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kenbright.sharepoint.com/sites/KENBRIGHTAI317-Automation/Shared Documents/Automation/New Joiners Training Module/Training Modules/Module 1_Data Clean Up/Results Files/"/>
    </mc:Choice>
  </mc:AlternateContent>
  <xr:revisionPtr revIDLastSave="55" documentId="8_{6119E764-9AA3-495C-94E4-3DD966F8C5FA}" xr6:coauthVersionLast="47" xr6:coauthVersionMax="47" xr10:uidLastSave="{B6777569-7CAC-4EDE-B97B-8C4688B40ED8}"/>
  <bookViews>
    <workbookView minimized="1" xWindow="3977" yWindow="2709" windowWidth="13337" windowHeight="15462" firstSheet="1" activeTab="5" xr2:uid="{3191B638-D581-40E1-9C21-4318F5EC4FD5}"/>
  </bookViews>
  <sheets>
    <sheet name="Intro" sheetId="1" r:id="rId1"/>
    <sheet name="Checks" sheetId="6" r:id="rId2"/>
    <sheet name="Paid_Raw_Data" sheetId="4" r:id="rId3"/>
    <sheet name="Paid_Data_Used" sheetId="5" r:id="rId4"/>
    <sheet name="OS_Raw_Data" sheetId="9" r:id="rId5"/>
    <sheet name="OS_Data_Used" sheetId="10" r:id="rId6"/>
    <sheet name="Data_Queries" sheetId="8" r:id="rId7"/>
  </sheets>
  <definedNames>
    <definedName name="_xlnm._FilterDatabase" localSheetId="5" hidden="1">OS_Data_Used!$C$3:$L$1903</definedName>
    <definedName name="_xlnm._FilterDatabase" localSheetId="4" hidden="1">OS_Raw_Data!$A$6:$T$1906</definedName>
    <definedName name="_xlnm._FilterDatabase" localSheetId="3" hidden="1">Paid_Data_Used!$B$5:$U$9891</definedName>
    <definedName name="_xlnm._FilterDatabase" localSheetId="2" hidden="1">Paid_Raw_Data!$A$8:$P$44537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5" i="10" l="1"/>
  <c r="L6" i="10"/>
  <c r="L7" i="10"/>
  <c r="L8" i="10"/>
  <c r="L9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3" i="10"/>
  <c r="L34" i="10"/>
  <c r="L35" i="10"/>
  <c r="L36" i="10"/>
  <c r="L37" i="10"/>
  <c r="L38" i="10"/>
  <c r="L39" i="10"/>
  <c r="L40" i="10"/>
  <c r="L41" i="10"/>
  <c r="L42" i="10"/>
  <c r="L43" i="10"/>
  <c r="L44" i="10"/>
  <c r="L45" i="10"/>
  <c r="L46" i="10"/>
  <c r="L47" i="10"/>
  <c r="L48" i="10"/>
  <c r="L49" i="10"/>
  <c r="L50" i="10"/>
  <c r="L51" i="10"/>
  <c r="L52" i="10"/>
  <c r="L53" i="10"/>
  <c r="L54" i="10"/>
  <c r="L55" i="10"/>
  <c r="L56" i="10"/>
  <c r="L57" i="10"/>
  <c r="L58" i="10"/>
  <c r="L59" i="10"/>
  <c r="L60" i="10"/>
  <c r="L61" i="10"/>
  <c r="L62" i="10"/>
  <c r="L63" i="10"/>
  <c r="L64" i="10"/>
  <c r="L65" i="10"/>
  <c r="L66" i="10"/>
  <c r="L67" i="10"/>
  <c r="L68" i="10"/>
  <c r="L69" i="10"/>
  <c r="L70" i="10"/>
  <c r="L71" i="10"/>
  <c r="L72" i="10"/>
  <c r="L73" i="10"/>
  <c r="L74" i="10"/>
  <c r="L75" i="10"/>
  <c r="L76" i="10"/>
  <c r="L77" i="10"/>
  <c r="L78" i="10"/>
  <c r="L79" i="10"/>
  <c r="L80" i="10"/>
  <c r="L81" i="10"/>
  <c r="L82" i="10"/>
  <c r="L83" i="10"/>
  <c r="L84" i="10"/>
  <c r="L85" i="10"/>
  <c r="L86" i="10"/>
  <c r="L87" i="10"/>
  <c r="L88" i="10"/>
  <c r="L89" i="10"/>
  <c r="L90" i="10"/>
  <c r="L91" i="10"/>
  <c r="L92" i="10"/>
  <c r="L93" i="10"/>
  <c r="L94" i="10"/>
  <c r="L95" i="10"/>
  <c r="L96" i="10"/>
  <c r="L97" i="10"/>
  <c r="L98" i="10"/>
  <c r="L99" i="10"/>
  <c r="L100" i="10"/>
  <c r="L101" i="10"/>
  <c r="L102" i="10"/>
  <c r="L103" i="10"/>
  <c r="L104" i="10"/>
  <c r="L105" i="10"/>
  <c r="L106" i="10"/>
  <c r="L107" i="10"/>
  <c r="L108" i="10"/>
  <c r="L109" i="10"/>
  <c r="L110" i="10"/>
  <c r="L111" i="10"/>
  <c r="L112" i="10"/>
  <c r="L113" i="10"/>
  <c r="L114" i="10"/>
  <c r="L115" i="10"/>
  <c r="L116" i="10"/>
  <c r="L117" i="10"/>
  <c r="L118" i="10"/>
  <c r="L119" i="10"/>
  <c r="L120" i="10"/>
  <c r="L121" i="10"/>
  <c r="L122" i="10"/>
  <c r="L123" i="10"/>
  <c r="L124" i="10"/>
  <c r="L125" i="10"/>
  <c r="L126" i="10"/>
  <c r="L127" i="10"/>
  <c r="L128" i="10"/>
  <c r="L129" i="10"/>
  <c r="L130" i="10"/>
  <c r="L131" i="10"/>
  <c r="L132" i="10"/>
  <c r="L133" i="10"/>
  <c r="L134" i="10"/>
  <c r="L135" i="10"/>
  <c r="L136" i="10"/>
  <c r="L137" i="10"/>
  <c r="L138" i="10"/>
  <c r="L139" i="10"/>
  <c r="L140" i="10"/>
  <c r="L141" i="10"/>
  <c r="L142" i="10"/>
  <c r="L143" i="10"/>
  <c r="L144" i="10"/>
  <c r="L145" i="10"/>
  <c r="L146" i="10"/>
  <c r="L147" i="10"/>
  <c r="L148" i="10"/>
  <c r="L149" i="10"/>
  <c r="L150" i="10"/>
  <c r="L151" i="10"/>
  <c r="L152" i="10"/>
  <c r="L153" i="10"/>
  <c r="L154" i="10"/>
  <c r="L155" i="10"/>
  <c r="L156" i="10"/>
  <c r="L157" i="10"/>
  <c r="L158" i="10"/>
  <c r="L159" i="10"/>
  <c r="L160" i="10"/>
  <c r="L161" i="10"/>
  <c r="L162" i="10"/>
  <c r="L163" i="10"/>
  <c r="L164" i="10"/>
  <c r="L165" i="10"/>
  <c r="L166" i="10"/>
  <c r="L167" i="10"/>
  <c r="L168" i="10"/>
  <c r="L169" i="10"/>
  <c r="L170" i="10"/>
  <c r="L171" i="10"/>
  <c r="L172" i="10"/>
  <c r="L173" i="10"/>
  <c r="L174" i="10"/>
  <c r="L175" i="10"/>
  <c r="L176" i="10"/>
  <c r="L177" i="10"/>
  <c r="L178" i="10"/>
  <c r="L179" i="10"/>
  <c r="L180" i="10"/>
  <c r="L181" i="10"/>
  <c r="L182" i="10"/>
  <c r="L183" i="10"/>
  <c r="L184" i="10"/>
  <c r="L185" i="10"/>
  <c r="L186" i="10"/>
  <c r="L187" i="10"/>
  <c r="L188" i="10"/>
  <c r="L189" i="10"/>
  <c r="L190" i="10"/>
  <c r="L191" i="10"/>
  <c r="L192" i="10"/>
  <c r="L193" i="10"/>
  <c r="L194" i="10"/>
  <c r="L195" i="10"/>
  <c r="L196" i="10"/>
  <c r="L197" i="10"/>
  <c r="L198" i="10"/>
  <c r="L199" i="10"/>
  <c r="L200" i="10"/>
  <c r="L201" i="10"/>
  <c r="L202" i="10"/>
  <c r="L203" i="10"/>
  <c r="L204" i="10"/>
  <c r="L205" i="10"/>
  <c r="L206" i="10"/>
  <c r="L207" i="10"/>
  <c r="L208" i="10"/>
  <c r="L209" i="10"/>
  <c r="L210" i="10"/>
  <c r="L211" i="10"/>
  <c r="L212" i="10"/>
  <c r="L213" i="10"/>
  <c r="L214" i="10"/>
  <c r="L215" i="10"/>
  <c r="L216" i="10"/>
  <c r="L217" i="10"/>
  <c r="L218" i="10"/>
  <c r="L219" i="10"/>
  <c r="L220" i="10"/>
  <c r="L221" i="10"/>
  <c r="L222" i="10"/>
  <c r="L223" i="10"/>
  <c r="L224" i="10"/>
  <c r="L225" i="10"/>
  <c r="L226" i="10"/>
  <c r="L227" i="10"/>
  <c r="L228" i="10"/>
  <c r="L229" i="10"/>
  <c r="L230" i="10"/>
  <c r="L231" i="10"/>
  <c r="L232" i="10"/>
  <c r="L233" i="10"/>
  <c r="L234" i="10"/>
  <c r="L235" i="10"/>
  <c r="L236" i="10"/>
  <c r="L237" i="10"/>
  <c r="L238" i="10"/>
  <c r="L239" i="10"/>
  <c r="L240" i="10"/>
  <c r="L241" i="10"/>
  <c r="L242" i="10"/>
  <c r="L243" i="10"/>
  <c r="L244" i="10"/>
  <c r="L245" i="10"/>
  <c r="L246" i="10"/>
  <c r="L247" i="10"/>
  <c r="L248" i="10"/>
  <c r="L249" i="10"/>
  <c r="L250" i="10"/>
  <c r="L251" i="10"/>
  <c r="L252" i="10"/>
  <c r="L253" i="10"/>
  <c r="L254" i="10"/>
  <c r="L255" i="10"/>
  <c r="L256" i="10"/>
  <c r="L257" i="10"/>
  <c r="L258" i="10"/>
  <c r="L259" i="10"/>
  <c r="L260" i="10"/>
  <c r="L261" i="10"/>
  <c r="L262" i="10"/>
  <c r="L263" i="10"/>
  <c r="L264" i="10"/>
  <c r="L265" i="10"/>
  <c r="L266" i="10"/>
  <c r="L267" i="10"/>
  <c r="L268" i="10"/>
  <c r="L269" i="10"/>
  <c r="L270" i="10"/>
  <c r="L271" i="10"/>
  <c r="L272" i="10"/>
  <c r="L273" i="10"/>
  <c r="L274" i="10"/>
  <c r="L275" i="10"/>
  <c r="L276" i="10"/>
  <c r="L277" i="10"/>
  <c r="L278" i="10"/>
  <c r="L279" i="10"/>
  <c r="L280" i="10"/>
  <c r="L281" i="10"/>
  <c r="L282" i="10"/>
  <c r="L283" i="10"/>
  <c r="L284" i="10"/>
  <c r="L285" i="10"/>
  <c r="L286" i="10"/>
  <c r="L287" i="10"/>
  <c r="L288" i="10"/>
  <c r="L289" i="10"/>
  <c r="L290" i="10"/>
  <c r="L291" i="10"/>
  <c r="L292" i="10"/>
  <c r="L293" i="10"/>
  <c r="L294" i="10"/>
  <c r="L295" i="10"/>
  <c r="L296" i="10"/>
  <c r="L297" i="10"/>
  <c r="L298" i="10"/>
  <c r="L299" i="10"/>
  <c r="L300" i="10"/>
  <c r="L301" i="10"/>
  <c r="L302" i="10"/>
  <c r="L303" i="10"/>
  <c r="L304" i="10"/>
  <c r="L305" i="10"/>
  <c r="L306" i="10"/>
  <c r="L307" i="10"/>
  <c r="L308" i="10"/>
  <c r="L309" i="10"/>
  <c r="L310" i="10"/>
  <c r="L311" i="10"/>
  <c r="L312" i="10"/>
  <c r="L313" i="10"/>
  <c r="L314" i="10"/>
  <c r="L315" i="10"/>
  <c r="L316" i="10"/>
  <c r="L317" i="10"/>
  <c r="L318" i="10"/>
  <c r="L319" i="10"/>
  <c r="L320" i="10"/>
  <c r="L321" i="10"/>
  <c r="L322" i="10"/>
  <c r="L323" i="10"/>
  <c r="L324" i="10"/>
  <c r="L325" i="10"/>
  <c r="L326" i="10"/>
  <c r="L327" i="10"/>
  <c r="L328" i="10"/>
  <c r="L329" i="10"/>
  <c r="L330" i="10"/>
  <c r="L331" i="10"/>
  <c r="L332" i="10"/>
  <c r="L333" i="10"/>
  <c r="L334" i="10"/>
  <c r="L335" i="10"/>
  <c r="L336" i="10"/>
  <c r="L337" i="10"/>
  <c r="L338" i="10"/>
  <c r="L339" i="10"/>
  <c r="L340" i="10"/>
  <c r="L341" i="10"/>
  <c r="L342" i="10"/>
  <c r="L343" i="10"/>
  <c r="L344" i="10"/>
  <c r="L345" i="10"/>
  <c r="L346" i="10"/>
  <c r="L347" i="10"/>
  <c r="L348" i="10"/>
  <c r="L349" i="10"/>
  <c r="L350" i="10"/>
  <c r="L351" i="10"/>
  <c r="L352" i="10"/>
  <c r="L353" i="10"/>
  <c r="L354" i="10"/>
  <c r="L355" i="10"/>
  <c r="L356" i="10"/>
  <c r="L357" i="10"/>
  <c r="L358" i="10"/>
  <c r="L359" i="10"/>
  <c r="L360" i="10"/>
  <c r="L361" i="10"/>
  <c r="L362" i="10"/>
  <c r="L363" i="10"/>
  <c r="L364" i="10"/>
  <c r="L365" i="10"/>
  <c r="L366" i="10"/>
  <c r="L367" i="10"/>
  <c r="L368" i="10"/>
  <c r="L369" i="10"/>
  <c r="L370" i="10"/>
  <c r="L371" i="10"/>
  <c r="L372" i="10"/>
  <c r="L373" i="10"/>
  <c r="L374" i="10"/>
  <c r="L375" i="10"/>
  <c r="L376" i="10"/>
  <c r="L377" i="10"/>
  <c r="L378" i="10"/>
  <c r="L379" i="10"/>
  <c r="L380" i="10"/>
  <c r="L381" i="10"/>
  <c r="L382" i="10"/>
  <c r="L383" i="10"/>
  <c r="L384" i="10"/>
  <c r="L385" i="10"/>
  <c r="L386" i="10"/>
  <c r="L387" i="10"/>
  <c r="L388" i="10"/>
  <c r="L389" i="10"/>
  <c r="L390" i="10"/>
  <c r="L391" i="10"/>
  <c r="L392" i="10"/>
  <c r="L393" i="10"/>
  <c r="L394" i="10"/>
  <c r="L395" i="10"/>
  <c r="L396" i="10"/>
  <c r="L397" i="10"/>
  <c r="L398" i="10"/>
  <c r="L399" i="10"/>
  <c r="L400" i="10"/>
  <c r="L401" i="10"/>
  <c r="L402" i="10"/>
  <c r="L403" i="10"/>
  <c r="L404" i="10"/>
  <c r="L405" i="10"/>
  <c r="L406" i="10"/>
  <c r="L407" i="10"/>
  <c r="L408" i="10"/>
  <c r="L409" i="10"/>
  <c r="L410" i="10"/>
  <c r="L411" i="10"/>
  <c r="L412" i="10"/>
  <c r="L413" i="10"/>
  <c r="L414" i="10"/>
  <c r="L415" i="10"/>
  <c r="L416" i="10"/>
  <c r="L417" i="10"/>
  <c r="L418" i="10"/>
  <c r="L419" i="10"/>
  <c r="L420" i="10"/>
  <c r="L421" i="10"/>
  <c r="L422" i="10"/>
  <c r="L423" i="10"/>
  <c r="L424" i="10"/>
  <c r="L425" i="10"/>
  <c r="L426" i="10"/>
  <c r="L427" i="10"/>
  <c r="L428" i="10"/>
  <c r="L429" i="10"/>
  <c r="L430" i="10"/>
  <c r="L431" i="10"/>
  <c r="L432" i="10"/>
  <c r="L433" i="10"/>
  <c r="L434" i="10"/>
  <c r="L435" i="10"/>
  <c r="L436" i="10"/>
  <c r="L437" i="10"/>
  <c r="L438" i="10"/>
  <c r="L439" i="10"/>
  <c r="L440" i="10"/>
  <c r="L441" i="10"/>
  <c r="L442" i="10"/>
  <c r="L443" i="10"/>
  <c r="L444" i="10"/>
  <c r="L445" i="10"/>
  <c r="L446" i="10"/>
  <c r="L447" i="10"/>
  <c r="L448" i="10"/>
  <c r="L449" i="10"/>
  <c r="L450" i="10"/>
  <c r="L451" i="10"/>
  <c r="L452" i="10"/>
  <c r="L453" i="10"/>
  <c r="L454" i="10"/>
  <c r="L455" i="10"/>
  <c r="L456" i="10"/>
  <c r="L457" i="10"/>
  <c r="L458" i="10"/>
  <c r="L459" i="10"/>
  <c r="L460" i="10"/>
  <c r="L461" i="10"/>
  <c r="L462" i="10"/>
  <c r="L463" i="10"/>
  <c r="L464" i="10"/>
  <c r="L465" i="10"/>
  <c r="L466" i="10"/>
  <c r="L467" i="10"/>
  <c r="L468" i="10"/>
  <c r="L469" i="10"/>
  <c r="L470" i="10"/>
  <c r="L471" i="10"/>
  <c r="L472" i="10"/>
  <c r="L473" i="10"/>
  <c r="L474" i="10"/>
  <c r="L475" i="10"/>
  <c r="L476" i="10"/>
  <c r="L477" i="10"/>
  <c r="L478" i="10"/>
  <c r="L479" i="10"/>
  <c r="L480" i="10"/>
  <c r="L481" i="10"/>
  <c r="L482" i="10"/>
  <c r="L483" i="10"/>
  <c r="L484" i="10"/>
  <c r="L485" i="10"/>
  <c r="L486" i="10"/>
  <c r="L487" i="10"/>
  <c r="L488" i="10"/>
  <c r="L489" i="10"/>
  <c r="L490" i="10"/>
  <c r="L491" i="10"/>
  <c r="L492" i="10"/>
  <c r="L493" i="10"/>
  <c r="L494" i="10"/>
  <c r="L495" i="10"/>
  <c r="L496" i="10"/>
  <c r="L497" i="10"/>
  <c r="L498" i="10"/>
  <c r="L499" i="10"/>
  <c r="L500" i="10"/>
  <c r="L501" i="10"/>
  <c r="L502" i="10"/>
  <c r="L503" i="10"/>
  <c r="L504" i="10"/>
  <c r="L505" i="10"/>
  <c r="L506" i="10"/>
  <c r="L507" i="10"/>
  <c r="L508" i="10"/>
  <c r="L509" i="10"/>
  <c r="L510" i="10"/>
  <c r="L511" i="10"/>
  <c r="L512" i="10"/>
  <c r="L513" i="10"/>
  <c r="L514" i="10"/>
  <c r="L515" i="10"/>
  <c r="L516" i="10"/>
  <c r="L517" i="10"/>
  <c r="L518" i="10"/>
  <c r="L519" i="10"/>
  <c r="L520" i="10"/>
  <c r="L521" i="10"/>
  <c r="L522" i="10"/>
  <c r="L523" i="10"/>
  <c r="L524" i="10"/>
  <c r="L525" i="10"/>
  <c r="L526" i="10"/>
  <c r="L527" i="10"/>
  <c r="L528" i="10"/>
  <c r="L529" i="10"/>
  <c r="L530" i="10"/>
  <c r="L531" i="10"/>
  <c r="L532" i="10"/>
  <c r="L533" i="10"/>
  <c r="L534" i="10"/>
  <c r="L535" i="10"/>
  <c r="L536" i="10"/>
  <c r="L537" i="10"/>
  <c r="L538" i="10"/>
  <c r="L539" i="10"/>
  <c r="L540" i="10"/>
  <c r="L541" i="10"/>
  <c r="L542" i="10"/>
  <c r="L543" i="10"/>
  <c r="L544" i="10"/>
  <c r="L545" i="10"/>
  <c r="L546" i="10"/>
  <c r="L547" i="10"/>
  <c r="L548" i="10"/>
  <c r="L549" i="10"/>
  <c r="L550" i="10"/>
  <c r="L551" i="10"/>
  <c r="L552" i="10"/>
  <c r="L553" i="10"/>
  <c r="L554" i="10"/>
  <c r="L555" i="10"/>
  <c r="L556" i="10"/>
  <c r="L557" i="10"/>
  <c r="L558" i="10"/>
  <c r="L559" i="10"/>
  <c r="L560" i="10"/>
  <c r="L561" i="10"/>
  <c r="L562" i="10"/>
  <c r="L563" i="10"/>
  <c r="L564" i="10"/>
  <c r="L565" i="10"/>
  <c r="L566" i="10"/>
  <c r="L567" i="10"/>
  <c r="L568" i="10"/>
  <c r="L569" i="10"/>
  <c r="L570" i="10"/>
  <c r="L571" i="10"/>
  <c r="L572" i="10"/>
  <c r="L573" i="10"/>
  <c r="L574" i="10"/>
  <c r="L575" i="10"/>
  <c r="L576" i="10"/>
  <c r="L577" i="10"/>
  <c r="L578" i="10"/>
  <c r="L579" i="10"/>
  <c r="L580" i="10"/>
  <c r="L581" i="10"/>
  <c r="L582" i="10"/>
  <c r="L583" i="10"/>
  <c r="L584" i="10"/>
  <c r="L585" i="10"/>
  <c r="L586" i="10"/>
  <c r="L587" i="10"/>
  <c r="L588" i="10"/>
  <c r="L589" i="10"/>
  <c r="L590" i="10"/>
  <c r="L591" i="10"/>
  <c r="L592" i="10"/>
  <c r="L593" i="10"/>
  <c r="L594" i="10"/>
  <c r="L595" i="10"/>
  <c r="L596" i="10"/>
  <c r="L597" i="10"/>
  <c r="L598" i="10"/>
  <c r="L599" i="10"/>
  <c r="L600" i="10"/>
  <c r="L601" i="10"/>
  <c r="L602" i="10"/>
  <c r="L603" i="10"/>
  <c r="L604" i="10"/>
  <c r="L605" i="10"/>
  <c r="L606" i="10"/>
  <c r="L607" i="10"/>
  <c r="L608" i="10"/>
  <c r="L609" i="10"/>
  <c r="L610" i="10"/>
  <c r="L611" i="10"/>
  <c r="L612" i="10"/>
  <c r="L613" i="10"/>
  <c r="L614" i="10"/>
  <c r="L615" i="10"/>
  <c r="L616" i="10"/>
  <c r="L617" i="10"/>
  <c r="L618" i="10"/>
  <c r="L619" i="10"/>
  <c r="L620" i="10"/>
  <c r="L621" i="10"/>
  <c r="L622" i="10"/>
  <c r="L623" i="10"/>
  <c r="L624" i="10"/>
  <c r="L625" i="10"/>
  <c r="L626" i="10"/>
  <c r="L627" i="10"/>
  <c r="L628" i="10"/>
  <c r="L629" i="10"/>
  <c r="L630" i="10"/>
  <c r="L631" i="10"/>
  <c r="L632" i="10"/>
  <c r="L633" i="10"/>
  <c r="L634" i="10"/>
  <c r="L635" i="10"/>
  <c r="L636" i="10"/>
  <c r="L637" i="10"/>
  <c r="L638" i="10"/>
  <c r="L639" i="10"/>
  <c r="L640" i="10"/>
  <c r="L641" i="10"/>
  <c r="L642" i="10"/>
  <c r="L643" i="10"/>
  <c r="L644" i="10"/>
  <c r="L645" i="10"/>
  <c r="L646" i="10"/>
  <c r="L647" i="10"/>
  <c r="L648" i="10"/>
  <c r="L649" i="10"/>
  <c r="L650" i="10"/>
  <c r="L651" i="10"/>
  <c r="L652" i="10"/>
  <c r="L653" i="10"/>
  <c r="L654" i="10"/>
  <c r="L655" i="10"/>
  <c r="L656" i="10"/>
  <c r="L657" i="10"/>
  <c r="L658" i="10"/>
  <c r="L659" i="10"/>
  <c r="L660" i="10"/>
  <c r="L661" i="10"/>
  <c r="L662" i="10"/>
  <c r="L663" i="10"/>
  <c r="L664" i="10"/>
  <c r="L665" i="10"/>
  <c r="L666" i="10"/>
  <c r="L667" i="10"/>
  <c r="L668" i="10"/>
  <c r="L669" i="10"/>
  <c r="L670" i="10"/>
  <c r="L671" i="10"/>
  <c r="L672" i="10"/>
  <c r="L673" i="10"/>
  <c r="L674" i="10"/>
  <c r="L675" i="10"/>
  <c r="L676" i="10"/>
  <c r="L677" i="10"/>
  <c r="L678" i="10"/>
  <c r="L679" i="10"/>
  <c r="L680" i="10"/>
  <c r="L681" i="10"/>
  <c r="L682" i="10"/>
  <c r="L683" i="10"/>
  <c r="L684" i="10"/>
  <c r="L685" i="10"/>
  <c r="L686" i="10"/>
  <c r="L687" i="10"/>
  <c r="L688" i="10"/>
  <c r="L689" i="10"/>
  <c r="L690" i="10"/>
  <c r="L691" i="10"/>
  <c r="L692" i="10"/>
  <c r="L693" i="10"/>
  <c r="L694" i="10"/>
  <c r="L695" i="10"/>
  <c r="L696" i="10"/>
  <c r="L697" i="10"/>
  <c r="L698" i="10"/>
  <c r="L699" i="10"/>
  <c r="L700" i="10"/>
  <c r="L701" i="10"/>
  <c r="L702" i="10"/>
  <c r="L703" i="10"/>
  <c r="L704" i="10"/>
  <c r="L705" i="10"/>
  <c r="L706" i="10"/>
  <c r="L707" i="10"/>
  <c r="L708" i="10"/>
  <c r="L709" i="10"/>
  <c r="L710" i="10"/>
  <c r="L711" i="10"/>
  <c r="L712" i="10"/>
  <c r="L713" i="10"/>
  <c r="L714" i="10"/>
  <c r="L715" i="10"/>
  <c r="L716" i="10"/>
  <c r="L717" i="10"/>
  <c r="L718" i="10"/>
  <c r="L719" i="10"/>
  <c r="L720" i="10"/>
  <c r="L721" i="10"/>
  <c r="L722" i="10"/>
  <c r="L723" i="10"/>
  <c r="L724" i="10"/>
  <c r="L725" i="10"/>
  <c r="L726" i="10"/>
  <c r="L727" i="10"/>
  <c r="L728" i="10"/>
  <c r="L729" i="10"/>
  <c r="L730" i="10"/>
  <c r="L731" i="10"/>
  <c r="L732" i="10"/>
  <c r="L733" i="10"/>
  <c r="L734" i="10"/>
  <c r="L735" i="10"/>
  <c r="L736" i="10"/>
  <c r="L737" i="10"/>
  <c r="L738" i="10"/>
  <c r="L739" i="10"/>
  <c r="L740" i="10"/>
  <c r="L741" i="10"/>
  <c r="L742" i="10"/>
  <c r="L743" i="10"/>
  <c r="L744" i="10"/>
  <c r="L745" i="10"/>
  <c r="L746" i="10"/>
  <c r="L747" i="10"/>
  <c r="L748" i="10"/>
  <c r="L749" i="10"/>
  <c r="L750" i="10"/>
  <c r="L751" i="10"/>
  <c r="L752" i="10"/>
  <c r="L753" i="10"/>
  <c r="L754" i="10"/>
  <c r="L755" i="10"/>
  <c r="L756" i="10"/>
  <c r="L757" i="10"/>
  <c r="L758" i="10"/>
  <c r="L759" i="10"/>
  <c r="L760" i="10"/>
  <c r="L761" i="10"/>
  <c r="L762" i="10"/>
  <c r="L763" i="10"/>
  <c r="L764" i="10"/>
  <c r="L765" i="10"/>
  <c r="L766" i="10"/>
  <c r="L767" i="10"/>
  <c r="L768" i="10"/>
  <c r="L769" i="10"/>
  <c r="L770" i="10"/>
  <c r="L771" i="10"/>
  <c r="L772" i="10"/>
  <c r="L773" i="10"/>
  <c r="L774" i="10"/>
  <c r="L775" i="10"/>
  <c r="L776" i="10"/>
  <c r="L777" i="10"/>
  <c r="L778" i="10"/>
  <c r="L779" i="10"/>
  <c r="L780" i="10"/>
  <c r="L781" i="10"/>
  <c r="L782" i="10"/>
  <c r="L783" i="10"/>
  <c r="L784" i="10"/>
  <c r="L785" i="10"/>
  <c r="L786" i="10"/>
  <c r="L787" i="10"/>
  <c r="L788" i="10"/>
  <c r="L789" i="10"/>
  <c r="L790" i="10"/>
  <c r="L791" i="10"/>
  <c r="L792" i="10"/>
  <c r="L793" i="10"/>
  <c r="L794" i="10"/>
  <c r="L795" i="10"/>
  <c r="L796" i="10"/>
  <c r="L797" i="10"/>
  <c r="L798" i="10"/>
  <c r="L799" i="10"/>
  <c r="L800" i="10"/>
  <c r="L801" i="10"/>
  <c r="L802" i="10"/>
  <c r="L803" i="10"/>
  <c r="L804" i="10"/>
  <c r="L805" i="10"/>
  <c r="L806" i="10"/>
  <c r="L807" i="10"/>
  <c r="L808" i="10"/>
  <c r="L809" i="10"/>
  <c r="L810" i="10"/>
  <c r="L811" i="10"/>
  <c r="L812" i="10"/>
  <c r="L813" i="10"/>
  <c r="L814" i="10"/>
  <c r="L815" i="10"/>
  <c r="L816" i="10"/>
  <c r="L817" i="10"/>
  <c r="L818" i="10"/>
  <c r="L819" i="10"/>
  <c r="L820" i="10"/>
  <c r="L821" i="10"/>
  <c r="L822" i="10"/>
  <c r="L823" i="10"/>
  <c r="L824" i="10"/>
  <c r="L825" i="10"/>
  <c r="L826" i="10"/>
  <c r="L827" i="10"/>
  <c r="L828" i="10"/>
  <c r="L829" i="10"/>
  <c r="L830" i="10"/>
  <c r="L831" i="10"/>
  <c r="L832" i="10"/>
  <c r="L833" i="10"/>
  <c r="L834" i="10"/>
  <c r="L835" i="10"/>
  <c r="L836" i="10"/>
  <c r="L837" i="10"/>
  <c r="L838" i="10"/>
  <c r="L839" i="10"/>
  <c r="L840" i="10"/>
  <c r="L841" i="10"/>
  <c r="L842" i="10"/>
  <c r="L843" i="10"/>
  <c r="L844" i="10"/>
  <c r="L845" i="10"/>
  <c r="L846" i="10"/>
  <c r="L847" i="10"/>
  <c r="L848" i="10"/>
  <c r="L849" i="10"/>
  <c r="L850" i="10"/>
  <c r="L851" i="10"/>
  <c r="L852" i="10"/>
  <c r="L853" i="10"/>
  <c r="L854" i="10"/>
  <c r="L855" i="10"/>
  <c r="L856" i="10"/>
  <c r="L857" i="10"/>
  <c r="L858" i="10"/>
  <c r="L859" i="10"/>
  <c r="L860" i="10"/>
  <c r="L861" i="10"/>
  <c r="L862" i="10"/>
  <c r="L863" i="10"/>
  <c r="L864" i="10"/>
  <c r="L865" i="10"/>
  <c r="L866" i="10"/>
  <c r="L867" i="10"/>
  <c r="L868" i="10"/>
  <c r="L869" i="10"/>
  <c r="L870" i="10"/>
  <c r="L871" i="10"/>
  <c r="L872" i="10"/>
  <c r="L873" i="10"/>
  <c r="L874" i="10"/>
  <c r="L875" i="10"/>
  <c r="L876" i="10"/>
  <c r="L877" i="10"/>
  <c r="L878" i="10"/>
  <c r="L879" i="10"/>
  <c r="L880" i="10"/>
  <c r="L881" i="10"/>
  <c r="L882" i="10"/>
  <c r="L883" i="10"/>
  <c r="L884" i="10"/>
  <c r="L885" i="10"/>
  <c r="L886" i="10"/>
  <c r="L887" i="10"/>
  <c r="L888" i="10"/>
  <c r="L889" i="10"/>
  <c r="L890" i="10"/>
  <c r="L891" i="10"/>
  <c r="L892" i="10"/>
  <c r="L893" i="10"/>
  <c r="L894" i="10"/>
  <c r="L895" i="10"/>
  <c r="L896" i="10"/>
  <c r="L897" i="10"/>
  <c r="L898" i="10"/>
  <c r="L899" i="10"/>
  <c r="L900" i="10"/>
  <c r="L901" i="10"/>
  <c r="L902" i="10"/>
  <c r="L903" i="10"/>
  <c r="L904" i="10"/>
  <c r="L905" i="10"/>
  <c r="L906" i="10"/>
  <c r="L907" i="10"/>
  <c r="L908" i="10"/>
  <c r="L909" i="10"/>
  <c r="L910" i="10"/>
  <c r="L911" i="10"/>
  <c r="L912" i="10"/>
  <c r="L913" i="10"/>
  <c r="L914" i="10"/>
  <c r="L915" i="10"/>
  <c r="L916" i="10"/>
  <c r="L917" i="10"/>
  <c r="L918" i="10"/>
  <c r="L919" i="10"/>
  <c r="L920" i="10"/>
  <c r="L921" i="10"/>
  <c r="L922" i="10"/>
  <c r="L923" i="10"/>
  <c r="L924" i="10"/>
  <c r="L925" i="10"/>
  <c r="L926" i="10"/>
  <c r="L927" i="10"/>
  <c r="L928" i="10"/>
  <c r="L929" i="10"/>
  <c r="L930" i="10"/>
  <c r="L931" i="10"/>
  <c r="L932" i="10"/>
  <c r="L933" i="10"/>
  <c r="L934" i="10"/>
  <c r="L935" i="10"/>
  <c r="L936" i="10"/>
  <c r="L937" i="10"/>
  <c r="L938" i="10"/>
  <c r="L939" i="10"/>
  <c r="L940" i="10"/>
  <c r="L941" i="10"/>
  <c r="L942" i="10"/>
  <c r="L943" i="10"/>
  <c r="L944" i="10"/>
  <c r="L945" i="10"/>
  <c r="L946" i="10"/>
  <c r="L947" i="10"/>
  <c r="L948" i="10"/>
  <c r="L949" i="10"/>
  <c r="L950" i="10"/>
  <c r="L951" i="10"/>
  <c r="L952" i="10"/>
  <c r="L953" i="10"/>
  <c r="L954" i="10"/>
  <c r="L955" i="10"/>
  <c r="L956" i="10"/>
  <c r="L957" i="10"/>
  <c r="L958" i="10"/>
  <c r="L959" i="10"/>
  <c r="L960" i="10"/>
  <c r="L961" i="10"/>
  <c r="L962" i="10"/>
  <c r="L963" i="10"/>
  <c r="L964" i="10"/>
  <c r="L965" i="10"/>
  <c r="L966" i="10"/>
  <c r="L967" i="10"/>
  <c r="L968" i="10"/>
  <c r="L969" i="10"/>
  <c r="L970" i="10"/>
  <c r="L971" i="10"/>
  <c r="L972" i="10"/>
  <c r="L973" i="10"/>
  <c r="L974" i="10"/>
  <c r="L975" i="10"/>
  <c r="L976" i="10"/>
  <c r="L977" i="10"/>
  <c r="L978" i="10"/>
  <c r="L979" i="10"/>
  <c r="L980" i="10"/>
  <c r="L981" i="10"/>
  <c r="L982" i="10"/>
  <c r="L983" i="10"/>
  <c r="L984" i="10"/>
  <c r="L985" i="10"/>
  <c r="L986" i="10"/>
  <c r="L987" i="10"/>
  <c r="L988" i="10"/>
  <c r="L989" i="10"/>
  <c r="L990" i="10"/>
  <c r="L991" i="10"/>
  <c r="L992" i="10"/>
  <c r="L993" i="10"/>
  <c r="L994" i="10"/>
  <c r="L995" i="10"/>
  <c r="L996" i="10"/>
  <c r="L997" i="10"/>
  <c r="L998" i="10"/>
  <c r="L999" i="10"/>
  <c r="L1000" i="10"/>
  <c r="L1001" i="10"/>
  <c r="L1002" i="10"/>
  <c r="L1003" i="10"/>
  <c r="L1004" i="10"/>
  <c r="L1005" i="10"/>
  <c r="L1006" i="10"/>
  <c r="L1007" i="10"/>
  <c r="L1008" i="10"/>
  <c r="L1009" i="10"/>
  <c r="L1010" i="10"/>
  <c r="L1011" i="10"/>
  <c r="L1012" i="10"/>
  <c r="L1013" i="10"/>
  <c r="L1014" i="10"/>
  <c r="L1015" i="10"/>
  <c r="L1016" i="10"/>
  <c r="L1017" i="10"/>
  <c r="L1018" i="10"/>
  <c r="L1019" i="10"/>
  <c r="L1020" i="10"/>
  <c r="L1021" i="10"/>
  <c r="L1022" i="10"/>
  <c r="L1023" i="10"/>
  <c r="L1024" i="10"/>
  <c r="L1025" i="10"/>
  <c r="L1026" i="10"/>
  <c r="L1027" i="10"/>
  <c r="L1028" i="10"/>
  <c r="L1029" i="10"/>
  <c r="L1030" i="10"/>
  <c r="L1031" i="10"/>
  <c r="L1032" i="10"/>
  <c r="L1033" i="10"/>
  <c r="L1034" i="10"/>
  <c r="L1035" i="10"/>
  <c r="L1036" i="10"/>
  <c r="L1037" i="10"/>
  <c r="L1038" i="10"/>
  <c r="L1039" i="10"/>
  <c r="L1040" i="10"/>
  <c r="L1041" i="10"/>
  <c r="L1042" i="10"/>
  <c r="L1043" i="10"/>
  <c r="L1044" i="10"/>
  <c r="L1045" i="10"/>
  <c r="L1046" i="10"/>
  <c r="L1047" i="10"/>
  <c r="L1048" i="10"/>
  <c r="L1049" i="10"/>
  <c r="L1050" i="10"/>
  <c r="L1051" i="10"/>
  <c r="L1052" i="10"/>
  <c r="L1053" i="10"/>
  <c r="L1054" i="10"/>
  <c r="L1055" i="10"/>
  <c r="L1056" i="10"/>
  <c r="L1057" i="10"/>
  <c r="L1058" i="10"/>
  <c r="L1059" i="10"/>
  <c r="L1060" i="10"/>
  <c r="L1061" i="10"/>
  <c r="L1062" i="10"/>
  <c r="L1063" i="10"/>
  <c r="L1064" i="10"/>
  <c r="L1065" i="10"/>
  <c r="L1066" i="10"/>
  <c r="L1067" i="10"/>
  <c r="L1068" i="10"/>
  <c r="L1069" i="10"/>
  <c r="L1070" i="10"/>
  <c r="L1071" i="10"/>
  <c r="L1072" i="10"/>
  <c r="L1073" i="10"/>
  <c r="L1074" i="10"/>
  <c r="L1075" i="10"/>
  <c r="L1076" i="10"/>
  <c r="L1077" i="10"/>
  <c r="L1078" i="10"/>
  <c r="L1079" i="10"/>
  <c r="L1080" i="10"/>
  <c r="L1081" i="10"/>
  <c r="L1082" i="10"/>
  <c r="L1083" i="10"/>
  <c r="L1084" i="10"/>
  <c r="L1085" i="10"/>
  <c r="L1086" i="10"/>
  <c r="L1087" i="10"/>
  <c r="L1088" i="10"/>
  <c r="L1089" i="10"/>
  <c r="L1090" i="10"/>
  <c r="L1091" i="10"/>
  <c r="L1092" i="10"/>
  <c r="L1093" i="10"/>
  <c r="L1094" i="10"/>
  <c r="L1095" i="10"/>
  <c r="L1096" i="10"/>
  <c r="L1097" i="10"/>
  <c r="L1098" i="10"/>
  <c r="L1099" i="10"/>
  <c r="L1100" i="10"/>
  <c r="L1101" i="10"/>
  <c r="L1102" i="10"/>
  <c r="L1103" i="10"/>
  <c r="L1104" i="10"/>
  <c r="L1105" i="10"/>
  <c r="L1106" i="10"/>
  <c r="L1107" i="10"/>
  <c r="L1108" i="10"/>
  <c r="L1109" i="10"/>
  <c r="L1110" i="10"/>
  <c r="L1111" i="10"/>
  <c r="L1112" i="10"/>
  <c r="L1113" i="10"/>
  <c r="L1114" i="10"/>
  <c r="L1115" i="10"/>
  <c r="L1116" i="10"/>
  <c r="L1117" i="10"/>
  <c r="L1118" i="10"/>
  <c r="L1119" i="10"/>
  <c r="L1120" i="10"/>
  <c r="L1121" i="10"/>
  <c r="L1122" i="10"/>
  <c r="L1123" i="10"/>
  <c r="L1124" i="10"/>
  <c r="L1125" i="10"/>
  <c r="L1126" i="10"/>
  <c r="L1127" i="10"/>
  <c r="L1128" i="10"/>
  <c r="L1129" i="10"/>
  <c r="L1130" i="10"/>
  <c r="L1131" i="10"/>
  <c r="L1132" i="10"/>
  <c r="L1133" i="10"/>
  <c r="L1134" i="10"/>
  <c r="L1135" i="10"/>
  <c r="L1136" i="10"/>
  <c r="L1137" i="10"/>
  <c r="L1138" i="10"/>
  <c r="L1139" i="10"/>
  <c r="L1140" i="10"/>
  <c r="L1141" i="10"/>
  <c r="L1142" i="10"/>
  <c r="L1143" i="10"/>
  <c r="L1144" i="10"/>
  <c r="L1145" i="10"/>
  <c r="L1146" i="10"/>
  <c r="L1147" i="10"/>
  <c r="L1148" i="10"/>
  <c r="L1149" i="10"/>
  <c r="L1150" i="10"/>
  <c r="L1151" i="10"/>
  <c r="L1152" i="10"/>
  <c r="L1153" i="10"/>
  <c r="L1154" i="10"/>
  <c r="L1155" i="10"/>
  <c r="L1156" i="10"/>
  <c r="L1157" i="10"/>
  <c r="L1158" i="10"/>
  <c r="L1159" i="10"/>
  <c r="L1160" i="10"/>
  <c r="L1161" i="10"/>
  <c r="L1162" i="10"/>
  <c r="L1163" i="10"/>
  <c r="L1164" i="10"/>
  <c r="L1165" i="10"/>
  <c r="L1166" i="10"/>
  <c r="L1167" i="10"/>
  <c r="L1168" i="10"/>
  <c r="L1169" i="10"/>
  <c r="L1170" i="10"/>
  <c r="L1171" i="10"/>
  <c r="L1172" i="10"/>
  <c r="L1173" i="10"/>
  <c r="L1174" i="10"/>
  <c r="L1175" i="10"/>
  <c r="L1176" i="10"/>
  <c r="L1177" i="10"/>
  <c r="L1178" i="10"/>
  <c r="L1179" i="10"/>
  <c r="L1180" i="10"/>
  <c r="L1181" i="10"/>
  <c r="L1182" i="10"/>
  <c r="L1183" i="10"/>
  <c r="L1184" i="10"/>
  <c r="L1185" i="10"/>
  <c r="L1186" i="10"/>
  <c r="L1187" i="10"/>
  <c r="L1188" i="10"/>
  <c r="L1189" i="10"/>
  <c r="L1190" i="10"/>
  <c r="L1191" i="10"/>
  <c r="L1192" i="10"/>
  <c r="L1193" i="10"/>
  <c r="L1194" i="10"/>
  <c r="L1195" i="10"/>
  <c r="L1196" i="10"/>
  <c r="L1197" i="10"/>
  <c r="L1198" i="10"/>
  <c r="L1199" i="10"/>
  <c r="L1200" i="10"/>
  <c r="L1201" i="10"/>
  <c r="L1202" i="10"/>
  <c r="L1203" i="10"/>
  <c r="L1204" i="10"/>
  <c r="L1205" i="10"/>
  <c r="L1206" i="10"/>
  <c r="L1207" i="10"/>
  <c r="L1208" i="10"/>
  <c r="L1209" i="10"/>
  <c r="L1210" i="10"/>
  <c r="L1211" i="10"/>
  <c r="L1212" i="10"/>
  <c r="L1213" i="10"/>
  <c r="L1214" i="10"/>
  <c r="L1215" i="10"/>
  <c r="L1216" i="10"/>
  <c r="L1217" i="10"/>
  <c r="L1218" i="10"/>
  <c r="L1219" i="10"/>
  <c r="L1220" i="10"/>
  <c r="L1221" i="10"/>
  <c r="L1222" i="10"/>
  <c r="L1223" i="10"/>
  <c r="L1224" i="10"/>
  <c r="L1225" i="10"/>
  <c r="L1226" i="10"/>
  <c r="L1227" i="10"/>
  <c r="L1228" i="10"/>
  <c r="L1229" i="10"/>
  <c r="L1230" i="10"/>
  <c r="L1231" i="10"/>
  <c r="L1232" i="10"/>
  <c r="L1233" i="10"/>
  <c r="L1234" i="10"/>
  <c r="L1235" i="10"/>
  <c r="L1236" i="10"/>
  <c r="L1237" i="10"/>
  <c r="L1238" i="10"/>
  <c r="L1239" i="10"/>
  <c r="L1240" i="10"/>
  <c r="L1241" i="10"/>
  <c r="L1242" i="10"/>
  <c r="L1243" i="10"/>
  <c r="L1244" i="10"/>
  <c r="L1245" i="10"/>
  <c r="L1246" i="10"/>
  <c r="L1247" i="10"/>
  <c r="L1248" i="10"/>
  <c r="L1249" i="10"/>
  <c r="L1250" i="10"/>
  <c r="L1251" i="10"/>
  <c r="L1252" i="10"/>
  <c r="L1253" i="10"/>
  <c r="L1254" i="10"/>
  <c r="L1255" i="10"/>
  <c r="L1256" i="10"/>
  <c r="L1257" i="10"/>
  <c r="L1258" i="10"/>
  <c r="L1259" i="10"/>
  <c r="L1260" i="10"/>
  <c r="L1261" i="10"/>
  <c r="L1262" i="10"/>
  <c r="L1263" i="10"/>
  <c r="L1264" i="10"/>
  <c r="L1265" i="10"/>
  <c r="L1266" i="10"/>
  <c r="L1267" i="10"/>
  <c r="L1268" i="10"/>
  <c r="L1269" i="10"/>
  <c r="L1270" i="10"/>
  <c r="L1271" i="10"/>
  <c r="L1272" i="10"/>
  <c r="L1273" i="10"/>
  <c r="L1274" i="10"/>
  <c r="L1275" i="10"/>
  <c r="L1276" i="10"/>
  <c r="L1277" i="10"/>
  <c r="L1278" i="10"/>
  <c r="L1279" i="10"/>
  <c r="L1280" i="10"/>
  <c r="L1281" i="10"/>
  <c r="L1282" i="10"/>
  <c r="L1283" i="10"/>
  <c r="L1284" i="10"/>
  <c r="L1285" i="10"/>
  <c r="L1286" i="10"/>
  <c r="L1287" i="10"/>
  <c r="L1288" i="10"/>
  <c r="L1289" i="10"/>
  <c r="L1290" i="10"/>
  <c r="L1291" i="10"/>
  <c r="L1292" i="10"/>
  <c r="L1293" i="10"/>
  <c r="L1294" i="10"/>
  <c r="L1295" i="10"/>
  <c r="L1296" i="10"/>
  <c r="L1297" i="10"/>
  <c r="L1298" i="10"/>
  <c r="L1299" i="10"/>
  <c r="L1300" i="10"/>
  <c r="L1301" i="10"/>
  <c r="L1302" i="10"/>
  <c r="L1303" i="10"/>
  <c r="L1304" i="10"/>
  <c r="L1305" i="10"/>
  <c r="L1306" i="10"/>
  <c r="L1307" i="10"/>
  <c r="L1308" i="10"/>
  <c r="L1309" i="10"/>
  <c r="L1310" i="10"/>
  <c r="L1311" i="10"/>
  <c r="L1312" i="10"/>
  <c r="L1313" i="10"/>
  <c r="L1314" i="10"/>
  <c r="L1315" i="10"/>
  <c r="L1316" i="10"/>
  <c r="L1317" i="10"/>
  <c r="L1318" i="10"/>
  <c r="L1319" i="10"/>
  <c r="L1320" i="10"/>
  <c r="L1321" i="10"/>
  <c r="L1322" i="10"/>
  <c r="L1323" i="10"/>
  <c r="L1324" i="10"/>
  <c r="L1325" i="10"/>
  <c r="L1326" i="10"/>
  <c r="L1327" i="10"/>
  <c r="L1328" i="10"/>
  <c r="L1329" i="10"/>
  <c r="L1330" i="10"/>
  <c r="L1331" i="10"/>
  <c r="L1332" i="10"/>
  <c r="L1333" i="10"/>
  <c r="L1334" i="10"/>
  <c r="L1335" i="10"/>
  <c r="L1336" i="10"/>
  <c r="L1337" i="10"/>
  <c r="L1338" i="10"/>
  <c r="L1339" i="10"/>
  <c r="L1340" i="10"/>
  <c r="L1341" i="10"/>
  <c r="L1342" i="10"/>
  <c r="L1343" i="10"/>
  <c r="L1344" i="10"/>
  <c r="L1345" i="10"/>
  <c r="L1346" i="10"/>
  <c r="L1347" i="10"/>
  <c r="L1348" i="10"/>
  <c r="L1349" i="10"/>
  <c r="L1350" i="10"/>
  <c r="L1351" i="10"/>
  <c r="L1352" i="10"/>
  <c r="L1353" i="10"/>
  <c r="L1354" i="10"/>
  <c r="L1355" i="10"/>
  <c r="L1356" i="10"/>
  <c r="L1357" i="10"/>
  <c r="L1358" i="10"/>
  <c r="L1359" i="10"/>
  <c r="L1360" i="10"/>
  <c r="L1361" i="10"/>
  <c r="L1362" i="10"/>
  <c r="L1363" i="10"/>
  <c r="L1364" i="10"/>
  <c r="L1365" i="10"/>
  <c r="L1366" i="10"/>
  <c r="L1367" i="10"/>
  <c r="L1368" i="10"/>
  <c r="L1369" i="10"/>
  <c r="L1370" i="10"/>
  <c r="L1371" i="10"/>
  <c r="L1372" i="10"/>
  <c r="L1373" i="10"/>
  <c r="L1374" i="10"/>
  <c r="L1375" i="10"/>
  <c r="L1376" i="10"/>
  <c r="L1377" i="10"/>
  <c r="L1378" i="10"/>
  <c r="L1379" i="10"/>
  <c r="L1380" i="10"/>
  <c r="L1381" i="10"/>
  <c r="L1382" i="10"/>
  <c r="L1383" i="10"/>
  <c r="L1384" i="10"/>
  <c r="L1385" i="10"/>
  <c r="L1386" i="10"/>
  <c r="L1387" i="10"/>
  <c r="L1388" i="10"/>
  <c r="L1389" i="10"/>
  <c r="L1390" i="10"/>
  <c r="L1391" i="10"/>
  <c r="L1392" i="10"/>
  <c r="L1393" i="10"/>
  <c r="L1394" i="10"/>
  <c r="L1395" i="10"/>
  <c r="L1396" i="10"/>
  <c r="L1397" i="10"/>
  <c r="L1398" i="10"/>
  <c r="L1399" i="10"/>
  <c r="L1400" i="10"/>
  <c r="L1401" i="10"/>
  <c r="L1402" i="10"/>
  <c r="L1403" i="10"/>
  <c r="L1404" i="10"/>
  <c r="L1405" i="10"/>
  <c r="L1406" i="10"/>
  <c r="L1407" i="10"/>
  <c r="L1408" i="10"/>
  <c r="L1409" i="10"/>
  <c r="L1410" i="10"/>
  <c r="L1411" i="10"/>
  <c r="L1412" i="10"/>
  <c r="L1413" i="10"/>
  <c r="L1414" i="10"/>
  <c r="L1415" i="10"/>
  <c r="L1416" i="10"/>
  <c r="L1417" i="10"/>
  <c r="L1418" i="10"/>
  <c r="L1419" i="10"/>
  <c r="L1420" i="10"/>
  <c r="L1421" i="10"/>
  <c r="L1422" i="10"/>
  <c r="L1423" i="10"/>
  <c r="L1424" i="10"/>
  <c r="L1425" i="10"/>
  <c r="L1426" i="10"/>
  <c r="L1427" i="10"/>
  <c r="L1428" i="10"/>
  <c r="L1429" i="10"/>
  <c r="L1430" i="10"/>
  <c r="L1431" i="10"/>
  <c r="L1432" i="10"/>
  <c r="L1433" i="10"/>
  <c r="L1434" i="10"/>
  <c r="L1435" i="10"/>
  <c r="L1436" i="10"/>
  <c r="L1437" i="10"/>
  <c r="L1438" i="10"/>
  <c r="L1439" i="10"/>
  <c r="L1440" i="10"/>
  <c r="L1441" i="10"/>
  <c r="L1442" i="10"/>
  <c r="L1443" i="10"/>
  <c r="L1444" i="10"/>
  <c r="L1445" i="10"/>
  <c r="L1446" i="10"/>
  <c r="L1447" i="10"/>
  <c r="L1448" i="10"/>
  <c r="L1449" i="10"/>
  <c r="L1450" i="10"/>
  <c r="L1451" i="10"/>
  <c r="L1452" i="10"/>
  <c r="L1453" i="10"/>
  <c r="L1454" i="10"/>
  <c r="L1455" i="10"/>
  <c r="L1456" i="10"/>
  <c r="L1457" i="10"/>
  <c r="L1458" i="10"/>
  <c r="L1459" i="10"/>
  <c r="L1460" i="10"/>
  <c r="L1461" i="10"/>
  <c r="L1462" i="10"/>
  <c r="L1463" i="10"/>
  <c r="L1464" i="10"/>
  <c r="L1465" i="10"/>
  <c r="L1466" i="10"/>
  <c r="L1467" i="10"/>
  <c r="L1468" i="10"/>
  <c r="L1469" i="10"/>
  <c r="L1470" i="10"/>
  <c r="L1471" i="10"/>
  <c r="L1472" i="10"/>
  <c r="L1473" i="10"/>
  <c r="L1474" i="10"/>
  <c r="L1475" i="10"/>
  <c r="L1476" i="10"/>
  <c r="L1477" i="10"/>
  <c r="L1478" i="10"/>
  <c r="L1479" i="10"/>
  <c r="L1480" i="10"/>
  <c r="L1481" i="10"/>
  <c r="L1482" i="10"/>
  <c r="L1483" i="10"/>
  <c r="L1484" i="10"/>
  <c r="L1485" i="10"/>
  <c r="L1486" i="10"/>
  <c r="L1487" i="10"/>
  <c r="L1488" i="10"/>
  <c r="L1489" i="10"/>
  <c r="L1490" i="10"/>
  <c r="L1491" i="10"/>
  <c r="L1492" i="10"/>
  <c r="L1493" i="10"/>
  <c r="L1494" i="10"/>
  <c r="L1495" i="10"/>
  <c r="L1496" i="10"/>
  <c r="L1497" i="10"/>
  <c r="L1498" i="10"/>
  <c r="L1499" i="10"/>
  <c r="L1500" i="10"/>
  <c r="L1501" i="10"/>
  <c r="L1502" i="10"/>
  <c r="L1503" i="10"/>
  <c r="L1504" i="10"/>
  <c r="L1505" i="10"/>
  <c r="L1506" i="10"/>
  <c r="L1507" i="10"/>
  <c r="L1508" i="10"/>
  <c r="L1509" i="10"/>
  <c r="L1510" i="10"/>
  <c r="L1511" i="10"/>
  <c r="L1512" i="10"/>
  <c r="L1513" i="10"/>
  <c r="L1514" i="10"/>
  <c r="L1515" i="10"/>
  <c r="L1516" i="10"/>
  <c r="L1517" i="10"/>
  <c r="L1518" i="10"/>
  <c r="L1519" i="10"/>
  <c r="L1520" i="10"/>
  <c r="L1521" i="10"/>
  <c r="L1522" i="10"/>
  <c r="L1523" i="10"/>
  <c r="L1524" i="10"/>
  <c r="L1525" i="10"/>
  <c r="L1526" i="10"/>
  <c r="L1527" i="10"/>
  <c r="L1528" i="10"/>
  <c r="L1529" i="10"/>
  <c r="L1530" i="10"/>
  <c r="L1531" i="10"/>
  <c r="L1532" i="10"/>
  <c r="L1533" i="10"/>
  <c r="L1534" i="10"/>
  <c r="L1535" i="10"/>
  <c r="L1536" i="10"/>
  <c r="L1537" i="10"/>
  <c r="L1538" i="10"/>
  <c r="L1539" i="10"/>
  <c r="L1540" i="10"/>
  <c r="L1541" i="10"/>
  <c r="L1542" i="10"/>
  <c r="L1543" i="10"/>
  <c r="L1544" i="10"/>
  <c r="L1545" i="10"/>
  <c r="L1546" i="10"/>
  <c r="L1547" i="10"/>
  <c r="L1548" i="10"/>
  <c r="L1549" i="10"/>
  <c r="L1550" i="10"/>
  <c r="L1551" i="10"/>
  <c r="L1552" i="10"/>
  <c r="L1553" i="10"/>
  <c r="L1554" i="10"/>
  <c r="L1555" i="10"/>
  <c r="L1556" i="10"/>
  <c r="L1557" i="10"/>
  <c r="L1558" i="10"/>
  <c r="L1559" i="10"/>
  <c r="L1560" i="10"/>
  <c r="L1561" i="10"/>
  <c r="L1562" i="10"/>
  <c r="L1563" i="10"/>
  <c r="L1564" i="10"/>
  <c r="L1565" i="10"/>
  <c r="L1566" i="10"/>
  <c r="L1567" i="10"/>
  <c r="L1568" i="10"/>
  <c r="L1569" i="10"/>
  <c r="L1570" i="10"/>
  <c r="L1571" i="10"/>
  <c r="L1572" i="10"/>
  <c r="L1573" i="10"/>
  <c r="L1574" i="10"/>
  <c r="L1575" i="10"/>
  <c r="L1576" i="10"/>
  <c r="L1577" i="10"/>
  <c r="L1578" i="10"/>
  <c r="L1579" i="10"/>
  <c r="L1580" i="10"/>
  <c r="L1581" i="10"/>
  <c r="L1582" i="10"/>
  <c r="L1583" i="10"/>
  <c r="L1584" i="10"/>
  <c r="L1585" i="10"/>
  <c r="L1586" i="10"/>
  <c r="L1587" i="10"/>
  <c r="L1588" i="10"/>
  <c r="L1589" i="10"/>
  <c r="L1590" i="10"/>
  <c r="L1591" i="10"/>
  <c r="L1592" i="10"/>
  <c r="L1593" i="10"/>
  <c r="L1594" i="10"/>
  <c r="L1595" i="10"/>
  <c r="L1596" i="10"/>
  <c r="L1597" i="10"/>
  <c r="L1598" i="10"/>
  <c r="L1599" i="10"/>
  <c r="L1600" i="10"/>
  <c r="L1601" i="10"/>
  <c r="L1602" i="10"/>
  <c r="L1603" i="10"/>
  <c r="L1604" i="10"/>
  <c r="L1605" i="10"/>
  <c r="L1606" i="10"/>
  <c r="L1607" i="10"/>
  <c r="L1608" i="10"/>
  <c r="L1609" i="10"/>
  <c r="L1610" i="10"/>
  <c r="L1611" i="10"/>
  <c r="L1612" i="10"/>
  <c r="L1613" i="10"/>
  <c r="L1614" i="10"/>
  <c r="L1615" i="10"/>
  <c r="L1616" i="10"/>
  <c r="L1617" i="10"/>
  <c r="L1618" i="10"/>
  <c r="L1619" i="10"/>
  <c r="L1620" i="10"/>
  <c r="L1621" i="10"/>
  <c r="L1622" i="10"/>
  <c r="L1623" i="10"/>
  <c r="L1624" i="10"/>
  <c r="L1625" i="10"/>
  <c r="L1626" i="10"/>
  <c r="L1627" i="10"/>
  <c r="L1628" i="10"/>
  <c r="L1629" i="10"/>
  <c r="L1630" i="10"/>
  <c r="L1631" i="10"/>
  <c r="L1632" i="10"/>
  <c r="L1633" i="10"/>
  <c r="L1634" i="10"/>
  <c r="L1635" i="10"/>
  <c r="L1636" i="10"/>
  <c r="L1637" i="10"/>
  <c r="L1638" i="10"/>
  <c r="L1639" i="10"/>
  <c r="L1640" i="10"/>
  <c r="L1641" i="10"/>
  <c r="L1642" i="10"/>
  <c r="L1643" i="10"/>
  <c r="L1644" i="10"/>
  <c r="L1645" i="10"/>
  <c r="L1646" i="10"/>
  <c r="L1647" i="10"/>
  <c r="L1648" i="10"/>
  <c r="L1649" i="10"/>
  <c r="L1650" i="10"/>
  <c r="L1651" i="10"/>
  <c r="L1652" i="10"/>
  <c r="L1653" i="10"/>
  <c r="L1654" i="10"/>
  <c r="L1655" i="10"/>
  <c r="L1656" i="10"/>
  <c r="L1657" i="10"/>
  <c r="L1658" i="10"/>
  <c r="L1659" i="10"/>
  <c r="L1660" i="10"/>
  <c r="L1661" i="10"/>
  <c r="L1662" i="10"/>
  <c r="L1663" i="10"/>
  <c r="L1664" i="10"/>
  <c r="L1665" i="10"/>
  <c r="L1666" i="10"/>
  <c r="L1667" i="10"/>
  <c r="L1668" i="10"/>
  <c r="L1669" i="10"/>
  <c r="L1670" i="10"/>
  <c r="L1671" i="10"/>
  <c r="L1672" i="10"/>
  <c r="L1673" i="10"/>
  <c r="L1674" i="10"/>
  <c r="L1675" i="10"/>
  <c r="L1676" i="10"/>
  <c r="L1677" i="10"/>
  <c r="L1678" i="10"/>
  <c r="L1679" i="10"/>
  <c r="L1680" i="10"/>
  <c r="L1681" i="10"/>
  <c r="L1682" i="10"/>
  <c r="L1683" i="10"/>
  <c r="L1684" i="10"/>
  <c r="L1685" i="10"/>
  <c r="L1686" i="10"/>
  <c r="L1687" i="10"/>
  <c r="L1688" i="10"/>
  <c r="L1689" i="10"/>
  <c r="L1690" i="10"/>
  <c r="L1691" i="10"/>
  <c r="L1692" i="10"/>
  <c r="L1693" i="10"/>
  <c r="L1694" i="10"/>
  <c r="L1695" i="10"/>
  <c r="L1696" i="10"/>
  <c r="L1697" i="10"/>
  <c r="L1698" i="10"/>
  <c r="L1699" i="10"/>
  <c r="L1700" i="10"/>
  <c r="L1701" i="10"/>
  <c r="L1702" i="10"/>
  <c r="L1703" i="10"/>
  <c r="L1704" i="10"/>
  <c r="L1705" i="10"/>
  <c r="L1706" i="10"/>
  <c r="L1707" i="10"/>
  <c r="L1708" i="10"/>
  <c r="L1709" i="10"/>
  <c r="L1710" i="10"/>
  <c r="L1711" i="10"/>
  <c r="L1712" i="10"/>
  <c r="L1713" i="10"/>
  <c r="L1714" i="10"/>
  <c r="L1715" i="10"/>
  <c r="L1716" i="10"/>
  <c r="L1717" i="10"/>
  <c r="L1718" i="10"/>
  <c r="L1719" i="10"/>
  <c r="L1720" i="10"/>
  <c r="L1721" i="10"/>
  <c r="L1722" i="10"/>
  <c r="L1723" i="10"/>
  <c r="L1724" i="10"/>
  <c r="L1725" i="10"/>
  <c r="L1726" i="10"/>
  <c r="L1727" i="10"/>
  <c r="L1728" i="10"/>
  <c r="L1729" i="10"/>
  <c r="L1730" i="10"/>
  <c r="L1731" i="10"/>
  <c r="L1732" i="10"/>
  <c r="L1733" i="10"/>
  <c r="L1734" i="10"/>
  <c r="L1735" i="10"/>
  <c r="L1736" i="10"/>
  <c r="L1737" i="10"/>
  <c r="L1738" i="10"/>
  <c r="L1739" i="10"/>
  <c r="L1740" i="10"/>
  <c r="L1741" i="10"/>
  <c r="L1742" i="10"/>
  <c r="L1743" i="10"/>
  <c r="L1744" i="10"/>
  <c r="L1745" i="10"/>
  <c r="L1746" i="10"/>
  <c r="L1747" i="10"/>
  <c r="L1748" i="10"/>
  <c r="L1749" i="10"/>
  <c r="L1750" i="10"/>
  <c r="L1751" i="10"/>
  <c r="L1752" i="10"/>
  <c r="L1753" i="10"/>
  <c r="L1754" i="10"/>
  <c r="L1755" i="10"/>
  <c r="L1756" i="10"/>
  <c r="L1757" i="10"/>
  <c r="L1758" i="10"/>
  <c r="L1759" i="10"/>
  <c r="L1760" i="10"/>
  <c r="L1761" i="10"/>
  <c r="L1762" i="10"/>
  <c r="L1763" i="10"/>
  <c r="L1764" i="10"/>
  <c r="L1765" i="10"/>
  <c r="L1766" i="10"/>
  <c r="L1767" i="10"/>
  <c r="L1768" i="10"/>
  <c r="L1769" i="10"/>
  <c r="L1770" i="10"/>
  <c r="L1771" i="10"/>
  <c r="L1772" i="10"/>
  <c r="L1773" i="10"/>
  <c r="L1774" i="10"/>
  <c r="L1775" i="10"/>
  <c r="L1776" i="10"/>
  <c r="L1777" i="10"/>
  <c r="L1778" i="10"/>
  <c r="L1779" i="10"/>
  <c r="L1780" i="10"/>
  <c r="L1781" i="10"/>
  <c r="L1782" i="10"/>
  <c r="L1783" i="10"/>
  <c r="L1784" i="10"/>
  <c r="L1785" i="10"/>
  <c r="L1786" i="10"/>
  <c r="L1787" i="10"/>
  <c r="L1788" i="10"/>
  <c r="L1789" i="10"/>
  <c r="L1790" i="10"/>
  <c r="L1791" i="10"/>
  <c r="L1792" i="10"/>
  <c r="L1793" i="10"/>
  <c r="L1794" i="10"/>
  <c r="L1795" i="10"/>
  <c r="L1796" i="10"/>
  <c r="L1797" i="10"/>
  <c r="L1798" i="10"/>
  <c r="L1799" i="10"/>
  <c r="L1800" i="10"/>
  <c r="L1801" i="10"/>
  <c r="L1802" i="10"/>
  <c r="L1803" i="10"/>
  <c r="L1804" i="10"/>
  <c r="L1805" i="10"/>
  <c r="L1806" i="10"/>
  <c r="L1807" i="10"/>
  <c r="L1808" i="10"/>
  <c r="L1809" i="10"/>
  <c r="L1810" i="10"/>
  <c r="L1811" i="10"/>
  <c r="L1812" i="10"/>
  <c r="L1813" i="10"/>
  <c r="L1814" i="10"/>
  <c r="L1815" i="10"/>
  <c r="L1816" i="10"/>
  <c r="L1817" i="10"/>
  <c r="L1818" i="10"/>
  <c r="L1819" i="10"/>
  <c r="L1820" i="10"/>
  <c r="L1821" i="10"/>
  <c r="L1822" i="10"/>
  <c r="L1823" i="10"/>
  <c r="L1824" i="10"/>
  <c r="L1825" i="10"/>
  <c r="L1826" i="10"/>
  <c r="L1827" i="10"/>
  <c r="L1828" i="10"/>
  <c r="L1829" i="10"/>
  <c r="L1830" i="10"/>
  <c r="L1831" i="10"/>
  <c r="L1832" i="10"/>
  <c r="L1833" i="10"/>
  <c r="L1834" i="10"/>
  <c r="L1835" i="10"/>
  <c r="L1836" i="10"/>
  <c r="L1837" i="10"/>
  <c r="L1838" i="10"/>
  <c r="L1839" i="10"/>
  <c r="L1840" i="10"/>
  <c r="L1841" i="10"/>
  <c r="L1842" i="10"/>
  <c r="L1843" i="10"/>
  <c r="L1844" i="10"/>
  <c r="L1845" i="10"/>
  <c r="L1846" i="10"/>
  <c r="L1847" i="10"/>
  <c r="L1848" i="10"/>
  <c r="L1849" i="10"/>
  <c r="L1850" i="10"/>
  <c r="L1851" i="10"/>
  <c r="L1852" i="10"/>
  <c r="L1853" i="10"/>
  <c r="L1854" i="10"/>
  <c r="L1855" i="10"/>
  <c r="L1856" i="10"/>
  <c r="L1857" i="10"/>
  <c r="L1858" i="10"/>
  <c r="L1859" i="10"/>
  <c r="L1860" i="10"/>
  <c r="L1861" i="10"/>
  <c r="L1862" i="10"/>
  <c r="L1863" i="10"/>
  <c r="L1864" i="10"/>
  <c r="L1865" i="10"/>
  <c r="L1866" i="10"/>
  <c r="L1867" i="10"/>
  <c r="L1868" i="10"/>
  <c r="L1869" i="10"/>
  <c r="L1870" i="10"/>
  <c r="L1871" i="10"/>
  <c r="L1872" i="10"/>
  <c r="L1873" i="10"/>
  <c r="L1874" i="10"/>
  <c r="L1875" i="10"/>
  <c r="L1876" i="10"/>
  <c r="L1877" i="10"/>
  <c r="L1878" i="10"/>
  <c r="L1879" i="10"/>
  <c r="L1880" i="10"/>
  <c r="L1881" i="10"/>
  <c r="L1882" i="10"/>
  <c r="L1883" i="10"/>
  <c r="L1884" i="10"/>
  <c r="L1885" i="10"/>
  <c r="L1886" i="10"/>
  <c r="L1887" i="10"/>
  <c r="L1888" i="10"/>
  <c r="L1889" i="10"/>
  <c r="L1890" i="10"/>
  <c r="L1891" i="10"/>
  <c r="L1892" i="10"/>
  <c r="L1893" i="10"/>
  <c r="L1894" i="10"/>
  <c r="L1895" i="10"/>
  <c r="L1896" i="10"/>
  <c r="L1897" i="10"/>
  <c r="L1898" i="10"/>
  <c r="L1899" i="10"/>
  <c r="L1900" i="10"/>
  <c r="L1901" i="10"/>
  <c r="L1902" i="10"/>
  <c r="L1903" i="10"/>
  <c r="L1904" i="10"/>
  <c r="L1905" i="10"/>
  <c r="L1906" i="10"/>
  <c r="L1907" i="10"/>
  <c r="L1908" i="10"/>
  <c r="L1909" i="10"/>
  <c r="L1910" i="10"/>
  <c r="L1911" i="10"/>
  <c r="L1912" i="10"/>
  <c r="L1913" i="10"/>
  <c r="L1914" i="10"/>
  <c r="L1915" i="10"/>
  <c r="L1916" i="10"/>
  <c r="L1917" i="10"/>
  <c r="L1918" i="10"/>
  <c r="L1919" i="10"/>
  <c r="L1920" i="10"/>
  <c r="L1921" i="10"/>
  <c r="L1922" i="10"/>
  <c r="L1923" i="10"/>
  <c r="L1924" i="10"/>
  <c r="L1925" i="10"/>
  <c r="L1926" i="10"/>
  <c r="L1927" i="10"/>
  <c r="L1928" i="10"/>
  <c r="L1929" i="10"/>
  <c r="L1930" i="10"/>
  <c r="L1931" i="10"/>
  <c r="L1932" i="10"/>
  <c r="L1933" i="10"/>
  <c r="L1934" i="10"/>
  <c r="L1935" i="10"/>
  <c r="L1936" i="10"/>
  <c r="L1937" i="10"/>
  <c r="L1938" i="10"/>
  <c r="L1939" i="10"/>
  <c r="L1940" i="10"/>
  <c r="L1941" i="10"/>
  <c r="L1942" i="10"/>
  <c r="L1943" i="10"/>
  <c r="L1944" i="10"/>
  <c r="L1945" i="10"/>
  <c r="L1946" i="10"/>
  <c r="L1947" i="10"/>
  <c r="L1948" i="10"/>
  <c r="L1949" i="10"/>
  <c r="L1950" i="10"/>
  <c r="L1951" i="10"/>
  <c r="L1952" i="10"/>
  <c r="L1953" i="10"/>
  <c r="L1954" i="10"/>
  <c r="L1955" i="10"/>
  <c r="L1956" i="10"/>
  <c r="L1957" i="10"/>
  <c r="L1958" i="10"/>
  <c r="L1959" i="10"/>
  <c r="L1960" i="10"/>
  <c r="L1961" i="10"/>
  <c r="L1962" i="10"/>
  <c r="L1963" i="10"/>
  <c r="L1964" i="10"/>
  <c r="L1965" i="10"/>
  <c r="L1966" i="10"/>
  <c r="L1967" i="10"/>
  <c r="L1968" i="10"/>
  <c r="L1969" i="10"/>
  <c r="L1970" i="10"/>
  <c r="L1971" i="10"/>
  <c r="L1972" i="10"/>
  <c r="L1973" i="10"/>
  <c r="L1974" i="10"/>
  <c r="L1975" i="10"/>
  <c r="L1976" i="10"/>
  <c r="L1977" i="10"/>
  <c r="L1978" i="10"/>
  <c r="L1979" i="10"/>
  <c r="L1980" i="10"/>
  <c r="L1981" i="10"/>
  <c r="L1982" i="10"/>
  <c r="L1983" i="10"/>
  <c r="L1984" i="10"/>
  <c r="L1985" i="10"/>
  <c r="L1986" i="10"/>
  <c r="L1987" i="10"/>
  <c r="L1988" i="10"/>
  <c r="L1989" i="10"/>
  <c r="L1990" i="10"/>
  <c r="L1991" i="10"/>
  <c r="L1992" i="10"/>
  <c r="L1993" i="10"/>
  <c r="L1994" i="10"/>
  <c r="L1995" i="10"/>
  <c r="L1996" i="10"/>
  <c r="L1997" i="10"/>
  <c r="L1998" i="10"/>
  <c r="L1999" i="10"/>
  <c r="L2000" i="10"/>
  <c r="L2001" i="10"/>
  <c r="L2002" i="10"/>
  <c r="L2003" i="10"/>
  <c r="L4" i="10"/>
  <c r="K5" i="10"/>
  <c r="K6" i="10"/>
  <c r="K7" i="10"/>
  <c r="K8" i="10"/>
  <c r="K9" i="10"/>
  <c r="K10" i="10"/>
  <c r="K11" i="10"/>
  <c r="K12" i="10"/>
  <c r="K13" i="10"/>
  <c r="K14" i="10"/>
  <c r="K15" i="10"/>
  <c r="K16" i="10"/>
  <c r="K17" i="10"/>
  <c r="K18" i="10"/>
  <c r="K19" i="10"/>
  <c r="K20" i="10"/>
  <c r="K21" i="10"/>
  <c r="K22" i="10"/>
  <c r="K23" i="10"/>
  <c r="K24" i="10"/>
  <c r="K25" i="10"/>
  <c r="K26" i="10"/>
  <c r="K27" i="10"/>
  <c r="K28" i="10"/>
  <c r="K29" i="10"/>
  <c r="K30" i="10"/>
  <c r="K31" i="10"/>
  <c r="K32" i="10"/>
  <c r="K33" i="10"/>
  <c r="K34" i="10"/>
  <c r="K35" i="10"/>
  <c r="K36" i="10"/>
  <c r="K37" i="10"/>
  <c r="K38" i="10"/>
  <c r="K39" i="10"/>
  <c r="K40" i="10"/>
  <c r="K41" i="10"/>
  <c r="K42" i="10"/>
  <c r="K43" i="10"/>
  <c r="K44" i="10"/>
  <c r="K45" i="10"/>
  <c r="K46" i="10"/>
  <c r="K47" i="10"/>
  <c r="K48" i="10"/>
  <c r="K49" i="10"/>
  <c r="K50" i="10"/>
  <c r="K51" i="10"/>
  <c r="K52" i="10"/>
  <c r="K53" i="10"/>
  <c r="K54" i="10"/>
  <c r="K55" i="10"/>
  <c r="K56" i="10"/>
  <c r="K57" i="10"/>
  <c r="K58" i="10"/>
  <c r="K59" i="10"/>
  <c r="K60" i="10"/>
  <c r="K61" i="10"/>
  <c r="K62" i="10"/>
  <c r="K63" i="10"/>
  <c r="K64" i="10"/>
  <c r="K65" i="10"/>
  <c r="K66" i="10"/>
  <c r="K67" i="10"/>
  <c r="K68" i="10"/>
  <c r="K69" i="10"/>
  <c r="K70" i="10"/>
  <c r="K71" i="10"/>
  <c r="K72" i="10"/>
  <c r="K73" i="10"/>
  <c r="K74" i="10"/>
  <c r="K75" i="10"/>
  <c r="K76" i="10"/>
  <c r="K77" i="10"/>
  <c r="K78" i="10"/>
  <c r="K79" i="10"/>
  <c r="K80" i="10"/>
  <c r="K81" i="10"/>
  <c r="K82" i="10"/>
  <c r="K83" i="10"/>
  <c r="K84" i="10"/>
  <c r="K85" i="10"/>
  <c r="K86" i="10"/>
  <c r="K87" i="10"/>
  <c r="K88" i="10"/>
  <c r="K89" i="10"/>
  <c r="K90" i="10"/>
  <c r="K91" i="10"/>
  <c r="K92" i="10"/>
  <c r="K93" i="10"/>
  <c r="K94" i="10"/>
  <c r="K95" i="10"/>
  <c r="K96" i="10"/>
  <c r="K97" i="10"/>
  <c r="K98" i="10"/>
  <c r="K99" i="10"/>
  <c r="K100" i="10"/>
  <c r="K101" i="10"/>
  <c r="K102" i="10"/>
  <c r="K103" i="10"/>
  <c r="K104" i="10"/>
  <c r="K105" i="10"/>
  <c r="K106" i="10"/>
  <c r="K107" i="10"/>
  <c r="K108" i="10"/>
  <c r="K109" i="10"/>
  <c r="K110" i="10"/>
  <c r="K111" i="10"/>
  <c r="K112" i="10"/>
  <c r="K113" i="10"/>
  <c r="K114" i="10"/>
  <c r="K115" i="10"/>
  <c r="K116" i="10"/>
  <c r="K117" i="10"/>
  <c r="K118" i="10"/>
  <c r="K119" i="10"/>
  <c r="K120" i="10"/>
  <c r="K121" i="10"/>
  <c r="K122" i="10"/>
  <c r="K123" i="10"/>
  <c r="K124" i="10"/>
  <c r="K125" i="10"/>
  <c r="K126" i="10"/>
  <c r="K127" i="10"/>
  <c r="K128" i="10"/>
  <c r="K129" i="10"/>
  <c r="K130" i="10"/>
  <c r="K131" i="10"/>
  <c r="K132" i="10"/>
  <c r="K133" i="10"/>
  <c r="K134" i="10"/>
  <c r="K135" i="10"/>
  <c r="K136" i="10"/>
  <c r="K137" i="10"/>
  <c r="K138" i="10"/>
  <c r="K139" i="10"/>
  <c r="K140" i="10"/>
  <c r="K141" i="10"/>
  <c r="K142" i="10"/>
  <c r="K143" i="10"/>
  <c r="K144" i="10"/>
  <c r="K145" i="10"/>
  <c r="K146" i="10"/>
  <c r="K147" i="10"/>
  <c r="K148" i="10"/>
  <c r="K149" i="10"/>
  <c r="K150" i="10"/>
  <c r="K151" i="10"/>
  <c r="K152" i="10"/>
  <c r="K153" i="10"/>
  <c r="K154" i="10"/>
  <c r="K155" i="10"/>
  <c r="K156" i="10"/>
  <c r="K157" i="10"/>
  <c r="K158" i="10"/>
  <c r="K159" i="10"/>
  <c r="K160" i="10"/>
  <c r="K161" i="10"/>
  <c r="K162" i="10"/>
  <c r="K163" i="10"/>
  <c r="K164" i="10"/>
  <c r="K165" i="10"/>
  <c r="K166" i="10"/>
  <c r="K167" i="10"/>
  <c r="K168" i="10"/>
  <c r="K169" i="10"/>
  <c r="K170" i="10"/>
  <c r="K171" i="10"/>
  <c r="K172" i="10"/>
  <c r="K173" i="10"/>
  <c r="K174" i="10"/>
  <c r="K175" i="10"/>
  <c r="K176" i="10"/>
  <c r="K177" i="10"/>
  <c r="K178" i="10"/>
  <c r="K179" i="10"/>
  <c r="K180" i="10"/>
  <c r="K181" i="10"/>
  <c r="K182" i="10"/>
  <c r="K183" i="10"/>
  <c r="K184" i="10"/>
  <c r="K185" i="10"/>
  <c r="K186" i="10"/>
  <c r="K187" i="10"/>
  <c r="K188" i="10"/>
  <c r="K189" i="10"/>
  <c r="K190" i="10"/>
  <c r="K191" i="10"/>
  <c r="K192" i="10"/>
  <c r="K193" i="10"/>
  <c r="K194" i="10"/>
  <c r="K195" i="10"/>
  <c r="K196" i="10"/>
  <c r="K197" i="10"/>
  <c r="K198" i="10"/>
  <c r="K199" i="10"/>
  <c r="K200" i="10"/>
  <c r="K201" i="10"/>
  <c r="K202" i="10"/>
  <c r="K203" i="10"/>
  <c r="K204" i="10"/>
  <c r="K205" i="10"/>
  <c r="K206" i="10"/>
  <c r="K207" i="10"/>
  <c r="K208" i="10"/>
  <c r="K209" i="10"/>
  <c r="K210" i="10"/>
  <c r="K211" i="10"/>
  <c r="K212" i="10"/>
  <c r="K213" i="10"/>
  <c r="K214" i="10"/>
  <c r="K215" i="10"/>
  <c r="K216" i="10"/>
  <c r="K217" i="10"/>
  <c r="K218" i="10"/>
  <c r="K219" i="10"/>
  <c r="K220" i="10"/>
  <c r="K221" i="10"/>
  <c r="K222" i="10"/>
  <c r="K223" i="10"/>
  <c r="K224" i="10"/>
  <c r="K225" i="10"/>
  <c r="K226" i="10"/>
  <c r="K227" i="10"/>
  <c r="K228" i="10"/>
  <c r="K229" i="10"/>
  <c r="K230" i="10"/>
  <c r="K231" i="10"/>
  <c r="K232" i="10"/>
  <c r="K233" i="10"/>
  <c r="K234" i="10"/>
  <c r="K235" i="10"/>
  <c r="K236" i="10"/>
  <c r="K237" i="10"/>
  <c r="K238" i="10"/>
  <c r="K239" i="10"/>
  <c r="K240" i="10"/>
  <c r="K241" i="10"/>
  <c r="K242" i="10"/>
  <c r="K243" i="10"/>
  <c r="K244" i="10"/>
  <c r="K245" i="10"/>
  <c r="K246" i="10"/>
  <c r="K247" i="10"/>
  <c r="K248" i="10"/>
  <c r="K249" i="10"/>
  <c r="K250" i="10"/>
  <c r="K251" i="10"/>
  <c r="K252" i="10"/>
  <c r="K253" i="10"/>
  <c r="K254" i="10"/>
  <c r="K255" i="10"/>
  <c r="K256" i="10"/>
  <c r="K257" i="10"/>
  <c r="K258" i="10"/>
  <c r="K259" i="10"/>
  <c r="K260" i="10"/>
  <c r="K261" i="10"/>
  <c r="K262" i="10"/>
  <c r="K263" i="10"/>
  <c r="K264" i="10"/>
  <c r="K265" i="10"/>
  <c r="K266" i="10"/>
  <c r="K267" i="10"/>
  <c r="K268" i="10"/>
  <c r="K269" i="10"/>
  <c r="K270" i="10"/>
  <c r="K271" i="10"/>
  <c r="K272" i="10"/>
  <c r="K273" i="10"/>
  <c r="K274" i="10"/>
  <c r="K275" i="10"/>
  <c r="K276" i="10"/>
  <c r="K277" i="10"/>
  <c r="K278" i="10"/>
  <c r="K279" i="10"/>
  <c r="K280" i="10"/>
  <c r="K281" i="10"/>
  <c r="K282" i="10"/>
  <c r="K283" i="10"/>
  <c r="K284" i="10"/>
  <c r="K285" i="10"/>
  <c r="K286" i="10"/>
  <c r="K287" i="10"/>
  <c r="K288" i="10"/>
  <c r="K289" i="10"/>
  <c r="K290" i="10"/>
  <c r="K291" i="10"/>
  <c r="K292" i="10"/>
  <c r="K293" i="10"/>
  <c r="K294" i="10"/>
  <c r="K295" i="10"/>
  <c r="K296" i="10"/>
  <c r="K297" i="10"/>
  <c r="K298" i="10"/>
  <c r="K299" i="10"/>
  <c r="K300" i="10"/>
  <c r="K301" i="10"/>
  <c r="K302" i="10"/>
  <c r="K303" i="10"/>
  <c r="K304" i="10"/>
  <c r="K305" i="10"/>
  <c r="K306" i="10"/>
  <c r="K307" i="10"/>
  <c r="K308" i="10"/>
  <c r="K309" i="10"/>
  <c r="K310" i="10"/>
  <c r="K311" i="10"/>
  <c r="K312" i="10"/>
  <c r="K313" i="10"/>
  <c r="K314" i="10"/>
  <c r="K315" i="10"/>
  <c r="K316" i="10"/>
  <c r="K317" i="10"/>
  <c r="K318" i="10"/>
  <c r="K319" i="10"/>
  <c r="K320" i="10"/>
  <c r="K321" i="10"/>
  <c r="K322" i="10"/>
  <c r="K323" i="10"/>
  <c r="K324" i="10"/>
  <c r="K325" i="10"/>
  <c r="K326" i="10"/>
  <c r="K327" i="10"/>
  <c r="K328" i="10"/>
  <c r="K329" i="10"/>
  <c r="K330" i="10"/>
  <c r="K331" i="10"/>
  <c r="K332" i="10"/>
  <c r="K333" i="10"/>
  <c r="K334" i="10"/>
  <c r="K335" i="10"/>
  <c r="K336" i="10"/>
  <c r="K337" i="10"/>
  <c r="K338" i="10"/>
  <c r="K339" i="10"/>
  <c r="K340" i="10"/>
  <c r="K341" i="10"/>
  <c r="K342" i="10"/>
  <c r="K343" i="10"/>
  <c r="K344" i="10"/>
  <c r="K345" i="10"/>
  <c r="K346" i="10"/>
  <c r="K347" i="10"/>
  <c r="K348" i="10"/>
  <c r="K349" i="10"/>
  <c r="K350" i="10"/>
  <c r="K351" i="10"/>
  <c r="K352" i="10"/>
  <c r="K353" i="10"/>
  <c r="K354" i="10"/>
  <c r="K355" i="10"/>
  <c r="K356" i="10"/>
  <c r="K357" i="10"/>
  <c r="K358" i="10"/>
  <c r="K359" i="10"/>
  <c r="K360" i="10"/>
  <c r="K361" i="10"/>
  <c r="K362" i="10"/>
  <c r="K363" i="10"/>
  <c r="K364" i="10"/>
  <c r="K365" i="10"/>
  <c r="K366" i="10"/>
  <c r="K367" i="10"/>
  <c r="K368" i="10"/>
  <c r="K369" i="10"/>
  <c r="K370" i="10"/>
  <c r="K371" i="10"/>
  <c r="K372" i="10"/>
  <c r="K373" i="10"/>
  <c r="K374" i="10"/>
  <c r="K375" i="10"/>
  <c r="K376" i="10"/>
  <c r="K377" i="10"/>
  <c r="K378" i="10"/>
  <c r="K379" i="10"/>
  <c r="K380" i="10"/>
  <c r="K381" i="10"/>
  <c r="K382" i="10"/>
  <c r="K383" i="10"/>
  <c r="K384" i="10"/>
  <c r="K385" i="10"/>
  <c r="K386" i="10"/>
  <c r="K387" i="10"/>
  <c r="K388" i="10"/>
  <c r="K389" i="10"/>
  <c r="K390" i="10"/>
  <c r="K391" i="10"/>
  <c r="K392" i="10"/>
  <c r="K393" i="10"/>
  <c r="K394" i="10"/>
  <c r="K395" i="10"/>
  <c r="K396" i="10"/>
  <c r="K397" i="10"/>
  <c r="K398" i="10"/>
  <c r="K399" i="10"/>
  <c r="K400" i="10"/>
  <c r="K401" i="10"/>
  <c r="K402" i="10"/>
  <c r="K403" i="10"/>
  <c r="K404" i="10"/>
  <c r="K405" i="10"/>
  <c r="K406" i="10"/>
  <c r="K407" i="10"/>
  <c r="K408" i="10"/>
  <c r="K409" i="10"/>
  <c r="K410" i="10"/>
  <c r="K411" i="10"/>
  <c r="K412" i="10"/>
  <c r="K413" i="10"/>
  <c r="K414" i="10"/>
  <c r="K415" i="10"/>
  <c r="K416" i="10"/>
  <c r="K417" i="10"/>
  <c r="K418" i="10"/>
  <c r="K419" i="10"/>
  <c r="K420" i="10"/>
  <c r="K421" i="10"/>
  <c r="K422" i="10"/>
  <c r="K423" i="10"/>
  <c r="K424" i="10"/>
  <c r="K425" i="10"/>
  <c r="K426" i="10"/>
  <c r="K427" i="10"/>
  <c r="K428" i="10"/>
  <c r="K429" i="10"/>
  <c r="K430" i="10"/>
  <c r="K431" i="10"/>
  <c r="K432" i="10"/>
  <c r="K433" i="10"/>
  <c r="K434" i="10"/>
  <c r="K435" i="10"/>
  <c r="K436" i="10"/>
  <c r="K437" i="10"/>
  <c r="K438" i="10"/>
  <c r="K439" i="10"/>
  <c r="K440" i="10"/>
  <c r="K441" i="10"/>
  <c r="K442" i="10"/>
  <c r="K443" i="10"/>
  <c r="K444" i="10"/>
  <c r="K445" i="10"/>
  <c r="K446" i="10"/>
  <c r="K447" i="10"/>
  <c r="K448" i="10"/>
  <c r="K449" i="10"/>
  <c r="K450" i="10"/>
  <c r="K451" i="10"/>
  <c r="K452" i="10"/>
  <c r="K453" i="10"/>
  <c r="K454" i="10"/>
  <c r="K455" i="10"/>
  <c r="K456" i="10"/>
  <c r="K457" i="10"/>
  <c r="K458" i="10"/>
  <c r="K459" i="10"/>
  <c r="K460" i="10"/>
  <c r="K461" i="10"/>
  <c r="K462" i="10"/>
  <c r="K463" i="10"/>
  <c r="K464" i="10"/>
  <c r="K465" i="10"/>
  <c r="K466" i="10"/>
  <c r="K467" i="10"/>
  <c r="K468" i="10"/>
  <c r="K469" i="10"/>
  <c r="K470" i="10"/>
  <c r="K471" i="10"/>
  <c r="K472" i="10"/>
  <c r="K473" i="10"/>
  <c r="K474" i="10"/>
  <c r="K475" i="10"/>
  <c r="K476" i="10"/>
  <c r="K477" i="10"/>
  <c r="K478" i="10"/>
  <c r="K479" i="10"/>
  <c r="K480" i="10"/>
  <c r="K481" i="10"/>
  <c r="K482" i="10"/>
  <c r="K483" i="10"/>
  <c r="K484" i="10"/>
  <c r="K485" i="10"/>
  <c r="K486" i="10"/>
  <c r="K487" i="10"/>
  <c r="K488" i="10"/>
  <c r="K489" i="10"/>
  <c r="K490" i="10"/>
  <c r="K491" i="10"/>
  <c r="K492" i="10"/>
  <c r="K493" i="10"/>
  <c r="K494" i="10"/>
  <c r="K495" i="10"/>
  <c r="K496" i="10"/>
  <c r="K497" i="10"/>
  <c r="K498" i="10"/>
  <c r="K499" i="10"/>
  <c r="K500" i="10"/>
  <c r="K501" i="10"/>
  <c r="K502" i="10"/>
  <c r="K503" i="10"/>
  <c r="K504" i="10"/>
  <c r="K505" i="10"/>
  <c r="K506" i="10"/>
  <c r="K507" i="10"/>
  <c r="K508" i="10"/>
  <c r="K509" i="10"/>
  <c r="K510" i="10"/>
  <c r="K511" i="10"/>
  <c r="K512" i="10"/>
  <c r="K513" i="10"/>
  <c r="K514" i="10"/>
  <c r="K515" i="10"/>
  <c r="K516" i="10"/>
  <c r="K517" i="10"/>
  <c r="K518" i="10"/>
  <c r="K519" i="10"/>
  <c r="K520" i="10"/>
  <c r="K521" i="10"/>
  <c r="K522" i="10"/>
  <c r="K523" i="10"/>
  <c r="K524" i="10"/>
  <c r="K525" i="10"/>
  <c r="K526" i="10"/>
  <c r="K527" i="10"/>
  <c r="K528" i="10"/>
  <c r="K529" i="10"/>
  <c r="K530" i="10"/>
  <c r="K531" i="10"/>
  <c r="K532" i="10"/>
  <c r="K533" i="10"/>
  <c r="K534" i="10"/>
  <c r="K535" i="10"/>
  <c r="K536" i="10"/>
  <c r="K537" i="10"/>
  <c r="K538" i="10"/>
  <c r="K539" i="10"/>
  <c r="K540" i="10"/>
  <c r="K541" i="10"/>
  <c r="K542" i="10"/>
  <c r="K543" i="10"/>
  <c r="K544" i="10"/>
  <c r="K545" i="10"/>
  <c r="K546" i="10"/>
  <c r="K547" i="10"/>
  <c r="K548" i="10"/>
  <c r="K549" i="10"/>
  <c r="K550" i="10"/>
  <c r="K551" i="10"/>
  <c r="K552" i="10"/>
  <c r="K553" i="10"/>
  <c r="K554" i="10"/>
  <c r="K555" i="10"/>
  <c r="K556" i="10"/>
  <c r="K557" i="10"/>
  <c r="K558" i="10"/>
  <c r="K559" i="10"/>
  <c r="K560" i="10"/>
  <c r="K561" i="10"/>
  <c r="K562" i="10"/>
  <c r="K563" i="10"/>
  <c r="K564" i="10"/>
  <c r="K565" i="10"/>
  <c r="K566" i="10"/>
  <c r="K567" i="10"/>
  <c r="K568" i="10"/>
  <c r="K569" i="10"/>
  <c r="K570" i="10"/>
  <c r="K571" i="10"/>
  <c r="K572" i="10"/>
  <c r="K573" i="10"/>
  <c r="K574" i="10"/>
  <c r="K575" i="10"/>
  <c r="K576" i="10"/>
  <c r="K577" i="10"/>
  <c r="K578" i="10"/>
  <c r="K579" i="10"/>
  <c r="K580" i="10"/>
  <c r="K581" i="10"/>
  <c r="K582" i="10"/>
  <c r="K583" i="10"/>
  <c r="K584" i="10"/>
  <c r="K585" i="10"/>
  <c r="K586" i="10"/>
  <c r="K587" i="10"/>
  <c r="K588" i="10"/>
  <c r="K589" i="10"/>
  <c r="K590" i="10"/>
  <c r="K591" i="10"/>
  <c r="K592" i="10"/>
  <c r="K593" i="10"/>
  <c r="K594" i="10"/>
  <c r="K595" i="10"/>
  <c r="K596" i="10"/>
  <c r="K597" i="10"/>
  <c r="K598" i="10"/>
  <c r="K599" i="10"/>
  <c r="K600" i="10"/>
  <c r="K601" i="10"/>
  <c r="K602" i="10"/>
  <c r="K603" i="10"/>
  <c r="K604" i="10"/>
  <c r="K605" i="10"/>
  <c r="K606" i="10"/>
  <c r="K607" i="10"/>
  <c r="K608" i="10"/>
  <c r="K609" i="10"/>
  <c r="K610" i="10"/>
  <c r="K611" i="10"/>
  <c r="K612" i="10"/>
  <c r="K613" i="10"/>
  <c r="K614" i="10"/>
  <c r="K615" i="10"/>
  <c r="K616" i="10"/>
  <c r="K617" i="10"/>
  <c r="K618" i="10"/>
  <c r="K619" i="10"/>
  <c r="K620" i="10"/>
  <c r="K621" i="10"/>
  <c r="K622" i="10"/>
  <c r="K623" i="10"/>
  <c r="K624" i="10"/>
  <c r="K625" i="10"/>
  <c r="K626" i="10"/>
  <c r="K627" i="10"/>
  <c r="K628" i="10"/>
  <c r="K629" i="10"/>
  <c r="K630" i="10"/>
  <c r="K631" i="10"/>
  <c r="K632" i="10"/>
  <c r="K633" i="10"/>
  <c r="K634" i="10"/>
  <c r="K635" i="10"/>
  <c r="K636" i="10"/>
  <c r="K637" i="10"/>
  <c r="K638" i="10"/>
  <c r="K639" i="10"/>
  <c r="K640" i="10"/>
  <c r="K641" i="10"/>
  <c r="K642" i="10"/>
  <c r="K643" i="10"/>
  <c r="K644" i="10"/>
  <c r="K645" i="10"/>
  <c r="K646" i="10"/>
  <c r="K647" i="10"/>
  <c r="K648" i="10"/>
  <c r="K649" i="10"/>
  <c r="K650" i="10"/>
  <c r="K651" i="10"/>
  <c r="K652" i="10"/>
  <c r="K653" i="10"/>
  <c r="K654" i="10"/>
  <c r="K655" i="10"/>
  <c r="K656" i="10"/>
  <c r="K657" i="10"/>
  <c r="K658" i="10"/>
  <c r="K659" i="10"/>
  <c r="K660" i="10"/>
  <c r="K661" i="10"/>
  <c r="K662" i="10"/>
  <c r="K663" i="10"/>
  <c r="K664" i="10"/>
  <c r="K665" i="10"/>
  <c r="K666" i="10"/>
  <c r="K667" i="10"/>
  <c r="K668" i="10"/>
  <c r="K669" i="10"/>
  <c r="K670" i="10"/>
  <c r="K671" i="10"/>
  <c r="K672" i="10"/>
  <c r="K673" i="10"/>
  <c r="K674" i="10"/>
  <c r="K675" i="10"/>
  <c r="K676" i="10"/>
  <c r="K677" i="10"/>
  <c r="K678" i="10"/>
  <c r="K679" i="10"/>
  <c r="K680" i="10"/>
  <c r="K681" i="10"/>
  <c r="K682" i="10"/>
  <c r="K683" i="10"/>
  <c r="K684" i="10"/>
  <c r="K685" i="10"/>
  <c r="K686" i="10"/>
  <c r="K687" i="10"/>
  <c r="K688" i="10"/>
  <c r="K689" i="10"/>
  <c r="K690" i="10"/>
  <c r="K691" i="10"/>
  <c r="K692" i="10"/>
  <c r="K693" i="10"/>
  <c r="K694" i="10"/>
  <c r="K695" i="10"/>
  <c r="K696" i="10"/>
  <c r="K697" i="10"/>
  <c r="K698" i="10"/>
  <c r="K699" i="10"/>
  <c r="K700" i="10"/>
  <c r="K701" i="10"/>
  <c r="K702" i="10"/>
  <c r="K703" i="10"/>
  <c r="K704" i="10"/>
  <c r="K705" i="10"/>
  <c r="K706" i="10"/>
  <c r="K707" i="10"/>
  <c r="K708" i="10"/>
  <c r="K709" i="10"/>
  <c r="K710" i="10"/>
  <c r="K711" i="10"/>
  <c r="K712" i="10"/>
  <c r="K713" i="10"/>
  <c r="K714" i="10"/>
  <c r="K715" i="10"/>
  <c r="K716" i="10"/>
  <c r="K717" i="10"/>
  <c r="K718" i="10"/>
  <c r="K719" i="10"/>
  <c r="K720" i="10"/>
  <c r="K721" i="10"/>
  <c r="K722" i="10"/>
  <c r="K723" i="10"/>
  <c r="K724" i="10"/>
  <c r="K725" i="10"/>
  <c r="K726" i="10"/>
  <c r="K727" i="10"/>
  <c r="K728" i="10"/>
  <c r="K729" i="10"/>
  <c r="K730" i="10"/>
  <c r="K731" i="10"/>
  <c r="K732" i="10"/>
  <c r="K733" i="10"/>
  <c r="K734" i="10"/>
  <c r="K735" i="10"/>
  <c r="K736" i="10"/>
  <c r="K737" i="10"/>
  <c r="K738" i="10"/>
  <c r="K739" i="10"/>
  <c r="K740" i="10"/>
  <c r="K741" i="10"/>
  <c r="K742" i="10"/>
  <c r="K743" i="10"/>
  <c r="K744" i="10"/>
  <c r="K745" i="10"/>
  <c r="K746" i="10"/>
  <c r="K747" i="10"/>
  <c r="K748" i="10"/>
  <c r="K749" i="10"/>
  <c r="K750" i="10"/>
  <c r="K751" i="10"/>
  <c r="K752" i="10"/>
  <c r="K753" i="10"/>
  <c r="K754" i="10"/>
  <c r="K755" i="10"/>
  <c r="K756" i="10"/>
  <c r="K757" i="10"/>
  <c r="K758" i="10"/>
  <c r="K759" i="10"/>
  <c r="K760" i="10"/>
  <c r="K761" i="10"/>
  <c r="K762" i="10"/>
  <c r="K763" i="10"/>
  <c r="K764" i="10"/>
  <c r="K765" i="10"/>
  <c r="K766" i="10"/>
  <c r="K767" i="10"/>
  <c r="K768" i="10"/>
  <c r="K769" i="10"/>
  <c r="K770" i="10"/>
  <c r="K771" i="10"/>
  <c r="K772" i="10"/>
  <c r="K773" i="10"/>
  <c r="K774" i="10"/>
  <c r="K775" i="10"/>
  <c r="K776" i="10"/>
  <c r="K777" i="10"/>
  <c r="K778" i="10"/>
  <c r="K779" i="10"/>
  <c r="K780" i="10"/>
  <c r="K781" i="10"/>
  <c r="K782" i="10"/>
  <c r="K783" i="10"/>
  <c r="K784" i="10"/>
  <c r="K785" i="10"/>
  <c r="K786" i="10"/>
  <c r="K787" i="10"/>
  <c r="K788" i="10"/>
  <c r="K789" i="10"/>
  <c r="K790" i="10"/>
  <c r="K791" i="10"/>
  <c r="K792" i="10"/>
  <c r="K793" i="10"/>
  <c r="K794" i="10"/>
  <c r="K795" i="10"/>
  <c r="K796" i="10"/>
  <c r="K797" i="10"/>
  <c r="K798" i="10"/>
  <c r="K799" i="10"/>
  <c r="K800" i="10"/>
  <c r="K801" i="10"/>
  <c r="K802" i="10"/>
  <c r="K803" i="10"/>
  <c r="K804" i="10"/>
  <c r="K805" i="10"/>
  <c r="K806" i="10"/>
  <c r="K807" i="10"/>
  <c r="K808" i="10"/>
  <c r="K809" i="10"/>
  <c r="K810" i="10"/>
  <c r="K811" i="10"/>
  <c r="K812" i="10"/>
  <c r="K813" i="10"/>
  <c r="K814" i="10"/>
  <c r="K815" i="10"/>
  <c r="K816" i="10"/>
  <c r="K817" i="10"/>
  <c r="K818" i="10"/>
  <c r="K819" i="10"/>
  <c r="K820" i="10"/>
  <c r="K821" i="10"/>
  <c r="K822" i="10"/>
  <c r="K823" i="10"/>
  <c r="K824" i="10"/>
  <c r="K825" i="10"/>
  <c r="K826" i="10"/>
  <c r="K827" i="10"/>
  <c r="K828" i="10"/>
  <c r="K829" i="10"/>
  <c r="K830" i="10"/>
  <c r="K831" i="10"/>
  <c r="K832" i="10"/>
  <c r="K833" i="10"/>
  <c r="K834" i="10"/>
  <c r="K835" i="10"/>
  <c r="K836" i="10"/>
  <c r="K837" i="10"/>
  <c r="K838" i="10"/>
  <c r="K839" i="10"/>
  <c r="K840" i="10"/>
  <c r="K841" i="10"/>
  <c r="K842" i="10"/>
  <c r="K843" i="10"/>
  <c r="K844" i="10"/>
  <c r="K845" i="10"/>
  <c r="K846" i="10"/>
  <c r="K847" i="10"/>
  <c r="K848" i="10"/>
  <c r="K849" i="10"/>
  <c r="K850" i="10"/>
  <c r="K851" i="10"/>
  <c r="K852" i="10"/>
  <c r="K853" i="10"/>
  <c r="K854" i="10"/>
  <c r="K855" i="10"/>
  <c r="K856" i="10"/>
  <c r="K857" i="10"/>
  <c r="K858" i="10"/>
  <c r="K859" i="10"/>
  <c r="K860" i="10"/>
  <c r="K861" i="10"/>
  <c r="K862" i="10"/>
  <c r="K863" i="10"/>
  <c r="K864" i="10"/>
  <c r="K865" i="10"/>
  <c r="K866" i="10"/>
  <c r="K867" i="10"/>
  <c r="K868" i="10"/>
  <c r="K869" i="10"/>
  <c r="K870" i="10"/>
  <c r="K871" i="10"/>
  <c r="K872" i="10"/>
  <c r="K873" i="10"/>
  <c r="K874" i="10"/>
  <c r="K875" i="10"/>
  <c r="K876" i="10"/>
  <c r="K877" i="10"/>
  <c r="K878" i="10"/>
  <c r="K879" i="10"/>
  <c r="K880" i="10"/>
  <c r="K881" i="10"/>
  <c r="K882" i="10"/>
  <c r="K883" i="10"/>
  <c r="K884" i="10"/>
  <c r="K885" i="10"/>
  <c r="K886" i="10"/>
  <c r="K887" i="10"/>
  <c r="K888" i="10"/>
  <c r="K889" i="10"/>
  <c r="K890" i="10"/>
  <c r="K891" i="10"/>
  <c r="K892" i="10"/>
  <c r="K893" i="10"/>
  <c r="K894" i="10"/>
  <c r="K895" i="10"/>
  <c r="K896" i="10"/>
  <c r="K897" i="10"/>
  <c r="K898" i="10"/>
  <c r="K899" i="10"/>
  <c r="K900" i="10"/>
  <c r="K901" i="10"/>
  <c r="K902" i="10"/>
  <c r="K903" i="10"/>
  <c r="K904" i="10"/>
  <c r="K905" i="10"/>
  <c r="K906" i="10"/>
  <c r="K907" i="10"/>
  <c r="K908" i="10"/>
  <c r="K909" i="10"/>
  <c r="K910" i="10"/>
  <c r="K911" i="10"/>
  <c r="K912" i="10"/>
  <c r="K913" i="10"/>
  <c r="K914" i="10"/>
  <c r="K915" i="10"/>
  <c r="K916" i="10"/>
  <c r="K917" i="10"/>
  <c r="K918" i="10"/>
  <c r="K919" i="10"/>
  <c r="K920" i="10"/>
  <c r="K921" i="10"/>
  <c r="K922" i="10"/>
  <c r="K923" i="10"/>
  <c r="K924" i="10"/>
  <c r="K925" i="10"/>
  <c r="K926" i="10"/>
  <c r="K927" i="10"/>
  <c r="K928" i="10"/>
  <c r="K929" i="10"/>
  <c r="K930" i="10"/>
  <c r="K931" i="10"/>
  <c r="K932" i="10"/>
  <c r="K933" i="10"/>
  <c r="K934" i="10"/>
  <c r="K935" i="10"/>
  <c r="K936" i="10"/>
  <c r="K937" i="10"/>
  <c r="K938" i="10"/>
  <c r="K939" i="10"/>
  <c r="K940" i="10"/>
  <c r="K941" i="10"/>
  <c r="K942" i="10"/>
  <c r="K943" i="10"/>
  <c r="K944" i="10"/>
  <c r="K945" i="10"/>
  <c r="K946" i="10"/>
  <c r="K947" i="10"/>
  <c r="K948" i="10"/>
  <c r="K949" i="10"/>
  <c r="K950" i="10"/>
  <c r="K951" i="10"/>
  <c r="K952" i="10"/>
  <c r="K953" i="10"/>
  <c r="K954" i="10"/>
  <c r="K955" i="10"/>
  <c r="K956" i="10"/>
  <c r="K957" i="10"/>
  <c r="K958" i="10"/>
  <c r="K959" i="10"/>
  <c r="K960" i="10"/>
  <c r="K961" i="10"/>
  <c r="K962" i="10"/>
  <c r="K963" i="10"/>
  <c r="K964" i="10"/>
  <c r="K965" i="10"/>
  <c r="K966" i="10"/>
  <c r="K967" i="10"/>
  <c r="K968" i="10"/>
  <c r="K969" i="10"/>
  <c r="K970" i="10"/>
  <c r="K971" i="10"/>
  <c r="K972" i="10"/>
  <c r="K973" i="10"/>
  <c r="K974" i="10"/>
  <c r="K975" i="10"/>
  <c r="K976" i="10"/>
  <c r="K977" i="10"/>
  <c r="K978" i="10"/>
  <c r="K979" i="10"/>
  <c r="K980" i="10"/>
  <c r="K981" i="10"/>
  <c r="K982" i="10"/>
  <c r="K983" i="10"/>
  <c r="K984" i="10"/>
  <c r="K985" i="10"/>
  <c r="K986" i="10"/>
  <c r="K987" i="10"/>
  <c r="K988" i="10"/>
  <c r="K989" i="10"/>
  <c r="K990" i="10"/>
  <c r="K991" i="10"/>
  <c r="K992" i="10"/>
  <c r="K993" i="10"/>
  <c r="K994" i="10"/>
  <c r="K995" i="10"/>
  <c r="K996" i="10"/>
  <c r="K997" i="10"/>
  <c r="K998" i="10"/>
  <c r="K999" i="10"/>
  <c r="K1000" i="10"/>
  <c r="K1001" i="10"/>
  <c r="K1002" i="10"/>
  <c r="K1003" i="10"/>
  <c r="K1004" i="10"/>
  <c r="K1005" i="10"/>
  <c r="K1006" i="10"/>
  <c r="K1007" i="10"/>
  <c r="K1008" i="10"/>
  <c r="K1009" i="10"/>
  <c r="K1010" i="10"/>
  <c r="K1011" i="10"/>
  <c r="K1012" i="10"/>
  <c r="K1013" i="10"/>
  <c r="K1014" i="10"/>
  <c r="K1015" i="10"/>
  <c r="K1016" i="10"/>
  <c r="K1017" i="10"/>
  <c r="K1018" i="10"/>
  <c r="K1019" i="10"/>
  <c r="K1020" i="10"/>
  <c r="K1021" i="10"/>
  <c r="K1022" i="10"/>
  <c r="K1023" i="10"/>
  <c r="K1024" i="10"/>
  <c r="K1025" i="10"/>
  <c r="K1026" i="10"/>
  <c r="K1027" i="10"/>
  <c r="K1028" i="10"/>
  <c r="K1029" i="10"/>
  <c r="K1030" i="10"/>
  <c r="K1031" i="10"/>
  <c r="K1032" i="10"/>
  <c r="K1033" i="10"/>
  <c r="K1034" i="10"/>
  <c r="K1035" i="10"/>
  <c r="K1036" i="10"/>
  <c r="K1037" i="10"/>
  <c r="K1038" i="10"/>
  <c r="K1039" i="10"/>
  <c r="K1040" i="10"/>
  <c r="K1041" i="10"/>
  <c r="K1042" i="10"/>
  <c r="K1043" i="10"/>
  <c r="K1044" i="10"/>
  <c r="K1045" i="10"/>
  <c r="K1046" i="10"/>
  <c r="K1047" i="10"/>
  <c r="K1048" i="10"/>
  <c r="K1049" i="10"/>
  <c r="K1050" i="10"/>
  <c r="K1051" i="10"/>
  <c r="K1052" i="10"/>
  <c r="K1053" i="10"/>
  <c r="K1054" i="10"/>
  <c r="K1055" i="10"/>
  <c r="K1056" i="10"/>
  <c r="K1057" i="10"/>
  <c r="K1058" i="10"/>
  <c r="K1059" i="10"/>
  <c r="K1060" i="10"/>
  <c r="K1061" i="10"/>
  <c r="K1062" i="10"/>
  <c r="K1063" i="10"/>
  <c r="K1064" i="10"/>
  <c r="K1065" i="10"/>
  <c r="K1066" i="10"/>
  <c r="K1067" i="10"/>
  <c r="K1068" i="10"/>
  <c r="K1069" i="10"/>
  <c r="K1070" i="10"/>
  <c r="K1071" i="10"/>
  <c r="K1072" i="10"/>
  <c r="K1073" i="10"/>
  <c r="K1074" i="10"/>
  <c r="K1075" i="10"/>
  <c r="K1076" i="10"/>
  <c r="K1077" i="10"/>
  <c r="K1078" i="10"/>
  <c r="K1079" i="10"/>
  <c r="K1080" i="10"/>
  <c r="K1081" i="10"/>
  <c r="K1082" i="10"/>
  <c r="K1083" i="10"/>
  <c r="K1084" i="10"/>
  <c r="K1085" i="10"/>
  <c r="K1086" i="10"/>
  <c r="K1087" i="10"/>
  <c r="K1088" i="10"/>
  <c r="K1089" i="10"/>
  <c r="K1090" i="10"/>
  <c r="K1091" i="10"/>
  <c r="K1092" i="10"/>
  <c r="K1093" i="10"/>
  <c r="K1094" i="10"/>
  <c r="K1095" i="10"/>
  <c r="K1096" i="10"/>
  <c r="K1097" i="10"/>
  <c r="K1098" i="10"/>
  <c r="K1099" i="10"/>
  <c r="K1100" i="10"/>
  <c r="K1101" i="10"/>
  <c r="K1102" i="10"/>
  <c r="K1103" i="10"/>
  <c r="K1104" i="10"/>
  <c r="K1105" i="10"/>
  <c r="K1106" i="10"/>
  <c r="K1107" i="10"/>
  <c r="K1108" i="10"/>
  <c r="K1109" i="10"/>
  <c r="K1110" i="10"/>
  <c r="K1111" i="10"/>
  <c r="K1112" i="10"/>
  <c r="K1113" i="10"/>
  <c r="K1114" i="10"/>
  <c r="K1115" i="10"/>
  <c r="K1116" i="10"/>
  <c r="K1117" i="10"/>
  <c r="K1118" i="10"/>
  <c r="K1119" i="10"/>
  <c r="K1120" i="10"/>
  <c r="K1121" i="10"/>
  <c r="K1122" i="10"/>
  <c r="K1123" i="10"/>
  <c r="K1124" i="10"/>
  <c r="K1125" i="10"/>
  <c r="K1126" i="10"/>
  <c r="K1127" i="10"/>
  <c r="K1128" i="10"/>
  <c r="K1129" i="10"/>
  <c r="K1130" i="10"/>
  <c r="K1131" i="10"/>
  <c r="K1132" i="10"/>
  <c r="K1133" i="10"/>
  <c r="K1134" i="10"/>
  <c r="K1135" i="10"/>
  <c r="K1136" i="10"/>
  <c r="K1137" i="10"/>
  <c r="K1138" i="10"/>
  <c r="K1139" i="10"/>
  <c r="K1140" i="10"/>
  <c r="K1141" i="10"/>
  <c r="K1142" i="10"/>
  <c r="K1143" i="10"/>
  <c r="K1144" i="10"/>
  <c r="K1145" i="10"/>
  <c r="K1146" i="10"/>
  <c r="K1147" i="10"/>
  <c r="K1148" i="10"/>
  <c r="K1149" i="10"/>
  <c r="K1150" i="10"/>
  <c r="K1151" i="10"/>
  <c r="K1152" i="10"/>
  <c r="K1153" i="10"/>
  <c r="K1154" i="10"/>
  <c r="K1155" i="10"/>
  <c r="K1156" i="10"/>
  <c r="K1157" i="10"/>
  <c r="K1158" i="10"/>
  <c r="K1159" i="10"/>
  <c r="K1160" i="10"/>
  <c r="K1161" i="10"/>
  <c r="K1162" i="10"/>
  <c r="K1163" i="10"/>
  <c r="K1164" i="10"/>
  <c r="K1165" i="10"/>
  <c r="K1166" i="10"/>
  <c r="K1167" i="10"/>
  <c r="K1168" i="10"/>
  <c r="K1169" i="10"/>
  <c r="K1170" i="10"/>
  <c r="K1171" i="10"/>
  <c r="K1172" i="10"/>
  <c r="K1173" i="10"/>
  <c r="K1174" i="10"/>
  <c r="K1175" i="10"/>
  <c r="K1176" i="10"/>
  <c r="K1177" i="10"/>
  <c r="K1178" i="10"/>
  <c r="K1179" i="10"/>
  <c r="K1180" i="10"/>
  <c r="K1181" i="10"/>
  <c r="K1182" i="10"/>
  <c r="K1183" i="10"/>
  <c r="K1184" i="10"/>
  <c r="K1185" i="10"/>
  <c r="K1186" i="10"/>
  <c r="K1187" i="10"/>
  <c r="K1188" i="10"/>
  <c r="K1189" i="10"/>
  <c r="K1190" i="10"/>
  <c r="K1191" i="10"/>
  <c r="K1192" i="10"/>
  <c r="K1193" i="10"/>
  <c r="K1194" i="10"/>
  <c r="K1195" i="10"/>
  <c r="K1196" i="10"/>
  <c r="K1197" i="10"/>
  <c r="K1198" i="10"/>
  <c r="K1199" i="10"/>
  <c r="K1200" i="10"/>
  <c r="K1201" i="10"/>
  <c r="K1202" i="10"/>
  <c r="K1203" i="10"/>
  <c r="K1204" i="10"/>
  <c r="K1205" i="10"/>
  <c r="K1206" i="10"/>
  <c r="K1207" i="10"/>
  <c r="K1208" i="10"/>
  <c r="K1209" i="10"/>
  <c r="K1210" i="10"/>
  <c r="K1211" i="10"/>
  <c r="K1212" i="10"/>
  <c r="K1213" i="10"/>
  <c r="K1214" i="10"/>
  <c r="K1215" i="10"/>
  <c r="K1216" i="10"/>
  <c r="K1217" i="10"/>
  <c r="K1218" i="10"/>
  <c r="K1219" i="10"/>
  <c r="K1220" i="10"/>
  <c r="K1221" i="10"/>
  <c r="K1222" i="10"/>
  <c r="K1223" i="10"/>
  <c r="K1224" i="10"/>
  <c r="K1225" i="10"/>
  <c r="K1226" i="10"/>
  <c r="K1227" i="10"/>
  <c r="K1228" i="10"/>
  <c r="K1229" i="10"/>
  <c r="K1230" i="10"/>
  <c r="K1231" i="10"/>
  <c r="K1232" i="10"/>
  <c r="K1233" i="10"/>
  <c r="K1234" i="10"/>
  <c r="K1235" i="10"/>
  <c r="K1236" i="10"/>
  <c r="K1237" i="10"/>
  <c r="K1238" i="10"/>
  <c r="K1239" i="10"/>
  <c r="K1240" i="10"/>
  <c r="K1241" i="10"/>
  <c r="K1242" i="10"/>
  <c r="K1243" i="10"/>
  <c r="K1244" i="10"/>
  <c r="K1245" i="10"/>
  <c r="K1246" i="10"/>
  <c r="K1247" i="10"/>
  <c r="K1248" i="10"/>
  <c r="K1249" i="10"/>
  <c r="K1250" i="10"/>
  <c r="K1251" i="10"/>
  <c r="K1252" i="10"/>
  <c r="K1253" i="10"/>
  <c r="K1254" i="10"/>
  <c r="K1255" i="10"/>
  <c r="K1256" i="10"/>
  <c r="K1257" i="10"/>
  <c r="K1258" i="10"/>
  <c r="K1259" i="10"/>
  <c r="K1260" i="10"/>
  <c r="K1261" i="10"/>
  <c r="K1262" i="10"/>
  <c r="K1263" i="10"/>
  <c r="K1264" i="10"/>
  <c r="K1265" i="10"/>
  <c r="K1266" i="10"/>
  <c r="K1267" i="10"/>
  <c r="K1268" i="10"/>
  <c r="K1269" i="10"/>
  <c r="K1270" i="10"/>
  <c r="K1271" i="10"/>
  <c r="K1272" i="10"/>
  <c r="K1273" i="10"/>
  <c r="K1274" i="10"/>
  <c r="K1275" i="10"/>
  <c r="K1276" i="10"/>
  <c r="K1277" i="10"/>
  <c r="K1278" i="10"/>
  <c r="K1279" i="10"/>
  <c r="K1280" i="10"/>
  <c r="K1281" i="10"/>
  <c r="K1282" i="10"/>
  <c r="K1283" i="10"/>
  <c r="K1284" i="10"/>
  <c r="K1285" i="10"/>
  <c r="K1286" i="10"/>
  <c r="K1287" i="10"/>
  <c r="K1288" i="10"/>
  <c r="K1289" i="10"/>
  <c r="K1290" i="10"/>
  <c r="K1291" i="10"/>
  <c r="K1292" i="10"/>
  <c r="K1293" i="10"/>
  <c r="K1294" i="10"/>
  <c r="K1295" i="10"/>
  <c r="K1296" i="10"/>
  <c r="K1297" i="10"/>
  <c r="K1298" i="10"/>
  <c r="K1299" i="10"/>
  <c r="K1300" i="10"/>
  <c r="K1301" i="10"/>
  <c r="K1302" i="10"/>
  <c r="K1303" i="10"/>
  <c r="K1304" i="10"/>
  <c r="K1305" i="10"/>
  <c r="K1306" i="10"/>
  <c r="K1307" i="10"/>
  <c r="K1308" i="10"/>
  <c r="K1309" i="10"/>
  <c r="K1310" i="10"/>
  <c r="K1311" i="10"/>
  <c r="K1312" i="10"/>
  <c r="K1313" i="10"/>
  <c r="K1314" i="10"/>
  <c r="K1315" i="10"/>
  <c r="K1316" i="10"/>
  <c r="K1317" i="10"/>
  <c r="K1318" i="10"/>
  <c r="K1319" i="10"/>
  <c r="K1320" i="10"/>
  <c r="K1321" i="10"/>
  <c r="K1322" i="10"/>
  <c r="K1323" i="10"/>
  <c r="K1324" i="10"/>
  <c r="K1325" i="10"/>
  <c r="K1326" i="10"/>
  <c r="K1327" i="10"/>
  <c r="K1328" i="10"/>
  <c r="K1329" i="10"/>
  <c r="K1330" i="10"/>
  <c r="K1331" i="10"/>
  <c r="K1332" i="10"/>
  <c r="K1333" i="10"/>
  <c r="K1334" i="10"/>
  <c r="K1335" i="10"/>
  <c r="K1336" i="10"/>
  <c r="K1337" i="10"/>
  <c r="K1338" i="10"/>
  <c r="K1339" i="10"/>
  <c r="K1340" i="10"/>
  <c r="K1341" i="10"/>
  <c r="K1342" i="10"/>
  <c r="K1343" i="10"/>
  <c r="K1344" i="10"/>
  <c r="K1345" i="10"/>
  <c r="K1346" i="10"/>
  <c r="K1347" i="10"/>
  <c r="K1348" i="10"/>
  <c r="K1349" i="10"/>
  <c r="K1350" i="10"/>
  <c r="K1351" i="10"/>
  <c r="K1352" i="10"/>
  <c r="K1353" i="10"/>
  <c r="K1354" i="10"/>
  <c r="K1355" i="10"/>
  <c r="K1356" i="10"/>
  <c r="K1357" i="10"/>
  <c r="K1358" i="10"/>
  <c r="K1359" i="10"/>
  <c r="K1360" i="10"/>
  <c r="K1361" i="10"/>
  <c r="K1362" i="10"/>
  <c r="K1363" i="10"/>
  <c r="K1364" i="10"/>
  <c r="K1365" i="10"/>
  <c r="K1366" i="10"/>
  <c r="K1367" i="10"/>
  <c r="K1368" i="10"/>
  <c r="K1369" i="10"/>
  <c r="K1370" i="10"/>
  <c r="K1371" i="10"/>
  <c r="K1372" i="10"/>
  <c r="K1373" i="10"/>
  <c r="K1374" i="10"/>
  <c r="K1375" i="10"/>
  <c r="K1376" i="10"/>
  <c r="K1377" i="10"/>
  <c r="K1378" i="10"/>
  <c r="K1379" i="10"/>
  <c r="K1380" i="10"/>
  <c r="K1381" i="10"/>
  <c r="K1382" i="10"/>
  <c r="K1383" i="10"/>
  <c r="K1384" i="10"/>
  <c r="K1385" i="10"/>
  <c r="K1386" i="10"/>
  <c r="K1387" i="10"/>
  <c r="K1388" i="10"/>
  <c r="K1389" i="10"/>
  <c r="K1390" i="10"/>
  <c r="K1391" i="10"/>
  <c r="K1392" i="10"/>
  <c r="K1393" i="10"/>
  <c r="K1394" i="10"/>
  <c r="K1395" i="10"/>
  <c r="K1396" i="10"/>
  <c r="K1397" i="10"/>
  <c r="K1398" i="10"/>
  <c r="K1399" i="10"/>
  <c r="K1400" i="10"/>
  <c r="K1401" i="10"/>
  <c r="K1402" i="10"/>
  <c r="K1403" i="10"/>
  <c r="K1404" i="10"/>
  <c r="K1405" i="10"/>
  <c r="K1406" i="10"/>
  <c r="K1407" i="10"/>
  <c r="K1408" i="10"/>
  <c r="K1409" i="10"/>
  <c r="K1410" i="10"/>
  <c r="K1411" i="10"/>
  <c r="K1412" i="10"/>
  <c r="K1413" i="10"/>
  <c r="K1414" i="10"/>
  <c r="K1415" i="10"/>
  <c r="K1416" i="10"/>
  <c r="K1417" i="10"/>
  <c r="K1418" i="10"/>
  <c r="K1419" i="10"/>
  <c r="K1420" i="10"/>
  <c r="K1421" i="10"/>
  <c r="K1422" i="10"/>
  <c r="K1423" i="10"/>
  <c r="K1424" i="10"/>
  <c r="K1425" i="10"/>
  <c r="K1426" i="10"/>
  <c r="K1427" i="10"/>
  <c r="K1428" i="10"/>
  <c r="K1429" i="10"/>
  <c r="K1430" i="10"/>
  <c r="K1431" i="10"/>
  <c r="K1432" i="10"/>
  <c r="K1433" i="10"/>
  <c r="K1434" i="10"/>
  <c r="K1435" i="10"/>
  <c r="K1436" i="10"/>
  <c r="K1437" i="10"/>
  <c r="K1438" i="10"/>
  <c r="K1439" i="10"/>
  <c r="K1440" i="10"/>
  <c r="K1441" i="10"/>
  <c r="K1442" i="10"/>
  <c r="K1443" i="10"/>
  <c r="K1444" i="10"/>
  <c r="K1445" i="10"/>
  <c r="K1446" i="10"/>
  <c r="K1447" i="10"/>
  <c r="K1448" i="10"/>
  <c r="K1449" i="10"/>
  <c r="K1450" i="10"/>
  <c r="K1451" i="10"/>
  <c r="K1452" i="10"/>
  <c r="K1453" i="10"/>
  <c r="K1454" i="10"/>
  <c r="K1455" i="10"/>
  <c r="K1456" i="10"/>
  <c r="K1457" i="10"/>
  <c r="K1458" i="10"/>
  <c r="K1459" i="10"/>
  <c r="K1460" i="10"/>
  <c r="K1461" i="10"/>
  <c r="K1462" i="10"/>
  <c r="K1463" i="10"/>
  <c r="K1464" i="10"/>
  <c r="K1465" i="10"/>
  <c r="K1466" i="10"/>
  <c r="K1467" i="10"/>
  <c r="K1468" i="10"/>
  <c r="K1469" i="10"/>
  <c r="K1470" i="10"/>
  <c r="K1471" i="10"/>
  <c r="K1472" i="10"/>
  <c r="K1473" i="10"/>
  <c r="K1474" i="10"/>
  <c r="K1475" i="10"/>
  <c r="K1476" i="10"/>
  <c r="K1477" i="10"/>
  <c r="K1478" i="10"/>
  <c r="K1479" i="10"/>
  <c r="K1480" i="10"/>
  <c r="K1481" i="10"/>
  <c r="K1482" i="10"/>
  <c r="K1483" i="10"/>
  <c r="K1484" i="10"/>
  <c r="K1485" i="10"/>
  <c r="K1486" i="10"/>
  <c r="K1487" i="10"/>
  <c r="K1488" i="10"/>
  <c r="K1489" i="10"/>
  <c r="K1490" i="10"/>
  <c r="K1491" i="10"/>
  <c r="K1492" i="10"/>
  <c r="K1493" i="10"/>
  <c r="K1494" i="10"/>
  <c r="K1495" i="10"/>
  <c r="K1496" i="10"/>
  <c r="K1497" i="10"/>
  <c r="K1498" i="10"/>
  <c r="K1499" i="10"/>
  <c r="K1500" i="10"/>
  <c r="K1501" i="10"/>
  <c r="K1502" i="10"/>
  <c r="K1503" i="10"/>
  <c r="K1504" i="10"/>
  <c r="K1505" i="10"/>
  <c r="K1506" i="10"/>
  <c r="K1507" i="10"/>
  <c r="K1508" i="10"/>
  <c r="K1509" i="10"/>
  <c r="K1510" i="10"/>
  <c r="K1511" i="10"/>
  <c r="K1512" i="10"/>
  <c r="K1513" i="10"/>
  <c r="K1514" i="10"/>
  <c r="K1515" i="10"/>
  <c r="K1516" i="10"/>
  <c r="K1517" i="10"/>
  <c r="K1518" i="10"/>
  <c r="K1519" i="10"/>
  <c r="K1520" i="10"/>
  <c r="K1521" i="10"/>
  <c r="K1522" i="10"/>
  <c r="K1523" i="10"/>
  <c r="K1524" i="10"/>
  <c r="K1525" i="10"/>
  <c r="K1526" i="10"/>
  <c r="K1527" i="10"/>
  <c r="K1528" i="10"/>
  <c r="K1529" i="10"/>
  <c r="K1530" i="10"/>
  <c r="K1531" i="10"/>
  <c r="K1532" i="10"/>
  <c r="K1533" i="10"/>
  <c r="K1534" i="10"/>
  <c r="K1535" i="10"/>
  <c r="K1536" i="10"/>
  <c r="K1537" i="10"/>
  <c r="K1538" i="10"/>
  <c r="K1539" i="10"/>
  <c r="K1540" i="10"/>
  <c r="K1541" i="10"/>
  <c r="K1542" i="10"/>
  <c r="K1543" i="10"/>
  <c r="K1544" i="10"/>
  <c r="K1545" i="10"/>
  <c r="K1546" i="10"/>
  <c r="K1547" i="10"/>
  <c r="K1548" i="10"/>
  <c r="K1549" i="10"/>
  <c r="K1550" i="10"/>
  <c r="K1551" i="10"/>
  <c r="K1552" i="10"/>
  <c r="K1553" i="10"/>
  <c r="K1554" i="10"/>
  <c r="K1555" i="10"/>
  <c r="K1556" i="10"/>
  <c r="K1557" i="10"/>
  <c r="K1558" i="10"/>
  <c r="K1559" i="10"/>
  <c r="K1560" i="10"/>
  <c r="K1561" i="10"/>
  <c r="K1562" i="10"/>
  <c r="K1563" i="10"/>
  <c r="K1564" i="10"/>
  <c r="K1565" i="10"/>
  <c r="K1566" i="10"/>
  <c r="K1567" i="10"/>
  <c r="K1568" i="10"/>
  <c r="K1569" i="10"/>
  <c r="K1570" i="10"/>
  <c r="K1571" i="10"/>
  <c r="K1572" i="10"/>
  <c r="K1573" i="10"/>
  <c r="K1574" i="10"/>
  <c r="K1575" i="10"/>
  <c r="K1576" i="10"/>
  <c r="K1577" i="10"/>
  <c r="K1578" i="10"/>
  <c r="K1579" i="10"/>
  <c r="K1580" i="10"/>
  <c r="K1581" i="10"/>
  <c r="K1582" i="10"/>
  <c r="K1583" i="10"/>
  <c r="K1584" i="10"/>
  <c r="K1585" i="10"/>
  <c r="K1586" i="10"/>
  <c r="K1587" i="10"/>
  <c r="K1588" i="10"/>
  <c r="K1589" i="10"/>
  <c r="K1590" i="10"/>
  <c r="K1591" i="10"/>
  <c r="K1592" i="10"/>
  <c r="K1593" i="10"/>
  <c r="K1594" i="10"/>
  <c r="K1595" i="10"/>
  <c r="K1596" i="10"/>
  <c r="K1597" i="10"/>
  <c r="K1598" i="10"/>
  <c r="K1599" i="10"/>
  <c r="K1600" i="10"/>
  <c r="K1601" i="10"/>
  <c r="K1602" i="10"/>
  <c r="K1603" i="10"/>
  <c r="K1604" i="10"/>
  <c r="K1605" i="10"/>
  <c r="K1606" i="10"/>
  <c r="K1607" i="10"/>
  <c r="K1608" i="10"/>
  <c r="K1609" i="10"/>
  <c r="K1610" i="10"/>
  <c r="K1611" i="10"/>
  <c r="K1612" i="10"/>
  <c r="K1613" i="10"/>
  <c r="K1614" i="10"/>
  <c r="K1615" i="10"/>
  <c r="K1616" i="10"/>
  <c r="K1617" i="10"/>
  <c r="K1618" i="10"/>
  <c r="K1619" i="10"/>
  <c r="K1620" i="10"/>
  <c r="K1621" i="10"/>
  <c r="K1622" i="10"/>
  <c r="K1623" i="10"/>
  <c r="K1624" i="10"/>
  <c r="K1625" i="10"/>
  <c r="K1626" i="10"/>
  <c r="K1627" i="10"/>
  <c r="K1628" i="10"/>
  <c r="K1629" i="10"/>
  <c r="K1630" i="10"/>
  <c r="K1631" i="10"/>
  <c r="K1632" i="10"/>
  <c r="K1633" i="10"/>
  <c r="K1634" i="10"/>
  <c r="K1635" i="10"/>
  <c r="K1636" i="10"/>
  <c r="K1637" i="10"/>
  <c r="K1638" i="10"/>
  <c r="K1639" i="10"/>
  <c r="K1640" i="10"/>
  <c r="K1641" i="10"/>
  <c r="K1642" i="10"/>
  <c r="K1643" i="10"/>
  <c r="K1644" i="10"/>
  <c r="K1645" i="10"/>
  <c r="K1646" i="10"/>
  <c r="K1647" i="10"/>
  <c r="K1648" i="10"/>
  <c r="K1649" i="10"/>
  <c r="K1650" i="10"/>
  <c r="K1651" i="10"/>
  <c r="K1652" i="10"/>
  <c r="K1653" i="10"/>
  <c r="K1654" i="10"/>
  <c r="K1655" i="10"/>
  <c r="K1656" i="10"/>
  <c r="K1657" i="10"/>
  <c r="K1658" i="10"/>
  <c r="K1659" i="10"/>
  <c r="K1660" i="10"/>
  <c r="K1661" i="10"/>
  <c r="K1662" i="10"/>
  <c r="K1663" i="10"/>
  <c r="K1664" i="10"/>
  <c r="K1665" i="10"/>
  <c r="K1666" i="10"/>
  <c r="K1667" i="10"/>
  <c r="K1668" i="10"/>
  <c r="K1669" i="10"/>
  <c r="K1670" i="10"/>
  <c r="K1671" i="10"/>
  <c r="K1672" i="10"/>
  <c r="K1673" i="10"/>
  <c r="K1674" i="10"/>
  <c r="K1675" i="10"/>
  <c r="K1676" i="10"/>
  <c r="K1677" i="10"/>
  <c r="K1678" i="10"/>
  <c r="K1679" i="10"/>
  <c r="K1680" i="10"/>
  <c r="K1681" i="10"/>
  <c r="K1682" i="10"/>
  <c r="K1683" i="10"/>
  <c r="K1684" i="10"/>
  <c r="K1685" i="10"/>
  <c r="K1686" i="10"/>
  <c r="K1687" i="10"/>
  <c r="K1688" i="10"/>
  <c r="K1689" i="10"/>
  <c r="K1690" i="10"/>
  <c r="K1691" i="10"/>
  <c r="K1692" i="10"/>
  <c r="K1693" i="10"/>
  <c r="K1694" i="10"/>
  <c r="K1695" i="10"/>
  <c r="K1696" i="10"/>
  <c r="K1697" i="10"/>
  <c r="K1698" i="10"/>
  <c r="K1699" i="10"/>
  <c r="K1700" i="10"/>
  <c r="K1701" i="10"/>
  <c r="K1702" i="10"/>
  <c r="K1703" i="10"/>
  <c r="K1704" i="10"/>
  <c r="K1705" i="10"/>
  <c r="K1706" i="10"/>
  <c r="K1707" i="10"/>
  <c r="K1708" i="10"/>
  <c r="K1709" i="10"/>
  <c r="K1710" i="10"/>
  <c r="K1711" i="10"/>
  <c r="K1712" i="10"/>
  <c r="K1713" i="10"/>
  <c r="K1714" i="10"/>
  <c r="K1715" i="10"/>
  <c r="K1716" i="10"/>
  <c r="K1717" i="10"/>
  <c r="K1718" i="10"/>
  <c r="K1719" i="10"/>
  <c r="K1720" i="10"/>
  <c r="K1721" i="10"/>
  <c r="K1722" i="10"/>
  <c r="K1723" i="10"/>
  <c r="K1724" i="10"/>
  <c r="K1725" i="10"/>
  <c r="K1726" i="10"/>
  <c r="K1727" i="10"/>
  <c r="K1728" i="10"/>
  <c r="K1729" i="10"/>
  <c r="K1730" i="10"/>
  <c r="K1731" i="10"/>
  <c r="K1732" i="10"/>
  <c r="K1733" i="10"/>
  <c r="K1734" i="10"/>
  <c r="K1735" i="10"/>
  <c r="K1736" i="10"/>
  <c r="K1737" i="10"/>
  <c r="K1738" i="10"/>
  <c r="K1739" i="10"/>
  <c r="K1740" i="10"/>
  <c r="K1741" i="10"/>
  <c r="K1742" i="10"/>
  <c r="K1743" i="10"/>
  <c r="K1744" i="10"/>
  <c r="K1745" i="10"/>
  <c r="K1746" i="10"/>
  <c r="K1747" i="10"/>
  <c r="K1748" i="10"/>
  <c r="K1749" i="10"/>
  <c r="K1750" i="10"/>
  <c r="K1751" i="10"/>
  <c r="K1752" i="10"/>
  <c r="K1753" i="10"/>
  <c r="K1754" i="10"/>
  <c r="K1755" i="10"/>
  <c r="K1756" i="10"/>
  <c r="K1757" i="10"/>
  <c r="K1758" i="10"/>
  <c r="K1759" i="10"/>
  <c r="K1760" i="10"/>
  <c r="K1761" i="10"/>
  <c r="K1762" i="10"/>
  <c r="K1763" i="10"/>
  <c r="K1764" i="10"/>
  <c r="K1765" i="10"/>
  <c r="K1766" i="10"/>
  <c r="K1767" i="10"/>
  <c r="K1768" i="10"/>
  <c r="K1769" i="10"/>
  <c r="K1770" i="10"/>
  <c r="K1771" i="10"/>
  <c r="K1772" i="10"/>
  <c r="K1773" i="10"/>
  <c r="K1774" i="10"/>
  <c r="K1775" i="10"/>
  <c r="K1776" i="10"/>
  <c r="K1777" i="10"/>
  <c r="K1778" i="10"/>
  <c r="K1779" i="10"/>
  <c r="K1780" i="10"/>
  <c r="K1781" i="10"/>
  <c r="K1782" i="10"/>
  <c r="K1783" i="10"/>
  <c r="K1784" i="10"/>
  <c r="K1785" i="10"/>
  <c r="K1786" i="10"/>
  <c r="K1787" i="10"/>
  <c r="K1788" i="10"/>
  <c r="K1789" i="10"/>
  <c r="K1790" i="10"/>
  <c r="K1791" i="10"/>
  <c r="K1792" i="10"/>
  <c r="K1793" i="10"/>
  <c r="K1794" i="10"/>
  <c r="K1795" i="10"/>
  <c r="K1796" i="10"/>
  <c r="K1797" i="10"/>
  <c r="K1798" i="10"/>
  <c r="K1799" i="10"/>
  <c r="K1800" i="10"/>
  <c r="K1801" i="10"/>
  <c r="K1802" i="10"/>
  <c r="K1803" i="10"/>
  <c r="K1804" i="10"/>
  <c r="K1805" i="10"/>
  <c r="K1806" i="10"/>
  <c r="K1807" i="10"/>
  <c r="K1808" i="10"/>
  <c r="K1809" i="10"/>
  <c r="K1810" i="10"/>
  <c r="K1811" i="10"/>
  <c r="K1812" i="10"/>
  <c r="K1813" i="10"/>
  <c r="K1814" i="10"/>
  <c r="K1815" i="10"/>
  <c r="K1816" i="10"/>
  <c r="K1817" i="10"/>
  <c r="K1818" i="10"/>
  <c r="K1819" i="10"/>
  <c r="K1820" i="10"/>
  <c r="K1821" i="10"/>
  <c r="K1822" i="10"/>
  <c r="K1823" i="10"/>
  <c r="K1824" i="10"/>
  <c r="K1825" i="10"/>
  <c r="K1826" i="10"/>
  <c r="K1827" i="10"/>
  <c r="K1828" i="10"/>
  <c r="K1829" i="10"/>
  <c r="K1830" i="10"/>
  <c r="K1831" i="10"/>
  <c r="K1832" i="10"/>
  <c r="K1833" i="10"/>
  <c r="K1834" i="10"/>
  <c r="K1835" i="10"/>
  <c r="K1836" i="10"/>
  <c r="K1837" i="10"/>
  <c r="K1838" i="10"/>
  <c r="K1839" i="10"/>
  <c r="K1840" i="10"/>
  <c r="K1841" i="10"/>
  <c r="K1842" i="10"/>
  <c r="K1843" i="10"/>
  <c r="K1844" i="10"/>
  <c r="K1845" i="10"/>
  <c r="K1846" i="10"/>
  <c r="K1847" i="10"/>
  <c r="K1848" i="10"/>
  <c r="K1849" i="10"/>
  <c r="K1850" i="10"/>
  <c r="K1851" i="10"/>
  <c r="K1852" i="10"/>
  <c r="K1853" i="10"/>
  <c r="K1854" i="10"/>
  <c r="K1855" i="10"/>
  <c r="K1856" i="10"/>
  <c r="K1857" i="10"/>
  <c r="K1858" i="10"/>
  <c r="K1859" i="10"/>
  <c r="K1860" i="10"/>
  <c r="K1861" i="10"/>
  <c r="K1862" i="10"/>
  <c r="K1863" i="10"/>
  <c r="K1864" i="10"/>
  <c r="K1865" i="10"/>
  <c r="K1866" i="10"/>
  <c r="K1867" i="10"/>
  <c r="K1868" i="10"/>
  <c r="K1869" i="10"/>
  <c r="K1870" i="10"/>
  <c r="K1871" i="10"/>
  <c r="K1872" i="10"/>
  <c r="K1873" i="10"/>
  <c r="K1874" i="10"/>
  <c r="K1875" i="10"/>
  <c r="K1876" i="10"/>
  <c r="K1877" i="10"/>
  <c r="K1878" i="10"/>
  <c r="K1879" i="10"/>
  <c r="K1880" i="10"/>
  <c r="K1881" i="10"/>
  <c r="K1882" i="10"/>
  <c r="K1883" i="10"/>
  <c r="K1884" i="10"/>
  <c r="K1885" i="10"/>
  <c r="K1886" i="10"/>
  <c r="K1887" i="10"/>
  <c r="K1888" i="10"/>
  <c r="K1889" i="10"/>
  <c r="K1890" i="10"/>
  <c r="K1891" i="10"/>
  <c r="K1892" i="10"/>
  <c r="K1893" i="10"/>
  <c r="K1894" i="10"/>
  <c r="K1895" i="10"/>
  <c r="K1896" i="10"/>
  <c r="K1897" i="10"/>
  <c r="K1898" i="10"/>
  <c r="K1899" i="10"/>
  <c r="K1900" i="10"/>
  <c r="K1901" i="10"/>
  <c r="K1902" i="10"/>
  <c r="K1903" i="10"/>
  <c r="K1904" i="10"/>
  <c r="K1905" i="10"/>
  <c r="K1906" i="10"/>
  <c r="K1907" i="10"/>
  <c r="K1908" i="10"/>
  <c r="K1909" i="10"/>
  <c r="K1910" i="10"/>
  <c r="K1911" i="10"/>
  <c r="K1912" i="10"/>
  <c r="K1913" i="10"/>
  <c r="K1914" i="10"/>
  <c r="K1915" i="10"/>
  <c r="K1916" i="10"/>
  <c r="K1917" i="10"/>
  <c r="K1918" i="10"/>
  <c r="K1919" i="10"/>
  <c r="K1920" i="10"/>
  <c r="K1921" i="10"/>
  <c r="K1922" i="10"/>
  <c r="K1923" i="10"/>
  <c r="K1924" i="10"/>
  <c r="K1925" i="10"/>
  <c r="K1926" i="10"/>
  <c r="K1927" i="10"/>
  <c r="K1928" i="10"/>
  <c r="K1929" i="10"/>
  <c r="K1930" i="10"/>
  <c r="K1931" i="10"/>
  <c r="K1932" i="10"/>
  <c r="K1933" i="10"/>
  <c r="K1934" i="10"/>
  <c r="K1935" i="10"/>
  <c r="K1936" i="10"/>
  <c r="K1937" i="10"/>
  <c r="K1938" i="10"/>
  <c r="K1939" i="10"/>
  <c r="K1940" i="10"/>
  <c r="K1941" i="10"/>
  <c r="K1942" i="10"/>
  <c r="K1943" i="10"/>
  <c r="K1944" i="10"/>
  <c r="K1945" i="10"/>
  <c r="K1946" i="10"/>
  <c r="K1947" i="10"/>
  <c r="K1948" i="10"/>
  <c r="K1949" i="10"/>
  <c r="K1950" i="10"/>
  <c r="K1951" i="10"/>
  <c r="K1952" i="10"/>
  <c r="K1953" i="10"/>
  <c r="K1954" i="10"/>
  <c r="K1955" i="10"/>
  <c r="K1956" i="10"/>
  <c r="K1957" i="10"/>
  <c r="K1958" i="10"/>
  <c r="K1959" i="10"/>
  <c r="K1960" i="10"/>
  <c r="K1961" i="10"/>
  <c r="K1962" i="10"/>
  <c r="K1963" i="10"/>
  <c r="K1964" i="10"/>
  <c r="K1965" i="10"/>
  <c r="K1966" i="10"/>
  <c r="K1967" i="10"/>
  <c r="K1968" i="10"/>
  <c r="K1969" i="10"/>
  <c r="K1970" i="10"/>
  <c r="K1971" i="10"/>
  <c r="K1972" i="10"/>
  <c r="K1973" i="10"/>
  <c r="K1974" i="10"/>
  <c r="K1975" i="10"/>
  <c r="K1976" i="10"/>
  <c r="K1977" i="10"/>
  <c r="K1978" i="10"/>
  <c r="K1979" i="10"/>
  <c r="K1980" i="10"/>
  <c r="K1981" i="10"/>
  <c r="K1982" i="10"/>
  <c r="K1983" i="10"/>
  <c r="K1984" i="10"/>
  <c r="K1985" i="10"/>
  <c r="K1986" i="10"/>
  <c r="K1987" i="10"/>
  <c r="K1988" i="10"/>
  <c r="K1989" i="10"/>
  <c r="K1990" i="10"/>
  <c r="K1991" i="10"/>
  <c r="K1992" i="10"/>
  <c r="K1993" i="10"/>
  <c r="K1994" i="10"/>
  <c r="K1995" i="10"/>
  <c r="K1996" i="10"/>
  <c r="K1997" i="10"/>
  <c r="K1998" i="10"/>
  <c r="K1999" i="10"/>
  <c r="K2000" i="10"/>
  <c r="K2001" i="10"/>
  <c r="K2002" i="10"/>
  <c r="K2003" i="10"/>
  <c r="K4" i="10"/>
  <c r="D5" i="10"/>
  <c r="E5" i="10"/>
  <c r="F5" i="10"/>
  <c r="G5" i="10"/>
  <c r="H5" i="10"/>
  <c r="I5" i="10"/>
  <c r="J5" i="10"/>
  <c r="D6" i="10"/>
  <c r="E6" i="10"/>
  <c r="F6" i="10"/>
  <c r="G6" i="10"/>
  <c r="H6" i="10"/>
  <c r="I6" i="10"/>
  <c r="J6" i="10"/>
  <c r="D7" i="10"/>
  <c r="E7" i="10"/>
  <c r="F7" i="10"/>
  <c r="G7" i="10"/>
  <c r="H7" i="10"/>
  <c r="I7" i="10"/>
  <c r="J7" i="10"/>
  <c r="D8" i="10"/>
  <c r="E8" i="10"/>
  <c r="F8" i="10"/>
  <c r="G8" i="10"/>
  <c r="H8" i="10"/>
  <c r="I8" i="10"/>
  <c r="J8" i="10"/>
  <c r="D9" i="10"/>
  <c r="E9" i="10"/>
  <c r="F9" i="10"/>
  <c r="G9" i="10"/>
  <c r="H9" i="10"/>
  <c r="I9" i="10"/>
  <c r="J9" i="10"/>
  <c r="D10" i="10"/>
  <c r="E10" i="10"/>
  <c r="F10" i="10"/>
  <c r="G10" i="10"/>
  <c r="H10" i="10"/>
  <c r="I10" i="10"/>
  <c r="J10" i="10"/>
  <c r="D11" i="10"/>
  <c r="E11" i="10"/>
  <c r="F11" i="10"/>
  <c r="G11" i="10"/>
  <c r="H11" i="10"/>
  <c r="I11" i="10"/>
  <c r="J11" i="10"/>
  <c r="D12" i="10"/>
  <c r="E12" i="10"/>
  <c r="F12" i="10"/>
  <c r="G12" i="10"/>
  <c r="H12" i="10"/>
  <c r="I12" i="10"/>
  <c r="J12" i="10"/>
  <c r="J2" i="10" s="1"/>
  <c r="D13" i="10"/>
  <c r="E13" i="10"/>
  <c r="F13" i="10"/>
  <c r="G13" i="10"/>
  <c r="H13" i="10"/>
  <c r="I13" i="10"/>
  <c r="J13" i="10"/>
  <c r="D14" i="10"/>
  <c r="E14" i="10"/>
  <c r="F14" i="10"/>
  <c r="G14" i="10"/>
  <c r="H14" i="10"/>
  <c r="I14" i="10"/>
  <c r="J14" i="10"/>
  <c r="D15" i="10"/>
  <c r="E15" i="10"/>
  <c r="F15" i="10"/>
  <c r="G15" i="10"/>
  <c r="H15" i="10"/>
  <c r="I15" i="10"/>
  <c r="J15" i="10"/>
  <c r="D16" i="10"/>
  <c r="E16" i="10"/>
  <c r="F16" i="10"/>
  <c r="G16" i="10"/>
  <c r="H16" i="10"/>
  <c r="I16" i="10"/>
  <c r="J16" i="10"/>
  <c r="D17" i="10"/>
  <c r="E17" i="10"/>
  <c r="F17" i="10"/>
  <c r="G17" i="10"/>
  <c r="H17" i="10"/>
  <c r="I17" i="10"/>
  <c r="J17" i="10"/>
  <c r="D18" i="10"/>
  <c r="E18" i="10"/>
  <c r="F18" i="10"/>
  <c r="G18" i="10"/>
  <c r="H18" i="10"/>
  <c r="I18" i="10"/>
  <c r="J18" i="10"/>
  <c r="D19" i="10"/>
  <c r="E19" i="10"/>
  <c r="F19" i="10"/>
  <c r="G19" i="10"/>
  <c r="H19" i="10"/>
  <c r="I19" i="10"/>
  <c r="J19" i="10"/>
  <c r="D20" i="10"/>
  <c r="E20" i="10"/>
  <c r="F20" i="10"/>
  <c r="G20" i="10"/>
  <c r="H20" i="10"/>
  <c r="I20" i="10"/>
  <c r="J20" i="10"/>
  <c r="D21" i="10"/>
  <c r="E21" i="10"/>
  <c r="F21" i="10"/>
  <c r="G21" i="10"/>
  <c r="H21" i="10"/>
  <c r="I21" i="10"/>
  <c r="J21" i="10"/>
  <c r="D22" i="10"/>
  <c r="E22" i="10"/>
  <c r="F22" i="10"/>
  <c r="G22" i="10"/>
  <c r="H22" i="10"/>
  <c r="I22" i="10"/>
  <c r="J22" i="10"/>
  <c r="D23" i="10"/>
  <c r="E23" i="10"/>
  <c r="F23" i="10"/>
  <c r="G23" i="10"/>
  <c r="H23" i="10"/>
  <c r="I23" i="10"/>
  <c r="J23" i="10"/>
  <c r="D24" i="10"/>
  <c r="E24" i="10"/>
  <c r="F24" i="10"/>
  <c r="G24" i="10"/>
  <c r="H24" i="10"/>
  <c r="I24" i="10"/>
  <c r="J24" i="10"/>
  <c r="D25" i="10"/>
  <c r="E25" i="10"/>
  <c r="F25" i="10"/>
  <c r="G25" i="10"/>
  <c r="H25" i="10"/>
  <c r="I25" i="10"/>
  <c r="J25" i="10"/>
  <c r="D26" i="10"/>
  <c r="E26" i="10"/>
  <c r="F26" i="10"/>
  <c r="G26" i="10"/>
  <c r="H26" i="10"/>
  <c r="I26" i="10"/>
  <c r="J26" i="10"/>
  <c r="D27" i="10"/>
  <c r="E27" i="10"/>
  <c r="F27" i="10"/>
  <c r="G27" i="10"/>
  <c r="H27" i="10"/>
  <c r="I27" i="10"/>
  <c r="J27" i="10"/>
  <c r="D28" i="10"/>
  <c r="E28" i="10"/>
  <c r="F28" i="10"/>
  <c r="G28" i="10"/>
  <c r="H28" i="10"/>
  <c r="I28" i="10"/>
  <c r="J28" i="10"/>
  <c r="D29" i="10"/>
  <c r="E29" i="10"/>
  <c r="F29" i="10"/>
  <c r="G29" i="10"/>
  <c r="H29" i="10"/>
  <c r="I29" i="10"/>
  <c r="J29" i="10"/>
  <c r="D30" i="10"/>
  <c r="E30" i="10"/>
  <c r="F30" i="10"/>
  <c r="G30" i="10"/>
  <c r="H30" i="10"/>
  <c r="I30" i="10"/>
  <c r="J30" i="10"/>
  <c r="D31" i="10"/>
  <c r="E31" i="10"/>
  <c r="F31" i="10"/>
  <c r="G31" i="10"/>
  <c r="H31" i="10"/>
  <c r="I31" i="10"/>
  <c r="J31" i="10"/>
  <c r="D32" i="10"/>
  <c r="E32" i="10"/>
  <c r="F32" i="10"/>
  <c r="G32" i="10"/>
  <c r="H32" i="10"/>
  <c r="I32" i="10"/>
  <c r="J32" i="10"/>
  <c r="D33" i="10"/>
  <c r="E33" i="10"/>
  <c r="F33" i="10"/>
  <c r="G33" i="10"/>
  <c r="H33" i="10"/>
  <c r="I33" i="10"/>
  <c r="J33" i="10"/>
  <c r="D34" i="10"/>
  <c r="E34" i="10"/>
  <c r="F34" i="10"/>
  <c r="G34" i="10"/>
  <c r="H34" i="10"/>
  <c r="I34" i="10"/>
  <c r="J34" i="10"/>
  <c r="D35" i="10"/>
  <c r="E35" i="10"/>
  <c r="F35" i="10"/>
  <c r="G35" i="10"/>
  <c r="H35" i="10"/>
  <c r="I35" i="10"/>
  <c r="J35" i="10"/>
  <c r="D36" i="10"/>
  <c r="E36" i="10"/>
  <c r="F36" i="10"/>
  <c r="G36" i="10"/>
  <c r="H36" i="10"/>
  <c r="I36" i="10"/>
  <c r="J36" i="10"/>
  <c r="D37" i="10"/>
  <c r="E37" i="10"/>
  <c r="F37" i="10"/>
  <c r="G37" i="10"/>
  <c r="H37" i="10"/>
  <c r="I37" i="10"/>
  <c r="J37" i="10"/>
  <c r="D38" i="10"/>
  <c r="E38" i="10"/>
  <c r="F38" i="10"/>
  <c r="G38" i="10"/>
  <c r="H38" i="10"/>
  <c r="I38" i="10"/>
  <c r="J38" i="10"/>
  <c r="D39" i="10"/>
  <c r="E39" i="10"/>
  <c r="F39" i="10"/>
  <c r="G39" i="10"/>
  <c r="H39" i="10"/>
  <c r="I39" i="10"/>
  <c r="J39" i="10"/>
  <c r="D40" i="10"/>
  <c r="E40" i="10"/>
  <c r="F40" i="10"/>
  <c r="G40" i="10"/>
  <c r="H40" i="10"/>
  <c r="I40" i="10"/>
  <c r="J40" i="10"/>
  <c r="D41" i="10"/>
  <c r="E41" i="10"/>
  <c r="F41" i="10"/>
  <c r="G41" i="10"/>
  <c r="H41" i="10"/>
  <c r="I41" i="10"/>
  <c r="J41" i="10"/>
  <c r="D42" i="10"/>
  <c r="E42" i="10"/>
  <c r="F42" i="10"/>
  <c r="G42" i="10"/>
  <c r="H42" i="10"/>
  <c r="I42" i="10"/>
  <c r="J42" i="10"/>
  <c r="D43" i="10"/>
  <c r="E43" i="10"/>
  <c r="F43" i="10"/>
  <c r="G43" i="10"/>
  <c r="H43" i="10"/>
  <c r="I43" i="10"/>
  <c r="J43" i="10"/>
  <c r="D44" i="10"/>
  <c r="E44" i="10"/>
  <c r="F44" i="10"/>
  <c r="G44" i="10"/>
  <c r="H44" i="10"/>
  <c r="I44" i="10"/>
  <c r="J44" i="10"/>
  <c r="D45" i="10"/>
  <c r="E45" i="10"/>
  <c r="F45" i="10"/>
  <c r="G45" i="10"/>
  <c r="H45" i="10"/>
  <c r="I45" i="10"/>
  <c r="J45" i="10"/>
  <c r="D46" i="10"/>
  <c r="E46" i="10"/>
  <c r="F46" i="10"/>
  <c r="G46" i="10"/>
  <c r="H46" i="10"/>
  <c r="I46" i="10"/>
  <c r="J46" i="10"/>
  <c r="D47" i="10"/>
  <c r="E47" i="10"/>
  <c r="F47" i="10"/>
  <c r="G47" i="10"/>
  <c r="H47" i="10"/>
  <c r="I47" i="10"/>
  <c r="J47" i="10"/>
  <c r="D48" i="10"/>
  <c r="E48" i="10"/>
  <c r="F48" i="10"/>
  <c r="G48" i="10"/>
  <c r="H48" i="10"/>
  <c r="I48" i="10"/>
  <c r="J48" i="10"/>
  <c r="D49" i="10"/>
  <c r="E49" i="10"/>
  <c r="F49" i="10"/>
  <c r="G49" i="10"/>
  <c r="H49" i="10"/>
  <c r="I49" i="10"/>
  <c r="J49" i="10"/>
  <c r="D50" i="10"/>
  <c r="E50" i="10"/>
  <c r="F50" i="10"/>
  <c r="G50" i="10"/>
  <c r="H50" i="10"/>
  <c r="I50" i="10"/>
  <c r="J50" i="10"/>
  <c r="D51" i="10"/>
  <c r="E51" i="10"/>
  <c r="F51" i="10"/>
  <c r="G51" i="10"/>
  <c r="H51" i="10"/>
  <c r="I51" i="10"/>
  <c r="J51" i="10"/>
  <c r="D52" i="10"/>
  <c r="E52" i="10"/>
  <c r="F52" i="10"/>
  <c r="G52" i="10"/>
  <c r="H52" i="10"/>
  <c r="I52" i="10"/>
  <c r="J52" i="10"/>
  <c r="D53" i="10"/>
  <c r="E53" i="10"/>
  <c r="F53" i="10"/>
  <c r="G53" i="10"/>
  <c r="H53" i="10"/>
  <c r="I53" i="10"/>
  <c r="J53" i="10"/>
  <c r="D54" i="10"/>
  <c r="E54" i="10"/>
  <c r="F54" i="10"/>
  <c r="G54" i="10"/>
  <c r="H54" i="10"/>
  <c r="I54" i="10"/>
  <c r="J54" i="10"/>
  <c r="D55" i="10"/>
  <c r="E55" i="10"/>
  <c r="F55" i="10"/>
  <c r="G55" i="10"/>
  <c r="H55" i="10"/>
  <c r="I55" i="10"/>
  <c r="J55" i="10"/>
  <c r="D56" i="10"/>
  <c r="E56" i="10"/>
  <c r="F56" i="10"/>
  <c r="G56" i="10"/>
  <c r="H56" i="10"/>
  <c r="I56" i="10"/>
  <c r="J56" i="10"/>
  <c r="D57" i="10"/>
  <c r="E57" i="10"/>
  <c r="F57" i="10"/>
  <c r="G57" i="10"/>
  <c r="H57" i="10"/>
  <c r="I57" i="10"/>
  <c r="J57" i="10"/>
  <c r="D58" i="10"/>
  <c r="E58" i="10"/>
  <c r="F58" i="10"/>
  <c r="G58" i="10"/>
  <c r="H58" i="10"/>
  <c r="I58" i="10"/>
  <c r="J58" i="10"/>
  <c r="D59" i="10"/>
  <c r="E59" i="10"/>
  <c r="F59" i="10"/>
  <c r="G59" i="10"/>
  <c r="H59" i="10"/>
  <c r="I59" i="10"/>
  <c r="J59" i="10"/>
  <c r="D60" i="10"/>
  <c r="E60" i="10"/>
  <c r="F60" i="10"/>
  <c r="G60" i="10"/>
  <c r="H60" i="10"/>
  <c r="I60" i="10"/>
  <c r="J60" i="10"/>
  <c r="D61" i="10"/>
  <c r="E61" i="10"/>
  <c r="F61" i="10"/>
  <c r="G61" i="10"/>
  <c r="H61" i="10"/>
  <c r="I61" i="10"/>
  <c r="J61" i="10"/>
  <c r="D62" i="10"/>
  <c r="E62" i="10"/>
  <c r="F62" i="10"/>
  <c r="G62" i="10"/>
  <c r="H62" i="10"/>
  <c r="I62" i="10"/>
  <c r="J62" i="10"/>
  <c r="D63" i="10"/>
  <c r="E63" i="10"/>
  <c r="F63" i="10"/>
  <c r="G63" i="10"/>
  <c r="H63" i="10"/>
  <c r="I63" i="10"/>
  <c r="J63" i="10"/>
  <c r="D64" i="10"/>
  <c r="E64" i="10"/>
  <c r="F64" i="10"/>
  <c r="G64" i="10"/>
  <c r="H64" i="10"/>
  <c r="I64" i="10"/>
  <c r="J64" i="10"/>
  <c r="D65" i="10"/>
  <c r="E65" i="10"/>
  <c r="F65" i="10"/>
  <c r="G65" i="10"/>
  <c r="H65" i="10"/>
  <c r="I65" i="10"/>
  <c r="J65" i="10"/>
  <c r="D66" i="10"/>
  <c r="E66" i="10"/>
  <c r="F66" i="10"/>
  <c r="G66" i="10"/>
  <c r="H66" i="10"/>
  <c r="I66" i="10"/>
  <c r="J66" i="10"/>
  <c r="D67" i="10"/>
  <c r="E67" i="10"/>
  <c r="F67" i="10"/>
  <c r="G67" i="10"/>
  <c r="H67" i="10"/>
  <c r="I67" i="10"/>
  <c r="J67" i="10"/>
  <c r="D68" i="10"/>
  <c r="E68" i="10"/>
  <c r="F68" i="10"/>
  <c r="G68" i="10"/>
  <c r="H68" i="10"/>
  <c r="I68" i="10"/>
  <c r="J68" i="10"/>
  <c r="D69" i="10"/>
  <c r="E69" i="10"/>
  <c r="F69" i="10"/>
  <c r="G69" i="10"/>
  <c r="H69" i="10"/>
  <c r="I69" i="10"/>
  <c r="J69" i="10"/>
  <c r="D70" i="10"/>
  <c r="E70" i="10"/>
  <c r="F70" i="10"/>
  <c r="G70" i="10"/>
  <c r="H70" i="10"/>
  <c r="I70" i="10"/>
  <c r="J70" i="10"/>
  <c r="D71" i="10"/>
  <c r="E71" i="10"/>
  <c r="F71" i="10"/>
  <c r="G71" i="10"/>
  <c r="H71" i="10"/>
  <c r="I71" i="10"/>
  <c r="J71" i="10"/>
  <c r="D72" i="10"/>
  <c r="E72" i="10"/>
  <c r="F72" i="10"/>
  <c r="G72" i="10"/>
  <c r="H72" i="10"/>
  <c r="I72" i="10"/>
  <c r="J72" i="10"/>
  <c r="D73" i="10"/>
  <c r="E73" i="10"/>
  <c r="F73" i="10"/>
  <c r="G73" i="10"/>
  <c r="H73" i="10"/>
  <c r="I73" i="10"/>
  <c r="J73" i="10"/>
  <c r="D74" i="10"/>
  <c r="E74" i="10"/>
  <c r="F74" i="10"/>
  <c r="G74" i="10"/>
  <c r="H74" i="10"/>
  <c r="I74" i="10"/>
  <c r="J74" i="10"/>
  <c r="D75" i="10"/>
  <c r="E75" i="10"/>
  <c r="F75" i="10"/>
  <c r="G75" i="10"/>
  <c r="H75" i="10"/>
  <c r="I75" i="10"/>
  <c r="J75" i="10"/>
  <c r="D76" i="10"/>
  <c r="E76" i="10"/>
  <c r="F76" i="10"/>
  <c r="G76" i="10"/>
  <c r="H76" i="10"/>
  <c r="I76" i="10"/>
  <c r="J76" i="10"/>
  <c r="D77" i="10"/>
  <c r="E77" i="10"/>
  <c r="F77" i="10"/>
  <c r="G77" i="10"/>
  <c r="H77" i="10"/>
  <c r="I77" i="10"/>
  <c r="J77" i="10"/>
  <c r="D78" i="10"/>
  <c r="E78" i="10"/>
  <c r="F78" i="10"/>
  <c r="G78" i="10"/>
  <c r="H78" i="10"/>
  <c r="I78" i="10"/>
  <c r="J78" i="10"/>
  <c r="D79" i="10"/>
  <c r="E79" i="10"/>
  <c r="F79" i="10"/>
  <c r="G79" i="10"/>
  <c r="H79" i="10"/>
  <c r="I79" i="10"/>
  <c r="J79" i="10"/>
  <c r="D80" i="10"/>
  <c r="E80" i="10"/>
  <c r="F80" i="10"/>
  <c r="G80" i="10"/>
  <c r="H80" i="10"/>
  <c r="I80" i="10"/>
  <c r="J80" i="10"/>
  <c r="D81" i="10"/>
  <c r="E81" i="10"/>
  <c r="F81" i="10"/>
  <c r="G81" i="10"/>
  <c r="H81" i="10"/>
  <c r="I81" i="10"/>
  <c r="J81" i="10"/>
  <c r="D82" i="10"/>
  <c r="E82" i="10"/>
  <c r="F82" i="10"/>
  <c r="G82" i="10"/>
  <c r="H82" i="10"/>
  <c r="I82" i="10"/>
  <c r="J82" i="10"/>
  <c r="D83" i="10"/>
  <c r="E83" i="10"/>
  <c r="F83" i="10"/>
  <c r="G83" i="10"/>
  <c r="H83" i="10"/>
  <c r="I83" i="10"/>
  <c r="J83" i="10"/>
  <c r="D84" i="10"/>
  <c r="E84" i="10"/>
  <c r="F84" i="10"/>
  <c r="G84" i="10"/>
  <c r="H84" i="10"/>
  <c r="I84" i="10"/>
  <c r="J84" i="10"/>
  <c r="D85" i="10"/>
  <c r="E85" i="10"/>
  <c r="F85" i="10"/>
  <c r="G85" i="10"/>
  <c r="H85" i="10"/>
  <c r="I85" i="10"/>
  <c r="J85" i="10"/>
  <c r="D86" i="10"/>
  <c r="E86" i="10"/>
  <c r="F86" i="10"/>
  <c r="G86" i="10"/>
  <c r="H86" i="10"/>
  <c r="I86" i="10"/>
  <c r="J86" i="10"/>
  <c r="D87" i="10"/>
  <c r="E87" i="10"/>
  <c r="F87" i="10"/>
  <c r="G87" i="10"/>
  <c r="H87" i="10"/>
  <c r="I87" i="10"/>
  <c r="J87" i="10"/>
  <c r="D88" i="10"/>
  <c r="E88" i="10"/>
  <c r="F88" i="10"/>
  <c r="G88" i="10"/>
  <c r="H88" i="10"/>
  <c r="I88" i="10"/>
  <c r="J88" i="10"/>
  <c r="D89" i="10"/>
  <c r="E89" i="10"/>
  <c r="F89" i="10"/>
  <c r="G89" i="10"/>
  <c r="H89" i="10"/>
  <c r="I89" i="10"/>
  <c r="J89" i="10"/>
  <c r="D90" i="10"/>
  <c r="E90" i="10"/>
  <c r="F90" i="10"/>
  <c r="G90" i="10"/>
  <c r="H90" i="10"/>
  <c r="I90" i="10"/>
  <c r="J90" i="10"/>
  <c r="D91" i="10"/>
  <c r="E91" i="10"/>
  <c r="F91" i="10"/>
  <c r="G91" i="10"/>
  <c r="H91" i="10"/>
  <c r="I91" i="10"/>
  <c r="J91" i="10"/>
  <c r="D92" i="10"/>
  <c r="E92" i="10"/>
  <c r="F92" i="10"/>
  <c r="G92" i="10"/>
  <c r="H92" i="10"/>
  <c r="I92" i="10"/>
  <c r="J92" i="10"/>
  <c r="D93" i="10"/>
  <c r="E93" i="10"/>
  <c r="F93" i="10"/>
  <c r="G93" i="10"/>
  <c r="H93" i="10"/>
  <c r="I93" i="10"/>
  <c r="J93" i="10"/>
  <c r="D94" i="10"/>
  <c r="E94" i="10"/>
  <c r="F94" i="10"/>
  <c r="G94" i="10"/>
  <c r="H94" i="10"/>
  <c r="I94" i="10"/>
  <c r="J94" i="10"/>
  <c r="D95" i="10"/>
  <c r="E95" i="10"/>
  <c r="F95" i="10"/>
  <c r="G95" i="10"/>
  <c r="H95" i="10"/>
  <c r="I95" i="10"/>
  <c r="J95" i="10"/>
  <c r="D96" i="10"/>
  <c r="E96" i="10"/>
  <c r="F96" i="10"/>
  <c r="G96" i="10"/>
  <c r="H96" i="10"/>
  <c r="I96" i="10"/>
  <c r="J96" i="10"/>
  <c r="D97" i="10"/>
  <c r="E97" i="10"/>
  <c r="F97" i="10"/>
  <c r="G97" i="10"/>
  <c r="H97" i="10"/>
  <c r="I97" i="10"/>
  <c r="J97" i="10"/>
  <c r="D98" i="10"/>
  <c r="E98" i="10"/>
  <c r="F98" i="10"/>
  <c r="G98" i="10"/>
  <c r="H98" i="10"/>
  <c r="I98" i="10"/>
  <c r="J98" i="10"/>
  <c r="D99" i="10"/>
  <c r="E99" i="10"/>
  <c r="F99" i="10"/>
  <c r="G99" i="10"/>
  <c r="H99" i="10"/>
  <c r="I99" i="10"/>
  <c r="J99" i="10"/>
  <c r="D100" i="10"/>
  <c r="E100" i="10"/>
  <c r="F100" i="10"/>
  <c r="G100" i="10"/>
  <c r="H100" i="10"/>
  <c r="I100" i="10"/>
  <c r="J100" i="10"/>
  <c r="D101" i="10"/>
  <c r="E101" i="10"/>
  <c r="F101" i="10"/>
  <c r="G101" i="10"/>
  <c r="H101" i="10"/>
  <c r="I101" i="10"/>
  <c r="J101" i="10"/>
  <c r="D102" i="10"/>
  <c r="E102" i="10"/>
  <c r="F102" i="10"/>
  <c r="G102" i="10"/>
  <c r="H102" i="10"/>
  <c r="I102" i="10"/>
  <c r="J102" i="10"/>
  <c r="D103" i="10"/>
  <c r="E103" i="10"/>
  <c r="F103" i="10"/>
  <c r="G103" i="10"/>
  <c r="H103" i="10"/>
  <c r="I103" i="10"/>
  <c r="J103" i="10"/>
  <c r="D104" i="10"/>
  <c r="E104" i="10"/>
  <c r="F104" i="10"/>
  <c r="G104" i="10"/>
  <c r="H104" i="10"/>
  <c r="I104" i="10"/>
  <c r="J104" i="10"/>
  <c r="D105" i="10"/>
  <c r="E105" i="10"/>
  <c r="F105" i="10"/>
  <c r="G105" i="10"/>
  <c r="H105" i="10"/>
  <c r="I105" i="10"/>
  <c r="J105" i="10"/>
  <c r="D106" i="10"/>
  <c r="E106" i="10"/>
  <c r="F106" i="10"/>
  <c r="G106" i="10"/>
  <c r="H106" i="10"/>
  <c r="I106" i="10"/>
  <c r="J106" i="10"/>
  <c r="D107" i="10"/>
  <c r="E107" i="10"/>
  <c r="F107" i="10"/>
  <c r="G107" i="10"/>
  <c r="H107" i="10"/>
  <c r="I107" i="10"/>
  <c r="J107" i="10"/>
  <c r="D108" i="10"/>
  <c r="E108" i="10"/>
  <c r="F108" i="10"/>
  <c r="G108" i="10"/>
  <c r="H108" i="10"/>
  <c r="I108" i="10"/>
  <c r="J108" i="10"/>
  <c r="D109" i="10"/>
  <c r="E109" i="10"/>
  <c r="F109" i="10"/>
  <c r="G109" i="10"/>
  <c r="H109" i="10"/>
  <c r="I109" i="10"/>
  <c r="J109" i="10"/>
  <c r="D110" i="10"/>
  <c r="E110" i="10"/>
  <c r="F110" i="10"/>
  <c r="G110" i="10"/>
  <c r="H110" i="10"/>
  <c r="I110" i="10"/>
  <c r="J110" i="10"/>
  <c r="D111" i="10"/>
  <c r="E111" i="10"/>
  <c r="F111" i="10"/>
  <c r="G111" i="10"/>
  <c r="H111" i="10"/>
  <c r="I111" i="10"/>
  <c r="J111" i="10"/>
  <c r="D112" i="10"/>
  <c r="E112" i="10"/>
  <c r="F112" i="10"/>
  <c r="G112" i="10"/>
  <c r="H112" i="10"/>
  <c r="I112" i="10"/>
  <c r="J112" i="10"/>
  <c r="D113" i="10"/>
  <c r="E113" i="10"/>
  <c r="F113" i="10"/>
  <c r="G113" i="10"/>
  <c r="H113" i="10"/>
  <c r="I113" i="10"/>
  <c r="J113" i="10"/>
  <c r="D114" i="10"/>
  <c r="E114" i="10"/>
  <c r="F114" i="10"/>
  <c r="G114" i="10"/>
  <c r="H114" i="10"/>
  <c r="I114" i="10"/>
  <c r="J114" i="10"/>
  <c r="D115" i="10"/>
  <c r="E115" i="10"/>
  <c r="F115" i="10"/>
  <c r="G115" i="10"/>
  <c r="H115" i="10"/>
  <c r="I115" i="10"/>
  <c r="J115" i="10"/>
  <c r="D116" i="10"/>
  <c r="E116" i="10"/>
  <c r="F116" i="10"/>
  <c r="G116" i="10"/>
  <c r="H116" i="10"/>
  <c r="I116" i="10"/>
  <c r="J116" i="10"/>
  <c r="D117" i="10"/>
  <c r="E117" i="10"/>
  <c r="F117" i="10"/>
  <c r="G117" i="10"/>
  <c r="H117" i="10"/>
  <c r="I117" i="10"/>
  <c r="J117" i="10"/>
  <c r="D118" i="10"/>
  <c r="E118" i="10"/>
  <c r="F118" i="10"/>
  <c r="G118" i="10"/>
  <c r="H118" i="10"/>
  <c r="I118" i="10"/>
  <c r="J118" i="10"/>
  <c r="D119" i="10"/>
  <c r="E119" i="10"/>
  <c r="F119" i="10"/>
  <c r="G119" i="10"/>
  <c r="H119" i="10"/>
  <c r="I119" i="10"/>
  <c r="J119" i="10"/>
  <c r="D120" i="10"/>
  <c r="E120" i="10"/>
  <c r="F120" i="10"/>
  <c r="G120" i="10"/>
  <c r="H120" i="10"/>
  <c r="I120" i="10"/>
  <c r="J120" i="10"/>
  <c r="D121" i="10"/>
  <c r="E121" i="10"/>
  <c r="F121" i="10"/>
  <c r="G121" i="10"/>
  <c r="H121" i="10"/>
  <c r="I121" i="10"/>
  <c r="J121" i="10"/>
  <c r="D122" i="10"/>
  <c r="E122" i="10"/>
  <c r="F122" i="10"/>
  <c r="G122" i="10"/>
  <c r="H122" i="10"/>
  <c r="I122" i="10"/>
  <c r="J122" i="10"/>
  <c r="D123" i="10"/>
  <c r="E123" i="10"/>
  <c r="F123" i="10"/>
  <c r="G123" i="10"/>
  <c r="H123" i="10"/>
  <c r="I123" i="10"/>
  <c r="J123" i="10"/>
  <c r="D124" i="10"/>
  <c r="E124" i="10"/>
  <c r="F124" i="10"/>
  <c r="G124" i="10"/>
  <c r="H124" i="10"/>
  <c r="I124" i="10"/>
  <c r="J124" i="10"/>
  <c r="D125" i="10"/>
  <c r="E125" i="10"/>
  <c r="F125" i="10"/>
  <c r="G125" i="10"/>
  <c r="H125" i="10"/>
  <c r="I125" i="10"/>
  <c r="J125" i="10"/>
  <c r="D126" i="10"/>
  <c r="E126" i="10"/>
  <c r="F126" i="10"/>
  <c r="G126" i="10"/>
  <c r="H126" i="10"/>
  <c r="I126" i="10"/>
  <c r="J126" i="10"/>
  <c r="D127" i="10"/>
  <c r="E127" i="10"/>
  <c r="F127" i="10"/>
  <c r="G127" i="10"/>
  <c r="H127" i="10"/>
  <c r="I127" i="10"/>
  <c r="J127" i="10"/>
  <c r="D128" i="10"/>
  <c r="E128" i="10"/>
  <c r="F128" i="10"/>
  <c r="G128" i="10"/>
  <c r="H128" i="10"/>
  <c r="I128" i="10"/>
  <c r="J128" i="10"/>
  <c r="D129" i="10"/>
  <c r="E129" i="10"/>
  <c r="F129" i="10"/>
  <c r="G129" i="10"/>
  <c r="H129" i="10"/>
  <c r="I129" i="10"/>
  <c r="J129" i="10"/>
  <c r="D130" i="10"/>
  <c r="E130" i="10"/>
  <c r="F130" i="10"/>
  <c r="G130" i="10"/>
  <c r="H130" i="10"/>
  <c r="I130" i="10"/>
  <c r="J130" i="10"/>
  <c r="D131" i="10"/>
  <c r="E131" i="10"/>
  <c r="F131" i="10"/>
  <c r="G131" i="10"/>
  <c r="H131" i="10"/>
  <c r="I131" i="10"/>
  <c r="J131" i="10"/>
  <c r="D132" i="10"/>
  <c r="E132" i="10"/>
  <c r="F132" i="10"/>
  <c r="G132" i="10"/>
  <c r="H132" i="10"/>
  <c r="I132" i="10"/>
  <c r="J132" i="10"/>
  <c r="D133" i="10"/>
  <c r="E133" i="10"/>
  <c r="F133" i="10"/>
  <c r="G133" i="10"/>
  <c r="H133" i="10"/>
  <c r="I133" i="10"/>
  <c r="J133" i="10"/>
  <c r="D134" i="10"/>
  <c r="E134" i="10"/>
  <c r="F134" i="10"/>
  <c r="G134" i="10"/>
  <c r="H134" i="10"/>
  <c r="I134" i="10"/>
  <c r="J134" i="10"/>
  <c r="D135" i="10"/>
  <c r="E135" i="10"/>
  <c r="F135" i="10"/>
  <c r="G135" i="10"/>
  <c r="H135" i="10"/>
  <c r="I135" i="10"/>
  <c r="J135" i="10"/>
  <c r="D136" i="10"/>
  <c r="E136" i="10"/>
  <c r="F136" i="10"/>
  <c r="G136" i="10"/>
  <c r="H136" i="10"/>
  <c r="I136" i="10"/>
  <c r="J136" i="10"/>
  <c r="D137" i="10"/>
  <c r="E137" i="10"/>
  <c r="F137" i="10"/>
  <c r="G137" i="10"/>
  <c r="H137" i="10"/>
  <c r="I137" i="10"/>
  <c r="J137" i="10"/>
  <c r="D138" i="10"/>
  <c r="E138" i="10"/>
  <c r="F138" i="10"/>
  <c r="G138" i="10"/>
  <c r="H138" i="10"/>
  <c r="I138" i="10"/>
  <c r="J138" i="10"/>
  <c r="D139" i="10"/>
  <c r="E139" i="10"/>
  <c r="F139" i="10"/>
  <c r="G139" i="10"/>
  <c r="H139" i="10"/>
  <c r="I139" i="10"/>
  <c r="J139" i="10"/>
  <c r="D140" i="10"/>
  <c r="E140" i="10"/>
  <c r="F140" i="10"/>
  <c r="G140" i="10"/>
  <c r="H140" i="10"/>
  <c r="I140" i="10"/>
  <c r="J140" i="10"/>
  <c r="D141" i="10"/>
  <c r="E141" i="10"/>
  <c r="F141" i="10"/>
  <c r="G141" i="10"/>
  <c r="H141" i="10"/>
  <c r="I141" i="10"/>
  <c r="J141" i="10"/>
  <c r="D142" i="10"/>
  <c r="E142" i="10"/>
  <c r="F142" i="10"/>
  <c r="G142" i="10"/>
  <c r="H142" i="10"/>
  <c r="I142" i="10"/>
  <c r="J142" i="10"/>
  <c r="D143" i="10"/>
  <c r="E143" i="10"/>
  <c r="F143" i="10"/>
  <c r="G143" i="10"/>
  <c r="H143" i="10"/>
  <c r="I143" i="10"/>
  <c r="J143" i="10"/>
  <c r="D144" i="10"/>
  <c r="E144" i="10"/>
  <c r="F144" i="10"/>
  <c r="G144" i="10"/>
  <c r="H144" i="10"/>
  <c r="I144" i="10"/>
  <c r="J144" i="10"/>
  <c r="D145" i="10"/>
  <c r="E145" i="10"/>
  <c r="F145" i="10"/>
  <c r="G145" i="10"/>
  <c r="H145" i="10"/>
  <c r="I145" i="10"/>
  <c r="J145" i="10"/>
  <c r="D146" i="10"/>
  <c r="E146" i="10"/>
  <c r="F146" i="10"/>
  <c r="G146" i="10"/>
  <c r="H146" i="10"/>
  <c r="I146" i="10"/>
  <c r="J146" i="10"/>
  <c r="D147" i="10"/>
  <c r="E147" i="10"/>
  <c r="F147" i="10"/>
  <c r="G147" i="10"/>
  <c r="H147" i="10"/>
  <c r="I147" i="10"/>
  <c r="J147" i="10"/>
  <c r="D148" i="10"/>
  <c r="E148" i="10"/>
  <c r="F148" i="10"/>
  <c r="G148" i="10"/>
  <c r="H148" i="10"/>
  <c r="I148" i="10"/>
  <c r="J148" i="10"/>
  <c r="D149" i="10"/>
  <c r="E149" i="10"/>
  <c r="F149" i="10"/>
  <c r="G149" i="10"/>
  <c r="H149" i="10"/>
  <c r="I149" i="10"/>
  <c r="J149" i="10"/>
  <c r="D150" i="10"/>
  <c r="E150" i="10"/>
  <c r="F150" i="10"/>
  <c r="G150" i="10"/>
  <c r="H150" i="10"/>
  <c r="I150" i="10"/>
  <c r="J150" i="10"/>
  <c r="D151" i="10"/>
  <c r="E151" i="10"/>
  <c r="F151" i="10"/>
  <c r="G151" i="10"/>
  <c r="H151" i="10"/>
  <c r="I151" i="10"/>
  <c r="J151" i="10"/>
  <c r="D152" i="10"/>
  <c r="E152" i="10"/>
  <c r="F152" i="10"/>
  <c r="G152" i="10"/>
  <c r="H152" i="10"/>
  <c r="I152" i="10"/>
  <c r="J152" i="10"/>
  <c r="D153" i="10"/>
  <c r="E153" i="10"/>
  <c r="F153" i="10"/>
  <c r="G153" i="10"/>
  <c r="H153" i="10"/>
  <c r="I153" i="10"/>
  <c r="J153" i="10"/>
  <c r="D154" i="10"/>
  <c r="E154" i="10"/>
  <c r="F154" i="10"/>
  <c r="G154" i="10"/>
  <c r="H154" i="10"/>
  <c r="I154" i="10"/>
  <c r="J154" i="10"/>
  <c r="D155" i="10"/>
  <c r="E155" i="10"/>
  <c r="F155" i="10"/>
  <c r="G155" i="10"/>
  <c r="H155" i="10"/>
  <c r="I155" i="10"/>
  <c r="J155" i="10"/>
  <c r="D156" i="10"/>
  <c r="E156" i="10"/>
  <c r="F156" i="10"/>
  <c r="G156" i="10"/>
  <c r="H156" i="10"/>
  <c r="I156" i="10"/>
  <c r="J156" i="10"/>
  <c r="D157" i="10"/>
  <c r="E157" i="10"/>
  <c r="F157" i="10"/>
  <c r="G157" i="10"/>
  <c r="H157" i="10"/>
  <c r="I157" i="10"/>
  <c r="J157" i="10"/>
  <c r="D158" i="10"/>
  <c r="E158" i="10"/>
  <c r="F158" i="10"/>
  <c r="G158" i="10"/>
  <c r="H158" i="10"/>
  <c r="I158" i="10"/>
  <c r="J158" i="10"/>
  <c r="D159" i="10"/>
  <c r="E159" i="10"/>
  <c r="F159" i="10"/>
  <c r="G159" i="10"/>
  <c r="H159" i="10"/>
  <c r="I159" i="10"/>
  <c r="J159" i="10"/>
  <c r="D160" i="10"/>
  <c r="E160" i="10"/>
  <c r="F160" i="10"/>
  <c r="G160" i="10"/>
  <c r="H160" i="10"/>
  <c r="I160" i="10"/>
  <c r="J160" i="10"/>
  <c r="D161" i="10"/>
  <c r="E161" i="10"/>
  <c r="F161" i="10"/>
  <c r="G161" i="10"/>
  <c r="H161" i="10"/>
  <c r="I161" i="10"/>
  <c r="J161" i="10"/>
  <c r="D162" i="10"/>
  <c r="E162" i="10"/>
  <c r="F162" i="10"/>
  <c r="G162" i="10"/>
  <c r="H162" i="10"/>
  <c r="I162" i="10"/>
  <c r="J162" i="10"/>
  <c r="D163" i="10"/>
  <c r="E163" i="10"/>
  <c r="F163" i="10"/>
  <c r="G163" i="10"/>
  <c r="H163" i="10"/>
  <c r="I163" i="10"/>
  <c r="J163" i="10"/>
  <c r="D164" i="10"/>
  <c r="E164" i="10"/>
  <c r="F164" i="10"/>
  <c r="G164" i="10"/>
  <c r="H164" i="10"/>
  <c r="I164" i="10"/>
  <c r="J164" i="10"/>
  <c r="D165" i="10"/>
  <c r="E165" i="10"/>
  <c r="F165" i="10"/>
  <c r="G165" i="10"/>
  <c r="H165" i="10"/>
  <c r="I165" i="10"/>
  <c r="J165" i="10"/>
  <c r="D166" i="10"/>
  <c r="E166" i="10"/>
  <c r="F166" i="10"/>
  <c r="G166" i="10"/>
  <c r="H166" i="10"/>
  <c r="I166" i="10"/>
  <c r="J166" i="10"/>
  <c r="D167" i="10"/>
  <c r="E167" i="10"/>
  <c r="F167" i="10"/>
  <c r="G167" i="10"/>
  <c r="H167" i="10"/>
  <c r="I167" i="10"/>
  <c r="J167" i="10"/>
  <c r="D168" i="10"/>
  <c r="E168" i="10"/>
  <c r="F168" i="10"/>
  <c r="G168" i="10"/>
  <c r="H168" i="10"/>
  <c r="I168" i="10"/>
  <c r="J168" i="10"/>
  <c r="D169" i="10"/>
  <c r="E169" i="10"/>
  <c r="F169" i="10"/>
  <c r="G169" i="10"/>
  <c r="H169" i="10"/>
  <c r="I169" i="10"/>
  <c r="J169" i="10"/>
  <c r="D170" i="10"/>
  <c r="E170" i="10"/>
  <c r="F170" i="10"/>
  <c r="G170" i="10"/>
  <c r="H170" i="10"/>
  <c r="I170" i="10"/>
  <c r="J170" i="10"/>
  <c r="D171" i="10"/>
  <c r="E171" i="10"/>
  <c r="F171" i="10"/>
  <c r="G171" i="10"/>
  <c r="H171" i="10"/>
  <c r="I171" i="10"/>
  <c r="J171" i="10"/>
  <c r="D172" i="10"/>
  <c r="E172" i="10"/>
  <c r="F172" i="10"/>
  <c r="G172" i="10"/>
  <c r="H172" i="10"/>
  <c r="I172" i="10"/>
  <c r="J172" i="10"/>
  <c r="D173" i="10"/>
  <c r="E173" i="10"/>
  <c r="F173" i="10"/>
  <c r="G173" i="10"/>
  <c r="H173" i="10"/>
  <c r="I173" i="10"/>
  <c r="J173" i="10"/>
  <c r="D174" i="10"/>
  <c r="E174" i="10"/>
  <c r="F174" i="10"/>
  <c r="G174" i="10"/>
  <c r="H174" i="10"/>
  <c r="I174" i="10"/>
  <c r="J174" i="10"/>
  <c r="D175" i="10"/>
  <c r="E175" i="10"/>
  <c r="F175" i="10"/>
  <c r="G175" i="10"/>
  <c r="H175" i="10"/>
  <c r="I175" i="10"/>
  <c r="J175" i="10"/>
  <c r="D176" i="10"/>
  <c r="E176" i="10"/>
  <c r="F176" i="10"/>
  <c r="G176" i="10"/>
  <c r="H176" i="10"/>
  <c r="I176" i="10"/>
  <c r="J176" i="10"/>
  <c r="D177" i="10"/>
  <c r="E177" i="10"/>
  <c r="F177" i="10"/>
  <c r="G177" i="10"/>
  <c r="H177" i="10"/>
  <c r="I177" i="10"/>
  <c r="J177" i="10"/>
  <c r="D178" i="10"/>
  <c r="E178" i="10"/>
  <c r="F178" i="10"/>
  <c r="G178" i="10"/>
  <c r="H178" i="10"/>
  <c r="I178" i="10"/>
  <c r="J178" i="10"/>
  <c r="D179" i="10"/>
  <c r="E179" i="10"/>
  <c r="F179" i="10"/>
  <c r="G179" i="10"/>
  <c r="H179" i="10"/>
  <c r="I179" i="10"/>
  <c r="J179" i="10"/>
  <c r="D180" i="10"/>
  <c r="E180" i="10"/>
  <c r="F180" i="10"/>
  <c r="G180" i="10"/>
  <c r="H180" i="10"/>
  <c r="I180" i="10"/>
  <c r="J180" i="10"/>
  <c r="D181" i="10"/>
  <c r="E181" i="10"/>
  <c r="F181" i="10"/>
  <c r="G181" i="10"/>
  <c r="H181" i="10"/>
  <c r="I181" i="10"/>
  <c r="J181" i="10"/>
  <c r="D182" i="10"/>
  <c r="E182" i="10"/>
  <c r="F182" i="10"/>
  <c r="G182" i="10"/>
  <c r="H182" i="10"/>
  <c r="I182" i="10"/>
  <c r="J182" i="10"/>
  <c r="D183" i="10"/>
  <c r="E183" i="10"/>
  <c r="F183" i="10"/>
  <c r="G183" i="10"/>
  <c r="H183" i="10"/>
  <c r="I183" i="10"/>
  <c r="J183" i="10"/>
  <c r="D184" i="10"/>
  <c r="E184" i="10"/>
  <c r="F184" i="10"/>
  <c r="G184" i="10"/>
  <c r="H184" i="10"/>
  <c r="I184" i="10"/>
  <c r="J184" i="10"/>
  <c r="D185" i="10"/>
  <c r="E185" i="10"/>
  <c r="F185" i="10"/>
  <c r="G185" i="10"/>
  <c r="H185" i="10"/>
  <c r="I185" i="10"/>
  <c r="J185" i="10"/>
  <c r="D186" i="10"/>
  <c r="E186" i="10"/>
  <c r="F186" i="10"/>
  <c r="G186" i="10"/>
  <c r="H186" i="10"/>
  <c r="I186" i="10"/>
  <c r="J186" i="10"/>
  <c r="D187" i="10"/>
  <c r="E187" i="10"/>
  <c r="F187" i="10"/>
  <c r="G187" i="10"/>
  <c r="H187" i="10"/>
  <c r="I187" i="10"/>
  <c r="J187" i="10"/>
  <c r="D188" i="10"/>
  <c r="E188" i="10"/>
  <c r="F188" i="10"/>
  <c r="G188" i="10"/>
  <c r="H188" i="10"/>
  <c r="I188" i="10"/>
  <c r="J188" i="10"/>
  <c r="D189" i="10"/>
  <c r="E189" i="10"/>
  <c r="F189" i="10"/>
  <c r="G189" i="10"/>
  <c r="H189" i="10"/>
  <c r="I189" i="10"/>
  <c r="J189" i="10"/>
  <c r="D190" i="10"/>
  <c r="E190" i="10"/>
  <c r="F190" i="10"/>
  <c r="G190" i="10"/>
  <c r="H190" i="10"/>
  <c r="I190" i="10"/>
  <c r="J190" i="10"/>
  <c r="D191" i="10"/>
  <c r="E191" i="10"/>
  <c r="F191" i="10"/>
  <c r="G191" i="10"/>
  <c r="H191" i="10"/>
  <c r="I191" i="10"/>
  <c r="J191" i="10"/>
  <c r="D192" i="10"/>
  <c r="E192" i="10"/>
  <c r="F192" i="10"/>
  <c r="G192" i="10"/>
  <c r="H192" i="10"/>
  <c r="I192" i="10"/>
  <c r="J192" i="10"/>
  <c r="D193" i="10"/>
  <c r="E193" i="10"/>
  <c r="F193" i="10"/>
  <c r="G193" i="10"/>
  <c r="H193" i="10"/>
  <c r="I193" i="10"/>
  <c r="J193" i="10"/>
  <c r="D194" i="10"/>
  <c r="E194" i="10"/>
  <c r="F194" i="10"/>
  <c r="G194" i="10"/>
  <c r="H194" i="10"/>
  <c r="I194" i="10"/>
  <c r="J194" i="10"/>
  <c r="D195" i="10"/>
  <c r="E195" i="10"/>
  <c r="F195" i="10"/>
  <c r="G195" i="10"/>
  <c r="H195" i="10"/>
  <c r="I195" i="10"/>
  <c r="J195" i="10"/>
  <c r="D196" i="10"/>
  <c r="E196" i="10"/>
  <c r="F196" i="10"/>
  <c r="G196" i="10"/>
  <c r="H196" i="10"/>
  <c r="I196" i="10"/>
  <c r="J196" i="10"/>
  <c r="D197" i="10"/>
  <c r="E197" i="10"/>
  <c r="F197" i="10"/>
  <c r="G197" i="10"/>
  <c r="H197" i="10"/>
  <c r="I197" i="10"/>
  <c r="J197" i="10"/>
  <c r="D198" i="10"/>
  <c r="E198" i="10"/>
  <c r="F198" i="10"/>
  <c r="G198" i="10"/>
  <c r="H198" i="10"/>
  <c r="I198" i="10"/>
  <c r="J198" i="10"/>
  <c r="D199" i="10"/>
  <c r="E199" i="10"/>
  <c r="F199" i="10"/>
  <c r="G199" i="10"/>
  <c r="H199" i="10"/>
  <c r="I199" i="10"/>
  <c r="J199" i="10"/>
  <c r="D200" i="10"/>
  <c r="E200" i="10"/>
  <c r="F200" i="10"/>
  <c r="G200" i="10"/>
  <c r="H200" i="10"/>
  <c r="I200" i="10"/>
  <c r="J200" i="10"/>
  <c r="D201" i="10"/>
  <c r="E201" i="10"/>
  <c r="F201" i="10"/>
  <c r="G201" i="10"/>
  <c r="H201" i="10"/>
  <c r="I201" i="10"/>
  <c r="J201" i="10"/>
  <c r="D202" i="10"/>
  <c r="E202" i="10"/>
  <c r="F202" i="10"/>
  <c r="G202" i="10"/>
  <c r="H202" i="10"/>
  <c r="I202" i="10"/>
  <c r="J202" i="10"/>
  <c r="D203" i="10"/>
  <c r="E203" i="10"/>
  <c r="F203" i="10"/>
  <c r="G203" i="10"/>
  <c r="H203" i="10"/>
  <c r="I203" i="10"/>
  <c r="J203" i="10"/>
  <c r="D204" i="10"/>
  <c r="E204" i="10"/>
  <c r="F204" i="10"/>
  <c r="G204" i="10"/>
  <c r="H204" i="10"/>
  <c r="I204" i="10"/>
  <c r="J204" i="10"/>
  <c r="D205" i="10"/>
  <c r="E205" i="10"/>
  <c r="F205" i="10"/>
  <c r="G205" i="10"/>
  <c r="H205" i="10"/>
  <c r="I205" i="10"/>
  <c r="J205" i="10"/>
  <c r="D206" i="10"/>
  <c r="E206" i="10"/>
  <c r="F206" i="10"/>
  <c r="G206" i="10"/>
  <c r="H206" i="10"/>
  <c r="I206" i="10"/>
  <c r="J206" i="10"/>
  <c r="D207" i="10"/>
  <c r="E207" i="10"/>
  <c r="F207" i="10"/>
  <c r="G207" i="10"/>
  <c r="H207" i="10"/>
  <c r="I207" i="10"/>
  <c r="J207" i="10"/>
  <c r="D208" i="10"/>
  <c r="E208" i="10"/>
  <c r="F208" i="10"/>
  <c r="G208" i="10"/>
  <c r="H208" i="10"/>
  <c r="I208" i="10"/>
  <c r="J208" i="10"/>
  <c r="D209" i="10"/>
  <c r="E209" i="10"/>
  <c r="F209" i="10"/>
  <c r="G209" i="10"/>
  <c r="H209" i="10"/>
  <c r="I209" i="10"/>
  <c r="J209" i="10"/>
  <c r="D210" i="10"/>
  <c r="E210" i="10"/>
  <c r="F210" i="10"/>
  <c r="G210" i="10"/>
  <c r="H210" i="10"/>
  <c r="I210" i="10"/>
  <c r="J210" i="10"/>
  <c r="D211" i="10"/>
  <c r="E211" i="10"/>
  <c r="F211" i="10"/>
  <c r="G211" i="10"/>
  <c r="H211" i="10"/>
  <c r="I211" i="10"/>
  <c r="J211" i="10"/>
  <c r="D212" i="10"/>
  <c r="E212" i="10"/>
  <c r="F212" i="10"/>
  <c r="G212" i="10"/>
  <c r="H212" i="10"/>
  <c r="I212" i="10"/>
  <c r="J212" i="10"/>
  <c r="D213" i="10"/>
  <c r="E213" i="10"/>
  <c r="F213" i="10"/>
  <c r="G213" i="10"/>
  <c r="H213" i="10"/>
  <c r="I213" i="10"/>
  <c r="J213" i="10"/>
  <c r="D214" i="10"/>
  <c r="E214" i="10"/>
  <c r="F214" i="10"/>
  <c r="G214" i="10"/>
  <c r="H214" i="10"/>
  <c r="I214" i="10"/>
  <c r="J214" i="10"/>
  <c r="D215" i="10"/>
  <c r="E215" i="10"/>
  <c r="F215" i="10"/>
  <c r="G215" i="10"/>
  <c r="H215" i="10"/>
  <c r="I215" i="10"/>
  <c r="J215" i="10"/>
  <c r="D216" i="10"/>
  <c r="E216" i="10"/>
  <c r="F216" i="10"/>
  <c r="G216" i="10"/>
  <c r="H216" i="10"/>
  <c r="I216" i="10"/>
  <c r="J216" i="10"/>
  <c r="D217" i="10"/>
  <c r="E217" i="10"/>
  <c r="F217" i="10"/>
  <c r="G217" i="10"/>
  <c r="H217" i="10"/>
  <c r="I217" i="10"/>
  <c r="J217" i="10"/>
  <c r="D218" i="10"/>
  <c r="E218" i="10"/>
  <c r="F218" i="10"/>
  <c r="G218" i="10"/>
  <c r="H218" i="10"/>
  <c r="I218" i="10"/>
  <c r="J218" i="10"/>
  <c r="D219" i="10"/>
  <c r="E219" i="10"/>
  <c r="F219" i="10"/>
  <c r="G219" i="10"/>
  <c r="H219" i="10"/>
  <c r="I219" i="10"/>
  <c r="J219" i="10"/>
  <c r="D220" i="10"/>
  <c r="E220" i="10"/>
  <c r="F220" i="10"/>
  <c r="G220" i="10"/>
  <c r="H220" i="10"/>
  <c r="I220" i="10"/>
  <c r="J220" i="10"/>
  <c r="D221" i="10"/>
  <c r="E221" i="10"/>
  <c r="F221" i="10"/>
  <c r="G221" i="10"/>
  <c r="H221" i="10"/>
  <c r="I221" i="10"/>
  <c r="J221" i="10"/>
  <c r="D222" i="10"/>
  <c r="E222" i="10"/>
  <c r="F222" i="10"/>
  <c r="G222" i="10"/>
  <c r="H222" i="10"/>
  <c r="I222" i="10"/>
  <c r="J222" i="10"/>
  <c r="D223" i="10"/>
  <c r="E223" i="10"/>
  <c r="F223" i="10"/>
  <c r="G223" i="10"/>
  <c r="H223" i="10"/>
  <c r="I223" i="10"/>
  <c r="J223" i="10"/>
  <c r="D224" i="10"/>
  <c r="E224" i="10"/>
  <c r="F224" i="10"/>
  <c r="G224" i="10"/>
  <c r="H224" i="10"/>
  <c r="I224" i="10"/>
  <c r="J224" i="10"/>
  <c r="D225" i="10"/>
  <c r="E225" i="10"/>
  <c r="F225" i="10"/>
  <c r="G225" i="10"/>
  <c r="H225" i="10"/>
  <c r="I225" i="10"/>
  <c r="J225" i="10"/>
  <c r="D226" i="10"/>
  <c r="E226" i="10"/>
  <c r="F226" i="10"/>
  <c r="G226" i="10"/>
  <c r="H226" i="10"/>
  <c r="I226" i="10"/>
  <c r="J226" i="10"/>
  <c r="D227" i="10"/>
  <c r="E227" i="10"/>
  <c r="F227" i="10"/>
  <c r="G227" i="10"/>
  <c r="H227" i="10"/>
  <c r="I227" i="10"/>
  <c r="J227" i="10"/>
  <c r="D228" i="10"/>
  <c r="E228" i="10"/>
  <c r="F228" i="10"/>
  <c r="G228" i="10"/>
  <c r="H228" i="10"/>
  <c r="I228" i="10"/>
  <c r="J228" i="10"/>
  <c r="D229" i="10"/>
  <c r="E229" i="10"/>
  <c r="F229" i="10"/>
  <c r="G229" i="10"/>
  <c r="H229" i="10"/>
  <c r="I229" i="10"/>
  <c r="J229" i="10"/>
  <c r="D230" i="10"/>
  <c r="E230" i="10"/>
  <c r="F230" i="10"/>
  <c r="G230" i="10"/>
  <c r="H230" i="10"/>
  <c r="I230" i="10"/>
  <c r="J230" i="10"/>
  <c r="D231" i="10"/>
  <c r="E231" i="10"/>
  <c r="F231" i="10"/>
  <c r="G231" i="10"/>
  <c r="H231" i="10"/>
  <c r="I231" i="10"/>
  <c r="J231" i="10"/>
  <c r="D232" i="10"/>
  <c r="E232" i="10"/>
  <c r="F232" i="10"/>
  <c r="G232" i="10"/>
  <c r="H232" i="10"/>
  <c r="I232" i="10"/>
  <c r="J232" i="10"/>
  <c r="D233" i="10"/>
  <c r="E233" i="10"/>
  <c r="F233" i="10"/>
  <c r="G233" i="10"/>
  <c r="H233" i="10"/>
  <c r="I233" i="10"/>
  <c r="J233" i="10"/>
  <c r="D234" i="10"/>
  <c r="E234" i="10"/>
  <c r="F234" i="10"/>
  <c r="G234" i="10"/>
  <c r="H234" i="10"/>
  <c r="I234" i="10"/>
  <c r="J234" i="10"/>
  <c r="D235" i="10"/>
  <c r="E235" i="10"/>
  <c r="F235" i="10"/>
  <c r="G235" i="10"/>
  <c r="H235" i="10"/>
  <c r="I235" i="10"/>
  <c r="J235" i="10"/>
  <c r="D236" i="10"/>
  <c r="E236" i="10"/>
  <c r="F236" i="10"/>
  <c r="G236" i="10"/>
  <c r="H236" i="10"/>
  <c r="I236" i="10"/>
  <c r="J236" i="10"/>
  <c r="D237" i="10"/>
  <c r="E237" i="10"/>
  <c r="F237" i="10"/>
  <c r="G237" i="10"/>
  <c r="H237" i="10"/>
  <c r="I237" i="10"/>
  <c r="J237" i="10"/>
  <c r="D238" i="10"/>
  <c r="E238" i="10"/>
  <c r="F238" i="10"/>
  <c r="G238" i="10"/>
  <c r="H238" i="10"/>
  <c r="I238" i="10"/>
  <c r="J238" i="10"/>
  <c r="D239" i="10"/>
  <c r="E239" i="10"/>
  <c r="F239" i="10"/>
  <c r="G239" i="10"/>
  <c r="H239" i="10"/>
  <c r="I239" i="10"/>
  <c r="J239" i="10"/>
  <c r="D240" i="10"/>
  <c r="E240" i="10"/>
  <c r="F240" i="10"/>
  <c r="G240" i="10"/>
  <c r="H240" i="10"/>
  <c r="I240" i="10"/>
  <c r="J240" i="10"/>
  <c r="D241" i="10"/>
  <c r="E241" i="10"/>
  <c r="F241" i="10"/>
  <c r="G241" i="10"/>
  <c r="H241" i="10"/>
  <c r="I241" i="10"/>
  <c r="J241" i="10"/>
  <c r="D242" i="10"/>
  <c r="E242" i="10"/>
  <c r="F242" i="10"/>
  <c r="G242" i="10"/>
  <c r="H242" i="10"/>
  <c r="I242" i="10"/>
  <c r="J242" i="10"/>
  <c r="D243" i="10"/>
  <c r="E243" i="10"/>
  <c r="F243" i="10"/>
  <c r="G243" i="10"/>
  <c r="H243" i="10"/>
  <c r="I243" i="10"/>
  <c r="J243" i="10"/>
  <c r="D244" i="10"/>
  <c r="E244" i="10"/>
  <c r="F244" i="10"/>
  <c r="G244" i="10"/>
  <c r="H244" i="10"/>
  <c r="I244" i="10"/>
  <c r="J244" i="10"/>
  <c r="D245" i="10"/>
  <c r="E245" i="10"/>
  <c r="F245" i="10"/>
  <c r="G245" i="10"/>
  <c r="H245" i="10"/>
  <c r="I245" i="10"/>
  <c r="J245" i="10"/>
  <c r="D246" i="10"/>
  <c r="E246" i="10"/>
  <c r="F246" i="10"/>
  <c r="G246" i="10"/>
  <c r="H246" i="10"/>
  <c r="I246" i="10"/>
  <c r="J246" i="10"/>
  <c r="D247" i="10"/>
  <c r="E247" i="10"/>
  <c r="F247" i="10"/>
  <c r="G247" i="10"/>
  <c r="H247" i="10"/>
  <c r="I247" i="10"/>
  <c r="J247" i="10"/>
  <c r="D248" i="10"/>
  <c r="E248" i="10"/>
  <c r="F248" i="10"/>
  <c r="G248" i="10"/>
  <c r="H248" i="10"/>
  <c r="I248" i="10"/>
  <c r="J248" i="10"/>
  <c r="D249" i="10"/>
  <c r="E249" i="10"/>
  <c r="F249" i="10"/>
  <c r="G249" i="10"/>
  <c r="H249" i="10"/>
  <c r="I249" i="10"/>
  <c r="J249" i="10"/>
  <c r="D250" i="10"/>
  <c r="E250" i="10"/>
  <c r="F250" i="10"/>
  <c r="G250" i="10"/>
  <c r="H250" i="10"/>
  <c r="I250" i="10"/>
  <c r="J250" i="10"/>
  <c r="D251" i="10"/>
  <c r="E251" i="10"/>
  <c r="F251" i="10"/>
  <c r="G251" i="10"/>
  <c r="H251" i="10"/>
  <c r="I251" i="10"/>
  <c r="J251" i="10"/>
  <c r="D252" i="10"/>
  <c r="E252" i="10"/>
  <c r="F252" i="10"/>
  <c r="G252" i="10"/>
  <c r="H252" i="10"/>
  <c r="I252" i="10"/>
  <c r="J252" i="10"/>
  <c r="D253" i="10"/>
  <c r="E253" i="10"/>
  <c r="F253" i="10"/>
  <c r="G253" i="10"/>
  <c r="H253" i="10"/>
  <c r="I253" i="10"/>
  <c r="J253" i="10"/>
  <c r="D254" i="10"/>
  <c r="E254" i="10"/>
  <c r="F254" i="10"/>
  <c r="G254" i="10"/>
  <c r="H254" i="10"/>
  <c r="I254" i="10"/>
  <c r="J254" i="10"/>
  <c r="D255" i="10"/>
  <c r="E255" i="10"/>
  <c r="F255" i="10"/>
  <c r="G255" i="10"/>
  <c r="H255" i="10"/>
  <c r="I255" i="10"/>
  <c r="J255" i="10"/>
  <c r="D256" i="10"/>
  <c r="E256" i="10"/>
  <c r="F256" i="10"/>
  <c r="G256" i="10"/>
  <c r="H256" i="10"/>
  <c r="I256" i="10"/>
  <c r="J256" i="10"/>
  <c r="D257" i="10"/>
  <c r="E257" i="10"/>
  <c r="F257" i="10"/>
  <c r="G257" i="10"/>
  <c r="H257" i="10"/>
  <c r="I257" i="10"/>
  <c r="J257" i="10"/>
  <c r="D258" i="10"/>
  <c r="E258" i="10"/>
  <c r="F258" i="10"/>
  <c r="G258" i="10"/>
  <c r="H258" i="10"/>
  <c r="I258" i="10"/>
  <c r="J258" i="10"/>
  <c r="D259" i="10"/>
  <c r="E259" i="10"/>
  <c r="F259" i="10"/>
  <c r="G259" i="10"/>
  <c r="H259" i="10"/>
  <c r="I259" i="10"/>
  <c r="J259" i="10"/>
  <c r="D260" i="10"/>
  <c r="E260" i="10"/>
  <c r="F260" i="10"/>
  <c r="G260" i="10"/>
  <c r="H260" i="10"/>
  <c r="I260" i="10"/>
  <c r="J260" i="10"/>
  <c r="D261" i="10"/>
  <c r="E261" i="10"/>
  <c r="F261" i="10"/>
  <c r="G261" i="10"/>
  <c r="H261" i="10"/>
  <c r="I261" i="10"/>
  <c r="J261" i="10"/>
  <c r="D262" i="10"/>
  <c r="E262" i="10"/>
  <c r="F262" i="10"/>
  <c r="G262" i="10"/>
  <c r="H262" i="10"/>
  <c r="I262" i="10"/>
  <c r="J262" i="10"/>
  <c r="D263" i="10"/>
  <c r="E263" i="10"/>
  <c r="F263" i="10"/>
  <c r="G263" i="10"/>
  <c r="H263" i="10"/>
  <c r="I263" i="10"/>
  <c r="J263" i="10"/>
  <c r="D264" i="10"/>
  <c r="E264" i="10"/>
  <c r="F264" i="10"/>
  <c r="G264" i="10"/>
  <c r="H264" i="10"/>
  <c r="I264" i="10"/>
  <c r="J264" i="10"/>
  <c r="D265" i="10"/>
  <c r="E265" i="10"/>
  <c r="F265" i="10"/>
  <c r="G265" i="10"/>
  <c r="H265" i="10"/>
  <c r="I265" i="10"/>
  <c r="J265" i="10"/>
  <c r="D266" i="10"/>
  <c r="E266" i="10"/>
  <c r="F266" i="10"/>
  <c r="G266" i="10"/>
  <c r="H266" i="10"/>
  <c r="I266" i="10"/>
  <c r="J266" i="10"/>
  <c r="D267" i="10"/>
  <c r="E267" i="10"/>
  <c r="F267" i="10"/>
  <c r="G267" i="10"/>
  <c r="H267" i="10"/>
  <c r="I267" i="10"/>
  <c r="J267" i="10"/>
  <c r="D268" i="10"/>
  <c r="E268" i="10"/>
  <c r="F268" i="10"/>
  <c r="G268" i="10"/>
  <c r="H268" i="10"/>
  <c r="I268" i="10"/>
  <c r="J268" i="10"/>
  <c r="D269" i="10"/>
  <c r="E269" i="10"/>
  <c r="F269" i="10"/>
  <c r="G269" i="10"/>
  <c r="H269" i="10"/>
  <c r="I269" i="10"/>
  <c r="J269" i="10"/>
  <c r="D270" i="10"/>
  <c r="E270" i="10"/>
  <c r="F270" i="10"/>
  <c r="G270" i="10"/>
  <c r="H270" i="10"/>
  <c r="I270" i="10"/>
  <c r="J270" i="10"/>
  <c r="D271" i="10"/>
  <c r="E271" i="10"/>
  <c r="F271" i="10"/>
  <c r="G271" i="10"/>
  <c r="H271" i="10"/>
  <c r="I271" i="10"/>
  <c r="J271" i="10"/>
  <c r="D272" i="10"/>
  <c r="E272" i="10"/>
  <c r="F272" i="10"/>
  <c r="G272" i="10"/>
  <c r="H272" i="10"/>
  <c r="I272" i="10"/>
  <c r="J272" i="10"/>
  <c r="D273" i="10"/>
  <c r="E273" i="10"/>
  <c r="F273" i="10"/>
  <c r="G273" i="10"/>
  <c r="H273" i="10"/>
  <c r="I273" i="10"/>
  <c r="J273" i="10"/>
  <c r="D274" i="10"/>
  <c r="E274" i="10"/>
  <c r="F274" i="10"/>
  <c r="G274" i="10"/>
  <c r="H274" i="10"/>
  <c r="I274" i="10"/>
  <c r="J274" i="10"/>
  <c r="D275" i="10"/>
  <c r="E275" i="10"/>
  <c r="F275" i="10"/>
  <c r="G275" i="10"/>
  <c r="H275" i="10"/>
  <c r="I275" i="10"/>
  <c r="J275" i="10"/>
  <c r="D276" i="10"/>
  <c r="E276" i="10"/>
  <c r="F276" i="10"/>
  <c r="G276" i="10"/>
  <c r="H276" i="10"/>
  <c r="I276" i="10"/>
  <c r="J276" i="10"/>
  <c r="D277" i="10"/>
  <c r="E277" i="10"/>
  <c r="F277" i="10"/>
  <c r="G277" i="10"/>
  <c r="H277" i="10"/>
  <c r="I277" i="10"/>
  <c r="J277" i="10"/>
  <c r="D278" i="10"/>
  <c r="E278" i="10"/>
  <c r="F278" i="10"/>
  <c r="G278" i="10"/>
  <c r="H278" i="10"/>
  <c r="I278" i="10"/>
  <c r="J278" i="10"/>
  <c r="D279" i="10"/>
  <c r="E279" i="10"/>
  <c r="F279" i="10"/>
  <c r="G279" i="10"/>
  <c r="H279" i="10"/>
  <c r="I279" i="10"/>
  <c r="J279" i="10"/>
  <c r="D280" i="10"/>
  <c r="E280" i="10"/>
  <c r="F280" i="10"/>
  <c r="G280" i="10"/>
  <c r="H280" i="10"/>
  <c r="I280" i="10"/>
  <c r="J280" i="10"/>
  <c r="D281" i="10"/>
  <c r="E281" i="10"/>
  <c r="F281" i="10"/>
  <c r="G281" i="10"/>
  <c r="H281" i="10"/>
  <c r="I281" i="10"/>
  <c r="J281" i="10"/>
  <c r="D282" i="10"/>
  <c r="E282" i="10"/>
  <c r="F282" i="10"/>
  <c r="G282" i="10"/>
  <c r="H282" i="10"/>
  <c r="I282" i="10"/>
  <c r="J282" i="10"/>
  <c r="D283" i="10"/>
  <c r="E283" i="10"/>
  <c r="F283" i="10"/>
  <c r="G283" i="10"/>
  <c r="H283" i="10"/>
  <c r="I283" i="10"/>
  <c r="J283" i="10"/>
  <c r="D284" i="10"/>
  <c r="E284" i="10"/>
  <c r="F284" i="10"/>
  <c r="G284" i="10"/>
  <c r="H284" i="10"/>
  <c r="I284" i="10"/>
  <c r="J284" i="10"/>
  <c r="D285" i="10"/>
  <c r="E285" i="10"/>
  <c r="F285" i="10"/>
  <c r="G285" i="10"/>
  <c r="H285" i="10"/>
  <c r="I285" i="10"/>
  <c r="J285" i="10"/>
  <c r="D286" i="10"/>
  <c r="E286" i="10"/>
  <c r="F286" i="10"/>
  <c r="G286" i="10"/>
  <c r="H286" i="10"/>
  <c r="I286" i="10"/>
  <c r="J286" i="10"/>
  <c r="D287" i="10"/>
  <c r="E287" i="10"/>
  <c r="F287" i="10"/>
  <c r="G287" i="10"/>
  <c r="H287" i="10"/>
  <c r="I287" i="10"/>
  <c r="J287" i="10"/>
  <c r="D288" i="10"/>
  <c r="E288" i="10"/>
  <c r="F288" i="10"/>
  <c r="G288" i="10"/>
  <c r="H288" i="10"/>
  <c r="I288" i="10"/>
  <c r="J288" i="10"/>
  <c r="D289" i="10"/>
  <c r="E289" i="10"/>
  <c r="F289" i="10"/>
  <c r="G289" i="10"/>
  <c r="H289" i="10"/>
  <c r="I289" i="10"/>
  <c r="J289" i="10"/>
  <c r="D290" i="10"/>
  <c r="E290" i="10"/>
  <c r="F290" i="10"/>
  <c r="G290" i="10"/>
  <c r="H290" i="10"/>
  <c r="I290" i="10"/>
  <c r="J290" i="10"/>
  <c r="D291" i="10"/>
  <c r="E291" i="10"/>
  <c r="F291" i="10"/>
  <c r="G291" i="10"/>
  <c r="H291" i="10"/>
  <c r="I291" i="10"/>
  <c r="J291" i="10"/>
  <c r="D292" i="10"/>
  <c r="E292" i="10"/>
  <c r="F292" i="10"/>
  <c r="G292" i="10"/>
  <c r="H292" i="10"/>
  <c r="I292" i="10"/>
  <c r="J292" i="10"/>
  <c r="D293" i="10"/>
  <c r="E293" i="10"/>
  <c r="F293" i="10"/>
  <c r="G293" i="10"/>
  <c r="H293" i="10"/>
  <c r="I293" i="10"/>
  <c r="J293" i="10"/>
  <c r="D294" i="10"/>
  <c r="E294" i="10"/>
  <c r="F294" i="10"/>
  <c r="G294" i="10"/>
  <c r="H294" i="10"/>
  <c r="I294" i="10"/>
  <c r="J294" i="10"/>
  <c r="D295" i="10"/>
  <c r="E295" i="10"/>
  <c r="F295" i="10"/>
  <c r="G295" i="10"/>
  <c r="H295" i="10"/>
  <c r="I295" i="10"/>
  <c r="J295" i="10"/>
  <c r="D296" i="10"/>
  <c r="E296" i="10"/>
  <c r="F296" i="10"/>
  <c r="G296" i="10"/>
  <c r="H296" i="10"/>
  <c r="I296" i="10"/>
  <c r="J296" i="10"/>
  <c r="D297" i="10"/>
  <c r="E297" i="10"/>
  <c r="F297" i="10"/>
  <c r="G297" i="10"/>
  <c r="H297" i="10"/>
  <c r="I297" i="10"/>
  <c r="J297" i="10"/>
  <c r="D298" i="10"/>
  <c r="E298" i="10"/>
  <c r="F298" i="10"/>
  <c r="G298" i="10"/>
  <c r="H298" i="10"/>
  <c r="I298" i="10"/>
  <c r="J298" i="10"/>
  <c r="D299" i="10"/>
  <c r="E299" i="10"/>
  <c r="F299" i="10"/>
  <c r="G299" i="10"/>
  <c r="H299" i="10"/>
  <c r="I299" i="10"/>
  <c r="J299" i="10"/>
  <c r="D300" i="10"/>
  <c r="E300" i="10"/>
  <c r="F300" i="10"/>
  <c r="G300" i="10"/>
  <c r="H300" i="10"/>
  <c r="I300" i="10"/>
  <c r="J300" i="10"/>
  <c r="D301" i="10"/>
  <c r="E301" i="10"/>
  <c r="F301" i="10"/>
  <c r="G301" i="10"/>
  <c r="H301" i="10"/>
  <c r="I301" i="10"/>
  <c r="J301" i="10"/>
  <c r="D302" i="10"/>
  <c r="E302" i="10"/>
  <c r="F302" i="10"/>
  <c r="G302" i="10"/>
  <c r="H302" i="10"/>
  <c r="I302" i="10"/>
  <c r="J302" i="10"/>
  <c r="D303" i="10"/>
  <c r="E303" i="10"/>
  <c r="F303" i="10"/>
  <c r="G303" i="10"/>
  <c r="H303" i="10"/>
  <c r="I303" i="10"/>
  <c r="J303" i="10"/>
  <c r="D304" i="10"/>
  <c r="E304" i="10"/>
  <c r="F304" i="10"/>
  <c r="G304" i="10"/>
  <c r="H304" i="10"/>
  <c r="I304" i="10"/>
  <c r="J304" i="10"/>
  <c r="D305" i="10"/>
  <c r="E305" i="10"/>
  <c r="F305" i="10"/>
  <c r="G305" i="10"/>
  <c r="H305" i="10"/>
  <c r="I305" i="10"/>
  <c r="J305" i="10"/>
  <c r="D306" i="10"/>
  <c r="E306" i="10"/>
  <c r="F306" i="10"/>
  <c r="G306" i="10"/>
  <c r="H306" i="10"/>
  <c r="I306" i="10"/>
  <c r="J306" i="10"/>
  <c r="D307" i="10"/>
  <c r="E307" i="10"/>
  <c r="F307" i="10"/>
  <c r="G307" i="10"/>
  <c r="H307" i="10"/>
  <c r="I307" i="10"/>
  <c r="J307" i="10"/>
  <c r="D308" i="10"/>
  <c r="E308" i="10"/>
  <c r="F308" i="10"/>
  <c r="G308" i="10"/>
  <c r="H308" i="10"/>
  <c r="I308" i="10"/>
  <c r="J308" i="10"/>
  <c r="D309" i="10"/>
  <c r="E309" i="10"/>
  <c r="F309" i="10"/>
  <c r="G309" i="10"/>
  <c r="H309" i="10"/>
  <c r="I309" i="10"/>
  <c r="J309" i="10"/>
  <c r="D310" i="10"/>
  <c r="E310" i="10"/>
  <c r="F310" i="10"/>
  <c r="G310" i="10"/>
  <c r="H310" i="10"/>
  <c r="I310" i="10"/>
  <c r="J310" i="10"/>
  <c r="D311" i="10"/>
  <c r="E311" i="10"/>
  <c r="F311" i="10"/>
  <c r="G311" i="10"/>
  <c r="H311" i="10"/>
  <c r="I311" i="10"/>
  <c r="J311" i="10"/>
  <c r="D312" i="10"/>
  <c r="E312" i="10"/>
  <c r="F312" i="10"/>
  <c r="G312" i="10"/>
  <c r="H312" i="10"/>
  <c r="I312" i="10"/>
  <c r="J312" i="10"/>
  <c r="D313" i="10"/>
  <c r="E313" i="10"/>
  <c r="F313" i="10"/>
  <c r="G313" i="10"/>
  <c r="H313" i="10"/>
  <c r="I313" i="10"/>
  <c r="J313" i="10"/>
  <c r="D314" i="10"/>
  <c r="E314" i="10"/>
  <c r="F314" i="10"/>
  <c r="G314" i="10"/>
  <c r="H314" i="10"/>
  <c r="I314" i="10"/>
  <c r="J314" i="10"/>
  <c r="D315" i="10"/>
  <c r="E315" i="10"/>
  <c r="F315" i="10"/>
  <c r="G315" i="10"/>
  <c r="H315" i="10"/>
  <c r="I315" i="10"/>
  <c r="J315" i="10"/>
  <c r="D316" i="10"/>
  <c r="E316" i="10"/>
  <c r="F316" i="10"/>
  <c r="G316" i="10"/>
  <c r="H316" i="10"/>
  <c r="I316" i="10"/>
  <c r="J316" i="10"/>
  <c r="D317" i="10"/>
  <c r="E317" i="10"/>
  <c r="F317" i="10"/>
  <c r="G317" i="10"/>
  <c r="H317" i="10"/>
  <c r="I317" i="10"/>
  <c r="J317" i="10"/>
  <c r="D318" i="10"/>
  <c r="E318" i="10"/>
  <c r="F318" i="10"/>
  <c r="G318" i="10"/>
  <c r="H318" i="10"/>
  <c r="I318" i="10"/>
  <c r="J318" i="10"/>
  <c r="D319" i="10"/>
  <c r="E319" i="10"/>
  <c r="F319" i="10"/>
  <c r="G319" i="10"/>
  <c r="H319" i="10"/>
  <c r="I319" i="10"/>
  <c r="J319" i="10"/>
  <c r="D320" i="10"/>
  <c r="E320" i="10"/>
  <c r="F320" i="10"/>
  <c r="G320" i="10"/>
  <c r="H320" i="10"/>
  <c r="I320" i="10"/>
  <c r="J320" i="10"/>
  <c r="D321" i="10"/>
  <c r="E321" i="10"/>
  <c r="F321" i="10"/>
  <c r="G321" i="10"/>
  <c r="H321" i="10"/>
  <c r="I321" i="10"/>
  <c r="J321" i="10"/>
  <c r="D322" i="10"/>
  <c r="E322" i="10"/>
  <c r="F322" i="10"/>
  <c r="G322" i="10"/>
  <c r="H322" i="10"/>
  <c r="I322" i="10"/>
  <c r="J322" i="10"/>
  <c r="D323" i="10"/>
  <c r="E323" i="10"/>
  <c r="F323" i="10"/>
  <c r="G323" i="10"/>
  <c r="H323" i="10"/>
  <c r="I323" i="10"/>
  <c r="I2" i="10" s="1"/>
  <c r="J323" i="10"/>
  <c r="D324" i="10"/>
  <c r="E324" i="10"/>
  <c r="F324" i="10"/>
  <c r="G324" i="10"/>
  <c r="H324" i="10"/>
  <c r="I324" i="10"/>
  <c r="J324" i="10"/>
  <c r="D325" i="10"/>
  <c r="E325" i="10"/>
  <c r="F325" i="10"/>
  <c r="G325" i="10"/>
  <c r="H325" i="10"/>
  <c r="I325" i="10"/>
  <c r="J325" i="10"/>
  <c r="D326" i="10"/>
  <c r="E326" i="10"/>
  <c r="F326" i="10"/>
  <c r="G326" i="10"/>
  <c r="H326" i="10"/>
  <c r="I326" i="10"/>
  <c r="J326" i="10"/>
  <c r="D327" i="10"/>
  <c r="E327" i="10"/>
  <c r="F327" i="10"/>
  <c r="G327" i="10"/>
  <c r="H327" i="10"/>
  <c r="I327" i="10"/>
  <c r="J327" i="10"/>
  <c r="D328" i="10"/>
  <c r="E328" i="10"/>
  <c r="F328" i="10"/>
  <c r="G328" i="10"/>
  <c r="H328" i="10"/>
  <c r="I328" i="10"/>
  <c r="J328" i="10"/>
  <c r="D329" i="10"/>
  <c r="E329" i="10"/>
  <c r="F329" i="10"/>
  <c r="G329" i="10"/>
  <c r="H329" i="10"/>
  <c r="I329" i="10"/>
  <c r="J329" i="10"/>
  <c r="D330" i="10"/>
  <c r="E330" i="10"/>
  <c r="F330" i="10"/>
  <c r="G330" i="10"/>
  <c r="H330" i="10"/>
  <c r="I330" i="10"/>
  <c r="J330" i="10"/>
  <c r="D331" i="10"/>
  <c r="E331" i="10"/>
  <c r="F331" i="10"/>
  <c r="G331" i="10"/>
  <c r="H331" i="10"/>
  <c r="I331" i="10"/>
  <c r="J331" i="10"/>
  <c r="D332" i="10"/>
  <c r="E332" i="10"/>
  <c r="F332" i="10"/>
  <c r="G332" i="10"/>
  <c r="H332" i="10"/>
  <c r="I332" i="10"/>
  <c r="J332" i="10"/>
  <c r="D333" i="10"/>
  <c r="E333" i="10"/>
  <c r="F333" i="10"/>
  <c r="G333" i="10"/>
  <c r="H333" i="10"/>
  <c r="I333" i="10"/>
  <c r="J333" i="10"/>
  <c r="D334" i="10"/>
  <c r="E334" i="10"/>
  <c r="F334" i="10"/>
  <c r="G334" i="10"/>
  <c r="H334" i="10"/>
  <c r="I334" i="10"/>
  <c r="J334" i="10"/>
  <c r="D335" i="10"/>
  <c r="E335" i="10"/>
  <c r="F335" i="10"/>
  <c r="G335" i="10"/>
  <c r="H335" i="10"/>
  <c r="I335" i="10"/>
  <c r="J335" i="10"/>
  <c r="D336" i="10"/>
  <c r="E336" i="10"/>
  <c r="F336" i="10"/>
  <c r="G336" i="10"/>
  <c r="H336" i="10"/>
  <c r="I336" i="10"/>
  <c r="J336" i="10"/>
  <c r="D337" i="10"/>
  <c r="E337" i="10"/>
  <c r="F337" i="10"/>
  <c r="G337" i="10"/>
  <c r="H337" i="10"/>
  <c r="I337" i="10"/>
  <c r="J337" i="10"/>
  <c r="D338" i="10"/>
  <c r="E338" i="10"/>
  <c r="F338" i="10"/>
  <c r="G338" i="10"/>
  <c r="H338" i="10"/>
  <c r="I338" i="10"/>
  <c r="J338" i="10"/>
  <c r="D339" i="10"/>
  <c r="E339" i="10"/>
  <c r="F339" i="10"/>
  <c r="G339" i="10"/>
  <c r="H339" i="10"/>
  <c r="I339" i="10"/>
  <c r="J339" i="10"/>
  <c r="D340" i="10"/>
  <c r="E340" i="10"/>
  <c r="F340" i="10"/>
  <c r="G340" i="10"/>
  <c r="H340" i="10"/>
  <c r="I340" i="10"/>
  <c r="J340" i="10"/>
  <c r="D341" i="10"/>
  <c r="E341" i="10"/>
  <c r="F341" i="10"/>
  <c r="G341" i="10"/>
  <c r="H341" i="10"/>
  <c r="I341" i="10"/>
  <c r="J341" i="10"/>
  <c r="D342" i="10"/>
  <c r="E342" i="10"/>
  <c r="F342" i="10"/>
  <c r="G342" i="10"/>
  <c r="H342" i="10"/>
  <c r="I342" i="10"/>
  <c r="J342" i="10"/>
  <c r="D343" i="10"/>
  <c r="E343" i="10"/>
  <c r="F343" i="10"/>
  <c r="G343" i="10"/>
  <c r="H343" i="10"/>
  <c r="I343" i="10"/>
  <c r="J343" i="10"/>
  <c r="D344" i="10"/>
  <c r="E344" i="10"/>
  <c r="F344" i="10"/>
  <c r="G344" i="10"/>
  <c r="H344" i="10"/>
  <c r="I344" i="10"/>
  <c r="J344" i="10"/>
  <c r="D345" i="10"/>
  <c r="E345" i="10"/>
  <c r="F345" i="10"/>
  <c r="G345" i="10"/>
  <c r="H345" i="10"/>
  <c r="I345" i="10"/>
  <c r="J345" i="10"/>
  <c r="D346" i="10"/>
  <c r="E346" i="10"/>
  <c r="F346" i="10"/>
  <c r="G346" i="10"/>
  <c r="H346" i="10"/>
  <c r="I346" i="10"/>
  <c r="J346" i="10"/>
  <c r="D347" i="10"/>
  <c r="E347" i="10"/>
  <c r="F347" i="10"/>
  <c r="G347" i="10"/>
  <c r="H347" i="10"/>
  <c r="I347" i="10"/>
  <c r="J347" i="10"/>
  <c r="D348" i="10"/>
  <c r="E348" i="10"/>
  <c r="F348" i="10"/>
  <c r="G348" i="10"/>
  <c r="H348" i="10"/>
  <c r="I348" i="10"/>
  <c r="J348" i="10"/>
  <c r="D349" i="10"/>
  <c r="E349" i="10"/>
  <c r="F349" i="10"/>
  <c r="G349" i="10"/>
  <c r="H349" i="10"/>
  <c r="I349" i="10"/>
  <c r="J349" i="10"/>
  <c r="D350" i="10"/>
  <c r="E350" i="10"/>
  <c r="F350" i="10"/>
  <c r="G350" i="10"/>
  <c r="H350" i="10"/>
  <c r="I350" i="10"/>
  <c r="J350" i="10"/>
  <c r="D351" i="10"/>
  <c r="E351" i="10"/>
  <c r="F351" i="10"/>
  <c r="G351" i="10"/>
  <c r="H351" i="10"/>
  <c r="I351" i="10"/>
  <c r="J351" i="10"/>
  <c r="D352" i="10"/>
  <c r="E352" i="10"/>
  <c r="F352" i="10"/>
  <c r="G352" i="10"/>
  <c r="H352" i="10"/>
  <c r="I352" i="10"/>
  <c r="J352" i="10"/>
  <c r="D353" i="10"/>
  <c r="E353" i="10"/>
  <c r="F353" i="10"/>
  <c r="G353" i="10"/>
  <c r="H353" i="10"/>
  <c r="I353" i="10"/>
  <c r="J353" i="10"/>
  <c r="D354" i="10"/>
  <c r="E354" i="10"/>
  <c r="F354" i="10"/>
  <c r="G354" i="10"/>
  <c r="H354" i="10"/>
  <c r="I354" i="10"/>
  <c r="J354" i="10"/>
  <c r="D355" i="10"/>
  <c r="E355" i="10"/>
  <c r="F355" i="10"/>
  <c r="G355" i="10"/>
  <c r="H355" i="10"/>
  <c r="I355" i="10"/>
  <c r="J355" i="10"/>
  <c r="D356" i="10"/>
  <c r="E356" i="10"/>
  <c r="F356" i="10"/>
  <c r="G356" i="10"/>
  <c r="H356" i="10"/>
  <c r="I356" i="10"/>
  <c r="J356" i="10"/>
  <c r="D357" i="10"/>
  <c r="E357" i="10"/>
  <c r="F357" i="10"/>
  <c r="G357" i="10"/>
  <c r="H357" i="10"/>
  <c r="I357" i="10"/>
  <c r="J357" i="10"/>
  <c r="D358" i="10"/>
  <c r="E358" i="10"/>
  <c r="F358" i="10"/>
  <c r="G358" i="10"/>
  <c r="H358" i="10"/>
  <c r="I358" i="10"/>
  <c r="J358" i="10"/>
  <c r="D359" i="10"/>
  <c r="E359" i="10"/>
  <c r="F359" i="10"/>
  <c r="G359" i="10"/>
  <c r="H359" i="10"/>
  <c r="I359" i="10"/>
  <c r="J359" i="10"/>
  <c r="D360" i="10"/>
  <c r="E360" i="10"/>
  <c r="F360" i="10"/>
  <c r="G360" i="10"/>
  <c r="H360" i="10"/>
  <c r="I360" i="10"/>
  <c r="J360" i="10"/>
  <c r="D361" i="10"/>
  <c r="E361" i="10"/>
  <c r="F361" i="10"/>
  <c r="G361" i="10"/>
  <c r="H361" i="10"/>
  <c r="I361" i="10"/>
  <c r="J361" i="10"/>
  <c r="D362" i="10"/>
  <c r="E362" i="10"/>
  <c r="F362" i="10"/>
  <c r="G362" i="10"/>
  <c r="H362" i="10"/>
  <c r="I362" i="10"/>
  <c r="J362" i="10"/>
  <c r="D363" i="10"/>
  <c r="E363" i="10"/>
  <c r="F363" i="10"/>
  <c r="G363" i="10"/>
  <c r="H363" i="10"/>
  <c r="I363" i="10"/>
  <c r="J363" i="10"/>
  <c r="D364" i="10"/>
  <c r="E364" i="10"/>
  <c r="F364" i="10"/>
  <c r="G364" i="10"/>
  <c r="H364" i="10"/>
  <c r="I364" i="10"/>
  <c r="J364" i="10"/>
  <c r="D365" i="10"/>
  <c r="E365" i="10"/>
  <c r="F365" i="10"/>
  <c r="G365" i="10"/>
  <c r="H365" i="10"/>
  <c r="I365" i="10"/>
  <c r="J365" i="10"/>
  <c r="D366" i="10"/>
  <c r="E366" i="10"/>
  <c r="F366" i="10"/>
  <c r="G366" i="10"/>
  <c r="H366" i="10"/>
  <c r="I366" i="10"/>
  <c r="J366" i="10"/>
  <c r="D367" i="10"/>
  <c r="E367" i="10"/>
  <c r="F367" i="10"/>
  <c r="G367" i="10"/>
  <c r="H367" i="10"/>
  <c r="I367" i="10"/>
  <c r="J367" i="10"/>
  <c r="D368" i="10"/>
  <c r="E368" i="10"/>
  <c r="F368" i="10"/>
  <c r="G368" i="10"/>
  <c r="H368" i="10"/>
  <c r="I368" i="10"/>
  <c r="J368" i="10"/>
  <c r="D369" i="10"/>
  <c r="E369" i="10"/>
  <c r="F369" i="10"/>
  <c r="G369" i="10"/>
  <c r="H369" i="10"/>
  <c r="I369" i="10"/>
  <c r="J369" i="10"/>
  <c r="D370" i="10"/>
  <c r="E370" i="10"/>
  <c r="F370" i="10"/>
  <c r="G370" i="10"/>
  <c r="H370" i="10"/>
  <c r="I370" i="10"/>
  <c r="J370" i="10"/>
  <c r="D371" i="10"/>
  <c r="E371" i="10"/>
  <c r="F371" i="10"/>
  <c r="G371" i="10"/>
  <c r="H371" i="10"/>
  <c r="I371" i="10"/>
  <c r="J371" i="10"/>
  <c r="D372" i="10"/>
  <c r="E372" i="10"/>
  <c r="F372" i="10"/>
  <c r="G372" i="10"/>
  <c r="H372" i="10"/>
  <c r="I372" i="10"/>
  <c r="J372" i="10"/>
  <c r="D373" i="10"/>
  <c r="E373" i="10"/>
  <c r="F373" i="10"/>
  <c r="G373" i="10"/>
  <c r="H373" i="10"/>
  <c r="I373" i="10"/>
  <c r="J373" i="10"/>
  <c r="D374" i="10"/>
  <c r="E374" i="10"/>
  <c r="F374" i="10"/>
  <c r="G374" i="10"/>
  <c r="H374" i="10"/>
  <c r="I374" i="10"/>
  <c r="J374" i="10"/>
  <c r="D375" i="10"/>
  <c r="E375" i="10"/>
  <c r="F375" i="10"/>
  <c r="G375" i="10"/>
  <c r="H375" i="10"/>
  <c r="I375" i="10"/>
  <c r="J375" i="10"/>
  <c r="D376" i="10"/>
  <c r="E376" i="10"/>
  <c r="F376" i="10"/>
  <c r="G376" i="10"/>
  <c r="H376" i="10"/>
  <c r="I376" i="10"/>
  <c r="J376" i="10"/>
  <c r="D377" i="10"/>
  <c r="E377" i="10"/>
  <c r="F377" i="10"/>
  <c r="G377" i="10"/>
  <c r="H377" i="10"/>
  <c r="I377" i="10"/>
  <c r="J377" i="10"/>
  <c r="D378" i="10"/>
  <c r="E378" i="10"/>
  <c r="F378" i="10"/>
  <c r="G378" i="10"/>
  <c r="H378" i="10"/>
  <c r="I378" i="10"/>
  <c r="J378" i="10"/>
  <c r="D379" i="10"/>
  <c r="E379" i="10"/>
  <c r="F379" i="10"/>
  <c r="G379" i="10"/>
  <c r="H379" i="10"/>
  <c r="I379" i="10"/>
  <c r="J379" i="10"/>
  <c r="D380" i="10"/>
  <c r="E380" i="10"/>
  <c r="F380" i="10"/>
  <c r="G380" i="10"/>
  <c r="H380" i="10"/>
  <c r="I380" i="10"/>
  <c r="J380" i="10"/>
  <c r="D381" i="10"/>
  <c r="E381" i="10"/>
  <c r="F381" i="10"/>
  <c r="G381" i="10"/>
  <c r="H381" i="10"/>
  <c r="I381" i="10"/>
  <c r="J381" i="10"/>
  <c r="D382" i="10"/>
  <c r="E382" i="10"/>
  <c r="F382" i="10"/>
  <c r="G382" i="10"/>
  <c r="H382" i="10"/>
  <c r="I382" i="10"/>
  <c r="J382" i="10"/>
  <c r="D383" i="10"/>
  <c r="E383" i="10"/>
  <c r="F383" i="10"/>
  <c r="G383" i="10"/>
  <c r="H383" i="10"/>
  <c r="I383" i="10"/>
  <c r="J383" i="10"/>
  <c r="D384" i="10"/>
  <c r="E384" i="10"/>
  <c r="F384" i="10"/>
  <c r="G384" i="10"/>
  <c r="H384" i="10"/>
  <c r="I384" i="10"/>
  <c r="J384" i="10"/>
  <c r="D385" i="10"/>
  <c r="E385" i="10"/>
  <c r="F385" i="10"/>
  <c r="G385" i="10"/>
  <c r="H385" i="10"/>
  <c r="I385" i="10"/>
  <c r="J385" i="10"/>
  <c r="D386" i="10"/>
  <c r="E386" i="10"/>
  <c r="F386" i="10"/>
  <c r="G386" i="10"/>
  <c r="H386" i="10"/>
  <c r="I386" i="10"/>
  <c r="J386" i="10"/>
  <c r="D387" i="10"/>
  <c r="E387" i="10"/>
  <c r="F387" i="10"/>
  <c r="G387" i="10"/>
  <c r="H387" i="10"/>
  <c r="I387" i="10"/>
  <c r="J387" i="10"/>
  <c r="D388" i="10"/>
  <c r="E388" i="10"/>
  <c r="F388" i="10"/>
  <c r="G388" i="10"/>
  <c r="H388" i="10"/>
  <c r="I388" i="10"/>
  <c r="J388" i="10"/>
  <c r="D389" i="10"/>
  <c r="E389" i="10"/>
  <c r="F389" i="10"/>
  <c r="G389" i="10"/>
  <c r="H389" i="10"/>
  <c r="I389" i="10"/>
  <c r="J389" i="10"/>
  <c r="D390" i="10"/>
  <c r="E390" i="10"/>
  <c r="F390" i="10"/>
  <c r="G390" i="10"/>
  <c r="H390" i="10"/>
  <c r="I390" i="10"/>
  <c r="J390" i="10"/>
  <c r="D391" i="10"/>
  <c r="E391" i="10"/>
  <c r="F391" i="10"/>
  <c r="G391" i="10"/>
  <c r="H391" i="10"/>
  <c r="I391" i="10"/>
  <c r="J391" i="10"/>
  <c r="D392" i="10"/>
  <c r="E392" i="10"/>
  <c r="F392" i="10"/>
  <c r="G392" i="10"/>
  <c r="H392" i="10"/>
  <c r="I392" i="10"/>
  <c r="J392" i="10"/>
  <c r="D393" i="10"/>
  <c r="E393" i="10"/>
  <c r="F393" i="10"/>
  <c r="G393" i="10"/>
  <c r="H393" i="10"/>
  <c r="I393" i="10"/>
  <c r="J393" i="10"/>
  <c r="D394" i="10"/>
  <c r="E394" i="10"/>
  <c r="F394" i="10"/>
  <c r="G394" i="10"/>
  <c r="H394" i="10"/>
  <c r="I394" i="10"/>
  <c r="J394" i="10"/>
  <c r="D395" i="10"/>
  <c r="E395" i="10"/>
  <c r="F395" i="10"/>
  <c r="G395" i="10"/>
  <c r="H395" i="10"/>
  <c r="I395" i="10"/>
  <c r="J395" i="10"/>
  <c r="D396" i="10"/>
  <c r="E396" i="10"/>
  <c r="F396" i="10"/>
  <c r="G396" i="10"/>
  <c r="H396" i="10"/>
  <c r="I396" i="10"/>
  <c r="J396" i="10"/>
  <c r="D397" i="10"/>
  <c r="E397" i="10"/>
  <c r="F397" i="10"/>
  <c r="G397" i="10"/>
  <c r="H397" i="10"/>
  <c r="I397" i="10"/>
  <c r="J397" i="10"/>
  <c r="D398" i="10"/>
  <c r="E398" i="10"/>
  <c r="F398" i="10"/>
  <c r="G398" i="10"/>
  <c r="H398" i="10"/>
  <c r="I398" i="10"/>
  <c r="J398" i="10"/>
  <c r="D399" i="10"/>
  <c r="E399" i="10"/>
  <c r="F399" i="10"/>
  <c r="G399" i="10"/>
  <c r="H399" i="10"/>
  <c r="I399" i="10"/>
  <c r="J399" i="10"/>
  <c r="D400" i="10"/>
  <c r="E400" i="10"/>
  <c r="F400" i="10"/>
  <c r="G400" i="10"/>
  <c r="H400" i="10"/>
  <c r="I400" i="10"/>
  <c r="J400" i="10"/>
  <c r="D401" i="10"/>
  <c r="E401" i="10"/>
  <c r="F401" i="10"/>
  <c r="G401" i="10"/>
  <c r="H401" i="10"/>
  <c r="I401" i="10"/>
  <c r="J401" i="10"/>
  <c r="D402" i="10"/>
  <c r="E402" i="10"/>
  <c r="F402" i="10"/>
  <c r="G402" i="10"/>
  <c r="H402" i="10"/>
  <c r="I402" i="10"/>
  <c r="J402" i="10"/>
  <c r="D403" i="10"/>
  <c r="E403" i="10"/>
  <c r="F403" i="10"/>
  <c r="G403" i="10"/>
  <c r="H403" i="10"/>
  <c r="I403" i="10"/>
  <c r="J403" i="10"/>
  <c r="D404" i="10"/>
  <c r="E404" i="10"/>
  <c r="F404" i="10"/>
  <c r="G404" i="10"/>
  <c r="H404" i="10"/>
  <c r="I404" i="10"/>
  <c r="J404" i="10"/>
  <c r="D405" i="10"/>
  <c r="E405" i="10"/>
  <c r="F405" i="10"/>
  <c r="G405" i="10"/>
  <c r="H405" i="10"/>
  <c r="I405" i="10"/>
  <c r="J405" i="10"/>
  <c r="D406" i="10"/>
  <c r="E406" i="10"/>
  <c r="F406" i="10"/>
  <c r="G406" i="10"/>
  <c r="H406" i="10"/>
  <c r="I406" i="10"/>
  <c r="J406" i="10"/>
  <c r="D407" i="10"/>
  <c r="E407" i="10"/>
  <c r="F407" i="10"/>
  <c r="G407" i="10"/>
  <c r="H407" i="10"/>
  <c r="I407" i="10"/>
  <c r="J407" i="10"/>
  <c r="D408" i="10"/>
  <c r="E408" i="10"/>
  <c r="F408" i="10"/>
  <c r="G408" i="10"/>
  <c r="H408" i="10"/>
  <c r="I408" i="10"/>
  <c r="J408" i="10"/>
  <c r="D409" i="10"/>
  <c r="E409" i="10"/>
  <c r="F409" i="10"/>
  <c r="G409" i="10"/>
  <c r="H409" i="10"/>
  <c r="I409" i="10"/>
  <c r="J409" i="10"/>
  <c r="D410" i="10"/>
  <c r="E410" i="10"/>
  <c r="F410" i="10"/>
  <c r="G410" i="10"/>
  <c r="H410" i="10"/>
  <c r="I410" i="10"/>
  <c r="J410" i="10"/>
  <c r="D411" i="10"/>
  <c r="E411" i="10"/>
  <c r="F411" i="10"/>
  <c r="G411" i="10"/>
  <c r="H411" i="10"/>
  <c r="I411" i="10"/>
  <c r="J411" i="10"/>
  <c r="D412" i="10"/>
  <c r="E412" i="10"/>
  <c r="F412" i="10"/>
  <c r="G412" i="10"/>
  <c r="H412" i="10"/>
  <c r="I412" i="10"/>
  <c r="J412" i="10"/>
  <c r="D413" i="10"/>
  <c r="E413" i="10"/>
  <c r="F413" i="10"/>
  <c r="G413" i="10"/>
  <c r="H413" i="10"/>
  <c r="I413" i="10"/>
  <c r="J413" i="10"/>
  <c r="D414" i="10"/>
  <c r="E414" i="10"/>
  <c r="F414" i="10"/>
  <c r="G414" i="10"/>
  <c r="H414" i="10"/>
  <c r="I414" i="10"/>
  <c r="J414" i="10"/>
  <c r="D415" i="10"/>
  <c r="E415" i="10"/>
  <c r="F415" i="10"/>
  <c r="G415" i="10"/>
  <c r="H415" i="10"/>
  <c r="I415" i="10"/>
  <c r="J415" i="10"/>
  <c r="D416" i="10"/>
  <c r="E416" i="10"/>
  <c r="F416" i="10"/>
  <c r="G416" i="10"/>
  <c r="H416" i="10"/>
  <c r="I416" i="10"/>
  <c r="J416" i="10"/>
  <c r="D417" i="10"/>
  <c r="E417" i="10"/>
  <c r="F417" i="10"/>
  <c r="G417" i="10"/>
  <c r="H417" i="10"/>
  <c r="I417" i="10"/>
  <c r="J417" i="10"/>
  <c r="D418" i="10"/>
  <c r="E418" i="10"/>
  <c r="F418" i="10"/>
  <c r="G418" i="10"/>
  <c r="H418" i="10"/>
  <c r="I418" i="10"/>
  <c r="J418" i="10"/>
  <c r="D419" i="10"/>
  <c r="E419" i="10"/>
  <c r="F419" i="10"/>
  <c r="G419" i="10"/>
  <c r="H419" i="10"/>
  <c r="I419" i="10"/>
  <c r="J419" i="10"/>
  <c r="D420" i="10"/>
  <c r="E420" i="10"/>
  <c r="F420" i="10"/>
  <c r="G420" i="10"/>
  <c r="H420" i="10"/>
  <c r="I420" i="10"/>
  <c r="J420" i="10"/>
  <c r="D421" i="10"/>
  <c r="E421" i="10"/>
  <c r="F421" i="10"/>
  <c r="G421" i="10"/>
  <c r="H421" i="10"/>
  <c r="I421" i="10"/>
  <c r="J421" i="10"/>
  <c r="D422" i="10"/>
  <c r="E422" i="10"/>
  <c r="F422" i="10"/>
  <c r="G422" i="10"/>
  <c r="H422" i="10"/>
  <c r="I422" i="10"/>
  <c r="J422" i="10"/>
  <c r="D423" i="10"/>
  <c r="E423" i="10"/>
  <c r="F423" i="10"/>
  <c r="G423" i="10"/>
  <c r="H423" i="10"/>
  <c r="I423" i="10"/>
  <c r="J423" i="10"/>
  <c r="D424" i="10"/>
  <c r="E424" i="10"/>
  <c r="F424" i="10"/>
  <c r="G424" i="10"/>
  <c r="H424" i="10"/>
  <c r="I424" i="10"/>
  <c r="J424" i="10"/>
  <c r="D425" i="10"/>
  <c r="E425" i="10"/>
  <c r="F425" i="10"/>
  <c r="G425" i="10"/>
  <c r="H425" i="10"/>
  <c r="I425" i="10"/>
  <c r="J425" i="10"/>
  <c r="D426" i="10"/>
  <c r="E426" i="10"/>
  <c r="F426" i="10"/>
  <c r="G426" i="10"/>
  <c r="H426" i="10"/>
  <c r="I426" i="10"/>
  <c r="J426" i="10"/>
  <c r="D427" i="10"/>
  <c r="E427" i="10"/>
  <c r="F427" i="10"/>
  <c r="G427" i="10"/>
  <c r="H427" i="10"/>
  <c r="I427" i="10"/>
  <c r="J427" i="10"/>
  <c r="D428" i="10"/>
  <c r="E428" i="10"/>
  <c r="F428" i="10"/>
  <c r="G428" i="10"/>
  <c r="H428" i="10"/>
  <c r="I428" i="10"/>
  <c r="J428" i="10"/>
  <c r="D429" i="10"/>
  <c r="E429" i="10"/>
  <c r="F429" i="10"/>
  <c r="G429" i="10"/>
  <c r="H429" i="10"/>
  <c r="I429" i="10"/>
  <c r="J429" i="10"/>
  <c r="D430" i="10"/>
  <c r="E430" i="10"/>
  <c r="F430" i="10"/>
  <c r="G430" i="10"/>
  <c r="H430" i="10"/>
  <c r="I430" i="10"/>
  <c r="J430" i="10"/>
  <c r="D431" i="10"/>
  <c r="E431" i="10"/>
  <c r="F431" i="10"/>
  <c r="G431" i="10"/>
  <c r="H431" i="10"/>
  <c r="I431" i="10"/>
  <c r="J431" i="10"/>
  <c r="D432" i="10"/>
  <c r="E432" i="10"/>
  <c r="F432" i="10"/>
  <c r="G432" i="10"/>
  <c r="H432" i="10"/>
  <c r="I432" i="10"/>
  <c r="J432" i="10"/>
  <c r="D433" i="10"/>
  <c r="E433" i="10"/>
  <c r="F433" i="10"/>
  <c r="G433" i="10"/>
  <c r="H433" i="10"/>
  <c r="I433" i="10"/>
  <c r="J433" i="10"/>
  <c r="D434" i="10"/>
  <c r="E434" i="10"/>
  <c r="F434" i="10"/>
  <c r="G434" i="10"/>
  <c r="H434" i="10"/>
  <c r="I434" i="10"/>
  <c r="J434" i="10"/>
  <c r="D435" i="10"/>
  <c r="E435" i="10"/>
  <c r="F435" i="10"/>
  <c r="G435" i="10"/>
  <c r="H435" i="10"/>
  <c r="I435" i="10"/>
  <c r="J435" i="10"/>
  <c r="D436" i="10"/>
  <c r="E436" i="10"/>
  <c r="F436" i="10"/>
  <c r="G436" i="10"/>
  <c r="H436" i="10"/>
  <c r="I436" i="10"/>
  <c r="J436" i="10"/>
  <c r="D437" i="10"/>
  <c r="E437" i="10"/>
  <c r="F437" i="10"/>
  <c r="G437" i="10"/>
  <c r="H437" i="10"/>
  <c r="I437" i="10"/>
  <c r="J437" i="10"/>
  <c r="D438" i="10"/>
  <c r="E438" i="10"/>
  <c r="F438" i="10"/>
  <c r="G438" i="10"/>
  <c r="H438" i="10"/>
  <c r="I438" i="10"/>
  <c r="J438" i="10"/>
  <c r="D439" i="10"/>
  <c r="E439" i="10"/>
  <c r="F439" i="10"/>
  <c r="G439" i="10"/>
  <c r="H439" i="10"/>
  <c r="I439" i="10"/>
  <c r="J439" i="10"/>
  <c r="D440" i="10"/>
  <c r="E440" i="10"/>
  <c r="F440" i="10"/>
  <c r="G440" i="10"/>
  <c r="H440" i="10"/>
  <c r="I440" i="10"/>
  <c r="J440" i="10"/>
  <c r="D441" i="10"/>
  <c r="E441" i="10"/>
  <c r="F441" i="10"/>
  <c r="G441" i="10"/>
  <c r="H441" i="10"/>
  <c r="I441" i="10"/>
  <c r="J441" i="10"/>
  <c r="D442" i="10"/>
  <c r="E442" i="10"/>
  <c r="F442" i="10"/>
  <c r="G442" i="10"/>
  <c r="H442" i="10"/>
  <c r="I442" i="10"/>
  <c r="J442" i="10"/>
  <c r="D443" i="10"/>
  <c r="E443" i="10"/>
  <c r="F443" i="10"/>
  <c r="G443" i="10"/>
  <c r="H443" i="10"/>
  <c r="I443" i="10"/>
  <c r="J443" i="10"/>
  <c r="D444" i="10"/>
  <c r="E444" i="10"/>
  <c r="F444" i="10"/>
  <c r="G444" i="10"/>
  <c r="H444" i="10"/>
  <c r="I444" i="10"/>
  <c r="J444" i="10"/>
  <c r="D445" i="10"/>
  <c r="E445" i="10"/>
  <c r="F445" i="10"/>
  <c r="G445" i="10"/>
  <c r="H445" i="10"/>
  <c r="I445" i="10"/>
  <c r="J445" i="10"/>
  <c r="D446" i="10"/>
  <c r="E446" i="10"/>
  <c r="F446" i="10"/>
  <c r="G446" i="10"/>
  <c r="H446" i="10"/>
  <c r="I446" i="10"/>
  <c r="J446" i="10"/>
  <c r="D447" i="10"/>
  <c r="E447" i="10"/>
  <c r="F447" i="10"/>
  <c r="G447" i="10"/>
  <c r="H447" i="10"/>
  <c r="I447" i="10"/>
  <c r="J447" i="10"/>
  <c r="D448" i="10"/>
  <c r="E448" i="10"/>
  <c r="F448" i="10"/>
  <c r="G448" i="10"/>
  <c r="H448" i="10"/>
  <c r="I448" i="10"/>
  <c r="J448" i="10"/>
  <c r="D449" i="10"/>
  <c r="E449" i="10"/>
  <c r="F449" i="10"/>
  <c r="G449" i="10"/>
  <c r="H449" i="10"/>
  <c r="I449" i="10"/>
  <c r="J449" i="10"/>
  <c r="D450" i="10"/>
  <c r="E450" i="10"/>
  <c r="F450" i="10"/>
  <c r="G450" i="10"/>
  <c r="H450" i="10"/>
  <c r="I450" i="10"/>
  <c r="J450" i="10"/>
  <c r="D451" i="10"/>
  <c r="E451" i="10"/>
  <c r="F451" i="10"/>
  <c r="G451" i="10"/>
  <c r="H451" i="10"/>
  <c r="I451" i="10"/>
  <c r="J451" i="10"/>
  <c r="D452" i="10"/>
  <c r="E452" i="10"/>
  <c r="F452" i="10"/>
  <c r="G452" i="10"/>
  <c r="H452" i="10"/>
  <c r="I452" i="10"/>
  <c r="J452" i="10"/>
  <c r="D453" i="10"/>
  <c r="E453" i="10"/>
  <c r="F453" i="10"/>
  <c r="G453" i="10"/>
  <c r="H453" i="10"/>
  <c r="I453" i="10"/>
  <c r="J453" i="10"/>
  <c r="D454" i="10"/>
  <c r="E454" i="10"/>
  <c r="F454" i="10"/>
  <c r="G454" i="10"/>
  <c r="H454" i="10"/>
  <c r="I454" i="10"/>
  <c r="J454" i="10"/>
  <c r="D455" i="10"/>
  <c r="E455" i="10"/>
  <c r="F455" i="10"/>
  <c r="G455" i="10"/>
  <c r="H455" i="10"/>
  <c r="I455" i="10"/>
  <c r="J455" i="10"/>
  <c r="D456" i="10"/>
  <c r="E456" i="10"/>
  <c r="F456" i="10"/>
  <c r="G456" i="10"/>
  <c r="H456" i="10"/>
  <c r="I456" i="10"/>
  <c r="J456" i="10"/>
  <c r="D457" i="10"/>
  <c r="E457" i="10"/>
  <c r="F457" i="10"/>
  <c r="G457" i="10"/>
  <c r="H457" i="10"/>
  <c r="I457" i="10"/>
  <c r="J457" i="10"/>
  <c r="D458" i="10"/>
  <c r="E458" i="10"/>
  <c r="F458" i="10"/>
  <c r="G458" i="10"/>
  <c r="H458" i="10"/>
  <c r="I458" i="10"/>
  <c r="J458" i="10"/>
  <c r="D459" i="10"/>
  <c r="E459" i="10"/>
  <c r="F459" i="10"/>
  <c r="G459" i="10"/>
  <c r="H459" i="10"/>
  <c r="I459" i="10"/>
  <c r="J459" i="10"/>
  <c r="D460" i="10"/>
  <c r="E460" i="10"/>
  <c r="F460" i="10"/>
  <c r="G460" i="10"/>
  <c r="H460" i="10"/>
  <c r="I460" i="10"/>
  <c r="J460" i="10"/>
  <c r="D461" i="10"/>
  <c r="E461" i="10"/>
  <c r="F461" i="10"/>
  <c r="G461" i="10"/>
  <c r="H461" i="10"/>
  <c r="I461" i="10"/>
  <c r="J461" i="10"/>
  <c r="D462" i="10"/>
  <c r="E462" i="10"/>
  <c r="F462" i="10"/>
  <c r="G462" i="10"/>
  <c r="H462" i="10"/>
  <c r="I462" i="10"/>
  <c r="J462" i="10"/>
  <c r="D463" i="10"/>
  <c r="E463" i="10"/>
  <c r="F463" i="10"/>
  <c r="G463" i="10"/>
  <c r="H463" i="10"/>
  <c r="I463" i="10"/>
  <c r="J463" i="10"/>
  <c r="D464" i="10"/>
  <c r="E464" i="10"/>
  <c r="F464" i="10"/>
  <c r="G464" i="10"/>
  <c r="H464" i="10"/>
  <c r="I464" i="10"/>
  <c r="J464" i="10"/>
  <c r="D465" i="10"/>
  <c r="E465" i="10"/>
  <c r="F465" i="10"/>
  <c r="G465" i="10"/>
  <c r="H465" i="10"/>
  <c r="I465" i="10"/>
  <c r="J465" i="10"/>
  <c r="D466" i="10"/>
  <c r="E466" i="10"/>
  <c r="F466" i="10"/>
  <c r="G466" i="10"/>
  <c r="H466" i="10"/>
  <c r="I466" i="10"/>
  <c r="J466" i="10"/>
  <c r="D467" i="10"/>
  <c r="E467" i="10"/>
  <c r="F467" i="10"/>
  <c r="G467" i="10"/>
  <c r="H467" i="10"/>
  <c r="I467" i="10"/>
  <c r="J467" i="10"/>
  <c r="D468" i="10"/>
  <c r="E468" i="10"/>
  <c r="F468" i="10"/>
  <c r="G468" i="10"/>
  <c r="H468" i="10"/>
  <c r="I468" i="10"/>
  <c r="J468" i="10"/>
  <c r="D469" i="10"/>
  <c r="E469" i="10"/>
  <c r="F469" i="10"/>
  <c r="G469" i="10"/>
  <c r="H469" i="10"/>
  <c r="I469" i="10"/>
  <c r="J469" i="10"/>
  <c r="D470" i="10"/>
  <c r="E470" i="10"/>
  <c r="F470" i="10"/>
  <c r="G470" i="10"/>
  <c r="H470" i="10"/>
  <c r="I470" i="10"/>
  <c r="J470" i="10"/>
  <c r="D471" i="10"/>
  <c r="E471" i="10"/>
  <c r="F471" i="10"/>
  <c r="G471" i="10"/>
  <c r="H471" i="10"/>
  <c r="I471" i="10"/>
  <c r="J471" i="10"/>
  <c r="D472" i="10"/>
  <c r="E472" i="10"/>
  <c r="F472" i="10"/>
  <c r="G472" i="10"/>
  <c r="H472" i="10"/>
  <c r="I472" i="10"/>
  <c r="J472" i="10"/>
  <c r="D473" i="10"/>
  <c r="E473" i="10"/>
  <c r="F473" i="10"/>
  <c r="G473" i="10"/>
  <c r="H473" i="10"/>
  <c r="I473" i="10"/>
  <c r="J473" i="10"/>
  <c r="D474" i="10"/>
  <c r="E474" i="10"/>
  <c r="F474" i="10"/>
  <c r="G474" i="10"/>
  <c r="H474" i="10"/>
  <c r="I474" i="10"/>
  <c r="J474" i="10"/>
  <c r="D475" i="10"/>
  <c r="E475" i="10"/>
  <c r="F475" i="10"/>
  <c r="G475" i="10"/>
  <c r="H475" i="10"/>
  <c r="I475" i="10"/>
  <c r="J475" i="10"/>
  <c r="D476" i="10"/>
  <c r="E476" i="10"/>
  <c r="F476" i="10"/>
  <c r="G476" i="10"/>
  <c r="H476" i="10"/>
  <c r="I476" i="10"/>
  <c r="J476" i="10"/>
  <c r="D477" i="10"/>
  <c r="E477" i="10"/>
  <c r="F477" i="10"/>
  <c r="G477" i="10"/>
  <c r="H477" i="10"/>
  <c r="I477" i="10"/>
  <c r="J477" i="10"/>
  <c r="D478" i="10"/>
  <c r="E478" i="10"/>
  <c r="F478" i="10"/>
  <c r="G478" i="10"/>
  <c r="H478" i="10"/>
  <c r="I478" i="10"/>
  <c r="J478" i="10"/>
  <c r="D479" i="10"/>
  <c r="E479" i="10"/>
  <c r="F479" i="10"/>
  <c r="G479" i="10"/>
  <c r="H479" i="10"/>
  <c r="I479" i="10"/>
  <c r="J479" i="10"/>
  <c r="D480" i="10"/>
  <c r="E480" i="10"/>
  <c r="F480" i="10"/>
  <c r="G480" i="10"/>
  <c r="H480" i="10"/>
  <c r="I480" i="10"/>
  <c r="J480" i="10"/>
  <c r="D481" i="10"/>
  <c r="E481" i="10"/>
  <c r="F481" i="10"/>
  <c r="G481" i="10"/>
  <c r="H481" i="10"/>
  <c r="I481" i="10"/>
  <c r="J481" i="10"/>
  <c r="D482" i="10"/>
  <c r="E482" i="10"/>
  <c r="F482" i="10"/>
  <c r="G482" i="10"/>
  <c r="H482" i="10"/>
  <c r="I482" i="10"/>
  <c r="J482" i="10"/>
  <c r="D483" i="10"/>
  <c r="E483" i="10"/>
  <c r="F483" i="10"/>
  <c r="G483" i="10"/>
  <c r="H483" i="10"/>
  <c r="I483" i="10"/>
  <c r="J483" i="10"/>
  <c r="D484" i="10"/>
  <c r="E484" i="10"/>
  <c r="F484" i="10"/>
  <c r="G484" i="10"/>
  <c r="H484" i="10"/>
  <c r="I484" i="10"/>
  <c r="J484" i="10"/>
  <c r="D485" i="10"/>
  <c r="E485" i="10"/>
  <c r="F485" i="10"/>
  <c r="G485" i="10"/>
  <c r="H485" i="10"/>
  <c r="I485" i="10"/>
  <c r="J485" i="10"/>
  <c r="D486" i="10"/>
  <c r="E486" i="10"/>
  <c r="F486" i="10"/>
  <c r="G486" i="10"/>
  <c r="H486" i="10"/>
  <c r="I486" i="10"/>
  <c r="J486" i="10"/>
  <c r="D487" i="10"/>
  <c r="E487" i="10"/>
  <c r="F487" i="10"/>
  <c r="G487" i="10"/>
  <c r="H487" i="10"/>
  <c r="I487" i="10"/>
  <c r="J487" i="10"/>
  <c r="D488" i="10"/>
  <c r="E488" i="10"/>
  <c r="F488" i="10"/>
  <c r="G488" i="10"/>
  <c r="H488" i="10"/>
  <c r="I488" i="10"/>
  <c r="J488" i="10"/>
  <c r="D489" i="10"/>
  <c r="E489" i="10"/>
  <c r="F489" i="10"/>
  <c r="G489" i="10"/>
  <c r="H489" i="10"/>
  <c r="I489" i="10"/>
  <c r="J489" i="10"/>
  <c r="D490" i="10"/>
  <c r="E490" i="10"/>
  <c r="F490" i="10"/>
  <c r="G490" i="10"/>
  <c r="H490" i="10"/>
  <c r="I490" i="10"/>
  <c r="J490" i="10"/>
  <c r="D491" i="10"/>
  <c r="E491" i="10"/>
  <c r="F491" i="10"/>
  <c r="G491" i="10"/>
  <c r="H491" i="10"/>
  <c r="I491" i="10"/>
  <c r="J491" i="10"/>
  <c r="D492" i="10"/>
  <c r="E492" i="10"/>
  <c r="F492" i="10"/>
  <c r="G492" i="10"/>
  <c r="H492" i="10"/>
  <c r="I492" i="10"/>
  <c r="J492" i="10"/>
  <c r="D493" i="10"/>
  <c r="E493" i="10"/>
  <c r="F493" i="10"/>
  <c r="G493" i="10"/>
  <c r="H493" i="10"/>
  <c r="I493" i="10"/>
  <c r="J493" i="10"/>
  <c r="D494" i="10"/>
  <c r="E494" i="10"/>
  <c r="F494" i="10"/>
  <c r="G494" i="10"/>
  <c r="H494" i="10"/>
  <c r="I494" i="10"/>
  <c r="J494" i="10"/>
  <c r="D495" i="10"/>
  <c r="E495" i="10"/>
  <c r="F495" i="10"/>
  <c r="G495" i="10"/>
  <c r="H495" i="10"/>
  <c r="I495" i="10"/>
  <c r="J495" i="10"/>
  <c r="D496" i="10"/>
  <c r="E496" i="10"/>
  <c r="F496" i="10"/>
  <c r="G496" i="10"/>
  <c r="H496" i="10"/>
  <c r="I496" i="10"/>
  <c r="J496" i="10"/>
  <c r="D497" i="10"/>
  <c r="E497" i="10"/>
  <c r="F497" i="10"/>
  <c r="G497" i="10"/>
  <c r="H497" i="10"/>
  <c r="I497" i="10"/>
  <c r="J497" i="10"/>
  <c r="D498" i="10"/>
  <c r="E498" i="10"/>
  <c r="F498" i="10"/>
  <c r="G498" i="10"/>
  <c r="H498" i="10"/>
  <c r="I498" i="10"/>
  <c r="J498" i="10"/>
  <c r="D499" i="10"/>
  <c r="E499" i="10"/>
  <c r="F499" i="10"/>
  <c r="G499" i="10"/>
  <c r="H499" i="10"/>
  <c r="I499" i="10"/>
  <c r="J499" i="10"/>
  <c r="D500" i="10"/>
  <c r="E500" i="10"/>
  <c r="F500" i="10"/>
  <c r="G500" i="10"/>
  <c r="H500" i="10"/>
  <c r="I500" i="10"/>
  <c r="J500" i="10"/>
  <c r="D501" i="10"/>
  <c r="E501" i="10"/>
  <c r="F501" i="10"/>
  <c r="G501" i="10"/>
  <c r="H501" i="10"/>
  <c r="I501" i="10"/>
  <c r="J501" i="10"/>
  <c r="D502" i="10"/>
  <c r="E502" i="10"/>
  <c r="F502" i="10"/>
  <c r="G502" i="10"/>
  <c r="H502" i="10"/>
  <c r="I502" i="10"/>
  <c r="J502" i="10"/>
  <c r="D503" i="10"/>
  <c r="E503" i="10"/>
  <c r="F503" i="10"/>
  <c r="G503" i="10"/>
  <c r="H503" i="10"/>
  <c r="I503" i="10"/>
  <c r="J503" i="10"/>
  <c r="D504" i="10"/>
  <c r="E504" i="10"/>
  <c r="F504" i="10"/>
  <c r="G504" i="10"/>
  <c r="H504" i="10"/>
  <c r="I504" i="10"/>
  <c r="J504" i="10"/>
  <c r="D505" i="10"/>
  <c r="E505" i="10"/>
  <c r="F505" i="10"/>
  <c r="G505" i="10"/>
  <c r="H505" i="10"/>
  <c r="I505" i="10"/>
  <c r="J505" i="10"/>
  <c r="D506" i="10"/>
  <c r="E506" i="10"/>
  <c r="F506" i="10"/>
  <c r="G506" i="10"/>
  <c r="H506" i="10"/>
  <c r="I506" i="10"/>
  <c r="J506" i="10"/>
  <c r="D507" i="10"/>
  <c r="E507" i="10"/>
  <c r="F507" i="10"/>
  <c r="G507" i="10"/>
  <c r="H507" i="10"/>
  <c r="I507" i="10"/>
  <c r="J507" i="10"/>
  <c r="D508" i="10"/>
  <c r="E508" i="10"/>
  <c r="F508" i="10"/>
  <c r="G508" i="10"/>
  <c r="H508" i="10"/>
  <c r="I508" i="10"/>
  <c r="J508" i="10"/>
  <c r="D509" i="10"/>
  <c r="E509" i="10"/>
  <c r="F509" i="10"/>
  <c r="G509" i="10"/>
  <c r="H509" i="10"/>
  <c r="I509" i="10"/>
  <c r="J509" i="10"/>
  <c r="D510" i="10"/>
  <c r="E510" i="10"/>
  <c r="F510" i="10"/>
  <c r="G510" i="10"/>
  <c r="H510" i="10"/>
  <c r="I510" i="10"/>
  <c r="J510" i="10"/>
  <c r="D511" i="10"/>
  <c r="E511" i="10"/>
  <c r="F511" i="10"/>
  <c r="G511" i="10"/>
  <c r="H511" i="10"/>
  <c r="I511" i="10"/>
  <c r="J511" i="10"/>
  <c r="D512" i="10"/>
  <c r="E512" i="10"/>
  <c r="F512" i="10"/>
  <c r="G512" i="10"/>
  <c r="H512" i="10"/>
  <c r="I512" i="10"/>
  <c r="J512" i="10"/>
  <c r="D513" i="10"/>
  <c r="E513" i="10"/>
  <c r="F513" i="10"/>
  <c r="G513" i="10"/>
  <c r="H513" i="10"/>
  <c r="I513" i="10"/>
  <c r="J513" i="10"/>
  <c r="D514" i="10"/>
  <c r="E514" i="10"/>
  <c r="F514" i="10"/>
  <c r="G514" i="10"/>
  <c r="H514" i="10"/>
  <c r="I514" i="10"/>
  <c r="J514" i="10"/>
  <c r="D515" i="10"/>
  <c r="E515" i="10"/>
  <c r="F515" i="10"/>
  <c r="G515" i="10"/>
  <c r="H515" i="10"/>
  <c r="I515" i="10"/>
  <c r="J515" i="10"/>
  <c r="D516" i="10"/>
  <c r="E516" i="10"/>
  <c r="F516" i="10"/>
  <c r="G516" i="10"/>
  <c r="H516" i="10"/>
  <c r="I516" i="10"/>
  <c r="J516" i="10"/>
  <c r="D517" i="10"/>
  <c r="E517" i="10"/>
  <c r="F517" i="10"/>
  <c r="G517" i="10"/>
  <c r="H517" i="10"/>
  <c r="I517" i="10"/>
  <c r="J517" i="10"/>
  <c r="D518" i="10"/>
  <c r="E518" i="10"/>
  <c r="F518" i="10"/>
  <c r="G518" i="10"/>
  <c r="H518" i="10"/>
  <c r="I518" i="10"/>
  <c r="J518" i="10"/>
  <c r="D519" i="10"/>
  <c r="E519" i="10"/>
  <c r="F519" i="10"/>
  <c r="G519" i="10"/>
  <c r="H519" i="10"/>
  <c r="I519" i="10"/>
  <c r="J519" i="10"/>
  <c r="D520" i="10"/>
  <c r="E520" i="10"/>
  <c r="F520" i="10"/>
  <c r="G520" i="10"/>
  <c r="H520" i="10"/>
  <c r="I520" i="10"/>
  <c r="J520" i="10"/>
  <c r="D521" i="10"/>
  <c r="E521" i="10"/>
  <c r="F521" i="10"/>
  <c r="G521" i="10"/>
  <c r="H521" i="10"/>
  <c r="I521" i="10"/>
  <c r="J521" i="10"/>
  <c r="D522" i="10"/>
  <c r="E522" i="10"/>
  <c r="F522" i="10"/>
  <c r="G522" i="10"/>
  <c r="H522" i="10"/>
  <c r="I522" i="10"/>
  <c r="J522" i="10"/>
  <c r="D523" i="10"/>
  <c r="E523" i="10"/>
  <c r="F523" i="10"/>
  <c r="G523" i="10"/>
  <c r="H523" i="10"/>
  <c r="I523" i="10"/>
  <c r="J523" i="10"/>
  <c r="D524" i="10"/>
  <c r="E524" i="10"/>
  <c r="F524" i="10"/>
  <c r="G524" i="10"/>
  <c r="H524" i="10"/>
  <c r="I524" i="10"/>
  <c r="J524" i="10"/>
  <c r="D525" i="10"/>
  <c r="E525" i="10"/>
  <c r="F525" i="10"/>
  <c r="G525" i="10"/>
  <c r="H525" i="10"/>
  <c r="I525" i="10"/>
  <c r="J525" i="10"/>
  <c r="D526" i="10"/>
  <c r="E526" i="10"/>
  <c r="F526" i="10"/>
  <c r="G526" i="10"/>
  <c r="H526" i="10"/>
  <c r="I526" i="10"/>
  <c r="J526" i="10"/>
  <c r="D527" i="10"/>
  <c r="E527" i="10"/>
  <c r="F527" i="10"/>
  <c r="G527" i="10"/>
  <c r="H527" i="10"/>
  <c r="I527" i="10"/>
  <c r="J527" i="10"/>
  <c r="D528" i="10"/>
  <c r="E528" i="10"/>
  <c r="F528" i="10"/>
  <c r="G528" i="10"/>
  <c r="H528" i="10"/>
  <c r="I528" i="10"/>
  <c r="J528" i="10"/>
  <c r="D529" i="10"/>
  <c r="E529" i="10"/>
  <c r="F529" i="10"/>
  <c r="G529" i="10"/>
  <c r="H529" i="10"/>
  <c r="I529" i="10"/>
  <c r="J529" i="10"/>
  <c r="D530" i="10"/>
  <c r="E530" i="10"/>
  <c r="F530" i="10"/>
  <c r="G530" i="10"/>
  <c r="H530" i="10"/>
  <c r="I530" i="10"/>
  <c r="J530" i="10"/>
  <c r="D531" i="10"/>
  <c r="E531" i="10"/>
  <c r="F531" i="10"/>
  <c r="G531" i="10"/>
  <c r="H531" i="10"/>
  <c r="I531" i="10"/>
  <c r="J531" i="10"/>
  <c r="D532" i="10"/>
  <c r="E532" i="10"/>
  <c r="F532" i="10"/>
  <c r="G532" i="10"/>
  <c r="H532" i="10"/>
  <c r="I532" i="10"/>
  <c r="J532" i="10"/>
  <c r="D533" i="10"/>
  <c r="E533" i="10"/>
  <c r="F533" i="10"/>
  <c r="G533" i="10"/>
  <c r="H533" i="10"/>
  <c r="I533" i="10"/>
  <c r="J533" i="10"/>
  <c r="D534" i="10"/>
  <c r="E534" i="10"/>
  <c r="F534" i="10"/>
  <c r="G534" i="10"/>
  <c r="H534" i="10"/>
  <c r="I534" i="10"/>
  <c r="J534" i="10"/>
  <c r="D535" i="10"/>
  <c r="E535" i="10"/>
  <c r="F535" i="10"/>
  <c r="G535" i="10"/>
  <c r="H535" i="10"/>
  <c r="I535" i="10"/>
  <c r="J535" i="10"/>
  <c r="D536" i="10"/>
  <c r="E536" i="10"/>
  <c r="F536" i="10"/>
  <c r="G536" i="10"/>
  <c r="H536" i="10"/>
  <c r="I536" i="10"/>
  <c r="J536" i="10"/>
  <c r="D537" i="10"/>
  <c r="E537" i="10"/>
  <c r="F537" i="10"/>
  <c r="G537" i="10"/>
  <c r="H537" i="10"/>
  <c r="I537" i="10"/>
  <c r="J537" i="10"/>
  <c r="D538" i="10"/>
  <c r="E538" i="10"/>
  <c r="F538" i="10"/>
  <c r="G538" i="10"/>
  <c r="H538" i="10"/>
  <c r="I538" i="10"/>
  <c r="J538" i="10"/>
  <c r="D539" i="10"/>
  <c r="E539" i="10"/>
  <c r="F539" i="10"/>
  <c r="G539" i="10"/>
  <c r="H539" i="10"/>
  <c r="I539" i="10"/>
  <c r="J539" i="10"/>
  <c r="D540" i="10"/>
  <c r="E540" i="10"/>
  <c r="F540" i="10"/>
  <c r="G540" i="10"/>
  <c r="H540" i="10"/>
  <c r="I540" i="10"/>
  <c r="J540" i="10"/>
  <c r="D541" i="10"/>
  <c r="E541" i="10"/>
  <c r="F541" i="10"/>
  <c r="G541" i="10"/>
  <c r="H541" i="10"/>
  <c r="I541" i="10"/>
  <c r="J541" i="10"/>
  <c r="D542" i="10"/>
  <c r="E542" i="10"/>
  <c r="F542" i="10"/>
  <c r="G542" i="10"/>
  <c r="H542" i="10"/>
  <c r="I542" i="10"/>
  <c r="J542" i="10"/>
  <c r="D543" i="10"/>
  <c r="E543" i="10"/>
  <c r="F543" i="10"/>
  <c r="G543" i="10"/>
  <c r="H543" i="10"/>
  <c r="I543" i="10"/>
  <c r="J543" i="10"/>
  <c r="D544" i="10"/>
  <c r="E544" i="10"/>
  <c r="F544" i="10"/>
  <c r="G544" i="10"/>
  <c r="H544" i="10"/>
  <c r="I544" i="10"/>
  <c r="J544" i="10"/>
  <c r="D545" i="10"/>
  <c r="E545" i="10"/>
  <c r="F545" i="10"/>
  <c r="G545" i="10"/>
  <c r="H545" i="10"/>
  <c r="I545" i="10"/>
  <c r="J545" i="10"/>
  <c r="D546" i="10"/>
  <c r="E546" i="10"/>
  <c r="F546" i="10"/>
  <c r="G546" i="10"/>
  <c r="H546" i="10"/>
  <c r="I546" i="10"/>
  <c r="J546" i="10"/>
  <c r="D547" i="10"/>
  <c r="E547" i="10"/>
  <c r="F547" i="10"/>
  <c r="G547" i="10"/>
  <c r="H547" i="10"/>
  <c r="I547" i="10"/>
  <c r="J547" i="10"/>
  <c r="D548" i="10"/>
  <c r="E548" i="10"/>
  <c r="F548" i="10"/>
  <c r="G548" i="10"/>
  <c r="H548" i="10"/>
  <c r="I548" i="10"/>
  <c r="J548" i="10"/>
  <c r="D549" i="10"/>
  <c r="E549" i="10"/>
  <c r="F549" i="10"/>
  <c r="G549" i="10"/>
  <c r="H549" i="10"/>
  <c r="I549" i="10"/>
  <c r="J549" i="10"/>
  <c r="D550" i="10"/>
  <c r="E550" i="10"/>
  <c r="F550" i="10"/>
  <c r="G550" i="10"/>
  <c r="H550" i="10"/>
  <c r="I550" i="10"/>
  <c r="J550" i="10"/>
  <c r="D551" i="10"/>
  <c r="E551" i="10"/>
  <c r="F551" i="10"/>
  <c r="G551" i="10"/>
  <c r="H551" i="10"/>
  <c r="I551" i="10"/>
  <c r="J551" i="10"/>
  <c r="D552" i="10"/>
  <c r="E552" i="10"/>
  <c r="F552" i="10"/>
  <c r="G552" i="10"/>
  <c r="H552" i="10"/>
  <c r="I552" i="10"/>
  <c r="J552" i="10"/>
  <c r="D553" i="10"/>
  <c r="E553" i="10"/>
  <c r="F553" i="10"/>
  <c r="G553" i="10"/>
  <c r="H553" i="10"/>
  <c r="I553" i="10"/>
  <c r="J553" i="10"/>
  <c r="D554" i="10"/>
  <c r="E554" i="10"/>
  <c r="F554" i="10"/>
  <c r="G554" i="10"/>
  <c r="H554" i="10"/>
  <c r="I554" i="10"/>
  <c r="J554" i="10"/>
  <c r="D555" i="10"/>
  <c r="E555" i="10"/>
  <c r="F555" i="10"/>
  <c r="G555" i="10"/>
  <c r="H555" i="10"/>
  <c r="I555" i="10"/>
  <c r="J555" i="10"/>
  <c r="D556" i="10"/>
  <c r="E556" i="10"/>
  <c r="F556" i="10"/>
  <c r="G556" i="10"/>
  <c r="H556" i="10"/>
  <c r="I556" i="10"/>
  <c r="J556" i="10"/>
  <c r="D557" i="10"/>
  <c r="E557" i="10"/>
  <c r="F557" i="10"/>
  <c r="G557" i="10"/>
  <c r="H557" i="10"/>
  <c r="I557" i="10"/>
  <c r="J557" i="10"/>
  <c r="D558" i="10"/>
  <c r="E558" i="10"/>
  <c r="F558" i="10"/>
  <c r="G558" i="10"/>
  <c r="H558" i="10"/>
  <c r="I558" i="10"/>
  <c r="J558" i="10"/>
  <c r="D559" i="10"/>
  <c r="E559" i="10"/>
  <c r="F559" i="10"/>
  <c r="G559" i="10"/>
  <c r="H559" i="10"/>
  <c r="I559" i="10"/>
  <c r="J559" i="10"/>
  <c r="D560" i="10"/>
  <c r="E560" i="10"/>
  <c r="F560" i="10"/>
  <c r="G560" i="10"/>
  <c r="H560" i="10"/>
  <c r="I560" i="10"/>
  <c r="J560" i="10"/>
  <c r="D561" i="10"/>
  <c r="E561" i="10"/>
  <c r="F561" i="10"/>
  <c r="G561" i="10"/>
  <c r="H561" i="10"/>
  <c r="I561" i="10"/>
  <c r="J561" i="10"/>
  <c r="D562" i="10"/>
  <c r="E562" i="10"/>
  <c r="F562" i="10"/>
  <c r="G562" i="10"/>
  <c r="H562" i="10"/>
  <c r="I562" i="10"/>
  <c r="J562" i="10"/>
  <c r="D563" i="10"/>
  <c r="E563" i="10"/>
  <c r="F563" i="10"/>
  <c r="G563" i="10"/>
  <c r="H563" i="10"/>
  <c r="I563" i="10"/>
  <c r="J563" i="10"/>
  <c r="D564" i="10"/>
  <c r="E564" i="10"/>
  <c r="F564" i="10"/>
  <c r="G564" i="10"/>
  <c r="H564" i="10"/>
  <c r="I564" i="10"/>
  <c r="J564" i="10"/>
  <c r="D565" i="10"/>
  <c r="E565" i="10"/>
  <c r="F565" i="10"/>
  <c r="G565" i="10"/>
  <c r="H565" i="10"/>
  <c r="I565" i="10"/>
  <c r="J565" i="10"/>
  <c r="D566" i="10"/>
  <c r="E566" i="10"/>
  <c r="F566" i="10"/>
  <c r="G566" i="10"/>
  <c r="H566" i="10"/>
  <c r="I566" i="10"/>
  <c r="J566" i="10"/>
  <c r="D567" i="10"/>
  <c r="E567" i="10"/>
  <c r="F567" i="10"/>
  <c r="G567" i="10"/>
  <c r="H567" i="10"/>
  <c r="I567" i="10"/>
  <c r="J567" i="10"/>
  <c r="D568" i="10"/>
  <c r="E568" i="10"/>
  <c r="F568" i="10"/>
  <c r="G568" i="10"/>
  <c r="H568" i="10"/>
  <c r="I568" i="10"/>
  <c r="J568" i="10"/>
  <c r="D569" i="10"/>
  <c r="E569" i="10"/>
  <c r="F569" i="10"/>
  <c r="G569" i="10"/>
  <c r="H569" i="10"/>
  <c r="I569" i="10"/>
  <c r="J569" i="10"/>
  <c r="D570" i="10"/>
  <c r="E570" i="10"/>
  <c r="F570" i="10"/>
  <c r="G570" i="10"/>
  <c r="H570" i="10"/>
  <c r="I570" i="10"/>
  <c r="J570" i="10"/>
  <c r="D571" i="10"/>
  <c r="E571" i="10"/>
  <c r="F571" i="10"/>
  <c r="G571" i="10"/>
  <c r="H571" i="10"/>
  <c r="I571" i="10"/>
  <c r="J571" i="10"/>
  <c r="D572" i="10"/>
  <c r="E572" i="10"/>
  <c r="F572" i="10"/>
  <c r="G572" i="10"/>
  <c r="H572" i="10"/>
  <c r="I572" i="10"/>
  <c r="J572" i="10"/>
  <c r="D573" i="10"/>
  <c r="E573" i="10"/>
  <c r="F573" i="10"/>
  <c r="G573" i="10"/>
  <c r="H573" i="10"/>
  <c r="I573" i="10"/>
  <c r="J573" i="10"/>
  <c r="D574" i="10"/>
  <c r="E574" i="10"/>
  <c r="F574" i="10"/>
  <c r="G574" i="10"/>
  <c r="H574" i="10"/>
  <c r="I574" i="10"/>
  <c r="J574" i="10"/>
  <c r="D575" i="10"/>
  <c r="E575" i="10"/>
  <c r="F575" i="10"/>
  <c r="G575" i="10"/>
  <c r="H575" i="10"/>
  <c r="I575" i="10"/>
  <c r="J575" i="10"/>
  <c r="D576" i="10"/>
  <c r="E576" i="10"/>
  <c r="F576" i="10"/>
  <c r="G576" i="10"/>
  <c r="H576" i="10"/>
  <c r="I576" i="10"/>
  <c r="J576" i="10"/>
  <c r="D577" i="10"/>
  <c r="E577" i="10"/>
  <c r="F577" i="10"/>
  <c r="G577" i="10"/>
  <c r="H577" i="10"/>
  <c r="I577" i="10"/>
  <c r="J577" i="10"/>
  <c r="D578" i="10"/>
  <c r="E578" i="10"/>
  <c r="F578" i="10"/>
  <c r="G578" i="10"/>
  <c r="H578" i="10"/>
  <c r="I578" i="10"/>
  <c r="J578" i="10"/>
  <c r="D579" i="10"/>
  <c r="E579" i="10"/>
  <c r="F579" i="10"/>
  <c r="G579" i="10"/>
  <c r="H579" i="10"/>
  <c r="I579" i="10"/>
  <c r="J579" i="10"/>
  <c r="D580" i="10"/>
  <c r="E580" i="10"/>
  <c r="F580" i="10"/>
  <c r="G580" i="10"/>
  <c r="H580" i="10"/>
  <c r="I580" i="10"/>
  <c r="J580" i="10"/>
  <c r="D581" i="10"/>
  <c r="E581" i="10"/>
  <c r="F581" i="10"/>
  <c r="G581" i="10"/>
  <c r="H581" i="10"/>
  <c r="I581" i="10"/>
  <c r="J581" i="10"/>
  <c r="D582" i="10"/>
  <c r="E582" i="10"/>
  <c r="F582" i="10"/>
  <c r="G582" i="10"/>
  <c r="H582" i="10"/>
  <c r="I582" i="10"/>
  <c r="J582" i="10"/>
  <c r="D583" i="10"/>
  <c r="E583" i="10"/>
  <c r="F583" i="10"/>
  <c r="G583" i="10"/>
  <c r="H583" i="10"/>
  <c r="I583" i="10"/>
  <c r="J583" i="10"/>
  <c r="D584" i="10"/>
  <c r="E584" i="10"/>
  <c r="F584" i="10"/>
  <c r="G584" i="10"/>
  <c r="H584" i="10"/>
  <c r="I584" i="10"/>
  <c r="J584" i="10"/>
  <c r="D585" i="10"/>
  <c r="E585" i="10"/>
  <c r="F585" i="10"/>
  <c r="G585" i="10"/>
  <c r="H585" i="10"/>
  <c r="I585" i="10"/>
  <c r="J585" i="10"/>
  <c r="D586" i="10"/>
  <c r="E586" i="10"/>
  <c r="F586" i="10"/>
  <c r="G586" i="10"/>
  <c r="H586" i="10"/>
  <c r="I586" i="10"/>
  <c r="J586" i="10"/>
  <c r="D587" i="10"/>
  <c r="E587" i="10"/>
  <c r="F587" i="10"/>
  <c r="G587" i="10"/>
  <c r="H587" i="10"/>
  <c r="I587" i="10"/>
  <c r="J587" i="10"/>
  <c r="D588" i="10"/>
  <c r="E588" i="10"/>
  <c r="F588" i="10"/>
  <c r="G588" i="10"/>
  <c r="H588" i="10"/>
  <c r="I588" i="10"/>
  <c r="J588" i="10"/>
  <c r="D589" i="10"/>
  <c r="E589" i="10"/>
  <c r="F589" i="10"/>
  <c r="G589" i="10"/>
  <c r="H589" i="10"/>
  <c r="I589" i="10"/>
  <c r="J589" i="10"/>
  <c r="D590" i="10"/>
  <c r="E590" i="10"/>
  <c r="F590" i="10"/>
  <c r="G590" i="10"/>
  <c r="H590" i="10"/>
  <c r="I590" i="10"/>
  <c r="J590" i="10"/>
  <c r="D591" i="10"/>
  <c r="E591" i="10"/>
  <c r="F591" i="10"/>
  <c r="G591" i="10"/>
  <c r="H591" i="10"/>
  <c r="I591" i="10"/>
  <c r="J591" i="10"/>
  <c r="D592" i="10"/>
  <c r="E592" i="10"/>
  <c r="F592" i="10"/>
  <c r="G592" i="10"/>
  <c r="H592" i="10"/>
  <c r="I592" i="10"/>
  <c r="J592" i="10"/>
  <c r="D593" i="10"/>
  <c r="E593" i="10"/>
  <c r="F593" i="10"/>
  <c r="G593" i="10"/>
  <c r="H593" i="10"/>
  <c r="I593" i="10"/>
  <c r="J593" i="10"/>
  <c r="D594" i="10"/>
  <c r="E594" i="10"/>
  <c r="F594" i="10"/>
  <c r="G594" i="10"/>
  <c r="H594" i="10"/>
  <c r="I594" i="10"/>
  <c r="J594" i="10"/>
  <c r="D595" i="10"/>
  <c r="E595" i="10"/>
  <c r="F595" i="10"/>
  <c r="G595" i="10"/>
  <c r="H595" i="10"/>
  <c r="I595" i="10"/>
  <c r="J595" i="10"/>
  <c r="D596" i="10"/>
  <c r="E596" i="10"/>
  <c r="F596" i="10"/>
  <c r="G596" i="10"/>
  <c r="H596" i="10"/>
  <c r="I596" i="10"/>
  <c r="J596" i="10"/>
  <c r="D597" i="10"/>
  <c r="E597" i="10"/>
  <c r="F597" i="10"/>
  <c r="G597" i="10"/>
  <c r="H597" i="10"/>
  <c r="I597" i="10"/>
  <c r="J597" i="10"/>
  <c r="D598" i="10"/>
  <c r="E598" i="10"/>
  <c r="F598" i="10"/>
  <c r="G598" i="10"/>
  <c r="H598" i="10"/>
  <c r="I598" i="10"/>
  <c r="J598" i="10"/>
  <c r="D599" i="10"/>
  <c r="E599" i="10"/>
  <c r="F599" i="10"/>
  <c r="G599" i="10"/>
  <c r="H599" i="10"/>
  <c r="I599" i="10"/>
  <c r="J599" i="10"/>
  <c r="D600" i="10"/>
  <c r="E600" i="10"/>
  <c r="F600" i="10"/>
  <c r="G600" i="10"/>
  <c r="H600" i="10"/>
  <c r="I600" i="10"/>
  <c r="J600" i="10"/>
  <c r="D601" i="10"/>
  <c r="E601" i="10"/>
  <c r="F601" i="10"/>
  <c r="G601" i="10"/>
  <c r="H601" i="10"/>
  <c r="I601" i="10"/>
  <c r="J601" i="10"/>
  <c r="D602" i="10"/>
  <c r="E602" i="10"/>
  <c r="F602" i="10"/>
  <c r="G602" i="10"/>
  <c r="H602" i="10"/>
  <c r="I602" i="10"/>
  <c r="J602" i="10"/>
  <c r="D603" i="10"/>
  <c r="E603" i="10"/>
  <c r="F603" i="10"/>
  <c r="G603" i="10"/>
  <c r="H603" i="10"/>
  <c r="I603" i="10"/>
  <c r="J603" i="10"/>
  <c r="D604" i="10"/>
  <c r="E604" i="10"/>
  <c r="F604" i="10"/>
  <c r="G604" i="10"/>
  <c r="H604" i="10"/>
  <c r="I604" i="10"/>
  <c r="J604" i="10"/>
  <c r="D605" i="10"/>
  <c r="E605" i="10"/>
  <c r="F605" i="10"/>
  <c r="G605" i="10"/>
  <c r="H605" i="10"/>
  <c r="I605" i="10"/>
  <c r="J605" i="10"/>
  <c r="D606" i="10"/>
  <c r="E606" i="10"/>
  <c r="F606" i="10"/>
  <c r="G606" i="10"/>
  <c r="H606" i="10"/>
  <c r="I606" i="10"/>
  <c r="J606" i="10"/>
  <c r="D607" i="10"/>
  <c r="E607" i="10"/>
  <c r="F607" i="10"/>
  <c r="G607" i="10"/>
  <c r="H607" i="10"/>
  <c r="I607" i="10"/>
  <c r="J607" i="10"/>
  <c r="D608" i="10"/>
  <c r="E608" i="10"/>
  <c r="F608" i="10"/>
  <c r="G608" i="10"/>
  <c r="H608" i="10"/>
  <c r="I608" i="10"/>
  <c r="J608" i="10"/>
  <c r="D609" i="10"/>
  <c r="E609" i="10"/>
  <c r="F609" i="10"/>
  <c r="G609" i="10"/>
  <c r="H609" i="10"/>
  <c r="I609" i="10"/>
  <c r="J609" i="10"/>
  <c r="D610" i="10"/>
  <c r="E610" i="10"/>
  <c r="F610" i="10"/>
  <c r="G610" i="10"/>
  <c r="H610" i="10"/>
  <c r="I610" i="10"/>
  <c r="J610" i="10"/>
  <c r="D611" i="10"/>
  <c r="E611" i="10"/>
  <c r="F611" i="10"/>
  <c r="G611" i="10"/>
  <c r="H611" i="10"/>
  <c r="I611" i="10"/>
  <c r="J611" i="10"/>
  <c r="D612" i="10"/>
  <c r="E612" i="10"/>
  <c r="F612" i="10"/>
  <c r="G612" i="10"/>
  <c r="H612" i="10"/>
  <c r="I612" i="10"/>
  <c r="J612" i="10"/>
  <c r="D613" i="10"/>
  <c r="E613" i="10"/>
  <c r="F613" i="10"/>
  <c r="G613" i="10"/>
  <c r="H613" i="10"/>
  <c r="I613" i="10"/>
  <c r="J613" i="10"/>
  <c r="D614" i="10"/>
  <c r="E614" i="10"/>
  <c r="F614" i="10"/>
  <c r="G614" i="10"/>
  <c r="H614" i="10"/>
  <c r="I614" i="10"/>
  <c r="J614" i="10"/>
  <c r="D615" i="10"/>
  <c r="E615" i="10"/>
  <c r="F615" i="10"/>
  <c r="G615" i="10"/>
  <c r="H615" i="10"/>
  <c r="I615" i="10"/>
  <c r="J615" i="10"/>
  <c r="D616" i="10"/>
  <c r="E616" i="10"/>
  <c r="F616" i="10"/>
  <c r="G616" i="10"/>
  <c r="H616" i="10"/>
  <c r="I616" i="10"/>
  <c r="J616" i="10"/>
  <c r="D617" i="10"/>
  <c r="E617" i="10"/>
  <c r="F617" i="10"/>
  <c r="G617" i="10"/>
  <c r="H617" i="10"/>
  <c r="I617" i="10"/>
  <c r="J617" i="10"/>
  <c r="D618" i="10"/>
  <c r="E618" i="10"/>
  <c r="F618" i="10"/>
  <c r="G618" i="10"/>
  <c r="H618" i="10"/>
  <c r="I618" i="10"/>
  <c r="J618" i="10"/>
  <c r="D619" i="10"/>
  <c r="E619" i="10"/>
  <c r="F619" i="10"/>
  <c r="G619" i="10"/>
  <c r="H619" i="10"/>
  <c r="I619" i="10"/>
  <c r="J619" i="10"/>
  <c r="D620" i="10"/>
  <c r="E620" i="10"/>
  <c r="F620" i="10"/>
  <c r="G620" i="10"/>
  <c r="H620" i="10"/>
  <c r="I620" i="10"/>
  <c r="J620" i="10"/>
  <c r="D621" i="10"/>
  <c r="E621" i="10"/>
  <c r="F621" i="10"/>
  <c r="G621" i="10"/>
  <c r="H621" i="10"/>
  <c r="I621" i="10"/>
  <c r="J621" i="10"/>
  <c r="D622" i="10"/>
  <c r="E622" i="10"/>
  <c r="F622" i="10"/>
  <c r="G622" i="10"/>
  <c r="H622" i="10"/>
  <c r="I622" i="10"/>
  <c r="J622" i="10"/>
  <c r="D623" i="10"/>
  <c r="E623" i="10"/>
  <c r="F623" i="10"/>
  <c r="G623" i="10"/>
  <c r="H623" i="10"/>
  <c r="I623" i="10"/>
  <c r="J623" i="10"/>
  <c r="D624" i="10"/>
  <c r="E624" i="10"/>
  <c r="F624" i="10"/>
  <c r="G624" i="10"/>
  <c r="H624" i="10"/>
  <c r="I624" i="10"/>
  <c r="J624" i="10"/>
  <c r="D625" i="10"/>
  <c r="E625" i="10"/>
  <c r="F625" i="10"/>
  <c r="G625" i="10"/>
  <c r="H625" i="10"/>
  <c r="I625" i="10"/>
  <c r="J625" i="10"/>
  <c r="D626" i="10"/>
  <c r="E626" i="10"/>
  <c r="F626" i="10"/>
  <c r="G626" i="10"/>
  <c r="H626" i="10"/>
  <c r="I626" i="10"/>
  <c r="J626" i="10"/>
  <c r="D627" i="10"/>
  <c r="E627" i="10"/>
  <c r="F627" i="10"/>
  <c r="G627" i="10"/>
  <c r="H627" i="10"/>
  <c r="I627" i="10"/>
  <c r="J627" i="10"/>
  <c r="D628" i="10"/>
  <c r="E628" i="10"/>
  <c r="F628" i="10"/>
  <c r="G628" i="10"/>
  <c r="H628" i="10"/>
  <c r="I628" i="10"/>
  <c r="J628" i="10"/>
  <c r="D629" i="10"/>
  <c r="E629" i="10"/>
  <c r="F629" i="10"/>
  <c r="G629" i="10"/>
  <c r="H629" i="10"/>
  <c r="I629" i="10"/>
  <c r="J629" i="10"/>
  <c r="D630" i="10"/>
  <c r="E630" i="10"/>
  <c r="F630" i="10"/>
  <c r="G630" i="10"/>
  <c r="H630" i="10"/>
  <c r="I630" i="10"/>
  <c r="J630" i="10"/>
  <c r="D631" i="10"/>
  <c r="E631" i="10"/>
  <c r="F631" i="10"/>
  <c r="G631" i="10"/>
  <c r="H631" i="10"/>
  <c r="I631" i="10"/>
  <c r="J631" i="10"/>
  <c r="D632" i="10"/>
  <c r="E632" i="10"/>
  <c r="F632" i="10"/>
  <c r="G632" i="10"/>
  <c r="H632" i="10"/>
  <c r="I632" i="10"/>
  <c r="J632" i="10"/>
  <c r="D633" i="10"/>
  <c r="E633" i="10"/>
  <c r="F633" i="10"/>
  <c r="G633" i="10"/>
  <c r="H633" i="10"/>
  <c r="I633" i="10"/>
  <c r="J633" i="10"/>
  <c r="D634" i="10"/>
  <c r="E634" i="10"/>
  <c r="F634" i="10"/>
  <c r="G634" i="10"/>
  <c r="H634" i="10"/>
  <c r="I634" i="10"/>
  <c r="J634" i="10"/>
  <c r="D635" i="10"/>
  <c r="E635" i="10"/>
  <c r="F635" i="10"/>
  <c r="G635" i="10"/>
  <c r="H635" i="10"/>
  <c r="I635" i="10"/>
  <c r="J635" i="10"/>
  <c r="D636" i="10"/>
  <c r="E636" i="10"/>
  <c r="F636" i="10"/>
  <c r="G636" i="10"/>
  <c r="H636" i="10"/>
  <c r="I636" i="10"/>
  <c r="J636" i="10"/>
  <c r="D637" i="10"/>
  <c r="E637" i="10"/>
  <c r="F637" i="10"/>
  <c r="G637" i="10"/>
  <c r="H637" i="10"/>
  <c r="I637" i="10"/>
  <c r="J637" i="10"/>
  <c r="D638" i="10"/>
  <c r="E638" i="10"/>
  <c r="F638" i="10"/>
  <c r="G638" i="10"/>
  <c r="H638" i="10"/>
  <c r="I638" i="10"/>
  <c r="J638" i="10"/>
  <c r="D639" i="10"/>
  <c r="E639" i="10"/>
  <c r="F639" i="10"/>
  <c r="G639" i="10"/>
  <c r="H639" i="10"/>
  <c r="I639" i="10"/>
  <c r="J639" i="10"/>
  <c r="D640" i="10"/>
  <c r="E640" i="10"/>
  <c r="F640" i="10"/>
  <c r="G640" i="10"/>
  <c r="H640" i="10"/>
  <c r="I640" i="10"/>
  <c r="J640" i="10"/>
  <c r="D641" i="10"/>
  <c r="E641" i="10"/>
  <c r="F641" i="10"/>
  <c r="G641" i="10"/>
  <c r="H641" i="10"/>
  <c r="I641" i="10"/>
  <c r="J641" i="10"/>
  <c r="D642" i="10"/>
  <c r="E642" i="10"/>
  <c r="F642" i="10"/>
  <c r="G642" i="10"/>
  <c r="H642" i="10"/>
  <c r="I642" i="10"/>
  <c r="J642" i="10"/>
  <c r="D643" i="10"/>
  <c r="E643" i="10"/>
  <c r="F643" i="10"/>
  <c r="G643" i="10"/>
  <c r="H643" i="10"/>
  <c r="I643" i="10"/>
  <c r="J643" i="10"/>
  <c r="D644" i="10"/>
  <c r="E644" i="10"/>
  <c r="F644" i="10"/>
  <c r="G644" i="10"/>
  <c r="H644" i="10"/>
  <c r="I644" i="10"/>
  <c r="J644" i="10"/>
  <c r="D645" i="10"/>
  <c r="E645" i="10"/>
  <c r="F645" i="10"/>
  <c r="G645" i="10"/>
  <c r="H645" i="10"/>
  <c r="I645" i="10"/>
  <c r="J645" i="10"/>
  <c r="D646" i="10"/>
  <c r="E646" i="10"/>
  <c r="F646" i="10"/>
  <c r="G646" i="10"/>
  <c r="H646" i="10"/>
  <c r="I646" i="10"/>
  <c r="J646" i="10"/>
  <c r="D647" i="10"/>
  <c r="E647" i="10"/>
  <c r="F647" i="10"/>
  <c r="G647" i="10"/>
  <c r="H647" i="10"/>
  <c r="I647" i="10"/>
  <c r="J647" i="10"/>
  <c r="D648" i="10"/>
  <c r="E648" i="10"/>
  <c r="F648" i="10"/>
  <c r="G648" i="10"/>
  <c r="H648" i="10"/>
  <c r="I648" i="10"/>
  <c r="J648" i="10"/>
  <c r="D649" i="10"/>
  <c r="E649" i="10"/>
  <c r="F649" i="10"/>
  <c r="G649" i="10"/>
  <c r="H649" i="10"/>
  <c r="I649" i="10"/>
  <c r="J649" i="10"/>
  <c r="D650" i="10"/>
  <c r="E650" i="10"/>
  <c r="F650" i="10"/>
  <c r="G650" i="10"/>
  <c r="H650" i="10"/>
  <c r="I650" i="10"/>
  <c r="J650" i="10"/>
  <c r="D651" i="10"/>
  <c r="E651" i="10"/>
  <c r="F651" i="10"/>
  <c r="G651" i="10"/>
  <c r="H651" i="10"/>
  <c r="I651" i="10"/>
  <c r="J651" i="10"/>
  <c r="D652" i="10"/>
  <c r="E652" i="10"/>
  <c r="F652" i="10"/>
  <c r="G652" i="10"/>
  <c r="H652" i="10"/>
  <c r="I652" i="10"/>
  <c r="J652" i="10"/>
  <c r="D653" i="10"/>
  <c r="E653" i="10"/>
  <c r="F653" i="10"/>
  <c r="G653" i="10"/>
  <c r="H653" i="10"/>
  <c r="I653" i="10"/>
  <c r="J653" i="10"/>
  <c r="D654" i="10"/>
  <c r="E654" i="10"/>
  <c r="F654" i="10"/>
  <c r="G654" i="10"/>
  <c r="H654" i="10"/>
  <c r="I654" i="10"/>
  <c r="J654" i="10"/>
  <c r="D655" i="10"/>
  <c r="E655" i="10"/>
  <c r="F655" i="10"/>
  <c r="G655" i="10"/>
  <c r="H655" i="10"/>
  <c r="I655" i="10"/>
  <c r="J655" i="10"/>
  <c r="D656" i="10"/>
  <c r="E656" i="10"/>
  <c r="F656" i="10"/>
  <c r="G656" i="10"/>
  <c r="H656" i="10"/>
  <c r="I656" i="10"/>
  <c r="J656" i="10"/>
  <c r="D657" i="10"/>
  <c r="E657" i="10"/>
  <c r="F657" i="10"/>
  <c r="G657" i="10"/>
  <c r="H657" i="10"/>
  <c r="I657" i="10"/>
  <c r="J657" i="10"/>
  <c r="D658" i="10"/>
  <c r="E658" i="10"/>
  <c r="F658" i="10"/>
  <c r="G658" i="10"/>
  <c r="H658" i="10"/>
  <c r="I658" i="10"/>
  <c r="J658" i="10"/>
  <c r="D659" i="10"/>
  <c r="E659" i="10"/>
  <c r="F659" i="10"/>
  <c r="G659" i="10"/>
  <c r="H659" i="10"/>
  <c r="I659" i="10"/>
  <c r="J659" i="10"/>
  <c r="D660" i="10"/>
  <c r="E660" i="10"/>
  <c r="F660" i="10"/>
  <c r="G660" i="10"/>
  <c r="H660" i="10"/>
  <c r="I660" i="10"/>
  <c r="J660" i="10"/>
  <c r="D661" i="10"/>
  <c r="E661" i="10"/>
  <c r="F661" i="10"/>
  <c r="G661" i="10"/>
  <c r="H661" i="10"/>
  <c r="I661" i="10"/>
  <c r="J661" i="10"/>
  <c r="D662" i="10"/>
  <c r="E662" i="10"/>
  <c r="F662" i="10"/>
  <c r="G662" i="10"/>
  <c r="H662" i="10"/>
  <c r="I662" i="10"/>
  <c r="J662" i="10"/>
  <c r="D663" i="10"/>
  <c r="E663" i="10"/>
  <c r="F663" i="10"/>
  <c r="G663" i="10"/>
  <c r="H663" i="10"/>
  <c r="I663" i="10"/>
  <c r="J663" i="10"/>
  <c r="D664" i="10"/>
  <c r="E664" i="10"/>
  <c r="F664" i="10"/>
  <c r="G664" i="10"/>
  <c r="H664" i="10"/>
  <c r="I664" i="10"/>
  <c r="J664" i="10"/>
  <c r="D665" i="10"/>
  <c r="E665" i="10"/>
  <c r="F665" i="10"/>
  <c r="G665" i="10"/>
  <c r="H665" i="10"/>
  <c r="I665" i="10"/>
  <c r="J665" i="10"/>
  <c r="D666" i="10"/>
  <c r="E666" i="10"/>
  <c r="F666" i="10"/>
  <c r="G666" i="10"/>
  <c r="H666" i="10"/>
  <c r="I666" i="10"/>
  <c r="J666" i="10"/>
  <c r="D667" i="10"/>
  <c r="E667" i="10"/>
  <c r="F667" i="10"/>
  <c r="G667" i="10"/>
  <c r="H667" i="10"/>
  <c r="I667" i="10"/>
  <c r="J667" i="10"/>
  <c r="D668" i="10"/>
  <c r="E668" i="10"/>
  <c r="F668" i="10"/>
  <c r="G668" i="10"/>
  <c r="H668" i="10"/>
  <c r="I668" i="10"/>
  <c r="J668" i="10"/>
  <c r="D669" i="10"/>
  <c r="E669" i="10"/>
  <c r="F669" i="10"/>
  <c r="G669" i="10"/>
  <c r="H669" i="10"/>
  <c r="I669" i="10"/>
  <c r="J669" i="10"/>
  <c r="D670" i="10"/>
  <c r="E670" i="10"/>
  <c r="F670" i="10"/>
  <c r="G670" i="10"/>
  <c r="H670" i="10"/>
  <c r="I670" i="10"/>
  <c r="J670" i="10"/>
  <c r="D671" i="10"/>
  <c r="E671" i="10"/>
  <c r="F671" i="10"/>
  <c r="G671" i="10"/>
  <c r="H671" i="10"/>
  <c r="I671" i="10"/>
  <c r="J671" i="10"/>
  <c r="D672" i="10"/>
  <c r="E672" i="10"/>
  <c r="F672" i="10"/>
  <c r="G672" i="10"/>
  <c r="H672" i="10"/>
  <c r="I672" i="10"/>
  <c r="J672" i="10"/>
  <c r="D673" i="10"/>
  <c r="E673" i="10"/>
  <c r="F673" i="10"/>
  <c r="G673" i="10"/>
  <c r="H673" i="10"/>
  <c r="I673" i="10"/>
  <c r="J673" i="10"/>
  <c r="D674" i="10"/>
  <c r="E674" i="10"/>
  <c r="F674" i="10"/>
  <c r="G674" i="10"/>
  <c r="H674" i="10"/>
  <c r="I674" i="10"/>
  <c r="J674" i="10"/>
  <c r="D675" i="10"/>
  <c r="E675" i="10"/>
  <c r="F675" i="10"/>
  <c r="G675" i="10"/>
  <c r="H675" i="10"/>
  <c r="I675" i="10"/>
  <c r="J675" i="10"/>
  <c r="D676" i="10"/>
  <c r="E676" i="10"/>
  <c r="F676" i="10"/>
  <c r="G676" i="10"/>
  <c r="H676" i="10"/>
  <c r="I676" i="10"/>
  <c r="J676" i="10"/>
  <c r="D677" i="10"/>
  <c r="E677" i="10"/>
  <c r="F677" i="10"/>
  <c r="G677" i="10"/>
  <c r="H677" i="10"/>
  <c r="I677" i="10"/>
  <c r="J677" i="10"/>
  <c r="D678" i="10"/>
  <c r="E678" i="10"/>
  <c r="F678" i="10"/>
  <c r="G678" i="10"/>
  <c r="H678" i="10"/>
  <c r="I678" i="10"/>
  <c r="J678" i="10"/>
  <c r="D679" i="10"/>
  <c r="E679" i="10"/>
  <c r="F679" i="10"/>
  <c r="G679" i="10"/>
  <c r="H679" i="10"/>
  <c r="I679" i="10"/>
  <c r="J679" i="10"/>
  <c r="D680" i="10"/>
  <c r="E680" i="10"/>
  <c r="F680" i="10"/>
  <c r="G680" i="10"/>
  <c r="H680" i="10"/>
  <c r="I680" i="10"/>
  <c r="J680" i="10"/>
  <c r="D681" i="10"/>
  <c r="E681" i="10"/>
  <c r="F681" i="10"/>
  <c r="G681" i="10"/>
  <c r="H681" i="10"/>
  <c r="I681" i="10"/>
  <c r="J681" i="10"/>
  <c r="D682" i="10"/>
  <c r="E682" i="10"/>
  <c r="F682" i="10"/>
  <c r="G682" i="10"/>
  <c r="H682" i="10"/>
  <c r="I682" i="10"/>
  <c r="J682" i="10"/>
  <c r="D683" i="10"/>
  <c r="E683" i="10"/>
  <c r="F683" i="10"/>
  <c r="G683" i="10"/>
  <c r="H683" i="10"/>
  <c r="I683" i="10"/>
  <c r="J683" i="10"/>
  <c r="D684" i="10"/>
  <c r="E684" i="10"/>
  <c r="F684" i="10"/>
  <c r="G684" i="10"/>
  <c r="H684" i="10"/>
  <c r="I684" i="10"/>
  <c r="J684" i="10"/>
  <c r="D685" i="10"/>
  <c r="E685" i="10"/>
  <c r="F685" i="10"/>
  <c r="G685" i="10"/>
  <c r="H685" i="10"/>
  <c r="I685" i="10"/>
  <c r="J685" i="10"/>
  <c r="D686" i="10"/>
  <c r="E686" i="10"/>
  <c r="F686" i="10"/>
  <c r="G686" i="10"/>
  <c r="H686" i="10"/>
  <c r="I686" i="10"/>
  <c r="J686" i="10"/>
  <c r="D687" i="10"/>
  <c r="E687" i="10"/>
  <c r="F687" i="10"/>
  <c r="G687" i="10"/>
  <c r="H687" i="10"/>
  <c r="I687" i="10"/>
  <c r="J687" i="10"/>
  <c r="D688" i="10"/>
  <c r="E688" i="10"/>
  <c r="F688" i="10"/>
  <c r="G688" i="10"/>
  <c r="H688" i="10"/>
  <c r="I688" i="10"/>
  <c r="J688" i="10"/>
  <c r="D689" i="10"/>
  <c r="E689" i="10"/>
  <c r="F689" i="10"/>
  <c r="G689" i="10"/>
  <c r="H689" i="10"/>
  <c r="I689" i="10"/>
  <c r="J689" i="10"/>
  <c r="D690" i="10"/>
  <c r="E690" i="10"/>
  <c r="F690" i="10"/>
  <c r="G690" i="10"/>
  <c r="H690" i="10"/>
  <c r="I690" i="10"/>
  <c r="J690" i="10"/>
  <c r="D691" i="10"/>
  <c r="E691" i="10"/>
  <c r="F691" i="10"/>
  <c r="G691" i="10"/>
  <c r="H691" i="10"/>
  <c r="I691" i="10"/>
  <c r="J691" i="10"/>
  <c r="D692" i="10"/>
  <c r="E692" i="10"/>
  <c r="F692" i="10"/>
  <c r="G692" i="10"/>
  <c r="H692" i="10"/>
  <c r="I692" i="10"/>
  <c r="J692" i="10"/>
  <c r="D693" i="10"/>
  <c r="E693" i="10"/>
  <c r="F693" i="10"/>
  <c r="G693" i="10"/>
  <c r="H693" i="10"/>
  <c r="I693" i="10"/>
  <c r="J693" i="10"/>
  <c r="D694" i="10"/>
  <c r="E694" i="10"/>
  <c r="F694" i="10"/>
  <c r="G694" i="10"/>
  <c r="H694" i="10"/>
  <c r="I694" i="10"/>
  <c r="J694" i="10"/>
  <c r="D695" i="10"/>
  <c r="E695" i="10"/>
  <c r="F695" i="10"/>
  <c r="G695" i="10"/>
  <c r="H695" i="10"/>
  <c r="I695" i="10"/>
  <c r="J695" i="10"/>
  <c r="D696" i="10"/>
  <c r="E696" i="10"/>
  <c r="F696" i="10"/>
  <c r="G696" i="10"/>
  <c r="H696" i="10"/>
  <c r="I696" i="10"/>
  <c r="J696" i="10"/>
  <c r="D697" i="10"/>
  <c r="E697" i="10"/>
  <c r="F697" i="10"/>
  <c r="G697" i="10"/>
  <c r="H697" i="10"/>
  <c r="I697" i="10"/>
  <c r="J697" i="10"/>
  <c r="D698" i="10"/>
  <c r="E698" i="10"/>
  <c r="F698" i="10"/>
  <c r="G698" i="10"/>
  <c r="H698" i="10"/>
  <c r="I698" i="10"/>
  <c r="J698" i="10"/>
  <c r="D699" i="10"/>
  <c r="E699" i="10"/>
  <c r="F699" i="10"/>
  <c r="G699" i="10"/>
  <c r="H699" i="10"/>
  <c r="I699" i="10"/>
  <c r="J699" i="10"/>
  <c r="D700" i="10"/>
  <c r="E700" i="10"/>
  <c r="F700" i="10"/>
  <c r="G700" i="10"/>
  <c r="H700" i="10"/>
  <c r="I700" i="10"/>
  <c r="J700" i="10"/>
  <c r="D701" i="10"/>
  <c r="E701" i="10"/>
  <c r="F701" i="10"/>
  <c r="G701" i="10"/>
  <c r="H701" i="10"/>
  <c r="I701" i="10"/>
  <c r="J701" i="10"/>
  <c r="D702" i="10"/>
  <c r="E702" i="10"/>
  <c r="F702" i="10"/>
  <c r="G702" i="10"/>
  <c r="H702" i="10"/>
  <c r="I702" i="10"/>
  <c r="J702" i="10"/>
  <c r="D703" i="10"/>
  <c r="E703" i="10"/>
  <c r="F703" i="10"/>
  <c r="G703" i="10"/>
  <c r="H703" i="10"/>
  <c r="I703" i="10"/>
  <c r="J703" i="10"/>
  <c r="D704" i="10"/>
  <c r="E704" i="10"/>
  <c r="F704" i="10"/>
  <c r="G704" i="10"/>
  <c r="H704" i="10"/>
  <c r="I704" i="10"/>
  <c r="J704" i="10"/>
  <c r="D705" i="10"/>
  <c r="E705" i="10"/>
  <c r="F705" i="10"/>
  <c r="G705" i="10"/>
  <c r="H705" i="10"/>
  <c r="I705" i="10"/>
  <c r="J705" i="10"/>
  <c r="D706" i="10"/>
  <c r="E706" i="10"/>
  <c r="F706" i="10"/>
  <c r="G706" i="10"/>
  <c r="H706" i="10"/>
  <c r="I706" i="10"/>
  <c r="J706" i="10"/>
  <c r="D707" i="10"/>
  <c r="E707" i="10"/>
  <c r="F707" i="10"/>
  <c r="G707" i="10"/>
  <c r="H707" i="10"/>
  <c r="I707" i="10"/>
  <c r="J707" i="10"/>
  <c r="D708" i="10"/>
  <c r="E708" i="10"/>
  <c r="F708" i="10"/>
  <c r="G708" i="10"/>
  <c r="H708" i="10"/>
  <c r="I708" i="10"/>
  <c r="J708" i="10"/>
  <c r="D709" i="10"/>
  <c r="E709" i="10"/>
  <c r="F709" i="10"/>
  <c r="G709" i="10"/>
  <c r="H709" i="10"/>
  <c r="I709" i="10"/>
  <c r="J709" i="10"/>
  <c r="D710" i="10"/>
  <c r="E710" i="10"/>
  <c r="F710" i="10"/>
  <c r="G710" i="10"/>
  <c r="H710" i="10"/>
  <c r="I710" i="10"/>
  <c r="J710" i="10"/>
  <c r="D711" i="10"/>
  <c r="E711" i="10"/>
  <c r="F711" i="10"/>
  <c r="G711" i="10"/>
  <c r="H711" i="10"/>
  <c r="I711" i="10"/>
  <c r="J711" i="10"/>
  <c r="D712" i="10"/>
  <c r="E712" i="10"/>
  <c r="F712" i="10"/>
  <c r="G712" i="10"/>
  <c r="H712" i="10"/>
  <c r="I712" i="10"/>
  <c r="J712" i="10"/>
  <c r="D713" i="10"/>
  <c r="E713" i="10"/>
  <c r="F713" i="10"/>
  <c r="G713" i="10"/>
  <c r="H713" i="10"/>
  <c r="I713" i="10"/>
  <c r="J713" i="10"/>
  <c r="D714" i="10"/>
  <c r="E714" i="10"/>
  <c r="F714" i="10"/>
  <c r="G714" i="10"/>
  <c r="H714" i="10"/>
  <c r="I714" i="10"/>
  <c r="J714" i="10"/>
  <c r="D715" i="10"/>
  <c r="E715" i="10"/>
  <c r="F715" i="10"/>
  <c r="G715" i="10"/>
  <c r="H715" i="10"/>
  <c r="I715" i="10"/>
  <c r="J715" i="10"/>
  <c r="D716" i="10"/>
  <c r="E716" i="10"/>
  <c r="F716" i="10"/>
  <c r="G716" i="10"/>
  <c r="H716" i="10"/>
  <c r="I716" i="10"/>
  <c r="J716" i="10"/>
  <c r="D717" i="10"/>
  <c r="E717" i="10"/>
  <c r="F717" i="10"/>
  <c r="G717" i="10"/>
  <c r="H717" i="10"/>
  <c r="I717" i="10"/>
  <c r="J717" i="10"/>
  <c r="D718" i="10"/>
  <c r="E718" i="10"/>
  <c r="F718" i="10"/>
  <c r="G718" i="10"/>
  <c r="H718" i="10"/>
  <c r="I718" i="10"/>
  <c r="J718" i="10"/>
  <c r="D719" i="10"/>
  <c r="E719" i="10"/>
  <c r="F719" i="10"/>
  <c r="G719" i="10"/>
  <c r="H719" i="10"/>
  <c r="I719" i="10"/>
  <c r="J719" i="10"/>
  <c r="D720" i="10"/>
  <c r="E720" i="10"/>
  <c r="F720" i="10"/>
  <c r="G720" i="10"/>
  <c r="H720" i="10"/>
  <c r="I720" i="10"/>
  <c r="J720" i="10"/>
  <c r="D721" i="10"/>
  <c r="E721" i="10"/>
  <c r="F721" i="10"/>
  <c r="G721" i="10"/>
  <c r="H721" i="10"/>
  <c r="I721" i="10"/>
  <c r="J721" i="10"/>
  <c r="D722" i="10"/>
  <c r="E722" i="10"/>
  <c r="F722" i="10"/>
  <c r="G722" i="10"/>
  <c r="H722" i="10"/>
  <c r="I722" i="10"/>
  <c r="J722" i="10"/>
  <c r="D723" i="10"/>
  <c r="E723" i="10"/>
  <c r="F723" i="10"/>
  <c r="G723" i="10"/>
  <c r="H723" i="10"/>
  <c r="I723" i="10"/>
  <c r="J723" i="10"/>
  <c r="D724" i="10"/>
  <c r="E724" i="10"/>
  <c r="F724" i="10"/>
  <c r="G724" i="10"/>
  <c r="H724" i="10"/>
  <c r="I724" i="10"/>
  <c r="J724" i="10"/>
  <c r="D725" i="10"/>
  <c r="E725" i="10"/>
  <c r="F725" i="10"/>
  <c r="G725" i="10"/>
  <c r="H725" i="10"/>
  <c r="I725" i="10"/>
  <c r="J725" i="10"/>
  <c r="D726" i="10"/>
  <c r="E726" i="10"/>
  <c r="F726" i="10"/>
  <c r="G726" i="10"/>
  <c r="H726" i="10"/>
  <c r="I726" i="10"/>
  <c r="J726" i="10"/>
  <c r="D727" i="10"/>
  <c r="E727" i="10"/>
  <c r="F727" i="10"/>
  <c r="G727" i="10"/>
  <c r="H727" i="10"/>
  <c r="I727" i="10"/>
  <c r="J727" i="10"/>
  <c r="D728" i="10"/>
  <c r="E728" i="10"/>
  <c r="F728" i="10"/>
  <c r="G728" i="10"/>
  <c r="H728" i="10"/>
  <c r="I728" i="10"/>
  <c r="J728" i="10"/>
  <c r="D729" i="10"/>
  <c r="E729" i="10"/>
  <c r="F729" i="10"/>
  <c r="G729" i="10"/>
  <c r="H729" i="10"/>
  <c r="I729" i="10"/>
  <c r="J729" i="10"/>
  <c r="D730" i="10"/>
  <c r="E730" i="10"/>
  <c r="F730" i="10"/>
  <c r="G730" i="10"/>
  <c r="H730" i="10"/>
  <c r="I730" i="10"/>
  <c r="J730" i="10"/>
  <c r="D731" i="10"/>
  <c r="E731" i="10"/>
  <c r="F731" i="10"/>
  <c r="G731" i="10"/>
  <c r="H731" i="10"/>
  <c r="I731" i="10"/>
  <c r="J731" i="10"/>
  <c r="D732" i="10"/>
  <c r="E732" i="10"/>
  <c r="F732" i="10"/>
  <c r="G732" i="10"/>
  <c r="H732" i="10"/>
  <c r="I732" i="10"/>
  <c r="J732" i="10"/>
  <c r="D733" i="10"/>
  <c r="E733" i="10"/>
  <c r="F733" i="10"/>
  <c r="G733" i="10"/>
  <c r="H733" i="10"/>
  <c r="I733" i="10"/>
  <c r="J733" i="10"/>
  <c r="D734" i="10"/>
  <c r="E734" i="10"/>
  <c r="F734" i="10"/>
  <c r="G734" i="10"/>
  <c r="H734" i="10"/>
  <c r="I734" i="10"/>
  <c r="J734" i="10"/>
  <c r="D735" i="10"/>
  <c r="E735" i="10"/>
  <c r="F735" i="10"/>
  <c r="G735" i="10"/>
  <c r="H735" i="10"/>
  <c r="I735" i="10"/>
  <c r="J735" i="10"/>
  <c r="D736" i="10"/>
  <c r="E736" i="10"/>
  <c r="F736" i="10"/>
  <c r="G736" i="10"/>
  <c r="H736" i="10"/>
  <c r="I736" i="10"/>
  <c r="J736" i="10"/>
  <c r="D737" i="10"/>
  <c r="E737" i="10"/>
  <c r="F737" i="10"/>
  <c r="G737" i="10"/>
  <c r="H737" i="10"/>
  <c r="I737" i="10"/>
  <c r="J737" i="10"/>
  <c r="D738" i="10"/>
  <c r="E738" i="10"/>
  <c r="F738" i="10"/>
  <c r="G738" i="10"/>
  <c r="H738" i="10"/>
  <c r="I738" i="10"/>
  <c r="J738" i="10"/>
  <c r="D739" i="10"/>
  <c r="E739" i="10"/>
  <c r="F739" i="10"/>
  <c r="G739" i="10"/>
  <c r="H739" i="10"/>
  <c r="I739" i="10"/>
  <c r="J739" i="10"/>
  <c r="D740" i="10"/>
  <c r="E740" i="10"/>
  <c r="F740" i="10"/>
  <c r="G740" i="10"/>
  <c r="H740" i="10"/>
  <c r="I740" i="10"/>
  <c r="J740" i="10"/>
  <c r="D741" i="10"/>
  <c r="E741" i="10"/>
  <c r="F741" i="10"/>
  <c r="G741" i="10"/>
  <c r="H741" i="10"/>
  <c r="I741" i="10"/>
  <c r="J741" i="10"/>
  <c r="D742" i="10"/>
  <c r="E742" i="10"/>
  <c r="F742" i="10"/>
  <c r="G742" i="10"/>
  <c r="H742" i="10"/>
  <c r="I742" i="10"/>
  <c r="J742" i="10"/>
  <c r="D743" i="10"/>
  <c r="E743" i="10"/>
  <c r="F743" i="10"/>
  <c r="G743" i="10"/>
  <c r="H743" i="10"/>
  <c r="I743" i="10"/>
  <c r="J743" i="10"/>
  <c r="D744" i="10"/>
  <c r="E744" i="10"/>
  <c r="F744" i="10"/>
  <c r="G744" i="10"/>
  <c r="H744" i="10"/>
  <c r="I744" i="10"/>
  <c r="J744" i="10"/>
  <c r="D745" i="10"/>
  <c r="E745" i="10"/>
  <c r="F745" i="10"/>
  <c r="G745" i="10"/>
  <c r="H745" i="10"/>
  <c r="I745" i="10"/>
  <c r="J745" i="10"/>
  <c r="D746" i="10"/>
  <c r="E746" i="10"/>
  <c r="F746" i="10"/>
  <c r="G746" i="10"/>
  <c r="H746" i="10"/>
  <c r="I746" i="10"/>
  <c r="J746" i="10"/>
  <c r="D747" i="10"/>
  <c r="E747" i="10"/>
  <c r="F747" i="10"/>
  <c r="G747" i="10"/>
  <c r="H747" i="10"/>
  <c r="I747" i="10"/>
  <c r="J747" i="10"/>
  <c r="D748" i="10"/>
  <c r="E748" i="10"/>
  <c r="F748" i="10"/>
  <c r="G748" i="10"/>
  <c r="H748" i="10"/>
  <c r="I748" i="10"/>
  <c r="J748" i="10"/>
  <c r="D749" i="10"/>
  <c r="E749" i="10"/>
  <c r="F749" i="10"/>
  <c r="G749" i="10"/>
  <c r="H749" i="10"/>
  <c r="I749" i="10"/>
  <c r="J749" i="10"/>
  <c r="D750" i="10"/>
  <c r="E750" i="10"/>
  <c r="F750" i="10"/>
  <c r="G750" i="10"/>
  <c r="H750" i="10"/>
  <c r="I750" i="10"/>
  <c r="J750" i="10"/>
  <c r="D751" i="10"/>
  <c r="E751" i="10"/>
  <c r="F751" i="10"/>
  <c r="G751" i="10"/>
  <c r="H751" i="10"/>
  <c r="I751" i="10"/>
  <c r="J751" i="10"/>
  <c r="D752" i="10"/>
  <c r="E752" i="10"/>
  <c r="F752" i="10"/>
  <c r="G752" i="10"/>
  <c r="H752" i="10"/>
  <c r="I752" i="10"/>
  <c r="J752" i="10"/>
  <c r="D753" i="10"/>
  <c r="E753" i="10"/>
  <c r="F753" i="10"/>
  <c r="G753" i="10"/>
  <c r="H753" i="10"/>
  <c r="I753" i="10"/>
  <c r="J753" i="10"/>
  <c r="D754" i="10"/>
  <c r="E754" i="10"/>
  <c r="F754" i="10"/>
  <c r="G754" i="10"/>
  <c r="H754" i="10"/>
  <c r="I754" i="10"/>
  <c r="J754" i="10"/>
  <c r="D755" i="10"/>
  <c r="E755" i="10"/>
  <c r="F755" i="10"/>
  <c r="G755" i="10"/>
  <c r="H755" i="10"/>
  <c r="I755" i="10"/>
  <c r="J755" i="10"/>
  <c r="D756" i="10"/>
  <c r="E756" i="10"/>
  <c r="F756" i="10"/>
  <c r="G756" i="10"/>
  <c r="H756" i="10"/>
  <c r="I756" i="10"/>
  <c r="J756" i="10"/>
  <c r="D757" i="10"/>
  <c r="E757" i="10"/>
  <c r="F757" i="10"/>
  <c r="G757" i="10"/>
  <c r="H757" i="10"/>
  <c r="I757" i="10"/>
  <c r="J757" i="10"/>
  <c r="D758" i="10"/>
  <c r="E758" i="10"/>
  <c r="F758" i="10"/>
  <c r="G758" i="10"/>
  <c r="H758" i="10"/>
  <c r="I758" i="10"/>
  <c r="J758" i="10"/>
  <c r="D759" i="10"/>
  <c r="E759" i="10"/>
  <c r="F759" i="10"/>
  <c r="G759" i="10"/>
  <c r="H759" i="10"/>
  <c r="I759" i="10"/>
  <c r="J759" i="10"/>
  <c r="D760" i="10"/>
  <c r="E760" i="10"/>
  <c r="F760" i="10"/>
  <c r="G760" i="10"/>
  <c r="H760" i="10"/>
  <c r="I760" i="10"/>
  <c r="J760" i="10"/>
  <c r="D761" i="10"/>
  <c r="E761" i="10"/>
  <c r="F761" i="10"/>
  <c r="G761" i="10"/>
  <c r="H761" i="10"/>
  <c r="I761" i="10"/>
  <c r="J761" i="10"/>
  <c r="D762" i="10"/>
  <c r="E762" i="10"/>
  <c r="F762" i="10"/>
  <c r="G762" i="10"/>
  <c r="H762" i="10"/>
  <c r="I762" i="10"/>
  <c r="J762" i="10"/>
  <c r="D763" i="10"/>
  <c r="E763" i="10"/>
  <c r="F763" i="10"/>
  <c r="G763" i="10"/>
  <c r="H763" i="10"/>
  <c r="I763" i="10"/>
  <c r="J763" i="10"/>
  <c r="D764" i="10"/>
  <c r="E764" i="10"/>
  <c r="F764" i="10"/>
  <c r="G764" i="10"/>
  <c r="H764" i="10"/>
  <c r="I764" i="10"/>
  <c r="J764" i="10"/>
  <c r="D765" i="10"/>
  <c r="E765" i="10"/>
  <c r="F765" i="10"/>
  <c r="G765" i="10"/>
  <c r="H765" i="10"/>
  <c r="I765" i="10"/>
  <c r="J765" i="10"/>
  <c r="D766" i="10"/>
  <c r="E766" i="10"/>
  <c r="F766" i="10"/>
  <c r="G766" i="10"/>
  <c r="H766" i="10"/>
  <c r="I766" i="10"/>
  <c r="J766" i="10"/>
  <c r="D767" i="10"/>
  <c r="E767" i="10"/>
  <c r="F767" i="10"/>
  <c r="G767" i="10"/>
  <c r="H767" i="10"/>
  <c r="I767" i="10"/>
  <c r="J767" i="10"/>
  <c r="D768" i="10"/>
  <c r="E768" i="10"/>
  <c r="F768" i="10"/>
  <c r="G768" i="10"/>
  <c r="H768" i="10"/>
  <c r="I768" i="10"/>
  <c r="J768" i="10"/>
  <c r="D769" i="10"/>
  <c r="E769" i="10"/>
  <c r="F769" i="10"/>
  <c r="G769" i="10"/>
  <c r="H769" i="10"/>
  <c r="I769" i="10"/>
  <c r="J769" i="10"/>
  <c r="D770" i="10"/>
  <c r="E770" i="10"/>
  <c r="F770" i="10"/>
  <c r="G770" i="10"/>
  <c r="H770" i="10"/>
  <c r="I770" i="10"/>
  <c r="J770" i="10"/>
  <c r="D771" i="10"/>
  <c r="E771" i="10"/>
  <c r="F771" i="10"/>
  <c r="G771" i="10"/>
  <c r="H771" i="10"/>
  <c r="I771" i="10"/>
  <c r="J771" i="10"/>
  <c r="D772" i="10"/>
  <c r="E772" i="10"/>
  <c r="F772" i="10"/>
  <c r="G772" i="10"/>
  <c r="H772" i="10"/>
  <c r="I772" i="10"/>
  <c r="J772" i="10"/>
  <c r="D773" i="10"/>
  <c r="E773" i="10"/>
  <c r="F773" i="10"/>
  <c r="G773" i="10"/>
  <c r="H773" i="10"/>
  <c r="I773" i="10"/>
  <c r="J773" i="10"/>
  <c r="D774" i="10"/>
  <c r="E774" i="10"/>
  <c r="F774" i="10"/>
  <c r="G774" i="10"/>
  <c r="H774" i="10"/>
  <c r="I774" i="10"/>
  <c r="J774" i="10"/>
  <c r="D775" i="10"/>
  <c r="E775" i="10"/>
  <c r="F775" i="10"/>
  <c r="G775" i="10"/>
  <c r="H775" i="10"/>
  <c r="I775" i="10"/>
  <c r="J775" i="10"/>
  <c r="D776" i="10"/>
  <c r="E776" i="10"/>
  <c r="F776" i="10"/>
  <c r="G776" i="10"/>
  <c r="H776" i="10"/>
  <c r="I776" i="10"/>
  <c r="J776" i="10"/>
  <c r="D777" i="10"/>
  <c r="E777" i="10"/>
  <c r="F777" i="10"/>
  <c r="G777" i="10"/>
  <c r="H777" i="10"/>
  <c r="I777" i="10"/>
  <c r="J777" i="10"/>
  <c r="D778" i="10"/>
  <c r="E778" i="10"/>
  <c r="F778" i="10"/>
  <c r="G778" i="10"/>
  <c r="H778" i="10"/>
  <c r="I778" i="10"/>
  <c r="J778" i="10"/>
  <c r="D779" i="10"/>
  <c r="E779" i="10"/>
  <c r="F779" i="10"/>
  <c r="G779" i="10"/>
  <c r="H779" i="10"/>
  <c r="I779" i="10"/>
  <c r="J779" i="10"/>
  <c r="D780" i="10"/>
  <c r="E780" i="10"/>
  <c r="F780" i="10"/>
  <c r="G780" i="10"/>
  <c r="H780" i="10"/>
  <c r="I780" i="10"/>
  <c r="J780" i="10"/>
  <c r="D781" i="10"/>
  <c r="E781" i="10"/>
  <c r="F781" i="10"/>
  <c r="G781" i="10"/>
  <c r="H781" i="10"/>
  <c r="I781" i="10"/>
  <c r="J781" i="10"/>
  <c r="D782" i="10"/>
  <c r="E782" i="10"/>
  <c r="F782" i="10"/>
  <c r="G782" i="10"/>
  <c r="H782" i="10"/>
  <c r="I782" i="10"/>
  <c r="J782" i="10"/>
  <c r="D783" i="10"/>
  <c r="E783" i="10"/>
  <c r="F783" i="10"/>
  <c r="G783" i="10"/>
  <c r="H783" i="10"/>
  <c r="I783" i="10"/>
  <c r="J783" i="10"/>
  <c r="D784" i="10"/>
  <c r="E784" i="10"/>
  <c r="F784" i="10"/>
  <c r="G784" i="10"/>
  <c r="H784" i="10"/>
  <c r="I784" i="10"/>
  <c r="J784" i="10"/>
  <c r="D785" i="10"/>
  <c r="E785" i="10"/>
  <c r="F785" i="10"/>
  <c r="G785" i="10"/>
  <c r="H785" i="10"/>
  <c r="I785" i="10"/>
  <c r="J785" i="10"/>
  <c r="D786" i="10"/>
  <c r="E786" i="10"/>
  <c r="F786" i="10"/>
  <c r="G786" i="10"/>
  <c r="H786" i="10"/>
  <c r="I786" i="10"/>
  <c r="J786" i="10"/>
  <c r="D787" i="10"/>
  <c r="E787" i="10"/>
  <c r="F787" i="10"/>
  <c r="G787" i="10"/>
  <c r="H787" i="10"/>
  <c r="I787" i="10"/>
  <c r="J787" i="10"/>
  <c r="D788" i="10"/>
  <c r="E788" i="10"/>
  <c r="F788" i="10"/>
  <c r="G788" i="10"/>
  <c r="H788" i="10"/>
  <c r="I788" i="10"/>
  <c r="J788" i="10"/>
  <c r="D789" i="10"/>
  <c r="E789" i="10"/>
  <c r="F789" i="10"/>
  <c r="G789" i="10"/>
  <c r="H789" i="10"/>
  <c r="I789" i="10"/>
  <c r="J789" i="10"/>
  <c r="D790" i="10"/>
  <c r="E790" i="10"/>
  <c r="F790" i="10"/>
  <c r="G790" i="10"/>
  <c r="H790" i="10"/>
  <c r="I790" i="10"/>
  <c r="J790" i="10"/>
  <c r="D791" i="10"/>
  <c r="E791" i="10"/>
  <c r="F791" i="10"/>
  <c r="G791" i="10"/>
  <c r="H791" i="10"/>
  <c r="I791" i="10"/>
  <c r="J791" i="10"/>
  <c r="D792" i="10"/>
  <c r="E792" i="10"/>
  <c r="F792" i="10"/>
  <c r="G792" i="10"/>
  <c r="H792" i="10"/>
  <c r="I792" i="10"/>
  <c r="J792" i="10"/>
  <c r="D793" i="10"/>
  <c r="E793" i="10"/>
  <c r="F793" i="10"/>
  <c r="G793" i="10"/>
  <c r="H793" i="10"/>
  <c r="I793" i="10"/>
  <c r="J793" i="10"/>
  <c r="D794" i="10"/>
  <c r="E794" i="10"/>
  <c r="F794" i="10"/>
  <c r="G794" i="10"/>
  <c r="H794" i="10"/>
  <c r="I794" i="10"/>
  <c r="J794" i="10"/>
  <c r="D795" i="10"/>
  <c r="E795" i="10"/>
  <c r="F795" i="10"/>
  <c r="G795" i="10"/>
  <c r="H795" i="10"/>
  <c r="I795" i="10"/>
  <c r="J795" i="10"/>
  <c r="D796" i="10"/>
  <c r="E796" i="10"/>
  <c r="F796" i="10"/>
  <c r="G796" i="10"/>
  <c r="H796" i="10"/>
  <c r="I796" i="10"/>
  <c r="J796" i="10"/>
  <c r="D797" i="10"/>
  <c r="E797" i="10"/>
  <c r="F797" i="10"/>
  <c r="G797" i="10"/>
  <c r="H797" i="10"/>
  <c r="I797" i="10"/>
  <c r="J797" i="10"/>
  <c r="D798" i="10"/>
  <c r="E798" i="10"/>
  <c r="F798" i="10"/>
  <c r="G798" i="10"/>
  <c r="H798" i="10"/>
  <c r="I798" i="10"/>
  <c r="J798" i="10"/>
  <c r="D799" i="10"/>
  <c r="E799" i="10"/>
  <c r="F799" i="10"/>
  <c r="G799" i="10"/>
  <c r="H799" i="10"/>
  <c r="I799" i="10"/>
  <c r="J799" i="10"/>
  <c r="D800" i="10"/>
  <c r="E800" i="10"/>
  <c r="F800" i="10"/>
  <c r="G800" i="10"/>
  <c r="H800" i="10"/>
  <c r="I800" i="10"/>
  <c r="J800" i="10"/>
  <c r="D801" i="10"/>
  <c r="E801" i="10"/>
  <c r="F801" i="10"/>
  <c r="G801" i="10"/>
  <c r="H801" i="10"/>
  <c r="I801" i="10"/>
  <c r="J801" i="10"/>
  <c r="D802" i="10"/>
  <c r="E802" i="10"/>
  <c r="F802" i="10"/>
  <c r="G802" i="10"/>
  <c r="H802" i="10"/>
  <c r="I802" i="10"/>
  <c r="J802" i="10"/>
  <c r="D803" i="10"/>
  <c r="E803" i="10"/>
  <c r="F803" i="10"/>
  <c r="G803" i="10"/>
  <c r="H803" i="10"/>
  <c r="I803" i="10"/>
  <c r="J803" i="10"/>
  <c r="D804" i="10"/>
  <c r="E804" i="10"/>
  <c r="F804" i="10"/>
  <c r="G804" i="10"/>
  <c r="H804" i="10"/>
  <c r="I804" i="10"/>
  <c r="J804" i="10"/>
  <c r="D805" i="10"/>
  <c r="E805" i="10"/>
  <c r="F805" i="10"/>
  <c r="G805" i="10"/>
  <c r="H805" i="10"/>
  <c r="I805" i="10"/>
  <c r="J805" i="10"/>
  <c r="D806" i="10"/>
  <c r="E806" i="10"/>
  <c r="F806" i="10"/>
  <c r="G806" i="10"/>
  <c r="H806" i="10"/>
  <c r="I806" i="10"/>
  <c r="J806" i="10"/>
  <c r="D807" i="10"/>
  <c r="E807" i="10"/>
  <c r="F807" i="10"/>
  <c r="G807" i="10"/>
  <c r="H807" i="10"/>
  <c r="I807" i="10"/>
  <c r="J807" i="10"/>
  <c r="D808" i="10"/>
  <c r="E808" i="10"/>
  <c r="F808" i="10"/>
  <c r="G808" i="10"/>
  <c r="H808" i="10"/>
  <c r="I808" i="10"/>
  <c r="J808" i="10"/>
  <c r="D809" i="10"/>
  <c r="E809" i="10"/>
  <c r="F809" i="10"/>
  <c r="G809" i="10"/>
  <c r="H809" i="10"/>
  <c r="I809" i="10"/>
  <c r="J809" i="10"/>
  <c r="D810" i="10"/>
  <c r="E810" i="10"/>
  <c r="F810" i="10"/>
  <c r="G810" i="10"/>
  <c r="H810" i="10"/>
  <c r="I810" i="10"/>
  <c r="J810" i="10"/>
  <c r="D811" i="10"/>
  <c r="E811" i="10"/>
  <c r="F811" i="10"/>
  <c r="G811" i="10"/>
  <c r="H811" i="10"/>
  <c r="I811" i="10"/>
  <c r="J811" i="10"/>
  <c r="D812" i="10"/>
  <c r="E812" i="10"/>
  <c r="F812" i="10"/>
  <c r="G812" i="10"/>
  <c r="H812" i="10"/>
  <c r="I812" i="10"/>
  <c r="J812" i="10"/>
  <c r="D813" i="10"/>
  <c r="E813" i="10"/>
  <c r="F813" i="10"/>
  <c r="G813" i="10"/>
  <c r="H813" i="10"/>
  <c r="I813" i="10"/>
  <c r="J813" i="10"/>
  <c r="D814" i="10"/>
  <c r="E814" i="10"/>
  <c r="F814" i="10"/>
  <c r="G814" i="10"/>
  <c r="H814" i="10"/>
  <c r="I814" i="10"/>
  <c r="J814" i="10"/>
  <c r="D815" i="10"/>
  <c r="E815" i="10"/>
  <c r="F815" i="10"/>
  <c r="G815" i="10"/>
  <c r="H815" i="10"/>
  <c r="I815" i="10"/>
  <c r="J815" i="10"/>
  <c r="D816" i="10"/>
  <c r="E816" i="10"/>
  <c r="F816" i="10"/>
  <c r="G816" i="10"/>
  <c r="H816" i="10"/>
  <c r="I816" i="10"/>
  <c r="J816" i="10"/>
  <c r="D817" i="10"/>
  <c r="E817" i="10"/>
  <c r="F817" i="10"/>
  <c r="G817" i="10"/>
  <c r="H817" i="10"/>
  <c r="I817" i="10"/>
  <c r="J817" i="10"/>
  <c r="D818" i="10"/>
  <c r="E818" i="10"/>
  <c r="F818" i="10"/>
  <c r="G818" i="10"/>
  <c r="H818" i="10"/>
  <c r="I818" i="10"/>
  <c r="J818" i="10"/>
  <c r="D819" i="10"/>
  <c r="E819" i="10"/>
  <c r="F819" i="10"/>
  <c r="G819" i="10"/>
  <c r="H819" i="10"/>
  <c r="I819" i="10"/>
  <c r="J819" i="10"/>
  <c r="D820" i="10"/>
  <c r="E820" i="10"/>
  <c r="F820" i="10"/>
  <c r="G820" i="10"/>
  <c r="H820" i="10"/>
  <c r="I820" i="10"/>
  <c r="J820" i="10"/>
  <c r="D821" i="10"/>
  <c r="E821" i="10"/>
  <c r="F821" i="10"/>
  <c r="G821" i="10"/>
  <c r="H821" i="10"/>
  <c r="I821" i="10"/>
  <c r="J821" i="10"/>
  <c r="D822" i="10"/>
  <c r="E822" i="10"/>
  <c r="F822" i="10"/>
  <c r="G822" i="10"/>
  <c r="H822" i="10"/>
  <c r="I822" i="10"/>
  <c r="J822" i="10"/>
  <c r="D823" i="10"/>
  <c r="E823" i="10"/>
  <c r="F823" i="10"/>
  <c r="G823" i="10"/>
  <c r="H823" i="10"/>
  <c r="I823" i="10"/>
  <c r="J823" i="10"/>
  <c r="D824" i="10"/>
  <c r="E824" i="10"/>
  <c r="F824" i="10"/>
  <c r="G824" i="10"/>
  <c r="H824" i="10"/>
  <c r="I824" i="10"/>
  <c r="J824" i="10"/>
  <c r="D825" i="10"/>
  <c r="E825" i="10"/>
  <c r="F825" i="10"/>
  <c r="G825" i="10"/>
  <c r="H825" i="10"/>
  <c r="I825" i="10"/>
  <c r="J825" i="10"/>
  <c r="D826" i="10"/>
  <c r="E826" i="10"/>
  <c r="F826" i="10"/>
  <c r="G826" i="10"/>
  <c r="H826" i="10"/>
  <c r="I826" i="10"/>
  <c r="J826" i="10"/>
  <c r="D827" i="10"/>
  <c r="E827" i="10"/>
  <c r="F827" i="10"/>
  <c r="G827" i="10"/>
  <c r="H827" i="10"/>
  <c r="I827" i="10"/>
  <c r="J827" i="10"/>
  <c r="D828" i="10"/>
  <c r="E828" i="10"/>
  <c r="F828" i="10"/>
  <c r="G828" i="10"/>
  <c r="H828" i="10"/>
  <c r="I828" i="10"/>
  <c r="J828" i="10"/>
  <c r="D829" i="10"/>
  <c r="E829" i="10"/>
  <c r="F829" i="10"/>
  <c r="G829" i="10"/>
  <c r="H829" i="10"/>
  <c r="I829" i="10"/>
  <c r="J829" i="10"/>
  <c r="D830" i="10"/>
  <c r="E830" i="10"/>
  <c r="F830" i="10"/>
  <c r="G830" i="10"/>
  <c r="H830" i="10"/>
  <c r="I830" i="10"/>
  <c r="J830" i="10"/>
  <c r="D831" i="10"/>
  <c r="E831" i="10"/>
  <c r="F831" i="10"/>
  <c r="G831" i="10"/>
  <c r="H831" i="10"/>
  <c r="I831" i="10"/>
  <c r="J831" i="10"/>
  <c r="D832" i="10"/>
  <c r="E832" i="10"/>
  <c r="F832" i="10"/>
  <c r="G832" i="10"/>
  <c r="H832" i="10"/>
  <c r="I832" i="10"/>
  <c r="J832" i="10"/>
  <c r="D833" i="10"/>
  <c r="E833" i="10"/>
  <c r="F833" i="10"/>
  <c r="G833" i="10"/>
  <c r="H833" i="10"/>
  <c r="I833" i="10"/>
  <c r="J833" i="10"/>
  <c r="D834" i="10"/>
  <c r="E834" i="10"/>
  <c r="F834" i="10"/>
  <c r="G834" i="10"/>
  <c r="H834" i="10"/>
  <c r="I834" i="10"/>
  <c r="J834" i="10"/>
  <c r="D835" i="10"/>
  <c r="E835" i="10"/>
  <c r="F835" i="10"/>
  <c r="G835" i="10"/>
  <c r="H835" i="10"/>
  <c r="I835" i="10"/>
  <c r="J835" i="10"/>
  <c r="D836" i="10"/>
  <c r="E836" i="10"/>
  <c r="F836" i="10"/>
  <c r="G836" i="10"/>
  <c r="H836" i="10"/>
  <c r="I836" i="10"/>
  <c r="J836" i="10"/>
  <c r="D837" i="10"/>
  <c r="E837" i="10"/>
  <c r="F837" i="10"/>
  <c r="G837" i="10"/>
  <c r="H837" i="10"/>
  <c r="I837" i="10"/>
  <c r="J837" i="10"/>
  <c r="D838" i="10"/>
  <c r="E838" i="10"/>
  <c r="F838" i="10"/>
  <c r="G838" i="10"/>
  <c r="H838" i="10"/>
  <c r="I838" i="10"/>
  <c r="J838" i="10"/>
  <c r="D839" i="10"/>
  <c r="E839" i="10"/>
  <c r="F839" i="10"/>
  <c r="G839" i="10"/>
  <c r="H839" i="10"/>
  <c r="I839" i="10"/>
  <c r="J839" i="10"/>
  <c r="D840" i="10"/>
  <c r="E840" i="10"/>
  <c r="F840" i="10"/>
  <c r="G840" i="10"/>
  <c r="H840" i="10"/>
  <c r="I840" i="10"/>
  <c r="J840" i="10"/>
  <c r="D841" i="10"/>
  <c r="E841" i="10"/>
  <c r="F841" i="10"/>
  <c r="G841" i="10"/>
  <c r="H841" i="10"/>
  <c r="I841" i="10"/>
  <c r="J841" i="10"/>
  <c r="D842" i="10"/>
  <c r="E842" i="10"/>
  <c r="F842" i="10"/>
  <c r="G842" i="10"/>
  <c r="H842" i="10"/>
  <c r="I842" i="10"/>
  <c r="J842" i="10"/>
  <c r="D843" i="10"/>
  <c r="E843" i="10"/>
  <c r="F843" i="10"/>
  <c r="G843" i="10"/>
  <c r="H843" i="10"/>
  <c r="I843" i="10"/>
  <c r="J843" i="10"/>
  <c r="D844" i="10"/>
  <c r="E844" i="10"/>
  <c r="F844" i="10"/>
  <c r="G844" i="10"/>
  <c r="H844" i="10"/>
  <c r="I844" i="10"/>
  <c r="J844" i="10"/>
  <c r="D845" i="10"/>
  <c r="E845" i="10"/>
  <c r="F845" i="10"/>
  <c r="G845" i="10"/>
  <c r="H845" i="10"/>
  <c r="I845" i="10"/>
  <c r="J845" i="10"/>
  <c r="D846" i="10"/>
  <c r="E846" i="10"/>
  <c r="F846" i="10"/>
  <c r="G846" i="10"/>
  <c r="H846" i="10"/>
  <c r="I846" i="10"/>
  <c r="J846" i="10"/>
  <c r="D847" i="10"/>
  <c r="E847" i="10"/>
  <c r="F847" i="10"/>
  <c r="G847" i="10"/>
  <c r="H847" i="10"/>
  <c r="I847" i="10"/>
  <c r="J847" i="10"/>
  <c r="D848" i="10"/>
  <c r="E848" i="10"/>
  <c r="F848" i="10"/>
  <c r="G848" i="10"/>
  <c r="H848" i="10"/>
  <c r="I848" i="10"/>
  <c r="J848" i="10"/>
  <c r="D849" i="10"/>
  <c r="E849" i="10"/>
  <c r="F849" i="10"/>
  <c r="G849" i="10"/>
  <c r="H849" i="10"/>
  <c r="I849" i="10"/>
  <c r="J849" i="10"/>
  <c r="D850" i="10"/>
  <c r="E850" i="10"/>
  <c r="F850" i="10"/>
  <c r="G850" i="10"/>
  <c r="H850" i="10"/>
  <c r="I850" i="10"/>
  <c r="J850" i="10"/>
  <c r="D851" i="10"/>
  <c r="E851" i="10"/>
  <c r="F851" i="10"/>
  <c r="G851" i="10"/>
  <c r="H851" i="10"/>
  <c r="I851" i="10"/>
  <c r="J851" i="10"/>
  <c r="D852" i="10"/>
  <c r="E852" i="10"/>
  <c r="F852" i="10"/>
  <c r="G852" i="10"/>
  <c r="H852" i="10"/>
  <c r="I852" i="10"/>
  <c r="J852" i="10"/>
  <c r="D853" i="10"/>
  <c r="E853" i="10"/>
  <c r="F853" i="10"/>
  <c r="G853" i="10"/>
  <c r="H853" i="10"/>
  <c r="I853" i="10"/>
  <c r="J853" i="10"/>
  <c r="D854" i="10"/>
  <c r="E854" i="10"/>
  <c r="F854" i="10"/>
  <c r="G854" i="10"/>
  <c r="H854" i="10"/>
  <c r="I854" i="10"/>
  <c r="J854" i="10"/>
  <c r="D855" i="10"/>
  <c r="E855" i="10"/>
  <c r="F855" i="10"/>
  <c r="G855" i="10"/>
  <c r="H855" i="10"/>
  <c r="I855" i="10"/>
  <c r="J855" i="10"/>
  <c r="D856" i="10"/>
  <c r="E856" i="10"/>
  <c r="F856" i="10"/>
  <c r="G856" i="10"/>
  <c r="H856" i="10"/>
  <c r="I856" i="10"/>
  <c r="J856" i="10"/>
  <c r="D857" i="10"/>
  <c r="E857" i="10"/>
  <c r="F857" i="10"/>
  <c r="G857" i="10"/>
  <c r="H857" i="10"/>
  <c r="I857" i="10"/>
  <c r="J857" i="10"/>
  <c r="D858" i="10"/>
  <c r="E858" i="10"/>
  <c r="F858" i="10"/>
  <c r="G858" i="10"/>
  <c r="H858" i="10"/>
  <c r="I858" i="10"/>
  <c r="J858" i="10"/>
  <c r="D859" i="10"/>
  <c r="E859" i="10"/>
  <c r="F859" i="10"/>
  <c r="G859" i="10"/>
  <c r="H859" i="10"/>
  <c r="I859" i="10"/>
  <c r="J859" i="10"/>
  <c r="D860" i="10"/>
  <c r="E860" i="10"/>
  <c r="F860" i="10"/>
  <c r="G860" i="10"/>
  <c r="H860" i="10"/>
  <c r="I860" i="10"/>
  <c r="J860" i="10"/>
  <c r="D861" i="10"/>
  <c r="E861" i="10"/>
  <c r="F861" i="10"/>
  <c r="G861" i="10"/>
  <c r="H861" i="10"/>
  <c r="I861" i="10"/>
  <c r="J861" i="10"/>
  <c r="D862" i="10"/>
  <c r="E862" i="10"/>
  <c r="F862" i="10"/>
  <c r="G862" i="10"/>
  <c r="H862" i="10"/>
  <c r="I862" i="10"/>
  <c r="J862" i="10"/>
  <c r="D863" i="10"/>
  <c r="E863" i="10"/>
  <c r="F863" i="10"/>
  <c r="G863" i="10"/>
  <c r="H863" i="10"/>
  <c r="I863" i="10"/>
  <c r="J863" i="10"/>
  <c r="D864" i="10"/>
  <c r="E864" i="10"/>
  <c r="F864" i="10"/>
  <c r="G864" i="10"/>
  <c r="H864" i="10"/>
  <c r="I864" i="10"/>
  <c r="J864" i="10"/>
  <c r="D865" i="10"/>
  <c r="E865" i="10"/>
  <c r="F865" i="10"/>
  <c r="G865" i="10"/>
  <c r="H865" i="10"/>
  <c r="I865" i="10"/>
  <c r="J865" i="10"/>
  <c r="D866" i="10"/>
  <c r="E866" i="10"/>
  <c r="F866" i="10"/>
  <c r="G866" i="10"/>
  <c r="H866" i="10"/>
  <c r="I866" i="10"/>
  <c r="J866" i="10"/>
  <c r="D867" i="10"/>
  <c r="E867" i="10"/>
  <c r="F867" i="10"/>
  <c r="G867" i="10"/>
  <c r="H867" i="10"/>
  <c r="I867" i="10"/>
  <c r="J867" i="10"/>
  <c r="D868" i="10"/>
  <c r="E868" i="10"/>
  <c r="F868" i="10"/>
  <c r="G868" i="10"/>
  <c r="H868" i="10"/>
  <c r="I868" i="10"/>
  <c r="J868" i="10"/>
  <c r="D869" i="10"/>
  <c r="E869" i="10"/>
  <c r="F869" i="10"/>
  <c r="G869" i="10"/>
  <c r="H869" i="10"/>
  <c r="I869" i="10"/>
  <c r="J869" i="10"/>
  <c r="D870" i="10"/>
  <c r="E870" i="10"/>
  <c r="F870" i="10"/>
  <c r="G870" i="10"/>
  <c r="H870" i="10"/>
  <c r="I870" i="10"/>
  <c r="J870" i="10"/>
  <c r="D871" i="10"/>
  <c r="E871" i="10"/>
  <c r="F871" i="10"/>
  <c r="G871" i="10"/>
  <c r="H871" i="10"/>
  <c r="I871" i="10"/>
  <c r="J871" i="10"/>
  <c r="D872" i="10"/>
  <c r="E872" i="10"/>
  <c r="F872" i="10"/>
  <c r="G872" i="10"/>
  <c r="H872" i="10"/>
  <c r="I872" i="10"/>
  <c r="J872" i="10"/>
  <c r="D873" i="10"/>
  <c r="E873" i="10"/>
  <c r="F873" i="10"/>
  <c r="G873" i="10"/>
  <c r="H873" i="10"/>
  <c r="I873" i="10"/>
  <c r="J873" i="10"/>
  <c r="D874" i="10"/>
  <c r="E874" i="10"/>
  <c r="F874" i="10"/>
  <c r="G874" i="10"/>
  <c r="H874" i="10"/>
  <c r="I874" i="10"/>
  <c r="J874" i="10"/>
  <c r="D875" i="10"/>
  <c r="E875" i="10"/>
  <c r="F875" i="10"/>
  <c r="G875" i="10"/>
  <c r="H875" i="10"/>
  <c r="I875" i="10"/>
  <c r="J875" i="10"/>
  <c r="D876" i="10"/>
  <c r="E876" i="10"/>
  <c r="F876" i="10"/>
  <c r="G876" i="10"/>
  <c r="H876" i="10"/>
  <c r="I876" i="10"/>
  <c r="J876" i="10"/>
  <c r="D877" i="10"/>
  <c r="E877" i="10"/>
  <c r="F877" i="10"/>
  <c r="G877" i="10"/>
  <c r="H877" i="10"/>
  <c r="I877" i="10"/>
  <c r="J877" i="10"/>
  <c r="D878" i="10"/>
  <c r="E878" i="10"/>
  <c r="F878" i="10"/>
  <c r="G878" i="10"/>
  <c r="H878" i="10"/>
  <c r="I878" i="10"/>
  <c r="J878" i="10"/>
  <c r="D879" i="10"/>
  <c r="E879" i="10"/>
  <c r="F879" i="10"/>
  <c r="G879" i="10"/>
  <c r="H879" i="10"/>
  <c r="I879" i="10"/>
  <c r="J879" i="10"/>
  <c r="D880" i="10"/>
  <c r="E880" i="10"/>
  <c r="F880" i="10"/>
  <c r="G880" i="10"/>
  <c r="H880" i="10"/>
  <c r="I880" i="10"/>
  <c r="J880" i="10"/>
  <c r="D881" i="10"/>
  <c r="E881" i="10"/>
  <c r="F881" i="10"/>
  <c r="G881" i="10"/>
  <c r="H881" i="10"/>
  <c r="I881" i="10"/>
  <c r="J881" i="10"/>
  <c r="D882" i="10"/>
  <c r="E882" i="10"/>
  <c r="F882" i="10"/>
  <c r="G882" i="10"/>
  <c r="H882" i="10"/>
  <c r="I882" i="10"/>
  <c r="J882" i="10"/>
  <c r="D883" i="10"/>
  <c r="E883" i="10"/>
  <c r="F883" i="10"/>
  <c r="G883" i="10"/>
  <c r="H883" i="10"/>
  <c r="I883" i="10"/>
  <c r="J883" i="10"/>
  <c r="D884" i="10"/>
  <c r="E884" i="10"/>
  <c r="F884" i="10"/>
  <c r="G884" i="10"/>
  <c r="H884" i="10"/>
  <c r="I884" i="10"/>
  <c r="J884" i="10"/>
  <c r="D885" i="10"/>
  <c r="E885" i="10"/>
  <c r="F885" i="10"/>
  <c r="G885" i="10"/>
  <c r="H885" i="10"/>
  <c r="I885" i="10"/>
  <c r="J885" i="10"/>
  <c r="D886" i="10"/>
  <c r="E886" i="10"/>
  <c r="F886" i="10"/>
  <c r="G886" i="10"/>
  <c r="H886" i="10"/>
  <c r="I886" i="10"/>
  <c r="J886" i="10"/>
  <c r="D887" i="10"/>
  <c r="E887" i="10"/>
  <c r="F887" i="10"/>
  <c r="G887" i="10"/>
  <c r="H887" i="10"/>
  <c r="I887" i="10"/>
  <c r="J887" i="10"/>
  <c r="D888" i="10"/>
  <c r="E888" i="10"/>
  <c r="F888" i="10"/>
  <c r="G888" i="10"/>
  <c r="H888" i="10"/>
  <c r="I888" i="10"/>
  <c r="J888" i="10"/>
  <c r="D889" i="10"/>
  <c r="E889" i="10"/>
  <c r="F889" i="10"/>
  <c r="G889" i="10"/>
  <c r="H889" i="10"/>
  <c r="I889" i="10"/>
  <c r="J889" i="10"/>
  <c r="D890" i="10"/>
  <c r="E890" i="10"/>
  <c r="F890" i="10"/>
  <c r="G890" i="10"/>
  <c r="H890" i="10"/>
  <c r="I890" i="10"/>
  <c r="J890" i="10"/>
  <c r="D891" i="10"/>
  <c r="E891" i="10"/>
  <c r="F891" i="10"/>
  <c r="G891" i="10"/>
  <c r="H891" i="10"/>
  <c r="I891" i="10"/>
  <c r="J891" i="10"/>
  <c r="D892" i="10"/>
  <c r="E892" i="10"/>
  <c r="F892" i="10"/>
  <c r="G892" i="10"/>
  <c r="H892" i="10"/>
  <c r="I892" i="10"/>
  <c r="J892" i="10"/>
  <c r="D893" i="10"/>
  <c r="E893" i="10"/>
  <c r="F893" i="10"/>
  <c r="G893" i="10"/>
  <c r="H893" i="10"/>
  <c r="I893" i="10"/>
  <c r="J893" i="10"/>
  <c r="D894" i="10"/>
  <c r="E894" i="10"/>
  <c r="F894" i="10"/>
  <c r="G894" i="10"/>
  <c r="H894" i="10"/>
  <c r="I894" i="10"/>
  <c r="J894" i="10"/>
  <c r="D895" i="10"/>
  <c r="E895" i="10"/>
  <c r="F895" i="10"/>
  <c r="G895" i="10"/>
  <c r="H895" i="10"/>
  <c r="I895" i="10"/>
  <c r="J895" i="10"/>
  <c r="D896" i="10"/>
  <c r="E896" i="10"/>
  <c r="F896" i="10"/>
  <c r="G896" i="10"/>
  <c r="H896" i="10"/>
  <c r="I896" i="10"/>
  <c r="J896" i="10"/>
  <c r="D897" i="10"/>
  <c r="E897" i="10"/>
  <c r="F897" i="10"/>
  <c r="G897" i="10"/>
  <c r="H897" i="10"/>
  <c r="I897" i="10"/>
  <c r="J897" i="10"/>
  <c r="D898" i="10"/>
  <c r="E898" i="10"/>
  <c r="F898" i="10"/>
  <c r="G898" i="10"/>
  <c r="H898" i="10"/>
  <c r="I898" i="10"/>
  <c r="J898" i="10"/>
  <c r="D899" i="10"/>
  <c r="E899" i="10"/>
  <c r="F899" i="10"/>
  <c r="G899" i="10"/>
  <c r="H899" i="10"/>
  <c r="I899" i="10"/>
  <c r="J899" i="10"/>
  <c r="D900" i="10"/>
  <c r="E900" i="10"/>
  <c r="F900" i="10"/>
  <c r="G900" i="10"/>
  <c r="H900" i="10"/>
  <c r="I900" i="10"/>
  <c r="J900" i="10"/>
  <c r="D901" i="10"/>
  <c r="E901" i="10"/>
  <c r="F901" i="10"/>
  <c r="G901" i="10"/>
  <c r="H901" i="10"/>
  <c r="I901" i="10"/>
  <c r="J901" i="10"/>
  <c r="D902" i="10"/>
  <c r="E902" i="10"/>
  <c r="F902" i="10"/>
  <c r="G902" i="10"/>
  <c r="H902" i="10"/>
  <c r="I902" i="10"/>
  <c r="J902" i="10"/>
  <c r="D903" i="10"/>
  <c r="E903" i="10"/>
  <c r="F903" i="10"/>
  <c r="G903" i="10"/>
  <c r="H903" i="10"/>
  <c r="I903" i="10"/>
  <c r="J903" i="10"/>
  <c r="D904" i="10"/>
  <c r="E904" i="10"/>
  <c r="F904" i="10"/>
  <c r="G904" i="10"/>
  <c r="H904" i="10"/>
  <c r="I904" i="10"/>
  <c r="J904" i="10"/>
  <c r="D905" i="10"/>
  <c r="E905" i="10"/>
  <c r="F905" i="10"/>
  <c r="G905" i="10"/>
  <c r="H905" i="10"/>
  <c r="I905" i="10"/>
  <c r="J905" i="10"/>
  <c r="D906" i="10"/>
  <c r="E906" i="10"/>
  <c r="F906" i="10"/>
  <c r="G906" i="10"/>
  <c r="H906" i="10"/>
  <c r="I906" i="10"/>
  <c r="J906" i="10"/>
  <c r="D907" i="10"/>
  <c r="E907" i="10"/>
  <c r="F907" i="10"/>
  <c r="G907" i="10"/>
  <c r="H907" i="10"/>
  <c r="I907" i="10"/>
  <c r="J907" i="10"/>
  <c r="D908" i="10"/>
  <c r="E908" i="10"/>
  <c r="F908" i="10"/>
  <c r="G908" i="10"/>
  <c r="H908" i="10"/>
  <c r="I908" i="10"/>
  <c r="J908" i="10"/>
  <c r="D909" i="10"/>
  <c r="E909" i="10"/>
  <c r="F909" i="10"/>
  <c r="G909" i="10"/>
  <c r="H909" i="10"/>
  <c r="I909" i="10"/>
  <c r="J909" i="10"/>
  <c r="D910" i="10"/>
  <c r="E910" i="10"/>
  <c r="F910" i="10"/>
  <c r="G910" i="10"/>
  <c r="H910" i="10"/>
  <c r="I910" i="10"/>
  <c r="J910" i="10"/>
  <c r="D911" i="10"/>
  <c r="E911" i="10"/>
  <c r="F911" i="10"/>
  <c r="G911" i="10"/>
  <c r="H911" i="10"/>
  <c r="I911" i="10"/>
  <c r="J911" i="10"/>
  <c r="D912" i="10"/>
  <c r="E912" i="10"/>
  <c r="F912" i="10"/>
  <c r="G912" i="10"/>
  <c r="H912" i="10"/>
  <c r="I912" i="10"/>
  <c r="J912" i="10"/>
  <c r="D913" i="10"/>
  <c r="E913" i="10"/>
  <c r="F913" i="10"/>
  <c r="G913" i="10"/>
  <c r="H913" i="10"/>
  <c r="I913" i="10"/>
  <c r="J913" i="10"/>
  <c r="D914" i="10"/>
  <c r="E914" i="10"/>
  <c r="F914" i="10"/>
  <c r="G914" i="10"/>
  <c r="H914" i="10"/>
  <c r="I914" i="10"/>
  <c r="J914" i="10"/>
  <c r="D915" i="10"/>
  <c r="E915" i="10"/>
  <c r="F915" i="10"/>
  <c r="G915" i="10"/>
  <c r="H915" i="10"/>
  <c r="I915" i="10"/>
  <c r="J915" i="10"/>
  <c r="D916" i="10"/>
  <c r="E916" i="10"/>
  <c r="F916" i="10"/>
  <c r="G916" i="10"/>
  <c r="H916" i="10"/>
  <c r="I916" i="10"/>
  <c r="J916" i="10"/>
  <c r="D917" i="10"/>
  <c r="E917" i="10"/>
  <c r="F917" i="10"/>
  <c r="G917" i="10"/>
  <c r="H917" i="10"/>
  <c r="I917" i="10"/>
  <c r="J917" i="10"/>
  <c r="D918" i="10"/>
  <c r="E918" i="10"/>
  <c r="F918" i="10"/>
  <c r="G918" i="10"/>
  <c r="H918" i="10"/>
  <c r="I918" i="10"/>
  <c r="J918" i="10"/>
  <c r="D919" i="10"/>
  <c r="E919" i="10"/>
  <c r="F919" i="10"/>
  <c r="G919" i="10"/>
  <c r="H919" i="10"/>
  <c r="I919" i="10"/>
  <c r="J919" i="10"/>
  <c r="D920" i="10"/>
  <c r="E920" i="10"/>
  <c r="F920" i="10"/>
  <c r="G920" i="10"/>
  <c r="H920" i="10"/>
  <c r="I920" i="10"/>
  <c r="J920" i="10"/>
  <c r="D921" i="10"/>
  <c r="E921" i="10"/>
  <c r="F921" i="10"/>
  <c r="G921" i="10"/>
  <c r="H921" i="10"/>
  <c r="I921" i="10"/>
  <c r="J921" i="10"/>
  <c r="D922" i="10"/>
  <c r="E922" i="10"/>
  <c r="F922" i="10"/>
  <c r="G922" i="10"/>
  <c r="H922" i="10"/>
  <c r="I922" i="10"/>
  <c r="J922" i="10"/>
  <c r="D923" i="10"/>
  <c r="E923" i="10"/>
  <c r="F923" i="10"/>
  <c r="G923" i="10"/>
  <c r="H923" i="10"/>
  <c r="I923" i="10"/>
  <c r="J923" i="10"/>
  <c r="D924" i="10"/>
  <c r="E924" i="10"/>
  <c r="F924" i="10"/>
  <c r="G924" i="10"/>
  <c r="H924" i="10"/>
  <c r="I924" i="10"/>
  <c r="J924" i="10"/>
  <c r="D925" i="10"/>
  <c r="E925" i="10"/>
  <c r="F925" i="10"/>
  <c r="G925" i="10"/>
  <c r="H925" i="10"/>
  <c r="I925" i="10"/>
  <c r="J925" i="10"/>
  <c r="D926" i="10"/>
  <c r="E926" i="10"/>
  <c r="F926" i="10"/>
  <c r="G926" i="10"/>
  <c r="H926" i="10"/>
  <c r="I926" i="10"/>
  <c r="J926" i="10"/>
  <c r="D927" i="10"/>
  <c r="E927" i="10"/>
  <c r="F927" i="10"/>
  <c r="G927" i="10"/>
  <c r="H927" i="10"/>
  <c r="I927" i="10"/>
  <c r="J927" i="10"/>
  <c r="D928" i="10"/>
  <c r="E928" i="10"/>
  <c r="F928" i="10"/>
  <c r="G928" i="10"/>
  <c r="H928" i="10"/>
  <c r="I928" i="10"/>
  <c r="J928" i="10"/>
  <c r="D929" i="10"/>
  <c r="E929" i="10"/>
  <c r="F929" i="10"/>
  <c r="G929" i="10"/>
  <c r="H929" i="10"/>
  <c r="I929" i="10"/>
  <c r="J929" i="10"/>
  <c r="D930" i="10"/>
  <c r="E930" i="10"/>
  <c r="F930" i="10"/>
  <c r="G930" i="10"/>
  <c r="H930" i="10"/>
  <c r="I930" i="10"/>
  <c r="J930" i="10"/>
  <c r="D931" i="10"/>
  <c r="E931" i="10"/>
  <c r="F931" i="10"/>
  <c r="G931" i="10"/>
  <c r="H931" i="10"/>
  <c r="I931" i="10"/>
  <c r="J931" i="10"/>
  <c r="D932" i="10"/>
  <c r="E932" i="10"/>
  <c r="F932" i="10"/>
  <c r="G932" i="10"/>
  <c r="H932" i="10"/>
  <c r="I932" i="10"/>
  <c r="J932" i="10"/>
  <c r="D933" i="10"/>
  <c r="E933" i="10"/>
  <c r="F933" i="10"/>
  <c r="G933" i="10"/>
  <c r="H933" i="10"/>
  <c r="I933" i="10"/>
  <c r="J933" i="10"/>
  <c r="D934" i="10"/>
  <c r="E934" i="10"/>
  <c r="F934" i="10"/>
  <c r="G934" i="10"/>
  <c r="H934" i="10"/>
  <c r="I934" i="10"/>
  <c r="J934" i="10"/>
  <c r="D935" i="10"/>
  <c r="E935" i="10"/>
  <c r="F935" i="10"/>
  <c r="G935" i="10"/>
  <c r="H935" i="10"/>
  <c r="I935" i="10"/>
  <c r="J935" i="10"/>
  <c r="D936" i="10"/>
  <c r="E936" i="10"/>
  <c r="F936" i="10"/>
  <c r="G936" i="10"/>
  <c r="H936" i="10"/>
  <c r="I936" i="10"/>
  <c r="J936" i="10"/>
  <c r="D937" i="10"/>
  <c r="E937" i="10"/>
  <c r="F937" i="10"/>
  <c r="G937" i="10"/>
  <c r="H937" i="10"/>
  <c r="I937" i="10"/>
  <c r="J937" i="10"/>
  <c r="D938" i="10"/>
  <c r="E938" i="10"/>
  <c r="F938" i="10"/>
  <c r="G938" i="10"/>
  <c r="H938" i="10"/>
  <c r="I938" i="10"/>
  <c r="J938" i="10"/>
  <c r="D939" i="10"/>
  <c r="E939" i="10"/>
  <c r="F939" i="10"/>
  <c r="G939" i="10"/>
  <c r="H939" i="10"/>
  <c r="I939" i="10"/>
  <c r="J939" i="10"/>
  <c r="D940" i="10"/>
  <c r="E940" i="10"/>
  <c r="F940" i="10"/>
  <c r="G940" i="10"/>
  <c r="H940" i="10"/>
  <c r="I940" i="10"/>
  <c r="J940" i="10"/>
  <c r="D941" i="10"/>
  <c r="E941" i="10"/>
  <c r="F941" i="10"/>
  <c r="G941" i="10"/>
  <c r="H941" i="10"/>
  <c r="I941" i="10"/>
  <c r="J941" i="10"/>
  <c r="D942" i="10"/>
  <c r="E942" i="10"/>
  <c r="F942" i="10"/>
  <c r="G942" i="10"/>
  <c r="H942" i="10"/>
  <c r="I942" i="10"/>
  <c r="J942" i="10"/>
  <c r="D943" i="10"/>
  <c r="E943" i="10"/>
  <c r="F943" i="10"/>
  <c r="G943" i="10"/>
  <c r="H943" i="10"/>
  <c r="I943" i="10"/>
  <c r="J943" i="10"/>
  <c r="D944" i="10"/>
  <c r="E944" i="10"/>
  <c r="F944" i="10"/>
  <c r="G944" i="10"/>
  <c r="H944" i="10"/>
  <c r="I944" i="10"/>
  <c r="J944" i="10"/>
  <c r="D945" i="10"/>
  <c r="E945" i="10"/>
  <c r="F945" i="10"/>
  <c r="G945" i="10"/>
  <c r="H945" i="10"/>
  <c r="I945" i="10"/>
  <c r="J945" i="10"/>
  <c r="D946" i="10"/>
  <c r="E946" i="10"/>
  <c r="F946" i="10"/>
  <c r="G946" i="10"/>
  <c r="H946" i="10"/>
  <c r="I946" i="10"/>
  <c r="J946" i="10"/>
  <c r="D947" i="10"/>
  <c r="E947" i="10"/>
  <c r="F947" i="10"/>
  <c r="G947" i="10"/>
  <c r="H947" i="10"/>
  <c r="I947" i="10"/>
  <c r="J947" i="10"/>
  <c r="D948" i="10"/>
  <c r="E948" i="10"/>
  <c r="F948" i="10"/>
  <c r="G948" i="10"/>
  <c r="H948" i="10"/>
  <c r="I948" i="10"/>
  <c r="J948" i="10"/>
  <c r="D949" i="10"/>
  <c r="E949" i="10"/>
  <c r="F949" i="10"/>
  <c r="G949" i="10"/>
  <c r="H949" i="10"/>
  <c r="I949" i="10"/>
  <c r="J949" i="10"/>
  <c r="D950" i="10"/>
  <c r="E950" i="10"/>
  <c r="F950" i="10"/>
  <c r="G950" i="10"/>
  <c r="H950" i="10"/>
  <c r="I950" i="10"/>
  <c r="J950" i="10"/>
  <c r="D951" i="10"/>
  <c r="E951" i="10"/>
  <c r="F951" i="10"/>
  <c r="G951" i="10"/>
  <c r="H951" i="10"/>
  <c r="I951" i="10"/>
  <c r="J951" i="10"/>
  <c r="D952" i="10"/>
  <c r="E952" i="10"/>
  <c r="F952" i="10"/>
  <c r="G952" i="10"/>
  <c r="H952" i="10"/>
  <c r="I952" i="10"/>
  <c r="J952" i="10"/>
  <c r="D953" i="10"/>
  <c r="E953" i="10"/>
  <c r="F953" i="10"/>
  <c r="G953" i="10"/>
  <c r="H953" i="10"/>
  <c r="I953" i="10"/>
  <c r="J953" i="10"/>
  <c r="D954" i="10"/>
  <c r="E954" i="10"/>
  <c r="F954" i="10"/>
  <c r="G954" i="10"/>
  <c r="H954" i="10"/>
  <c r="I954" i="10"/>
  <c r="J954" i="10"/>
  <c r="D955" i="10"/>
  <c r="E955" i="10"/>
  <c r="F955" i="10"/>
  <c r="G955" i="10"/>
  <c r="H955" i="10"/>
  <c r="I955" i="10"/>
  <c r="J955" i="10"/>
  <c r="D956" i="10"/>
  <c r="E956" i="10"/>
  <c r="F956" i="10"/>
  <c r="G956" i="10"/>
  <c r="H956" i="10"/>
  <c r="I956" i="10"/>
  <c r="J956" i="10"/>
  <c r="D957" i="10"/>
  <c r="E957" i="10"/>
  <c r="F957" i="10"/>
  <c r="G957" i="10"/>
  <c r="H957" i="10"/>
  <c r="I957" i="10"/>
  <c r="J957" i="10"/>
  <c r="D958" i="10"/>
  <c r="E958" i="10"/>
  <c r="F958" i="10"/>
  <c r="G958" i="10"/>
  <c r="H958" i="10"/>
  <c r="I958" i="10"/>
  <c r="J958" i="10"/>
  <c r="D959" i="10"/>
  <c r="E959" i="10"/>
  <c r="F959" i="10"/>
  <c r="G959" i="10"/>
  <c r="H959" i="10"/>
  <c r="I959" i="10"/>
  <c r="J959" i="10"/>
  <c r="D960" i="10"/>
  <c r="E960" i="10"/>
  <c r="F960" i="10"/>
  <c r="G960" i="10"/>
  <c r="H960" i="10"/>
  <c r="I960" i="10"/>
  <c r="J960" i="10"/>
  <c r="D961" i="10"/>
  <c r="E961" i="10"/>
  <c r="F961" i="10"/>
  <c r="G961" i="10"/>
  <c r="H961" i="10"/>
  <c r="I961" i="10"/>
  <c r="J961" i="10"/>
  <c r="D962" i="10"/>
  <c r="E962" i="10"/>
  <c r="F962" i="10"/>
  <c r="G962" i="10"/>
  <c r="H962" i="10"/>
  <c r="I962" i="10"/>
  <c r="J962" i="10"/>
  <c r="D963" i="10"/>
  <c r="E963" i="10"/>
  <c r="F963" i="10"/>
  <c r="G963" i="10"/>
  <c r="H963" i="10"/>
  <c r="I963" i="10"/>
  <c r="J963" i="10"/>
  <c r="D964" i="10"/>
  <c r="E964" i="10"/>
  <c r="F964" i="10"/>
  <c r="G964" i="10"/>
  <c r="H964" i="10"/>
  <c r="I964" i="10"/>
  <c r="J964" i="10"/>
  <c r="D965" i="10"/>
  <c r="E965" i="10"/>
  <c r="F965" i="10"/>
  <c r="G965" i="10"/>
  <c r="H965" i="10"/>
  <c r="I965" i="10"/>
  <c r="J965" i="10"/>
  <c r="D966" i="10"/>
  <c r="E966" i="10"/>
  <c r="F966" i="10"/>
  <c r="G966" i="10"/>
  <c r="H966" i="10"/>
  <c r="I966" i="10"/>
  <c r="J966" i="10"/>
  <c r="D967" i="10"/>
  <c r="E967" i="10"/>
  <c r="F967" i="10"/>
  <c r="G967" i="10"/>
  <c r="H967" i="10"/>
  <c r="I967" i="10"/>
  <c r="J967" i="10"/>
  <c r="D968" i="10"/>
  <c r="E968" i="10"/>
  <c r="F968" i="10"/>
  <c r="G968" i="10"/>
  <c r="H968" i="10"/>
  <c r="I968" i="10"/>
  <c r="J968" i="10"/>
  <c r="D969" i="10"/>
  <c r="E969" i="10"/>
  <c r="F969" i="10"/>
  <c r="G969" i="10"/>
  <c r="H969" i="10"/>
  <c r="I969" i="10"/>
  <c r="J969" i="10"/>
  <c r="D970" i="10"/>
  <c r="E970" i="10"/>
  <c r="F970" i="10"/>
  <c r="G970" i="10"/>
  <c r="H970" i="10"/>
  <c r="I970" i="10"/>
  <c r="J970" i="10"/>
  <c r="D971" i="10"/>
  <c r="E971" i="10"/>
  <c r="F971" i="10"/>
  <c r="G971" i="10"/>
  <c r="H971" i="10"/>
  <c r="I971" i="10"/>
  <c r="J971" i="10"/>
  <c r="D972" i="10"/>
  <c r="E972" i="10"/>
  <c r="F972" i="10"/>
  <c r="G972" i="10"/>
  <c r="H972" i="10"/>
  <c r="I972" i="10"/>
  <c r="J972" i="10"/>
  <c r="D973" i="10"/>
  <c r="E973" i="10"/>
  <c r="F973" i="10"/>
  <c r="G973" i="10"/>
  <c r="H973" i="10"/>
  <c r="I973" i="10"/>
  <c r="J973" i="10"/>
  <c r="D974" i="10"/>
  <c r="E974" i="10"/>
  <c r="F974" i="10"/>
  <c r="G974" i="10"/>
  <c r="H974" i="10"/>
  <c r="I974" i="10"/>
  <c r="J974" i="10"/>
  <c r="D975" i="10"/>
  <c r="E975" i="10"/>
  <c r="F975" i="10"/>
  <c r="G975" i="10"/>
  <c r="H975" i="10"/>
  <c r="I975" i="10"/>
  <c r="J975" i="10"/>
  <c r="D976" i="10"/>
  <c r="E976" i="10"/>
  <c r="F976" i="10"/>
  <c r="G976" i="10"/>
  <c r="H976" i="10"/>
  <c r="I976" i="10"/>
  <c r="J976" i="10"/>
  <c r="D977" i="10"/>
  <c r="E977" i="10"/>
  <c r="F977" i="10"/>
  <c r="G977" i="10"/>
  <c r="H977" i="10"/>
  <c r="I977" i="10"/>
  <c r="J977" i="10"/>
  <c r="D978" i="10"/>
  <c r="E978" i="10"/>
  <c r="F978" i="10"/>
  <c r="G978" i="10"/>
  <c r="H978" i="10"/>
  <c r="I978" i="10"/>
  <c r="J978" i="10"/>
  <c r="D979" i="10"/>
  <c r="E979" i="10"/>
  <c r="F979" i="10"/>
  <c r="G979" i="10"/>
  <c r="H979" i="10"/>
  <c r="I979" i="10"/>
  <c r="J979" i="10"/>
  <c r="D980" i="10"/>
  <c r="E980" i="10"/>
  <c r="F980" i="10"/>
  <c r="G980" i="10"/>
  <c r="H980" i="10"/>
  <c r="I980" i="10"/>
  <c r="J980" i="10"/>
  <c r="D981" i="10"/>
  <c r="E981" i="10"/>
  <c r="F981" i="10"/>
  <c r="G981" i="10"/>
  <c r="H981" i="10"/>
  <c r="I981" i="10"/>
  <c r="J981" i="10"/>
  <c r="D982" i="10"/>
  <c r="E982" i="10"/>
  <c r="F982" i="10"/>
  <c r="G982" i="10"/>
  <c r="H982" i="10"/>
  <c r="I982" i="10"/>
  <c r="J982" i="10"/>
  <c r="D983" i="10"/>
  <c r="E983" i="10"/>
  <c r="F983" i="10"/>
  <c r="G983" i="10"/>
  <c r="H983" i="10"/>
  <c r="I983" i="10"/>
  <c r="J983" i="10"/>
  <c r="D984" i="10"/>
  <c r="E984" i="10"/>
  <c r="F984" i="10"/>
  <c r="G984" i="10"/>
  <c r="H984" i="10"/>
  <c r="I984" i="10"/>
  <c r="J984" i="10"/>
  <c r="D985" i="10"/>
  <c r="E985" i="10"/>
  <c r="F985" i="10"/>
  <c r="G985" i="10"/>
  <c r="H985" i="10"/>
  <c r="I985" i="10"/>
  <c r="J985" i="10"/>
  <c r="D986" i="10"/>
  <c r="E986" i="10"/>
  <c r="F986" i="10"/>
  <c r="G986" i="10"/>
  <c r="H986" i="10"/>
  <c r="I986" i="10"/>
  <c r="J986" i="10"/>
  <c r="D987" i="10"/>
  <c r="E987" i="10"/>
  <c r="F987" i="10"/>
  <c r="G987" i="10"/>
  <c r="H987" i="10"/>
  <c r="I987" i="10"/>
  <c r="J987" i="10"/>
  <c r="D988" i="10"/>
  <c r="E988" i="10"/>
  <c r="F988" i="10"/>
  <c r="G988" i="10"/>
  <c r="H988" i="10"/>
  <c r="I988" i="10"/>
  <c r="J988" i="10"/>
  <c r="D989" i="10"/>
  <c r="E989" i="10"/>
  <c r="F989" i="10"/>
  <c r="G989" i="10"/>
  <c r="H989" i="10"/>
  <c r="I989" i="10"/>
  <c r="J989" i="10"/>
  <c r="D990" i="10"/>
  <c r="E990" i="10"/>
  <c r="F990" i="10"/>
  <c r="G990" i="10"/>
  <c r="H990" i="10"/>
  <c r="I990" i="10"/>
  <c r="J990" i="10"/>
  <c r="D991" i="10"/>
  <c r="E991" i="10"/>
  <c r="F991" i="10"/>
  <c r="G991" i="10"/>
  <c r="H991" i="10"/>
  <c r="I991" i="10"/>
  <c r="J991" i="10"/>
  <c r="D992" i="10"/>
  <c r="E992" i="10"/>
  <c r="F992" i="10"/>
  <c r="G992" i="10"/>
  <c r="H992" i="10"/>
  <c r="I992" i="10"/>
  <c r="J992" i="10"/>
  <c r="D993" i="10"/>
  <c r="E993" i="10"/>
  <c r="F993" i="10"/>
  <c r="G993" i="10"/>
  <c r="H993" i="10"/>
  <c r="I993" i="10"/>
  <c r="J993" i="10"/>
  <c r="D994" i="10"/>
  <c r="E994" i="10"/>
  <c r="F994" i="10"/>
  <c r="G994" i="10"/>
  <c r="H994" i="10"/>
  <c r="I994" i="10"/>
  <c r="J994" i="10"/>
  <c r="D995" i="10"/>
  <c r="E995" i="10"/>
  <c r="F995" i="10"/>
  <c r="G995" i="10"/>
  <c r="H995" i="10"/>
  <c r="I995" i="10"/>
  <c r="J995" i="10"/>
  <c r="D996" i="10"/>
  <c r="E996" i="10"/>
  <c r="F996" i="10"/>
  <c r="G996" i="10"/>
  <c r="H996" i="10"/>
  <c r="I996" i="10"/>
  <c r="J996" i="10"/>
  <c r="D997" i="10"/>
  <c r="E997" i="10"/>
  <c r="F997" i="10"/>
  <c r="G997" i="10"/>
  <c r="H997" i="10"/>
  <c r="I997" i="10"/>
  <c r="J997" i="10"/>
  <c r="D998" i="10"/>
  <c r="E998" i="10"/>
  <c r="F998" i="10"/>
  <c r="G998" i="10"/>
  <c r="H998" i="10"/>
  <c r="I998" i="10"/>
  <c r="J998" i="10"/>
  <c r="D999" i="10"/>
  <c r="E999" i="10"/>
  <c r="F999" i="10"/>
  <c r="G999" i="10"/>
  <c r="H999" i="10"/>
  <c r="I999" i="10"/>
  <c r="J999" i="10"/>
  <c r="D1000" i="10"/>
  <c r="E1000" i="10"/>
  <c r="F1000" i="10"/>
  <c r="G1000" i="10"/>
  <c r="H1000" i="10"/>
  <c r="I1000" i="10"/>
  <c r="J1000" i="10"/>
  <c r="D1001" i="10"/>
  <c r="E1001" i="10"/>
  <c r="F1001" i="10"/>
  <c r="G1001" i="10"/>
  <c r="H1001" i="10"/>
  <c r="I1001" i="10"/>
  <c r="J1001" i="10"/>
  <c r="D1002" i="10"/>
  <c r="E1002" i="10"/>
  <c r="F1002" i="10"/>
  <c r="G1002" i="10"/>
  <c r="H1002" i="10"/>
  <c r="I1002" i="10"/>
  <c r="J1002" i="10"/>
  <c r="D1003" i="10"/>
  <c r="E1003" i="10"/>
  <c r="F1003" i="10"/>
  <c r="G1003" i="10"/>
  <c r="H1003" i="10"/>
  <c r="I1003" i="10"/>
  <c r="J1003" i="10"/>
  <c r="D1004" i="10"/>
  <c r="E1004" i="10"/>
  <c r="F1004" i="10"/>
  <c r="G1004" i="10"/>
  <c r="H1004" i="10"/>
  <c r="I1004" i="10"/>
  <c r="J1004" i="10"/>
  <c r="D1005" i="10"/>
  <c r="E1005" i="10"/>
  <c r="F1005" i="10"/>
  <c r="G1005" i="10"/>
  <c r="H1005" i="10"/>
  <c r="I1005" i="10"/>
  <c r="J1005" i="10"/>
  <c r="D1006" i="10"/>
  <c r="E1006" i="10"/>
  <c r="F1006" i="10"/>
  <c r="G1006" i="10"/>
  <c r="H1006" i="10"/>
  <c r="I1006" i="10"/>
  <c r="J1006" i="10"/>
  <c r="D1007" i="10"/>
  <c r="E1007" i="10"/>
  <c r="F1007" i="10"/>
  <c r="G1007" i="10"/>
  <c r="H1007" i="10"/>
  <c r="I1007" i="10"/>
  <c r="J1007" i="10"/>
  <c r="D1008" i="10"/>
  <c r="E1008" i="10"/>
  <c r="F1008" i="10"/>
  <c r="G1008" i="10"/>
  <c r="H1008" i="10"/>
  <c r="I1008" i="10"/>
  <c r="J1008" i="10"/>
  <c r="D1009" i="10"/>
  <c r="E1009" i="10"/>
  <c r="F1009" i="10"/>
  <c r="G1009" i="10"/>
  <c r="H1009" i="10"/>
  <c r="I1009" i="10"/>
  <c r="J1009" i="10"/>
  <c r="D1010" i="10"/>
  <c r="E1010" i="10"/>
  <c r="F1010" i="10"/>
  <c r="G1010" i="10"/>
  <c r="H1010" i="10"/>
  <c r="I1010" i="10"/>
  <c r="J1010" i="10"/>
  <c r="D1011" i="10"/>
  <c r="E1011" i="10"/>
  <c r="F1011" i="10"/>
  <c r="G1011" i="10"/>
  <c r="H1011" i="10"/>
  <c r="I1011" i="10"/>
  <c r="J1011" i="10"/>
  <c r="D1012" i="10"/>
  <c r="E1012" i="10"/>
  <c r="F1012" i="10"/>
  <c r="G1012" i="10"/>
  <c r="H1012" i="10"/>
  <c r="I1012" i="10"/>
  <c r="J1012" i="10"/>
  <c r="D1013" i="10"/>
  <c r="E1013" i="10"/>
  <c r="F1013" i="10"/>
  <c r="G1013" i="10"/>
  <c r="H1013" i="10"/>
  <c r="I1013" i="10"/>
  <c r="J1013" i="10"/>
  <c r="D1014" i="10"/>
  <c r="E1014" i="10"/>
  <c r="F1014" i="10"/>
  <c r="G1014" i="10"/>
  <c r="H1014" i="10"/>
  <c r="I1014" i="10"/>
  <c r="J1014" i="10"/>
  <c r="D1015" i="10"/>
  <c r="E1015" i="10"/>
  <c r="F1015" i="10"/>
  <c r="G1015" i="10"/>
  <c r="H1015" i="10"/>
  <c r="I1015" i="10"/>
  <c r="J1015" i="10"/>
  <c r="D1016" i="10"/>
  <c r="E1016" i="10"/>
  <c r="F1016" i="10"/>
  <c r="G1016" i="10"/>
  <c r="H1016" i="10"/>
  <c r="I1016" i="10"/>
  <c r="J1016" i="10"/>
  <c r="D1017" i="10"/>
  <c r="E1017" i="10"/>
  <c r="F1017" i="10"/>
  <c r="G1017" i="10"/>
  <c r="H1017" i="10"/>
  <c r="I1017" i="10"/>
  <c r="J1017" i="10"/>
  <c r="D1018" i="10"/>
  <c r="E1018" i="10"/>
  <c r="F1018" i="10"/>
  <c r="G1018" i="10"/>
  <c r="H1018" i="10"/>
  <c r="I1018" i="10"/>
  <c r="J1018" i="10"/>
  <c r="D1019" i="10"/>
  <c r="E1019" i="10"/>
  <c r="F1019" i="10"/>
  <c r="G1019" i="10"/>
  <c r="H1019" i="10"/>
  <c r="I1019" i="10"/>
  <c r="J1019" i="10"/>
  <c r="D1020" i="10"/>
  <c r="E1020" i="10"/>
  <c r="F1020" i="10"/>
  <c r="G1020" i="10"/>
  <c r="H1020" i="10"/>
  <c r="I1020" i="10"/>
  <c r="J1020" i="10"/>
  <c r="D1021" i="10"/>
  <c r="E1021" i="10"/>
  <c r="F1021" i="10"/>
  <c r="G1021" i="10"/>
  <c r="H1021" i="10"/>
  <c r="I1021" i="10"/>
  <c r="J1021" i="10"/>
  <c r="D1022" i="10"/>
  <c r="E1022" i="10"/>
  <c r="F1022" i="10"/>
  <c r="G1022" i="10"/>
  <c r="H1022" i="10"/>
  <c r="I1022" i="10"/>
  <c r="J1022" i="10"/>
  <c r="D1023" i="10"/>
  <c r="E1023" i="10"/>
  <c r="F1023" i="10"/>
  <c r="G1023" i="10"/>
  <c r="H1023" i="10"/>
  <c r="I1023" i="10"/>
  <c r="J1023" i="10"/>
  <c r="D1024" i="10"/>
  <c r="E1024" i="10"/>
  <c r="F1024" i="10"/>
  <c r="G1024" i="10"/>
  <c r="H1024" i="10"/>
  <c r="I1024" i="10"/>
  <c r="J1024" i="10"/>
  <c r="D1025" i="10"/>
  <c r="E1025" i="10"/>
  <c r="F1025" i="10"/>
  <c r="G1025" i="10"/>
  <c r="H1025" i="10"/>
  <c r="I1025" i="10"/>
  <c r="J1025" i="10"/>
  <c r="D1026" i="10"/>
  <c r="E1026" i="10"/>
  <c r="F1026" i="10"/>
  <c r="G1026" i="10"/>
  <c r="H1026" i="10"/>
  <c r="I1026" i="10"/>
  <c r="J1026" i="10"/>
  <c r="D1027" i="10"/>
  <c r="E1027" i="10"/>
  <c r="F1027" i="10"/>
  <c r="G1027" i="10"/>
  <c r="H1027" i="10"/>
  <c r="I1027" i="10"/>
  <c r="J1027" i="10"/>
  <c r="D1028" i="10"/>
  <c r="E1028" i="10"/>
  <c r="F1028" i="10"/>
  <c r="G1028" i="10"/>
  <c r="H1028" i="10"/>
  <c r="I1028" i="10"/>
  <c r="J1028" i="10"/>
  <c r="D1029" i="10"/>
  <c r="E1029" i="10"/>
  <c r="F1029" i="10"/>
  <c r="G1029" i="10"/>
  <c r="H1029" i="10"/>
  <c r="I1029" i="10"/>
  <c r="J1029" i="10"/>
  <c r="D1030" i="10"/>
  <c r="E1030" i="10"/>
  <c r="F1030" i="10"/>
  <c r="G1030" i="10"/>
  <c r="H1030" i="10"/>
  <c r="I1030" i="10"/>
  <c r="J1030" i="10"/>
  <c r="D1031" i="10"/>
  <c r="E1031" i="10"/>
  <c r="F1031" i="10"/>
  <c r="G1031" i="10"/>
  <c r="H1031" i="10"/>
  <c r="I1031" i="10"/>
  <c r="J1031" i="10"/>
  <c r="D1032" i="10"/>
  <c r="E1032" i="10"/>
  <c r="F1032" i="10"/>
  <c r="G1032" i="10"/>
  <c r="H1032" i="10"/>
  <c r="I1032" i="10"/>
  <c r="J1032" i="10"/>
  <c r="D1033" i="10"/>
  <c r="E1033" i="10"/>
  <c r="F1033" i="10"/>
  <c r="G1033" i="10"/>
  <c r="H1033" i="10"/>
  <c r="I1033" i="10"/>
  <c r="J1033" i="10"/>
  <c r="D1034" i="10"/>
  <c r="E1034" i="10"/>
  <c r="F1034" i="10"/>
  <c r="G1034" i="10"/>
  <c r="H1034" i="10"/>
  <c r="I1034" i="10"/>
  <c r="J1034" i="10"/>
  <c r="D1035" i="10"/>
  <c r="E1035" i="10"/>
  <c r="F1035" i="10"/>
  <c r="G1035" i="10"/>
  <c r="H1035" i="10"/>
  <c r="I1035" i="10"/>
  <c r="J1035" i="10"/>
  <c r="D1036" i="10"/>
  <c r="E1036" i="10"/>
  <c r="F1036" i="10"/>
  <c r="G1036" i="10"/>
  <c r="H1036" i="10"/>
  <c r="I1036" i="10"/>
  <c r="J1036" i="10"/>
  <c r="D1037" i="10"/>
  <c r="E1037" i="10"/>
  <c r="F1037" i="10"/>
  <c r="G1037" i="10"/>
  <c r="H1037" i="10"/>
  <c r="I1037" i="10"/>
  <c r="J1037" i="10"/>
  <c r="D1038" i="10"/>
  <c r="E1038" i="10"/>
  <c r="F1038" i="10"/>
  <c r="G1038" i="10"/>
  <c r="H1038" i="10"/>
  <c r="I1038" i="10"/>
  <c r="J1038" i="10"/>
  <c r="D1039" i="10"/>
  <c r="E1039" i="10"/>
  <c r="F1039" i="10"/>
  <c r="G1039" i="10"/>
  <c r="H1039" i="10"/>
  <c r="I1039" i="10"/>
  <c r="J1039" i="10"/>
  <c r="D1040" i="10"/>
  <c r="E1040" i="10"/>
  <c r="F1040" i="10"/>
  <c r="G1040" i="10"/>
  <c r="H1040" i="10"/>
  <c r="I1040" i="10"/>
  <c r="J1040" i="10"/>
  <c r="D1041" i="10"/>
  <c r="E1041" i="10"/>
  <c r="F1041" i="10"/>
  <c r="G1041" i="10"/>
  <c r="H1041" i="10"/>
  <c r="I1041" i="10"/>
  <c r="J1041" i="10"/>
  <c r="D1042" i="10"/>
  <c r="E1042" i="10"/>
  <c r="F1042" i="10"/>
  <c r="G1042" i="10"/>
  <c r="H1042" i="10"/>
  <c r="I1042" i="10"/>
  <c r="J1042" i="10"/>
  <c r="D1043" i="10"/>
  <c r="E1043" i="10"/>
  <c r="F1043" i="10"/>
  <c r="G1043" i="10"/>
  <c r="H1043" i="10"/>
  <c r="I1043" i="10"/>
  <c r="J1043" i="10"/>
  <c r="D1044" i="10"/>
  <c r="E1044" i="10"/>
  <c r="F1044" i="10"/>
  <c r="G1044" i="10"/>
  <c r="H1044" i="10"/>
  <c r="I1044" i="10"/>
  <c r="J1044" i="10"/>
  <c r="D1045" i="10"/>
  <c r="E1045" i="10"/>
  <c r="F1045" i="10"/>
  <c r="G1045" i="10"/>
  <c r="H1045" i="10"/>
  <c r="I1045" i="10"/>
  <c r="J1045" i="10"/>
  <c r="D1046" i="10"/>
  <c r="E1046" i="10"/>
  <c r="F1046" i="10"/>
  <c r="G1046" i="10"/>
  <c r="H1046" i="10"/>
  <c r="I1046" i="10"/>
  <c r="J1046" i="10"/>
  <c r="D1047" i="10"/>
  <c r="E1047" i="10"/>
  <c r="F1047" i="10"/>
  <c r="G1047" i="10"/>
  <c r="H1047" i="10"/>
  <c r="I1047" i="10"/>
  <c r="J1047" i="10"/>
  <c r="D1048" i="10"/>
  <c r="E1048" i="10"/>
  <c r="F1048" i="10"/>
  <c r="G1048" i="10"/>
  <c r="H1048" i="10"/>
  <c r="I1048" i="10"/>
  <c r="J1048" i="10"/>
  <c r="D1049" i="10"/>
  <c r="E1049" i="10"/>
  <c r="F1049" i="10"/>
  <c r="G1049" i="10"/>
  <c r="H1049" i="10"/>
  <c r="I1049" i="10"/>
  <c r="J1049" i="10"/>
  <c r="D1050" i="10"/>
  <c r="E1050" i="10"/>
  <c r="F1050" i="10"/>
  <c r="G1050" i="10"/>
  <c r="H1050" i="10"/>
  <c r="I1050" i="10"/>
  <c r="J1050" i="10"/>
  <c r="D1051" i="10"/>
  <c r="E1051" i="10"/>
  <c r="F1051" i="10"/>
  <c r="G1051" i="10"/>
  <c r="H1051" i="10"/>
  <c r="I1051" i="10"/>
  <c r="J1051" i="10"/>
  <c r="D1052" i="10"/>
  <c r="E1052" i="10"/>
  <c r="F1052" i="10"/>
  <c r="G1052" i="10"/>
  <c r="H1052" i="10"/>
  <c r="I1052" i="10"/>
  <c r="J1052" i="10"/>
  <c r="D1053" i="10"/>
  <c r="E1053" i="10"/>
  <c r="F1053" i="10"/>
  <c r="G1053" i="10"/>
  <c r="H1053" i="10"/>
  <c r="I1053" i="10"/>
  <c r="J1053" i="10"/>
  <c r="D1054" i="10"/>
  <c r="E1054" i="10"/>
  <c r="F1054" i="10"/>
  <c r="G1054" i="10"/>
  <c r="H1054" i="10"/>
  <c r="I1054" i="10"/>
  <c r="J1054" i="10"/>
  <c r="D1055" i="10"/>
  <c r="E1055" i="10"/>
  <c r="F1055" i="10"/>
  <c r="G1055" i="10"/>
  <c r="H1055" i="10"/>
  <c r="I1055" i="10"/>
  <c r="J1055" i="10"/>
  <c r="D1056" i="10"/>
  <c r="E1056" i="10"/>
  <c r="F1056" i="10"/>
  <c r="G1056" i="10"/>
  <c r="H1056" i="10"/>
  <c r="I1056" i="10"/>
  <c r="J1056" i="10"/>
  <c r="D1057" i="10"/>
  <c r="E1057" i="10"/>
  <c r="F1057" i="10"/>
  <c r="G1057" i="10"/>
  <c r="H1057" i="10"/>
  <c r="I1057" i="10"/>
  <c r="J1057" i="10"/>
  <c r="D1058" i="10"/>
  <c r="E1058" i="10"/>
  <c r="F1058" i="10"/>
  <c r="G1058" i="10"/>
  <c r="H1058" i="10"/>
  <c r="I1058" i="10"/>
  <c r="J1058" i="10"/>
  <c r="D1059" i="10"/>
  <c r="E1059" i="10"/>
  <c r="F1059" i="10"/>
  <c r="G1059" i="10"/>
  <c r="H1059" i="10"/>
  <c r="I1059" i="10"/>
  <c r="J1059" i="10"/>
  <c r="D1060" i="10"/>
  <c r="E1060" i="10"/>
  <c r="F1060" i="10"/>
  <c r="G1060" i="10"/>
  <c r="H1060" i="10"/>
  <c r="I1060" i="10"/>
  <c r="J1060" i="10"/>
  <c r="D1061" i="10"/>
  <c r="E1061" i="10"/>
  <c r="F1061" i="10"/>
  <c r="G1061" i="10"/>
  <c r="H1061" i="10"/>
  <c r="I1061" i="10"/>
  <c r="J1061" i="10"/>
  <c r="D1062" i="10"/>
  <c r="E1062" i="10"/>
  <c r="F1062" i="10"/>
  <c r="G1062" i="10"/>
  <c r="H1062" i="10"/>
  <c r="I1062" i="10"/>
  <c r="J1062" i="10"/>
  <c r="D1063" i="10"/>
  <c r="E1063" i="10"/>
  <c r="F1063" i="10"/>
  <c r="G1063" i="10"/>
  <c r="H1063" i="10"/>
  <c r="I1063" i="10"/>
  <c r="J1063" i="10"/>
  <c r="D1064" i="10"/>
  <c r="E1064" i="10"/>
  <c r="F1064" i="10"/>
  <c r="G1064" i="10"/>
  <c r="H1064" i="10"/>
  <c r="I1064" i="10"/>
  <c r="J1064" i="10"/>
  <c r="D1065" i="10"/>
  <c r="E1065" i="10"/>
  <c r="F1065" i="10"/>
  <c r="G1065" i="10"/>
  <c r="H1065" i="10"/>
  <c r="I1065" i="10"/>
  <c r="J1065" i="10"/>
  <c r="D1066" i="10"/>
  <c r="E1066" i="10"/>
  <c r="F1066" i="10"/>
  <c r="G1066" i="10"/>
  <c r="H1066" i="10"/>
  <c r="I1066" i="10"/>
  <c r="J1066" i="10"/>
  <c r="D1067" i="10"/>
  <c r="E1067" i="10"/>
  <c r="F1067" i="10"/>
  <c r="G1067" i="10"/>
  <c r="H1067" i="10"/>
  <c r="I1067" i="10"/>
  <c r="J1067" i="10"/>
  <c r="D1068" i="10"/>
  <c r="E1068" i="10"/>
  <c r="F1068" i="10"/>
  <c r="G1068" i="10"/>
  <c r="H1068" i="10"/>
  <c r="I1068" i="10"/>
  <c r="J1068" i="10"/>
  <c r="D1069" i="10"/>
  <c r="E1069" i="10"/>
  <c r="F1069" i="10"/>
  <c r="G1069" i="10"/>
  <c r="H1069" i="10"/>
  <c r="I1069" i="10"/>
  <c r="J1069" i="10"/>
  <c r="D1070" i="10"/>
  <c r="E1070" i="10"/>
  <c r="F1070" i="10"/>
  <c r="G1070" i="10"/>
  <c r="H1070" i="10"/>
  <c r="I1070" i="10"/>
  <c r="J1070" i="10"/>
  <c r="D1071" i="10"/>
  <c r="E1071" i="10"/>
  <c r="F1071" i="10"/>
  <c r="G1071" i="10"/>
  <c r="H1071" i="10"/>
  <c r="I1071" i="10"/>
  <c r="J1071" i="10"/>
  <c r="D1072" i="10"/>
  <c r="E1072" i="10"/>
  <c r="F1072" i="10"/>
  <c r="G1072" i="10"/>
  <c r="H1072" i="10"/>
  <c r="I1072" i="10"/>
  <c r="J1072" i="10"/>
  <c r="D1073" i="10"/>
  <c r="E1073" i="10"/>
  <c r="F1073" i="10"/>
  <c r="G1073" i="10"/>
  <c r="H1073" i="10"/>
  <c r="I1073" i="10"/>
  <c r="J1073" i="10"/>
  <c r="D1074" i="10"/>
  <c r="E1074" i="10"/>
  <c r="F1074" i="10"/>
  <c r="G1074" i="10"/>
  <c r="H1074" i="10"/>
  <c r="I1074" i="10"/>
  <c r="J1074" i="10"/>
  <c r="D1075" i="10"/>
  <c r="E1075" i="10"/>
  <c r="F1075" i="10"/>
  <c r="G1075" i="10"/>
  <c r="H1075" i="10"/>
  <c r="I1075" i="10"/>
  <c r="J1075" i="10"/>
  <c r="D1076" i="10"/>
  <c r="E1076" i="10"/>
  <c r="F1076" i="10"/>
  <c r="G1076" i="10"/>
  <c r="H1076" i="10"/>
  <c r="I1076" i="10"/>
  <c r="J1076" i="10"/>
  <c r="D1077" i="10"/>
  <c r="E1077" i="10"/>
  <c r="F1077" i="10"/>
  <c r="G1077" i="10"/>
  <c r="H1077" i="10"/>
  <c r="I1077" i="10"/>
  <c r="J1077" i="10"/>
  <c r="D1078" i="10"/>
  <c r="E1078" i="10"/>
  <c r="F1078" i="10"/>
  <c r="G1078" i="10"/>
  <c r="H1078" i="10"/>
  <c r="I1078" i="10"/>
  <c r="J1078" i="10"/>
  <c r="D1079" i="10"/>
  <c r="E1079" i="10"/>
  <c r="F1079" i="10"/>
  <c r="G1079" i="10"/>
  <c r="H1079" i="10"/>
  <c r="I1079" i="10"/>
  <c r="J1079" i="10"/>
  <c r="D1080" i="10"/>
  <c r="E1080" i="10"/>
  <c r="F1080" i="10"/>
  <c r="G1080" i="10"/>
  <c r="H1080" i="10"/>
  <c r="I1080" i="10"/>
  <c r="J1080" i="10"/>
  <c r="D1081" i="10"/>
  <c r="E1081" i="10"/>
  <c r="F1081" i="10"/>
  <c r="G1081" i="10"/>
  <c r="H1081" i="10"/>
  <c r="I1081" i="10"/>
  <c r="J1081" i="10"/>
  <c r="D1082" i="10"/>
  <c r="E1082" i="10"/>
  <c r="F1082" i="10"/>
  <c r="G1082" i="10"/>
  <c r="H1082" i="10"/>
  <c r="I1082" i="10"/>
  <c r="J1082" i="10"/>
  <c r="D1083" i="10"/>
  <c r="E1083" i="10"/>
  <c r="F1083" i="10"/>
  <c r="G1083" i="10"/>
  <c r="H1083" i="10"/>
  <c r="I1083" i="10"/>
  <c r="J1083" i="10"/>
  <c r="D1084" i="10"/>
  <c r="E1084" i="10"/>
  <c r="F1084" i="10"/>
  <c r="G1084" i="10"/>
  <c r="H1084" i="10"/>
  <c r="I1084" i="10"/>
  <c r="J1084" i="10"/>
  <c r="D1085" i="10"/>
  <c r="E1085" i="10"/>
  <c r="F1085" i="10"/>
  <c r="G1085" i="10"/>
  <c r="H1085" i="10"/>
  <c r="I1085" i="10"/>
  <c r="J1085" i="10"/>
  <c r="D1086" i="10"/>
  <c r="E1086" i="10"/>
  <c r="F1086" i="10"/>
  <c r="G1086" i="10"/>
  <c r="H1086" i="10"/>
  <c r="I1086" i="10"/>
  <c r="J1086" i="10"/>
  <c r="D1087" i="10"/>
  <c r="E1087" i="10"/>
  <c r="F1087" i="10"/>
  <c r="G1087" i="10"/>
  <c r="H1087" i="10"/>
  <c r="I1087" i="10"/>
  <c r="J1087" i="10"/>
  <c r="D1088" i="10"/>
  <c r="E1088" i="10"/>
  <c r="F1088" i="10"/>
  <c r="G1088" i="10"/>
  <c r="H1088" i="10"/>
  <c r="I1088" i="10"/>
  <c r="J1088" i="10"/>
  <c r="D1089" i="10"/>
  <c r="E1089" i="10"/>
  <c r="F1089" i="10"/>
  <c r="G1089" i="10"/>
  <c r="H1089" i="10"/>
  <c r="I1089" i="10"/>
  <c r="J1089" i="10"/>
  <c r="D1090" i="10"/>
  <c r="E1090" i="10"/>
  <c r="F1090" i="10"/>
  <c r="G1090" i="10"/>
  <c r="H1090" i="10"/>
  <c r="I1090" i="10"/>
  <c r="J1090" i="10"/>
  <c r="D1091" i="10"/>
  <c r="E1091" i="10"/>
  <c r="F1091" i="10"/>
  <c r="G1091" i="10"/>
  <c r="H1091" i="10"/>
  <c r="I1091" i="10"/>
  <c r="J1091" i="10"/>
  <c r="D1092" i="10"/>
  <c r="E1092" i="10"/>
  <c r="F1092" i="10"/>
  <c r="G1092" i="10"/>
  <c r="H1092" i="10"/>
  <c r="I1092" i="10"/>
  <c r="J1092" i="10"/>
  <c r="D1093" i="10"/>
  <c r="E1093" i="10"/>
  <c r="F1093" i="10"/>
  <c r="G1093" i="10"/>
  <c r="H1093" i="10"/>
  <c r="I1093" i="10"/>
  <c r="J1093" i="10"/>
  <c r="D1094" i="10"/>
  <c r="E1094" i="10"/>
  <c r="F1094" i="10"/>
  <c r="G1094" i="10"/>
  <c r="H1094" i="10"/>
  <c r="I1094" i="10"/>
  <c r="J1094" i="10"/>
  <c r="D1095" i="10"/>
  <c r="E1095" i="10"/>
  <c r="F1095" i="10"/>
  <c r="G1095" i="10"/>
  <c r="H1095" i="10"/>
  <c r="I1095" i="10"/>
  <c r="J1095" i="10"/>
  <c r="D1096" i="10"/>
  <c r="E1096" i="10"/>
  <c r="F1096" i="10"/>
  <c r="G1096" i="10"/>
  <c r="H1096" i="10"/>
  <c r="I1096" i="10"/>
  <c r="J1096" i="10"/>
  <c r="D1097" i="10"/>
  <c r="E1097" i="10"/>
  <c r="F1097" i="10"/>
  <c r="G1097" i="10"/>
  <c r="H1097" i="10"/>
  <c r="I1097" i="10"/>
  <c r="J1097" i="10"/>
  <c r="D1098" i="10"/>
  <c r="E1098" i="10"/>
  <c r="F1098" i="10"/>
  <c r="G1098" i="10"/>
  <c r="H1098" i="10"/>
  <c r="I1098" i="10"/>
  <c r="J1098" i="10"/>
  <c r="D1099" i="10"/>
  <c r="E1099" i="10"/>
  <c r="F1099" i="10"/>
  <c r="G1099" i="10"/>
  <c r="H1099" i="10"/>
  <c r="I1099" i="10"/>
  <c r="J1099" i="10"/>
  <c r="D1100" i="10"/>
  <c r="E1100" i="10"/>
  <c r="F1100" i="10"/>
  <c r="G1100" i="10"/>
  <c r="H1100" i="10"/>
  <c r="I1100" i="10"/>
  <c r="J1100" i="10"/>
  <c r="D1101" i="10"/>
  <c r="E1101" i="10"/>
  <c r="F1101" i="10"/>
  <c r="G1101" i="10"/>
  <c r="H1101" i="10"/>
  <c r="I1101" i="10"/>
  <c r="J1101" i="10"/>
  <c r="D1102" i="10"/>
  <c r="E1102" i="10"/>
  <c r="F1102" i="10"/>
  <c r="G1102" i="10"/>
  <c r="H1102" i="10"/>
  <c r="I1102" i="10"/>
  <c r="J1102" i="10"/>
  <c r="D1103" i="10"/>
  <c r="E1103" i="10"/>
  <c r="F1103" i="10"/>
  <c r="G1103" i="10"/>
  <c r="H1103" i="10"/>
  <c r="I1103" i="10"/>
  <c r="J1103" i="10"/>
  <c r="D1104" i="10"/>
  <c r="E1104" i="10"/>
  <c r="F1104" i="10"/>
  <c r="G1104" i="10"/>
  <c r="H1104" i="10"/>
  <c r="I1104" i="10"/>
  <c r="J1104" i="10"/>
  <c r="D1105" i="10"/>
  <c r="E1105" i="10"/>
  <c r="F1105" i="10"/>
  <c r="G1105" i="10"/>
  <c r="H1105" i="10"/>
  <c r="I1105" i="10"/>
  <c r="J1105" i="10"/>
  <c r="D1106" i="10"/>
  <c r="E1106" i="10"/>
  <c r="F1106" i="10"/>
  <c r="G1106" i="10"/>
  <c r="H1106" i="10"/>
  <c r="I1106" i="10"/>
  <c r="J1106" i="10"/>
  <c r="D1107" i="10"/>
  <c r="E1107" i="10"/>
  <c r="F1107" i="10"/>
  <c r="G1107" i="10"/>
  <c r="H1107" i="10"/>
  <c r="I1107" i="10"/>
  <c r="J1107" i="10"/>
  <c r="D1108" i="10"/>
  <c r="E1108" i="10"/>
  <c r="F1108" i="10"/>
  <c r="G1108" i="10"/>
  <c r="H1108" i="10"/>
  <c r="I1108" i="10"/>
  <c r="J1108" i="10"/>
  <c r="D1109" i="10"/>
  <c r="E1109" i="10"/>
  <c r="F1109" i="10"/>
  <c r="G1109" i="10"/>
  <c r="H1109" i="10"/>
  <c r="I1109" i="10"/>
  <c r="J1109" i="10"/>
  <c r="D1110" i="10"/>
  <c r="E1110" i="10"/>
  <c r="F1110" i="10"/>
  <c r="G1110" i="10"/>
  <c r="H1110" i="10"/>
  <c r="I1110" i="10"/>
  <c r="J1110" i="10"/>
  <c r="D1111" i="10"/>
  <c r="E1111" i="10"/>
  <c r="F1111" i="10"/>
  <c r="G1111" i="10"/>
  <c r="H1111" i="10"/>
  <c r="I1111" i="10"/>
  <c r="J1111" i="10"/>
  <c r="D1112" i="10"/>
  <c r="E1112" i="10"/>
  <c r="F1112" i="10"/>
  <c r="G1112" i="10"/>
  <c r="H1112" i="10"/>
  <c r="I1112" i="10"/>
  <c r="J1112" i="10"/>
  <c r="D1113" i="10"/>
  <c r="E1113" i="10"/>
  <c r="F1113" i="10"/>
  <c r="G1113" i="10"/>
  <c r="H1113" i="10"/>
  <c r="I1113" i="10"/>
  <c r="J1113" i="10"/>
  <c r="D1114" i="10"/>
  <c r="E1114" i="10"/>
  <c r="F1114" i="10"/>
  <c r="G1114" i="10"/>
  <c r="H1114" i="10"/>
  <c r="I1114" i="10"/>
  <c r="J1114" i="10"/>
  <c r="D1115" i="10"/>
  <c r="E1115" i="10"/>
  <c r="F1115" i="10"/>
  <c r="G1115" i="10"/>
  <c r="H1115" i="10"/>
  <c r="I1115" i="10"/>
  <c r="J1115" i="10"/>
  <c r="D1116" i="10"/>
  <c r="E1116" i="10"/>
  <c r="F1116" i="10"/>
  <c r="G1116" i="10"/>
  <c r="H1116" i="10"/>
  <c r="I1116" i="10"/>
  <c r="J1116" i="10"/>
  <c r="D1117" i="10"/>
  <c r="E1117" i="10"/>
  <c r="F1117" i="10"/>
  <c r="G1117" i="10"/>
  <c r="H1117" i="10"/>
  <c r="I1117" i="10"/>
  <c r="J1117" i="10"/>
  <c r="D1118" i="10"/>
  <c r="E1118" i="10"/>
  <c r="F1118" i="10"/>
  <c r="G1118" i="10"/>
  <c r="H1118" i="10"/>
  <c r="I1118" i="10"/>
  <c r="J1118" i="10"/>
  <c r="D1119" i="10"/>
  <c r="E1119" i="10"/>
  <c r="F1119" i="10"/>
  <c r="G1119" i="10"/>
  <c r="H1119" i="10"/>
  <c r="I1119" i="10"/>
  <c r="J1119" i="10"/>
  <c r="D1120" i="10"/>
  <c r="E1120" i="10"/>
  <c r="F1120" i="10"/>
  <c r="G1120" i="10"/>
  <c r="H1120" i="10"/>
  <c r="I1120" i="10"/>
  <c r="J1120" i="10"/>
  <c r="D1121" i="10"/>
  <c r="E1121" i="10"/>
  <c r="F1121" i="10"/>
  <c r="G1121" i="10"/>
  <c r="H1121" i="10"/>
  <c r="I1121" i="10"/>
  <c r="J1121" i="10"/>
  <c r="D1122" i="10"/>
  <c r="E1122" i="10"/>
  <c r="F1122" i="10"/>
  <c r="G1122" i="10"/>
  <c r="H1122" i="10"/>
  <c r="I1122" i="10"/>
  <c r="J1122" i="10"/>
  <c r="D1123" i="10"/>
  <c r="E1123" i="10"/>
  <c r="F1123" i="10"/>
  <c r="G1123" i="10"/>
  <c r="H1123" i="10"/>
  <c r="I1123" i="10"/>
  <c r="J1123" i="10"/>
  <c r="D1124" i="10"/>
  <c r="E1124" i="10"/>
  <c r="F1124" i="10"/>
  <c r="G1124" i="10"/>
  <c r="H1124" i="10"/>
  <c r="I1124" i="10"/>
  <c r="J1124" i="10"/>
  <c r="D1125" i="10"/>
  <c r="E1125" i="10"/>
  <c r="F1125" i="10"/>
  <c r="G1125" i="10"/>
  <c r="H1125" i="10"/>
  <c r="I1125" i="10"/>
  <c r="J1125" i="10"/>
  <c r="D1126" i="10"/>
  <c r="E1126" i="10"/>
  <c r="F1126" i="10"/>
  <c r="G1126" i="10"/>
  <c r="H1126" i="10"/>
  <c r="I1126" i="10"/>
  <c r="J1126" i="10"/>
  <c r="D1127" i="10"/>
  <c r="E1127" i="10"/>
  <c r="F1127" i="10"/>
  <c r="G1127" i="10"/>
  <c r="H1127" i="10"/>
  <c r="I1127" i="10"/>
  <c r="J1127" i="10"/>
  <c r="D1128" i="10"/>
  <c r="E1128" i="10"/>
  <c r="F1128" i="10"/>
  <c r="G1128" i="10"/>
  <c r="H1128" i="10"/>
  <c r="I1128" i="10"/>
  <c r="J1128" i="10"/>
  <c r="D1129" i="10"/>
  <c r="E1129" i="10"/>
  <c r="F1129" i="10"/>
  <c r="G1129" i="10"/>
  <c r="H1129" i="10"/>
  <c r="I1129" i="10"/>
  <c r="J1129" i="10"/>
  <c r="D1130" i="10"/>
  <c r="E1130" i="10"/>
  <c r="F1130" i="10"/>
  <c r="G1130" i="10"/>
  <c r="H1130" i="10"/>
  <c r="I1130" i="10"/>
  <c r="J1130" i="10"/>
  <c r="D1131" i="10"/>
  <c r="E1131" i="10"/>
  <c r="F1131" i="10"/>
  <c r="G1131" i="10"/>
  <c r="H1131" i="10"/>
  <c r="I1131" i="10"/>
  <c r="J1131" i="10"/>
  <c r="D1132" i="10"/>
  <c r="E1132" i="10"/>
  <c r="F1132" i="10"/>
  <c r="G1132" i="10"/>
  <c r="H1132" i="10"/>
  <c r="I1132" i="10"/>
  <c r="J1132" i="10"/>
  <c r="D1133" i="10"/>
  <c r="E1133" i="10"/>
  <c r="F1133" i="10"/>
  <c r="G1133" i="10"/>
  <c r="H1133" i="10"/>
  <c r="I1133" i="10"/>
  <c r="J1133" i="10"/>
  <c r="D1134" i="10"/>
  <c r="E1134" i="10"/>
  <c r="F1134" i="10"/>
  <c r="G1134" i="10"/>
  <c r="H1134" i="10"/>
  <c r="I1134" i="10"/>
  <c r="J1134" i="10"/>
  <c r="D1135" i="10"/>
  <c r="E1135" i="10"/>
  <c r="F1135" i="10"/>
  <c r="G1135" i="10"/>
  <c r="H1135" i="10"/>
  <c r="I1135" i="10"/>
  <c r="J1135" i="10"/>
  <c r="D1136" i="10"/>
  <c r="E1136" i="10"/>
  <c r="F1136" i="10"/>
  <c r="G1136" i="10"/>
  <c r="H1136" i="10"/>
  <c r="I1136" i="10"/>
  <c r="J1136" i="10"/>
  <c r="D1137" i="10"/>
  <c r="E1137" i="10"/>
  <c r="F1137" i="10"/>
  <c r="G1137" i="10"/>
  <c r="H1137" i="10"/>
  <c r="I1137" i="10"/>
  <c r="J1137" i="10"/>
  <c r="D1138" i="10"/>
  <c r="E1138" i="10"/>
  <c r="F1138" i="10"/>
  <c r="G1138" i="10"/>
  <c r="H1138" i="10"/>
  <c r="I1138" i="10"/>
  <c r="J1138" i="10"/>
  <c r="D1139" i="10"/>
  <c r="E1139" i="10"/>
  <c r="F1139" i="10"/>
  <c r="G1139" i="10"/>
  <c r="H1139" i="10"/>
  <c r="I1139" i="10"/>
  <c r="J1139" i="10"/>
  <c r="D1140" i="10"/>
  <c r="E1140" i="10"/>
  <c r="F1140" i="10"/>
  <c r="G1140" i="10"/>
  <c r="H1140" i="10"/>
  <c r="I1140" i="10"/>
  <c r="J1140" i="10"/>
  <c r="D1141" i="10"/>
  <c r="E1141" i="10"/>
  <c r="F1141" i="10"/>
  <c r="G1141" i="10"/>
  <c r="H1141" i="10"/>
  <c r="I1141" i="10"/>
  <c r="J1141" i="10"/>
  <c r="D1142" i="10"/>
  <c r="E1142" i="10"/>
  <c r="F1142" i="10"/>
  <c r="G1142" i="10"/>
  <c r="H1142" i="10"/>
  <c r="I1142" i="10"/>
  <c r="J1142" i="10"/>
  <c r="D1143" i="10"/>
  <c r="E1143" i="10"/>
  <c r="F1143" i="10"/>
  <c r="G1143" i="10"/>
  <c r="H1143" i="10"/>
  <c r="I1143" i="10"/>
  <c r="J1143" i="10"/>
  <c r="D1144" i="10"/>
  <c r="E1144" i="10"/>
  <c r="F1144" i="10"/>
  <c r="G1144" i="10"/>
  <c r="H1144" i="10"/>
  <c r="I1144" i="10"/>
  <c r="J1144" i="10"/>
  <c r="D1145" i="10"/>
  <c r="E1145" i="10"/>
  <c r="F1145" i="10"/>
  <c r="G1145" i="10"/>
  <c r="H1145" i="10"/>
  <c r="I1145" i="10"/>
  <c r="J1145" i="10"/>
  <c r="D1146" i="10"/>
  <c r="E1146" i="10"/>
  <c r="F1146" i="10"/>
  <c r="G1146" i="10"/>
  <c r="H1146" i="10"/>
  <c r="I1146" i="10"/>
  <c r="J1146" i="10"/>
  <c r="D1147" i="10"/>
  <c r="E1147" i="10"/>
  <c r="F1147" i="10"/>
  <c r="G1147" i="10"/>
  <c r="H1147" i="10"/>
  <c r="I1147" i="10"/>
  <c r="J1147" i="10"/>
  <c r="D1148" i="10"/>
  <c r="E1148" i="10"/>
  <c r="F1148" i="10"/>
  <c r="G1148" i="10"/>
  <c r="H1148" i="10"/>
  <c r="I1148" i="10"/>
  <c r="J1148" i="10"/>
  <c r="D1149" i="10"/>
  <c r="E1149" i="10"/>
  <c r="F1149" i="10"/>
  <c r="G1149" i="10"/>
  <c r="H1149" i="10"/>
  <c r="I1149" i="10"/>
  <c r="J1149" i="10"/>
  <c r="D1150" i="10"/>
  <c r="E1150" i="10"/>
  <c r="F1150" i="10"/>
  <c r="G1150" i="10"/>
  <c r="H1150" i="10"/>
  <c r="I1150" i="10"/>
  <c r="J1150" i="10"/>
  <c r="D1151" i="10"/>
  <c r="E1151" i="10"/>
  <c r="F1151" i="10"/>
  <c r="G1151" i="10"/>
  <c r="H1151" i="10"/>
  <c r="I1151" i="10"/>
  <c r="J1151" i="10"/>
  <c r="D1152" i="10"/>
  <c r="E1152" i="10"/>
  <c r="F1152" i="10"/>
  <c r="G1152" i="10"/>
  <c r="H1152" i="10"/>
  <c r="I1152" i="10"/>
  <c r="J1152" i="10"/>
  <c r="D1153" i="10"/>
  <c r="E1153" i="10"/>
  <c r="F1153" i="10"/>
  <c r="G1153" i="10"/>
  <c r="H1153" i="10"/>
  <c r="I1153" i="10"/>
  <c r="J1153" i="10"/>
  <c r="D1154" i="10"/>
  <c r="E1154" i="10"/>
  <c r="F1154" i="10"/>
  <c r="G1154" i="10"/>
  <c r="H1154" i="10"/>
  <c r="I1154" i="10"/>
  <c r="J1154" i="10"/>
  <c r="D1155" i="10"/>
  <c r="E1155" i="10"/>
  <c r="F1155" i="10"/>
  <c r="G1155" i="10"/>
  <c r="H1155" i="10"/>
  <c r="I1155" i="10"/>
  <c r="J1155" i="10"/>
  <c r="D1156" i="10"/>
  <c r="E1156" i="10"/>
  <c r="F1156" i="10"/>
  <c r="G1156" i="10"/>
  <c r="H1156" i="10"/>
  <c r="I1156" i="10"/>
  <c r="J1156" i="10"/>
  <c r="D1157" i="10"/>
  <c r="E1157" i="10"/>
  <c r="F1157" i="10"/>
  <c r="G1157" i="10"/>
  <c r="H1157" i="10"/>
  <c r="I1157" i="10"/>
  <c r="J1157" i="10"/>
  <c r="D1158" i="10"/>
  <c r="E1158" i="10"/>
  <c r="F1158" i="10"/>
  <c r="G1158" i="10"/>
  <c r="H1158" i="10"/>
  <c r="I1158" i="10"/>
  <c r="J1158" i="10"/>
  <c r="D1159" i="10"/>
  <c r="E1159" i="10"/>
  <c r="F1159" i="10"/>
  <c r="G1159" i="10"/>
  <c r="H1159" i="10"/>
  <c r="I1159" i="10"/>
  <c r="J1159" i="10"/>
  <c r="D1160" i="10"/>
  <c r="E1160" i="10"/>
  <c r="F1160" i="10"/>
  <c r="G1160" i="10"/>
  <c r="H1160" i="10"/>
  <c r="I1160" i="10"/>
  <c r="J1160" i="10"/>
  <c r="D1161" i="10"/>
  <c r="E1161" i="10"/>
  <c r="F1161" i="10"/>
  <c r="G1161" i="10"/>
  <c r="H1161" i="10"/>
  <c r="I1161" i="10"/>
  <c r="J1161" i="10"/>
  <c r="D1162" i="10"/>
  <c r="E1162" i="10"/>
  <c r="F1162" i="10"/>
  <c r="G1162" i="10"/>
  <c r="H1162" i="10"/>
  <c r="I1162" i="10"/>
  <c r="J1162" i="10"/>
  <c r="D1163" i="10"/>
  <c r="E1163" i="10"/>
  <c r="F1163" i="10"/>
  <c r="G1163" i="10"/>
  <c r="H1163" i="10"/>
  <c r="I1163" i="10"/>
  <c r="J1163" i="10"/>
  <c r="D1164" i="10"/>
  <c r="E1164" i="10"/>
  <c r="F1164" i="10"/>
  <c r="G1164" i="10"/>
  <c r="H1164" i="10"/>
  <c r="I1164" i="10"/>
  <c r="J1164" i="10"/>
  <c r="D1165" i="10"/>
  <c r="E1165" i="10"/>
  <c r="F1165" i="10"/>
  <c r="G1165" i="10"/>
  <c r="H1165" i="10"/>
  <c r="I1165" i="10"/>
  <c r="J1165" i="10"/>
  <c r="D1166" i="10"/>
  <c r="E1166" i="10"/>
  <c r="F1166" i="10"/>
  <c r="G1166" i="10"/>
  <c r="H1166" i="10"/>
  <c r="I1166" i="10"/>
  <c r="J1166" i="10"/>
  <c r="D1167" i="10"/>
  <c r="E1167" i="10"/>
  <c r="F1167" i="10"/>
  <c r="G1167" i="10"/>
  <c r="H1167" i="10"/>
  <c r="I1167" i="10"/>
  <c r="J1167" i="10"/>
  <c r="D1168" i="10"/>
  <c r="E1168" i="10"/>
  <c r="F1168" i="10"/>
  <c r="G1168" i="10"/>
  <c r="H1168" i="10"/>
  <c r="I1168" i="10"/>
  <c r="J1168" i="10"/>
  <c r="D1169" i="10"/>
  <c r="E1169" i="10"/>
  <c r="F1169" i="10"/>
  <c r="G1169" i="10"/>
  <c r="H1169" i="10"/>
  <c r="I1169" i="10"/>
  <c r="J1169" i="10"/>
  <c r="D1170" i="10"/>
  <c r="E1170" i="10"/>
  <c r="F1170" i="10"/>
  <c r="G1170" i="10"/>
  <c r="H1170" i="10"/>
  <c r="I1170" i="10"/>
  <c r="J1170" i="10"/>
  <c r="D1171" i="10"/>
  <c r="E1171" i="10"/>
  <c r="F1171" i="10"/>
  <c r="G1171" i="10"/>
  <c r="H1171" i="10"/>
  <c r="I1171" i="10"/>
  <c r="J1171" i="10"/>
  <c r="D1172" i="10"/>
  <c r="E1172" i="10"/>
  <c r="F1172" i="10"/>
  <c r="G1172" i="10"/>
  <c r="H1172" i="10"/>
  <c r="I1172" i="10"/>
  <c r="J1172" i="10"/>
  <c r="D1173" i="10"/>
  <c r="E1173" i="10"/>
  <c r="F1173" i="10"/>
  <c r="G1173" i="10"/>
  <c r="H1173" i="10"/>
  <c r="I1173" i="10"/>
  <c r="J1173" i="10"/>
  <c r="D1174" i="10"/>
  <c r="E1174" i="10"/>
  <c r="F1174" i="10"/>
  <c r="G1174" i="10"/>
  <c r="H1174" i="10"/>
  <c r="I1174" i="10"/>
  <c r="J1174" i="10"/>
  <c r="D1175" i="10"/>
  <c r="E1175" i="10"/>
  <c r="F1175" i="10"/>
  <c r="G1175" i="10"/>
  <c r="H1175" i="10"/>
  <c r="I1175" i="10"/>
  <c r="J1175" i="10"/>
  <c r="D1176" i="10"/>
  <c r="E1176" i="10"/>
  <c r="F1176" i="10"/>
  <c r="G1176" i="10"/>
  <c r="H1176" i="10"/>
  <c r="I1176" i="10"/>
  <c r="J1176" i="10"/>
  <c r="D1177" i="10"/>
  <c r="E1177" i="10"/>
  <c r="F1177" i="10"/>
  <c r="G1177" i="10"/>
  <c r="H1177" i="10"/>
  <c r="I1177" i="10"/>
  <c r="J1177" i="10"/>
  <c r="D1178" i="10"/>
  <c r="E1178" i="10"/>
  <c r="F1178" i="10"/>
  <c r="G1178" i="10"/>
  <c r="H1178" i="10"/>
  <c r="I1178" i="10"/>
  <c r="J1178" i="10"/>
  <c r="D1179" i="10"/>
  <c r="E1179" i="10"/>
  <c r="F1179" i="10"/>
  <c r="G1179" i="10"/>
  <c r="H1179" i="10"/>
  <c r="I1179" i="10"/>
  <c r="J1179" i="10"/>
  <c r="D1180" i="10"/>
  <c r="E1180" i="10"/>
  <c r="F1180" i="10"/>
  <c r="G1180" i="10"/>
  <c r="H1180" i="10"/>
  <c r="I1180" i="10"/>
  <c r="J1180" i="10"/>
  <c r="D1181" i="10"/>
  <c r="E1181" i="10"/>
  <c r="F1181" i="10"/>
  <c r="G1181" i="10"/>
  <c r="H1181" i="10"/>
  <c r="I1181" i="10"/>
  <c r="J1181" i="10"/>
  <c r="D1182" i="10"/>
  <c r="E1182" i="10"/>
  <c r="F1182" i="10"/>
  <c r="G1182" i="10"/>
  <c r="H1182" i="10"/>
  <c r="I1182" i="10"/>
  <c r="J1182" i="10"/>
  <c r="D1183" i="10"/>
  <c r="E1183" i="10"/>
  <c r="F1183" i="10"/>
  <c r="G1183" i="10"/>
  <c r="H1183" i="10"/>
  <c r="I1183" i="10"/>
  <c r="J1183" i="10"/>
  <c r="D1184" i="10"/>
  <c r="E1184" i="10"/>
  <c r="F1184" i="10"/>
  <c r="G1184" i="10"/>
  <c r="H1184" i="10"/>
  <c r="I1184" i="10"/>
  <c r="J1184" i="10"/>
  <c r="D1185" i="10"/>
  <c r="E1185" i="10"/>
  <c r="F1185" i="10"/>
  <c r="G1185" i="10"/>
  <c r="H1185" i="10"/>
  <c r="I1185" i="10"/>
  <c r="J1185" i="10"/>
  <c r="D1186" i="10"/>
  <c r="E1186" i="10"/>
  <c r="F1186" i="10"/>
  <c r="G1186" i="10"/>
  <c r="H1186" i="10"/>
  <c r="I1186" i="10"/>
  <c r="J1186" i="10"/>
  <c r="D1187" i="10"/>
  <c r="E1187" i="10"/>
  <c r="F1187" i="10"/>
  <c r="G1187" i="10"/>
  <c r="H1187" i="10"/>
  <c r="I1187" i="10"/>
  <c r="J1187" i="10"/>
  <c r="D1188" i="10"/>
  <c r="E1188" i="10"/>
  <c r="F1188" i="10"/>
  <c r="G1188" i="10"/>
  <c r="H1188" i="10"/>
  <c r="I1188" i="10"/>
  <c r="J1188" i="10"/>
  <c r="D1189" i="10"/>
  <c r="E1189" i="10"/>
  <c r="F1189" i="10"/>
  <c r="G1189" i="10"/>
  <c r="H1189" i="10"/>
  <c r="I1189" i="10"/>
  <c r="J1189" i="10"/>
  <c r="D1190" i="10"/>
  <c r="E1190" i="10"/>
  <c r="F1190" i="10"/>
  <c r="G1190" i="10"/>
  <c r="H1190" i="10"/>
  <c r="I1190" i="10"/>
  <c r="J1190" i="10"/>
  <c r="D1191" i="10"/>
  <c r="E1191" i="10"/>
  <c r="F1191" i="10"/>
  <c r="G1191" i="10"/>
  <c r="H1191" i="10"/>
  <c r="I1191" i="10"/>
  <c r="J1191" i="10"/>
  <c r="D1192" i="10"/>
  <c r="E1192" i="10"/>
  <c r="F1192" i="10"/>
  <c r="G1192" i="10"/>
  <c r="H1192" i="10"/>
  <c r="I1192" i="10"/>
  <c r="J1192" i="10"/>
  <c r="D1193" i="10"/>
  <c r="E1193" i="10"/>
  <c r="F1193" i="10"/>
  <c r="G1193" i="10"/>
  <c r="H1193" i="10"/>
  <c r="I1193" i="10"/>
  <c r="J1193" i="10"/>
  <c r="D1194" i="10"/>
  <c r="E1194" i="10"/>
  <c r="F1194" i="10"/>
  <c r="G1194" i="10"/>
  <c r="H1194" i="10"/>
  <c r="I1194" i="10"/>
  <c r="J1194" i="10"/>
  <c r="D1195" i="10"/>
  <c r="E1195" i="10"/>
  <c r="F1195" i="10"/>
  <c r="G1195" i="10"/>
  <c r="H1195" i="10"/>
  <c r="I1195" i="10"/>
  <c r="J1195" i="10"/>
  <c r="D1196" i="10"/>
  <c r="E1196" i="10"/>
  <c r="F1196" i="10"/>
  <c r="G1196" i="10"/>
  <c r="H1196" i="10"/>
  <c r="I1196" i="10"/>
  <c r="J1196" i="10"/>
  <c r="D1197" i="10"/>
  <c r="E1197" i="10"/>
  <c r="F1197" i="10"/>
  <c r="G1197" i="10"/>
  <c r="H1197" i="10"/>
  <c r="I1197" i="10"/>
  <c r="J1197" i="10"/>
  <c r="D1198" i="10"/>
  <c r="E1198" i="10"/>
  <c r="F1198" i="10"/>
  <c r="G1198" i="10"/>
  <c r="H1198" i="10"/>
  <c r="I1198" i="10"/>
  <c r="J1198" i="10"/>
  <c r="D1199" i="10"/>
  <c r="E1199" i="10"/>
  <c r="F1199" i="10"/>
  <c r="G1199" i="10"/>
  <c r="H1199" i="10"/>
  <c r="I1199" i="10"/>
  <c r="J1199" i="10"/>
  <c r="D1200" i="10"/>
  <c r="E1200" i="10"/>
  <c r="F1200" i="10"/>
  <c r="G1200" i="10"/>
  <c r="H1200" i="10"/>
  <c r="I1200" i="10"/>
  <c r="J1200" i="10"/>
  <c r="D1201" i="10"/>
  <c r="E1201" i="10"/>
  <c r="F1201" i="10"/>
  <c r="G1201" i="10"/>
  <c r="H1201" i="10"/>
  <c r="I1201" i="10"/>
  <c r="J1201" i="10"/>
  <c r="D1202" i="10"/>
  <c r="E1202" i="10"/>
  <c r="F1202" i="10"/>
  <c r="G1202" i="10"/>
  <c r="H1202" i="10"/>
  <c r="I1202" i="10"/>
  <c r="J1202" i="10"/>
  <c r="D1203" i="10"/>
  <c r="E1203" i="10"/>
  <c r="F1203" i="10"/>
  <c r="G1203" i="10"/>
  <c r="H1203" i="10"/>
  <c r="I1203" i="10"/>
  <c r="J1203" i="10"/>
  <c r="D1204" i="10"/>
  <c r="E1204" i="10"/>
  <c r="F1204" i="10"/>
  <c r="G1204" i="10"/>
  <c r="H1204" i="10"/>
  <c r="I1204" i="10"/>
  <c r="J1204" i="10"/>
  <c r="D1205" i="10"/>
  <c r="E1205" i="10"/>
  <c r="F1205" i="10"/>
  <c r="G1205" i="10"/>
  <c r="H1205" i="10"/>
  <c r="I1205" i="10"/>
  <c r="J1205" i="10"/>
  <c r="D1206" i="10"/>
  <c r="E1206" i="10"/>
  <c r="F1206" i="10"/>
  <c r="G1206" i="10"/>
  <c r="H1206" i="10"/>
  <c r="I1206" i="10"/>
  <c r="J1206" i="10"/>
  <c r="D1207" i="10"/>
  <c r="E1207" i="10"/>
  <c r="F1207" i="10"/>
  <c r="G1207" i="10"/>
  <c r="H1207" i="10"/>
  <c r="I1207" i="10"/>
  <c r="J1207" i="10"/>
  <c r="D1208" i="10"/>
  <c r="E1208" i="10"/>
  <c r="F1208" i="10"/>
  <c r="G1208" i="10"/>
  <c r="H1208" i="10"/>
  <c r="I1208" i="10"/>
  <c r="J1208" i="10"/>
  <c r="D1209" i="10"/>
  <c r="E1209" i="10"/>
  <c r="F1209" i="10"/>
  <c r="G1209" i="10"/>
  <c r="H1209" i="10"/>
  <c r="I1209" i="10"/>
  <c r="J1209" i="10"/>
  <c r="D1210" i="10"/>
  <c r="E1210" i="10"/>
  <c r="F1210" i="10"/>
  <c r="G1210" i="10"/>
  <c r="H1210" i="10"/>
  <c r="I1210" i="10"/>
  <c r="J1210" i="10"/>
  <c r="D1211" i="10"/>
  <c r="E1211" i="10"/>
  <c r="F1211" i="10"/>
  <c r="G1211" i="10"/>
  <c r="H1211" i="10"/>
  <c r="I1211" i="10"/>
  <c r="J1211" i="10"/>
  <c r="D1212" i="10"/>
  <c r="E1212" i="10"/>
  <c r="F1212" i="10"/>
  <c r="G1212" i="10"/>
  <c r="H1212" i="10"/>
  <c r="I1212" i="10"/>
  <c r="J1212" i="10"/>
  <c r="D1213" i="10"/>
  <c r="E1213" i="10"/>
  <c r="F1213" i="10"/>
  <c r="G1213" i="10"/>
  <c r="H1213" i="10"/>
  <c r="I1213" i="10"/>
  <c r="J1213" i="10"/>
  <c r="D1214" i="10"/>
  <c r="E1214" i="10"/>
  <c r="F1214" i="10"/>
  <c r="G1214" i="10"/>
  <c r="H1214" i="10"/>
  <c r="I1214" i="10"/>
  <c r="J1214" i="10"/>
  <c r="D1215" i="10"/>
  <c r="E1215" i="10"/>
  <c r="F1215" i="10"/>
  <c r="G1215" i="10"/>
  <c r="H1215" i="10"/>
  <c r="I1215" i="10"/>
  <c r="J1215" i="10"/>
  <c r="D1216" i="10"/>
  <c r="E1216" i="10"/>
  <c r="F1216" i="10"/>
  <c r="G1216" i="10"/>
  <c r="H1216" i="10"/>
  <c r="I1216" i="10"/>
  <c r="J1216" i="10"/>
  <c r="D1217" i="10"/>
  <c r="E1217" i="10"/>
  <c r="F1217" i="10"/>
  <c r="G1217" i="10"/>
  <c r="H1217" i="10"/>
  <c r="I1217" i="10"/>
  <c r="J1217" i="10"/>
  <c r="D1218" i="10"/>
  <c r="E1218" i="10"/>
  <c r="F1218" i="10"/>
  <c r="G1218" i="10"/>
  <c r="H1218" i="10"/>
  <c r="I1218" i="10"/>
  <c r="J1218" i="10"/>
  <c r="D1219" i="10"/>
  <c r="E1219" i="10"/>
  <c r="F1219" i="10"/>
  <c r="G1219" i="10"/>
  <c r="H1219" i="10"/>
  <c r="I1219" i="10"/>
  <c r="J1219" i="10"/>
  <c r="D1220" i="10"/>
  <c r="E1220" i="10"/>
  <c r="F1220" i="10"/>
  <c r="G1220" i="10"/>
  <c r="H1220" i="10"/>
  <c r="I1220" i="10"/>
  <c r="J1220" i="10"/>
  <c r="D1221" i="10"/>
  <c r="E1221" i="10"/>
  <c r="F1221" i="10"/>
  <c r="G1221" i="10"/>
  <c r="H1221" i="10"/>
  <c r="I1221" i="10"/>
  <c r="J1221" i="10"/>
  <c r="D1222" i="10"/>
  <c r="E1222" i="10"/>
  <c r="F1222" i="10"/>
  <c r="G1222" i="10"/>
  <c r="H1222" i="10"/>
  <c r="I1222" i="10"/>
  <c r="J1222" i="10"/>
  <c r="D1223" i="10"/>
  <c r="E1223" i="10"/>
  <c r="F1223" i="10"/>
  <c r="G1223" i="10"/>
  <c r="H1223" i="10"/>
  <c r="I1223" i="10"/>
  <c r="J1223" i="10"/>
  <c r="D1224" i="10"/>
  <c r="E1224" i="10"/>
  <c r="F1224" i="10"/>
  <c r="G1224" i="10"/>
  <c r="H1224" i="10"/>
  <c r="I1224" i="10"/>
  <c r="J1224" i="10"/>
  <c r="D1225" i="10"/>
  <c r="E1225" i="10"/>
  <c r="F1225" i="10"/>
  <c r="G1225" i="10"/>
  <c r="H1225" i="10"/>
  <c r="I1225" i="10"/>
  <c r="J1225" i="10"/>
  <c r="D1226" i="10"/>
  <c r="E1226" i="10"/>
  <c r="F1226" i="10"/>
  <c r="G1226" i="10"/>
  <c r="H1226" i="10"/>
  <c r="I1226" i="10"/>
  <c r="J1226" i="10"/>
  <c r="D1227" i="10"/>
  <c r="E1227" i="10"/>
  <c r="F1227" i="10"/>
  <c r="G1227" i="10"/>
  <c r="H1227" i="10"/>
  <c r="I1227" i="10"/>
  <c r="J1227" i="10"/>
  <c r="D1228" i="10"/>
  <c r="E1228" i="10"/>
  <c r="F1228" i="10"/>
  <c r="G1228" i="10"/>
  <c r="H1228" i="10"/>
  <c r="I1228" i="10"/>
  <c r="J1228" i="10"/>
  <c r="D1229" i="10"/>
  <c r="E1229" i="10"/>
  <c r="F1229" i="10"/>
  <c r="G1229" i="10"/>
  <c r="H1229" i="10"/>
  <c r="I1229" i="10"/>
  <c r="J1229" i="10"/>
  <c r="D1230" i="10"/>
  <c r="E1230" i="10"/>
  <c r="F1230" i="10"/>
  <c r="G1230" i="10"/>
  <c r="H1230" i="10"/>
  <c r="I1230" i="10"/>
  <c r="J1230" i="10"/>
  <c r="D1231" i="10"/>
  <c r="E1231" i="10"/>
  <c r="F1231" i="10"/>
  <c r="G1231" i="10"/>
  <c r="H1231" i="10"/>
  <c r="I1231" i="10"/>
  <c r="J1231" i="10"/>
  <c r="D1232" i="10"/>
  <c r="E1232" i="10"/>
  <c r="F1232" i="10"/>
  <c r="G1232" i="10"/>
  <c r="H1232" i="10"/>
  <c r="I1232" i="10"/>
  <c r="J1232" i="10"/>
  <c r="D1233" i="10"/>
  <c r="E1233" i="10"/>
  <c r="F1233" i="10"/>
  <c r="G1233" i="10"/>
  <c r="H1233" i="10"/>
  <c r="I1233" i="10"/>
  <c r="J1233" i="10"/>
  <c r="D1234" i="10"/>
  <c r="E1234" i="10"/>
  <c r="F1234" i="10"/>
  <c r="G1234" i="10"/>
  <c r="H1234" i="10"/>
  <c r="I1234" i="10"/>
  <c r="J1234" i="10"/>
  <c r="D1235" i="10"/>
  <c r="E1235" i="10"/>
  <c r="F1235" i="10"/>
  <c r="G1235" i="10"/>
  <c r="H1235" i="10"/>
  <c r="I1235" i="10"/>
  <c r="J1235" i="10"/>
  <c r="D1236" i="10"/>
  <c r="E1236" i="10"/>
  <c r="F1236" i="10"/>
  <c r="G1236" i="10"/>
  <c r="H1236" i="10"/>
  <c r="I1236" i="10"/>
  <c r="J1236" i="10"/>
  <c r="D1237" i="10"/>
  <c r="E1237" i="10"/>
  <c r="F1237" i="10"/>
  <c r="G1237" i="10"/>
  <c r="H1237" i="10"/>
  <c r="I1237" i="10"/>
  <c r="J1237" i="10"/>
  <c r="D1238" i="10"/>
  <c r="E1238" i="10"/>
  <c r="F1238" i="10"/>
  <c r="G1238" i="10"/>
  <c r="H1238" i="10"/>
  <c r="I1238" i="10"/>
  <c r="J1238" i="10"/>
  <c r="D1239" i="10"/>
  <c r="E1239" i="10"/>
  <c r="F1239" i="10"/>
  <c r="G1239" i="10"/>
  <c r="H1239" i="10"/>
  <c r="I1239" i="10"/>
  <c r="J1239" i="10"/>
  <c r="D1240" i="10"/>
  <c r="E1240" i="10"/>
  <c r="F1240" i="10"/>
  <c r="G1240" i="10"/>
  <c r="H1240" i="10"/>
  <c r="I1240" i="10"/>
  <c r="J1240" i="10"/>
  <c r="D1241" i="10"/>
  <c r="E1241" i="10"/>
  <c r="F1241" i="10"/>
  <c r="G1241" i="10"/>
  <c r="H1241" i="10"/>
  <c r="I1241" i="10"/>
  <c r="J1241" i="10"/>
  <c r="D1242" i="10"/>
  <c r="E1242" i="10"/>
  <c r="F1242" i="10"/>
  <c r="G1242" i="10"/>
  <c r="H1242" i="10"/>
  <c r="I1242" i="10"/>
  <c r="J1242" i="10"/>
  <c r="D1243" i="10"/>
  <c r="E1243" i="10"/>
  <c r="F1243" i="10"/>
  <c r="G1243" i="10"/>
  <c r="H1243" i="10"/>
  <c r="I1243" i="10"/>
  <c r="J1243" i="10"/>
  <c r="D1244" i="10"/>
  <c r="E1244" i="10"/>
  <c r="F1244" i="10"/>
  <c r="G1244" i="10"/>
  <c r="H1244" i="10"/>
  <c r="I1244" i="10"/>
  <c r="J1244" i="10"/>
  <c r="D1245" i="10"/>
  <c r="E1245" i="10"/>
  <c r="F1245" i="10"/>
  <c r="G1245" i="10"/>
  <c r="H1245" i="10"/>
  <c r="I1245" i="10"/>
  <c r="J1245" i="10"/>
  <c r="D1246" i="10"/>
  <c r="E1246" i="10"/>
  <c r="F1246" i="10"/>
  <c r="G1246" i="10"/>
  <c r="H1246" i="10"/>
  <c r="I1246" i="10"/>
  <c r="J1246" i="10"/>
  <c r="D1247" i="10"/>
  <c r="E1247" i="10"/>
  <c r="F1247" i="10"/>
  <c r="G1247" i="10"/>
  <c r="H1247" i="10"/>
  <c r="I1247" i="10"/>
  <c r="J1247" i="10"/>
  <c r="D1248" i="10"/>
  <c r="E1248" i="10"/>
  <c r="F1248" i="10"/>
  <c r="G1248" i="10"/>
  <c r="H1248" i="10"/>
  <c r="I1248" i="10"/>
  <c r="J1248" i="10"/>
  <c r="D1249" i="10"/>
  <c r="E1249" i="10"/>
  <c r="F1249" i="10"/>
  <c r="G1249" i="10"/>
  <c r="H1249" i="10"/>
  <c r="I1249" i="10"/>
  <c r="J1249" i="10"/>
  <c r="D1250" i="10"/>
  <c r="E1250" i="10"/>
  <c r="F1250" i="10"/>
  <c r="G1250" i="10"/>
  <c r="H1250" i="10"/>
  <c r="I1250" i="10"/>
  <c r="J1250" i="10"/>
  <c r="D1251" i="10"/>
  <c r="E1251" i="10"/>
  <c r="F1251" i="10"/>
  <c r="G1251" i="10"/>
  <c r="H1251" i="10"/>
  <c r="I1251" i="10"/>
  <c r="J1251" i="10"/>
  <c r="D1252" i="10"/>
  <c r="E1252" i="10"/>
  <c r="F1252" i="10"/>
  <c r="G1252" i="10"/>
  <c r="H1252" i="10"/>
  <c r="I1252" i="10"/>
  <c r="J1252" i="10"/>
  <c r="D1253" i="10"/>
  <c r="E1253" i="10"/>
  <c r="F1253" i="10"/>
  <c r="G1253" i="10"/>
  <c r="H1253" i="10"/>
  <c r="I1253" i="10"/>
  <c r="J1253" i="10"/>
  <c r="D1254" i="10"/>
  <c r="E1254" i="10"/>
  <c r="F1254" i="10"/>
  <c r="G1254" i="10"/>
  <c r="H1254" i="10"/>
  <c r="I1254" i="10"/>
  <c r="J1254" i="10"/>
  <c r="D1255" i="10"/>
  <c r="E1255" i="10"/>
  <c r="F1255" i="10"/>
  <c r="G1255" i="10"/>
  <c r="H1255" i="10"/>
  <c r="I1255" i="10"/>
  <c r="J1255" i="10"/>
  <c r="D1256" i="10"/>
  <c r="E1256" i="10"/>
  <c r="F1256" i="10"/>
  <c r="G1256" i="10"/>
  <c r="H1256" i="10"/>
  <c r="I1256" i="10"/>
  <c r="J1256" i="10"/>
  <c r="D1257" i="10"/>
  <c r="E1257" i="10"/>
  <c r="F1257" i="10"/>
  <c r="G1257" i="10"/>
  <c r="H1257" i="10"/>
  <c r="I1257" i="10"/>
  <c r="J1257" i="10"/>
  <c r="D1258" i="10"/>
  <c r="E1258" i="10"/>
  <c r="F1258" i="10"/>
  <c r="G1258" i="10"/>
  <c r="H1258" i="10"/>
  <c r="I1258" i="10"/>
  <c r="J1258" i="10"/>
  <c r="D1259" i="10"/>
  <c r="E1259" i="10"/>
  <c r="F1259" i="10"/>
  <c r="G1259" i="10"/>
  <c r="H1259" i="10"/>
  <c r="I1259" i="10"/>
  <c r="J1259" i="10"/>
  <c r="D1260" i="10"/>
  <c r="E1260" i="10"/>
  <c r="F1260" i="10"/>
  <c r="G1260" i="10"/>
  <c r="H1260" i="10"/>
  <c r="I1260" i="10"/>
  <c r="J1260" i="10"/>
  <c r="D1261" i="10"/>
  <c r="E1261" i="10"/>
  <c r="F1261" i="10"/>
  <c r="G1261" i="10"/>
  <c r="H1261" i="10"/>
  <c r="I1261" i="10"/>
  <c r="J1261" i="10"/>
  <c r="D1262" i="10"/>
  <c r="E1262" i="10"/>
  <c r="F1262" i="10"/>
  <c r="G1262" i="10"/>
  <c r="H1262" i="10"/>
  <c r="I1262" i="10"/>
  <c r="J1262" i="10"/>
  <c r="D1263" i="10"/>
  <c r="E1263" i="10"/>
  <c r="F1263" i="10"/>
  <c r="G1263" i="10"/>
  <c r="H1263" i="10"/>
  <c r="I1263" i="10"/>
  <c r="J1263" i="10"/>
  <c r="D1264" i="10"/>
  <c r="E1264" i="10"/>
  <c r="F1264" i="10"/>
  <c r="G1264" i="10"/>
  <c r="H1264" i="10"/>
  <c r="I1264" i="10"/>
  <c r="J1264" i="10"/>
  <c r="D1265" i="10"/>
  <c r="E1265" i="10"/>
  <c r="F1265" i="10"/>
  <c r="G1265" i="10"/>
  <c r="H1265" i="10"/>
  <c r="I1265" i="10"/>
  <c r="J1265" i="10"/>
  <c r="D1266" i="10"/>
  <c r="E1266" i="10"/>
  <c r="F1266" i="10"/>
  <c r="G1266" i="10"/>
  <c r="H1266" i="10"/>
  <c r="I1266" i="10"/>
  <c r="J1266" i="10"/>
  <c r="D1267" i="10"/>
  <c r="E1267" i="10"/>
  <c r="F1267" i="10"/>
  <c r="G1267" i="10"/>
  <c r="H1267" i="10"/>
  <c r="I1267" i="10"/>
  <c r="J1267" i="10"/>
  <c r="D1268" i="10"/>
  <c r="E1268" i="10"/>
  <c r="F1268" i="10"/>
  <c r="G1268" i="10"/>
  <c r="H1268" i="10"/>
  <c r="I1268" i="10"/>
  <c r="J1268" i="10"/>
  <c r="D1269" i="10"/>
  <c r="E1269" i="10"/>
  <c r="F1269" i="10"/>
  <c r="G1269" i="10"/>
  <c r="H1269" i="10"/>
  <c r="I1269" i="10"/>
  <c r="J1269" i="10"/>
  <c r="D1270" i="10"/>
  <c r="E1270" i="10"/>
  <c r="F1270" i="10"/>
  <c r="G1270" i="10"/>
  <c r="H1270" i="10"/>
  <c r="I1270" i="10"/>
  <c r="J1270" i="10"/>
  <c r="D1271" i="10"/>
  <c r="E1271" i="10"/>
  <c r="F1271" i="10"/>
  <c r="G1271" i="10"/>
  <c r="H1271" i="10"/>
  <c r="I1271" i="10"/>
  <c r="J1271" i="10"/>
  <c r="D1272" i="10"/>
  <c r="E1272" i="10"/>
  <c r="F1272" i="10"/>
  <c r="G1272" i="10"/>
  <c r="H1272" i="10"/>
  <c r="I1272" i="10"/>
  <c r="J1272" i="10"/>
  <c r="D1273" i="10"/>
  <c r="E1273" i="10"/>
  <c r="F1273" i="10"/>
  <c r="G1273" i="10"/>
  <c r="H1273" i="10"/>
  <c r="I1273" i="10"/>
  <c r="J1273" i="10"/>
  <c r="D1274" i="10"/>
  <c r="E1274" i="10"/>
  <c r="F1274" i="10"/>
  <c r="G1274" i="10"/>
  <c r="H1274" i="10"/>
  <c r="I1274" i="10"/>
  <c r="J1274" i="10"/>
  <c r="D1275" i="10"/>
  <c r="E1275" i="10"/>
  <c r="F1275" i="10"/>
  <c r="G1275" i="10"/>
  <c r="H1275" i="10"/>
  <c r="I1275" i="10"/>
  <c r="J1275" i="10"/>
  <c r="D1276" i="10"/>
  <c r="E1276" i="10"/>
  <c r="F1276" i="10"/>
  <c r="G1276" i="10"/>
  <c r="H1276" i="10"/>
  <c r="I1276" i="10"/>
  <c r="J1276" i="10"/>
  <c r="D1277" i="10"/>
  <c r="E1277" i="10"/>
  <c r="F1277" i="10"/>
  <c r="G1277" i="10"/>
  <c r="H1277" i="10"/>
  <c r="I1277" i="10"/>
  <c r="J1277" i="10"/>
  <c r="D1278" i="10"/>
  <c r="E1278" i="10"/>
  <c r="F1278" i="10"/>
  <c r="G1278" i="10"/>
  <c r="H1278" i="10"/>
  <c r="I1278" i="10"/>
  <c r="J1278" i="10"/>
  <c r="D1279" i="10"/>
  <c r="E1279" i="10"/>
  <c r="F1279" i="10"/>
  <c r="G1279" i="10"/>
  <c r="H1279" i="10"/>
  <c r="I1279" i="10"/>
  <c r="J1279" i="10"/>
  <c r="D1280" i="10"/>
  <c r="E1280" i="10"/>
  <c r="F1280" i="10"/>
  <c r="G1280" i="10"/>
  <c r="H1280" i="10"/>
  <c r="I1280" i="10"/>
  <c r="J1280" i="10"/>
  <c r="D1281" i="10"/>
  <c r="E1281" i="10"/>
  <c r="F1281" i="10"/>
  <c r="G1281" i="10"/>
  <c r="H1281" i="10"/>
  <c r="I1281" i="10"/>
  <c r="J1281" i="10"/>
  <c r="D1282" i="10"/>
  <c r="E1282" i="10"/>
  <c r="F1282" i="10"/>
  <c r="G1282" i="10"/>
  <c r="H1282" i="10"/>
  <c r="I1282" i="10"/>
  <c r="J1282" i="10"/>
  <c r="D1283" i="10"/>
  <c r="E1283" i="10"/>
  <c r="F1283" i="10"/>
  <c r="G1283" i="10"/>
  <c r="H1283" i="10"/>
  <c r="I1283" i="10"/>
  <c r="J1283" i="10"/>
  <c r="D1284" i="10"/>
  <c r="E1284" i="10"/>
  <c r="F1284" i="10"/>
  <c r="G1284" i="10"/>
  <c r="H1284" i="10"/>
  <c r="I1284" i="10"/>
  <c r="J1284" i="10"/>
  <c r="D1285" i="10"/>
  <c r="E1285" i="10"/>
  <c r="F1285" i="10"/>
  <c r="G1285" i="10"/>
  <c r="H1285" i="10"/>
  <c r="I1285" i="10"/>
  <c r="J1285" i="10"/>
  <c r="D1286" i="10"/>
  <c r="E1286" i="10"/>
  <c r="F1286" i="10"/>
  <c r="G1286" i="10"/>
  <c r="H1286" i="10"/>
  <c r="I1286" i="10"/>
  <c r="J1286" i="10"/>
  <c r="D1287" i="10"/>
  <c r="E1287" i="10"/>
  <c r="F1287" i="10"/>
  <c r="G1287" i="10"/>
  <c r="H1287" i="10"/>
  <c r="I1287" i="10"/>
  <c r="J1287" i="10"/>
  <c r="D1288" i="10"/>
  <c r="E1288" i="10"/>
  <c r="F1288" i="10"/>
  <c r="G1288" i="10"/>
  <c r="H1288" i="10"/>
  <c r="I1288" i="10"/>
  <c r="J1288" i="10"/>
  <c r="D1289" i="10"/>
  <c r="E1289" i="10"/>
  <c r="F1289" i="10"/>
  <c r="G1289" i="10"/>
  <c r="H1289" i="10"/>
  <c r="I1289" i="10"/>
  <c r="J1289" i="10"/>
  <c r="D1290" i="10"/>
  <c r="E1290" i="10"/>
  <c r="F1290" i="10"/>
  <c r="G1290" i="10"/>
  <c r="H1290" i="10"/>
  <c r="I1290" i="10"/>
  <c r="J1290" i="10"/>
  <c r="D1291" i="10"/>
  <c r="E1291" i="10"/>
  <c r="F1291" i="10"/>
  <c r="G1291" i="10"/>
  <c r="H1291" i="10"/>
  <c r="I1291" i="10"/>
  <c r="J1291" i="10"/>
  <c r="D1292" i="10"/>
  <c r="E1292" i="10"/>
  <c r="F1292" i="10"/>
  <c r="G1292" i="10"/>
  <c r="H1292" i="10"/>
  <c r="I1292" i="10"/>
  <c r="J1292" i="10"/>
  <c r="D1293" i="10"/>
  <c r="E1293" i="10"/>
  <c r="F1293" i="10"/>
  <c r="G1293" i="10"/>
  <c r="H1293" i="10"/>
  <c r="I1293" i="10"/>
  <c r="J1293" i="10"/>
  <c r="D1294" i="10"/>
  <c r="E1294" i="10"/>
  <c r="F1294" i="10"/>
  <c r="G1294" i="10"/>
  <c r="H1294" i="10"/>
  <c r="I1294" i="10"/>
  <c r="J1294" i="10"/>
  <c r="D1295" i="10"/>
  <c r="E1295" i="10"/>
  <c r="F1295" i="10"/>
  <c r="G1295" i="10"/>
  <c r="H1295" i="10"/>
  <c r="I1295" i="10"/>
  <c r="J1295" i="10"/>
  <c r="D1296" i="10"/>
  <c r="E1296" i="10"/>
  <c r="F1296" i="10"/>
  <c r="G1296" i="10"/>
  <c r="H1296" i="10"/>
  <c r="I1296" i="10"/>
  <c r="J1296" i="10"/>
  <c r="D1297" i="10"/>
  <c r="E1297" i="10"/>
  <c r="F1297" i="10"/>
  <c r="G1297" i="10"/>
  <c r="H1297" i="10"/>
  <c r="I1297" i="10"/>
  <c r="J1297" i="10"/>
  <c r="D1298" i="10"/>
  <c r="E1298" i="10"/>
  <c r="F1298" i="10"/>
  <c r="G1298" i="10"/>
  <c r="H1298" i="10"/>
  <c r="I1298" i="10"/>
  <c r="J1298" i="10"/>
  <c r="D1299" i="10"/>
  <c r="E1299" i="10"/>
  <c r="F1299" i="10"/>
  <c r="G1299" i="10"/>
  <c r="H1299" i="10"/>
  <c r="I1299" i="10"/>
  <c r="J1299" i="10"/>
  <c r="D1300" i="10"/>
  <c r="E1300" i="10"/>
  <c r="F1300" i="10"/>
  <c r="G1300" i="10"/>
  <c r="H1300" i="10"/>
  <c r="I1300" i="10"/>
  <c r="J1300" i="10"/>
  <c r="D1301" i="10"/>
  <c r="E1301" i="10"/>
  <c r="F1301" i="10"/>
  <c r="G1301" i="10"/>
  <c r="H1301" i="10"/>
  <c r="I1301" i="10"/>
  <c r="J1301" i="10"/>
  <c r="D1302" i="10"/>
  <c r="E1302" i="10"/>
  <c r="F1302" i="10"/>
  <c r="G1302" i="10"/>
  <c r="H1302" i="10"/>
  <c r="I1302" i="10"/>
  <c r="J1302" i="10"/>
  <c r="D1303" i="10"/>
  <c r="E1303" i="10"/>
  <c r="F1303" i="10"/>
  <c r="G1303" i="10"/>
  <c r="H1303" i="10"/>
  <c r="I1303" i="10"/>
  <c r="J1303" i="10"/>
  <c r="D1304" i="10"/>
  <c r="E1304" i="10"/>
  <c r="F1304" i="10"/>
  <c r="G1304" i="10"/>
  <c r="H1304" i="10"/>
  <c r="I1304" i="10"/>
  <c r="J1304" i="10"/>
  <c r="D1305" i="10"/>
  <c r="E1305" i="10"/>
  <c r="F1305" i="10"/>
  <c r="G1305" i="10"/>
  <c r="H1305" i="10"/>
  <c r="I1305" i="10"/>
  <c r="J1305" i="10"/>
  <c r="D1306" i="10"/>
  <c r="E1306" i="10"/>
  <c r="F1306" i="10"/>
  <c r="G1306" i="10"/>
  <c r="H1306" i="10"/>
  <c r="I1306" i="10"/>
  <c r="J1306" i="10"/>
  <c r="D1307" i="10"/>
  <c r="E1307" i="10"/>
  <c r="F1307" i="10"/>
  <c r="G1307" i="10"/>
  <c r="H1307" i="10"/>
  <c r="I1307" i="10"/>
  <c r="J1307" i="10"/>
  <c r="D1308" i="10"/>
  <c r="E1308" i="10"/>
  <c r="F1308" i="10"/>
  <c r="G1308" i="10"/>
  <c r="H1308" i="10"/>
  <c r="I1308" i="10"/>
  <c r="J1308" i="10"/>
  <c r="D1309" i="10"/>
  <c r="E1309" i="10"/>
  <c r="F1309" i="10"/>
  <c r="G1309" i="10"/>
  <c r="H1309" i="10"/>
  <c r="I1309" i="10"/>
  <c r="J1309" i="10"/>
  <c r="D1310" i="10"/>
  <c r="E1310" i="10"/>
  <c r="F1310" i="10"/>
  <c r="G1310" i="10"/>
  <c r="H1310" i="10"/>
  <c r="I1310" i="10"/>
  <c r="J1310" i="10"/>
  <c r="D1311" i="10"/>
  <c r="E1311" i="10"/>
  <c r="F1311" i="10"/>
  <c r="G1311" i="10"/>
  <c r="H1311" i="10"/>
  <c r="I1311" i="10"/>
  <c r="J1311" i="10"/>
  <c r="D1312" i="10"/>
  <c r="E1312" i="10"/>
  <c r="F1312" i="10"/>
  <c r="G1312" i="10"/>
  <c r="H1312" i="10"/>
  <c r="I1312" i="10"/>
  <c r="J1312" i="10"/>
  <c r="D1313" i="10"/>
  <c r="E1313" i="10"/>
  <c r="F1313" i="10"/>
  <c r="G1313" i="10"/>
  <c r="H1313" i="10"/>
  <c r="I1313" i="10"/>
  <c r="J1313" i="10"/>
  <c r="D1314" i="10"/>
  <c r="E1314" i="10"/>
  <c r="F1314" i="10"/>
  <c r="G1314" i="10"/>
  <c r="H1314" i="10"/>
  <c r="I1314" i="10"/>
  <c r="J1314" i="10"/>
  <c r="D1315" i="10"/>
  <c r="E1315" i="10"/>
  <c r="F1315" i="10"/>
  <c r="G1315" i="10"/>
  <c r="H1315" i="10"/>
  <c r="I1315" i="10"/>
  <c r="J1315" i="10"/>
  <c r="D1316" i="10"/>
  <c r="E1316" i="10"/>
  <c r="F1316" i="10"/>
  <c r="G1316" i="10"/>
  <c r="H1316" i="10"/>
  <c r="I1316" i="10"/>
  <c r="J1316" i="10"/>
  <c r="D1317" i="10"/>
  <c r="E1317" i="10"/>
  <c r="F1317" i="10"/>
  <c r="G1317" i="10"/>
  <c r="H1317" i="10"/>
  <c r="I1317" i="10"/>
  <c r="J1317" i="10"/>
  <c r="D1318" i="10"/>
  <c r="E1318" i="10"/>
  <c r="F1318" i="10"/>
  <c r="G1318" i="10"/>
  <c r="H1318" i="10"/>
  <c r="I1318" i="10"/>
  <c r="J1318" i="10"/>
  <c r="D1319" i="10"/>
  <c r="E1319" i="10"/>
  <c r="F1319" i="10"/>
  <c r="G1319" i="10"/>
  <c r="H1319" i="10"/>
  <c r="I1319" i="10"/>
  <c r="J1319" i="10"/>
  <c r="D1320" i="10"/>
  <c r="E1320" i="10"/>
  <c r="F1320" i="10"/>
  <c r="G1320" i="10"/>
  <c r="H1320" i="10"/>
  <c r="I1320" i="10"/>
  <c r="J1320" i="10"/>
  <c r="D1321" i="10"/>
  <c r="E1321" i="10"/>
  <c r="F1321" i="10"/>
  <c r="G1321" i="10"/>
  <c r="H1321" i="10"/>
  <c r="I1321" i="10"/>
  <c r="J1321" i="10"/>
  <c r="D1322" i="10"/>
  <c r="E1322" i="10"/>
  <c r="F1322" i="10"/>
  <c r="G1322" i="10"/>
  <c r="H1322" i="10"/>
  <c r="I1322" i="10"/>
  <c r="J1322" i="10"/>
  <c r="D1323" i="10"/>
  <c r="E1323" i="10"/>
  <c r="F1323" i="10"/>
  <c r="G1323" i="10"/>
  <c r="H1323" i="10"/>
  <c r="I1323" i="10"/>
  <c r="J1323" i="10"/>
  <c r="D1324" i="10"/>
  <c r="E1324" i="10"/>
  <c r="F1324" i="10"/>
  <c r="G1324" i="10"/>
  <c r="H1324" i="10"/>
  <c r="I1324" i="10"/>
  <c r="J1324" i="10"/>
  <c r="D1325" i="10"/>
  <c r="E1325" i="10"/>
  <c r="F1325" i="10"/>
  <c r="G1325" i="10"/>
  <c r="H1325" i="10"/>
  <c r="I1325" i="10"/>
  <c r="J1325" i="10"/>
  <c r="D1326" i="10"/>
  <c r="E1326" i="10"/>
  <c r="F1326" i="10"/>
  <c r="G1326" i="10"/>
  <c r="H1326" i="10"/>
  <c r="I1326" i="10"/>
  <c r="J1326" i="10"/>
  <c r="D1327" i="10"/>
  <c r="E1327" i="10"/>
  <c r="F1327" i="10"/>
  <c r="G1327" i="10"/>
  <c r="H1327" i="10"/>
  <c r="I1327" i="10"/>
  <c r="J1327" i="10"/>
  <c r="D1328" i="10"/>
  <c r="E1328" i="10"/>
  <c r="F1328" i="10"/>
  <c r="G1328" i="10"/>
  <c r="H1328" i="10"/>
  <c r="I1328" i="10"/>
  <c r="J1328" i="10"/>
  <c r="D1329" i="10"/>
  <c r="E1329" i="10"/>
  <c r="F1329" i="10"/>
  <c r="G1329" i="10"/>
  <c r="H1329" i="10"/>
  <c r="I1329" i="10"/>
  <c r="J1329" i="10"/>
  <c r="D1330" i="10"/>
  <c r="E1330" i="10"/>
  <c r="F1330" i="10"/>
  <c r="G1330" i="10"/>
  <c r="H1330" i="10"/>
  <c r="I1330" i="10"/>
  <c r="J1330" i="10"/>
  <c r="D1331" i="10"/>
  <c r="E1331" i="10"/>
  <c r="F1331" i="10"/>
  <c r="G1331" i="10"/>
  <c r="H1331" i="10"/>
  <c r="I1331" i="10"/>
  <c r="J1331" i="10"/>
  <c r="D1332" i="10"/>
  <c r="E1332" i="10"/>
  <c r="F1332" i="10"/>
  <c r="G1332" i="10"/>
  <c r="H1332" i="10"/>
  <c r="I1332" i="10"/>
  <c r="J1332" i="10"/>
  <c r="D1333" i="10"/>
  <c r="E1333" i="10"/>
  <c r="F1333" i="10"/>
  <c r="G1333" i="10"/>
  <c r="H1333" i="10"/>
  <c r="I1333" i="10"/>
  <c r="J1333" i="10"/>
  <c r="D1334" i="10"/>
  <c r="E1334" i="10"/>
  <c r="F1334" i="10"/>
  <c r="G1334" i="10"/>
  <c r="H1334" i="10"/>
  <c r="I1334" i="10"/>
  <c r="J1334" i="10"/>
  <c r="D1335" i="10"/>
  <c r="E1335" i="10"/>
  <c r="F1335" i="10"/>
  <c r="G1335" i="10"/>
  <c r="H1335" i="10"/>
  <c r="I1335" i="10"/>
  <c r="J1335" i="10"/>
  <c r="D1336" i="10"/>
  <c r="E1336" i="10"/>
  <c r="F1336" i="10"/>
  <c r="G1336" i="10"/>
  <c r="H1336" i="10"/>
  <c r="I1336" i="10"/>
  <c r="J1336" i="10"/>
  <c r="D1337" i="10"/>
  <c r="E1337" i="10"/>
  <c r="F1337" i="10"/>
  <c r="G1337" i="10"/>
  <c r="H1337" i="10"/>
  <c r="I1337" i="10"/>
  <c r="J1337" i="10"/>
  <c r="D1338" i="10"/>
  <c r="E1338" i="10"/>
  <c r="F1338" i="10"/>
  <c r="G1338" i="10"/>
  <c r="H1338" i="10"/>
  <c r="I1338" i="10"/>
  <c r="J1338" i="10"/>
  <c r="D1339" i="10"/>
  <c r="E1339" i="10"/>
  <c r="F1339" i="10"/>
  <c r="G1339" i="10"/>
  <c r="H1339" i="10"/>
  <c r="I1339" i="10"/>
  <c r="J1339" i="10"/>
  <c r="D1340" i="10"/>
  <c r="E1340" i="10"/>
  <c r="F1340" i="10"/>
  <c r="G1340" i="10"/>
  <c r="H1340" i="10"/>
  <c r="I1340" i="10"/>
  <c r="J1340" i="10"/>
  <c r="D1341" i="10"/>
  <c r="E1341" i="10"/>
  <c r="F1341" i="10"/>
  <c r="G1341" i="10"/>
  <c r="H1341" i="10"/>
  <c r="I1341" i="10"/>
  <c r="J1341" i="10"/>
  <c r="D1342" i="10"/>
  <c r="E1342" i="10"/>
  <c r="F1342" i="10"/>
  <c r="G1342" i="10"/>
  <c r="H1342" i="10"/>
  <c r="I1342" i="10"/>
  <c r="J1342" i="10"/>
  <c r="D1343" i="10"/>
  <c r="E1343" i="10"/>
  <c r="F1343" i="10"/>
  <c r="G1343" i="10"/>
  <c r="H1343" i="10"/>
  <c r="I1343" i="10"/>
  <c r="J1343" i="10"/>
  <c r="D1344" i="10"/>
  <c r="E1344" i="10"/>
  <c r="F1344" i="10"/>
  <c r="G1344" i="10"/>
  <c r="H1344" i="10"/>
  <c r="I1344" i="10"/>
  <c r="J1344" i="10"/>
  <c r="D1345" i="10"/>
  <c r="E1345" i="10"/>
  <c r="F1345" i="10"/>
  <c r="G1345" i="10"/>
  <c r="H1345" i="10"/>
  <c r="I1345" i="10"/>
  <c r="J1345" i="10"/>
  <c r="D1346" i="10"/>
  <c r="E1346" i="10"/>
  <c r="F1346" i="10"/>
  <c r="G1346" i="10"/>
  <c r="H1346" i="10"/>
  <c r="I1346" i="10"/>
  <c r="J1346" i="10"/>
  <c r="D1347" i="10"/>
  <c r="E1347" i="10"/>
  <c r="F1347" i="10"/>
  <c r="G1347" i="10"/>
  <c r="H1347" i="10"/>
  <c r="I1347" i="10"/>
  <c r="J1347" i="10"/>
  <c r="D1348" i="10"/>
  <c r="E1348" i="10"/>
  <c r="F1348" i="10"/>
  <c r="G1348" i="10"/>
  <c r="H1348" i="10"/>
  <c r="I1348" i="10"/>
  <c r="J1348" i="10"/>
  <c r="D1349" i="10"/>
  <c r="E1349" i="10"/>
  <c r="F1349" i="10"/>
  <c r="G1349" i="10"/>
  <c r="H1349" i="10"/>
  <c r="I1349" i="10"/>
  <c r="J1349" i="10"/>
  <c r="D1350" i="10"/>
  <c r="E1350" i="10"/>
  <c r="F1350" i="10"/>
  <c r="G1350" i="10"/>
  <c r="H1350" i="10"/>
  <c r="I1350" i="10"/>
  <c r="J1350" i="10"/>
  <c r="D1351" i="10"/>
  <c r="E1351" i="10"/>
  <c r="F1351" i="10"/>
  <c r="G1351" i="10"/>
  <c r="H1351" i="10"/>
  <c r="I1351" i="10"/>
  <c r="J1351" i="10"/>
  <c r="D1352" i="10"/>
  <c r="E1352" i="10"/>
  <c r="F1352" i="10"/>
  <c r="G1352" i="10"/>
  <c r="H1352" i="10"/>
  <c r="I1352" i="10"/>
  <c r="J1352" i="10"/>
  <c r="D1353" i="10"/>
  <c r="E1353" i="10"/>
  <c r="F1353" i="10"/>
  <c r="G1353" i="10"/>
  <c r="H1353" i="10"/>
  <c r="I1353" i="10"/>
  <c r="J1353" i="10"/>
  <c r="D1354" i="10"/>
  <c r="E1354" i="10"/>
  <c r="F1354" i="10"/>
  <c r="G1354" i="10"/>
  <c r="H1354" i="10"/>
  <c r="I1354" i="10"/>
  <c r="J1354" i="10"/>
  <c r="D1355" i="10"/>
  <c r="E1355" i="10"/>
  <c r="F1355" i="10"/>
  <c r="G1355" i="10"/>
  <c r="H1355" i="10"/>
  <c r="I1355" i="10"/>
  <c r="J1355" i="10"/>
  <c r="D1356" i="10"/>
  <c r="E1356" i="10"/>
  <c r="F1356" i="10"/>
  <c r="G1356" i="10"/>
  <c r="H1356" i="10"/>
  <c r="I1356" i="10"/>
  <c r="J1356" i="10"/>
  <c r="D1357" i="10"/>
  <c r="E1357" i="10"/>
  <c r="F1357" i="10"/>
  <c r="G1357" i="10"/>
  <c r="H1357" i="10"/>
  <c r="I1357" i="10"/>
  <c r="J1357" i="10"/>
  <c r="D1358" i="10"/>
  <c r="E1358" i="10"/>
  <c r="F1358" i="10"/>
  <c r="G1358" i="10"/>
  <c r="H1358" i="10"/>
  <c r="I1358" i="10"/>
  <c r="J1358" i="10"/>
  <c r="D1359" i="10"/>
  <c r="E1359" i="10"/>
  <c r="F1359" i="10"/>
  <c r="G1359" i="10"/>
  <c r="H1359" i="10"/>
  <c r="I1359" i="10"/>
  <c r="J1359" i="10"/>
  <c r="D1360" i="10"/>
  <c r="E1360" i="10"/>
  <c r="F1360" i="10"/>
  <c r="G1360" i="10"/>
  <c r="H1360" i="10"/>
  <c r="I1360" i="10"/>
  <c r="J1360" i="10"/>
  <c r="D1361" i="10"/>
  <c r="E1361" i="10"/>
  <c r="F1361" i="10"/>
  <c r="G1361" i="10"/>
  <c r="H1361" i="10"/>
  <c r="I1361" i="10"/>
  <c r="J1361" i="10"/>
  <c r="D1362" i="10"/>
  <c r="E1362" i="10"/>
  <c r="F1362" i="10"/>
  <c r="G1362" i="10"/>
  <c r="H1362" i="10"/>
  <c r="I1362" i="10"/>
  <c r="J1362" i="10"/>
  <c r="D1363" i="10"/>
  <c r="E1363" i="10"/>
  <c r="F1363" i="10"/>
  <c r="G1363" i="10"/>
  <c r="H1363" i="10"/>
  <c r="I1363" i="10"/>
  <c r="J1363" i="10"/>
  <c r="D1364" i="10"/>
  <c r="E1364" i="10"/>
  <c r="F1364" i="10"/>
  <c r="G1364" i="10"/>
  <c r="H1364" i="10"/>
  <c r="I1364" i="10"/>
  <c r="J1364" i="10"/>
  <c r="D1365" i="10"/>
  <c r="E1365" i="10"/>
  <c r="F1365" i="10"/>
  <c r="G1365" i="10"/>
  <c r="H1365" i="10"/>
  <c r="I1365" i="10"/>
  <c r="J1365" i="10"/>
  <c r="D1366" i="10"/>
  <c r="E1366" i="10"/>
  <c r="F1366" i="10"/>
  <c r="G1366" i="10"/>
  <c r="H1366" i="10"/>
  <c r="I1366" i="10"/>
  <c r="J1366" i="10"/>
  <c r="D1367" i="10"/>
  <c r="E1367" i="10"/>
  <c r="F1367" i="10"/>
  <c r="G1367" i="10"/>
  <c r="H1367" i="10"/>
  <c r="I1367" i="10"/>
  <c r="J1367" i="10"/>
  <c r="D1368" i="10"/>
  <c r="E1368" i="10"/>
  <c r="F1368" i="10"/>
  <c r="G1368" i="10"/>
  <c r="H1368" i="10"/>
  <c r="I1368" i="10"/>
  <c r="J1368" i="10"/>
  <c r="D1369" i="10"/>
  <c r="E1369" i="10"/>
  <c r="F1369" i="10"/>
  <c r="G1369" i="10"/>
  <c r="H1369" i="10"/>
  <c r="I1369" i="10"/>
  <c r="J1369" i="10"/>
  <c r="D1370" i="10"/>
  <c r="E1370" i="10"/>
  <c r="F1370" i="10"/>
  <c r="G1370" i="10"/>
  <c r="H1370" i="10"/>
  <c r="I1370" i="10"/>
  <c r="J1370" i="10"/>
  <c r="D1371" i="10"/>
  <c r="E1371" i="10"/>
  <c r="F1371" i="10"/>
  <c r="G1371" i="10"/>
  <c r="H1371" i="10"/>
  <c r="I1371" i="10"/>
  <c r="J1371" i="10"/>
  <c r="D1372" i="10"/>
  <c r="E1372" i="10"/>
  <c r="F1372" i="10"/>
  <c r="G1372" i="10"/>
  <c r="H1372" i="10"/>
  <c r="I1372" i="10"/>
  <c r="J1372" i="10"/>
  <c r="D1373" i="10"/>
  <c r="E1373" i="10"/>
  <c r="F1373" i="10"/>
  <c r="G1373" i="10"/>
  <c r="H1373" i="10"/>
  <c r="I1373" i="10"/>
  <c r="J1373" i="10"/>
  <c r="D1374" i="10"/>
  <c r="E1374" i="10"/>
  <c r="F1374" i="10"/>
  <c r="G1374" i="10"/>
  <c r="H1374" i="10"/>
  <c r="I1374" i="10"/>
  <c r="J1374" i="10"/>
  <c r="D1375" i="10"/>
  <c r="E1375" i="10"/>
  <c r="F1375" i="10"/>
  <c r="G1375" i="10"/>
  <c r="H1375" i="10"/>
  <c r="I1375" i="10"/>
  <c r="J1375" i="10"/>
  <c r="D1376" i="10"/>
  <c r="E1376" i="10"/>
  <c r="F1376" i="10"/>
  <c r="G1376" i="10"/>
  <c r="H1376" i="10"/>
  <c r="I1376" i="10"/>
  <c r="J1376" i="10"/>
  <c r="D1377" i="10"/>
  <c r="E1377" i="10"/>
  <c r="F1377" i="10"/>
  <c r="G1377" i="10"/>
  <c r="H1377" i="10"/>
  <c r="I1377" i="10"/>
  <c r="J1377" i="10"/>
  <c r="D1378" i="10"/>
  <c r="E1378" i="10"/>
  <c r="F1378" i="10"/>
  <c r="G1378" i="10"/>
  <c r="H1378" i="10"/>
  <c r="I1378" i="10"/>
  <c r="J1378" i="10"/>
  <c r="D1379" i="10"/>
  <c r="E1379" i="10"/>
  <c r="F1379" i="10"/>
  <c r="G1379" i="10"/>
  <c r="H1379" i="10"/>
  <c r="I1379" i="10"/>
  <c r="J1379" i="10"/>
  <c r="D1380" i="10"/>
  <c r="E1380" i="10"/>
  <c r="F1380" i="10"/>
  <c r="G1380" i="10"/>
  <c r="H1380" i="10"/>
  <c r="I1380" i="10"/>
  <c r="J1380" i="10"/>
  <c r="D1381" i="10"/>
  <c r="E1381" i="10"/>
  <c r="F1381" i="10"/>
  <c r="G1381" i="10"/>
  <c r="H1381" i="10"/>
  <c r="I1381" i="10"/>
  <c r="J1381" i="10"/>
  <c r="D1382" i="10"/>
  <c r="E1382" i="10"/>
  <c r="F1382" i="10"/>
  <c r="G1382" i="10"/>
  <c r="H1382" i="10"/>
  <c r="I1382" i="10"/>
  <c r="J1382" i="10"/>
  <c r="D1383" i="10"/>
  <c r="E1383" i="10"/>
  <c r="F1383" i="10"/>
  <c r="G1383" i="10"/>
  <c r="H1383" i="10"/>
  <c r="I1383" i="10"/>
  <c r="J1383" i="10"/>
  <c r="D1384" i="10"/>
  <c r="E1384" i="10"/>
  <c r="F1384" i="10"/>
  <c r="G1384" i="10"/>
  <c r="H1384" i="10"/>
  <c r="I1384" i="10"/>
  <c r="J1384" i="10"/>
  <c r="D1385" i="10"/>
  <c r="E1385" i="10"/>
  <c r="F1385" i="10"/>
  <c r="G1385" i="10"/>
  <c r="H1385" i="10"/>
  <c r="I1385" i="10"/>
  <c r="J1385" i="10"/>
  <c r="D1386" i="10"/>
  <c r="E1386" i="10"/>
  <c r="F1386" i="10"/>
  <c r="G1386" i="10"/>
  <c r="H1386" i="10"/>
  <c r="I1386" i="10"/>
  <c r="J1386" i="10"/>
  <c r="D1387" i="10"/>
  <c r="E1387" i="10"/>
  <c r="F1387" i="10"/>
  <c r="G1387" i="10"/>
  <c r="H1387" i="10"/>
  <c r="I1387" i="10"/>
  <c r="J1387" i="10"/>
  <c r="D1388" i="10"/>
  <c r="E1388" i="10"/>
  <c r="F1388" i="10"/>
  <c r="G1388" i="10"/>
  <c r="H1388" i="10"/>
  <c r="I1388" i="10"/>
  <c r="J1388" i="10"/>
  <c r="D1389" i="10"/>
  <c r="E1389" i="10"/>
  <c r="F1389" i="10"/>
  <c r="G1389" i="10"/>
  <c r="H1389" i="10"/>
  <c r="I1389" i="10"/>
  <c r="J1389" i="10"/>
  <c r="D1390" i="10"/>
  <c r="E1390" i="10"/>
  <c r="F1390" i="10"/>
  <c r="G1390" i="10"/>
  <c r="H1390" i="10"/>
  <c r="I1390" i="10"/>
  <c r="J1390" i="10"/>
  <c r="D1391" i="10"/>
  <c r="E1391" i="10"/>
  <c r="F1391" i="10"/>
  <c r="G1391" i="10"/>
  <c r="H1391" i="10"/>
  <c r="I1391" i="10"/>
  <c r="J1391" i="10"/>
  <c r="D1392" i="10"/>
  <c r="E1392" i="10"/>
  <c r="F1392" i="10"/>
  <c r="G1392" i="10"/>
  <c r="H1392" i="10"/>
  <c r="I1392" i="10"/>
  <c r="J1392" i="10"/>
  <c r="D1393" i="10"/>
  <c r="E1393" i="10"/>
  <c r="F1393" i="10"/>
  <c r="G1393" i="10"/>
  <c r="H1393" i="10"/>
  <c r="I1393" i="10"/>
  <c r="J1393" i="10"/>
  <c r="D1394" i="10"/>
  <c r="E1394" i="10"/>
  <c r="F1394" i="10"/>
  <c r="G1394" i="10"/>
  <c r="H1394" i="10"/>
  <c r="I1394" i="10"/>
  <c r="J1394" i="10"/>
  <c r="D1395" i="10"/>
  <c r="E1395" i="10"/>
  <c r="F1395" i="10"/>
  <c r="G1395" i="10"/>
  <c r="H1395" i="10"/>
  <c r="I1395" i="10"/>
  <c r="J1395" i="10"/>
  <c r="D1396" i="10"/>
  <c r="E1396" i="10"/>
  <c r="F1396" i="10"/>
  <c r="G1396" i="10"/>
  <c r="H1396" i="10"/>
  <c r="I1396" i="10"/>
  <c r="J1396" i="10"/>
  <c r="D1397" i="10"/>
  <c r="E1397" i="10"/>
  <c r="F1397" i="10"/>
  <c r="G1397" i="10"/>
  <c r="H1397" i="10"/>
  <c r="I1397" i="10"/>
  <c r="J1397" i="10"/>
  <c r="D1398" i="10"/>
  <c r="E1398" i="10"/>
  <c r="F1398" i="10"/>
  <c r="G1398" i="10"/>
  <c r="H1398" i="10"/>
  <c r="I1398" i="10"/>
  <c r="J1398" i="10"/>
  <c r="D1399" i="10"/>
  <c r="E1399" i="10"/>
  <c r="F1399" i="10"/>
  <c r="G1399" i="10"/>
  <c r="H1399" i="10"/>
  <c r="I1399" i="10"/>
  <c r="J1399" i="10"/>
  <c r="D1400" i="10"/>
  <c r="E1400" i="10"/>
  <c r="F1400" i="10"/>
  <c r="G1400" i="10"/>
  <c r="H1400" i="10"/>
  <c r="I1400" i="10"/>
  <c r="J1400" i="10"/>
  <c r="D1401" i="10"/>
  <c r="E1401" i="10"/>
  <c r="F1401" i="10"/>
  <c r="G1401" i="10"/>
  <c r="H1401" i="10"/>
  <c r="I1401" i="10"/>
  <c r="J1401" i="10"/>
  <c r="D1402" i="10"/>
  <c r="E1402" i="10"/>
  <c r="F1402" i="10"/>
  <c r="G1402" i="10"/>
  <c r="H1402" i="10"/>
  <c r="I1402" i="10"/>
  <c r="J1402" i="10"/>
  <c r="D1403" i="10"/>
  <c r="E1403" i="10"/>
  <c r="F1403" i="10"/>
  <c r="G1403" i="10"/>
  <c r="H1403" i="10"/>
  <c r="I1403" i="10"/>
  <c r="J1403" i="10"/>
  <c r="D1404" i="10"/>
  <c r="E1404" i="10"/>
  <c r="F1404" i="10"/>
  <c r="G1404" i="10"/>
  <c r="H1404" i="10"/>
  <c r="I1404" i="10"/>
  <c r="J1404" i="10"/>
  <c r="D1405" i="10"/>
  <c r="E1405" i="10"/>
  <c r="F1405" i="10"/>
  <c r="G1405" i="10"/>
  <c r="H1405" i="10"/>
  <c r="I1405" i="10"/>
  <c r="J1405" i="10"/>
  <c r="D1406" i="10"/>
  <c r="E1406" i="10"/>
  <c r="F1406" i="10"/>
  <c r="G1406" i="10"/>
  <c r="H1406" i="10"/>
  <c r="I1406" i="10"/>
  <c r="J1406" i="10"/>
  <c r="D1407" i="10"/>
  <c r="E1407" i="10"/>
  <c r="F1407" i="10"/>
  <c r="G1407" i="10"/>
  <c r="H1407" i="10"/>
  <c r="I1407" i="10"/>
  <c r="J1407" i="10"/>
  <c r="D1408" i="10"/>
  <c r="E1408" i="10"/>
  <c r="F1408" i="10"/>
  <c r="G1408" i="10"/>
  <c r="H1408" i="10"/>
  <c r="I1408" i="10"/>
  <c r="J1408" i="10"/>
  <c r="D1409" i="10"/>
  <c r="E1409" i="10"/>
  <c r="F1409" i="10"/>
  <c r="G1409" i="10"/>
  <c r="H1409" i="10"/>
  <c r="I1409" i="10"/>
  <c r="J1409" i="10"/>
  <c r="D1410" i="10"/>
  <c r="E1410" i="10"/>
  <c r="F1410" i="10"/>
  <c r="G1410" i="10"/>
  <c r="H1410" i="10"/>
  <c r="I1410" i="10"/>
  <c r="J1410" i="10"/>
  <c r="D1411" i="10"/>
  <c r="E1411" i="10"/>
  <c r="F1411" i="10"/>
  <c r="G1411" i="10"/>
  <c r="H1411" i="10"/>
  <c r="I1411" i="10"/>
  <c r="J1411" i="10"/>
  <c r="D1412" i="10"/>
  <c r="E1412" i="10"/>
  <c r="F1412" i="10"/>
  <c r="G1412" i="10"/>
  <c r="H1412" i="10"/>
  <c r="I1412" i="10"/>
  <c r="J1412" i="10"/>
  <c r="D1413" i="10"/>
  <c r="E1413" i="10"/>
  <c r="F1413" i="10"/>
  <c r="G1413" i="10"/>
  <c r="H1413" i="10"/>
  <c r="I1413" i="10"/>
  <c r="J1413" i="10"/>
  <c r="D1414" i="10"/>
  <c r="E1414" i="10"/>
  <c r="F1414" i="10"/>
  <c r="G1414" i="10"/>
  <c r="H1414" i="10"/>
  <c r="I1414" i="10"/>
  <c r="J1414" i="10"/>
  <c r="D1415" i="10"/>
  <c r="E1415" i="10"/>
  <c r="F1415" i="10"/>
  <c r="G1415" i="10"/>
  <c r="H1415" i="10"/>
  <c r="I1415" i="10"/>
  <c r="J1415" i="10"/>
  <c r="D1416" i="10"/>
  <c r="E1416" i="10"/>
  <c r="F1416" i="10"/>
  <c r="G1416" i="10"/>
  <c r="H1416" i="10"/>
  <c r="I1416" i="10"/>
  <c r="J1416" i="10"/>
  <c r="D1417" i="10"/>
  <c r="E1417" i="10"/>
  <c r="F1417" i="10"/>
  <c r="G1417" i="10"/>
  <c r="H1417" i="10"/>
  <c r="I1417" i="10"/>
  <c r="J1417" i="10"/>
  <c r="D1418" i="10"/>
  <c r="E1418" i="10"/>
  <c r="F1418" i="10"/>
  <c r="G1418" i="10"/>
  <c r="H1418" i="10"/>
  <c r="I1418" i="10"/>
  <c r="J1418" i="10"/>
  <c r="D1419" i="10"/>
  <c r="E1419" i="10"/>
  <c r="F1419" i="10"/>
  <c r="G1419" i="10"/>
  <c r="H1419" i="10"/>
  <c r="I1419" i="10"/>
  <c r="J1419" i="10"/>
  <c r="D1420" i="10"/>
  <c r="E1420" i="10"/>
  <c r="F1420" i="10"/>
  <c r="G1420" i="10"/>
  <c r="H1420" i="10"/>
  <c r="I1420" i="10"/>
  <c r="J1420" i="10"/>
  <c r="D1421" i="10"/>
  <c r="E1421" i="10"/>
  <c r="F1421" i="10"/>
  <c r="G1421" i="10"/>
  <c r="H1421" i="10"/>
  <c r="I1421" i="10"/>
  <c r="J1421" i="10"/>
  <c r="D1422" i="10"/>
  <c r="E1422" i="10"/>
  <c r="F1422" i="10"/>
  <c r="G1422" i="10"/>
  <c r="H1422" i="10"/>
  <c r="I1422" i="10"/>
  <c r="J1422" i="10"/>
  <c r="D1423" i="10"/>
  <c r="E1423" i="10"/>
  <c r="F1423" i="10"/>
  <c r="G1423" i="10"/>
  <c r="H1423" i="10"/>
  <c r="I1423" i="10"/>
  <c r="J1423" i="10"/>
  <c r="D1424" i="10"/>
  <c r="E1424" i="10"/>
  <c r="F1424" i="10"/>
  <c r="G1424" i="10"/>
  <c r="H1424" i="10"/>
  <c r="I1424" i="10"/>
  <c r="J1424" i="10"/>
  <c r="D1425" i="10"/>
  <c r="E1425" i="10"/>
  <c r="F1425" i="10"/>
  <c r="G1425" i="10"/>
  <c r="H1425" i="10"/>
  <c r="I1425" i="10"/>
  <c r="J1425" i="10"/>
  <c r="D1426" i="10"/>
  <c r="E1426" i="10"/>
  <c r="F1426" i="10"/>
  <c r="G1426" i="10"/>
  <c r="H1426" i="10"/>
  <c r="I1426" i="10"/>
  <c r="J1426" i="10"/>
  <c r="D1427" i="10"/>
  <c r="E1427" i="10"/>
  <c r="F1427" i="10"/>
  <c r="G1427" i="10"/>
  <c r="H1427" i="10"/>
  <c r="I1427" i="10"/>
  <c r="J1427" i="10"/>
  <c r="D1428" i="10"/>
  <c r="E1428" i="10"/>
  <c r="F1428" i="10"/>
  <c r="G1428" i="10"/>
  <c r="H1428" i="10"/>
  <c r="I1428" i="10"/>
  <c r="J1428" i="10"/>
  <c r="D1429" i="10"/>
  <c r="E1429" i="10"/>
  <c r="F1429" i="10"/>
  <c r="G1429" i="10"/>
  <c r="H1429" i="10"/>
  <c r="I1429" i="10"/>
  <c r="J1429" i="10"/>
  <c r="D1430" i="10"/>
  <c r="E1430" i="10"/>
  <c r="F1430" i="10"/>
  <c r="G1430" i="10"/>
  <c r="H1430" i="10"/>
  <c r="I1430" i="10"/>
  <c r="J1430" i="10"/>
  <c r="D1431" i="10"/>
  <c r="E1431" i="10"/>
  <c r="F1431" i="10"/>
  <c r="G1431" i="10"/>
  <c r="H1431" i="10"/>
  <c r="I1431" i="10"/>
  <c r="J1431" i="10"/>
  <c r="D1432" i="10"/>
  <c r="E1432" i="10"/>
  <c r="F1432" i="10"/>
  <c r="G1432" i="10"/>
  <c r="H1432" i="10"/>
  <c r="I1432" i="10"/>
  <c r="J1432" i="10"/>
  <c r="D1433" i="10"/>
  <c r="E1433" i="10"/>
  <c r="F1433" i="10"/>
  <c r="G1433" i="10"/>
  <c r="H1433" i="10"/>
  <c r="I1433" i="10"/>
  <c r="J1433" i="10"/>
  <c r="D1434" i="10"/>
  <c r="E1434" i="10"/>
  <c r="F1434" i="10"/>
  <c r="G1434" i="10"/>
  <c r="H1434" i="10"/>
  <c r="I1434" i="10"/>
  <c r="J1434" i="10"/>
  <c r="D1435" i="10"/>
  <c r="E1435" i="10"/>
  <c r="F1435" i="10"/>
  <c r="G1435" i="10"/>
  <c r="H1435" i="10"/>
  <c r="I1435" i="10"/>
  <c r="J1435" i="10"/>
  <c r="D1436" i="10"/>
  <c r="E1436" i="10"/>
  <c r="F1436" i="10"/>
  <c r="G1436" i="10"/>
  <c r="H1436" i="10"/>
  <c r="I1436" i="10"/>
  <c r="J1436" i="10"/>
  <c r="D1437" i="10"/>
  <c r="E1437" i="10"/>
  <c r="F1437" i="10"/>
  <c r="G1437" i="10"/>
  <c r="H1437" i="10"/>
  <c r="I1437" i="10"/>
  <c r="J1437" i="10"/>
  <c r="D1438" i="10"/>
  <c r="E1438" i="10"/>
  <c r="F1438" i="10"/>
  <c r="G1438" i="10"/>
  <c r="H1438" i="10"/>
  <c r="I1438" i="10"/>
  <c r="J1438" i="10"/>
  <c r="D1439" i="10"/>
  <c r="E1439" i="10"/>
  <c r="F1439" i="10"/>
  <c r="G1439" i="10"/>
  <c r="H1439" i="10"/>
  <c r="I1439" i="10"/>
  <c r="J1439" i="10"/>
  <c r="D1440" i="10"/>
  <c r="E1440" i="10"/>
  <c r="F1440" i="10"/>
  <c r="G1440" i="10"/>
  <c r="H1440" i="10"/>
  <c r="I1440" i="10"/>
  <c r="J1440" i="10"/>
  <c r="D1441" i="10"/>
  <c r="E1441" i="10"/>
  <c r="F1441" i="10"/>
  <c r="G1441" i="10"/>
  <c r="H1441" i="10"/>
  <c r="I1441" i="10"/>
  <c r="J1441" i="10"/>
  <c r="D1442" i="10"/>
  <c r="E1442" i="10"/>
  <c r="F1442" i="10"/>
  <c r="G1442" i="10"/>
  <c r="H1442" i="10"/>
  <c r="I1442" i="10"/>
  <c r="J1442" i="10"/>
  <c r="D1443" i="10"/>
  <c r="E1443" i="10"/>
  <c r="F1443" i="10"/>
  <c r="G1443" i="10"/>
  <c r="H1443" i="10"/>
  <c r="I1443" i="10"/>
  <c r="J1443" i="10"/>
  <c r="D1444" i="10"/>
  <c r="E1444" i="10"/>
  <c r="F1444" i="10"/>
  <c r="G1444" i="10"/>
  <c r="H1444" i="10"/>
  <c r="I1444" i="10"/>
  <c r="J1444" i="10"/>
  <c r="D1445" i="10"/>
  <c r="E1445" i="10"/>
  <c r="F1445" i="10"/>
  <c r="G1445" i="10"/>
  <c r="H1445" i="10"/>
  <c r="I1445" i="10"/>
  <c r="J1445" i="10"/>
  <c r="D1446" i="10"/>
  <c r="E1446" i="10"/>
  <c r="F1446" i="10"/>
  <c r="G1446" i="10"/>
  <c r="H1446" i="10"/>
  <c r="I1446" i="10"/>
  <c r="J1446" i="10"/>
  <c r="D1447" i="10"/>
  <c r="E1447" i="10"/>
  <c r="F1447" i="10"/>
  <c r="G1447" i="10"/>
  <c r="H1447" i="10"/>
  <c r="I1447" i="10"/>
  <c r="J1447" i="10"/>
  <c r="D1448" i="10"/>
  <c r="E1448" i="10"/>
  <c r="F1448" i="10"/>
  <c r="G1448" i="10"/>
  <c r="H1448" i="10"/>
  <c r="I1448" i="10"/>
  <c r="J1448" i="10"/>
  <c r="D1449" i="10"/>
  <c r="E1449" i="10"/>
  <c r="F1449" i="10"/>
  <c r="G1449" i="10"/>
  <c r="H1449" i="10"/>
  <c r="I1449" i="10"/>
  <c r="J1449" i="10"/>
  <c r="D1450" i="10"/>
  <c r="E1450" i="10"/>
  <c r="F1450" i="10"/>
  <c r="G1450" i="10"/>
  <c r="H1450" i="10"/>
  <c r="I1450" i="10"/>
  <c r="J1450" i="10"/>
  <c r="D1451" i="10"/>
  <c r="E1451" i="10"/>
  <c r="F1451" i="10"/>
  <c r="G1451" i="10"/>
  <c r="H1451" i="10"/>
  <c r="I1451" i="10"/>
  <c r="J1451" i="10"/>
  <c r="D1452" i="10"/>
  <c r="E1452" i="10"/>
  <c r="F1452" i="10"/>
  <c r="G1452" i="10"/>
  <c r="H1452" i="10"/>
  <c r="I1452" i="10"/>
  <c r="J1452" i="10"/>
  <c r="D1453" i="10"/>
  <c r="E1453" i="10"/>
  <c r="F1453" i="10"/>
  <c r="G1453" i="10"/>
  <c r="H1453" i="10"/>
  <c r="I1453" i="10"/>
  <c r="J1453" i="10"/>
  <c r="D1454" i="10"/>
  <c r="E1454" i="10"/>
  <c r="F1454" i="10"/>
  <c r="G1454" i="10"/>
  <c r="H1454" i="10"/>
  <c r="I1454" i="10"/>
  <c r="J1454" i="10"/>
  <c r="D1455" i="10"/>
  <c r="E1455" i="10"/>
  <c r="F1455" i="10"/>
  <c r="G1455" i="10"/>
  <c r="H1455" i="10"/>
  <c r="I1455" i="10"/>
  <c r="J1455" i="10"/>
  <c r="D1456" i="10"/>
  <c r="E1456" i="10"/>
  <c r="F1456" i="10"/>
  <c r="G1456" i="10"/>
  <c r="H1456" i="10"/>
  <c r="I1456" i="10"/>
  <c r="J1456" i="10"/>
  <c r="D1457" i="10"/>
  <c r="E1457" i="10"/>
  <c r="F1457" i="10"/>
  <c r="G1457" i="10"/>
  <c r="H1457" i="10"/>
  <c r="I1457" i="10"/>
  <c r="J1457" i="10"/>
  <c r="D1458" i="10"/>
  <c r="E1458" i="10"/>
  <c r="F1458" i="10"/>
  <c r="G1458" i="10"/>
  <c r="H1458" i="10"/>
  <c r="I1458" i="10"/>
  <c r="J1458" i="10"/>
  <c r="D1459" i="10"/>
  <c r="E1459" i="10"/>
  <c r="F1459" i="10"/>
  <c r="G1459" i="10"/>
  <c r="H1459" i="10"/>
  <c r="I1459" i="10"/>
  <c r="J1459" i="10"/>
  <c r="D1460" i="10"/>
  <c r="E1460" i="10"/>
  <c r="F1460" i="10"/>
  <c r="G1460" i="10"/>
  <c r="H1460" i="10"/>
  <c r="I1460" i="10"/>
  <c r="J1460" i="10"/>
  <c r="D1461" i="10"/>
  <c r="E1461" i="10"/>
  <c r="F1461" i="10"/>
  <c r="G1461" i="10"/>
  <c r="H1461" i="10"/>
  <c r="I1461" i="10"/>
  <c r="J1461" i="10"/>
  <c r="D1462" i="10"/>
  <c r="E1462" i="10"/>
  <c r="F1462" i="10"/>
  <c r="G1462" i="10"/>
  <c r="H1462" i="10"/>
  <c r="I1462" i="10"/>
  <c r="J1462" i="10"/>
  <c r="D1463" i="10"/>
  <c r="E1463" i="10"/>
  <c r="F1463" i="10"/>
  <c r="G1463" i="10"/>
  <c r="H1463" i="10"/>
  <c r="I1463" i="10"/>
  <c r="J1463" i="10"/>
  <c r="D1464" i="10"/>
  <c r="E1464" i="10"/>
  <c r="F1464" i="10"/>
  <c r="G1464" i="10"/>
  <c r="H1464" i="10"/>
  <c r="I1464" i="10"/>
  <c r="J1464" i="10"/>
  <c r="D1465" i="10"/>
  <c r="E1465" i="10"/>
  <c r="F1465" i="10"/>
  <c r="G1465" i="10"/>
  <c r="H1465" i="10"/>
  <c r="I1465" i="10"/>
  <c r="J1465" i="10"/>
  <c r="D1466" i="10"/>
  <c r="E1466" i="10"/>
  <c r="F1466" i="10"/>
  <c r="G1466" i="10"/>
  <c r="H1466" i="10"/>
  <c r="I1466" i="10"/>
  <c r="J1466" i="10"/>
  <c r="D1467" i="10"/>
  <c r="E1467" i="10"/>
  <c r="F1467" i="10"/>
  <c r="G1467" i="10"/>
  <c r="H1467" i="10"/>
  <c r="I1467" i="10"/>
  <c r="J1467" i="10"/>
  <c r="D1468" i="10"/>
  <c r="E1468" i="10"/>
  <c r="F1468" i="10"/>
  <c r="G1468" i="10"/>
  <c r="H1468" i="10"/>
  <c r="I1468" i="10"/>
  <c r="J1468" i="10"/>
  <c r="D1469" i="10"/>
  <c r="E1469" i="10"/>
  <c r="F1469" i="10"/>
  <c r="G1469" i="10"/>
  <c r="H1469" i="10"/>
  <c r="I1469" i="10"/>
  <c r="J1469" i="10"/>
  <c r="D1470" i="10"/>
  <c r="E1470" i="10"/>
  <c r="F1470" i="10"/>
  <c r="G1470" i="10"/>
  <c r="H1470" i="10"/>
  <c r="I1470" i="10"/>
  <c r="J1470" i="10"/>
  <c r="D1471" i="10"/>
  <c r="E1471" i="10"/>
  <c r="F1471" i="10"/>
  <c r="G1471" i="10"/>
  <c r="H1471" i="10"/>
  <c r="I1471" i="10"/>
  <c r="J1471" i="10"/>
  <c r="D1472" i="10"/>
  <c r="E1472" i="10"/>
  <c r="F1472" i="10"/>
  <c r="G1472" i="10"/>
  <c r="H1472" i="10"/>
  <c r="I1472" i="10"/>
  <c r="J1472" i="10"/>
  <c r="D1473" i="10"/>
  <c r="E1473" i="10"/>
  <c r="F1473" i="10"/>
  <c r="G1473" i="10"/>
  <c r="H1473" i="10"/>
  <c r="I1473" i="10"/>
  <c r="J1473" i="10"/>
  <c r="D1474" i="10"/>
  <c r="E1474" i="10"/>
  <c r="F1474" i="10"/>
  <c r="G1474" i="10"/>
  <c r="H1474" i="10"/>
  <c r="I1474" i="10"/>
  <c r="J1474" i="10"/>
  <c r="D1475" i="10"/>
  <c r="E1475" i="10"/>
  <c r="F1475" i="10"/>
  <c r="G1475" i="10"/>
  <c r="H1475" i="10"/>
  <c r="I1475" i="10"/>
  <c r="J1475" i="10"/>
  <c r="D1476" i="10"/>
  <c r="E1476" i="10"/>
  <c r="F1476" i="10"/>
  <c r="G1476" i="10"/>
  <c r="H1476" i="10"/>
  <c r="I1476" i="10"/>
  <c r="J1476" i="10"/>
  <c r="D1477" i="10"/>
  <c r="E1477" i="10"/>
  <c r="F1477" i="10"/>
  <c r="G1477" i="10"/>
  <c r="H1477" i="10"/>
  <c r="I1477" i="10"/>
  <c r="J1477" i="10"/>
  <c r="D1478" i="10"/>
  <c r="E1478" i="10"/>
  <c r="F1478" i="10"/>
  <c r="G1478" i="10"/>
  <c r="H1478" i="10"/>
  <c r="I1478" i="10"/>
  <c r="J1478" i="10"/>
  <c r="D1479" i="10"/>
  <c r="E1479" i="10"/>
  <c r="F1479" i="10"/>
  <c r="G1479" i="10"/>
  <c r="H1479" i="10"/>
  <c r="I1479" i="10"/>
  <c r="J1479" i="10"/>
  <c r="D1480" i="10"/>
  <c r="E1480" i="10"/>
  <c r="F1480" i="10"/>
  <c r="G1480" i="10"/>
  <c r="H1480" i="10"/>
  <c r="I1480" i="10"/>
  <c r="J1480" i="10"/>
  <c r="D1481" i="10"/>
  <c r="E1481" i="10"/>
  <c r="F1481" i="10"/>
  <c r="G1481" i="10"/>
  <c r="H1481" i="10"/>
  <c r="I1481" i="10"/>
  <c r="J1481" i="10"/>
  <c r="D1482" i="10"/>
  <c r="E1482" i="10"/>
  <c r="F1482" i="10"/>
  <c r="G1482" i="10"/>
  <c r="H1482" i="10"/>
  <c r="I1482" i="10"/>
  <c r="J1482" i="10"/>
  <c r="D1483" i="10"/>
  <c r="E1483" i="10"/>
  <c r="F1483" i="10"/>
  <c r="G1483" i="10"/>
  <c r="H1483" i="10"/>
  <c r="I1483" i="10"/>
  <c r="J1483" i="10"/>
  <c r="D1484" i="10"/>
  <c r="E1484" i="10"/>
  <c r="F1484" i="10"/>
  <c r="G1484" i="10"/>
  <c r="H1484" i="10"/>
  <c r="I1484" i="10"/>
  <c r="J1484" i="10"/>
  <c r="D1485" i="10"/>
  <c r="E1485" i="10"/>
  <c r="F1485" i="10"/>
  <c r="G1485" i="10"/>
  <c r="H1485" i="10"/>
  <c r="I1485" i="10"/>
  <c r="J1485" i="10"/>
  <c r="D1486" i="10"/>
  <c r="E1486" i="10"/>
  <c r="F1486" i="10"/>
  <c r="G1486" i="10"/>
  <c r="H1486" i="10"/>
  <c r="I1486" i="10"/>
  <c r="J1486" i="10"/>
  <c r="D1487" i="10"/>
  <c r="E1487" i="10"/>
  <c r="F1487" i="10"/>
  <c r="G1487" i="10"/>
  <c r="H1487" i="10"/>
  <c r="I1487" i="10"/>
  <c r="J1487" i="10"/>
  <c r="D1488" i="10"/>
  <c r="E1488" i="10"/>
  <c r="F1488" i="10"/>
  <c r="G1488" i="10"/>
  <c r="H1488" i="10"/>
  <c r="I1488" i="10"/>
  <c r="J1488" i="10"/>
  <c r="D1489" i="10"/>
  <c r="E1489" i="10"/>
  <c r="F1489" i="10"/>
  <c r="G1489" i="10"/>
  <c r="H1489" i="10"/>
  <c r="I1489" i="10"/>
  <c r="J1489" i="10"/>
  <c r="D1490" i="10"/>
  <c r="E1490" i="10"/>
  <c r="F1490" i="10"/>
  <c r="G1490" i="10"/>
  <c r="H1490" i="10"/>
  <c r="I1490" i="10"/>
  <c r="J1490" i="10"/>
  <c r="D1491" i="10"/>
  <c r="E1491" i="10"/>
  <c r="F1491" i="10"/>
  <c r="G1491" i="10"/>
  <c r="H1491" i="10"/>
  <c r="I1491" i="10"/>
  <c r="J1491" i="10"/>
  <c r="D1492" i="10"/>
  <c r="E1492" i="10"/>
  <c r="F1492" i="10"/>
  <c r="G1492" i="10"/>
  <c r="H1492" i="10"/>
  <c r="I1492" i="10"/>
  <c r="J1492" i="10"/>
  <c r="D1493" i="10"/>
  <c r="E1493" i="10"/>
  <c r="F1493" i="10"/>
  <c r="G1493" i="10"/>
  <c r="H1493" i="10"/>
  <c r="I1493" i="10"/>
  <c r="J1493" i="10"/>
  <c r="D1494" i="10"/>
  <c r="E1494" i="10"/>
  <c r="F1494" i="10"/>
  <c r="G1494" i="10"/>
  <c r="H1494" i="10"/>
  <c r="I1494" i="10"/>
  <c r="J1494" i="10"/>
  <c r="D1495" i="10"/>
  <c r="E1495" i="10"/>
  <c r="F1495" i="10"/>
  <c r="G1495" i="10"/>
  <c r="H1495" i="10"/>
  <c r="I1495" i="10"/>
  <c r="J1495" i="10"/>
  <c r="D1496" i="10"/>
  <c r="E1496" i="10"/>
  <c r="F1496" i="10"/>
  <c r="G1496" i="10"/>
  <c r="H1496" i="10"/>
  <c r="I1496" i="10"/>
  <c r="J1496" i="10"/>
  <c r="D1497" i="10"/>
  <c r="E1497" i="10"/>
  <c r="F1497" i="10"/>
  <c r="G1497" i="10"/>
  <c r="H1497" i="10"/>
  <c r="I1497" i="10"/>
  <c r="J1497" i="10"/>
  <c r="D1498" i="10"/>
  <c r="E1498" i="10"/>
  <c r="F1498" i="10"/>
  <c r="G1498" i="10"/>
  <c r="H1498" i="10"/>
  <c r="I1498" i="10"/>
  <c r="J1498" i="10"/>
  <c r="D1499" i="10"/>
  <c r="E1499" i="10"/>
  <c r="F1499" i="10"/>
  <c r="G1499" i="10"/>
  <c r="H1499" i="10"/>
  <c r="I1499" i="10"/>
  <c r="J1499" i="10"/>
  <c r="D1500" i="10"/>
  <c r="E1500" i="10"/>
  <c r="F1500" i="10"/>
  <c r="G1500" i="10"/>
  <c r="H1500" i="10"/>
  <c r="I1500" i="10"/>
  <c r="J1500" i="10"/>
  <c r="D1501" i="10"/>
  <c r="E1501" i="10"/>
  <c r="F1501" i="10"/>
  <c r="G1501" i="10"/>
  <c r="H1501" i="10"/>
  <c r="I1501" i="10"/>
  <c r="J1501" i="10"/>
  <c r="D1502" i="10"/>
  <c r="E1502" i="10"/>
  <c r="F1502" i="10"/>
  <c r="G1502" i="10"/>
  <c r="H1502" i="10"/>
  <c r="I1502" i="10"/>
  <c r="J1502" i="10"/>
  <c r="D1503" i="10"/>
  <c r="E1503" i="10"/>
  <c r="F1503" i="10"/>
  <c r="G1503" i="10"/>
  <c r="H1503" i="10"/>
  <c r="I1503" i="10"/>
  <c r="J1503" i="10"/>
  <c r="D1504" i="10"/>
  <c r="E1504" i="10"/>
  <c r="F1504" i="10"/>
  <c r="G1504" i="10"/>
  <c r="H1504" i="10"/>
  <c r="I1504" i="10"/>
  <c r="J1504" i="10"/>
  <c r="D1505" i="10"/>
  <c r="E1505" i="10"/>
  <c r="F1505" i="10"/>
  <c r="G1505" i="10"/>
  <c r="H1505" i="10"/>
  <c r="I1505" i="10"/>
  <c r="J1505" i="10"/>
  <c r="D1506" i="10"/>
  <c r="E1506" i="10"/>
  <c r="F1506" i="10"/>
  <c r="G1506" i="10"/>
  <c r="H1506" i="10"/>
  <c r="I1506" i="10"/>
  <c r="J1506" i="10"/>
  <c r="D1507" i="10"/>
  <c r="E1507" i="10"/>
  <c r="F1507" i="10"/>
  <c r="G1507" i="10"/>
  <c r="H1507" i="10"/>
  <c r="I1507" i="10"/>
  <c r="J1507" i="10"/>
  <c r="D1508" i="10"/>
  <c r="E1508" i="10"/>
  <c r="F1508" i="10"/>
  <c r="G1508" i="10"/>
  <c r="H1508" i="10"/>
  <c r="I1508" i="10"/>
  <c r="J1508" i="10"/>
  <c r="D1509" i="10"/>
  <c r="E1509" i="10"/>
  <c r="F1509" i="10"/>
  <c r="G1509" i="10"/>
  <c r="H1509" i="10"/>
  <c r="I1509" i="10"/>
  <c r="J1509" i="10"/>
  <c r="D1510" i="10"/>
  <c r="E1510" i="10"/>
  <c r="F1510" i="10"/>
  <c r="G1510" i="10"/>
  <c r="H1510" i="10"/>
  <c r="I1510" i="10"/>
  <c r="J1510" i="10"/>
  <c r="D1511" i="10"/>
  <c r="E1511" i="10"/>
  <c r="F1511" i="10"/>
  <c r="G1511" i="10"/>
  <c r="H1511" i="10"/>
  <c r="I1511" i="10"/>
  <c r="J1511" i="10"/>
  <c r="D1512" i="10"/>
  <c r="E1512" i="10"/>
  <c r="F1512" i="10"/>
  <c r="G1512" i="10"/>
  <c r="H1512" i="10"/>
  <c r="I1512" i="10"/>
  <c r="J1512" i="10"/>
  <c r="D1513" i="10"/>
  <c r="E1513" i="10"/>
  <c r="F1513" i="10"/>
  <c r="G1513" i="10"/>
  <c r="H1513" i="10"/>
  <c r="I1513" i="10"/>
  <c r="J1513" i="10"/>
  <c r="D1514" i="10"/>
  <c r="E1514" i="10"/>
  <c r="F1514" i="10"/>
  <c r="G1514" i="10"/>
  <c r="H1514" i="10"/>
  <c r="I1514" i="10"/>
  <c r="J1514" i="10"/>
  <c r="D1515" i="10"/>
  <c r="E1515" i="10"/>
  <c r="F1515" i="10"/>
  <c r="G1515" i="10"/>
  <c r="H1515" i="10"/>
  <c r="I1515" i="10"/>
  <c r="J1515" i="10"/>
  <c r="D1516" i="10"/>
  <c r="E1516" i="10"/>
  <c r="F1516" i="10"/>
  <c r="G1516" i="10"/>
  <c r="H1516" i="10"/>
  <c r="I1516" i="10"/>
  <c r="J1516" i="10"/>
  <c r="D1517" i="10"/>
  <c r="E1517" i="10"/>
  <c r="F1517" i="10"/>
  <c r="G1517" i="10"/>
  <c r="H1517" i="10"/>
  <c r="I1517" i="10"/>
  <c r="J1517" i="10"/>
  <c r="D1518" i="10"/>
  <c r="E1518" i="10"/>
  <c r="F1518" i="10"/>
  <c r="G1518" i="10"/>
  <c r="H1518" i="10"/>
  <c r="I1518" i="10"/>
  <c r="J1518" i="10"/>
  <c r="D1519" i="10"/>
  <c r="E1519" i="10"/>
  <c r="F1519" i="10"/>
  <c r="G1519" i="10"/>
  <c r="H1519" i="10"/>
  <c r="I1519" i="10"/>
  <c r="J1519" i="10"/>
  <c r="D1520" i="10"/>
  <c r="E1520" i="10"/>
  <c r="F1520" i="10"/>
  <c r="G1520" i="10"/>
  <c r="H1520" i="10"/>
  <c r="I1520" i="10"/>
  <c r="J1520" i="10"/>
  <c r="D1521" i="10"/>
  <c r="E1521" i="10"/>
  <c r="F1521" i="10"/>
  <c r="G1521" i="10"/>
  <c r="H1521" i="10"/>
  <c r="I1521" i="10"/>
  <c r="J1521" i="10"/>
  <c r="D1522" i="10"/>
  <c r="E1522" i="10"/>
  <c r="F1522" i="10"/>
  <c r="G1522" i="10"/>
  <c r="H1522" i="10"/>
  <c r="I1522" i="10"/>
  <c r="J1522" i="10"/>
  <c r="D1523" i="10"/>
  <c r="E1523" i="10"/>
  <c r="F1523" i="10"/>
  <c r="G1523" i="10"/>
  <c r="H1523" i="10"/>
  <c r="I1523" i="10"/>
  <c r="J1523" i="10"/>
  <c r="D1524" i="10"/>
  <c r="E1524" i="10"/>
  <c r="F1524" i="10"/>
  <c r="G1524" i="10"/>
  <c r="H1524" i="10"/>
  <c r="I1524" i="10"/>
  <c r="J1524" i="10"/>
  <c r="D1525" i="10"/>
  <c r="E1525" i="10"/>
  <c r="F1525" i="10"/>
  <c r="G1525" i="10"/>
  <c r="H1525" i="10"/>
  <c r="I1525" i="10"/>
  <c r="J1525" i="10"/>
  <c r="D1526" i="10"/>
  <c r="E1526" i="10"/>
  <c r="F1526" i="10"/>
  <c r="G1526" i="10"/>
  <c r="H1526" i="10"/>
  <c r="I1526" i="10"/>
  <c r="J1526" i="10"/>
  <c r="D1527" i="10"/>
  <c r="E1527" i="10"/>
  <c r="F1527" i="10"/>
  <c r="G1527" i="10"/>
  <c r="H1527" i="10"/>
  <c r="I1527" i="10"/>
  <c r="J1527" i="10"/>
  <c r="D1528" i="10"/>
  <c r="E1528" i="10"/>
  <c r="F1528" i="10"/>
  <c r="G1528" i="10"/>
  <c r="H1528" i="10"/>
  <c r="I1528" i="10"/>
  <c r="J1528" i="10"/>
  <c r="D1529" i="10"/>
  <c r="E1529" i="10"/>
  <c r="F1529" i="10"/>
  <c r="G1529" i="10"/>
  <c r="H1529" i="10"/>
  <c r="I1529" i="10"/>
  <c r="J1529" i="10"/>
  <c r="D1530" i="10"/>
  <c r="E1530" i="10"/>
  <c r="F1530" i="10"/>
  <c r="G1530" i="10"/>
  <c r="H1530" i="10"/>
  <c r="I1530" i="10"/>
  <c r="J1530" i="10"/>
  <c r="D1531" i="10"/>
  <c r="E1531" i="10"/>
  <c r="F1531" i="10"/>
  <c r="G1531" i="10"/>
  <c r="H1531" i="10"/>
  <c r="I1531" i="10"/>
  <c r="J1531" i="10"/>
  <c r="D1532" i="10"/>
  <c r="E1532" i="10"/>
  <c r="F1532" i="10"/>
  <c r="G1532" i="10"/>
  <c r="H1532" i="10"/>
  <c r="I1532" i="10"/>
  <c r="J1532" i="10"/>
  <c r="D1533" i="10"/>
  <c r="E1533" i="10"/>
  <c r="F1533" i="10"/>
  <c r="G1533" i="10"/>
  <c r="H1533" i="10"/>
  <c r="I1533" i="10"/>
  <c r="J1533" i="10"/>
  <c r="D1534" i="10"/>
  <c r="E1534" i="10"/>
  <c r="F1534" i="10"/>
  <c r="G1534" i="10"/>
  <c r="H1534" i="10"/>
  <c r="I1534" i="10"/>
  <c r="J1534" i="10"/>
  <c r="D1535" i="10"/>
  <c r="E1535" i="10"/>
  <c r="F1535" i="10"/>
  <c r="G1535" i="10"/>
  <c r="H1535" i="10"/>
  <c r="I1535" i="10"/>
  <c r="J1535" i="10"/>
  <c r="D1536" i="10"/>
  <c r="E1536" i="10"/>
  <c r="F1536" i="10"/>
  <c r="G1536" i="10"/>
  <c r="H1536" i="10"/>
  <c r="I1536" i="10"/>
  <c r="J1536" i="10"/>
  <c r="D1537" i="10"/>
  <c r="E1537" i="10"/>
  <c r="F1537" i="10"/>
  <c r="G1537" i="10"/>
  <c r="H1537" i="10"/>
  <c r="I1537" i="10"/>
  <c r="J1537" i="10"/>
  <c r="D1538" i="10"/>
  <c r="E1538" i="10"/>
  <c r="F1538" i="10"/>
  <c r="G1538" i="10"/>
  <c r="H1538" i="10"/>
  <c r="I1538" i="10"/>
  <c r="J1538" i="10"/>
  <c r="D1539" i="10"/>
  <c r="E1539" i="10"/>
  <c r="F1539" i="10"/>
  <c r="G1539" i="10"/>
  <c r="H1539" i="10"/>
  <c r="I1539" i="10"/>
  <c r="J1539" i="10"/>
  <c r="D1540" i="10"/>
  <c r="E1540" i="10"/>
  <c r="F1540" i="10"/>
  <c r="G1540" i="10"/>
  <c r="H1540" i="10"/>
  <c r="I1540" i="10"/>
  <c r="J1540" i="10"/>
  <c r="D1541" i="10"/>
  <c r="E1541" i="10"/>
  <c r="F1541" i="10"/>
  <c r="G1541" i="10"/>
  <c r="H1541" i="10"/>
  <c r="I1541" i="10"/>
  <c r="J1541" i="10"/>
  <c r="D1542" i="10"/>
  <c r="E1542" i="10"/>
  <c r="F1542" i="10"/>
  <c r="G1542" i="10"/>
  <c r="H1542" i="10"/>
  <c r="I1542" i="10"/>
  <c r="J1542" i="10"/>
  <c r="D1543" i="10"/>
  <c r="E1543" i="10"/>
  <c r="F1543" i="10"/>
  <c r="G1543" i="10"/>
  <c r="H1543" i="10"/>
  <c r="I1543" i="10"/>
  <c r="J1543" i="10"/>
  <c r="D1544" i="10"/>
  <c r="E1544" i="10"/>
  <c r="F1544" i="10"/>
  <c r="G1544" i="10"/>
  <c r="H1544" i="10"/>
  <c r="I1544" i="10"/>
  <c r="J1544" i="10"/>
  <c r="D1545" i="10"/>
  <c r="E1545" i="10"/>
  <c r="F1545" i="10"/>
  <c r="G1545" i="10"/>
  <c r="H1545" i="10"/>
  <c r="I1545" i="10"/>
  <c r="J1545" i="10"/>
  <c r="D1546" i="10"/>
  <c r="E1546" i="10"/>
  <c r="F1546" i="10"/>
  <c r="G1546" i="10"/>
  <c r="H1546" i="10"/>
  <c r="I1546" i="10"/>
  <c r="J1546" i="10"/>
  <c r="D1547" i="10"/>
  <c r="E1547" i="10"/>
  <c r="F1547" i="10"/>
  <c r="G1547" i="10"/>
  <c r="H1547" i="10"/>
  <c r="I1547" i="10"/>
  <c r="J1547" i="10"/>
  <c r="D1548" i="10"/>
  <c r="E1548" i="10"/>
  <c r="F1548" i="10"/>
  <c r="G1548" i="10"/>
  <c r="H1548" i="10"/>
  <c r="I1548" i="10"/>
  <c r="J1548" i="10"/>
  <c r="D1549" i="10"/>
  <c r="E1549" i="10"/>
  <c r="F1549" i="10"/>
  <c r="G1549" i="10"/>
  <c r="H1549" i="10"/>
  <c r="I1549" i="10"/>
  <c r="J1549" i="10"/>
  <c r="D1550" i="10"/>
  <c r="E1550" i="10"/>
  <c r="F1550" i="10"/>
  <c r="G1550" i="10"/>
  <c r="H1550" i="10"/>
  <c r="I1550" i="10"/>
  <c r="J1550" i="10"/>
  <c r="D1551" i="10"/>
  <c r="E1551" i="10"/>
  <c r="F1551" i="10"/>
  <c r="G1551" i="10"/>
  <c r="H1551" i="10"/>
  <c r="I1551" i="10"/>
  <c r="J1551" i="10"/>
  <c r="D1552" i="10"/>
  <c r="E1552" i="10"/>
  <c r="F1552" i="10"/>
  <c r="G1552" i="10"/>
  <c r="H1552" i="10"/>
  <c r="I1552" i="10"/>
  <c r="J1552" i="10"/>
  <c r="D1553" i="10"/>
  <c r="E1553" i="10"/>
  <c r="F1553" i="10"/>
  <c r="G1553" i="10"/>
  <c r="H1553" i="10"/>
  <c r="I1553" i="10"/>
  <c r="J1553" i="10"/>
  <c r="D1554" i="10"/>
  <c r="E1554" i="10"/>
  <c r="F1554" i="10"/>
  <c r="G1554" i="10"/>
  <c r="H1554" i="10"/>
  <c r="I1554" i="10"/>
  <c r="J1554" i="10"/>
  <c r="D1555" i="10"/>
  <c r="E1555" i="10"/>
  <c r="F1555" i="10"/>
  <c r="G1555" i="10"/>
  <c r="H1555" i="10"/>
  <c r="I1555" i="10"/>
  <c r="J1555" i="10"/>
  <c r="D1556" i="10"/>
  <c r="E1556" i="10"/>
  <c r="F1556" i="10"/>
  <c r="G1556" i="10"/>
  <c r="H1556" i="10"/>
  <c r="I1556" i="10"/>
  <c r="J1556" i="10"/>
  <c r="D1557" i="10"/>
  <c r="E1557" i="10"/>
  <c r="F1557" i="10"/>
  <c r="G1557" i="10"/>
  <c r="H1557" i="10"/>
  <c r="I1557" i="10"/>
  <c r="J1557" i="10"/>
  <c r="D1558" i="10"/>
  <c r="E1558" i="10"/>
  <c r="F1558" i="10"/>
  <c r="G1558" i="10"/>
  <c r="H1558" i="10"/>
  <c r="I1558" i="10"/>
  <c r="J1558" i="10"/>
  <c r="D1559" i="10"/>
  <c r="E1559" i="10"/>
  <c r="F1559" i="10"/>
  <c r="G1559" i="10"/>
  <c r="H1559" i="10"/>
  <c r="I1559" i="10"/>
  <c r="J1559" i="10"/>
  <c r="D1560" i="10"/>
  <c r="E1560" i="10"/>
  <c r="F1560" i="10"/>
  <c r="G1560" i="10"/>
  <c r="H1560" i="10"/>
  <c r="I1560" i="10"/>
  <c r="J1560" i="10"/>
  <c r="D1561" i="10"/>
  <c r="E1561" i="10"/>
  <c r="F1561" i="10"/>
  <c r="G1561" i="10"/>
  <c r="H1561" i="10"/>
  <c r="I1561" i="10"/>
  <c r="J1561" i="10"/>
  <c r="D1562" i="10"/>
  <c r="E1562" i="10"/>
  <c r="F1562" i="10"/>
  <c r="G1562" i="10"/>
  <c r="H1562" i="10"/>
  <c r="I1562" i="10"/>
  <c r="J1562" i="10"/>
  <c r="D1563" i="10"/>
  <c r="E1563" i="10"/>
  <c r="F1563" i="10"/>
  <c r="G1563" i="10"/>
  <c r="H1563" i="10"/>
  <c r="I1563" i="10"/>
  <c r="J1563" i="10"/>
  <c r="D1564" i="10"/>
  <c r="E1564" i="10"/>
  <c r="F1564" i="10"/>
  <c r="G1564" i="10"/>
  <c r="H1564" i="10"/>
  <c r="I1564" i="10"/>
  <c r="J1564" i="10"/>
  <c r="D1565" i="10"/>
  <c r="E1565" i="10"/>
  <c r="F1565" i="10"/>
  <c r="G1565" i="10"/>
  <c r="H1565" i="10"/>
  <c r="I1565" i="10"/>
  <c r="J1565" i="10"/>
  <c r="D1566" i="10"/>
  <c r="E1566" i="10"/>
  <c r="F1566" i="10"/>
  <c r="G1566" i="10"/>
  <c r="H1566" i="10"/>
  <c r="I1566" i="10"/>
  <c r="J1566" i="10"/>
  <c r="D1567" i="10"/>
  <c r="E1567" i="10"/>
  <c r="F1567" i="10"/>
  <c r="G1567" i="10"/>
  <c r="H1567" i="10"/>
  <c r="I1567" i="10"/>
  <c r="J1567" i="10"/>
  <c r="D1568" i="10"/>
  <c r="E1568" i="10"/>
  <c r="F1568" i="10"/>
  <c r="G1568" i="10"/>
  <c r="H1568" i="10"/>
  <c r="I1568" i="10"/>
  <c r="J1568" i="10"/>
  <c r="D1569" i="10"/>
  <c r="E1569" i="10"/>
  <c r="F1569" i="10"/>
  <c r="G1569" i="10"/>
  <c r="H1569" i="10"/>
  <c r="I1569" i="10"/>
  <c r="J1569" i="10"/>
  <c r="D1570" i="10"/>
  <c r="E1570" i="10"/>
  <c r="F1570" i="10"/>
  <c r="G1570" i="10"/>
  <c r="H1570" i="10"/>
  <c r="I1570" i="10"/>
  <c r="J1570" i="10"/>
  <c r="D1571" i="10"/>
  <c r="E1571" i="10"/>
  <c r="F1571" i="10"/>
  <c r="G1571" i="10"/>
  <c r="H1571" i="10"/>
  <c r="I1571" i="10"/>
  <c r="J1571" i="10"/>
  <c r="D1572" i="10"/>
  <c r="E1572" i="10"/>
  <c r="F1572" i="10"/>
  <c r="G1572" i="10"/>
  <c r="H1572" i="10"/>
  <c r="I1572" i="10"/>
  <c r="J1572" i="10"/>
  <c r="D1573" i="10"/>
  <c r="E1573" i="10"/>
  <c r="F1573" i="10"/>
  <c r="G1573" i="10"/>
  <c r="H1573" i="10"/>
  <c r="I1573" i="10"/>
  <c r="J1573" i="10"/>
  <c r="D1574" i="10"/>
  <c r="E1574" i="10"/>
  <c r="F1574" i="10"/>
  <c r="G1574" i="10"/>
  <c r="H1574" i="10"/>
  <c r="I1574" i="10"/>
  <c r="J1574" i="10"/>
  <c r="D1575" i="10"/>
  <c r="E1575" i="10"/>
  <c r="F1575" i="10"/>
  <c r="G1575" i="10"/>
  <c r="H1575" i="10"/>
  <c r="I1575" i="10"/>
  <c r="J1575" i="10"/>
  <c r="D1576" i="10"/>
  <c r="E1576" i="10"/>
  <c r="F1576" i="10"/>
  <c r="G1576" i="10"/>
  <c r="H1576" i="10"/>
  <c r="I1576" i="10"/>
  <c r="J1576" i="10"/>
  <c r="D1577" i="10"/>
  <c r="E1577" i="10"/>
  <c r="F1577" i="10"/>
  <c r="G1577" i="10"/>
  <c r="H1577" i="10"/>
  <c r="I1577" i="10"/>
  <c r="J1577" i="10"/>
  <c r="D1578" i="10"/>
  <c r="E1578" i="10"/>
  <c r="F1578" i="10"/>
  <c r="G1578" i="10"/>
  <c r="H1578" i="10"/>
  <c r="I1578" i="10"/>
  <c r="J1578" i="10"/>
  <c r="D1579" i="10"/>
  <c r="E1579" i="10"/>
  <c r="F1579" i="10"/>
  <c r="G1579" i="10"/>
  <c r="H1579" i="10"/>
  <c r="I1579" i="10"/>
  <c r="J1579" i="10"/>
  <c r="D1580" i="10"/>
  <c r="E1580" i="10"/>
  <c r="F1580" i="10"/>
  <c r="G1580" i="10"/>
  <c r="H1580" i="10"/>
  <c r="I1580" i="10"/>
  <c r="J1580" i="10"/>
  <c r="D1581" i="10"/>
  <c r="E1581" i="10"/>
  <c r="F1581" i="10"/>
  <c r="G1581" i="10"/>
  <c r="H1581" i="10"/>
  <c r="I1581" i="10"/>
  <c r="J1581" i="10"/>
  <c r="D1582" i="10"/>
  <c r="E1582" i="10"/>
  <c r="F1582" i="10"/>
  <c r="G1582" i="10"/>
  <c r="H1582" i="10"/>
  <c r="I1582" i="10"/>
  <c r="J1582" i="10"/>
  <c r="D1583" i="10"/>
  <c r="E1583" i="10"/>
  <c r="F1583" i="10"/>
  <c r="G1583" i="10"/>
  <c r="H1583" i="10"/>
  <c r="I1583" i="10"/>
  <c r="J1583" i="10"/>
  <c r="D1584" i="10"/>
  <c r="E1584" i="10"/>
  <c r="F1584" i="10"/>
  <c r="G1584" i="10"/>
  <c r="H1584" i="10"/>
  <c r="I1584" i="10"/>
  <c r="J1584" i="10"/>
  <c r="D1585" i="10"/>
  <c r="E1585" i="10"/>
  <c r="F1585" i="10"/>
  <c r="G1585" i="10"/>
  <c r="H1585" i="10"/>
  <c r="I1585" i="10"/>
  <c r="J1585" i="10"/>
  <c r="D1586" i="10"/>
  <c r="E1586" i="10"/>
  <c r="F1586" i="10"/>
  <c r="G1586" i="10"/>
  <c r="H1586" i="10"/>
  <c r="I1586" i="10"/>
  <c r="J1586" i="10"/>
  <c r="D1587" i="10"/>
  <c r="E1587" i="10"/>
  <c r="F1587" i="10"/>
  <c r="G1587" i="10"/>
  <c r="H1587" i="10"/>
  <c r="I1587" i="10"/>
  <c r="J1587" i="10"/>
  <c r="D1588" i="10"/>
  <c r="E1588" i="10"/>
  <c r="F1588" i="10"/>
  <c r="G1588" i="10"/>
  <c r="H1588" i="10"/>
  <c r="I1588" i="10"/>
  <c r="J1588" i="10"/>
  <c r="D1589" i="10"/>
  <c r="E1589" i="10"/>
  <c r="F1589" i="10"/>
  <c r="G1589" i="10"/>
  <c r="H1589" i="10"/>
  <c r="I1589" i="10"/>
  <c r="J1589" i="10"/>
  <c r="D1590" i="10"/>
  <c r="E1590" i="10"/>
  <c r="F1590" i="10"/>
  <c r="G1590" i="10"/>
  <c r="H1590" i="10"/>
  <c r="I1590" i="10"/>
  <c r="J1590" i="10"/>
  <c r="D1591" i="10"/>
  <c r="E1591" i="10"/>
  <c r="F1591" i="10"/>
  <c r="G1591" i="10"/>
  <c r="H1591" i="10"/>
  <c r="I1591" i="10"/>
  <c r="J1591" i="10"/>
  <c r="D1592" i="10"/>
  <c r="E1592" i="10"/>
  <c r="F1592" i="10"/>
  <c r="G1592" i="10"/>
  <c r="H1592" i="10"/>
  <c r="I1592" i="10"/>
  <c r="J1592" i="10"/>
  <c r="D1593" i="10"/>
  <c r="E1593" i="10"/>
  <c r="F1593" i="10"/>
  <c r="G1593" i="10"/>
  <c r="H1593" i="10"/>
  <c r="I1593" i="10"/>
  <c r="J1593" i="10"/>
  <c r="D1594" i="10"/>
  <c r="E1594" i="10"/>
  <c r="F1594" i="10"/>
  <c r="G1594" i="10"/>
  <c r="H1594" i="10"/>
  <c r="I1594" i="10"/>
  <c r="J1594" i="10"/>
  <c r="D1595" i="10"/>
  <c r="E1595" i="10"/>
  <c r="F1595" i="10"/>
  <c r="G1595" i="10"/>
  <c r="H1595" i="10"/>
  <c r="I1595" i="10"/>
  <c r="J1595" i="10"/>
  <c r="D1596" i="10"/>
  <c r="E1596" i="10"/>
  <c r="F1596" i="10"/>
  <c r="G1596" i="10"/>
  <c r="H1596" i="10"/>
  <c r="I1596" i="10"/>
  <c r="J1596" i="10"/>
  <c r="D1597" i="10"/>
  <c r="E1597" i="10"/>
  <c r="F1597" i="10"/>
  <c r="G1597" i="10"/>
  <c r="H1597" i="10"/>
  <c r="I1597" i="10"/>
  <c r="J1597" i="10"/>
  <c r="D1598" i="10"/>
  <c r="E1598" i="10"/>
  <c r="F1598" i="10"/>
  <c r="G1598" i="10"/>
  <c r="H1598" i="10"/>
  <c r="I1598" i="10"/>
  <c r="J1598" i="10"/>
  <c r="D1599" i="10"/>
  <c r="E1599" i="10"/>
  <c r="F1599" i="10"/>
  <c r="G1599" i="10"/>
  <c r="H1599" i="10"/>
  <c r="I1599" i="10"/>
  <c r="J1599" i="10"/>
  <c r="D1600" i="10"/>
  <c r="E1600" i="10"/>
  <c r="F1600" i="10"/>
  <c r="G1600" i="10"/>
  <c r="H1600" i="10"/>
  <c r="I1600" i="10"/>
  <c r="J1600" i="10"/>
  <c r="D1601" i="10"/>
  <c r="E1601" i="10"/>
  <c r="F1601" i="10"/>
  <c r="G1601" i="10"/>
  <c r="H1601" i="10"/>
  <c r="I1601" i="10"/>
  <c r="J1601" i="10"/>
  <c r="D1602" i="10"/>
  <c r="E1602" i="10"/>
  <c r="F1602" i="10"/>
  <c r="G1602" i="10"/>
  <c r="H1602" i="10"/>
  <c r="I1602" i="10"/>
  <c r="J1602" i="10"/>
  <c r="D1603" i="10"/>
  <c r="E1603" i="10"/>
  <c r="F1603" i="10"/>
  <c r="G1603" i="10"/>
  <c r="H1603" i="10"/>
  <c r="I1603" i="10"/>
  <c r="J1603" i="10"/>
  <c r="D1604" i="10"/>
  <c r="E1604" i="10"/>
  <c r="F1604" i="10"/>
  <c r="G1604" i="10"/>
  <c r="H1604" i="10"/>
  <c r="I1604" i="10"/>
  <c r="J1604" i="10"/>
  <c r="D1605" i="10"/>
  <c r="E1605" i="10"/>
  <c r="F1605" i="10"/>
  <c r="G1605" i="10"/>
  <c r="H1605" i="10"/>
  <c r="I1605" i="10"/>
  <c r="J1605" i="10"/>
  <c r="D1606" i="10"/>
  <c r="E1606" i="10"/>
  <c r="F1606" i="10"/>
  <c r="G1606" i="10"/>
  <c r="H1606" i="10"/>
  <c r="I1606" i="10"/>
  <c r="J1606" i="10"/>
  <c r="D1607" i="10"/>
  <c r="E1607" i="10"/>
  <c r="F1607" i="10"/>
  <c r="G1607" i="10"/>
  <c r="H1607" i="10"/>
  <c r="I1607" i="10"/>
  <c r="J1607" i="10"/>
  <c r="D1608" i="10"/>
  <c r="E1608" i="10"/>
  <c r="F1608" i="10"/>
  <c r="G1608" i="10"/>
  <c r="H1608" i="10"/>
  <c r="I1608" i="10"/>
  <c r="J1608" i="10"/>
  <c r="D1609" i="10"/>
  <c r="E1609" i="10"/>
  <c r="F1609" i="10"/>
  <c r="G1609" i="10"/>
  <c r="H1609" i="10"/>
  <c r="I1609" i="10"/>
  <c r="J1609" i="10"/>
  <c r="D1610" i="10"/>
  <c r="E1610" i="10"/>
  <c r="F1610" i="10"/>
  <c r="G1610" i="10"/>
  <c r="H1610" i="10"/>
  <c r="I1610" i="10"/>
  <c r="J1610" i="10"/>
  <c r="D1611" i="10"/>
  <c r="E1611" i="10"/>
  <c r="F1611" i="10"/>
  <c r="G1611" i="10"/>
  <c r="H1611" i="10"/>
  <c r="I1611" i="10"/>
  <c r="J1611" i="10"/>
  <c r="D1612" i="10"/>
  <c r="E1612" i="10"/>
  <c r="F1612" i="10"/>
  <c r="G1612" i="10"/>
  <c r="H1612" i="10"/>
  <c r="I1612" i="10"/>
  <c r="J1612" i="10"/>
  <c r="D1613" i="10"/>
  <c r="E1613" i="10"/>
  <c r="F1613" i="10"/>
  <c r="G1613" i="10"/>
  <c r="H1613" i="10"/>
  <c r="I1613" i="10"/>
  <c r="J1613" i="10"/>
  <c r="D1614" i="10"/>
  <c r="E1614" i="10"/>
  <c r="F1614" i="10"/>
  <c r="G1614" i="10"/>
  <c r="H1614" i="10"/>
  <c r="I1614" i="10"/>
  <c r="J1614" i="10"/>
  <c r="D1615" i="10"/>
  <c r="E1615" i="10"/>
  <c r="F1615" i="10"/>
  <c r="G1615" i="10"/>
  <c r="H1615" i="10"/>
  <c r="I1615" i="10"/>
  <c r="J1615" i="10"/>
  <c r="D1616" i="10"/>
  <c r="E1616" i="10"/>
  <c r="F1616" i="10"/>
  <c r="G1616" i="10"/>
  <c r="H1616" i="10"/>
  <c r="I1616" i="10"/>
  <c r="J1616" i="10"/>
  <c r="D1617" i="10"/>
  <c r="E1617" i="10"/>
  <c r="F1617" i="10"/>
  <c r="G1617" i="10"/>
  <c r="H1617" i="10"/>
  <c r="I1617" i="10"/>
  <c r="J1617" i="10"/>
  <c r="D1618" i="10"/>
  <c r="E1618" i="10"/>
  <c r="F1618" i="10"/>
  <c r="G1618" i="10"/>
  <c r="H1618" i="10"/>
  <c r="I1618" i="10"/>
  <c r="J1618" i="10"/>
  <c r="D1619" i="10"/>
  <c r="E1619" i="10"/>
  <c r="F1619" i="10"/>
  <c r="G1619" i="10"/>
  <c r="H1619" i="10"/>
  <c r="I1619" i="10"/>
  <c r="J1619" i="10"/>
  <c r="D1620" i="10"/>
  <c r="E1620" i="10"/>
  <c r="F1620" i="10"/>
  <c r="G1620" i="10"/>
  <c r="H1620" i="10"/>
  <c r="I1620" i="10"/>
  <c r="J1620" i="10"/>
  <c r="D1621" i="10"/>
  <c r="E1621" i="10"/>
  <c r="F1621" i="10"/>
  <c r="G1621" i="10"/>
  <c r="H1621" i="10"/>
  <c r="I1621" i="10"/>
  <c r="J1621" i="10"/>
  <c r="D1622" i="10"/>
  <c r="E1622" i="10"/>
  <c r="F1622" i="10"/>
  <c r="G1622" i="10"/>
  <c r="H1622" i="10"/>
  <c r="I1622" i="10"/>
  <c r="J1622" i="10"/>
  <c r="D1623" i="10"/>
  <c r="E1623" i="10"/>
  <c r="F1623" i="10"/>
  <c r="G1623" i="10"/>
  <c r="H1623" i="10"/>
  <c r="I1623" i="10"/>
  <c r="J1623" i="10"/>
  <c r="D1624" i="10"/>
  <c r="E1624" i="10"/>
  <c r="F1624" i="10"/>
  <c r="G1624" i="10"/>
  <c r="H1624" i="10"/>
  <c r="I1624" i="10"/>
  <c r="J1624" i="10"/>
  <c r="D1625" i="10"/>
  <c r="E1625" i="10"/>
  <c r="F1625" i="10"/>
  <c r="G1625" i="10"/>
  <c r="H1625" i="10"/>
  <c r="I1625" i="10"/>
  <c r="J1625" i="10"/>
  <c r="D1626" i="10"/>
  <c r="E1626" i="10"/>
  <c r="F1626" i="10"/>
  <c r="G1626" i="10"/>
  <c r="H1626" i="10"/>
  <c r="I1626" i="10"/>
  <c r="J1626" i="10"/>
  <c r="D1627" i="10"/>
  <c r="E1627" i="10"/>
  <c r="F1627" i="10"/>
  <c r="G1627" i="10"/>
  <c r="H1627" i="10"/>
  <c r="I1627" i="10"/>
  <c r="J1627" i="10"/>
  <c r="D1628" i="10"/>
  <c r="E1628" i="10"/>
  <c r="F1628" i="10"/>
  <c r="G1628" i="10"/>
  <c r="H1628" i="10"/>
  <c r="I1628" i="10"/>
  <c r="J1628" i="10"/>
  <c r="D1629" i="10"/>
  <c r="E1629" i="10"/>
  <c r="F1629" i="10"/>
  <c r="G1629" i="10"/>
  <c r="H1629" i="10"/>
  <c r="I1629" i="10"/>
  <c r="J1629" i="10"/>
  <c r="D1630" i="10"/>
  <c r="E1630" i="10"/>
  <c r="F1630" i="10"/>
  <c r="G1630" i="10"/>
  <c r="H1630" i="10"/>
  <c r="I1630" i="10"/>
  <c r="J1630" i="10"/>
  <c r="D1631" i="10"/>
  <c r="E1631" i="10"/>
  <c r="F1631" i="10"/>
  <c r="G1631" i="10"/>
  <c r="H1631" i="10"/>
  <c r="I1631" i="10"/>
  <c r="J1631" i="10"/>
  <c r="D1632" i="10"/>
  <c r="E1632" i="10"/>
  <c r="F1632" i="10"/>
  <c r="G1632" i="10"/>
  <c r="H1632" i="10"/>
  <c r="I1632" i="10"/>
  <c r="J1632" i="10"/>
  <c r="D1633" i="10"/>
  <c r="E1633" i="10"/>
  <c r="F1633" i="10"/>
  <c r="G1633" i="10"/>
  <c r="H1633" i="10"/>
  <c r="I1633" i="10"/>
  <c r="J1633" i="10"/>
  <c r="D1634" i="10"/>
  <c r="E1634" i="10"/>
  <c r="F1634" i="10"/>
  <c r="G1634" i="10"/>
  <c r="H1634" i="10"/>
  <c r="I1634" i="10"/>
  <c r="J1634" i="10"/>
  <c r="D1635" i="10"/>
  <c r="E1635" i="10"/>
  <c r="F1635" i="10"/>
  <c r="G1635" i="10"/>
  <c r="H1635" i="10"/>
  <c r="I1635" i="10"/>
  <c r="J1635" i="10"/>
  <c r="D1636" i="10"/>
  <c r="E1636" i="10"/>
  <c r="F1636" i="10"/>
  <c r="G1636" i="10"/>
  <c r="H1636" i="10"/>
  <c r="I1636" i="10"/>
  <c r="J1636" i="10"/>
  <c r="D1637" i="10"/>
  <c r="E1637" i="10"/>
  <c r="F1637" i="10"/>
  <c r="G1637" i="10"/>
  <c r="H1637" i="10"/>
  <c r="I1637" i="10"/>
  <c r="J1637" i="10"/>
  <c r="D1638" i="10"/>
  <c r="E1638" i="10"/>
  <c r="F1638" i="10"/>
  <c r="G1638" i="10"/>
  <c r="H1638" i="10"/>
  <c r="I1638" i="10"/>
  <c r="J1638" i="10"/>
  <c r="D1639" i="10"/>
  <c r="E1639" i="10"/>
  <c r="F1639" i="10"/>
  <c r="G1639" i="10"/>
  <c r="H1639" i="10"/>
  <c r="I1639" i="10"/>
  <c r="J1639" i="10"/>
  <c r="D1640" i="10"/>
  <c r="E1640" i="10"/>
  <c r="F1640" i="10"/>
  <c r="G1640" i="10"/>
  <c r="H1640" i="10"/>
  <c r="I1640" i="10"/>
  <c r="J1640" i="10"/>
  <c r="D1641" i="10"/>
  <c r="E1641" i="10"/>
  <c r="F1641" i="10"/>
  <c r="G1641" i="10"/>
  <c r="H1641" i="10"/>
  <c r="I1641" i="10"/>
  <c r="J1641" i="10"/>
  <c r="D1642" i="10"/>
  <c r="E1642" i="10"/>
  <c r="F1642" i="10"/>
  <c r="G1642" i="10"/>
  <c r="H1642" i="10"/>
  <c r="I1642" i="10"/>
  <c r="J1642" i="10"/>
  <c r="D1643" i="10"/>
  <c r="E1643" i="10"/>
  <c r="F1643" i="10"/>
  <c r="G1643" i="10"/>
  <c r="H1643" i="10"/>
  <c r="I1643" i="10"/>
  <c r="J1643" i="10"/>
  <c r="D1644" i="10"/>
  <c r="E1644" i="10"/>
  <c r="F1644" i="10"/>
  <c r="G1644" i="10"/>
  <c r="H1644" i="10"/>
  <c r="I1644" i="10"/>
  <c r="J1644" i="10"/>
  <c r="D1645" i="10"/>
  <c r="E1645" i="10"/>
  <c r="F1645" i="10"/>
  <c r="G1645" i="10"/>
  <c r="H1645" i="10"/>
  <c r="I1645" i="10"/>
  <c r="J1645" i="10"/>
  <c r="D1646" i="10"/>
  <c r="E1646" i="10"/>
  <c r="F1646" i="10"/>
  <c r="G1646" i="10"/>
  <c r="H1646" i="10"/>
  <c r="I1646" i="10"/>
  <c r="J1646" i="10"/>
  <c r="D1647" i="10"/>
  <c r="E1647" i="10"/>
  <c r="F1647" i="10"/>
  <c r="G1647" i="10"/>
  <c r="H1647" i="10"/>
  <c r="I1647" i="10"/>
  <c r="J1647" i="10"/>
  <c r="D1648" i="10"/>
  <c r="E1648" i="10"/>
  <c r="F1648" i="10"/>
  <c r="G1648" i="10"/>
  <c r="H1648" i="10"/>
  <c r="I1648" i="10"/>
  <c r="J1648" i="10"/>
  <c r="D1649" i="10"/>
  <c r="E1649" i="10"/>
  <c r="F1649" i="10"/>
  <c r="G1649" i="10"/>
  <c r="H1649" i="10"/>
  <c r="I1649" i="10"/>
  <c r="J1649" i="10"/>
  <c r="D1650" i="10"/>
  <c r="E1650" i="10"/>
  <c r="F1650" i="10"/>
  <c r="G1650" i="10"/>
  <c r="H1650" i="10"/>
  <c r="I1650" i="10"/>
  <c r="J1650" i="10"/>
  <c r="D1651" i="10"/>
  <c r="E1651" i="10"/>
  <c r="F1651" i="10"/>
  <c r="G1651" i="10"/>
  <c r="H1651" i="10"/>
  <c r="I1651" i="10"/>
  <c r="J1651" i="10"/>
  <c r="D1652" i="10"/>
  <c r="E1652" i="10"/>
  <c r="F1652" i="10"/>
  <c r="G1652" i="10"/>
  <c r="H1652" i="10"/>
  <c r="I1652" i="10"/>
  <c r="J1652" i="10"/>
  <c r="D1653" i="10"/>
  <c r="E1653" i="10"/>
  <c r="F1653" i="10"/>
  <c r="G1653" i="10"/>
  <c r="H1653" i="10"/>
  <c r="I1653" i="10"/>
  <c r="J1653" i="10"/>
  <c r="D1654" i="10"/>
  <c r="E1654" i="10"/>
  <c r="F1654" i="10"/>
  <c r="G1654" i="10"/>
  <c r="H1654" i="10"/>
  <c r="I1654" i="10"/>
  <c r="J1654" i="10"/>
  <c r="D1655" i="10"/>
  <c r="E1655" i="10"/>
  <c r="F1655" i="10"/>
  <c r="G1655" i="10"/>
  <c r="H1655" i="10"/>
  <c r="I1655" i="10"/>
  <c r="J1655" i="10"/>
  <c r="D1656" i="10"/>
  <c r="E1656" i="10"/>
  <c r="F1656" i="10"/>
  <c r="G1656" i="10"/>
  <c r="H1656" i="10"/>
  <c r="I1656" i="10"/>
  <c r="J1656" i="10"/>
  <c r="D1657" i="10"/>
  <c r="E1657" i="10"/>
  <c r="F1657" i="10"/>
  <c r="G1657" i="10"/>
  <c r="H1657" i="10"/>
  <c r="I1657" i="10"/>
  <c r="J1657" i="10"/>
  <c r="D1658" i="10"/>
  <c r="E1658" i="10"/>
  <c r="F1658" i="10"/>
  <c r="G1658" i="10"/>
  <c r="H1658" i="10"/>
  <c r="I1658" i="10"/>
  <c r="J1658" i="10"/>
  <c r="D1659" i="10"/>
  <c r="E1659" i="10"/>
  <c r="F1659" i="10"/>
  <c r="G1659" i="10"/>
  <c r="H1659" i="10"/>
  <c r="I1659" i="10"/>
  <c r="J1659" i="10"/>
  <c r="D1660" i="10"/>
  <c r="E1660" i="10"/>
  <c r="F1660" i="10"/>
  <c r="G1660" i="10"/>
  <c r="H1660" i="10"/>
  <c r="I1660" i="10"/>
  <c r="J1660" i="10"/>
  <c r="D1661" i="10"/>
  <c r="E1661" i="10"/>
  <c r="F1661" i="10"/>
  <c r="G1661" i="10"/>
  <c r="H1661" i="10"/>
  <c r="I1661" i="10"/>
  <c r="J1661" i="10"/>
  <c r="D1662" i="10"/>
  <c r="E1662" i="10"/>
  <c r="F1662" i="10"/>
  <c r="G1662" i="10"/>
  <c r="H1662" i="10"/>
  <c r="I1662" i="10"/>
  <c r="J1662" i="10"/>
  <c r="D1663" i="10"/>
  <c r="E1663" i="10"/>
  <c r="F1663" i="10"/>
  <c r="G1663" i="10"/>
  <c r="H1663" i="10"/>
  <c r="I1663" i="10"/>
  <c r="J1663" i="10"/>
  <c r="D1664" i="10"/>
  <c r="E1664" i="10"/>
  <c r="F1664" i="10"/>
  <c r="G1664" i="10"/>
  <c r="H1664" i="10"/>
  <c r="I1664" i="10"/>
  <c r="J1664" i="10"/>
  <c r="D1665" i="10"/>
  <c r="E1665" i="10"/>
  <c r="F1665" i="10"/>
  <c r="G1665" i="10"/>
  <c r="H1665" i="10"/>
  <c r="I1665" i="10"/>
  <c r="J1665" i="10"/>
  <c r="D1666" i="10"/>
  <c r="E1666" i="10"/>
  <c r="F1666" i="10"/>
  <c r="G1666" i="10"/>
  <c r="H1666" i="10"/>
  <c r="I1666" i="10"/>
  <c r="J1666" i="10"/>
  <c r="D1667" i="10"/>
  <c r="E1667" i="10"/>
  <c r="F1667" i="10"/>
  <c r="G1667" i="10"/>
  <c r="H1667" i="10"/>
  <c r="I1667" i="10"/>
  <c r="J1667" i="10"/>
  <c r="D1668" i="10"/>
  <c r="E1668" i="10"/>
  <c r="F1668" i="10"/>
  <c r="G1668" i="10"/>
  <c r="H1668" i="10"/>
  <c r="I1668" i="10"/>
  <c r="J1668" i="10"/>
  <c r="D1669" i="10"/>
  <c r="E1669" i="10"/>
  <c r="F1669" i="10"/>
  <c r="G1669" i="10"/>
  <c r="H1669" i="10"/>
  <c r="I1669" i="10"/>
  <c r="J1669" i="10"/>
  <c r="D1670" i="10"/>
  <c r="E1670" i="10"/>
  <c r="F1670" i="10"/>
  <c r="G1670" i="10"/>
  <c r="H1670" i="10"/>
  <c r="I1670" i="10"/>
  <c r="J1670" i="10"/>
  <c r="D1671" i="10"/>
  <c r="E1671" i="10"/>
  <c r="F1671" i="10"/>
  <c r="G1671" i="10"/>
  <c r="H1671" i="10"/>
  <c r="I1671" i="10"/>
  <c r="J1671" i="10"/>
  <c r="D1672" i="10"/>
  <c r="E1672" i="10"/>
  <c r="F1672" i="10"/>
  <c r="G1672" i="10"/>
  <c r="H1672" i="10"/>
  <c r="I1672" i="10"/>
  <c r="J1672" i="10"/>
  <c r="D1673" i="10"/>
  <c r="E1673" i="10"/>
  <c r="F1673" i="10"/>
  <c r="G1673" i="10"/>
  <c r="H1673" i="10"/>
  <c r="I1673" i="10"/>
  <c r="J1673" i="10"/>
  <c r="D1674" i="10"/>
  <c r="E1674" i="10"/>
  <c r="F1674" i="10"/>
  <c r="G1674" i="10"/>
  <c r="H1674" i="10"/>
  <c r="I1674" i="10"/>
  <c r="J1674" i="10"/>
  <c r="D1675" i="10"/>
  <c r="E1675" i="10"/>
  <c r="F1675" i="10"/>
  <c r="G1675" i="10"/>
  <c r="H1675" i="10"/>
  <c r="I1675" i="10"/>
  <c r="J1675" i="10"/>
  <c r="D1676" i="10"/>
  <c r="E1676" i="10"/>
  <c r="F1676" i="10"/>
  <c r="G1676" i="10"/>
  <c r="H1676" i="10"/>
  <c r="I1676" i="10"/>
  <c r="J1676" i="10"/>
  <c r="D1677" i="10"/>
  <c r="E1677" i="10"/>
  <c r="F1677" i="10"/>
  <c r="G1677" i="10"/>
  <c r="H1677" i="10"/>
  <c r="I1677" i="10"/>
  <c r="J1677" i="10"/>
  <c r="D1678" i="10"/>
  <c r="E1678" i="10"/>
  <c r="F1678" i="10"/>
  <c r="G1678" i="10"/>
  <c r="H1678" i="10"/>
  <c r="I1678" i="10"/>
  <c r="J1678" i="10"/>
  <c r="D1679" i="10"/>
  <c r="E1679" i="10"/>
  <c r="F1679" i="10"/>
  <c r="G1679" i="10"/>
  <c r="H1679" i="10"/>
  <c r="I1679" i="10"/>
  <c r="J1679" i="10"/>
  <c r="D1680" i="10"/>
  <c r="E1680" i="10"/>
  <c r="F1680" i="10"/>
  <c r="G1680" i="10"/>
  <c r="H1680" i="10"/>
  <c r="I1680" i="10"/>
  <c r="J1680" i="10"/>
  <c r="D1681" i="10"/>
  <c r="E1681" i="10"/>
  <c r="F1681" i="10"/>
  <c r="G1681" i="10"/>
  <c r="H1681" i="10"/>
  <c r="I1681" i="10"/>
  <c r="J1681" i="10"/>
  <c r="D1682" i="10"/>
  <c r="E1682" i="10"/>
  <c r="F1682" i="10"/>
  <c r="G1682" i="10"/>
  <c r="H1682" i="10"/>
  <c r="I1682" i="10"/>
  <c r="J1682" i="10"/>
  <c r="D1683" i="10"/>
  <c r="E1683" i="10"/>
  <c r="F1683" i="10"/>
  <c r="G1683" i="10"/>
  <c r="H1683" i="10"/>
  <c r="I1683" i="10"/>
  <c r="J1683" i="10"/>
  <c r="D1684" i="10"/>
  <c r="E1684" i="10"/>
  <c r="F1684" i="10"/>
  <c r="G1684" i="10"/>
  <c r="H1684" i="10"/>
  <c r="I1684" i="10"/>
  <c r="J1684" i="10"/>
  <c r="D1685" i="10"/>
  <c r="E1685" i="10"/>
  <c r="F1685" i="10"/>
  <c r="G1685" i="10"/>
  <c r="H1685" i="10"/>
  <c r="I1685" i="10"/>
  <c r="J1685" i="10"/>
  <c r="D1686" i="10"/>
  <c r="E1686" i="10"/>
  <c r="F1686" i="10"/>
  <c r="G1686" i="10"/>
  <c r="H1686" i="10"/>
  <c r="I1686" i="10"/>
  <c r="J1686" i="10"/>
  <c r="D1687" i="10"/>
  <c r="E1687" i="10"/>
  <c r="F1687" i="10"/>
  <c r="G1687" i="10"/>
  <c r="H1687" i="10"/>
  <c r="I1687" i="10"/>
  <c r="J1687" i="10"/>
  <c r="D1688" i="10"/>
  <c r="E1688" i="10"/>
  <c r="F1688" i="10"/>
  <c r="G1688" i="10"/>
  <c r="H1688" i="10"/>
  <c r="I1688" i="10"/>
  <c r="J1688" i="10"/>
  <c r="D1689" i="10"/>
  <c r="E1689" i="10"/>
  <c r="F1689" i="10"/>
  <c r="G1689" i="10"/>
  <c r="H1689" i="10"/>
  <c r="I1689" i="10"/>
  <c r="J1689" i="10"/>
  <c r="D1690" i="10"/>
  <c r="E1690" i="10"/>
  <c r="F1690" i="10"/>
  <c r="G1690" i="10"/>
  <c r="H1690" i="10"/>
  <c r="I1690" i="10"/>
  <c r="J1690" i="10"/>
  <c r="D1691" i="10"/>
  <c r="E1691" i="10"/>
  <c r="F1691" i="10"/>
  <c r="G1691" i="10"/>
  <c r="H1691" i="10"/>
  <c r="I1691" i="10"/>
  <c r="J1691" i="10"/>
  <c r="D1692" i="10"/>
  <c r="E1692" i="10"/>
  <c r="F1692" i="10"/>
  <c r="G1692" i="10"/>
  <c r="H1692" i="10"/>
  <c r="I1692" i="10"/>
  <c r="J1692" i="10"/>
  <c r="D1693" i="10"/>
  <c r="E1693" i="10"/>
  <c r="F1693" i="10"/>
  <c r="G1693" i="10"/>
  <c r="H1693" i="10"/>
  <c r="I1693" i="10"/>
  <c r="J1693" i="10"/>
  <c r="D1694" i="10"/>
  <c r="E1694" i="10"/>
  <c r="F1694" i="10"/>
  <c r="G1694" i="10"/>
  <c r="H1694" i="10"/>
  <c r="I1694" i="10"/>
  <c r="J1694" i="10"/>
  <c r="D1695" i="10"/>
  <c r="E1695" i="10"/>
  <c r="F1695" i="10"/>
  <c r="G1695" i="10"/>
  <c r="H1695" i="10"/>
  <c r="I1695" i="10"/>
  <c r="J1695" i="10"/>
  <c r="D1696" i="10"/>
  <c r="E1696" i="10"/>
  <c r="F1696" i="10"/>
  <c r="G1696" i="10"/>
  <c r="H1696" i="10"/>
  <c r="I1696" i="10"/>
  <c r="J1696" i="10"/>
  <c r="D1697" i="10"/>
  <c r="E1697" i="10"/>
  <c r="F1697" i="10"/>
  <c r="G1697" i="10"/>
  <c r="H1697" i="10"/>
  <c r="I1697" i="10"/>
  <c r="J1697" i="10"/>
  <c r="D1698" i="10"/>
  <c r="E1698" i="10"/>
  <c r="F1698" i="10"/>
  <c r="G1698" i="10"/>
  <c r="H1698" i="10"/>
  <c r="I1698" i="10"/>
  <c r="J1698" i="10"/>
  <c r="D1699" i="10"/>
  <c r="E1699" i="10"/>
  <c r="F1699" i="10"/>
  <c r="G1699" i="10"/>
  <c r="H1699" i="10"/>
  <c r="I1699" i="10"/>
  <c r="J1699" i="10"/>
  <c r="D1700" i="10"/>
  <c r="E1700" i="10"/>
  <c r="F1700" i="10"/>
  <c r="G1700" i="10"/>
  <c r="H1700" i="10"/>
  <c r="I1700" i="10"/>
  <c r="J1700" i="10"/>
  <c r="D1701" i="10"/>
  <c r="E1701" i="10"/>
  <c r="F1701" i="10"/>
  <c r="G1701" i="10"/>
  <c r="H1701" i="10"/>
  <c r="I1701" i="10"/>
  <c r="J1701" i="10"/>
  <c r="D1702" i="10"/>
  <c r="E1702" i="10"/>
  <c r="F1702" i="10"/>
  <c r="G1702" i="10"/>
  <c r="H1702" i="10"/>
  <c r="I1702" i="10"/>
  <c r="J1702" i="10"/>
  <c r="D1703" i="10"/>
  <c r="E1703" i="10"/>
  <c r="F1703" i="10"/>
  <c r="G1703" i="10"/>
  <c r="H1703" i="10"/>
  <c r="I1703" i="10"/>
  <c r="J1703" i="10"/>
  <c r="D1704" i="10"/>
  <c r="E1704" i="10"/>
  <c r="F1704" i="10"/>
  <c r="G1704" i="10"/>
  <c r="H1704" i="10"/>
  <c r="I1704" i="10"/>
  <c r="J1704" i="10"/>
  <c r="D1705" i="10"/>
  <c r="E1705" i="10"/>
  <c r="F1705" i="10"/>
  <c r="G1705" i="10"/>
  <c r="H1705" i="10"/>
  <c r="I1705" i="10"/>
  <c r="J1705" i="10"/>
  <c r="D1706" i="10"/>
  <c r="E1706" i="10"/>
  <c r="F1706" i="10"/>
  <c r="G1706" i="10"/>
  <c r="H1706" i="10"/>
  <c r="I1706" i="10"/>
  <c r="J1706" i="10"/>
  <c r="D1707" i="10"/>
  <c r="E1707" i="10"/>
  <c r="F1707" i="10"/>
  <c r="G1707" i="10"/>
  <c r="H1707" i="10"/>
  <c r="I1707" i="10"/>
  <c r="J1707" i="10"/>
  <c r="D1708" i="10"/>
  <c r="E1708" i="10"/>
  <c r="F1708" i="10"/>
  <c r="G1708" i="10"/>
  <c r="H1708" i="10"/>
  <c r="I1708" i="10"/>
  <c r="J1708" i="10"/>
  <c r="D1709" i="10"/>
  <c r="E1709" i="10"/>
  <c r="F1709" i="10"/>
  <c r="G1709" i="10"/>
  <c r="H1709" i="10"/>
  <c r="I1709" i="10"/>
  <c r="J1709" i="10"/>
  <c r="D1710" i="10"/>
  <c r="E1710" i="10"/>
  <c r="F1710" i="10"/>
  <c r="G1710" i="10"/>
  <c r="H1710" i="10"/>
  <c r="I1710" i="10"/>
  <c r="J1710" i="10"/>
  <c r="D1711" i="10"/>
  <c r="E1711" i="10"/>
  <c r="F1711" i="10"/>
  <c r="G1711" i="10"/>
  <c r="H1711" i="10"/>
  <c r="I1711" i="10"/>
  <c r="J1711" i="10"/>
  <c r="D1712" i="10"/>
  <c r="E1712" i="10"/>
  <c r="F1712" i="10"/>
  <c r="G1712" i="10"/>
  <c r="H1712" i="10"/>
  <c r="I1712" i="10"/>
  <c r="J1712" i="10"/>
  <c r="D1713" i="10"/>
  <c r="E1713" i="10"/>
  <c r="F1713" i="10"/>
  <c r="G1713" i="10"/>
  <c r="H1713" i="10"/>
  <c r="I1713" i="10"/>
  <c r="J1713" i="10"/>
  <c r="D1714" i="10"/>
  <c r="E1714" i="10"/>
  <c r="F1714" i="10"/>
  <c r="G1714" i="10"/>
  <c r="H1714" i="10"/>
  <c r="I1714" i="10"/>
  <c r="J1714" i="10"/>
  <c r="D1715" i="10"/>
  <c r="E1715" i="10"/>
  <c r="F1715" i="10"/>
  <c r="G1715" i="10"/>
  <c r="H1715" i="10"/>
  <c r="I1715" i="10"/>
  <c r="J1715" i="10"/>
  <c r="D1716" i="10"/>
  <c r="E1716" i="10"/>
  <c r="F1716" i="10"/>
  <c r="G1716" i="10"/>
  <c r="H1716" i="10"/>
  <c r="I1716" i="10"/>
  <c r="J1716" i="10"/>
  <c r="D1717" i="10"/>
  <c r="E1717" i="10"/>
  <c r="F1717" i="10"/>
  <c r="G1717" i="10"/>
  <c r="H1717" i="10"/>
  <c r="I1717" i="10"/>
  <c r="J1717" i="10"/>
  <c r="D1718" i="10"/>
  <c r="E1718" i="10"/>
  <c r="F1718" i="10"/>
  <c r="G1718" i="10"/>
  <c r="H1718" i="10"/>
  <c r="I1718" i="10"/>
  <c r="J1718" i="10"/>
  <c r="D1719" i="10"/>
  <c r="E1719" i="10"/>
  <c r="F1719" i="10"/>
  <c r="G1719" i="10"/>
  <c r="H1719" i="10"/>
  <c r="I1719" i="10"/>
  <c r="J1719" i="10"/>
  <c r="D1720" i="10"/>
  <c r="E1720" i="10"/>
  <c r="F1720" i="10"/>
  <c r="G1720" i="10"/>
  <c r="H1720" i="10"/>
  <c r="I1720" i="10"/>
  <c r="J1720" i="10"/>
  <c r="D1721" i="10"/>
  <c r="E1721" i="10"/>
  <c r="F1721" i="10"/>
  <c r="G1721" i="10"/>
  <c r="H1721" i="10"/>
  <c r="I1721" i="10"/>
  <c r="J1721" i="10"/>
  <c r="D1722" i="10"/>
  <c r="E1722" i="10"/>
  <c r="F1722" i="10"/>
  <c r="G1722" i="10"/>
  <c r="H1722" i="10"/>
  <c r="I1722" i="10"/>
  <c r="J1722" i="10"/>
  <c r="D1723" i="10"/>
  <c r="E1723" i="10"/>
  <c r="F1723" i="10"/>
  <c r="G1723" i="10"/>
  <c r="H1723" i="10"/>
  <c r="I1723" i="10"/>
  <c r="J1723" i="10"/>
  <c r="D1724" i="10"/>
  <c r="E1724" i="10"/>
  <c r="F1724" i="10"/>
  <c r="G1724" i="10"/>
  <c r="H1724" i="10"/>
  <c r="I1724" i="10"/>
  <c r="J1724" i="10"/>
  <c r="D1725" i="10"/>
  <c r="E1725" i="10"/>
  <c r="F1725" i="10"/>
  <c r="G1725" i="10"/>
  <c r="H1725" i="10"/>
  <c r="I1725" i="10"/>
  <c r="J1725" i="10"/>
  <c r="D1726" i="10"/>
  <c r="E1726" i="10"/>
  <c r="F1726" i="10"/>
  <c r="G1726" i="10"/>
  <c r="H1726" i="10"/>
  <c r="I1726" i="10"/>
  <c r="J1726" i="10"/>
  <c r="D1727" i="10"/>
  <c r="E1727" i="10"/>
  <c r="F1727" i="10"/>
  <c r="G1727" i="10"/>
  <c r="H1727" i="10"/>
  <c r="I1727" i="10"/>
  <c r="J1727" i="10"/>
  <c r="D1728" i="10"/>
  <c r="E1728" i="10"/>
  <c r="F1728" i="10"/>
  <c r="G1728" i="10"/>
  <c r="H1728" i="10"/>
  <c r="I1728" i="10"/>
  <c r="J1728" i="10"/>
  <c r="D1729" i="10"/>
  <c r="E1729" i="10"/>
  <c r="F1729" i="10"/>
  <c r="G1729" i="10"/>
  <c r="H1729" i="10"/>
  <c r="I1729" i="10"/>
  <c r="J1729" i="10"/>
  <c r="D1730" i="10"/>
  <c r="E1730" i="10"/>
  <c r="F1730" i="10"/>
  <c r="G1730" i="10"/>
  <c r="H1730" i="10"/>
  <c r="I1730" i="10"/>
  <c r="J1730" i="10"/>
  <c r="D1731" i="10"/>
  <c r="E1731" i="10"/>
  <c r="F1731" i="10"/>
  <c r="G1731" i="10"/>
  <c r="H1731" i="10"/>
  <c r="I1731" i="10"/>
  <c r="J1731" i="10"/>
  <c r="D1732" i="10"/>
  <c r="E1732" i="10"/>
  <c r="F1732" i="10"/>
  <c r="G1732" i="10"/>
  <c r="H1732" i="10"/>
  <c r="I1732" i="10"/>
  <c r="J1732" i="10"/>
  <c r="D1733" i="10"/>
  <c r="E1733" i="10"/>
  <c r="F1733" i="10"/>
  <c r="G1733" i="10"/>
  <c r="H1733" i="10"/>
  <c r="I1733" i="10"/>
  <c r="J1733" i="10"/>
  <c r="D1734" i="10"/>
  <c r="E1734" i="10"/>
  <c r="F1734" i="10"/>
  <c r="G1734" i="10"/>
  <c r="H1734" i="10"/>
  <c r="I1734" i="10"/>
  <c r="J1734" i="10"/>
  <c r="D1735" i="10"/>
  <c r="E1735" i="10"/>
  <c r="F1735" i="10"/>
  <c r="G1735" i="10"/>
  <c r="H1735" i="10"/>
  <c r="I1735" i="10"/>
  <c r="J1735" i="10"/>
  <c r="D1736" i="10"/>
  <c r="E1736" i="10"/>
  <c r="F1736" i="10"/>
  <c r="G1736" i="10"/>
  <c r="H1736" i="10"/>
  <c r="I1736" i="10"/>
  <c r="J1736" i="10"/>
  <c r="D1737" i="10"/>
  <c r="E1737" i="10"/>
  <c r="F1737" i="10"/>
  <c r="G1737" i="10"/>
  <c r="H1737" i="10"/>
  <c r="I1737" i="10"/>
  <c r="J1737" i="10"/>
  <c r="D1738" i="10"/>
  <c r="E1738" i="10"/>
  <c r="F1738" i="10"/>
  <c r="G1738" i="10"/>
  <c r="H1738" i="10"/>
  <c r="I1738" i="10"/>
  <c r="J1738" i="10"/>
  <c r="D1739" i="10"/>
  <c r="E1739" i="10"/>
  <c r="F1739" i="10"/>
  <c r="G1739" i="10"/>
  <c r="H1739" i="10"/>
  <c r="I1739" i="10"/>
  <c r="J1739" i="10"/>
  <c r="D1740" i="10"/>
  <c r="E1740" i="10"/>
  <c r="F1740" i="10"/>
  <c r="G1740" i="10"/>
  <c r="H1740" i="10"/>
  <c r="I1740" i="10"/>
  <c r="J1740" i="10"/>
  <c r="D1741" i="10"/>
  <c r="E1741" i="10"/>
  <c r="F1741" i="10"/>
  <c r="G1741" i="10"/>
  <c r="H1741" i="10"/>
  <c r="I1741" i="10"/>
  <c r="J1741" i="10"/>
  <c r="D1742" i="10"/>
  <c r="E1742" i="10"/>
  <c r="F1742" i="10"/>
  <c r="G1742" i="10"/>
  <c r="H1742" i="10"/>
  <c r="I1742" i="10"/>
  <c r="J1742" i="10"/>
  <c r="D1743" i="10"/>
  <c r="E1743" i="10"/>
  <c r="F1743" i="10"/>
  <c r="G1743" i="10"/>
  <c r="H1743" i="10"/>
  <c r="I1743" i="10"/>
  <c r="J1743" i="10"/>
  <c r="D1744" i="10"/>
  <c r="E1744" i="10"/>
  <c r="F1744" i="10"/>
  <c r="G1744" i="10"/>
  <c r="H1744" i="10"/>
  <c r="I1744" i="10"/>
  <c r="J1744" i="10"/>
  <c r="D1745" i="10"/>
  <c r="E1745" i="10"/>
  <c r="F1745" i="10"/>
  <c r="G1745" i="10"/>
  <c r="H1745" i="10"/>
  <c r="I1745" i="10"/>
  <c r="J1745" i="10"/>
  <c r="D1746" i="10"/>
  <c r="E1746" i="10"/>
  <c r="F1746" i="10"/>
  <c r="G1746" i="10"/>
  <c r="H1746" i="10"/>
  <c r="I1746" i="10"/>
  <c r="J1746" i="10"/>
  <c r="D1747" i="10"/>
  <c r="E1747" i="10"/>
  <c r="F1747" i="10"/>
  <c r="G1747" i="10"/>
  <c r="H1747" i="10"/>
  <c r="I1747" i="10"/>
  <c r="J1747" i="10"/>
  <c r="D1748" i="10"/>
  <c r="E1748" i="10"/>
  <c r="F1748" i="10"/>
  <c r="G1748" i="10"/>
  <c r="H1748" i="10"/>
  <c r="I1748" i="10"/>
  <c r="J1748" i="10"/>
  <c r="D1749" i="10"/>
  <c r="E1749" i="10"/>
  <c r="F1749" i="10"/>
  <c r="G1749" i="10"/>
  <c r="H1749" i="10"/>
  <c r="I1749" i="10"/>
  <c r="J1749" i="10"/>
  <c r="D1750" i="10"/>
  <c r="E1750" i="10"/>
  <c r="F1750" i="10"/>
  <c r="G1750" i="10"/>
  <c r="H1750" i="10"/>
  <c r="I1750" i="10"/>
  <c r="J1750" i="10"/>
  <c r="D1751" i="10"/>
  <c r="E1751" i="10"/>
  <c r="F1751" i="10"/>
  <c r="G1751" i="10"/>
  <c r="H1751" i="10"/>
  <c r="I1751" i="10"/>
  <c r="J1751" i="10"/>
  <c r="D1752" i="10"/>
  <c r="E1752" i="10"/>
  <c r="F1752" i="10"/>
  <c r="G1752" i="10"/>
  <c r="H1752" i="10"/>
  <c r="I1752" i="10"/>
  <c r="J1752" i="10"/>
  <c r="D1753" i="10"/>
  <c r="E1753" i="10"/>
  <c r="F1753" i="10"/>
  <c r="G1753" i="10"/>
  <c r="H1753" i="10"/>
  <c r="I1753" i="10"/>
  <c r="J1753" i="10"/>
  <c r="D1754" i="10"/>
  <c r="E1754" i="10"/>
  <c r="F1754" i="10"/>
  <c r="G1754" i="10"/>
  <c r="H1754" i="10"/>
  <c r="I1754" i="10"/>
  <c r="J1754" i="10"/>
  <c r="D1755" i="10"/>
  <c r="E1755" i="10"/>
  <c r="F1755" i="10"/>
  <c r="G1755" i="10"/>
  <c r="H1755" i="10"/>
  <c r="I1755" i="10"/>
  <c r="J1755" i="10"/>
  <c r="D1756" i="10"/>
  <c r="E1756" i="10"/>
  <c r="F1756" i="10"/>
  <c r="G1756" i="10"/>
  <c r="H1756" i="10"/>
  <c r="I1756" i="10"/>
  <c r="J1756" i="10"/>
  <c r="D1757" i="10"/>
  <c r="E1757" i="10"/>
  <c r="F1757" i="10"/>
  <c r="G1757" i="10"/>
  <c r="H1757" i="10"/>
  <c r="I1757" i="10"/>
  <c r="J1757" i="10"/>
  <c r="D1758" i="10"/>
  <c r="E1758" i="10"/>
  <c r="F1758" i="10"/>
  <c r="G1758" i="10"/>
  <c r="H1758" i="10"/>
  <c r="I1758" i="10"/>
  <c r="J1758" i="10"/>
  <c r="D1759" i="10"/>
  <c r="E1759" i="10"/>
  <c r="F1759" i="10"/>
  <c r="G1759" i="10"/>
  <c r="H1759" i="10"/>
  <c r="I1759" i="10"/>
  <c r="J1759" i="10"/>
  <c r="D1760" i="10"/>
  <c r="E1760" i="10"/>
  <c r="F1760" i="10"/>
  <c r="G1760" i="10"/>
  <c r="H1760" i="10"/>
  <c r="I1760" i="10"/>
  <c r="J1760" i="10"/>
  <c r="D1761" i="10"/>
  <c r="E1761" i="10"/>
  <c r="F1761" i="10"/>
  <c r="G1761" i="10"/>
  <c r="H1761" i="10"/>
  <c r="I1761" i="10"/>
  <c r="J1761" i="10"/>
  <c r="D1762" i="10"/>
  <c r="E1762" i="10"/>
  <c r="F1762" i="10"/>
  <c r="G1762" i="10"/>
  <c r="H1762" i="10"/>
  <c r="I1762" i="10"/>
  <c r="J1762" i="10"/>
  <c r="D1763" i="10"/>
  <c r="E1763" i="10"/>
  <c r="F1763" i="10"/>
  <c r="G1763" i="10"/>
  <c r="H1763" i="10"/>
  <c r="I1763" i="10"/>
  <c r="J1763" i="10"/>
  <c r="D1764" i="10"/>
  <c r="E1764" i="10"/>
  <c r="F1764" i="10"/>
  <c r="G1764" i="10"/>
  <c r="H1764" i="10"/>
  <c r="I1764" i="10"/>
  <c r="J1764" i="10"/>
  <c r="D1765" i="10"/>
  <c r="E1765" i="10"/>
  <c r="F1765" i="10"/>
  <c r="G1765" i="10"/>
  <c r="H1765" i="10"/>
  <c r="I1765" i="10"/>
  <c r="J1765" i="10"/>
  <c r="D1766" i="10"/>
  <c r="E1766" i="10"/>
  <c r="F1766" i="10"/>
  <c r="G1766" i="10"/>
  <c r="H1766" i="10"/>
  <c r="I1766" i="10"/>
  <c r="J1766" i="10"/>
  <c r="D1767" i="10"/>
  <c r="E1767" i="10"/>
  <c r="F1767" i="10"/>
  <c r="G1767" i="10"/>
  <c r="H1767" i="10"/>
  <c r="I1767" i="10"/>
  <c r="J1767" i="10"/>
  <c r="D1768" i="10"/>
  <c r="E1768" i="10"/>
  <c r="F1768" i="10"/>
  <c r="G1768" i="10"/>
  <c r="H1768" i="10"/>
  <c r="I1768" i="10"/>
  <c r="J1768" i="10"/>
  <c r="D1769" i="10"/>
  <c r="E1769" i="10"/>
  <c r="F1769" i="10"/>
  <c r="G1769" i="10"/>
  <c r="H1769" i="10"/>
  <c r="I1769" i="10"/>
  <c r="J1769" i="10"/>
  <c r="D1770" i="10"/>
  <c r="E1770" i="10"/>
  <c r="F1770" i="10"/>
  <c r="G1770" i="10"/>
  <c r="H1770" i="10"/>
  <c r="I1770" i="10"/>
  <c r="J1770" i="10"/>
  <c r="D1771" i="10"/>
  <c r="E1771" i="10"/>
  <c r="F1771" i="10"/>
  <c r="G1771" i="10"/>
  <c r="H1771" i="10"/>
  <c r="I1771" i="10"/>
  <c r="J1771" i="10"/>
  <c r="D1772" i="10"/>
  <c r="E1772" i="10"/>
  <c r="F1772" i="10"/>
  <c r="G1772" i="10"/>
  <c r="H1772" i="10"/>
  <c r="I1772" i="10"/>
  <c r="J1772" i="10"/>
  <c r="D1773" i="10"/>
  <c r="E1773" i="10"/>
  <c r="F1773" i="10"/>
  <c r="G1773" i="10"/>
  <c r="H1773" i="10"/>
  <c r="I1773" i="10"/>
  <c r="J1773" i="10"/>
  <c r="D1774" i="10"/>
  <c r="E1774" i="10"/>
  <c r="F1774" i="10"/>
  <c r="G1774" i="10"/>
  <c r="H1774" i="10"/>
  <c r="I1774" i="10"/>
  <c r="J1774" i="10"/>
  <c r="D1775" i="10"/>
  <c r="E1775" i="10"/>
  <c r="F1775" i="10"/>
  <c r="G1775" i="10"/>
  <c r="H1775" i="10"/>
  <c r="I1775" i="10"/>
  <c r="J1775" i="10"/>
  <c r="D1776" i="10"/>
  <c r="E1776" i="10"/>
  <c r="F1776" i="10"/>
  <c r="G1776" i="10"/>
  <c r="H1776" i="10"/>
  <c r="I1776" i="10"/>
  <c r="J1776" i="10"/>
  <c r="D1777" i="10"/>
  <c r="E1777" i="10"/>
  <c r="F1777" i="10"/>
  <c r="G1777" i="10"/>
  <c r="H1777" i="10"/>
  <c r="I1777" i="10"/>
  <c r="J1777" i="10"/>
  <c r="D1778" i="10"/>
  <c r="E1778" i="10"/>
  <c r="F1778" i="10"/>
  <c r="G1778" i="10"/>
  <c r="H1778" i="10"/>
  <c r="I1778" i="10"/>
  <c r="J1778" i="10"/>
  <c r="D1779" i="10"/>
  <c r="E1779" i="10"/>
  <c r="F1779" i="10"/>
  <c r="G1779" i="10"/>
  <c r="H1779" i="10"/>
  <c r="I1779" i="10"/>
  <c r="J1779" i="10"/>
  <c r="D1780" i="10"/>
  <c r="E1780" i="10"/>
  <c r="F1780" i="10"/>
  <c r="G1780" i="10"/>
  <c r="H1780" i="10"/>
  <c r="I1780" i="10"/>
  <c r="J1780" i="10"/>
  <c r="D1781" i="10"/>
  <c r="E1781" i="10"/>
  <c r="F1781" i="10"/>
  <c r="G1781" i="10"/>
  <c r="H1781" i="10"/>
  <c r="I1781" i="10"/>
  <c r="J1781" i="10"/>
  <c r="D1782" i="10"/>
  <c r="E1782" i="10"/>
  <c r="F1782" i="10"/>
  <c r="G1782" i="10"/>
  <c r="H1782" i="10"/>
  <c r="I1782" i="10"/>
  <c r="J1782" i="10"/>
  <c r="D1783" i="10"/>
  <c r="E1783" i="10"/>
  <c r="F1783" i="10"/>
  <c r="G1783" i="10"/>
  <c r="H1783" i="10"/>
  <c r="I1783" i="10"/>
  <c r="J1783" i="10"/>
  <c r="D1784" i="10"/>
  <c r="E1784" i="10"/>
  <c r="F1784" i="10"/>
  <c r="G1784" i="10"/>
  <c r="H1784" i="10"/>
  <c r="I1784" i="10"/>
  <c r="J1784" i="10"/>
  <c r="D1785" i="10"/>
  <c r="E1785" i="10"/>
  <c r="F1785" i="10"/>
  <c r="G1785" i="10"/>
  <c r="H1785" i="10"/>
  <c r="I1785" i="10"/>
  <c r="J1785" i="10"/>
  <c r="D1786" i="10"/>
  <c r="E1786" i="10"/>
  <c r="F1786" i="10"/>
  <c r="G1786" i="10"/>
  <c r="H1786" i="10"/>
  <c r="I1786" i="10"/>
  <c r="J1786" i="10"/>
  <c r="D1787" i="10"/>
  <c r="E1787" i="10"/>
  <c r="F1787" i="10"/>
  <c r="G1787" i="10"/>
  <c r="H1787" i="10"/>
  <c r="I1787" i="10"/>
  <c r="J1787" i="10"/>
  <c r="D1788" i="10"/>
  <c r="E1788" i="10"/>
  <c r="F1788" i="10"/>
  <c r="G1788" i="10"/>
  <c r="H1788" i="10"/>
  <c r="I1788" i="10"/>
  <c r="J1788" i="10"/>
  <c r="D1789" i="10"/>
  <c r="E1789" i="10"/>
  <c r="F1789" i="10"/>
  <c r="G1789" i="10"/>
  <c r="H1789" i="10"/>
  <c r="I1789" i="10"/>
  <c r="J1789" i="10"/>
  <c r="D1790" i="10"/>
  <c r="E1790" i="10"/>
  <c r="F1790" i="10"/>
  <c r="G1790" i="10"/>
  <c r="H1790" i="10"/>
  <c r="I1790" i="10"/>
  <c r="J1790" i="10"/>
  <c r="D1791" i="10"/>
  <c r="E1791" i="10"/>
  <c r="F1791" i="10"/>
  <c r="G1791" i="10"/>
  <c r="H1791" i="10"/>
  <c r="I1791" i="10"/>
  <c r="J1791" i="10"/>
  <c r="D1792" i="10"/>
  <c r="E1792" i="10"/>
  <c r="F1792" i="10"/>
  <c r="G1792" i="10"/>
  <c r="H1792" i="10"/>
  <c r="I1792" i="10"/>
  <c r="J1792" i="10"/>
  <c r="D1793" i="10"/>
  <c r="E1793" i="10"/>
  <c r="F1793" i="10"/>
  <c r="G1793" i="10"/>
  <c r="H1793" i="10"/>
  <c r="I1793" i="10"/>
  <c r="J1793" i="10"/>
  <c r="D1794" i="10"/>
  <c r="E1794" i="10"/>
  <c r="F1794" i="10"/>
  <c r="G1794" i="10"/>
  <c r="H1794" i="10"/>
  <c r="I1794" i="10"/>
  <c r="J1794" i="10"/>
  <c r="D1795" i="10"/>
  <c r="E1795" i="10"/>
  <c r="F1795" i="10"/>
  <c r="G1795" i="10"/>
  <c r="H1795" i="10"/>
  <c r="I1795" i="10"/>
  <c r="J1795" i="10"/>
  <c r="D1796" i="10"/>
  <c r="E1796" i="10"/>
  <c r="F1796" i="10"/>
  <c r="G1796" i="10"/>
  <c r="H1796" i="10"/>
  <c r="I1796" i="10"/>
  <c r="J1796" i="10"/>
  <c r="D1797" i="10"/>
  <c r="E1797" i="10"/>
  <c r="F1797" i="10"/>
  <c r="G1797" i="10"/>
  <c r="H1797" i="10"/>
  <c r="I1797" i="10"/>
  <c r="J1797" i="10"/>
  <c r="D1798" i="10"/>
  <c r="E1798" i="10"/>
  <c r="F1798" i="10"/>
  <c r="G1798" i="10"/>
  <c r="H1798" i="10"/>
  <c r="I1798" i="10"/>
  <c r="J1798" i="10"/>
  <c r="D1799" i="10"/>
  <c r="E1799" i="10"/>
  <c r="F1799" i="10"/>
  <c r="G1799" i="10"/>
  <c r="H1799" i="10"/>
  <c r="I1799" i="10"/>
  <c r="J1799" i="10"/>
  <c r="D1800" i="10"/>
  <c r="E1800" i="10"/>
  <c r="F1800" i="10"/>
  <c r="G1800" i="10"/>
  <c r="H1800" i="10"/>
  <c r="I1800" i="10"/>
  <c r="J1800" i="10"/>
  <c r="D1801" i="10"/>
  <c r="E1801" i="10"/>
  <c r="F1801" i="10"/>
  <c r="G1801" i="10"/>
  <c r="H1801" i="10"/>
  <c r="I1801" i="10"/>
  <c r="J1801" i="10"/>
  <c r="D1802" i="10"/>
  <c r="E1802" i="10"/>
  <c r="F1802" i="10"/>
  <c r="G1802" i="10"/>
  <c r="H1802" i="10"/>
  <c r="I1802" i="10"/>
  <c r="J1802" i="10"/>
  <c r="D1803" i="10"/>
  <c r="E1803" i="10"/>
  <c r="F1803" i="10"/>
  <c r="G1803" i="10"/>
  <c r="H1803" i="10"/>
  <c r="I1803" i="10"/>
  <c r="J1803" i="10"/>
  <c r="D1804" i="10"/>
  <c r="E1804" i="10"/>
  <c r="F1804" i="10"/>
  <c r="G1804" i="10"/>
  <c r="H1804" i="10"/>
  <c r="I1804" i="10"/>
  <c r="J1804" i="10"/>
  <c r="D1805" i="10"/>
  <c r="E1805" i="10"/>
  <c r="F1805" i="10"/>
  <c r="G1805" i="10"/>
  <c r="H1805" i="10"/>
  <c r="I1805" i="10"/>
  <c r="J1805" i="10"/>
  <c r="D1806" i="10"/>
  <c r="E1806" i="10"/>
  <c r="F1806" i="10"/>
  <c r="G1806" i="10"/>
  <c r="H1806" i="10"/>
  <c r="I1806" i="10"/>
  <c r="J1806" i="10"/>
  <c r="D1807" i="10"/>
  <c r="E1807" i="10"/>
  <c r="F1807" i="10"/>
  <c r="G1807" i="10"/>
  <c r="H1807" i="10"/>
  <c r="I1807" i="10"/>
  <c r="J1807" i="10"/>
  <c r="D1808" i="10"/>
  <c r="E1808" i="10"/>
  <c r="F1808" i="10"/>
  <c r="G1808" i="10"/>
  <c r="H1808" i="10"/>
  <c r="I1808" i="10"/>
  <c r="J1808" i="10"/>
  <c r="D1809" i="10"/>
  <c r="E1809" i="10"/>
  <c r="F1809" i="10"/>
  <c r="G1809" i="10"/>
  <c r="H1809" i="10"/>
  <c r="I1809" i="10"/>
  <c r="J1809" i="10"/>
  <c r="D1810" i="10"/>
  <c r="E1810" i="10"/>
  <c r="F1810" i="10"/>
  <c r="G1810" i="10"/>
  <c r="H1810" i="10"/>
  <c r="I1810" i="10"/>
  <c r="J1810" i="10"/>
  <c r="D1811" i="10"/>
  <c r="E1811" i="10"/>
  <c r="F1811" i="10"/>
  <c r="G1811" i="10"/>
  <c r="H1811" i="10"/>
  <c r="I1811" i="10"/>
  <c r="J1811" i="10"/>
  <c r="D1812" i="10"/>
  <c r="E1812" i="10"/>
  <c r="F1812" i="10"/>
  <c r="G1812" i="10"/>
  <c r="H1812" i="10"/>
  <c r="I1812" i="10"/>
  <c r="J1812" i="10"/>
  <c r="D1813" i="10"/>
  <c r="E1813" i="10"/>
  <c r="F1813" i="10"/>
  <c r="G1813" i="10"/>
  <c r="H1813" i="10"/>
  <c r="I1813" i="10"/>
  <c r="J1813" i="10"/>
  <c r="D1814" i="10"/>
  <c r="E1814" i="10"/>
  <c r="F1814" i="10"/>
  <c r="G1814" i="10"/>
  <c r="H1814" i="10"/>
  <c r="I1814" i="10"/>
  <c r="J1814" i="10"/>
  <c r="D1815" i="10"/>
  <c r="E1815" i="10"/>
  <c r="F1815" i="10"/>
  <c r="G1815" i="10"/>
  <c r="H1815" i="10"/>
  <c r="I1815" i="10"/>
  <c r="J1815" i="10"/>
  <c r="D1816" i="10"/>
  <c r="E1816" i="10"/>
  <c r="F1816" i="10"/>
  <c r="G1816" i="10"/>
  <c r="H1816" i="10"/>
  <c r="I1816" i="10"/>
  <c r="J1816" i="10"/>
  <c r="D1817" i="10"/>
  <c r="E1817" i="10"/>
  <c r="F1817" i="10"/>
  <c r="G1817" i="10"/>
  <c r="H1817" i="10"/>
  <c r="I1817" i="10"/>
  <c r="J1817" i="10"/>
  <c r="D1818" i="10"/>
  <c r="E1818" i="10"/>
  <c r="F1818" i="10"/>
  <c r="G1818" i="10"/>
  <c r="H1818" i="10"/>
  <c r="I1818" i="10"/>
  <c r="J1818" i="10"/>
  <c r="D1819" i="10"/>
  <c r="E1819" i="10"/>
  <c r="F1819" i="10"/>
  <c r="G1819" i="10"/>
  <c r="H1819" i="10"/>
  <c r="I1819" i="10"/>
  <c r="J1819" i="10"/>
  <c r="D1820" i="10"/>
  <c r="E1820" i="10"/>
  <c r="F1820" i="10"/>
  <c r="G1820" i="10"/>
  <c r="H1820" i="10"/>
  <c r="I1820" i="10"/>
  <c r="J1820" i="10"/>
  <c r="D1821" i="10"/>
  <c r="E1821" i="10"/>
  <c r="F1821" i="10"/>
  <c r="G1821" i="10"/>
  <c r="H1821" i="10"/>
  <c r="I1821" i="10"/>
  <c r="J1821" i="10"/>
  <c r="D1822" i="10"/>
  <c r="E1822" i="10"/>
  <c r="F1822" i="10"/>
  <c r="G1822" i="10"/>
  <c r="H1822" i="10"/>
  <c r="I1822" i="10"/>
  <c r="J1822" i="10"/>
  <c r="D1823" i="10"/>
  <c r="E1823" i="10"/>
  <c r="F1823" i="10"/>
  <c r="G1823" i="10"/>
  <c r="H1823" i="10"/>
  <c r="I1823" i="10"/>
  <c r="J1823" i="10"/>
  <c r="D1824" i="10"/>
  <c r="E1824" i="10"/>
  <c r="F1824" i="10"/>
  <c r="G1824" i="10"/>
  <c r="H1824" i="10"/>
  <c r="I1824" i="10"/>
  <c r="J1824" i="10"/>
  <c r="D1825" i="10"/>
  <c r="E1825" i="10"/>
  <c r="F1825" i="10"/>
  <c r="G1825" i="10"/>
  <c r="H1825" i="10"/>
  <c r="I1825" i="10"/>
  <c r="J1825" i="10"/>
  <c r="D1826" i="10"/>
  <c r="E1826" i="10"/>
  <c r="F1826" i="10"/>
  <c r="G1826" i="10"/>
  <c r="H1826" i="10"/>
  <c r="I1826" i="10"/>
  <c r="J1826" i="10"/>
  <c r="D1827" i="10"/>
  <c r="E1827" i="10"/>
  <c r="F1827" i="10"/>
  <c r="G1827" i="10"/>
  <c r="H1827" i="10"/>
  <c r="I1827" i="10"/>
  <c r="J1827" i="10"/>
  <c r="D1828" i="10"/>
  <c r="E1828" i="10"/>
  <c r="F1828" i="10"/>
  <c r="G1828" i="10"/>
  <c r="H1828" i="10"/>
  <c r="I1828" i="10"/>
  <c r="J1828" i="10"/>
  <c r="D1829" i="10"/>
  <c r="E1829" i="10"/>
  <c r="F1829" i="10"/>
  <c r="G1829" i="10"/>
  <c r="H1829" i="10"/>
  <c r="I1829" i="10"/>
  <c r="J1829" i="10"/>
  <c r="D1830" i="10"/>
  <c r="E1830" i="10"/>
  <c r="F1830" i="10"/>
  <c r="G1830" i="10"/>
  <c r="H1830" i="10"/>
  <c r="I1830" i="10"/>
  <c r="J1830" i="10"/>
  <c r="D1831" i="10"/>
  <c r="E1831" i="10"/>
  <c r="F1831" i="10"/>
  <c r="G1831" i="10"/>
  <c r="H1831" i="10"/>
  <c r="I1831" i="10"/>
  <c r="J1831" i="10"/>
  <c r="D1832" i="10"/>
  <c r="E1832" i="10"/>
  <c r="F1832" i="10"/>
  <c r="G1832" i="10"/>
  <c r="H1832" i="10"/>
  <c r="I1832" i="10"/>
  <c r="J1832" i="10"/>
  <c r="D1833" i="10"/>
  <c r="E1833" i="10"/>
  <c r="F1833" i="10"/>
  <c r="G1833" i="10"/>
  <c r="H1833" i="10"/>
  <c r="I1833" i="10"/>
  <c r="J1833" i="10"/>
  <c r="D1834" i="10"/>
  <c r="E1834" i="10"/>
  <c r="F1834" i="10"/>
  <c r="G1834" i="10"/>
  <c r="H1834" i="10"/>
  <c r="I1834" i="10"/>
  <c r="J1834" i="10"/>
  <c r="D1835" i="10"/>
  <c r="E1835" i="10"/>
  <c r="F1835" i="10"/>
  <c r="G1835" i="10"/>
  <c r="H1835" i="10"/>
  <c r="I1835" i="10"/>
  <c r="J1835" i="10"/>
  <c r="D1836" i="10"/>
  <c r="E1836" i="10"/>
  <c r="F1836" i="10"/>
  <c r="G1836" i="10"/>
  <c r="H1836" i="10"/>
  <c r="I1836" i="10"/>
  <c r="J1836" i="10"/>
  <c r="D1837" i="10"/>
  <c r="E1837" i="10"/>
  <c r="F1837" i="10"/>
  <c r="G1837" i="10"/>
  <c r="H1837" i="10"/>
  <c r="I1837" i="10"/>
  <c r="J1837" i="10"/>
  <c r="D1838" i="10"/>
  <c r="E1838" i="10"/>
  <c r="F1838" i="10"/>
  <c r="G1838" i="10"/>
  <c r="H1838" i="10"/>
  <c r="I1838" i="10"/>
  <c r="J1838" i="10"/>
  <c r="D1839" i="10"/>
  <c r="E1839" i="10"/>
  <c r="F1839" i="10"/>
  <c r="G1839" i="10"/>
  <c r="H1839" i="10"/>
  <c r="I1839" i="10"/>
  <c r="J1839" i="10"/>
  <c r="D1840" i="10"/>
  <c r="E1840" i="10"/>
  <c r="F1840" i="10"/>
  <c r="G1840" i="10"/>
  <c r="H1840" i="10"/>
  <c r="I1840" i="10"/>
  <c r="J1840" i="10"/>
  <c r="D1841" i="10"/>
  <c r="E1841" i="10"/>
  <c r="F1841" i="10"/>
  <c r="G1841" i="10"/>
  <c r="H1841" i="10"/>
  <c r="I1841" i="10"/>
  <c r="J1841" i="10"/>
  <c r="D1842" i="10"/>
  <c r="E1842" i="10"/>
  <c r="F1842" i="10"/>
  <c r="G1842" i="10"/>
  <c r="H1842" i="10"/>
  <c r="I1842" i="10"/>
  <c r="J1842" i="10"/>
  <c r="D1843" i="10"/>
  <c r="E1843" i="10"/>
  <c r="F1843" i="10"/>
  <c r="G1843" i="10"/>
  <c r="H1843" i="10"/>
  <c r="I1843" i="10"/>
  <c r="J1843" i="10"/>
  <c r="D1844" i="10"/>
  <c r="E1844" i="10"/>
  <c r="F1844" i="10"/>
  <c r="G1844" i="10"/>
  <c r="H1844" i="10"/>
  <c r="I1844" i="10"/>
  <c r="J1844" i="10"/>
  <c r="D1845" i="10"/>
  <c r="E1845" i="10"/>
  <c r="F1845" i="10"/>
  <c r="G1845" i="10"/>
  <c r="H1845" i="10"/>
  <c r="I1845" i="10"/>
  <c r="J1845" i="10"/>
  <c r="D1846" i="10"/>
  <c r="E1846" i="10"/>
  <c r="F1846" i="10"/>
  <c r="G1846" i="10"/>
  <c r="H1846" i="10"/>
  <c r="I1846" i="10"/>
  <c r="J1846" i="10"/>
  <c r="D1847" i="10"/>
  <c r="E1847" i="10"/>
  <c r="F1847" i="10"/>
  <c r="G1847" i="10"/>
  <c r="H1847" i="10"/>
  <c r="I1847" i="10"/>
  <c r="J1847" i="10"/>
  <c r="D1848" i="10"/>
  <c r="E1848" i="10"/>
  <c r="F1848" i="10"/>
  <c r="G1848" i="10"/>
  <c r="H1848" i="10"/>
  <c r="I1848" i="10"/>
  <c r="J1848" i="10"/>
  <c r="D1849" i="10"/>
  <c r="E1849" i="10"/>
  <c r="F1849" i="10"/>
  <c r="G1849" i="10"/>
  <c r="H1849" i="10"/>
  <c r="I1849" i="10"/>
  <c r="J1849" i="10"/>
  <c r="D1850" i="10"/>
  <c r="E1850" i="10"/>
  <c r="F1850" i="10"/>
  <c r="G1850" i="10"/>
  <c r="H1850" i="10"/>
  <c r="I1850" i="10"/>
  <c r="J1850" i="10"/>
  <c r="D1851" i="10"/>
  <c r="E1851" i="10"/>
  <c r="F1851" i="10"/>
  <c r="G1851" i="10"/>
  <c r="H1851" i="10"/>
  <c r="I1851" i="10"/>
  <c r="J1851" i="10"/>
  <c r="D1852" i="10"/>
  <c r="E1852" i="10"/>
  <c r="F1852" i="10"/>
  <c r="G1852" i="10"/>
  <c r="H1852" i="10"/>
  <c r="I1852" i="10"/>
  <c r="J1852" i="10"/>
  <c r="D1853" i="10"/>
  <c r="E1853" i="10"/>
  <c r="F1853" i="10"/>
  <c r="G1853" i="10"/>
  <c r="H1853" i="10"/>
  <c r="I1853" i="10"/>
  <c r="J1853" i="10"/>
  <c r="D1854" i="10"/>
  <c r="E1854" i="10"/>
  <c r="F1854" i="10"/>
  <c r="G1854" i="10"/>
  <c r="H1854" i="10"/>
  <c r="I1854" i="10"/>
  <c r="J1854" i="10"/>
  <c r="D1855" i="10"/>
  <c r="E1855" i="10"/>
  <c r="F1855" i="10"/>
  <c r="G1855" i="10"/>
  <c r="H1855" i="10"/>
  <c r="I1855" i="10"/>
  <c r="J1855" i="10"/>
  <c r="D1856" i="10"/>
  <c r="E1856" i="10"/>
  <c r="F1856" i="10"/>
  <c r="G1856" i="10"/>
  <c r="H1856" i="10"/>
  <c r="I1856" i="10"/>
  <c r="J1856" i="10"/>
  <c r="D1857" i="10"/>
  <c r="E1857" i="10"/>
  <c r="F1857" i="10"/>
  <c r="G1857" i="10"/>
  <c r="H1857" i="10"/>
  <c r="I1857" i="10"/>
  <c r="J1857" i="10"/>
  <c r="D1858" i="10"/>
  <c r="E1858" i="10"/>
  <c r="F1858" i="10"/>
  <c r="G1858" i="10"/>
  <c r="H1858" i="10"/>
  <c r="I1858" i="10"/>
  <c r="J1858" i="10"/>
  <c r="D1859" i="10"/>
  <c r="E1859" i="10"/>
  <c r="F1859" i="10"/>
  <c r="G1859" i="10"/>
  <c r="H1859" i="10"/>
  <c r="I1859" i="10"/>
  <c r="J1859" i="10"/>
  <c r="D1860" i="10"/>
  <c r="E1860" i="10"/>
  <c r="F1860" i="10"/>
  <c r="G1860" i="10"/>
  <c r="H1860" i="10"/>
  <c r="I1860" i="10"/>
  <c r="J1860" i="10"/>
  <c r="D1861" i="10"/>
  <c r="E1861" i="10"/>
  <c r="F1861" i="10"/>
  <c r="G1861" i="10"/>
  <c r="H1861" i="10"/>
  <c r="I1861" i="10"/>
  <c r="J1861" i="10"/>
  <c r="D1862" i="10"/>
  <c r="E1862" i="10"/>
  <c r="F1862" i="10"/>
  <c r="G1862" i="10"/>
  <c r="H1862" i="10"/>
  <c r="I1862" i="10"/>
  <c r="J1862" i="10"/>
  <c r="D1863" i="10"/>
  <c r="E1863" i="10"/>
  <c r="F1863" i="10"/>
  <c r="G1863" i="10"/>
  <c r="H1863" i="10"/>
  <c r="I1863" i="10"/>
  <c r="J1863" i="10"/>
  <c r="D1864" i="10"/>
  <c r="E1864" i="10"/>
  <c r="F1864" i="10"/>
  <c r="G1864" i="10"/>
  <c r="H1864" i="10"/>
  <c r="I1864" i="10"/>
  <c r="J1864" i="10"/>
  <c r="D1865" i="10"/>
  <c r="E1865" i="10"/>
  <c r="F1865" i="10"/>
  <c r="G1865" i="10"/>
  <c r="H1865" i="10"/>
  <c r="I1865" i="10"/>
  <c r="J1865" i="10"/>
  <c r="D1866" i="10"/>
  <c r="E1866" i="10"/>
  <c r="F1866" i="10"/>
  <c r="G1866" i="10"/>
  <c r="H1866" i="10"/>
  <c r="I1866" i="10"/>
  <c r="J1866" i="10"/>
  <c r="D1867" i="10"/>
  <c r="E1867" i="10"/>
  <c r="F1867" i="10"/>
  <c r="G1867" i="10"/>
  <c r="H1867" i="10"/>
  <c r="I1867" i="10"/>
  <c r="J1867" i="10"/>
  <c r="D1868" i="10"/>
  <c r="E1868" i="10"/>
  <c r="F1868" i="10"/>
  <c r="G1868" i="10"/>
  <c r="H1868" i="10"/>
  <c r="I1868" i="10"/>
  <c r="J1868" i="10"/>
  <c r="D1869" i="10"/>
  <c r="E1869" i="10"/>
  <c r="F1869" i="10"/>
  <c r="G1869" i="10"/>
  <c r="H1869" i="10"/>
  <c r="I1869" i="10"/>
  <c r="J1869" i="10"/>
  <c r="D1870" i="10"/>
  <c r="E1870" i="10"/>
  <c r="F1870" i="10"/>
  <c r="G1870" i="10"/>
  <c r="H1870" i="10"/>
  <c r="I1870" i="10"/>
  <c r="J1870" i="10"/>
  <c r="D1871" i="10"/>
  <c r="E1871" i="10"/>
  <c r="F1871" i="10"/>
  <c r="G1871" i="10"/>
  <c r="H1871" i="10"/>
  <c r="I1871" i="10"/>
  <c r="J1871" i="10"/>
  <c r="D1872" i="10"/>
  <c r="E1872" i="10"/>
  <c r="F1872" i="10"/>
  <c r="G1872" i="10"/>
  <c r="H1872" i="10"/>
  <c r="I1872" i="10"/>
  <c r="J1872" i="10"/>
  <c r="D1873" i="10"/>
  <c r="E1873" i="10"/>
  <c r="F1873" i="10"/>
  <c r="G1873" i="10"/>
  <c r="H1873" i="10"/>
  <c r="I1873" i="10"/>
  <c r="J1873" i="10"/>
  <c r="D1874" i="10"/>
  <c r="E1874" i="10"/>
  <c r="F1874" i="10"/>
  <c r="G1874" i="10"/>
  <c r="H1874" i="10"/>
  <c r="I1874" i="10"/>
  <c r="J1874" i="10"/>
  <c r="D1875" i="10"/>
  <c r="E1875" i="10"/>
  <c r="F1875" i="10"/>
  <c r="G1875" i="10"/>
  <c r="H1875" i="10"/>
  <c r="I1875" i="10"/>
  <c r="J1875" i="10"/>
  <c r="D1876" i="10"/>
  <c r="E1876" i="10"/>
  <c r="F1876" i="10"/>
  <c r="G1876" i="10"/>
  <c r="H1876" i="10"/>
  <c r="I1876" i="10"/>
  <c r="J1876" i="10"/>
  <c r="D1877" i="10"/>
  <c r="E1877" i="10"/>
  <c r="F1877" i="10"/>
  <c r="G1877" i="10"/>
  <c r="H1877" i="10"/>
  <c r="I1877" i="10"/>
  <c r="J1877" i="10"/>
  <c r="D1878" i="10"/>
  <c r="E1878" i="10"/>
  <c r="F1878" i="10"/>
  <c r="G1878" i="10"/>
  <c r="H1878" i="10"/>
  <c r="I1878" i="10"/>
  <c r="J1878" i="10"/>
  <c r="D1879" i="10"/>
  <c r="E1879" i="10"/>
  <c r="F1879" i="10"/>
  <c r="G1879" i="10"/>
  <c r="H1879" i="10"/>
  <c r="I1879" i="10"/>
  <c r="J1879" i="10"/>
  <c r="D1880" i="10"/>
  <c r="E1880" i="10"/>
  <c r="F1880" i="10"/>
  <c r="G1880" i="10"/>
  <c r="H1880" i="10"/>
  <c r="I1880" i="10"/>
  <c r="J1880" i="10"/>
  <c r="D1881" i="10"/>
  <c r="E1881" i="10"/>
  <c r="F1881" i="10"/>
  <c r="G1881" i="10"/>
  <c r="H1881" i="10"/>
  <c r="I1881" i="10"/>
  <c r="J1881" i="10"/>
  <c r="D1882" i="10"/>
  <c r="E1882" i="10"/>
  <c r="F1882" i="10"/>
  <c r="G1882" i="10"/>
  <c r="H1882" i="10"/>
  <c r="I1882" i="10"/>
  <c r="J1882" i="10"/>
  <c r="D1883" i="10"/>
  <c r="E1883" i="10"/>
  <c r="F1883" i="10"/>
  <c r="G1883" i="10"/>
  <c r="H1883" i="10"/>
  <c r="I1883" i="10"/>
  <c r="J1883" i="10"/>
  <c r="D1884" i="10"/>
  <c r="E1884" i="10"/>
  <c r="F1884" i="10"/>
  <c r="G1884" i="10"/>
  <c r="H1884" i="10"/>
  <c r="I1884" i="10"/>
  <c r="J1884" i="10"/>
  <c r="D1885" i="10"/>
  <c r="E1885" i="10"/>
  <c r="F1885" i="10"/>
  <c r="G1885" i="10"/>
  <c r="H1885" i="10"/>
  <c r="I1885" i="10"/>
  <c r="J1885" i="10"/>
  <c r="D1886" i="10"/>
  <c r="E1886" i="10"/>
  <c r="F1886" i="10"/>
  <c r="G1886" i="10"/>
  <c r="H1886" i="10"/>
  <c r="I1886" i="10"/>
  <c r="J1886" i="10"/>
  <c r="D1887" i="10"/>
  <c r="E1887" i="10"/>
  <c r="F1887" i="10"/>
  <c r="G1887" i="10"/>
  <c r="H1887" i="10"/>
  <c r="I1887" i="10"/>
  <c r="J1887" i="10"/>
  <c r="D1888" i="10"/>
  <c r="E1888" i="10"/>
  <c r="F1888" i="10"/>
  <c r="G1888" i="10"/>
  <c r="H1888" i="10"/>
  <c r="I1888" i="10"/>
  <c r="J1888" i="10"/>
  <c r="D1889" i="10"/>
  <c r="E1889" i="10"/>
  <c r="F1889" i="10"/>
  <c r="G1889" i="10"/>
  <c r="H1889" i="10"/>
  <c r="I1889" i="10"/>
  <c r="J1889" i="10"/>
  <c r="D1890" i="10"/>
  <c r="E1890" i="10"/>
  <c r="F1890" i="10"/>
  <c r="G1890" i="10"/>
  <c r="H1890" i="10"/>
  <c r="I1890" i="10"/>
  <c r="J1890" i="10"/>
  <c r="D1891" i="10"/>
  <c r="E1891" i="10"/>
  <c r="F1891" i="10"/>
  <c r="G1891" i="10"/>
  <c r="H1891" i="10"/>
  <c r="I1891" i="10"/>
  <c r="J1891" i="10"/>
  <c r="D1892" i="10"/>
  <c r="E1892" i="10"/>
  <c r="F1892" i="10"/>
  <c r="G1892" i="10"/>
  <c r="H1892" i="10"/>
  <c r="I1892" i="10"/>
  <c r="J1892" i="10"/>
  <c r="D1893" i="10"/>
  <c r="E1893" i="10"/>
  <c r="F1893" i="10"/>
  <c r="G1893" i="10"/>
  <c r="H1893" i="10"/>
  <c r="I1893" i="10"/>
  <c r="J1893" i="10"/>
  <c r="D1894" i="10"/>
  <c r="E1894" i="10"/>
  <c r="F1894" i="10"/>
  <c r="G1894" i="10"/>
  <c r="H1894" i="10"/>
  <c r="I1894" i="10"/>
  <c r="J1894" i="10"/>
  <c r="D1895" i="10"/>
  <c r="E1895" i="10"/>
  <c r="F1895" i="10"/>
  <c r="G1895" i="10"/>
  <c r="H1895" i="10"/>
  <c r="I1895" i="10"/>
  <c r="J1895" i="10"/>
  <c r="D1896" i="10"/>
  <c r="E1896" i="10"/>
  <c r="F1896" i="10"/>
  <c r="G1896" i="10"/>
  <c r="H1896" i="10"/>
  <c r="I1896" i="10"/>
  <c r="J1896" i="10"/>
  <c r="D1897" i="10"/>
  <c r="E1897" i="10"/>
  <c r="F1897" i="10"/>
  <c r="G1897" i="10"/>
  <c r="H1897" i="10"/>
  <c r="I1897" i="10"/>
  <c r="J1897" i="10"/>
  <c r="D1898" i="10"/>
  <c r="E1898" i="10"/>
  <c r="F1898" i="10"/>
  <c r="G1898" i="10"/>
  <c r="H1898" i="10"/>
  <c r="I1898" i="10"/>
  <c r="J1898" i="10"/>
  <c r="D1899" i="10"/>
  <c r="E1899" i="10"/>
  <c r="F1899" i="10"/>
  <c r="G1899" i="10"/>
  <c r="H1899" i="10"/>
  <c r="I1899" i="10"/>
  <c r="J1899" i="10"/>
  <c r="D1900" i="10"/>
  <c r="E1900" i="10"/>
  <c r="F1900" i="10"/>
  <c r="G1900" i="10"/>
  <c r="H1900" i="10"/>
  <c r="I1900" i="10"/>
  <c r="J1900" i="10"/>
  <c r="D1901" i="10"/>
  <c r="E1901" i="10"/>
  <c r="F1901" i="10"/>
  <c r="G1901" i="10"/>
  <c r="H1901" i="10"/>
  <c r="I1901" i="10"/>
  <c r="J1901" i="10"/>
  <c r="D1902" i="10"/>
  <c r="E1902" i="10"/>
  <c r="F1902" i="10"/>
  <c r="G1902" i="10"/>
  <c r="H1902" i="10"/>
  <c r="I1902" i="10"/>
  <c r="J1902" i="10"/>
  <c r="D1903" i="10"/>
  <c r="E1903" i="10"/>
  <c r="F1903" i="10"/>
  <c r="G1903" i="10"/>
  <c r="H1903" i="10"/>
  <c r="I1903" i="10"/>
  <c r="J1903" i="10"/>
  <c r="D1904" i="10"/>
  <c r="E1904" i="10"/>
  <c r="F1904" i="10"/>
  <c r="G1904" i="10"/>
  <c r="H1904" i="10"/>
  <c r="I1904" i="10"/>
  <c r="J1904" i="10"/>
  <c r="D1905" i="10"/>
  <c r="E1905" i="10"/>
  <c r="F1905" i="10"/>
  <c r="G1905" i="10"/>
  <c r="H1905" i="10"/>
  <c r="I1905" i="10"/>
  <c r="J1905" i="10"/>
  <c r="D1906" i="10"/>
  <c r="E1906" i="10"/>
  <c r="F1906" i="10"/>
  <c r="G1906" i="10"/>
  <c r="H1906" i="10"/>
  <c r="I1906" i="10"/>
  <c r="J1906" i="10"/>
  <c r="D1907" i="10"/>
  <c r="E1907" i="10"/>
  <c r="F1907" i="10"/>
  <c r="G1907" i="10"/>
  <c r="H1907" i="10"/>
  <c r="I1907" i="10"/>
  <c r="J1907" i="10"/>
  <c r="D1908" i="10"/>
  <c r="E1908" i="10"/>
  <c r="F1908" i="10"/>
  <c r="G1908" i="10"/>
  <c r="H1908" i="10"/>
  <c r="I1908" i="10"/>
  <c r="J1908" i="10"/>
  <c r="D1909" i="10"/>
  <c r="E1909" i="10"/>
  <c r="F1909" i="10"/>
  <c r="G1909" i="10"/>
  <c r="H1909" i="10"/>
  <c r="I1909" i="10"/>
  <c r="J1909" i="10"/>
  <c r="D1910" i="10"/>
  <c r="E1910" i="10"/>
  <c r="F1910" i="10"/>
  <c r="G1910" i="10"/>
  <c r="H1910" i="10"/>
  <c r="I1910" i="10"/>
  <c r="J1910" i="10"/>
  <c r="D1911" i="10"/>
  <c r="E1911" i="10"/>
  <c r="F1911" i="10"/>
  <c r="G1911" i="10"/>
  <c r="H1911" i="10"/>
  <c r="I1911" i="10"/>
  <c r="J1911" i="10"/>
  <c r="D1912" i="10"/>
  <c r="E1912" i="10"/>
  <c r="F1912" i="10"/>
  <c r="G1912" i="10"/>
  <c r="H1912" i="10"/>
  <c r="I1912" i="10"/>
  <c r="J1912" i="10"/>
  <c r="D1913" i="10"/>
  <c r="E1913" i="10"/>
  <c r="F1913" i="10"/>
  <c r="G1913" i="10"/>
  <c r="H1913" i="10"/>
  <c r="I1913" i="10"/>
  <c r="J1913" i="10"/>
  <c r="D1914" i="10"/>
  <c r="E1914" i="10"/>
  <c r="F1914" i="10"/>
  <c r="G1914" i="10"/>
  <c r="H1914" i="10"/>
  <c r="I1914" i="10"/>
  <c r="J1914" i="10"/>
  <c r="D1915" i="10"/>
  <c r="E1915" i="10"/>
  <c r="F1915" i="10"/>
  <c r="G1915" i="10"/>
  <c r="H1915" i="10"/>
  <c r="I1915" i="10"/>
  <c r="J1915" i="10"/>
  <c r="D1916" i="10"/>
  <c r="E1916" i="10"/>
  <c r="F1916" i="10"/>
  <c r="G1916" i="10"/>
  <c r="H1916" i="10"/>
  <c r="I1916" i="10"/>
  <c r="J1916" i="10"/>
  <c r="D1917" i="10"/>
  <c r="E1917" i="10"/>
  <c r="F1917" i="10"/>
  <c r="G1917" i="10"/>
  <c r="H1917" i="10"/>
  <c r="I1917" i="10"/>
  <c r="J1917" i="10"/>
  <c r="D1918" i="10"/>
  <c r="E1918" i="10"/>
  <c r="F1918" i="10"/>
  <c r="G1918" i="10"/>
  <c r="H1918" i="10"/>
  <c r="I1918" i="10"/>
  <c r="J1918" i="10"/>
  <c r="D1919" i="10"/>
  <c r="E1919" i="10"/>
  <c r="F1919" i="10"/>
  <c r="G1919" i="10"/>
  <c r="H1919" i="10"/>
  <c r="I1919" i="10"/>
  <c r="J1919" i="10"/>
  <c r="D1920" i="10"/>
  <c r="E1920" i="10"/>
  <c r="F1920" i="10"/>
  <c r="G1920" i="10"/>
  <c r="H1920" i="10"/>
  <c r="I1920" i="10"/>
  <c r="J1920" i="10"/>
  <c r="D1921" i="10"/>
  <c r="E1921" i="10"/>
  <c r="F1921" i="10"/>
  <c r="G1921" i="10"/>
  <c r="H1921" i="10"/>
  <c r="I1921" i="10"/>
  <c r="J1921" i="10"/>
  <c r="D1922" i="10"/>
  <c r="E1922" i="10"/>
  <c r="F1922" i="10"/>
  <c r="G1922" i="10"/>
  <c r="H1922" i="10"/>
  <c r="I1922" i="10"/>
  <c r="J1922" i="10"/>
  <c r="D1923" i="10"/>
  <c r="E1923" i="10"/>
  <c r="F1923" i="10"/>
  <c r="G1923" i="10"/>
  <c r="H1923" i="10"/>
  <c r="I1923" i="10"/>
  <c r="J1923" i="10"/>
  <c r="D1924" i="10"/>
  <c r="E1924" i="10"/>
  <c r="F1924" i="10"/>
  <c r="G1924" i="10"/>
  <c r="H1924" i="10"/>
  <c r="I1924" i="10"/>
  <c r="J1924" i="10"/>
  <c r="D1925" i="10"/>
  <c r="E1925" i="10"/>
  <c r="F1925" i="10"/>
  <c r="G1925" i="10"/>
  <c r="H1925" i="10"/>
  <c r="I1925" i="10"/>
  <c r="J1925" i="10"/>
  <c r="D1926" i="10"/>
  <c r="E1926" i="10"/>
  <c r="F1926" i="10"/>
  <c r="G1926" i="10"/>
  <c r="H1926" i="10"/>
  <c r="I1926" i="10"/>
  <c r="J1926" i="10"/>
  <c r="D1927" i="10"/>
  <c r="E1927" i="10"/>
  <c r="F1927" i="10"/>
  <c r="G1927" i="10"/>
  <c r="H1927" i="10"/>
  <c r="I1927" i="10"/>
  <c r="J1927" i="10"/>
  <c r="D1928" i="10"/>
  <c r="E1928" i="10"/>
  <c r="F1928" i="10"/>
  <c r="G1928" i="10"/>
  <c r="H1928" i="10"/>
  <c r="I1928" i="10"/>
  <c r="J1928" i="10"/>
  <c r="D1929" i="10"/>
  <c r="E1929" i="10"/>
  <c r="F1929" i="10"/>
  <c r="G1929" i="10"/>
  <c r="H1929" i="10"/>
  <c r="I1929" i="10"/>
  <c r="J1929" i="10"/>
  <c r="D1930" i="10"/>
  <c r="E1930" i="10"/>
  <c r="F1930" i="10"/>
  <c r="G1930" i="10"/>
  <c r="H1930" i="10"/>
  <c r="I1930" i="10"/>
  <c r="J1930" i="10"/>
  <c r="D1931" i="10"/>
  <c r="E1931" i="10"/>
  <c r="F1931" i="10"/>
  <c r="G1931" i="10"/>
  <c r="H1931" i="10"/>
  <c r="I1931" i="10"/>
  <c r="J1931" i="10"/>
  <c r="D1932" i="10"/>
  <c r="E1932" i="10"/>
  <c r="F1932" i="10"/>
  <c r="G1932" i="10"/>
  <c r="H1932" i="10"/>
  <c r="I1932" i="10"/>
  <c r="J1932" i="10"/>
  <c r="D1933" i="10"/>
  <c r="E1933" i="10"/>
  <c r="F1933" i="10"/>
  <c r="G1933" i="10"/>
  <c r="H1933" i="10"/>
  <c r="I1933" i="10"/>
  <c r="J1933" i="10"/>
  <c r="D1934" i="10"/>
  <c r="E1934" i="10"/>
  <c r="F1934" i="10"/>
  <c r="G1934" i="10"/>
  <c r="H1934" i="10"/>
  <c r="I1934" i="10"/>
  <c r="J1934" i="10"/>
  <c r="D1935" i="10"/>
  <c r="E1935" i="10"/>
  <c r="F1935" i="10"/>
  <c r="G1935" i="10"/>
  <c r="H1935" i="10"/>
  <c r="I1935" i="10"/>
  <c r="J1935" i="10"/>
  <c r="D1936" i="10"/>
  <c r="E1936" i="10"/>
  <c r="F1936" i="10"/>
  <c r="G1936" i="10"/>
  <c r="H1936" i="10"/>
  <c r="I1936" i="10"/>
  <c r="J1936" i="10"/>
  <c r="D1937" i="10"/>
  <c r="E1937" i="10"/>
  <c r="F1937" i="10"/>
  <c r="G1937" i="10"/>
  <c r="H1937" i="10"/>
  <c r="I1937" i="10"/>
  <c r="J1937" i="10"/>
  <c r="D1938" i="10"/>
  <c r="E1938" i="10"/>
  <c r="F1938" i="10"/>
  <c r="G1938" i="10"/>
  <c r="H1938" i="10"/>
  <c r="I1938" i="10"/>
  <c r="J1938" i="10"/>
  <c r="D1939" i="10"/>
  <c r="E1939" i="10"/>
  <c r="F1939" i="10"/>
  <c r="G1939" i="10"/>
  <c r="H1939" i="10"/>
  <c r="I1939" i="10"/>
  <c r="J1939" i="10"/>
  <c r="D1940" i="10"/>
  <c r="E1940" i="10"/>
  <c r="F1940" i="10"/>
  <c r="G1940" i="10"/>
  <c r="H1940" i="10"/>
  <c r="I1940" i="10"/>
  <c r="J1940" i="10"/>
  <c r="D1941" i="10"/>
  <c r="E1941" i="10"/>
  <c r="F1941" i="10"/>
  <c r="G1941" i="10"/>
  <c r="H1941" i="10"/>
  <c r="I1941" i="10"/>
  <c r="J1941" i="10"/>
  <c r="D1942" i="10"/>
  <c r="E1942" i="10"/>
  <c r="F1942" i="10"/>
  <c r="G1942" i="10"/>
  <c r="H1942" i="10"/>
  <c r="I1942" i="10"/>
  <c r="J1942" i="10"/>
  <c r="D1943" i="10"/>
  <c r="E1943" i="10"/>
  <c r="F1943" i="10"/>
  <c r="G1943" i="10"/>
  <c r="H1943" i="10"/>
  <c r="I1943" i="10"/>
  <c r="J1943" i="10"/>
  <c r="D1944" i="10"/>
  <c r="E1944" i="10"/>
  <c r="F1944" i="10"/>
  <c r="G1944" i="10"/>
  <c r="H1944" i="10"/>
  <c r="I1944" i="10"/>
  <c r="J1944" i="10"/>
  <c r="D1945" i="10"/>
  <c r="E1945" i="10"/>
  <c r="F1945" i="10"/>
  <c r="G1945" i="10"/>
  <c r="H1945" i="10"/>
  <c r="I1945" i="10"/>
  <c r="J1945" i="10"/>
  <c r="D1946" i="10"/>
  <c r="E1946" i="10"/>
  <c r="F1946" i="10"/>
  <c r="G1946" i="10"/>
  <c r="H1946" i="10"/>
  <c r="I1946" i="10"/>
  <c r="J1946" i="10"/>
  <c r="D1947" i="10"/>
  <c r="E1947" i="10"/>
  <c r="F1947" i="10"/>
  <c r="G1947" i="10"/>
  <c r="H1947" i="10"/>
  <c r="I1947" i="10"/>
  <c r="J1947" i="10"/>
  <c r="D1948" i="10"/>
  <c r="E1948" i="10"/>
  <c r="F1948" i="10"/>
  <c r="G1948" i="10"/>
  <c r="H1948" i="10"/>
  <c r="I1948" i="10"/>
  <c r="J1948" i="10"/>
  <c r="D1949" i="10"/>
  <c r="E1949" i="10"/>
  <c r="F1949" i="10"/>
  <c r="G1949" i="10"/>
  <c r="H1949" i="10"/>
  <c r="I1949" i="10"/>
  <c r="J1949" i="10"/>
  <c r="D1950" i="10"/>
  <c r="E1950" i="10"/>
  <c r="F1950" i="10"/>
  <c r="G1950" i="10"/>
  <c r="H1950" i="10"/>
  <c r="I1950" i="10"/>
  <c r="J1950" i="10"/>
  <c r="D1951" i="10"/>
  <c r="E1951" i="10"/>
  <c r="F1951" i="10"/>
  <c r="G1951" i="10"/>
  <c r="H1951" i="10"/>
  <c r="I1951" i="10"/>
  <c r="J1951" i="10"/>
  <c r="D1952" i="10"/>
  <c r="E1952" i="10"/>
  <c r="F1952" i="10"/>
  <c r="G1952" i="10"/>
  <c r="H1952" i="10"/>
  <c r="I1952" i="10"/>
  <c r="J1952" i="10"/>
  <c r="D1953" i="10"/>
  <c r="E1953" i="10"/>
  <c r="F1953" i="10"/>
  <c r="G1953" i="10"/>
  <c r="H1953" i="10"/>
  <c r="I1953" i="10"/>
  <c r="J1953" i="10"/>
  <c r="D1954" i="10"/>
  <c r="E1954" i="10"/>
  <c r="F1954" i="10"/>
  <c r="G1954" i="10"/>
  <c r="H1954" i="10"/>
  <c r="I1954" i="10"/>
  <c r="J1954" i="10"/>
  <c r="D1955" i="10"/>
  <c r="E1955" i="10"/>
  <c r="F1955" i="10"/>
  <c r="G1955" i="10"/>
  <c r="H1955" i="10"/>
  <c r="I1955" i="10"/>
  <c r="J1955" i="10"/>
  <c r="D1956" i="10"/>
  <c r="E1956" i="10"/>
  <c r="F1956" i="10"/>
  <c r="G1956" i="10"/>
  <c r="H1956" i="10"/>
  <c r="I1956" i="10"/>
  <c r="J1956" i="10"/>
  <c r="D1957" i="10"/>
  <c r="E1957" i="10"/>
  <c r="F1957" i="10"/>
  <c r="G1957" i="10"/>
  <c r="H1957" i="10"/>
  <c r="I1957" i="10"/>
  <c r="J1957" i="10"/>
  <c r="D1958" i="10"/>
  <c r="E1958" i="10"/>
  <c r="F1958" i="10"/>
  <c r="G1958" i="10"/>
  <c r="H1958" i="10"/>
  <c r="I1958" i="10"/>
  <c r="J1958" i="10"/>
  <c r="D1959" i="10"/>
  <c r="E1959" i="10"/>
  <c r="F1959" i="10"/>
  <c r="G1959" i="10"/>
  <c r="H1959" i="10"/>
  <c r="I1959" i="10"/>
  <c r="J1959" i="10"/>
  <c r="D1960" i="10"/>
  <c r="E1960" i="10"/>
  <c r="F1960" i="10"/>
  <c r="G1960" i="10"/>
  <c r="H1960" i="10"/>
  <c r="I1960" i="10"/>
  <c r="J1960" i="10"/>
  <c r="D1961" i="10"/>
  <c r="E1961" i="10"/>
  <c r="F1961" i="10"/>
  <c r="G1961" i="10"/>
  <c r="H1961" i="10"/>
  <c r="I1961" i="10"/>
  <c r="J1961" i="10"/>
  <c r="D1962" i="10"/>
  <c r="E1962" i="10"/>
  <c r="F1962" i="10"/>
  <c r="G1962" i="10"/>
  <c r="H1962" i="10"/>
  <c r="I1962" i="10"/>
  <c r="J1962" i="10"/>
  <c r="D1963" i="10"/>
  <c r="E1963" i="10"/>
  <c r="F1963" i="10"/>
  <c r="G1963" i="10"/>
  <c r="H1963" i="10"/>
  <c r="I1963" i="10"/>
  <c r="J1963" i="10"/>
  <c r="D1964" i="10"/>
  <c r="E1964" i="10"/>
  <c r="F1964" i="10"/>
  <c r="G1964" i="10"/>
  <c r="H1964" i="10"/>
  <c r="I1964" i="10"/>
  <c r="J1964" i="10"/>
  <c r="D1965" i="10"/>
  <c r="E1965" i="10"/>
  <c r="F1965" i="10"/>
  <c r="G1965" i="10"/>
  <c r="H1965" i="10"/>
  <c r="I1965" i="10"/>
  <c r="J1965" i="10"/>
  <c r="D1966" i="10"/>
  <c r="E1966" i="10"/>
  <c r="F1966" i="10"/>
  <c r="G1966" i="10"/>
  <c r="H1966" i="10"/>
  <c r="I1966" i="10"/>
  <c r="J1966" i="10"/>
  <c r="D1967" i="10"/>
  <c r="E1967" i="10"/>
  <c r="F1967" i="10"/>
  <c r="G1967" i="10"/>
  <c r="H1967" i="10"/>
  <c r="I1967" i="10"/>
  <c r="J1967" i="10"/>
  <c r="D1968" i="10"/>
  <c r="E1968" i="10"/>
  <c r="F1968" i="10"/>
  <c r="G1968" i="10"/>
  <c r="H1968" i="10"/>
  <c r="I1968" i="10"/>
  <c r="J1968" i="10"/>
  <c r="D1969" i="10"/>
  <c r="E1969" i="10"/>
  <c r="F1969" i="10"/>
  <c r="G1969" i="10"/>
  <c r="H1969" i="10"/>
  <c r="I1969" i="10"/>
  <c r="J1969" i="10"/>
  <c r="D1970" i="10"/>
  <c r="E1970" i="10"/>
  <c r="F1970" i="10"/>
  <c r="G1970" i="10"/>
  <c r="H1970" i="10"/>
  <c r="I1970" i="10"/>
  <c r="J1970" i="10"/>
  <c r="D1971" i="10"/>
  <c r="E1971" i="10"/>
  <c r="F1971" i="10"/>
  <c r="G1971" i="10"/>
  <c r="H1971" i="10"/>
  <c r="I1971" i="10"/>
  <c r="J1971" i="10"/>
  <c r="D1972" i="10"/>
  <c r="E1972" i="10"/>
  <c r="F1972" i="10"/>
  <c r="G1972" i="10"/>
  <c r="H1972" i="10"/>
  <c r="I1972" i="10"/>
  <c r="J1972" i="10"/>
  <c r="D1973" i="10"/>
  <c r="E1973" i="10"/>
  <c r="F1973" i="10"/>
  <c r="G1973" i="10"/>
  <c r="H1973" i="10"/>
  <c r="I1973" i="10"/>
  <c r="J1973" i="10"/>
  <c r="D1974" i="10"/>
  <c r="E1974" i="10"/>
  <c r="F1974" i="10"/>
  <c r="G1974" i="10"/>
  <c r="H1974" i="10"/>
  <c r="I1974" i="10"/>
  <c r="J1974" i="10"/>
  <c r="D1975" i="10"/>
  <c r="E1975" i="10"/>
  <c r="F1975" i="10"/>
  <c r="G1975" i="10"/>
  <c r="H1975" i="10"/>
  <c r="I1975" i="10"/>
  <c r="J1975" i="10"/>
  <c r="D1976" i="10"/>
  <c r="E1976" i="10"/>
  <c r="F1976" i="10"/>
  <c r="G1976" i="10"/>
  <c r="H1976" i="10"/>
  <c r="I1976" i="10"/>
  <c r="J1976" i="10"/>
  <c r="D1977" i="10"/>
  <c r="E1977" i="10"/>
  <c r="F1977" i="10"/>
  <c r="G1977" i="10"/>
  <c r="H1977" i="10"/>
  <c r="I1977" i="10"/>
  <c r="J1977" i="10"/>
  <c r="D1978" i="10"/>
  <c r="E1978" i="10"/>
  <c r="F1978" i="10"/>
  <c r="G1978" i="10"/>
  <c r="H1978" i="10"/>
  <c r="I1978" i="10"/>
  <c r="J1978" i="10"/>
  <c r="D1979" i="10"/>
  <c r="E1979" i="10"/>
  <c r="F1979" i="10"/>
  <c r="G1979" i="10"/>
  <c r="H1979" i="10"/>
  <c r="I1979" i="10"/>
  <c r="J1979" i="10"/>
  <c r="D1980" i="10"/>
  <c r="E1980" i="10"/>
  <c r="F1980" i="10"/>
  <c r="G1980" i="10"/>
  <c r="H1980" i="10"/>
  <c r="I1980" i="10"/>
  <c r="J1980" i="10"/>
  <c r="D1981" i="10"/>
  <c r="E1981" i="10"/>
  <c r="F1981" i="10"/>
  <c r="G1981" i="10"/>
  <c r="H1981" i="10"/>
  <c r="I1981" i="10"/>
  <c r="J1981" i="10"/>
  <c r="D1982" i="10"/>
  <c r="E1982" i="10"/>
  <c r="F1982" i="10"/>
  <c r="G1982" i="10"/>
  <c r="H1982" i="10"/>
  <c r="I1982" i="10"/>
  <c r="J1982" i="10"/>
  <c r="D1983" i="10"/>
  <c r="E1983" i="10"/>
  <c r="F1983" i="10"/>
  <c r="G1983" i="10"/>
  <c r="H1983" i="10"/>
  <c r="I1983" i="10"/>
  <c r="J1983" i="10"/>
  <c r="D1984" i="10"/>
  <c r="E1984" i="10"/>
  <c r="F1984" i="10"/>
  <c r="G1984" i="10"/>
  <c r="H1984" i="10"/>
  <c r="I1984" i="10"/>
  <c r="J1984" i="10"/>
  <c r="D1985" i="10"/>
  <c r="E1985" i="10"/>
  <c r="F1985" i="10"/>
  <c r="G1985" i="10"/>
  <c r="H1985" i="10"/>
  <c r="I1985" i="10"/>
  <c r="J1985" i="10"/>
  <c r="D1986" i="10"/>
  <c r="E1986" i="10"/>
  <c r="F1986" i="10"/>
  <c r="G1986" i="10"/>
  <c r="H1986" i="10"/>
  <c r="I1986" i="10"/>
  <c r="J1986" i="10"/>
  <c r="D1987" i="10"/>
  <c r="E1987" i="10"/>
  <c r="F1987" i="10"/>
  <c r="G1987" i="10"/>
  <c r="H1987" i="10"/>
  <c r="I1987" i="10"/>
  <c r="J1987" i="10"/>
  <c r="D1988" i="10"/>
  <c r="E1988" i="10"/>
  <c r="F1988" i="10"/>
  <c r="G1988" i="10"/>
  <c r="H1988" i="10"/>
  <c r="I1988" i="10"/>
  <c r="J1988" i="10"/>
  <c r="D1989" i="10"/>
  <c r="E1989" i="10"/>
  <c r="F1989" i="10"/>
  <c r="G1989" i="10"/>
  <c r="H1989" i="10"/>
  <c r="I1989" i="10"/>
  <c r="J1989" i="10"/>
  <c r="D1990" i="10"/>
  <c r="E1990" i="10"/>
  <c r="F1990" i="10"/>
  <c r="G1990" i="10"/>
  <c r="H1990" i="10"/>
  <c r="I1990" i="10"/>
  <c r="J1990" i="10"/>
  <c r="D1991" i="10"/>
  <c r="E1991" i="10"/>
  <c r="F1991" i="10"/>
  <c r="G1991" i="10"/>
  <c r="H1991" i="10"/>
  <c r="I1991" i="10"/>
  <c r="J1991" i="10"/>
  <c r="D1992" i="10"/>
  <c r="E1992" i="10"/>
  <c r="F1992" i="10"/>
  <c r="G1992" i="10"/>
  <c r="H1992" i="10"/>
  <c r="I1992" i="10"/>
  <c r="J1992" i="10"/>
  <c r="D1993" i="10"/>
  <c r="E1993" i="10"/>
  <c r="F1993" i="10"/>
  <c r="G1993" i="10"/>
  <c r="H1993" i="10"/>
  <c r="I1993" i="10"/>
  <c r="J1993" i="10"/>
  <c r="D1994" i="10"/>
  <c r="E1994" i="10"/>
  <c r="F1994" i="10"/>
  <c r="G1994" i="10"/>
  <c r="H1994" i="10"/>
  <c r="I1994" i="10"/>
  <c r="J1994" i="10"/>
  <c r="D1995" i="10"/>
  <c r="E1995" i="10"/>
  <c r="F1995" i="10"/>
  <c r="G1995" i="10"/>
  <c r="H1995" i="10"/>
  <c r="I1995" i="10"/>
  <c r="J1995" i="10"/>
  <c r="D1996" i="10"/>
  <c r="E1996" i="10"/>
  <c r="F1996" i="10"/>
  <c r="G1996" i="10"/>
  <c r="H1996" i="10"/>
  <c r="I1996" i="10"/>
  <c r="J1996" i="10"/>
  <c r="D1997" i="10"/>
  <c r="E1997" i="10"/>
  <c r="F1997" i="10"/>
  <c r="G1997" i="10"/>
  <c r="H1997" i="10"/>
  <c r="I1997" i="10"/>
  <c r="J1997" i="10"/>
  <c r="D1998" i="10"/>
  <c r="E1998" i="10"/>
  <c r="F1998" i="10"/>
  <c r="G1998" i="10"/>
  <c r="H1998" i="10"/>
  <c r="I1998" i="10"/>
  <c r="J1998" i="10"/>
  <c r="D1999" i="10"/>
  <c r="E1999" i="10"/>
  <c r="F1999" i="10"/>
  <c r="G1999" i="10"/>
  <c r="H1999" i="10"/>
  <c r="I1999" i="10"/>
  <c r="J1999" i="10"/>
  <c r="D2000" i="10"/>
  <c r="E2000" i="10"/>
  <c r="F2000" i="10"/>
  <c r="G2000" i="10"/>
  <c r="H2000" i="10"/>
  <c r="I2000" i="10"/>
  <c r="J2000" i="10"/>
  <c r="D2001" i="10"/>
  <c r="E2001" i="10"/>
  <c r="F2001" i="10"/>
  <c r="G2001" i="10"/>
  <c r="H2001" i="10"/>
  <c r="I2001" i="10"/>
  <c r="J2001" i="10"/>
  <c r="D2002" i="10"/>
  <c r="E2002" i="10"/>
  <c r="F2002" i="10"/>
  <c r="G2002" i="10"/>
  <c r="H2002" i="10"/>
  <c r="I2002" i="10"/>
  <c r="J2002" i="10"/>
  <c r="D2003" i="10"/>
  <c r="E2003" i="10"/>
  <c r="F2003" i="10"/>
  <c r="G2003" i="10"/>
  <c r="H2003" i="10"/>
  <c r="I2003" i="10"/>
  <c r="J2003" i="10"/>
  <c r="J4" i="10"/>
  <c r="I4" i="10"/>
  <c r="H4" i="10"/>
  <c r="G4" i="10"/>
  <c r="F4" i="10"/>
  <c r="E4" i="10"/>
  <c r="D4" i="10"/>
  <c r="B4" i="10" a="1"/>
  <c r="B4" i="10" s="1"/>
  <c r="O7" i="5"/>
  <c r="O8" i="5"/>
  <c r="O9" i="5"/>
  <c r="O10" i="5"/>
  <c r="O11" i="5"/>
  <c r="O12" i="5"/>
  <c r="O13" i="5"/>
  <c r="O14" i="5"/>
  <c r="O15" i="5"/>
  <c r="O16" i="5"/>
  <c r="O17" i="5"/>
  <c r="O18" i="5"/>
  <c r="O19" i="5"/>
  <c r="O20" i="5"/>
  <c r="O21" i="5"/>
  <c r="O22" i="5"/>
  <c r="O23" i="5"/>
  <c r="O24" i="5"/>
  <c r="O25" i="5"/>
  <c r="O26" i="5"/>
  <c r="O27" i="5"/>
  <c r="O28" i="5"/>
  <c r="O29" i="5"/>
  <c r="O30" i="5"/>
  <c r="O31" i="5"/>
  <c r="O32" i="5"/>
  <c r="O33" i="5"/>
  <c r="O34" i="5"/>
  <c r="O35" i="5"/>
  <c r="O36" i="5"/>
  <c r="O37" i="5"/>
  <c r="O38" i="5"/>
  <c r="O39" i="5"/>
  <c r="O40" i="5"/>
  <c r="O41" i="5"/>
  <c r="O42" i="5"/>
  <c r="O43" i="5"/>
  <c r="O44" i="5"/>
  <c r="O45" i="5"/>
  <c r="O46" i="5"/>
  <c r="O47" i="5"/>
  <c r="O48" i="5"/>
  <c r="O49" i="5"/>
  <c r="O50" i="5"/>
  <c r="O51" i="5"/>
  <c r="O52" i="5"/>
  <c r="O53" i="5"/>
  <c r="O54" i="5"/>
  <c r="O55" i="5"/>
  <c r="O56" i="5"/>
  <c r="O57" i="5"/>
  <c r="O58" i="5"/>
  <c r="O59" i="5"/>
  <c r="O60" i="5"/>
  <c r="O61" i="5"/>
  <c r="O62" i="5"/>
  <c r="O63" i="5"/>
  <c r="O64" i="5"/>
  <c r="O65" i="5"/>
  <c r="O66" i="5"/>
  <c r="O67" i="5"/>
  <c r="O68" i="5"/>
  <c r="O69" i="5"/>
  <c r="O70" i="5"/>
  <c r="O71" i="5"/>
  <c r="O72" i="5"/>
  <c r="O73" i="5"/>
  <c r="O74" i="5"/>
  <c r="O75" i="5"/>
  <c r="O76" i="5"/>
  <c r="O77" i="5"/>
  <c r="O78" i="5"/>
  <c r="O79" i="5"/>
  <c r="O80" i="5"/>
  <c r="O81" i="5"/>
  <c r="O82" i="5"/>
  <c r="O83" i="5"/>
  <c r="O84" i="5"/>
  <c r="O85" i="5"/>
  <c r="O86" i="5"/>
  <c r="O87" i="5"/>
  <c r="O88" i="5"/>
  <c r="O89" i="5"/>
  <c r="O90" i="5"/>
  <c r="O91" i="5"/>
  <c r="O92" i="5"/>
  <c r="O93" i="5"/>
  <c r="O94" i="5"/>
  <c r="O95" i="5"/>
  <c r="O96" i="5"/>
  <c r="O97" i="5"/>
  <c r="O98" i="5"/>
  <c r="O99" i="5"/>
  <c r="O100" i="5"/>
  <c r="O101" i="5"/>
  <c r="O102" i="5"/>
  <c r="O103" i="5"/>
  <c r="O104" i="5"/>
  <c r="O105" i="5"/>
  <c r="O106" i="5"/>
  <c r="O107" i="5"/>
  <c r="O108" i="5"/>
  <c r="O109" i="5"/>
  <c r="O110" i="5"/>
  <c r="O111" i="5"/>
  <c r="O112" i="5"/>
  <c r="O113" i="5"/>
  <c r="O114" i="5"/>
  <c r="O115" i="5"/>
  <c r="O116" i="5"/>
  <c r="O117" i="5"/>
  <c r="O118" i="5"/>
  <c r="O119" i="5"/>
  <c r="O120" i="5"/>
  <c r="O121" i="5"/>
  <c r="O122" i="5"/>
  <c r="O123" i="5"/>
  <c r="O124" i="5"/>
  <c r="O125" i="5"/>
  <c r="O126" i="5"/>
  <c r="O127" i="5"/>
  <c r="O128" i="5"/>
  <c r="O129" i="5"/>
  <c r="O130" i="5"/>
  <c r="O131" i="5"/>
  <c r="O132" i="5"/>
  <c r="O133" i="5"/>
  <c r="O134" i="5"/>
  <c r="O135" i="5"/>
  <c r="O136" i="5"/>
  <c r="O137" i="5"/>
  <c r="O138" i="5"/>
  <c r="O139" i="5"/>
  <c r="O140" i="5"/>
  <c r="O141" i="5"/>
  <c r="O142" i="5"/>
  <c r="O143" i="5"/>
  <c r="O144" i="5"/>
  <c r="O145" i="5"/>
  <c r="O146" i="5"/>
  <c r="O147" i="5"/>
  <c r="O148" i="5"/>
  <c r="O149" i="5"/>
  <c r="O150" i="5"/>
  <c r="O151" i="5"/>
  <c r="O152" i="5"/>
  <c r="O153" i="5"/>
  <c r="O154" i="5"/>
  <c r="O155" i="5"/>
  <c r="O156" i="5"/>
  <c r="O157" i="5"/>
  <c r="O158" i="5"/>
  <c r="O159" i="5"/>
  <c r="O160" i="5"/>
  <c r="O161" i="5"/>
  <c r="O162" i="5"/>
  <c r="O163" i="5"/>
  <c r="O164" i="5"/>
  <c r="O165" i="5"/>
  <c r="O166" i="5"/>
  <c r="O167" i="5"/>
  <c r="O168" i="5"/>
  <c r="O169" i="5"/>
  <c r="O170" i="5"/>
  <c r="O171" i="5"/>
  <c r="O172" i="5"/>
  <c r="O173" i="5"/>
  <c r="O174" i="5"/>
  <c r="O175" i="5"/>
  <c r="O176" i="5"/>
  <c r="O177" i="5"/>
  <c r="O178" i="5"/>
  <c r="O179" i="5"/>
  <c r="O180" i="5"/>
  <c r="O181" i="5"/>
  <c r="O182" i="5"/>
  <c r="O183" i="5"/>
  <c r="O184" i="5"/>
  <c r="O185" i="5"/>
  <c r="O186" i="5"/>
  <c r="O187" i="5"/>
  <c r="O188" i="5"/>
  <c r="O189" i="5"/>
  <c r="O190" i="5"/>
  <c r="O191" i="5"/>
  <c r="O192" i="5"/>
  <c r="O193" i="5"/>
  <c r="O194" i="5"/>
  <c r="O195" i="5"/>
  <c r="O196" i="5"/>
  <c r="O197" i="5"/>
  <c r="O198" i="5"/>
  <c r="O199" i="5"/>
  <c r="O200" i="5"/>
  <c r="O201" i="5"/>
  <c r="O202" i="5"/>
  <c r="O203" i="5"/>
  <c r="O204" i="5"/>
  <c r="O205" i="5"/>
  <c r="O206" i="5"/>
  <c r="O207" i="5"/>
  <c r="O208" i="5"/>
  <c r="O209" i="5"/>
  <c r="O210" i="5"/>
  <c r="O211" i="5"/>
  <c r="O212" i="5"/>
  <c r="O213" i="5"/>
  <c r="O214" i="5"/>
  <c r="O215" i="5"/>
  <c r="O216" i="5"/>
  <c r="O217" i="5"/>
  <c r="O218" i="5"/>
  <c r="O219" i="5"/>
  <c r="O220" i="5"/>
  <c r="O221" i="5"/>
  <c r="O222" i="5"/>
  <c r="O223" i="5"/>
  <c r="O224" i="5"/>
  <c r="O225" i="5"/>
  <c r="O226" i="5"/>
  <c r="O227" i="5"/>
  <c r="O228" i="5"/>
  <c r="O229" i="5"/>
  <c r="O230" i="5"/>
  <c r="O231" i="5"/>
  <c r="O232" i="5"/>
  <c r="O233" i="5"/>
  <c r="O234" i="5"/>
  <c r="O235" i="5"/>
  <c r="O236" i="5"/>
  <c r="O237" i="5"/>
  <c r="O238" i="5"/>
  <c r="O239" i="5"/>
  <c r="O240" i="5"/>
  <c r="O241" i="5"/>
  <c r="O242" i="5"/>
  <c r="O243" i="5"/>
  <c r="O244" i="5"/>
  <c r="O245" i="5"/>
  <c r="O246" i="5"/>
  <c r="O247" i="5"/>
  <c r="O248" i="5"/>
  <c r="O249" i="5"/>
  <c r="O250" i="5"/>
  <c r="O251" i="5"/>
  <c r="O252" i="5"/>
  <c r="O253" i="5"/>
  <c r="O254" i="5"/>
  <c r="O255" i="5"/>
  <c r="O256" i="5"/>
  <c r="O257" i="5"/>
  <c r="O258" i="5"/>
  <c r="O259" i="5"/>
  <c r="O260" i="5"/>
  <c r="O261" i="5"/>
  <c r="O262" i="5"/>
  <c r="O263" i="5"/>
  <c r="O264" i="5"/>
  <c r="O265" i="5"/>
  <c r="O266" i="5"/>
  <c r="O267" i="5"/>
  <c r="O268" i="5"/>
  <c r="O269" i="5"/>
  <c r="O270" i="5"/>
  <c r="O271" i="5"/>
  <c r="O272" i="5"/>
  <c r="O273" i="5"/>
  <c r="O274" i="5"/>
  <c r="O275" i="5"/>
  <c r="O276" i="5"/>
  <c r="O277" i="5"/>
  <c r="O278" i="5"/>
  <c r="O279" i="5"/>
  <c r="O280" i="5"/>
  <c r="O281" i="5"/>
  <c r="O282" i="5"/>
  <c r="O283" i="5"/>
  <c r="O284" i="5"/>
  <c r="O285" i="5"/>
  <c r="O286" i="5"/>
  <c r="O287" i="5"/>
  <c r="O288" i="5"/>
  <c r="O289" i="5"/>
  <c r="O290" i="5"/>
  <c r="O291" i="5"/>
  <c r="O292" i="5"/>
  <c r="O293" i="5"/>
  <c r="O294" i="5"/>
  <c r="O295" i="5"/>
  <c r="O296" i="5"/>
  <c r="O297" i="5"/>
  <c r="O298" i="5"/>
  <c r="O299" i="5"/>
  <c r="O300" i="5"/>
  <c r="O301" i="5"/>
  <c r="O302" i="5"/>
  <c r="O303" i="5"/>
  <c r="O304" i="5"/>
  <c r="O305" i="5"/>
  <c r="O306" i="5"/>
  <c r="O307" i="5"/>
  <c r="O308" i="5"/>
  <c r="O309" i="5"/>
  <c r="O310" i="5"/>
  <c r="O311" i="5"/>
  <c r="O312" i="5"/>
  <c r="O313" i="5"/>
  <c r="O314" i="5"/>
  <c r="O315" i="5"/>
  <c r="O316" i="5"/>
  <c r="O317" i="5"/>
  <c r="O318" i="5"/>
  <c r="O319" i="5"/>
  <c r="O320" i="5"/>
  <c r="O321" i="5"/>
  <c r="O322" i="5"/>
  <c r="O323" i="5"/>
  <c r="O324" i="5"/>
  <c r="O325" i="5"/>
  <c r="O326" i="5"/>
  <c r="O327" i="5"/>
  <c r="O328" i="5"/>
  <c r="O329" i="5"/>
  <c r="O330" i="5"/>
  <c r="O331" i="5"/>
  <c r="O332" i="5"/>
  <c r="O333" i="5"/>
  <c r="O334" i="5"/>
  <c r="O335" i="5"/>
  <c r="O336" i="5"/>
  <c r="O337" i="5"/>
  <c r="O338" i="5"/>
  <c r="O339" i="5"/>
  <c r="O340" i="5"/>
  <c r="O341" i="5"/>
  <c r="O342" i="5"/>
  <c r="O343" i="5"/>
  <c r="O344" i="5"/>
  <c r="O345" i="5"/>
  <c r="O346" i="5"/>
  <c r="O347" i="5"/>
  <c r="O348" i="5"/>
  <c r="O349" i="5"/>
  <c r="O350" i="5"/>
  <c r="O351" i="5"/>
  <c r="O352" i="5"/>
  <c r="O353" i="5"/>
  <c r="O354" i="5"/>
  <c r="O355" i="5"/>
  <c r="O356" i="5"/>
  <c r="O357" i="5"/>
  <c r="O358" i="5"/>
  <c r="O359" i="5"/>
  <c r="O360" i="5"/>
  <c r="O361" i="5"/>
  <c r="O362" i="5"/>
  <c r="O363" i="5"/>
  <c r="O364" i="5"/>
  <c r="O365" i="5"/>
  <c r="O366" i="5"/>
  <c r="O367" i="5"/>
  <c r="O368" i="5"/>
  <c r="O369" i="5"/>
  <c r="O370" i="5"/>
  <c r="O371" i="5"/>
  <c r="O372" i="5"/>
  <c r="O373" i="5"/>
  <c r="O374" i="5"/>
  <c r="O375" i="5"/>
  <c r="O376" i="5"/>
  <c r="O377" i="5"/>
  <c r="O378" i="5"/>
  <c r="O379" i="5"/>
  <c r="O380" i="5"/>
  <c r="O381" i="5"/>
  <c r="O382" i="5"/>
  <c r="O383" i="5"/>
  <c r="O384" i="5"/>
  <c r="O385" i="5"/>
  <c r="O386" i="5"/>
  <c r="O387" i="5"/>
  <c r="O388" i="5"/>
  <c r="O389" i="5"/>
  <c r="O390" i="5"/>
  <c r="O391" i="5"/>
  <c r="O392" i="5"/>
  <c r="O393" i="5"/>
  <c r="O394" i="5"/>
  <c r="O395" i="5"/>
  <c r="O396" i="5"/>
  <c r="O397" i="5"/>
  <c r="O398" i="5"/>
  <c r="O399" i="5"/>
  <c r="O400" i="5"/>
  <c r="O401" i="5"/>
  <c r="O402" i="5"/>
  <c r="O403" i="5"/>
  <c r="O404" i="5"/>
  <c r="O405" i="5"/>
  <c r="O406" i="5"/>
  <c r="O407" i="5"/>
  <c r="O408" i="5"/>
  <c r="O409" i="5"/>
  <c r="O410" i="5"/>
  <c r="O411" i="5"/>
  <c r="O412" i="5"/>
  <c r="O413" i="5"/>
  <c r="O414" i="5"/>
  <c r="O415" i="5"/>
  <c r="O416" i="5"/>
  <c r="O417" i="5"/>
  <c r="O418" i="5"/>
  <c r="O419" i="5"/>
  <c r="O420" i="5"/>
  <c r="O421" i="5"/>
  <c r="O422" i="5"/>
  <c r="O423" i="5"/>
  <c r="O424" i="5"/>
  <c r="O425" i="5"/>
  <c r="O426" i="5"/>
  <c r="O427" i="5"/>
  <c r="O428" i="5"/>
  <c r="O429" i="5"/>
  <c r="O430" i="5"/>
  <c r="O431" i="5"/>
  <c r="O432" i="5"/>
  <c r="O433" i="5"/>
  <c r="O434" i="5"/>
  <c r="O435" i="5"/>
  <c r="O436" i="5"/>
  <c r="O437" i="5"/>
  <c r="O438" i="5"/>
  <c r="O439" i="5"/>
  <c r="O440" i="5"/>
  <c r="O441" i="5"/>
  <c r="O442" i="5"/>
  <c r="O443" i="5"/>
  <c r="O444" i="5"/>
  <c r="O445" i="5"/>
  <c r="O446" i="5"/>
  <c r="O447" i="5"/>
  <c r="O448" i="5"/>
  <c r="O449" i="5"/>
  <c r="O450" i="5"/>
  <c r="O451" i="5"/>
  <c r="O452" i="5"/>
  <c r="O453" i="5"/>
  <c r="O454" i="5"/>
  <c r="O455" i="5"/>
  <c r="O456" i="5"/>
  <c r="O457" i="5"/>
  <c r="O458" i="5"/>
  <c r="O459" i="5"/>
  <c r="O460" i="5"/>
  <c r="O461" i="5"/>
  <c r="O462" i="5"/>
  <c r="O463" i="5"/>
  <c r="O464" i="5"/>
  <c r="O465" i="5"/>
  <c r="O466" i="5"/>
  <c r="O467" i="5"/>
  <c r="O468" i="5"/>
  <c r="O469" i="5"/>
  <c r="O470" i="5"/>
  <c r="O471" i="5"/>
  <c r="O472" i="5"/>
  <c r="O473" i="5"/>
  <c r="O474" i="5"/>
  <c r="O475" i="5"/>
  <c r="O476" i="5"/>
  <c r="O477" i="5"/>
  <c r="O478" i="5"/>
  <c r="O479" i="5"/>
  <c r="O480" i="5"/>
  <c r="O481" i="5"/>
  <c r="O482" i="5"/>
  <c r="O483" i="5"/>
  <c r="O484" i="5"/>
  <c r="O485" i="5"/>
  <c r="O486" i="5"/>
  <c r="O487" i="5"/>
  <c r="O488" i="5"/>
  <c r="O489" i="5"/>
  <c r="O490" i="5"/>
  <c r="O491" i="5"/>
  <c r="O492" i="5"/>
  <c r="O493" i="5"/>
  <c r="O494" i="5"/>
  <c r="O495" i="5"/>
  <c r="O496" i="5"/>
  <c r="O497" i="5"/>
  <c r="O498" i="5"/>
  <c r="O499" i="5"/>
  <c r="O500" i="5"/>
  <c r="O501" i="5"/>
  <c r="O502" i="5"/>
  <c r="O503" i="5"/>
  <c r="O504" i="5"/>
  <c r="O505" i="5"/>
  <c r="O506" i="5"/>
  <c r="O507" i="5"/>
  <c r="O508" i="5"/>
  <c r="O509" i="5"/>
  <c r="O510" i="5"/>
  <c r="O511" i="5"/>
  <c r="O512" i="5"/>
  <c r="O513" i="5"/>
  <c r="O514" i="5"/>
  <c r="O515" i="5"/>
  <c r="O516" i="5"/>
  <c r="O517" i="5"/>
  <c r="O518" i="5"/>
  <c r="O519" i="5"/>
  <c r="O520" i="5"/>
  <c r="O521" i="5"/>
  <c r="O522" i="5"/>
  <c r="O523" i="5"/>
  <c r="O524" i="5"/>
  <c r="O525" i="5"/>
  <c r="O526" i="5"/>
  <c r="O527" i="5"/>
  <c r="O528" i="5"/>
  <c r="O529" i="5"/>
  <c r="O530" i="5"/>
  <c r="O531" i="5"/>
  <c r="O532" i="5"/>
  <c r="O533" i="5"/>
  <c r="O534" i="5"/>
  <c r="O535" i="5"/>
  <c r="O536" i="5"/>
  <c r="O537" i="5"/>
  <c r="O538" i="5"/>
  <c r="O539" i="5"/>
  <c r="O540" i="5"/>
  <c r="O541" i="5"/>
  <c r="O542" i="5"/>
  <c r="O543" i="5"/>
  <c r="O544" i="5"/>
  <c r="O545" i="5"/>
  <c r="O546" i="5"/>
  <c r="O547" i="5"/>
  <c r="O548" i="5"/>
  <c r="O549" i="5"/>
  <c r="O550" i="5"/>
  <c r="O551" i="5"/>
  <c r="O552" i="5"/>
  <c r="O553" i="5"/>
  <c r="O554" i="5"/>
  <c r="O555" i="5"/>
  <c r="O556" i="5"/>
  <c r="O557" i="5"/>
  <c r="O558" i="5"/>
  <c r="O559" i="5"/>
  <c r="O560" i="5"/>
  <c r="O561" i="5"/>
  <c r="O562" i="5"/>
  <c r="O563" i="5"/>
  <c r="O564" i="5"/>
  <c r="O565" i="5"/>
  <c r="O566" i="5"/>
  <c r="O567" i="5"/>
  <c r="O568" i="5"/>
  <c r="O569" i="5"/>
  <c r="O570" i="5"/>
  <c r="O571" i="5"/>
  <c r="O572" i="5"/>
  <c r="O573" i="5"/>
  <c r="O574" i="5"/>
  <c r="O575" i="5"/>
  <c r="O576" i="5"/>
  <c r="O577" i="5"/>
  <c r="O578" i="5"/>
  <c r="O579" i="5"/>
  <c r="O580" i="5"/>
  <c r="O581" i="5"/>
  <c r="O582" i="5"/>
  <c r="O583" i="5"/>
  <c r="O584" i="5"/>
  <c r="O585" i="5"/>
  <c r="O586" i="5"/>
  <c r="O587" i="5"/>
  <c r="O588" i="5"/>
  <c r="O589" i="5"/>
  <c r="O590" i="5"/>
  <c r="O591" i="5"/>
  <c r="O592" i="5"/>
  <c r="O593" i="5"/>
  <c r="O594" i="5"/>
  <c r="O595" i="5"/>
  <c r="O596" i="5"/>
  <c r="O597" i="5"/>
  <c r="O598" i="5"/>
  <c r="O599" i="5"/>
  <c r="O600" i="5"/>
  <c r="O601" i="5"/>
  <c r="O602" i="5"/>
  <c r="O603" i="5"/>
  <c r="O604" i="5"/>
  <c r="O605" i="5"/>
  <c r="O606" i="5"/>
  <c r="O607" i="5"/>
  <c r="O608" i="5"/>
  <c r="O609" i="5"/>
  <c r="O610" i="5"/>
  <c r="O611" i="5"/>
  <c r="O612" i="5"/>
  <c r="O613" i="5"/>
  <c r="O614" i="5"/>
  <c r="O615" i="5"/>
  <c r="O616" i="5"/>
  <c r="O617" i="5"/>
  <c r="O618" i="5"/>
  <c r="O619" i="5"/>
  <c r="O620" i="5"/>
  <c r="O621" i="5"/>
  <c r="O622" i="5"/>
  <c r="O623" i="5"/>
  <c r="O624" i="5"/>
  <c r="O625" i="5"/>
  <c r="O626" i="5"/>
  <c r="O627" i="5"/>
  <c r="O628" i="5"/>
  <c r="O629" i="5"/>
  <c r="O630" i="5"/>
  <c r="O631" i="5"/>
  <c r="O632" i="5"/>
  <c r="O633" i="5"/>
  <c r="O634" i="5"/>
  <c r="O635" i="5"/>
  <c r="O636" i="5"/>
  <c r="O637" i="5"/>
  <c r="O638" i="5"/>
  <c r="O639" i="5"/>
  <c r="O640" i="5"/>
  <c r="O641" i="5"/>
  <c r="O642" i="5"/>
  <c r="O643" i="5"/>
  <c r="O644" i="5"/>
  <c r="O645" i="5"/>
  <c r="O646" i="5"/>
  <c r="O647" i="5"/>
  <c r="O648" i="5"/>
  <c r="O649" i="5"/>
  <c r="O650" i="5"/>
  <c r="O651" i="5"/>
  <c r="O652" i="5"/>
  <c r="O653" i="5"/>
  <c r="O654" i="5"/>
  <c r="O655" i="5"/>
  <c r="O656" i="5"/>
  <c r="O657" i="5"/>
  <c r="O658" i="5"/>
  <c r="O659" i="5"/>
  <c r="O660" i="5"/>
  <c r="O661" i="5"/>
  <c r="O662" i="5"/>
  <c r="O663" i="5"/>
  <c r="O664" i="5"/>
  <c r="O665" i="5"/>
  <c r="O666" i="5"/>
  <c r="O667" i="5"/>
  <c r="O668" i="5"/>
  <c r="O669" i="5"/>
  <c r="O670" i="5"/>
  <c r="O671" i="5"/>
  <c r="O672" i="5"/>
  <c r="O673" i="5"/>
  <c r="O674" i="5"/>
  <c r="O675" i="5"/>
  <c r="O676" i="5"/>
  <c r="O677" i="5"/>
  <c r="O678" i="5"/>
  <c r="O679" i="5"/>
  <c r="O680" i="5"/>
  <c r="O681" i="5"/>
  <c r="O682" i="5"/>
  <c r="O683" i="5"/>
  <c r="O684" i="5"/>
  <c r="O685" i="5"/>
  <c r="O686" i="5"/>
  <c r="O687" i="5"/>
  <c r="O688" i="5"/>
  <c r="O689" i="5"/>
  <c r="O690" i="5"/>
  <c r="O691" i="5"/>
  <c r="O692" i="5"/>
  <c r="O693" i="5"/>
  <c r="O694" i="5"/>
  <c r="O695" i="5"/>
  <c r="O696" i="5"/>
  <c r="O697" i="5"/>
  <c r="O698" i="5"/>
  <c r="O699" i="5"/>
  <c r="O700" i="5"/>
  <c r="O701" i="5"/>
  <c r="O702" i="5"/>
  <c r="O703" i="5"/>
  <c r="O704" i="5"/>
  <c r="O705" i="5"/>
  <c r="O706" i="5"/>
  <c r="O707" i="5"/>
  <c r="O708" i="5"/>
  <c r="O709" i="5"/>
  <c r="O710" i="5"/>
  <c r="O711" i="5"/>
  <c r="O712" i="5"/>
  <c r="O713" i="5"/>
  <c r="O714" i="5"/>
  <c r="O715" i="5"/>
  <c r="O716" i="5"/>
  <c r="O717" i="5"/>
  <c r="O718" i="5"/>
  <c r="O719" i="5"/>
  <c r="O720" i="5"/>
  <c r="O721" i="5"/>
  <c r="O722" i="5"/>
  <c r="O723" i="5"/>
  <c r="O724" i="5"/>
  <c r="O725" i="5"/>
  <c r="O726" i="5"/>
  <c r="O727" i="5"/>
  <c r="O728" i="5"/>
  <c r="O729" i="5"/>
  <c r="O730" i="5"/>
  <c r="O731" i="5"/>
  <c r="O732" i="5"/>
  <c r="O733" i="5"/>
  <c r="O734" i="5"/>
  <c r="O735" i="5"/>
  <c r="O736" i="5"/>
  <c r="O737" i="5"/>
  <c r="O738" i="5"/>
  <c r="O739" i="5"/>
  <c r="O740" i="5"/>
  <c r="O741" i="5"/>
  <c r="O742" i="5"/>
  <c r="O743" i="5"/>
  <c r="O744" i="5"/>
  <c r="O745" i="5"/>
  <c r="O746" i="5"/>
  <c r="O747" i="5"/>
  <c r="O748" i="5"/>
  <c r="O749" i="5"/>
  <c r="O750" i="5"/>
  <c r="O751" i="5"/>
  <c r="O752" i="5"/>
  <c r="O753" i="5"/>
  <c r="O754" i="5"/>
  <c r="O755" i="5"/>
  <c r="O756" i="5"/>
  <c r="O757" i="5"/>
  <c r="O758" i="5"/>
  <c r="O759" i="5"/>
  <c r="O760" i="5"/>
  <c r="O761" i="5"/>
  <c r="O762" i="5"/>
  <c r="O763" i="5"/>
  <c r="O764" i="5"/>
  <c r="O765" i="5"/>
  <c r="O766" i="5"/>
  <c r="O767" i="5"/>
  <c r="O768" i="5"/>
  <c r="O769" i="5"/>
  <c r="O770" i="5"/>
  <c r="O771" i="5"/>
  <c r="O772" i="5"/>
  <c r="O773" i="5"/>
  <c r="O774" i="5"/>
  <c r="O775" i="5"/>
  <c r="O776" i="5"/>
  <c r="O777" i="5"/>
  <c r="O778" i="5"/>
  <c r="O779" i="5"/>
  <c r="O780" i="5"/>
  <c r="O781" i="5"/>
  <c r="O782" i="5"/>
  <c r="O783" i="5"/>
  <c r="O784" i="5"/>
  <c r="O785" i="5"/>
  <c r="O786" i="5"/>
  <c r="O787" i="5"/>
  <c r="O788" i="5"/>
  <c r="O789" i="5"/>
  <c r="O790" i="5"/>
  <c r="O791" i="5"/>
  <c r="O792" i="5"/>
  <c r="O793" i="5"/>
  <c r="O794" i="5"/>
  <c r="O795" i="5"/>
  <c r="O796" i="5"/>
  <c r="O797" i="5"/>
  <c r="O798" i="5"/>
  <c r="O799" i="5"/>
  <c r="O800" i="5"/>
  <c r="O801" i="5"/>
  <c r="O802" i="5"/>
  <c r="O803" i="5"/>
  <c r="O804" i="5"/>
  <c r="O805" i="5"/>
  <c r="O806" i="5"/>
  <c r="O807" i="5"/>
  <c r="O808" i="5"/>
  <c r="O809" i="5"/>
  <c r="O810" i="5"/>
  <c r="O811" i="5"/>
  <c r="O812" i="5"/>
  <c r="O813" i="5"/>
  <c r="O814" i="5"/>
  <c r="O815" i="5"/>
  <c r="O816" i="5"/>
  <c r="O817" i="5"/>
  <c r="O818" i="5"/>
  <c r="O819" i="5"/>
  <c r="O820" i="5"/>
  <c r="O821" i="5"/>
  <c r="O822" i="5"/>
  <c r="O823" i="5"/>
  <c r="O824" i="5"/>
  <c r="O825" i="5"/>
  <c r="O826" i="5"/>
  <c r="O827" i="5"/>
  <c r="O828" i="5"/>
  <c r="O829" i="5"/>
  <c r="O830" i="5"/>
  <c r="O831" i="5"/>
  <c r="O832" i="5"/>
  <c r="O833" i="5"/>
  <c r="O834" i="5"/>
  <c r="O835" i="5"/>
  <c r="O836" i="5"/>
  <c r="O837" i="5"/>
  <c r="O838" i="5"/>
  <c r="O839" i="5"/>
  <c r="O840" i="5"/>
  <c r="O841" i="5"/>
  <c r="O842" i="5"/>
  <c r="O843" i="5"/>
  <c r="O844" i="5"/>
  <c r="O845" i="5"/>
  <c r="O846" i="5"/>
  <c r="O847" i="5"/>
  <c r="O848" i="5"/>
  <c r="O849" i="5"/>
  <c r="O850" i="5"/>
  <c r="O851" i="5"/>
  <c r="O852" i="5"/>
  <c r="O853" i="5"/>
  <c r="O854" i="5"/>
  <c r="O855" i="5"/>
  <c r="O856" i="5"/>
  <c r="O857" i="5"/>
  <c r="O858" i="5"/>
  <c r="O859" i="5"/>
  <c r="O860" i="5"/>
  <c r="O861" i="5"/>
  <c r="O862" i="5"/>
  <c r="O863" i="5"/>
  <c r="O864" i="5"/>
  <c r="O865" i="5"/>
  <c r="O866" i="5"/>
  <c r="O867" i="5"/>
  <c r="O868" i="5"/>
  <c r="O869" i="5"/>
  <c r="O870" i="5"/>
  <c r="O871" i="5"/>
  <c r="O872" i="5"/>
  <c r="O873" i="5"/>
  <c r="O874" i="5"/>
  <c r="O875" i="5"/>
  <c r="O876" i="5"/>
  <c r="O877" i="5"/>
  <c r="O878" i="5"/>
  <c r="O879" i="5"/>
  <c r="O880" i="5"/>
  <c r="O881" i="5"/>
  <c r="O882" i="5"/>
  <c r="O883" i="5"/>
  <c r="O884" i="5"/>
  <c r="O885" i="5"/>
  <c r="O886" i="5"/>
  <c r="O887" i="5"/>
  <c r="O888" i="5"/>
  <c r="O889" i="5"/>
  <c r="O890" i="5"/>
  <c r="O891" i="5"/>
  <c r="O892" i="5"/>
  <c r="O893" i="5"/>
  <c r="O894" i="5"/>
  <c r="O895" i="5"/>
  <c r="O896" i="5"/>
  <c r="O897" i="5"/>
  <c r="O898" i="5"/>
  <c r="O899" i="5"/>
  <c r="O900" i="5"/>
  <c r="O901" i="5"/>
  <c r="O902" i="5"/>
  <c r="O903" i="5"/>
  <c r="O904" i="5"/>
  <c r="O905" i="5"/>
  <c r="O906" i="5"/>
  <c r="O907" i="5"/>
  <c r="O908" i="5"/>
  <c r="O909" i="5"/>
  <c r="O910" i="5"/>
  <c r="O911" i="5"/>
  <c r="O912" i="5"/>
  <c r="O913" i="5"/>
  <c r="O914" i="5"/>
  <c r="O915" i="5"/>
  <c r="O916" i="5"/>
  <c r="O917" i="5"/>
  <c r="O918" i="5"/>
  <c r="O919" i="5"/>
  <c r="O920" i="5"/>
  <c r="O921" i="5"/>
  <c r="O922" i="5"/>
  <c r="O923" i="5"/>
  <c r="O924" i="5"/>
  <c r="O925" i="5"/>
  <c r="O926" i="5"/>
  <c r="O927" i="5"/>
  <c r="O928" i="5"/>
  <c r="O929" i="5"/>
  <c r="O930" i="5"/>
  <c r="O931" i="5"/>
  <c r="O932" i="5"/>
  <c r="O933" i="5"/>
  <c r="O934" i="5"/>
  <c r="O935" i="5"/>
  <c r="O936" i="5"/>
  <c r="O937" i="5"/>
  <c r="O938" i="5"/>
  <c r="O939" i="5"/>
  <c r="O940" i="5"/>
  <c r="O941" i="5"/>
  <c r="O942" i="5"/>
  <c r="O943" i="5"/>
  <c r="O944" i="5"/>
  <c r="O945" i="5"/>
  <c r="O946" i="5"/>
  <c r="O947" i="5"/>
  <c r="O948" i="5"/>
  <c r="O949" i="5"/>
  <c r="O950" i="5"/>
  <c r="O951" i="5"/>
  <c r="O952" i="5"/>
  <c r="O953" i="5"/>
  <c r="O954" i="5"/>
  <c r="O955" i="5"/>
  <c r="O956" i="5"/>
  <c r="O957" i="5"/>
  <c r="O958" i="5"/>
  <c r="O959" i="5"/>
  <c r="O960" i="5"/>
  <c r="O961" i="5"/>
  <c r="O962" i="5"/>
  <c r="O963" i="5"/>
  <c r="O964" i="5"/>
  <c r="O965" i="5"/>
  <c r="O966" i="5"/>
  <c r="O967" i="5"/>
  <c r="O968" i="5"/>
  <c r="O969" i="5"/>
  <c r="O970" i="5"/>
  <c r="O971" i="5"/>
  <c r="O972" i="5"/>
  <c r="O973" i="5"/>
  <c r="O974" i="5"/>
  <c r="O975" i="5"/>
  <c r="O976" i="5"/>
  <c r="O977" i="5"/>
  <c r="O978" i="5"/>
  <c r="O979" i="5"/>
  <c r="O980" i="5"/>
  <c r="O981" i="5"/>
  <c r="O982" i="5"/>
  <c r="O983" i="5"/>
  <c r="O984" i="5"/>
  <c r="O985" i="5"/>
  <c r="O986" i="5"/>
  <c r="O987" i="5"/>
  <c r="O988" i="5"/>
  <c r="O989" i="5"/>
  <c r="O990" i="5"/>
  <c r="O991" i="5"/>
  <c r="O992" i="5"/>
  <c r="O993" i="5"/>
  <c r="O994" i="5"/>
  <c r="O995" i="5"/>
  <c r="O996" i="5"/>
  <c r="O997" i="5"/>
  <c r="O998" i="5"/>
  <c r="O999" i="5"/>
  <c r="O1000" i="5"/>
  <c r="O1001" i="5"/>
  <c r="O1002" i="5"/>
  <c r="O1003" i="5"/>
  <c r="O1004" i="5"/>
  <c r="O1005" i="5"/>
  <c r="O1006" i="5"/>
  <c r="O1007" i="5"/>
  <c r="O1008" i="5"/>
  <c r="O1009" i="5"/>
  <c r="O1010" i="5"/>
  <c r="O1011" i="5"/>
  <c r="O1012" i="5"/>
  <c r="O1013" i="5"/>
  <c r="O1014" i="5"/>
  <c r="O1015" i="5"/>
  <c r="O1016" i="5"/>
  <c r="O1017" i="5"/>
  <c r="O1018" i="5"/>
  <c r="O1019" i="5"/>
  <c r="O1020" i="5"/>
  <c r="O1021" i="5"/>
  <c r="O1022" i="5"/>
  <c r="O1023" i="5"/>
  <c r="O1024" i="5"/>
  <c r="O1025" i="5"/>
  <c r="O1026" i="5"/>
  <c r="O1027" i="5"/>
  <c r="O1028" i="5"/>
  <c r="O1029" i="5"/>
  <c r="O1030" i="5"/>
  <c r="O1031" i="5"/>
  <c r="O1032" i="5"/>
  <c r="O1033" i="5"/>
  <c r="O1034" i="5"/>
  <c r="O1035" i="5"/>
  <c r="O1036" i="5"/>
  <c r="O1037" i="5"/>
  <c r="O1038" i="5"/>
  <c r="O1039" i="5"/>
  <c r="O1040" i="5"/>
  <c r="O1041" i="5"/>
  <c r="O1042" i="5"/>
  <c r="O1043" i="5"/>
  <c r="O1044" i="5"/>
  <c r="O1045" i="5"/>
  <c r="O1046" i="5"/>
  <c r="O1047" i="5"/>
  <c r="O1048" i="5"/>
  <c r="O1049" i="5"/>
  <c r="O1050" i="5"/>
  <c r="O1051" i="5"/>
  <c r="O1052" i="5"/>
  <c r="O1053" i="5"/>
  <c r="O1054" i="5"/>
  <c r="O1055" i="5"/>
  <c r="O1056" i="5"/>
  <c r="O1057" i="5"/>
  <c r="O1058" i="5"/>
  <c r="O1059" i="5"/>
  <c r="O1060" i="5"/>
  <c r="O1061" i="5"/>
  <c r="O1062" i="5"/>
  <c r="O1063" i="5"/>
  <c r="O1064" i="5"/>
  <c r="O1065" i="5"/>
  <c r="O1066" i="5"/>
  <c r="O1067" i="5"/>
  <c r="O1068" i="5"/>
  <c r="O1069" i="5"/>
  <c r="O1070" i="5"/>
  <c r="O1071" i="5"/>
  <c r="O1072" i="5"/>
  <c r="O1073" i="5"/>
  <c r="O1074" i="5"/>
  <c r="O1075" i="5"/>
  <c r="O1076" i="5"/>
  <c r="O1077" i="5"/>
  <c r="O1078" i="5"/>
  <c r="O1079" i="5"/>
  <c r="O1080" i="5"/>
  <c r="O1081" i="5"/>
  <c r="O1082" i="5"/>
  <c r="O1083" i="5"/>
  <c r="O1084" i="5"/>
  <c r="O1085" i="5"/>
  <c r="O1086" i="5"/>
  <c r="O1087" i="5"/>
  <c r="O1088" i="5"/>
  <c r="O1089" i="5"/>
  <c r="O1090" i="5"/>
  <c r="O1091" i="5"/>
  <c r="O1092" i="5"/>
  <c r="O1093" i="5"/>
  <c r="O1094" i="5"/>
  <c r="O1095" i="5"/>
  <c r="O1096" i="5"/>
  <c r="O1097" i="5"/>
  <c r="O1098" i="5"/>
  <c r="O1099" i="5"/>
  <c r="O1100" i="5"/>
  <c r="O1101" i="5"/>
  <c r="O1102" i="5"/>
  <c r="O1103" i="5"/>
  <c r="O1104" i="5"/>
  <c r="O1105" i="5"/>
  <c r="O1106" i="5"/>
  <c r="O1107" i="5"/>
  <c r="O1108" i="5"/>
  <c r="O1109" i="5"/>
  <c r="O1110" i="5"/>
  <c r="O1111" i="5"/>
  <c r="O1112" i="5"/>
  <c r="O1113" i="5"/>
  <c r="O1114" i="5"/>
  <c r="O1115" i="5"/>
  <c r="O1116" i="5"/>
  <c r="O1117" i="5"/>
  <c r="O1118" i="5"/>
  <c r="O1119" i="5"/>
  <c r="O1120" i="5"/>
  <c r="O1121" i="5"/>
  <c r="O1122" i="5"/>
  <c r="O1123" i="5"/>
  <c r="O1124" i="5"/>
  <c r="O1125" i="5"/>
  <c r="O1126" i="5"/>
  <c r="O1127" i="5"/>
  <c r="O1128" i="5"/>
  <c r="O1129" i="5"/>
  <c r="O1130" i="5"/>
  <c r="O1131" i="5"/>
  <c r="O1132" i="5"/>
  <c r="O1133" i="5"/>
  <c r="O1134" i="5"/>
  <c r="O1135" i="5"/>
  <c r="O1136" i="5"/>
  <c r="O1137" i="5"/>
  <c r="O1138" i="5"/>
  <c r="O1139" i="5"/>
  <c r="O1140" i="5"/>
  <c r="O1141" i="5"/>
  <c r="O1142" i="5"/>
  <c r="O1143" i="5"/>
  <c r="O1144" i="5"/>
  <c r="O1145" i="5"/>
  <c r="O1146" i="5"/>
  <c r="O1147" i="5"/>
  <c r="O1148" i="5"/>
  <c r="O1149" i="5"/>
  <c r="O1150" i="5"/>
  <c r="O1151" i="5"/>
  <c r="O1152" i="5"/>
  <c r="O1153" i="5"/>
  <c r="O1154" i="5"/>
  <c r="O1155" i="5"/>
  <c r="O1156" i="5"/>
  <c r="O1157" i="5"/>
  <c r="O1158" i="5"/>
  <c r="O1159" i="5"/>
  <c r="O1160" i="5"/>
  <c r="O1161" i="5"/>
  <c r="O1162" i="5"/>
  <c r="O1163" i="5"/>
  <c r="O1164" i="5"/>
  <c r="O1165" i="5"/>
  <c r="O1166" i="5"/>
  <c r="O1167" i="5"/>
  <c r="O1168" i="5"/>
  <c r="O1169" i="5"/>
  <c r="O1170" i="5"/>
  <c r="O1171" i="5"/>
  <c r="O1172" i="5"/>
  <c r="O1173" i="5"/>
  <c r="O1174" i="5"/>
  <c r="O1175" i="5"/>
  <c r="O1176" i="5"/>
  <c r="O1177" i="5"/>
  <c r="O1178" i="5"/>
  <c r="O1179" i="5"/>
  <c r="O1180" i="5"/>
  <c r="O1181" i="5"/>
  <c r="O1182" i="5"/>
  <c r="O1183" i="5"/>
  <c r="O1184" i="5"/>
  <c r="O1185" i="5"/>
  <c r="O1186" i="5"/>
  <c r="O1187" i="5"/>
  <c r="O1188" i="5"/>
  <c r="O1189" i="5"/>
  <c r="O1190" i="5"/>
  <c r="O1191" i="5"/>
  <c r="O1192" i="5"/>
  <c r="O1193" i="5"/>
  <c r="O1194" i="5"/>
  <c r="O1195" i="5"/>
  <c r="O1196" i="5"/>
  <c r="O1197" i="5"/>
  <c r="O1198" i="5"/>
  <c r="O1199" i="5"/>
  <c r="O1200" i="5"/>
  <c r="O1201" i="5"/>
  <c r="O1202" i="5"/>
  <c r="O1203" i="5"/>
  <c r="O1204" i="5"/>
  <c r="O1205" i="5"/>
  <c r="O1206" i="5"/>
  <c r="O1207" i="5"/>
  <c r="O1208" i="5"/>
  <c r="O1209" i="5"/>
  <c r="O1210" i="5"/>
  <c r="O1211" i="5"/>
  <c r="O1212" i="5"/>
  <c r="O1213" i="5"/>
  <c r="O1214" i="5"/>
  <c r="O1215" i="5"/>
  <c r="O1216" i="5"/>
  <c r="O1217" i="5"/>
  <c r="O1218" i="5"/>
  <c r="O1219" i="5"/>
  <c r="O1220" i="5"/>
  <c r="O1221" i="5"/>
  <c r="O1222" i="5"/>
  <c r="O1223" i="5"/>
  <c r="O1224" i="5"/>
  <c r="O1225" i="5"/>
  <c r="O1226" i="5"/>
  <c r="O1227" i="5"/>
  <c r="O1228" i="5"/>
  <c r="O1229" i="5"/>
  <c r="O1230" i="5"/>
  <c r="O1231" i="5"/>
  <c r="O1232" i="5"/>
  <c r="O1233" i="5"/>
  <c r="O1234" i="5"/>
  <c r="O1235" i="5"/>
  <c r="O1236" i="5"/>
  <c r="O1237" i="5"/>
  <c r="O1238" i="5"/>
  <c r="O1239" i="5"/>
  <c r="O1240" i="5"/>
  <c r="O1241" i="5"/>
  <c r="O1242" i="5"/>
  <c r="O1243" i="5"/>
  <c r="O1244" i="5"/>
  <c r="O1245" i="5"/>
  <c r="O1246" i="5"/>
  <c r="O1247" i="5"/>
  <c r="O1248" i="5"/>
  <c r="O1249" i="5"/>
  <c r="O1250" i="5"/>
  <c r="O1251" i="5"/>
  <c r="O1252" i="5"/>
  <c r="O1253" i="5"/>
  <c r="O1254" i="5"/>
  <c r="O1255" i="5"/>
  <c r="O1256" i="5"/>
  <c r="O1257" i="5"/>
  <c r="O1258" i="5"/>
  <c r="O1259" i="5"/>
  <c r="O1260" i="5"/>
  <c r="O1261" i="5"/>
  <c r="O1262" i="5"/>
  <c r="O1263" i="5"/>
  <c r="O1264" i="5"/>
  <c r="O1265" i="5"/>
  <c r="O1266" i="5"/>
  <c r="O1267" i="5"/>
  <c r="O1268" i="5"/>
  <c r="O1269" i="5"/>
  <c r="O1270" i="5"/>
  <c r="O1271" i="5"/>
  <c r="O1272" i="5"/>
  <c r="O1273" i="5"/>
  <c r="O1274" i="5"/>
  <c r="O1275" i="5"/>
  <c r="O1276" i="5"/>
  <c r="O1277" i="5"/>
  <c r="O1278" i="5"/>
  <c r="O1279" i="5"/>
  <c r="O1280" i="5"/>
  <c r="O1281" i="5"/>
  <c r="O1282" i="5"/>
  <c r="O1283" i="5"/>
  <c r="O1284" i="5"/>
  <c r="O1285" i="5"/>
  <c r="O1286" i="5"/>
  <c r="O1287" i="5"/>
  <c r="O1288" i="5"/>
  <c r="O1289" i="5"/>
  <c r="O1290" i="5"/>
  <c r="O1291" i="5"/>
  <c r="O1292" i="5"/>
  <c r="O1293" i="5"/>
  <c r="O1294" i="5"/>
  <c r="O1295" i="5"/>
  <c r="O1296" i="5"/>
  <c r="O1297" i="5"/>
  <c r="O1298" i="5"/>
  <c r="O1299" i="5"/>
  <c r="O1300" i="5"/>
  <c r="O1301" i="5"/>
  <c r="O1302" i="5"/>
  <c r="O1303" i="5"/>
  <c r="O1304" i="5"/>
  <c r="O1305" i="5"/>
  <c r="O1306" i="5"/>
  <c r="O1307" i="5"/>
  <c r="O1308" i="5"/>
  <c r="O1309" i="5"/>
  <c r="O1310" i="5"/>
  <c r="O1311" i="5"/>
  <c r="O1312" i="5"/>
  <c r="O1313" i="5"/>
  <c r="O1314" i="5"/>
  <c r="O1315" i="5"/>
  <c r="O1316" i="5"/>
  <c r="O1317" i="5"/>
  <c r="O1318" i="5"/>
  <c r="O1319" i="5"/>
  <c r="O1320" i="5"/>
  <c r="O1321" i="5"/>
  <c r="O1322" i="5"/>
  <c r="O1323" i="5"/>
  <c r="O1324" i="5"/>
  <c r="O1325" i="5"/>
  <c r="O1326" i="5"/>
  <c r="O1327" i="5"/>
  <c r="O1328" i="5"/>
  <c r="O1329" i="5"/>
  <c r="O1330" i="5"/>
  <c r="O1331" i="5"/>
  <c r="O1332" i="5"/>
  <c r="O1333" i="5"/>
  <c r="O1334" i="5"/>
  <c r="O1335" i="5"/>
  <c r="O1336" i="5"/>
  <c r="O1337" i="5"/>
  <c r="O1338" i="5"/>
  <c r="O1339" i="5"/>
  <c r="O1340" i="5"/>
  <c r="O1341" i="5"/>
  <c r="O1342" i="5"/>
  <c r="O1343" i="5"/>
  <c r="O1344" i="5"/>
  <c r="O1345" i="5"/>
  <c r="O1346" i="5"/>
  <c r="O1347" i="5"/>
  <c r="O1348" i="5"/>
  <c r="O1349" i="5"/>
  <c r="O1350" i="5"/>
  <c r="O1351" i="5"/>
  <c r="O1352" i="5"/>
  <c r="O1353" i="5"/>
  <c r="O1354" i="5"/>
  <c r="O1355" i="5"/>
  <c r="O1356" i="5"/>
  <c r="O1357" i="5"/>
  <c r="O1358" i="5"/>
  <c r="O1359" i="5"/>
  <c r="O1360" i="5"/>
  <c r="O1361" i="5"/>
  <c r="O1362" i="5"/>
  <c r="O1363" i="5"/>
  <c r="O1364" i="5"/>
  <c r="O1365" i="5"/>
  <c r="O1366" i="5"/>
  <c r="O1367" i="5"/>
  <c r="O1368" i="5"/>
  <c r="O1369" i="5"/>
  <c r="O1370" i="5"/>
  <c r="O1371" i="5"/>
  <c r="O1372" i="5"/>
  <c r="O1373" i="5"/>
  <c r="O1374" i="5"/>
  <c r="O1375" i="5"/>
  <c r="O1376" i="5"/>
  <c r="O1377" i="5"/>
  <c r="O1378" i="5"/>
  <c r="O1379" i="5"/>
  <c r="O1380" i="5"/>
  <c r="O1381" i="5"/>
  <c r="O1382" i="5"/>
  <c r="O1383" i="5"/>
  <c r="O1384" i="5"/>
  <c r="O1385" i="5"/>
  <c r="O1386" i="5"/>
  <c r="O1387" i="5"/>
  <c r="O1388" i="5"/>
  <c r="O1389" i="5"/>
  <c r="O1390" i="5"/>
  <c r="O1391" i="5"/>
  <c r="O1392" i="5"/>
  <c r="O1393" i="5"/>
  <c r="O1394" i="5"/>
  <c r="O1395" i="5"/>
  <c r="O1396" i="5"/>
  <c r="O1397" i="5"/>
  <c r="O1398" i="5"/>
  <c r="O1399" i="5"/>
  <c r="O1400" i="5"/>
  <c r="O1401" i="5"/>
  <c r="O1402" i="5"/>
  <c r="O1403" i="5"/>
  <c r="O1404" i="5"/>
  <c r="O1405" i="5"/>
  <c r="O1406" i="5"/>
  <c r="O1407" i="5"/>
  <c r="O1408" i="5"/>
  <c r="O1409" i="5"/>
  <c r="O1410" i="5"/>
  <c r="O1411" i="5"/>
  <c r="O1412" i="5"/>
  <c r="O1413" i="5"/>
  <c r="O1414" i="5"/>
  <c r="O1415" i="5"/>
  <c r="O1416" i="5"/>
  <c r="O1417" i="5"/>
  <c r="O1418" i="5"/>
  <c r="O1419" i="5"/>
  <c r="O1420" i="5"/>
  <c r="O1421" i="5"/>
  <c r="O1422" i="5"/>
  <c r="O1423" i="5"/>
  <c r="O1424" i="5"/>
  <c r="O1425" i="5"/>
  <c r="O1426" i="5"/>
  <c r="O1427" i="5"/>
  <c r="O1428" i="5"/>
  <c r="O1429" i="5"/>
  <c r="O1430" i="5"/>
  <c r="O1431" i="5"/>
  <c r="O1432" i="5"/>
  <c r="O1433" i="5"/>
  <c r="O1434" i="5"/>
  <c r="O1435" i="5"/>
  <c r="O1436" i="5"/>
  <c r="O1437" i="5"/>
  <c r="O1438" i="5"/>
  <c r="O1439" i="5"/>
  <c r="O1440" i="5"/>
  <c r="O1441" i="5"/>
  <c r="O1442" i="5"/>
  <c r="O1443" i="5"/>
  <c r="O1444" i="5"/>
  <c r="O1445" i="5"/>
  <c r="O1446" i="5"/>
  <c r="O1447" i="5"/>
  <c r="O1448" i="5"/>
  <c r="O1449" i="5"/>
  <c r="O1450" i="5"/>
  <c r="O1451" i="5"/>
  <c r="O1452" i="5"/>
  <c r="O1453" i="5"/>
  <c r="O1454" i="5"/>
  <c r="O1455" i="5"/>
  <c r="O1456" i="5"/>
  <c r="O1457" i="5"/>
  <c r="O1458" i="5"/>
  <c r="O1459" i="5"/>
  <c r="O1460" i="5"/>
  <c r="O1461" i="5"/>
  <c r="O1462" i="5"/>
  <c r="O1463" i="5"/>
  <c r="O1464" i="5"/>
  <c r="O1465" i="5"/>
  <c r="O1466" i="5"/>
  <c r="O1467" i="5"/>
  <c r="O1468" i="5"/>
  <c r="O1469" i="5"/>
  <c r="O1470" i="5"/>
  <c r="O1471" i="5"/>
  <c r="O1472" i="5"/>
  <c r="O1473" i="5"/>
  <c r="O1474" i="5"/>
  <c r="O1475" i="5"/>
  <c r="O1476" i="5"/>
  <c r="O1477" i="5"/>
  <c r="O1478" i="5"/>
  <c r="O1479" i="5"/>
  <c r="O1480" i="5"/>
  <c r="O1481" i="5"/>
  <c r="O1482" i="5"/>
  <c r="O1483" i="5"/>
  <c r="O1484" i="5"/>
  <c r="O1485" i="5"/>
  <c r="O1486" i="5"/>
  <c r="O1487" i="5"/>
  <c r="O1488" i="5"/>
  <c r="O1489" i="5"/>
  <c r="O1490" i="5"/>
  <c r="O1491" i="5"/>
  <c r="O1492" i="5"/>
  <c r="O1493" i="5"/>
  <c r="O1494" i="5"/>
  <c r="O1495" i="5"/>
  <c r="O1496" i="5"/>
  <c r="O1497" i="5"/>
  <c r="O1498" i="5"/>
  <c r="O1499" i="5"/>
  <c r="O1500" i="5"/>
  <c r="O1501" i="5"/>
  <c r="O1502" i="5"/>
  <c r="O1503" i="5"/>
  <c r="O1504" i="5"/>
  <c r="O1505" i="5"/>
  <c r="O1506" i="5"/>
  <c r="O1507" i="5"/>
  <c r="O1508" i="5"/>
  <c r="O1509" i="5"/>
  <c r="O1510" i="5"/>
  <c r="O1511" i="5"/>
  <c r="O1512" i="5"/>
  <c r="O1513" i="5"/>
  <c r="O1514" i="5"/>
  <c r="O1515" i="5"/>
  <c r="O1516" i="5"/>
  <c r="O1517" i="5"/>
  <c r="O1518" i="5"/>
  <c r="O1519" i="5"/>
  <c r="O1520" i="5"/>
  <c r="O1521" i="5"/>
  <c r="O1522" i="5"/>
  <c r="O1523" i="5"/>
  <c r="O1524" i="5"/>
  <c r="O1525" i="5"/>
  <c r="O1526" i="5"/>
  <c r="O1527" i="5"/>
  <c r="O1528" i="5"/>
  <c r="O1529" i="5"/>
  <c r="O1530" i="5"/>
  <c r="O1531" i="5"/>
  <c r="O1532" i="5"/>
  <c r="O1533" i="5"/>
  <c r="O1534" i="5"/>
  <c r="O1535" i="5"/>
  <c r="O1536" i="5"/>
  <c r="O1537" i="5"/>
  <c r="O1538" i="5"/>
  <c r="O1539" i="5"/>
  <c r="O1540" i="5"/>
  <c r="O1541" i="5"/>
  <c r="O1542" i="5"/>
  <c r="O1543" i="5"/>
  <c r="O1544" i="5"/>
  <c r="O1545" i="5"/>
  <c r="O1546" i="5"/>
  <c r="O1547" i="5"/>
  <c r="O1548" i="5"/>
  <c r="O1549" i="5"/>
  <c r="O1550" i="5"/>
  <c r="O1551" i="5"/>
  <c r="O1552" i="5"/>
  <c r="O1553" i="5"/>
  <c r="O1554" i="5"/>
  <c r="O1555" i="5"/>
  <c r="O1556" i="5"/>
  <c r="O1557" i="5"/>
  <c r="O1558" i="5"/>
  <c r="O1559" i="5"/>
  <c r="O1560" i="5"/>
  <c r="O1561" i="5"/>
  <c r="O1562" i="5"/>
  <c r="O1563" i="5"/>
  <c r="O1564" i="5"/>
  <c r="O1565" i="5"/>
  <c r="O1566" i="5"/>
  <c r="O1567" i="5"/>
  <c r="O1568" i="5"/>
  <c r="O1569" i="5"/>
  <c r="O1570" i="5"/>
  <c r="O1571" i="5"/>
  <c r="O1572" i="5"/>
  <c r="O1573" i="5"/>
  <c r="O1574" i="5"/>
  <c r="O1575" i="5"/>
  <c r="O1576" i="5"/>
  <c r="O1577" i="5"/>
  <c r="O1578" i="5"/>
  <c r="O1579" i="5"/>
  <c r="O1580" i="5"/>
  <c r="O1581" i="5"/>
  <c r="O1582" i="5"/>
  <c r="O1583" i="5"/>
  <c r="O1584" i="5"/>
  <c r="O1585" i="5"/>
  <c r="O1586" i="5"/>
  <c r="O1587" i="5"/>
  <c r="O1588" i="5"/>
  <c r="O1589" i="5"/>
  <c r="O1590" i="5"/>
  <c r="O1591" i="5"/>
  <c r="O1592" i="5"/>
  <c r="O1593" i="5"/>
  <c r="O1594" i="5"/>
  <c r="O1595" i="5"/>
  <c r="O1596" i="5"/>
  <c r="O1597" i="5"/>
  <c r="O1598" i="5"/>
  <c r="O1599" i="5"/>
  <c r="O1600" i="5"/>
  <c r="O1601" i="5"/>
  <c r="O1602" i="5"/>
  <c r="O1603" i="5"/>
  <c r="O1604" i="5"/>
  <c r="O1605" i="5"/>
  <c r="O1606" i="5"/>
  <c r="O1607" i="5"/>
  <c r="O1608" i="5"/>
  <c r="O1609" i="5"/>
  <c r="O1610" i="5"/>
  <c r="O1611" i="5"/>
  <c r="O1612" i="5"/>
  <c r="O1613" i="5"/>
  <c r="O1614" i="5"/>
  <c r="O1615" i="5"/>
  <c r="O1616" i="5"/>
  <c r="O1617" i="5"/>
  <c r="O1618" i="5"/>
  <c r="O1619" i="5"/>
  <c r="O1620" i="5"/>
  <c r="O1621" i="5"/>
  <c r="O1622" i="5"/>
  <c r="O1623" i="5"/>
  <c r="O1624" i="5"/>
  <c r="O1625" i="5"/>
  <c r="O1626" i="5"/>
  <c r="O1627" i="5"/>
  <c r="O1628" i="5"/>
  <c r="O1629" i="5"/>
  <c r="O1630" i="5"/>
  <c r="O1631" i="5"/>
  <c r="O1632" i="5"/>
  <c r="O1633" i="5"/>
  <c r="O1634" i="5"/>
  <c r="O1635" i="5"/>
  <c r="O1636" i="5"/>
  <c r="O1637" i="5"/>
  <c r="O1638" i="5"/>
  <c r="O1639" i="5"/>
  <c r="O1640" i="5"/>
  <c r="O1641" i="5"/>
  <c r="O1642" i="5"/>
  <c r="O1643" i="5"/>
  <c r="O1644" i="5"/>
  <c r="O1645" i="5"/>
  <c r="O1646" i="5"/>
  <c r="O1647" i="5"/>
  <c r="O1648" i="5"/>
  <c r="O1649" i="5"/>
  <c r="O1650" i="5"/>
  <c r="O1651" i="5"/>
  <c r="O1652" i="5"/>
  <c r="O1653" i="5"/>
  <c r="O1654" i="5"/>
  <c r="O1655" i="5"/>
  <c r="O1656" i="5"/>
  <c r="O1657" i="5"/>
  <c r="O1658" i="5"/>
  <c r="O1659" i="5"/>
  <c r="O1660" i="5"/>
  <c r="O1661" i="5"/>
  <c r="O1662" i="5"/>
  <c r="O1663" i="5"/>
  <c r="O1664" i="5"/>
  <c r="O1665" i="5"/>
  <c r="O1666" i="5"/>
  <c r="O1667" i="5"/>
  <c r="O1668" i="5"/>
  <c r="O1669" i="5"/>
  <c r="O1670" i="5"/>
  <c r="O1671" i="5"/>
  <c r="O1672" i="5"/>
  <c r="O1673" i="5"/>
  <c r="O1674" i="5"/>
  <c r="O1675" i="5"/>
  <c r="O1676" i="5"/>
  <c r="O1677" i="5"/>
  <c r="O1678" i="5"/>
  <c r="O1679" i="5"/>
  <c r="O1680" i="5"/>
  <c r="O1681" i="5"/>
  <c r="O1682" i="5"/>
  <c r="O1683" i="5"/>
  <c r="O1684" i="5"/>
  <c r="O1685" i="5"/>
  <c r="O1686" i="5"/>
  <c r="O1687" i="5"/>
  <c r="O1688" i="5"/>
  <c r="O1689" i="5"/>
  <c r="O1690" i="5"/>
  <c r="O1691" i="5"/>
  <c r="O1692" i="5"/>
  <c r="O1693" i="5"/>
  <c r="O1694" i="5"/>
  <c r="O1695" i="5"/>
  <c r="O1696" i="5"/>
  <c r="O1697" i="5"/>
  <c r="O1698" i="5"/>
  <c r="O1699" i="5"/>
  <c r="O1700" i="5"/>
  <c r="O1701" i="5"/>
  <c r="O1702" i="5"/>
  <c r="O1703" i="5"/>
  <c r="O1704" i="5"/>
  <c r="O1705" i="5"/>
  <c r="O1706" i="5"/>
  <c r="O1707" i="5"/>
  <c r="O1708" i="5"/>
  <c r="O1709" i="5"/>
  <c r="O1710" i="5"/>
  <c r="O1711" i="5"/>
  <c r="O1712" i="5"/>
  <c r="O1713" i="5"/>
  <c r="O1714" i="5"/>
  <c r="O1715" i="5"/>
  <c r="O1716" i="5"/>
  <c r="O1717" i="5"/>
  <c r="O1718" i="5"/>
  <c r="O1719" i="5"/>
  <c r="O1720" i="5"/>
  <c r="O1721" i="5"/>
  <c r="O1722" i="5"/>
  <c r="O1723" i="5"/>
  <c r="O1724" i="5"/>
  <c r="O1725" i="5"/>
  <c r="O1726" i="5"/>
  <c r="O1727" i="5"/>
  <c r="O1728" i="5"/>
  <c r="O1729" i="5"/>
  <c r="O1730" i="5"/>
  <c r="O1731" i="5"/>
  <c r="O1732" i="5"/>
  <c r="O1733" i="5"/>
  <c r="O1734" i="5"/>
  <c r="O1735" i="5"/>
  <c r="O1736" i="5"/>
  <c r="O1737" i="5"/>
  <c r="O1738" i="5"/>
  <c r="O1739" i="5"/>
  <c r="O1740" i="5"/>
  <c r="O1741" i="5"/>
  <c r="O1742" i="5"/>
  <c r="O1743" i="5"/>
  <c r="O1744" i="5"/>
  <c r="O1745" i="5"/>
  <c r="O1746" i="5"/>
  <c r="O1747" i="5"/>
  <c r="O1748" i="5"/>
  <c r="O1749" i="5"/>
  <c r="O1750" i="5"/>
  <c r="O1751" i="5"/>
  <c r="O1752" i="5"/>
  <c r="O1753" i="5"/>
  <c r="O1754" i="5"/>
  <c r="O1755" i="5"/>
  <c r="O1756" i="5"/>
  <c r="O1757" i="5"/>
  <c r="O1758" i="5"/>
  <c r="O1759" i="5"/>
  <c r="O1760" i="5"/>
  <c r="O1761" i="5"/>
  <c r="O1762" i="5"/>
  <c r="O1763" i="5"/>
  <c r="O1764" i="5"/>
  <c r="O1765" i="5"/>
  <c r="O1766" i="5"/>
  <c r="O1767" i="5"/>
  <c r="O1768" i="5"/>
  <c r="O1769" i="5"/>
  <c r="O1770" i="5"/>
  <c r="O1771" i="5"/>
  <c r="O1772" i="5"/>
  <c r="O1773" i="5"/>
  <c r="O1774" i="5"/>
  <c r="O1775" i="5"/>
  <c r="O1776" i="5"/>
  <c r="O1777" i="5"/>
  <c r="O1778" i="5"/>
  <c r="O1779" i="5"/>
  <c r="O1780" i="5"/>
  <c r="O1781" i="5"/>
  <c r="O1782" i="5"/>
  <c r="O1783" i="5"/>
  <c r="O1784" i="5"/>
  <c r="O1785" i="5"/>
  <c r="O1786" i="5"/>
  <c r="O1787" i="5"/>
  <c r="O1788" i="5"/>
  <c r="O1789" i="5"/>
  <c r="O1790" i="5"/>
  <c r="O1791" i="5"/>
  <c r="O1792" i="5"/>
  <c r="O1793" i="5"/>
  <c r="O1794" i="5"/>
  <c r="O1795" i="5"/>
  <c r="O1796" i="5"/>
  <c r="O1797" i="5"/>
  <c r="O1798" i="5"/>
  <c r="O1799" i="5"/>
  <c r="O1800" i="5"/>
  <c r="O1801" i="5"/>
  <c r="O1802" i="5"/>
  <c r="O1803" i="5"/>
  <c r="O1804" i="5"/>
  <c r="O1805" i="5"/>
  <c r="O1806" i="5"/>
  <c r="O1807" i="5"/>
  <c r="O1808" i="5"/>
  <c r="O1809" i="5"/>
  <c r="O1810" i="5"/>
  <c r="O1811" i="5"/>
  <c r="O1812" i="5"/>
  <c r="O1813" i="5"/>
  <c r="O1814" i="5"/>
  <c r="O1815" i="5"/>
  <c r="O1816" i="5"/>
  <c r="O1817" i="5"/>
  <c r="O1818" i="5"/>
  <c r="O1819" i="5"/>
  <c r="O1820" i="5"/>
  <c r="O1821" i="5"/>
  <c r="O1822" i="5"/>
  <c r="O1823" i="5"/>
  <c r="O1824" i="5"/>
  <c r="O1825" i="5"/>
  <c r="O1826" i="5"/>
  <c r="O1827" i="5"/>
  <c r="O1828" i="5"/>
  <c r="O1829" i="5"/>
  <c r="O1830" i="5"/>
  <c r="O1831" i="5"/>
  <c r="O1832" i="5"/>
  <c r="O1833" i="5"/>
  <c r="O1834" i="5"/>
  <c r="O1835" i="5"/>
  <c r="O1836" i="5"/>
  <c r="O1837" i="5"/>
  <c r="O1838" i="5"/>
  <c r="O1839" i="5"/>
  <c r="O1840" i="5"/>
  <c r="O1841" i="5"/>
  <c r="O1842" i="5"/>
  <c r="O1843" i="5"/>
  <c r="O1844" i="5"/>
  <c r="O1845" i="5"/>
  <c r="O1846" i="5"/>
  <c r="O1847" i="5"/>
  <c r="O1848" i="5"/>
  <c r="O1849" i="5"/>
  <c r="O1850" i="5"/>
  <c r="O1851" i="5"/>
  <c r="O1852" i="5"/>
  <c r="O1853" i="5"/>
  <c r="O1854" i="5"/>
  <c r="O1855" i="5"/>
  <c r="O1856" i="5"/>
  <c r="O1857" i="5"/>
  <c r="O1858" i="5"/>
  <c r="O1859" i="5"/>
  <c r="O1860" i="5"/>
  <c r="O1861" i="5"/>
  <c r="O1862" i="5"/>
  <c r="O1863" i="5"/>
  <c r="O1864" i="5"/>
  <c r="O1865" i="5"/>
  <c r="O1866" i="5"/>
  <c r="O1867" i="5"/>
  <c r="O1868" i="5"/>
  <c r="O1869" i="5"/>
  <c r="O1870" i="5"/>
  <c r="O1871" i="5"/>
  <c r="O1872" i="5"/>
  <c r="O1873" i="5"/>
  <c r="O1874" i="5"/>
  <c r="O1875" i="5"/>
  <c r="O1876" i="5"/>
  <c r="O1877" i="5"/>
  <c r="O1878" i="5"/>
  <c r="O1879" i="5"/>
  <c r="O1880" i="5"/>
  <c r="O1881" i="5"/>
  <c r="O1882" i="5"/>
  <c r="O1883" i="5"/>
  <c r="O1884" i="5"/>
  <c r="O1885" i="5"/>
  <c r="O1886" i="5"/>
  <c r="O1887" i="5"/>
  <c r="O1888" i="5"/>
  <c r="O1889" i="5"/>
  <c r="O1890" i="5"/>
  <c r="O1891" i="5"/>
  <c r="O1892" i="5"/>
  <c r="O1893" i="5"/>
  <c r="O1894" i="5"/>
  <c r="O1895" i="5"/>
  <c r="O1896" i="5"/>
  <c r="O1897" i="5"/>
  <c r="O1898" i="5"/>
  <c r="O1899" i="5"/>
  <c r="O1900" i="5"/>
  <c r="O1901" i="5"/>
  <c r="O1902" i="5"/>
  <c r="O1903" i="5"/>
  <c r="O1904" i="5"/>
  <c r="O1905" i="5"/>
  <c r="O1906" i="5"/>
  <c r="O1907" i="5"/>
  <c r="O1908" i="5"/>
  <c r="O1909" i="5"/>
  <c r="O1910" i="5"/>
  <c r="O1911" i="5"/>
  <c r="O1912" i="5"/>
  <c r="O1913" i="5"/>
  <c r="O1914" i="5"/>
  <c r="O1915" i="5"/>
  <c r="O1916" i="5"/>
  <c r="O1917" i="5"/>
  <c r="O1918" i="5"/>
  <c r="O1919" i="5"/>
  <c r="O1920" i="5"/>
  <c r="O1921" i="5"/>
  <c r="O1922" i="5"/>
  <c r="O1923" i="5"/>
  <c r="O1924" i="5"/>
  <c r="O1925" i="5"/>
  <c r="O1926" i="5"/>
  <c r="O1927" i="5"/>
  <c r="O1928" i="5"/>
  <c r="O1929" i="5"/>
  <c r="O1930" i="5"/>
  <c r="O1931" i="5"/>
  <c r="O1932" i="5"/>
  <c r="O1933" i="5"/>
  <c r="O1934" i="5"/>
  <c r="O1935" i="5"/>
  <c r="O1936" i="5"/>
  <c r="O1937" i="5"/>
  <c r="O1938" i="5"/>
  <c r="O1939" i="5"/>
  <c r="O1940" i="5"/>
  <c r="O1941" i="5"/>
  <c r="O1942" i="5"/>
  <c r="O1943" i="5"/>
  <c r="O1944" i="5"/>
  <c r="O1945" i="5"/>
  <c r="O1946" i="5"/>
  <c r="O1947" i="5"/>
  <c r="O1948" i="5"/>
  <c r="O1949" i="5"/>
  <c r="O1950" i="5"/>
  <c r="O1951" i="5"/>
  <c r="O1952" i="5"/>
  <c r="O1953" i="5"/>
  <c r="O1954" i="5"/>
  <c r="O1955" i="5"/>
  <c r="O1956" i="5"/>
  <c r="O1957" i="5"/>
  <c r="O1958" i="5"/>
  <c r="O1959" i="5"/>
  <c r="O1960" i="5"/>
  <c r="O1961" i="5"/>
  <c r="O1962" i="5"/>
  <c r="O1963" i="5"/>
  <c r="O1964" i="5"/>
  <c r="O1965" i="5"/>
  <c r="O1966" i="5"/>
  <c r="O1967" i="5"/>
  <c r="O1968" i="5"/>
  <c r="O1969" i="5"/>
  <c r="O1970" i="5"/>
  <c r="O1971" i="5"/>
  <c r="O1972" i="5"/>
  <c r="O1973" i="5"/>
  <c r="O1974" i="5"/>
  <c r="O1975" i="5"/>
  <c r="O1976" i="5"/>
  <c r="O1977" i="5"/>
  <c r="O1978" i="5"/>
  <c r="O1979" i="5"/>
  <c r="O1980" i="5"/>
  <c r="O1981" i="5"/>
  <c r="O1982" i="5"/>
  <c r="O1983" i="5"/>
  <c r="O1984" i="5"/>
  <c r="O1985" i="5"/>
  <c r="O1986" i="5"/>
  <c r="O1987" i="5"/>
  <c r="O1988" i="5"/>
  <c r="O1989" i="5"/>
  <c r="O1990" i="5"/>
  <c r="O1991" i="5"/>
  <c r="O1992" i="5"/>
  <c r="O1993" i="5"/>
  <c r="O1994" i="5"/>
  <c r="O1995" i="5"/>
  <c r="O1996" i="5"/>
  <c r="O1997" i="5"/>
  <c r="O1998" i="5"/>
  <c r="O1999" i="5"/>
  <c r="O2000" i="5"/>
  <c r="O2001" i="5"/>
  <c r="O2002" i="5"/>
  <c r="O2003" i="5"/>
  <c r="O2004" i="5"/>
  <c r="O2005" i="5"/>
  <c r="O2006" i="5"/>
  <c r="O2007" i="5"/>
  <c r="O2008" i="5"/>
  <c r="O2009" i="5"/>
  <c r="O2010" i="5"/>
  <c r="O2011" i="5"/>
  <c r="O2012" i="5"/>
  <c r="O2013" i="5"/>
  <c r="O2014" i="5"/>
  <c r="O2015" i="5"/>
  <c r="O2016" i="5"/>
  <c r="O2017" i="5"/>
  <c r="O2018" i="5"/>
  <c r="O2019" i="5"/>
  <c r="O2020" i="5"/>
  <c r="O2021" i="5"/>
  <c r="O2022" i="5"/>
  <c r="O2023" i="5"/>
  <c r="O2024" i="5"/>
  <c r="O2025" i="5"/>
  <c r="O2026" i="5"/>
  <c r="O2027" i="5"/>
  <c r="O2028" i="5"/>
  <c r="O2029" i="5"/>
  <c r="O2030" i="5"/>
  <c r="O2031" i="5"/>
  <c r="O2032" i="5"/>
  <c r="O2033" i="5"/>
  <c r="O2034" i="5"/>
  <c r="O2035" i="5"/>
  <c r="O2036" i="5"/>
  <c r="O2037" i="5"/>
  <c r="O2038" i="5"/>
  <c r="O2039" i="5"/>
  <c r="O2040" i="5"/>
  <c r="O2041" i="5"/>
  <c r="O2042" i="5"/>
  <c r="O2043" i="5"/>
  <c r="O2044" i="5"/>
  <c r="O2045" i="5"/>
  <c r="O2046" i="5"/>
  <c r="O2047" i="5"/>
  <c r="O2048" i="5"/>
  <c r="O2049" i="5"/>
  <c r="O2050" i="5"/>
  <c r="O2051" i="5"/>
  <c r="O2052" i="5"/>
  <c r="O2053" i="5"/>
  <c r="O2054" i="5"/>
  <c r="O2055" i="5"/>
  <c r="O2056" i="5"/>
  <c r="O2057" i="5"/>
  <c r="O2058" i="5"/>
  <c r="O2059" i="5"/>
  <c r="O2060" i="5"/>
  <c r="O2061" i="5"/>
  <c r="O2062" i="5"/>
  <c r="O2063" i="5"/>
  <c r="O2064" i="5"/>
  <c r="O2065" i="5"/>
  <c r="O2066" i="5"/>
  <c r="O2067" i="5"/>
  <c r="O2068" i="5"/>
  <c r="O2069" i="5"/>
  <c r="O2070" i="5"/>
  <c r="O2071" i="5"/>
  <c r="O2072" i="5"/>
  <c r="O2073" i="5"/>
  <c r="O2074" i="5"/>
  <c r="O2075" i="5"/>
  <c r="O2076" i="5"/>
  <c r="O2077" i="5"/>
  <c r="O2078" i="5"/>
  <c r="O2079" i="5"/>
  <c r="O2080" i="5"/>
  <c r="O2081" i="5"/>
  <c r="O2082" i="5"/>
  <c r="O2083" i="5"/>
  <c r="O2084" i="5"/>
  <c r="O2085" i="5"/>
  <c r="O2086" i="5"/>
  <c r="O2087" i="5"/>
  <c r="O2088" i="5"/>
  <c r="O2089" i="5"/>
  <c r="O2090" i="5"/>
  <c r="O2091" i="5"/>
  <c r="O2092" i="5"/>
  <c r="O2093" i="5"/>
  <c r="O2094" i="5"/>
  <c r="O2095" i="5"/>
  <c r="O2096" i="5"/>
  <c r="O2097" i="5"/>
  <c r="O2098" i="5"/>
  <c r="O2099" i="5"/>
  <c r="O2100" i="5"/>
  <c r="O2101" i="5"/>
  <c r="O2102" i="5"/>
  <c r="O2103" i="5"/>
  <c r="O2104" i="5"/>
  <c r="O2105" i="5"/>
  <c r="O2106" i="5"/>
  <c r="O2107" i="5"/>
  <c r="O2108" i="5"/>
  <c r="O2109" i="5"/>
  <c r="O2110" i="5"/>
  <c r="O2111" i="5"/>
  <c r="O2112" i="5"/>
  <c r="O2113" i="5"/>
  <c r="O2114" i="5"/>
  <c r="O2115" i="5"/>
  <c r="O2116" i="5"/>
  <c r="O2117" i="5"/>
  <c r="O2118" i="5"/>
  <c r="O2119" i="5"/>
  <c r="O2120" i="5"/>
  <c r="O2121" i="5"/>
  <c r="O2122" i="5"/>
  <c r="O2123" i="5"/>
  <c r="O2124" i="5"/>
  <c r="O2125" i="5"/>
  <c r="O2126" i="5"/>
  <c r="O2127" i="5"/>
  <c r="O2128" i="5"/>
  <c r="O2129" i="5"/>
  <c r="O2130" i="5"/>
  <c r="O2131" i="5"/>
  <c r="O2132" i="5"/>
  <c r="O2133" i="5"/>
  <c r="O2134" i="5"/>
  <c r="O2135" i="5"/>
  <c r="O2136" i="5"/>
  <c r="O2137" i="5"/>
  <c r="O2138" i="5"/>
  <c r="O2139" i="5"/>
  <c r="O2140" i="5"/>
  <c r="O2141" i="5"/>
  <c r="O2142" i="5"/>
  <c r="O2143" i="5"/>
  <c r="O2144" i="5"/>
  <c r="O2145" i="5"/>
  <c r="O2146" i="5"/>
  <c r="O2147" i="5"/>
  <c r="O2148" i="5"/>
  <c r="O2149" i="5"/>
  <c r="O2150" i="5"/>
  <c r="O2151" i="5"/>
  <c r="O2152" i="5"/>
  <c r="O2153" i="5"/>
  <c r="O2154" i="5"/>
  <c r="O2155" i="5"/>
  <c r="O2156" i="5"/>
  <c r="O2157" i="5"/>
  <c r="O2158" i="5"/>
  <c r="O2159" i="5"/>
  <c r="O2160" i="5"/>
  <c r="O2161" i="5"/>
  <c r="O2162" i="5"/>
  <c r="O2163" i="5"/>
  <c r="O2164" i="5"/>
  <c r="O2165" i="5"/>
  <c r="O2166" i="5"/>
  <c r="O2167" i="5"/>
  <c r="O2168" i="5"/>
  <c r="O2169" i="5"/>
  <c r="O2170" i="5"/>
  <c r="O2171" i="5"/>
  <c r="O2172" i="5"/>
  <c r="O2173" i="5"/>
  <c r="O2174" i="5"/>
  <c r="O2175" i="5"/>
  <c r="O2176" i="5"/>
  <c r="O2177" i="5"/>
  <c r="O2178" i="5"/>
  <c r="O2179" i="5"/>
  <c r="O2180" i="5"/>
  <c r="O2181" i="5"/>
  <c r="O2182" i="5"/>
  <c r="O2183" i="5"/>
  <c r="O2184" i="5"/>
  <c r="O2185" i="5"/>
  <c r="O2186" i="5"/>
  <c r="O2187" i="5"/>
  <c r="O2188" i="5"/>
  <c r="O2189" i="5"/>
  <c r="O2190" i="5"/>
  <c r="O2191" i="5"/>
  <c r="O2192" i="5"/>
  <c r="O2193" i="5"/>
  <c r="O2194" i="5"/>
  <c r="O2195" i="5"/>
  <c r="O2196" i="5"/>
  <c r="O2197" i="5"/>
  <c r="O2198" i="5"/>
  <c r="O2199" i="5"/>
  <c r="O2200" i="5"/>
  <c r="O2201" i="5"/>
  <c r="O2202" i="5"/>
  <c r="O2203" i="5"/>
  <c r="O2204" i="5"/>
  <c r="O2205" i="5"/>
  <c r="O2206" i="5"/>
  <c r="O2207" i="5"/>
  <c r="O2208" i="5"/>
  <c r="O2209" i="5"/>
  <c r="O2210" i="5"/>
  <c r="O2211" i="5"/>
  <c r="O2212" i="5"/>
  <c r="O2213" i="5"/>
  <c r="O2214" i="5"/>
  <c r="O2215" i="5"/>
  <c r="O2216" i="5"/>
  <c r="O2217" i="5"/>
  <c r="O2218" i="5"/>
  <c r="O2219" i="5"/>
  <c r="O2220" i="5"/>
  <c r="O2221" i="5"/>
  <c r="O2222" i="5"/>
  <c r="O2223" i="5"/>
  <c r="O2224" i="5"/>
  <c r="O2225" i="5"/>
  <c r="O2226" i="5"/>
  <c r="O2227" i="5"/>
  <c r="O2228" i="5"/>
  <c r="O2229" i="5"/>
  <c r="O2230" i="5"/>
  <c r="O2231" i="5"/>
  <c r="O2232" i="5"/>
  <c r="O2233" i="5"/>
  <c r="O2234" i="5"/>
  <c r="O2235" i="5"/>
  <c r="O2236" i="5"/>
  <c r="O2237" i="5"/>
  <c r="O2238" i="5"/>
  <c r="O2239" i="5"/>
  <c r="O2240" i="5"/>
  <c r="O2241" i="5"/>
  <c r="O2242" i="5"/>
  <c r="O2243" i="5"/>
  <c r="O2244" i="5"/>
  <c r="O2245" i="5"/>
  <c r="O2246" i="5"/>
  <c r="O2247" i="5"/>
  <c r="O2248" i="5"/>
  <c r="O2249" i="5"/>
  <c r="O2250" i="5"/>
  <c r="O2251" i="5"/>
  <c r="O2252" i="5"/>
  <c r="O2253" i="5"/>
  <c r="O2254" i="5"/>
  <c r="O2255" i="5"/>
  <c r="O2256" i="5"/>
  <c r="O2257" i="5"/>
  <c r="O2258" i="5"/>
  <c r="O2259" i="5"/>
  <c r="O2260" i="5"/>
  <c r="O2261" i="5"/>
  <c r="O2262" i="5"/>
  <c r="O2263" i="5"/>
  <c r="O2264" i="5"/>
  <c r="O2265" i="5"/>
  <c r="O2266" i="5"/>
  <c r="O2267" i="5"/>
  <c r="O2268" i="5"/>
  <c r="O2269" i="5"/>
  <c r="O2270" i="5"/>
  <c r="O2271" i="5"/>
  <c r="O2272" i="5"/>
  <c r="O2273" i="5"/>
  <c r="O2274" i="5"/>
  <c r="O2275" i="5"/>
  <c r="O2276" i="5"/>
  <c r="O2277" i="5"/>
  <c r="O2278" i="5"/>
  <c r="O2279" i="5"/>
  <c r="O2280" i="5"/>
  <c r="O2281" i="5"/>
  <c r="O2282" i="5"/>
  <c r="O2283" i="5"/>
  <c r="O2284" i="5"/>
  <c r="O2285" i="5"/>
  <c r="O2286" i="5"/>
  <c r="O2287" i="5"/>
  <c r="O2288" i="5"/>
  <c r="O2289" i="5"/>
  <c r="O2290" i="5"/>
  <c r="O2291" i="5"/>
  <c r="O2292" i="5"/>
  <c r="O2293" i="5"/>
  <c r="O2294" i="5"/>
  <c r="O2295" i="5"/>
  <c r="O2296" i="5"/>
  <c r="O2297" i="5"/>
  <c r="O2298" i="5"/>
  <c r="O2299" i="5"/>
  <c r="O2300" i="5"/>
  <c r="O2301" i="5"/>
  <c r="O2302" i="5"/>
  <c r="O2303" i="5"/>
  <c r="O2304" i="5"/>
  <c r="O2305" i="5"/>
  <c r="O2306" i="5"/>
  <c r="O2307" i="5"/>
  <c r="O2308" i="5"/>
  <c r="O2309" i="5"/>
  <c r="O2310" i="5"/>
  <c r="O2311" i="5"/>
  <c r="O2312" i="5"/>
  <c r="O2313" i="5"/>
  <c r="O2314" i="5"/>
  <c r="O2315" i="5"/>
  <c r="O2316" i="5"/>
  <c r="O2317" i="5"/>
  <c r="O2318" i="5"/>
  <c r="O2319" i="5"/>
  <c r="O2320" i="5"/>
  <c r="O2321" i="5"/>
  <c r="O2322" i="5"/>
  <c r="O2323" i="5"/>
  <c r="O2324" i="5"/>
  <c r="O2325" i="5"/>
  <c r="O2326" i="5"/>
  <c r="O2327" i="5"/>
  <c r="O2328" i="5"/>
  <c r="O2329" i="5"/>
  <c r="O2330" i="5"/>
  <c r="O2331" i="5"/>
  <c r="O2332" i="5"/>
  <c r="O2333" i="5"/>
  <c r="O2334" i="5"/>
  <c r="O2335" i="5"/>
  <c r="O2336" i="5"/>
  <c r="O2337" i="5"/>
  <c r="O2338" i="5"/>
  <c r="O2339" i="5"/>
  <c r="O2340" i="5"/>
  <c r="O2341" i="5"/>
  <c r="O2342" i="5"/>
  <c r="O2343" i="5"/>
  <c r="O2344" i="5"/>
  <c r="O2345" i="5"/>
  <c r="O2346" i="5"/>
  <c r="O2347" i="5"/>
  <c r="O2348" i="5"/>
  <c r="O2349" i="5"/>
  <c r="O2350" i="5"/>
  <c r="O2351" i="5"/>
  <c r="O2352" i="5"/>
  <c r="O2353" i="5"/>
  <c r="O2354" i="5"/>
  <c r="O2355" i="5"/>
  <c r="O2356" i="5"/>
  <c r="O2357" i="5"/>
  <c r="O2358" i="5"/>
  <c r="O2359" i="5"/>
  <c r="O2360" i="5"/>
  <c r="O2361" i="5"/>
  <c r="O2362" i="5"/>
  <c r="O2363" i="5"/>
  <c r="O2364" i="5"/>
  <c r="O2365" i="5"/>
  <c r="O2366" i="5"/>
  <c r="O2367" i="5"/>
  <c r="O2368" i="5"/>
  <c r="O2369" i="5"/>
  <c r="O2370" i="5"/>
  <c r="O2371" i="5"/>
  <c r="O2372" i="5"/>
  <c r="O2373" i="5"/>
  <c r="O2374" i="5"/>
  <c r="O2375" i="5"/>
  <c r="O2376" i="5"/>
  <c r="O2377" i="5"/>
  <c r="O2378" i="5"/>
  <c r="O2379" i="5"/>
  <c r="O2380" i="5"/>
  <c r="O2381" i="5"/>
  <c r="O2382" i="5"/>
  <c r="O2383" i="5"/>
  <c r="O2384" i="5"/>
  <c r="O2385" i="5"/>
  <c r="O2386" i="5"/>
  <c r="O2387" i="5"/>
  <c r="O2388" i="5"/>
  <c r="O2389" i="5"/>
  <c r="O2390" i="5"/>
  <c r="O2391" i="5"/>
  <c r="O2392" i="5"/>
  <c r="O2393" i="5"/>
  <c r="O2394" i="5"/>
  <c r="O2395" i="5"/>
  <c r="O2396" i="5"/>
  <c r="O2397" i="5"/>
  <c r="O2398" i="5"/>
  <c r="O2399" i="5"/>
  <c r="O2400" i="5"/>
  <c r="O2401" i="5"/>
  <c r="O2402" i="5"/>
  <c r="O2403" i="5"/>
  <c r="O2404" i="5"/>
  <c r="O2405" i="5"/>
  <c r="O2406" i="5"/>
  <c r="O2407" i="5"/>
  <c r="O2408" i="5"/>
  <c r="O2409" i="5"/>
  <c r="O2410" i="5"/>
  <c r="O2411" i="5"/>
  <c r="O2412" i="5"/>
  <c r="O2413" i="5"/>
  <c r="O2414" i="5"/>
  <c r="O2415" i="5"/>
  <c r="O2416" i="5"/>
  <c r="O2417" i="5"/>
  <c r="O2418" i="5"/>
  <c r="O2419" i="5"/>
  <c r="O2420" i="5"/>
  <c r="O2421" i="5"/>
  <c r="O2422" i="5"/>
  <c r="O2423" i="5"/>
  <c r="O2424" i="5"/>
  <c r="O2425" i="5"/>
  <c r="O2426" i="5"/>
  <c r="O2427" i="5"/>
  <c r="O2428" i="5"/>
  <c r="O2429" i="5"/>
  <c r="O2430" i="5"/>
  <c r="O2431" i="5"/>
  <c r="O2432" i="5"/>
  <c r="O2433" i="5"/>
  <c r="O2434" i="5"/>
  <c r="O2435" i="5"/>
  <c r="O2436" i="5"/>
  <c r="O2437" i="5"/>
  <c r="O2438" i="5"/>
  <c r="O2439" i="5"/>
  <c r="O2440" i="5"/>
  <c r="O2441" i="5"/>
  <c r="O2442" i="5"/>
  <c r="O2443" i="5"/>
  <c r="O2444" i="5"/>
  <c r="O2445" i="5"/>
  <c r="O2446" i="5"/>
  <c r="O2447" i="5"/>
  <c r="O2448" i="5"/>
  <c r="O2449" i="5"/>
  <c r="O2450" i="5"/>
  <c r="O2451" i="5"/>
  <c r="O2452" i="5"/>
  <c r="O2453" i="5"/>
  <c r="O2454" i="5"/>
  <c r="O2455" i="5"/>
  <c r="O2456" i="5"/>
  <c r="O2457" i="5"/>
  <c r="O2458" i="5"/>
  <c r="O2459" i="5"/>
  <c r="O2460" i="5"/>
  <c r="O2461" i="5"/>
  <c r="O2462" i="5"/>
  <c r="O2463" i="5"/>
  <c r="O2464" i="5"/>
  <c r="O2465" i="5"/>
  <c r="O2466" i="5"/>
  <c r="O2467" i="5"/>
  <c r="O2468" i="5"/>
  <c r="O2469" i="5"/>
  <c r="O2470" i="5"/>
  <c r="O2471" i="5"/>
  <c r="O2472" i="5"/>
  <c r="O2473" i="5"/>
  <c r="O2474" i="5"/>
  <c r="O2475" i="5"/>
  <c r="O2476" i="5"/>
  <c r="O2477" i="5"/>
  <c r="O2478" i="5"/>
  <c r="O2479" i="5"/>
  <c r="O2480" i="5"/>
  <c r="O2481" i="5"/>
  <c r="O2482" i="5"/>
  <c r="O2483" i="5"/>
  <c r="O2484" i="5"/>
  <c r="O2485" i="5"/>
  <c r="O2486" i="5"/>
  <c r="O2487" i="5"/>
  <c r="O2488" i="5"/>
  <c r="O2489" i="5"/>
  <c r="O2490" i="5"/>
  <c r="O2491" i="5"/>
  <c r="O2492" i="5"/>
  <c r="O2493" i="5"/>
  <c r="O2494" i="5"/>
  <c r="O2495" i="5"/>
  <c r="O2496" i="5"/>
  <c r="O2497" i="5"/>
  <c r="O2498" i="5"/>
  <c r="O2499" i="5"/>
  <c r="O2500" i="5"/>
  <c r="O2501" i="5"/>
  <c r="O2502" i="5"/>
  <c r="O2503" i="5"/>
  <c r="O2504" i="5"/>
  <c r="O2505" i="5"/>
  <c r="O2506" i="5"/>
  <c r="O2507" i="5"/>
  <c r="O2508" i="5"/>
  <c r="O2509" i="5"/>
  <c r="O2510" i="5"/>
  <c r="O2511" i="5"/>
  <c r="O2512" i="5"/>
  <c r="O2513" i="5"/>
  <c r="O2514" i="5"/>
  <c r="O2515" i="5"/>
  <c r="O2516" i="5"/>
  <c r="O2517" i="5"/>
  <c r="O2518" i="5"/>
  <c r="O2519" i="5"/>
  <c r="O2520" i="5"/>
  <c r="O2521" i="5"/>
  <c r="O2522" i="5"/>
  <c r="O2523" i="5"/>
  <c r="O2524" i="5"/>
  <c r="O2525" i="5"/>
  <c r="O2526" i="5"/>
  <c r="O2527" i="5"/>
  <c r="O2528" i="5"/>
  <c r="O2529" i="5"/>
  <c r="O2530" i="5"/>
  <c r="O2531" i="5"/>
  <c r="O2532" i="5"/>
  <c r="O2533" i="5"/>
  <c r="O2534" i="5"/>
  <c r="O2535" i="5"/>
  <c r="O2536" i="5"/>
  <c r="O2537" i="5"/>
  <c r="O2538" i="5"/>
  <c r="O2539" i="5"/>
  <c r="O2540" i="5"/>
  <c r="O2541" i="5"/>
  <c r="O2542" i="5"/>
  <c r="O2543" i="5"/>
  <c r="O2544" i="5"/>
  <c r="O2545" i="5"/>
  <c r="O2546" i="5"/>
  <c r="O2547" i="5"/>
  <c r="O2548" i="5"/>
  <c r="O2549" i="5"/>
  <c r="O2550" i="5"/>
  <c r="O2551" i="5"/>
  <c r="O2552" i="5"/>
  <c r="O2553" i="5"/>
  <c r="O2554" i="5"/>
  <c r="O2555" i="5"/>
  <c r="O2556" i="5"/>
  <c r="O2557" i="5"/>
  <c r="O2558" i="5"/>
  <c r="O2559" i="5"/>
  <c r="O2560" i="5"/>
  <c r="O2561" i="5"/>
  <c r="O2562" i="5"/>
  <c r="O2563" i="5"/>
  <c r="O2564" i="5"/>
  <c r="O2565" i="5"/>
  <c r="O2566" i="5"/>
  <c r="O2567" i="5"/>
  <c r="O2568" i="5"/>
  <c r="O2569" i="5"/>
  <c r="O2570" i="5"/>
  <c r="O2571" i="5"/>
  <c r="O2572" i="5"/>
  <c r="O2573" i="5"/>
  <c r="O2574" i="5"/>
  <c r="O2575" i="5"/>
  <c r="O2576" i="5"/>
  <c r="O2577" i="5"/>
  <c r="O2578" i="5"/>
  <c r="O2579" i="5"/>
  <c r="O2580" i="5"/>
  <c r="O2581" i="5"/>
  <c r="O2582" i="5"/>
  <c r="O2583" i="5"/>
  <c r="O2584" i="5"/>
  <c r="O2585" i="5"/>
  <c r="O2586" i="5"/>
  <c r="O2587" i="5"/>
  <c r="O2588" i="5"/>
  <c r="O2589" i="5"/>
  <c r="O2590" i="5"/>
  <c r="O2591" i="5"/>
  <c r="O2592" i="5"/>
  <c r="O2593" i="5"/>
  <c r="O2594" i="5"/>
  <c r="O2595" i="5"/>
  <c r="O2596" i="5"/>
  <c r="O2597" i="5"/>
  <c r="O2598" i="5"/>
  <c r="O2599" i="5"/>
  <c r="O2600" i="5"/>
  <c r="O2601" i="5"/>
  <c r="O2602" i="5"/>
  <c r="O2603" i="5"/>
  <c r="O2604" i="5"/>
  <c r="O2605" i="5"/>
  <c r="O2606" i="5"/>
  <c r="O2607" i="5"/>
  <c r="O2608" i="5"/>
  <c r="O2609" i="5"/>
  <c r="O2610" i="5"/>
  <c r="O2611" i="5"/>
  <c r="O2612" i="5"/>
  <c r="O2613" i="5"/>
  <c r="O2614" i="5"/>
  <c r="O2615" i="5"/>
  <c r="O2616" i="5"/>
  <c r="O2617" i="5"/>
  <c r="O2618" i="5"/>
  <c r="O2619" i="5"/>
  <c r="O2620" i="5"/>
  <c r="O2621" i="5"/>
  <c r="O2622" i="5"/>
  <c r="O2623" i="5"/>
  <c r="O2624" i="5"/>
  <c r="O2625" i="5"/>
  <c r="O2626" i="5"/>
  <c r="O2627" i="5"/>
  <c r="O2628" i="5"/>
  <c r="O2629" i="5"/>
  <c r="O2630" i="5"/>
  <c r="O2631" i="5"/>
  <c r="O2632" i="5"/>
  <c r="O2633" i="5"/>
  <c r="O2634" i="5"/>
  <c r="O2635" i="5"/>
  <c r="O2636" i="5"/>
  <c r="O2637" i="5"/>
  <c r="O2638" i="5"/>
  <c r="O2639" i="5"/>
  <c r="O2640" i="5"/>
  <c r="O2641" i="5"/>
  <c r="O2642" i="5"/>
  <c r="O2643" i="5"/>
  <c r="O2644" i="5"/>
  <c r="O2645" i="5"/>
  <c r="O2646" i="5"/>
  <c r="O2647" i="5"/>
  <c r="O2648" i="5"/>
  <c r="O2649" i="5"/>
  <c r="O2650" i="5"/>
  <c r="O2651" i="5"/>
  <c r="O2652" i="5"/>
  <c r="O2653" i="5"/>
  <c r="O2654" i="5"/>
  <c r="O2655" i="5"/>
  <c r="O2656" i="5"/>
  <c r="O2657" i="5"/>
  <c r="O2658" i="5"/>
  <c r="O2659" i="5"/>
  <c r="O2660" i="5"/>
  <c r="O2661" i="5"/>
  <c r="O2662" i="5"/>
  <c r="O2663" i="5"/>
  <c r="O2664" i="5"/>
  <c r="O2665" i="5"/>
  <c r="O2666" i="5"/>
  <c r="O2667" i="5"/>
  <c r="O2668" i="5"/>
  <c r="O2669" i="5"/>
  <c r="O2670" i="5"/>
  <c r="O2671" i="5"/>
  <c r="O2672" i="5"/>
  <c r="O2673" i="5"/>
  <c r="O2674" i="5"/>
  <c r="O2675" i="5"/>
  <c r="O2676" i="5"/>
  <c r="O2677" i="5"/>
  <c r="O2678" i="5"/>
  <c r="O2679" i="5"/>
  <c r="O2680" i="5"/>
  <c r="O2681" i="5"/>
  <c r="O2682" i="5"/>
  <c r="O2683" i="5"/>
  <c r="O2684" i="5"/>
  <c r="O2685" i="5"/>
  <c r="O2686" i="5"/>
  <c r="O2687" i="5"/>
  <c r="O2688" i="5"/>
  <c r="O2689" i="5"/>
  <c r="O2690" i="5"/>
  <c r="O2691" i="5"/>
  <c r="O2692" i="5"/>
  <c r="O2693" i="5"/>
  <c r="O2694" i="5"/>
  <c r="O2695" i="5"/>
  <c r="O2696" i="5"/>
  <c r="O2697" i="5"/>
  <c r="O2698" i="5"/>
  <c r="O2699" i="5"/>
  <c r="O2700" i="5"/>
  <c r="O2701" i="5"/>
  <c r="O2702" i="5"/>
  <c r="O2703" i="5"/>
  <c r="O2704" i="5"/>
  <c r="O2705" i="5"/>
  <c r="O2706" i="5"/>
  <c r="O2707" i="5"/>
  <c r="O2708" i="5"/>
  <c r="O2709" i="5"/>
  <c r="O2710" i="5"/>
  <c r="O2711" i="5"/>
  <c r="O2712" i="5"/>
  <c r="O2713" i="5"/>
  <c r="O2714" i="5"/>
  <c r="O2715" i="5"/>
  <c r="O2716" i="5"/>
  <c r="O2717" i="5"/>
  <c r="O2718" i="5"/>
  <c r="O2719" i="5"/>
  <c r="O2720" i="5"/>
  <c r="O2721" i="5"/>
  <c r="O2722" i="5"/>
  <c r="O2723" i="5"/>
  <c r="O2724" i="5"/>
  <c r="O2725" i="5"/>
  <c r="O2726" i="5"/>
  <c r="O2727" i="5"/>
  <c r="O2728" i="5"/>
  <c r="O2729" i="5"/>
  <c r="O2730" i="5"/>
  <c r="O2731" i="5"/>
  <c r="O2732" i="5"/>
  <c r="O2733" i="5"/>
  <c r="O2734" i="5"/>
  <c r="O2735" i="5"/>
  <c r="O2736" i="5"/>
  <c r="O2737" i="5"/>
  <c r="O2738" i="5"/>
  <c r="O2739" i="5"/>
  <c r="O2740" i="5"/>
  <c r="O2741" i="5"/>
  <c r="O2742" i="5"/>
  <c r="O2743" i="5"/>
  <c r="O2744" i="5"/>
  <c r="O2745" i="5"/>
  <c r="O2746" i="5"/>
  <c r="O2747" i="5"/>
  <c r="O2748" i="5"/>
  <c r="O2749" i="5"/>
  <c r="O2750" i="5"/>
  <c r="O2751" i="5"/>
  <c r="O2752" i="5"/>
  <c r="O2753" i="5"/>
  <c r="O2754" i="5"/>
  <c r="O2755" i="5"/>
  <c r="O2756" i="5"/>
  <c r="O2757" i="5"/>
  <c r="O2758" i="5"/>
  <c r="O2759" i="5"/>
  <c r="O2760" i="5"/>
  <c r="O2761" i="5"/>
  <c r="O2762" i="5"/>
  <c r="O2763" i="5"/>
  <c r="O2764" i="5"/>
  <c r="O2765" i="5"/>
  <c r="O2766" i="5"/>
  <c r="O2767" i="5"/>
  <c r="O2768" i="5"/>
  <c r="O2769" i="5"/>
  <c r="O2770" i="5"/>
  <c r="O2771" i="5"/>
  <c r="O2772" i="5"/>
  <c r="O2773" i="5"/>
  <c r="O2774" i="5"/>
  <c r="O2775" i="5"/>
  <c r="O2776" i="5"/>
  <c r="O2777" i="5"/>
  <c r="O2778" i="5"/>
  <c r="O2779" i="5"/>
  <c r="O2780" i="5"/>
  <c r="O2781" i="5"/>
  <c r="O2782" i="5"/>
  <c r="O2783" i="5"/>
  <c r="O2784" i="5"/>
  <c r="O2785" i="5"/>
  <c r="O2786" i="5"/>
  <c r="O2787" i="5"/>
  <c r="O2788" i="5"/>
  <c r="O2789" i="5"/>
  <c r="O2790" i="5"/>
  <c r="O2791" i="5"/>
  <c r="O2792" i="5"/>
  <c r="O2793" i="5"/>
  <c r="O2794" i="5"/>
  <c r="O2795" i="5"/>
  <c r="O2796" i="5"/>
  <c r="O2797" i="5"/>
  <c r="O2798" i="5"/>
  <c r="O2799" i="5"/>
  <c r="O2800" i="5"/>
  <c r="O2801" i="5"/>
  <c r="O2802" i="5"/>
  <c r="O2803" i="5"/>
  <c r="O2804" i="5"/>
  <c r="O2805" i="5"/>
  <c r="O2806" i="5"/>
  <c r="O2807" i="5"/>
  <c r="O2808" i="5"/>
  <c r="O2809" i="5"/>
  <c r="O2810" i="5"/>
  <c r="O2811" i="5"/>
  <c r="O2812" i="5"/>
  <c r="O2813" i="5"/>
  <c r="O2814" i="5"/>
  <c r="O2815" i="5"/>
  <c r="O2816" i="5"/>
  <c r="O2817" i="5"/>
  <c r="O2818" i="5"/>
  <c r="O2819" i="5"/>
  <c r="O2820" i="5"/>
  <c r="O2821" i="5"/>
  <c r="O2822" i="5"/>
  <c r="O2823" i="5"/>
  <c r="O2824" i="5"/>
  <c r="O2825" i="5"/>
  <c r="O2826" i="5"/>
  <c r="O2827" i="5"/>
  <c r="O2828" i="5"/>
  <c r="O2829" i="5"/>
  <c r="O2830" i="5"/>
  <c r="O2831" i="5"/>
  <c r="O2832" i="5"/>
  <c r="O2833" i="5"/>
  <c r="O2834" i="5"/>
  <c r="O2835" i="5"/>
  <c r="O2836" i="5"/>
  <c r="O2837" i="5"/>
  <c r="O2838" i="5"/>
  <c r="O2839" i="5"/>
  <c r="O2840" i="5"/>
  <c r="O2841" i="5"/>
  <c r="O2842" i="5"/>
  <c r="O2843" i="5"/>
  <c r="O2844" i="5"/>
  <c r="O2845" i="5"/>
  <c r="O2846" i="5"/>
  <c r="O2847" i="5"/>
  <c r="O2848" i="5"/>
  <c r="O2849" i="5"/>
  <c r="O2850" i="5"/>
  <c r="O2851" i="5"/>
  <c r="O2852" i="5"/>
  <c r="O2853" i="5"/>
  <c r="O2854" i="5"/>
  <c r="O2855" i="5"/>
  <c r="O2856" i="5"/>
  <c r="O2857" i="5"/>
  <c r="O2858" i="5"/>
  <c r="O2859" i="5"/>
  <c r="O2860" i="5"/>
  <c r="O2861" i="5"/>
  <c r="O2862" i="5"/>
  <c r="O2863" i="5"/>
  <c r="O2864" i="5"/>
  <c r="O2865" i="5"/>
  <c r="O2866" i="5"/>
  <c r="O2867" i="5"/>
  <c r="O2868" i="5"/>
  <c r="O2869" i="5"/>
  <c r="O2870" i="5"/>
  <c r="O2871" i="5"/>
  <c r="O2872" i="5"/>
  <c r="O2873" i="5"/>
  <c r="O2874" i="5"/>
  <c r="O2875" i="5"/>
  <c r="O2876" i="5"/>
  <c r="O2877" i="5"/>
  <c r="O2878" i="5"/>
  <c r="O2879" i="5"/>
  <c r="O2880" i="5"/>
  <c r="O2881" i="5"/>
  <c r="O2882" i="5"/>
  <c r="O2883" i="5"/>
  <c r="O2884" i="5"/>
  <c r="O2885" i="5"/>
  <c r="O2886" i="5"/>
  <c r="O2887" i="5"/>
  <c r="O2888" i="5"/>
  <c r="O2889" i="5"/>
  <c r="O2890" i="5"/>
  <c r="O2891" i="5"/>
  <c r="O2892" i="5"/>
  <c r="O2893" i="5"/>
  <c r="O2894" i="5"/>
  <c r="O2895" i="5"/>
  <c r="O2896" i="5"/>
  <c r="O2897" i="5"/>
  <c r="O2898" i="5"/>
  <c r="O2899" i="5"/>
  <c r="O2900" i="5"/>
  <c r="O2901" i="5"/>
  <c r="O2902" i="5"/>
  <c r="O2903" i="5"/>
  <c r="O2904" i="5"/>
  <c r="O2905" i="5"/>
  <c r="O2906" i="5"/>
  <c r="O2907" i="5"/>
  <c r="O2908" i="5"/>
  <c r="O2909" i="5"/>
  <c r="O2910" i="5"/>
  <c r="O2911" i="5"/>
  <c r="O2912" i="5"/>
  <c r="O2913" i="5"/>
  <c r="O2914" i="5"/>
  <c r="O2915" i="5"/>
  <c r="O2916" i="5"/>
  <c r="O2917" i="5"/>
  <c r="O2918" i="5"/>
  <c r="O2919" i="5"/>
  <c r="O2920" i="5"/>
  <c r="O2921" i="5"/>
  <c r="O2922" i="5"/>
  <c r="O2923" i="5"/>
  <c r="O2924" i="5"/>
  <c r="O2925" i="5"/>
  <c r="O2926" i="5"/>
  <c r="O2927" i="5"/>
  <c r="O2928" i="5"/>
  <c r="O2929" i="5"/>
  <c r="O2930" i="5"/>
  <c r="O2931" i="5"/>
  <c r="O2932" i="5"/>
  <c r="O2933" i="5"/>
  <c r="O2934" i="5"/>
  <c r="O2935" i="5"/>
  <c r="O2936" i="5"/>
  <c r="O2937" i="5"/>
  <c r="O2938" i="5"/>
  <c r="O2939" i="5"/>
  <c r="O2940" i="5"/>
  <c r="O2941" i="5"/>
  <c r="O2942" i="5"/>
  <c r="O2943" i="5"/>
  <c r="O2944" i="5"/>
  <c r="O2945" i="5"/>
  <c r="O2946" i="5"/>
  <c r="O2947" i="5"/>
  <c r="O2948" i="5"/>
  <c r="O2949" i="5"/>
  <c r="O2950" i="5"/>
  <c r="O2951" i="5"/>
  <c r="O2952" i="5"/>
  <c r="O2953" i="5"/>
  <c r="O2954" i="5"/>
  <c r="O2955" i="5"/>
  <c r="O2956" i="5"/>
  <c r="O2957" i="5"/>
  <c r="O2958" i="5"/>
  <c r="O2959" i="5"/>
  <c r="O2960" i="5"/>
  <c r="O2961" i="5"/>
  <c r="O2962" i="5"/>
  <c r="O2963" i="5"/>
  <c r="O2964" i="5"/>
  <c r="O2965" i="5"/>
  <c r="O2966" i="5"/>
  <c r="O2967" i="5"/>
  <c r="O2968" i="5"/>
  <c r="O2969" i="5"/>
  <c r="O2970" i="5"/>
  <c r="O2971" i="5"/>
  <c r="O2972" i="5"/>
  <c r="O2973" i="5"/>
  <c r="O2974" i="5"/>
  <c r="O2975" i="5"/>
  <c r="O2976" i="5"/>
  <c r="O2977" i="5"/>
  <c r="O2978" i="5"/>
  <c r="O2979" i="5"/>
  <c r="O2980" i="5"/>
  <c r="O2981" i="5"/>
  <c r="O2982" i="5"/>
  <c r="O2983" i="5"/>
  <c r="O2984" i="5"/>
  <c r="O2985" i="5"/>
  <c r="O2986" i="5"/>
  <c r="O2987" i="5"/>
  <c r="O2988" i="5"/>
  <c r="O2989" i="5"/>
  <c r="O2990" i="5"/>
  <c r="O2991" i="5"/>
  <c r="O2992" i="5"/>
  <c r="O2993" i="5"/>
  <c r="O2994" i="5"/>
  <c r="O2995" i="5"/>
  <c r="O2996" i="5"/>
  <c r="O2997" i="5"/>
  <c r="O2998" i="5"/>
  <c r="O2999" i="5"/>
  <c r="O3000" i="5"/>
  <c r="O3001" i="5"/>
  <c r="O3002" i="5"/>
  <c r="O3003" i="5"/>
  <c r="O3004" i="5"/>
  <c r="O3005" i="5"/>
  <c r="O3006" i="5"/>
  <c r="O3007" i="5"/>
  <c r="O3008" i="5"/>
  <c r="O3009" i="5"/>
  <c r="O3010" i="5"/>
  <c r="O3011" i="5"/>
  <c r="O3012" i="5"/>
  <c r="O3013" i="5"/>
  <c r="O3014" i="5"/>
  <c r="O3015" i="5"/>
  <c r="O3016" i="5"/>
  <c r="O3017" i="5"/>
  <c r="O3018" i="5"/>
  <c r="O3019" i="5"/>
  <c r="O3020" i="5"/>
  <c r="O3021" i="5"/>
  <c r="O3022" i="5"/>
  <c r="O3023" i="5"/>
  <c r="O3024" i="5"/>
  <c r="O3025" i="5"/>
  <c r="O3026" i="5"/>
  <c r="O3027" i="5"/>
  <c r="O3028" i="5"/>
  <c r="O3029" i="5"/>
  <c r="O3030" i="5"/>
  <c r="O3031" i="5"/>
  <c r="O3032" i="5"/>
  <c r="O3033" i="5"/>
  <c r="O3034" i="5"/>
  <c r="O3035" i="5"/>
  <c r="O3036" i="5"/>
  <c r="O3037" i="5"/>
  <c r="O3038" i="5"/>
  <c r="O3039" i="5"/>
  <c r="O3040" i="5"/>
  <c r="O3041" i="5"/>
  <c r="O3042" i="5"/>
  <c r="O3043" i="5"/>
  <c r="O3044" i="5"/>
  <c r="O3045" i="5"/>
  <c r="O3046" i="5"/>
  <c r="O3047" i="5"/>
  <c r="O3048" i="5"/>
  <c r="O3049" i="5"/>
  <c r="O3050" i="5"/>
  <c r="O3051" i="5"/>
  <c r="O3052" i="5"/>
  <c r="O3053" i="5"/>
  <c r="O3054" i="5"/>
  <c r="O3055" i="5"/>
  <c r="O3056" i="5"/>
  <c r="O3057" i="5"/>
  <c r="O3058" i="5"/>
  <c r="O3059" i="5"/>
  <c r="O3060" i="5"/>
  <c r="O3061" i="5"/>
  <c r="O3062" i="5"/>
  <c r="O3063" i="5"/>
  <c r="O3064" i="5"/>
  <c r="O3065" i="5"/>
  <c r="O3066" i="5"/>
  <c r="O3067" i="5"/>
  <c r="O3068" i="5"/>
  <c r="O3069" i="5"/>
  <c r="O3070" i="5"/>
  <c r="O3071" i="5"/>
  <c r="O3072" i="5"/>
  <c r="O3073" i="5"/>
  <c r="O3074" i="5"/>
  <c r="O3075" i="5"/>
  <c r="O3076" i="5"/>
  <c r="O3077" i="5"/>
  <c r="O3078" i="5"/>
  <c r="O3079" i="5"/>
  <c r="O3080" i="5"/>
  <c r="O3081" i="5"/>
  <c r="O3082" i="5"/>
  <c r="O3083" i="5"/>
  <c r="O3084" i="5"/>
  <c r="O3085" i="5"/>
  <c r="O3086" i="5"/>
  <c r="O3087" i="5"/>
  <c r="O3088" i="5"/>
  <c r="O3089" i="5"/>
  <c r="O3090" i="5"/>
  <c r="O3091" i="5"/>
  <c r="O3092" i="5"/>
  <c r="O3093" i="5"/>
  <c r="O3094" i="5"/>
  <c r="O3095" i="5"/>
  <c r="O3096" i="5"/>
  <c r="O3097" i="5"/>
  <c r="O3098" i="5"/>
  <c r="O3099" i="5"/>
  <c r="O3100" i="5"/>
  <c r="O3101" i="5"/>
  <c r="O3102" i="5"/>
  <c r="O3103" i="5"/>
  <c r="O3104" i="5"/>
  <c r="O3105" i="5"/>
  <c r="O3106" i="5"/>
  <c r="O3107" i="5"/>
  <c r="O3108" i="5"/>
  <c r="O3109" i="5"/>
  <c r="O3110" i="5"/>
  <c r="O3111" i="5"/>
  <c r="O3112" i="5"/>
  <c r="O3113" i="5"/>
  <c r="O3114" i="5"/>
  <c r="O3115" i="5"/>
  <c r="O3116" i="5"/>
  <c r="O3117" i="5"/>
  <c r="O3118" i="5"/>
  <c r="O3119" i="5"/>
  <c r="O3120" i="5"/>
  <c r="O3121" i="5"/>
  <c r="O3122" i="5"/>
  <c r="O3123" i="5"/>
  <c r="O3124" i="5"/>
  <c r="O3125" i="5"/>
  <c r="O3126" i="5"/>
  <c r="O3127" i="5"/>
  <c r="O3128" i="5"/>
  <c r="O3129" i="5"/>
  <c r="O3130" i="5"/>
  <c r="O3131" i="5"/>
  <c r="O3132" i="5"/>
  <c r="O3133" i="5"/>
  <c r="O3134" i="5"/>
  <c r="O3135" i="5"/>
  <c r="O3136" i="5"/>
  <c r="O3137" i="5"/>
  <c r="O3138" i="5"/>
  <c r="O3139" i="5"/>
  <c r="O3140" i="5"/>
  <c r="O3141" i="5"/>
  <c r="O3142" i="5"/>
  <c r="O3143" i="5"/>
  <c r="O3144" i="5"/>
  <c r="O3145" i="5"/>
  <c r="O3146" i="5"/>
  <c r="O3147" i="5"/>
  <c r="O3148" i="5"/>
  <c r="O3149" i="5"/>
  <c r="O3150" i="5"/>
  <c r="O3151" i="5"/>
  <c r="O3152" i="5"/>
  <c r="O3153" i="5"/>
  <c r="O3154" i="5"/>
  <c r="O3155" i="5"/>
  <c r="O3156" i="5"/>
  <c r="O3157" i="5"/>
  <c r="O3158" i="5"/>
  <c r="O3159" i="5"/>
  <c r="O3160" i="5"/>
  <c r="O3161" i="5"/>
  <c r="O3162" i="5"/>
  <c r="O3163" i="5"/>
  <c r="O3164" i="5"/>
  <c r="O3165" i="5"/>
  <c r="O3166" i="5"/>
  <c r="O3167" i="5"/>
  <c r="O3168" i="5"/>
  <c r="O3169" i="5"/>
  <c r="O3170" i="5"/>
  <c r="O3171" i="5"/>
  <c r="O3172" i="5"/>
  <c r="O3173" i="5"/>
  <c r="O3174" i="5"/>
  <c r="O3175" i="5"/>
  <c r="O3176" i="5"/>
  <c r="O3177" i="5"/>
  <c r="O3178" i="5"/>
  <c r="O3179" i="5"/>
  <c r="O3180" i="5"/>
  <c r="O3181" i="5"/>
  <c r="O3182" i="5"/>
  <c r="O3183" i="5"/>
  <c r="O3184" i="5"/>
  <c r="O3185" i="5"/>
  <c r="O3186" i="5"/>
  <c r="O3187" i="5"/>
  <c r="O3188" i="5"/>
  <c r="O3189" i="5"/>
  <c r="O3190" i="5"/>
  <c r="O3191" i="5"/>
  <c r="O3192" i="5"/>
  <c r="O3193" i="5"/>
  <c r="O3194" i="5"/>
  <c r="O3195" i="5"/>
  <c r="O3196" i="5"/>
  <c r="O3197" i="5"/>
  <c r="O3198" i="5"/>
  <c r="O3199" i="5"/>
  <c r="O3200" i="5"/>
  <c r="O3201" i="5"/>
  <c r="O3202" i="5"/>
  <c r="O3203" i="5"/>
  <c r="O3204" i="5"/>
  <c r="O3205" i="5"/>
  <c r="O3206" i="5"/>
  <c r="O3207" i="5"/>
  <c r="O3208" i="5"/>
  <c r="O3209" i="5"/>
  <c r="O3210" i="5"/>
  <c r="O3211" i="5"/>
  <c r="O3212" i="5"/>
  <c r="O3213" i="5"/>
  <c r="O3214" i="5"/>
  <c r="O3215" i="5"/>
  <c r="O3216" i="5"/>
  <c r="O3217" i="5"/>
  <c r="O3218" i="5"/>
  <c r="O3219" i="5"/>
  <c r="O3220" i="5"/>
  <c r="O3221" i="5"/>
  <c r="O3222" i="5"/>
  <c r="O3223" i="5"/>
  <c r="O3224" i="5"/>
  <c r="O3225" i="5"/>
  <c r="O3226" i="5"/>
  <c r="O3227" i="5"/>
  <c r="O3228" i="5"/>
  <c r="O3229" i="5"/>
  <c r="O3230" i="5"/>
  <c r="O3231" i="5"/>
  <c r="O3232" i="5"/>
  <c r="O3233" i="5"/>
  <c r="O3234" i="5"/>
  <c r="O3235" i="5"/>
  <c r="O3236" i="5"/>
  <c r="O3237" i="5"/>
  <c r="O3238" i="5"/>
  <c r="O3239" i="5"/>
  <c r="O3240" i="5"/>
  <c r="O3241" i="5"/>
  <c r="O3242" i="5"/>
  <c r="O3243" i="5"/>
  <c r="O3244" i="5"/>
  <c r="O3245" i="5"/>
  <c r="O3246" i="5"/>
  <c r="O3247" i="5"/>
  <c r="O3248" i="5"/>
  <c r="O3249" i="5"/>
  <c r="O3250" i="5"/>
  <c r="O3251" i="5"/>
  <c r="O3252" i="5"/>
  <c r="O3253" i="5"/>
  <c r="O3254" i="5"/>
  <c r="O3255" i="5"/>
  <c r="O3256" i="5"/>
  <c r="O3257" i="5"/>
  <c r="O3258" i="5"/>
  <c r="O3259" i="5"/>
  <c r="O3260" i="5"/>
  <c r="O3261" i="5"/>
  <c r="O3262" i="5"/>
  <c r="O3263" i="5"/>
  <c r="O3264" i="5"/>
  <c r="O3265" i="5"/>
  <c r="O3266" i="5"/>
  <c r="O3267" i="5"/>
  <c r="O3268" i="5"/>
  <c r="O3269" i="5"/>
  <c r="O3270" i="5"/>
  <c r="O3271" i="5"/>
  <c r="O3272" i="5"/>
  <c r="O3273" i="5"/>
  <c r="O3274" i="5"/>
  <c r="O3275" i="5"/>
  <c r="O3276" i="5"/>
  <c r="O3277" i="5"/>
  <c r="O3278" i="5"/>
  <c r="O3279" i="5"/>
  <c r="O3280" i="5"/>
  <c r="O3281" i="5"/>
  <c r="O3282" i="5"/>
  <c r="O3283" i="5"/>
  <c r="O3284" i="5"/>
  <c r="O3285" i="5"/>
  <c r="O3286" i="5"/>
  <c r="O3287" i="5"/>
  <c r="O3288" i="5"/>
  <c r="O3289" i="5"/>
  <c r="O3290" i="5"/>
  <c r="O3291" i="5"/>
  <c r="O3292" i="5"/>
  <c r="O3293" i="5"/>
  <c r="O3294" i="5"/>
  <c r="O3295" i="5"/>
  <c r="O3296" i="5"/>
  <c r="O3297" i="5"/>
  <c r="O3298" i="5"/>
  <c r="O3299" i="5"/>
  <c r="O3300" i="5"/>
  <c r="O3301" i="5"/>
  <c r="O3302" i="5"/>
  <c r="O3303" i="5"/>
  <c r="O3304" i="5"/>
  <c r="O3305" i="5"/>
  <c r="O3306" i="5"/>
  <c r="O3307" i="5"/>
  <c r="O3308" i="5"/>
  <c r="O3309" i="5"/>
  <c r="O3310" i="5"/>
  <c r="O3311" i="5"/>
  <c r="O3312" i="5"/>
  <c r="O3313" i="5"/>
  <c r="O3314" i="5"/>
  <c r="O3315" i="5"/>
  <c r="O3316" i="5"/>
  <c r="O3317" i="5"/>
  <c r="O3318" i="5"/>
  <c r="O3319" i="5"/>
  <c r="O3320" i="5"/>
  <c r="O3321" i="5"/>
  <c r="O3322" i="5"/>
  <c r="O3323" i="5"/>
  <c r="O3324" i="5"/>
  <c r="O3325" i="5"/>
  <c r="O3326" i="5"/>
  <c r="O3327" i="5"/>
  <c r="O3328" i="5"/>
  <c r="O3329" i="5"/>
  <c r="O3330" i="5"/>
  <c r="O3331" i="5"/>
  <c r="O3332" i="5"/>
  <c r="O3333" i="5"/>
  <c r="O3334" i="5"/>
  <c r="O3335" i="5"/>
  <c r="O3336" i="5"/>
  <c r="O3337" i="5"/>
  <c r="O3338" i="5"/>
  <c r="O3339" i="5"/>
  <c r="O3340" i="5"/>
  <c r="O3341" i="5"/>
  <c r="O3342" i="5"/>
  <c r="O3343" i="5"/>
  <c r="O3344" i="5"/>
  <c r="O3345" i="5"/>
  <c r="O3346" i="5"/>
  <c r="O3347" i="5"/>
  <c r="O3348" i="5"/>
  <c r="O3349" i="5"/>
  <c r="O3350" i="5"/>
  <c r="O3351" i="5"/>
  <c r="O3352" i="5"/>
  <c r="O3353" i="5"/>
  <c r="O3354" i="5"/>
  <c r="O3355" i="5"/>
  <c r="O3356" i="5"/>
  <c r="O3357" i="5"/>
  <c r="O3358" i="5"/>
  <c r="O3359" i="5"/>
  <c r="O3360" i="5"/>
  <c r="O3361" i="5"/>
  <c r="O3362" i="5"/>
  <c r="O3363" i="5"/>
  <c r="O3364" i="5"/>
  <c r="O3365" i="5"/>
  <c r="O3366" i="5"/>
  <c r="O3367" i="5"/>
  <c r="O3368" i="5"/>
  <c r="O3369" i="5"/>
  <c r="O3370" i="5"/>
  <c r="O3371" i="5"/>
  <c r="O3372" i="5"/>
  <c r="O3373" i="5"/>
  <c r="O3374" i="5"/>
  <c r="O3375" i="5"/>
  <c r="O3376" i="5"/>
  <c r="O3377" i="5"/>
  <c r="O3378" i="5"/>
  <c r="O3379" i="5"/>
  <c r="O3380" i="5"/>
  <c r="O3381" i="5"/>
  <c r="O3382" i="5"/>
  <c r="O3383" i="5"/>
  <c r="O3384" i="5"/>
  <c r="O3385" i="5"/>
  <c r="O3386" i="5"/>
  <c r="O3387" i="5"/>
  <c r="O3388" i="5"/>
  <c r="O3389" i="5"/>
  <c r="O3390" i="5"/>
  <c r="O3391" i="5"/>
  <c r="O3392" i="5"/>
  <c r="O3393" i="5"/>
  <c r="O3394" i="5"/>
  <c r="O3395" i="5"/>
  <c r="O3396" i="5"/>
  <c r="O3397" i="5"/>
  <c r="O3398" i="5"/>
  <c r="O3399" i="5"/>
  <c r="O3400" i="5"/>
  <c r="O3401" i="5"/>
  <c r="O3402" i="5"/>
  <c r="O3403" i="5"/>
  <c r="O3404" i="5"/>
  <c r="O3405" i="5"/>
  <c r="O3406" i="5"/>
  <c r="O3407" i="5"/>
  <c r="O3408" i="5"/>
  <c r="O3409" i="5"/>
  <c r="O3410" i="5"/>
  <c r="O3411" i="5"/>
  <c r="O3412" i="5"/>
  <c r="O3413" i="5"/>
  <c r="O3414" i="5"/>
  <c r="O3415" i="5"/>
  <c r="O3416" i="5"/>
  <c r="O3417" i="5"/>
  <c r="O3418" i="5"/>
  <c r="O3419" i="5"/>
  <c r="O3420" i="5"/>
  <c r="O3421" i="5"/>
  <c r="O3422" i="5"/>
  <c r="O3423" i="5"/>
  <c r="O3424" i="5"/>
  <c r="O3425" i="5"/>
  <c r="O3426" i="5"/>
  <c r="O3427" i="5"/>
  <c r="O3428" i="5"/>
  <c r="O3429" i="5"/>
  <c r="O3430" i="5"/>
  <c r="O3431" i="5"/>
  <c r="O3432" i="5"/>
  <c r="O3433" i="5"/>
  <c r="O3434" i="5"/>
  <c r="O3435" i="5"/>
  <c r="O3436" i="5"/>
  <c r="O3437" i="5"/>
  <c r="O3438" i="5"/>
  <c r="O3439" i="5"/>
  <c r="O3440" i="5"/>
  <c r="O3441" i="5"/>
  <c r="O3442" i="5"/>
  <c r="O3443" i="5"/>
  <c r="O3444" i="5"/>
  <c r="O3445" i="5"/>
  <c r="O3446" i="5"/>
  <c r="O3447" i="5"/>
  <c r="O3448" i="5"/>
  <c r="O3449" i="5"/>
  <c r="O3450" i="5"/>
  <c r="O3451" i="5"/>
  <c r="O3452" i="5"/>
  <c r="O3453" i="5"/>
  <c r="O3454" i="5"/>
  <c r="O3455" i="5"/>
  <c r="O3456" i="5"/>
  <c r="O3457" i="5"/>
  <c r="O3458" i="5"/>
  <c r="O3459" i="5"/>
  <c r="O3460" i="5"/>
  <c r="O3461" i="5"/>
  <c r="O3462" i="5"/>
  <c r="O3463" i="5"/>
  <c r="O3464" i="5"/>
  <c r="O3465" i="5"/>
  <c r="O3466" i="5"/>
  <c r="O3467" i="5"/>
  <c r="O3468" i="5"/>
  <c r="O3469" i="5"/>
  <c r="O3470" i="5"/>
  <c r="O3471" i="5"/>
  <c r="O3472" i="5"/>
  <c r="O3473" i="5"/>
  <c r="O3474" i="5"/>
  <c r="O3475" i="5"/>
  <c r="O3476" i="5"/>
  <c r="O3477" i="5"/>
  <c r="O3478" i="5"/>
  <c r="O3479" i="5"/>
  <c r="O3480" i="5"/>
  <c r="O3481" i="5"/>
  <c r="O3482" i="5"/>
  <c r="O3483" i="5"/>
  <c r="O3484" i="5"/>
  <c r="O3485" i="5"/>
  <c r="O3486" i="5"/>
  <c r="O3487" i="5"/>
  <c r="O3488" i="5"/>
  <c r="O3489" i="5"/>
  <c r="O3490" i="5"/>
  <c r="O3491" i="5"/>
  <c r="O3492" i="5"/>
  <c r="O3493" i="5"/>
  <c r="O3494" i="5"/>
  <c r="O3495" i="5"/>
  <c r="O3496" i="5"/>
  <c r="O3497" i="5"/>
  <c r="O3498" i="5"/>
  <c r="O3499" i="5"/>
  <c r="O3500" i="5"/>
  <c r="O3501" i="5"/>
  <c r="O3502" i="5"/>
  <c r="O3503" i="5"/>
  <c r="O3504" i="5"/>
  <c r="O3505" i="5"/>
  <c r="O3506" i="5"/>
  <c r="O3507" i="5"/>
  <c r="O3508" i="5"/>
  <c r="O3509" i="5"/>
  <c r="O3510" i="5"/>
  <c r="O3511" i="5"/>
  <c r="O3512" i="5"/>
  <c r="O3513" i="5"/>
  <c r="O3514" i="5"/>
  <c r="O3515" i="5"/>
  <c r="O3516" i="5"/>
  <c r="O3517" i="5"/>
  <c r="O3518" i="5"/>
  <c r="O3519" i="5"/>
  <c r="O3520" i="5"/>
  <c r="O3521" i="5"/>
  <c r="O3522" i="5"/>
  <c r="O3523" i="5"/>
  <c r="O3524" i="5"/>
  <c r="O3525" i="5"/>
  <c r="O3526" i="5"/>
  <c r="O3527" i="5"/>
  <c r="O3528" i="5"/>
  <c r="O3529" i="5"/>
  <c r="O3530" i="5"/>
  <c r="O3531" i="5"/>
  <c r="O3532" i="5"/>
  <c r="O3533" i="5"/>
  <c r="O3534" i="5"/>
  <c r="O3535" i="5"/>
  <c r="O3536" i="5"/>
  <c r="O3537" i="5"/>
  <c r="O3538" i="5"/>
  <c r="O3539" i="5"/>
  <c r="O3540" i="5"/>
  <c r="O3541" i="5"/>
  <c r="O3542" i="5"/>
  <c r="O3543" i="5"/>
  <c r="O3544" i="5"/>
  <c r="O3545" i="5"/>
  <c r="O3546" i="5"/>
  <c r="O3547" i="5"/>
  <c r="O3548" i="5"/>
  <c r="O3549" i="5"/>
  <c r="O3550" i="5"/>
  <c r="O3551" i="5"/>
  <c r="O3552" i="5"/>
  <c r="O3553" i="5"/>
  <c r="O3554" i="5"/>
  <c r="O3555" i="5"/>
  <c r="O3556" i="5"/>
  <c r="O3557" i="5"/>
  <c r="O3558" i="5"/>
  <c r="O3559" i="5"/>
  <c r="O3560" i="5"/>
  <c r="O3561" i="5"/>
  <c r="O3562" i="5"/>
  <c r="O3563" i="5"/>
  <c r="O3564" i="5"/>
  <c r="O3565" i="5"/>
  <c r="O3566" i="5"/>
  <c r="O3567" i="5"/>
  <c r="O3568" i="5"/>
  <c r="O3569" i="5"/>
  <c r="O3570" i="5"/>
  <c r="O3571" i="5"/>
  <c r="O3572" i="5"/>
  <c r="O3573" i="5"/>
  <c r="O3574" i="5"/>
  <c r="O3575" i="5"/>
  <c r="O3576" i="5"/>
  <c r="O3577" i="5"/>
  <c r="O3578" i="5"/>
  <c r="O3579" i="5"/>
  <c r="O3580" i="5"/>
  <c r="O3581" i="5"/>
  <c r="O3582" i="5"/>
  <c r="O3583" i="5"/>
  <c r="O3584" i="5"/>
  <c r="O3585" i="5"/>
  <c r="O3586" i="5"/>
  <c r="O3587" i="5"/>
  <c r="O3588" i="5"/>
  <c r="O3589" i="5"/>
  <c r="O3590" i="5"/>
  <c r="O3591" i="5"/>
  <c r="O3592" i="5"/>
  <c r="O3593" i="5"/>
  <c r="O3594" i="5"/>
  <c r="O3595" i="5"/>
  <c r="O3596" i="5"/>
  <c r="O3597" i="5"/>
  <c r="O3598" i="5"/>
  <c r="O3599" i="5"/>
  <c r="O3600" i="5"/>
  <c r="O3601" i="5"/>
  <c r="O3602" i="5"/>
  <c r="O3603" i="5"/>
  <c r="O3604" i="5"/>
  <c r="O3605" i="5"/>
  <c r="O3606" i="5"/>
  <c r="O3607" i="5"/>
  <c r="O3608" i="5"/>
  <c r="O3609" i="5"/>
  <c r="O3610" i="5"/>
  <c r="O3611" i="5"/>
  <c r="O3612" i="5"/>
  <c r="O3613" i="5"/>
  <c r="O3614" i="5"/>
  <c r="O3615" i="5"/>
  <c r="O3616" i="5"/>
  <c r="O3617" i="5"/>
  <c r="O3618" i="5"/>
  <c r="O3619" i="5"/>
  <c r="O3620" i="5"/>
  <c r="O3621" i="5"/>
  <c r="O3622" i="5"/>
  <c r="O3623" i="5"/>
  <c r="O3624" i="5"/>
  <c r="O3625" i="5"/>
  <c r="O3626" i="5"/>
  <c r="O3627" i="5"/>
  <c r="O3628" i="5"/>
  <c r="O3629" i="5"/>
  <c r="O3630" i="5"/>
  <c r="O3631" i="5"/>
  <c r="O3632" i="5"/>
  <c r="O3633" i="5"/>
  <c r="O3634" i="5"/>
  <c r="O3635" i="5"/>
  <c r="O3636" i="5"/>
  <c r="O3637" i="5"/>
  <c r="O3638" i="5"/>
  <c r="O3639" i="5"/>
  <c r="O3640" i="5"/>
  <c r="O3641" i="5"/>
  <c r="O3642" i="5"/>
  <c r="O3643" i="5"/>
  <c r="O3644" i="5"/>
  <c r="O3645" i="5"/>
  <c r="O3646" i="5"/>
  <c r="O3647" i="5"/>
  <c r="O3648" i="5"/>
  <c r="O3649" i="5"/>
  <c r="O3650" i="5"/>
  <c r="O3651" i="5"/>
  <c r="O3652" i="5"/>
  <c r="O3653" i="5"/>
  <c r="O3654" i="5"/>
  <c r="O3655" i="5"/>
  <c r="O3656" i="5"/>
  <c r="O3657" i="5"/>
  <c r="O3658" i="5"/>
  <c r="O3659" i="5"/>
  <c r="O3660" i="5"/>
  <c r="O3661" i="5"/>
  <c r="O3662" i="5"/>
  <c r="O3663" i="5"/>
  <c r="O3664" i="5"/>
  <c r="O3665" i="5"/>
  <c r="O3666" i="5"/>
  <c r="O3667" i="5"/>
  <c r="O3668" i="5"/>
  <c r="O3669" i="5"/>
  <c r="O3670" i="5"/>
  <c r="O3671" i="5"/>
  <c r="O3672" i="5"/>
  <c r="O3673" i="5"/>
  <c r="O3674" i="5"/>
  <c r="O3675" i="5"/>
  <c r="O3676" i="5"/>
  <c r="O3677" i="5"/>
  <c r="O3678" i="5"/>
  <c r="O3679" i="5"/>
  <c r="O3680" i="5"/>
  <c r="O3681" i="5"/>
  <c r="O3682" i="5"/>
  <c r="O3683" i="5"/>
  <c r="O3684" i="5"/>
  <c r="O3685" i="5"/>
  <c r="O3686" i="5"/>
  <c r="O3687" i="5"/>
  <c r="O3688" i="5"/>
  <c r="O3689" i="5"/>
  <c r="O3690" i="5"/>
  <c r="O3691" i="5"/>
  <c r="O3692" i="5"/>
  <c r="O3693" i="5"/>
  <c r="O3694" i="5"/>
  <c r="O3695" i="5"/>
  <c r="O3696" i="5"/>
  <c r="O3697" i="5"/>
  <c r="O3698" i="5"/>
  <c r="O3699" i="5"/>
  <c r="O3700" i="5"/>
  <c r="O3701" i="5"/>
  <c r="O3702" i="5"/>
  <c r="O3703" i="5"/>
  <c r="O3704" i="5"/>
  <c r="O3705" i="5"/>
  <c r="O3706" i="5"/>
  <c r="O3707" i="5"/>
  <c r="O3708" i="5"/>
  <c r="O3709" i="5"/>
  <c r="O3710" i="5"/>
  <c r="O3711" i="5"/>
  <c r="O3712" i="5"/>
  <c r="O3713" i="5"/>
  <c r="O3714" i="5"/>
  <c r="O3715" i="5"/>
  <c r="O3716" i="5"/>
  <c r="O3717" i="5"/>
  <c r="O3718" i="5"/>
  <c r="O3719" i="5"/>
  <c r="O3720" i="5"/>
  <c r="O3721" i="5"/>
  <c r="O3722" i="5"/>
  <c r="O3723" i="5"/>
  <c r="O3724" i="5"/>
  <c r="O3725" i="5"/>
  <c r="O3726" i="5"/>
  <c r="O3727" i="5"/>
  <c r="O3728" i="5"/>
  <c r="O3729" i="5"/>
  <c r="O3730" i="5"/>
  <c r="O3731" i="5"/>
  <c r="O3732" i="5"/>
  <c r="O3733" i="5"/>
  <c r="O3734" i="5"/>
  <c r="O3735" i="5"/>
  <c r="O3736" i="5"/>
  <c r="O3737" i="5"/>
  <c r="O3738" i="5"/>
  <c r="O3739" i="5"/>
  <c r="O3740" i="5"/>
  <c r="O3741" i="5"/>
  <c r="O3742" i="5"/>
  <c r="O3743" i="5"/>
  <c r="O3744" i="5"/>
  <c r="O3745" i="5"/>
  <c r="O3746" i="5"/>
  <c r="O3747" i="5"/>
  <c r="O3748" i="5"/>
  <c r="O3749" i="5"/>
  <c r="O3750" i="5"/>
  <c r="O3751" i="5"/>
  <c r="O3752" i="5"/>
  <c r="O3753" i="5"/>
  <c r="O3754" i="5"/>
  <c r="O3755" i="5"/>
  <c r="O3756" i="5"/>
  <c r="O3757" i="5"/>
  <c r="O3758" i="5"/>
  <c r="O3759" i="5"/>
  <c r="O3760" i="5"/>
  <c r="O3761" i="5"/>
  <c r="O3762" i="5"/>
  <c r="O3763" i="5"/>
  <c r="O3764" i="5"/>
  <c r="O3765" i="5"/>
  <c r="O3766" i="5"/>
  <c r="O3767" i="5"/>
  <c r="O3768" i="5"/>
  <c r="O3769" i="5"/>
  <c r="O3770" i="5"/>
  <c r="O3771" i="5"/>
  <c r="O3772" i="5"/>
  <c r="O3773" i="5"/>
  <c r="O3774" i="5"/>
  <c r="O3775" i="5"/>
  <c r="O3776" i="5"/>
  <c r="O3777" i="5"/>
  <c r="O3778" i="5"/>
  <c r="O3779" i="5"/>
  <c r="O3780" i="5"/>
  <c r="O3781" i="5"/>
  <c r="O3782" i="5"/>
  <c r="O3783" i="5"/>
  <c r="O3784" i="5"/>
  <c r="O3785" i="5"/>
  <c r="O3786" i="5"/>
  <c r="O3787" i="5"/>
  <c r="O3788" i="5"/>
  <c r="O3789" i="5"/>
  <c r="O3790" i="5"/>
  <c r="O3791" i="5"/>
  <c r="O3792" i="5"/>
  <c r="O3793" i="5"/>
  <c r="O3794" i="5"/>
  <c r="O3795" i="5"/>
  <c r="O3796" i="5"/>
  <c r="O3797" i="5"/>
  <c r="O3798" i="5"/>
  <c r="O3799" i="5"/>
  <c r="O3800" i="5"/>
  <c r="O3801" i="5"/>
  <c r="O3802" i="5"/>
  <c r="O3803" i="5"/>
  <c r="O3804" i="5"/>
  <c r="O3805" i="5"/>
  <c r="O3806" i="5"/>
  <c r="O3807" i="5"/>
  <c r="O3808" i="5"/>
  <c r="O3809" i="5"/>
  <c r="O3810" i="5"/>
  <c r="O3811" i="5"/>
  <c r="O3812" i="5"/>
  <c r="O3813" i="5"/>
  <c r="O3814" i="5"/>
  <c r="O3815" i="5"/>
  <c r="O3816" i="5"/>
  <c r="O3817" i="5"/>
  <c r="O3818" i="5"/>
  <c r="O3819" i="5"/>
  <c r="O3820" i="5"/>
  <c r="O3821" i="5"/>
  <c r="O3822" i="5"/>
  <c r="O3823" i="5"/>
  <c r="O3824" i="5"/>
  <c r="O3825" i="5"/>
  <c r="O3826" i="5"/>
  <c r="O3827" i="5"/>
  <c r="O3828" i="5"/>
  <c r="O3829" i="5"/>
  <c r="O3830" i="5"/>
  <c r="O3831" i="5"/>
  <c r="O3832" i="5"/>
  <c r="O3833" i="5"/>
  <c r="O3834" i="5"/>
  <c r="O3835" i="5"/>
  <c r="O3836" i="5"/>
  <c r="O3837" i="5"/>
  <c r="O3838" i="5"/>
  <c r="O3839" i="5"/>
  <c r="O3840" i="5"/>
  <c r="O3841" i="5"/>
  <c r="O3842" i="5"/>
  <c r="O3843" i="5"/>
  <c r="O3844" i="5"/>
  <c r="O3845" i="5"/>
  <c r="O3846" i="5"/>
  <c r="O3847" i="5"/>
  <c r="O3848" i="5"/>
  <c r="O3849" i="5"/>
  <c r="O3850" i="5"/>
  <c r="O3851" i="5"/>
  <c r="O3852" i="5"/>
  <c r="O3853" i="5"/>
  <c r="O3854" i="5"/>
  <c r="O3855" i="5"/>
  <c r="O3856" i="5"/>
  <c r="O3857" i="5"/>
  <c r="O3858" i="5"/>
  <c r="O3859" i="5"/>
  <c r="O3860" i="5"/>
  <c r="O3861" i="5"/>
  <c r="O3862" i="5"/>
  <c r="O3863" i="5"/>
  <c r="O3864" i="5"/>
  <c r="O3865" i="5"/>
  <c r="O3866" i="5"/>
  <c r="O3867" i="5"/>
  <c r="O3868" i="5"/>
  <c r="O3869" i="5"/>
  <c r="O3870" i="5"/>
  <c r="O3871" i="5"/>
  <c r="O3872" i="5"/>
  <c r="O3873" i="5"/>
  <c r="O3874" i="5"/>
  <c r="O3875" i="5"/>
  <c r="O3876" i="5"/>
  <c r="O3877" i="5"/>
  <c r="O3878" i="5"/>
  <c r="O3879" i="5"/>
  <c r="O3880" i="5"/>
  <c r="O3881" i="5"/>
  <c r="O3882" i="5"/>
  <c r="O3883" i="5"/>
  <c r="O3884" i="5"/>
  <c r="O3885" i="5"/>
  <c r="O3886" i="5"/>
  <c r="O3887" i="5"/>
  <c r="O3888" i="5"/>
  <c r="O3889" i="5"/>
  <c r="O3890" i="5"/>
  <c r="O3891" i="5"/>
  <c r="O3892" i="5"/>
  <c r="O3893" i="5"/>
  <c r="O3894" i="5"/>
  <c r="O3895" i="5"/>
  <c r="O3896" i="5"/>
  <c r="O3897" i="5"/>
  <c r="O3898" i="5"/>
  <c r="O3899" i="5"/>
  <c r="O3900" i="5"/>
  <c r="O3901" i="5"/>
  <c r="O3902" i="5"/>
  <c r="O3903" i="5"/>
  <c r="O3904" i="5"/>
  <c r="O3905" i="5"/>
  <c r="O3906" i="5"/>
  <c r="O3907" i="5"/>
  <c r="O3908" i="5"/>
  <c r="O3909" i="5"/>
  <c r="O3910" i="5"/>
  <c r="O3911" i="5"/>
  <c r="O3912" i="5"/>
  <c r="O3913" i="5"/>
  <c r="O3914" i="5"/>
  <c r="O3915" i="5"/>
  <c r="O3916" i="5"/>
  <c r="O3917" i="5"/>
  <c r="O3918" i="5"/>
  <c r="O3919" i="5"/>
  <c r="O3920" i="5"/>
  <c r="O3921" i="5"/>
  <c r="O3922" i="5"/>
  <c r="O3923" i="5"/>
  <c r="O3924" i="5"/>
  <c r="O3925" i="5"/>
  <c r="O3926" i="5"/>
  <c r="O3927" i="5"/>
  <c r="O3928" i="5"/>
  <c r="O3929" i="5"/>
  <c r="O3930" i="5"/>
  <c r="O3931" i="5"/>
  <c r="O3932" i="5"/>
  <c r="O3933" i="5"/>
  <c r="O3934" i="5"/>
  <c r="O3935" i="5"/>
  <c r="O3936" i="5"/>
  <c r="O3937" i="5"/>
  <c r="O3938" i="5"/>
  <c r="O3939" i="5"/>
  <c r="O3940" i="5"/>
  <c r="O3941" i="5"/>
  <c r="O3942" i="5"/>
  <c r="O3943" i="5"/>
  <c r="O3944" i="5"/>
  <c r="O3945" i="5"/>
  <c r="O3946" i="5"/>
  <c r="O3947" i="5"/>
  <c r="O3948" i="5"/>
  <c r="O3949" i="5"/>
  <c r="O3950" i="5"/>
  <c r="O3951" i="5"/>
  <c r="O3952" i="5"/>
  <c r="O3953" i="5"/>
  <c r="O3954" i="5"/>
  <c r="O3955" i="5"/>
  <c r="O3956" i="5"/>
  <c r="O3957" i="5"/>
  <c r="O3958" i="5"/>
  <c r="O3959" i="5"/>
  <c r="O3960" i="5"/>
  <c r="O3961" i="5"/>
  <c r="O3962" i="5"/>
  <c r="O3963" i="5"/>
  <c r="O3964" i="5"/>
  <c r="O3965" i="5"/>
  <c r="O3966" i="5"/>
  <c r="O3967" i="5"/>
  <c r="O3968" i="5"/>
  <c r="O3969" i="5"/>
  <c r="O3970" i="5"/>
  <c r="O3971" i="5"/>
  <c r="O3972" i="5"/>
  <c r="O3973" i="5"/>
  <c r="O3974" i="5"/>
  <c r="O3975" i="5"/>
  <c r="O3976" i="5"/>
  <c r="O3977" i="5"/>
  <c r="O3978" i="5"/>
  <c r="O3979" i="5"/>
  <c r="O3980" i="5"/>
  <c r="O3981" i="5"/>
  <c r="O3982" i="5"/>
  <c r="O3983" i="5"/>
  <c r="O3984" i="5"/>
  <c r="O3985" i="5"/>
  <c r="O3986" i="5"/>
  <c r="O3987" i="5"/>
  <c r="O3988" i="5"/>
  <c r="O3989" i="5"/>
  <c r="O3990" i="5"/>
  <c r="O3991" i="5"/>
  <c r="O3992" i="5"/>
  <c r="O3993" i="5"/>
  <c r="O3994" i="5"/>
  <c r="O3995" i="5"/>
  <c r="O3996" i="5"/>
  <c r="O3997" i="5"/>
  <c r="O3998" i="5"/>
  <c r="O3999" i="5"/>
  <c r="O4000" i="5"/>
  <c r="O4001" i="5"/>
  <c r="O4002" i="5"/>
  <c r="O4003" i="5"/>
  <c r="O4004" i="5"/>
  <c r="O4005" i="5"/>
  <c r="O4006" i="5"/>
  <c r="O4007" i="5"/>
  <c r="O4008" i="5"/>
  <c r="O4009" i="5"/>
  <c r="O4010" i="5"/>
  <c r="O4011" i="5"/>
  <c r="O4012" i="5"/>
  <c r="O4013" i="5"/>
  <c r="O4014" i="5"/>
  <c r="O4015" i="5"/>
  <c r="O4016" i="5"/>
  <c r="O4017" i="5"/>
  <c r="O4018" i="5"/>
  <c r="O4019" i="5"/>
  <c r="O4020" i="5"/>
  <c r="O4021" i="5"/>
  <c r="O4022" i="5"/>
  <c r="O4023" i="5"/>
  <c r="O4024" i="5"/>
  <c r="O4025" i="5"/>
  <c r="O4026" i="5"/>
  <c r="O4027" i="5"/>
  <c r="O4028" i="5"/>
  <c r="O4029" i="5"/>
  <c r="O4030" i="5"/>
  <c r="O4031" i="5"/>
  <c r="O4032" i="5"/>
  <c r="O4033" i="5"/>
  <c r="O4034" i="5"/>
  <c r="O4035" i="5"/>
  <c r="O4036" i="5"/>
  <c r="O4037" i="5"/>
  <c r="O4038" i="5"/>
  <c r="O4039" i="5"/>
  <c r="O4040" i="5"/>
  <c r="O4041" i="5"/>
  <c r="O4042" i="5"/>
  <c r="O4043" i="5"/>
  <c r="O4044" i="5"/>
  <c r="O4045" i="5"/>
  <c r="O4046" i="5"/>
  <c r="O4047" i="5"/>
  <c r="O4048" i="5"/>
  <c r="O4049" i="5"/>
  <c r="O4050" i="5"/>
  <c r="O4051" i="5"/>
  <c r="O4052" i="5"/>
  <c r="O4053" i="5"/>
  <c r="O4054" i="5"/>
  <c r="O4055" i="5"/>
  <c r="O4056" i="5"/>
  <c r="O4057" i="5"/>
  <c r="O4058" i="5"/>
  <c r="O4059" i="5"/>
  <c r="O4060" i="5"/>
  <c r="O4061" i="5"/>
  <c r="O4062" i="5"/>
  <c r="O4063" i="5"/>
  <c r="O4064" i="5"/>
  <c r="O4065" i="5"/>
  <c r="O4066" i="5"/>
  <c r="O4067" i="5"/>
  <c r="O4068" i="5"/>
  <c r="O4069" i="5"/>
  <c r="O4070" i="5"/>
  <c r="O4071" i="5"/>
  <c r="O4072" i="5"/>
  <c r="O4073" i="5"/>
  <c r="O4074" i="5"/>
  <c r="O4075" i="5"/>
  <c r="O4076" i="5"/>
  <c r="O4077" i="5"/>
  <c r="O4078" i="5"/>
  <c r="O4079" i="5"/>
  <c r="O4080" i="5"/>
  <c r="O4081" i="5"/>
  <c r="O4082" i="5"/>
  <c r="O4083" i="5"/>
  <c r="O4084" i="5"/>
  <c r="O4085" i="5"/>
  <c r="O4086" i="5"/>
  <c r="O4087" i="5"/>
  <c r="O4088" i="5"/>
  <c r="O4089" i="5"/>
  <c r="O4090" i="5"/>
  <c r="O4091" i="5"/>
  <c r="O4092" i="5"/>
  <c r="O4093" i="5"/>
  <c r="O4094" i="5"/>
  <c r="O4095" i="5"/>
  <c r="O4096" i="5"/>
  <c r="O4097" i="5"/>
  <c r="O4098" i="5"/>
  <c r="O4099" i="5"/>
  <c r="O4100" i="5"/>
  <c r="O4101" i="5"/>
  <c r="O4102" i="5"/>
  <c r="O4103" i="5"/>
  <c r="O4104" i="5"/>
  <c r="O4105" i="5"/>
  <c r="O4106" i="5"/>
  <c r="O4107" i="5"/>
  <c r="O4108" i="5"/>
  <c r="O4109" i="5"/>
  <c r="O4110" i="5"/>
  <c r="O4111" i="5"/>
  <c r="O4112" i="5"/>
  <c r="O4113" i="5"/>
  <c r="O4114" i="5"/>
  <c r="O4115" i="5"/>
  <c r="O4116" i="5"/>
  <c r="O4117" i="5"/>
  <c r="O4118" i="5"/>
  <c r="O4119" i="5"/>
  <c r="O4120" i="5"/>
  <c r="O4121" i="5"/>
  <c r="O4122" i="5"/>
  <c r="O4123" i="5"/>
  <c r="O4124" i="5"/>
  <c r="O4125" i="5"/>
  <c r="O4126" i="5"/>
  <c r="O4127" i="5"/>
  <c r="O4128" i="5"/>
  <c r="O4129" i="5"/>
  <c r="O4130" i="5"/>
  <c r="O4131" i="5"/>
  <c r="O4132" i="5"/>
  <c r="O4133" i="5"/>
  <c r="O4134" i="5"/>
  <c r="O4135" i="5"/>
  <c r="O4136" i="5"/>
  <c r="O4137" i="5"/>
  <c r="O4138" i="5"/>
  <c r="O4139" i="5"/>
  <c r="O4140" i="5"/>
  <c r="O4141" i="5"/>
  <c r="O4142" i="5"/>
  <c r="O4143" i="5"/>
  <c r="O4144" i="5"/>
  <c r="O4145" i="5"/>
  <c r="O4146" i="5"/>
  <c r="O4147" i="5"/>
  <c r="O4148" i="5"/>
  <c r="O4149" i="5"/>
  <c r="O4150" i="5"/>
  <c r="O4151" i="5"/>
  <c r="O4152" i="5"/>
  <c r="O4153" i="5"/>
  <c r="O4154" i="5"/>
  <c r="O4155" i="5"/>
  <c r="O4156" i="5"/>
  <c r="O4157" i="5"/>
  <c r="O4158" i="5"/>
  <c r="O4159" i="5"/>
  <c r="O4160" i="5"/>
  <c r="O4161" i="5"/>
  <c r="O4162" i="5"/>
  <c r="O4163" i="5"/>
  <c r="O4164" i="5"/>
  <c r="O4165" i="5"/>
  <c r="O4166" i="5"/>
  <c r="O4167" i="5"/>
  <c r="O4168" i="5"/>
  <c r="O4169" i="5"/>
  <c r="O4170" i="5"/>
  <c r="O4171" i="5"/>
  <c r="O4172" i="5"/>
  <c r="O4173" i="5"/>
  <c r="O4174" i="5"/>
  <c r="O4175" i="5"/>
  <c r="O4176" i="5"/>
  <c r="O4177" i="5"/>
  <c r="O4178" i="5"/>
  <c r="O4179" i="5"/>
  <c r="O4180" i="5"/>
  <c r="O4181" i="5"/>
  <c r="O4182" i="5"/>
  <c r="O4183" i="5"/>
  <c r="O4184" i="5"/>
  <c r="O4185" i="5"/>
  <c r="O4186" i="5"/>
  <c r="O4187" i="5"/>
  <c r="O4188" i="5"/>
  <c r="O4189" i="5"/>
  <c r="O4190" i="5"/>
  <c r="O4191" i="5"/>
  <c r="O4192" i="5"/>
  <c r="O4193" i="5"/>
  <c r="O4194" i="5"/>
  <c r="O4195" i="5"/>
  <c r="O4196" i="5"/>
  <c r="O4197" i="5"/>
  <c r="O4198" i="5"/>
  <c r="O4199" i="5"/>
  <c r="O4200" i="5"/>
  <c r="O4201" i="5"/>
  <c r="O4202" i="5"/>
  <c r="O4203" i="5"/>
  <c r="O4204" i="5"/>
  <c r="O4205" i="5"/>
  <c r="O4206" i="5"/>
  <c r="O4207" i="5"/>
  <c r="O4208" i="5"/>
  <c r="O4209" i="5"/>
  <c r="O4210" i="5"/>
  <c r="O4211" i="5"/>
  <c r="O4212" i="5"/>
  <c r="O4213" i="5"/>
  <c r="O4214" i="5"/>
  <c r="O4215" i="5"/>
  <c r="O4216" i="5"/>
  <c r="O4217" i="5"/>
  <c r="O4218" i="5"/>
  <c r="O4219" i="5"/>
  <c r="O4220" i="5"/>
  <c r="O4221" i="5"/>
  <c r="O4222" i="5"/>
  <c r="O4223" i="5"/>
  <c r="O4224" i="5"/>
  <c r="O4225" i="5"/>
  <c r="O4226" i="5"/>
  <c r="O4227" i="5"/>
  <c r="O4228" i="5"/>
  <c r="O4229" i="5"/>
  <c r="O4230" i="5"/>
  <c r="O4231" i="5"/>
  <c r="O4232" i="5"/>
  <c r="O4233" i="5"/>
  <c r="O4234" i="5"/>
  <c r="O4235" i="5"/>
  <c r="O4236" i="5"/>
  <c r="O4237" i="5"/>
  <c r="O4238" i="5"/>
  <c r="O4239" i="5"/>
  <c r="O4240" i="5"/>
  <c r="O4241" i="5"/>
  <c r="O4242" i="5"/>
  <c r="O4243" i="5"/>
  <c r="O4244" i="5"/>
  <c r="O4245" i="5"/>
  <c r="O4246" i="5"/>
  <c r="O4247" i="5"/>
  <c r="O4248" i="5"/>
  <c r="O4249" i="5"/>
  <c r="O4250" i="5"/>
  <c r="O4251" i="5"/>
  <c r="O4252" i="5"/>
  <c r="O4253" i="5"/>
  <c r="O4254" i="5"/>
  <c r="O4255" i="5"/>
  <c r="O4256" i="5"/>
  <c r="O4257" i="5"/>
  <c r="O4258" i="5"/>
  <c r="O4259" i="5"/>
  <c r="O4260" i="5"/>
  <c r="O4261" i="5"/>
  <c r="O4262" i="5"/>
  <c r="O4263" i="5"/>
  <c r="O4264" i="5"/>
  <c r="O4265" i="5"/>
  <c r="O4266" i="5"/>
  <c r="O4267" i="5"/>
  <c r="O4268" i="5"/>
  <c r="O4269" i="5"/>
  <c r="O4270" i="5"/>
  <c r="O4271" i="5"/>
  <c r="O4272" i="5"/>
  <c r="O4273" i="5"/>
  <c r="O4274" i="5"/>
  <c r="O4275" i="5"/>
  <c r="O4276" i="5"/>
  <c r="O4277" i="5"/>
  <c r="O4278" i="5"/>
  <c r="O4279" i="5"/>
  <c r="O4280" i="5"/>
  <c r="O4281" i="5"/>
  <c r="O4282" i="5"/>
  <c r="O4283" i="5"/>
  <c r="O4284" i="5"/>
  <c r="O4285" i="5"/>
  <c r="O4286" i="5"/>
  <c r="O4287" i="5"/>
  <c r="O4288" i="5"/>
  <c r="O4289" i="5"/>
  <c r="O4290" i="5"/>
  <c r="O4291" i="5"/>
  <c r="O4292" i="5"/>
  <c r="O4293" i="5"/>
  <c r="O4294" i="5"/>
  <c r="O4295" i="5"/>
  <c r="O4296" i="5"/>
  <c r="O4297" i="5"/>
  <c r="O4298" i="5"/>
  <c r="O4299" i="5"/>
  <c r="O4300" i="5"/>
  <c r="O4301" i="5"/>
  <c r="O4302" i="5"/>
  <c r="O4303" i="5"/>
  <c r="O4304" i="5"/>
  <c r="O4305" i="5"/>
  <c r="O4306" i="5"/>
  <c r="O4307" i="5"/>
  <c r="O4308" i="5"/>
  <c r="O4309" i="5"/>
  <c r="O4310" i="5"/>
  <c r="O4311" i="5"/>
  <c r="O4312" i="5"/>
  <c r="O4313" i="5"/>
  <c r="O4314" i="5"/>
  <c r="O4315" i="5"/>
  <c r="O4316" i="5"/>
  <c r="O4317" i="5"/>
  <c r="O4318" i="5"/>
  <c r="O4319" i="5"/>
  <c r="O4320" i="5"/>
  <c r="O4321" i="5"/>
  <c r="O4322" i="5"/>
  <c r="O4323" i="5"/>
  <c r="O4324" i="5"/>
  <c r="O4325" i="5"/>
  <c r="O4326" i="5"/>
  <c r="O4327" i="5"/>
  <c r="O4328" i="5"/>
  <c r="O4329" i="5"/>
  <c r="O4330" i="5"/>
  <c r="O4331" i="5"/>
  <c r="O4332" i="5"/>
  <c r="O4333" i="5"/>
  <c r="O4334" i="5"/>
  <c r="O4335" i="5"/>
  <c r="O4336" i="5"/>
  <c r="O4337" i="5"/>
  <c r="O4338" i="5"/>
  <c r="O4339" i="5"/>
  <c r="O4340" i="5"/>
  <c r="O4341" i="5"/>
  <c r="O4342" i="5"/>
  <c r="O4343" i="5"/>
  <c r="O4344" i="5"/>
  <c r="O4345" i="5"/>
  <c r="O4346" i="5"/>
  <c r="O4347" i="5"/>
  <c r="O4348" i="5"/>
  <c r="O4349" i="5"/>
  <c r="O4350" i="5"/>
  <c r="O4351" i="5"/>
  <c r="O4352" i="5"/>
  <c r="O4353" i="5"/>
  <c r="O4354" i="5"/>
  <c r="O4355" i="5"/>
  <c r="O4356" i="5"/>
  <c r="O4357" i="5"/>
  <c r="O4358" i="5"/>
  <c r="O4359" i="5"/>
  <c r="O4360" i="5"/>
  <c r="O4361" i="5"/>
  <c r="O4362" i="5"/>
  <c r="O4363" i="5"/>
  <c r="O4364" i="5"/>
  <c r="O4365" i="5"/>
  <c r="O4366" i="5"/>
  <c r="O4367" i="5"/>
  <c r="O4368" i="5"/>
  <c r="O4369" i="5"/>
  <c r="O4370" i="5"/>
  <c r="O4371" i="5"/>
  <c r="O4372" i="5"/>
  <c r="O4373" i="5"/>
  <c r="O4374" i="5"/>
  <c r="O4375" i="5"/>
  <c r="O4376" i="5"/>
  <c r="O4377" i="5"/>
  <c r="O4378" i="5"/>
  <c r="O4379" i="5"/>
  <c r="O4380" i="5"/>
  <c r="O4381" i="5"/>
  <c r="O4382" i="5"/>
  <c r="O4383" i="5"/>
  <c r="O4384" i="5"/>
  <c r="O4385" i="5"/>
  <c r="O4386" i="5"/>
  <c r="O4387" i="5"/>
  <c r="O4388" i="5"/>
  <c r="O4389" i="5"/>
  <c r="O4390" i="5"/>
  <c r="O4391" i="5"/>
  <c r="O4392" i="5"/>
  <c r="O4393" i="5"/>
  <c r="O4394" i="5"/>
  <c r="O4395" i="5"/>
  <c r="O4396" i="5"/>
  <c r="O4397" i="5"/>
  <c r="O4398" i="5"/>
  <c r="O4399" i="5"/>
  <c r="O4400" i="5"/>
  <c r="O4401" i="5"/>
  <c r="O4402" i="5"/>
  <c r="O4403" i="5"/>
  <c r="O4404" i="5"/>
  <c r="O4405" i="5"/>
  <c r="O4406" i="5"/>
  <c r="O4407" i="5"/>
  <c r="O4408" i="5"/>
  <c r="O4409" i="5"/>
  <c r="O4410" i="5"/>
  <c r="O4411" i="5"/>
  <c r="O4412" i="5"/>
  <c r="O4413" i="5"/>
  <c r="O4414" i="5"/>
  <c r="O4415" i="5"/>
  <c r="O4416" i="5"/>
  <c r="O4417" i="5"/>
  <c r="O4418" i="5"/>
  <c r="O4419" i="5"/>
  <c r="O4420" i="5"/>
  <c r="O4421" i="5"/>
  <c r="O4422" i="5"/>
  <c r="O4423" i="5"/>
  <c r="O4424" i="5"/>
  <c r="O4425" i="5"/>
  <c r="O4426" i="5"/>
  <c r="O4427" i="5"/>
  <c r="O4428" i="5"/>
  <c r="O4429" i="5"/>
  <c r="O4430" i="5"/>
  <c r="O4431" i="5"/>
  <c r="O4432" i="5"/>
  <c r="O4433" i="5"/>
  <c r="O4434" i="5"/>
  <c r="O4435" i="5"/>
  <c r="O4436" i="5"/>
  <c r="O4437" i="5"/>
  <c r="O4438" i="5"/>
  <c r="O4439" i="5"/>
  <c r="O4440" i="5"/>
  <c r="O4441" i="5"/>
  <c r="O4442" i="5"/>
  <c r="O4443" i="5"/>
  <c r="O4444" i="5"/>
  <c r="O4445" i="5"/>
  <c r="O4446" i="5"/>
  <c r="O4447" i="5"/>
  <c r="O4448" i="5"/>
  <c r="O4449" i="5"/>
  <c r="O4450" i="5"/>
  <c r="O4451" i="5"/>
  <c r="O4452" i="5"/>
  <c r="O4453" i="5"/>
  <c r="O4454" i="5"/>
  <c r="O4455" i="5"/>
  <c r="O4456" i="5"/>
  <c r="O4457" i="5"/>
  <c r="O4458" i="5"/>
  <c r="O4459" i="5"/>
  <c r="O4460" i="5"/>
  <c r="O4461" i="5"/>
  <c r="O4462" i="5"/>
  <c r="O4463" i="5"/>
  <c r="O4464" i="5"/>
  <c r="O4465" i="5"/>
  <c r="O4466" i="5"/>
  <c r="O4467" i="5"/>
  <c r="O4468" i="5"/>
  <c r="O4469" i="5"/>
  <c r="O4470" i="5"/>
  <c r="O4471" i="5"/>
  <c r="O4472" i="5"/>
  <c r="O4473" i="5"/>
  <c r="O4474" i="5"/>
  <c r="O4475" i="5"/>
  <c r="O4476" i="5"/>
  <c r="O4477" i="5"/>
  <c r="O4478" i="5"/>
  <c r="O4479" i="5"/>
  <c r="O4480" i="5"/>
  <c r="O4481" i="5"/>
  <c r="O4482" i="5"/>
  <c r="O4483" i="5"/>
  <c r="O4484" i="5"/>
  <c r="O4485" i="5"/>
  <c r="O4486" i="5"/>
  <c r="O4487" i="5"/>
  <c r="O4488" i="5"/>
  <c r="O4489" i="5"/>
  <c r="O4490" i="5"/>
  <c r="O4491" i="5"/>
  <c r="O4492" i="5"/>
  <c r="O4493" i="5"/>
  <c r="O4494" i="5"/>
  <c r="O4495" i="5"/>
  <c r="O4496" i="5"/>
  <c r="O4497" i="5"/>
  <c r="O4498" i="5"/>
  <c r="O4499" i="5"/>
  <c r="O4500" i="5"/>
  <c r="O4501" i="5"/>
  <c r="O4502" i="5"/>
  <c r="O4503" i="5"/>
  <c r="O4504" i="5"/>
  <c r="O4505" i="5"/>
  <c r="O4506" i="5"/>
  <c r="O4507" i="5"/>
  <c r="O4508" i="5"/>
  <c r="O4509" i="5"/>
  <c r="O4510" i="5"/>
  <c r="O4511" i="5"/>
  <c r="O4512" i="5"/>
  <c r="O4513" i="5"/>
  <c r="O4514" i="5"/>
  <c r="O4515" i="5"/>
  <c r="O4516" i="5"/>
  <c r="O4517" i="5"/>
  <c r="O4518" i="5"/>
  <c r="O4519" i="5"/>
  <c r="O4520" i="5"/>
  <c r="O4521" i="5"/>
  <c r="O4522" i="5"/>
  <c r="O4523" i="5"/>
  <c r="O4524" i="5"/>
  <c r="O4525" i="5"/>
  <c r="O4526" i="5"/>
  <c r="O4527" i="5"/>
  <c r="O4528" i="5"/>
  <c r="O4529" i="5"/>
  <c r="O4530" i="5"/>
  <c r="O4531" i="5"/>
  <c r="O4532" i="5"/>
  <c r="O4533" i="5"/>
  <c r="O4534" i="5"/>
  <c r="O4535" i="5"/>
  <c r="O4536" i="5"/>
  <c r="O4537" i="5"/>
  <c r="O4538" i="5"/>
  <c r="O4539" i="5"/>
  <c r="O4540" i="5"/>
  <c r="O4541" i="5"/>
  <c r="O4542" i="5"/>
  <c r="O4543" i="5"/>
  <c r="O4544" i="5"/>
  <c r="O4545" i="5"/>
  <c r="O4546" i="5"/>
  <c r="O4547" i="5"/>
  <c r="O4548" i="5"/>
  <c r="O4549" i="5"/>
  <c r="O4550" i="5"/>
  <c r="O4551" i="5"/>
  <c r="O4552" i="5"/>
  <c r="O4553" i="5"/>
  <c r="O4554" i="5"/>
  <c r="O4555" i="5"/>
  <c r="O4556" i="5"/>
  <c r="O4557" i="5"/>
  <c r="O4558" i="5"/>
  <c r="O4559" i="5"/>
  <c r="O4560" i="5"/>
  <c r="O4561" i="5"/>
  <c r="O4562" i="5"/>
  <c r="O4563" i="5"/>
  <c r="O4564" i="5"/>
  <c r="O4565" i="5"/>
  <c r="O4566" i="5"/>
  <c r="O4567" i="5"/>
  <c r="O4568" i="5"/>
  <c r="O4569" i="5"/>
  <c r="O4570" i="5"/>
  <c r="O4571" i="5"/>
  <c r="O4572" i="5"/>
  <c r="O4573" i="5"/>
  <c r="O4574" i="5"/>
  <c r="O4575" i="5"/>
  <c r="O4576" i="5"/>
  <c r="O4577" i="5"/>
  <c r="O4578" i="5"/>
  <c r="O4579" i="5"/>
  <c r="O4580" i="5"/>
  <c r="O4581" i="5"/>
  <c r="O4582" i="5"/>
  <c r="O4583" i="5"/>
  <c r="O4584" i="5"/>
  <c r="O4585" i="5"/>
  <c r="O4586" i="5"/>
  <c r="O4587" i="5"/>
  <c r="O4588" i="5"/>
  <c r="O4589" i="5"/>
  <c r="O4590" i="5"/>
  <c r="O4591" i="5"/>
  <c r="O4592" i="5"/>
  <c r="O4593" i="5"/>
  <c r="O4594" i="5"/>
  <c r="O4595" i="5"/>
  <c r="O4596" i="5"/>
  <c r="O4597" i="5"/>
  <c r="O4598" i="5"/>
  <c r="O4599" i="5"/>
  <c r="O4600" i="5"/>
  <c r="O4601" i="5"/>
  <c r="O4602" i="5"/>
  <c r="O4603" i="5"/>
  <c r="O4604" i="5"/>
  <c r="O4605" i="5"/>
  <c r="O4606" i="5"/>
  <c r="O4607" i="5"/>
  <c r="O4608" i="5"/>
  <c r="O4609" i="5"/>
  <c r="O4610" i="5"/>
  <c r="O4611" i="5"/>
  <c r="O4612" i="5"/>
  <c r="O4613" i="5"/>
  <c r="O4614" i="5"/>
  <c r="O4615" i="5"/>
  <c r="O4616" i="5"/>
  <c r="O4617" i="5"/>
  <c r="O4618" i="5"/>
  <c r="O4619" i="5"/>
  <c r="O4620" i="5"/>
  <c r="O4621" i="5"/>
  <c r="O4622" i="5"/>
  <c r="O4623" i="5"/>
  <c r="O4624" i="5"/>
  <c r="O4625" i="5"/>
  <c r="O4626" i="5"/>
  <c r="O4627" i="5"/>
  <c r="O4628" i="5"/>
  <c r="O4629" i="5"/>
  <c r="O4630" i="5"/>
  <c r="O4631" i="5"/>
  <c r="O4632" i="5"/>
  <c r="O4633" i="5"/>
  <c r="O4634" i="5"/>
  <c r="O4635" i="5"/>
  <c r="O4636" i="5"/>
  <c r="O4637" i="5"/>
  <c r="O4638" i="5"/>
  <c r="O4639" i="5"/>
  <c r="O4640" i="5"/>
  <c r="O4641" i="5"/>
  <c r="O4642" i="5"/>
  <c r="O4643" i="5"/>
  <c r="O4644" i="5"/>
  <c r="O4645" i="5"/>
  <c r="O4646" i="5"/>
  <c r="O4647" i="5"/>
  <c r="O4648" i="5"/>
  <c r="O4649" i="5"/>
  <c r="O4650" i="5"/>
  <c r="O4651" i="5"/>
  <c r="O4652" i="5"/>
  <c r="O4653" i="5"/>
  <c r="O4654" i="5"/>
  <c r="O4655" i="5"/>
  <c r="O4656" i="5"/>
  <c r="O4657" i="5"/>
  <c r="O4658" i="5"/>
  <c r="O4659" i="5"/>
  <c r="O4660" i="5"/>
  <c r="O4661" i="5"/>
  <c r="O4662" i="5"/>
  <c r="O4663" i="5"/>
  <c r="O4664" i="5"/>
  <c r="O4665" i="5"/>
  <c r="O4666" i="5"/>
  <c r="O4667" i="5"/>
  <c r="O4668" i="5"/>
  <c r="O4669" i="5"/>
  <c r="O4670" i="5"/>
  <c r="O4671" i="5"/>
  <c r="O4672" i="5"/>
  <c r="O4673" i="5"/>
  <c r="O4674" i="5"/>
  <c r="O4675" i="5"/>
  <c r="O4676" i="5"/>
  <c r="O4677" i="5"/>
  <c r="O4678" i="5"/>
  <c r="O4679" i="5"/>
  <c r="O4680" i="5"/>
  <c r="O4681" i="5"/>
  <c r="O4682" i="5"/>
  <c r="O4683" i="5"/>
  <c r="O4684" i="5"/>
  <c r="O4685" i="5"/>
  <c r="O4686" i="5"/>
  <c r="O4687" i="5"/>
  <c r="O4688" i="5"/>
  <c r="O4689" i="5"/>
  <c r="O4690" i="5"/>
  <c r="O4691" i="5"/>
  <c r="O4692" i="5"/>
  <c r="O4693" i="5"/>
  <c r="O4694" i="5"/>
  <c r="O4695" i="5"/>
  <c r="O4696" i="5"/>
  <c r="O4697" i="5"/>
  <c r="O4698" i="5"/>
  <c r="O4699" i="5"/>
  <c r="O4700" i="5"/>
  <c r="O4701" i="5"/>
  <c r="O4702" i="5"/>
  <c r="O4703" i="5"/>
  <c r="O4704" i="5"/>
  <c r="O4705" i="5"/>
  <c r="O4706" i="5"/>
  <c r="O4707" i="5"/>
  <c r="O4708" i="5"/>
  <c r="O4709" i="5"/>
  <c r="O4710" i="5"/>
  <c r="O4711" i="5"/>
  <c r="O4712" i="5"/>
  <c r="O4713" i="5"/>
  <c r="O4714" i="5"/>
  <c r="O4715" i="5"/>
  <c r="O4716" i="5"/>
  <c r="O4717" i="5"/>
  <c r="O4718" i="5"/>
  <c r="O4719" i="5"/>
  <c r="O4720" i="5"/>
  <c r="O4721" i="5"/>
  <c r="O4722" i="5"/>
  <c r="O4723" i="5"/>
  <c r="O4724" i="5"/>
  <c r="O4725" i="5"/>
  <c r="O4726" i="5"/>
  <c r="O4727" i="5"/>
  <c r="O4728" i="5"/>
  <c r="O4729" i="5"/>
  <c r="O4730" i="5"/>
  <c r="O4731" i="5"/>
  <c r="O4732" i="5"/>
  <c r="O4733" i="5"/>
  <c r="O4734" i="5"/>
  <c r="O4735" i="5"/>
  <c r="O4736" i="5"/>
  <c r="O4737" i="5"/>
  <c r="O4738" i="5"/>
  <c r="O4739" i="5"/>
  <c r="O4740" i="5"/>
  <c r="O4741" i="5"/>
  <c r="O4742" i="5"/>
  <c r="O4743" i="5"/>
  <c r="O4744" i="5"/>
  <c r="O4745" i="5"/>
  <c r="O4746" i="5"/>
  <c r="O4747" i="5"/>
  <c r="O4748" i="5"/>
  <c r="O4749" i="5"/>
  <c r="O4750" i="5"/>
  <c r="O4751" i="5"/>
  <c r="O4752" i="5"/>
  <c r="O4753" i="5"/>
  <c r="O4754" i="5"/>
  <c r="O4755" i="5"/>
  <c r="O4756" i="5"/>
  <c r="O4757" i="5"/>
  <c r="O4758" i="5"/>
  <c r="O4759" i="5"/>
  <c r="O4760" i="5"/>
  <c r="O4761" i="5"/>
  <c r="O4762" i="5"/>
  <c r="O4763" i="5"/>
  <c r="O4764" i="5"/>
  <c r="O4765" i="5"/>
  <c r="O4766" i="5"/>
  <c r="O4767" i="5"/>
  <c r="O4768" i="5"/>
  <c r="O4769" i="5"/>
  <c r="O4770" i="5"/>
  <c r="O4771" i="5"/>
  <c r="O4772" i="5"/>
  <c r="O4773" i="5"/>
  <c r="O4774" i="5"/>
  <c r="O4775" i="5"/>
  <c r="O4776" i="5"/>
  <c r="O4777" i="5"/>
  <c r="O4778" i="5"/>
  <c r="O4779" i="5"/>
  <c r="O4780" i="5"/>
  <c r="O4781" i="5"/>
  <c r="O4782" i="5"/>
  <c r="O4783" i="5"/>
  <c r="O4784" i="5"/>
  <c r="O4785" i="5"/>
  <c r="O4786" i="5"/>
  <c r="O4787" i="5"/>
  <c r="O4788" i="5"/>
  <c r="O4789" i="5"/>
  <c r="O4790" i="5"/>
  <c r="O4791" i="5"/>
  <c r="O4792" i="5"/>
  <c r="O4793" i="5"/>
  <c r="O4794" i="5"/>
  <c r="O4795" i="5"/>
  <c r="O4796" i="5"/>
  <c r="O4797" i="5"/>
  <c r="O4798" i="5"/>
  <c r="O4799" i="5"/>
  <c r="O4800" i="5"/>
  <c r="O4801" i="5"/>
  <c r="O4802" i="5"/>
  <c r="O4803" i="5"/>
  <c r="O4804" i="5"/>
  <c r="O4805" i="5"/>
  <c r="O4806" i="5"/>
  <c r="O4807" i="5"/>
  <c r="O4808" i="5"/>
  <c r="O4809" i="5"/>
  <c r="O4810" i="5"/>
  <c r="O4811" i="5"/>
  <c r="O4812" i="5"/>
  <c r="O4813" i="5"/>
  <c r="O4814" i="5"/>
  <c r="O4815" i="5"/>
  <c r="O4816" i="5"/>
  <c r="O4817" i="5"/>
  <c r="O4818" i="5"/>
  <c r="O4819" i="5"/>
  <c r="O4820" i="5"/>
  <c r="O4821" i="5"/>
  <c r="O4822" i="5"/>
  <c r="O4823" i="5"/>
  <c r="O4824" i="5"/>
  <c r="O4825" i="5"/>
  <c r="O4826" i="5"/>
  <c r="O4827" i="5"/>
  <c r="O4828" i="5"/>
  <c r="O4829" i="5"/>
  <c r="O4830" i="5"/>
  <c r="O4831" i="5"/>
  <c r="O4832" i="5"/>
  <c r="O4833" i="5"/>
  <c r="O4834" i="5"/>
  <c r="O4835" i="5"/>
  <c r="O4836" i="5"/>
  <c r="O4837" i="5"/>
  <c r="O4838" i="5"/>
  <c r="O4839" i="5"/>
  <c r="O4840" i="5"/>
  <c r="O4841" i="5"/>
  <c r="O4842" i="5"/>
  <c r="O4843" i="5"/>
  <c r="O4844" i="5"/>
  <c r="O4845" i="5"/>
  <c r="O4846" i="5"/>
  <c r="O4847" i="5"/>
  <c r="O4848" i="5"/>
  <c r="O4849" i="5"/>
  <c r="O4850" i="5"/>
  <c r="O4851" i="5"/>
  <c r="O4852" i="5"/>
  <c r="O4853" i="5"/>
  <c r="O4854" i="5"/>
  <c r="O4855" i="5"/>
  <c r="O4856" i="5"/>
  <c r="O4857" i="5"/>
  <c r="O4858" i="5"/>
  <c r="O4859" i="5"/>
  <c r="O4860" i="5"/>
  <c r="O4861" i="5"/>
  <c r="O4862" i="5"/>
  <c r="O4863" i="5"/>
  <c r="O4864" i="5"/>
  <c r="O4865" i="5"/>
  <c r="O4866" i="5"/>
  <c r="O4867" i="5"/>
  <c r="O4868" i="5"/>
  <c r="O4869" i="5"/>
  <c r="O4870" i="5"/>
  <c r="O4871" i="5"/>
  <c r="O4872" i="5"/>
  <c r="O4873" i="5"/>
  <c r="O4874" i="5"/>
  <c r="O4875" i="5"/>
  <c r="O4876" i="5"/>
  <c r="O4877" i="5"/>
  <c r="O4878" i="5"/>
  <c r="O4879" i="5"/>
  <c r="O4880" i="5"/>
  <c r="O4881" i="5"/>
  <c r="O4882" i="5"/>
  <c r="O4883" i="5"/>
  <c r="O4884" i="5"/>
  <c r="O4885" i="5"/>
  <c r="O4886" i="5"/>
  <c r="O4887" i="5"/>
  <c r="O4888" i="5"/>
  <c r="O4889" i="5"/>
  <c r="O4890" i="5"/>
  <c r="O4891" i="5"/>
  <c r="O4892" i="5"/>
  <c r="O4893" i="5"/>
  <c r="O4894" i="5"/>
  <c r="O4895" i="5"/>
  <c r="O4896" i="5"/>
  <c r="O4897" i="5"/>
  <c r="O4898" i="5"/>
  <c r="O4899" i="5"/>
  <c r="O4900" i="5"/>
  <c r="O4901" i="5"/>
  <c r="O4902" i="5"/>
  <c r="O4903" i="5"/>
  <c r="O4904" i="5"/>
  <c r="O4905" i="5"/>
  <c r="O4906" i="5"/>
  <c r="O4907" i="5"/>
  <c r="O4908" i="5"/>
  <c r="O4909" i="5"/>
  <c r="O4910" i="5"/>
  <c r="O4911" i="5"/>
  <c r="O4912" i="5"/>
  <c r="O4913" i="5"/>
  <c r="O4914" i="5"/>
  <c r="O4915" i="5"/>
  <c r="O4916" i="5"/>
  <c r="O4917" i="5"/>
  <c r="O4918" i="5"/>
  <c r="O4919" i="5"/>
  <c r="O4920" i="5"/>
  <c r="O4921" i="5"/>
  <c r="O4922" i="5"/>
  <c r="O4923" i="5"/>
  <c r="O4924" i="5"/>
  <c r="O4925" i="5"/>
  <c r="O4926" i="5"/>
  <c r="O4927" i="5"/>
  <c r="O4928" i="5"/>
  <c r="O4929" i="5"/>
  <c r="O4930" i="5"/>
  <c r="O4931" i="5"/>
  <c r="O4932" i="5"/>
  <c r="O4933" i="5"/>
  <c r="O4934" i="5"/>
  <c r="O4935" i="5"/>
  <c r="O4936" i="5"/>
  <c r="O4937" i="5"/>
  <c r="O4938" i="5"/>
  <c r="O4939" i="5"/>
  <c r="O4940" i="5"/>
  <c r="O4941" i="5"/>
  <c r="O4942" i="5"/>
  <c r="O4943" i="5"/>
  <c r="O4944" i="5"/>
  <c r="O4945" i="5"/>
  <c r="O4946" i="5"/>
  <c r="O4947" i="5"/>
  <c r="O4948" i="5"/>
  <c r="O4949" i="5"/>
  <c r="O4950" i="5"/>
  <c r="O4951" i="5"/>
  <c r="O4952" i="5"/>
  <c r="O4953" i="5"/>
  <c r="O4954" i="5"/>
  <c r="O4955" i="5"/>
  <c r="O4956" i="5"/>
  <c r="O4957" i="5"/>
  <c r="O4958" i="5"/>
  <c r="O4959" i="5"/>
  <c r="O4960" i="5"/>
  <c r="O4961" i="5"/>
  <c r="O4962" i="5"/>
  <c r="O4963" i="5"/>
  <c r="O4964" i="5"/>
  <c r="O4965" i="5"/>
  <c r="O4966" i="5"/>
  <c r="O4967" i="5"/>
  <c r="O4968" i="5"/>
  <c r="O4969" i="5"/>
  <c r="O4970" i="5"/>
  <c r="O4971" i="5"/>
  <c r="O4972" i="5"/>
  <c r="O4973" i="5"/>
  <c r="O4974" i="5"/>
  <c r="O4975" i="5"/>
  <c r="O4976" i="5"/>
  <c r="O4977" i="5"/>
  <c r="O4978" i="5"/>
  <c r="O4979" i="5"/>
  <c r="O4980" i="5"/>
  <c r="O4981" i="5"/>
  <c r="O4982" i="5"/>
  <c r="O4983" i="5"/>
  <c r="O4984" i="5"/>
  <c r="O4985" i="5"/>
  <c r="O4986" i="5"/>
  <c r="O4987" i="5"/>
  <c r="O4988" i="5"/>
  <c r="O4989" i="5"/>
  <c r="O4990" i="5"/>
  <c r="O4991" i="5"/>
  <c r="O4992" i="5"/>
  <c r="O4993" i="5"/>
  <c r="O4994" i="5"/>
  <c r="O4995" i="5"/>
  <c r="O4996" i="5"/>
  <c r="O4997" i="5"/>
  <c r="O4998" i="5"/>
  <c r="O4999" i="5"/>
  <c r="O5000" i="5"/>
  <c r="O5001" i="5"/>
  <c r="O5002" i="5"/>
  <c r="O5003" i="5"/>
  <c r="O5004" i="5"/>
  <c r="O5005" i="5"/>
  <c r="O6" i="5"/>
  <c r="N7" i="5"/>
  <c r="N8" i="5"/>
  <c r="N9" i="5"/>
  <c r="N10" i="5"/>
  <c r="N11" i="5"/>
  <c r="N12" i="5"/>
  <c r="N13" i="5"/>
  <c r="N14" i="5"/>
  <c r="N15" i="5"/>
  <c r="N16" i="5"/>
  <c r="N17" i="5"/>
  <c r="N18" i="5"/>
  <c r="N19" i="5"/>
  <c r="N20" i="5"/>
  <c r="N21" i="5"/>
  <c r="N22" i="5"/>
  <c r="N23" i="5"/>
  <c r="N24" i="5"/>
  <c r="N25" i="5"/>
  <c r="N26" i="5"/>
  <c r="N27" i="5"/>
  <c r="N28" i="5"/>
  <c r="N29" i="5"/>
  <c r="N30" i="5"/>
  <c r="N31" i="5"/>
  <c r="N32" i="5"/>
  <c r="N33" i="5"/>
  <c r="N34" i="5"/>
  <c r="N35" i="5"/>
  <c r="N36" i="5"/>
  <c r="N37" i="5"/>
  <c r="N38" i="5"/>
  <c r="N39" i="5"/>
  <c r="N40" i="5"/>
  <c r="N41" i="5"/>
  <c r="N42" i="5"/>
  <c r="N43" i="5"/>
  <c r="N44" i="5"/>
  <c r="N45" i="5"/>
  <c r="N46" i="5"/>
  <c r="N47" i="5"/>
  <c r="N48" i="5"/>
  <c r="N49" i="5"/>
  <c r="N50" i="5"/>
  <c r="N51" i="5"/>
  <c r="N52" i="5"/>
  <c r="N53" i="5"/>
  <c r="N54" i="5"/>
  <c r="N55" i="5"/>
  <c r="N56" i="5"/>
  <c r="N57" i="5"/>
  <c r="N58" i="5"/>
  <c r="N59" i="5"/>
  <c r="N60" i="5"/>
  <c r="N61" i="5"/>
  <c r="N62" i="5"/>
  <c r="N63" i="5"/>
  <c r="N64" i="5"/>
  <c r="N65" i="5"/>
  <c r="N66" i="5"/>
  <c r="N67" i="5"/>
  <c r="N68" i="5"/>
  <c r="N69" i="5"/>
  <c r="N70" i="5"/>
  <c r="N71" i="5"/>
  <c r="N72" i="5"/>
  <c r="N73" i="5"/>
  <c r="N74" i="5"/>
  <c r="N75" i="5"/>
  <c r="N76" i="5"/>
  <c r="N77" i="5"/>
  <c r="N78" i="5"/>
  <c r="N79" i="5"/>
  <c r="N80" i="5"/>
  <c r="N81" i="5"/>
  <c r="N82" i="5"/>
  <c r="N83" i="5"/>
  <c r="N84" i="5"/>
  <c r="N85" i="5"/>
  <c r="N86" i="5"/>
  <c r="N87" i="5"/>
  <c r="N88" i="5"/>
  <c r="N89" i="5"/>
  <c r="N90" i="5"/>
  <c r="N91" i="5"/>
  <c r="N92" i="5"/>
  <c r="N93" i="5"/>
  <c r="N94" i="5"/>
  <c r="N95" i="5"/>
  <c r="N96" i="5"/>
  <c r="N97" i="5"/>
  <c r="N98" i="5"/>
  <c r="N99" i="5"/>
  <c r="N100" i="5"/>
  <c r="N101" i="5"/>
  <c r="N102" i="5"/>
  <c r="N103" i="5"/>
  <c r="N104" i="5"/>
  <c r="N105" i="5"/>
  <c r="N106" i="5"/>
  <c r="N107" i="5"/>
  <c r="N108" i="5"/>
  <c r="N109" i="5"/>
  <c r="N110" i="5"/>
  <c r="N111" i="5"/>
  <c r="N112" i="5"/>
  <c r="N113" i="5"/>
  <c r="N114" i="5"/>
  <c r="N115" i="5"/>
  <c r="N116" i="5"/>
  <c r="N117" i="5"/>
  <c r="N118" i="5"/>
  <c r="N119" i="5"/>
  <c r="N120" i="5"/>
  <c r="N121" i="5"/>
  <c r="N122" i="5"/>
  <c r="N123" i="5"/>
  <c r="N124" i="5"/>
  <c r="N125" i="5"/>
  <c r="N126" i="5"/>
  <c r="N127" i="5"/>
  <c r="N128" i="5"/>
  <c r="N129" i="5"/>
  <c r="N130" i="5"/>
  <c r="N131" i="5"/>
  <c r="N132" i="5"/>
  <c r="N133" i="5"/>
  <c r="N134" i="5"/>
  <c r="N135" i="5"/>
  <c r="N136" i="5"/>
  <c r="N137" i="5"/>
  <c r="N138" i="5"/>
  <c r="N139" i="5"/>
  <c r="N140" i="5"/>
  <c r="N141" i="5"/>
  <c r="N142" i="5"/>
  <c r="N143" i="5"/>
  <c r="N144" i="5"/>
  <c r="N145" i="5"/>
  <c r="N146" i="5"/>
  <c r="N147" i="5"/>
  <c r="N148" i="5"/>
  <c r="N149" i="5"/>
  <c r="N150" i="5"/>
  <c r="N151" i="5"/>
  <c r="N152" i="5"/>
  <c r="N153" i="5"/>
  <c r="N154" i="5"/>
  <c r="N155" i="5"/>
  <c r="N156" i="5"/>
  <c r="N157" i="5"/>
  <c r="N158" i="5"/>
  <c r="N159" i="5"/>
  <c r="N160" i="5"/>
  <c r="N161" i="5"/>
  <c r="N162" i="5"/>
  <c r="N163" i="5"/>
  <c r="N164" i="5"/>
  <c r="N165" i="5"/>
  <c r="N166" i="5"/>
  <c r="N167" i="5"/>
  <c r="N168" i="5"/>
  <c r="N169" i="5"/>
  <c r="N170" i="5"/>
  <c r="N171" i="5"/>
  <c r="N172" i="5"/>
  <c r="N173" i="5"/>
  <c r="N174" i="5"/>
  <c r="N175" i="5"/>
  <c r="N176" i="5"/>
  <c r="N177" i="5"/>
  <c r="N178" i="5"/>
  <c r="N179" i="5"/>
  <c r="N180" i="5"/>
  <c r="N181" i="5"/>
  <c r="N182" i="5"/>
  <c r="N183" i="5"/>
  <c r="N184" i="5"/>
  <c r="N185" i="5"/>
  <c r="N186" i="5"/>
  <c r="N187" i="5"/>
  <c r="N188" i="5"/>
  <c r="N189" i="5"/>
  <c r="N190" i="5"/>
  <c r="N191" i="5"/>
  <c r="N192" i="5"/>
  <c r="N193" i="5"/>
  <c r="N194" i="5"/>
  <c r="N195" i="5"/>
  <c r="N196" i="5"/>
  <c r="N197" i="5"/>
  <c r="N198" i="5"/>
  <c r="N199" i="5"/>
  <c r="N200" i="5"/>
  <c r="N201" i="5"/>
  <c r="N202" i="5"/>
  <c r="N203" i="5"/>
  <c r="N204" i="5"/>
  <c r="N205" i="5"/>
  <c r="N206" i="5"/>
  <c r="N207" i="5"/>
  <c r="N208" i="5"/>
  <c r="N209" i="5"/>
  <c r="N210" i="5"/>
  <c r="N211" i="5"/>
  <c r="N212" i="5"/>
  <c r="N213" i="5"/>
  <c r="N214" i="5"/>
  <c r="N215" i="5"/>
  <c r="N216" i="5"/>
  <c r="N217" i="5"/>
  <c r="N218" i="5"/>
  <c r="N219" i="5"/>
  <c r="N220" i="5"/>
  <c r="N221" i="5"/>
  <c r="N222" i="5"/>
  <c r="N223" i="5"/>
  <c r="N224" i="5"/>
  <c r="N225" i="5"/>
  <c r="N226" i="5"/>
  <c r="N227" i="5"/>
  <c r="N228" i="5"/>
  <c r="N229" i="5"/>
  <c r="N230" i="5"/>
  <c r="N231" i="5"/>
  <c r="N232" i="5"/>
  <c r="N233" i="5"/>
  <c r="N234" i="5"/>
  <c r="N235" i="5"/>
  <c r="N236" i="5"/>
  <c r="N237" i="5"/>
  <c r="N238" i="5"/>
  <c r="N239" i="5"/>
  <c r="N240" i="5"/>
  <c r="N241" i="5"/>
  <c r="N242" i="5"/>
  <c r="N243" i="5"/>
  <c r="N244" i="5"/>
  <c r="N245" i="5"/>
  <c r="N246" i="5"/>
  <c r="N247" i="5"/>
  <c r="N248" i="5"/>
  <c r="N249" i="5"/>
  <c r="N250" i="5"/>
  <c r="N251" i="5"/>
  <c r="N252" i="5"/>
  <c r="N253" i="5"/>
  <c r="N254" i="5"/>
  <c r="N255" i="5"/>
  <c r="N256" i="5"/>
  <c r="N257" i="5"/>
  <c r="N258" i="5"/>
  <c r="N259" i="5"/>
  <c r="N260" i="5"/>
  <c r="N261" i="5"/>
  <c r="N262" i="5"/>
  <c r="N263" i="5"/>
  <c r="N264" i="5"/>
  <c r="N265" i="5"/>
  <c r="N266" i="5"/>
  <c r="N267" i="5"/>
  <c r="N268" i="5"/>
  <c r="N269" i="5"/>
  <c r="N270" i="5"/>
  <c r="N271" i="5"/>
  <c r="N272" i="5"/>
  <c r="N273" i="5"/>
  <c r="N274" i="5"/>
  <c r="N275" i="5"/>
  <c r="N276" i="5"/>
  <c r="N277" i="5"/>
  <c r="N278" i="5"/>
  <c r="N279" i="5"/>
  <c r="N280" i="5"/>
  <c r="N281" i="5"/>
  <c r="N282" i="5"/>
  <c r="N283" i="5"/>
  <c r="N284" i="5"/>
  <c r="N285" i="5"/>
  <c r="N286" i="5"/>
  <c r="N287" i="5"/>
  <c r="N288" i="5"/>
  <c r="N289" i="5"/>
  <c r="N290" i="5"/>
  <c r="N291" i="5"/>
  <c r="N292" i="5"/>
  <c r="N293" i="5"/>
  <c r="N294" i="5"/>
  <c r="N295" i="5"/>
  <c r="N296" i="5"/>
  <c r="N297" i="5"/>
  <c r="N298" i="5"/>
  <c r="N299" i="5"/>
  <c r="N300" i="5"/>
  <c r="N301" i="5"/>
  <c r="N302" i="5"/>
  <c r="N303" i="5"/>
  <c r="N304" i="5"/>
  <c r="N305" i="5"/>
  <c r="N306" i="5"/>
  <c r="N307" i="5"/>
  <c r="N308" i="5"/>
  <c r="N309" i="5"/>
  <c r="N310" i="5"/>
  <c r="N311" i="5"/>
  <c r="N312" i="5"/>
  <c r="N313" i="5"/>
  <c r="N314" i="5"/>
  <c r="N315" i="5"/>
  <c r="N316" i="5"/>
  <c r="N317" i="5"/>
  <c r="N318" i="5"/>
  <c r="N319" i="5"/>
  <c r="N320" i="5"/>
  <c r="N321" i="5"/>
  <c r="N322" i="5"/>
  <c r="N323" i="5"/>
  <c r="N324" i="5"/>
  <c r="N325" i="5"/>
  <c r="N326" i="5"/>
  <c r="N327" i="5"/>
  <c r="N328" i="5"/>
  <c r="N329" i="5"/>
  <c r="N330" i="5"/>
  <c r="N331" i="5"/>
  <c r="N332" i="5"/>
  <c r="N333" i="5"/>
  <c r="N334" i="5"/>
  <c r="N335" i="5"/>
  <c r="N336" i="5"/>
  <c r="N337" i="5"/>
  <c r="N338" i="5"/>
  <c r="N339" i="5"/>
  <c r="N340" i="5"/>
  <c r="N341" i="5"/>
  <c r="N342" i="5"/>
  <c r="N343" i="5"/>
  <c r="N344" i="5"/>
  <c r="N345" i="5"/>
  <c r="N346" i="5"/>
  <c r="N347" i="5"/>
  <c r="N348" i="5"/>
  <c r="N349" i="5"/>
  <c r="N350" i="5"/>
  <c r="N351" i="5"/>
  <c r="N352" i="5"/>
  <c r="N353" i="5"/>
  <c r="N354" i="5"/>
  <c r="N355" i="5"/>
  <c r="N356" i="5"/>
  <c r="N357" i="5"/>
  <c r="N358" i="5"/>
  <c r="N359" i="5"/>
  <c r="N360" i="5"/>
  <c r="N361" i="5"/>
  <c r="N362" i="5"/>
  <c r="N363" i="5"/>
  <c r="N364" i="5"/>
  <c r="N365" i="5"/>
  <c r="N366" i="5"/>
  <c r="N367" i="5"/>
  <c r="N368" i="5"/>
  <c r="N369" i="5"/>
  <c r="N370" i="5"/>
  <c r="N371" i="5"/>
  <c r="N372" i="5"/>
  <c r="N373" i="5"/>
  <c r="N374" i="5"/>
  <c r="N375" i="5"/>
  <c r="N376" i="5"/>
  <c r="N377" i="5"/>
  <c r="N378" i="5"/>
  <c r="N379" i="5"/>
  <c r="N380" i="5"/>
  <c r="N381" i="5"/>
  <c r="N382" i="5"/>
  <c r="N383" i="5"/>
  <c r="N384" i="5"/>
  <c r="N385" i="5"/>
  <c r="N386" i="5"/>
  <c r="N387" i="5"/>
  <c r="N388" i="5"/>
  <c r="N389" i="5"/>
  <c r="N390" i="5"/>
  <c r="N391" i="5"/>
  <c r="N392" i="5"/>
  <c r="N393" i="5"/>
  <c r="N394" i="5"/>
  <c r="N395" i="5"/>
  <c r="N396" i="5"/>
  <c r="N397" i="5"/>
  <c r="N398" i="5"/>
  <c r="N399" i="5"/>
  <c r="N400" i="5"/>
  <c r="N401" i="5"/>
  <c r="N402" i="5"/>
  <c r="N403" i="5"/>
  <c r="N404" i="5"/>
  <c r="N405" i="5"/>
  <c r="N406" i="5"/>
  <c r="N407" i="5"/>
  <c r="N408" i="5"/>
  <c r="N409" i="5"/>
  <c r="N410" i="5"/>
  <c r="N411" i="5"/>
  <c r="N412" i="5"/>
  <c r="N413" i="5"/>
  <c r="N414" i="5"/>
  <c r="N415" i="5"/>
  <c r="N416" i="5"/>
  <c r="N417" i="5"/>
  <c r="N418" i="5"/>
  <c r="N419" i="5"/>
  <c r="N420" i="5"/>
  <c r="N421" i="5"/>
  <c r="N422" i="5"/>
  <c r="N423" i="5"/>
  <c r="N424" i="5"/>
  <c r="N425" i="5"/>
  <c r="N426" i="5"/>
  <c r="N427" i="5"/>
  <c r="N428" i="5"/>
  <c r="N429" i="5"/>
  <c r="N430" i="5"/>
  <c r="N431" i="5"/>
  <c r="N432" i="5"/>
  <c r="N433" i="5"/>
  <c r="N434" i="5"/>
  <c r="N435" i="5"/>
  <c r="N436" i="5"/>
  <c r="N437" i="5"/>
  <c r="N438" i="5"/>
  <c r="N439" i="5"/>
  <c r="N440" i="5"/>
  <c r="N441" i="5"/>
  <c r="N442" i="5"/>
  <c r="N443" i="5"/>
  <c r="N444" i="5"/>
  <c r="N445" i="5"/>
  <c r="N446" i="5"/>
  <c r="N447" i="5"/>
  <c r="N448" i="5"/>
  <c r="N449" i="5"/>
  <c r="N450" i="5"/>
  <c r="N451" i="5"/>
  <c r="N452" i="5"/>
  <c r="N453" i="5"/>
  <c r="N454" i="5"/>
  <c r="N455" i="5"/>
  <c r="N456" i="5"/>
  <c r="N457" i="5"/>
  <c r="N458" i="5"/>
  <c r="N459" i="5"/>
  <c r="N460" i="5"/>
  <c r="N461" i="5"/>
  <c r="N462" i="5"/>
  <c r="N463" i="5"/>
  <c r="N464" i="5"/>
  <c r="N465" i="5"/>
  <c r="N466" i="5"/>
  <c r="N467" i="5"/>
  <c r="N468" i="5"/>
  <c r="N469" i="5"/>
  <c r="N470" i="5"/>
  <c r="N471" i="5"/>
  <c r="N472" i="5"/>
  <c r="N473" i="5"/>
  <c r="N474" i="5"/>
  <c r="N475" i="5"/>
  <c r="N476" i="5"/>
  <c r="N477" i="5"/>
  <c r="N478" i="5"/>
  <c r="N479" i="5"/>
  <c r="N480" i="5"/>
  <c r="N481" i="5"/>
  <c r="N482" i="5"/>
  <c r="N483" i="5"/>
  <c r="N484" i="5"/>
  <c r="N485" i="5"/>
  <c r="N486" i="5"/>
  <c r="N487" i="5"/>
  <c r="N488" i="5"/>
  <c r="N489" i="5"/>
  <c r="N490" i="5"/>
  <c r="N491" i="5"/>
  <c r="N492" i="5"/>
  <c r="N493" i="5"/>
  <c r="N494" i="5"/>
  <c r="N495" i="5"/>
  <c r="N496" i="5"/>
  <c r="N497" i="5"/>
  <c r="N498" i="5"/>
  <c r="N499" i="5"/>
  <c r="N500" i="5"/>
  <c r="N501" i="5"/>
  <c r="N502" i="5"/>
  <c r="N503" i="5"/>
  <c r="N504" i="5"/>
  <c r="N505" i="5"/>
  <c r="N506" i="5"/>
  <c r="N507" i="5"/>
  <c r="N508" i="5"/>
  <c r="N509" i="5"/>
  <c r="N510" i="5"/>
  <c r="N511" i="5"/>
  <c r="N512" i="5"/>
  <c r="N513" i="5"/>
  <c r="N514" i="5"/>
  <c r="N515" i="5"/>
  <c r="N516" i="5"/>
  <c r="N517" i="5"/>
  <c r="N518" i="5"/>
  <c r="N519" i="5"/>
  <c r="N520" i="5"/>
  <c r="N521" i="5"/>
  <c r="N522" i="5"/>
  <c r="N523" i="5"/>
  <c r="N524" i="5"/>
  <c r="N525" i="5"/>
  <c r="N526" i="5"/>
  <c r="N527" i="5"/>
  <c r="N528" i="5"/>
  <c r="N529" i="5"/>
  <c r="N530" i="5"/>
  <c r="N531" i="5"/>
  <c r="N532" i="5"/>
  <c r="N533" i="5"/>
  <c r="N534" i="5"/>
  <c r="N535" i="5"/>
  <c r="N536" i="5"/>
  <c r="N537" i="5"/>
  <c r="N538" i="5"/>
  <c r="N539" i="5"/>
  <c r="N540" i="5"/>
  <c r="N541" i="5"/>
  <c r="N542" i="5"/>
  <c r="N543" i="5"/>
  <c r="N544" i="5"/>
  <c r="N545" i="5"/>
  <c r="N546" i="5"/>
  <c r="N547" i="5"/>
  <c r="N548" i="5"/>
  <c r="N549" i="5"/>
  <c r="N550" i="5"/>
  <c r="N551" i="5"/>
  <c r="N552" i="5"/>
  <c r="N553" i="5"/>
  <c r="N554" i="5"/>
  <c r="N555" i="5"/>
  <c r="N556" i="5"/>
  <c r="N557" i="5"/>
  <c r="N558" i="5"/>
  <c r="N559" i="5"/>
  <c r="N560" i="5"/>
  <c r="N561" i="5"/>
  <c r="N562" i="5"/>
  <c r="N563" i="5"/>
  <c r="N564" i="5"/>
  <c r="N565" i="5"/>
  <c r="N566" i="5"/>
  <c r="N567" i="5"/>
  <c r="N568" i="5"/>
  <c r="N569" i="5"/>
  <c r="N570" i="5"/>
  <c r="N571" i="5"/>
  <c r="N572" i="5"/>
  <c r="N573" i="5"/>
  <c r="N574" i="5"/>
  <c r="N575" i="5"/>
  <c r="N576" i="5"/>
  <c r="N577" i="5"/>
  <c r="N578" i="5"/>
  <c r="N579" i="5"/>
  <c r="N580" i="5"/>
  <c r="N581" i="5"/>
  <c r="N582" i="5"/>
  <c r="N583" i="5"/>
  <c r="N584" i="5"/>
  <c r="N585" i="5"/>
  <c r="N586" i="5"/>
  <c r="N587" i="5"/>
  <c r="N588" i="5"/>
  <c r="N589" i="5"/>
  <c r="N590" i="5"/>
  <c r="N591" i="5"/>
  <c r="N592" i="5"/>
  <c r="N593" i="5"/>
  <c r="N594" i="5"/>
  <c r="N595" i="5"/>
  <c r="N596" i="5"/>
  <c r="N597" i="5"/>
  <c r="N598" i="5"/>
  <c r="N599" i="5"/>
  <c r="N600" i="5"/>
  <c r="N601" i="5"/>
  <c r="N602" i="5"/>
  <c r="N603" i="5"/>
  <c r="N604" i="5"/>
  <c r="N605" i="5"/>
  <c r="N606" i="5"/>
  <c r="N607" i="5"/>
  <c r="N608" i="5"/>
  <c r="N609" i="5"/>
  <c r="N610" i="5"/>
  <c r="N611" i="5"/>
  <c r="N612" i="5"/>
  <c r="N613" i="5"/>
  <c r="N614" i="5"/>
  <c r="N615" i="5"/>
  <c r="N616" i="5"/>
  <c r="N617" i="5"/>
  <c r="N618" i="5"/>
  <c r="N619" i="5"/>
  <c r="N620" i="5"/>
  <c r="N621" i="5"/>
  <c r="N622" i="5"/>
  <c r="N623" i="5"/>
  <c r="N624" i="5"/>
  <c r="N625" i="5"/>
  <c r="N626" i="5"/>
  <c r="N627" i="5"/>
  <c r="N628" i="5"/>
  <c r="N629" i="5"/>
  <c r="N630" i="5"/>
  <c r="N631" i="5"/>
  <c r="N632" i="5"/>
  <c r="N633" i="5"/>
  <c r="N634" i="5"/>
  <c r="N635" i="5"/>
  <c r="N636" i="5"/>
  <c r="N637" i="5"/>
  <c r="N638" i="5"/>
  <c r="N639" i="5"/>
  <c r="N640" i="5"/>
  <c r="N641" i="5"/>
  <c r="N642" i="5"/>
  <c r="N643" i="5"/>
  <c r="N644" i="5"/>
  <c r="N645" i="5"/>
  <c r="N646" i="5"/>
  <c r="N647" i="5"/>
  <c r="N648" i="5"/>
  <c r="N649" i="5"/>
  <c r="N650" i="5"/>
  <c r="N651" i="5"/>
  <c r="N652" i="5"/>
  <c r="N653" i="5"/>
  <c r="N654" i="5"/>
  <c r="N655" i="5"/>
  <c r="N656" i="5"/>
  <c r="N657" i="5"/>
  <c r="N658" i="5"/>
  <c r="N659" i="5"/>
  <c r="N660" i="5"/>
  <c r="N661" i="5"/>
  <c r="N662" i="5"/>
  <c r="N663" i="5"/>
  <c r="N664" i="5"/>
  <c r="N665" i="5"/>
  <c r="N666" i="5"/>
  <c r="N667" i="5"/>
  <c r="N668" i="5"/>
  <c r="N669" i="5"/>
  <c r="N670" i="5"/>
  <c r="N671" i="5"/>
  <c r="N672" i="5"/>
  <c r="N673" i="5"/>
  <c r="N674" i="5"/>
  <c r="N675" i="5"/>
  <c r="N676" i="5"/>
  <c r="N677" i="5"/>
  <c r="N678" i="5"/>
  <c r="N679" i="5"/>
  <c r="N680" i="5"/>
  <c r="N681" i="5"/>
  <c r="N682" i="5"/>
  <c r="N683" i="5"/>
  <c r="N684" i="5"/>
  <c r="N685" i="5"/>
  <c r="N686" i="5"/>
  <c r="N687" i="5"/>
  <c r="N688" i="5"/>
  <c r="N689" i="5"/>
  <c r="N690" i="5"/>
  <c r="N691" i="5"/>
  <c r="N692" i="5"/>
  <c r="N693" i="5"/>
  <c r="N694" i="5"/>
  <c r="N695" i="5"/>
  <c r="N696" i="5"/>
  <c r="N697" i="5"/>
  <c r="N698" i="5"/>
  <c r="N699" i="5"/>
  <c r="N700" i="5"/>
  <c r="N701" i="5"/>
  <c r="N702" i="5"/>
  <c r="N703" i="5"/>
  <c r="N704" i="5"/>
  <c r="N705" i="5"/>
  <c r="N706" i="5"/>
  <c r="N707" i="5"/>
  <c r="N708" i="5"/>
  <c r="N709" i="5"/>
  <c r="N710" i="5"/>
  <c r="N711" i="5"/>
  <c r="N712" i="5"/>
  <c r="N713" i="5"/>
  <c r="N714" i="5"/>
  <c r="N715" i="5"/>
  <c r="N716" i="5"/>
  <c r="N717" i="5"/>
  <c r="N718" i="5"/>
  <c r="N719" i="5"/>
  <c r="N720" i="5"/>
  <c r="N721" i="5"/>
  <c r="N722" i="5"/>
  <c r="N723" i="5"/>
  <c r="N724" i="5"/>
  <c r="N725" i="5"/>
  <c r="N726" i="5"/>
  <c r="N727" i="5"/>
  <c r="N728" i="5"/>
  <c r="N729" i="5"/>
  <c r="N730" i="5"/>
  <c r="N731" i="5"/>
  <c r="N732" i="5"/>
  <c r="N733" i="5"/>
  <c r="N734" i="5"/>
  <c r="N735" i="5"/>
  <c r="N736" i="5"/>
  <c r="N737" i="5"/>
  <c r="N738" i="5"/>
  <c r="N739" i="5"/>
  <c r="N740" i="5"/>
  <c r="N741" i="5"/>
  <c r="N742" i="5"/>
  <c r="N743" i="5"/>
  <c r="N744" i="5"/>
  <c r="N745" i="5"/>
  <c r="N746" i="5"/>
  <c r="N747" i="5"/>
  <c r="N748" i="5"/>
  <c r="N749" i="5"/>
  <c r="N750" i="5"/>
  <c r="N751" i="5"/>
  <c r="N752" i="5"/>
  <c r="N753" i="5"/>
  <c r="N754" i="5"/>
  <c r="N755" i="5"/>
  <c r="N756" i="5"/>
  <c r="N757" i="5"/>
  <c r="N758" i="5"/>
  <c r="N759" i="5"/>
  <c r="N760" i="5"/>
  <c r="N761" i="5"/>
  <c r="N762" i="5"/>
  <c r="N763" i="5"/>
  <c r="N764" i="5"/>
  <c r="N765" i="5"/>
  <c r="N766" i="5"/>
  <c r="N767" i="5"/>
  <c r="N768" i="5"/>
  <c r="N769" i="5"/>
  <c r="N770" i="5"/>
  <c r="N771" i="5"/>
  <c r="N772" i="5"/>
  <c r="N773" i="5"/>
  <c r="N774" i="5"/>
  <c r="N775" i="5"/>
  <c r="N776" i="5"/>
  <c r="N777" i="5"/>
  <c r="N778" i="5"/>
  <c r="N779" i="5"/>
  <c r="N780" i="5"/>
  <c r="N781" i="5"/>
  <c r="N782" i="5"/>
  <c r="N783" i="5"/>
  <c r="N784" i="5"/>
  <c r="N785" i="5"/>
  <c r="N786" i="5"/>
  <c r="N787" i="5"/>
  <c r="N788" i="5"/>
  <c r="N789" i="5"/>
  <c r="N790" i="5"/>
  <c r="N791" i="5"/>
  <c r="N792" i="5"/>
  <c r="N793" i="5"/>
  <c r="N794" i="5"/>
  <c r="N795" i="5"/>
  <c r="N796" i="5"/>
  <c r="N797" i="5"/>
  <c r="N798" i="5"/>
  <c r="N799" i="5"/>
  <c r="N800" i="5"/>
  <c r="N801" i="5"/>
  <c r="N802" i="5"/>
  <c r="N803" i="5"/>
  <c r="N804" i="5"/>
  <c r="N805" i="5"/>
  <c r="N806" i="5"/>
  <c r="N807" i="5"/>
  <c r="N808" i="5"/>
  <c r="N809" i="5"/>
  <c r="N810" i="5"/>
  <c r="N811" i="5"/>
  <c r="N812" i="5"/>
  <c r="N813" i="5"/>
  <c r="N814" i="5"/>
  <c r="N815" i="5"/>
  <c r="N816" i="5"/>
  <c r="N817" i="5"/>
  <c r="N818" i="5"/>
  <c r="N819" i="5"/>
  <c r="N820" i="5"/>
  <c r="N821" i="5"/>
  <c r="N822" i="5"/>
  <c r="N823" i="5"/>
  <c r="N824" i="5"/>
  <c r="N825" i="5"/>
  <c r="N826" i="5"/>
  <c r="N827" i="5"/>
  <c r="N828" i="5"/>
  <c r="N829" i="5"/>
  <c r="N830" i="5"/>
  <c r="N831" i="5"/>
  <c r="N832" i="5"/>
  <c r="N833" i="5"/>
  <c r="N834" i="5"/>
  <c r="N835" i="5"/>
  <c r="N836" i="5"/>
  <c r="N837" i="5"/>
  <c r="N838" i="5"/>
  <c r="N839" i="5"/>
  <c r="N840" i="5"/>
  <c r="N841" i="5"/>
  <c r="N842" i="5"/>
  <c r="N843" i="5"/>
  <c r="N844" i="5"/>
  <c r="N845" i="5"/>
  <c r="N846" i="5"/>
  <c r="N847" i="5"/>
  <c r="N848" i="5"/>
  <c r="N849" i="5"/>
  <c r="N850" i="5"/>
  <c r="N851" i="5"/>
  <c r="N852" i="5"/>
  <c r="N853" i="5"/>
  <c r="N854" i="5"/>
  <c r="N855" i="5"/>
  <c r="N856" i="5"/>
  <c r="N857" i="5"/>
  <c r="N858" i="5"/>
  <c r="N859" i="5"/>
  <c r="N860" i="5"/>
  <c r="N861" i="5"/>
  <c r="N862" i="5"/>
  <c r="N863" i="5"/>
  <c r="N864" i="5"/>
  <c r="N865" i="5"/>
  <c r="N866" i="5"/>
  <c r="N867" i="5"/>
  <c r="N868" i="5"/>
  <c r="N869" i="5"/>
  <c r="N870" i="5"/>
  <c r="N871" i="5"/>
  <c r="N872" i="5"/>
  <c r="N873" i="5"/>
  <c r="N874" i="5"/>
  <c r="N875" i="5"/>
  <c r="N876" i="5"/>
  <c r="N877" i="5"/>
  <c r="N878" i="5"/>
  <c r="N879" i="5"/>
  <c r="N880" i="5"/>
  <c r="N881" i="5"/>
  <c r="N882" i="5"/>
  <c r="N883" i="5"/>
  <c r="N884" i="5"/>
  <c r="N885" i="5"/>
  <c r="N886" i="5"/>
  <c r="N887" i="5"/>
  <c r="N888" i="5"/>
  <c r="N889" i="5"/>
  <c r="N890" i="5"/>
  <c r="N891" i="5"/>
  <c r="N892" i="5"/>
  <c r="N893" i="5"/>
  <c r="N894" i="5"/>
  <c r="N895" i="5"/>
  <c r="N896" i="5"/>
  <c r="N897" i="5"/>
  <c r="N898" i="5"/>
  <c r="N899" i="5"/>
  <c r="N900" i="5"/>
  <c r="N901" i="5"/>
  <c r="N902" i="5"/>
  <c r="N903" i="5"/>
  <c r="N904" i="5"/>
  <c r="N905" i="5"/>
  <c r="N906" i="5"/>
  <c r="N907" i="5"/>
  <c r="N908" i="5"/>
  <c r="N909" i="5"/>
  <c r="N910" i="5"/>
  <c r="N911" i="5"/>
  <c r="N912" i="5"/>
  <c r="N913" i="5"/>
  <c r="N914" i="5"/>
  <c r="N915" i="5"/>
  <c r="N916" i="5"/>
  <c r="N917" i="5"/>
  <c r="N918" i="5"/>
  <c r="N919" i="5"/>
  <c r="N920" i="5"/>
  <c r="N921" i="5"/>
  <c r="N922" i="5"/>
  <c r="N923" i="5"/>
  <c r="N924" i="5"/>
  <c r="N925" i="5"/>
  <c r="N926" i="5"/>
  <c r="N927" i="5"/>
  <c r="N928" i="5"/>
  <c r="N929" i="5"/>
  <c r="N930" i="5"/>
  <c r="N931" i="5"/>
  <c r="N932" i="5"/>
  <c r="N933" i="5"/>
  <c r="N934" i="5"/>
  <c r="N935" i="5"/>
  <c r="N936" i="5"/>
  <c r="N937" i="5"/>
  <c r="N938" i="5"/>
  <c r="N939" i="5"/>
  <c r="N940" i="5"/>
  <c r="N941" i="5"/>
  <c r="N942" i="5"/>
  <c r="N943" i="5"/>
  <c r="N944" i="5"/>
  <c r="N945" i="5"/>
  <c r="N946" i="5"/>
  <c r="N947" i="5"/>
  <c r="N948" i="5"/>
  <c r="N949" i="5"/>
  <c r="N950" i="5"/>
  <c r="N951" i="5"/>
  <c r="N952" i="5"/>
  <c r="N953" i="5"/>
  <c r="N954" i="5"/>
  <c r="N955" i="5"/>
  <c r="N956" i="5"/>
  <c r="N957" i="5"/>
  <c r="N958" i="5"/>
  <c r="N959" i="5"/>
  <c r="N960" i="5"/>
  <c r="N961" i="5"/>
  <c r="N962" i="5"/>
  <c r="N963" i="5"/>
  <c r="N964" i="5"/>
  <c r="N965" i="5"/>
  <c r="N966" i="5"/>
  <c r="N967" i="5"/>
  <c r="N968" i="5"/>
  <c r="N969" i="5"/>
  <c r="N970" i="5"/>
  <c r="N971" i="5"/>
  <c r="N972" i="5"/>
  <c r="N973" i="5"/>
  <c r="N974" i="5"/>
  <c r="N975" i="5"/>
  <c r="N976" i="5"/>
  <c r="N977" i="5"/>
  <c r="N978" i="5"/>
  <c r="N979" i="5"/>
  <c r="N980" i="5"/>
  <c r="N981" i="5"/>
  <c r="N982" i="5"/>
  <c r="N983" i="5"/>
  <c r="N984" i="5"/>
  <c r="N985" i="5"/>
  <c r="N986" i="5"/>
  <c r="N987" i="5"/>
  <c r="N988" i="5"/>
  <c r="N989" i="5"/>
  <c r="N990" i="5"/>
  <c r="N991" i="5"/>
  <c r="N992" i="5"/>
  <c r="N993" i="5"/>
  <c r="N994" i="5"/>
  <c r="N995" i="5"/>
  <c r="N996" i="5"/>
  <c r="N997" i="5"/>
  <c r="N998" i="5"/>
  <c r="N999" i="5"/>
  <c r="N1000" i="5"/>
  <c r="N1001" i="5"/>
  <c r="N1002" i="5"/>
  <c r="N1003" i="5"/>
  <c r="N1004" i="5"/>
  <c r="N1005" i="5"/>
  <c r="N1006" i="5"/>
  <c r="N1007" i="5"/>
  <c r="N1008" i="5"/>
  <c r="N1009" i="5"/>
  <c r="N1010" i="5"/>
  <c r="N1011" i="5"/>
  <c r="N1012" i="5"/>
  <c r="N1013" i="5"/>
  <c r="N1014" i="5"/>
  <c r="N1015" i="5"/>
  <c r="N1016" i="5"/>
  <c r="N1017" i="5"/>
  <c r="N1018" i="5"/>
  <c r="N1019" i="5"/>
  <c r="N1020" i="5"/>
  <c r="N1021" i="5"/>
  <c r="N1022" i="5"/>
  <c r="N1023" i="5"/>
  <c r="N1024" i="5"/>
  <c r="N1025" i="5"/>
  <c r="N1026" i="5"/>
  <c r="N1027" i="5"/>
  <c r="N1028" i="5"/>
  <c r="N1029" i="5"/>
  <c r="N1030" i="5"/>
  <c r="N1031" i="5"/>
  <c r="N1032" i="5"/>
  <c r="N1033" i="5"/>
  <c r="N1034" i="5"/>
  <c r="N1035" i="5"/>
  <c r="N1036" i="5"/>
  <c r="N1037" i="5"/>
  <c r="N1038" i="5"/>
  <c r="N1039" i="5"/>
  <c r="N1040" i="5"/>
  <c r="N1041" i="5"/>
  <c r="N1042" i="5"/>
  <c r="N1043" i="5"/>
  <c r="N1044" i="5"/>
  <c r="N1045" i="5"/>
  <c r="N1046" i="5"/>
  <c r="N1047" i="5"/>
  <c r="N1048" i="5"/>
  <c r="N1049" i="5"/>
  <c r="N1050" i="5"/>
  <c r="N1051" i="5"/>
  <c r="N1052" i="5"/>
  <c r="N1053" i="5"/>
  <c r="N1054" i="5"/>
  <c r="N1055" i="5"/>
  <c r="N1056" i="5"/>
  <c r="N1057" i="5"/>
  <c r="N1058" i="5"/>
  <c r="N1059" i="5"/>
  <c r="N1060" i="5"/>
  <c r="N1061" i="5"/>
  <c r="N1062" i="5"/>
  <c r="N1063" i="5"/>
  <c r="N1064" i="5"/>
  <c r="N1065" i="5"/>
  <c r="N1066" i="5"/>
  <c r="N1067" i="5"/>
  <c r="N1068" i="5"/>
  <c r="N1069" i="5"/>
  <c r="N1070" i="5"/>
  <c r="N1071" i="5"/>
  <c r="N1072" i="5"/>
  <c r="N1073" i="5"/>
  <c r="N1074" i="5"/>
  <c r="N1075" i="5"/>
  <c r="N1076" i="5"/>
  <c r="N1077" i="5"/>
  <c r="N1078" i="5"/>
  <c r="N1079" i="5"/>
  <c r="N1080" i="5"/>
  <c r="N1081" i="5"/>
  <c r="N1082" i="5"/>
  <c r="N1083" i="5"/>
  <c r="N1084" i="5"/>
  <c r="N1085" i="5"/>
  <c r="N1086" i="5"/>
  <c r="N1087" i="5"/>
  <c r="N1088" i="5"/>
  <c r="N1089" i="5"/>
  <c r="N1090" i="5"/>
  <c r="N1091" i="5"/>
  <c r="N1092" i="5"/>
  <c r="N1093" i="5"/>
  <c r="N1094" i="5"/>
  <c r="N1095" i="5"/>
  <c r="N1096" i="5"/>
  <c r="N1097" i="5"/>
  <c r="N1098" i="5"/>
  <c r="N1099" i="5"/>
  <c r="N1100" i="5"/>
  <c r="N1101" i="5"/>
  <c r="N1102" i="5"/>
  <c r="N1103" i="5"/>
  <c r="N1104" i="5"/>
  <c r="N1105" i="5"/>
  <c r="N1106" i="5"/>
  <c r="N1107" i="5"/>
  <c r="N1108" i="5"/>
  <c r="N1109" i="5"/>
  <c r="N1110" i="5"/>
  <c r="N1111" i="5"/>
  <c r="N1112" i="5"/>
  <c r="N1113" i="5"/>
  <c r="N1114" i="5"/>
  <c r="N1115" i="5"/>
  <c r="N1116" i="5"/>
  <c r="N1117" i="5"/>
  <c r="N1118" i="5"/>
  <c r="N1119" i="5"/>
  <c r="N1120" i="5"/>
  <c r="N1121" i="5"/>
  <c r="N1122" i="5"/>
  <c r="N1123" i="5"/>
  <c r="N1124" i="5"/>
  <c r="N1125" i="5"/>
  <c r="N1126" i="5"/>
  <c r="N1127" i="5"/>
  <c r="N1128" i="5"/>
  <c r="N1129" i="5"/>
  <c r="N1130" i="5"/>
  <c r="N1131" i="5"/>
  <c r="N1132" i="5"/>
  <c r="N1133" i="5"/>
  <c r="N1134" i="5"/>
  <c r="N1135" i="5"/>
  <c r="N1136" i="5"/>
  <c r="N1137" i="5"/>
  <c r="N1138" i="5"/>
  <c r="N1139" i="5"/>
  <c r="N1140" i="5"/>
  <c r="N1141" i="5"/>
  <c r="N1142" i="5"/>
  <c r="N1143" i="5"/>
  <c r="N1144" i="5"/>
  <c r="N1145" i="5"/>
  <c r="N1146" i="5"/>
  <c r="N1147" i="5"/>
  <c r="N1148" i="5"/>
  <c r="N1149" i="5"/>
  <c r="N1150" i="5"/>
  <c r="N1151" i="5"/>
  <c r="N1152" i="5"/>
  <c r="N1153" i="5"/>
  <c r="N1154" i="5"/>
  <c r="N1155" i="5"/>
  <c r="N1156" i="5"/>
  <c r="N1157" i="5"/>
  <c r="N1158" i="5"/>
  <c r="N1159" i="5"/>
  <c r="N1160" i="5"/>
  <c r="N1161" i="5"/>
  <c r="N1162" i="5"/>
  <c r="N1163" i="5"/>
  <c r="N1164" i="5"/>
  <c r="N1165" i="5"/>
  <c r="N1166" i="5"/>
  <c r="N1167" i="5"/>
  <c r="N1168" i="5"/>
  <c r="N1169" i="5"/>
  <c r="N1170" i="5"/>
  <c r="N1171" i="5"/>
  <c r="N1172" i="5"/>
  <c r="N1173" i="5"/>
  <c r="N1174" i="5"/>
  <c r="N1175" i="5"/>
  <c r="N1176" i="5"/>
  <c r="N1177" i="5"/>
  <c r="N1178" i="5"/>
  <c r="N1179" i="5"/>
  <c r="N1180" i="5"/>
  <c r="N1181" i="5"/>
  <c r="N1182" i="5"/>
  <c r="N1183" i="5"/>
  <c r="N1184" i="5"/>
  <c r="N1185" i="5"/>
  <c r="N1186" i="5"/>
  <c r="N1187" i="5"/>
  <c r="N1188" i="5"/>
  <c r="N1189" i="5"/>
  <c r="N1190" i="5"/>
  <c r="N1191" i="5"/>
  <c r="N1192" i="5"/>
  <c r="N1193" i="5"/>
  <c r="N1194" i="5"/>
  <c r="N1195" i="5"/>
  <c r="N1196" i="5"/>
  <c r="N1197" i="5"/>
  <c r="N1198" i="5"/>
  <c r="N1199" i="5"/>
  <c r="N1200" i="5"/>
  <c r="N1201" i="5"/>
  <c r="N1202" i="5"/>
  <c r="N1203" i="5"/>
  <c r="N1204" i="5"/>
  <c r="N1205" i="5"/>
  <c r="N1206" i="5"/>
  <c r="N1207" i="5"/>
  <c r="N1208" i="5"/>
  <c r="N1209" i="5"/>
  <c r="N1210" i="5"/>
  <c r="N1211" i="5"/>
  <c r="N1212" i="5"/>
  <c r="N1213" i="5"/>
  <c r="N1214" i="5"/>
  <c r="N1215" i="5"/>
  <c r="N1216" i="5"/>
  <c r="N1217" i="5"/>
  <c r="N1218" i="5"/>
  <c r="N1219" i="5"/>
  <c r="N1220" i="5"/>
  <c r="N1221" i="5"/>
  <c r="N1222" i="5"/>
  <c r="N1223" i="5"/>
  <c r="N1224" i="5"/>
  <c r="N1225" i="5"/>
  <c r="N1226" i="5"/>
  <c r="N1227" i="5"/>
  <c r="N1228" i="5"/>
  <c r="N1229" i="5"/>
  <c r="N1230" i="5"/>
  <c r="N1231" i="5"/>
  <c r="N1232" i="5"/>
  <c r="N1233" i="5"/>
  <c r="N1234" i="5"/>
  <c r="N1235" i="5"/>
  <c r="N1236" i="5"/>
  <c r="N1237" i="5"/>
  <c r="N1238" i="5"/>
  <c r="N1239" i="5"/>
  <c r="N1240" i="5"/>
  <c r="N1241" i="5"/>
  <c r="N1242" i="5"/>
  <c r="N1243" i="5"/>
  <c r="N1244" i="5"/>
  <c r="N1245" i="5"/>
  <c r="N1246" i="5"/>
  <c r="N1247" i="5"/>
  <c r="N1248" i="5"/>
  <c r="N1249" i="5"/>
  <c r="N1250" i="5"/>
  <c r="N1251" i="5"/>
  <c r="N1252" i="5"/>
  <c r="N1253" i="5"/>
  <c r="N1254" i="5"/>
  <c r="N1255" i="5"/>
  <c r="N1256" i="5"/>
  <c r="N1257" i="5"/>
  <c r="N1258" i="5"/>
  <c r="N1259" i="5"/>
  <c r="N1260" i="5"/>
  <c r="N1261" i="5"/>
  <c r="N1262" i="5"/>
  <c r="N1263" i="5"/>
  <c r="N1264" i="5"/>
  <c r="N1265" i="5"/>
  <c r="N1266" i="5"/>
  <c r="N1267" i="5"/>
  <c r="N1268" i="5"/>
  <c r="N1269" i="5"/>
  <c r="N1270" i="5"/>
  <c r="N1271" i="5"/>
  <c r="N1272" i="5"/>
  <c r="N1273" i="5"/>
  <c r="N1274" i="5"/>
  <c r="N1275" i="5"/>
  <c r="N1276" i="5"/>
  <c r="N1277" i="5"/>
  <c r="N1278" i="5"/>
  <c r="N1279" i="5"/>
  <c r="N1280" i="5"/>
  <c r="N1281" i="5"/>
  <c r="N1282" i="5"/>
  <c r="N1283" i="5"/>
  <c r="N1284" i="5"/>
  <c r="N1285" i="5"/>
  <c r="N1286" i="5"/>
  <c r="N1287" i="5"/>
  <c r="N1288" i="5"/>
  <c r="N1289" i="5"/>
  <c r="N1290" i="5"/>
  <c r="N1291" i="5"/>
  <c r="N1292" i="5"/>
  <c r="N1293" i="5"/>
  <c r="N1294" i="5"/>
  <c r="N1295" i="5"/>
  <c r="N1296" i="5"/>
  <c r="N1297" i="5"/>
  <c r="N1298" i="5"/>
  <c r="N1299" i="5"/>
  <c r="N1300" i="5"/>
  <c r="N1301" i="5"/>
  <c r="N1302" i="5"/>
  <c r="N1303" i="5"/>
  <c r="N1304" i="5"/>
  <c r="N1305" i="5"/>
  <c r="N1306" i="5"/>
  <c r="N1307" i="5"/>
  <c r="N1308" i="5"/>
  <c r="N1309" i="5"/>
  <c r="N1310" i="5"/>
  <c r="N1311" i="5"/>
  <c r="N1312" i="5"/>
  <c r="N1313" i="5"/>
  <c r="N1314" i="5"/>
  <c r="N1315" i="5"/>
  <c r="N1316" i="5"/>
  <c r="N1317" i="5"/>
  <c r="N1318" i="5"/>
  <c r="N1319" i="5"/>
  <c r="N1320" i="5"/>
  <c r="N1321" i="5"/>
  <c r="N1322" i="5"/>
  <c r="N1323" i="5"/>
  <c r="N1324" i="5"/>
  <c r="N1325" i="5"/>
  <c r="N1326" i="5"/>
  <c r="N1327" i="5"/>
  <c r="N1328" i="5"/>
  <c r="N1329" i="5"/>
  <c r="N1330" i="5"/>
  <c r="N1331" i="5"/>
  <c r="N1332" i="5"/>
  <c r="N1333" i="5"/>
  <c r="N1334" i="5"/>
  <c r="N1335" i="5"/>
  <c r="N1336" i="5"/>
  <c r="N1337" i="5"/>
  <c r="N1338" i="5"/>
  <c r="N1339" i="5"/>
  <c r="N1340" i="5"/>
  <c r="N1341" i="5"/>
  <c r="N1342" i="5"/>
  <c r="N1343" i="5"/>
  <c r="N1344" i="5"/>
  <c r="N1345" i="5"/>
  <c r="N1346" i="5"/>
  <c r="N1347" i="5"/>
  <c r="N1348" i="5"/>
  <c r="N1349" i="5"/>
  <c r="N1350" i="5"/>
  <c r="N1351" i="5"/>
  <c r="N1352" i="5"/>
  <c r="N1353" i="5"/>
  <c r="N1354" i="5"/>
  <c r="N1355" i="5"/>
  <c r="N1356" i="5"/>
  <c r="N1357" i="5"/>
  <c r="N1358" i="5"/>
  <c r="N1359" i="5"/>
  <c r="N1360" i="5"/>
  <c r="N1361" i="5"/>
  <c r="N1362" i="5"/>
  <c r="N1363" i="5"/>
  <c r="N1364" i="5"/>
  <c r="N1365" i="5"/>
  <c r="N1366" i="5"/>
  <c r="N1367" i="5"/>
  <c r="N1368" i="5"/>
  <c r="N1369" i="5"/>
  <c r="N1370" i="5"/>
  <c r="N1371" i="5"/>
  <c r="N1372" i="5"/>
  <c r="N1373" i="5"/>
  <c r="N1374" i="5"/>
  <c r="N1375" i="5"/>
  <c r="N1376" i="5"/>
  <c r="N1377" i="5"/>
  <c r="N1378" i="5"/>
  <c r="N1379" i="5"/>
  <c r="N1380" i="5"/>
  <c r="N1381" i="5"/>
  <c r="N1382" i="5"/>
  <c r="N1383" i="5"/>
  <c r="N1384" i="5"/>
  <c r="N1385" i="5"/>
  <c r="N1386" i="5"/>
  <c r="N1387" i="5"/>
  <c r="N1388" i="5"/>
  <c r="N1389" i="5"/>
  <c r="N1390" i="5"/>
  <c r="N1391" i="5"/>
  <c r="N1392" i="5"/>
  <c r="N1393" i="5"/>
  <c r="N1394" i="5"/>
  <c r="N1395" i="5"/>
  <c r="N1396" i="5"/>
  <c r="N1397" i="5"/>
  <c r="N1398" i="5"/>
  <c r="N1399" i="5"/>
  <c r="N1400" i="5"/>
  <c r="N1401" i="5"/>
  <c r="N1402" i="5"/>
  <c r="N1403" i="5"/>
  <c r="N1404" i="5"/>
  <c r="N1405" i="5"/>
  <c r="N1406" i="5"/>
  <c r="N1407" i="5"/>
  <c r="N1408" i="5"/>
  <c r="N1409" i="5"/>
  <c r="N1410" i="5"/>
  <c r="N1411" i="5"/>
  <c r="N1412" i="5"/>
  <c r="N1413" i="5"/>
  <c r="N1414" i="5"/>
  <c r="N1415" i="5"/>
  <c r="N1416" i="5"/>
  <c r="N1417" i="5"/>
  <c r="N1418" i="5"/>
  <c r="N1419" i="5"/>
  <c r="N1420" i="5"/>
  <c r="N1421" i="5"/>
  <c r="N1422" i="5"/>
  <c r="N1423" i="5"/>
  <c r="N1424" i="5"/>
  <c r="N1425" i="5"/>
  <c r="N1426" i="5"/>
  <c r="N1427" i="5"/>
  <c r="N1428" i="5"/>
  <c r="N1429" i="5"/>
  <c r="N1430" i="5"/>
  <c r="N1431" i="5"/>
  <c r="N1432" i="5"/>
  <c r="N1433" i="5"/>
  <c r="N1434" i="5"/>
  <c r="N1435" i="5"/>
  <c r="N1436" i="5"/>
  <c r="N1437" i="5"/>
  <c r="N1438" i="5"/>
  <c r="N1439" i="5"/>
  <c r="N1440" i="5"/>
  <c r="N1441" i="5"/>
  <c r="N1442" i="5"/>
  <c r="N1443" i="5"/>
  <c r="N1444" i="5"/>
  <c r="N1445" i="5"/>
  <c r="N1446" i="5"/>
  <c r="N1447" i="5"/>
  <c r="N1448" i="5"/>
  <c r="N1449" i="5"/>
  <c r="N1450" i="5"/>
  <c r="N1451" i="5"/>
  <c r="N1452" i="5"/>
  <c r="N1453" i="5"/>
  <c r="N1454" i="5"/>
  <c r="N1455" i="5"/>
  <c r="N1456" i="5"/>
  <c r="N1457" i="5"/>
  <c r="N1458" i="5"/>
  <c r="N1459" i="5"/>
  <c r="N1460" i="5"/>
  <c r="N1461" i="5"/>
  <c r="N1462" i="5"/>
  <c r="N1463" i="5"/>
  <c r="N1464" i="5"/>
  <c r="N1465" i="5"/>
  <c r="N1466" i="5"/>
  <c r="N1467" i="5"/>
  <c r="N1468" i="5"/>
  <c r="N1469" i="5"/>
  <c r="N1470" i="5"/>
  <c r="N1471" i="5"/>
  <c r="N1472" i="5"/>
  <c r="N1473" i="5"/>
  <c r="N1474" i="5"/>
  <c r="N1475" i="5"/>
  <c r="N1476" i="5"/>
  <c r="N1477" i="5"/>
  <c r="N1478" i="5"/>
  <c r="N1479" i="5"/>
  <c r="N1480" i="5"/>
  <c r="N1481" i="5"/>
  <c r="N1482" i="5"/>
  <c r="N1483" i="5"/>
  <c r="N1484" i="5"/>
  <c r="N1485" i="5"/>
  <c r="N1486" i="5"/>
  <c r="N1487" i="5"/>
  <c r="N1488" i="5"/>
  <c r="N1489" i="5"/>
  <c r="N1490" i="5"/>
  <c r="N1491" i="5"/>
  <c r="N1492" i="5"/>
  <c r="N1493" i="5"/>
  <c r="N1494" i="5"/>
  <c r="N1495" i="5"/>
  <c r="N1496" i="5"/>
  <c r="N1497" i="5"/>
  <c r="N1498" i="5"/>
  <c r="N1499" i="5"/>
  <c r="N1500" i="5"/>
  <c r="N1501" i="5"/>
  <c r="N1502" i="5"/>
  <c r="N1503" i="5"/>
  <c r="N1504" i="5"/>
  <c r="N1505" i="5"/>
  <c r="N1506" i="5"/>
  <c r="N1507" i="5"/>
  <c r="N1508" i="5"/>
  <c r="N1509" i="5"/>
  <c r="N1510" i="5"/>
  <c r="N1511" i="5"/>
  <c r="N1512" i="5"/>
  <c r="N1513" i="5"/>
  <c r="N1514" i="5"/>
  <c r="N1515" i="5"/>
  <c r="N1516" i="5"/>
  <c r="N1517" i="5"/>
  <c r="N1518" i="5"/>
  <c r="N1519" i="5"/>
  <c r="N1520" i="5"/>
  <c r="N1521" i="5"/>
  <c r="N1522" i="5"/>
  <c r="N1523" i="5"/>
  <c r="N1524" i="5"/>
  <c r="N1525" i="5"/>
  <c r="N1526" i="5"/>
  <c r="N1527" i="5"/>
  <c r="N1528" i="5"/>
  <c r="N1529" i="5"/>
  <c r="N1530" i="5"/>
  <c r="N1531" i="5"/>
  <c r="N1532" i="5"/>
  <c r="N1533" i="5"/>
  <c r="N1534" i="5"/>
  <c r="N1535" i="5"/>
  <c r="N1536" i="5"/>
  <c r="N1537" i="5"/>
  <c r="N1538" i="5"/>
  <c r="N1539" i="5"/>
  <c r="N1540" i="5"/>
  <c r="N1541" i="5"/>
  <c r="N1542" i="5"/>
  <c r="N1543" i="5"/>
  <c r="N1544" i="5"/>
  <c r="N1545" i="5"/>
  <c r="N1546" i="5"/>
  <c r="N1547" i="5"/>
  <c r="N1548" i="5"/>
  <c r="N1549" i="5"/>
  <c r="N1550" i="5"/>
  <c r="N1551" i="5"/>
  <c r="N1552" i="5"/>
  <c r="N1553" i="5"/>
  <c r="N1554" i="5"/>
  <c r="N1555" i="5"/>
  <c r="N1556" i="5"/>
  <c r="N1557" i="5"/>
  <c r="N1558" i="5"/>
  <c r="N1559" i="5"/>
  <c r="N1560" i="5"/>
  <c r="N1561" i="5"/>
  <c r="N1562" i="5"/>
  <c r="N1563" i="5"/>
  <c r="N1564" i="5"/>
  <c r="N1565" i="5"/>
  <c r="N1566" i="5"/>
  <c r="N1567" i="5"/>
  <c r="N1568" i="5"/>
  <c r="N1569" i="5"/>
  <c r="N1570" i="5"/>
  <c r="N1571" i="5"/>
  <c r="N1572" i="5"/>
  <c r="N1573" i="5"/>
  <c r="N1574" i="5"/>
  <c r="N1575" i="5"/>
  <c r="N1576" i="5"/>
  <c r="N1577" i="5"/>
  <c r="N1578" i="5"/>
  <c r="N1579" i="5"/>
  <c r="N1580" i="5"/>
  <c r="N1581" i="5"/>
  <c r="N1582" i="5"/>
  <c r="N1583" i="5"/>
  <c r="N1584" i="5"/>
  <c r="N1585" i="5"/>
  <c r="N1586" i="5"/>
  <c r="N1587" i="5"/>
  <c r="N1588" i="5"/>
  <c r="N1589" i="5"/>
  <c r="N1590" i="5"/>
  <c r="N1591" i="5"/>
  <c r="N1592" i="5"/>
  <c r="N1593" i="5"/>
  <c r="N1594" i="5"/>
  <c r="N1595" i="5"/>
  <c r="N1596" i="5"/>
  <c r="N1597" i="5"/>
  <c r="N1598" i="5"/>
  <c r="N1599" i="5"/>
  <c r="N1600" i="5"/>
  <c r="N1601" i="5"/>
  <c r="N1602" i="5"/>
  <c r="N1603" i="5"/>
  <c r="N1604" i="5"/>
  <c r="N1605" i="5"/>
  <c r="N1606" i="5"/>
  <c r="N1607" i="5"/>
  <c r="N1608" i="5"/>
  <c r="N1609" i="5"/>
  <c r="N1610" i="5"/>
  <c r="N1611" i="5"/>
  <c r="N1612" i="5"/>
  <c r="N1613" i="5"/>
  <c r="N1614" i="5"/>
  <c r="N1615" i="5"/>
  <c r="N1616" i="5"/>
  <c r="N1617" i="5"/>
  <c r="N1618" i="5"/>
  <c r="N1619" i="5"/>
  <c r="N1620" i="5"/>
  <c r="N1621" i="5"/>
  <c r="N1622" i="5"/>
  <c r="N1623" i="5"/>
  <c r="N1624" i="5"/>
  <c r="N1625" i="5"/>
  <c r="N1626" i="5"/>
  <c r="N1627" i="5"/>
  <c r="N1628" i="5"/>
  <c r="N1629" i="5"/>
  <c r="N1630" i="5"/>
  <c r="N1631" i="5"/>
  <c r="N1632" i="5"/>
  <c r="N1633" i="5"/>
  <c r="N1634" i="5"/>
  <c r="N1635" i="5"/>
  <c r="N1636" i="5"/>
  <c r="N1637" i="5"/>
  <c r="N1638" i="5"/>
  <c r="N1639" i="5"/>
  <c r="N1640" i="5"/>
  <c r="N1641" i="5"/>
  <c r="N1642" i="5"/>
  <c r="N1643" i="5"/>
  <c r="N1644" i="5"/>
  <c r="N1645" i="5"/>
  <c r="N1646" i="5"/>
  <c r="N1647" i="5"/>
  <c r="N1648" i="5"/>
  <c r="N1649" i="5"/>
  <c r="N1650" i="5"/>
  <c r="N1651" i="5"/>
  <c r="N1652" i="5"/>
  <c r="N1653" i="5"/>
  <c r="N1654" i="5"/>
  <c r="N1655" i="5"/>
  <c r="N1656" i="5"/>
  <c r="N1657" i="5"/>
  <c r="N1658" i="5"/>
  <c r="N1659" i="5"/>
  <c r="N1660" i="5"/>
  <c r="N1661" i="5"/>
  <c r="N1662" i="5"/>
  <c r="N1663" i="5"/>
  <c r="N1664" i="5"/>
  <c r="N1665" i="5"/>
  <c r="N1666" i="5"/>
  <c r="N1667" i="5"/>
  <c r="N1668" i="5"/>
  <c r="N1669" i="5"/>
  <c r="N1670" i="5"/>
  <c r="N1671" i="5"/>
  <c r="N1672" i="5"/>
  <c r="N1673" i="5"/>
  <c r="N1674" i="5"/>
  <c r="N1675" i="5"/>
  <c r="N1676" i="5"/>
  <c r="N1677" i="5"/>
  <c r="N1678" i="5"/>
  <c r="N1679" i="5"/>
  <c r="N1680" i="5"/>
  <c r="N1681" i="5"/>
  <c r="N1682" i="5"/>
  <c r="N1683" i="5"/>
  <c r="N1684" i="5"/>
  <c r="N1685" i="5"/>
  <c r="N1686" i="5"/>
  <c r="N1687" i="5"/>
  <c r="N1688" i="5"/>
  <c r="N1689" i="5"/>
  <c r="N1690" i="5"/>
  <c r="N1691" i="5"/>
  <c r="N1692" i="5"/>
  <c r="N1693" i="5"/>
  <c r="N1694" i="5"/>
  <c r="N1695" i="5"/>
  <c r="N1696" i="5"/>
  <c r="N1697" i="5"/>
  <c r="N1698" i="5"/>
  <c r="N1699" i="5"/>
  <c r="N1700" i="5"/>
  <c r="N1701" i="5"/>
  <c r="N1702" i="5"/>
  <c r="N1703" i="5"/>
  <c r="N1704" i="5"/>
  <c r="N1705" i="5"/>
  <c r="N1706" i="5"/>
  <c r="N1707" i="5"/>
  <c r="N1708" i="5"/>
  <c r="N1709" i="5"/>
  <c r="N1710" i="5"/>
  <c r="N1711" i="5"/>
  <c r="N1712" i="5"/>
  <c r="N1713" i="5"/>
  <c r="N1714" i="5"/>
  <c r="N1715" i="5"/>
  <c r="N1716" i="5"/>
  <c r="N1717" i="5"/>
  <c r="N1718" i="5"/>
  <c r="N1719" i="5"/>
  <c r="N1720" i="5"/>
  <c r="N1721" i="5"/>
  <c r="N1722" i="5"/>
  <c r="N1723" i="5"/>
  <c r="N1724" i="5"/>
  <c r="N1725" i="5"/>
  <c r="N1726" i="5"/>
  <c r="N1727" i="5"/>
  <c r="N1728" i="5"/>
  <c r="N1729" i="5"/>
  <c r="N1730" i="5"/>
  <c r="N1731" i="5"/>
  <c r="N1732" i="5"/>
  <c r="N1733" i="5"/>
  <c r="N1734" i="5"/>
  <c r="N1735" i="5"/>
  <c r="N1736" i="5"/>
  <c r="N1737" i="5"/>
  <c r="N1738" i="5"/>
  <c r="N1739" i="5"/>
  <c r="N1740" i="5"/>
  <c r="N1741" i="5"/>
  <c r="N1742" i="5"/>
  <c r="N1743" i="5"/>
  <c r="N1744" i="5"/>
  <c r="N1745" i="5"/>
  <c r="N1746" i="5"/>
  <c r="N1747" i="5"/>
  <c r="N1748" i="5"/>
  <c r="N1749" i="5"/>
  <c r="N1750" i="5"/>
  <c r="N1751" i="5"/>
  <c r="N1752" i="5"/>
  <c r="N1753" i="5"/>
  <c r="N1754" i="5"/>
  <c r="N1755" i="5"/>
  <c r="N1756" i="5"/>
  <c r="N1757" i="5"/>
  <c r="N1758" i="5"/>
  <c r="N1759" i="5"/>
  <c r="N1760" i="5"/>
  <c r="N1761" i="5"/>
  <c r="N1762" i="5"/>
  <c r="N1763" i="5"/>
  <c r="N1764" i="5"/>
  <c r="N1765" i="5"/>
  <c r="N1766" i="5"/>
  <c r="N1767" i="5"/>
  <c r="N1768" i="5"/>
  <c r="N1769" i="5"/>
  <c r="N1770" i="5"/>
  <c r="N1771" i="5"/>
  <c r="N1772" i="5"/>
  <c r="N1773" i="5"/>
  <c r="N1774" i="5"/>
  <c r="N1775" i="5"/>
  <c r="N1776" i="5"/>
  <c r="N1777" i="5"/>
  <c r="N1778" i="5"/>
  <c r="N1779" i="5"/>
  <c r="N1780" i="5"/>
  <c r="N1781" i="5"/>
  <c r="N1782" i="5"/>
  <c r="N1783" i="5"/>
  <c r="N1784" i="5"/>
  <c r="N1785" i="5"/>
  <c r="N1786" i="5"/>
  <c r="N1787" i="5"/>
  <c r="N1788" i="5"/>
  <c r="N1789" i="5"/>
  <c r="N1790" i="5"/>
  <c r="N1791" i="5"/>
  <c r="N1792" i="5"/>
  <c r="N1793" i="5"/>
  <c r="N1794" i="5"/>
  <c r="N1795" i="5"/>
  <c r="N1796" i="5"/>
  <c r="N1797" i="5"/>
  <c r="N1798" i="5"/>
  <c r="N1799" i="5"/>
  <c r="N1800" i="5"/>
  <c r="N1801" i="5"/>
  <c r="N1802" i="5"/>
  <c r="N1803" i="5"/>
  <c r="N1804" i="5"/>
  <c r="N1805" i="5"/>
  <c r="N1806" i="5"/>
  <c r="N1807" i="5"/>
  <c r="N1808" i="5"/>
  <c r="N1809" i="5"/>
  <c r="N1810" i="5"/>
  <c r="N1811" i="5"/>
  <c r="N1812" i="5"/>
  <c r="N1813" i="5"/>
  <c r="N1814" i="5"/>
  <c r="N1815" i="5"/>
  <c r="N1816" i="5"/>
  <c r="N1817" i="5"/>
  <c r="N1818" i="5"/>
  <c r="N1819" i="5"/>
  <c r="N1820" i="5"/>
  <c r="N1821" i="5"/>
  <c r="N1822" i="5"/>
  <c r="N1823" i="5"/>
  <c r="N1824" i="5"/>
  <c r="N1825" i="5"/>
  <c r="N1826" i="5"/>
  <c r="N1827" i="5"/>
  <c r="N1828" i="5"/>
  <c r="N1829" i="5"/>
  <c r="N1830" i="5"/>
  <c r="N1831" i="5"/>
  <c r="N1832" i="5"/>
  <c r="N1833" i="5"/>
  <c r="N1834" i="5"/>
  <c r="N1835" i="5"/>
  <c r="N1836" i="5"/>
  <c r="N1837" i="5"/>
  <c r="N1838" i="5"/>
  <c r="N1839" i="5"/>
  <c r="N1840" i="5"/>
  <c r="N1841" i="5"/>
  <c r="N1842" i="5"/>
  <c r="N1843" i="5"/>
  <c r="N1844" i="5"/>
  <c r="N1845" i="5"/>
  <c r="N1846" i="5"/>
  <c r="N1847" i="5"/>
  <c r="N1848" i="5"/>
  <c r="N1849" i="5"/>
  <c r="N1850" i="5"/>
  <c r="N1851" i="5"/>
  <c r="N1852" i="5"/>
  <c r="N1853" i="5"/>
  <c r="N1854" i="5"/>
  <c r="N1855" i="5"/>
  <c r="N1856" i="5"/>
  <c r="N1857" i="5"/>
  <c r="N1858" i="5"/>
  <c r="N1859" i="5"/>
  <c r="N1860" i="5"/>
  <c r="N1861" i="5"/>
  <c r="N1862" i="5"/>
  <c r="N1863" i="5"/>
  <c r="N1864" i="5"/>
  <c r="N1865" i="5"/>
  <c r="N1866" i="5"/>
  <c r="N1867" i="5"/>
  <c r="N1868" i="5"/>
  <c r="N1869" i="5"/>
  <c r="N1870" i="5"/>
  <c r="N1871" i="5"/>
  <c r="N1872" i="5"/>
  <c r="N1873" i="5"/>
  <c r="N1874" i="5"/>
  <c r="N1875" i="5"/>
  <c r="N1876" i="5"/>
  <c r="N1877" i="5"/>
  <c r="N1878" i="5"/>
  <c r="N1879" i="5"/>
  <c r="N1880" i="5"/>
  <c r="N1881" i="5"/>
  <c r="N1882" i="5"/>
  <c r="N1883" i="5"/>
  <c r="N1884" i="5"/>
  <c r="N1885" i="5"/>
  <c r="N1886" i="5"/>
  <c r="N1887" i="5"/>
  <c r="N1888" i="5"/>
  <c r="N1889" i="5"/>
  <c r="N1890" i="5"/>
  <c r="N1891" i="5"/>
  <c r="N1892" i="5"/>
  <c r="N1893" i="5"/>
  <c r="N1894" i="5"/>
  <c r="N1895" i="5"/>
  <c r="N1896" i="5"/>
  <c r="N1897" i="5"/>
  <c r="N1898" i="5"/>
  <c r="N1899" i="5"/>
  <c r="N1900" i="5"/>
  <c r="N1901" i="5"/>
  <c r="N1902" i="5"/>
  <c r="N1903" i="5"/>
  <c r="N1904" i="5"/>
  <c r="N1905" i="5"/>
  <c r="N1906" i="5"/>
  <c r="N1907" i="5"/>
  <c r="N1908" i="5"/>
  <c r="N1909" i="5"/>
  <c r="N1910" i="5"/>
  <c r="N1911" i="5"/>
  <c r="N1912" i="5"/>
  <c r="N1913" i="5"/>
  <c r="N1914" i="5"/>
  <c r="N1915" i="5"/>
  <c r="N1916" i="5"/>
  <c r="N1917" i="5"/>
  <c r="N1918" i="5"/>
  <c r="N1919" i="5"/>
  <c r="N1920" i="5"/>
  <c r="N1921" i="5"/>
  <c r="N1922" i="5"/>
  <c r="N1923" i="5"/>
  <c r="N1924" i="5"/>
  <c r="N1925" i="5"/>
  <c r="N1926" i="5"/>
  <c r="N1927" i="5"/>
  <c r="N1928" i="5"/>
  <c r="N1929" i="5"/>
  <c r="N1930" i="5"/>
  <c r="N1931" i="5"/>
  <c r="N1932" i="5"/>
  <c r="N1933" i="5"/>
  <c r="N1934" i="5"/>
  <c r="N1935" i="5"/>
  <c r="N1936" i="5"/>
  <c r="N1937" i="5"/>
  <c r="N1938" i="5"/>
  <c r="N1939" i="5"/>
  <c r="N1940" i="5"/>
  <c r="N1941" i="5"/>
  <c r="N1942" i="5"/>
  <c r="N1943" i="5"/>
  <c r="N1944" i="5"/>
  <c r="N1945" i="5"/>
  <c r="N1946" i="5"/>
  <c r="N1947" i="5"/>
  <c r="N1948" i="5"/>
  <c r="N1949" i="5"/>
  <c r="N1950" i="5"/>
  <c r="N1951" i="5"/>
  <c r="N1952" i="5"/>
  <c r="N1953" i="5"/>
  <c r="N1954" i="5"/>
  <c r="N1955" i="5"/>
  <c r="N1956" i="5"/>
  <c r="N1957" i="5"/>
  <c r="N1958" i="5"/>
  <c r="N1959" i="5"/>
  <c r="N1960" i="5"/>
  <c r="N1961" i="5"/>
  <c r="N1962" i="5"/>
  <c r="N1963" i="5"/>
  <c r="N1964" i="5"/>
  <c r="N1965" i="5"/>
  <c r="N1966" i="5"/>
  <c r="N1967" i="5"/>
  <c r="N1968" i="5"/>
  <c r="N1969" i="5"/>
  <c r="N1970" i="5"/>
  <c r="N1971" i="5"/>
  <c r="N1972" i="5"/>
  <c r="N1973" i="5"/>
  <c r="N1974" i="5"/>
  <c r="N1975" i="5"/>
  <c r="N1976" i="5"/>
  <c r="N1977" i="5"/>
  <c r="N1978" i="5"/>
  <c r="N1979" i="5"/>
  <c r="N1980" i="5"/>
  <c r="N1981" i="5"/>
  <c r="N1982" i="5"/>
  <c r="N1983" i="5"/>
  <c r="N1984" i="5"/>
  <c r="N1985" i="5"/>
  <c r="N1986" i="5"/>
  <c r="N1987" i="5"/>
  <c r="N1988" i="5"/>
  <c r="N1989" i="5"/>
  <c r="N1990" i="5"/>
  <c r="N1991" i="5"/>
  <c r="N1992" i="5"/>
  <c r="N1993" i="5"/>
  <c r="N1994" i="5"/>
  <c r="N1995" i="5"/>
  <c r="N1996" i="5"/>
  <c r="N1997" i="5"/>
  <c r="N1998" i="5"/>
  <c r="N1999" i="5"/>
  <c r="N2000" i="5"/>
  <c r="N2001" i="5"/>
  <c r="N2002" i="5"/>
  <c r="N2003" i="5"/>
  <c r="N2004" i="5"/>
  <c r="N2005" i="5"/>
  <c r="N2006" i="5"/>
  <c r="N2007" i="5"/>
  <c r="N2008" i="5"/>
  <c r="N2009" i="5"/>
  <c r="N2010" i="5"/>
  <c r="N2011" i="5"/>
  <c r="N2012" i="5"/>
  <c r="N2013" i="5"/>
  <c r="N2014" i="5"/>
  <c r="N2015" i="5"/>
  <c r="N2016" i="5"/>
  <c r="N2017" i="5"/>
  <c r="N2018" i="5"/>
  <c r="N2019" i="5"/>
  <c r="N2020" i="5"/>
  <c r="N2021" i="5"/>
  <c r="N2022" i="5"/>
  <c r="N2023" i="5"/>
  <c r="N2024" i="5"/>
  <c r="N2025" i="5"/>
  <c r="N2026" i="5"/>
  <c r="N2027" i="5"/>
  <c r="N2028" i="5"/>
  <c r="N2029" i="5"/>
  <c r="N2030" i="5"/>
  <c r="N2031" i="5"/>
  <c r="N2032" i="5"/>
  <c r="N2033" i="5"/>
  <c r="N2034" i="5"/>
  <c r="N2035" i="5"/>
  <c r="N2036" i="5"/>
  <c r="N2037" i="5"/>
  <c r="N2038" i="5"/>
  <c r="N2039" i="5"/>
  <c r="N2040" i="5"/>
  <c r="N2041" i="5"/>
  <c r="N2042" i="5"/>
  <c r="N2043" i="5"/>
  <c r="N2044" i="5"/>
  <c r="N2045" i="5"/>
  <c r="N2046" i="5"/>
  <c r="N2047" i="5"/>
  <c r="N2048" i="5"/>
  <c r="N2049" i="5"/>
  <c r="N2050" i="5"/>
  <c r="N2051" i="5"/>
  <c r="N2052" i="5"/>
  <c r="N2053" i="5"/>
  <c r="N2054" i="5"/>
  <c r="N2055" i="5"/>
  <c r="N2056" i="5"/>
  <c r="N2057" i="5"/>
  <c r="N2058" i="5"/>
  <c r="N2059" i="5"/>
  <c r="N2060" i="5"/>
  <c r="N2061" i="5"/>
  <c r="N2062" i="5"/>
  <c r="N2063" i="5"/>
  <c r="N2064" i="5"/>
  <c r="N2065" i="5"/>
  <c r="N2066" i="5"/>
  <c r="N2067" i="5"/>
  <c r="N2068" i="5"/>
  <c r="N2069" i="5"/>
  <c r="N2070" i="5"/>
  <c r="N2071" i="5"/>
  <c r="N2072" i="5"/>
  <c r="N2073" i="5"/>
  <c r="N2074" i="5"/>
  <c r="N2075" i="5"/>
  <c r="N2076" i="5"/>
  <c r="N2077" i="5"/>
  <c r="N2078" i="5"/>
  <c r="N2079" i="5"/>
  <c r="N2080" i="5"/>
  <c r="N2081" i="5"/>
  <c r="N2082" i="5"/>
  <c r="N2083" i="5"/>
  <c r="N2084" i="5"/>
  <c r="N2085" i="5"/>
  <c r="N2086" i="5"/>
  <c r="N2087" i="5"/>
  <c r="N2088" i="5"/>
  <c r="N2089" i="5"/>
  <c r="N2090" i="5"/>
  <c r="N2091" i="5"/>
  <c r="N2092" i="5"/>
  <c r="N2093" i="5"/>
  <c r="N2094" i="5"/>
  <c r="N2095" i="5"/>
  <c r="N2096" i="5"/>
  <c r="N2097" i="5"/>
  <c r="N2098" i="5"/>
  <c r="N2099" i="5"/>
  <c r="N2100" i="5"/>
  <c r="N2101" i="5"/>
  <c r="N2102" i="5"/>
  <c r="N2103" i="5"/>
  <c r="N2104" i="5"/>
  <c r="N2105" i="5"/>
  <c r="N2106" i="5"/>
  <c r="N2107" i="5"/>
  <c r="N2108" i="5"/>
  <c r="N2109" i="5"/>
  <c r="N2110" i="5"/>
  <c r="N2111" i="5"/>
  <c r="N2112" i="5"/>
  <c r="N2113" i="5"/>
  <c r="N2114" i="5"/>
  <c r="N2115" i="5"/>
  <c r="N2116" i="5"/>
  <c r="N2117" i="5"/>
  <c r="N2118" i="5"/>
  <c r="N2119" i="5"/>
  <c r="N2120" i="5"/>
  <c r="N2121" i="5"/>
  <c r="N2122" i="5"/>
  <c r="N2123" i="5"/>
  <c r="N2124" i="5"/>
  <c r="N2125" i="5"/>
  <c r="N2126" i="5"/>
  <c r="N2127" i="5"/>
  <c r="N2128" i="5"/>
  <c r="N2129" i="5"/>
  <c r="N2130" i="5"/>
  <c r="N2131" i="5"/>
  <c r="N2132" i="5"/>
  <c r="N2133" i="5"/>
  <c r="N2134" i="5"/>
  <c r="N2135" i="5"/>
  <c r="N2136" i="5"/>
  <c r="N2137" i="5"/>
  <c r="N2138" i="5"/>
  <c r="N2139" i="5"/>
  <c r="N2140" i="5"/>
  <c r="N2141" i="5"/>
  <c r="N2142" i="5"/>
  <c r="N2143" i="5"/>
  <c r="N2144" i="5"/>
  <c r="N2145" i="5"/>
  <c r="N2146" i="5"/>
  <c r="N2147" i="5"/>
  <c r="N2148" i="5"/>
  <c r="N2149" i="5"/>
  <c r="N2150" i="5"/>
  <c r="N2151" i="5"/>
  <c r="N2152" i="5"/>
  <c r="N2153" i="5"/>
  <c r="N2154" i="5"/>
  <c r="N2155" i="5"/>
  <c r="N2156" i="5"/>
  <c r="N2157" i="5"/>
  <c r="N2158" i="5"/>
  <c r="N2159" i="5"/>
  <c r="N2160" i="5"/>
  <c r="N2161" i="5"/>
  <c r="N2162" i="5"/>
  <c r="N2163" i="5"/>
  <c r="N2164" i="5"/>
  <c r="N2165" i="5"/>
  <c r="N2166" i="5"/>
  <c r="N2167" i="5"/>
  <c r="N2168" i="5"/>
  <c r="N2169" i="5"/>
  <c r="N2170" i="5"/>
  <c r="N2171" i="5"/>
  <c r="N2172" i="5"/>
  <c r="N2173" i="5"/>
  <c r="N2174" i="5"/>
  <c r="N2175" i="5"/>
  <c r="N2176" i="5"/>
  <c r="N2177" i="5"/>
  <c r="N2178" i="5"/>
  <c r="N2179" i="5"/>
  <c r="N2180" i="5"/>
  <c r="N2181" i="5"/>
  <c r="N2182" i="5"/>
  <c r="N2183" i="5"/>
  <c r="N2184" i="5"/>
  <c r="N2185" i="5"/>
  <c r="N2186" i="5"/>
  <c r="N2187" i="5"/>
  <c r="N2188" i="5"/>
  <c r="N2189" i="5"/>
  <c r="N2190" i="5"/>
  <c r="N2191" i="5"/>
  <c r="N2192" i="5"/>
  <c r="N2193" i="5"/>
  <c r="N2194" i="5"/>
  <c r="N2195" i="5"/>
  <c r="N2196" i="5"/>
  <c r="N2197" i="5"/>
  <c r="N2198" i="5"/>
  <c r="N2199" i="5"/>
  <c r="N2200" i="5"/>
  <c r="N2201" i="5"/>
  <c r="N2202" i="5"/>
  <c r="N2203" i="5"/>
  <c r="N2204" i="5"/>
  <c r="N2205" i="5"/>
  <c r="N2206" i="5"/>
  <c r="N2207" i="5"/>
  <c r="N2208" i="5"/>
  <c r="N2209" i="5"/>
  <c r="N2210" i="5"/>
  <c r="N2211" i="5"/>
  <c r="N2212" i="5"/>
  <c r="N2213" i="5"/>
  <c r="N2214" i="5"/>
  <c r="N2215" i="5"/>
  <c r="N2216" i="5"/>
  <c r="N2217" i="5"/>
  <c r="N2218" i="5"/>
  <c r="N2219" i="5"/>
  <c r="N2220" i="5"/>
  <c r="N2221" i="5"/>
  <c r="N2222" i="5"/>
  <c r="N2223" i="5"/>
  <c r="N2224" i="5"/>
  <c r="N2225" i="5"/>
  <c r="N2226" i="5"/>
  <c r="N2227" i="5"/>
  <c r="N2228" i="5"/>
  <c r="N2229" i="5"/>
  <c r="N2230" i="5"/>
  <c r="N2231" i="5"/>
  <c r="N2232" i="5"/>
  <c r="N2233" i="5"/>
  <c r="N2234" i="5"/>
  <c r="N2235" i="5"/>
  <c r="N2236" i="5"/>
  <c r="N2237" i="5"/>
  <c r="N2238" i="5"/>
  <c r="N2239" i="5"/>
  <c r="N2240" i="5"/>
  <c r="N2241" i="5"/>
  <c r="N2242" i="5"/>
  <c r="N2243" i="5"/>
  <c r="N2244" i="5"/>
  <c r="N2245" i="5"/>
  <c r="N2246" i="5"/>
  <c r="N2247" i="5"/>
  <c r="N2248" i="5"/>
  <c r="N2249" i="5"/>
  <c r="N2250" i="5"/>
  <c r="N2251" i="5"/>
  <c r="N2252" i="5"/>
  <c r="N2253" i="5"/>
  <c r="N2254" i="5"/>
  <c r="N2255" i="5"/>
  <c r="N2256" i="5"/>
  <c r="N2257" i="5"/>
  <c r="N2258" i="5"/>
  <c r="N2259" i="5"/>
  <c r="N2260" i="5"/>
  <c r="N2261" i="5"/>
  <c r="N2262" i="5"/>
  <c r="N2263" i="5"/>
  <c r="N2264" i="5"/>
  <c r="N2265" i="5"/>
  <c r="N2266" i="5"/>
  <c r="N2267" i="5"/>
  <c r="N2268" i="5"/>
  <c r="N2269" i="5"/>
  <c r="N2270" i="5"/>
  <c r="N2271" i="5"/>
  <c r="N2272" i="5"/>
  <c r="N2273" i="5"/>
  <c r="N2274" i="5"/>
  <c r="N2275" i="5"/>
  <c r="N2276" i="5"/>
  <c r="N2277" i="5"/>
  <c r="N2278" i="5"/>
  <c r="N2279" i="5"/>
  <c r="N2280" i="5"/>
  <c r="N2281" i="5"/>
  <c r="N2282" i="5"/>
  <c r="N2283" i="5"/>
  <c r="N2284" i="5"/>
  <c r="N2285" i="5"/>
  <c r="N2286" i="5"/>
  <c r="N2287" i="5"/>
  <c r="N2288" i="5"/>
  <c r="N2289" i="5"/>
  <c r="N2290" i="5"/>
  <c r="N2291" i="5"/>
  <c r="N2292" i="5"/>
  <c r="N2293" i="5"/>
  <c r="N2294" i="5"/>
  <c r="N2295" i="5"/>
  <c r="N2296" i="5"/>
  <c r="N2297" i="5"/>
  <c r="N2298" i="5"/>
  <c r="N2299" i="5"/>
  <c r="N2300" i="5"/>
  <c r="N2301" i="5"/>
  <c r="N2302" i="5"/>
  <c r="N2303" i="5"/>
  <c r="N2304" i="5"/>
  <c r="N2305" i="5"/>
  <c r="N2306" i="5"/>
  <c r="N2307" i="5"/>
  <c r="N2308" i="5"/>
  <c r="N2309" i="5"/>
  <c r="N2310" i="5"/>
  <c r="N2311" i="5"/>
  <c r="N2312" i="5"/>
  <c r="N2313" i="5"/>
  <c r="N2314" i="5"/>
  <c r="N2315" i="5"/>
  <c r="N2316" i="5"/>
  <c r="N2317" i="5"/>
  <c r="N2318" i="5"/>
  <c r="N2319" i="5"/>
  <c r="N2320" i="5"/>
  <c r="N2321" i="5"/>
  <c r="N2322" i="5"/>
  <c r="N2323" i="5"/>
  <c r="N2324" i="5"/>
  <c r="N2325" i="5"/>
  <c r="N2326" i="5"/>
  <c r="N2327" i="5"/>
  <c r="N2328" i="5"/>
  <c r="N2329" i="5"/>
  <c r="N2330" i="5"/>
  <c r="N2331" i="5"/>
  <c r="N2332" i="5"/>
  <c r="N2333" i="5"/>
  <c r="N2334" i="5"/>
  <c r="N2335" i="5"/>
  <c r="N2336" i="5"/>
  <c r="N2337" i="5"/>
  <c r="N2338" i="5"/>
  <c r="N2339" i="5"/>
  <c r="N2340" i="5"/>
  <c r="N2341" i="5"/>
  <c r="N2342" i="5"/>
  <c r="N2343" i="5"/>
  <c r="N2344" i="5"/>
  <c r="N2345" i="5"/>
  <c r="N2346" i="5"/>
  <c r="N2347" i="5"/>
  <c r="N2348" i="5"/>
  <c r="N2349" i="5"/>
  <c r="N2350" i="5"/>
  <c r="N2351" i="5"/>
  <c r="N2352" i="5"/>
  <c r="N2353" i="5"/>
  <c r="N2354" i="5"/>
  <c r="N2355" i="5"/>
  <c r="N2356" i="5"/>
  <c r="N2357" i="5"/>
  <c r="N2358" i="5"/>
  <c r="N2359" i="5"/>
  <c r="N2360" i="5"/>
  <c r="N2361" i="5"/>
  <c r="N2362" i="5"/>
  <c r="N2363" i="5"/>
  <c r="N2364" i="5"/>
  <c r="N2365" i="5"/>
  <c r="N2366" i="5"/>
  <c r="N2367" i="5"/>
  <c r="N2368" i="5"/>
  <c r="N2369" i="5"/>
  <c r="N2370" i="5"/>
  <c r="N2371" i="5"/>
  <c r="N2372" i="5"/>
  <c r="N2373" i="5"/>
  <c r="N2374" i="5"/>
  <c r="N2375" i="5"/>
  <c r="N2376" i="5"/>
  <c r="N2377" i="5"/>
  <c r="N2378" i="5"/>
  <c r="N2379" i="5"/>
  <c r="N2380" i="5"/>
  <c r="N2381" i="5"/>
  <c r="N2382" i="5"/>
  <c r="N2383" i="5"/>
  <c r="N2384" i="5"/>
  <c r="N2385" i="5"/>
  <c r="N2386" i="5"/>
  <c r="N2387" i="5"/>
  <c r="N2388" i="5"/>
  <c r="N2389" i="5"/>
  <c r="N2390" i="5"/>
  <c r="N2391" i="5"/>
  <c r="N2392" i="5"/>
  <c r="N2393" i="5"/>
  <c r="N2394" i="5"/>
  <c r="N2395" i="5"/>
  <c r="N2396" i="5"/>
  <c r="N2397" i="5"/>
  <c r="N2398" i="5"/>
  <c r="N2399" i="5"/>
  <c r="N2400" i="5"/>
  <c r="N2401" i="5"/>
  <c r="N2402" i="5"/>
  <c r="N2403" i="5"/>
  <c r="N2404" i="5"/>
  <c r="N2405" i="5"/>
  <c r="N2406" i="5"/>
  <c r="N2407" i="5"/>
  <c r="N2408" i="5"/>
  <c r="N2409" i="5"/>
  <c r="N2410" i="5"/>
  <c r="N2411" i="5"/>
  <c r="N2412" i="5"/>
  <c r="N2413" i="5"/>
  <c r="N2414" i="5"/>
  <c r="N2415" i="5"/>
  <c r="N2416" i="5"/>
  <c r="N2417" i="5"/>
  <c r="N2418" i="5"/>
  <c r="N2419" i="5"/>
  <c r="N2420" i="5"/>
  <c r="N2421" i="5"/>
  <c r="N2422" i="5"/>
  <c r="N2423" i="5"/>
  <c r="N2424" i="5"/>
  <c r="N2425" i="5"/>
  <c r="N2426" i="5"/>
  <c r="N2427" i="5"/>
  <c r="N2428" i="5"/>
  <c r="N2429" i="5"/>
  <c r="N2430" i="5"/>
  <c r="N2431" i="5"/>
  <c r="N2432" i="5"/>
  <c r="N2433" i="5"/>
  <c r="N2434" i="5"/>
  <c r="N2435" i="5"/>
  <c r="N2436" i="5"/>
  <c r="N2437" i="5"/>
  <c r="N2438" i="5"/>
  <c r="N2439" i="5"/>
  <c r="N2440" i="5"/>
  <c r="N2441" i="5"/>
  <c r="N2442" i="5"/>
  <c r="N2443" i="5"/>
  <c r="N2444" i="5"/>
  <c r="N2445" i="5"/>
  <c r="N2446" i="5"/>
  <c r="N2447" i="5"/>
  <c r="N2448" i="5"/>
  <c r="N2449" i="5"/>
  <c r="N2450" i="5"/>
  <c r="N2451" i="5"/>
  <c r="N2452" i="5"/>
  <c r="N2453" i="5"/>
  <c r="N2454" i="5"/>
  <c r="N2455" i="5"/>
  <c r="N2456" i="5"/>
  <c r="N2457" i="5"/>
  <c r="N2458" i="5"/>
  <c r="N2459" i="5"/>
  <c r="N2460" i="5"/>
  <c r="N2461" i="5"/>
  <c r="N2462" i="5"/>
  <c r="N2463" i="5"/>
  <c r="N2464" i="5"/>
  <c r="N2465" i="5"/>
  <c r="N2466" i="5"/>
  <c r="N2467" i="5"/>
  <c r="N2468" i="5"/>
  <c r="N2469" i="5"/>
  <c r="N2470" i="5"/>
  <c r="N2471" i="5"/>
  <c r="N2472" i="5"/>
  <c r="N2473" i="5"/>
  <c r="N2474" i="5"/>
  <c r="N2475" i="5"/>
  <c r="N2476" i="5"/>
  <c r="N2477" i="5"/>
  <c r="N2478" i="5"/>
  <c r="N2479" i="5"/>
  <c r="N2480" i="5"/>
  <c r="N2481" i="5"/>
  <c r="N2482" i="5"/>
  <c r="N2483" i="5"/>
  <c r="N2484" i="5"/>
  <c r="N2485" i="5"/>
  <c r="N2486" i="5"/>
  <c r="N2487" i="5"/>
  <c r="N2488" i="5"/>
  <c r="N2489" i="5"/>
  <c r="N2490" i="5"/>
  <c r="N2491" i="5"/>
  <c r="N2492" i="5"/>
  <c r="N2493" i="5"/>
  <c r="N2494" i="5"/>
  <c r="N2495" i="5"/>
  <c r="N2496" i="5"/>
  <c r="N2497" i="5"/>
  <c r="N2498" i="5"/>
  <c r="N2499" i="5"/>
  <c r="N2500" i="5"/>
  <c r="N2501" i="5"/>
  <c r="N2502" i="5"/>
  <c r="N2503" i="5"/>
  <c r="N2504" i="5"/>
  <c r="N2505" i="5"/>
  <c r="N2506" i="5"/>
  <c r="N2507" i="5"/>
  <c r="N2508" i="5"/>
  <c r="N2509" i="5"/>
  <c r="N2510" i="5"/>
  <c r="N2511" i="5"/>
  <c r="N2512" i="5"/>
  <c r="N2513" i="5"/>
  <c r="N2514" i="5"/>
  <c r="N2515" i="5"/>
  <c r="N2516" i="5"/>
  <c r="N2517" i="5"/>
  <c r="N2518" i="5"/>
  <c r="N2519" i="5"/>
  <c r="N2520" i="5"/>
  <c r="N2521" i="5"/>
  <c r="N2522" i="5"/>
  <c r="N2523" i="5"/>
  <c r="N2524" i="5"/>
  <c r="N2525" i="5"/>
  <c r="N2526" i="5"/>
  <c r="N2527" i="5"/>
  <c r="N2528" i="5"/>
  <c r="N2529" i="5"/>
  <c r="N2530" i="5"/>
  <c r="N2531" i="5"/>
  <c r="N2532" i="5"/>
  <c r="N2533" i="5"/>
  <c r="N2534" i="5"/>
  <c r="N2535" i="5"/>
  <c r="N2536" i="5"/>
  <c r="N2537" i="5"/>
  <c r="N2538" i="5"/>
  <c r="N2539" i="5"/>
  <c r="N2540" i="5"/>
  <c r="N2541" i="5"/>
  <c r="N2542" i="5"/>
  <c r="N2543" i="5"/>
  <c r="N2544" i="5"/>
  <c r="N2545" i="5"/>
  <c r="N2546" i="5"/>
  <c r="N2547" i="5"/>
  <c r="N2548" i="5"/>
  <c r="N2549" i="5"/>
  <c r="N2550" i="5"/>
  <c r="N2551" i="5"/>
  <c r="N2552" i="5"/>
  <c r="N2553" i="5"/>
  <c r="N2554" i="5"/>
  <c r="N2555" i="5"/>
  <c r="N2556" i="5"/>
  <c r="N2557" i="5"/>
  <c r="N2558" i="5"/>
  <c r="N2559" i="5"/>
  <c r="N2560" i="5"/>
  <c r="N2561" i="5"/>
  <c r="N2562" i="5"/>
  <c r="N2563" i="5"/>
  <c r="N2564" i="5"/>
  <c r="N2565" i="5"/>
  <c r="N2566" i="5"/>
  <c r="N2567" i="5"/>
  <c r="N2568" i="5"/>
  <c r="N2569" i="5"/>
  <c r="N2570" i="5"/>
  <c r="N2571" i="5"/>
  <c r="N2572" i="5"/>
  <c r="N2573" i="5"/>
  <c r="N2574" i="5"/>
  <c r="N2575" i="5"/>
  <c r="N2576" i="5"/>
  <c r="N2577" i="5"/>
  <c r="N2578" i="5"/>
  <c r="N2579" i="5"/>
  <c r="N2580" i="5"/>
  <c r="N2581" i="5"/>
  <c r="N2582" i="5"/>
  <c r="N2583" i="5"/>
  <c r="N2584" i="5"/>
  <c r="N2585" i="5"/>
  <c r="N2586" i="5"/>
  <c r="N2587" i="5"/>
  <c r="N2588" i="5"/>
  <c r="N2589" i="5"/>
  <c r="N2590" i="5"/>
  <c r="N2591" i="5"/>
  <c r="N2592" i="5"/>
  <c r="N2593" i="5"/>
  <c r="N2594" i="5"/>
  <c r="N2595" i="5"/>
  <c r="N2596" i="5"/>
  <c r="N2597" i="5"/>
  <c r="N2598" i="5"/>
  <c r="N2599" i="5"/>
  <c r="N2600" i="5"/>
  <c r="N2601" i="5"/>
  <c r="N2602" i="5"/>
  <c r="N2603" i="5"/>
  <c r="N2604" i="5"/>
  <c r="N2605" i="5"/>
  <c r="N2606" i="5"/>
  <c r="N2607" i="5"/>
  <c r="N2608" i="5"/>
  <c r="N2609" i="5"/>
  <c r="N2610" i="5"/>
  <c r="N2611" i="5"/>
  <c r="N2612" i="5"/>
  <c r="N2613" i="5"/>
  <c r="N2614" i="5"/>
  <c r="N2615" i="5"/>
  <c r="N2616" i="5"/>
  <c r="N2617" i="5"/>
  <c r="N2618" i="5"/>
  <c r="N2619" i="5"/>
  <c r="N2620" i="5"/>
  <c r="N2621" i="5"/>
  <c r="N2622" i="5"/>
  <c r="N2623" i="5"/>
  <c r="N2624" i="5"/>
  <c r="N2625" i="5"/>
  <c r="N2626" i="5"/>
  <c r="N2627" i="5"/>
  <c r="N2628" i="5"/>
  <c r="N2629" i="5"/>
  <c r="N2630" i="5"/>
  <c r="N2631" i="5"/>
  <c r="N2632" i="5"/>
  <c r="N2633" i="5"/>
  <c r="N2634" i="5"/>
  <c r="N2635" i="5"/>
  <c r="N2636" i="5"/>
  <c r="N2637" i="5"/>
  <c r="N2638" i="5"/>
  <c r="N2639" i="5"/>
  <c r="N2640" i="5"/>
  <c r="N2641" i="5"/>
  <c r="N2642" i="5"/>
  <c r="N2643" i="5"/>
  <c r="N2644" i="5"/>
  <c r="N2645" i="5"/>
  <c r="N2646" i="5"/>
  <c r="N2647" i="5"/>
  <c r="N2648" i="5"/>
  <c r="N2649" i="5"/>
  <c r="N2650" i="5"/>
  <c r="N2651" i="5"/>
  <c r="N2652" i="5"/>
  <c r="N2653" i="5"/>
  <c r="N2654" i="5"/>
  <c r="N2655" i="5"/>
  <c r="N2656" i="5"/>
  <c r="N2657" i="5"/>
  <c r="N2658" i="5"/>
  <c r="N2659" i="5"/>
  <c r="N2660" i="5"/>
  <c r="N2661" i="5"/>
  <c r="N2662" i="5"/>
  <c r="N2663" i="5"/>
  <c r="N2664" i="5"/>
  <c r="N2665" i="5"/>
  <c r="N2666" i="5"/>
  <c r="N2667" i="5"/>
  <c r="N2668" i="5"/>
  <c r="N2669" i="5"/>
  <c r="N2670" i="5"/>
  <c r="N2671" i="5"/>
  <c r="N2672" i="5"/>
  <c r="N2673" i="5"/>
  <c r="N2674" i="5"/>
  <c r="N2675" i="5"/>
  <c r="N2676" i="5"/>
  <c r="N2677" i="5"/>
  <c r="N2678" i="5"/>
  <c r="N2679" i="5"/>
  <c r="N2680" i="5"/>
  <c r="N2681" i="5"/>
  <c r="N2682" i="5"/>
  <c r="N2683" i="5"/>
  <c r="N2684" i="5"/>
  <c r="N2685" i="5"/>
  <c r="N2686" i="5"/>
  <c r="N2687" i="5"/>
  <c r="N2688" i="5"/>
  <c r="N2689" i="5"/>
  <c r="N2690" i="5"/>
  <c r="N2691" i="5"/>
  <c r="N2692" i="5"/>
  <c r="N2693" i="5"/>
  <c r="N2694" i="5"/>
  <c r="N2695" i="5"/>
  <c r="N2696" i="5"/>
  <c r="N2697" i="5"/>
  <c r="N2698" i="5"/>
  <c r="N2699" i="5"/>
  <c r="N2700" i="5"/>
  <c r="N2701" i="5"/>
  <c r="N2702" i="5"/>
  <c r="N2703" i="5"/>
  <c r="N2704" i="5"/>
  <c r="N2705" i="5"/>
  <c r="N2706" i="5"/>
  <c r="N2707" i="5"/>
  <c r="N2708" i="5"/>
  <c r="N2709" i="5"/>
  <c r="N2710" i="5"/>
  <c r="N2711" i="5"/>
  <c r="N2712" i="5"/>
  <c r="N2713" i="5"/>
  <c r="N2714" i="5"/>
  <c r="N2715" i="5"/>
  <c r="N2716" i="5"/>
  <c r="N2717" i="5"/>
  <c r="N2718" i="5"/>
  <c r="N2719" i="5"/>
  <c r="N2720" i="5"/>
  <c r="N2721" i="5"/>
  <c r="N2722" i="5"/>
  <c r="N2723" i="5"/>
  <c r="N2724" i="5"/>
  <c r="N2725" i="5"/>
  <c r="N2726" i="5"/>
  <c r="N2727" i="5"/>
  <c r="N2728" i="5"/>
  <c r="N2729" i="5"/>
  <c r="N2730" i="5"/>
  <c r="N2731" i="5"/>
  <c r="N2732" i="5"/>
  <c r="N2733" i="5"/>
  <c r="N2734" i="5"/>
  <c r="N2735" i="5"/>
  <c r="N2736" i="5"/>
  <c r="N2737" i="5"/>
  <c r="N2738" i="5"/>
  <c r="N2739" i="5"/>
  <c r="N2740" i="5"/>
  <c r="N2741" i="5"/>
  <c r="N2742" i="5"/>
  <c r="N2743" i="5"/>
  <c r="N2744" i="5"/>
  <c r="N2745" i="5"/>
  <c r="N2746" i="5"/>
  <c r="N2747" i="5"/>
  <c r="N2748" i="5"/>
  <c r="N2749" i="5"/>
  <c r="N2750" i="5"/>
  <c r="N2751" i="5"/>
  <c r="N2752" i="5"/>
  <c r="N2753" i="5"/>
  <c r="N2754" i="5"/>
  <c r="N2755" i="5"/>
  <c r="N2756" i="5"/>
  <c r="N2757" i="5"/>
  <c r="N2758" i="5"/>
  <c r="N2759" i="5"/>
  <c r="N2760" i="5"/>
  <c r="N2761" i="5"/>
  <c r="N2762" i="5"/>
  <c r="N2763" i="5"/>
  <c r="N2764" i="5"/>
  <c r="N2765" i="5"/>
  <c r="N2766" i="5"/>
  <c r="N2767" i="5"/>
  <c r="N2768" i="5"/>
  <c r="N2769" i="5"/>
  <c r="N2770" i="5"/>
  <c r="N2771" i="5"/>
  <c r="N2772" i="5"/>
  <c r="N2773" i="5"/>
  <c r="N2774" i="5"/>
  <c r="N2775" i="5"/>
  <c r="N2776" i="5"/>
  <c r="N2777" i="5"/>
  <c r="N2778" i="5"/>
  <c r="N2779" i="5"/>
  <c r="N2780" i="5"/>
  <c r="N2781" i="5"/>
  <c r="N2782" i="5"/>
  <c r="N2783" i="5"/>
  <c r="N2784" i="5"/>
  <c r="N2785" i="5"/>
  <c r="N2786" i="5"/>
  <c r="N2787" i="5"/>
  <c r="N2788" i="5"/>
  <c r="N2789" i="5"/>
  <c r="N2790" i="5"/>
  <c r="N2791" i="5"/>
  <c r="N2792" i="5"/>
  <c r="N2793" i="5"/>
  <c r="N2794" i="5"/>
  <c r="N2795" i="5"/>
  <c r="N2796" i="5"/>
  <c r="N2797" i="5"/>
  <c r="N2798" i="5"/>
  <c r="N2799" i="5"/>
  <c r="N2800" i="5"/>
  <c r="N2801" i="5"/>
  <c r="N2802" i="5"/>
  <c r="N2803" i="5"/>
  <c r="N2804" i="5"/>
  <c r="N2805" i="5"/>
  <c r="N2806" i="5"/>
  <c r="N2807" i="5"/>
  <c r="N2808" i="5"/>
  <c r="N2809" i="5"/>
  <c r="N2810" i="5"/>
  <c r="N2811" i="5"/>
  <c r="N2812" i="5"/>
  <c r="N2813" i="5"/>
  <c r="N2814" i="5"/>
  <c r="N2815" i="5"/>
  <c r="N2816" i="5"/>
  <c r="N2817" i="5"/>
  <c r="N2818" i="5"/>
  <c r="N2819" i="5"/>
  <c r="N2820" i="5"/>
  <c r="N2821" i="5"/>
  <c r="N2822" i="5"/>
  <c r="N2823" i="5"/>
  <c r="N2824" i="5"/>
  <c r="N2825" i="5"/>
  <c r="N2826" i="5"/>
  <c r="N2827" i="5"/>
  <c r="N2828" i="5"/>
  <c r="N2829" i="5"/>
  <c r="N2830" i="5"/>
  <c r="N2831" i="5"/>
  <c r="N2832" i="5"/>
  <c r="N2833" i="5"/>
  <c r="N2834" i="5"/>
  <c r="N2835" i="5"/>
  <c r="N2836" i="5"/>
  <c r="N2837" i="5"/>
  <c r="N2838" i="5"/>
  <c r="N2839" i="5"/>
  <c r="N2840" i="5"/>
  <c r="N2841" i="5"/>
  <c r="N2842" i="5"/>
  <c r="N2843" i="5"/>
  <c r="N2844" i="5"/>
  <c r="N2845" i="5"/>
  <c r="N2846" i="5"/>
  <c r="N2847" i="5"/>
  <c r="N2848" i="5"/>
  <c r="N2849" i="5"/>
  <c r="N2850" i="5"/>
  <c r="N2851" i="5"/>
  <c r="N2852" i="5"/>
  <c r="N2853" i="5"/>
  <c r="N2854" i="5"/>
  <c r="N2855" i="5"/>
  <c r="N2856" i="5"/>
  <c r="N2857" i="5"/>
  <c r="N2858" i="5"/>
  <c r="N2859" i="5"/>
  <c r="N2860" i="5"/>
  <c r="N2861" i="5"/>
  <c r="N2862" i="5"/>
  <c r="N2863" i="5"/>
  <c r="N2864" i="5"/>
  <c r="N2865" i="5"/>
  <c r="N2866" i="5"/>
  <c r="N2867" i="5"/>
  <c r="N2868" i="5"/>
  <c r="N2869" i="5"/>
  <c r="N2870" i="5"/>
  <c r="N2871" i="5"/>
  <c r="N2872" i="5"/>
  <c r="N2873" i="5"/>
  <c r="N2874" i="5"/>
  <c r="N2875" i="5"/>
  <c r="N2876" i="5"/>
  <c r="N2877" i="5"/>
  <c r="N2878" i="5"/>
  <c r="N2879" i="5"/>
  <c r="N2880" i="5"/>
  <c r="N2881" i="5"/>
  <c r="N2882" i="5"/>
  <c r="N2883" i="5"/>
  <c r="N2884" i="5"/>
  <c r="N2885" i="5"/>
  <c r="N2886" i="5"/>
  <c r="N2887" i="5"/>
  <c r="N2888" i="5"/>
  <c r="N2889" i="5"/>
  <c r="N2890" i="5"/>
  <c r="N2891" i="5"/>
  <c r="N2892" i="5"/>
  <c r="N2893" i="5"/>
  <c r="N2894" i="5"/>
  <c r="N2895" i="5"/>
  <c r="N2896" i="5"/>
  <c r="N2897" i="5"/>
  <c r="N2898" i="5"/>
  <c r="N2899" i="5"/>
  <c r="N2900" i="5"/>
  <c r="N2901" i="5"/>
  <c r="N2902" i="5"/>
  <c r="N2903" i="5"/>
  <c r="N2904" i="5"/>
  <c r="N2905" i="5"/>
  <c r="N2906" i="5"/>
  <c r="N2907" i="5"/>
  <c r="N2908" i="5"/>
  <c r="N2909" i="5"/>
  <c r="N2910" i="5"/>
  <c r="N2911" i="5"/>
  <c r="N2912" i="5"/>
  <c r="N2913" i="5"/>
  <c r="N2914" i="5"/>
  <c r="N2915" i="5"/>
  <c r="N2916" i="5"/>
  <c r="N2917" i="5"/>
  <c r="N2918" i="5"/>
  <c r="N2919" i="5"/>
  <c r="N2920" i="5"/>
  <c r="N2921" i="5"/>
  <c r="N2922" i="5"/>
  <c r="N2923" i="5"/>
  <c r="N2924" i="5"/>
  <c r="N2925" i="5"/>
  <c r="N2926" i="5"/>
  <c r="N2927" i="5"/>
  <c r="N2928" i="5"/>
  <c r="N2929" i="5"/>
  <c r="N2930" i="5"/>
  <c r="N2931" i="5"/>
  <c r="N2932" i="5"/>
  <c r="N2933" i="5"/>
  <c r="N2934" i="5"/>
  <c r="N2935" i="5"/>
  <c r="N2936" i="5"/>
  <c r="N2937" i="5"/>
  <c r="N2938" i="5"/>
  <c r="N2939" i="5"/>
  <c r="N2940" i="5"/>
  <c r="N2941" i="5"/>
  <c r="N2942" i="5"/>
  <c r="N2943" i="5"/>
  <c r="N2944" i="5"/>
  <c r="N2945" i="5"/>
  <c r="N2946" i="5"/>
  <c r="N2947" i="5"/>
  <c r="N2948" i="5"/>
  <c r="N2949" i="5"/>
  <c r="N2950" i="5"/>
  <c r="N2951" i="5"/>
  <c r="N2952" i="5"/>
  <c r="N2953" i="5"/>
  <c r="N2954" i="5"/>
  <c r="N2955" i="5"/>
  <c r="N2956" i="5"/>
  <c r="N2957" i="5"/>
  <c r="N2958" i="5"/>
  <c r="N2959" i="5"/>
  <c r="N2960" i="5"/>
  <c r="N2961" i="5"/>
  <c r="N2962" i="5"/>
  <c r="N2963" i="5"/>
  <c r="N2964" i="5"/>
  <c r="N2965" i="5"/>
  <c r="N2966" i="5"/>
  <c r="N2967" i="5"/>
  <c r="N2968" i="5"/>
  <c r="N2969" i="5"/>
  <c r="N2970" i="5"/>
  <c r="N2971" i="5"/>
  <c r="N2972" i="5"/>
  <c r="N2973" i="5"/>
  <c r="N2974" i="5"/>
  <c r="N2975" i="5"/>
  <c r="N2976" i="5"/>
  <c r="N2977" i="5"/>
  <c r="N2978" i="5"/>
  <c r="N2979" i="5"/>
  <c r="N2980" i="5"/>
  <c r="N2981" i="5"/>
  <c r="N2982" i="5"/>
  <c r="N2983" i="5"/>
  <c r="N2984" i="5"/>
  <c r="N2985" i="5"/>
  <c r="N2986" i="5"/>
  <c r="N2987" i="5"/>
  <c r="N2988" i="5"/>
  <c r="N2989" i="5"/>
  <c r="N2990" i="5"/>
  <c r="N2991" i="5"/>
  <c r="N2992" i="5"/>
  <c r="N2993" i="5"/>
  <c r="N2994" i="5"/>
  <c r="N2995" i="5"/>
  <c r="N2996" i="5"/>
  <c r="N2997" i="5"/>
  <c r="N2998" i="5"/>
  <c r="N2999" i="5"/>
  <c r="N3000" i="5"/>
  <c r="N3001" i="5"/>
  <c r="N3002" i="5"/>
  <c r="N3003" i="5"/>
  <c r="N3004" i="5"/>
  <c r="N3005" i="5"/>
  <c r="N3006" i="5"/>
  <c r="N3007" i="5"/>
  <c r="N3008" i="5"/>
  <c r="N3009" i="5"/>
  <c r="N3010" i="5"/>
  <c r="N3011" i="5"/>
  <c r="N3012" i="5"/>
  <c r="N3013" i="5"/>
  <c r="N3014" i="5"/>
  <c r="N3015" i="5"/>
  <c r="N3016" i="5"/>
  <c r="N3017" i="5"/>
  <c r="N3018" i="5"/>
  <c r="N3019" i="5"/>
  <c r="N3020" i="5"/>
  <c r="N3021" i="5"/>
  <c r="N3022" i="5"/>
  <c r="N3023" i="5"/>
  <c r="N3024" i="5"/>
  <c r="N3025" i="5"/>
  <c r="N3026" i="5"/>
  <c r="N3027" i="5"/>
  <c r="N3028" i="5"/>
  <c r="N3029" i="5"/>
  <c r="N3030" i="5"/>
  <c r="N3031" i="5"/>
  <c r="N3032" i="5"/>
  <c r="N3033" i="5"/>
  <c r="N3034" i="5"/>
  <c r="N3035" i="5"/>
  <c r="N3036" i="5"/>
  <c r="N3037" i="5"/>
  <c r="N3038" i="5"/>
  <c r="N3039" i="5"/>
  <c r="N3040" i="5"/>
  <c r="N3041" i="5"/>
  <c r="N3042" i="5"/>
  <c r="N3043" i="5"/>
  <c r="N3044" i="5"/>
  <c r="N3045" i="5"/>
  <c r="N3046" i="5"/>
  <c r="N3047" i="5"/>
  <c r="N3048" i="5"/>
  <c r="N3049" i="5"/>
  <c r="N3050" i="5"/>
  <c r="N3051" i="5"/>
  <c r="N3052" i="5"/>
  <c r="N3053" i="5"/>
  <c r="N3054" i="5"/>
  <c r="N3055" i="5"/>
  <c r="N3056" i="5"/>
  <c r="N3057" i="5"/>
  <c r="N3058" i="5"/>
  <c r="N3059" i="5"/>
  <c r="N3060" i="5"/>
  <c r="N3061" i="5"/>
  <c r="N3062" i="5"/>
  <c r="N3063" i="5"/>
  <c r="N3064" i="5"/>
  <c r="N3065" i="5"/>
  <c r="N3066" i="5"/>
  <c r="N3067" i="5"/>
  <c r="N3068" i="5"/>
  <c r="N3069" i="5"/>
  <c r="N3070" i="5"/>
  <c r="N3071" i="5"/>
  <c r="N3072" i="5"/>
  <c r="N3073" i="5"/>
  <c r="N3074" i="5"/>
  <c r="N3075" i="5"/>
  <c r="N3076" i="5"/>
  <c r="N3077" i="5"/>
  <c r="N3078" i="5"/>
  <c r="N3079" i="5"/>
  <c r="N3080" i="5"/>
  <c r="N3081" i="5"/>
  <c r="N3082" i="5"/>
  <c r="N3083" i="5"/>
  <c r="N3084" i="5"/>
  <c r="N3085" i="5"/>
  <c r="N3086" i="5"/>
  <c r="N3087" i="5"/>
  <c r="N3088" i="5"/>
  <c r="N3089" i="5"/>
  <c r="N3090" i="5"/>
  <c r="N3091" i="5"/>
  <c r="N3092" i="5"/>
  <c r="N3093" i="5"/>
  <c r="N3094" i="5"/>
  <c r="N3095" i="5"/>
  <c r="N3096" i="5"/>
  <c r="N3097" i="5"/>
  <c r="N3098" i="5"/>
  <c r="N3099" i="5"/>
  <c r="N3100" i="5"/>
  <c r="N3101" i="5"/>
  <c r="N3102" i="5"/>
  <c r="N3103" i="5"/>
  <c r="N3104" i="5"/>
  <c r="N3105" i="5"/>
  <c r="N3106" i="5"/>
  <c r="N3107" i="5"/>
  <c r="N3108" i="5"/>
  <c r="N3109" i="5"/>
  <c r="N3110" i="5"/>
  <c r="N3111" i="5"/>
  <c r="N3112" i="5"/>
  <c r="N3113" i="5"/>
  <c r="N3114" i="5"/>
  <c r="N3115" i="5"/>
  <c r="N3116" i="5"/>
  <c r="N3117" i="5"/>
  <c r="N3118" i="5"/>
  <c r="N3119" i="5"/>
  <c r="N3120" i="5"/>
  <c r="N3121" i="5"/>
  <c r="N3122" i="5"/>
  <c r="N3123" i="5"/>
  <c r="N3124" i="5"/>
  <c r="N3125" i="5"/>
  <c r="N3126" i="5"/>
  <c r="N3127" i="5"/>
  <c r="N3128" i="5"/>
  <c r="N3129" i="5"/>
  <c r="N3130" i="5"/>
  <c r="N3131" i="5"/>
  <c r="N3132" i="5"/>
  <c r="N3133" i="5"/>
  <c r="N3134" i="5"/>
  <c r="N3135" i="5"/>
  <c r="N3136" i="5"/>
  <c r="N3137" i="5"/>
  <c r="N3138" i="5"/>
  <c r="N3139" i="5"/>
  <c r="N3140" i="5"/>
  <c r="N3141" i="5"/>
  <c r="N3142" i="5"/>
  <c r="N3143" i="5"/>
  <c r="N3144" i="5"/>
  <c r="N3145" i="5"/>
  <c r="N3146" i="5"/>
  <c r="N3147" i="5"/>
  <c r="N3148" i="5"/>
  <c r="N3149" i="5"/>
  <c r="N3150" i="5"/>
  <c r="N3151" i="5"/>
  <c r="N3152" i="5"/>
  <c r="N3153" i="5"/>
  <c r="N3154" i="5"/>
  <c r="N3155" i="5"/>
  <c r="N3156" i="5"/>
  <c r="N3157" i="5"/>
  <c r="N3158" i="5"/>
  <c r="N3159" i="5"/>
  <c r="N3160" i="5"/>
  <c r="N3161" i="5"/>
  <c r="N3162" i="5"/>
  <c r="N3163" i="5"/>
  <c r="N3164" i="5"/>
  <c r="N3165" i="5"/>
  <c r="N3166" i="5"/>
  <c r="N3167" i="5"/>
  <c r="N3168" i="5"/>
  <c r="N3169" i="5"/>
  <c r="N3170" i="5"/>
  <c r="N3171" i="5"/>
  <c r="N3172" i="5"/>
  <c r="N3173" i="5"/>
  <c r="N3174" i="5"/>
  <c r="N3175" i="5"/>
  <c r="N3176" i="5"/>
  <c r="N3177" i="5"/>
  <c r="N3178" i="5"/>
  <c r="N3179" i="5"/>
  <c r="N3180" i="5"/>
  <c r="N3181" i="5"/>
  <c r="N3182" i="5"/>
  <c r="N3183" i="5"/>
  <c r="N3184" i="5"/>
  <c r="N3185" i="5"/>
  <c r="N3186" i="5"/>
  <c r="N3187" i="5"/>
  <c r="N3188" i="5"/>
  <c r="N3189" i="5"/>
  <c r="N3190" i="5"/>
  <c r="N3191" i="5"/>
  <c r="N3192" i="5"/>
  <c r="N3193" i="5"/>
  <c r="N3194" i="5"/>
  <c r="N3195" i="5"/>
  <c r="N3196" i="5"/>
  <c r="N3197" i="5"/>
  <c r="N3198" i="5"/>
  <c r="N3199" i="5"/>
  <c r="N3200" i="5"/>
  <c r="N3201" i="5"/>
  <c r="N3202" i="5"/>
  <c r="N3203" i="5"/>
  <c r="N3204" i="5"/>
  <c r="N3205" i="5"/>
  <c r="N3206" i="5"/>
  <c r="N3207" i="5"/>
  <c r="N3208" i="5"/>
  <c r="N3209" i="5"/>
  <c r="N3210" i="5"/>
  <c r="N3211" i="5"/>
  <c r="N3212" i="5"/>
  <c r="N3213" i="5"/>
  <c r="N3214" i="5"/>
  <c r="N3215" i="5"/>
  <c r="N3216" i="5"/>
  <c r="N3217" i="5"/>
  <c r="N3218" i="5"/>
  <c r="N3219" i="5"/>
  <c r="N3220" i="5"/>
  <c r="N3221" i="5"/>
  <c r="N3222" i="5"/>
  <c r="N3223" i="5"/>
  <c r="N3224" i="5"/>
  <c r="N3225" i="5"/>
  <c r="N3226" i="5"/>
  <c r="N3227" i="5"/>
  <c r="N3228" i="5"/>
  <c r="N3229" i="5"/>
  <c r="N3230" i="5"/>
  <c r="N3231" i="5"/>
  <c r="N3232" i="5"/>
  <c r="N3233" i="5"/>
  <c r="N3234" i="5"/>
  <c r="N3235" i="5"/>
  <c r="N3236" i="5"/>
  <c r="N3237" i="5"/>
  <c r="N3238" i="5"/>
  <c r="N3239" i="5"/>
  <c r="N3240" i="5"/>
  <c r="N3241" i="5"/>
  <c r="N3242" i="5"/>
  <c r="N3243" i="5"/>
  <c r="N3244" i="5"/>
  <c r="N3245" i="5"/>
  <c r="N3246" i="5"/>
  <c r="N3247" i="5"/>
  <c r="N3248" i="5"/>
  <c r="N3249" i="5"/>
  <c r="N3250" i="5"/>
  <c r="N3251" i="5"/>
  <c r="N3252" i="5"/>
  <c r="N3253" i="5"/>
  <c r="N3254" i="5"/>
  <c r="N3255" i="5"/>
  <c r="N3256" i="5"/>
  <c r="N3257" i="5"/>
  <c r="N3258" i="5"/>
  <c r="N3259" i="5"/>
  <c r="N3260" i="5"/>
  <c r="N3261" i="5"/>
  <c r="N3262" i="5"/>
  <c r="N3263" i="5"/>
  <c r="N3264" i="5"/>
  <c r="N3265" i="5"/>
  <c r="N3266" i="5"/>
  <c r="N3267" i="5"/>
  <c r="N3268" i="5"/>
  <c r="N3269" i="5"/>
  <c r="N3270" i="5"/>
  <c r="N3271" i="5"/>
  <c r="N3272" i="5"/>
  <c r="N3273" i="5"/>
  <c r="N3274" i="5"/>
  <c r="N3275" i="5"/>
  <c r="N3276" i="5"/>
  <c r="N3277" i="5"/>
  <c r="N3278" i="5"/>
  <c r="N3279" i="5"/>
  <c r="N3280" i="5"/>
  <c r="N3281" i="5"/>
  <c r="N3282" i="5"/>
  <c r="N3283" i="5"/>
  <c r="N3284" i="5"/>
  <c r="N3285" i="5"/>
  <c r="N3286" i="5"/>
  <c r="N3287" i="5"/>
  <c r="N3288" i="5"/>
  <c r="N3289" i="5"/>
  <c r="N3290" i="5"/>
  <c r="N3291" i="5"/>
  <c r="N3292" i="5"/>
  <c r="N3293" i="5"/>
  <c r="N3294" i="5"/>
  <c r="N3295" i="5"/>
  <c r="N3296" i="5"/>
  <c r="N3297" i="5"/>
  <c r="N3298" i="5"/>
  <c r="N3299" i="5"/>
  <c r="N3300" i="5"/>
  <c r="N3301" i="5"/>
  <c r="N3302" i="5"/>
  <c r="N3303" i="5"/>
  <c r="N3304" i="5"/>
  <c r="N3305" i="5"/>
  <c r="N3306" i="5"/>
  <c r="N3307" i="5"/>
  <c r="N3308" i="5"/>
  <c r="N3309" i="5"/>
  <c r="N3310" i="5"/>
  <c r="N3311" i="5"/>
  <c r="N3312" i="5"/>
  <c r="N3313" i="5"/>
  <c r="N3314" i="5"/>
  <c r="N3315" i="5"/>
  <c r="N3316" i="5"/>
  <c r="N3317" i="5"/>
  <c r="N3318" i="5"/>
  <c r="N3319" i="5"/>
  <c r="N3320" i="5"/>
  <c r="N3321" i="5"/>
  <c r="N3322" i="5"/>
  <c r="N3323" i="5"/>
  <c r="N3324" i="5"/>
  <c r="N3325" i="5"/>
  <c r="N3326" i="5"/>
  <c r="N3327" i="5"/>
  <c r="N3328" i="5"/>
  <c r="N3329" i="5"/>
  <c r="N3330" i="5"/>
  <c r="N3331" i="5"/>
  <c r="N3332" i="5"/>
  <c r="N3333" i="5"/>
  <c r="N3334" i="5"/>
  <c r="N3335" i="5"/>
  <c r="N3336" i="5"/>
  <c r="N3337" i="5"/>
  <c r="N3338" i="5"/>
  <c r="N3339" i="5"/>
  <c r="N3340" i="5"/>
  <c r="N3341" i="5"/>
  <c r="N3342" i="5"/>
  <c r="N3343" i="5"/>
  <c r="N3344" i="5"/>
  <c r="N3345" i="5"/>
  <c r="N3346" i="5"/>
  <c r="N3347" i="5"/>
  <c r="N3348" i="5"/>
  <c r="N3349" i="5"/>
  <c r="N3350" i="5"/>
  <c r="N3351" i="5"/>
  <c r="N3352" i="5"/>
  <c r="N3353" i="5"/>
  <c r="N3354" i="5"/>
  <c r="N3355" i="5"/>
  <c r="N3356" i="5"/>
  <c r="N3357" i="5"/>
  <c r="N3358" i="5"/>
  <c r="N3359" i="5"/>
  <c r="N3360" i="5"/>
  <c r="N3361" i="5"/>
  <c r="N3362" i="5"/>
  <c r="N3363" i="5"/>
  <c r="N3364" i="5"/>
  <c r="N3365" i="5"/>
  <c r="N3366" i="5"/>
  <c r="N3367" i="5"/>
  <c r="N3368" i="5"/>
  <c r="N3369" i="5"/>
  <c r="N3370" i="5"/>
  <c r="N3371" i="5"/>
  <c r="N3372" i="5"/>
  <c r="N3373" i="5"/>
  <c r="N3374" i="5"/>
  <c r="N3375" i="5"/>
  <c r="N3376" i="5"/>
  <c r="N3377" i="5"/>
  <c r="N3378" i="5"/>
  <c r="N3379" i="5"/>
  <c r="N3380" i="5"/>
  <c r="N3381" i="5"/>
  <c r="N3382" i="5"/>
  <c r="N3383" i="5"/>
  <c r="N3384" i="5"/>
  <c r="N3385" i="5"/>
  <c r="N3386" i="5"/>
  <c r="N3387" i="5"/>
  <c r="N3388" i="5"/>
  <c r="N3389" i="5"/>
  <c r="N3390" i="5"/>
  <c r="N3391" i="5"/>
  <c r="N3392" i="5"/>
  <c r="N3393" i="5"/>
  <c r="N3394" i="5"/>
  <c r="N3395" i="5"/>
  <c r="N3396" i="5"/>
  <c r="N3397" i="5"/>
  <c r="N3398" i="5"/>
  <c r="N3399" i="5"/>
  <c r="N3400" i="5"/>
  <c r="N3401" i="5"/>
  <c r="N3402" i="5"/>
  <c r="N3403" i="5"/>
  <c r="N3404" i="5"/>
  <c r="N3405" i="5"/>
  <c r="N3406" i="5"/>
  <c r="N3407" i="5"/>
  <c r="N3408" i="5"/>
  <c r="N3409" i="5"/>
  <c r="N3410" i="5"/>
  <c r="N3411" i="5"/>
  <c r="N3412" i="5"/>
  <c r="N3413" i="5"/>
  <c r="N3414" i="5"/>
  <c r="N3415" i="5"/>
  <c r="N3416" i="5"/>
  <c r="N3417" i="5"/>
  <c r="N3418" i="5"/>
  <c r="N3419" i="5"/>
  <c r="N3420" i="5"/>
  <c r="N3421" i="5"/>
  <c r="N3422" i="5"/>
  <c r="N3423" i="5"/>
  <c r="N3424" i="5"/>
  <c r="N3425" i="5"/>
  <c r="N3426" i="5"/>
  <c r="N3427" i="5"/>
  <c r="N3428" i="5"/>
  <c r="N3429" i="5"/>
  <c r="N3430" i="5"/>
  <c r="N3431" i="5"/>
  <c r="N3432" i="5"/>
  <c r="N3433" i="5"/>
  <c r="N3434" i="5"/>
  <c r="N3435" i="5"/>
  <c r="N3436" i="5"/>
  <c r="N3437" i="5"/>
  <c r="N3438" i="5"/>
  <c r="N3439" i="5"/>
  <c r="N3440" i="5"/>
  <c r="N3441" i="5"/>
  <c r="N3442" i="5"/>
  <c r="N3443" i="5"/>
  <c r="N3444" i="5"/>
  <c r="N3445" i="5"/>
  <c r="N3446" i="5"/>
  <c r="N3447" i="5"/>
  <c r="N3448" i="5"/>
  <c r="N3449" i="5"/>
  <c r="N3450" i="5"/>
  <c r="N3451" i="5"/>
  <c r="N3452" i="5"/>
  <c r="N3453" i="5"/>
  <c r="N3454" i="5"/>
  <c r="N3455" i="5"/>
  <c r="N3456" i="5"/>
  <c r="N3457" i="5"/>
  <c r="N3458" i="5"/>
  <c r="N3459" i="5"/>
  <c r="N3460" i="5"/>
  <c r="N3461" i="5"/>
  <c r="N3462" i="5"/>
  <c r="N3463" i="5"/>
  <c r="N3464" i="5"/>
  <c r="N3465" i="5"/>
  <c r="N3466" i="5"/>
  <c r="N3467" i="5"/>
  <c r="N3468" i="5"/>
  <c r="N3469" i="5"/>
  <c r="N3470" i="5"/>
  <c r="N3471" i="5"/>
  <c r="N3472" i="5"/>
  <c r="N3473" i="5"/>
  <c r="N3474" i="5"/>
  <c r="N3475" i="5"/>
  <c r="N3476" i="5"/>
  <c r="N3477" i="5"/>
  <c r="N3478" i="5"/>
  <c r="N3479" i="5"/>
  <c r="N3480" i="5"/>
  <c r="N3481" i="5"/>
  <c r="N3482" i="5"/>
  <c r="N3483" i="5"/>
  <c r="N3484" i="5"/>
  <c r="N3485" i="5"/>
  <c r="N3486" i="5"/>
  <c r="N3487" i="5"/>
  <c r="N3488" i="5"/>
  <c r="N3489" i="5"/>
  <c r="N3490" i="5"/>
  <c r="N3491" i="5"/>
  <c r="N3492" i="5"/>
  <c r="N3493" i="5"/>
  <c r="N3494" i="5"/>
  <c r="N3495" i="5"/>
  <c r="N3496" i="5"/>
  <c r="N3497" i="5"/>
  <c r="N3498" i="5"/>
  <c r="N3499" i="5"/>
  <c r="N3500" i="5"/>
  <c r="N3501" i="5"/>
  <c r="N3502" i="5"/>
  <c r="N3503" i="5"/>
  <c r="N3504" i="5"/>
  <c r="N3505" i="5"/>
  <c r="N3506" i="5"/>
  <c r="N3507" i="5"/>
  <c r="N3508" i="5"/>
  <c r="N3509" i="5"/>
  <c r="N3510" i="5"/>
  <c r="N3511" i="5"/>
  <c r="N3512" i="5"/>
  <c r="N3513" i="5"/>
  <c r="N3514" i="5"/>
  <c r="N3515" i="5"/>
  <c r="N3516" i="5"/>
  <c r="N3517" i="5"/>
  <c r="N3518" i="5"/>
  <c r="N3519" i="5"/>
  <c r="N3520" i="5"/>
  <c r="N3521" i="5"/>
  <c r="N3522" i="5"/>
  <c r="N3523" i="5"/>
  <c r="N3524" i="5"/>
  <c r="N3525" i="5"/>
  <c r="N3526" i="5"/>
  <c r="N3527" i="5"/>
  <c r="N3528" i="5"/>
  <c r="N3529" i="5"/>
  <c r="N3530" i="5"/>
  <c r="N3531" i="5"/>
  <c r="N3532" i="5"/>
  <c r="N3533" i="5"/>
  <c r="N3534" i="5"/>
  <c r="N3535" i="5"/>
  <c r="N3536" i="5"/>
  <c r="N3537" i="5"/>
  <c r="N3538" i="5"/>
  <c r="N3539" i="5"/>
  <c r="N3540" i="5"/>
  <c r="N3541" i="5"/>
  <c r="N3542" i="5"/>
  <c r="N3543" i="5"/>
  <c r="N3544" i="5"/>
  <c r="N3545" i="5"/>
  <c r="N3546" i="5"/>
  <c r="N3547" i="5"/>
  <c r="N3548" i="5"/>
  <c r="N3549" i="5"/>
  <c r="N3550" i="5"/>
  <c r="N3551" i="5"/>
  <c r="N3552" i="5"/>
  <c r="N3553" i="5"/>
  <c r="N3554" i="5"/>
  <c r="N3555" i="5"/>
  <c r="N3556" i="5"/>
  <c r="N3557" i="5"/>
  <c r="N3558" i="5"/>
  <c r="N3559" i="5"/>
  <c r="N3560" i="5"/>
  <c r="N3561" i="5"/>
  <c r="N3562" i="5"/>
  <c r="N3563" i="5"/>
  <c r="N3564" i="5"/>
  <c r="N3565" i="5"/>
  <c r="N3566" i="5"/>
  <c r="N3567" i="5"/>
  <c r="N3568" i="5"/>
  <c r="N3569" i="5"/>
  <c r="N3570" i="5"/>
  <c r="N3571" i="5"/>
  <c r="N3572" i="5"/>
  <c r="N3573" i="5"/>
  <c r="N3574" i="5"/>
  <c r="N3575" i="5"/>
  <c r="N3576" i="5"/>
  <c r="N3577" i="5"/>
  <c r="N3578" i="5"/>
  <c r="N3579" i="5"/>
  <c r="N3580" i="5"/>
  <c r="N3581" i="5"/>
  <c r="N3582" i="5"/>
  <c r="N3583" i="5"/>
  <c r="N3584" i="5"/>
  <c r="N3585" i="5"/>
  <c r="N3586" i="5"/>
  <c r="N3587" i="5"/>
  <c r="N3588" i="5"/>
  <c r="N3589" i="5"/>
  <c r="N3590" i="5"/>
  <c r="N3591" i="5"/>
  <c r="N3592" i="5"/>
  <c r="N3593" i="5"/>
  <c r="N3594" i="5"/>
  <c r="N3595" i="5"/>
  <c r="N3596" i="5"/>
  <c r="N3597" i="5"/>
  <c r="N3598" i="5"/>
  <c r="N3599" i="5"/>
  <c r="N3600" i="5"/>
  <c r="N3601" i="5"/>
  <c r="N3602" i="5"/>
  <c r="N3603" i="5"/>
  <c r="N3604" i="5"/>
  <c r="N3605" i="5"/>
  <c r="N3606" i="5"/>
  <c r="N3607" i="5"/>
  <c r="N3608" i="5"/>
  <c r="N3609" i="5"/>
  <c r="N3610" i="5"/>
  <c r="N3611" i="5"/>
  <c r="N3612" i="5"/>
  <c r="N3613" i="5"/>
  <c r="N3614" i="5"/>
  <c r="N3615" i="5"/>
  <c r="N3616" i="5"/>
  <c r="N3617" i="5"/>
  <c r="N3618" i="5"/>
  <c r="N3619" i="5"/>
  <c r="N3620" i="5"/>
  <c r="N3621" i="5"/>
  <c r="N3622" i="5"/>
  <c r="N3623" i="5"/>
  <c r="N3624" i="5"/>
  <c r="N3625" i="5"/>
  <c r="N3626" i="5"/>
  <c r="N3627" i="5"/>
  <c r="N3628" i="5"/>
  <c r="N3629" i="5"/>
  <c r="N3630" i="5"/>
  <c r="N3631" i="5"/>
  <c r="N3632" i="5"/>
  <c r="N3633" i="5"/>
  <c r="N3634" i="5"/>
  <c r="N3635" i="5"/>
  <c r="N3636" i="5"/>
  <c r="N3637" i="5"/>
  <c r="N3638" i="5"/>
  <c r="N3639" i="5"/>
  <c r="N3640" i="5"/>
  <c r="N3641" i="5"/>
  <c r="N3642" i="5"/>
  <c r="N3643" i="5"/>
  <c r="N3644" i="5"/>
  <c r="N3645" i="5"/>
  <c r="N3646" i="5"/>
  <c r="N3647" i="5"/>
  <c r="N3648" i="5"/>
  <c r="N3649" i="5"/>
  <c r="N3650" i="5"/>
  <c r="N3651" i="5"/>
  <c r="N3652" i="5"/>
  <c r="N3653" i="5"/>
  <c r="N3654" i="5"/>
  <c r="N3655" i="5"/>
  <c r="N3656" i="5"/>
  <c r="N3657" i="5"/>
  <c r="N3658" i="5"/>
  <c r="N3659" i="5"/>
  <c r="N3660" i="5"/>
  <c r="N3661" i="5"/>
  <c r="N3662" i="5"/>
  <c r="N3663" i="5"/>
  <c r="N3664" i="5"/>
  <c r="N3665" i="5"/>
  <c r="N3666" i="5"/>
  <c r="N3667" i="5"/>
  <c r="N3668" i="5"/>
  <c r="N3669" i="5"/>
  <c r="N3670" i="5"/>
  <c r="N3671" i="5"/>
  <c r="N3672" i="5"/>
  <c r="N3673" i="5"/>
  <c r="N3674" i="5"/>
  <c r="N3675" i="5"/>
  <c r="N3676" i="5"/>
  <c r="N3677" i="5"/>
  <c r="N3678" i="5"/>
  <c r="N3679" i="5"/>
  <c r="N3680" i="5"/>
  <c r="N3681" i="5"/>
  <c r="N3682" i="5"/>
  <c r="N3683" i="5"/>
  <c r="N3684" i="5"/>
  <c r="N3685" i="5"/>
  <c r="N3686" i="5"/>
  <c r="N3687" i="5"/>
  <c r="N3688" i="5"/>
  <c r="N3689" i="5"/>
  <c r="N3690" i="5"/>
  <c r="N3691" i="5"/>
  <c r="N3692" i="5"/>
  <c r="N3693" i="5"/>
  <c r="N3694" i="5"/>
  <c r="N3695" i="5"/>
  <c r="N3696" i="5"/>
  <c r="N3697" i="5"/>
  <c r="N3698" i="5"/>
  <c r="N3699" i="5"/>
  <c r="N3700" i="5"/>
  <c r="N3701" i="5"/>
  <c r="N3702" i="5"/>
  <c r="N3703" i="5"/>
  <c r="N3704" i="5"/>
  <c r="N3705" i="5"/>
  <c r="N3706" i="5"/>
  <c r="N3707" i="5"/>
  <c r="N3708" i="5"/>
  <c r="N3709" i="5"/>
  <c r="N3710" i="5"/>
  <c r="N3711" i="5"/>
  <c r="N3712" i="5"/>
  <c r="N3713" i="5"/>
  <c r="N3714" i="5"/>
  <c r="N3715" i="5"/>
  <c r="N3716" i="5"/>
  <c r="N3717" i="5"/>
  <c r="N3718" i="5"/>
  <c r="N3719" i="5"/>
  <c r="N3720" i="5"/>
  <c r="N3721" i="5"/>
  <c r="N3722" i="5"/>
  <c r="N3723" i="5"/>
  <c r="N3724" i="5"/>
  <c r="N3725" i="5"/>
  <c r="N3726" i="5"/>
  <c r="N3727" i="5"/>
  <c r="N3728" i="5"/>
  <c r="N3729" i="5"/>
  <c r="N3730" i="5"/>
  <c r="N3731" i="5"/>
  <c r="N3732" i="5"/>
  <c r="N3733" i="5"/>
  <c r="N3734" i="5"/>
  <c r="N3735" i="5"/>
  <c r="N3736" i="5"/>
  <c r="N3737" i="5"/>
  <c r="N3738" i="5"/>
  <c r="N3739" i="5"/>
  <c r="N3740" i="5"/>
  <c r="N3741" i="5"/>
  <c r="N3742" i="5"/>
  <c r="N3743" i="5"/>
  <c r="N3744" i="5"/>
  <c r="N3745" i="5"/>
  <c r="N3746" i="5"/>
  <c r="N3747" i="5"/>
  <c r="N3748" i="5"/>
  <c r="N3749" i="5"/>
  <c r="N3750" i="5"/>
  <c r="N3751" i="5"/>
  <c r="N3752" i="5"/>
  <c r="N3753" i="5"/>
  <c r="N3754" i="5"/>
  <c r="N3755" i="5"/>
  <c r="N3756" i="5"/>
  <c r="N3757" i="5"/>
  <c r="N3758" i="5"/>
  <c r="N3759" i="5"/>
  <c r="N3760" i="5"/>
  <c r="N3761" i="5"/>
  <c r="N3762" i="5"/>
  <c r="N3763" i="5"/>
  <c r="N3764" i="5"/>
  <c r="N3765" i="5"/>
  <c r="N3766" i="5"/>
  <c r="N3767" i="5"/>
  <c r="N3768" i="5"/>
  <c r="N3769" i="5"/>
  <c r="N3770" i="5"/>
  <c r="N3771" i="5"/>
  <c r="N3772" i="5"/>
  <c r="N3773" i="5"/>
  <c r="N3774" i="5"/>
  <c r="N3775" i="5"/>
  <c r="N3776" i="5"/>
  <c r="N3777" i="5"/>
  <c r="N3778" i="5"/>
  <c r="N3779" i="5"/>
  <c r="N3780" i="5"/>
  <c r="N3781" i="5"/>
  <c r="N3782" i="5"/>
  <c r="N3783" i="5"/>
  <c r="N3784" i="5"/>
  <c r="N3785" i="5"/>
  <c r="N3786" i="5"/>
  <c r="N3787" i="5"/>
  <c r="N3788" i="5"/>
  <c r="N3789" i="5"/>
  <c r="N3790" i="5"/>
  <c r="N3791" i="5"/>
  <c r="N3792" i="5"/>
  <c r="N3793" i="5"/>
  <c r="N3794" i="5"/>
  <c r="N3795" i="5"/>
  <c r="N3796" i="5"/>
  <c r="N3797" i="5"/>
  <c r="N3798" i="5"/>
  <c r="N3799" i="5"/>
  <c r="N3800" i="5"/>
  <c r="N3801" i="5"/>
  <c r="N3802" i="5"/>
  <c r="N3803" i="5"/>
  <c r="N3804" i="5"/>
  <c r="N3805" i="5"/>
  <c r="N3806" i="5"/>
  <c r="N3807" i="5"/>
  <c r="N3808" i="5"/>
  <c r="N3809" i="5"/>
  <c r="N3810" i="5"/>
  <c r="N3811" i="5"/>
  <c r="N3812" i="5"/>
  <c r="N3813" i="5"/>
  <c r="N3814" i="5"/>
  <c r="N3815" i="5"/>
  <c r="N3816" i="5"/>
  <c r="N3817" i="5"/>
  <c r="N3818" i="5"/>
  <c r="N3819" i="5"/>
  <c r="N3820" i="5"/>
  <c r="N3821" i="5"/>
  <c r="N3822" i="5"/>
  <c r="N3823" i="5"/>
  <c r="N3824" i="5"/>
  <c r="N3825" i="5"/>
  <c r="N3826" i="5"/>
  <c r="N3827" i="5"/>
  <c r="N3828" i="5"/>
  <c r="N3829" i="5"/>
  <c r="N3830" i="5"/>
  <c r="N3831" i="5"/>
  <c r="N3832" i="5"/>
  <c r="N3833" i="5"/>
  <c r="N3834" i="5"/>
  <c r="N3835" i="5"/>
  <c r="N3836" i="5"/>
  <c r="N3837" i="5"/>
  <c r="N3838" i="5"/>
  <c r="N3839" i="5"/>
  <c r="N3840" i="5"/>
  <c r="N3841" i="5"/>
  <c r="N3842" i="5"/>
  <c r="N3843" i="5"/>
  <c r="N3844" i="5"/>
  <c r="N3845" i="5"/>
  <c r="N3846" i="5"/>
  <c r="N3847" i="5"/>
  <c r="N3848" i="5"/>
  <c r="N3849" i="5"/>
  <c r="N3850" i="5"/>
  <c r="N3851" i="5"/>
  <c r="N3852" i="5"/>
  <c r="N3853" i="5"/>
  <c r="N3854" i="5"/>
  <c r="N3855" i="5"/>
  <c r="N3856" i="5"/>
  <c r="N3857" i="5"/>
  <c r="N3858" i="5"/>
  <c r="N3859" i="5"/>
  <c r="N3860" i="5"/>
  <c r="N3861" i="5"/>
  <c r="N3862" i="5"/>
  <c r="N3863" i="5"/>
  <c r="N3864" i="5"/>
  <c r="N3865" i="5"/>
  <c r="N3866" i="5"/>
  <c r="N3867" i="5"/>
  <c r="N3868" i="5"/>
  <c r="N3869" i="5"/>
  <c r="N3870" i="5"/>
  <c r="N3871" i="5"/>
  <c r="N3872" i="5"/>
  <c r="N3873" i="5"/>
  <c r="N3874" i="5"/>
  <c r="N3875" i="5"/>
  <c r="N3876" i="5"/>
  <c r="N3877" i="5"/>
  <c r="N3878" i="5"/>
  <c r="N3879" i="5"/>
  <c r="N3880" i="5"/>
  <c r="N3881" i="5"/>
  <c r="N3882" i="5"/>
  <c r="N3883" i="5"/>
  <c r="N3884" i="5"/>
  <c r="N3885" i="5"/>
  <c r="N3886" i="5"/>
  <c r="N3887" i="5"/>
  <c r="N3888" i="5"/>
  <c r="N3889" i="5"/>
  <c r="N3890" i="5"/>
  <c r="N3891" i="5"/>
  <c r="N3892" i="5"/>
  <c r="N3893" i="5"/>
  <c r="N3894" i="5"/>
  <c r="N3895" i="5"/>
  <c r="N3896" i="5"/>
  <c r="N3897" i="5"/>
  <c r="N3898" i="5"/>
  <c r="N3899" i="5"/>
  <c r="N3900" i="5"/>
  <c r="N3901" i="5"/>
  <c r="N3902" i="5"/>
  <c r="N3903" i="5"/>
  <c r="N3904" i="5"/>
  <c r="N3905" i="5"/>
  <c r="N3906" i="5"/>
  <c r="N3907" i="5"/>
  <c r="N3908" i="5"/>
  <c r="N3909" i="5"/>
  <c r="N3910" i="5"/>
  <c r="N3911" i="5"/>
  <c r="N3912" i="5"/>
  <c r="N3913" i="5"/>
  <c r="N3914" i="5"/>
  <c r="N3915" i="5"/>
  <c r="N3916" i="5"/>
  <c r="N3917" i="5"/>
  <c r="N3918" i="5"/>
  <c r="N3919" i="5"/>
  <c r="N3920" i="5"/>
  <c r="N3921" i="5"/>
  <c r="N3922" i="5"/>
  <c r="N3923" i="5"/>
  <c r="N3924" i="5"/>
  <c r="N3925" i="5"/>
  <c r="N3926" i="5"/>
  <c r="N3927" i="5"/>
  <c r="N3928" i="5"/>
  <c r="N3929" i="5"/>
  <c r="N3930" i="5"/>
  <c r="N3931" i="5"/>
  <c r="N3932" i="5"/>
  <c r="N3933" i="5"/>
  <c r="N3934" i="5"/>
  <c r="N3935" i="5"/>
  <c r="N3936" i="5"/>
  <c r="N3937" i="5"/>
  <c r="N3938" i="5"/>
  <c r="N3939" i="5"/>
  <c r="N3940" i="5"/>
  <c r="N3941" i="5"/>
  <c r="N3942" i="5"/>
  <c r="N3943" i="5"/>
  <c r="N3944" i="5"/>
  <c r="N3945" i="5"/>
  <c r="N3946" i="5"/>
  <c r="N3947" i="5"/>
  <c r="N3948" i="5"/>
  <c r="N3949" i="5"/>
  <c r="N3950" i="5"/>
  <c r="N3951" i="5"/>
  <c r="N3952" i="5"/>
  <c r="N3953" i="5"/>
  <c r="N3954" i="5"/>
  <c r="N3955" i="5"/>
  <c r="N3956" i="5"/>
  <c r="N3957" i="5"/>
  <c r="N3958" i="5"/>
  <c r="N3959" i="5"/>
  <c r="N3960" i="5"/>
  <c r="N3961" i="5"/>
  <c r="N3962" i="5"/>
  <c r="N3963" i="5"/>
  <c r="N3964" i="5"/>
  <c r="N3965" i="5"/>
  <c r="N3966" i="5"/>
  <c r="N3967" i="5"/>
  <c r="N3968" i="5"/>
  <c r="N3969" i="5"/>
  <c r="N3970" i="5"/>
  <c r="N3971" i="5"/>
  <c r="N3972" i="5"/>
  <c r="N3973" i="5"/>
  <c r="N3974" i="5"/>
  <c r="N3975" i="5"/>
  <c r="N3976" i="5"/>
  <c r="N3977" i="5"/>
  <c r="N3978" i="5"/>
  <c r="N3979" i="5"/>
  <c r="N3980" i="5"/>
  <c r="N3981" i="5"/>
  <c r="N3982" i="5"/>
  <c r="N3983" i="5"/>
  <c r="N3984" i="5"/>
  <c r="N3985" i="5"/>
  <c r="N3986" i="5"/>
  <c r="N3987" i="5"/>
  <c r="N3988" i="5"/>
  <c r="N3989" i="5"/>
  <c r="N3990" i="5"/>
  <c r="N3991" i="5"/>
  <c r="N3992" i="5"/>
  <c r="N3993" i="5"/>
  <c r="N3994" i="5"/>
  <c r="N3995" i="5"/>
  <c r="N3996" i="5"/>
  <c r="N3997" i="5"/>
  <c r="N3998" i="5"/>
  <c r="N3999" i="5"/>
  <c r="N4000" i="5"/>
  <c r="N4001" i="5"/>
  <c r="N4002" i="5"/>
  <c r="N4003" i="5"/>
  <c r="N4004" i="5"/>
  <c r="N4005" i="5"/>
  <c r="N4006" i="5"/>
  <c r="N4007" i="5"/>
  <c r="N4008" i="5"/>
  <c r="N4009" i="5"/>
  <c r="N4010" i="5"/>
  <c r="N4011" i="5"/>
  <c r="N4012" i="5"/>
  <c r="N4013" i="5"/>
  <c r="N4014" i="5"/>
  <c r="N4015" i="5"/>
  <c r="N4016" i="5"/>
  <c r="N4017" i="5"/>
  <c r="N4018" i="5"/>
  <c r="N4019" i="5"/>
  <c r="N4020" i="5"/>
  <c r="N4021" i="5"/>
  <c r="N4022" i="5"/>
  <c r="N4023" i="5"/>
  <c r="N4024" i="5"/>
  <c r="N4025" i="5"/>
  <c r="N4026" i="5"/>
  <c r="N4027" i="5"/>
  <c r="N4028" i="5"/>
  <c r="N4029" i="5"/>
  <c r="N4030" i="5"/>
  <c r="N4031" i="5"/>
  <c r="N4032" i="5"/>
  <c r="N4033" i="5"/>
  <c r="N4034" i="5"/>
  <c r="N4035" i="5"/>
  <c r="N4036" i="5"/>
  <c r="N4037" i="5"/>
  <c r="N4038" i="5"/>
  <c r="N4039" i="5"/>
  <c r="N4040" i="5"/>
  <c r="N4041" i="5"/>
  <c r="N4042" i="5"/>
  <c r="N4043" i="5"/>
  <c r="N4044" i="5"/>
  <c r="N4045" i="5"/>
  <c r="N4046" i="5"/>
  <c r="N4047" i="5"/>
  <c r="N4048" i="5"/>
  <c r="N4049" i="5"/>
  <c r="N4050" i="5"/>
  <c r="N4051" i="5"/>
  <c r="N4052" i="5"/>
  <c r="N4053" i="5"/>
  <c r="N4054" i="5"/>
  <c r="N4055" i="5"/>
  <c r="N4056" i="5"/>
  <c r="N4057" i="5"/>
  <c r="N4058" i="5"/>
  <c r="N4059" i="5"/>
  <c r="N4060" i="5"/>
  <c r="N4061" i="5"/>
  <c r="N4062" i="5"/>
  <c r="N4063" i="5"/>
  <c r="N4064" i="5"/>
  <c r="N4065" i="5"/>
  <c r="N4066" i="5"/>
  <c r="N4067" i="5"/>
  <c r="N4068" i="5"/>
  <c r="N4069" i="5"/>
  <c r="N4070" i="5"/>
  <c r="N4071" i="5"/>
  <c r="N4072" i="5"/>
  <c r="N4073" i="5"/>
  <c r="N4074" i="5"/>
  <c r="N4075" i="5"/>
  <c r="N4076" i="5"/>
  <c r="N4077" i="5"/>
  <c r="N4078" i="5"/>
  <c r="N4079" i="5"/>
  <c r="N4080" i="5"/>
  <c r="N4081" i="5"/>
  <c r="N4082" i="5"/>
  <c r="N4083" i="5"/>
  <c r="N4084" i="5"/>
  <c r="N4085" i="5"/>
  <c r="N4086" i="5"/>
  <c r="N4087" i="5"/>
  <c r="N4088" i="5"/>
  <c r="N4089" i="5"/>
  <c r="N4090" i="5"/>
  <c r="N4091" i="5"/>
  <c r="N4092" i="5"/>
  <c r="N4093" i="5"/>
  <c r="N4094" i="5"/>
  <c r="N4095" i="5"/>
  <c r="N4096" i="5"/>
  <c r="N4097" i="5"/>
  <c r="N4098" i="5"/>
  <c r="N4099" i="5"/>
  <c r="N4100" i="5"/>
  <c r="N4101" i="5"/>
  <c r="N4102" i="5"/>
  <c r="N4103" i="5"/>
  <c r="N4104" i="5"/>
  <c r="N4105" i="5"/>
  <c r="N4106" i="5"/>
  <c r="N4107" i="5"/>
  <c r="N4108" i="5"/>
  <c r="N4109" i="5"/>
  <c r="N4110" i="5"/>
  <c r="N4111" i="5"/>
  <c r="N4112" i="5"/>
  <c r="N4113" i="5"/>
  <c r="N4114" i="5"/>
  <c r="N4115" i="5"/>
  <c r="N4116" i="5"/>
  <c r="N4117" i="5"/>
  <c r="N4118" i="5"/>
  <c r="N4119" i="5"/>
  <c r="N4120" i="5"/>
  <c r="N4121" i="5"/>
  <c r="N4122" i="5"/>
  <c r="N4123" i="5"/>
  <c r="N4124" i="5"/>
  <c r="N4125" i="5"/>
  <c r="N4126" i="5"/>
  <c r="N4127" i="5"/>
  <c r="N4128" i="5"/>
  <c r="N4129" i="5"/>
  <c r="N4130" i="5"/>
  <c r="N4131" i="5"/>
  <c r="N4132" i="5"/>
  <c r="N4133" i="5"/>
  <c r="N4134" i="5"/>
  <c r="N4135" i="5"/>
  <c r="N4136" i="5"/>
  <c r="N4137" i="5"/>
  <c r="N4138" i="5"/>
  <c r="N4139" i="5"/>
  <c r="N4140" i="5"/>
  <c r="N4141" i="5"/>
  <c r="N4142" i="5"/>
  <c r="N4143" i="5"/>
  <c r="N4144" i="5"/>
  <c r="N4145" i="5"/>
  <c r="N4146" i="5"/>
  <c r="N4147" i="5"/>
  <c r="N4148" i="5"/>
  <c r="N4149" i="5"/>
  <c r="N4150" i="5"/>
  <c r="N4151" i="5"/>
  <c r="N4152" i="5"/>
  <c r="N4153" i="5"/>
  <c r="N4154" i="5"/>
  <c r="N4155" i="5"/>
  <c r="N4156" i="5"/>
  <c r="N4157" i="5"/>
  <c r="N4158" i="5"/>
  <c r="N4159" i="5"/>
  <c r="N4160" i="5"/>
  <c r="N4161" i="5"/>
  <c r="N4162" i="5"/>
  <c r="N4163" i="5"/>
  <c r="N4164" i="5"/>
  <c r="N4165" i="5"/>
  <c r="N4166" i="5"/>
  <c r="N4167" i="5"/>
  <c r="N4168" i="5"/>
  <c r="N4169" i="5"/>
  <c r="N4170" i="5"/>
  <c r="N4171" i="5"/>
  <c r="N4172" i="5"/>
  <c r="N4173" i="5"/>
  <c r="N4174" i="5"/>
  <c r="N4175" i="5"/>
  <c r="N4176" i="5"/>
  <c r="N4177" i="5"/>
  <c r="N4178" i="5"/>
  <c r="N4179" i="5"/>
  <c r="N4180" i="5"/>
  <c r="N4181" i="5"/>
  <c r="N4182" i="5"/>
  <c r="N4183" i="5"/>
  <c r="N4184" i="5"/>
  <c r="N4185" i="5"/>
  <c r="N4186" i="5"/>
  <c r="N4187" i="5"/>
  <c r="N4188" i="5"/>
  <c r="N4189" i="5"/>
  <c r="N4190" i="5"/>
  <c r="N4191" i="5"/>
  <c r="N4192" i="5"/>
  <c r="N4193" i="5"/>
  <c r="N4194" i="5"/>
  <c r="N4195" i="5"/>
  <c r="N4196" i="5"/>
  <c r="N4197" i="5"/>
  <c r="N4198" i="5"/>
  <c r="N4199" i="5"/>
  <c r="N4200" i="5"/>
  <c r="N4201" i="5"/>
  <c r="N4202" i="5"/>
  <c r="N4203" i="5"/>
  <c r="N4204" i="5"/>
  <c r="N4205" i="5"/>
  <c r="N4206" i="5"/>
  <c r="N4207" i="5"/>
  <c r="N4208" i="5"/>
  <c r="N4209" i="5"/>
  <c r="N4210" i="5"/>
  <c r="N4211" i="5"/>
  <c r="N4212" i="5"/>
  <c r="N4213" i="5"/>
  <c r="N4214" i="5"/>
  <c r="N4215" i="5"/>
  <c r="N4216" i="5"/>
  <c r="N4217" i="5"/>
  <c r="N4218" i="5"/>
  <c r="N4219" i="5"/>
  <c r="N4220" i="5"/>
  <c r="N4221" i="5"/>
  <c r="N4222" i="5"/>
  <c r="N4223" i="5"/>
  <c r="N4224" i="5"/>
  <c r="N4225" i="5"/>
  <c r="N4226" i="5"/>
  <c r="N4227" i="5"/>
  <c r="N4228" i="5"/>
  <c r="N4229" i="5"/>
  <c r="N4230" i="5"/>
  <c r="N4231" i="5"/>
  <c r="N4232" i="5"/>
  <c r="N4233" i="5"/>
  <c r="N4234" i="5"/>
  <c r="N4235" i="5"/>
  <c r="N4236" i="5"/>
  <c r="N4237" i="5"/>
  <c r="N4238" i="5"/>
  <c r="N4239" i="5"/>
  <c r="N4240" i="5"/>
  <c r="N4241" i="5"/>
  <c r="N4242" i="5"/>
  <c r="N4243" i="5"/>
  <c r="N4244" i="5"/>
  <c r="N4245" i="5"/>
  <c r="N4246" i="5"/>
  <c r="N4247" i="5"/>
  <c r="N4248" i="5"/>
  <c r="N4249" i="5"/>
  <c r="N4250" i="5"/>
  <c r="N4251" i="5"/>
  <c r="N4252" i="5"/>
  <c r="N4253" i="5"/>
  <c r="N4254" i="5"/>
  <c r="N4255" i="5"/>
  <c r="N4256" i="5"/>
  <c r="N4257" i="5"/>
  <c r="N4258" i="5"/>
  <c r="N4259" i="5"/>
  <c r="N4260" i="5"/>
  <c r="N4261" i="5"/>
  <c r="N4262" i="5"/>
  <c r="N4263" i="5"/>
  <c r="N4264" i="5"/>
  <c r="N4265" i="5"/>
  <c r="N4266" i="5"/>
  <c r="N4267" i="5"/>
  <c r="N4268" i="5"/>
  <c r="N4269" i="5"/>
  <c r="N4270" i="5"/>
  <c r="N4271" i="5"/>
  <c r="N4272" i="5"/>
  <c r="N4273" i="5"/>
  <c r="N4274" i="5"/>
  <c r="N4275" i="5"/>
  <c r="N4276" i="5"/>
  <c r="N4277" i="5"/>
  <c r="N4278" i="5"/>
  <c r="N4279" i="5"/>
  <c r="N4280" i="5"/>
  <c r="N4281" i="5"/>
  <c r="N4282" i="5"/>
  <c r="N4283" i="5"/>
  <c r="N4284" i="5"/>
  <c r="N4285" i="5"/>
  <c r="N4286" i="5"/>
  <c r="N4287" i="5"/>
  <c r="N4288" i="5"/>
  <c r="N4289" i="5"/>
  <c r="N4290" i="5"/>
  <c r="N4291" i="5"/>
  <c r="N4292" i="5"/>
  <c r="N4293" i="5"/>
  <c r="N4294" i="5"/>
  <c r="N4295" i="5"/>
  <c r="N4296" i="5"/>
  <c r="N4297" i="5"/>
  <c r="N4298" i="5"/>
  <c r="N4299" i="5"/>
  <c r="N4300" i="5"/>
  <c r="N4301" i="5"/>
  <c r="N4302" i="5"/>
  <c r="N4303" i="5"/>
  <c r="N4304" i="5"/>
  <c r="N4305" i="5"/>
  <c r="N4306" i="5"/>
  <c r="N4307" i="5"/>
  <c r="N4308" i="5"/>
  <c r="N4309" i="5"/>
  <c r="N4310" i="5"/>
  <c r="N4311" i="5"/>
  <c r="N4312" i="5"/>
  <c r="N4313" i="5"/>
  <c r="N4314" i="5"/>
  <c r="N4315" i="5"/>
  <c r="N4316" i="5"/>
  <c r="N4317" i="5"/>
  <c r="N4318" i="5"/>
  <c r="N4319" i="5"/>
  <c r="N4320" i="5"/>
  <c r="N4321" i="5"/>
  <c r="N4322" i="5"/>
  <c r="N4323" i="5"/>
  <c r="N4324" i="5"/>
  <c r="N4325" i="5"/>
  <c r="N4326" i="5"/>
  <c r="N4327" i="5"/>
  <c r="N4328" i="5"/>
  <c r="N4329" i="5"/>
  <c r="N4330" i="5"/>
  <c r="N4331" i="5"/>
  <c r="N4332" i="5"/>
  <c r="N4333" i="5"/>
  <c r="N4334" i="5"/>
  <c r="N4335" i="5"/>
  <c r="N4336" i="5"/>
  <c r="N4337" i="5"/>
  <c r="N4338" i="5"/>
  <c r="N4339" i="5"/>
  <c r="N4340" i="5"/>
  <c r="N4341" i="5"/>
  <c r="N4342" i="5"/>
  <c r="N4343" i="5"/>
  <c r="N4344" i="5"/>
  <c r="N4345" i="5"/>
  <c r="N4346" i="5"/>
  <c r="N4347" i="5"/>
  <c r="N4348" i="5"/>
  <c r="N4349" i="5"/>
  <c r="N4350" i="5"/>
  <c r="N4351" i="5"/>
  <c r="N4352" i="5"/>
  <c r="N4353" i="5"/>
  <c r="N4354" i="5"/>
  <c r="N4355" i="5"/>
  <c r="N4356" i="5"/>
  <c r="N4357" i="5"/>
  <c r="N4358" i="5"/>
  <c r="N4359" i="5"/>
  <c r="N4360" i="5"/>
  <c r="N4361" i="5"/>
  <c r="N4362" i="5"/>
  <c r="N4363" i="5"/>
  <c r="N4364" i="5"/>
  <c r="N4365" i="5"/>
  <c r="N4366" i="5"/>
  <c r="N4367" i="5"/>
  <c r="N4368" i="5"/>
  <c r="N4369" i="5"/>
  <c r="N4370" i="5"/>
  <c r="N4371" i="5"/>
  <c r="N4372" i="5"/>
  <c r="N4373" i="5"/>
  <c r="N4374" i="5"/>
  <c r="N4375" i="5"/>
  <c r="N4376" i="5"/>
  <c r="N4377" i="5"/>
  <c r="N4378" i="5"/>
  <c r="N4379" i="5"/>
  <c r="N4380" i="5"/>
  <c r="N4381" i="5"/>
  <c r="N4382" i="5"/>
  <c r="N4383" i="5"/>
  <c r="N4384" i="5"/>
  <c r="N4385" i="5"/>
  <c r="N4386" i="5"/>
  <c r="N4387" i="5"/>
  <c r="N4388" i="5"/>
  <c r="N4389" i="5"/>
  <c r="N4390" i="5"/>
  <c r="N4391" i="5"/>
  <c r="N4392" i="5"/>
  <c r="N4393" i="5"/>
  <c r="N4394" i="5"/>
  <c r="N4395" i="5"/>
  <c r="N4396" i="5"/>
  <c r="N4397" i="5"/>
  <c r="N4398" i="5"/>
  <c r="N4399" i="5"/>
  <c r="N4400" i="5"/>
  <c r="N4401" i="5"/>
  <c r="N4402" i="5"/>
  <c r="N4403" i="5"/>
  <c r="N4404" i="5"/>
  <c r="N4405" i="5"/>
  <c r="N4406" i="5"/>
  <c r="N4407" i="5"/>
  <c r="N4408" i="5"/>
  <c r="N4409" i="5"/>
  <c r="N4410" i="5"/>
  <c r="N4411" i="5"/>
  <c r="N4412" i="5"/>
  <c r="N4413" i="5"/>
  <c r="N4414" i="5"/>
  <c r="N4415" i="5"/>
  <c r="N4416" i="5"/>
  <c r="N4417" i="5"/>
  <c r="N4418" i="5"/>
  <c r="N4419" i="5"/>
  <c r="N4420" i="5"/>
  <c r="N4421" i="5"/>
  <c r="N4422" i="5"/>
  <c r="N4423" i="5"/>
  <c r="N4424" i="5"/>
  <c r="N4425" i="5"/>
  <c r="N4426" i="5"/>
  <c r="N4427" i="5"/>
  <c r="N4428" i="5"/>
  <c r="N4429" i="5"/>
  <c r="N4430" i="5"/>
  <c r="N4431" i="5"/>
  <c r="N4432" i="5"/>
  <c r="N4433" i="5"/>
  <c r="N4434" i="5"/>
  <c r="N4435" i="5"/>
  <c r="N4436" i="5"/>
  <c r="N4437" i="5"/>
  <c r="N4438" i="5"/>
  <c r="N4439" i="5"/>
  <c r="N4440" i="5"/>
  <c r="N4441" i="5"/>
  <c r="N4442" i="5"/>
  <c r="N4443" i="5"/>
  <c r="N4444" i="5"/>
  <c r="N4445" i="5"/>
  <c r="N4446" i="5"/>
  <c r="N4447" i="5"/>
  <c r="N4448" i="5"/>
  <c r="N4449" i="5"/>
  <c r="N4450" i="5"/>
  <c r="N4451" i="5"/>
  <c r="N4452" i="5"/>
  <c r="N4453" i="5"/>
  <c r="N4454" i="5"/>
  <c r="N4455" i="5"/>
  <c r="N4456" i="5"/>
  <c r="N4457" i="5"/>
  <c r="N4458" i="5"/>
  <c r="N4459" i="5"/>
  <c r="N4460" i="5"/>
  <c r="N4461" i="5"/>
  <c r="N4462" i="5"/>
  <c r="N4463" i="5"/>
  <c r="N4464" i="5"/>
  <c r="N4465" i="5"/>
  <c r="N4466" i="5"/>
  <c r="N4467" i="5"/>
  <c r="N4468" i="5"/>
  <c r="N4469" i="5"/>
  <c r="N4470" i="5"/>
  <c r="N4471" i="5"/>
  <c r="N4472" i="5"/>
  <c r="N4473" i="5"/>
  <c r="N4474" i="5"/>
  <c r="N4475" i="5"/>
  <c r="N4476" i="5"/>
  <c r="N4477" i="5"/>
  <c r="N4478" i="5"/>
  <c r="N4479" i="5"/>
  <c r="N4480" i="5"/>
  <c r="N4481" i="5"/>
  <c r="N4482" i="5"/>
  <c r="N4483" i="5"/>
  <c r="N4484" i="5"/>
  <c r="N4485" i="5"/>
  <c r="N4486" i="5"/>
  <c r="N4487" i="5"/>
  <c r="N4488" i="5"/>
  <c r="N4489" i="5"/>
  <c r="N4490" i="5"/>
  <c r="N4491" i="5"/>
  <c r="N4492" i="5"/>
  <c r="N4493" i="5"/>
  <c r="N4494" i="5"/>
  <c r="N4495" i="5"/>
  <c r="N4496" i="5"/>
  <c r="N4497" i="5"/>
  <c r="N4498" i="5"/>
  <c r="N4499" i="5"/>
  <c r="N4500" i="5"/>
  <c r="N4501" i="5"/>
  <c r="N4502" i="5"/>
  <c r="N4503" i="5"/>
  <c r="N4504" i="5"/>
  <c r="N4505" i="5"/>
  <c r="N4506" i="5"/>
  <c r="N4507" i="5"/>
  <c r="N4508" i="5"/>
  <c r="N4509" i="5"/>
  <c r="N4510" i="5"/>
  <c r="N4511" i="5"/>
  <c r="N4512" i="5"/>
  <c r="N4513" i="5"/>
  <c r="N4514" i="5"/>
  <c r="N4515" i="5"/>
  <c r="N4516" i="5"/>
  <c r="N4517" i="5"/>
  <c r="N4518" i="5"/>
  <c r="N4519" i="5"/>
  <c r="N4520" i="5"/>
  <c r="N4521" i="5"/>
  <c r="N4522" i="5"/>
  <c r="N4523" i="5"/>
  <c r="N4524" i="5"/>
  <c r="N4525" i="5"/>
  <c r="N4526" i="5"/>
  <c r="N4527" i="5"/>
  <c r="N4528" i="5"/>
  <c r="N4529" i="5"/>
  <c r="N4530" i="5"/>
  <c r="N4531" i="5"/>
  <c r="N4532" i="5"/>
  <c r="N4533" i="5"/>
  <c r="N4534" i="5"/>
  <c r="N4535" i="5"/>
  <c r="N4536" i="5"/>
  <c r="N4537" i="5"/>
  <c r="N4538" i="5"/>
  <c r="N4539" i="5"/>
  <c r="N4540" i="5"/>
  <c r="N4541" i="5"/>
  <c r="N4542" i="5"/>
  <c r="N4543" i="5"/>
  <c r="N4544" i="5"/>
  <c r="N4545" i="5"/>
  <c r="N4546" i="5"/>
  <c r="N4547" i="5"/>
  <c r="N4548" i="5"/>
  <c r="N4549" i="5"/>
  <c r="N4550" i="5"/>
  <c r="N4551" i="5"/>
  <c r="N4552" i="5"/>
  <c r="N4553" i="5"/>
  <c r="N4554" i="5"/>
  <c r="N4555" i="5"/>
  <c r="N4556" i="5"/>
  <c r="N4557" i="5"/>
  <c r="N4558" i="5"/>
  <c r="N4559" i="5"/>
  <c r="N4560" i="5"/>
  <c r="N4561" i="5"/>
  <c r="N4562" i="5"/>
  <c r="N4563" i="5"/>
  <c r="N4564" i="5"/>
  <c r="N4565" i="5"/>
  <c r="N4566" i="5"/>
  <c r="N4567" i="5"/>
  <c r="N4568" i="5"/>
  <c r="N4569" i="5"/>
  <c r="N4570" i="5"/>
  <c r="N4571" i="5"/>
  <c r="N4572" i="5"/>
  <c r="N4573" i="5"/>
  <c r="N4574" i="5"/>
  <c r="N4575" i="5"/>
  <c r="N4576" i="5"/>
  <c r="N4577" i="5"/>
  <c r="N4578" i="5"/>
  <c r="N4579" i="5"/>
  <c r="N4580" i="5"/>
  <c r="N4581" i="5"/>
  <c r="N4582" i="5"/>
  <c r="N4583" i="5"/>
  <c r="N4584" i="5"/>
  <c r="N4585" i="5"/>
  <c r="N4586" i="5"/>
  <c r="N4587" i="5"/>
  <c r="N4588" i="5"/>
  <c r="N4589" i="5"/>
  <c r="N4590" i="5"/>
  <c r="N4591" i="5"/>
  <c r="N4592" i="5"/>
  <c r="N4593" i="5"/>
  <c r="N4594" i="5"/>
  <c r="N4595" i="5"/>
  <c r="N4596" i="5"/>
  <c r="N4597" i="5"/>
  <c r="N4598" i="5"/>
  <c r="N4599" i="5"/>
  <c r="N4600" i="5"/>
  <c r="N4601" i="5"/>
  <c r="N4602" i="5"/>
  <c r="N4603" i="5"/>
  <c r="N4604" i="5"/>
  <c r="N4605" i="5"/>
  <c r="N4606" i="5"/>
  <c r="N4607" i="5"/>
  <c r="N4608" i="5"/>
  <c r="N4609" i="5"/>
  <c r="N4610" i="5"/>
  <c r="N4611" i="5"/>
  <c r="N4612" i="5"/>
  <c r="N4613" i="5"/>
  <c r="N4614" i="5"/>
  <c r="N4615" i="5"/>
  <c r="N4616" i="5"/>
  <c r="N4617" i="5"/>
  <c r="N4618" i="5"/>
  <c r="N4619" i="5"/>
  <c r="N4620" i="5"/>
  <c r="N4621" i="5"/>
  <c r="N4622" i="5"/>
  <c r="N4623" i="5"/>
  <c r="N4624" i="5"/>
  <c r="N4625" i="5"/>
  <c r="N4626" i="5"/>
  <c r="N4627" i="5"/>
  <c r="N4628" i="5"/>
  <c r="N4629" i="5"/>
  <c r="N4630" i="5"/>
  <c r="N4631" i="5"/>
  <c r="N4632" i="5"/>
  <c r="N4633" i="5"/>
  <c r="N4634" i="5"/>
  <c r="N4635" i="5"/>
  <c r="N4636" i="5"/>
  <c r="N4637" i="5"/>
  <c r="N4638" i="5"/>
  <c r="N4639" i="5"/>
  <c r="N4640" i="5"/>
  <c r="N4641" i="5"/>
  <c r="N4642" i="5"/>
  <c r="N4643" i="5"/>
  <c r="N4644" i="5"/>
  <c r="N4645" i="5"/>
  <c r="N4646" i="5"/>
  <c r="N4647" i="5"/>
  <c r="N4648" i="5"/>
  <c r="N4649" i="5"/>
  <c r="N4650" i="5"/>
  <c r="N4651" i="5"/>
  <c r="N4652" i="5"/>
  <c r="N4653" i="5"/>
  <c r="N4654" i="5"/>
  <c r="N4655" i="5"/>
  <c r="N4656" i="5"/>
  <c r="N4657" i="5"/>
  <c r="N4658" i="5"/>
  <c r="N4659" i="5"/>
  <c r="N4660" i="5"/>
  <c r="N4661" i="5"/>
  <c r="N4662" i="5"/>
  <c r="N4663" i="5"/>
  <c r="N4664" i="5"/>
  <c r="N4665" i="5"/>
  <c r="N4666" i="5"/>
  <c r="N4667" i="5"/>
  <c r="N4668" i="5"/>
  <c r="N4669" i="5"/>
  <c r="N4670" i="5"/>
  <c r="N4671" i="5"/>
  <c r="N4672" i="5"/>
  <c r="N4673" i="5"/>
  <c r="N4674" i="5"/>
  <c r="N4675" i="5"/>
  <c r="N4676" i="5"/>
  <c r="N4677" i="5"/>
  <c r="N4678" i="5"/>
  <c r="N4679" i="5"/>
  <c r="N4680" i="5"/>
  <c r="N4681" i="5"/>
  <c r="N4682" i="5"/>
  <c r="N4683" i="5"/>
  <c r="N4684" i="5"/>
  <c r="N4685" i="5"/>
  <c r="N4686" i="5"/>
  <c r="N4687" i="5"/>
  <c r="N4688" i="5"/>
  <c r="N4689" i="5"/>
  <c r="N4690" i="5"/>
  <c r="N4691" i="5"/>
  <c r="N4692" i="5"/>
  <c r="N4693" i="5"/>
  <c r="N4694" i="5"/>
  <c r="N4695" i="5"/>
  <c r="N4696" i="5"/>
  <c r="N4697" i="5"/>
  <c r="N4698" i="5"/>
  <c r="N4699" i="5"/>
  <c r="N4700" i="5"/>
  <c r="N4701" i="5"/>
  <c r="N4702" i="5"/>
  <c r="N4703" i="5"/>
  <c r="N4704" i="5"/>
  <c r="N4705" i="5"/>
  <c r="N4706" i="5"/>
  <c r="N4707" i="5"/>
  <c r="N4708" i="5"/>
  <c r="N4709" i="5"/>
  <c r="N4710" i="5"/>
  <c r="N4711" i="5"/>
  <c r="N4712" i="5"/>
  <c r="N4713" i="5"/>
  <c r="N4714" i="5"/>
  <c r="N4715" i="5"/>
  <c r="N4716" i="5"/>
  <c r="N4717" i="5"/>
  <c r="N4718" i="5"/>
  <c r="N4719" i="5"/>
  <c r="N4720" i="5"/>
  <c r="N4721" i="5"/>
  <c r="N4722" i="5"/>
  <c r="N4723" i="5"/>
  <c r="N4724" i="5"/>
  <c r="N4725" i="5"/>
  <c r="N4726" i="5"/>
  <c r="N4727" i="5"/>
  <c r="N4728" i="5"/>
  <c r="N4729" i="5"/>
  <c r="N4730" i="5"/>
  <c r="N4731" i="5"/>
  <c r="N4732" i="5"/>
  <c r="N4733" i="5"/>
  <c r="N4734" i="5"/>
  <c r="N4735" i="5"/>
  <c r="N4736" i="5"/>
  <c r="N4737" i="5"/>
  <c r="N4738" i="5"/>
  <c r="N4739" i="5"/>
  <c r="N4740" i="5"/>
  <c r="N4741" i="5"/>
  <c r="N4742" i="5"/>
  <c r="N4743" i="5"/>
  <c r="N4744" i="5"/>
  <c r="N4745" i="5"/>
  <c r="N4746" i="5"/>
  <c r="N4747" i="5"/>
  <c r="N4748" i="5"/>
  <c r="N4749" i="5"/>
  <c r="N4750" i="5"/>
  <c r="N4751" i="5"/>
  <c r="N4752" i="5"/>
  <c r="N4753" i="5"/>
  <c r="N4754" i="5"/>
  <c r="N4755" i="5"/>
  <c r="N4756" i="5"/>
  <c r="N4757" i="5"/>
  <c r="N4758" i="5"/>
  <c r="N4759" i="5"/>
  <c r="N4760" i="5"/>
  <c r="N4761" i="5"/>
  <c r="N4762" i="5"/>
  <c r="N4763" i="5"/>
  <c r="N4764" i="5"/>
  <c r="N4765" i="5"/>
  <c r="N4766" i="5"/>
  <c r="N4767" i="5"/>
  <c r="N4768" i="5"/>
  <c r="N4769" i="5"/>
  <c r="N4770" i="5"/>
  <c r="N4771" i="5"/>
  <c r="N4772" i="5"/>
  <c r="N4773" i="5"/>
  <c r="N4774" i="5"/>
  <c r="N4775" i="5"/>
  <c r="N4776" i="5"/>
  <c r="N4777" i="5"/>
  <c r="N4778" i="5"/>
  <c r="N4779" i="5"/>
  <c r="N4780" i="5"/>
  <c r="N4781" i="5"/>
  <c r="N4782" i="5"/>
  <c r="N4783" i="5"/>
  <c r="N4784" i="5"/>
  <c r="N4785" i="5"/>
  <c r="N4786" i="5"/>
  <c r="N4787" i="5"/>
  <c r="N4788" i="5"/>
  <c r="N4789" i="5"/>
  <c r="N4790" i="5"/>
  <c r="N4791" i="5"/>
  <c r="N4792" i="5"/>
  <c r="N4793" i="5"/>
  <c r="N4794" i="5"/>
  <c r="N4795" i="5"/>
  <c r="N4796" i="5"/>
  <c r="N4797" i="5"/>
  <c r="N4798" i="5"/>
  <c r="N4799" i="5"/>
  <c r="N4800" i="5"/>
  <c r="N4801" i="5"/>
  <c r="N4802" i="5"/>
  <c r="N4803" i="5"/>
  <c r="N4804" i="5"/>
  <c r="N4805" i="5"/>
  <c r="N4806" i="5"/>
  <c r="N4807" i="5"/>
  <c r="N4808" i="5"/>
  <c r="N4809" i="5"/>
  <c r="N4810" i="5"/>
  <c r="N4811" i="5"/>
  <c r="N4812" i="5"/>
  <c r="N4813" i="5"/>
  <c r="N4814" i="5"/>
  <c r="N4815" i="5"/>
  <c r="N4816" i="5"/>
  <c r="N4817" i="5"/>
  <c r="N4818" i="5"/>
  <c r="N4819" i="5"/>
  <c r="N4820" i="5"/>
  <c r="N4821" i="5"/>
  <c r="N4822" i="5"/>
  <c r="N4823" i="5"/>
  <c r="N4824" i="5"/>
  <c r="N4825" i="5"/>
  <c r="N4826" i="5"/>
  <c r="N4827" i="5"/>
  <c r="N4828" i="5"/>
  <c r="N4829" i="5"/>
  <c r="N4830" i="5"/>
  <c r="N4831" i="5"/>
  <c r="N4832" i="5"/>
  <c r="N4833" i="5"/>
  <c r="N4834" i="5"/>
  <c r="N4835" i="5"/>
  <c r="N4836" i="5"/>
  <c r="N4837" i="5"/>
  <c r="N4838" i="5"/>
  <c r="N4839" i="5"/>
  <c r="N4840" i="5"/>
  <c r="N4841" i="5"/>
  <c r="N4842" i="5"/>
  <c r="N4843" i="5"/>
  <c r="N4844" i="5"/>
  <c r="N4845" i="5"/>
  <c r="N4846" i="5"/>
  <c r="N4847" i="5"/>
  <c r="N4848" i="5"/>
  <c r="N4849" i="5"/>
  <c r="N4850" i="5"/>
  <c r="N4851" i="5"/>
  <c r="N4852" i="5"/>
  <c r="N4853" i="5"/>
  <c r="N4854" i="5"/>
  <c r="N4855" i="5"/>
  <c r="N4856" i="5"/>
  <c r="N4857" i="5"/>
  <c r="N4858" i="5"/>
  <c r="N4859" i="5"/>
  <c r="N4860" i="5"/>
  <c r="N4861" i="5"/>
  <c r="N4862" i="5"/>
  <c r="N4863" i="5"/>
  <c r="N4864" i="5"/>
  <c r="N4865" i="5"/>
  <c r="N4866" i="5"/>
  <c r="N4867" i="5"/>
  <c r="N4868" i="5"/>
  <c r="N4869" i="5"/>
  <c r="N4870" i="5"/>
  <c r="N4871" i="5"/>
  <c r="N4872" i="5"/>
  <c r="N4873" i="5"/>
  <c r="N4874" i="5"/>
  <c r="N4875" i="5"/>
  <c r="N4876" i="5"/>
  <c r="N4877" i="5"/>
  <c r="N4878" i="5"/>
  <c r="N4879" i="5"/>
  <c r="N4880" i="5"/>
  <c r="N4881" i="5"/>
  <c r="N4882" i="5"/>
  <c r="N4883" i="5"/>
  <c r="N4884" i="5"/>
  <c r="N4885" i="5"/>
  <c r="N4886" i="5"/>
  <c r="N4887" i="5"/>
  <c r="N4888" i="5"/>
  <c r="N4889" i="5"/>
  <c r="N4890" i="5"/>
  <c r="N4891" i="5"/>
  <c r="N4892" i="5"/>
  <c r="N4893" i="5"/>
  <c r="N4894" i="5"/>
  <c r="N4895" i="5"/>
  <c r="N4896" i="5"/>
  <c r="N4897" i="5"/>
  <c r="N4898" i="5"/>
  <c r="N4899" i="5"/>
  <c r="N4900" i="5"/>
  <c r="N4901" i="5"/>
  <c r="N4902" i="5"/>
  <c r="N4903" i="5"/>
  <c r="N4904" i="5"/>
  <c r="N4905" i="5"/>
  <c r="N4906" i="5"/>
  <c r="N4907" i="5"/>
  <c r="N4908" i="5"/>
  <c r="N4909" i="5"/>
  <c r="N4910" i="5"/>
  <c r="N4911" i="5"/>
  <c r="N4912" i="5"/>
  <c r="N4913" i="5"/>
  <c r="N4914" i="5"/>
  <c r="N4915" i="5"/>
  <c r="N4916" i="5"/>
  <c r="N4917" i="5"/>
  <c r="N4918" i="5"/>
  <c r="N4919" i="5"/>
  <c r="N4920" i="5"/>
  <c r="N4921" i="5"/>
  <c r="N4922" i="5"/>
  <c r="N4923" i="5"/>
  <c r="N4924" i="5"/>
  <c r="N4925" i="5"/>
  <c r="N4926" i="5"/>
  <c r="N4927" i="5"/>
  <c r="N4928" i="5"/>
  <c r="N4929" i="5"/>
  <c r="N4930" i="5"/>
  <c r="N4931" i="5"/>
  <c r="N4932" i="5"/>
  <c r="N4933" i="5"/>
  <c r="N4934" i="5"/>
  <c r="N4935" i="5"/>
  <c r="N4936" i="5"/>
  <c r="N4937" i="5"/>
  <c r="N4938" i="5"/>
  <c r="N4939" i="5"/>
  <c r="N4940" i="5"/>
  <c r="N4941" i="5"/>
  <c r="N4942" i="5"/>
  <c r="N4943" i="5"/>
  <c r="N4944" i="5"/>
  <c r="N4945" i="5"/>
  <c r="N4946" i="5"/>
  <c r="N4947" i="5"/>
  <c r="N4948" i="5"/>
  <c r="N4949" i="5"/>
  <c r="N4950" i="5"/>
  <c r="N4951" i="5"/>
  <c r="N4952" i="5"/>
  <c r="N4953" i="5"/>
  <c r="N4954" i="5"/>
  <c r="N4955" i="5"/>
  <c r="N4956" i="5"/>
  <c r="N4957" i="5"/>
  <c r="N4958" i="5"/>
  <c r="N4959" i="5"/>
  <c r="N4960" i="5"/>
  <c r="N4961" i="5"/>
  <c r="N4962" i="5"/>
  <c r="N4963" i="5"/>
  <c r="N4964" i="5"/>
  <c r="N4965" i="5"/>
  <c r="N4966" i="5"/>
  <c r="N4967" i="5"/>
  <c r="N4968" i="5"/>
  <c r="N4969" i="5"/>
  <c r="N4970" i="5"/>
  <c r="N4971" i="5"/>
  <c r="N4972" i="5"/>
  <c r="N4973" i="5"/>
  <c r="N4974" i="5"/>
  <c r="N4975" i="5"/>
  <c r="N4976" i="5"/>
  <c r="N4977" i="5"/>
  <c r="N4978" i="5"/>
  <c r="N4979" i="5"/>
  <c r="N4980" i="5"/>
  <c r="N4981" i="5"/>
  <c r="N4982" i="5"/>
  <c r="N4983" i="5"/>
  <c r="N4984" i="5"/>
  <c r="N4985" i="5"/>
  <c r="N4986" i="5"/>
  <c r="N4987" i="5"/>
  <c r="N4988" i="5"/>
  <c r="N4989" i="5"/>
  <c r="N4990" i="5"/>
  <c r="N4991" i="5"/>
  <c r="N4992" i="5"/>
  <c r="N4993" i="5"/>
  <c r="N4994" i="5"/>
  <c r="N4995" i="5"/>
  <c r="N4996" i="5"/>
  <c r="N4997" i="5"/>
  <c r="N4998" i="5"/>
  <c r="N4999" i="5"/>
  <c r="N5000" i="5"/>
  <c r="N5001" i="5"/>
  <c r="N5002" i="5"/>
  <c r="N5003" i="5"/>
  <c r="N5004" i="5"/>
  <c r="N5005" i="5"/>
  <c r="N6" i="5"/>
  <c r="M7" i="5"/>
  <c r="M8" i="5"/>
  <c r="M9" i="5"/>
  <c r="M10" i="5"/>
  <c r="M11" i="5"/>
  <c r="M12" i="5"/>
  <c r="M13" i="5"/>
  <c r="M14" i="5"/>
  <c r="M15" i="5"/>
  <c r="M16" i="5"/>
  <c r="M17" i="5"/>
  <c r="M18" i="5"/>
  <c r="M19" i="5"/>
  <c r="M20" i="5"/>
  <c r="M21" i="5"/>
  <c r="M22" i="5"/>
  <c r="M23" i="5"/>
  <c r="M24" i="5"/>
  <c r="M25" i="5"/>
  <c r="M26" i="5"/>
  <c r="M27" i="5"/>
  <c r="M28" i="5"/>
  <c r="M29" i="5"/>
  <c r="M30" i="5"/>
  <c r="M31" i="5"/>
  <c r="M32" i="5"/>
  <c r="M33" i="5"/>
  <c r="M34" i="5"/>
  <c r="M35" i="5"/>
  <c r="M36" i="5"/>
  <c r="M37" i="5"/>
  <c r="M38" i="5"/>
  <c r="M39" i="5"/>
  <c r="M40" i="5"/>
  <c r="M41" i="5"/>
  <c r="M42" i="5"/>
  <c r="M43" i="5"/>
  <c r="M44" i="5"/>
  <c r="M45" i="5"/>
  <c r="M46" i="5"/>
  <c r="M47" i="5"/>
  <c r="M48" i="5"/>
  <c r="M49" i="5"/>
  <c r="M50" i="5"/>
  <c r="M51" i="5"/>
  <c r="M52" i="5"/>
  <c r="M53" i="5"/>
  <c r="M54" i="5"/>
  <c r="M55" i="5"/>
  <c r="M56" i="5"/>
  <c r="M57" i="5"/>
  <c r="M58" i="5"/>
  <c r="M59" i="5"/>
  <c r="M60" i="5"/>
  <c r="M61" i="5"/>
  <c r="M62" i="5"/>
  <c r="M63" i="5"/>
  <c r="M64" i="5"/>
  <c r="M65" i="5"/>
  <c r="M66" i="5"/>
  <c r="M67" i="5"/>
  <c r="M68" i="5"/>
  <c r="M69" i="5"/>
  <c r="M70" i="5"/>
  <c r="M71" i="5"/>
  <c r="M72" i="5"/>
  <c r="M73" i="5"/>
  <c r="M74" i="5"/>
  <c r="M75" i="5"/>
  <c r="M76" i="5"/>
  <c r="M77" i="5"/>
  <c r="M78" i="5"/>
  <c r="M79" i="5"/>
  <c r="M80" i="5"/>
  <c r="M81" i="5"/>
  <c r="M82" i="5"/>
  <c r="M83" i="5"/>
  <c r="M84" i="5"/>
  <c r="M85" i="5"/>
  <c r="M86" i="5"/>
  <c r="M87" i="5"/>
  <c r="M88" i="5"/>
  <c r="M89" i="5"/>
  <c r="M90" i="5"/>
  <c r="M91" i="5"/>
  <c r="M92" i="5"/>
  <c r="M93" i="5"/>
  <c r="M94" i="5"/>
  <c r="M95" i="5"/>
  <c r="M96" i="5"/>
  <c r="M97" i="5"/>
  <c r="M98" i="5"/>
  <c r="M99" i="5"/>
  <c r="M100" i="5"/>
  <c r="M101" i="5"/>
  <c r="M102" i="5"/>
  <c r="M103" i="5"/>
  <c r="M104" i="5"/>
  <c r="M105" i="5"/>
  <c r="M106" i="5"/>
  <c r="M107" i="5"/>
  <c r="M108" i="5"/>
  <c r="M109" i="5"/>
  <c r="M110" i="5"/>
  <c r="M111" i="5"/>
  <c r="M112" i="5"/>
  <c r="M113" i="5"/>
  <c r="M114" i="5"/>
  <c r="M115" i="5"/>
  <c r="M116" i="5"/>
  <c r="M117" i="5"/>
  <c r="M118" i="5"/>
  <c r="M119" i="5"/>
  <c r="M120" i="5"/>
  <c r="M121" i="5"/>
  <c r="M122" i="5"/>
  <c r="M123" i="5"/>
  <c r="M124" i="5"/>
  <c r="M125" i="5"/>
  <c r="M126" i="5"/>
  <c r="M127" i="5"/>
  <c r="M128" i="5"/>
  <c r="M129" i="5"/>
  <c r="M130" i="5"/>
  <c r="M131" i="5"/>
  <c r="M132" i="5"/>
  <c r="M133" i="5"/>
  <c r="M134" i="5"/>
  <c r="M135" i="5"/>
  <c r="M136" i="5"/>
  <c r="M137" i="5"/>
  <c r="M138" i="5"/>
  <c r="M139" i="5"/>
  <c r="M140" i="5"/>
  <c r="M141" i="5"/>
  <c r="M142" i="5"/>
  <c r="M143" i="5"/>
  <c r="M144" i="5"/>
  <c r="M145" i="5"/>
  <c r="M146" i="5"/>
  <c r="M147" i="5"/>
  <c r="M148" i="5"/>
  <c r="M149" i="5"/>
  <c r="M150" i="5"/>
  <c r="M151" i="5"/>
  <c r="M152" i="5"/>
  <c r="M153" i="5"/>
  <c r="M154" i="5"/>
  <c r="M155" i="5"/>
  <c r="M156" i="5"/>
  <c r="M157" i="5"/>
  <c r="M158" i="5"/>
  <c r="M159" i="5"/>
  <c r="M160" i="5"/>
  <c r="M161" i="5"/>
  <c r="M162" i="5"/>
  <c r="M163" i="5"/>
  <c r="M164" i="5"/>
  <c r="M165" i="5"/>
  <c r="M166" i="5"/>
  <c r="M167" i="5"/>
  <c r="M168" i="5"/>
  <c r="M169" i="5"/>
  <c r="M170" i="5"/>
  <c r="M171" i="5"/>
  <c r="M172" i="5"/>
  <c r="M173" i="5"/>
  <c r="M174" i="5"/>
  <c r="M175" i="5"/>
  <c r="M176" i="5"/>
  <c r="M177" i="5"/>
  <c r="M178" i="5"/>
  <c r="M179" i="5"/>
  <c r="M180" i="5"/>
  <c r="M181" i="5"/>
  <c r="M182" i="5"/>
  <c r="M183" i="5"/>
  <c r="M184" i="5"/>
  <c r="M185" i="5"/>
  <c r="M186" i="5"/>
  <c r="M187" i="5"/>
  <c r="M188" i="5"/>
  <c r="M189" i="5"/>
  <c r="M190" i="5"/>
  <c r="M191" i="5"/>
  <c r="M192" i="5"/>
  <c r="M193" i="5"/>
  <c r="M194" i="5"/>
  <c r="M195" i="5"/>
  <c r="M196" i="5"/>
  <c r="M197" i="5"/>
  <c r="M198" i="5"/>
  <c r="M199" i="5"/>
  <c r="M200" i="5"/>
  <c r="M201" i="5"/>
  <c r="M202" i="5"/>
  <c r="M203" i="5"/>
  <c r="M204" i="5"/>
  <c r="M205" i="5"/>
  <c r="M206" i="5"/>
  <c r="M207" i="5"/>
  <c r="M208" i="5"/>
  <c r="M209" i="5"/>
  <c r="M210" i="5"/>
  <c r="M211" i="5"/>
  <c r="M212" i="5"/>
  <c r="M213" i="5"/>
  <c r="M214" i="5"/>
  <c r="M215" i="5"/>
  <c r="M216" i="5"/>
  <c r="M217" i="5"/>
  <c r="M218" i="5"/>
  <c r="M219" i="5"/>
  <c r="M220" i="5"/>
  <c r="M221" i="5"/>
  <c r="M222" i="5"/>
  <c r="M223" i="5"/>
  <c r="M224" i="5"/>
  <c r="M225" i="5"/>
  <c r="M226" i="5"/>
  <c r="M227" i="5"/>
  <c r="M228" i="5"/>
  <c r="M229" i="5"/>
  <c r="M230" i="5"/>
  <c r="M231" i="5"/>
  <c r="M232" i="5"/>
  <c r="M233" i="5"/>
  <c r="M234" i="5"/>
  <c r="M235" i="5"/>
  <c r="M236" i="5"/>
  <c r="M237" i="5"/>
  <c r="M238" i="5"/>
  <c r="M239" i="5"/>
  <c r="M240" i="5"/>
  <c r="M241" i="5"/>
  <c r="M242" i="5"/>
  <c r="M243" i="5"/>
  <c r="M244" i="5"/>
  <c r="M245" i="5"/>
  <c r="M246" i="5"/>
  <c r="M247" i="5"/>
  <c r="M248" i="5"/>
  <c r="M249" i="5"/>
  <c r="M250" i="5"/>
  <c r="M251" i="5"/>
  <c r="M252" i="5"/>
  <c r="M253" i="5"/>
  <c r="M254" i="5"/>
  <c r="M255" i="5"/>
  <c r="M256" i="5"/>
  <c r="M257" i="5"/>
  <c r="M258" i="5"/>
  <c r="M259" i="5"/>
  <c r="M260" i="5"/>
  <c r="M261" i="5"/>
  <c r="M262" i="5"/>
  <c r="M263" i="5"/>
  <c r="M264" i="5"/>
  <c r="M265" i="5"/>
  <c r="M266" i="5"/>
  <c r="M267" i="5"/>
  <c r="M268" i="5"/>
  <c r="M269" i="5"/>
  <c r="M270" i="5"/>
  <c r="M271" i="5"/>
  <c r="M272" i="5"/>
  <c r="M273" i="5"/>
  <c r="M274" i="5"/>
  <c r="M275" i="5"/>
  <c r="M276" i="5"/>
  <c r="M277" i="5"/>
  <c r="M278" i="5"/>
  <c r="M279" i="5"/>
  <c r="M280" i="5"/>
  <c r="M281" i="5"/>
  <c r="M282" i="5"/>
  <c r="M283" i="5"/>
  <c r="M284" i="5"/>
  <c r="M285" i="5"/>
  <c r="M286" i="5"/>
  <c r="M287" i="5"/>
  <c r="M288" i="5"/>
  <c r="M289" i="5"/>
  <c r="M290" i="5"/>
  <c r="M291" i="5"/>
  <c r="M292" i="5"/>
  <c r="M293" i="5"/>
  <c r="M294" i="5"/>
  <c r="M295" i="5"/>
  <c r="M296" i="5"/>
  <c r="M297" i="5"/>
  <c r="M298" i="5"/>
  <c r="M299" i="5"/>
  <c r="M300" i="5"/>
  <c r="M301" i="5"/>
  <c r="M302" i="5"/>
  <c r="M303" i="5"/>
  <c r="M304" i="5"/>
  <c r="M305" i="5"/>
  <c r="M306" i="5"/>
  <c r="M307" i="5"/>
  <c r="M308" i="5"/>
  <c r="M309" i="5"/>
  <c r="M310" i="5"/>
  <c r="M311" i="5"/>
  <c r="M312" i="5"/>
  <c r="M313" i="5"/>
  <c r="M314" i="5"/>
  <c r="M315" i="5"/>
  <c r="M316" i="5"/>
  <c r="M317" i="5"/>
  <c r="M318" i="5"/>
  <c r="M319" i="5"/>
  <c r="M320" i="5"/>
  <c r="M321" i="5"/>
  <c r="M322" i="5"/>
  <c r="M323" i="5"/>
  <c r="M324" i="5"/>
  <c r="M325" i="5"/>
  <c r="M326" i="5"/>
  <c r="M327" i="5"/>
  <c r="M328" i="5"/>
  <c r="M329" i="5"/>
  <c r="M330" i="5"/>
  <c r="M331" i="5"/>
  <c r="M332" i="5"/>
  <c r="M333" i="5"/>
  <c r="M334" i="5"/>
  <c r="M335" i="5"/>
  <c r="M336" i="5"/>
  <c r="M337" i="5"/>
  <c r="M338" i="5"/>
  <c r="M339" i="5"/>
  <c r="M340" i="5"/>
  <c r="M341" i="5"/>
  <c r="M342" i="5"/>
  <c r="M343" i="5"/>
  <c r="M344" i="5"/>
  <c r="M345" i="5"/>
  <c r="M346" i="5"/>
  <c r="M347" i="5"/>
  <c r="M348" i="5"/>
  <c r="M349" i="5"/>
  <c r="M350" i="5"/>
  <c r="M351" i="5"/>
  <c r="M352" i="5"/>
  <c r="M353" i="5"/>
  <c r="M354" i="5"/>
  <c r="M355" i="5"/>
  <c r="M356" i="5"/>
  <c r="M357" i="5"/>
  <c r="M358" i="5"/>
  <c r="M359" i="5"/>
  <c r="M360" i="5"/>
  <c r="M361" i="5"/>
  <c r="M362" i="5"/>
  <c r="M363" i="5"/>
  <c r="M364" i="5"/>
  <c r="M365" i="5"/>
  <c r="M366" i="5"/>
  <c r="M367" i="5"/>
  <c r="M368" i="5"/>
  <c r="M369" i="5"/>
  <c r="M370" i="5"/>
  <c r="M371" i="5"/>
  <c r="M372" i="5"/>
  <c r="M373" i="5"/>
  <c r="M374" i="5"/>
  <c r="M375" i="5"/>
  <c r="M376" i="5"/>
  <c r="M377" i="5"/>
  <c r="M378" i="5"/>
  <c r="M379" i="5"/>
  <c r="M380" i="5"/>
  <c r="M381" i="5"/>
  <c r="M382" i="5"/>
  <c r="M383" i="5"/>
  <c r="M384" i="5"/>
  <c r="M385" i="5"/>
  <c r="M386" i="5"/>
  <c r="M387" i="5"/>
  <c r="M388" i="5"/>
  <c r="M389" i="5"/>
  <c r="M390" i="5"/>
  <c r="M391" i="5"/>
  <c r="M392" i="5"/>
  <c r="M393" i="5"/>
  <c r="M394" i="5"/>
  <c r="M395" i="5"/>
  <c r="M396" i="5"/>
  <c r="M397" i="5"/>
  <c r="M398" i="5"/>
  <c r="M399" i="5"/>
  <c r="M400" i="5"/>
  <c r="M401" i="5"/>
  <c r="M402" i="5"/>
  <c r="M403" i="5"/>
  <c r="M404" i="5"/>
  <c r="M405" i="5"/>
  <c r="M406" i="5"/>
  <c r="M407" i="5"/>
  <c r="M408" i="5"/>
  <c r="M409" i="5"/>
  <c r="M410" i="5"/>
  <c r="M411" i="5"/>
  <c r="M412" i="5"/>
  <c r="M413" i="5"/>
  <c r="M414" i="5"/>
  <c r="M415" i="5"/>
  <c r="M416" i="5"/>
  <c r="M417" i="5"/>
  <c r="M418" i="5"/>
  <c r="M419" i="5"/>
  <c r="M420" i="5"/>
  <c r="M421" i="5"/>
  <c r="M422" i="5"/>
  <c r="M423" i="5"/>
  <c r="M424" i="5"/>
  <c r="M425" i="5"/>
  <c r="M426" i="5"/>
  <c r="M427" i="5"/>
  <c r="M428" i="5"/>
  <c r="M429" i="5"/>
  <c r="M430" i="5"/>
  <c r="M431" i="5"/>
  <c r="M432" i="5"/>
  <c r="M433" i="5"/>
  <c r="M434" i="5"/>
  <c r="M435" i="5"/>
  <c r="M436" i="5"/>
  <c r="M437" i="5"/>
  <c r="M438" i="5"/>
  <c r="M439" i="5"/>
  <c r="M440" i="5"/>
  <c r="M441" i="5"/>
  <c r="M442" i="5"/>
  <c r="M443" i="5"/>
  <c r="M444" i="5"/>
  <c r="M445" i="5"/>
  <c r="M446" i="5"/>
  <c r="M447" i="5"/>
  <c r="M448" i="5"/>
  <c r="M449" i="5"/>
  <c r="M450" i="5"/>
  <c r="M451" i="5"/>
  <c r="M452" i="5"/>
  <c r="M453" i="5"/>
  <c r="M454" i="5"/>
  <c r="M455" i="5"/>
  <c r="M456" i="5"/>
  <c r="M457" i="5"/>
  <c r="M458" i="5"/>
  <c r="M459" i="5"/>
  <c r="M460" i="5"/>
  <c r="M461" i="5"/>
  <c r="M462" i="5"/>
  <c r="M463" i="5"/>
  <c r="M464" i="5"/>
  <c r="M465" i="5"/>
  <c r="M466" i="5"/>
  <c r="M467" i="5"/>
  <c r="M468" i="5"/>
  <c r="M469" i="5"/>
  <c r="M470" i="5"/>
  <c r="M471" i="5"/>
  <c r="M472" i="5"/>
  <c r="M473" i="5"/>
  <c r="M474" i="5"/>
  <c r="M475" i="5"/>
  <c r="M476" i="5"/>
  <c r="M477" i="5"/>
  <c r="M478" i="5"/>
  <c r="M479" i="5"/>
  <c r="M480" i="5"/>
  <c r="M481" i="5"/>
  <c r="M482" i="5"/>
  <c r="M483" i="5"/>
  <c r="M484" i="5"/>
  <c r="M485" i="5"/>
  <c r="M486" i="5"/>
  <c r="M487" i="5"/>
  <c r="M488" i="5"/>
  <c r="M489" i="5"/>
  <c r="M490" i="5"/>
  <c r="M491" i="5"/>
  <c r="M492" i="5"/>
  <c r="M493" i="5"/>
  <c r="M494" i="5"/>
  <c r="M495" i="5"/>
  <c r="M496" i="5"/>
  <c r="M497" i="5"/>
  <c r="M498" i="5"/>
  <c r="M499" i="5"/>
  <c r="M500" i="5"/>
  <c r="M501" i="5"/>
  <c r="M502" i="5"/>
  <c r="M503" i="5"/>
  <c r="M504" i="5"/>
  <c r="M505" i="5"/>
  <c r="M506" i="5"/>
  <c r="M507" i="5"/>
  <c r="M508" i="5"/>
  <c r="M509" i="5"/>
  <c r="M510" i="5"/>
  <c r="M511" i="5"/>
  <c r="M512" i="5"/>
  <c r="M513" i="5"/>
  <c r="M514" i="5"/>
  <c r="M515" i="5"/>
  <c r="M516" i="5"/>
  <c r="M517" i="5"/>
  <c r="M518" i="5"/>
  <c r="M519" i="5"/>
  <c r="M520" i="5"/>
  <c r="M521" i="5"/>
  <c r="M522" i="5"/>
  <c r="M523" i="5"/>
  <c r="M524" i="5"/>
  <c r="M525" i="5"/>
  <c r="M526" i="5"/>
  <c r="M527" i="5"/>
  <c r="M528" i="5"/>
  <c r="M529" i="5"/>
  <c r="M530" i="5"/>
  <c r="M531" i="5"/>
  <c r="M532" i="5"/>
  <c r="M533" i="5"/>
  <c r="M534" i="5"/>
  <c r="M535" i="5"/>
  <c r="M536" i="5"/>
  <c r="M537" i="5"/>
  <c r="M538" i="5"/>
  <c r="M539" i="5"/>
  <c r="M540" i="5"/>
  <c r="M541" i="5"/>
  <c r="M542" i="5"/>
  <c r="M543" i="5"/>
  <c r="M544" i="5"/>
  <c r="M545" i="5"/>
  <c r="M546" i="5"/>
  <c r="M547" i="5"/>
  <c r="M548" i="5"/>
  <c r="M549" i="5"/>
  <c r="M550" i="5"/>
  <c r="M551" i="5"/>
  <c r="M552" i="5"/>
  <c r="M553" i="5"/>
  <c r="M554" i="5"/>
  <c r="M555" i="5"/>
  <c r="M556" i="5"/>
  <c r="M557" i="5"/>
  <c r="M558" i="5"/>
  <c r="M559" i="5"/>
  <c r="M560" i="5"/>
  <c r="M561" i="5"/>
  <c r="M562" i="5"/>
  <c r="M563" i="5"/>
  <c r="M564" i="5"/>
  <c r="M565" i="5"/>
  <c r="M566" i="5"/>
  <c r="M567" i="5"/>
  <c r="M568" i="5"/>
  <c r="M569" i="5"/>
  <c r="M570" i="5"/>
  <c r="M571" i="5"/>
  <c r="M572" i="5"/>
  <c r="M573" i="5"/>
  <c r="M574" i="5"/>
  <c r="M575" i="5"/>
  <c r="M576" i="5"/>
  <c r="M577" i="5"/>
  <c r="M578" i="5"/>
  <c r="M579" i="5"/>
  <c r="M580" i="5"/>
  <c r="M581" i="5"/>
  <c r="M582" i="5"/>
  <c r="M583" i="5"/>
  <c r="M584" i="5"/>
  <c r="M585" i="5"/>
  <c r="M586" i="5"/>
  <c r="M587" i="5"/>
  <c r="M588" i="5"/>
  <c r="M589" i="5"/>
  <c r="M590" i="5"/>
  <c r="M591" i="5"/>
  <c r="M592" i="5"/>
  <c r="M593" i="5"/>
  <c r="M594" i="5"/>
  <c r="M595" i="5"/>
  <c r="M596" i="5"/>
  <c r="M597" i="5"/>
  <c r="M598" i="5"/>
  <c r="M599" i="5"/>
  <c r="M600" i="5"/>
  <c r="M601" i="5"/>
  <c r="M602" i="5"/>
  <c r="M603" i="5"/>
  <c r="M604" i="5"/>
  <c r="M605" i="5"/>
  <c r="M606" i="5"/>
  <c r="M607" i="5"/>
  <c r="M608" i="5"/>
  <c r="M609" i="5"/>
  <c r="M610" i="5"/>
  <c r="M611" i="5"/>
  <c r="M612" i="5"/>
  <c r="M613" i="5"/>
  <c r="M614" i="5"/>
  <c r="M615" i="5"/>
  <c r="M616" i="5"/>
  <c r="M617" i="5"/>
  <c r="M618" i="5"/>
  <c r="M619" i="5"/>
  <c r="M620" i="5"/>
  <c r="M621" i="5"/>
  <c r="M622" i="5"/>
  <c r="M623" i="5"/>
  <c r="M624" i="5"/>
  <c r="M625" i="5"/>
  <c r="M626" i="5"/>
  <c r="M627" i="5"/>
  <c r="M628" i="5"/>
  <c r="M629" i="5"/>
  <c r="M630" i="5"/>
  <c r="M631" i="5"/>
  <c r="M632" i="5"/>
  <c r="M633" i="5"/>
  <c r="M634" i="5"/>
  <c r="M635" i="5"/>
  <c r="M636" i="5"/>
  <c r="M637" i="5"/>
  <c r="M638" i="5"/>
  <c r="M639" i="5"/>
  <c r="M640" i="5"/>
  <c r="M641" i="5"/>
  <c r="M642" i="5"/>
  <c r="M643" i="5"/>
  <c r="M644" i="5"/>
  <c r="M645" i="5"/>
  <c r="M646" i="5"/>
  <c r="M647" i="5"/>
  <c r="M648" i="5"/>
  <c r="M649" i="5"/>
  <c r="M650" i="5"/>
  <c r="M651" i="5"/>
  <c r="M652" i="5"/>
  <c r="M653" i="5"/>
  <c r="M654" i="5"/>
  <c r="M655" i="5"/>
  <c r="M656" i="5"/>
  <c r="M657" i="5"/>
  <c r="M658" i="5"/>
  <c r="M659" i="5"/>
  <c r="M660" i="5"/>
  <c r="M661" i="5"/>
  <c r="M662" i="5"/>
  <c r="M663" i="5"/>
  <c r="M664" i="5"/>
  <c r="M665" i="5"/>
  <c r="M666" i="5"/>
  <c r="M667" i="5"/>
  <c r="M668" i="5"/>
  <c r="M669" i="5"/>
  <c r="M670" i="5"/>
  <c r="M671" i="5"/>
  <c r="M672" i="5"/>
  <c r="M673" i="5"/>
  <c r="M674" i="5"/>
  <c r="M675" i="5"/>
  <c r="M676" i="5"/>
  <c r="M677" i="5"/>
  <c r="M678" i="5"/>
  <c r="M679" i="5"/>
  <c r="M680" i="5"/>
  <c r="M681" i="5"/>
  <c r="M682" i="5"/>
  <c r="M683" i="5"/>
  <c r="M684" i="5"/>
  <c r="M685" i="5"/>
  <c r="M686" i="5"/>
  <c r="M687" i="5"/>
  <c r="M688" i="5"/>
  <c r="M689" i="5"/>
  <c r="M690" i="5"/>
  <c r="M691" i="5"/>
  <c r="M692" i="5"/>
  <c r="M693" i="5"/>
  <c r="M694" i="5"/>
  <c r="M695" i="5"/>
  <c r="M696" i="5"/>
  <c r="M697" i="5"/>
  <c r="M698" i="5"/>
  <c r="M699" i="5"/>
  <c r="M700" i="5"/>
  <c r="M701" i="5"/>
  <c r="M702" i="5"/>
  <c r="M703" i="5"/>
  <c r="M704" i="5"/>
  <c r="M705" i="5"/>
  <c r="M706" i="5"/>
  <c r="M707" i="5"/>
  <c r="M708" i="5"/>
  <c r="M709" i="5"/>
  <c r="M710" i="5"/>
  <c r="M711" i="5"/>
  <c r="M712" i="5"/>
  <c r="M713" i="5"/>
  <c r="M714" i="5"/>
  <c r="M715" i="5"/>
  <c r="M716" i="5"/>
  <c r="M717" i="5"/>
  <c r="M718" i="5"/>
  <c r="M719" i="5"/>
  <c r="M720" i="5"/>
  <c r="M721" i="5"/>
  <c r="M722" i="5"/>
  <c r="M723" i="5"/>
  <c r="M724" i="5"/>
  <c r="M725" i="5"/>
  <c r="M726" i="5"/>
  <c r="M727" i="5"/>
  <c r="M728" i="5"/>
  <c r="M729" i="5"/>
  <c r="M730" i="5"/>
  <c r="M731" i="5"/>
  <c r="M732" i="5"/>
  <c r="M733" i="5"/>
  <c r="M734" i="5"/>
  <c r="M735" i="5"/>
  <c r="M736" i="5"/>
  <c r="M737" i="5"/>
  <c r="M738" i="5"/>
  <c r="M739" i="5"/>
  <c r="M740" i="5"/>
  <c r="M741" i="5"/>
  <c r="M742" i="5"/>
  <c r="M743" i="5"/>
  <c r="M744" i="5"/>
  <c r="M745" i="5"/>
  <c r="M746" i="5"/>
  <c r="M747" i="5"/>
  <c r="M748" i="5"/>
  <c r="M749" i="5"/>
  <c r="M750" i="5"/>
  <c r="M751" i="5"/>
  <c r="M752" i="5"/>
  <c r="M753" i="5"/>
  <c r="M754" i="5"/>
  <c r="M755" i="5"/>
  <c r="M756" i="5"/>
  <c r="M757" i="5"/>
  <c r="M758" i="5"/>
  <c r="M759" i="5"/>
  <c r="M760" i="5"/>
  <c r="M761" i="5"/>
  <c r="M762" i="5"/>
  <c r="M763" i="5"/>
  <c r="M764" i="5"/>
  <c r="M765" i="5"/>
  <c r="M766" i="5"/>
  <c r="M767" i="5"/>
  <c r="M768" i="5"/>
  <c r="M769" i="5"/>
  <c r="M770" i="5"/>
  <c r="M771" i="5"/>
  <c r="M772" i="5"/>
  <c r="M773" i="5"/>
  <c r="M774" i="5"/>
  <c r="M775" i="5"/>
  <c r="M776" i="5"/>
  <c r="M777" i="5"/>
  <c r="M778" i="5"/>
  <c r="M779" i="5"/>
  <c r="M780" i="5"/>
  <c r="M781" i="5"/>
  <c r="M782" i="5"/>
  <c r="M783" i="5"/>
  <c r="M784" i="5"/>
  <c r="M785" i="5"/>
  <c r="M786" i="5"/>
  <c r="M787" i="5"/>
  <c r="M788" i="5"/>
  <c r="M789" i="5"/>
  <c r="M790" i="5"/>
  <c r="M791" i="5"/>
  <c r="M792" i="5"/>
  <c r="M793" i="5"/>
  <c r="M794" i="5"/>
  <c r="M795" i="5"/>
  <c r="M796" i="5"/>
  <c r="M797" i="5"/>
  <c r="M798" i="5"/>
  <c r="M799" i="5"/>
  <c r="M800" i="5"/>
  <c r="M801" i="5"/>
  <c r="M802" i="5"/>
  <c r="M803" i="5"/>
  <c r="M804" i="5"/>
  <c r="M805" i="5"/>
  <c r="M806" i="5"/>
  <c r="M807" i="5"/>
  <c r="M808" i="5"/>
  <c r="M809" i="5"/>
  <c r="M810" i="5"/>
  <c r="M811" i="5"/>
  <c r="M812" i="5"/>
  <c r="M813" i="5"/>
  <c r="M814" i="5"/>
  <c r="M815" i="5"/>
  <c r="M816" i="5"/>
  <c r="M817" i="5"/>
  <c r="M818" i="5"/>
  <c r="M819" i="5"/>
  <c r="M820" i="5"/>
  <c r="M821" i="5"/>
  <c r="M822" i="5"/>
  <c r="M823" i="5"/>
  <c r="M824" i="5"/>
  <c r="M825" i="5"/>
  <c r="M826" i="5"/>
  <c r="M827" i="5"/>
  <c r="M828" i="5"/>
  <c r="M829" i="5"/>
  <c r="M830" i="5"/>
  <c r="M831" i="5"/>
  <c r="M832" i="5"/>
  <c r="M833" i="5"/>
  <c r="M834" i="5"/>
  <c r="M835" i="5"/>
  <c r="M836" i="5"/>
  <c r="M837" i="5"/>
  <c r="M838" i="5"/>
  <c r="M839" i="5"/>
  <c r="M840" i="5"/>
  <c r="M841" i="5"/>
  <c r="M842" i="5"/>
  <c r="M843" i="5"/>
  <c r="M844" i="5"/>
  <c r="M845" i="5"/>
  <c r="M846" i="5"/>
  <c r="M847" i="5"/>
  <c r="M848" i="5"/>
  <c r="M849" i="5"/>
  <c r="M850" i="5"/>
  <c r="M851" i="5"/>
  <c r="M852" i="5"/>
  <c r="M853" i="5"/>
  <c r="M854" i="5"/>
  <c r="M855" i="5"/>
  <c r="M856" i="5"/>
  <c r="M857" i="5"/>
  <c r="M858" i="5"/>
  <c r="M859" i="5"/>
  <c r="M860" i="5"/>
  <c r="M861" i="5"/>
  <c r="M862" i="5"/>
  <c r="M863" i="5"/>
  <c r="M864" i="5"/>
  <c r="M865" i="5"/>
  <c r="M866" i="5"/>
  <c r="M867" i="5"/>
  <c r="M868" i="5"/>
  <c r="M869" i="5"/>
  <c r="M870" i="5"/>
  <c r="M871" i="5"/>
  <c r="M872" i="5"/>
  <c r="M873" i="5"/>
  <c r="M874" i="5"/>
  <c r="M875" i="5"/>
  <c r="M876" i="5"/>
  <c r="M877" i="5"/>
  <c r="M878" i="5"/>
  <c r="M879" i="5"/>
  <c r="M880" i="5"/>
  <c r="M881" i="5"/>
  <c r="M882" i="5"/>
  <c r="M883" i="5"/>
  <c r="M884" i="5"/>
  <c r="M885" i="5"/>
  <c r="M886" i="5"/>
  <c r="M887" i="5"/>
  <c r="M888" i="5"/>
  <c r="M889" i="5"/>
  <c r="M890" i="5"/>
  <c r="M891" i="5"/>
  <c r="M892" i="5"/>
  <c r="M893" i="5"/>
  <c r="M894" i="5"/>
  <c r="M895" i="5"/>
  <c r="M896" i="5"/>
  <c r="M897" i="5"/>
  <c r="M898" i="5"/>
  <c r="M899" i="5"/>
  <c r="M900" i="5"/>
  <c r="M901" i="5"/>
  <c r="M902" i="5"/>
  <c r="M903" i="5"/>
  <c r="M904" i="5"/>
  <c r="M905" i="5"/>
  <c r="M906" i="5"/>
  <c r="M907" i="5"/>
  <c r="M908" i="5"/>
  <c r="M909" i="5"/>
  <c r="M910" i="5"/>
  <c r="M911" i="5"/>
  <c r="M912" i="5"/>
  <c r="M913" i="5"/>
  <c r="M914" i="5"/>
  <c r="M915" i="5"/>
  <c r="M916" i="5"/>
  <c r="M917" i="5"/>
  <c r="M918" i="5"/>
  <c r="M919" i="5"/>
  <c r="M920" i="5"/>
  <c r="M921" i="5"/>
  <c r="M922" i="5"/>
  <c r="M923" i="5"/>
  <c r="M924" i="5"/>
  <c r="M925" i="5"/>
  <c r="M926" i="5"/>
  <c r="M927" i="5"/>
  <c r="M928" i="5"/>
  <c r="M929" i="5"/>
  <c r="M930" i="5"/>
  <c r="M931" i="5"/>
  <c r="M932" i="5"/>
  <c r="M933" i="5"/>
  <c r="M934" i="5"/>
  <c r="M935" i="5"/>
  <c r="M936" i="5"/>
  <c r="M937" i="5"/>
  <c r="M938" i="5"/>
  <c r="M939" i="5"/>
  <c r="M940" i="5"/>
  <c r="M941" i="5"/>
  <c r="M942" i="5"/>
  <c r="M943" i="5"/>
  <c r="M944" i="5"/>
  <c r="M945" i="5"/>
  <c r="M946" i="5"/>
  <c r="M947" i="5"/>
  <c r="M948" i="5"/>
  <c r="M949" i="5"/>
  <c r="M950" i="5"/>
  <c r="M951" i="5"/>
  <c r="M952" i="5"/>
  <c r="M953" i="5"/>
  <c r="M954" i="5"/>
  <c r="M955" i="5"/>
  <c r="M956" i="5"/>
  <c r="M957" i="5"/>
  <c r="M958" i="5"/>
  <c r="M959" i="5"/>
  <c r="M960" i="5"/>
  <c r="M961" i="5"/>
  <c r="M962" i="5"/>
  <c r="M963" i="5"/>
  <c r="M964" i="5"/>
  <c r="M965" i="5"/>
  <c r="M966" i="5"/>
  <c r="M967" i="5"/>
  <c r="M968" i="5"/>
  <c r="M969" i="5"/>
  <c r="M970" i="5"/>
  <c r="M971" i="5"/>
  <c r="M972" i="5"/>
  <c r="M973" i="5"/>
  <c r="M974" i="5"/>
  <c r="M975" i="5"/>
  <c r="M976" i="5"/>
  <c r="M977" i="5"/>
  <c r="M978" i="5"/>
  <c r="M979" i="5"/>
  <c r="M980" i="5"/>
  <c r="M981" i="5"/>
  <c r="M982" i="5"/>
  <c r="M983" i="5"/>
  <c r="M984" i="5"/>
  <c r="M985" i="5"/>
  <c r="M986" i="5"/>
  <c r="M987" i="5"/>
  <c r="M988" i="5"/>
  <c r="M989" i="5"/>
  <c r="M990" i="5"/>
  <c r="M991" i="5"/>
  <c r="M992" i="5"/>
  <c r="M993" i="5"/>
  <c r="M994" i="5"/>
  <c r="M995" i="5"/>
  <c r="M996" i="5"/>
  <c r="M997" i="5"/>
  <c r="M998" i="5"/>
  <c r="M999" i="5"/>
  <c r="M1000" i="5"/>
  <c r="M1001" i="5"/>
  <c r="M1002" i="5"/>
  <c r="M1003" i="5"/>
  <c r="M1004" i="5"/>
  <c r="M1005" i="5"/>
  <c r="M1006" i="5"/>
  <c r="M1007" i="5"/>
  <c r="M1008" i="5"/>
  <c r="M1009" i="5"/>
  <c r="M1010" i="5"/>
  <c r="M1011" i="5"/>
  <c r="M1012" i="5"/>
  <c r="M1013" i="5"/>
  <c r="M1014" i="5"/>
  <c r="M1015" i="5"/>
  <c r="M1016" i="5"/>
  <c r="M1017" i="5"/>
  <c r="M1018" i="5"/>
  <c r="M1019" i="5"/>
  <c r="M1020" i="5"/>
  <c r="M1021" i="5"/>
  <c r="M1022" i="5"/>
  <c r="M1023" i="5"/>
  <c r="M1024" i="5"/>
  <c r="M1025" i="5"/>
  <c r="M1026" i="5"/>
  <c r="M1027" i="5"/>
  <c r="M1028" i="5"/>
  <c r="M1029" i="5"/>
  <c r="M1030" i="5"/>
  <c r="M1031" i="5"/>
  <c r="M1032" i="5"/>
  <c r="M1033" i="5"/>
  <c r="M1034" i="5"/>
  <c r="M1035" i="5"/>
  <c r="M1036" i="5"/>
  <c r="M1037" i="5"/>
  <c r="M1038" i="5"/>
  <c r="M1039" i="5"/>
  <c r="M1040" i="5"/>
  <c r="M1041" i="5"/>
  <c r="M1042" i="5"/>
  <c r="M1043" i="5"/>
  <c r="M1044" i="5"/>
  <c r="M1045" i="5"/>
  <c r="M1046" i="5"/>
  <c r="M1047" i="5"/>
  <c r="M1048" i="5"/>
  <c r="M1049" i="5"/>
  <c r="M1050" i="5"/>
  <c r="M1051" i="5"/>
  <c r="M1052" i="5"/>
  <c r="M1053" i="5"/>
  <c r="M1054" i="5"/>
  <c r="M1055" i="5"/>
  <c r="M1056" i="5"/>
  <c r="M1057" i="5"/>
  <c r="M1058" i="5"/>
  <c r="M1059" i="5"/>
  <c r="M1060" i="5"/>
  <c r="M1061" i="5"/>
  <c r="M1062" i="5"/>
  <c r="M1063" i="5"/>
  <c r="M1064" i="5"/>
  <c r="M1065" i="5"/>
  <c r="M1066" i="5"/>
  <c r="M1067" i="5"/>
  <c r="M1068" i="5"/>
  <c r="M1069" i="5"/>
  <c r="M1070" i="5"/>
  <c r="M1071" i="5"/>
  <c r="M1072" i="5"/>
  <c r="M1073" i="5"/>
  <c r="M1074" i="5"/>
  <c r="M1075" i="5"/>
  <c r="M1076" i="5"/>
  <c r="M1077" i="5"/>
  <c r="M1078" i="5"/>
  <c r="M1079" i="5"/>
  <c r="M1080" i="5"/>
  <c r="M1081" i="5"/>
  <c r="M1082" i="5"/>
  <c r="M1083" i="5"/>
  <c r="M1084" i="5"/>
  <c r="M1085" i="5"/>
  <c r="M1086" i="5"/>
  <c r="M1087" i="5"/>
  <c r="M1088" i="5"/>
  <c r="M1089" i="5"/>
  <c r="M1090" i="5"/>
  <c r="M1091" i="5"/>
  <c r="M1092" i="5"/>
  <c r="M1093" i="5"/>
  <c r="M1094" i="5"/>
  <c r="M1095" i="5"/>
  <c r="M1096" i="5"/>
  <c r="M1097" i="5"/>
  <c r="M1098" i="5"/>
  <c r="M1099" i="5"/>
  <c r="M1100" i="5"/>
  <c r="M1101" i="5"/>
  <c r="M1102" i="5"/>
  <c r="M1103" i="5"/>
  <c r="M1104" i="5"/>
  <c r="M1105" i="5"/>
  <c r="M1106" i="5"/>
  <c r="M1107" i="5"/>
  <c r="M1108" i="5"/>
  <c r="M1109" i="5"/>
  <c r="M1110" i="5"/>
  <c r="M1111" i="5"/>
  <c r="M1112" i="5"/>
  <c r="M1113" i="5"/>
  <c r="M1114" i="5"/>
  <c r="M1115" i="5"/>
  <c r="M1116" i="5"/>
  <c r="M1117" i="5"/>
  <c r="M1118" i="5"/>
  <c r="M1119" i="5"/>
  <c r="M1120" i="5"/>
  <c r="M1121" i="5"/>
  <c r="M1122" i="5"/>
  <c r="M1123" i="5"/>
  <c r="M1124" i="5"/>
  <c r="M1125" i="5"/>
  <c r="M1126" i="5"/>
  <c r="M1127" i="5"/>
  <c r="M1128" i="5"/>
  <c r="M1129" i="5"/>
  <c r="M1130" i="5"/>
  <c r="M1131" i="5"/>
  <c r="M1132" i="5"/>
  <c r="M1133" i="5"/>
  <c r="M1134" i="5"/>
  <c r="M1135" i="5"/>
  <c r="M1136" i="5"/>
  <c r="M1137" i="5"/>
  <c r="M1138" i="5"/>
  <c r="M1139" i="5"/>
  <c r="M1140" i="5"/>
  <c r="M1141" i="5"/>
  <c r="M1142" i="5"/>
  <c r="M1143" i="5"/>
  <c r="M1144" i="5"/>
  <c r="M1145" i="5"/>
  <c r="M1146" i="5"/>
  <c r="M1147" i="5"/>
  <c r="M1148" i="5"/>
  <c r="M1149" i="5"/>
  <c r="M1150" i="5"/>
  <c r="M1151" i="5"/>
  <c r="M1152" i="5"/>
  <c r="M1153" i="5"/>
  <c r="M1154" i="5"/>
  <c r="M1155" i="5"/>
  <c r="M1156" i="5"/>
  <c r="M1157" i="5"/>
  <c r="M1158" i="5"/>
  <c r="M1159" i="5"/>
  <c r="M1160" i="5"/>
  <c r="M1161" i="5"/>
  <c r="M1162" i="5"/>
  <c r="M1163" i="5"/>
  <c r="M1164" i="5"/>
  <c r="M1165" i="5"/>
  <c r="M1166" i="5"/>
  <c r="M1167" i="5"/>
  <c r="M1168" i="5"/>
  <c r="M1169" i="5"/>
  <c r="M1170" i="5"/>
  <c r="M1171" i="5"/>
  <c r="M1172" i="5"/>
  <c r="M1173" i="5"/>
  <c r="M1174" i="5"/>
  <c r="M1175" i="5"/>
  <c r="M1176" i="5"/>
  <c r="M1177" i="5"/>
  <c r="M1178" i="5"/>
  <c r="M1179" i="5"/>
  <c r="M1180" i="5"/>
  <c r="M1181" i="5"/>
  <c r="M1182" i="5"/>
  <c r="M1183" i="5"/>
  <c r="M1184" i="5"/>
  <c r="M1185" i="5"/>
  <c r="M1186" i="5"/>
  <c r="M1187" i="5"/>
  <c r="M1188" i="5"/>
  <c r="M1189" i="5"/>
  <c r="M1190" i="5"/>
  <c r="M1191" i="5"/>
  <c r="M1192" i="5"/>
  <c r="M1193" i="5"/>
  <c r="M1194" i="5"/>
  <c r="M1195" i="5"/>
  <c r="M1196" i="5"/>
  <c r="M1197" i="5"/>
  <c r="M1198" i="5"/>
  <c r="M1199" i="5"/>
  <c r="M1200" i="5"/>
  <c r="M1201" i="5"/>
  <c r="M1202" i="5"/>
  <c r="M1203" i="5"/>
  <c r="M1204" i="5"/>
  <c r="M1205" i="5"/>
  <c r="M1206" i="5"/>
  <c r="M1207" i="5"/>
  <c r="M1208" i="5"/>
  <c r="M1209" i="5"/>
  <c r="M1210" i="5"/>
  <c r="M1211" i="5"/>
  <c r="M1212" i="5"/>
  <c r="M1213" i="5"/>
  <c r="M1214" i="5"/>
  <c r="M1215" i="5"/>
  <c r="M1216" i="5"/>
  <c r="M1217" i="5"/>
  <c r="M1218" i="5"/>
  <c r="M1219" i="5"/>
  <c r="M1220" i="5"/>
  <c r="M1221" i="5"/>
  <c r="M1222" i="5"/>
  <c r="M1223" i="5"/>
  <c r="M1224" i="5"/>
  <c r="M1225" i="5"/>
  <c r="M1226" i="5"/>
  <c r="M1227" i="5"/>
  <c r="M1228" i="5"/>
  <c r="M1229" i="5"/>
  <c r="M1230" i="5"/>
  <c r="M1231" i="5"/>
  <c r="M1232" i="5"/>
  <c r="M1233" i="5"/>
  <c r="M1234" i="5"/>
  <c r="M1235" i="5"/>
  <c r="M1236" i="5"/>
  <c r="M1237" i="5"/>
  <c r="M1238" i="5"/>
  <c r="M1239" i="5"/>
  <c r="M1240" i="5"/>
  <c r="M1241" i="5"/>
  <c r="M1242" i="5"/>
  <c r="M1243" i="5"/>
  <c r="M1244" i="5"/>
  <c r="M1245" i="5"/>
  <c r="M1246" i="5"/>
  <c r="M1247" i="5"/>
  <c r="M1248" i="5"/>
  <c r="M1249" i="5"/>
  <c r="M1250" i="5"/>
  <c r="M1251" i="5"/>
  <c r="M1252" i="5"/>
  <c r="M1253" i="5"/>
  <c r="M1254" i="5"/>
  <c r="M1255" i="5"/>
  <c r="M1256" i="5"/>
  <c r="M1257" i="5"/>
  <c r="M1258" i="5"/>
  <c r="M1259" i="5"/>
  <c r="M1260" i="5"/>
  <c r="M1261" i="5"/>
  <c r="M1262" i="5"/>
  <c r="M1263" i="5"/>
  <c r="M1264" i="5"/>
  <c r="M1265" i="5"/>
  <c r="M1266" i="5"/>
  <c r="M1267" i="5"/>
  <c r="M1268" i="5"/>
  <c r="M1269" i="5"/>
  <c r="M1270" i="5"/>
  <c r="M1271" i="5"/>
  <c r="M1272" i="5"/>
  <c r="M1273" i="5"/>
  <c r="M1274" i="5"/>
  <c r="M1275" i="5"/>
  <c r="M1276" i="5"/>
  <c r="M1277" i="5"/>
  <c r="M1278" i="5"/>
  <c r="M1279" i="5"/>
  <c r="M1280" i="5"/>
  <c r="M1281" i="5"/>
  <c r="M1282" i="5"/>
  <c r="M1283" i="5"/>
  <c r="M1284" i="5"/>
  <c r="M1285" i="5"/>
  <c r="M1286" i="5"/>
  <c r="M1287" i="5"/>
  <c r="M1288" i="5"/>
  <c r="M1289" i="5"/>
  <c r="M1290" i="5"/>
  <c r="M1291" i="5"/>
  <c r="M1292" i="5"/>
  <c r="M1293" i="5"/>
  <c r="M1294" i="5"/>
  <c r="M1295" i="5"/>
  <c r="M1296" i="5"/>
  <c r="M1297" i="5"/>
  <c r="M1298" i="5"/>
  <c r="M1299" i="5"/>
  <c r="M1300" i="5"/>
  <c r="M1301" i="5"/>
  <c r="M1302" i="5"/>
  <c r="M1303" i="5"/>
  <c r="M1304" i="5"/>
  <c r="M1305" i="5"/>
  <c r="M1306" i="5"/>
  <c r="M1307" i="5"/>
  <c r="M1308" i="5"/>
  <c r="M1309" i="5"/>
  <c r="M1310" i="5"/>
  <c r="M1311" i="5"/>
  <c r="M1312" i="5"/>
  <c r="M1313" i="5"/>
  <c r="M1314" i="5"/>
  <c r="M1315" i="5"/>
  <c r="M1316" i="5"/>
  <c r="M1317" i="5"/>
  <c r="M1318" i="5"/>
  <c r="M1319" i="5"/>
  <c r="M1320" i="5"/>
  <c r="M1321" i="5"/>
  <c r="M1322" i="5"/>
  <c r="M1323" i="5"/>
  <c r="M1324" i="5"/>
  <c r="M1325" i="5"/>
  <c r="M1326" i="5"/>
  <c r="M1327" i="5"/>
  <c r="M1328" i="5"/>
  <c r="M1329" i="5"/>
  <c r="M1330" i="5"/>
  <c r="M1331" i="5"/>
  <c r="M1332" i="5"/>
  <c r="M1333" i="5"/>
  <c r="M1334" i="5"/>
  <c r="M1335" i="5"/>
  <c r="M1336" i="5"/>
  <c r="M1337" i="5"/>
  <c r="M1338" i="5"/>
  <c r="M1339" i="5"/>
  <c r="M1340" i="5"/>
  <c r="M1341" i="5"/>
  <c r="M1342" i="5"/>
  <c r="M1343" i="5"/>
  <c r="M1344" i="5"/>
  <c r="M1345" i="5"/>
  <c r="M1346" i="5"/>
  <c r="M1347" i="5"/>
  <c r="M1348" i="5"/>
  <c r="M1349" i="5"/>
  <c r="M1350" i="5"/>
  <c r="M1351" i="5"/>
  <c r="M1352" i="5"/>
  <c r="M1353" i="5"/>
  <c r="M1354" i="5"/>
  <c r="M1355" i="5"/>
  <c r="M1356" i="5"/>
  <c r="M1357" i="5"/>
  <c r="M1358" i="5"/>
  <c r="M1359" i="5"/>
  <c r="M1360" i="5"/>
  <c r="M1361" i="5"/>
  <c r="M1362" i="5"/>
  <c r="M1363" i="5"/>
  <c r="M1364" i="5"/>
  <c r="M1365" i="5"/>
  <c r="M1366" i="5"/>
  <c r="M1367" i="5"/>
  <c r="M1368" i="5"/>
  <c r="M1369" i="5"/>
  <c r="M1370" i="5"/>
  <c r="M1371" i="5"/>
  <c r="M1372" i="5"/>
  <c r="M1373" i="5"/>
  <c r="M1374" i="5"/>
  <c r="M1375" i="5"/>
  <c r="M1376" i="5"/>
  <c r="M1377" i="5"/>
  <c r="M1378" i="5"/>
  <c r="M1379" i="5"/>
  <c r="M1380" i="5"/>
  <c r="M1381" i="5"/>
  <c r="M1382" i="5"/>
  <c r="M1383" i="5"/>
  <c r="M1384" i="5"/>
  <c r="M1385" i="5"/>
  <c r="M1386" i="5"/>
  <c r="M1387" i="5"/>
  <c r="M1388" i="5"/>
  <c r="M1389" i="5"/>
  <c r="M1390" i="5"/>
  <c r="M1391" i="5"/>
  <c r="M1392" i="5"/>
  <c r="M1393" i="5"/>
  <c r="M1394" i="5"/>
  <c r="M1395" i="5"/>
  <c r="M1396" i="5"/>
  <c r="M1397" i="5"/>
  <c r="M1398" i="5"/>
  <c r="M1399" i="5"/>
  <c r="M1400" i="5"/>
  <c r="M1401" i="5"/>
  <c r="M1402" i="5"/>
  <c r="M1403" i="5"/>
  <c r="M1404" i="5"/>
  <c r="M1405" i="5"/>
  <c r="M1406" i="5"/>
  <c r="M1407" i="5"/>
  <c r="M1408" i="5"/>
  <c r="M1409" i="5"/>
  <c r="M1410" i="5"/>
  <c r="M1411" i="5"/>
  <c r="M1412" i="5"/>
  <c r="M1413" i="5"/>
  <c r="M1414" i="5"/>
  <c r="M1415" i="5"/>
  <c r="M1416" i="5"/>
  <c r="M1417" i="5"/>
  <c r="M1418" i="5"/>
  <c r="M1419" i="5"/>
  <c r="M1420" i="5"/>
  <c r="M1421" i="5"/>
  <c r="M1422" i="5"/>
  <c r="M1423" i="5"/>
  <c r="M1424" i="5"/>
  <c r="M1425" i="5"/>
  <c r="M1426" i="5"/>
  <c r="M1427" i="5"/>
  <c r="M1428" i="5"/>
  <c r="M1429" i="5"/>
  <c r="M1430" i="5"/>
  <c r="M1431" i="5"/>
  <c r="M1432" i="5"/>
  <c r="M1433" i="5"/>
  <c r="M1434" i="5"/>
  <c r="M1435" i="5"/>
  <c r="M1436" i="5"/>
  <c r="M1437" i="5"/>
  <c r="M1438" i="5"/>
  <c r="M1439" i="5"/>
  <c r="M1440" i="5"/>
  <c r="M1441" i="5"/>
  <c r="M1442" i="5"/>
  <c r="M1443" i="5"/>
  <c r="M1444" i="5"/>
  <c r="M1445" i="5"/>
  <c r="M1446" i="5"/>
  <c r="M1447" i="5"/>
  <c r="M1448" i="5"/>
  <c r="M1449" i="5"/>
  <c r="M1450" i="5"/>
  <c r="M1451" i="5"/>
  <c r="M1452" i="5"/>
  <c r="M1453" i="5"/>
  <c r="M1454" i="5"/>
  <c r="M1455" i="5"/>
  <c r="M1456" i="5"/>
  <c r="M1457" i="5"/>
  <c r="M1458" i="5"/>
  <c r="M1459" i="5"/>
  <c r="M1460" i="5"/>
  <c r="M1461" i="5"/>
  <c r="M1462" i="5"/>
  <c r="M1463" i="5"/>
  <c r="M1464" i="5"/>
  <c r="M1465" i="5"/>
  <c r="M1466" i="5"/>
  <c r="M1467" i="5"/>
  <c r="M1468" i="5"/>
  <c r="M1469" i="5"/>
  <c r="M1470" i="5"/>
  <c r="M1471" i="5"/>
  <c r="M1472" i="5"/>
  <c r="M1473" i="5"/>
  <c r="M1474" i="5"/>
  <c r="M1475" i="5"/>
  <c r="M1476" i="5"/>
  <c r="M1477" i="5"/>
  <c r="M1478" i="5"/>
  <c r="M1479" i="5"/>
  <c r="M1480" i="5"/>
  <c r="M1481" i="5"/>
  <c r="M1482" i="5"/>
  <c r="M1483" i="5"/>
  <c r="M1484" i="5"/>
  <c r="M1485" i="5"/>
  <c r="M1486" i="5"/>
  <c r="M1487" i="5"/>
  <c r="M1488" i="5"/>
  <c r="M1489" i="5"/>
  <c r="M1490" i="5"/>
  <c r="M1491" i="5"/>
  <c r="M1492" i="5"/>
  <c r="M1493" i="5"/>
  <c r="M1494" i="5"/>
  <c r="M1495" i="5"/>
  <c r="M1496" i="5"/>
  <c r="M1497" i="5"/>
  <c r="M1498" i="5"/>
  <c r="M1499" i="5"/>
  <c r="M1500" i="5"/>
  <c r="M1501" i="5"/>
  <c r="M1502" i="5"/>
  <c r="M1503" i="5"/>
  <c r="M1504" i="5"/>
  <c r="M1505" i="5"/>
  <c r="M1506" i="5"/>
  <c r="M1507" i="5"/>
  <c r="M1508" i="5"/>
  <c r="M1509" i="5"/>
  <c r="M1510" i="5"/>
  <c r="M1511" i="5"/>
  <c r="M1512" i="5"/>
  <c r="M1513" i="5"/>
  <c r="M1514" i="5"/>
  <c r="M1515" i="5"/>
  <c r="M1516" i="5"/>
  <c r="M1517" i="5"/>
  <c r="M1518" i="5"/>
  <c r="M1519" i="5"/>
  <c r="M1520" i="5"/>
  <c r="M1521" i="5"/>
  <c r="M1522" i="5"/>
  <c r="M1523" i="5"/>
  <c r="M1524" i="5"/>
  <c r="M1525" i="5"/>
  <c r="M1526" i="5"/>
  <c r="M1527" i="5"/>
  <c r="M1528" i="5"/>
  <c r="M1529" i="5"/>
  <c r="M1530" i="5"/>
  <c r="M1531" i="5"/>
  <c r="M1532" i="5"/>
  <c r="M1533" i="5"/>
  <c r="M1534" i="5"/>
  <c r="M1535" i="5"/>
  <c r="M1536" i="5"/>
  <c r="M1537" i="5"/>
  <c r="M1538" i="5"/>
  <c r="M1539" i="5"/>
  <c r="M1540" i="5"/>
  <c r="M1541" i="5"/>
  <c r="M1542" i="5"/>
  <c r="M1543" i="5"/>
  <c r="M1544" i="5"/>
  <c r="M1545" i="5"/>
  <c r="M1546" i="5"/>
  <c r="M1547" i="5"/>
  <c r="M1548" i="5"/>
  <c r="M1549" i="5"/>
  <c r="M1550" i="5"/>
  <c r="M1551" i="5"/>
  <c r="M1552" i="5"/>
  <c r="M1553" i="5"/>
  <c r="M1554" i="5"/>
  <c r="M1555" i="5"/>
  <c r="M1556" i="5"/>
  <c r="M1557" i="5"/>
  <c r="M1558" i="5"/>
  <c r="M1559" i="5"/>
  <c r="M1560" i="5"/>
  <c r="M1561" i="5"/>
  <c r="M1562" i="5"/>
  <c r="M1563" i="5"/>
  <c r="M1564" i="5"/>
  <c r="M1565" i="5"/>
  <c r="M1566" i="5"/>
  <c r="M1567" i="5"/>
  <c r="M1568" i="5"/>
  <c r="M1569" i="5"/>
  <c r="M1570" i="5"/>
  <c r="M1571" i="5"/>
  <c r="M1572" i="5"/>
  <c r="M1573" i="5"/>
  <c r="M1574" i="5"/>
  <c r="M1575" i="5"/>
  <c r="M1576" i="5"/>
  <c r="M1577" i="5"/>
  <c r="M1578" i="5"/>
  <c r="M1579" i="5"/>
  <c r="M1580" i="5"/>
  <c r="M1581" i="5"/>
  <c r="M1582" i="5"/>
  <c r="M1583" i="5"/>
  <c r="M1584" i="5"/>
  <c r="M1585" i="5"/>
  <c r="M1586" i="5"/>
  <c r="M1587" i="5"/>
  <c r="M1588" i="5"/>
  <c r="M1589" i="5"/>
  <c r="M1590" i="5"/>
  <c r="M1591" i="5"/>
  <c r="M1592" i="5"/>
  <c r="M1593" i="5"/>
  <c r="M1594" i="5"/>
  <c r="M1595" i="5"/>
  <c r="M1596" i="5"/>
  <c r="M1597" i="5"/>
  <c r="M1598" i="5"/>
  <c r="M1599" i="5"/>
  <c r="M1600" i="5"/>
  <c r="M1601" i="5"/>
  <c r="M1602" i="5"/>
  <c r="M1603" i="5"/>
  <c r="M1604" i="5"/>
  <c r="M1605" i="5"/>
  <c r="M1606" i="5"/>
  <c r="M1607" i="5"/>
  <c r="M1608" i="5"/>
  <c r="M1609" i="5"/>
  <c r="M1610" i="5"/>
  <c r="M1611" i="5"/>
  <c r="M1612" i="5"/>
  <c r="M1613" i="5"/>
  <c r="M1614" i="5"/>
  <c r="M1615" i="5"/>
  <c r="M1616" i="5"/>
  <c r="M1617" i="5"/>
  <c r="M1618" i="5"/>
  <c r="M1619" i="5"/>
  <c r="M1620" i="5"/>
  <c r="M1621" i="5"/>
  <c r="M1622" i="5"/>
  <c r="M1623" i="5"/>
  <c r="M1624" i="5"/>
  <c r="M1625" i="5"/>
  <c r="M1626" i="5"/>
  <c r="M1627" i="5"/>
  <c r="M1628" i="5"/>
  <c r="M1629" i="5"/>
  <c r="M1630" i="5"/>
  <c r="M1631" i="5"/>
  <c r="M1632" i="5"/>
  <c r="M1633" i="5"/>
  <c r="M1634" i="5"/>
  <c r="M1635" i="5"/>
  <c r="M1636" i="5"/>
  <c r="M1637" i="5"/>
  <c r="M1638" i="5"/>
  <c r="M1639" i="5"/>
  <c r="M1640" i="5"/>
  <c r="M1641" i="5"/>
  <c r="M1642" i="5"/>
  <c r="M1643" i="5"/>
  <c r="M1644" i="5"/>
  <c r="M1645" i="5"/>
  <c r="M1646" i="5"/>
  <c r="M1647" i="5"/>
  <c r="M1648" i="5"/>
  <c r="M1649" i="5"/>
  <c r="M1650" i="5"/>
  <c r="M1651" i="5"/>
  <c r="M1652" i="5"/>
  <c r="M1653" i="5"/>
  <c r="M1654" i="5"/>
  <c r="M1655" i="5"/>
  <c r="M1656" i="5"/>
  <c r="M1657" i="5"/>
  <c r="M1658" i="5"/>
  <c r="M1659" i="5"/>
  <c r="M1660" i="5"/>
  <c r="M1661" i="5"/>
  <c r="M1662" i="5"/>
  <c r="M1663" i="5"/>
  <c r="M1664" i="5"/>
  <c r="M1665" i="5"/>
  <c r="M1666" i="5"/>
  <c r="M1667" i="5"/>
  <c r="M1668" i="5"/>
  <c r="M1669" i="5"/>
  <c r="M1670" i="5"/>
  <c r="M1671" i="5"/>
  <c r="M1672" i="5"/>
  <c r="M1673" i="5"/>
  <c r="M1674" i="5"/>
  <c r="M1675" i="5"/>
  <c r="M1676" i="5"/>
  <c r="M1677" i="5"/>
  <c r="M1678" i="5"/>
  <c r="M1679" i="5"/>
  <c r="M1680" i="5"/>
  <c r="M1681" i="5"/>
  <c r="M1682" i="5"/>
  <c r="M1683" i="5"/>
  <c r="M1684" i="5"/>
  <c r="M1685" i="5"/>
  <c r="M1686" i="5"/>
  <c r="M1687" i="5"/>
  <c r="M1688" i="5"/>
  <c r="M1689" i="5"/>
  <c r="M1690" i="5"/>
  <c r="M1691" i="5"/>
  <c r="M1692" i="5"/>
  <c r="M1693" i="5"/>
  <c r="M1694" i="5"/>
  <c r="M1695" i="5"/>
  <c r="M1696" i="5"/>
  <c r="M1697" i="5"/>
  <c r="M1698" i="5"/>
  <c r="M1699" i="5"/>
  <c r="M1700" i="5"/>
  <c r="M1701" i="5"/>
  <c r="M1702" i="5"/>
  <c r="M1703" i="5"/>
  <c r="M1704" i="5"/>
  <c r="M1705" i="5"/>
  <c r="M1706" i="5"/>
  <c r="M1707" i="5"/>
  <c r="M1708" i="5"/>
  <c r="M1709" i="5"/>
  <c r="M1710" i="5"/>
  <c r="M1711" i="5"/>
  <c r="M1712" i="5"/>
  <c r="M1713" i="5"/>
  <c r="M1714" i="5"/>
  <c r="M1715" i="5"/>
  <c r="M1716" i="5"/>
  <c r="M1717" i="5"/>
  <c r="M1718" i="5"/>
  <c r="M1719" i="5"/>
  <c r="M1720" i="5"/>
  <c r="M1721" i="5"/>
  <c r="M1722" i="5"/>
  <c r="M1723" i="5"/>
  <c r="M1724" i="5"/>
  <c r="M1725" i="5"/>
  <c r="M1726" i="5"/>
  <c r="M1727" i="5"/>
  <c r="M1728" i="5"/>
  <c r="M1729" i="5"/>
  <c r="M1730" i="5"/>
  <c r="M1731" i="5"/>
  <c r="M1732" i="5"/>
  <c r="M1733" i="5"/>
  <c r="M1734" i="5"/>
  <c r="M1735" i="5"/>
  <c r="M1736" i="5"/>
  <c r="M1737" i="5"/>
  <c r="M1738" i="5"/>
  <c r="M1739" i="5"/>
  <c r="M1740" i="5"/>
  <c r="M1741" i="5"/>
  <c r="M1742" i="5"/>
  <c r="M1743" i="5"/>
  <c r="M1744" i="5"/>
  <c r="M1745" i="5"/>
  <c r="M1746" i="5"/>
  <c r="M1747" i="5"/>
  <c r="M1748" i="5"/>
  <c r="M1749" i="5"/>
  <c r="M1750" i="5"/>
  <c r="M1751" i="5"/>
  <c r="M1752" i="5"/>
  <c r="M1753" i="5"/>
  <c r="M1754" i="5"/>
  <c r="M1755" i="5"/>
  <c r="M1756" i="5"/>
  <c r="M1757" i="5"/>
  <c r="M1758" i="5"/>
  <c r="M1759" i="5"/>
  <c r="M1760" i="5"/>
  <c r="M1761" i="5"/>
  <c r="M1762" i="5"/>
  <c r="M1763" i="5"/>
  <c r="M1764" i="5"/>
  <c r="M1765" i="5"/>
  <c r="M1766" i="5"/>
  <c r="M1767" i="5"/>
  <c r="M1768" i="5"/>
  <c r="M1769" i="5"/>
  <c r="M1770" i="5"/>
  <c r="M1771" i="5"/>
  <c r="M1772" i="5"/>
  <c r="M1773" i="5"/>
  <c r="M1774" i="5"/>
  <c r="M1775" i="5"/>
  <c r="M1776" i="5"/>
  <c r="M1777" i="5"/>
  <c r="M1778" i="5"/>
  <c r="M1779" i="5"/>
  <c r="M1780" i="5"/>
  <c r="M1781" i="5"/>
  <c r="M1782" i="5"/>
  <c r="M1783" i="5"/>
  <c r="M1784" i="5"/>
  <c r="M1785" i="5"/>
  <c r="M1786" i="5"/>
  <c r="M1787" i="5"/>
  <c r="M1788" i="5"/>
  <c r="M1789" i="5"/>
  <c r="M1790" i="5"/>
  <c r="M1791" i="5"/>
  <c r="M1792" i="5"/>
  <c r="M1793" i="5"/>
  <c r="M1794" i="5"/>
  <c r="M1795" i="5"/>
  <c r="M1796" i="5"/>
  <c r="M1797" i="5"/>
  <c r="M1798" i="5"/>
  <c r="M1799" i="5"/>
  <c r="M1800" i="5"/>
  <c r="M1801" i="5"/>
  <c r="M1802" i="5"/>
  <c r="M1803" i="5"/>
  <c r="M1804" i="5"/>
  <c r="M1805" i="5"/>
  <c r="M1806" i="5"/>
  <c r="M1807" i="5"/>
  <c r="M1808" i="5"/>
  <c r="M1809" i="5"/>
  <c r="M1810" i="5"/>
  <c r="M1811" i="5"/>
  <c r="M1812" i="5"/>
  <c r="M1813" i="5"/>
  <c r="M1814" i="5"/>
  <c r="M1815" i="5"/>
  <c r="M1816" i="5"/>
  <c r="M1817" i="5"/>
  <c r="M1818" i="5"/>
  <c r="M1819" i="5"/>
  <c r="M1820" i="5"/>
  <c r="M1821" i="5"/>
  <c r="M1822" i="5"/>
  <c r="M1823" i="5"/>
  <c r="M1824" i="5"/>
  <c r="M1825" i="5"/>
  <c r="M1826" i="5"/>
  <c r="M1827" i="5"/>
  <c r="M1828" i="5"/>
  <c r="M1829" i="5"/>
  <c r="M1830" i="5"/>
  <c r="M1831" i="5"/>
  <c r="M1832" i="5"/>
  <c r="M1833" i="5"/>
  <c r="M1834" i="5"/>
  <c r="M1835" i="5"/>
  <c r="M1836" i="5"/>
  <c r="M1837" i="5"/>
  <c r="M1838" i="5"/>
  <c r="M1839" i="5"/>
  <c r="M1840" i="5"/>
  <c r="M1841" i="5"/>
  <c r="M1842" i="5"/>
  <c r="M1843" i="5"/>
  <c r="M1844" i="5"/>
  <c r="M1845" i="5"/>
  <c r="M1846" i="5"/>
  <c r="M1847" i="5"/>
  <c r="M1848" i="5"/>
  <c r="M1849" i="5"/>
  <c r="M1850" i="5"/>
  <c r="M1851" i="5"/>
  <c r="M1852" i="5"/>
  <c r="M1853" i="5"/>
  <c r="M1854" i="5"/>
  <c r="M1855" i="5"/>
  <c r="M1856" i="5"/>
  <c r="M1857" i="5"/>
  <c r="M1858" i="5"/>
  <c r="M1859" i="5"/>
  <c r="M1860" i="5"/>
  <c r="M1861" i="5"/>
  <c r="M1862" i="5"/>
  <c r="M1863" i="5"/>
  <c r="M1864" i="5"/>
  <c r="M1865" i="5"/>
  <c r="M1866" i="5"/>
  <c r="M1867" i="5"/>
  <c r="M1868" i="5"/>
  <c r="M1869" i="5"/>
  <c r="M1870" i="5"/>
  <c r="M1871" i="5"/>
  <c r="M1872" i="5"/>
  <c r="M1873" i="5"/>
  <c r="M1874" i="5"/>
  <c r="M1875" i="5"/>
  <c r="M1876" i="5"/>
  <c r="M1877" i="5"/>
  <c r="M1878" i="5"/>
  <c r="M1879" i="5"/>
  <c r="M1880" i="5"/>
  <c r="M1881" i="5"/>
  <c r="M1882" i="5"/>
  <c r="M1883" i="5"/>
  <c r="M1884" i="5"/>
  <c r="M1885" i="5"/>
  <c r="M1886" i="5"/>
  <c r="M1887" i="5"/>
  <c r="M1888" i="5"/>
  <c r="M1889" i="5"/>
  <c r="M1890" i="5"/>
  <c r="M1891" i="5"/>
  <c r="M1892" i="5"/>
  <c r="M1893" i="5"/>
  <c r="M1894" i="5"/>
  <c r="M1895" i="5"/>
  <c r="M1896" i="5"/>
  <c r="M1897" i="5"/>
  <c r="M1898" i="5"/>
  <c r="M1899" i="5"/>
  <c r="M1900" i="5"/>
  <c r="M1901" i="5"/>
  <c r="M1902" i="5"/>
  <c r="M1903" i="5"/>
  <c r="M1904" i="5"/>
  <c r="M1905" i="5"/>
  <c r="M1906" i="5"/>
  <c r="M1907" i="5"/>
  <c r="M1908" i="5"/>
  <c r="M1909" i="5"/>
  <c r="M1910" i="5"/>
  <c r="M1911" i="5"/>
  <c r="M1912" i="5"/>
  <c r="M1913" i="5"/>
  <c r="M1914" i="5"/>
  <c r="M1915" i="5"/>
  <c r="M1916" i="5"/>
  <c r="M1917" i="5"/>
  <c r="M1918" i="5"/>
  <c r="M1919" i="5"/>
  <c r="M1920" i="5"/>
  <c r="M1921" i="5"/>
  <c r="M1922" i="5"/>
  <c r="M1923" i="5"/>
  <c r="M1924" i="5"/>
  <c r="M1925" i="5"/>
  <c r="M1926" i="5"/>
  <c r="M1927" i="5"/>
  <c r="M1928" i="5"/>
  <c r="M1929" i="5"/>
  <c r="M1930" i="5"/>
  <c r="M1931" i="5"/>
  <c r="M1932" i="5"/>
  <c r="M1933" i="5"/>
  <c r="M1934" i="5"/>
  <c r="M1935" i="5"/>
  <c r="M1936" i="5"/>
  <c r="M1937" i="5"/>
  <c r="M1938" i="5"/>
  <c r="M1939" i="5"/>
  <c r="M1940" i="5"/>
  <c r="M1941" i="5"/>
  <c r="M1942" i="5"/>
  <c r="M1943" i="5"/>
  <c r="M1944" i="5"/>
  <c r="M1945" i="5"/>
  <c r="M1946" i="5"/>
  <c r="M1947" i="5"/>
  <c r="M1948" i="5"/>
  <c r="M1949" i="5"/>
  <c r="M1950" i="5"/>
  <c r="M1951" i="5"/>
  <c r="M1952" i="5"/>
  <c r="M1953" i="5"/>
  <c r="M1954" i="5"/>
  <c r="M1955" i="5"/>
  <c r="M1956" i="5"/>
  <c r="M1957" i="5"/>
  <c r="M1958" i="5"/>
  <c r="M1959" i="5"/>
  <c r="M1960" i="5"/>
  <c r="M1961" i="5"/>
  <c r="M1962" i="5"/>
  <c r="M1963" i="5"/>
  <c r="M1964" i="5"/>
  <c r="M1965" i="5"/>
  <c r="M1966" i="5"/>
  <c r="M1967" i="5"/>
  <c r="M1968" i="5"/>
  <c r="M1969" i="5"/>
  <c r="M1970" i="5"/>
  <c r="M1971" i="5"/>
  <c r="M1972" i="5"/>
  <c r="M1973" i="5"/>
  <c r="M1974" i="5"/>
  <c r="M1975" i="5"/>
  <c r="M1976" i="5"/>
  <c r="M1977" i="5"/>
  <c r="M1978" i="5"/>
  <c r="M1979" i="5"/>
  <c r="M1980" i="5"/>
  <c r="M1981" i="5"/>
  <c r="M1982" i="5"/>
  <c r="M1983" i="5"/>
  <c r="M1984" i="5"/>
  <c r="M1985" i="5"/>
  <c r="M1986" i="5"/>
  <c r="M1987" i="5"/>
  <c r="M1988" i="5"/>
  <c r="M1989" i="5"/>
  <c r="M1990" i="5"/>
  <c r="M1991" i="5"/>
  <c r="M1992" i="5"/>
  <c r="M1993" i="5"/>
  <c r="M1994" i="5"/>
  <c r="M1995" i="5"/>
  <c r="M1996" i="5"/>
  <c r="M1997" i="5"/>
  <c r="M1998" i="5"/>
  <c r="M1999" i="5"/>
  <c r="M2000" i="5"/>
  <c r="M2001" i="5"/>
  <c r="M2002" i="5"/>
  <c r="M2003" i="5"/>
  <c r="M2004" i="5"/>
  <c r="M2005" i="5"/>
  <c r="M2006" i="5"/>
  <c r="M2007" i="5"/>
  <c r="M2008" i="5"/>
  <c r="M2009" i="5"/>
  <c r="M2010" i="5"/>
  <c r="M2011" i="5"/>
  <c r="M2012" i="5"/>
  <c r="M2013" i="5"/>
  <c r="M2014" i="5"/>
  <c r="M2015" i="5"/>
  <c r="M2016" i="5"/>
  <c r="M2017" i="5"/>
  <c r="M2018" i="5"/>
  <c r="M2019" i="5"/>
  <c r="M2020" i="5"/>
  <c r="M2021" i="5"/>
  <c r="M2022" i="5"/>
  <c r="M2023" i="5"/>
  <c r="M2024" i="5"/>
  <c r="M2025" i="5"/>
  <c r="M2026" i="5"/>
  <c r="M2027" i="5"/>
  <c r="M2028" i="5"/>
  <c r="M2029" i="5"/>
  <c r="M2030" i="5"/>
  <c r="M2031" i="5"/>
  <c r="M2032" i="5"/>
  <c r="M2033" i="5"/>
  <c r="M2034" i="5"/>
  <c r="M2035" i="5"/>
  <c r="M2036" i="5"/>
  <c r="M2037" i="5"/>
  <c r="M2038" i="5"/>
  <c r="M2039" i="5"/>
  <c r="M2040" i="5"/>
  <c r="M2041" i="5"/>
  <c r="M2042" i="5"/>
  <c r="M2043" i="5"/>
  <c r="M2044" i="5"/>
  <c r="M2045" i="5"/>
  <c r="M2046" i="5"/>
  <c r="M2047" i="5"/>
  <c r="M2048" i="5"/>
  <c r="M2049" i="5"/>
  <c r="M2050" i="5"/>
  <c r="M2051" i="5"/>
  <c r="M2052" i="5"/>
  <c r="M2053" i="5"/>
  <c r="M2054" i="5"/>
  <c r="M2055" i="5"/>
  <c r="M2056" i="5"/>
  <c r="M2057" i="5"/>
  <c r="M2058" i="5"/>
  <c r="M2059" i="5"/>
  <c r="M2060" i="5"/>
  <c r="M2061" i="5"/>
  <c r="M2062" i="5"/>
  <c r="M2063" i="5"/>
  <c r="M2064" i="5"/>
  <c r="M2065" i="5"/>
  <c r="M2066" i="5"/>
  <c r="M2067" i="5"/>
  <c r="M2068" i="5"/>
  <c r="M2069" i="5"/>
  <c r="M2070" i="5"/>
  <c r="M2071" i="5"/>
  <c r="M2072" i="5"/>
  <c r="M2073" i="5"/>
  <c r="M2074" i="5"/>
  <c r="M2075" i="5"/>
  <c r="M2076" i="5"/>
  <c r="M2077" i="5"/>
  <c r="M2078" i="5"/>
  <c r="M2079" i="5"/>
  <c r="M2080" i="5"/>
  <c r="M2081" i="5"/>
  <c r="M2082" i="5"/>
  <c r="M2083" i="5"/>
  <c r="M2084" i="5"/>
  <c r="M2085" i="5"/>
  <c r="M2086" i="5"/>
  <c r="M2087" i="5"/>
  <c r="M2088" i="5"/>
  <c r="M2089" i="5"/>
  <c r="M2090" i="5"/>
  <c r="M2091" i="5"/>
  <c r="M2092" i="5"/>
  <c r="M2093" i="5"/>
  <c r="M2094" i="5"/>
  <c r="M2095" i="5"/>
  <c r="M2096" i="5"/>
  <c r="M2097" i="5"/>
  <c r="M2098" i="5"/>
  <c r="M2099" i="5"/>
  <c r="M2100" i="5"/>
  <c r="M2101" i="5"/>
  <c r="M2102" i="5"/>
  <c r="M2103" i="5"/>
  <c r="M2104" i="5"/>
  <c r="M2105" i="5"/>
  <c r="M2106" i="5"/>
  <c r="M2107" i="5"/>
  <c r="M2108" i="5"/>
  <c r="M2109" i="5"/>
  <c r="M2110" i="5"/>
  <c r="M2111" i="5"/>
  <c r="M2112" i="5"/>
  <c r="M2113" i="5"/>
  <c r="M2114" i="5"/>
  <c r="M2115" i="5"/>
  <c r="M2116" i="5"/>
  <c r="M2117" i="5"/>
  <c r="M2118" i="5"/>
  <c r="M2119" i="5"/>
  <c r="M2120" i="5"/>
  <c r="M2121" i="5"/>
  <c r="M2122" i="5"/>
  <c r="M2123" i="5"/>
  <c r="M2124" i="5"/>
  <c r="M2125" i="5"/>
  <c r="M2126" i="5"/>
  <c r="M2127" i="5"/>
  <c r="M2128" i="5"/>
  <c r="M2129" i="5"/>
  <c r="M2130" i="5"/>
  <c r="M2131" i="5"/>
  <c r="M2132" i="5"/>
  <c r="M2133" i="5"/>
  <c r="M2134" i="5"/>
  <c r="M2135" i="5"/>
  <c r="M2136" i="5"/>
  <c r="M2137" i="5"/>
  <c r="M2138" i="5"/>
  <c r="M2139" i="5"/>
  <c r="M2140" i="5"/>
  <c r="M2141" i="5"/>
  <c r="M2142" i="5"/>
  <c r="M2143" i="5"/>
  <c r="M2144" i="5"/>
  <c r="M2145" i="5"/>
  <c r="M2146" i="5"/>
  <c r="M2147" i="5"/>
  <c r="M2148" i="5"/>
  <c r="M2149" i="5"/>
  <c r="M2150" i="5"/>
  <c r="M2151" i="5"/>
  <c r="M2152" i="5"/>
  <c r="M2153" i="5"/>
  <c r="M2154" i="5"/>
  <c r="M2155" i="5"/>
  <c r="M2156" i="5"/>
  <c r="M2157" i="5"/>
  <c r="M2158" i="5"/>
  <c r="M2159" i="5"/>
  <c r="M2160" i="5"/>
  <c r="M2161" i="5"/>
  <c r="M2162" i="5"/>
  <c r="M2163" i="5"/>
  <c r="M2164" i="5"/>
  <c r="M2165" i="5"/>
  <c r="M2166" i="5"/>
  <c r="M2167" i="5"/>
  <c r="M2168" i="5"/>
  <c r="M2169" i="5"/>
  <c r="M2170" i="5"/>
  <c r="M2171" i="5"/>
  <c r="M2172" i="5"/>
  <c r="M2173" i="5"/>
  <c r="M2174" i="5"/>
  <c r="M2175" i="5"/>
  <c r="M2176" i="5"/>
  <c r="M2177" i="5"/>
  <c r="M2178" i="5"/>
  <c r="M2179" i="5"/>
  <c r="M2180" i="5"/>
  <c r="M2181" i="5"/>
  <c r="M2182" i="5"/>
  <c r="M2183" i="5"/>
  <c r="M2184" i="5"/>
  <c r="M2185" i="5"/>
  <c r="M2186" i="5"/>
  <c r="M2187" i="5"/>
  <c r="M2188" i="5"/>
  <c r="M2189" i="5"/>
  <c r="M2190" i="5"/>
  <c r="M2191" i="5"/>
  <c r="M2192" i="5"/>
  <c r="M2193" i="5"/>
  <c r="M2194" i="5"/>
  <c r="M2195" i="5"/>
  <c r="M2196" i="5"/>
  <c r="M2197" i="5"/>
  <c r="M2198" i="5"/>
  <c r="M2199" i="5"/>
  <c r="M2200" i="5"/>
  <c r="M2201" i="5"/>
  <c r="M2202" i="5"/>
  <c r="M2203" i="5"/>
  <c r="M2204" i="5"/>
  <c r="M2205" i="5"/>
  <c r="M2206" i="5"/>
  <c r="M2207" i="5"/>
  <c r="M2208" i="5"/>
  <c r="M2209" i="5"/>
  <c r="M2210" i="5"/>
  <c r="M2211" i="5"/>
  <c r="M2212" i="5"/>
  <c r="M2213" i="5"/>
  <c r="M2214" i="5"/>
  <c r="M2215" i="5"/>
  <c r="M2216" i="5"/>
  <c r="M2217" i="5"/>
  <c r="M2218" i="5"/>
  <c r="M2219" i="5"/>
  <c r="M2220" i="5"/>
  <c r="M2221" i="5"/>
  <c r="M2222" i="5"/>
  <c r="M2223" i="5"/>
  <c r="M2224" i="5"/>
  <c r="M2225" i="5"/>
  <c r="M2226" i="5"/>
  <c r="M2227" i="5"/>
  <c r="M2228" i="5"/>
  <c r="M2229" i="5"/>
  <c r="M2230" i="5"/>
  <c r="M2231" i="5"/>
  <c r="M2232" i="5"/>
  <c r="M2233" i="5"/>
  <c r="M2234" i="5"/>
  <c r="M2235" i="5"/>
  <c r="M2236" i="5"/>
  <c r="M2237" i="5"/>
  <c r="M2238" i="5"/>
  <c r="M2239" i="5"/>
  <c r="M2240" i="5"/>
  <c r="M2241" i="5"/>
  <c r="M2242" i="5"/>
  <c r="M2243" i="5"/>
  <c r="M2244" i="5"/>
  <c r="M2245" i="5"/>
  <c r="M2246" i="5"/>
  <c r="M2247" i="5"/>
  <c r="M2248" i="5"/>
  <c r="M2249" i="5"/>
  <c r="M2250" i="5"/>
  <c r="M2251" i="5"/>
  <c r="M2252" i="5"/>
  <c r="M2253" i="5"/>
  <c r="M2254" i="5"/>
  <c r="M2255" i="5"/>
  <c r="M2256" i="5"/>
  <c r="M2257" i="5"/>
  <c r="M2258" i="5"/>
  <c r="M2259" i="5"/>
  <c r="M2260" i="5"/>
  <c r="M2261" i="5"/>
  <c r="M2262" i="5"/>
  <c r="M2263" i="5"/>
  <c r="M2264" i="5"/>
  <c r="M2265" i="5"/>
  <c r="M2266" i="5"/>
  <c r="M2267" i="5"/>
  <c r="M2268" i="5"/>
  <c r="M2269" i="5"/>
  <c r="M2270" i="5"/>
  <c r="M2271" i="5"/>
  <c r="M2272" i="5"/>
  <c r="M2273" i="5"/>
  <c r="M2274" i="5"/>
  <c r="M2275" i="5"/>
  <c r="M2276" i="5"/>
  <c r="M2277" i="5"/>
  <c r="M2278" i="5"/>
  <c r="M2279" i="5"/>
  <c r="M2280" i="5"/>
  <c r="M2281" i="5"/>
  <c r="M2282" i="5"/>
  <c r="M2283" i="5"/>
  <c r="M2284" i="5"/>
  <c r="M2285" i="5"/>
  <c r="M2286" i="5"/>
  <c r="M2287" i="5"/>
  <c r="M2288" i="5"/>
  <c r="M2289" i="5"/>
  <c r="M2290" i="5"/>
  <c r="M2291" i="5"/>
  <c r="M2292" i="5"/>
  <c r="M2293" i="5"/>
  <c r="M2294" i="5"/>
  <c r="M2295" i="5"/>
  <c r="M2296" i="5"/>
  <c r="M2297" i="5"/>
  <c r="M2298" i="5"/>
  <c r="M2299" i="5"/>
  <c r="M2300" i="5"/>
  <c r="M2301" i="5"/>
  <c r="M2302" i="5"/>
  <c r="M2303" i="5"/>
  <c r="M2304" i="5"/>
  <c r="M2305" i="5"/>
  <c r="M2306" i="5"/>
  <c r="M2307" i="5"/>
  <c r="M2308" i="5"/>
  <c r="M2309" i="5"/>
  <c r="M2310" i="5"/>
  <c r="M2311" i="5"/>
  <c r="M2312" i="5"/>
  <c r="M2313" i="5"/>
  <c r="M2314" i="5"/>
  <c r="M2315" i="5"/>
  <c r="M2316" i="5"/>
  <c r="M2317" i="5"/>
  <c r="M2318" i="5"/>
  <c r="M2319" i="5"/>
  <c r="M2320" i="5"/>
  <c r="M2321" i="5"/>
  <c r="M2322" i="5"/>
  <c r="M2323" i="5"/>
  <c r="M2324" i="5"/>
  <c r="M2325" i="5"/>
  <c r="M2326" i="5"/>
  <c r="M2327" i="5"/>
  <c r="M2328" i="5"/>
  <c r="M2329" i="5"/>
  <c r="M2330" i="5"/>
  <c r="M2331" i="5"/>
  <c r="M2332" i="5"/>
  <c r="M2333" i="5"/>
  <c r="M2334" i="5"/>
  <c r="M2335" i="5"/>
  <c r="M2336" i="5"/>
  <c r="M2337" i="5"/>
  <c r="M2338" i="5"/>
  <c r="M2339" i="5"/>
  <c r="M2340" i="5"/>
  <c r="M2341" i="5"/>
  <c r="M2342" i="5"/>
  <c r="M2343" i="5"/>
  <c r="M2344" i="5"/>
  <c r="M2345" i="5"/>
  <c r="M2346" i="5"/>
  <c r="M2347" i="5"/>
  <c r="M2348" i="5"/>
  <c r="M2349" i="5"/>
  <c r="M2350" i="5"/>
  <c r="M2351" i="5"/>
  <c r="M2352" i="5"/>
  <c r="M2353" i="5"/>
  <c r="M2354" i="5"/>
  <c r="M2355" i="5"/>
  <c r="M2356" i="5"/>
  <c r="M2357" i="5"/>
  <c r="M2358" i="5"/>
  <c r="M2359" i="5"/>
  <c r="M2360" i="5"/>
  <c r="M2361" i="5"/>
  <c r="M2362" i="5"/>
  <c r="M2363" i="5"/>
  <c r="M2364" i="5"/>
  <c r="M2365" i="5"/>
  <c r="M2366" i="5"/>
  <c r="M2367" i="5"/>
  <c r="M2368" i="5"/>
  <c r="M2369" i="5"/>
  <c r="M2370" i="5"/>
  <c r="M2371" i="5"/>
  <c r="M2372" i="5"/>
  <c r="M2373" i="5"/>
  <c r="M2374" i="5"/>
  <c r="M2375" i="5"/>
  <c r="M2376" i="5"/>
  <c r="M2377" i="5"/>
  <c r="M2378" i="5"/>
  <c r="M2379" i="5"/>
  <c r="M2380" i="5"/>
  <c r="M2381" i="5"/>
  <c r="M2382" i="5"/>
  <c r="M2383" i="5"/>
  <c r="M2384" i="5"/>
  <c r="M2385" i="5"/>
  <c r="M2386" i="5"/>
  <c r="M2387" i="5"/>
  <c r="M2388" i="5"/>
  <c r="M2389" i="5"/>
  <c r="M2390" i="5"/>
  <c r="M2391" i="5"/>
  <c r="M2392" i="5"/>
  <c r="M2393" i="5"/>
  <c r="M2394" i="5"/>
  <c r="M2395" i="5"/>
  <c r="M2396" i="5"/>
  <c r="M2397" i="5"/>
  <c r="M2398" i="5"/>
  <c r="M2399" i="5"/>
  <c r="M2400" i="5"/>
  <c r="M2401" i="5"/>
  <c r="M2402" i="5"/>
  <c r="M2403" i="5"/>
  <c r="M2404" i="5"/>
  <c r="M2405" i="5"/>
  <c r="M2406" i="5"/>
  <c r="M2407" i="5"/>
  <c r="M2408" i="5"/>
  <c r="M2409" i="5"/>
  <c r="M2410" i="5"/>
  <c r="M2411" i="5"/>
  <c r="M2412" i="5"/>
  <c r="M2413" i="5"/>
  <c r="M2414" i="5"/>
  <c r="M2415" i="5"/>
  <c r="M2416" i="5"/>
  <c r="M2417" i="5"/>
  <c r="M2418" i="5"/>
  <c r="M2419" i="5"/>
  <c r="M2420" i="5"/>
  <c r="M2421" i="5"/>
  <c r="M2422" i="5"/>
  <c r="M2423" i="5"/>
  <c r="M2424" i="5"/>
  <c r="M2425" i="5"/>
  <c r="M2426" i="5"/>
  <c r="M2427" i="5"/>
  <c r="M2428" i="5"/>
  <c r="M2429" i="5"/>
  <c r="M2430" i="5"/>
  <c r="M2431" i="5"/>
  <c r="M2432" i="5"/>
  <c r="M2433" i="5"/>
  <c r="M2434" i="5"/>
  <c r="M2435" i="5"/>
  <c r="M2436" i="5"/>
  <c r="M2437" i="5"/>
  <c r="M2438" i="5"/>
  <c r="M2439" i="5"/>
  <c r="M2440" i="5"/>
  <c r="M2441" i="5"/>
  <c r="M2442" i="5"/>
  <c r="M2443" i="5"/>
  <c r="M2444" i="5"/>
  <c r="M2445" i="5"/>
  <c r="M2446" i="5"/>
  <c r="M2447" i="5"/>
  <c r="M2448" i="5"/>
  <c r="M2449" i="5"/>
  <c r="M2450" i="5"/>
  <c r="M2451" i="5"/>
  <c r="M2452" i="5"/>
  <c r="M2453" i="5"/>
  <c r="M2454" i="5"/>
  <c r="M2455" i="5"/>
  <c r="M2456" i="5"/>
  <c r="M2457" i="5"/>
  <c r="M2458" i="5"/>
  <c r="M2459" i="5"/>
  <c r="M2460" i="5"/>
  <c r="M2461" i="5"/>
  <c r="M2462" i="5"/>
  <c r="M2463" i="5"/>
  <c r="M2464" i="5"/>
  <c r="M2465" i="5"/>
  <c r="M2466" i="5"/>
  <c r="M2467" i="5"/>
  <c r="M2468" i="5"/>
  <c r="M2469" i="5"/>
  <c r="M2470" i="5"/>
  <c r="M2471" i="5"/>
  <c r="M2472" i="5"/>
  <c r="M2473" i="5"/>
  <c r="M2474" i="5"/>
  <c r="M2475" i="5"/>
  <c r="M2476" i="5"/>
  <c r="M2477" i="5"/>
  <c r="M2478" i="5"/>
  <c r="M2479" i="5"/>
  <c r="M2480" i="5"/>
  <c r="M2481" i="5"/>
  <c r="M2482" i="5"/>
  <c r="M2483" i="5"/>
  <c r="M2484" i="5"/>
  <c r="M2485" i="5"/>
  <c r="M2486" i="5"/>
  <c r="M2487" i="5"/>
  <c r="M2488" i="5"/>
  <c r="M2489" i="5"/>
  <c r="M2490" i="5"/>
  <c r="M2491" i="5"/>
  <c r="M2492" i="5"/>
  <c r="M2493" i="5"/>
  <c r="M2494" i="5"/>
  <c r="M2495" i="5"/>
  <c r="M2496" i="5"/>
  <c r="M2497" i="5"/>
  <c r="M2498" i="5"/>
  <c r="M2499" i="5"/>
  <c r="M2500" i="5"/>
  <c r="M2501" i="5"/>
  <c r="M2502" i="5"/>
  <c r="M2503" i="5"/>
  <c r="M2504" i="5"/>
  <c r="M2505" i="5"/>
  <c r="M2506" i="5"/>
  <c r="M2507" i="5"/>
  <c r="M2508" i="5"/>
  <c r="M2509" i="5"/>
  <c r="M2510" i="5"/>
  <c r="M2511" i="5"/>
  <c r="M2512" i="5"/>
  <c r="M2513" i="5"/>
  <c r="M2514" i="5"/>
  <c r="M2515" i="5"/>
  <c r="M2516" i="5"/>
  <c r="M2517" i="5"/>
  <c r="M2518" i="5"/>
  <c r="M2519" i="5"/>
  <c r="M2520" i="5"/>
  <c r="M2521" i="5"/>
  <c r="M2522" i="5"/>
  <c r="M2523" i="5"/>
  <c r="M2524" i="5"/>
  <c r="M2525" i="5"/>
  <c r="M2526" i="5"/>
  <c r="M2527" i="5"/>
  <c r="M2528" i="5"/>
  <c r="M2529" i="5"/>
  <c r="M2530" i="5"/>
  <c r="M2531" i="5"/>
  <c r="M2532" i="5"/>
  <c r="M2533" i="5"/>
  <c r="M2534" i="5"/>
  <c r="M2535" i="5"/>
  <c r="M2536" i="5"/>
  <c r="M2537" i="5"/>
  <c r="M2538" i="5"/>
  <c r="M2539" i="5"/>
  <c r="M2540" i="5"/>
  <c r="M2541" i="5"/>
  <c r="M2542" i="5"/>
  <c r="M2543" i="5"/>
  <c r="M2544" i="5"/>
  <c r="M2545" i="5"/>
  <c r="M2546" i="5"/>
  <c r="M2547" i="5"/>
  <c r="M2548" i="5"/>
  <c r="M2549" i="5"/>
  <c r="M2550" i="5"/>
  <c r="M2551" i="5"/>
  <c r="M2552" i="5"/>
  <c r="M2553" i="5"/>
  <c r="M2554" i="5"/>
  <c r="M2555" i="5"/>
  <c r="M2556" i="5"/>
  <c r="M2557" i="5"/>
  <c r="M2558" i="5"/>
  <c r="M2559" i="5"/>
  <c r="M2560" i="5"/>
  <c r="M2561" i="5"/>
  <c r="M2562" i="5"/>
  <c r="M2563" i="5"/>
  <c r="M2564" i="5"/>
  <c r="M2565" i="5"/>
  <c r="M2566" i="5"/>
  <c r="M2567" i="5"/>
  <c r="M2568" i="5"/>
  <c r="M2569" i="5"/>
  <c r="M2570" i="5"/>
  <c r="M2571" i="5"/>
  <c r="M2572" i="5"/>
  <c r="M2573" i="5"/>
  <c r="M2574" i="5"/>
  <c r="M2575" i="5"/>
  <c r="M2576" i="5"/>
  <c r="M2577" i="5"/>
  <c r="M2578" i="5"/>
  <c r="M2579" i="5"/>
  <c r="M2580" i="5"/>
  <c r="M2581" i="5"/>
  <c r="M2582" i="5"/>
  <c r="M2583" i="5"/>
  <c r="M2584" i="5"/>
  <c r="M2585" i="5"/>
  <c r="M2586" i="5"/>
  <c r="M2587" i="5"/>
  <c r="M2588" i="5"/>
  <c r="M2589" i="5"/>
  <c r="M2590" i="5"/>
  <c r="M2591" i="5"/>
  <c r="M2592" i="5"/>
  <c r="M2593" i="5"/>
  <c r="M2594" i="5"/>
  <c r="M2595" i="5"/>
  <c r="M2596" i="5"/>
  <c r="M2597" i="5"/>
  <c r="M2598" i="5"/>
  <c r="M2599" i="5"/>
  <c r="M2600" i="5"/>
  <c r="M2601" i="5"/>
  <c r="M2602" i="5"/>
  <c r="M2603" i="5"/>
  <c r="M2604" i="5"/>
  <c r="M2605" i="5"/>
  <c r="M2606" i="5"/>
  <c r="M2607" i="5"/>
  <c r="M2608" i="5"/>
  <c r="M2609" i="5"/>
  <c r="M2610" i="5"/>
  <c r="M2611" i="5"/>
  <c r="M2612" i="5"/>
  <c r="M2613" i="5"/>
  <c r="M2614" i="5"/>
  <c r="M2615" i="5"/>
  <c r="M2616" i="5"/>
  <c r="M2617" i="5"/>
  <c r="M2618" i="5"/>
  <c r="M2619" i="5"/>
  <c r="M2620" i="5"/>
  <c r="M2621" i="5"/>
  <c r="M2622" i="5"/>
  <c r="M2623" i="5"/>
  <c r="M2624" i="5"/>
  <c r="M2625" i="5"/>
  <c r="M2626" i="5"/>
  <c r="M2627" i="5"/>
  <c r="M2628" i="5"/>
  <c r="M2629" i="5"/>
  <c r="M2630" i="5"/>
  <c r="M2631" i="5"/>
  <c r="M2632" i="5"/>
  <c r="M2633" i="5"/>
  <c r="M2634" i="5"/>
  <c r="M2635" i="5"/>
  <c r="M2636" i="5"/>
  <c r="M2637" i="5"/>
  <c r="M2638" i="5"/>
  <c r="M2639" i="5"/>
  <c r="M2640" i="5"/>
  <c r="M2641" i="5"/>
  <c r="M2642" i="5"/>
  <c r="M2643" i="5"/>
  <c r="M2644" i="5"/>
  <c r="M2645" i="5"/>
  <c r="M2646" i="5"/>
  <c r="M2647" i="5"/>
  <c r="M2648" i="5"/>
  <c r="M2649" i="5"/>
  <c r="M2650" i="5"/>
  <c r="M2651" i="5"/>
  <c r="M2652" i="5"/>
  <c r="M2653" i="5"/>
  <c r="M2654" i="5"/>
  <c r="M2655" i="5"/>
  <c r="M2656" i="5"/>
  <c r="M2657" i="5"/>
  <c r="M2658" i="5"/>
  <c r="M2659" i="5"/>
  <c r="M2660" i="5"/>
  <c r="M2661" i="5"/>
  <c r="M2662" i="5"/>
  <c r="M2663" i="5"/>
  <c r="M2664" i="5"/>
  <c r="M2665" i="5"/>
  <c r="M2666" i="5"/>
  <c r="M2667" i="5"/>
  <c r="M2668" i="5"/>
  <c r="M2669" i="5"/>
  <c r="M2670" i="5"/>
  <c r="M2671" i="5"/>
  <c r="M2672" i="5"/>
  <c r="M2673" i="5"/>
  <c r="M2674" i="5"/>
  <c r="M2675" i="5"/>
  <c r="M2676" i="5"/>
  <c r="M2677" i="5"/>
  <c r="M2678" i="5"/>
  <c r="M2679" i="5"/>
  <c r="M2680" i="5"/>
  <c r="M2681" i="5"/>
  <c r="M2682" i="5"/>
  <c r="M2683" i="5"/>
  <c r="M2684" i="5"/>
  <c r="M2685" i="5"/>
  <c r="M2686" i="5"/>
  <c r="M2687" i="5"/>
  <c r="M2688" i="5"/>
  <c r="M2689" i="5"/>
  <c r="M2690" i="5"/>
  <c r="M2691" i="5"/>
  <c r="M2692" i="5"/>
  <c r="M2693" i="5"/>
  <c r="M2694" i="5"/>
  <c r="M2695" i="5"/>
  <c r="M2696" i="5"/>
  <c r="M2697" i="5"/>
  <c r="M2698" i="5"/>
  <c r="M2699" i="5"/>
  <c r="M2700" i="5"/>
  <c r="M2701" i="5"/>
  <c r="M2702" i="5"/>
  <c r="M2703" i="5"/>
  <c r="M2704" i="5"/>
  <c r="M2705" i="5"/>
  <c r="M2706" i="5"/>
  <c r="M2707" i="5"/>
  <c r="M2708" i="5"/>
  <c r="M2709" i="5"/>
  <c r="M2710" i="5"/>
  <c r="M2711" i="5"/>
  <c r="M2712" i="5"/>
  <c r="M2713" i="5"/>
  <c r="M2714" i="5"/>
  <c r="M2715" i="5"/>
  <c r="M2716" i="5"/>
  <c r="M2717" i="5"/>
  <c r="M2718" i="5"/>
  <c r="M2719" i="5"/>
  <c r="M2720" i="5"/>
  <c r="M2721" i="5"/>
  <c r="M2722" i="5"/>
  <c r="M2723" i="5"/>
  <c r="M2724" i="5"/>
  <c r="M2725" i="5"/>
  <c r="M2726" i="5"/>
  <c r="M2727" i="5"/>
  <c r="M2728" i="5"/>
  <c r="M2729" i="5"/>
  <c r="M2730" i="5"/>
  <c r="M2731" i="5"/>
  <c r="M2732" i="5"/>
  <c r="M2733" i="5"/>
  <c r="M2734" i="5"/>
  <c r="M2735" i="5"/>
  <c r="M2736" i="5"/>
  <c r="M2737" i="5"/>
  <c r="M2738" i="5"/>
  <c r="M2739" i="5"/>
  <c r="M2740" i="5"/>
  <c r="M2741" i="5"/>
  <c r="M2742" i="5"/>
  <c r="M2743" i="5"/>
  <c r="M2744" i="5"/>
  <c r="M2745" i="5"/>
  <c r="M2746" i="5"/>
  <c r="M2747" i="5"/>
  <c r="M2748" i="5"/>
  <c r="M2749" i="5"/>
  <c r="M2750" i="5"/>
  <c r="M2751" i="5"/>
  <c r="M2752" i="5"/>
  <c r="M2753" i="5"/>
  <c r="M2754" i="5"/>
  <c r="M2755" i="5"/>
  <c r="M2756" i="5"/>
  <c r="M2757" i="5"/>
  <c r="M2758" i="5"/>
  <c r="M2759" i="5"/>
  <c r="M2760" i="5"/>
  <c r="M2761" i="5"/>
  <c r="M2762" i="5"/>
  <c r="M2763" i="5"/>
  <c r="M2764" i="5"/>
  <c r="M2765" i="5"/>
  <c r="M2766" i="5"/>
  <c r="M2767" i="5"/>
  <c r="M2768" i="5"/>
  <c r="M2769" i="5"/>
  <c r="M2770" i="5"/>
  <c r="M2771" i="5"/>
  <c r="M2772" i="5"/>
  <c r="M2773" i="5"/>
  <c r="M2774" i="5"/>
  <c r="M2775" i="5"/>
  <c r="M2776" i="5"/>
  <c r="M2777" i="5"/>
  <c r="M2778" i="5"/>
  <c r="M2779" i="5"/>
  <c r="M2780" i="5"/>
  <c r="M2781" i="5"/>
  <c r="M2782" i="5"/>
  <c r="M2783" i="5"/>
  <c r="M2784" i="5"/>
  <c r="M2785" i="5"/>
  <c r="M2786" i="5"/>
  <c r="M2787" i="5"/>
  <c r="M2788" i="5"/>
  <c r="M2789" i="5"/>
  <c r="M2790" i="5"/>
  <c r="M2791" i="5"/>
  <c r="M2792" i="5"/>
  <c r="M2793" i="5"/>
  <c r="M2794" i="5"/>
  <c r="M2795" i="5"/>
  <c r="M2796" i="5"/>
  <c r="M2797" i="5"/>
  <c r="M2798" i="5"/>
  <c r="M2799" i="5"/>
  <c r="M2800" i="5"/>
  <c r="M2801" i="5"/>
  <c r="M2802" i="5"/>
  <c r="M2803" i="5"/>
  <c r="M2804" i="5"/>
  <c r="M2805" i="5"/>
  <c r="M2806" i="5"/>
  <c r="M2807" i="5"/>
  <c r="M2808" i="5"/>
  <c r="M2809" i="5"/>
  <c r="M2810" i="5"/>
  <c r="M2811" i="5"/>
  <c r="M2812" i="5"/>
  <c r="M2813" i="5"/>
  <c r="M2814" i="5"/>
  <c r="M2815" i="5"/>
  <c r="M2816" i="5"/>
  <c r="M2817" i="5"/>
  <c r="M2818" i="5"/>
  <c r="M2819" i="5"/>
  <c r="M2820" i="5"/>
  <c r="M2821" i="5"/>
  <c r="M2822" i="5"/>
  <c r="M2823" i="5"/>
  <c r="M2824" i="5"/>
  <c r="M2825" i="5"/>
  <c r="M2826" i="5"/>
  <c r="M2827" i="5"/>
  <c r="M2828" i="5"/>
  <c r="M2829" i="5"/>
  <c r="M2830" i="5"/>
  <c r="M2831" i="5"/>
  <c r="M2832" i="5"/>
  <c r="M2833" i="5"/>
  <c r="M2834" i="5"/>
  <c r="M2835" i="5"/>
  <c r="M2836" i="5"/>
  <c r="M2837" i="5"/>
  <c r="M2838" i="5"/>
  <c r="M2839" i="5"/>
  <c r="M2840" i="5"/>
  <c r="M2841" i="5"/>
  <c r="M2842" i="5"/>
  <c r="M2843" i="5"/>
  <c r="M2844" i="5"/>
  <c r="M2845" i="5"/>
  <c r="M2846" i="5"/>
  <c r="M2847" i="5"/>
  <c r="M2848" i="5"/>
  <c r="M2849" i="5"/>
  <c r="M2850" i="5"/>
  <c r="M2851" i="5"/>
  <c r="M2852" i="5"/>
  <c r="M2853" i="5"/>
  <c r="M2854" i="5"/>
  <c r="M2855" i="5"/>
  <c r="M2856" i="5"/>
  <c r="M2857" i="5"/>
  <c r="M2858" i="5"/>
  <c r="M2859" i="5"/>
  <c r="M2860" i="5"/>
  <c r="M2861" i="5"/>
  <c r="M2862" i="5"/>
  <c r="M2863" i="5"/>
  <c r="M2864" i="5"/>
  <c r="M2865" i="5"/>
  <c r="M2866" i="5"/>
  <c r="M2867" i="5"/>
  <c r="M2868" i="5"/>
  <c r="M2869" i="5"/>
  <c r="M2870" i="5"/>
  <c r="M2871" i="5"/>
  <c r="M2872" i="5"/>
  <c r="M2873" i="5"/>
  <c r="M2874" i="5"/>
  <c r="M2875" i="5"/>
  <c r="M2876" i="5"/>
  <c r="M2877" i="5"/>
  <c r="M2878" i="5"/>
  <c r="M2879" i="5"/>
  <c r="M2880" i="5"/>
  <c r="M2881" i="5"/>
  <c r="M2882" i="5"/>
  <c r="M2883" i="5"/>
  <c r="M2884" i="5"/>
  <c r="M2885" i="5"/>
  <c r="M2886" i="5"/>
  <c r="M2887" i="5"/>
  <c r="M2888" i="5"/>
  <c r="M2889" i="5"/>
  <c r="M2890" i="5"/>
  <c r="M2891" i="5"/>
  <c r="M2892" i="5"/>
  <c r="M2893" i="5"/>
  <c r="M2894" i="5"/>
  <c r="M2895" i="5"/>
  <c r="M2896" i="5"/>
  <c r="M2897" i="5"/>
  <c r="M2898" i="5"/>
  <c r="M2899" i="5"/>
  <c r="M2900" i="5"/>
  <c r="M2901" i="5"/>
  <c r="M2902" i="5"/>
  <c r="M2903" i="5"/>
  <c r="M2904" i="5"/>
  <c r="M2905" i="5"/>
  <c r="M2906" i="5"/>
  <c r="M2907" i="5"/>
  <c r="M2908" i="5"/>
  <c r="M2909" i="5"/>
  <c r="M2910" i="5"/>
  <c r="M2911" i="5"/>
  <c r="M2912" i="5"/>
  <c r="M2913" i="5"/>
  <c r="M2914" i="5"/>
  <c r="M2915" i="5"/>
  <c r="M2916" i="5"/>
  <c r="M2917" i="5"/>
  <c r="M2918" i="5"/>
  <c r="M2919" i="5"/>
  <c r="M2920" i="5"/>
  <c r="M2921" i="5"/>
  <c r="M2922" i="5"/>
  <c r="M2923" i="5"/>
  <c r="M2924" i="5"/>
  <c r="M2925" i="5"/>
  <c r="M2926" i="5"/>
  <c r="M2927" i="5"/>
  <c r="M2928" i="5"/>
  <c r="M2929" i="5"/>
  <c r="M2930" i="5"/>
  <c r="M2931" i="5"/>
  <c r="M2932" i="5"/>
  <c r="M2933" i="5"/>
  <c r="M2934" i="5"/>
  <c r="M2935" i="5"/>
  <c r="M2936" i="5"/>
  <c r="M2937" i="5"/>
  <c r="M2938" i="5"/>
  <c r="M2939" i="5"/>
  <c r="M2940" i="5"/>
  <c r="M2941" i="5"/>
  <c r="M2942" i="5"/>
  <c r="M2943" i="5"/>
  <c r="M2944" i="5"/>
  <c r="M2945" i="5"/>
  <c r="M2946" i="5"/>
  <c r="M2947" i="5"/>
  <c r="M2948" i="5"/>
  <c r="M2949" i="5"/>
  <c r="M2950" i="5"/>
  <c r="M2951" i="5"/>
  <c r="M2952" i="5"/>
  <c r="M2953" i="5"/>
  <c r="M2954" i="5"/>
  <c r="M2955" i="5"/>
  <c r="M2956" i="5"/>
  <c r="M2957" i="5"/>
  <c r="M2958" i="5"/>
  <c r="M2959" i="5"/>
  <c r="M2960" i="5"/>
  <c r="M2961" i="5"/>
  <c r="M2962" i="5"/>
  <c r="M2963" i="5"/>
  <c r="M2964" i="5"/>
  <c r="M2965" i="5"/>
  <c r="M2966" i="5"/>
  <c r="M2967" i="5"/>
  <c r="M2968" i="5"/>
  <c r="M2969" i="5"/>
  <c r="M2970" i="5"/>
  <c r="M2971" i="5"/>
  <c r="M2972" i="5"/>
  <c r="M2973" i="5"/>
  <c r="M2974" i="5"/>
  <c r="M2975" i="5"/>
  <c r="M2976" i="5"/>
  <c r="M2977" i="5"/>
  <c r="M2978" i="5"/>
  <c r="M2979" i="5"/>
  <c r="M2980" i="5"/>
  <c r="M2981" i="5"/>
  <c r="M2982" i="5"/>
  <c r="M2983" i="5"/>
  <c r="M2984" i="5"/>
  <c r="M2985" i="5"/>
  <c r="M2986" i="5"/>
  <c r="M2987" i="5"/>
  <c r="M2988" i="5"/>
  <c r="M2989" i="5"/>
  <c r="M2990" i="5"/>
  <c r="M2991" i="5"/>
  <c r="M2992" i="5"/>
  <c r="M2993" i="5"/>
  <c r="M2994" i="5"/>
  <c r="M2995" i="5"/>
  <c r="M2996" i="5"/>
  <c r="M2997" i="5"/>
  <c r="M2998" i="5"/>
  <c r="M2999" i="5"/>
  <c r="M3000" i="5"/>
  <c r="M3001" i="5"/>
  <c r="M3002" i="5"/>
  <c r="M3003" i="5"/>
  <c r="M3004" i="5"/>
  <c r="M3005" i="5"/>
  <c r="M3006" i="5"/>
  <c r="M3007" i="5"/>
  <c r="M3008" i="5"/>
  <c r="M3009" i="5"/>
  <c r="M3010" i="5"/>
  <c r="M3011" i="5"/>
  <c r="M3012" i="5"/>
  <c r="M3013" i="5"/>
  <c r="M3014" i="5"/>
  <c r="M3015" i="5"/>
  <c r="M3016" i="5"/>
  <c r="M3017" i="5"/>
  <c r="M3018" i="5"/>
  <c r="M3019" i="5"/>
  <c r="M3020" i="5"/>
  <c r="M3021" i="5"/>
  <c r="M3022" i="5"/>
  <c r="M3023" i="5"/>
  <c r="M3024" i="5"/>
  <c r="M3025" i="5"/>
  <c r="M3026" i="5"/>
  <c r="M3027" i="5"/>
  <c r="M3028" i="5"/>
  <c r="M3029" i="5"/>
  <c r="M3030" i="5"/>
  <c r="M3031" i="5"/>
  <c r="M3032" i="5"/>
  <c r="M3033" i="5"/>
  <c r="M3034" i="5"/>
  <c r="M3035" i="5"/>
  <c r="M3036" i="5"/>
  <c r="M3037" i="5"/>
  <c r="M3038" i="5"/>
  <c r="M3039" i="5"/>
  <c r="M3040" i="5"/>
  <c r="M3041" i="5"/>
  <c r="M3042" i="5"/>
  <c r="M3043" i="5"/>
  <c r="M3044" i="5"/>
  <c r="M3045" i="5"/>
  <c r="M3046" i="5"/>
  <c r="M3047" i="5"/>
  <c r="M3048" i="5"/>
  <c r="M3049" i="5"/>
  <c r="M3050" i="5"/>
  <c r="M3051" i="5"/>
  <c r="M3052" i="5"/>
  <c r="M3053" i="5"/>
  <c r="M3054" i="5"/>
  <c r="M3055" i="5"/>
  <c r="M3056" i="5"/>
  <c r="M3057" i="5"/>
  <c r="M3058" i="5"/>
  <c r="M3059" i="5"/>
  <c r="M3060" i="5"/>
  <c r="M3061" i="5"/>
  <c r="M3062" i="5"/>
  <c r="M3063" i="5"/>
  <c r="M3064" i="5"/>
  <c r="M3065" i="5"/>
  <c r="M3066" i="5"/>
  <c r="M3067" i="5"/>
  <c r="M3068" i="5"/>
  <c r="M3069" i="5"/>
  <c r="M3070" i="5"/>
  <c r="M3071" i="5"/>
  <c r="M3072" i="5"/>
  <c r="M3073" i="5"/>
  <c r="M3074" i="5"/>
  <c r="M3075" i="5"/>
  <c r="M3076" i="5"/>
  <c r="M3077" i="5"/>
  <c r="M3078" i="5"/>
  <c r="M3079" i="5"/>
  <c r="M3080" i="5"/>
  <c r="M3081" i="5"/>
  <c r="M3082" i="5"/>
  <c r="M3083" i="5"/>
  <c r="M3084" i="5"/>
  <c r="M3085" i="5"/>
  <c r="M3086" i="5"/>
  <c r="M3087" i="5"/>
  <c r="M3088" i="5"/>
  <c r="M3089" i="5"/>
  <c r="M3090" i="5"/>
  <c r="M3091" i="5"/>
  <c r="M3092" i="5"/>
  <c r="M3093" i="5"/>
  <c r="M3094" i="5"/>
  <c r="M3095" i="5"/>
  <c r="M3096" i="5"/>
  <c r="M3097" i="5"/>
  <c r="M3098" i="5"/>
  <c r="M3099" i="5"/>
  <c r="M3100" i="5"/>
  <c r="M3101" i="5"/>
  <c r="M3102" i="5"/>
  <c r="M3103" i="5"/>
  <c r="M3104" i="5"/>
  <c r="M3105" i="5"/>
  <c r="M3106" i="5"/>
  <c r="M3107" i="5"/>
  <c r="M3108" i="5"/>
  <c r="M3109" i="5"/>
  <c r="M3110" i="5"/>
  <c r="M3111" i="5"/>
  <c r="M3112" i="5"/>
  <c r="M3113" i="5"/>
  <c r="M3114" i="5"/>
  <c r="M3115" i="5"/>
  <c r="M3116" i="5"/>
  <c r="M3117" i="5"/>
  <c r="M3118" i="5"/>
  <c r="M3119" i="5"/>
  <c r="M3120" i="5"/>
  <c r="M3121" i="5"/>
  <c r="M3122" i="5"/>
  <c r="M3123" i="5"/>
  <c r="M3124" i="5"/>
  <c r="M3125" i="5"/>
  <c r="M3126" i="5"/>
  <c r="M3127" i="5"/>
  <c r="M3128" i="5"/>
  <c r="M3129" i="5"/>
  <c r="M3130" i="5"/>
  <c r="M3131" i="5"/>
  <c r="M3132" i="5"/>
  <c r="M3133" i="5"/>
  <c r="M3134" i="5"/>
  <c r="M3135" i="5"/>
  <c r="M3136" i="5"/>
  <c r="M3137" i="5"/>
  <c r="M3138" i="5"/>
  <c r="M3139" i="5"/>
  <c r="M3140" i="5"/>
  <c r="M3141" i="5"/>
  <c r="M3142" i="5"/>
  <c r="M3143" i="5"/>
  <c r="M3144" i="5"/>
  <c r="M3145" i="5"/>
  <c r="M3146" i="5"/>
  <c r="M3147" i="5"/>
  <c r="M3148" i="5"/>
  <c r="M3149" i="5"/>
  <c r="M3150" i="5"/>
  <c r="M3151" i="5"/>
  <c r="M3152" i="5"/>
  <c r="M3153" i="5"/>
  <c r="M3154" i="5"/>
  <c r="M3155" i="5"/>
  <c r="M3156" i="5"/>
  <c r="M3157" i="5"/>
  <c r="M3158" i="5"/>
  <c r="M3159" i="5"/>
  <c r="M3160" i="5"/>
  <c r="M3161" i="5"/>
  <c r="M3162" i="5"/>
  <c r="M3163" i="5"/>
  <c r="M3164" i="5"/>
  <c r="M3165" i="5"/>
  <c r="M3166" i="5"/>
  <c r="M3167" i="5"/>
  <c r="M3168" i="5"/>
  <c r="M3169" i="5"/>
  <c r="M3170" i="5"/>
  <c r="M3171" i="5"/>
  <c r="M3172" i="5"/>
  <c r="M3173" i="5"/>
  <c r="M3174" i="5"/>
  <c r="M3175" i="5"/>
  <c r="M3176" i="5"/>
  <c r="M3177" i="5"/>
  <c r="M3178" i="5"/>
  <c r="M3179" i="5"/>
  <c r="M3180" i="5"/>
  <c r="M3181" i="5"/>
  <c r="M3182" i="5"/>
  <c r="M3183" i="5"/>
  <c r="M3184" i="5"/>
  <c r="M3185" i="5"/>
  <c r="M3186" i="5"/>
  <c r="M3187" i="5"/>
  <c r="M3188" i="5"/>
  <c r="M3189" i="5"/>
  <c r="M3190" i="5"/>
  <c r="M3191" i="5"/>
  <c r="M3192" i="5"/>
  <c r="M3193" i="5"/>
  <c r="M3194" i="5"/>
  <c r="M3195" i="5"/>
  <c r="M3196" i="5"/>
  <c r="M3197" i="5"/>
  <c r="M3198" i="5"/>
  <c r="M3199" i="5"/>
  <c r="M3200" i="5"/>
  <c r="M3201" i="5"/>
  <c r="M3202" i="5"/>
  <c r="M3203" i="5"/>
  <c r="M3204" i="5"/>
  <c r="M3205" i="5"/>
  <c r="M3206" i="5"/>
  <c r="M3207" i="5"/>
  <c r="M3208" i="5"/>
  <c r="M3209" i="5"/>
  <c r="M3210" i="5"/>
  <c r="M3211" i="5"/>
  <c r="M3212" i="5"/>
  <c r="M3213" i="5"/>
  <c r="M3214" i="5"/>
  <c r="M3215" i="5"/>
  <c r="M3216" i="5"/>
  <c r="M3217" i="5"/>
  <c r="M3218" i="5"/>
  <c r="M3219" i="5"/>
  <c r="M3220" i="5"/>
  <c r="M3221" i="5"/>
  <c r="M3222" i="5"/>
  <c r="M3223" i="5"/>
  <c r="M3224" i="5"/>
  <c r="M3225" i="5"/>
  <c r="M3226" i="5"/>
  <c r="M3227" i="5"/>
  <c r="M3228" i="5"/>
  <c r="M3229" i="5"/>
  <c r="M3230" i="5"/>
  <c r="M3231" i="5"/>
  <c r="M3232" i="5"/>
  <c r="M3233" i="5"/>
  <c r="M3234" i="5"/>
  <c r="M3235" i="5"/>
  <c r="M3236" i="5"/>
  <c r="M3237" i="5"/>
  <c r="M3238" i="5"/>
  <c r="M3239" i="5"/>
  <c r="M3240" i="5"/>
  <c r="M3241" i="5"/>
  <c r="M3242" i="5"/>
  <c r="M3243" i="5"/>
  <c r="M3244" i="5"/>
  <c r="M3245" i="5"/>
  <c r="M3246" i="5"/>
  <c r="M3247" i="5"/>
  <c r="M3248" i="5"/>
  <c r="M3249" i="5"/>
  <c r="M3250" i="5"/>
  <c r="M3251" i="5"/>
  <c r="M3252" i="5"/>
  <c r="M3253" i="5"/>
  <c r="M3254" i="5"/>
  <c r="M3255" i="5"/>
  <c r="M3256" i="5"/>
  <c r="M3257" i="5"/>
  <c r="M3258" i="5"/>
  <c r="M3259" i="5"/>
  <c r="M3260" i="5"/>
  <c r="M3261" i="5"/>
  <c r="M3262" i="5"/>
  <c r="M3263" i="5"/>
  <c r="M3264" i="5"/>
  <c r="M3265" i="5"/>
  <c r="M3266" i="5"/>
  <c r="M3267" i="5"/>
  <c r="M3268" i="5"/>
  <c r="M3269" i="5"/>
  <c r="M3270" i="5"/>
  <c r="M3271" i="5"/>
  <c r="M3272" i="5"/>
  <c r="M3273" i="5"/>
  <c r="M3274" i="5"/>
  <c r="M3275" i="5"/>
  <c r="M3276" i="5"/>
  <c r="M3277" i="5"/>
  <c r="M3278" i="5"/>
  <c r="M3279" i="5"/>
  <c r="M3280" i="5"/>
  <c r="M3281" i="5"/>
  <c r="M3282" i="5"/>
  <c r="M3283" i="5"/>
  <c r="M3284" i="5"/>
  <c r="M3285" i="5"/>
  <c r="M3286" i="5"/>
  <c r="M3287" i="5"/>
  <c r="M3288" i="5"/>
  <c r="M3289" i="5"/>
  <c r="M3290" i="5"/>
  <c r="M3291" i="5"/>
  <c r="M3292" i="5"/>
  <c r="M3293" i="5"/>
  <c r="M3294" i="5"/>
  <c r="M3295" i="5"/>
  <c r="M3296" i="5"/>
  <c r="M3297" i="5"/>
  <c r="M3298" i="5"/>
  <c r="M3299" i="5"/>
  <c r="M3300" i="5"/>
  <c r="M3301" i="5"/>
  <c r="M3302" i="5"/>
  <c r="M3303" i="5"/>
  <c r="M3304" i="5"/>
  <c r="M3305" i="5"/>
  <c r="M3306" i="5"/>
  <c r="M3307" i="5"/>
  <c r="M3308" i="5"/>
  <c r="M3309" i="5"/>
  <c r="M3310" i="5"/>
  <c r="M3311" i="5"/>
  <c r="M3312" i="5"/>
  <c r="M3313" i="5"/>
  <c r="M3314" i="5"/>
  <c r="M3315" i="5"/>
  <c r="M3316" i="5"/>
  <c r="M3317" i="5"/>
  <c r="M3318" i="5"/>
  <c r="M3319" i="5"/>
  <c r="M3320" i="5"/>
  <c r="M3321" i="5"/>
  <c r="M3322" i="5"/>
  <c r="M3323" i="5"/>
  <c r="M3324" i="5"/>
  <c r="M3325" i="5"/>
  <c r="M3326" i="5"/>
  <c r="M3327" i="5"/>
  <c r="M3328" i="5"/>
  <c r="M3329" i="5"/>
  <c r="M3330" i="5"/>
  <c r="M3331" i="5"/>
  <c r="M3332" i="5"/>
  <c r="M3333" i="5"/>
  <c r="M3334" i="5"/>
  <c r="M3335" i="5"/>
  <c r="M3336" i="5"/>
  <c r="M3337" i="5"/>
  <c r="M3338" i="5"/>
  <c r="M3339" i="5"/>
  <c r="M3340" i="5"/>
  <c r="M3341" i="5"/>
  <c r="M3342" i="5"/>
  <c r="M3343" i="5"/>
  <c r="M3344" i="5"/>
  <c r="M3345" i="5"/>
  <c r="M3346" i="5"/>
  <c r="M3347" i="5"/>
  <c r="M3348" i="5"/>
  <c r="M3349" i="5"/>
  <c r="M3350" i="5"/>
  <c r="M3351" i="5"/>
  <c r="M3352" i="5"/>
  <c r="M3353" i="5"/>
  <c r="M3354" i="5"/>
  <c r="M3355" i="5"/>
  <c r="M3356" i="5"/>
  <c r="M3357" i="5"/>
  <c r="M3358" i="5"/>
  <c r="M3359" i="5"/>
  <c r="M3360" i="5"/>
  <c r="M3361" i="5"/>
  <c r="M3362" i="5"/>
  <c r="M3363" i="5"/>
  <c r="M3364" i="5"/>
  <c r="M3365" i="5"/>
  <c r="M3366" i="5"/>
  <c r="M3367" i="5"/>
  <c r="M3368" i="5"/>
  <c r="M3369" i="5"/>
  <c r="M3370" i="5"/>
  <c r="M3371" i="5"/>
  <c r="M3372" i="5"/>
  <c r="M3373" i="5"/>
  <c r="M3374" i="5"/>
  <c r="M3375" i="5"/>
  <c r="M3376" i="5"/>
  <c r="M3377" i="5"/>
  <c r="M3378" i="5"/>
  <c r="M3379" i="5"/>
  <c r="M3380" i="5"/>
  <c r="M3381" i="5"/>
  <c r="M3382" i="5"/>
  <c r="M3383" i="5"/>
  <c r="M3384" i="5"/>
  <c r="M3385" i="5"/>
  <c r="M3386" i="5"/>
  <c r="M3387" i="5"/>
  <c r="M3388" i="5"/>
  <c r="M3389" i="5"/>
  <c r="M3390" i="5"/>
  <c r="M3391" i="5"/>
  <c r="M3392" i="5"/>
  <c r="M3393" i="5"/>
  <c r="M3394" i="5"/>
  <c r="M3395" i="5"/>
  <c r="M3396" i="5"/>
  <c r="M3397" i="5"/>
  <c r="M3398" i="5"/>
  <c r="M3399" i="5"/>
  <c r="M3400" i="5"/>
  <c r="M3401" i="5"/>
  <c r="M3402" i="5"/>
  <c r="M3403" i="5"/>
  <c r="M3404" i="5"/>
  <c r="M3405" i="5"/>
  <c r="M3406" i="5"/>
  <c r="M3407" i="5"/>
  <c r="M3408" i="5"/>
  <c r="M3409" i="5"/>
  <c r="M3410" i="5"/>
  <c r="M3411" i="5"/>
  <c r="M3412" i="5"/>
  <c r="M3413" i="5"/>
  <c r="M3414" i="5"/>
  <c r="M3415" i="5"/>
  <c r="M3416" i="5"/>
  <c r="M3417" i="5"/>
  <c r="M3418" i="5"/>
  <c r="M3419" i="5"/>
  <c r="M3420" i="5"/>
  <c r="M3421" i="5"/>
  <c r="M3422" i="5"/>
  <c r="M3423" i="5"/>
  <c r="M3424" i="5"/>
  <c r="M3425" i="5"/>
  <c r="M3426" i="5"/>
  <c r="M3427" i="5"/>
  <c r="M3428" i="5"/>
  <c r="M3429" i="5"/>
  <c r="M3430" i="5"/>
  <c r="M3431" i="5"/>
  <c r="M3432" i="5"/>
  <c r="M3433" i="5"/>
  <c r="M3434" i="5"/>
  <c r="M3435" i="5"/>
  <c r="M3436" i="5"/>
  <c r="M3437" i="5"/>
  <c r="M3438" i="5"/>
  <c r="M3439" i="5"/>
  <c r="M3440" i="5"/>
  <c r="M3441" i="5"/>
  <c r="M3442" i="5"/>
  <c r="M3443" i="5"/>
  <c r="M3444" i="5"/>
  <c r="M3445" i="5"/>
  <c r="M3446" i="5"/>
  <c r="M3447" i="5"/>
  <c r="M3448" i="5"/>
  <c r="M3449" i="5"/>
  <c r="M3450" i="5"/>
  <c r="M3451" i="5"/>
  <c r="M3452" i="5"/>
  <c r="M3453" i="5"/>
  <c r="M3454" i="5"/>
  <c r="M3455" i="5"/>
  <c r="M3456" i="5"/>
  <c r="M3457" i="5"/>
  <c r="M3458" i="5"/>
  <c r="M3459" i="5"/>
  <c r="M3460" i="5"/>
  <c r="M3461" i="5"/>
  <c r="M3462" i="5"/>
  <c r="M3463" i="5"/>
  <c r="M3464" i="5"/>
  <c r="M3465" i="5"/>
  <c r="M3466" i="5"/>
  <c r="M3467" i="5"/>
  <c r="M3468" i="5"/>
  <c r="M3469" i="5"/>
  <c r="M3470" i="5"/>
  <c r="M3471" i="5"/>
  <c r="M3472" i="5"/>
  <c r="M3473" i="5"/>
  <c r="M3474" i="5"/>
  <c r="M3475" i="5"/>
  <c r="M3476" i="5"/>
  <c r="M3477" i="5"/>
  <c r="M3478" i="5"/>
  <c r="M3479" i="5"/>
  <c r="M3480" i="5"/>
  <c r="M3481" i="5"/>
  <c r="M3482" i="5"/>
  <c r="M3483" i="5"/>
  <c r="M3484" i="5"/>
  <c r="M3485" i="5"/>
  <c r="M3486" i="5"/>
  <c r="M3487" i="5"/>
  <c r="M3488" i="5"/>
  <c r="M3489" i="5"/>
  <c r="M3490" i="5"/>
  <c r="M3491" i="5"/>
  <c r="M3492" i="5"/>
  <c r="M3493" i="5"/>
  <c r="M3494" i="5"/>
  <c r="M3495" i="5"/>
  <c r="M3496" i="5"/>
  <c r="M3497" i="5"/>
  <c r="M3498" i="5"/>
  <c r="M3499" i="5"/>
  <c r="M3500" i="5"/>
  <c r="M3501" i="5"/>
  <c r="M3502" i="5"/>
  <c r="M3503" i="5"/>
  <c r="M3504" i="5"/>
  <c r="M3505" i="5"/>
  <c r="M3506" i="5"/>
  <c r="M3507" i="5"/>
  <c r="M3508" i="5"/>
  <c r="M3509" i="5"/>
  <c r="M3510" i="5"/>
  <c r="M3511" i="5"/>
  <c r="M3512" i="5"/>
  <c r="M3513" i="5"/>
  <c r="M3514" i="5"/>
  <c r="M3515" i="5"/>
  <c r="M3516" i="5"/>
  <c r="M3517" i="5"/>
  <c r="M3518" i="5"/>
  <c r="M3519" i="5"/>
  <c r="M3520" i="5"/>
  <c r="M3521" i="5"/>
  <c r="M3522" i="5"/>
  <c r="M3523" i="5"/>
  <c r="M3524" i="5"/>
  <c r="M3525" i="5"/>
  <c r="M3526" i="5"/>
  <c r="M3527" i="5"/>
  <c r="M3528" i="5"/>
  <c r="M3529" i="5"/>
  <c r="M3530" i="5"/>
  <c r="M3531" i="5"/>
  <c r="M3532" i="5"/>
  <c r="M3533" i="5"/>
  <c r="M3534" i="5"/>
  <c r="M3535" i="5"/>
  <c r="M3536" i="5"/>
  <c r="M3537" i="5"/>
  <c r="M3538" i="5"/>
  <c r="M3539" i="5"/>
  <c r="M3540" i="5"/>
  <c r="M3541" i="5"/>
  <c r="M3542" i="5"/>
  <c r="M3543" i="5"/>
  <c r="M3544" i="5"/>
  <c r="M3545" i="5"/>
  <c r="M3546" i="5"/>
  <c r="M3547" i="5"/>
  <c r="M3548" i="5"/>
  <c r="M3549" i="5"/>
  <c r="M3550" i="5"/>
  <c r="M3551" i="5"/>
  <c r="M3552" i="5"/>
  <c r="M3553" i="5"/>
  <c r="M3554" i="5"/>
  <c r="M3555" i="5"/>
  <c r="M3556" i="5"/>
  <c r="M3557" i="5"/>
  <c r="M3558" i="5"/>
  <c r="M3559" i="5"/>
  <c r="M3560" i="5"/>
  <c r="M3561" i="5"/>
  <c r="M3562" i="5"/>
  <c r="M3563" i="5"/>
  <c r="M3564" i="5"/>
  <c r="M3565" i="5"/>
  <c r="M3566" i="5"/>
  <c r="M3567" i="5"/>
  <c r="M3568" i="5"/>
  <c r="M3569" i="5"/>
  <c r="M3570" i="5"/>
  <c r="M3571" i="5"/>
  <c r="M3572" i="5"/>
  <c r="M3573" i="5"/>
  <c r="M3574" i="5"/>
  <c r="M3575" i="5"/>
  <c r="M3576" i="5"/>
  <c r="M3577" i="5"/>
  <c r="M3578" i="5"/>
  <c r="M3579" i="5"/>
  <c r="M3580" i="5"/>
  <c r="M3581" i="5"/>
  <c r="M3582" i="5"/>
  <c r="M3583" i="5"/>
  <c r="M3584" i="5"/>
  <c r="M3585" i="5"/>
  <c r="M3586" i="5"/>
  <c r="M3587" i="5"/>
  <c r="M3588" i="5"/>
  <c r="M3589" i="5"/>
  <c r="M3590" i="5"/>
  <c r="M3591" i="5"/>
  <c r="M3592" i="5"/>
  <c r="M3593" i="5"/>
  <c r="M3594" i="5"/>
  <c r="M3595" i="5"/>
  <c r="M3596" i="5"/>
  <c r="M3597" i="5"/>
  <c r="M3598" i="5"/>
  <c r="M3599" i="5"/>
  <c r="M3600" i="5"/>
  <c r="M3601" i="5"/>
  <c r="M3602" i="5"/>
  <c r="M3603" i="5"/>
  <c r="M3604" i="5"/>
  <c r="M3605" i="5"/>
  <c r="M3606" i="5"/>
  <c r="M3607" i="5"/>
  <c r="M3608" i="5"/>
  <c r="M3609" i="5"/>
  <c r="M3610" i="5"/>
  <c r="M3611" i="5"/>
  <c r="M3612" i="5"/>
  <c r="M3613" i="5"/>
  <c r="M3614" i="5"/>
  <c r="M3615" i="5"/>
  <c r="M3616" i="5"/>
  <c r="M3617" i="5"/>
  <c r="M3618" i="5"/>
  <c r="M3619" i="5"/>
  <c r="M3620" i="5"/>
  <c r="M3621" i="5"/>
  <c r="M3622" i="5"/>
  <c r="M3623" i="5"/>
  <c r="M3624" i="5"/>
  <c r="M3625" i="5"/>
  <c r="M3626" i="5"/>
  <c r="M3627" i="5"/>
  <c r="M3628" i="5"/>
  <c r="M3629" i="5"/>
  <c r="M3630" i="5"/>
  <c r="M3631" i="5"/>
  <c r="M3632" i="5"/>
  <c r="M3633" i="5"/>
  <c r="M3634" i="5"/>
  <c r="M3635" i="5"/>
  <c r="M3636" i="5"/>
  <c r="M3637" i="5"/>
  <c r="M3638" i="5"/>
  <c r="M3639" i="5"/>
  <c r="M3640" i="5"/>
  <c r="M3641" i="5"/>
  <c r="M3642" i="5"/>
  <c r="M3643" i="5"/>
  <c r="M3644" i="5"/>
  <c r="M3645" i="5"/>
  <c r="M3646" i="5"/>
  <c r="M3647" i="5"/>
  <c r="M3648" i="5"/>
  <c r="M3649" i="5"/>
  <c r="M3650" i="5"/>
  <c r="M3651" i="5"/>
  <c r="M3652" i="5"/>
  <c r="M3653" i="5"/>
  <c r="M3654" i="5"/>
  <c r="M3655" i="5"/>
  <c r="M3656" i="5"/>
  <c r="M3657" i="5"/>
  <c r="M3658" i="5"/>
  <c r="M3659" i="5"/>
  <c r="M3660" i="5"/>
  <c r="M3661" i="5"/>
  <c r="M3662" i="5"/>
  <c r="M3663" i="5"/>
  <c r="M3664" i="5"/>
  <c r="M3665" i="5"/>
  <c r="M3666" i="5"/>
  <c r="M3667" i="5"/>
  <c r="M3668" i="5"/>
  <c r="M3669" i="5"/>
  <c r="M3670" i="5"/>
  <c r="M3671" i="5"/>
  <c r="M3672" i="5"/>
  <c r="M3673" i="5"/>
  <c r="M3674" i="5"/>
  <c r="M3675" i="5"/>
  <c r="M3676" i="5"/>
  <c r="M3677" i="5"/>
  <c r="M3678" i="5"/>
  <c r="M3679" i="5"/>
  <c r="M3680" i="5"/>
  <c r="M3681" i="5"/>
  <c r="M3682" i="5"/>
  <c r="M3683" i="5"/>
  <c r="M3684" i="5"/>
  <c r="M3685" i="5"/>
  <c r="M3686" i="5"/>
  <c r="M3687" i="5"/>
  <c r="M3688" i="5"/>
  <c r="M3689" i="5"/>
  <c r="M3690" i="5"/>
  <c r="M3691" i="5"/>
  <c r="M3692" i="5"/>
  <c r="M3693" i="5"/>
  <c r="M3694" i="5"/>
  <c r="M3695" i="5"/>
  <c r="M3696" i="5"/>
  <c r="M3697" i="5"/>
  <c r="M3698" i="5"/>
  <c r="M3699" i="5"/>
  <c r="M3700" i="5"/>
  <c r="M3701" i="5"/>
  <c r="M3702" i="5"/>
  <c r="M3703" i="5"/>
  <c r="M3704" i="5"/>
  <c r="M3705" i="5"/>
  <c r="M3706" i="5"/>
  <c r="M3707" i="5"/>
  <c r="M3708" i="5"/>
  <c r="M3709" i="5"/>
  <c r="M3710" i="5"/>
  <c r="M3711" i="5"/>
  <c r="M3712" i="5"/>
  <c r="M3713" i="5"/>
  <c r="M3714" i="5"/>
  <c r="M3715" i="5"/>
  <c r="M3716" i="5"/>
  <c r="M3717" i="5"/>
  <c r="M3718" i="5"/>
  <c r="M3719" i="5"/>
  <c r="M3720" i="5"/>
  <c r="M3721" i="5"/>
  <c r="M3722" i="5"/>
  <c r="M3723" i="5"/>
  <c r="M3724" i="5"/>
  <c r="M3725" i="5"/>
  <c r="M3726" i="5"/>
  <c r="M3727" i="5"/>
  <c r="M3728" i="5"/>
  <c r="M3729" i="5"/>
  <c r="M3730" i="5"/>
  <c r="M3731" i="5"/>
  <c r="M3732" i="5"/>
  <c r="M3733" i="5"/>
  <c r="M3734" i="5"/>
  <c r="M3735" i="5"/>
  <c r="M3736" i="5"/>
  <c r="M3737" i="5"/>
  <c r="M3738" i="5"/>
  <c r="M3739" i="5"/>
  <c r="M3740" i="5"/>
  <c r="M3741" i="5"/>
  <c r="M3742" i="5"/>
  <c r="M3743" i="5"/>
  <c r="M3744" i="5"/>
  <c r="M3745" i="5"/>
  <c r="M3746" i="5"/>
  <c r="M3747" i="5"/>
  <c r="M3748" i="5"/>
  <c r="M3749" i="5"/>
  <c r="M3750" i="5"/>
  <c r="M3751" i="5"/>
  <c r="M3752" i="5"/>
  <c r="M3753" i="5"/>
  <c r="M3754" i="5"/>
  <c r="M3755" i="5"/>
  <c r="M3756" i="5"/>
  <c r="M3757" i="5"/>
  <c r="M3758" i="5"/>
  <c r="M3759" i="5"/>
  <c r="M3760" i="5"/>
  <c r="M3761" i="5"/>
  <c r="M3762" i="5"/>
  <c r="M3763" i="5"/>
  <c r="M3764" i="5"/>
  <c r="M3765" i="5"/>
  <c r="M3766" i="5"/>
  <c r="M3767" i="5"/>
  <c r="M3768" i="5"/>
  <c r="M3769" i="5"/>
  <c r="M3770" i="5"/>
  <c r="M3771" i="5"/>
  <c r="M3772" i="5"/>
  <c r="M3773" i="5"/>
  <c r="M3774" i="5"/>
  <c r="M3775" i="5"/>
  <c r="M3776" i="5"/>
  <c r="M3777" i="5"/>
  <c r="M3778" i="5"/>
  <c r="M3779" i="5"/>
  <c r="M3780" i="5"/>
  <c r="M3781" i="5"/>
  <c r="M3782" i="5"/>
  <c r="M3783" i="5"/>
  <c r="M3784" i="5"/>
  <c r="M3785" i="5"/>
  <c r="M3786" i="5"/>
  <c r="M3787" i="5"/>
  <c r="M3788" i="5"/>
  <c r="M3789" i="5"/>
  <c r="M3790" i="5"/>
  <c r="M3791" i="5"/>
  <c r="M3792" i="5"/>
  <c r="M3793" i="5"/>
  <c r="M3794" i="5"/>
  <c r="M3795" i="5"/>
  <c r="M3796" i="5"/>
  <c r="M3797" i="5"/>
  <c r="M3798" i="5"/>
  <c r="M3799" i="5"/>
  <c r="M3800" i="5"/>
  <c r="M3801" i="5"/>
  <c r="M3802" i="5"/>
  <c r="M3803" i="5"/>
  <c r="M3804" i="5"/>
  <c r="M3805" i="5"/>
  <c r="M3806" i="5"/>
  <c r="M3807" i="5"/>
  <c r="M3808" i="5"/>
  <c r="M3809" i="5"/>
  <c r="M3810" i="5"/>
  <c r="M3811" i="5"/>
  <c r="M3812" i="5"/>
  <c r="M3813" i="5"/>
  <c r="M3814" i="5"/>
  <c r="M3815" i="5"/>
  <c r="M3816" i="5"/>
  <c r="M3817" i="5"/>
  <c r="M3818" i="5"/>
  <c r="M3819" i="5"/>
  <c r="M3820" i="5"/>
  <c r="M3821" i="5"/>
  <c r="M3822" i="5"/>
  <c r="M3823" i="5"/>
  <c r="M3824" i="5"/>
  <c r="M3825" i="5"/>
  <c r="M3826" i="5"/>
  <c r="M3827" i="5"/>
  <c r="M3828" i="5"/>
  <c r="M3829" i="5"/>
  <c r="M3830" i="5"/>
  <c r="M3831" i="5"/>
  <c r="M3832" i="5"/>
  <c r="M3833" i="5"/>
  <c r="M3834" i="5"/>
  <c r="M3835" i="5"/>
  <c r="M3836" i="5"/>
  <c r="M3837" i="5"/>
  <c r="M3838" i="5"/>
  <c r="M3839" i="5"/>
  <c r="M3840" i="5"/>
  <c r="M3841" i="5"/>
  <c r="M3842" i="5"/>
  <c r="M3843" i="5"/>
  <c r="M3844" i="5"/>
  <c r="M3845" i="5"/>
  <c r="M3846" i="5"/>
  <c r="M3847" i="5"/>
  <c r="M3848" i="5"/>
  <c r="M3849" i="5"/>
  <c r="M3850" i="5"/>
  <c r="M3851" i="5"/>
  <c r="M3852" i="5"/>
  <c r="M3853" i="5"/>
  <c r="M3854" i="5"/>
  <c r="M3855" i="5"/>
  <c r="M3856" i="5"/>
  <c r="M3857" i="5"/>
  <c r="M3858" i="5"/>
  <c r="M3859" i="5"/>
  <c r="M3860" i="5"/>
  <c r="M3861" i="5"/>
  <c r="M3862" i="5"/>
  <c r="M3863" i="5"/>
  <c r="M3864" i="5"/>
  <c r="M3865" i="5"/>
  <c r="M3866" i="5"/>
  <c r="M3867" i="5"/>
  <c r="M3868" i="5"/>
  <c r="M3869" i="5"/>
  <c r="M3870" i="5"/>
  <c r="M3871" i="5"/>
  <c r="M3872" i="5"/>
  <c r="M3873" i="5"/>
  <c r="M3874" i="5"/>
  <c r="M3875" i="5"/>
  <c r="M3876" i="5"/>
  <c r="M3877" i="5"/>
  <c r="M3878" i="5"/>
  <c r="M3879" i="5"/>
  <c r="M3880" i="5"/>
  <c r="M3881" i="5"/>
  <c r="M3882" i="5"/>
  <c r="M3883" i="5"/>
  <c r="M3884" i="5"/>
  <c r="M3885" i="5"/>
  <c r="M3886" i="5"/>
  <c r="M3887" i="5"/>
  <c r="M3888" i="5"/>
  <c r="M3889" i="5"/>
  <c r="M3890" i="5"/>
  <c r="M3891" i="5"/>
  <c r="M3892" i="5"/>
  <c r="M3893" i="5"/>
  <c r="M3894" i="5"/>
  <c r="M3895" i="5"/>
  <c r="M3896" i="5"/>
  <c r="M3897" i="5"/>
  <c r="M3898" i="5"/>
  <c r="M3899" i="5"/>
  <c r="M3900" i="5"/>
  <c r="M3901" i="5"/>
  <c r="M3902" i="5"/>
  <c r="M3903" i="5"/>
  <c r="M3904" i="5"/>
  <c r="M3905" i="5"/>
  <c r="M3906" i="5"/>
  <c r="M3907" i="5"/>
  <c r="M3908" i="5"/>
  <c r="M3909" i="5"/>
  <c r="M3910" i="5"/>
  <c r="M3911" i="5"/>
  <c r="M3912" i="5"/>
  <c r="M3913" i="5"/>
  <c r="M3914" i="5"/>
  <c r="M3915" i="5"/>
  <c r="M3916" i="5"/>
  <c r="M3917" i="5"/>
  <c r="M3918" i="5"/>
  <c r="M3919" i="5"/>
  <c r="M3920" i="5"/>
  <c r="M3921" i="5"/>
  <c r="M3922" i="5"/>
  <c r="M3923" i="5"/>
  <c r="M3924" i="5"/>
  <c r="M3925" i="5"/>
  <c r="M3926" i="5"/>
  <c r="M3927" i="5"/>
  <c r="M3928" i="5"/>
  <c r="M3929" i="5"/>
  <c r="M3930" i="5"/>
  <c r="M3931" i="5"/>
  <c r="M3932" i="5"/>
  <c r="M3933" i="5"/>
  <c r="M3934" i="5"/>
  <c r="M3935" i="5"/>
  <c r="M3936" i="5"/>
  <c r="M3937" i="5"/>
  <c r="M3938" i="5"/>
  <c r="M3939" i="5"/>
  <c r="M3940" i="5"/>
  <c r="M3941" i="5"/>
  <c r="M3942" i="5"/>
  <c r="M3943" i="5"/>
  <c r="M3944" i="5"/>
  <c r="M3945" i="5"/>
  <c r="M3946" i="5"/>
  <c r="M3947" i="5"/>
  <c r="M3948" i="5"/>
  <c r="M3949" i="5"/>
  <c r="M3950" i="5"/>
  <c r="M3951" i="5"/>
  <c r="M3952" i="5"/>
  <c r="M3953" i="5"/>
  <c r="M3954" i="5"/>
  <c r="M3955" i="5"/>
  <c r="M3956" i="5"/>
  <c r="M3957" i="5"/>
  <c r="M3958" i="5"/>
  <c r="M3959" i="5"/>
  <c r="M3960" i="5"/>
  <c r="M3961" i="5"/>
  <c r="M3962" i="5"/>
  <c r="M3963" i="5"/>
  <c r="M3964" i="5"/>
  <c r="M3965" i="5"/>
  <c r="M3966" i="5"/>
  <c r="M3967" i="5"/>
  <c r="M3968" i="5"/>
  <c r="M3969" i="5"/>
  <c r="M3970" i="5"/>
  <c r="M3971" i="5"/>
  <c r="M3972" i="5"/>
  <c r="M3973" i="5"/>
  <c r="M3974" i="5"/>
  <c r="M3975" i="5"/>
  <c r="M3976" i="5"/>
  <c r="M3977" i="5"/>
  <c r="M3978" i="5"/>
  <c r="M3979" i="5"/>
  <c r="M3980" i="5"/>
  <c r="M3981" i="5"/>
  <c r="M3982" i="5"/>
  <c r="M3983" i="5"/>
  <c r="M3984" i="5"/>
  <c r="M3985" i="5"/>
  <c r="M3986" i="5"/>
  <c r="M3987" i="5"/>
  <c r="M3988" i="5"/>
  <c r="M3989" i="5"/>
  <c r="M3990" i="5"/>
  <c r="M3991" i="5"/>
  <c r="M3992" i="5"/>
  <c r="M3993" i="5"/>
  <c r="M3994" i="5"/>
  <c r="M3995" i="5"/>
  <c r="M3996" i="5"/>
  <c r="M3997" i="5"/>
  <c r="M3998" i="5"/>
  <c r="M3999" i="5"/>
  <c r="M4000" i="5"/>
  <c r="M4001" i="5"/>
  <c r="M4002" i="5"/>
  <c r="M4003" i="5"/>
  <c r="M4004" i="5"/>
  <c r="M4005" i="5"/>
  <c r="M4006" i="5"/>
  <c r="M4007" i="5"/>
  <c r="M4008" i="5"/>
  <c r="M4009" i="5"/>
  <c r="M4010" i="5"/>
  <c r="M4011" i="5"/>
  <c r="M4012" i="5"/>
  <c r="M4013" i="5"/>
  <c r="M4014" i="5"/>
  <c r="M4015" i="5"/>
  <c r="M4016" i="5"/>
  <c r="M4017" i="5"/>
  <c r="M4018" i="5"/>
  <c r="M4019" i="5"/>
  <c r="M4020" i="5"/>
  <c r="M4021" i="5"/>
  <c r="M4022" i="5"/>
  <c r="M4023" i="5"/>
  <c r="M4024" i="5"/>
  <c r="M4025" i="5"/>
  <c r="M4026" i="5"/>
  <c r="M4027" i="5"/>
  <c r="M4028" i="5"/>
  <c r="M4029" i="5"/>
  <c r="M4030" i="5"/>
  <c r="M4031" i="5"/>
  <c r="M4032" i="5"/>
  <c r="M4033" i="5"/>
  <c r="M4034" i="5"/>
  <c r="M4035" i="5"/>
  <c r="M4036" i="5"/>
  <c r="M4037" i="5"/>
  <c r="M4038" i="5"/>
  <c r="M4039" i="5"/>
  <c r="M4040" i="5"/>
  <c r="M4041" i="5"/>
  <c r="M4042" i="5"/>
  <c r="M4043" i="5"/>
  <c r="M4044" i="5"/>
  <c r="M4045" i="5"/>
  <c r="M4046" i="5"/>
  <c r="M4047" i="5"/>
  <c r="M4048" i="5"/>
  <c r="M4049" i="5"/>
  <c r="M4050" i="5"/>
  <c r="M4051" i="5"/>
  <c r="M4052" i="5"/>
  <c r="M4053" i="5"/>
  <c r="M4054" i="5"/>
  <c r="M4055" i="5"/>
  <c r="M4056" i="5"/>
  <c r="M4057" i="5"/>
  <c r="M4058" i="5"/>
  <c r="M4059" i="5"/>
  <c r="M4060" i="5"/>
  <c r="M4061" i="5"/>
  <c r="M4062" i="5"/>
  <c r="M4063" i="5"/>
  <c r="M4064" i="5"/>
  <c r="M4065" i="5"/>
  <c r="M4066" i="5"/>
  <c r="M4067" i="5"/>
  <c r="M4068" i="5"/>
  <c r="M4069" i="5"/>
  <c r="M4070" i="5"/>
  <c r="M4071" i="5"/>
  <c r="M4072" i="5"/>
  <c r="M4073" i="5"/>
  <c r="M4074" i="5"/>
  <c r="M4075" i="5"/>
  <c r="M4076" i="5"/>
  <c r="M4077" i="5"/>
  <c r="M4078" i="5"/>
  <c r="M4079" i="5"/>
  <c r="M4080" i="5"/>
  <c r="M4081" i="5"/>
  <c r="M4082" i="5"/>
  <c r="M4083" i="5"/>
  <c r="M4084" i="5"/>
  <c r="M4085" i="5"/>
  <c r="M4086" i="5"/>
  <c r="M4087" i="5"/>
  <c r="M4088" i="5"/>
  <c r="M4089" i="5"/>
  <c r="M4090" i="5"/>
  <c r="M4091" i="5"/>
  <c r="M4092" i="5"/>
  <c r="M4093" i="5"/>
  <c r="M4094" i="5"/>
  <c r="M4095" i="5"/>
  <c r="M4096" i="5"/>
  <c r="M4097" i="5"/>
  <c r="M4098" i="5"/>
  <c r="M4099" i="5"/>
  <c r="M4100" i="5"/>
  <c r="M4101" i="5"/>
  <c r="M4102" i="5"/>
  <c r="M4103" i="5"/>
  <c r="M4104" i="5"/>
  <c r="M4105" i="5"/>
  <c r="M4106" i="5"/>
  <c r="M4107" i="5"/>
  <c r="M4108" i="5"/>
  <c r="M4109" i="5"/>
  <c r="M4110" i="5"/>
  <c r="M4111" i="5"/>
  <c r="M4112" i="5"/>
  <c r="M4113" i="5"/>
  <c r="M4114" i="5"/>
  <c r="M4115" i="5"/>
  <c r="M4116" i="5"/>
  <c r="M4117" i="5"/>
  <c r="M4118" i="5"/>
  <c r="M4119" i="5"/>
  <c r="M4120" i="5"/>
  <c r="M4121" i="5"/>
  <c r="M4122" i="5"/>
  <c r="M4123" i="5"/>
  <c r="M4124" i="5"/>
  <c r="M4125" i="5"/>
  <c r="M4126" i="5"/>
  <c r="M4127" i="5"/>
  <c r="M4128" i="5"/>
  <c r="M4129" i="5"/>
  <c r="M4130" i="5"/>
  <c r="M4131" i="5"/>
  <c r="M4132" i="5"/>
  <c r="M4133" i="5"/>
  <c r="M4134" i="5"/>
  <c r="M4135" i="5"/>
  <c r="M4136" i="5"/>
  <c r="M4137" i="5"/>
  <c r="M4138" i="5"/>
  <c r="M4139" i="5"/>
  <c r="M4140" i="5"/>
  <c r="M4141" i="5"/>
  <c r="M4142" i="5"/>
  <c r="M4143" i="5"/>
  <c r="M4144" i="5"/>
  <c r="M4145" i="5"/>
  <c r="M4146" i="5"/>
  <c r="M4147" i="5"/>
  <c r="M4148" i="5"/>
  <c r="M4149" i="5"/>
  <c r="M4150" i="5"/>
  <c r="M4151" i="5"/>
  <c r="M4152" i="5"/>
  <c r="M4153" i="5"/>
  <c r="M4154" i="5"/>
  <c r="M4155" i="5"/>
  <c r="M4156" i="5"/>
  <c r="M4157" i="5"/>
  <c r="M4158" i="5"/>
  <c r="M4159" i="5"/>
  <c r="M4160" i="5"/>
  <c r="M4161" i="5"/>
  <c r="M4162" i="5"/>
  <c r="M4163" i="5"/>
  <c r="M4164" i="5"/>
  <c r="M4165" i="5"/>
  <c r="M4166" i="5"/>
  <c r="M4167" i="5"/>
  <c r="M4168" i="5"/>
  <c r="M4169" i="5"/>
  <c r="M4170" i="5"/>
  <c r="M4171" i="5"/>
  <c r="M4172" i="5"/>
  <c r="M4173" i="5"/>
  <c r="M4174" i="5"/>
  <c r="M4175" i="5"/>
  <c r="M4176" i="5"/>
  <c r="M4177" i="5"/>
  <c r="M4178" i="5"/>
  <c r="M4179" i="5"/>
  <c r="M4180" i="5"/>
  <c r="M4181" i="5"/>
  <c r="M4182" i="5"/>
  <c r="M4183" i="5"/>
  <c r="M4184" i="5"/>
  <c r="M4185" i="5"/>
  <c r="M4186" i="5"/>
  <c r="M4187" i="5"/>
  <c r="M4188" i="5"/>
  <c r="M4189" i="5"/>
  <c r="M4190" i="5"/>
  <c r="M4191" i="5"/>
  <c r="M4192" i="5"/>
  <c r="M4193" i="5"/>
  <c r="M4194" i="5"/>
  <c r="M4195" i="5"/>
  <c r="M4196" i="5"/>
  <c r="M4197" i="5"/>
  <c r="M4198" i="5"/>
  <c r="M4199" i="5"/>
  <c r="M4200" i="5"/>
  <c r="M4201" i="5"/>
  <c r="M4202" i="5"/>
  <c r="M4203" i="5"/>
  <c r="M4204" i="5"/>
  <c r="M4205" i="5"/>
  <c r="M4206" i="5"/>
  <c r="M4207" i="5"/>
  <c r="M4208" i="5"/>
  <c r="M4209" i="5"/>
  <c r="M4210" i="5"/>
  <c r="M4211" i="5"/>
  <c r="M4212" i="5"/>
  <c r="M4213" i="5"/>
  <c r="M4214" i="5"/>
  <c r="M4215" i="5"/>
  <c r="M4216" i="5"/>
  <c r="M4217" i="5"/>
  <c r="M4218" i="5"/>
  <c r="M4219" i="5"/>
  <c r="M4220" i="5"/>
  <c r="M4221" i="5"/>
  <c r="M4222" i="5"/>
  <c r="M4223" i="5"/>
  <c r="M4224" i="5"/>
  <c r="M4225" i="5"/>
  <c r="M4226" i="5"/>
  <c r="M4227" i="5"/>
  <c r="M4228" i="5"/>
  <c r="M4229" i="5"/>
  <c r="M4230" i="5"/>
  <c r="M4231" i="5"/>
  <c r="M4232" i="5"/>
  <c r="M4233" i="5"/>
  <c r="M4234" i="5"/>
  <c r="M4235" i="5"/>
  <c r="M4236" i="5"/>
  <c r="M4237" i="5"/>
  <c r="M4238" i="5"/>
  <c r="M4239" i="5"/>
  <c r="M4240" i="5"/>
  <c r="M4241" i="5"/>
  <c r="M4242" i="5"/>
  <c r="M4243" i="5"/>
  <c r="M4244" i="5"/>
  <c r="M4245" i="5"/>
  <c r="M4246" i="5"/>
  <c r="M4247" i="5"/>
  <c r="M4248" i="5"/>
  <c r="M4249" i="5"/>
  <c r="M4250" i="5"/>
  <c r="M4251" i="5"/>
  <c r="M4252" i="5"/>
  <c r="M4253" i="5"/>
  <c r="M4254" i="5"/>
  <c r="M4255" i="5"/>
  <c r="M4256" i="5"/>
  <c r="M4257" i="5"/>
  <c r="M4258" i="5"/>
  <c r="M4259" i="5"/>
  <c r="M4260" i="5"/>
  <c r="M4261" i="5"/>
  <c r="M4262" i="5"/>
  <c r="M4263" i="5"/>
  <c r="M4264" i="5"/>
  <c r="M4265" i="5"/>
  <c r="M4266" i="5"/>
  <c r="M4267" i="5"/>
  <c r="M4268" i="5"/>
  <c r="M4269" i="5"/>
  <c r="M4270" i="5"/>
  <c r="M4271" i="5"/>
  <c r="M4272" i="5"/>
  <c r="M4273" i="5"/>
  <c r="M4274" i="5"/>
  <c r="M4275" i="5"/>
  <c r="M4276" i="5"/>
  <c r="M4277" i="5"/>
  <c r="M4278" i="5"/>
  <c r="M4279" i="5"/>
  <c r="M4280" i="5"/>
  <c r="M4281" i="5"/>
  <c r="M4282" i="5"/>
  <c r="M4283" i="5"/>
  <c r="M4284" i="5"/>
  <c r="M4285" i="5"/>
  <c r="M4286" i="5"/>
  <c r="M4287" i="5"/>
  <c r="M4288" i="5"/>
  <c r="M4289" i="5"/>
  <c r="M4290" i="5"/>
  <c r="M4291" i="5"/>
  <c r="M4292" i="5"/>
  <c r="M4293" i="5"/>
  <c r="M4294" i="5"/>
  <c r="M4295" i="5"/>
  <c r="M4296" i="5"/>
  <c r="M4297" i="5"/>
  <c r="M4298" i="5"/>
  <c r="M4299" i="5"/>
  <c r="M4300" i="5"/>
  <c r="M4301" i="5"/>
  <c r="M4302" i="5"/>
  <c r="M4303" i="5"/>
  <c r="M4304" i="5"/>
  <c r="M4305" i="5"/>
  <c r="M4306" i="5"/>
  <c r="M4307" i="5"/>
  <c r="M4308" i="5"/>
  <c r="M4309" i="5"/>
  <c r="M4310" i="5"/>
  <c r="M4311" i="5"/>
  <c r="M4312" i="5"/>
  <c r="M4313" i="5"/>
  <c r="M4314" i="5"/>
  <c r="M4315" i="5"/>
  <c r="M4316" i="5"/>
  <c r="M4317" i="5"/>
  <c r="M4318" i="5"/>
  <c r="M4319" i="5"/>
  <c r="M4320" i="5"/>
  <c r="M4321" i="5"/>
  <c r="M4322" i="5"/>
  <c r="M4323" i="5"/>
  <c r="M4324" i="5"/>
  <c r="M4325" i="5"/>
  <c r="M4326" i="5"/>
  <c r="M4327" i="5"/>
  <c r="M4328" i="5"/>
  <c r="M4329" i="5"/>
  <c r="M4330" i="5"/>
  <c r="M4331" i="5"/>
  <c r="M4332" i="5"/>
  <c r="M4333" i="5"/>
  <c r="M4334" i="5"/>
  <c r="M4335" i="5"/>
  <c r="M4336" i="5"/>
  <c r="M4337" i="5"/>
  <c r="M4338" i="5"/>
  <c r="M4339" i="5"/>
  <c r="M4340" i="5"/>
  <c r="M4341" i="5"/>
  <c r="M4342" i="5"/>
  <c r="M4343" i="5"/>
  <c r="M4344" i="5"/>
  <c r="M4345" i="5"/>
  <c r="M4346" i="5"/>
  <c r="M4347" i="5"/>
  <c r="M4348" i="5"/>
  <c r="M4349" i="5"/>
  <c r="M4350" i="5"/>
  <c r="M4351" i="5"/>
  <c r="M4352" i="5"/>
  <c r="M4353" i="5"/>
  <c r="M4354" i="5"/>
  <c r="M4355" i="5"/>
  <c r="M4356" i="5"/>
  <c r="M4357" i="5"/>
  <c r="M4358" i="5"/>
  <c r="M4359" i="5"/>
  <c r="M4360" i="5"/>
  <c r="M4361" i="5"/>
  <c r="M4362" i="5"/>
  <c r="M4363" i="5"/>
  <c r="M4364" i="5"/>
  <c r="M4365" i="5"/>
  <c r="M4366" i="5"/>
  <c r="M4367" i="5"/>
  <c r="M4368" i="5"/>
  <c r="M4369" i="5"/>
  <c r="M4370" i="5"/>
  <c r="M4371" i="5"/>
  <c r="M4372" i="5"/>
  <c r="M4373" i="5"/>
  <c r="M4374" i="5"/>
  <c r="M4375" i="5"/>
  <c r="M4376" i="5"/>
  <c r="M4377" i="5"/>
  <c r="M4378" i="5"/>
  <c r="M4379" i="5"/>
  <c r="M4380" i="5"/>
  <c r="M4381" i="5"/>
  <c r="M4382" i="5"/>
  <c r="M4383" i="5"/>
  <c r="M4384" i="5"/>
  <c r="M4385" i="5"/>
  <c r="M4386" i="5"/>
  <c r="M4387" i="5"/>
  <c r="M4388" i="5"/>
  <c r="M4389" i="5"/>
  <c r="M4390" i="5"/>
  <c r="M4391" i="5"/>
  <c r="M4392" i="5"/>
  <c r="M4393" i="5"/>
  <c r="M4394" i="5"/>
  <c r="M4395" i="5"/>
  <c r="M4396" i="5"/>
  <c r="M4397" i="5"/>
  <c r="M4398" i="5"/>
  <c r="M4399" i="5"/>
  <c r="M4400" i="5"/>
  <c r="M4401" i="5"/>
  <c r="M4402" i="5"/>
  <c r="M4403" i="5"/>
  <c r="M4404" i="5"/>
  <c r="M4405" i="5"/>
  <c r="M4406" i="5"/>
  <c r="M4407" i="5"/>
  <c r="M4408" i="5"/>
  <c r="M4409" i="5"/>
  <c r="M4410" i="5"/>
  <c r="M4411" i="5"/>
  <c r="M4412" i="5"/>
  <c r="M4413" i="5"/>
  <c r="M4414" i="5"/>
  <c r="M4415" i="5"/>
  <c r="M4416" i="5"/>
  <c r="M4417" i="5"/>
  <c r="M4418" i="5"/>
  <c r="M4419" i="5"/>
  <c r="M4420" i="5"/>
  <c r="M4421" i="5"/>
  <c r="M4422" i="5"/>
  <c r="M4423" i="5"/>
  <c r="M4424" i="5"/>
  <c r="M4425" i="5"/>
  <c r="M4426" i="5"/>
  <c r="M4427" i="5"/>
  <c r="M4428" i="5"/>
  <c r="M4429" i="5"/>
  <c r="M4430" i="5"/>
  <c r="M4431" i="5"/>
  <c r="M4432" i="5"/>
  <c r="M4433" i="5"/>
  <c r="M4434" i="5"/>
  <c r="M4435" i="5"/>
  <c r="M4436" i="5"/>
  <c r="M4437" i="5"/>
  <c r="M4438" i="5"/>
  <c r="M4439" i="5"/>
  <c r="M4440" i="5"/>
  <c r="M4441" i="5"/>
  <c r="M4442" i="5"/>
  <c r="M4443" i="5"/>
  <c r="M4444" i="5"/>
  <c r="M4445" i="5"/>
  <c r="M4446" i="5"/>
  <c r="M4447" i="5"/>
  <c r="M4448" i="5"/>
  <c r="M4449" i="5"/>
  <c r="M4450" i="5"/>
  <c r="M4451" i="5"/>
  <c r="M4452" i="5"/>
  <c r="M4453" i="5"/>
  <c r="M4454" i="5"/>
  <c r="M4455" i="5"/>
  <c r="M4456" i="5"/>
  <c r="M4457" i="5"/>
  <c r="M4458" i="5"/>
  <c r="M4459" i="5"/>
  <c r="M4460" i="5"/>
  <c r="M4461" i="5"/>
  <c r="M4462" i="5"/>
  <c r="M4463" i="5"/>
  <c r="M4464" i="5"/>
  <c r="M4465" i="5"/>
  <c r="M4466" i="5"/>
  <c r="M4467" i="5"/>
  <c r="M4468" i="5"/>
  <c r="M4469" i="5"/>
  <c r="M4470" i="5"/>
  <c r="M4471" i="5"/>
  <c r="M4472" i="5"/>
  <c r="M4473" i="5"/>
  <c r="M4474" i="5"/>
  <c r="M4475" i="5"/>
  <c r="M4476" i="5"/>
  <c r="M4477" i="5"/>
  <c r="M4478" i="5"/>
  <c r="M4479" i="5"/>
  <c r="M4480" i="5"/>
  <c r="M4481" i="5"/>
  <c r="M4482" i="5"/>
  <c r="M4483" i="5"/>
  <c r="M4484" i="5"/>
  <c r="M4485" i="5"/>
  <c r="M4486" i="5"/>
  <c r="M4487" i="5"/>
  <c r="M4488" i="5"/>
  <c r="M4489" i="5"/>
  <c r="M4490" i="5"/>
  <c r="M4491" i="5"/>
  <c r="M4492" i="5"/>
  <c r="M4493" i="5"/>
  <c r="M4494" i="5"/>
  <c r="M4495" i="5"/>
  <c r="M4496" i="5"/>
  <c r="M4497" i="5"/>
  <c r="M4498" i="5"/>
  <c r="M4499" i="5"/>
  <c r="M4500" i="5"/>
  <c r="M4501" i="5"/>
  <c r="M4502" i="5"/>
  <c r="M4503" i="5"/>
  <c r="M4504" i="5"/>
  <c r="M4505" i="5"/>
  <c r="M4506" i="5"/>
  <c r="M4507" i="5"/>
  <c r="M4508" i="5"/>
  <c r="M4509" i="5"/>
  <c r="M4510" i="5"/>
  <c r="M4511" i="5"/>
  <c r="M4512" i="5"/>
  <c r="M4513" i="5"/>
  <c r="M4514" i="5"/>
  <c r="M4515" i="5"/>
  <c r="M4516" i="5"/>
  <c r="M4517" i="5"/>
  <c r="M4518" i="5"/>
  <c r="M4519" i="5"/>
  <c r="M4520" i="5"/>
  <c r="M4521" i="5"/>
  <c r="M4522" i="5"/>
  <c r="M4523" i="5"/>
  <c r="M4524" i="5"/>
  <c r="M4525" i="5"/>
  <c r="M4526" i="5"/>
  <c r="M4527" i="5"/>
  <c r="M4528" i="5"/>
  <c r="M4529" i="5"/>
  <c r="M4530" i="5"/>
  <c r="M4531" i="5"/>
  <c r="M4532" i="5"/>
  <c r="M4533" i="5"/>
  <c r="M4534" i="5"/>
  <c r="M4535" i="5"/>
  <c r="M4536" i="5"/>
  <c r="M4537" i="5"/>
  <c r="M4538" i="5"/>
  <c r="M4539" i="5"/>
  <c r="M4540" i="5"/>
  <c r="M4541" i="5"/>
  <c r="M4542" i="5"/>
  <c r="M4543" i="5"/>
  <c r="M4544" i="5"/>
  <c r="M4545" i="5"/>
  <c r="M4546" i="5"/>
  <c r="M4547" i="5"/>
  <c r="M4548" i="5"/>
  <c r="M4549" i="5"/>
  <c r="M4550" i="5"/>
  <c r="M4551" i="5"/>
  <c r="M4552" i="5"/>
  <c r="M4553" i="5"/>
  <c r="M4554" i="5"/>
  <c r="M4555" i="5"/>
  <c r="M4556" i="5"/>
  <c r="M4557" i="5"/>
  <c r="M4558" i="5"/>
  <c r="M4559" i="5"/>
  <c r="M4560" i="5"/>
  <c r="M4561" i="5"/>
  <c r="M4562" i="5"/>
  <c r="M4563" i="5"/>
  <c r="M4564" i="5"/>
  <c r="M4565" i="5"/>
  <c r="M4566" i="5"/>
  <c r="M4567" i="5"/>
  <c r="M4568" i="5"/>
  <c r="M4569" i="5"/>
  <c r="M4570" i="5"/>
  <c r="M4571" i="5"/>
  <c r="M4572" i="5"/>
  <c r="M4573" i="5"/>
  <c r="M4574" i="5"/>
  <c r="M4575" i="5"/>
  <c r="M4576" i="5"/>
  <c r="M4577" i="5"/>
  <c r="M4578" i="5"/>
  <c r="M4579" i="5"/>
  <c r="M4580" i="5"/>
  <c r="M4581" i="5"/>
  <c r="M4582" i="5"/>
  <c r="M4583" i="5"/>
  <c r="M4584" i="5"/>
  <c r="M4585" i="5"/>
  <c r="M4586" i="5"/>
  <c r="M4587" i="5"/>
  <c r="M4588" i="5"/>
  <c r="M4589" i="5"/>
  <c r="M4590" i="5"/>
  <c r="M4591" i="5"/>
  <c r="M4592" i="5"/>
  <c r="M4593" i="5"/>
  <c r="M4594" i="5"/>
  <c r="M4595" i="5"/>
  <c r="M4596" i="5"/>
  <c r="M4597" i="5"/>
  <c r="M4598" i="5"/>
  <c r="M4599" i="5"/>
  <c r="M4600" i="5"/>
  <c r="M4601" i="5"/>
  <c r="M4602" i="5"/>
  <c r="M4603" i="5"/>
  <c r="M4604" i="5"/>
  <c r="M4605" i="5"/>
  <c r="M4606" i="5"/>
  <c r="M4607" i="5"/>
  <c r="M4608" i="5"/>
  <c r="M4609" i="5"/>
  <c r="M4610" i="5"/>
  <c r="M4611" i="5"/>
  <c r="M4612" i="5"/>
  <c r="M4613" i="5"/>
  <c r="M4614" i="5"/>
  <c r="M4615" i="5"/>
  <c r="M4616" i="5"/>
  <c r="M4617" i="5"/>
  <c r="M4618" i="5"/>
  <c r="M4619" i="5"/>
  <c r="M4620" i="5"/>
  <c r="M4621" i="5"/>
  <c r="M4622" i="5"/>
  <c r="M4623" i="5"/>
  <c r="M4624" i="5"/>
  <c r="M4625" i="5"/>
  <c r="M4626" i="5"/>
  <c r="M4627" i="5"/>
  <c r="M4628" i="5"/>
  <c r="M4629" i="5"/>
  <c r="M4630" i="5"/>
  <c r="M4631" i="5"/>
  <c r="M4632" i="5"/>
  <c r="M4633" i="5"/>
  <c r="M4634" i="5"/>
  <c r="M4635" i="5"/>
  <c r="M4636" i="5"/>
  <c r="M4637" i="5"/>
  <c r="M4638" i="5"/>
  <c r="M4639" i="5"/>
  <c r="M4640" i="5"/>
  <c r="M4641" i="5"/>
  <c r="M4642" i="5"/>
  <c r="M4643" i="5"/>
  <c r="M4644" i="5"/>
  <c r="M4645" i="5"/>
  <c r="M4646" i="5"/>
  <c r="M4647" i="5"/>
  <c r="M4648" i="5"/>
  <c r="M4649" i="5"/>
  <c r="M4650" i="5"/>
  <c r="M4651" i="5"/>
  <c r="M4652" i="5"/>
  <c r="M4653" i="5"/>
  <c r="M4654" i="5"/>
  <c r="M4655" i="5"/>
  <c r="M4656" i="5"/>
  <c r="M4657" i="5"/>
  <c r="M4658" i="5"/>
  <c r="M4659" i="5"/>
  <c r="M4660" i="5"/>
  <c r="M4661" i="5"/>
  <c r="M4662" i="5"/>
  <c r="M4663" i="5"/>
  <c r="M4664" i="5"/>
  <c r="M4665" i="5"/>
  <c r="M4666" i="5"/>
  <c r="M4667" i="5"/>
  <c r="M4668" i="5"/>
  <c r="M4669" i="5"/>
  <c r="M4670" i="5"/>
  <c r="M4671" i="5"/>
  <c r="M4672" i="5"/>
  <c r="M4673" i="5"/>
  <c r="M4674" i="5"/>
  <c r="M4675" i="5"/>
  <c r="M4676" i="5"/>
  <c r="M4677" i="5"/>
  <c r="M4678" i="5"/>
  <c r="M4679" i="5"/>
  <c r="M4680" i="5"/>
  <c r="M4681" i="5"/>
  <c r="M4682" i="5"/>
  <c r="M4683" i="5"/>
  <c r="M4684" i="5"/>
  <c r="M4685" i="5"/>
  <c r="M4686" i="5"/>
  <c r="M4687" i="5"/>
  <c r="M4688" i="5"/>
  <c r="M4689" i="5"/>
  <c r="M4690" i="5"/>
  <c r="M4691" i="5"/>
  <c r="M4692" i="5"/>
  <c r="M4693" i="5"/>
  <c r="M4694" i="5"/>
  <c r="M4695" i="5"/>
  <c r="M4696" i="5"/>
  <c r="M4697" i="5"/>
  <c r="M4698" i="5"/>
  <c r="M4699" i="5"/>
  <c r="M4700" i="5"/>
  <c r="M4701" i="5"/>
  <c r="M4702" i="5"/>
  <c r="M4703" i="5"/>
  <c r="M4704" i="5"/>
  <c r="M4705" i="5"/>
  <c r="M4706" i="5"/>
  <c r="M4707" i="5"/>
  <c r="M4708" i="5"/>
  <c r="M4709" i="5"/>
  <c r="M4710" i="5"/>
  <c r="M4711" i="5"/>
  <c r="M4712" i="5"/>
  <c r="M4713" i="5"/>
  <c r="M4714" i="5"/>
  <c r="M4715" i="5"/>
  <c r="M4716" i="5"/>
  <c r="M4717" i="5"/>
  <c r="M4718" i="5"/>
  <c r="M4719" i="5"/>
  <c r="M4720" i="5"/>
  <c r="M4721" i="5"/>
  <c r="M4722" i="5"/>
  <c r="M4723" i="5"/>
  <c r="M4724" i="5"/>
  <c r="M4725" i="5"/>
  <c r="M4726" i="5"/>
  <c r="M4727" i="5"/>
  <c r="M4728" i="5"/>
  <c r="M4729" i="5"/>
  <c r="M4730" i="5"/>
  <c r="M4731" i="5"/>
  <c r="M4732" i="5"/>
  <c r="M4733" i="5"/>
  <c r="M4734" i="5"/>
  <c r="M4735" i="5"/>
  <c r="M4736" i="5"/>
  <c r="M4737" i="5"/>
  <c r="M4738" i="5"/>
  <c r="M4739" i="5"/>
  <c r="M4740" i="5"/>
  <c r="M4741" i="5"/>
  <c r="M4742" i="5"/>
  <c r="M4743" i="5"/>
  <c r="M4744" i="5"/>
  <c r="M4745" i="5"/>
  <c r="M4746" i="5"/>
  <c r="M4747" i="5"/>
  <c r="M4748" i="5"/>
  <c r="M4749" i="5"/>
  <c r="M4750" i="5"/>
  <c r="M4751" i="5"/>
  <c r="M4752" i="5"/>
  <c r="M4753" i="5"/>
  <c r="M4754" i="5"/>
  <c r="M4755" i="5"/>
  <c r="M4756" i="5"/>
  <c r="M4757" i="5"/>
  <c r="M4758" i="5"/>
  <c r="M4759" i="5"/>
  <c r="M4760" i="5"/>
  <c r="M4761" i="5"/>
  <c r="M4762" i="5"/>
  <c r="M4763" i="5"/>
  <c r="M4764" i="5"/>
  <c r="M4765" i="5"/>
  <c r="M4766" i="5"/>
  <c r="M4767" i="5"/>
  <c r="M4768" i="5"/>
  <c r="M4769" i="5"/>
  <c r="M4770" i="5"/>
  <c r="M4771" i="5"/>
  <c r="M4772" i="5"/>
  <c r="M4773" i="5"/>
  <c r="M4774" i="5"/>
  <c r="M4775" i="5"/>
  <c r="M4776" i="5"/>
  <c r="M4777" i="5"/>
  <c r="M4778" i="5"/>
  <c r="M4779" i="5"/>
  <c r="M4780" i="5"/>
  <c r="M4781" i="5"/>
  <c r="M4782" i="5"/>
  <c r="M4783" i="5"/>
  <c r="M4784" i="5"/>
  <c r="M4785" i="5"/>
  <c r="M4786" i="5"/>
  <c r="M4787" i="5"/>
  <c r="M4788" i="5"/>
  <c r="M4789" i="5"/>
  <c r="M4790" i="5"/>
  <c r="M4791" i="5"/>
  <c r="M4792" i="5"/>
  <c r="M4793" i="5"/>
  <c r="M4794" i="5"/>
  <c r="M4795" i="5"/>
  <c r="M4796" i="5"/>
  <c r="M4797" i="5"/>
  <c r="M4798" i="5"/>
  <c r="M4799" i="5"/>
  <c r="M4800" i="5"/>
  <c r="M4801" i="5"/>
  <c r="M4802" i="5"/>
  <c r="M4803" i="5"/>
  <c r="M4804" i="5"/>
  <c r="M4805" i="5"/>
  <c r="M4806" i="5"/>
  <c r="M4807" i="5"/>
  <c r="M4808" i="5"/>
  <c r="M4809" i="5"/>
  <c r="M4810" i="5"/>
  <c r="M4811" i="5"/>
  <c r="M4812" i="5"/>
  <c r="M4813" i="5"/>
  <c r="M4814" i="5"/>
  <c r="M4815" i="5"/>
  <c r="M4816" i="5"/>
  <c r="M4817" i="5"/>
  <c r="M4818" i="5"/>
  <c r="M4819" i="5"/>
  <c r="M4820" i="5"/>
  <c r="M4821" i="5"/>
  <c r="M4822" i="5"/>
  <c r="M4823" i="5"/>
  <c r="M4824" i="5"/>
  <c r="M4825" i="5"/>
  <c r="M4826" i="5"/>
  <c r="M4827" i="5"/>
  <c r="M4828" i="5"/>
  <c r="M4829" i="5"/>
  <c r="M4830" i="5"/>
  <c r="M4831" i="5"/>
  <c r="M4832" i="5"/>
  <c r="M4833" i="5"/>
  <c r="M4834" i="5"/>
  <c r="M4835" i="5"/>
  <c r="M4836" i="5"/>
  <c r="M4837" i="5"/>
  <c r="M4838" i="5"/>
  <c r="M4839" i="5"/>
  <c r="M4840" i="5"/>
  <c r="M4841" i="5"/>
  <c r="M4842" i="5"/>
  <c r="M4843" i="5"/>
  <c r="M4844" i="5"/>
  <c r="M4845" i="5"/>
  <c r="M4846" i="5"/>
  <c r="M4847" i="5"/>
  <c r="M4848" i="5"/>
  <c r="M4849" i="5"/>
  <c r="M4850" i="5"/>
  <c r="M4851" i="5"/>
  <c r="M4852" i="5"/>
  <c r="M4853" i="5"/>
  <c r="M4854" i="5"/>
  <c r="M4855" i="5"/>
  <c r="M4856" i="5"/>
  <c r="M4857" i="5"/>
  <c r="M4858" i="5"/>
  <c r="M4859" i="5"/>
  <c r="M4860" i="5"/>
  <c r="M4861" i="5"/>
  <c r="M4862" i="5"/>
  <c r="M4863" i="5"/>
  <c r="M4864" i="5"/>
  <c r="M4865" i="5"/>
  <c r="M4866" i="5"/>
  <c r="M4867" i="5"/>
  <c r="M4868" i="5"/>
  <c r="M4869" i="5"/>
  <c r="M4870" i="5"/>
  <c r="M4871" i="5"/>
  <c r="M4872" i="5"/>
  <c r="M4873" i="5"/>
  <c r="M4874" i="5"/>
  <c r="M4875" i="5"/>
  <c r="M4876" i="5"/>
  <c r="M4877" i="5"/>
  <c r="M4878" i="5"/>
  <c r="M4879" i="5"/>
  <c r="M4880" i="5"/>
  <c r="M4881" i="5"/>
  <c r="M4882" i="5"/>
  <c r="M4883" i="5"/>
  <c r="M4884" i="5"/>
  <c r="M4885" i="5"/>
  <c r="M4886" i="5"/>
  <c r="M4887" i="5"/>
  <c r="M4888" i="5"/>
  <c r="M4889" i="5"/>
  <c r="M4890" i="5"/>
  <c r="M4891" i="5"/>
  <c r="M4892" i="5"/>
  <c r="M4893" i="5"/>
  <c r="M4894" i="5"/>
  <c r="M4895" i="5"/>
  <c r="M4896" i="5"/>
  <c r="M4897" i="5"/>
  <c r="M4898" i="5"/>
  <c r="M4899" i="5"/>
  <c r="M4900" i="5"/>
  <c r="M4901" i="5"/>
  <c r="M4902" i="5"/>
  <c r="M4903" i="5"/>
  <c r="M4904" i="5"/>
  <c r="M4905" i="5"/>
  <c r="M4906" i="5"/>
  <c r="M4907" i="5"/>
  <c r="M4908" i="5"/>
  <c r="M4909" i="5"/>
  <c r="M4910" i="5"/>
  <c r="M4911" i="5"/>
  <c r="M4912" i="5"/>
  <c r="M4913" i="5"/>
  <c r="M4914" i="5"/>
  <c r="M4915" i="5"/>
  <c r="M4916" i="5"/>
  <c r="M4917" i="5"/>
  <c r="M4918" i="5"/>
  <c r="M4919" i="5"/>
  <c r="M4920" i="5"/>
  <c r="M4921" i="5"/>
  <c r="M4922" i="5"/>
  <c r="M4923" i="5"/>
  <c r="M4924" i="5"/>
  <c r="M4925" i="5"/>
  <c r="M4926" i="5"/>
  <c r="M4927" i="5"/>
  <c r="M4928" i="5"/>
  <c r="M4929" i="5"/>
  <c r="M4930" i="5"/>
  <c r="M4931" i="5"/>
  <c r="M4932" i="5"/>
  <c r="M4933" i="5"/>
  <c r="M4934" i="5"/>
  <c r="M4935" i="5"/>
  <c r="M4936" i="5"/>
  <c r="M4937" i="5"/>
  <c r="M4938" i="5"/>
  <c r="M4939" i="5"/>
  <c r="M4940" i="5"/>
  <c r="M4941" i="5"/>
  <c r="M4942" i="5"/>
  <c r="M4943" i="5"/>
  <c r="M4944" i="5"/>
  <c r="M4945" i="5"/>
  <c r="M4946" i="5"/>
  <c r="M4947" i="5"/>
  <c r="M4948" i="5"/>
  <c r="M4949" i="5"/>
  <c r="M4950" i="5"/>
  <c r="M4951" i="5"/>
  <c r="M4952" i="5"/>
  <c r="M4953" i="5"/>
  <c r="M4954" i="5"/>
  <c r="M4955" i="5"/>
  <c r="M4956" i="5"/>
  <c r="M4957" i="5"/>
  <c r="M4958" i="5"/>
  <c r="M4959" i="5"/>
  <c r="M4960" i="5"/>
  <c r="M4961" i="5"/>
  <c r="M4962" i="5"/>
  <c r="M4963" i="5"/>
  <c r="M4964" i="5"/>
  <c r="M4965" i="5"/>
  <c r="M4966" i="5"/>
  <c r="M4967" i="5"/>
  <c r="M4968" i="5"/>
  <c r="M4969" i="5"/>
  <c r="M4970" i="5"/>
  <c r="M4971" i="5"/>
  <c r="M4972" i="5"/>
  <c r="M4973" i="5"/>
  <c r="M4974" i="5"/>
  <c r="M4975" i="5"/>
  <c r="M4976" i="5"/>
  <c r="M4977" i="5"/>
  <c r="M4978" i="5"/>
  <c r="M4979" i="5"/>
  <c r="M4980" i="5"/>
  <c r="M4981" i="5"/>
  <c r="M4982" i="5"/>
  <c r="M4983" i="5"/>
  <c r="M4984" i="5"/>
  <c r="M4985" i="5"/>
  <c r="M4986" i="5"/>
  <c r="M4987" i="5"/>
  <c r="M4988" i="5"/>
  <c r="M4989" i="5"/>
  <c r="M4990" i="5"/>
  <c r="M4991" i="5"/>
  <c r="M4992" i="5"/>
  <c r="M4993" i="5"/>
  <c r="M4994" i="5"/>
  <c r="M4995" i="5"/>
  <c r="M4996" i="5"/>
  <c r="M4997" i="5"/>
  <c r="M4998" i="5"/>
  <c r="M4999" i="5"/>
  <c r="M5000" i="5"/>
  <c r="M5001" i="5"/>
  <c r="M5002" i="5"/>
  <c r="M5003" i="5"/>
  <c r="M5004" i="5"/>
  <c r="M5005" i="5"/>
  <c r="M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85" i="5"/>
  <c r="L2286" i="5"/>
  <c r="L2287" i="5"/>
  <c r="L2288" i="5"/>
  <c r="L2289" i="5"/>
  <c r="L2290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28" i="5"/>
  <c r="L2329" i="5"/>
  <c r="L2330" i="5"/>
  <c r="L2331" i="5"/>
  <c r="L2332" i="5"/>
  <c r="L2333" i="5"/>
  <c r="L2334" i="5"/>
  <c r="L2335" i="5"/>
  <c r="L2336" i="5"/>
  <c r="L2337" i="5"/>
  <c r="L2338" i="5"/>
  <c r="L2339" i="5"/>
  <c r="L2340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67" i="5"/>
  <c r="L2468" i="5"/>
  <c r="L2469" i="5"/>
  <c r="L2470" i="5"/>
  <c r="L2471" i="5"/>
  <c r="L2472" i="5"/>
  <c r="L2473" i="5"/>
  <c r="L2474" i="5"/>
  <c r="L2475" i="5"/>
  <c r="L2476" i="5"/>
  <c r="L2477" i="5"/>
  <c r="L2478" i="5"/>
  <c r="L2479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02" i="5"/>
  <c r="L2503" i="5"/>
  <c r="L2504" i="5"/>
  <c r="L2505" i="5"/>
  <c r="L2506" i="5"/>
  <c r="L2507" i="5"/>
  <c r="L2508" i="5"/>
  <c r="L2509" i="5"/>
  <c r="L2510" i="5"/>
  <c r="L2511" i="5"/>
  <c r="L2512" i="5"/>
  <c r="L2513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62" i="5"/>
  <c r="L2563" i="5"/>
  <c r="L2564" i="5"/>
  <c r="L2565" i="5"/>
  <c r="L2566" i="5"/>
  <c r="L2567" i="5"/>
  <c r="L2568" i="5"/>
  <c r="L2569" i="5"/>
  <c r="L2570" i="5"/>
  <c r="L2571" i="5"/>
  <c r="L2572" i="5"/>
  <c r="L2573" i="5"/>
  <c r="L2574" i="5"/>
  <c r="L2575" i="5"/>
  <c r="L2576" i="5"/>
  <c r="L2577" i="5"/>
  <c r="L2578" i="5"/>
  <c r="L2579" i="5"/>
  <c r="L2580" i="5"/>
  <c r="L2581" i="5"/>
  <c r="L2582" i="5"/>
  <c r="L2583" i="5"/>
  <c r="L2584" i="5"/>
  <c r="L2585" i="5"/>
  <c r="L2586" i="5"/>
  <c r="L2587" i="5"/>
  <c r="L2588" i="5"/>
  <c r="L2589" i="5"/>
  <c r="L2590" i="5"/>
  <c r="L2591" i="5"/>
  <c r="L2592" i="5"/>
  <c r="L2593" i="5"/>
  <c r="L2594" i="5"/>
  <c r="L2595" i="5"/>
  <c r="L2596" i="5"/>
  <c r="L2597" i="5"/>
  <c r="L2598" i="5"/>
  <c r="L2599" i="5"/>
  <c r="L2600" i="5"/>
  <c r="L2601" i="5"/>
  <c r="L2602" i="5"/>
  <c r="L2603" i="5"/>
  <c r="L2604" i="5"/>
  <c r="L2605" i="5"/>
  <c r="L2606" i="5"/>
  <c r="L2607" i="5"/>
  <c r="L2608" i="5"/>
  <c r="L2609" i="5"/>
  <c r="L2610" i="5"/>
  <c r="L2611" i="5"/>
  <c r="L2612" i="5"/>
  <c r="L2613" i="5"/>
  <c r="L2614" i="5"/>
  <c r="L2615" i="5"/>
  <c r="L2616" i="5"/>
  <c r="L2617" i="5"/>
  <c r="L2618" i="5"/>
  <c r="L2619" i="5"/>
  <c r="L2620" i="5"/>
  <c r="L2621" i="5"/>
  <c r="L2622" i="5"/>
  <c r="L2623" i="5"/>
  <c r="L2624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14" i="5"/>
  <c r="L2715" i="5"/>
  <c r="L2716" i="5"/>
  <c r="L2717" i="5"/>
  <c r="L2718" i="5"/>
  <c r="L2719" i="5"/>
  <c r="L2720" i="5"/>
  <c r="L2721" i="5"/>
  <c r="L2722" i="5"/>
  <c r="L2723" i="5"/>
  <c r="L2724" i="5"/>
  <c r="L2725" i="5"/>
  <c r="L2726" i="5"/>
  <c r="L2727" i="5"/>
  <c r="L2728" i="5"/>
  <c r="L2729" i="5"/>
  <c r="L2730" i="5"/>
  <c r="L2731" i="5"/>
  <c r="L2732" i="5"/>
  <c r="L2733" i="5"/>
  <c r="L2734" i="5"/>
  <c r="L2735" i="5"/>
  <c r="L2736" i="5"/>
  <c r="L2737" i="5"/>
  <c r="L2738" i="5"/>
  <c r="L2739" i="5"/>
  <c r="L2740" i="5"/>
  <c r="L2741" i="5"/>
  <c r="L2742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56" i="5"/>
  <c r="L2757" i="5"/>
  <c r="L2758" i="5"/>
  <c r="L2759" i="5"/>
  <c r="L2760" i="5"/>
  <c r="L2761" i="5"/>
  <c r="L2762" i="5"/>
  <c r="L2763" i="5"/>
  <c r="L2764" i="5"/>
  <c r="L2765" i="5"/>
  <c r="L2766" i="5"/>
  <c r="L2767" i="5"/>
  <c r="L2768" i="5"/>
  <c r="L2769" i="5"/>
  <c r="L2770" i="5"/>
  <c r="L2771" i="5"/>
  <c r="L2772" i="5"/>
  <c r="L2773" i="5"/>
  <c r="L2774" i="5"/>
  <c r="L2775" i="5"/>
  <c r="L2776" i="5"/>
  <c r="L2777" i="5"/>
  <c r="L2778" i="5"/>
  <c r="L277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795" i="5"/>
  <c r="L2796" i="5"/>
  <c r="L2797" i="5"/>
  <c r="L2798" i="5"/>
  <c r="L2799" i="5"/>
  <c r="L2800" i="5"/>
  <c r="L2801" i="5"/>
  <c r="L2802" i="5"/>
  <c r="L2803" i="5"/>
  <c r="L2804" i="5"/>
  <c r="L2805" i="5"/>
  <c r="L2806" i="5"/>
  <c r="L2807" i="5"/>
  <c r="L2808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23" i="5"/>
  <c r="L2824" i="5"/>
  <c r="L2825" i="5"/>
  <c r="L2826" i="5"/>
  <c r="L2827" i="5"/>
  <c r="L2828" i="5"/>
  <c r="L2829" i="5"/>
  <c r="L2830" i="5"/>
  <c r="L2831" i="5"/>
  <c r="L2832" i="5"/>
  <c r="L2833" i="5"/>
  <c r="L2834" i="5"/>
  <c r="L2835" i="5"/>
  <c r="L2836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62" i="5"/>
  <c r="L2863" i="5"/>
  <c r="L2864" i="5"/>
  <c r="L2865" i="5"/>
  <c r="L2866" i="5"/>
  <c r="L2867" i="5"/>
  <c r="L2868" i="5"/>
  <c r="L2869" i="5"/>
  <c r="L2870" i="5"/>
  <c r="L2871" i="5"/>
  <c r="L2872" i="5"/>
  <c r="L2873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63" i="5"/>
  <c r="L2964" i="5"/>
  <c r="L2965" i="5"/>
  <c r="L2966" i="5"/>
  <c r="L2967" i="5"/>
  <c r="L2968" i="5"/>
  <c r="L2969" i="5"/>
  <c r="L2970" i="5"/>
  <c r="L2971" i="5"/>
  <c r="L2972" i="5"/>
  <c r="L2973" i="5"/>
  <c r="L2974" i="5"/>
  <c r="L2975" i="5"/>
  <c r="L2976" i="5"/>
  <c r="L2977" i="5"/>
  <c r="L2978" i="5"/>
  <c r="L2979" i="5"/>
  <c r="L2980" i="5"/>
  <c r="L2981" i="5"/>
  <c r="L298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4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3366" i="5"/>
  <c r="L3367" i="5"/>
  <c r="L3368" i="5"/>
  <c r="L3369" i="5"/>
  <c r="L3370" i="5"/>
  <c r="L3371" i="5"/>
  <c r="L3372" i="5"/>
  <c r="L3373" i="5"/>
  <c r="L3374" i="5"/>
  <c r="L3375" i="5"/>
  <c r="L3376" i="5"/>
  <c r="L3377" i="5"/>
  <c r="L3378" i="5"/>
  <c r="L3379" i="5"/>
  <c r="L3380" i="5"/>
  <c r="L3381" i="5"/>
  <c r="L3382" i="5"/>
  <c r="L3383" i="5"/>
  <c r="L3384" i="5"/>
  <c r="L3385" i="5"/>
  <c r="L3386" i="5"/>
  <c r="L3387" i="5"/>
  <c r="L3388" i="5"/>
  <c r="L3389" i="5"/>
  <c r="L3390" i="5"/>
  <c r="L3391" i="5"/>
  <c r="L3392" i="5"/>
  <c r="L3393" i="5"/>
  <c r="L3394" i="5"/>
  <c r="L3395" i="5"/>
  <c r="L3396" i="5"/>
  <c r="L3397" i="5"/>
  <c r="L3398" i="5"/>
  <c r="L3399" i="5"/>
  <c r="L3400" i="5"/>
  <c r="L3401" i="5"/>
  <c r="L3402" i="5"/>
  <c r="L3403" i="5"/>
  <c r="L3404" i="5"/>
  <c r="L3405" i="5"/>
  <c r="L3406" i="5"/>
  <c r="L3407" i="5"/>
  <c r="L3408" i="5"/>
  <c r="L3409" i="5"/>
  <c r="L3410" i="5"/>
  <c r="L3411" i="5"/>
  <c r="L3412" i="5"/>
  <c r="L3413" i="5"/>
  <c r="L3414" i="5"/>
  <c r="L3415" i="5"/>
  <c r="L3416" i="5"/>
  <c r="L3417" i="5"/>
  <c r="L3418" i="5"/>
  <c r="L3419" i="5"/>
  <c r="L3420" i="5"/>
  <c r="L3421" i="5"/>
  <c r="L3422" i="5"/>
  <c r="L3423" i="5"/>
  <c r="L3424" i="5"/>
  <c r="L3425" i="5"/>
  <c r="L3426" i="5"/>
  <c r="L3427" i="5"/>
  <c r="L3428" i="5"/>
  <c r="L3429" i="5"/>
  <c r="L3430" i="5"/>
  <c r="L3431" i="5"/>
  <c r="L3432" i="5"/>
  <c r="L3433" i="5"/>
  <c r="L3434" i="5"/>
  <c r="L3435" i="5"/>
  <c r="L3436" i="5"/>
  <c r="L3437" i="5"/>
  <c r="L3438" i="5"/>
  <c r="L3439" i="5"/>
  <c r="L3440" i="5"/>
  <c r="L3441" i="5"/>
  <c r="L3442" i="5"/>
  <c r="L3443" i="5"/>
  <c r="L3444" i="5"/>
  <c r="L3445" i="5"/>
  <c r="L3446" i="5"/>
  <c r="L3447" i="5"/>
  <c r="L3448" i="5"/>
  <c r="L3449" i="5"/>
  <c r="L3450" i="5"/>
  <c r="L3451" i="5"/>
  <c r="L3452" i="5"/>
  <c r="L3453" i="5"/>
  <c r="L3454" i="5"/>
  <c r="L3455" i="5"/>
  <c r="L3456" i="5"/>
  <c r="L3457" i="5"/>
  <c r="L3458" i="5"/>
  <c r="L3459" i="5"/>
  <c r="L3460" i="5"/>
  <c r="L3461" i="5"/>
  <c r="L3462" i="5"/>
  <c r="L3463" i="5"/>
  <c r="L3464" i="5"/>
  <c r="L3465" i="5"/>
  <c r="L3466" i="5"/>
  <c r="L3467" i="5"/>
  <c r="L3468" i="5"/>
  <c r="L3469" i="5"/>
  <c r="L3470" i="5"/>
  <c r="L3471" i="5"/>
  <c r="L3472" i="5"/>
  <c r="L3473" i="5"/>
  <c r="L3474" i="5"/>
  <c r="L3475" i="5"/>
  <c r="L3476" i="5"/>
  <c r="L3477" i="5"/>
  <c r="L3478" i="5"/>
  <c r="L3479" i="5"/>
  <c r="L3480" i="5"/>
  <c r="L3481" i="5"/>
  <c r="L3482" i="5"/>
  <c r="L3483" i="5"/>
  <c r="L3484" i="5"/>
  <c r="L3485" i="5"/>
  <c r="L3486" i="5"/>
  <c r="L3487" i="5"/>
  <c r="L3488" i="5"/>
  <c r="L3489" i="5"/>
  <c r="L3490" i="5"/>
  <c r="L3491" i="5"/>
  <c r="L3492" i="5"/>
  <c r="L3493" i="5"/>
  <c r="L3494" i="5"/>
  <c r="L3495" i="5"/>
  <c r="L3496" i="5"/>
  <c r="L3497" i="5"/>
  <c r="L3498" i="5"/>
  <c r="L3499" i="5"/>
  <c r="L3500" i="5"/>
  <c r="L3501" i="5"/>
  <c r="L3502" i="5"/>
  <c r="L3503" i="5"/>
  <c r="L3504" i="5"/>
  <c r="L3505" i="5"/>
  <c r="L3506" i="5"/>
  <c r="L3507" i="5"/>
  <c r="L3508" i="5"/>
  <c r="L3509" i="5"/>
  <c r="L3510" i="5"/>
  <c r="L3511" i="5"/>
  <c r="L3512" i="5"/>
  <c r="L3513" i="5"/>
  <c r="L3514" i="5"/>
  <c r="L3515" i="5"/>
  <c r="L3516" i="5"/>
  <c r="L3517" i="5"/>
  <c r="L3518" i="5"/>
  <c r="L3519" i="5"/>
  <c r="L3520" i="5"/>
  <c r="L3521" i="5"/>
  <c r="L3522" i="5"/>
  <c r="L3523" i="5"/>
  <c r="L3524" i="5"/>
  <c r="L3525" i="5"/>
  <c r="L3526" i="5"/>
  <c r="L3527" i="5"/>
  <c r="L3528" i="5"/>
  <c r="L3529" i="5"/>
  <c r="L3530" i="5"/>
  <c r="L3531" i="5"/>
  <c r="L3532" i="5"/>
  <c r="L3533" i="5"/>
  <c r="L3534" i="5"/>
  <c r="L3535" i="5"/>
  <c r="L3536" i="5"/>
  <c r="L3537" i="5"/>
  <c r="L3538" i="5"/>
  <c r="L3539" i="5"/>
  <c r="L3540" i="5"/>
  <c r="L3541" i="5"/>
  <c r="L3542" i="5"/>
  <c r="L3543" i="5"/>
  <c r="L3544" i="5"/>
  <c r="L3545" i="5"/>
  <c r="L3546" i="5"/>
  <c r="L3547" i="5"/>
  <c r="L3548" i="5"/>
  <c r="L3549" i="5"/>
  <c r="L3550" i="5"/>
  <c r="L3551" i="5"/>
  <c r="L3552" i="5"/>
  <c r="L3553" i="5"/>
  <c r="L3554" i="5"/>
  <c r="L3555" i="5"/>
  <c r="L3556" i="5"/>
  <c r="L3557" i="5"/>
  <c r="L3558" i="5"/>
  <c r="L3559" i="5"/>
  <c r="L3560" i="5"/>
  <c r="L3561" i="5"/>
  <c r="L3562" i="5"/>
  <c r="L3563" i="5"/>
  <c r="L3564" i="5"/>
  <c r="L3565" i="5"/>
  <c r="L3566" i="5"/>
  <c r="L3567" i="5"/>
  <c r="L3568" i="5"/>
  <c r="L3569" i="5"/>
  <c r="L3570" i="5"/>
  <c r="L3571" i="5"/>
  <c r="L3572" i="5"/>
  <c r="L3573" i="5"/>
  <c r="L3574" i="5"/>
  <c r="L3575" i="5"/>
  <c r="L3576" i="5"/>
  <c r="L3577" i="5"/>
  <c r="L3578" i="5"/>
  <c r="L3579" i="5"/>
  <c r="L3580" i="5"/>
  <c r="L3581" i="5"/>
  <c r="L3582" i="5"/>
  <c r="L3583" i="5"/>
  <c r="L3584" i="5"/>
  <c r="L3585" i="5"/>
  <c r="L3586" i="5"/>
  <c r="L3587" i="5"/>
  <c r="L3588" i="5"/>
  <c r="L3589" i="5"/>
  <c r="L3590" i="5"/>
  <c r="L3591" i="5"/>
  <c r="L3592" i="5"/>
  <c r="L3593" i="5"/>
  <c r="L3594" i="5"/>
  <c r="L3595" i="5"/>
  <c r="L3596" i="5"/>
  <c r="L3597" i="5"/>
  <c r="L3598" i="5"/>
  <c r="L3599" i="5"/>
  <c r="L3600" i="5"/>
  <c r="L3601" i="5"/>
  <c r="L3602" i="5"/>
  <c r="L3603" i="5"/>
  <c r="L3604" i="5"/>
  <c r="L3605" i="5"/>
  <c r="L3606" i="5"/>
  <c r="L3607" i="5"/>
  <c r="L3608" i="5"/>
  <c r="L3609" i="5"/>
  <c r="L3610" i="5"/>
  <c r="L3611" i="5"/>
  <c r="L3612" i="5"/>
  <c r="L3613" i="5"/>
  <c r="L3614" i="5"/>
  <c r="L3615" i="5"/>
  <c r="L3616" i="5"/>
  <c r="L3617" i="5"/>
  <c r="L3618" i="5"/>
  <c r="L3619" i="5"/>
  <c r="L3620" i="5"/>
  <c r="L3621" i="5"/>
  <c r="L3622" i="5"/>
  <c r="L3623" i="5"/>
  <c r="L3624" i="5"/>
  <c r="L3625" i="5"/>
  <c r="L3626" i="5"/>
  <c r="L3627" i="5"/>
  <c r="L3628" i="5"/>
  <c r="L3629" i="5"/>
  <c r="L3630" i="5"/>
  <c r="L3631" i="5"/>
  <c r="L3632" i="5"/>
  <c r="L3633" i="5"/>
  <c r="L3634" i="5"/>
  <c r="L3635" i="5"/>
  <c r="L3636" i="5"/>
  <c r="L3637" i="5"/>
  <c r="L3638" i="5"/>
  <c r="L3639" i="5"/>
  <c r="L3640" i="5"/>
  <c r="L3641" i="5"/>
  <c r="L3642" i="5"/>
  <c r="L3643" i="5"/>
  <c r="L3644" i="5"/>
  <c r="L3645" i="5"/>
  <c r="L3646" i="5"/>
  <c r="L3647" i="5"/>
  <c r="L3648" i="5"/>
  <c r="L3649" i="5"/>
  <c r="L3650" i="5"/>
  <c r="L3651" i="5"/>
  <c r="L3652" i="5"/>
  <c r="L3653" i="5"/>
  <c r="L3654" i="5"/>
  <c r="L3655" i="5"/>
  <c r="L3656" i="5"/>
  <c r="L3657" i="5"/>
  <c r="L3658" i="5"/>
  <c r="L3659" i="5"/>
  <c r="L3660" i="5"/>
  <c r="L3661" i="5"/>
  <c r="L3662" i="5"/>
  <c r="L3663" i="5"/>
  <c r="L3664" i="5"/>
  <c r="L3665" i="5"/>
  <c r="L3666" i="5"/>
  <c r="L3667" i="5"/>
  <c r="L3668" i="5"/>
  <c r="L3669" i="5"/>
  <c r="L3670" i="5"/>
  <c r="L3671" i="5"/>
  <c r="L3672" i="5"/>
  <c r="L3673" i="5"/>
  <c r="L3674" i="5"/>
  <c r="L3675" i="5"/>
  <c r="L3676" i="5"/>
  <c r="L3677" i="5"/>
  <c r="L3678" i="5"/>
  <c r="L3679" i="5"/>
  <c r="L3680" i="5"/>
  <c r="L3681" i="5"/>
  <c r="L3682" i="5"/>
  <c r="L3683" i="5"/>
  <c r="L3684" i="5"/>
  <c r="L3685" i="5"/>
  <c r="L3686" i="5"/>
  <c r="L3687" i="5"/>
  <c r="L3688" i="5"/>
  <c r="L3689" i="5"/>
  <c r="L3690" i="5"/>
  <c r="L3691" i="5"/>
  <c r="L3692" i="5"/>
  <c r="L3693" i="5"/>
  <c r="L3694" i="5"/>
  <c r="L3695" i="5"/>
  <c r="L3696" i="5"/>
  <c r="L3697" i="5"/>
  <c r="L3698" i="5"/>
  <c r="L3699" i="5"/>
  <c r="L3700" i="5"/>
  <c r="L3701" i="5"/>
  <c r="L3702" i="5"/>
  <c r="L3703" i="5"/>
  <c r="L3704" i="5"/>
  <c r="L3705" i="5"/>
  <c r="L3706" i="5"/>
  <c r="L3707" i="5"/>
  <c r="L3708" i="5"/>
  <c r="L3709" i="5"/>
  <c r="L3710" i="5"/>
  <c r="L3711" i="5"/>
  <c r="L3712" i="5"/>
  <c r="L3713" i="5"/>
  <c r="L3714" i="5"/>
  <c r="L3715" i="5"/>
  <c r="L3716" i="5"/>
  <c r="L3717" i="5"/>
  <c r="L3718" i="5"/>
  <c r="L3719" i="5"/>
  <c r="L3720" i="5"/>
  <c r="L3721" i="5"/>
  <c r="L3722" i="5"/>
  <c r="L3723" i="5"/>
  <c r="L3724" i="5"/>
  <c r="L3725" i="5"/>
  <c r="L3726" i="5"/>
  <c r="L3727" i="5"/>
  <c r="L3728" i="5"/>
  <c r="L3729" i="5"/>
  <c r="L3730" i="5"/>
  <c r="L3731" i="5"/>
  <c r="L3732" i="5"/>
  <c r="L3733" i="5"/>
  <c r="L3734" i="5"/>
  <c r="L3735" i="5"/>
  <c r="L3736" i="5"/>
  <c r="L3737" i="5"/>
  <c r="L3738" i="5"/>
  <c r="L3739" i="5"/>
  <c r="L3740" i="5"/>
  <c r="L3741" i="5"/>
  <c r="L3742" i="5"/>
  <c r="L3743" i="5"/>
  <c r="L3744" i="5"/>
  <c r="L3745" i="5"/>
  <c r="L3746" i="5"/>
  <c r="L3747" i="5"/>
  <c r="L3748" i="5"/>
  <c r="L3749" i="5"/>
  <c r="L3750" i="5"/>
  <c r="L3751" i="5"/>
  <c r="L3752" i="5"/>
  <c r="L3753" i="5"/>
  <c r="L3754" i="5"/>
  <c r="L3755" i="5"/>
  <c r="L3756" i="5"/>
  <c r="L3757" i="5"/>
  <c r="L3758" i="5"/>
  <c r="L3759" i="5"/>
  <c r="L3760" i="5"/>
  <c r="L3761" i="5"/>
  <c r="L3762" i="5"/>
  <c r="L3763" i="5"/>
  <c r="L3764" i="5"/>
  <c r="L3765" i="5"/>
  <c r="L3766" i="5"/>
  <c r="L3767" i="5"/>
  <c r="L3768" i="5"/>
  <c r="L3769" i="5"/>
  <c r="L3770" i="5"/>
  <c r="L3771" i="5"/>
  <c r="L3772" i="5"/>
  <c r="L3773" i="5"/>
  <c r="L3774" i="5"/>
  <c r="L3775" i="5"/>
  <c r="L3776" i="5"/>
  <c r="L3777" i="5"/>
  <c r="L3778" i="5"/>
  <c r="L3779" i="5"/>
  <c r="L3780" i="5"/>
  <c r="L3781" i="5"/>
  <c r="L3782" i="5"/>
  <c r="L3783" i="5"/>
  <c r="L3784" i="5"/>
  <c r="L3785" i="5"/>
  <c r="L3786" i="5"/>
  <c r="L3787" i="5"/>
  <c r="L3788" i="5"/>
  <c r="L3789" i="5"/>
  <c r="L3790" i="5"/>
  <c r="L3791" i="5"/>
  <c r="L3792" i="5"/>
  <c r="L3793" i="5"/>
  <c r="L3794" i="5"/>
  <c r="L3795" i="5"/>
  <c r="L3796" i="5"/>
  <c r="L3797" i="5"/>
  <c r="L3798" i="5"/>
  <c r="L3799" i="5"/>
  <c r="L3800" i="5"/>
  <c r="L3801" i="5"/>
  <c r="L3802" i="5"/>
  <c r="L3803" i="5"/>
  <c r="L3804" i="5"/>
  <c r="L3805" i="5"/>
  <c r="L3806" i="5"/>
  <c r="L3807" i="5"/>
  <c r="L3808" i="5"/>
  <c r="L3809" i="5"/>
  <c r="L3810" i="5"/>
  <c r="L3811" i="5"/>
  <c r="L3812" i="5"/>
  <c r="L3813" i="5"/>
  <c r="L3814" i="5"/>
  <c r="L3815" i="5"/>
  <c r="L3816" i="5"/>
  <c r="L3817" i="5"/>
  <c r="L3818" i="5"/>
  <c r="L3819" i="5"/>
  <c r="L3820" i="5"/>
  <c r="L3821" i="5"/>
  <c r="L3822" i="5"/>
  <c r="L3823" i="5"/>
  <c r="L3824" i="5"/>
  <c r="L3825" i="5"/>
  <c r="L3826" i="5"/>
  <c r="L3827" i="5"/>
  <c r="L3828" i="5"/>
  <c r="L3829" i="5"/>
  <c r="L3830" i="5"/>
  <c r="L3831" i="5"/>
  <c r="L3832" i="5"/>
  <c r="L3833" i="5"/>
  <c r="L3834" i="5"/>
  <c r="L3835" i="5"/>
  <c r="L3836" i="5"/>
  <c r="L3837" i="5"/>
  <c r="L3838" i="5"/>
  <c r="L3839" i="5"/>
  <c r="L3840" i="5"/>
  <c r="L3841" i="5"/>
  <c r="L3842" i="5"/>
  <c r="L3843" i="5"/>
  <c r="L3844" i="5"/>
  <c r="L3845" i="5"/>
  <c r="L3846" i="5"/>
  <c r="L3847" i="5"/>
  <c r="L3848" i="5"/>
  <c r="L3849" i="5"/>
  <c r="L3850" i="5"/>
  <c r="L3851" i="5"/>
  <c r="L3852" i="5"/>
  <c r="L3853" i="5"/>
  <c r="L3854" i="5"/>
  <c r="L3855" i="5"/>
  <c r="L3856" i="5"/>
  <c r="L3857" i="5"/>
  <c r="L3858" i="5"/>
  <c r="L3859" i="5"/>
  <c r="L3860" i="5"/>
  <c r="L3861" i="5"/>
  <c r="L3862" i="5"/>
  <c r="L3863" i="5"/>
  <c r="L3864" i="5"/>
  <c r="L3865" i="5"/>
  <c r="L3866" i="5"/>
  <c r="L3867" i="5"/>
  <c r="L3868" i="5"/>
  <c r="L3869" i="5"/>
  <c r="L3870" i="5"/>
  <c r="L3871" i="5"/>
  <c r="L3872" i="5"/>
  <c r="L3873" i="5"/>
  <c r="L3874" i="5"/>
  <c r="L3875" i="5"/>
  <c r="L3876" i="5"/>
  <c r="L3877" i="5"/>
  <c r="L3878" i="5"/>
  <c r="L3879" i="5"/>
  <c r="L3880" i="5"/>
  <c r="L3881" i="5"/>
  <c r="L3882" i="5"/>
  <c r="L3883" i="5"/>
  <c r="L3884" i="5"/>
  <c r="L3885" i="5"/>
  <c r="L3886" i="5"/>
  <c r="L3887" i="5"/>
  <c r="L3888" i="5"/>
  <c r="L3889" i="5"/>
  <c r="L3890" i="5"/>
  <c r="L3891" i="5"/>
  <c r="L3892" i="5"/>
  <c r="L3893" i="5"/>
  <c r="L3894" i="5"/>
  <c r="L3895" i="5"/>
  <c r="L3896" i="5"/>
  <c r="L3897" i="5"/>
  <c r="L3898" i="5"/>
  <c r="L3899" i="5"/>
  <c r="L3900" i="5"/>
  <c r="L3901" i="5"/>
  <c r="L3902" i="5"/>
  <c r="L3903" i="5"/>
  <c r="L3904" i="5"/>
  <c r="L3905" i="5"/>
  <c r="L3906" i="5"/>
  <c r="L3907" i="5"/>
  <c r="L3908" i="5"/>
  <c r="L3909" i="5"/>
  <c r="L3910" i="5"/>
  <c r="L3911" i="5"/>
  <c r="L3912" i="5"/>
  <c r="L3913" i="5"/>
  <c r="L3914" i="5"/>
  <c r="L3915" i="5"/>
  <c r="L3916" i="5"/>
  <c r="L3917" i="5"/>
  <c r="L3918" i="5"/>
  <c r="L3919" i="5"/>
  <c r="L3920" i="5"/>
  <c r="L3921" i="5"/>
  <c r="L3922" i="5"/>
  <c r="L3923" i="5"/>
  <c r="L3924" i="5"/>
  <c r="L3925" i="5"/>
  <c r="L3926" i="5"/>
  <c r="L3927" i="5"/>
  <c r="L3928" i="5"/>
  <c r="L3929" i="5"/>
  <c r="L3930" i="5"/>
  <c r="L3931" i="5"/>
  <c r="L3932" i="5"/>
  <c r="L3933" i="5"/>
  <c r="L3934" i="5"/>
  <c r="L3935" i="5"/>
  <c r="L3936" i="5"/>
  <c r="L3937" i="5"/>
  <c r="L3938" i="5"/>
  <c r="L3939" i="5"/>
  <c r="L3940" i="5"/>
  <c r="L3941" i="5"/>
  <c r="L3942" i="5"/>
  <c r="L3943" i="5"/>
  <c r="L3944" i="5"/>
  <c r="L3945" i="5"/>
  <c r="L3946" i="5"/>
  <c r="L3947" i="5"/>
  <c r="L3948" i="5"/>
  <c r="L3949" i="5"/>
  <c r="L3950" i="5"/>
  <c r="L3951" i="5"/>
  <c r="L3952" i="5"/>
  <c r="L3953" i="5"/>
  <c r="L3954" i="5"/>
  <c r="L3955" i="5"/>
  <c r="L3956" i="5"/>
  <c r="L3957" i="5"/>
  <c r="L3958" i="5"/>
  <c r="L3959" i="5"/>
  <c r="L3960" i="5"/>
  <c r="L3961" i="5"/>
  <c r="L3962" i="5"/>
  <c r="L3963" i="5"/>
  <c r="L3964" i="5"/>
  <c r="L3965" i="5"/>
  <c r="L3966" i="5"/>
  <c r="L3967" i="5"/>
  <c r="L3968" i="5"/>
  <c r="L3969" i="5"/>
  <c r="L3970" i="5"/>
  <c r="L3971" i="5"/>
  <c r="L3972" i="5"/>
  <c r="L3973" i="5"/>
  <c r="L3974" i="5"/>
  <c r="L3975" i="5"/>
  <c r="L3976" i="5"/>
  <c r="L3977" i="5"/>
  <c r="L3978" i="5"/>
  <c r="L3979" i="5"/>
  <c r="L3980" i="5"/>
  <c r="L3981" i="5"/>
  <c r="L3982" i="5"/>
  <c r="L3983" i="5"/>
  <c r="L3984" i="5"/>
  <c r="L3985" i="5"/>
  <c r="L3986" i="5"/>
  <c r="L3987" i="5"/>
  <c r="L3988" i="5"/>
  <c r="L3989" i="5"/>
  <c r="L3990" i="5"/>
  <c r="L3991" i="5"/>
  <c r="L3992" i="5"/>
  <c r="L3993" i="5"/>
  <c r="L3994" i="5"/>
  <c r="L3995" i="5"/>
  <c r="L3996" i="5"/>
  <c r="L3997" i="5"/>
  <c r="L3998" i="5"/>
  <c r="L3999" i="5"/>
  <c r="L4000" i="5"/>
  <c r="L4001" i="5"/>
  <c r="L4002" i="5"/>
  <c r="L4003" i="5"/>
  <c r="L4004" i="5"/>
  <c r="L4005" i="5"/>
  <c r="L4006" i="5"/>
  <c r="L4007" i="5"/>
  <c r="L4008" i="5"/>
  <c r="L4009" i="5"/>
  <c r="L4010" i="5"/>
  <c r="L4011" i="5"/>
  <c r="L4012" i="5"/>
  <c r="L4013" i="5"/>
  <c r="L4014" i="5"/>
  <c r="L4015" i="5"/>
  <c r="L4016" i="5"/>
  <c r="L4017" i="5"/>
  <c r="L4018" i="5"/>
  <c r="L4019" i="5"/>
  <c r="L4020" i="5"/>
  <c r="L4021" i="5"/>
  <c r="L4022" i="5"/>
  <c r="L4023" i="5"/>
  <c r="L4024" i="5"/>
  <c r="L4025" i="5"/>
  <c r="L4026" i="5"/>
  <c r="L4027" i="5"/>
  <c r="L4028" i="5"/>
  <c r="L4029" i="5"/>
  <c r="L4030" i="5"/>
  <c r="L4031" i="5"/>
  <c r="L4032" i="5"/>
  <c r="L4033" i="5"/>
  <c r="L4034" i="5"/>
  <c r="L4035" i="5"/>
  <c r="L4036" i="5"/>
  <c r="L4037" i="5"/>
  <c r="L4038" i="5"/>
  <c r="L4039" i="5"/>
  <c r="L4040" i="5"/>
  <c r="L4041" i="5"/>
  <c r="L4042" i="5"/>
  <c r="L4043" i="5"/>
  <c r="L4044" i="5"/>
  <c r="L4045" i="5"/>
  <c r="L4046" i="5"/>
  <c r="L4047" i="5"/>
  <c r="L4048" i="5"/>
  <c r="L4049" i="5"/>
  <c r="L4050" i="5"/>
  <c r="L4051" i="5"/>
  <c r="L4052" i="5"/>
  <c r="L4053" i="5"/>
  <c r="L4054" i="5"/>
  <c r="L4055" i="5"/>
  <c r="L4056" i="5"/>
  <c r="L4057" i="5"/>
  <c r="L4058" i="5"/>
  <c r="L4059" i="5"/>
  <c r="L4060" i="5"/>
  <c r="L4061" i="5"/>
  <c r="L4062" i="5"/>
  <c r="L4063" i="5"/>
  <c r="L4064" i="5"/>
  <c r="L4065" i="5"/>
  <c r="L4066" i="5"/>
  <c r="L4067" i="5"/>
  <c r="L4068" i="5"/>
  <c r="L4069" i="5"/>
  <c r="L4070" i="5"/>
  <c r="L4071" i="5"/>
  <c r="L4072" i="5"/>
  <c r="L4073" i="5"/>
  <c r="L4074" i="5"/>
  <c r="L4075" i="5"/>
  <c r="L4076" i="5"/>
  <c r="L4077" i="5"/>
  <c r="L4078" i="5"/>
  <c r="L4079" i="5"/>
  <c r="L4080" i="5"/>
  <c r="L4081" i="5"/>
  <c r="L4082" i="5"/>
  <c r="L4083" i="5"/>
  <c r="L4084" i="5"/>
  <c r="L4085" i="5"/>
  <c r="L4086" i="5"/>
  <c r="L4087" i="5"/>
  <c r="L4088" i="5"/>
  <c r="L4089" i="5"/>
  <c r="L4090" i="5"/>
  <c r="L4091" i="5"/>
  <c r="L4092" i="5"/>
  <c r="L4093" i="5"/>
  <c r="L4094" i="5"/>
  <c r="L4095" i="5"/>
  <c r="L4096" i="5"/>
  <c r="L4097" i="5"/>
  <c r="L4098" i="5"/>
  <c r="L4099" i="5"/>
  <c r="L4100" i="5"/>
  <c r="L4101" i="5"/>
  <c r="L4102" i="5"/>
  <c r="L4103" i="5"/>
  <c r="L4104" i="5"/>
  <c r="L4105" i="5"/>
  <c r="L4106" i="5"/>
  <c r="L4107" i="5"/>
  <c r="L4108" i="5"/>
  <c r="L4109" i="5"/>
  <c r="L4110" i="5"/>
  <c r="L4111" i="5"/>
  <c r="L4112" i="5"/>
  <c r="L4113" i="5"/>
  <c r="L4114" i="5"/>
  <c r="L4115" i="5"/>
  <c r="L4116" i="5"/>
  <c r="L4117" i="5"/>
  <c r="L4118" i="5"/>
  <c r="L4119" i="5"/>
  <c r="L4120" i="5"/>
  <c r="L4121" i="5"/>
  <c r="L4122" i="5"/>
  <c r="L4123" i="5"/>
  <c r="L4124" i="5"/>
  <c r="L4125" i="5"/>
  <c r="L4126" i="5"/>
  <c r="L4127" i="5"/>
  <c r="L4128" i="5"/>
  <c r="L4129" i="5"/>
  <c r="L4130" i="5"/>
  <c r="L4131" i="5"/>
  <c r="L4132" i="5"/>
  <c r="L4133" i="5"/>
  <c r="L4134" i="5"/>
  <c r="L4135" i="5"/>
  <c r="L4136" i="5"/>
  <c r="L4137" i="5"/>
  <c r="L4138" i="5"/>
  <c r="L4139" i="5"/>
  <c r="L4140" i="5"/>
  <c r="L4141" i="5"/>
  <c r="L4142" i="5"/>
  <c r="L4143" i="5"/>
  <c r="L4144" i="5"/>
  <c r="L4145" i="5"/>
  <c r="L4146" i="5"/>
  <c r="L4147" i="5"/>
  <c r="L4148" i="5"/>
  <c r="L4149" i="5"/>
  <c r="L4150" i="5"/>
  <c r="L4151" i="5"/>
  <c r="L4152" i="5"/>
  <c r="L4153" i="5"/>
  <c r="L4154" i="5"/>
  <c r="L4155" i="5"/>
  <c r="L4156" i="5"/>
  <c r="L4157" i="5"/>
  <c r="L4158" i="5"/>
  <c r="L4159" i="5"/>
  <c r="L4160" i="5"/>
  <c r="L4161" i="5"/>
  <c r="L4162" i="5"/>
  <c r="L4163" i="5"/>
  <c r="L4164" i="5"/>
  <c r="L4165" i="5"/>
  <c r="L4166" i="5"/>
  <c r="L4167" i="5"/>
  <c r="L4168" i="5"/>
  <c r="L4169" i="5"/>
  <c r="L4170" i="5"/>
  <c r="L4171" i="5"/>
  <c r="L4172" i="5"/>
  <c r="L4173" i="5"/>
  <c r="L4174" i="5"/>
  <c r="L4175" i="5"/>
  <c r="L4176" i="5"/>
  <c r="L4177" i="5"/>
  <c r="L4178" i="5"/>
  <c r="L4179" i="5"/>
  <c r="L4180" i="5"/>
  <c r="L4181" i="5"/>
  <c r="L4182" i="5"/>
  <c r="L4183" i="5"/>
  <c r="L4184" i="5"/>
  <c r="L4185" i="5"/>
  <c r="L4186" i="5"/>
  <c r="L4187" i="5"/>
  <c r="L4188" i="5"/>
  <c r="L4189" i="5"/>
  <c r="L4190" i="5"/>
  <c r="L4191" i="5"/>
  <c r="L4192" i="5"/>
  <c r="L4193" i="5"/>
  <c r="L4194" i="5"/>
  <c r="L4195" i="5"/>
  <c r="L4196" i="5"/>
  <c r="L4197" i="5"/>
  <c r="L4198" i="5"/>
  <c r="L4199" i="5"/>
  <c r="L4200" i="5"/>
  <c r="L4201" i="5"/>
  <c r="L4202" i="5"/>
  <c r="L4203" i="5"/>
  <c r="L4204" i="5"/>
  <c r="L4205" i="5"/>
  <c r="L4206" i="5"/>
  <c r="L4207" i="5"/>
  <c r="L4208" i="5"/>
  <c r="L4209" i="5"/>
  <c r="L4210" i="5"/>
  <c r="L4211" i="5"/>
  <c r="L4212" i="5"/>
  <c r="L4213" i="5"/>
  <c r="L4214" i="5"/>
  <c r="L4215" i="5"/>
  <c r="L4216" i="5"/>
  <c r="L4217" i="5"/>
  <c r="L4218" i="5"/>
  <c r="L4219" i="5"/>
  <c r="L4220" i="5"/>
  <c r="L4221" i="5"/>
  <c r="L4222" i="5"/>
  <c r="L4223" i="5"/>
  <c r="L4224" i="5"/>
  <c r="L4225" i="5"/>
  <c r="L4226" i="5"/>
  <c r="L4227" i="5"/>
  <c r="L4228" i="5"/>
  <c r="L4229" i="5"/>
  <c r="L4230" i="5"/>
  <c r="L4231" i="5"/>
  <c r="L4232" i="5"/>
  <c r="L4233" i="5"/>
  <c r="L4234" i="5"/>
  <c r="L4235" i="5"/>
  <c r="L4236" i="5"/>
  <c r="L4237" i="5"/>
  <c r="L4238" i="5"/>
  <c r="L4239" i="5"/>
  <c r="L4240" i="5"/>
  <c r="L4241" i="5"/>
  <c r="L4242" i="5"/>
  <c r="L4243" i="5"/>
  <c r="L4244" i="5"/>
  <c r="L4245" i="5"/>
  <c r="L4246" i="5"/>
  <c r="L4247" i="5"/>
  <c r="L4248" i="5"/>
  <c r="L4249" i="5"/>
  <c r="L4250" i="5"/>
  <c r="L4251" i="5"/>
  <c r="L4252" i="5"/>
  <c r="L4253" i="5"/>
  <c r="L4254" i="5"/>
  <c r="L4255" i="5"/>
  <c r="L4256" i="5"/>
  <c r="L4257" i="5"/>
  <c r="L4258" i="5"/>
  <c r="L4259" i="5"/>
  <c r="L4260" i="5"/>
  <c r="L4261" i="5"/>
  <c r="L4262" i="5"/>
  <c r="L4263" i="5"/>
  <c r="L4264" i="5"/>
  <c r="L4265" i="5"/>
  <c r="L4266" i="5"/>
  <c r="L4267" i="5"/>
  <c r="L4268" i="5"/>
  <c r="L4269" i="5"/>
  <c r="L4270" i="5"/>
  <c r="L4271" i="5"/>
  <c r="L4272" i="5"/>
  <c r="L4273" i="5"/>
  <c r="L4274" i="5"/>
  <c r="L4275" i="5"/>
  <c r="L4276" i="5"/>
  <c r="L4277" i="5"/>
  <c r="L4278" i="5"/>
  <c r="L4279" i="5"/>
  <c r="L4280" i="5"/>
  <c r="L4281" i="5"/>
  <c r="L4282" i="5"/>
  <c r="L4283" i="5"/>
  <c r="L4284" i="5"/>
  <c r="L4285" i="5"/>
  <c r="L4286" i="5"/>
  <c r="L4287" i="5"/>
  <c r="L4288" i="5"/>
  <c r="L4289" i="5"/>
  <c r="L4290" i="5"/>
  <c r="L4291" i="5"/>
  <c r="L4292" i="5"/>
  <c r="L4293" i="5"/>
  <c r="L4294" i="5"/>
  <c r="L4295" i="5"/>
  <c r="L4296" i="5"/>
  <c r="L4297" i="5"/>
  <c r="L4298" i="5"/>
  <c r="L4299" i="5"/>
  <c r="L4300" i="5"/>
  <c r="L4301" i="5"/>
  <c r="L4302" i="5"/>
  <c r="L4303" i="5"/>
  <c r="L4304" i="5"/>
  <c r="L4305" i="5"/>
  <c r="L4306" i="5"/>
  <c r="L4307" i="5"/>
  <c r="L4308" i="5"/>
  <c r="L4309" i="5"/>
  <c r="L4310" i="5"/>
  <c r="L4311" i="5"/>
  <c r="L4312" i="5"/>
  <c r="L4313" i="5"/>
  <c r="L4314" i="5"/>
  <c r="L4315" i="5"/>
  <c r="L4316" i="5"/>
  <c r="L4317" i="5"/>
  <c r="L4318" i="5"/>
  <c r="L4319" i="5"/>
  <c r="L4320" i="5"/>
  <c r="L4321" i="5"/>
  <c r="L4322" i="5"/>
  <c r="L4323" i="5"/>
  <c r="L4324" i="5"/>
  <c r="L4325" i="5"/>
  <c r="L4326" i="5"/>
  <c r="L4327" i="5"/>
  <c r="L4328" i="5"/>
  <c r="L4329" i="5"/>
  <c r="L4330" i="5"/>
  <c r="L4331" i="5"/>
  <c r="L4332" i="5"/>
  <c r="L4333" i="5"/>
  <c r="L4334" i="5"/>
  <c r="L4335" i="5"/>
  <c r="L4336" i="5"/>
  <c r="L4337" i="5"/>
  <c r="L4338" i="5"/>
  <c r="L4339" i="5"/>
  <c r="L4340" i="5"/>
  <c r="L4341" i="5"/>
  <c r="L4342" i="5"/>
  <c r="L4343" i="5"/>
  <c r="L4344" i="5"/>
  <c r="L4345" i="5"/>
  <c r="L4346" i="5"/>
  <c r="L4347" i="5"/>
  <c r="L4348" i="5"/>
  <c r="L4349" i="5"/>
  <c r="L4350" i="5"/>
  <c r="L4351" i="5"/>
  <c r="L4352" i="5"/>
  <c r="L4353" i="5"/>
  <c r="L4354" i="5"/>
  <c r="L4355" i="5"/>
  <c r="L4356" i="5"/>
  <c r="L4357" i="5"/>
  <c r="L4358" i="5"/>
  <c r="L4359" i="5"/>
  <c r="L4360" i="5"/>
  <c r="L4361" i="5"/>
  <c r="L4362" i="5"/>
  <c r="L4363" i="5"/>
  <c r="L4364" i="5"/>
  <c r="L4365" i="5"/>
  <c r="L4366" i="5"/>
  <c r="L4367" i="5"/>
  <c r="L4368" i="5"/>
  <c r="L4369" i="5"/>
  <c r="L4370" i="5"/>
  <c r="L4371" i="5"/>
  <c r="L4372" i="5"/>
  <c r="L4373" i="5"/>
  <c r="L4374" i="5"/>
  <c r="L4375" i="5"/>
  <c r="L4376" i="5"/>
  <c r="L4377" i="5"/>
  <c r="L4378" i="5"/>
  <c r="L4379" i="5"/>
  <c r="L4380" i="5"/>
  <c r="L4381" i="5"/>
  <c r="L4382" i="5"/>
  <c r="L4383" i="5"/>
  <c r="L4384" i="5"/>
  <c r="L4385" i="5"/>
  <c r="L4386" i="5"/>
  <c r="L4387" i="5"/>
  <c r="L4388" i="5"/>
  <c r="L4389" i="5"/>
  <c r="L4390" i="5"/>
  <c r="L4391" i="5"/>
  <c r="L4392" i="5"/>
  <c r="L4393" i="5"/>
  <c r="L4394" i="5"/>
  <c r="L4395" i="5"/>
  <c r="L4396" i="5"/>
  <c r="L4397" i="5"/>
  <c r="L4398" i="5"/>
  <c r="L4399" i="5"/>
  <c r="L4400" i="5"/>
  <c r="L4401" i="5"/>
  <c r="L4402" i="5"/>
  <c r="L4403" i="5"/>
  <c r="L4404" i="5"/>
  <c r="L4405" i="5"/>
  <c r="L4406" i="5"/>
  <c r="L4407" i="5"/>
  <c r="L4408" i="5"/>
  <c r="L4409" i="5"/>
  <c r="L4410" i="5"/>
  <c r="L4411" i="5"/>
  <c r="L4412" i="5"/>
  <c r="L4413" i="5"/>
  <c r="L4414" i="5"/>
  <c r="L4415" i="5"/>
  <c r="L4416" i="5"/>
  <c r="L4417" i="5"/>
  <c r="L4418" i="5"/>
  <c r="L4419" i="5"/>
  <c r="L4420" i="5"/>
  <c r="L4421" i="5"/>
  <c r="L4422" i="5"/>
  <c r="L4423" i="5"/>
  <c r="L4424" i="5"/>
  <c r="L4425" i="5"/>
  <c r="L4426" i="5"/>
  <c r="L4427" i="5"/>
  <c r="L4428" i="5"/>
  <c r="L4429" i="5"/>
  <c r="L4430" i="5"/>
  <c r="L4431" i="5"/>
  <c r="L4432" i="5"/>
  <c r="L4433" i="5"/>
  <c r="L4434" i="5"/>
  <c r="L4435" i="5"/>
  <c r="L4436" i="5"/>
  <c r="L4437" i="5"/>
  <c r="L4438" i="5"/>
  <c r="L4439" i="5"/>
  <c r="L4440" i="5"/>
  <c r="L4441" i="5"/>
  <c r="L4442" i="5"/>
  <c r="L4443" i="5"/>
  <c r="L4444" i="5"/>
  <c r="L4445" i="5"/>
  <c r="L4446" i="5"/>
  <c r="L4447" i="5"/>
  <c r="L4448" i="5"/>
  <c r="L4449" i="5"/>
  <c r="L4450" i="5"/>
  <c r="L4451" i="5"/>
  <c r="L4452" i="5"/>
  <c r="L4453" i="5"/>
  <c r="L4454" i="5"/>
  <c r="L4455" i="5"/>
  <c r="L4456" i="5"/>
  <c r="L4457" i="5"/>
  <c r="L4458" i="5"/>
  <c r="L4459" i="5"/>
  <c r="L4460" i="5"/>
  <c r="L4461" i="5"/>
  <c r="L4462" i="5"/>
  <c r="L4463" i="5"/>
  <c r="L4464" i="5"/>
  <c r="L4465" i="5"/>
  <c r="L4466" i="5"/>
  <c r="L4467" i="5"/>
  <c r="L4468" i="5"/>
  <c r="L4469" i="5"/>
  <c r="L4470" i="5"/>
  <c r="L4471" i="5"/>
  <c r="L4472" i="5"/>
  <c r="L4473" i="5"/>
  <c r="L4474" i="5"/>
  <c r="L4475" i="5"/>
  <c r="L4476" i="5"/>
  <c r="L4477" i="5"/>
  <c r="L4478" i="5"/>
  <c r="L4479" i="5"/>
  <c r="L4480" i="5"/>
  <c r="L4481" i="5"/>
  <c r="L4482" i="5"/>
  <c r="L4483" i="5"/>
  <c r="L4484" i="5"/>
  <c r="L4485" i="5"/>
  <c r="L4486" i="5"/>
  <c r="L4487" i="5"/>
  <c r="L4488" i="5"/>
  <c r="L4489" i="5"/>
  <c r="L4490" i="5"/>
  <c r="L4491" i="5"/>
  <c r="L4492" i="5"/>
  <c r="L4493" i="5"/>
  <c r="L4494" i="5"/>
  <c r="L4495" i="5"/>
  <c r="L4496" i="5"/>
  <c r="L4497" i="5"/>
  <c r="L4498" i="5"/>
  <c r="L4499" i="5"/>
  <c r="L4500" i="5"/>
  <c r="L4501" i="5"/>
  <c r="L4502" i="5"/>
  <c r="L4503" i="5"/>
  <c r="L4504" i="5"/>
  <c r="L4505" i="5"/>
  <c r="L4506" i="5"/>
  <c r="L4507" i="5"/>
  <c r="L4508" i="5"/>
  <c r="L4509" i="5"/>
  <c r="L4510" i="5"/>
  <c r="L4511" i="5"/>
  <c r="L4512" i="5"/>
  <c r="L4513" i="5"/>
  <c r="L4514" i="5"/>
  <c r="L4515" i="5"/>
  <c r="L4516" i="5"/>
  <c r="L4517" i="5"/>
  <c r="L4518" i="5"/>
  <c r="L4519" i="5"/>
  <c r="L4520" i="5"/>
  <c r="L4521" i="5"/>
  <c r="L4522" i="5"/>
  <c r="L4523" i="5"/>
  <c r="L4524" i="5"/>
  <c r="L4525" i="5"/>
  <c r="L4526" i="5"/>
  <c r="L4527" i="5"/>
  <c r="L4528" i="5"/>
  <c r="L4529" i="5"/>
  <c r="L4530" i="5"/>
  <c r="L4531" i="5"/>
  <c r="L4532" i="5"/>
  <c r="L4533" i="5"/>
  <c r="L4534" i="5"/>
  <c r="L4535" i="5"/>
  <c r="L4536" i="5"/>
  <c r="L4537" i="5"/>
  <c r="L4538" i="5"/>
  <c r="L4539" i="5"/>
  <c r="L4540" i="5"/>
  <c r="L4541" i="5"/>
  <c r="L4542" i="5"/>
  <c r="L4543" i="5"/>
  <c r="L4544" i="5"/>
  <c r="L4545" i="5"/>
  <c r="L4546" i="5"/>
  <c r="L4547" i="5"/>
  <c r="L4548" i="5"/>
  <c r="L4549" i="5"/>
  <c r="L4550" i="5"/>
  <c r="L4551" i="5"/>
  <c r="L4552" i="5"/>
  <c r="L4553" i="5"/>
  <c r="L4554" i="5"/>
  <c r="L4555" i="5"/>
  <c r="L4556" i="5"/>
  <c r="L4557" i="5"/>
  <c r="L4558" i="5"/>
  <c r="L4559" i="5"/>
  <c r="L4560" i="5"/>
  <c r="L4561" i="5"/>
  <c r="L4562" i="5"/>
  <c r="L4563" i="5"/>
  <c r="L4564" i="5"/>
  <c r="L4565" i="5"/>
  <c r="L4566" i="5"/>
  <c r="L4567" i="5"/>
  <c r="L4568" i="5"/>
  <c r="L4569" i="5"/>
  <c r="L4570" i="5"/>
  <c r="L4571" i="5"/>
  <c r="L4572" i="5"/>
  <c r="L4573" i="5"/>
  <c r="L4574" i="5"/>
  <c r="L4575" i="5"/>
  <c r="L4576" i="5"/>
  <c r="L4577" i="5"/>
  <c r="L4578" i="5"/>
  <c r="L4579" i="5"/>
  <c r="L4580" i="5"/>
  <c r="L4581" i="5"/>
  <c r="L4582" i="5"/>
  <c r="L4583" i="5"/>
  <c r="L4584" i="5"/>
  <c r="L4585" i="5"/>
  <c r="L4586" i="5"/>
  <c r="L4587" i="5"/>
  <c r="L4588" i="5"/>
  <c r="L4589" i="5"/>
  <c r="L4590" i="5"/>
  <c r="L4591" i="5"/>
  <c r="L4592" i="5"/>
  <c r="L4593" i="5"/>
  <c r="L4594" i="5"/>
  <c r="L4595" i="5"/>
  <c r="L4596" i="5"/>
  <c r="L4597" i="5"/>
  <c r="L4598" i="5"/>
  <c r="L4599" i="5"/>
  <c r="L4600" i="5"/>
  <c r="L4601" i="5"/>
  <c r="L4602" i="5"/>
  <c r="L4603" i="5"/>
  <c r="L4604" i="5"/>
  <c r="L4605" i="5"/>
  <c r="L4606" i="5"/>
  <c r="L4607" i="5"/>
  <c r="L4608" i="5"/>
  <c r="L4609" i="5"/>
  <c r="L4610" i="5"/>
  <c r="L4611" i="5"/>
  <c r="L4612" i="5"/>
  <c r="L4613" i="5"/>
  <c r="L4614" i="5"/>
  <c r="L4615" i="5"/>
  <c r="L4616" i="5"/>
  <c r="L4617" i="5"/>
  <c r="L4618" i="5"/>
  <c r="L4619" i="5"/>
  <c r="L4620" i="5"/>
  <c r="L4621" i="5"/>
  <c r="L4622" i="5"/>
  <c r="L4623" i="5"/>
  <c r="L4624" i="5"/>
  <c r="L4625" i="5"/>
  <c r="L4626" i="5"/>
  <c r="L4627" i="5"/>
  <c r="L4628" i="5"/>
  <c r="L4629" i="5"/>
  <c r="L4630" i="5"/>
  <c r="L4631" i="5"/>
  <c r="L4632" i="5"/>
  <c r="L4633" i="5"/>
  <c r="L4634" i="5"/>
  <c r="L4635" i="5"/>
  <c r="L4636" i="5"/>
  <c r="L4637" i="5"/>
  <c r="L4638" i="5"/>
  <c r="L4639" i="5"/>
  <c r="L4640" i="5"/>
  <c r="L4641" i="5"/>
  <c r="L4642" i="5"/>
  <c r="L4643" i="5"/>
  <c r="L4644" i="5"/>
  <c r="L4645" i="5"/>
  <c r="L4646" i="5"/>
  <c r="L4647" i="5"/>
  <c r="L4648" i="5"/>
  <c r="L4649" i="5"/>
  <c r="L4650" i="5"/>
  <c r="L4651" i="5"/>
  <c r="L4652" i="5"/>
  <c r="L4653" i="5"/>
  <c r="L4654" i="5"/>
  <c r="L4655" i="5"/>
  <c r="L4656" i="5"/>
  <c r="L4657" i="5"/>
  <c r="L4658" i="5"/>
  <c r="L4659" i="5"/>
  <c r="L4660" i="5"/>
  <c r="L4661" i="5"/>
  <c r="L4662" i="5"/>
  <c r="L4663" i="5"/>
  <c r="L4664" i="5"/>
  <c r="L4665" i="5"/>
  <c r="L4666" i="5"/>
  <c r="L4667" i="5"/>
  <c r="L4668" i="5"/>
  <c r="L4669" i="5"/>
  <c r="L4670" i="5"/>
  <c r="L4671" i="5"/>
  <c r="L4672" i="5"/>
  <c r="L4673" i="5"/>
  <c r="L4674" i="5"/>
  <c r="L4675" i="5"/>
  <c r="L4676" i="5"/>
  <c r="L4677" i="5"/>
  <c r="L4678" i="5"/>
  <c r="L4679" i="5"/>
  <c r="L4680" i="5"/>
  <c r="L4681" i="5"/>
  <c r="L4682" i="5"/>
  <c r="L4683" i="5"/>
  <c r="L4684" i="5"/>
  <c r="L4685" i="5"/>
  <c r="L4686" i="5"/>
  <c r="L4687" i="5"/>
  <c r="L4688" i="5"/>
  <c r="L4689" i="5"/>
  <c r="L4690" i="5"/>
  <c r="L4691" i="5"/>
  <c r="L4692" i="5"/>
  <c r="L4693" i="5"/>
  <c r="L4694" i="5"/>
  <c r="L4695" i="5"/>
  <c r="L4696" i="5"/>
  <c r="L4697" i="5"/>
  <c r="L4698" i="5"/>
  <c r="L4699" i="5"/>
  <c r="L4700" i="5"/>
  <c r="L4701" i="5"/>
  <c r="L4702" i="5"/>
  <c r="L4703" i="5"/>
  <c r="L4704" i="5"/>
  <c r="L4705" i="5"/>
  <c r="L4706" i="5"/>
  <c r="L4707" i="5"/>
  <c r="L4708" i="5"/>
  <c r="L4709" i="5"/>
  <c r="L4710" i="5"/>
  <c r="L4711" i="5"/>
  <c r="L4712" i="5"/>
  <c r="L4713" i="5"/>
  <c r="L4714" i="5"/>
  <c r="L4715" i="5"/>
  <c r="L4716" i="5"/>
  <c r="L4717" i="5"/>
  <c r="L4718" i="5"/>
  <c r="L4719" i="5"/>
  <c r="L4720" i="5"/>
  <c r="L4721" i="5"/>
  <c r="L4722" i="5"/>
  <c r="L4723" i="5"/>
  <c r="L4724" i="5"/>
  <c r="L4725" i="5"/>
  <c r="L4726" i="5"/>
  <c r="L4727" i="5"/>
  <c r="L4728" i="5"/>
  <c r="L4729" i="5"/>
  <c r="L4730" i="5"/>
  <c r="L4731" i="5"/>
  <c r="L4732" i="5"/>
  <c r="L4733" i="5"/>
  <c r="L4734" i="5"/>
  <c r="L4735" i="5"/>
  <c r="L4736" i="5"/>
  <c r="L4737" i="5"/>
  <c r="L4738" i="5"/>
  <c r="L4739" i="5"/>
  <c r="L4740" i="5"/>
  <c r="L4741" i="5"/>
  <c r="L4742" i="5"/>
  <c r="L4743" i="5"/>
  <c r="L4744" i="5"/>
  <c r="L4745" i="5"/>
  <c r="L4746" i="5"/>
  <c r="L4747" i="5"/>
  <c r="L4748" i="5"/>
  <c r="L4749" i="5"/>
  <c r="L4750" i="5"/>
  <c r="L4751" i="5"/>
  <c r="L4752" i="5"/>
  <c r="L4753" i="5"/>
  <c r="L4754" i="5"/>
  <c r="L4755" i="5"/>
  <c r="L4756" i="5"/>
  <c r="L4757" i="5"/>
  <c r="L4758" i="5"/>
  <c r="L4759" i="5"/>
  <c r="L4760" i="5"/>
  <c r="L4761" i="5"/>
  <c r="L4762" i="5"/>
  <c r="L4763" i="5"/>
  <c r="L4764" i="5"/>
  <c r="L4765" i="5"/>
  <c r="L4766" i="5"/>
  <c r="L4767" i="5"/>
  <c r="L4768" i="5"/>
  <c r="L4769" i="5"/>
  <c r="L4770" i="5"/>
  <c r="L4771" i="5"/>
  <c r="L4772" i="5"/>
  <c r="L4773" i="5"/>
  <c r="L4774" i="5"/>
  <c r="L4775" i="5"/>
  <c r="L4776" i="5"/>
  <c r="L4777" i="5"/>
  <c r="L4778" i="5"/>
  <c r="L4779" i="5"/>
  <c r="L4780" i="5"/>
  <c r="L4781" i="5"/>
  <c r="L4782" i="5"/>
  <c r="L4783" i="5"/>
  <c r="L4784" i="5"/>
  <c r="L4785" i="5"/>
  <c r="L4786" i="5"/>
  <c r="L4787" i="5"/>
  <c r="L4788" i="5"/>
  <c r="L4789" i="5"/>
  <c r="L4790" i="5"/>
  <c r="L4791" i="5"/>
  <c r="L4792" i="5"/>
  <c r="L4793" i="5"/>
  <c r="L4794" i="5"/>
  <c r="L4795" i="5"/>
  <c r="L4796" i="5"/>
  <c r="L4797" i="5"/>
  <c r="L4798" i="5"/>
  <c r="L4799" i="5"/>
  <c r="L4800" i="5"/>
  <c r="L4801" i="5"/>
  <c r="L4802" i="5"/>
  <c r="L4803" i="5"/>
  <c r="L4804" i="5"/>
  <c r="L4805" i="5"/>
  <c r="L4806" i="5"/>
  <c r="L4807" i="5"/>
  <c r="L4808" i="5"/>
  <c r="L4809" i="5"/>
  <c r="L4810" i="5"/>
  <c r="L4811" i="5"/>
  <c r="L4812" i="5"/>
  <c r="L4813" i="5"/>
  <c r="L4814" i="5"/>
  <c r="L4815" i="5"/>
  <c r="L4816" i="5"/>
  <c r="L4817" i="5"/>
  <c r="L4818" i="5"/>
  <c r="L4819" i="5"/>
  <c r="L4820" i="5"/>
  <c r="L4821" i="5"/>
  <c r="L4822" i="5"/>
  <c r="L4823" i="5"/>
  <c r="L4824" i="5"/>
  <c r="L4825" i="5"/>
  <c r="L4826" i="5"/>
  <c r="L4827" i="5"/>
  <c r="L4828" i="5"/>
  <c r="L4829" i="5"/>
  <c r="L4830" i="5"/>
  <c r="L4831" i="5"/>
  <c r="L4832" i="5"/>
  <c r="L4833" i="5"/>
  <c r="L4834" i="5"/>
  <c r="L4835" i="5"/>
  <c r="L4836" i="5"/>
  <c r="L4837" i="5"/>
  <c r="L4838" i="5"/>
  <c r="L4839" i="5"/>
  <c r="L4840" i="5"/>
  <c r="L4841" i="5"/>
  <c r="L4842" i="5"/>
  <c r="L4843" i="5"/>
  <c r="L4844" i="5"/>
  <c r="L4845" i="5"/>
  <c r="L4846" i="5"/>
  <c r="L4847" i="5"/>
  <c r="L4848" i="5"/>
  <c r="L4849" i="5"/>
  <c r="L4850" i="5"/>
  <c r="L4851" i="5"/>
  <c r="L4852" i="5"/>
  <c r="L4853" i="5"/>
  <c r="L4854" i="5"/>
  <c r="L4855" i="5"/>
  <c r="L4856" i="5"/>
  <c r="L4857" i="5"/>
  <c r="L4858" i="5"/>
  <c r="L4859" i="5"/>
  <c r="L4860" i="5"/>
  <c r="L4861" i="5"/>
  <c r="L4862" i="5"/>
  <c r="L4863" i="5"/>
  <c r="L4864" i="5"/>
  <c r="L4865" i="5"/>
  <c r="L4866" i="5"/>
  <c r="L4867" i="5"/>
  <c r="L4868" i="5"/>
  <c r="L4869" i="5"/>
  <c r="L4870" i="5"/>
  <c r="L4871" i="5"/>
  <c r="L4872" i="5"/>
  <c r="L4873" i="5"/>
  <c r="L4874" i="5"/>
  <c r="L4875" i="5"/>
  <c r="L4876" i="5"/>
  <c r="L4877" i="5"/>
  <c r="L4878" i="5"/>
  <c r="L4879" i="5"/>
  <c r="L4880" i="5"/>
  <c r="L4881" i="5"/>
  <c r="L4882" i="5"/>
  <c r="L4883" i="5"/>
  <c r="L4884" i="5"/>
  <c r="L4885" i="5"/>
  <c r="L4886" i="5"/>
  <c r="L4887" i="5"/>
  <c r="L4888" i="5"/>
  <c r="L4889" i="5"/>
  <c r="L4890" i="5"/>
  <c r="L4891" i="5"/>
  <c r="L4892" i="5"/>
  <c r="L4893" i="5"/>
  <c r="L4894" i="5"/>
  <c r="L4895" i="5"/>
  <c r="L4896" i="5"/>
  <c r="L4897" i="5"/>
  <c r="L4898" i="5"/>
  <c r="L4899" i="5"/>
  <c r="L4900" i="5"/>
  <c r="L4901" i="5"/>
  <c r="L4902" i="5"/>
  <c r="L4903" i="5"/>
  <c r="L4904" i="5"/>
  <c r="L4905" i="5"/>
  <c r="L4906" i="5"/>
  <c r="L4907" i="5"/>
  <c r="L4908" i="5"/>
  <c r="L4909" i="5"/>
  <c r="L4910" i="5"/>
  <c r="L4911" i="5"/>
  <c r="L4912" i="5"/>
  <c r="L4913" i="5"/>
  <c r="L4914" i="5"/>
  <c r="L4915" i="5"/>
  <c r="L4916" i="5"/>
  <c r="L4917" i="5"/>
  <c r="L4918" i="5"/>
  <c r="L4919" i="5"/>
  <c r="L4920" i="5"/>
  <c r="L4921" i="5"/>
  <c r="L4922" i="5"/>
  <c r="L4923" i="5"/>
  <c r="L4924" i="5"/>
  <c r="L4925" i="5"/>
  <c r="L4926" i="5"/>
  <c r="L4927" i="5"/>
  <c r="L4928" i="5"/>
  <c r="L4929" i="5"/>
  <c r="L4930" i="5"/>
  <c r="L4931" i="5"/>
  <c r="L4932" i="5"/>
  <c r="L4933" i="5"/>
  <c r="L4934" i="5"/>
  <c r="L4935" i="5"/>
  <c r="L4936" i="5"/>
  <c r="L4937" i="5"/>
  <c r="L4938" i="5"/>
  <c r="L4939" i="5"/>
  <c r="L4940" i="5"/>
  <c r="L4941" i="5"/>
  <c r="L4942" i="5"/>
  <c r="L4943" i="5"/>
  <c r="L4944" i="5"/>
  <c r="L4945" i="5"/>
  <c r="L4946" i="5"/>
  <c r="L4947" i="5"/>
  <c r="L4948" i="5"/>
  <c r="L4949" i="5"/>
  <c r="L4950" i="5"/>
  <c r="L4951" i="5"/>
  <c r="L4952" i="5"/>
  <c r="L4953" i="5"/>
  <c r="L4954" i="5"/>
  <c r="L4955" i="5"/>
  <c r="L4956" i="5"/>
  <c r="L4957" i="5"/>
  <c r="L4958" i="5"/>
  <c r="L4959" i="5"/>
  <c r="L4960" i="5"/>
  <c r="L4961" i="5"/>
  <c r="L4962" i="5"/>
  <c r="L4963" i="5"/>
  <c r="L4964" i="5"/>
  <c r="L4965" i="5"/>
  <c r="L4966" i="5"/>
  <c r="L4967" i="5"/>
  <c r="L4968" i="5"/>
  <c r="L4969" i="5"/>
  <c r="L4970" i="5"/>
  <c r="L4971" i="5"/>
  <c r="L4972" i="5"/>
  <c r="L4973" i="5"/>
  <c r="L4974" i="5"/>
  <c r="L4975" i="5"/>
  <c r="L4976" i="5"/>
  <c r="L4977" i="5"/>
  <c r="L4978" i="5"/>
  <c r="L4979" i="5"/>
  <c r="L4980" i="5"/>
  <c r="L4981" i="5"/>
  <c r="L4982" i="5"/>
  <c r="L4983" i="5"/>
  <c r="L4984" i="5"/>
  <c r="L4985" i="5"/>
  <c r="L4986" i="5"/>
  <c r="L4987" i="5"/>
  <c r="L4988" i="5"/>
  <c r="L4989" i="5"/>
  <c r="L4990" i="5"/>
  <c r="L4991" i="5"/>
  <c r="L4992" i="5"/>
  <c r="L4993" i="5"/>
  <c r="L4994" i="5"/>
  <c r="L4995" i="5"/>
  <c r="L4996" i="5"/>
  <c r="L4997" i="5"/>
  <c r="L4998" i="5"/>
  <c r="L4999" i="5"/>
  <c r="L5000" i="5"/>
  <c r="L5001" i="5"/>
  <c r="L5002" i="5"/>
  <c r="L5003" i="5"/>
  <c r="L5004" i="5"/>
  <c r="L5005" i="5"/>
  <c r="L6" i="5"/>
  <c r="E7" i="5"/>
  <c r="F7" i="5"/>
  <c r="G7" i="5"/>
  <c r="H7" i="5"/>
  <c r="I7" i="5"/>
  <c r="J7" i="5"/>
  <c r="K7" i="5"/>
  <c r="E8" i="5"/>
  <c r="F8" i="5"/>
  <c r="G8" i="5"/>
  <c r="H8" i="5"/>
  <c r="I8" i="5"/>
  <c r="J8" i="5"/>
  <c r="K8" i="5"/>
  <c r="E9" i="5"/>
  <c r="F9" i="5"/>
  <c r="G9" i="5"/>
  <c r="H9" i="5"/>
  <c r="I9" i="5"/>
  <c r="J9" i="5"/>
  <c r="K9" i="5"/>
  <c r="E10" i="5"/>
  <c r="F10" i="5"/>
  <c r="G10" i="5"/>
  <c r="H10" i="5"/>
  <c r="I10" i="5"/>
  <c r="J10" i="5"/>
  <c r="K10" i="5"/>
  <c r="E11" i="5"/>
  <c r="F11" i="5"/>
  <c r="G11" i="5"/>
  <c r="H11" i="5"/>
  <c r="I11" i="5"/>
  <c r="J11" i="5"/>
  <c r="K11" i="5"/>
  <c r="E12" i="5"/>
  <c r="F12" i="5"/>
  <c r="G12" i="5"/>
  <c r="H12" i="5"/>
  <c r="I12" i="5"/>
  <c r="J12" i="5"/>
  <c r="K12" i="5"/>
  <c r="E13" i="5"/>
  <c r="F13" i="5"/>
  <c r="G13" i="5"/>
  <c r="H13" i="5"/>
  <c r="I13" i="5"/>
  <c r="J13" i="5"/>
  <c r="K13" i="5"/>
  <c r="E14" i="5"/>
  <c r="F14" i="5"/>
  <c r="G14" i="5"/>
  <c r="H14" i="5"/>
  <c r="I14" i="5"/>
  <c r="J14" i="5"/>
  <c r="K14" i="5"/>
  <c r="E15" i="5"/>
  <c r="F15" i="5"/>
  <c r="G15" i="5"/>
  <c r="H15" i="5"/>
  <c r="I15" i="5"/>
  <c r="J15" i="5"/>
  <c r="K15" i="5"/>
  <c r="E16" i="5"/>
  <c r="F16" i="5"/>
  <c r="G16" i="5"/>
  <c r="H16" i="5"/>
  <c r="I16" i="5"/>
  <c r="J16" i="5"/>
  <c r="K16" i="5"/>
  <c r="E17" i="5"/>
  <c r="F17" i="5"/>
  <c r="G17" i="5"/>
  <c r="H17" i="5"/>
  <c r="I17" i="5"/>
  <c r="J17" i="5"/>
  <c r="K17" i="5"/>
  <c r="E18" i="5"/>
  <c r="F18" i="5"/>
  <c r="G18" i="5"/>
  <c r="H18" i="5"/>
  <c r="I18" i="5"/>
  <c r="J18" i="5"/>
  <c r="K18" i="5"/>
  <c r="E19" i="5"/>
  <c r="F19" i="5"/>
  <c r="G19" i="5"/>
  <c r="H19" i="5"/>
  <c r="I19" i="5"/>
  <c r="J19" i="5"/>
  <c r="K19" i="5"/>
  <c r="E20" i="5"/>
  <c r="F20" i="5"/>
  <c r="G20" i="5"/>
  <c r="H20" i="5"/>
  <c r="I20" i="5"/>
  <c r="J20" i="5"/>
  <c r="K20" i="5"/>
  <c r="E21" i="5"/>
  <c r="F21" i="5"/>
  <c r="G21" i="5"/>
  <c r="H21" i="5"/>
  <c r="I21" i="5"/>
  <c r="J21" i="5"/>
  <c r="K21" i="5"/>
  <c r="E22" i="5"/>
  <c r="F22" i="5"/>
  <c r="G22" i="5"/>
  <c r="H22" i="5"/>
  <c r="I22" i="5"/>
  <c r="J22" i="5"/>
  <c r="K22" i="5"/>
  <c r="E23" i="5"/>
  <c r="F23" i="5"/>
  <c r="G23" i="5"/>
  <c r="H23" i="5"/>
  <c r="I23" i="5"/>
  <c r="J23" i="5"/>
  <c r="K23" i="5"/>
  <c r="E24" i="5"/>
  <c r="F24" i="5"/>
  <c r="G24" i="5"/>
  <c r="H24" i="5"/>
  <c r="I24" i="5"/>
  <c r="J24" i="5"/>
  <c r="K24" i="5"/>
  <c r="E25" i="5"/>
  <c r="F25" i="5"/>
  <c r="G25" i="5"/>
  <c r="H25" i="5"/>
  <c r="I25" i="5"/>
  <c r="J25" i="5"/>
  <c r="K25" i="5"/>
  <c r="E26" i="5"/>
  <c r="F26" i="5"/>
  <c r="G26" i="5"/>
  <c r="H26" i="5"/>
  <c r="I26" i="5"/>
  <c r="J26" i="5"/>
  <c r="K26" i="5"/>
  <c r="E27" i="5"/>
  <c r="F27" i="5"/>
  <c r="G27" i="5"/>
  <c r="H27" i="5"/>
  <c r="I27" i="5"/>
  <c r="J27" i="5"/>
  <c r="K27" i="5"/>
  <c r="E28" i="5"/>
  <c r="F28" i="5"/>
  <c r="G28" i="5"/>
  <c r="H28" i="5"/>
  <c r="I28" i="5"/>
  <c r="J28" i="5"/>
  <c r="K28" i="5"/>
  <c r="E29" i="5"/>
  <c r="F29" i="5"/>
  <c r="G29" i="5"/>
  <c r="H29" i="5"/>
  <c r="I29" i="5"/>
  <c r="J29" i="5"/>
  <c r="K29" i="5"/>
  <c r="E30" i="5"/>
  <c r="F30" i="5"/>
  <c r="G30" i="5"/>
  <c r="H30" i="5"/>
  <c r="I30" i="5"/>
  <c r="J30" i="5"/>
  <c r="K30" i="5"/>
  <c r="E31" i="5"/>
  <c r="F31" i="5"/>
  <c r="G31" i="5"/>
  <c r="H31" i="5"/>
  <c r="I31" i="5"/>
  <c r="J31" i="5"/>
  <c r="K31" i="5"/>
  <c r="E32" i="5"/>
  <c r="F32" i="5"/>
  <c r="G32" i="5"/>
  <c r="H32" i="5"/>
  <c r="I32" i="5"/>
  <c r="J32" i="5"/>
  <c r="K32" i="5"/>
  <c r="E33" i="5"/>
  <c r="F33" i="5"/>
  <c r="G33" i="5"/>
  <c r="H33" i="5"/>
  <c r="I33" i="5"/>
  <c r="J33" i="5"/>
  <c r="K33" i="5"/>
  <c r="E34" i="5"/>
  <c r="F34" i="5"/>
  <c r="G34" i="5"/>
  <c r="H34" i="5"/>
  <c r="I34" i="5"/>
  <c r="J34" i="5"/>
  <c r="K34" i="5"/>
  <c r="E35" i="5"/>
  <c r="F35" i="5"/>
  <c r="G35" i="5"/>
  <c r="H35" i="5"/>
  <c r="I35" i="5"/>
  <c r="J35" i="5"/>
  <c r="K35" i="5"/>
  <c r="E36" i="5"/>
  <c r="F36" i="5"/>
  <c r="G36" i="5"/>
  <c r="H36" i="5"/>
  <c r="I36" i="5"/>
  <c r="J36" i="5"/>
  <c r="K36" i="5"/>
  <c r="E37" i="5"/>
  <c r="F37" i="5"/>
  <c r="G37" i="5"/>
  <c r="H37" i="5"/>
  <c r="I37" i="5"/>
  <c r="J37" i="5"/>
  <c r="K37" i="5"/>
  <c r="E38" i="5"/>
  <c r="F38" i="5"/>
  <c r="G38" i="5"/>
  <c r="H38" i="5"/>
  <c r="I38" i="5"/>
  <c r="J38" i="5"/>
  <c r="K38" i="5"/>
  <c r="E39" i="5"/>
  <c r="F39" i="5"/>
  <c r="G39" i="5"/>
  <c r="H39" i="5"/>
  <c r="I39" i="5"/>
  <c r="J39" i="5"/>
  <c r="K39" i="5"/>
  <c r="E40" i="5"/>
  <c r="F40" i="5"/>
  <c r="G40" i="5"/>
  <c r="H40" i="5"/>
  <c r="I40" i="5"/>
  <c r="J40" i="5"/>
  <c r="K40" i="5"/>
  <c r="E41" i="5"/>
  <c r="F41" i="5"/>
  <c r="G41" i="5"/>
  <c r="H41" i="5"/>
  <c r="I41" i="5"/>
  <c r="J41" i="5"/>
  <c r="K41" i="5"/>
  <c r="E42" i="5"/>
  <c r="F42" i="5"/>
  <c r="G42" i="5"/>
  <c r="H42" i="5"/>
  <c r="I42" i="5"/>
  <c r="J42" i="5"/>
  <c r="K42" i="5"/>
  <c r="E43" i="5"/>
  <c r="F43" i="5"/>
  <c r="G43" i="5"/>
  <c r="H43" i="5"/>
  <c r="I43" i="5"/>
  <c r="J43" i="5"/>
  <c r="K43" i="5"/>
  <c r="E44" i="5"/>
  <c r="F44" i="5"/>
  <c r="G44" i="5"/>
  <c r="H44" i="5"/>
  <c r="I44" i="5"/>
  <c r="J44" i="5"/>
  <c r="K44" i="5"/>
  <c r="E45" i="5"/>
  <c r="F45" i="5"/>
  <c r="G45" i="5"/>
  <c r="H45" i="5"/>
  <c r="I45" i="5"/>
  <c r="J45" i="5"/>
  <c r="K45" i="5"/>
  <c r="E46" i="5"/>
  <c r="F46" i="5"/>
  <c r="G46" i="5"/>
  <c r="H46" i="5"/>
  <c r="I46" i="5"/>
  <c r="J46" i="5"/>
  <c r="K46" i="5"/>
  <c r="E47" i="5"/>
  <c r="F47" i="5"/>
  <c r="G47" i="5"/>
  <c r="H47" i="5"/>
  <c r="I47" i="5"/>
  <c r="J47" i="5"/>
  <c r="K47" i="5"/>
  <c r="E48" i="5"/>
  <c r="F48" i="5"/>
  <c r="G48" i="5"/>
  <c r="H48" i="5"/>
  <c r="I48" i="5"/>
  <c r="J48" i="5"/>
  <c r="K48" i="5"/>
  <c r="E49" i="5"/>
  <c r="F49" i="5"/>
  <c r="G49" i="5"/>
  <c r="H49" i="5"/>
  <c r="I49" i="5"/>
  <c r="J49" i="5"/>
  <c r="K49" i="5"/>
  <c r="E50" i="5"/>
  <c r="F50" i="5"/>
  <c r="G50" i="5"/>
  <c r="H50" i="5"/>
  <c r="I50" i="5"/>
  <c r="J50" i="5"/>
  <c r="K50" i="5"/>
  <c r="E51" i="5"/>
  <c r="F51" i="5"/>
  <c r="G51" i="5"/>
  <c r="H51" i="5"/>
  <c r="I51" i="5"/>
  <c r="J51" i="5"/>
  <c r="K51" i="5"/>
  <c r="E52" i="5"/>
  <c r="F52" i="5"/>
  <c r="G52" i="5"/>
  <c r="H52" i="5"/>
  <c r="I52" i="5"/>
  <c r="J52" i="5"/>
  <c r="K52" i="5"/>
  <c r="E53" i="5"/>
  <c r="F53" i="5"/>
  <c r="G53" i="5"/>
  <c r="H53" i="5"/>
  <c r="I53" i="5"/>
  <c r="J53" i="5"/>
  <c r="K53" i="5"/>
  <c r="E54" i="5"/>
  <c r="F54" i="5"/>
  <c r="G54" i="5"/>
  <c r="H54" i="5"/>
  <c r="I54" i="5"/>
  <c r="J54" i="5"/>
  <c r="K54" i="5"/>
  <c r="E55" i="5"/>
  <c r="F55" i="5"/>
  <c r="G55" i="5"/>
  <c r="H55" i="5"/>
  <c r="I55" i="5"/>
  <c r="J55" i="5"/>
  <c r="K55" i="5"/>
  <c r="E56" i="5"/>
  <c r="F56" i="5"/>
  <c r="G56" i="5"/>
  <c r="H56" i="5"/>
  <c r="I56" i="5"/>
  <c r="J56" i="5"/>
  <c r="K56" i="5"/>
  <c r="E57" i="5"/>
  <c r="F57" i="5"/>
  <c r="G57" i="5"/>
  <c r="H57" i="5"/>
  <c r="I57" i="5"/>
  <c r="J57" i="5"/>
  <c r="K57" i="5"/>
  <c r="E58" i="5"/>
  <c r="F58" i="5"/>
  <c r="G58" i="5"/>
  <c r="H58" i="5"/>
  <c r="I58" i="5"/>
  <c r="J58" i="5"/>
  <c r="K58" i="5"/>
  <c r="E59" i="5"/>
  <c r="F59" i="5"/>
  <c r="G59" i="5"/>
  <c r="H59" i="5"/>
  <c r="I59" i="5"/>
  <c r="J59" i="5"/>
  <c r="K59" i="5"/>
  <c r="E60" i="5"/>
  <c r="F60" i="5"/>
  <c r="G60" i="5"/>
  <c r="H60" i="5"/>
  <c r="I60" i="5"/>
  <c r="J60" i="5"/>
  <c r="K60" i="5"/>
  <c r="E61" i="5"/>
  <c r="F61" i="5"/>
  <c r="G61" i="5"/>
  <c r="H61" i="5"/>
  <c r="I61" i="5"/>
  <c r="J61" i="5"/>
  <c r="K61" i="5"/>
  <c r="E62" i="5"/>
  <c r="F62" i="5"/>
  <c r="G62" i="5"/>
  <c r="H62" i="5"/>
  <c r="I62" i="5"/>
  <c r="J62" i="5"/>
  <c r="K62" i="5"/>
  <c r="E63" i="5"/>
  <c r="F63" i="5"/>
  <c r="G63" i="5"/>
  <c r="H63" i="5"/>
  <c r="I63" i="5"/>
  <c r="J63" i="5"/>
  <c r="K63" i="5"/>
  <c r="E64" i="5"/>
  <c r="F64" i="5"/>
  <c r="G64" i="5"/>
  <c r="H64" i="5"/>
  <c r="I64" i="5"/>
  <c r="J64" i="5"/>
  <c r="K64" i="5"/>
  <c r="E65" i="5"/>
  <c r="F65" i="5"/>
  <c r="G65" i="5"/>
  <c r="H65" i="5"/>
  <c r="I65" i="5"/>
  <c r="J65" i="5"/>
  <c r="K65" i="5"/>
  <c r="E66" i="5"/>
  <c r="F66" i="5"/>
  <c r="G66" i="5"/>
  <c r="H66" i="5"/>
  <c r="I66" i="5"/>
  <c r="J66" i="5"/>
  <c r="K66" i="5"/>
  <c r="E67" i="5"/>
  <c r="F67" i="5"/>
  <c r="G67" i="5"/>
  <c r="H67" i="5"/>
  <c r="I67" i="5"/>
  <c r="J67" i="5"/>
  <c r="K67" i="5"/>
  <c r="E68" i="5"/>
  <c r="F68" i="5"/>
  <c r="G68" i="5"/>
  <c r="H68" i="5"/>
  <c r="I68" i="5"/>
  <c r="J68" i="5"/>
  <c r="K68" i="5"/>
  <c r="E69" i="5"/>
  <c r="F69" i="5"/>
  <c r="G69" i="5"/>
  <c r="H69" i="5"/>
  <c r="I69" i="5"/>
  <c r="J69" i="5"/>
  <c r="K69" i="5"/>
  <c r="E70" i="5"/>
  <c r="F70" i="5"/>
  <c r="G70" i="5"/>
  <c r="H70" i="5"/>
  <c r="I70" i="5"/>
  <c r="J70" i="5"/>
  <c r="K70" i="5"/>
  <c r="E71" i="5"/>
  <c r="F71" i="5"/>
  <c r="G71" i="5"/>
  <c r="H71" i="5"/>
  <c r="I71" i="5"/>
  <c r="J71" i="5"/>
  <c r="K71" i="5"/>
  <c r="E72" i="5"/>
  <c r="F72" i="5"/>
  <c r="G72" i="5"/>
  <c r="H72" i="5"/>
  <c r="I72" i="5"/>
  <c r="J72" i="5"/>
  <c r="K72" i="5"/>
  <c r="E73" i="5"/>
  <c r="F73" i="5"/>
  <c r="G73" i="5"/>
  <c r="H73" i="5"/>
  <c r="I73" i="5"/>
  <c r="J73" i="5"/>
  <c r="K73" i="5"/>
  <c r="E74" i="5"/>
  <c r="F74" i="5"/>
  <c r="G74" i="5"/>
  <c r="H74" i="5"/>
  <c r="I74" i="5"/>
  <c r="J74" i="5"/>
  <c r="K74" i="5"/>
  <c r="E75" i="5"/>
  <c r="F75" i="5"/>
  <c r="G75" i="5"/>
  <c r="H75" i="5"/>
  <c r="I75" i="5"/>
  <c r="J75" i="5"/>
  <c r="K75" i="5"/>
  <c r="E76" i="5"/>
  <c r="F76" i="5"/>
  <c r="G76" i="5"/>
  <c r="H76" i="5"/>
  <c r="I76" i="5"/>
  <c r="J76" i="5"/>
  <c r="K76" i="5"/>
  <c r="E77" i="5"/>
  <c r="F77" i="5"/>
  <c r="G77" i="5"/>
  <c r="H77" i="5"/>
  <c r="I77" i="5"/>
  <c r="J77" i="5"/>
  <c r="K77" i="5"/>
  <c r="E78" i="5"/>
  <c r="F78" i="5"/>
  <c r="G78" i="5"/>
  <c r="H78" i="5"/>
  <c r="I78" i="5"/>
  <c r="J78" i="5"/>
  <c r="K78" i="5"/>
  <c r="E79" i="5"/>
  <c r="F79" i="5"/>
  <c r="G79" i="5"/>
  <c r="H79" i="5"/>
  <c r="I79" i="5"/>
  <c r="J79" i="5"/>
  <c r="K79" i="5"/>
  <c r="E80" i="5"/>
  <c r="F80" i="5"/>
  <c r="G80" i="5"/>
  <c r="H80" i="5"/>
  <c r="I80" i="5"/>
  <c r="J80" i="5"/>
  <c r="K80" i="5"/>
  <c r="E81" i="5"/>
  <c r="F81" i="5"/>
  <c r="G81" i="5"/>
  <c r="H81" i="5"/>
  <c r="I81" i="5"/>
  <c r="J81" i="5"/>
  <c r="K81" i="5"/>
  <c r="E82" i="5"/>
  <c r="F82" i="5"/>
  <c r="G82" i="5"/>
  <c r="H82" i="5"/>
  <c r="I82" i="5"/>
  <c r="J82" i="5"/>
  <c r="K82" i="5"/>
  <c r="E83" i="5"/>
  <c r="F83" i="5"/>
  <c r="G83" i="5"/>
  <c r="H83" i="5"/>
  <c r="I83" i="5"/>
  <c r="J83" i="5"/>
  <c r="K83" i="5"/>
  <c r="E84" i="5"/>
  <c r="F84" i="5"/>
  <c r="G84" i="5"/>
  <c r="H84" i="5"/>
  <c r="I84" i="5"/>
  <c r="J84" i="5"/>
  <c r="K84" i="5"/>
  <c r="E85" i="5"/>
  <c r="F85" i="5"/>
  <c r="G85" i="5"/>
  <c r="H85" i="5"/>
  <c r="I85" i="5"/>
  <c r="J85" i="5"/>
  <c r="K85" i="5"/>
  <c r="E86" i="5"/>
  <c r="F86" i="5"/>
  <c r="G86" i="5"/>
  <c r="H86" i="5"/>
  <c r="I86" i="5"/>
  <c r="J86" i="5"/>
  <c r="K86" i="5"/>
  <c r="E87" i="5"/>
  <c r="F87" i="5"/>
  <c r="G87" i="5"/>
  <c r="H87" i="5"/>
  <c r="I87" i="5"/>
  <c r="J87" i="5"/>
  <c r="K87" i="5"/>
  <c r="E88" i="5"/>
  <c r="F88" i="5"/>
  <c r="G88" i="5"/>
  <c r="H88" i="5"/>
  <c r="I88" i="5"/>
  <c r="J88" i="5"/>
  <c r="K88" i="5"/>
  <c r="E89" i="5"/>
  <c r="F89" i="5"/>
  <c r="G89" i="5"/>
  <c r="H89" i="5"/>
  <c r="I89" i="5"/>
  <c r="J89" i="5"/>
  <c r="K89" i="5"/>
  <c r="E90" i="5"/>
  <c r="F90" i="5"/>
  <c r="G90" i="5"/>
  <c r="H90" i="5"/>
  <c r="I90" i="5"/>
  <c r="J90" i="5"/>
  <c r="K90" i="5"/>
  <c r="E91" i="5"/>
  <c r="F91" i="5"/>
  <c r="G91" i="5"/>
  <c r="H91" i="5"/>
  <c r="I91" i="5"/>
  <c r="J91" i="5"/>
  <c r="K91" i="5"/>
  <c r="E92" i="5"/>
  <c r="F92" i="5"/>
  <c r="G92" i="5"/>
  <c r="H92" i="5"/>
  <c r="I92" i="5"/>
  <c r="J92" i="5"/>
  <c r="K92" i="5"/>
  <c r="E93" i="5"/>
  <c r="F93" i="5"/>
  <c r="G93" i="5"/>
  <c r="H93" i="5"/>
  <c r="I93" i="5"/>
  <c r="J93" i="5"/>
  <c r="K93" i="5"/>
  <c r="E94" i="5"/>
  <c r="F94" i="5"/>
  <c r="G94" i="5"/>
  <c r="H94" i="5"/>
  <c r="I94" i="5"/>
  <c r="J94" i="5"/>
  <c r="K94" i="5"/>
  <c r="E95" i="5"/>
  <c r="F95" i="5"/>
  <c r="G95" i="5"/>
  <c r="H95" i="5"/>
  <c r="I95" i="5"/>
  <c r="J95" i="5"/>
  <c r="K95" i="5"/>
  <c r="E96" i="5"/>
  <c r="F96" i="5"/>
  <c r="G96" i="5"/>
  <c r="H96" i="5"/>
  <c r="I96" i="5"/>
  <c r="J96" i="5"/>
  <c r="K96" i="5"/>
  <c r="E97" i="5"/>
  <c r="F97" i="5"/>
  <c r="G97" i="5"/>
  <c r="H97" i="5"/>
  <c r="I97" i="5"/>
  <c r="J97" i="5"/>
  <c r="K97" i="5"/>
  <c r="E98" i="5"/>
  <c r="F98" i="5"/>
  <c r="G98" i="5"/>
  <c r="H98" i="5"/>
  <c r="I98" i="5"/>
  <c r="J98" i="5"/>
  <c r="K98" i="5"/>
  <c r="E99" i="5"/>
  <c r="F99" i="5"/>
  <c r="G99" i="5"/>
  <c r="H99" i="5"/>
  <c r="I99" i="5"/>
  <c r="J99" i="5"/>
  <c r="K99" i="5"/>
  <c r="E100" i="5"/>
  <c r="F100" i="5"/>
  <c r="G100" i="5"/>
  <c r="H100" i="5"/>
  <c r="I100" i="5"/>
  <c r="J100" i="5"/>
  <c r="K100" i="5"/>
  <c r="E101" i="5"/>
  <c r="F101" i="5"/>
  <c r="G101" i="5"/>
  <c r="H101" i="5"/>
  <c r="I101" i="5"/>
  <c r="J101" i="5"/>
  <c r="K101" i="5"/>
  <c r="E102" i="5"/>
  <c r="F102" i="5"/>
  <c r="G102" i="5"/>
  <c r="H102" i="5"/>
  <c r="I102" i="5"/>
  <c r="J102" i="5"/>
  <c r="K102" i="5"/>
  <c r="E103" i="5"/>
  <c r="F103" i="5"/>
  <c r="G103" i="5"/>
  <c r="H103" i="5"/>
  <c r="I103" i="5"/>
  <c r="J103" i="5"/>
  <c r="K103" i="5"/>
  <c r="E104" i="5"/>
  <c r="F104" i="5"/>
  <c r="G104" i="5"/>
  <c r="H104" i="5"/>
  <c r="I104" i="5"/>
  <c r="J104" i="5"/>
  <c r="K104" i="5"/>
  <c r="E105" i="5"/>
  <c r="F105" i="5"/>
  <c r="G105" i="5"/>
  <c r="H105" i="5"/>
  <c r="I105" i="5"/>
  <c r="J105" i="5"/>
  <c r="K105" i="5"/>
  <c r="E106" i="5"/>
  <c r="F106" i="5"/>
  <c r="G106" i="5"/>
  <c r="H106" i="5"/>
  <c r="I106" i="5"/>
  <c r="J106" i="5"/>
  <c r="K106" i="5"/>
  <c r="E107" i="5"/>
  <c r="F107" i="5"/>
  <c r="G107" i="5"/>
  <c r="H107" i="5"/>
  <c r="I107" i="5"/>
  <c r="J107" i="5"/>
  <c r="K107" i="5"/>
  <c r="E108" i="5"/>
  <c r="F108" i="5"/>
  <c r="G108" i="5"/>
  <c r="H108" i="5"/>
  <c r="I108" i="5"/>
  <c r="J108" i="5"/>
  <c r="K108" i="5"/>
  <c r="E109" i="5"/>
  <c r="F109" i="5"/>
  <c r="G109" i="5"/>
  <c r="H109" i="5"/>
  <c r="I109" i="5"/>
  <c r="J109" i="5"/>
  <c r="K109" i="5"/>
  <c r="E110" i="5"/>
  <c r="F110" i="5"/>
  <c r="G110" i="5"/>
  <c r="H110" i="5"/>
  <c r="I110" i="5"/>
  <c r="J110" i="5"/>
  <c r="K110" i="5"/>
  <c r="E111" i="5"/>
  <c r="F111" i="5"/>
  <c r="G111" i="5"/>
  <c r="H111" i="5"/>
  <c r="I111" i="5"/>
  <c r="J111" i="5"/>
  <c r="K111" i="5"/>
  <c r="E112" i="5"/>
  <c r="F112" i="5"/>
  <c r="G112" i="5"/>
  <c r="H112" i="5"/>
  <c r="I112" i="5"/>
  <c r="J112" i="5"/>
  <c r="K112" i="5"/>
  <c r="E113" i="5"/>
  <c r="F113" i="5"/>
  <c r="G113" i="5"/>
  <c r="H113" i="5"/>
  <c r="I113" i="5"/>
  <c r="J113" i="5"/>
  <c r="K113" i="5"/>
  <c r="E114" i="5"/>
  <c r="F114" i="5"/>
  <c r="G114" i="5"/>
  <c r="H114" i="5"/>
  <c r="I114" i="5"/>
  <c r="J114" i="5"/>
  <c r="K114" i="5"/>
  <c r="E115" i="5"/>
  <c r="F115" i="5"/>
  <c r="G115" i="5"/>
  <c r="H115" i="5"/>
  <c r="I115" i="5"/>
  <c r="J115" i="5"/>
  <c r="K115" i="5"/>
  <c r="E116" i="5"/>
  <c r="F116" i="5"/>
  <c r="G116" i="5"/>
  <c r="H116" i="5"/>
  <c r="I116" i="5"/>
  <c r="J116" i="5"/>
  <c r="K116" i="5"/>
  <c r="E117" i="5"/>
  <c r="F117" i="5"/>
  <c r="G117" i="5"/>
  <c r="H117" i="5"/>
  <c r="I117" i="5"/>
  <c r="J117" i="5"/>
  <c r="K117" i="5"/>
  <c r="E118" i="5"/>
  <c r="F118" i="5"/>
  <c r="G118" i="5"/>
  <c r="H118" i="5"/>
  <c r="I118" i="5"/>
  <c r="J118" i="5"/>
  <c r="K118" i="5"/>
  <c r="E119" i="5"/>
  <c r="F119" i="5"/>
  <c r="G119" i="5"/>
  <c r="H119" i="5"/>
  <c r="I119" i="5"/>
  <c r="J119" i="5"/>
  <c r="K119" i="5"/>
  <c r="E120" i="5"/>
  <c r="F120" i="5"/>
  <c r="G120" i="5"/>
  <c r="H120" i="5"/>
  <c r="I120" i="5"/>
  <c r="J120" i="5"/>
  <c r="K120" i="5"/>
  <c r="E121" i="5"/>
  <c r="F121" i="5"/>
  <c r="G121" i="5"/>
  <c r="H121" i="5"/>
  <c r="I121" i="5"/>
  <c r="J121" i="5"/>
  <c r="K121" i="5"/>
  <c r="E122" i="5"/>
  <c r="F122" i="5"/>
  <c r="G122" i="5"/>
  <c r="H122" i="5"/>
  <c r="I122" i="5"/>
  <c r="J122" i="5"/>
  <c r="K122" i="5"/>
  <c r="E123" i="5"/>
  <c r="F123" i="5"/>
  <c r="G123" i="5"/>
  <c r="H123" i="5"/>
  <c r="I123" i="5"/>
  <c r="J123" i="5"/>
  <c r="K123" i="5"/>
  <c r="E124" i="5"/>
  <c r="F124" i="5"/>
  <c r="G124" i="5"/>
  <c r="H124" i="5"/>
  <c r="I124" i="5"/>
  <c r="J124" i="5"/>
  <c r="K124" i="5"/>
  <c r="E125" i="5"/>
  <c r="F125" i="5"/>
  <c r="G125" i="5"/>
  <c r="H125" i="5"/>
  <c r="I125" i="5"/>
  <c r="J125" i="5"/>
  <c r="K125" i="5"/>
  <c r="E126" i="5"/>
  <c r="F126" i="5"/>
  <c r="G126" i="5"/>
  <c r="H126" i="5"/>
  <c r="I126" i="5"/>
  <c r="J126" i="5"/>
  <c r="K126" i="5"/>
  <c r="E127" i="5"/>
  <c r="F127" i="5"/>
  <c r="G127" i="5"/>
  <c r="H127" i="5"/>
  <c r="I127" i="5"/>
  <c r="J127" i="5"/>
  <c r="K127" i="5"/>
  <c r="E128" i="5"/>
  <c r="F128" i="5"/>
  <c r="G128" i="5"/>
  <c r="H128" i="5"/>
  <c r="I128" i="5"/>
  <c r="J128" i="5"/>
  <c r="K128" i="5"/>
  <c r="E129" i="5"/>
  <c r="F129" i="5"/>
  <c r="G129" i="5"/>
  <c r="H129" i="5"/>
  <c r="I129" i="5"/>
  <c r="J129" i="5"/>
  <c r="K129" i="5"/>
  <c r="E130" i="5"/>
  <c r="F130" i="5"/>
  <c r="G130" i="5"/>
  <c r="H130" i="5"/>
  <c r="I130" i="5"/>
  <c r="J130" i="5"/>
  <c r="K130" i="5"/>
  <c r="E131" i="5"/>
  <c r="F131" i="5"/>
  <c r="G131" i="5"/>
  <c r="H131" i="5"/>
  <c r="I131" i="5"/>
  <c r="J131" i="5"/>
  <c r="K131" i="5"/>
  <c r="E132" i="5"/>
  <c r="F132" i="5"/>
  <c r="G132" i="5"/>
  <c r="H132" i="5"/>
  <c r="I132" i="5"/>
  <c r="J132" i="5"/>
  <c r="K132" i="5"/>
  <c r="E133" i="5"/>
  <c r="F133" i="5"/>
  <c r="G133" i="5"/>
  <c r="H133" i="5"/>
  <c r="I133" i="5"/>
  <c r="J133" i="5"/>
  <c r="K133" i="5"/>
  <c r="E134" i="5"/>
  <c r="F134" i="5"/>
  <c r="G134" i="5"/>
  <c r="H134" i="5"/>
  <c r="I134" i="5"/>
  <c r="J134" i="5"/>
  <c r="K134" i="5"/>
  <c r="E135" i="5"/>
  <c r="F135" i="5"/>
  <c r="G135" i="5"/>
  <c r="H135" i="5"/>
  <c r="I135" i="5"/>
  <c r="J135" i="5"/>
  <c r="K135" i="5"/>
  <c r="E136" i="5"/>
  <c r="F136" i="5"/>
  <c r="G136" i="5"/>
  <c r="H136" i="5"/>
  <c r="I136" i="5"/>
  <c r="J136" i="5"/>
  <c r="K136" i="5"/>
  <c r="E137" i="5"/>
  <c r="F137" i="5"/>
  <c r="G137" i="5"/>
  <c r="H137" i="5"/>
  <c r="I137" i="5"/>
  <c r="J137" i="5"/>
  <c r="K137" i="5"/>
  <c r="E138" i="5"/>
  <c r="F138" i="5"/>
  <c r="G138" i="5"/>
  <c r="H138" i="5"/>
  <c r="I138" i="5"/>
  <c r="J138" i="5"/>
  <c r="K138" i="5"/>
  <c r="E139" i="5"/>
  <c r="F139" i="5"/>
  <c r="G139" i="5"/>
  <c r="H139" i="5"/>
  <c r="I139" i="5"/>
  <c r="J139" i="5"/>
  <c r="K139" i="5"/>
  <c r="E140" i="5"/>
  <c r="F140" i="5"/>
  <c r="G140" i="5"/>
  <c r="H140" i="5"/>
  <c r="I140" i="5"/>
  <c r="J140" i="5"/>
  <c r="K140" i="5"/>
  <c r="E141" i="5"/>
  <c r="F141" i="5"/>
  <c r="G141" i="5"/>
  <c r="H141" i="5"/>
  <c r="I141" i="5"/>
  <c r="J141" i="5"/>
  <c r="K141" i="5"/>
  <c r="E142" i="5"/>
  <c r="F142" i="5"/>
  <c r="G142" i="5"/>
  <c r="H142" i="5"/>
  <c r="I142" i="5"/>
  <c r="J142" i="5"/>
  <c r="K142" i="5"/>
  <c r="E143" i="5"/>
  <c r="F143" i="5"/>
  <c r="G143" i="5"/>
  <c r="H143" i="5"/>
  <c r="I143" i="5"/>
  <c r="J143" i="5"/>
  <c r="K143" i="5"/>
  <c r="E144" i="5"/>
  <c r="F144" i="5"/>
  <c r="G144" i="5"/>
  <c r="H144" i="5"/>
  <c r="I144" i="5"/>
  <c r="J144" i="5"/>
  <c r="K144" i="5"/>
  <c r="E145" i="5"/>
  <c r="F145" i="5"/>
  <c r="G145" i="5"/>
  <c r="H145" i="5"/>
  <c r="I145" i="5"/>
  <c r="J145" i="5"/>
  <c r="K145" i="5"/>
  <c r="E146" i="5"/>
  <c r="F146" i="5"/>
  <c r="G146" i="5"/>
  <c r="H146" i="5"/>
  <c r="I146" i="5"/>
  <c r="J146" i="5"/>
  <c r="K146" i="5"/>
  <c r="E147" i="5"/>
  <c r="F147" i="5"/>
  <c r="G147" i="5"/>
  <c r="H147" i="5"/>
  <c r="I147" i="5"/>
  <c r="J147" i="5"/>
  <c r="K147" i="5"/>
  <c r="E148" i="5"/>
  <c r="F148" i="5"/>
  <c r="G148" i="5"/>
  <c r="H148" i="5"/>
  <c r="I148" i="5"/>
  <c r="J148" i="5"/>
  <c r="K148" i="5"/>
  <c r="E149" i="5"/>
  <c r="F149" i="5"/>
  <c r="G149" i="5"/>
  <c r="H149" i="5"/>
  <c r="I149" i="5"/>
  <c r="J149" i="5"/>
  <c r="K149" i="5"/>
  <c r="E150" i="5"/>
  <c r="F150" i="5"/>
  <c r="G150" i="5"/>
  <c r="H150" i="5"/>
  <c r="I150" i="5"/>
  <c r="J150" i="5"/>
  <c r="K150" i="5"/>
  <c r="E151" i="5"/>
  <c r="F151" i="5"/>
  <c r="G151" i="5"/>
  <c r="H151" i="5"/>
  <c r="I151" i="5"/>
  <c r="J151" i="5"/>
  <c r="K151" i="5"/>
  <c r="E152" i="5"/>
  <c r="F152" i="5"/>
  <c r="G152" i="5"/>
  <c r="H152" i="5"/>
  <c r="I152" i="5"/>
  <c r="J152" i="5"/>
  <c r="K152" i="5"/>
  <c r="E153" i="5"/>
  <c r="F153" i="5"/>
  <c r="G153" i="5"/>
  <c r="H153" i="5"/>
  <c r="I153" i="5"/>
  <c r="J153" i="5"/>
  <c r="K153" i="5"/>
  <c r="E154" i="5"/>
  <c r="F154" i="5"/>
  <c r="G154" i="5"/>
  <c r="H154" i="5"/>
  <c r="I154" i="5"/>
  <c r="J154" i="5"/>
  <c r="K154" i="5"/>
  <c r="E155" i="5"/>
  <c r="F155" i="5"/>
  <c r="G155" i="5"/>
  <c r="H155" i="5"/>
  <c r="I155" i="5"/>
  <c r="J155" i="5"/>
  <c r="K155" i="5"/>
  <c r="E156" i="5"/>
  <c r="F156" i="5"/>
  <c r="G156" i="5"/>
  <c r="H156" i="5"/>
  <c r="I156" i="5"/>
  <c r="J156" i="5"/>
  <c r="K156" i="5"/>
  <c r="E157" i="5"/>
  <c r="F157" i="5"/>
  <c r="G157" i="5"/>
  <c r="H157" i="5"/>
  <c r="I157" i="5"/>
  <c r="J157" i="5"/>
  <c r="K157" i="5"/>
  <c r="E158" i="5"/>
  <c r="F158" i="5"/>
  <c r="G158" i="5"/>
  <c r="H158" i="5"/>
  <c r="I158" i="5"/>
  <c r="J158" i="5"/>
  <c r="K158" i="5"/>
  <c r="E159" i="5"/>
  <c r="F159" i="5"/>
  <c r="G159" i="5"/>
  <c r="H159" i="5"/>
  <c r="I159" i="5"/>
  <c r="J159" i="5"/>
  <c r="K159" i="5"/>
  <c r="E160" i="5"/>
  <c r="F160" i="5"/>
  <c r="G160" i="5"/>
  <c r="H160" i="5"/>
  <c r="I160" i="5"/>
  <c r="J160" i="5"/>
  <c r="K160" i="5"/>
  <c r="E161" i="5"/>
  <c r="F161" i="5"/>
  <c r="G161" i="5"/>
  <c r="H161" i="5"/>
  <c r="I161" i="5"/>
  <c r="J161" i="5"/>
  <c r="K161" i="5"/>
  <c r="E162" i="5"/>
  <c r="F162" i="5"/>
  <c r="G162" i="5"/>
  <c r="H162" i="5"/>
  <c r="I162" i="5"/>
  <c r="J162" i="5"/>
  <c r="K162" i="5"/>
  <c r="E163" i="5"/>
  <c r="F163" i="5"/>
  <c r="G163" i="5"/>
  <c r="H163" i="5"/>
  <c r="I163" i="5"/>
  <c r="J163" i="5"/>
  <c r="K163" i="5"/>
  <c r="E164" i="5"/>
  <c r="F164" i="5"/>
  <c r="G164" i="5"/>
  <c r="H164" i="5"/>
  <c r="I164" i="5"/>
  <c r="J164" i="5"/>
  <c r="K164" i="5"/>
  <c r="E165" i="5"/>
  <c r="F165" i="5"/>
  <c r="G165" i="5"/>
  <c r="H165" i="5"/>
  <c r="I165" i="5"/>
  <c r="J165" i="5"/>
  <c r="K165" i="5"/>
  <c r="E166" i="5"/>
  <c r="F166" i="5"/>
  <c r="G166" i="5"/>
  <c r="H166" i="5"/>
  <c r="I166" i="5"/>
  <c r="J166" i="5"/>
  <c r="K166" i="5"/>
  <c r="E167" i="5"/>
  <c r="F167" i="5"/>
  <c r="G167" i="5"/>
  <c r="H167" i="5"/>
  <c r="I167" i="5"/>
  <c r="J167" i="5"/>
  <c r="K167" i="5"/>
  <c r="E168" i="5"/>
  <c r="F168" i="5"/>
  <c r="G168" i="5"/>
  <c r="H168" i="5"/>
  <c r="I168" i="5"/>
  <c r="J168" i="5"/>
  <c r="K168" i="5"/>
  <c r="E169" i="5"/>
  <c r="F169" i="5"/>
  <c r="G169" i="5"/>
  <c r="H169" i="5"/>
  <c r="I169" i="5"/>
  <c r="J169" i="5"/>
  <c r="K169" i="5"/>
  <c r="E170" i="5"/>
  <c r="F170" i="5"/>
  <c r="G170" i="5"/>
  <c r="H170" i="5"/>
  <c r="I170" i="5"/>
  <c r="J170" i="5"/>
  <c r="K170" i="5"/>
  <c r="E171" i="5"/>
  <c r="F171" i="5"/>
  <c r="G171" i="5"/>
  <c r="H171" i="5"/>
  <c r="I171" i="5"/>
  <c r="J171" i="5"/>
  <c r="K171" i="5"/>
  <c r="E172" i="5"/>
  <c r="F172" i="5"/>
  <c r="G172" i="5"/>
  <c r="H172" i="5"/>
  <c r="I172" i="5"/>
  <c r="J172" i="5"/>
  <c r="K172" i="5"/>
  <c r="E173" i="5"/>
  <c r="F173" i="5"/>
  <c r="G173" i="5"/>
  <c r="H173" i="5"/>
  <c r="I173" i="5"/>
  <c r="J173" i="5"/>
  <c r="K173" i="5"/>
  <c r="E174" i="5"/>
  <c r="F174" i="5"/>
  <c r="G174" i="5"/>
  <c r="H174" i="5"/>
  <c r="I174" i="5"/>
  <c r="J174" i="5"/>
  <c r="K174" i="5"/>
  <c r="E175" i="5"/>
  <c r="F175" i="5"/>
  <c r="G175" i="5"/>
  <c r="H175" i="5"/>
  <c r="I175" i="5"/>
  <c r="J175" i="5"/>
  <c r="K175" i="5"/>
  <c r="E176" i="5"/>
  <c r="F176" i="5"/>
  <c r="G176" i="5"/>
  <c r="H176" i="5"/>
  <c r="I176" i="5"/>
  <c r="J176" i="5"/>
  <c r="K176" i="5"/>
  <c r="E177" i="5"/>
  <c r="F177" i="5"/>
  <c r="G177" i="5"/>
  <c r="H177" i="5"/>
  <c r="I177" i="5"/>
  <c r="J177" i="5"/>
  <c r="K177" i="5"/>
  <c r="E178" i="5"/>
  <c r="F178" i="5"/>
  <c r="G178" i="5"/>
  <c r="H178" i="5"/>
  <c r="I178" i="5"/>
  <c r="J178" i="5"/>
  <c r="K178" i="5"/>
  <c r="E179" i="5"/>
  <c r="F179" i="5"/>
  <c r="G179" i="5"/>
  <c r="H179" i="5"/>
  <c r="I179" i="5"/>
  <c r="J179" i="5"/>
  <c r="K179" i="5"/>
  <c r="E180" i="5"/>
  <c r="F180" i="5"/>
  <c r="G180" i="5"/>
  <c r="H180" i="5"/>
  <c r="I180" i="5"/>
  <c r="J180" i="5"/>
  <c r="K180" i="5"/>
  <c r="E181" i="5"/>
  <c r="F181" i="5"/>
  <c r="G181" i="5"/>
  <c r="H181" i="5"/>
  <c r="I181" i="5"/>
  <c r="J181" i="5"/>
  <c r="K181" i="5"/>
  <c r="E182" i="5"/>
  <c r="F182" i="5"/>
  <c r="G182" i="5"/>
  <c r="H182" i="5"/>
  <c r="I182" i="5"/>
  <c r="J182" i="5"/>
  <c r="K182" i="5"/>
  <c r="E183" i="5"/>
  <c r="F183" i="5"/>
  <c r="G183" i="5"/>
  <c r="H183" i="5"/>
  <c r="I183" i="5"/>
  <c r="J183" i="5"/>
  <c r="K183" i="5"/>
  <c r="E184" i="5"/>
  <c r="F184" i="5"/>
  <c r="G184" i="5"/>
  <c r="H184" i="5"/>
  <c r="I184" i="5"/>
  <c r="J184" i="5"/>
  <c r="K184" i="5"/>
  <c r="E185" i="5"/>
  <c r="F185" i="5"/>
  <c r="G185" i="5"/>
  <c r="H185" i="5"/>
  <c r="I185" i="5"/>
  <c r="J185" i="5"/>
  <c r="K185" i="5"/>
  <c r="E186" i="5"/>
  <c r="F186" i="5"/>
  <c r="G186" i="5"/>
  <c r="H186" i="5"/>
  <c r="I186" i="5"/>
  <c r="J186" i="5"/>
  <c r="K186" i="5"/>
  <c r="E187" i="5"/>
  <c r="F187" i="5"/>
  <c r="G187" i="5"/>
  <c r="H187" i="5"/>
  <c r="I187" i="5"/>
  <c r="J187" i="5"/>
  <c r="K187" i="5"/>
  <c r="E188" i="5"/>
  <c r="F188" i="5"/>
  <c r="G188" i="5"/>
  <c r="H188" i="5"/>
  <c r="I188" i="5"/>
  <c r="J188" i="5"/>
  <c r="K188" i="5"/>
  <c r="E189" i="5"/>
  <c r="F189" i="5"/>
  <c r="G189" i="5"/>
  <c r="H189" i="5"/>
  <c r="I189" i="5"/>
  <c r="J189" i="5"/>
  <c r="K189" i="5"/>
  <c r="E190" i="5"/>
  <c r="F190" i="5"/>
  <c r="G190" i="5"/>
  <c r="H190" i="5"/>
  <c r="I190" i="5"/>
  <c r="J190" i="5"/>
  <c r="K190" i="5"/>
  <c r="E191" i="5"/>
  <c r="F191" i="5"/>
  <c r="G191" i="5"/>
  <c r="H191" i="5"/>
  <c r="I191" i="5"/>
  <c r="J191" i="5"/>
  <c r="K191" i="5"/>
  <c r="E192" i="5"/>
  <c r="F192" i="5"/>
  <c r="G192" i="5"/>
  <c r="H192" i="5"/>
  <c r="I192" i="5"/>
  <c r="J192" i="5"/>
  <c r="K192" i="5"/>
  <c r="E193" i="5"/>
  <c r="F193" i="5"/>
  <c r="G193" i="5"/>
  <c r="H193" i="5"/>
  <c r="I193" i="5"/>
  <c r="J193" i="5"/>
  <c r="K193" i="5"/>
  <c r="E194" i="5"/>
  <c r="F194" i="5"/>
  <c r="G194" i="5"/>
  <c r="H194" i="5"/>
  <c r="I194" i="5"/>
  <c r="J194" i="5"/>
  <c r="K194" i="5"/>
  <c r="E195" i="5"/>
  <c r="F195" i="5"/>
  <c r="G195" i="5"/>
  <c r="H195" i="5"/>
  <c r="I195" i="5"/>
  <c r="J195" i="5"/>
  <c r="K195" i="5"/>
  <c r="E196" i="5"/>
  <c r="F196" i="5"/>
  <c r="G196" i="5"/>
  <c r="H196" i="5"/>
  <c r="I196" i="5"/>
  <c r="J196" i="5"/>
  <c r="K196" i="5"/>
  <c r="E197" i="5"/>
  <c r="F197" i="5"/>
  <c r="G197" i="5"/>
  <c r="H197" i="5"/>
  <c r="I197" i="5"/>
  <c r="J197" i="5"/>
  <c r="K197" i="5"/>
  <c r="E198" i="5"/>
  <c r="F198" i="5"/>
  <c r="G198" i="5"/>
  <c r="H198" i="5"/>
  <c r="I198" i="5"/>
  <c r="J198" i="5"/>
  <c r="K198" i="5"/>
  <c r="E199" i="5"/>
  <c r="F199" i="5"/>
  <c r="G199" i="5"/>
  <c r="H199" i="5"/>
  <c r="I199" i="5"/>
  <c r="J199" i="5"/>
  <c r="K199" i="5"/>
  <c r="E200" i="5"/>
  <c r="F200" i="5"/>
  <c r="G200" i="5"/>
  <c r="H200" i="5"/>
  <c r="I200" i="5"/>
  <c r="J200" i="5"/>
  <c r="K200" i="5"/>
  <c r="E201" i="5"/>
  <c r="F201" i="5"/>
  <c r="G201" i="5"/>
  <c r="H201" i="5"/>
  <c r="I201" i="5"/>
  <c r="J201" i="5"/>
  <c r="K201" i="5"/>
  <c r="E202" i="5"/>
  <c r="F202" i="5"/>
  <c r="G202" i="5"/>
  <c r="H202" i="5"/>
  <c r="I202" i="5"/>
  <c r="J202" i="5"/>
  <c r="K202" i="5"/>
  <c r="E203" i="5"/>
  <c r="F203" i="5"/>
  <c r="G203" i="5"/>
  <c r="H203" i="5"/>
  <c r="I203" i="5"/>
  <c r="J203" i="5"/>
  <c r="K203" i="5"/>
  <c r="E204" i="5"/>
  <c r="F204" i="5"/>
  <c r="G204" i="5"/>
  <c r="H204" i="5"/>
  <c r="I204" i="5"/>
  <c r="J204" i="5"/>
  <c r="K204" i="5"/>
  <c r="E205" i="5"/>
  <c r="F205" i="5"/>
  <c r="G205" i="5"/>
  <c r="H205" i="5"/>
  <c r="I205" i="5"/>
  <c r="J205" i="5"/>
  <c r="K205" i="5"/>
  <c r="E206" i="5"/>
  <c r="F206" i="5"/>
  <c r="G206" i="5"/>
  <c r="H206" i="5"/>
  <c r="I206" i="5"/>
  <c r="J206" i="5"/>
  <c r="K206" i="5"/>
  <c r="E207" i="5"/>
  <c r="F207" i="5"/>
  <c r="G207" i="5"/>
  <c r="H207" i="5"/>
  <c r="I207" i="5"/>
  <c r="J207" i="5"/>
  <c r="K207" i="5"/>
  <c r="E208" i="5"/>
  <c r="F208" i="5"/>
  <c r="G208" i="5"/>
  <c r="H208" i="5"/>
  <c r="I208" i="5"/>
  <c r="J208" i="5"/>
  <c r="K208" i="5"/>
  <c r="E209" i="5"/>
  <c r="F209" i="5"/>
  <c r="G209" i="5"/>
  <c r="H209" i="5"/>
  <c r="I209" i="5"/>
  <c r="J209" i="5"/>
  <c r="K209" i="5"/>
  <c r="E210" i="5"/>
  <c r="F210" i="5"/>
  <c r="G210" i="5"/>
  <c r="H210" i="5"/>
  <c r="I210" i="5"/>
  <c r="J210" i="5"/>
  <c r="K210" i="5"/>
  <c r="E211" i="5"/>
  <c r="F211" i="5"/>
  <c r="G211" i="5"/>
  <c r="H211" i="5"/>
  <c r="I211" i="5"/>
  <c r="J211" i="5"/>
  <c r="K211" i="5"/>
  <c r="E212" i="5"/>
  <c r="F212" i="5"/>
  <c r="G212" i="5"/>
  <c r="H212" i="5"/>
  <c r="I212" i="5"/>
  <c r="J212" i="5"/>
  <c r="K212" i="5"/>
  <c r="E213" i="5"/>
  <c r="F213" i="5"/>
  <c r="G213" i="5"/>
  <c r="H213" i="5"/>
  <c r="I213" i="5"/>
  <c r="J213" i="5"/>
  <c r="K213" i="5"/>
  <c r="E214" i="5"/>
  <c r="F214" i="5"/>
  <c r="G214" i="5"/>
  <c r="H214" i="5"/>
  <c r="I214" i="5"/>
  <c r="J214" i="5"/>
  <c r="K214" i="5"/>
  <c r="E215" i="5"/>
  <c r="F215" i="5"/>
  <c r="G215" i="5"/>
  <c r="H215" i="5"/>
  <c r="I215" i="5"/>
  <c r="J215" i="5"/>
  <c r="K215" i="5"/>
  <c r="E216" i="5"/>
  <c r="F216" i="5"/>
  <c r="G216" i="5"/>
  <c r="H216" i="5"/>
  <c r="I216" i="5"/>
  <c r="J216" i="5"/>
  <c r="K216" i="5"/>
  <c r="E217" i="5"/>
  <c r="F217" i="5"/>
  <c r="G217" i="5"/>
  <c r="H217" i="5"/>
  <c r="I217" i="5"/>
  <c r="J217" i="5"/>
  <c r="K217" i="5"/>
  <c r="E218" i="5"/>
  <c r="F218" i="5"/>
  <c r="G218" i="5"/>
  <c r="H218" i="5"/>
  <c r="I218" i="5"/>
  <c r="J218" i="5"/>
  <c r="K218" i="5"/>
  <c r="E219" i="5"/>
  <c r="F219" i="5"/>
  <c r="G219" i="5"/>
  <c r="H219" i="5"/>
  <c r="I219" i="5"/>
  <c r="J219" i="5"/>
  <c r="K219" i="5"/>
  <c r="E220" i="5"/>
  <c r="F220" i="5"/>
  <c r="G220" i="5"/>
  <c r="H220" i="5"/>
  <c r="I220" i="5"/>
  <c r="J220" i="5"/>
  <c r="K220" i="5"/>
  <c r="E221" i="5"/>
  <c r="F221" i="5"/>
  <c r="G221" i="5"/>
  <c r="H221" i="5"/>
  <c r="I221" i="5"/>
  <c r="J221" i="5"/>
  <c r="K221" i="5"/>
  <c r="E222" i="5"/>
  <c r="F222" i="5"/>
  <c r="G222" i="5"/>
  <c r="H222" i="5"/>
  <c r="I222" i="5"/>
  <c r="J222" i="5"/>
  <c r="K222" i="5"/>
  <c r="E223" i="5"/>
  <c r="F223" i="5"/>
  <c r="G223" i="5"/>
  <c r="H223" i="5"/>
  <c r="I223" i="5"/>
  <c r="J223" i="5"/>
  <c r="K223" i="5"/>
  <c r="E224" i="5"/>
  <c r="F224" i="5"/>
  <c r="G224" i="5"/>
  <c r="H224" i="5"/>
  <c r="I224" i="5"/>
  <c r="J224" i="5"/>
  <c r="K224" i="5"/>
  <c r="E225" i="5"/>
  <c r="F225" i="5"/>
  <c r="G225" i="5"/>
  <c r="H225" i="5"/>
  <c r="I225" i="5"/>
  <c r="J225" i="5"/>
  <c r="K225" i="5"/>
  <c r="E226" i="5"/>
  <c r="F226" i="5"/>
  <c r="G226" i="5"/>
  <c r="H226" i="5"/>
  <c r="I226" i="5"/>
  <c r="J226" i="5"/>
  <c r="K226" i="5"/>
  <c r="E227" i="5"/>
  <c r="F227" i="5"/>
  <c r="G227" i="5"/>
  <c r="H227" i="5"/>
  <c r="I227" i="5"/>
  <c r="J227" i="5"/>
  <c r="K227" i="5"/>
  <c r="E228" i="5"/>
  <c r="F228" i="5"/>
  <c r="G228" i="5"/>
  <c r="H228" i="5"/>
  <c r="I228" i="5"/>
  <c r="J228" i="5"/>
  <c r="K228" i="5"/>
  <c r="E229" i="5"/>
  <c r="F229" i="5"/>
  <c r="G229" i="5"/>
  <c r="H229" i="5"/>
  <c r="I229" i="5"/>
  <c r="J229" i="5"/>
  <c r="K229" i="5"/>
  <c r="E230" i="5"/>
  <c r="F230" i="5"/>
  <c r="G230" i="5"/>
  <c r="H230" i="5"/>
  <c r="I230" i="5"/>
  <c r="J230" i="5"/>
  <c r="K230" i="5"/>
  <c r="E231" i="5"/>
  <c r="F231" i="5"/>
  <c r="G231" i="5"/>
  <c r="H231" i="5"/>
  <c r="I231" i="5"/>
  <c r="J231" i="5"/>
  <c r="K231" i="5"/>
  <c r="E232" i="5"/>
  <c r="F232" i="5"/>
  <c r="G232" i="5"/>
  <c r="H232" i="5"/>
  <c r="I232" i="5"/>
  <c r="J232" i="5"/>
  <c r="K232" i="5"/>
  <c r="E233" i="5"/>
  <c r="F233" i="5"/>
  <c r="G233" i="5"/>
  <c r="H233" i="5"/>
  <c r="I233" i="5"/>
  <c r="J233" i="5"/>
  <c r="K233" i="5"/>
  <c r="E234" i="5"/>
  <c r="F234" i="5"/>
  <c r="G234" i="5"/>
  <c r="H234" i="5"/>
  <c r="I234" i="5"/>
  <c r="J234" i="5"/>
  <c r="K234" i="5"/>
  <c r="E235" i="5"/>
  <c r="F235" i="5"/>
  <c r="G235" i="5"/>
  <c r="H235" i="5"/>
  <c r="I235" i="5"/>
  <c r="J235" i="5"/>
  <c r="K235" i="5"/>
  <c r="E236" i="5"/>
  <c r="F236" i="5"/>
  <c r="G236" i="5"/>
  <c r="H236" i="5"/>
  <c r="I236" i="5"/>
  <c r="J236" i="5"/>
  <c r="K236" i="5"/>
  <c r="E237" i="5"/>
  <c r="F237" i="5"/>
  <c r="G237" i="5"/>
  <c r="H237" i="5"/>
  <c r="I237" i="5"/>
  <c r="J237" i="5"/>
  <c r="K237" i="5"/>
  <c r="E238" i="5"/>
  <c r="F238" i="5"/>
  <c r="G238" i="5"/>
  <c r="H238" i="5"/>
  <c r="I238" i="5"/>
  <c r="J238" i="5"/>
  <c r="K238" i="5"/>
  <c r="E239" i="5"/>
  <c r="F239" i="5"/>
  <c r="G239" i="5"/>
  <c r="H239" i="5"/>
  <c r="I239" i="5"/>
  <c r="J239" i="5"/>
  <c r="K239" i="5"/>
  <c r="E240" i="5"/>
  <c r="F240" i="5"/>
  <c r="G240" i="5"/>
  <c r="H240" i="5"/>
  <c r="I240" i="5"/>
  <c r="J240" i="5"/>
  <c r="K240" i="5"/>
  <c r="E241" i="5"/>
  <c r="F241" i="5"/>
  <c r="G241" i="5"/>
  <c r="H241" i="5"/>
  <c r="I241" i="5"/>
  <c r="J241" i="5"/>
  <c r="K241" i="5"/>
  <c r="E242" i="5"/>
  <c r="F242" i="5"/>
  <c r="G242" i="5"/>
  <c r="H242" i="5"/>
  <c r="I242" i="5"/>
  <c r="J242" i="5"/>
  <c r="K242" i="5"/>
  <c r="E243" i="5"/>
  <c r="F243" i="5"/>
  <c r="G243" i="5"/>
  <c r="H243" i="5"/>
  <c r="I243" i="5"/>
  <c r="J243" i="5"/>
  <c r="K243" i="5"/>
  <c r="E244" i="5"/>
  <c r="F244" i="5"/>
  <c r="G244" i="5"/>
  <c r="H244" i="5"/>
  <c r="I244" i="5"/>
  <c r="J244" i="5"/>
  <c r="K244" i="5"/>
  <c r="E245" i="5"/>
  <c r="F245" i="5"/>
  <c r="G245" i="5"/>
  <c r="H245" i="5"/>
  <c r="I245" i="5"/>
  <c r="J245" i="5"/>
  <c r="K245" i="5"/>
  <c r="E246" i="5"/>
  <c r="F246" i="5"/>
  <c r="G246" i="5"/>
  <c r="H246" i="5"/>
  <c r="I246" i="5"/>
  <c r="J246" i="5"/>
  <c r="K246" i="5"/>
  <c r="E247" i="5"/>
  <c r="F247" i="5"/>
  <c r="G247" i="5"/>
  <c r="H247" i="5"/>
  <c r="I247" i="5"/>
  <c r="J247" i="5"/>
  <c r="K247" i="5"/>
  <c r="E248" i="5"/>
  <c r="F248" i="5"/>
  <c r="G248" i="5"/>
  <c r="H248" i="5"/>
  <c r="I248" i="5"/>
  <c r="J248" i="5"/>
  <c r="K248" i="5"/>
  <c r="E249" i="5"/>
  <c r="F249" i="5"/>
  <c r="G249" i="5"/>
  <c r="H249" i="5"/>
  <c r="I249" i="5"/>
  <c r="J249" i="5"/>
  <c r="K249" i="5"/>
  <c r="E250" i="5"/>
  <c r="F250" i="5"/>
  <c r="G250" i="5"/>
  <c r="H250" i="5"/>
  <c r="I250" i="5"/>
  <c r="J250" i="5"/>
  <c r="K250" i="5"/>
  <c r="E251" i="5"/>
  <c r="F251" i="5"/>
  <c r="G251" i="5"/>
  <c r="H251" i="5"/>
  <c r="I251" i="5"/>
  <c r="J251" i="5"/>
  <c r="K251" i="5"/>
  <c r="E252" i="5"/>
  <c r="F252" i="5"/>
  <c r="G252" i="5"/>
  <c r="H252" i="5"/>
  <c r="I252" i="5"/>
  <c r="J252" i="5"/>
  <c r="K252" i="5"/>
  <c r="E253" i="5"/>
  <c r="F253" i="5"/>
  <c r="G253" i="5"/>
  <c r="H253" i="5"/>
  <c r="I253" i="5"/>
  <c r="J253" i="5"/>
  <c r="K253" i="5"/>
  <c r="E254" i="5"/>
  <c r="F254" i="5"/>
  <c r="G254" i="5"/>
  <c r="H254" i="5"/>
  <c r="I254" i="5"/>
  <c r="J254" i="5"/>
  <c r="K254" i="5"/>
  <c r="E255" i="5"/>
  <c r="F255" i="5"/>
  <c r="G255" i="5"/>
  <c r="H255" i="5"/>
  <c r="I255" i="5"/>
  <c r="J255" i="5"/>
  <c r="K255" i="5"/>
  <c r="E256" i="5"/>
  <c r="F256" i="5"/>
  <c r="G256" i="5"/>
  <c r="H256" i="5"/>
  <c r="I256" i="5"/>
  <c r="J256" i="5"/>
  <c r="K256" i="5"/>
  <c r="E257" i="5"/>
  <c r="F257" i="5"/>
  <c r="G257" i="5"/>
  <c r="H257" i="5"/>
  <c r="I257" i="5"/>
  <c r="J257" i="5"/>
  <c r="K257" i="5"/>
  <c r="E258" i="5"/>
  <c r="F258" i="5"/>
  <c r="G258" i="5"/>
  <c r="H258" i="5"/>
  <c r="I258" i="5"/>
  <c r="J258" i="5"/>
  <c r="K258" i="5"/>
  <c r="E259" i="5"/>
  <c r="F259" i="5"/>
  <c r="G259" i="5"/>
  <c r="H259" i="5"/>
  <c r="I259" i="5"/>
  <c r="J259" i="5"/>
  <c r="K259" i="5"/>
  <c r="E260" i="5"/>
  <c r="F260" i="5"/>
  <c r="G260" i="5"/>
  <c r="H260" i="5"/>
  <c r="I260" i="5"/>
  <c r="J260" i="5"/>
  <c r="K260" i="5"/>
  <c r="E261" i="5"/>
  <c r="F261" i="5"/>
  <c r="G261" i="5"/>
  <c r="H261" i="5"/>
  <c r="I261" i="5"/>
  <c r="J261" i="5"/>
  <c r="K261" i="5"/>
  <c r="E262" i="5"/>
  <c r="F262" i="5"/>
  <c r="G262" i="5"/>
  <c r="H262" i="5"/>
  <c r="I262" i="5"/>
  <c r="J262" i="5"/>
  <c r="K262" i="5"/>
  <c r="E263" i="5"/>
  <c r="F263" i="5"/>
  <c r="G263" i="5"/>
  <c r="H263" i="5"/>
  <c r="I263" i="5"/>
  <c r="J263" i="5"/>
  <c r="K263" i="5"/>
  <c r="E264" i="5"/>
  <c r="F264" i="5"/>
  <c r="G264" i="5"/>
  <c r="H264" i="5"/>
  <c r="I264" i="5"/>
  <c r="J264" i="5"/>
  <c r="K264" i="5"/>
  <c r="E265" i="5"/>
  <c r="F265" i="5"/>
  <c r="G265" i="5"/>
  <c r="H265" i="5"/>
  <c r="I265" i="5"/>
  <c r="J265" i="5"/>
  <c r="K265" i="5"/>
  <c r="E266" i="5"/>
  <c r="F266" i="5"/>
  <c r="G266" i="5"/>
  <c r="H266" i="5"/>
  <c r="I266" i="5"/>
  <c r="J266" i="5"/>
  <c r="K266" i="5"/>
  <c r="E267" i="5"/>
  <c r="F267" i="5"/>
  <c r="G267" i="5"/>
  <c r="H267" i="5"/>
  <c r="I267" i="5"/>
  <c r="J267" i="5"/>
  <c r="K267" i="5"/>
  <c r="E268" i="5"/>
  <c r="F268" i="5"/>
  <c r="G268" i="5"/>
  <c r="H268" i="5"/>
  <c r="I268" i="5"/>
  <c r="J268" i="5"/>
  <c r="K268" i="5"/>
  <c r="E269" i="5"/>
  <c r="F269" i="5"/>
  <c r="G269" i="5"/>
  <c r="H269" i="5"/>
  <c r="I269" i="5"/>
  <c r="J269" i="5"/>
  <c r="K269" i="5"/>
  <c r="E270" i="5"/>
  <c r="F270" i="5"/>
  <c r="G270" i="5"/>
  <c r="H270" i="5"/>
  <c r="I270" i="5"/>
  <c r="J270" i="5"/>
  <c r="K270" i="5"/>
  <c r="E271" i="5"/>
  <c r="F271" i="5"/>
  <c r="G271" i="5"/>
  <c r="H271" i="5"/>
  <c r="I271" i="5"/>
  <c r="J271" i="5"/>
  <c r="K271" i="5"/>
  <c r="E272" i="5"/>
  <c r="F272" i="5"/>
  <c r="G272" i="5"/>
  <c r="H272" i="5"/>
  <c r="I272" i="5"/>
  <c r="J272" i="5"/>
  <c r="K272" i="5"/>
  <c r="E273" i="5"/>
  <c r="F273" i="5"/>
  <c r="G273" i="5"/>
  <c r="H273" i="5"/>
  <c r="I273" i="5"/>
  <c r="J273" i="5"/>
  <c r="K273" i="5"/>
  <c r="E274" i="5"/>
  <c r="F274" i="5"/>
  <c r="G274" i="5"/>
  <c r="H274" i="5"/>
  <c r="I274" i="5"/>
  <c r="J274" i="5"/>
  <c r="K274" i="5"/>
  <c r="E275" i="5"/>
  <c r="F275" i="5"/>
  <c r="G275" i="5"/>
  <c r="H275" i="5"/>
  <c r="I275" i="5"/>
  <c r="J275" i="5"/>
  <c r="K275" i="5"/>
  <c r="E276" i="5"/>
  <c r="F276" i="5"/>
  <c r="G276" i="5"/>
  <c r="H276" i="5"/>
  <c r="I276" i="5"/>
  <c r="J276" i="5"/>
  <c r="K276" i="5"/>
  <c r="E277" i="5"/>
  <c r="F277" i="5"/>
  <c r="G277" i="5"/>
  <c r="H277" i="5"/>
  <c r="I277" i="5"/>
  <c r="J277" i="5"/>
  <c r="K277" i="5"/>
  <c r="E278" i="5"/>
  <c r="F278" i="5"/>
  <c r="G278" i="5"/>
  <c r="H278" i="5"/>
  <c r="I278" i="5"/>
  <c r="J278" i="5"/>
  <c r="K278" i="5"/>
  <c r="E279" i="5"/>
  <c r="F279" i="5"/>
  <c r="G279" i="5"/>
  <c r="H279" i="5"/>
  <c r="I279" i="5"/>
  <c r="J279" i="5"/>
  <c r="K279" i="5"/>
  <c r="E280" i="5"/>
  <c r="F280" i="5"/>
  <c r="G280" i="5"/>
  <c r="H280" i="5"/>
  <c r="I280" i="5"/>
  <c r="J280" i="5"/>
  <c r="K280" i="5"/>
  <c r="E281" i="5"/>
  <c r="F281" i="5"/>
  <c r="G281" i="5"/>
  <c r="H281" i="5"/>
  <c r="I281" i="5"/>
  <c r="J281" i="5"/>
  <c r="K281" i="5"/>
  <c r="E282" i="5"/>
  <c r="F282" i="5"/>
  <c r="G282" i="5"/>
  <c r="H282" i="5"/>
  <c r="I282" i="5"/>
  <c r="J282" i="5"/>
  <c r="K282" i="5"/>
  <c r="E283" i="5"/>
  <c r="F283" i="5"/>
  <c r="G283" i="5"/>
  <c r="H283" i="5"/>
  <c r="I283" i="5"/>
  <c r="J283" i="5"/>
  <c r="K283" i="5"/>
  <c r="E284" i="5"/>
  <c r="F284" i="5"/>
  <c r="G284" i="5"/>
  <c r="H284" i="5"/>
  <c r="I284" i="5"/>
  <c r="J284" i="5"/>
  <c r="K284" i="5"/>
  <c r="E285" i="5"/>
  <c r="F285" i="5"/>
  <c r="G285" i="5"/>
  <c r="H285" i="5"/>
  <c r="I285" i="5"/>
  <c r="J285" i="5"/>
  <c r="K285" i="5"/>
  <c r="E286" i="5"/>
  <c r="F286" i="5"/>
  <c r="G286" i="5"/>
  <c r="H286" i="5"/>
  <c r="I286" i="5"/>
  <c r="J286" i="5"/>
  <c r="K286" i="5"/>
  <c r="E287" i="5"/>
  <c r="F287" i="5"/>
  <c r="G287" i="5"/>
  <c r="H287" i="5"/>
  <c r="I287" i="5"/>
  <c r="J287" i="5"/>
  <c r="K287" i="5"/>
  <c r="E288" i="5"/>
  <c r="F288" i="5"/>
  <c r="G288" i="5"/>
  <c r="H288" i="5"/>
  <c r="I288" i="5"/>
  <c r="J288" i="5"/>
  <c r="K288" i="5"/>
  <c r="E289" i="5"/>
  <c r="F289" i="5"/>
  <c r="G289" i="5"/>
  <c r="H289" i="5"/>
  <c r="I289" i="5"/>
  <c r="J289" i="5"/>
  <c r="K289" i="5"/>
  <c r="E290" i="5"/>
  <c r="F290" i="5"/>
  <c r="G290" i="5"/>
  <c r="H290" i="5"/>
  <c r="I290" i="5"/>
  <c r="J290" i="5"/>
  <c r="K290" i="5"/>
  <c r="E291" i="5"/>
  <c r="F291" i="5"/>
  <c r="G291" i="5"/>
  <c r="H291" i="5"/>
  <c r="I291" i="5"/>
  <c r="J291" i="5"/>
  <c r="K291" i="5"/>
  <c r="E292" i="5"/>
  <c r="F292" i="5"/>
  <c r="G292" i="5"/>
  <c r="H292" i="5"/>
  <c r="I292" i="5"/>
  <c r="J292" i="5"/>
  <c r="K292" i="5"/>
  <c r="E293" i="5"/>
  <c r="F293" i="5"/>
  <c r="G293" i="5"/>
  <c r="H293" i="5"/>
  <c r="I293" i="5"/>
  <c r="J293" i="5"/>
  <c r="K293" i="5"/>
  <c r="E294" i="5"/>
  <c r="F294" i="5"/>
  <c r="G294" i="5"/>
  <c r="H294" i="5"/>
  <c r="I294" i="5"/>
  <c r="J294" i="5"/>
  <c r="K294" i="5"/>
  <c r="E295" i="5"/>
  <c r="F295" i="5"/>
  <c r="G295" i="5"/>
  <c r="H295" i="5"/>
  <c r="I295" i="5"/>
  <c r="J295" i="5"/>
  <c r="K295" i="5"/>
  <c r="E296" i="5"/>
  <c r="F296" i="5"/>
  <c r="G296" i="5"/>
  <c r="H296" i="5"/>
  <c r="I296" i="5"/>
  <c r="J296" i="5"/>
  <c r="K296" i="5"/>
  <c r="E297" i="5"/>
  <c r="F297" i="5"/>
  <c r="G297" i="5"/>
  <c r="H297" i="5"/>
  <c r="I297" i="5"/>
  <c r="J297" i="5"/>
  <c r="K297" i="5"/>
  <c r="E298" i="5"/>
  <c r="F298" i="5"/>
  <c r="G298" i="5"/>
  <c r="H298" i="5"/>
  <c r="I298" i="5"/>
  <c r="J298" i="5"/>
  <c r="K298" i="5"/>
  <c r="E299" i="5"/>
  <c r="F299" i="5"/>
  <c r="G299" i="5"/>
  <c r="H299" i="5"/>
  <c r="I299" i="5"/>
  <c r="J299" i="5"/>
  <c r="K299" i="5"/>
  <c r="E300" i="5"/>
  <c r="F300" i="5"/>
  <c r="G300" i="5"/>
  <c r="H300" i="5"/>
  <c r="I300" i="5"/>
  <c r="J300" i="5"/>
  <c r="K300" i="5"/>
  <c r="E301" i="5"/>
  <c r="F301" i="5"/>
  <c r="G301" i="5"/>
  <c r="H301" i="5"/>
  <c r="I301" i="5"/>
  <c r="J301" i="5"/>
  <c r="K301" i="5"/>
  <c r="E302" i="5"/>
  <c r="F302" i="5"/>
  <c r="G302" i="5"/>
  <c r="H302" i="5"/>
  <c r="I302" i="5"/>
  <c r="J302" i="5"/>
  <c r="K302" i="5"/>
  <c r="E303" i="5"/>
  <c r="F303" i="5"/>
  <c r="G303" i="5"/>
  <c r="H303" i="5"/>
  <c r="I303" i="5"/>
  <c r="J303" i="5"/>
  <c r="K303" i="5"/>
  <c r="E304" i="5"/>
  <c r="F304" i="5"/>
  <c r="G304" i="5"/>
  <c r="H304" i="5"/>
  <c r="I304" i="5"/>
  <c r="J304" i="5"/>
  <c r="K304" i="5"/>
  <c r="E305" i="5"/>
  <c r="F305" i="5"/>
  <c r="G305" i="5"/>
  <c r="H305" i="5"/>
  <c r="I305" i="5"/>
  <c r="J305" i="5"/>
  <c r="K305" i="5"/>
  <c r="E306" i="5"/>
  <c r="F306" i="5"/>
  <c r="G306" i="5"/>
  <c r="H306" i="5"/>
  <c r="I306" i="5"/>
  <c r="J306" i="5"/>
  <c r="K306" i="5"/>
  <c r="E307" i="5"/>
  <c r="F307" i="5"/>
  <c r="G307" i="5"/>
  <c r="H307" i="5"/>
  <c r="I307" i="5"/>
  <c r="J307" i="5"/>
  <c r="K307" i="5"/>
  <c r="E308" i="5"/>
  <c r="F308" i="5"/>
  <c r="G308" i="5"/>
  <c r="H308" i="5"/>
  <c r="I308" i="5"/>
  <c r="J308" i="5"/>
  <c r="K308" i="5"/>
  <c r="E309" i="5"/>
  <c r="F309" i="5"/>
  <c r="G309" i="5"/>
  <c r="H309" i="5"/>
  <c r="I309" i="5"/>
  <c r="J309" i="5"/>
  <c r="K309" i="5"/>
  <c r="E310" i="5"/>
  <c r="F310" i="5"/>
  <c r="G310" i="5"/>
  <c r="H310" i="5"/>
  <c r="I310" i="5"/>
  <c r="J310" i="5"/>
  <c r="K310" i="5"/>
  <c r="E311" i="5"/>
  <c r="F311" i="5"/>
  <c r="G311" i="5"/>
  <c r="H311" i="5"/>
  <c r="I311" i="5"/>
  <c r="J311" i="5"/>
  <c r="K311" i="5"/>
  <c r="E312" i="5"/>
  <c r="F312" i="5"/>
  <c r="G312" i="5"/>
  <c r="H312" i="5"/>
  <c r="I312" i="5"/>
  <c r="J312" i="5"/>
  <c r="K312" i="5"/>
  <c r="E313" i="5"/>
  <c r="F313" i="5"/>
  <c r="G313" i="5"/>
  <c r="H313" i="5"/>
  <c r="I313" i="5"/>
  <c r="J313" i="5"/>
  <c r="K313" i="5"/>
  <c r="E314" i="5"/>
  <c r="F314" i="5"/>
  <c r="G314" i="5"/>
  <c r="H314" i="5"/>
  <c r="I314" i="5"/>
  <c r="J314" i="5"/>
  <c r="K314" i="5"/>
  <c r="E315" i="5"/>
  <c r="F315" i="5"/>
  <c r="G315" i="5"/>
  <c r="H315" i="5"/>
  <c r="I315" i="5"/>
  <c r="J315" i="5"/>
  <c r="K315" i="5"/>
  <c r="E316" i="5"/>
  <c r="F316" i="5"/>
  <c r="G316" i="5"/>
  <c r="H316" i="5"/>
  <c r="I316" i="5"/>
  <c r="J316" i="5"/>
  <c r="K316" i="5"/>
  <c r="E317" i="5"/>
  <c r="F317" i="5"/>
  <c r="G317" i="5"/>
  <c r="H317" i="5"/>
  <c r="I317" i="5"/>
  <c r="J317" i="5"/>
  <c r="K317" i="5"/>
  <c r="E318" i="5"/>
  <c r="F318" i="5"/>
  <c r="G318" i="5"/>
  <c r="H318" i="5"/>
  <c r="I318" i="5"/>
  <c r="J318" i="5"/>
  <c r="K318" i="5"/>
  <c r="E319" i="5"/>
  <c r="F319" i="5"/>
  <c r="G319" i="5"/>
  <c r="H319" i="5"/>
  <c r="I319" i="5"/>
  <c r="J319" i="5"/>
  <c r="K319" i="5"/>
  <c r="E320" i="5"/>
  <c r="F320" i="5"/>
  <c r="G320" i="5"/>
  <c r="H320" i="5"/>
  <c r="I320" i="5"/>
  <c r="J320" i="5"/>
  <c r="K320" i="5"/>
  <c r="E321" i="5"/>
  <c r="F321" i="5"/>
  <c r="G321" i="5"/>
  <c r="H321" i="5"/>
  <c r="I321" i="5"/>
  <c r="J321" i="5"/>
  <c r="K321" i="5"/>
  <c r="E322" i="5"/>
  <c r="F322" i="5"/>
  <c r="G322" i="5"/>
  <c r="H322" i="5"/>
  <c r="I322" i="5"/>
  <c r="J322" i="5"/>
  <c r="K322" i="5"/>
  <c r="E323" i="5"/>
  <c r="F323" i="5"/>
  <c r="G323" i="5"/>
  <c r="H323" i="5"/>
  <c r="I323" i="5"/>
  <c r="J323" i="5"/>
  <c r="K323" i="5"/>
  <c r="E324" i="5"/>
  <c r="F324" i="5"/>
  <c r="G324" i="5"/>
  <c r="H324" i="5"/>
  <c r="I324" i="5"/>
  <c r="J324" i="5"/>
  <c r="K324" i="5"/>
  <c r="E325" i="5"/>
  <c r="F325" i="5"/>
  <c r="G325" i="5"/>
  <c r="H325" i="5"/>
  <c r="I325" i="5"/>
  <c r="J325" i="5"/>
  <c r="K325" i="5"/>
  <c r="E326" i="5"/>
  <c r="F326" i="5"/>
  <c r="G326" i="5"/>
  <c r="H326" i="5"/>
  <c r="I326" i="5"/>
  <c r="J326" i="5"/>
  <c r="K326" i="5"/>
  <c r="E327" i="5"/>
  <c r="F327" i="5"/>
  <c r="G327" i="5"/>
  <c r="H327" i="5"/>
  <c r="I327" i="5"/>
  <c r="J327" i="5"/>
  <c r="K327" i="5"/>
  <c r="E328" i="5"/>
  <c r="F328" i="5"/>
  <c r="G328" i="5"/>
  <c r="H328" i="5"/>
  <c r="I328" i="5"/>
  <c r="J328" i="5"/>
  <c r="K328" i="5"/>
  <c r="E329" i="5"/>
  <c r="F329" i="5"/>
  <c r="G329" i="5"/>
  <c r="H329" i="5"/>
  <c r="I329" i="5"/>
  <c r="J329" i="5"/>
  <c r="K329" i="5"/>
  <c r="E330" i="5"/>
  <c r="F330" i="5"/>
  <c r="G330" i="5"/>
  <c r="H330" i="5"/>
  <c r="I330" i="5"/>
  <c r="J330" i="5"/>
  <c r="K330" i="5"/>
  <c r="E331" i="5"/>
  <c r="F331" i="5"/>
  <c r="G331" i="5"/>
  <c r="H331" i="5"/>
  <c r="I331" i="5"/>
  <c r="J331" i="5"/>
  <c r="K331" i="5"/>
  <c r="E332" i="5"/>
  <c r="F332" i="5"/>
  <c r="G332" i="5"/>
  <c r="H332" i="5"/>
  <c r="I332" i="5"/>
  <c r="J332" i="5"/>
  <c r="K332" i="5"/>
  <c r="E333" i="5"/>
  <c r="F333" i="5"/>
  <c r="G333" i="5"/>
  <c r="H333" i="5"/>
  <c r="I333" i="5"/>
  <c r="J333" i="5"/>
  <c r="K333" i="5"/>
  <c r="E334" i="5"/>
  <c r="F334" i="5"/>
  <c r="G334" i="5"/>
  <c r="H334" i="5"/>
  <c r="I334" i="5"/>
  <c r="J334" i="5"/>
  <c r="K334" i="5"/>
  <c r="E335" i="5"/>
  <c r="F335" i="5"/>
  <c r="G335" i="5"/>
  <c r="H335" i="5"/>
  <c r="I335" i="5"/>
  <c r="J335" i="5"/>
  <c r="K335" i="5"/>
  <c r="E336" i="5"/>
  <c r="F336" i="5"/>
  <c r="G336" i="5"/>
  <c r="H336" i="5"/>
  <c r="I336" i="5"/>
  <c r="J336" i="5"/>
  <c r="K336" i="5"/>
  <c r="E337" i="5"/>
  <c r="F337" i="5"/>
  <c r="G337" i="5"/>
  <c r="H337" i="5"/>
  <c r="I337" i="5"/>
  <c r="J337" i="5"/>
  <c r="K337" i="5"/>
  <c r="E338" i="5"/>
  <c r="F338" i="5"/>
  <c r="G338" i="5"/>
  <c r="H338" i="5"/>
  <c r="I338" i="5"/>
  <c r="J338" i="5"/>
  <c r="K338" i="5"/>
  <c r="E339" i="5"/>
  <c r="F339" i="5"/>
  <c r="G339" i="5"/>
  <c r="H339" i="5"/>
  <c r="I339" i="5"/>
  <c r="J339" i="5"/>
  <c r="K339" i="5"/>
  <c r="E340" i="5"/>
  <c r="F340" i="5"/>
  <c r="G340" i="5"/>
  <c r="H340" i="5"/>
  <c r="I340" i="5"/>
  <c r="J340" i="5"/>
  <c r="K340" i="5"/>
  <c r="E341" i="5"/>
  <c r="F341" i="5"/>
  <c r="G341" i="5"/>
  <c r="H341" i="5"/>
  <c r="I341" i="5"/>
  <c r="J341" i="5"/>
  <c r="K341" i="5"/>
  <c r="E342" i="5"/>
  <c r="F342" i="5"/>
  <c r="G342" i="5"/>
  <c r="H342" i="5"/>
  <c r="I342" i="5"/>
  <c r="J342" i="5"/>
  <c r="K342" i="5"/>
  <c r="E343" i="5"/>
  <c r="F343" i="5"/>
  <c r="G343" i="5"/>
  <c r="H343" i="5"/>
  <c r="I343" i="5"/>
  <c r="J343" i="5"/>
  <c r="K343" i="5"/>
  <c r="E344" i="5"/>
  <c r="F344" i="5"/>
  <c r="G344" i="5"/>
  <c r="H344" i="5"/>
  <c r="I344" i="5"/>
  <c r="J344" i="5"/>
  <c r="K344" i="5"/>
  <c r="E345" i="5"/>
  <c r="F345" i="5"/>
  <c r="G345" i="5"/>
  <c r="H345" i="5"/>
  <c r="I345" i="5"/>
  <c r="J345" i="5"/>
  <c r="K345" i="5"/>
  <c r="E346" i="5"/>
  <c r="F346" i="5"/>
  <c r="G346" i="5"/>
  <c r="H346" i="5"/>
  <c r="I346" i="5"/>
  <c r="J346" i="5"/>
  <c r="K346" i="5"/>
  <c r="E347" i="5"/>
  <c r="F347" i="5"/>
  <c r="G347" i="5"/>
  <c r="H347" i="5"/>
  <c r="I347" i="5"/>
  <c r="J347" i="5"/>
  <c r="K347" i="5"/>
  <c r="E348" i="5"/>
  <c r="F348" i="5"/>
  <c r="G348" i="5"/>
  <c r="H348" i="5"/>
  <c r="I348" i="5"/>
  <c r="J348" i="5"/>
  <c r="K348" i="5"/>
  <c r="E349" i="5"/>
  <c r="F349" i="5"/>
  <c r="G349" i="5"/>
  <c r="H349" i="5"/>
  <c r="I349" i="5"/>
  <c r="J349" i="5"/>
  <c r="K349" i="5"/>
  <c r="E350" i="5"/>
  <c r="F350" i="5"/>
  <c r="G350" i="5"/>
  <c r="H350" i="5"/>
  <c r="I350" i="5"/>
  <c r="J350" i="5"/>
  <c r="K350" i="5"/>
  <c r="E351" i="5"/>
  <c r="F351" i="5"/>
  <c r="G351" i="5"/>
  <c r="H351" i="5"/>
  <c r="I351" i="5"/>
  <c r="J351" i="5"/>
  <c r="K351" i="5"/>
  <c r="E352" i="5"/>
  <c r="F352" i="5"/>
  <c r="G352" i="5"/>
  <c r="H352" i="5"/>
  <c r="I352" i="5"/>
  <c r="J352" i="5"/>
  <c r="K352" i="5"/>
  <c r="E353" i="5"/>
  <c r="F353" i="5"/>
  <c r="G353" i="5"/>
  <c r="H353" i="5"/>
  <c r="I353" i="5"/>
  <c r="J353" i="5"/>
  <c r="K353" i="5"/>
  <c r="E354" i="5"/>
  <c r="F354" i="5"/>
  <c r="G354" i="5"/>
  <c r="H354" i="5"/>
  <c r="I354" i="5"/>
  <c r="J354" i="5"/>
  <c r="K354" i="5"/>
  <c r="E355" i="5"/>
  <c r="F355" i="5"/>
  <c r="G355" i="5"/>
  <c r="H355" i="5"/>
  <c r="I355" i="5"/>
  <c r="J355" i="5"/>
  <c r="K355" i="5"/>
  <c r="E356" i="5"/>
  <c r="F356" i="5"/>
  <c r="G356" i="5"/>
  <c r="H356" i="5"/>
  <c r="I356" i="5"/>
  <c r="J356" i="5"/>
  <c r="K356" i="5"/>
  <c r="E357" i="5"/>
  <c r="F357" i="5"/>
  <c r="G357" i="5"/>
  <c r="H357" i="5"/>
  <c r="I357" i="5"/>
  <c r="J357" i="5"/>
  <c r="K357" i="5"/>
  <c r="E358" i="5"/>
  <c r="F358" i="5"/>
  <c r="G358" i="5"/>
  <c r="H358" i="5"/>
  <c r="I358" i="5"/>
  <c r="J358" i="5"/>
  <c r="K358" i="5"/>
  <c r="E359" i="5"/>
  <c r="F359" i="5"/>
  <c r="G359" i="5"/>
  <c r="H359" i="5"/>
  <c r="I359" i="5"/>
  <c r="J359" i="5"/>
  <c r="K359" i="5"/>
  <c r="E360" i="5"/>
  <c r="F360" i="5"/>
  <c r="G360" i="5"/>
  <c r="H360" i="5"/>
  <c r="I360" i="5"/>
  <c r="J360" i="5"/>
  <c r="K360" i="5"/>
  <c r="E361" i="5"/>
  <c r="F361" i="5"/>
  <c r="G361" i="5"/>
  <c r="H361" i="5"/>
  <c r="I361" i="5"/>
  <c r="J361" i="5"/>
  <c r="K361" i="5"/>
  <c r="E362" i="5"/>
  <c r="F362" i="5"/>
  <c r="G362" i="5"/>
  <c r="H362" i="5"/>
  <c r="I362" i="5"/>
  <c r="J362" i="5"/>
  <c r="K362" i="5"/>
  <c r="E363" i="5"/>
  <c r="F363" i="5"/>
  <c r="G363" i="5"/>
  <c r="H363" i="5"/>
  <c r="I363" i="5"/>
  <c r="J363" i="5"/>
  <c r="K363" i="5"/>
  <c r="E364" i="5"/>
  <c r="F364" i="5"/>
  <c r="G364" i="5"/>
  <c r="H364" i="5"/>
  <c r="I364" i="5"/>
  <c r="J364" i="5"/>
  <c r="K364" i="5"/>
  <c r="E365" i="5"/>
  <c r="F365" i="5"/>
  <c r="G365" i="5"/>
  <c r="H365" i="5"/>
  <c r="I365" i="5"/>
  <c r="J365" i="5"/>
  <c r="K365" i="5"/>
  <c r="E366" i="5"/>
  <c r="F366" i="5"/>
  <c r="G366" i="5"/>
  <c r="H366" i="5"/>
  <c r="I366" i="5"/>
  <c r="J366" i="5"/>
  <c r="K366" i="5"/>
  <c r="E367" i="5"/>
  <c r="F367" i="5"/>
  <c r="G367" i="5"/>
  <c r="H367" i="5"/>
  <c r="I367" i="5"/>
  <c r="J367" i="5"/>
  <c r="K367" i="5"/>
  <c r="E368" i="5"/>
  <c r="F368" i="5"/>
  <c r="G368" i="5"/>
  <c r="H368" i="5"/>
  <c r="I368" i="5"/>
  <c r="J368" i="5"/>
  <c r="K368" i="5"/>
  <c r="E369" i="5"/>
  <c r="F369" i="5"/>
  <c r="G369" i="5"/>
  <c r="H369" i="5"/>
  <c r="I369" i="5"/>
  <c r="J369" i="5"/>
  <c r="K369" i="5"/>
  <c r="E370" i="5"/>
  <c r="F370" i="5"/>
  <c r="G370" i="5"/>
  <c r="H370" i="5"/>
  <c r="I370" i="5"/>
  <c r="J370" i="5"/>
  <c r="K370" i="5"/>
  <c r="E371" i="5"/>
  <c r="F371" i="5"/>
  <c r="G371" i="5"/>
  <c r="H371" i="5"/>
  <c r="I371" i="5"/>
  <c r="J371" i="5"/>
  <c r="K371" i="5"/>
  <c r="E372" i="5"/>
  <c r="F372" i="5"/>
  <c r="G372" i="5"/>
  <c r="H372" i="5"/>
  <c r="I372" i="5"/>
  <c r="J372" i="5"/>
  <c r="K372" i="5"/>
  <c r="E373" i="5"/>
  <c r="F373" i="5"/>
  <c r="G373" i="5"/>
  <c r="H373" i="5"/>
  <c r="I373" i="5"/>
  <c r="J373" i="5"/>
  <c r="K373" i="5"/>
  <c r="E374" i="5"/>
  <c r="F374" i="5"/>
  <c r="G374" i="5"/>
  <c r="H374" i="5"/>
  <c r="I374" i="5"/>
  <c r="J374" i="5"/>
  <c r="K374" i="5"/>
  <c r="E375" i="5"/>
  <c r="F375" i="5"/>
  <c r="G375" i="5"/>
  <c r="H375" i="5"/>
  <c r="I375" i="5"/>
  <c r="J375" i="5"/>
  <c r="K375" i="5"/>
  <c r="E376" i="5"/>
  <c r="F376" i="5"/>
  <c r="G376" i="5"/>
  <c r="H376" i="5"/>
  <c r="I376" i="5"/>
  <c r="J376" i="5"/>
  <c r="K376" i="5"/>
  <c r="E377" i="5"/>
  <c r="F377" i="5"/>
  <c r="G377" i="5"/>
  <c r="H377" i="5"/>
  <c r="I377" i="5"/>
  <c r="J377" i="5"/>
  <c r="K377" i="5"/>
  <c r="E378" i="5"/>
  <c r="F378" i="5"/>
  <c r="G378" i="5"/>
  <c r="H378" i="5"/>
  <c r="I378" i="5"/>
  <c r="J378" i="5"/>
  <c r="K378" i="5"/>
  <c r="E379" i="5"/>
  <c r="F379" i="5"/>
  <c r="G379" i="5"/>
  <c r="H379" i="5"/>
  <c r="I379" i="5"/>
  <c r="J379" i="5"/>
  <c r="K379" i="5"/>
  <c r="E380" i="5"/>
  <c r="F380" i="5"/>
  <c r="G380" i="5"/>
  <c r="H380" i="5"/>
  <c r="I380" i="5"/>
  <c r="J380" i="5"/>
  <c r="K380" i="5"/>
  <c r="E381" i="5"/>
  <c r="F381" i="5"/>
  <c r="G381" i="5"/>
  <c r="H381" i="5"/>
  <c r="I381" i="5"/>
  <c r="J381" i="5"/>
  <c r="K381" i="5"/>
  <c r="E382" i="5"/>
  <c r="F382" i="5"/>
  <c r="G382" i="5"/>
  <c r="H382" i="5"/>
  <c r="I382" i="5"/>
  <c r="J382" i="5"/>
  <c r="K382" i="5"/>
  <c r="E383" i="5"/>
  <c r="F383" i="5"/>
  <c r="G383" i="5"/>
  <c r="H383" i="5"/>
  <c r="I383" i="5"/>
  <c r="J383" i="5"/>
  <c r="K383" i="5"/>
  <c r="E384" i="5"/>
  <c r="F384" i="5"/>
  <c r="G384" i="5"/>
  <c r="H384" i="5"/>
  <c r="I384" i="5"/>
  <c r="J384" i="5"/>
  <c r="K384" i="5"/>
  <c r="E385" i="5"/>
  <c r="F385" i="5"/>
  <c r="G385" i="5"/>
  <c r="H385" i="5"/>
  <c r="I385" i="5"/>
  <c r="J385" i="5"/>
  <c r="K385" i="5"/>
  <c r="E386" i="5"/>
  <c r="F386" i="5"/>
  <c r="G386" i="5"/>
  <c r="H386" i="5"/>
  <c r="I386" i="5"/>
  <c r="J386" i="5"/>
  <c r="K386" i="5"/>
  <c r="E387" i="5"/>
  <c r="F387" i="5"/>
  <c r="G387" i="5"/>
  <c r="H387" i="5"/>
  <c r="I387" i="5"/>
  <c r="J387" i="5"/>
  <c r="K387" i="5"/>
  <c r="E388" i="5"/>
  <c r="F388" i="5"/>
  <c r="G388" i="5"/>
  <c r="H388" i="5"/>
  <c r="I388" i="5"/>
  <c r="J388" i="5"/>
  <c r="K388" i="5"/>
  <c r="E389" i="5"/>
  <c r="F389" i="5"/>
  <c r="G389" i="5"/>
  <c r="H389" i="5"/>
  <c r="I389" i="5"/>
  <c r="J389" i="5"/>
  <c r="K389" i="5"/>
  <c r="E390" i="5"/>
  <c r="F390" i="5"/>
  <c r="G390" i="5"/>
  <c r="H390" i="5"/>
  <c r="I390" i="5"/>
  <c r="J390" i="5"/>
  <c r="K390" i="5"/>
  <c r="E391" i="5"/>
  <c r="F391" i="5"/>
  <c r="G391" i="5"/>
  <c r="H391" i="5"/>
  <c r="I391" i="5"/>
  <c r="J391" i="5"/>
  <c r="K391" i="5"/>
  <c r="E392" i="5"/>
  <c r="F392" i="5"/>
  <c r="G392" i="5"/>
  <c r="H392" i="5"/>
  <c r="I392" i="5"/>
  <c r="J392" i="5"/>
  <c r="K392" i="5"/>
  <c r="E393" i="5"/>
  <c r="F393" i="5"/>
  <c r="G393" i="5"/>
  <c r="H393" i="5"/>
  <c r="I393" i="5"/>
  <c r="J393" i="5"/>
  <c r="K393" i="5"/>
  <c r="E394" i="5"/>
  <c r="F394" i="5"/>
  <c r="G394" i="5"/>
  <c r="H394" i="5"/>
  <c r="I394" i="5"/>
  <c r="J394" i="5"/>
  <c r="K394" i="5"/>
  <c r="E395" i="5"/>
  <c r="F395" i="5"/>
  <c r="G395" i="5"/>
  <c r="H395" i="5"/>
  <c r="I395" i="5"/>
  <c r="J395" i="5"/>
  <c r="K395" i="5"/>
  <c r="E396" i="5"/>
  <c r="F396" i="5"/>
  <c r="G396" i="5"/>
  <c r="H396" i="5"/>
  <c r="I396" i="5"/>
  <c r="J396" i="5"/>
  <c r="K396" i="5"/>
  <c r="E397" i="5"/>
  <c r="F397" i="5"/>
  <c r="G397" i="5"/>
  <c r="H397" i="5"/>
  <c r="I397" i="5"/>
  <c r="J397" i="5"/>
  <c r="K397" i="5"/>
  <c r="E398" i="5"/>
  <c r="F398" i="5"/>
  <c r="G398" i="5"/>
  <c r="H398" i="5"/>
  <c r="I398" i="5"/>
  <c r="J398" i="5"/>
  <c r="K398" i="5"/>
  <c r="E399" i="5"/>
  <c r="F399" i="5"/>
  <c r="G399" i="5"/>
  <c r="H399" i="5"/>
  <c r="I399" i="5"/>
  <c r="J399" i="5"/>
  <c r="K399" i="5"/>
  <c r="E400" i="5"/>
  <c r="F400" i="5"/>
  <c r="G400" i="5"/>
  <c r="H400" i="5"/>
  <c r="I400" i="5"/>
  <c r="J400" i="5"/>
  <c r="K400" i="5"/>
  <c r="E401" i="5"/>
  <c r="F401" i="5"/>
  <c r="G401" i="5"/>
  <c r="H401" i="5"/>
  <c r="I401" i="5"/>
  <c r="J401" i="5"/>
  <c r="K401" i="5"/>
  <c r="E402" i="5"/>
  <c r="F402" i="5"/>
  <c r="G402" i="5"/>
  <c r="H402" i="5"/>
  <c r="I402" i="5"/>
  <c r="J402" i="5"/>
  <c r="K402" i="5"/>
  <c r="E403" i="5"/>
  <c r="F403" i="5"/>
  <c r="G403" i="5"/>
  <c r="H403" i="5"/>
  <c r="I403" i="5"/>
  <c r="J403" i="5"/>
  <c r="K403" i="5"/>
  <c r="E404" i="5"/>
  <c r="F404" i="5"/>
  <c r="G404" i="5"/>
  <c r="H404" i="5"/>
  <c r="I404" i="5"/>
  <c r="J404" i="5"/>
  <c r="K404" i="5"/>
  <c r="E405" i="5"/>
  <c r="F405" i="5"/>
  <c r="G405" i="5"/>
  <c r="H405" i="5"/>
  <c r="I405" i="5"/>
  <c r="J405" i="5"/>
  <c r="K405" i="5"/>
  <c r="E406" i="5"/>
  <c r="F406" i="5"/>
  <c r="G406" i="5"/>
  <c r="H406" i="5"/>
  <c r="I406" i="5"/>
  <c r="J406" i="5"/>
  <c r="K406" i="5"/>
  <c r="E407" i="5"/>
  <c r="F407" i="5"/>
  <c r="G407" i="5"/>
  <c r="H407" i="5"/>
  <c r="I407" i="5"/>
  <c r="J407" i="5"/>
  <c r="K407" i="5"/>
  <c r="E408" i="5"/>
  <c r="F408" i="5"/>
  <c r="G408" i="5"/>
  <c r="H408" i="5"/>
  <c r="I408" i="5"/>
  <c r="J408" i="5"/>
  <c r="K408" i="5"/>
  <c r="E409" i="5"/>
  <c r="F409" i="5"/>
  <c r="G409" i="5"/>
  <c r="H409" i="5"/>
  <c r="I409" i="5"/>
  <c r="J409" i="5"/>
  <c r="K409" i="5"/>
  <c r="E410" i="5"/>
  <c r="F410" i="5"/>
  <c r="G410" i="5"/>
  <c r="H410" i="5"/>
  <c r="I410" i="5"/>
  <c r="J410" i="5"/>
  <c r="K410" i="5"/>
  <c r="E411" i="5"/>
  <c r="F411" i="5"/>
  <c r="G411" i="5"/>
  <c r="H411" i="5"/>
  <c r="I411" i="5"/>
  <c r="J411" i="5"/>
  <c r="K411" i="5"/>
  <c r="E412" i="5"/>
  <c r="F412" i="5"/>
  <c r="G412" i="5"/>
  <c r="H412" i="5"/>
  <c r="I412" i="5"/>
  <c r="J412" i="5"/>
  <c r="K412" i="5"/>
  <c r="E413" i="5"/>
  <c r="F413" i="5"/>
  <c r="G413" i="5"/>
  <c r="H413" i="5"/>
  <c r="I413" i="5"/>
  <c r="J413" i="5"/>
  <c r="K413" i="5"/>
  <c r="E414" i="5"/>
  <c r="F414" i="5"/>
  <c r="G414" i="5"/>
  <c r="H414" i="5"/>
  <c r="I414" i="5"/>
  <c r="J414" i="5"/>
  <c r="K414" i="5"/>
  <c r="E415" i="5"/>
  <c r="F415" i="5"/>
  <c r="G415" i="5"/>
  <c r="H415" i="5"/>
  <c r="I415" i="5"/>
  <c r="J415" i="5"/>
  <c r="K415" i="5"/>
  <c r="E416" i="5"/>
  <c r="F416" i="5"/>
  <c r="G416" i="5"/>
  <c r="H416" i="5"/>
  <c r="I416" i="5"/>
  <c r="J416" i="5"/>
  <c r="K416" i="5"/>
  <c r="E417" i="5"/>
  <c r="F417" i="5"/>
  <c r="G417" i="5"/>
  <c r="H417" i="5"/>
  <c r="I417" i="5"/>
  <c r="J417" i="5"/>
  <c r="K417" i="5"/>
  <c r="E418" i="5"/>
  <c r="F418" i="5"/>
  <c r="G418" i="5"/>
  <c r="H418" i="5"/>
  <c r="I418" i="5"/>
  <c r="J418" i="5"/>
  <c r="K418" i="5"/>
  <c r="E419" i="5"/>
  <c r="F419" i="5"/>
  <c r="G419" i="5"/>
  <c r="H419" i="5"/>
  <c r="I419" i="5"/>
  <c r="J419" i="5"/>
  <c r="K419" i="5"/>
  <c r="E420" i="5"/>
  <c r="F420" i="5"/>
  <c r="G420" i="5"/>
  <c r="H420" i="5"/>
  <c r="I420" i="5"/>
  <c r="J420" i="5"/>
  <c r="K420" i="5"/>
  <c r="E421" i="5"/>
  <c r="F421" i="5"/>
  <c r="G421" i="5"/>
  <c r="H421" i="5"/>
  <c r="I421" i="5"/>
  <c r="J421" i="5"/>
  <c r="K421" i="5"/>
  <c r="E422" i="5"/>
  <c r="F422" i="5"/>
  <c r="G422" i="5"/>
  <c r="H422" i="5"/>
  <c r="I422" i="5"/>
  <c r="J422" i="5"/>
  <c r="K422" i="5"/>
  <c r="E423" i="5"/>
  <c r="F423" i="5"/>
  <c r="G423" i="5"/>
  <c r="H423" i="5"/>
  <c r="I423" i="5"/>
  <c r="J423" i="5"/>
  <c r="K423" i="5"/>
  <c r="E424" i="5"/>
  <c r="F424" i="5"/>
  <c r="G424" i="5"/>
  <c r="H424" i="5"/>
  <c r="I424" i="5"/>
  <c r="J424" i="5"/>
  <c r="K424" i="5"/>
  <c r="E425" i="5"/>
  <c r="F425" i="5"/>
  <c r="G425" i="5"/>
  <c r="H425" i="5"/>
  <c r="I425" i="5"/>
  <c r="J425" i="5"/>
  <c r="K425" i="5"/>
  <c r="E426" i="5"/>
  <c r="F426" i="5"/>
  <c r="G426" i="5"/>
  <c r="H426" i="5"/>
  <c r="I426" i="5"/>
  <c r="J426" i="5"/>
  <c r="K426" i="5"/>
  <c r="E427" i="5"/>
  <c r="F427" i="5"/>
  <c r="G427" i="5"/>
  <c r="H427" i="5"/>
  <c r="I427" i="5"/>
  <c r="J427" i="5"/>
  <c r="K427" i="5"/>
  <c r="E428" i="5"/>
  <c r="F428" i="5"/>
  <c r="G428" i="5"/>
  <c r="H428" i="5"/>
  <c r="I428" i="5"/>
  <c r="J428" i="5"/>
  <c r="K428" i="5"/>
  <c r="E429" i="5"/>
  <c r="F429" i="5"/>
  <c r="G429" i="5"/>
  <c r="H429" i="5"/>
  <c r="I429" i="5"/>
  <c r="J429" i="5"/>
  <c r="K429" i="5"/>
  <c r="E430" i="5"/>
  <c r="F430" i="5"/>
  <c r="G430" i="5"/>
  <c r="H430" i="5"/>
  <c r="I430" i="5"/>
  <c r="J430" i="5"/>
  <c r="K430" i="5"/>
  <c r="E431" i="5"/>
  <c r="F431" i="5"/>
  <c r="G431" i="5"/>
  <c r="H431" i="5"/>
  <c r="I431" i="5"/>
  <c r="J431" i="5"/>
  <c r="K431" i="5"/>
  <c r="E432" i="5"/>
  <c r="F432" i="5"/>
  <c r="G432" i="5"/>
  <c r="H432" i="5"/>
  <c r="I432" i="5"/>
  <c r="J432" i="5"/>
  <c r="K432" i="5"/>
  <c r="E433" i="5"/>
  <c r="F433" i="5"/>
  <c r="G433" i="5"/>
  <c r="H433" i="5"/>
  <c r="I433" i="5"/>
  <c r="J433" i="5"/>
  <c r="K433" i="5"/>
  <c r="E434" i="5"/>
  <c r="F434" i="5"/>
  <c r="G434" i="5"/>
  <c r="H434" i="5"/>
  <c r="I434" i="5"/>
  <c r="J434" i="5"/>
  <c r="K434" i="5"/>
  <c r="E435" i="5"/>
  <c r="F435" i="5"/>
  <c r="G435" i="5"/>
  <c r="H435" i="5"/>
  <c r="I435" i="5"/>
  <c r="J435" i="5"/>
  <c r="K435" i="5"/>
  <c r="E436" i="5"/>
  <c r="F436" i="5"/>
  <c r="G436" i="5"/>
  <c r="H436" i="5"/>
  <c r="I436" i="5"/>
  <c r="J436" i="5"/>
  <c r="K436" i="5"/>
  <c r="E437" i="5"/>
  <c r="F437" i="5"/>
  <c r="G437" i="5"/>
  <c r="H437" i="5"/>
  <c r="I437" i="5"/>
  <c r="J437" i="5"/>
  <c r="K437" i="5"/>
  <c r="E438" i="5"/>
  <c r="F438" i="5"/>
  <c r="G438" i="5"/>
  <c r="H438" i="5"/>
  <c r="I438" i="5"/>
  <c r="J438" i="5"/>
  <c r="K438" i="5"/>
  <c r="E439" i="5"/>
  <c r="F439" i="5"/>
  <c r="G439" i="5"/>
  <c r="H439" i="5"/>
  <c r="I439" i="5"/>
  <c r="J439" i="5"/>
  <c r="K439" i="5"/>
  <c r="E440" i="5"/>
  <c r="F440" i="5"/>
  <c r="G440" i="5"/>
  <c r="H440" i="5"/>
  <c r="I440" i="5"/>
  <c r="J440" i="5"/>
  <c r="K440" i="5"/>
  <c r="E441" i="5"/>
  <c r="F441" i="5"/>
  <c r="G441" i="5"/>
  <c r="H441" i="5"/>
  <c r="I441" i="5"/>
  <c r="J441" i="5"/>
  <c r="K441" i="5"/>
  <c r="E442" i="5"/>
  <c r="F442" i="5"/>
  <c r="G442" i="5"/>
  <c r="H442" i="5"/>
  <c r="I442" i="5"/>
  <c r="J442" i="5"/>
  <c r="K442" i="5"/>
  <c r="E443" i="5"/>
  <c r="F443" i="5"/>
  <c r="G443" i="5"/>
  <c r="H443" i="5"/>
  <c r="I443" i="5"/>
  <c r="J443" i="5"/>
  <c r="K443" i="5"/>
  <c r="E444" i="5"/>
  <c r="F444" i="5"/>
  <c r="G444" i="5"/>
  <c r="H444" i="5"/>
  <c r="I444" i="5"/>
  <c r="J444" i="5"/>
  <c r="K444" i="5"/>
  <c r="E445" i="5"/>
  <c r="F445" i="5"/>
  <c r="G445" i="5"/>
  <c r="H445" i="5"/>
  <c r="I445" i="5"/>
  <c r="J445" i="5"/>
  <c r="K445" i="5"/>
  <c r="E446" i="5"/>
  <c r="F446" i="5"/>
  <c r="G446" i="5"/>
  <c r="H446" i="5"/>
  <c r="I446" i="5"/>
  <c r="J446" i="5"/>
  <c r="K446" i="5"/>
  <c r="E447" i="5"/>
  <c r="F447" i="5"/>
  <c r="G447" i="5"/>
  <c r="H447" i="5"/>
  <c r="I447" i="5"/>
  <c r="J447" i="5"/>
  <c r="K447" i="5"/>
  <c r="E448" i="5"/>
  <c r="F448" i="5"/>
  <c r="G448" i="5"/>
  <c r="H448" i="5"/>
  <c r="I448" i="5"/>
  <c r="J448" i="5"/>
  <c r="K448" i="5"/>
  <c r="E449" i="5"/>
  <c r="F449" i="5"/>
  <c r="G449" i="5"/>
  <c r="H449" i="5"/>
  <c r="I449" i="5"/>
  <c r="J449" i="5"/>
  <c r="K449" i="5"/>
  <c r="E450" i="5"/>
  <c r="F450" i="5"/>
  <c r="G450" i="5"/>
  <c r="H450" i="5"/>
  <c r="I450" i="5"/>
  <c r="J450" i="5"/>
  <c r="K450" i="5"/>
  <c r="E451" i="5"/>
  <c r="F451" i="5"/>
  <c r="G451" i="5"/>
  <c r="H451" i="5"/>
  <c r="I451" i="5"/>
  <c r="J451" i="5"/>
  <c r="K451" i="5"/>
  <c r="E452" i="5"/>
  <c r="F452" i="5"/>
  <c r="G452" i="5"/>
  <c r="H452" i="5"/>
  <c r="I452" i="5"/>
  <c r="J452" i="5"/>
  <c r="K452" i="5"/>
  <c r="E453" i="5"/>
  <c r="F453" i="5"/>
  <c r="G453" i="5"/>
  <c r="H453" i="5"/>
  <c r="I453" i="5"/>
  <c r="J453" i="5"/>
  <c r="K453" i="5"/>
  <c r="E454" i="5"/>
  <c r="F454" i="5"/>
  <c r="G454" i="5"/>
  <c r="H454" i="5"/>
  <c r="I454" i="5"/>
  <c r="J454" i="5"/>
  <c r="K454" i="5"/>
  <c r="E455" i="5"/>
  <c r="F455" i="5"/>
  <c r="G455" i="5"/>
  <c r="H455" i="5"/>
  <c r="I455" i="5"/>
  <c r="J455" i="5"/>
  <c r="K455" i="5"/>
  <c r="E456" i="5"/>
  <c r="F456" i="5"/>
  <c r="G456" i="5"/>
  <c r="H456" i="5"/>
  <c r="I456" i="5"/>
  <c r="J456" i="5"/>
  <c r="K456" i="5"/>
  <c r="E457" i="5"/>
  <c r="F457" i="5"/>
  <c r="G457" i="5"/>
  <c r="H457" i="5"/>
  <c r="I457" i="5"/>
  <c r="J457" i="5"/>
  <c r="K457" i="5"/>
  <c r="E458" i="5"/>
  <c r="F458" i="5"/>
  <c r="G458" i="5"/>
  <c r="H458" i="5"/>
  <c r="I458" i="5"/>
  <c r="J458" i="5"/>
  <c r="K458" i="5"/>
  <c r="E459" i="5"/>
  <c r="F459" i="5"/>
  <c r="G459" i="5"/>
  <c r="H459" i="5"/>
  <c r="I459" i="5"/>
  <c r="J459" i="5"/>
  <c r="K459" i="5"/>
  <c r="E460" i="5"/>
  <c r="F460" i="5"/>
  <c r="G460" i="5"/>
  <c r="H460" i="5"/>
  <c r="I460" i="5"/>
  <c r="J460" i="5"/>
  <c r="K460" i="5"/>
  <c r="E461" i="5"/>
  <c r="F461" i="5"/>
  <c r="G461" i="5"/>
  <c r="H461" i="5"/>
  <c r="I461" i="5"/>
  <c r="J461" i="5"/>
  <c r="K461" i="5"/>
  <c r="E462" i="5"/>
  <c r="F462" i="5"/>
  <c r="G462" i="5"/>
  <c r="H462" i="5"/>
  <c r="I462" i="5"/>
  <c r="J462" i="5"/>
  <c r="K462" i="5"/>
  <c r="E463" i="5"/>
  <c r="F463" i="5"/>
  <c r="G463" i="5"/>
  <c r="H463" i="5"/>
  <c r="I463" i="5"/>
  <c r="J463" i="5"/>
  <c r="K463" i="5"/>
  <c r="E464" i="5"/>
  <c r="F464" i="5"/>
  <c r="G464" i="5"/>
  <c r="H464" i="5"/>
  <c r="I464" i="5"/>
  <c r="J464" i="5"/>
  <c r="K464" i="5"/>
  <c r="E465" i="5"/>
  <c r="F465" i="5"/>
  <c r="G465" i="5"/>
  <c r="H465" i="5"/>
  <c r="I465" i="5"/>
  <c r="J465" i="5"/>
  <c r="K465" i="5"/>
  <c r="E466" i="5"/>
  <c r="F466" i="5"/>
  <c r="G466" i="5"/>
  <c r="H466" i="5"/>
  <c r="I466" i="5"/>
  <c r="J466" i="5"/>
  <c r="K466" i="5"/>
  <c r="E467" i="5"/>
  <c r="F467" i="5"/>
  <c r="G467" i="5"/>
  <c r="H467" i="5"/>
  <c r="I467" i="5"/>
  <c r="J467" i="5"/>
  <c r="K467" i="5"/>
  <c r="E468" i="5"/>
  <c r="F468" i="5"/>
  <c r="G468" i="5"/>
  <c r="H468" i="5"/>
  <c r="I468" i="5"/>
  <c r="J468" i="5"/>
  <c r="K468" i="5"/>
  <c r="E469" i="5"/>
  <c r="F469" i="5"/>
  <c r="G469" i="5"/>
  <c r="H469" i="5"/>
  <c r="I469" i="5"/>
  <c r="J469" i="5"/>
  <c r="K469" i="5"/>
  <c r="E470" i="5"/>
  <c r="F470" i="5"/>
  <c r="G470" i="5"/>
  <c r="H470" i="5"/>
  <c r="I470" i="5"/>
  <c r="J470" i="5"/>
  <c r="K470" i="5"/>
  <c r="E471" i="5"/>
  <c r="F471" i="5"/>
  <c r="G471" i="5"/>
  <c r="H471" i="5"/>
  <c r="I471" i="5"/>
  <c r="J471" i="5"/>
  <c r="K471" i="5"/>
  <c r="E472" i="5"/>
  <c r="F472" i="5"/>
  <c r="G472" i="5"/>
  <c r="H472" i="5"/>
  <c r="I472" i="5"/>
  <c r="J472" i="5"/>
  <c r="K472" i="5"/>
  <c r="E473" i="5"/>
  <c r="F473" i="5"/>
  <c r="G473" i="5"/>
  <c r="H473" i="5"/>
  <c r="I473" i="5"/>
  <c r="J473" i="5"/>
  <c r="K473" i="5"/>
  <c r="E474" i="5"/>
  <c r="F474" i="5"/>
  <c r="G474" i="5"/>
  <c r="H474" i="5"/>
  <c r="I474" i="5"/>
  <c r="J474" i="5"/>
  <c r="K474" i="5"/>
  <c r="E475" i="5"/>
  <c r="F475" i="5"/>
  <c r="G475" i="5"/>
  <c r="H475" i="5"/>
  <c r="I475" i="5"/>
  <c r="J475" i="5"/>
  <c r="K475" i="5"/>
  <c r="E476" i="5"/>
  <c r="F476" i="5"/>
  <c r="G476" i="5"/>
  <c r="H476" i="5"/>
  <c r="I476" i="5"/>
  <c r="J476" i="5"/>
  <c r="K476" i="5"/>
  <c r="E477" i="5"/>
  <c r="F477" i="5"/>
  <c r="G477" i="5"/>
  <c r="H477" i="5"/>
  <c r="I477" i="5"/>
  <c r="J477" i="5"/>
  <c r="K477" i="5"/>
  <c r="E478" i="5"/>
  <c r="F478" i="5"/>
  <c r="G478" i="5"/>
  <c r="H478" i="5"/>
  <c r="I478" i="5"/>
  <c r="J478" i="5"/>
  <c r="K478" i="5"/>
  <c r="E479" i="5"/>
  <c r="F479" i="5"/>
  <c r="G479" i="5"/>
  <c r="H479" i="5"/>
  <c r="I479" i="5"/>
  <c r="J479" i="5"/>
  <c r="K479" i="5"/>
  <c r="E480" i="5"/>
  <c r="F480" i="5"/>
  <c r="G480" i="5"/>
  <c r="H480" i="5"/>
  <c r="I480" i="5"/>
  <c r="J480" i="5"/>
  <c r="K480" i="5"/>
  <c r="E481" i="5"/>
  <c r="F481" i="5"/>
  <c r="G481" i="5"/>
  <c r="H481" i="5"/>
  <c r="I481" i="5"/>
  <c r="J481" i="5"/>
  <c r="K481" i="5"/>
  <c r="E482" i="5"/>
  <c r="F482" i="5"/>
  <c r="G482" i="5"/>
  <c r="H482" i="5"/>
  <c r="I482" i="5"/>
  <c r="J482" i="5"/>
  <c r="K482" i="5"/>
  <c r="E483" i="5"/>
  <c r="F483" i="5"/>
  <c r="G483" i="5"/>
  <c r="H483" i="5"/>
  <c r="I483" i="5"/>
  <c r="J483" i="5"/>
  <c r="K483" i="5"/>
  <c r="E484" i="5"/>
  <c r="F484" i="5"/>
  <c r="G484" i="5"/>
  <c r="H484" i="5"/>
  <c r="I484" i="5"/>
  <c r="J484" i="5"/>
  <c r="K484" i="5"/>
  <c r="E485" i="5"/>
  <c r="F485" i="5"/>
  <c r="G485" i="5"/>
  <c r="H485" i="5"/>
  <c r="I485" i="5"/>
  <c r="J485" i="5"/>
  <c r="K485" i="5"/>
  <c r="E486" i="5"/>
  <c r="F486" i="5"/>
  <c r="G486" i="5"/>
  <c r="H486" i="5"/>
  <c r="I486" i="5"/>
  <c r="J486" i="5"/>
  <c r="K486" i="5"/>
  <c r="E487" i="5"/>
  <c r="F487" i="5"/>
  <c r="G487" i="5"/>
  <c r="H487" i="5"/>
  <c r="I487" i="5"/>
  <c r="J487" i="5"/>
  <c r="K487" i="5"/>
  <c r="E488" i="5"/>
  <c r="F488" i="5"/>
  <c r="G488" i="5"/>
  <c r="H488" i="5"/>
  <c r="I488" i="5"/>
  <c r="J488" i="5"/>
  <c r="K488" i="5"/>
  <c r="E489" i="5"/>
  <c r="F489" i="5"/>
  <c r="G489" i="5"/>
  <c r="H489" i="5"/>
  <c r="I489" i="5"/>
  <c r="J489" i="5"/>
  <c r="K489" i="5"/>
  <c r="E490" i="5"/>
  <c r="F490" i="5"/>
  <c r="G490" i="5"/>
  <c r="H490" i="5"/>
  <c r="I490" i="5"/>
  <c r="J490" i="5"/>
  <c r="K490" i="5"/>
  <c r="E491" i="5"/>
  <c r="F491" i="5"/>
  <c r="G491" i="5"/>
  <c r="H491" i="5"/>
  <c r="I491" i="5"/>
  <c r="J491" i="5"/>
  <c r="K491" i="5"/>
  <c r="E492" i="5"/>
  <c r="F492" i="5"/>
  <c r="G492" i="5"/>
  <c r="H492" i="5"/>
  <c r="I492" i="5"/>
  <c r="J492" i="5"/>
  <c r="K492" i="5"/>
  <c r="E493" i="5"/>
  <c r="F493" i="5"/>
  <c r="G493" i="5"/>
  <c r="H493" i="5"/>
  <c r="I493" i="5"/>
  <c r="J493" i="5"/>
  <c r="K493" i="5"/>
  <c r="E494" i="5"/>
  <c r="F494" i="5"/>
  <c r="G494" i="5"/>
  <c r="H494" i="5"/>
  <c r="I494" i="5"/>
  <c r="J494" i="5"/>
  <c r="K494" i="5"/>
  <c r="E495" i="5"/>
  <c r="F495" i="5"/>
  <c r="G495" i="5"/>
  <c r="H495" i="5"/>
  <c r="I495" i="5"/>
  <c r="J495" i="5"/>
  <c r="K495" i="5"/>
  <c r="E496" i="5"/>
  <c r="F496" i="5"/>
  <c r="G496" i="5"/>
  <c r="H496" i="5"/>
  <c r="I496" i="5"/>
  <c r="J496" i="5"/>
  <c r="K496" i="5"/>
  <c r="E497" i="5"/>
  <c r="F497" i="5"/>
  <c r="G497" i="5"/>
  <c r="H497" i="5"/>
  <c r="I497" i="5"/>
  <c r="J497" i="5"/>
  <c r="K497" i="5"/>
  <c r="E498" i="5"/>
  <c r="F498" i="5"/>
  <c r="G498" i="5"/>
  <c r="H498" i="5"/>
  <c r="I498" i="5"/>
  <c r="J498" i="5"/>
  <c r="K498" i="5"/>
  <c r="E499" i="5"/>
  <c r="F499" i="5"/>
  <c r="G499" i="5"/>
  <c r="H499" i="5"/>
  <c r="I499" i="5"/>
  <c r="J499" i="5"/>
  <c r="K499" i="5"/>
  <c r="E500" i="5"/>
  <c r="F500" i="5"/>
  <c r="G500" i="5"/>
  <c r="H500" i="5"/>
  <c r="I500" i="5"/>
  <c r="J500" i="5"/>
  <c r="K500" i="5"/>
  <c r="E501" i="5"/>
  <c r="F501" i="5"/>
  <c r="G501" i="5"/>
  <c r="H501" i="5"/>
  <c r="I501" i="5"/>
  <c r="J501" i="5"/>
  <c r="K501" i="5"/>
  <c r="E502" i="5"/>
  <c r="F502" i="5"/>
  <c r="G502" i="5"/>
  <c r="H502" i="5"/>
  <c r="I502" i="5"/>
  <c r="J502" i="5"/>
  <c r="K502" i="5"/>
  <c r="E503" i="5"/>
  <c r="F503" i="5"/>
  <c r="G503" i="5"/>
  <c r="H503" i="5"/>
  <c r="I503" i="5"/>
  <c r="J503" i="5"/>
  <c r="K503" i="5"/>
  <c r="E504" i="5"/>
  <c r="F504" i="5"/>
  <c r="G504" i="5"/>
  <c r="H504" i="5"/>
  <c r="I504" i="5"/>
  <c r="J504" i="5"/>
  <c r="K504" i="5"/>
  <c r="E505" i="5"/>
  <c r="F505" i="5"/>
  <c r="G505" i="5"/>
  <c r="H505" i="5"/>
  <c r="I505" i="5"/>
  <c r="J505" i="5"/>
  <c r="K505" i="5"/>
  <c r="E506" i="5"/>
  <c r="F506" i="5"/>
  <c r="G506" i="5"/>
  <c r="H506" i="5"/>
  <c r="I506" i="5"/>
  <c r="J506" i="5"/>
  <c r="K506" i="5"/>
  <c r="E507" i="5"/>
  <c r="F507" i="5"/>
  <c r="G507" i="5"/>
  <c r="H507" i="5"/>
  <c r="I507" i="5"/>
  <c r="J507" i="5"/>
  <c r="K507" i="5"/>
  <c r="E508" i="5"/>
  <c r="F508" i="5"/>
  <c r="G508" i="5"/>
  <c r="H508" i="5"/>
  <c r="I508" i="5"/>
  <c r="J508" i="5"/>
  <c r="K508" i="5"/>
  <c r="E509" i="5"/>
  <c r="F509" i="5"/>
  <c r="G509" i="5"/>
  <c r="H509" i="5"/>
  <c r="I509" i="5"/>
  <c r="J509" i="5"/>
  <c r="K509" i="5"/>
  <c r="E510" i="5"/>
  <c r="F510" i="5"/>
  <c r="G510" i="5"/>
  <c r="H510" i="5"/>
  <c r="I510" i="5"/>
  <c r="J510" i="5"/>
  <c r="K510" i="5"/>
  <c r="E511" i="5"/>
  <c r="F511" i="5"/>
  <c r="G511" i="5"/>
  <c r="H511" i="5"/>
  <c r="I511" i="5"/>
  <c r="J511" i="5"/>
  <c r="K511" i="5"/>
  <c r="E512" i="5"/>
  <c r="F512" i="5"/>
  <c r="G512" i="5"/>
  <c r="H512" i="5"/>
  <c r="I512" i="5"/>
  <c r="J512" i="5"/>
  <c r="K512" i="5"/>
  <c r="E513" i="5"/>
  <c r="F513" i="5"/>
  <c r="G513" i="5"/>
  <c r="H513" i="5"/>
  <c r="I513" i="5"/>
  <c r="J513" i="5"/>
  <c r="K513" i="5"/>
  <c r="E514" i="5"/>
  <c r="F514" i="5"/>
  <c r="G514" i="5"/>
  <c r="H514" i="5"/>
  <c r="I514" i="5"/>
  <c r="J514" i="5"/>
  <c r="K514" i="5"/>
  <c r="E515" i="5"/>
  <c r="F515" i="5"/>
  <c r="G515" i="5"/>
  <c r="H515" i="5"/>
  <c r="I515" i="5"/>
  <c r="J515" i="5"/>
  <c r="K515" i="5"/>
  <c r="E516" i="5"/>
  <c r="F516" i="5"/>
  <c r="G516" i="5"/>
  <c r="H516" i="5"/>
  <c r="I516" i="5"/>
  <c r="J516" i="5"/>
  <c r="K516" i="5"/>
  <c r="E517" i="5"/>
  <c r="F517" i="5"/>
  <c r="G517" i="5"/>
  <c r="H517" i="5"/>
  <c r="I517" i="5"/>
  <c r="J517" i="5"/>
  <c r="K517" i="5"/>
  <c r="E518" i="5"/>
  <c r="F518" i="5"/>
  <c r="G518" i="5"/>
  <c r="H518" i="5"/>
  <c r="I518" i="5"/>
  <c r="J518" i="5"/>
  <c r="K518" i="5"/>
  <c r="E519" i="5"/>
  <c r="F519" i="5"/>
  <c r="G519" i="5"/>
  <c r="H519" i="5"/>
  <c r="I519" i="5"/>
  <c r="J519" i="5"/>
  <c r="K519" i="5"/>
  <c r="E520" i="5"/>
  <c r="F520" i="5"/>
  <c r="G520" i="5"/>
  <c r="H520" i="5"/>
  <c r="I520" i="5"/>
  <c r="J520" i="5"/>
  <c r="K520" i="5"/>
  <c r="E521" i="5"/>
  <c r="F521" i="5"/>
  <c r="G521" i="5"/>
  <c r="H521" i="5"/>
  <c r="I521" i="5"/>
  <c r="J521" i="5"/>
  <c r="K521" i="5"/>
  <c r="E522" i="5"/>
  <c r="F522" i="5"/>
  <c r="G522" i="5"/>
  <c r="H522" i="5"/>
  <c r="I522" i="5"/>
  <c r="J522" i="5"/>
  <c r="K522" i="5"/>
  <c r="E523" i="5"/>
  <c r="F523" i="5"/>
  <c r="G523" i="5"/>
  <c r="H523" i="5"/>
  <c r="I523" i="5"/>
  <c r="J523" i="5"/>
  <c r="K523" i="5"/>
  <c r="E524" i="5"/>
  <c r="F524" i="5"/>
  <c r="G524" i="5"/>
  <c r="H524" i="5"/>
  <c r="I524" i="5"/>
  <c r="J524" i="5"/>
  <c r="K524" i="5"/>
  <c r="E525" i="5"/>
  <c r="F525" i="5"/>
  <c r="G525" i="5"/>
  <c r="H525" i="5"/>
  <c r="I525" i="5"/>
  <c r="J525" i="5"/>
  <c r="K525" i="5"/>
  <c r="E526" i="5"/>
  <c r="F526" i="5"/>
  <c r="G526" i="5"/>
  <c r="H526" i="5"/>
  <c r="I526" i="5"/>
  <c r="J526" i="5"/>
  <c r="K526" i="5"/>
  <c r="E527" i="5"/>
  <c r="F527" i="5"/>
  <c r="G527" i="5"/>
  <c r="H527" i="5"/>
  <c r="I527" i="5"/>
  <c r="J527" i="5"/>
  <c r="K527" i="5"/>
  <c r="E528" i="5"/>
  <c r="F528" i="5"/>
  <c r="G528" i="5"/>
  <c r="H528" i="5"/>
  <c r="I528" i="5"/>
  <c r="J528" i="5"/>
  <c r="K528" i="5"/>
  <c r="E529" i="5"/>
  <c r="F529" i="5"/>
  <c r="G529" i="5"/>
  <c r="H529" i="5"/>
  <c r="I529" i="5"/>
  <c r="J529" i="5"/>
  <c r="K529" i="5"/>
  <c r="E530" i="5"/>
  <c r="F530" i="5"/>
  <c r="G530" i="5"/>
  <c r="H530" i="5"/>
  <c r="I530" i="5"/>
  <c r="J530" i="5"/>
  <c r="K530" i="5"/>
  <c r="E531" i="5"/>
  <c r="F531" i="5"/>
  <c r="G531" i="5"/>
  <c r="H531" i="5"/>
  <c r="I531" i="5"/>
  <c r="J531" i="5"/>
  <c r="K531" i="5"/>
  <c r="E532" i="5"/>
  <c r="F532" i="5"/>
  <c r="G532" i="5"/>
  <c r="H532" i="5"/>
  <c r="I532" i="5"/>
  <c r="J532" i="5"/>
  <c r="K532" i="5"/>
  <c r="E533" i="5"/>
  <c r="F533" i="5"/>
  <c r="G533" i="5"/>
  <c r="H533" i="5"/>
  <c r="I533" i="5"/>
  <c r="J533" i="5"/>
  <c r="K533" i="5"/>
  <c r="E534" i="5"/>
  <c r="F534" i="5"/>
  <c r="G534" i="5"/>
  <c r="H534" i="5"/>
  <c r="I534" i="5"/>
  <c r="J534" i="5"/>
  <c r="K534" i="5"/>
  <c r="E535" i="5"/>
  <c r="F535" i="5"/>
  <c r="G535" i="5"/>
  <c r="H535" i="5"/>
  <c r="I535" i="5"/>
  <c r="J535" i="5"/>
  <c r="K535" i="5"/>
  <c r="E536" i="5"/>
  <c r="F536" i="5"/>
  <c r="G536" i="5"/>
  <c r="H536" i="5"/>
  <c r="I536" i="5"/>
  <c r="J536" i="5"/>
  <c r="K536" i="5"/>
  <c r="E537" i="5"/>
  <c r="F537" i="5"/>
  <c r="G537" i="5"/>
  <c r="H537" i="5"/>
  <c r="I537" i="5"/>
  <c r="J537" i="5"/>
  <c r="K537" i="5"/>
  <c r="E538" i="5"/>
  <c r="F538" i="5"/>
  <c r="G538" i="5"/>
  <c r="H538" i="5"/>
  <c r="I538" i="5"/>
  <c r="J538" i="5"/>
  <c r="K538" i="5"/>
  <c r="E539" i="5"/>
  <c r="F539" i="5"/>
  <c r="G539" i="5"/>
  <c r="H539" i="5"/>
  <c r="I539" i="5"/>
  <c r="J539" i="5"/>
  <c r="K539" i="5"/>
  <c r="E540" i="5"/>
  <c r="F540" i="5"/>
  <c r="G540" i="5"/>
  <c r="H540" i="5"/>
  <c r="I540" i="5"/>
  <c r="J540" i="5"/>
  <c r="K540" i="5"/>
  <c r="E541" i="5"/>
  <c r="F541" i="5"/>
  <c r="G541" i="5"/>
  <c r="H541" i="5"/>
  <c r="I541" i="5"/>
  <c r="J541" i="5"/>
  <c r="K541" i="5"/>
  <c r="E542" i="5"/>
  <c r="F542" i="5"/>
  <c r="G542" i="5"/>
  <c r="H542" i="5"/>
  <c r="I542" i="5"/>
  <c r="J542" i="5"/>
  <c r="K542" i="5"/>
  <c r="E543" i="5"/>
  <c r="F543" i="5"/>
  <c r="G543" i="5"/>
  <c r="H543" i="5"/>
  <c r="I543" i="5"/>
  <c r="J543" i="5"/>
  <c r="K543" i="5"/>
  <c r="E544" i="5"/>
  <c r="F544" i="5"/>
  <c r="G544" i="5"/>
  <c r="H544" i="5"/>
  <c r="I544" i="5"/>
  <c r="J544" i="5"/>
  <c r="K544" i="5"/>
  <c r="E545" i="5"/>
  <c r="F545" i="5"/>
  <c r="G545" i="5"/>
  <c r="H545" i="5"/>
  <c r="I545" i="5"/>
  <c r="J545" i="5"/>
  <c r="K545" i="5"/>
  <c r="E546" i="5"/>
  <c r="F546" i="5"/>
  <c r="G546" i="5"/>
  <c r="H546" i="5"/>
  <c r="I546" i="5"/>
  <c r="J546" i="5"/>
  <c r="K546" i="5"/>
  <c r="E547" i="5"/>
  <c r="F547" i="5"/>
  <c r="G547" i="5"/>
  <c r="H547" i="5"/>
  <c r="I547" i="5"/>
  <c r="J547" i="5"/>
  <c r="K547" i="5"/>
  <c r="E548" i="5"/>
  <c r="F548" i="5"/>
  <c r="G548" i="5"/>
  <c r="H548" i="5"/>
  <c r="I548" i="5"/>
  <c r="J548" i="5"/>
  <c r="K548" i="5"/>
  <c r="E549" i="5"/>
  <c r="F549" i="5"/>
  <c r="G549" i="5"/>
  <c r="H549" i="5"/>
  <c r="I549" i="5"/>
  <c r="J549" i="5"/>
  <c r="K549" i="5"/>
  <c r="E550" i="5"/>
  <c r="F550" i="5"/>
  <c r="G550" i="5"/>
  <c r="H550" i="5"/>
  <c r="I550" i="5"/>
  <c r="J550" i="5"/>
  <c r="K550" i="5"/>
  <c r="E551" i="5"/>
  <c r="F551" i="5"/>
  <c r="G551" i="5"/>
  <c r="H551" i="5"/>
  <c r="I551" i="5"/>
  <c r="J551" i="5"/>
  <c r="K551" i="5"/>
  <c r="E552" i="5"/>
  <c r="F552" i="5"/>
  <c r="G552" i="5"/>
  <c r="H552" i="5"/>
  <c r="I552" i="5"/>
  <c r="J552" i="5"/>
  <c r="K552" i="5"/>
  <c r="E553" i="5"/>
  <c r="F553" i="5"/>
  <c r="G553" i="5"/>
  <c r="H553" i="5"/>
  <c r="I553" i="5"/>
  <c r="J553" i="5"/>
  <c r="K553" i="5"/>
  <c r="E554" i="5"/>
  <c r="F554" i="5"/>
  <c r="G554" i="5"/>
  <c r="H554" i="5"/>
  <c r="I554" i="5"/>
  <c r="J554" i="5"/>
  <c r="K554" i="5"/>
  <c r="E555" i="5"/>
  <c r="F555" i="5"/>
  <c r="G555" i="5"/>
  <c r="H555" i="5"/>
  <c r="I555" i="5"/>
  <c r="J555" i="5"/>
  <c r="K555" i="5"/>
  <c r="E556" i="5"/>
  <c r="F556" i="5"/>
  <c r="G556" i="5"/>
  <c r="H556" i="5"/>
  <c r="I556" i="5"/>
  <c r="J556" i="5"/>
  <c r="K556" i="5"/>
  <c r="E557" i="5"/>
  <c r="F557" i="5"/>
  <c r="G557" i="5"/>
  <c r="H557" i="5"/>
  <c r="I557" i="5"/>
  <c r="J557" i="5"/>
  <c r="K557" i="5"/>
  <c r="E558" i="5"/>
  <c r="F558" i="5"/>
  <c r="G558" i="5"/>
  <c r="H558" i="5"/>
  <c r="I558" i="5"/>
  <c r="J558" i="5"/>
  <c r="K558" i="5"/>
  <c r="E559" i="5"/>
  <c r="F559" i="5"/>
  <c r="G559" i="5"/>
  <c r="H559" i="5"/>
  <c r="I559" i="5"/>
  <c r="J559" i="5"/>
  <c r="K559" i="5"/>
  <c r="E560" i="5"/>
  <c r="F560" i="5"/>
  <c r="G560" i="5"/>
  <c r="H560" i="5"/>
  <c r="I560" i="5"/>
  <c r="J560" i="5"/>
  <c r="K560" i="5"/>
  <c r="E561" i="5"/>
  <c r="F561" i="5"/>
  <c r="G561" i="5"/>
  <c r="H561" i="5"/>
  <c r="I561" i="5"/>
  <c r="J561" i="5"/>
  <c r="K561" i="5"/>
  <c r="E562" i="5"/>
  <c r="F562" i="5"/>
  <c r="G562" i="5"/>
  <c r="H562" i="5"/>
  <c r="I562" i="5"/>
  <c r="J562" i="5"/>
  <c r="K562" i="5"/>
  <c r="E563" i="5"/>
  <c r="F563" i="5"/>
  <c r="G563" i="5"/>
  <c r="H563" i="5"/>
  <c r="I563" i="5"/>
  <c r="J563" i="5"/>
  <c r="K563" i="5"/>
  <c r="E564" i="5"/>
  <c r="F564" i="5"/>
  <c r="G564" i="5"/>
  <c r="H564" i="5"/>
  <c r="I564" i="5"/>
  <c r="J564" i="5"/>
  <c r="K564" i="5"/>
  <c r="E565" i="5"/>
  <c r="F565" i="5"/>
  <c r="G565" i="5"/>
  <c r="H565" i="5"/>
  <c r="I565" i="5"/>
  <c r="J565" i="5"/>
  <c r="K565" i="5"/>
  <c r="E566" i="5"/>
  <c r="F566" i="5"/>
  <c r="G566" i="5"/>
  <c r="H566" i="5"/>
  <c r="I566" i="5"/>
  <c r="J566" i="5"/>
  <c r="K566" i="5"/>
  <c r="E567" i="5"/>
  <c r="F567" i="5"/>
  <c r="G567" i="5"/>
  <c r="H567" i="5"/>
  <c r="I567" i="5"/>
  <c r="J567" i="5"/>
  <c r="K567" i="5"/>
  <c r="E568" i="5"/>
  <c r="F568" i="5"/>
  <c r="G568" i="5"/>
  <c r="H568" i="5"/>
  <c r="I568" i="5"/>
  <c r="J568" i="5"/>
  <c r="K568" i="5"/>
  <c r="E569" i="5"/>
  <c r="F569" i="5"/>
  <c r="G569" i="5"/>
  <c r="H569" i="5"/>
  <c r="I569" i="5"/>
  <c r="J569" i="5"/>
  <c r="K569" i="5"/>
  <c r="E570" i="5"/>
  <c r="F570" i="5"/>
  <c r="G570" i="5"/>
  <c r="H570" i="5"/>
  <c r="I570" i="5"/>
  <c r="J570" i="5"/>
  <c r="K570" i="5"/>
  <c r="E571" i="5"/>
  <c r="F571" i="5"/>
  <c r="G571" i="5"/>
  <c r="H571" i="5"/>
  <c r="I571" i="5"/>
  <c r="J571" i="5"/>
  <c r="K571" i="5"/>
  <c r="E572" i="5"/>
  <c r="F572" i="5"/>
  <c r="G572" i="5"/>
  <c r="H572" i="5"/>
  <c r="I572" i="5"/>
  <c r="J572" i="5"/>
  <c r="K572" i="5"/>
  <c r="E573" i="5"/>
  <c r="F573" i="5"/>
  <c r="G573" i="5"/>
  <c r="H573" i="5"/>
  <c r="I573" i="5"/>
  <c r="J573" i="5"/>
  <c r="K573" i="5"/>
  <c r="E574" i="5"/>
  <c r="F574" i="5"/>
  <c r="G574" i="5"/>
  <c r="H574" i="5"/>
  <c r="I574" i="5"/>
  <c r="J574" i="5"/>
  <c r="K574" i="5"/>
  <c r="E575" i="5"/>
  <c r="F575" i="5"/>
  <c r="G575" i="5"/>
  <c r="H575" i="5"/>
  <c r="I575" i="5"/>
  <c r="J575" i="5"/>
  <c r="K575" i="5"/>
  <c r="E576" i="5"/>
  <c r="F576" i="5"/>
  <c r="G576" i="5"/>
  <c r="H576" i="5"/>
  <c r="I576" i="5"/>
  <c r="J576" i="5"/>
  <c r="K576" i="5"/>
  <c r="E577" i="5"/>
  <c r="F577" i="5"/>
  <c r="G577" i="5"/>
  <c r="H577" i="5"/>
  <c r="I577" i="5"/>
  <c r="J577" i="5"/>
  <c r="K577" i="5"/>
  <c r="E578" i="5"/>
  <c r="F578" i="5"/>
  <c r="G578" i="5"/>
  <c r="H578" i="5"/>
  <c r="I578" i="5"/>
  <c r="J578" i="5"/>
  <c r="K578" i="5"/>
  <c r="E579" i="5"/>
  <c r="F579" i="5"/>
  <c r="G579" i="5"/>
  <c r="H579" i="5"/>
  <c r="I579" i="5"/>
  <c r="J579" i="5"/>
  <c r="K579" i="5"/>
  <c r="E580" i="5"/>
  <c r="F580" i="5"/>
  <c r="G580" i="5"/>
  <c r="H580" i="5"/>
  <c r="I580" i="5"/>
  <c r="J580" i="5"/>
  <c r="K580" i="5"/>
  <c r="E581" i="5"/>
  <c r="F581" i="5"/>
  <c r="G581" i="5"/>
  <c r="H581" i="5"/>
  <c r="I581" i="5"/>
  <c r="J581" i="5"/>
  <c r="K581" i="5"/>
  <c r="E582" i="5"/>
  <c r="F582" i="5"/>
  <c r="G582" i="5"/>
  <c r="H582" i="5"/>
  <c r="I582" i="5"/>
  <c r="J582" i="5"/>
  <c r="K582" i="5"/>
  <c r="E583" i="5"/>
  <c r="F583" i="5"/>
  <c r="G583" i="5"/>
  <c r="H583" i="5"/>
  <c r="I583" i="5"/>
  <c r="J583" i="5"/>
  <c r="K583" i="5"/>
  <c r="E584" i="5"/>
  <c r="F584" i="5"/>
  <c r="G584" i="5"/>
  <c r="H584" i="5"/>
  <c r="I584" i="5"/>
  <c r="J584" i="5"/>
  <c r="K584" i="5"/>
  <c r="E585" i="5"/>
  <c r="F585" i="5"/>
  <c r="G585" i="5"/>
  <c r="H585" i="5"/>
  <c r="I585" i="5"/>
  <c r="J585" i="5"/>
  <c r="K585" i="5"/>
  <c r="E586" i="5"/>
  <c r="F586" i="5"/>
  <c r="G586" i="5"/>
  <c r="H586" i="5"/>
  <c r="I586" i="5"/>
  <c r="J586" i="5"/>
  <c r="K586" i="5"/>
  <c r="E587" i="5"/>
  <c r="F587" i="5"/>
  <c r="G587" i="5"/>
  <c r="H587" i="5"/>
  <c r="I587" i="5"/>
  <c r="J587" i="5"/>
  <c r="K587" i="5"/>
  <c r="E588" i="5"/>
  <c r="F588" i="5"/>
  <c r="G588" i="5"/>
  <c r="H588" i="5"/>
  <c r="I588" i="5"/>
  <c r="J588" i="5"/>
  <c r="K588" i="5"/>
  <c r="E589" i="5"/>
  <c r="F589" i="5"/>
  <c r="G589" i="5"/>
  <c r="H589" i="5"/>
  <c r="I589" i="5"/>
  <c r="J589" i="5"/>
  <c r="K589" i="5"/>
  <c r="E590" i="5"/>
  <c r="F590" i="5"/>
  <c r="G590" i="5"/>
  <c r="H590" i="5"/>
  <c r="I590" i="5"/>
  <c r="J590" i="5"/>
  <c r="K590" i="5"/>
  <c r="E591" i="5"/>
  <c r="F591" i="5"/>
  <c r="G591" i="5"/>
  <c r="H591" i="5"/>
  <c r="I591" i="5"/>
  <c r="J591" i="5"/>
  <c r="K591" i="5"/>
  <c r="E592" i="5"/>
  <c r="F592" i="5"/>
  <c r="G592" i="5"/>
  <c r="H592" i="5"/>
  <c r="I592" i="5"/>
  <c r="J592" i="5"/>
  <c r="K592" i="5"/>
  <c r="E593" i="5"/>
  <c r="F593" i="5"/>
  <c r="G593" i="5"/>
  <c r="H593" i="5"/>
  <c r="I593" i="5"/>
  <c r="J593" i="5"/>
  <c r="K593" i="5"/>
  <c r="E594" i="5"/>
  <c r="F594" i="5"/>
  <c r="G594" i="5"/>
  <c r="H594" i="5"/>
  <c r="I594" i="5"/>
  <c r="J594" i="5"/>
  <c r="K594" i="5"/>
  <c r="E595" i="5"/>
  <c r="F595" i="5"/>
  <c r="G595" i="5"/>
  <c r="H595" i="5"/>
  <c r="I595" i="5"/>
  <c r="J595" i="5"/>
  <c r="K595" i="5"/>
  <c r="E596" i="5"/>
  <c r="F596" i="5"/>
  <c r="G596" i="5"/>
  <c r="H596" i="5"/>
  <c r="I596" i="5"/>
  <c r="J596" i="5"/>
  <c r="K596" i="5"/>
  <c r="E597" i="5"/>
  <c r="F597" i="5"/>
  <c r="G597" i="5"/>
  <c r="H597" i="5"/>
  <c r="I597" i="5"/>
  <c r="J597" i="5"/>
  <c r="K597" i="5"/>
  <c r="E598" i="5"/>
  <c r="F598" i="5"/>
  <c r="G598" i="5"/>
  <c r="H598" i="5"/>
  <c r="I598" i="5"/>
  <c r="J598" i="5"/>
  <c r="K598" i="5"/>
  <c r="E599" i="5"/>
  <c r="F599" i="5"/>
  <c r="G599" i="5"/>
  <c r="H599" i="5"/>
  <c r="I599" i="5"/>
  <c r="J599" i="5"/>
  <c r="K599" i="5"/>
  <c r="E600" i="5"/>
  <c r="F600" i="5"/>
  <c r="G600" i="5"/>
  <c r="H600" i="5"/>
  <c r="I600" i="5"/>
  <c r="J600" i="5"/>
  <c r="K600" i="5"/>
  <c r="E601" i="5"/>
  <c r="F601" i="5"/>
  <c r="G601" i="5"/>
  <c r="H601" i="5"/>
  <c r="I601" i="5"/>
  <c r="J601" i="5"/>
  <c r="K601" i="5"/>
  <c r="E602" i="5"/>
  <c r="F602" i="5"/>
  <c r="G602" i="5"/>
  <c r="H602" i="5"/>
  <c r="I602" i="5"/>
  <c r="J602" i="5"/>
  <c r="K602" i="5"/>
  <c r="E603" i="5"/>
  <c r="F603" i="5"/>
  <c r="G603" i="5"/>
  <c r="H603" i="5"/>
  <c r="I603" i="5"/>
  <c r="J603" i="5"/>
  <c r="K603" i="5"/>
  <c r="E604" i="5"/>
  <c r="F604" i="5"/>
  <c r="G604" i="5"/>
  <c r="H604" i="5"/>
  <c r="I604" i="5"/>
  <c r="J604" i="5"/>
  <c r="K604" i="5"/>
  <c r="E605" i="5"/>
  <c r="F605" i="5"/>
  <c r="G605" i="5"/>
  <c r="H605" i="5"/>
  <c r="I605" i="5"/>
  <c r="J605" i="5"/>
  <c r="K605" i="5"/>
  <c r="E606" i="5"/>
  <c r="F606" i="5"/>
  <c r="G606" i="5"/>
  <c r="H606" i="5"/>
  <c r="I606" i="5"/>
  <c r="J606" i="5"/>
  <c r="K606" i="5"/>
  <c r="E607" i="5"/>
  <c r="F607" i="5"/>
  <c r="G607" i="5"/>
  <c r="H607" i="5"/>
  <c r="I607" i="5"/>
  <c r="J607" i="5"/>
  <c r="K607" i="5"/>
  <c r="E608" i="5"/>
  <c r="F608" i="5"/>
  <c r="G608" i="5"/>
  <c r="H608" i="5"/>
  <c r="I608" i="5"/>
  <c r="J608" i="5"/>
  <c r="K608" i="5"/>
  <c r="E609" i="5"/>
  <c r="F609" i="5"/>
  <c r="G609" i="5"/>
  <c r="H609" i="5"/>
  <c r="I609" i="5"/>
  <c r="J609" i="5"/>
  <c r="K609" i="5"/>
  <c r="E610" i="5"/>
  <c r="F610" i="5"/>
  <c r="G610" i="5"/>
  <c r="H610" i="5"/>
  <c r="I610" i="5"/>
  <c r="J610" i="5"/>
  <c r="K610" i="5"/>
  <c r="E611" i="5"/>
  <c r="F611" i="5"/>
  <c r="G611" i="5"/>
  <c r="H611" i="5"/>
  <c r="I611" i="5"/>
  <c r="J611" i="5"/>
  <c r="K611" i="5"/>
  <c r="E612" i="5"/>
  <c r="F612" i="5"/>
  <c r="G612" i="5"/>
  <c r="H612" i="5"/>
  <c r="I612" i="5"/>
  <c r="J612" i="5"/>
  <c r="K612" i="5"/>
  <c r="E613" i="5"/>
  <c r="F613" i="5"/>
  <c r="G613" i="5"/>
  <c r="H613" i="5"/>
  <c r="I613" i="5"/>
  <c r="J613" i="5"/>
  <c r="K613" i="5"/>
  <c r="E614" i="5"/>
  <c r="F614" i="5"/>
  <c r="G614" i="5"/>
  <c r="H614" i="5"/>
  <c r="I614" i="5"/>
  <c r="J614" i="5"/>
  <c r="K614" i="5"/>
  <c r="E615" i="5"/>
  <c r="F615" i="5"/>
  <c r="G615" i="5"/>
  <c r="H615" i="5"/>
  <c r="I615" i="5"/>
  <c r="J615" i="5"/>
  <c r="K615" i="5"/>
  <c r="E616" i="5"/>
  <c r="F616" i="5"/>
  <c r="G616" i="5"/>
  <c r="H616" i="5"/>
  <c r="I616" i="5"/>
  <c r="J616" i="5"/>
  <c r="K616" i="5"/>
  <c r="E617" i="5"/>
  <c r="F617" i="5"/>
  <c r="G617" i="5"/>
  <c r="H617" i="5"/>
  <c r="I617" i="5"/>
  <c r="J617" i="5"/>
  <c r="K617" i="5"/>
  <c r="E618" i="5"/>
  <c r="F618" i="5"/>
  <c r="G618" i="5"/>
  <c r="H618" i="5"/>
  <c r="I618" i="5"/>
  <c r="J618" i="5"/>
  <c r="K618" i="5"/>
  <c r="E619" i="5"/>
  <c r="F619" i="5"/>
  <c r="G619" i="5"/>
  <c r="H619" i="5"/>
  <c r="I619" i="5"/>
  <c r="J619" i="5"/>
  <c r="K619" i="5"/>
  <c r="E620" i="5"/>
  <c r="F620" i="5"/>
  <c r="G620" i="5"/>
  <c r="H620" i="5"/>
  <c r="I620" i="5"/>
  <c r="J620" i="5"/>
  <c r="K620" i="5"/>
  <c r="E621" i="5"/>
  <c r="F621" i="5"/>
  <c r="G621" i="5"/>
  <c r="H621" i="5"/>
  <c r="I621" i="5"/>
  <c r="J621" i="5"/>
  <c r="K621" i="5"/>
  <c r="E622" i="5"/>
  <c r="F622" i="5"/>
  <c r="G622" i="5"/>
  <c r="H622" i="5"/>
  <c r="I622" i="5"/>
  <c r="J622" i="5"/>
  <c r="K622" i="5"/>
  <c r="E623" i="5"/>
  <c r="F623" i="5"/>
  <c r="G623" i="5"/>
  <c r="H623" i="5"/>
  <c r="I623" i="5"/>
  <c r="J623" i="5"/>
  <c r="K623" i="5"/>
  <c r="E624" i="5"/>
  <c r="F624" i="5"/>
  <c r="G624" i="5"/>
  <c r="H624" i="5"/>
  <c r="I624" i="5"/>
  <c r="J624" i="5"/>
  <c r="K624" i="5"/>
  <c r="E625" i="5"/>
  <c r="F625" i="5"/>
  <c r="G625" i="5"/>
  <c r="H625" i="5"/>
  <c r="I625" i="5"/>
  <c r="J625" i="5"/>
  <c r="K625" i="5"/>
  <c r="E626" i="5"/>
  <c r="F626" i="5"/>
  <c r="G626" i="5"/>
  <c r="H626" i="5"/>
  <c r="I626" i="5"/>
  <c r="J626" i="5"/>
  <c r="K626" i="5"/>
  <c r="E627" i="5"/>
  <c r="F627" i="5"/>
  <c r="G627" i="5"/>
  <c r="H627" i="5"/>
  <c r="I627" i="5"/>
  <c r="J627" i="5"/>
  <c r="K627" i="5"/>
  <c r="E628" i="5"/>
  <c r="F628" i="5"/>
  <c r="G628" i="5"/>
  <c r="H628" i="5"/>
  <c r="I628" i="5"/>
  <c r="J628" i="5"/>
  <c r="K628" i="5"/>
  <c r="E629" i="5"/>
  <c r="F629" i="5"/>
  <c r="G629" i="5"/>
  <c r="H629" i="5"/>
  <c r="I629" i="5"/>
  <c r="J629" i="5"/>
  <c r="K629" i="5"/>
  <c r="E630" i="5"/>
  <c r="F630" i="5"/>
  <c r="G630" i="5"/>
  <c r="H630" i="5"/>
  <c r="I630" i="5"/>
  <c r="J630" i="5"/>
  <c r="K630" i="5"/>
  <c r="E631" i="5"/>
  <c r="F631" i="5"/>
  <c r="G631" i="5"/>
  <c r="H631" i="5"/>
  <c r="I631" i="5"/>
  <c r="J631" i="5"/>
  <c r="K631" i="5"/>
  <c r="E632" i="5"/>
  <c r="F632" i="5"/>
  <c r="G632" i="5"/>
  <c r="H632" i="5"/>
  <c r="I632" i="5"/>
  <c r="J632" i="5"/>
  <c r="K632" i="5"/>
  <c r="E633" i="5"/>
  <c r="F633" i="5"/>
  <c r="G633" i="5"/>
  <c r="H633" i="5"/>
  <c r="I633" i="5"/>
  <c r="J633" i="5"/>
  <c r="K633" i="5"/>
  <c r="E634" i="5"/>
  <c r="F634" i="5"/>
  <c r="G634" i="5"/>
  <c r="H634" i="5"/>
  <c r="I634" i="5"/>
  <c r="J634" i="5"/>
  <c r="K634" i="5"/>
  <c r="E635" i="5"/>
  <c r="F635" i="5"/>
  <c r="G635" i="5"/>
  <c r="H635" i="5"/>
  <c r="I635" i="5"/>
  <c r="J635" i="5"/>
  <c r="K635" i="5"/>
  <c r="E636" i="5"/>
  <c r="F636" i="5"/>
  <c r="G636" i="5"/>
  <c r="H636" i="5"/>
  <c r="I636" i="5"/>
  <c r="J636" i="5"/>
  <c r="K636" i="5"/>
  <c r="E637" i="5"/>
  <c r="F637" i="5"/>
  <c r="G637" i="5"/>
  <c r="H637" i="5"/>
  <c r="I637" i="5"/>
  <c r="J637" i="5"/>
  <c r="K637" i="5"/>
  <c r="E638" i="5"/>
  <c r="F638" i="5"/>
  <c r="G638" i="5"/>
  <c r="H638" i="5"/>
  <c r="I638" i="5"/>
  <c r="J638" i="5"/>
  <c r="K638" i="5"/>
  <c r="E639" i="5"/>
  <c r="F639" i="5"/>
  <c r="G639" i="5"/>
  <c r="H639" i="5"/>
  <c r="I639" i="5"/>
  <c r="J639" i="5"/>
  <c r="K639" i="5"/>
  <c r="E640" i="5"/>
  <c r="F640" i="5"/>
  <c r="G640" i="5"/>
  <c r="H640" i="5"/>
  <c r="I640" i="5"/>
  <c r="J640" i="5"/>
  <c r="K640" i="5"/>
  <c r="E641" i="5"/>
  <c r="F641" i="5"/>
  <c r="G641" i="5"/>
  <c r="H641" i="5"/>
  <c r="I641" i="5"/>
  <c r="J641" i="5"/>
  <c r="K641" i="5"/>
  <c r="E642" i="5"/>
  <c r="F642" i="5"/>
  <c r="G642" i="5"/>
  <c r="H642" i="5"/>
  <c r="I642" i="5"/>
  <c r="J642" i="5"/>
  <c r="K642" i="5"/>
  <c r="E643" i="5"/>
  <c r="F643" i="5"/>
  <c r="G643" i="5"/>
  <c r="H643" i="5"/>
  <c r="I643" i="5"/>
  <c r="J643" i="5"/>
  <c r="K643" i="5"/>
  <c r="E644" i="5"/>
  <c r="F644" i="5"/>
  <c r="G644" i="5"/>
  <c r="H644" i="5"/>
  <c r="I644" i="5"/>
  <c r="J644" i="5"/>
  <c r="K644" i="5"/>
  <c r="E645" i="5"/>
  <c r="F645" i="5"/>
  <c r="G645" i="5"/>
  <c r="H645" i="5"/>
  <c r="I645" i="5"/>
  <c r="J645" i="5"/>
  <c r="K645" i="5"/>
  <c r="E646" i="5"/>
  <c r="F646" i="5"/>
  <c r="G646" i="5"/>
  <c r="H646" i="5"/>
  <c r="I646" i="5"/>
  <c r="J646" i="5"/>
  <c r="K646" i="5"/>
  <c r="E647" i="5"/>
  <c r="F647" i="5"/>
  <c r="G647" i="5"/>
  <c r="H647" i="5"/>
  <c r="I647" i="5"/>
  <c r="J647" i="5"/>
  <c r="K647" i="5"/>
  <c r="E648" i="5"/>
  <c r="F648" i="5"/>
  <c r="G648" i="5"/>
  <c r="H648" i="5"/>
  <c r="I648" i="5"/>
  <c r="J648" i="5"/>
  <c r="K648" i="5"/>
  <c r="E649" i="5"/>
  <c r="F649" i="5"/>
  <c r="G649" i="5"/>
  <c r="H649" i="5"/>
  <c r="I649" i="5"/>
  <c r="J649" i="5"/>
  <c r="K649" i="5"/>
  <c r="E650" i="5"/>
  <c r="F650" i="5"/>
  <c r="G650" i="5"/>
  <c r="H650" i="5"/>
  <c r="I650" i="5"/>
  <c r="J650" i="5"/>
  <c r="K650" i="5"/>
  <c r="E651" i="5"/>
  <c r="F651" i="5"/>
  <c r="G651" i="5"/>
  <c r="H651" i="5"/>
  <c r="I651" i="5"/>
  <c r="J651" i="5"/>
  <c r="K651" i="5"/>
  <c r="E652" i="5"/>
  <c r="F652" i="5"/>
  <c r="G652" i="5"/>
  <c r="H652" i="5"/>
  <c r="I652" i="5"/>
  <c r="J652" i="5"/>
  <c r="K652" i="5"/>
  <c r="E653" i="5"/>
  <c r="F653" i="5"/>
  <c r="G653" i="5"/>
  <c r="H653" i="5"/>
  <c r="I653" i="5"/>
  <c r="J653" i="5"/>
  <c r="K653" i="5"/>
  <c r="E654" i="5"/>
  <c r="F654" i="5"/>
  <c r="G654" i="5"/>
  <c r="H654" i="5"/>
  <c r="I654" i="5"/>
  <c r="J654" i="5"/>
  <c r="K654" i="5"/>
  <c r="E655" i="5"/>
  <c r="F655" i="5"/>
  <c r="G655" i="5"/>
  <c r="H655" i="5"/>
  <c r="I655" i="5"/>
  <c r="J655" i="5"/>
  <c r="K655" i="5"/>
  <c r="E656" i="5"/>
  <c r="F656" i="5"/>
  <c r="G656" i="5"/>
  <c r="H656" i="5"/>
  <c r="I656" i="5"/>
  <c r="J656" i="5"/>
  <c r="K656" i="5"/>
  <c r="E657" i="5"/>
  <c r="F657" i="5"/>
  <c r="G657" i="5"/>
  <c r="H657" i="5"/>
  <c r="I657" i="5"/>
  <c r="J657" i="5"/>
  <c r="K657" i="5"/>
  <c r="E658" i="5"/>
  <c r="F658" i="5"/>
  <c r="G658" i="5"/>
  <c r="H658" i="5"/>
  <c r="I658" i="5"/>
  <c r="J658" i="5"/>
  <c r="K658" i="5"/>
  <c r="E659" i="5"/>
  <c r="F659" i="5"/>
  <c r="G659" i="5"/>
  <c r="H659" i="5"/>
  <c r="I659" i="5"/>
  <c r="J659" i="5"/>
  <c r="K659" i="5"/>
  <c r="E660" i="5"/>
  <c r="F660" i="5"/>
  <c r="G660" i="5"/>
  <c r="H660" i="5"/>
  <c r="I660" i="5"/>
  <c r="J660" i="5"/>
  <c r="K660" i="5"/>
  <c r="E661" i="5"/>
  <c r="F661" i="5"/>
  <c r="G661" i="5"/>
  <c r="H661" i="5"/>
  <c r="I661" i="5"/>
  <c r="J661" i="5"/>
  <c r="K661" i="5"/>
  <c r="E662" i="5"/>
  <c r="F662" i="5"/>
  <c r="G662" i="5"/>
  <c r="H662" i="5"/>
  <c r="I662" i="5"/>
  <c r="J662" i="5"/>
  <c r="K662" i="5"/>
  <c r="E663" i="5"/>
  <c r="F663" i="5"/>
  <c r="G663" i="5"/>
  <c r="H663" i="5"/>
  <c r="I663" i="5"/>
  <c r="J663" i="5"/>
  <c r="K663" i="5"/>
  <c r="E664" i="5"/>
  <c r="F664" i="5"/>
  <c r="G664" i="5"/>
  <c r="H664" i="5"/>
  <c r="I664" i="5"/>
  <c r="J664" i="5"/>
  <c r="K664" i="5"/>
  <c r="E665" i="5"/>
  <c r="F665" i="5"/>
  <c r="G665" i="5"/>
  <c r="H665" i="5"/>
  <c r="I665" i="5"/>
  <c r="J665" i="5"/>
  <c r="K665" i="5"/>
  <c r="E666" i="5"/>
  <c r="F666" i="5"/>
  <c r="G666" i="5"/>
  <c r="H666" i="5"/>
  <c r="I666" i="5"/>
  <c r="J666" i="5"/>
  <c r="K666" i="5"/>
  <c r="E667" i="5"/>
  <c r="F667" i="5"/>
  <c r="G667" i="5"/>
  <c r="H667" i="5"/>
  <c r="I667" i="5"/>
  <c r="J667" i="5"/>
  <c r="K667" i="5"/>
  <c r="E668" i="5"/>
  <c r="F668" i="5"/>
  <c r="G668" i="5"/>
  <c r="H668" i="5"/>
  <c r="I668" i="5"/>
  <c r="J668" i="5"/>
  <c r="K668" i="5"/>
  <c r="E669" i="5"/>
  <c r="F669" i="5"/>
  <c r="G669" i="5"/>
  <c r="H669" i="5"/>
  <c r="I669" i="5"/>
  <c r="J669" i="5"/>
  <c r="K669" i="5"/>
  <c r="E670" i="5"/>
  <c r="F670" i="5"/>
  <c r="G670" i="5"/>
  <c r="H670" i="5"/>
  <c r="I670" i="5"/>
  <c r="J670" i="5"/>
  <c r="K670" i="5"/>
  <c r="E671" i="5"/>
  <c r="F671" i="5"/>
  <c r="G671" i="5"/>
  <c r="H671" i="5"/>
  <c r="I671" i="5"/>
  <c r="J671" i="5"/>
  <c r="K671" i="5"/>
  <c r="E672" i="5"/>
  <c r="F672" i="5"/>
  <c r="G672" i="5"/>
  <c r="H672" i="5"/>
  <c r="I672" i="5"/>
  <c r="J672" i="5"/>
  <c r="K672" i="5"/>
  <c r="E673" i="5"/>
  <c r="F673" i="5"/>
  <c r="G673" i="5"/>
  <c r="H673" i="5"/>
  <c r="I673" i="5"/>
  <c r="J673" i="5"/>
  <c r="K673" i="5"/>
  <c r="E674" i="5"/>
  <c r="F674" i="5"/>
  <c r="G674" i="5"/>
  <c r="H674" i="5"/>
  <c r="I674" i="5"/>
  <c r="J674" i="5"/>
  <c r="K674" i="5"/>
  <c r="E675" i="5"/>
  <c r="F675" i="5"/>
  <c r="G675" i="5"/>
  <c r="H675" i="5"/>
  <c r="I675" i="5"/>
  <c r="J675" i="5"/>
  <c r="K675" i="5"/>
  <c r="E676" i="5"/>
  <c r="F676" i="5"/>
  <c r="G676" i="5"/>
  <c r="H676" i="5"/>
  <c r="I676" i="5"/>
  <c r="J676" i="5"/>
  <c r="K676" i="5"/>
  <c r="E677" i="5"/>
  <c r="F677" i="5"/>
  <c r="G677" i="5"/>
  <c r="H677" i="5"/>
  <c r="I677" i="5"/>
  <c r="J677" i="5"/>
  <c r="K677" i="5"/>
  <c r="E678" i="5"/>
  <c r="F678" i="5"/>
  <c r="G678" i="5"/>
  <c r="H678" i="5"/>
  <c r="I678" i="5"/>
  <c r="J678" i="5"/>
  <c r="K678" i="5"/>
  <c r="E679" i="5"/>
  <c r="F679" i="5"/>
  <c r="G679" i="5"/>
  <c r="H679" i="5"/>
  <c r="I679" i="5"/>
  <c r="J679" i="5"/>
  <c r="K679" i="5"/>
  <c r="E680" i="5"/>
  <c r="F680" i="5"/>
  <c r="G680" i="5"/>
  <c r="H680" i="5"/>
  <c r="I680" i="5"/>
  <c r="J680" i="5"/>
  <c r="K680" i="5"/>
  <c r="E681" i="5"/>
  <c r="F681" i="5"/>
  <c r="G681" i="5"/>
  <c r="H681" i="5"/>
  <c r="I681" i="5"/>
  <c r="J681" i="5"/>
  <c r="K681" i="5"/>
  <c r="E682" i="5"/>
  <c r="F682" i="5"/>
  <c r="G682" i="5"/>
  <c r="H682" i="5"/>
  <c r="I682" i="5"/>
  <c r="J682" i="5"/>
  <c r="K682" i="5"/>
  <c r="E683" i="5"/>
  <c r="F683" i="5"/>
  <c r="G683" i="5"/>
  <c r="H683" i="5"/>
  <c r="I683" i="5"/>
  <c r="J683" i="5"/>
  <c r="K683" i="5"/>
  <c r="E684" i="5"/>
  <c r="F684" i="5"/>
  <c r="G684" i="5"/>
  <c r="H684" i="5"/>
  <c r="I684" i="5"/>
  <c r="J684" i="5"/>
  <c r="K684" i="5"/>
  <c r="E685" i="5"/>
  <c r="F685" i="5"/>
  <c r="G685" i="5"/>
  <c r="H685" i="5"/>
  <c r="I685" i="5"/>
  <c r="J685" i="5"/>
  <c r="K685" i="5"/>
  <c r="E686" i="5"/>
  <c r="F686" i="5"/>
  <c r="G686" i="5"/>
  <c r="H686" i="5"/>
  <c r="I686" i="5"/>
  <c r="J686" i="5"/>
  <c r="K686" i="5"/>
  <c r="E687" i="5"/>
  <c r="F687" i="5"/>
  <c r="G687" i="5"/>
  <c r="H687" i="5"/>
  <c r="I687" i="5"/>
  <c r="J687" i="5"/>
  <c r="K687" i="5"/>
  <c r="E688" i="5"/>
  <c r="F688" i="5"/>
  <c r="G688" i="5"/>
  <c r="H688" i="5"/>
  <c r="I688" i="5"/>
  <c r="J688" i="5"/>
  <c r="K688" i="5"/>
  <c r="E689" i="5"/>
  <c r="F689" i="5"/>
  <c r="G689" i="5"/>
  <c r="H689" i="5"/>
  <c r="I689" i="5"/>
  <c r="J689" i="5"/>
  <c r="K689" i="5"/>
  <c r="E690" i="5"/>
  <c r="F690" i="5"/>
  <c r="G690" i="5"/>
  <c r="H690" i="5"/>
  <c r="I690" i="5"/>
  <c r="J690" i="5"/>
  <c r="K690" i="5"/>
  <c r="E691" i="5"/>
  <c r="F691" i="5"/>
  <c r="G691" i="5"/>
  <c r="H691" i="5"/>
  <c r="I691" i="5"/>
  <c r="J691" i="5"/>
  <c r="K691" i="5"/>
  <c r="E692" i="5"/>
  <c r="F692" i="5"/>
  <c r="G692" i="5"/>
  <c r="H692" i="5"/>
  <c r="I692" i="5"/>
  <c r="J692" i="5"/>
  <c r="K692" i="5"/>
  <c r="E693" i="5"/>
  <c r="F693" i="5"/>
  <c r="G693" i="5"/>
  <c r="H693" i="5"/>
  <c r="I693" i="5"/>
  <c r="J693" i="5"/>
  <c r="K693" i="5"/>
  <c r="E694" i="5"/>
  <c r="F694" i="5"/>
  <c r="G694" i="5"/>
  <c r="H694" i="5"/>
  <c r="I694" i="5"/>
  <c r="J694" i="5"/>
  <c r="K694" i="5"/>
  <c r="E695" i="5"/>
  <c r="F695" i="5"/>
  <c r="G695" i="5"/>
  <c r="H695" i="5"/>
  <c r="I695" i="5"/>
  <c r="J695" i="5"/>
  <c r="K695" i="5"/>
  <c r="E696" i="5"/>
  <c r="F696" i="5"/>
  <c r="G696" i="5"/>
  <c r="H696" i="5"/>
  <c r="I696" i="5"/>
  <c r="J696" i="5"/>
  <c r="K696" i="5"/>
  <c r="E697" i="5"/>
  <c r="F697" i="5"/>
  <c r="G697" i="5"/>
  <c r="H697" i="5"/>
  <c r="I697" i="5"/>
  <c r="J697" i="5"/>
  <c r="K697" i="5"/>
  <c r="E698" i="5"/>
  <c r="F698" i="5"/>
  <c r="G698" i="5"/>
  <c r="H698" i="5"/>
  <c r="I698" i="5"/>
  <c r="J698" i="5"/>
  <c r="K698" i="5"/>
  <c r="E699" i="5"/>
  <c r="F699" i="5"/>
  <c r="G699" i="5"/>
  <c r="H699" i="5"/>
  <c r="I699" i="5"/>
  <c r="J699" i="5"/>
  <c r="K699" i="5"/>
  <c r="E700" i="5"/>
  <c r="F700" i="5"/>
  <c r="G700" i="5"/>
  <c r="H700" i="5"/>
  <c r="I700" i="5"/>
  <c r="J700" i="5"/>
  <c r="K700" i="5"/>
  <c r="E701" i="5"/>
  <c r="F701" i="5"/>
  <c r="G701" i="5"/>
  <c r="H701" i="5"/>
  <c r="I701" i="5"/>
  <c r="J701" i="5"/>
  <c r="K701" i="5"/>
  <c r="E702" i="5"/>
  <c r="F702" i="5"/>
  <c r="G702" i="5"/>
  <c r="H702" i="5"/>
  <c r="I702" i="5"/>
  <c r="J702" i="5"/>
  <c r="K702" i="5"/>
  <c r="E703" i="5"/>
  <c r="F703" i="5"/>
  <c r="G703" i="5"/>
  <c r="H703" i="5"/>
  <c r="I703" i="5"/>
  <c r="J703" i="5"/>
  <c r="K703" i="5"/>
  <c r="E704" i="5"/>
  <c r="F704" i="5"/>
  <c r="G704" i="5"/>
  <c r="H704" i="5"/>
  <c r="I704" i="5"/>
  <c r="J704" i="5"/>
  <c r="K704" i="5"/>
  <c r="E705" i="5"/>
  <c r="F705" i="5"/>
  <c r="G705" i="5"/>
  <c r="H705" i="5"/>
  <c r="I705" i="5"/>
  <c r="J705" i="5"/>
  <c r="K705" i="5"/>
  <c r="E706" i="5"/>
  <c r="F706" i="5"/>
  <c r="G706" i="5"/>
  <c r="H706" i="5"/>
  <c r="I706" i="5"/>
  <c r="J706" i="5"/>
  <c r="K706" i="5"/>
  <c r="E707" i="5"/>
  <c r="F707" i="5"/>
  <c r="G707" i="5"/>
  <c r="H707" i="5"/>
  <c r="I707" i="5"/>
  <c r="J707" i="5"/>
  <c r="K707" i="5"/>
  <c r="E708" i="5"/>
  <c r="F708" i="5"/>
  <c r="G708" i="5"/>
  <c r="H708" i="5"/>
  <c r="I708" i="5"/>
  <c r="J708" i="5"/>
  <c r="K708" i="5"/>
  <c r="E709" i="5"/>
  <c r="F709" i="5"/>
  <c r="G709" i="5"/>
  <c r="H709" i="5"/>
  <c r="I709" i="5"/>
  <c r="J709" i="5"/>
  <c r="K709" i="5"/>
  <c r="E710" i="5"/>
  <c r="F710" i="5"/>
  <c r="G710" i="5"/>
  <c r="H710" i="5"/>
  <c r="I710" i="5"/>
  <c r="J710" i="5"/>
  <c r="K710" i="5"/>
  <c r="E711" i="5"/>
  <c r="F711" i="5"/>
  <c r="G711" i="5"/>
  <c r="H711" i="5"/>
  <c r="I711" i="5"/>
  <c r="J711" i="5"/>
  <c r="K711" i="5"/>
  <c r="E712" i="5"/>
  <c r="F712" i="5"/>
  <c r="G712" i="5"/>
  <c r="H712" i="5"/>
  <c r="I712" i="5"/>
  <c r="J712" i="5"/>
  <c r="K712" i="5"/>
  <c r="E713" i="5"/>
  <c r="F713" i="5"/>
  <c r="G713" i="5"/>
  <c r="H713" i="5"/>
  <c r="I713" i="5"/>
  <c r="J713" i="5"/>
  <c r="K713" i="5"/>
  <c r="E714" i="5"/>
  <c r="F714" i="5"/>
  <c r="G714" i="5"/>
  <c r="H714" i="5"/>
  <c r="I714" i="5"/>
  <c r="J714" i="5"/>
  <c r="K714" i="5"/>
  <c r="E715" i="5"/>
  <c r="F715" i="5"/>
  <c r="G715" i="5"/>
  <c r="H715" i="5"/>
  <c r="I715" i="5"/>
  <c r="J715" i="5"/>
  <c r="K715" i="5"/>
  <c r="E716" i="5"/>
  <c r="F716" i="5"/>
  <c r="G716" i="5"/>
  <c r="H716" i="5"/>
  <c r="I716" i="5"/>
  <c r="J716" i="5"/>
  <c r="K716" i="5"/>
  <c r="E717" i="5"/>
  <c r="F717" i="5"/>
  <c r="G717" i="5"/>
  <c r="H717" i="5"/>
  <c r="I717" i="5"/>
  <c r="J717" i="5"/>
  <c r="K717" i="5"/>
  <c r="E718" i="5"/>
  <c r="F718" i="5"/>
  <c r="G718" i="5"/>
  <c r="H718" i="5"/>
  <c r="I718" i="5"/>
  <c r="J718" i="5"/>
  <c r="K718" i="5"/>
  <c r="E719" i="5"/>
  <c r="F719" i="5"/>
  <c r="G719" i="5"/>
  <c r="H719" i="5"/>
  <c r="I719" i="5"/>
  <c r="J719" i="5"/>
  <c r="K719" i="5"/>
  <c r="E720" i="5"/>
  <c r="F720" i="5"/>
  <c r="G720" i="5"/>
  <c r="H720" i="5"/>
  <c r="I720" i="5"/>
  <c r="J720" i="5"/>
  <c r="K720" i="5"/>
  <c r="E721" i="5"/>
  <c r="F721" i="5"/>
  <c r="G721" i="5"/>
  <c r="H721" i="5"/>
  <c r="I721" i="5"/>
  <c r="J721" i="5"/>
  <c r="K721" i="5"/>
  <c r="E722" i="5"/>
  <c r="F722" i="5"/>
  <c r="G722" i="5"/>
  <c r="H722" i="5"/>
  <c r="I722" i="5"/>
  <c r="J722" i="5"/>
  <c r="K722" i="5"/>
  <c r="E723" i="5"/>
  <c r="F723" i="5"/>
  <c r="G723" i="5"/>
  <c r="H723" i="5"/>
  <c r="I723" i="5"/>
  <c r="J723" i="5"/>
  <c r="K723" i="5"/>
  <c r="E724" i="5"/>
  <c r="F724" i="5"/>
  <c r="G724" i="5"/>
  <c r="H724" i="5"/>
  <c r="I724" i="5"/>
  <c r="J724" i="5"/>
  <c r="K724" i="5"/>
  <c r="E725" i="5"/>
  <c r="F725" i="5"/>
  <c r="G725" i="5"/>
  <c r="H725" i="5"/>
  <c r="I725" i="5"/>
  <c r="J725" i="5"/>
  <c r="K725" i="5"/>
  <c r="E726" i="5"/>
  <c r="F726" i="5"/>
  <c r="G726" i="5"/>
  <c r="H726" i="5"/>
  <c r="I726" i="5"/>
  <c r="J726" i="5"/>
  <c r="K726" i="5"/>
  <c r="E727" i="5"/>
  <c r="F727" i="5"/>
  <c r="G727" i="5"/>
  <c r="H727" i="5"/>
  <c r="I727" i="5"/>
  <c r="J727" i="5"/>
  <c r="K727" i="5"/>
  <c r="E728" i="5"/>
  <c r="F728" i="5"/>
  <c r="G728" i="5"/>
  <c r="H728" i="5"/>
  <c r="I728" i="5"/>
  <c r="J728" i="5"/>
  <c r="K728" i="5"/>
  <c r="E729" i="5"/>
  <c r="F729" i="5"/>
  <c r="G729" i="5"/>
  <c r="H729" i="5"/>
  <c r="I729" i="5"/>
  <c r="J729" i="5"/>
  <c r="K729" i="5"/>
  <c r="E730" i="5"/>
  <c r="F730" i="5"/>
  <c r="G730" i="5"/>
  <c r="H730" i="5"/>
  <c r="I730" i="5"/>
  <c r="J730" i="5"/>
  <c r="K730" i="5"/>
  <c r="E731" i="5"/>
  <c r="F731" i="5"/>
  <c r="G731" i="5"/>
  <c r="H731" i="5"/>
  <c r="I731" i="5"/>
  <c r="J731" i="5"/>
  <c r="K731" i="5"/>
  <c r="E732" i="5"/>
  <c r="F732" i="5"/>
  <c r="G732" i="5"/>
  <c r="H732" i="5"/>
  <c r="I732" i="5"/>
  <c r="J732" i="5"/>
  <c r="K732" i="5"/>
  <c r="E733" i="5"/>
  <c r="F733" i="5"/>
  <c r="G733" i="5"/>
  <c r="H733" i="5"/>
  <c r="I733" i="5"/>
  <c r="J733" i="5"/>
  <c r="K733" i="5"/>
  <c r="E734" i="5"/>
  <c r="F734" i="5"/>
  <c r="G734" i="5"/>
  <c r="H734" i="5"/>
  <c r="I734" i="5"/>
  <c r="J734" i="5"/>
  <c r="K734" i="5"/>
  <c r="E735" i="5"/>
  <c r="F735" i="5"/>
  <c r="G735" i="5"/>
  <c r="H735" i="5"/>
  <c r="I735" i="5"/>
  <c r="J735" i="5"/>
  <c r="K735" i="5"/>
  <c r="E736" i="5"/>
  <c r="F736" i="5"/>
  <c r="G736" i="5"/>
  <c r="H736" i="5"/>
  <c r="I736" i="5"/>
  <c r="J736" i="5"/>
  <c r="K736" i="5"/>
  <c r="E737" i="5"/>
  <c r="F737" i="5"/>
  <c r="G737" i="5"/>
  <c r="H737" i="5"/>
  <c r="I737" i="5"/>
  <c r="J737" i="5"/>
  <c r="K737" i="5"/>
  <c r="E738" i="5"/>
  <c r="F738" i="5"/>
  <c r="G738" i="5"/>
  <c r="H738" i="5"/>
  <c r="I738" i="5"/>
  <c r="J738" i="5"/>
  <c r="K738" i="5"/>
  <c r="E739" i="5"/>
  <c r="F739" i="5"/>
  <c r="G739" i="5"/>
  <c r="H739" i="5"/>
  <c r="I739" i="5"/>
  <c r="J739" i="5"/>
  <c r="K739" i="5"/>
  <c r="E740" i="5"/>
  <c r="F740" i="5"/>
  <c r="G740" i="5"/>
  <c r="H740" i="5"/>
  <c r="I740" i="5"/>
  <c r="J740" i="5"/>
  <c r="K740" i="5"/>
  <c r="E741" i="5"/>
  <c r="F741" i="5"/>
  <c r="G741" i="5"/>
  <c r="H741" i="5"/>
  <c r="I741" i="5"/>
  <c r="J741" i="5"/>
  <c r="K741" i="5"/>
  <c r="E742" i="5"/>
  <c r="F742" i="5"/>
  <c r="G742" i="5"/>
  <c r="H742" i="5"/>
  <c r="I742" i="5"/>
  <c r="J742" i="5"/>
  <c r="K742" i="5"/>
  <c r="E743" i="5"/>
  <c r="F743" i="5"/>
  <c r="G743" i="5"/>
  <c r="H743" i="5"/>
  <c r="I743" i="5"/>
  <c r="J743" i="5"/>
  <c r="K743" i="5"/>
  <c r="E744" i="5"/>
  <c r="F744" i="5"/>
  <c r="G744" i="5"/>
  <c r="H744" i="5"/>
  <c r="I744" i="5"/>
  <c r="J744" i="5"/>
  <c r="K744" i="5"/>
  <c r="E745" i="5"/>
  <c r="F745" i="5"/>
  <c r="G745" i="5"/>
  <c r="H745" i="5"/>
  <c r="I745" i="5"/>
  <c r="J745" i="5"/>
  <c r="K745" i="5"/>
  <c r="E746" i="5"/>
  <c r="F746" i="5"/>
  <c r="G746" i="5"/>
  <c r="H746" i="5"/>
  <c r="I746" i="5"/>
  <c r="J746" i="5"/>
  <c r="K746" i="5"/>
  <c r="E747" i="5"/>
  <c r="F747" i="5"/>
  <c r="G747" i="5"/>
  <c r="H747" i="5"/>
  <c r="I747" i="5"/>
  <c r="J747" i="5"/>
  <c r="K747" i="5"/>
  <c r="E748" i="5"/>
  <c r="F748" i="5"/>
  <c r="G748" i="5"/>
  <c r="H748" i="5"/>
  <c r="I748" i="5"/>
  <c r="J748" i="5"/>
  <c r="K748" i="5"/>
  <c r="E749" i="5"/>
  <c r="F749" i="5"/>
  <c r="G749" i="5"/>
  <c r="H749" i="5"/>
  <c r="I749" i="5"/>
  <c r="J749" i="5"/>
  <c r="K749" i="5"/>
  <c r="E750" i="5"/>
  <c r="F750" i="5"/>
  <c r="G750" i="5"/>
  <c r="H750" i="5"/>
  <c r="I750" i="5"/>
  <c r="J750" i="5"/>
  <c r="K750" i="5"/>
  <c r="E751" i="5"/>
  <c r="F751" i="5"/>
  <c r="G751" i="5"/>
  <c r="H751" i="5"/>
  <c r="I751" i="5"/>
  <c r="J751" i="5"/>
  <c r="K751" i="5"/>
  <c r="E752" i="5"/>
  <c r="F752" i="5"/>
  <c r="G752" i="5"/>
  <c r="H752" i="5"/>
  <c r="I752" i="5"/>
  <c r="J752" i="5"/>
  <c r="K752" i="5"/>
  <c r="E753" i="5"/>
  <c r="F753" i="5"/>
  <c r="G753" i="5"/>
  <c r="H753" i="5"/>
  <c r="I753" i="5"/>
  <c r="J753" i="5"/>
  <c r="K753" i="5"/>
  <c r="E754" i="5"/>
  <c r="F754" i="5"/>
  <c r="G754" i="5"/>
  <c r="H754" i="5"/>
  <c r="I754" i="5"/>
  <c r="J754" i="5"/>
  <c r="K754" i="5"/>
  <c r="E755" i="5"/>
  <c r="F755" i="5"/>
  <c r="G755" i="5"/>
  <c r="H755" i="5"/>
  <c r="I755" i="5"/>
  <c r="J755" i="5"/>
  <c r="K755" i="5"/>
  <c r="E756" i="5"/>
  <c r="F756" i="5"/>
  <c r="G756" i="5"/>
  <c r="H756" i="5"/>
  <c r="I756" i="5"/>
  <c r="J756" i="5"/>
  <c r="K756" i="5"/>
  <c r="E757" i="5"/>
  <c r="F757" i="5"/>
  <c r="G757" i="5"/>
  <c r="H757" i="5"/>
  <c r="I757" i="5"/>
  <c r="J757" i="5"/>
  <c r="K757" i="5"/>
  <c r="E758" i="5"/>
  <c r="F758" i="5"/>
  <c r="G758" i="5"/>
  <c r="H758" i="5"/>
  <c r="I758" i="5"/>
  <c r="J758" i="5"/>
  <c r="K758" i="5"/>
  <c r="E759" i="5"/>
  <c r="F759" i="5"/>
  <c r="G759" i="5"/>
  <c r="H759" i="5"/>
  <c r="I759" i="5"/>
  <c r="J759" i="5"/>
  <c r="K759" i="5"/>
  <c r="E760" i="5"/>
  <c r="F760" i="5"/>
  <c r="G760" i="5"/>
  <c r="H760" i="5"/>
  <c r="I760" i="5"/>
  <c r="J760" i="5"/>
  <c r="K760" i="5"/>
  <c r="E761" i="5"/>
  <c r="F761" i="5"/>
  <c r="G761" i="5"/>
  <c r="H761" i="5"/>
  <c r="I761" i="5"/>
  <c r="J761" i="5"/>
  <c r="K761" i="5"/>
  <c r="E762" i="5"/>
  <c r="F762" i="5"/>
  <c r="G762" i="5"/>
  <c r="H762" i="5"/>
  <c r="I762" i="5"/>
  <c r="J762" i="5"/>
  <c r="K762" i="5"/>
  <c r="E763" i="5"/>
  <c r="F763" i="5"/>
  <c r="G763" i="5"/>
  <c r="H763" i="5"/>
  <c r="I763" i="5"/>
  <c r="J763" i="5"/>
  <c r="K763" i="5"/>
  <c r="E764" i="5"/>
  <c r="F764" i="5"/>
  <c r="G764" i="5"/>
  <c r="H764" i="5"/>
  <c r="I764" i="5"/>
  <c r="J764" i="5"/>
  <c r="K764" i="5"/>
  <c r="E765" i="5"/>
  <c r="F765" i="5"/>
  <c r="G765" i="5"/>
  <c r="H765" i="5"/>
  <c r="I765" i="5"/>
  <c r="J765" i="5"/>
  <c r="K765" i="5"/>
  <c r="E766" i="5"/>
  <c r="F766" i="5"/>
  <c r="G766" i="5"/>
  <c r="H766" i="5"/>
  <c r="I766" i="5"/>
  <c r="J766" i="5"/>
  <c r="K766" i="5"/>
  <c r="E767" i="5"/>
  <c r="F767" i="5"/>
  <c r="G767" i="5"/>
  <c r="H767" i="5"/>
  <c r="I767" i="5"/>
  <c r="J767" i="5"/>
  <c r="K767" i="5"/>
  <c r="E768" i="5"/>
  <c r="F768" i="5"/>
  <c r="G768" i="5"/>
  <c r="H768" i="5"/>
  <c r="I768" i="5"/>
  <c r="J768" i="5"/>
  <c r="K768" i="5"/>
  <c r="E769" i="5"/>
  <c r="F769" i="5"/>
  <c r="G769" i="5"/>
  <c r="H769" i="5"/>
  <c r="I769" i="5"/>
  <c r="J769" i="5"/>
  <c r="K769" i="5"/>
  <c r="E770" i="5"/>
  <c r="F770" i="5"/>
  <c r="G770" i="5"/>
  <c r="H770" i="5"/>
  <c r="I770" i="5"/>
  <c r="J770" i="5"/>
  <c r="K770" i="5"/>
  <c r="E771" i="5"/>
  <c r="F771" i="5"/>
  <c r="G771" i="5"/>
  <c r="H771" i="5"/>
  <c r="I771" i="5"/>
  <c r="J771" i="5"/>
  <c r="K771" i="5"/>
  <c r="E772" i="5"/>
  <c r="F772" i="5"/>
  <c r="G772" i="5"/>
  <c r="H772" i="5"/>
  <c r="I772" i="5"/>
  <c r="J772" i="5"/>
  <c r="K772" i="5"/>
  <c r="E773" i="5"/>
  <c r="F773" i="5"/>
  <c r="G773" i="5"/>
  <c r="H773" i="5"/>
  <c r="I773" i="5"/>
  <c r="J773" i="5"/>
  <c r="K773" i="5"/>
  <c r="E774" i="5"/>
  <c r="F774" i="5"/>
  <c r="G774" i="5"/>
  <c r="H774" i="5"/>
  <c r="I774" i="5"/>
  <c r="J774" i="5"/>
  <c r="K774" i="5"/>
  <c r="E775" i="5"/>
  <c r="F775" i="5"/>
  <c r="G775" i="5"/>
  <c r="H775" i="5"/>
  <c r="I775" i="5"/>
  <c r="J775" i="5"/>
  <c r="K775" i="5"/>
  <c r="E776" i="5"/>
  <c r="F776" i="5"/>
  <c r="G776" i="5"/>
  <c r="H776" i="5"/>
  <c r="I776" i="5"/>
  <c r="J776" i="5"/>
  <c r="K776" i="5"/>
  <c r="E777" i="5"/>
  <c r="F777" i="5"/>
  <c r="G777" i="5"/>
  <c r="H777" i="5"/>
  <c r="I777" i="5"/>
  <c r="J777" i="5"/>
  <c r="K777" i="5"/>
  <c r="E778" i="5"/>
  <c r="F778" i="5"/>
  <c r="G778" i="5"/>
  <c r="H778" i="5"/>
  <c r="I778" i="5"/>
  <c r="J778" i="5"/>
  <c r="K778" i="5"/>
  <c r="E779" i="5"/>
  <c r="F779" i="5"/>
  <c r="G779" i="5"/>
  <c r="H779" i="5"/>
  <c r="I779" i="5"/>
  <c r="J779" i="5"/>
  <c r="K779" i="5"/>
  <c r="E780" i="5"/>
  <c r="F780" i="5"/>
  <c r="G780" i="5"/>
  <c r="H780" i="5"/>
  <c r="I780" i="5"/>
  <c r="J780" i="5"/>
  <c r="K780" i="5"/>
  <c r="E781" i="5"/>
  <c r="F781" i="5"/>
  <c r="G781" i="5"/>
  <c r="H781" i="5"/>
  <c r="I781" i="5"/>
  <c r="J781" i="5"/>
  <c r="K781" i="5"/>
  <c r="E782" i="5"/>
  <c r="F782" i="5"/>
  <c r="G782" i="5"/>
  <c r="H782" i="5"/>
  <c r="I782" i="5"/>
  <c r="J782" i="5"/>
  <c r="K782" i="5"/>
  <c r="E783" i="5"/>
  <c r="F783" i="5"/>
  <c r="G783" i="5"/>
  <c r="H783" i="5"/>
  <c r="I783" i="5"/>
  <c r="J783" i="5"/>
  <c r="K783" i="5"/>
  <c r="E784" i="5"/>
  <c r="F784" i="5"/>
  <c r="G784" i="5"/>
  <c r="H784" i="5"/>
  <c r="I784" i="5"/>
  <c r="J784" i="5"/>
  <c r="K784" i="5"/>
  <c r="E785" i="5"/>
  <c r="F785" i="5"/>
  <c r="G785" i="5"/>
  <c r="H785" i="5"/>
  <c r="I785" i="5"/>
  <c r="J785" i="5"/>
  <c r="K785" i="5"/>
  <c r="E786" i="5"/>
  <c r="F786" i="5"/>
  <c r="G786" i="5"/>
  <c r="H786" i="5"/>
  <c r="I786" i="5"/>
  <c r="J786" i="5"/>
  <c r="K786" i="5"/>
  <c r="E787" i="5"/>
  <c r="F787" i="5"/>
  <c r="G787" i="5"/>
  <c r="H787" i="5"/>
  <c r="I787" i="5"/>
  <c r="J787" i="5"/>
  <c r="K787" i="5"/>
  <c r="E788" i="5"/>
  <c r="F788" i="5"/>
  <c r="G788" i="5"/>
  <c r="H788" i="5"/>
  <c r="I788" i="5"/>
  <c r="J788" i="5"/>
  <c r="K788" i="5"/>
  <c r="E789" i="5"/>
  <c r="F789" i="5"/>
  <c r="G789" i="5"/>
  <c r="H789" i="5"/>
  <c r="I789" i="5"/>
  <c r="J789" i="5"/>
  <c r="K789" i="5"/>
  <c r="E790" i="5"/>
  <c r="F790" i="5"/>
  <c r="G790" i="5"/>
  <c r="H790" i="5"/>
  <c r="I790" i="5"/>
  <c r="J790" i="5"/>
  <c r="K790" i="5"/>
  <c r="E791" i="5"/>
  <c r="F791" i="5"/>
  <c r="G791" i="5"/>
  <c r="H791" i="5"/>
  <c r="I791" i="5"/>
  <c r="J791" i="5"/>
  <c r="K791" i="5"/>
  <c r="E792" i="5"/>
  <c r="F792" i="5"/>
  <c r="G792" i="5"/>
  <c r="H792" i="5"/>
  <c r="I792" i="5"/>
  <c r="J792" i="5"/>
  <c r="K792" i="5"/>
  <c r="E793" i="5"/>
  <c r="F793" i="5"/>
  <c r="G793" i="5"/>
  <c r="H793" i="5"/>
  <c r="I793" i="5"/>
  <c r="J793" i="5"/>
  <c r="K793" i="5"/>
  <c r="E794" i="5"/>
  <c r="F794" i="5"/>
  <c r="G794" i="5"/>
  <c r="H794" i="5"/>
  <c r="I794" i="5"/>
  <c r="J794" i="5"/>
  <c r="K794" i="5"/>
  <c r="E795" i="5"/>
  <c r="F795" i="5"/>
  <c r="G795" i="5"/>
  <c r="H795" i="5"/>
  <c r="I795" i="5"/>
  <c r="J795" i="5"/>
  <c r="K795" i="5"/>
  <c r="E796" i="5"/>
  <c r="F796" i="5"/>
  <c r="G796" i="5"/>
  <c r="H796" i="5"/>
  <c r="I796" i="5"/>
  <c r="J796" i="5"/>
  <c r="K796" i="5"/>
  <c r="E797" i="5"/>
  <c r="F797" i="5"/>
  <c r="G797" i="5"/>
  <c r="H797" i="5"/>
  <c r="I797" i="5"/>
  <c r="J797" i="5"/>
  <c r="K797" i="5"/>
  <c r="E798" i="5"/>
  <c r="F798" i="5"/>
  <c r="G798" i="5"/>
  <c r="H798" i="5"/>
  <c r="I798" i="5"/>
  <c r="J798" i="5"/>
  <c r="K798" i="5"/>
  <c r="E799" i="5"/>
  <c r="F799" i="5"/>
  <c r="G799" i="5"/>
  <c r="H799" i="5"/>
  <c r="I799" i="5"/>
  <c r="J799" i="5"/>
  <c r="K799" i="5"/>
  <c r="E800" i="5"/>
  <c r="F800" i="5"/>
  <c r="G800" i="5"/>
  <c r="H800" i="5"/>
  <c r="I800" i="5"/>
  <c r="J800" i="5"/>
  <c r="K800" i="5"/>
  <c r="E801" i="5"/>
  <c r="F801" i="5"/>
  <c r="G801" i="5"/>
  <c r="H801" i="5"/>
  <c r="I801" i="5"/>
  <c r="J801" i="5"/>
  <c r="K801" i="5"/>
  <c r="E802" i="5"/>
  <c r="F802" i="5"/>
  <c r="G802" i="5"/>
  <c r="H802" i="5"/>
  <c r="I802" i="5"/>
  <c r="J802" i="5"/>
  <c r="K802" i="5"/>
  <c r="E803" i="5"/>
  <c r="F803" i="5"/>
  <c r="G803" i="5"/>
  <c r="H803" i="5"/>
  <c r="I803" i="5"/>
  <c r="J803" i="5"/>
  <c r="K803" i="5"/>
  <c r="E804" i="5"/>
  <c r="F804" i="5"/>
  <c r="G804" i="5"/>
  <c r="H804" i="5"/>
  <c r="I804" i="5"/>
  <c r="J804" i="5"/>
  <c r="K804" i="5"/>
  <c r="E805" i="5"/>
  <c r="F805" i="5"/>
  <c r="G805" i="5"/>
  <c r="H805" i="5"/>
  <c r="I805" i="5"/>
  <c r="J805" i="5"/>
  <c r="K805" i="5"/>
  <c r="E806" i="5"/>
  <c r="F806" i="5"/>
  <c r="G806" i="5"/>
  <c r="H806" i="5"/>
  <c r="I806" i="5"/>
  <c r="J806" i="5"/>
  <c r="K806" i="5"/>
  <c r="E807" i="5"/>
  <c r="F807" i="5"/>
  <c r="G807" i="5"/>
  <c r="H807" i="5"/>
  <c r="I807" i="5"/>
  <c r="J807" i="5"/>
  <c r="K807" i="5"/>
  <c r="E808" i="5"/>
  <c r="F808" i="5"/>
  <c r="G808" i="5"/>
  <c r="H808" i="5"/>
  <c r="I808" i="5"/>
  <c r="J808" i="5"/>
  <c r="K808" i="5"/>
  <c r="E809" i="5"/>
  <c r="F809" i="5"/>
  <c r="G809" i="5"/>
  <c r="H809" i="5"/>
  <c r="I809" i="5"/>
  <c r="J809" i="5"/>
  <c r="K809" i="5"/>
  <c r="E810" i="5"/>
  <c r="F810" i="5"/>
  <c r="G810" i="5"/>
  <c r="H810" i="5"/>
  <c r="I810" i="5"/>
  <c r="J810" i="5"/>
  <c r="K810" i="5"/>
  <c r="E811" i="5"/>
  <c r="F811" i="5"/>
  <c r="G811" i="5"/>
  <c r="H811" i="5"/>
  <c r="I811" i="5"/>
  <c r="J811" i="5"/>
  <c r="K811" i="5"/>
  <c r="E812" i="5"/>
  <c r="F812" i="5"/>
  <c r="G812" i="5"/>
  <c r="H812" i="5"/>
  <c r="I812" i="5"/>
  <c r="J812" i="5"/>
  <c r="K812" i="5"/>
  <c r="E813" i="5"/>
  <c r="F813" i="5"/>
  <c r="G813" i="5"/>
  <c r="H813" i="5"/>
  <c r="I813" i="5"/>
  <c r="J813" i="5"/>
  <c r="K813" i="5"/>
  <c r="E814" i="5"/>
  <c r="F814" i="5"/>
  <c r="G814" i="5"/>
  <c r="H814" i="5"/>
  <c r="I814" i="5"/>
  <c r="J814" i="5"/>
  <c r="K814" i="5"/>
  <c r="E815" i="5"/>
  <c r="F815" i="5"/>
  <c r="G815" i="5"/>
  <c r="H815" i="5"/>
  <c r="I815" i="5"/>
  <c r="J815" i="5"/>
  <c r="K815" i="5"/>
  <c r="E816" i="5"/>
  <c r="F816" i="5"/>
  <c r="G816" i="5"/>
  <c r="H816" i="5"/>
  <c r="I816" i="5"/>
  <c r="J816" i="5"/>
  <c r="K816" i="5"/>
  <c r="E817" i="5"/>
  <c r="F817" i="5"/>
  <c r="G817" i="5"/>
  <c r="H817" i="5"/>
  <c r="I817" i="5"/>
  <c r="J817" i="5"/>
  <c r="K817" i="5"/>
  <c r="E818" i="5"/>
  <c r="F818" i="5"/>
  <c r="G818" i="5"/>
  <c r="H818" i="5"/>
  <c r="I818" i="5"/>
  <c r="J818" i="5"/>
  <c r="K818" i="5"/>
  <c r="E819" i="5"/>
  <c r="F819" i="5"/>
  <c r="G819" i="5"/>
  <c r="H819" i="5"/>
  <c r="I819" i="5"/>
  <c r="J819" i="5"/>
  <c r="K819" i="5"/>
  <c r="E820" i="5"/>
  <c r="F820" i="5"/>
  <c r="G820" i="5"/>
  <c r="H820" i="5"/>
  <c r="I820" i="5"/>
  <c r="J820" i="5"/>
  <c r="K820" i="5"/>
  <c r="E821" i="5"/>
  <c r="F821" i="5"/>
  <c r="G821" i="5"/>
  <c r="H821" i="5"/>
  <c r="I821" i="5"/>
  <c r="J821" i="5"/>
  <c r="K821" i="5"/>
  <c r="E822" i="5"/>
  <c r="F822" i="5"/>
  <c r="G822" i="5"/>
  <c r="H822" i="5"/>
  <c r="I822" i="5"/>
  <c r="J822" i="5"/>
  <c r="K822" i="5"/>
  <c r="E823" i="5"/>
  <c r="F823" i="5"/>
  <c r="G823" i="5"/>
  <c r="H823" i="5"/>
  <c r="I823" i="5"/>
  <c r="J823" i="5"/>
  <c r="K823" i="5"/>
  <c r="E824" i="5"/>
  <c r="F824" i="5"/>
  <c r="G824" i="5"/>
  <c r="H824" i="5"/>
  <c r="I824" i="5"/>
  <c r="J824" i="5"/>
  <c r="K824" i="5"/>
  <c r="E825" i="5"/>
  <c r="F825" i="5"/>
  <c r="G825" i="5"/>
  <c r="H825" i="5"/>
  <c r="I825" i="5"/>
  <c r="J825" i="5"/>
  <c r="K825" i="5"/>
  <c r="E826" i="5"/>
  <c r="F826" i="5"/>
  <c r="G826" i="5"/>
  <c r="H826" i="5"/>
  <c r="I826" i="5"/>
  <c r="J826" i="5"/>
  <c r="K826" i="5"/>
  <c r="E827" i="5"/>
  <c r="F827" i="5"/>
  <c r="G827" i="5"/>
  <c r="H827" i="5"/>
  <c r="I827" i="5"/>
  <c r="J827" i="5"/>
  <c r="K827" i="5"/>
  <c r="E828" i="5"/>
  <c r="F828" i="5"/>
  <c r="G828" i="5"/>
  <c r="H828" i="5"/>
  <c r="I828" i="5"/>
  <c r="J828" i="5"/>
  <c r="K828" i="5"/>
  <c r="E829" i="5"/>
  <c r="F829" i="5"/>
  <c r="G829" i="5"/>
  <c r="H829" i="5"/>
  <c r="I829" i="5"/>
  <c r="J829" i="5"/>
  <c r="K829" i="5"/>
  <c r="E830" i="5"/>
  <c r="F830" i="5"/>
  <c r="G830" i="5"/>
  <c r="H830" i="5"/>
  <c r="I830" i="5"/>
  <c r="J830" i="5"/>
  <c r="K830" i="5"/>
  <c r="E831" i="5"/>
  <c r="F831" i="5"/>
  <c r="G831" i="5"/>
  <c r="H831" i="5"/>
  <c r="I831" i="5"/>
  <c r="J831" i="5"/>
  <c r="K831" i="5"/>
  <c r="E832" i="5"/>
  <c r="F832" i="5"/>
  <c r="G832" i="5"/>
  <c r="H832" i="5"/>
  <c r="I832" i="5"/>
  <c r="J832" i="5"/>
  <c r="K832" i="5"/>
  <c r="E833" i="5"/>
  <c r="F833" i="5"/>
  <c r="G833" i="5"/>
  <c r="H833" i="5"/>
  <c r="I833" i="5"/>
  <c r="J833" i="5"/>
  <c r="K833" i="5"/>
  <c r="E834" i="5"/>
  <c r="F834" i="5"/>
  <c r="G834" i="5"/>
  <c r="H834" i="5"/>
  <c r="I834" i="5"/>
  <c r="J834" i="5"/>
  <c r="K834" i="5"/>
  <c r="E835" i="5"/>
  <c r="F835" i="5"/>
  <c r="G835" i="5"/>
  <c r="H835" i="5"/>
  <c r="I835" i="5"/>
  <c r="J835" i="5"/>
  <c r="K835" i="5"/>
  <c r="E836" i="5"/>
  <c r="F836" i="5"/>
  <c r="G836" i="5"/>
  <c r="H836" i="5"/>
  <c r="I836" i="5"/>
  <c r="J836" i="5"/>
  <c r="K836" i="5"/>
  <c r="E837" i="5"/>
  <c r="F837" i="5"/>
  <c r="G837" i="5"/>
  <c r="H837" i="5"/>
  <c r="I837" i="5"/>
  <c r="J837" i="5"/>
  <c r="K837" i="5"/>
  <c r="E838" i="5"/>
  <c r="F838" i="5"/>
  <c r="G838" i="5"/>
  <c r="H838" i="5"/>
  <c r="I838" i="5"/>
  <c r="J838" i="5"/>
  <c r="K838" i="5"/>
  <c r="E839" i="5"/>
  <c r="F839" i="5"/>
  <c r="G839" i="5"/>
  <c r="H839" i="5"/>
  <c r="I839" i="5"/>
  <c r="J839" i="5"/>
  <c r="K839" i="5"/>
  <c r="E840" i="5"/>
  <c r="F840" i="5"/>
  <c r="G840" i="5"/>
  <c r="H840" i="5"/>
  <c r="I840" i="5"/>
  <c r="J840" i="5"/>
  <c r="K840" i="5"/>
  <c r="E841" i="5"/>
  <c r="F841" i="5"/>
  <c r="G841" i="5"/>
  <c r="H841" i="5"/>
  <c r="I841" i="5"/>
  <c r="J841" i="5"/>
  <c r="K841" i="5"/>
  <c r="E842" i="5"/>
  <c r="F842" i="5"/>
  <c r="G842" i="5"/>
  <c r="H842" i="5"/>
  <c r="I842" i="5"/>
  <c r="J842" i="5"/>
  <c r="K842" i="5"/>
  <c r="E843" i="5"/>
  <c r="F843" i="5"/>
  <c r="G843" i="5"/>
  <c r="H843" i="5"/>
  <c r="I843" i="5"/>
  <c r="J843" i="5"/>
  <c r="K843" i="5"/>
  <c r="E844" i="5"/>
  <c r="F844" i="5"/>
  <c r="G844" i="5"/>
  <c r="H844" i="5"/>
  <c r="I844" i="5"/>
  <c r="J844" i="5"/>
  <c r="K844" i="5"/>
  <c r="E845" i="5"/>
  <c r="F845" i="5"/>
  <c r="G845" i="5"/>
  <c r="H845" i="5"/>
  <c r="I845" i="5"/>
  <c r="J845" i="5"/>
  <c r="K845" i="5"/>
  <c r="E846" i="5"/>
  <c r="F846" i="5"/>
  <c r="G846" i="5"/>
  <c r="H846" i="5"/>
  <c r="I846" i="5"/>
  <c r="J846" i="5"/>
  <c r="K846" i="5"/>
  <c r="E847" i="5"/>
  <c r="F847" i="5"/>
  <c r="G847" i="5"/>
  <c r="H847" i="5"/>
  <c r="I847" i="5"/>
  <c r="J847" i="5"/>
  <c r="K847" i="5"/>
  <c r="E848" i="5"/>
  <c r="F848" i="5"/>
  <c r="G848" i="5"/>
  <c r="H848" i="5"/>
  <c r="I848" i="5"/>
  <c r="J848" i="5"/>
  <c r="K848" i="5"/>
  <c r="E849" i="5"/>
  <c r="F849" i="5"/>
  <c r="G849" i="5"/>
  <c r="H849" i="5"/>
  <c r="I849" i="5"/>
  <c r="J849" i="5"/>
  <c r="K849" i="5"/>
  <c r="E850" i="5"/>
  <c r="F850" i="5"/>
  <c r="G850" i="5"/>
  <c r="H850" i="5"/>
  <c r="I850" i="5"/>
  <c r="J850" i="5"/>
  <c r="K850" i="5"/>
  <c r="E851" i="5"/>
  <c r="F851" i="5"/>
  <c r="G851" i="5"/>
  <c r="H851" i="5"/>
  <c r="I851" i="5"/>
  <c r="J851" i="5"/>
  <c r="K851" i="5"/>
  <c r="E852" i="5"/>
  <c r="F852" i="5"/>
  <c r="G852" i="5"/>
  <c r="H852" i="5"/>
  <c r="I852" i="5"/>
  <c r="J852" i="5"/>
  <c r="K852" i="5"/>
  <c r="E853" i="5"/>
  <c r="F853" i="5"/>
  <c r="G853" i="5"/>
  <c r="H853" i="5"/>
  <c r="I853" i="5"/>
  <c r="J853" i="5"/>
  <c r="K853" i="5"/>
  <c r="E854" i="5"/>
  <c r="F854" i="5"/>
  <c r="G854" i="5"/>
  <c r="H854" i="5"/>
  <c r="I854" i="5"/>
  <c r="J854" i="5"/>
  <c r="K854" i="5"/>
  <c r="E855" i="5"/>
  <c r="F855" i="5"/>
  <c r="G855" i="5"/>
  <c r="H855" i="5"/>
  <c r="I855" i="5"/>
  <c r="J855" i="5"/>
  <c r="K855" i="5"/>
  <c r="E856" i="5"/>
  <c r="F856" i="5"/>
  <c r="G856" i="5"/>
  <c r="H856" i="5"/>
  <c r="I856" i="5"/>
  <c r="J856" i="5"/>
  <c r="K856" i="5"/>
  <c r="E857" i="5"/>
  <c r="F857" i="5"/>
  <c r="G857" i="5"/>
  <c r="H857" i="5"/>
  <c r="I857" i="5"/>
  <c r="J857" i="5"/>
  <c r="K857" i="5"/>
  <c r="E858" i="5"/>
  <c r="F858" i="5"/>
  <c r="G858" i="5"/>
  <c r="H858" i="5"/>
  <c r="I858" i="5"/>
  <c r="J858" i="5"/>
  <c r="K858" i="5"/>
  <c r="E859" i="5"/>
  <c r="F859" i="5"/>
  <c r="G859" i="5"/>
  <c r="H859" i="5"/>
  <c r="I859" i="5"/>
  <c r="J859" i="5"/>
  <c r="K859" i="5"/>
  <c r="E860" i="5"/>
  <c r="F860" i="5"/>
  <c r="G860" i="5"/>
  <c r="H860" i="5"/>
  <c r="I860" i="5"/>
  <c r="J860" i="5"/>
  <c r="K860" i="5"/>
  <c r="E861" i="5"/>
  <c r="F861" i="5"/>
  <c r="G861" i="5"/>
  <c r="H861" i="5"/>
  <c r="I861" i="5"/>
  <c r="J861" i="5"/>
  <c r="K861" i="5"/>
  <c r="E862" i="5"/>
  <c r="F862" i="5"/>
  <c r="G862" i="5"/>
  <c r="H862" i="5"/>
  <c r="I862" i="5"/>
  <c r="J862" i="5"/>
  <c r="K862" i="5"/>
  <c r="E863" i="5"/>
  <c r="F863" i="5"/>
  <c r="G863" i="5"/>
  <c r="H863" i="5"/>
  <c r="I863" i="5"/>
  <c r="J863" i="5"/>
  <c r="K863" i="5"/>
  <c r="E864" i="5"/>
  <c r="F864" i="5"/>
  <c r="G864" i="5"/>
  <c r="H864" i="5"/>
  <c r="I864" i="5"/>
  <c r="J864" i="5"/>
  <c r="K864" i="5"/>
  <c r="E865" i="5"/>
  <c r="F865" i="5"/>
  <c r="G865" i="5"/>
  <c r="H865" i="5"/>
  <c r="I865" i="5"/>
  <c r="J865" i="5"/>
  <c r="K865" i="5"/>
  <c r="E866" i="5"/>
  <c r="F866" i="5"/>
  <c r="G866" i="5"/>
  <c r="H866" i="5"/>
  <c r="I866" i="5"/>
  <c r="J866" i="5"/>
  <c r="K866" i="5"/>
  <c r="E867" i="5"/>
  <c r="F867" i="5"/>
  <c r="G867" i="5"/>
  <c r="H867" i="5"/>
  <c r="I867" i="5"/>
  <c r="J867" i="5"/>
  <c r="K867" i="5"/>
  <c r="E868" i="5"/>
  <c r="F868" i="5"/>
  <c r="G868" i="5"/>
  <c r="H868" i="5"/>
  <c r="I868" i="5"/>
  <c r="J868" i="5"/>
  <c r="K868" i="5"/>
  <c r="E869" i="5"/>
  <c r="F869" i="5"/>
  <c r="G869" i="5"/>
  <c r="H869" i="5"/>
  <c r="I869" i="5"/>
  <c r="J869" i="5"/>
  <c r="K869" i="5"/>
  <c r="E870" i="5"/>
  <c r="F870" i="5"/>
  <c r="G870" i="5"/>
  <c r="H870" i="5"/>
  <c r="I870" i="5"/>
  <c r="J870" i="5"/>
  <c r="K870" i="5"/>
  <c r="E871" i="5"/>
  <c r="F871" i="5"/>
  <c r="G871" i="5"/>
  <c r="H871" i="5"/>
  <c r="I871" i="5"/>
  <c r="J871" i="5"/>
  <c r="K871" i="5"/>
  <c r="E872" i="5"/>
  <c r="F872" i="5"/>
  <c r="G872" i="5"/>
  <c r="H872" i="5"/>
  <c r="I872" i="5"/>
  <c r="J872" i="5"/>
  <c r="K872" i="5"/>
  <c r="E873" i="5"/>
  <c r="F873" i="5"/>
  <c r="G873" i="5"/>
  <c r="H873" i="5"/>
  <c r="I873" i="5"/>
  <c r="J873" i="5"/>
  <c r="K873" i="5"/>
  <c r="E874" i="5"/>
  <c r="F874" i="5"/>
  <c r="G874" i="5"/>
  <c r="H874" i="5"/>
  <c r="I874" i="5"/>
  <c r="J874" i="5"/>
  <c r="K874" i="5"/>
  <c r="E875" i="5"/>
  <c r="F875" i="5"/>
  <c r="G875" i="5"/>
  <c r="H875" i="5"/>
  <c r="I875" i="5"/>
  <c r="J875" i="5"/>
  <c r="K875" i="5"/>
  <c r="E876" i="5"/>
  <c r="F876" i="5"/>
  <c r="G876" i="5"/>
  <c r="H876" i="5"/>
  <c r="I876" i="5"/>
  <c r="J876" i="5"/>
  <c r="K876" i="5"/>
  <c r="E877" i="5"/>
  <c r="F877" i="5"/>
  <c r="G877" i="5"/>
  <c r="H877" i="5"/>
  <c r="I877" i="5"/>
  <c r="J877" i="5"/>
  <c r="K877" i="5"/>
  <c r="E878" i="5"/>
  <c r="F878" i="5"/>
  <c r="G878" i="5"/>
  <c r="H878" i="5"/>
  <c r="I878" i="5"/>
  <c r="J878" i="5"/>
  <c r="K878" i="5"/>
  <c r="E879" i="5"/>
  <c r="F879" i="5"/>
  <c r="G879" i="5"/>
  <c r="H879" i="5"/>
  <c r="I879" i="5"/>
  <c r="J879" i="5"/>
  <c r="K879" i="5"/>
  <c r="E880" i="5"/>
  <c r="F880" i="5"/>
  <c r="G880" i="5"/>
  <c r="H880" i="5"/>
  <c r="I880" i="5"/>
  <c r="J880" i="5"/>
  <c r="K880" i="5"/>
  <c r="E881" i="5"/>
  <c r="F881" i="5"/>
  <c r="G881" i="5"/>
  <c r="H881" i="5"/>
  <c r="I881" i="5"/>
  <c r="J881" i="5"/>
  <c r="K881" i="5"/>
  <c r="E882" i="5"/>
  <c r="F882" i="5"/>
  <c r="G882" i="5"/>
  <c r="H882" i="5"/>
  <c r="I882" i="5"/>
  <c r="J882" i="5"/>
  <c r="K882" i="5"/>
  <c r="E883" i="5"/>
  <c r="F883" i="5"/>
  <c r="G883" i="5"/>
  <c r="H883" i="5"/>
  <c r="I883" i="5"/>
  <c r="J883" i="5"/>
  <c r="K883" i="5"/>
  <c r="E884" i="5"/>
  <c r="F884" i="5"/>
  <c r="G884" i="5"/>
  <c r="H884" i="5"/>
  <c r="I884" i="5"/>
  <c r="J884" i="5"/>
  <c r="K884" i="5"/>
  <c r="E885" i="5"/>
  <c r="F885" i="5"/>
  <c r="G885" i="5"/>
  <c r="H885" i="5"/>
  <c r="I885" i="5"/>
  <c r="J885" i="5"/>
  <c r="K885" i="5"/>
  <c r="E886" i="5"/>
  <c r="F886" i="5"/>
  <c r="G886" i="5"/>
  <c r="H886" i="5"/>
  <c r="I886" i="5"/>
  <c r="J886" i="5"/>
  <c r="K886" i="5"/>
  <c r="E887" i="5"/>
  <c r="F887" i="5"/>
  <c r="G887" i="5"/>
  <c r="H887" i="5"/>
  <c r="I887" i="5"/>
  <c r="J887" i="5"/>
  <c r="K887" i="5"/>
  <c r="E888" i="5"/>
  <c r="F888" i="5"/>
  <c r="G888" i="5"/>
  <c r="H888" i="5"/>
  <c r="I888" i="5"/>
  <c r="J888" i="5"/>
  <c r="K888" i="5"/>
  <c r="E889" i="5"/>
  <c r="F889" i="5"/>
  <c r="G889" i="5"/>
  <c r="H889" i="5"/>
  <c r="I889" i="5"/>
  <c r="J889" i="5"/>
  <c r="K889" i="5"/>
  <c r="E890" i="5"/>
  <c r="F890" i="5"/>
  <c r="G890" i="5"/>
  <c r="H890" i="5"/>
  <c r="I890" i="5"/>
  <c r="J890" i="5"/>
  <c r="K890" i="5"/>
  <c r="E891" i="5"/>
  <c r="F891" i="5"/>
  <c r="G891" i="5"/>
  <c r="H891" i="5"/>
  <c r="I891" i="5"/>
  <c r="J891" i="5"/>
  <c r="K891" i="5"/>
  <c r="E892" i="5"/>
  <c r="F892" i="5"/>
  <c r="G892" i="5"/>
  <c r="H892" i="5"/>
  <c r="I892" i="5"/>
  <c r="J892" i="5"/>
  <c r="K892" i="5"/>
  <c r="E893" i="5"/>
  <c r="F893" i="5"/>
  <c r="G893" i="5"/>
  <c r="H893" i="5"/>
  <c r="I893" i="5"/>
  <c r="J893" i="5"/>
  <c r="K893" i="5"/>
  <c r="E894" i="5"/>
  <c r="F894" i="5"/>
  <c r="G894" i="5"/>
  <c r="H894" i="5"/>
  <c r="I894" i="5"/>
  <c r="J894" i="5"/>
  <c r="K894" i="5"/>
  <c r="E895" i="5"/>
  <c r="F895" i="5"/>
  <c r="G895" i="5"/>
  <c r="H895" i="5"/>
  <c r="I895" i="5"/>
  <c r="J895" i="5"/>
  <c r="K895" i="5"/>
  <c r="E896" i="5"/>
  <c r="F896" i="5"/>
  <c r="G896" i="5"/>
  <c r="H896" i="5"/>
  <c r="I896" i="5"/>
  <c r="J896" i="5"/>
  <c r="K896" i="5"/>
  <c r="E897" i="5"/>
  <c r="F897" i="5"/>
  <c r="G897" i="5"/>
  <c r="H897" i="5"/>
  <c r="I897" i="5"/>
  <c r="J897" i="5"/>
  <c r="K897" i="5"/>
  <c r="E898" i="5"/>
  <c r="F898" i="5"/>
  <c r="G898" i="5"/>
  <c r="H898" i="5"/>
  <c r="I898" i="5"/>
  <c r="J898" i="5"/>
  <c r="K898" i="5"/>
  <c r="E899" i="5"/>
  <c r="F899" i="5"/>
  <c r="G899" i="5"/>
  <c r="H899" i="5"/>
  <c r="I899" i="5"/>
  <c r="J899" i="5"/>
  <c r="K899" i="5"/>
  <c r="E900" i="5"/>
  <c r="F900" i="5"/>
  <c r="G900" i="5"/>
  <c r="H900" i="5"/>
  <c r="I900" i="5"/>
  <c r="J900" i="5"/>
  <c r="K900" i="5"/>
  <c r="E901" i="5"/>
  <c r="F901" i="5"/>
  <c r="G901" i="5"/>
  <c r="H901" i="5"/>
  <c r="I901" i="5"/>
  <c r="J901" i="5"/>
  <c r="K901" i="5"/>
  <c r="E902" i="5"/>
  <c r="F902" i="5"/>
  <c r="G902" i="5"/>
  <c r="H902" i="5"/>
  <c r="I902" i="5"/>
  <c r="J902" i="5"/>
  <c r="K902" i="5"/>
  <c r="E903" i="5"/>
  <c r="F903" i="5"/>
  <c r="G903" i="5"/>
  <c r="H903" i="5"/>
  <c r="I903" i="5"/>
  <c r="J903" i="5"/>
  <c r="K903" i="5"/>
  <c r="E904" i="5"/>
  <c r="F904" i="5"/>
  <c r="G904" i="5"/>
  <c r="H904" i="5"/>
  <c r="I904" i="5"/>
  <c r="J904" i="5"/>
  <c r="K904" i="5"/>
  <c r="E905" i="5"/>
  <c r="F905" i="5"/>
  <c r="G905" i="5"/>
  <c r="H905" i="5"/>
  <c r="I905" i="5"/>
  <c r="J905" i="5"/>
  <c r="K905" i="5"/>
  <c r="E906" i="5"/>
  <c r="F906" i="5"/>
  <c r="G906" i="5"/>
  <c r="H906" i="5"/>
  <c r="I906" i="5"/>
  <c r="J906" i="5"/>
  <c r="K906" i="5"/>
  <c r="E907" i="5"/>
  <c r="F907" i="5"/>
  <c r="G907" i="5"/>
  <c r="H907" i="5"/>
  <c r="I907" i="5"/>
  <c r="J907" i="5"/>
  <c r="K907" i="5"/>
  <c r="E908" i="5"/>
  <c r="F908" i="5"/>
  <c r="G908" i="5"/>
  <c r="H908" i="5"/>
  <c r="I908" i="5"/>
  <c r="J908" i="5"/>
  <c r="K908" i="5"/>
  <c r="E909" i="5"/>
  <c r="F909" i="5"/>
  <c r="G909" i="5"/>
  <c r="H909" i="5"/>
  <c r="I909" i="5"/>
  <c r="J909" i="5"/>
  <c r="K909" i="5"/>
  <c r="E910" i="5"/>
  <c r="F910" i="5"/>
  <c r="G910" i="5"/>
  <c r="H910" i="5"/>
  <c r="I910" i="5"/>
  <c r="J910" i="5"/>
  <c r="K910" i="5"/>
  <c r="E911" i="5"/>
  <c r="F911" i="5"/>
  <c r="G911" i="5"/>
  <c r="H911" i="5"/>
  <c r="I911" i="5"/>
  <c r="J911" i="5"/>
  <c r="K911" i="5"/>
  <c r="E912" i="5"/>
  <c r="F912" i="5"/>
  <c r="G912" i="5"/>
  <c r="H912" i="5"/>
  <c r="I912" i="5"/>
  <c r="J912" i="5"/>
  <c r="K912" i="5"/>
  <c r="E913" i="5"/>
  <c r="F913" i="5"/>
  <c r="G913" i="5"/>
  <c r="H913" i="5"/>
  <c r="I913" i="5"/>
  <c r="J913" i="5"/>
  <c r="K913" i="5"/>
  <c r="E914" i="5"/>
  <c r="F914" i="5"/>
  <c r="G914" i="5"/>
  <c r="H914" i="5"/>
  <c r="I914" i="5"/>
  <c r="J914" i="5"/>
  <c r="K914" i="5"/>
  <c r="E915" i="5"/>
  <c r="F915" i="5"/>
  <c r="G915" i="5"/>
  <c r="H915" i="5"/>
  <c r="I915" i="5"/>
  <c r="J915" i="5"/>
  <c r="K915" i="5"/>
  <c r="E916" i="5"/>
  <c r="F916" i="5"/>
  <c r="G916" i="5"/>
  <c r="H916" i="5"/>
  <c r="I916" i="5"/>
  <c r="J916" i="5"/>
  <c r="K916" i="5"/>
  <c r="E917" i="5"/>
  <c r="F917" i="5"/>
  <c r="G917" i="5"/>
  <c r="H917" i="5"/>
  <c r="I917" i="5"/>
  <c r="J917" i="5"/>
  <c r="K917" i="5"/>
  <c r="E918" i="5"/>
  <c r="F918" i="5"/>
  <c r="G918" i="5"/>
  <c r="H918" i="5"/>
  <c r="I918" i="5"/>
  <c r="J918" i="5"/>
  <c r="K918" i="5"/>
  <c r="E919" i="5"/>
  <c r="F919" i="5"/>
  <c r="G919" i="5"/>
  <c r="H919" i="5"/>
  <c r="I919" i="5"/>
  <c r="J919" i="5"/>
  <c r="K919" i="5"/>
  <c r="E920" i="5"/>
  <c r="F920" i="5"/>
  <c r="G920" i="5"/>
  <c r="H920" i="5"/>
  <c r="I920" i="5"/>
  <c r="J920" i="5"/>
  <c r="K920" i="5"/>
  <c r="E921" i="5"/>
  <c r="F921" i="5"/>
  <c r="G921" i="5"/>
  <c r="H921" i="5"/>
  <c r="I921" i="5"/>
  <c r="J921" i="5"/>
  <c r="K921" i="5"/>
  <c r="E922" i="5"/>
  <c r="F922" i="5"/>
  <c r="G922" i="5"/>
  <c r="H922" i="5"/>
  <c r="I922" i="5"/>
  <c r="J922" i="5"/>
  <c r="K922" i="5"/>
  <c r="E923" i="5"/>
  <c r="F923" i="5"/>
  <c r="G923" i="5"/>
  <c r="H923" i="5"/>
  <c r="I923" i="5"/>
  <c r="J923" i="5"/>
  <c r="K923" i="5"/>
  <c r="E924" i="5"/>
  <c r="F924" i="5"/>
  <c r="G924" i="5"/>
  <c r="H924" i="5"/>
  <c r="I924" i="5"/>
  <c r="J924" i="5"/>
  <c r="K924" i="5"/>
  <c r="E925" i="5"/>
  <c r="F925" i="5"/>
  <c r="G925" i="5"/>
  <c r="H925" i="5"/>
  <c r="I925" i="5"/>
  <c r="J925" i="5"/>
  <c r="K925" i="5"/>
  <c r="E926" i="5"/>
  <c r="F926" i="5"/>
  <c r="G926" i="5"/>
  <c r="H926" i="5"/>
  <c r="I926" i="5"/>
  <c r="J926" i="5"/>
  <c r="K926" i="5"/>
  <c r="E927" i="5"/>
  <c r="F927" i="5"/>
  <c r="G927" i="5"/>
  <c r="H927" i="5"/>
  <c r="I927" i="5"/>
  <c r="J927" i="5"/>
  <c r="K927" i="5"/>
  <c r="E928" i="5"/>
  <c r="F928" i="5"/>
  <c r="G928" i="5"/>
  <c r="H928" i="5"/>
  <c r="I928" i="5"/>
  <c r="J928" i="5"/>
  <c r="K928" i="5"/>
  <c r="E929" i="5"/>
  <c r="F929" i="5"/>
  <c r="G929" i="5"/>
  <c r="H929" i="5"/>
  <c r="I929" i="5"/>
  <c r="J929" i="5"/>
  <c r="K929" i="5"/>
  <c r="E930" i="5"/>
  <c r="F930" i="5"/>
  <c r="G930" i="5"/>
  <c r="H930" i="5"/>
  <c r="I930" i="5"/>
  <c r="J930" i="5"/>
  <c r="K930" i="5"/>
  <c r="E931" i="5"/>
  <c r="F931" i="5"/>
  <c r="G931" i="5"/>
  <c r="H931" i="5"/>
  <c r="I931" i="5"/>
  <c r="J931" i="5"/>
  <c r="K931" i="5"/>
  <c r="E932" i="5"/>
  <c r="F932" i="5"/>
  <c r="G932" i="5"/>
  <c r="H932" i="5"/>
  <c r="I932" i="5"/>
  <c r="J932" i="5"/>
  <c r="K932" i="5"/>
  <c r="E933" i="5"/>
  <c r="F933" i="5"/>
  <c r="G933" i="5"/>
  <c r="H933" i="5"/>
  <c r="I933" i="5"/>
  <c r="J933" i="5"/>
  <c r="K933" i="5"/>
  <c r="E934" i="5"/>
  <c r="F934" i="5"/>
  <c r="G934" i="5"/>
  <c r="H934" i="5"/>
  <c r="I934" i="5"/>
  <c r="J934" i="5"/>
  <c r="K934" i="5"/>
  <c r="E935" i="5"/>
  <c r="F935" i="5"/>
  <c r="G935" i="5"/>
  <c r="H935" i="5"/>
  <c r="I935" i="5"/>
  <c r="J935" i="5"/>
  <c r="K935" i="5"/>
  <c r="E936" i="5"/>
  <c r="F936" i="5"/>
  <c r="G936" i="5"/>
  <c r="H936" i="5"/>
  <c r="I936" i="5"/>
  <c r="J936" i="5"/>
  <c r="K936" i="5"/>
  <c r="E937" i="5"/>
  <c r="F937" i="5"/>
  <c r="G937" i="5"/>
  <c r="H937" i="5"/>
  <c r="I937" i="5"/>
  <c r="J937" i="5"/>
  <c r="K937" i="5"/>
  <c r="E938" i="5"/>
  <c r="F938" i="5"/>
  <c r="G938" i="5"/>
  <c r="H938" i="5"/>
  <c r="I938" i="5"/>
  <c r="J938" i="5"/>
  <c r="K938" i="5"/>
  <c r="E939" i="5"/>
  <c r="F939" i="5"/>
  <c r="G939" i="5"/>
  <c r="H939" i="5"/>
  <c r="I939" i="5"/>
  <c r="J939" i="5"/>
  <c r="K939" i="5"/>
  <c r="E940" i="5"/>
  <c r="F940" i="5"/>
  <c r="G940" i="5"/>
  <c r="H940" i="5"/>
  <c r="I940" i="5"/>
  <c r="J940" i="5"/>
  <c r="K940" i="5"/>
  <c r="E941" i="5"/>
  <c r="F941" i="5"/>
  <c r="G941" i="5"/>
  <c r="H941" i="5"/>
  <c r="I941" i="5"/>
  <c r="J941" i="5"/>
  <c r="K941" i="5"/>
  <c r="E942" i="5"/>
  <c r="F942" i="5"/>
  <c r="G942" i="5"/>
  <c r="H942" i="5"/>
  <c r="I942" i="5"/>
  <c r="J942" i="5"/>
  <c r="K942" i="5"/>
  <c r="E943" i="5"/>
  <c r="F943" i="5"/>
  <c r="G943" i="5"/>
  <c r="H943" i="5"/>
  <c r="I943" i="5"/>
  <c r="J943" i="5"/>
  <c r="K943" i="5"/>
  <c r="E944" i="5"/>
  <c r="F944" i="5"/>
  <c r="G944" i="5"/>
  <c r="H944" i="5"/>
  <c r="I944" i="5"/>
  <c r="J944" i="5"/>
  <c r="K944" i="5"/>
  <c r="E945" i="5"/>
  <c r="F945" i="5"/>
  <c r="G945" i="5"/>
  <c r="H945" i="5"/>
  <c r="I945" i="5"/>
  <c r="J945" i="5"/>
  <c r="K945" i="5"/>
  <c r="E946" i="5"/>
  <c r="F946" i="5"/>
  <c r="G946" i="5"/>
  <c r="H946" i="5"/>
  <c r="I946" i="5"/>
  <c r="J946" i="5"/>
  <c r="K946" i="5"/>
  <c r="E947" i="5"/>
  <c r="F947" i="5"/>
  <c r="G947" i="5"/>
  <c r="H947" i="5"/>
  <c r="I947" i="5"/>
  <c r="J947" i="5"/>
  <c r="K947" i="5"/>
  <c r="E948" i="5"/>
  <c r="F948" i="5"/>
  <c r="G948" i="5"/>
  <c r="H948" i="5"/>
  <c r="I948" i="5"/>
  <c r="J948" i="5"/>
  <c r="K948" i="5"/>
  <c r="E949" i="5"/>
  <c r="F949" i="5"/>
  <c r="G949" i="5"/>
  <c r="H949" i="5"/>
  <c r="I949" i="5"/>
  <c r="J949" i="5"/>
  <c r="K949" i="5"/>
  <c r="E950" i="5"/>
  <c r="F950" i="5"/>
  <c r="G950" i="5"/>
  <c r="H950" i="5"/>
  <c r="I950" i="5"/>
  <c r="J950" i="5"/>
  <c r="K950" i="5"/>
  <c r="E951" i="5"/>
  <c r="F951" i="5"/>
  <c r="G951" i="5"/>
  <c r="H951" i="5"/>
  <c r="I951" i="5"/>
  <c r="J951" i="5"/>
  <c r="K951" i="5"/>
  <c r="E952" i="5"/>
  <c r="F952" i="5"/>
  <c r="G952" i="5"/>
  <c r="H952" i="5"/>
  <c r="I952" i="5"/>
  <c r="J952" i="5"/>
  <c r="K952" i="5"/>
  <c r="E953" i="5"/>
  <c r="F953" i="5"/>
  <c r="G953" i="5"/>
  <c r="H953" i="5"/>
  <c r="I953" i="5"/>
  <c r="J953" i="5"/>
  <c r="K953" i="5"/>
  <c r="E954" i="5"/>
  <c r="F954" i="5"/>
  <c r="G954" i="5"/>
  <c r="H954" i="5"/>
  <c r="I954" i="5"/>
  <c r="J954" i="5"/>
  <c r="K954" i="5"/>
  <c r="E955" i="5"/>
  <c r="F955" i="5"/>
  <c r="G955" i="5"/>
  <c r="H955" i="5"/>
  <c r="I955" i="5"/>
  <c r="J955" i="5"/>
  <c r="K955" i="5"/>
  <c r="E956" i="5"/>
  <c r="F956" i="5"/>
  <c r="G956" i="5"/>
  <c r="H956" i="5"/>
  <c r="I956" i="5"/>
  <c r="J956" i="5"/>
  <c r="K956" i="5"/>
  <c r="E957" i="5"/>
  <c r="F957" i="5"/>
  <c r="G957" i="5"/>
  <c r="H957" i="5"/>
  <c r="I957" i="5"/>
  <c r="J957" i="5"/>
  <c r="K957" i="5"/>
  <c r="E958" i="5"/>
  <c r="F958" i="5"/>
  <c r="G958" i="5"/>
  <c r="H958" i="5"/>
  <c r="I958" i="5"/>
  <c r="J958" i="5"/>
  <c r="K958" i="5"/>
  <c r="E959" i="5"/>
  <c r="F959" i="5"/>
  <c r="G959" i="5"/>
  <c r="H959" i="5"/>
  <c r="I959" i="5"/>
  <c r="J959" i="5"/>
  <c r="K959" i="5"/>
  <c r="E960" i="5"/>
  <c r="F960" i="5"/>
  <c r="G960" i="5"/>
  <c r="H960" i="5"/>
  <c r="I960" i="5"/>
  <c r="J960" i="5"/>
  <c r="K960" i="5"/>
  <c r="E961" i="5"/>
  <c r="F961" i="5"/>
  <c r="G961" i="5"/>
  <c r="H961" i="5"/>
  <c r="I961" i="5"/>
  <c r="J961" i="5"/>
  <c r="K961" i="5"/>
  <c r="E962" i="5"/>
  <c r="F962" i="5"/>
  <c r="G962" i="5"/>
  <c r="H962" i="5"/>
  <c r="I962" i="5"/>
  <c r="J962" i="5"/>
  <c r="K962" i="5"/>
  <c r="E963" i="5"/>
  <c r="F963" i="5"/>
  <c r="G963" i="5"/>
  <c r="H963" i="5"/>
  <c r="I963" i="5"/>
  <c r="J963" i="5"/>
  <c r="K963" i="5"/>
  <c r="E964" i="5"/>
  <c r="F964" i="5"/>
  <c r="G964" i="5"/>
  <c r="H964" i="5"/>
  <c r="I964" i="5"/>
  <c r="J964" i="5"/>
  <c r="K964" i="5"/>
  <c r="E965" i="5"/>
  <c r="F965" i="5"/>
  <c r="G965" i="5"/>
  <c r="H965" i="5"/>
  <c r="I965" i="5"/>
  <c r="J965" i="5"/>
  <c r="K965" i="5"/>
  <c r="E966" i="5"/>
  <c r="F966" i="5"/>
  <c r="G966" i="5"/>
  <c r="H966" i="5"/>
  <c r="I966" i="5"/>
  <c r="J966" i="5"/>
  <c r="K966" i="5"/>
  <c r="E967" i="5"/>
  <c r="F967" i="5"/>
  <c r="G967" i="5"/>
  <c r="H967" i="5"/>
  <c r="I967" i="5"/>
  <c r="J967" i="5"/>
  <c r="K967" i="5"/>
  <c r="E968" i="5"/>
  <c r="F968" i="5"/>
  <c r="G968" i="5"/>
  <c r="H968" i="5"/>
  <c r="I968" i="5"/>
  <c r="J968" i="5"/>
  <c r="K968" i="5"/>
  <c r="E969" i="5"/>
  <c r="F969" i="5"/>
  <c r="G969" i="5"/>
  <c r="H969" i="5"/>
  <c r="I969" i="5"/>
  <c r="J969" i="5"/>
  <c r="K969" i="5"/>
  <c r="E970" i="5"/>
  <c r="F970" i="5"/>
  <c r="G970" i="5"/>
  <c r="H970" i="5"/>
  <c r="I970" i="5"/>
  <c r="J970" i="5"/>
  <c r="K970" i="5"/>
  <c r="E971" i="5"/>
  <c r="F971" i="5"/>
  <c r="G971" i="5"/>
  <c r="H971" i="5"/>
  <c r="I971" i="5"/>
  <c r="J971" i="5"/>
  <c r="K971" i="5"/>
  <c r="E972" i="5"/>
  <c r="F972" i="5"/>
  <c r="G972" i="5"/>
  <c r="H972" i="5"/>
  <c r="I972" i="5"/>
  <c r="J972" i="5"/>
  <c r="K972" i="5"/>
  <c r="E973" i="5"/>
  <c r="F973" i="5"/>
  <c r="G973" i="5"/>
  <c r="H973" i="5"/>
  <c r="I973" i="5"/>
  <c r="J973" i="5"/>
  <c r="K973" i="5"/>
  <c r="E974" i="5"/>
  <c r="F974" i="5"/>
  <c r="G974" i="5"/>
  <c r="H974" i="5"/>
  <c r="I974" i="5"/>
  <c r="J974" i="5"/>
  <c r="K974" i="5"/>
  <c r="E975" i="5"/>
  <c r="F975" i="5"/>
  <c r="G975" i="5"/>
  <c r="H975" i="5"/>
  <c r="I975" i="5"/>
  <c r="J975" i="5"/>
  <c r="K975" i="5"/>
  <c r="E976" i="5"/>
  <c r="F976" i="5"/>
  <c r="G976" i="5"/>
  <c r="H976" i="5"/>
  <c r="I976" i="5"/>
  <c r="J976" i="5"/>
  <c r="K976" i="5"/>
  <c r="E977" i="5"/>
  <c r="F977" i="5"/>
  <c r="G977" i="5"/>
  <c r="H977" i="5"/>
  <c r="I977" i="5"/>
  <c r="J977" i="5"/>
  <c r="K977" i="5"/>
  <c r="E978" i="5"/>
  <c r="F978" i="5"/>
  <c r="G978" i="5"/>
  <c r="H978" i="5"/>
  <c r="I978" i="5"/>
  <c r="J978" i="5"/>
  <c r="K978" i="5"/>
  <c r="E979" i="5"/>
  <c r="F979" i="5"/>
  <c r="G979" i="5"/>
  <c r="H979" i="5"/>
  <c r="I979" i="5"/>
  <c r="J979" i="5"/>
  <c r="K979" i="5"/>
  <c r="E980" i="5"/>
  <c r="F980" i="5"/>
  <c r="G980" i="5"/>
  <c r="H980" i="5"/>
  <c r="I980" i="5"/>
  <c r="J980" i="5"/>
  <c r="K980" i="5"/>
  <c r="E981" i="5"/>
  <c r="F981" i="5"/>
  <c r="G981" i="5"/>
  <c r="H981" i="5"/>
  <c r="I981" i="5"/>
  <c r="J981" i="5"/>
  <c r="K981" i="5"/>
  <c r="E982" i="5"/>
  <c r="F982" i="5"/>
  <c r="G982" i="5"/>
  <c r="H982" i="5"/>
  <c r="I982" i="5"/>
  <c r="J982" i="5"/>
  <c r="K982" i="5"/>
  <c r="E983" i="5"/>
  <c r="F983" i="5"/>
  <c r="G983" i="5"/>
  <c r="H983" i="5"/>
  <c r="I983" i="5"/>
  <c r="J983" i="5"/>
  <c r="K983" i="5"/>
  <c r="E984" i="5"/>
  <c r="F984" i="5"/>
  <c r="G984" i="5"/>
  <c r="H984" i="5"/>
  <c r="I984" i="5"/>
  <c r="J984" i="5"/>
  <c r="K984" i="5"/>
  <c r="E985" i="5"/>
  <c r="F985" i="5"/>
  <c r="G985" i="5"/>
  <c r="H985" i="5"/>
  <c r="I985" i="5"/>
  <c r="J985" i="5"/>
  <c r="K985" i="5"/>
  <c r="E986" i="5"/>
  <c r="F986" i="5"/>
  <c r="G986" i="5"/>
  <c r="H986" i="5"/>
  <c r="I986" i="5"/>
  <c r="J986" i="5"/>
  <c r="K986" i="5"/>
  <c r="E987" i="5"/>
  <c r="F987" i="5"/>
  <c r="G987" i="5"/>
  <c r="H987" i="5"/>
  <c r="I987" i="5"/>
  <c r="J987" i="5"/>
  <c r="K987" i="5"/>
  <c r="E988" i="5"/>
  <c r="F988" i="5"/>
  <c r="G988" i="5"/>
  <c r="H988" i="5"/>
  <c r="I988" i="5"/>
  <c r="J988" i="5"/>
  <c r="K988" i="5"/>
  <c r="E989" i="5"/>
  <c r="F989" i="5"/>
  <c r="G989" i="5"/>
  <c r="H989" i="5"/>
  <c r="I989" i="5"/>
  <c r="J989" i="5"/>
  <c r="K989" i="5"/>
  <c r="E990" i="5"/>
  <c r="F990" i="5"/>
  <c r="G990" i="5"/>
  <c r="H990" i="5"/>
  <c r="I990" i="5"/>
  <c r="J990" i="5"/>
  <c r="K990" i="5"/>
  <c r="E991" i="5"/>
  <c r="F991" i="5"/>
  <c r="G991" i="5"/>
  <c r="H991" i="5"/>
  <c r="I991" i="5"/>
  <c r="J991" i="5"/>
  <c r="K991" i="5"/>
  <c r="E992" i="5"/>
  <c r="F992" i="5"/>
  <c r="G992" i="5"/>
  <c r="H992" i="5"/>
  <c r="I992" i="5"/>
  <c r="J992" i="5"/>
  <c r="K992" i="5"/>
  <c r="E993" i="5"/>
  <c r="F993" i="5"/>
  <c r="G993" i="5"/>
  <c r="H993" i="5"/>
  <c r="I993" i="5"/>
  <c r="J993" i="5"/>
  <c r="K993" i="5"/>
  <c r="E994" i="5"/>
  <c r="F994" i="5"/>
  <c r="G994" i="5"/>
  <c r="H994" i="5"/>
  <c r="I994" i="5"/>
  <c r="J994" i="5"/>
  <c r="K994" i="5"/>
  <c r="E995" i="5"/>
  <c r="F995" i="5"/>
  <c r="G995" i="5"/>
  <c r="H995" i="5"/>
  <c r="I995" i="5"/>
  <c r="J995" i="5"/>
  <c r="K995" i="5"/>
  <c r="E996" i="5"/>
  <c r="F996" i="5"/>
  <c r="G996" i="5"/>
  <c r="H996" i="5"/>
  <c r="I996" i="5"/>
  <c r="J996" i="5"/>
  <c r="K996" i="5"/>
  <c r="E997" i="5"/>
  <c r="F997" i="5"/>
  <c r="G997" i="5"/>
  <c r="H997" i="5"/>
  <c r="I997" i="5"/>
  <c r="J997" i="5"/>
  <c r="K997" i="5"/>
  <c r="E998" i="5"/>
  <c r="F998" i="5"/>
  <c r="G998" i="5"/>
  <c r="H998" i="5"/>
  <c r="I998" i="5"/>
  <c r="J998" i="5"/>
  <c r="K998" i="5"/>
  <c r="E999" i="5"/>
  <c r="F999" i="5"/>
  <c r="G999" i="5"/>
  <c r="H999" i="5"/>
  <c r="I999" i="5"/>
  <c r="J999" i="5"/>
  <c r="K999" i="5"/>
  <c r="E1000" i="5"/>
  <c r="F1000" i="5"/>
  <c r="G1000" i="5"/>
  <c r="H1000" i="5"/>
  <c r="I1000" i="5"/>
  <c r="J1000" i="5"/>
  <c r="K1000" i="5"/>
  <c r="E1001" i="5"/>
  <c r="F1001" i="5"/>
  <c r="G1001" i="5"/>
  <c r="H1001" i="5"/>
  <c r="I1001" i="5"/>
  <c r="J1001" i="5"/>
  <c r="K1001" i="5"/>
  <c r="E1002" i="5"/>
  <c r="F1002" i="5"/>
  <c r="G1002" i="5"/>
  <c r="H1002" i="5"/>
  <c r="I1002" i="5"/>
  <c r="J1002" i="5"/>
  <c r="K1002" i="5"/>
  <c r="E1003" i="5"/>
  <c r="F1003" i="5"/>
  <c r="G1003" i="5"/>
  <c r="H1003" i="5"/>
  <c r="I1003" i="5"/>
  <c r="J1003" i="5"/>
  <c r="K1003" i="5"/>
  <c r="E1004" i="5"/>
  <c r="F1004" i="5"/>
  <c r="G1004" i="5"/>
  <c r="H1004" i="5"/>
  <c r="I1004" i="5"/>
  <c r="J1004" i="5"/>
  <c r="K1004" i="5"/>
  <c r="E1005" i="5"/>
  <c r="F1005" i="5"/>
  <c r="G1005" i="5"/>
  <c r="H1005" i="5"/>
  <c r="I1005" i="5"/>
  <c r="J1005" i="5"/>
  <c r="K1005" i="5"/>
  <c r="E1006" i="5"/>
  <c r="F1006" i="5"/>
  <c r="G1006" i="5"/>
  <c r="H1006" i="5"/>
  <c r="I1006" i="5"/>
  <c r="J1006" i="5"/>
  <c r="K1006" i="5"/>
  <c r="E1007" i="5"/>
  <c r="F1007" i="5"/>
  <c r="G1007" i="5"/>
  <c r="H1007" i="5"/>
  <c r="I1007" i="5"/>
  <c r="J1007" i="5"/>
  <c r="K1007" i="5"/>
  <c r="E1008" i="5"/>
  <c r="F1008" i="5"/>
  <c r="G1008" i="5"/>
  <c r="H1008" i="5"/>
  <c r="I1008" i="5"/>
  <c r="J1008" i="5"/>
  <c r="K1008" i="5"/>
  <c r="E1009" i="5"/>
  <c r="F1009" i="5"/>
  <c r="G1009" i="5"/>
  <c r="H1009" i="5"/>
  <c r="I1009" i="5"/>
  <c r="J1009" i="5"/>
  <c r="K1009" i="5"/>
  <c r="E1010" i="5"/>
  <c r="F1010" i="5"/>
  <c r="G1010" i="5"/>
  <c r="H1010" i="5"/>
  <c r="I1010" i="5"/>
  <c r="J1010" i="5"/>
  <c r="K1010" i="5"/>
  <c r="E1011" i="5"/>
  <c r="F1011" i="5"/>
  <c r="G1011" i="5"/>
  <c r="H1011" i="5"/>
  <c r="I1011" i="5"/>
  <c r="J1011" i="5"/>
  <c r="K1011" i="5"/>
  <c r="E1012" i="5"/>
  <c r="F1012" i="5"/>
  <c r="G1012" i="5"/>
  <c r="H1012" i="5"/>
  <c r="I1012" i="5"/>
  <c r="J1012" i="5"/>
  <c r="K1012" i="5"/>
  <c r="E1013" i="5"/>
  <c r="F1013" i="5"/>
  <c r="G1013" i="5"/>
  <c r="H1013" i="5"/>
  <c r="I1013" i="5"/>
  <c r="J1013" i="5"/>
  <c r="K1013" i="5"/>
  <c r="E1014" i="5"/>
  <c r="F1014" i="5"/>
  <c r="G1014" i="5"/>
  <c r="H1014" i="5"/>
  <c r="I1014" i="5"/>
  <c r="J1014" i="5"/>
  <c r="K1014" i="5"/>
  <c r="E1015" i="5"/>
  <c r="F1015" i="5"/>
  <c r="G1015" i="5"/>
  <c r="H1015" i="5"/>
  <c r="I1015" i="5"/>
  <c r="J1015" i="5"/>
  <c r="K1015" i="5"/>
  <c r="E1016" i="5"/>
  <c r="F1016" i="5"/>
  <c r="G1016" i="5"/>
  <c r="H1016" i="5"/>
  <c r="I1016" i="5"/>
  <c r="J1016" i="5"/>
  <c r="K1016" i="5"/>
  <c r="E1017" i="5"/>
  <c r="F1017" i="5"/>
  <c r="G1017" i="5"/>
  <c r="H1017" i="5"/>
  <c r="I1017" i="5"/>
  <c r="J1017" i="5"/>
  <c r="K1017" i="5"/>
  <c r="E1018" i="5"/>
  <c r="F1018" i="5"/>
  <c r="G1018" i="5"/>
  <c r="H1018" i="5"/>
  <c r="I1018" i="5"/>
  <c r="J1018" i="5"/>
  <c r="K1018" i="5"/>
  <c r="E1019" i="5"/>
  <c r="F1019" i="5"/>
  <c r="G1019" i="5"/>
  <c r="H1019" i="5"/>
  <c r="I1019" i="5"/>
  <c r="J1019" i="5"/>
  <c r="K1019" i="5"/>
  <c r="E1020" i="5"/>
  <c r="F1020" i="5"/>
  <c r="G1020" i="5"/>
  <c r="H1020" i="5"/>
  <c r="I1020" i="5"/>
  <c r="J1020" i="5"/>
  <c r="K1020" i="5"/>
  <c r="E1021" i="5"/>
  <c r="F1021" i="5"/>
  <c r="G1021" i="5"/>
  <c r="H1021" i="5"/>
  <c r="I1021" i="5"/>
  <c r="J1021" i="5"/>
  <c r="K1021" i="5"/>
  <c r="E1022" i="5"/>
  <c r="F1022" i="5"/>
  <c r="G1022" i="5"/>
  <c r="H1022" i="5"/>
  <c r="I1022" i="5"/>
  <c r="J1022" i="5"/>
  <c r="K1022" i="5"/>
  <c r="E1023" i="5"/>
  <c r="F1023" i="5"/>
  <c r="G1023" i="5"/>
  <c r="H1023" i="5"/>
  <c r="I1023" i="5"/>
  <c r="J1023" i="5"/>
  <c r="K1023" i="5"/>
  <c r="E1024" i="5"/>
  <c r="F1024" i="5"/>
  <c r="G1024" i="5"/>
  <c r="H1024" i="5"/>
  <c r="I1024" i="5"/>
  <c r="J1024" i="5"/>
  <c r="K1024" i="5"/>
  <c r="E1025" i="5"/>
  <c r="F1025" i="5"/>
  <c r="G1025" i="5"/>
  <c r="H1025" i="5"/>
  <c r="I1025" i="5"/>
  <c r="J1025" i="5"/>
  <c r="K1025" i="5"/>
  <c r="E1026" i="5"/>
  <c r="F1026" i="5"/>
  <c r="G1026" i="5"/>
  <c r="H1026" i="5"/>
  <c r="I1026" i="5"/>
  <c r="J1026" i="5"/>
  <c r="K1026" i="5"/>
  <c r="E1027" i="5"/>
  <c r="F1027" i="5"/>
  <c r="G1027" i="5"/>
  <c r="H1027" i="5"/>
  <c r="I1027" i="5"/>
  <c r="J1027" i="5"/>
  <c r="K1027" i="5"/>
  <c r="E1028" i="5"/>
  <c r="F1028" i="5"/>
  <c r="G1028" i="5"/>
  <c r="H1028" i="5"/>
  <c r="I1028" i="5"/>
  <c r="J1028" i="5"/>
  <c r="K1028" i="5"/>
  <c r="E1029" i="5"/>
  <c r="F1029" i="5"/>
  <c r="G1029" i="5"/>
  <c r="H1029" i="5"/>
  <c r="I1029" i="5"/>
  <c r="J1029" i="5"/>
  <c r="K1029" i="5"/>
  <c r="E1030" i="5"/>
  <c r="F1030" i="5"/>
  <c r="G1030" i="5"/>
  <c r="H1030" i="5"/>
  <c r="I1030" i="5"/>
  <c r="J1030" i="5"/>
  <c r="K1030" i="5"/>
  <c r="E1031" i="5"/>
  <c r="F1031" i="5"/>
  <c r="G1031" i="5"/>
  <c r="H1031" i="5"/>
  <c r="I1031" i="5"/>
  <c r="J1031" i="5"/>
  <c r="K1031" i="5"/>
  <c r="E1032" i="5"/>
  <c r="F1032" i="5"/>
  <c r="G1032" i="5"/>
  <c r="H1032" i="5"/>
  <c r="I1032" i="5"/>
  <c r="J1032" i="5"/>
  <c r="K1032" i="5"/>
  <c r="E1033" i="5"/>
  <c r="F1033" i="5"/>
  <c r="G1033" i="5"/>
  <c r="H1033" i="5"/>
  <c r="I1033" i="5"/>
  <c r="J1033" i="5"/>
  <c r="K1033" i="5"/>
  <c r="E1034" i="5"/>
  <c r="F1034" i="5"/>
  <c r="G1034" i="5"/>
  <c r="H1034" i="5"/>
  <c r="I1034" i="5"/>
  <c r="J1034" i="5"/>
  <c r="K1034" i="5"/>
  <c r="E1035" i="5"/>
  <c r="F1035" i="5"/>
  <c r="G1035" i="5"/>
  <c r="H1035" i="5"/>
  <c r="I1035" i="5"/>
  <c r="J1035" i="5"/>
  <c r="K1035" i="5"/>
  <c r="E1036" i="5"/>
  <c r="F1036" i="5"/>
  <c r="G1036" i="5"/>
  <c r="H1036" i="5"/>
  <c r="I1036" i="5"/>
  <c r="J1036" i="5"/>
  <c r="K1036" i="5"/>
  <c r="E1037" i="5"/>
  <c r="F1037" i="5"/>
  <c r="G1037" i="5"/>
  <c r="H1037" i="5"/>
  <c r="I1037" i="5"/>
  <c r="J1037" i="5"/>
  <c r="K1037" i="5"/>
  <c r="E1038" i="5"/>
  <c r="F1038" i="5"/>
  <c r="G1038" i="5"/>
  <c r="H1038" i="5"/>
  <c r="I1038" i="5"/>
  <c r="J1038" i="5"/>
  <c r="K1038" i="5"/>
  <c r="E1039" i="5"/>
  <c r="F1039" i="5"/>
  <c r="G1039" i="5"/>
  <c r="H1039" i="5"/>
  <c r="I1039" i="5"/>
  <c r="J1039" i="5"/>
  <c r="K1039" i="5"/>
  <c r="E1040" i="5"/>
  <c r="F1040" i="5"/>
  <c r="G1040" i="5"/>
  <c r="H1040" i="5"/>
  <c r="I1040" i="5"/>
  <c r="J1040" i="5"/>
  <c r="K1040" i="5"/>
  <c r="E1041" i="5"/>
  <c r="F1041" i="5"/>
  <c r="G1041" i="5"/>
  <c r="H1041" i="5"/>
  <c r="I1041" i="5"/>
  <c r="J1041" i="5"/>
  <c r="K1041" i="5"/>
  <c r="E1042" i="5"/>
  <c r="F1042" i="5"/>
  <c r="G1042" i="5"/>
  <c r="H1042" i="5"/>
  <c r="I1042" i="5"/>
  <c r="J1042" i="5"/>
  <c r="K1042" i="5"/>
  <c r="E1043" i="5"/>
  <c r="F1043" i="5"/>
  <c r="G1043" i="5"/>
  <c r="H1043" i="5"/>
  <c r="I1043" i="5"/>
  <c r="J1043" i="5"/>
  <c r="K1043" i="5"/>
  <c r="E1044" i="5"/>
  <c r="F1044" i="5"/>
  <c r="G1044" i="5"/>
  <c r="H1044" i="5"/>
  <c r="I1044" i="5"/>
  <c r="J1044" i="5"/>
  <c r="K1044" i="5"/>
  <c r="E1045" i="5"/>
  <c r="F1045" i="5"/>
  <c r="G1045" i="5"/>
  <c r="H1045" i="5"/>
  <c r="I1045" i="5"/>
  <c r="J1045" i="5"/>
  <c r="K1045" i="5"/>
  <c r="E1046" i="5"/>
  <c r="F1046" i="5"/>
  <c r="G1046" i="5"/>
  <c r="H1046" i="5"/>
  <c r="I1046" i="5"/>
  <c r="J1046" i="5"/>
  <c r="K1046" i="5"/>
  <c r="E1047" i="5"/>
  <c r="F1047" i="5"/>
  <c r="G1047" i="5"/>
  <c r="H1047" i="5"/>
  <c r="I1047" i="5"/>
  <c r="J1047" i="5"/>
  <c r="K1047" i="5"/>
  <c r="E1048" i="5"/>
  <c r="F1048" i="5"/>
  <c r="G1048" i="5"/>
  <c r="H1048" i="5"/>
  <c r="I1048" i="5"/>
  <c r="J1048" i="5"/>
  <c r="K1048" i="5"/>
  <c r="E1049" i="5"/>
  <c r="F1049" i="5"/>
  <c r="G1049" i="5"/>
  <c r="H1049" i="5"/>
  <c r="I1049" i="5"/>
  <c r="J1049" i="5"/>
  <c r="K1049" i="5"/>
  <c r="E1050" i="5"/>
  <c r="F1050" i="5"/>
  <c r="G1050" i="5"/>
  <c r="H1050" i="5"/>
  <c r="I1050" i="5"/>
  <c r="J1050" i="5"/>
  <c r="K1050" i="5"/>
  <c r="E1051" i="5"/>
  <c r="F1051" i="5"/>
  <c r="G1051" i="5"/>
  <c r="H1051" i="5"/>
  <c r="I1051" i="5"/>
  <c r="J1051" i="5"/>
  <c r="K1051" i="5"/>
  <c r="E1052" i="5"/>
  <c r="F1052" i="5"/>
  <c r="G1052" i="5"/>
  <c r="H1052" i="5"/>
  <c r="I1052" i="5"/>
  <c r="J1052" i="5"/>
  <c r="K1052" i="5"/>
  <c r="E1053" i="5"/>
  <c r="F1053" i="5"/>
  <c r="G1053" i="5"/>
  <c r="H1053" i="5"/>
  <c r="I1053" i="5"/>
  <c r="J1053" i="5"/>
  <c r="K1053" i="5"/>
  <c r="E1054" i="5"/>
  <c r="F1054" i="5"/>
  <c r="G1054" i="5"/>
  <c r="H1054" i="5"/>
  <c r="I1054" i="5"/>
  <c r="J1054" i="5"/>
  <c r="K1054" i="5"/>
  <c r="E1055" i="5"/>
  <c r="F1055" i="5"/>
  <c r="G1055" i="5"/>
  <c r="H1055" i="5"/>
  <c r="I1055" i="5"/>
  <c r="J1055" i="5"/>
  <c r="K1055" i="5"/>
  <c r="E1056" i="5"/>
  <c r="F1056" i="5"/>
  <c r="G1056" i="5"/>
  <c r="H1056" i="5"/>
  <c r="I1056" i="5"/>
  <c r="J1056" i="5"/>
  <c r="K1056" i="5"/>
  <c r="E1057" i="5"/>
  <c r="F1057" i="5"/>
  <c r="G1057" i="5"/>
  <c r="H1057" i="5"/>
  <c r="I1057" i="5"/>
  <c r="J1057" i="5"/>
  <c r="K1057" i="5"/>
  <c r="E1058" i="5"/>
  <c r="F1058" i="5"/>
  <c r="G1058" i="5"/>
  <c r="H1058" i="5"/>
  <c r="I1058" i="5"/>
  <c r="J1058" i="5"/>
  <c r="K1058" i="5"/>
  <c r="E1059" i="5"/>
  <c r="F1059" i="5"/>
  <c r="G1059" i="5"/>
  <c r="H1059" i="5"/>
  <c r="I1059" i="5"/>
  <c r="J1059" i="5"/>
  <c r="K1059" i="5"/>
  <c r="E1060" i="5"/>
  <c r="F1060" i="5"/>
  <c r="G1060" i="5"/>
  <c r="H1060" i="5"/>
  <c r="I1060" i="5"/>
  <c r="J1060" i="5"/>
  <c r="K1060" i="5"/>
  <c r="E1061" i="5"/>
  <c r="F1061" i="5"/>
  <c r="G1061" i="5"/>
  <c r="H1061" i="5"/>
  <c r="I1061" i="5"/>
  <c r="J1061" i="5"/>
  <c r="K1061" i="5"/>
  <c r="E1062" i="5"/>
  <c r="F1062" i="5"/>
  <c r="G1062" i="5"/>
  <c r="H1062" i="5"/>
  <c r="I1062" i="5"/>
  <c r="J1062" i="5"/>
  <c r="K1062" i="5"/>
  <c r="E1063" i="5"/>
  <c r="F1063" i="5"/>
  <c r="G1063" i="5"/>
  <c r="H1063" i="5"/>
  <c r="I1063" i="5"/>
  <c r="J1063" i="5"/>
  <c r="K1063" i="5"/>
  <c r="E1064" i="5"/>
  <c r="F1064" i="5"/>
  <c r="G1064" i="5"/>
  <c r="H1064" i="5"/>
  <c r="I1064" i="5"/>
  <c r="J1064" i="5"/>
  <c r="K1064" i="5"/>
  <c r="E1065" i="5"/>
  <c r="F1065" i="5"/>
  <c r="G1065" i="5"/>
  <c r="H1065" i="5"/>
  <c r="I1065" i="5"/>
  <c r="J1065" i="5"/>
  <c r="K1065" i="5"/>
  <c r="E1066" i="5"/>
  <c r="F1066" i="5"/>
  <c r="G1066" i="5"/>
  <c r="H1066" i="5"/>
  <c r="I1066" i="5"/>
  <c r="J1066" i="5"/>
  <c r="K1066" i="5"/>
  <c r="E1067" i="5"/>
  <c r="F1067" i="5"/>
  <c r="G1067" i="5"/>
  <c r="H1067" i="5"/>
  <c r="I1067" i="5"/>
  <c r="J1067" i="5"/>
  <c r="K1067" i="5"/>
  <c r="E1068" i="5"/>
  <c r="F1068" i="5"/>
  <c r="G1068" i="5"/>
  <c r="H1068" i="5"/>
  <c r="I1068" i="5"/>
  <c r="J1068" i="5"/>
  <c r="K1068" i="5"/>
  <c r="E1069" i="5"/>
  <c r="F1069" i="5"/>
  <c r="G1069" i="5"/>
  <c r="H1069" i="5"/>
  <c r="I1069" i="5"/>
  <c r="J1069" i="5"/>
  <c r="K1069" i="5"/>
  <c r="E1070" i="5"/>
  <c r="F1070" i="5"/>
  <c r="G1070" i="5"/>
  <c r="H1070" i="5"/>
  <c r="I1070" i="5"/>
  <c r="J1070" i="5"/>
  <c r="K1070" i="5"/>
  <c r="E1071" i="5"/>
  <c r="F1071" i="5"/>
  <c r="G1071" i="5"/>
  <c r="H1071" i="5"/>
  <c r="I1071" i="5"/>
  <c r="J1071" i="5"/>
  <c r="K1071" i="5"/>
  <c r="E1072" i="5"/>
  <c r="F1072" i="5"/>
  <c r="G1072" i="5"/>
  <c r="H1072" i="5"/>
  <c r="I1072" i="5"/>
  <c r="J1072" i="5"/>
  <c r="K1072" i="5"/>
  <c r="E1073" i="5"/>
  <c r="F1073" i="5"/>
  <c r="G1073" i="5"/>
  <c r="H1073" i="5"/>
  <c r="I1073" i="5"/>
  <c r="J1073" i="5"/>
  <c r="K1073" i="5"/>
  <c r="E1074" i="5"/>
  <c r="F1074" i="5"/>
  <c r="G1074" i="5"/>
  <c r="H1074" i="5"/>
  <c r="I1074" i="5"/>
  <c r="J1074" i="5"/>
  <c r="K1074" i="5"/>
  <c r="E1075" i="5"/>
  <c r="F1075" i="5"/>
  <c r="G1075" i="5"/>
  <c r="H1075" i="5"/>
  <c r="I1075" i="5"/>
  <c r="J1075" i="5"/>
  <c r="K1075" i="5"/>
  <c r="E1076" i="5"/>
  <c r="F1076" i="5"/>
  <c r="G1076" i="5"/>
  <c r="H1076" i="5"/>
  <c r="I1076" i="5"/>
  <c r="J1076" i="5"/>
  <c r="K1076" i="5"/>
  <c r="E1077" i="5"/>
  <c r="F1077" i="5"/>
  <c r="G1077" i="5"/>
  <c r="H1077" i="5"/>
  <c r="I1077" i="5"/>
  <c r="J1077" i="5"/>
  <c r="K1077" i="5"/>
  <c r="E1078" i="5"/>
  <c r="F1078" i="5"/>
  <c r="G1078" i="5"/>
  <c r="H1078" i="5"/>
  <c r="I1078" i="5"/>
  <c r="J1078" i="5"/>
  <c r="K1078" i="5"/>
  <c r="E1079" i="5"/>
  <c r="F1079" i="5"/>
  <c r="G1079" i="5"/>
  <c r="H1079" i="5"/>
  <c r="I1079" i="5"/>
  <c r="J1079" i="5"/>
  <c r="K1079" i="5"/>
  <c r="E1080" i="5"/>
  <c r="F1080" i="5"/>
  <c r="G1080" i="5"/>
  <c r="H1080" i="5"/>
  <c r="I1080" i="5"/>
  <c r="J1080" i="5"/>
  <c r="K1080" i="5"/>
  <c r="E1081" i="5"/>
  <c r="F1081" i="5"/>
  <c r="G1081" i="5"/>
  <c r="H1081" i="5"/>
  <c r="I1081" i="5"/>
  <c r="J1081" i="5"/>
  <c r="K1081" i="5"/>
  <c r="E1082" i="5"/>
  <c r="F1082" i="5"/>
  <c r="G1082" i="5"/>
  <c r="H1082" i="5"/>
  <c r="I1082" i="5"/>
  <c r="J1082" i="5"/>
  <c r="K1082" i="5"/>
  <c r="E1083" i="5"/>
  <c r="F1083" i="5"/>
  <c r="G1083" i="5"/>
  <c r="H1083" i="5"/>
  <c r="I1083" i="5"/>
  <c r="J1083" i="5"/>
  <c r="K1083" i="5"/>
  <c r="E1084" i="5"/>
  <c r="F1084" i="5"/>
  <c r="G1084" i="5"/>
  <c r="H1084" i="5"/>
  <c r="I1084" i="5"/>
  <c r="J1084" i="5"/>
  <c r="K1084" i="5"/>
  <c r="E1085" i="5"/>
  <c r="F1085" i="5"/>
  <c r="G1085" i="5"/>
  <c r="H1085" i="5"/>
  <c r="I1085" i="5"/>
  <c r="J1085" i="5"/>
  <c r="K1085" i="5"/>
  <c r="E1086" i="5"/>
  <c r="F1086" i="5"/>
  <c r="G1086" i="5"/>
  <c r="H1086" i="5"/>
  <c r="I1086" i="5"/>
  <c r="J1086" i="5"/>
  <c r="K1086" i="5"/>
  <c r="E1087" i="5"/>
  <c r="F1087" i="5"/>
  <c r="G1087" i="5"/>
  <c r="H1087" i="5"/>
  <c r="I1087" i="5"/>
  <c r="J1087" i="5"/>
  <c r="K1087" i="5"/>
  <c r="E1088" i="5"/>
  <c r="F1088" i="5"/>
  <c r="G1088" i="5"/>
  <c r="H1088" i="5"/>
  <c r="I1088" i="5"/>
  <c r="J1088" i="5"/>
  <c r="K1088" i="5"/>
  <c r="E1089" i="5"/>
  <c r="F1089" i="5"/>
  <c r="G1089" i="5"/>
  <c r="H1089" i="5"/>
  <c r="I1089" i="5"/>
  <c r="J1089" i="5"/>
  <c r="K1089" i="5"/>
  <c r="E1090" i="5"/>
  <c r="F1090" i="5"/>
  <c r="G1090" i="5"/>
  <c r="H1090" i="5"/>
  <c r="I1090" i="5"/>
  <c r="J1090" i="5"/>
  <c r="K1090" i="5"/>
  <c r="E1091" i="5"/>
  <c r="F1091" i="5"/>
  <c r="G1091" i="5"/>
  <c r="H1091" i="5"/>
  <c r="I1091" i="5"/>
  <c r="J1091" i="5"/>
  <c r="K1091" i="5"/>
  <c r="E1092" i="5"/>
  <c r="F1092" i="5"/>
  <c r="G1092" i="5"/>
  <c r="H1092" i="5"/>
  <c r="I1092" i="5"/>
  <c r="J1092" i="5"/>
  <c r="K1092" i="5"/>
  <c r="E1093" i="5"/>
  <c r="F1093" i="5"/>
  <c r="G1093" i="5"/>
  <c r="H1093" i="5"/>
  <c r="I1093" i="5"/>
  <c r="J1093" i="5"/>
  <c r="K1093" i="5"/>
  <c r="E1094" i="5"/>
  <c r="F1094" i="5"/>
  <c r="G1094" i="5"/>
  <c r="H1094" i="5"/>
  <c r="I1094" i="5"/>
  <c r="J1094" i="5"/>
  <c r="K1094" i="5"/>
  <c r="E1095" i="5"/>
  <c r="F1095" i="5"/>
  <c r="G1095" i="5"/>
  <c r="H1095" i="5"/>
  <c r="I1095" i="5"/>
  <c r="J1095" i="5"/>
  <c r="K1095" i="5"/>
  <c r="E1096" i="5"/>
  <c r="F1096" i="5"/>
  <c r="G1096" i="5"/>
  <c r="H1096" i="5"/>
  <c r="I1096" i="5"/>
  <c r="J1096" i="5"/>
  <c r="K1096" i="5"/>
  <c r="E1097" i="5"/>
  <c r="F1097" i="5"/>
  <c r="G1097" i="5"/>
  <c r="H1097" i="5"/>
  <c r="I1097" i="5"/>
  <c r="J1097" i="5"/>
  <c r="K1097" i="5"/>
  <c r="E1098" i="5"/>
  <c r="F1098" i="5"/>
  <c r="G1098" i="5"/>
  <c r="H1098" i="5"/>
  <c r="I1098" i="5"/>
  <c r="J1098" i="5"/>
  <c r="K1098" i="5"/>
  <c r="E1099" i="5"/>
  <c r="F1099" i="5"/>
  <c r="G1099" i="5"/>
  <c r="H1099" i="5"/>
  <c r="I1099" i="5"/>
  <c r="J1099" i="5"/>
  <c r="K1099" i="5"/>
  <c r="E1100" i="5"/>
  <c r="F1100" i="5"/>
  <c r="G1100" i="5"/>
  <c r="H1100" i="5"/>
  <c r="I1100" i="5"/>
  <c r="J1100" i="5"/>
  <c r="K1100" i="5"/>
  <c r="E1101" i="5"/>
  <c r="F1101" i="5"/>
  <c r="G1101" i="5"/>
  <c r="H1101" i="5"/>
  <c r="I1101" i="5"/>
  <c r="J1101" i="5"/>
  <c r="K1101" i="5"/>
  <c r="E1102" i="5"/>
  <c r="F1102" i="5"/>
  <c r="G1102" i="5"/>
  <c r="H1102" i="5"/>
  <c r="I1102" i="5"/>
  <c r="J1102" i="5"/>
  <c r="K1102" i="5"/>
  <c r="E1103" i="5"/>
  <c r="F1103" i="5"/>
  <c r="G1103" i="5"/>
  <c r="H1103" i="5"/>
  <c r="I1103" i="5"/>
  <c r="J1103" i="5"/>
  <c r="K1103" i="5"/>
  <c r="E1104" i="5"/>
  <c r="F1104" i="5"/>
  <c r="G1104" i="5"/>
  <c r="H1104" i="5"/>
  <c r="I1104" i="5"/>
  <c r="J1104" i="5"/>
  <c r="K1104" i="5"/>
  <c r="E1105" i="5"/>
  <c r="F1105" i="5"/>
  <c r="G1105" i="5"/>
  <c r="H1105" i="5"/>
  <c r="I1105" i="5"/>
  <c r="J1105" i="5"/>
  <c r="K1105" i="5"/>
  <c r="E1106" i="5"/>
  <c r="F1106" i="5"/>
  <c r="G1106" i="5"/>
  <c r="H1106" i="5"/>
  <c r="I1106" i="5"/>
  <c r="J1106" i="5"/>
  <c r="K1106" i="5"/>
  <c r="E1107" i="5"/>
  <c r="F1107" i="5"/>
  <c r="G1107" i="5"/>
  <c r="H1107" i="5"/>
  <c r="I1107" i="5"/>
  <c r="J1107" i="5"/>
  <c r="K1107" i="5"/>
  <c r="E1108" i="5"/>
  <c r="F1108" i="5"/>
  <c r="G1108" i="5"/>
  <c r="H1108" i="5"/>
  <c r="I1108" i="5"/>
  <c r="J1108" i="5"/>
  <c r="K1108" i="5"/>
  <c r="E1109" i="5"/>
  <c r="F1109" i="5"/>
  <c r="G1109" i="5"/>
  <c r="H1109" i="5"/>
  <c r="I1109" i="5"/>
  <c r="J1109" i="5"/>
  <c r="K1109" i="5"/>
  <c r="E1110" i="5"/>
  <c r="F1110" i="5"/>
  <c r="G1110" i="5"/>
  <c r="H1110" i="5"/>
  <c r="I1110" i="5"/>
  <c r="J1110" i="5"/>
  <c r="K1110" i="5"/>
  <c r="E1111" i="5"/>
  <c r="F1111" i="5"/>
  <c r="G1111" i="5"/>
  <c r="H1111" i="5"/>
  <c r="I1111" i="5"/>
  <c r="J1111" i="5"/>
  <c r="K1111" i="5"/>
  <c r="E1112" i="5"/>
  <c r="F1112" i="5"/>
  <c r="G1112" i="5"/>
  <c r="H1112" i="5"/>
  <c r="I1112" i="5"/>
  <c r="J1112" i="5"/>
  <c r="K1112" i="5"/>
  <c r="E1113" i="5"/>
  <c r="F1113" i="5"/>
  <c r="G1113" i="5"/>
  <c r="H1113" i="5"/>
  <c r="I1113" i="5"/>
  <c r="J1113" i="5"/>
  <c r="K1113" i="5"/>
  <c r="E1114" i="5"/>
  <c r="F1114" i="5"/>
  <c r="G1114" i="5"/>
  <c r="H1114" i="5"/>
  <c r="I1114" i="5"/>
  <c r="J1114" i="5"/>
  <c r="K1114" i="5"/>
  <c r="E1115" i="5"/>
  <c r="F1115" i="5"/>
  <c r="G1115" i="5"/>
  <c r="H1115" i="5"/>
  <c r="I1115" i="5"/>
  <c r="J1115" i="5"/>
  <c r="K1115" i="5"/>
  <c r="E1116" i="5"/>
  <c r="F1116" i="5"/>
  <c r="G1116" i="5"/>
  <c r="H1116" i="5"/>
  <c r="I1116" i="5"/>
  <c r="J1116" i="5"/>
  <c r="K1116" i="5"/>
  <c r="E1117" i="5"/>
  <c r="F1117" i="5"/>
  <c r="G1117" i="5"/>
  <c r="H1117" i="5"/>
  <c r="I1117" i="5"/>
  <c r="J1117" i="5"/>
  <c r="K1117" i="5"/>
  <c r="E1118" i="5"/>
  <c r="F1118" i="5"/>
  <c r="G1118" i="5"/>
  <c r="H1118" i="5"/>
  <c r="I1118" i="5"/>
  <c r="J1118" i="5"/>
  <c r="K1118" i="5"/>
  <c r="E1119" i="5"/>
  <c r="F1119" i="5"/>
  <c r="G1119" i="5"/>
  <c r="H1119" i="5"/>
  <c r="I1119" i="5"/>
  <c r="J1119" i="5"/>
  <c r="K1119" i="5"/>
  <c r="E1120" i="5"/>
  <c r="F1120" i="5"/>
  <c r="G1120" i="5"/>
  <c r="H1120" i="5"/>
  <c r="I1120" i="5"/>
  <c r="J1120" i="5"/>
  <c r="K1120" i="5"/>
  <c r="E1121" i="5"/>
  <c r="F1121" i="5"/>
  <c r="G1121" i="5"/>
  <c r="H1121" i="5"/>
  <c r="I1121" i="5"/>
  <c r="J1121" i="5"/>
  <c r="K1121" i="5"/>
  <c r="E1122" i="5"/>
  <c r="F1122" i="5"/>
  <c r="G1122" i="5"/>
  <c r="H1122" i="5"/>
  <c r="I1122" i="5"/>
  <c r="J1122" i="5"/>
  <c r="K1122" i="5"/>
  <c r="E1123" i="5"/>
  <c r="F1123" i="5"/>
  <c r="G1123" i="5"/>
  <c r="H1123" i="5"/>
  <c r="I1123" i="5"/>
  <c r="J1123" i="5"/>
  <c r="K1123" i="5"/>
  <c r="E1124" i="5"/>
  <c r="F1124" i="5"/>
  <c r="G1124" i="5"/>
  <c r="H1124" i="5"/>
  <c r="I1124" i="5"/>
  <c r="J1124" i="5"/>
  <c r="K1124" i="5"/>
  <c r="E1125" i="5"/>
  <c r="F1125" i="5"/>
  <c r="G1125" i="5"/>
  <c r="H1125" i="5"/>
  <c r="I1125" i="5"/>
  <c r="J1125" i="5"/>
  <c r="K1125" i="5"/>
  <c r="E1126" i="5"/>
  <c r="F1126" i="5"/>
  <c r="G1126" i="5"/>
  <c r="H1126" i="5"/>
  <c r="I1126" i="5"/>
  <c r="J1126" i="5"/>
  <c r="K1126" i="5"/>
  <c r="E1127" i="5"/>
  <c r="F1127" i="5"/>
  <c r="G1127" i="5"/>
  <c r="H1127" i="5"/>
  <c r="I1127" i="5"/>
  <c r="J1127" i="5"/>
  <c r="K1127" i="5"/>
  <c r="E1128" i="5"/>
  <c r="F1128" i="5"/>
  <c r="G1128" i="5"/>
  <c r="H1128" i="5"/>
  <c r="I1128" i="5"/>
  <c r="J1128" i="5"/>
  <c r="K1128" i="5"/>
  <c r="E1129" i="5"/>
  <c r="F1129" i="5"/>
  <c r="G1129" i="5"/>
  <c r="H1129" i="5"/>
  <c r="I1129" i="5"/>
  <c r="J1129" i="5"/>
  <c r="K1129" i="5"/>
  <c r="E1130" i="5"/>
  <c r="F1130" i="5"/>
  <c r="G1130" i="5"/>
  <c r="H1130" i="5"/>
  <c r="I1130" i="5"/>
  <c r="J1130" i="5"/>
  <c r="K1130" i="5"/>
  <c r="E1131" i="5"/>
  <c r="F1131" i="5"/>
  <c r="G1131" i="5"/>
  <c r="H1131" i="5"/>
  <c r="I1131" i="5"/>
  <c r="J1131" i="5"/>
  <c r="K1131" i="5"/>
  <c r="E1132" i="5"/>
  <c r="F1132" i="5"/>
  <c r="G1132" i="5"/>
  <c r="H1132" i="5"/>
  <c r="I1132" i="5"/>
  <c r="J1132" i="5"/>
  <c r="K1132" i="5"/>
  <c r="E1133" i="5"/>
  <c r="F1133" i="5"/>
  <c r="G1133" i="5"/>
  <c r="H1133" i="5"/>
  <c r="I1133" i="5"/>
  <c r="J1133" i="5"/>
  <c r="K1133" i="5"/>
  <c r="E1134" i="5"/>
  <c r="F1134" i="5"/>
  <c r="G1134" i="5"/>
  <c r="H1134" i="5"/>
  <c r="I1134" i="5"/>
  <c r="J1134" i="5"/>
  <c r="K1134" i="5"/>
  <c r="E1135" i="5"/>
  <c r="F1135" i="5"/>
  <c r="G1135" i="5"/>
  <c r="H1135" i="5"/>
  <c r="I1135" i="5"/>
  <c r="J1135" i="5"/>
  <c r="K1135" i="5"/>
  <c r="E1136" i="5"/>
  <c r="F1136" i="5"/>
  <c r="G1136" i="5"/>
  <c r="H1136" i="5"/>
  <c r="I1136" i="5"/>
  <c r="J1136" i="5"/>
  <c r="K1136" i="5"/>
  <c r="E1137" i="5"/>
  <c r="F1137" i="5"/>
  <c r="G1137" i="5"/>
  <c r="H1137" i="5"/>
  <c r="I1137" i="5"/>
  <c r="J1137" i="5"/>
  <c r="K1137" i="5"/>
  <c r="E1138" i="5"/>
  <c r="F1138" i="5"/>
  <c r="G1138" i="5"/>
  <c r="H1138" i="5"/>
  <c r="I1138" i="5"/>
  <c r="J1138" i="5"/>
  <c r="K1138" i="5"/>
  <c r="E1139" i="5"/>
  <c r="F1139" i="5"/>
  <c r="G1139" i="5"/>
  <c r="H1139" i="5"/>
  <c r="I1139" i="5"/>
  <c r="J1139" i="5"/>
  <c r="K1139" i="5"/>
  <c r="E1140" i="5"/>
  <c r="F1140" i="5"/>
  <c r="G1140" i="5"/>
  <c r="H1140" i="5"/>
  <c r="I1140" i="5"/>
  <c r="J1140" i="5"/>
  <c r="K1140" i="5"/>
  <c r="E1141" i="5"/>
  <c r="F1141" i="5"/>
  <c r="G1141" i="5"/>
  <c r="H1141" i="5"/>
  <c r="I1141" i="5"/>
  <c r="J1141" i="5"/>
  <c r="K1141" i="5"/>
  <c r="E1142" i="5"/>
  <c r="F1142" i="5"/>
  <c r="G1142" i="5"/>
  <c r="H1142" i="5"/>
  <c r="I1142" i="5"/>
  <c r="J1142" i="5"/>
  <c r="K1142" i="5"/>
  <c r="E1143" i="5"/>
  <c r="F1143" i="5"/>
  <c r="G1143" i="5"/>
  <c r="H1143" i="5"/>
  <c r="I1143" i="5"/>
  <c r="J1143" i="5"/>
  <c r="K1143" i="5"/>
  <c r="E1144" i="5"/>
  <c r="F1144" i="5"/>
  <c r="G1144" i="5"/>
  <c r="H1144" i="5"/>
  <c r="I1144" i="5"/>
  <c r="J1144" i="5"/>
  <c r="K1144" i="5"/>
  <c r="E1145" i="5"/>
  <c r="F1145" i="5"/>
  <c r="G1145" i="5"/>
  <c r="H1145" i="5"/>
  <c r="I1145" i="5"/>
  <c r="J1145" i="5"/>
  <c r="K1145" i="5"/>
  <c r="E1146" i="5"/>
  <c r="F1146" i="5"/>
  <c r="G1146" i="5"/>
  <c r="H1146" i="5"/>
  <c r="I1146" i="5"/>
  <c r="J1146" i="5"/>
  <c r="K1146" i="5"/>
  <c r="E1147" i="5"/>
  <c r="F1147" i="5"/>
  <c r="G1147" i="5"/>
  <c r="H1147" i="5"/>
  <c r="I1147" i="5"/>
  <c r="J1147" i="5"/>
  <c r="K1147" i="5"/>
  <c r="E1148" i="5"/>
  <c r="F1148" i="5"/>
  <c r="G1148" i="5"/>
  <c r="H1148" i="5"/>
  <c r="I1148" i="5"/>
  <c r="J1148" i="5"/>
  <c r="K1148" i="5"/>
  <c r="E1149" i="5"/>
  <c r="F1149" i="5"/>
  <c r="G1149" i="5"/>
  <c r="H1149" i="5"/>
  <c r="I1149" i="5"/>
  <c r="J1149" i="5"/>
  <c r="K1149" i="5"/>
  <c r="E1150" i="5"/>
  <c r="F1150" i="5"/>
  <c r="G1150" i="5"/>
  <c r="H1150" i="5"/>
  <c r="I1150" i="5"/>
  <c r="J1150" i="5"/>
  <c r="K1150" i="5"/>
  <c r="E1151" i="5"/>
  <c r="F1151" i="5"/>
  <c r="G1151" i="5"/>
  <c r="H1151" i="5"/>
  <c r="I1151" i="5"/>
  <c r="J1151" i="5"/>
  <c r="K1151" i="5"/>
  <c r="E1152" i="5"/>
  <c r="F1152" i="5"/>
  <c r="G1152" i="5"/>
  <c r="H1152" i="5"/>
  <c r="I1152" i="5"/>
  <c r="J1152" i="5"/>
  <c r="K1152" i="5"/>
  <c r="E1153" i="5"/>
  <c r="F1153" i="5"/>
  <c r="G1153" i="5"/>
  <c r="H1153" i="5"/>
  <c r="I1153" i="5"/>
  <c r="J1153" i="5"/>
  <c r="K1153" i="5"/>
  <c r="E1154" i="5"/>
  <c r="F1154" i="5"/>
  <c r="G1154" i="5"/>
  <c r="H1154" i="5"/>
  <c r="I1154" i="5"/>
  <c r="J1154" i="5"/>
  <c r="K1154" i="5"/>
  <c r="E1155" i="5"/>
  <c r="F1155" i="5"/>
  <c r="G1155" i="5"/>
  <c r="H1155" i="5"/>
  <c r="I1155" i="5"/>
  <c r="J1155" i="5"/>
  <c r="K1155" i="5"/>
  <c r="E1156" i="5"/>
  <c r="F1156" i="5"/>
  <c r="G1156" i="5"/>
  <c r="H1156" i="5"/>
  <c r="I1156" i="5"/>
  <c r="J1156" i="5"/>
  <c r="K1156" i="5"/>
  <c r="E1157" i="5"/>
  <c r="F1157" i="5"/>
  <c r="G1157" i="5"/>
  <c r="H1157" i="5"/>
  <c r="I1157" i="5"/>
  <c r="J1157" i="5"/>
  <c r="K1157" i="5"/>
  <c r="E1158" i="5"/>
  <c r="F1158" i="5"/>
  <c r="G1158" i="5"/>
  <c r="H1158" i="5"/>
  <c r="I1158" i="5"/>
  <c r="J1158" i="5"/>
  <c r="K1158" i="5"/>
  <c r="E1159" i="5"/>
  <c r="F1159" i="5"/>
  <c r="G1159" i="5"/>
  <c r="H1159" i="5"/>
  <c r="I1159" i="5"/>
  <c r="J1159" i="5"/>
  <c r="K1159" i="5"/>
  <c r="E1160" i="5"/>
  <c r="F1160" i="5"/>
  <c r="G1160" i="5"/>
  <c r="H1160" i="5"/>
  <c r="I1160" i="5"/>
  <c r="J1160" i="5"/>
  <c r="K1160" i="5"/>
  <c r="E1161" i="5"/>
  <c r="F1161" i="5"/>
  <c r="G1161" i="5"/>
  <c r="H1161" i="5"/>
  <c r="I1161" i="5"/>
  <c r="J1161" i="5"/>
  <c r="K1161" i="5"/>
  <c r="E1162" i="5"/>
  <c r="F1162" i="5"/>
  <c r="G1162" i="5"/>
  <c r="H1162" i="5"/>
  <c r="I1162" i="5"/>
  <c r="J1162" i="5"/>
  <c r="K1162" i="5"/>
  <c r="E1163" i="5"/>
  <c r="F1163" i="5"/>
  <c r="G1163" i="5"/>
  <c r="H1163" i="5"/>
  <c r="I1163" i="5"/>
  <c r="J1163" i="5"/>
  <c r="K1163" i="5"/>
  <c r="E1164" i="5"/>
  <c r="F1164" i="5"/>
  <c r="G1164" i="5"/>
  <c r="H1164" i="5"/>
  <c r="I1164" i="5"/>
  <c r="J1164" i="5"/>
  <c r="K1164" i="5"/>
  <c r="E1165" i="5"/>
  <c r="F1165" i="5"/>
  <c r="G1165" i="5"/>
  <c r="H1165" i="5"/>
  <c r="I1165" i="5"/>
  <c r="J1165" i="5"/>
  <c r="K1165" i="5"/>
  <c r="E1166" i="5"/>
  <c r="F1166" i="5"/>
  <c r="G1166" i="5"/>
  <c r="H1166" i="5"/>
  <c r="I1166" i="5"/>
  <c r="J1166" i="5"/>
  <c r="K1166" i="5"/>
  <c r="E1167" i="5"/>
  <c r="F1167" i="5"/>
  <c r="G1167" i="5"/>
  <c r="H1167" i="5"/>
  <c r="I1167" i="5"/>
  <c r="J1167" i="5"/>
  <c r="K1167" i="5"/>
  <c r="E1168" i="5"/>
  <c r="F1168" i="5"/>
  <c r="G1168" i="5"/>
  <c r="H1168" i="5"/>
  <c r="I1168" i="5"/>
  <c r="J1168" i="5"/>
  <c r="K1168" i="5"/>
  <c r="E1169" i="5"/>
  <c r="F1169" i="5"/>
  <c r="G1169" i="5"/>
  <c r="H1169" i="5"/>
  <c r="I1169" i="5"/>
  <c r="J1169" i="5"/>
  <c r="K1169" i="5"/>
  <c r="E1170" i="5"/>
  <c r="F1170" i="5"/>
  <c r="G1170" i="5"/>
  <c r="H1170" i="5"/>
  <c r="I1170" i="5"/>
  <c r="J1170" i="5"/>
  <c r="K1170" i="5"/>
  <c r="E1171" i="5"/>
  <c r="F1171" i="5"/>
  <c r="G1171" i="5"/>
  <c r="H1171" i="5"/>
  <c r="I1171" i="5"/>
  <c r="J1171" i="5"/>
  <c r="K1171" i="5"/>
  <c r="E1172" i="5"/>
  <c r="F1172" i="5"/>
  <c r="G1172" i="5"/>
  <c r="H1172" i="5"/>
  <c r="I1172" i="5"/>
  <c r="J1172" i="5"/>
  <c r="K1172" i="5"/>
  <c r="E1173" i="5"/>
  <c r="F1173" i="5"/>
  <c r="G1173" i="5"/>
  <c r="H1173" i="5"/>
  <c r="I1173" i="5"/>
  <c r="J1173" i="5"/>
  <c r="K1173" i="5"/>
  <c r="E1174" i="5"/>
  <c r="F1174" i="5"/>
  <c r="G1174" i="5"/>
  <c r="H1174" i="5"/>
  <c r="I1174" i="5"/>
  <c r="J1174" i="5"/>
  <c r="K1174" i="5"/>
  <c r="E1175" i="5"/>
  <c r="F1175" i="5"/>
  <c r="G1175" i="5"/>
  <c r="H1175" i="5"/>
  <c r="I1175" i="5"/>
  <c r="J1175" i="5"/>
  <c r="K1175" i="5"/>
  <c r="E1176" i="5"/>
  <c r="F1176" i="5"/>
  <c r="G1176" i="5"/>
  <c r="H1176" i="5"/>
  <c r="I1176" i="5"/>
  <c r="J1176" i="5"/>
  <c r="K1176" i="5"/>
  <c r="E1177" i="5"/>
  <c r="F1177" i="5"/>
  <c r="G1177" i="5"/>
  <c r="H1177" i="5"/>
  <c r="I1177" i="5"/>
  <c r="J1177" i="5"/>
  <c r="K1177" i="5"/>
  <c r="E1178" i="5"/>
  <c r="F1178" i="5"/>
  <c r="G1178" i="5"/>
  <c r="H1178" i="5"/>
  <c r="I1178" i="5"/>
  <c r="J1178" i="5"/>
  <c r="K1178" i="5"/>
  <c r="E1179" i="5"/>
  <c r="F1179" i="5"/>
  <c r="G1179" i="5"/>
  <c r="H1179" i="5"/>
  <c r="I1179" i="5"/>
  <c r="J1179" i="5"/>
  <c r="K1179" i="5"/>
  <c r="E1180" i="5"/>
  <c r="F1180" i="5"/>
  <c r="G1180" i="5"/>
  <c r="H1180" i="5"/>
  <c r="I1180" i="5"/>
  <c r="J1180" i="5"/>
  <c r="K1180" i="5"/>
  <c r="E1181" i="5"/>
  <c r="F1181" i="5"/>
  <c r="G1181" i="5"/>
  <c r="H1181" i="5"/>
  <c r="I1181" i="5"/>
  <c r="J1181" i="5"/>
  <c r="K1181" i="5"/>
  <c r="E1182" i="5"/>
  <c r="F1182" i="5"/>
  <c r="G1182" i="5"/>
  <c r="H1182" i="5"/>
  <c r="I1182" i="5"/>
  <c r="J1182" i="5"/>
  <c r="K1182" i="5"/>
  <c r="E1183" i="5"/>
  <c r="F1183" i="5"/>
  <c r="G1183" i="5"/>
  <c r="H1183" i="5"/>
  <c r="I1183" i="5"/>
  <c r="J1183" i="5"/>
  <c r="K1183" i="5"/>
  <c r="E1184" i="5"/>
  <c r="F1184" i="5"/>
  <c r="G1184" i="5"/>
  <c r="H1184" i="5"/>
  <c r="I1184" i="5"/>
  <c r="J1184" i="5"/>
  <c r="K1184" i="5"/>
  <c r="E1185" i="5"/>
  <c r="F1185" i="5"/>
  <c r="G1185" i="5"/>
  <c r="H1185" i="5"/>
  <c r="I1185" i="5"/>
  <c r="J1185" i="5"/>
  <c r="K1185" i="5"/>
  <c r="E1186" i="5"/>
  <c r="F1186" i="5"/>
  <c r="G1186" i="5"/>
  <c r="H1186" i="5"/>
  <c r="I1186" i="5"/>
  <c r="J1186" i="5"/>
  <c r="K1186" i="5"/>
  <c r="E1187" i="5"/>
  <c r="F1187" i="5"/>
  <c r="G1187" i="5"/>
  <c r="H1187" i="5"/>
  <c r="I1187" i="5"/>
  <c r="J1187" i="5"/>
  <c r="K1187" i="5"/>
  <c r="E1188" i="5"/>
  <c r="F1188" i="5"/>
  <c r="G1188" i="5"/>
  <c r="H1188" i="5"/>
  <c r="I1188" i="5"/>
  <c r="J1188" i="5"/>
  <c r="K1188" i="5"/>
  <c r="E1189" i="5"/>
  <c r="F1189" i="5"/>
  <c r="G1189" i="5"/>
  <c r="H1189" i="5"/>
  <c r="I1189" i="5"/>
  <c r="J1189" i="5"/>
  <c r="K1189" i="5"/>
  <c r="E1190" i="5"/>
  <c r="F1190" i="5"/>
  <c r="G1190" i="5"/>
  <c r="H1190" i="5"/>
  <c r="I1190" i="5"/>
  <c r="J1190" i="5"/>
  <c r="K1190" i="5"/>
  <c r="E1191" i="5"/>
  <c r="F1191" i="5"/>
  <c r="G1191" i="5"/>
  <c r="H1191" i="5"/>
  <c r="I1191" i="5"/>
  <c r="J1191" i="5"/>
  <c r="K1191" i="5"/>
  <c r="E1192" i="5"/>
  <c r="F1192" i="5"/>
  <c r="G1192" i="5"/>
  <c r="H1192" i="5"/>
  <c r="I1192" i="5"/>
  <c r="J1192" i="5"/>
  <c r="K1192" i="5"/>
  <c r="E1193" i="5"/>
  <c r="F1193" i="5"/>
  <c r="G1193" i="5"/>
  <c r="H1193" i="5"/>
  <c r="I1193" i="5"/>
  <c r="J1193" i="5"/>
  <c r="K1193" i="5"/>
  <c r="E1194" i="5"/>
  <c r="F1194" i="5"/>
  <c r="G1194" i="5"/>
  <c r="H1194" i="5"/>
  <c r="I1194" i="5"/>
  <c r="J1194" i="5"/>
  <c r="K1194" i="5"/>
  <c r="E1195" i="5"/>
  <c r="F1195" i="5"/>
  <c r="G1195" i="5"/>
  <c r="H1195" i="5"/>
  <c r="I1195" i="5"/>
  <c r="J1195" i="5"/>
  <c r="K1195" i="5"/>
  <c r="E1196" i="5"/>
  <c r="F1196" i="5"/>
  <c r="G1196" i="5"/>
  <c r="H1196" i="5"/>
  <c r="I1196" i="5"/>
  <c r="J1196" i="5"/>
  <c r="K1196" i="5"/>
  <c r="E1197" i="5"/>
  <c r="F1197" i="5"/>
  <c r="G1197" i="5"/>
  <c r="H1197" i="5"/>
  <c r="I1197" i="5"/>
  <c r="J1197" i="5"/>
  <c r="K1197" i="5"/>
  <c r="E1198" i="5"/>
  <c r="F1198" i="5"/>
  <c r="G1198" i="5"/>
  <c r="H1198" i="5"/>
  <c r="I1198" i="5"/>
  <c r="J1198" i="5"/>
  <c r="K1198" i="5"/>
  <c r="E1199" i="5"/>
  <c r="F1199" i="5"/>
  <c r="G1199" i="5"/>
  <c r="H1199" i="5"/>
  <c r="I1199" i="5"/>
  <c r="J1199" i="5"/>
  <c r="K1199" i="5"/>
  <c r="E1200" i="5"/>
  <c r="F1200" i="5"/>
  <c r="G1200" i="5"/>
  <c r="H1200" i="5"/>
  <c r="I1200" i="5"/>
  <c r="J1200" i="5"/>
  <c r="K1200" i="5"/>
  <c r="E1201" i="5"/>
  <c r="F1201" i="5"/>
  <c r="G1201" i="5"/>
  <c r="H1201" i="5"/>
  <c r="I1201" i="5"/>
  <c r="J1201" i="5"/>
  <c r="K1201" i="5"/>
  <c r="E1202" i="5"/>
  <c r="F1202" i="5"/>
  <c r="G1202" i="5"/>
  <c r="H1202" i="5"/>
  <c r="I1202" i="5"/>
  <c r="J1202" i="5"/>
  <c r="K1202" i="5"/>
  <c r="E1203" i="5"/>
  <c r="F1203" i="5"/>
  <c r="G1203" i="5"/>
  <c r="H1203" i="5"/>
  <c r="I1203" i="5"/>
  <c r="J1203" i="5"/>
  <c r="K1203" i="5"/>
  <c r="E1204" i="5"/>
  <c r="F1204" i="5"/>
  <c r="G1204" i="5"/>
  <c r="H1204" i="5"/>
  <c r="I1204" i="5"/>
  <c r="J1204" i="5"/>
  <c r="K1204" i="5"/>
  <c r="E1205" i="5"/>
  <c r="F1205" i="5"/>
  <c r="G1205" i="5"/>
  <c r="H1205" i="5"/>
  <c r="I1205" i="5"/>
  <c r="J1205" i="5"/>
  <c r="K1205" i="5"/>
  <c r="E1206" i="5"/>
  <c r="F1206" i="5"/>
  <c r="G1206" i="5"/>
  <c r="H1206" i="5"/>
  <c r="I1206" i="5"/>
  <c r="J1206" i="5"/>
  <c r="K1206" i="5"/>
  <c r="E1207" i="5"/>
  <c r="F1207" i="5"/>
  <c r="G1207" i="5"/>
  <c r="H1207" i="5"/>
  <c r="I1207" i="5"/>
  <c r="J1207" i="5"/>
  <c r="K1207" i="5"/>
  <c r="E1208" i="5"/>
  <c r="F1208" i="5"/>
  <c r="G1208" i="5"/>
  <c r="H1208" i="5"/>
  <c r="I1208" i="5"/>
  <c r="J1208" i="5"/>
  <c r="K1208" i="5"/>
  <c r="E1209" i="5"/>
  <c r="F1209" i="5"/>
  <c r="G1209" i="5"/>
  <c r="H1209" i="5"/>
  <c r="I1209" i="5"/>
  <c r="J1209" i="5"/>
  <c r="K1209" i="5"/>
  <c r="E1210" i="5"/>
  <c r="F1210" i="5"/>
  <c r="G1210" i="5"/>
  <c r="H1210" i="5"/>
  <c r="I1210" i="5"/>
  <c r="J1210" i="5"/>
  <c r="K1210" i="5"/>
  <c r="E1211" i="5"/>
  <c r="F1211" i="5"/>
  <c r="G1211" i="5"/>
  <c r="H1211" i="5"/>
  <c r="I1211" i="5"/>
  <c r="J1211" i="5"/>
  <c r="K1211" i="5"/>
  <c r="E1212" i="5"/>
  <c r="F1212" i="5"/>
  <c r="G1212" i="5"/>
  <c r="H1212" i="5"/>
  <c r="I1212" i="5"/>
  <c r="J1212" i="5"/>
  <c r="K1212" i="5"/>
  <c r="E1213" i="5"/>
  <c r="F1213" i="5"/>
  <c r="G1213" i="5"/>
  <c r="H1213" i="5"/>
  <c r="I1213" i="5"/>
  <c r="J1213" i="5"/>
  <c r="K1213" i="5"/>
  <c r="E1214" i="5"/>
  <c r="F1214" i="5"/>
  <c r="G1214" i="5"/>
  <c r="H1214" i="5"/>
  <c r="I1214" i="5"/>
  <c r="J1214" i="5"/>
  <c r="K1214" i="5"/>
  <c r="E1215" i="5"/>
  <c r="F1215" i="5"/>
  <c r="G1215" i="5"/>
  <c r="H1215" i="5"/>
  <c r="I1215" i="5"/>
  <c r="J1215" i="5"/>
  <c r="K1215" i="5"/>
  <c r="E1216" i="5"/>
  <c r="F1216" i="5"/>
  <c r="G1216" i="5"/>
  <c r="H1216" i="5"/>
  <c r="I1216" i="5"/>
  <c r="J1216" i="5"/>
  <c r="K1216" i="5"/>
  <c r="E1217" i="5"/>
  <c r="F1217" i="5"/>
  <c r="G1217" i="5"/>
  <c r="H1217" i="5"/>
  <c r="I1217" i="5"/>
  <c r="J1217" i="5"/>
  <c r="K1217" i="5"/>
  <c r="E1218" i="5"/>
  <c r="F1218" i="5"/>
  <c r="G1218" i="5"/>
  <c r="H1218" i="5"/>
  <c r="I1218" i="5"/>
  <c r="J1218" i="5"/>
  <c r="K1218" i="5"/>
  <c r="E1219" i="5"/>
  <c r="F1219" i="5"/>
  <c r="G1219" i="5"/>
  <c r="H1219" i="5"/>
  <c r="I1219" i="5"/>
  <c r="J1219" i="5"/>
  <c r="K1219" i="5"/>
  <c r="E1220" i="5"/>
  <c r="F1220" i="5"/>
  <c r="G1220" i="5"/>
  <c r="H1220" i="5"/>
  <c r="I1220" i="5"/>
  <c r="J1220" i="5"/>
  <c r="K1220" i="5"/>
  <c r="E1221" i="5"/>
  <c r="F1221" i="5"/>
  <c r="G1221" i="5"/>
  <c r="H1221" i="5"/>
  <c r="I1221" i="5"/>
  <c r="J1221" i="5"/>
  <c r="K1221" i="5"/>
  <c r="E1222" i="5"/>
  <c r="F1222" i="5"/>
  <c r="G1222" i="5"/>
  <c r="H1222" i="5"/>
  <c r="I1222" i="5"/>
  <c r="J1222" i="5"/>
  <c r="K1222" i="5"/>
  <c r="E1223" i="5"/>
  <c r="F1223" i="5"/>
  <c r="G1223" i="5"/>
  <c r="H1223" i="5"/>
  <c r="I1223" i="5"/>
  <c r="J1223" i="5"/>
  <c r="K1223" i="5"/>
  <c r="E1224" i="5"/>
  <c r="F1224" i="5"/>
  <c r="G1224" i="5"/>
  <c r="H1224" i="5"/>
  <c r="I1224" i="5"/>
  <c r="J1224" i="5"/>
  <c r="K1224" i="5"/>
  <c r="E1225" i="5"/>
  <c r="F1225" i="5"/>
  <c r="G1225" i="5"/>
  <c r="H1225" i="5"/>
  <c r="I1225" i="5"/>
  <c r="J1225" i="5"/>
  <c r="K1225" i="5"/>
  <c r="E1226" i="5"/>
  <c r="F1226" i="5"/>
  <c r="G1226" i="5"/>
  <c r="H1226" i="5"/>
  <c r="I1226" i="5"/>
  <c r="J1226" i="5"/>
  <c r="K1226" i="5"/>
  <c r="E1227" i="5"/>
  <c r="F1227" i="5"/>
  <c r="G1227" i="5"/>
  <c r="H1227" i="5"/>
  <c r="I1227" i="5"/>
  <c r="J1227" i="5"/>
  <c r="K1227" i="5"/>
  <c r="E1228" i="5"/>
  <c r="F1228" i="5"/>
  <c r="G1228" i="5"/>
  <c r="H1228" i="5"/>
  <c r="I1228" i="5"/>
  <c r="J1228" i="5"/>
  <c r="K1228" i="5"/>
  <c r="E1229" i="5"/>
  <c r="F1229" i="5"/>
  <c r="G1229" i="5"/>
  <c r="H1229" i="5"/>
  <c r="I1229" i="5"/>
  <c r="J1229" i="5"/>
  <c r="K1229" i="5"/>
  <c r="E1230" i="5"/>
  <c r="F1230" i="5"/>
  <c r="G1230" i="5"/>
  <c r="H1230" i="5"/>
  <c r="I1230" i="5"/>
  <c r="J1230" i="5"/>
  <c r="K1230" i="5"/>
  <c r="E1231" i="5"/>
  <c r="F1231" i="5"/>
  <c r="G1231" i="5"/>
  <c r="H1231" i="5"/>
  <c r="I1231" i="5"/>
  <c r="J1231" i="5"/>
  <c r="K1231" i="5"/>
  <c r="E1232" i="5"/>
  <c r="F1232" i="5"/>
  <c r="G1232" i="5"/>
  <c r="H1232" i="5"/>
  <c r="I1232" i="5"/>
  <c r="J1232" i="5"/>
  <c r="K1232" i="5"/>
  <c r="E1233" i="5"/>
  <c r="F1233" i="5"/>
  <c r="G1233" i="5"/>
  <c r="H1233" i="5"/>
  <c r="I1233" i="5"/>
  <c r="J1233" i="5"/>
  <c r="K1233" i="5"/>
  <c r="E1234" i="5"/>
  <c r="F1234" i="5"/>
  <c r="G1234" i="5"/>
  <c r="H1234" i="5"/>
  <c r="I1234" i="5"/>
  <c r="J1234" i="5"/>
  <c r="K1234" i="5"/>
  <c r="E1235" i="5"/>
  <c r="F1235" i="5"/>
  <c r="G1235" i="5"/>
  <c r="H1235" i="5"/>
  <c r="I1235" i="5"/>
  <c r="J1235" i="5"/>
  <c r="K1235" i="5"/>
  <c r="E1236" i="5"/>
  <c r="F1236" i="5"/>
  <c r="G1236" i="5"/>
  <c r="H1236" i="5"/>
  <c r="I1236" i="5"/>
  <c r="J1236" i="5"/>
  <c r="K1236" i="5"/>
  <c r="E1237" i="5"/>
  <c r="F1237" i="5"/>
  <c r="G1237" i="5"/>
  <c r="H1237" i="5"/>
  <c r="I1237" i="5"/>
  <c r="J1237" i="5"/>
  <c r="K1237" i="5"/>
  <c r="E1238" i="5"/>
  <c r="F1238" i="5"/>
  <c r="G1238" i="5"/>
  <c r="H1238" i="5"/>
  <c r="I1238" i="5"/>
  <c r="J1238" i="5"/>
  <c r="K1238" i="5"/>
  <c r="E1239" i="5"/>
  <c r="F1239" i="5"/>
  <c r="G1239" i="5"/>
  <c r="H1239" i="5"/>
  <c r="I1239" i="5"/>
  <c r="J1239" i="5"/>
  <c r="K1239" i="5"/>
  <c r="E1240" i="5"/>
  <c r="F1240" i="5"/>
  <c r="G1240" i="5"/>
  <c r="H1240" i="5"/>
  <c r="I1240" i="5"/>
  <c r="J1240" i="5"/>
  <c r="K1240" i="5"/>
  <c r="E1241" i="5"/>
  <c r="F1241" i="5"/>
  <c r="G1241" i="5"/>
  <c r="H1241" i="5"/>
  <c r="I1241" i="5"/>
  <c r="J1241" i="5"/>
  <c r="K1241" i="5"/>
  <c r="E1242" i="5"/>
  <c r="F1242" i="5"/>
  <c r="G1242" i="5"/>
  <c r="H1242" i="5"/>
  <c r="I1242" i="5"/>
  <c r="J1242" i="5"/>
  <c r="K1242" i="5"/>
  <c r="E1243" i="5"/>
  <c r="F1243" i="5"/>
  <c r="G1243" i="5"/>
  <c r="H1243" i="5"/>
  <c r="I1243" i="5"/>
  <c r="J1243" i="5"/>
  <c r="K1243" i="5"/>
  <c r="E1244" i="5"/>
  <c r="F1244" i="5"/>
  <c r="G1244" i="5"/>
  <c r="H1244" i="5"/>
  <c r="I1244" i="5"/>
  <c r="J1244" i="5"/>
  <c r="K1244" i="5"/>
  <c r="E1245" i="5"/>
  <c r="F1245" i="5"/>
  <c r="G1245" i="5"/>
  <c r="H1245" i="5"/>
  <c r="I1245" i="5"/>
  <c r="J1245" i="5"/>
  <c r="K1245" i="5"/>
  <c r="E1246" i="5"/>
  <c r="F1246" i="5"/>
  <c r="G1246" i="5"/>
  <c r="H1246" i="5"/>
  <c r="I1246" i="5"/>
  <c r="J1246" i="5"/>
  <c r="K1246" i="5"/>
  <c r="E1247" i="5"/>
  <c r="F1247" i="5"/>
  <c r="G1247" i="5"/>
  <c r="H1247" i="5"/>
  <c r="I1247" i="5"/>
  <c r="J1247" i="5"/>
  <c r="K1247" i="5"/>
  <c r="E1248" i="5"/>
  <c r="F1248" i="5"/>
  <c r="G1248" i="5"/>
  <c r="H1248" i="5"/>
  <c r="I1248" i="5"/>
  <c r="J1248" i="5"/>
  <c r="K1248" i="5"/>
  <c r="E1249" i="5"/>
  <c r="F1249" i="5"/>
  <c r="G1249" i="5"/>
  <c r="H1249" i="5"/>
  <c r="I1249" i="5"/>
  <c r="J1249" i="5"/>
  <c r="K1249" i="5"/>
  <c r="E1250" i="5"/>
  <c r="F1250" i="5"/>
  <c r="G1250" i="5"/>
  <c r="H1250" i="5"/>
  <c r="I1250" i="5"/>
  <c r="J1250" i="5"/>
  <c r="K1250" i="5"/>
  <c r="E1251" i="5"/>
  <c r="F1251" i="5"/>
  <c r="G1251" i="5"/>
  <c r="H1251" i="5"/>
  <c r="I1251" i="5"/>
  <c r="J1251" i="5"/>
  <c r="K1251" i="5"/>
  <c r="E1252" i="5"/>
  <c r="F1252" i="5"/>
  <c r="G1252" i="5"/>
  <c r="H1252" i="5"/>
  <c r="I1252" i="5"/>
  <c r="J1252" i="5"/>
  <c r="K1252" i="5"/>
  <c r="E1253" i="5"/>
  <c r="F1253" i="5"/>
  <c r="G1253" i="5"/>
  <c r="H1253" i="5"/>
  <c r="I1253" i="5"/>
  <c r="J1253" i="5"/>
  <c r="K1253" i="5"/>
  <c r="E1254" i="5"/>
  <c r="F1254" i="5"/>
  <c r="G1254" i="5"/>
  <c r="H1254" i="5"/>
  <c r="I1254" i="5"/>
  <c r="J1254" i="5"/>
  <c r="K1254" i="5"/>
  <c r="E1255" i="5"/>
  <c r="F1255" i="5"/>
  <c r="G1255" i="5"/>
  <c r="H1255" i="5"/>
  <c r="I1255" i="5"/>
  <c r="J1255" i="5"/>
  <c r="K1255" i="5"/>
  <c r="E1256" i="5"/>
  <c r="F1256" i="5"/>
  <c r="G1256" i="5"/>
  <c r="H1256" i="5"/>
  <c r="I1256" i="5"/>
  <c r="J1256" i="5"/>
  <c r="K1256" i="5"/>
  <c r="E1257" i="5"/>
  <c r="F1257" i="5"/>
  <c r="G1257" i="5"/>
  <c r="H1257" i="5"/>
  <c r="I1257" i="5"/>
  <c r="J1257" i="5"/>
  <c r="K1257" i="5"/>
  <c r="E1258" i="5"/>
  <c r="F1258" i="5"/>
  <c r="G1258" i="5"/>
  <c r="H1258" i="5"/>
  <c r="I1258" i="5"/>
  <c r="J1258" i="5"/>
  <c r="K1258" i="5"/>
  <c r="E1259" i="5"/>
  <c r="F1259" i="5"/>
  <c r="G1259" i="5"/>
  <c r="H1259" i="5"/>
  <c r="I1259" i="5"/>
  <c r="J1259" i="5"/>
  <c r="K1259" i="5"/>
  <c r="E1260" i="5"/>
  <c r="F1260" i="5"/>
  <c r="G1260" i="5"/>
  <c r="H1260" i="5"/>
  <c r="I1260" i="5"/>
  <c r="J1260" i="5"/>
  <c r="K1260" i="5"/>
  <c r="E1261" i="5"/>
  <c r="F1261" i="5"/>
  <c r="G1261" i="5"/>
  <c r="H1261" i="5"/>
  <c r="I1261" i="5"/>
  <c r="J1261" i="5"/>
  <c r="K1261" i="5"/>
  <c r="E1262" i="5"/>
  <c r="F1262" i="5"/>
  <c r="G1262" i="5"/>
  <c r="H1262" i="5"/>
  <c r="I1262" i="5"/>
  <c r="J1262" i="5"/>
  <c r="K1262" i="5"/>
  <c r="E1263" i="5"/>
  <c r="F1263" i="5"/>
  <c r="G1263" i="5"/>
  <c r="H1263" i="5"/>
  <c r="I1263" i="5"/>
  <c r="J1263" i="5"/>
  <c r="K1263" i="5"/>
  <c r="E1264" i="5"/>
  <c r="F1264" i="5"/>
  <c r="G1264" i="5"/>
  <c r="H1264" i="5"/>
  <c r="I1264" i="5"/>
  <c r="J1264" i="5"/>
  <c r="K1264" i="5"/>
  <c r="E1265" i="5"/>
  <c r="F1265" i="5"/>
  <c r="G1265" i="5"/>
  <c r="H1265" i="5"/>
  <c r="I1265" i="5"/>
  <c r="J1265" i="5"/>
  <c r="K1265" i="5"/>
  <c r="E1266" i="5"/>
  <c r="F1266" i="5"/>
  <c r="G1266" i="5"/>
  <c r="H1266" i="5"/>
  <c r="I1266" i="5"/>
  <c r="J1266" i="5"/>
  <c r="K1266" i="5"/>
  <c r="E1267" i="5"/>
  <c r="F1267" i="5"/>
  <c r="G1267" i="5"/>
  <c r="H1267" i="5"/>
  <c r="I1267" i="5"/>
  <c r="J1267" i="5"/>
  <c r="K1267" i="5"/>
  <c r="E1268" i="5"/>
  <c r="F1268" i="5"/>
  <c r="G1268" i="5"/>
  <c r="H1268" i="5"/>
  <c r="I1268" i="5"/>
  <c r="J1268" i="5"/>
  <c r="K1268" i="5"/>
  <c r="E1269" i="5"/>
  <c r="F1269" i="5"/>
  <c r="G1269" i="5"/>
  <c r="H1269" i="5"/>
  <c r="I1269" i="5"/>
  <c r="J1269" i="5"/>
  <c r="K1269" i="5"/>
  <c r="E1270" i="5"/>
  <c r="F1270" i="5"/>
  <c r="G1270" i="5"/>
  <c r="H1270" i="5"/>
  <c r="I1270" i="5"/>
  <c r="J1270" i="5"/>
  <c r="K1270" i="5"/>
  <c r="E1271" i="5"/>
  <c r="F1271" i="5"/>
  <c r="G1271" i="5"/>
  <c r="H1271" i="5"/>
  <c r="I1271" i="5"/>
  <c r="J1271" i="5"/>
  <c r="K1271" i="5"/>
  <c r="E1272" i="5"/>
  <c r="F1272" i="5"/>
  <c r="G1272" i="5"/>
  <c r="H1272" i="5"/>
  <c r="I1272" i="5"/>
  <c r="J1272" i="5"/>
  <c r="K1272" i="5"/>
  <c r="E1273" i="5"/>
  <c r="F1273" i="5"/>
  <c r="G1273" i="5"/>
  <c r="H1273" i="5"/>
  <c r="I1273" i="5"/>
  <c r="J1273" i="5"/>
  <c r="K1273" i="5"/>
  <c r="E1274" i="5"/>
  <c r="F1274" i="5"/>
  <c r="G1274" i="5"/>
  <c r="H1274" i="5"/>
  <c r="I1274" i="5"/>
  <c r="J1274" i="5"/>
  <c r="K1274" i="5"/>
  <c r="E1275" i="5"/>
  <c r="F1275" i="5"/>
  <c r="G1275" i="5"/>
  <c r="H1275" i="5"/>
  <c r="I1275" i="5"/>
  <c r="J1275" i="5"/>
  <c r="K1275" i="5"/>
  <c r="E1276" i="5"/>
  <c r="F1276" i="5"/>
  <c r="G1276" i="5"/>
  <c r="H1276" i="5"/>
  <c r="I1276" i="5"/>
  <c r="J1276" i="5"/>
  <c r="K1276" i="5"/>
  <c r="E1277" i="5"/>
  <c r="F1277" i="5"/>
  <c r="G1277" i="5"/>
  <c r="H1277" i="5"/>
  <c r="I1277" i="5"/>
  <c r="J1277" i="5"/>
  <c r="K1277" i="5"/>
  <c r="E1278" i="5"/>
  <c r="F1278" i="5"/>
  <c r="G1278" i="5"/>
  <c r="H1278" i="5"/>
  <c r="I1278" i="5"/>
  <c r="J1278" i="5"/>
  <c r="K1278" i="5"/>
  <c r="E1279" i="5"/>
  <c r="F1279" i="5"/>
  <c r="G1279" i="5"/>
  <c r="H1279" i="5"/>
  <c r="I1279" i="5"/>
  <c r="J1279" i="5"/>
  <c r="K1279" i="5"/>
  <c r="E1280" i="5"/>
  <c r="F1280" i="5"/>
  <c r="G1280" i="5"/>
  <c r="H1280" i="5"/>
  <c r="I1280" i="5"/>
  <c r="J1280" i="5"/>
  <c r="K1280" i="5"/>
  <c r="E1281" i="5"/>
  <c r="F1281" i="5"/>
  <c r="G1281" i="5"/>
  <c r="H1281" i="5"/>
  <c r="I1281" i="5"/>
  <c r="J1281" i="5"/>
  <c r="K1281" i="5"/>
  <c r="E1282" i="5"/>
  <c r="F1282" i="5"/>
  <c r="G1282" i="5"/>
  <c r="H1282" i="5"/>
  <c r="I1282" i="5"/>
  <c r="J1282" i="5"/>
  <c r="K1282" i="5"/>
  <c r="E1283" i="5"/>
  <c r="F1283" i="5"/>
  <c r="G1283" i="5"/>
  <c r="H1283" i="5"/>
  <c r="I1283" i="5"/>
  <c r="J1283" i="5"/>
  <c r="K1283" i="5"/>
  <c r="E1284" i="5"/>
  <c r="F1284" i="5"/>
  <c r="G1284" i="5"/>
  <c r="H1284" i="5"/>
  <c r="I1284" i="5"/>
  <c r="J1284" i="5"/>
  <c r="K1284" i="5"/>
  <c r="E1285" i="5"/>
  <c r="F1285" i="5"/>
  <c r="G1285" i="5"/>
  <c r="H1285" i="5"/>
  <c r="I1285" i="5"/>
  <c r="J1285" i="5"/>
  <c r="K1285" i="5"/>
  <c r="E1286" i="5"/>
  <c r="F1286" i="5"/>
  <c r="G1286" i="5"/>
  <c r="H1286" i="5"/>
  <c r="I1286" i="5"/>
  <c r="J1286" i="5"/>
  <c r="K1286" i="5"/>
  <c r="E1287" i="5"/>
  <c r="F1287" i="5"/>
  <c r="G1287" i="5"/>
  <c r="H1287" i="5"/>
  <c r="I1287" i="5"/>
  <c r="J1287" i="5"/>
  <c r="K1287" i="5"/>
  <c r="E1288" i="5"/>
  <c r="F1288" i="5"/>
  <c r="G1288" i="5"/>
  <c r="H1288" i="5"/>
  <c r="I1288" i="5"/>
  <c r="J1288" i="5"/>
  <c r="K1288" i="5"/>
  <c r="E1289" i="5"/>
  <c r="F1289" i="5"/>
  <c r="G1289" i="5"/>
  <c r="H1289" i="5"/>
  <c r="I1289" i="5"/>
  <c r="J1289" i="5"/>
  <c r="K1289" i="5"/>
  <c r="E1290" i="5"/>
  <c r="F1290" i="5"/>
  <c r="G1290" i="5"/>
  <c r="H1290" i="5"/>
  <c r="I1290" i="5"/>
  <c r="J1290" i="5"/>
  <c r="K1290" i="5"/>
  <c r="E1291" i="5"/>
  <c r="F1291" i="5"/>
  <c r="G1291" i="5"/>
  <c r="H1291" i="5"/>
  <c r="I1291" i="5"/>
  <c r="J1291" i="5"/>
  <c r="K1291" i="5"/>
  <c r="E1292" i="5"/>
  <c r="F1292" i="5"/>
  <c r="G1292" i="5"/>
  <c r="H1292" i="5"/>
  <c r="I1292" i="5"/>
  <c r="J1292" i="5"/>
  <c r="K1292" i="5"/>
  <c r="E1293" i="5"/>
  <c r="F1293" i="5"/>
  <c r="G1293" i="5"/>
  <c r="H1293" i="5"/>
  <c r="I1293" i="5"/>
  <c r="J1293" i="5"/>
  <c r="K1293" i="5"/>
  <c r="E1294" i="5"/>
  <c r="F1294" i="5"/>
  <c r="G1294" i="5"/>
  <c r="H1294" i="5"/>
  <c r="I1294" i="5"/>
  <c r="J1294" i="5"/>
  <c r="K1294" i="5"/>
  <c r="E1295" i="5"/>
  <c r="F1295" i="5"/>
  <c r="G1295" i="5"/>
  <c r="H1295" i="5"/>
  <c r="I1295" i="5"/>
  <c r="J1295" i="5"/>
  <c r="K1295" i="5"/>
  <c r="E1296" i="5"/>
  <c r="F1296" i="5"/>
  <c r="G1296" i="5"/>
  <c r="H1296" i="5"/>
  <c r="I1296" i="5"/>
  <c r="J1296" i="5"/>
  <c r="K1296" i="5"/>
  <c r="E1297" i="5"/>
  <c r="F1297" i="5"/>
  <c r="G1297" i="5"/>
  <c r="H1297" i="5"/>
  <c r="I1297" i="5"/>
  <c r="J1297" i="5"/>
  <c r="K1297" i="5"/>
  <c r="E1298" i="5"/>
  <c r="F1298" i="5"/>
  <c r="G1298" i="5"/>
  <c r="H1298" i="5"/>
  <c r="I1298" i="5"/>
  <c r="J1298" i="5"/>
  <c r="K1298" i="5"/>
  <c r="E1299" i="5"/>
  <c r="F1299" i="5"/>
  <c r="G1299" i="5"/>
  <c r="H1299" i="5"/>
  <c r="I1299" i="5"/>
  <c r="J1299" i="5"/>
  <c r="K1299" i="5"/>
  <c r="E1300" i="5"/>
  <c r="F1300" i="5"/>
  <c r="G1300" i="5"/>
  <c r="H1300" i="5"/>
  <c r="I1300" i="5"/>
  <c r="J1300" i="5"/>
  <c r="K1300" i="5"/>
  <c r="E1301" i="5"/>
  <c r="F1301" i="5"/>
  <c r="G1301" i="5"/>
  <c r="H1301" i="5"/>
  <c r="I1301" i="5"/>
  <c r="J1301" i="5"/>
  <c r="K1301" i="5"/>
  <c r="E1302" i="5"/>
  <c r="F1302" i="5"/>
  <c r="G1302" i="5"/>
  <c r="H1302" i="5"/>
  <c r="I1302" i="5"/>
  <c r="J1302" i="5"/>
  <c r="K1302" i="5"/>
  <c r="E1303" i="5"/>
  <c r="F1303" i="5"/>
  <c r="G1303" i="5"/>
  <c r="H1303" i="5"/>
  <c r="I1303" i="5"/>
  <c r="J1303" i="5"/>
  <c r="K1303" i="5"/>
  <c r="E1304" i="5"/>
  <c r="F1304" i="5"/>
  <c r="G1304" i="5"/>
  <c r="H1304" i="5"/>
  <c r="I1304" i="5"/>
  <c r="J1304" i="5"/>
  <c r="K1304" i="5"/>
  <c r="E1305" i="5"/>
  <c r="F1305" i="5"/>
  <c r="G1305" i="5"/>
  <c r="H1305" i="5"/>
  <c r="I1305" i="5"/>
  <c r="J1305" i="5"/>
  <c r="K1305" i="5"/>
  <c r="E1306" i="5"/>
  <c r="F1306" i="5"/>
  <c r="G1306" i="5"/>
  <c r="H1306" i="5"/>
  <c r="I1306" i="5"/>
  <c r="J1306" i="5"/>
  <c r="K1306" i="5"/>
  <c r="E1307" i="5"/>
  <c r="F1307" i="5"/>
  <c r="G1307" i="5"/>
  <c r="H1307" i="5"/>
  <c r="I1307" i="5"/>
  <c r="J1307" i="5"/>
  <c r="K1307" i="5"/>
  <c r="E1308" i="5"/>
  <c r="F1308" i="5"/>
  <c r="G1308" i="5"/>
  <c r="H1308" i="5"/>
  <c r="I1308" i="5"/>
  <c r="J1308" i="5"/>
  <c r="K1308" i="5"/>
  <c r="E1309" i="5"/>
  <c r="F1309" i="5"/>
  <c r="G1309" i="5"/>
  <c r="H1309" i="5"/>
  <c r="I1309" i="5"/>
  <c r="J1309" i="5"/>
  <c r="K1309" i="5"/>
  <c r="E1310" i="5"/>
  <c r="F1310" i="5"/>
  <c r="G1310" i="5"/>
  <c r="H1310" i="5"/>
  <c r="I1310" i="5"/>
  <c r="J1310" i="5"/>
  <c r="K1310" i="5"/>
  <c r="E1311" i="5"/>
  <c r="F1311" i="5"/>
  <c r="G1311" i="5"/>
  <c r="H1311" i="5"/>
  <c r="I1311" i="5"/>
  <c r="J1311" i="5"/>
  <c r="K1311" i="5"/>
  <c r="E1312" i="5"/>
  <c r="F1312" i="5"/>
  <c r="G1312" i="5"/>
  <c r="H1312" i="5"/>
  <c r="I1312" i="5"/>
  <c r="J1312" i="5"/>
  <c r="K1312" i="5"/>
  <c r="E1313" i="5"/>
  <c r="F1313" i="5"/>
  <c r="G1313" i="5"/>
  <c r="H1313" i="5"/>
  <c r="I1313" i="5"/>
  <c r="J1313" i="5"/>
  <c r="K1313" i="5"/>
  <c r="E1314" i="5"/>
  <c r="F1314" i="5"/>
  <c r="G1314" i="5"/>
  <c r="H1314" i="5"/>
  <c r="I1314" i="5"/>
  <c r="J1314" i="5"/>
  <c r="K1314" i="5"/>
  <c r="E1315" i="5"/>
  <c r="F1315" i="5"/>
  <c r="G1315" i="5"/>
  <c r="H1315" i="5"/>
  <c r="I1315" i="5"/>
  <c r="J1315" i="5"/>
  <c r="K1315" i="5"/>
  <c r="E1316" i="5"/>
  <c r="F1316" i="5"/>
  <c r="G1316" i="5"/>
  <c r="H1316" i="5"/>
  <c r="I1316" i="5"/>
  <c r="J1316" i="5"/>
  <c r="K1316" i="5"/>
  <c r="E1317" i="5"/>
  <c r="F1317" i="5"/>
  <c r="G1317" i="5"/>
  <c r="H1317" i="5"/>
  <c r="I1317" i="5"/>
  <c r="J1317" i="5"/>
  <c r="K1317" i="5"/>
  <c r="E1318" i="5"/>
  <c r="F1318" i="5"/>
  <c r="G1318" i="5"/>
  <c r="H1318" i="5"/>
  <c r="I1318" i="5"/>
  <c r="J1318" i="5"/>
  <c r="K1318" i="5"/>
  <c r="E1319" i="5"/>
  <c r="F1319" i="5"/>
  <c r="G1319" i="5"/>
  <c r="H1319" i="5"/>
  <c r="I1319" i="5"/>
  <c r="J1319" i="5"/>
  <c r="K1319" i="5"/>
  <c r="E1320" i="5"/>
  <c r="F1320" i="5"/>
  <c r="G1320" i="5"/>
  <c r="H1320" i="5"/>
  <c r="I1320" i="5"/>
  <c r="J1320" i="5"/>
  <c r="K1320" i="5"/>
  <c r="E1321" i="5"/>
  <c r="F1321" i="5"/>
  <c r="G1321" i="5"/>
  <c r="H1321" i="5"/>
  <c r="I1321" i="5"/>
  <c r="J1321" i="5"/>
  <c r="K1321" i="5"/>
  <c r="E1322" i="5"/>
  <c r="F1322" i="5"/>
  <c r="G1322" i="5"/>
  <c r="H1322" i="5"/>
  <c r="I1322" i="5"/>
  <c r="J1322" i="5"/>
  <c r="K1322" i="5"/>
  <c r="E1323" i="5"/>
  <c r="F1323" i="5"/>
  <c r="G1323" i="5"/>
  <c r="H1323" i="5"/>
  <c r="I1323" i="5"/>
  <c r="J1323" i="5"/>
  <c r="K1323" i="5"/>
  <c r="E1324" i="5"/>
  <c r="F1324" i="5"/>
  <c r="G1324" i="5"/>
  <c r="H1324" i="5"/>
  <c r="I1324" i="5"/>
  <c r="J1324" i="5"/>
  <c r="K1324" i="5"/>
  <c r="E1325" i="5"/>
  <c r="F1325" i="5"/>
  <c r="G1325" i="5"/>
  <c r="H1325" i="5"/>
  <c r="I1325" i="5"/>
  <c r="J1325" i="5"/>
  <c r="K1325" i="5"/>
  <c r="E1326" i="5"/>
  <c r="F1326" i="5"/>
  <c r="G1326" i="5"/>
  <c r="H1326" i="5"/>
  <c r="I1326" i="5"/>
  <c r="J1326" i="5"/>
  <c r="K1326" i="5"/>
  <c r="E1327" i="5"/>
  <c r="F1327" i="5"/>
  <c r="G1327" i="5"/>
  <c r="H1327" i="5"/>
  <c r="I1327" i="5"/>
  <c r="J1327" i="5"/>
  <c r="K1327" i="5"/>
  <c r="E1328" i="5"/>
  <c r="F1328" i="5"/>
  <c r="G1328" i="5"/>
  <c r="H1328" i="5"/>
  <c r="I1328" i="5"/>
  <c r="J1328" i="5"/>
  <c r="K1328" i="5"/>
  <c r="E1329" i="5"/>
  <c r="F1329" i="5"/>
  <c r="G1329" i="5"/>
  <c r="H1329" i="5"/>
  <c r="I1329" i="5"/>
  <c r="J1329" i="5"/>
  <c r="K1329" i="5"/>
  <c r="E1330" i="5"/>
  <c r="F1330" i="5"/>
  <c r="G1330" i="5"/>
  <c r="H1330" i="5"/>
  <c r="I1330" i="5"/>
  <c r="J1330" i="5"/>
  <c r="K1330" i="5"/>
  <c r="E1331" i="5"/>
  <c r="F1331" i="5"/>
  <c r="G1331" i="5"/>
  <c r="H1331" i="5"/>
  <c r="I1331" i="5"/>
  <c r="J1331" i="5"/>
  <c r="K1331" i="5"/>
  <c r="E1332" i="5"/>
  <c r="F1332" i="5"/>
  <c r="G1332" i="5"/>
  <c r="H1332" i="5"/>
  <c r="I1332" i="5"/>
  <c r="J1332" i="5"/>
  <c r="K1332" i="5"/>
  <c r="E1333" i="5"/>
  <c r="F1333" i="5"/>
  <c r="G1333" i="5"/>
  <c r="H1333" i="5"/>
  <c r="I1333" i="5"/>
  <c r="J1333" i="5"/>
  <c r="K1333" i="5"/>
  <c r="E1334" i="5"/>
  <c r="F1334" i="5"/>
  <c r="G1334" i="5"/>
  <c r="H1334" i="5"/>
  <c r="I1334" i="5"/>
  <c r="J1334" i="5"/>
  <c r="K1334" i="5"/>
  <c r="E1335" i="5"/>
  <c r="F1335" i="5"/>
  <c r="G1335" i="5"/>
  <c r="H1335" i="5"/>
  <c r="I1335" i="5"/>
  <c r="J1335" i="5"/>
  <c r="K1335" i="5"/>
  <c r="E1336" i="5"/>
  <c r="F1336" i="5"/>
  <c r="G1336" i="5"/>
  <c r="H1336" i="5"/>
  <c r="I1336" i="5"/>
  <c r="J1336" i="5"/>
  <c r="K1336" i="5"/>
  <c r="E1337" i="5"/>
  <c r="F1337" i="5"/>
  <c r="G1337" i="5"/>
  <c r="H1337" i="5"/>
  <c r="I1337" i="5"/>
  <c r="J1337" i="5"/>
  <c r="K1337" i="5"/>
  <c r="E1338" i="5"/>
  <c r="F1338" i="5"/>
  <c r="G1338" i="5"/>
  <c r="H1338" i="5"/>
  <c r="I1338" i="5"/>
  <c r="J1338" i="5"/>
  <c r="K1338" i="5"/>
  <c r="E1339" i="5"/>
  <c r="F1339" i="5"/>
  <c r="G1339" i="5"/>
  <c r="H1339" i="5"/>
  <c r="I1339" i="5"/>
  <c r="J1339" i="5"/>
  <c r="K1339" i="5"/>
  <c r="E1340" i="5"/>
  <c r="F1340" i="5"/>
  <c r="G1340" i="5"/>
  <c r="H1340" i="5"/>
  <c r="I1340" i="5"/>
  <c r="J1340" i="5"/>
  <c r="K1340" i="5"/>
  <c r="E1341" i="5"/>
  <c r="F1341" i="5"/>
  <c r="G1341" i="5"/>
  <c r="H1341" i="5"/>
  <c r="I1341" i="5"/>
  <c r="J1341" i="5"/>
  <c r="K1341" i="5"/>
  <c r="E1342" i="5"/>
  <c r="F1342" i="5"/>
  <c r="G1342" i="5"/>
  <c r="H1342" i="5"/>
  <c r="I1342" i="5"/>
  <c r="J1342" i="5"/>
  <c r="K1342" i="5"/>
  <c r="E1343" i="5"/>
  <c r="F1343" i="5"/>
  <c r="G1343" i="5"/>
  <c r="H1343" i="5"/>
  <c r="I1343" i="5"/>
  <c r="J1343" i="5"/>
  <c r="K1343" i="5"/>
  <c r="E1344" i="5"/>
  <c r="F1344" i="5"/>
  <c r="G1344" i="5"/>
  <c r="H1344" i="5"/>
  <c r="I1344" i="5"/>
  <c r="J1344" i="5"/>
  <c r="K1344" i="5"/>
  <c r="E1345" i="5"/>
  <c r="F1345" i="5"/>
  <c r="G1345" i="5"/>
  <c r="H1345" i="5"/>
  <c r="I1345" i="5"/>
  <c r="J1345" i="5"/>
  <c r="K1345" i="5"/>
  <c r="E1346" i="5"/>
  <c r="F1346" i="5"/>
  <c r="G1346" i="5"/>
  <c r="H1346" i="5"/>
  <c r="I1346" i="5"/>
  <c r="J1346" i="5"/>
  <c r="K1346" i="5"/>
  <c r="E1347" i="5"/>
  <c r="F1347" i="5"/>
  <c r="G1347" i="5"/>
  <c r="H1347" i="5"/>
  <c r="I1347" i="5"/>
  <c r="J1347" i="5"/>
  <c r="K1347" i="5"/>
  <c r="E1348" i="5"/>
  <c r="F1348" i="5"/>
  <c r="G1348" i="5"/>
  <c r="H1348" i="5"/>
  <c r="I1348" i="5"/>
  <c r="J1348" i="5"/>
  <c r="K1348" i="5"/>
  <c r="E1349" i="5"/>
  <c r="F1349" i="5"/>
  <c r="G1349" i="5"/>
  <c r="H1349" i="5"/>
  <c r="I1349" i="5"/>
  <c r="J1349" i="5"/>
  <c r="K1349" i="5"/>
  <c r="E1350" i="5"/>
  <c r="F1350" i="5"/>
  <c r="G1350" i="5"/>
  <c r="H1350" i="5"/>
  <c r="I1350" i="5"/>
  <c r="J1350" i="5"/>
  <c r="K1350" i="5"/>
  <c r="E1351" i="5"/>
  <c r="F1351" i="5"/>
  <c r="G1351" i="5"/>
  <c r="H1351" i="5"/>
  <c r="I1351" i="5"/>
  <c r="J1351" i="5"/>
  <c r="K1351" i="5"/>
  <c r="E1352" i="5"/>
  <c r="F1352" i="5"/>
  <c r="G1352" i="5"/>
  <c r="H1352" i="5"/>
  <c r="I1352" i="5"/>
  <c r="J1352" i="5"/>
  <c r="K1352" i="5"/>
  <c r="E1353" i="5"/>
  <c r="F1353" i="5"/>
  <c r="G1353" i="5"/>
  <c r="H1353" i="5"/>
  <c r="I1353" i="5"/>
  <c r="J1353" i="5"/>
  <c r="K1353" i="5"/>
  <c r="E1354" i="5"/>
  <c r="F1354" i="5"/>
  <c r="G1354" i="5"/>
  <c r="H1354" i="5"/>
  <c r="I1354" i="5"/>
  <c r="J1354" i="5"/>
  <c r="K1354" i="5"/>
  <c r="E1355" i="5"/>
  <c r="F1355" i="5"/>
  <c r="G1355" i="5"/>
  <c r="H1355" i="5"/>
  <c r="I1355" i="5"/>
  <c r="J1355" i="5"/>
  <c r="K1355" i="5"/>
  <c r="E1356" i="5"/>
  <c r="F1356" i="5"/>
  <c r="G1356" i="5"/>
  <c r="H1356" i="5"/>
  <c r="I1356" i="5"/>
  <c r="J1356" i="5"/>
  <c r="K1356" i="5"/>
  <c r="E1357" i="5"/>
  <c r="F1357" i="5"/>
  <c r="G1357" i="5"/>
  <c r="H1357" i="5"/>
  <c r="I1357" i="5"/>
  <c r="J1357" i="5"/>
  <c r="K1357" i="5"/>
  <c r="E1358" i="5"/>
  <c r="F1358" i="5"/>
  <c r="G1358" i="5"/>
  <c r="H1358" i="5"/>
  <c r="I1358" i="5"/>
  <c r="J1358" i="5"/>
  <c r="K1358" i="5"/>
  <c r="E1359" i="5"/>
  <c r="F1359" i="5"/>
  <c r="G1359" i="5"/>
  <c r="H1359" i="5"/>
  <c r="I1359" i="5"/>
  <c r="J1359" i="5"/>
  <c r="K1359" i="5"/>
  <c r="E1360" i="5"/>
  <c r="F1360" i="5"/>
  <c r="G1360" i="5"/>
  <c r="H1360" i="5"/>
  <c r="I1360" i="5"/>
  <c r="J1360" i="5"/>
  <c r="K1360" i="5"/>
  <c r="E1361" i="5"/>
  <c r="F1361" i="5"/>
  <c r="G1361" i="5"/>
  <c r="H1361" i="5"/>
  <c r="I1361" i="5"/>
  <c r="J1361" i="5"/>
  <c r="K1361" i="5"/>
  <c r="E1362" i="5"/>
  <c r="F1362" i="5"/>
  <c r="G1362" i="5"/>
  <c r="H1362" i="5"/>
  <c r="I1362" i="5"/>
  <c r="J1362" i="5"/>
  <c r="K1362" i="5"/>
  <c r="E1363" i="5"/>
  <c r="F1363" i="5"/>
  <c r="G1363" i="5"/>
  <c r="H1363" i="5"/>
  <c r="I1363" i="5"/>
  <c r="J1363" i="5"/>
  <c r="K1363" i="5"/>
  <c r="E1364" i="5"/>
  <c r="F1364" i="5"/>
  <c r="G1364" i="5"/>
  <c r="H1364" i="5"/>
  <c r="I1364" i="5"/>
  <c r="J1364" i="5"/>
  <c r="K1364" i="5"/>
  <c r="E1365" i="5"/>
  <c r="F1365" i="5"/>
  <c r="G1365" i="5"/>
  <c r="H1365" i="5"/>
  <c r="I1365" i="5"/>
  <c r="J1365" i="5"/>
  <c r="K1365" i="5"/>
  <c r="E1366" i="5"/>
  <c r="F1366" i="5"/>
  <c r="G1366" i="5"/>
  <c r="H1366" i="5"/>
  <c r="I1366" i="5"/>
  <c r="J1366" i="5"/>
  <c r="K1366" i="5"/>
  <c r="E1367" i="5"/>
  <c r="F1367" i="5"/>
  <c r="G1367" i="5"/>
  <c r="H1367" i="5"/>
  <c r="I1367" i="5"/>
  <c r="J1367" i="5"/>
  <c r="K1367" i="5"/>
  <c r="E1368" i="5"/>
  <c r="F1368" i="5"/>
  <c r="G1368" i="5"/>
  <c r="H1368" i="5"/>
  <c r="I1368" i="5"/>
  <c r="J1368" i="5"/>
  <c r="K1368" i="5"/>
  <c r="E1369" i="5"/>
  <c r="F1369" i="5"/>
  <c r="G1369" i="5"/>
  <c r="H1369" i="5"/>
  <c r="I1369" i="5"/>
  <c r="J1369" i="5"/>
  <c r="K1369" i="5"/>
  <c r="E1370" i="5"/>
  <c r="F1370" i="5"/>
  <c r="G1370" i="5"/>
  <c r="H1370" i="5"/>
  <c r="I1370" i="5"/>
  <c r="J1370" i="5"/>
  <c r="K1370" i="5"/>
  <c r="E1371" i="5"/>
  <c r="F1371" i="5"/>
  <c r="G1371" i="5"/>
  <c r="H1371" i="5"/>
  <c r="I1371" i="5"/>
  <c r="J1371" i="5"/>
  <c r="K1371" i="5"/>
  <c r="E1372" i="5"/>
  <c r="F1372" i="5"/>
  <c r="G1372" i="5"/>
  <c r="H1372" i="5"/>
  <c r="I1372" i="5"/>
  <c r="J1372" i="5"/>
  <c r="K1372" i="5"/>
  <c r="E1373" i="5"/>
  <c r="F1373" i="5"/>
  <c r="G1373" i="5"/>
  <c r="H1373" i="5"/>
  <c r="I1373" i="5"/>
  <c r="J1373" i="5"/>
  <c r="K1373" i="5"/>
  <c r="E1374" i="5"/>
  <c r="F1374" i="5"/>
  <c r="G1374" i="5"/>
  <c r="H1374" i="5"/>
  <c r="I1374" i="5"/>
  <c r="J1374" i="5"/>
  <c r="K1374" i="5"/>
  <c r="E1375" i="5"/>
  <c r="F1375" i="5"/>
  <c r="G1375" i="5"/>
  <c r="H1375" i="5"/>
  <c r="I1375" i="5"/>
  <c r="J1375" i="5"/>
  <c r="K1375" i="5"/>
  <c r="E1376" i="5"/>
  <c r="F1376" i="5"/>
  <c r="G1376" i="5"/>
  <c r="H1376" i="5"/>
  <c r="I1376" i="5"/>
  <c r="J1376" i="5"/>
  <c r="K1376" i="5"/>
  <c r="E1377" i="5"/>
  <c r="F1377" i="5"/>
  <c r="G1377" i="5"/>
  <c r="H1377" i="5"/>
  <c r="I1377" i="5"/>
  <c r="J1377" i="5"/>
  <c r="K1377" i="5"/>
  <c r="E1378" i="5"/>
  <c r="F1378" i="5"/>
  <c r="G1378" i="5"/>
  <c r="H1378" i="5"/>
  <c r="I1378" i="5"/>
  <c r="J1378" i="5"/>
  <c r="K1378" i="5"/>
  <c r="E1379" i="5"/>
  <c r="F1379" i="5"/>
  <c r="G1379" i="5"/>
  <c r="H1379" i="5"/>
  <c r="I1379" i="5"/>
  <c r="J1379" i="5"/>
  <c r="K1379" i="5"/>
  <c r="E1380" i="5"/>
  <c r="F1380" i="5"/>
  <c r="G1380" i="5"/>
  <c r="H1380" i="5"/>
  <c r="I1380" i="5"/>
  <c r="J1380" i="5"/>
  <c r="K1380" i="5"/>
  <c r="E1381" i="5"/>
  <c r="F1381" i="5"/>
  <c r="G1381" i="5"/>
  <c r="H1381" i="5"/>
  <c r="I1381" i="5"/>
  <c r="J1381" i="5"/>
  <c r="K1381" i="5"/>
  <c r="E1382" i="5"/>
  <c r="F1382" i="5"/>
  <c r="G1382" i="5"/>
  <c r="H1382" i="5"/>
  <c r="I1382" i="5"/>
  <c r="J1382" i="5"/>
  <c r="K1382" i="5"/>
  <c r="E1383" i="5"/>
  <c r="F1383" i="5"/>
  <c r="G1383" i="5"/>
  <c r="H1383" i="5"/>
  <c r="I1383" i="5"/>
  <c r="J1383" i="5"/>
  <c r="K1383" i="5"/>
  <c r="E1384" i="5"/>
  <c r="F1384" i="5"/>
  <c r="G1384" i="5"/>
  <c r="H1384" i="5"/>
  <c r="I1384" i="5"/>
  <c r="J1384" i="5"/>
  <c r="K1384" i="5"/>
  <c r="E1385" i="5"/>
  <c r="F1385" i="5"/>
  <c r="G1385" i="5"/>
  <c r="H1385" i="5"/>
  <c r="I1385" i="5"/>
  <c r="J1385" i="5"/>
  <c r="K1385" i="5"/>
  <c r="E1386" i="5"/>
  <c r="F1386" i="5"/>
  <c r="G1386" i="5"/>
  <c r="H1386" i="5"/>
  <c r="I1386" i="5"/>
  <c r="J1386" i="5"/>
  <c r="K1386" i="5"/>
  <c r="E1387" i="5"/>
  <c r="F1387" i="5"/>
  <c r="G1387" i="5"/>
  <c r="H1387" i="5"/>
  <c r="I1387" i="5"/>
  <c r="J1387" i="5"/>
  <c r="K1387" i="5"/>
  <c r="E1388" i="5"/>
  <c r="F1388" i="5"/>
  <c r="G1388" i="5"/>
  <c r="H1388" i="5"/>
  <c r="I1388" i="5"/>
  <c r="J1388" i="5"/>
  <c r="K1388" i="5"/>
  <c r="E1389" i="5"/>
  <c r="F1389" i="5"/>
  <c r="G1389" i="5"/>
  <c r="H1389" i="5"/>
  <c r="I1389" i="5"/>
  <c r="J1389" i="5"/>
  <c r="K1389" i="5"/>
  <c r="E1390" i="5"/>
  <c r="F1390" i="5"/>
  <c r="G1390" i="5"/>
  <c r="H1390" i="5"/>
  <c r="I1390" i="5"/>
  <c r="J1390" i="5"/>
  <c r="K1390" i="5"/>
  <c r="E1391" i="5"/>
  <c r="F1391" i="5"/>
  <c r="G1391" i="5"/>
  <c r="H1391" i="5"/>
  <c r="I1391" i="5"/>
  <c r="J1391" i="5"/>
  <c r="K1391" i="5"/>
  <c r="E1392" i="5"/>
  <c r="F1392" i="5"/>
  <c r="G1392" i="5"/>
  <c r="H1392" i="5"/>
  <c r="I1392" i="5"/>
  <c r="J1392" i="5"/>
  <c r="K1392" i="5"/>
  <c r="E1393" i="5"/>
  <c r="F1393" i="5"/>
  <c r="G1393" i="5"/>
  <c r="H1393" i="5"/>
  <c r="I1393" i="5"/>
  <c r="J1393" i="5"/>
  <c r="K1393" i="5"/>
  <c r="E1394" i="5"/>
  <c r="F1394" i="5"/>
  <c r="G1394" i="5"/>
  <c r="H1394" i="5"/>
  <c r="I1394" i="5"/>
  <c r="J1394" i="5"/>
  <c r="K1394" i="5"/>
  <c r="E1395" i="5"/>
  <c r="F1395" i="5"/>
  <c r="G1395" i="5"/>
  <c r="H1395" i="5"/>
  <c r="I1395" i="5"/>
  <c r="J1395" i="5"/>
  <c r="K1395" i="5"/>
  <c r="E1396" i="5"/>
  <c r="F1396" i="5"/>
  <c r="G1396" i="5"/>
  <c r="H1396" i="5"/>
  <c r="I1396" i="5"/>
  <c r="J1396" i="5"/>
  <c r="K1396" i="5"/>
  <c r="E1397" i="5"/>
  <c r="F1397" i="5"/>
  <c r="G1397" i="5"/>
  <c r="H1397" i="5"/>
  <c r="I1397" i="5"/>
  <c r="J1397" i="5"/>
  <c r="K1397" i="5"/>
  <c r="E1398" i="5"/>
  <c r="F1398" i="5"/>
  <c r="G1398" i="5"/>
  <c r="H1398" i="5"/>
  <c r="I1398" i="5"/>
  <c r="J1398" i="5"/>
  <c r="K1398" i="5"/>
  <c r="E1399" i="5"/>
  <c r="F1399" i="5"/>
  <c r="G1399" i="5"/>
  <c r="H1399" i="5"/>
  <c r="I1399" i="5"/>
  <c r="J1399" i="5"/>
  <c r="K1399" i="5"/>
  <c r="E1400" i="5"/>
  <c r="F1400" i="5"/>
  <c r="G1400" i="5"/>
  <c r="H1400" i="5"/>
  <c r="I1400" i="5"/>
  <c r="J1400" i="5"/>
  <c r="K1400" i="5"/>
  <c r="E1401" i="5"/>
  <c r="F1401" i="5"/>
  <c r="G1401" i="5"/>
  <c r="H1401" i="5"/>
  <c r="I1401" i="5"/>
  <c r="J1401" i="5"/>
  <c r="K1401" i="5"/>
  <c r="E1402" i="5"/>
  <c r="F1402" i="5"/>
  <c r="G1402" i="5"/>
  <c r="H1402" i="5"/>
  <c r="I1402" i="5"/>
  <c r="J1402" i="5"/>
  <c r="K1402" i="5"/>
  <c r="E1403" i="5"/>
  <c r="F1403" i="5"/>
  <c r="G1403" i="5"/>
  <c r="H1403" i="5"/>
  <c r="I1403" i="5"/>
  <c r="J1403" i="5"/>
  <c r="K1403" i="5"/>
  <c r="E1404" i="5"/>
  <c r="F1404" i="5"/>
  <c r="G1404" i="5"/>
  <c r="H1404" i="5"/>
  <c r="I1404" i="5"/>
  <c r="J1404" i="5"/>
  <c r="K1404" i="5"/>
  <c r="E1405" i="5"/>
  <c r="F1405" i="5"/>
  <c r="G1405" i="5"/>
  <c r="H1405" i="5"/>
  <c r="I1405" i="5"/>
  <c r="J1405" i="5"/>
  <c r="K1405" i="5"/>
  <c r="E1406" i="5"/>
  <c r="F1406" i="5"/>
  <c r="G1406" i="5"/>
  <c r="H1406" i="5"/>
  <c r="I1406" i="5"/>
  <c r="J1406" i="5"/>
  <c r="K1406" i="5"/>
  <c r="E1407" i="5"/>
  <c r="F1407" i="5"/>
  <c r="G1407" i="5"/>
  <c r="H1407" i="5"/>
  <c r="I1407" i="5"/>
  <c r="J1407" i="5"/>
  <c r="K1407" i="5"/>
  <c r="E1408" i="5"/>
  <c r="F1408" i="5"/>
  <c r="G1408" i="5"/>
  <c r="H1408" i="5"/>
  <c r="I1408" i="5"/>
  <c r="J1408" i="5"/>
  <c r="K1408" i="5"/>
  <c r="E1409" i="5"/>
  <c r="F1409" i="5"/>
  <c r="G1409" i="5"/>
  <c r="H1409" i="5"/>
  <c r="I1409" i="5"/>
  <c r="J1409" i="5"/>
  <c r="K1409" i="5"/>
  <c r="E1410" i="5"/>
  <c r="F1410" i="5"/>
  <c r="G1410" i="5"/>
  <c r="H1410" i="5"/>
  <c r="I1410" i="5"/>
  <c r="J1410" i="5"/>
  <c r="K1410" i="5"/>
  <c r="E1411" i="5"/>
  <c r="F1411" i="5"/>
  <c r="G1411" i="5"/>
  <c r="H1411" i="5"/>
  <c r="I1411" i="5"/>
  <c r="J1411" i="5"/>
  <c r="K1411" i="5"/>
  <c r="E1412" i="5"/>
  <c r="F1412" i="5"/>
  <c r="G1412" i="5"/>
  <c r="H1412" i="5"/>
  <c r="I1412" i="5"/>
  <c r="J1412" i="5"/>
  <c r="K1412" i="5"/>
  <c r="E1413" i="5"/>
  <c r="F1413" i="5"/>
  <c r="G1413" i="5"/>
  <c r="H1413" i="5"/>
  <c r="I1413" i="5"/>
  <c r="J1413" i="5"/>
  <c r="K1413" i="5"/>
  <c r="E1414" i="5"/>
  <c r="F1414" i="5"/>
  <c r="G1414" i="5"/>
  <c r="H1414" i="5"/>
  <c r="I1414" i="5"/>
  <c r="J1414" i="5"/>
  <c r="K1414" i="5"/>
  <c r="E1415" i="5"/>
  <c r="F1415" i="5"/>
  <c r="G1415" i="5"/>
  <c r="H1415" i="5"/>
  <c r="I1415" i="5"/>
  <c r="J1415" i="5"/>
  <c r="K1415" i="5"/>
  <c r="E1416" i="5"/>
  <c r="F1416" i="5"/>
  <c r="G1416" i="5"/>
  <c r="H1416" i="5"/>
  <c r="I1416" i="5"/>
  <c r="J1416" i="5"/>
  <c r="K1416" i="5"/>
  <c r="E1417" i="5"/>
  <c r="F1417" i="5"/>
  <c r="G1417" i="5"/>
  <c r="H1417" i="5"/>
  <c r="I1417" i="5"/>
  <c r="J1417" i="5"/>
  <c r="K1417" i="5"/>
  <c r="E1418" i="5"/>
  <c r="F1418" i="5"/>
  <c r="G1418" i="5"/>
  <c r="H1418" i="5"/>
  <c r="I1418" i="5"/>
  <c r="J1418" i="5"/>
  <c r="K1418" i="5"/>
  <c r="E1419" i="5"/>
  <c r="F1419" i="5"/>
  <c r="G1419" i="5"/>
  <c r="H1419" i="5"/>
  <c r="I1419" i="5"/>
  <c r="J1419" i="5"/>
  <c r="K1419" i="5"/>
  <c r="E1420" i="5"/>
  <c r="F1420" i="5"/>
  <c r="G1420" i="5"/>
  <c r="H1420" i="5"/>
  <c r="I1420" i="5"/>
  <c r="J1420" i="5"/>
  <c r="K1420" i="5"/>
  <c r="E1421" i="5"/>
  <c r="F1421" i="5"/>
  <c r="G1421" i="5"/>
  <c r="H1421" i="5"/>
  <c r="I1421" i="5"/>
  <c r="J1421" i="5"/>
  <c r="K1421" i="5"/>
  <c r="E1422" i="5"/>
  <c r="F1422" i="5"/>
  <c r="G1422" i="5"/>
  <c r="H1422" i="5"/>
  <c r="I1422" i="5"/>
  <c r="J1422" i="5"/>
  <c r="K1422" i="5"/>
  <c r="E1423" i="5"/>
  <c r="F1423" i="5"/>
  <c r="G1423" i="5"/>
  <c r="H1423" i="5"/>
  <c r="I1423" i="5"/>
  <c r="J1423" i="5"/>
  <c r="K1423" i="5"/>
  <c r="E1424" i="5"/>
  <c r="F1424" i="5"/>
  <c r="G1424" i="5"/>
  <c r="H1424" i="5"/>
  <c r="I1424" i="5"/>
  <c r="J1424" i="5"/>
  <c r="K1424" i="5"/>
  <c r="E1425" i="5"/>
  <c r="F1425" i="5"/>
  <c r="G1425" i="5"/>
  <c r="H1425" i="5"/>
  <c r="I1425" i="5"/>
  <c r="J1425" i="5"/>
  <c r="K1425" i="5"/>
  <c r="E1426" i="5"/>
  <c r="F1426" i="5"/>
  <c r="G1426" i="5"/>
  <c r="H1426" i="5"/>
  <c r="I1426" i="5"/>
  <c r="J1426" i="5"/>
  <c r="K1426" i="5"/>
  <c r="E1427" i="5"/>
  <c r="F1427" i="5"/>
  <c r="G1427" i="5"/>
  <c r="H1427" i="5"/>
  <c r="I1427" i="5"/>
  <c r="J1427" i="5"/>
  <c r="K1427" i="5"/>
  <c r="E1428" i="5"/>
  <c r="F1428" i="5"/>
  <c r="G1428" i="5"/>
  <c r="H1428" i="5"/>
  <c r="I1428" i="5"/>
  <c r="J1428" i="5"/>
  <c r="K1428" i="5"/>
  <c r="E1429" i="5"/>
  <c r="F1429" i="5"/>
  <c r="G1429" i="5"/>
  <c r="H1429" i="5"/>
  <c r="I1429" i="5"/>
  <c r="J1429" i="5"/>
  <c r="K1429" i="5"/>
  <c r="E1430" i="5"/>
  <c r="F1430" i="5"/>
  <c r="G1430" i="5"/>
  <c r="H1430" i="5"/>
  <c r="I1430" i="5"/>
  <c r="J1430" i="5"/>
  <c r="K1430" i="5"/>
  <c r="E1431" i="5"/>
  <c r="F1431" i="5"/>
  <c r="G1431" i="5"/>
  <c r="H1431" i="5"/>
  <c r="I1431" i="5"/>
  <c r="J1431" i="5"/>
  <c r="K1431" i="5"/>
  <c r="E1432" i="5"/>
  <c r="F1432" i="5"/>
  <c r="G1432" i="5"/>
  <c r="H1432" i="5"/>
  <c r="I1432" i="5"/>
  <c r="J1432" i="5"/>
  <c r="K1432" i="5"/>
  <c r="E1433" i="5"/>
  <c r="F1433" i="5"/>
  <c r="G1433" i="5"/>
  <c r="H1433" i="5"/>
  <c r="I1433" i="5"/>
  <c r="J1433" i="5"/>
  <c r="K1433" i="5"/>
  <c r="E1434" i="5"/>
  <c r="F1434" i="5"/>
  <c r="G1434" i="5"/>
  <c r="H1434" i="5"/>
  <c r="I1434" i="5"/>
  <c r="J1434" i="5"/>
  <c r="K1434" i="5"/>
  <c r="E1435" i="5"/>
  <c r="F1435" i="5"/>
  <c r="G1435" i="5"/>
  <c r="H1435" i="5"/>
  <c r="I1435" i="5"/>
  <c r="J1435" i="5"/>
  <c r="K1435" i="5"/>
  <c r="E1436" i="5"/>
  <c r="F1436" i="5"/>
  <c r="G1436" i="5"/>
  <c r="H1436" i="5"/>
  <c r="I1436" i="5"/>
  <c r="J1436" i="5"/>
  <c r="K1436" i="5"/>
  <c r="E1437" i="5"/>
  <c r="F1437" i="5"/>
  <c r="G1437" i="5"/>
  <c r="H1437" i="5"/>
  <c r="I1437" i="5"/>
  <c r="J1437" i="5"/>
  <c r="K1437" i="5"/>
  <c r="E1438" i="5"/>
  <c r="F1438" i="5"/>
  <c r="G1438" i="5"/>
  <c r="H1438" i="5"/>
  <c r="I1438" i="5"/>
  <c r="J1438" i="5"/>
  <c r="K1438" i="5"/>
  <c r="E1439" i="5"/>
  <c r="F1439" i="5"/>
  <c r="G1439" i="5"/>
  <c r="H1439" i="5"/>
  <c r="I1439" i="5"/>
  <c r="J1439" i="5"/>
  <c r="K1439" i="5"/>
  <c r="E1440" i="5"/>
  <c r="F1440" i="5"/>
  <c r="G1440" i="5"/>
  <c r="H1440" i="5"/>
  <c r="I1440" i="5"/>
  <c r="J1440" i="5"/>
  <c r="K1440" i="5"/>
  <c r="E1441" i="5"/>
  <c r="F1441" i="5"/>
  <c r="G1441" i="5"/>
  <c r="H1441" i="5"/>
  <c r="I1441" i="5"/>
  <c r="J1441" i="5"/>
  <c r="K1441" i="5"/>
  <c r="E1442" i="5"/>
  <c r="F1442" i="5"/>
  <c r="G1442" i="5"/>
  <c r="H1442" i="5"/>
  <c r="I1442" i="5"/>
  <c r="J1442" i="5"/>
  <c r="K1442" i="5"/>
  <c r="E1443" i="5"/>
  <c r="F1443" i="5"/>
  <c r="G1443" i="5"/>
  <c r="H1443" i="5"/>
  <c r="I1443" i="5"/>
  <c r="J1443" i="5"/>
  <c r="K1443" i="5"/>
  <c r="E1444" i="5"/>
  <c r="F1444" i="5"/>
  <c r="G1444" i="5"/>
  <c r="H1444" i="5"/>
  <c r="I1444" i="5"/>
  <c r="J1444" i="5"/>
  <c r="K1444" i="5"/>
  <c r="E1445" i="5"/>
  <c r="F1445" i="5"/>
  <c r="G1445" i="5"/>
  <c r="H1445" i="5"/>
  <c r="I1445" i="5"/>
  <c r="J1445" i="5"/>
  <c r="K1445" i="5"/>
  <c r="E1446" i="5"/>
  <c r="F1446" i="5"/>
  <c r="G1446" i="5"/>
  <c r="H1446" i="5"/>
  <c r="I1446" i="5"/>
  <c r="J1446" i="5"/>
  <c r="K1446" i="5"/>
  <c r="E1447" i="5"/>
  <c r="F1447" i="5"/>
  <c r="G1447" i="5"/>
  <c r="H1447" i="5"/>
  <c r="I1447" i="5"/>
  <c r="J1447" i="5"/>
  <c r="K1447" i="5"/>
  <c r="E1448" i="5"/>
  <c r="F1448" i="5"/>
  <c r="G1448" i="5"/>
  <c r="H1448" i="5"/>
  <c r="I1448" i="5"/>
  <c r="J1448" i="5"/>
  <c r="K1448" i="5"/>
  <c r="E1449" i="5"/>
  <c r="F1449" i="5"/>
  <c r="G1449" i="5"/>
  <c r="H1449" i="5"/>
  <c r="I1449" i="5"/>
  <c r="J1449" i="5"/>
  <c r="K1449" i="5"/>
  <c r="E1450" i="5"/>
  <c r="F1450" i="5"/>
  <c r="G1450" i="5"/>
  <c r="H1450" i="5"/>
  <c r="I1450" i="5"/>
  <c r="J1450" i="5"/>
  <c r="K1450" i="5"/>
  <c r="E1451" i="5"/>
  <c r="F1451" i="5"/>
  <c r="G1451" i="5"/>
  <c r="H1451" i="5"/>
  <c r="I1451" i="5"/>
  <c r="J1451" i="5"/>
  <c r="K1451" i="5"/>
  <c r="E1452" i="5"/>
  <c r="F1452" i="5"/>
  <c r="G1452" i="5"/>
  <c r="H1452" i="5"/>
  <c r="I1452" i="5"/>
  <c r="J1452" i="5"/>
  <c r="K1452" i="5"/>
  <c r="E1453" i="5"/>
  <c r="F1453" i="5"/>
  <c r="G1453" i="5"/>
  <c r="H1453" i="5"/>
  <c r="I1453" i="5"/>
  <c r="J1453" i="5"/>
  <c r="K1453" i="5"/>
  <c r="E1454" i="5"/>
  <c r="F1454" i="5"/>
  <c r="G1454" i="5"/>
  <c r="H1454" i="5"/>
  <c r="I1454" i="5"/>
  <c r="J1454" i="5"/>
  <c r="K1454" i="5"/>
  <c r="E1455" i="5"/>
  <c r="F1455" i="5"/>
  <c r="G1455" i="5"/>
  <c r="H1455" i="5"/>
  <c r="I1455" i="5"/>
  <c r="J1455" i="5"/>
  <c r="K1455" i="5"/>
  <c r="E1456" i="5"/>
  <c r="F1456" i="5"/>
  <c r="G1456" i="5"/>
  <c r="H1456" i="5"/>
  <c r="I1456" i="5"/>
  <c r="J1456" i="5"/>
  <c r="K1456" i="5"/>
  <c r="E1457" i="5"/>
  <c r="F1457" i="5"/>
  <c r="G1457" i="5"/>
  <c r="H1457" i="5"/>
  <c r="I1457" i="5"/>
  <c r="J1457" i="5"/>
  <c r="K1457" i="5"/>
  <c r="E1458" i="5"/>
  <c r="F1458" i="5"/>
  <c r="G1458" i="5"/>
  <c r="H1458" i="5"/>
  <c r="I1458" i="5"/>
  <c r="J1458" i="5"/>
  <c r="K1458" i="5"/>
  <c r="E1459" i="5"/>
  <c r="F1459" i="5"/>
  <c r="G1459" i="5"/>
  <c r="H1459" i="5"/>
  <c r="I1459" i="5"/>
  <c r="J1459" i="5"/>
  <c r="K1459" i="5"/>
  <c r="E1460" i="5"/>
  <c r="F1460" i="5"/>
  <c r="G1460" i="5"/>
  <c r="H1460" i="5"/>
  <c r="I1460" i="5"/>
  <c r="J1460" i="5"/>
  <c r="K1460" i="5"/>
  <c r="E1461" i="5"/>
  <c r="F1461" i="5"/>
  <c r="G1461" i="5"/>
  <c r="H1461" i="5"/>
  <c r="I1461" i="5"/>
  <c r="J1461" i="5"/>
  <c r="K1461" i="5"/>
  <c r="E1462" i="5"/>
  <c r="F1462" i="5"/>
  <c r="G1462" i="5"/>
  <c r="H1462" i="5"/>
  <c r="I1462" i="5"/>
  <c r="J1462" i="5"/>
  <c r="K1462" i="5"/>
  <c r="E1463" i="5"/>
  <c r="F1463" i="5"/>
  <c r="G1463" i="5"/>
  <c r="H1463" i="5"/>
  <c r="I1463" i="5"/>
  <c r="J1463" i="5"/>
  <c r="K1463" i="5"/>
  <c r="E1464" i="5"/>
  <c r="F1464" i="5"/>
  <c r="G1464" i="5"/>
  <c r="H1464" i="5"/>
  <c r="I1464" i="5"/>
  <c r="J1464" i="5"/>
  <c r="K1464" i="5"/>
  <c r="E1465" i="5"/>
  <c r="F1465" i="5"/>
  <c r="G1465" i="5"/>
  <c r="H1465" i="5"/>
  <c r="I1465" i="5"/>
  <c r="J1465" i="5"/>
  <c r="K1465" i="5"/>
  <c r="E1466" i="5"/>
  <c r="F1466" i="5"/>
  <c r="G1466" i="5"/>
  <c r="H1466" i="5"/>
  <c r="I1466" i="5"/>
  <c r="J1466" i="5"/>
  <c r="K1466" i="5"/>
  <c r="E1467" i="5"/>
  <c r="F1467" i="5"/>
  <c r="G1467" i="5"/>
  <c r="H1467" i="5"/>
  <c r="I1467" i="5"/>
  <c r="J1467" i="5"/>
  <c r="K1467" i="5"/>
  <c r="E1468" i="5"/>
  <c r="F1468" i="5"/>
  <c r="G1468" i="5"/>
  <c r="H1468" i="5"/>
  <c r="I1468" i="5"/>
  <c r="J1468" i="5"/>
  <c r="K1468" i="5"/>
  <c r="E1469" i="5"/>
  <c r="F1469" i="5"/>
  <c r="G1469" i="5"/>
  <c r="H1469" i="5"/>
  <c r="I1469" i="5"/>
  <c r="J1469" i="5"/>
  <c r="K1469" i="5"/>
  <c r="E1470" i="5"/>
  <c r="F1470" i="5"/>
  <c r="G1470" i="5"/>
  <c r="H1470" i="5"/>
  <c r="I1470" i="5"/>
  <c r="J1470" i="5"/>
  <c r="K1470" i="5"/>
  <c r="E1471" i="5"/>
  <c r="F1471" i="5"/>
  <c r="G1471" i="5"/>
  <c r="H1471" i="5"/>
  <c r="I1471" i="5"/>
  <c r="J1471" i="5"/>
  <c r="K1471" i="5"/>
  <c r="E1472" i="5"/>
  <c r="F1472" i="5"/>
  <c r="G1472" i="5"/>
  <c r="H1472" i="5"/>
  <c r="I1472" i="5"/>
  <c r="J1472" i="5"/>
  <c r="K1472" i="5"/>
  <c r="E1473" i="5"/>
  <c r="F1473" i="5"/>
  <c r="G1473" i="5"/>
  <c r="H1473" i="5"/>
  <c r="I1473" i="5"/>
  <c r="J1473" i="5"/>
  <c r="K1473" i="5"/>
  <c r="E1474" i="5"/>
  <c r="F1474" i="5"/>
  <c r="G1474" i="5"/>
  <c r="H1474" i="5"/>
  <c r="I1474" i="5"/>
  <c r="J1474" i="5"/>
  <c r="K1474" i="5"/>
  <c r="E1475" i="5"/>
  <c r="F1475" i="5"/>
  <c r="G1475" i="5"/>
  <c r="H1475" i="5"/>
  <c r="I1475" i="5"/>
  <c r="J1475" i="5"/>
  <c r="K1475" i="5"/>
  <c r="E1476" i="5"/>
  <c r="F1476" i="5"/>
  <c r="G1476" i="5"/>
  <c r="H1476" i="5"/>
  <c r="I1476" i="5"/>
  <c r="J1476" i="5"/>
  <c r="K1476" i="5"/>
  <c r="E1477" i="5"/>
  <c r="F1477" i="5"/>
  <c r="G1477" i="5"/>
  <c r="H1477" i="5"/>
  <c r="I1477" i="5"/>
  <c r="J1477" i="5"/>
  <c r="K1477" i="5"/>
  <c r="E1478" i="5"/>
  <c r="F1478" i="5"/>
  <c r="G1478" i="5"/>
  <c r="H1478" i="5"/>
  <c r="I1478" i="5"/>
  <c r="J1478" i="5"/>
  <c r="K1478" i="5"/>
  <c r="E1479" i="5"/>
  <c r="F1479" i="5"/>
  <c r="G1479" i="5"/>
  <c r="H1479" i="5"/>
  <c r="I1479" i="5"/>
  <c r="J1479" i="5"/>
  <c r="K1479" i="5"/>
  <c r="E1480" i="5"/>
  <c r="F1480" i="5"/>
  <c r="G1480" i="5"/>
  <c r="H1480" i="5"/>
  <c r="I1480" i="5"/>
  <c r="J1480" i="5"/>
  <c r="K1480" i="5"/>
  <c r="E1481" i="5"/>
  <c r="F1481" i="5"/>
  <c r="G1481" i="5"/>
  <c r="H1481" i="5"/>
  <c r="I1481" i="5"/>
  <c r="J1481" i="5"/>
  <c r="K1481" i="5"/>
  <c r="E1482" i="5"/>
  <c r="F1482" i="5"/>
  <c r="G1482" i="5"/>
  <c r="H1482" i="5"/>
  <c r="I1482" i="5"/>
  <c r="J1482" i="5"/>
  <c r="K1482" i="5"/>
  <c r="E1483" i="5"/>
  <c r="F1483" i="5"/>
  <c r="G1483" i="5"/>
  <c r="H1483" i="5"/>
  <c r="I1483" i="5"/>
  <c r="J1483" i="5"/>
  <c r="K1483" i="5"/>
  <c r="E1484" i="5"/>
  <c r="F1484" i="5"/>
  <c r="G1484" i="5"/>
  <c r="H1484" i="5"/>
  <c r="I1484" i="5"/>
  <c r="J1484" i="5"/>
  <c r="K1484" i="5"/>
  <c r="E1485" i="5"/>
  <c r="F1485" i="5"/>
  <c r="G1485" i="5"/>
  <c r="H1485" i="5"/>
  <c r="I1485" i="5"/>
  <c r="J1485" i="5"/>
  <c r="K1485" i="5"/>
  <c r="E1486" i="5"/>
  <c r="F1486" i="5"/>
  <c r="G1486" i="5"/>
  <c r="H1486" i="5"/>
  <c r="I1486" i="5"/>
  <c r="J1486" i="5"/>
  <c r="K1486" i="5"/>
  <c r="E1487" i="5"/>
  <c r="F1487" i="5"/>
  <c r="G1487" i="5"/>
  <c r="H1487" i="5"/>
  <c r="I1487" i="5"/>
  <c r="J1487" i="5"/>
  <c r="K1487" i="5"/>
  <c r="E1488" i="5"/>
  <c r="F1488" i="5"/>
  <c r="G1488" i="5"/>
  <c r="H1488" i="5"/>
  <c r="I1488" i="5"/>
  <c r="J1488" i="5"/>
  <c r="K1488" i="5"/>
  <c r="E1489" i="5"/>
  <c r="F1489" i="5"/>
  <c r="G1489" i="5"/>
  <c r="H1489" i="5"/>
  <c r="I1489" i="5"/>
  <c r="J1489" i="5"/>
  <c r="K1489" i="5"/>
  <c r="E1490" i="5"/>
  <c r="F1490" i="5"/>
  <c r="G1490" i="5"/>
  <c r="H1490" i="5"/>
  <c r="I1490" i="5"/>
  <c r="J1490" i="5"/>
  <c r="K1490" i="5"/>
  <c r="E1491" i="5"/>
  <c r="F1491" i="5"/>
  <c r="G1491" i="5"/>
  <c r="H1491" i="5"/>
  <c r="I1491" i="5"/>
  <c r="J1491" i="5"/>
  <c r="K1491" i="5"/>
  <c r="E1492" i="5"/>
  <c r="F1492" i="5"/>
  <c r="G1492" i="5"/>
  <c r="H1492" i="5"/>
  <c r="I1492" i="5"/>
  <c r="J1492" i="5"/>
  <c r="K1492" i="5"/>
  <c r="E1493" i="5"/>
  <c r="F1493" i="5"/>
  <c r="G1493" i="5"/>
  <c r="H1493" i="5"/>
  <c r="I1493" i="5"/>
  <c r="J1493" i="5"/>
  <c r="K1493" i="5"/>
  <c r="E1494" i="5"/>
  <c r="F1494" i="5"/>
  <c r="G1494" i="5"/>
  <c r="H1494" i="5"/>
  <c r="I1494" i="5"/>
  <c r="J1494" i="5"/>
  <c r="K1494" i="5"/>
  <c r="E1495" i="5"/>
  <c r="F1495" i="5"/>
  <c r="G1495" i="5"/>
  <c r="H1495" i="5"/>
  <c r="I1495" i="5"/>
  <c r="J1495" i="5"/>
  <c r="K1495" i="5"/>
  <c r="E1496" i="5"/>
  <c r="F1496" i="5"/>
  <c r="G1496" i="5"/>
  <c r="H1496" i="5"/>
  <c r="I1496" i="5"/>
  <c r="J1496" i="5"/>
  <c r="K1496" i="5"/>
  <c r="E1497" i="5"/>
  <c r="F1497" i="5"/>
  <c r="G1497" i="5"/>
  <c r="H1497" i="5"/>
  <c r="I1497" i="5"/>
  <c r="J1497" i="5"/>
  <c r="K1497" i="5"/>
  <c r="E1498" i="5"/>
  <c r="F1498" i="5"/>
  <c r="G1498" i="5"/>
  <c r="H1498" i="5"/>
  <c r="I1498" i="5"/>
  <c r="J1498" i="5"/>
  <c r="K1498" i="5"/>
  <c r="E1499" i="5"/>
  <c r="F1499" i="5"/>
  <c r="G1499" i="5"/>
  <c r="H1499" i="5"/>
  <c r="I1499" i="5"/>
  <c r="J1499" i="5"/>
  <c r="K1499" i="5"/>
  <c r="E1500" i="5"/>
  <c r="F1500" i="5"/>
  <c r="G1500" i="5"/>
  <c r="H1500" i="5"/>
  <c r="I1500" i="5"/>
  <c r="J1500" i="5"/>
  <c r="K1500" i="5"/>
  <c r="E1501" i="5"/>
  <c r="F1501" i="5"/>
  <c r="G1501" i="5"/>
  <c r="H1501" i="5"/>
  <c r="I1501" i="5"/>
  <c r="J1501" i="5"/>
  <c r="K1501" i="5"/>
  <c r="E1502" i="5"/>
  <c r="F1502" i="5"/>
  <c r="G1502" i="5"/>
  <c r="H1502" i="5"/>
  <c r="I1502" i="5"/>
  <c r="J1502" i="5"/>
  <c r="K1502" i="5"/>
  <c r="E1503" i="5"/>
  <c r="F1503" i="5"/>
  <c r="G1503" i="5"/>
  <c r="H1503" i="5"/>
  <c r="I1503" i="5"/>
  <c r="J1503" i="5"/>
  <c r="K1503" i="5"/>
  <c r="E1504" i="5"/>
  <c r="F1504" i="5"/>
  <c r="G1504" i="5"/>
  <c r="H1504" i="5"/>
  <c r="I1504" i="5"/>
  <c r="J1504" i="5"/>
  <c r="K1504" i="5"/>
  <c r="E1505" i="5"/>
  <c r="F1505" i="5"/>
  <c r="G1505" i="5"/>
  <c r="H1505" i="5"/>
  <c r="I1505" i="5"/>
  <c r="J1505" i="5"/>
  <c r="K1505" i="5"/>
  <c r="E1506" i="5"/>
  <c r="F1506" i="5"/>
  <c r="G1506" i="5"/>
  <c r="H1506" i="5"/>
  <c r="I1506" i="5"/>
  <c r="J1506" i="5"/>
  <c r="K1506" i="5"/>
  <c r="E1507" i="5"/>
  <c r="F1507" i="5"/>
  <c r="G1507" i="5"/>
  <c r="H1507" i="5"/>
  <c r="I1507" i="5"/>
  <c r="J1507" i="5"/>
  <c r="K1507" i="5"/>
  <c r="E1508" i="5"/>
  <c r="F1508" i="5"/>
  <c r="G1508" i="5"/>
  <c r="H1508" i="5"/>
  <c r="I1508" i="5"/>
  <c r="J1508" i="5"/>
  <c r="K1508" i="5"/>
  <c r="E1509" i="5"/>
  <c r="F1509" i="5"/>
  <c r="G1509" i="5"/>
  <c r="H1509" i="5"/>
  <c r="I1509" i="5"/>
  <c r="J1509" i="5"/>
  <c r="K1509" i="5"/>
  <c r="E1510" i="5"/>
  <c r="F1510" i="5"/>
  <c r="G1510" i="5"/>
  <c r="H1510" i="5"/>
  <c r="I1510" i="5"/>
  <c r="J1510" i="5"/>
  <c r="K1510" i="5"/>
  <c r="E1511" i="5"/>
  <c r="F1511" i="5"/>
  <c r="G1511" i="5"/>
  <c r="H1511" i="5"/>
  <c r="I1511" i="5"/>
  <c r="J1511" i="5"/>
  <c r="K1511" i="5"/>
  <c r="E1512" i="5"/>
  <c r="F1512" i="5"/>
  <c r="G1512" i="5"/>
  <c r="H1512" i="5"/>
  <c r="I1512" i="5"/>
  <c r="J1512" i="5"/>
  <c r="K1512" i="5"/>
  <c r="E1513" i="5"/>
  <c r="F1513" i="5"/>
  <c r="G1513" i="5"/>
  <c r="H1513" i="5"/>
  <c r="I1513" i="5"/>
  <c r="J1513" i="5"/>
  <c r="K1513" i="5"/>
  <c r="E1514" i="5"/>
  <c r="F1514" i="5"/>
  <c r="G1514" i="5"/>
  <c r="H1514" i="5"/>
  <c r="I1514" i="5"/>
  <c r="J1514" i="5"/>
  <c r="K1514" i="5"/>
  <c r="E1515" i="5"/>
  <c r="F1515" i="5"/>
  <c r="G1515" i="5"/>
  <c r="H1515" i="5"/>
  <c r="I1515" i="5"/>
  <c r="J1515" i="5"/>
  <c r="K1515" i="5"/>
  <c r="E1516" i="5"/>
  <c r="F1516" i="5"/>
  <c r="G1516" i="5"/>
  <c r="H1516" i="5"/>
  <c r="I1516" i="5"/>
  <c r="J1516" i="5"/>
  <c r="K1516" i="5"/>
  <c r="E1517" i="5"/>
  <c r="F1517" i="5"/>
  <c r="G1517" i="5"/>
  <c r="H1517" i="5"/>
  <c r="I1517" i="5"/>
  <c r="J1517" i="5"/>
  <c r="K1517" i="5"/>
  <c r="E1518" i="5"/>
  <c r="F1518" i="5"/>
  <c r="G1518" i="5"/>
  <c r="H1518" i="5"/>
  <c r="I1518" i="5"/>
  <c r="J1518" i="5"/>
  <c r="K1518" i="5"/>
  <c r="E1519" i="5"/>
  <c r="F1519" i="5"/>
  <c r="G1519" i="5"/>
  <c r="H1519" i="5"/>
  <c r="I1519" i="5"/>
  <c r="J1519" i="5"/>
  <c r="K1519" i="5"/>
  <c r="E1520" i="5"/>
  <c r="F1520" i="5"/>
  <c r="G1520" i="5"/>
  <c r="H1520" i="5"/>
  <c r="I1520" i="5"/>
  <c r="J1520" i="5"/>
  <c r="K1520" i="5"/>
  <c r="E1521" i="5"/>
  <c r="F1521" i="5"/>
  <c r="G1521" i="5"/>
  <c r="H1521" i="5"/>
  <c r="I1521" i="5"/>
  <c r="J1521" i="5"/>
  <c r="K1521" i="5"/>
  <c r="E1522" i="5"/>
  <c r="F1522" i="5"/>
  <c r="G1522" i="5"/>
  <c r="H1522" i="5"/>
  <c r="I1522" i="5"/>
  <c r="J1522" i="5"/>
  <c r="K1522" i="5"/>
  <c r="E1523" i="5"/>
  <c r="F1523" i="5"/>
  <c r="G1523" i="5"/>
  <c r="H1523" i="5"/>
  <c r="I1523" i="5"/>
  <c r="J1523" i="5"/>
  <c r="K1523" i="5"/>
  <c r="E1524" i="5"/>
  <c r="F1524" i="5"/>
  <c r="G1524" i="5"/>
  <c r="H1524" i="5"/>
  <c r="I1524" i="5"/>
  <c r="J1524" i="5"/>
  <c r="K1524" i="5"/>
  <c r="E1525" i="5"/>
  <c r="F1525" i="5"/>
  <c r="G1525" i="5"/>
  <c r="H1525" i="5"/>
  <c r="I1525" i="5"/>
  <c r="J1525" i="5"/>
  <c r="K1525" i="5"/>
  <c r="E1526" i="5"/>
  <c r="F1526" i="5"/>
  <c r="G1526" i="5"/>
  <c r="H1526" i="5"/>
  <c r="I1526" i="5"/>
  <c r="J1526" i="5"/>
  <c r="K1526" i="5"/>
  <c r="E1527" i="5"/>
  <c r="F1527" i="5"/>
  <c r="G1527" i="5"/>
  <c r="H1527" i="5"/>
  <c r="I1527" i="5"/>
  <c r="J1527" i="5"/>
  <c r="K1527" i="5"/>
  <c r="E1528" i="5"/>
  <c r="F1528" i="5"/>
  <c r="G1528" i="5"/>
  <c r="H1528" i="5"/>
  <c r="I1528" i="5"/>
  <c r="J1528" i="5"/>
  <c r="K1528" i="5"/>
  <c r="E1529" i="5"/>
  <c r="F1529" i="5"/>
  <c r="G1529" i="5"/>
  <c r="H1529" i="5"/>
  <c r="I1529" i="5"/>
  <c r="J1529" i="5"/>
  <c r="K1529" i="5"/>
  <c r="E1530" i="5"/>
  <c r="F1530" i="5"/>
  <c r="G1530" i="5"/>
  <c r="H1530" i="5"/>
  <c r="I1530" i="5"/>
  <c r="J1530" i="5"/>
  <c r="K1530" i="5"/>
  <c r="E1531" i="5"/>
  <c r="F1531" i="5"/>
  <c r="G1531" i="5"/>
  <c r="H1531" i="5"/>
  <c r="I1531" i="5"/>
  <c r="J1531" i="5"/>
  <c r="K1531" i="5"/>
  <c r="E1532" i="5"/>
  <c r="F1532" i="5"/>
  <c r="G1532" i="5"/>
  <c r="H1532" i="5"/>
  <c r="I1532" i="5"/>
  <c r="J1532" i="5"/>
  <c r="K1532" i="5"/>
  <c r="E1533" i="5"/>
  <c r="F1533" i="5"/>
  <c r="G1533" i="5"/>
  <c r="H1533" i="5"/>
  <c r="I1533" i="5"/>
  <c r="J1533" i="5"/>
  <c r="K1533" i="5"/>
  <c r="E1534" i="5"/>
  <c r="F1534" i="5"/>
  <c r="G1534" i="5"/>
  <c r="H1534" i="5"/>
  <c r="I1534" i="5"/>
  <c r="J1534" i="5"/>
  <c r="K1534" i="5"/>
  <c r="E1535" i="5"/>
  <c r="F1535" i="5"/>
  <c r="G1535" i="5"/>
  <c r="H1535" i="5"/>
  <c r="I1535" i="5"/>
  <c r="J1535" i="5"/>
  <c r="K1535" i="5"/>
  <c r="E1536" i="5"/>
  <c r="F1536" i="5"/>
  <c r="G1536" i="5"/>
  <c r="H1536" i="5"/>
  <c r="I1536" i="5"/>
  <c r="J1536" i="5"/>
  <c r="K1536" i="5"/>
  <c r="E1537" i="5"/>
  <c r="F1537" i="5"/>
  <c r="G1537" i="5"/>
  <c r="H1537" i="5"/>
  <c r="I1537" i="5"/>
  <c r="J1537" i="5"/>
  <c r="K1537" i="5"/>
  <c r="E1538" i="5"/>
  <c r="F1538" i="5"/>
  <c r="G1538" i="5"/>
  <c r="H1538" i="5"/>
  <c r="I1538" i="5"/>
  <c r="J1538" i="5"/>
  <c r="K1538" i="5"/>
  <c r="E1539" i="5"/>
  <c r="F1539" i="5"/>
  <c r="G1539" i="5"/>
  <c r="H1539" i="5"/>
  <c r="I1539" i="5"/>
  <c r="J1539" i="5"/>
  <c r="K1539" i="5"/>
  <c r="E1540" i="5"/>
  <c r="F1540" i="5"/>
  <c r="G1540" i="5"/>
  <c r="H1540" i="5"/>
  <c r="I1540" i="5"/>
  <c r="J1540" i="5"/>
  <c r="K1540" i="5"/>
  <c r="E1541" i="5"/>
  <c r="F1541" i="5"/>
  <c r="G1541" i="5"/>
  <c r="H1541" i="5"/>
  <c r="I1541" i="5"/>
  <c r="J1541" i="5"/>
  <c r="K1541" i="5"/>
  <c r="E1542" i="5"/>
  <c r="F1542" i="5"/>
  <c r="G1542" i="5"/>
  <c r="H1542" i="5"/>
  <c r="I1542" i="5"/>
  <c r="J1542" i="5"/>
  <c r="K1542" i="5"/>
  <c r="E1543" i="5"/>
  <c r="F1543" i="5"/>
  <c r="G1543" i="5"/>
  <c r="H1543" i="5"/>
  <c r="I1543" i="5"/>
  <c r="J1543" i="5"/>
  <c r="K1543" i="5"/>
  <c r="E1544" i="5"/>
  <c r="F1544" i="5"/>
  <c r="G1544" i="5"/>
  <c r="H1544" i="5"/>
  <c r="I1544" i="5"/>
  <c r="J1544" i="5"/>
  <c r="K1544" i="5"/>
  <c r="E1545" i="5"/>
  <c r="F1545" i="5"/>
  <c r="G1545" i="5"/>
  <c r="H1545" i="5"/>
  <c r="I1545" i="5"/>
  <c r="J1545" i="5"/>
  <c r="K1545" i="5"/>
  <c r="E1546" i="5"/>
  <c r="F1546" i="5"/>
  <c r="G1546" i="5"/>
  <c r="H1546" i="5"/>
  <c r="I1546" i="5"/>
  <c r="J1546" i="5"/>
  <c r="K1546" i="5"/>
  <c r="E1547" i="5"/>
  <c r="F1547" i="5"/>
  <c r="G1547" i="5"/>
  <c r="H1547" i="5"/>
  <c r="I1547" i="5"/>
  <c r="J1547" i="5"/>
  <c r="K1547" i="5"/>
  <c r="E1548" i="5"/>
  <c r="F1548" i="5"/>
  <c r="G1548" i="5"/>
  <c r="H1548" i="5"/>
  <c r="I1548" i="5"/>
  <c r="J1548" i="5"/>
  <c r="K1548" i="5"/>
  <c r="E1549" i="5"/>
  <c r="F1549" i="5"/>
  <c r="G1549" i="5"/>
  <c r="H1549" i="5"/>
  <c r="I1549" i="5"/>
  <c r="J1549" i="5"/>
  <c r="K1549" i="5"/>
  <c r="E1550" i="5"/>
  <c r="F1550" i="5"/>
  <c r="G1550" i="5"/>
  <c r="H1550" i="5"/>
  <c r="I1550" i="5"/>
  <c r="J1550" i="5"/>
  <c r="K1550" i="5"/>
  <c r="E1551" i="5"/>
  <c r="F1551" i="5"/>
  <c r="G1551" i="5"/>
  <c r="H1551" i="5"/>
  <c r="I1551" i="5"/>
  <c r="J1551" i="5"/>
  <c r="K1551" i="5"/>
  <c r="E1552" i="5"/>
  <c r="F1552" i="5"/>
  <c r="G1552" i="5"/>
  <c r="H1552" i="5"/>
  <c r="I1552" i="5"/>
  <c r="J1552" i="5"/>
  <c r="K1552" i="5"/>
  <c r="E1553" i="5"/>
  <c r="F1553" i="5"/>
  <c r="G1553" i="5"/>
  <c r="H1553" i="5"/>
  <c r="I1553" i="5"/>
  <c r="J1553" i="5"/>
  <c r="K1553" i="5"/>
  <c r="E1554" i="5"/>
  <c r="F1554" i="5"/>
  <c r="G1554" i="5"/>
  <c r="H1554" i="5"/>
  <c r="I1554" i="5"/>
  <c r="J1554" i="5"/>
  <c r="K1554" i="5"/>
  <c r="E1555" i="5"/>
  <c r="F1555" i="5"/>
  <c r="G1555" i="5"/>
  <c r="H1555" i="5"/>
  <c r="I1555" i="5"/>
  <c r="J1555" i="5"/>
  <c r="K1555" i="5"/>
  <c r="E1556" i="5"/>
  <c r="F1556" i="5"/>
  <c r="G1556" i="5"/>
  <c r="H1556" i="5"/>
  <c r="I1556" i="5"/>
  <c r="J1556" i="5"/>
  <c r="K1556" i="5"/>
  <c r="E1557" i="5"/>
  <c r="F1557" i="5"/>
  <c r="G1557" i="5"/>
  <c r="H1557" i="5"/>
  <c r="I1557" i="5"/>
  <c r="J1557" i="5"/>
  <c r="K1557" i="5"/>
  <c r="E1558" i="5"/>
  <c r="F1558" i="5"/>
  <c r="G1558" i="5"/>
  <c r="H1558" i="5"/>
  <c r="I1558" i="5"/>
  <c r="J1558" i="5"/>
  <c r="K1558" i="5"/>
  <c r="E1559" i="5"/>
  <c r="F1559" i="5"/>
  <c r="G1559" i="5"/>
  <c r="H1559" i="5"/>
  <c r="I1559" i="5"/>
  <c r="J1559" i="5"/>
  <c r="K1559" i="5"/>
  <c r="E1560" i="5"/>
  <c r="F1560" i="5"/>
  <c r="G1560" i="5"/>
  <c r="H1560" i="5"/>
  <c r="I1560" i="5"/>
  <c r="J1560" i="5"/>
  <c r="K1560" i="5"/>
  <c r="E1561" i="5"/>
  <c r="F1561" i="5"/>
  <c r="G1561" i="5"/>
  <c r="H1561" i="5"/>
  <c r="I1561" i="5"/>
  <c r="J1561" i="5"/>
  <c r="K1561" i="5"/>
  <c r="E1562" i="5"/>
  <c r="F1562" i="5"/>
  <c r="G1562" i="5"/>
  <c r="H1562" i="5"/>
  <c r="I1562" i="5"/>
  <c r="J1562" i="5"/>
  <c r="K1562" i="5"/>
  <c r="E1563" i="5"/>
  <c r="F1563" i="5"/>
  <c r="G1563" i="5"/>
  <c r="H1563" i="5"/>
  <c r="I1563" i="5"/>
  <c r="J1563" i="5"/>
  <c r="K1563" i="5"/>
  <c r="E1564" i="5"/>
  <c r="F1564" i="5"/>
  <c r="G1564" i="5"/>
  <c r="H1564" i="5"/>
  <c r="I1564" i="5"/>
  <c r="J1564" i="5"/>
  <c r="K1564" i="5"/>
  <c r="E1565" i="5"/>
  <c r="F1565" i="5"/>
  <c r="G1565" i="5"/>
  <c r="H1565" i="5"/>
  <c r="I1565" i="5"/>
  <c r="J1565" i="5"/>
  <c r="K1565" i="5"/>
  <c r="E1566" i="5"/>
  <c r="F1566" i="5"/>
  <c r="G1566" i="5"/>
  <c r="H1566" i="5"/>
  <c r="I1566" i="5"/>
  <c r="J1566" i="5"/>
  <c r="K1566" i="5"/>
  <c r="E1567" i="5"/>
  <c r="F1567" i="5"/>
  <c r="G1567" i="5"/>
  <c r="H1567" i="5"/>
  <c r="I1567" i="5"/>
  <c r="J1567" i="5"/>
  <c r="K1567" i="5"/>
  <c r="E1568" i="5"/>
  <c r="F1568" i="5"/>
  <c r="G1568" i="5"/>
  <c r="H1568" i="5"/>
  <c r="I1568" i="5"/>
  <c r="J1568" i="5"/>
  <c r="K1568" i="5"/>
  <c r="E1569" i="5"/>
  <c r="F1569" i="5"/>
  <c r="G1569" i="5"/>
  <c r="H1569" i="5"/>
  <c r="I1569" i="5"/>
  <c r="J1569" i="5"/>
  <c r="K1569" i="5"/>
  <c r="E1570" i="5"/>
  <c r="F1570" i="5"/>
  <c r="G1570" i="5"/>
  <c r="H1570" i="5"/>
  <c r="I1570" i="5"/>
  <c r="J1570" i="5"/>
  <c r="K1570" i="5"/>
  <c r="E1571" i="5"/>
  <c r="F1571" i="5"/>
  <c r="G1571" i="5"/>
  <c r="H1571" i="5"/>
  <c r="I1571" i="5"/>
  <c r="J1571" i="5"/>
  <c r="K1571" i="5"/>
  <c r="E1572" i="5"/>
  <c r="F1572" i="5"/>
  <c r="G1572" i="5"/>
  <c r="H1572" i="5"/>
  <c r="I1572" i="5"/>
  <c r="J1572" i="5"/>
  <c r="K1572" i="5"/>
  <c r="E1573" i="5"/>
  <c r="F1573" i="5"/>
  <c r="G1573" i="5"/>
  <c r="H1573" i="5"/>
  <c r="I1573" i="5"/>
  <c r="J1573" i="5"/>
  <c r="K1573" i="5"/>
  <c r="E1574" i="5"/>
  <c r="F1574" i="5"/>
  <c r="G1574" i="5"/>
  <c r="H1574" i="5"/>
  <c r="I1574" i="5"/>
  <c r="J1574" i="5"/>
  <c r="K1574" i="5"/>
  <c r="E1575" i="5"/>
  <c r="F1575" i="5"/>
  <c r="G1575" i="5"/>
  <c r="H1575" i="5"/>
  <c r="I1575" i="5"/>
  <c r="J1575" i="5"/>
  <c r="K1575" i="5"/>
  <c r="E1576" i="5"/>
  <c r="F1576" i="5"/>
  <c r="G1576" i="5"/>
  <c r="H1576" i="5"/>
  <c r="I1576" i="5"/>
  <c r="J1576" i="5"/>
  <c r="K1576" i="5"/>
  <c r="E1577" i="5"/>
  <c r="F1577" i="5"/>
  <c r="G1577" i="5"/>
  <c r="H1577" i="5"/>
  <c r="I1577" i="5"/>
  <c r="J1577" i="5"/>
  <c r="K1577" i="5"/>
  <c r="E1578" i="5"/>
  <c r="F1578" i="5"/>
  <c r="G1578" i="5"/>
  <c r="H1578" i="5"/>
  <c r="I1578" i="5"/>
  <c r="J1578" i="5"/>
  <c r="K1578" i="5"/>
  <c r="E1579" i="5"/>
  <c r="F1579" i="5"/>
  <c r="G1579" i="5"/>
  <c r="H1579" i="5"/>
  <c r="I1579" i="5"/>
  <c r="J1579" i="5"/>
  <c r="K1579" i="5"/>
  <c r="E1580" i="5"/>
  <c r="F1580" i="5"/>
  <c r="G1580" i="5"/>
  <c r="H1580" i="5"/>
  <c r="I1580" i="5"/>
  <c r="J1580" i="5"/>
  <c r="K1580" i="5"/>
  <c r="E1581" i="5"/>
  <c r="F1581" i="5"/>
  <c r="G1581" i="5"/>
  <c r="H1581" i="5"/>
  <c r="I1581" i="5"/>
  <c r="J1581" i="5"/>
  <c r="K1581" i="5"/>
  <c r="E1582" i="5"/>
  <c r="F1582" i="5"/>
  <c r="G1582" i="5"/>
  <c r="H1582" i="5"/>
  <c r="I1582" i="5"/>
  <c r="J1582" i="5"/>
  <c r="K1582" i="5"/>
  <c r="E1583" i="5"/>
  <c r="F1583" i="5"/>
  <c r="G1583" i="5"/>
  <c r="H1583" i="5"/>
  <c r="I1583" i="5"/>
  <c r="J1583" i="5"/>
  <c r="K1583" i="5"/>
  <c r="E1584" i="5"/>
  <c r="F1584" i="5"/>
  <c r="G1584" i="5"/>
  <c r="H1584" i="5"/>
  <c r="I1584" i="5"/>
  <c r="J1584" i="5"/>
  <c r="K1584" i="5"/>
  <c r="E1585" i="5"/>
  <c r="F1585" i="5"/>
  <c r="G1585" i="5"/>
  <c r="H1585" i="5"/>
  <c r="I1585" i="5"/>
  <c r="J1585" i="5"/>
  <c r="K1585" i="5"/>
  <c r="E1586" i="5"/>
  <c r="F1586" i="5"/>
  <c r="G1586" i="5"/>
  <c r="H1586" i="5"/>
  <c r="I1586" i="5"/>
  <c r="J1586" i="5"/>
  <c r="K1586" i="5"/>
  <c r="E1587" i="5"/>
  <c r="F1587" i="5"/>
  <c r="G1587" i="5"/>
  <c r="H1587" i="5"/>
  <c r="I1587" i="5"/>
  <c r="J1587" i="5"/>
  <c r="K1587" i="5"/>
  <c r="E1588" i="5"/>
  <c r="F1588" i="5"/>
  <c r="G1588" i="5"/>
  <c r="H1588" i="5"/>
  <c r="I1588" i="5"/>
  <c r="J1588" i="5"/>
  <c r="K1588" i="5"/>
  <c r="E1589" i="5"/>
  <c r="F1589" i="5"/>
  <c r="G1589" i="5"/>
  <c r="H1589" i="5"/>
  <c r="I1589" i="5"/>
  <c r="J1589" i="5"/>
  <c r="K1589" i="5"/>
  <c r="E1590" i="5"/>
  <c r="F1590" i="5"/>
  <c r="G1590" i="5"/>
  <c r="H1590" i="5"/>
  <c r="I1590" i="5"/>
  <c r="J1590" i="5"/>
  <c r="K1590" i="5"/>
  <c r="E1591" i="5"/>
  <c r="F1591" i="5"/>
  <c r="G1591" i="5"/>
  <c r="H1591" i="5"/>
  <c r="I1591" i="5"/>
  <c r="J1591" i="5"/>
  <c r="K1591" i="5"/>
  <c r="E1592" i="5"/>
  <c r="F1592" i="5"/>
  <c r="G1592" i="5"/>
  <c r="H1592" i="5"/>
  <c r="I1592" i="5"/>
  <c r="J1592" i="5"/>
  <c r="K1592" i="5"/>
  <c r="E1593" i="5"/>
  <c r="F1593" i="5"/>
  <c r="G1593" i="5"/>
  <c r="H1593" i="5"/>
  <c r="I1593" i="5"/>
  <c r="J1593" i="5"/>
  <c r="K1593" i="5"/>
  <c r="E1594" i="5"/>
  <c r="F1594" i="5"/>
  <c r="G1594" i="5"/>
  <c r="H1594" i="5"/>
  <c r="I1594" i="5"/>
  <c r="J1594" i="5"/>
  <c r="K1594" i="5"/>
  <c r="E1595" i="5"/>
  <c r="F1595" i="5"/>
  <c r="G1595" i="5"/>
  <c r="H1595" i="5"/>
  <c r="I1595" i="5"/>
  <c r="J1595" i="5"/>
  <c r="K1595" i="5"/>
  <c r="E1596" i="5"/>
  <c r="F1596" i="5"/>
  <c r="G1596" i="5"/>
  <c r="H1596" i="5"/>
  <c r="I1596" i="5"/>
  <c r="J1596" i="5"/>
  <c r="K1596" i="5"/>
  <c r="E1597" i="5"/>
  <c r="F1597" i="5"/>
  <c r="G1597" i="5"/>
  <c r="H1597" i="5"/>
  <c r="I1597" i="5"/>
  <c r="J1597" i="5"/>
  <c r="K1597" i="5"/>
  <c r="E1598" i="5"/>
  <c r="F1598" i="5"/>
  <c r="G1598" i="5"/>
  <c r="H1598" i="5"/>
  <c r="I1598" i="5"/>
  <c r="J1598" i="5"/>
  <c r="K1598" i="5"/>
  <c r="E1599" i="5"/>
  <c r="F1599" i="5"/>
  <c r="G1599" i="5"/>
  <c r="H1599" i="5"/>
  <c r="I1599" i="5"/>
  <c r="J1599" i="5"/>
  <c r="K1599" i="5"/>
  <c r="E1600" i="5"/>
  <c r="F1600" i="5"/>
  <c r="G1600" i="5"/>
  <c r="H1600" i="5"/>
  <c r="I1600" i="5"/>
  <c r="J1600" i="5"/>
  <c r="K1600" i="5"/>
  <c r="E1601" i="5"/>
  <c r="F1601" i="5"/>
  <c r="G1601" i="5"/>
  <c r="H1601" i="5"/>
  <c r="I1601" i="5"/>
  <c r="J1601" i="5"/>
  <c r="K1601" i="5"/>
  <c r="E1602" i="5"/>
  <c r="F1602" i="5"/>
  <c r="G1602" i="5"/>
  <c r="H1602" i="5"/>
  <c r="I1602" i="5"/>
  <c r="J1602" i="5"/>
  <c r="K1602" i="5"/>
  <c r="E1603" i="5"/>
  <c r="F1603" i="5"/>
  <c r="G1603" i="5"/>
  <c r="H1603" i="5"/>
  <c r="I1603" i="5"/>
  <c r="J1603" i="5"/>
  <c r="K1603" i="5"/>
  <c r="E1604" i="5"/>
  <c r="F1604" i="5"/>
  <c r="G1604" i="5"/>
  <c r="H1604" i="5"/>
  <c r="I1604" i="5"/>
  <c r="J1604" i="5"/>
  <c r="K1604" i="5"/>
  <c r="E1605" i="5"/>
  <c r="F1605" i="5"/>
  <c r="G1605" i="5"/>
  <c r="H1605" i="5"/>
  <c r="I1605" i="5"/>
  <c r="J1605" i="5"/>
  <c r="K1605" i="5"/>
  <c r="E1606" i="5"/>
  <c r="F1606" i="5"/>
  <c r="G1606" i="5"/>
  <c r="H1606" i="5"/>
  <c r="I1606" i="5"/>
  <c r="J1606" i="5"/>
  <c r="K1606" i="5"/>
  <c r="E1607" i="5"/>
  <c r="F1607" i="5"/>
  <c r="G1607" i="5"/>
  <c r="H1607" i="5"/>
  <c r="I1607" i="5"/>
  <c r="J1607" i="5"/>
  <c r="K1607" i="5"/>
  <c r="E1608" i="5"/>
  <c r="F1608" i="5"/>
  <c r="G1608" i="5"/>
  <c r="H1608" i="5"/>
  <c r="I1608" i="5"/>
  <c r="J1608" i="5"/>
  <c r="K1608" i="5"/>
  <c r="E1609" i="5"/>
  <c r="F1609" i="5"/>
  <c r="G1609" i="5"/>
  <c r="H1609" i="5"/>
  <c r="I1609" i="5"/>
  <c r="J1609" i="5"/>
  <c r="K1609" i="5"/>
  <c r="E1610" i="5"/>
  <c r="F1610" i="5"/>
  <c r="G1610" i="5"/>
  <c r="H1610" i="5"/>
  <c r="I1610" i="5"/>
  <c r="J1610" i="5"/>
  <c r="K1610" i="5"/>
  <c r="E1611" i="5"/>
  <c r="F1611" i="5"/>
  <c r="G1611" i="5"/>
  <c r="H1611" i="5"/>
  <c r="I1611" i="5"/>
  <c r="J1611" i="5"/>
  <c r="K1611" i="5"/>
  <c r="E1612" i="5"/>
  <c r="F1612" i="5"/>
  <c r="G1612" i="5"/>
  <c r="H1612" i="5"/>
  <c r="I1612" i="5"/>
  <c r="J1612" i="5"/>
  <c r="K1612" i="5"/>
  <c r="E1613" i="5"/>
  <c r="F1613" i="5"/>
  <c r="G1613" i="5"/>
  <c r="H1613" i="5"/>
  <c r="I1613" i="5"/>
  <c r="J1613" i="5"/>
  <c r="K1613" i="5"/>
  <c r="E1614" i="5"/>
  <c r="F1614" i="5"/>
  <c r="G1614" i="5"/>
  <c r="H1614" i="5"/>
  <c r="I1614" i="5"/>
  <c r="J1614" i="5"/>
  <c r="K1614" i="5"/>
  <c r="E1615" i="5"/>
  <c r="F1615" i="5"/>
  <c r="G1615" i="5"/>
  <c r="H1615" i="5"/>
  <c r="I1615" i="5"/>
  <c r="J1615" i="5"/>
  <c r="K1615" i="5"/>
  <c r="E1616" i="5"/>
  <c r="F1616" i="5"/>
  <c r="G1616" i="5"/>
  <c r="H1616" i="5"/>
  <c r="I1616" i="5"/>
  <c r="J1616" i="5"/>
  <c r="K1616" i="5"/>
  <c r="E1617" i="5"/>
  <c r="F1617" i="5"/>
  <c r="G1617" i="5"/>
  <c r="H1617" i="5"/>
  <c r="I1617" i="5"/>
  <c r="J1617" i="5"/>
  <c r="K1617" i="5"/>
  <c r="E1618" i="5"/>
  <c r="F1618" i="5"/>
  <c r="G1618" i="5"/>
  <c r="H1618" i="5"/>
  <c r="I1618" i="5"/>
  <c r="J1618" i="5"/>
  <c r="K1618" i="5"/>
  <c r="E1619" i="5"/>
  <c r="F1619" i="5"/>
  <c r="G1619" i="5"/>
  <c r="H1619" i="5"/>
  <c r="I1619" i="5"/>
  <c r="J1619" i="5"/>
  <c r="K1619" i="5"/>
  <c r="E1620" i="5"/>
  <c r="F1620" i="5"/>
  <c r="G1620" i="5"/>
  <c r="H1620" i="5"/>
  <c r="I1620" i="5"/>
  <c r="J1620" i="5"/>
  <c r="K1620" i="5"/>
  <c r="E1621" i="5"/>
  <c r="F1621" i="5"/>
  <c r="G1621" i="5"/>
  <c r="H1621" i="5"/>
  <c r="I1621" i="5"/>
  <c r="J1621" i="5"/>
  <c r="K1621" i="5"/>
  <c r="E1622" i="5"/>
  <c r="F1622" i="5"/>
  <c r="G1622" i="5"/>
  <c r="H1622" i="5"/>
  <c r="I1622" i="5"/>
  <c r="J1622" i="5"/>
  <c r="K1622" i="5"/>
  <c r="E1623" i="5"/>
  <c r="F1623" i="5"/>
  <c r="G1623" i="5"/>
  <c r="H1623" i="5"/>
  <c r="I1623" i="5"/>
  <c r="J1623" i="5"/>
  <c r="K1623" i="5"/>
  <c r="E1624" i="5"/>
  <c r="F1624" i="5"/>
  <c r="G1624" i="5"/>
  <c r="H1624" i="5"/>
  <c r="I1624" i="5"/>
  <c r="J1624" i="5"/>
  <c r="K1624" i="5"/>
  <c r="E1625" i="5"/>
  <c r="F1625" i="5"/>
  <c r="G1625" i="5"/>
  <c r="H1625" i="5"/>
  <c r="I1625" i="5"/>
  <c r="J1625" i="5"/>
  <c r="K1625" i="5"/>
  <c r="E1626" i="5"/>
  <c r="F1626" i="5"/>
  <c r="G1626" i="5"/>
  <c r="H1626" i="5"/>
  <c r="I1626" i="5"/>
  <c r="J1626" i="5"/>
  <c r="K1626" i="5"/>
  <c r="E1627" i="5"/>
  <c r="F1627" i="5"/>
  <c r="G1627" i="5"/>
  <c r="H1627" i="5"/>
  <c r="I1627" i="5"/>
  <c r="J1627" i="5"/>
  <c r="K1627" i="5"/>
  <c r="E1628" i="5"/>
  <c r="F1628" i="5"/>
  <c r="G1628" i="5"/>
  <c r="H1628" i="5"/>
  <c r="I1628" i="5"/>
  <c r="J1628" i="5"/>
  <c r="K1628" i="5"/>
  <c r="E1629" i="5"/>
  <c r="F1629" i="5"/>
  <c r="G1629" i="5"/>
  <c r="H1629" i="5"/>
  <c r="I1629" i="5"/>
  <c r="J1629" i="5"/>
  <c r="K1629" i="5"/>
  <c r="E1630" i="5"/>
  <c r="F1630" i="5"/>
  <c r="G1630" i="5"/>
  <c r="H1630" i="5"/>
  <c r="I1630" i="5"/>
  <c r="J1630" i="5"/>
  <c r="K1630" i="5"/>
  <c r="E1631" i="5"/>
  <c r="F1631" i="5"/>
  <c r="G1631" i="5"/>
  <c r="H1631" i="5"/>
  <c r="I1631" i="5"/>
  <c r="J1631" i="5"/>
  <c r="K1631" i="5"/>
  <c r="E1632" i="5"/>
  <c r="F1632" i="5"/>
  <c r="G1632" i="5"/>
  <c r="H1632" i="5"/>
  <c r="I1632" i="5"/>
  <c r="J1632" i="5"/>
  <c r="K1632" i="5"/>
  <c r="E1633" i="5"/>
  <c r="F1633" i="5"/>
  <c r="G1633" i="5"/>
  <c r="H1633" i="5"/>
  <c r="I1633" i="5"/>
  <c r="J1633" i="5"/>
  <c r="K1633" i="5"/>
  <c r="E1634" i="5"/>
  <c r="F1634" i="5"/>
  <c r="G1634" i="5"/>
  <c r="H1634" i="5"/>
  <c r="I1634" i="5"/>
  <c r="J1634" i="5"/>
  <c r="K1634" i="5"/>
  <c r="E1635" i="5"/>
  <c r="F1635" i="5"/>
  <c r="G1635" i="5"/>
  <c r="H1635" i="5"/>
  <c r="I1635" i="5"/>
  <c r="J1635" i="5"/>
  <c r="K1635" i="5"/>
  <c r="E1636" i="5"/>
  <c r="F1636" i="5"/>
  <c r="G1636" i="5"/>
  <c r="H1636" i="5"/>
  <c r="I1636" i="5"/>
  <c r="J1636" i="5"/>
  <c r="K1636" i="5"/>
  <c r="E1637" i="5"/>
  <c r="F1637" i="5"/>
  <c r="G1637" i="5"/>
  <c r="H1637" i="5"/>
  <c r="I1637" i="5"/>
  <c r="J1637" i="5"/>
  <c r="K1637" i="5"/>
  <c r="E1638" i="5"/>
  <c r="F1638" i="5"/>
  <c r="G1638" i="5"/>
  <c r="H1638" i="5"/>
  <c r="I1638" i="5"/>
  <c r="J1638" i="5"/>
  <c r="K1638" i="5"/>
  <c r="E1639" i="5"/>
  <c r="F1639" i="5"/>
  <c r="G1639" i="5"/>
  <c r="H1639" i="5"/>
  <c r="I1639" i="5"/>
  <c r="J1639" i="5"/>
  <c r="K1639" i="5"/>
  <c r="E1640" i="5"/>
  <c r="F1640" i="5"/>
  <c r="G1640" i="5"/>
  <c r="H1640" i="5"/>
  <c r="I1640" i="5"/>
  <c r="J1640" i="5"/>
  <c r="K1640" i="5"/>
  <c r="E1641" i="5"/>
  <c r="F1641" i="5"/>
  <c r="G1641" i="5"/>
  <c r="H1641" i="5"/>
  <c r="I1641" i="5"/>
  <c r="J1641" i="5"/>
  <c r="K1641" i="5"/>
  <c r="E1642" i="5"/>
  <c r="F1642" i="5"/>
  <c r="G1642" i="5"/>
  <c r="H1642" i="5"/>
  <c r="I1642" i="5"/>
  <c r="J1642" i="5"/>
  <c r="K1642" i="5"/>
  <c r="E1643" i="5"/>
  <c r="F1643" i="5"/>
  <c r="G1643" i="5"/>
  <c r="H1643" i="5"/>
  <c r="I1643" i="5"/>
  <c r="J1643" i="5"/>
  <c r="K1643" i="5"/>
  <c r="E1644" i="5"/>
  <c r="F1644" i="5"/>
  <c r="G1644" i="5"/>
  <c r="H1644" i="5"/>
  <c r="I1644" i="5"/>
  <c r="J1644" i="5"/>
  <c r="K1644" i="5"/>
  <c r="E1645" i="5"/>
  <c r="F1645" i="5"/>
  <c r="G1645" i="5"/>
  <c r="H1645" i="5"/>
  <c r="I1645" i="5"/>
  <c r="J1645" i="5"/>
  <c r="K1645" i="5"/>
  <c r="E1646" i="5"/>
  <c r="F1646" i="5"/>
  <c r="G1646" i="5"/>
  <c r="H1646" i="5"/>
  <c r="I1646" i="5"/>
  <c r="J1646" i="5"/>
  <c r="K1646" i="5"/>
  <c r="E1647" i="5"/>
  <c r="F1647" i="5"/>
  <c r="G1647" i="5"/>
  <c r="H1647" i="5"/>
  <c r="I1647" i="5"/>
  <c r="J1647" i="5"/>
  <c r="K1647" i="5"/>
  <c r="E1648" i="5"/>
  <c r="F1648" i="5"/>
  <c r="G1648" i="5"/>
  <c r="H1648" i="5"/>
  <c r="I1648" i="5"/>
  <c r="J1648" i="5"/>
  <c r="K1648" i="5"/>
  <c r="E1649" i="5"/>
  <c r="F1649" i="5"/>
  <c r="G1649" i="5"/>
  <c r="H1649" i="5"/>
  <c r="I1649" i="5"/>
  <c r="J1649" i="5"/>
  <c r="K1649" i="5"/>
  <c r="E1650" i="5"/>
  <c r="F1650" i="5"/>
  <c r="G1650" i="5"/>
  <c r="H1650" i="5"/>
  <c r="I1650" i="5"/>
  <c r="J1650" i="5"/>
  <c r="K1650" i="5"/>
  <c r="E1651" i="5"/>
  <c r="F1651" i="5"/>
  <c r="G1651" i="5"/>
  <c r="H1651" i="5"/>
  <c r="I1651" i="5"/>
  <c r="J1651" i="5"/>
  <c r="K1651" i="5"/>
  <c r="E1652" i="5"/>
  <c r="F1652" i="5"/>
  <c r="G1652" i="5"/>
  <c r="H1652" i="5"/>
  <c r="I1652" i="5"/>
  <c r="J1652" i="5"/>
  <c r="K1652" i="5"/>
  <c r="E1653" i="5"/>
  <c r="F1653" i="5"/>
  <c r="G1653" i="5"/>
  <c r="H1653" i="5"/>
  <c r="I1653" i="5"/>
  <c r="J1653" i="5"/>
  <c r="K1653" i="5"/>
  <c r="E1654" i="5"/>
  <c r="F1654" i="5"/>
  <c r="G1654" i="5"/>
  <c r="H1654" i="5"/>
  <c r="I1654" i="5"/>
  <c r="J1654" i="5"/>
  <c r="K1654" i="5"/>
  <c r="E1655" i="5"/>
  <c r="F1655" i="5"/>
  <c r="G1655" i="5"/>
  <c r="H1655" i="5"/>
  <c r="I1655" i="5"/>
  <c r="J1655" i="5"/>
  <c r="K1655" i="5"/>
  <c r="E1656" i="5"/>
  <c r="F1656" i="5"/>
  <c r="G1656" i="5"/>
  <c r="H1656" i="5"/>
  <c r="I1656" i="5"/>
  <c r="J1656" i="5"/>
  <c r="K1656" i="5"/>
  <c r="E1657" i="5"/>
  <c r="F1657" i="5"/>
  <c r="G1657" i="5"/>
  <c r="H1657" i="5"/>
  <c r="I1657" i="5"/>
  <c r="J1657" i="5"/>
  <c r="K1657" i="5"/>
  <c r="E1658" i="5"/>
  <c r="F1658" i="5"/>
  <c r="G1658" i="5"/>
  <c r="H1658" i="5"/>
  <c r="I1658" i="5"/>
  <c r="J1658" i="5"/>
  <c r="K1658" i="5"/>
  <c r="E1659" i="5"/>
  <c r="F1659" i="5"/>
  <c r="G1659" i="5"/>
  <c r="H1659" i="5"/>
  <c r="I1659" i="5"/>
  <c r="J1659" i="5"/>
  <c r="K1659" i="5"/>
  <c r="E1660" i="5"/>
  <c r="F1660" i="5"/>
  <c r="G1660" i="5"/>
  <c r="H1660" i="5"/>
  <c r="I1660" i="5"/>
  <c r="J1660" i="5"/>
  <c r="K1660" i="5"/>
  <c r="E1661" i="5"/>
  <c r="F1661" i="5"/>
  <c r="G1661" i="5"/>
  <c r="H1661" i="5"/>
  <c r="I1661" i="5"/>
  <c r="J1661" i="5"/>
  <c r="K1661" i="5"/>
  <c r="E1662" i="5"/>
  <c r="F1662" i="5"/>
  <c r="G1662" i="5"/>
  <c r="H1662" i="5"/>
  <c r="I1662" i="5"/>
  <c r="J1662" i="5"/>
  <c r="K1662" i="5"/>
  <c r="E1663" i="5"/>
  <c r="F1663" i="5"/>
  <c r="G1663" i="5"/>
  <c r="H1663" i="5"/>
  <c r="I1663" i="5"/>
  <c r="J1663" i="5"/>
  <c r="K1663" i="5"/>
  <c r="E1664" i="5"/>
  <c r="F1664" i="5"/>
  <c r="G1664" i="5"/>
  <c r="H1664" i="5"/>
  <c r="I1664" i="5"/>
  <c r="J1664" i="5"/>
  <c r="K1664" i="5"/>
  <c r="E1665" i="5"/>
  <c r="F1665" i="5"/>
  <c r="G1665" i="5"/>
  <c r="H1665" i="5"/>
  <c r="I1665" i="5"/>
  <c r="J1665" i="5"/>
  <c r="K1665" i="5"/>
  <c r="E1666" i="5"/>
  <c r="F1666" i="5"/>
  <c r="G1666" i="5"/>
  <c r="H1666" i="5"/>
  <c r="I1666" i="5"/>
  <c r="J1666" i="5"/>
  <c r="K1666" i="5"/>
  <c r="E1667" i="5"/>
  <c r="F1667" i="5"/>
  <c r="G1667" i="5"/>
  <c r="H1667" i="5"/>
  <c r="I1667" i="5"/>
  <c r="J1667" i="5"/>
  <c r="K1667" i="5"/>
  <c r="E1668" i="5"/>
  <c r="F1668" i="5"/>
  <c r="G1668" i="5"/>
  <c r="H1668" i="5"/>
  <c r="I1668" i="5"/>
  <c r="J1668" i="5"/>
  <c r="K1668" i="5"/>
  <c r="E1669" i="5"/>
  <c r="F1669" i="5"/>
  <c r="G1669" i="5"/>
  <c r="H1669" i="5"/>
  <c r="I1669" i="5"/>
  <c r="J1669" i="5"/>
  <c r="K1669" i="5"/>
  <c r="E1670" i="5"/>
  <c r="F1670" i="5"/>
  <c r="G1670" i="5"/>
  <c r="H1670" i="5"/>
  <c r="I1670" i="5"/>
  <c r="J1670" i="5"/>
  <c r="K1670" i="5"/>
  <c r="E1671" i="5"/>
  <c r="F1671" i="5"/>
  <c r="G1671" i="5"/>
  <c r="H1671" i="5"/>
  <c r="I1671" i="5"/>
  <c r="J1671" i="5"/>
  <c r="K1671" i="5"/>
  <c r="E1672" i="5"/>
  <c r="F1672" i="5"/>
  <c r="G1672" i="5"/>
  <c r="H1672" i="5"/>
  <c r="I1672" i="5"/>
  <c r="J1672" i="5"/>
  <c r="K1672" i="5"/>
  <c r="E1673" i="5"/>
  <c r="F1673" i="5"/>
  <c r="G1673" i="5"/>
  <c r="H1673" i="5"/>
  <c r="I1673" i="5"/>
  <c r="J1673" i="5"/>
  <c r="K1673" i="5"/>
  <c r="E1674" i="5"/>
  <c r="F1674" i="5"/>
  <c r="G1674" i="5"/>
  <c r="H1674" i="5"/>
  <c r="I1674" i="5"/>
  <c r="J1674" i="5"/>
  <c r="K1674" i="5"/>
  <c r="E1675" i="5"/>
  <c r="F1675" i="5"/>
  <c r="G1675" i="5"/>
  <c r="H1675" i="5"/>
  <c r="I1675" i="5"/>
  <c r="J1675" i="5"/>
  <c r="K1675" i="5"/>
  <c r="E1676" i="5"/>
  <c r="F1676" i="5"/>
  <c r="G1676" i="5"/>
  <c r="H1676" i="5"/>
  <c r="I1676" i="5"/>
  <c r="J1676" i="5"/>
  <c r="K1676" i="5"/>
  <c r="E1677" i="5"/>
  <c r="F1677" i="5"/>
  <c r="G1677" i="5"/>
  <c r="H1677" i="5"/>
  <c r="I1677" i="5"/>
  <c r="J1677" i="5"/>
  <c r="K1677" i="5"/>
  <c r="E1678" i="5"/>
  <c r="F1678" i="5"/>
  <c r="G1678" i="5"/>
  <c r="H1678" i="5"/>
  <c r="I1678" i="5"/>
  <c r="J1678" i="5"/>
  <c r="K1678" i="5"/>
  <c r="E1679" i="5"/>
  <c r="F1679" i="5"/>
  <c r="G1679" i="5"/>
  <c r="H1679" i="5"/>
  <c r="I1679" i="5"/>
  <c r="J1679" i="5"/>
  <c r="K1679" i="5"/>
  <c r="E1680" i="5"/>
  <c r="F1680" i="5"/>
  <c r="G1680" i="5"/>
  <c r="H1680" i="5"/>
  <c r="I1680" i="5"/>
  <c r="J1680" i="5"/>
  <c r="K1680" i="5"/>
  <c r="E1681" i="5"/>
  <c r="F1681" i="5"/>
  <c r="G1681" i="5"/>
  <c r="H1681" i="5"/>
  <c r="I1681" i="5"/>
  <c r="J1681" i="5"/>
  <c r="K1681" i="5"/>
  <c r="E1682" i="5"/>
  <c r="F1682" i="5"/>
  <c r="G1682" i="5"/>
  <c r="H1682" i="5"/>
  <c r="I1682" i="5"/>
  <c r="J1682" i="5"/>
  <c r="K1682" i="5"/>
  <c r="E1683" i="5"/>
  <c r="F1683" i="5"/>
  <c r="G1683" i="5"/>
  <c r="H1683" i="5"/>
  <c r="I1683" i="5"/>
  <c r="J1683" i="5"/>
  <c r="K1683" i="5"/>
  <c r="E1684" i="5"/>
  <c r="F1684" i="5"/>
  <c r="G1684" i="5"/>
  <c r="H1684" i="5"/>
  <c r="I1684" i="5"/>
  <c r="J1684" i="5"/>
  <c r="K1684" i="5"/>
  <c r="E1685" i="5"/>
  <c r="F1685" i="5"/>
  <c r="G1685" i="5"/>
  <c r="H1685" i="5"/>
  <c r="I1685" i="5"/>
  <c r="J1685" i="5"/>
  <c r="K1685" i="5"/>
  <c r="E1686" i="5"/>
  <c r="F1686" i="5"/>
  <c r="G1686" i="5"/>
  <c r="H1686" i="5"/>
  <c r="I1686" i="5"/>
  <c r="J1686" i="5"/>
  <c r="K1686" i="5"/>
  <c r="E1687" i="5"/>
  <c r="F1687" i="5"/>
  <c r="G1687" i="5"/>
  <c r="H1687" i="5"/>
  <c r="I1687" i="5"/>
  <c r="J1687" i="5"/>
  <c r="K1687" i="5"/>
  <c r="E1688" i="5"/>
  <c r="F1688" i="5"/>
  <c r="G1688" i="5"/>
  <c r="H1688" i="5"/>
  <c r="I1688" i="5"/>
  <c r="J1688" i="5"/>
  <c r="K1688" i="5"/>
  <c r="E1689" i="5"/>
  <c r="F1689" i="5"/>
  <c r="G1689" i="5"/>
  <c r="H1689" i="5"/>
  <c r="I1689" i="5"/>
  <c r="J1689" i="5"/>
  <c r="K1689" i="5"/>
  <c r="E1690" i="5"/>
  <c r="F1690" i="5"/>
  <c r="G1690" i="5"/>
  <c r="H1690" i="5"/>
  <c r="I1690" i="5"/>
  <c r="J1690" i="5"/>
  <c r="K1690" i="5"/>
  <c r="E1691" i="5"/>
  <c r="F1691" i="5"/>
  <c r="G1691" i="5"/>
  <c r="H1691" i="5"/>
  <c r="I1691" i="5"/>
  <c r="J1691" i="5"/>
  <c r="K1691" i="5"/>
  <c r="E1692" i="5"/>
  <c r="F1692" i="5"/>
  <c r="G1692" i="5"/>
  <c r="H1692" i="5"/>
  <c r="I1692" i="5"/>
  <c r="J1692" i="5"/>
  <c r="K1692" i="5"/>
  <c r="E1693" i="5"/>
  <c r="F1693" i="5"/>
  <c r="G1693" i="5"/>
  <c r="H1693" i="5"/>
  <c r="I1693" i="5"/>
  <c r="J1693" i="5"/>
  <c r="K1693" i="5"/>
  <c r="E1694" i="5"/>
  <c r="F1694" i="5"/>
  <c r="G1694" i="5"/>
  <c r="H1694" i="5"/>
  <c r="I1694" i="5"/>
  <c r="J1694" i="5"/>
  <c r="K1694" i="5"/>
  <c r="E1695" i="5"/>
  <c r="F1695" i="5"/>
  <c r="G1695" i="5"/>
  <c r="H1695" i="5"/>
  <c r="I1695" i="5"/>
  <c r="J1695" i="5"/>
  <c r="K1695" i="5"/>
  <c r="E1696" i="5"/>
  <c r="F1696" i="5"/>
  <c r="G1696" i="5"/>
  <c r="H1696" i="5"/>
  <c r="I1696" i="5"/>
  <c r="J1696" i="5"/>
  <c r="K1696" i="5"/>
  <c r="E1697" i="5"/>
  <c r="F1697" i="5"/>
  <c r="G1697" i="5"/>
  <c r="H1697" i="5"/>
  <c r="I1697" i="5"/>
  <c r="J1697" i="5"/>
  <c r="K1697" i="5"/>
  <c r="E1698" i="5"/>
  <c r="F1698" i="5"/>
  <c r="G1698" i="5"/>
  <c r="H1698" i="5"/>
  <c r="I1698" i="5"/>
  <c r="J1698" i="5"/>
  <c r="K1698" i="5"/>
  <c r="E1699" i="5"/>
  <c r="F1699" i="5"/>
  <c r="G1699" i="5"/>
  <c r="H1699" i="5"/>
  <c r="I1699" i="5"/>
  <c r="J1699" i="5"/>
  <c r="K1699" i="5"/>
  <c r="E1700" i="5"/>
  <c r="F1700" i="5"/>
  <c r="G1700" i="5"/>
  <c r="H1700" i="5"/>
  <c r="I1700" i="5"/>
  <c r="J1700" i="5"/>
  <c r="K1700" i="5"/>
  <c r="E1701" i="5"/>
  <c r="F1701" i="5"/>
  <c r="G1701" i="5"/>
  <c r="H1701" i="5"/>
  <c r="I1701" i="5"/>
  <c r="J1701" i="5"/>
  <c r="K1701" i="5"/>
  <c r="E1702" i="5"/>
  <c r="F1702" i="5"/>
  <c r="G1702" i="5"/>
  <c r="H1702" i="5"/>
  <c r="I1702" i="5"/>
  <c r="J1702" i="5"/>
  <c r="K1702" i="5"/>
  <c r="E1703" i="5"/>
  <c r="F1703" i="5"/>
  <c r="G1703" i="5"/>
  <c r="H1703" i="5"/>
  <c r="I1703" i="5"/>
  <c r="J1703" i="5"/>
  <c r="K1703" i="5"/>
  <c r="E1704" i="5"/>
  <c r="F1704" i="5"/>
  <c r="G1704" i="5"/>
  <c r="H1704" i="5"/>
  <c r="I1704" i="5"/>
  <c r="J1704" i="5"/>
  <c r="K1704" i="5"/>
  <c r="E1705" i="5"/>
  <c r="F1705" i="5"/>
  <c r="G1705" i="5"/>
  <c r="H1705" i="5"/>
  <c r="I1705" i="5"/>
  <c r="J1705" i="5"/>
  <c r="K1705" i="5"/>
  <c r="E1706" i="5"/>
  <c r="F1706" i="5"/>
  <c r="G1706" i="5"/>
  <c r="H1706" i="5"/>
  <c r="I1706" i="5"/>
  <c r="J1706" i="5"/>
  <c r="K1706" i="5"/>
  <c r="E1707" i="5"/>
  <c r="F1707" i="5"/>
  <c r="G1707" i="5"/>
  <c r="H1707" i="5"/>
  <c r="I1707" i="5"/>
  <c r="J1707" i="5"/>
  <c r="K1707" i="5"/>
  <c r="E1708" i="5"/>
  <c r="F1708" i="5"/>
  <c r="G1708" i="5"/>
  <c r="H1708" i="5"/>
  <c r="I1708" i="5"/>
  <c r="J1708" i="5"/>
  <c r="K1708" i="5"/>
  <c r="E1709" i="5"/>
  <c r="F1709" i="5"/>
  <c r="G1709" i="5"/>
  <c r="H1709" i="5"/>
  <c r="I1709" i="5"/>
  <c r="J1709" i="5"/>
  <c r="K1709" i="5"/>
  <c r="E1710" i="5"/>
  <c r="F1710" i="5"/>
  <c r="G1710" i="5"/>
  <c r="H1710" i="5"/>
  <c r="I1710" i="5"/>
  <c r="J1710" i="5"/>
  <c r="K1710" i="5"/>
  <c r="E1711" i="5"/>
  <c r="F1711" i="5"/>
  <c r="G1711" i="5"/>
  <c r="H1711" i="5"/>
  <c r="I1711" i="5"/>
  <c r="J1711" i="5"/>
  <c r="K1711" i="5"/>
  <c r="E1712" i="5"/>
  <c r="F1712" i="5"/>
  <c r="G1712" i="5"/>
  <c r="H1712" i="5"/>
  <c r="I1712" i="5"/>
  <c r="J1712" i="5"/>
  <c r="K1712" i="5"/>
  <c r="E1713" i="5"/>
  <c r="F1713" i="5"/>
  <c r="G1713" i="5"/>
  <c r="H1713" i="5"/>
  <c r="I1713" i="5"/>
  <c r="J1713" i="5"/>
  <c r="K1713" i="5"/>
  <c r="E1714" i="5"/>
  <c r="F1714" i="5"/>
  <c r="G1714" i="5"/>
  <c r="H1714" i="5"/>
  <c r="I1714" i="5"/>
  <c r="J1714" i="5"/>
  <c r="K1714" i="5"/>
  <c r="E1715" i="5"/>
  <c r="F1715" i="5"/>
  <c r="G1715" i="5"/>
  <c r="H1715" i="5"/>
  <c r="I1715" i="5"/>
  <c r="J1715" i="5"/>
  <c r="K1715" i="5"/>
  <c r="E1716" i="5"/>
  <c r="F1716" i="5"/>
  <c r="G1716" i="5"/>
  <c r="H1716" i="5"/>
  <c r="I1716" i="5"/>
  <c r="J1716" i="5"/>
  <c r="K1716" i="5"/>
  <c r="E1717" i="5"/>
  <c r="F1717" i="5"/>
  <c r="G1717" i="5"/>
  <c r="H1717" i="5"/>
  <c r="I1717" i="5"/>
  <c r="J1717" i="5"/>
  <c r="K1717" i="5"/>
  <c r="E1718" i="5"/>
  <c r="F1718" i="5"/>
  <c r="G1718" i="5"/>
  <c r="H1718" i="5"/>
  <c r="I1718" i="5"/>
  <c r="J1718" i="5"/>
  <c r="K1718" i="5"/>
  <c r="E1719" i="5"/>
  <c r="F1719" i="5"/>
  <c r="G1719" i="5"/>
  <c r="H1719" i="5"/>
  <c r="I1719" i="5"/>
  <c r="J1719" i="5"/>
  <c r="K1719" i="5"/>
  <c r="E1720" i="5"/>
  <c r="F1720" i="5"/>
  <c r="G1720" i="5"/>
  <c r="H1720" i="5"/>
  <c r="I1720" i="5"/>
  <c r="J1720" i="5"/>
  <c r="K1720" i="5"/>
  <c r="E1721" i="5"/>
  <c r="F1721" i="5"/>
  <c r="G1721" i="5"/>
  <c r="H1721" i="5"/>
  <c r="I1721" i="5"/>
  <c r="J1721" i="5"/>
  <c r="K1721" i="5"/>
  <c r="E1722" i="5"/>
  <c r="F1722" i="5"/>
  <c r="G1722" i="5"/>
  <c r="H1722" i="5"/>
  <c r="I1722" i="5"/>
  <c r="J1722" i="5"/>
  <c r="K1722" i="5"/>
  <c r="E1723" i="5"/>
  <c r="F1723" i="5"/>
  <c r="G1723" i="5"/>
  <c r="H1723" i="5"/>
  <c r="I1723" i="5"/>
  <c r="J1723" i="5"/>
  <c r="K1723" i="5"/>
  <c r="E1724" i="5"/>
  <c r="F1724" i="5"/>
  <c r="G1724" i="5"/>
  <c r="H1724" i="5"/>
  <c r="I1724" i="5"/>
  <c r="J1724" i="5"/>
  <c r="K1724" i="5"/>
  <c r="E1725" i="5"/>
  <c r="F1725" i="5"/>
  <c r="G1725" i="5"/>
  <c r="H1725" i="5"/>
  <c r="I1725" i="5"/>
  <c r="J1725" i="5"/>
  <c r="K1725" i="5"/>
  <c r="E1726" i="5"/>
  <c r="F1726" i="5"/>
  <c r="G1726" i="5"/>
  <c r="H1726" i="5"/>
  <c r="I1726" i="5"/>
  <c r="J1726" i="5"/>
  <c r="K1726" i="5"/>
  <c r="E1727" i="5"/>
  <c r="F1727" i="5"/>
  <c r="G1727" i="5"/>
  <c r="H1727" i="5"/>
  <c r="I1727" i="5"/>
  <c r="J1727" i="5"/>
  <c r="K1727" i="5"/>
  <c r="E1728" i="5"/>
  <c r="F1728" i="5"/>
  <c r="G1728" i="5"/>
  <c r="H1728" i="5"/>
  <c r="I1728" i="5"/>
  <c r="J1728" i="5"/>
  <c r="K1728" i="5"/>
  <c r="E1729" i="5"/>
  <c r="F1729" i="5"/>
  <c r="G1729" i="5"/>
  <c r="H1729" i="5"/>
  <c r="I1729" i="5"/>
  <c r="J1729" i="5"/>
  <c r="K1729" i="5"/>
  <c r="E1730" i="5"/>
  <c r="F1730" i="5"/>
  <c r="G1730" i="5"/>
  <c r="H1730" i="5"/>
  <c r="I1730" i="5"/>
  <c r="J1730" i="5"/>
  <c r="K1730" i="5"/>
  <c r="E1731" i="5"/>
  <c r="F1731" i="5"/>
  <c r="G1731" i="5"/>
  <c r="H1731" i="5"/>
  <c r="I1731" i="5"/>
  <c r="J1731" i="5"/>
  <c r="K1731" i="5"/>
  <c r="E1732" i="5"/>
  <c r="F1732" i="5"/>
  <c r="G1732" i="5"/>
  <c r="H1732" i="5"/>
  <c r="I1732" i="5"/>
  <c r="J1732" i="5"/>
  <c r="K1732" i="5"/>
  <c r="E1733" i="5"/>
  <c r="F1733" i="5"/>
  <c r="G1733" i="5"/>
  <c r="H1733" i="5"/>
  <c r="I1733" i="5"/>
  <c r="J1733" i="5"/>
  <c r="K1733" i="5"/>
  <c r="E1734" i="5"/>
  <c r="F1734" i="5"/>
  <c r="G1734" i="5"/>
  <c r="H1734" i="5"/>
  <c r="I1734" i="5"/>
  <c r="J1734" i="5"/>
  <c r="K1734" i="5"/>
  <c r="E1735" i="5"/>
  <c r="F1735" i="5"/>
  <c r="G1735" i="5"/>
  <c r="H1735" i="5"/>
  <c r="I1735" i="5"/>
  <c r="J1735" i="5"/>
  <c r="K1735" i="5"/>
  <c r="E1736" i="5"/>
  <c r="F1736" i="5"/>
  <c r="G1736" i="5"/>
  <c r="H1736" i="5"/>
  <c r="I1736" i="5"/>
  <c r="J1736" i="5"/>
  <c r="K1736" i="5"/>
  <c r="E1737" i="5"/>
  <c r="F1737" i="5"/>
  <c r="G1737" i="5"/>
  <c r="H1737" i="5"/>
  <c r="I1737" i="5"/>
  <c r="J1737" i="5"/>
  <c r="K1737" i="5"/>
  <c r="E1738" i="5"/>
  <c r="F1738" i="5"/>
  <c r="G1738" i="5"/>
  <c r="H1738" i="5"/>
  <c r="I1738" i="5"/>
  <c r="J1738" i="5"/>
  <c r="K1738" i="5"/>
  <c r="E1739" i="5"/>
  <c r="F1739" i="5"/>
  <c r="G1739" i="5"/>
  <c r="H1739" i="5"/>
  <c r="I1739" i="5"/>
  <c r="J1739" i="5"/>
  <c r="K1739" i="5"/>
  <c r="E1740" i="5"/>
  <c r="F1740" i="5"/>
  <c r="G1740" i="5"/>
  <c r="H1740" i="5"/>
  <c r="I1740" i="5"/>
  <c r="J1740" i="5"/>
  <c r="K1740" i="5"/>
  <c r="E1741" i="5"/>
  <c r="F1741" i="5"/>
  <c r="G1741" i="5"/>
  <c r="H1741" i="5"/>
  <c r="I1741" i="5"/>
  <c r="J1741" i="5"/>
  <c r="K1741" i="5"/>
  <c r="E1742" i="5"/>
  <c r="F1742" i="5"/>
  <c r="G1742" i="5"/>
  <c r="H1742" i="5"/>
  <c r="I1742" i="5"/>
  <c r="J1742" i="5"/>
  <c r="K1742" i="5"/>
  <c r="E1743" i="5"/>
  <c r="F1743" i="5"/>
  <c r="G1743" i="5"/>
  <c r="H1743" i="5"/>
  <c r="I1743" i="5"/>
  <c r="J1743" i="5"/>
  <c r="K1743" i="5"/>
  <c r="E1744" i="5"/>
  <c r="F1744" i="5"/>
  <c r="G1744" i="5"/>
  <c r="H1744" i="5"/>
  <c r="I1744" i="5"/>
  <c r="J1744" i="5"/>
  <c r="K1744" i="5"/>
  <c r="E1745" i="5"/>
  <c r="F1745" i="5"/>
  <c r="G1745" i="5"/>
  <c r="H1745" i="5"/>
  <c r="I1745" i="5"/>
  <c r="J1745" i="5"/>
  <c r="K1745" i="5"/>
  <c r="E1746" i="5"/>
  <c r="F1746" i="5"/>
  <c r="G1746" i="5"/>
  <c r="H1746" i="5"/>
  <c r="I1746" i="5"/>
  <c r="J1746" i="5"/>
  <c r="K1746" i="5"/>
  <c r="E1747" i="5"/>
  <c r="F1747" i="5"/>
  <c r="G1747" i="5"/>
  <c r="H1747" i="5"/>
  <c r="I1747" i="5"/>
  <c r="J1747" i="5"/>
  <c r="K1747" i="5"/>
  <c r="E1748" i="5"/>
  <c r="F1748" i="5"/>
  <c r="G1748" i="5"/>
  <c r="H1748" i="5"/>
  <c r="I1748" i="5"/>
  <c r="J1748" i="5"/>
  <c r="K1748" i="5"/>
  <c r="E1749" i="5"/>
  <c r="F1749" i="5"/>
  <c r="G1749" i="5"/>
  <c r="H1749" i="5"/>
  <c r="I1749" i="5"/>
  <c r="J1749" i="5"/>
  <c r="K1749" i="5"/>
  <c r="E1750" i="5"/>
  <c r="F1750" i="5"/>
  <c r="G1750" i="5"/>
  <c r="H1750" i="5"/>
  <c r="I1750" i="5"/>
  <c r="J1750" i="5"/>
  <c r="K1750" i="5"/>
  <c r="E1751" i="5"/>
  <c r="F1751" i="5"/>
  <c r="G1751" i="5"/>
  <c r="H1751" i="5"/>
  <c r="I1751" i="5"/>
  <c r="J1751" i="5"/>
  <c r="K1751" i="5"/>
  <c r="E1752" i="5"/>
  <c r="F1752" i="5"/>
  <c r="G1752" i="5"/>
  <c r="H1752" i="5"/>
  <c r="I1752" i="5"/>
  <c r="J1752" i="5"/>
  <c r="K1752" i="5"/>
  <c r="E1753" i="5"/>
  <c r="F1753" i="5"/>
  <c r="G1753" i="5"/>
  <c r="H1753" i="5"/>
  <c r="I1753" i="5"/>
  <c r="J1753" i="5"/>
  <c r="K1753" i="5"/>
  <c r="E1754" i="5"/>
  <c r="F1754" i="5"/>
  <c r="G1754" i="5"/>
  <c r="H1754" i="5"/>
  <c r="I1754" i="5"/>
  <c r="J1754" i="5"/>
  <c r="K1754" i="5"/>
  <c r="E1755" i="5"/>
  <c r="F1755" i="5"/>
  <c r="G1755" i="5"/>
  <c r="H1755" i="5"/>
  <c r="I1755" i="5"/>
  <c r="J1755" i="5"/>
  <c r="K1755" i="5"/>
  <c r="E1756" i="5"/>
  <c r="F1756" i="5"/>
  <c r="G1756" i="5"/>
  <c r="H1756" i="5"/>
  <c r="I1756" i="5"/>
  <c r="J1756" i="5"/>
  <c r="K1756" i="5"/>
  <c r="E1757" i="5"/>
  <c r="F1757" i="5"/>
  <c r="G1757" i="5"/>
  <c r="H1757" i="5"/>
  <c r="I1757" i="5"/>
  <c r="J1757" i="5"/>
  <c r="K1757" i="5"/>
  <c r="E1758" i="5"/>
  <c r="F1758" i="5"/>
  <c r="G1758" i="5"/>
  <c r="H1758" i="5"/>
  <c r="I1758" i="5"/>
  <c r="J1758" i="5"/>
  <c r="K1758" i="5"/>
  <c r="E1759" i="5"/>
  <c r="F1759" i="5"/>
  <c r="G1759" i="5"/>
  <c r="H1759" i="5"/>
  <c r="I1759" i="5"/>
  <c r="J1759" i="5"/>
  <c r="K1759" i="5"/>
  <c r="E1760" i="5"/>
  <c r="F1760" i="5"/>
  <c r="G1760" i="5"/>
  <c r="H1760" i="5"/>
  <c r="I1760" i="5"/>
  <c r="J1760" i="5"/>
  <c r="K1760" i="5"/>
  <c r="E1761" i="5"/>
  <c r="F1761" i="5"/>
  <c r="G1761" i="5"/>
  <c r="H1761" i="5"/>
  <c r="I1761" i="5"/>
  <c r="J1761" i="5"/>
  <c r="K1761" i="5"/>
  <c r="E1762" i="5"/>
  <c r="F1762" i="5"/>
  <c r="G1762" i="5"/>
  <c r="H1762" i="5"/>
  <c r="I1762" i="5"/>
  <c r="J1762" i="5"/>
  <c r="K1762" i="5"/>
  <c r="E1763" i="5"/>
  <c r="F1763" i="5"/>
  <c r="G1763" i="5"/>
  <c r="H1763" i="5"/>
  <c r="I1763" i="5"/>
  <c r="J1763" i="5"/>
  <c r="K1763" i="5"/>
  <c r="E1764" i="5"/>
  <c r="F1764" i="5"/>
  <c r="G1764" i="5"/>
  <c r="H1764" i="5"/>
  <c r="I1764" i="5"/>
  <c r="J1764" i="5"/>
  <c r="K1764" i="5"/>
  <c r="E1765" i="5"/>
  <c r="F1765" i="5"/>
  <c r="G1765" i="5"/>
  <c r="H1765" i="5"/>
  <c r="I1765" i="5"/>
  <c r="J1765" i="5"/>
  <c r="K1765" i="5"/>
  <c r="E1766" i="5"/>
  <c r="F1766" i="5"/>
  <c r="G1766" i="5"/>
  <c r="H1766" i="5"/>
  <c r="I1766" i="5"/>
  <c r="J1766" i="5"/>
  <c r="K1766" i="5"/>
  <c r="E1767" i="5"/>
  <c r="F1767" i="5"/>
  <c r="G1767" i="5"/>
  <c r="H1767" i="5"/>
  <c r="I1767" i="5"/>
  <c r="J1767" i="5"/>
  <c r="K1767" i="5"/>
  <c r="E1768" i="5"/>
  <c r="F1768" i="5"/>
  <c r="G1768" i="5"/>
  <c r="H1768" i="5"/>
  <c r="I1768" i="5"/>
  <c r="J1768" i="5"/>
  <c r="K1768" i="5"/>
  <c r="E1769" i="5"/>
  <c r="F1769" i="5"/>
  <c r="G1769" i="5"/>
  <c r="H1769" i="5"/>
  <c r="I1769" i="5"/>
  <c r="J1769" i="5"/>
  <c r="K1769" i="5"/>
  <c r="E1770" i="5"/>
  <c r="F1770" i="5"/>
  <c r="G1770" i="5"/>
  <c r="H1770" i="5"/>
  <c r="I1770" i="5"/>
  <c r="J1770" i="5"/>
  <c r="K1770" i="5"/>
  <c r="E1771" i="5"/>
  <c r="F1771" i="5"/>
  <c r="G1771" i="5"/>
  <c r="H1771" i="5"/>
  <c r="I1771" i="5"/>
  <c r="J1771" i="5"/>
  <c r="K1771" i="5"/>
  <c r="E1772" i="5"/>
  <c r="F1772" i="5"/>
  <c r="G1772" i="5"/>
  <c r="H1772" i="5"/>
  <c r="I1772" i="5"/>
  <c r="J1772" i="5"/>
  <c r="K1772" i="5"/>
  <c r="E1773" i="5"/>
  <c r="F1773" i="5"/>
  <c r="G1773" i="5"/>
  <c r="H1773" i="5"/>
  <c r="I1773" i="5"/>
  <c r="J1773" i="5"/>
  <c r="K1773" i="5"/>
  <c r="E1774" i="5"/>
  <c r="F1774" i="5"/>
  <c r="G1774" i="5"/>
  <c r="H1774" i="5"/>
  <c r="I1774" i="5"/>
  <c r="J1774" i="5"/>
  <c r="K1774" i="5"/>
  <c r="E1775" i="5"/>
  <c r="F1775" i="5"/>
  <c r="G1775" i="5"/>
  <c r="H1775" i="5"/>
  <c r="I1775" i="5"/>
  <c r="J1775" i="5"/>
  <c r="K1775" i="5"/>
  <c r="E1776" i="5"/>
  <c r="F1776" i="5"/>
  <c r="G1776" i="5"/>
  <c r="H1776" i="5"/>
  <c r="I1776" i="5"/>
  <c r="J1776" i="5"/>
  <c r="K1776" i="5"/>
  <c r="E1777" i="5"/>
  <c r="F1777" i="5"/>
  <c r="G1777" i="5"/>
  <c r="H1777" i="5"/>
  <c r="I1777" i="5"/>
  <c r="J1777" i="5"/>
  <c r="K1777" i="5"/>
  <c r="E1778" i="5"/>
  <c r="F1778" i="5"/>
  <c r="G1778" i="5"/>
  <c r="H1778" i="5"/>
  <c r="I1778" i="5"/>
  <c r="J1778" i="5"/>
  <c r="K1778" i="5"/>
  <c r="E1779" i="5"/>
  <c r="F1779" i="5"/>
  <c r="G1779" i="5"/>
  <c r="H1779" i="5"/>
  <c r="I1779" i="5"/>
  <c r="J1779" i="5"/>
  <c r="K1779" i="5"/>
  <c r="E1780" i="5"/>
  <c r="F1780" i="5"/>
  <c r="G1780" i="5"/>
  <c r="H1780" i="5"/>
  <c r="I1780" i="5"/>
  <c r="J1780" i="5"/>
  <c r="K1780" i="5"/>
  <c r="E1781" i="5"/>
  <c r="F1781" i="5"/>
  <c r="G1781" i="5"/>
  <c r="H1781" i="5"/>
  <c r="I1781" i="5"/>
  <c r="J1781" i="5"/>
  <c r="K1781" i="5"/>
  <c r="E1782" i="5"/>
  <c r="F1782" i="5"/>
  <c r="G1782" i="5"/>
  <c r="H1782" i="5"/>
  <c r="I1782" i="5"/>
  <c r="J1782" i="5"/>
  <c r="K1782" i="5"/>
  <c r="E1783" i="5"/>
  <c r="F1783" i="5"/>
  <c r="G1783" i="5"/>
  <c r="H1783" i="5"/>
  <c r="I1783" i="5"/>
  <c r="J1783" i="5"/>
  <c r="K1783" i="5"/>
  <c r="E1784" i="5"/>
  <c r="F1784" i="5"/>
  <c r="G1784" i="5"/>
  <c r="H1784" i="5"/>
  <c r="I1784" i="5"/>
  <c r="J1784" i="5"/>
  <c r="K1784" i="5"/>
  <c r="E1785" i="5"/>
  <c r="F1785" i="5"/>
  <c r="G1785" i="5"/>
  <c r="H1785" i="5"/>
  <c r="I1785" i="5"/>
  <c r="J1785" i="5"/>
  <c r="K1785" i="5"/>
  <c r="E1786" i="5"/>
  <c r="F1786" i="5"/>
  <c r="G1786" i="5"/>
  <c r="H1786" i="5"/>
  <c r="I1786" i="5"/>
  <c r="J1786" i="5"/>
  <c r="K1786" i="5"/>
  <c r="E1787" i="5"/>
  <c r="F1787" i="5"/>
  <c r="G1787" i="5"/>
  <c r="H1787" i="5"/>
  <c r="I1787" i="5"/>
  <c r="J1787" i="5"/>
  <c r="K1787" i="5"/>
  <c r="E1788" i="5"/>
  <c r="F1788" i="5"/>
  <c r="G1788" i="5"/>
  <c r="H1788" i="5"/>
  <c r="I1788" i="5"/>
  <c r="J1788" i="5"/>
  <c r="K1788" i="5"/>
  <c r="E1789" i="5"/>
  <c r="F1789" i="5"/>
  <c r="G1789" i="5"/>
  <c r="H1789" i="5"/>
  <c r="I1789" i="5"/>
  <c r="J1789" i="5"/>
  <c r="K1789" i="5"/>
  <c r="E1790" i="5"/>
  <c r="F1790" i="5"/>
  <c r="G1790" i="5"/>
  <c r="H1790" i="5"/>
  <c r="I1790" i="5"/>
  <c r="J1790" i="5"/>
  <c r="K1790" i="5"/>
  <c r="E1791" i="5"/>
  <c r="F1791" i="5"/>
  <c r="G1791" i="5"/>
  <c r="H1791" i="5"/>
  <c r="I1791" i="5"/>
  <c r="J1791" i="5"/>
  <c r="K1791" i="5"/>
  <c r="E1792" i="5"/>
  <c r="F1792" i="5"/>
  <c r="G1792" i="5"/>
  <c r="H1792" i="5"/>
  <c r="I1792" i="5"/>
  <c r="J1792" i="5"/>
  <c r="K1792" i="5"/>
  <c r="E1793" i="5"/>
  <c r="F1793" i="5"/>
  <c r="G1793" i="5"/>
  <c r="H1793" i="5"/>
  <c r="I1793" i="5"/>
  <c r="J1793" i="5"/>
  <c r="K1793" i="5"/>
  <c r="E1794" i="5"/>
  <c r="F1794" i="5"/>
  <c r="G1794" i="5"/>
  <c r="H1794" i="5"/>
  <c r="I1794" i="5"/>
  <c r="J1794" i="5"/>
  <c r="K1794" i="5"/>
  <c r="E1795" i="5"/>
  <c r="F1795" i="5"/>
  <c r="G1795" i="5"/>
  <c r="H1795" i="5"/>
  <c r="I1795" i="5"/>
  <c r="J1795" i="5"/>
  <c r="K1795" i="5"/>
  <c r="E1796" i="5"/>
  <c r="F1796" i="5"/>
  <c r="G1796" i="5"/>
  <c r="H1796" i="5"/>
  <c r="I1796" i="5"/>
  <c r="J1796" i="5"/>
  <c r="K1796" i="5"/>
  <c r="E1797" i="5"/>
  <c r="F1797" i="5"/>
  <c r="G1797" i="5"/>
  <c r="H1797" i="5"/>
  <c r="I1797" i="5"/>
  <c r="J1797" i="5"/>
  <c r="K1797" i="5"/>
  <c r="E1798" i="5"/>
  <c r="F1798" i="5"/>
  <c r="G1798" i="5"/>
  <c r="H1798" i="5"/>
  <c r="I1798" i="5"/>
  <c r="J1798" i="5"/>
  <c r="K1798" i="5"/>
  <c r="E1799" i="5"/>
  <c r="F1799" i="5"/>
  <c r="G1799" i="5"/>
  <c r="H1799" i="5"/>
  <c r="I1799" i="5"/>
  <c r="J1799" i="5"/>
  <c r="K1799" i="5"/>
  <c r="E1800" i="5"/>
  <c r="F1800" i="5"/>
  <c r="G1800" i="5"/>
  <c r="H1800" i="5"/>
  <c r="I1800" i="5"/>
  <c r="J1800" i="5"/>
  <c r="K1800" i="5"/>
  <c r="E1801" i="5"/>
  <c r="F1801" i="5"/>
  <c r="G1801" i="5"/>
  <c r="H1801" i="5"/>
  <c r="I1801" i="5"/>
  <c r="J1801" i="5"/>
  <c r="K1801" i="5"/>
  <c r="E1802" i="5"/>
  <c r="F1802" i="5"/>
  <c r="G1802" i="5"/>
  <c r="H1802" i="5"/>
  <c r="I1802" i="5"/>
  <c r="J1802" i="5"/>
  <c r="K1802" i="5"/>
  <c r="E1803" i="5"/>
  <c r="F1803" i="5"/>
  <c r="G1803" i="5"/>
  <c r="H1803" i="5"/>
  <c r="I1803" i="5"/>
  <c r="J1803" i="5"/>
  <c r="K1803" i="5"/>
  <c r="E1804" i="5"/>
  <c r="F1804" i="5"/>
  <c r="G1804" i="5"/>
  <c r="H1804" i="5"/>
  <c r="I1804" i="5"/>
  <c r="J1804" i="5"/>
  <c r="K1804" i="5"/>
  <c r="E1805" i="5"/>
  <c r="F1805" i="5"/>
  <c r="G1805" i="5"/>
  <c r="H1805" i="5"/>
  <c r="I1805" i="5"/>
  <c r="J1805" i="5"/>
  <c r="K1805" i="5"/>
  <c r="E1806" i="5"/>
  <c r="F1806" i="5"/>
  <c r="G1806" i="5"/>
  <c r="H1806" i="5"/>
  <c r="I1806" i="5"/>
  <c r="J1806" i="5"/>
  <c r="K1806" i="5"/>
  <c r="E1807" i="5"/>
  <c r="F1807" i="5"/>
  <c r="G1807" i="5"/>
  <c r="H1807" i="5"/>
  <c r="I1807" i="5"/>
  <c r="J1807" i="5"/>
  <c r="K1807" i="5"/>
  <c r="E1808" i="5"/>
  <c r="F1808" i="5"/>
  <c r="G1808" i="5"/>
  <c r="H1808" i="5"/>
  <c r="I1808" i="5"/>
  <c r="J1808" i="5"/>
  <c r="K1808" i="5"/>
  <c r="E1809" i="5"/>
  <c r="F1809" i="5"/>
  <c r="G1809" i="5"/>
  <c r="H1809" i="5"/>
  <c r="I1809" i="5"/>
  <c r="J1809" i="5"/>
  <c r="K1809" i="5"/>
  <c r="E1810" i="5"/>
  <c r="F1810" i="5"/>
  <c r="G1810" i="5"/>
  <c r="H1810" i="5"/>
  <c r="I1810" i="5"/>
  <c r="J1810" i="5"/>
  <c r="K1810" i="5"/>
  <c r="E1811" i="5"/>
  <c r="F1811" i="5"/>
  <c r="G1811" i="5"/>
  <c r="H1811" i="5"/>
  <c r="I1811" i="5"/>
  <c r="J1811" i="5"/>
  <c r="K1811" i="5"/>
  <c r="E1812" i="5"/>
  <c r="F1812" i="5"/>
  <c r="G1812" i="5"/>
  <c r="H1812" i="5"/>
  <c r="I1812" i="5"/>
  <c r="J1812" i="5"/>
  <c r="K1812" i="5"/>
  <c r="E1813" i="5"/>
  <c r="F1813" i="5"/>
  <c r="G1813" i="5"/>
  <c r="H1813" i="5"/>
  <c r="I1813" i="5"/>
  <c r="J1813" i="5"/>
  <c r="K1813" i="5"/>
  <c r="E1814" i="5"/>
  <c r="F1814" i="5"/>
  <c r="G1814" i="5"/>
  <c r="H1814" i="5"/>
  <c r="I1814" i="5"/>
  <c r="J1814" i="5"/>
  <c r="K1814" i="5"/>
  <c r="E1815" i="5"/>
  <c r="F1815" i="5"/>
  <c r="G1815" i="5"/>
  <c r="H1815" i="5"/>
  <c r="I1815" i="5"/>
  <c r="J1815" i="5"/>
  <c r="K1815" i="5"/>
  <c r="E1816" i="5"/>
  <c r="F1816" i="5"/>
  <c r="G1816" i="5"/>
  <c r="H1816" i="5"/>
  <c r="I1816" i="5"/>
  <c r="J1816" i="5"/>
  <c r="K1816" i="5"/>
  <c r="E1817" i="5"/>
  <c r="F1817" i="5"/>
  <c r="G1817" i="5"/>
  <c r="H1817" i="5"/>
  <c r="I1817" i="5"/>
  <c r="J1817" i="5"/>
  <c r="K1817" i="5"/>
  <c r="E1818" i="5"/>
  <c r="F1818" i="5"/>
  <c r="G1818" i="5"/>
  <c r="H1818" i="5"/>
  <c r="I1818" i="5"/>
  <c r="J1818" i="5"/>
  <c r="K1818" i="5"/>
  <c r="E1819" i="5"/>
  <c r="F1819" i="5"/>
  <c r="G1819" i="5"/>
  <c r="H1819" i="5"/>
  <c r="I1819" i="5"/>
  <c r="J1819" i="5"/>
  <c r="K1819" i="5"/>
  <c r="E1820" i="5"/>
  <c r="F1820" i="5"/>
  <c r="G1820" i="5"/>
  <c r="H1820" i="5"/>
  <c r="I1820" i="5"/>
  <c r="J1820" i="5"/>
  <c r="K1820" i="5"/>
  <c r="E1821" i="5"/>
  <c r="F1821" i="5"/>
  <c r="G1821" i="5"/>
  <c r="H1821" i="5"/>
  <c r="I1821" i="5"/>
  <c r="J1821" i="5"/>
  <c r="K1821" i="5"/>
  <c r="E1822" i="5"/>
  <c r="F1822" i="5"/>
  <c r="G1822" i="5"/>
  <c r="H1822" i="5"/>
  <c r="I1822" i="5"/>
  <c r="J1822" i="5"/>
  <c r="K1822" i="5"/>
  <c r="E1823" i="5"/>
  <c r="F1823" i="5"/>
  <c r="G1823" i="5"/>
  <c r="H1823" i="5"/>
  <c r="I1823" i="5"/>
  <c r="J1823" i="5"/>
  <c r="K1823" i="5"/>
  <c r="E1824" i="5"/>
  <c r="F1824" i="5"/>
  <c r="G1824" i="5"/>
  <c r="H1824" i="5"/>
  <c r="I1824" i="5"/>
  <c r="J1824" i="5"/>
  <c r="K1824" i="5"/>
  <c r="E1825" i="5"/>
  <c r="F1825" i="5"/>
  <c r="G1825" i="5"/>
  <c r="H1825" i="5"/>
  <c r="I1825" i="5"/>
  <c r="J1825" i="5"/>
  <c r="K1825" i="5"/>
  <c r="E1826" i="5"/>
  <c r="F1826" i="5"/>
  <c r="G1826" i="5"/>
  <c r="H1826" i="5"/>
  <c r="I1826" i="5"/>
  <c r="J1826" i="5"/>
  <c r="K1826" i="5"/>
  <c r="E1827" i="5"/>
  <c r="F1827" i="5"/>
  <c r="G1827" i="5"/>
  <c r="H1827" i="5"/>
  <c r="I1827" i="5"/>
  <c r="J1827" i="5"/>
  <c r="K1827" i="5"/>
  <c r="E1828" i="5"/>
  <c r="F1828" i="5"/>
  <c r="G1828" i="5"/>
  <c r="H1828" i="5"/>
  <c r="I1828" i="5"/>
  <c r="J1828" i="5"/>
  <c r="K1828" i="5"/>
  <c r="E1829" i="5"/>
  <c r="F1829" i="5"/>
  <c r="G1829" i="5"/>
  <c r="H1829" i="5"/>
  <c r="I1829" i="5"/>
  <c r="J1829" i="5"/>
  <c r="K1829" i="5"/>
  <c r="E1830" i="5"/>
  <c r="F1830" i="5"/>
  <c r="G1830" i="5"/>
  <c r="H1830" i="5"/>
  <c r="I1830" i="5"/>
  <c r="J1830" i="5"/>
  <c r="K1830" i="5"/>
  <c r="E1831" i="5"/>
  <c r="F1831" i="5"/>
  <c r="G1831" i="5"/>
  <c r="H1831" i="5"/>
  <c r="I1831" i="5"/>
  <c r="J1831" i="5"/>
  <c r="K1831" i="5"/>
  <c r="E1832" i="5"/>
  <c r="F1832" i="5"/>
  <c r="G1832" i="5"/>
  <c r="H1832" i="5"/>
  <c r="I1832" i="5"/>
  <c r="J1832" i="5"/>
  <c r="K1832" i="5"/>
  <c r="E1833" i="5"/>
  <c r="F1833" i="5"/>
  <c r="G1833" i="5"/>
  <c r="H1833" i="5"/>
  <c r="I1833" i="5"/>
  <c r="J1833" i="5"/>
  <c r="K1833" i="5"/>
  <c r="E1834" i="5"/>
  <c r="F1834" i="5"/>
  <c r="G1834" i="5"/>
  <c r="H1834" i="5"/>
  <c r="I1834" i="5"/>
  <c r="J1834" i="5"/>
  <c r="K1834" i="5"/>
  <c r="E1835" i="5"/>
  <c r="F1835" i="5"/>
  <c r="G1835" i="5"/>
  <c r="H1835" i="5"/>
  <c r="I1835" i="5"/>
  <c r="J1835" i="5"/>
  <c r="K1835" i="5"/>
  <c r="E1836" i="5"/>
  <c r="F1836" i="5"/>
  <c r="G1836" i="5"/>
  <c r="H1836" i="5"/>
  <c r="I1836" i="5"/>
  <c r="J1836" i="5"/>
  <c r="K1836" i="5"/>
  <c r="E1837" i="5"/>
  <c r="F1837" i="5"/>
  <c r="G1837" i="5"/>
  <c r="H1837" i="5"/>
  <c r="I1837" i="5"/>
  <c r="J1837" i="5"/>
  <c r="K1837" i="5"/>
  <c r="E1838" i="5"/>
  <c r="F1838" i="5"/>
  <c r="G1838" i="5"/>
  <c r="H1838" i="5"/>
  <c r="I1838" i="5"/>
  <c r="J1838" i="5"/>
  <c r="K1838" i="5"/>
  <c r="E1839" i="5"/>
  <c r="F1839" i="5"/>
  <c r="G1839" i="5"/>
  <c r="H1839" i="5"/>
  <c r="I1839" i="5"/>
  <c r="J1839" i="5"/>
  <c r="K1839" i="5"/>
  <c r="E1840" i="5"/>
  <c r="F1840" i="5"/>
  <c r="G1840" i="5"/>
  <c r="H1840" i="5"/>
  <c r="I1840" i="5"/>
  <c r="J1840" i="5"/>
  <c r="K1840" i="5"/>
  <c r="E1841" i="5"/>
  <c r="F1841" i="5"/>
  <c r="G1841" i="5"/>
  <c r="H1841" i="5"/>
  <c r="I1841" i="5"/>
  <c r="J1841" i="5"/>
  <c r="K1841" i="5"/>
  <c r="E1842" i="5"/>
  <c r="F1842" i="5"/>
  <c r="G1842" i="5"/>
  <c r="H1842" i="5"/>
  <c r="I1842" i="5"/>
  <c r="J1842" i="5"/>
  <c r="K1842" i="5"/>
  <c r="E1843" i="5"/>
  <c r="F1843" i="5"/>
  <c r="G1843" i="5"/>
  <c r="H1843" i="5"/>
  <c r="I1843" i="5"/>
  <c r="J1843" i="5"/>
  <c r="K1843" i="5"/>
  <c r="E1844" i="5"/>
  <c r="F1844" i="5"/>
  <c r="G1844" i="5"/>
  <c r="H1844" i="5"/>
  <c r="I1844" i="5"/>
  <c r="J1844" i="5"/>
  <c r="K1844" i="5"/>
  <c r="E1845" i="5"/>
  <c r="F1845" i="5"/>
  <c r="G1845" i="5"/>
  <c r="H1845" i="5"/>
  <c r="I1845" i="5"/>
  <c r="J1845" i="5"/>
  <c r="K1845" i="5"/>
  <c r="E1846" i="5"/>
  <c r="F1846" i="5"/>
  <c r="G1846" i="5"/>
  <c r="H1846" i="5"/>
  <c r="I1846" i="5"/>
  <c r="J1846" i="5"/>
  <c r="K1846" i="5"/>
  <c r="E1847" i="5"/>
  <c r="F1847" i="5"/>
  <c r="G1847" i="5"/>
  <c r="H1847" i="5"/>
  <c r="I1847" i="5"/>
  <c r="J1847" i="5"/>
  <c r="K1847" i="5"/>
  <c r="E1848" i="5"/>
  <c r="F1848" i="5"/>
  <c r="G1848" i="5"/>
  <c r="H1848" i="5"/>
  <c r="I1848" i="5"/>
  <c r="J1848" i="5"/>
  <c r="K1848" i="5"/>
  <c r="E1849" i="5"/>
  <c r="F1849" i="5"/>
  <c r="G1849" i="5"/>
  <c r="H1849" i="5"/>
  <c r="I1849" i="5"/>
  <c r="J1849" i="5"/>
  <c r="K1849" i="5"/>
  <c r="E1850" i="5"/>
  <c r="F1850" i="5"/>
  <c r="G1850" i="5"/>
  <c r="H1850" i="5"/>
  <c r="I1850" i="5"/>
  <c r="J1850" i="5"/>
  <c r="K1850" i="5"/>
  <c r="E1851" i="5"/>
  <c r="F1851" i="5"/>
  <c r="G1851" i="5"/>
  <c r="H1851" i="5"/>
  <c r="I1851" i="5"/>
  <c r="J1851" i="5"/>
  <c r="K1851" i="5"/>
  <c r="E1852" i="5"/>
  <c r="F1852" i="5"/>
  <c r="G1852" i="5"/>
  <c r="H1852" i="5"/>
  <c r="I1852" i="5"/>
  <c r="J1852" i="5"/>
  <c r="K1852" i="5"/>
  <c r="E1853" i="5"/>
  <c r="F1853" i="5"/>
  <c r="G1853" i="5"/>
  <c r="H1853" i="5"/>
  <c r="I1853" i="5"/>
  <c r="J1853" i="5"/>
  <c r="K1853" i="5"/>
  <c r="E1854" i="5"/>
  <c r="F1854" i="5"/>
  <c r="G1854" i="5"/>
  <c r="H1854" i="5"/>
  <c r="I1854" i="5"/>
  <c r="J1854" i="5"/>
  <c r="K1854" i="5"/>
  <c r="E1855" i="5"/>
  <c r="F1855" i="5"/>
  <c r="G1855" i="5"/>
  <c r="H1855" i="5"/>
  <c r="I1855" i="5"/>
  <c r="J1855" i="5"/>
  <c r="K1855" i="5"/>
  <c r="E1856" i="5"/>
  <c r="F1856" i="5"/>
  <c r="G1856" i="5"/>
  <c r="H1856" i="5"/>
  <c r="I1856" i="5"/>
  <c r="J1856" i="5"/>
  <c r="K1856" i="5"/>
  <c r="E1857" i="5"/>
  <c r="F1857" i="5"/>
  <c r="G1857" i="5"/>
  <c r="H1857" i="5"/>
  <c r="I1857" i="5"/>
  <c r="J1857" i="5"/>
  <c r="K1857" i="5"/>
  <c r="E1858" i="5"/>
  <c r="F1858" i="5"/>
  <c r="G1858" i="5"/>
  <c r="H1858" i="5"/>
  <c r="I1858" i="5"/>
  <c r="J1858" i="5"/>
  <c r="K1858" i="5"/>
  <c r="E1859" i="5"/>
  <c r="F1859" i="5"/>
  <c r="G1859" i="5"/>
  <c r="H1859" i="5"/>
  <c r="I1859" i="5"/>
  <c r="J1859" i="5"/>
  <c r="K1859" i="5"/>
  <c r="E1860" i="5"/>
  <c r="F1860" i="5"/>
  <c r="G1860" i="5"/>
  <c r="H1860" i="5"/>
  <c r="I1860" i="5"/>
  <c r="J1860" i="5"/>
  <c r="K1860" i="5"/>
  <c r="E1861" i="5"/>
  <c r="F1861" i="5"/>
  <c r="G1861" i="5"/>
  <c r="H1861" i="5"/>
  <c r="I1861" i="5"/>
  <c r="J1861" i="5"/>
  <c r="K1861" i="5"/>
  <c r="E1862" i="5"/>
  <c r="F1862" i="5"/>
  <c r="G1862" i="5"/>
  <c r="H1862" i="5"/>
  <c r="I1862" i="5"/>
  <c r="J1862" i="5"/>
  <c r="K1862" i="5"/>
  <c r="E1863" i="5"/>
  <c r="F1863" i="5"/>
  <c r="G1863" i="5"/>
  <c r="H1863" i="5"/>
  <c r="I1863" i="5"/>
  <c r="J1863" i="5"/>
  <c r="K1863" i="5"/>
  <c r="E1864" i="5"/>
  <c r="F1864" i="5"/>
  <c r="G1864" i="5"/>
  <c r="H1864" i="5"/>
  <c r="I1864" i="5"/>
  <c r="J1864" i="5"/>
  <c r="K1864" i="5"/>
  <c r="E1865" i="5"/>
  <c r="F1865" i="5"/>
  <c r="G1865" i="5"/>
  <c r="H1865" i="5"/>
  <c r="I1865" i="5"/>
  <c r="J1865" i="5"/>
  <c r="K1865" i="5"/>
  <c r="E1866" i="5"/>
  <c r="F1866" i="5"/>
  <c r="G1866" i="5"/>
  <c r="H1866" i="5"/>
  <c r="I1866" i="5"/>
  <c r="J1866" i="5"/>
  <c r="K1866" i="5"/>
  <c r="E1867" i="5"/>
  <c r="F1867" i="5"/>
  <c r="G1867" i="5"/>
  <c r="H1867" i="5"/>
  <c r="I1867" i="5"/>
  <c r="J1867" i="5"/>
  <c r="K1867" i="5"/>
  <c r="E1868" i="5"/>
  <c r="F1868" i="5"/>
  <c r="G1868" i="5"/>
  <c r="H1868" i="5"/>
  <c r="I1868" i="5"/>
  <c r="J1868" i="5"/>
  <c r="K1868" i="5"/>
  <c r="E1869" i="5"/>
  <c r="F1869" i="5"/>
  <c r="G1869" i="5"/>
  <c r="H1869" i="5"/>
  <c r="I1869" i="5"/>
  <c r="J1869" i="5"/>
  <c r="K1869" i="5"/>
  <c r="E1870" i="5"/>
  <c r="F1870" i="5"/>
  <c r="G1870" i="5"/>
  <c r="H1870" i="5"/>
  <c r="I1870" i="5"/>
  <c r="J1870" i="5"/>
  <c r="K1870" i="5"/>
  <c r="E1871" i="5"/>
  <c r="F1871" i="5"/>
  <c r="G1871" i="5"/>
  <c r="H1871" i="5"/>
  <c r="I1871" i="5"/>
  <c r="J1871" i="5"/>
  <c r="K1871" i="5"/>
  <c r="E1872" i="5"/>
  <c r="F1872" i="5"/>
  <c r="G1872" i="5"/>
  <c r="H1872" i="5"/>
  <c r="I1872" i="5"/>
  <c r="J1872" i="5"/>
  <c r="K1872" i="5"/>
  <c r="E1873" i="5"/>
  <c r="F1873" i="5"/>
  <c r="G1873" i="5"/>
  <c r="H1873" i="5"/>
  <c r="I1873" i="5"/>
  <c r="J1873" i="5"/>
  <c r="K1873" i="5"/>
  <c r="E1874" i="5"/>
  <c r="F1874" i="5"/>
  <c r="G1874" i="5"/>
  <c r="H1874" i="5"/>
  <c r="I1874" i="5"/>
  <c r="J1874" i="5"/>
  <c r="K1874" i="5"/>
  <c r="E1875" i="5"/>
  <c r="F1875" i="5"/>
  <c r="G1875" i="5"/>
  <c r="H1875" i="5"/>
  <c r="I1875" i="5"/>
  <c r="J1875" i="5"/>
  <c r="K1875" i="5"/>
  <c r="E1876" i="5"/>
  <c r="F1876" i="5"/>
  <c r="G1876" i="5"/>
  <c r="H1876" i="5"/>
  <c r="I1876" i="5"/>
  <c r="J1876" i="5"/>
  <c r="K1876" i="5"/>
  <c r="E1877" i="5"/>
  <c r="F1877" i="5"/>
  <c r="G1877" i="5"/>
  <c r="H1877" i="5"/>
  <c r="I1877" i="5"/>
  <c r="J1877" i="5"/>
  <c r="K1877" i="5"/>
  <c r="E1878" i="5"/>
  <c r="F1878" i="5"/>
  <c r="G1878" i="5"/>
  <c r="H1878" i="5"/>
  <c r="I1878" i="5"/>
  <c r="J1878" i="5"/>
  <c r="K1878" i="5"/>
  <c r="E1879" i="5"/>
  <c r="F1879" i="5"/>
  <c r="G1879" i="5"/>
  <c r="H1879" i="5"/>
  <c r="I1879" i="5"/>
  <c r="J1879" i="5"/>
  <c r="K1879" i="5"/>
  <c r="E1880" i="5"/>
  <c r="F1880" i="5"/>
  <c r="G1880" i="5"/>
  <c r="H1880" i="5"/>
  <c r="I1880" i="5"/>
  <c r="J1880" i="5"/>
  <c r="K1880" i="5"/>
  <c r="E1881" i="5"/>
  <c r="F1881" i="5"/>
  <c r="G1881" i="5"/>
  <c r="H1881" i="5"/>
  <c r="I1881" i="5"/>
  <c r="J1881" i="5"/>
  <c r="K1881" i="5"/>
  <c r="E1882" i="5"/>
  <c r="F1882" i="5"/>
  <c r="G1882" i="5"/>
  <c r="H1882" i="5"/>
  <c r="I1882" i="5"/>
  <c r="J1882" i="5"/>
  <c r="K1882" i="5"/>
  <c r="E1883" i="5"/>
  <c r="F1883" i="5"/>
  <c r="G1883" i="5"/>
  <c r="H1883" i="5"/>
  <c r="I1883" i="5"/>
  <c r="J1883" i="5"/>
  <c r="K1883" i="5"/>
  <c r="E1884" i="5"/>
  <c r="F1884" i="5"/>
  <c r="G1884" i="5"/>
  <c r="H1884" i="5"/>
  <c r="I1884" i="5"/>
  <c r="J1884" i="5"/>
  <c r="K1884" i="5"/>
  <c r="E1885" i="5"/>
  <c r="F1885" i="5"/>
  <c r="G1885" i="5"/>
  <c r="H1885" i="5"/>
  <c r="I1885" i="5"/>
  <c r="J1885" i="5"/>
  <c r="K1885" i="5"/>
  <c r="E1886" i="5"/>
  <c r="F1886" i="5"/>
  <c r="G1886" i="5"/>
  <c r="H1886" i="5"/>
  <c r="I1886" i="5"/>
  <c r="J1886" i="5"/>
  <c r="K1886" i="5"/>
  <c r="E1887" i="5"/>
  <c r="F1887" i="5"/>
  <c r="G1887" i="5"/>
  <c r="H1887" i="5"/>
  <c r="I1887" i="5"/>
  <c r="J1887" i="5"/>
  <c r="K1887" i="5"/>
  <c r="E1888" i="5"/>
  <c r="F1888" i="5"/>
  <c r="G1888" i="5"/>
  <c r="H1888" i="5"/>
  <c r="I1888" i="5"/>
  <c r="J1888" i="5"/>
  <c r="K1888" i="5"/>
  <c r="E1889" i="5"/>
  <c r="F1889" i="5"/>
  <c r="G1889" i="5"/>
  <c r="H1889" i="5"/>
  <c r="I1889" i="5"/>
  <c r="J1889" i="5"/>
  <c r="K1889" i="5"/>
  <c r="E1890" i="5"/>
  <c r="F1890" i="5"/>
  <c r="G1890" i="5"/>
  <c r="H1890" i="5"/>
  <c r="I1890" i="5"/>
  <c r="J1890" i="5"/>
  <c r="K1890" i="5"/>
  <c r="E1891" i="5"/>
  <c r="F1891" i="5"/>
  <c r="G1891" i="5"/>
  <c r="H1891" i="5"/>
  <c r="I1891" i="5"/>
  <c r="J1891" i="5"/>
  <c r="K1891" i="5"/>
  <c r="E1892" i="5"/>
  <c r="F1892" i="5"/>
  <c r="G1892" i="5"/>
  <c r="H1892" i="5"/>
  <c r="I1892" i="5"/>
  <c r="J1892" i="5"/>
  <c r="K1892" i="5"/>
  <c r="E1893" i="5"/>
  <c r="F1893" i="5"/>
  <c r="G1893" i="5"/>
  <c r="H1893" i="5"/>
  <c r="I1893" i="5"/>
  <c r="J1893" i="5"/>
  <c r="K1893" i="5"/>
  <c r="E1894" i="5"/>
  <c r="F1894" i="5"/>
  <c r="G1894" i="5"/>
  <c r="H1894" i="5"/>
  <c r="I1894" i="5"/>
  <c r="J1894" i="5"/>
  <c r="K1894" i="5"/>
  <c r="E1895" i="5"/>
  <c r="F1895" i="5"/>
  <c r="G1895" i="5"/>
  <c r="H1895" i="5"/>
  <c r="I1895" i="5"/>
  <c r="J1895" i="5"/>
  <c r="K1895" i="5"/>
  <c r="E1896" i="5"/>
  <c r="F1896" i="5"/>
  <c r="G1896" i="5"/>
  <c r="H1896" i="5"/>
  <c r="I1896" i="5"/>
  <c r="J1896" i="5"/>
  <c r="K1896" i="5"/>
  <c r="E1897" i="5"/>
  <c r="F1897" i="5"/>
  <c r="G1897" i="5"/>
  <c r="H1897" i="5"/>
  <c r="I1897" i="5"/>
  <c r="J1897" i="5"/>
  <c r="K1897" i="5"/>
  <c r="E1898" i="5"/>
  <c r="F1898" i="5"/>
  <c r="G1898" i="5"/>
  <c r="H1898" i="5"/>
  <c r="I1898" i="5"/>
  <c r="J1898" i="5"/>
  <c r="K1898" i="5"/>
  <c r="E1899" i="5"/>
  <c r="F1899" i="5"/>
  <c r="G1899" i="5"/>
  <c r="H1899" i="5"/>
  <c r="I1899" i="5"/>
  <c r="J1899" i="5"/>
  <c r="K1899" i="5"/>
  <c r="E1900" i="5"/>
  <c r="F1900" i="5"/>
  <c r="G1900" i="5"/>
  <c r="H1900" i="5"/>
  <c r="I1900" i="5"/>
  <c r="J1900" i="5"/>
  <c r="K1900" i="5"/>
  <c r="E1901" i="5"/>
  <c r="F1901" i="5"/>
  <c r="G1901" i="5"/>
  <c r="H1901" i="5"/>
  <c r="I1901" i="5"/>
  <c r="J1901" i="5"/>
  <c r="K1901" i="5"/>
  <c r="E1902" i="5"/>
  <c r="F1902" i="5"/>
  <c r="G1902" i="5"/>
  <c r="H1902" i="5"/>
  <c r="I1902" i="5"/>
  <c r="J1902" i="5"/>
  <c r="K1902" i="5"/>
  <c r="E1903" i="5"/>
  <c r="F1903" i="5"/>
  <c r="G1903" i="5"/>
  <c r="H1903" i="5"/>
  <c r="I1903" i="5"/>
  <c r="J1903" i="5"/>
  <c r="K1903" i="5"/>
  <c r="E1904" i="5"/>
  <c r="F1904" i="5"/>
  <c r="G1904" i="5"/>
  <c r="H1904" i="5"/>
  <c r="I1904" i="5"/>
  <c r="J1904" i="5"/>
  <c r="K1904" i="5"/>
  <c r="E1905" i="5"/>
  <c r="F1905" i="5"/>
  <c r="G1905" i="5"/>
  <c r="H1905" i="5"/>
  <c r="I1905" i="5"/>
  <c r="J1905" i="5"/>
  <c r="K1905" i="5"/>
  <c r="E1906" i="5"/>
  <c r="F1906" i="5"/>
  <c r="G1906" i="5"/>
  <c r="H1906" i="5"/>
  <c r="I1906" i="5"/>
  <c r="J1906" i="5"/>
  <c r="K1906" i="5"/>
  <c r="E1907" i="5"/>
  <c r="F1907" i="5"/>
  <c r="G1907" i="5"/>
  <c r="H1907" i="5"/>
  <c r="I1907" i="5"/>
  <c r="J1907" i="5"/>
  <c r="K1907" i="5"/>
  <c r="E1908" i="5"/>
  <c r="F1908" i="5"/>
  <c r="G1908" i="5"/>
  <c r="H1908" i="5"/>
  <c r="I1908" i="5"/>
  <c r="J1908" i="5"/>
  <c r="K1908" i="5"/>
  <c r="E1909" i="5"/>
  <c r="F1909" i="5"/>
  <c r="G1909" i="5"/>
  <c r="H1909" i="5"/>
  <c r="I1909" i="5"/>
  <c r="J1909" i="5"/>
  <c r="K1909" i="5"/>
  <c r="E1910" i="5"/>
  <c r="F1910" i="5"/>
  <c r="G1910" i="5"/>
  <c r="H1910" i="5"/>
  <c r="I1910" i="5"/>
  <c r="J1910" i="5"/>
  <c r="K1910" i="5"/>
  <c r="E1911" i="5"/>
  <c r="F1911" i="5"/>
  <c r="G1911" i="5"/>
  <c r="H1911" i="5"/>
  <c r="I1911" i="5"/>
  <c r="J1911" i="5"/>
  <c r="K1911" i="5"/>
  <c r="E1912" i="5"/>
  <c r="F1912" i="5"/>
  <c r="G1912" i="5"/>
  <c r="H1912" i="5"/>
  <c r="I1912" i="5"/>
  <c r="J1912" i="5"/>
  <c r="K1912" i="5"/>
  <c r="E1913" i="5"/>
  <c r="F1913" i="5"/>
  <c r="G1913" i="5"/>
  <c r="H1913" i="5"/>
  <c r="I1913" i="5"/>
  <c r="J1913" i="5"/>
  <c r="K1913" i="5"/>
  <c r="E1914" i="5"/>
  <c r="F1914" i="5"/>
  <c r="G1914" i="5"/>
  <c r="H1914" i="5"/>
  <c r="I1914" i="5"/>
  <c r="J1914" i="5"/>
  <c r="K1914" i="5"/>
  <c r="E1915" i="5"/>
  <c r="F1915" i="5"/>
  <c r="G1915" i="5"/>
  <c r="H1915" i="5"/>
  <c r="I1915" i="5"/>
  <c r="J1915" i="5"/>
  <c r="K1915" i="5"/>
  <c r="E1916" i="5"/>
  <c r="F1916" i="5"/>
  <c r="G1916" i="5"/>
  <c r="H1916" i="5"/>
  <c r="I1916" i="5"/>
  <c r="J1916" i="5"/>
  <c r="K1916" i="5"/>
  <c r="E1917" i="5"/>
  <c r="F1917" i="5"/>
  <c r="G1917" i="5"/>
  <c r="H1917" i="5"/>
  <c r="I1917" i="5"/>
  <c r="J1917" i="5"/>
  <c r="K1917" i="5"/>
  <c r="E1918" i="5"/>
  <c r="F1918" i="5"/>
  <c r="G1918" i="5"/>
  <c r="H1918" i="5"/>
  <c r="I1918" i="5"/>
  <c r="J1918" i="5"/>
  <c r="K1918" i="5"/>
  <c r="E1919" i="5"/>
  <c r="F1919" i="5"/>
  <c r="G1919" i="5"/>
  <c r="H1919" i="5"/>
  <c r="I1919" i="5"/>
  <c r="J1919" i="5"/>
  <c r="K1919" i="5"/>
  <c r="E1920" i="5"/>
  <c r="F1920" i="5"/>
  <c r="G1920" i="5"/>
  <c r="H1920" i="5"/>
  <c r="I1920" i="5"/>
  <c r="J1920" i="5"/>
  <c r="K1920" i="5"/>
  <c r="E1921" i="5"/>
  <c r="F1921" i="5"/>
  <c r="G1921" i="5"/>
  <c r="H1921" i="5"/>
  <c r="I1921" i="5"/>
  <c r="J1921" i="5"/>
  <c r="K1921" i="5"/>
  <c r="E1922" i="5"/>
  <c r="F1922" i="5"/>
  <c r="G1922" i="5"/>
  <c r="H1922" i="5"/>
  <c r="I1922" i="5"/>
  <c r="J1922" i="5"/>
  <c r="K1922" i="5"/>
  <c r="E1923" i="5"/>
  <c r="F1923" i="5"/>
  <c r="G1923" i="5"/>
  <c r="H1923" i="5"/>
  <c r="I1923" i="5"/>
  <c r="J1923" i="5"/>
  <c r="K1923" i="5"/>
  <c r="E1924" i="5"/>
  <c r="F1924" i="5"/>
  <c r="G1924" i="5"/>
  <c r="H1924" i="5"/>
  <c r="I1924" i="5"/>
  <c r="J1924" i="5"/>
  <c r="K1924" i="5"/>
  <c r="E1925" i="5"/>
  <c r="F1925" i="5"/>
  <c r="G1925" i="5"/>
  <c r="H1925" i="5"/>
  <c r="I1925" i="5"/>
  <c r="J1925" i="5"/>
  <c r="K1925" i="5"/>
  <c r="E1926" i="5"/>
  <c r="F1926" i="5"/>
  <c r="G1926" i="5"/>
  <c r="H1926" i="5"/>
  <c r="I1926" i="5"/>
  <c r="J1926" i="5"/>
  <c r="K1926" i="5"/>
  <c r="E1927" i="5"/>
  <c r="F1927" i="5"/>
  <c r="G1927" i="5"/>
  <c r="H1927" i="5"/>
  <c r="I1927" i="5"/>
  <c r="J1927" i="5"/>
  <c r="K1927" i="5"/>
  <c r="E1928" i="5"/>
  <c r="F1928" i="5"/>
  <c r="G1928" i="5"/>
  <c r="H1928" i="5"/>
  <c r="I1928" i="5"/>
  <c r="J1928" i="5"/>
  <c r="K1928" i="5"/>
  <c r="E1929" i="5"/>
  <c r="F1929" i="5"/>
  <c r="G1929" i="5"/>
  <c r="H1929" i="5"/>
  <c r="I1929" i="5"/>
  <c r="J1929" i="5"/>
  <c r="K1929" i="5"/>
  <c r="E1930" i="5"/>
  <c r="F1930" i="5"/>
  <c r="G1930" i="5"/>
  <c r="H1930" i="5"/>
  <c r="I1930" i="5"/>
  <c r="J1930" i="5"/>
  <c r="K1930" i="5"/>
  <c r="E1931" i="5"/>
  <c r="F1931" i="5"/>
  <c r="G1931" i="5"/>
  <c r="H1931" i="5"/>
  <c r="I1931" i="5"/>
  <c r="J1931" i="5"/>
  <c r="K1931" i="5"/>
  <c r="E1932" i="5"/>
  <c r="F1932" i="5"/>
  <c r="G1932" i="5"/>
  <c r="H1932" i="5"/>
  <c r="I1932" i="5"/>
  <c r="J1932" i="5"/>
  <c r="K1932" i="5"/>
  <c r="E1933" i="5"/>
  <c r="F1933" i="5"/>
  <c r="G1933" i="5"/>
  <c r="H1933" i="5"/>
  <c r="I1933" i="5"/>
  <c r="J1933" i="5"/>
  <c r="K1933" i="5"/>
  <c r="E1934" i="5"/>
  <c r="F1934" i="5"/>
  <c r="G1934" i="5"/>
  <c r="H1934" i="5"/>
  <c r="I1934" i="5"/>
  <c r="J1934" i="5"/>
  <c r="K1934" i="5"/>
  <c r="E1935" i="5"/>
  <c r="F1935" i="5"/>
  <c r="G1935" i="5"/>
  <c r="H1935" i="5"/>
  <c r="I1935" i="5"/>
  <c r="J1935" i="5"/>
  <c r="K1935" i="5"/>
  <c r="E1936" i="5"/>
  <c r="F1936" i="5"/>
  <c r="G1936" i="5"/>
  <c r="H1936" i="5"/>
  <c r="I1936" i="5"/>
  <c r="J1936" i="5"/>
  <c r="K1936" i="5"/>
  <c r="E1937" i="5"/>
  <c r="F1937" i="5"/>
  <c r="G1937" i="5"/>
  <c r="H1937" i="5"/>
  <c r="I1937" i="5"/>
  <c r="J1937" i="5"/>
  <c r="K1937" i="5"/>
  <c r="E1938" i="5"/>
  <c r="F1938" i="5"/>
  <c r="G1938" i="5"/>
  <c r="H1938" i="5"/>
  <c r="I1938" i="5"/>
  <c r="J1938" i="5"/>
  <c r="K1938" i="5"/>
  <c r="E1939" i="5"/>
  <c r="F1939" i="5"/>
  <c r="G1939" i="5"/>
  <c r="H1939" i="5"/>
  <c r="I1939" i="5"/>
  <c r="J1939" i="5"/>
  <c r="K1939" i="5"/>
  <c r="E1940" i="5"/>
  <c r="F1940" i="5"/>
  <c r="G1940" i="5"/>
  <c r="H1940" i="5"/>
  <c r="I1940" i="5"/>
  <c r="J1940" i="5"/>
  <c r="K1940" i="5"/>
  <c r="E1941" i="5"/>
  <c r="F1941" i="5"/>
  <c r="G1941" i="5"/>
  <c r="H1941" i="5"/>
  <c r="I1941" i="5"/>
  <c r="J1941" i="5"/>
  <c r="K1941" i="5"/>
  <c r="E1942" i="5"/>
  <c r="F1942" i="5"/>
  <c r="G1942" i="5"/>
  <c r="H1942" i="5"/>
  <c r="I1942" i="5"/>
  <c r="J1942" i="5"/>
  <c r="K1942" i="5"/>
  <c r="E1943" i="5"/>
  <c r="F1943" i="5"/>
  <c r="G1943" i="5"/>
  <c r="H1943" i="5"/>
  <c r="I1943" i="5"/>
  <c r="J1943" i="5"/>
  <c r="K1943" i="5"/>
  <c r="E1944" i="5"/>
  <c r="F1944" i="5"/>
  <c r="G1944" i="5"/>
  <c r="H1944" i="5"/>
  <c r="I1944" i="5"/>
  <c r="J1944" i="5"/>
  <c r="K1944" i="5"/>
  <c r="E1945" i="5"/>
  <c r="F1945" i="5"/>
  <c r="G1945" i="5"/>
  <c r="H1945" i="5"/>
  <c r="I1945" i="5"/>
  <c r="J1945" i="5"/>
  <c r="K1945" i="5"/>
  <c r="E1946" i="5"/>
  <c r="F1946" i="5"/>
  <c r="G1946" i="5"/>
  <c r="H1946" i="5"/>
  <c r="I1946" i="5"/>
  <c r="J1946" i="5"/>
  <c r="K1946" i="5"/>
  <c r="E1947" i="5"/>
  <c r="F1947" i="5"/>
  <c r="G1947" i="5"/>
  <c r="H1947" i="5"/>
  <c r="I1947" i="5"/>
  <c r="J1947" i="5"/>
  <c r="K1947" i="5"/>
  <c r="E1948" i="5"/>
  <c r="F1948" i="5"/>
  <c r="G1948" i="5"/>
  <c r="H1948" i="5"/>
  <c r="I1948" i="5"/>
  <c r="J1948" i="5"/>
  <c r="K1948" i="5"/>
  <c r="E1949" i="5"/>
  <c r="F1949" i="5"/>
  <c r="G1949" i="5"/>
  <c r="H1949" i="5"/>
  <c r="I1949" i="5"/>
  <c r="J1949" i="5"/>
  <c r="K1949" i="5"/>
  <c r="E1950" i="5"/>
  <c r="F1950" i="5"/>
  <c r="G1950" i="5"/>
  <c r="H1950" i="5"/>
  <c r="I1950" i="5"/>
  <c r="J1950" i="5"/>
  <c r="K1950" i="5"/>
  <c r="E1951" i="5"/>
  <c r="F1951" i="5"/>
  <c r="G1951" i="5"/>
  <c r="H1951" i="5"/>
  <c r="I1951" i="5"/>
  <c r="J1951" i="5"/>
  <c r="K1951" i="5"/>
  <c r="E1952" i="5"/>
  <c r="F1952" i="5"/>
  <c r="G1952" i="5"/>
  <c r="H1952" i="5"/>
  <c r="I1952" i="5"/>
  <c r="J1952" i="5"/>
  <c r="K1952" i="5"/>
  <c r="E1953" i="5"/>
  <c r="F1953" i="5"/>
  <c r="G1953" i="5"/>
  <c r="H1953" i="5"/>
  <c r="I1953" i="5"/>
  <c r="J1953" i="5"/>
  <c r="K1953" i="5"/>
  <c r="E1954" i="5"/>
  <c r="F1954" i="5"/>
  <c r="G1954" i="5"/>
  <c r="H1954" i="5"/>
  <c r="I1954" i="5"/>
  <c r="J1954" i="5"/>
  <c r="K1954" i="5"/>
  <c r="E1955" i="5"/>
  <c r="F1955" i="5"/>
  <c r="G1955" i="5"/>
  <c r="H1955" i="5"/>
  <c r="I1955" i="5"/>
  <c r="J1955" i="5"/>
  <c r="K1955" i="5"/>
  <c r="E1956" i="5"/>
  <c r="F1956" i="5"/>
  <c r="G1956" i="5"/>
  <c r="H1956" i="5"/>
  <c r="I1956" i="5"/>
  <c r="J1956" i="5"/>
  <c r="K1956" i="5"/>
  <c r="E1957" i="5"/>
  <c r="F1957" i="5"/>
  <c r="G1957" i="5"/>
  <c r="H1957" i="5"/>
  <c r="I1957" i="5"/>
  <c r="J1957" i="5"/>
  <c r="K1957" i="5"/>
  <c r="E1958" i="5"/>
  <c r="F1958" i="5"/>
  <c r="G1958" i="5"/>
  <c r="H1958" i="5"/>
  <c r="I1958" i="5"/>
  <c r="J1958" i="5"/>
  <c r="K1958" i="5"/>
  <c r="E1959" i="5"/>
  <c r="F1959" i="5"/>
  <c r="G1959" i="5"/>
  <c r="H1959" i="5"/>
  <c r="I1959" i="5"/>
  <c r="J1959" i="5"/>
  <c r="K1959" i="5"/>
  <c r="E1960" i="5"/>
  <c r="F1960" i="5"/>
  <c r="G1960" i="5"/>
  <c r="H1960" i="5"/>
  <c r="I1960" i="5"/>
  <c r="J1960" i="5"/>
  <c r="K1960" i="5"/>
  <c r="E1961" i="5"/>
  <c r="F1961" i="5"/>
  <c r="G1961" i="5"/>
  <c r="H1961" i="5"/>
  <c r="I1961" i="5"/>
  <c r="J1961" i="5"/>
  <c r="K1961" i="5"/>
  <c r="E1962" i="5"/>
  <c r="F1962" i="5"/>
  <c r="G1962" i="5"/>
  <c r="H1962" i="5"/>
  <c r="I1962" i="5"/>
  <c r="J1962" i="5"/>
  <c r="K1962" i="5"/>
  <c r="E1963" i="5"/>
  <c r="F1963" i="5"/>
  <c r="G1963" i="5"/>
  <c r="H1963" i="5"/>
  <c r="I1963" i="5"/>
  <c r="J1963" i="5"/>
  <c r="K1963" i="5"/>
  <c r="E1964" i="5"/>
  <c r="F1964" i="5"/>
  <c r="G1964" i="5"/>
  <c r="H1964" i="5"/>
  <c r="I1964" i="5"/>
  <c r="J1964" i="5"/>
  <c r="K1964" i="5"/>
  <c r="E1965" i="5"/>
  <c r="F1965" i="5"/>
  <c r="G1965" i="5"/>
  <c r="H1965" i="5"/>
  <c r="I1965" i="5"/>
  <c r="J1965" i="5"/>
  <c r="K1965" i="5"/>
  <c r="E1966" i="5"/>
  <c r="F1966" i="5"/>
  <c r="G1966" i="5"/>
  <c r="H1966" i="5"/>
  <c r="I1966" i="5"/>
  <c r="J1966" i="5"/>
  <c r="K1966" i="5"/>
  <c r="E1967" i="5"/>
  <c r="F1967" i="5"/>
  <c r="G1967" i="5"/>
  <c r="H1967" i="5"/>
  <c r="I1967" i="5"/>
  <c r="J1967" i="5"/>
  <c r="K1967" i="5"/>
  <c r="E1968" i="5"/>
  <c r="F1968" i="5"/>
  <c r="G1968" i="5"/>
  <c r="H1968" i="5"/>
  <c r="I1968" i="5"/>
  <c r="J1968" i="5"/>
  <c r="K1968" i="5"/>
  <c r="E1969" i="5"/>
  <c r="F1969" i="5"/>
  <c r="G1969" i="5"/>
  <c r="H1969" i="5"/>
  <c r="I1969" i="5"/>
  <c r="J1969" i="5"/>
  <c r="K1969" i="5"/>
  <c r="E1970" i="5"/>
  <c r="F1970" i="5"/>
  <c r="G1970" i="5"/>
  <c r="H1970" i="5"/>
  <c r="I1970" i="5"/>
  <c r="J1970" i="5"/>
  <c r="K1970" i="5"/>
  <c r="E1971" i="5"/>
  <c r="F1971" i="5"/>
  <c r="G1971" i="5"/>
  <c r="H1971" i="5"/>
  <c r="I1971" i="5"/>
  <c r="J1971" i="5"/>
  <c r="K1971" i="5"/>
  <c r="E1972" i="5"/>
  <c r="F1972" i="5"/>
  <c r="G1972" i="5"/>
  <c r="H1972" i="5"/>
  <c r="I1972" i="5"/>
  <c r="J1972" i="5"/>
  <c r="K1972" i="5"/>
  <c r="E1973" i="5"/>
  <c r="F1973" i="5"/>
  <c r="G1973" i="5"/>
  <c r="H1973" i="5"/>
  <c r="I1973" i="5"/>
  <c r="J1973" i="5"/>
  <c r="K1973" i="5"/>
  <c r="E1974" i="5"/>
  <c r="F1974" i="5"/>
  <c r="G1974" i="5"/>
  <c r="H1974" i="5"/>
  <c r="I1974" i="5"/>
  <c r="J1974" i="5"/>
  <c r="K1974" i="5"/>
  <c r="E1975" i="5"/>
  <c r="F1975" i="5"/>
  <c r="G1975" i="5"/>
  <c r="H1975" i="5"/>
  <c r="I1975" i="5"/>
  <c r="J1975" i="5"/>
  <c r="K1975" i="5"/>
  <c r="E1976" i="5"/>
  <c r="F1976" i="5"/>
  <c r="G1976" i="5"/>
  <c r="H1976" i="5"/>
  <c r="I1976" i="5"/>
  <c r="J1976" i="5"/>
  <c r="K1976" i="5"/>
  <c r="E1977" i="5"/>
  <c r="F1977" i="5"/>
  <c r="G1977" i="5"/>
  <c r="H1977" i="5"/>
  <c r="I1977" i="5"/>
  <c r="J1977" i="5"/>
  <c r="K1977" i="5"/>
  <c r="E1978" i="5"/>
  <c r="F1978" i="5"/>
  <c r="G1978" i="5"/>
  <c r="H1978" i="5"/>
  <c r="I1978" i="5"/>
  <c r="J1978" i="5"/>
  <c r="K1978" i="5"/>
  <c r="E1979" i="5"/>
  <c r="F1979" i="5"/>
  <c r="G1979" i="5"/>
  <c r="H1979" i="5"/>
  <c r="I1979" i="5"/>
  <c r="J1979" i="5"/>
  <c r="K1979" i="5"/>
  <c r="E1980" i="5"/>
  <c r="F1980" i="5"/>
  <c r="G1980" i="5"/>
  <c r="H1980" i="5"/>
  <c r="I1980" i="5"/>
  <c r="J1980" i="5"/>
  <c r="K1980" i="5"/>
  <c r="E1981" i="5"/>
  <c r="F1981" i="5"/>
  <c r="G1981" i="5"/>
  <c r="H1981" i="5"/>
  <c r="I1981" i="5"/>
  <c r="J1981" i="5"/>
  <c r="K1981" i="5"/>
  <c r="E1982" i="5"/>
  <c r="F1982" i="5"/>
  <c r="G1982" i="5"/>
  <c r="H1982" i="5"/>
  <c r="I1982" i="5"/>
  <c r="J1982" i="5"/>
  <c r="K1982" i="5"/>
  <c r="E1983" i="5"/>
  <c r="F1983" i="5"/>
  <c r="G1983" i="5"/>
  <c r="H1983" i="5"/>
  <c r="I1983" i="5"/>
  <c r="J1983" i="5"/>
  <c r="K1983" i="5"/>
  <c r="E1984" i="5"/>
  <c r="F1984" i="5"/>
  <c r="G1984" i="5"/>
  <c r="H1984" i="5"/>
  <c r="I1984" i="5"/>
  <c r="J1984" i="5"/>
  <c r="K1984" i="5"/>
  <c r="E1985" i="5"/>
  <c r="F1985" i="5"/>
  <c r="G1985" i="5"/>
  <c r="H1985" i="5"/>
  <c r="I1985" i="5"/>
  <c r="J1985" i="5"/>
  <c r="K1985" i="5"/>
  <c r="E1986" i="5"/>
  <c r="F1986" i="5"/>
  <c r="G1986" i="5"/>
  <c r="H1986" i="5"/>
  <c r="I1986" i="5"/>
  <c r="J1986" i="5"/>
  <c r="K1986" i="5"/>
  <c r="E1987" i="5"/>
  <c r="F1987" i="5"/>
  <c r="G1987" i="5"/>
  <c r="H1987" i="5"/>
  <c r="I1987" i="5"/>
  <c r="J1987" i="5"/>
  <c r="K1987" i="5"/>
  <c r="E1988" i="5"/>
  <c r="F1988" i="5"/>
  <c r="G1988" i="5"/>
  <c r="H1988" i="5"/>
  <c r="I1988" i="5"/>
  <c r="J1988" i="5"/>
  <c r="K1988" i="5"/>
  <c r="E1989" i="5"/>
  <c r="F1989" i="5"/>
  <c r="G1989" i="5"/>
  <c r="H1989" i="5"/>
  <c r="I1989" i="5"/>
  <c r="J1989" i="5"/>
  <c r="K1989" i="5"/>
  <c r="E1990" i="5"/>
  <c r="F1990" i="5"/>
  <c r="G1990" i="5"/>
  <c r="H1990" i="5"/>
  <c r="I1990" i="5"/>
  <c r="J1990" i="5"/>
  <c r="K1990" i="5"/>
  <c r="E1991" i="5"/>
  <c r="F1991" i="5"/>
  <c r="G1991" i="5"/>
  <c r="H1991" i="5"/>
  <c r="I1991" i="5"/>
  <c r="J1991" i="5"/>
  <c r="K1991" i="5"/>
  <c r="E1992" i="5"/>
  <c r="F1992" i="5"/>
  <c r="G1992" i="5"/>
  <c r="H1992" i="5"/>
  <c r="I1992" i="5"/>
  <c r="J1992" i="5"/>
  <c r="K1992" i="5"/>
  <c r="E1993" i="5"/>
  <c r="F1993" i="5"/>
  <c r="G1993" i="5"/>
  <c r="H1993" i="5"/>
  <c r="I1993" i="5"/>
  <c r="J1993" i="5"/>
  <c r="K1993" i="5"/>
  <c r="E1994" i="5"/>
  <c r="F1994" i="5"/>
  <c r="G1994" i="5"/>
  <c r="H1994" i="5"/>
  <c r="I1994" i="5"/>
  <c r="J1994" i="5"/>
  <c r="K1994" i="5"/>
  <c r="E1995" i="5"/>
  <c r="F1995" i="5"/>
  <c r="G1995" i="5"/>
  <c r="H1995" i="5"/>
  <c r="I1995" i="5"/>
  <c r="J1995" i="5"/>
  <c r="K1995" i="5"/>
  <c r="E1996" i="5"/>
  <c r="F1996" i="5"/>
  <c r="G1996" i="5"/>
  <c r="H1996" i="5"/>
  <c r="I1996" i="5"/>
  <c r="J1996" i="5"/>
  <c r="K1996" i="5"/>
  <c r="E1997" i="5"/>
  <c r="F1997" i="5"/>
  <c r="G1997" i="5"/>
  <c r="H1997" i="5"/>
  <c r="I1997" i="5"/>
  <c r="J1997" i="5"/>
  <c r="K1997" i="5"/>
  <c r="E1998" i="5"/>
  <c r="F1998" i="5"/>
  <c r="G1998" i="5"/>
  <c r="H1998" i="5"/>
  <c r="I1998" i="5"/>
  <c r="J1998" i="5"/>
  <c r="K1998" i="5"/>
  <c r="E1999" i="5"/>
  <c r="F1999" i="5"/>
  <c r="G1999" i="5"/>
  <c r="H1999" i="5"/>
  <c r="I1999" i="5"/>
  <c r="J1999" i="5"/>
  <c r="K1999" i="5"/>
  <c r="E2000" i="5"/>
  <c r="F2000" i="5"/>
  <c r="G2000" i="5"/>
  <c r="H2000" i="5"/>
  <c r="I2000" i="5"/>
  <c r="J2000" i="5"/>
  <c r="K2000" i="5"/>
  <c r="E2001" i="5"/>
  <c r="F2001" i="5"/>
  <c r="G2001" i="5"/>
  <c r="H2001" i="5"/>
  <c r="I2001" i="5"/>
  <c r="J2001" i="5"/>
  <c r="K2001" i="5"/>
  <c r="E2002" i="5"/>
  <c r="F2002" i="5"/>
  <c r="G2002" i="5"/>
  <c r="H2002" i="5"/>
  <c r="I2002" i="5"/>
  <c r="J2002" i="5"/>
  <c r="K2002" i="5"/>
  <c r="E2003" i="5"/>
  <c r="F2003" i="5"/>
  <c r="G2003" i="5"/>
  <c r="H2003" i="5"/>
  <c r="I2003" i="5"/>
  <c r="J2003" i="5"/>
  <c r="K2003" i="5"/>
  <c r="E2004" i="5"/>
  <c r="F2004" i="5"/>
  <c r="G2004" i="5"/>
  <c r="H2004" i="5"/>
  <c r="I2004" i="5"/>
  <c r="J2004" i="5"/>
  <c r="K2004" i="5"/>
  <c r="E2005" i="5"/>
  <c r="F2005" i="5"/>
  <c r="G2005" i="5"/>
  <c r="H2005" i="5"/>
  <c r="I2005" i="5"/>
  <c r="J2005" i="5"/>
  <c r="K2005" i="5"/>
  <c r="E2006" i="5"/>
  <c r="F2006" i="5"/>
  <c r="G2006" i="5"/>
  <c r="H2006" i="5"/>
  <c r="I2006" i="5"/>
  <c r="J2006" i="5"/>
  <c r="K2006" i="5"/>
  <c r="E2007" i="5"/>
  <c r="F2007" i="5"/>
  <c r="G2007" i="5"/>
  <c r="H2007" i="5"/>
  <c r="I2007" i="5"/>
  <c r="J2007" i="5"/>
  <c r="K2007" i="5"/>
  <c r="E2008" i="5"/>
  <c r="F2008" i="5"/>
  <c r="G2008" i="5"/>
  <c r="H2008" i="5"/>
  <c r="I2008" i="5"/>
  <c r="J2008" i="5"/>
  <c r="K2008" i="5"/>
  <c r="E2009" i="5"/>
  <c r="F2009" i="5"/>
  <c r="G2009" i="5"/>
  <c r="H2009" i="5"/>
  <c r="I2009" i="5"/>
  <c r="J2009" i="5"/>
  <c r="K2009" i="5"/>
  <c r="E2010" i="5"/>
  <c r="F2010" i="5"/>
  <c r="G2010" i="5"/>
  <c r="H2010" i="5"/>
  <c r="I2010" i="5"/>
  <c r="J2010" i="5"/>
  <c r="K2010" i="5"/>
  <c r="E2011" i="5"/>
  <c r="F2011" i="5"/>
  <c r="G2011" i="5"/>
  <c r="H2011" i="5"/>
  <c r="I2011" i="5"/>
  <c r="J2011" i="5"/>
  <c r="K2011" i="5"/>
  <c r="E2012" i="5"/>
  <c r="F2012" i="5"/>
  <c r="G2012" i="5"/>
  <c r="H2012" i="5"/>
  <c r="I2012" i="5"/>
  <c r="J2012" i="5"/>
  <c r="K2012" i="5"/>
  <c r="E2013" i="5"/>
  <c r="F2013" i="5"/>
  <c r="G2013" i="5"/>
  <c r="H2013" i="5"/>
  <c r="I2013" i="5"/>
  <c r="J2013" i="5"/>
  <c r="K2013" i="5"/>
  <c r="E2014" i="5"/>
  <c r="F2014" i="5"/>
  <c r="G2014" i="5"/>
  <c r="H2014" i="5"/>
  <c r="I2014" i="5"/>
  <c r="J2014" i="5"/>
  <c r="K2014" i="5"/>
  <c r="E2015" i="5"/>
  <c r="F2015" i="5"/>
  <c r="G2015" i="5"/>
  <c r="H2015" i="5"/>
  <c r="I2015" i="5"/>
  <c r="J2015" i="5"/>
  <c r="K2015" i="5"/>
  <c r="E2016" i="5"/>
  <c r="F2016" i="5"/>
  <c r="G2016" i="5"/>
  <c r="H2016" i="5"/>
  <c r="I2016" i="5"/>
  <c r="J2016" i="5"/>
  <c r="K2016" i="5"/>
  <c r="E2017" i="5"/>
  <c r="F2017" i="5"/>
  <c r="G2017" i="5"/>
  <c r="H2017" i="5"/>
  <c r="I2017" i="5"/>
  <c r="J2017" i="5"/>
  <c r="K2017" i="5"/>
  <c r="E2018" i="5"/>
  <c r="F2018" i="5"/>
  <c r="G2018" i="5"/>
  <c r="H2018" i="5"/>
  <c r="I2018" i="5"/>
  <c r="J2018" i="5"/>
  <c r="K2018" i="5"/>
  <c r="E2019" i="5"/>
  <c r="F2019" i="5"/>
  <c r="G2019" i="5"/>
  <c r="H2019" i="5"/>
  <c r="I2019" i="5"/>
  <c r="J2019" i="5"/>
  <c r="K2019" i="5"/>
  <c r="E2020" i="5"/>
  <c r="F2020" i="5"/>
  <c r="G2020" i="5"/>
  <c r="H2020" i="5"/>
  <c r="I2020" i="5"/>
  <c r="J2020" i="5"/>
  <c r="K2020" i="5"/>
  <c r="E2021" i="5"/>
  <c r="F2021" i="5"/>
  <c r="G2021" i="5"/>
  <c r="H2021" i="5"/>
  <c r="I2021" i="5"/>
  <c r="J2021" i="5"/>
  <c r="K2021" i="5"/>
  <c r="E2022" i="5"/>
  <c r="F2022" i="5"/>
  <c r="G2022" i="5"/>
  <c r="H2022" i="5"/>
  <c r="I2022" i="5"/>
  <c r="J2022" i="5"/>
  <c r="K2022" i="5"/>
  <c r="E2023" i="5"/>
  <c r="F2023" i="5"/>
  <c r="G2023" i="5"/>
  <c r="H2023" i="5"/>
  <c r="I2023" i="5"/>
  <c r="J2023" i="5"/>
  <c r="K2023" i="5"/>
  <c r="E2024" i="5"/>
  <c r="F2024" i="5"/>
  <c r="G2024" i="5"/>
  <c r="H2024" i="5"/>
  <c r="I2024" i="5"/>
  <c r="J2024" i="5"/>
  <c r="K2024" i="5"/>
  <c r="E2025" i="5"/>
  <c r="F2025" i="5"/>
  <c r="G2025" i="5"/>
  <c r="H2025" i="5"/>
  <c r="I2025" i="5"/>
  <c r="J2025" i="5"/>
  <c r="K2025" i="5"/>
  <c r="E2026" i="5"/>
  <c r="F2026" i="5"/>
  <c r="G2026" i="5"/>
  <c r="H2026" i="5"/>
  <c r="I2026" i="5"/>
  <c r="J2026" i="5"/>
  <c r="K2026" i="5"/>
  <c r="E2027" i="5"/>
  <c r="F2027" i="5"/>
  <c r="G2027" i="5"/>
  <c r="H2027" i="5"/>
  <c r="I2027" i="5"/>
  <c r="J2027" i="5"/>
  <c r="K2027" i="5"/>
  <c r="E2028" i="5"/>
  <c r="F2028" i="5"/>
  <c r="G2028" i="5"/>
  <c r="H2028" i="5"/>
  <c r="I2028" i="5"/>
  <c r="J2028" i="5"/>
  <c r="K2028" i="5"/>
  <c r="E2029" i="5"/>
  <c r="F2029" i="5"/>
  <c r="G2029" i="5"/>
  <c r="H2029" i="5"/>
  <c r="I2029" i="5"/>
  <c r="J2029" i="5"/>
  <c r="K2029" i="5"/>
  <c r="E2030" i="5"/>
  <c r="F2030" i="5"/>
  <c r="G2030" i="5"/>
  <c r="H2030" i="5"/>
  <c r="I2030" i="5"/>
  <c r="J2030" i="5"/>
  <c r="K2030" i="5"/>
  <c r="E2031" i="5"/>
  <c r="F2031" i="5"/>
  <c r="G2031" i="5"/>
  <c r="H2031" i="5"/>
  <c r="I2031" i="5"/>
  <c r="J2031" i="5"/>
  <c r="K2031" i="5"/>
  <c r="E2032" i="5"/>
  <c r="F2032" i="5"/>
  <c r="G2032" i="5"/>
  <c r="H2032" i="5"/>
  <c r="I2032" i="5"/>
  <c r="J2032" i="5"/>
  <c r="K2032" i="5"/>
  <c r="E2033" i="5"/>
  <c r="F2033" i="5"/>
  <c r="G2033" i="5"/>
  <c r="H2033" i="5"/>
  <c r="I2033" i="5"/>
  <c r="J2033" i="5"/>
  <c r="K2033" i="5"/>
  <c r="E2034" i="5"/>
  <c r="F2034" i="5"/>
  <c r="G2034" i="5"/>
  <c r="H2034" i="5"/>
  <c r="I2034" i="5"/>
  <c r="J2034" i="5"/>
  <c r="K2034" i="5"/>
  <c r="E2035" i="5"/>
  <c r="F2035" i="5"/>
  <c r="G2035" i="5"/>
  <c r="H2035" i="5"/>
  <c r="I2035" i="5"/>
  <c r="J2035" i="5"/>
  <c r="K2035" i="5"/>
  <c r="E2036" i="5"/>
  <c r="F2036" i="5"/>
  <c r="G2036" i="5"/>
  <c r="H2036" i="5"/>
  <c r="I2036" i="5"/>
  <c r="J2036" i="5"/>
  <c r="K2036" i="5"/>
  <c r="E2037" i="5"/>
  <c r="F2037" i="5"/>
  <c r="G2037" i="5"/>
  <c r="H2037" i="5"/>
  <c r="I2037" i="5"/>
  <c r="J2037" i="5"/>
  <c r="K2037" i="5"/>
  <c r="E2038" i="5"/>
  <c r="F2038" i="5"/>
  <c r="G2038" i="5"/>
  <c r="H2038" i="5"/>
  <c r="I2038" i="5"/>
  <c r="J2038" i="5"/>
  <c r="K2038" i="5"/>
  <c r="E2039" i="5"/>
  <c r="F2039" i="5"/>
  <c r="G2039" i="5"/>
  <c r="H2039" i="5"/>
  <c r="I2039" i="5"/>
  <c r="J2039" i="5"/>
  <c r="K2039" i="5"/>
  <c r="E2040" i="5"/>
  <c r="F2040" i="5"/>
  <c r="G2040" i="5"/>
  <c r="H2040" i="5"/>
  <c r="I2040" i="5"/>
  <c r="J2040" i="5"/>
  <c r="K2040" i="5"/>
  <c r="E2041" i="5"/>
  <c r="F2041" i="5"/>
  <c r="G2041" i="5"/>
  <c r="H2041" i="5"/>
  <c r="I2041" i="5"/>
  <c r="J2041" i="5"/>
  <c r="K2041" i="5"/>
  <c r="E2042" i="5"/>
  <c r="F2042" i="5"/>
  <c r="G2042" i="5"/>
  <c r="H2042" i="5"/>
  <c r="I2042" i="5"/>
  <c r="J2042" i="5"/>
  <c r="K2042" i="5"/>
  <c r="E2043" i="5"/>
  <c r="F2043" i="5"/>
  <c r="G2043" i="5"/>
  <c r="H2043" i="5"/>
  <c r="I2043" i="5"/>
  <c r="J2043" i="5"/>
  <c r="K2043" i="5"/>
  <c r="E2044" i="5"/>
  <c r="F2044" i="5"/>
  <c r="G2044" i="5"/>
  <c r="H2044" i="5"/>
  <c r="I2044" i="5"/>
  <c r="J2044" i="5"/>
  <c r="K2044" i="5"/>
  <c r="E2045" i="5"/>
  <c r="F2045" i="5"/>
  <c r="G2045" i="5"/>
  <c r="H2045" i="5"/>
  <c r="I2045" i="5"/>
  <c r="J2045" i="5"/>
  <c r="K2045" i="5"/>
  <c r="E2046" i="5"/>
  <c r="F2046" i="5"/>
  <c r="G2046" i="5"/>
  <c r="H2046" i="5"/>
  <c r="I2046" i="5"/>
  <c r="J2046" i="5"/>
  <c r="K2046" i="5"/>
  <c r="E2047" i="5"/>
  <c r="F2047" i="5"/>
  <c r="G2047" i="5"/>
  <c r="H2047" i="5"/>
  <c r="I2047" i="5"/>
  <c r="J2047" i="5"/>
  <c r="K2047" i="5"/>
  <c r="E2048" i="5"/>
  <c r="F2048" i="5"/>
  <c r="G2048" i="5"/>
  <c r="H2048" i="5"/>
  <c r="I2048" i="5"/>
  <c r="J2048" i="5"/>
  <c r="K2048" i="5"/>
  <c r="E2049" i="5"/>
  <c r="F2049" i="5"/>
  <c r="G2049" i="5"/>
  <c r="H2049" i="5"/>
  <c r="I2049" i="5"/>
  <c r="J2049" i="5"/>
  <c r="K2049" i="5"/>
  <c r="E2050" i="5"/>
  <c r="F2050" i="5"/>
  <c r="G2050" i="5"/>
  <c r="H2050" i="5"/>
  <c r="I2050" i="5"/>
  <c r="J2050" i="5"/>
  <c r="K2050" i="5"/>
  <c r="E2051" i="5"/>
  <c r="F2051" i="5"/>
  <c r="G2051" i="5"/>
  <c r="H2051" i="5"/>
  <c r="I2051" i="5"/>
  <c r="J2051" i="5"/>
  <c r="K2051" i="5"/>
  <c r="E2052" i="5"/>
  <c r="F2052" i="5"/>
  <c r="G2052" i="5"/>
  <c r="H2052" i="5"/>
  <c r="I2052" i="5"/>
  <c r="J2052" i="5"/>
  <c r="K2052" i="5"/>
  <c r="E2053" i="5"/>
  <c r="F2053" i="5"/>
  <c r="G2053" i="5"/>
  <c r="H2053" i="5"/>
  <c r="I2053" i="5"/>
  <c r="J2053" i="5"/>
  <c r="K2053" i="5"/>
  <c r="E2054" i="5"/>
  <c r="F2054" i="5"/>
  <c r="G2054" i="5"/>
  <c r="H2054" i="5"/>
  <c r="I2054" i="5"/>
  <c r="J2054" i="5"/>
  <c r="K2054" i="5"/>
  <c r="E2055" i="5"/>
  <c r="F2055" i="5"/>
  <c r="G2055" i="5"/>
  <c r="H2055" i="5"/>
  <c r="I2055" i="5"/>
  <c r="J2055" i="5"/>
  <c r="K2055" i="5"/>
  <c r="E2056" i="5"/>
  <c r="F2056" i="5"/>
  <c r="G2056" i="5"/>
  <c r="H2056" i="5"/>
  <c r="I2056" i="5"/>
  <c r="J2056" i="5"/>
  <c r="K2056" i="5"/>
  <c r="E2057" i="5"/>
  <c r="F2057" i="5"/>
  <c r="G2057" i="5"/>
  <c r="H2057" i="5"/>
  <c r="I2057" i="5"/>
  <c r="J2057" i="5"/>
  <c r="K2057" i="5"/>
  <c r="E2058" i="5"/>
  <c r="F2058" i="5"/>
  <c r="G2058" i="5"/>
  <c r="H2058" i="5"/>
  <c r="I2058" i="5"/>
  <c r="J2058" i="5"/>
  <c r="K2058" i="5"/>
  <c r="E2059" i="5"/>
  <c r="F2059" i="5"/>
  <c r="G2059" i="5"/>
  <c r="H2059" i="5"/>
  <c r="I2059" i="5"/>
  <c r="J2059" i="5"/>
  <c r="K2059" i="5"/>
  <c r="E2060" i="5"/>
  <c r="F2060" i="5"/>
  <c r="G2060" i="5"/>
  <c r="H2060" i="5"/>
  <c r="I2060" i="5"/>
  <c r="J2060" i="5"/>
  <c r="K2060" i="5"/>
  <c r="E2061" i="5"/>
  <c r="F2061" i="5"/>
  <c r="G2061" i="5"/>
  <c r="H2061" i="5"/>
  <c r="I2061" i="5"/>
  <c r="J2061" i="5"/>
  <c r="K2061" i="5"/>
  <c r="E2062" i="5"/>
  <c r="F2062" i="5"/>
  <c r="G2062" i="5"/>
  <c r="H2062" i="5"/>
  <c r="I2062" i="5"/>
  <c r="J2062" i="5"/>
  <c r="K2062" i="5"/>
  <c r="E2063" i="5"/>
  <c r="F2063" i="5"/>
  <c r="G2063" i="5"/>
  <c r="H2063" i="5"/>
  <c r="I2063" i="5"/>
  <c r="J2063" i="5"/>
  <c r="K2063" i="5"/>
  <c r="E2064" i="5"/>
  <c r="F2064" i="5"/>
  <c r="G2064" i="5"/>
  <c r="H2064" i="5"/>
  <c r="I2064" i="5"/>
  <c r="J2064" i="5"/>
  <c r="K2064" i="5"/>
  <c r="E2065" i="5"/>
  <c r="F2065" i="5"/>
  <c r="G2065" i="5"/>
  <c r="H2065" i="5"/>
  <c r="I2065" i="5"/>
  <c r="J2065" i="5"/>
  <c r="K2065" i="5"/>
  <c r="E2066" i="5"/>
  <c r="F2066" i="5"/>
  <c r="G2066" i="5"/>
  <c r="H2066" i="5"/>
  <c r="I2066" i="5"/>
  <c r="J2066" i="5"/>
  <c r="K2066" i="5"/>
  <c r="E2067" i="5"/>
  <c r="F2067" i="5"/>
  <c r="G2067" i="5"/>
  <c r="H2067" i="5"/>
  <c r="I2067" i="5"/>
  <c r="J2067" i="5"/>
  <c r="K2067" i="5"/>
  <c r="E2068" i="5"/>
  <c r="F2068" i="5"/>
  <c r="G2068" i="5"/>
  <c r="H2068" i="5"/>
  <c r="I2068" i="5"/>
  <c r="J2068" i="5"/>
  <c r="K2068" i="5"/>
  <c r="E2069" i="5"/>
  <c r="F2069" i="5"/>
  <c r="G2069" i="5"/>
  <c r="H2069" i="5"/>
  <c r="I2069" i="5"/>
  <c r="J2069" i="5"/>
  <c r="K2069" i="5"/>
  <c r="E2070" i="5"/>
  <c r="F2070" i="5"/>
  <c r="G2070" i="5"/>
  <c r="H2070" i="5"/>
  <c r="I2070" i="5"/>
  <c r="J2070" i="5"/>
  <c r="K2070" i="5"/>
  <c r="E2071" i="5"/>
  <c r="F2071" i="5"/>
  <c r="G2071" i="5"/>
  <c r="H2071" i="5"/>
  <c r="I2071" i="5"/>
  <c r="J2071" i="5"/>
  <c r="K2071" i="5"/>
  <c r="E2072" i="5"/>
  <c r="F2072" i="5"/>
  <c r="G2072" i="5"/>
  <c r="H2072" i="5"/>
  <c r="I2072" i="5"/>
  <c r="J2072" i="5"/>
  <c r="K2072" i="5"/>
  <c r="E2073" i="5"/>
  <c r="F2073" i="5"/>
  <c r="G2073" i="5"/>
  <c r="H2073" i="5"/>
  <c r="I2073" i="5"/>
  <c r="J2073" i="5"/>
  <c r="K2073" i="5"/>
  <c r="E2074" i="5"/>
  <c r="F2074" i="5"/>
  <c r="G2074" i="5"/>
  <c r="H2074" i="5"/>
  <c r="I2074" i="5"/>
  <c r="J2074" i="5"/>
  <c r="K2074" i="5"/>
  <c r="E2075" i="5"/>
  <c r="F2075" i="5"/>
  <c r="G2075" i="5"/>
  <c r="H2075" i="5"/>
  <c r="I2075" i="5"/>
  <c r="J2075" i="5"/>
  <c r="K2075" i="5"/>
  <c r="E2076" i="5"/>
  <c r="F2076" i="5"/>
  <c r="G2076" i="5"/>
  <c r="H2076" i="5"/>
  <c r="I2076" i="5"/>
  <c r="J2076" i="5"/>
  <c r="K2076" i="5"/>
  <c r="E2077" i="5"/>
  <c r="F2077" i="5"/>
  <c r="G2077" i="5"/>
  <c r="H2077" i="5"/>
  <c r="I2077" i="5"/>
  <c r="J2077" i="5"/>
  <c r="K2077" i="5"/>
  <c r="E2078" i="5"/>
  <c r="F2078" i="5"/>
  <c r="G2078" i="5"/>
  <c r="H2078" i="5"/>
  <c r="I2078" i="5"/>
  <c r="J2078" i="5"/>
  <c r="K2078" i="5"/>
  <c r="E2079" i="5"/>
  <c r="F2079" i="5"/>
  <c r="G2079" i="5"/>
  <c r="H2079" i="5"/>
  <c r="I2079" i="5"/>
  <c r="J2079" i="5"/>
  <c r="K2079" i="5"/>
  <c r="E2080" i="5"/>
  <c r="F2080" i="5"/>
  <c r="G2080" i="5"/>
  <c r="H2080" i="5"/>
  <c r="I2080" i="5"/>
  <c r="J2080" i="5"/>
  <c r="K2080" i="5"/>
  <c r="E2081" i="5"/>
  <c r="F2081" i="5"/>
  <c r="G2081" i="5"/>
  <c r="H2081" i="5"/>
  <c r="I2081" i="5"/>
  <c r="J2081" i="5"/>
  <c r="K2081" i="5"/>
  <c r="E2082" i="5"/>
  <c r="F2082" i="5"/>
  <c r="G2082" i="5"/>
  <c r="H2082" i="5"/>
  <c r="I2082" i="5"/>
  <c r="J2082" i="5"/>
  <c r="K2082" i="5"/>
  <c r="E2083" i="5"/>
  <c r="F2083" i="5"/>
  <c r="G2083" i="5"/>
  <c r="H2083" i="5"/>
  <c r="I2083" i="5"/>
  <c r="J2083" i="5"/>
  <c r="K2083" i="5"/>
  <c r="E2084" i="5"/>
  <c r="F2084" i="5"/>
  <c r="G2084" i="5"/>
  <c r="H2084" i="5"/>
  <c r="I2084" i="5"/>
  <c r="J2084" i="5"/>
  <c r="K2084" i="5"/>
  <c r="E2085" i="5"/>
  <c r="F2085" i="5"/>
  <c r="G2085" i="5"/>
  <c r="H2085" i="5"/>
  <c r="I2085" i="5"/>
  <c r="J2085" i="5"/>
  <c r="K2085" i="5"/>
  <c r="E2086" i="5"/>
  <c r="F2086" i="5"/>
  <c r="G2086" i="5"/>
  <c r="H2086" i="5"/>
  <c r="I2086" i="5"/>
  <c r="J2086" i="5"/>
  <c r="K2086" i="5"/>
  <c r="E2087" i="5"/>
  <c r="F2087" i="5"/>
  <c r="G2087" i="5"/>
  <c r="H2087" i="5"/>
  <c r="I2087" i="5"/>
  <c r="J2087" i="5"/>
  <c r="K2087" i="5"/>
  <c r="E2088" i="5"/>
  <c r="F2088" i="5"/>
  <c r="G2088" i="5"/>
  <c r="H2088" i="5"/>
  <c r="I2088" i="5"/>
  <c r="J2088" i="5"/>
  <c r="K2088" i="5"/>
  <c r="E2089" i="5"/>
  <c r="F2089" i="5"/>
  <c r="G2089" i="5"/>
  <c r="H2089" i="5"/>
  <c r="I2089" i="5"/>
  <c r="J2089" i="5"/>
  <c r="K2089" i="5"/>
  <c r="E2090" i="5"/>
  <c r="F2090" i="5"/>
  <c r="G2090" i="5"/>
  <c r="H2090" i="5"/>
  <c r="I2090" i="5"/>
  <c r="J2090" i="5"/>
  <c r="K2090" i="5"/>
  <c r="E2091" i="5"/>
  <c r="F2091" i="5"/>
  <c r="G2091" i="5"/>
  <c r="H2091" i="5"/>
  <c r="I2091" i="5"/>
  <c r="J2091" i="5"/>
  <c r="K2091" i="5"/>
  <c r="E2092" i="5"/>
  <c r="F2092" i="5"/>
  <c r="G2092" i="5"/>
  <c r="H2092" i="5"/>
  <c r="I2092" i="5"/>
  <c r="J2092" i="5"/>
  <c r="K2092" i="5"/>
  <c r="E2093" i="5"/>
  <c r="F2093" i="5"/>
  <c r="G2093" i="5"/>
  <c r="H2093" i="5"/>
  <c r="I2093" i="5"/>
  <c r="J2093" i="5"/>
  <c r="K2093" i="5"/>
  <c r="E2094" i="5"/>
  <c r="F2094" i="5"/>
  <c r="G2094" i="5"/>
  <c r="H2094" i="5"/>
  <c r="I2094" i="5"/>
  <c r="J2094" i="5"/>
  <c r="K2094" i="5"/>
  <c r="E2095" i="5"/>
  <c r="F2095" i="5"/>
  <c r="G2095" i="5"/>
  <c r="H2095" i="5"/>
  <c r="I2095" i="5"/>
  <c r="J2095" i="5"/>
  <c r="K2095" i="5"/>
  <c r="E2096" i="5"/>
  <c r="F2096" i="5"/>
  <c r="G2096" i="5"/>
  <c r="H2096" i="5"/>
  <c r="I2096" i="5"/>
  <c r="J2096" i="5"/>
  <c r="K2096" i="5"/>
  <c r="E2097" i="5"/>
  <c r="F2097" i="5"/>
  <c r="G2097" i="5"/>
  <c r="H2097" i="5"/>
  <c r="I2097" i="5"/>
  <c r="J2097" i="5"/>
  <c r="K2097" i="5"/>
  <c r="E2098" i="5"/>
  <c r="F2098" i="5"/>
  <c r="G2098" i="5"/>
  <c r="H2098" i="5"/>
  <c r="I2098" i="5"/>
  <c r="J2098" i="5"/>
  <c r="K2098" i="5"/>
  <c r="E2099" i="5"/>
  <c r="F2099" i="5"/>
  <c r="G2099" i="5"/>
  <c r="H2099" i="5"/>
  <c r="I2099" i="5"/>
  <c r="J2099" i="5"/>
  <c r="K2099" i="5"/>
  <c r="E2100" i="5"/>
  <c r="F2100" i="5"/>
  <c r="G2100" i="5"/>
  <c r="H2100" i="5"/>
  <c r="I2100" i="5"/>
  <c r="J2100" i="5"/>
  <c r="K2100" i="5"/>
  <c r="E2101" i="5"/>
  <c r="F2101" i="5"/>
  <c r="G2101" i="5"/>
  <c r="H2101" i="5"/>
  <c r="I2101" i="5"/>
  <c r="J2101" i="5"/>
  <c r="K2101" i="5"/>
  <c r="E2102" i="5"/>
  <c r="F2102" i="5"/>
  <c r="G2102" i="5"/>
  <c r="H2102" i="5"/>
  <c r="I2102" i="5"/>
  <c r="J2102" i="5"/>
  <c r="K2102" i="5"/>
  <c r="E2103" i="5"/>
  <c r="F2103" i="5"/>
  <c r="G2103" i="5"/>
  <c r="H2103" i="5"/>
  <c r="I2103" i="5"/>
  <c r="J2103" i="5"/>
  <c r="K2103" i="5"/>
  <c r="E2104" i="5"/>
  <c r="F2104" i="5"/>
  <c r="G2104" i="5"/>
  <c r="H2104" i="5"/>
  <c r="I2104" i="5"/>
  <c r="J2104" i="5"/>
  <c r="K2104" i="5"/>
  <c r="E2105" i="5"/>
  <c r="F2105" i="5"/>
  <c r="G2105" i="5"/>
  <c r="H2105" i="5"/>
  <c r="I2105" i="5"/>
  <c r="J2105" i="5"/>
  <c r="K2105" i="5"/>
  <c r="E2106" i="5"/>
  <c r="F2106" i="5"/>
  <c r="G2106" i="5"/>
  <c r="H2106" i="5"/>
  <c r="I2106" i="5"/>
  <c r="J2106" i="5"/>
  <c r="K2106" i="5"/>
  <c r="E2107" i="5"/>
  <c r="F2107" i="5"/>
  <c r="G2107" i="5"/>
  <c r="H2107" i="5"/>
  <c r="I2107" i="5"/>
  <c r="J2107" i="5"/>
  <c r="K2107" i="5"/>
  <c r="E2108" i="5"/>
  <c r="F2108" i="5"/>
  <c r="G2108" i="5"/>
  <c r="H2108" i="5"/>
  <c r="I2108" i="5"/>
  <c r="J2108" i="5"/>
  <c r="K2108" i="5"/>
  <c r="E2109" i="5"/>
  <c r="F2109" i="5"/>
  <c r="G2109" i="5"/>
  <c r="H2109" i="5"/>
  <c r="I2109" i="5"/>
  <c r="J2109" i="5"/>
  <c r="K2109" i="5"/>
  <c r="E2110" i="5"/>
  <c r="F2110" i="5"/>
  <c r="G2110" i="5"/>
  <c r="H2110" i="5"/>
  <c r="I2110" i="5"/>
  <c r="J2110" i="5"/>
  <c r="K2110" i="5"/>
  <c r="E2111" i="5"/>
  <c r="F2111" i="5"/>
  <c r="G2111" i="5"/>
  <c r="H2111" i="5"/>
  <c r="I2111" i="5"/>
  <c r="J2111" i="5"/>
  <c r="K2111" i="5"/>
  <c r="E2112" i="5"/>
  <c r="F2112" i="5"/>
  <c r="G2112" i="5"/>
  <c r="H2112" i="5"/>
  <c r="I2112" i="5"/>
  <c r="J2112" i="5"/>
  <c r="K2112" i="5"/>
  <c r="E2113" i="5"/>
  <c r="F2113" i="5"/>
  <c r="G2113" i="5"/>
  <c r="H2113" i="5"/>
  <c r="I2113" i="5"/>
  <c r="J2113" i="5"/>
  <c r="K2113" i="5"/>
  <c r="E2114" i="5"/>
  <c r="F2114" i="5"/>
  <c r="G2114" i="5"/>
  <c r="H2114" i="5"/>
  <c r="I2114" i="5"/>
  <c r="J2114" i="5"/>
  <c r="K2114" i="5"/>
  <c r="E2115" i="5"/>
  <c r="F2115" i="5"/>
  <c r="G2115" i="5"/>
  <c r="H2115" i="5"/>
  <c r="I2115" i="5"/>
  <c r="J2115" i="5"/>
  <c r="K2115" i="5"/>
  <c r="E2116" i="5"/>
  <c r="F2116" i="5"/>
  <c r="G2116" i="5"/>
  <c r="H2116" i="5"/>
  <c r="I2116" i="5"/>
  <c r="J2116" i="5"/>
  <c r="K2116" i="5"/>
  <c r="E2117" i="5"/>
  <c r="F2117" i="5"/>
  <c r="G2117" i="5"/>
  <c r="H2117" i="5"/>
  <c r="I2117" i="5"/>
  <c r="J2117" i="5"/>
  <c r="K2117" i="5"/>
  <c r="E2118" i="5"/>
  <c r="F2118" i="5"/>
  <c r="G2118" i="5"/>
  <c r="H2118" i="5"/>
  <c r="I2118" i="5"/>
  <c r="J2118" i="5"/>
  <c r="K2118" i="5"/>
  <c r="E2119" i="5"/>
  <c r="F2119" i="5"/>
  <c r="G2119" i="5"/>
  <c r="H2119" i="5"/>
  <c r="I2119" i="5"/>
  <c r="J2119" i="5"/>
  <c r="K2119" i="5"/>
  <c r="E2120" i="5"/>
  <c r="F2120" i="5"/>
  <c r="G2120" i="5"/>
  <c r="H2120" i="5"/>
  <c r="I2120" i="5"/>
  <c r="J2120" i="5"/>
  <c r="K2120" i="5"/>
  <c r="E2121" i="5"/>
  <c r="F2121" i="5"/>
  <c r="G2121" i="5"/>
  <c r="H2121" i="5"/>
  <c r="I2121" i="5"/>
  <c r="J2121" i="5"/>
  <c r="K2121" i="5"/>
  <c r="E2122" i="5"/>
  <c r="F2122" i="5"/>
  <c r="G2122" i="5"/>
  <c r="H2122" i="5"/>
  <c r="I2122" i="5"/>
  <c r="J2122" i="5"/>
  <c r="K2122" i="5"/>
  <c r="E2123" i="5"/>
  <c r="F2123" i="5"/>
  <c r="G2123" i="5"/>
  <c r="H2123" i="5"/>
  <c r="I2123" i="5"/>
  <c r="J2123" i="5"/>
  <c r="K2123" i="5"/>
  <c r="E2124" i="5"/>
  <c r="F2124" i="5"/>
  <c r="G2124" i="5"/>
  <c r="H2124" i="5"/>
  <c r="I2124" i="5"/>
  <c r="J2124" i="5"/>
  <c r="K2124" i="5"/>
  <c r="E2125" i="5"/>
  <c r="F2125" i="5"/>
  <c r="G2125" i="5"/>
  <c r="H2125" i="5"/>
  <c r="I2125" i="5"/>
  <c r="J2125" i="5"/>
  <c r="K2125" i="5"/>
  <c r="E2126" i="5"/>
  <c r="F2126" i="5"/>
  <c r="G2126" i="5"/>
  <c r="H2126" i="5"/>
  <c r="I2126" i="5"/>
  <c r="J2126" i="5"/>
  <c r="K2126" i="5"/>
  <c r="E2127" i="5"/>
  <c r="F2127" i="5"/>
  <c r="G2127" i="5"/>
  <c r="H2127" i="5"/>
  <c r="I2127" i="5"/>
  <c r="J2127" i="5"/>
  <c r="K2127" i="5"/>
  <c r="E2128" i="5"/>
  <c r="F2128" i="5"/>
  <c r="G2128" i="5"/>
  <c r="H2128" i="5"/>
  <c r="I2128" i="5"/>
  <c r="J2128" i="5"/>
  <c r="K2128" i="5"/>
  <c r="E2129" i="5"/>
  <c r="F2129" i="5"/>
  <c r="G2129" i="5"/>
  <c r="H2129" i="5"/>
  <c r="I2129" i="5"/>
  <c r="J2129" i="5"/>
  <c r="K2129" i="5"/>
  <c r="E2130" i="5"/>
  <c r="F2130" i="5"/>
  <c r="G2130" i="5"/>
  <c r="H2130" i="5"/>
  <c r="I2130" i="5"/>
  <c r="J2130" i="5"/>
  <c r="K2130" i="5"/>
  <c r="E2131" i="5"/>
  <c r="F2131" i="5"/>
  <c r="G2131" i="5"/>
  <c r="H2131" i="5"/>
  <c r="I2131" i="5"/>
  <c r="J2131" i="5"/>
  <c r="K2131" i="5"/>
  <c r="E2132" i="5"/>
  <c r="F2132" i="5"/>
  <c r="G2132" i="5"/>
  <c r="H2132" i="5"/>
  <c r="I2132" i="5"/>
  <c r="J2132" i="5"/>
  <c r="K2132" i="5"/>
  <c r="E2133" i="5"/>
  <c r="F2133" i="5"/>
  <c r="G2133" i="5"/>
  <c r="H2133" i="5"/>
  <c r="I2133" i="5"/>
  <c r="J2133" i="5"/>
  <c r="K2133" i="5"/>
  <c r="E2134" i="5"/>
  <c r="F2134" i="5"/>
  <c r="G2134" i="5"/>
  <c r="H2134" i="5"/>
  <c r="I2134" i="5"/>
  <c r="J2134" i="5"/>
  <c r="K2134" i="5"/>
  <c r="E2135" i="5"/>
  <c r="F2135" i="5"/>
  <c r="G2135" i="5"/>
  <c r="H2135" i="5"/>
  <c r="I2135" i="5"/>
  <c r="J2135" i="5"/>
  <c r="K2135" i="5"/>
  <c r="E2136" i="5"/>
  <c r="F2136" i="5"/>
  <c r="G2136" i="5"/>
  <c r="H2136" i="5"/>
  <c r="I2136" i="5"/>
  <c r="J2136" i="5"/>
  <c r="K2136" i="5"/>
  <c r="E2137" i="5"/>
  <c r="F2137" i="5"/>
  <c r="G2137" i="5"/>
  <c r="H2137" i="5"/>
  <c r="I2137" i="5"/>
  <c r="J2137" i="5"/>
  <c r="K2137" i="5"/>
  <c r="E2138" i="5"/>
  <c r="F2138" i="5"/>
  <c r="G2138" i="5"/>
  <c r="H2138" i="5"/>
  <c r="I2138" i="5"/>
  <c r="J2138" i="5"/>
  <c r="K2138" i="5"/>
  <c r="E2139" i="5"/>
  <c r="F2139" i="5"/>
  <c r="G2139" i="5"/>
  <c r="H2139" i="5"/>
  <c r="I2139" i="5"/>
  <c r="J2139" i="5"/>
  <c r="K2139" i="5"/>
  <c r="E2140" i="5"/>
  <c r="F2140" i="5"/>
  <c r="G2140" i="5"/>
  <c r="H2140" i="5"/>
  <c r="I2140" i="5"/>
  <c r="J2140" i="5"/>
  <c r="K2140" i="5"/>
  <c r="E2141" i="5"/>
  <c r="F2141" i="5"/>
  <c r="G2141" i="5"/>
  <c r="H2141" i="5"/>
  <c r="I2141" i="5"/>
  <c r="J2141" i="5"/>
  <c r="K2141" i="5"/>
  <c r="E2142" i="5"/>
  <c r="F2142" i="5"/>
  <c r="G2142" i="5"/>
  <c r="H2142" i="5"/>
  <c r="I2142" i="5"/>
  <c r="J2142" i="5"/>
  <c r="K2142" i="5"/>
  <c r="E2143" i="5"/>
  <c r="F2143" i="5"/>
  <c r="G2143" i="5"/>
  <c r="H2143" i="5"/>
  <c r="I2143" i="5"/>
  <c r="J2143" i="5"/>
  <c r="K2143" i="5"/>
  <c r="E2144" i="5"/>
  <c r="F2144" i="5"/>
  <c r="G2144" i="5"/>
  <c r="H2144" i="5"/>
  <c r="I2144" i="5"/>
  <c r="J2144" i="5"/>
  <c r="K2144" i="5"/>
  <c r="E2145" i="5"/>
  <c r="F2145" i="5"/>
  <c r="G2145" i="5"/>
  <c r="H2145" i="5"/>
  <c r="I2145" i="5"/>
  <c r="J2145" i="5"/>
  <c r="K2145" i="5"/>
  <c r="E2146" i="5"/>
  <c r="F2146" i="5"/>
  <c r="G2146" i="5"/>
  <c r="H2146" i="5"/>
  <c r="I2146" i="5"/>
  <c r="J2146" i="5"/>
  <c r="K2146" i="5"/>
  <c r="E2147" i="5"/>
  <c r="F2147" i="5"/>
  <c r="G2147" i="5"/>
  <c r="H2147" i="5"/>
  <c r="I2147" i="5"/>
  <c r="J2147" i="5"/>
  <c r="K2147" i="5"/>
  <c r="E2148" i="5"/>
  <c r="F2148" i="5"/>
  <c r="G2148" i="5"/>
  <c r="H2148" i="5"/>
  <c r="I2148" i="5"/>
  <c r="J2148" i="5"/>
  <c r="K2148" i="5"/>
  <c r="E2149" i="5"/>
  <c r="F2149" i="5"/>
  <c r="G2149" i="5"/>
  <c r="H2149" i="5"/>
  <c r="I2149" i="5"/>
  <c r="J2149" i="5"/>
  <c r="K2149" i="5"/>
  <c r="E2150" i="5"/>
  <c r="F2150" i="5"/>
  <c r="G2150" i="5"/>
  <c r="H2150" i="5"/>
  <c r="I2150" i="5"/>
  <c r="J2150" i="5"/>
  <c r="K2150" i="5"/>
  <c r="E2151" i="5"/>
  <c r="F2151" i="5"/>
  <c r="G2151" i="5"/>
  <c r="H2151" i="5"/>
  <c r="I2151" i="5"/>
  <c r="J2151" i="5"/>
  <c r="K2151" i="5"/>
  <c r="E2152" i="5"/>
  <c r="F2152" i="5"/>
  <c r="G2152" i="5"/>
  <c r="H2152" i="5"/>
  <c r="I2152" i="5"/>
  <c r="J2152" i="5"/>
  <c r="K2152" i="5"/>
  <c r="E2153" i="5"/>
  <c r="F2153" i="5"/>
  <c r="G2153" i="5"/>
  <c r="H2153" i="5"/>
  <c r="I2153" i="5"/>
  <c r="J2153" i="5"/>
  <c r="K2153" i="5"/>
  <c r="E2154" i="5"/>
  <c r="F2154" i="5"/>
  <c r="G2154" i="5"/>
  <c r="H2154" i="5"/>
  <c r="I2154" i="5"/>
  <c r="J2154" i="5"/>
  <c r="K2154" i="5"/>
  <c r="E2155" i="5"/>
  <c r="F2155" i="5"/>
  <c r="G2155" i="5"/>
  <c r="H2155" i="5"/>
  <c r="I2155" i="5"/>
  <c r="J2155" i="5"/>
  <c r="K2155" i="5"/>
  <c r="E2156" i="5"/>
  <c r="F2156" i="5"/>
  <c r="G2156" i="5"/>
  <c r="H2156" i="5"/>
  <c r="I2156" i="5"/>
  <c r="J2156" i="5"/>
  <c r="K2156" i="5"/>
  <c r="E2157" i="5"/>
  <c r="F2157" i="5"/>
  <c r="G2157" i="5"/>
  <c r="H2157" i="5"/>
  <c r="I2157" i="5"/>
  <c r="J2157" i="5"/>
  <c r="K2157" i="5"/>
  <c r="E2158" i="5"/>
  <c r="F2158" i="5"/>
  <c r="G2158" i="5"/>
  <c r="H2158" i="5"/>
  <c r="I2158" i="5"/>
  <c r="J2158" i="5"/>
  <c r="K2158" i="5"/>
  <c r="E2159" i="5"/>
  <c r="F2159" i="5"/>
  <c r="G2159" i="5"/>
  <c r="H2159" i="5"/>
  <c r="I2159" i="5"/>
  <c r="J2159" i="5"/>
  <c r="K2159" i="5"/>
  <c r="E2160" i="5"/>
  <c r="F2160" i="5"/>
  <c r="G2160" i="5"/>
  <c r="H2160" i="5"/>
  <c r="I2160" i="5"/>
  <c r="J2160" i="5"/>
  <c r="K2160" i="5"/>
  <c r="E2161" i="5"/>
  <c r="F2161" i="5"/>
  <c r="G2161" i="5"/>
  <c r="H2161" i="5"/>
  <c r="I2161" i="5"/>
  <c r="J2161" i="5"/>
  <c r="K2161" i="5"/>
  <c r="E2162" i="5"/>
  <c r="F2162" i="5"/>
  <c r="G2162" i="5"/>
  <c r="H2162" i="5"/>
  <c r="I2162" i="5"/>
  <c r="J2162" i="5"/>
  <c r="K2162" i="5"/>
  <c r="E2163" i="5"/>
  <c r="F2163" i="5"/>
  <c r="G2163" i="5"/>
  <c r="H2163" i="5"/>
  <c r="I2163" i="5"/>
  <c r="J2163" i="5"/>
  <c r="K2163" i="5"/>
  <c r="E2164" i="5"/>
  <c r="F2164" i="5"/>
  <c r="G2164" i="5"/>
  <c r="H2164" i="5"/>
  <c r="I2164" i="5"/>
  <c r="J2164" i="5"/>
  <c r="K2164" i="5"/>
  <c r="E2165" i="5"/>
  <c r="F2165" i="5"/>
  <c r="G2165" i="5"/>
  <c r="H2165" i="5"/>
  <c r="I2165" i="5"/>
  <c r="J2165" i="5"/>
  <c r="K2165" i="5"/>
  <c r="E2166" i="5"/>
  <c r="F2166" i="5"/>
  <c r="G2166" i="5"/>
  <c r="H2166" i="5"/>
  <c r="I2166" i="5"/>
  <c r="J2166" i="5"/>
  <c r="K2166" i="5"/>
  <c r="E2167" i="5"/>
  <c r="F2167" i="5"/>
  <c r="G2167" i="5"/>
  <c r="H2167" i="5"/>
  <c r="I2167" i="5"/>
  <c r="J2167" i="5"/>
  <c r="K2167" i="5"/>
  <c r="E2168" i="5"/>
  <c r="F2168" i="5"/>
  <c r="G2168" i="5"/>
  <c r="H2168" i="5"/>
  <c r="I2168" i="5"/>
  <c r="J2168" i="5"/>
  <c r="K2168" i="5"/>
  <c r="E2169" i="5"/>
  <c r="F2169" i="5"/>
  <c r="G2169" i="5"/>
  <c r="H2169" i="5"/>
  <c r="I2169" i="5"/>
  <c r="J2169" i="5"/>
  <c r="K2169" i="5"/>
  <c r="E2170" i="5"/>
  <c r="F2170" i="5"/>
  <c r="G2170" i="5"/>
  <c r="H2170" i="5"/>
  <c r="I2170" i="5"/>
  <c r="J2170" i="5"/>
  <c r="K2170" i="5"/>
  <c r="E2171" i="5"/>
  <c r="F2171" i="5"/>
  <c r="G2171" i="5"/>
  <c r="H2171" i="5"/>
  <c r="I2171" i="5"/>
  <c r="J2171" i="5"/>
  <c r="K2171" i="5"/>
  <c r="E2172" i="5"/>
  <c r="F2172" i="5"/>
  <c r="G2172" i="5"/>
  <c r="H2172" i="5"/>
  <c r="I2172" i="5"/>
  <c r="J2172" i="5"/>
  <c r="K2172" i="5"/>
  <c r="E2173" i="5"/>
  <c r="F2173" i="5"/>
  <c r="G2173" i="5"/>
  <c r="H2173" i="5"/>
  <c r="I2173" i="5"/>
  <c r="J2173" i="5"/>
  <c r="K2173" i="5"/>
  <c r="E2174" i="5"/>
  <c r="F2174" i="5"/>
  <c r="G2174" i="5"/>
  <c r="H2174" i="5"/>
  <c r="I2174" i="5"/>
  <c r="J2174" i="5"/>
  <c r="K2174" i="5"/>
  <c r="E2175" i="5"/>
  <c r="F2175" i="5"/>
  <c r="G2175" i="5"/>
  <c r="H2175" i="5"/>
  <c r="I2175" i="5"/>
  <c r="J2175" i="5"/>
  <c r="K2175" i="5"/>
  <c r="E2176" i="5"/>
  <c r="F2176" i="5"/>
  <c r="G2176" i="5"/>
  <c r="H2176" i="5"/>
  <c r="I2176" i="5"/>
  <c r="J2176" i="5"/>
  <c r="K2176" i="5"/>
  <c r="E2177" i="5"/>
  <c r="F2177" i="5"/>
  <c r="G2177" i="5"/>
  <c r="H2177" i="5"/>
  <c r="I2177" i="5"/>
  <c r="J2177" i="5"/>
  <c r="K2177" i="5"/>
  <c r="E2178" i="5"/>
  <c r="F2178" i="5"/>
  <c r="G2178" i="5"/>
  <c r="H2178" i="5"/>
  <c r="I2178" i="5"/>
  <c r="J2178" i="5"/>
  <c r="K2178" i="5"/>
  <c r="E2179" i="5"/>
  <c r="F2179" i="5"/>
  <c r="G2179" i="5"/>
  <c r="H2179" i="5"/>
  <c r="I2179" i="5"/>
  <c r="J2179" i="5"/>
  <c r="K2179" i="5"/>
  <c r="E2180" i="5"/>
  <c r="F2180" i="5"/>
  <c r="G2180" i="5"/>
  <c r="H2180" i="5"/>
  <c r="I2180" i="5"/>
  <c r="J2180" i="5"/>
  <c r="K2180" i="5"/>
  <c r="E2181" i="5"/>
  <c r="F2181" i="5"/>
  <c r="G2181" i="5"/>
  <c r="H2181" i="5"/>
  <c r="I2181" i="5"/>
  <c r="J2181" i="5"/>
  <c r="K2181" i="5"/>
  <c r="E2182" i="5"/>
  <c r="F2182" i="5"/>
  <c r="G2182" i="5"/>
  <c r="H2182" i="5"/>
  <c r="I2182" i="5"/>
  <c r="J2182" i="5"/>
  <c r="K2182" i="5"/>
  <c r="E2183" i="5"/>
  <c r="F2183" i="5"/>
  <c r="G2183" i="5"/>
  <c r="H2183" i="5"/>
  <c r="I2183" i="5"/>
  <c r="J2183" i="5"/>
  <c r="K2183" i="5"/>
  <c r="E2184" i="5"/>
  <c r="F2184" i="5"/>
  <c r="G2184" i="5"/>
  <c r="H2184" i="5"/>
  <c r="I2184" i="5"/>
  <c r="J2184" i="5"/>
  <c r="K2184" i="5"/>
  <c r="E2185" i="5"/>
  <c r="F2185" i="5"/>
  <c r="G2185" i="5"/>
  <c r="H2185" i="5"/>
  <c r="I2185" i="5"/>
  <c r="J2185" i="5"/>
  <c r="K2185" i="5"/>
  <c r="E2186" i="5"/>
  <c r="F2186" i="5"/>
  <c r="G2186" i="5"/>
  <c r="H2186" i="5"/>
  <c r="I2186" i="5"/>
  <c r="J2186" i="5"/>
  <c r="K2186" i="5"/>
  <c r="E2187" i="5"/>
  <c r="F2187" i="5"/>
  <c r="G2187" i="5"/>
  <c r="H2187" i="5"/>
  <c r="I2187" i="5"/>
  <c r="J2187" i="5"/>
  <c r="K2187" i="5"/>
  <c r="E2188" i="5"/>
  <c r="F2188" i="5"/>
  <c r="G2188" i="5"/>
  <c r="H2188" i="5"/>
  <c r="I2188" i="5"/>
  <c r="J2188" i="5"/>
  <c r="K2188" i="5"/>
  <c r="E2189" i="5"/>
  <c r="F2189" i="5"/>
  <c r="G2189" i="5"/>
  <c r="H2189" i="5"/>
  <c r="I2189" i="5"/>
  <c r="J2189" i="5"/>
  <c r="K2189" i="5"/>
  <c r="E2190" i="5"/>
  <c r="F2190" i="5"/>
  <c r="G2190" i="5"/>
  <c r="H2190" i="5"/>
  <c r="I2190" i="5"/>
  <c r="J2190" i="5"/>
  <c r="K2190" i="5"/>
  <c r="E2191" i="5"/>
  <c r="F2191" i="5"/>
  <c r="G2191" i="5"/>
  <c r="H2191" i="5"/>
  <c r="I2191" i="5"/>
  <c r="J2191" i="5"/>
  <c r="K2191" i="5"/>
  <c r="E2192" i="5"/>
  <c r="F2192" i="5"/>
  <c r="G2192" i="5"/>
  <c r="H2192" i="5"/>
  <c r="I2192" i="5"/>
  <c r="J2192" i="5"/>
  <c r="K2192" i="5"/>
  <c r="E2193" i="5"/>
  <c r="F2193" i="5"/>
  <c r="G2193" i="5"/>
  <c r="H2193" i="5"/>
  <c r="I2193" i="5"/>
  <c r="J2193" i="5"/>
  <c r="K2193" i="5"/>
  <c r="E2194" i="5"/>
  <c r="F2194" i="5"/>
  <c r="G2194" i="5"/>
  <c r="H2194" i="5"/>
  <c r="I2194" i="5"/>
  <c r="J2194" i="5"/>
  <c r="K2194" i="5"/>
  <c r="E2195" i="5"/>
  <c r="F2195" i="5"/>
  <c r="G2195" i="5"/>
  <c r="H2195" i="5"/>
  <c r="I2195" i="5"/>
  <c r="J2195" i="5"/>
  <c r="K2195" i="5"/>
  <c r="E2196" i="5"/>
  <c r="F2196" i="5"/>
  <c r="G2196" i="5"/>
  <c r="H2196" i="5"/>
  <c r="I2196" i="5"/>
  <c r="J2196" i="5"/>
  <c r="K2196" i="5"/>
  <c r="E2197" i="5"/>
  <c r="F2197" i="5"/>
  <c r="G2197" i="5"/>
  <c r="H2197" i="5"/>
  <c r="I2197" i="5"/>
  <c r="J2197" i="5"/>
  <c r="K2197" i="5"/>
  <c r="E2198" i="5"/>
  <c r="F2198" i="5"/>
  <c r="G2198" i="5"/>
  <c r="H2198" i="5"/>
  <c r="I2198" i="5"/>
  <c r="J2198" i="5"/>
  <c r="K2198" i="5"/>
  <c r="E2199" i="5"/>
  <c r="F2199" i="5"/>
  <c r="G2199" i="5"/>
  <c r="H2199" i="5"/>
  <c r="I2199" i="5"/>
  <c r="J2199" i="5"/>
  <c r="K2199" i="5"/>
  <c r="E2200" i="5"/>
  <c r="F2200" i="5"/>
  <c r="G2200" i="5"/>
  <c r="H2200" i="5"/>
  <c r="I2200" i="5"/>
  <c r="J2200" i="5"/>
  <c r="K2200" i="5"/>
  <c r="E2201" i="5"/>
  <c r="F2201" i="5"/>
  <c r="G2201" i="5"/>
  <c r="H2201" i="5"/>
  <c r="I2201" i="5"/>
  <c r="J2201" i="5"/>
  <c r="K2201" i="5"/>
  <c r="E2202" i="5"/>
  <c r="F2202" i="5"/>
  <c r="G2202" i="5"/>
  <c r="H2202" i="5"/>
  <c r="I2202" i="5"/>
  <c r="J2202" i="5"/>
  <c r="K2202" i="5"/>
  <c r="E2203" i="5"/>
  <c r="F2203" i="5"/>
  <c r="G2203" i="5"/>
  <c r="H2203" i="5"/>
  <c r="I2203" i="5"/>
  <c r="J2203" i="5"/>
  <c r="K2203" i="5"/>
  <c r="E2204" i="5"/>
  <c r="F2204" i="5"/>
  <c r="G2204" i="5"/>
  <c r="H2204" i="5"/>
  <c r="I2204" i="5"/>
  <c r="J2204" i="5"/>
  <c r="K2204" i="5"/>
  <c r="E2205" i="5"/>
  <c r="F2205" i="5"/>
  <c r="G2205" i="5"/>
  <c r="H2205" i="5"/>
  <c r="I2205" i="5"/>
  <c r="J2205" i="5"/>
  <c r="K2205" i="5"/>
  <c r="E2206" i="5"/>
  <c r="F2206" i="5"/>
  <c r="G2206" i="5"/>
  <c r="H2206" i="5"/>
  <c r="I2206" i="5"/>
  <c r="J2206" i="5"/>
  <c r="K2206" i="5"/>
  <c r="E2207" i="5"/>
  <c r="F2207" i="5"/>
  <c r="G2207" i="5"/>
  <c r="H2207" i="5"/>
  <c r="I2207" i="5"/>
  <c r="J2207" i="5"/>
  <c r="K2207" i="5"/>
  <c r="E2208" i="5"/>
  <c r="F2208" i="5"/>
  <c r="G2208" i="5"/>
  <c r="H2208" i="5"/>
  <c r="I2208" i="5"/>
  <c r="J2208" i="5"/>
  <c r="K2208" i="5"/>
  <c r="E2209" i="5"/>
  <c r="F2209" i="5"/>
  <c r="G2209" i="5"/>
  <c r="H2209" i="5"/>
  <c r="I2209" i="5"/>
  <c r="J2209" i="5"/>
  <c r="K2209" i="5"/>
  <c r="E2210" i="5"/>
  <c r="F2210" i="5"/>
  <c r="G2210" i="5"/>
  <c r="H2210" i="5"/>
  <c r="I2210" i="5"/>
  <c r="J2210" i="5"/>
  <c r="K2210" i="5"/>
  <c r="E2211" i="5"/>
  <c r="F2211" i="5"/>
  <c r="G2211" i="5"/>
  <c r="H2211" i="5"/>
  <c r="I2211" i="5"/>
  <c r="J2211" i="5"/>
  <c r="K2211" i="5"/>
  <c r="E2212" i="5"/>
  <c r="F2212" i="5"/>
  <c r="G2212" i="5"/>
  <c r="H2212" i="5"/>
  <c r="I2212" i="5"/>
  <c r="J2212" i="5"/>
  <c r="K2212" i="5"/>
  <c r="E2213" i="5"/>
  <c r="F2213" i="5"/>
  <c r="G2213" i="5"/>
  <c r="H2213" i="5"/>
  <c r="I2213" i="5"/>
  <c r="J2213" i="5"/>
  <c r="K2213" i="5"/>
  <c r="E2214" i="5"/>
  <c r="F2214" i="5"/>
  <c r="G2214" i="5"/>
  <c r="H2214" i="5"/>
  <c r="I2214" i="5"/>
  <c r="J2214" i="5"/>
  <c r="K2214" i="5"/>
  <c r="E2215" i="5"/>
  <c r="F2215" i="5"/>
  <c r="G2215" i="5"/>
  <c r="H2215" i="5"/>
  <c r="I2215" i="5"/>
  <c r="J2215" i="5"/>
  <c r="K2215" i="5"/>
  <c r="E2216" i="5"/>
  <c r="F2216" i="5"/>
  <c r="G2216" i="5"/>
  <c r="H2216" i="5"/>
  <c r="I2216" i="5"/>
  <c r="J2216" i="5"/>
  <c r="K2216" i="5"/>
  <c r="E2217" i="5"/>
  <c r="F2217" i="5"/>
  <c r="G2217" i="5"/>
  <c r="H2217" i="5"/>
  <c r="I2217" i="5"/>
  <c r="J2217" i="5"/>
  <c r="K2217" i="5"/>
  <c r="E2218" i="5"/>
  <c r="F2218" i="5"/>
  <c r="G2218" i="5"/>
  <c r="H2218" i="5"/>
  <c r="I2218" i="5"/>
  <c r="J2218" i="5"/>
  <c r="K2218" i="5"/>
  <c r="E2219" i="5"/>
  <c r="F2219" i="5"/>
  <c r="G2219" i="5"/>
  <c r="H2219" i="5"/>
  <c r="I2219" i="5"/>
  <c r="J2219" i="5"/>
  <c r="K2219" i="5"/>
  <c r="E2220" i="5"/>
  <c r="F2220" i="5"/>
  <c r="G2220" i="5"/>
  <c r="H2220" i="5"/>
  <c r="I2220" i="5"/>
  <c r="J2220" i="5"/>
  <c r="K2220" i="5"/>
  <c r="E2221" i="5"/>
  <c r="F2221" i="5"/>
  <c r="G2221" i="5"/>
  <c r="H2221" i="5"/>
  <c r="I2221" i="5"/>
  <c r="J2221" i="5"/>
  <c r="K2221" i="5"/>
  <c r="E2222" i="5"/>
  <c r="F2222" i="5"/>
  <c r="G2222" i="5"/>
  <c r="H2222" i="5"/>
  <c r="I2222" i="5"/>
  <c r="J2222" i="5"/>
  <c r="K2222" i="5"/>
  <c r="E2223" i="5"/>
  <c r="F2223" i="5"/>
  <c r="G2223" i="5"/>
  <c r="H2223" i="5"/>
  <c r="I2223" i="5"/>
  <c r="J2223" i="5"/>
  <c r="K2223" i="5"/>
  <c r="E2224" i="5"/>
  <c r="F2224" i="5"/>
  <c r="G2224" i="5"/>
  <c r="H2224" i="5"/>
  <c r="I2224" i="5"/>
  <c r="J2224" i="5"/>
  <c r="K2224" i="5"/>
  <c r="E2225" i="5"/>
  <c r="F2225" i="5"/>
  <c r="G2225" i="5"/>
  <c r="H2225" i="5"/>
  <c r="I2225" i="5"/>
  <c r="J2225" i="5"/>
  <c r="K2225" i="5"/>
  <c r="E2226" i="5"/>
  <c r="F2226" i="5"/>
  <c r="G2226" i="5"/>
  <c r="H2226" i="5"/>
  <c r="I2226" i="5"/>
  <c r="J2226" i="5"/>
  <c r="K2226" i="5"/>
  <c r="E2227" i="5"/>
  <c r="F2227" i="5"/>
  <c r="G2227" i="5"/>
  <c r="H2227" i="5"/>
  <c r="I2227" i="5"/>
  <c r="J2227" i="5"/>
  <c r="K2227" i="5"/>
  <c r="E2228" i="5"/>
  <c r="F2228" i="5"/>
  <c r="G2228" i="5"/>
  <c r="H2228" i="5"/>
  <c r="I2228" i="5"/>
  <c r="J2228" i="5"/>
  <c r="K2228" i="5"/>
  <c r="E2229" i="5"/>
  <c r="F2229" i="5"/>
  <c r="G2229" i="5"/>
  <c r="H2229" i="5"/>
  <c r="I2229" i="5"/>
  <c r="J2229" i="5"/>
  <c r="K2229" i="5"/>
  <c r="E2230" i="5"/>
  <c r="F2230" i="5"/>
  <c r="G2230" i="5"/>
  <c r="H2230" i="5"/>
  <c r="I2230" i="5"/>
  <c r="J2230" i="5"/>
  <c r="K2230" i="5"/>
  <c r="E2231" i="5"/>
  <c r="F2231" i="5"/>
  <c r="G2231" i="5"/>
  <c r="H2231" i="5"/>
  <c r="I2231" i="5"/>
  <c r="J2231" i="5"/>
  <c r="K2231" i="5"/>
  <c r="E2232" i="5"/>
  <c r="F2232" i="5"/>
  <c r="G2232" i="5"/>
  <c r="H2232" i="5"/>
  <c r="I2232" i="5"/>
  <c r="J2232" i="5"/>
  <c r="K2232" i="5"/>
  <c r="E2233" i="5"/>
  <c r="F2233" i="5"/>
  <c r="G2233" i="5"/>
  <c r="H2233" i="5"/>
  <c r="I2233" i="5"/>
  <c r="J2233" i="5"/>
  <c r="K2233" i="5"/>
  <c r="E2234" i="5"/>
  <c r="F2234" i="5"/>
  <c r="G2234" i="5"/>
  <c r="H2234" i="5"/>
  <c r="I2234" i="5"/>
  <c r="J2234" i="5"/>
  <c r="K2234" i="5"/>
  <c r="E2235" i="5"/>
  <c r="F2235" i="5"/>
  <c r="G2235" i="5"/>
  <c r="H2235" i="5"/>
  <c r="I2235" i="5"/>
  <c r="J2235" i="5"/>
  <c r="K2235" i="5"/>
  <c r="E2236" i="5"/>
  <c r="F2236" i="5"/>
  <c r="G2236" i="5"/>
  <c r="H2236" i="5"/>
  <c r="I2236" i="5"/>
  <c r="J2236" i="5"/>
  <c r="K2236" i="5"/>
  <c r="E2237" i="5"/>
  <c r="F2237" i="5"/>
  <c r="G2237" i="5"/>
  <c r="H2237" i="5"/>
  <c r="I2237" i="5"/>
  <c r="J2237" i="5"/>
  <c r="K2237" i="5"/>
  <c r="E2238" i="5"/>
  <c r="F2238" i="5"/>
  <c r="G2238" i="5"/>
  <c r="H2238" i="5"/>
  <c r="I2238" i="5"/>
  <c r="J2238" i="5"/>
  <c r="K2238" i="5"/>
  <c r="E2239" i="5"/>
  <c r="F2239" i="5"/>
  <c r="G2239" i="5"/>
  <c r="H2239" i="5"/>
  <c r="I2239" i="5"/>
  <c r="J2239" i="5"/>
  <c r="K2239" i="5"/>
  <c r="E2240" i="5"/>
  <c r="F2240" i="5"/>
  <c r="G2240" i="5"/>
  <c r="H2240" i="5"/>
  <c r="I2240" i="5"/>
  <c r="J2240" i="5"/>
  <c r="K2240" i="5"/>
  <c r="E2241" i="5"/>
  <c r="F2241" i="5"/>
  <c r="G2241" i="5"/>
  <c r="H2241" i="5"/>
  <c r="I2241" i="5"/>
  <c r="J2241" i="5"/>
  <c r="K2241" i="5"/>
  <c r="E2242" i="5"/>
  <c r="F2242" i="5"/>
  <c r="G2242" i="5"/>
  <c r="H2242" i="5"/>
  <c r="I2242" i="5"/>
  <c r="J2242" i="5"/>
  <c r="K2242" i="5"/>
  <c r="E2243" i="5"/>
  <c r="F2243" i="5"/>
  <c r="G2243" i="5"/>
  <c r="H2243" i="5"/>
  <c r="I2243" i="5"/>
  <c r="J2243" i="5"/>
  <c r="K2243" i="5"/>
  <c r="E2244" i="5"/>
  <c r="F2244" i="5"/>
  <c r="G2244" i="5"/>
  <c r="H2244" i="5"/>
  <c r="I2244" i="5"/>
  <c r="J2244" i="5"/>
  <c r="K2244" i="5"/>
  <c r="E2245" i="5"/>
  <c r="F2245" i="5"/>
  <c r="G2245" i="5"/>
  <c r="H2245" i="5"/>
  <c r="I2245" i="5"/>
  <c r="J2245" i="5"/>
  <c r="K2245" i="5"/>
  <c r="E2246" i="5"/>
  <c r="F2246" i="5"/>
  <c r="G2246" i="5"/>
  <c r="H2246" i="5"/>
  <c r="I2246" i="5"/>
  <c r="J2246" i="5"/>
  <c r="K2246" i="5"/>
  <c r="E2247" i="5"/>
  <c r="F2247" i="5"/>
  <c r="G2247" i="5"/>
  <c r="H2247" i="5"/>
  <c r="I2247" i="5"/>
  <c r="J2247" i="5"/>
  <c r="K2247" i="5"/>
  <c r="E2248" i="5"/>
  <c r="F2248" i="5"/>
  <c r="G2248" i="5"/>
  <c r="H2248" i="5"/>
  <c r="I2248" i="5"/>
  <c r="J2248" i="5"/>
  <c r="K2248" i="5"/>
  <c r="E2249" i="5"/>
  <c r="F2249" i="5"/>
  <c r="G2249" i="5"/>
  <c r="H2249" i="5"/>
  <c r="I2249" i="5"/>
  <c r="J2249" i="5"/>
  <c r="K2249" i="5"/>
  <c r="E2250" i="5"/>
  <c r="F2250" i="5"/>
  <c r="G2250" i="5"/>
  <c r="H2250" i="5"/>
  <c r="I2250" i="5"/>
  <c r="J2250" i="5"/>
  <c r="K2250" i="5"/>
  <c r="E2251" i="5"/>
  <c r="F2251" i="5"/>
  <c r="G2251" i="5"/>
  <c r="H2251" i="5"/>
  <c r="I2251" i="5"/>
  <c r="J2251" i="5"/>
  <c r="K2251" i="5"/>
  <c r="E2252" i="5"/>
  <c r="F2252" i="5"/>
  <c r="G2252" i="5"/>
  <c r="H2252" i="5"/>
  <c r="I2252" i="5"/>
  <c r="J2252" i="5"/>
  <c r="K2252" i="5"/>
  <c r="E2253" i="5"/>
  <c r="F2253" i="5"/>
  <c r="G2253" i="5"/>
  <c r="H2253" i="5"/>
  <c r="I2253" i="5"/>
  <c r="J2253" i="5"/>
  <c r="K2253" i="5"/>
  <c r="E2254" i="5"/>
  <c r="F2254" i="5"/>
  <c r="G2254" i="5"/>
  <c r="H2254" i="5"/>
  <c r="I2254" i="5"/>
  <c r="J2254" i="5"/>
  <c r="K2254" i="5"/>
  <c r="E2255" i="5"/>
  <c r="F2255" i="5"/>
  <c r="G2255" i="5"/>
  <c r="H2255" i="5"/>
  <c r="I2255" i="5"/>
  <c r="J2255" i="5"/>
  <c r="K2255" i="5"/>
  <c r="E2256" i="5"/>
  <c r="F2256" i="5"/>
  <c r="G2256" i="5"/>
  <c r="H2256" i="5"/>
  <c r="I2256" i="5"/>
  <c r="J2256" i="5"/>
  <c r="K2256" i="5"/>
  <c r="E2257" i="5"/>
  <c r="F2257" i="5"/>
  <c r="G2257" i="5"/>
  <c r="H2257" i="5"/>
  <c r="I2257" i="5"/>
  <c r="J2257" i="5"/>
  <c r="K2257" i="5"/>
  <c r="E2258" i="5"/>
  <c r="F2258" i="5"/>
  <c r="G2258" i="5"/>
  <c r="H2258" i="5"/>
  <c r="I2258" i="5"/>
  <c r="J2258" i="5"/>
  <c r="K2258" i="5"/>
  <c r="E2259" i="5"/>
  <c r="F2259" i="5"/>
  <c r="G2259" i="5"/>
  <c r="H2259" i="5"/>
  <c r="I2259" i="5"/>
  <c r="J2259" i="5"/>
  <c r="K2259" i="5"/>
  <c r="E2260" i="5"/>
  <c r="F2260" i="5"/>
  <c r="G2260" i="5"/>
  <c r="H2260" i="5"/>
  <c r="I2260" i="5"/>
  <c r="J2260" i="5"/>
  <c r="K2260" i="5"/>
  <c r="E2261" i="5"/>
  <c r="F2261" i="5"/>
  <c r="G2261" i="5"/>
  <c r="H2261" i="5"/>
  <c r="I2261" i="5"/>
  <c r="J2261" i="5"/>
  <c r="K2261" i="5"/>
  <c r="E2262" i="5"/>
  <c r="F2262" i="5"/>
  <c r="G2262" i="5"/>
  <c r="H2262" i="5"/>
  <c r="I2262" i="5"/>
  <c r="J2262" i="5"/>
  <c r="K2262" i="5"/>
  <c r="E2263" i="5"/>
  <c r="F2263" i="5"/>
  <c r="G2263" i="5"/>
  <c r="H2263" i="5"/>
  <c r="I2263" i="5"/>
  <c r="J2263" i="5"/>
  <c r="K2263" i="5"/>
  <c r="E2264" i="5"/>
  <c r="F2264" i="5"/>
  <c r="G2264" i="5"/>
  <c r="H2264" i="5"/>
  <c r="I2264" i="5"/>
  <c r="J2264" i="5"/>
  <c r="K2264" i="5"/>
  <c r="E2265" i="5"/>
  <c r="F2265" i="5"/>
  <c r="G2265" i="5"/>
  <c r="H2265" i="5"/>
  <c r="I2265" i="5"/>
  <c r="J2265" i="5"/>
  <c r="K2265" i="5"/>
  <c r="E2266" i="5"/>
  <c r="F2266" i="5"/>
  <c r="G2266" i="5"/>
  <c r="H2266" i="5"/>
  <c r="I2266" i="5"/>
  <c r="J2266" i="5"/>
  <c r="K2266" i="5"/>
  <c r="E2267" i="5"/>
  <c r="F2267" i="5"/>
  <c r="G2267" i="5"/>
  <c r="H2267" i="5"/>
  <c r="I2267" i="5"/>
  <c r="J2267" i="5"/>
  <c r="K2267" i="5"/>
  <c r="E2268" i="5"/>
  <c r="F2268" i="5"/>
  <c r="G2268" i="5"/>
  <c r="H2268" i="5"/>
  <c r="I2268" i="5"/>
  <c r="J2268" i="5"/>
  <c r="K2268" i="5"/>
  <c r="E2269" i="5"/>
  <c r="F2269" i="5"/>
  <c r="G2269" i="5"/>
  <c r="H2269" i="5"/>
  <c r="I2269" i="5"/>
  <c r="J2269" i="5"/>
  <c r="K2269" i="5"/>
  <c r="E2270" i="5"/>
  <c r="F2270" i="5"/>
  <c r="G2270" i="5"/>
  <c r="H2270" i="5"/>
  <c r="I2270" i="5"/>
  <c r="J2270" i="5"/>
  <c r="K2270" i="5"/>
  <c r="E2271" i="5"/>
  <c r="F2271" i="5"/>
  <c r="G2271" i="5"/>
  <c r="H2271" i="5"/>
  <c r="I2271" i="5"/>
  <c r="J2271" i="5"/>
  <c r="K2271" i="5"/>
  <c r="E2272" i="5"/>
  <c r="F2272" i="5"/>
  <c r="G2272" i="5"/>
  <c r="H2272" i="5"/>
  <c r="I2272" i="5"/>
  <c r="J2272" i="5"/>
  <c r="K2272" i="5"/>
  <c r="E2273" i="5"/>
  <c r="F2273" i="5"/>
  <c r="G2273" i="5"/>
  <c r="H2273" i="5"/>
  <c r="I2273" i="5"/>
  <c r="J2273" i="5"/>
  <c r="K2273" i="5"/>
  <c r="E2274" i="5"/>
  <c r="F2274" i="5"/>
  <c r="G2274" i="5"/>
  <c r="H2274" i="5"/>
  <c r="I2274" i="5"/>
  <c r="J2274" i="5"/>
  <c r="K2274" i="5"/>
  <c r="E2275" i="5"/>
  <c r="F2275" i="5"/>
  <c r="G2275" i="5"/>
  <c r="H2275" i="5"/>
  <c r="I2275" i="5"/>
  <c r="J2275" i="5"/>
  <c r="K2275" i="5"/>
  <c r="E2276" i="5"/>
  <c r="F2276" i="5"/>
  <c r="G2276" i="5"/>
  <c r="H2276" i="5"/>
  <c r="I2276" i="5"/>
  <c r="J2276" i="5"/>
  <c r="K2276" i="5"/>
  <c r="E2277" i="5"/>
  <c r="F2277" i="5"/>
  <c r="G2277" i="5"/>
  <c r="H2277" i="5"/>
  <c r="I2277" i="5"/>
  <c r="J2277" i="5"/>
  <c r="K2277" i="5"/>
  <c r="E2278" i="5"/>
  <c r="F2278" i="5"/>
  <c r="G2278" i="5"/>
  <c r="H2278" i="5"/>
  <c r="I2278" i="5"/>
  <c r="J2278" i="5"/>
  <c r="K2278" i="5"/>
  <c r="E2279" i="5"/>
  <c r="F2279" i="5"/>
  <c r="G2279" i="5"/>
  <c r="H2279" i="5"/>
  <c r="I2279" i="5"/>
  <c r="J2279" i="5"/>
  <c r="K2279" i="5"/>
  <c r="E2280" i="5"/>
  <c r="F2280" i="5"/>
  <c r="G2280" i="5"/>
  <c r="H2280" i="5"/>
  <c r="I2280" i="5"/>
  <c r="J2280" i="5"/>
  <c r="K2280" i="5"/>
  <c r="E2281" i="5"/>
  <c r="F2281" i="5"/>
  <c r="G2281" i="5"/>
  <c r="H2281" i="5"/>
  <c r="I2281" i="5"/>
  <c r="J2281" i="5"/>
  <c r="K2281" i="5"/>
  <c r="E2282" i="5"/>
  <c r="F2282" i="5"/>
  <c r="G2282" i="5"/>
  <c r="H2282" i="5"/>
  <c r="I2282" i="5"/>
  <c r="J2282" i="5"/>
  <c r="K2282" i="5"/>
  <c r="E2283" i="5"/>
  <c r="F2283" i="5"/>
  <c r="G2283" i="5"/>
  <c r="H2283" i="5"/>
  <c r="I2283" i="5"/>
  <c r="J2283" i="5"/>
  <c r="K2283" i="5"/>
  <c r="E2284" i="5"/>
  <c r="F2284" i="5"/>
  <c r="G2284" i="5"/>
  <c r="H2284" i="5"/>
  <c r="I2284" i="5"/>
  <c r="J2284" i="5"/>
  <c r="K2284" i="5"/>
  <c r="E2285" i="5"/>
  <c r="F2285" i="5"/>
  <c r="G2285" i="5"/>
  <c r="H2285" i="5"/>
  <c r="I2285" i="5"/>
  <c r="J2285" i="5"/>
  <c r="K2285" i="5"/>
  <c r="E2286" i="5"/>
  <c r="F2286" i="5"/>
  <c r="G2286" i="5"/>
  <c r="H2286" i="5"/>
  <c r="I2286" i="5"/>
  <c r="J2286" i="5"/>
  <c r="K2286" i="5"/>
  <c r="E2287" i="5"/>
  <c r="F2287" i="5"/>
  <c r="G2287" i="5"/>
  <c r="H2287" i="5"/>
  <c r="I2287" i="5"/>
  <c r="J2287" i="5"/>
  <c r="K2287" i="5"/>
  <c r="E2288" i="5"/>
  <c r="F2288" i="5"/>
  <c r="G2288" i="5"/>
  <c r="H2288" i="5"/>
  <c r="I2288" i="5"/>
  <c r="J2288" i="5"/>
  <c r="K2288" i="5"/>
  <c r="E2289" i="5"/>
  <c r="F2289" i="5"/>
  <c r="G2289" i="5"/>
  <c r="H2289" i="5"/>
  <c r="I2289" i="5"/>
  <c r="J2289" i="5"/>
  <c r="K2289" i="5"/>
  <c r="E2290" i="5"/>
  <c r="F2290" i="5"/>
  <c r="G2290" i="5"/>
  <c r="H2290" i="5"/>
  <c r="I2290" i="5"/>
  <c r="J2290" i="5"/>
  <c r="K2290" i="5"/>
  <c r="E2291" i="5"/>
  <c r="F2291" i="5"/>
  <c r="G2291" i="5"/>
  <c r="H2291" i="5"/>
  <c r="I2291" i="5"/>
  <c r="J2291" i="5"/>
  <c r="K2291" i="5"/>
  <c r="E2292" i="5"/>
  <c r="F2292" i="5"/>
  <c r="G2292" i="5"/>
  <c r="H2292" i="5"/>
  <c r="I2292" i="5"/>
  <c r="J2292" i="5"/>
  <c r="K2292" i="5"/>
  <c r="E2293" i="5"/>
  <c r="F2293" i="5"/>
  <c r="G2293" i="5"/>
  <c r="H2293" i="5"/>
  <c r="I2293" i="5"/>
  <c r="J2293" i="5"/>
  <c r="K2293" i="5"/>
  <c r="E2294" i="5"/>
  <c r="F2294" i="5"/>
  <c r="G2294" i="5"/>
  <c r="H2294" i="5"/>
  <c r="I2294" i="5"/>
  <c r="J2294" i="5"/>
  <c r="K2294" i="5"/>
  <c r="E2295" i="5"/>
  <c r="F2295" i="5"/>
  <c r="G2295" i="5"/>
  <c r="H2295" i="5"/>
  <c r="I2295" i="5"/>
  <c r="J2295" i="5"/>
  <c r="K2295" i="5"/>
  <c r="E2296" i="5"/>
  <c r="F2296" i="5"/>
  <c r="G2296" i="5"/>
  <c r="H2296" i="5"/>
  <c r="I2296" i="5"/>
  <c r="J2296" i="5"/>
  <c r="K2296" i="5"/>
  <c r="E2297" i="5"/>
  <c r="F2297" i="5"/>
  <c r="G2297" i="5"/>
  <c r="H2297" i="5"/>
  <c r="I2297" i="5"/>
  <c r="J2297" i="5"/>
  <c r="K2297" i="5"/>
  <c r="E2298" i="5"/>
  <c r="F2298" i="5"/>
  <c r="G2298" i="5"/>
  <c r="H2298" i="5"/>
  <c r="I2298" i="5"/>
  <c r="J2298" i="5"/>
  <c r="K2298" i="5"/>
  <c r="E2299" i="5"/>
  <c r="F2299" i="5"/>
  <c r="G2299" i="5"/>
  <c r="H2299" i="5"/>
  <c r="I2299" i="5"/>
  <c r="J2299" i="5"/>
  <c r="K2299" i="5"/>
  <c r="E2300" i="5"/>
  <c r="F2300" i="5"/>
  <c r="G2300" i="5"/>
  <c r="H2300" i="5"/>
  <c r="I2300" i="5"/>
  <c r="J2300" i="5"/>
  <c r="K2300" i="5"/>
  <c r="E2301" i="5"/>
  <c r="F2301" i="5"/>
  <c r="G2301" i="5"/>
  <c r="H2301" i="5"/>
  <c r="I2301" i="5"/>
  <c r="J2301" i="5"/>
  <c r="K2301" i="5"/>
  <c r="E2302" i="5"/>
  <c r="F2302" i="5"/>
  <c r="G2302" i="5"/>
  <c r="H2302" i="5"/>
  <c r="I2302" i="5"/>
  <c r="J2302" i="5"/>
  <c r="K2302" i="5"/>
  <c r="E2303" i="5"/>
  <c r="F2303" i="5"/>
  <c r="G2303" i="5"/>
  <c r="H2303" i="5"/>
  <c r="I2303" i="5"/>
  <c r="J2303" i="5"/>
  <c r="K2303" i="5"/>
  <c r="E2304" i="5"/>
  <c r="F2304" i="5"/>
  <c r="G2304" i="5"/>
  <c r="H2304" i="5"/>
  <c r="I2304" i="5"/>
  <c r="J2304" i="5"/>
  <c r="K2304" i="5"/>
  <c r="E2305" i="5"/>
  <c r="F2305" i="5"/>
  <c r="G2305" i="5"/>
  <c r="H2305" i="5"/>
  <c r="I2305" i="5"/>
  <c r="J2305" i="5"/>
  <c r="K2305" i="5"/>
  <c r="E2306" i="5"/>
  <c r="F2306" i="5"/>
  <c r="G2306" i="5"/>
  <c r="H2306" i="5"/>
  <c r="I2306" i="5"/>
  <c r="J2306" i="5"/>
  <c r="K2306" i="5"/>
  <c r="E2307" i="5"/>
  <c r="F2307" i="5"/>
  <c r="G2307" i="5"/>
  <c r="H2307" i="5"/>
  <c r="I2307" i="5"/>
  <c r="J2307" i="5"/>
  <c r="K2307" i="5"/>
  <c r="E2308" i="5"/>
  <c r="F2308" i="5"/>
  <c r="G2308" i="5"/>
  <c r="H2308" i="5"/>
  <c r="I2308" i="5"/>
  <c r="J2308" i="5"/>
  <c r="K2308" i="5"/>
  <c r="E2309" i="5"/>
  <c r="F2309" i="5"/>
  <c r="G2309" i="5"/>
  <c r="H2309" i="5"/>
  <c r="I2309" i="5"/>
  <c r="J2309" i="5"/>
  <c r="K2309" i="5"/>
  <c r="E2310" i="5"/>
  <c r="F2310" i="5"/>
  <c r="G2310" i="5"/>
  <c r="H2310" i="5"/>
  <c r="I2310" i="5"/>
  <c r="J2310" i="5"/>
  <c r="K2310" i="5"/>
  <c r="E2311" i="5"/>
  <c r="F2311" i="5"/>
  <c r="G2311" i="5"/>
  <c r="H2311" i="5"/>
  <c r="I2311" i="5"/>
  <c r="J2311" i="5"/>
  <c r="K2311" i="5"/>
  <c r="E2312" i="5"/>
  <c r="F2312" i="5"/>
  <c r="G2312" i="5"/>
  <c r="H2312" i="5"/>
  <c r="I2312" i="5"/>
  <c r="J2312" i="5"/>
  <c r="K2312" i="5"/>
  <c r="E2313" i="5"/>
  <c r="F2313" i="5"/>
  <c r="G2313" i="5"/>
  <c r="H2313" i="5"/>
  <c r="I2313" i="5"/>
  <c r="J2313" i="5"/>
  <c r="K2313" i="5"/>
  <c r="E2314" i="5"/>
  <c r="F2314" i="5"/>
  <c r="G2314" i="5"/>
  <c r="H2314" i="5"/>
  <c r="I2314" i="5"/>
  <c r="J2314" i="5"/>
  <c r="K2314" i="5"/>
  <c r="E2315" i="5"/>
  <c r="F2315" i="5"/>
  <c r="G2315" i="5"/>
  <c r="H2315" i="5"/>
  <c r="I2315" i="5"/>
  <c r="J2315" i="5"/>
  <c r="K2315" i="5"/>
  <c r="E2316" i="5"/>
  <c r="F2316" i="5"/>
  <c r="G2316" i="5"/>
  <c r="H2316" i="5"/>
  <c r="I2316" i="5"/>
  <c r="J2316" i="5"/>
  <c r="K2316" i="5"/>
  <c r="E2317" i="5"/>
  <c r="F2317" i="5"/>
  <c r="G2317" i="5"/>
  <c r="H2317" i="5"/>
  <c r="I2317" i="5"/>
  <c r="J2317" i="5"/>
  <c r="K2317" i="5"/>
  <c r="E2318" i="5"/>
  <c r="F2318" i="5"/>
  <c r="G2318" i="5"/>
  <c r="H2318" i="5"/>
  <c r="I2318" i="5"/>
  <c r="J2318" i="5"/>
  <c r="K2318" i="5"/>
  <c r="E2319" i="5"/>
  <c r="F2319" i="5"/>
  <c r="G2319" i="5"/>
  <c r="H2319" i="5"/>
  <c r="I2319" i="5"/>
  <c r="J2319" i="5"/>
  <c r="K2319" i="5"/>
  <c r="E2320" i="5"/>
  <c r="F2320" i="5"/>
  <c r="G2320" i="5"/>
  <c r="H2320" i="5"/>
  <c r="I2320" i="5"/>
  <c r="J2320" i="5"/>
  <c r="K2320" i="5"/>
  <c r="E2321" i="5"/>
  <c r="F2321" i="5"/>
  <c r="G2321" i="5"/>
  <c r="H2321" i="5"/>
  <c r="I2321" i="5"/>
  <c r="J2321" i="5"/>
  <c r="K2321" i="5"/>
  <c r="E2322" i="5"/>
  <c r="F2322" i="5"/>
  <c r="G2322" i="5"/>
  <c r="H2322" i="5"/>
  <c r="I2322" i="5"/>
  <c r="J2322" i="5"/>
  <c r="K2322" i="5"/>
  <c r="E2323" i="5"/>
  <c r="F2323" i="5"/>
  <c r="G2323" i="5"/>
  <c r="H2323" i="5"/>
  <c r="I2323" i="5"/>
  <c r="J2323" i="5"/>
  <c r="K2323" i="5"/>
  <c r="E2324" i="5"/>
  <c r="F2324" i="5"/>
  <c r="G2324" i="5"/>
  <c r="H2324" i="5"/>
  <c r="I2324" i="5"/>
  <c r="J2324" i="5"/>
  <c r="K2324" i="5"/>
  <c r="E2325" i="5"/>
  <c r="F2325" i="5"/>
  <c r="G2325" i="5"/>
  <c r="H2325" i="5"/>
  <c r="I2325" i="5"/>
  <c r="J2325" i="5"/>
  <c r="K2325" i="5"/>
  <c r="E2326" i="5"/>
  <c r="F2326" i="5"/>
  <c r="G2326" i="5"/>
  <c r="H2326" i="5"/>
  <c r="I2326" i="5"/>
  <c r="J2326" i="5"/>
  <c r="K2326" i="5"/>
  <c r="E2327" i="5"/>
  <c r="F2327" i="5"/>
  <c r="G2327" i="5"/>
  <c r="H2327" i="5"/>
  <c r="I2327" i="5"/>
  <c r="J2327" i="5"/>
  <c r="K2327" i="5"/>
  <c r="E2328" i="5"/>
  <c r="F2328" i="5"/>
  <c r="G2328" i="5"/>
  <c r="H2328" i="5"/>
  <c r="I2328" i="5"/>
  <c r="J2328" i="5"/>
  <c r="K2328" i="5"/>
  <c r="E2329" i="5"/>
  <c r="F2329" i="5"/>
  <c r="G2329" i="5"/>
  <c r="H2329" i="5"/>
  <c r="I2329" i="5"/>
  <c r="J2329" i="5"/>
  <c r="K2329" i="5"/>
  <c r="E2330" i="5"/>
  <c r="F2330" i="5"/>
  <c r="G2330" i="5"/>
  <c r="H2330" i="5"/>
  <c r="I2330" i="5"/>
  <c r="J2330" i="5"/>
  <c r="K2330" i="5"/>
  <c r="E2331" i="5"/>
  <c r="F2331" i="5"/>
  <c r="G2331" i="5"/>
  <c r="H2331" i="5"/>
  <c r="I2331" i="5"/>
  <c r="J2331" i="5"/>
  <c r="K2331" i="5"/>
  <c r="E2332" i="5"/>
  <c r="F2332" i="5"/>
  <c r="G2332" i="5"/>
  <c r="H2332" i="5"/>
  <c r="I2332" i="5"/>
  <c r="J2332" i="5"/>
  <c r="K2332" i="5"/>
  <c r="E2333" i="5"/>
  <c r="F2333" i="5"/>
  <c r="G2333" i="5"/>
  <c r="H2333" i="5"/>
  <c r="I2333" i="5"/>
  <c r="J2333" i="5"/>
  <c r="K2333" i="5"/>
  <c r="E2334" i="5"/>
  <c r="F2334" i="5"/>
  <c r="G2334" i="5"/>
  <c r="H2334" i="5"/>
  <c r="I2334" i="5"/>
  <c r="J2334" i="5"/>
  <c r="K2334" i="5"/>
  <c r="E2335" i="5"/>
  <c r="F2335" i="5"/>
  <c r="G2335" i="5"/>
  <c r="H2335" i="5"/>
  <c r="I2335" i="5"/>
  <c r="J2335" i="5"/>
  <c r="K2335" i="5"/>
  <c r="E2336" i="5"/>
  <c r="F2336" i="5"/>
  <c r="G2336" i="5"/>
  <c r="H2336" i="5"/>
  <c r="I2336" i="5"/>
  <c r="J2336" i="5"/>
  <c r="K2336" i="5"/>
  <c r="E2337" i="5"/>
  <c r="F2337" i="5"/>
  <c r="G2337" i="5"/>
  <c r="H2337" i="5"/>
  <c r="I2337" i="5"/>
  <c r="J2337" i="5"/>
  <c r="K2337" i="5"/>
  <c r="E2338" i="5"/>
  <c r="F2338" i="5"/>
  <c r="G2338" i="5"/>
  <c r="H2338" i="5"/>
  <c r="I2338" i="5"/>
  <c r="J2338" i="5"/>
  <c r="K2338" i="5"/>
  <c r="E2339" i="5"/>
  <c r="F2339" i="5"/>
  <c r="G2339" i="5"/>
  <c r="H2339" i="5"/>
  <c r="I2339" i="5"/>
  <c r="J2339" i="5"/>
  <c r="K2339" i="5"/>
  <c r="E2340" i="5"/>
  <c r="F2340" i="5"/>
  <c r="G2340" i="5"/>
  <c r="H2340" i="5"/>
  <c r="I2340" i="5"/>
  <c r="J2340" i="5"/>
  <c r="K2340" i="5"/>
  <c r="E2341" i="5"/>
  <c r="F2341" i="5"/>
  <c r="G2341" i="5"/>
  <c r="H2341" i="5"/>
  <c r="I2341" i="5"/>
  <c r="J2341" i="5"/>
  <c r="K2341" i="5"/>
  <c r="E2342" i="5"/>
  <c r="F2342" i="5"/>
  <c r="G2342" i="5"/>
  <c r="H2342" i="5"/>
  <c r="I2342" i="5"/>
  <c r="J2342" i="5"/>
  <c r="K2342" i="5"/>
  <c r="E2343" i="5"/>
  <c r="F2343" i="5"/>
  <c r="G2343" i="5"/>
  <c r="H2343" i="5"/>
  <c r="I2343" i="5"/>
  <c r="J2343" i="5"/>
  <c r="K2343" i="5"/>
  <c r="E2344" i="5"/>
  <c r="F2344" i="5"/>
  <c r="G2344" i="5"/>
  <c r="H2344" i="5"/>
  <c r="I2344" i="5"/>
  <c r="J2344" i="5"/>
  <c r="K2344" i="5"/>
  <c r="E2345" i="5"/>
  <c r="F2345" i="5"/>
  <c r="G2345" i="5"/>
  <c r="H2345" i="5"/>
  <c r="I2345" i="5"/>
  <c r="J2345" i="5"/>
  <c r="K2345" i="5"/>
  <c r="E2346" i="5"/>
  <c r="F2346" i="5"/>
  <c r="G2346" i="5"/>
  <c r="H2346" i="5"/>
  <c r="I2346" i="5"/>
  <c r="J2346" i="5"/>
  <c r="K2346" i="5"/>
  <c r="E2347" i="5"/>
  <c r="F2347" i="5"/>
  <c r="G2347" i="5"/>
  <c r="H2347" i="5"/>
  <c r="I2347" i="5"/>
  <c r="J2347" i="5"/>
  <c r="K2347" i="5"/>
  <c r="E2348" i="5"/>
  <c r="F2348" i="5"/>
  <c r="G2348" i="5"/>
  <c r="H2348" i="5"/>
  <c r="I2348" i="5"/>
  <c r="J2348" i="5"/>
  <c r="K2348" i="5"/>
  <c r="E2349" i="5"/>
  <c r="F2349" i="5"/>
  <c r="G2349" i="5"/>
  <c r="H2349" i="5"/>
  <c r="I2349" i="5"/>
  <c r="J2349" i="5"/>
  <c r="K2349" i="5"/>
  <c r="E2350" i="5"/>
  <c r="F2350" i="5"/>
  <c r="G2350" i="5"/>
  <c r="H2350" i="5"/>
  <c r="I2350" i="5"/>
  <c r="J2350" i="5"/>
  <c r="K2350" i="5"/>
  <c r="E2351" i="5"/>
  <c r="F2351" i="5"/>
  <c r="G2351" i="5"/>
  <c r="H2351" i="5"/>
  <c r="I2351" i="5"/>
  <c r="J2351" i="5"/>
  <c r="K2351" i="5"/>
  <c r="E2352" i="5"/>
  <c r="F2352" i="5"/>
  <c r="G2352" i="5"/>
  <c r="H2352" i="5"/>
  <c r="I2352" i="5"/>
  <c r="J2352" i="5"/>
  <c r="K2352" i="5"/>
  <c r="E2353" i="5"/>
  <c r="F2353" i="5"/>
  <c r="G2353" i="5"/>
  <c r="H2353" i="5"/>
  <c r="I2353" i="5"/>
  <c r="J2353" i="5"/>
  <c r="K2353" i="5"/>
  <c r="E2354" i="5"/>
  <c r="F2354" i="5"/>
  <c r="G2354" i="5"/>
  <c r="H2354" i="5"/>
  <c r="I2354" i="5"/>
  <c r="J2354" i="5"/>
  <c r="K2354" i="5"/>
  <c r="E2355" i="5"/>
  <c r="F2355" i="5"/>
  <c r="G2355" i="5"/>
  <c r="H2355" i="5"/>
  <c r="I2355" i="5"/>
  <c r="J2355" i="5"/>
  <c r="K2355" i="5"/>
  <c r="E2356" i="5"/>
  <c r="F2356" i="5"/>
  <c r="G2356" i="5"/>
  <c r="H2356" i="5"/>
  <c r="I2356" i="5"/>
  <c r="J2356" i="5"/>
  <c r="K2356" i="5"/>
  <c r="E2357" i="5"/>
  <c r="F2357" i="5"/>
  <c r="G2357" i="5"/>
  <c r="H2357" i="5"/>
  <c r="I2357" i="5"/>
  <c r="J2357" i="5"/>
  <c r="K2357" i="5"/>
  <c r="E2358" i="5"/>
  <c r="F2358" i="5"/>
  <c r="G2358" i="5"/>
  <c r="H2358" i="5"/>
  <c r="I2358" i="5"/>
  <c r="J2358" i="5"/>
  <c r="K2358" i="5"/>
  <c r="E2359" i="5"/>
  <c r="F2359" i="5"/>
  <c r="G2359" i="5"/>
  <c r="H2359" i="5"/>
  <c r="I2359" i="5"/>
  <c r="J2359" i="5"/>
  <c r="K2359" i="5"/>
  <c r="E2360" i="5"/>
  <c r="F2360" i="5"/>
  <c r="G2360" i="5"/>
  <c r="H2360" i="5"/>
  <c r="I2360" i="5"/>
  <c r="J2360" i="5"/>
  <c r="K2360" i="5"/>
  <c r="E2361" i="5"/>
  <c r="F2361" i="5"/>
  <c r="G2361" i="5"/>
  <c r="H2361" i="5"/>
  <c r="I2361" i="5"/>
  <c r="J2361" i="5"/>
  <c r="K2361" i="5"/>
  <c r="E2362" i="5"/>
  <c r="F2362" i="5"/>
  <c r="G2362" i="5"/>
  <c r="H2362" i="5"/>
  <c r="I2362" i="5"/>
  <c r="J2362" i="5"/>
  <c r="K2362" i="5"/>
  <c r="E2363" i="5"/>
  <c r="F2363" i="5"/>
  <c r="G2363" i="5"/>
  <c r="H2363" i="5"/>
  <c r="I2363" i="5"/>
  <c r="J2363" i="5"/>
  <c r="K2363" i="5"/>
  <c r="E2364" i="5"/>
  <c r="F2364" i="5"/>
  <c r="G2364" i="5"/>
  <c r="H2364" i="5"/>
  <c r="I2364" i="5"/>
  <c r="J2364" i="5"/>
  <c r="K2364" i="5"/>
  <c r="E2365" i="5"/>
  <c r="F2365" i="5"/>
  <c r="G2365" i="5"/>
  <c r="H2365" i="5"/>
  <c r="I2365" i="5"/>
  <c r="J2365" i="5"/>
  <c r="K2365" i="5"/>
  <c r="E2366" i="5"/>
  <c r="F2366" i="5"/>
  <c r="G2366" i="5"/>
  <c r="H2366" i="5"/>
  <c r="I2366" i="5"/>
  <c r="J2366" i="5"/>
  <c r="K2366" i="5"/>
  <c r="E2367" i="5"/>
  <c r="F2367" i="5"/>
  <c r="G2367" i="5"/>
  <c r="H2367" i="5"/>
  <c r="I2367" i="5"/>
  <c r="J2367" i="5"/>
  <c r="K2367" i="5"/>
  <c r="E2368" i="5"/>
  <c r="F2368" i="5"/>
  <c r="G2368" i="5"/>
  <c r="H2368" i="5"/>
  <c r="I2368" i="5"/>
  <c r="J2368" i="5"/>
  <c r="K2368" i="5"/>
  <c r="E2369" i="5"/>
  <c r="F2369" i="5"/>
  <c r="G2369" i="5"/>
  <c r="H2369" i="5"/>
  <c r="I2369" i="5"/>
  <c r="J2369" i="5"/>
  <c r="K2369" i="5"/>
  <c r="E2370" i="5"/>
  <c r="F2370" i="5"/>
  <c r="G2370" i="5"/>
  <c r="H2370" i="5"/>
  <c r="I2370" i="5"/>
  <c r="J2370" i="5"/>
  <c r="K2370" i="5"/>
  <c r="E2371" i="5"/>
  <c r="F2371" i="5"/>
  <c r="G2371" i="5"/>
  <c r="H2371" i="5"/>
  <c r="I2371" i="5"/>
  <c r="J2371" i="5"/>
  <c r="K2371" i="5"/>
  <c r="E2372" i="5"/>
  <c r="F2372" i="5"/>
  <c r="G2372" i="5"/>
  <c r="H2372" i="5"/>
  <c r="I2372" i="5"/>
  <c r="J2372" i="5"/>
  <c r="K2372" i="5"/>
  <c r="E2373" i="5"/>
  <c r="F2373" i="5"/>
  <c r="G2373" i="5"/>
  <c r="H2373" i="5"/>
  <c r="I2373" i="5"/>
  <c r="J2373" i="5"/>
  <c r="K2373" i="5"/>
  <c r="E2374" i="5"/>
  <c r="F2374" i="5"/>
  <c r="G2374" i="5"/>
  <c r="H2374" i="5"/>
  <c r="I2374" i="5"/>
  <c r="J2374" i="5"/>
  <c r="K2374" i="5"/>
  <c r="E2375" i="5"/>
  <c r="F2375" i="5"/>
  <c r="G2375" i="5"/>
  <c r="H2375" i="5"/>
  <c r="I2375" i="5"/>
  <c r="J2375" i="5"/>
  <c r="K2375" i="5"/>
  <c r="E2376" i="5"/>
  <c r="F2376" i="5"/>
  <c r="G2376" i="5"/>
  <c r="H2376" i="5"/>
  <c r="I2376" i="5"/>
  <c r="J2376" i="5"/>
  <c r="K2376" i="5"/>
  <c r="E2377" i="5"/>
  <c r="F2377" i="5"/>
  <c r="G2377" i="5"/>
  <c r="H2377" i="5"/>
  <c r="I2377" i="5"/>
  <c r="J2377" i="5"/>
  <c r="K2377" i="5"/>
  <c r="E2378" i="5"/>
  <c r="F2378" i="5"/>
  <c r="G2378" i="5"/>
  <c r="H2378" i="5"/>
  <c r="I2378" i="5"/>
  <c r="J2378" i="5"/>
  <c r="K2378" i="5"/>
  <c r="E2379" i="5"/>
  <c r="F2379" i="5"/>
  <c r="G2379" i="5"/>
  <c r="H2379" i="5"/>
  <c r="I2379" i="5"/>
  <c r="J2379" i="5"/>
  <c r="K2379" i="5"/>
  <c r="E2380" i="5"/>
  <c r="F2380" i="5"/>
  <c r="G2380" i="5"/>
  <c r="H2380" i="5"/>
  <c r="I2380" i="5"/>
  <c r="J2380" i="5"/>
  <c r="K2380" i="5"/>
  <c r="E2381" i="5"/>
  <c r="F2381" i="5"/>
  <c r="G2381" i="5"/>
  <c r="H2381" i="5"/>
  <c r="I2381" i="5"/>
  <c r="J2381" i="5"/>
  <c r="K2381" i="5"/>
  <c r="E2382" i="5"/>
  <c r="F2382" i="5"/>
  <c r="G2382" i="5"/>
  <c r="H2382" i="5"/>
  <c r="I2382" i="5"/>
  <c r="J2382" i="5"/>
  <c r="K2382" i="5"/>
  <c r="E2383" i="5"/>
  <c r="F2383" i="5"/>
  <c r="G2383" i="5"/>
  <c r="H2383" i="5"/>
  <c r="I2383" i="5"/>
  <c r="J2383" i="5"/>
  <c r="K2383" i="5"/>
  <c r="E2384" i="5"/>
  <c r="F2384" i="5"/>
  <c r="G2384" i="5"/>
  <c r="H2384" i="5"/>
  <c r="I2384" i="5"/>
  <c r="J2384" i="5"/>
  <c r="K2384" i="5"/>
  <c r="E2385" i="5"/>
  <c r="F2385" i="5"/>
  <c r="G2385" i="5"/>
  <c r="H2385" i="5"/>
  <c r="I2385" i="5"/>
  <c r="J2385" i="5"/>
  <c r="K2385" i="5"/>
  <c r="E2386" i="5"/>
  <c r="F2386" i="5"/>
  <c r="G2386" i="5"/>
  <c r="H2386" i="5"/>
  <c r="I2386" i="5"/>
  <c r="J2386" i="5"/>
  <c r="K2386" i="5"/>
  <c r="E2387" i="5"/>
  <c r="F2387" i="5"/>
  <c r="G2387" i="5"/>
  <c r="H2387" i="5"/>
  <c r="I2387" i="5"/>
  <c r="J2387" i="5"/>
  <c r="K2387" i="5"/>
  <c r="E2388" i="5"/>
  <c r="F2388" i="5"/>
  <c r="G2388" i="5"/>
  <c r="H2388" i="5"/>
  <c r="I2388" i="5"/>
  <c r="J2388" i="5"/>
  <c r="K2388" i="5"/>
  <c r="E2389" i="5"/>
  <c r="F2389" i="5"/>
  <c r="G2389" i="5"/>
  <c r="H2389" i="5"/>
  <c r="I2389" i="5"/>
  <c r="J2389" i="5"/>
  <c r="K2389" i="5"/>
  <c r="E2390" i="5"/>
  <c r="F2390" i="5"/>
  <c r="G2390" i="5"/>
  <c r="H2390" i="5"/>
  <c r="I2390" i="5"/>
  <c r="J2390" i="5"/>
  <c r="K2390" i="5"/>
  <c r="E2391" i="5"/>
  <c r="F2391" i="5"/>
  <c r="G2391" i="5"/>
  <c r="H2391" i="5"/>
  <c r="I2391" i="5"/>
  <c r="J2391" i="5"/>
  <c r="K2391" i="5"/>
  <c r="E2392" i="5"/>
  <c r="F2392" i="5"/>
  <c r="G2392" i="5"/>
  <c r="H2392" i="5"/>
  <c r="I2392" i="5"/>
  <c r="J2392" i="5"/>
  <c r="K2392" i="5"/>
  <c r="E2393" i="5"/>
  <c r="F2393" i="5"/>
  <c r="G2393" i="5"/>
  <c r="H2393" i="5"/>
  <c r="I2393" i="5"/>
  <c r="J2393" i="5"/>
  <c r="K2393" i="5"/>
  <c r="E2394" i="5"/>
  <c r="F2394" i="5"/>
  <c r="G2394" i="5"/>
  <c r="H2394" i="5"/>
  <c r="I2394" i="5"/>
  <c r="J2394" i="5"/>
  <c r="K2394" i="5"/>
  <c r="E2395" i="5"/>
  <c r="F2395" i="5"/>
  <c r="G2395" i="5"/>
  <c r="H2395" i="5"/>
  <c r="I2395" i="5"/>
  <c r="J2395" i="5"/>
  <c r="K2395" i="5"/>
  <c r="E2396" i="5"/>
  <c r="F2396" i="5"/>
  <c r="G2396" i="5"/>
  <c r="H2396" i="5"/>
  <c r="I2396" i="5"/>
  <c r="J2396" i="5"/>
  <c r="K2396" i="5"/>
  <c r="E2397" i="5"/>
  <c r="F2397" i="5"/>
  <c r="G2397" i="5"/>
  <c r="H2397" i="5"/>
  <c r="I2397" i="5"/>
  <c r="J2397" i="5"/>
  <c r="K2397" i="5"/>
  <c r="E2398" i="5"/>
  <c r="F2398" i="5"/>
  <c r="G2398" i="5"/>
  <c r="H2398" i="5"/>
  <c r="I2398" i="5"/>
  <c r="J2398" i="5"/>
  <c r="K2398" i="5"/>
  <c r="E2399" i="5"/>
  <c r="F2399" i="5"/>
  <c r="G2399" i="5"/>
  <c r="H2399" i="5"/>
  <c r="I2399" i="5"/>
  <c r="J2399" i="5"/>
  <c r="K2399" i="5"/>
  <c r="E2400" i="5"/>
  <c r="F2400" i="5"/>
  <c r="G2400" i="5"/>
  <c r="H2400" i="5"/>
  <c r="I2400" i="5"/>
  <c r="J2400" i="5"/>
  <c r="K2400" i="5"/>
  <c r="E2401" i="5"/>
  <c r="F2401" i="5"/>
  <c r="G2401" i="5"/>
  <c r="H2401" i="5"/>
  <c r="I2401" i="5"/>
  <c r="J2401" i="5"/>
  <c r="K2401" i="5"/>
  <c r="E2402" i="5"/>
  <c r="F2402" i="5"/>
  <c r="G2402" i="5"/>
  <c r="H2402" i="5"/>
  <c r="I2402" i="5"/>
  <c r="J2402" i="5"/>
  <c r="K2402" i="5"/>
  <c r="E2403" i="5"/>
  <c r="F2403" i="5"/>
  <c r="G2403" i="5"/>
  <c r="H2403" i="5"/>
  <c r="I2403" i="5"/>
  <c r="J2403" i="5"/>
  <c r="K2403" i="5"/>
  <c r="E2404" i="5"/>
  <c r="F2404" i="5"/>
  <c r="G2404" i="5"/>
  <c r="H2404" i="5"/>
  <c r="I2404" i="5"/>
  <c r="J2404" i="5"/>
  <c r="K2404" i="5"/>
  <c r="E2405" i="5"/>
  <c r="F2405" i="5"/>
  <c r="G2405" i="5"/>
  <c r="H2405" i="5"/>
  <c r="I2405" i="5"/>
  <c r="J2405" i="5"/>
  <c r="K2405" i="5"/>
  <c r="E2406" i="5"/>
  <c r="F2406" i="5"/>
  <c r="G2406" i="5"/>
  <c r="H2406" i="5"/>
  <c r="I2406" i="5"/>
  <c r="J2406" i="5"/>
  <c r="K2406" i="5"/>
  <c r="E2407" i="5"/>
  <c r="F2407" i="5"/>
  <c r="G2407" i="5"/>
  <c r="H2407" i="5"/>
  <c r="I2407" i="5"/>
  <c r="J2407" i="5"/>
  <c r="K2407" i="5"/>
  <c r="E2408" i="5"/>
  <c r="F2408" i="5"/>
  <c r="G2408" i="5"/>
  <c r="H2408" i="5"/>
  <c r="I2408" i="5"/>
  <c r="J2408" i="5"/>
  <c r="K2408" i="5"/>
  <c r="E2409" i="5"/>
  <c r="F2409" i="5"/>
  <c r="G2409" i="5"/>
  <c r="H2409" i="5"/>
  <c r="I2409" i="5"/>
  <c r="J2409" i="5"/>
  <c r="K2409" i="5"/>
  <c r="E2410" i="5"/>
  <c r="F2410" i="5"/>
  <c r="G2410" i="5"/>
  <c r="H2410" i="5"/>
  <c r="I2410" i="5"/>
  <c r="J2410" i="5"/>
  <c r="K2410" i="5"/>
  <c r="E2411" i="5"/>
  <c r="F2411" i="5"/>
  <c r="G2411" i="5"/>
  <c r="H2411" i="5"/>
  <c r="I2411" i="5"/>
  <c r="J2411" i="5"/>
  <c r="K2411" i="5"/>
  <c r="E2412" i="5"/>
  <c r="F2412" i="5"/>
  <c r="G2412" i="5"/>
  <c r="H2412" i="5"/>
  <c r="I2412" i="5"/>
  <c r="J2412" i="5"/>
  <c r="K2412" i="5"/>
  <c r="E2413" i="5"/>
  <c r="F2413" i="5"/>
  <c r="G2413" i="5"/>
  <c r="H2413" i="5"/>
  <c r="I2413" i="5"/>
  <c r="J2413" i="5"/>
  <c r="K2413" i="5"/>
  <c r="E2414" i="5"/>
  <c r="F2414" i="5"/>
  <c r="G2414" i="5"/>
  <c r="H2414" i="5"/>
  <c r="I2414" i="5"/>
  <c r="J2414" i="5"/>
  <c r="K2414" i="5"/>
  <c r="E2415" i="5"/>
  <c r="F2415" i="5"/>
  <c r="G2415" i="5"/>
  <c r="H2415" i="5"/>
  <c r="I2415" i="5"/>
  <c r="J2415" i="5"/>
  <c r="K2415" i="5"/>
  <c r="E2416" i="5"/>
  <c r="F2416" i="5"/>
  <c r="G2416" i="5"/>
  <c r="H2416" i="5"/>
  <c r="I2416" i="5"/>
  <c r="J2416" i="5"/>
  <c r="K2416" i="5"/>
  <c r="E2417" i="5"/>
  <c r="F2417" i="5"/>
  <c r="G2417" i="5"/>
  <c r="H2417" i="5"/>
  <c r="I2417" i="5"/>
  <c r="J2417" i="5"/>
  <c r="K2417" i="5"/>
  <c r="E2418" i="5"/>
  <c r="F2418" i="5"/>
  <c r="G2418" i="5"/>
  <c r="H2418" i="5"/>
  <c r="I2418" i="5"/>
  <c r="J2418" i="5"/>
  <c r="K2418" i="5"/>
  <c r="E2419" i="5"/>
  <c r="F2419" i="5"/>
  <c r="G2419" i="5"/>
  <c r="H2419" i="5"/>
  <c r="I2419" i="5"/>
  <c r="J2419" i="5"/>
  <c r="K2419" i="5"/>
  <c r="E2420" i="5"/>
  <c r="F2420" i="5"/>
  <c r="G2420" i="5"/>
  <c r="H2420" i="5"/>
  <c r="I2420" i="5"/>
  <c r="J2420" i="5"/>
  <c r="K2420" i="5"/>
  <c r="E2421" i="5"/>
  <c r="F2421" i="5"/>
  <c r="G2421" i="5"/>
  <c r="H2421" i="5"/>
  <c r="I2421" i="5"/>
  <c r="J2421" i="5"/>
  <c r="K2421" i="5"/>
  <c r="E2422" i="5"/>
  <c r="F2422" i="5"/>
  <c r="G2422" i="5"/>
  <c r="H2422" i="5"/>
  <c r="I2422" i="5"/>
  <c r="J2422" i="5"/>
  <c r="K2422" i="5"/>
  <c r="E2423" i="5"/>
  <c r="F2423" i="5"/>
  <c r="G2423" i="5"/>
  <c r="H2423" i="5"/>
  <c r="I2423" i="5"/>
  <c r="J2423" i="5"/>
  <c r="K2423" i="5"/>
  <c r="E2424" i="5"/>
  <c r="F2424" i="5"/>
  <c r="G2424" i="5"/>
  <c r="H2424" i="5"/>
  <c r="I2424" i="5"/>
  <c r="J2424" i="5"/>
  <c r="K2424" i="5"/>
  <c r="E2425" i="5"/>
  <c r="F2425" i="5"/>
  <c r="G2425" i="5"/>
  <c r="H2425" i="5"/>
  <c r="I2425" i="5"/>
  <c r="J2425" i="5"/>
  <c r="K2425" i="5"/>
  <c r="E2426" i="5"/>
  <c r="F2426" i="5"/>
  <c r="G2426" i="5"/>
  <c r="H2426" i="5"/>
  <c r="I2426" i="5"/>
  <c r="J2426" i="5"/>
  <c r="K2426" i="5"/>
  <c r="E2427" i="5"/>
  <c r="F2427" i="5"/>
  <c r="G2427" i="5"/>
  <c r="H2427" i="5"/>
  <c r="I2427" i="5"/>
  <c r="J2427" i="5"/>
  <c r="K2427" i="5"/>
  <c r="E2428" i="5"/>
  <c r="F2428" i="5"/>
  <c r="G2428" i="5"/>
  <c r="H2428" i="5"/>
  <c r="I2428" i="5"/>
  <c r="J2428" i="5"/>
  <c r="K2428" i="5"/>
  <c r="E2429" i="5"/>
  <c r="F2429" i="5"/>
  <c r="G2429" i="5"/>
  <c r="H2429" i="5"/>
  <c r="I2429" i="5"/>
  <c r="J2429" i="5"/>
  <c r="K2429" i="5"/>
  <c r="E2430" i="5"/>
  <c r="F2430" i="5"/>
  <c r="G2430" i="5"/>
  <c r="H2430" i="5"/>
  <c r="I2430" i="5"/>
  <c r="J2430" i="5"/>
  <c r="K2430" i="5"/>
  <c r="E2431" i="5"/>
  <c r="F2431" i="5"/>
  <c r="G2431" i="5"/>
  <c r="H2431" i="5"/>
  <c r="I2431" i="5"/>
  <c r="J2431" i="5"/>
  <c r="K2431" i="5"/>
  <c r="E2432" i="5"/>
  <c r="F2432" i="5"/>
  <c r="G2432" i="5"/>
  <c r="H2432" i="5"/>
  <c r="I2432" i="5"/>
  <c r="J2432" i="5"/>
  <c r="K2432" i="5"/>
  <c r="E2433" i="5"/>
  <c r="F2433" i="5"/>
  <c r="G2433" i="5"/>
  <c r="H2433" i="5"/>
  <c r="I2433" i="5"/>
  <c r="J2433" i="5"/>
  <c r="K2433" i="5"/>
  <c r="E2434" i="5"/>
  <c r="F2434" i="5"/>
  <c r="G2434" i="5"/>
  <c r="H2434" i="5"/>
  <c r="I2434" i="5"/>
  <c r="J2434" i="5"/>
  <c r="K2434" i="5"/>
  <c r="E2435" i="5"/>
  <c r="F2435" i="5"/>
  <c r="G2435" i="5"/>
  <c r="H2435" i="5"/>
  <c r="I2435" i="5"/>
  <c r="J2435" i="5"/>
  <c r="K2435" i="5"/>
  <c r="E2436" i="5"/>
  <c r="F2436" i="5"/>
  <c r="G2436" i="5"/>
  <c r="H2436" i="5"/>
  <c r="I2436" i="5"/>
  <c r="J2436" i="5"/>
  <c r="K2436" i="5"/>
  <c r="E2437" i="5"/>
  <c r="F2437" i="5"/>
  <c r="G2437" i="5"/>
  <c r="H2437" i="5"/>
  <c r="I2437" i="5"/>
  <c r="J2437" i="5"/>
  <c r="K2437" i="5"/>
  <c r="E2438" i="5"/>
  <c r="F2438" i="5"/>
  <c r="G2438" i="5"/>
  <c r="H2438" i="5"/>
  <c r="I2438" i="5"/>
  <c r="J2438" i="5"/>
  <c r="K2438" i="5"/>
  <c r="E2439" i="5"/>
  <c r="F2439" i="5"/>
  <c r="G2439" i="5"/>
  <c r="H2439" i="5"/>
  <c r="I2439" i="5"/>
  <c r="J2439" i="5"/>
  <c r="K2439" i="5"/>
  <c r="E2440" i="5"/>
  <c r="F2440" i="5"/>
  <c r="G2440" i="5"/>
  <c r="H2440" i="5"/>
  <c r="I2440" i="5"/>
  <c r="J2440" i="5"/>
  <c r="K2440" i="5"/>
  <c r="E2441" i="5"/>
  <c r="F2441" i="5"/>
  <c r="G2441" i="5"/>
  <c r="H2441" i="5"/>
  <c r="I2441" i="5"/>
  <c r="J2441" i="5"/>
  <c r="K2441" i="5"/>
  <c r="E2442" i="5"/>
  <c r="F2442" i="5"/>
  <c r="G2442" i="5"/>
  <c r="H2442" i="5"/>
  <c r="I2442" i="5"/>
  <c r="J2442" i="5"/>
  <c r="K2442" i="5"/>
  <c r="E2443" i="5"/>
  <c r="F2443" i="5"/>
  <c r="G2443" i="5"/>
  <c r="H2443" i="5"/>
  <c r="I2443" i="5"/>
  <c r="J2443" i="5"/>
  <c r="K2443" i="5"/>
  <c r="E2444" i="5"/>
  <c r="F2444" i="5"/>
  <c r="G2444" i="5"/>
  <c r="H2444" i="5"/>
  <c r="I2444" i="5"/>
  <c r="J2444" i="5"/>
  <c r="K2444" i="5"/>
  <c r="E2445" i="5"/>
  <c r="F2445" i="5"/>
  <c r="G2445" i="5"/>
  <c r="H2445" i="5"/>
  <c r="I2445" i="5"/>
  <c r="J2445" i="5"/>
  <c r="K2445" i="5"/>
  <c r="E2446" i="5"/>
  <c r="F2446" i="5"/>
  <c r="G2446" i="5"/>
  <c r="H2446" i="5"/>
  <c r="I2446" i="5"/>
  <c r="J2446" i="5"/>
  <c r="K2446" i="5"/>
  <c r="E2447" i="5"/>
  <c r="F2447" i="5"/>
  <c r="G2447" i="5"/>
  <c r="H2447" i="5"/>
  <c r="I2447" i="5"/>
  <c r="J2447" i="5"/>
  <c r="K2447" i="5"/>
  <c r="E2448" i="5"/>
  <c r="F2448" i="5"/>
  <c r="G2448" i="5"/>
  <c r="H2448" i="5"/>
  <c r="I2448" i="5"/>
  <c r="J2448" i="5"/>
  <c r="K2448" i="5"/>
  <c r="E2449" i="5"/>
  <c r="F2449" i="5"/>
  <c r="G2449" i="5"/>
  <c r="H2449" i="5"/>
  <c r="I2449" i="5"/>
  <c r="J2449" i="5"/>
  <c r="K2449" i="5"/>
  <c r="E2450" i="5"/>
  <c r="F2450" i="5"/>
  <c r="G2450" i="5"/>
  <c r="H2450" i="5"/>
  <c r="I2450" i="5"/>
  <c r="J2450" i="5"/>
  <c r="K2450" i="5"/>
  <c r="E2451" i="5"/>
  <c r="F2451" i="5"/>
  <c r="G2451" i="5"/>
  <c r="H2451" i="5"/>
  <c r="I2451" i="5"/>
  <c r="J2451" i="5"/>
  <c r="K2451" i="5"/>
  <c r="E2452" i="5"/>
  <c r="F2452" i="5"/>
  <c r="G2452" i="5"/>
  <c r="H2452" i="5"/>
  <c r="I2452" i="5"/>
  <c r="J2452" i="5"/>
  <c r="K2452" i="5"/>
  <c r="E2453" i="5"/>
  <c r="F2453" i="5"/>
  <c r="G2453" i="5"/>
  <c r="H2453" i="5"/>
  <c r="I2453" i="5"/>
  <c r="J2453" i="5"/>
  <c r="K2453" i="5"/>
  <c r="E2454" i="5"/>
  <c r="F2454" i="5"/>
  <c r="G2454" i="5"/>
  <c r="H2454" i="5"/>
  <c r="I2454" i="5"/>
  <c r="J2454" i="5"/>
  <c r="K2454" i="5"/>
  <c r="E2455" i="5"/>
  <c r="F2455" i="5"/>
  <c r="G2455" i="5"/>
  <c r="H2455" i="5"/>
  <c r="I2455" i="5"/>
  <c r="J2455" i="5"/>
  <c r="K2455" i="5"/>
  <c r="E2456" i="5"/>
  <c r="F2456" i="5"/>
  <c r="G2456" i="5"/>
  <c r="H2456" i="5"/>
  <c r="I2456" i="5"/>
  <c r="J2456" i="5"/>
  <c r="K2456" i="5"/>
  <c r="E2457" i="5"/>
  <c r="F2457" i="5"/>
  <c r="G2457" i="5"/>
  <c r="H2457" i="5"/>
  <c r="I2457" i="5"/>
  <c r="J2457" i="5"/>
  <c r="K2457" i="5"/>
  <c r="E2458" i="5"/>
  <c r="F2458" i="5"/>
  <c r="G2458" i="5"/>
  <c r="H2458" i="5"/>
  <c r="I2458" i="5"/>
  <c r="J2458" i="5"/>
  <c r="K2458" i="5"/>
  <c r="E2459" i="5"/>
  <c r="F2459" i="5"/>
  <c r="G2459" i="5"/>
  <c r="H2459" i="5"/>
  <c r="I2459" i="5"/>
  <c r="J2459" i="5"/>
  <c r="K2459" i="5"/>
  <c r="E2460" i="5"/>
  <c r="F2460" i="5"/>
  <c r="G2460" i="5"/>
  <c r="H2460" i="5"/>
  <c r="I2460" i="5"/>
  <c r="J2460" i="5"/>
  <c r="K2460" i="5"/>
  <c r="E2461" i="5"/>
  <c r="F2461" i="5"/>
  <c r="G2461" i="5"/>
  <c r="H2461" i="5"/>
  <c r="I2461" i="5"/>
  <c r="J2461" i="5"/>
  <c r="K2461" i="5"/>
  <c r="E2462" i="5"/>
  <c r="F2462" i="5"/>
  <c r="G2462" i="5"/>
  <c r="H2462" i="5"/>
  <c r="I2462" i="5"/>
  <c r="J2462" i="5"/>
  <c r="K2462" i="5"/>
  <c r="E2463" i="5"/>
  <c r="F2463" i="5"/>
  <c r="G2463" i="5"/>
  <c r="H2463" i="5"/>
  <c r="I2463" i="5"/>
  <c r="J2463" i="5"/>
  <c r="K2463" i="5"/>
  <c r="E2464" i="5"/>
  <c r="F2464" i="5"/>
  <c r="G2464" i="5"/>
  <c r="H2464" i="5"/>
  <c r="I2464" i="5"/>
  <c r="J2464" i="5"/>
  <c r="K2464" i="5"/>
  <c r="E2465" i="5"/>
  <c r="F2465" i="5"/>
  <c r="G2465" i="5"/>
  <c r="H2465" i="5"/>
  <c r="I2465" i="5"/>
  <c r="J2465" i="5"/>
  <c r="K2465" i="5"/>
  <c r="E2466" i="5"/>
  <c r="F2466" i="5"/>
  <c r="G2466" i="5"/>
  <c r="H2466" i="5"/>
  <c r="I2466" i="5"/>
  <c r="J2466" i="5"/>
  <c r="K2466" i="5"/>
  <c r="E2467" i="5"/>
  <c r="F2467" i="5"/>
  <c r="G2467" i="5"/>
  <c r="H2467" i="5"/>
  <c r="I2467" i="5"/>
  <c r="J2467" i="5"/>
  <c r="K2467" i="5"/>
  <c r="E2468" i="5"/>
  <c r="F2468" i="5"/>
  <c r="G2468" i="5"/>
  <c r="H2468" i="5"/>
  <c r="I2468" i="5"/>
  <c r="J2468" i="5"/>
  <c r="K2468" i="5"/>
  <c r="E2469" i="5"/>
  <c r="F2469" i="5"/>
  <c r="G2469" i="5"/>
  <c r="H2469" i="5"/>
  <c r="I2469" i="5"/>
  <c r="J2469" i="5"/>
  <c r="K2469" i="5"/>
  <c r="E2470" i="5"/>
  <c r="F2470" i="5"/>
  <c r="G2470" i="5"/>
  <c r="H2470" i="5"/>
  <c r="I2470" i="5"/>
  <c r="J2470" i="5"/>
  <c r="K2470" i="5"/>
  <c r="E2471" i="5"/>
  <c r="F2471" i="5"/>
  <c r="G2471" i="5"/>
  <c r="H2471" i="5"/>
  <c r="I2471" i="5"/>
  <c r="J2471" i="5"/>
  <c r="K2471" i="5"/>
  <c r="E2472" i="5"/>
  <c r="F2472" i="5"/>
  <c r="G2472" i="5"/>
  <c r="H2472" i="5"/>
  <c r="I2472" i="5"/>
  <c r="J2472" i="5"/>
  <c r="K2472" i="5"/>
  <c r="E2473" i="5"/>
  <c r="F2473" i="5"/>
  <c r="G2473" i="5"/>
  <c r="H2473" i="5"/>
  <c r="I2473" i="5"/>
  <c r="J2473" i="5"/>
  <c r="K2473" i="5"/>
  <c r="E2474" i="5"/>
  <c r="F2474" i="5"/>
  <c r="G2474" i="5"/>
  <c r="H2474" i="5"/>
  <c r="I2474" i="5"/>
  <c r="J2474" i="5"/>
  <c r="K2474" i="5"/>
  <c r="E2475" i="5"/>
  <c r="F2475" i="5"/>
  <c r="G2475" i="5"/>
  <c r="H2475" i="5"/>
  <c r="I2475" i="5"/>
  <c r="J2475" i="5"/>
  <c r="K2475" i="5"/>
  <c r="E2476" i="5"/>
  <c r="F2476" i="5"/>
  <c r="G2476" i="5"/>
  <c r="H2476" i="5"/>
  <c r="I2476" i="5"/>
  <c r="J2476" i="5"/>
  <c r="K2476" i="5"/>
  <c r="E2477" i="5"/>
  <c r="F2477" i="5"/>
  <c r="G2477" i="5"/>
  <c r="H2477" i="5"/>
  <c r="I2477" i="5"/>
  <c r="J2477" i="5"/>
  <c r="K2477" i="5"/>
  <c r="E2478" i="5"/>
  <c r="F2478" i="5"/>
  <c r="G2478" i="5"/>
  <c r="H2478" i="5"/>
  <c r="I2478" i="5"/>
  <c r="J2478" i="5"/>
  <c r="K2478" i="5"/>
  <c r="E2479" i="5"/>
  <c r="F2479" i="5"/>
  <c r="G2479" i="5"/>
  <c r="H2479" i="5"/>
  <c r="I2479" i="5"/>
  <c r="J2479" i="5"/>
  <c r="K2479" i="5"/>
  <c r="E2480" i="5"/>
  <c r="F2480" i="5"/>
  <c r="G2480" i="5"/>
  <c r="H2480" i="5"/>
  <c r="I2480" i="5"/>
  <c r="J2480" i="5"/>
  <c r="K2480" i="5"/>
  <c r="E2481" i="5"/>
  <c r="F2481" i="5"/>
  <c r="G2481" i="5"/>
  <c r="H2481" i="5"/>
  <c r="I2481" i="5"/>
  <c r="J2481" i="5"/>
  <c r="K2481" i="5"/>
  <c r="E2482" i="5"/>
  <c r="F2482" i="5"/>
  <c r="G2482" i="5"/>
  <c r="H2482" i="5"/>
  <c r="I2482" i="5"/>
  <c r="J2482" i="5"/>
  <c r="K2482" i="5"/>
  <c r="E2483" i="5"/>
  <c r="F2483" i="5"/>
  <c r="G2483" i="5"/>
  <c r="H2483" i="5"/>
  <c r="I2483" i="5"/>
  <c r="J2483" i="5"/>
  <c r="K2483" i="5"/>
  <c r="E2484" i="5"/>
  <c r="F2484" i="5"/>
  <c r="G2484" i="5"/>
  <c r="H2484" i="5"/>
  <c r="I2484" i="5"/>
  <c r="J2484" i="5"/>
  <c r="K2484" i="5"/>
  <c r="E2485" i="5"/>
  <c r="F2485" i="5"/>
  <c r="G2485" i="5"/>
  <c r="H2485" i="5"/>
  <c r="I2485" i="5"/>
  <c r="J2485" i="5"/>
  <c r="K2485" i="5"/>
  <c r="E2486" i="5"/>
  <c r="F2486" i="5"/>
  <c r="G2486" i="5"/>
  <c r="H2486" i="5"/>
  <c r="I2486" i="5"/>
  <c r="J2486" i="5"/>
  <c r="K2486" i="5"/>
  <c r="E2487" i="5"/>
  <c r="F2487" i="5"/>
  <c r="G2487" i="5"/>
  <c r="H2487" i="5"/>
  <c r="I2487" i="5"/>
  <c r="J2487" i="5"/>
  <c r="K2487" i="5"/>
  <c r="E2488" i="5"/>
  <c r="F2488" i="5"/>
  <c r="G2488" i="5"/>
  <c r="H2488" i="5"/>
  <c r="I2488" i="5"/>
  <c r="J2488" i="5"/>
  <c r="K2488" i="5"/>
  <c r="E2489" i="5"/>
  <c r="F2489" i="5"/>
  <c r="G2489" i="5"/>
  <c r="H2489" i="5"/>
  <c r="I2489" i="5"/>
  <c r="J2489" i="5"/>
  <c r="K2489" i="5"/>
  <c r="E2490" i="5"/>
  <c r="F2490" i="5"/>
  <c r="G2490" i="5"/>
  <c r="H2490" i="5"/>
  <c r="I2490" i="5"/>
  <c r="J2490" i="5"/>
  <c r="K2490" i="5"/>
  <c r="E2491" i="5"/>
  <c r="F2491" i="5"/>
  <c r="G2491" i="5"/>
  <c r="H2491" i="5"/>
  <c r="I2491" i="5"/>
  <c r="J2491" i="5"/>
  <c r="K2491" i="5"/>
  <c r="E2492" i="5"/>
  <c r="F2492" i="5"/>
  <c r="G2492" i="5"/>
  <c r="H2492" i="5"/>
  <c r="I2492" i="5"/>
  <c r="J2492" i="5"/>
  <c r="K2492" i="5"/>
  <c r="E2493" i="5"/>
  <c r="F2493" i="5"/>
  <c r="G2493" i="5"/>
  <c r="H2493" i="5"/>
  <c r="I2493" i="5"/>
  <c r="J2493" i="5"/>
  <c r="K2493" i="5"/>
  <c r="E2494" i="5"/>
  <c r="F2494" i="5"/>
  <c r="G2494" i="5"/>
  <c r="H2494" i="5"/>
  <c r="I2494" i="5"/>
  <c r="J2494" i="5"/>
  <c r="K2494" i="5"/>
  <c r="E2495" i="5"/>
  <c r="F2495" i="5"/>
  <c r="G2495" i="5"/>
  <c r="H2495" i="5"/>
  <c r="I2495" i="5"/>
  <c r="J2495" i="5"/>
  <c r="K2495" i="5"/>
  <c r="E2496" i="5"/>
  <c r="F2496" i="5"/>
  <c r="G2496" i="5"/>
  <c r="H2496" i="5"/>
  <c r="I2496" i="5"/>
  <c r="J2496" i="5"/>
  <c r="K2496" i="5"/>
  <c r="E2497" i="5"/>
  <c r="F2497" i="5"/>
  <c r="G2497" i="5"/>
  <c r="H2497" i="5"/>
  <c r="I2497" i="5"/>
  <c r="J2497" i="5"/>
  <c r="K2497" i="5"/>
  <c r="E2498" i="5"/>
  <c r="F2498" i="5"/>
  <c r="G2498" i="5"/>
  <c r="H2498" i="5"/>
  <c r="I2498" i="5"/>
  <c r="J2498" i="5"/>
  <c r="K2498" i="5"/>
  <c r="E2499" i="5"/>
  <c r="F2499" i="5"/>
  <c r="G2499" i="5"/>
  <c r="H2499" i="5"/>
  <c r="I2499" i="5"/>
  <c r="J2499" i="5"/>
  <c r="K2499" i="5"/>
  <c r="E2500" i="5"/>
  <c r="F2500" i="5"/>
  <c r="G2500" i="5"/>
  <c r="H2500" i="5"/>
  <c r="I2500" i="5"/>
  <c r="J2500" i="5"/>
  <c r="K2500" i="5"/>
  <c r="E2501" i="5"/>
  <c r="F2501" i="5"/>
  <c r="G2501" i="5"/>
  <c r="H2501" i="5"/>
  <c r="I2501" i="5"/>
  <c r="J2501" i="5"/>
  <c r="K2501" i="5"/>
  <c r="E2502" i="5"/>
  <c r="F2502" i="5"/>
  <c r="G2502" i="5"/>
  <c r="H2502" i="5"/>
  <c r="I2502" i="5"/>
  <c r="J2502" i="5"/>
  <c r="K2502" i="5"/>
  <c r="E2503" i="5"/>
  <c r="F2503" i="5"/>
  <c r="G2503" i="5"/>
  <c r="H2503" i="5"/>
  <c r="I2503" i="5"/>
  <c r="J2503" i="5"/>
  <c r="K2503" i="5"/>
  <c r="E2504" i="5"/>
  <c r="F2504" i="5"/>
  <c r="G2504" i="5"/>
  <c r="H2504" i="5"/>
  <c r="I2504" i="5"/>
  <c r="J2504" i="5"/>
  <c r="K2504" i="5"/>
  <c r="E2505" i="5"/>
  <c r="F2505" i="5"/>
  <c r="G2505" i="5"/>
  <c r="H2505" i="5"/>
  <c r="I2505" i="5"/>
  <c r="J2505" i="5"/>
  <c r="K2505" i="5"/>
  <c r="E2506" i="5"/>
  <c r="F2506" i="5"/>
  <c r="G2506" i="5"/>
  <c r="H2506" i="5"/>
  <c r="I2506" i="5"/>
  <c r="J2506" i="5"/>
  <c r="K2506" i="5"/>
  <c r="E2507" i="5"/>
  <c r="F2507" i="5"/>
  <c r="G2507" i="5"/>
  <c r="H2507" i="5"/>
  <c r="I2507" i="5"/>
  <c r="J2507" i="5"/>
  <c r="K2507" i="5"/>
  <c r="E2508" i="5"/>
  <c r="F2508" i="5"/>
  <c r="G2508" i="5"/>
  <c r="H2508" i="5"/>
  <c r="I2508" i="5"/>
  <c r="J2508" i="5"/>
  <c r="K2508" i="5"/>
  <c r="E2509" i="5"/>
  <c r="F2509" i="5"/>
  <c r="G2509" i="5"/>
  <c r="H2509" i="5"/>
  <c r="I2509" i="5"/>
  <c r="J2509" i="5"/>
  <c r="K2509" i="5"/>
  <c r="E2510" i="5"/>
  <c r="F2510" i="5"/>
  <c r="G2510" i="5"/>
  <c r="H2510" i="5"/>
  <c r="I2510" i="5"/>
  <c r="J2510" i="5"/>
  <c r="K2510" i="5"/>
  <c r="E2511" i="5"/>
  <c r="F2511" i="5"/>
  <c r="G2511" i="5"/>
  <c r="H2511" i="5"/>
  <c r="I2511" i="5"/>
  <c r="J2511" i="5"/>
  <c r="K2511" i="5"/>
  <c r="E2512" i="5"/>
  <c r="F2512" i="5"/>
  <c r="G2512" i="5"/>
  <c r="H2512" i="5"/>
  <c r="I2512" i="5"/>
  <c r="J2512" i="5"/>
  <c r="K2512" i="5"/>
  <c r="E2513" i="5"/>
  <c r="F2513" i="5"/>
  <c r="G2513" i="5"/>
  <c r="H2513" i="5"/>
  <c r="I2513" i="5"/>
  <c r="J2513" i="5"/>
  <c r="K2513" i="5"/>
  <c r="E2514" i="5"/>
  <c r="F2514" i="5"/>
  <c r="G2514" i="5"/>
  <c r="H2514" i="5"/>
  <c r="I2514" i="5"/>
  <c r="J2514" i="5"/>
  <c r="K2514" i="5"/>
  <c r="E2515" i="5"/>
  <c r="F2515" i="5"/>
  <c r="G2515" i="5"/>
  <c r="H2515" i="5"/>
  <c r="I2515" i="5"/>
  <c r="J2515" i="5"/>
  <c r="K2515" i="5"/>
  <c r="E2516" i="5"/>
  <c r="F2516" i="5"/>
  <c r="G2516" i="5"/>
  <c r="H2516" i="5"/>
  <c r="I2516" i="5"/>
  <c r="J2516" i="5"/>
  <c r="K2516" i="5"/>
  <c r="E2517" i="5"/>
  <c r="F2517" i="5"/>
  <c r="G2517" i="5"/>
  <c r="H2517" i="5"/>
  <c r="I2517" i="5"/>
  <c r="J2517" i="5"/>
  <c r="K2517" i="5"/>
  <c r="E2518" i="5"/>
  <c r="F2518" i="5"/>
  <c r="G2518" i="5"/>
  <c r="H2518" i="5"/>
  <c r="I2518" i="5"/>
  <c r="J2518" i="5"/>
  <c r="K2518" i="5"/>
  <c r="E2519" i="5"/>
  <c r="F2519" i="5"/>
  <c r="G2519" i="5"/>
  <c r="H2519" i="5"/>
  <c r="I2519" i="5"/>
  <c r="J2519" i="5"/>
  <c r="K2519" i="5"/>
  <c r="E2520" i="5"/>
  <c r="F2520" i="5"/>
  <c r="G2520" i="5"/>
  <c r="H2520" i="5"/>
  <c r="I2520" i="5"/>
  <c r="J2520" i="5"/>
  <c r="K2520" i="5"/>
  <c r="E2521" i="5"/>
  <c r="F2521" i="5"/>
  <c r="G2521" i="5"/>
  <c r="H2521" i="5"/>
  <c r="I2521" i="5"/>
  <c r="J2521" i="5"/>
  <c r="K2521" i="5"/>
  <c r="E2522" i="5"/>
  <c r="F2522" i="5"/>
  <c r="G2522" i="5"/>
  <c r="H2522" i="5"/>
  <c r="I2522" i="5"/>
  <c r="J2522" i="5"/>
  <c r="K2522" i="5"/>
  <c r="E2523" i="5"/>
  <c r="F2523" i="5"/>
  <c r="G2523" i="5"/>
  <c r="H2523" i="5"/>
  <c r="I2523" i="5"/>
  <c r="J2523" i="5"/>
  <c r="K2523" i="5"/>
  <c r="E2524" i="5"/>
  <c r="F2524" i="5"/>
  <c r="G2524" i="5"/>
  <c r="H2524" i="5"/>
  <c r="I2524" i="5"/>
  <c r="J2524" i="5"/>
  <c r="K2524" i="5"/>
  <c r="E2525" i="5"/>
  <c r="F2525" i="5"/>
  <c r="G2525" i="5"/>
  <c r="H2525" i="5"/>
  <c r="I2525" i="5"/>
  <c r="J2525" i="5"/>
  <c r="K2525" i="5"/>
  <c r="E2526" i="5"/>
  <c r="F2526" i="5"/>
  <c r="G2526" i="5"/>
  <c r="H2526" i="5"/>
  <c r="I2526" i="5"/>
  <c r="J2526" i="5"/>
  <c r="K2526" i="5"/>
  <c r="E2527" i="5"/>
  <c r="F2527" i="5"/>
  <c r="G2527" i="5"/>
  <c r="H2527" i="5"/>
  <c r="I2527" i="5"/>
  <c r="J2527" i="5"/>
  <c r="K2527" i="5"/>
  <c r="E2528" i="5"/>
  <c r="F2528" i="5"/>
  <c r="G2528" i="5"/>
  <c r="H2528" i="5"/>
  <c r="I2528" i="5"/>
  <c r="J2528" i="5"/>
  <c r="K2528" i="5"/>
  <c r="E2529" i="5"/>
  <c r="F2529" i="5"/>
  <c r="G2529" i="5"/>
  <c r="H2529" i="5"/>
  <c r="I2529" i="5"/>
  <c r="J2529" i="5"/>
  <c r="K2529" i="5"/>
  <c r="E2530" i="5"/>
  <c r="F2530" i="5"/>
  <c r="G2530" i="5"/>
  <c r="H2530" i="5"/>
  <c r="I2530" i="5"/>
  <c r="J2530" i="5"/>
  <c r="K2530" i="5"/>
  <c r="E2531" i="5"/>
  <c r="F2531" i="5"/>
  <c r="G2531" i="5"/>
  <c r="H2531" i="5"/>
  <c r="I2531" i="5"/>
  <c r="J2531" i="5"/>
  <c r="K2531" i="5"/>
  <c r="E2532" i="5"/>
  <c r="F2532" i="5"/>
  <c r="G2532" i="5"/>
  <c r="H2532" i="5"/>
  <c r="I2532" i="5"/>
  <c r="J2532" i="5"/>
  <c r="K2532" i="5"/>
  <c r="E2533" i="5"/>
  <c r="F2533" i="5"/>
  <c r="G2533" i="5"/>
  <c r="H2533" i="5"/>
  <c r="I2533" i="5"/>
  <c r="J2533" i="5"/>
  <c r="K2533" i="5"/>
  <c r="E2534" i="5"/>
  <c r="F2534" i="5"/>
  <c r="G2534" i="5"/>
  <c r="H2534" i="5"/>
  <c r="I2534" i="5"/>
  <c r="J2534" i="5"/>
  <c r="K2534" i="5"/>
  <c r="E2535" i="5"/>
  <c r="F2535" i="5"/>
  <c r="G2535" i="5"/>
  <c r="H2535" i="5"/>
  <c r="I2535" i="5"/>
  <c r="J2535" i="5"/>
  <c r="K2535" i="5"/>
  <c r="E2536" i="5"/>
  <c r="F2536" i="5"/>
  <c r="G2536" i="5"/>
  <c r="H2536" i="5"/>
  <c r="I2536" i="5"/>
  <c r="J2536" i="5"/>
  <c r="K2536" i="5"/>
  <c r="E2537" i="5"/>
  <c r="F2537" i="5"/>
  <c r="G2537" i="5"/>
  <c r="H2537" i="5"/>
  <c r="I2537" i="5"/>
  <c r="J2537" i="5"/>
  <c r="K2537" i="5"/>
  <c r="E2538" i="5"/>
  <c r="F2538" i="5"/>
  <c r="G2538" i="5"/>
  <c r="H2538" i="5"/>
  <c r="I2538" i="5"/>
  <c r="J2538" i="5"/>
  <c r="K2538" i="5"/>
  <c r="E2539" i="5"/>
  <c r="F2539" i="5"/>
  <c r="G2539" i="5"/>
  <c r="H2539" i="5"/>
  <c r="I2539" i="5"/>
  <c r="J2539" i="5"/>
  <c r="K2539" i="5"/>
  <c r="E2540" i="5"/>
  <c r="F2540" i="5"/>
  <c r="G2540" i="5"/>
  <c r="H2540" i="5"/>
  <c r="I2540" i="5"/>
  <c r="J2540" i="5"/>
  <c r="K2540" i="5"/>
  <c r="E2541" i="5"/>
  <c r="F2541" i="5"/>
  <c r="G2541" i="5"/>
  <c r="H2541" i="5"/>
  <c r="I2541" i="5"/>
  <c r="J2541" i="5"/>
  <c r="K2541" i="5"/>
  <c r="E2542" i="5"/>
  <c r="F2542" i="5"/>
  <c r="G2542" i="5"/>
  <c r="H2542" i="5"/>
  <c r="I2542" i="5"/>
  <c r="J2542" i="5"/>
  <c r="K2542" i="5"/>
  <c r="E2543" i="5"/>
  <c r="F2543" i="5"/>
  <c r="G2543" i="5"/>
  <c r="H2543" i="5"/>
  <c r="I2543" i="5"/>
  <c r="J2543" i="5"/>
  <c r="K2543" i="5"/>
  <c r="E2544" i="5"/>
  <c r="F2544" i="5"/>
  <c r="G2544" i="5"/>
  <c r="H2544" i="5"/>
  <c r="I2544" i="5"/>
  <c r="J2544" i="5"/>
  <c r="K2544" i="5"/>
  <c r="E2545" i="5"/>
  <c r="F2545" i="5"/>
  <c r="G2545" i="5"/>
  <c r="H2545" i="5"/>
  <c r="I2545" i="5"/>
  <c r="J2545" i="5"/>
  <c r="K2545" i="5"/>
  <c r="E2546" i="5"/>
  <c r="F2546" i="5"/>
  <c r="G2546" i="5"/>
  <c r="H2546" i="5"/>
  <c r="I2546" i="5"/>
  <c r="J2546" i="5"/>
  <c r="K2546" i="5"/>
  <c r="E2547" i="5"/>
  <c r="F2547" i="5"/>
  <c r="G2547" i="5"/>
  <c r="H2547" i="5"/>
  <c r="I2547" i="5"/>
  <c r="J2547" i="5"/>
  <c r="K2547" i="5"/>
  <c r="E2548" i="5"/>
  <c r="F2548" i="5"/>
  <c r="G2548" i="5"/>
  <c r="H2548" i="5"/>
  <c r="I2548" i="5"/>
  <c r="J2548" i="5"/>
  <c r="K2548" i="5"/>
  <c r="E2549" i="5"/>
  <c r="F2549" i="5"/>
  <c r="G2549" i="5"/>
  <c r="H2549" i="5"/>
  <c r="I2549" i="5"/>
  <c r="J2549" i="5"/>
  <c r="K2549" i="5"/>
  <c r="E2550" i="5"/>
  <c r="F2550" i="5"/>
  <c r="G2550" i="5"/>
  <c r="H2550" i="5"/>
  <c r="I2550" i="5"/>
  <c r="J2550" i="5"/>
  <c r="K2550" i="5"/>
  <c r="E2551" i="5"/>
  <c r="F2551" i="5"/>
  <c r="G2551" i="5"/>
  <c r="H2551" i="5"/>
  <c r="I2551" i="5"/>
  <c r="J2551" i="5"/>
  <c r="K2551" i="5"/>
  <c r="E2552" i="5"/>
  <c r="F2552" i="5"/>
  <c r="G2552" i="5"/>
  <c r="H2552" i="5"/>
  <c r="I2552" i="5"/>
  <c r="J2552" i="5"/>
  <c r="K2552" i="5"/>
  <c r="E2553" i="5"/>
  <c r="F2553" i="5"/>
  <c r="G2553" i="5"/>
  <c r="H2553" i="5"/>
  <c r="I2553" i="5"/>
  <c r="J2553" i="5"/>
  <c r="K2553" i="5"/>
  <c r="E2554" i="5"/>
  <c r="F2554" i="5"/>
  <c r="G2554" i="5"/>
  <c r="H2554" i="5"/>
  <c r="I2554" i="5"/>
  <c r="J2554" i="5"/>
  <c r="K2554" i="5"/>
  <c r="E2555" i="5"/>
  <c r="F2555" i="5"/>
  <c r="G2555" i="5"/>
  <c r="H2555" i="5"/>
  <c r="I2555" i="5"/>
  <c r="J2555" i="5"/>
  <c r="K2555" i="5"/>
  <c r="E2556" i="5"/>
  <c r="F2556" i="5"/>
  <c r="G2556" i="5"/>
  <c r="H2556" i="5"/>
  <c r="I2556" i="5"/>
  <c r="J2556" i="5"/>
  <c r="K2556" i="5"/>
  <c r="E2557" i="5"/>
  <c r="F2557" i="5"/>
  <c r="G2557" i="5"/>
  <c r="H2557" i="5"/>
  <c r="I2557" i="5"/>
  <c r="J2557" i="5"/>
  <c r="K2557" i="5"/>
  <c r="E2558" i="5"/>
  <c r="F2558" i="5"/>
  <c r="G2558" i="5"/>
  <c r="H2558" i="5"/>
  <c r="I2558" i="5"/>
  <c r="J2558" i="5"/>
  <c r="K2558" i="5"/>
  <c r="E2559" i="5"/>
  <c r="F2559" i="5"/>
  <c r="G2559" i="5"/>
  <c r="H2559" i="5"/>
  <c r="I2559" i="5"/>
  <c r="J2559" i="5"/>
  <c r="K2559" i="5"/>
  <c r="E2560" i="5"/>
  <c r="F2560" i="5"/>
  <c r="G2560" i="5"/>
  <c r="H2560" i="5"/>
  <c r="I2560" i="5"/>
  <c r="J2560" i="5"/>
  <c r="K2560" i="5"/>
  <c r="E2561" i="5"/>
  <c r="F2561" i="5"/>
  <c r="G2561" i="5"/>
  <c r="H2561" i="5"/>
  <c r="I2561" i="5"/>
  <c r="J2561" i="5"/>
  <c r="K2561" i="5"/>
  <c r="E2562" i="5"/>
  <c r="F2562" i="5"/>
  <c r="G2562" i="5"/>
  <c r="H2562" i="5"/>
  <c r="I2562" i="5"/>
  <c r="J2562" i="5"/>
  <c r="K2562" i="5"/>
  <c r="E2563" i="5"/>
  <c r="F2563" i="5"/>
  <c r="G2563" i="5"/>
  <c r="H2563" i="5"/>
  <c r="I2563" i="5"/>
  <c r="J2563" i="5"/>
  <c r="K2563" i="5"/>
  <c r="E2564" i="5"/>
  <c r="F2564" i="5"/>
  <c r="G2564" i="5"/>
  <c r="H2564" i="5"/>
  <c r="I2564" i="5"/>
  <c r="J2564" i="5"/>
  <c r="K2564" i="5"/>
  <c r="E2565" i="5"/>
  <c r="F2565" i="5"/>
  <c r="G2565" i="5"/>
  <c r="H2565" i="5"/>
  <c r="I2565" i="5"/>
  <c r="J2565" i="5"/>
  <c r="K2565" i="5"/>
  <c r="E2566" i="5"/>
  <c r="F2566" i="5"/>
  <c r="G2566" i="5"/>
  <c r="H2566" i="5"/>
  <c r="I2566" i="5"/>
  <c r="J2566" i="5"/>
  <c r="K2566" i="5"/>
  <c r="E2567" i="5"/>
  <c r="F2567" i="5"/>
  <c r="G2567" i="5"/>
  <c r="H2567" i="5"/>
  <c r="I2567" i="5"/>
  <c r="J2567" i="5"/>
  <c r="K2567" i="5"/>
  <c r="E2568" i="5"/>
  <c r="F2568" i="5"/>
  <c r="G2568" i="5"/>
  <c r="H2568" i="5"/>
  <c r="I2568" i="5"/>
  <c r="J2568" i="5"/>
  <c r="K2568" i="5"/>
  <c r="E2569" i="5"/>
  <c r="F2569" i="5"/>
  <c r="G2569" i="5"/>
  <c r="H2569" i="5"/>
  <c r="I2569" i="5"/>
  <c r="J2569" i="5"/>
  <c r="K2569" i="5"/>
  <c r="E2570" i="5"/>
  <c r="F2570" i="5"/>
  <c r="G2570" i="5"/>
  <c r="H2570" i="5"/>
  <c r="I2570" i="5"/>
  <c r="J2570" i="5"/>
  <c r="K2570" i="5"/>
  <c r="E2571" i="5"/>
  <c r="F2571" i="5"/>
  <c r="G2571" i="5"/>
  <c r="H2571" i="5"/>
  <c r="I2571" i="5"/>
  <c r="J2571" i="5"/>
  <c r="K2571" i="5"/>
  <c r="E2572" i="5"/>
  <c r="F2572" i="5"/>
  <c r="G2572" i="5"/>
  <c r="H2572" i="5"/>
  <c r="I2572" i="5"/>
  <c r="J2572" i="5"/>
  <c r="K2572" i="5"/>
  <c r="E2573" i="5"/>
  <c r="F2573" i="5"/>
  <c r="G2573" i="5"/>
  <c r="H2573" i="5"/>
  <c r="I2573" i="5"/>
  <c r="J2573" i="5"/>
  <c r="K2573" i="5"/>
  <c r="E2574" i="5"/>
  <c r="F2574" i="5"/>
  <c r="G2574" i="5"/>
  <c r="H2574" i="5"/>
  <c r="I2574" i="5"/>
  <c r="J2574" i="5"/>
  <c r="K2574" i="5"/>
  <c r="E2575" i="5"/>
  <c r="F2575" i="5"/>
  <c r="G2575" i="5"/>
  <c r="H2575" i="5"/>
  <c r="I2575" i="5"/>
  <c r="J2575" i="5"/>
  <c r="K2575" i="5"/>
  <c r="E2576" i="5"/>
  <c r="F2576" i="5"/>
  <c r="G2576" i="5"/>
  <c r="H2576" i="5"/>
  <c r="I2576" i="5"/>
  <c r="J2576" i="5"/>
  <c r="K2576" i="5"/>
  <c r="E2577" i="5"/>
  <c r="F2577" i="5"/>
  <c r="G2577" i="5"/>
  <c r="H2577" i="5"/>
  <c r="I2577" i="5"/>
  <c r="J2577" i="5"/>
  <c r="K2577" i="5"/>
  <c r="E2578" i="5"/>
  <c r="F2578" i="5"/>
  <c r="G2578" i="5"/>
  <c r="H2578" i="5"/>
  <c r="I2578" i="5"/>
  <c r="J2578" i="5"/>
  <c r="K2578" i="5"/>
  <c r="E2579" i="5"/>
  <c r="F2579" i="5"/>
  <c r="G2579" i="5"/>
  <c r="H2579" i="5"/>
  <c r="I2579" i="5"/>
  <c r="J2579" i="5"/>
  <c r="K2579" i="5"/>
  <c r="E2580" i="5"/>
  <c r="F2580" i="5"/>
  <c r="G2580" i="5"/>
  <c r="H2580" i="5"/>
  <c r="I2580" i="5"/>
  <c r="J2580" i="5"/>
  <c r="K2580" i="5"/>
  <c r="E2581" i="5"/>
  <c r="F2581" i="5"/>
  <c r="G2581" i="5"/>
  <c r="H2581" i="5"/>
  <c r="I2581" i="5"/>
  <c r="J2581" i="5"/>
  <c r="K2581" i="5"/>
  <c r="E2582" i="5"/>
  <c r="F2582" i="5"/>
  <c r="G2582" i="5"/>
  <c r="H2582" i="5"/>
  <c r="I2582" i="5"/>
  <c r="J2582" i="5"/>
  <c r="K2582" i="5"/>
  <c r="E2583" i="5"/>
  <c r="F2583" i="5"/>
  <c r="G2583" i="5"/>
  <c r="H2583" i="5"/>
  <c r="I2583" i="5"/>
  <c r="J2583" i="5"/>
  <c r="K2583" i="5"/>
  <c r="E2584" i="5"/>
  <c r="F2584" i="5"/>
  <c r="G2584" i="5"/>
  <c r="H2584" i="5"/>
  <c r="I2584" i="5"/>
  <c r="J2584" i="5"/>
  <c r="K2584" i="5"/>
  <c r="E2585" i="5"/>
  <c r="F2585" i="5"/>
  <c r="G2585" i="5"/>
  <c r="H2585" i="5"/>
  <c r="I2585" i="5"/>
  <c r="J2585" i="5"/>
  <c r="K2585" i="5"/>
  <c r="E2586" i="5"/>
  <c r="F2586" i="5"/>
  <c r="G2586" i="5"/>
  <c r="H2586" i="5"/>
  <c r="I2586" i="5"/>
  <c r="J2586" i="5"/>
  <c r="K2586" i="5"/>
  <c r="E2587" i="5"/>
  <c r="F2587" i="5"/>
  <c r="G2587" i="5"/>
  <c r="H2587" i="5"/>
  <c r="I2587" i="5"/>
  <c r="J2587" i="5"/>
  <c r="K2587" i="5"/>
  <c r="E2588" i="5"/>
  <c r="F2588" i="5"/>
  <c r="G2588" i="5"/>
  <c r="H2588" i="5"/>
  <c r="I2588" i="5"/>
  <c r="J2588" i="5"/>
  <c r="K2588" i="5"/>
  <c r="E2589" i="5"/>
  <c r="F2589" i="5"/>
  <c r="G2589" i="5"/>
  <c r="H2589" i="5"/>
  <c r="I2589" i="5"/>
  <c r="J2589" i="5"/>
  <c r="K2589" i="5"/>
  <c r="E2590" i="5"/>
  <c r="F2590" i="5"/>
  <c r="G2590" i="5"/>
  <c r="H2590" i="5"/>
  <c r="I2590" i="5"/>
  <c r="J2590" i="5"/>
  <c r="K2590" i="5"/>
  <c r="E2591" i="5"/>
  <c r="F2591" i="5"/>
  <c r="G2591" i="5"/>
  <c r="H2591" i="5"/>
  <c r="I2591" i="5"/>
  <c r="J2591" i="5"/>
  <c r="K2591" i="5"/>
  <c r="E2592" i="5"/>
  <c r="F2592" i="5"/>
  <c r="G2592" i="5"/>
  <c r="H2592" i="5"/>
  <c r="I2592" i="5"/>
  <c r="J2592" i="5"/>
  <c r="K2592" i="5"/>
  <c r="E2593" i="5"/>
  <c r="F2593" i="5"/>
  <c r="G2593" i="5"/>
  <c r="H2593" i="5"/>
  <c r="I2593" i="5"/>
  <c r="J2593" i="5"/>
  <c r="K2593" i="5"/>
  <c r="E2594" i="5"/>
  <c r="F2594" i="5"/>
  <c r="G2594" i="5"/>
  <c r="H2594" i="5"/>
  <c r="I2594" i="5"/>
  <c r="J2594" i="5"/>
  <c r="K2594" i="5"/>
  <c r="E2595" i="5"/>
  <c r="F2595" i="5"/>
  <c r="G2595" i="5"/>
  <c r="H2595" i="5"/>
  <c r="I2595" i="5"/>
  <c r="J2595" i="5"/>
  <c r="K2595" i="5"/>
  <c r="E2596" i="5"/>
  <c r="F2596" i="5"/>
  <c r="G2596" i="5"/>
  <c r="H2596" i="5"/>
  <c r="I2596" i="5"/>
  <c r="J2596" i="5"/>
  <c r="K2596" i="5"/>
  <c r="E2597" i="5"/>
  <c r="F2597" i="5"/>
  <c r="G2597" i="5"/>
  <c r="H2597" i="5"/>
  <c r="I2597" i="5"/>
  <c r="J2597" i="5"/>
  <c r="K2597" i="5"/>
  <c r="E2598" i="5"/>
  <c r="F2598" i="5"/>
  <c r="G2598" i="5"/>
  <c r="H2598" i="5"/>
  <c r="I2598" i="5"/>
  <c r="J2598" i="5"/>
  <c r="K2598" i="5"/>
  <c r="E2599" i="5"/>
  <c r="F2599" i="5"/>
  <c r="G2599" i="5"/>
  <c r="H2599" i="5"/>
  <c r="I2599" i="5"/>
  <c r="J2599" i="5"/>
  <c r="K2599" i="5"/>
  <c r="E2600" i="5"/>
  <c r="F2600" i="5"/>
  <c r="G2600" i="5"/>
  <c r="H2600" i="5"/>
  <c r="I2600" i="5"/>
  <c r="J2600" i="5"/>
  <c r="K2600" i="5"/>
  <c r="E2601" i="5"/>
  <c r="F2601" i="5"/>
  <c r="G2601" i="5"/>
  <c r="H2601" i="5"/>
  <c r="I2601" i="5"/>
  <c r="J2601" i="5"/>
  <c r="K2601" i="5"/>
  <c r="E2602" i="5"/>
  <c r="F2602" i="5"/>
  <c r="G2602" i="5"/>
  <c r="H2602" i="5"/>
  <c r="I2602" i="5"/>
  <c r="J2602" i="5"/>
  <c r="K2602" i="5"/>
  <c r="E2603" i="5"/>
  <c r="F2603" i="5"/>
  <c r="G2603" i="5"/>
  <c r="H2603" i="5"/>
  <c r="I2603" i="5"/>
  <c r="J2603" i="5"/>
  <c r="K2603" i="5"/>
  <c r="E2604" i="5"/>
  <c r="F2604" i="5"/>
  <c r="G2604" i="5"/>
  <c r="H2604" i="5"/>
  <c r="I2604" i="5"/>
  <c r="J2604" i="5"/>
  <c r="K2604" i="5"/>
  <c r="E2605" i="5"/>
  <c r="F2605" i="5"/>
  <c r="G2605" i="5"/>
  <c r="H2605" i="5"/>
  <c r="I2605" i="5"/>
  <c r="J2605" i="5"/>
  <c r="K2605" i="5"/>
  <c r="E2606" i="5"/>
  <c r="F2606" i="5"/>
  <c r="G2606" i="5"/>
  <c r="H2606" i="5"/>
  <c r="I2606" i="5"/>
  <c r="J2606" i="5"/>
  <c r="K2606" i="5"/>
  <c r="E2607" i="5"/>
  <c r="F2607" i="5"/>
  <c r="G2607" i="5"/>
  <c r="H2607" i="5"/>
  <c r="I2607" i="5"/>
  <c r="J2607" i="5"/>
  <c r="K2607" i="5"/>
  <c r="E2608" i="5"/>
  <c r="F2608" i="5"/>
  <c r="G2608" i="5"/>
  <c r="H2608" i="5"/>
  <c r="I2608" i="5"/>
  <c r="J2608" i="5"/>
  <c r="K2608" i="5"/>
  <c r="E2609" i="5"/>
  <c r="F2609" i="5"/>
  <c r="G2609" i="5"/>
  <c r="H2609" i="5"/>
  <c r="I2609" i="5"/>
  <c r="J2609" i="5"/>
  <c r="K2609" i="5"/>
  <c r="E2610" i="5"/>
  <c r="F2610" i="5"/>
  <c r="G2610" i="5"/>
  <c r="H2610" i="5"/>
  <c r="I2610" i="5"/>
  <c r="J2610" i="5"/>
  <c r="K2610" i="5"/>
  <c r="E2611" i="5"/>
  <c r="F2611" i="5"/>
  <c r="G2611" i="5"/>
  <c r="H2611" i="5"/>
  <c r="I2611" i="5"/>
  <c r="J2611" i="5"/>
  <c r="K2611" i="5"/>
  <c r="E2612" i="5"/>
  <c r="F2612" i="5"/>
  <c r="G2612" i="5"/>
  <c r="H2612" i="5"/>
  <c r="I2612" i="5"/>
  <c r="J2612" i="5"/>
  <c r="K2612" i="5"/>
  <c r="E2613" i="5"/>
  <c r="F2613" i="5"/>
  <c r="G2613" i="5"/>
  <c r="H2613" i="5"/>
  <c r="I2613" i="5"/>
  <c r="J2613" i="5"/>
  <c r="K2613" i="5"/>
  <c r="E2614" i="5"/>
  <c r="F2614" i="5"/>
  <c r="G2614" i="5"/>
  <c r="H2614" i="5"/>
  <c r="I2614" i="5"/>
  <c r="J2614" i="5"/>
  <c r="K2614" i="5"/>
  <c r="E2615" i="5"/>
  <c r="F2615" i="5"/>
  <c r="G2615" i="5"/>
  <c r="H2615" i="5"/>
  <c r="I2615" i="5"/>
  <c r="J2615" i="5"/>
  <c r="K2615" i="5"/>
  <c r="E2616" i="5"/>
  <c r="F2616" i="5"/>
  <c r="G2616" i="5"/>
  <c r="H2616" i="5"/>
  <c r="I2616" i="5"/>
  <c r="J2616" i="5"/>
  <c r="K2616" i="5"/>
  <c r="E2617" i="5"/>
  <c r="F2617" i="5"/>
  <c r="G2617" i="5"/>
  <c r="H2617" i="5"/>
  <c r="I2617" i="5"/>
  <c r="J2617" i="5"/>
  <c r="K2617" i="5"/>
  <c r="E2618" i="5"/>
  <c r="F2618" i="5"/>
  <c r="G2618" i="5"/>
  <c r="H2618" i="5"/>
  <c r="I2618" i="5"/>
  <c r="J2618" i="5"/>
  <c r="K2618" i="5"/>
  <c r="E2619" i="5"/>
  <c r="F2619" i="5"/>
  <c r="G2619" i="5"/>
  <c r="H2619" i="5"/>
  <c r="I2619" i="5"/>
  <c r="J2619" i="5"/>
  <c r="K2619" i="5"/>
  <c r="E2620" i="5"/>
  <c r="F2620" i="5"/>
  <c r="G2620" i="5"/>
  <c r="H2620" i="5"/>
  <c r="I2620" i="5"/>
  <c r="J2620" i="5"/>
  <c r="K2620" i="5"/>
  <c r="E2621" i="5"/>
  <c r="F2621" i="5"/>
  <c r="G2621" i="5"/>
  <c r="H2621" i="5"/>
  <c r="I2621" i="5"/>
  <c r="J2621" i="5"/>
  <c r="K2621" i="5"/>
  <c r="E2622" i="5"/>
  <c r="F2622" i="5"/>
  <c r="G2622" i="5"/>
  <c r="H2622" i="5"/>
  <c r="I2622" i="5"/>
  <c r="J2622" i="5"/>
  <c r="K2622" i="5"/>
  <c r="E2623" i="5"/>
  <c r="F2623" i="5"/>
  <c r="G2623" i="5"/>
  <c r="H2623" i="5"/>
  <c r="I2623" i="5"/>
  <c r="J2623" i="5"/>
  <c r="K2623" i="5"/>
  <c r="E2624" i="5"/>
  <c r="F2624" i="5"/>
  <c r="G2624" i="5"/>
  <c r="H2624" i="5"/>
  <c r="I2624" i="5"/>
  <c r="J2624" i="5"/>
  <c r="K2624" i="5"/>
  <c r="E2625" i="5"/>
  <c r="F2625" i="5"/>
  <c r="G2625" i="5"/>
  <c r="H2625" i="5"/>
  <c r="I2625" i="5"/>
  <c r="J2625" i="5"/>
  <c r="K2625" i="5"/>
  <c r="E2626" i="5"/>
  <c r="F2626" i="5"/>
  <c r="G2626" i="5"/>
  <c r="H2626" i="5"/>
  <c r="I2626" i="5"/>
  <c r="J2626" i="5"/>
  <c r="K2626" i="5"/>
  <c r="E2627" i="5"/>
  <c r="F2627" i="5"/>
  <c r="G2627" i="5"/>
  <c r="H2627" i="5"/>
  <c r="I2627" i="5"/>
  <c r="J2627" i="5"/>
  <c r="K2627" i="5"/>
  <c r="E2628" i="5"/>
  <c r="F2628" i="5"/>
  <c r="G2628" i="5"/>
  <c r="H2628" i="5"/>
  <c r="I2628" i="5"/>
  <c r="J2628" i="5"/>
  <c r="K2628" i="5"/>
  <c r="E2629" i="5"/>
  <c r="F2629" i="5"/>
  <c r="G2629" i="5"/>
  <c r="H2629" i="5"/>
  <c r="I2629" i="5"/>
  <c r="J2629" i="5"/>
  <c r="K2629" i="5"/>
  <c r="E2630" i="5"/>
  <c r="F2630" i="5"/>
  <c r="G2630" i="5"/>
  <c r="H2630" i="5"/>
  <c r="I2630" i="5"/>
  <c r="J2630" i="5"/>
  <c r="K2630" i="5"/>
  <c r="E2631" i="5"/>
  <c r="F2631" i="5"/>
  <c r="G2631" i="5"/>
  <c r="H2631" i="5"/>
  <c r="I2631" i="5"/>
  <c r="J2631" i="5"/>
  <c r="K2631" i="5"/>
  <c r="E2632" i="5"/>
  <c r="F2632" i="5"/>
  <c r="G2632" i="5"/>
  <c r="H2632" i="5"/>
  <c r="I2632" i="5"/>
  <c r="J2632" i="5"/>
  <c r="K2632" i="5"/>
  <c r="E2633" i="5"/>
  <c r="F2633" i="5"/>
  <c r="G2633" i="5"/>
  <c r="H2633" i="5"/>
  <c r="I2633" i="5"/>
  <c r="J2633" i="5"/>
  <c r="K2633" i="5"/>
  <c r="E2634" i="5"/>
  <c r="F2634" i="5"/>
  <c r="G2634" i="5"/>
  <c r="H2634" i="5"/>
  <c r="I2634" i="5"/>
  <c r="J2634" i="5"/>
  <c r="K2634" i="5"/>
  <c r="E2635" i="5"/>
  <c r="F2635" i="5"/>
  <c r="G2635" i="5"/>
  <c r="H2635" i="5"/>
  <c r="I2635" i="5"/>
  <c r="J2635" i="5"/>
  <c r="K2635" i="5"/>
  <c r="E2636" i="5"/>
  <c r="F2636" i="5"/>
  <c r="G2636" i="5"/>
  <c r="H2636" i="5"/>
  <c r="I2636" i="5"/>
  <c r="J2636" i="5"/>
  <c r="K2636" i="5"/>
  <c r="E2637" i="5"/>
  <c r="F2637" i="5"/>
  <c r="G2637" i="5"/>
  <c r="H2637" i="5"/>
  <c r="I2637" i="5"/>
  <c r="J2637" i="5"/>
  <c r="K2637" i="5"/>
  <c r="E2638" i="5"/>
  <c r="F2638" i="5"/>
  <c r="G2638" i="5"/>
  <c r="H2638" i="5"/>
  <c r="I2638" i="5"/>
  <c r="J2638" i="5"/>
  <c r="K2638" i="5"/>
  <c r="E2639" i="5"/>
  <c r="F2639" i="5"/>
  <c r="G2639" i="5"/>
  <c r="H2639" i="5"/>
  <c r="I2639" i="5"/>
  <c r="J2639" i="5"/>
  <c r="K2639" i="5"/>
  <c r="E2640" i="5"/>
  <c r="F2640" i="5"/>
  <c r="G2640" i="5"/>
  <c r="H2640" i="5"/>
  <c r="I2640" i="5"/>
  <c r="J2640" i="5"/>
  <c r="K2640" i="5"/>
  <c r="E2641" i="5"/>
  <c r="F2641" i="5"/>
  <c r="G2641" i="5"/>
  <c r="H2641" i="5"/>
  <c r="I2641" i="5"/>
  <c r="J2641" i="5"/>
  <c r="K2641" i="5"/>
  <c r="E2642" i="5"/>
  <c r="F2642" i="5"/>
  <c r="G2642" i="5"/>
  <c r="H2642" i="5"/>
  <c r="I2642" i="5"/>
  <c r="J2642" i="5"/>
  <c r="K2642" i="5"/>
  <c r="E2643" i="5"/>
  <c r="F2643" i="5"/>
  <c r="G2643" i="5"/>
  <c r="H2643" i="5"/>
  <c r="I2643" i="5"/>
  <c r="J2643" i="5"/>
  <c r="K2643" i="5"/>
  <c r="E2644" i="5"/>
  <c r="F2644" i="5"/>
  <c r="G2644" i="5"/>
  <c r="H2644" i="5"/>
  <c r="I2644" i="5"/>
  <c r="J2644" i="5"/>
  <c r="K2644" i="5"/>
  <c r="E2645" i="5"/>
  <c r="F2645" i="5"/>
  <c r="G2645" i="5"/>
  <c r="H2645" i="5"/>
  <c r="I2645" i="5"/>
  <c r="J2645" i="5"/>
  <c r="K2645" i="5"/>
  <c r="E2646" i="5"/>
  <c r="F2646" i="5"/>
  <c r="G2646" i="5"/>
  <c r="H2646" i="5"/>
  <c r="I2646" i="5"/>
  <c r="J2646" i="5"/>
  <c r="K2646" i="5"/>
  <c r="E2647" i="5"/>
  <c r="F2647" i="5"/>
  <c r="G2647" i="5"/>
  <c r="H2647" i="5"/>
  <c r="I2647" i="5"/>
  <c r="J2647" i="5"/>
  <c r="K2647" i="5"/>
  <c r="E2648" i="5"/>
  <c r="F2648" i="5"/>
  <c r="G2648" i="5"/>
  <c r="H2648" i="5"/>
  <c r="I2648" i="5"/>
  <c r="J2648" i="5"/>
  <c r="K2648" i="5"/>
  <c r="E2649" i="5"/>
  <c r="F2649" i="5"/>
  <c r="G2649" i="5"/>
  <c r="H2649" i="5"/>
  <c r="I2649" i="5"/>
  <c r="J2649" i="5"/>
  <c r="K2649" i="5"/>
  <c r="E2650" i="5"/>
  <c r="F2650" i="5"/>
  <c r="G2650" i="5"/>
  <c r="H2650" i="5"/>
  <c r="I2650" i="5"/>
  <c r="J2650" i="5"/>
  <c r="K2650" i="5"/>
  <c r="E2651" i="5"/>
  <c r="F2651" i="5"/>
  <c r="G2651" i="5"/>
  <c r="H2651" i="5"/>
  <c r="I2651" i="5"/>
  <c r="J2651" i="5"/>
  <c r="K2651" i="5"/>
  <c r="E2652" i="5"/>
  <c r="F2652" i="5"/>
  <c r="G2652" i="5"/>
  <c r="H2652" i="5"/>
  <c r="I2652" i="5"/>
  <c r="J2652" i="5"/>
  <c r="K2652" i="5"/>
  <c r="E2653" i="5"/>
  <c r="F2653" i="5"/>
  <c r="G2653" i="5"/>
  <c r="H2653" i="5"/>
  <c r="I2653" i="5"/>
  <c r="J2653" i="5"/>
  <c r="K2653" i="5"/>
  <c r="E2654" i="5"/>
  <c r="F2654" i="5"/>
  <c r="G2654" i="5"/>
  <c r="H2654" i="5"/>
  <c r="I2654" i="5"/>
  <c r="J2654" i="5"/>
  <c r="K2654" i="5"/>
  <c r="E2655" i="5"/>
  <c r="F2655" i="5"/>
  <c r="G2655" i="5"/>
  <c r="H2655" i="5"/>
  <c r="I2655" i="5"/>
  <c r="J2655" i="5"/>
  <c r="K2655" i="5"/>
  <c r="E2656" i="5"/>
  <c r="F2656" i="5"/>
  <c r="G2656" i="5"/>
  <c r="H2656" i="5"/>
  <c r="I2656" i="5"/>
  <c r="J2656" i="5"/>
  <c r="K2656" i="5"/>
  <c r="E2657" i="5"/>
  <c r="F2657" i="5"/>
  <c r="G2657" i="5"/>
  <c r="H2657" i="5"/>
  <c r="I2657" i="5"/>
  <c r="J2657" i="5"/>
  <c r="K2657" i="5"/>
  <c r="E2658" i="5"/>
  <c r="F2658" i="5"/>
  <c r="G2658" i="5"/>
  <c r="H2658" i="5"/>
  <c r="I2658" i="5"/>
  <c r="J2658" i="5"/>
  <c r="K2658" i="5"/>
  <c r="E2659" i="5"/>
  <c r="F2659" i="5"/>
  <c r="G2659" i="5"/>
  <c r="H2659" i="5"/>
  <c r="I2659" i="5"/>
  <c r="J2659" i="5"/>
  <c r="K2659" i="5"/>
  <c r="E2660" i="5"/>
  <c r="F2660" i="5"/>
  <c r="G2660" i="5"/>
  <c r="H2660" i="5"/>
  <c r="I2660" i="5"/>
  <c r="J2660" i="5"/>
  <c r="K2660" i="5"/>
  <c r="E2661" i="5"/>
  <c r="F2661" i="5"/>
  <c r="G2661" i="5"/>
  <c r="H2661" i="5"/>
  <c r="I2661" i="5"/>
  <c r="J2661" i="5"/>
  <c r="K2661" i="5"/>
  <c r="E2662" i="5"/>
  <c r="F2662" i="5"/>
  <c r="G2662" i="5"/>
  <c r="H2662" i="5"/>
  <c r="I2662" i="5"/>
  <c r="J2662" i="5"/>
  <c r="K2662" i="5"/>
  <c r="E2663" i="5"/>
  <c r="F2663" i="5"/>
  <c r="G2663" i="5"/>
  <c r="H2663" i="5"/>
  <c r="I2663" i="5"/>
  <c r="J2663" i="5"/>
  <c r="K2663" i="5"/>
  <c r="E2664" i="5"/>
  <c r="F2664" i="5"/>
  <c r="G2664" i="5"/>
  <c r="H2664" i="5"/>
  <c r="I2664" i="5"/>
  <c r="J2664" i="5"/>
  <c r="K2664" i="5"/>
  <c r="E2665" i="5"/>
  <c r="F2665" i="5"/>
  <c r="G2665" i="5"/>
  <c r="H2665" i="5"/>
  <c r="I2665" i="5"/>
  <c r="J2665" i="5"/>
  <c r="K2665" i="5"/>
  <c r="E2666" i="5"/>
  <c r="F2666" i="5"/>
  <c r="G2666" i="5"/>
  <c r="H2666" i="5"/>
  <c r="I2666" i="5"/>
  <c r="J2666" i="5"/>
  <c r="K2666" i="5"/>
  <c r="E2667" i="5"/>
  <c r="F2667" i="5"/>
  <c r="G2667" i="5"/>
  <c r="H2667" i="5"/>
  <c r="I2667" i="5"/>
  <c r="J2667" i="5"/>
  <c r="K2667" i="5"/>
  <c r="E2668" i="5"/>
  <c r="F2668" i="5"/>
  <c r="G2668" i="5"/>
  <c r="H2668" i="5"/>
  <c r="I2668" i="5"/>
  <c r="J2668" i="5"/>
  <c r="K2668" i="5"/>
  <c r="E2669" i="5"/>
  <c r="F2669" i="5"/>
  <c r="G2669" i="5"/>
  <c r="H2669" i="5"/>
  <c r="I2669" i="5"/>
  <c r="J2669" i="5"/>
  <c r="K2669" i="5"/>
  <c r="E2670" i="5"/>
  <c r="F2670" i="5"/>
  <c r="G2670" i="5"/>
  <c r="H2670" i="5"/>
  <c r="I2670" i="5"/>
  <c r="J2670" i="5"/>
  <c r="K2670" i="5"/>
  <c r="E2671" i="5"/>
  <c r="F2671" i="5"/>
  <c r="G2671" i="5"/>
  <c r="H2671" i="5"/>
  <c r="I2671" i="5"/>
  <c r="J2671" i="5"/>
  <c r="K2671" i="5"/>
  <c r="E2672" i="5"/>
  <c r="F2672" i="5"/>
  <c r="G2672" i="5"/>
  <c r="H2672" i="5"/>
  <c r="I2672" i="5"/>
  <c r="J2672" i="5"/>
  <c r="K2672" i="5"/>
  <c r="E2673" i="5"/>
  <c r="F2673" i="5"/>
  <c r="G2673" i="5"/>
  <c r="H2673" i="5"/>
  <c r="I2673" i="5"/>
  <c r="J2673" i="5"/>
  <c r="K2673" i="5"/>
  <c r="E2674" i="5"/>
  <c r="F2674" i="5"/>
  <c r="G2674" i="5"/>
  <c r="H2674" i="5"/>
  <c r="I2674" i="5"/>
  <c r="J2674" i="5"/>
  <c r="K2674" i="5"/>
  <c r="E2675" i="5"/>
  <c r="F2675" i="5"/>
  <c r="G2675" i="5"/>
  <c r="H2675" i="5"/>
  <c r="I2675" i="5"/>
  <c r="J2675" i="5"/>
  <c r="K2675" i="5"/>
  <c r="E2676" i="5"/>
  <c r="F2676" i="5"/>
  <c r="G2676" i="5"/>
  <c r="H2676" i="5"/>
  <c r="I2676" i="5"/>
  <c r="J2676" i="5"/>
  <c r="K2676" i="5"/>
  <c r="E2677" i="5"/>
  <c r="F2677" i="5"/>
  <c r="G2677" i="5"/>
  <c r="H2677" i="5"/>
  <c r="I2677" i="5"/>
  <c r="J2677" i="5"/>
  <c r="K2677" i="5"/>
  <c r="E2678" i="5"/>
  <c r="F2678" i="5"/>
  <c r="G2678" i="5"/>
  <c r="H2678" i="5"/>
  <c r="I2678" i="5"/>
  <c r="J2678" i="5"/>
  <c r="K2678" i="5"/>
  <c r="E2679" i="5"/>
  <c r="F2679" i="5"/>
  <c r="G2679" i="5"/>
  <c r="H2679" i="5"/>
  <c r="I2679" i="5"/>
  <c r="J2679" i="5"/>
  <c r="K2679" i="5"/>
  <c r="E2680" i="5"/>
  <c r="F2680" i="5"/>
  <c r="G2680" i="5"/>
  <c r="H2680" i="5"/>
  <c r="I2680" i="5"/>
  <c r="J2680" i="5"/>
  <c r="K2680" i="5"/>
  <c r="E2681" i="5"/>
  <c r="F2681" i="5"/>
  <c r="G2681" i="5"/>
  <c r="H2681" i="5"/>
  <c r="I2681" i="5"/>
  <c r="J2681" i="5"/>
  <c r="K2681" i="5"/>
  <c r="E2682" i="5"/>
  <c r="F2682" i="5"/>
  <c r="G2682" i="5"/>
  <c r="H2682" i="5"/>
  <c r="I2682" i="5"/>
  <c r="J2682" i="5"/>
  <c r="K2682" i="5"/>
  <c r="E2683" i="5"/>
  <c r="F2683" i="5"/>
  <c r="G2683" i="5"/>
  <c r="H2683" i="5"/>
  <c r="I2683" i="5"/>
  <c r="J2683" i="5"/>
  <c r="K2683" i="5"/>
  <c r="E2684" i="5"/>
  <c r="F2684" i="5"/>
  <c r="G2684" i="5"/>
  <c r="H2684" i="5"/>
  <c r="I2684" i="5"/>
  <c r="J2684" i="5"/>
  <c r="K2684" i="5"/>
  <c r="E2685" i="5"/>
  <c r="F2685" i="5"/>
  <c r="G2685" i="5"/>
  <c r="H2685" i="5"/>
  <c r="I2685" i="5"/>
  <c r="J2685" i="5"/>
  <c r="K2685" i="5"/>
  <c r="E2686" i="5"/>
  <c r="F2686" i="5"/>
  <c r="G2686" i="5"/>
  <c r="H2686" i="5"/>
  <c r="I2686" i="5"/>
  <c r="J2686" i="5"/>
  <c r="K2686" i="5"/>
  <c r="E2687" i="5"/>
  <c r="F2687" i="5"/>
  <c r="G2687" i="5"/>
  <c r="H2687" i="5"/>
  <c r="I2687" i="5"/>
  <c r="J2687" i="5"/>
  <c r="K2687" i="5"/>
  <c r="E2688" i="5"/>
  <c r="F2688" i="5"/>
  <c r="G2688" i="5"/>
  <c r="H2688" i="5"/>
  <c r="I2688" i="5"/>
  <c r="J2688" i="5"/>
  <c r="K2688" i="5"/>
  <c r="E2689" i="5"/>
  <c r="F2689" i="5"/>
  <c r="G2689" i="5"/>
  <c r="H2689" i="5"/>
  <c r="I2689" i="5"/>
  <c r="J2689" i="5"/>
  <c r="K2689" i="5"/>
  <c r="E2690" i="5"/>
  <c r="F2690" i="5"/>
  <c r="G2690" i="5"/>
  <c r="H2690" i="5"/>
  <c r="I2690" i="5"/>
  <c r="J2690" i="5"/>
  <c r="K2690" i="5"/>
  <c r="E2691" i="5"/>
  <c r="F2691" i="5"/>
  <c r="G2691" i="5"/>
  <c r="H2691" i="5"/>
  <c r="I2691" i="5"/>
  <c r="J2691" i="5"/>
  <c r="K2691" i="5"/>
  <c r="E2692" i="5"/>
  <c r="F2692" i="5"/>
  <c r="G2692" i="5"/>
  <c r="H2692" i="5"/>
  <c r="I2692" i="5"/>
  <c r="J2692" i="5"/>
  <c r="K2692" i="5"/>
  <c r="E2693" i="5"/>
  <c r="F2693" i="5"/>
  <c r="G2693" i="5"/>
  <c r="H2693" i="5"/>
  <c r="I2693" i="5"/>
  <c r="J2693" i="5"/>
  <c r="K2693" i="5"/>
  <c r="E2694" i="5"/>
  <c r="F2694" i="5"/>
  <c r="G2694" i="5"/>
  <c r="H2694" i="5"/>
  <c r="I2694" i="5"/>
  <c r="J2694" i="5"/>
  <c r="K2694" i="5"/>
  <c r="E2695" i="5"/>
  <c r="F2695" i="5"/>
  <c r="G2695" i="5"/>
  <c r="H2695" i="5"/>
  <c r="I2695" i="5"/>
  <c r="J2695" i="5"/>
  <c r="K2695" i="5"/>
  <c r="E2696" i="5"/>
  <c r="F2696" i="5"/>
  <c r="G2696" i="5"/>
  <c r="H2696" i="5"/>
  <c r="I2696" i="5"/>
  <c r="J2696" i="5"/>
  <c r="K2696" i="5"/>
  <c r="E2697" i="5"/>
  <c r="F2697" i="5"/>
  <c r="G2697" i="5"/>
  <c r="H2697" i="5"/>
  <c r="I2697" i="5"/>
  <c r="J2697" i="5"/>
  <c r="K2697" i="5"/>
  <c r="E2698" i="5"/>
  <c r="F2698" i="5"/>
  <c r="G2698" i="5"/>
  <c r="H2698" i="5"/>
  <c r="I2698" i="5"/>
  <c r="J2698" i="5"/>
  <c r="K2698" i="5"/>
  <c r="E2699" i="5"/>
  <c r="F2699" i="5"/>
  <c r="G2699" i="5"/>
  <c r="H2699" i="5"/>
  <c r="I2699" i="5"/>
  <c r="J2699" i="5"/>
  <c r="K2699" i="5"/>
  <c r="E2700" i="5"/>
  <c r="F2700" i="5"/>
  <c r="G2700" i="5"/>
  <c r="H2700" i="5"/>
  <c r="I2700" i="5"/>
  <c r="J2700" i="5"/>
  <c r="K2700" i="5"/>
  <c r="E2701" i="5"/>
  <c r="F2701" i="5"/>
  <c r="G2701" i="5"/>
  <c r="H2701" i="5"/>
  <c r="I2701" i="5"/>
  <c r="J2701" i="5"/>
  <c r="K2701" i="5"/>
  <c r="E2702" i="5"/>
  <c r="F2702" i="5"/>
  <c r="G2702" i="5"/>
  <c r="H2702" i="5"/>
  <c r="I2702" i="5"/>
  <c r="J2702" i="5"/>
  <c r="K2702" i="5"/>
  <c r="E2703" i="5"/>
  <c r="F2703" i="5"/>
  <c r="G2703" i="5"/>
  <c r="H2703" i="5"/>
  <c r="I2703" i="5"/>
  <c r="J2703" i="5"/>
  <c r="K2703" i="5"/>
  <c r="E2704" i="5"/>
  <c r="F2704" i="5"/>
  <c r="G2704" i="5"/>
  <c r="H2704" i="5"/>
  <c r="I2704" i="5"/>
  <c r="J2704" i="5"/>
  <c r="K2704" i="5"/>
  <c r="E2705" i="5"/>
  <c r="F2705" i="5"/>
  <c r="G2705" i="5"/>
  <c r="H2705" i="5"/>
  <c r="I2705" i="5"/>
  <c r="J2705" i="5"/>
  <c r="K2705" i="5"/>
  <c r="E2706" i="5"/>
  <c r="F2706" i="5"/>
  <c r="G2706" i="5"/>
  <c r="H2706" i="5"/>
  <c r="I2706" i="5"/>
  <c r="J2706" i="5"/>
  <c r="K2706" i="5"/>
  <c r="E2707" i="5"/>
  <c r="F2707" i="5"/>
  <c r="G2707" i="5"/>
  <c r="H2707" i="5"/>
  <c r="I2707" i="5"/>
  <c r="J2707" i="5"/>
  <c r="K2707" i="5"/>
  <c r="E2708" i="5"/>
  <c r="F2708" i="5"/>
  <c r="G2708" i="5"/>
  <c r="H2708" i="5"/>
  <c r="I2708" i="5"/>
  <c r="J2708" i="5"/>
  <c r="K2708" i="5"/>
  <c r="E2709" i="5"/>
  <c r="F2709" i="5"/>
  <c r="G2709" i="5"/>
  <c r="H2709" i="5"/>
  <c r="I2709" i="5"/>
  <c r="J2709" i="5"/>
  <c r="K2709" i="5"/>
  <c r="E2710" i="5"/>
  <c r="F2710" i="5"/>
  <c r="G2710" i="5"/>
  <c r="H2710" i="5"/>
  <c r="I2710" i="5"/>
  <c r="J2710" i="5"/>
  <c r="K2710" i="5"/>
  <c r="E2711" i="5"/>
  <c r="F2711" i="5"/>
  <c r="G2711" i="5"/>
  <c r="H2711" i="5"/>
  <c r="I2711" i="5"/>
  <c r="J2711" i="5"/>
  <c r="K2711" i="5"/>
  <c r="E2712" i="5"/>
  <c r="F2712" i="5"/>
  <c r="G2712" i="5"/>
  <c r="H2712" i="5"/>
  <c r="I2712" i="5"/>
  <c r="J2712" i="5"/>
  <c r="K2712" i="5"/>
  <c r="E2713" i="5"/>
  <c r="F2713" i="5"/>
  <c r="G2713" i="5"/>
  <c r="H2713" i="5"/>
  <c r="I2713" i="5"/>
  <c r="J2713" i="5"/>
  <c r="K2713" i="5"/>
  <c r="E2714" i="5"/>
  <c r="F2714" i="5"/>
  <c r="G2714" i="5"/>
  <c r="H2714" i="5"/>
  <c r="I2714" i="5"/>
  <c r="J2714" i="5"/>
  <c r="K2714" i="5"/>
  <c r="E2715" i="5"/>
  <c r="F2715" i="5"/>
  <c r="G2715" i="5"/>
  <c r="H2715" i="5"/>
  <c r="I2715" i="5"/>
  <c r="J2715" i="5"/>
  <c r="K2715" i="5"/>
  <c r="E2716" i="5"/>
  <c r="F2716" i="5"/>
  <c r="G2716" i="5"/>
  <c r="H2716" i="5"/>
  <c r="I2716" i="5"/>
  <c r="J2716" i="5"/>
  <c r="K2716" i="5"/>
  <c r="E2717" i="5"/>
  <c r="F2717" i="5"/>
  <c r="G2717" i="5"/>
  <c r="H2717" i="5"/>
  <c r="I2717" i="5"/>
  <c r="J2717" i="5"/>
  <c r="K2717" i="5"/>
  <c r="E2718" i="5"/>
  <c r="F2718" i="5"/>
  <c r="G2718" i="5"/>
  <c r="H2718" i="5"/>
  <c r="I2718" i="5"/>
  <c r="J2718" i="5"/>
  <c r="K2718" i="5"/>
  <c r="E2719" i="5"/>
  <c r="F2719" i="5"/>
  <c r="G2719" i="5"/>
  <c r="H2719" i="5"/>
  <c r="I2719" i="5"/>
  <c r="J2719" i="5"/>
  <c r="K2719" i="5"/>
  <c r="E2720" i="5"/>
  <c r="F2720" i="5"/>
  <c r="G2720" i="5"/>
  <c r="H2720" i="5"/>
  <c r="I2720" i="5"/>
  <c r="J2720" i="5"/>
  <c r="K2720" i="5"/>
  <c r="E2721" i="5"/>
  <c r="F2721" i="5"/>
  <c r="G2721" i="5"/>
  <c r="H2721" i="5"/>
  <c r="I2721" i="5"/>
  <c r="J2721" i="5"/>
  <c r="K2721" i="5"/>
  <c r="E2722" i="5"/>
  <c r="F2722" i="5"/>
  <c r="G2722" i="5"/>
  <c r="H2722" i="5"/>
  <c r="I2722" i="5"/>
  <c r="J2722" i="5"/>
  <c r="K2722" i="5"/>
  <c r="E2723" i="5"/>
  <c r="F2723" i="5"/>
  <c r="G2723" i="5"/>
  <c r="H2723" i="5"/>
  <c r="I2723" i="5"/>
  <c r="J2723" i="5"/>
  <c r="K2723" i="5"/>
  <c r="E2724" i="5"/>
  <c r="F2724" i="5"/>
  <c r="G2724" i="5"/>
  <c r="H2724" i="5"/>
  <c r="I2724" i="5"/>
  <c r="J2724" i="5"/>
  <c r="K2724" i="5"/>
  <c r="E2725" i="5"/>
  <c r="F2725" i="5"/>
  <c r="G2725" i="5"/>
  <c r="H2725" i="5"/>
  <c r="I2725" i="5"/>
  <c r="J2725" i="5"/>
  <c r="K2725" i="5"/>
  <c r="E2726" i="5"/>
  <c r="F2726" i="5"/>
  <c r="G2726" i="5"/>
  <c r="H2726" i="5"/>
  <c r="I2726" i="5"/>
  <c r="J2726" i="5"/>
  <c r="K2726" i="5"/>
  <c r="E2727" i="5"/>
  <c r="F2727" i="5"/>
  <c r="G2727" i="5"/>
  <c r="H2727" i="5"/>
  <c r="I2727" i="5"/>
  <c r="J2727" i="5"/>
  <c r="K2727" i="5"/>
  <c r="E2728" i="5"/>
  <c r="F2728" i="5"/>
  <c r="G2728" i="5"/>
  <c r="H2728" i="5"/>
  <c r="I2728" i="5"/>
  <c r="J2728" i="5"/>
  <c r="K2728" i="5"/>
  <c r="E2729" i="5"/>
  <c r="F2729" i="5"/>
  <c r="G2729" i="5"/>
  <c r="H2729" i="5"/>
  <c r="I2729" i="5"/>
  <c r="J2729" i="5"/>
  <c r="K2729" i="5"/>
  <c r="E2730" i="5"/>
  <c r="F2730" i="5"/>
  <c r="G2730" i="5"/>
  <c r="H2730" i="5"/>
  <c r="I2730" i="5"/>
  <c r="J2730" i="5"/>
  <c r="K2730" i="5"/>
  <c r="E2731" i="5"/>
  <c r="F2731" i="5"/>
  <c r="G2731" i="5"/>
  <c r="H2731" i="5"/>
  <c r="I2731" i="5"/>
  <c r="J2731" i="5"/>
  <c r="K2731" i="5"/>
  <c r="E2732" i="5"/>
  <c r="F2732" i="5"/>
  <c r="G2732" i="5"/>
  <c r="H2732" i="5"/>
  <c r="I2732" i="5"/>
  <c r="J2732" i="5"/>
  <c r="K2732" i="5"/>
  <c r="E2733" i="5"/>
  <c r="F2733" i="5"/>
  <c r="G2733" i="5"/>
  <c r="H2733" i="5"/>
  <c r="I2733" i="5"/>
  <c r="J2733" i="5"/>
  <c r="K2733" i="5"/>
  <c r="E2734" i="5"/>
  <c r="F2734" i="5"/>
  <c r="G2734" i="5"/>
  <c r="H2734" i="5"/>
  <c r="I2734" i="5"/>
  <c r="J2734" i="5"/>
  <c r="K2734" i="5"/>
  <c r="E2735" i="5"/>
  <c r="F2735" i="5"/>
  <c r="G2735" i="5"/>
  <c r="H2735" i="5"/>
  <c r="I2735" i="5"/>
  <c r="J2735" i="5"/>
  <c r="K2735" i="5"/>
  <c r="E2736" i="5"/>
  <c r="F2736" i="5"/>
  <c r="G2736" i="5"/>
  <c r="H2736" i="5"/>
  <c r="I2736" i="5"/>
  <c r="J2736" i="5"/>
  <c r="K2736" i="5"/>
  <c r="E2737" i="5"/>
  <c r="F2737" i="5"/>
  <c r="G2737" i="5"/>
  <c r="H2737" i="5"/>
  <c r="I2737" i="5"/>
  <c r="J2737" i="5"/>
  <c r="K2737" i="5"/>
  <c r="E2738" i="5"/>
  <c r="F2738" i="5"/>
  <c r="G2738" i="5"/>
  <c r="H2738" i="5"/>
  <c r="I2738" i="5"/>
  <c r="J2738" i="5"/>
  <c r="K2738" i="5"/>
  <c r="E2739" i="5"/>
  <c r="F2739" i="5"/>
  <c r="G2739" i="5"/>
  <c r="H2739" i="5"/>
  <c r="I2739" i="5"/>
  <c r="J2739" i="5"/>
  <c r="K2739" i="5"/>
  <c r="E2740" i="5"/>
  <c r="F2740" i="5"/>
  <c r="G2740" i="5"/>
  <c r="H2740" i="5"/>
  <c r="I2740" i="5"/>
  <c r="J2740" i="5"/>
  <c r="K2740" i="5"/>
  <c r="E2741" i="5"/>
  <c r="F2741" i="5"/>
  <c r="G2741" i="5"/>
  <c r="H2741" i="5"/>
  <c r="I2741" i="5"/>
  <c r="J2741" i="5"/>
  <c r="K2741" i="5"/>
  <c r="E2742" i="5"/>
  <c r="F2742" i="5"/>
  <c r="G2742" i="5"/>
  <c r="H2742" i="5"/>
  <c r="I2742" i="5"/>
  <c r="J2742" i="5"/>
  <c r="K2742" i="5"/>
  <c r="E2743" i="5"/>
  <c r="F2743" i="5"/>
  <c r="G2743" i="5"/>
  <c r="H2743" i="5"/>
  <c r="I2743" i="5"/>
  <c r="J2743" i="5"/>
  <c r="K2743" i="5"/>
  <c r="E2744" i="5"/>
  <c r="F2744" i="5"/>
  <c r="G2744" i="5"/>
  <c r="H2744" i="5"/>
  <c r="I2744" i="5"/>
  <c r="J2744" i="5"/>
  <c r="K2744" i="5"/>
  <c r="E2745" i="5"/>
  <c r="F2745" i="5"/>
  <c r="G2745" i="5"/>
  <c r="H2745" i="5"/>
  <c r="I2745" i="5"/>
  <c r="J2745" i="5"/>
  <c r="K2745" i="5"/>
  <c r="E2746" i="5"/>
  <c r="F2746" i="5"/>
  <c r="G2746" i="5"/>
  <c r="H2746" i="5"/>
  <c r="I2746" i="5"/>
  <c r="J2746" i="5"/>
  <c r="K2746" i="5"/>
  <c r="E2747" i="5"/>
  <c r="F2747" i="5"/>
  <c r="G2747" i="5"/>
  <c r="H2747" i="5"/>
  <c r="I2747" i="5"/>
  <c r="J2747" i="5"/>
  <c r="K2747" i="5"/>
  <c r="E2748" i="5"/>
  <c r="F2748" i="5"/>
  <c r="G2748" i="5"/>
  <c r="H2748" i="5"/>
  <c r="I2748" i="5"/>
  <c r="J2748" i="5"/>
  <c r="K2748" i="5"/>
  <c r="E2749" i="5"/>
  <c r="F2749" i="5"/>
  <c r="G2749" i="5"/>
  <c r="H2749" i="5"/>
  <c r="I2749" i="5"/>
  <c r="J2749" i="5"/>
  <c r="K2749" i="5"/>
  <c r="E2750" i="5"/>
  <c r="F2750" i="5"/>
  <c r="G2750" i="5"/>
  <c r="H2750" i="5"/>
  <c r="I2750" i="5"/>
  <c r="J2750" i="5"/>
  <c r="K2750" i="5"/>
  <c r="E2751" i="5"/>
  <c r="F2751" i="5"/>
  <c r="G2751" i="5"/>
  <c r="H2751" i="5"/>
  <c r="I2751" i="5"/>
  <c r="J2751" i="5"/>
  <c r="K2751" i="5"/>
  <c r="E2752" i="5"/>
  <c r="F2752" i="5"/>
  <c r="G2752" i="5"/>
  <c r="H2752" i="5"/>
  <c r="I2752" i="5"/>
  <c r="J2752" i="5"/>
  <c r="K2752" i="5"/>
  <c r="E2753" i="5"/>
  <c r="F2753" i="5"/>
  <c r="G2753" i="5"/>
  <c r="H2753" i="5"/>
  <c r="I2753" i="5"/>
  <c r="J2753" i="5"/>
  <c r="K2753" i="5"/>
  <c r="E2754" i="5"/>
  <c r="F2754" i="5"/>
  <c r="G2754" i="5"/>
  <c r="H2754" i="5"/>
  <c r="I2754" i="5"/>
  <c r="J2754" i="5"/>
  <c r="K2754" i="5"/>
  <c r="E2755" i="5"/>
  <c r="F2755" i="5"/>
  <c r="G2755" i="5"/>
  <c r="H2755" i="5"/>
  <c r="I2755" i="5"/>
  <c r="J2755" i="5"/>
  <c r="K2755" i="5"/>
  <c r="E2756" i="5"/>
  <c r="F2756" i="5"/>
  <c r="G2756" i="5"/>
  <c r="H2756" i="5"/>
  <c r="I2756" i="5"/>
  <c r="J2756" i="5"/>
  <c r="K2756" i="5"/>
  <c r="E2757" i="5"/>
  <c r="F2757" i="5"/>
  <c r="G2757" i="5"/>
  <c r="H2757" i="5"/>
  <c r="I2757" i="5"/>
  <c r="J2757" i="5"/>
  <c r="K2757" i="5"/>
  <c r="E2758" i="5"/>
  <c r="F2758" i="5"/>
  <c r="G2758" i="5"/>
  <c r="H2758" i="5"/>
  <c r="I2758" i="5"/>
  <c r="J2758" i="5"/>
  <c r="K2758" i="5"/>
  <c r="E2759" i="5"/>
  <c r="F2759" i="5"/>
  <c r="G2759" i="5"/>
  <c r="H2759" i="5"/>
  <c r="I2759" i="5"/>
  <c r="J2759" i="5"/>
  <c r="K2759" i="5"/>
  <c r="E2760" i="5"/>
  <c r="F2760" i="5"/>
  <c r="G2760" i="5"/>
  <c r="H2760" i="5"/>
  <c r="I2760" i="5"/>
  <c r="J2760" i="5"/>
  <c r="K2760" i="5"/>
  <c r="E2761" i="5"/>
  <c r="F2761" i="5"/>
  <c r="G2761" i="5"/>
  <c r="H2761" i="5"/>
  <c r="I2761" i="5"/>
  <c r="J2761" i="5"/>
  <c r="K2761" i="5"/>
  <c r="E2762" i="5"/>
  <c r="F2762" i="5"/>
  <c r="G2762" i="5"/>
  <c r="H2762" i="5"/>
  <c r="I2762" i="5"/>
  <c r="J2762" i="5"/>
  <c r="K2762" i="5"/>
  <c r="E2763" i="5"/>
  <c r="F2763" i="5"/>
  <c r="G2763" i="5"/>
  <c r="H2763" i="5"/>
  <c r="I2763" i="5"/>
  <c r="J2763" i="5"/>
  <c r="K2763" i="5"/>
  <c r="E2764" i="5"/>
  <c r="F2764" i="5"/>
  <c r="G2764" i="5"/>
  <c r="H2764" i="5"/>
  <c r="I2764" i="5"/>
  <c r="J2764" i="5"/>
  <c r="K2764" i="5"/>
  <c r="E2765" i="5"/>
  <c r="F2765" i="5"/>
  <c r="G2765" i="5"/>
  <c r="H2765" i="5"/>
  <c r="I2765" i="5"/>
  <c r="J2765" i="5"/>
  <c r="K2765" i="5"/>
  <c r="E2766" i="5"/>
  <c r="F2766" i="5"/>
  <c r="G2766" i="5"/>
  <c r="H2766" i="5"/>
  <c r="I2766" i="5"/>
  <c r="J2766" i="5"/>
  <c r="K2766" i="5"/>
  <c r="E2767" i="5"/>
  <c r="F2767" i="5"/>
  <c r="G2767" i="5"/>
  <c r="H2767" i="5"/>
  <c r="I2767" i="5"/>
  <c r="J2767" i="5"/>
  <c r="K2767" i="5"/>
  <c r="E2768" i="5"/>
  <c r="F2768" i="5"/>
  <c r="G2768" i="5"/>
  <c r="H2768" i="5"/>
  <c r="I2768" i="5"/>
  <c r="J2768" i="5"/>
  <c r="K2768" i="5"/>
  <c r="E2769" i="5"/>
  <c r="F2769" i="5"/>
  <c r="G2769" i="5"/>
  <c r="H2769" i="5"/>
  <c r="I2769" i="5"/>
  <c r="J2769" i="5"/>
  <c r="K2769" i="5"/>
  <c r="E2770" i="5"/>
  <c r="F2770" i="5"/>
  <c r="G2770" i="5"/>
  <c r="H2770" i="5"/>
  <c r="I2770" i="5"/>
  <c r="J2770" i="5"/>
  <c r="K2770" i="5"/>
  <c r="E2771" i="5"/>
  <c r="F2771" i="5"/>
  <c r="G2771" i="5"/>
  <c r="H2771" i="5"/>
  <c r="I2771" i="5"/>
  <c r="J2771" i="5"/>
  <c r="K2771" i="5"/>
  <c r="E2772" i="5"/>
  <c r="F2772" i="5"/>
  <c r="G2772" i="5"/>
  <c r="H2772" i="5"/>
  <c r="I2772" i="5"/>
  <c r="J2772" i="5"/>
  <c r="K2772" i="5"/>
  <c r="E2773" i="5"/>
  <c r="F2773" i="5"/>
  <c r="G2773" i="5"/>
  <c r="H2773" i="5"/>
  <c r="I2773" i="5"/>
  <c r="J2773" i="5"/>
  <c r="K2773" i="5"/>
  <c r="E2774" i="5"/>
  <c r="F2774" i="5"/>
  <c r="G2774" i="5"/>
  <c r="H2774" i="5"/>
  <c r="I2774" i="5"/>
  <c r="J2774" i="5"/>
  <c r="K2774" i="5"/>
  <c r="E2775" i="5"/>
  <c r="F2775" i="5"/>
  <c r="G2775" i="5"/>
  <c r="H2775" i="5"/>
  <c r="I2775" i="5"/>
  <c r="J2775" i="5"/>
  <c r="K2775" i="5"/>
  <c r="E2776" i="5"/>
  <c r="F2776" i="5"/>
  <c r="G2776" i="5"/>
  <c r="H2776" i="5"/>
  <c r="I2776" i="5"/>
  <c r="J2776" i="5"/>
  <c r="K2776" i="5"/>
  <c r="E2777" i="5"/>
  <c r="F2777" i="5"/>
  <c r="G2777" i="5"/>
  <c r="H2777" i="5"/>
  <c r="I2777" i="5"/>
  <c r="J2777" i="5"/>
  <c r="K2777" i="5"/>
  <c r="E2778" i="5"/>
  <c r="F2778" i="5"/>
  <c r="G2778" i="5"/>
  <c r="H2778" i="5"/>
  <c r="I2778" i="5"/>
  <c r="J2778" i="5"/>
  <c r="K2778" i="5"/>
  <c r="E2779" i="5"/>
  <c r="F2779" i="5"/>
  <c r="G2779" i="5"/>
  <c r="H2779" i="5"/>
  <c r="I2779" i="5"/>
  <c r="J2779" i="5"/>
  <c r="K2779" i="5"/>
  <c r="E2780" i="5"/>
  <c r="F2780" i="5"/>
  <c r="G2780" i="5"/>
  <c r="H2780" i="5"/>
  <c r="I2780" i="5"/>
  <c r="J2780" i="5"/>
  <c r="K2780" i="5"/>
  <c r="E2781" i="5"/>
  <c r="F2781" i="5"/>
  <c r="G2781" i="5"/>
  <c r="H2781" i="5"/>
  <c r="I2781" i="5"/>
  <c r="J2781" i="5"/>
  <c r="K2781" i="5"/>
  <c r="E2782" i="5"/>
  <c r="F2782" i="5"/>
  <c r="G2782" i="5"/>
  <c r="H2782" i="5"/>
  <c r="I2782" i="5"/>
  <c r="J2782" i="5"/>
  <c r="K2782" i="5"/>
  <c r="E2783" i="5"/>
  <c r="F2783" i="5"/>
  <c r="G2783" i="5"/>
  <c r="H2783" i="5"/>
  <c r="I2783" i="5"/>
  <c r="J2783" i="5"/>
  <c r="K2783" i="5"/>
  <c r="E2784" i="5"/>
  <c r="F2784" i="5"/>
  <c r="G2784" i="5"/>
  <c r="H2784" i="5"/>
  <c r="I2784" i="5"/>
  <c r="J2784" i="5"/>
  <c r="K2784" i="5"/>
  <c r="E2785" i="5"/>
  <c r="F2785" i="5"/>
  <c r="G2785" i="5"/>
  <c r="H2785" i="5"/>
  <c r="I2785" i="5"/>
  <c r="J2785" i="5"/>
  <c r="K2785" i="5"/>
  <c r="E2786" i="5"/>
  <c r="F2786" i="5"/>
  <c r="G2786" i="5"/>
  <c r="H2786" i="5"/>
  <c r="I2786" i="5"/>
  <c r="J2786" i="5"/>
  <c r="K2786" i="5"/>
  <c r="E2787" i="5"/>
  <c r="F2787" i="5"/>
  <c r="G2787" i="5"/>
  <c r="H2787" i="5"/>
  <c r="I2787" i="5"/>
  <c r="J2787" i="5"/>
  <c r="K2787" i="5"/>
  <c r="E2788" i="5"/>
  <c r="F2788" i="5"/>
  <c r="G2788" i="5"/>
  <c r="H2788" i="5"/>
  <c r="I2788" i="5"/>
  <c r="J2788" i="5"/>
  <c r="K2788" i="5"/>
  <c r="E2789" i="5"/>
  <c r="F2789" i="5"/>
  <c r="G2789" i="5"/>
  <c r="H2789" i="5"/>
  <c r="I2789" i="5"/>
  <c r="J2789" i="5"/>
  <c r="K2789" i="5"/>
  <c r="E2790" i="5"/>
  <c r="F2790" i="5"/>
  <c r="G2790" i="5"/>
  <c r="H2790" i="5"/>
  <c r="I2790" i="5"/>
  <c r="J2790" i="5"/>
  <c r="K2790" i="5"/>
  <c r="E2791" i="5"/>
  <c r="F2791" i="5"/>
  <c r="G2791" i="5"/>
  <c r="H2791" i="5"/>
  <c r="I2791" i="5"/>
  <c r="J2791" i="5"/>
  <c r="K2791" i="5"/>
  <c r="E2792" i="5"/>
  <c r="F2792" i="5"/>
  <c r="G2792" i="5"/>
  <c r="H2792" i="5"/>
  <c r="I2792" i="5"/>
  <c r="J2792" i="5"/>
  <c r="K2792" i="5"/>
  <c r="E2793" i="5"/>
  <c r="F2793" i="5"/>
  <c r="G2793" i="5"/>
  <c r="H2793" i="5"/>
  <c r="I2793" i="5"/>
  <c r="J2793" i="5"/>
  <c r="K2793" i="5"/>
  <c r="E2794" i="5"/>
  <c r="F2794" i="5"/>
  <c r="G2794" i="5"/>
  <c r="H2794" i="5"/>
  <c r="I2794" i="5"/>
  <c r="J2794" i="5"/>
  <c r="K2794" i="5"/>
  <c r="E2795" i="5"/>
  <c r="F2795" i="5"/>
  <c r="G2795" i="5"/>
  <c r="H2795" i="5"/>
  <c r="I2795" i="5"/>
  <c r="J2795" i="5"/>
  <c r="K2795" i="5"/>
  <c r="E2796" i="5"/>
  <c r="F2796" i="5"/>
  <c r="G2796" i="5"/>
  <c r="H2796" i="5"/>
  <c r="I2796" i="5"/>
  <c r="J2796" i="5"/>
  <c r="K2796" i="5"/>
  <c r="E2797" i="5"/>
  <c r="F2797" i="5"/>
  <c r="G2797" i="5"/>
  <c r="H2797" i="5"/>
  <c r="I2797" i="5"/>
  <c r="J2797" i="5"/>
  <c r="K2797" i="5"/>
  <c r="E2798" i="5"/>
  <c r="F2798" i="5"/>
  <c r="G2798" i="5"/>
  <c r="H2798" i="5"/>
  <c r="I2798" i="5"/>
  <c r="J2798" i="5"/>
  <c r="K2798" i="5"/>
  <c r="E2799" i="5"/>
  <c r="F2799" i="5"/>
  <c r="G2799" i="5"/>
  <c r="H2799" i="5"/>
  <c r="I2799" i="5"/>
  <c r="J2799" i="5"/>
  <c r="K2799" i="5"/>
  <c r="E2800" i="5"/>
  <c r="F2800" i="5"/>
  <c r="G2800" i="5"/>
  <c r="H2800" i="5"/>
  <c r="I2800" i="5"/>
  <c r="J2800" i="5"/>
  <c r="K2800" i="5"/>
  <c r="E2801" i="5"/>
  <c r="F2801" i="5"/>
  <c r="G2801" i="5"/>
  <c r="H2801" i="5"/>
  <c r="I2801" i="5"/>
  <c r="J2801" i="5"/>
  <c r="K2801" i="5"/>
  <c r="E2802" i="5"/>
  <c r="F2802" i="5"/>
  <c r="G2802" i="5"/>
  <c r="H2802" i="5"/>
  <c r="I2802" i="5"/>
  <c r="J2802" i="5"/>
  <c r="K2802" i="5"/>
  <c r="E2803" i="5"/>
  <c r="F2803" i="5"/>
  <c r="G2803" i="5"/>
  <c r="H2803" i="5"/>
  <c r="I2803" i="5"/>
  <c r="J2803" i="5"/>
  <c r="K2803" i="5"/>
  <c r="E2804" i="5"/>
  <c r="F2804" i="5"/>
  <c r="G2804" i="5"/>
  <c r="H2804" i="5"/>
  <c r="I2804" i="5"/>
  <c r="J2804" i="5"/>
  <c r="K2804" i="5"/>
  <c r="E2805" i="5"/>
  <c r="F2805" i="5"/>
  <c r="G2805" i="5"/>
  <c r="H2805" i="5"/>
  <c r="I2805" i="5"/>
  <c r="J2805" i="5"/>
  <c r="K2805" i="5"/>
  <c r="E2806" i="5"/>
  <c r="F2806" i="5"/>
  <c r="G2806" i="5"/>
  <c r="H2806" i="5"/>
  <c r="I2806" i="5"/>
  <c r="J2806" i="5"/>
  <c r="K2806" i="5"/>
  <c r="E2807" i="5"/>
  <c r="F2807" i="5"/>
  <c r="G2807" i="5"/>
  <c r="H2807" i="5"/>
  <c r="I2807" i="5"/>
  <c r="J2807" i="5"/>
  <c r="K2807" i="5"/>
  <c r="E2808" i="5"/>
  <c r="F2808" i="5"/>
  <c r="G2808" i="5"/>
  <c r="H2808" i="5"/>
  <c r="I2808" i="5"/>
  <c r="J2808" i="5"/>
  <c r="K2808" i="5"/>
  <c r="E2809" i="5"/>
  <c r="F2809" i="5"/>
  <c r="G2809" i="5"/>
  <c r="H2809" i="5"/>
  <c r="I2809" i="5"/>
  <c r="J2809" i="5"/>
  <c r="K2809" i="5"/>
  <c r="E2810" i="5"/>
  <c r="F2810" i="5"/>
  <c r="G2810" i="5"/>
  <c r="H2810" i="5"/>
  <c r="I2810" i="5"/>
  <c r="J2810" i="5"/>
  <c r="K2810" i="5"/>
  <c r="E2811" i="5"/>
  <c r="F2811" i="5"/>
  <c r="G2811" i="5"/>
  <c r="H2811" i="5"/>
  <c r="I2811" i="5"/>
  <c r="J2811" i="5"/>
  <c r="K2811" i="5"/>
  <c r="E2812" i="5"/>
  <c r="F2812" i="5"/>
  <c r="G2812" i="5"/>
  <c r="H2812" i="5"/>
  <c r="I2812" i="5"/>
  <c r="J2812" i="5"/>
  <c r="K2812" i="5"/>
  <c r="E2813" i="5"/>
  <c r="F2813" i="5"/>
  <c r="G2813" i="5"/>
  <c r="H2813" i="5"/>
  <c r="I2813" i="5"/>
  <c r="J2813" i="5"/>
  <c r="K2813" i="5"/>
  <c r="E2814" i="5"/>
  <c r="F2814" i="5"/>
  <c r="G2814" i="5"/>
  <c r="H2814" i="5"/>
  <c r="I2814" i="5"/>
  <c r="J2814" i="5"/>
  <c r="K2814" i="5"/>
  <c r="E2815" i="5"/>
  <c r="F2815" i="5"/>
  <c r="G2815" i="5"/>
  <c r="H2815" i="5"/>
  <c r="I2815" i="5"/>
  <c r="J2815" i="5"/>
  <c r="K2815" i="5"/>
  <c r="E2816" i="5"/>
  <c r="F2816" i="5"/>
  <c r="G2816" i="5"/>
  <c r="H2816" i="5"/>
  <c r="I2816" i="5"/>
  <c r="J2816" i="5"/>
  <c r="K2816" i="5"/>
  <c r="E2817" i="5"/>
  <c r="F2817" i="5"/>
  <c r="G2817" i="5"/>
  <c r="H2817" i="5"/>
  <c r="I2817" i="5"/>
  <c r="J2817" i="5"/>
  <c r="K2817" i="5"/>
  <c r="E2818" i="5"/>
  <c r="F2818" i="5"/>
  <c r="G2818" i="5"/>
  <c r="H2818" i="5"/>
  <c r="I2818" i="5"/>
  <c r="J2818" i="5"/>
  <c r="K2818" i="5"/>
  <c r="E2819" i="5"/>
  <c r="F2819" i="5"/>
  <c r="G2819" i="5"/>
  <c r="H2819" i="5"/>
  <c r="I2819" i="5"/>
  <c r="J2819" i="5"/>
  <c r="K2819" i="5"/>
  <c r="E2820" i="5"/>
  <c r="F2820" i="5"/>
  <c r="G2820" i="5"/>
  <c r="H2820" i="5"/>
  <c r="I2820" i="5"/>
  <c r="J2820" i="5"/>
  <c r="K2820" i="5"/>
  <c r="E2821" i="5"/>
  <c r="F2821" i="5"/>
  <c r="G2821" i="5"/>
  <c r="H2821" i="5"/>
  <c r="I2821" i="5"/>
  <c r="J2821" i="5"/>
  <c r="K2821" i="5"/>
  <c r="E2822" i="5"/>
  <c r="F2822" i="5"/>
  <c r="G2822" i="5"/>
  <c r="H2822" i="5"/>
  <c r="I2822" i="5"/>
  <c r="J2822" i="5"/>
  <c r="K2822" i="5"/>
  <c r="E2823" i="5"/>
  <c r="F2823" i="5"/>
  <c r="G2823" i="5"/>
  <c r="H2823" i="5"/>
  <c r="I2823" i="5"/>
  <c r="J2823" i="5"/>
  <c r="K2823" i="5"/>
  <c r="E2824" i="5"/>
  <c r="F2824" i="5"/>
  <c r="G2824" i="5"/>
  <c r="H2824" i="5"/>
  <c r="I2824" i="5"/>
  <c r="J2824" i="5"/>
  <c r="K2824" i="5"/>
  <c r="E2825" i="5"/>
  <c r="F2825" i="5"/>
  <c r="G2825" i="5"/>
  <c r="H2825" i="5"/>
  <c r="I2825" i="5"/>
  <c r="J2825" i="5"/>
  <c r="K2825" i="5"/>
  <c r="E2826" i="5"/>
  <c r="F2826" i="5"/>
  <c r="G2826" i="5"/>
  <c r="H2826" i="5"/>
  <c r="I2826" i="5"/>
  <c r="J2826" i="5"/>
  <c r="K2826" i="5"/>
  <c r="E2827" i="5"/>
  <c r="F2827" i="5"/>
  <c r="G2827" i="5"/>
  <c r="H2827" i="5"/>
  <c r="I2827" i="5"/>
  <c r="J2827" i="5"/>
  <c r="K2827" i="5"/>
  <c r="E2828" i="5"/>
  <c r="F2828" i="5"/>
  <c r="G2828" i="5"/>
  <c r="H2828" i="5"/>
  <c r="I2828" i="5"/>
  <c r="J2828" i="5"/>
  <c r="K2828" i="5"/>
  <c r="E2829" i="5"/>
  <c r="F2829" i="5"/>
  <c r="G2829" i="5"/>
  <c r="H2829" i="5"/>
  <c r="I2829" i="5"/>
  <c r="J2829" i="5"/>
  <c r="K2829" i="5"/>
  <c r="E2830" i="5"/>
  <c r="F2830" i="5"/>
  <c r="G2830" i="5"/>
  <c r="H2830" i="5"/>
  <c r="I2830" i="5"/>
  <c r="J2830" i="5"/>
  <c r="K2830" i="5"/>
  <c r="E2831" i="5"/>
  <c r="F2831" i="5"/>
  <c r="G2831" i="5"/>
  <c r="H2831" i="5"/>
  <c r="I2831" i="5"/>
  <c r="J2831" i="5"/>
  <c r="K2831" i="5"/>
  <c r="E2832" i="5"/>
  <c r="F2832" i="5"/>
  <c r="G2832" i="5"/>
  <c r="H2832" i="5"/>
  <c r="I2832" i="5"/>
  <c r="J2832" i="5"/>
  <c r="K2832" i="5"/>
  <c r="E2833" i="5"/>
  <c r="F2833" i="5"/>
  <c r="G2833" i="5"/>
  <c r="H2833" i="5"/>
  <c r="I2833" i="5"/>
  <c r="J2833" i="5"/>
  <c r="K2833" i="5"/>
  <c r="E2834" i="5"/>
  <c r="F2834" i="5"/>
  <c r="G2834" i="5"/>
  <c r="H2834" i="5"/>
  <c r="I2834" i="5"/>
  <c r="J2834" i="5"/>
  <c r="K2834" i="5"/>
  <c r="E2835" i="5"/>
  <c r="F2835" i="5"/>
  <c r="G2835" i="5"/>
  <c r="H2835" i="5"/>
  <c r="I2835" i="5"/>
  <c r="J2835" i="5"/>
  <c r="K2835" i="5"/>
  <c r="E2836" i="5"/>
  <c r="F2836" i="5"/>
  <c r="G2836" i="5"/>
  <c r="H2836" i="5"/>
  <c r="I2836" i="5"/>
  <c r="J2836" i="5"/>
  <c r="K2836" i="5"/>
  <c r="E2837" i="5"/>
  <c r="F2837" i="5"/>
  <c r="G2837" i="5"/>
  <c r="H2837" i="5"/>
  <c r="I2837" i="5"/>
  <c r="J2837" i="5"/>
  <c r="K2837" i="5"/>
  <c r="E2838" i="5"/>
  <c r="F2838" i="5"/>
  <c r="G2838" i="5"/>
  <c r="H2838" i="5"/>
  <c r="I2838" i="5"/>
  <c r="J2838" i="5"/>
  <c r="K2838" i="5"/>
  <c r="E2839" i="5"/>
  <c r="F2839" i="5"/>
  <c r="G2839" i="5"/>
  <c r="H2839" i="5"/>
  <c r="I2839" i="5"/>
  <c r="J2839" i="5"/>
  <c r="K2839" i="5"/>
  <c r="E2840" i="5"/>
  <c r="F2840" i="5"/>
  <c r="G2840" i="5"/>
  <c r="H2840" i="5"/>
  <c r="I2840" i="5"/>
  <c r="J2840" i="5"/>
  <c r="K2840" i="5"/>
  <c r="E2841" i="5"/>
  <c r="F2841" i="5"/>
  <c r="G2841" i="5"/>
  <c r="H2841" i="5"/>
  <c r="I2841" i="5"/>
  <c r="J2841" i="5"/>
  <c r="K2841" i="5"/>
  <c r="E2842" i="5"/>
  <c r="F2842" i="5"/>
  <c r="G2842" i="5"/>
  <c r="H2842" i="5"/>
  <c r="I2842" i="5"/>
  <c r="J2842" i="5"/>
  <c r="K2842" i="5"/>
  <c r="E2843" i="5"/>
  <c r="F2843" i="5"/>
  <c r="G2843" i="5"/>
  <c r="H2843" i="5"/>
  <c r="I2843" i="5"/>
  <c r="J2843" i="5"/>
  <c r="K2843" i="5"/>
  <c r="E2844" i="5"/>
  <c r="F2844" i="5"/>
  <c r="G2844" i="5"/>
  <c r="H2844" i="5"/>
  <c r="I2844" i="5"/>
  <c r="J2844" i="5"/>
  <c r="K2844" i="5"/>
  <c r="E2845" i="5"/>
  <c r="F2845" i="5"/>
  <c r="G2845" i="5"/>
  <c r="H2845" i="5"/>
  <c r="I2845" i="5"/>
  <c r="J2845" i="5"/>
  <c r="K2845" i="5"/>
  <c r="E2846" i="5"/>
  <c r="F2846" i="5"/>
  <c r="G2846" i="5"/>
  <c r="H2846" i="5"/>
  <c r="I2846" i="5"/>
  <c r="J2846" i="5"/>
  <c r="K2846" i="5"/>
  <c r="E2847" i="5"/>
  <c r="F2847" i="5"/>
  <c r="G2847" i="5"/>
  <c r="H2847" i="5"/>
  <c r="I2847" i="5"/>
  <c r="J2847" i="5"/>
  <c r="K2847" i="5"/>
  <c r="E2848" i="5"/>
  <c r="F2848" i="5"/>
  <c r="G2848" i="5"/>
  <c r="H2848" i="5"/>
  <c r="I2848" i="5"/>
  <c r="J2848" i="5"/>
  <c r="K2848" i="5"/>
  <c r="E2849" i="5"/>
  <c r="F2849" i="5"/>
  <c r="G2849" i="5"/>
  <c r="H2849" i="5"/>
  <c r="I2849" i="5"/>
  <c r="J2849" i="5"/>
  <c r="K2849" i="5"/>
  <c r="E2850" i="5"/>
  <c r="F2850" i="5"/>
  <c r="G2850" i="5"/>
  <c r="H2850" i="5"/>
  <c r="I2850" i="5"/>
  <c r="J2850" i="5"/>
  <c r="K2850" i="5"/>
  <c r="E2851" i="5"/>
  <c r="F2851" i="5"/>
  <c r="G2851" i="5"/>
  <c r="H2851" i="5"/>
  <c r="I2851" i="5"/>
  <c r="J2851" i="5"/>
  <c r="K2851" i="5"/>
  <c r="E2852" i="5"/>
  <c r="F2852" i="5"/>
  <c r="G2852" i="5"/>
  <c r="H2852" i="5"/>
  <c r="I2852" i="5"/>
  <c r="J2852" i="5"/>
  <c r="K2852" i="5"/>
  <c r="E2853" i="5"/>
  <c r="F2853" i="5"/>
  <c r="G2853" i="5"/>
  <c r="H2853" i="5"/>
  <c r="I2853" i="5"/>
  <c r="J2853" i="5"/>
  <c r="K2853" i="5"/>
  <c r="E2854" i="5"/>
  <c r="F2854" i="5"/>
  <c r="G2854" i="5"/>
  <c r="H2854" i="5"/>
  <c r="I2854" i="5"/>
  <c r="J2854" i="5"/>
  <c r="K2854" i="5"/>
  <c r="E2855" i="5"/>
  <c r="F2855" i="5"/>
  <c r="G2855" i="5"/>
  <c r="H2855" i="5"/>
  <c r="I2855" i="5"/>
  <c r="J2855" i="5"/>
  <c r="K2855" i="5"/>
  <c r="E2856" i="5"/>
  <c r="F2856" i="5"/>
  <c r="G2856" i="5"/>
  <c r="H2856" i="5"/>
  <c r="I2856" i="5"/>
  <c r="J2856" i="5"/>
  <c r="K2856" i="5"/>
  <c r="E2857" i="5"/>
  <c r="F2857" i="5"/>
  <c r="G2857" i="5"/>
  <c r="H2857" i="5"/>
  <c r="I2857" i="5"/>
  <c r="J2857" i="5"/>
  <c r="K2857" i="5"/>
  <c r="E2858" i="5"/>
  <c r="F2858" i="5"/>
  <c r="G2858" i="5"/>
  <c r="H2858" i="5"/>
  <c r="I2858" i="5"/>
  <c r="J2858" i="5"/>
  <c r="K2858" i="5"/>
  <c r="E2859" i="5"/>
  <c r="F2859" i="5"/>
  <c r="G2859" i="5"/>
  <c r="H2859" i="5"/>
  <c r="I2859" i="5"/>
  <c r="J2859" i="5"/>
  <c r="K2859" i="5"/>
  <c r="E2860" i="5"/>
  <c r="F2860" i="5"/>
  <c r="G2860" i="5"/>
  <c r="H2860" i="5"/>
  <c r="I2860" i="5"/>
  <c r="J2860" i="5"/>
  <c r="K2860" i="5"/>
  <c r="E2861" i="5"/>
  <c r="F2861" i="5"/>
  <c r="G2861" i="5"/>
  <c r="H2861" i="5"/>
  <c r="I2861" i="5"/>
  <c r="J2861" i="5"/>
  <c r="K2861" i="5"/>
  <c r="E2862" i="5"/>
  <c r="F2862" i="5"/>
  <c r="G2862" i="5"/>
  <c r="H2862" i="5"/>
  <c r="I2862" i="5"/>
  <c r="J2862" i="5"/>
  <c r="K2862" i="5"/>
  <c r="E2863" i="5"/>
  <c r="F2863" i="5"/>
  <c r="G2863" i="5"/>
  <c r="H2863" i="5"/>
  <c r="I2863" i="5"/>
  <c r="J2863" i="5"/>
  <c r="K2863" i="5"/>
  <c r="E2864" i="5"/>
  <c r="F2864" i="5"/>
  <c r="G2864" i="5"/>
  <c r="H2864" i="5"/>
  <c r="I2864" i="5"/>
  <c r="J2864" i="5"/>
  <c r="K2864" i="5"/>
  <c r="E2865" i="5"/>
  <c r="F2865" i="5"/>
  <c r="G2865" i="5"/>
  <c r="H2865" i="5"/>
  <c r="I2865" i="5"/>
  <c r="J2865" i="5"/>
  <c r="K2865" i="5"/>
  <c r="E2866" i="5"/>
  <c r="F2866" i="5"/>
  <c r="G2866" i="5"/>
  <c r="H2866" i="5"/>
  <c r="I2866" i="5"/>
  <c r="J2866" i="5"/>
  <c r="K2866" i="5"/>
  <c r="E2867" i="5"/>
  <c r="F2867" i="5"/>
  <c r="G2867" i="5"/>
  <c r="H2867" i="5"/>
  <c r="I2867" i="5"/>
  <c r="J2867" i="5"/>
  <c r="K2867" i="5"/>
  <c r="E2868" i="5"/>
  <c r="F2868" i="5"/>
  <c r="G2868" i="5"/>
  <c r="H2868" i="5"/>
  <c r="I2868" i="5"/>
  <c r="J2868" i="5"/>
  <c r="K2868" i="5"/>
  <c r="E2869" i="5"/>
  <c r="F2869" i="5"/>
  <c r="G2869" i="5"/>
  <c r="H2869" i="5"/>
  <c r="I2869" i="5"/>
  <c r="J2869" i="5"/>
  <c r="K2869" i="5"/>
  <c r="E2870" i="5"/>
  <c r="F2870" i="5"/>
  <c r="G2870" i="5"/>
  <c r="H2870" i="5"/>
  <c r="I2870" i="5"/>
  <c r="J2870" i="5"/>
  <c r="K2870" i="5"/>
  <c r="E2871" i="5"/>
  <c r="F2871" i="5"/>
  <c r="G2871" i="5"/>
  <c r="H2871" i="5"/>
  <c r="I2871" i="5"/>
  <c r="J2871" i="5"/>
  <c r="K2871" i="5"/>
  <c r="E2872" i="5"/>
  <c r="F2872" i="5"/>
  <c r="G2872" i="5"/>
  <c r="H2872" i="5"/>
  <c r="I2872" i="5"/>
  <c r="J2872" i="5"/>
  <c r="K2872" i="5"/>
  <c r="E2873" i="5"/>
  <c r="F2873" i="5"/>
  <c r="G2873" i="5"/>
  <c r="H2873" i="5"/>
  <c r="I2873" i="5"/>
  <c r="J2873" i="5"/>
  <c r="K2873" i="5"/>
  <c r="E2874" i="5"/>
  <c r="F2874" i="5"/>
  <c r="G2874" i="5"/>
  <c r="H2874" i="5"/>
  <c r="I2874" i="5"/>
  <c r="J2874" i="5"/>
  <c r="K2874" i="5"/>
  <c r="E2875" i="5"/>
  <c r="F2875" i="5"/>
  <c r="G2875" i="5"/>
  <c r="H2875" i="5"/>
  <c r="I2875" i="5"/>
  <c r="J2875" i="5"/>
  <c r="K2875" i="5"/>
  <c r="E2876" i="5"/>
  <c r="F2876" i="5"/>
  <c r="G2876" i="5"/>
  <c r="H2876" i="5"/>
  <c r="I2876" i="5"/>
  <c r="J2876" i="5"/>
  <c r="K2876" i="5"/>
  <c r="E2877" i="5"/>
  <c r="F2877" i="5"/>
  <c r="G2877" i="5"/>
  <c r="H2877" i="5"/>
  <c r="I2877" i="5"/>
  <c r="J2877" i="5"/>
  <c r="K2877" i="5"/>
  <c r="E2878" i="5"/>
  <c r="F2878" i="5"/>
  <c r="G2878" i="5"/>
  <c r="H2878" i="5"/>
  <c r="I2878" i="5"/>
  <c r="J2878" i="5"/>
  <c r="K2878" i="5"/>
  <c r="E2879" i="5"/>
  <c r="F2879" i="5"/>
  <c r="G2879" i="5"/>
  <c r="H2879" i="5"/>
  <c r="I2879" i="5"/>
  <c r="J2879" i="5"/>
  <c r="K2879" i="5"/>
  <c r="E2880" i="5"/>
  <c r="F2880" i="5"/>
  <c r="G2880" i="5"/>
  <c r="H2880" i="5"/>
  <c r="I2880" i="5"/>
  <c r="J2880" i="5"/>
  <c r="K2880" i="5"/>
  <c r="E2881" i="5"/>
  <c r="F2881" i="5"/>
  <c r="G2881" i="5"/>
  <c r="H2881" i="5"/>
  <c r="I2881" i="5"/>
  <c r="J2881" i="5"/>
  <c r="K2881" i="5"/>
  <c r="E2882" i="5"/>
  <c r="F2882" i="5"/>
  <c r="G2882" i="5"/>
  <c r="H2882" i="5"/>
  <c r="I2882" i="5"/>
  <c r="J2882" i="5"/>
  <c r="K2882" i="5"/>
  <c r="E2883" i="5"/>
  <c r="F2883" i="5"/>
  <c r="G2883" i="5"/>
  <c r="H2883" i="5"/>
  <c r="I2883" i="5"/>
  <c r="J2883" i="5"/>
  <c r="K2883" i="5"/>
  <c r="E2884" i="5"/>
  <c r="F2884" i="5"/>
  <c r="G2884" i="5"/>
  <c r="H2884" i="5"/>
  <c r="I2884" i="5"/>
  <c r="J2884" i="5"/>
  <c r="K2884" i="5"/>
  <c r="E2885" i="5"/>
  <c r="F2885" i="5"/>
  <c r="G2885" i="5"/>
  <c r="H2885" i="5"/>
  <c r="I2885" i="5"/>
  <c r="J2885" i="5"/>
  <c r="K2885" i="5"/>
  <c r="E2886" i="5"/>
  <c r="F2886" i="5"/>
  <c r="G2886" i="5"/>
  <c r="H2886" i="5"/>
  <c r="I2886" i="5"/>
  <c r="J2886" i="5"/>
  <c r="K2886" i="5"/>
  <c r="E2887" i="5"/>
  <c r="F2887" i="5"/>
  <c r="G2887" i="5"/>
  <c r="H2887" i="5"/>
  <c r="I2887" i="5"/>
  <c r="J2887" i="5"/>
  <c r="K2887" i="5"/>
  <c r="E2888" i="5"/>
  <c r="F2888" i="5"/>
  <c r="G2888" i="5"/>
  <c r="H2888" i="5"/>
  <c r="I2888" i="5"/>
  <c r="J2888" i="5"/>
  <c r="K2888" i="5"/>
  <c r="E2889" i="5"/>
  <c r="F2889" i="5"/>
  <c r="G2889" i="5"/>
  <c r="H2889" i="5"/>
  <c r="I2889" i="5"/>
  <c r="J2889" i="5"/>
  <c r="K2889" i="5"/>
  <c r="E2890" i="5"/>
  <c r="F2890" i="5"/>
  <c r="G2890" i="5"/>
  <c r="H2890" i="5"/>
  <c r="I2890" i="5"/>
  <c r="J2890" i="5"/>
  <c r="K2890" i="5"/>
  <c r="E2891" i="5"/>
  <c r="F2891" i="5"/>
  <c r="G2891" i="5"/>
  <c r="H2891" i="5"/>
  <c r="I2891" i="5"/>
  <c r="J2891" i="5"/>
  <c r="K2891" i="5"/>
  <c r="E2892" i="5"/>
  <c r="F2892" i="5"/>
  <c r="G2892" i="5"/>
  <c r="H2892" i="5"/>
  <c r="I2892" i="5"/>
  <c r="J2892" i="5"/>
  <c r="K2892" i="5"/>
  <c r="E2893" i="5"/>
  <c r="F2893" i="5"/>
  <c r="G2893" i="5"/>
  <c r="H2893" i="5"/>
  <c r="I2893" i="5"/>
  <c r="J2893" i="5"/>
  <c r="K2893" i="5"/>
  <c r="E2894" i="5"/>
  <c r="F2894" i="5"/>
  <c r="G2894" i="5"/>
  <c r="H2894" i="5"/>
  <c r="I2894" i="5"/>
  <c r="J2894" i="5"/>
  <c r="K2894" i="5"/>
  <c r="E2895" i="5"/>
  <c r="F2895" i="5"/>
  <c r="G2895" i="5"/>
  <c r="H2895" i="5"/>
  <c r="I2895" i="5"/>
  <c r="J2895" i="5"/>
  <c r="K2895" i="5"/>
  <c r="E2896" i="5"/>
  <c r="F2896" i="5"/>
  <c r="G2896" i="5"/>
  <c r="H2896" i="5"/>
  <c r="I2896" i="5"/>
  <c r="J2896" i="5"/>
  <c r="K2896" i="5"/>
  <c r="E2897" i="5"/>
  <c r="F2897" i="5"/>
  <c r="G2897" i="5"/>
  <c r="H2897" i="5"/>
  <c r="I2897" i="5"/>
  <c r="J2897" i="5"/>
  <c r="K2897" i="5"/>
  <c r="E2898" i="5"/>
  <c r="F2898" i="5"/>
  <c r="G2898" i="5"/>
  <c r="H2898" i="5"/>
  <c r="I2898" i="5"/>
  <c r="J2898" i="5"/>
  <c r="K2898" i="5"/>
  <c r="E2899" i="5"/>
  <c r="F2899" i="5"/>
  <c r="G2899" i="5"/>
  <c r="H2899" i="5"/>
  <c r="I2899" i="5"/>
  <c r="J2899" i="5"/>
  <c r="K2899" i="5"/>
  <c r="E2900" i="5"/>
  <c r="F2900" i="5"/>
  <c r="G2900" i="5"/>
  <c r="H2900" i="5"/>
  <c r="I2900" i="5"/>
  <c r="J2900" i="5"/>
  <c r="K2900" i="5"/>
  <c r="E2901" i="5"/>
  <c r="F2901" i="5"/>
  <c r="G2901" i="5"/>
  <c r="H2901" i="5"/>
  <c r="I2901" i="5"/>
  <c r="J2901" i="5"/>
  <c r="K2901" i="5"/>
  <c r="E2902" i="5"/>
  <c r="F2902" i="5"/>
  <c r="G2902" i="5"/>
  <c r="H2902" i="5"/>
  <c r="I2902" i="5"/>
  <c r="J2902" i="5"/>
  <c r="K2902" i="5"/>
  <c r="E2903" i="5"/>
  <c r="F2903" i="5"/>
  <c r="G2903" i="5"/>
  <c r="H2903" i="5"/>
  <c r="I2903" i="5"/>
  <c r="J2903" i="5"/>
  <c r="K2903" i="5"/>
  <c r="E2904" i="5"/>
  <c r="F2904" i="5"/>
  <c r="G2904" i="5"/>
  <c r="H2904" i="5"/>
  <c r="I2904" i="5"/>
  <c r="J2904" i="5"/>
  <c r="K2904" i="5"/>
  <c r="E2905" i="5"/>
  <c r="F2905" i="5"/>
  <c r="G2905" i="5"/>
  <c r="H2905" i="5"/>
  <c r="I2905" i="5"/>
  <c r="J2905" i="5"/>
  <c r="K2905" i="5"/>
  <c r="E2906" i="5"/>
  <c r="F2906" i="5"/>
  <c r="G2906" i="5"/>
  <c r="H2906" i="5"/>
  <c r="I2906" i="5"/>
  <c r="J2906" i="5"/>
  <c r="K2906" i="5"/>
  <c r="E2907" i="5"/>
  <c r="F2907" i="5"/>
  <c r="G2907" i="5"/>
  <c r="H2907" i="5"/>
  <c r="I2907" i="5"/>
  <c r="J2907" i="5"/>
  <c r="K2907" i="5"/>
  <c r="E2908" i="5"/>
  <c r="F2908" i="5"/>
  <c r="G2908" i="5"/>
  <c r="H2908" i="5"/>
  <c r="I2908" i="5"/>
  <c r="J2908" i="5"/>
  <c r="K2908" i="5"/>
  <c r="E2909" i="5"/>
  <c r="F2909" i="5"/>
  <c r="G2909" i="5"/>
  <c r="H2909" i="5"/>
  <c r="I2909" i="5"/>
  <c r="J2909" i="5"/>
  <c r="K2909" i="5"/>
  <c r="E2910" i="5"/>
  <c r="F2910" i="5"/>
  <c r="G2910" i="5"/>
  <c r="H2910" i="5"/>
  <c r="I2910" i="5"/>
  <c r="J2910" i="5"/>
  <c r="K2910" i="5"/>
  <c r="E2911" i="5"/>
  <c r="F2911" i="5"/>
  <c r="G2911" i="5"/>
  <c r="H2911" i="5"/>
  <c r="I2911" i="5"/>
  <c r="J2911" i="5"/>
  <c r="K2911" i="5"/>
  <c r="E2912" i="5"/>
  <c r="F2912" i="5"/>
  <c r="G2912" i="5"/>
  <c r="H2912" i="5"/>
  <c r="I2912" i="5"/>
  <c r="J2912" i="5"/>
  <c r="K2912" i="5"/>
  <c r="E2913" i="5"/>
  <c r="F2913" i="5"/>
  <c r="G2913" i="5"/>
  <c r="H2913" i="5"/>
  <c r="I2913" i="5"/>
  <c r="J2913" i="5"/>
  <c r="K2913" i="5"/>
  <c r="E2914" i="5"/>
  <c r="F2914" i="5"/>
  <c r="G2914" i="5"/>
  <c r="H2914" i="5"/>
  <c r="I2914" i="5"/>
  <c r="J2914" i="5"/>
  <c r="K2914" i="5"/>
  <c r="E2915" i="5"/>
  <c r="F2915" i="5"/>
  <c r="G2915" i="5"/>
  <c r="H2915" i="5"/>
  <c r="I2915" i="5"/>
  <c r="J2915" i="5"/>
  <c r="K2915" i="5"/>
  <c r="E2916" i="5"/>
  <c r="F2916" i="5"/>
  <c r="G2916" i="5"/>
  <c r="H2916" i="5"/>
  <c r="I2916" i="5"/>
  <c r="J2916" i="5"/>
  <c r="K2916" i="5"/>
  <c r="E2917" i="5"/>
  <c r="F2917" i="5"/>
  <c r="G2917" i="5"/>
  <c r="H2917" i="5"/>
  <c r="I2917" i="5"/>
  <c r="J2917" i="5"/>
  <c r="K2917" i="5"/>
  <c r="E2918" i="5"/>
  <c r="F2918" i="5"/>
  <c r="G2918" i="5"/>
  <c r="H2918" i="5"/>
  <c r="I2918" i="5"/>
  <c r="J2918" i="5"/>
  <c r="K2918" i="5"/>
  <c r="E2919" i="5"/>
  <c r="F2919" i="5"/>
  <c r="G2919" i="5"/>
  <c r="H2919" i="5"/>
  <c r="I2919" i="5"/>
  <c r="J2919" i="5"/>
  <c r="K2919" i="5"/>
  <c r="E2920" i="5"/>
  <c r="F2920" i="5"/>
  <c r="G2920" i="5"/>
  <c r="H2920" i="5"/>
  <c r="I2920" i="5"/>
  <c r="J2920" i="5"/>
  <c r="K2920" i="5"/>
  <c r="E2921" i="5"/>
  <c r="F2921" i="5"/>
  <c r="G2921" i="5"/>
  <c r="H2921" i="5"/>
  <c r="I2921" i="5"/>
  <c r="J2921" i="5"/>
  <c r="K2921" i="5"/>
  <c r="E2922" i="5"/>
  <c r="F2922" i="5"/>
  <c r="G2922" i="5"/>
  <c r="H2922" i="5"/>
  <c r="I2922" i="5"/>
  <c r="J2922" i="5"/>
  <c r="K2922" i="5"/>
  <c r="E2923" i="5"/>
  <c r="F2923" i="5"/>
  <c r="G2923" i="5"/>
  <c r="H2923" i="5"/>
  <c r="I2923" i="5"/>
  <c r="J2923" i="5"/>
  <c r="K2923" i="5"/>
  <c r="E2924" i="5"/>
  <c r="F2924" i="5"/>
  <c r="G2924" i="5"/>
  <c r="H2924" i="5"/>
  <c r="I2924" i="5"/>
  <c r="J2924" i="5"/>
  <c r="K2924" i="5"/>
  <c r="E2925" i="5"/>
  <c r="F2925" i="5"/>
  <c r="G2925" i="5"/>
  <c r="H2925" i="5"/>
  <c r="I2925" i="5"/>
  <c r="J2925" i="5"/>
  <c r="K2925" i="5"/>
  <c r="E2926" i="5"/>
  <c r="F2926" i="5"/>
  <c r="G2926" i="5"/>
  <c r="H2926" i="5"/>
  <c r="I2926" i="5"/>
  <c r="J2926" i="5"/>
  <c r="K2926" i="5"/>
  <c r="E2927" i="5"/>
  <c r="F2927" i="5"/>
  <c r="G2927" i="5"/>
  <c r="H2927" i="5"/>
  <c r="I2927" i="5"/>
  <c r="J2927" i="5"/>
  <c r="K2927" i="5"/>
  <c r="E2928" i="5"/>
  <c r="F2928" i="5"/>
  <c r="G2928" i="5"/>
  <c r="H2928" i="5"/>
  <c r="I2928" i="5"/>
  <c r="J2928" i="5"/>
  <c r="K2928" i="5"/>
  <c r="E2929" i="5"/>
  <c r="F2929" i="5"/>
  <c r="G2929" i="5"/>
  <c r="H2929" i="5"/>
  <c r="I2929" i="5"/>
  <c r="J2929" i="5"/>
  <c r="K2929" i="5"/>
  <c r="E2930" i="5"/>
  <c r="F2930" i="5"/>
  <c r="G2930" i="5"/>
  <c r="H2930" i="5"/>
  <c r="I2930" i="5"/>
  <c r="J2930" i="5"/>
  <c r="K2930" i="5"/>
  <c r="E2931" i="5"/>
  <c r="F2931" i="5"/>
  <c r="G2931" i="5"/>
  <c r="H2931" i="5"/>
  <c r="I2931" i="5"/>
  <c r="J2931" i="5"/>
  <c r="K2931" i="5"/>
  <c r="E2932" i="5"/>
  <c r="F2932" i="5"/>
  <c r="G2932" i="5"/>
  <c r="H2932" i="5"/>
  <c r="I2932" i="5"/>
  <c r="J2932" i="5"/>
  <c r="K2932" i="5"/>
  <c r="E2933" i="5"/>
  <c r="F2933" i="5"/>
  <c r="G2933" i="5"/>
  <c r="H2933" i="5"/>
  <c r="I2933" i="5"/>
  <c r="J2933" i="5"/>
  <c r="K2933" i="5"/>
  <c r="E2934" i="5"/>
  <c r="F2934" i="5"/>
  <c r="G2934" i="5"/>
  <c r="H2934" i="5"/>
  <c r="I2934" i="5"/>
  <c r="J2934" i="5"/>
  <c r="K2934" i="5"/>
  <c r="E2935" i="5"/>
  <c r="F2935" i="5"/>
  <c r="G2935" i="5"/>
  <c r="H2935" i="5"/>
  <c r="I2935" i="5"/>
  <c r="J2935" i="5"/>
  <c r="K2935" i="5"/>
  <c r="E2936" i="5"/>
  <c r="F2936" i="5"/>
  <c r="G2936" i="5"/>
  <c r="H2936" i="5"/>
  <c r="I2936" i="5"/>
  <c r="J2936" i="5"/>
  <c r="K2936" i="5"/>
  <c r="E2937" i="5"/>
  <c r="F2937" i="5"/>
  <c r="G2937" i="5"/>
  <c r="H2937" i="5"/>
  <c r="I2937" i="5"/>
  <c r="J2937" i="5"/>
  <c r="K2937" i="5"/>
  <c r="E2938" i="5"/>
  <c r="F2938" i="5"/>
  <c r="G2938" i="5"/>
  <c r="H2938" i="5"/>
  <c r="I2938" i="5"/>
  <c r="J2938" i="5"/>
  <c r="K2938" i="5"/>
  <c r="E2939" i="5"/>
  <c r="F2939" i="5"/>
  <c r="G2939" i="5"/>
  <c r="H2939" i="5"/>
  <c r="I2939" i="5"/>
  <c r="J2939" i="5"/>
  <c r="K2939" i="5"/>
  <c r="E2940" i="5"/>
  <c r="F2940" i="5"/>
  <c r="G2940" i="5"/>
  <c r="H2940" i="5"/>
  <c r="I2940" i="5"/>
  <c r="J2940" i="5"/>
  <c r="K2940" i="5"/>
  <c r="E2941" i="5"/>
  <c r="F2941" i="5"/>
  <c r="G2941" i="5"/>
  <c r="H2941" i="5"/>
  <c r="I2941" i="5"/>
  <c r="J2941" i="5"/>
  <c r="K2941" i="5"/>
  <c r="E2942" i="5"/>
  <c r="F2942" i="5"/>
  <c r="G2942" i="5"/>
  <c r="H2942" i="5"/>
  <c r="I2942" i="5"/>
  <c r="J2942" i="5"/>
  <c r="K2942" i="5"/>
  <c r="E2943" i="5"/>
  <c r="F2943" i="5"/>
  <c r="G2943" i="5"/>
  <c r="H2943" i="5"/>
  <c r="I2943" i="5"/>
  <c r="J2943" i="5"/>
  <c r="K2943" i="5"/>
  <c r="E2944" i="5"/>
  <c r="F2944" i="5"/>
  <c r="G2944" i="5"/>
  <c r="H2944" i="5"/>
  <c r="I2944" i="5"/>
  <c r="J2944" i="5"/>
  <c r="K2944" i="5"/>
  <c r="E2945" i="5"/>
  <c r="F2945" i="5"/>
  <c r="G2945" i="5"/>
  <c r="H2945" i="5"/>
  <c r="I2945" i="5"/>
  <c r="J2945" i="5"/>
  <c r="K2945" i="5"/>
  <c r="E2946" i="5"/>
  <c r="F2946" i="5"/>
  <c r="G2946" i="5"/>
  <c r="H2946" i="5"/>
  <c r="I2946" i="5"/>
  <c r="J2946" i="5"/>
  <c r="K2946" i="5"/>
  <c r="E2947" i="5"/>
  <c r="F2947" i="5"/>
  <c r="G2947" i="5"/>
  <c r="H2947" i="5"/>
  <c r="I2947" i="5"/>
  <c r="J2947" i="5"/>
  <c r="K2947" i="5"/>
  <c r="E2948" i="5"/>
  <c r="F2948" i="5"/>
  <c r="G2948" i="5"/>
  <c r="H2948" i="5"/>
  <c r="I2948" i="5"/>
  <c r="J2948" i="5"/>
  <c r="K2948" i="5"/>
  <c r="E2949" i="5"/>
  <c r="F2949" i="5"/>
  <c r="G2949" i="5"/>
  <c r="H2949" i="5"/>
  <c r="I2949" i="5"/>
  <c r="J2949" i="5"/>
  <c r="K2949" i="5"/>
  <c r="E2950" i="5"/>
  <c r="F2950" i="5"/>
  <c r="G2950" i="5"/>
  <c r="H2950" i="5"/>
  <c r="I2950" i="5"/>
  <c r="J2950" i="5"/>
  <c r="K2950" i="5"/>
  <c r="E2951" i="5"/>
  <c r="F2951" i="5"/>
  <c r="G2951" i="5"/>
  <c r="H2951" i="5"/>
  <c r="I2951" i="5"/>
  <c r="J2951" i="5"/>
  <c r="K2951" i="5"/>
  <c r="E2952" i="5"/>
  <c r="F2952" i="5"/>
  <c r="G2952" i="5"/>
  <c r="H2952" i="5"/>
  <c r="I2952" i="5"/>
  <c r="J2952" i="5"/>
  <c r="K2952" i="5"/>
  <c r="E2953" i="5"/>
  <c r="F2953" i="5"/>
  <c r="G2953" i="5"/>
  <c r="H2953" i="5"/>
  <c r="I2953" i="5"/>
  <c r="J2953" i="5"/>
  <c r="K2953" i="5"/>
  <c r="E2954" i="5"/>
  <c r="F2954" i="5"/>
  <c r="G2954" i="5"/>
  <c r="H2954" i="5"/>
  <c r="I2954" i="5"/>
  <c r="J2954" i="5"/>
  <c r="K2954" i="5"/>
  <c r="E2955" i="5"/>
  <c r="F2955" i="5"/>
  <c r="G2955" i="5"/>
  <c r="H2955" i="5"/>
  <c r="I2955" i="5"/>
  <c r="J2955" i="5"/>
  <c r="K2955" i="5"/>
  <c r="E2956" i="5"/>
  <c r="F2956" i="5"/>
  <c r="G2956" i="5"/>
  <c r="H2956" i="5"/>
  <c r="I2956" i="5"/>
  <c r="J2956" i="5"/>
  <c r="K2956" i="5"/>
  <c r="E2957" i="5"/>
  <c r="F2957" i="5"/>
  <c r="G2957" i="5"/>
  <c r="H2957" i="5"/>
  <c r="I2957" i="5"/>
  <c r="J2957" i="5"/>
  <c r="K2957" i="5"/>
  <c r="E2958" i="5"/>
  <c r="F2958" i="5"/>
  <c r="G2958" i="5"/>
  <c r="H2958" i="5"/>
  <c r="I2958" i="5"/>
  <c r="J2958" i="5"/>
  <c r="K2958" i="5"/>
  <c r="E2959" i="5"/>
  <c r="F2959" i="5"/>
  <c r="G2959" i="5"/>
  <c r="H2959" i="5"/>
  <c r="I2959" i="5"/>
  <c r="J2959" i="5"/>
  <c r="K2959" i="5"/>
  <c r="E2960" i="5"/>
  <c r="F2960" i="5"/>
  <c r="G2960" i="5"/>
  <c r="H2960" i="5"/>
  <c r="I2960" i="5"/>
  <c r="J2960" i="5"/>
  <c r="K2960" i="5"/>
  <c r="E2961" i="5"/>
  <c r="F2961" i="5"/>
  <c r="G2961" i="5"/>
  <c r="H2961" i="5"/>
  <c r="I2961" i="5"/>
  <c r="J2961" i="5"/>
  <c r="K2961" i="5"/>
  <c r="E2962" i="5"/>
  <c r="F2962" i="5"/>
  <c r="G2962" i="5"/>
  <c r="H2962" i="5"/>
  <c r="I2962" i="5"/>
  <c r="J2962" i="5"/>
  <c r="K2962" i="5"/>
  <c r="E2963" i="5"/>
  <c r="F2963" i="5"/>
  <c r="G2963" i="5"/>
  <c r="H2963" i="5"/>
  <c r="I2963" i="5"/>
  <c r="J2963" i="5"/>
  <c r="K2963" i="5"/>
  <c r="E2964" i="5"/>
  <c r="F2964" i="5"/>
  <c r="G2964" i="5"/>
  <c r="H2964" i="5"/>
  <c r="I2964" i="5"/>
  <c r="J2964" i="5"/>
  <c r="K2964" i="5"/>
  <c r="E2965" i="5"/>
  <c r="F2965" i="5"/>
  <c r="G2965" i="5"/>
  <c r="H2965" i="5"/>
  <c r="I2965" i="5"/>
  <c r="J2965" i="5"/>
  <c r="K2965" i="5"/>
  <c r="E2966" i="5"/>
  <c r="F2966" i="5"/>
  <c r="G2966" i="5"/>
  <c r="H2966" i="5"/>
  <c r="I2966" i="5"/>
  <c r="J2966" i="5"/>
  <c r="K2966" i="5"/>
  <c r="E2967" i="5"/>
  <c r="F2967" i="5"/>
  <c r="G2967" i="5"/>
  <c r="H2967" i="5"/>
  <c r="I2967" i="5"/>
  <c r="J2967" i="5"/>
  <c r="K2967" i="5"/>
  <c r="E2968" i="5"/>
  <c r="F2968" i="5"/>
  <c r="G2968" i="5"/>
  <c r="H2968" i="5"/>
  <c r="I2968" i="5"/>
  <c r="J2968" i="5"/>
  <c r="K2968" i="5"/>
  <c r="E2969" i="5"/>
  <c r="F2969" i="5"/>
  <c r="G2969" i="5"/>
  <c r="H2969" i="5"/>
  <c r="I2969" i="5"/>
  <c r="J2969" i="5"/>
  <c r="K2969" i="5"/>
  <c r="E2970" i="5"/>
  <c r="F2970" i="5"/>
  <c r="G2970" i="5"/>
  <c r="H2970" i="5"/>
  <c r="I2970" i="5"/>
  <c r="J2970" i="5"/>
  <c r="K2970" i="5"/>
  <c r="E2971" i="5"/>
  <c r="F2971" i="5"/>
  <c r="G2971" i="5"/>
  <c r="H2971" i="5"/>
  <c r="I2971" i="5"/>
  <c r="J2971" i="5"/>
  <c r="K2971" i="5"/>
  <c r="E2972" i="5"/>
  <c r="F2972" i="5"/>
  <c r="G2972" i="5"/>
  <c r="H2972" i="5"/>
  <c r="I2972" i="5"/>
  <c r="J2972" i="5"/>
  <c r="K2972" i="5"/>
  <c r="E2973" i="5"/>
  <c r="F2973" i="5"/>
  <c r="G2973" i="5"/>
  <c r="H2973" i="5"/>
  <c r="I2973" i="5"/>
  <c r="J2973" i="5"/>
  <c r="K2973" i="5"/>
  <c r="E2974" i="5"/>
  <c r="F2974" i="5"/>
  <c r="G2974" i="5"/>
  <c r="H2974" i="5"/>
  <c r="I2974" i="5"/>
  <c r="J2974" i="5"/>
  <c r="K2974" i="5"/>
  <c r="E2975" i="5"/>
  <c r="F2975" i="5"/>
  <c r="G2975" i="5"/>
  <c r="H2975" i="5"/>
  <c r="I2975" i="5"/>
  <c r="J2975" i="5"/>
  <c r="K2975" i="5"/>
  <c r="E2976" i="5"/>
  <c r="F2976" i="5"/>
  <c r="G2976" i="5"/>
  <c r="H2976" i="5"/>
  <c r="I2976" i="5"/>
  <c r="J2976" i="5"/>
  <c r="K2976" i="5"/>
  <c r="E2977" i="5"/>
  <c r="F2977" i="5"/>
  <c r="G2977" i="5"/>
  <c r="H2977" i="5"/>
  <c r="I2977" i="5"/>
  <c r="J2977" i="5"/>
  <c r="K2977" i="5"/>
  <c r="E2978" i="5"/>
  <c r="F2978" i="5"/>
  <c r="G2978" i="5"/>
  <c r="H2978" i="5"/>
  <c r="I2978" i="5"/>
  <c r="J2978" i="5"/>
  <c r="K2978" i="5"/>
  <c r="E2979" i="5"/>
  <c r="F2979" i="5"/>
  <c r="G2979" i="5"/>
  <c r="H2979" i="5"/>
  <c r="I2979" i="5"/>
  <c r="J2979" i="5"/>
  <c r="K2979" i="5"/>
  <c r="E2980" i="5"/>
  <c r="F2980" i="5"/>
  <c r="G2980" i="5"/>
  <c r="H2980" i="5"/>
  <c r="I2980" i="5"/>
  <c r="J2980" i="5"/>
  <c r="K2980" i="5"/>
  <c r="E2981" i="5"/>
  <c r="F2981" i="5"/>
  <c r="G2981" i="5"/>
  <c r="H2981" i="5"/>
  <c r="I2981" i="5"/>
  <c r="J2981" i="5"/>
  <c r="K2981" i="5"/>
  <c r="E2982" i="5"/>
  <c r="F2982" i="5"/>
  <c r="G2982" i="5"/>
  <c r="H2982" i="5"/>
  <c r="I2982" i="5"/>
  <c r="J2982" i="5"/>
  <c r="K2982" i="5"/>
  <c r="E2983" i="5"/>
  <c r="F2983" i="5"/>
  <c r="G2983" i="5"/>
  <c r="H2983" i="5"/>
  <c r="I2983" i="5"/>
  <c r="J2983" i="5"/>
  <c r="K2983" i="5"/>
  <c r="E2984" i="5"/>
  <c r="F2984" i="5"/>
  <c r="G2984" i="5"/>
  <c r="H2984" i="5"/>
  <c r="I2984" i="5"/>
  <c r="J2984" i="5"/>
  <c r="K2984" i="5"/>
  <c r="E2985" i="5"/>
  <c r="F2985" i="5"/>
  <c r="G2985" i="5"/>
  <c r="H2985" i="5"/>
  <c r="I2985" i="5"/>
  <c r="J2985" i="5"/>
  <c r="K2985" i="5"/>
  <c r="E2986" i="5"/>
  <c r="F2986" i="5"/>
  <c r="G2986" i="5"/>
  <c r="H2986" i="5"/>
  <c r="I2986" i="5"/>
  <c r="J2986" i="5"/>
  <c r="K2986" i="5"/>
  <c r="E2987" i="5"/>
  <c r="F2987" i="5"/>
  <c r="G2987" i="5"/>
  <c r="H2987" i="5"/>
  <c r="I2987" i="5"/>
  <c r="J2987" i="5"/>
  <c r="K2987" i="5"/>
  <c r="E2988" i="5"/>
  <c r="F2988" i="5"/>
  <c r="G2988" i="5"/>
  <c r="H2988" i="5"/>
  <c r="I2988" i="5"/>
  <c r="J2988" i="5"/>
  <c r="K2988" i="5"/>
  <c r="E2989" i="5"/>
  <c r="F2989" i="5"/>
  <c r="G2989" i="5"/>
  <c r="H2989" i="5"/>
  <c r="I2989" i="5"/>
  <c r="J2989" i="5"/>
  <c r="K2989" i="5"/>
  <c r="E2990" i="5"/>
  <c r="F2990" i="5"/>
  <c r="G2990" i="5"/>
  <c r="H2990" i="5"/>
  <c r="I2990" i="5"/>
  <c r="J2990" i="5"/>
  <c r="K2990" i="5"/>
  <c r="E2991" i="5"/>
  <c r="F2991" i="5"/>
  <c r="G2991" i="5"/>
  <c r="H2991" i="5"/>
  <c r="I2991" i="5"/>
  <c r="J2991" i="5"/>
  <c r="K2991" i="5"/>
  <c r="E2992" i="5"/>
  <c r="F2992" i="5"/>
  <c r="G2992" i="5"/>
  <c r="H2992" i="5"/>
  <c r="I2992" i="5"/>
  <c r="J2992" i="5"/>
  <c r="K2992" i="5"/>
  <c r="E2993" i="5"/>
  <c r="F2993" i="5"/>
  <c r="G2993" i="5"/>
  <c r="H2993" i="5"/>
  <c r="I2993" i="5"/>
  <c r="J2993" i="5"/>
  <c r="K2993" i="5"/>
  <c r="E2994" i="5"/>
  <c r="F2994" i="5"/>
  <c r="G2994" i="5"/>
  <c r="H2994" i="5"/>
  <c r="I2994" i="5"/>
  <c r="J2994" i="5"/>
  <c r="K2994" i="5"/>
  <c r="E2995" i="5"/>
  <c r="F2995" i="5"/>
  <c r="G2995" i="5"/>
  <c r="H2995" i="5"/>
  <c r="I2995" i="5"/>
  <c r="J2995" i="5"/>
  <c r="K2995" i="5"/>
  <c r="E2996" i="5"/>
  <c r="F2996" i="5"/>
  <c r="G2996" i="5"/>
  <c r="H2996" i="5"/>
  <c r="I2996" i="5"/>
  <c r="J2996" i="5"/>
  <c r="K2996" i="5"/>
  <c r="E2997" i="5"/>
  <c r="F2997" i="5"/>
  <c r="G2997" i="5"/>
  <c r="H2997" i="5"/>
  <c r="I2997" i="5"/>
  <c r="J2997" i="5"/>
  <c r="K2997" i="5"/>
  <c r="E2998" i="5"/>
  <c r="F2998" i="5"/>
  <c r="G2998" i="5"/>
  <c r="H2998" i="5"/>
  <c r="I2998" i="5"/>
  <c r="J2998" i="5"/>
  <c r="K2998" i="5"/>
  <c r="E2999" i="5"/>
  <c r="F2999" i="5"/>
  <c r="G2999" i="5"/>
  <c r="H2999" i="5"/>
  <c r="I2999" i="5"/>
  <c r="J2999" i="5"/>
  <c r="K2999" i="5"/>
  <c r="E3000" i="5"/>
  <c r="F3000" i="5"/>
  <c r="G3000" i="5"/>
  <c r="H3000" i="5"/>
  <c r="I3000" i="5"/>
  <c r="J3000" i="5"/>
  <c r="K3000" i="5"/>
  <c r="E3001" i="5"/>
  <c r="F3001" i="5"/>
  <c r="G3001" i="5"/>
  <c r="H3001" i="5"/>
  <c r="I3001" i="5"/>
  <c r="J3001" i="5"/>
  <c r="K3001" i="5"/>
  <c r="E3002" i="5"/>
  <c r="F3002" i="5"/>
  <c r="G3002" i="5"/>
  <c r="H3002" i="5"/>
  <c r="I3002" i="5"/>
  <c r="J3002" i="5"/>
  <c r="K3002" i="5"/>
  <c r="E3003" i="5"/>
  <c r="F3003" i="5"/>
  <c r="G3003" i="5"/>
  <c r="H3003" i="5"/>
  <c r="I3003" i="5"/>
  <c r="J3003" i="5"/>
  <c r="K3003" i="5"/>
  <c r="E3004" i="5"/>
  <c r="F3004" i="5"/>
  <c r="G3004" i="5"/>
  <c r="H3004" i="5"/>
  <c r="I3004" i="5"/>
  <c r="J3004" i="5"/>
  <c r="K3004" i="5"/>
  <c r="E3005" i="5"/>
  <c r="F3005" i="5"/>
  <c r="G3005" i="5"/>
  <c r="H3005" i="5"/>
  <c r="I3005" i="5"/>
  <c r="J3005" i="5"/>
  <c r="K3005" i="5"/>
  <c r="E3006" i="5"/>
  <c r="F3006" i="5"/>
  <c r="G3006" i="5"/>
  <c r="H3006" i="5"/>
  <c r="I3006" i="5"/>
  <c r="J3006" i="5"/>
  <c r="K3006" i="5"/>
  <c r="E3007" i="5"/>
  <c r="F3007" i="5"/>
  <c r="G3007" i="5"/>
  <c r="H3007" i="5"/>
  <c r="I3007" i="5"/>
  <c r="J3007" i="5"/>
  <c r="K3007" i="5"/>
  <c r="E3008" i="5"/>
  <c r="F3008" i="5"/>
  <c r="G3008" i="5"/>
  <c r="H3008" i="5"/>
  <c r="I3008" i="5"/>
  <c r="J3008" i="5"/>
  <c r="K3008" i="5"/>
  <c r="E3009" i="5"/>
  <c r="F3009" i="5"/>
  <c r="G3009" i="5"/>
  <c r="H3009" i="5"/>
  <c r="I3009" i="5"/>
  <c r="J3009" i="5"/>
  <c r="K3009" i="5"/>
  <c r="E3010" i="5"/>
  <c r="F3010" i="5"/>
  <c r="G3010" i="5"/>
  <c r="H3010" i="5"/>
  <c r="I3010" i="5"/>
  <c r="J3010" i="5"/>
  <c r="K3010" i="5"/>
  <c r="E3011" i="5"/>
  <c r="F3011" i="5"/>
  <c r="G3011" i="5"/>
  <c r="H3011" i="5"/>
  <c r="I3011" i="5"/>
  <c r="J3011" i="5"/>
  <c r="K3011" i="5"/>
  <c r="E3012" i="5"/>
  <c r="F3012" i="5"/>
  <c r="G3012" i="5"/>
  <c r="H3012" i="5"/>
  <c r="I3012" i="5"/>
  <c r="J3012" i="5"/>
  <c r="K3012" i="5"/>
  <c r="E3013" i="5"/>
  <c r="F3013" i="5"/>
  <c r="G3013" i="5"/>
  <c r="H3013" i="5"/>
  <c r="I3013" i="5"/>
  <c r="J3013" i="5"/>
  <c r="K3013" i="5"/>
  <c r="E3014" i="5"/>
  <c r="F3014" i="5"/>
  <c r="G3014" i="5"/>
  <c r="H3014" i="5"/>
  <c r="I3014" i="5"/>
  <c r="J3014" i="5"/>
  <c r="K3014" i="5"/>
  <c r="E3015" i="5"/>
  <c r="F3015" i="5"/>
  <c r="G3015" i="5"/>
  <c r="H3015" i="5"/>
  <c r="I3015" i="5"/>
  <c r="J3015" i="5"/>
  <c r="K3015" i="5"/>
  <c r="E3016" i="5"/>
  <c r="F3016" i="5"/>
  <c r="G3016" i="5"/>
  <c r="H3016" i="5"/>
  <c r="I3016" i="5"/>
  <c r="J3016" i="5"/>
  <c r="K3016" i="5"/>
  <c r="E3017" i="5"/>
  <c r="F3017" i="5"/>
  <c r="G3017" i="5"/>
  <c r="H3017" i="5"/>
  <c r="I3017" i="5"/>
  <c r="J3017" i="5"/>
  <c r="K3017" i="5"/>
  <c r="E3018" i="5"/>
  <c r="F3018" i="5"/>
  <c r="G3018" i="5"/>
  <c r="H3018" i="5"/>
  <c r="I3018" i="5"/>
  <c r="J3018" i="5"/>
  <c r="K3018" i="5"/>
  <c r="E3019" i="5"/>
  <c r="F3019" i="5"/>
  <c r="G3019" i="5"/>
  <c r="H3019" i="5"/>
  <c r="I3019" i="5"/>
  <c r="J3019" i="5"/>
  <c r="K3019" i="5"/>
  <c r="E3020" i="5"/>
  <c r="F3020" i="5"/>
  <c r="G3020" i="5"/>
  <c r="H3020" i="5"/>
  <c r="I3020" i="5"/>
  <c r="J3020" i="5"/>
  <c r="K3020" i="5"/>
  <c r="E3021" i="5"/>
  <c r="F3021" i="5"/>
  <c r="G3021" i="5"/>
  <c r="H3021" i="5"/>
  <c r="I3021" i="5"/>
  <c r="J3021" i="5"/>
  <c r="K3021" i="5"/>
  <c r="E3022" i="5"/>
  <c r="F3022" i="5"/>
  <c r="G3022" i="5"/>
  <c r="H3022" i="5"/>
  <c r="I3022" i="5"/>
  <c r="J3022" i="5"/>
  <c r="K3022" i="5"/>
  <c r="E3023" i="5"/>
  <c r="F3023" i="5"/>
  <c r="G3023" i="5"/>
  <c r="H3023" i="5"/>
  <c r="I3023" i="5"/>
  <c r="J3023" i="5"/>
  <c r="K3023" i="5"/>
  <c r="E3024" i="5"/>
  <c r="F3024" i="5"/>
  <c r="G3024" i="5"/>
  <c r="H3024" i="5"/>
  <c r="I3024" i="5"/>
  <c r="J3024" i="5"/>
  <c r="K3024" i="5"/>
  <c r="E3025" i="5"/>
  <c r="F3025" i="5"/>
  <c r="G3025" i="5"/>
  <c r="H3025" i="5"/>
  <c r="I3025" i="5"/>
  <c r="J3025" i="5"/>
  <c r="K3025" i="5"/>
  <c r="E3026" i="5"/>
  <c r="F3026" i="5"/>
  <c r="G3026" i="5"/>
  <c r="H3026" i="5"/>
  <c r="I3026" i="5"/>
  <c r="J3026" i="5"/>
  <c r="K3026" i="5"/>
  <c r="E3027" i="5"/>
  <c r="F3027" i="5"/>
  <c r="G3027" i="5"/>
  <c r="H3027" i="5"/>
  <c r="I3027" i="5"/>
  <c r="J3027" i="5"/>
  <c r="K3027" i="5"/>
  <c r="E3028" i="5"/>
  <c r="F3028" i="5"/>
  <c r="G3028" i="5"/>
  <c r="H3028" i="5"/>
  <c r="I3028" i="5"/>
  <c r="J3028" i="5"/>
  <c r="K3028" i="5"/>
  <c r="E3029" i="5"/>
  <c r="F3029" i="5"/>
  <c r="G3029" i="5"/>
  <c r="H3029" i="5"/>
  <c r="I3029" i="5"/>
  <c r="J3029" i="5"/>
  <c r="K3029" i="5"/>
  <c r="E3030" i="5"/>
  <c r="F3030" i="5"/>
  <c r="G3030" i="5"/>
  <c r="H3030" i="5"/>
  <c r="I3030" i="5"/>
  <c r="J3030" i="5"/>
  <c r="K3030" i="5"/>
  <c r="E3031" i="5"/>
  <c r="F3031" i="5"/>
  <c r="G3031" i="5"/>
  <c r="H3031" i="5"/>
  <c r="I3031" i="5"/>
  <c r="J3031" i="5"/>
  <c r="K3031" i="5"/>
  <c r="E3032" i="5"/>
  <c r="F3032" i="5"/>
  <c r="G3032" i="5"/>
  <c r="H3032" i="5"/>
  <c r="I3032" i="5"/>
  <c r="J3032" i="5"/>
  <c r="K3032" i="5"/>
  <c r="E3033" i="5"/>
  <c r="F3033" i="5"/>
  <c r="G3033" i="5"/>
  <c r="H3033" i="5"/>
  <c r="I3033" i="5"/>
  <c r="J3033" i="5"/>
  <c r="K3033" i="5"/>
  <c r="E3034" i="5"/>
  <c r="F3034" i="5"/>
  <c r="G3034" i="5"/>
  <c r="H3034" i="5"/>
  <c r="I3034" i="5"/>
  <c r="J3034" i="5"/>
  <c r="K3034" i="5"/>
  <c r="E3035" i="5"/>
  <c r="F3035" i="5"/>
  <c r="G3035" i="5"/>
  <c r="H3035" i="5"/>
  <c r="I3035" i="5"/>
  <c r="J3035" i="5"/>
  <c r="K3035" i="5"/>
  <c r="E3036" i="5"/>
  <c r="F3036" i="5"/>
  <c r="G3036" i="5"/>
  <c r="H3036" i="5"/>
  <c r="I3036" i="5"/>
  <c r="J3036" i="5"/>
  <c r="K3036" i="5"/>
  <c r="E3037" i="5"/>
  <c r="F3037" i="5"/>
  <c r="G3037" i="5"/>
  <c r="H3037" i="5"/>
  <c r="I3037" i="5"/>
  <c r="J3037" i="5"/>
  <c r="K3037" i="5"/>
  <c r="E3038" i="5"/>
  <c r="F3038" i="5"/>
  <c r="G3038" i="5"/>
  <c r="H3038" i="5"/>
  <c r="I3038" i="5"/>
  <c r="J3038" i="5"/>
  <c r="K3038" i="5"/>
  <c r="E3039" i="5"/>
  <c r="F3039" i="5"/>
  <c r="G3039" i="5"/>
  <c r="H3039" i="5"/>
  <c r="I3039" i="5"/>
  <c r="J3039" i="5"/>
  <c r="K3039" i="5"/>
  <c r="E3040" i="5"/>
  <c r="F3040" i="5"/>
  <c r="G3040" i="5"/>
  <c r="H3040" i="5"/>
  <c r="I3040" i="5"/>
  <c r="J3040" i="5"/>
  <c r="K3040" i="5"/>
  <c r="E3041" i="5"/>
  <c r="F3041" i="5"/>
  <c r="G3041" i="5"/>
  <c r="H3041" i="5"/>
  <c r="I3041" i="5"/>
  <c r="J3041" i="5"/>
  <c r="K3041" i="5"/>
  <c r="E3042" i="5"/>
  <c r="F3042" i="5"/>
  <c r="G3042" i="5"/>
  <c r="H3042" i="5"/>
  <c r="I3042" i="5"/>
  <c r="J3042" i="5"/>
  <c r="K3042" i="5"/>
  <c r="E3043" i="5"/>
  <c r="F3043" i="5"/>
  <c r="G3043" i="5"/>
  <c r="H3043" i="5"/>
  <c r="I3043" i="5"/>
  <c r="J3043" i="5"/>
  <c r="K3043" i="5"/>
  <c r="E3044" i="5"/>
  <c r="F3044" i="5"/>
  <c r="G3044" i="5"/>
  <c r="H3044" i="5"/>
  <c r="I3044" i="5"/>
  <c r="J3044" i="5"/>
  <c r="K3044" i="5"/>
  <c r="E3045" i="5"/>
  <c r="F3045" i="5"/>
  <c r="G3045" i="5"/>
  <c r="H3045" i="5"/>
  <c r="I3045" i="5"/>
  <c r="J3045" i="5"/>
  <c r="K3045" i="5"/>
  <c r="E3046" i="5"/>
  <c r="F3046" i="5"/>
  <c r="G3046" i="5"/>
  <c r="H3046" i="5"/>
  <c r="I3046" i="5"/>
  <c r="J3046" i="5"/>
  <c r="K3046" i="5"/>
  <c r="E3047" i="5"/>
  <c r="F3047" i="5"/>
  <c r="G3047" i="5"/>
  <c r="H3047" i="5"/>
  <c r="I3047" i="5"/>
  <c r="J3047" i="5"/>
  <c r="K3047" i="5"/>
  <c r="E3048" i="5"/>
  <c r="F3048" i="5"/>
  <c r="G3048" i="5"/>
  <c r="H3048" i="5"/>
  <c r="I3048" i="5"/>
  <c r="J3048" i="5"/>
  <c r="K3048" i="5"/>
  <c r="E3049" i="5"/>
  <c r="F3049" i="5"/>
  <c r="G3049" i="5"/>
  <c r="H3049" i="5"/>
  <c r="I3049" i="5"/>
  <c r="J3049" i="5"/>
  <c r="K3049" i="5"/>
  <c r="E3050" i="5"/>
  <c r="F3050" i="5"/>
  <c r="G3050" i="5"/>
  <c r="H3050" i="5"/>
  <c r="I3050" i="5"/>
  <c r="J3050" i="5"/>
  <c r="K3050" i="5"/>
  <c r="E3051" i="5"/>
  <c r="F3051" i="5"/>
  <c r="G3051" i="5"/>
  <c r="H3051" i="5"/>
  <c r="I3051" i="5"/>
  <c r="J3051" i="5"/>
  <c r="K3051" i="5"/>
  <c r="E3052" i="5"/>
  <c r="F3052" i="5"/>
  <c r="G3052" i="5"/>
  <c r="H3052" i="5"/>
  <c r="I3052" i="5"/>
  <c r="J3052" i="5"/>
  <c r="K3052" i="5"/>
  <c r="E3053" i="5"/>
  <c r="F3053" i="5"/>
  <c r="G3053" i="5"/>
  <c r="H3053" i="5"/>
  <c r="I3053" i="5"/>
  <c r="J3053" i="5"/>
  <c r="K3053" i="5"/>
  <c r="E3054" i="5"/>
  <c r="F3054" i="5"/>
  <c r="G3054" i="5"/>
  <c r="H3054" i="5"/>
  <c r="I3054" i="5"/>
  <c r="J3054" i="5"/>
  <c r="K3054" i="5"/>
  <c r="E3055" i="5"/>
  <c r="F3055" i="5"/>
  <c r="G3055" i="5"/>
  <c r="H3055" i="5"/>
  <c r="I3055" i="5"/>
  <c r="J3055" i="5"/>
  <c r="K3055" i="5"/>
  <c r="E3056" i="5"/>
  <c r="F3056" i="5"/>
  <c r="G3056" i="5"/>
  <c r="H3056" i="5"/>
  <c r="I3056" i="5"/>
  <c r="J3056" i="5"/>
  <c r="K3056" i="5"/>
  <c r="E3057" i="5"/>
  <c r="F3057" i="5"/>
  <c r="G3057" i="5"/>
  <c r="H3057" i="5"/>
  <c r="I3057" i="5"/>
  <c r="J3057" i="5"/>
  <c r="K3057" i="5"/>
  <c r="E3058" i="5"/>
  <c r="F3058" i="5"/>
  <c r="G3058" i="5"/>
  <c r="H3058" i="5"/>
  <c r="I3058" i="5"/>
  <c r="J3058" i="5"/>
  <c r="K3058" i="5"/>
  <c r="E3059" i="5"/>
  <c r="F3059" i="5"/>
  <c r="G3059" i="5"/>
  <c r="H3059" i="5"/>
  <c r="I3059" i="5"/>
  <c r="J3059" i="5"/>
  <c r="K3059" i="5"/>
  <c r="E3060" i="5"/>
  <c r="F3060" i="5"/>
  <c r="G3060" i="5"/>
  <c r="H3060" i="5"/>
  <c r="I3060" i="5"/>
  <c r="J3060" i="5"/>
  <c r="K3060" i="5"/>
  <c r="E3061" i="5"/>
  <c r="F3061" i="5"/>
  <c r="G3061" i="5"/>
  <c r="H3061" i="5"/>
  <c r="I3061" i="5"/>
  <c r="J3061" i="5"/>
  <c r="K3061" i="5"/>
  <c r="E3062" i="5"/>
  <c r="F3062" i="5"/>
  <c r="G3062" i="5"/>
  <c r="H3062" i="5"/>
  <c r="I3062" i="5"/>
  <c r="J3062" i="5"/>
  <c r="K3062" i="5"/>
  <c r="E3063" i="5"/>
  <c r="F3063" i="5"/>
  <c r="G3063" i="5"/>
  <c r="H3063" i="5"/>
  <c r="I3063" i="5"/>
  <c r="J3063" i="5"/>
  <c r="K3063" i="5"/>
  <c r="E3064" i="5"/>
  <c r="F3064" i="5"/>
  <c r="G3064" i="5"/>
  <c r="H3064" i="5"/>
  <c r="I3064" i="5"/>
  <c r="J3064" i="5"/>
  <c r="K3064" i="5"/>
  <c r="E3065" i="5"/>
  <c r="F3065" i="5"/>
  <c r="G3065" i="5"/>
  <c r="H3065" i="5"/>
  <c r="I3065" i="5"/>
  <c r="J3065" i="5"/>
  <c r="K3065" i="5"/>
  <c r="E3066" i="5"/>
  <c r="F3066" i="5"/>
  <c r="G3066" i="5"/>
  <c r="H3066" i="5"/>
  <c r="I3066" i="5"/>
  <c r="J3066" i="5"/>
  <c r="K3066" i="5"/>
  <c r="E3067" i="5"/>
  <c r="F3067" i="5"/>
  <c r="G3067" i="5"/>
  <c r="H3067" i="5"/>
  <c r="I3067" i="5"/>
  <c r="J3067" i="5"/>
  <c r="K3067" i="5"/>
  <c r="E3068" i="5"/>
  <c r="F3068" i="5"/>
  <c r="G3068" i="5"/>
  <c r="H3068" i="5"/>
  <c r="I3068" i="5"/>
  <c r="J3068" i="5"/>
  <c r="K3068" i="5"/>
  <c r="E3069" i="5"/>
  <c r="F3069" i="5"/>
  <c r="G3069" i="5"/>
  <c r="H3069" i="5"/>
  <c r="I3069" i="5"/>
  <c r="J3069" i="5"/>
  <c r="K3069" i="5"/>
  <c r="E3070" i="5"/>
  <c r="F3070" i="5"/>
  <c r="G3070" i="5"/>
  <c r="H3070" i="5"/>
  <c r="I3070" i="5"/>
  <c r="J3070" i="5"/>
  <c r="K3070" i="5"/>
  <c r="E3071" i="5"/>
  <c r="F3071" i="5"/>
  <c r="G3071" i="5"/>
  <c r="H3071" i="5"/>
  <c r="I3071" i="5"/>
  <c r="J3071" i="5"/>
  <c r="K3071" i="5"/>
  <c r="E3072" i="5"/>
  <c r="F3072" i="5"/>
  <c r="G3072" i="5"/>
  <c r="H3072" i="5"/>
  <c r="I3072" i="5"/>
  <c r="J3072" i="5"/>
  <c r="K3072" i="5"/>
  <c r="E3073" i="5"/>
  <c r="F3073" i="5"/>
  <c r="G3073" i="5"/>
  <c r="H3073" i="5"/>
  <c r="I3073" i="5"/>
  <c r="J3073" i="5"/>
  <c r="K3073" i="5"/>
  <c r="E3074" i="5"/>
  <c r="F3074" i="5"/>
  <c r="G3074" i="5"/>
  <c r="H3074" i="5"/>
  <c r="I3074" i="5"/>
  <c r="J3074" i="5"/>
  <c r="K3074" i="5"/>
  <c r="E3075" i="5"/>
  <c r="F3075" i="5"/>
  <c r="G3075" i="5"/>
  <c r="H3075" i="5"/>
  <c r="I3075" i="5"/>
  <c r="J3075" i="5"/>
  <c r="K3075" i="5"/>
  <c r="E3076" i="5"/>
  <c r="F3076" i="5"/>
  <c r="G3076" i="5"/>
  <c r="H3076" i="5"/>
  <c r="I3076" i="5"/>
  <c r="J3076" i="5"/>
  <c r="K3076" i="5"/>
  <c r="E3077" i="5"/>
  <c r="F3077" i="5"/>
  <c r="G3077" i="5"/>
  <c r="H3077" i="5"/>
  <c r="I3077" i="5"/>
  <c r="J3077" i="5"/>
  <c r="K3077" i="5"/>
  <c r="E3078" i="5"/>
  <c r="F3078" i="5"/>
  <c r="G3078" i="5"/>
  <c r="H3078" i="5"/>
  <c r="I3078" i="5"/>
  <c r="J3078" i="5"/>
  <c r="K3078" i="5"/>
  <c r="E3079" i="5"/>
  <c r="F3079" i="5"/>
  <c r="G3079" i="5"/>
  <c r="H3079" i="5"/>
  <c r="I3079" i="5"/>
  <c r="J3079" i="5"/>
  <c r="K3079" i="5"/>
  <c r="E3080" i="5"/>
  <c r="F3080" i="5"/>
  <c r="G3080" i="5"/>
  <c r="H3080" i="5"/>
  <c r="I3080" i="5"/>
  <c r="J3080" i="5"/>
  <c r="K3080" i="5"/>
  <c r="E3081" i="5"/>
  <c r="F3081" i="5"/>
  <c r="G3081" i="5"/>
  <c r="H3081" i="5"/>
  <c r="I3081" i="5"/>
  <c r="J3081" i="5"/>
  <c r="K3081" i="5"/>
  <c r="E3082" i="5"/>
  <c r="F3082" i="5"/>
  <c r="G3082" i="5"/>
  <c r="H3082" i="5"/>
  <c r="I3082" i="5"/>
  <c r="J3082" i="5"/>
  <c r="K3082" i="5"/>
  <c r="E3083" i="5"/>
  <c r="F3083" i="5"/>
  <c r="G3083" i="5"/>
  <c r="H3083" i="5"/>
  <c r="I3083" i="5"/>
  <c r="J3083" i="5"/>
  <c r="K3083" i="5"/>
  <c r="E3084" i="5"/>
  <c r="F3084" i="5"/>
  <c r="G3084" i="5"/>
  <c r="H3084" i="5"/>
  <c r="I3084" i="5"/>
  <c r="J3084" i="5"/>
  <c r="K3084" i="5"/>
  <c r="E3085" i="5"/>
  <c r="F3085" i="5"/>
  <c r="G3085" i="5"/>
  <c r="H3085" i="5"/>
  <c r="I3085" i="5"/>
  <c r="J3085" i="5"/>
  <c r="K3085" i="5"/>
  <c r="E3086" i="5"/>
  <c r="F3086" i="5"/>
  <c r="G3086" i="5"/>
  <c r="H3086" i="5"/>
  <c r="I3086" i="5"/>
  <c r="J3086" i="5"/>
  <c r="K3086" i="5"/>
  <c r="E3087" i="5"/>
  <c r="F3087" i="5"/>
  <c r="G3087" i="5"/>
  <c r="H3087" i="5"/>
  <c r="I3087" i="5"/>
  <c r="J3087" i="5"/>
  <c r="K3087" i="5"/>
  <c r="E3088" i="5"/>
  <c r="F3088" i="5"/>
  <c r="G3088" i="5"/>
  <c r="H3088" i="5"/>
  <c r="I3088" i="5"/>
  <c r="J3088" i="5"/>
  <c r="K3088" i="5"/>
  <c r="E3089" i="5"/>
  <c r="F3089" i="5"/>
  <c r="G3089" i="5"/>
  <c r="H3089" i="5"/>
  <c r="I3089" i="5"/>
  <c r="J3089" i="5"/>
  <c r="K3089" i="5"/>
  <c r="E3090" i="5"/>
  <c r="F3090" i="5"/>
  <c r="G3090" i="5"/>
  <c r="H3090" i="5"/>
  <c r="I3090" i="5"/>
  <c r="J3090" i="5"/>
  <c r="K3090" i="5"/>
  <c r="E3091" i="5"/>
  <c r="F3091" i="5"/>
  <c r="G3091" i="5"/>
  <c r="H3091" i="5"/>
  <c r="I3091" i="5"/>
  <c r="J3091" i="5"/>
  <c r="K3091" i="5"/>
  <c r="E3092" i="5"/>
  <c r="F3092" i="5"/>
  <c r="G3092" i="5"/>
  <c r="H3092" i="5"/>
  <c r="I3092" i="5"/>
  <c r="J3092" i="5"/>
  <c r="K3092" i="5"/>
  <c r="E3093" i="5"/>
  <c r="F3093" i="5"/>
  <c r="G3093" i="5"/>
  <c r="H3093" i="5"/>
  <c r="I3093" i="5"/>
  <c r="J3093" i="5"/>
  <c r="K3093" i="5"/>
  <c r="E3094" i="5"/>
  <c r="F3094" i="5"/>
  <c r="G3094" i="5"/>
  <c r="H3094" i="5"/>
  <c r="I3094" i="5"/>
  <c r="J3094" i="5"/>
  <c r="K3094" i="5"/>
  <c r="E3095" i="5"/>
  <c r="F3095" i="5"/>
  <c r="G3095" i="5"/>
  <c r="H3095" i="5"/>
  <c r="I3095" i="5"/>
  <c r="J3095" i="5"/>
  <c r="K3095" i="5"/>
  <c r="E3096" i="5"/>
  <c r="F3096" i="5"/>
  <c r="G3096" i="5"/>
  <c r="H3096" i="5"/>
  <c r="I3096" i="5"/>
  <c r="J3096" i="5"/>
  <c r="K3096" i="5"/>
  <c r="E3097" i="5"/>
  <c r="F3097" i="5"/>
  <c r="G3097" i="5"/>
  <c r="H3097" i="5"/>
  <c r="I3097" i="5"/>
  <c r="J3097" i="5"/>
  <c r="K3097" i="5"/>
  <c r="E3098" i="5"/>
  <c r="F3098" i="5"/>
  <c r="G3098" i="5"/>
  <c r="H3098" i="5"/>
  <c r="I3098" i="5"/>
  <c r="J3098" i="5"/>
  <c r="K3098" i="5"/>
  <c r="E3099" i="5"/>
  <c r="F3099" i="5"/>
  <c r="G3099" i="5"/>
  <c r="H3099" i="5"/>
  <c r="I3099" i="5"/>
  <c r="J3099" i="5"/>
  <c r="K3099" i="5"/>
  <c r="E3100" i="5"/>
  <c r="F3100" i="5"/>
  <c r="G3100" i="5"/>
  <c r="H3100" i="5"/>
  <c r="I3100" i="5"/>
  <c r="J3100" i="5"/>
  <c r="K3100" i="5"/>
  <c r="E3101" i="5"/>
  <c r="F3101" i="5"/>
  <c r="G3101" i="5"/>
  <c r="H3101" i="5"/>
  <c r="I3101" i="5"/>
  <c r="J3101" i="5"/>
  <c r="K3101" i="5"/>
  <c r="E3102" i="5"/>
  <c r="F3102" i="5"/>
  <c r="G3102" i="5"/>
  <c r="H3102" i="5"/>
  <c r="I3102" i="5"/>
  <c r="J3102" i="5"/>
  <c r="K3102" i="5"/>
  <c r="E3103" i="5"/>
  <c r="F3103" i="5"/>
  <c r="G3103" i="5"/>
  <c r="H3103" i="5"/>
  <c r="I3103" i="5"/>
  <c r="J3103" i="5"/>
  <c r="K3103" i="5"/>
  <c r="E3104" i="5"/>
  <c r="F3104" i="5"/>
  <c r="G3104" i="5"/>
  <c r="H3104" i="5"/>
  <c r="I3104" i="5"/>
  <c r="J3104" i="5"/>
  <c r="K3104" i="5"/>
  <c r="E3105" i="5"/>
  <c r="F3105" i="5"/>
  <c r="G3105" i="5"/>
  <c r="H3105" i="5"/>
  <c r="I3105" i="5"/>
  <c r="J3105" i="5"/>
  <c r="K3105" i="5"/>
  <c r="E3106" i="5"/>
  <c r="F3106" i="5"/>
  <c r="G3106" i="5"/>
  <c r="H3106" i="5"/>
  <c r="I3106" i="5"/>
  <c r="J3106" i="5"/>
  <c r="K3106" i="5"/>
  <c r="E3107" i="5"/>
  <c r="F3107" i="5"/>
  <c r="G3107" i="5"/>
  <c r="H3107" i="5"/>
  <c r="I3107" i="5"/>
  <c r="J3107" i="5"/>
  <c r="K3107" i="5"/>
  <c r="E3108" i="5"/>
  <c r="F3108" i="5"/>
  <c r="G3108" i="5"/>
  <c r="H3108" i="5"/>
  <c r="I3108" i="5"/>
  <c r="J3108" i="5"/>
  <c r="K3108" i="5"/>
  <c r="E3109" i="5"/>
  <c r="F3109" i="5"/>
  <c r="G3109" i="5"/>
  <c r="H3109" i="5"/>
  <c r="I3109" i="5"/>
  <c r="J3109" i="5"/>
  <c r="K3109" i="5"/>
  <c r="E3110" i="5"/>
  <c r="F3110" i="5"/>
  <c r="G3110" i="5"/>
  <c r="H3110" i="5"/>
  <c r="I3110" i="5"/>
  <c r="J3110" i="5"/>
  <c r="K3110" i="5"/>
  <c r="E3111" i="5"/>
  <c r="F3111" i="5"/>
  <c r="G3111" i="5"/>
  <c r="H3111" i="5"/>
  <c r="I3111" i="5"/>
  <c r="J3111" i="5"/>
  <c r="K3111" i="5"/>
  <c r="E3112" i="5"/>
  <c r="F3112" i="5"/>
  <c r="G3112" i="5"/>
  <c r="H3112" i="5"/>
  <c r="I3112" i="5"/>
  <c r="J3112" i="5"/>
  <c r="K3112" i="5"/>
  <c r="E3113" i="5"/>
  <c r="F3113" i="5"/>
  <c r="G3113" i="5"/>
  <c r="H3113" i="5"/>
  <c r="I3113" i="5"/>
  <c r="J3113" i="5"/>
  <c r="K3113" i="5"/>
  <c r="E3114" i="5"/>
  <c r="F3114" i="5"/>
  <c r="G3114" i="5"/>
  <c r="H3114" i="5"/>
  <c r="I3114" i="5"/>
  <c r="J3114" i="5"/>
  <c r="K3114" i="5"/>
  <c r="E3115" i="5"/>
  <c r="F3115" i="5"/>
  <c r="G3115" i="5"/>
  <c r="H3115" i="5"/>
  <c r="I3115" i="5"/>
  <c r="J3115" i="5"/>
  <c r="K3115" i="5"/>
  <c r="E3116" i="5"/>
  <c r="F3116" i="5"/>
  <c r="G3116" i="5"/>
  <c r="H3116" i="5"/>
  <c r="I3116" i="5"/>
  <c r="J3116" i="5"/>
  <c r="K3116" i="5"/>
  <c r="E3117" i="5"/>
  <c r="F3117" i="5"/>
  <c r="G3117" i="5"/>
  <c r="H3117" i="5"/>
  <c r="I3117" i="5"/>
  <c r="J3117" i="5"/>
  <c r="K3117" i="5"/>
  <c r="E3118" i="5"/>
  <c r="F3118" i="5"/>
  <c r="G3118" i="5"/>
  <c r="H3118" i="5"/>
  <c r="I3118" i="5"/>
  <c r="J3118" i="5"/>
  <c r="K3118" i="5"/>
  <c r="E3119" i="5"/>
  <c r="F3119" i="5"/>
  <c r="G3119" i="5"/>
  <c r="H3119" i="5"/>
  <c r="I3119" i="5"/>
  <c r="J3119" i="5"/>
  <c r="K3119" i="5"/>
  <c r="E3120" i="5"/>
  <c r="F3120" i="5"/>
  <c r="G3120" i="5"/>
  <c r="H3120" i="5"/>
  <c r="I3120" i="5"/>
  <c r="J3120" i="5"/>
  <c r="K3120" i="5"/>
  <c r="E3121" i="5"/>
  <c r="F3121" i="5"/>
  <c r="G3121" i="5"/>
  <c r="H3121" i="5"/>
  <c r="I3121" i="5"/>
  <c r="J3121" i="5"/>
  <c r="K3121" i="5"/>
  <c r="E3122" i="5"/>
  <c r="F3122" i="5"/>
  <c r="G3122" i="5"/>
  <c r="H3122" i="5"/>
  <c r="I3122" i="5"/>
  <c r="J3122" i="5"/>
  <c r="K3122" i="5"/>
  <c r="E3123" i="5"/>
  <c r="F3123" i="5"/>
  <c r="G3123" i="5"/>
  <c r="H3123" i="5"/>
  <c r="I3123" i="5"/>
  <c r="J3123" i="5"/>
  <c r="K3123" i="5"/>
  <c r="E3124" i="5"/>
  <c r="F3124" i="5"/>
  <c r="G3124" i="5"/>
  <c r="H3124" i="5"/>
  <c r="I3124" i="5"/>
  <c r="J3124" i="5"/>
  <c r="K3124" i="5"/>
  <c r="E3125" i="5"/>
  <c r="F3125" i="5"/>
  <c r="G3125" i="5"/>
  <c r="H3125" i="5"/>
  <c r="I3125" i="5"/>
  <c r="J3125" i="5"/>
  <c r="K3125" i="5"/>
  <c r="E3126" i="5"/>
  <c r="F3126" i="5"/>
  <c r="G3126" i="5"/>
  <c r="H3126" i="5"/>
  <c r="I3126" i="5"/>
  <c r="J3126" i="5"/>
  <c r="K3126" i="5"/>
  <c r="E3127" i="5"/>
  <c r="F3127" i="5"/>
  <c r="G3127" i="5"/>
  <c r="H3127" i="5"/>
  <c r="I3127" i="5"/>
  <c r="J3127" i="5"/>
  <c r="K3127" i="5"/>
  <c r="E3128" i="5"/>
  <c r="F3128" i="5"/>
  <c r="G3128" i="5"/>
  <c r="H3128" i="5"/>
  <c r="I3128" i="5"/>
  <c r="J3128" i="5"/>
  <c r="K3128" i="5"/>
  <c r="E3129" i="5"/>
  <c r="F3129" i="5"/>
  <c r="G3129" i="5"/>
  <c r="H3129" i="5"/>
  <c r="I3129" i="5"/>
  <c r="J3129" i="5"/>
  <c r="K3129" i="5"/>
  <c r="E3130" i="5"/>
  <c r="F3130" i="5"/>
  <c r="G3130" i="5"/>
  <c r="H3130" i="5"/>
  <c r="I3130" i="5"/>
  <c r="J3130" i="5"/>
  <c r="K3130" i="5"/>
  <c r="E3131" i="5"/>
  <c r="F3131" i="5"/>
  <c r="G3131" i="5"/>
  <c r="H3131" i="5"/>
  <c r="I3131" i="5"/>
  <c r="J3131" i="5"/>
  <c r="K3131" i="5"/>
  <c r="E3132" i="5"/>
  <c r="F3132" i="5"/>
  <c r="G3132" i="5"/>
  <c r="H3132" i="5"/>
  <c r="I3132" i="5"/>
  <c r="J3132" i="5"/>
  <c r="K3132" i="5"/>
  <c r="E3133" i="5"/>
  <c r="F3133" i="5"/>
  <c r="G3133" i="5"/>
  <c r="H3133" i="5"/>
  <c r="I3133" i="5"/>
  <c r="J3133" i="5"/>
  <c r="K3133" i="5"/>
  <c r="E3134" i="5"/>
  <c r="F3134" i="5"/>
  <c r="G3134" i="5"/>
  <c r="H3134" i="5"/>
  <c r="I3134" i="5"/>
  <c r="J3134" i="5"/>
  <c r="K3134" i="5"/>
  <c r="E3135" i="5"/>
  <c r="F3135" i="5"/>
  <c r="G3135" i="5"/>
  <c r="H3135" i="5"/>
  <c r="I3135" i="5"/>
  <c r="J3135" i="5"/>
  <c r="K3135" i="5"/>
  <c r="E3136" i="5"/>
  <c r="F3136" i="5"/>
  <c r="G3136" i="5"/>
  <c r="H3136" i="5"/>
  <c r="I3136" i="5"/>
  <c r="J3136" i="5"/>
  <c r="K3136" i="5"/>
  <c r="E3137" i="5"/>
  <c r="F3137" i="5"/>
  <c r="G3137" i="5"/>
  <c r="H3137" i="5"/>
  <c r="I3137" i="5"/>
  <c r="J3137" i="5"/>
  <c r="K3137" i="5"/>
  <c r="E3138" i="5"/>
  <c r="F3138" i="5"/>
  <c r="G3138" i="5"/>
  <c r="H3138" i="5"/>
  <c r="I3138" i="5"/>
  <c r="J3138" i="5"/>
  <c r="K3138" i="5"/>
  <c r="E3139" i="5"/>
  <c r="F3139" i="5"/>
  <c r="G3139" i="5"/>
  <c r="H3139" i="5"/>
  <c r="I3139" i="5"/>
  <c r="J3139" i="5"/>
  <c r="K3139" i="5"/>
  <c r="E3140" i="5"/>
  <c r="F3140" i="5"/>
  <c r="G3140" i="5"/>
  <c r="H3140" i="5"/>
  <c r="I3140" i="5"/>
  <c r="J3140" i="5"/>
  <c r="K3140" i="5"/>
  <c r="E3141" i="5"/>
  <c r="F3141" i="5"/>
  <c r="G3141" i="5"/>
  <c r="H3141" i="5"/>
  <c r="I3141" i="5"/>
  <c r="J3141" i="5"/>
  <c r="K3141" i="5"/>
  <c r="E3142" i="5"/>
  <c r="F3142" i="5"/>
  <c r="G3142" i="5"/>
  <c r="H3142" i="5"/>
  <c r="I3142" i="5"/>
  <c r="J3142" i="5"/>
  <c r="K3142" i="5"/>
  <c r="E3143" i="5"/>
  <c r="F3143" i="5"/>
  <c r="G3143" i="5"/>
  <c r="H3143" i="5"/>
  <c r="I3143" i="5"/>
  <c r="J3143" i="5"/>
  <c r="K3143" i="5"/>
  <c r="E3144" i="5"/>
  <c r="F3144" i="5"/>
  <c r="G3144" i="5"/>
  <c r="H3144" i="5"/>
  <c r="I3144" i="5"/>
  <c r="J3144" i="5"/>
  <c r="K3144" i="5"/>
  <c r="E3145" i="5"/>
  <c r="F3145" i="5"/>
  <c r="G3145" i="5"/>
  <c r="H3145" i="5"/>
  <c r="I3145" i="5"/>
  <c r="J3145" i="5"/>
  <c r="K3145" i="5"/>
  <c r="E3146" i="5"/>
  <c r="F3146" i="5"/>
  <c r="G3146" i="5"/>
  <c r="H3146" i="5"/>
  <c r="I3146" i="5"/>
  <c r="J3146" i="5"/>
  <c r="K3146" i="5"/>
  <c r="E3147" i="5"/>
  <c r="F3147" i="5"/>
  <c r="G3147" i="5"/>
  <c r="H3147" i="5"/>
  <c r="I3147" i="5"/>
  <c r="J3147" i="5"/>
  <c r="K3147" i="5"/>
  <c r="E3148" i="5"/>
  <c r="F3148" i="5"/>
  <c r="G3148" i="5"/>
  <c r="H3148" i="5"/>
  <c r="I3148" i="5"/>
  <c r="J3148" i="5"/>
  <c r="K3148" i="5"/>
  <c r="E3149" i="5"/>
  <c r="F3149" i="5"/>
  <c r="G3149" i="5"/>
  <c r="H3149" i="5"/>
  <c r="I3149" i="5"/>
  <c r="J3149" i="5"/>
  <c r="K3149" i="5"/>
  <c r="E3150" i="5"/>
  <c r="F3150" i="5"/>
  <c r="G3150" i="5"/>
  <c r="H3150" i="5"/>
  <c r="I3150" i="5"/>
  <c r="J3150" i="5"/>
  <c r="K3150" i="5"/>
  <c r="E3151" i="5"/>
  <c r="F3151" i="5"/>
  <c r="G3151" i="5"/>
  <c r="H3151" i="5"/>
  <c r="I3151" i="5"/>
  <c r="J3151" i="5"/>
  <c r="K3151" i="5"/>
  <c r="E3152" i="5"/>
  <c r="F3152" i="5"/>
  <c r="G3152" i="5"/>
  <c r="H3152" i="5"/>
  <c r="I3152" i="5"/>
  <c r="J3152" i="5"/>
  <c r="K3152" i="5"/>
  <c r="E3153" i="5"/>
  <c r="F3153" i="5"/>
  <c r="G3153" i="5"/>
  <c r="H3153" i="5"/>
  <c r="I3153" i="5"/>
  <c r="J3153" i="5"/>
  <c r="K3153" i="5"/>
  <c r="E3154" i="5"/>
  <c r="F3154" i="5"/>
  <c r="G3154" i="5"/>
  <c r="H3154" i="5"/>
  <c r="I3154" i="5"/>
  <c r="J3154" i="5"/>
  <c r="K3154" i="5"/>
  <c r="E3155" i="5"/>
  <c r="F3155" i="5"/>
  <c r="G3155" i="5"/>
  <c r="H3155" i="5"/>
  <c r="I3155" i="5"/>
  <c r="J3155" i="5"/>
  <c r="K3155" i="5"/>
  <c r="E3156" i="5"/>
  <c r="F3156" i="5"/>
  <c r="G3156" i="5"/>
  <c r="H3156" i="5"/>
  <c r="I3156" i="5"/>
  <c r="J3156" i="5"/>
  <c r="K3156" i="5"/>
  <c r="E3157" i="5"/>
  <c r="F3157" i="5"/>
  <c r="G3157" i="5"/>
  <c r="H3157" i="5"/>
  <c r="I3157" i="5"/>
  <c r="J3157" i="5"/>
  <c r="K3157" i="5"/>
  <c r="E3158" i="5"/>
  <c r="F3158" i="5"/>
  <c r="G3158" i="5"/>
  <c r="H3158" i="5"/>
  <c r="I3158" i="5"/>
  <c r="J3158" i="5"/>
  <c r="K3158" i="5"/>
  <c r="E3159" i="5"/>
  <c r="F3159" i="5"/>
  <c r="G3159" i="5"/>
  <c r="H3159" i="5"/>
  <c r="I3159" i="5"/>
  <c r="J3159" i="5"/>
  <c r="K3159" i="5"/>
  <c r="E3160" i="5"/>
  <c r="F3160" i="5"/>
  <c r="G3160" i="5"/>
  <c r="H3160" i="5"/>
  <c r="I3160" i="5"/>
  <c r="J3160" i="5"/>
  <c r="K3160" i="5"/>
  <c r="E3161" i="5"/>
  <c r="F3161" i="5"/>
  <c r="G3161" i="5"/>
  <c r="H3161" i="5"/>
  <c r="I3161" i="5"/>
  <c r="J3161" i="5"/>
  <c r="K3161" i="5"/>
  <c r="E3162" i="5"/>
  <c r="F3162" i="5"/>
  <c r="G3162" i="5"/>
  <c r="H3162" i="5"/>
  <c r="I3162" i="5"/>
  <c r="J3162" i="5"/>
  <c r="K3162" i="5"/>
  <c r="E3163" i="5"/>
  <c r="F3163" i="5"/>
  <c r="G3163" i="5"/>
  <c r="H3163" i="5"/>
  <c r="I3163" i="5"/>
  <c r="J3163" i="5"/>
  <c r="K3163" i="5"/>
  <c r="E3164" i="5"/>
  <c r="F3164" i="5"/>
  <c r="G3164" i="5"/>
  <c r="H3164" i="5"/>
  <c r="I3164" i="5"/>
  <c r="J3164" i="5"/>
  <c r="K3164" i="5"/>
  <c r="E3165" i="5"/>
  <c r="F3165" i="5"/>
  <c r="G3165" i="5"/>
  <c r="H3165" i="5"/>
  <c r="I3165" i="5"/>
  <c r="J3165" i="5"/>
  <c r="K3165" i="5"/>
  <c r="E3166" i="5"/>
  <c r="F3166" i="5"/>
  <c r="G3166" i="5"/>
  <c r="H3166" i="5"/>
  <c r="I3166" i="5"/>
  <c r="J3166" i="5"/>
  <c r="K3166" i="5"/>
  <c r="E3167" i="5"/>
  <c r="F3167" i="5"/>
  <c r="G3167" i="5"/>
  <c r="H3167" i="5"/>
  <c r="I3167" i="5"/>
  <c r="J3167" i="5"/>
  <c r="K3167" i="5"/>
  <c r="E3168" i="5"/>
  <c r="F3168" i="5"/>
  <c r="G3168" i="5"/>
  <c r="H3168" i="5"/>
  <c r="I3168" i="5"/>
  <c r="J3168" i="5"/>
  <c r="K3168" i="5"/>
  <c r="E3169" i="5"/>
  <c r="F3169" i="5"/>
  <c r="G3169" i="5"/>
  <c r="H3169" i="5"/>
  <c r="I3169" i="5"/>
  <c r="J3169" i="5"/>
  <c r="K3169" i="5"/>
  <c r="E3170" i="5"/>
  <c r="F3170" i="5"/>
  <c r="G3170" i="5"/>
  <c r="H3170" i="5"/>
  <c r="I3170" i="5"/>
  <c r="J3170" i="5"/>
  <c r="K3170" i="5"/>
  <c r="E3171" i="5"/>
  <c r="F3171" i="5"/>
  <c r="G3171" i="5"/>
  <c r="H3171" i="5"/>
  <c r="I3171" i="5"/>
  <c r="J3171" i="5"/>
  <c r="K3171" i="5"/>
  <c r="E3172" i="5"/>
  <c r="F3172" i="5"/>
  <c r="G3172" i="5"/>
  <c r="H3172" i="5"/>
  <c r="I3172" i="5"/>
  <c r="J3172" i="5"/>
  <c r="K3172" i="5"/>
  <c r="E3173" i="5"/>
  <c r="F3173" i="5"/>
  <c r="G3173" i="5"/>
  <c r="H3173" i="5"/>
  <c r="I3173" i="5"/>
  <c r="J3173" i="5"/>
  <c r="K3173" i="5"/>
  <c r="E3174" i="5"/>
  <c r="F3174" i="5"/>
  <c r="G3174" i="5"/>
  <c r="H3174" i="5"/>
  <c r="I3174" i="5"/>
  <c r="J3174" i="5"/>
  <c r="K3174" i="5"/>
  <c r="E3175" i="5"/>
  <c r="F3175" i="5"/>
  <c r="G3175" i="5"/>
  <c r="H3175" i="5"/>
  <c r="I3175" i="5"/>
  <c r="J3175" i="5"/>
  <c r="K3175" i="5"/>
  <c r="E3176" i="5"/>
  <c r="F3176" i="5"/>
  <c r="G3176" i="5"/>
  <c r="H3176" i="5"/>
  <c r="I3176" i="5"/>
  <c r="J3176" i="5"/>
  <c r="K3176" i="5"/>
  <c r="E3177" i="5"/>
  <c r="F3177" i="5"/>
  <c r="G3177" i="5"/>
  <c r="H3177" i="5"/>
  <c r="I3177" i="5"/>
  <c r="J3177" i="5"/>
  <c r="K3177" i="5"/>
  <c r="E3178" i="5"/>
  <c r="F3178" i="5"/>
  <c r="G3178" i="5"/>
  <c r="H3178" i="5"/>
  <c r="I3178" i="5"/>
  <c r="J3178" i="5"/>
  <c r="K3178" i="5"/>
  <c r="E3179" i="5"/>
  <c r="F3179" i="5"/>
  <c r="G3179" i="5"/>
  <c r="H3179" i="5"/>
  <c r="I3179" i="5"/>
  <c r="J3179" i="5"/>
  <c r="K3179" i="5"/>
  <c r="E3180" i="5"/>
  <c r="F3180" i="5"/>
  <c r="G3180" i="5"/>
  <c r="H3180" i="5"/>
  <c r="I3180" i="5"/>
  <c r="J3180" i="5"/>
  <c r="K3180" i="5"/>
  <c r="E3181" i="5"/>
  <c r="F3181" i="5"/>
  <c r="G3181" i="5"/>
  <c r="H3181" i="5"/>
  <c r="I3181" i="5"/>
  <c r="J3181" i="5"/>
  <c r="K3181" i="5"/>
  <c r="E3182" i="5"/>
  <c r="F3182" i="5"/>
  <c r="G3182" i="5"/>
  <c r="H3182" i="5"/>
  <c r="I3182" i="5"/>
  <c r="J3182" i="5"/>
  <c r="K3182" i="5"/>
  <c r="E3183" i="5"/>
  <c r="F3183" i="5"/>
  <c r="G3183" i="5"/>
  <c r="H3183" i="5"/>
  <c r="I3183" i="5"/>
  <c r="J3183" i="5"/>
  <c r="K3183" i="5"/>
  <c r="E3184" i="5"/>
  <c r="F3184" i="5"/>
  <c r="G3184" i="5"/>
  <c r="H3184" i="5"/>
  <c r="I3184" i="5"/>
  <c r="J3184" i="5"/>
  <c r="K3184" i="5"/>
  <c r="E3185" i="5"/>
  <c r="F3185" i="5"/>
  <c r="G3185" i="5"/>
  <c r="H3185" i="5"/>
  <c r="I3185" i="5"/>
  <c r="J3185" i="5"/>
  <c r="K3185" i="5"/>
  <c r="E3186" i="5"/>
  <c r="F3186" i="5"/>
  <c r="G3186" i="5"/>
  <c r="H3186" i="5"/>
  <c r="I3186" i="5"/>
  <c r="J3186" i="5"/>
  <c r="K3186" i="5"/>
  <c r="E3187" i="5"/>
  <c r="F3187" i="5"/>
  <c r="G3187" i="5"/>
  <c r="H3187" i="5"/>
  <c r="I3187" i="5"/>
  <c r="J3187" i="5"/>
  <c r="K3187" i="5"/>
  <c r="E3188" i="5"/>
  <c r="F3188" i="5"/>
  <c r="G3188" i="5"/>
  <c r="H3188" i="5"/>
  <c r="I3188" i="5"/>
  <c r="J3188" i="5"/>
  <c r="K3188" i="5"/>
  <c r="E3189" i="5"/>
  <c r="F3189" i="5"/>
  <c r="G3189" i="5"/>
  <c r="H3189" i="5"/>
  <c r="I3189" i="5"/>
  <c r="J3189" i="5"/>
  <c r="K3189" i="5"/>
  <c r="E3190" i="5"/>
  <c r="F3190" i="5"/>
  <c r="G3190" i="5"/>
  <c r="H3190" i="5"/>
  <c r="I3190" i="5"/>
  <c r="J3190" i="5"/>
  <c r="K3190" i="5"/>
  <c r="E3191" i="5"/>
  <c r="F3191" i="5"/>
  <c r="G3191" i="5"/>
  <c r="H3191" i="5"/>
  <c r="I3191" i="5"/>
  <c r="J3191" i="5"/>
  <c r="K3191" i="5"/>
  <c r="E3192" i="5"/>
  <c r="F3192" i="5"/>
  <c r="G3192" i="5"/>
  <c r="H3192" i="5"/>
  <c r="I3192" i="5"/>
  <c r="J3192" i="5"/>
  <c r="K3192" i="5"/>
  <c r="E3193" i="5"/>
  <c r="F3193" i="5"/>
  <c r="G3193" i="5"/>
  <c r="H3193" i="5"/>
  <c r="I3193" i="5"/>
  <c r="J3193" i="5"/>
  <c r="K3193" i="5"/>
  <c r="E3194" i="5"/>
  <c r="F3194" i="5"/>
  <c r="G3194" i="5"/>
  <c r="H3194" i="5"/>
  <c r="I3194" i="5"/>
  <c r="J3194" i="5"/>
  <c r="K3194" i="5"/>
  <c r="E3195" i="5"/>
  <c r="F3195" i="5"/>
  <c r="G3195" i="5"/>
  <c r="H3195" i="5"/>
  <c r="I3195" i="5"/>
  <c r="J3195" i="5"/>
  <c r="K3195" i="5"/>
  <c r="E3196" i="5"/>
  <c r="F3196" i="5"/>
  <c r="G3196" i="5"/>
  <c r="H3196" i="5"/>
  <c r="I3196" i="5"/>
  <c r="J3196" i="5"/>
  <c r="K3196" i="5"/>
  <c r="E3197" i="5"/>
  <c r="F3197" i="5"/>
  <c r="G3197" i="5"/>
  <c r="H3197" i="5"/>
  <c r="I3197" i="5"/>
  <c r="J3197" i="5"/>
  <c r="K3197" i="5"/>
  <c r="E3198" i="5"/>
  <c r="F3198" i="5"/>
  <c r="G3198" i="5"/>
  <c r="H3198" i="5"/>
  <c r="I3198" i="5"/>
  <c r="J3198" i="5"/>
  <c r="K3198" i="5"/>
  <c r="E3199" i="5"/>
  <c r="F3199" i="5"/>
  <c r="G3199" i="5"/>
  <c r="H3199" i="5"/>
  <c r="I3199" i="5"/>
  <c r="J3199" i="5"/>
  <c r="K3199" i="5"/>
  <c r="E3200" i="5"/>
  <c r="F3200" i="5"/>
  <c r="G3200" i="5"/>
  <c r="H3200" i="5"/>
  <c r="I3200" i="5"/>
  <c r="J3200" i="5"/>
  <c r="K3200" i="5"/>
  <c r="E3201" i="5"/>
  <c r="F3201" i="5"/>
  <c r="G3201" i="5"/>
  <c r="H3201" i="5"/>
  <c r="I3201" i="5"/>
  <c r="J3201" i="5"/>
  <c r="K3201" i="5"/>
  <c r="E3202" i="5"/>
  <c r="F3202" i="5"/>
  <c r="G3202" i="5"/>
  <c r="H3202" i="5"/>
  <c r="I3202" i="5"/>
  <c r="J3202" i="5"/>
  <c r="K3202" i="5"/>
  <c r="E3203" i="5"/>
  <c r="F3203" i="5"/>
  <c r="G3203" i="5"/>
  <c r="H3203" i="5"/>
  <c r="I3203" i="5"/>
  <c r="J3203" i="5"/>
  <c r="K3203" i="5"/>
  <c r="E3204" i="5"/>
  <c r="F3204" i="5"/>
  <c r="G3204" i="5"/>
  <c r="H3204" i="5"/>
  <c r="I3204" i="5"/>
  <c r="J3204" i="5"/>
  <c r="K3204" i="5"/>
  <c r="E3205" i="5"/>
  <c r="F3205" i="5"/>
  <c r="G3205" i="5"/>
  <c r="H3205" i="5"/>
  <c r="I3205" i="5"/>
  <c r="J3205" i="5"/>
  <c r="K3205" i="5"/>
  <c r="E3206" i="5"/>
  <c r="F3206" i="5"/>
  <c r="G3206" i="5"/>
  <c r="H3206" i="5"/>
  <c r="I3206" i="5"/>
  <c r="J3206" i="5"/>
  <c r="K3206" i="5"/>
  <c r="E3207" i="5"/>
  <c r="F3207" i="5"/>
  <c r="G3207" i="5"/>
  <c r="H3207" i="5"/>
  <c r="I3207" i="5"/>
  <c r="J3207" i="5"/>
  <c r="K3207" i="5"/>
  <c r="E3208" i="5"/>
  <c r="F3208" i="5"/>
  <c r="G3208" i="5"/>
  <c r="H3208" i="5"/>
  <c r="I3208" i="5"/>
  <c r="J3208" i="5"/>
  <c r="K3208" i="5"/>
  <c r="E3209" i="5"/>
  <c r="F3209" i="5"/>
  <c r="G3209" i="5"/>
  <c r="H3209" i="5"/>
  <c r="I3209" i="5"/>
  <c r="J3209" i="5"/>
  <c r="K3209" i="5"/>
  <c r="E3210" i="5"/>
  <c r="F3210" i="5"/>
  <c r="G3210" i="5"/>
  <c r="H3210" i="5"/>
  <c r="I3210" i="5"/>
  <c r="J3210" i="5"/>
  <c r="K3210" i="5"/>
  <c r="E3211" i="5"/>
  <c r="F3211" i="5"/>
  <c r="G3211" i="5"/>
  <c r="H3211" i="5"/>
  <c r="I3211" i="5"/>
  <c r="J3211" i="5"/>
  <c r="K3211" i="5"/>
  <c r="E3212" i="5"/>
  <c r="F3212" i="5"/>
  <c r="G3212" i="5"/>
  <c r="H3212" i="5"/>
  <c r="I3212" i="5"/>
  <c r="J3212" i="5"/>
  <c r="K3212" i="5"/>
  <c r="E3213" i="5"/>
  <c r="F3213" i="5"/>
  <c r="G3213" i="5"/>
  <c r="H3213" i="5"/>
  <c r="I3213" i="5"/>
  <c r="J3213" i="5"/>
  <c r="K3213" i="5"/>
  <c r="E3214" i="5"/>
  <c r="F3214" i="5"/>
  <c r="G3214" i="5"/>
  <c r="H3214" i="5"/>
  <c r="I3214" i="5"/>
  <c r="J3214" i="5"/>
  <c r="K3214" i="5"/>
  <c r="E3215" i="5"/>
  <c r="F3215" i="5"/>
  <c r="G3215" i="5"/>
  <c r="H3215" i="5"/>
  <c r="I3215" i="5"/>
  <c r="J3215" i="5"/>
  <c r="K3215" i="5"/>
  <c r="E3216" i="5"/>
  <c r="F3216" i="5"/>
  <c r="G3216" i="5"/>
  <c r="H3216" i="5"/>
  <c r="I3216" i="5"/>
  <c r="J3216" i="5"/>
  <c r="K3216" i="5"/>
  <c r="E3217" i="5"/>
  <c r="F3217" i="5"/>
  <c r="G3217" i="5"/>
  <c r="H3217" i="5"/>
  <c r="I3217" i="5"/>
  <c r="J3217" i="5"/>
  <c r="K3217" i="5"/>
  <c r="E3218" i="5"/>
  <c r="F3218" i="5"/>
  <c r="G3218" i="5"/>
  <c r="H3218" i="5"/>
  <c r="I3218" i="5"/>
  <c r="J3218" i="5"/>
  <c r="K3218" i="5"/>
  <c r="E3219" i="5"/>
  <c r="F3219" i="5"/>
  <c r="G3219" i="5"/>
  <c r="H3219" i="5"/>
  <c r="I3219" i="5"/>
  <c r="J3219" i="5"/>
  <c r="K3219" i="5"/>
  <c r="E3220" i="5"/>
  <c r="F3220" i="5"/>
  <c r="G3220" i="5"/>
  <c r="H3220" i="5"/>
  <c r="I3220" i="5"/>
  <c r="J3220" i="5"/>
  <c r="K3220" i="5"/>
  <c r="E3221" i="5"/>
  <c r="F3221" i="5"/>
  <c r="G3221" i="5"/>
  <c r="H3221" i="5"/>
  <c r="I3221" i="5"/>
  <c r="J3221" i="5"/>
  <c r="K3221" i="5"/>
  <c r="E3222" i="5"/>
  <c r="F3222" i="5"/>
  <c r="G3222" i="5"/>
  <c r="H3222" i="5"/>
  <c r="I3222" i="5"/>
  <c r="J3222" i="5"/>
  <c r="K3222" i="5"/>
  <c r="E3223" i="5"/>
  <c r="F3223" i="5"/>
  <c r="G3223" i="5"/>
  <c r="H3223" i="5"/>
  <c r="I3223" i="5"/>
  <c r="J3223" i="5"/>
  <c r="K3223" i="5"/>
  <c r="E3224" i="5"/>
  <c r="F3224" i="5"/>
  <c r="G3224" i="5"/>
  <c r="H3224" i="5"/>
  <c r="I3224" i="5"/>
  <c r="J3224" i="5"/>
  <c r="K3224" i="5"/>
  <c r="E3225" i="5"/>
  <c r="F3225" i="5"/>
  <c r="G3225" i="5"/>
  <c r="H3225" i="5"/>
  <c r="I3225" i="5"/>
  <c r="J3225" i="5"/>
  <c r="K3225" i="5"/>
  <c r="E3226" i="5"/>
  <c r="F3226" i="5"/>
  <c r="G3226" i="5"/>
  <c r="H3226" i="5"/>
  <c r="I3226" i="5"/>
  <c r="J3226" i="5"/>
  <c r="K3226" i="5"/>
  <c r="E3227" i="5"/>
  <c r="F3227" i="5"/>
  <c r="G3227" i="5"/>
  <c r="H3227" i="5"/>
  <c r="I3227" i="5"/>
  <c r="J3227" i="5"/>
  <c r="K3227" i="5"/>
  <c r="E3228" i="5"/>
  <c r="F3228" i="5"/>
  <c r="G3228" i="5"/>
  <c r="H3228" i="5"/>
  <c r="I3228" i="5"/>
  <c r="J3228" i="5"/>
  <c r="K3228" i="5"/>
  <c r="E3229" i="5"/>
  <c r="F3229" i="5"/>
  <c r="G3229" i="5"/>
  <c r="H3229" i="5"/>
  <c r="I3229" i="5"/>
  <c r="J3229" i="5"/>
  <c r="K3229" i="5"/>
  <c r="E3230" i="5"/>
  <c r="F3230" i="5"/>
  <c r="G3230" i="5"/>
  <c r="H3230" i="5"/>
  <c r="I3230" i="5"/>
  <c r="J3230" i="5"/>
  <c r="K3230" i="5"/>
  <c r="E3231" i="5"/>
  <c r="F3231" i="5"/>
  <c r="G3231" i="5"/>
  <c r="H3231" i="5"/>
  <c r="I3231" i="5"/>
  <c r="J3231" i="5"/>
  <c r="K3231" i="5"/>
  <c r="E3232" i="5"/>
  <c r="F3232" i="5"/>
  <c r="G3232" i="5"/>
  <c r="H3232" i="5"/>
  <c r="I3232" i="5"/>
  <c r="J3232" i="5"/>
  <c r="K3232" i="5"/>
  <c r="E3233" i="5"/>
  <c r="F3233" i="5"/>
  <c r="G3233" i="5"/>
  <c r="H3233" i="5"/>
  <c r="I3233" i="5"/>
  <c r="J3233" i="5"/>
  <c r="K3233" i="5"/>
  <c r="E3234" i="5"/>
  <c r="F3234" i="5"/>
  <c r="G3234" i="5"/>
  <c r="H3234" i="5"/>
  <c r="I3234" i="5"/>
  <c r="J3234" i="5"/>
  <c r="K3234" i="5"/>
  <c r="E3235" i="5"/>
  <c r="F3235" i="5"/>
  <c r="G3235" i="5"/>
  <c r="H3235" i="5"/>
  <c r="I3235" i="5"/>
  <c r="J3235" i="5"/>
  <c r="K3235" i="5"/>
  <c r="E3236" i="5"/>
  <c r="F3236" i="5"/>
  <c r="G3236" i="5"/>
  <c r="H3236" i="5"/>
  <c r="I3236" i="5"/>
  <c r="J3236" i="5"/>
  <c r="K3236" i="5"/>
  <c r="E3237" i="5"/>
  <c r="F3237" i="5"/>
  <c r="G3237" i="5"/>
  <c r="H3237" i="5"/>
  <c r="I3237" i="5"/>
  <c r="J3237" i="5"/>
  <c r="K3237" i="5"/>
  <c r="E3238" i="5"/>
  <c r="F3238" i="5"/>
  <c r="G3238" i="5"/>
  <c r="H3238" i="5"/>
  <c r="I3238" i="5"/>
  <c r="J3238" i="5"/>
  <c r="K3238" i="5"/>
  <c r="E3239" i="5"/>
  <c r="F3239" i="5"/>
  <c r="G3239" i="5"/>
  <c r="H3239" i="5"/>
  <c r="I3239" i="5"/>
  <c r="J3239" i="5"/>
  <c r="K3239" i="5"/>
  <c r="E3240" i="5"/>
  <c r="F3240" i="5"/>
  <c r="G3240" i="5"/>
  <c r="H3240" i="5"/>
  <c r="I3240" i="5"/>
  <c r="J3240" i="5"/>
  <c r="K3240" i="5"/>
  <c r="E3241" i="5"/>
  <c r="F3241" i="5"/>
  <c r="G3241" i="5"/>
  <c r="H3241" i="5"/>
  <c r="I3241" i="5"/>
  <c r="J3241" i="5"/>
  <c r="K3241" i="5"/>
  <c r="E3242" i="5"/>
  <c r="F3242" i="5"/>
  <c r="G3242" i="5"/>
  <c r="H3242" i="5"/>
  <c r="I3242" i="5"/>
  <c r="J3242" i="5"/>
  <c r="K3242" i="5"/>
  <c r="E3243" i="5"/>
  <c r="F3243" i="5"/>
  <c r="G3243" i="5"/>
  <c r="H3243" i="5"/>
  <c r="I3243" i="5"/>
  <c r="J3243" i="5"/>
  <c r="K3243" i="5"/>
  <c r="E3244" i="5"/>
  <c r="F3244" i="5"/>
  <c r="G3244" i="5"/>
  <c r="H3244" i="5"/>
  <c r="I3244" i="5"/>
  <c r="J3244" i="5"/>
  <c r="K3244" i="5"/>
  <c r="E3245" i="5"/>
  <c r="F3245" i="5"/>
  <c r="G3245" i="5"/>
  <c r="H3245" i="5"/>
  <c r="I3245" i="5"/>
  <c r="J3245" i="5"/>
  <c r="K3245" i="5"/>
  <c r="E3246" i="5"/>
  <c r="F3246" i="5"/>
  <c r="G3246" i="5"/>
  <c r="H3246" i="5"/>
  <c r="I3246" i="5"/>
  <c r="J3246" i="5"/>
  <c r="K3246" i="5"/>
  <c r="E3247" i="5"/>
  <c r="F3247" i="5"/>
  <c r="G3247" i="5"/>
  <c r="H3247" i="5"/>
  <c r="I3247" i="5"/>
  <c r="J3247" i="5"/>
  <c r="K3247" i="5"/>
  <c r="E3248" i="5"/>
  <c r="F3248" i="5"/>
  <c r="G3248" i="5"/>
  <c r="H3248" i="5"/>
  <c r="I3248" i="5"/>
  <c r="J3248" i="5"/>
  <c r="K3248" i="5"/>
  <c r="E3249" i="5"/>
  <c r="F3249" i="5"/>
  <c r="G3249" i="5"/>
  <c r="H3249" i="5"/>
  <c r="I3249" i="5"/>
  <c r="J3249" i="5"/>
  <c r="K3249" i="5"/>
  <c r="E3250" i="5"/>
  <c r="F3250" i="5"/>
  <c r="G3250" i="5"/>
  <c r="H3250" i="5"/>
  <c r="I3250" i="5"/>
  <c r="J3250" i="5"/>
  <c r="K3250" i="5"/>
  <c r="E3251" i="5"/>
  <c r="F3251" i="5"/>
  <c r="G3251" i="5"/>
  <c r="H3251" i="5"/>
  <c r="I3251" i="5"/>
  <c r="J3251" i="5"/>
  <c r="K3251" i="5"/>
  <c r="E3252" i="5"/>
  <c r="F3252" i="5"/>
  <c r="G3252" i="5"/>
  <c r="H3252" i="5"/>
  <c r="I3252" i="5"/>
  <c r="J3252" i="5"/>
  <c r="K3252" i="5"/>
  <c r="E3253" i="5"/>
  <c r="F3253" i="5"/>
  <c r="G3253" i="5"/>
  <c r="H3253" i="5"/>
  <c r="I3253" i="5"/>
  <c r="J3253" i="5"/>
  <c r="K3253" i="5"/>
  <c r="E3254" i="5"/>
  <c r="F3254" i="5"/>
  <c r="G3254" i="5"/>
  <c r="H3254" i="5"/>
  <c r="I3254" i="5"/>
  <c r="J3254" i="5"/>
  <c r="K3254" i="5"/>
  <c r="E3255" i="5"/>
  <c r="F3255" i="5"/>
  <c r="G3255" i="5"/>
  <c r="H3255" i="5"/>
  <c r="I3255" i="5"/>
  <c r="J3255" i="5"/>
  <c r="K3255" i="5"/>
  <c r="E3256" i="5"/>
  <c r="F3256" i="5"/>
  <c r="G3256" i="5"/>
  <c r="H3256" i="5"/>
  <c r="I3256" i="5"/>
  <c r="J3256" i="5"/>
  <c r="K3256" i="5"/>
  <c r="E3257" i="5"/>
  <c r="F3257" i="5"/>
  <c r="G3257" i="5"/>
  <c r="H3257" i="5"/>
  <c r="I3257" i="5"/>
  <c r="J3257" i="5"/>
  <c r="K3257" i="5"/>
  <c r="E3258" i="5"/>
  <c r="F3258" i="5"/>
  <c r="G3258" i="5"/>
  <c r="H3258" i="5"/>
  <c r="I3258" i="5"/>
  <c r="J3258" i="5"/>
  <c r="K3258" i="5"/>
  <c r="E3259" i="5"/>
  <c r="F3259" i="5"/>
  <c r="G3259" i="5"/>
  <c r="H3259" i="5"/>
  <c r="I3259" i="5"/>
  <c r="J3259" i="5"/>
  <c r="K3259" i="5"/>
  <c r="E3260" i="5"/>
  <c r="F3260" i="5"/>
  <c r="G3260" i="5"/>
  <c r="H3260" i="5"/>
  <c r="I3260" i="5"/>
  <c r="J3260" i="5"/>
  <c r="K3260" i="5"/>
  <c r="E3261" i="5"/>
  <c r="F3261" i="5"/>
  <c r="G3261" i="5"/>
  <c r="H3261" i="5"/>
  <c r="I3261" i="5"/>
  <c r="J3261" i="5"/>
  <c r="K3261" i="5"/>
  <c r="E3262" i="5"/>
  <c r="F3262" i="5"/>
  <c r="G3262" i="5"/>
  <c r="H3262" i="5"/>
  <c r="I3262" i="5"/>
  <c r="J3262" i="5"/>
  <c r="K3262" i="5"/>
  <c r="E3263" i="5"/>
  <c r="F3263" i="5"/>
  <c r="G3263" i="5"/>
  <c r="H3263" i="5"/>
  <c r="I3263" i="5"/>
  <c r="J3263" i="5"/>
  <c r="K3263" i="5"/>
  <c r="E3264" i="5"/>
  <c r="F3264" i="5"/>
  <c r="G3264" i="5"/>
  <c r="H3264" i="5"/>
  <c r="I3264" i="5"/>
  <c r="J3264" i="5"/>
  <c r="K3264" i="5"/>
  <c r="E3265" i="5"/>
  <c r="F3265" i="5"/>
  <c r="G3265" i="5"/>
  <c r="H3265" i="5"/>
  <c r="I3265" i="5"/>
  <c r="J3265" i="5"/>
  <c r="K3265" i="5"/>
  <c r="E3266" i="5"/>
  <c r="F3266" i="5"/>
  <c r="G3266" i="5"/>
  <c r="H3266" i="5"/>
  <c r="I3266" i="5"/>
  <c r="J3266" i="5"/>
  <c r="K3266" i="5"/>
  <c r="E3267" i="5"/>
  <c r="F3267" i="5"/>
  <c r="G3267" i="5"/>
  <c r="H3267" i="5"/>
  <c r="I3267" i="5"/>
  <c r="J3267" i="5"/>
  <c r="K3267" i="5"/>
  <c r="E3268" i="5"/>
  <c r="F3268" i="5"/>
  <c r="G3268" i="5"/>
  <c r="H3268" i="5"/>
  <c r="I3268" i="5"/>
  <c r="J3268" i="5"/>
  <c r="K3268" i="5"/>
  <c r="E3269" i="5"/>
  <c r="F3269" i="5"/>
  <c r="G3269" i="5"/>
  <c r="H3269" i="5"/>
  <c r="I3269" i="5"/>
  <c r="J3269" i="5"/>
  <c r="K3269" i="5"/>
  <c r="E3270" i="5"/>
  <c r="F3270" i="5"/>
  <c r="G3270" i="5"/>
  <c r="H3270" i="5"/>
  <c r="I3270" i="5"/>
  <c r="J3270" i="5"/>
  <c r="K3270" i="5"/>
  <c r="E3271" i="5"/>
  <c r="F3271" i="5"/>
  <c r="G3271" i="5"/>
  <c r="H3271" i="5"/>
  <c r="I3271" i="5"/>
  <c r="J3271" i="5"/>
  <c r="K3271" i="5"/>
  <c r="E3272" i="5"/>
  <c r="F3272" i="5"/>
  <c r="G3272" i="5"/>
  <c r="H3272" i="5"/>
  <c r="I3272" i="5"/>
  <c r="J3272" i="5"/>
  <c r="K3272" i="5"/>
  <c r="E3273" i="5"/>
  <c r="F3273" i="5"/>
  <c r="G3273" i="5"/>
  <c r="H3273" i="5"/>
  <c r="I3273" i="5"/>
  <c r="J3273" i="5"/>
  <c r="K3273" i="5"/>
  <c r="E3274" i="5"/>
  <c r="F3274" i="5"/>
  <c r="G3274" i="5"/>
  <c r="H3274" i="5"/>
  <c r="I3274" i="5"/>
  <c r="J3274" i="5"/>
  <c r="K3274" i="5"/>
  <c r="E3275" i="5"/>
  <c r="F3275" i="5"/>
  <c r="G3275" i="5"/>
  <c r="H3275" i="5"/>
  <c r="I3275" i="5"/>
  <c r="J3275" i="5"/>
  <c r="K3275" i="5"/>
  <c r="E3276" i="5"/>
  <c r="F3276" i="5"/>
  <c r="G3276" i="5"/>
  <c r="H3276" i="5"/>
  <c r="I3276" i="5"/>
  <c r="J3276" i="5"/>
  <c r="K3276" i="5"/>
  <c r="E3277" i="5"/>
  <c r="F3277" i="5"/>
  <c r="G3277" i="5"/>
  <c r="H3277" i="5"/>
  <c r="I3277" i="5"/>
  <c r="J3277" i="5"/>
  <c r="K3277" i="5"/>
  <c r="E3278" i="5"/>
  <c r="F3278" i="5"/>
  <c r="G3278" i="5"/>
  <c r="H3278" i="5"/>
  <c r="I3278" i="5"/>
  <c r="J3278" i="5"/>
  <c r="K3278" i="5"/>
  <c r="E3279" i="5"/>
  <c r="F3279" i="5"/>
  <c r="G3279" i="5"/>
  <c r="H3279" i="5"/>
  <c r="I3279" i="5"/>
  <c r="J3279" i="5"/>
  <c r="K3279" i="5"/>
  <c r="E3280" i="5"/>
  <c r="F3280" i="5"/>
  <c r="G3280" i="5"/>
  <c r="H3280" i="5"/>
  <c r="I3280" i="5"/>
  <c r="J3280" i="5"/>
  <c r="K3280" i="5"/>
  <c r="E3281" i="5"/>
  <c r="F3281" i="5"/>
  <c r="G3281" i="5"/>
  <c r="H3281" i="5"/>
  <c r="I3281" i="5"/>
  <c r="J3281" i="5"/>
  <c r="K3281" i="5"/>
  <c r="E3282" i="5"/>
  <c r="F3282" i="5"/>
  <c r="G3282" i="5"/>
  <c r="H3282" i="5"/>
  <c r="I3282" i="5"/>
  <c r="J3282" i="5"/>
  <c r="K3282" i="5"/>
  <c r="E3283" i="5"/>
  <c r="F3283" i="5"/>
  <c r="G3283" i="5"/>
  <c r="H3283" i="5"/>
  <c r="I3283" i="5"/>
  <c r="J3283" i="5"/>
  <c r="K3283" i="5"/>
  <c r="E3284" i="5"/>
  <c r="F3284" i="5"/>
  <c r="G3284" i="5"/>
  <c r="H3284" i="5"/>
  <c r="I3284" i="5"/>
  <c r="J3284" i="5"/>
  <c r="K3284" i="5"/>
  <c r="E3285" i="5"/>
  <c r="F3285" i="5"/>
  <c r="G3285" i="5"/>
  <c r="H3285" i="5"/>
  <c r="I3285" i="5"/>
  <c r="J3285" i="5"/>
  <c r="K3285" i="5"/>
  <c r="E3286" i="5"/>
  <c r="F3286" i="5"/>
  <c r="G3286" i="5"/>
  <c r="H3286" i="5"/>
  <c r="I3286" i="5"/>
  <c r="J3286" i="5"/>
  <c r="K3286" i="5"/>
  <c r="E3287" i="5"/>
  <c r="F3287" i="5"/>
  <c r="G3287" i="5"/>
  <c r="H3287" i="5"/>
  <c r="I3287" i="5"/>
  <c r="J3287" i="5"/>
  <c r="K3287" i="5"/>
  <c r="E3288" i="5"/>
  <c r="F3288" i="5"/>
  <c r="G3288" i="5"/>
  <c r="H3288" i="5"/>
  <c r="I3288" i="5"/>
  <c r="J3288" i="5"/>
  <c r="K3288" i="5"/>
  <c r="E3289" i="5"/>
  <c r="F3289" i="5"/>
  <c r="G3289" i="5"/>
  <c r="H3289" i="5"/>
  <c r="I3289" i="5"/>
  <c r="J3289" i="5"/>
  <c r="K3289" i="5"/>
  <c r="E3290" i="5"/>
  <c r="F3290" i="5"/>
  <c r="G3290" i="5"/>
  <c r="H3290" i="5"/>
  <c r="I3290" i="5"/>
  <c r="J3290" i="5"/>
  <c r="K3290" i="5"/>
  <c r="E3291" i="5"/>
  <c r="F3291" i="5"/>
  <c r="G3291" i="5"/>
  <c r="H3291" i="5"/>
  <c r="I3291" i="5"/>
  <c r="J3291" i="5"/>
  <c r="K3291" i="5"/>
  <c r="E3292" i="5"/>
  <c r="F3292" i="5"/>
  <c r="G3292" i="5"/>
  <c r="H3292" i="5"/>
  <c r="I3292" i="5"/>
  <c r="J3292" i="5"/>
  <c r="K3292" i="5"/>
  <c r="E3293" i="5"/>
  <c r="F3293" i="5"/>
  <c r="G3293" i="5"/>
  <c r="H3293" i="5"/>
  <c r="I3293" i="5"/>
  <c r="J3293" i="5"/>
  <c r="K3293" i="5"/>
  <c r="E3294" i="5"/>
  <c r="F3294" i="5"/>
  <c r="G3294" i="5"/>
  <c r="H3294" i="5"/>
  <c r="I3294" i="5"/>
  <c r="J3294" i="5"/>
  <c r="K3294" i="5"/>
  <c r="E3295" i="5"/>
  <c r="F3295" i="5"/>
  <c r="G3295" i="5"/>
  <c r="H3295" i="5"/>
  <c r="I3295" i="5"/>
  <c r="J3295" i="5"/>
  <c r="K3295" i="5"/>
  <c r="E3296" i="5"/>
  <c r="F3296" i="5"/>
  <c r="G3296" i="5"/>
  <c r="H3296" i="5"/>
  <c r="I3296" i="5"/>
  <c r="J3296" i="5"/>
  <c r="K3296" i="5"/>
  <c r="E3297" i="5"/>
  <c r="F3297" i="5"/>
  <c r="G3297" i="5"/>
  <c r="H3297" i="5"/>
  <c r="I3297" i="5"/>
  <c r="J3297" i="5"/>
  <c r="K3297" i="5"/>
  <c r="E3298" i="5"/>
  <c r="F3298" i="5"/>
  <c r="G3298" i="5"/>
  <c r="H3298" i="5"/>
  <c r="I3298" i="5"/>
  <c r="J3298" i="5"/>
  <c r="K3298" i="5"/>
  <c r="E3299" i="5"/>
  <c r="F3299" i="5"/>
  <c r="G3299" i="5"/>
  <c r="H3299" i="5"/>
  <c r="I3299" i="5"/>
  <c r="J3299" i="5"/>
  <c r="K3299" i="5"/>
  <c r="E3300" i="5"/>
  <c r="F3300" i="5"/>
  <c r="G3300" i="5"/>
  <c r="H3300" i="5"/>
  <c r="I3300" i="5"/>
  <c r="J3300" i="5"/>
  <c r="K3300" i="5"/>
  <c r="E3301" i="5"/>
  <c r="F3301" i="5"/>
  <c r="G3301" i="5"/>
  <c r="H3301" i="5"/>
  <c r="I3301" i="5"/>
  <c r="J3301" i="5"/>
  <c r="K3301" i="5"/>
  <c r="E3302" i="5"/>
  <c r="F3302" i="5"/>
  <c r="G3302" i="5"/>
  <c r="H3302" i="5"/>
  <c r="I3302" i="5"/>
  <c r="J3302" i="5"/>
  <c r="K3302" i="5"/>
  <c r="E3303" i="5"/>
  <c r="F3303" i="5"/>
  <c r="G3303" i="5"/>
  <c r="H3303" i="5"/>
  <c r="I3303" i="5"/>
  <c r="J3303" i="5"/>
  <c r="K3303" i="5"/>
  <c r="E3304" i="5"/>
  <c r="F3304" i="5"/>
  <c r="G3304" i="5"/>
  <c r="H3304" i="5"/>
  <c r="I3304" i="5"/>
  <c r="J3304" i="5"/>
  <c r="K3304" i="5"/>
  <c r="E3305" i="5"/>
  <c r="F3305" i="5"/>
  <c r="G3305" i="5"/>
  <c r="H3305" i="5"/>
  <c r="I3305" i="5"/>
  <c r="J3305" i="5"/>
  <c r="K3305" i="5"/>
  <c r="E3306" i="5"/>
  <c r="F3306" i="5"/>
  <c r="G3306" i="5"/>
  <c r="H3306" i="5"/>
  <c r="I3306" i="5"/>
  <c r="J3306" i="5"/>
  <c r="K3306" i="5"/>
  <c r="E3307" i="5"/>
  <c r="F3307" i="5"/>
  <c r="G3307" i="5"/>
  <c r="H3307" i="5"/>
  <c r="I3307" i="5"/>
  <c r="J3307" i="5"/>
  <c r="K3307" i="5"/>
  <c r="E3308" i="5"/>
  <c r="F3308" i="5"/>
  <c r="G3308" i="5"/>
  <c r="H3308" i="5"/>
  <c r="I3308" i="5"/>
  <c r="J3308" i="5"/>
  <c r="K3308" i="5"/>
  <c r="E3309" i="5"/>
  <c r="F3309" i="5"/>
  <c r="G3309" i="5"/>
  <c r="H3309" i="5"/>
  <c r="I3309" i="5"/>
  <c r="J3309" i="5"/>
  <c r="K3309" i="5"/>
  <c r="E3310" i="5"/>
  <c r="F3310" i="5"/>
  <c r="G3310" i="5"/>
  <c r="H3310" i="5"/>
  <c r="I3310" i="5"/>
  <c r="J3310" i="5"/>
  <c r="K3310" i="5"/>
  <c r="E3311" i="5"/>
  <c r="F3311" i="5"/>
  <c r="G3311" i="5"/>
  <c r="H3311" i="5"/>
  <c r="I3311" i="5"/>
  <c r="J3311" i="5"/>
  <c r="K3311" i="5"/>
  <c r="E3312" i="5"/>
  <c r="F3312" i="5"/>
  <c r="G3312" i="5"/>
  <c r="H3312" i="5"/>
  <c r="I3312" i="5"/>
  <c r="J3312" i="5"/>
  <c r="K3312" i="5"/>
  <c r="E3313" i="5"/>
  <c r="F3313" i="5"/>
  <c r="G3313" i="5"/>
  <c r="H3313" i="5"/>
  <c r="I3313" i="5"/>
  <c r="J3313" i="5"/>
  <c r="K3313" i="5"/>
  <c r="E3314" i="5"/>
  <c r="F3314" i="5"/>
  <c r="G3314" i="5"/>
  <c r="H3314" i="5"/>
  <c r="I3314" i="5"/>
  <c r="J3314" i="5"/>
  <c r="K3314" i="5"/>
  <c r="E3315" i="5"/>
  <c r="F3315" i="5"/>
  <c r="G3315" i="5"/>
  <c r="H3315" i="5"/>
  <c r="I3315" i="5"/>
  <c r="J3315" i="5"/>
  <c r="K3315" i="5"/>
  <c r="E3316" i="5"/>
  <c r="F3316" i="5"/>
  <c r="G3316" i="5"/>
  <c r="H3316" i="5"/>
  <c r="I3316" i="5"/>
  <c r="J3316" i="5"/>
  <c r="K3316" i="5"/>
  <c r="E3317" i="5"/>
  <c r="F3317" i="5"/>
  <c r="G3317" i="5"/>
  <c r="H3317" i="5"/>
  <c r="I3317" i="5"/>
  <c r="J3317" i="5"/>
  <c r="K3317" i="5"/>
  <c r="E3318" i="5"/>
  <c r="F3318" i="5"/>
  <c r="G3318" i="5"/>
  <c r="H3318" i="5"/>
  <c r="I3318" i="5"/>
  <c r="J3318" i="5"/>
  <c r="K3318" i="5"/>
  <c r="E3319" i="5"/>
  <c r="F3319" i="5"/>
  <c r="G3319" i="5"/>
  <c r="H3319" i="5"/>
  <c r="I3319" i="5"/>
  <c r="J3319" i="5"/>
  <c r="K3319" i="5"/>
  <c r="E3320" i="5"/>
  <c r="F3320" i="5"/>
  <c r="G3320" i="5"/>
  <c r="H3320" i="5"/>
  <c r="I3320" i="5"/>
  <c r="J3320" i="5"/>
  <c r="K3320" i="5"/>
  <c r="E3321" i="5"/>
  <c r="F3321" i="5"/>
  <c r="G3321" i="5"/>
  <c r="H3321" i="5"/>
  <c r="I3321" i="5"/>
  <c r="J3321" i="5"/>
  <c r="K3321" i="5"/>
  <c r="E3322" i="5"/>
  <c r="F3322" i="5"/>
  <c r="G3322" i="5"/>
  <c r="H3322" i="5"/>
  <c r="I3322" i="5"/>
  <c r="J3322" i="5"/>
  <c r="K3322" i="5"/>
  <c r="E3323" i="5"/>
  <c r="F3323" i="5"/>
  <c r="G3323" i="5"/>
  <c r="H3323" i="5"/>
  <c r="I3323" i="5"/>
  <c r="J3323" i="5"/>
  <c r="K3323" i="5"/>
  <c r="E3324" i="5"/>
  <c r="F3324" i="5"/>
  <c r="G3324" i="5"/>
  <c r="H3324" i="5"/>
  <c r="I3324" i="5"/>
  <c r="J3324" i="5"/>
  <c r="K3324" i="5"/>
  <c r="E3325" i="5"/>
  <c r="F3325" i="5"/>
  <c r="G3325" i="5"/>
  <c r="H3325" i="5"/>
  <c r="I3325" i="5"/>
  <c r="J3325" i="5"/>
  <c r="K3325" i="5"/>
  <c r="E3326" i="5"/>
  <c r="F3326" i="5"/>
  <c r="G3326" i="5"/>
  <c r="H3326" i="5"/>
  <c r="I3326" i="5"/>
  <c r="J3326" i="5"/>
  <c r="K3326" i="5"/>
  <c r="E3327" i="5"/>
  <c r="F3327" i="5"/>
  <c r="G3327" i="5"/>
  <c r="H3327" i="5"/>
  <c r="I3327" i="5"/>
  <c r="J3327" i="5"/>
  <c r="K3327" i="5"/>
  <c r="E3328" i="5"/>
  <c r="F3328" i="5"/>
  <c r="G3328" i="5"/>
  <c r="H3328" i="5"/>
  <c r="I3328" i="5"/>
  <c r="J3328" i="5"/>
  <c r="K3328" i="5"/>
  <c r="E3329" i="5"/>
  <c r="F3329" i="5"/>
  <c r="G3329" i="5"/>
  <c r="H3329" i="5"/>
  <c r="I3329" i="5"/>
  <c r="J3329" i="5"/>
  <c r="K3329" i="5"/>
  <c r="E3330" i="5"/>
  <c r="F3330" i="5"/>
  <c r="G3330" i="5"/>
  <c r="H3330" i="5"/>
  <c r="I3330" i="5"/>
  <c r="J3330" i="5"/>
  <c r="K3330" i="5"/>
  <c r="E3331" i="5"/>
  <c r="F3331" i="5"/>
  <c r="G3331" i="5"/>
  <c r="H3331" i="5"/>
  <c r="I3331" i="5"/>
  <c r="J3331" i="5"/>
  <c r="K3331" i="5"/>
  <c r="E3332" i="5"/>
  <c r="F3332" i="5"/>
  <c r="G3332" i="5"/>
  <c r="H3332" i="5"/>
  <c r="I3332" i="5"/>
  <c r="J3332" i="5"/>
  <c r="K3332" i="5"/>
  <c r="E3333" i="5"/>
  <c r="F3333" i="5"/>
  <c r="G3333" i="5"/>
  <c r="H3333" i="5"/>
  <c r="I3333" i="5"/>
  <c r="J3333" i="5"/>
  <c r="K3333" i="5"/>
  <c r="E3334" i="5"/>
  <c r="F3334" i="5"/>
  <c r="G3334" i="5"/>
  <c r="H3334" i="5"/>
  <c r="I3334" i="5"/>
  <c r="J3334" i="5"/>
  <c r="K3334" i="5"/>
  <c r="E3335" i="5"/>
  <c r="F3335" i="5"/>
  <c r="G3335" i="5"/>
  <c r="H3335" i="5"/>
  <c r="I3335" i="5"/>
  <c r="J3335" i="5"/>
  <c r="K3335" i="5"/>
  <c r="E3336" i="5"/>
  <c r="F3336" i="5"/>
  <c r="G3336" i="5"/>
  <c r="H3336" i="5"/>
  <c r="I3336" i="5"/>
  <c r="J3336" i="5"/>
  <c r="K3336" i="5"/>
  <c r="E3337" i="5"/>
  <c r="F3337" i="5"/>
  <c r="G3337" i="5"/>
  <c r="H3337" i="5"/>
  <c r="I3337" i="5"/>
  <c r="J3337" i="5"/>
  <c r="K3337" i="5"/>
  <c r="E3338" i="5"/>
  <c r="F3338" i="5"/>
  <c r="G3338" i="5"/>
  <c r="H3338" i="5"/>
  <c r="I3338" i="5"/>
  <c r="J3338" i="5"/>
  <c r="K3338" i="5"/>
  <c r="E3339" i="5"/>
  <c r="F3339" i="5"/>
  <c r="G3339" i="5"/>
  <c r="H3339" i="5"/>
  <c r="I3339" i="5"/>
  <c r="J3339" i="5"/>
  <c r="K3339" i="5"/>
  <c r="E3340" i="5"/>
  <c r="F3340" i="5"/>
  <c r="G3340" i="5"/>
  <c r="H3340" i="5"/>
  <c r="I3340" i="5"/>
  <c r="J3340" i="5"/>
  <c r="K3340" i="5"/>
  <c r="E3341" i="5"/>
  <c r="F3341" i="5"/>
  <c r="G3341" i="5"/>
  <c r="H3341" i="5"/>
  <c r="I3341" i="5"/>
  <c r="J3341" i="5"/>
  <c r="K3341" i="5"/>
  <c r="E3342" i="5"/>
  <c r="F3342" i="5"/>
  <c r="G3342" i="5"/>
  <c r="H3342" i="5"/>
  <c r="I3342" i="5"/>
  <c r="J3342" i="5"/>
  <c r="K3342" i="5"/>
  <c r="E3343" i="5"/>
  <c r="F3343" i="5"/>
  <c r="G3343" i="5"/>
  <c r="H3343" i="5"/>
  <c r="I3343" i="5"/>
  <c r="J3343" i="5"/>
  <c r="K3343" i="5"/>
  <c r="E3344" i="5"/>
  <c r="F3344" i="5"/>
  <c r="G3344" i="5"/>
  <c r="H3344" i="5"/>
  <c r="I3344" i="5"/>
  <c r="J3344" i="5"/>
  <c r="K3344" i="5"/>
  <c r="E3345" i="5"/>
  <c r="F3345" i="5"/>
  <c r="G3345" i="5"/>
  <c r="H3345" i="5"/>
  <c r="I3345" i="5"/>
  <c r="J3345" i="5"/>
  <c r="K3345" i="5"/>
  <c r="E3346" i="5"/>
  <c r="F3346" i="5"/>
  <c r="G3346" i="5"/>
  <c r="H3346" i="5"/>
  <c r="I3346" i="5"/>
  <c r="J3346" i="5"/>
  <c r="K3346" i="5"/>
  <c r="E3347" i="5"/>
  <c r="F3347" i="5"/>
  <c r="G3347" i="5"/>
  <c r="H3347" i="5"/>
  <c r="I3347" i="5"/>
  <c r="J3347" i="5"/>
  <c r="K3347" i="5"/>
  <c r="E3348" i="5"/>
  <c r="F3348" i="5"/>
  <c r="G3348" i="5"/>
  <c r="H3348" i="5"/>
  <c r="I3348" i="5"/>
  <c r="J3348" i="5"/>
  <c r="K3348" i="5"/>
  <c r="E3349" i="5"/>
  <c r="F3349" i="5"/>
  <c r="G3349" i="5"/>
  <c r="H3349" i="5"/>
  <c r="I3349" i="5"/>
  <c r="J3349" i="5"/>
  <c r="K3349" i="5"/>
  <c r="E3350" i="5"/>
  <c r="F3350" i="5"/>
  <c r="G3350" i="5"/>
  <c r="H3350" i="5"/>
  <c r="I3350" i="5"/>
  <c r="J3350" i="5"/>
  <c r="K3350" i="5"/>
  <c r="E3351" i="5"/>
  <c r="F3351" i="5"/>
  <c r="G3351" i="5"/>
  <c r="H3351" i="5"/>
  <c r="I3351" i="5"/>
  <c r="J3351" i="5"/>
  <c r="K3351" i="5"/>
  <c r="E3352" i="5"/>
  <c r="F3352" i="5"/>
  <c r="G3352" i="5"/>
  <c r="H3352" i="5"/>
  <c r="I3352" i="5"/>
  <c r="J3352" i="5"/>
  <c r="K3352" i="5"/>
  <c r="E3353" i="5"/>
  <c r="F3353" i="5"/>
  <c r="G3353" i="5"/>
  <c r="H3353" i="5"/>
  <c r="I3353" i="5"/>
  <c r="J3353" i="5"/>
  <c r="K3353" i="5"/>
  <c r="E3354" i="5"/>
  <c r="F3354" i="5"/>
  <c r="G3354" i="5"/>
  <c r="H3354" i="5"/>
  <c r="I3354" i="5"/>
  <c r="J3354" i="5"/>
  <c r="K3354" i="5"/>
  <c r="E3355" i="5"/>
  <c r="F3355" i="5"/>
  <c r="G3355" i="5"/>
  <c r="H3355" i="5"/>
  <c r="I3355" i="5"/>
  <c r="J3355" i="5"/>
  <c r="K3355" i="5"/>
  <c r="E3356" i="5"/>
  <c r="F3356" i="5"/>
  <c r="G3356" i="5"/>
  <c r="H3356" i="5"/>
  <c r="I3356" i="5"/>
  <c r="J3356" i="5"/>
  <c r="K3356" i="5"/>
  <c r="E3357" i="5"/>
  <c r="F3357" i="5"/>
  <c r="G3357" i="5"/>
  <c r="H3357" i="5"/>
  <c r="I3357" i="5"/>
  <c r="J3357" i="5"/>
  <c r="K3357" i="5"/>
  <c r="E3358" i="5"/>
  <c r="F3358" i="5"/>
  <c r="G3358" i="5"/>
  <c r="H3358" i="5"/>
  <c r="I3358" i="5"/>
  <c r="J3358" i="5"/>
  <c r="K3358" i="5"/>
  <c r="E3359" i="5"/>
  <c r="F3359" i="5"/>
  <c r="G3359" i="5"/>
  <c r="H3359" i="5"/>
  <c r="I3359" i="5"/>
  <c r="J3359" i="5"/>
  <c r="K3359" i="5"/>
  <c r="E3360" i="5"/>
  <c r="F3360" i="5"/>
  <c r="G3360" i="5"/>
  <c r="H3360" i="5"/>
  <c r="I3360" i="5"/>
  <c r="J3360" i="5"/>
  <c r="K3360" i="5"/>
  <c r="E3361" i="5"/>
  <c r="F3361" i="5"/>
  <c r="G3361" i="5"/>
  <c r="H3361" i="5"/>
  <c r="I3361" i="5"/>
  <c r="J3361" i="5"/>
  <c r="K3361" i="5"/>
  <c r="E3362" i="5"/>
  <c r="F3362" i="5"/>
  <c r="G3362" i="5"/>
  <c r="H3362" i="5"/>
  <c r="I3362" i="5"/>
  <c r="J3362" i="5"/>
  <c r="K3362" i="5"/>
  <c r="E3363" i="5"/>
  <c r="F3363" i="5"/>
  <c r="G3363" i="5"/>
  <c r="H3363" i="5"/>
  <c r="I3363" i="5"/>
  <c r="J3363" i="5"/>
  <c r="K3363" i="5"/>
  <c r="E3364" i="5"/>
  <c r="F3364" i="5"/>
  <c r="G3364" i="5"/>
  <c r="H3364" i="5"/>
  <c r="I3364" i="5"/>
  <c r="J3364" i="5"/>
  <c r="K3364" i="5"/>
  <c r="E3365" i="5"/>
  <c r="F3365" i="5"/>
  <c r="G3365" i="5"/>
  <c r="H3365" i="5"/>
  <c r="I3365" i="5"/>
  <c r="J3365" i="5"/>
  <c r="K3365" i="5"/>
  <c r="E3366" i="5"/>
  <c r="F3366" i="5"/>
  <c r="G3366" i="5"/>
  <c r="H3366" i="5"/>
  <c r="I3366" i="5"/>
  <c r="J3366" i="5"/>
  <c r="K3366" i="5"/>
  <c r="E3367" i="5"/>
  <c r="F3367" i="5"/>
  <c r="G3367" i="5"/>
  <c r="H3367" i="5"/>
  <c r="I3367" i="5"/>
  <c r="J3367" i="5"/>
  <c r="K3367" i="5"/>
  <c r="E3368" i="5"/>
  <c r="F3368" i="5"/>
  <c r="G3368" i="5"/>
  <c r="H3368" i="5"/>
  <c r="I3368" i="5"/>
  <c r="J3368" i="5"/>
  <c r="K3368" i="5"/>
  <c r="E3369" i="5"/>
  <c r="F3369" i="5"/>
  <c r="G3369" i="5"/>
  <c r="H3369" i="5"/>
  <c r="I3369" i="5"/>
  <c r="J3369" i="5"/>
  <c r="K3369" i="5"/>
  <c r="E3370" i="5"/>
  <c r="F3370" i="5"/>
  <c r="G3370" i="5"/>
  <c r="H3370" i="5"/>
  <c r="I3370" i="5"/>
  <c r="J3370" i="5"/>
  <c r="K3370" i="5"/>
  <c r="E3371" i="5"/>
  <c r="F3371" i="5"/>
  <c r="G3371" i="5"/>
  <c r="H3371" i="5"/>
  <c r="I3371" i="5"/>
  <c r="J3371" i="5"/>
  <c r="K3371" i="5"/>
  <c r="E3372" i="5"/>
  <c r="F3372" i="5"/>
  <c r="G3372" i="5"/>
  <c r="H3372" i="5"/>
  <c r="I3372" i="5"/>
  <c r="J3372" i="5"/>
  <c r="K3372" i="5"/>
  <c r="E3373" i="5"/>
  <c r="F3373" i="5"/>
  <c r="G3373" i="5"/>
  <c r="H3373" i="5"/>
  <c r="I3373" i="5"/>
  <c r="J3373" i="5"/>
  <c r="K3373" i="5"/>
  <c r="E3374" i="5"/>
  <c r="F3374" i="5"/>
  <c r="G3374" i="5"/>
  <c r="H3374" i="5"/>
  <c r="I3374" i="5"/>
  <c r="J3374" i="5"/>
  <c r="K3374" i="5"/>
  <c r="E3375" i="5"/>
  <c r="F3375" i="5"/>
  <c r="G3375" i="5"/>
  <c r="H3375" i="5"/>
  <c r="I3375" i="5"/>
  <c r="J3375" i="5"/>
  <c r="K3375" i="5"/>
  <c r="E3376" i="5"/>
  <c r="F3376" i="5"/>
  <c r="G3376" i="5"/>
  <c r="H3376" i="5"/>
  <c r="I3376" i="5"/>
  <c r="J3376" i="5"/>
  <c r="K3376" i="5"/>
  <c r="E3377" i="5"/>
  <c r="F3377" i="5"/>
  <c r="G3377" i="5"/>
  <c r="H3377" i="5"/>
  <c r="I3377" i="5"/>
  <c r="J3377" i="5"/>
  <c r="K3377" i="5"/>
  <c r="E3378" i="5"/>
  <c r="F3378" i="5"/>
  <c r="G3378" i="5"/>
  <c r="H3378" i="5"/>
  <c r="I3378" i="5"/>
  <c r="J3378" i="5"/>
  <c r="K3378" i="5"/>
  <c r="E3379" i="5"/>
  <c r="F3379" i="5"/>
  <c r="G3379" i="5"/>
  <c r="H3379" i="5"/>
  <c r="I3379" i="5"/>
  <c r="J3379" i="5"/>
  <c r="K3379" i="5"/>
  <c r="E3380" i="5"/>
  <c r="F3380" i="5"/>
  <c r="G3380" i="5"/>
  <c r="H3380" i="5"/>
  <c r="I3380" i="5"/>
  <c r="J3380" i="5"/>
  <c r="K3380" i="5"/>
  <c r="E3381" i="5"/>
  <c r="F3381" i="5"/>
  <c r="G3381" i="5"/>
  <c r="H3381" i="5"/>
  <c r="I3381" i="5"/>
  <c r="J3381" i="5"/>
  <c r="K3381" i="5"/>
  <c r="E3382" i="5"/>
  <c r="F3382" i="5"/>
  <c r="G3382" i="5"/>
  <c r="H3382" i="5"/>
  <c r="I3382" i="5"/>
  <c r="J3382" i="5"/>
  <c r="K3382" i="5"/>
  <c r="E3383" i="5"/>
  <c r="F3383" i="5"/>
  <c r="G3383" i="5"/>
  <c r="H3383" i="5"/>
  <c r="I3383" i="5"/>
  <c r="J3383" i="5"/>
  <c r="K3383" i="5"/>
  <c r="E3384" i="5"/>
  <c r="F3384" i="5"/>
  <c r="G3384" i="5"/>
  <c r="H3384" i="5"/>
  <c r="I3384" i="5"/>
  <c r="J3384" i="5"/>
  <c r="K3384" i="5"/>
  <c r="E3385" i="5"/>
  <c r="F3385" i="5"/>
  <c r="G3385" i="5"/>
  <c r="H3385" i="5"/>
  <c r="I3385" i="5"/>
  <c r="J3385" i="5"/>
  <c r="K3385" i="5"/>
  <c r="E3386" i="5"/>
  <c r="F3386" i="5"/>
  <c r="G3386" i="5"/>
  <c r="H3386" i="5"/>
  <c r="I3386" i="5"/>
  <c r="J3386" i="5"/>
  <c r="K3386" i="5"/>
  <c r="E3387" i="5"/>
  <c r="F3387" i="5"/>
  <c r="G3387" i="5"/>
  <c r="H3387" i="5"/>
  <c r="I3387" i="5"/>
  <c r="J3387" i="5"/>
  <c r="K3387" i="5"/>
  <c r="E3388" i="5"/>
  <c r="F3388" i="5"/>
  <c r="G3388" i="5"/>
  <c r="H3388" i="5"/>
  <c r="I3388" i="5"/>
  <c r="J3388" i="5"/>
  <c r="K3388" i="5"/>
  <c r="E3389" i="5"/>
  <c r="F3389" i="5"/>
  <c r="G3389" i="5"/>
  <c r="H3389" i="5"/>
  <c r="I3389" i="5"/>
  <c r="J3389" i="5"/>
  <c r="K3389" i="5"/>
  <c r="E3390" i="5"/>
  <c r="F3390" i="5"/>
  <c r="G3390" i="5"/>
  <c r="H3390" i="5"/>
  <c r="I3390" i="5"/>
  <c r="J3390" i="5"/>
  <c r="K3390" i="5"/>
  <c r="E3391" i="5"/>
  <c r="F3391" i="5"/>
  <c r="G3391" i="5"/>
  <c r="H3391" i="5"/>
  <c r="I3391" i="5"/>
  <c r="J3391" i="5"/>
  <c r="K3391" i="5"/>
  <c r="E3392" i="5"/>
  <c r="F3392" i="5"/>
  <c r="G3392" i="5"/>
  <c r="H3392" i="5"/>
  <c r="I3392" i="5"/>
  <c r="J3392" i="5"/>
  <c r="K3392" i="5"/>
  <c r="E3393" i="5"/>
  <c r="F3393" i="5"/>
  <c r="G3393" i="5"/>
  <c r="H3393" i="5"/>
  <c r="I3393" i="5"/>
  <c r="J3393" i="5"/>
  <c r="K3393" i="5"/>
  <c r="E3394" i="5"/>
  <c r="F3394" i="5"/>
  <c r="G3394" i="5"/>
  <c r="H3394" i="5"/>
  <c r="I3394" i="5"/>
  <c r="J3394" i="5"/>
  <c r="K3394" i="5"/>
  <c r="E3395" i="5"/>
  <c r="F3395" i="5"/>
  <c r="G3395" i="5"/>
  <c r="H3395" i="5"/>
  <c r="I3395" i="5"/>
  <c r="J3395" i="5"/>
  <c r="K3395" i="5"/>
  <c r="E3396" i="5"/>
  <c r="F3396" i="5"/>
  <c r="G3396" i="5"/>
  <c r="H3396" i="5"/>
  <c r="I3396" i="5"/>
  <c r="J3396" i="5"/>
  <c r="K3396" i="5"/>
  <c r="E3397" i="5"/>
  <c r="F3397" i="5"/>
  <c r="G3397" i="5"/>
  <c r="H3397" i="5"/>
  <c r="I3397" i="5"/>
  <c r="J3397" i="5"/>
  <c r="K3397" i="5"/>
  <c r="E3398" i="5"/>
  <c r="F3398" i="5"/>
  <c r="G3398" i="5"/>
  <c r="H3398" i="5"/>
  <c r="I3398" i="5"/>
  <c r="J3398" i="5"/>
  <c r="K3398" i="5"/>
  <c r="E3399" i="5"/>
  <c r="F3399" i="5"/>
  <c r="G3399" i="5"/>
  <c r="H3399" i="5"/>
  <c r="I3399" i="5"/>
  <c r="J3399" i="5"/>
  <c r="K3399" i="5"/>
  <c r="E3400" i="5"/>
  <c r="F3400" i="5"/>
  <c r="G3400" i="5"/>
  <c r="H3400" i="5"/>
  <c r="I3400" i="5"/>
  <c r="J3400" i="5"/>
  <c r="K3400" i="5"/>
  <c r="E3401" i="5"/>
  <c r="F3401" i="5"/>
  <c r="G3401" i="5"/>
  <c r="H3401" i="5"/>
  <c r="I3401" i="5"/>
  <c r="J3401" i="5"/>
  <c r="K3401" i="5"/>
  <c r="E3402" i="5"/>
  <c r="F3402" i="5"/>
  <c r="G3402" i="5"/>
  <c r="H3402" i="5"/>
  <c r="I3402" i="5"/>
  <c r="J3402" i="5"/>
  <c r="K3402" i="5"/>
  <c r="E3403" i="5"/>
  <c r="F3403" i="5"/>
  <c r="G3403" i="5"/>
  <c r="H3403" i="5"/>
  <c r="I3403" i="5"/>
  <c r="J3403" i="5"/>
  <c r="K3403" i="5"/>
  <c r="E3404" i="5"/>
  <c r="F3404" i="5"/>
  <c r="G3404" i="5"/>
  <c r="H3404" i="5"/>
  <c r="I3404" i="5"/>
  <c r="J3404" i="5"/>
  <c r="K3404" i="5"/>
  <c r="E3405" i="5"/>
  <c r="F3405" i="5"/>
  <c r="G3405" i="5"/>
  <c r="H3405" i="5"/>
  <c r="I3405" i="5"/>
  <c r="J3405" i="5"/>
  <c r="K3405" i="5"/>
  <c r="E3406" i="5"/>
  <c r="F3406" i="5"/>
  <c r="G3406" i="5"/>
  <c r="H3406" i="5"/>
  <c r="I3406" i="5"/>
  <c r="J3406" i="5"/>
  <c r="K3406" i="5"/>
  <c r="E3407" i="5"/>
  <c r="F3407" i="5"/>
  <c r="G3407" i="5"/>
  <c r="H3407" i="5"/>
  <c r="I3407" i="5"/>
  <c r="J3407" i="5"/>
  <c r="K3407" i="5"/>
  <c r="E3408" i="5"/>
  <c r="F3408" i="5"/>
  <c r="G3408" i="5"/>
  <c r="H3408" i="5"/>
  <c r="I3408" i="5"/>
  <c r="J3408" i="5"/>
  <c r="K3408" i="5"/>
  <c r="E3409" i="5"/>
  <c r="F3409" i="5"/>
  <c r="G3409" i="5"/>
  <c r="H3409" i="5"/>
  <c r="I3409" i="5"/>
  <c r="J3409" i="5"/>
  <c r="K3409" i="5"/>
  <c r="E3410" i="5"/>
  <c r="F3410" i="5"/>
  <c r="G3410" i="5"/>
  <c r="H3410" i="5"/>
  <c r="I3410" i="5"/>
  <c r="J3410" i="5"/>
  <c r="K3410" i="5"/>
  <c r="E3411" i="5"/>
  <c r="F3411" i="5"/>
  <c r="G3411" i="5"/>
  <c r="H3411" i="5"/>
  <c r="I3411" i="5"/>
  <c r="J3411" i="5"/>
  <c r="K3411" i="5"/>
  <c r="E3412" i="5"/>
  <c r="F3412" i="5"/>
  <c r="G3412" i="5"/>
  <c r="H3412" i="5"/>
  <c r="I3412" i="5"/>
  <c r="J3412" i="5"/>
  <c r="K3412" i="5"/>
  <c r="E3413" i="5"/>
  <c r="F3413" i="5"/>
  <c r="G3413" i="5"/>
  <c r="H3413" i="5"/>
  <c r="I3413" i="5"/>
  <c r="J3413" i="5"/>
  <c r="K3413" i="5"/>
  <c r="E3414" i="5"/>
  <c r="F3414" i="5"/>
  <c r="G3414" i="5"/>
  <c r="H3414" i="5"/>
  <c r="I3414" i="5"/>
  <c r="J3414" i="5"/>
  <c r="K3414" i="5"/>
  <c r="E3415" i="5"/>
  <c r="F3415" i="5"/>
  <c r="G3415" i="5"/>
  <c r="H3415" i="5"/>
  <c r="I3415" i="5"/>
  <c r="J3415" i="5"/>
  <c r="K3415" i="5"/>
  <c r="E3416" i="5"/>
  <c r="F3416" i="5"/>
  <c r="G3416" i="5"/>
  <c r="H3416" i="5"/>
  <c r="I3416" i="5"/>
  <c r="J3416" i="5"/>
  <c r="K3416" i="5"/>
  <c r="E3417" i="5"/>
  <c r="F3417" i="5"/>
  <c r="G3417" i="5"/>
  <c r="H3417" i="5"/>
  <c r="I3417" i="5"/>
  <c r="J3417" i="5"/>
  <c r="K3417" i="5"/>
  <c r="E3418" i="5"/>
  <c r="F3418" i="5"/>
  <c r="G3418" i="5"/>
  <c r="H3418" i="5"/>
  <c r="I3418" i="5"/>
  <c r="J3418" i="5"/>
  <c r="K3418" i="5"/>
  <c r="E3419" i="5"/>
  <c r="F3419" i="5"/>
  <c r="G3419" i="5"/>
  <c r="H3419" i="5"/>
  <c r="I3419" i="5"/>
  <c r="J3419" i="5"/>
  <c r="K3419" i="5"/>
  <c r="E3420" i="5"/>
  <c r="F3420" i="5"/>
  <c r="G3420" i="5"/>
  <c r="H3420" i="5"/>
  <c r="I3420" i="5"/>
  <c r="J3420" i="5"/>
  <c r="K3420" i="5"/>
  <c r="E3421" i="5"/>
  <c r="F3421" i="5"/>
  <c r="G3421" i="5"/>
  <c r="H3421" i="5"/>
  <c r="I3421" i="5"/>
  <c r="J3421" i="5"/>
  <c r="K3421" i="5"/>
  <c r="E3422" i="5"/>
  <c r="F3422" i="5"/>
  <c r="G3422" i="5"/>
  <c r="H3422" i="5"/>
  <c r="I3422" i="5"/>
  <c r="J3422" i="5"/>
  <c r="K3422" i="5"/>
  <c r="E3423" i="5"/>
  <c r="F3423" i="5"/>
  <c r="G3423" i="5"/>
  <c r="H3423" i="5"/>
  <c r="I3423" i="5"/>
  <c r="J3423" i="5"/>
  <c r="K3423" i="5"/>
  <c r="E3424" i="5"/>
  <c r="F3424" i="5"/>
  <c r="G3424" i="5"/>
  <c r="H3424" i="5"/>
  <c r="I3424" i="5"/>
  <c r="J3424" i="5"/>
  <c r="K3424" i="5"/>
  <c r="E3425" i="5"/>
  <c r="F3425" i="5"/>
  <c r="G3425" i="5"/>
  <c r="H3425" i="5"/>
  <c r="I3425" i="5"/>
  <c r="J3425" i="5"/>
  <c r="K3425" i="5"/>
  <c r="E3426" i="5"/>
  <c r="F3426" i="5"/>
  <c r="G3426" i="5"/>
  <c r="H3426" i="5"/>
  <c r="I3426" i="5"/>
  <c r="J3426" i="5"/>
  <c r="K3426" i="5"/>
  <c r="E3427" i="5"/>
  <c r="F3427" i="5"/>
  <c r="G3427" i="5"/>
  <c r="H3427" i="5"/>
  <c r="I3427" i="5"/>
  <c r="J3427" i="5"/>
  <c r="K3427" i="5"/>
  <c r="E3428" i="5"/>
  <c r="F3428" i="5"/>
  <c r="G3428" i="5"/>
  <c r="H3428" i="5"/>
  <c r="I3428" i="5"/>
  <c r="J3428" i="5"/>
  <c r="K3428" i="5"/>
  <c r="E3429" i="5"/>
  <c r="F3429" i="5"/>
  <c r="G3429" i="5"/>
  <c r="H3429" i="5"/>
  <c r="I3429" i="5"/>
  <c r="J3429" i="5"/>
  <c r="K3429" i="5"/>
  <c r="E3430" i="5"/>
  <c r="F3430" i="5"/>
  <c r="G3430" i="5"/>
  <c r="H3430" i="5"/>
  <c r="I3430" i="5"/>
  <c r="J3430" i="5"/>
  <c r="K3430" i="5"/>
  <c r="E3431" i="5"/>
  <c r="F3431" i="5"/>
  <c r="G3431" i="5"/>
  <c r="H3431" i="5"/>
  <c r="I3431" i="5"/>
  <c r="J3431" i="5"/>
  <c r="K3431" i="5"/>
  <c r="E3432" i="5"/>
  <c r="F3432" i="5"/>
  <c r="G3432" i="5"/>
  <c r="H3432" i="5"/>
  <c r="I3432" i="5"/>
  <c r="J3432" i="5"/>
  <c r="K3432" i="5"/>
  <c r="E3433" i="5"/>
  <c r="F3433" i="5"/>
  <c r="G3433" i="5"/>
  <c r="H3433" i="5"/>
  <c r="I3433" i="5"/>
  <c r="J3433" i="5"/>
  <c r="K3433" i="5"/>
  <c r="E3434" i="5"/>
  <c r="F3434" i="5"/>
  <c r="G3434" i="5"/>
  <c r="H3434" i="5"/>
  <c r="I3434" i="5"/>
  <c r="J3434" i="5"/>
  <c r="K3434" i="5"/>
  <c r="E3435" i="5"/>
  <c r="F3435" i="5"/>
  <c r="G3435" i="5"/>
  <c r="H3435" i="5"/>
  <c r="I3435" i="5"/>
  <c r="J3435" i="5"/>
  <c r="K3435" i="5"/>
  <c r="E3436" i="5"/>
  <c r="F3436" i="5"/>
  <c r="G3436" i="5"/>
  <c r="H3436" i="5"/>
  <c r="I3436" i="5"/>
  <c r="J3436" i="5"/>
  <c r="K3436" i="5"/>
  <c r="E3437" i="5"/>
  <c r="F3437" i="5"/>
  <c r="G3437" i="5"/>
  <c r="H3437" i="5"/>
  <c r="I3437" i="5"/>
  <c r="J3437" i="5"/>
  <c r="K3437" i="5"/>
  <c r="E3438" i="5"/>
  <c r="F3438" i="5"/>
  <c r="G3438" i="5"/>
  <c r="H3438" i="5"/>
  <c r="I3438" i="5"/>
  <c r="J3438" i="5"/>
  <c r="K3438" i="5"/>
  <c r="E3439" i="5"/>
  <c r="F3439" i="5"/>
  <c r="G3439" i="5"/>
  <c r="H3439" i="5"/>
  <c r="I3439" i="5"/>
  <c r="J3439" i="5"/>
  <c r="K3439" i="5"/>
  <c r="E3440" i="5"/>
  <c r="F3440" i="5"/>
  <c r="G3440" i="5"/>
  <c r="H3440" i="5"/>
  <c r="I3440" i="5"/>
  <c r="J3440" i="5"/>
  <c r="K3440" i="5"/>
  <c r="E3441" i="5"/>
  <c r="F3441" i="5"/>
  <c r="G3441" i="5"/>
  <c r="H3441" i="5"/>
  <c r="I3441" i="5"/>
  <c r="J3441" i="5"/>
  <c r="K3441" i="5"/>
  <c r="E3442" i="5"/>
  <c r="F3442" i="5"/>
  <c r="G3442" i="5"/>
  <c r="H3442" i="5"/>
  <c r="I3442" i="5"/>
  <c r="J3442" i="5"/>
  <c r="K3442" i="5"/>
  <c r="E3443" i="5"/>
  <c r="F3443" i="5"/>
  <c r="G3443" i="5"/>
  <c r="H3443" i="5"/>
  <c r="I3443" i="5"/>
  <c r="J3443" i="5"/>
  <c r="K3443" i="5"/>
  <c r="E3444" i="5"/>
  <c r="F3444" i="5"/>
  <c r="G3444" i="5"/>
  <c r="H3444" i="5"/>
  <c r="I3444" i="5"/>
  <c r="J3444" i="5"/>
  <c r="K3444" i="5"/>
  <c r="E3445" i="5"/>
  <c r="F3445" i="5"/>
  <c r="G3445" i="5"/>
  <c r="H3445" i="5"/>
  <c r="I3445" i="5"/>
  <c r="J3445" i="5"/>
  <c r="K3445" i="5"/>
  <c r="E3446" i="5"/>
  <c r="F3446" i="5"/>
  <c r="G3446" i="5"/>
  <c r="H3446" i="5"/>
  <c r="I3446" i="5"/>
  <c r="J3446" i="5"/>
  <c r="K3446" i="5"/>
  <c r="E3447" i="5"/>
  <c r="F3447" i="5"/>
  <c r="G3447" i="5"/>
  <c r="H3447" i="5"/>
  <c r="I3447" i="5"/>
  <c r="J3447" i="5"/>
  <c r="K3447" i="5"/>
  <c r="E3448" i="5"/>
  <c r="F3448" i="5"/>
  <c r="G3448" i="5"/>
  <c r="H3448" i="5"/>
  <c r="I3448" i="5"/>
  <c r="J3448" i="5"/>
  <c r="K3448" i="5"/>
  <c r="E3449" i="5"/>
  <c r="F3449" i="5"/>
  <c r="G3449" i="5"/>
  <c r="H3449" i="5"/>
  <c r="I3449" i="5"/>
  <c r="J3449" i="5"/>
  <c r="K3449" i="5"/>
  <c r="E3450" i="5"/>
  <c r="F3450" i="5"/>
  <c r="G3450" i="5"/>
  <c r="H3450" i="5"/>
  <c r="I3450" i="5"/>
  <c r="J3450" i="5"/>
  <c r="K3450" i="5"/>
  <c r="E3451" i="5"/>
  <c r="F3451" i="5"/>
  <c r="G3451" i="5"/>
  <c r="H3451" i="5"/>
  <c r="I3451" i="5"/>
  <c r="J3451" i="5"/>
  <c r="K3451" i="5"/>
  <c r="E3452" i="5"/>
  <c r="F3452" i="5"/>
  <c r="G3452" i="5"/>
  <c r="H3452" i="5"/>
  <c r="I3452" i="5"/>
  <c r="J3452" i="5"/>
  <c r="K3452" i="5"/>
  <c r="E3453" i="5"/>
  <c r="F3453" i="5"/>
  <c r="G3453" i="5"/>
  <c r="H3453" i="5"/>
  <c r="I3453" i="5"/>
  <c r="J3453" i="5"/>
  <c r="K3453" i="5"/>
  <c r="E3454" i="5"/>
  <c r="F3454" i="5"/>
  <c r="G3454" i="5"/>
  <c r="H3454" i="5"/>
  <c r="I3454" i="5"/>
  <c r="J3454" i="5"/>
  <c r="K3454" i="5"/>
  <c r="E3455" i="5"/>
  <c r="F3455" i="5"/>
  <c r="G3455" i="5"/>
  <c r="H3455" i="5"/>
  <c r="I3455" i="5"/>
  <c r="J3455" i="5"/>
  <c r="K3455" i="5"/>
  <c r="E3456" i="5"/>
  <c r="F3456" i="5"/>
  <c r="G3456" i="5"/>
  <c r="H3456" i="5"/>
  <c r="I3456" i="5"/>
  <c r="J3456" i="5"/>
  <c r="K3456" i="5"/>
  <c r="E3457" i="5"/>
  <c r="F3457" i="5"/>
  <c r="G3457" i="5"/>
  <c r="H3457" i="5"/>
  <c r="I3457" i="5"/>
  <c r="J3457" i="5"/>
  <c r="K3457" i="5"/>
  <c r="E3458" i="5"/>
  <c r="F3458" i="5"/>
  <c r="G3458" i="5"/>
  <c r="H3458" i="5"/>
  <c r="I3458" i="5"/>
  <c r="J3458" i="5"/>
  <c r="K3458" i="5"/>
  <c r="E3459" i="5"/>
  <c r="F3459" i="5"/>
  <c r="G3459" i="5"/>
  <c r="H3459" i="5"/>
  <c r="I3459" i="5"/>
  <c r="J3459" i="5"/>
  <c r="K3459" i="5"/>
  <c r="E3460" i="5"/>
  <c r="F3460" i="5"/>
  <c r="G3460" i="5"/>
  <c r="H3460" i="5"/>
  <c r="I3460" i="5"/>
  <c r="J3460" i="5"/>
  <c r="K3460" i="5"/>
  <c r="E3461" i="5"/>
  <c r="F3461" i="5"/>
  <c r="G3461" i="5"/>
  <c r="H3461" i="5"/>
  <c r="I3461" i="5"/>
  <c r="J3461" i="5"/>
  <c r="K3461" i="5"/>
  <c r="E3462" i="5"/>
  <c r="F3462" i="5"/>
  <c r="G3462" i="5"/>
  <c r="H3462" i="5"/>
  <c r="I3462" i="5"/>
  <c r="J3462" i="5"/>
  <c r="K3462" i="5"/>
  <c r="E3463" i="5"/>
  <c r="F3463" i="5"/>
  <c r="G3463" i="5"/>
  <c r="H3463" i="5"/>
  <c r="I3463" i="5"/>
  <c r="J3463" i="5"/>
  <c r="K3463" i="5"/>
  <c r="E3464" i="5"/>
  <c r="F3464" i="5"/>
  <c r="G3464" i="5"/>
  <c r="H3464" i="5"/>
  <c r="I3464" i="5"/>
  <c r="J3464" i="5"/>
  <c r="K3464" i="5"/>
  <c r="E3465" i="5"/>
  <c r="F3465" i="5"/>
  <c r="G3465" i="5"/>
  <c r="H3465" i="5"/>
  <c r="I3465" i="5"/>
  <c r="J3465" i="5"/>
  <c r="K3465" i="5"/>
  <c r="E3466" i="5"/>
  <c r="F3466" i="5"/>
  <c r="G3466" i="5"/>
  <c r="H3466" i="5"/>
  <c r="I3466" i="5"/>
  <c r="J3466" i="5"/>
  <c r="K3466" i="5"/>
  <c r="E3467" i="5"/>
  <c r="F3467" i="5"/>
  <c r="G3467" i="5"/>
  <c r="H3467" i="5"/>
  <c r="I3467" i="5"/>
  <c r="J3467" i="5"/>
  <c r="K3467" i="5"/>
  <c r="E3468" i="5"/>
  <c r="F3468" i="5"/>
  <c r="G3468" i="5"/>
  <c r="H3468" i="5"/>
  <c r="I3468" i="5"/>
  <c r="J3468" i="5"/>
  <c r="K3468" i="5"/>
  <c r="E3469" i="5"/>
  <c r="F3469" i="5"/>
  <c r="G3469" i="5"/>
  <c r="H3469" i="5"/>
  <c r="I3469" i="5"/>
  <c r="J3469" i="5"/>
  <c r="K3469" i="5"/>
  <c r="E3470" i="5"/>
  <c r="F3470" i="5"/>
  <c r="G3470" i="5"/>
  <c r="H3470" i="5"/>
  <c r="I3470" i="5"/>
  <c r="J3470" i="5"/>
  <c r="K3470" i="5"/>
  <c r="E3471" i="5"/>
  <c r="F3471" i="5"/>
  <c r="G3471" i="5"/>
  <c r="H3471" i="5"/>
  <c r="I3471" i="5"/>
  <c r="J3471" i="5"/>
  <c r="K3471" i="5"/>
  <c r="E3472" i="5"/>
  <c r="F3472" i="5"/>
  <c r="G3472" i="5"/>
  <c r="H3472" i="5"/>
  <c r="I3472" i="5"/>
  <c r="J3472" i="5"/>
  <c r="K3472" i="5"/>
  <c r="E3473" i="5"/>
  <c r="F3473" i="5"/>
  <c r="G3473" i="5"/>
  <c r="H3473" i="5"/>
  <c r="I3473" i="5"/>
  <c r="J3473" i="5"/>
  <c r="K3473" i="5"/>
  <c r="E3474" i="5"/>
  <c r="F3474" i="5"/>
  <c r="G3474" i="5"/>
  <c r="H3474" i="5"/>
  <c r="I3474" i="5"/>
  <c r="J3474" i="5"/>
  <c r="K3474" i="5"/>
  <c r="E3475" i="5"/>
  <c r="F3475" i="5"/>
  <c r="G3475" i="5"/>
  <c r="H3475" i="5"/>
  <c r="I3475" i="5"/>
  <c r="J3475" i="5"/>
  <c r="K3475" i="5"/>
  <c r="E3476" i="5"/>
  <c r="F3476" i="5"/>
  <c r="G3476" i="5"/>
  <c r="H3476" i="5"/>
  <c r="I3476" i="5"/>
  <c r="J3476" i="5"/>
  <c r="K3476" i="5"/>
  <c r="E3477" i="5"/>
  <c r="F3477" i="5"/>
  <c r="G3477" i="5"/>
  <c r="H3477" i="5"/>
  <c r="I3477" i="5"/>
  <c r="J3477" i="5"/>
  <c r="K3477" i="5"/>
  <c r="E3478" i="5"/>
  <c r="F3478" i="5"/>
  <c r="G3478" i="5"/>
  <c r="H3478" i="5"/>
  <c r="I3478" i="5"/>
  <c r="J3478" i="5"/>
  <c r="K3478" i="5"/>
  <c r="E3479" i="5"/>
  <c r="F3479" i="5"/>
  <c r="G3479" i="5"/>
  <c r="H3479" i="5"/>
  <c r="I3479" i="5"/>
  <c r="J3479" i="5"/>
  <c r="K3479" i="5"/>
  <c r="E3480" i="5"/>
  <c r="F3480" i="5"/>
  <c r="G3480" i="5"/>
  <c r="H3480" i="5"/>
  <c r="I3480" i="5"/>
  <c r="J3480" i="5"/>
  <c r="K3480" i="5"/>
  <c r="E3481" i="5"/>
  <c r="F3481" i="5"/>
  <c r="G3481" i="5"/>
  <c r="H3481" i="5"/>
  <c r="I3481" i="5"/>
  <c r="J3481" i="5"/>
  <c r="K3481" i="5"/>
  <c r="E3482" i="5"/>
  <c r="F3482" i="5"/>
  <c r="G3482" i="5"/>
  <c r="H3482" i="5"/>
  <c r="I3482" i="5"/>
  <c r="J3482" i="5"/>
  <c r="K3482" i="5"/>
  <c r="E3483" i="5"/>
  <c r="F3483" i="5"/>
  <c r="G3483" i="5"/>
  <c r="H3483" i="5"/>
  <c r="I3483" i="5"/>
  <c r="J3483" i="5"/>
  <c r="K3483" i="5"/>
  <c r="E3484" i="5"/>
  <c r="F3484" i="5"/>
  <c r="G3484" i="5"/>
  <c r="H3484" i="5"/>
  <c r="I3484" i="5"/>
  <c r="J3484" i="5"/>
  <c r="K3484" i="5"/>
  <c r="E3485" i="5"/>
  <c r="F3485" i="5"/>
  <c r="G3485" i="5"/>
  <c r="H3485" i="5"/>
  <c r="I3485" i="5"/>
  <c r="J3485" i="5"/>
  <c r="K3485" i="5"/>
  <c r="E3486" i="5"/>
  <c r="F3486" i="5"/>
  <c r="G3486" i="5"/>
  <c r="H3486" i="5"/>
  <c r="I3486" i="5"/>
  <c r="J3486" i="5"/>
  <c r="K3486" i="5"/>
  <c r="E3487" i="5"/>
  <c r="F3487" i="5"/>
  <c r="G3487" i="5"/>
  <c r="H3487" i="5"/>
  <c r="I3487" i="5"/>
  <c r="J3487" i="5"/>
  <c r="K3487" i="5"/>
  <c r="E3488" i="5"/>
  <c r="F3488" i="5"/>
  <c r="G3488" i="5"/>
  <c r="H3488" i="5"/>
  <c r="I3488" i="5"/>
  <c r="J3488" i="5"/>
  <c r="K3488" i="5"/>
  <c r="E3489" i="5"/>
  <c r="F3489" i="5"/>
  <c r="G3489" i="5"/>
  <c r="H3489" i="5"/>
  <c r="I3489" i="5"/>
  <c r="J3489" i="5"/>
  <c r="K3489" i="5"/>
  <c r="E3490" i="5"/>
  <c r="F3490" i="5"/>
  <c r="G3490" i="5"/>
  <c r="H3490" i="5"/>
  <c r="I3490" i="5"/>
  <c r="J3490" i="5"/>
  <c r="K3490" i="5"/>
  <c r="E3491" i="5"/>
  <c r="F3491" i="5"/>
  <c r="G3491" i="5"/>
  <c r="H3491" i="5"/>
  <c r="I3491" i="5"/>
  <c r="J3491" i="5"/>
  <c r="K3491" i="5"/>
  <c r="E3492" i="5"/>
  <c r="F3492" i="5"/>
  <c r="G3492" i="5"/>
  <c r="H3492" i="5"/>
  <c r="I3492" i="5"/>
  <c r="J3492" i="5"/>
  <c r="K3492" i="5"/>
  <c r="E3493" i="5"/>
  <c r="F3493" i="5"/>
  <c r="G3493" i="5"/>
  <c r="H3493" i="5"/>
  <c r="I3493" i="5"/>
  <c r="J3493" i="5"/>
  <c r="K3493" i="5"/>
  <c r="E3494" i="5"/>
  <c r="F3494" i="5"/>
  <c r="G3494" i="5"/>
  <c r="H3494" i="5"/>
  <c r="I3494" i="5"/>
  <c r="J3494" i="5"/>
  <c r="K3494" i="5"/>
  <c r="E3495" i="5"/>
  <c r="F3495" i="5"/>
  <c r="G3495" i="5"/>
  <c r="H3495" i="5"/>
  <c r="I3495" i="5"/>
  <c r="J3495" i="5"/>
  <c r="K3495" i="5"/>
  <c r="E3496" i="5"/>
  <c r="F3496" i="5"/>
  <c r="G3496" i="5"/>
  <c r="H3496" i="5"/>
  <c r="I3496" i="5"/>
  <c r="J3496" i="5"/>
  <c r="K3496" i="5"/>
  <c r="E3497" i="5"/>
  <c r="F3497" i="5"/>
  <c r="G3497" i="5"/>
  <c r="H3497" i="5"/>
  <c r="I3497" i="5"/>
  <c r="J3497" i="5"/>
  <c r="K3497" i="5"/>
  <c r="E3498" i="5"/>
  <c r="F3498" i="5"/>
  <c r="G3498" i="5"/>
  <c r="H3498" i="5"/>
  <c r="I3498" i="5"/>
  <c r="J3498" i="5"/>
  <c r="K3498" i="5"/>
  <c r="E3499" i="5"/>
  <c r="F3499" i="5"/>
  <c r="G3499" i="5"/>
  <c r="H3499" i="5"/>
  <c r="I3499" i="5"/>
  <c r="J3499" i="5"/>
  <c r="K3499" i="5"/>
  <c r="E3500" i="5"/>
  <c r="F3500" i="5"/>
  <c r="G3500" i="5"/>
  <c r="H3500" i="5"/>
  <c r="I3500" i="5"/>
  <c r="J3500" i="5"/>
  <c r="K3500" i="5"/>
  <c r="E3501" i="5"/>
  <c r="F3501" i="5"/>
  <c r="G3501" i="5"/>
  <c r="H3501" i="5"/>
  <c r="I3501" i="5"/>
  <c r="J3501" i="5"/>
  <c r="K3501" i="5"/>
  <c r="E3502" i="5"/>
  <c r="F3502" i="5"/>
  <c r="G3502" i="5"/>
  <c r="H3502" i="5"/>
  <c r="I3502" i="5"/>
  <c r="J3502" i="5"/>
  <c r="K3502" i="5"/>
  <c r="E3503" i="5"/>
  <c r="F3503" i="5"/>
  <c r="G3503" i="5"/>
  <c r="H3503" i="5"/>
  <c r="I3503" i="5"/>
  <c r="J3503" i="5"/>
  <c r="K3503" i="5"/>
  <c r="E3504" i="5"/>
  <c r="F3504" i="5"/>
  <c r="G3504" i="5"/>
  <c r="H3504" i="5"/>
  <c r="I3504" i="5"/>
  <c r="J3504" i="5"/>
  <c r="K3504" i="5"/>
  <c r="E3505" i="5"/>
  <c r="F3505" i="5"/>
  <c r="G3505" i="5"/>
  <c r="H3505" i="5"/>
  <c r="I3505" i="5"/>
  <c r="J3505" i="5"/>
  <c r="K3505" i="5"/>
  <c r="E3506" i="5"/>
  <c r="F3506" i="5"/>
  <c r="G3506" i="5"/>
  <c r="H3506" i="5"/>
  <c r="I3506" i="5"/>
  <c r="J3506" i="5"/>
  <c r="K3506" i="5"/>
  <c r="E3507" i="5"/>
  <c r="F3507" i="5"/>
  <c r="G3507" i="5"/>
  <c r="H3507" i="5"/>
  <c r="I3507" i="5"/>
  <c r="J3507" i="5"/>
  <c r="K3507" i="5"/>
  <c r="E3508" i="5"/>
  <c r="F3508" i="5"/>
  <c r="G3508" i="5"/>
  <c r="H3508" i="5"/>
  <c r="I3508" i="5"/>
  <c r="J3508" i="5"/>
  <c r="K3508" i="5"/>
  <c r="E3509" i="5"/>
  <c r="F3509" i="5"/>
  <c r="G3509" i="5"/>
  <c r="H3509" i="5"/>
  <c r="I3509" i="5"/>
  <c r="J3509" i="5"/>
  <c r="K3509" i="5"/>
  <c r="E3510" i="5"/>
  <c r="F3510" i="5"/>
  <c r="G3510" i="5"/>
  <c r="H3510" i="5"/>
  <c r="I3510" i="5"/>
  <c r="J3510" i="5"/>
  <c r="K3510" i="5"/>
  <c r="E3511" i="5"/>
  <c r="F3511" i="5"/>
  <c r="G3511" i="5"/>
  <c r="H3511" i="5"/>
  <c r="I3511" i="5"/>
  <c r="J3511" i="5"/>
  <c r="K3511" i="5"/>
  <c r="E3512" i="5"/>
  <c r="F3512" i="5"/>
  <c r="G3512" i="5"/>
  <c r="H3512" i="5"/>
  <c r="I3512" i="5"/>
  <c r="J3512" i="5"/>
  <c r="K3512" i="5"/>
  <c r="E3513" i="5"/>
  <c r="F3513" i="5"/>
  <c r="G3513" i="5"/>
  <c r="H3513" i="5"/>
  <c r="I3513" i="5"/>
  <c r="J3513" i="5"/>
  <c r="K3513" i="5"/>
  <c r="E3514" i="5"/>
  <c r="F3514" i="5"/>
  <c r="G3514" i="5"/>
  <c r="H3514" i="5"/>
  <c r="I3514" i="5"/>
  <c r="J3514" i="5"/>
  <c r="K3514" i="5"/>
  <c r="E3515" i="5"/>
  <c r="F3515" i="5"/>
  <c r="G3515" i="5"/>
  <c r="H3515" i="5"/>
  <c r="I3515" i="5"/>
  <c r="J3515" i="5"/>
  <c r="K3515" i="5"/>
  <c r="E3516" i="5"/>
  <c r="F3516" i="5"/>
  <c r="G3516" i="5"/>
  <c r="H3516" i="5"/>
  <c r="I3516" i="5"/>
  <c r="J3516" i="5"/>
  <c r="K3516" i="5"/>
  <c r="E3517" i="5"/>
  <c r="F3517" i="5"/>
  <c r="G3517" i="5"/>
  <c r="H3517" i="5"/>
  <c r="I3517" i="5"/>
  <c r="J3517" i="5"/>
  <c r="K3517" i="5"/>
  <c r="E3518" i="5"/>
  <c r="F3518" i="5"/>
  <c r="G3518" i="5"/>
  <c r="H3518" i="5"/>
  <c r="I3518" i="5"/>
  <c r="J3518" i="5"/>
  <c r="K3518" i="5"/>
  <c r="E3519" i="5"/>
  <c r="F3519" i="5"/>
  <c r="G3519" i="5"/>
  <c r="H3519" i="5"/>
  <c r="I3519" i="5"/>
  <c r="J3519" i="5"/>
  <c r="K3519" i="5"/>
  <c r="E3520" i="5"/>
  <c r="F3520" i="5"/>
  <c r="G3520" i="5"/>
  <c r="H3520" i="5"/>
  <c r="I3520" i="5"/>
  <c r="J3520" i="5"/>
  <c r="K3520" i="5"/>
  <c r="E3521" i="5"/>
  <c r="F3521" i="5"/>
  <c r="G3521" i="5"/>
  <c r="H3521" i="5"/>
  <c r="I3521" i="5"/>
  <c r="J3521" i="5"/>
  <c r="K3521" i="5"/>
  <c r="E3522" i="5"/>
  <c r="F3522" i="5"/>
  <c r="G3522" i="5"/>
  <c r="H3522" i="5"/>
  <c r="I3522" i="5"/>
  <c r="J3522" i="5"/>
  <c r="K3522" i="5"/>
  <c r="E3523" i="5"/>
  <c r="F3523" i="5"/>
  <c r="G3523" i="5"/>
  <c r="H3523" i="5"/>
  <c r="I3523" i="5"/>
  <c r="J3523" i="5"/>
  <c r="K3523" i="5"/>
  <c r="E3524" i="5"/>
  <c r="F3524" i="5"/>
  <c r="G3524" i="5"/>
  <c r="H3524" i="5"/>
  <c r="I3524" i="5"/>
  <c r="J3524" i="5"/>
  <c r="K3524" i="5"/>
  <c r="E3525" i="5"/>
  <c r="F3525" i="5"/>
  <c r="G3525" i="5"/>
  <c r="H3525" i="5"/>
  <c r="I3525" i="5"/>
  <c r="J3525" i="5"/>
  <c r="K3525" i="5"/>
  <c r="E3526" i="5"/>
  <c r="F3526" i="5"/>
  <c r="G3526" i="5"/>
  <c r="H3526" i="5"/>
  <c r="I3526" i="5"/>
  <c r="J3526" i="5"/>
  <c r="K3526" i="5"/>
  <c r="E3527" i="5"/>
  <c r="F3527" i="5"/>
  <c r="G3527" i="5"/>
  <c r="H3527" i="5"/>
  <c r="I3527" i="5"/>
  <c r="J3527" i="5"/>
  <c r="K3527" i="5"/>
  <c r="E3528" i="5"/>
  <c r="F3528" i="5"/>
  <c r="G3528" i="5"/>
  <c r="H3528" i="5"/>
  <c r="I3528" i="5"/>
  <c r="J3528" i="5"/>
  <c r="K3528" i="5"/>
  <c r="E3529" i="5"/>
  <c r="F3529" i="5"/>
  <c r="G3529" i="5"/>
  <c r="H3529" i="5"/>
  <c r="I3529" i="5"/>
  <c r="J3529" i="5"/>
  <c r="K3529" i="5"/>
  <c r="E3530" i="5"/>
  <c r="F3530" i="5"/>
  <c r="G3530" i="5"/>
  <c r="H3530" i="5"/>
  <c r="I3530" i="5"/>
  <c r="J3530" i="5"/>
  <c r="K3530" i="5"/>
  <c r="E3531" i="5"/>
  <c r="F3531" i="5"/>
  <c r="G3531" i="5"/>
  <c r="H3531" i="5"/>
  <c r="I3531" i="5"/>
  <c r="J3531" i="5"/>
  <c r="K3531" i="5"/>
  <c r="E3532" i="5"/>
  <c r="F3532" i="5"/>
  <c r="G3532" i="5"/>
  <c r="H3532" i="5"/>
  <c r="I3532" i="5"/>
  <c r="J3532" i="5"/>
  <c r="K3532" i="5"/>
  <c r="E3533" i="5"/>
  <c r="F3533" i="5"/>
  <c r="G3533" i="5"/>
  <c r="H3533" i="5"/>
  <c r="I3533" i="5"/>
  <c r="J3533" i="5"/>
  <c r="K3533" i="5"/>
  <c r="E3534" i="5"/>
  <c r="F3534" i="5"/>
  <c r="G3534" i="5"/>
  <c r="H3534" i="5"/>
  <c r="I3534" i="5"/>
  <c r="J3534" i="5"/>
  <c r="K3534" i="5"/>
  <c r="E3535" i="5"/>
  <c r="F3535" i="5"/>
  <c r="G3535" i="5"/>
  <c r="H3535" i="5"/>
  <c r="I3535" i="5"/>
  <c r="J3535" i="5"/>
  <c r="K3535" i="5"/>
  <c r="E3536" i="5"/>
  <c r="F3536" i="5"/>
  <c r="G3536" i="5"/>
  <c r="H3536" i="5"/>
  <c r="I3536" i="5"/>
  <c r="J3536" i="5"/>
  <c r="K3536" i="5"/>
  <c r="E3537" i="5"/>
  <c r="F3537" i="5"/>
  <c r="G3537" i="5"/>
  <c r="H3537" i="5"/>
  <c r="I3537" i="5"/>
  <c r="J3537" i="5"/>
  <c r="K3537" i="5"/>
  <c r="E3538" i="5"/>
  <c r="F3538" i="5"/>
  <c r="G3538" i="5"/>
  <c r="H3538" i="5"/>
  <c r="I3538" i="5"/>
  <c r="J3538" i="5"/>
  <c r="K3538" i="5"/>
  <c r="E3539" i="5"/>
  <c r="F3539" i="5"/>
  <c r="G3539" i="5"/>
  <c r="H3539" i="5"/>
  <c r="I3539" i="5"/>
  <c r="J3539" i="5"/>
  <c r="K3539" i="5"/>
  <c r="E3540" i="5"/>
  <c r="F3540" i="5"/>
  <c r="G3540" i="5"/>
  <c r="H3540" i="5"/>
  <c r="I3540" i="5"/>
  <c r="J3540" i="5"/>
  <c r="K3540" i="5"/>
  <c r="E3541" i="5"/>
  <c r="F3541" i="5"/>
  <c r="G3541" i="5"/>
  <c r="H3541" i="5"/>
  <c r="I3541" i="5"/>
  <c r="J3541" i="5"/>
  <c r="K3541" i="5"/>
  <c r="E3542" i="5"/>
  <c r="F3542" i="5"/>
  <c r="G3542" i="5"/>
  <c r="H3542" i="5"/>
  <c r="I3542" i="5"/>
  <c r="J3542" i="5"/>
  <c r="K3542" i="5"/>
  <c r="E3543" i="5"/>
  <c r="F3543" i="5"/>
  <c r="G3543" i="5"/>
  <c r="H3543" i="5"/>
  <c r="I3543" i="5"/>
  <c r="J3543" i="5"/>
  <c r="K3543" i="5"/>
  <c r="E3544" i="5"/>
  <c r="F3544" i="5"/>
  <c r="G3544" i="5"/>
  <c r="H3544" i="5"/>
  <c r="I3544" i="5"/>
  <c r="J3544" i="5"/>
  <c r="K3544" i="5"/>
  <c r="E3545" i="5"/>
  <c r="F3545" i="5"/>
  <c r="G3545" i="5"/>
  <c r="H3545" i="5"/>
  <c r="I3545" i="5"/>
  <c r="J3545" i="5"/>
  <c r="K3545" i="5"/>
  <c r="E3546" i="5"/>
  <c r="F3546" i="5"/>
  <c r="G3546" i="5"/>
  <c r="H3546" i="5"/>
  <c r="I3546" i="5"/>
  <c r="J3546" i="5"/>
  <c r="K3546" i="5"/>
  <c r="E3547" i="5"/>
  <c r="F3547" i="5"/>
  <c r="G3547" i="5"/>
  <c r="H3547" i="5"/>
  <c r="I3547" i="5"/>
  <c r="J3547" i="5"/>
  <c r="K3547" i="5"/>
  <c r="E3548" i="5"/>
  <c r="F3548" i="5"/>
  <c r="G3548" i="5"/>
  <c r="H3548" i="5"/>
  <c r="I3548" i="5"/>
  <c r="J3548" i="5"/>
  <c r="K3548" i="5"/>
  <c r="E3549" i="5"/>
  <c r="F3549" i="5"/>
  <c r="G3549" i="5"/>
  <c r="H3549" i="5"/>
  <c r="I3549" i="5"/>
  <c r="J3549" i="5"/>
  <c r="K3549" i="5"/>
  <c r="E3550" i="5"/>
  <c r="F3550" i="5"/>
  <c r="G3550" i="5"/>
  <c r="H3550" i="5"/>
  <c r="I3550" i="5"/>
  <c r="J3550" i="5"/>
  <c r="K3550" i="5"/>
  <c r="E3551" i="5"/>
  <c r="F3551" i="5"/>
  <c r="G3551" i="5"/>
  <c r="H3551" i="5"/>
  <c r="I3551" i="5"/>
  <c r="J3551" i="5"/>
  <c r="K3551" i="5"/>
  <c r="E3552" i="5"/>
  <c r="F3552" i="5"/>
  <c r="G3552" i="5"/>
  <c r="H3552" i="5"/>
  <c r="I3552" i="5"/>
  <c r="J3552" i="5"/>
  <c r="K3552" i="5"/>
  <c r="E3553" i="5"/>
  <c r="F3553" i="5"/>
  <c r="G3553" i="5"/>
  <c r="H3553" i="5"/>
  <c r="I3553" i="5"/>
  <c r="J3553" i="5"/>
  <c r="K3553" i="5"/>
  <c r="E3554" i="5"/>
  <c r="F3554" i="5"/>
  <c r="G3554" i="5"/>
  <c r="H3554" i="5"/>
  <c r="I3554" i="5"/>
  <c r="J3554" i="5"/>
  <c r="K3554" i="5"/>
  <c r="E3555" i="5"/>
  <c r="F3555" i="5"/>
  <c r="G3555" i="5"/>
  <c r="H3555" i="5"/>
  <c r="I3555" i="5"/>
  <c r="J3555" i="5"/>
  <c r="K3555" i="5"/>
  <c r="E3556" i="5"/>
  <c r="F3556" i="5"/>
  <c r="G3556" i="5"/>
  <c r="H3556" i="5"/>
  <c r="I3556" i="5"/>
  <c r="J3556" i="5"/>
  <c r="K3556" i="5"/>
  <c r="E3557" i="5"/>
  <c r="F3557" i="5"/>
  <c r="G3557" i="5"/>
  <c r="H3557" i="5"/>
  <c r="I3557" i="5"/>
  <c r="J3557" i="5"/>
  <c r="K3557" i="5"/>
  <c r="E3558" i="5"/>
  <c r="F3558" i="5"/>
  <c r="G3558" i="5"/>
  <c r="H3558" i="5"/>
  <c r="I3558" i="5"/>
  <c r="J3558" i="5"/>
  <c r="K3558" i="5"/>
  <c r="E3559" i="5"/>
  <c r="F3559" i="5"/>
  <c r="G3559" i="5"/>
  <c r="H3559" i="5"/>
  <c r="I3559" i="5"/>
  <c r="J3559" i="5"/>
  <c r="K3559" i="5"/>
  <c r="E3560" i="5"/>
  <c r="F3560" i="5"/>
  <c r="G3560" i="5"/>
  <c r="H3560" i="5"/>
  <c r="I3560" i="5"/>
  <c r="J3560" i="5"/>
  <c r="K3560" i="5"/>
  <c r="E3561" i="5"/>
  <c r="F3561" i="5"/>
  <c r="G3561" i="5"/>
  <c r="H3561" i="5"/>
  <c r="I3561" i="5"/>
  <c r="J3561" i="5"/>
  <c r="K3561" i="5"/>
  <c r="E3562" i="5"/>
  <c r="F3562" i="5"/>
  <c r="G3562" i="5"/>
  <c r="H3562" i="5"/>
  <c r="I3562" i="5"/>
  <c r="J3562" i="5"/>
  <c r="K3562" i="5"/>
  <c r="E3563" i="5"/>
  <c r="F3563" i="5"/>
  <c r="G3563" i="5"/>
  <c r="H3563" i="5"/>
  <c r="I3563" i="5"/>
  <c r="J3563" i="5"/>
  <c r="K3563" i="5"/>
  <c r="E3564" i="5"/>
  <c r="F3564" i="5"/>
  <c r="G3564" i="5"/>
  <c r="H3564" i="5"/>
  <c r="I3564" i="5"/>
  <c r="J3564" i="5"/>
  <c r="K3564" i="5"/>
  <c r="E3565" i="5"/>
  <c r="F3565" i="5"/>
  <c r="G3565" i="5"/>
  <c r="H3565" i="5"/>
  <c r="I3565" i="5"/>
  <c r="J3565" i="5"/>
  <c r="K3565" i="5"/>
  <c r="E3566" i="5"/>
  <c r="F3566" i="5"/>
  <c r="G3566" i="5"/>
  <c r="H3566" i="5"/>
  <c r="I3566" i="5"/>
  <c r="J3566" i="5"/>
  <c r="K3566" i="5"/>
  <c r="E3567" i="5"/>
  <c r="F3567" i="5"/>
  <c r="G3567" i="5"/>
  <c r="H3567" i="5"/>
  <c r="I3567" i="5"/>
  <c r="J3567" i="5"/>
  <c r="K3567" i="5"/>
  <c r="E3568" i="5"/>
  <c r="F3568" i="5"/>
  <c r="G3568" i="5"/>
  <c r="H3568" i="5"/>
  <c r="I3568" i="5"/>
  <c r="J3568" i="5"/>
  <c r="K3568" i="5"/>
  <c r="E3569" i="5"/>
  <c r="F3569" i="5"/>
  <c r="G3569" i="5"/>
  <c r="H3569" i="5"/>
  <c r="I3569" i="5"/>
  <c r="J3569" i="5"/>
  <c r="K3569" i="5"/>
  <c r="E3570" i="5"/>
  <c r="F3570" i="5"/>
  <c r="G3570" i="5"/>
  <c r="H3570" i="5"/>
  <c r="I3570" i="5"/>
  <c r="J3570" i="5"/>
  <c r="K3570" i="5"/>
  <c r="E3571" i="5"/>
  <c r="F3571" i="5"/>
  <c r="G3571" i="5"/>
  <c r="H3571" i="5"/>
  <c r="I3571" i="5"/>
  <c r="J3571" i="5"/>
  <c r="K3571" i="5"/>
  <c r="E3572" i="5"/>
  <c r="F3572" i="5"/>
  <c r="G3572" i="5"/>
  <c r="H3572" i="5"/>
  <c r="I3572" i="5"/>
  <c r="J3572" i="5"/>
  <c r="K3572" i="5"/>
  <c r="E3573" i="5"/>
  <c r="F3573" i="5"/>
  <c r="G3573" i="5"/>
  <c r="H3573" i="5"/>
  <c r="I3573" i="5"/>
  <c r="J3573" i="5"/>
  <c r="K3573" i="5"/>
  <c r="E3574" i="5"/>
  <c r="F3574" i="5"/>
  <c r="G3574" i="5"/>
  <c r="H3574" i="5"/>
  <c r="I3574" i="5"/>
  <c r="J3574" i="5"/>
  <c r="K3574" i="5"/>
  <c r="E3575" i="5"/>
  <c r="F3575" i="5"/>
  <c r="G3575" i="5"/>
  <c r="H3575" i="5"/>
  <c r="I3575" i="5"/>
  <c r="J3575" i="5"/>
  <c r="K3575" i="5"/>
  <c r="E3576" i="5"/>
  <c r="F3576" i="5"/>
  <c r="G3576" i="5"/>
  <c r="H3576" i="5"/>
  <c r="I3576" i="5"/>
  <c r="J3576" i="5"/>
  <c r="K3576" i="5"/>
  <c r="E3577" i="5"/>
  <c r="F3577" i="5"/>
  <c r="G3577" i="5"/>
  <c r="H3577" i="5"/>
  <c r="I3577" i="5"/>
  <c r="J3577" i="5"/>
  <c r="K3577" i="5"/>
  <c r="E3578" i="5"/>
  <c r="F3578" i="5"/>
  <c r="G3578" i="5"/>
  <c r="H3578" i="5"/>
  <c r="I3578" i="5"/>
  <c r="J3578" i="5"/>
  <c r="K3578" i="5"/>
  <c r="E3579" i="5"/>
  <c r="F3579" i="5"/>
  <c r="G3579" i="5"/>
  <c r="H3579" i="5"/>
  <c r="I3579" i="5"/>
  <c r="J3579" i="5"/>
  <c r="K3579" i="5"/>
  <c r="E3580" i="5"/>
  <c r="F3580" i="5"/>
  <c r="G3580" i="5"/>
  <c r="H3580" i="5"/>
  <c r="I3580" i="5"/>
  <c r="J3580" i="5"/>
  <c r="K3580" i="5"/>
  <c r="E3581" i="5"/>
  <c r="F3581" i="5"/>
  <c r="G3581" i="5"/>
  <c r="H3581" i="5"/>
  <c r="I3581" i="5"/>
  <c r="J3581" i="5"/>
  <c r="K3581" i="5"/>
  <c r="E3582" i="5"/>
  <c r="F3582" i="5"/>
  <c r="G3582" i="5"/>
  <c r="H3582" i="5"/>
  <c r="I3582" i="5"/>
  <c r="J3582" i="5"/>
  <c r="K3582" i="5"/>
  <c r="E3583" i="5"/>
  <c r="F3583" i="5"/>
  <c r="G3583" i="5"/>
  <c r="H3583" i="5"/>
  <c r="I3583" i="5"/>
  <c r="J3583" i="5"/>
  <c r="K3583" i="5"/>
  <c r="E3584" i="5"/>
  <c r="F3584" i="5"/>
  <c r="G3584" i="5"/>
  <c r="H3584" i="5"/>
  <c r="I3584" i="5"/>
  <c r="J3584" i="5"/>
  <c r="K3584" i="5"/>
  <c r="E3585" i="5"/>
  <c r="F3585" i="5"/>
  <c r="G3585" i="5"/>
  <c r="H3585" i="5"/>
  <c r="I3585" i="5"/>
  <c r="J3585" i="5"/>
  <c r="K3585" i="5"/>
  <c r="E3586" i="5"/>
  <c r="F3586" i="5"/>
  <c r="G3586" i="5"/>
  <c r="H3586" i="5"/>
  <c r="I3586" i="5"/>
  <c r="J3586" i="5"/>
  <c r="K3586" i="5"/>
  <c r="E3587" i="5"/>
  <c r="F3587" i="5"/>
  <c r="G3587" i="5"/>
  <c r="H3587" i="5"/>
  <c r="I3587" i="5"/>
  <c r="J3587" i="5"/>
  <c r="K3587" i="5"/>
  <c r="E3588" i="5"/>
  <c r="F3588" i="5"/>
  <c r="G3588" i="5"/>
  <c r="H3588" i="5"/>
  <c r="I3588" i="5"/>
  <c r="J3588" i="5"/>
  <c r="K3588" i="5"/>
  <c r="E3589" i="5"/>
  <c r="F3589" i="5"/>
  <c r="G3589" i="5"/>
  <c r="H3589" i="5"/>
  <c r="I3589" i="5"/>
  <c r="J3589" i="5"/>
  <c r="K3589" i="5"/>
  <c r="E3590" i="5"/>
  <c r="F3590" i="5"/>
  <c r="G3590" i="5"/>
  <c r="H3590" i="5"/>
  <c r="I3590" i="5"/>
  <c r="J3590" i="5"/>
  <c r="K3590" i="5"/>
  <c r="E3591" i="5"/>
  <c r="F3591" i="5"/>
  <c r="G3591" i="5"/>
  <c r="H3591" i="5"/>
  <c r="I3591" i="5"/>
  <c r="J3591" i="5"/>
  <c r="K3591" i="5"/>
  <c r="E3592" i="5"/>
  <c r="F3592" i="5"/>
  <c r="G3592" i="5"/>
  <c r="H3592" i="5"/>
  <c r="I3592" i="5"/>
  <c r="J3592" i="5"/>
  <c r="K3592" i="5"/>
  <c r="E3593" i="5"/>
  <c r="F3593" i="5"/>
  <c r="G3593" i="5"/>
  <c r="H3593" i="5"/>
  <c r="I3593" i="5"/>
  <c r="J3593" i="5"/>
  <c r="K3593" i="5"/>
  <c r="E3594" i="5"/>
  <c r="F3594" i="5"/>
  <c r="G3594" i="5"/>
  <c r="H3594" i="5"/>
  <c r="I3594" i="5"/>
  <c r="J3594" i="5"/>
  <c r="K3594" i="5"/>
  <c r="E3595" i="5"/>
  <c r="F3595" i="5"/>
  <c r="G3595" i="5"/>
  <c r="H3595" i="5"/>
  <c r="I3595" i="5"/>
  <c r="J3595" i="5"/>
  <c r="K3595" i="5"/>
  <c r="E3596" i="5"/>
  <c r="F3596" i="5"/>
  <c r="G3596" i="5"/>
  <c r="H3596" i="5"/>
  <c r="I3596" i="5"/>
  <c r="J3596" i="5"/>
  <c r="K3596" i="5"/>
  <c r="E3597" i="5"/>
  <c r="F3597" i="5"/>
  <c r="G3597" i="5"/>
  <c r="H3597" i="5"/>
  <c r="I3597" i="5"/>
  <c r="J3597" i="5"/>
  <c r="K3597" i="5"/>
  <c r="E3598" i="5"/>
  <c r="F3598" i="5"/>
  <c r="G3598" i="5"/>
  <c r="H3598" i="5"/>
  <c r="I3598" i="5"/>
  <c r="J3598" i="5"/>
  <c r="K3598" i="5"/>
  <c r="E3599" i="5"/>
  <c r="F3599" i="5"/>
  <c r="G3599" i="5"/>
  <c r="H3599" i="5"/>
  <c r="I3599" i="5"/>
  <c r="J3599" i="5"/>
  <c r="K3599" i="5"/>
  <c r="E3600" i="5"/>
  <c r="F3600" i="5"/>
  <c r="G3600" i="5"/>
  <c r="H3600" i="5"/>
  <c r="I3600" i="5"/>
  <c r="J3600" i="5"/>
  <c r="K3600" i="5"/>
  <c r="E3601" i="5"/>
  <c r="F3601" i="5"/>
  <c r="G3601" i="5"/>
  <c r="H3601" i="5"/>
  <c r="I3601" i="5"/>
  <c r="J3601" i="5"/>
  <c r="K3601" i="5"/>
  <c r="E3602" i="5"/>
  <c r="F3602" i="5"/>
  <c r="G3602" i="5"/>
  <c r="H3602" i="5"/>
  <c r="I3602" i="5"/>
  <c r="J3602" i="5"/>
  <c r="K3602" i="5"/>
  <c r="E3603" i="5"/>
  <c r="F3603" i="5"/>
  <c r="G3603" i="5"/>
  <c r="H3603" i="5"/>
  <c r="I3603" i="5"/>
  <c r="J3603" i="5"/>
  <c r="K3603" i="5"/>
  <c r="E3604" i="5"/>
  <c r="F3604" i="5"/>
  <c r="G3604" i="5"/>
  <c r="H3604" i="5"/>
  <c r="I3604" i="5"/>
  <c r="J3604" i="5"/>
  <c r="K3604" i="5"/>
  <c r="E3605" i="5"/>
  <c r="F3605" i="5"/>
  <c r="G3605" i="5"/>
  <c r="H3605" i="5"/>
  <c r="I3605" i="5"/>
  <c r="J3605" i="5"/>
  <c r="K3605" i="5"/>
  <c r="E3606" i="5"/>
  <c r="F3606" i="5"/>
  <c r="G3606" i="5"/>
  <c r="H3606" i="5"/>
  <c r="I3606" i="5"/>
  <c r="J3606" i="5"/>
  <c r="K3606" i="5"/>
  <c r="E3607" i="5"/>
  <c r="F3607" i="5"/>
  <c r="G3607" i="5"/>
  <c r="H3607" i="5"/>
  <c r="I3607" i="5"/>
  <c r="J3607" i="5"/>
  <c r="K3607" i="5"/>
  <c r="E3608" i="5"/>
  <c r="F3608" i="5"/>
  <c r="G3608" i="5"/>
  <c r="H3608" i="5"/>
  <c r="I3608" i="5"/>
  <c r="J3608" i="5"/>
  <c r="K3608" i="5"/>
  <c r="E3609" i="5"/>
  <c r="F3609" i="5"/>
  <c r="G3609" i="5"/>
  <c r="H3609" i="5"/>
  <c r="I3609" i="5"/>
  <c r="J3609" i="5"/>
  <c r="K3609" i="5"/>
  <c r="E3610" i="5"/>
  <c r="F3610" i="5"/>
  <c r="G3610" i="5"/>
  <c r="H3610" i="5"/>
  <c r="I3610" i="5"/>
  <c r="J3610" i="5"/>
  <c r="K3610" i="5"/>
  <c r="E3611" i="5"/>
  <c r="F3611" i="5"/>
  <c r="G3611" i="5"/>
  <c r="H3611" i="5"/>
  <c r="I3611" i="5"/>
  <c r="J3611" i="5"/>
  <c r="K3611" i="5"/>
  <c r="E3612" i="5"/>
  <c r="F3612" i="5"/>
  <c r="G3612" i="5"/>
  <c r="H3612" i="5"/>
  <c r="I3612" i="5"/>
  <c r="J3612" i="5"/>
  <c r="K3612" i="5"/>
  <c r="E3613" i="5"/>
  <c r="F3613" i="5"/>
  <c r="G3613" i="5"/>
  <c r="H3613" i="5"/>
  <c r="I3613" i="5"/>
  <c r="J3613" i="5"/>
  <c r="K3613" i="5"/>
  <c r="E3614" i="5"/>
  <c r="F3614" i="5"/>
  <c r="G3614" i="5"/>
  <c r="H3614" i="5"/>
  <c r="I3614" i="5"/>
  <c r="J3614" i="5"/>
  <c r="K3614" i="5"/>
  <c r="E3615" i="5"/>
  <c r="F3615" i="5"/>
  <c r="G3615" i="5"/>
  <c r="H3615" i="5"/>
  <c r="I3615" i="5"/>
  <c r="J3615" i="5"/>
  <c r="K3615" i="5"/>
  <c r="E3616" i="5"/>
  <c r="F3616" i="5"/>
  <c r="G3616" i="5"/>
  <c r="H3616" i="5"/>
  <c r="I3616" i="5"/>
  <c r="J3616" i="5"/>
  <c r="K3616" i="5"/>
  <c r="E3617" i="5"/>
  <c r="F3617" i="5"/>
  <c r="G3617" i="5"/>
  <c r="H3617" i="5"/>
  <c r="I3617" i="5"/>
  <c r="J3617" i="5"/>
  <c r="K3617" i="5"/>
  <c r="E3618" i="5"/>
  <c r="F3618" i="5"/>
  <c r="G3618" i="5"/>
  <c r="H3618" i="5"/>
  <c r="I3618" i="5"/>
  <c r="J3618" i="5"/>
  <c r="K3618" i="5"/>
  <c r="E3619" i="5"/>
  <c r="F3619" i="5"/>
  <c r="G3619" i="5"/>
  <c r="H3619" i="5"/>
  <c r="I3619" i="5"/>
  <c r="J3619" i="5"/>
  <c r="K3619" i="5"/>
  <c r="E3620" i="5"/>
  <c r="F3620" i="5"/>
  <c r="G3620" i="5"/>
  <c r="H3620" i="5"/>
  <c r="I3620" i="5"/>
  <c r="J3620" i="5"/>
  <c r="K3620" i="5"/>
  <c r="E3621" i="5"/>
  <c r="F3621" i="5"/>
  <c r="G3621" i="5"/>
  <c r="H3621" i="5"/>
  <c r="I3621" i="5"/>
  <c r="J3621" i="5"/>
  <c r="K3621" i="5"/>
  <c r="E3622" i="5"/>
  <c r="F3622" i="5"/>
  <c r="G3622" i="5"/>
  <c r="H3622" i="5"/>
  <c r="I3622" i="5"/>
  <c r="J3622" i="5"/>
  <c r="K3622" i="5"/>
  <c r="E3623" i="5"/>
  <c r="F3623" i="5"/>
  <c r="G3623" i="5"/>
  <c r="H3623" i="5"/>
  <c r="I3623" i="5"/>
  <c r="J3623" i="5"/>
  <c r="K3623" i="5"/>
  <c r="E3624" i="5"/>
  <c r="F3624" i="5"/>
  <c r="G3624" i="5"/>
  <c r="H3624" i="5"/>
  <c r="I3624" i="5"/>
  <c r="J3624" i="5"/>
  <c r="K3624" i="5"/>
  <c r="E3625" i="5"/>
  <c r="F3625" i="5"/>
  <c r="G3625" i="5"/>
  <c r="H3625" i="5"/>
  <c r="I3625" i="5"/>
  <c r="J3625" i="5"/>
  <c r="K3625" i="5"/>
  <c r="E3626" i="5"/>
  <c r="F3626" i="5"/>
  <c r="G3626" i="5"/>
  <c r="H3626" i="5"/>
  <c r="I3626" i="5"/>
  <c r="J3626" i="5"/>
  <c r="K3626" i="5"/>
  <c r="E3627" i="5"/>
  <c r="F3627" i="5"/>
  <c r="G3627" i="5"/>
  <c r="H3627" i="5"/>
  <c r="I3627" i="5"/>
  <c r="J3627" i="5"/>
  <c r="K3627" i="5"/>
  <c r="E3628" i="5"/>
  <c r="F3628" i="5"/>
  <c r="G3628" i="5"/>
  <c r="H3628" i="5"/>
  <c r="I3628" i="5"/>
  <c r="J3628" i="5"/>
  <c r="K3628" i="5"/>
  <c r="E3629" i="5"/>
  <c r="F3629" i="5"/>
  <c r="G3629" i="5"/>
  <c r="H3629" i="5"/>
  <c r="I3629" i="5"/>
  <c r="J3629" i="5"/>
  <c r="K3629" i="5"/>
  <c r="E3630" i="5"/>
  <c r="F3630" i="5"/>
  <c r="G3630" i="5"/>
  <c r="H3630" i="5"/>
  <c r="I3630" i="5"/>
  <c r="J3630" i="5"/>
  <c r="K3630" i="5"/>
  <c r="E3631" i="5"/>
  <c r="F3631" i="5"/>
  <c r="G3631" i="5"/>
  <c r="H3631" i="5"/>
  <c r="I3631" i="5"/>
  <c r="J3631" i="5"/>
  <c r="K3631" i="5"/>
  <c r="E3632" i="5"/>
  <c r="F3632" i="5"/>
  <c r="G3632" i="5"/>
  <c r="H3632" i="5"/>
  <c r="I3632" i="5"/>
  <c r="J3632" i="5"/>
  <c r="K3632" i="5"/>
  <c r="E3633" i="5"/>
  <c r="F3633" i="5"/>
  <c r="G3633" i="5"/>
  <c r="H3633" i="5"/>
  <c r="I3633" i="5"/>
  <c r="J3633" i="5"/>
  <c r="K3633" i="5"/>
  <c r="E3634" i="5"/>
  <c r="F3634" i="5"/>
  <c r="G3634" i="5"/>
  <c r="H3634" i="5"/>
  <c r="I3634" i="5"/>
  <c r="J3634" i="5"/>
  <c r="K3634" i="5"/>
  <c r="E3635" i="5"/>
  <c r="F3635" i="5"/>
  <c r="G3635" i="5"/>
  <c r="H3635" i="5"/>
  <c r="I3635" i="5"/>
  <c r="J3635" i="5"/>
  <c r="K3635" i="5"/>
  <c r="E3636" i="5"/>
  <c r="F3636" i="5"/>
  <c r="G3636" i="5"/>
  <c r="H3636" i="5"/>
  <c r="I3636" i="5"/>
  <c r="J3636" i="5"/>
  <c r="K3636" i="5"/>
  <c r="E3637" i="5"/>
  <c r="F3637" i="5"/>
  <c r="G3637" i="5"/>
  <c r="H3637" i="5"/>
  <c r="I3637" i="5"/>
  <c r="J3637" i="5"/>
  <c r="K3637" i="5"/>
  <c r="E3638" i="5"/>
  <c r="F3638" i="5"/>
  <c r="G3638" i="5"/>
  <c r="H3638" i="5"/>
  <c r="I3638" i="5"/>
  <c r="J3638" i="5"/>
  <c r="K3638" i="5"/>
  <c r="E3639" i="5"/>
  <c r="F3639" i="5"/>
  <c r="G3639" i="5"/>
  <c r="H3639" i="5"/>
  <c r="I3639" i="5"/>
  <c r="J3639" i="5"/>
  <c r="K3639" i="5"/>
  <c r="E3640" i="5"/>
  <c r="F3640" i="5"/>
  <c r="G3640" i="5"/>
  <c r="H3640" i="5"/>
  <c r="I3640" i="5"/>
  <c r="J3640" i="5"/>
  <c r="K3640" i="5"/>
  <c r="E3641" i="5"/>
  <c r="F3641" i="5"/>
  <c r="G3641" i="5"/>
  <c r="H3641" i="5"/>
  <c r="I3641" i="5"/>
  <c r="J3641" i="5"/>
  <c r="K3641" i="5"/>
  <c r="E3642" i="5"/>
  <c r="F3642" i="5"/>
  <c r="G3642" i="5"/>
  <c r="H3642" i="5"/>
  <c r="I3642" i="5"/>
  <c r="J3642" i="5"/>
  <c r="K3642" i="5"/>
  <c r="E3643" i="5"/>
  <c r="F3643" i="5"/>
  <c r="G3643" i="5"/>
  <c r="H3643" i="5"/>
  <c r="I3643" i="5"/>
  <c r="J3643" i="5"/>
  <c r="K3643" i="5"/>
  <c r="E3644" i="5"/>
  <c r="F3644" i="5"/>
  <c r="G3644" i="5"/>
  <c r="H3644" i="5"/>
  <c r="I3644" i="5"/>
  <c r="J3644" i="5"/>
  <c r="K3644" i="5"/>
  <c r="E3645" i="5"/>
  <c r="F3645" i="5"/>
  <c r="G3645" i="5"/>
  <c r="H3645" i="5"/>
  <c r="I3645" i="5"/>
  <c r="J3645" i="5"/>
  <c r="K3645" i="5"/>
  <c r="E3646" i="5"/>
  <c r="F3646" i="5"/>
  <c r="G3646" i="5"/>
  <c r="H3646" i="5"/>
  <c r="I3646" i="5"/>
  <c r="J3646" i="5"/>
  <c r="K3646" i="5"/>
  <c r="E3647" i="5"/>
  <c r="F3647" i="5"/>
  <c r="G3647" i="5"/>
  <c r="H3647" i="5"/>
  <c r="I3647" i="5"/>
  <c r="J3647" i="5"/>
  <c r="K3647" i="5"/>
  <c r="E3648" i="5"/>
  <c r="F3648" i="5"/>
  <c r="G3648" i="5"/>
  <c r="H3648" i="5"/>
  <c r="I3648" i="5"/>
  <c r="J3648" i="5"/>
  <c r="K3648" i="5"/>
  <c r="E3649" i="5"/>
  <c r="F3649" i="5"/>
  <c r="G3649" i="5"/>
  <c r="H3649" i="5"/>
  <c r="I3649" i="5"/>
  <c r="J3649" i="5"/>
  <c r="K3649" i="5"/>
  <c r="E3650" i="5"/>
  <c r="F3650" i="5"/>
  <c r="G3650" i="5"/>
  <c r="H3650" i="5"/>
  <c r="I3650" i="5"/>
  <c r="J3650" i="5"/>
  <c r="K3650" i="5"/>
  <c r="E3651" i="5"/>
  <c r="F3651" i="5"/>
  <c r="G3651" i="5"/>
  <c r="H3651" i="5"/>
  <c r="I3651" i="5"/>
  <c r="J3651" i="5"/>
  <c r="K3651" i="5"/>
  <c r="E3652" i="5"/>
  <c r="F3652" i="5"/>
  <c r="G3652" i="5"/>
  <c r="H3652" i="5"/>
  <c r="I3652" i="5"/>
  <c r="J3652" i="5"/>
  <c r="K3652" i="5"/>
  <c r="E3653" i="5"/>
  <c r="F3653" i="5"/>
  <c r="G3653" i="5"/>
  <c r="H3653" i="5"/>
  <c r="I3653" i="5"/>
  <c r="J3653" i="5"/>
  <c r="K3653" i="5"/>
  <c r="E3654" i="5"/>
  <c r="F3654" i="5"/>
  <c r="G3654" i="5"/>
  <c r="H3654" i="5"/>
  <c r="I3654" i="5"/>
  <c r="J3654" i="5"/>
  <c r="K3654" i="5"/>
  <c r="E3655" i="5"/>
  <c r="F3655" i="5"/>
  <c r="G3655" i="5"/>
  <c r="H3655" i="5"/>
  <c r="I3655" i="5"/>
  <c r="J3655" i="5"/>
  <c r="K3655" i="5"/>
  <c r="E3656" i="5"/>
  <c r="F3656" i="5"/>
  <c r="G3656" i="5"/>
  <c r="H3656" i="5"/>
  <c r="I3656" i="5"/>
  <c r="J3656" i="5"/>
  <c r="K3656" i="5"/>
  <c r="E3657" i="5"/>
  <c r="F3657" i="5"/>
  <c r="G3657" i="5"/>
  <c r="H3657" i="5"/>
  <c r="I3657" i="5"/>
  <c r="J3657" i="5"/>
  <c r="K3657" i="5"/>
  <c r="E3658" i="5"/>
  <c r="F3658" i="5"/>
  <c r="G3658" i="5"/>
  <c r="H3658" i="5"/>
  <c r="I3658" i="5"/>
  <c r="J3658" i="5"/>
  <c r="K3658" i="5"/>
  <c r="E3659" i="5"/>
  <c r="F3659" i="5"/>
  <c r="G3659" i="5"/>
  <c r="H3659" i="5"/>
  <c r="I3659" i="5"/>
  <c r="J3659" i="5"/>
  <c r="K3659" i="5"/>
  <c r="E3660" i="5"/>
  <c r="F3660" i="5"/>
  <c r="G3660" i="5"/>
  <c r="H3660" i="5"/>
  <c r="I3660" i="5"/>
  <c r="J3660" i="5"/>
  <c r="K3660" i="5"/>
  <c r="E3661" i="5"/>
  <c r="F3661" i="5"/>
  <c r="G3661" i="5"/>
  <c r="H3661" i="5"/>
  <c r="I3661" i="5"/>
  <c r="J3661" i="5"/>
  <c r="K3661" i="5"/>
  <c r="E3662" i="5"/>
  <c r="F3662" i="5"/>
  <c r="G3662" i="5"/>
  <c r="H3662" i="5"/>
  <c r="I3662" i="5"/>
  <c r="J3662" i="5"/>
  <c r="K3662" i="5"/>
  <c r="E3663" i="5"/>
  <c r="F3663" i="5"/>
  <c r="G3663" i="5"/>
  <c r="H3663" i="5"/>
  <c r="I3663" i="5"/>
  <c r="J3663" i="5"/>
  <c r="K3663" i="5"/>
  <c r="E3664" i="5"/>
  <c r="F3664" i="5"/>
  <c r="G3664" i="5"/>
  <c r="H3664" i="5"/>
  <c r="I3664" i="5"/>
  <c r="J3664" i="5"/>
  <c r="K3664" i="5"/>
  <c r="E3665" i="5"/>
  <c r="F3665" i="5"/>
  <c r="G3665" i="5"/>
  <c r="H3665" i="5"/>
  <c r="I3665" i="5"/>
  <c r="J3665" i="5"/>
  <c r="K3665" i="5"/>
  <c r="E3666" i="5"/>
  <c r="F3666" i="5"/>
  <c r="G3666" i="5"/>
  <c r="H3666" i="5"/>
  <c r="I3666" i="5"/>
  <c r="J3666" i="5"/>
  <c r="K3666" i="5"/>
  <c r="E3667" i="5"/>
  <c r="F3667" i="5"/>
  <c r="G3667" i="5"/>
  <c r="H3667" i="5"/>
  <c r="I3667" i="5"/>
  <c r="J3667" i="5"/>
  <c r="K3667" i="5"/>
  <c r="E3668" i="5"/>
  <c r="F3668" i="5"/>
  <c r="G3668" i="5"/>
  <c r="H3668" i="5"/>
  <c r="I3668" i="5"/>
  <c r="J3668" i="5"/>
  <c r="K3668" i="5"/>
  <c r="E3669" i="5"/>
  <c r="F3669" i="5"/>
  <c r="G3669" i="5"/>
  <c r="H3669" i="5"/>
  <c r="I3669" i="5"/>
  <c r="J3669" i="5"/>
  <c r="K3669" i="5"/>
  <c r="E3670" i="5"/>
  <c r="F3670" i="5"/>
  <c r="G3670" i="5"/>
  <c r="H3670" i="5"/>
  <c r="I3670" i="5"/>
  <c r="J3670" i="5"/>
  <c r="K3670" i="5"/>
  <c r="E3671" i="5"/>
  <c r="F3671" i="5"/>
  <c r="G3671" i="5"/>
  <c r="H3671" i="5"/>
  <c r="I3671" i="5"/>
  <c r="J3671" i="5"/>
  <c r="K3671" i="5"/>
  <c r="E3672" i="5"/>
  <c r="F3672" i="5"/>
  <c r="G3672" i="5"/>
  <c r="H3672" i="5"/>
  <c r="I3672" i="5"/>
  <c r="J3672" i="5"/>
  <c r="K3672" i="5"/>
  <c r="E3673" i="5"/>
  <c r="F3673" i="5"/>
  <c r="G3673" i="5"/>
  <c r="H3673" i="5"/>
  <c r="I3673" i="5"/>
  <c r="J3673" i="5"/>
  <c r="K3673" i="5"/>
  <c r="E3674" i="5"/>
  <c r="F3674" i="5"/>
  <c r="G3674" i="5"/>
  <c r="H3674" i="5"/>
  <c r="I3674" i="5"/>
  <c r="J3674" i="5"/>
  <c r="K3674" i="5"/>
  <c r="E3675" i="5"/>
  <c r="F3675" i="5"/>
  <c r="G3675" i="5"/>
  <c r="H3675" i="5"/>
  <c r="I3675" i="5"/>
  <c r="J3675" i="5"/>
  <c r="K3675" i="5"/>
  <c r="E3676" i="5"/>
  <c r="F3676" i="5"/>
  <c r="G3676" i="5"/>
  <c r="H3676" i="5"/>
  <c r="I3676" i="5"/>
  <c r="J3676" i="5"/>
  <c r="K3676" i="5"/>
  <c r="E3677" i="5"/>
  <c r="F3677" i="5"/>
  <c r="G3677" i="5"/>
  <c r="H3677" i="5"/>
  <c r="I3677" i="5"/>
  <c r="J3677" i="5"/>
  <c r="K3677" i="5"/>
  <c r="E3678" i="5"/>
  <c r="F3678" i="5"/>
  <c r="G3678" i="5"/>
  <c r="H3678" i="5"/>
  <c r="I3678" i="5"/>
  <c r="J3678" i="5"/>
  <c r="K3678" i="5"/>
  <c r="E3679" i="5"/>
  <c r="F3679" i="5"/>
  <c r="G3679" i="5"/>
  <c r="H3679" i="5"/>
  <c r="I3679" i="5"/>
  <c r="J3679" i="5"/>
  <c r="K3679" i="5"/>
  <c r="E3680" i="5"/>
  <c r="F3680" i="5"/>
  <c r="G3680" i="5"/>
  <c r="H3680" i="5"/>
  <c r="I3680" i="5"/>
  <c r="J3680" i="5"/>
  <c r="K3680" i="5"/>
  <c r="E3681" i="5"/>
  <c r="F3681" i="5"/>
  <c r="G3681" i="5"/>
  <c r="H3681" i="5"/>
  <c r="I3681" i="5"/>
  <c r="J3681" i="5"/>
  <c r="K3681" i="5"/>
  <c r="E3682" i="5"/>
  <c r="F3682" i="5"/>
  <c r="G3682" i="5"/>
  <c r="H3682" i="5"/>
  <c r="I3682" i="5"/>
  <c r="J3682" i="5"/>
  <c r="K3682" i="5"/>
  <c r="E3683" i="5"/>
  <c r="F3683" i="5"/>
  <c r="G3683" i="5"/>
  <c r="H3683" i="5"/>
  <c r="I3683" i="5"/>
  <c r="J3683" i="5"/>
  <c r="K3683" i="5"/>
  <c r="E3684" i="5"/>
  <c r="F3684" i="5"/>
  <c r="G3684" i="5"/>
  <c r="H3684" i="5"/>
  <c r="I3684" i="5"/>
  <c r="J3684" i="5"/>
  <c r="K3684" i="5"/>
  <c r="E3685" i="5"/>
  <c r="F3685" i="5"/>
  <c r="G3685" i="5"/>
  <c r="H3685" i="5"/>
  <c r="I3685" i="5"/>
  <c r="J3685" i="5"/>
  <c r="K3685" i="5"/>
  <c r="E3686" i="5"/>
  <c r="F3686" i="5"/>
  <c r="G3686" i="5"/>
  <c r="H3686" i="5"/>
  <c r="I3686" i="5"/>
  <c r="J3686" i="5"/>
  <c r="K3686" i="5"/>
  <c r="E3687" i="5"/>
  <c r="F3687" i="5"/>
  <c r="G3687" i="5"/>
  <c r="H3687" i="5"/>
  <c r="I3687" i="5"/>
  <c r="J3687" i="5"/>
  <c r="K3687" i="5"/>
  <c r="E3688" i="5"/>
  <c r="F3688" i="5"/>
  <c r="G3688" i="5"/>
  <c r="H3688" i="5"/>
  <c r="I3688" i="5"/>
  <c r="J3688" i="5"/>
  <c r="K3688" i="5"/>
  <c r="E3689" i="5"/>
  <c r="F3689" i="5"/>
  <c r="G3689" i="5"/>
  <c r="H3689" i="5"/>
  <c r="I3689" i="5"/>
  <c r="J3689" i="5"/>
  <c r="K3689" i="5"/>
  <c r="E3690" i="5"/>
  <c r="F3690" i="5"/>
  <c r="G3690" i="5"/>
  <c r="H3690" i="5"/>
  <c r="I3690" i="5"/>
  <c r="J3690" i="5"/>
  <c r="K3690" i="5"/>
  <c r="E3691" i="5"/>
  <c r="F3691" i="5"/>
  <c r="G3691" i="5"/>
  <c r="H3691" i="5"/>
  <c r="I3691" i="5"/>
  <c r="J3691" i="5"/>
  <c r="K3691" i="5"/>
  <c r="E3692" i="5"/>
  <c r="F3692" i="5"/>
  <c r="G3692" i="5"/>
  <c r="H3692" i="5"/>
  <c r="I3692" i="5"/>
  <c r="J3692" i="5"/>
  <c r="K3692" i="5"/>
  <c r="E3693" i="5"/>
  <c r="F3693" i="5"/>
  <c r="G3693" i="5"/>
  <c r="H3693" i="5"/>
  <c r="I3693" i="5"/>
  <c r="J3693" i="5"/>
  <c r="K3693" i="5"/>
  <c r="E3694" i="5"/>
  <c r="F3694" i="5"/>
  <c r="G3694" i="5"/>
  <c r="H3694" i="5"/>
  <c r="I3694" i="5"/>
  <c r="J3694" i="5"/>
  <c r="K3694" i="5"/>
  <c r="E3695" i="5"/>
  <c r="F3695" i="5"/>
  <c r="G3695" i="5"/>
  <c r="H3695" i="5"/>
  <c r="I3695" i="5"/>
  <c r="J3695" i="5"/>
  <c r="K3695" i="5"/>
  <c r="E3696" i="5"/>
  <c r="F3696" i="5"/>
  <c r="G3696" i="5"/>
  <c r="H3696" i="5"/>
  <c r="I3696" i="5"/>
  <c r="J3696" i="5"/>
  <c r="K3696" i="5"/>
  <c r="E3697" i="5"/>
  <c r="F3697" i="5"/>
  <c r="G3697" i="5"/>
  <c r="H3697" i="5"/>
  <c r="I3697" i="5"/>
  <c r="J3697" i="5"/>
  <c r="K3697" i="5"/>
  <c r="E3698" i="5"/>
  <c r="F3698" i="5"/>
  <c r="G3698" i="5"/>
  <c r="H3698" i="5"/>
  <c r="I3698" i="5"/>
  <c r="J3698" i="5"/>
  <c r="K3698" i="5"/>
  <c r="E3699" i="5"/>
  <c r="F3699" i="5"/>
  <c r="G3699" i="5"/>
  <c r="H3699" i="5"/>
  <c r="I3699" i="5"/>
  <c r="J3699" i="5"/>
  <c r="K3699" i="5"/>
  <c r="E3700" i="5"/>
  <c r="F3700" i="5"/>
  <c r="G3700" i="5"/>
  <c r="H3700" i="5"/>
  <c r="I3700" i="5"/>
  <c r="J3700" i="5"/>
  <c r="K3700" i="5"/>
  <c r="E3701" i="5"/>
  <c r="F3701" i="5"/>
  <c r="G3701" i="5"/>
  <c r="H3701" i="5"/>
  <c r="I3701" i="5"/>
  <c r="J3701" i="5"/>
  <c r="K3701" i="5"/>
  <c r="E3702" i="5"/>
  <c r="F3702" i="5"/>
  <c r="G3702" i="5"/>
  <c r="H3702" i="5"/>
  <c r="I3702" i="5"/>
  <c r="J3702" i="5"/>
  <c r="K3702" i="5"/>
  <c r="E3703" i="5"/>
  <c r="F3703" i="5"/>
  <c r="G3703" i="5"/>
  <c r="H3703" i="5"/>
  <c r="I3703" i="5"/>
  <c r="J3703" i="5"/>
  <c r="K3703" i="5"/>
  <c r="E3704" i="5"/>
  <c r="F3704" i="5"/>
  <c r="G3704" i="5"/>
  <c r="H3704" i="5"/>
  <c r="I3704" i="5"/>
  <c r="J3704" i="5"/>
  <c r="K3704" i="5"/>
  <c r="E3705" i="5"/>
  <c r="F3705" i="5"/>
  <c r="G3705" i="5"/>
  <c r="H3705" i="5"/>
  <c r="I3705" i="5"/>
  <c r="J3705" i="5"/>
  <c r="K3705" i="5"/>
  <c r="E3706" i="5"/>
  <c r="F3706" i="5"/>
  <c r="G3706" i="5"/>
  <c r="H3706" i="5"/>
  <c r="I3706" i="5"/>
  <c r="J3706" i="5"/>
  <c r="K3706" i="5"/>
  <c r="E3707" i="5"/>
  <c r="F3707" i="5"/>
  <c r="G3707" i="5"/>
  <c r="H3707" i="5"/>
  <c r="I3707" i="5"/>
  <c r="J3707" i="5"/>
  <c r="K3707" i="5"/>
  <c r="E3708" i="5"/>
  <c r="F3708" i="5"/>
  <c r="G3708" i="5"/>
  <c r="H3708" i="5"/>
  <c r="I3708" i="5"/>
  <c r="J3708" i="5"/>
  <c r="K3708" i="5"/>
  <c r="E3709" i="5"/>
  <c r="F3709" i="5"/>
  <c r="G3709" i="5"/>
  <c r="H3709" i="5"/>
  <c r="I3709" i="5"/>
  <c r="J3709" i="5"/>
  <c r="K3709" i="5"/>
  <c r="E3710" i="5"/>
  <c r="F3710" i="5"/>
  <c r="G3710" i="5"/>
  <c r="H3710" i="5"/>
  <c r="I3710" i="5"/>
  <c r="J3710" i="5"/>
  <c r="K3710" i="5"/>
  <c r="E3711" i="5"/>
  <c r="F3711" i="5"/>
  <c r="G3711" i="5"/>
  <c r="H3711" i="5"/>
  <c r="I3711" i="5"/>
  <c r="J3711" i="5"/>
  <c r="K3711" i="5"/>
  <c r="E3712" i="5"/>
  <c r="F3712" i="5"/>
  <c r="G3712" i="5"/>
  <c r="H3712" i="5"/>
  <c r="I3712" i="5"/>
  <c r="J3712" i="5"/>
  <c r="K3712" i="5"/>
  <c r="E3713" i="5"/>
  <c r="F3713" i="5"/>
  <c r="G3713" i="5"/>
  <c r="H3713" i="5"/>
  <c r="I3713" i="5"/>
  <c r="J3713" i="5"/>
  <c r="K3713" i="5"/>
  <c r="E3714" i="5"/>
  <c r="F3714" i="5"/>
  <c r="G3714" i="5"/>
  <c r="H3714" i="5"/>
  <c r="I3714" i="5"/>
  <c r="J3714" i="5"/>
  <c r="K3714" i="5"/>
  <c r="E3715" i="5"/>
  <c r="F3715" i="5"/>
  <c r="G3715" i="5"/>
  <c r="H3715" i="5"/>
  <c r="I3715" i="5"/>
  <c r="J3715" i="5"/>
  <c r="K3715" i="5"/>
  <c r="E3716" i="5"/>
  <c r="F3716" i="5"/>
  <c r="G3716" i="5"/>
  <c r="H3716" i="5"/>
  <c r="I3716" i="5"/>
  <c r="J3716" i="5"/>
  <c r="K3716" i="5"/>
  <c r="E3717" i="5"/>
  <c r="F3717" i="5"/>
  <c r="G3717" i="5"/>
  <c r="H3717" i="5"/>
  <c r="I3717" i="5"/>
  <c r="J3717" i="5"/>
  <c r="K3717" i="5"/>
  <c r="E3718" i="5"/>
  <c r="F3718" i="5"/>
  <c r="G3718" i="5"/>
  <c r="H3718" i="5"/>
  <c r="I3718" i="5"/>
  <c r="J3718" i="5"/>
  <c r="K3718" i="5"/>
  <c r="E3719" i="5"/>
  <c r="F3719" i="5"/>
  <c r="G3719" i="5"/>
  <c r="H3719" i="5"/>
  <c r="I3719" i="5"/>
  <c r="J3719" i="5"/>
  <c r="K3719" i="5"/>
  <c r="E3720" i="5"/>
  <c r="F3720" i="5"/>
  <c r="G3720" i="5"/>
  <c r="H3720" i="5"/>
  <c r="I3720" i="5"/>
  <c r="J3720" i="5"/>
  <c r="K3720" i="5"/>
  <c r="E3721" i="5"/>
  <c r="F3721" i="5"/>
  <c r="G3721" i="5"/>
  <c r="H3721" i="5"/>
  <c r="I3721" i="5"/>
  <c r="J3721" i="5"/>
  <c r="K3721" i="5"/>
  <c r="E3722" i="5"/>
  <c r="F3722" i="5"/>
  <c r="G3722" i="5"/>
  <c r="H3722" i="5"/>
  <c r="I3722" i="5"/>
  <c r="J3722" i="5"/>
  <c r="K3722" i="5"/>
  <c r="E3723" i="5"/>
  <c r="F3723" i="5"/>
  <c r="G3723" i="5"/>
  <c r="H3723" i="5"/>
  <c r="I3723" i="5"/>
  <c r="J3723" i="5"/>
  <c r="K3723" i="5"/>
  <c r="E3724" i="5"/>
  <c r="F3724" i="5"/>
  <c r="G3724" i="5"/>
  <c r="H3724" i="5"/>
  <c r="I3724" i="5"/>
  <c r="J3724" i="5"/>
  <c r="K3724" i="5"/>
  <c r="E3725" i="5"/>
  <c r="F3725" i="5"/>
  <c r="G3725" i="5"/>
  <c r="H3725" i="5"/>
  <c r="I3725" i="5"/>
  <c r="J3725" i="5"/>
  <c r="K3725" i="5"/>
  <c r="E3726" i="5"/>
  <c r="F3726" i="5"/>
  <c r="G3726" i="5"/>
  <c r="H3726" i="5"/>
  <c r="I3726" i="5"/>
  <c r="J3726" i="5"/>
  <c r="K3726" i="5"/>
  <c r="E3727" i="5"/>
  <c r="F3727" i="5"/>
  <c r="G3727" i="5"/>
  <c r="H3727" i="5"/>
  <c r="I3727" i="5"/>
  <c r="J3727" i="5"/>
  <c r="K3727" i="5"/>
  <c r="E3728" i="5"/>
  <c r="F3728" i="5"/>
  <c r="G3728" i="5"/>
  <c r="H3728" i="5"/>
  <c r="I3728" i="5"/>
  <c r="J3728" i="5"/>
  <c r="K3728" i="5"/>
  <c r="E3729" i="5"/>
  <c r="F3729" i="5"/>
  <c r="G3729" i="5"/>
  <c r="H3729" i="5"/>
  <c r="I3729" i="5"/>
  <c r="J3729" i="5"/>
  <c r="K3729" i="5"/>
  <c r="E3730" i="5"/>
  <c r="F3730" i="5"/>
  <c r="G3730" i="5"/>
  <c r="H3730" i="5"/>
  <c r="I3730" i="5"/>
  <c r="J3730" i="5"/>
  <c r="K3730" i="5"/>
  <c r="E3731" i="5"/>
  <c r="F3731" i="5"/>
  <c r="G3731" i="5"/>
  <c r="H3731" i="5"/>
  <c r="I3731" i="5"/>
  <c r="J3731" i="5"/>
  <c r="K3731" i="5"/>
  <c r="E3732" i="5"/>
  <c r="F3732" i="5"/>
  <c r="G3732" i="5"/>
  <c r="H3732" i="5"/>
  <c r="I3732" i="5"/>
  <c r="J3732" i="5"/>
  <c r="K3732" i="5"/>
  <c r="E3733" i="5"/>
  <c r="F3733" i="5"/>
  <c r="G3733" i="5"/>
  <c r="H3733" i="5"/>
  <c r="I3733" i="5"/>
  <c r="J3733" i="5"/>
  <c r="K3733" i="5"/>
  <c r="E3734" i="5"/>
  <c r="F3734" i="5"/>
  <c r="G3734" i="5"/>
  <c r="H3734" i="5"/>
  <c r="I3734" i="5"/>
  <c r="J3734" i="5"/>
  <c r="K3734" i="5"/>
  <c r="E3735" i="5"/>
  <c r="F3735" i="5"/>
  <c r="G3735" i="5"/>
  <c r="H3735" i="5"/>
  <c r="I3735" i="5"/>
  <c r="J3735" i="5"/>
  <c r="K3735" i="5"/>
  <c r="E3736" i="5"/>
  <c r="F3736" i="5"/>
  <c r="G3736" i="5"/>
  <c r="H3736" i="5"/>
  <c r="I3736" i="5"/>
  <c r="J3736" i="5"/>
  <c r="K3736" i="5"/>
  <c r="E3737" i="5"/>
  <c r="F3737" i="5"/>
  <c r="G3737" i="5"/>
  <c r="H3737" i="5"/>
  <c r="I3737" i="5"/>
  <c r="J3737" i="5"/>
  <c r="K3737" i="5"/>
  <c r="E3738" i="5"/>
  <c r="F3738" i="5"/>
  <c r="G3738" i="5"/>
  <c r="H3738" i="5"/>
  <c r="I3738" i="5"/>
  <c r="J3738" i="5"/>
  <c r="K3738" i="5"/>
  <c r="E3739" i="5"/>
  <c r="F3739" i="5"/>
  <c r="G3739" i="5"/>
  <c r="H3739" i="5"/>
  <c r="I3739" i="5"/>
  <c r="J3739" i="5"/>
  <c r="K3739" i="5"/>
  <c r="E3740" i="5"/>
  <c r="F3740" i="5"/>
  <c r="G3740" i="5"/>
  <c r="H3740" i="5"/>
  <c r="I3740" i="5"/>
  <c r="J3740" i="5"/>
  <c r="K3740" i="5"/>
  <c r="E3741" i="5"/>
  <c r="F3741" i="5"/>
  <c r="G3741" i="5"/>
  <c r="H3741" i="5"/>
  <c r="I3741" i="5"/>
  <c r="J3741" i="5"/>
  <c r="K3741" i="5"/>
  <c r="E3742" i="5"/>
  <c r="F3742" i="5"/>
  <c r="G3742" i="5"/>
  <c r="H3742" i="5"/>
  <c r="I3742" i="5"/>
  <c r="J3742" i="5"/>
  <c r="K3742" i="5"/>
  <c r="E3743" i="5"/>
  <c r="F3743" i="5"/>
  <c r="G3743" i="5"/>
  <c r="H3743" i="5"/>
  <c r="I3743" i="5"/>
  <c r="J3743" i="5"/>
  <c r="K3743" i="5"/>
  <c r="E3744" i="5"/>
  <c r="F3744" i="5"/>
  <c r="G3744" i="5"/>
  <c r="H3744" i="5"/>
  <c r="I3744" i="5"/>
  <c r="J3744" i="5"/>
  <c r="K3744" i="5"/>
  <c r="E3745" i="5"/>
  <c r="F3745" i="5"/>
  <c r="G3745" i="5"/>
  <c r="H3745" i="5"/>
  <c r="I3745" i="5"/>
  <c r="J3745" i="5"/>
  <c r="K3745" i="5"/>
  <c r="E3746" i="5"/>
  <c r="F3746" i="5"/>
  <c r="G3746" i="5"/>
  <c r="H3746" i="5"/>
  <c r="I3746" i="5"/>
  <c r="J3746" i="5"/>
  <c r="K3746" i="5"/>
  <c r="E3747" i="5"/>
  <c r="F3747" i="5"/>
  <c r="G3747" i="5"/>
  <c r="H3747" i="5"/>
  <c r="I3747" i="5"/>
  <c r="J3747" i="5"/>
  <c r="K3747" i="5"/>
  <c r="E3748" i="5"/>
  <c r="F3748" i="5"/>
  <c r="G3748" i="5"/>
  <c r="H3748" i="5"/>
  <c r="I3748" i="5"/>
  <c r="J3748" i="5"/>
  <c r="K3748" i="5"/>
  <c r="E3749" i="5"/>
  <c r="F3749" i="5"/>
  <c r="G3749" i="5"/>
  <c r="H3749" i="5"/>
  <c r="I3749" i="5"/>
  <c r="J3749" i="5"/>
  <c r="K3749" i="5"/>
  <c r="E3750" i="5"/>
  <c r="F3750" i="5"/>
  <c r="G3750" i="5"/>
  <c r="H3750" i="5"/>
  <c r="I3750" i="5"/>
  <c r="J3750" i="5"/>
  <c r="K3750" i="5"/>
  <c r="E3751" i="5"/>
  <c r="F3751" i="5"/>
  <c r="G3751" i="5"/>
  <c r="H3751" i="5"/>
  <c r="I3751" i="5"/>
  <c r="J3751" i="5"/>
  <c r="K3751" i="5"/>
  <c r="E3752" i="5"/>
  <c r="F3752" i="5"/>
  <c r="G3752" i="5"/>
  <c r="H3752" i="5"/>
  <c r="I3752" i="5"/>
  <c r="J3752" i="5"/>
  <c r="K3752" i="5"/>
  <c r="E3753" i="5"/>
  <c r="F3753" i="5"/>
  <c r="G3753" i="5"/>
  <c r="H3753" i="5"/>
  <c r="I3753" i="5"/>
  <c r="J3753" i="5"/>
  <c r="K3753" i="5"/>
  <c r="E3754" i="5"/>
  <c r="F3754" i="5"/>
  <c r="G3754" i="5"/>
  <c r="H3754" i="5"/>
  <c r="I3754" i="5"/>
  <c r="J3754" i="5"/>
  <c r="K3754" i="5"/>
  <c r="E3755" i="5"/>
  <c r="F3755" i="5"/>
  <c r="G3755" i="5"/>
  <c r="H3755" i="5"/>
  <c r="I3755" i="5"/>
  <c r="J3755" i="5"/>
  <c r="K3755" i="5"/>
  <c r="E3756" i="5"/>
  <c r="F3756" i="5"/>
  <c r="G3756" i="5"/>
  <c r="H3756" i="5"/>
  <c r="I3756" i="5"/>
  <c r="J3756" i="5"/>
  <c r="K3756" i="5"/>
  <c r="E3757" i="5"/>
  <c r="F3757" i="5"/>
  <c r="G3757" i="5"/>
  <c r="H3757" i="5"/>
  <c r="I3757" i="5"/>
  <c r="J3757" i="5"/>
  <c r="K3757" i="5"/>
  <c r="E3758" i="5"/>
  <c r="F3758" i="5"/>
  <c r="G3758" i="5"/>
  <c r="H3758" i="5"/>
  <c r="I3758" i="5"/>
  <c r="J3758" i="5"/>
  <c r="K3758" i="5"/>
  <c r="E3759" i="5"/>
  <c r="F3759" i="5"/>
  <c r="G3759" i="5"/>
  <c r="H3759" i="5"/>
  <c r="I3759" i="5"/>
  <c r="J3759" i="5"/>
  <c r="K3759" i="5"/>
  <c r="E3760" i="5"/>
  <c r="F3760" i="5"/>
  <c r="G3760" i="5"/>
  <c r="H3760" i="5"/>
  <c r="I3760" i="5"/>
  <c r="J3760" i="5"/>
  <c r="K3760" i="5"/>
  <c r="E3761" i="5"/>
  <c r="F3761" i="5"/>
  <c r="G3761" i="5"/>
  <c r="H3761" i="5"/>
  <c r="I3761" i="5"/>
  <c r="J3761" i="5"/>
  <c r="K3761" i="5"/>
  <c r="E3762" i="5"/>
  <c r="F3762" i="5"/>
  <c r="G3762" i="5"/>
  <c r="H3762" i="5"/>
  <c r="I3762" i="5"/>
  <c r="J3762" i="5"/>
  <c r="K3762" i="5"/>
  <c r="E3763" i="5"/>
  <c r="F3763" i="5"/>
  <c r="G3763" i="5"/>
  <c r="H3763" i="5"/>
  <c r="I3763" i="5"/>
  <c r="J3763" i="5"/>
  <c r="K3763" i="5"/>
  <c r="E3764" i="5"/>
  <c r="F3764" i="5"/>
  <c r="G3764" i="5"/>
  <c r="H3764" i="5"/>
  <c r="I3764" i="5"/>
  <c r="J3764" i="5"/>
  <c r="K3764" i="5"/>
  <c r="E3765" i="5"/>
  <c r="F3765" i="5"/>
  <c r="G3765" i="5"/>
  <c r="H3765" i="5"/>
  <c r="I3765" i="5"/>
  <c r="J3765" i="5"/>
  <c r="K3765" i="5"/>
  <c r="E3766" i="5"/>
  <c r="F3766" i="5"/>
  <c r="G3766" i="5"/>
  <c r="H3766" i="5"/>
  <c r="I3766" i="5"/>
  <c r="J3766" i="5"/>
  <c r="K3766" i="5"/>
  <c r="E3767" i="5"/>
  <c r="F3767" i="5"/>
  <c r="G3767" i="5"/>
  <c r="H3767" i="5"/>
  <c r="I3767" i="5"/>
  <c r="J3767" i="5"/>
  <c r="K3767" i="5"/>
  <c r="E3768" i="5"/>
  <c r="F3768" i="5"/>
  <c r="G3768" i="5"/>
  <c r="H3768" i="5"/>
  <c r="I3768" i="5"/>
  <c r="J3768" i="5"/>
  <c r="K3768" i="5"/>
  <c r="E3769" i="5"/>
  <c r="F3769" i="5"/>
  <c r="G3769" i="5"/>
  <c r="H3769" i="5"/>
  <c r="I3769" i="5"/>
  <c r="J3769" i="5"/>
  <c r="K3769" i="5"/>
  <c r="E3770" i="5"/>
  <c r="F3770" i="5"/>
  <c r="G3770" i="5"/>
  <c r="H3770" i="5"/>
  <c r="I3770" i="5"/>
  <c r="J3770" i="5"/>
  <c r="K3770" i="5"/>
  <c r="E3771" i="5"/>
  <c r="F3771" i="5"/>
  <c r="G3771" i="5"/>
  <c r="H3771" i="5"/>
  <c r="I3771" i="5"/>
  <c r="J3771" i="5"/>
  <c r="K3771" i="5"/>
  <c r="E3772" i="5"/>
  <c r="F3772" i="5"/>
  <c r="G3772" i="5"/>
  <c r="H3772" i="5"/>
  <c r="I3772" i="5"/>
  <c r="J3772" i="5"/>
  <c r="K3772" i="5"/>
  <c r="E3773" i="5"/>
  <c r="F3773" i="5"/>
  <c r="G3773" i="5"/>
  <c r="H3773" i="5"/>
  <c r="I3773" i="5"/>
  <c r="J3773" i="5"/>
  <c r="K3773" i="5"/>
  <c r="E3774" i="5"/>
  <c r="F3774" i="5"/>
  <c r="G3774" i="5"/>
  <c r="H3774" i="5"/>
  <c r="I3774" i="5"/>
  <c r="J3774" i="5"/>
  <c r="K3774" i="5"/>
  <c r="E3775" i="5"/>
  <c r="F3775" i="5"/>
  <c r="G3775" i="5"/>
  <c r="H3775" i="5"/>
  <c r="I3775" i="5"/>
  <c r="J3775" i="5"/>
  <c r="K3775" i="5"/>
  <c r="E3776" i="5"/>
  <c r="F3776" i="5"/>
  <c r="G3776" i="5"/>
  <c r="H3776" i="5"/>
  <c r="I3776" i="5"/>
  <c r="J3776" i="5"/>
  <c r="K3776" i="5"/>
  <c r="E3777" i="5"/>
  <c r="F3777" i="5"/>
  <c r="G3777" i="5"/>
  <c r="H3777" i="5"/>
  <c r="I3777" i="5"/>
  <c r="J3777" i="5"/>
  <c r="K3777" i="5"/>
  <c r="E3778" i="5"/>
  <c r="F3778" i="5"/>
  <c r="G3778" i="5"/>
  <c r="H3778" i="5"/>
  <c r="I3778" i="5"/>
  <c r="J3778" i="5"/>
  <c r="K3778" i="5"/>
  <c r="E3779" i="5"/>
  <c r="F3779" i="5"/>
  <c r="G3779" i="5"/>
  <c r="H3779" i="5"/>
  <c r="I3779" i="5"/>
  <c r="J3779" i="5"/>
  <c r="K3779" i="5"/>
  <c r="E3780" i="5"/>
  <c r="F3780" i="5"/>
  <c r="G3780" i="5"/>
  <c r="H3780" i="5"/>
  <c r="I3780" i="5"/>
  <c r="J3780" i="5"/>
  <c r="K3780" i="5"/>
  <c r="E3781" i="5"/>
  <c r="F3781" i="5"/>
  <c r="G3781" i="5"/>
  <c r="H3781" i="5"/>
  <c r="I3781" i="5"/>
  <c r="J3781" i="5"/>
  <c r="K3781" i="5"/>
  <c r="E3782" i="5"/>
  <c r="F3782" i="5"/>
  <c r="G3782" i="5"/>
  <c r="H3782" i="5"/>
  <c r="I3782" i="5"/>
  <c r="J3782" i="5"/>
  <c r="K3782" i="5"/>
  <c r="E3783" i="5"/>
  <c r="F3783" i="5"/>
  <c r="G3783" i="5"/>
  <c r="H3783" i="5"/>
  <c r="I3783" i="5"/>
  <c r="J3783" i="5"/>
  <c r="K3783" i="5"/>
  <c r="E3784" i="5"/>
  <c r="F3784" i="5"/>
  <c r="G3784" i="5"/>
  <c r="H3784" i="5"/>
  <c r="I3784" i="5"/>
  <c r="J3784" i="5"/>
  <c r="K3784" i="5"/>
  <c r="E3785" i="5"/>
  <c r="F3785" i="5"/>
  <c r="G3785" i="5"/>
  <c r="H3785" i="5"/>
  <c r="I3785" i="5"/>
  <c r="J3785" i="5"/>
  <c r="K3785" i="5"/>
  <c r="E3786" i="5"/>
  <c r="F3786" i="5"/>
  <c r="G3786" i="5"/>
  <c r="H3786" i="5"/>
  <c r="I3786" i="5"/>
  <c r="J3786" i="5"/>
  <c r="K3786" i="5"/>
  <c r="E3787" i="5"/>
  <c r="F3787" i="5"/>
  <c r="G3787" i="5"/>
  <c r="H3787" i="5"/>
  <c r="I3787" i="5"/>
  <c r="J3787" i="5"/>
  <c r="K3787" i="5"/>
  <c r="E3788" i="5"/>
  <c r="F3788" i="5"/>
  <c r="G3788" i="5"/>
  <c r="H3788" i="5"/>
  <c r="I3788" i="5"/>
  <c r="J3788" i="5"/>
  <c r="K3788" i="5"/>
  <c r="E3789" i="5"/>
  <c r="F3789" i="5"/>
  <c r="G3789" i="5"/>
  <c r="H3789" i="5"/>
  <c r="I3789" i="5"/>
  <c r="J3789" i="5"/>
  <c r="K3789" i="5"/>
  <c r="E3790" i="5"/>
  <c r="F3790" i="5"/>
  <c r="G3790" i="5"/>
  <c r="H3790" i="5"/>
  <c r="I3790" i="5"/>
  <c r="J3790" i="5"/>
  <c r="K3790" i="5"/>
  <c r="E3791" i="5"/>
  <c r="F3791" i="5"/>
  <c r="G3791" i="5"/>
  <c r="H3791" i="5"/>
  <c r="I3791" i="5"/>
  <c r="J3791" i="5"/>
  <c r="K3791" i="5"/>
  <c r="E3792" i="5"/>
  <c r="F3792" i="5"/>
  <c r="G3792" i="5"/>
  <c r="H3792" i="5"/>
  <c r="I3792" i="5"/>
  <c r="J3792" i="5"/>
  <c r="K3792" i="5"/>
  <c r="E3793" i="5"/>
  <c r="F3793" i="5"/>
  <c r="G3793" i="5"/>
  <c r="H3793" i="5"/>
  <c r="I3793" i="5"/>
  <c r="J3793" i="5"/>
  <c r="K3793" i="5"/>
  <c r="E3794" i="5"/>
  <c r="F3794" i="5"/>
  <c r="G3794" i="5"/>
  <c r="H3794" i="5"/>
  <c r="I3794" i="5"/>
  <c r="J3794" i="5"/>
  <c r="K3794" i="5"/>
  <c r="E3795" i="5"/>
  <c r="F3795" i="5"/>
  <c r="G3795" i="5"/>
  <c r="H3795" i="5"/>
  <c r="I3795" i="5"/>
  <c r="J3795" i="5"/>
  <c r="K3795" i="5"/>
  <c r="E3796" i="5"/>
  <c r="F3796" i="5"/>
  <c r="G3796" i="5"/>
  <c r="H3796" i="5"/>
  <c r="I3796" i="5"/>
  <c r="J3796" i="5"/>
  <c r="K3796" i="5"/>
  <c r="E3797" i="5"/>
  <c r="F3797" i="5"/>
  <c r="G3797" i="5"/>
  <c r="H3797" i="5"/>
  <c r="I3797" i="5"/>
  <c r="J3797" i="5"/>
  <c r="K3797" i="5"/>
  <c r="E3798" i="5"/>
  <c r="F3798" i="5"/>
  <c r="G3798" i="5"/>
  <c r="H3798" i="5"/>
  <c r="I3798" i="5"/>
  <c r="J3798" i="5"/>
  <c r="K3798" i="5"/>
  <c r="E3799" i="5"/>
  <c r="F3799" i="5"/>
  <c r="G3799" i="5"/>
  <c r="H3799" i="5"/>
  <c r="I3799" i="5"/>
  <c r="J3799" i="5"/>
  <c r="K3799" i="5"/>
  <c r="E3800" i="5"/>
  <c r="F3800" i="5"/>
  <c r="G3800" i="5"/>
  <c r="H3800" i="5"/>
  <c r="I3800" i="5"/>
  <c r="J3800" i="5"/>
  <c r="K3800" i="5"/>
  <c r="E3801" i="5"/>
  <c r="F3801" i="5"/>
  <c r="G3801" i="5"/>
  <c r="H3801" i="5"/>
  <c r="I3801" i="5"/>
  <c r="J3801" i="5"/>
  <c r="K3801" i="5"/>
  <c r="E3802" i="5"/>
  <c r="F3802" i="5"/>
  <c r="G3802" i="5"/>
  <c r="H3802" i="5"/>
  <c r="I3802" i="5"/>
  <c r="J3802" i="5"/>
  <c r="K3802" i="5"/>
  <c r="E3803" i="5"/>
  <c r="F3803" i="5"/>
  <c r="G3803" i="5"/>
  <c r="H3803" i="5"/>
  <c r="I3803" i="5"/>
  <c r="J3803" i="5"/>
  <c r="K3803" i="5"/>
  <c r="E3804" i="5"/>
  <c r="F3804" i="5"/>
  <c r="G3804" i="5"/>
  <c r="H3804" i="5"/>
  <c r="I3804" i="5"/>
  <c r="J3804" i="5"/>
  <c r="K3804" i="5"/>
  <c r="E3805" i="5"/>
  <c r="F3805" i="5"/>
  <c r="G3805" i="5"/>
  <c r="H3805" i="5"/>
  <c r="I3805" i="5"/>
  <c r="J3805" i="5"/>
  <c r="K3805" i="5"/>
  <c r="E3806" i="5"/>
  <c r="F3806" i="5"/>
  <c r="G3806" i="5"/>
  <c r="H3806" i="5"/>
  <c r="I3806" i="5"/>
  <c r="J3806" i="5"/>
  <c r="K3806" i="5"/>
  <c r="E3807" i="5"/>
  <c r="F3807" i="5"/>
  <c r="G3807" i="5"/>
  <c r="H3807" i="5"/>
  <c r="I3807" i="5"/>
  <c r="J3807" i="5"/>
  <c r="K3807" i="5"/>
  <c r="E3808" i="5"/>
  <c r="F3808" i="5"/>
  <c r="G3808" i="5"/>
  <c r="H3808" i="5"/>
  <c r="I3808" i="5"/>
  <c r="J3808" i="5"/>
  <c r="K3808" i="5"/>
  <c r="E3809" i="5"/>
  <c r="F3809" i="5"/>
  <c r="G3809" i="5"/>
  <c r="H3809" i="5"/>
  <c r="I3809" i="5"/>
  <c r="J3809" i="5"/>
  <c r="K3809" i="5"/>
  <c r="E3810" i="5"/>
  <c r="F3810" i="5"/>
  <c r="G3810" i="5"/>
  <c r="H3810" i="5"/>
  <c r="I3810" i="5"/>
  <c r="J3810" i="5"/>
  <c r="K3810" i="5"/>
  <c r="E3811" i="5"/>
  <c r="F3811" i="5"/>
  <c r="G3811" i="5"/>
  <c r="H3811" i="5"/>
  <c r="I3811" i="5"/>
  <c r="J3811" i="5"/>
  <c r="K3811" i="5"/>
  <c r="E3812" i="5"/>
  <c r="F3812" i="5"/>
  <c r="G3812" i="5"/>
  <c r="H3812" i="5"/>
  <c r="I3812" i="5"/>
  <c r="J3812" i="5"/>
  <c r="K3812" i="5"/>
  <c r="E3813" i="5"/>
  <c r="F3813" i="5"/>
  <c r="G3813" i="5"/>
  <c r="H3813" i="5"/>
  <c r="I3813" i="5"/>
  <c r="J3813" i="5"/>
  <c r="K3813" i="5"/>
  <c r="E3814" i="5"/>
  <c r="F3814" i="5"/>
  <c r="G3814" i="5"/>
  <c r="H3814" i="5"/>
  <c r="I3814" i="5"/>
  <c r="J3814" i="5"/>
  <c r="K3814" i="5"/>
  <c r="E3815" i="5"/>
  <c r="F3815" i="5"/>
  <c r="G3815" i="5"/>
  <c r="H3815" i="5"/>
  <c r="I3815" i="5"/>
  <c r="J3815" i="5"/>
  <c r="K3815" i="5"/>
  <c r="E3816" i="5"/>
  <c r="F3816" i="5"/>
  <c r="G3816" i="5"/>
  <c r="H3816" i="5"/>
  <c r="I3816" i="5"/>
  <c r="J3816" i="5"/>
  <c r="K3816" i="5"/>
  <c r="E3817" i="5"/>
  <c r="F3817" i="5"/>
  <c r="G3817" i="5"/>
  <c r="H3817" i="5"/>
  <c r="I3817" i="5"/>
  <c r="J3817" i="5"/>
  <c r="K3817" i="5"/>
  <c r="E3818" i="5"/>
  <c r="F3818" i="5"/>
  <c r="G3818" i="5"/>
  <c r="H3818" i="5"/>
  <c r="I3818" i="5"/>
  <c r="J3818" i="5"/>
  <c r="K3818" i="5"/>
  <c r="E3819" i="5"/>
  <c r="F3819" i="5"/>
  <c r="G3819" i="5"/>
  <c r="H3819" i="5"/>
  <c r="I3819" i="5"/>
  <c r="J3819" i="5"/>
  <c r="K3819" i="5"/>
  <c r="E3820" i="5"/>
  <c r="F3820" i="5"/>
  <c r="G3820" i="5"/>
  <c r="H3820" i="5"/>
  <c r="I3820" i="5"/>
  <c r="J3820" i="5"/>
  <c r="K3820" i="5"/>
  <c r="E3821" i="5"/>
  <c r="F3821" i="5"/>
  <c r="G3821" i="5"/>
  <c r="H3821" i="5"/>
  <c r="I3821" i="5"/>
  <c r="J3821" i="5"/>
  <c r="K3821" i="5"/>
  <c r="E3822" i="5"/>
  <c r="F3822" i="5"/>
  <c r="G3822" i="5"/>
  <c r="H3822" i="5"/>
  <c r="I3822" i="5"/>
  <c r="J3822" i="5"/>
  <c r="K3822" i="5"/>
  <c r="E3823" i="5"/>
  <c r="F3823" i="5"/>
  <c r="G3823" i="5"/>
  <c r="H3823" i="5"/>
  <c r="I3823" i="5"/>
  <c r="J3823" i="5"/>
  <c r="K3823" i="5"/>
  <c r="E3824" i="5"/>
  <c r="F3824" i="5"/>
  <c r="G3824" i="5"/>
  <c r="H3824" i="5"/>
  <c r="I3824" i="5"/>
  <c r="J3824" i="5"/>
  <c r="K3824" i="5"/>
  <c r="E3825" i="5"/>
  <c r="F3825" i="5"/>
  <c r="G3825" i="5"/>
  <c r="H3825" i="5"/>
  <c r="I3825" i="5"/>
  <c r="J3825" i="5"/>
  <c r="K3825" i="5"/>
  <c r="E3826" i="5"/>
  <c r="F3826" i="5"/>
  <c r="G3826" i="5"/>
  <c r="H3826" i="5"/>
  <c r="I3826" i="5"/>
  <c r="J3826" i="5"/>
  <c r="K3826" i="5"/>
  <c r="E3827" i="5"/>
  <c r="F3827" i="5"/>
  <c r="G3827" i="5"/>
  <c r="H3827" i="5"/>
  <c r="I3827" i="5"/>
  <c r="J3827" i="5"/>
  <c r="K3827" i="5"/>
  <c r="E3828" i="5"/>
  <c r="F3828" i="5"/>
  <c r="G3828" i="5"/>
  <c r="H3828" i="5"/>
  <c r="I3828" i="5"/>
  <c r="J3828" i="5"/>
  <c r="K3828" i="5"/>
  <c r="E3829" i="5"/>
  <c r="F3829" i="5"/>
  <c r="G3829" i="5"/>
  <c r="H3829" i="5"/>
  <c r="I3829" i="5"/>
  <c r="J3829" i="5"/>
  <c r="K3829" i="5"/>
  <c r="E3830" i="5"/>
  <c r="F3830" i="5"/>
  <c r="G3830" i="5"/>
  <c r="H3830" i="5"/>
  <c r="I3830" i="5"/>
  <c r="J3830" i="5"/>
  <c r="K3830" i="5"/>
  <c r="E3831" i="5"/>
  <c r="F3831" i="5"/>
  <c r="G3831" i="5"/>
  <c r="H3831" i="5"/>
  <c r="I3831" i="5"/>
  <c r="J3831" i="5"/>
  <c r="K3831" i="5"/>
  <c r="E3832" i="5"/>
  <c r="F3832" i="5"/>
  <c r="G3832" i="5"/>
  <c r="H3832" i="5"/>
  <c r="I3832" i="5"/>
  <c r="J3832" i="5"/>
  <c r="K3832" i="5"/>
  <c r="E3833" i="5"/>
  <c r="F3833" i="5"/>
  <c r="G3833" i="5"/>
  <c r="H3833" i="5"/>
  <c r="I3833" i="5"/>
  <c r="J3833" i="5"/>
  <c r="K3833" i="5"/>
  <c r="E3834" i="5"/>
  <c r="F3834" i="5"/>
  <c r="G3834" i="5"/>
  <c r="H3834" i="5"/>
  <c r="I3834" i="5"/>
  <c r="J3834" i="5"/>
  <c r="K3834" i="5"/>
  <c r="E3835" i="5"/>
  <c r="F3835" i="5"/>
  <c r="G3835" i="5"/>
  <c r="H3835" i="5"/>
  <c r="I3835" i="5"/>
  <c r="J3835" i="5"/>
  <c r="K3835" i="5"/>
  <c r="E3836" i="5"/>
  <c r="F3836" i="5"/>
  <c r="G3836" i="5"/>
  <c r="H3836" i="5"/>
  <c r="I3836" i="5"/>
  <c r="J3836" i="5"/>
  <c r="K3836" i="5"/>
  <c r="E3837" i="5"/>
  <c r="F3837" i="5"/>
  <c r="G3837" i="5"/>
  <c r="H3837" i="5"/>
  <c r="I3837" i="5"/>
  <c r="J3837" i="5"/>
  <c r="K3837" i="5"/>
  <c r="E3838" i="5"/>
  <c r="F3838" i="5"/>
  <c r="G3838" i="5"/>
  <c r="H3838" i="5"/>
  <c r="I3838" i="5"/>
  <c r="J3838" i="5"/>
  <c r="K3838" i="5"/>
  <c r="E3839" i="5"/>
  <c r="F3839" i="5"/>
  <c r="G3839" i="5"/>
  <c r="H3839" i="5"/>
  <c r="I3839" i="5"/>
  <c r="J3839" i="5"/>
  <c r="K3839" i="5"/>
  <c r="E3840" i="5"/>
  <c r="F3840" i="5"/>
  <c r="G3840" i="5"/>
  <c r="H3840" i="5"/>
  <c r="I3840" i="5"/>
  <c r="J3840" i="5"/>
  <c r="K3840" i="5"/>
  <c r="E3841" i="5"/>
  <c r="F3841" i="5"/>
  <c r="G3841" i="5"/>
  <c r="H3841" i="5"/>
  <c r="I3841" i="5"/>
  <c r="J3841" i="5"/>
  <c r="K3841" i="5"/>
  <c r="E3842" i="5"/>
  <c r="F3842" i="5"/>
  <c r="G3842" i="5"/>
  <c r="H3842" i="5"/>
  <c r="I3842" i="5"/>
  <c r="J3842" i="5"/>
  <c r="K3842" i="5"/>
  <c r="E3843" i="5"/>
  <c r="F3843" i="5"/>
  <c r="G3843" i="5"/>
  <c r="H3843" i="5"/>
  <c r="I3843" i="5"/>
  <c r="J3843" i="5"/>
  <c r="K3843" i="5"/>
  <c r="E3844" i="5"/>
  <c r="F3844" i="5"/>
  <c r="G3844" i="5"/>
  <c r="H3844" i="5"/>
  <c r="I3844" i="5"/>
  <c r="J3844" i="5"/>
  <c r="K3844" i="5"/>
  <c r="E3845" i="5"/>
  <c r="F3845" i="5"/>
  <c r="G3845" i="5"/>
  <c r="H3845" i="5"/>
  <c r="I3845" i="5"/>
  <c r="J3845" i="5"/>
  <c r="K3845" i="5"/>
  <c r="E3846" i="5"/>
  <c r="F3846" i="5"/>
  <c r="G3846" i="5"/>
  <c r="H3846" i="5"/>
  <c r="I3846" i="5"/>
  <c r="J3846" i="5"/>
  <c r="K3846" i="5"/>
  <c r="E3847" i="5"/>
  <c r="F3847" i="5"/>
  <c r="G3847" i="5"/>
  <c r="H3847" i="5"/>
  <c r="I3847" i="5"/>
  <c r="J3847" i="5"/>
  <c r="K3847" i="5"/>
  <c r="E3848" i="5"/>
  <c r="F3848" i="5"/>
  <c r="G3848" i="5"/>
  <c r="H3848" i="5"/>
  <c r="I3848" i="5"/>
  <c r="J3848" i="5"/>
  <c r="K3848" i="5"/>
  <c r="E3849" i="5"/>
  <c r="F3849" i="5"/>
  <c r="G3849" i="5"/>
  <c r="H3849" i="5"/>
  <c r="I3849" i="5"/>
  <c r="J3849" i="5"/>
  <c r="K3849" i="5"/>
  <c r="E3850" i="5"/>
  <c r="F3850" i="5"/>
  <c r="G3850" i="5"/>
  <c r="H3850" i="5"/>
  <c r="I3850" i="5"/>
  <c r="J3850" i="5"/>
  <c r="K3850" i="5"/>
  <c r="E3851" i="5"/>
  <c r="F3851" i="5"/>
  <c r="G3851" i="5"/>
  <c r="H3851" i="5"/>
  <c r="I3851" i="5"/>
  <c r="J3851" i="5"/>
  <c r="K3851" i="5"/>
  <c r="E3852" i="5"/>
  <c r="F3852" i="5"/>
  <c r="G3852" i="5"/>
  <c r="H3852" i="5"/>
  <c r="I3852" i="5"/>
  <c r="J3852" i="5"/>
  <c r="K3852" i="5"/>
  <c r="E3853" i="5"/>
  <c r="F3853" i="5"/>
  <c r="G3853" i="5"/>
  <c r="H3853" i="5"/>
  <c r="I3853" i="5"/>
  <c r="J3853" i="5"/>
  <c r="K3853" i="5"/>
  <c r="E3854" i="5"/>
  <c r="F3854" i="5"/>
  <c r="G3854" i="5"/>
  <c r="H3854" i="5"/>
  <c r="I3854" i="5"/>
  <c r="J3854" i="5"/>
  <c r="K3854" i="5"/>
  <c r="E3855" i="5"/>
  <c r="F3855" i="5"/>
  <c r="G3855" i="5"/>
  <c r="H3855" i="5"/>
  <c r="I3855" i="5"/>
  <c r="J3855" i="5"/>
  <c r="K3855" i="5"/>
  <c r="E3856" i="5"/>
  <c r="F3856" i="5"/>
  <c r="G3856" i="5"/>
  <c r="H3856" i="5"/>
  <c r="I3856" i="5"/>
  <c r="J3856" i="5"/>
  <c r="K3856" i="5"/>
  <c r="E3857" i="5"/>
  <c r="F3857" i="5"/>
  <c r="G3857" i="5"/>
  <c r="H3857" i="5"/>
  <c r="I3857" i="5"/>
  <c r="J3857" i="5"/>
  <c r="K3857" i="5"/>
  <c r="E3858" i="5"/>
  <c r="F3858" i="5"/>
  <c r="G3858" i="5"/>
  <c r="H3858" i="5"/>
  <c r="I3858" i="5"/>
  <c r="J3858" i="5"/>
  <c r="K3858" i="5"/>
  <c r="E3859" i="5"/>
  <c r="F3859" i="5"/>
  <c r="G3859" i="5"/>
  <c r="H3859" i="5"/>
  <c r="I3859" i="5"/>
  <c r="J3859" i="5"/>
  <c r="K3859" i="5"/>
  <c r="E3860" i="5"/>
  <c r="F3860" i="5"/>
  <c r="G3860" i="5"/>
  <c r="H3860" i="5"/>
  <c r="I3860" i="5"/>
  <c r="J3860" i="5"/>
  <c r="K3860" i="5"/>
  <c r="E3861" i="5"/>
  <c r="F3861" i="5"/>
  <c r="G3861" i="5"/>
  <c r="H3861" i="5"/>
  <c r="I3861" i="5"/>
  <c r="J3861" i="5"/>
  <c r="K3861" i="5"/>
  <c r="E3862" i="5"/>
  <c r="F3862" i="5"/>
  <c r="G3862" i="5"/>
  <c r="H3862" i="5"/>
  <c r="I3862" i="5"/>
  <c r="J3862" i="5"/>
  <c r="K3862" i="5"/>
  <c r="E3863" i="5"/>
  <c r="F3863" i="5"/>
  <c r="G3863" i="5"/>
  <c r="H3863" i="5"/>
  <c r="I3863" i="5"/>
  <c r="J3863" i="5"/>
  <c r="K3863" i="5"/>
  <c r="E3864" i="5"/>
  <c r="F3864" i="5"/>
  <c r="G3864" i="5"/>
  <c r="H3864" i="5"/>
  <c r="I3864" i="5"/>
  <c r="J3864" i="5"/>
  <c r="K3864" i="5"/>
  <c r="E3865" i="5"/>
  <c r="F3865" i="5"/>
  <c r="G3865" i="5"/>
  <c r="H3865" i="5"/>
  <c r="I3865" i="5"/>
  <c r="J3865" i="5"/>
  <c r="K3865" i="5"/>
  <c r="E3866" i="5"/>
  <c r="F3866" i="5"/>
  <c r="G3866" i="5"/>
  <c r="H3866" i="5"/>
  <c r="I3866" i="5"/>
  <c r="J3866" i="5"/>
  <c r="K3866" i="5"/>
  <c r="E3867" i="5"/>
  <c r="F3867" i="5"/>
  <c r="G3867" i="5"/>
  <c r="H3867" i="5"/>
  <c r="I3867" i="5"/>
  <c r="J3867" i="5"/>
  <c r="K3867" i="5"/>
  <c r="E3868" i="5"/>
  <c r="F3868" i="5"/>
  <c r="G3868" i="5"/>
  <c r="H3868" i="5"/>
  <c r="I3868" i="5"/>
  <c r="J3868" i="5"/>
  <c r="K3868" i="5"/>
  <c r="E3869" i="5"/>
  <c r="F3869" i="5"/>
  <c r="G3869" i="5"/>
  <c r="H3869" i="5"/>
  <c r="I3869" i="5"/>
  <c r="J3869" i="5"/>
  <c r="K3869" i="5"/>
  <c r="E3870" i="5"/>
  <c r="F3870" i="5"/>
  <c r="G3870" i="5"/>
  <c r="H3870" i="5"/>
  <c r="I3870" i="5"/>
  <c r="J3870" i="5"/>
  <c r="K3870" i="5"/>
  <c r="E3871" i="5"/>
  <c r="F3871" i="5"/>
  <c r="G3871" i="5"/>
  <c r="H3871" i="5"/>
  <c r="I3871" i="5"/>
  <c r="J3871" i="5"/>
  <c r="K3871" i="5"/>
  <c r="E3872" i="5"/>
  <c r="F3872" i="5"/>
  <c r="G3872" i="5"/>
  <c r="H3872" i="5"/>
  <c r="I3872" i="5"/>
  <c r="J3872" i="5"/>
  <c r="K3872" i="5"/>
  <c r="E3873" i="5"/>
  <c r="F3873" i="5"/>
  <c r="G3873" i="5"/>
  <c r="H3873" i="5"/>
  <c r="I3873" i="5"/>
  <c r="J3873" i="5"/>
  <c r="K3873" i="5"/>
  <c r="E3874" i="5"/>
  <c r="F3874" i="5"/>
  <c r="G3874" i="5"/>
  <c r="H3874" i="5"/>
  <c r="I3874" i="5"/>
  <c r="J3874" i="5"/>
  <c r="K3874" i="5"/>
  <c r="E3875" i="5"/>
  <c r="F3875" i="5"/>
  <c r="G3875" i="5"/>
  <c r="H3875" i="5"/>
  <c r="I3875" i="5"/>
  <c r="J3875" i="5"/>
  <c r="K3875" i="5"/>
  <c r="E3876" i="5"/>
  <c r="F3876" i="5"/>
  <c r="G3876" i="5"/>
  <c r="H3876" i="5"/>
  <c r="I3876" i="5"/>
  <c r="J3876" i="5"/>
  <c r="K3876" i="5"/>
  <c r="E3877" i="5"/>
  <c r="F3877" i="5"/>
  <c r="G3877" i="5"/>
  <c r="H3877" i="5"/>
  <c r="I3877" i="5"/>
  <c r="J3877" i="5"/>
  <c r="K3877" i="5"/>
  <c r="E3878" i="5"/>
  <c r="F3878" i="5"/>
  <c r="G3878" i="5"/>
  <c r="H3878" i="5"/>
  <c r="I3878" i="5"/>
  <c r="J3878" i="5"/>
  <c r="K3878" i="5"/>
  <c r="E3879" i="5"/>
  <c r="F3879" i="5"/>
  <c r="G3879" i="5"/>
  <c r="H3879" i="5"/>
  <c r="I3879" i="5"/>
  <c r="J3879" i="5"/>
  <c r="K3879" i="5"/>
  <c r="E3880" i="5"/>
  <c r="F3880" i="5"/>
  <c r="G3880" i="5"/>
  <c r="H3880" i="5"/>
  <c r="I3880" i="5"/>
  <c r="J3880" i="5"/>
  <c r="K3880" i="5"/>
  <c r="E3881" i="5"/>
  <c r="F3881" i="5"/>
  <c r="G3881" i="5"/>
  <c r="H3881" i="5"/>
  <c r="I3881" i="5"/>
  <c r="J3881" i="5"/>
  <c r="K3881" i="5"/>
  <c r="E3882" i="5"/>
  <c r="F3882" i="5"/>
  <c r="G3882" i="5"/>
  <c r="H3882" i="5"/>
  <c r="I3882" i="5"/>
  <c r="J3882" i="5"/>
  <c r="K3882" i="5"/>
  <c r="E3883" i="5"/>
  <c r="F3883" i="5"/>
  <c r="G3883" i="5"/>
  <c r="H3883" i="5"/>
  <c r="I3883" i="5"/>
  <c r="J3883" i="5"/>
  <c r="K3883" i="5"/>
  <c r="E3884" i="5"/>
  <c r="F3884" i="5"/>
  <c r="G3884" i="5"/>
  <c r="H3884" i="5"/>
  <c r="I3884" i="5"/>
  <c r="J3884" i="5"/>
  <c r="K3884" i="5"/>
  <c r="E3885" i="5"/>
  <c r="F3885" i="5"/>
  <c r="G3885" i="5"/>
  <c r="H3885" i="5"/>
  <c r="I3885" i="5"/>
  <c r="J3885" i="5"/>
  <c r="K3885" i="5"/>
  <c r="E3886" i="5"/>
  <c r="F3886" i="5"/>
  <c r="G3886" i="5"/>
  <c r="H3886" i="5"/>
  <c r="I3886" i="5"/>
  <c r="J3886" i="5"/>
  <c r="K3886" i="5"/>
  <c r="E3887" i="5"/>
  <c r="F3887" i="5"/>
  <c r="G3887" i="5"/>
  <c r="H3887" i="5"/>
  <c r="I3887" i="5"/>
  <c r="J3887" i="5"/>
  <c r="K3887" i="5"/>
  <c r="E3888" i="5"/>
  <c r="F3888" i="5"/>
  <c r="G3888" i="5"/>
  <c r="H3888" i="5"/>
  <c r="I3888" i="5"/>
  <c r="J3888" i="5"/>
  <c r="K3888" i="5"/>
  <c r="E3889" i="5"/>
  <c r="F3889" i="5"/>
  <c r="G3889" i="5"/>
  <c r="H3889" i="5"/>
  <c r="I3889" i="5"/>
  <c r="J3889" i="5"/>
  <c r="K3889" i="5"/>
  <c r="E3890" i="5"/>
  <c r="F3890" i="5"/>
  <c r="G3890" i="5"/>
  <c r="H3890" i="5"/>
  <c r="I3890" i="5"/>
  <c r="J3890" i="5"/>
  <c r="K3890" i="5"/>
  <c r="E3891" i="5"/>
  <c r="F3891" i="5"/>
  <c r="G3891" i="5"/>
  <c r="H3891" i="5"/>
  <c r="I3891" i="5"/>
  <c r="J3891" i="5"/>
  <c r="K3891" i="5"/>
  <c r="E3892" i="5"/>
  <c r="F3892" i="5"/>
  <c r="G3892" i="5"/>
  <c r="H3892" i="5"/>
  <c r="I3892" i="5"/>
  <c r="J3892" i="5"/>
  <c r="K3892" i="5"/>
  <c r="E3893" i="5"/>
  <c r="F3893" i="5"/>
  <c r="G3893" i="5"/>
  <c r="H3893" i="5"/>
  <c r="I3893" i="5"/>
  <c r="J3893" i="5"/>
  <c r="K3893" i="5"/>
  <c r="E3894" i="5"/>
  <c r="F3894" i="5"/>
  <c r="G3894" i="5"/>
  <c r="H3894" i="5"/>
  <c r="I3894" i="5"/>
  <c r="J3894" i="5"/>
  <c r="K3894" i="5"/>
  <c r="E3895" i="5"/>
  <c r="F3895" i="5"/>
  <c r="G3895" i="5"/>
  <c r="H3895" i="5"/>
  <c r="I3895" i="5"/>
  <c r="J3895" i="5"/>
  <c r="K3895" i="5"/>
  <c r="E3896" i="5"/>
  <c r="F3896" i="5"/>
  <c r="G3896" i="5"/>
  <c r="H3896" i="5"/>
  <c r="I3896" i="5"/>
  <c r="J3896" i="5"/>
  <c r="K3896" i="5"/>
  <c r="E3897" i="5"/>
  <c r="F3897" i="5"/>
  <c r="G3897" i="5"/>
  <c r="H3897" i="5"/>
  <c r="I3897" i="5"/>
  <c r="J3897" i="5"/>
  <c r="K3897" i="5"/>
  <c r="E3898" i="5"/>
  <c r="F3898" i="5"/>
  <c r="G3898" i="5"/>
  <c r="H3898" i="5"/>
  <c r="I3898" i="5"/>
  <c r="J3898" i="5"/>
  <c r="K3898" i="5"/>
  <c r="E3899" i="5"/>
  <c r="F3899" i="5"/>
  <c r="G3899" i="5"/>
  <c r="H3899" i="5"/>
  <c r="I3899" i="5"/>
  <c r="J3899" i="5"/>
  <c r="K3899" i="5"/>
  <c r="E3900" i="5"/>
  <c r="F3900" i="5"/>
  <c r="G3900" i="5"/>
  <c r="H3900" i="5"/>
  <c r="I3900" i="5"/>
  <c r="J3900" i="5"/>
  <c r="K3900" i="5"/>
  <c r="E3901" i="5"/>
  <c r="F3901" i="5"/>
  <c r="G3901" i="5"/>
  <c r="H3901" i="5"/>
  <c r="I3901" i="5"/>
  <c r="J3901" i="5"/>
  <c r="K3901" i="5"/>
  <c r="E3902" i="5"/>
  <c r="F3902" i="5"/>
  <c r="G3902" i="5"/>
  <c r="H3902" i="5"/>
  <c r="I3902" i="5"/>
  <c r="J3902" i="5"/>
  <c r="K3902" i="5"/>
  <c r="E3903" i="5"/>
  <c r="F3903" i="5"/>
  <c r="G3903" i="5"/>
  <c r="H3903" i="5"/>
  <c r="I3903" i="5"/>
  <c r="J3903" i="5"/>
  <c r="K3903" i="5"/>
  <c r="E3904" i="5"/>
  <c r="F3904" i="5"/>
  <c r="G3904" i="5"/>
  <c r="H3904" i="5"/>
  <c r="I3904" i="5"/>
  <c r="J3904" i="5"/>
  <c r="K3904" i="5"/>
  <c r="E3905" i="5"/>
  <c r="F3905" i="5"/>
  <c r="G3905" i="5"/>
  <c r="H3905" i="5"/>
  <c r="I3905" i="5"/>
  <c r="J3905" i="5"/>
  <c r="K3905" i="5"/>
  <c r="E3906" i="5"/>
  <c r="F3906" i="5"/>
  <c r="G3906" i="5"/>
  <c r="H3906" i="5"/>
  <c r="I3906" i="5"/>
  <c r="J3906" i="5"/>
  <c r="K3906" i="5"/>
  <c r="E3907" i="5"/>
  <c r="F3907" i="5"/>
  <c r="G3907" i="5"/>
  <c r="H3907" i="5"/>
  <c r="I3907" i="5"/>
  <c r="J3907" i="5"/>
  <c r="K3907" i="5"/>
  <c r="E3908" i="5"/>
  <c r="F3908" i="5"/>
  <c r="G3908" i="5"/>
  <c r="H3908" i="5"/>
  <c r="I3908" i="5"/>
  <c r="J3908" i="5"/>
  <c r="K3908" i="5"/>
  <c r="E3909" i="5"/>
  <c r="F3909" i="5"/>
  <c r="G3909" i="5"/>
  <c r="H3909" i="5"/>
  <c r="I3909" i="5"/>
  <c r="J3909" i="5"/>
  <c r="K3909" i="5"/>
  <c r="E3910" i="5"/>
  <c r="F3910" i="5"/>
  <c r="G3910" i="5"/>
  <c r="H3910" i="5"/>
  <c r="I3910" i="5"/>
  <c r="J3910" i="5"/>
  <c r="K3910" i="5"/>
  <c r="E3911" i="5"/>
  <c r="F3911" i="5"/>
  <c r="G3911" i="5"/>
  <c r="H3911" i="5"/>
  <c r="I3911" i="5"/>
  <c r="J3911" i="5"/>
  <c r="K3911" i="5"/>
  <c r="E3912" i="5"/>
  <c r="F3912" i="5"/>
  <c r="G3912" i="5"/>
  <c r="H3912" i="5"/>
  <c r="I3912" i="5"/>
  <c r="J3912" i="5"/>
  <c r="K3912" i="5"/>
  <c r="E3913" i="5"/>
  <c r="F3913" i="5"/>
  <c r="G3913" i="5"/>
  <c r="H3913" i="5"/>
  <c r="I3913" i="5"/>
  <c r="J3913" i="5"/>
  <c r="K3913" i="5"/>
  <c r="E3914" i="5"/>
  <c r="F3914" i="5"/>
  <c r="G3914" i="5"/>
  <c r="H3914" i="5"/>
  <c r="I3914" i="5"/>
  <c r="J3914" i="5"/>
  <c r="K3914" i="5"/>
  <c r="E3915" i="5"/>
  <c r="F3915" i="5"/>
  <c r="G3915" i="5"/>
  <c r="H3915" i="5"/>
  <c r="I3915" i="5"/>
  <c r="J3915" i="5"/>
  <c r="K3915" i="5"/>
  <c r="E3916" i="5"/>
  <c r="F3916" i="5"/>
  <c r="G3916" i="5"/>
  <c r="H3916" i="5"/>
  <c r="I3916" i="5"/>
  <c r="J3916" i="5"/>
  <c r="K3916" i="5"/>
  <c r="E3917" i="5"/>
  <c r="F3917" i="5"/>
  <c r="G3917" i="5"/>
  <c r="H3917" i="5"/>
  <c r="I3917" i="5"/>
  <c r="J3917" i="5"/>
  <c r="K3917" i="5"/>
  <c r="E3918" i="5"/>
  <c r="F3918" i="5"/>
  <c r="G3918" i="5"/>
  <c r="H3918" i="5"/>
  <c r="I3918" i="5"/>
  <c r="J3918" i="5"/>
  <c r="K3918" i="5"/>
  <c r="E3919" i="5"/>
  <c r="F3919" i="5"/>
  <c r="G3919" i="5"/>
  <c r="H3919" i="5"/>
  <c r="I3919" i="5"/>
  <c r="J3919" i="5"/>
  <c r="K3919" i="5"/>
  <c r="E3920" i="5"/>
  <c r="F3920" i="5"/>
  <c r="G3920" i="5"/>
  <c r="H3920" i="5"/>
  <c r="I3920" i="5"/>
  <c r="J3920" i="5"/>
  <c r="K3920" i="5"/>
  <c r="E3921" i="5"/>
  <c r="F3921" i="5"/>
  <c r="G3921" i="5"/>
  <c r="H3921" i="5"/>
  <c r="I3921" i="5"/>
  <c r="J3921" i="5"/>
  <c r="K3921" i="5"/>
  <c r="E3922" i="5"/>
  <c r="F3922" i="5"/>
  <c r="G3922" i="5"/>
  <c r="H3922" i="5"/>
  <c r="I3922" i="5"/>
  <c r="J3922" i="5"/>
  <c r="K3922" i="5"/>
  <c r="E3923" i="5"/>
  <c r="F3923" i="5"/>
  <c r="G3923" i="5"/>
  <c r="H3923" i="5"/>
  <c r="I3923" i="5"/>
  <c r="J3923" i="5"/>
  <c r="K3923" i="5"/>
  <c r="E3924" i="5"/>
  <c r="F3924" i="5"/>
  <c r="G3924" i="5"/>
  <c r="H3924" i="5"/>
  <c r="I3924" i="5"/>
  <c r="J3924" i="5"/>
  <c r="K3924" i="5"/>
  <c r="E3925" i="5"/>
  <c r="F3925" i="5"/>
  <c r="G3925" i="5"/>
  <c r="H3925" i="5"/>
  <c r="I3925" i="5"/>
  <c r="J3925" i="5"/>
  <c r="K3925" i="5"/>
  <c r="E3926" i="5"/>
  <c r="F3926" i="5"/>
  <c r="G3926" i="5"/>
  <c r="H3926" i="5"/>
  <c r="I3926" i="5"/>
  <c r="J3926" i="5"/>
  <c r="K3926" i="5"/>
  <c r="E3927" i="5"/>
  <c r="F3927" i="5"/>
  <c r="G3927" i="5"/>
  <c r="H3927" i="5"/>
  <c r="I3927" i="5"/>
  <c r="J3927" i="5"/>
  <c r="K3927" i="5"/>
  <c r="E3928" i="5"/>
  <c r="F3928" i="5"/>
  <c r="G3928" i="5"/>
  <c r="H3928" i="5"/>
  <c r="I3928" i="5"/>
  <c r="J3928" i="5"/>
  <c r="K3928" i="5"/>
  <c r="E3929" i="5"/>
  <c r="F3929" i="5"/>
  <c r="G3929" i="5"/>
  <c r="H3929" i="5"/>
  <c r="I3929" i="5"/>
  <c r="J3929" i="5"/>
  <c r="K3929" i="5"/>
  <c r="E3930" i="5"/>
  <c r="F3930" i="5"/>
  <c r="G3930" i="5"/>
  <c r="H3930" i="5"/>
  <c r="I3930" i="5"/>
  <c r="J3930" i="5"/>
  <c r="K3930" i="5"/>
  <c r="E3931" i="5"/>
  <c r="F3931" i="5"/>
  <c r="G3931" i="5"/>
  <c r="H3931" i="5"/>
  <c r="I3931" i="5"/>
  <c r="J3931" i="5"/>
  <c r="K3931" i="5"/>
  <c r="E3932" i="5"/>
  <c r="F3932" i="5"/>
  <c r="G3932" i="5"/>
  <c r="H3932" i="5"/>
  <c r="I3932" i="5"/>
  <c r="J3932" i="5"/>
  <c r="K3932" i="5"/>
  <c r="E3933" i="5"/>
  <c r="F3933" i="5"/>
  <c r="G3933" i="5"/>
  <c r="H3933" i="5"/>
  <c r="I3933" i="5"/>
  <c r="J3933" i="5"/>
  <c r="K3933" i="5"/>
  <c r="E3934" i="5"/>
  <c r="F3934" i="5"/>
  <c r="G3934" i="5"/>
  <c r="H3934" i="5"/>
  <c r="I3934" i="5"/>
  <c r="J3934" i="5"/>
  <c r="K3934" i="5"/>
  <c r="E3935" i="5"/>
  <c r="F3935" i="5"/>
  <c r="G3935" i="5"/>
  <c r="H3935" i="5"/>
  <c r="I3935" i="5"/>
  <c r="J3935" i="5"/>
  <c r="K3935" i="5"/>
  <c r="E3936" i="5"/>
  <c r="F3936" i="5"/>
  <c r="G3936" i="5"/>
  <c r="H3936" i="5"/>
  <c r="I3936" i="5"/>
  <c r="J3936" i="5"/>
  <c r="K3936" i="5"/>
  <c r="E3937" i="5"/>
  <c r="F3937" i="5"/>
  <c r="G3937" i="5"/>
  <c r="H3937" i="5"/>
  <c r="I3937" i="5"/>
  <c r="J3937" i="5"/>
  <c r="K3937" i="5"/>
  <c r="E3938" i="5"/>
  <c r="F3938" i="5"/>
  <c r="G3938" i="5"/>
  <c r="H3938" i="5"/>
  <c r="I3938" i="5"/>
  <c r="J3938" i="5"/>
  <c r="K3938" i="5"/>
  <c r="E3939" i="5"/>
  <c r="F3939" i="5"/>
  <c r="G3939" i="5"/>
  <c r="H3939" i="5"/>
  <c r="I3939" i="5"/>
  <c r="J3939" i="5"/>
  <c r="K3939" i="5"/>
  <c r="E3940" i="5"/>
  <c r="F3940" i="5"/>
  <c r="G3940" i="5"/>
  <c r="H3940" i="5"/>
  <c r="I3940" i="5"/>
  <c r="J3940" i="5"/>
  <c r="K3940" i="5"/>
  <c r="E3941" i="5"/>
  <c r="F3941" i="5"/>
  <c r="G3941" i="5"/>
  <c r="H3941" i="5"/>
  <c r="I3941" i="5"/>
  <c r="J3941" i="5"/>
  <c r="K3941" i="5"/>
  <c r="E3942" i="5"/>
  <c r="F3942" i="5"/>
  <c r="G3942" i="5"/>
  <c r="H3942" i="5"/>
  <c r="I3942" i="5"/>
  <c r="J3942" i="5"/>
  <c r="K3942" i="5"/>
  <c r="E3943" i="5"/>
  <c r="F3943" i="5"/>
  <c r="G3943" i="5"/>
  <c r="H3943" i="5"/>
  <c r="I3943" i="5"/>
  <c r="J3943" i="5"/>
  <c r="K3943" i="5"/>
  <c r="E3944" i="5"/>
  <c r="F3944" i="5"/>
  <c r="G3944" i="5"/>
  <c r="H3944" i="5"/>
  <c r="I3944" i="5"/>
  <c r="J3944" i="5"/>
  <c r="K3944" i="5"/>
  <c r="E3945" i="5"/>
  <c r="F3945" i="5"/>
  <c r="G3945" i="5"/>
  <c r="H3945" i="5"/>
  <c r="I3945" i="5"/>
  <c r="J3945" i="5"/>
  <c r="K3945" i="5"/>
  <c r="E3946" i="5"/>
  <c r="F3946" i="5"/>
  <c r="G3946" i="5"/>
  <c r="H3946" i="5"/>
  <c r="I3946" i="5"/>
  <c r="J3946" i="5"/>
  <c r="K3946" i="5"/>
  <c r="E3947" i="5"/>
  <c r="F3947" i="5"/>
  <c r="G3947" i="5"/>
  <c r="H3947" i="5"/>
  <c r="I3947" i="5"/>
  <c r="J3947" i="5"/>
  <c r="K3947" i="5"/>
  <c r="E3948" i="5"/>
  <c r="F3948" i="5"/>
  <c r="G3948" i="5"/>
  <c r="H3948" i="5"/>
  <c r="I3948" i="5"/>
  <c r="J3948" i="5"/>
  <c r="K3948" i="5"/>
  <c r="E3949" i="5"/>
  <c r="F3949" i="5"/>
  <c r="G3949" i="5"/>
  <c r="H3949" i="5"/>
  <c r="I3949" i="5"/>
  <c r="J3949" i="5"/>
  <c r="K3949" i="5"/>
  <c r="E3950" i="5"/>
  <c r="F3950" i="5"/>
  <c r="G3950" i="5"/>
  <c r="H3950" i="5"/>
  <c r="I3950" i="5"/>
  <c r="J3950" i="5"/>
  <c r="K3950" i="5"/>
  <c r="E3951" i="5"/>
  <c r="F3951" i="5"/>
  <c r="G3951" i="5"/>
  <c r="H3951" i="5"/>
  <c r="I3951" i="5"/>
  <c r="J3951" i="5"/>
  <c r="K3951" i="5"/>
  <c r="E3952" i="5"/>
  <c r="F3952" i="5"/>
  <c r="G3952" i="5"/>
  <c r="H3952" i="5"/>
  <c r="I3952" i="5"/>
  <c r="J3952" i="5"/>
  <c r="K3952" i="5"/>
  <c r="E3953" i="5"/>
  <c r="F3953" i="5"/>
  <c r="G3953" i="5"/>
  <c r="H3953" i="5"/>
  <c r="I3953" i="5"/>
  <c r="J3953" i="5"/>
  <c r="K3953" i="5"/>
  <c r="E3954" i="5"/>
  <c r="F3954" i="5"/>
  <c r="G3954" i="5"/>
  <c r="H3954" i="5"/>
  <c r="I3954" i="5"/>
  <c r="J3954" i="5"/>
  <c r="K3954" i="5"/>
  <c r="E3955" i="5"/>
  <c r="F3955" i="5"/>
  <c r="G3955" i="5"/>
  <c r="H3955" i="5"/>
  <c r="I3955" i="5"/>
  <c r="J3955" i="5"/>
  <c r="K3955" i="5"/>
  <c r="E3956" i="5"/>
  <c r="F3956" i="5"/>
  <c r="G3956" i="5"/>
  <c r="H3956" i="5"/>
  <c r="I3956" i="5"/>
  <c r="J3956" i="5"/>
  <c r="K3956" i="5"/>
  <c r="E3957" i="5"/>
  <c r="F3957" i="5"/>
  <c r="G3957" i="5"/>
  <c r="H3957" i="5"/>
  <c r="I3957" i="5"/>
  <c r="J3957" i="5"/>
  <c r="K3957" i="5"/>
  <c r="E3958" i="5"/>
  <c r="F3958" i="5"/>
  <c r="G3958" i="5"/>
  <c r="H3958" i="5"/>
  <c r="I3958" i="5"/>
  <c r="J3958" i="5"/>
  <c r="K3958" i="5"/>
  <c r="E3959" i="5"/>
  <c r="F3959" i="5"/>
  <c r="G3959" i="5"/>
  <c r="H3959" i="5"/>
  <c r="I3959" i="5"/>
  <c r="J3959" i="5"/>
  <c r="K3959" i="5"/>
  <c r="E3960" i="5"/>
  <c r="F3960" i="5"/>
  <c r="G3960" i="5"/>
  <c r="H3960" i="5"/>
  <c r="I3960" i="5"/>
  <c r="J3960" i="5"/>
  <c r="K3960" i="5"/>
  <c r="E3961" i="5"/>
  <c r="F3961" i="5"/>
  <c r="G3961" i="5"/>
  <c r="H3961" i="5"/>
  <c r="I3961" i="5"/>
  <c r="J3961" i="5"/>
  <c r="K3961" i="5"/>
  <c r="E3962" i="5"/>
  <c r="F3962" i="5"/>
  <c r="G3962" i="5"/>
  <c r="H3962" i="5"/>
  <c r="I3962" i="5"/>
  <c r="J3962" i="5"/>
  <c r="K3962" i="5"/>
  <c r="E3963" i="5"/>
  <c r="F3963" i="5"/>
  <c r="G3963" i="5"/>
  <c r="H3963" i="5"/>
  <c r="I3963" i="5"/>
  <c r="J3963" i="5"/>
  <c r="K3963" i="5"/>
  <c r="E3964" i="5"/>
  <c r="F3964" i="5"/>
  <c r="G3964" i="5"/>
  <c r="H3964" i="5"/>
  <c r="I3964" i="5"/>
  <c r="J3964" i="5"/>
  <c r="K3964" i="5"/>
  <c r="E3965" i="5"/>
  <c r="F3965" i="5"/>
  <c r="G3965" i="5"/>
  <c r="H3965" i="5"/>
  <c r="I3965" i="5"/>
  <c r="J3965" i="5"/>
  <c r="K3965" i="5"/>
  <c r="E3966" i="5"/>
  <c r="F3966" i="5"/>
  <c r="G3966" i="5"/>
  <c r="H3966" i="5"/>
  <c r="I3966" i="5"/>
  <c r="J3966" i="5"/>
  <c r="K3966" i="5"/>
  <c r="E3967" i="5"/>
  <c r="F3967" i="5"/>
  <c r="G3967" i="5"/>
  <c r="H3967" i="5"/>
  <c r="I3967" i="5"/>
  <c r="J3967" i="5"/>
  <c r="K3967" i="5"/>
  <c r="E3968" i="5"/>
  <c r="F3968" i="5"/>
  <c r="G3968" i="5"/>
  <c r="H3968" i="5"/>
  <c r="I3968" i="5"/>
  <c r="J3968" i="5"/>
  <c r="K3968" i="5"/>
  <c r="E3969" i="5"/>
  <c r="F3969" i="5"/>
  <c r="G3969" i="5"/>
  <c r="H3969" i="5"/>
  <c r="I3969" i="5"/>
  <c r="J3969" i="5"/>
  <c r="K3969" i="5"/>
  <c r="E3970" i="5"/>
  <c r="F3970" i="5"/>
  <c r="G3970" i="5"/>
  <c r="H3970" i="5"/>
  <c r="I3970" i="5"/>
  <c r="J3970" i="5"/>
  <c r="K3970" i="5"/>
  <c r="E3971" i="5"/>
  <c r="F3971" i="5"/>
  <c r="G3971" i="5"/>
  <c r="H3971" i="5"/>
  <c r="I3971" i="5"/>
  <c r="J3971" i="5"/>
  <c r="K3971" i="5"/>
  <c r="E3972" i="5"/>
  <c r="F3972" i="5"/>
  <c r="G3972" i="5"/>
  <c r="H3972" i="5"/>
  <c r="I3972" i="5"/>
  <c r="J3972" i="5"/>
  <c r="K3972" i="5"/>
  <c r="E3973" i="5"/>
  <c r="F3973" i="5"/>
  <c r="G3973" i="5"/>
  <c r="H3973" i="5"/>
  <c r="I3973" i="5"/>
  <c r="J3973" i="5"/>
  <c r="K3973" i="5"/>
  <c r="E3974" i="5"/>
  <c r="F3974" i="5"/>
  <c r="G3974" i="5"/>
  <c r="H3974" i="5"/>
  <c r="I3974" i="5"/>
  <c r="J3974" i="5"/>
  <c r="K3974" i="5"/>
  <c r="E3975" i="5"/>
  <c r="F3975" i="5"/>
  <c r="G3975" i="5"/>
  <c r="H3975" i="5"/>
  <c r="I3975" i="5"/>
  <c r="J3975" i="5"/>
  <c r="K3975" i="5"/>
  <c r="E3976" i="5"/>
  <c r="F3976" i="5"/>
  <c r="G3976" i="5"/>
  <c r="H3976" i="5"/>
  <c r="I3976" i="5"/>
  <c r="J3976" i="5"/>
  <c r="K3976" i="5"/>
  <c r="E3977" i="5"/>
  <c r="F3977" i="5"/>
  <c r="G3977" i="5"/>
  <c r="H3977" i="5"/>
  <c r="I3977" i="5"/>
  <c r="J3977" i="5"/>
  <c r="K3977" i="5"/>
  <c r="E3978" i="5"/>
  <c r="F3978" i="5"/>
  <c r="G3978" i="5"/>
  <c r="H3978" i="5"/>
  <c r="I3978" i="5"/>
  <c r="J3978" i="5"/>
  <c r="K3978" i="5"/>
  <c r="E3979" i="5"/>
  <c r="F3979" i="5"/>
  <c r="G3979" i="5"/>
  <c r="H3979" i="5"/>
  <c r="I3979" i="5"/>
  <c r="J3979" i="5"/>
  <c r="K3979" i="5"/>
  <c r="E3980" i="5"/>
  <c r="F3980" i="5"/>
  <c r="G3980" i="5"/>
  <c r="H3980" i="5"/>
  <c r="I3980" i="5"/>
  <c r="J3980" i="5"/>
  <c r="K3980" i="5"/>
  <c r="E3981" i="5"/>
  <c r="F3981" i="5"/>
  <c r="G3981" i="5"/>
  <c r="H3981" i="5"/>
  <c r="I3981" i="5"/>
  <c r="J3981" i="5"/>
  <c r="K3981" i="5"/>
  <c r="E3982" i="5"/>
  <c r="F3982" i="5"/>
  <c r="G3982" i="5"/>
  <c r="H3982" i="5"/>
  <c r="I3982" i="5"/>
  <c r="J3982" i="5"/>
  <c r="K3982" i="5"/>
  <c r="E3983" i="5"/>
  <c r="F3983" i="5"/>
  <c r="G3983" i="5"/>
  <c r="H3983" i="5"/>
  <c r="I3983" i="5"/>
  <c r="J3983" i="5"/>
  <c r="K3983" i="5"/>
  <c r="E3984" i="5"/>
  <c r="F3984" i="5"/>
  <c r="G3984" i="5"/>
  <c r="H3984" i="5"/>
  <c r="I3984" i="5"/>
  <c r="J3984" i="5"/>
  <c r="K3984" i="5"/>
  <c r="E3985" i="5"/>
  <c r="F3985" i="5"/>
  <c r="G3985" i="5"/>
  <c r="H3985" i="5"/>
  <c r="I3985" i="5"/>
  <c r="J3985" i="5"/>
  <c r="K3985" i="5"/>
  <c r="E3986" i="5"/>
  <c r="F3986" i="5"/>
  <c r="G3986" i="5"/>
  <c r="H3986" i="5"/>
  <c r="I3986" i="5"/>
  <c r="J3986" i="5"/>
  <c r="K3986" i="5"/>
  <c r="E3987" i="5"/>
  <c r="F3987" i="5"/>
  <c r="G3987" i="5"/>
  <c r="H3987" i="5"/>
  <c r="I3987" i="5"/>
  <c r="J3987" i="5"/>
  <c r="K3987" i="5"/>
  <c r="E3988" i="5"/>
  <c r="F3988" i="5"/>
  <c r="G3988" i="5"/>
  <c r="H3988" i="5"/>
  <c r="I3988" i="5"/>
  <c r="J3988" i="5"/>
  <c r="K3988" i="5"/>
  <c r="E3989" i="5"/>
  <c r="F3989" i="5"/>
  <c r="G3989" i="5"/>
  <c r="H3989" i="5"/>
  <c r="I3989" i="5"/>
  <c r="J3989" i="5"/>
  <c r="K3989" i="5"/>
  <c r="E3990" i="5"/>
  <c r="F3990" i="5"/>
  <c r="G3990" i="5"/>
  <c r="H3990" i="5"/>
  <c r="I3990" i="5"/>
  <c r="J3990" i="5"/>
  <c r="K3990" i="5"/>
  <c r="E3991" i="5"/>
  <c r="F3991" i="5"/>
  <c r="G3991" i="5"/>
  <c r="H3991" i="5"/>
  <c r="I3991" i="5"/>
  <c r="J3991" i="5"/>
  <c r="K3991" i="5"/>
  <c r="E3992" i="5"/>
  <c r="F3992" i="5"/>
  <c r="G3992" i="5"/>
  <c r="H3992" i="5"/>
  <c r="I3992" i="5"/>
  <c r="J3992" i="5"/>
  <c r="K3992" i="5"/>
  <c r="E3993" i="5"/>
  <c r="F3993" i="5"/>
  <c r="G3993" i="5"/>
  <c r="H3993" i="5"/>
  <c r="I3993" i="5"/>
  <c r="J3993" i="5"/>
  <c r="K3993" i="5"/>
  <c r="E3994" i="5"/>
  <c r="F3994" i="5"/>
  <c r="G3994" i="5"/>
  <c r="H3994" i="5"/>
  <c r="I3994" i="5"/>
  <c r="J3994" i="5"/>
  <c r="K3994" i="5"/>
  <c r="E3995" i="5"/>
  <c r="F3995" i="5"/>
  <c r="G3995" i="5"/>
  <c r="H3995" i="5"/>
  <c r="I3995" i="5"/>
  <c r="J3995" i="5"/>
  <c r="K3995" i="5"/>
  <c r="E3996" i="5"/>
  <c r="F3996" i="5"/>
  <c r="G3996" i="5"/>
  <c r="H3996" i="5"/>
  <c r="I3996" i="5"/>
  <c r="J3996" i="5"/>
  <c r="K3996" i="5"/>
  <c r="E3997" i="5"/>
  <c r="F3997" i="5"/>
  <c r="G3997" i="5"/>
  <c r="H3997" i="5"/>
  <c r="I3997" i="5"/>
  <c r="J3997" i="5"/>
  <c r="K3997" i="5"/>
  <c r="E3998" i="5"/>
  <c r="F3998" i="5"/>
  <c r="G3998" i="5"/>
  <c r="H3998" i="5"/>
  <c r="I3998" i="5"/>
  <c r="J3998" i="5"/>
  <c r="K3998" i="5"/>
  <c r="E3999" i="5"/>
  <c r="F3999" i="5"/>
  <c r="G3999" i="5"/>
  <c r="H3999" i="5"/>
  <c r="I3999" i="5"/>
  <c r="J3999" i="5"/>
  <c r="K3999" i="5"/>
  <c r="E4000" i="5"/>
  <c r="F4000" i="5"/>
  <c r="G4000" i="5"/>
  <c r="H4000" i="5"/>
  <c r="I4000" i="5"/>
  <c r="J4000" i="5"/>
  <c r="K4000" i="5"/>
  <c r="E4001" i="5"/>
  <c r="F4001" i="5"/>
  <c r="G4001" i="5"/>
  <c r="H4001" i="5"/>
  <c r="I4001" i="5"/>
  <c r="J4001" i="5"/>
  <c r="K4001" i="5"/>
  <c r="E4002" i="5"/>
  <c r="F4002" i="5"/>
  <c r="G4002" i="5"/>
  <c r="H4002" i="5"/>
  <c r="I4002" i="5"/>
  <c r="J4002" i="5"/>
  <c r="K4002" i="5"/>
  <c r="E4003" i="5"/>
  <c r="F4003" i="5"/>
  <c r="G4003" i="5"/>
  <c r="H4003" i="5"/>
  <c r="I4003" i="5"/>
  <c r="J4003" i="5"/>
  <c r="K4003" i="5"/>
  <c r="E4004" i="5"/>
  <c r="F4004" i="5"/>
  <c r="G4004" i="5"/>
  <c r="H4004" i="5"/>
  <c r="I4004" i="5"/>
  <c r="J4004" i="5"/>
  <c r="K4004" i="5"/>
  <c r="E4005" i="5"/>
  <c r="F4005" i="5"/>
  <c r="G4005" i="5"/>
  <c r="H4005" i="5"/>
  <c r="I4005" i="5"/>
  <c r="J4005" i="5"/>
  <c r="K4005" i="5"/>
  <c r="E4006" i="5"/>
  <c r="F4006" i="5"/>
  <c r="G4006" i="5"/>
  <c r="H4006" i="5"/>
  <c r="I4006" i="5"/>
  <c r="J4006" i="5"/>
  <c r="K4006" i="5"/>
  <c r="E4007" i="5"/>
  <c r="F4007" i="5"/>
  <c r="G4007" i="5"/>
  <c r="H4007" i="5"/>
  <c r="I4007" i="5"/>
  <c r="J4007" i="5"/>
  <c r="K4007" i="5"/>
  <c r="E4008" i="5"/>
  <c r="F4008" i="5"/>
  <c r="G4008" i="5"/>
  <c r="H4008" i="5"/>
  <c r="I4008" i="5"/>
  <c r="J4008" i="5"/>
  <c r="K4008" i="5"/>
  <c r="E4009" i="5"/>
  <c r="F4009" i="5"/>
  <c r="G4009" i="5"/>
  <c r="H4009" i="5"/>
  <c r="I4009" i="5"/>
  <c r="J4009" i="5"/>
  <c r="K4009" i="5"/>
  <c r="E4010" i="5"/>
  <c r="F4010" i="5"/>
  <c r="G4010" i="5"/>
  <c r="H4010" i="5"/>
  <c r="I4010" i="5"/>
  <c r="J4010" i="5"/>
  <c r="K4010" i="5"/>
  <c r="E4011" i="5"/>
  <c r="F4011" i="5"/>
  <c r="G4011" i="5"/>
  <c r="H4011" i="5"/>
  <c r="I4011" i="5"/>
  <c r="J4011" i="5"/>
  <c r="K4011" i="5"/>
  <c r="E4012" i="5"/>
  <c r="F4012" i="5"/>
  <c r="G4012" i="5"/>
  <c r="H4012" i="5"/>
  <c r="I4012" i="5"/>
  <c r="J4012" i="5"/>
  <c r="K4012" i="5"/>
  <c r="E4013" i="5"/>
  <c r="F4013" i="5"/>
  <c r="G4013" i="5"/>
  <c r="H4013" i="5"/>
  <c r="I4013" i="5"/>
  <c r="J4013" i="5"/>
  <c r="K4013" i="5"/>
  <c r="E4014" i="5"/>
  <c r="F4014" i="5"/>
  <c r="G4014" i="5"/>
  <c r="H4014" i="5"/>
  <c r="I4014" i="5"/>
  <c r="J4014" i="5"/>
  <c r="K4014" i="5"/>
  <c r="E4015" i="5"/>
  <c r="F4015" i="5"/>
  <c r="G4015" i="5"/>
  <c r="H4015" i="5"/>
  <c r="I4015" i="5"/>
  <c r="J4015" i="5"/>
  <c r="K4015" i="5"/>
  <c r="E4016" i="5"/>
  <c r="F4016" i="5"/>
  <c r="G4016" i="5"/>
  <c r="H4016" i="5"/>
  <c r="I4016" i="5"/>
  <c r="J4016" i="5"/>
  <c r="K4016" i="5"/>
  <c r="E4017" i="5"/>
  <c r="F4017" i="5"/>
  <c r="G4017" i="5"/>
  <c r="H4017" i="5"/>
  <c r="I4017" i="5"/>
  <c r="J4017" i="5"/>
  <c r="K4017" i="5"/>
  <c r="E4018" i="5"/>
  <c r="F4018" i="5"/>
  <c r="G4018" i="5"/>
  <c r="H4018" i="5"/>
  <c r="I4018" i="5"/>
  <c r="J4018" i="5"/>
  <c r="K4018" i="5"/>
  <c r="E4019" i="5"/>
  <c r="F4019" i="5"/>
  <c r="G4019" i="5"/>
  <c r="H4019" i="5"/>
  <c r="I4019" i="5"/>
  <c r="J4019" i="5"/>
  <c r="K4019" i="5"/>
  <c r="E4020" i="5"/>
  <c r="F4020" i="5"/>
  <c r="G4020" i="5"/>
  <c r="H4020" i="5"/>
  <c r="I4020" i="5"/>
  <c r="J4020" i="5"/>
  <c r="K4020" i="5"/>
  <c r="E4021" i="5"/>
  <c r="F4021" i="5"/>
  <c r="G4021" i="5"/>
  <c r="H4021" i="5"/>
  <c r="I4021" i="5"/>
  <c r="J4021" i="5"/>
  <c r="K4021" i="5"/>
  <c r="E4022" i="5"/>
  <c r="F4022" i="5"/>
  <c r="G4022" i="5"/>
  <c r="H4022" i="5"/>
  <c r="I4022" i="5"/>
  <c r="J4022" i="5"/>
  <c r="K4022" i="5"/>
  <c r="E4023" i="5"/>
  <c r="F4023" i="5"/>
  <c r="G4023" i="5"/>
  <c r="H4023" i="5"/>
  <c r="I4023" i="5"/>
  <c r="J4023" i="5"/>
  <c r="K4023" i="5"/>
  <c r="E4024" i="5"/>
  <c r="F4024" i="5"/>
  <c r="G4024" i="5"/>
  <c r="H4024" i="5"/>
  <c r="I4024" i="5"/>
  <c r="J4024" i="5"/>
  <c r="K4024" i="5"/>
  <c r="E4025" i="5"/>
  <c r="F4025" i="5"/>
  <c r="G4025" i="5"/>
  <c r="H4025" i="5"/>
  <c r="I4025" i="5"/>
  <c r="J4025" i="5"/>
  <c r="K4025" i="5"/>
  <c r="E4026" i="5"/>
  <c r="F4026" i="5"/>
  <c r="G4026" i="5"/>
  <c r="H4026" i="5"/>
  <c r="I4026" i="5"/>
  <c r="J4026" i="5"/>
  <c r="K4026" i="5"/>
  <c r="E4027" i="5"/>
  <c r="F4027" i="5"/>
  <c r="G4027" i="5"/>
  <c r="H4027" i="5"/>
  <c r="I4027" i="5"/>
  <c r="J4027" i="5"/>
  <c r="K4027" i="5"/>
  <c r="E4028" i="5"/>
  <c r="F4028" i="5"/>
  <c r="G4028" i="5"/>
  <c r="H4028" i="5"/>
  <c r="I4028" i="5"/>
  <c r="J4028" i="5"/>
  <c r="K4028" i="5"/>
  <c r="E4029" i="5"/>
  <c r="F4029" i="5"/>
  <c r="G4029" i="5"/>
  <c r="H4029" i="5"/>
  <c r="I4029" i="5"/>
  <c r="J4029" i="5"/>
  <c r="K4029" i="5"/>
  <c r="E4030" i="5"/>
  <c r="F4030" i="5"/>
  <c r="G4030" i="5"/>
  <c r="H4030" i="5"/>
  <c r="I4030" i="5"/>
  <c r="J4030" i="5"/>
  <c r="K4030" i="5"/>
  <c r="E4031" i="5"/>
  <c r="F4031" i="5"/>
  <c r="G4031" i="5"/>
  <c r="H4031" i="5"/>
  <c r="I4031" i="5"/>
  <c r="J4031" i="5"/>
  <c r="K4031" i="5"/>
  <c r="E4032" i="5"/>
  <c r="F4032" i="5"/>
  <c r="G4032" i="5"/>
  <c r="H4032" i="5"/>
  <c r="I4032" i="5"/>
  <c r="J4032" i="5"/>
  <c r="K4032" i="5"/>
  <c r="E4033" i="5"/>
  <c r="F4033" i="5"/>
  <c r="G4033" i="5"/>
  <c r="H4033" i="5"/>
  <c r="I4033" i="5"/>
  <c r="J4033" i="5"/>
  <c r="K4033" i="5"/>
  <c r="E4034" i="5"/>
  <c r="F4034" i="5"/>
  <c r="G4034" i="5"/>
  <c r="H4034" i="5"/>
  <c r="I4034" i="5"/>
  <c r="J4034" i="5"/>
  <c r="K4034" i="5"/>
  <c r="E4035" i="5"/>
  <c r="F4035" i="5"/>
  <c r="G4035" i="5"/>
  <c r="H4035" i="5"/>
  <c r="I4035" i="5"/>
  <c r="J4035" i="5"/>
  <c r="K4035" i="5"/>
  <c r="E4036" i="5"/>
  <c r="F4036" i="5"/>
  <c r="G4036" i="5"/>
  <c r="H4036" i="5"/>
  <c r="I4036" i="5"/>
  <c r="J4036" i="5"/>
  <c r="K4036" i="5"/>
  <c r="E4037" i="5"/>
  <c r="F4037" i="5"/>
  <c r="G4037" i="5"/>
  <c r="H4037" i="5"/>
  <c r="I4037" i="5"/>
  <c r="J4037" i="5"/>
  <c r="K4037" i="5"/>
  <c r="E4038" i="5"/>
  <c r="F4038" i="5"/>
  <c r="G4038" i="5"/>
  <c r="H4038" i="5"/>
  <c r="I4038" i="5"/>
  <c r="J4038" i="5"/>
  <c r="K4038" i="5"/>
  <c r="E4039" i="5"/>
  <c r="F4039" i="5"/>
  <c r="G4039" i="5"/>
  <c r="H4039" i="5"/>
  <c r="I4039" i="5"/>
  <c r="J4039" i="5"/>
  <c r="K4039" i="5"/>
  <c r="E4040" i="5"/>
  <c r="F4040" i="5"/>
  <c r="G4040" i="5"/>
  <c r="H4040" i="5"/>
  <c r="I4040" i="5"/>
  <c r="J4040" i="5"/>
  <c r="K4040" i="5"/>
  <c r="E4041" i="5"/>
  <c r="F4041" i="5"/>
  <c r="G4041" i="5"/>
  <c r="H4041" i="5"/>
  <c r="I4041" i="5"/>
  <c r="J4041" i="5"/>
  <c r="K4041" i="5"/>
  <c r="E4042" i="5"/>
  <c r="F4042" i="5"/>
  <c r="G4042" i="5"/>
  <c r="H4042" i="5"/>
  <c r="I4042" i="5"/>
  <c r="J4042" i="5"/>
  <c r="K4042" i="5"/>
  <c r="E4043" i="5"/>
  <c r="F4043" i="5"/>
  <c r="G4043" i="5"/>
  <c r="H4043" i="5"/>
  <c r="I4043" i="5"/>
  <c r="J4043" i="5"/>
  <c r="K4043" i="5"/>
  <c r="E4044" i="5"/>
  <c r="F4044" i="5"/>
  <c r="G4044" i="5"/>
  <c r="H4044" i="5"/>
  <c r="I4044" i="5"/>
  <c r="J4044" i="5"/>
  <c r="K4044" i="5"/>
  <c r="E4045" i="5"/>
  <c r="F4045" i="5"/>
  <c r="G4045" i="5"/>
  <c r="H4045" i="5"/>
  <c r="I4045" i="5"/>
  <c r="J4045" i="5"/>
  <c r="K4045" i="5"/>
  <c r="E4046" i="5"/>
  <c r="F4046" i="5"/>
  <c r="G4046" i="5"/>
  <c r="H4046" i="5"/>
  <c r="I4046" i="5"/>
  <c r="J4046" i="5"/>
  <c r="K4046" i="5"/>
  <c r="E4047" i="5"/>
  <c r="F4047" i="5"/>
  <c r="G4047" i="5"/>
  <c r="H4047" i="5"/>
  <c r="I4047" i="5"/>
  <c r="J4047" i="5"/>
  <c r="K4047" i="5"/>
  <c r="E4048" i="5"/>
  <c r="F4048" i="5"/>
  <c r="G4048" i="5"/>
  <c r="H4048" i="5"/>
  <c r="I4048" i="5"/>
  <c r="J4048" i="5"/>
  <c r="K4048" i="5"/>
  <c r="E4049" i="5"/>
  <c r="F4049" i="5"/>
  <c r="G4049" i="5"/>
  <c r="H4049" i="5"/>
  <c r="I4049" i="5"/>
  <c r="J4049" i="5"/>
  <c r="K4049" i="5"/>
  <c r="E4050" i="5"/>
  <c r="F4050" i="5"/>
  <c r="G4050" i="5"/>
  <c r="H4050" i="5"/>
  <c r="I4050" i="5"/>
  <c r="J4050" i="5"/>
  <c r="K4050" i="5"/>
  <c r="E4051" i="5"/>
  <c r="F4051" i="5"/>
  <c r="G4051" i="5"/>
  <c r="H4051" i="5"/>
  <c r="I4051" i="5"/>
  <c r="J4051" i="5"/>
  <c r="K4051" i="5"/>
  <c r="E4052" i="5"/>
  <c r="F4052" i="5"/>
  <c r="G4052" i="5"/>
  <c r="H4052" i="5"/>
  <c r="I4052" i="5"/>
  <c r="J4052" i="5"/>
  <c r="K4052" i="5"/>
  <c r="E4053" i="5"/>
  <c r="F4053" i="5"/>
  <c r="G4053" i="5"/>
  <c r="H4053" i="5"/>
  <c r="I4053" i="5"/>
  <c r="J4053" i="5"/>
  <c r="K4053" i="5"/>
  <c r="E4054" i="5"/>
  <c r="F4054" i="5"/>
  <c r="G4054" i="5"/>
  <c r="H4054" i="5"/>
  <c r="I4054" i="5"/>
  <c r="J4054" i="5"/>
  <c r="K4054" i="5"/>
  <c r="E4055" i="5"/>
  <c r="F4055" i="5"/>
  <c r="G4055" i="5"/>
  <c r="H4055" i="5"/>
  <c r="I4055" i="5"/>
  <c r="J4055" i="5"/>
  <c r="K4055" i="5"/>
  <c r="E4056" i="5"/>
  <c r="F4056" i="5"/>
  <c r="G4056" i="5"/>
  <c r="H4056" i="5"/>
  <c r="I4056" i="5"/>
  <c r="J4056" i="5"/>
  <c r="K4056" i="5"/>
  <c r="E4057" i="5"/>
  <c r="F4057" i="5"/>
  <c r="G4057" i="5"/>
  <c r="H4057" i="5"/>
  <c r="I4057" i="5"/>
  <c r="J4057" i="5"/>
  <c r="K4057" i="5"/>
  <c r="E4058" i="5"/>
  <c r="F4058" i="5"/>
  <c r="G4058" i="5"/>
  <c r="H4058" i="5"/>
  <c r="I4058" i="5"/>
  <c r="J4058" i="5"/>
  <c r="K4058" i="5"/>
  <c r="E4059" i="5"/>
  <c r="F4059" i="5"/>
  <c r="G4059" i="5"/>
  <c r="H4059" i="5"/>
  <c r="I4059" i="5"/>
  <c r="J4059" i="5"/>
  <c r="K4059" i="5"/>
  <c r="E4060" i="5"/>
  <c r="F4060" i="5"/>
  <c r="G4060" i="5"/>
  <c r="H4060" i="5"/>
  <c r="I4060" i="5"/>
  <c r="J4060" i="5"/>
  <c r="K4060" i="5"/>
  <c r="E4061" i="5"/>
  <c r="F4061" i="5"/>
  <c r="G4061" i="5"/>
  <c r="H4061" i="5"/>
  <c r="I4061" i="5"/>
  <c r="J4061" i="5"/>
  <c r="K4061" i="5"/>
  <c r="E4062" i="5"/>
  <c r="F4062" i="5"/>
  <c r="G4062" i="5"/>
  <c r="H4062" i="5"/>
  <c r="I4062" i="5"/>
  <c r="J4062" i="5"/>
  <c r="K4062" i="5"/>
  <c r="E4063" i="5"/>
  <c r="F4063" i="5"/>
  <c r="G4063" i="5"/>
  <c r="H4063" i="5"/>
  <c r="I4063" i="5"/>
  <c r="J4063" i="5"/>
  <c r="K4063" i="5"/>
  <c r="E4064" i="5"/>
  <c r="F4064" i="5"/>
  <c r="G4064" i="5"/>
  <c r="H4064" i="5"/>
  <c r="I4064" i="5"/>
  <c r="J4064" i="5"/>
  <c r="K4064" i="5"/>
  <c r="E4065" i="5"/>
  <c r="F4065" i="5"/>
  <c r="G4065" i="5"/>
  <c r="H4065" i="5"/>
  <c r="I4065" i="5"/>
  <c r="J4065" i="5"/>
  <c r="K4065" i="5"/>
  <c r="E4066" i="5"/>
  <c r="F4066" i="5"/>
  <c r="G4066" i="5"/>
  <c r="H4066" i="5"/>
  <c r="I4066" i="5"/>
  <c r="J4066" i="5"/>
  <c r="K4066" i="5"/>
  <c r="E4067" i="5"/>
  <c r="F4067" i="5"/>
  <c r="G4067" i="5"/>
  <c r="H4067" i="5"/>
  <c r="I4067" i="5"/>
  <c r="J4067" i="5"/>
  <c r="K4067" i="5"/>
  <c r="E4068" i="5"/>
  <c r="F4068" i="5"/>
  <c r="G4068" i="5"/>
  <c r="H4068" i="5"/>
  <c r="I4068" i="5"/>
  <c r="J4068" i="5"/>
  <c r="K4068" i="5"/>
  <c r="E4069" i="5"/>
  <c r="F4069" i="5"/>
  <c r="G4069" i="5"/>
  <c r="H4069" i="5"/>
  <c r="I4069" i="5"/>
  <c r="J4069" i="5"/>
  <c r="K4069" i="5"/>
  <c r="E4070" i="5"/>
  <c r="F4070" i="5"/>
  <c r="G4070" i="5"/>
  <c r="H4070" i="5"/>
  <c r="I4070" i="5"/>
  <c r="J4070" i="5"/>
  <c r="K4070" i="5"/>
  <c r="E4071" i="5"/>
  <c r="F4071" i="5"/>
  <c r="G4071" i="5"/>
  <c r="H4071" i="5"/>
  <c r="I4071" i="5"/>
  <c r="J4071" i="5"/>
  <c r="K4071" i="5"/>
  <c r="E4072" i="5"/>
  <c r="F4072" i="5"/>
  <c r="G4072" i="5"/>
  <c r="H4072" i="5"/>
  <c r="I4072" i="5"/>
  <c r="J4072" i="5"/>
  <c r="K4072" i="5"/>
  <c r="E4073" i="5"/>
  <c r="F4073" i="5"/>
  <c r="G4073" i="5"/>
  <c r="H4073" i="5"/>
  <c r="I4073" i="5"/>
  <c r="J4073" i="5"/>
  <c r="K4073" i="5"/>
  <c r="E4074" i="5"/>
  <c r="F4074" i="5"/>
  <c r="G4074" i="5"/>
  <c r="H4074" i="5"/>
  <c r="I4074" i="5"/>
  <c r="J4074" i="5"/>
  <c r="K4074" i="5"/>
  <c r="E4075" i="5"/>
  <c r="F4075" i="5"/>
  <c r="G4075" i="5"/>
  <c r="H4075" i="5"/>
  <c r="I4075" i="5"/>
  <c r="J4075" i="5"/>
  <c r="K4075" i="5"/>
  <c r="E4076" i="5"/>
  <c r="F4076" i="5"/>
  <c r="G4076" i="5"/>
  <c r="H4076" i="5"/>
  <c r="I4076" i="5"/>
  <c r="J4076" i="5"/>
  <c r="K4076" i="5"/>
  <c r="E4077" i="5"/>
  <c r="F4077" i="5"/>
  <c r="G4077" i="5"/>
  <c r="H4077" i="5"/>
  <c r="I4077" i="5"/>
  <c r="J4077" i="5"/>
  <c r="K4077" i="5"/>
  <c r="E4078" i="5"/>
  <c r="F4078" i="5"/>
  <c r="G4078" i="5"/>
  <c r="H4078" i="5"/>
  <c r="I4078" i="5"/>
  <c r="J4078" i="5"/>
  <c r="K4078" i="5"/>
  <c r="E4079" i="5"/>
  <c r="F4079" i="5"/>
  <c r="G4079" i="5"/>
  <c r="H4079" i="5"/>
  <c r="I4079" i="5"/>
  <c r="J4079" i="5"/>
  <c r="K4079" i="5"/>
  <c r="E4080" i="5"/>
  <c r="F4080" i="5"/>
  <c r="G4080" i="5"/>
  <c r="H4080" i="5"/>
  <c r="I4080" i="5"/>
  <c r="J4080" i="5"/>
  <c r="K4080" i="5"/>
  <c r="E4081" i="5"/>
  <c r="F4081" i="5"/>
  <c r="G4081" i="5"/>
  <c r="H4081" i="5"/>
  <c r="I4081" i="5"/>
  <c r="J4081" i="5"/>
  <c r="K4081" i="5"/>
  <c r="E4082" i="5"/>
  <c r="F4082" i="5"/>
  <c r="G4082" i="5"/>
  <c r="H4082" i="5"/>
  <c r="I4082" i="5"/>
  <c r="J4082" i="5"/>
  <c r="K4082" i="5"/>
  <c r="E4083" i="5"/>
  <c r="F4083" i="5"/>
  <c r="G4083" i="5"/>
  <c r="H4083" i="5"/>
  <c r="I4083" i="5"/>
  <c r="J4083" i="5"/>
  <c r="K4083" i="5"/>
  <c r="E4084" i="5"/>
  <c r="F4084" i="5"/>
  <c r="G4084" i="5"/>
  <c r="H4084" i="5"/>
  <c r="I4084" i="5"/>
  <c r="J4084" i="5"/>
  <c r="K4084" i="5"/>
  <c r="E4085" i="5"/>
  <c r="F4085" i="5"/>
  <c r="G4085" i="5"/>
  <c r="H4085" i="5"/>
  <c r="I4085" i="5"/>
  <c r="J4085" i="5"/>
  <c r="K4085" i="5"/>
  <c r="E4086" i="5"/>
  <c r="F4086" i="5"/>
  <c r="G4086" i="5"/>
  <c r="H4086" i="5"/>
  <c r="I4086" i="5"/>
  <c r="J4086" i="5"/>
  <c r="K4086" i="5"/>
  <c r="E4087" i="5"/>
  <c r="F4087" i="5"/>
  <c r="G4087" i="5"/>
  <c r="H4087" i="5"/>
  <c r="I4087" i="5"/>
  <c r="J4087" i="5"/>
  <c r="K4087" i="5"/>
  <c r="E4088" i="5"/>
  <c r="F4088" i="5"/>
  <c r="G4088" i="5"/>
  <c r="H4088" i="5"/>
  <c r="I4088" i="5"/>
  <c r="J4088" i="5"/>
  <c r="K4088" i="5"/>
  <c r="E4089" i="5"/>
  <c r="F4089" i="5"/>
  <c r="G4089" i="5"/>
  <c r="H4089" i="5"/>
  <c r="I4089" i="5"/>
  <c r="J4089" i="5"/>
  <c r="K4089" i="5"/>
  <c r="E4090" i="5"/>
  <c r="F4090" i="5"/>
  <c r="G4090" i="5"/>
  <c r="H4090" i="5"/>
  <c r="I4090" i="5"/>
  <c r="J4090" i="5"/>
  <c r="K4090" i="5"/>
  <c r="E4091" i="5"/>
  <c r="F4091" i="5"/>
  <c r="G4091" i="5"/>
  <c r="H4091" i="5"/>
  <c r="I4091" i="5"/>
  <c r="J4091" i="5"/>
  <c r="K4091" i="5"/>
  <c r="E4092" i="5"/>
  <c r="F4092" i="5"/>
  <c r="G4092" i="5"/>
  <c r="H4092" i="5"/>
  <c r="I4092" i="5"/>
  <c r="J4092" i="5"/>
  <c r="K4092" i="5"/>
  <c r="E4093" i="5"/>
  <c r="F4093" i="5"/>
  <c r="G4093" i="5"/>
  <c r="H4093" i="5"/>
  <c r="I4093" i="5"/>
  <c r="J4093" i="5"/>
  <c r="K4093" i="5"/>
  <c r="E4094" i="5"/>
  <c r="F4094" i="5"/>
  <c r="G4094" i="5"/>
  <c r="H4094" i="5"/>
  <c r="I4094" i="5"/>
  <c r="J4094" i="5"/>
  <c r="K4094" i="5"/>
  <c r="E4095" i="5"/>
  <c r="F4095" i="5"/>
  <c r="G4095" i="5"/>
  <c r="H4095" i="5"/>
  <c r="I4095" i="5"/>
  <c r="J4095" i="5"/>
  <c r="K4095" i="5"/>
  <c r="E4096" i="5"/>
  <c r="F4096" i="5"/>
  <c r="G4096" i="5"/>
  <c r="H4096" i="5"/>
  <c r="I4096" i="5"/>
  <c r="J4096" i="5"/>
  <c r="K4096" i="5"/>
  <c r="E4097" i="5"/>
  <c r="F4097" i="5"/>
  <c r="G4097" i="5"/>
  <c r="H4097" i="5"/>
  <c r="I4097" i="5"/>
  <c r="J4097" i="5"/>
  <c r="K4097" i="5"/>
  <c r="E4098" i="5"/>
  <c r="F4098" i="5"/>
  <c r="G4098" i="5"/>
  <c r="H4098" i="5"/>
  <c r="I4098" i="5"/>
  <c r="J4098" i="5"/>
  <c r="K4098" i="5"/>
  <c r="E4099" i="5"/>
  <c r="F4099" i="5"/>
  <c r="G4099" i="5"/>
  <c r="H4099" i="5"/>
  <c r="I4099" i="5"/>
  <c r="J4099" i="5"/>
  <c r="K4099" i="5"/>
  <c r="E4100" i="5"/>
  <c r="F4100" i="5"/>
  <c r="G4100" i="5"/>
  <c r="H4100" i="5"/>
  <c r="I4100" i="5"/>
  <c r="J4100" i="5"/>
  <c r="K4100" i="5"/>
  <c r="E4101" i="5"/>
  <c r="F4101" i="5"/>
  <c r="G4101" i="5"/>
  <c r="H4101" i="5"/>
  <c r="I4101" i="5"/>
  <c r="J4101" i="5"/>
  <c r="K4101" i="5"/>
  <c r="E4102" i="5"/>
  <c r="F4102" i="5"/>
  <c r="G4102" i="5"/>
  <c r="H4102" i="5"/>
  <c r="I4102" i="5"/>
  <c r="J4102" i="5"/>
  <c r="K4102" i="5"/>
  <c r="E4103" i="5"/>
  <c r="F4103" i="5"/>
  <c r="G4103" i="5"/>
  <c r="H4103" i="5"/>
  <c r="I4103" i="5"/>
  <c r="J4103" i="5"/>
  <c r="K4103" i="5"/>
  <c r="E4104" i="5"/>
  <c r="F4104" i="5"/>
  <c r="G4104" i="5"/>
  <c r="H4104" i="5"/>
  <c r="I4104" i="5"/>
  <c r="J4104" i="5"/>
  <c r="K4104" i="5"/>
  <c r="E4105" i="5"/>
  <c r="F4105" i="5"/>
  <c r="G4105" i="5"/>
  <c r="H4105" i="5"/>
  <c r="I4105" i="5"/>
  <c r="J4105" i="5"/>
  <c r="K4105" i="5"/>
  <c r="E4106" i="5"/>
  <c r="F4106" i="5"/>
  <c r="G4106" i="5"/>
  <c r="H4106" i="5"/>
  <c r="I4106" i="5"/>
  <c r="J4106" i="5"/>
  <c r="K4106" i="5"/>
  <c r="E4107" i="5"/>
  <c r="F4107" i="5"/>
  <c r="G4107" i="5"/>
  <c r="H4107" i="5"/>
  <c r="I4107" i="5"/>
  <c r="J4107" i="5"/>
  <c r="K4107" i="5"/>
  <c r="E4108" i="5"/>
  <c r="F4108" i="5"/>
  <c r="G4108" i="5"/>
  <c r="H4108" i="5"/>
  <c r="I4108" i="5"/>
  <c r="J4108" i="5"/>
  <c r="K4108" i="5"/>
  <c r="E4109" i="5"/>
  <c r="F4109" i="5"/>
  <c r="G4109" i="5"/>
  <c r="H4109" i="5"/>
  <c r="I4109" i="5"/>
  <c r="J4109" i="5"/>
  <c r="K4109" i="5"/>
  <c r="E4110" i="5"/>
  <c r="F4110" i="5"/>
  <c r="G4110" i="5"/>
  <c r="H4110" i="5"/>
  <c r="I4110" i="5"/>
  <c r="J4110" i="5"/>
  <c r="K4110" i="5"/>
  <c r="E4111" i="5"/>
  <c r="F4111" i="5"/>
  <c r="G4111" i="5"/>
  <c r="H4111" i="5"/>
  <c r="I4111" i="5"/>
  <c r="J4111" i="5"/>
  <c r="K4111" i="5"/>
  <c r="E4112" i="5"/>
  <c r="F4112" i="5"/>
  <c r="G4112" i="5"/>
  <c r="H4112" i="5"/>
  <c r="I4112" i="5"/>
  <c r="J4112" i="5"/>
  <c r="K4112" i="5"/>
  <c r="E4113" i="5"/>
  <c r="F4113" i="5"/>
  <c r="G4113" i="5"/>
  <c r="H4113" i="5"/>
  <c r="I4113" i="5"/>
  <c r="J4113" i="5"/>
  <c r="K4113" i="5"/>
  <c r="E4114" i="5"/>
  <c r="F4114" i="5"/>
  <c r="G4114" i="5"/>
  <c r="H4114" i="5"/>
  <c r="I4114" i="5"/>
  <c r="J4114" i="5"/>
  <c r="K4114" i="5"/>
  <c r="E4115" i="5"/>
  <c r="F4115" i="5"/>
  <c r="G4115" i="5"/>
  <c r="H4115" i="5"/>
  <c r="I4115" i="5"/>
  <c r="J4115" i="5"/>
  <c r="K4115" i="5"/>
  <c r="E4116" i="5"/>
  <c r="F4116" i="5"/>
  <c r="G4116" i="5"/>
  <c r="H4116" i="5"/>
  <c r="I4116" i="5"/>
  <c r="J4116" i="5"/>
  <c r="K4116" i="5"/>
  <c r="E4117" i="5"/>
  <c r="F4117" i="5"/>
  <c r="G4117" i="5"/>
  <c r="H4117" i="5"/>
  <c r="I4117" i="5"/>
  <c r="J4117" i="5"/>
  <c r="K4117" i="5"/>
  <c r="E4118" i="5"/>
  <c r="F4118" i="5"/>
  <c r="G4118" i="5"/>
  <c r="H4118" i="5"/>
  <c r="I4118" i="5"/>
  <c r="J4118" i="5"/>
  <c r="K4118" i="5"/>
  <c r="E4119" i="5"/>
  <c r="F4119" i="5"/>
  <c r="G4119" i="5"/>
  <c r="H4119" i="5"/>
  <c r="I4119" i="5"/>
  <c r="J4119" i="5"/>
  <c r="K4119" i="5"/>
  <c r="E4120" i="5"/>
  <c r="F4120" i="5"/>
  <c r="G4120" i="5"/>
  <c r="H4120" i="5"/>
  <c r="I4120" i="5"/>
  <c r="J4120" i="5"/>
  <c r="K4120" i="5"/>
  <c r="E4121" i="5"/>
  <c r="F4121" i="5"/>
  <c r="G4121" i="5"/>
  <c r="H4121" i="5"/>
  <c r="I4121" i="5"/>
  <c r="J4121" i="5"/>
  <c r="K4121" i="5"/>
  <c r="E4122" i="5"/>
  <c r="F4122" i="5"/>
  <c r="G4122" i="5"/>
  <c r="H4122" i="5"/>
  <c r="I4122" i="5"/>
  <c r="J4122" i="5"/>
  <c r="K4122" i="5"/>
  <c r="E4123" i="5"/>
  <c r="F4123" i="5"/>
  <c r="G4123" i="5"/>
  <c r="H4123" i="5"/>
  <c r="I4123" i="5"/>
  <c r="J4123" i="5"/>
  <c r="K4123" i="5"/>
  <c r="E4124" i="5"/>
  <c r="F4124" i="5"/>
  <c r="G4124" i="5"/>
  <c r="H4124" i="5"/>
  <c r="I4124" i="5"/>
  <c r="J4124" i="5"/>
  <c r="K4124" i="5"/>
  <c r="E4125" i="5"/>
  <c r="F4125" i="5"/>
  <c r="G4125" i="5"/>
  <c r="H4125" i="5"/>
  <c r="I4125" i="5"/>
  <c r="J4125" i="5"/>
  <c r="K4125" i="5"/>
  <c r="E4126" i="5"/>
  <c r="F4126" i="5"/>
  <c r="G4126" i="5"/>
  <c r="H4126" i="5"/>
  <c r="I4126" i="5"/>
  <c r="J4126" i="5"/>
  <c r="K4126" i="5"/>
  <c r="E4127" i="5"/>
  <c r="F4127" i="5"/>
  <c r="G4127" i="5"/>
  <c r="H4127" i="5"/>
  <c r="I4127" i="5"/>
  <c r="J4127" i="5"/>
  <c r="K4127" i="5"/>
  <c r="E4128" i="5"/>
  <c r="F4128" i="5"/>
  <c r="G4128" i="5"/>
  <c r="H4128" i="5"/>
  <c r="I4128" i="5"/>
  <c r="J4128" i="5"/>
  <c r="K4128" i="5"/>
  <c r="E4129" i="5"/>
  <c r="F4129" i="5"/>
  <c r="G4129" i="5"/>
  <c r="H4129" i="5"/>
  <c r="I4129" i="5"/>
  <c r="J4129" i="5"/>
  <c r="K4129" i="5"/>
  <c r="E4130" i="5"/>
  <c r="F4130" i="5"/>
  <c r="G4130" i="5"/>
  <c r="H4130" i="5"/>
  <c r="I4130" i="5"/>
  <c r="J4130" i="5"/>
  <c r="K4130" i="5"/>
  <c r="E4131" i="5"/>
  <c r="F4131" i="5"/>
  <c r="G4131" i="5"/>
  <c r="H4131" i="5"/>
  <c r="I4131" i="5"/>
  <c r="J4131" i="5"/>
  <c r="K4131" i="5"/>
  <c r="E4132" i="5"/>
  <c r="F4132" i="5"/>
  <c r="G4132" i="5"/>
  <c r="H4132" i="5"/>
  <c r="I4132" i="5"/>
  <c r="J4132" i="5"/>
  <c r="K4132" i="5"/>
  <c r="E4133" i="5"/>
  <c r="F4133" i="5"/>
  <c r="G4133" i="5"/>
  <c r="H4133" i="5"/>
  <c r="I4133" i="5"/>
  <c r="J4133" i="5"/>
  <c r="K4133" i="5"/>
  <c r="E4134" i="5"/>
  <c r="F4134" i="5"/>
  <c r="G4134" i="5"/>
  <c r="H4134" i="5"/>
  <c r="I4134" i="5"/>
  <c r="J4134" i="5"/>
  <c r="K4134" i="5"/>
  <c r="E4135" i="5"/>
  <c r="F4135" i="5"/>
  <c r="G4135" i="5"/>
  <c r="H4135" i="5"/>
  <c r="I4135" i="5"/>
  <c r="J4135" i="5"/>
  <c r="K4135" i="5"/>
  <c r="E4136" i="5"/>
  <c r="F4136" i="5"/>
  <c r="G4136" i="5"/>
  <c r="H4136" i="5"/>
  <c r="I4136" i="5"/>
  <c r="J4136" i="5"/>
  <c r="K4136" i="5"/>
  <c r="E4137" i="5"/>
  <c r="F4137" i="5"/>
  <c r="G4137" i="5"/>
  <c r="H4137" i="5"/>
  <c r="I4137" i="5"/>
  <c r="J4137" i="5"/>
  <c r="K4137" i="5"/>
  <c r="E4138" i="5"/>
  <c r="F4138" i="5"/>
  <c r="G4138" i="5"/>
  <c r="H4138" i="5"/>
  <c r="I4138" i="5"/>
  <c r="J4138" i="5"/>
  <c r="K4138" i="5"/>
  <c r="E4139" i="5"/>
  <c r="F4139" i="5"/>
  <c r="G4139" i="5"/>
  <c r="H4139" i="5"/>
  <c r="I4139" i="5"/>
  <c r="J4139" i="5"/>
  <c r="K4139" i="5"/>
  <c r="E4140" i="5"/>
  <c r="F4140" i="5"/>
  <c r="G4140" i="5"/>
  <c r="H4140" i="5"/>
  <c r="I4140" i="5"/>
  <c r="J4140" i="5"/>
  <c r="K4140" i="5"/>
  <c r="E4141" i="5"/>
  <c r="F4141" i="5"/>
  <c r="G4141" i="5"/>
  <c r="H4141" i="5"/>
  <c r="I4141" i="5"/>
  <c r="J4141" i="5"/>
  <c r="K4141" i="5"/>
  <c r="E4142" i="5"/>
  <c r="F4142" i="5"/>
  <c r="G4142" i="5"/>
  <c r="H4142" i="5"/>
  <c r="I4142" i="5"/>
  <c r="J4142" i="5"/>
  <c r="K4142" i="5"/>
  <c r="E4143" i="5"/>
  <c r="F4143" i="5"/>
  <c r="G4143" i="5"/>
  <c r="H4143" i="5"/>
  <c r="I4143" i="5"/>
  <c r="J4143" i="5"/>
  <c r="K4143" i="5"/>
  <c r="E4144" i="5"/>
  <c r="F4144" i="5"/>
  <c r="G4144" i="5"/>
  <c r="H4144" i="5"/>
  <c r="I4144" i="5"/>
  <c r="J4144" i="5"/>
  <c r="K4144" i="5"/>
  <c r="E4145" i="5"/>
  <c r="F4145" i="5"/>
  <c r="G4145" i="5"/>
  <c r="H4145" i="5"/>
  <c r="I4145" i="5"/>
  <c r="J4145" i="5"/>
  <c r="K4145" i="5"/>
  <c r="E4146" i="5"/>
  <c r="F4146" i="5"/>
  <c r="G4146" i="5"/>
  <c r="H4146" i="5"/>
  <c r="I4146" i="5"/>
  <c r="J4146" i="5"/>
  <c r="K4146" i="5"/>
  <c r="E4147" i="5"/>
  <c r="F4147" i="5"/>
  <c r="G4147" i="5"/>
  <c r="H4147" i="5"/>
  <c r="I4147" i="5"/>
  <c r="J4147" i="5"/>
  <c r="K4147" i="5"/>
  <c r="E4148" i="5"/>
  <c r="F4148" i="5"/>
  <c r="G4148" i="5"/>
  <c r="H4148" i="5"/>
  <c r="I4148" i="5"/>
  <c r="J4148" i="5"/>
  <c r="K4148" i="5"/>
  <c r="E4149" i="5"/>
  <c r="F4149" i="5"/>
  <c r="G4149" i="5"/>
  <c r="H4149" i="5"/>
  <c r="I4149" i="5"/>
  <c r="J4149" i="5"/>
  <c r="K4149" i="5"/>
  <c r="E4150" i="5"/>
  <c r="F4150" i="5"/>
  <c r="G4150" i="5"/>
  <c r="H4150" i="5"/>
  <c r="I4150" i="5"/>
  <c r="J4150" i="5"/>
  <c r="K4150" i="5"/>
  <c r="E4151" i="5"/>
  <c r="F4151" i="5"/>
  <c r="G4151" i="5"/>
  <c r="H4151" i="5"/>
  <c r="I4151" i="5"/>
  <c r="J4151" i="5"/>
  <c r="K4151" i="5"/>
  <c r="E4152" i="5"/>
  <c r="F4152" i="5"/>
  <c r="G4152" i="5"/>
  <c r="H4152" i="5"/>
  <c r="I4152" i="5"/>
  <c r="J4152" i="5"/>
  <c r="K4152" i="5"/>
  <c r="E4153" i="5"/>
  <c r="F4153" i="5"/>
  <c r="G4153" i="5"/>
  <c r="H4153" i="5"/>
  <c r="I4153" i="5"/>
  <c r="J4153" i="5"/>
  <c r="K4153" i="5"/>
  <c r="E4154" i="5"/>
  <c r="F4154" i="5"/>
  <c r="G4154" i="5"/>
  <c r="H4154" i="5"/>
  <c r="I4154" i="5"/>
  <c r="J4154" i="5"/>
  <c r="K4154" i="5"/>
  <c r="E4155" i="5"/>
  <c r="F4155" i="5"/>
  <c r="G4155" i="5"/>
  <c r="H4155" i="5"/>
  <c r="I4155" i="5"/>
  <c r="J4155" i="5"/>
  <c r="K4155" i="5"/>
  <c r="E4156" i="5"/>
  <c r="F4156" i="5"/>
  <c r="G4156" i="5"/>
  <c r="H4156" i="5"/>
  <c r="I4156" i="5"/>
  <c r="J4156" i="5"/>
  <c r="K4156" i="5"/>
  <c r="E4157" i="5"/>
  <c r="F4157" i="5"/>
  <c r="G4157" i="5"/>
  <c r="H4157" i="5"/>
  <c r="I4157" i="5"/>
  <c r="J4157" i="5"/>
  <c r="K4157" i="5"/>
  <c r="E4158" i="5"/>
  <c r="F4158" i="5"/>
  <c r="G4158" i="5"/>
  <c r="H4158" i="5"/>
  <c r="I4158" i="5"/>
  <c r="J4158" i="5"/>
  <c r="K4158" i="5"/>
  <c r="E4159" i="5"/>
  <c r="F4159" i="5"/>
  <c r="G4159" i="5"/>
  <c r="H4159" i="5"/>
  <c r="I4159" i="5"/>
  <c r="J4159" i="5"/>
  <c r="K4159" i="5"/>
  <c r="E4160" i="5"/>
  <c r="F4160" i="5"/>
  <c r="G4160" i="5"/>
  <c r="H4160" i="5"/>
  <c r="I4160" i="5"/>
  <c r="J4160" i="5"/>
  <c r="K4160" i="5"/>
  <c r="E4161" i="5"/>
  <c r="F4161" i="5"/>
  <c r="G4161" i="5"/>
  <c r="H4161" i="5"/>
  <c r="I4161" i="5"/>
  <c r="J4161" i="5"/>
  <c r="K4161" i="5"/>
  <c r="E4162" i="5"/>
  <c r="F4162" i="5"/>
  <c r="G4162" i="5"/>
  <c r="H4162" i="5"/>
  <c r="I4162" i="5"/>
  <c r="J4162" i="5"/>
  <c r="K4162" i="5"/>
  <c r="E4163" i="5"/>
  <c r="F4163" i="5"/>
  <c r="G4163" i="5"/>
  <c r="H4163" i="5"/>
  <c r="I4163" i="5"/>
  <c r="J4163" i="5"/>
  <c r="K4163" i="5"/>
  <c r="E4164" i="5"/>
  <c r="F4164" i="5"/>
  <c r="G4164" i="5"/>
  <c r="H4164" i="5"/>
  <c r="I4164" i="5"/>
  <c r="J4164" i="5"/>
  <c r="K4164" i="5"/>
  <c r="E4165" i="5"/>
  <c r="F4165" i="5"/>
  <c r="G4165" i="5"/>
  <c r="H4165" i="5"/>
  <c r="I4165" i="5"/>
  <c r="J4165" i="5"/>
  <c r="K4165" i="5"/>
  <c r="E4166" i="5"/>
  <c r="F4166" i="5"/>
  <c r="G4166" i="5"/>
  <c r="H4166" i="5"/>
  <c r="I4166" i="5"/>
  <c r="J4166" i="5"/>
  <c r="K4166" i="5"/>
  <c r="E4167" i="5"/>
  <c r="F4167" i="5"/>
  <c r="G4167" i="5"/>
  <c r="H4167" i="5"/>
  <c r="I4167" i="5"/>
  <c r="J4167" i="5"/>
  <c r="K4167" i="5"/>
  <c r="E4168" i="5"/>
  <c r="F4168" i="5"/>
  <c r="G4168" i="5"/>
  <c r="H4168" i="5"/>
  <c r="I4168" i="5"/>
  <c r="J4168" i="5"/>
  <c r="K4168" i="5"/>
  <c r="E4169" i="5"/>
  <c r="F4169" i="5"/>
  <c r="G4169" i="5"/>
  <c r="H4169" i="5"/>
  <c r="I4169" i="5"/>
  <c r="J4169" i="5"/>
  <c r="K4169" i="5"/>
  <c r="E4170" i="5"/>
  <c r="F4170" i="5"/>
  <c r="G4170" i="5"/>
  <c r="H4170" i="5"/>
  <c r="I4170" i="5"/>
  <c r="J4170" i="5"/>
  <c r="K4170" i="5"/>
  <c r="E4171" i="5"/>
  <c r="F4171" i="5"/>
  <c r="G4171" i="5"/>
  <c r="H4171" i="5"/>
  <c r="I4171" i="5"/>
  <c r="J4171" i="5"/>
  <c r="K4171" i="5"/>
  <c r="E4172" i="5"/>
  <c r="F4172" i="5"/>
  <c r="G4172" i="5"/>
  <c r="H4172" i="5"/>
  <c r="I4172" i="5"/>
  <c r="J4172" i="5"/>
  <c r="K4172" i="5"/>
  <c r="E4173" i="5"/>
  <c r="F4173" i="5"/>
  <c r="G4173" i="5"/>
  <c r="H4173" i="5"/>
  <c r="I4173" i="5"/>
  <c r="J4173" i="5"/>
  <c r="K4173" i="5"/>
  <c r="E4174" i="5"/>
  <c r="F4174" i="5"/>
  <c r="G4174" i="5"/>
  <c r="H4174" i="5"/>
  <c r="I4174" i="5"/>
  <c r="J4174" i="5"/>
  <c r="K4174" i="5"/>
  <c r="E4175" i="5"/>
  <c r="F4175" i="5"/>
  <c r="G4175" i="5"/>
  <c r="H4175" i="5"/>
  <c r="I4175" i="5"/>
  <c r="J4175" i="5"/>
  <c r="K4175" i="5"/>
  <c r="E4176" i="5"/>
  <c r="F4176" i="5"/>
  <c r="G4176" i="5"/>
  <c r="H4176" i="5"/>
  <c r="I4176" i="5"/>
  <c r="J4176" i="5"/>
  <c r="K4176" i="5"/>
  <c r="E4177" i="5"/>
  <c r="F4177" i="5"/>
  <c r="G4177" i="5"/>
  <c r="H4177" i="5"/>
  <c r="I4177" i="5"/>
  <c r="J4177" i="5"/>
  <c r="K4177" i="5"/>
  <c r="E4178" i="5"/>
  <c r="F4178" i="5"/>
  <c r="G4178" i="5"/>
  <c r="H4178" i="5"/>
  <c r="I4178" i="5"/>
  <c r="J4178" i="5"/>
  <c r="K4178" i="5"/>
  <c r="E4179" i="5"/>
  <c r="F4179" i="5"/>
  <c r="G4179" i="5"/>
  <c r="H4179" i="5"/>
  <c r="I4179" i="5"/>
  <c r="J4179" i="5"/>
  <c r="K4179" i="5"/>
  <c r="E4180" i="5"/>
  <c r="F4180" i="5"/>
  <c r="G4180" i="5"/>
  <c r="H4180" i="5"/>
  <c r="I4180" i="5"/>
  <c r="J4180" i="5"/>
  <c r="K4180" i="5"/>
  <c r="E4181" i="5"/>
  <c r="F4181" i="5"/>
  <c r="G4181" i="5"/>
  <c r="H4181" i="5"/>
  <c r="I4181" i="5"/>
  <c r="J4181" i="5"/>
  <c r="K4181" i="5"/>
  <c r="E4182" i="5"/>
  <c r="F4182" i="5"/>
  <c r="G4182" i="5"/>
  <c r="H4182" i="5"/>
  <c r="I4182" i="5"/>
  <c r="J4182" i="5"/>
  <c r="K4182" i="5"/>
  <c r="E4183" i="5"/>
  <c r="F4183" i="5"/>
  <c r="G4183" i="5"/>
  <c r="H4183" i="5"/>
  <c r="I4183" i="5"/>
  <c r="J4183" i="5"/>
  <c r="K4183" i="5"/>
  <c r="E4184" i="5"/>
  <c r="F4184" i="5"/>
  <c r="G4184" i="5"/>
  <c r="H4184" i="5"/>
  <c r="I4184" i="5"/>
  <c r="J4184" i="5"/>
  <c r="K4184" i="5"/>
  <c r="E4185" i="5"/>
  <c r="F4185" i="5"/>
  <c r="G4185" i="5"/>
  <c r="H4185" i="5"/>
  <c r="I4185" i="5"/>
  <c r="J4185" i="5"/>
  <c r="K4185" i="5"/>
  <c r="E4186" i="5"/>
  <c r="F4186" i="5"/>
  <c r="G4186" i="5"/>
  <c r="H4186" i="5"/>
  <c r="I4186" i="5"/>
  <c r="J4186" i="5"/>
  <c r="K4186" i="5"/>
  <c r="E4187" i="5"/>
  <c r="F4187" i="5"/>
  <c r="G4187" i="5"/>
  <c r="H4187" i="5"/>
  <c r="I4187" i="5"/>
  <c r="J4187" i="5"/>
  <c r="K4187" i="5"/>
  <c r="E4188" i="5"/>
  <c r="F4188" i="5"/>
  <c r="G4188" i="5"/>
  <c r="H4188" i="5"/>
  <c r="I4188" i="5"/>
  <c r="J4188" i="5"/>
  <c r="K4188" i="5"/>
  <c r="E4189" i="5"/>
  <c r="F4189" i="5"/>
  <c r="G4189" i="5"/>
  <c r="H4189" i="5"/>
  <c r="I4189" i="5"/>
  <c r="J4189" i="5"/>
  <c r="K4189" i="5"/>
  <c r="E4190" i="5"/>
  <c r="F4190" i="5"/>
  <c r="G4190" i="5"/>
  <c r="H4190" i="5"/>
  <c r="I4190" i="5"/>
  <c r="J4190" i="5"/>
  <c r="K4190" i="5"/>
  <c r="E4191" i="5"/>
  <c r="F4191" i="5"/>
  <c r="G4191" i="5"/>
  <c r="H4191" i="5"/>
  <c r="I4191" i="5"/>
  <c r="J4191" i="5"/>
  <c r="K4191" i="5"/>
  <c r="E4192" i="5"/>
  <c r="F4192" i="5"/>
  <c r="G4192" i="5"/>
  <c r="H4192" i="5"/>
  <c r="I4192" i="5"/>
  <c r="J4192" i="5"/>
  <c r="K4192" i="5"/>
  <c r="E4193" i="5"/>
  <c r="F4193" i="5"/>
  <c r="G4193" i="5"/>
  <c r="H4193" i="5"/>
  <c r="I4193" i="5"/>
  <c r="J4193" i="5"/>
  <c r="K4193" i="5"/>
  <c r="E4194" i="5"/>
  <c r="F4194" i="5"/>
  <c r="G4194" i="5"/>
  <c r="H4194" i="5"/>
  <c r="I4194" i="5"/>
  <c r="J4194" i="5"/>
  <c r="K4194" i="5"/>
  <c r="E4195" i="5"/>
  <c r="F4195" i="5"/>
  <c r="G4195" i="5"/>
  <c r="H4195" i="5"/>
  <c r="I4195" i="5"/>
  <c r="J4195" i="5"/>
  <c r="K4195" i="5"/>
  <c r="E4196" i="5"/>
  <c r="F4196" i="5"/>
  <c r="G4196" i="5"/>
  <c r="H4196" i="5"/>
  <c r="I4196" i="5"/>
  <c r="J4196" i="5"/>
  <c r="K4196" i="5"/>
  <c r="E4197" i="5"/>
  <c r="F4197" i="5"/>
  <c r="G4197" i="5"/>
  <c r="H4197" i="5"/>
  <c r="I4197" i="5"/>
  <c r="J4197" i="5"/>
  <c r="K4197" i="5"/>
  <c r="E4198" i="5"/>
  <c r="F4198" i="5"/>
  <c r="G4198" i="5"/>
  <c r="H4198" i="5"/>
  <c r="I4198" i="5"/>
  <c r="J4198" i="5"/>
  <c r="K4198" i="5"/>
  <c r="E4199" i="5"/>
  <c r="F4199" i="5"/>
  <c r="G4199" i="5"/>
  <c r="H4199" i="5"/>
  <c r="I4199" i="5"/>
  <c r="J4199" i="5"/>
  <c r="K4199" i="5"/>
  <c r="E4200" i="5"/>
  <c r="F4200" i="5"/>
  <c r="G4200" i="5"/>
  <c r="H4200" i="5"/>
  <c r="I4200" i="5"/>
  <c r="J4200" i="5"/>
  <c r="K4200" i="5"/>
  <c r="E4201" i="5"/>
  <c r="F4201" i="5"/>
  <c r="G4201" i="5"/>
  <c r="H4201" i="5"/>
  <c r="I4201" i="5"/>
  <c r="J4201" i="5"/>
  <c r="K4201" i="5"/>
  <c r="E4202" i="5"/>
  <c r="F4202" i="5"/>
  <c r="G4202" i="5"/>
  <c r="H4202" i="5"/>
  <c r="I4202" i="5"/>
  <c r="J4202" i="5"/>
  <c r="K4202" i="5"/>
  <c r="E4203" i="5"/>
  <c r="F4203" i="5"/>
  <c r="G4203" i="5"/>
  <c r="H4203" i="5"/>
  <c r="I4203" i="5"/>
  <c r="J4203" i="5"/>
  <c r="K4203" i="5"/>
  <c r="E4204" i="5"/>
  <c r="F4204" i="5"/>
  <c r="G4204" i="5"/>
  <c r="H4204" i="5"/>
  <c r="I4204" i="5"/>
  <c r="J4204" i="5"/>
  <c r="K4204" i="5"/>
  <c r="E4205" i="5"/>
  <c r="F4205" i="5"/>
  <c r="G4205" i="5"/>
  <c r="H4205" i="5"/>
  <c r="I4205" i="5"/>
  <c r="J4205" i="5"/>
  <c r="K4205" i="5"/>
  <c r="E4206" i="5"/>
  <c r="F4206" i="5"/>
  <c r="G4206" i="5"/>
  <c r="H4206" i="5"/>
  <c r="I4206" i="5"/>
  <c r="J4206" i="5"/>
  <c r="K4206" i="5"/>
  <c r="E4207" i="5"/>
  <c r="F4207" i="5"/>
  <c r="G4207" i="5"/>
  <c r="H4207" i="5"/>
  <c r="I4207" i="5"/>
  <c r="J4207" i="5"/>
  <c r="K4207" i="5"/>
  <c r="E4208" i="5"/>
  <c r="F4208" i="5"/>
  <c r="G4208" i="5"/>
  <c r="H4208" i="5"/>
  <c r="I4208" i="5"/>
  <c r="J4208" i="5"/>
  <c r="K4208" i="5"/>
  <c r="E4209" i="5"/>
  <c r="F4209" i="5"/>
  <c r="G4209" i="5"/>
  <c r="H4209" i="5"/>
  <c r="I4209" i="5"/>
  <c r="J4209" i="5"/>
  <c r="K4209" i="5"/>
  <c r="E4210" i="5"/>
  <c r="F4210" i="5"/>
  <c r="G4210" i="5"/>
  <c r="H4210" i="5"/>
  <c r="I4210" i="5"/>
  <c r="J4210" i="5"/>
  <c r="K4210" i="5"/>
  <c r="E4211" i="5"/>
  <c r="F4211" i="5"/>
  <c r="G4211" i="5"/>
  <c r="H4211" i="5"/>
  <c r="I4211" i="5"/>
  <c r="J4211" i="5"/>
  <c r="K4211" i="5"/>
  <c r="E4212" i="5"/>
  <c r="F4212" i="5"/>
  <c r="G4212" i="5"/>
  <c r="H4212" i="5"/>
  <c r="I4212" i="5"/>
  <c r="J4212" i="5"/>
  <c r="K4212" i="5"/>
  <c r="E4213" i="5"/>
  <c r="F4213" i="5"/>
  <c r="G4213" i="5"/>
  <c r="H4213" i="5"/>
  <c r="I4213" i="5"/>
  <c r="J4213" i="5"/>
  <c r="K4213" i="5"/>
  <c r="E4214" i="5"/>
  <c r="F4214" i="5"/>
  <c r="G4214" i="5"/>
  <c r="H4214" i="5"/>
  <c r="I4214" i="5"/>
  <c r="J4214" i="5"/>
  <c r="K4214" i="5"/>
  <c r="E4215" i="5"/>
  <c r="F4215" i="5"/>
  <c r="G4215" i="5"/>
  <c r="H4215" i="5"/>
  <c r="I4215" i="5"/>
  <c r="J4215" i="5"/>
  <c r="K4215" i="5"/>
  <c r="E4216" i="5"/>
  <c r="F4216" i="5"/>
  <c r="G4216" i="5"/>
  <c r="H4216" i="5"/>
  <c r="I4216" i="5"/>
  <c r="J4216" i="5"/>
  <c r="K4216" i="5"/>
  <c r="E4217" i="5"/>
  <c r="F4217" i="5"/>
  <c r="G4217" i="5"/>
  <c r="H4217" i="5"/>
  <c r="I4217" i="5"/>
  <c r="J4217" i="5"/>
  <c r="K4217" i="5"/>
  <c r="E4218" i="5"/>
  <c r="F4218" i="5"/>
  <c r="G4218" i="5"/>
  <c r="H4218" i="5"/>
  <c r="I4218" i="5"/>
  <c r="J4218" i="5"/>
  <c r="K4218" i="5"/>
  <c r="E4219" i="5"/>
  <c r="F4219" i="5"/>
  <c r="G4219" i="5"/>
  <c r="H4219" i="5"/>
  <c r="I4219" i="5"/>
  <c r="J4219" i="5"/>
  <c r="K4219" i="5"/>
  <c r="E4220" i="5"/>
  <c r="F4220" i="5"/>
  <c r="G4220" i="5"/>
  <c r="H4220" i="5"/>
  <c r="I4220" i="5"/>
  <c r="J4220" i="5"/>
  <c r="K4220" i="5"/>
  <c r="E4221" i="5"/>
  <c r="F4221" i="5"/>
  <c r="G4221" i="5"/>
  <c r="H4221" i="5"/>
  <c r="I4221" i="5"/>
  <c r="J4221" i="5"/>
  <c r="K4221" i="5"/>
  <c r="E4222" i="5"/>
  <c r="F4222" i="5"/>
  <c r="G4222" i="5"/>
  <c r="H4222" i="5"/>
  <c r="I4222" i="5"/>
  <c r="J4222" i="5"/>
  <c r="K4222" i="5"/>
  <c r="E4223" i="5"/>
  <c r="F4223" i="5"/>
  <c r="G4223" i="5"/>
  <c r="H4223" i="5"/>
  <c r="I4223" i="5"/>
  <c r="J4223" i="5"/>
  <c r="K4223" i="5"/>
  <c r="E4224" i="5"/>
  <c r="F4224" i="5"/>
  <c r="G4224" i="5"/>
  <c r="H4224" i="5"/>
  <c r="I4224" i="5"/>
  <c r="J4224" i="5"/>
  <c r="K4224" i="5"/>
  <c r="E4225" i="5"/>
  <c r="F4225" i="5"/>
  <c r="G4225" i="5"/>
  <c r="H4225" i="5"/>
  <c r="I4225" i="5"/>
  <c r="J4225" i="5"/>
  <c r="K4225" i="5"/>
  <c r="E4226" i="5"/>
  <c r="F4226" i="5"/>
  <c r="G4226" i="5"/>
  <c r="H4226" i="5"/>
  <c r="I4226" i="5"/>
  <c r="J4226" i="5"/>
  <c r="K4226" i="5"/>
  <c r="E4227" i="5"/>
  <c r="F4227" i="5"/>
  <c r="G4227" i="5"/>
  <c r="H4227" i="5"/>
  <c r="I4227" i="5"/>
  <c r="J4227" i="5"/>
  <c r="K4227" i="5"/>
  <c r="E4228" i="5"/>
  <c r="F4228" i="5"/>
  <c r="G4228" i="5"/>
  <c r="H4228" i="5"/>
  <c r="I4228" i="5"/>
  <c r="J4228" i="5"/>
  <c r="K4228" i="5"/>
  <c r="E4229" i="5"/>
  <c r="F4229" i="5"/>
  <c r="G4229" i="5"/>
  <c r="H4229" i="5"/>
  <c r="I4229" i="5"/>
  <c r="J4229" i="5"/>
  <c r="K4229" i="5"/>
  <c r="E4230" i="5"/>
  <c r="F4230" i="5"/>
  <c r="G4230" i="5"/>
  <c r="H4230" i="5"/>
  <c r="I4230" i="5"/>
  <c r="J4230" i="5"/>
  <c r="K4230" i="5"/>
  <c r="E4231" i="5"/>
  <c r="F4231" i="5"/>
  <c r="G4231" i="5"/>
  <c r="H4231" i="5"/>
  <c r="I4231" i="5"/>
  <c r="J4231" i="5"/>
  <c r="K4231" i="5"/>
  <c r="E4232" i="5"/>
  <c r="F4232" i="5"/>
  <c r="G4232" i="5"/>
  <c r="H4232" i="5"/>
  <c r="I4232" i="5"/>
  <c r="J4232" i="5"/>
  <c r="K4232" i="5"/>
  <c r="E4233" i="5"/>
  <c r="F4233" i="5"/>
  <c r="G4233" i="5"/>
  <c r="H4233" i="5"/>
  <c r="I4233" i="5"/>
  <c r="J4233" i="5"/>
  <c r="K4233" i="5"/>
  <c r="E4234" i="5"/>
  <c r="F4234" i="5"/>
  <c r="G4234" i="5"/>
  <c r="H4234" i="5"/>
  <c r="I4234" i="5"/>
  <c r="J4234" i="5"/>
  <c r="K4234" i="5"/>
  <c r="E4235" i="5"/>
  <c r="F4235" i="5"/>
  <c r="G4235" i="5"/>
  <c r="H4235" i="5"/>
  <c r="I4235" i="5"/>
  <c r="J4235" i="5"/>
  <c r="K4235" i="5"/>
  <c r="E4236" i="5"/>
  <c r="F4236" i="5"/>
  <c r="G4236" i="5"/>
  <c r="H4236" i="5"/>
  <c r="I4236" i="5"/>
  <c r="J4236" i="5"/>
  <c r="K4236" i="5"/>
  <c r="E4237" i="5"/>
  <c r="F4237" i="5"/>
  <c r="G4237" i="5"/>
  <c r="H4237" i="5"/>
  <c r="I4237" i="5"/>
  <c r="J4237" i="5"/>
  <c r="K4237" i="5"/>
  <c r="E4238" i="5"/>
  <c r="F4238" i="5"/>
  <c r="G4238" i="5"/>
  <c r="H4238" i="5"/>
  <c r="I4238" i="5"/>
  <c r="J4238" i="5"/>
  <c r="K4238" i="5"/>
  <c r="E4239" i="5"/>
  <c r="F4239" i="5"/>
  <c r="G4239" i="5"/>
  <c r="H4239" i="5"/>
  <c r="I4239" i="5"/>
  <c r="J4239" i="5"/>
  <c r="K4239" i="5"/>
  <c r="E4240" i="5"/>
  <c r="F4240" i="5"/>
  <c r="G4240" i="5"/>
  <c r="H4240" i="5"/>
  <c r="I4240" i="5"/>
  <c r="J4240" i="5"/>
  <c r="K4240" i="5"/>
  <c r="E4241" i="5"/>
  <c r="F4241" i="5"/>
  <c r="G4241" i="5"/>
  <c r="H4241" i="5"/>
  <c r="I4241" i="5"/>
  <c r="J4241" i="5"/>
  <c r="K4241" i="5"/>
  <c r="E4242" i="5"/>
  <c r="F4242" i="5"/>
  <c r="G4242" i="5"/>
  <c r="H4242" i="5"/>
  <c r="I4242" i="5"/>
  <c r="J4242" i="5"/>
  <c r="K4242" i="5"/>
  <c r="E4243" i="5"/>
  <c r="F4243" i="5"/>
  <c r="G4243" i="5"/>
  <c r="H4243" i="5"/>
  <c r="I4243" i="5"/>
  <c r="J4243" i="5"/>
  <c r="K4243" i="5"/>
  <c r="E4244" i="5"/>
  <c r="F4244" i="5"/>
  <c r="G4244" i="5"/>
  <c r="H4244" i="5"/>
  <c r="I4244" i="5"/>
  <c r="J4244" i="5"/>
  <c r="K4244" i="5"/>
  <c r="E4245" i="5"/>
  <c r="F4245" i="5"/>
  <c r="G4245" i="5"/>
  <c r="H4245" i="5"/>
  <c r="I4245" i="5"/>
  <c r="J4245" i="5"/>
  <c r="K4245" i="5"/>
  <c r="E4246" i="5"/>
  <c r="F4246" i="5"/>
  <c r="G4246" i="5"/>
  <c r="H4246" i="5"/>
  <c r="I4246" i="5"/>
  <c r="J4246" i="5"/>
  <c r="K4246" i="5"/>
  <c r="E4247" i="5"/>
  <c r="F4247" i="5"/>
  <c r="G4247" i="5"/>
  <c r="H4247" i="5"/>
  <c r="I4247" i="5"/>
  <c r="J4247" i="5"/>
  <c r="K4247" i="5"/>
  <c r="E4248" i="5"/>
  <c r="F4248" i="5"/>
  <c r="G4248" i="5"/>
  <c r="H4248" i="5"/>
  <c r="I4248" i="5"/>
  <c r="J4248" i="5"/>
  <c r="K4248" i="5"/>
  <c r="E4249" i="5"/>
  <c r="F4249" i="5"/>
  <c r="G4249" i="5"/>
  <c r="H4249" i="5"/>
  <c r="I4249" i="5"/>
  <c r="J4249" i="5"/>
  <c r="K4249" i="5"/>
  <c r="E4250" i="5"/>
  <c r="F4250" i="5"/>
  <c r="G4250" i="5"/>
  <c r="H4250" i="5"/>
  <c r="I4250" i="5"/>
  <c r="J4250" i="5"/>
  <c r="K4250" i="5"/>
  <c r="E4251" i="5"/>
  <c r="F4251" i="5"/>
  <c r="G4251" i="5"/>
  <c r="H4251" i="5"/>
  <c r="I4251" i="5"/>
  <c r="J4251" i="5"/>
  <c r="K4251" i="5"/>
  <c r="E4252" i="5"/>
  <c r="F4252" i="5"/>
  <c r="G4252" i="5"/>
  <c r="H4252" i="5"/>
  <c r="I4252" i="5"/>
  <c r="J4252" i="5"/>
  <c r="K4252" i="5"/>
  <c r="E4253" i="5"/>
  <c r="F4253" i="5"/>
  <c r="G4253" i="5"/>
  <c r="H4253" i="5"/>
  <c r="I4253" i="5"/>
  <c r="J4253" i="5"/>
  <c r="K4253" i="5"/>
  <c r="E4254" i="5"/>
  <c r="F4254" i="5"/>
  <c r="G4254" i="5"/>
  <c r="H4254" i="5"/>
  <c r="I4254" i="5"/>
  <c r="J4254" i="5"/>
  <c r="K4254" i="5"/>
  <c r="E4255" i="5"/>
  <c r="F4255" i="5"/>
  <c r="G4255" i="5"/>
  <c r="H4255" i="5"/>
  <c r="I4255" i="5"/>
  <c r="J4255" i="5"/>
  <c r="K4255" i="5"/>
  <c r="E4256" i="5"/>
  <c r="F4256" i="5"/>
  <c r="G4256" i="5"/>
  <c r="H4256" i="5"/>
  <c r="I4256" i="5"/>
  <c r="J4256" i="5"/>
  <c r="K4256" i="5"/>
  <c r="E4257" i="5"/>
  <c r="F4257" i="5"/>
  <c r="G4257" i="5"/>
  <c r="H4257" i="5"/>
  <c r="I4257" i="5"/>
  <c r="J4257" i="5"/>
  <c r="K4257" i="5"/>
  <c r="E4258" i="5"/>
  <c r="F4258" i="5"/>
  <c r="G4258" i="5"/>
  <c r="H4258" i="5"/>
  <c r="I4258" i="5"/>
  <c r="J4258" i="5"/>
  <c r="K4258" i="5"/>
  <c r="E4259" i="5"/>
  <c r="F4259" i="5"/>
  <c r="G4259" i="5"/>
  <c r="H4259" i="5"/>
  <c r="I4259" i="5"/>
  <c r="J4259" i="5"/>
  <c r="K4259" i="5"/>
  <c r="E4260" i="5"/>
  <c r="F4260" i="5"/>
  <c r="G4260" i="5"/>
  <c r="H4260" i="5"/>
  <c r="I4260" i="5"/>
  <c r="J4260" i="5"/>
  <c r="K4260" i="5"/>
  <c r="E4261" i="5"/>
  <c r="F4261" i="5"/>
  <c r="G4261" i="5"/>
  <c r="H4261" i="5"/>
  <c r="I4261" i="5"/>
  <c r="J4261" i="5"/>
  <c r="K4261" i="5"/>
  <c r="E4262" i="5"/>
  <c r="F4262" i="5"/>
  <c r="G4262" i="5"/>
  <c r="H4262" i="5"/>
  <c r="I4262" i="5"/>
  <c r="J4262" i="5"/>
  <c r="K4262" i="5"/>
  <c r="E4263" i="5"/>
  <c r="F4263" i="5"/>
  <c r="G4263" i="5"/>
  <c r="H4263" i="5"/>
  <c r="I4263" i="5"/>
  <c r="J4263" i="5"/>
  <c r="K4263" i="5"/>
  <c r="E4264" i="5"/>
  <c r="F4264" i="5"/>
  <c r="G4264" i="5"/>
  <c r="H4264" i="5"/>
  <c r="I4264" i="5"/>
  <c r="J4264" i="5"/>
  <c r="K4264" i="5"/>
  <c r="E4265" i="5"/>
  <c r="F4265" i="5"/>
  <c r="G4265" i="5"/>
  <c r="H4265" i="5"/>
  <c r="I4265" i="5"/>
  <c r="J4265" i="5"/>
  <c r="K4265" i="5"/>
  <c r="E4266" i="5"/>
  <c r="F4266" i="5"/>
  <c r="G4266" i="5"/>
  <c r="H4266" i="5"/>
  <c r="I4266" i="5"/>
  <c r="J4266" i="5"/>
  <c r="K4266" i="5"/>
  <c r="E4267" i="5"/>
  <c r="F4267" i="5"/>
  <c r="G4267" i="5"/>
  <c r="H4267" i="5"/>
  <c r="I4267" i="5"/>
  <c r="J4267" i="5"/>
  <c r="K4267" i="5"/>
  <c r="E4268" i="5"/>
  <c r="F4268" i="5"/>
  <c r="G4268" i="5"/>
  <c r="H4268" i="5"/>
  <c r="I4268" i="5"/>
  <c r="J4268" i="5"/>
  <c r="K4268" i="5"/>
  <c r="E4269" i="5"/>
  <c r="F4269" i="5"/>
  <c r="G4269" i="5"/>
  <c r="H4269" i="5"/>
  <c r="I4269" i="5"/>
  <c r="J4269" i="5"/>
  <c r="K4269" i="5"/>
  <c r="E4270" i="5"/>
  <c r="F4270" i="5"/>
  <c r="G4270" i="5"/>
  <c r="H4270" i="5"/>
  <c r="I4270" i="5"/>
  <c r="J4270" i="5"/>
  <c r="K4270" i="5"/>
  <c r="E4271" i="5"/>
  <c r="F4271" i="5"/>
  <c r="G4271" i="5"/>
  <c r="H4271" i="5"/>
  <c r="I4271" i="5"/>
  <c r="J4271" i="5"/>
  <c r="K4271" i="5"/>
  <c r="E4272" i="5"/>
  <c r="F4272" i="5"/>
  <c r="G4272" i="5"/>
  <c r="H4272" i="5"/>
  <c r="I4272" i="5"/>
  <c r="J4272" i="5"/>
  <c r="K4272" i="5"/>
  <c r="E4273" i="5"/>
  <c r="F4273" i="5"/>
  <c r="G4273" i="5"/>
  <c r="H4273" i="5"/>
  <c r="I4273" i="5"/>
  <c r="J4273" i="5"/>
  <c r="K4273" i="5"/>
  <c r="E4274" i="5"/>
  <c r="F4274" i="5"/>
  <c r="G4274" i="5"/>
  <c r="H4274" i="5"/>
  <c r="I4274" i="5"/>
  <c r="J4274" i="5"/>
  <c r="K4274" i="5"/>
  <c r="E4275" i="5"/>
  <c r="F4275" i="5"/>
  <c r="G4275" i="5"/>
  <c r="H4275" i="5"/>
  <c r="I4275" i="5"/>
  <c r="J4275" i="5"/>
  <c r="K4275" i="5"/>
  <c r="E4276" i="5"/>
  <c r="F4276" i="5"/>
  <c r="G4276" i="5"/>
  <c r="H4276" i="5"/>
  <c r="I4276" i="5"/>
  <c r="J4276" i="5"/>
  <c r="K4276" i="5"/>
  <c r="E4277" i="5"/>
  <c r="F4277" i="5"/>
  <c r="G4277" i="5"/>
  <c r="H4277" i="5"/>
  <c r="I4277" i="5"/>
  <c r="J4277" i="5"/>
  <c r="K4277" i="5"/>
  <c r="E4278" i="5"/>
  <c r="F4278" i="5"/>
  <c r="G4278" i="5"/>
  <c r="H4278" i="5"/>
  <c r="I4278" i="5"/>
  <c r="J4278" i="5"/>
  <c r="K4278" i="5"/>
  <c r="E4279" i="5"/>
  <c r="F4279" i="5"/>
  <c r="G4279" i="5"/>
  <c r="H4279" i="5"/>
  <c r="I4279" i="5"/>
  <c r="J4279" i="5"/>
  <c r="K4279" i="5"/>
  <c r="E4280" i="5"/>
  <c r="F4280" i="5"/>
  <c r="G4280" i="5"/>
  <c r="H4280" i="5"/>
  <c r="I4280" i="5"/>
  <c r="J4280" i="5"/>
  <c r="K4280" i="5"/>
  <c r="E4281" i="5"/>
  <c r="F4281" i="5"/>
  <c r="G4281" i="5"/>
  <c r="H4281" i="5"/>
  <c r="I4281" i="5"/>
  <c r="J4281" i="5"/>
  <c r="K4281" i="5"/>
  <c r="E4282" i="5"/>
  <c r="F4282" i="5"/>
  <c r="G4282" i="5"/>
  <c r="H4282" i="5"/>
  <c r="I4282" i="5"/>
  <c r="J4282" i="5"/>
  <c r="K4282" i="5"/>
  <c r="E4283" i="5"/>
  <c r="F4283" i="5"/>
  <c r="G4283" i="5"/>
  <c r="H4283" i="5"/>
  <c r="I4283" i="5"/>
  <c r="J4283" i="5"/>
  <c r="K4283" i="5"/>
  <c r="E4284" i="5"/>
  <c r="F4284" i="5"/>
  <c r="G4284" i="5"/>
  <c r="H4284" i="5"/>
  <c r="I4284" i="5"/>
  <c r="J4284" i="5"/>
  <c r="K4284" i="5"/>
  <c r="E4285" i="5"/>
  <c r="F4285" i="5"/>
  <c r="G4285" i="5"/>
  <c r="H4285" i="5"/>
  <c r="I4285" i="5"/>
  <c r="J4285" i="5"/>
  <c r="K4285" i="5"/>
  <c r="E4286" i="5"/>
  <c r="F4286" i="5"/>
  <c r="G4286" i="5"/>
  <c r="H4286" i="5"/>
  <c r="I4286" i="5"/>
  <c r="J4286" i="5"/>
  <c r="K4286" i="5"/>
  <c r="E4287" i="5"/>
  <c r="F4287" i="5"/>
  <c r="G4287" i="5"/>
  <c r="H4287" i="5"/>
  <c r="I4287" i="5"/>
  <c r="J4287" i="5"/>
  <c r="K4287" i="5"/>
  <c r="E4288" i="5"/>
  <c r="F4288" i="5"/>
  <c r="G4288" i="5"/>
  <c r="H4288" i="5"/>
  <c r="I4288" i="5"/>
  <c r="J4288" i="5"/>
  <c r="K4288" i="5"/>
  <c r="E4289" i="5"/>
  <c r="F4289" i="5"/>
  <c r="G4289" i="5"/>
  <c r="H4289" i="5"/>
  <c r="I4289" i="5"/>
  <c r="J4289" i="5"/>
  <c r="K4289" i="5"/>
  <c r="E4290" i="5"/>
  <c r="F4290" i="5"/>
  <c r="G4290" i="5"/>
  <c r="H4290" i="5"/>
  <c r="I4290" i="5"/>
  <c r="J4290" i="5"/>
  <c r="K4290" i="5"/>
  <c r="E4291" i="5"/>
  <c r="F4291" i="5"/>
  <c r="G4291" i="5"/>
  <c r="H4291" i="5"/>
  <c r="I4291" i="5"/>
  <c r="J4291" i="5"/>
  <c r="K4291" i="5"/>
  <c r="E4292" i="5"/>
  <c r="F4292" i="5"/>
  <c r="G4292" i="5"/>
  <c r="H4292" i="5"/>
  <c r="I4292" i="5"/>
  <c r="J4292" i="5"/>
  <c r="K4292" i="5"/>
  <c r="E4293" i="5"/>
  <c r="F4293" i="5"/>
  <c r="G4293" i="5"/>
  <c r="H4293" i="5"/>
  <c r="I4293" i="5"/>
  <c r="J4293" i="5"/>
  <c r="K4293" i="5"/>
  <c r="E4294" i="5"/>
  <c r="F4294" i="5"/>
  <c r="G4294" i="5"/>
  <c r="H4294" i="5"/>
  <c r="I4294" i="5"/>
  <c r="J4294" i="5"/>
  <c r="K4294" i="5"/>
  <c r="E4295" i="5"/>
  <c r="F4295" i="5"/>
  <c r="G4295" i="5"/>
  <c r="H4295" i="5"/>
  <c r="I4295" i="5"/>
  <c r="J4295" i="5"/>
  <c r="K4295" i="5"/>
  <c r="E4296" i="5"/>
  <c r="F4296" i="5"/>
  <c r="G4296" i="5"/>
  <c r="H4296" i="5"/>
  <c r="I4296" i="5"/>
  <c r="J4296" i="5"/>
  <c r="K4296" i="5"/>
  <c r="E4297" i="5"/>
  <c r="F4297" i="5"/>
  <c r="G4297" i="5"/>
  <c r="H4297" i="5"/>
  <c r="I4297" i="5"/>
  <c r="J4297" i="5"/>
  <c r="K4297" i="5"/>
  <c r="E4298" i="5"/>
  <c r="F4298" i="5"/>
  <c r="G4298" i="5"/>
  <c r="H4298" i="5"/>
  <c r="I4298" i="5"/>
  <c r="J4298" i="5"/>
  <c r="K4298" i="5"/>
  <c r="E4299" i="5"/>
  <c r="F4299" i="5"/>
  <c r="G4299" i="5"/>
  <c r="H4299" i="5"/>
  <c r="I4299" i="5"/>
  <c r="J4299" i="5"/>
  <c r="K4299" i="5"/>
  <c r="E4300" i="5"/>
  <c r="F4300" i="5"/>
  <c r="G4300" i="5"/>
  <c r="H4300" i="5"/>
  <c r="I4300" i="5"/>
  <c r="J4300" i="5"/>
  <c r="K4300" i="5"/>
  <c r="E4301" i="5"/>
  <c r="F4301" i="5"/>
  <c r="G4301" i="5"/>
  <c r="H4301" i="5"/>
  <c r="I4301" i="5"/>
  <c r="J4301" i="5"/>
  <c r="K4301" i="5"/>
  <c r="E4302" i="5"/>
  <c r="F4302" i="5"/>
  <c r="G4302" i="5"/>
  <c r="H4302" i="5"/>
  <c r="I4302" i="5"/>
  <c r="J4302" i="5"/>
  <c r="K4302" i="5"/>
  <c r="E4303" i="5"/>
  <c r="F4303" i="5"/>
  <c r="G4303" i="5"/>
  <c r="H4303" i="5"/>
  <c r="I4303" i="5"/>
  <c r="J4303" i="5"/>
  <c r="K4303" i="5"/>
  <c r="E4304" i="5"/>
  <c r="F4304" i="5"/>
  <c r="G4304" i="5"/>
  <c r="H4304" i="5"/>
  <c r="I4304" i="5"/>
  <c r="J4304" i="5"/>
  <c r="K4304" i="5"/>
  <c r="E4305" i="5"/>
  <c r="F4305" i="5"/>
  <c r="G4305" i="5"/>
  <c r="H4305" i="5"/>
  <c r="I4305" i="5"/>
  <c r="J4305" i="5"/>
  <c r="K4305" i="5"/>
  <c r="E4306" i="5"/>
  <c r="F4306" i="5"/>
  <c r="G4306" i="5"/>
  <c r="H4306" i="5"/>
  <c r="I4306" i="5"/>
  <c r="J4306" i="5"/>
  <c r="K4306" i="5"/>
  <c r="E4307" i="5"/>
  <c r="F4307" i="5"/>
  <c r="G4307" i="5"/>
  <c r="H4307" i="5"/>
  <c r="I4307" i="5"/>
  <c r="J4307" i="5"/>
  <c r="K4307" i="5"/>
  <c r="E4308" i="5"/>
  <c r="F4308" i="5"/>
  <c r="G4308" i="5"/>
  <c r="H4308" i="5"/>
  <c r="I4308" i="5"/>
  <c r="J4308" i="5"/>
  <c r="K4308" i="5"/>
  <c r="E4309" i="5"/>
  <c r="F4309" i="5"/>
  <c r="G4309" i="5"/>
  <c r="H4309" i="5"/>
  <c r="I4309" i="5"/>
  <c r="J4309" i="5"/>
  <c r="K4309" i="5"/>
  <c r="E4310" i="5"/>
  <c r="F4310" i="5"/>
  <c r="G4310" i="5"/>
  <c r="H4310" i="5"/>
  <c r="I4310" i="5"/>
  <c r="J4310" i="5"/>
  <c r="K4310" i="5"/>
  <c r="E4311" i="5"/>
  <c r="F4311" i="5"/>
  <c r="G4311" i="5"/>
  <c r="H4311" i="5"/>
  <c r="I4311" i="5"/>
  <c r="J4311" i="5"/>
  <c r="K4311" i="5"/>
  <c r="E4312" i="5"/>
  <c r="F4312" i="5"/>
  <c r="G4312" i="5"/>
  <c r="H4312" i="5"/>
  <c r="I4312" i="5"/>
  <c r="J4312" i="5"/>
  <c r="K4312" i="5"/>
  <c r="E4313" i="5"/>
  <c r="F4313" i="5"/>
  <c r="G4313" i="5"/>
  <c r="H4313" i="5"/>
  <c r="I4313" i="5"/>
  <c r="J4313" i="5"/>
  <c r="K4313" i="5"/>
  <c r="E4314" i="5"/>
  <c r="F4314" i="5"/>
  <c r="G4314" i="5"/>
  <c r="H4314" i="5"/>
  <c r="I4314" i="5"/>
  <c r="J4314" i="5"/>
  <c r="K4314" i="5"/>
  <c r="E4315" i="5"/>
  <c r="F4315" i="5"/>
  <c r="G4315" i="5"/>
  <c r="H4315" i="5"/>
  <c r="I4315" i="5"/>
  <c r="J4315" i="5"/>
  <c r="K4315" i="5"/>
  <c r="E4316" i="5"/>
  <c r="F4316" i="5"/>
  <c r="G4316" i="5"/>
  <c r="H4316" i="5"/>
  <c r="I4316" i="5"/>
  <c r="J4316" i="5"/>
  <c r="K4316" i="5"/>
  <c r="E4317" i="5"/>
  <c r="F4317" i="5"/>
  <c r="G4317" i="5"/>
  <c r="H4317" i="5"/>
  <c r="I4317" i="5"/>
  <c r="J4317" i="5"/>
  <c r="K4317" i="5"/>
  <c r="E4318" i="5"/>
  <c r="F4318" i="5"/>
  <c r="G4318" i="5"/>
  <c r="H4318" i="5"/>
  <c r="I4318" i="5"/>
  <c r="J4318" i="5"/>
  <c r="K4318" i="5"/>
  <c r="E4319" i="5"/>
  <c r="F4319" i="5"/>
  <c r="G4319" i="5"/>
  <c r="H4319" i="5"/>
  <c r="I4319" i="5"/>
  <c r="J4319" i="5"/>
  <c r="K4319" i="5"/>
  <c r="E4320" i="5"/>
  <c r="F4320" i="5"/>
  <c r="G4320" i="5"/>
  <c r="H4320" i="5"/>
  <c r="I4320" i="5"/>
  <c r="J4320" i="5"/>
  <c r="K4320" i="5"/>
  <c r="E4321" i="5"/>
  <c r="F4321" i="5"/>
  <c r="G4321" i="5"/>
  <c r="H4321" i="5"/>
  <c r="I4321" i="5"/>
  <c r="J4321" i="5"/>
  <c r="K4321" i="5"/>
  <c r="E4322" i="5"/>
  <c r="F4322" i="5"/>
  <c r="G4322" i="5"/>
  <c r="H4322" i="5"/>
  <c r="I4322" i="5"/>
  <c r="J4322" i="5"/>
  <c r="K4322" i="5"/>
  <c r="E4323" i="5"/>
  <c r="F4323" i="5"/>
  <c r="G4323" i="5"/>
  <c r="H4323" i="5"/>
  <c r="I4323" i="5"/>
  <c r="J4323" i="5"/>
  <c r="K4323" i="5"/>
  <c r="E4324" i="5"/>
  <c r="F4324" i="5"/>
  <c r="G4324" i="5"/>
  <c r="H4324" i="5"/>
  <c r="I4324" i="5"/>
  <c r="J4324" i="5"/>
  <c r="K4324" i="5"/>
  <c r="E4325" i="5"/>
  <c r="F4325" i="5"/>
  <c r="G4325" i="5"/>
  <c r="H4325" i="5"/>
  <c r="I4325" i="5"/>
  <c r="J4325" i="5"/>
  <c r="K4325" i="5"/>
  <c r="E4326" i="5"/>
  <c r="F4326" i="5"/>
  <c r="G4326" i="5"/>
  <c r="H4326" i="5"/>
  <c r="I4326" i="5"/>
  <c r="J4326" i="5"/>
  <c r="K4326" i="5"/>
  <c r="E4327" i="5"/>
  <c r="F4327" i="5"/>
  <c r="G4327" i="5"/>
  <c r="H4327" i="5"/>
  <c r="I4327" i="5"/>
  <c r="J4327" i="5"/>
  <c r="K4327" i="5"/>
  <c r="E4328" i="5"/>
  <c r="F4328" i="5"/>
  <c r="G4328" i="5"/>
  <c r="H4328" i="5"/>
  <c r="I4328" i="5"/>
  <c r="J4328" i="5"/>
  <c r="K4328" i="5"/>
  <c r="E4329" i="5"/>
  <c r="F4329" i="5"/>
  <c r="G4329" i="5"/>
  <c r="H4329" i="5"/>
  <c r="I4329" i="5"/>
  <c r="J4329" i="5"/>
  <c r="K4329" i="5"/>
  <c r="E4330" i="5"/>
  <c r="F4330" i="5"/>
  <c r="G4330" i="5"/>
  <c r="H4330" i="5"/>
  <c r="I4330" i="5"/>
  <c r="J4330" i="5"/>
  <c r="K4330" i="5"/>
  <c r="E4331" i="5"/>
  <c r="F4331" i="5"/>
  <c r="G4331" i="5"/>
  <c r="H4331" i="5"/>
  <c r="I4331" i="5"/>
  <c r="J4331" i="5"/>
  <c r="K4331" i="5"/>
  <c r="E4332" i="5"/>
  <c r="F4332" i="5"/>
  <c r="G4332" i="5"/>
  <c r="H4332" i="5"/>
  <c r="I4332" i="5"/>
  <c r="J4332" i="5"/>
  <c r="K4332" i="5"/>
  <c r="E4333" i="5"/>
  <c r="F4333" i="5"/>
  <c r="G4333" i="5"/>
  <c r="H4333" i="5"/>
  <c r="I4333" i="5"/>
  <c r="J4333" i="5"/>
  <c r="K4333" i="5"/>
  <c r="E4334" i="5"/>
  <c r="F4334" i="5"/>
  <c r="G4334" i="5"/>
  <c r="H4334" i="5"/>
  <c r="I4334" i="5"/>
  <c r="J4334" i="5"/>
  <c r="K4334" i="5"/>
  <c r="E4335" i="5"/>
  <c r="F4335" i="5"/>
  <c r="G4335" i="5"/>
  <c r="H4335" i="5"/>
  <c r="I4335" i="5"/>
  <c r="J4335" i="5"/>
  <c r="K4335" i="5"/>
  <c r="E4336" i="5"/>
  <c r="F4336" i="5"/>
  <c r="G4336" i="5"/>
  <c r="H4336" i="5"/>
  <c r="I4336" i="5"/>
  <c r="J4336" i="5"/>
  <c r="K4336" i="5"/>
  <c r="E4337" i="5"/>
  <c r="F4337" i="5"/>
  <c r="G4337" i="5"/>
  <c r="H4337" i="5"/>
  <c r="I4337" i="5"/>
  <c r="J4337" i="5"/>
  <c r="K4337" i="5"/>
  <c r="E4338" i="5"/>
  <c r="F4338" i="5"/>
  <c r="G4338" i="5"/>
  <c r="H4338" i="5"/>
  <c r="I4338" i="5"/>
  <c r="J4338" i="5"/>
  <c r="K4338" i="5"/>
  <c r="E4339" i="5"/>
  <c r="F4339" i="5"/>
  <c r="G4339" i="5"/>
  <c r="H4339" i="5"/>
  <c r="I4339" i="5"/>
  <c r="J4339" i="5"/>
  <c r="K4339" i="5"/>
  <c r="E4340" i="5"/>
  <c r="F4340" i="5"/>
  <c r="G4340" i="5"/>
  <c r="H4340" i="5"/>
  <c r="I4340" i="5"/>
  <c r="J4340" i="5"/>
  <c r="K4340" i="5"/>
  <c r="E4341" i="5"/>
  <c r="F4341" i="5"/>
  <c r="G4341" i="5"/>
  <c r="H4341" i="5"/>
  <c r="I4341" i="5"/>
  <c r="J4341" i="5"/>
  <c r="K4341" i="5"/>
  <c r="E4342" i="5"/>
  <c r="F4342" i="5"/>
  <c r="G4342" i="5"/>
  <c r="H4342" i="5"/>
  <c r="I4342" i="5"/>
  <c r="J4342" i="5"/>
  <c r="K4342" i="5"/>
  <c r="E4343" i="5"/>
  <c r="F4343" i="5"/>
  <c r="G4343" i="5"/>
  <c r="H4343" i="5"/>
  <c r="I4343" i="5"/>
  <c r="J4343" i="5"/>
  <c r="K4343" i="5"/>
  <c r="E4344" i="5"/>
  <c r="F4344" i="5"/>
  <c r="G4344" i="5"/>
  <c r="H4344" i="5"/>
  <c r="I4344" i="5"/>
  <c r="J4344" i="5"/>
  <c r="K4344" i="5"/>
  <c r="E4345" i="5"/>
  <c r="F4345" i="5"/>
  <c r="G4345" i="5"/>
  <c r="H4345" i="5"/>
  <c r="I4345" i="5"/>
  <c r="J4345" i="5"/>
  <c r="K4345" i="5"/>
  <c r="E4346" i="5"/>
  <c r="F4346" i="5"/>
  <c r="G4346" i="5"/>
  <c r="H4346" i="5"/>
  <c r="I4346" i="5"/>
  <c r="J4346" i="5"/>
  <c r="K4346" i="5"/>
  <c r="E4347" i="5"/>
  <c r="F4347" i="5"/>
  <c r="G4347" i="5"/>
  <c r="H4347" i="5"/>
  <c r="I4347" i="5"/>
  <c r="J4347" i="5"/>
  <c r="K4347" i="5"/>
  <c r="E4348" i="5"/>
  <c r="F4348" i="5"/>
  <c r="G4348" i="5"/>
  <c r="H4348" i="5"/>
  <c r="I4348" i="5"/>
  <c r="J4348" i="5"/>
  <c r="K4348" i="5"/>
  <c r="E4349" i="5"/>
  <c r="F4349" i="5"/>
  <c r="G4349" i="5"/>
  <c r="H4349" i="5"/>
  <c r="I4349" i="5"/>
  <c r="J4349" i="5"/>
  <c r="K4349" i="5"/>
  <c r="E4350" i="5"/>
  <c r="F4350" i="5"/>
  <c r="G4350" i="5"/>
  <c r="H4350" i="5"/>
  <c r="I4350" i="5"/>
  <c r="J4350" i="5"/>
  <c r="K4350" i="5"/>
  <c r="E4351" i="5"/>
  <c r="F4351" i="5"/>
  <c r="G4351" i="5"/>
  <c r="H4351" i="5"/>
  <c r="I4351" i="5"/>
  <c r="J4351" i="5"/>
  <c r="K4351" i="5"/>
  <c r="E4352" i="5"/>
  <c r="F4352" i="5"/>
  <c r="G4352" i="5"/>
  <c r="H4352" i="5"/>
  <c r="I4352" i="5"/>
  <c r="J4352" i="5"/>
  <c r="K4352" i="5"/>
  <c r="E4353" i="5"/>
  <c r="F4353" i="5"/>
  <c r="G4353" i="5"/>
  <c r="H4353" i="5"/>
  <c r="I4353" i="5"/>
  <c r="J4353" i="5"/>
  <c r="K4353" i="5"/>
  <c r="E4354" i="5"/>
  <c r="F4354" i="5"/>
  <c r="G4354" i="5"/>
  <c r="H4354" i="5"/>
  <c r="I4354" i="5"/>
  <c r="J4354" i="5"/>
  <c r="K4354" i="5"/>
  <c r="E4355" i="5"/>
  <c r="F4355" i="5"/>
  <c r="G4355" i="5"/>
  <c r="H4355" i="5"/>
  <c r="I4355" i="5"/>
  <c r="J4355" i="5"/>
  <c r="K4355" i="5"/>
  <c r="E4356" i="5"/>
  <c r="F4356" i="5"/>
  <c r="G4356" i="5"/>
  <c r="H4356" i="5"/>
  <c r="I4356" i="5"/>
  <c r="J4356" i="5"/>
  <c r="K4356" i="5"/>
  <c r="E4357" i="5"/>
  <c r="F4357" i="5"/>
  <c r="G4357" i="5"/>
  <c r="H4357" i="5"/>
  <c r="I4357" i="5"/>
  <c r="J4357" i="5"/>
  <c r="K4357" i="5"/>
  <c r="E4358" i="5"/>
  <c r="F4358" i="5"/>
  <c r="G4358" i="5"/>
  <c r="H4358" i="5"/>
  <c r="I4358" i="5"/>
  <c r="J4358" i="5"/>
  <c r="K4358" i="5"/>
  <c r="E4359" i="5"/>
  <c r="F4359" i="5"/>
  <c r="G4359" i="5"/>
  <c r="H4359" i="5"/>
  <c r="I4359" i="5"/>
  <c r="J4359" i="5"/>
  <c r="K4359" i="5"/>
  <c r="E4360" i="5"/>
  <c r="F4360" i="5"/>
  <c r="G4360" i="5"/>
  <c r="H4360" i="5"/>
  <c r="I4360" i="5"/>
  <c r="J4360" i="5"/>
  <c r="K4360" i="5"/>
  <c r="E4361" i="5"/>
  <c r="F4361" i="5"/>
  <c r="G4361" i="5"/>
  <c r="H4361" i="5"/>
  <c r="I4361" i="5"/>
  <c r="J4361" i="5"/>
  <c r="K4361" i="5"/>
  <c r="E4362" i="5"/>
  <c r="F4362" i="5"/>
  <c r="G4362" i="5"/>
  <c r="H4362" i="5"/>
  <c r="I4362" i="5"/>
  <c r="J4362" i="5"/>
  <c r="K4362" i="5"/>
  <c r="E4363" i="5"/>
  <c r="F4363" i="5"/>
  <c r="G4363" i="5"/>
  <c r="H4363" i="5"/>
  <c r="I4363" i="5"/>
  <c r="J4363" i="5"/>
  <c r="K4363" i="5"/>
  <c r="E4364" i="5"/>
  <c r="F4364" i="5"/>
  <c r="G4364" i="5"/>
  <c r="H4364" i="5"/>
  <c r="I4364" i="5"/>
  <c r="J4364" i="5"/>
  <c r="K4364" i="5"/>
  <c r="E4365" i="5"/>
  <c r="F4365" i="5"/>
  <c r="G4365" i="5"/>
  <c r="H4365" i="5"/>
  <c r="I4365" i="5"/>
  <c r="J4365" i="5"/>
  <c r="K4365" i="5"/>
  <c r="E4366" i="5"/>
  <c r="F4366" i="5"/>
  <c r="G4366" i="5"/>
  <c r="H4366" i="5"/>
  <c r="I4366" i="5"/>
  <c r="J4366" i="5"/>
  <c r="K4366" i="5"/>
  <c r="E4367" i="5"/>
  <c r="F4367" i="5"/>
  <c r="G4367" i="5"/>
  <c r="H4367" i="5"/>
  <c r="I4367" i="5"/>
  <c r="J4367" i="5"/>
  <c r="K4367" i="5"/>
  <c r="E4368" i="5"/>
  <c r="F4368" i="5"/>
  <c r="G4368" i="5"/>
  <c r="H4368" i="5"/>
  <c r="I4368" i="5"/>
  <c r="J4368" i="5"/>
  <c r="K4368" i="5"/>
  <c r="E4369" i="5"/>
  <c r="F4369" i="5"/>
  <c r="G4369" i="5"/>
  <c r="H4369" i="5"/>
  <c r="I4369" i="5"/>
  <c r="J4369" i="5"/>
  <c r="K4369" i="5"/>
  <c r="E4370" i="5"/>
  <c r="F4370" i="5"/>
  <c r="G4370" i="5"/>
  <c r="H4370" i="5"/>
  <c r="I4370" i="5"/>
  <c r="J4370" i="5"/>
  <c r="K4370" i="5"/>
  <c r="E4371" i="5"/>
  <c r="F4371" i="5"/>
  <c r="G4371" i="5"/>
  <c r="H4371" i="5"/>
  <c r="I4371" i="5"/>
  <c r="J4371" i="5"/>
  <c r="K4371" i="5"/>
  <c r="E4372" i="5"/>
  <c r="F4372" i="5"/>
  <c r="G4372" i="5"/>
  <c r="H4372" i="5"/>
  <c r="I4372" i="5"/>
  <c r="J4372" i="5"/>
  <c r="K4372" i="5"/>
  <c r="E4373" i="5"/>
  <c r="F4373" i="5"/>
  <c r="G4373" i="5"/>
  <c r="H4373" i="5"/>
  <c r="I4373" i="5"/>
  <c r="J4373" i="5"/>
  <c r="K4373" i="5"/>
  <c r="E4374" i="5"/>
  <c r="F4374" i="5"/>
  <c r="G4374" i="5"/>
  <c r="H4374" i="5"/>
  <c r="I4374" i="5"/>
  <c r="J4374" i="5"/>
  <c r="K4374" i="5"/>
  <c r="E4375" i="5"/>
  <c r="F4375" i="5"/>
  <c r="G4375" i="5"/>
  <c r="H4375" i="5"/>
  <c r="I4375" i="5"/>
  <c r="J4375" i="5"/>
  <c r="K4375" i="5"/>
  <c r="E4376" i="5"/>
  <c r="F4376" i="5"/>
  <c r="G4376" i="5"/>
  <c r="H4376" i="5"/>
  <c r="I4376" i="5"/>
  <c r="J4376" i="5"/>
  <c r="K4376" i="5"/>
  <c r="E4377" i="5"/>
  <c r="F4377" i="5"/>
  <c r="G4377" i="5"/>
  <c r="H4377" i="5"/>
  <c r="I4377" i="5"/>
  <c r="J4377" i="5"/>
  <c r="K4377" i="5"/>
  <c r="E4378" i="5"/>
  <c r="F4378" i="5"/>
  <c r="G4378" i="5"/>
  <c r="H4378" i="5"/>
  <c r="I4378" i="5"/>
  <c r="J4378" i="5"/>
  <c r="K4378" i="5"/>
  <c r="E4379" i="5"/>
  <c r="F4379" i="5"/>
  <c r="G4379" i="5"/>
  <c r="H4379" i="5"/>
  <c r="I4379" i="5"/>
  <c r="J4379" i="5"/>
  <c r="K4379" i="5"/>
  <c r="E4380" i="5"/>
  <c r="F4380" i="5"/>
  <c r="G4380" i="5"/>
  <c r="H4380" i="5"/>
  <c r="I4380" i="5"/>
  <c r="J4380" i="5"/>
  <c r="K4380" i="5"/>
  <c r="E4381" i="5"/>
  <c r="F4381" i="5"/>
  <c r="G4381" i="5"/>
  <c r="H4381" i="5"/>
  <c r="I4381" i="5"/>
  <c r="J4381" i="5"/>
  <c r="K4381" i="5"/>
  <c r="E4382" i="5"/>
  <c r="F4382" i="5"/>
  <c r="G4382" i="5"/>
  <c r="H4382" i="5"/>
  <c r="I4382" i="5"/>
  <c r="J4382" i="5"/>
  <c r="K4382" i="5"/>
  <c r="E4383" i="5"/>
  <c r="F4383" i="5"/>
  <c r="G4383" i="5"/>
  <c r="H4383" i="5"/>
  <c r="I4383" i="5"/>
  <c r="J4383" i="5"/>
  <c r="K4383" i="5"/>
  <c r="E4384" i="5"/>
  <c r="F4384" i="5"/>
  <c r="G4384" i="5"/>
  <c r="H4384" i="5"/>
  <c r="I4384" i="5"/>
  <c r="J4384" i="5"/>
  <c r="K4384" i="5"/>
  <c r="E4385" i="5"/>
  <c r="F4385" i="5"/>
  <c r="G4385" i="5"/>
  <c r="H4385" i="5"/>
  <c r="I4385" i="5"/>
  <c r="J4385" i="5"/>
  <c r="K4385" i="5"/>
  <c r="E4386" i="5"/>
  <c r="F4386" i="5"/>
  <c r="G4386" i="5"/>
  <c r="H4386" i="5"/>
  <c r="I4386" i="5"/>
  <c r="J4386" i="5"/>
  <c r="K4386" i="5"/>
  <c r="E4387" i="5"/>
  <c r="F4387" i="5"/>
  <c r="G4387" i="5"/>
  <c r="H4387" i="5"/>
  <c r="I4387" i="5"/>
  <c r="J4387" i="5"/>
  <c r="K4387" i="5"/>
  <c r="E4388" i="5"/>
  <c r="F4388" i="5"/>
  <c r="G4388" i="5"/>
  <c r="H4388" i="5"/>
  <c r="I4388" i="5"/>
  <c r="J4388" i="5"/>
  <c r="K4388" i="5"/>
  <c r="E4389" i="5"/>
  <c r="F4389" i="5"/>
  <c r="G4389" i="5"/>
  <c r="H4389" i="5"/>
  <c r="I4389" i="5"/>
  <c r="J4389" i="5"/>
  <c r="K4389" i="5"/>
  <c r="E4390" i="5"/>
  <c r="F4390" i="5"/>
  <c r="G4390" i="5"/>
  <c r="H4390" i="5"/>
  <c r="I4390" i="5"/>
  <c r="J4390" i="5"/>
  <c r="K4390" i="5"/>
  <c r="E4391" i="5"/>
  <c r="F4391" i="5"/>
  <c r="G4391" i="5"/>
  <c r="H4391" i="5"/>
  <c r="I4391" i="5"/>
  <c r="J4391" i="5"/>
  <c r="K4391" i="5"/>
  <c r="E4392" i="5"/>
  <c r="F4392" i="5"/>
  <c r="G4392" i="5"/>
  <c r="H4392" i="5"/>
  <c r="I4392" i="5"/>
  <c r="J4392" i="5"/>
  <c r="K4392" i="5"/>
  <c r="E4393" i="5"/>
  <c r="F4393" i="5"/>
  <c r="G4393" i="5"/>
  <c r="H4393" i="5"/>
  <c r="I4393" i="5"/>
  <c r="J4393" i="5"/>
  <c r="K4393" i="5"/>
  <c r="E4394" i="5"/>
  <c r="F4394" i="5"/>
  <c r="G4394" i="5"/>
  <c r="H4394" i="5"/>
  <c r="I4394" i="5"/>
  <c r="J4394" i="5"/>
  <c r="K4394" i="5"/>
  <c r="E4395" i="5"/>
  <c r="F4395" i="5"/>
  <c r="G4395" i="5"/>
  <c r="H4395" i="5"/>
  <c r="I4395" i="5"/>
  <c r="J4395" i="5"/>
  <c r="K4395" i="5"/>
  <c r="E4396" i="5"/>
  <c r="F4396" i="5"/>
  <c r="G4396" i="5"/>
  <c r="H4396" i="5"/>
  <c r="I4396" i="5"/>
  <c r="J4396" i="5"/>
  <c r="K4396" i="5"/>
  <c r="E4397" i="5"/>
  <c r="F4397" i="5"/>
  <c r="G4397" i="5"/>
  <c r="H4397" i="5"/>
  <c r="I4397" i="5"/>
  <c r="J4397" i="5"/>
  <c r="K4397" i="5"/>
  <c r="E4398" i="5"/>
  <c r="F4398" i="5"/>
  <c r="G4398" i="5"/>
  <c r="H4398" i="5"/>
  <c r="I4398" i="5"/>
  <c r="J4398" i="5"/>
  <c r="K4398" i="5"/>
  <c r="E4399" i="5"/>
  <c r="F4399" i="5"/>
  <c r="G4399" i="5"/>
  <c r="H4399" i="5"/>
  <c r="I4399" i="5"/>
  <c r="J4399" i="5"/>
  <c r="K4399" i="5"/>
  <c r="E4400" i="5"/>
  <c r="F4400" i="5"/>
  <c r="G4400" i="5"/>
  <c r="H4400" i="5"/>
  <c r="I4400" i="5"/>
  <c r="J4400" i="5"/>
  <c r="K4400" i="5"/>
  <c r="E4401" i="5"/>
  <c r="F4401" i="5"/>
  <c r="G4401" i="5"/>
  <c r="H4401" i="5"/>
  <c r="I4401" i="5"/>
  <c r="J4401" i="5"/>
  <c r="K4401" i="5"/>
  <c r="E4402" i="5"/>
  <c r="F4402" i="5"/>
  <c r="G4402" i="5"/>
  <c r="H4402" i="5"/>
  <c r="I4402" i="5"/>
  <c r="J4402" i="5"/>
  <c r="K4402" i="5"/>
  <c r="E4403" i="5"/>
  <c r="F4403" i="5"/>
  <c r="G4403" i="5"/>
  <c r="H4403" i="5"/>
  <c r="I4403" i="5"/>
  <c r="J4403" i="5"/>
  <c r="K4403" i="5"/>
  <c r="E4404" i="5"/>
  <c r="F4404" i="5"/>
  <c r="G4404" i="5"/>
  <c r="H4404" i="5"/>
  <c r="I4404" i="5"/>
  <c r="J4404" i="5"/>
  <c r="K4404" i="5"/>
  <c r="E4405" i="5"/>
  <c r="F4405" i="5"/>
  <c r="G4405" i="5"/>
  <c r="H4405" i="5"/>
  <c r="I4405" i="5"/>
  <c r="J4405" i="5"/>
  <c r="K4405" i="5"/>
  <c r="E4406" i="5"/>
  <c r="F4406" i="5"/>
  <c r="G4406" i="5"/>
  <c r="H4406" i="5"/>
  <c r="I4406" i="5"/>
  <c r="J4406" i="5"/>
  <c r="K4406" i="5"/>
  <c r="E4407" i="5"/>
  <c r="F4407" i="5"/>
  <c r="G4407" i="5"/>
  <c r="H4407" i="5"/>
  <c r="I4407" i="5"/>
  <c r="J4407" i="5"/>
  <c r="K4407" i="5"/>
  <c r="E4408" i="5"/>
  <c r="F4408" i="5"/>
  <c r="G4408" i="5"/>
  <c r="H4408" i="5"/>
  <c r="I4408" i="5"/>
  <c r="J4408" i="5"/>
  <c r="K4408" i="5"/>
  <c r="E4409" i="5"/>
  <c r="F4409" i="5"/>
  <c r="G4409" i="5"/>
  <c r="H4409" i="5"/>
  <c r="I4409" i="5"/>
  <c r="J4409" i="5"/>
  <c r="K4409" i="5"/>
  <c r="E4410" i="5"/>
  <c r="F4410" i="5"/>
  <c r="G4410" i="5"/>
  <c r="H4410" i="5"/>
  <c r="I4410" i="5"/>
  <c r="J4410" i="5"/>
  <c r="K4410" i="5"/>
  <c r="E4411" i="5"/>
  <c r="F4411" i="5"/>
  <c r="G4411" i="5"/>
  <c r="H4411" i="5"/>
  <c r="I4411" i="5"/>
  <c r="J4411" i="5"/>
  <c r="K4411" i="5"/>
  <c r="E4412" i="5"/>
  <c r="F4412" i="5"/>
  <c r="G4412" i="5"/>
  <c r="H4412" i="5"/>
  <c r="I4412" i="5"/>
  <c r="J4412" i="5"/>
  <c r="K4412" i="5"/>
  <c r="E4413" i="5"/>
  <c r="F4413" i="5"/>
  <c r="G4413" i="5"/>
  <c r="H4413" i="5"/>
  <c r="I4413" i="5"/>
  <c r="J4413" i="5"/>
  <c r="K4413" i="5"/>
  <c r="E4414" i="5"/>
  <c r="F4414" i="5"/>
  <c r="G4414" i="5"/>
  <c r="H4414" i="5"/>
  <c r="I4414" i="5"/>
  <c r="J4414" i="5"/>
  <c r="K4414" i="5"/>
  <c r="E4415" i="5"/>
  <c r="F4415" i="5"/>
  <c r="G4415" i="5"/>
  <c r="H4415" i="5"/>
  <c r="I4415" i="5"/>
  <c r="J4415" i="5"/>
  <c r="K4415" i="5"/>
  <c r="E4416" i="5"/>
  <c r="F4416" i="5"/>
  <c r="G4416" i="5"/>
  <c r="H4416" i="5"/>
  <c r="I4416" i="5"/>
  <c r="J4416" i="5"/>
  <c r="K4416" i="5"/>
  <c r="E4417" i="5"/>
  <c r="F4417" i="5"/>
  <c r="G4417" i="5"/>
  <c r="H4417" i="5"/>
  <c r="I4417" i="5"/>
  <c r="J4417" i="5"/>
  <c r="K4417" i="5"/>
  <c r="E4418" i="5"/>
  <c r="F4418" i="5"/>
  <c r="G4418" i="5"/>
  <c r="H4418" i="5"/>
  <c r="I4418" i="5"/>
  <c r="J4418" i="5"/>
  <c r="K4418" i="5"/>
  <c r="E4419" i="5"/>
  <c r="F4419" i="5"/>
  <c r="G4419" i="5"/>
  <c r="H4419" i="5"/>
  <c r="I4419" i="5"/>
  <c r="J4419" i="5"/>
  <c r="K4419" i="5"/>
  <c r="E4420" i="5"/>
  <c r="F4420" i="5"/>
  <c r="G4420" i="5"/>
  <c r="H4420" i="5"/>
  <c r="I4420" i="5"/>
  <c r="J4420" i="5"/>
  <c r="K4420" i="5"/>
  <c r="E4421" i="5"/>
  <c r="F4421" i="5"/>
  <c r="G4421" i="5"/>
  <c r="H4421" i="5"/>
  <c r="I4421" i="5"/>
  <c r="J4421" i="5"/>
  <c r="K4421" i="5"/>
  <c r="E4422" i="5"/>
  <c r="F4422" i="5"/>
  <c r="G4422" i="5"/>
  <c r="H4422" i="5"/>
  <c r="I4422" i="5"/>
  <c r="J4422" i="5"/>
  <c r="K4422" i="5"/>
  <c r="E4423" i="5"/>
  <c r="F4423" i="5"/>
  <c r="G4423" i="5"/>
  <c r="H4423" i="5"/>
  <c r="I4423" i="5"/>
  <c r="J4423" i="5"/>
  <c r="K4423" i="5"/>
  <c r="E4424" i="5"/>
  <c r="F4424" i="5"/>
  <c r="G4424" i="5"/>
  <c r="H4424" i="5"/>
  <c r="I4424" i="5"/>
  <c r="J4424" i="5"/>
  <c r="K4424" i="5"/>
  <c r="E4425" i="5"/>
  <c r="F4425" i="5"/>
  <c r="G4425" i="5"/>
  <c r="H4425" i="5"/>
  <c r="I4425" i="5"/>
  <c r="J4425" i="5"/>
  <c r="K4425" i="5"/>
  <c r="E4426" i="5"/>
  <c r="F4426" i="5"/>
  <c r="G4426" i="5"/>
  <c r="H4426" i="5"/>
  <c r="I4426" i="5"/>
  <c r="J4426" i="5"/>
  <c r="K4426" i="5"/>
  <c r="E4427" i="5"/>
  <c r="F4427" i="5"/>
  <c r="G4427" i="5"/>
  <c r="H4427" i="5"/>
  <c r="I4427" i="5"/>
  <c r="J4427" i="5"/>
  <c r="K4427" i="5"/>
  <c r="E4428" i="5"/>
  <c r="F4428" i="5"/>
  <c r="G4428" i="5"/>
  <c r="H4428" i="5"/>
  <c r="I4428" i="5"/>
  <c r="J4428" i="5"/>
  <c r="K4428" i="5"/>
  <c r="E4429" i="5"/>
  <c r="F4429" i="5"/>
  <c r="G4429" i="5"/>
  <c r="H4429" i="5"/>
  <c r="I4429" i="5"/>
  <c r="J4429" i="5"/>
  <c r="K4429" i="5"/>
  <c r="E4430" i="5"/>
  <c r="F4430" i="5"/>
  <c r="G4430" i="5"/>
  <c r="H4430" i="5"/>
  <c r="I4430" i="5"/>
  <c r="J4430" i="5"/>
  <c r="K4430" i="5"/>
  <c r="E4431" i="5"/>
  <c r="F4431" i="5"/>
  <c r="G4431" i="5"/>
  <c r="H4431" i="5"/>
  <c r="I4431" i="5"/>
  <c r="J4431" i="5"/>
  <c r="K4431" i="5"/>
  <c r="E4432" i="5"/>
  <c r="F4432" i="5"/>
  <c r="G4432" i="5"/>
  <c r="H4432" i="5"/>
  <c r="I4432" i="5"/>
  <c r="J4432" i="5"/>
  <c r="K4432" i="5"/>
  <c r="E4433" i="5"/>
  <c r="F4433" i="5"/>
  <c r="G4433" i="5"/>
  <c r="H4433" i="5"/>
  <c r="I4433" i="5"/>
  <c r="J4433" i="5"/>
  <c r="K4433" i="5"/>
  <c r="E4434" i="5"/>
  <c r="F4434" i="5"/>
  <c r="G4434" i="5"/>
  <c r="H4434" i="5"/>
  <c r="I4434" i="5"/>
  <c r="J4434" i="5"/>
  <c r="K4434" i="5"/>
  <c r="E4435" i="5"/>
  <c r="F4435" i="5"/>
  <c r="G4435" i="5"/>
  <c r="H4435" i="5"/>
  <c r="I4435" i="5"/>
  <c r="J4435" i="5"/>
  <c r="K4435" i="5"/>
  <c r="E4436" i="5"/>
  <c r="F4436" i="5"/>
  <c r="G4436" i="5"/>
  <c r="H4436" i="5"/>
  <c r="I4436" i="5"/>
  <c r="J4436" i="5"/>
  <c r="K4436" i="5"/>
  <c r="E4437" i="5"/>
  <c r="F4437" i="5"/>
  <c r="G4437" i="5"/>
  <c r="H4437" i="5"/>
  <c r="I4437" i="5"/>
  <c r="J4437" i="5"/>
  <c r="K4437" i="5"/>
  <c r="E4438" i="5"/>
  <c r="F4438" i="5"/>
  <c r="G4438" i="5"/>
  <c r="H4438" i="5"/>
  <c r="I4438" i="5"/>
  <c r="J4438" i="5"/>
  <c r="K4438" i="5"/>
  <c r="E4439" i="5"/>
  <c r="F4439" i="5"/>
  <c r="G4439" i="5"/>
  <c r="H4439" i="5"/>
  <c r="I4439" i="5"/>
  <c r="J4439" i="5"/>
  <c r="K4439" i="5"/>
  <c r="E4440" i="5"/>
  <c r="F4440" i="5"/>
  <c r="G4440" i="5"/>
  <c r="H4440" i="5"/>
  <c r="I4440" i="5"/>
  <c r="J4440" i="5"/>
  <c r="K4440" i="5"/>
  <c r="E4441" i="5"/>
  <c r="F4441" i="5"/>
  <c r="G4441" i="5"/>
  <c r="H4441" i="5"/>
  <c r="I4441" i="5"/>
  <c r="J4441" i="5"/>
  <c r="K4441" i="5"/>
  <c r="E4442" i="5"/>
  <c r="F4442" i="5"/>
  <c r="G4442" i="5"/>
  <c r="H4442" i="5"/>
  <c r="I4442" i="5"/>
  <c r="J4442" i="5"/>
  <c r="K4442" i="5"/>
  <c r="E4443" i="5"/>
  <c r="F4443" i="5"/>
  <c r="G4443" i="5"/>
  <c r="H4443" i="5"/>
  <c r="I4443" i="5"/>
  <c r="J4443" i="5"/>
  <c r="K4443" i="5"/>
  <c r="E4444" i="5"/>
  <c r="F4444" i="5"/>
  <c r="G4444" i="5"/>
  <c r="H4444" i="5"/>
  <c r="I4444" i="5"/>
  <c r="J4444" i="5"/>
  <c r="K4444" i="5"/>
  <c r="E4445" i="5"/>
  <c r="F4445" i="5"/>
  <c r="G4445" i="5"/>
  <c r="H4445" i="5"/>
  <c r="I4445" i="5"/>
  <c r="J4445" i="5"/>
  <c r="K4445" i="5"/>
  <c r="E4446" i="5"/>
  <c r="F4446" i="5"/>
  <c r="G4446" i="5"/>
  <c r="H4446" i="5"/>
  <c r="I4446" i="5"/>
  <c r="J4446" i="5"/>
  <c r="K4446" i="5"/>
  <c r="E4447" i="5"/>
  <c r="F4447" i="5"/>
  <c r="G4447" i="5"/>
  <c r="H4447" i="5"/>
  <c r="I4447" i="5"/>
  <c r="J4447" i="5"/>
  <c r="K4447" i="5"/>
  <c r="E4448" i="5"/>
  <c r="F4448" i="5"/>
  <c r="G4448" i="5"/>
  <c r="H4448" i="5"/>
  <c r="I4448" i="5"/>
  <c r="J4448" i="5"/>
  <c r="K4448" i="5"/>
  <c r="E4449" i="5"/>
  <c r="F4449" i="5"/>
  <c r="G4449" i="5"/>
  <c r="H4449" i="5"/>
  <c r="I4449" i="5"/>
  <c r="J4449" i="5"/>
  <c r="K4449" i="5"/>
  <c r="E4450" i="5"/>
  <c r="F4450" i="5"/>
  <c r="G4450" i="5"/>
  <c r="H4450" i="5"/>
  <c r="I4450" i="5"/>
  <c r="J4450" i="5"/>
  <c r="K4450" i="5"/>
  <c r="E4451" i="5"/>
  <c r="F4451" i="5"/>
  <c r="G4451" i="5"/>
  <c r="H4451" i="5"/>
  <c r="I4451" i="5"/>
  <c r="J4451" i="5"/>
  <c r="K4451" i="5"/>
  <c r="E4452" i="5"/>
  <c r="F4452" i="5"/>
  <c r="G4452" i="5"/>
  <c r="H4452" i="5"/>
  <c r="I4452" i="5"/>
  <c r="J4452" i="5"/>
  <c r="K4452" i="5"/>
  <c r="E4453" i="5"/>
  <c r="F4453" i="5"/>
  <c r="G4453" i="5"/>
  <c r="H4453" i="5"/>
  <c r="I4453" i="5"/>
  <c r="J4453" i="5"/>
  <c r="K4453" i="5"/>
  <c r="E4454" i="5"/>
  <c r="F4454" i="5"/>
  <c r="G4454" i="5"/>
  <c r="H4454" i="5"/>
  <c r="I4454" i="5"/>
  <c r="J4454" i="5"/>
  <c r="K4454" i="5"/>
  <c r="E4455" i="5"/>
  <c r="F4455" i="5"/>
  <c r="G4455" i="5"/>
  <c r="H4455" i="5"/>
  <c r="I4455" i="5"/>
  <c r="J4455" i="5"/>
  <c r="K4455" i="5"/>
  <c r="E4456" i="5"/>
  <c r="F4456" i="5"/>
  <c r="G4456" i="5"/>
  <c r="H4456" i="5"/>
  <c r="I4456" i="5"/>
  <c r="J4456" i="5"/>
  <c r="K4456" i="5"/>
  <c r="E4457" i="5"/>
  <c r="F4457" i="5"/>
  <c r="G4457" i="5"/>
  <c r="H4457" i="5"/>
  <c r="I4457" i="5"/>
  <c r="J4457" i="5"/>
  <c r="K4457" i="5"/>
  <c r="E4458" i="5"/>
  <c r="F4458" i="5"/>
  <c r="G4458" i="5"/>
  <c r="H4458" i="5"/>
  <c r="I4458" i="5"/>
  <c r="J4458" i="5"/>
  <c r="K4458" i="5"/>
  <c r="E4459" i="5"/>
  <c r="F4459" i="5"/>
  <c r="G4459" i="5"/>
  <c r="H4459" i="5"/>
  <c r="I4459" i="5"/>
  <c r="J4459" i="5"/>
  <c r="K4459" i="5"/>
  <c r="E4460" i="5"/>
  <c r="F4460" i="5"/>
  <c r="G4460" i="5"/>
  <c r="H4460" i="5"/>
  <c r="I4460" i="5"/>
  <c r="J4460" i="5"/>
  <c r="K4460" i="5"/>
  <c r="E4461" i="5"/>
  <c r="F4461" i="5"/>
  <c r="G4461" i="5"/>
  <c r="H4461" i="5"/>
  <c r="I4461" i="5"/>
  <c r="J4461" i="5"/>
  <c r="K4461" i="5"/>
  <c r="E4462" i="5"/>
  <c r="F4462" i="5"/>
  <c r="G4462" i="5"/>
  <c r="H4462" i="5"/>
  <c r="I4462" i="5"/>
  <c r="J4462" i="5"/>
  <c r="K4462" i="5"/>
  <c r="E4463" i="5"/>
  <c r="F4463" i="5"/>
  <c r="G4463" i="5"/>
  <c r="H4463" i="5"/>
  <c r="I4463" i="5"/>
  <c r="J4463" i="5"/>
  <c r="K4463" i="5"/>
  <c r="E4464" i="5"/>
  <c r="F4464" i="5"/>
  <c r="G4464" i="5"/>
  <c r="H4464" i="5"/>
  <c r="I4464" i="5"/>
  <c r="J4464" i="5"/>
  <c r="K4464" i="5"/>
  <c r="E4465" i="5"/>
  <c r="F4465" i="5"/>
  <c r="G4465" i="5"/>
  <c r="H4465" i="5"/>
  <c r="I4465" i="5"/>
  <c r="J4465" i="5"/>
  <c r="K4465" i="5"/>
  <c r="E4466" i="5"/>
  <c r="F4466" i="5"/>
  <c r="G4466" i="5"/>
  <c r="H4466" i="5"/>
  <c r="I4466" i="5"/>
  <c r="J4466" i="5"/>
  <c r="K4466" i="5"/>
  <c r="E4467" i="5"/>
  <c r="F4467" i="5"/>
  <c r="G4467" i="5"/>
  <c r="H4467" i="5"/>
  <c r="I4467" i="5"/>
  <c r="J4467" i="5"/>
  <c r="K4467" i="5"/>
  <c r="E4468" i="5"/>
  <c r="F4468" i="5"/>
  <c r="G4468" i="5"/>
  <c r="H4468" i="5"/>
  <c r="I4468" i="5"/>
  <c r="J4468" i="5"/>
  <c r="K4468" i="5"/>
  <c r="E4469" i="5"/>
  <c r="F4469" i="5"/>
  <c r="G4469" i="5"/>
  <c r="H4469" i="5"/>
  <c r="I4469" i="5"/>
  <c r="J4469" i="5"/>
  <c r="K4469" i="5"/>
  <c r="E4470" i="5"/>
  <c r="F4470" i="5"/>
  <c r="G4470" i="5"/>
  <c r="H4470" i="5"/>
  <c r="I4470" i="5"/>
  <c r="J4470" i="5"/>
  <c r="K4470" i="5"/>
  <c r="E4471" i="5"/>
  <c r="F4471" i="5"/>
  <c r="G4471" i="5"/>
  <c r="H4471" i="5"/>
  <c r="I4471" i="5"/>
  <c r="J4471" i="5"/>
  <c r="K4471" i="5"/>
  <c r="E4472" i="5"/>
  <c r="F4472" i="5"/>
  <c r="G4472" i="5"/>
  <c r="H4472" i="5"/>
  <c r="I4472" i="5"/>
  <c r="J4472" i="5"/>
  <c r="K4472" i="5"/>
  <c r="E4473" i="5"/>
  <c r="F4473" i="5"/>
  <c r="G4473" i="5"/>
  <c r="H4473" i="5"/>
  <c r="I4473" i="5"/>
  <c r="J4473" i="5"/>
  <c r="K4473" i="5"/>
  <c r="E4474" i="5"/>
  <c r="F4474" i="5"/>
  <c r="G4474" i="5"/>
  <c r="H4474" i="5"/>
  <c r="I4474" i="5"/>
  <c r="J4474" i="5"/>
  <c r="K4474" i="5"/>
  <c r="E4475" i="5"/>
  <c r="F4475" i="5"/>
  <c r="G4475" i="5"/>
  <c r="H4475" i="5"/>
  <c r="I4475" i="5"/>
  <c r="J4475" i="5"/>
  <c r="K4475" i="5"/>
  <c r="E4476" i="5"/>
  <c r="F4476" i="5"/>
  <c r="G4476" i="5"/>
  <c r="H4476" i="5"/>
  <c r="I4476" i="5"/>
  <c r="J4476" i="5"/>
  <c r="K4476" i="5"/>
  <c r="E4477" i="5"/>
  <c r="F4477" i="5"/>
  <c r="G4477" i="5"/>
  <c r="H4477" i="5"/>
  <c r="I4477" i="5"/>
  <c r="J4477" i="5"/>
  <c r="K4477" i="5"/>
  <c r="E4478" i="5"/>
  <c r="F4478" i="5"/>
  <c r="G4478" i="5"/>
  <c r="H4478" i="5"/>
  <c r="I4478" i="5"/>
  <c r="J4478" i="5"/>
  <c r="K4478" i="5"/>
  <c r="E4479" i="5"/>
  <c r="F4479" i="5"/>
  <c r="G4479" i="5"/>
  <c r="H4479" i="5"/>
  <c r="I4479" i="5"/>
  <c r="J4479" i="5"/>
  <c r="K4479" i="5"/>
  <c r="E4480" i="5"/>
  <c r="F4480" i="5"/>
  <c r="G4480" i="5"/>
  <c r="H4480" i="5"/>
  <c r="I4480" i="5"/>
  <c r="J4480" i="5"/>
  <c r="K4480" i="5"/>
  <c r="E4481" i="5"/>
  <c r="F4481" i="5"/>
  <c r="G4481" i="5"/>
  <c r="H4481" i="5"/>
  <c r="I4481" i="5"/>
  <c r="J4481" i="5"/>
  <c r="K4481" i="5"/>
  <c r="E4482" i="5"/>
  <c r="F4482" i="5"/>
  <c r="G4482" i="5"/>
  <c r="H4482" i="5"/>
  <c r="I4482" i="5"/>
  <c r="J4482" i="5"/>
  <c r="K4482" i="5"/>
  <c r="E4483" i="5"/>
  <c r="F4483" i="5"/>
  <c r="G4483" i="5"/>
  <c r="H4483" i="5"/>
  <c r="I4483" i="5"/>
  <c r="J4483" i="5"/>
  <c r="K4483" i="5"/>
  <c r="E4484" i="5"/>
  <c r="F4484" i="5"/>
  <c r="G4484" i="5"/>
  <c r="H4484" i="5"/>
  <c r="I4484" i="5"/>
  <c r="J4484" i="5"/>
  <c r="K4484" i="5"/>
  <c r="E4485" i="5"/>
  <c r="F4485" i="5"/>
  <c r="G4485" i="5"/>
  <c r="H4485" i="5"/>
  <c r="I4485" i="5"/>
  <c r="J4485" i="5"/>
  <c r="K4485" i="5"/>
  <c r="E4486" i="5"/>
  <c r="F4486" i="5"/>
  <c r="G4486" i="5"/>
  <c r="H4486" i="5"/>
  <c r="I4486" i="5"/>
  <c r="J4486" i="5"/>
  <c r="K4486" i="5"/>
  <c r="E4487" i="5"/>
  <c r="F4487" i="5"/>
  <c r="G4487" i="5"/>
  <c r="H4487" i="5"/>
  <c r="I4487" i="5"/>
  <c r="J4487" i="5"/>
  <c r="K4487" i="5"/>
  <c r="E4488" i="5"/>
  <c r="F4488" i="5"/>
  <c r="G4488" i="5"/>
  <c r="H4488" i="5"/>
  <c r="I4488" i="5"/>
  <c r="J4488" i="5"/>
  <c r="K4488" i="5"/>
  <c r="E4489" i="5"/>
  <c r="F4489" i="5"/>
  <c r="G4489" i="5"/>
  <c r="H4489" i="5"/>
  <c r="I4489" i="5"/>
  <c r="J4489" i="5"/>
  <c r="K4489" i="5"/>
  <c r="E4490" i="5"/>
  <c r="F4490" i="5"/>
  <c r="G4490" i="5"/>
  <c r="H4490" i="5"/>
  <c r="I4490" i="5"/>
  <c r="J4490" i="5"/>
  <c r="K4490" i="5"/>
  <c r="E4491" i="5"/>
  <c r="F4491" i="5"/>
  <c r="G4491" i="5"/>
  <c r="H4491" i="5"/>
  <c r="I4491" i="5"/>
  <c r="J4491" i="5"/>
  <c r="K4491" i="5"/>
  <c r="E4492" i="5"/>
  <c r="F4492" i="5"/>
  <c r="G4492" i="5"/>
  <c r="H4492" i="5"/>
  <c r="I4492" i="5"/>
  <c r="J4492" i="5"/>
  <c r="K4492" i="5"/>
  <c r="E4493" i="5"/>
  <c r="F4493" i="5"/>
  <c r="G4493" i="5"/>
  <c r="H4493" i="5"/>
  <c r="I4493" i="5"/>
  <c r="J4493" i="5"/>
  <c r="K4493" i="5"/>
  <c r="E4494" i="5"/>
  <c r="F4494" i="5"/>
  <c r="G4494" i="5"/>
  <c r="H4494" i="5"/>
  <c r="I4494" i="5"/>
  <c r="J4494" i="5"/>
  <c r="K4494" i="5"/>
  <c r="E4495" i="5"/>
  <c r="F4495" i="5"/>
  <c r="G4495" i="5"/>
  <c r="H4495" i="5"/>
  <c r="I4495" i="5"/>
  <c r="J4495" i="5"/>
  <c r="K4495" i="5"/>
  <c r="E4496" i="5"/>
  <c r="F4496" i="5"/>
  <c r="G4496" i="5"/>
  <c r="H4496" i="5"/>
  <c r="I4496" i="5"/>
  <c r="J4496" i="5"/>
  <c r="K4496" i="5"/>
  <c r="E4497" i="5"/>
  <c r="F4497" i="5"/>
  <c r="G4497" i="5"/>
  <c r="H4497" i="5"/>
  <c r="I4497" i="5"/>
  <c r="J4497" i="5"/>
  <c r="K4497" i="5"/>
  <c r="E4498" i="5"/>
  <c r="F4498" i="5"/>
  <c r="G4498" i="5"/>
  <c r="H4498" i="5"/>
  <c r="I4498" i="5"/>
  <c r="J4498" i="5"/>
  <c r="K4498" i="5"/>
  <c r="E4499" i="5"/>
  <c r="F4499" i="5"/>
  <c r="G4499" i="5"/>
  <c r="H4499" i="5"/>
  <c r="I4499" i="5"/>
  <c r="J4499" i="5"/>
  <c r="K4499" i="5"/>
  <c r="E4500" i="5"/>
  <c r="F4500" i="5"/>
  <c r="G4500" i="5"/>
  <c r="H4500" i="5"/>
  <c r="I4500" i="5"/>
  <c r="J4500" i="5"/>
  <c r="K4500" i="5"/>
  <c r="E4501" i="5"/>
  <c r="F4501" i="5"/>
  <c r="G4501" i="5"/>
  <c r="H4501" i="5"/>
  <c r="I4501" i="5"/>
  <c r="J4501" i="5"/>
  <c r="K4501" i="5"/>
  <c r="E4502" i="5"/>
  <c r="F4502" i="5"/>
  <c r="G4502" i="5"/>
  <c r="H4502" i="5"/>
  <c r="I4502" i="5"/>
  <c r="J4502" i="5"/>
  <c r="K4502" i="5"/>
  <c r="E4503" i="5"/>
  <c r="F4503" i="5"/>
  <c r="G4503" i="5"/>
  <c r="H4503" i="5"/>
  <c r="I4503" i="5"/>
  <c r="J4503" i="5"/>
  <c r="K4503" i="5"/>
  <c r="E4504" i="5"/>
  <c r="F4504" i="5"/>
  <c r="G4504" i="5"/>
  <c r="H4504" i="5"/>
  <c r="I4504" i="5"/>
  <c r="J4504" i="5"/>
  <c r="K4504" i="5"/>
  <c r="E4505" i="5"/>
  <c r="F4505" i="5"/>
  <c r="G4505" i="5"/>
  <c r="H4505" i="5"/>
  <c r="I4505" i="5"/>
  <c r="J4505" i="5"/>
  <c r="K4505" i="5"/>
  <c r="E4506" i="5"/>
  <c r="F4506" i="5"/>
  <c r="G4506" i="5"/>
  <c r="H4506" i="5"/>
  <c r="I4506" i="5"/>
  <c r="J4506" i="5"/>
  <c r="K4506" i="5"/>
  <c r="E4507" i="5"/>
  <c r="F4507" i="5"/>
  <c r="G4507" i="5"/>
  <c r="H4507" i="5"/>
  <c r="I4507" i="5"/>
  <c r="J4507" i="5"/>
  <c r="K4507" i="5"/>
  <c r="E4508" i="5"/>
  <c r="F4508" i="5"/>
  <c r="G4508" i="5"/>
  <c r="H4508" i="5"/>
  <c r="I4508" i="5"/>
  <c r="J4508" i="5"/>
  <c r="K4508" i="5"/>
  <c r="E4509" i="5"/>
  <c r="F4509" i="5"/>
  <c r="G4509" i="5"/>
  <c r="H4509" i="5"/>
  <c r="I4509" i="5"/>
  <c r="J4509" i="5"/>
  <c r="K4509" i="5"/>
  <c r="E4510" i="5"/>
  <c r="F4510" i="5"/>
  <c r="G4510" i="5"/>
  <c r="H4510" i="5"/>
  <c r="I4510" i="5"/>
  <c r="J4510" i="5"/>
  <c r="K4510" i="5"/>
  <c r="E4511" i="5"/>
  <c r="F4511" i="5"/>
  <c r="G4511" i="5"/>
  <c r="H4511" i="5"/>
  <c r="I4511" i="5"/>
  <c r="J4511" i="5"/>
  <c r="K4511" i="5"/>
  <c r="E4512" i="5"/>
  <c r="F4512" i="5"/>
  <c r="G4512" i="5"/>
  <c r="H4512" i="5"/>
  <c r="I4512" i="5"/>
  <c r="J4512" i="5"/>
  <c r="K4512" i="5"/>
  <c r="E4513" i="5"/>
  <c r="F4513" i="5"/>
  <c r="G4513" i="5"/>
  <c r="H4513" i="5"/>
  <c r="I4513" i="5"/>
  <c r="J4513" i="5"/>
  <c r="K4513" i="5"/>
  <c r="E4514" i="5"/>
  <c r="F4514" i="5"/>
  <c r="G4514" i="5"/>
  <c r="H4514" i="5"/>
  <c r="I4514" i="5"/>
  <c r="J4514" i="5"/>
  <c r="K4514" i="5"/>
  <c r="E4515" i="5"/>
  <c r="F4515" i="5"/>
  <c r="G4515" i="5"/>
  <c r="H4515" i="5"/>
  <c r="I4515" i="5"/>
  <c r="J4515" i="5"/>
  <c r="K4515" i="5"/>
  <c r="E4516" i="5"/>
  <c r="F4516" i="5"/>
  <c r="G4516" i="5"/>
  <c r="H4516" i="5"/>
  <c r="I4516" i="5"/>
  <c r="J4516" i="5"/>
  <c r="K4516" i="5"/>
  <c r="E4517" i="5"/>
  <c r="F4517" i="5"/>
  <c r="G4517" i="5"/>
  <c r="H4517" i="5"/>
  <c r="I4517" i="5"/>
  <c r="J4517" i="5"/>
  <c r="K4517" i="5"/>
  <c r="E4518" i="5"/>
  <c r="F4518" i="5"/>
  <c r="G4518" i="5"/>
  <c r="H4518" i="5"/>
  <c r="I4518" i="5"/>
  <c r="J4518" i="5"/>
  <c r="K4518" i="5"/>
  <c r="E4519" i="5"/>
  <c r="F4519" i="5"/>
  <c r="G4519" i="5"/>
  <c r="H4519" i="5"/>
  <c r="I4519" i="5"/>
  <c r="J4519" i="5"/>
  <c r="K4519" i="5"/>
  <c r="E4520" i="5"/>
  <c r="F4520" i="5"/>
  <c r="G4520" i="5"/>
  <c r="H4520" i="5"/>
  <c r="I4520" i="5"/>
  <c r="J4520" i="5"/>
  <c r="K4520" i="5"/>
  <c r="E4521" i="5"/>
  <c r="F4521" i="5"/>
  <c r="G4521" i="5"/>
  <c r="H4521" i="5"/>
  <c r="I4521" i="5"/>
  <c r="J4521" i="5"/>
  <c r="K4521" i="5"/>
  <c r="E4522" i="5"/>
  <c r="F4522" i="5"/>
  <c r="G4522" i="5"/>
  <c r="H4522" i="5"/>
  <c r="I4522" i="5"/>
  <c r="J4522" i="5"/>
  <c r="K4522" i="5"/>
  <c r="E4523" i="5"/>
  <c r="F4523" i="5"/>
  <c r="G4523" i="5"/>
  <c r="H4523" i="5"/>
  <c r="I4523" i="5"/>
  <c r="J4523" i="5"/>
  <c r="K4523" i="5"/>
  <c r="E4524" i="5"/>
  <c r="F4524" i="5"/>
  <c r="G4524" i="5"/>
  <c r="H4524" i="5"/>
  <c r="I4524" i="5"/>
  <c r="J4524" i="5"/>
  <c r="K4524" i="5"/>
  <c r="E4525" i="5"/>
  <c r="F4525" i="5"/>
  <c r="G4525" i="5"/>
  <c r="H4525" i="5"/>
  <c r="I4525" i="5"/>
  <c r="J4525" i="5"/>
  <c r="K4525" i="5"/>
  <c r="E4526" i="5"/>
  <c r="F4526" i="5"/>
  <c r="G4526" i="5"/>
  <c r="H4526" i="5"/>
  <c r="I4526" i="5"/>
  <c r="J4526" i="5"/>
  <c r="K4526" i="5"/>
  <c r="E4527" i="5"/>
  <c r="F4527" i="5"/>
  <c r="G4527" i="5"/>
  <c r="H4527" i="5"/>
  <c r="I4527" i="5"/>
  <c r="J4527" i="5"/>
  <c r="K4527" i="5"/>
  <c r="E4528" i="5"/>
  <c r="F4528" i="5"/>
  <c r="G4528" i="5"/>
  <c r="H4528" i="5"/>
  <c r="I4528" i="5"/>
  <c r="J4528" i="5"/>
  <c r="K4528" i="5"/>
  <c r="E4529" i="5"/>
  <c r="F4529" i="5"/>
  <c r="G4529" i="5"/>
  <c r="H4529" i="5"/>
  <c r="I4529" i="5"/>
  <c r="J4529" i="5"/>
  <c r="K4529" i="5"/>
  <c r="E4530" i="5"/>
  <c r="F4530" i="5"/>
  <c r="G4530" i="5"/>
  <c r="H4530" i="5"/>
  <c r="I4530" i="5"/>
  <c r="J4530" i="5"/>
  <c r="K4530" i="5"/>
  <c r="E4531" i="5"/>
  <c r="F4531" i="5"/>
  <c r="G4531" i="5"/>
  <c r="H4531" i="5"/>
  <c r="I4531" i="5"/>
  <c r="J4531" i="5"/>
  <c r="K4531" i="5"/>
  <c r="E4532" i="5"/>
  <c r="F4532" i="5"/>
  <c r="G4532" i="5"/>
  <c r="H4532" i="5"/>
  <c r="I4532" i="5"/>
  <c r="J4532" i="5"/>
  <c r="K4532" i="5"/>
  <c r="E4533" i="5"/>
  <c r="F4533" i="5"/>
  <c r="G4533" i="5"/>
  <c r="H4533" i="5"/>
  <c r="I4533" i="5"/>
  <c r="J4533" i="5"/>
  <c r="K4533" i="5"/>
  <c r="E4534" i="5"/>
  <c r="F4534" i="5"/>
  <c r="G4534" i="5"/>
  <c r="H4534" i="5"/>
  <c r="I4534" i="5"/>
  <c r="J4534" i="5"/>
  <c r="K4534" i="5"/>
  <c r="E4535" i="5"/>
  <c r="F4535" i="5"/>
  <c r="G4535" i="5"/>
  <c r="H4535" i="5"/>
  <c r="I4535" i="5"/>
  <c r="J4535" i="5"/>
  <c r="K4535" i="5"/>
  <c r="E4536" i="5"/>
  <c r="F4536" i="5"/>
  <c r="G4536" i="5"/>
  <c r="H4536" i="5"/>
  <c r="I4536" i="5"/>
  <c r="J4536" i="5"/>
  <c r="K4536" i="5"/>
  <c r="E4537" i="5"/>
  <c r="F4537" i="5"/>
  <c r="G4537" i="5"/>
  <c r="H4537" i="5"/>
  <c r="I4537" i="5"/>
  <c r="J4537" i="5"/>
  <c r="K4537" i="5"/>
  <c r="E4538" i="5"/>
  <c r="F4538" i="5"/>
  <c r="G4538" i="5"/>
  <c r="H4538" i="5"/>
  <c r="I4538" i="5"/>
  <c r="J4538" i="5"/>
  <c r="K4538" i="5"/>
  <c r="E4539" i="5"/>
  <c r="F4539" i="5"/>
  <c r="G4539" i="5"/>
  <c r="H4539" i="5"/>
  <c r="I4539" i="5"/>
  <c r="J4539" i="5"/>
  <c r="K4539" i="5"/>
  <c r="E4540" i="5"/>
  <c r="F4540" i="5"/>
  <c r="G4540" i="5"/>
  <c r="H4540" i="5"/>
  <c r="I4540" i="5"/>
  <c r="J4540" i="5"/>
  <c r="K4540" i="5"/>
  <c r="E4541" i="5"/>
  <c r="F4541" i="5"/>
  <c r="G4541" i="5"/>
  <c r="H4541" i="5"/>
  <c r="I4541" i="5"/>
  <c r="J4541" i="5"/>
  <c r="K4541" i="5"/>
  <c r="E4542" i="5"/>
  <c r="F4542" i="5"/>
  <c r="G4542" i="5"/>
  <c r="H4542" i="5"/>
  <c r="I4542" i="5"/>
  <c r="J4542" i="5"/>
  <c r="K4542" i="5"/>
  <c r="E4543" i="5"/>
  <c r="F4543" i="5"/>
  <c r="G4543" i="5"/>
  <c r="H4543" i="5"/>
  <c r="I4543" i="5"/>
  <c r="J4543" i="5"/>
  <c r="K4543" i="5"/>
  <c r="E4544" i="5"/>
  <c r="F4544" i="5"/>
  <c r="G4544" i="5"/>
  <c r="H4544" i="5"/>
  <c r="I4544" i="5"/>
  <c r="J4544" i="5"/>
  <c r="K4544" i="5"/>
  <c r="E4545" i="5"/>
  <c r="F4545" i="5"/>
  <c r="G4545" i="5"/>
  <c r="H4545" i="5"/>
  <c r="I4545" i="5"/>
  <c r="J4545" i="5"/>
  <c r="K4545" i="5"/>
  <c r="E4546" i="5"/>
  <c r="F4546" i="5"/>
  <c r="G4546" i="5"/>
  <c r="H4546" i="5"/>
  <c r="I4546" i="5"/>
  <c r="J4546" i="5"/>
  <c r="K4546" i="5"/>
  <c r="E4547" i="5"/>
  <c r="F4547" i="5"/>
  <c r="G4547" i="5"/>
  <c r="H4547" i="5"/>
  <c r="I4547" i="5"/>
  <c r="J4547" i="5"/>
  <c r="K4547" i="5"/>
  <c r="E4548" i="5"/>
  <c r="F4548" i="5"/>
  <c r="G4548" i="5"/>
  <c r="H4548" i="5"/>
  <c r="I4548" i="5"/>
  <c r="J4548" i="5"/>
  <c r="K4548" i="5"/>
  <c r="E4549" i="5"/>
  <c r="F4549" i="5"/>
  <c r="G4549" i="5"/>
  <c r="H4549" i="5"/>
  <c r="I4549" i="5"/>
  <c r="J4549" i="5"/>
  <c r="K4549" i="5"/>
  <c r="E4550" i="5"/>
  <c r="F4550" i="5"/>
  <c r="G4550" i="5"/>
  <c r="H4550" i="5"/>
  <c r="I4550" i="5"/>
  <c r="J4550" i="5"/>
  <c r="K4550" i="5"/>
  <c r="E4551" i="5"/>
  <c r="F4551" i="5"/>
  <c r="G4551" i="5"/>
  <c r="H4551" i="5"/>
  <c r="I4551" i="5"/>
  <c r="J4551" i="5"/>
  <c r="K4551" i="5"/>
  <c r="E4552" i="5"/>
  <c r="F4552" i="5"/>
  <c r="G4552" i="5"/>
  <c r="H4552" i="5"/>
  <c r="I4552" i="5"/>
  <c r="J4552" i="5"/>
  <c r="K4552" i="5"/>
  <c r="E4553" i="5"/>
  <c r="F4553" i="5"/>
  <c r="G4553" i="5"/>
  <c r="H4553" i="5"/>
  <c r="I4553" i="5"/>
  <c r="J4553" i="5"/>
  <c r="K4553" i="5"/>
  <c r="E4554" i="5"/>
  <c r="F4554" i="5"/>
  <c r="G4554" i="5"/>
  <c r="H4554" i="5"/>
  <c r="I4554" i="5"/>
  <c r="J4554" i="5"/>
  <c r="K4554" i="5"/>
  <c r="E4555" i="5"/>
  <c r="F4555" i="5"/>
  <c r="G4555" i="5"/>
  <c r="H4555" i="5"/>
  <c r="I4555" i="5"/>
  <c r="J4555" i="5"/>
  <c r="K4555" i="5"/>
  <c r="E4556" i="5"/>
  <c r="F4556" i="5"/>
  <c r="G4556" i="5"/>
  <c r="H4556" i="5"/>
  <c r="I4556" i="5"/>
  <c r="J4556" i="5"/>
  <c r="K4556" i="5"/>
  <c r="E4557" i="5"/>
  <c r="F4557" i="5"/>
  <c r="G4557" i="5"/>
  <c r="H4557" i="5"/>
  <c r="I4557" i="5"/>
  <c r="J4557" i="5"/>
  <c r="K4557" i="5"/>
  <c r="E4558" i="5"/>
  <c r="F4558" i="5"/>
  <c r="G4558" i="5"/>
  <c r="H4558" i="5"/>
  <c r="I4558" i="5"/>
  <c r="J4558" i="5"/>
  <c r="K4558" i="5"/>
  <c r="E4559" i="5"/>
  <c r="F4559" i="5"/>
  <c r="G4559" i="5"/>
  <c r="H4559" i="5"/>
  <c r="I4559" i="5"/>
  <c r="J4559" i="5"/>
  <c r="K4559" i="5"/>
  <c r="E4560" i="5"/>
  <c r="F4560" i="5"/>
  <c r="G4560" i="5"/>
  <c r="H4560" i="5"/>
  <c r="I4560" i="5"/>
  <c r="J4560" i="5"/>
  <c r="K4560" i="5"/>
  <c r="E4561" i="5"/>
  <c r="F4561" i="5"/>
  <c r="G4561" i="5"/>
  <c r="H4561" i="5"/>
  <c r="I4561" i="5"/>
  <c r="J4561" i="5"/>
  <c r="K4561" i="5"/>
  <c r="E4562" i="5"/>
  <c r="F4562" i="5"/>
  <c r="G4562" i="5"/>
  <c r="H4562" i="5"/>
  <c r="I4562" i="5"/>
  <c r="J4562" i="5"/>
  <c r="K4562" i="5"/>
  <c r="E4563" i="5"/>
  <c r="F4563" i="5"/>
  <c r="G4563" i="5"/>
  <c r="H4563" i="5"/>
  <c r="I4563" i="5"/>
  <c r="J4563" i="5"/>
  <c r="K4563" i="5"/>
  <c r="E4564" i="5"/>
  <c r="F4564" i="5"/>
  <c r="G4564" i="5"/>
  <c r="H4564" i="5"/>
  <c r="I4564" i="5"/>
  <c r="J4564" i="5"/>
  <c r="K4564" i="5"/>
  <c r="E4565" i="5"/>
  <c r="F4565" i="5"/>
  <c r="G4565" i="5"/>
  <c r="H4565" i="5"/>
  <c r="I4565" i="5"/>
  <c r="J4565" i="5"/>
  <c r="K4565" i="5"/>
  <c r="E4566" i="5"/>
  <c r="F4566" i="5"/>
  <c r="G4566" i="5"/>
  <c r="H4566" i="5"/>
  <c r="I4566" i="5"/>
  <c r="J4566" i="5"/>
  <c r="K4566" i="5"/>
  <c r="E4567" i="5"/>
  <c r="F4567" i="5"/>
  <c r="G4567" i="5"/>
  <c r="H4567" i="5"/>
  <c r="I4567" i="5"/>
  <c r="J4567" i="5"/>
  <c r="K4567" i="5"/>
  <c r="E4568" i="5"/>
  <c r="F4568" i="5"/>
  <c r="G4568" i="5"/>
  <c r="H4568" i="5"/>
  <c r="I4568" i="5"/>
  <c r="J4568" i="5"/>
  <c r="K4568" i="5"/>
  <c r="E4569" i="5"/>
  <c r="F4569" i="5"/>
  <c r="G4569" i="5"/>
  <c r="H4569" i="5"/>
  <c r="I4569" i="5"/>
  <c r="J4569" i="5"/>
  <c r="K4569" i="5"/>
  <c r="E4570" i="5"/>
  <c r="F4570" i="5"/>
  <c r="G4570" i="5"/>
  <c r="H4570" i="5"/>
  <c r="I4570" i="5"/>
  <c r="J4570" i="5"/>
  <c r="K4570" i="5"/>
  <c r="E4571" i="5"/>
  <c r="F4571" i="5"/>
  <c r="G4571" i="5"/>
  <c r="H4571" i="5"/>
  <c r="I4571" i="5"/>
  <c r="J4571" i="5"/>
  <c r="K4571" i="5"/>
  <c r="E4572" i="5"/>
  <c r="F4572" i="5"/>
  <c r="G4572" i="5"/>
  <c r="H4572" i="5"/>
  <c r="I4572" i="5"/>
  <c r="J4572" i="5"/>
  <c r="K4572" i="5"/>
  <c r="E4573" i="5"/>
  <c r="F4573" i="5"/>
  <c r="G4573" i="5"/>
  <c r="H4573" i="5"/>
  <c r="I4573" i="5"/>
  <c r="J4573" i="5"/>
  <c r="K4573" i="5"/>
  <c r="E4574" i="5"/>
  <c r="F4574" i="5"/>
  <c r="G4574" i="5"/>
  <c r="H4574" i="5"/>
  <c r="I4574" i="5"/>
  <c r="J4574" i="5"/>
  <c r="K4574" i="5"/>
  <c r="E4575" i="5"/>
  <c r="F4575" i="5"/>
  <c r="G4575" i="5"/>
  <c r="H4575" i="5"/>
  <c r="I4575" i="5"/>
  <c r="J4575" i="5"/>
  <c r="K4575" i="5"/>
  <c r="E4576" i="5"/>
  <c r="F4576" i="5"/>
  <c r="G4576" i="5"/>
  <c r="H4576" i="5"/>
  <c r="I4576" i="5"/>
  <c r="J4576" i="5"/>
  <c r="K4576" i="5"/>
  <c r="E4577" i="5"/>
  <c r="F4577" i="5"/>
  <c r="G4577" i="5"/>
  <c r="H4577" i="5"/>
  <c r="I4577" i="5"/>
  <c r="J4577" i="5"/>
  <c r="K4577" i="5"/>
  <c r="E4578" i="5"/>
  <c r="F4578" i="5"/>
  <c r="G4578" i="5"/>
  <c r="H4578" i="5"/>
  <c r="I4578" i="5"/>
  <c r="J4578" i="5"/>
  <c r="K4578" i="5"/>
  <c r="E4579" i="5"/>
  <c r="F4579" i="5"/>
  <c r="G4579" i="5"/>
  <c r="H4579" i="5"/>
  <c r="I4579" i="5"/>
  <c r="J4579" i="5"/>
  <c r="K4579" i="5"/>
  <c r="E4580" i="5"/>
  <c r="F4580" i="5"/>
  <c r="G4580" i="5"/>
  <c r="H4580" i="5"/>
  <c r="I4580" i="5"/>
  <c r="J4580" i="5"/>
  <c r="K4580" i="5"/>
  <c r="E4581" i="5"/>
  <c r="F4581" i="5"/>
  <c r="G4581" i="5"/>
  <c r="H4581" i="5"/>
  <c r="I4581" i="5"/>
  <c r="J4581" i="5"/>
  <c r="K4581" i="5"/>
  <c r="E4582" i="5"/>
  <c r="F4582" i="5"/>
  <c r="G4582" i="5"/>
  <c r="H4582" i="5"/>
  <c r="I4582" i="5"/>
  <c r="J4582" i="5"/>
  <c r="K4582" i="5"/>
  <c r="E4583" i="5"/>
  <c r="F4583" i="5"/>
  <c r="G4583" i="5"/>
  <c r="H4583" i="5"/>
  <c r="I4583" i="5"/>
  <c r="J4583" i="5"/>
  <c r="K4583" i="5"/>
  <c r="E4584" i="5"/>
  <c r="F4584" i="5"/>
  <c r="G4584" i="5"/>
  <c r="H4584" i="5"/>
  <c r="I4584" i="5"/>
  <c r="J4584" i="5"/>
  <c r="K4584" i="5"/>
  <c r="E4585" i="5"/>
  <c r="F4585" i="5"/>
  <c r="G4585" i="5"/>
  <c r="H4585" i="5"/>
  <c r="I4585" i="5"/>
  <c r="J4585" i="5"/>
  <c r="K4585" i="5"/>
  <c r="E4586" i="5"/>
  <c r="F4586" i="5"/>
  <c r="G4586" i="5"/>
  <c r="H4586" i="5"/>
  <c r="I4586" i="5"/>
  <c r="J4586" i="5"/>
  <c r="K4586" i="5"/>
  <c r="E4587" i="5"/>
  <c r="F4587" i="5"/>
  <c r="G4587" i="5"/>
  <c r="H4587" i="5"/>
  <c r="I4587" i="5"/>
  <c r="J4587" i="5"/>
  <c r="K4587" i="5"/>
  <c r="E4588" i="5"/>
  <c r="F4588" i="5"/>
  <c r="G4588" i="5"/>
  <c r="H4588" i="5"/>
  <c r="I4588" i="5"/>
  <c r="J4588" i="5"/>
  <c r="K4588" i="5"/>
  <c r="E4589" i="5"/>
  <c r="F4589" i="5"/>
  <c r="G4589" i="5"/>
  <c r="H4589" i="5"/>
  <c r="I4589" i="5"/>
  <c r="J4589" i="5"/>
  <c r="K4589" i="5"/>
  <c r="E4590" i="5"/>
  <c r="F4590" i="5"/>
  <c r="G4590" i="5"/>
  <c r="H4590" i="5"/>
  <c r="I4590" i="5"/>
  <c r="J4590" i="5"/>
  <c r="K4590" i="5"/>
  <c r="E4591" i="5"/>
  <c r="F4591" i="5"/>
  <c r="G4591" i="5"/>
  <c r="H4591" i="5"/>
  <c r="I4591" i="5"/>
  <c r="J4591" i="5"/>
  <c r="K4591" i="5"/>
  <c r="E4592" i="5"/>
  <c r="F4592" i="5"/>
  <c r="G4592" i="5"/>
  <c r="H4592" i="5"/>
  <c r="I4592" i="5"/>
  <c r="J4592" i="5"/>
  <c r="K4592" i="5"/>
  <c r="E4593" i="5"/>
  <c r="F4593" i="5"/>
  <c r="G4593" i="5"/>
  <c r="H4593" i="5"/>
  <c r="I4593" i="5"/>
  <c r="J4593" i="5"/>
  <c r="K4593" i="5"/>
  <c r="E4594" i="5"/>
  <c r="F4594" i="5"/>
  <c r="G4594" i="5"/>
  <c r="H4594" i="5"/>
  <c r="I4594" i="5"/>
  <c r="J4594" i="5"/>
  <c r="K4594" i="5"/>
  <c r="E4595" i="5"/>
  <c r="F4595" i="5"/>
  <c r="G4595" i="5"/>
  <c r="H4595" i="5"/>
  <c r="I4595" i="5"/>
  <c r="J4595" i="5"/>
  <c r="K4595" i="5"/>
  <c r="E4596" i="5"/>
  <c r="F4596" i="5"/>
  <c r="G4596" i="5"/>
  <c r="H4596" i="5"/>
  <c r="I4596" i="5"/>
  <c r="J4596" i="5"/>
  <c r="K4596" i="5"/>
  <c r="E4597" i="5"/>
  <c r="F4597" i="5"/>
  <c r="G4597" i="5"/>
  <c r="H4597" i="5"/>
  <c r="I4597" i="5"/>
  <c r="J4597" i="5"/>
  <c r="K4597" i="5"/>
  <c r="E4598" i="5"/>
  <c r="F4598" i="5"/>
  <c r="G4598" i="5"/>
  <c r="H4598" i="5"/>
  <c r="I4598" i="5"/>
  <c r="J4598" i="5"/>
  <c r="K4598" i="5"/>
  <c r="E4599" i="5"/>
  <c r="F4599" i="5"/>
  <c r="G4599" i="5"/>
  <c r="H4599" i="5"/>
  <c r="I4599" i="5"/>
  <c r="J4599" i="5"/>
  <c r="K4599" i="5"/>
  <c r="E4600" i="5"/>
  <c r="F4600" i="5"/>
  <c r="G4600" i="5"/>
  <c r="H4600" i="5"/>
  <c r="I4600" i="5"/>
  <c r="J4600" i="5"/>
  <c r="K4600" i="5"/>
  <c r="E4601" i="5"/>
  <c r="F4601" i="5"/>
  <c r="G4601" i="5"/>
  <c r="H4601" i="5"/>
  <c r="I4601" i="5"/>
  <c r="J4601" i="5"/>
  <c r="K4601" i="5"/>
  <c r="E4602" i="5"/>
  <c r="F4602" i="5"/>
  <c r="G4602" i="5"/>
  <c r="H4602" i="5"/>
  <c r="I4602" i="5"/>
  <c r="J4602" i="5"/>
  <c r="K4602" i="5"/>
  <c r="E4603" i="5"/>
  <c r="F4603" i="5"/>
  <c r="G4603" i="5"/>
  <c r="H4603" i="5"/>
  <c r="I4603" i="5"/>
  <c r="J4603" i="5"/>
  <c r="K4603" i="5"/>
  <c r="E4604" i="5"/>
  <c r="F4604" i="5"/>
  <c r="G4604" i="5"/>
  <c r="H4604" i="5"/>
  <c r="I4604" i="5"/>
  <c r="J4604" i="5"/>
  <c r="K4604" i="5"/>
  <c r="E4605" i="5"/>
  <c r="F4605" i="5"/>
  <c r="G4605" i="5"/>
  <c r="H4605" i="5"/>
  <c r="I4605" i="5"/>
  <c r="J4605" i="5"/>
  <c r="K4605" i="5"/>
  <c r="E4606" i="5"/>
  <c r="F4606" i="5"/>
  <c r="G4606" i="5"/>
  <c r="H4606" i="5"/>
  <c r="I4606" i="5"/>
  <c r="J4606" i="5"/>
  <c r="K4606" i="5"/>
  <c r="E4607" i="5"/>
  <c r="F4607" i="5"/>
  <c r="G4607" i="5"/>
  <c r="H4607" i="5"/>
  <c r="I4607" i="5"/>
  <c r="J4607" i="5"/>
  <c r="K4607" i="5"/>
  <c r="E4608" i="5"/>
  <c r="F4608" i="5"/>
  <c r="G4608" i="5"/>
  <c r="H4608" i="5"/>
  <c r="I4608" i="5"/>
  <c r="J4608" i="5"/>
  <c r="K4608" i="5"/>
  <c r="E4609" i="5"/>
  <c r="F4609" i="5"/>
  <c r="G4609" i="5"/>
  <c r="H4609" i="5"/>
  <c r="I4609" i="5"/>
  <c r="J4609" i="5"/>
  <c r="K4609" i="5"/>
  <c r="E4610" i="5"/>
  <c r="F4610" i="5"/>
  <c r="G4610" i="5"/>
  <c r="H4610" i="5"/>
  <c r="I4610" i="5"/>
  <c r="J4610" i="5"/>
  <c r="K4610" i="5"/>
  <c r="E4611" i="5"/>
  <c r="F4611" i="5"/>
  <c r="G4611" i="5"/>
  <c r="H4611" i="5"/>
  <c r="I4611" i="5"/>
  <c r="J4611" i="5"/>
  <c r="K4611" i="5"/>
  <c r="E4612" i="5"/>
  <c r="F4612" i="5"/>
  <c r="G4612" i="5"/>
  <c r="H4612" i="5"/>
  <c r="I4612" i="5"/>
  <c r="J4612" i="5"/>
  <c r="K4612" i="5"/>
  <c r="E4613" i="5"/>
  <c r="F4613" i="5"/>
  <c r="G4613" i="5"/>
  <c r="H4613" i="5"/>
  <c r="I4613" i="5"/>
  <c r="J4613" i="5"/>
  <c r="K4613" i="5"/>
  <c r="E4614" i="5"/>
  <c r="F4614" i="5"/>
  <c r="G4614" i="5"/>
  <c r="H4614" i="5"/>
  <c r="I4614" i="5"/>
  <c r="J4614" i="5"/>
  <c r="K4614" i="5"/>
  <c r="E4615" i="5"/>
  <c r="F4615" i="5"/>
  <c r="G4615" i="5"/>
  <c r="H4615" i="5"/>
  <c r="I4615" i="5"/>
  <c r="J4615" i="5"/>
  <c r="K4615" i="5"/>
  <c r="E4616" i="5"/>
  <c r="F4616" i="5"/>
  <c r="G4616" i="5"/>
  <c r="H4616" i="5"/>
  <c r="I4616" i="5"/>
  <c r="J4616" i="5"/>
  <c r="K4616" i="5"/>
  <c r="E4617" i="5"/>
  <c r="F4617" i="5"/>
  <c r="G4617" i="5"/>
  <c r="H4617" i="5"/>
  <c r="I4617" i="5"/>
  <c r="J4617" i="5"/>
  <c r="K4617" i="5"/>
  <c r="E4618" i="5"/>
  <c r="F4618" i="5"/>
  <c r="G4618" i="5"/>
  <c r="H4618" i="5"/>
  <c r="I4618" i="5"/>
  <c r="J4618" i="5"/>
  <c r="K4618" i="5"/>
  <c r="E4619" i="5"/>
  <c r="F4619" i="5"/>
  <c r="G4619" i="5"/>
  <c r="H4619" i="5"/>
  <c r="I4619" i="5"/>
  <c r="J4619" i="5"/>
  <c r="K4619" i="5"/>
  <c r="E4620" i="5"/>
  <c r="F4620" i="5"/>
  <c r="G4620" i="5"/>
  <c r="H4620" i="5"/>
  <c r="I4620" i="5"/>
  <c r="J4620" i="5"/>
  <c r="K4620" i="5"/>
  <c r="E4621" i="5"/>
  <c r="F4621" i="5"/>
  <c r="G4621" i="5"/>
  <c r="H4621" i="5"/>
  <c r="I4621" i="5"/>
  <c r="J4621" i="5"/>
  <c r="K4621" i="5"/>
  <c r="E4622" i="5"/>
  <c r="F4622" i="5"/>
  <c r="G4622" i="5"/>
  <c r="H4622" i="5"/>
  <c r="I4622" i="5"/>
  <c r="J4622" i="5"/>
  <c r="K4622" i="5"/>
  <c r="E4623" i="5"/>
  <c r="F4623" i="5"/>
  <c r="G4623" i="5"/>
  <c r="H4623" i="5"/>
  <c r="I4623" i="5"/>
  <c r="J4623" i="5"/>
  <c r="K4623" i="5"/>
  <c r="E4624" i="5"/>
  <c r="F4624" i="5"/>
  <c r="G4624" i="5"/>
  <c r="H4624" i="5"/>
  <c r="I4624" i="5"/>
  <c r="J4624" i="5"/>
  <c r="K4624" i="5"/>
  <c r="E4625" i="5"/>
  <c r="F4625" i="5"/>
  <c r="G4625" i="5"/>
  <c r="H4625" i="5"/>
  <c r="I4625" i="5"/>
  <c r="J4625" i="5"/>
  <c r="K4625" i="5"/>
  <c r="E4626" i="5"/>
  <c r="F4626" i="5"/>
  <c r="G4626" i="5"/>
  <c r="H4626" i="5"/>
  <c r="I4626" i="5"/>
  <c r="J4626" i="5"/>
  <c r="K4626" i="5"/>
  <c r="E4627" i="5"/>
  <c r="F4627" i="5"/>
  <c r="G4627" i="5"/>
  <c r="H4627" i="5"/>
  <c r="I4627" i="5"/>
  <c r="J4627" i="5"/>
  <c r="K4627" i="5"/>
  <c r="E4628" i="5"/>
  <c r="F4628" i="5"/>
  <c r="G4628" i="5"/>
  <c r="H4628" i="5"/>
  <c r="I4628" i="5"/>
  <c r="J4628" i="5"/>
  <c r="K4628" i="5"/>
  <c r="E4629" i="5"/>
  <c r="F4629" i="5"/>
  <c r="G4629" i="5"/>
  <c r="H4629" i="5"/>
  <c r="I4629" i="5"/>
  <c r="J4629" i="5"/>
  <c r="K4629" i="5"/>
  <c r="E4630" i="5"/>
  <c r="F4630" i="5"/>
  <c r="G4630" i="5"/>
  <c r="H4630" i="5"/>
  <c r="I4630" i="5"/>
  <c r="J4630" i="5"/>
  <c r="K4630" i="5"/>
  <c r="E4631" i="5"/>
  <c r="F4631" i="5"/>
  <c r="G4631" i="5"/>
  <c r="H4631" i="5"/>
  <c r="I4631" i="5"/>
  <c r="J4631" i="5"/>
  <c r="K4631" i="5"/>
  <c r="E4632" i="5"/>
  <c r="F4632" i="5"/>
  <c r="G4632" i="5"/>
  <c r="H4632" i="5"/>
  <c r="I4632" i="5"/>
  <c r="J4632" i="5"/>
  <c r="K4632" i="5"/>
  <c r="E4633" i="5"/>
  <c r="F4633" i="5"/>
  <c r="G4633" i="5"/>
  <c r="H4633" i="5"/>
  <c r="I4633" i="5"/>
  <c r="J4633" i="5"/>
  <c r="K4633" i="5"/>
  <c r="E4634" i="5"/>
  <c r="F4634" i="5"/>
  <c r="G4634" i="5"/>
  <c r="H4634" i="5"/>
  <c r="I4634" i="5"/>
  <c r="J4634" i="5"/>
  <c r="K4634" i="5"/>
  <c r="E4635" i="5"/>
  <c r="F4635" i="5"/>
  <c r="G4635" i="5"/>
  <c r="H4635" i="5"/>
  <c r="I4635" i="5"/>
  <c r="J4635" i="5"/>
  <c r="K4635" i="5"/>
  <c r="E4636" i="5"/>
  <c r="F4636" i="5"/>
  <c r="G4636" i="5"/>
  <c r="H4636" i="5"/>
  <c r="I4636" i="5"/>
  <c r="J4636" i="5"/>
  <c r="K4636" i="5"/>
  <c r="E4637" i="5"/>
  <c r="F4637" i="5"/>
  <c r="G4637" i="5"/>
  <c r="H4637" i="5"/>
  <c r="I4637" i="5"/>
  <c r="J4637" i="5"/>
  <c r="K4637" i="5"/>
  <c r="E4638" i="5"/>
  <c r="F4638" i="5"/>
  <c r="G4638" i="5"/>
  <c r="H4638" i="5"/>
  <c r="I4638" i="5"/>
  <c r="J4638" i="5"/>
  <c r="K4638" i="5"/>
  <c r="E4639" i="5"/>
  <c r="F4639" i="5"/>
  <c r="G4639" i="5"/>
  <c r="H4639" i="5"/>
  <c r="I4639" i="5"/>
  <c r="J4639" i="5"/>
  <c r="K4639" i="5"/>
  <c r="E4640" i="5"/>
  <c r="F4640" i="5"/>
  <c r="G4640" i="5"/>
  <c r="H4640" i="5"/>
  <c r="I4640" i="5"/>
  <c r="J4640" i="5"/>
  <c r="K4640" i="5"/>
  <c r="E4641" i="5"/>
  <c r="F4641" i="5"/>
  <c r="G4641" i="5"/>
  <c r="H4641" i="5"/>
  <c r="I4641" i="5"/>
  <c r="J4641" i="5"/>
  <c r="K4641" i="5"/>
  <c r="E4642" i="5"/>
  <c r="F4642" i="5"/>
  <c r="G4642" i="5"/>
  <c r="H4642" i="5"/>
  <c r="I4642" i="5"/>
  <c r="J4642" i="5"/>
  <c r="K4642" i="5"/>
  <c r="E4643" i="5"/>
  <c r="F4643" i="5"/>
  <c r="G4643" i="5"/>
  <c r="H4643" i="5"/>
  <c r="I4643" i="5"/>
  <c r="J4643" i="5"/>
  <c r="K4643" i="5"/>
  <c r="E4644" i="5"/>
  <c r="F4644" i="5"/>
  <c r="G4644" i="5"/>
  <c r="H4644" i="5"/>
  <c r="I4644" i="5"/>
  <c r="J4644" i="5"/>
  <c r="K4644" i="5"/>
  <c r="E4645" i="5"/>
  <c r="F4645" i="5"/>
  <c r="G4645" i="5"/>
  <c r="H4645" i="5"/>
  <c r="I4645" i="5"/>
  <c r="J4645" i="5"/>
  <c r="K4645" i="5"/>
  <c r="E4646" i="5"/>
  <c r="F4646" i="5"/>
  <c r="G4646" i="5"/>
  <c r="H4646" i="5"/>
  <c r="I4646" i="5"/>
  <c r="J4646" i="5"/>
  <c r="K4646" i="5"/>
  <c r="E4647" i="5"/>
  <c r="F4647" i="5"/>
  <c r="G4647" i="5"/>
  <c r="H4647" i="5"/>
  <c r="I4647" i="5"/>
  <c r="J4647" i="5"/>
  <c r="K4647" i="5"/>
  <c r="E4648" i="5"/>
  <c r="F4648" i="5"/>
  <c r="G4648" i="5"/>
  <c r="H4648" i="5"/>
  <c r="I4648" i="5"/>
  <c r="J4648" i="5"/>
  <c r="K4648" i="5"/>
  <c r="E4649" i="5"/>
  <c r="F4649" i="5"/>
  <c r="G4649" i="5"/>
  <c r="H4649" i="5"/>
  <c r="I4649" i="5"/>
  <c r="J4649" i="5"/>
  <c r="K4649" i="5"/>
  <c r="E4650" i="5"/>
  <c r="F4650" i="5"/>
  <c r="G4650" i="5"/>
  <c r="H4650" i="5"/>
  <c r="I4650" i="5"/>
  <c r="J4650" i="5"/>
  <c r="K4650" i="5"/>
  <c r="E4651" i="5"/>
  <c r="F4651" i="5"/>
  <c r="G4651" i="5"/>
  <c r="H4651" i="5"/>
  <c r="I4651" i="5"/>
  <c r="J4651" i="5"/>
  <c r="K4651" i="5"/>
  <c r="E4652" i="5"/>
  <c r="F4652" i="5"/>
  <c r="G4652" i="5"/>
  <c r="H4652" i="5"/>
  <c r="I4652" i="5"/>
  <c r="J4652" i="5"/>
  <c r="K4652" i="5"/>
  <c r="E4653" i="5"/>
  <c r="F4653" i="5"/>
  <c r="G4653" i="5"/>
  <c r="H4653" i="5"/>
  <c r="I4653" i="5"/>
  <c r="J4653" i="5"/>
  <c r="K4653" i="5"/>
  <c r="E4654" i="5"/>
  <c r="F4654" i="5"/>
  <c r="G4654" i="5"/>
  <c r="H4654" i="5"/>
  <c r="I4654" i="5"/>
  <c r="J4654" i="5"/>
  <c r="K4654" i="5"/>
  <c r="E4655" i="5"/>
  <c r="F4655" i="5"/>
  <c r="G4655" i="5"/>
  <c r="H4655" i="5"/>
  <c r="I4655" i="5"/>
  <c r="J4655" i="5"/>
  <c r="K4655" i="5"/>
  <c r="E4656" i="5"/>
  <c r="F4656" i="5"/>
  <c r="G4656" i="5"/>
  <c r="H4656" i="5"/>
  <c r="I4656" i="5"/>
  <c r="J4656" i="5"/>
  <c r="K4656" i="5"/>
  <c r="E4657" i="5"/>
  <c r="F4657" i="5"/>
  <c r="G4657" i="5"/>
  <c r="H4657" i="5"/>
  <c r="I4657" i="5"/>
  <c r="J4657" i="5"/>
  <c r="K4657" i="5"/>
  <c r="E4658" i="5"/>
  <c r="F4658" i="5"/>
  <c r="G4658" i="5"/>
  <c r="H4658" i="5"/>
  <c r="I4658" i="5"/>
  <c r="J4658" i="5"/>
  <c r="K4658" i="5"/>
  <c r="E4659" i="5"/>
  <c r="F4659" i="5"/>
  <c r="G4659" i="5"/>
  <c r="H4659" i="5"/>
  <c r="I4659" i="5"/>
  <c r="J4659" i="5"/>
  <c r="K4659" i="5"/>
  <c r="E4660" i="5"/>
  <c r="F4660" i="5"/>
  <c r="G4660" i="5"/>
  <c r="H4660" i="5"/>
  <c r="I4660" i="5"/>
  <c r="J4660" i="5"/>
  <c r="K4660" i="5"/>
  <c r="E4661" i="5"/>
  <c r="F4661" i="5"/>
  <c r="G4661" i="5"/>
  <c r="H4661" i="5"/>
  <c r="I4661" i="5"/>
  <c r="J4661" i="5"/>
  <c r="K4661" i="5"/>
  <c r="E4662" i="5"/>
  <c r="F4662" i="5"/>
  <c r="G4662" i="5"/>
  <c r="H4662" i="5"/>
  <c r="I4662" i="5"/>
  <c r="J4662" i="5"/>
  <c r="K4662" i="5"/>
  <c r="E4663" i="5"/>
  <c r="F4663" i="5"/>
  <c r="G4663" i="5"/>
  <c r="H4663" i="5"/>
  <c r="I4663" i="5"/>
  <c r="J4663" i="5"/>
  <c r="K4663" i="5"/>
  <c r="E4664" i="5"/>
  <c r="F4664" i="5"/>
  <c r="G4664" i="5"/>
  <c r="H4664" i="5"/>
  <c r="I4664" i="5"/>
  <c r="J4664" i="5"/>
  <c r="K4664" i="5"/>
  <c r="E4665" i="5"/>
  <c r="F4665" i="5"/>
  <c r="G4665" i="5"/>
  <c r="H4665" i="5"/>
  <c r="I4665" i="5"/>
  <c r="J4665" i="5"/>
  <c r="K4665" i="5"/>
  <c r="E4666" i="5"/>
  <c r="F4666" i="5"/>
  <c r="G4666" i="5"/>
  <c r="H4666" i="5"/>
  <c r="I4666" i="5"/>
  <c r="J4666" i="5"/>
  <c r="K4666" i="5"/>
  <c r="E4667" i="5"/>
  <c r="F4667" i="5"/>
  <c r="G4667" i="5"/>
  <c r="H4667" i="5"/>
  <c r="I4667" i="5"/>
  <c r="J4667" i="5"/>
  <c r="K4667" i="5"/>
  <c r="E4668" i="5"/>
  <c r="F4668" i="5"/>
  <c r="G4668" i="5"/>
  <c r="H4668" i="5"/>
  <c r="I4668" i="5"/>
  <c r="J4668" i="5"/>
  <c r="K4668" i="5"/>
  <c r="E4669" i="5"/>
  <c r="F4669" i="5"/>
  <c r="G4669" i="5"/>
  <c r="H4669" i="5"/>
  <c r="I4669" i="5"/>
  <c r="J4669" i="5"/>
  <c r="K4669" i="5"/>
  <c r="E4670" i="5"/>
  <c r="F4670" i="5"/>
  <c r="G4670" i="5"/>
  <c r="H4670" i="5"/>
  <c r="I4670" i="5"/>
  <c r="J4670" i="5"/>
  <c r="K4670" i="5"/>
  <c r="E4671" i="5"/>
  <c r="F4671" i="5"/>
  <c r="G4671" i="5"/>
  <c r="H4671" i="5"/>
  <c r="I4671" i="5"/>
  <c r="J4671" i="5"/>
  <c r="K4671" i="5"/>
  <c r="E4672" i="5"/>
  <c r="F4672" i="5"/>
  <c r="G4672" i="5"/>
  <c r="H4672" i="5"/>
  <c r="I4672" i="5"/>
  <c r="J4672" i="5"/>
  <c r="K4672" i="5"/>
  <c r="E4673" i="5"/>
  <c r="F4673" i="5"/>
  <c r="G4673" i="5"/>
  <c r="H4673" i="5"/>
  <c r="I4673" i="5"/>
  <c r="J4673" i="5"/>
  <c r="K4673" i="5"/>
  <c r="E4674" i="5"/>
  <c r="F4674" i="5"/>
  <c r="G4674" i="5"/>
  <c r="H4674" i="5"/>
  <c r="I4674" i="5"/>
  <c r="J4674" i="5"/>
  <c r="K4674" i="5"/>
  <c r="E4675" i="5"/>
  <c r="F4675" i="5"/>
  <c r="G4675" i="5"/>
  <c r="H4675" i="5"/>
  <c r="I4675" i="5"/>
  <c r="J4675" i="5"/>
  <c r="K4675" i="5"/>
  <c r="E4676" i="5"/>
  <c r="F4676" i="5"/>
  <c r="G4676" i="5"/>
  <c r="H4676" i="5"/>
  <c r="I4676" i="5"/>
  <c r="J4676" i="5"/>
  <c r="K4676" i="5"/>
  <c r="E4677" i="5"/>
  <c r="F4677" i="5"/>
  <c r="G4677" i="5"/>
  <c r="H4677" i="5"/>
  <c r="I4677" i="5"/>
  <c r="J4677" i="5"/>
  <c r="K4677" i="5"/>
  <c r="E4678" i="5"/>
  <c r="F4678" i="5"/>
  <c r="G4678" i="5"/>
  <c r="H4678" i="5"/>
  <c r="I4678" i="5"/>
  <c r="J4678" i="5"/>
  <c r="K4678" i="5"/>
  <c r="E4679" i="5"/>
  <c r="F4679" i="5"/>
  <c r="G4679" i="5"/>
  <c r="H4679" i="5"/>
  <c r="I4679" i="5"/>
  <c r="J4679" i="5"/>
  <c r="K4679" i="5"/>
  <c r="E4680" i="5"/>
  <c r="F4680" i="5"/>
  <c r="G4680" i="5"/>
  <c r="H4680" i="5"/>
  <c r="I4680" i="5"/>
  <c r="J4680" i="5"/>
  <c r="K4680" i="5"/>
  <c r="E4681" i="5"/>
  <c r="F4681" i="5"/>
  <c r="G4681" i="5"/>
  <c r="H4681" i="5"/>
  <c r="I4681" i="5"/>
  <c r="J4681" i="5"/>
  <c r="K4681" i="5"/>
  <c r="E4682" i="5"/>
  <c r="F4682" i="5"/>
  <c r="G4682" i="5"/>
  <c r="H4682" i="5"/>
  <c r="I4682" i="5"/>
  <c r="J4682" i="5"/>
  <c r="K4682" i="5"/>
  <c r="E4683" i="5"/>
  <c r="F4683" i="5"/>
  <c r="G4683" i="5"/>
  <c r="H4683" i="5"/>
  <c r="I4683" i="5"/>
  <c r="J4683" i="5"/>
  <c r="K4683" i="5"/>
  <c r="E4684" i="5"/>
  <c r="F4684" i="5"/>
  <c r="G4684" i="5"/>
  <c r="H4684" i="5"/>
  <c r="I4684" i="5"/>
  <c r="J4684" i="5"/>
  <c r="K4684" i="5"/>
  <c r="E4685" i="5"/>
  <c r="F4685" i="5"/>
  <c r="G4685" i="5"/>
  <c r="H4685" i="5"/>
  <c r="I4685" i="5"/>
  <c r="J4685" i="5"/>
  <c r="K4685" i="5"/>
  <c r="E4686" i="5"/>
  <c r="F4686" i="5"/>
  <c r="G4686" i="5"/>
  <c r="H4686" i="5"/>
  <c r="I4686" i="5"/>
  <c r="J4686" i="5"/>
  <c r="K4686" i="5"/>
  <c r="E4687" i="5"/>
  <c r="F4687" i="5"/>
  <c r="G4687" i="5"/>
  <c r="H4687" i="5"/>
  <c r="I4687" i="5"/>
  <c r="J4687" i="5"/>
  <c r="K4687" i="5"/>
  <c r="E4688" i="5"/>
  <c r="F4688" i="5"/>
  <c r="G4688" i="5"/>
  <c r="H4688" i="5"/>
  <c r="I4688" i="5"/>
  <c r="J4688" i="5"/>
  <c r="K4688" i="5"/>
  <c r="E4689" i="5"/>
  <c r="F4689" i="5"/>
  <c r="G4689" i="5"/>
  <c r="H4689" i="5"/>
  <c r="I4689" i="5"/>
  <c r="J4689" i="5"/>
  <c r="K4689" i="5"/>
  <c r="E4690" i="5"/>
  <c r="F4690" i="5"/>
  <c r="G4690" i="5"/>
  <c r="H4690" i="5"/>
  <c r="I4690" i="5"/>
  <c r="J4690" i="5"/>
  <c r="K4690" i="5"/>
  <c r="E4691" i="5"/>
  <c r="F4691" i="5"/>
  <c r="G4691" i="5"/>
  <c r="H4691" i="5"/>
  <c r="I4691" i="5"/>
  <c r="J4691" i="5"/>
  <c r="K4691" i="5"/>
  <c r="E4692" i="5"/>
  <c r="F4692" i="5"/>
  <c r="G4692" i="5"/>
  <c r="H4692" i="5"/>
  <c r="I4692" i="5"/>
  <c r="J4692" i="5"/>
  <c r="K4692" i="5"/>
  <c r="E4693" i="5"/>
  <c r="F4693" i="5"/>
  <c r="G4693" i="5"/>
  <c r="H4693" i="5"/>
  <c r="I4693" i="5"/>
  <c r="J4693" i="5"/>
  <c r="K4693" i="5"/>
  <c r="E4694" i="5"/>
  <c r="F4694" i="5"/>
  <c r="G4694" i="5"/>
  <c r="H4694" i="5"/>
  <c r="I4694" i="5"/>
  <c r="J4694" i="5"/>
  <c r="K4694" i="5"/>
  <c r="E4695" i="5"/>
  <c r="F4695" i="5"/>
  <c r="G4695" i="5"/>
  <c r="H4695" i="5"/>
  <c r="I4695" i="5"/>
  <c r="J4695" i="5"/>
  <c r="K4695" i="5"/>
  <c r="E4696" i="5"/>
  <c r="F4696" i="5"/>
  <c r="G4696" i="5"/>
  <c r="H4696" i="5"/>
  <c r="I4696" i="5"/>
  <c r="J4696" i="5"/>
  <c r="K4696" i="5"/>
  <c r="E4697" i="5"/>
  <c r="F4697" i="5"/>
  <c r="G4697" i="5"/>
  <c r="H4697" i="5"/>
  <c r="I4697" i="5"/>
  <c r="J4697" i="5"/>
  <c r="K4697" i="5"/>
  <c r="E4698" i="5"/>
  <c r="F4698" i="5"/>
  <c r="G4698" i="5"/>
  <c r="H4698" i="5"/>
  <c r="I4698" i="5"/>
  <c r="J4698" i="5"/>
  <c r="K4698" i="5"/>
  <c r="E4699" i="5"/>
  <c r="F4699" i="5"/>
  <c r="G4699" i="5"/>
  <c r="H4699" i="5"/>
  <c r="I4699" i="5"/>
  <c r="J4699" i="5"/>
  <c r="K4699" i="5"/>
  <c r="E4700" i="5"/>
  <c r="F4700" i="5"/>
  <c r="G4700" i="5"/>
  <c r="H4700" i="5"/>
  <c r="I4700" i="5"/>
  <c r="J4700" i="5"/>
  <c r="K4700" i="5"/>
  <c r="E4701" i="5"/>
  <c r="F4701" i="5"/>
  <c r="G4701" i="5"/>
  <c r="H4701" i="5"/>
  <c r="I4701" i="5"/>
  <c r="J4701" i="5"/>
  <c r="K4701" i="5"/>
  <c r="E4702" i="5"/>
  <c r="F4702" i="5"/>
  <c r="G4702" i="5"/>
  <c r="H4702" i="5"/>
  <c r="I4702" i="5"/>
  <c r="J4702" i="5"/>
  <c r="K4702" i="5"/>
  <c r="E4703" i="5"/>
  <c r="F4703" i="5"/>
  <c r="G4703" i="5"/>
  <c r="H4703" i="5"/>
  <c r="I4703" i="5"/>
  <c r="J4703" i="5"/>
  <c r="K4703" i="5"/>
  <c r="E4704" i="5"/>
  <c r="F4704" i="5"/>
  <c r="G4704" i="5"/>
  <c r="H4704" i="5"/>
  <c r="I4704" i="5"/>
  <c r="J4704" i="5"/>
  <c r="K4704" i="5"/>
  <c r="E4705" i="5"/>
  <c r="F4705" i="5"/>
  <c r="G4705" i="5"/>
  <c r="H4705" i="5"/>
  <c r="I4705" i="5"/>
  <c r="J4705" i="5"/>
  <c r="K4705" i="5"/>
  <c r="E4706" i="5"/>
  <c r="F4706" i="5"/>
  <c r="G4706" i="5"/>
  <c r="H4706" i="5"/>
  <c r="I4706" i="5"/>
  <c r="J4706" i="5"/>
  <c r="K4706" i="5"/>
  <c r="E4707" i="5"/>
  <c r="F4707" i="5"/>
  <c r="G4707" i="5"/>
  <c r="H4707" i="5"/>
  <c r="I4707" i="5"/>
  <c r="J4707" i="5"/>
  <c r="K4707" i="5"/>
  <c r="E4708" i="5"/>
  <c r="F4708" i="5"/>
  <c r="G4708" i="5"/>
  <c r="H4708" i="5"/>
  <c r="I4708" i="5"/>
  <c r="J4708" i="5"/>
  <c r="K4708" i="5"/>
  <c r="E4709" i="5"/>
  <c r="F4709" i="5"/>
  <c r="G4709" i="5"/>
  <c r="H4709" i="5"/>
  <c r="I4709" i="5"/>
  <c r="J4709" i="5"/>
  <c r="K4709" i="5"/>
  <c r="E4710" i="5"/>
  <c r="F4710" i="5"/>
  <c r="G4710" i="5"/>
  <c r="H4710" i="5"/>
  <c r="I4710" i="5"/>
  <c r="J4710" i="5"/>
  <c r="K4710" i="5"/>
  <c r="E4711" i="5"/>
  <c r="F4711" i="5"/>
  <c r="G4711" i="5"/>
  <c r="H4711" i="5"/>
  <c r="I4711" i="5"/>
  <c r="J4711" i="5"/>
  <c r="K4711" i="5"/>
  <c r="E4712" i="5"/>
  <c r="F4712" i="5"/>
  <c r="G4712" i="5"/>
  <c r="H4712" i="5"/>
  <c r="I4712" i="5"/>
  <c r="J4712" i="5"/>
  <c r="K4712" i="5"/>
  <c r="E4713" i="5"/>
  <c r="F4713" i="5"/>
  <c r="G4713" i="5"/>
  <c r="H4713" i="5"/>
  <c r="I4713" i="5"/>
  <c r="J4713" i="5"/>
  <c r="K4713" i="5"/>
  <c r="E4714" i="5"/>
  <c r="F4714" i="5"/>
  <c r="G4714" i="5"/>
  <c r="H4714" i="5"/>
  <c r="I4714" i="5"/>
  <c r="J4714" i="5"/>
  <c r="K4714" i="5"/>
  <c r="E4715" i="5"/>
  <c r="F4715" i="5"/>
  <c r="G4715" i="5"/>
  <c r="H4715" i="5"/>
  <c r="I4715" i="5"/>
  <c r="J4715" i="5"/>
  <c r="K4715" i="5"/>
  <c r="E4716" i="5"/>
  <c r="F4716" i="5"/>
  <c r="G4716" i="5"/>
  <c r="H4716" i="5"/>
  <c r="I4716" i="5"/>
  <c r="J4716" i="5"/>
  <c r="K4716" i="5"/>
  <c r="E4717" i="5"/>
  <c r="F4717" i="5"/>
  <c r="G4717" i="5"/>
  <c r="H4717" i="5"/>
  <c r="I4717" i="5"/>
  <c r="J4717" i="5"/>
  <c r="K4717" i="5"/>
  <c r="E4718" i="5"/>
  <c r="F4718" i="5"/>
  <c r="G4718" i="5"/>
  <c r="H4718" i="5"/>
  <c r="I4718" i="5"/>
  <c r="J4718" i="5"/>
  <c r="K4718" i="5"/>
  <c r="E4719" i="5"/>
  <c r="F4719" i="5"/>
  <c r="G4719" i="5"/>
  <c r="H4719" i="5"/>
  <c r="I4719" i="5"/>
  <c r="J4719" i="5"/>
  <c r="K4719" i="5"/>
  <c r="E4720" i="5"/>
  <c r="F4720" i="5"/>
  <c r="G4720" i="5"/>
  <c r="H4720" i="5"/>
  <c r="I4720" i="5"/>
  <c r="J4720" i="5"/>
  <c r="K4720" i="5"/>
  <c r="E4721" i="5"/>
  <c r="F4721" i="5"/>
  <c r="G4721" i="5"/>
  <c r="H4721" i="5"/>
  <c r="I4721" i="5"/>
  <c r="J4721" i="5"/>
  <c r="K4721" i="5"/>
  <c r="E4722" i="5"/>
  <c r="F4722" i="5"/>
  <c r="G4722" i="5"/>
  <c r="H4722" i="5"/>
  <c r="I4722" i="5"/>
  <c r="J4722" i="5"/>
  <c r="K4722" i="5"/>
  <c r="E4723" i="5"/>
  <c r="F4723" i="5"/>
  <c r="G4723" i="5"/>
  <c r="H4723" i="5"/>
  <c r="I4723" i="5"/>
  <c r="J4723" i="5"/>
  <c r="K4723" i="5"/>
  <c r="E4724" i="5"/>
  <c r="F4724" i="5"/>
  <c r="G4724" i="5"/>
  <c r="H4724" i="5"/>
  <c r="I4724" i="5"/>
  <c r="J4724" i="5"/>
  <c r="K4724" i="5"/>
  <c r="E4725" i="5"/>
  <c r="F4725" i="5"/>
  <c r="G4725" i="5"/>
  <c r="H4725" i="5"/>
  <c r="I4725" i="5"/>
  <c r="J4725" i="5"/>
  <c r="K4725" i="5"/>
  <c r="E4726" i="5"/>
  <c r="F4726" i="5"/>
  <c r="G4726" i="5"/>
  <c r="H4726" i="5"/>
  <c r="I4726" i="5"/>
  <c r="J4726" i="5"/>
  <c r="K4726" i="5"/>
  <c r="E4727" i="5"/>
  <c r="F4727" i="5"/>
  <c r="G4727" i="5"/>
  <c r="H4727" i="5"/>
  <c r="I4727" i="5"/>
  <c r="J4727" i="5"/>
  <c r="K4727" i="5"/>
  <c r="E4728" i="5"/>
  <c r="F4728" i="5"/>
  <c r="G4728" i="5"/>
  <c r="H4728" i="5"/>
  <c r="I4728" i="5"/>
  <c r="J4728" i="5"/>
  <c r="K4728" i="5"/>
  <c r="E4729" i="5"/>
  <c r="F4729" i="5"/>
  <c r="G4729" i="5"/>
  <c r="H4729" i="5"/>
  <c r="I4729" i="5"/>
  <c r="J4729" i="5"/>
  <c r="K4729" i="5"/>
  <c r="E4730" i="5"/>
  <c r="F4730" i="5"/>
  <c r="G4730" i="5"/>
  <c r="H4730" i="5"/>
  <c r="I4730" i="5"/>
  <c r="J4730" i="5"/>
  <c r="K4730" i="5"/>
  <c r="E4731" i="5"/>
  <c r="F4731" i="5"/>
  <c r="G4731" i="5"/>
  <c r="H4731" i="5"/>
  <c r="I4731" i="5"/>
  <c r="J4731" i="5"/>
  <c r="K4731" i="5"/>
  <c r="E4732" i="5"/>
  <c r="F4732" i="5"/>
  <c r="G4732" i="5"/>
  <c r="H4732" i="5"/>
  <c r="I4732" i="5"/>
  <c r="J4732" i="5"/>
  <c r="K4732" i="5"/>
  <c r="E4733" i="5"/>
  <c r="F4733" i="5"/>
  <c r="G4733" i="5"/>
  <c r="H4733" i="5"/>
  <c r="I4733" i="5"/>
  <c r="J4733" i="5"/>
  <c r="K4733" i="5"/>
  <c r="E4734" i="5"/>
  <c r="F4734" i="5"/>
  <c r="G4734" i="5"/>
  <c r="H4734" i="5"/>
  <c r="I4734" i="5"/>
  <c r="J4734" i="5"/>
  <c r="K4734" i="5"/>
  <c r="E4735" i="5"/>
  <c r="F4735" i="5"/>
  <c r="G4735" i="5"/>
  <c r="H4735" i="5"/>
  <c r="I4735" i="5"/>
  <c r="J4735" i="5"/>
  <c r="K4735" i="5"/>
  <c r="E4736" i="5"/>
  <c r="F4736" i="5"/>
  <c r="G4736" i="5"/>
  <c r="H4736" i="5"/>
  <c r="I4736" i="5"/>
  <c r="J4736" i="5"/>
  <c r="K4736" i="5"/>
  <c r="E4737" i="5"/>
  <c r="F4737" i="5"/>
  <c r="G4737" i="5"/>
  <c r="H4737" i="5"/>
  <c r="I4737" i="5"/>
  <c r="J4737" i="5"/>
  <c r="K4737" i="5"/>
  <c r="E4738" i="5"/>
  <c r="F4738" i="5"/>
  <c r="G4738" i="5"/>
  <c r="H4738" i="5"/>
  <c r="I4738" i="5"/>
  <c r="J4738" i="5"/>
  <c r="K4738" i="5"/>
  <c r="E4739" i="5"/>
  <c r="F4739" i="5"/>
  <c r="G4739" i="5"/>
  <c r="H4739" i="5"/>
  <c r="I4739" i="5"/>
  <c r="J4739" i="5"/>
  <c r="K4739" i="5"/>
  <c r="E4740" i="5"/>
  <c r="F4740" i="5"/>
  <c r="G4740" i="5"/>
  <c r="H4740" i="5"/>
  <c r="I4740" i="5"/>
  <c r="J4740" i="5"/>
  <c r="K4740" i="5"/>
  <c r="E4741" i="5"/>
  <c r="F4741" i="5"/>
  <c r="G4741" i="5"/>
  <c r="H4741" i="5"/>
  <c r="I4741" i="5"/>
  <c r="J4741" i="5"/>
  <c r="K4741" i="5"/>
  <c r="E4742" i="5"/>
  <c r="F4742" i="5"/>
  <c r="G4742" i="5"/>
  <c r="H4742" i="5"/>
  <c r="I4742" i="5"/>
  <c r="J4742" i="5"/>
  <c r="K4742" i="5"/>
  <c r="E4743" i="5"/>
  <c r="F4743" i="5"/>
  <c r="G4743" i="5"/>
  <c r="H4743" i="5"/>
  <c r="I4743" i="5"/>
  <c r="J4743" i="5"/>
  <c r="K4743" i="5"/>
  <c r="E4744" i="5"/>
  <c r="F4744" i="5"/>
  <c r="G4744" i="5"/>
  <c r="H4744" i="5"/>
  <c r="I4744" i="5"/>
  <c r="J4744" i="5"/>
  <c r="K4744" i="5"/>
  <c r="E4745" i="5"/>
  <c r="F4745" i="5"/>
  <c r="G4745" i="5"/>
  <c r="H4745" i="5"/>
  <c r="I4745" i="5"/>
  <c r="J4745" i="5"/>
  <c r="K4745" i="5"/>
  <c r="E4746" i="5"/>
  <c r="F4746" i="5"/>
  <c r="G4746" i="5"/>
  <c r="H4746" i="5"/>
  <c r="I4746" i="5"/>
  <c r="J4746" i="5"/>
  <c r="K4746" i="5"/>
  <c r="E4747" i="5"/>
  <c r="F4747" i="5"/>
  <c r="G4747" i="5"/>
  <c r="H4747" i="5"/>
  <c r="I4747" i="5"/>
  <c r="J4747" i="5"/>
  <c r="K4747" i="5"/>
  <c r="E4748" i="5"/>
  <c r="F4748" i="5"/>
  <c r="G4748" i="5"/>
  <c r="H4748" i="5"/>
  <c r="I4748" i="5"/>
  <c r="J4748" i="5"/>
  <c r="K4748" i="5"/>
  <c r="E4749" i="5"/>
  <c r="F4749" i="5"/>
  <c r="G4749" i="5"/>
  <c r="H4749" i="5"/>
  <c r="I4749" i="5"/>
  <c r="J4749" i="5"/>
  <c r="K4749" i="5"/>
  <c r="E4750" i="5"/>
  <c r="F4750" i="5"/>
  <c r="G4750" i="5"/>
  <c r="H4750" i="5"/>
  <c r="I4750" i="5"/>
  <c r="J4750" i="5"/>
  <c r="K4750" i="5"/>
  <c r="E4751" i="5"/>
  <c r="F4751" i="5"/>
  <c r="G4751" i="5"/>
  <c r="H4751" i="5"/>
  <c r="I4751" i="5"/>
  <c r="J4751" i="5"/>
  <c r="K4751" i="5"/>
  <c r="E4752" i="5"/>
  <c r="F4752" i="5"/>
  <c r="G4752" i="5"/>
  <c r="H4752" i="5"/>
  <c r="I4752" i="5"/>
  <c r="J4752" i="5"/>
  <c r="K4752" i="5"/>
  <c r="E4753" i="5"/>
  <c r="F4753" i="5"/>
  <c r="G4753" i="5"/>
  <c r="H4753" i="5"/>
  <c r="I4753" i="5"/>
  <c r="J4753" i="5"/>
  <c r="K4753" i="5"/>
  <c r="E4754" i="5"/>
  <c r="F4754" i="5"/>
  <c r="G4754" i="5"/>
  <c r="H4754" i="5"/>
  <c r="I4754" i="5"/>
  <c r="J4754" i="5"/>
  <c r="K4754" i="5"/>
  <c r="E4755" i="5"/>
  <c r="F4755" i="5"/>
  <c r="G4755" i="5"/>
  <c r="H4755" i="5"/>
  <c r="I4755" i="5"/>
  <c r="J4755" i="5"/>
  <c r="K4755" i="5"/>
  <c r="E4756" i="5"/>
  <c r="F4756" i="5"/>
  <c r="G4756" i="5"/>
  <c r="H4756" i="5"/>
  <c r="I4756" i="5"/>
  <c r="J4756" i="5"/>
  <c r="K4756" i="5"/>
  <c r="E4757" i="5"/>
  <c r="F4757" i="5"/>
  <c r="G4757" i="5"/>
  <c r="H4757" i="5"/>
  <c r="I4757" i="5"/>
  <c r="J4757" i="5"/>
  <c r="K4757" i="5"/>
  <c r="E4758" i="5"/>
  <c r="F4758" i="5"/>
  <c r="G4758" i="5"/>
  <c r="H4758" i="5"/>
  <c r="I4758" i="5"/>
  <c r="J4758" i="5"/>
  <c r="K4758" i="5"/>
  <c r="E4759" i="5"/>
  <c r="F4759" i="5"/>
  <c r="G4759" i="5"/>
  <c r="H4759" i="5"/>
  <c r="I4759" i="5"/>
  <c r="J4759" i="5"/>
  <c r="K4759" i="5"/>
  <c r="E4760" i="5"/>
  <c r="F4760" i="5"/>
  <c r="G4760" i="5"/>
  <c r="H4760" i="5"/>
  <c r="I4760" i="5"/>
  <c r="J4760" i="5"/>
  <c r="K4760" i="5"/>
  <c r="E4761" i="5"/>
  <c r="F4761" i="5"/>
  <c r="G4761" i="5"/>
  <c r="H4761" i="5"/>
  <c r="I4761" i="5"/>
  <c r="J4761" i="5"/>
  <c r="K4761" i="5"/>
  <c r="E4762" i="5"/>
  <c r="F4762" i="5"/>
  <c r="G4762" i="5"/>
  <c r="H4762" i="5"/>
  <c r="I4762" i="5"/>
  <c r="J4762" i="5"/>
  <c r="K4762" i="5"/>
  <c r="E4763" i="5"/>
  <c r="F4763" i="5"/>
  <c r="G4763" i="5"/>
  <c r="H4763" i="5"/>
  <c r="I4763" i="5"/>
  <c r="J4763" i="5"/>
  <c r="K4763" i="5"/>
  <c r="E4764" i="5"/>
  <c r="F4764" i="5"/>
  <c r="G4764" i="5"/>
  <c r="H4764" i="5"/>
  <c r="I4764" i="5"/>
  <c r="J4764" i="5"/>
  <c r="K4764" i="5"/>
  <c r="E4765" i="5"/>
  <c r="F4765" i="5"/>
  <c r="G4765" i="5"/>
  <c r="H4765" i="5"/>
  <c r="I4765" i="5"/>
  <c r="J4765" i="5"/>
  <c r="K4765" i="5"/>
  <c r="E4766" i="5"/>
  <c r="F4766" i="5"/>
  <c r="G4766" i="5"/>
  <c r="H4766" i="5"/>
  <c r="I4766" i="5"/>
  <c r="J4766" i="5"/>
  <c r="K4766" i="5"/>
  <c r="E4767" i="5"/>
  <c r="F4767" i="5"/>
  <c r="G4767" i="5"/>
  <c r="H4767" i="5"/>
  <c r="I4767" i="5"/>
  <c r="J4767" i="5"/>
  <c r="K4767" i="5"/>
  <c r="E4768" i="5"/>
  <c r="F4768" i="5"/>
  <c r="G4768" i="5"/>
  <c r="H4768" i="5"/>
  <c r="I4768" i="5"/>
  <c r="J4768" i="5"/>
  <c r="K4768" i="5"/>
  <c r="E4769" i="5"/>
  <c r="F4769" i="5"/>
  <c r="G4769" i="5"/>
  <c r="H4769" i="5"/>
  <c r="I4769" i="5"/>
  <c r="J4769" i="5"/>
  <c r="K4769" i="5"/>
  <c r="E4770" i="5"/>
  <c r="F4770" i="5"/>
  <c r="G4770" i="5"/>
  <c r="H4770" i="5"/>
  <c r="I4770" i="5"/>
  <c r="J4770" i="5"/>
  <c r="K4770" i="5"/>
  <c r="E4771" i="5"/>
  <c r="F4771" i="5"/>
  <c r="G4771" i="5"/>
  <c r="H4771" i="5"/>
  <c r="I4771" i="5"/>
  <c r="J4771" i="5"/>
  <c r="K4771" i="5"/>
  <c r="E4772" i="5"/>
  <c r="F4772" i="5"/>
  <c r="G4772" i="5"/>
  <c r="H4772" i="5"/>
  <c r="I4772" i="5"/>
  <c r="J4772" i="5"/>
  <c r="K4772" i="5"/>
  <c r="E4773" i="5"/>
  <c r="F4773" i="5"/>
  <c r="G4773" i="5"/>
  <c r="H4773" i="5"/>
  <c r="I4773" i="5"/>
  <c r="J4773" i="5"/>
  <c r="K4773" i="5"/>
  <c r="E4774" i="5"/>
  <c r="F4774" i="5"/>
  <c r="G4774" i="5"/>
  <c r="H4774" i="5"/>
  <c r="I4774" i="5"/>
  <c r="J4774" i="5"/>
  <c r="K4774" i="5"/>
  <c r="E4775" i="5"/>
  <c r="F4775" i="5"/>
  <c r="G4775" i="5"/>
  <c r="H4775" i="5"/>
  <c r="I4775" i="5"/>
  <c r="J4775" i="5"/>
  <c r="K4775" i="5"/>
  <c r="E4776" i="5"/>
  <c r="F4776" i="5"/>
  <c r="G4776" i="5"/>
  <c r="H4776" i="5"/>
  <c r="I4776" i="5"/>
  <c r="J4776" i="5"/>
  <c r="K4776" i="5"/>
  <c r="E4777" i="5"/>
  <c r="F4777" i="5"/>
  <c r="G4777" i="5"/>
  <c r="H4777" i="5"/>
  <c r="I4777" i="5"/>
  <c r="J4777" i="5"/>
  <c r="K4777" i="5"/>
  <c r="E4778" i="5"/>
  <c r="F4778" i="5"/>
  <c r="G4778" i="5"/>
  <c r="H4778" i="5"/>
  <c r="I4778" i="5"/>
  <c r="J4778" i="5"/>
  <c r="K4778" i="5"/>
  <c r="E4779" i="5"/>
  <c r="F4779" i="5"/>
  <c r="G4779" i="5"/>
  <c r="H4779" i="5"/>
  <c r="I4779" i="5"/>
  <c r="J4779" i="5"/>
  <c r="K4779" i="5"/>
  <c r="E4780" i="5"/>
  <c r="F4780" i="5"/>
  <c r="G4780" i="5"/>
  <c r="H4780" i="5"/>
  <c r="I4780" i="5"/>
  <c r="J4780" i="5"/>
  <c r="K4780" i="5"/>
  <c r="E4781" i="5"/>
  <c r="F4781" i="5"/>
  <c r="G4781" i="5"/>
  <c r="H4781" i="5"/>
  <c r="I4781" i="5"/>
  <c r="J4781" i="5"/>
  <c r="K4781" i="5"/>
  <c r="E4782" i="5"/>
  <c r="F4782" i="5"/>
  <c r="G4782" i="5"/>
  <c r="H4782" i="5"/>
  <c r="I4782" i="5"/>
  <c r="J4782" i="5"/>
  <c r="K4782" i="5"/>
  <c r="E4783" i="5"/>
  <c r="F4783" i="5"/>
  <c r="G4783" i="5"/>
  <c r="H4783" i="5"/>
  <c r="I4783" i="5"/>
  <c r="J4783" i="5"/>
  <c r="K4783" i="5"/>
  <c r="E4784" i="5"/>
  <c r="F4784" i="5"/>
  <c r="G4784" i="5"/>
  <c r="H4784" i="5"/>
  <c r="I4784" i="5"/>
  <c r="J4784" i="5"/>
  <c r="K4784" i="5"/>
  <c r="E4785" i="5"/>
  <c r="F4785" i="5"/>
  <c r="G4785" i="5"/>
  <c r="H4785" i="5"/>
  <c r="I4785" i="5"/>
  <c r="J4785" i="5"/>
  <c r="K4785" i="5"/>
  <c r="E4786" i="5"/>
  <c r="F4786" i="5"/>
  <c r="G4786" i="5"/>
  <c r="H4786" i="5"/>
  <c r="I4786" i="5"/>
  <c r="J4786" i="5"/>
  <c r="K4786" i="5"/>
  <c r="E4787" i="5"/>
  <c r="F4787" i="5"/>
  <c r="G4787" i="5"/>
  <c r="H4787" i="5"/>
  <c r="I4787" i="5"/>
  <c r="J4787" i="5"/>
  <c r="K4787" i="5"/>
  <c r="E4788" i="5"/>
  <c r="F4788" i="5"/>
  <c r="G4788" i="5"/>
  <c r="H4788" i="5"/>
  <c r="I4788" i="5"/>
  <c r="J4788" i="5"/>
  <c r="K4788" i="5"/>
  <c r="E4789" i="5"/>
  <c r="F4789" i="5"/>
  <c r="G4789" i="5"/>
  <c r="H4789" i="5"/>
  <c r="I4789" i="5"/>
  <c r="J4789" i="5"/>
  <c r="K4789" i="5"/>
  <c r="E4790" i="5"/>
  <c r="F4790" i="5"/>
  <c r="G4790" i="5"/>
  <c r="H4790" i="5"/>
  <c r="I4790" i="5"/>
  <c r="J4790" i="5"/>
  <c r="K4790" i="5"/>
  <c r="E4791" i="5"/>
  <c r="F4791" i="5"/>
  <c r="G4791" i="5"/>
  <c r="H4791" i="5"/>
  <c r="I4791" i="5"/>
  <c r="J4791" i="5"/>
  <c r="K4791" i="5"/>
  <c r="E4792" i="5"/>
  <c r="F4792" i="5"/>
  <c r="G4792" i="5"/>
  <c r="H4792" i="5"/>
  <c r="I4792" i="5"/>
  <c r="J4792" i="5"/>
  <c r="K4792" i="5"/>
  <c r="E4793" i="5"/>
  <c r="F4793" i="5"/>
  <c r="G4793" i="5"/>
  <c r="H4793" i="5"/>
  <c r="I4793" i="5"/>
  <c r="J4793" i="5"/>
  <c r="K4793" i="5"/>
  <c r="E4794" i="5"/>
  <c r="F4794" i="5"/>
  <c r="G4794" i="5"/>
  <c r="H4794" i="5"/>
  <c r="I4794" i="5"/>
  <c r="J4794" i="5"/>
  <c r="K4794" i="5"/>
  <c r="E4795" i="5"/>
  <c r="F4795" i="5"/>
  <c r="G4795" i="5"/>
  <c r="H4795" i="5"/>
  <c r="I4795" i="5"/>
  <c r="J4795" i="5"/>
  <c r="K4795" i="5"/>
  <c r="E4796" i="5"/>
  <c r="F4796" i="5"/>
  <c r="G4796" i="5"/>
  <c r="H4796" i="5"/>
  <c r="I4796" i="5"/>
  <c r="J4796" i="5"/>
  <c r="K4796" i="5"/>
  <c r="E4797" i="5"/>
  <c r="F4797" i="5"/>
  <c r="G4797" i="5"/>
  <c r="H4797" i="5"/>
  <c r="I4797" i="5"/>
  <c r="J4797" i="5"/>
  <c r="K4797" i="5"/>
  <c r="E4798" i="5"/>
  <c r="F4798" i="5"/>
  <c r="G4798" i="5"/>
  <c r="H4798" i="5"/>
  <c r="I4798" i="5"/>
  <c r="J4798" i="5"/>
  <c r="K4798" i="5"/>
  <c r="E4799" i="5"/>
  <c r="F4799" i="5"/>
  <c r="G4799" i="5"/>
  <c r="H4799" i="5"/>
  <c r="I4799" i="5"/>
  <c r="J4799" i="5"/>
  <c r="K4799" i="5"/>
  <c r="E4800" i="5"/>
  <c r="F4800" i="5"/>
  <c r="G4800" i="5"/>
  <c r="H4800" i="5"/>
  <c r="I4800" i="5"/>
  <c r="J4800" i="5"/>
  <c r="K4800" i="5"/>
  <c r="E4801" i="5"/>
  <c r="F4801" i="5"/>
  <c r="G4801" i="5"/>
  <c r="H4801" i="5"/>
  <c r="I4801" i="5"/>
  <c r="J4801" i="5"/>
  <c r="K4801" i="5"/>
  <c r="E4802" i="5"/>
  <c r="F4802" i="5"/>
  <c r="G4802" i="5"/>
  <c r="H4802" i="5"/>
  <c r="I4802" i="5"/>
  <c r="J4802" i="5"/>
  <c r="K4802" i="5"/>
  <c r="E4803" i="5"/>
  <c r="F4803" i="5"/>
  <c r="G4803" i="5"/>
  <c r="H4803" i="5"/>
  <c r="I4803" i="5"/>
  <c r="J4803" i="5"/>
  <c r="K4803" i="5"/>
  <c r="E4804" i="5"/>
  <c r="F4804" i="5"/>
  <c r="G4804" i="5"/>
  <c r="H4804" i="5"/>
  <c r="I4804" i="5"/>
  <c r="J4804" i="5"/>
  <c r="K4804" i="5"/>
  <c r="E4805" i="5"/>
  <c r="F4805" i="5"/>
  <c r="G4805" i="5"/>
  <c r="H4805" i="5"/>
  <c r="I4805" i="5"/>
  <c r="J4805" i="5"/>
  <c r="K4805" i="5"/>
  <c r="E4806" i="5"/>
  <c r="F4806" i="5"/>
  <c r="G4806" i="5"/>
  <c r="H4806" i="5"/>
  <c r="I4806" i="5"/>
  <c r="J4806" i="5"/>
  <c r="K4806" i="5"/>
  <c r="E4807" i="5"/>
  <c r="F4807" i="5"/>
  <c r="G4807" i="5"/>
  <c r="H4807" i="5"/>
  <c r="I4807" i="5"/>
  <c r="J4807" i="5"/>
  <c r="K4807" i="5"/>
  <c r="E4808" i="5"/>
  <c r="F4808" i="5"/>
  <c r="G4808" i="5"/>
  <c r="H4808" i="5"/>
  <c r="I4808" i="5"/>
  <c r="J4808" i="5"/>
  <c r="K4808" i="5"/>
  <c r="E4809" i="5"/>
  <c r="F4809" i="5"/>
  <c r="G4809" i="5"/>
  <c r="H4809" i="5"/>
  <c r="I4809" i="5"/>
  <c r="J4809" i="5"/>
  <c r="K4809" i="5"/>
  <c r="E4810" i="5"/>
  <c r="F4810" i="5"/>
  <c r="G4810" i="5"/>
  <c r="H4810" i="5"/>
  <c r="I4810" i="5"/>
  <c r="J4810" i="5"/>
  <c r="K4810" i="5"/>
  <c r="E4811" i="5"/>
  <c r="F4811" i="5"/>
  <c r="G4811" i="5"/>
  <c r="H4811" i="5"/>
  <c r="I4811" i="5"/>
  <c r="J4811" i="5"/>
  <c r="K4811" i="5"/>
  <c r="E4812" i="5"/>
  <c r="F4812" i="5"/>
  <c r="G4812" i="5"/>
  <c r="H4812" i="5"/>
  <c r="I4812" i="5"/>
  <c r="J4812" i="5"/>
  <c r="K4812" i="5"/>
  <c r="E4813" i="5"/>
  <c r="F4813" i="5"/>
  <c r="G4813" i="5"/>
  <c r="H4813" i="5"/>
  <c r="I4813" i="5"/>
  <c r="J4813" i="5"/>
  <c r="K4813" i="5"/>
  <c r="E4814" i="5"/>
  <c r="F4814" i="5"/>
  <c r="G4814" i="5"/>
  <c r="H4814" i="5"/>
  <c r="I4814" i="5"/>
  <c r="J4814" i="5"/>
  <c r="K4814" i="5"/>
  <c r="E4815" i="5"/>
  <c r="F4815" i="5"/>
  <c r="G4815" i="5"/>
  <c r="H4815" i="5"/>
  <c r="I4815" i="5"/>
  <c r="J4815" i="5"/>
  <c r="K4815" i="5"/>
  <c r="E4816" i="5"/>
  <c r="F4816" i="5"/>
  <c r="G4816" i="5"/>
  <c r="H4816" i="5"/>
  <c r="I4816" i="5"/>
  <c r="J4816" i="5"/>
  <c r="K4816" i="5"/>
  <c r="E4817" i="5"/>
  <c r="F4817" i="5"/>
  <c r="G4817" i="5"/>
  <c r="H4817" i="5"/>
  <c r="I4817" i="5"/>
  <c r="J4817" i="5"/>
  <c r="K4817" i="5"/>
  <c r="E4818" i="5"/>
  <c r="F4818" i="5"/>
  <c r="G4818" i="5"/>
  <c r="H4818" i="5"/>
  <c r="I4818" i="5"/>
  <c r="J4818" i="5"/>
  <c r="K4818" i="5"/>
  <c r="E4819" i="5"/>
  <c r="F4819" i="5"/>
  <c r="G4819" i="5"/>
  <c r="H4819" i="5"/>
  <c r="I4819" i="5"/>
  <c r="J4819" i="5"/>
  <c r="K4819" i="5"/>
  <c r="E4820" i="5"/>
  <c r="F4820" i="5"/>
  <c r="G4820" i="5"/>
  <c r="H4820" i="5"/>
  <c r="I4820" i="5"/>
  <c r="J4820" i="5"/>
  <c r="K4820" i="5"/>
  <c r="E4821" i="5"/>
  <c r="F4821" i="5"/>
  <c r="G4821" i="5"/>
  <c r="H4821" i="5"/>
  <c r="I4821" i="5"/>
  <c r="J4821" i="5"/>
  <c r="K4821" i="5"/>
  <c r="E4822" i="5"/>
  <c r="F4822" i="5"/>
  <c r="G4822" i="5"/>
  <c r="H4822" i="5"/>
  <c r="I4822" i="5"/>
  <c r="J4822" i="5"/>
  <c r="K4822" i="5"/>
  <c r="E4823" i="5"/>
  <c r="F4823" i="5"/>
  <c r="G4823" i="5"/>
  <c r="H4823" i="5"/>
  <c r="I4823" i="5"/>
  <c r="J4823" i="5"/>
  <c r="K4823" i="5"/>
  <c r="E4824" i="5"/>
  <c r="F4824" i="5"/>
  <c r="G4824" i="5"/>
  <c r="H4824" i="5"/>
  <c r="I4824" i="5"/>
  <c r="J4824" i="5"/>
  <c r="K4824" i="5"/>
  <c r="E4825" i="5"/>
  <c r="F4825" i="5"/>
  <c r="G4825" i="5"/>
  <c r="H4825" i="5"/>
  <c r="I4825" i="5"/>
  <c r="J4825" i="5"/>
  <c r="K4825" i="5"/>
  <c r="E4826" i="5"/>
  <c r="F4826" i="5"/>
  <c r="G4826" i="5"/>
  <c r="H4826" i="5"/>
  <c r="I4826" i="5"/>
  <c r="J4826" i="5"/>
  <c r="K4826" i="5"/>
  <c r="E4827" i="5"/>
  <c r="F4827" i="5"/>
  <c r="G4827" i="5"/>
  <c r="H4827" i="5"/>
  <c r="I4827" i="5"/>
  <c r="J4827" i="5"/>
  <c r="K4827" i="5"/>
  <c r="E4828" i="5"/>
  <c r="F4828" i="5"/>
  <c r="G4828" i="5"/>
  <c r="H4828" i="5"/>
  <c r="I4828" i="5"/>
  <c r="J4828" i="5"/>
  <c r="K4828" i="5"/>
  <c r="E4829" i="5"/>
  <c r="F4829" i="5"/>
  <c r="G4829" i="5"/>
  <c r="H4829" i="5"/>
  <c r="I4829" i="5"/>
  <c r="J4829" i="5"/>
  <c r="K4829" i="5"/>
  <c r="E4830" i="5"/>
  <c r="F4830" i="5"/>
  <c r="G4830" i="5"/>
  <c r="H4830" i="5"/>
  <c r="I4830" i="5"/>
  <c r="J4830" i="5"/>
  <c r="K4830" i="5"/>
  <c r="E4831" i="5"/>
  <c r="F4831" i="5"/>
  <c r="G4831" i="5"/>
  <c r="H4831" i="5"/>
  <c r="I4831" i="5"/>
  <c r="J4831" i="5"/>
  <c r="K4831" i="5"/>
  <c r="E4832" i="5"/>
  <c r="F4832" i="5"/>
  <c r="G4832" i="5"/>
  <c r="H4832" i="5"/>
  <c r="I4832" i="5"/>
  <c r="J4832" i="5"/>
  <c r="K4832" i="5"/>
  <c r="E4833" i="5"/>
  <c r="F4833" i="5"/>
  <c r="G4833" i="5"/>
  <c r="H4833" i="5"/>
  <c r="I4833" i="5"/>
  <c r="J4833" i="5"/>
  <c r="K4833" i="5"/>
  <c r="E4834" i="5"/>
  <c r="F4834" i="5"/>
  <c r="G4834" i="5"/>
  <c r="H4834" i="5"/>
  <c r="I4834" i="5"/>
  <c r="J4834" i="5"/>
  <c r="K4834" i="5"/>
  <c r="E4835" i="5"/>
  <c r="F4835" i="5"/>
  <c r="G4835" i="5"/>
  <c r="H4835" i="5"/>
  <c r="I4835" i="5"/>
  <c r="J4835" i="5"/>
  <c r="K4835" i="5"/>
  <c r="E4836" i="5"/>
  <c r="F4836" i="5"/>
  <c r="G4836" i="5"/>
  <c r="H4836" i="5"/>
  <c r="I4836" i="5"/>
  <c r="J4836" i="5"/>
  <c r="K4836" i="5"/>
  <c r="E4837" i="5"/>
  <c r="F4837" i="5"/>
  <c r="G4837" i="5"/>
  <c r="H4837" i="5"/>
  <c r="I4837" i="5"/>
  <c r="J4837" i="5"/>
  <c r="K4837" i="5"/>
  <c r="E4838" i="5"/>
  <c r="F4838" i="5"/>
  <c r="G4838" i="5"/>
  <c r="H4838" i="5"/>
  <c r="I4838" i="5"/>
  <c r="J4838" i="5"/>
  <c r="K4838" i="5"/>
  <c r="E4839" i="5"/>
  <c r="F4839" i="5"/>
  <c r="G4839" i="5"/>
  <c r="H4839" i="5"/>
  <c r="I4839" i="5"/>
  <c r="J4839" i="5"/>
  <c r="K4839" i="5"/>
  <c r="E4840" i="5"/>
  <c r="F4840" i="5"/>
  <c r="G4840" i="5"/>
  <c r="H4840" i="5"/>
  <c r="I4840" i="5"/>
  <c r="J4840" i="5"/>
  <c r="K4840" i="5"/>
  <c r="E4841" i="5"/>
  <c r="F4841" i="5"/>
  <c r="G4841" i="5"/>
  <c r="H4841" i="5"/>
  <c r="I4841" i="5"/>
  <c r="J4841" i="5"/>
  <c r="K4841" i="5"/>
  <c r="E4842" i="5"/>
  <c r="F4842" i="5"/>
  <c r="G4842" i="5"/>
  <c r="H4842" i="5"/>
  <c r="I4842" i="5"/>
  <c r="J4842" i="5"/>
  <c r="K4842" i="5"/>
  <c r="E4843" i="5"/>
  <c r="F4843" i="5"/>
  <c r="G4843" i="5"/>
  <c r="H4843" i="5"/>
  <c r="I4843" i="5"/>
  <c r="J4843" i="5"/>
  <c r="K4843" i="5"/>
  <c r="E4844" i="5"/>
  <c r="F4844" i="5"/>
  <c r="G4844" i="5"/>
  <c r="H4844" i="5"/>
  <c r="I4844" i="5"/>
  <c r="J4844" i="5"/>
  <c r="K4844" i="5"/>
  <c r="E4845" i="5"/>
  <c r="F4845" i="5"/>
  <c r="G4845" i="5"/>
  <c r="H4845" i="5"/>
  <c r="I4845" i="5"/>
  <c r="J4845" i="5"/>
  <c r="K4845" i="5"/>
  <c r="E4846" i="5"/>
  <c r="F4846" i="5"/>
  <c r="G4846" i="5"/>
  <c r="H4846" i="5"/>
  <c r="I4846" i="5"/>
  <c r="J4846" i="5"/>
  <c r="K4846" i="5"/>
  <c r="E4847" i="5"/>
  <c r="F4847" i="5"/>
  <c r="G4847" i="5"/>
  <c r="H4847" i="5"/>
  <c r="I4847" i="5"/>
  <c r="J4847" i="5"/>
  <c r="K4847" i="5"/>
  <c r="E4848" i="5"/>
  <c r="F4848" i="5"/>
  <c r="G4848" i="5"/>
  <c r="H4848" i="5"/>
  <c r="I4848" i="5"/>
  <c r="J4848" i="5"/>
  <c r="K4848" i="5"/>
  <c r="E4849" i="5"/>
  <c r="F4849" i="5"/>
  <c r="G4849" i="5"/>
  <c r="H4849" i="5"/>
  <c r="I4849" i="5"/>
  <c r="J4849" i="5"/>
  <c r="K4849" i="5"/>
  <c r="E4850" i="5"/>
  <c r="F4850" i="5"/>
  <c r="G4850" i="5"/>
  <c r="H4850" i="5"/>
  <c r="I4850" i="5"/>
  <c r="J4850" i="5"/>
  <c r="K4850" i="5"/>
  <c r="E4851" i="5"/>
  <c r="F4851" i="5"/>
  <c r="G4851" i="5"/>
  <c r="H4851" i="5"/>
  <c r="I4851" i="5"/>
  <c r="J4851" i="5"/>
  <c r="K4851" i="5"/>
  <c r="E4852" i="5"/>
  <c r="F4852" i="5"/>
  <c r="G4852" i="5"/>
  <c r="H4852" i="5"/>
  <c r="I4852" i="5"/>
  <c r="J4852" i="5"/>
  <c r="K4852" i="5"/>
  <c r="E4853" i="5"/>
  <c r="F4853" i="5"/>
  <c r="G4853" i="5"/>
  <c r="H4853" i="5"/>
  <c r="I4853" i="5"/>
  <c r="J4853" i="5"/>
  <c r="K4853" i="5"/>
  <c r="E4854" i="5"/>
  <c r="F4854" i="5"/>
  <c r="G4854" i="5"/>
  <c r="H4854" i="5"/>
  <c r="I4854" i="5"/>
  <c r="J4854" i="5"/>
  <c r="K4854" i="5"/>
  <c r="E4855" i="5"/>
  <c r="F4855" i="5"/>
  <c r="G4855" i="5"/>
  <c r="H4855" i="5"/>
  <c r="I4855" i="5"/>
  <c r="J4855" i="5"/>
  <c r="K4855" i="5"/>
  <c r="E4856" i="5"/>
  <c r="F4856" i="5"/>
  <c r="G4856" i="5"/>
  <c r="H4856" i="5"/>
  <c r="I4856" i="5"/>
  <c r="J4856" i="5"/>
  <c r="K4856" i="5"/>
  <c r="E4857" i="5"/>
  <c r="F4857" i="5"/>
  <c r="G4857" i="5"/>
  <c r="H4857" i="5"/>
  <c r="I4857" i="5"/>
  <c r="J4857" i="5"/>
  <c r="K4857" i="5"/>
  <c r="E4858" i="5"/>
  <c r="F4858" i="5"/>
  <c r="G4858" i="5"/>
  <c r="H4858" i="5"/>
  <c r="I4858" i="5"/>
  <c r="J4858" i="5"/>
  <c r="K4858" i="5"/>
  <c r="E4859" i="5"/>
  <c r="F4859" i="5"/>
  <c r="G4859" i="5"/>
  <c r="H4859" i="5"/>
  <c r="I4859" i="5"/>
  <c r="J4859" i="5"/>
  <c r="K4859" i="5"/>
  <c r="E4860" i="5"/>
  <c r="F4860" i="5"/>
  <c r="G4860" i="5"/>
  <c r="H4860" i="5"/>
  <c r="I4860" i="5"/>
  <c r="J4860" i="5"/>
  <c r="K4860" i="5"/>
  <c r="E4861" i="5"/>
  <c r="F4861" i="5"/>
  <c r="G4861" i="5"/>
  <c r="H4861" i="5"/>
  <c r="I4861" i="5"/>
  <c r="J4861" i="5"/>
  <c r="K4861" i="5"/>
  <c r="E4862" i="5"/>
  <c r="F4862" i="5"/>
  <c r="G4862" i="5"/>
  <c r="H4862" i="5"/>
  <c r="I4862" i="5"/>
  <c r="J4862" i="5"/>
  <c r="K4862" i="5"/>
  <c r="E4863" i="5"/>
  <c r="F4863" i="5"/>
  <c r="G4863" i="5"/>
  <c r="H4863" i="5"/>
  <c r="I4863" i="5"/>
  <c r="J4863" i="5"/>
  <c r="K4863" i="5"/>
  <c r="E4864" i="5"/>
  <c r="F4864" i="5"/>
  <c r="G4864" i="5"/>
  <c r="H4864" i="5"/>
  <c r="I4864" i="5"/>
  <c r="J4864" i="5"/>
  <c r="K4864" i="5"/>
  <c r="E4865" i="5"/>
  <c r="F4865" i="5"/>
  <c r="G4865" i="5"/>
  <c r="H4865" i="5"/>
  <c r="I4865" i="5"/>
  <c r="J4865" i="5"/>
  <c r="K4865" i="5"/>
  <c r="E4866" i="5"/>
  <c r="F4866" i="5"/>
  <c r="G4866" i="5"/>
  <c r="H4866" i="5"/>
  <c r="I4866" i="5"/>
  <c r="J4866" i="5"/>
  <c r="K4866" i="5"/>
  <c r="E4867" i="5"/>
  <c r="F4867" i="5"/>
  <c r="G4867" i="5"/>
  <c r="H4867" i="5"/>
  <c r="I4867" i="5"/>
  <c r="J4867" i="5"/>
  <c r="K4867" i="5"/>
  <c r="E4868" i="5"/>
  <c r="F4868" i="5"/>
  <c r="G4868" i="5"/>
  <c r="H4868" i="5"/>
  <c r="I4868" i="5"/>
  <c r="J4868" i="5"/>
  <c r="K4868" i="5"/>
  <c r="E4869" i="5"/>
  <c r="F4869" i="5"/>
  <c r="G4869" i="5"/>
  <c r="H4869" i="5"/>
  <c r="I4869" i="5"/>
  <c r="J4869" i="5"/>
  <c r="K4869" i="5"/>
  <c r="E4870" i="5"/>
  <c r="F4870" i="5"/>
  <c r="G4870" i="5"/>
  <c r="H4870" i="5"/>
  <c r="I4870" i="5"/>
  <c r="J4870" i="5"/>
  <c r="K4870" i="5"/>
  <c r="E4871" i="5"/>
  <c r="F4871" i="5"/>
  <c r="G4871" i="5"/>
  <c r="H4871" i="5"/>
  <c r="I4871" i="5"/>
  <c r="J4871" i="5"/>
  <c r="K4871" i="5"/>
  <c r="E4872" i="5"/>
  <c r="F4872" i="5"/>
  <c r="G4872" i="5"/>
  <c r="H4872" i="5"/>
  <c r="I4872" i="5"/>
  <c r="J4872" i="5"/>
  <c r="K4872" i="5"/>
  <c r="E4873" i="5"/>
  <c r="F4873" i="5"/>
  <c r="G4873" i="5"/>
  <c r="H4873" i="5"/>
  <c r="I4873" i="5"/>
  <c r="J4873" i="5"/>
  <c r="K4873" i="5"/>
  <c r="E4874" i="5"/>
  <c r="F4874" i="5"/>
  <c r="G4874" i="5"/>
  <c r="H4874" i="5"/>
  <c r="I4874" i="5"/>
  <c r="J4874" i="5"/>
  <c r="K4874" i="5"/>
  <c r="E4875" i="5"/>
  <c r="F4875" i="5"/>
  <c r="G4875" i="5"/>
  <c r="H4875" i="5"/>
  <c r="I4875" i="5"/>
  <c r="J4875" i="5"/>
  <c r="K4875" i="5"/>
  <c r="E4876" i="5"/>
  <c r="F4876" i="5"/>
  <c r="G4876" i="5"/>
  <c r="H4876" i="5"/>
  <c r="I4876" i="5"/>
  <c r="J4876" i="5"/>
  <c r="K4876" i="5"/>
  <c r="E4877" i="5"/>
  <c r="F4877" i="5"/>
  <c r="G4877" i="5"/>
  <c r="H4877" i="5"/>
  <c r="I4877" i="5"/>
  <c r="J4877" i="5"/>
  <c r="K4877" i="5"/>
  <c r="E4878" i="5"/>
  <c r="F4878" i="5"/>
  <c r="G4878" i="5"/>
  <c r="H4878" i="5"/>
  <c r="I4878" i="5"/>
  <c r="J4878" i="5"/>
  <c r="K4878" i="5"/>
  <c r="E4879" i="5"/>
  <c r="F4879" i="5"/>
  <c r="G4879" i="5"/>
  <c r="H4879" i="5"/>
  <c r="I4879" i="5"/>
  <c r="J4879" i="5"/>
  <c r="K4879" i="5"/>
  <c r="E4880" i="5"/>
  <c r="F4880" i="5"/>
  <c r="G4880" i="5"/>
  <c r="H4880" i="5"/>
  <c r="I4880" i="5"/>
  <c r="J4880" i="5"/>
  <c r="K4880" i="5"/>
  <c r="E4881" i="5"/>
  <c r="F4881" i="5"/>
  <c r="G4881" i="5"/>
  <c r="H4881" i="5"/>
  <c r="I4881" i="5"/>
  <c r="J4881" i="5"/>
  <c r="K4881" i="5"/>
  <c r="E4882" i="5"/>
  <c r="F4882" i="5"/>
  <c r="G4882" i="5"/>
  <c r="H4882" i="5"/>
  <c r="I4882" i="5"/>
  <c r="J4882" i="5"/>
  <c r="K4882" i="5"/>
  <c r="E4883" i="5"/>
  <c r="F4883" i="5"/>
  <c r="G4883" i="5"/>
  <c r="H4883" i="5"/>
  <c r="I4883" i="5"/>
  <c r="J4883" i="5"/>
  <c r="K4883" i="5"/>
  <c r="E4884" i="5"/>
  <c r="F4884" i="5"/>
  <c r="G4884" i="5"/>
  <c r="H4884" i="5"/>
  <c r="I4884" i="5"/>
  <c r="J4884" i="5"/>
  <c r="K4884" i="5"/>
  <c r="E4885" i="5"/>
  <c r="F4885" i="5"/>
  <c r="G4885" i="5"/>
  <c r="H4885" i="5"/>
  <c r="I4885" i="5"/>
  <c r="J4885" i="5"/>
  <c r="K4885" i="5"/>
  <c r="E4886" i="5"/>
  <c r="F4886" i="5"/>
  <c r="G4886" i="5"/>
  <c r="H4886" i="5"/>
  <c r="I4886" i="5"/>
  <c r="J4886" i="5"/>
  <c r="K4886" i="5"/>
  <c r="E4887" i="5"/>
  <c r="F4887" i="5"/>
  <c r="G4887" i="5"/>
  <c r="H4887" i="5"/>
  <c r="I4887" i="5"/>
  <c r="J4887" i="5"/>
  <c r="K4887" i="5"/>
  <c r="E4888" i="5"/>
  <c r="F4888" i="5"/>
  <c r="G4888" i="5"/>
  <c r="H4888" i="5"/>
  <c r="I4888" i="5"/>
  <c r="J4888" i="5"/>
  <c r="K4888" i="5"/>
  <c r="E4889" i="5"/>
  <c r="F4889" i="5"/>
  <c r="G4889" i="5"/>
  <c r="H4889" i="5"/>
  <c r="I4889" i="5"/>
  <c r="J4889" i="5"/>
  <c r="K4889" i="5"/>
  <c r="E4890" i="5"/>
  <c r="F4890" i="5"/>
  <c r="G4890" i="5"/>
  <c r="H4890" i="5"/>
  <c r="I4890" i="5"/>
  <c r="J4890" i="5"/>
  <c r="K4890" i="5"/>
  <c r="E4891" i="5"/>
  <c r="F4891" i="5"/>
  <c r="G4891" i="5"/>
  <c r="H4891" i="5"/>
  <c r="I4891" i="5"/>
  <c r="J4891" i="5"/>
  <c r="K4891" i="5"/>
  <c r="E4892" i="5"/>
  <c r="F4892" i="5"/>
  <c r="G4892" i="5"/>
  <c r="H4892" i="5"/>
  <c r="I4892" i="5"/>
  <c r="J4892" i="5"/>
  <c r="K4892" i="5"/>
  <c r="E4893" i="5"/>
  <c r="F4893" i="5"/>
  <c r="G4893" i="5"/>
  <c r="H4893" i="5"/>
  <c r="I4893" i="5"/>
  <c r="J4893" i="5"/>
  <c r="K4893" i="5"/>
  <c r="E4894" i="5"/>
  <c r="F4894" i="5"/>
  <c r="G4894" i="5"/>
  <c r="H4894" i="5"/>
  <c r="I4894" i="5"/>
  <c r="J4894" i="5"/>
  <c r="K4894" i="5"/>
  <c r="E4895" i="5"/>
  <c r="F4895" i="5"/>
  <c r="G4895" i="5"/>
  <c r="H4895" i="5"/>
  <c r="I4895" i="5"/>
  <c r="J4895" i="5"/>
  <c r="K4895" i="5"/>
  <c r="E4896" i="5"/>
  <c r="F4896" i="5"/>
  <c r="G4896" i="5"/>
  <c r="H4896" i="5"/>
  <c r="I4896" i="5"/>
  <c r="J4896" i="5"/>
  <c r="K4896" i="5"/>
  <c r="E4897" i="5"/>
  <c r="F4897" i="5"/>
  <c r="G4897" i="5"/>
  <c r="H4897" i="5"/>
  <c r="I4897" i="5"/>
  <c r="J4897" i="5"/>
  <c r="K4897" i="5"/>
  <c r="E4898" i="5"/>
  <c r="F4898" i="5"/>
  <c r="G4898" i="5"/>
  <c r="H4898" i="5"/>
  <c r="I4898" i="5"/>
  <c r="J4898" i="5"/>
  <c r="K4898" i="5"/>
  <c r="E4899" i="5"/>
  <c r="F4899" i="5"/>
  <c r="G4899" i="5"/>
  <c r="H4899" i="5"/>
  <c r="I4899" i="5"/>
  <c r="J4899" i="5"/>
  <c r="K4899" i="5"/>
  <c r="E4900" i="5"/>
  <c r="F4900" i="5"/>
  <c r="G4900" i="5"/>
  <c r="H4900" i="5"/>
  <c r="I4900" i="5"/>
  <c r="J4900" i="5"/>
  <c r="K4900" i="5"/>
  <c r="E4901" i="5"/>
  <c r="F4901" i="5"/>
  <c r="G4901" i="5"/>
  <c r="H4901" i="5"/>
  <c r="I4901" i="5"/>
  <c r="J4901" i="5"/>
  <c r="K4901" i="5"/>
  <c r="E4902" i="5"/>
  <c r="F4902" i="5"/>
  <c r="G4902" i="5"/>
  <c r="H4902" i="5"/>
  <c r="I4902" i="5"/>
  <c r="J4902" i="5"/>
  <c r="K4902" i="5"/>
  <c r="E4903" i="5"/>
  <c r="F4903" i="5"/>
  <c r="G4903" i="5"/>
  <c r="H4903" i="5"/>
  <c r="I4903" i="5"/>
  <c r="J4903" i="5"/>
  <c r="K4903" i="5"/>
  <c r="E4904" i="5"/>
  <c r="F4904" i="5"/>
  <c r="G4904" i="5"/>
  <c r="H4904" i="5"/>
  <c r="I4904" i="5"/>
  <c r="J4904" i="5"/>
  <c r="K4904" i="5"/>
  <c r="E4905" i="5"/>
  <c r="F4905" i="5"/>
  <c r="G4905" i="5"/>
  <c r="H4905" i="5"/>
  <c r="I4905" i="5"/>
  <c r="J4905" i="5"/>
  <c r="K4905" i="5"/>
  <c r="E4906" i="5"/>
  <c r="F4906" i="5"/>
  <c r="G4906" i="5"/>
  <c r="H4906" i="5"/>
  <c r="I4906" i="5"/>
  <c r="J4906" i="5"/>
  <c r="K4906" i="5"/>
  <c r="E4907" i="5"/>
  <c r="F4907" i="5"/>
  <c r="G4907" i="5"/>
  <c r="H4907" i="5"/>
  <c r="I4907" i="5"/>
  <c r="J4907" i="5"/>
  <c r="K4907" i="5"/>
  <c r="E4908" i="5"/>
  <c r="F4908" i="5"/>
  <c r="G4908" i="5"/>
  <c r="H4908" i="5"/>
  <c r="I4908" i="5"/>
  <c r="J4908" i="5"/>
  <c r="K4908" i="5"/>
  <c r="E4909" i="5"/>
  <c r="F4909" i="5"/>
  <c r="G4909" i="5"/>
  <c r="H4909" i="5"/>
  <c r="I4909" i="5"/>
  <c r="J4909" i="5"/>
  <c r="K4909" i="5"/>
  <c r="E4910" i="5"/>
  <c r="F4910" i="5"/>
  <c r="G4910" i="5"/>
  <c r="H4910" i="5"/>
  <c r="I4910" i="5"/>
  <c r="J4910" i="5"/>
  <c r="K4910" i="5"/>
  <c r="E4911" i="5"/>
  <c r="F4911" i="5"/>
  <c r="G4911" i="5"/>
  <c r="H4911" i="5"/>
  <c r="I4911" i="5"/>
  <c r="J4911" i="5"/>
  <c r="K4911" i="5"/>
  <c r="E4912" i="5"/>
  <c r="F4912" i="5"/>
  <c r="G4912" i="5"/>
  <c r="H4912" i="5"/>
  <c r="I4912" i="5"/>
  <c r="J4912" i="5"/>
  <c r="K4912" i="5"/>
  <c r="E4913" i="5"/>
  <c r="F4913" i="5"/>
  <c r="G4913" i="5"/>
  <c r="H4913" i="5"/>
  <c r="I4913" i="5"/>
  <c r="J4913" i="5"/>
  <c r="K4913" i="5"/>
  <c r="E4914" i="5"/>
  <c r="F4914" i="5"/>
  <c r="G4914" i="5"/>
  <c r="H4914" i="5"/>
  <c r="I4914" i="5"/>
  <c r="J4914" i="5"/>
  <c r="K4914" i="5"/>
  <c r="E4915" i="5"/>
  <c r="F4915" i="5"/>
  <c r="G4915" i="5"/>
  <c r="H4915" i="5"/>
  <c r="I4915" i="5"/>
  <c r="J4915" i="5"/>
  <c r="K4915" i="5"/>
  <c r="E4916" i="5"/>
  <c r="F4916" i="5"/>
  <c r="G4916" i="5"/>
  <c r="H4916" i="5"/>
  <c r="I4916" i="5"/>
  <c r="J4916" i="5"/>
  <c r="K4916" i="5"/>
  <c r="E4917" i="5"/>
  <c r="F4917" i="5"/>
  <c r="G4917" i="5"/>
  <c r="H4917" i="5"/>
  <c r="I4917" i="5"/>
  <c r="J4917" i="5"/>
  <c r="K4917" i="5"/>
  <c r="E4918" i="5"/>
  <c r="F4918" i="5"/>
  <c r="G4918" i="5"/>
  <c r="H4918" i="5"/>
  <c r="I4918" i="5"/>
  <c r="J4918" i="5"/>
  <c r="K4918" i="5"/>
  <c r="E4919" i="5"/>
  <c r="F4919" i="5"/>
  <c r="G4919" i="5"/>
  <c r="H4919" i="5"/>
  <c r="I4919" i="5"/>
  <c r="J4919" i="5"/>
  <c r="K4919" i="5"/>
  <c r="E4920" i="5"/>
  <c r="F4920" i="5"/>
  <c r="G4920" i="5"/>
  <c r="H4920" i="5"/>
  <c r="I4920" i="5"/>
  <c r="J4920" i="5"/>
  <c r="K4920" i="5"/>
  <c r="E4921" i="5"/>
  <c r="F4921" i="5"/>
  <c r="G4921" i="5"/>
  <c r="H4921" i="5"/>
  <c r="I4921" i="5"/>
  <c r="J4921" i="5"/>
  <c r="K4921" i="5"/>
  <c r="E4922" i="5"/>
  <c r="F4922" i="5"/>
  <c r="G4922" i="5"/>
  <c r="H4922" i="5"/>
  <c r="I4922" i="5"/>
  <c r="J4922" i="5"/>
  <c r="K4922" i="5"/>
  <c r="E4923" i="5"/>
  <c r="F4923" i="5"/>
  <c r="G4923" i="5"/>
  <c r="H4923" i="5"/>
  <c r="I4923" i="5"/>
  <c r="J4923" i="5"/>
  <c r="K4923" i="5"/>
  <c r="E4924" i="5"/>
  <c r="F4924" i="5"/>
  <c r="G4924" i="5"/>
  <c r="H4924" i="5"/>
  <c r="I4924" i="5"/>
  <c r="J4924" i="5"/>
  <c r="K4924" i="5"/>
  <c r="E4925" i="5"/>
  <c r="F4925" i="5"/>
  <c r="G4925" i="5"/>
  <c r="H4925" i="5"/>
  <c r="I4925" i="5"/>
  <c r="J4925" i="5"/>
  <c r="K4925" i="5"/>
  <c r="E4926" i="5"/>
  <c r="F4926" i="5"/>
  <c r="G4926" i="5"/>
  <c r="H4926" i="5"/>
  <c r="I4926" i="5"/>
  <c r="J4926" i="5"/>
  <c r="K4926" i="5"/>
  <c r="E4927" i="5"/>
  <c r="F4927" i="5"/>
  <c r="G4927" i="5"/>
  <c r="H4927" i="5"/>
  <c r="I4927" i="5"/>
  <c r="J4927" i="5"/>
  <c r="K4927" i="5"/>
  <c r="E4928" i="5"/>
  <c r="F4928" i="5"/>
  <c r="G4928" i="5"/>
  <c r="H4928" i="5"/>
  <c r="I4928" i="5"/>
  <c r="J4928" i="5"/>
  <c r="K4928" i="5"/>
  <c r="E4929" i="5"/>
  <c r="F4929" i="5"/>
  <c r="G4929" i="5"/>
  <c r="H4929" i="5"/>
  <c r="I4929" i="5"/>
  <c r="J4929" i="5"/>
  <c r="K4929" i="5"/>
  <c r="E4930" i="5"/>
  <c r="F4930" i="5"/>
  <c r="G4930" i="5"/>
  <c r="H4930" i="5"/>
  <c r="I4930" i="5"/>
  <c r="J4930" i="5"/>
  <c r="K4930" i="5"/>
  <c r="E4931" i="5"/>
  <c r="F4931" i="5"/>
  <c r="G4931" i="5"/>
  <c r="H4931" i="5"/>
  <c r="I4931" i="5"/>
  <c r="J4931" i="5"/>
  <c r="K4931" i="5"/>
  <c r="E4932" i="5"/>
  <c r="F4932" i="5"/>
  <c r="G4932" i="5"/>
  <c r="H4932" i="5"/>
  <c r="I4932" i="5"/>
  <c r="J4932" i="5"/>
  <c r="K4932" i="5"/>
  <c r="E4933" i="5"/>
  <c r="F4933" i="5"/>
  <c r="G4933" i="5"/>
  <c r="H4933" i="5"/>
  <c r="I4933" i="5"/>
  <c r="J4933" i="5"/>
  <c r="K4933" i="5"/>
  <c r="E4934" i="5"/>
  <c r="F4934" i="5"/>
  <c r="G4934" i="5"/>
  <c r="H4934" i="5"/>
  <c r="I4934" i="5"/>
  <c r="J4934" i="5"/>
  <c r="K4934" i="5"/>
  <c r="E4935" i="5"/>
  <c r="F4935" i="5"/>
  <c r="G4935" i="5"/>
  <c r="H4935" i="5"/>
  <c r="I4935" i="5"/>
  <c r="J4935" i="5"/>
  <c r="K4935" i="5"/>
  <c r="E4936" i="5"/>
  <c r="F4936" i="5"/>
  <c r="G4936" i="5"/>
  <c r="H4936" i="5"/>
  <c r="I4936" i="5"/>
  <c r="J4936" i="5"/>
  <c r="K4936" i="5"/>
  <c r="E4937" i="5"/>
  <c r="F4937" i="5"/>
  <c r="G4937" i="5"/>
  <c r="H4937" i="5"/>
  <c r="I4937" i="5"/>
  <c r="J4937" i="5"/>
  <c r="K4937" i="5"/>
  <c r="E4938" i="5"/>
  <c r="F4938" i="5"/>
  <c r="G4938" i="5"/>
  <c r="H4938" i="5"/>
  <c r="I4938" i="5"/>
  <c r="J4938" i="5"/>
  <c r="K4938" i="5"/>
  <c r="E4939" i="5"/>
  <c r="F4939" i="5"/>
  <c r="G4939" i="5"/>
  <c r="H4939" i="5"/>
  <c r="I4939" i="5"/>
  <c r="J4939" i="5"/>
  <c r="K4939" i="5"/>
  <c r="E4940" i="5"/>
  <c r="F4940" i="5"/>
  <c r="G4940" i="5"/>
  <c r="H4940" i="5"/>
  <c r="I4940" i="5"/>
  <c r="J4940" i="5"/>
  <c r="K4940" i="5"/>
  <c r="E4941" i="5"/>
  <c r="F4941" i="5"/>
  <c r="G4941" i="5"/>
  <c r="H4941" i="5"/>
  <c r="I4941" i="5"/>
  <c r="J4941" i="5"/>
  <c r="K4941" i="5"/>
  <c r="E4942" i="5"/>
  <c r="F4942" i="5"/>
  <c r="G4942" i="5"/>
  <c r="H4942" i="5"/>
  <c r="I4942" i="5"/>
  <c r="J4942" i="5"/>
  <c r="K4942" i="5"/>
  <c r="E4943" i="5"/>
  <c r="F4943" i="5"/>
  <c r="G4943" i="5"/>
  <c r="H4943" i="5"/>
  <c r="I4943" i="5"/>
  <c r="J4943" i="5"/>
  <c r="K4943" i="5"/>
  <c r="E4944" i="5"/>
  <c r="F4944" i="5"/>
  <c r="G4944" i="5"/>
  <c r="H4944" i="5"/>
  <c r="I4944" i="5"/>
  <c r="J4944" i="5"/>
  <c r="K4944" i="5"/>
  <c r="E4945" i="5"/>
  <c r="F4945" i="5"/>
  <c r="G4945" i="5"/>
  <c r="H4945" i="5"/>
  <c r="I4945" i="5"/>
  <c r="J4945" i="5"/>
  <c r="K4945" i="5"/>
  <c r="E4946" i="5"/>
  <c r="F4946" i="5"/>
  <c r="G4946" i="5"/>
  <c r="H4946" i="5"/>
  <c r="I4946" i="5"/>
  <c r="J4946" i="5"/>
  <c r="K4946" i="5"/>
  <c r="E4947" i="5"/>
  <c r="F4947" i="5"/>
  <c r="G4947" i="5"/>
  <c r="H4947" i="5"/>
  <c r="I4947" i="5"/>
  <c r="J4947" i="5"/>
  <c r="K4947" i="5"/>
  <c r="E4948" i="5"/>
  <c r="F4948" i="5"/>
  <c r="G4948" i="5"/>
  <c r="H4948" i="5"/>
  <c r="I4948" i="5"/>
  <c r="J4948" i="5"/>
  <c r="K4948" i="5"/>
  <c r="E4949" i="5"/>
  <c r="F4949" i="5"/>
  <c r="G4949" i="5"/>
  <c r="H4949" i="5"/>
  <c r="I4949" i="5"/>
  <c r="J4949" i="5"/>
  <c r="K4949" i="5"/>
  <c r="E4950" i="5"/>
  <c r="F4950" i="5"/>
  <c r="G4950" i="5"/>
  <c r="H4950" i="5"/>
  <c r="I4950" i="5"/>
  <c r="J4950" i="5"/>
  <c r="K4950" i="5"/>
  <c r="E4951" i="5"/>
  <c r="F4951" i="5"/>
  <c r="G4951" i="5"/>
  <c r="H4951" i="5"/>
  <c r="I4951" i="5"/>
  <c r="J4951" i="5"/>
  <c r="K4951" i="5"/>
  <c r="E4952" i="5"/>
  <c r="F4952" i="5"/>
  <c r="G4952" i="5"/>
  <c r="H4952" i="5"/>
  <c r="I4952" i="5"/>
  <c r="J4952" i="5"/>
  <c r="K4952" i="5"/>
  <c r="E4953" i="5"/>
  <c r="F4953" i="5"/>
  <c r="G4953" i="5"/>
  <c r="H4953" i="5"/>
  <c r="I4953" i="5"/>
  <c r="J4953" i="5"/>
  <c r="K4953" i="5"/>
  <c r="E4954" i="5"/>
  <c r="F4954" i="5"/>
  <c r="G4954" i="5"/>
  <c r="H4954" i="5"/>
  <c r="I4954" i="5"/>
  <c r="J4954" i="5"/>
  <c r="K4954" i="5"/>
  <c r="E4955" i="5"/>
  <c r="F4955" i="5"/>
  <c r="G4955" i="5"/>
  <c r="H4955" i="5"/>
  <c r="I4955" i="5"/>
  <c r="J4955" i="5"/>
  <c r="K4955" i="5"/>
  <c r="E4956" i="5"/>
  <c r="F4956" i="5"/>
  <c r="G4956" i="5"/>
  <c r="H4956" i="5"/>
  <c r="I4956" i="5"/>
  <c r="J4956" i="5"/>
  <c r="K4956" i="5"/>
  <c r="E4957" i="5"/>
  <c r="F4957" i="5"/>
  <c r="G4957" i="5"/>
  <c r="H4957" i="5"/>
  <c r="I4957" i="5"/>
  <c r="J4957" i="5"/>
  <c r="K4957" i="5"/>
  <c r="E4958" i="5"/>
  <c r="F4958" i="5"/>
  <c r="G4958" i="5"/>
  <c r="H4958" i="5"/>
  <c r="I4958" i="5"/>
  <c r="J4958" i="5"/>
  <c r="K4958" i="5"/>
  <c r="E4959" i="5"/>
  <c r="F4959" i="5"/>
  <c r="G4959" i="5"/>
  <c r="H4959" i="5"/>
  <c r="I4959" i="5"/>
  <c r="J4959" i="5"/>
  <c r="K4959" i="5"/>
  <c r="E4960" i="5"/>
  <c r="F4960" i="5"/>
  <c r="G4960" i="5"/>
  <c r="H4960" i="5"/>
  <c r="I4960" i="5"/>
  <c r="J4960" i="5"/>
  <c r="K4960" i="5"/>
  <c r="E4961" i="5"/>
  <c r="F4961" i="5"/>
  <c r="G4961" i="5"/>
  <c r="H4961" i="5"/>
  <c r="I4961" i="5"/>
  <c r="J4961" i="5"/>
  <c r="K4961" i="5"/>
  <c r="E4962" i="5"/>
  <c r="F4962" i="5"/>
  <c r="G4962" i="5"/>
  <c r="H4962" i="5"/>
  <c r="I4962" i="5"/>
  <c r="J4962" i="5"/>
  <c r="K4962" i="5"/>
  <c r="E4963" i="5"/>
  <c r="F4963" i="5"/>
  <c r="G4963" i="5"/>
  <c r="H4963" i="5"/>
  <c r="I4963" i="5"/>
  <c r="J4963" i="5"/>
  <c r="K4963" i="5"/>
  <c r="E4964" i="5"/>
  <c r="F4964" i="5"/>
  <c r="G4964" i="5"/>
  <c r="H4964" i="5"/>
  <c r="I4964" i="5"/>
  <c r="J4964" i="5"/>
  <c r="K4964" i="5"/>
  <c r="E4965" i="5"/>
  <c r="F4965" i="5"/>
  <c r="G4965" i="5"/>
  <c r="H4965" i="5"/>
  <c r="I4965" i="5"/>
  <c r="J4965" i="5"/>
  <c r="K4965" i="5"/>
  <c r="E4966" i="5"/>
  <c r="F4966" i="5"/>
  <c r="G4966" i="5"/>
  <c r="H4966" i="5"/>
  <c r="I4966" i="5"/>
  <c r="J4966" i="5"/>
  <c r="K4966" i="5"/>
  <c r="E4967" i="5"/>
  <c r="F4967" i="5"/>
  <c r="G4967" i="5"/>
  <c r="H4967" i="5"/>
  <c r="I4967" i="5"/>
  <c r="J4967" i="5"/>
  <c r="K4967" i="5"/>
  <c r="E4968" i="5"/>
  <c r="F4968" i="5"/>
  <c r="G4968" i="5"/>
  <c r="H4968" i="5"/>
  <c r="I4968" i="5"/>
  <c r="J4968" i="5"/>
  <c r="K4968" i="5"/>
  <c r="E4969" i="5"/>
  <c r="F4969" i="5"/>
  <c r="G4969" i="5"/>
  <c r="H4969" i="5"/>
  <c r="I4969" i="5"/>
  <c r="J4969" i="5"/>
  <c r="K4969" i="5"/>
  <c r="E4970" i="5"/>
  <c r="F4970" i="5"/>
  <c r="G4970" i="5"/>
  <c r="H4970" i="5"/>
  <c r="I4970" i="5"/>
  <c r="J4970" i="5"/>
  <c r="K4970" i="5"/>
  <c r="E4971" i="5"/>
  <c r="F4971" i="5"/>
  <c r="G4971" i="5"/>
  <c r="H4971" i="5"/>
  <c r="I4971" i="5"/>
  <c r="J4971" i="5"/>
  <c r="K4971" i="5"/>
  <c r="E4972" i="5"/>
  <c r="F4972" i="5"/>
  <c r="G4972" i="5"/>
  <c r="H4972" i="5"/>
  <c r="I4972" i="5"/>
  <c r="J4972" i="5"/>
  <c r="K4972" i="5"/>
  <c r="E4973" i="5"/>
  <c r="F4973" i="5"/>
  <c r="G4973" i="5"/>
  <c r="H4973" i="5"/>
  <c r="I4973" i="5"/>
  <c r="J4973" i="5"/>
  <c r="K4973" i="5"/>
  <c r="E4974" i="5"/>
  <c r="F4974" i="5"/>
  <c r="G4974" i="5"/>
  <c r="H4974" i="5"/>
  <c r="I4974" i="5"/>
  <c r="J4974" i="5"/>
  <c r="K4974" i="5"/>
  <c r="E4975" i="5"/>
  <c r="F4975" i="5"/>
  <c r="G4975" i="5"/>
  <c r="H4975" i="5"/>
  <c r="I4975" i="5"/>
  <c r="J4975" i="5"/>
  <c r="K4975" i="5"/>
  <c r="E4976" i="5"/>
  <c r="F4976" i="5"/>
  <c r="G4976" i="5"/>
  <c r="H4976" i="5"/>
  <c r="I4976" i="5"/>
  <c r="J4976" i="5"/>
  <c r="K4976" i="5"/>
  <c r="E4977" i="5"/>
  <c r="F4977" i="5"/>
  <c r="G4977" i="5"/>
  <c r="H4977" i="5"/>
  <c r="I4977" i="5"/>
  <c r="J4977" i="5"/>
  <c r="K4977" i="5"/>
  <c r="E4978" i="5"/>
  <c r="F4978" i="5"/>
  <c r="G4978" i="5"/>
  <c r="H4978" i="5"/>
  <c r="I4978" i="5"/>
  <c r="J4978" i="5"/>
  <c r="K4978" i="5"/>
  <c r="E4979" i="5"/>
  <c r="F4979" i="5"/>
  <c r="G4979" i="5"/>
  <c r="H4979" i="5"/>
  <c r="I4979" i="5"/>
  <c r="J4979" i="5"/>
  <c r="K4979" i="5"/>
  <c r="E4980" i="5"/>
  <c r="F4980" i="5"/>
  <c r="G4980" i="5"/>
  <c r="H4980" i="5"/>
  <c r="I4980" i="5"/>
  <c r="J4980" i="5"/>
  <c r="K4980" i="5"/>
  <c r="E4981" i="5"/>
  <c r="F4981" i="5"/>
  <c r="G4981" i="5"/>
  <c r="H4981" i="5"/>
  <c r="I4981" i="5"/>
  <c r="J4981" i="5"/>
  <c r="K4981" i="5"/>
  <c r="E4982" i="5"/>
  <c r="F4982" i="5"/>
  <c r="G4982" i="5"/>
  <c r="H4982" i="5"/>
  <c r="I4982" i="5"/>
  <c r="J4982" i="5"/>
  <c r="K4982" i="5"/>
  <c r="E4983" i="5"/>
  <c r="F4983" i="5"/>
  <c r="G4983" i="5"/>
  <c r="H4983" i="5"/>
  <c r="I4983" i="5"/>
  <c r="J4983" i="5"/>
  <c r="K4983" i="5"/>
  <c r="E4984" i="5"/>
  <c r="F4984" i="5"/>
  <c r="G4984" i="5"/>
  <c r="H4984" i="5"/>
  <c r="I4984" i="5"/>
  <c r="J4984" i="5"/>
  <c r="K4984" i="5"/>
  <c r="E4985" i="5"/>
  <c r="F4985" i="5"/>
  <c r="G4985" i="5"/>
  <c r="H4985" i="5"/>
  <c r="I4985" i="5"/>
  <c r="J4985" i="5"/>
  <c r="K4985" i="5"/>
  <c r="E4986" i="5"/>
  <c r="F4986" i="5"/>
  <c r="G4986" i="5"/>
  <c r="H4986" i="5"/>
  <c r="I4986" i="5"/>
  <c r="J4986" i="5"/>
  <c r="K4986" i="5"/>
  <c r="E4987" i="5"/>
  <c r="F4987" i="5"/>
  <c r="G4987" i="5"/>
  <c r="H4987" i="5"/>
  <c r="I4987" i="5"/>
  <c r="J4987" i="5"/>
  <c r="K4987" i="5"/>
  <c r="E4988" i="5"/>
  <c r="F4988" i="5"/>
  <c r="G4988" i="5"/>
  <c r="H4988" i="5"/>
  <c r="I4988" i="5"/>
  <c r="J4988" i="5"/>
  <c r="K4988" i="5"/>
  <c r="E4989" i="5"/>
  <c r="F4989" i="5"/>
  <c r="G4989" i="5"/>
  <c r="H4989" i="5"/>
  <c r="I4989" i="5"/>
  <c r="J4989" i="5"/>
  <c r="K4989" i="5"/>
  <c r="E4990" i="5"/>
  <c r="F4990" i="5"/>
  <c r="G4990" i="5"/>
  <c r="H4990" i="5"/>
  <c r="I4990" i="5"/>
  <c r="J4990" i="5"/>
  <c r="K4990" i="5"/>
  <c r="E4991" i="5"/>
  <c r="F4991" i="5"/>
  <c r="G4991" i="5"/>
  <c r="H4991" i="5"/>
  <c r="I4991" i="5"/>
  <c r="J4991" i="5"/>
  <c r="K4991" i="5"/>
  <c r="E4992" i="5"/>
  <c r="F4992" i="5"/>
  <c r="G4992" i="5"/>
  <c r="H4992" i="5"/>
  <c r="I4992" i="5"/>
  <c r="J4992" i="5"/>
  <c r="K4992" i="5"/>
  <c r="E4993" i="5"/>
  <c r="F4993" i="5"/>
  <c r="G4993" i="5"/>
  <c r="H4993" i="5"/>
  <c r="I4993" i="5"/>
  <c r="J4993" i="5"/>
  <c r="K4993" i="5"/>
  <c r="E4994" i="5"/>
  <c r="F4994" i="5"/>
  <c r="G4994" i="5"/>
  <c r="H4994" i="5"/>
  <c r="I4994" i="5"/>
  <c r="J4994" i="5"/>
  <c r="K4994" i="5"/>
  <c r="E4995" i="5"/>
  <c r="F4995" i="5"/>
  <c r="G4995" i="5"/>
  <c r="H4995" i="5"/>
  <c r="I4995" i="5"/>
  <c r="J4995" i="5"/>
  <c r="K4995" i="5"/>
  <c r="E4996" i="5"/>
  <c r="F4996" i="5"/>
  <c r="G4996" i="5"/>
  <c r="H4996" i="5"/>
  <c r="I4996" i="5"/>
  <c r="J4996" i="5"/>
  <c r="K4996" i="5"/>
  <c r="E4997" i="5"/>
  <c r="F4997" i="5"/>
  <c r="G4997" i="5"/>
  <c r="H4997" i="5"/>
  <c r="I4997" i="5"/>
  <c r="J4997" i="5"/>
  <c r="K4997" i="5"/>
  <c r="E4998" i="5"/>
  <c r="F4998" i="5"/>
  <c r="G4998" i="5"/>
  <c r="H4998" i="5"/>
  <c r="I4998" i="5"/>
  <c r="J4998" i="5"/>
  <c r="K4998" i="5"/>
  <c r="E4999" i="5"/>
  <c r="F4999" i="5"/>
  <c r="G4999" i="5"/>
  <c r="H4999" i="5"/>
  <c r="I4999" i="5"/>
  <c r="J4999" i="5"/>
  <c r="K4999" i="5"/>
  <c r="E5000" i="5"/>
  <c r="F5000" i="5"/>
  <c r="G5000" i="5"/>
  <c r="H5000" i="5"/>
  <c r="I5000" i="5"/>
  <c r="J5000" i="5"/>
  <c r="K5000" i="5"/>
  <c r="E5001" i="5"/>
  <c r="F5001" i="5"/>
  <c r="G5001" i="5"/>
  <c r="H5001" i="5"/>
  <c r="I5001" i="5"/>
  <c r="J5001" i="5"/>
  <c r="K5001" i="5"/>
  <c r="E5002" i="5"/>
  <c r="F5002" i="5"/>
  <c r="G5002" i="5"/>
  <c r="H5002" i="5"/>
  <c r="I5002" i="5"/>
  <c r="J5002" i="5"/>
  <c r="K5002" i="5"/>
  <c r="E5003" i="5"/>
  <c r="F5003" i="5"/>
  <c r="G5003" i="5"/>
  <c r="H5003" i="5"/>
  <c r="I5003" i="5"/>
  <c r="J5003" i="5"/>
  <c r="K5003" i="5"/>
  <c r="E5004" i="5"/>
  <c r="F5004" i="5"/>
  <c r="G5004" i="5"/>
  <c r="H5004" i="5"/>
  <c r="I5004" i="5"/>
  <c r="J5004" i="5"/>
  <c r="K5004" i="5"/>
  <c r="E5005" i="5"/>
  <c r="F5005" i="5"/>
  <c r="G5005" i="5"/>
  <c r="H5005" i="5"/>
  <c r="I5005" i="5"/>
  <c r="J5005" i="5"/>
  <c r="K5005" i="5"/>
  <c r="K6" i="5"/>
  <c r="J6" i="5"/>
  <c r="I6" i="5"/>
  <c r="H6" i="5"/>
  <c r="G6" i="5"/>
  <c r="F6" i="5"/>
  <c r="E6" i="5"/>
  <c r="C6" i="5" a="1"/>
  <c r="C6" i="5" s="1"/>
  <c r="F29" i="6" a="1"/>
  <c r="F29" i="6" s="1"/>
  <c r="F3" i="6" a="1"/>
  <c r="F3" i="6" s="1"/>
  <c r="J4" i="5" l="1"/>
  <c r="K4" i="5"/>
  <c r="K2" i="10" l="1"/>
  <c r="L2" i="10"/>
  <c r="M4" i="5"/>
  <c r="N4" i="5"/>
  <c r="L4" i="5"/>
  <c r="O4" i="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<sst xmlns="http://schemas.openxmlformats.org/spreadsheetml/2006/main" count="119143" uniqueCount="24268">
  <si>
    <t xml:space="preserve">Motor Private </t>
  </si>
  <si>
    <t>Motor Commercial</t>
  </si>
  <si>
    <t>Motor Commercial PSV</t>
  </si>
  <si>
    <t xml:space="preserve">Motor Cycle </t>
  </si>
  <si>
    <t>GENERAL BUSINESS CLAIMS DATA CLEAN UP TEMPLATE</t>
  </si>
  <si>
    <t>General Information</t>
  </si>
  <si>
    <t>Client Name</t>
  </si>
  <si>
    <t>Project</t>
  </si>
  <si>
    <t>Annual Actuarial Valuation</t>
  </si>
  <si>
    <t>Consultant:</t>
  </si>
  <si>
    <t>Kenbright Actuarial &amp; Financial Services Ltd</t>
  </si>
  <si>
    <t>Analysis Date:</t>
  </si>
  <si>
    <t>Document Purpose:</t>
  </si>
  <si>
    <t>This document is a data Clean Up tool for General Business Claims Data</t>
  </si>
  <si>
    <t>Guidance Notes</t>
  </si>
  <si>
    <t>Data Clean up tool for Non Medical Paid Claims and Outstatnding Data</t>
  </si>
  <si>
    <t>No</t>
  </si>
  <si>
    <t>Paid Claims Data Provided Checklist</t>
  </si>
  <si>
    <t>f</t>
  </si>
  <si>
    <t>Status</t>
  </si>
  <si>
    <t>•        Unique claim identifier – Claim number</t>
  </si>
  <si>
    <t>Yes</t>
  </si>
  <si>
    <t>•        Class of business – based on the regulatory classification</t>
  </si>
  <si>
    <t>•        Date of loss</t>
  </si>
  <si>
    <t>•        Date of registration (Reporting date)</t>
  </si>
  <si>
    <t>•        Date of payment</t>
  </si>
  <si>
    <t>•        Policy start-date</t>
  </si>
  <si>
    <t>•        Policy end-date</t>
  </si>
  <si>
    <t>•        Insured</t>
  </si>
  <si>
    <t>•        Sum insured</t>
  </si>
  <si>
    <t>•        Claims status – description of whether the claim is fully paid, partially paid, a reopening etc.</t>
  </si>
  <si>
    <t>•        Cause of claim</t>
  </si>
  <si>
    <t>•        Gross claim paid</t>
  </si>
  <si>
    <t>•        Reinsurance share of claim per type of reinsurance</t>
  </si>
  <si>
    <t>•        Breakdown of claims management expenses e.g. payments to loss adjustors and lawyers</t>
  </si>
  <si>
    <t>Outstanding Claims Data Provided Checklist</t>
  </si>
  <si>
    <t>•        Claims status – description of whether the claim is partially paid, a reopening, etc.</t>
  </si>
  <si>
    <t>•        Gross outstanding claim</t>
  </si>
  <si>
    <t>IRA Class</t>
  </si>
  <si>
    <t>Statutory Class</t>
  </si>
  <si>
    <t>File</t>
  </si>
  <si>
    <t>ClaimNo</t>
  </si>
  <si>
    <t>Date.Loss</t>
  </si>
  <si>
    <t>Report Date</t>
  </si>
  <si>
    <t>Paid Date</t>
  </si>
  <si>
    <t>Gross Paid</t>
  </si>
  <si>
    <t>Net  Paid</t>
  </si>
  <si>
    <t>Date.Loss&lt;=Report.Date</t>
  </si>
  <si>
    <t>Date.Loss&lt;=Paid.Date</t>
  </si>
  <si>
    <t>Report.Date&lt;=Paid.Date</t>
  </si>
  <si>
    <t>Net.Paid&lt;=Gross.Paid</t>
  </si>
  <si>
    <t>Category</t>
  </si>
  <si>
    <t>Policy No</t>
  </si>
  <si>
    <t>Date.Reported</t>
  </si>
  <si>
    <t>Gross OS</t>
  </si>
  <si>
    <t>Net OS</t>
  </si>
  <si>
    <t>Net.OS&lt;=Gross.OS</t>
  </si>
  <si>
    <t>PASTE ALL DATA QUERIES ON THIS TAB TO BE SENT OUT TO THE CLIENT ALONGSIDE THE PREMIUM DATA QUERIES</t>
  </si>
  <si>
    <t>NO NON MEDICAL CLAIMS DATA QUERIES  AS AT 31ST DECEMBER 2023</t>
  </si>
  <si>
    <t>Unique Claim Identifier</t>
  </si>
  <si>
    <t>Unique Policy Identifier</t>
  </si>
  <si>
    <t>Class of Business</t>
  </si>
  <si>
    <t>Subclass of Business</t>
  </si>
  <si>
    <t>Product Description</t>
  </si>
  <si>
    <t>Insured (Policyholder)</t>
  </si>
  <si>
    <t>Policy Start Date</t>
  </si>
  <si>
    <t>Policy End Date</t>
  </si>
  <si>
    <t>Date of Loss</t>
  </si>
  <si>
    <t>Reporting Date</t>
  </si>
  <si>
    <t>Date of Payment</t>
  </si>
  <si>
    <t>Cause of Claim / Peril</t>
  </si>
  <si>
    <t>Claim Type</t>
  </si>
  <si>
    <t>Claim Status</t>
  </si>
  <si>
    <t>Currency</t>
  </si>
  <si>
    <t>Sum Insured</t>
  </si>
  <si>
    <t>Gross Claim Payment</t>
  </si>
  <si>
    <t>Reinsurance Type</t>
  </si>
  <si>
    <t>Expected Reinsurance Cession Rate</t>
  </si>
  <si>
    <t>Amount of Reinsurance Recovery</t>
  </si>
  <si>
    <t>Claims Handling Expenses</t>
  </si>
  <si>
    <t>Net Claim Payment</t>
  </si>
  <si>
    <t>CLM-2025-000001</t>
  </si>
  <si>
    <t>POL-2025-000001</t>
  </si>
  <si>
    <t>Motor Private</t>
  </si>
  <si>
    <t>Third Party Only</t>
  </si>
  <si>
    <t>Jon Wood</t>
  </si>
  <si>
    <t>2024-11-18</t>
  </si>
  <si>
    <t>2025-11-18</t>
  </si>
  <si>
    <t>2025-07-06</t>
  </si>
  <si>
    <t>2025-07-23</t>
  </si>
  <si>
    <t>2025-10-21</t>
  </si>
  <si>
    <t>Collision</t>
  </si>
  <si>
    <t>Bodily Injury</t>
  </si>
  <si>
    <t>Partially Paid</t>
  </si>
  <si>
    <t>KES</t>
  </si>
  <si>
    <t>Quota Share</t>
  </si>
  <si>
    <t>CLM-2025-000002</t>
  </si>
  <si>
    <t>POL-2025-000002</t>
  </si>
  <si>
    <t>Marine Cargo</t>
  </si>
  <si>
    <t>Import</t>
  </si>
  <si>
    <t>Jacqueline Harris</t>
  </si>
  <si>
    <t>2021-12-01</t>
  </si>
  <si>
    <t>2022-12-01</t>
  </si>
  <si>
    <t>2022-03-07</t>
  </si>
  <si>
    <t>2022-03-23</t>
  </si>
  <si>
    <t>2022-06-06</t>
  </si>
  <si>
    <t>Theft</t>
  </si>
  <si>
    <t>Loss in Transit</t>
  </si>
  <si>
    <t>Fully Paid</t>
  </si>
  <si>
    <t>Surplus</t>
  </si>
  <si>
    <t>CLM-2025-000003</t>
  </si>
  <si>
    <t>POL-2025-000003</t>
  </si>
  <si>
    <t>WIBA</t>
  </si>
  <si>
    <t>Enhanced</t>
  </si>
  <si>
    <t>Susan Anderson</t>
  </si>
  <si>
    <t>2018-05-16</t>
  </si>
  <si>
    <t>2019-02-10</t>
  </si>
  <si>
    <t>2018-11-12</t>
  </si>
  <si>
    <t>2018-11-18</t>
  </si>
  <si>
    <t>2019-03-02</t>
  </si>
  <si>
    <t>Occupational Disease</t>
  </si>
  <si>
    <t>Medical Expenses</t>
  </si>
  <si>
    <t>Excess of Loss</t>
  </si>
  <si>
    <t>CLM-2025-000004</t>
  </si>
  <si>
    <t>POL-2025-000004</t>
  </si>
  <si>
    <t>Fire Industrial</t>
  </si>
  <si>
    <t>All Risks</t>
  </si>
  <si>
    <t>Jessica Daniels</t>
  </si>
  <si>
    <t>2024-07-24</t>
  </si>
  <si>
    <t>2025-07-24</t>
  </si>
  <si>
    <t>2025-04-21</t>
  </si>
  <si>
    <t>2025-05-02</t>
  </si>
  <si>
    <t>2025-10-11</t>
  </si>
  <si>
    <t>Electrical Fault</t>
  </si>
  <si>
    <t>Property Damage</t>
  </si>
  <si>
    <t>CLM-2025-000005</t>
  </si>
  <si>
    <t>POL-2025-000005</t>
  </si>
  <si>
    <t>Fire Domestic</t>
  </si>
  <si>
    <t>Brooke Tyler</t>
  </si>
  <si>
    <t>2025-09-02</t>
  </si>
  <si>
    <t>2026-05-30</t>
  </si>
  <si>
    <t>2026-01-09</t>
  </si>
  <si>
    <t>2026-01-20</t>
  </si>
  <si>
    <t>2026-08-01</t>
  </si>
  <si>
    <t>Fire</t>
  </si>
  <si>
    <t>CLM-2025-000006</t>
  </si>
  <si>
    <t>POL-2025-000006</t>
  </si>
  <si>
    <t>Shannon Choi</t>
  </si>
  <si>
    <t>2018-02-26</t>
  </si>
  <si>
    <t>2019-02-26</t>
  </si>
  <si>
    <t>2019-02-03</t>
  </si>
  <si>
    <t>2019-02-06</t>
  </si>
  <si>
    <t>2019-04-21</t>
  </si>
  <si>
    <t>CLM-2025-000007</t>
  </si>
  <si>
    <t>POL-2025-000007</t>
  </si>
  <si>
    <t>Engineering</t>
  </si>
  <si>
    <t>Machinery Breakdown</t>
  </si>
  <si>
    <t>Kathy Ross</t>
  </si>
  <si>
    <t>2024-09-19</t>
  </si>
  <si>
    <t>2025-09-19</t>
  </si>
  <si>
    <t>2024-10-03</t>
  </si>
  <si>
    <t>2024-10-09</t>
  </si>
  <si>
    <t>2025-05-15</t>
  </si>
  <si>
    <t>Flood</t>
  </si>
  <si>
    <t>CLM-2025-000008</t>
  </si>
  <si>
    <t>POL-2025-000008</t>
  </si>
  <si>
    <t>Comprehensive</t>
  </si>
  <si>
    <t>Pamela Garcia</t>
  </si>
  <si>
    <t>2018-05-14</t>
  </si>
  <si>
    <t>2019-06-18</t>
  </si>
  <si>
    <t>2018-08-08</t>
  </si>
  <si>
    <t>2018-08-22</t>
  </si>
  <si>
    <t>2018-09-13</t>
  </si>
  <si>
    <t>CLM-2025-000009</t>
  </si>
  <si>
    <t>POL-2025-000009</t>
  </si>
  <si>
    <t>Kimberly Sanchez</t>
  </si>
  <si>
    <t>2024-12-15</t>
  </si>
  <si>
    <t>2025-09-11</t>
  </si>
  <si>
    <t>2025-08-26</t>
  </si>
  <si>
    <t>2025-09-07</t>
  </si>
  <si>
    <t>2025-11-20</t>
  </si>
  <si>
    <t>Third Party</t>
  </si>
  <si>
    <t>CLM-2025-000010</t>
  </si>
  <si>
    <t>POL-2025-000010</t>
  </si>
  <si>
    <t>Personal Accident</t>
  </si>
  <si>
    <t>Group</t>
  </si>
  <si>
    <t>Jane Daniels</t>
  </si>
  <si>
    <t>2025-02-28</t>
  </si>
  <si>
    <t>2026-02-28</t>
  </si>
  <si>
    <t>2025-03-08</t>
  </si>
  <si>
    <t>2025-03-22</t>
  </si>
  <si>
    <t>2025-08-10</t>
  </si>
  <si>
    <t>Disability</t>
  </si>
  <si>
    <t>CLM-2025-000011</t>
  </si>
  <si>
    <t>POL-2025-000011</t>
  </si>
  <si>
    <t>Export</t>
  </si>
  <si>
    <t>Julian Foster</t>
  </si>
  <si>
    <t>2019-05-16</t>
  </si>
  <si>
    <t>2020-05-15</t>
  </si>
  <si>
    <t>2020-01-22</t>
  </si>
  <si>
    <t>2020-01-23</t>
  </si>
  <si>
    <t>2020-07-17</t>
  </si>
  <si>
    <t>Cargo Damage</t>
  </si>
  <si>
    <t>CLM-2025-000012</t>
  </si>
  <si>
    <t>POL-2025-000012</t>
  </si>
  <si>
    <t>Medical</t>
  </si>
  <si>
    <t>Corporate</t>
  </si>
  <si>
    <t>Charles Mayer</t>
  </si>
  <si>
    <t>2020-10-29</t>
  </si>
  <si>
    <t>2021-10-29</t>
  </si>
  <si>
    <t>2020-11-16</t>
  </si>
  <si>
    <t>2020-12-13</t>
  </si>
  <si>
    <t>2021-06-12</t>
  </si>
  <si>
    <t>Inpatient</t>
  </si>
  <si>
    <t>CLM-2025-000013</t>
  </si>
  <si>
    <t>POL-2025-000013</t>
  </si>
  <si>
    <t>Carolyn Miller</t>
  </si>
  <si>
    <t>2020-02-15</t>
  </si>
  <si>
    <t>2020-11-11</t>
  </si>
  <si>
    <t>2020-08-20</t>
  </si>
  <si>
    <t>2020-09-12</t>
  </si>
  <si>
    <t>2020-10-14</t>
  </si>
  <si>
    <t>Death</t>
  </si>
  <si>
    <t>Death Benefit</t>
  </si>
  <si>
    <t>CLM-2025-000014</t>
  </si>
  <si>
    <t>POL-2025-000014</t>
  </si>
  <si>
    <t>John Garner</t>
  </si>
  <si>
    <t>2022-11-22</t>
  </si>
  <si>
    <t>2023-08-19</t>
  </si>
  <si>
    <t>2023-01-21</t>
  </si>
  <si>
    <t>2023-01-30</t>
  </si>
  <si>
    <t>Optical</t>
  </si>
  <si>
    <t>CLM-2025-000015</t>
  </si>
  <si>
    <t>POL-2025-000015</t>
  </si>
  <si>
    <t>Charles Barnes</t>
  </si>
  <si>
    <t>2021-09-17</t>
  </si>
  <si>
    <t>2022-06-14</t>
  </si>
  <si>
    <t>2022-03-19</t>
  </si>
  <si>
    <t>2022-03-21</t>
  </si>
  <si>
    <t>2022-05-04</t>
  </si>
  <si>
    <t>Equipment Failure</t>
  </si>
  <si>
    <t>CLM-2025-000016</t>
  </si>
  <si>
    <t>POL-2025-000016</t>
  </si>
  <si>
    <t>Shannon Collier</t>
  </si>
  <si>
    <t>2019-01-08</t>
  </si>
  <si>
    <t>2020-01-08</t>
  </si>
  <si>
    <t>2019-08-21</t>
  </si>
  <si>
    <t>2019-08-28</t>
  </si>
  <si>
    <t>2020-04-01</t>
  </si>
  <si>
    <t>CLM-2025-000017</t>
  </si>
  <si>
    <t>POL-2025-000017</t>
  </si>
  <si>
    <t>Erection All Risk</t>
  </si>
  <si>
    <t>Jeremy Michael</t>
  </si>
  <si>
    <t>2019-11-03</t>
  </si>
  <si>
    <t>2020-07-30</t>
  </si>
  <si>
    <t>2020-02-03</t>
  </si>
  <si>
    <t>2020-02-06</t>
  </si>
  <si>
    <t>2020-05-06</t>
  </si>
  <si>
    <t>CLM-2025-000018</t>
  </si>
  <si>
    <t>POL-2025-000018</t>
  </si>
  <si>
    <t>Anna Bates</t>
  </si>
  <si>
    <t>2024-05-23</t>
  </si>
  <si>
    <t>2024-11-19</t>
  </si>
  <si>
    <t>2024-09-27</t>
  </si>
  <si>
    <t>2024-10-11</t>
  </si>
  <si>
    <t>2025-01-10</t>
  </si>
  <si>
    <t>Disablement</t>
  </si>
  <si>
    <t>CLM-2025-000019</t>
  </si>
  <si>
    <t>POL-2025-000019</t>
  </si>
  <si>
    <t>Robert Pacheco</t>
  </si>
  <si>
    <t>2020-04-13</t>
  </si>
  <si>
    <t>2021-04-13</t>
  </si>
  <si>
    <t>2020-06-10</t>
  </si>
  <si>
    <t>2020-06-16</t>
  </si>
  <si>
    <t>2020-06-24</t>
  </si>
  <si>
    <t>Third Party Injury</t>
  </si>
  <si>
    <t>CLM-2025-000020</t>
  </si>
  <si>
    <t>POL-2025-000020</t>
  </si>
  <si>
    <t>Contractors All Risk</t>
  </si>
  <si>
    <t>Matthew Maldonado Jr.</t>
  </si>
  <si>
    <t>2025-02-09</t>
  </si>
  <si>
    <t>2025-08-08</t>
  </si>
  <si>
    <t>2025-05-03</t>
  </si>
  <si>
    <t>2025-05-25</t>
  </si>
  <si>
    <t>2025-08-18</t>
  </si>
  <si>
    <t>Facultative</t>
  </si>
  <si>
    <t>CLM-2025-000021</t>
  </si>
  <si>
    <t>POL-2025-000021</t>
  </si>
  <si>
    <t>Liability</t>
  </si>
  <si>
    <t>Employers Liability</t>
  </si>
  <si>
    <t>Amy Neal</t>
  </si>
  <si>
    <t>2023-03-23</t>
  </si>
  <si>
    <t>2024-04-26</t>
  </si>
  <si>
    <t>2024-01-03</t>
  </si>
  <si>
    <t>2024-01-26</t>
  </si>
  <si>
    <t>2024-08-28</t>
  </si>
  <si>
    <t>Product Defect</t>
  </si>
  <si>
    <t>Product Liability</t>
  </si>
  <si>
    <t>CLM-2025-000022</t>
  </si>
  <si>
    <t>POL-2025-000022</t>
  </si>
  <si>
    <t>Daniel Green</t>
  </si>
  <si>
    <t>2024-02-07</t>
  </si>
  <si>
    <t>2025-02-06</t>
  </si>
  <si>
    <t>2024-02-21</t>
  </si>
  <si>
    <t>2024-03-21</t>
  </si>
  <si>
    <t>2024-07-30</t>
  </si>
  <si>
    <t>CLM-2025-000023</t>
  </si>
  <si>
    <t>POL-2025-000023</t>
  </si>
  <si>
    <t>Fire &amp; Allied Perils</t>
  </si>
  <si>
    <t>Brian Hansen</t>
  </si>
  <si>
    <t>2024-08-12</t>
  </si>
  <si>
    <t>2025-08-12</t>
  </si>
  <si>
    <t>2025-04-28</t>
  </si>
  <si>
    <t>2025-08-17</t>
  </si>
  <si>
    <t>Burglary</t>
  </si>
  <si>
    <t>CLM-2025-000024</t>
  </si>
  <si>
    <t>POL-2025-000024</t>
  </si>
  <si>
    <t>Albert Taylor</t>
  </si>
  <si>
    <t>2020-08-26</t>
  </si>
  <si>
    <t>2021-08-26</t>
  </si>
  <si>
    <t>2021-06-10</t>
  </si>
  <si>
    <t>2021-07-10</t>
  </si>
  <si>
    <t>2021-07-20</t>
  </si>
  <si>
    <t>CLM-2025-000025</t>
  </si>
  <si>
    <t>POL-2025-000025</t>
  </si>
  <si>
    <t>Allison Arnold</t>
  </si>
  <si>
    <t>2024-07-06</t>
  </si>
  <si>
    <t>2024-09-14</t>
  </si>
  <si>
    <t>2025-02-03</t>
  </si>
  <si>
    <t>CLM-2025-000026</t>
  </si>
  <si>
    <t>POL-2025-000026</t>
  </si>
  <si>
    <t>William Brown</t>
  </si>
  <si>
    <t>2022-03-31</t>
  </si>
  <si>
    <t>2022-09-27</t>
  </si>
  <si>
    <t>2022-06-08</t>
  </si>
  <si>
    <t>2022-06-25</t>
  </si>
  <si>
    <t>2022-11-21</t>
  </si>
  <si>
    <t>CLM-2025-000027</t>
  </si>
  <si>
    <t>POL-2025-000027</t>
  </si>
  <si>
    <t>Joseph Hill</t>
  </si>
  <si>
    <t>2022-09-06</t>
  </si>
  <si>
    <t>2023-09-06</t>
  </si>
  <si>
    <t>2022-12-25</t>
  </si>
  <si>
    <t>2023-01-05</t>
  </si>
  <si>
    <t>2023-02-20</t>
  </si>
  <si>
    <t>CLM-2025-000028</t>
  </si>
  <si>
    <t>POL-2025-000028</t>
  </si>
  <si>
    <t>Sherry Washington</t>
  </si>
  <si>
    <t>2020-08-19</t>
  </si>
  <si>
    <t>2021-02-15</t>
  </si>
  <si>
    <t>2021-01-13</t>
  </si>
  <si>
    <t>2021-02-11</t>
  </si>
  <si>
    <t>2021-09-07</t>
  </si>
  <si>
    <t>Goods Damage</t>
  </si>
  <si>
    <t>CLM-2025-000029</t>
  </si>
  <si>
    <t>POL-2025-000029</t>
  </si>
  <si>
    <t>Danielle Downs</t>
  </si>
  <si>
    <t>2021-08-22</t>
  </si>
  <si>
    <t>2022-05-19</t>
  </si>
  <si>
    <t>2021-12-14</t>
  </si>
  <si>
    <t>2021-12-21</t>
  </si>
  <si>
    <t>2022-04-12</t>
  </si>
  <si>
    <t>CLM-2025-000030</t>
  </si>
  <si>
    <t>POL-2025-000030</t>
  </si>
  <si>
    <t>Dana Richardson</t>
  </si>
  <si>
    <t>2024-09-21</t>
  </si>
  <si>
    <t>2025-10-26</t>
  </si>
  <si>
    <t>2025-04-17</t>
  </si>
  <si>
    <t>2025-04-19</t>
  </si>
  <si>
    <t>2025-06-20</t>
  </si>
  <si>
    <t>Work Injury</t>
  </si>
  <si>
    <t>CLM-2025-000031</t>
  </si>
  <si>
    <t>POL-2025-000031</t>
  </si>
  <si>
    <t>Public Liability</t>
  </si>
  <si>
    <t>Melissa Perez</t>
  </si>
  <si>
    <t>2024-07-26</t>
  </si>
  <si>
    <t>2025-07-26</t>
  </si>
  <si>
    <t>2024-08-27</t>
  </si>
  <si>
    <t>2024-09-26</t>
  </si>
  <si>
    <t>2024-11-25</t>
  </si>
  <si>
    <t>CLM-2025-000032</t>
  </si>
  <si>
    <t>POL-2025-000032</t>
  </si>
  <si>
    <t>Individual</t>
  </si>
  <si>
    <t>Donald Smith</t>
  </si>
  <si>
    <t>2020-03-01</t>
  </si>
  <si>
    <t>2021-03-01</t>
  </si>
  <si>
    <t>2020-07-02</t>
  </si>
  <si>
    <t>2020-07-22</t>
  </si>
  <si>
    <t>2020-12-28</t>
  </si>
  <si>
    <t>CLM-2025-000033</t>
  </si>
  <si>
    <t>POL-2025-000033</t>
  </si>
  <si>
    <t>Products Liability</t>
  </si>
  <si>
    <t>William Barton</t>
  </si>
  <si>
    <t>2023-01-11</t>
  </si>
  <si>
    <t>2024-01-11</t>
  </si>
  <si>
    <t>2023-04-06</t>
  </si>
  <si>
    <t>2023-10-01</t>
  </si>
  <si>
    <t>CLM-2025-000034</t>
  </si>
  <si>
    <t>POL-2025-000034</t>
  </si>
  <si>
    <t>Michael Jones</t>
  </si>
  <si>
    <t>2020-01-27</t>
  </si>
  <si>
    <t>2021-01-26</t>
  </si>
  <si>
    <t>2020-11-19</t>
  </si>
  <si>
    <t>2020-12-17</t>
  </si>
  <si>
    <t>2021-05-16</t>
  </si>
  <si>
    <t>CLM-2025-000035</t>
  </si>
  <si>
    <t>POL-2025-000035</t>
  </si>
  <si>
    <t>Joshua Garcia</t>
  </si>
  <si>
    <t>2022-10-17</t>
  </si>
  <si>
    <t>2023-10-17</t>
  </si>
  <si>
    <t>2022-10-25</t>
  </si>
  <si>
    <t>2022-11-19</t>
  </si>
  <si>
    <t>2023-02-10</t>
  </si>
  <si>
    <t>Collapse</t>
  </si>
  <si>
    <t>CLM-2025-000036</t>
  </si>
  <si>
    <t>POL-2025-000036</t>
  </si>
  <si>
    <t>Noah Webster</t>
  </si>
  <si>
    <t>2023-06-29</t>
  </si>
  <si>
    <t>2024-03-25</t>
  </si>
  <si>
    <t>2024-03-17</t>
  </si>
  <si>
    <t>2024-03-28</t>
  </si>
  <si>
    <t>2024-09-06</t>
  </si>
  <si>
    <t>CLM-2025-000037</t>
  </si>
  <si>
    <t>POL-2025-000037</t>
  </si>
  <si>
    <t>Robert Figueroa PhD</t>
  </si>
  <si>
    <t>2018-04-04</t>
  </si>
  <si>
    <t>2018-12-30</t>
  </si>
  <si>
    <t>2018-08-04</t>
  </si>
  <si>
    <t>2018-08-12</t>
  </si>
  <si>
    <t>CLM-2025-000038</t>
  </si>
  <si>
    <t>POL-2025-000038</t>
  </si>
  <si>
    <t>Bryan Eaton</t>
  </si>
  <si>
    <t>2024-05-07</t>
  </si>
  <si>
    <t>2024-11-03</t>
  </si>
  <si>
    <t>2024-10-14</t>
  </si>
  <si>
    <t>2024-10-31</t>
  </si>
  <si>
    <t>2025-03-24</t>
  </si>
  <si>
    <t>CLM-2025-000039</t>
  </si>
  <si>
    <t>POL-2025-000039</t>
  </si>
  <si>
    <t>Mrs. Carolyn Taylor</t>
  </si>
  <si>
    <t>2020-06-12</t>
  </si>
  <si>
    <t>2021-04-17</t>
  </si>
  <si>
    <t>2021-05-07</t>
  </si>
  <si>
    <t>2021-06-17</t>
  </si>
  <si>
    <t>Dental</t>
  </si>
  <si>
    <t>CLM-2025-000040</t>
  </si>
  <si>
    <t>POL-2025-000040</t>
  </si>
  <si>
    <t>Charlotte James</t>
  </si>
  <si>
    <t>2023-07-19</t>
  </si>
  <si>
    <t>2024-01-15</t>
  </si>
  <si>
    <t>2023-10-08</t>
  </si>
  <si>
    <t>2023-10-11</t>
  </si>
  <si>
    <t>2024-03-19</t>
  </si>
  <si>
    <t>CLM-2025-000041</t>
  </si>
  <si>
    <t>POL-2025-000041</t>
  </si>
  <si>
    <t>Emily Fuentes</t>
  </si>
  <si>
    <t>2023-07-11</t>
  </si>
  <si>
    <t>2024-07-10</t>
  </si>
  <si>
    <t>2023-08-18</t>
  </si>
  <si>
    <t>2023-09-01</t>
  </si>
  <si>
    <t>2024-04-23</t>
  </si>
  <si>
    <t>CLM-2025-000042</t>
  </si>
  <si>
    <t>POL-2025-000042</t>
  </si>
  <si>
    <t>Lawrence Vega</t>
  </si>
  <si>
    <t>2021-11-22</t>
  </si>
  <si>
    <t>2022-05-21</t>
  </si>
  <si>
    <t>2022-01-25</t>
  </si>
  <si>
    <t>2022-02-12</t>
  </si>
  <si>
    <t>2022-03-28</t>
  </si>
  <si>
    <t>CLM-2025-000043</t>
  </si>
  <si>
    <t>POL-2025-000043</t>
  </si>
  <si>
    <t>Standard</t>
  </si>
  <si>
    <t>Elizabeth Boyd</t>
  </si>
  <si>
    <t>2023-02-03</t>
  </si>
  <si>
    <t>2023-08-02</t>
  </si>
  <si>
    <t>2023-05-25</t>
  </si>
  <si>
    <t>2023-06-14</t>
  </si>
  <si>
    <t>2023-06-23</t>
  </si>
  <si>
    <t>CLM-2025-000044</t>
  </si>
  <si>
    <t>POL-2025-000044</t>
  </si>
  <si>
    <t>Scott Perry</t>
  </si>
  <si>
    <t>2022-09-05</t>
  </si>
  <si>
    <t>2023-09-05</t>
  </si>
  <si>
    <t>2023-05-03</t>
  </si>
  <si>
    <t>2023-05-16</t>
  </si>
  <si>
    <t>2023-12-29</t>
  </si>
  <si>
    <t>Reopened/Adjustment</t>
  </si>
  <si>
    <t>CLM-2025-000045</t>
  </si>
  <si>
    <t>POL-2025-000045</t>
  </si>
  <si>
    <t>John Hendrix</t>
  </si>
  <si>
    <t>2022-12-11</t>
  </si>
  <si>
    <t>2023-12-11</t>
  </si>
  <si>
    <t>2023-08-05</t>
  </si>
  <si>
    <t>CLM-2025-000046</t>
  </si>
  <si>
    <t>POL-2025-000046</t>
  </si>
  <si>
    <t>Steve Daugherty</t>
  </si>
  <si>
    <t>2024-01-02</t>
  </si>
  <si>
    <t>2025-01-01</t>
  </si>
  <si>
    <t>2024-10-27</t>
  </si>
  <si>
    <t>2024-11-13</t>
  </si>
  <si>
    <t>2025-02-25</t>
  </si>
  <si>
    <t>CLM-2025-000047</t>
  </si>
  <si>
    <t>POL-2025-000047</t>
  </si>
  <si>
    <t>Debra Rose</t>
  </si>
  <si>
    <t>2025-03-13</t>
  </si>
  <si>
    <t>2025-12-08</t>
  </si>
  <si>
    <t>2025-05-29</t>
  </si>
  <si>
    <t>2025-05-30</t>
  </si>
  <si>
    <t>2025-10-05</t>
  </si>
  <si>
    <t>CLM-2025-000048</t>
  </si>
  <si>
    <t>POL-2025-000048</t>
  </si>
  <si>
    <t>Angela Wilson</t>
  </si>
  <si>
    <t>2021-01-12</t>
  </si>
  <si>
    <t>2021-10-09</t>
  </si>
  <si>
    <t>2021-03-22</t>
  </si>
  <si>
    <t>2021-04-06</t>
  </si>
  <si>
    <t>2021-09-28</t>
  </si>
  <si>
    <t>CLM-2025-000049</t>
  </si>
  <si>
    <t>POL-2025-000049</t>
  </si>
  <si>
    <t>Amber Shelton</t>
  </si>
  <si>
    <t>2019-09-27</t>
  </si>
  <si>
    <t>2020-09-26</t>
  </si>
  <si>
    <t>2020-04-25</t>
  </si>
  <si>
    <t>2020-05-26</t>
  </si>
  <si>
    <t>CLM-2025-000050</t>
  </si>
  <si>
    <t>POL-2025-000050</t>
  </si>
  <si>
    <t>Rhonda Cruz</t>
  </si>
  <si>
    <t>2018-06-20</t>
  </si>
  <si>
    <t>2019-06-20</t>
  </si>
  <si>
    <t>2019-03-24</t>
  </si>
  <si>
    <t>2019-04-02</t>
  </si>
  <si>
    <t>2019-07-22</t>
  </si>
  <si>
    <t>CLM-2025-000051</t>
  </si>
  <si>
    <t>POL-2025-000051</t>
  </si>
  <si>
    <t>Frank Bailey</t>
  </si>
  <si>
    <t>2018-03-20</t>
  </si>
  <si>
    <t>2019-04-24</t>
  </si>
  <si>
    <t>2018-08-13</t>
  </si>
  <si>
    <t>2018-09-03</t>
  </si>
  <si>
    <t>2019-01-01</t>
  </si>
  <si>
    <t>CLM-2025-000052</t>
  </si>
  <si>
    <t>POL-2025-000052</t>
  </si>
  <si>
    <t>Brian Roman</t>
  </si>
  <si>
    <t>2025-07-03</t>
  </si>
  <si>
    <t>2026-07-03</t>
  </si>
  <si>
    <t>2026-05-19</t>
  </si>
  <si>
    <t>2026-06-04</t>
  </si>
  <si>
    <t>2026-10-28</t>
  </si>
  <si>
    <t>CLM-2025-000053</t>
  </si>
  <si>
    <t>POL-2025-000053</t>
  </si>
  <si>
    <t>Carrie Hester</t>
  </si>
  <si>
    <t>2023-01-22</t>
  </si>
  <si>
    <t>2024-01-22</t>
  </si>
  <si>
    <t>2023-03-17</t>
  </si>
  <si>
    <t>2023-04-10</t>
  </si>
  <si>
    <t>2023-10-20</t>
  </si>
  <si>
    <t>Maternity</t>
  </si>
  <si>
    <t>CLM-2025-000054</t>
  </si>
  <si>
    <t>POL-2025-000054</t>
  </si>
  <si>
    <t>Danielle Santos</t>
  </si>
  <si>
    <t>2025-12-03</t>
  </si>
  <si>
    <t>2025-10-15</t>
  </si>
  <si>
    <t>CLM-2025-000055</t>
  </si>
  <si>
    <t>POL-2025-000055</t>
  </si>
  <si>
    <t>Brittany Lowe</t>
  </si>
  <si>
    <t>2021-10-26</t>
  </si>
  <si>
    <t>2022-07-23</t>
  </si>
  <si>
    <t>2021-11-18</t>
  </si>
  <si>
    <t>2021-12-15</t>
  </si>
  <si>
    <t>2021-12-26</t>
  </si>
  <si>
    <t>CLM-2025-000056</t>
  </si>
  <si>
    <t>POL-2025-000056</t>
  </si>
  <si>
    <t>Kyle Carpenter</t>
  </si>
  <si>
    <t>2025-07-25</t>
  </si>
  <si>
    <t>2026-04-21</t>
  </si>
  <si>
    <t>2025-09-21</t>
  </si>
  <si>
    <t>2025-10-07</t>
  </si>
  <si>
    <t>2026-04-06</t>
  </si>
  <si>
    <t>Project Delay</t>
  </si>
  <si>
    <t>CLM-2025-000057</t>
  </si>
  <si>
    <t>POL-2025-000057</t>
  </si>
  <si>
    <t>Michael Farley</t>
  </si>
  <si>
    <t>2023-08-08</t>
  </si>
  <si>
    <t>2024-02-04</t>
  </si>
  <si>
    <t>2023-11-16</t>
  </si>
  <si>
    <t>2023-12-16</t>
  </si>
  <si>
    <t>2024-02-10</t>
  </si>
  <si>
    <t>CLM-2025-000058</t>
  </si>
  <si>
    <t>POL-2025-000058</t>
  </si>
  <si>
    <t>Justin Caldwell</t>
  </si>
  <si>
    <t>2026-02-24</t>
  </si>
  <si>
    <t>2025-10-28</t>
  </si>
  <si>
    <t>2025-11-21</t>
  </si>
  <si>
    <t>CLM-2025-000059</t>
  </si>
  <si>
    <t>POL-2025-000059</t>
  </si>
  <si>
    <t>Shane Chavez</t>
  </si>
  <si>
    <t>2024-05-10</t>
  </si>
  <si>
    <t>2025-05-10</t>
  </si>
  <si>
    <t>2024-05-31</t>
  </si>
  <si>
    <t>2024-06-09</t>
  </si>
  <si>
    <t>2024-10-25</t>
  </si>
  <si>
    <t>CLM-2025-000060</t>
  </si>
  <si>
    <t>POL-2025-000060</t>
  </si>
  <si>
    <t>Laura Miles</t>
  </si>
  <si>
    <t>2023-12-02</t>
  </si>
  <si>
    <t>2024-12-01</t>
  </si>
  <si>
    <t>2024-08-14</t>
  </si>
  <si>
    <t>2024-08-22</t>
  </si>
  <si>
    <t>2024-10-17</t>
  </si>
  <si>
    <t>CLM-2025-000061</t>
  </si>
  <si>
    <t>POL-2025-000061</t>
  </si>
  <si>
    <t>Richard Davis</t>
  </si>
  <si>
    <t>2018-07-21</t>
  </si>
  <si>
    <t>2019-04-17</t>
  </si>
  <si>
    <t>2018-07-28</t>
  </si>
  <si>
    <t>2018-08-19</t>
  </si>
  <si>
    <t>2018-12-16</t>
  </si>
  <si>
    <t>CLM-2025-000062</t>
  </si>
  <si>
    <t>POL-2025-000062</t>
  </si>
  <si>
    <t>Timothy Carroll</t>
  </si>
  <si>
    <t>2020-09-01</t>
  </si>
  <si>
    <t>2021-10-06</t>
  </si>
  <si>
    <t>2021-01-23</t>
  </si>
  <si>
    <t>2021-02-20</t>
  </si>
  <si>
    <t>2021-04-24</t>
  </si>
  <si>
    <t>CLM-2025-000063</t>
  </si>
  <si>
    <t>POL-2025-000063</t>
  </si>
  <si>
    <t>Tom Browning</t>
  </si>
  <si>
    <t>2022-06-26</t>
  </si>
  <si>
    <t>2022-12-23</t>
  </si>
  <si>
    <t>2022-11-01</t>
  </si>
  <si>
    <t>2022-11-20</t>
  </si>
  <si>
    <t>2023-05-01</t>
  </si>
  <si>
    <t>CLM-2025-000064</t>
  </si>
  <si>
    <t>POL-2025-000064</t>
  </si>
  <si>
    <t>Tyler White</t>
  </si>
  <si>
    <t>2022-02-28</t>
  </si>
  <si>
    <t>2023-04-04</t>
  </si>
  <si>
    <t>2023-01-31</t>
  </si>
  <si>
    <t>2023-02-23</t>
  </si>
  <si>
    <t>2023-04-05</t>
  </si>
  <si>
    <t>Accidental Injury</t>
  </si>
  <si>
    <t>CLM-2025-000065</t>
  </si>
  <si>
    <t>POL-2025-000065</t>
  </si>
  <si>
    <t>Joshua Malone</t>
  </si>
  <si>
    <t>2025-09-01</t>
  </si>
  <si>
    <t>2025-10-09</t>
  </si>
  <si>
    <t>2025-10-23</t>
  </si>
  <si>
    <t>2026-03-24</t>
  </si>
  <si>
    <t>CLM-2025-000066</t>
  </si>
  <si>
    <t>POL-2025-000066</t>
  </si>
  <si>
    <t>Amanda Thomas</t>
  </si>
  <si>
    <t>2018-04-13</t>
  </si>
  <si>
    <t>2019-04-13</t>
  </si>
  <si>
    <t>2018-10-28</t>
  </si>
  <si>
    <t>2018-11-11</t>
  </si>
  <si>
    <t>2019-06-06</t>
  </si>
  <si>
    <t>Outpatient</t>
  </si>
  <si>
    <t>CLM-2025-000067</t>
  </si>
  <si>
    <t>POL-2025-000067</t>
  </si>
  <si>
    <t>Justin Barnes</t>
  </si>
  <si>
    <t>2022-09-30</t>
  </si>
  <si>
    <t>2023-09-30</t>
  </si>
  <si>
    <t>2023-04-20</t>
  </si>
  <si>
    <t>2023-04-29</t>
  </si>
  <si>
    <t>2023-11-14</t>
  </si>
  <si>
    <t>CLM-2025-000068</t>
  </si>
  <si>
    <t>POL-2025-000068</t>
  </si>
  <si>
    <t>Dylan Johnson</t>
  </si>
  <si>
    <t>2018-12-06</t>
  </si>
  <si>
    <t>2019-09-02</t>
  </si>
  <si>
    <t>2018-12-13</t>
  </si>
  <si>
    <t>2019-01-06</t>
  </si>
  <si>
    <t>CLM-2025-000069</t>
  </si>
  <si>
    <t>POL-2025-000069</t>
  </si>
  <si>
    <t>Patrick Allen</t>
  </si>
  <si>
    <t>2020-04-10</t>
  </si>
  <si>
    <t>2021-01-05</t>
  </si>
  <si>
    <t>2020-09-17</t>
  </si>
  <si>
    <t>2020-10-02</t>
  </si>
  <si>
    <t>CLM-2025-000070</t>
  </si>
  <si>
    <t>POL-2025-000070</t>
  </si>
  <si>
    <t>Gregory Kane</t>
  </si>
  <si>
    <t>2022-10-07</t>
  </si>
  <si>
    <t>2023-10-07</t>
  </si>
  <si>
    <t>2023-07-28</t>
  </si>
  <si>
    <t>2023-08-17</t>
  </si>
  <si>
    <t>2023-10-23</t>
  </si>
  <si>
    <t>CLM-2025-000071</t>
  </si>
  <si>
    <t>POL-2025-000071</t>
  </si>
  <si>
    <t>Kathy Beck</t>
  </si>
  <si>
    <t>2023-02-28</t>
  </si>
  <si>
    <t>2022-03-02</t>
  </si>
  <si>
    <t>2022-03-22</t>
  </si>
  <si>
    <t>2022-10-29</t>
  </si>
  <si>
    <t>CLM-2025-000072</t>
  </si>
  <si>
    <t>POL-2025-000072</t>
  </si>
  <si>
    <t>Kristina Gill</t>
  </si>
  <si>
    <t>2023-06-09</t>
  </si>
  <si>
    <t>2024-06-08</t>
  </si>
  <si>
    <t>2024-05-08</t>
  </si>
  <si>
    <t>2024-06-04</t>
  </si>
  <si>
    <t>2024-09-17</t>
  </si>
  <si>
    <t>CLM-2025-000073</t>
  </si>
  <si>
    <t>POL-2025-000073</t>
  </si>
  <si>
    <t>Jacob Reed</t>
  </si>
  <si>
    <t>2020-06-26</t>
  </si>
  <si>
    <t>2021-03-23</t>
  </si>
  <si>
    <t>2020-10-03</t>
  </si>
  <si>
    <t>2020-12-25</t>
  </si>
  <si>
    <t>CLM-2025-000074</t>
  </si>
  <si>
    <t>POL-2025-000074</t>
  </si>
  <si>
    <t>Barry Gordon</t>
  </si>
  <si>
    <t>2019-07-06</t>
  </si>
  <si>
    <t>2019-11-04</t>
  </si>
  <si>
    <t>2019-11-15</t>
  </si>
  <si>
    <t>2020-06-14</t>
  </si>
  <si>
    <t>CLM-2025-000075</t>
  </si>
  <si>
    <t>POL-2025-000075</t>
  </si>
  <si>
    <t>Andrew Howard</t>
  </si>
  <si>
    <t>2021-03-08</t>
  </si>
  <si>
    <t>2021-09-04</t>
  </si>
  <si>
    <t>2021-05-19</t>
  </si>
  <si>
    <t>2021-06-16</t>
  </si>
  <si>
    <t>CLM-2025-000076</t>
  </si>
  <si>
    <t>POL-2025-000076</t>
  </si>
  <si>
    <t>Angela Barnes</t>
  </si>
  <si>
    <t>2020-05-16</t>
  </si>
  <si>
    <t>2021-02-10</t>
  </si>
  <si>
    <t>2020-10-12</t>
  </si>
  <si>
    <t>2020-11-08</t>
  </si>
  <si>
    <t>2021-05-26</t>
  </si>
  <si>
    <t>CLM-2025-000077</t>
  </si>
  <si>
    <t>POL-2025-000077</t>
  </si>
  <si>
    <t>Katelyn Castillo</t>
  </si>
  <si>
    <t>2025-07-04</t>
  </si>
  <si>
    <t>2026-07-04</t>
  </si>
  <si>
    <t>2025-09-14</t>
  </si>
  <si>
    <t>2025-11-04</t>
  </si>
  <si>
    <t>CLM-2025-000078</t>
  </si>
  <si>
    <t>POL-2025-000078</t>
  </si>
  <si>
    <t>Audrey Wallace</t>
  </si>
  <si>
    <t>2022-03-30</t>
  </si>
  <si>
    <t>2023-03-30</t>
  </si>
  <si>
    <t>2022-11-25</t>
  </si>
  <si>
    <t>2023-04-17</t>
  </si>
  <si>
    <t>CLM-2025-000079</t>
  </si>
  <si>
    <t>POL-2025-000079</t>
  </si>
  <si>
    <t>Jacqueline Love</t>
  </si>
  <si>
    <t>2019-10-03</t>
  </si>
  <si>
    <t>2019-03-25</t>
  </si>
  <si>
    <t>2019-08-17</t>
  </si>
  <si>
    <t>CLM-2025-000080</t>
  </si>
  <si>
    <t>POL-2025-000080</t>
  </si>
  <si>
    <t>Ana Garcia</t>
  </si>
  <si>
    <t>2022-04-20</t>
  </si>
  <si>
    <t>2022-05-23</t>
  </si>
  <si>
    <t>2022-07-17</t>
  </si>
  <si>
    <t>CLM-2025-000081</t>
  </si>
  <si>
    <t>POL-2025-000081</t>
  </si>
  <si>
    <t>Hannah Rasmussen</t>
  </si>
  <si>
    <t>2022-04-17</t>
  </si>
  <si>
    <t>2021-04-26</t>
  </si>
  <si>
    <t>2021-05-25</t>
  </si>
  <si>
    <t>2022-01-20</t>
  </si>
  <si>
    <t>Storm</t>
  </si>
  <si>
    <t>CLM-2025-000082</t>
  </si>
  <si>
    <t>POL-2025-000082</t>
  </si>
  <si>
    <t>Debra Hudson</t>
  </si>
  <si>
    <t>2022-06-07</t>
  </si>
  <si>
    <t>2023-06-07</t>
  </si>
  <si>
    <t>2022-07-07</t>
  </si>
  <si>
    <t>2022-07-27</t>
  </si>
  <si>
    <t>2022-09-17</t>
  </si>
  <si>
    <t>CLM-2025-000083</t>
  </si>
  <si>
    <t>POL-2025-000083</t>
  </si>
  <si>
    <t>Joshua Sims</t>
  </si>
  <si>
    <t>2019-03-10</t>
  </si>
  <si>
    <t>2020-03-09</t>
  </si>
  <si>
    <t>2020-02-17</t>
  </si>
  <si>
    <t>2020-08-04</t>
  </si>
  <si>
    <t>CLM-2025-000084</t>
  </si>
  <si>
    <t>POL-2025-000084</t>
  </si>
  <si>
    <t>Jo Turner MD</t>
  </si>
  <si>
    <t>2022-04-09</t>
  </si>
  <si>
    <t>2023-01-04</t>
  </si>
  <si>
    <t>2022-05-16</t>
  </si>
  <si>
    <t>2022-12-17</t>
  </si>
  <si>
    <t>CLM-2025-000085</t>
  </si>
  <si>
    <t>POL-2025-000085</t>
  </si>
  <si>
    <t>Roger Wright</t>
  </si>
  <si>
    <t>2018-11-03</t>
  </si>
  <si>
    <t>2019-03-20</t>
  </si>
  <si>
    <t>2019-03-21</t>
  </si>
  <si>
    <t>2019-07-27</t>
  </si>
  <si>
    <t>CLM-2025-000086</t>
  </si>
  <si>
    <t>POL-2025-000086</t>
  </si>
  <si>
    <t>John Stewart DDS</t>
  </si>
  <si>
    <t>2019-05-05</t>
  </si>
  <si>
    <t>2020-05-04</t>
  </si>
  <si>
    <t>2020-04-20</t>
  </si>
  <si>
    <t>2020-04-27</t>
  </si>
  <si>
    <t>2020-08-11</t>
  </si>
  <si>
    <t>CLM-2025-000087</t>
  </si>
  <si>
    <t>POL-2025-000087</t>
  </si>
  <si>
    <t>Jacob Lewis</t>
  </si>
  <si>
    <t>2025-04-11</t>
  </si>
  <si>
    <t>2026-05-16</t>
  </si>
  <si>
    <t>2026-01-11</t>
  </si>
  <si>
    <t>2026-01-25</t>
  </si>
  <si>
    <t>2026-07-23</t>
  </si>
  <si>
    <t>CLM-2025-000088</t>
  </si>
  <si>
    <t>POL-2025-000088</t>
  </si>
  <si>
    <t>Kelly Todd</t>
  </si>
  <si>
    <t>2019-08-04</t>
  </si>
  <si>
    <t>2020-08-03</t>
  </si>
  <si>
    <t>2020-01-29</t>
  </si>
  <si>
    <t>2020-02-16</t>
  </si>
  <si>
    <t>CLM-2025-000089</t>
  </si>
  <si>
    <t>POL-2025-000089</t>
  </si>
  <si>
    <t>Tricia Stewart</t>
  </si>
  <si>
    <t>2020-01-21</t>
  </si>
  <si>
    <t>2021-01-20</t>
  </si>
  <si>
    <t>2020-04-19</t>
  </si>
  <si>
    <t>2020-11-18</t>
  </si>
  <si>
    <t>CLM-2025-000090</t>
  </si>
  <si>
    <t>POL-2025-000090</t>
  </si>
  <si>
    <t>Kevin Molina</t>
  </si>
  <si>
    <t>2024-01-06</t>
  </si>
  <si>
    <t>2025-01-05</t>
  </si>
  <si>
    <t>2024-09-02</t>
  </si>
  <si>
    <t>2024-09-18</t>
  </si>
  <si>
    <t>Shortage</t>
  </si>
  <si>
    <t>CLM-2025-000091</t>
  </si>
  <si>
    <t>POL-2025-000091</t>
  </si>
  <si>
    <t>Ashley Jones</t>
  </si>
  <si>
    <t>2018-12-12</t>
  </si>
  <si>
    <t>2019-12-12</t>
  </si>
  <si>
    <t>2019-09-21</t>
  </si>
  <si>
    <t>2019-10-20</t>
  </si>
  <si>
    <t>2020-04-23</t>
  </si>
  <si>
    <t>CLM-2025-000092</t>
  </si>
  <si>
    <t>POL-2025-000092</t>
  </si>
  <si>
    <t>Dave Wagner</t>
  </si>
  <si>
    <t>2019-10-09</t>
  </si>
  <si>
    <t>2020-10-08</t>
  </si>
  <si>
    <t>2020-01-02</t>
  </si>
  <si>
    <t>2020-01-24</t>
  </si>
  <si>
    <t>2020-09-03</t>
  </si>
  <si>
    <t>CLM-2025-000093</t>
  </si>
  <si>
    <t>POL-2025-000093</t>
  </si>
  <si>
    <t>Daniel Reese</t>
  </si>
  <si>
    <t>2019-07-13</t>
  </si>
  <si>
    <t>2020-07-12</t>
  </si>
  <si>
    <t>2019-09-30</t>
  </si>
  <si>
    <t>2020-05-13</t>
  </si>
  <si>
    <t>CLM-2025-000094</t>
  </si>
  <si>
    <t>POL-2025-000094</t>
  </si>
  <si>
    <t>Bradley Franklin</t>
  </si>
  <si>
    <t>2025-08-30</t>
  </si>
  <si>
    <t>2026-08-30</t>
  </si>
  <si>
    <t>2026-06-01</t>
  </si>
  <si>
    <t>2026-06-13</t>
  </si>
  <si>
    <t>2026-10-15</t>
  </si>
  <si>
    <t>CLM-2025-000095</t>
  </si>
  <si>
    <t>POL-2025-000095</t>
  </si>
  <si>
    <t>Peter Lamb</t>
  </si>
  <si>
    <t>2021-04-16</t>
  </si>
  <si>
    <t>2022-01-11</t>
  </si>
  <si>
    <t>2021-07-19</t>
  </si>
  <si>
    <t>2021-08-10</t>
  </si>
  <si>
    <t>2022-03-10</t>
  </si>
  <si>
    <t>CLM-2025-000096</t>
  </si>
  <si>
    <t>POL-2025-000096</t>
  </si>
  <si>
    <t>Gary Collins</t>
  </si>
  <si>
    <t>2020-12-21</t>
  </si>
  <si>
    <t>2021-11-25</t>
  </si>
  <si>
    <t>2021-12-17</t>
  </si>
  <si>
    <t>CLM-2025-000097</t>
  </si>
  <si>
    <t>POL-2025-000097</t>
  </si>
  <si>
    <t>Misty Smith</t>
  </si>
  <si>
    <t>2020-07-07</t>
  </si>
  <si>
    <t>2021-07-07</t>
  </si>
  <si>
    <t>2021-02-04</t>
  </si>
  <si>
    <t>2021-02-16</t>
  </si>
  <si>
    <t>2021-06-24</t>
  </si>
  <si>
    <t>CLM-2025-000098</t>
  </si>
  <si>
    <t>POL-2025-000098</t>
  </si>
  <si>
    <t>Raymond Rose</t>
  </si>
  <si>
    <t>2019-08-30</t>
  </si>
  <si>
    <t>2019-12-03</t>
  </si>
  <si>
    <t>2020-08-05</t>
  </si>
  <si>
    <t>CLM-2025-000099</t>
  </si>
  <si>
    <t>POL-2025-000099</t>
  </si>
  <si>
    <t>William Smith</t>
  </si>
  <si>
    <t>2024-01-16</t>
  </si>
  <si>
    <t>2024-10-12</t>
  </si>
  <si>
    <t>2024-06-21</t>
  </si>
  <si>
    <t>2024-07-03</t>
  </si>
  <si>
    <t>2025-01-18</t>
  </si>
  <si>
    <t>CLM-2025-000100</t>
  </si>
  <si>
    <t>POL-2025-000100</t>
  </si>
  <si>
    <t>Jennifer Owens</t>
  </si>
  <si>
    <t>2019-11-10</t>
  </si>
  <si>
    <t>2020-11-09</t>
  </si>
  <si>
    <t>2020-07-21</t>
  </si>
  <si>
    <t>CLM-2025-000101</t>
  </si>
  <si>
    <t>POL-2025-000101</t>
  </si>
  <si>
    <t>Veronica Mcneil</t>
  </si>
  <si>
    <t>2018-01-06</t>
  </si>
  <si>
    <t>2018-10-03</t>
  </si>
  <si>
    <t>2018-09-05</t>
  </si>
  <si>
    <t>2018-09-09</t>
  </si>
  <si>
    <t>2019-01-12</t>
  </si>
  <si>
    <t>CLM-2025-000102</t>
  </si>
  <si>
    <t>POL-2025-000102</t>
  </si>
  <si>
    <t>Evelyn Anderson</t>
  </si>
  <si>
    <t>2025-01-04</t>
  </si>
  <si>
    <t>2025-10-01</t>
  </si>
  <si>
    <t>2025-06-17</t>
  </si>
  <si>
    <t>2025-07-16</t>
  </si>
  <si>
    <t>2026-01-12</t>
  </si>
  <si>
    <t>CLM-2025-000103</t>
  </si>
  <si>
    <t>POL-2025-000103</t>
  </si>
  <si>
    <t>Dustin Reynolds</t>
  </si>
  <si>
    <t>2023-09-07</t>
  </si>
  <si>
    <t>2023-11-23</t>
  </si>
  <si>
    <t>2023-11-29</t>
  </si>
  <si>
    <t>2024-03-20</t>
  </si>
  <si>
    <t>CLM-2025-000104</t>
  </si>
  <si>
    <t>POL-2025-000104</t>
  </si>
  <si>
    <t>Pamela Sullivan</t>
  </si>
  <si>
    <t>2025-05-21</t>
  </si>
  <si>
    <t>2026-05-21</t>
  </si>
  <si>
    <t>2026-04-30</t>
  </si>
  <si>
    <t>2026-05-23</t>
  </si>
  <si>
    <t>2026-06-17</t>
  </si>
  <si>
    <t>CLM-2025-000105</t>
  </si>
  <si>
    <t>POL-2025-000105</t>
  </si>
  <si>
    <t>Spencer Lee</t>
  </si>
  <si>
    <t>2018-06-11</t>
  </si>
  <si>
    <t>2018-12-08</t>
  </si>
  <si>
    <t>2018-06-13</t>
  </si>
  <si>
    <t>2018-06-14</t>
  </si>
  <si>
    <t>2018-07-01</t>
  </si>
  <si>
    <t>CLM-2025-000106</t>
  </si>
  <si>
    <t>POL-2025-000106</t>
  </si>
  <si>
    <t>Mary Garrison</t>
  </si>
  <si>
    <t>2018-06-17</t>
  </si>
  <si>
    <t>2019-06-17</t>
  </si>
  <si>
    <t>2018-11-08</t>
  </si>
  <si>
    <t>2019-07-20</t>
  </si>
  <si>
    <t>CLM-2025-000107</t>
  </si>
  <si>
    <t>POL-2025-000107</t>
  </si>
  <si>
    <t>Lucas Morales PhD</t>
  </si>
  <si>
    <t>2021-03-29</t>
  </si>
  <si>
    <t>2022-03-29</t>
  </si>
  <si>
    <t>2021-04-18</t>
  </si>
  <si>
    <t>2021-10-11</t>
  </si>
  <si>
    <t>CLM-2025-000108</t>
  </si>
  <si>
    <t>POL-2025-000108</t>
  </si>
  <si>
    <t>Marissa Russell</t>
  </si>
  <si>
    <t>2021-08-02</t>
  </si>
  <si>
    <t>2022-08-02</t>
  </si>
  <si>
    <t>2022-01-17</t>
  </si>
  <si>
    <t>2022-02-02</t>
  </si>
  <si>
    <t>2022-07-14</t>
  </si>
  <si>
    <t>CLM-2025-000109</t>
  </si>
  <si>
    <t>POL-2025-000109</t>
  </si>
  <si>
    <t>Barbara Wilson</t>
  </si>
  <si>
    <t>2019-01-03</t>
  </si>
  <si>
    <t>2019-05-19</t>
  </si>
  <si>
    <t>2019-05-24</t>
  </si>
  <si>
    <t>CLM-2025-000110</t>
  </si>
  <si>
    <t>POL-2025-000110</t>
  </si>
  <si>
    <t>Charles Wright</t>
  </si>
  <si>
    <t>2023-02-12</t>
  </si>
  <si>
    <t>2024-02-12</t>
  </si>
  <si>
    <t>2023-04-28</t>
  </si>
  <si>
    <t>2023-04-30</t>
  </si>
  <si>
    <t>2023-12-07</t>
  </si>
  <si>
    <t>CLM-2025-000111</t>
  </si>
  <si>
    <t>POL-2025-000111</t>
  </si>
  <si>
    <t>Chelsea Franklin</t>
  </si>
  <si>
    <t>2025-07-12</t>
  </si>
  <si>
    <t>2026-07-12</t>
  </si>
  <si>
    <t>2026-04-07</t>
  </si>
  <si>
    <t>2026-04-29</t>
  </si>
  <si>
    <t>2026-08-27</t>
  </si>
  <si>
    <t>CLM-2025-000112</t>
  </si>
  <si>
    <t>POL-2025-000112</t>
  </si>
  <si>
    <t>Victoria Little</t>
  </si>
  <si>
    <t>2025-03-29</t>
  </si>
  <si>
    <t>2025-09-25</t>
  </si>
  <si>
    <t>2025-07-20</t>
  </si>
  <si>
    <t>2025-11-07</t>
  </si>
  <si>
    <t>CLM-2025-000113</t>
  </si>
  <si>
    <t>POL-2025-000113</t>
  </si>
  <si>
    <t>Olivia Nelson</t>
  </si>
  <si>
    <t>2020-03-18</t>
  </si>
  <si>
    <t>2020-07-14</t>
  </si>
  <si>
    <t>2020-12-26</t>
  </si>
  <si>
    <t>CLM-2025-000114</t>
  </si>
  <si>
    <t>POL-2025-000114</t>
  </si>
  <si>
    <t>Brandon Odonnell</t>
  </si>
  <si>
    <t>2025-09-28</t>
  </si>
  <si>
    <t>2026-09-28</t>
  </si>
  <si>
    <t>2026-01-05</t>
  </si>
  <si>
    <t>2026-01-26</t>
  </si>
  <si>
    <t>2026-08-25</t>
  </si>
  <si>
    <t>Water Damage</t>
  </si>
  <si>
    <t>CLM-2025-000115</t>
  </si>
  <si>
    <t>POL-2025-000115</t>
  </si>
  <si>
    <t>Crystal Anderson</t>
  </si>
  <si>
    <t>2026-09-25</t>
  </si>
  <si>
    <t>2026-02-26</t>
  </si>
  <si>
    <t>2026-03-15</t>
  </si>
  <si>
    <t>2026-03-29</t>
  </si>
  <si>
    <t>CLM-2025-000116</t>
  </si>
  <si>
    <t>POL-2025-000116</t>
  </si>
  <si>
    <t>Ross Rios</t>
  </si>
  <si>
    <t>2024-12-28</t>
  </si>
  <si>
    <t>2025-06-26</t>
  </si>
  <si>
    <t>2025-04-10</t>
  </si>
  <si>
    <t>CLM-2025-000117</t>
  </si>
  <si>
    <t>POL-2025-000117</t>
  </si>
  <si>
    <t>Robert Gross</t>
  </si>
  <si>
    <t>2023-09-03</t>
  </si>
  <si>
    <t>2024-10-07</t>
  </si>
  <si>
    <t>2024-06-30</t>
  </si>
  <si>
    <t>2024-07-14</t>
  </si>
  <si>
    <t>2024-11-28</t>
  </si>
  <si>
    <t>CLM-2025-000118</t>
  </si>
  <si>
    <t>POL-2025-000118</t>
  </si>
  <si>
    <t>Joshua Walsh</t>
  </si>
  <si>
    <t>2020-04-29</t>
  </si>
  <si>
    <t>2021-01-24</t>
  </si>
  <si>
    <t>2020-09-30</t>
  </si>
  <si>
    <t>CLM-2025-000119</t>
  </si>
  <si>
    <t>POL-2025-000119</t>
  </si>
  <si>
    <t>Steven Hernandez</t>
  </si>
  <si>
    <t>2019-04-01</t>
  </si>
  <si>
    <t>2020-03-31</t>
  </si>
  <si>
    <t>2019-05-18</t>
  </si>
  <si>
    <t>2019-05-26</t>
  </si>
  <si>
    <t>CLM-2025-000120</t>
  </si>
  <si>
    <t>POL-2025-000120</t>
  </si>
  <si>
    <t>Christine Carter</t>
  </si>
  <si>
    <t>2024-07-19</t>
  </si>
  <si>
    <t>2025-07-19</t>
  </si>
  <si>
    <t>2025-05-26</t>
  </si>
  <si>
    <t>2025-06-19</t>
  </si>
  <si>
    <t>2025-07-02</t>
  </si>
  <si>
    <t>CLM-2025-000121</t>
  </si>
  <si>
    <t>POL-2025-000121</t>
  </si>
  <si>
    <t>Christina Villa</t>
  </si>
  <si>
    <t>2018-03-01</t>
  </si>
  <si>
    <t>2019-03-01</t>
  </si>
  <si>
    <t>2018-07-07</t>
  </si>
  <si>
    <t>2018-09-24</t>
  </si>
  <si>
    <t>CLM-2025-000122</t>
  </si>
  <si>
    <t>POL-2025-000122</t>
  </si>
  <si>
    <t>Christopher Brennan</t>
  </si>
  <si>
    <t>2021-11-04</t>
  </si>
  <si>
    <t>2022-11-04</t>
  </si>
  <si>
    <t>2022-01-19</t>
  </si>
  <si>
    <t>2022-02-05</t>
  </si>
  <si>
    <t>2022-07-18</t>
  </si>
  <si>
    <t>CLM-2025-000123</t>
  </si>
  <si>
    <t>POL-2025-000123</t>
  </si>
  <si>
    <t>Dennis James</t>
  </si>
  <si>
    <t>2023-09-20</t>
  </si>
  <si>
    <t>2023-10-04</t>
  </si>
  <si>
    <t>2024-01-10</t>
  </si>
  <si>
    <t>CLM-2025-000124</t>
  </si>
  <si>
    <t>POL-2025-000124</t>
  </si>
  <si>
    <t>Amanda Hall</t>
  </si>
  <si>
    <t>2022-07-29</t>
  </si>
  <si>
    <t>2023-07-29</t>
  </si>
  <si>
    <t>2022-08-21</t>
  </si>
  <si>
    <t>2022-09-07</t>
  </si>
  <si>
    <t>2023-03-11</t>
  </si>
  <si>
    <t>CLM-2025-000125</t>
  </si>
  <si>
    <t>POL-2025-000125</t>
  </si>
  <si>
    <t>Inland Transit</t>
  </si>
  <si>
    <t>Tiffany Donovan</t>
  </si>
  <si>
    <t>2019-10-11</t>
  </si>
  <si>
    <t>2020-10-10</t>
  </si>
  <si>
    <t>2020-10-01</t>
  </si>
  <si>
    <t>2020-11-28</t>
  </si>
  <si>
    <t>CLM-2025-000126</t>
  </si>
  <si>
    <t>POL-2025-000126</t>
  </si>
  <si>
    <t>Tony Carpenter</t>
  </si>
  <si>
    <t>2023-09-26</t>
  </si>
  <si>
    <t>2024-10-30</t>
  </si>
  <si>
    <t>2024-05-01</t>
  </si>
  <si>
    <t>2024-05-14</t>
  </si>
  <si>
    <t>CLM-2025-000127</t>
  </si>
  <si>
    <t>POL-2025-000127</t>
  </si>
  <si>
    <t>Jeremy Colon</t>
  </si>
  <si>
    <t>2018-09-11</t>
  </si>
  <si>
    <t>2019-06-08</t>
  </si>
  <si>
    <t>2018-10-04</t>
  </si>
  <si>
    <t>2018-10-27</t>
  </si>
  <si>
    <t>2018-11-06</t>
  </si>
  <si>
    <t>CLM-2025-000128</t>
  </si>
  <si>
    <t>POL-2025-000128</t>
  </si>
  <si>
    <t>Dominic Mcdonald</t>
  </si>
  <si>
    <t>2023-04-02</t>
  </si>
  <si>
    <t>2024-05-06</t>
  </si>
  <si>
    <t>2023-07-18</t>
  </si>
  <si>
    <t>2023-07-22</t>
  </si>
  <si>
    <t>2023-12-21</t>
  </si>
  <si>
    <t>CLM-2025-000129</t>
  </si>
  <si>
    <t>POL-2025-000129</t>
  </si>
  <si>
    <t>Maria Chapman</t>
  </si>
  <si>
    <t>2021-09-03</t>
  </si>
  <si>
    <t>2022-10-08</t>
  </si>
  <si>
    <t>2022-05-05</t>
  </si>
  <si>
    <t>2022-06-04</t>
  </si>
  <si>
    <t>2022-07-30</t>
  </si>
  <si>
    <t>CLM-2025-000130</t>
  </si>
  <si>
    <t>POL-2025-000130</t>
  </si>
  <si>
    <t>Robert Mccoy DDS</t>
  </si>
  <si>
    <t>2021-03-24</t>
  </si>
  <si>
    <t>2021-12-19</t>
  </si>
  <si>
    <t>2021-11-20</t>
  </si>
  <si>
    <t>2021-12-20</t>
  </si>
  <si>
    <t>CLM-2025-000131</t>
  </si>
  <si>
    <t>POL-2025-000131</t>
  </si>
  <si>
    <t>David Doyle</t>
  </si>
  <si>
    <t>2023-11-18</t>
  </si>
  <si>
    <t>2024-11-17</t>
  </si>
  <si>
    <t>2024-01-31</t>
  </si>
  <si>
    <t>2024-02-28</t>
  </si>
  <si>
    <t>2024-06-14</t>
  </si>
  <si>
    <t>CLM-2025-000132</t>
  </si>
  <si>
    <t>POL-2025-000132</t>
  </si>
  <si>
    <t>Ronald Phillips</t>
  </si>
  <si>
    <t>2022-01-08</t>
  </si>
  <si>
    <t>2022-03-17</t>
  </si>
  <si>
    <t>2022-07-26</t>
  </si>
  <si>
    <t>CLM-2025-000133</t>
  </si>
  <si>
    <t>POL-2025-000133</t>
  </si>
  <si>
    <t>Charles Gallegos</t>
  </si>
  <si>
    <t>2018-09-17</t>
  </si>
  <si>
    <t>2019-09-17</t>
  </si>
  <si>
    <t>2019-05-17</t>
  </si>
  <si>
    <t>2019-06-15</t>
  </si>
  <si>
    <t>2019-07-08</t>
  </si>
  <si>
    <t>CLM-2025-000134</t>
  </si>
  <si>
    <t>POL-2025-000134</t>
  </si>
  <si>
    <t>Robert Klein</t>
  </si>
  <si>
    <t>2018-03-15</t>
  </si>
  <si>
    <t>2019-03-15</t>
  </si>
  <si>
    <t>2018-09-14</t>
  </si>
  <si>
    <t>2018-10-12</t>
  </si>
  <si>
    <t>2019-01-13</t>
  </si>
  <si>
    <t>CLM-2025-000135</t>
  </si>
  <si>
    <t>POL-2025-000135</t>
  </si>
  <si>
    <t>Michelle Johnson</t>
  </si>
  <si>
    <t>2024-04-05</t>
  </si>
  <si>
    <t>2024-02-17</t>
  </si>
  <si>
    <t>2024-02-29</t>
  </si>
  <si>
    <t>2024-03-18</t>
  </si>
  <si>
    <t>CLM-2025-000136</t>
  </si>
  <si>
    <t>POL-2025-000136</t>
  </si>
  <si>
    <t>Laura Walker</t>
  </si>
  <si>
    <t>2020-02-13</t>
  </si>
  <si>
    <t>2019-09-13</t>
  </si>
  <si>
    <t>2019-09-16</t>
  </si>
  <si>
    <t>2019-10-29</t>
  </si>
  <si>
    <t>CLM-2025-000137</t>
  </si>
  <si>
    <t>POL-2025-000137</t>
  </si>
  <si>
    <t>Victor Hayes</t>
  </si>
  <si>
    <t>2023-07-15</t>
  </si>
  <si>
    <t>2024-05-30</t>
  </si>
  <si>
    <t>2024-12-06</t>
  </si>
  <si>
    <t>CLM-2025-000138</t>
  </si>
  <si>
    <t>POL-2025-000138</t>
  </si>
  <si>
    <t>Sharon Jensen</t>
  </si>
  <si>
    <t>2019-04-14</t>
  </si>
  <si>
    <t>2019-08-19</t>
  </si>
  <si>
    <t>2019-08-27</t>
  </si>
  <si>
    <t>2019-10-25</t>
  </si>
  <si>
    <t>CLM-2025-000139</t>
  </si>
  <si>
    <t>POL-2025-000139</t>
  </si>
  <si>
    <t>Mr. Warren Gutierrez</t>
  </si>
  <si>
    <t>2023-04-07</t>
  </si>
  <si>
    <t>2024-04-06</t>
  </si>
  <si>
    <t>2023-05-20</t>
  </si>
  <si>
    <t>2023-05-22</t>
  </si>
  <si>
    <t>2023-07-16</t>
  </si>
  <si>
    <t>CLM-2025-000140</t>
  </si>
  <si>
    <t>POL-2025-000140</t>
  </si>
  <si>
    <t>Rebecca Hughes</t>
  </si>
  <si>
    <t>2020-04-02</t>
  </si>
  <si>
    <t>2020-11-22</t>
  </si>
  <si>
    <t>2021-05-31</t>
  </si>
  <si>
    <t>CLM-2025-000141</t>
  </si>
  <si>
    <t>POL-2025-000141</t>
  </si>
  <si>
    <t>Cassandra Jensen</t>
  </si>
  <si>
    <t>2019-05-01</t>
  </si>
  <si>
    <t>2020-04-30</t>
  </si>
  <si>
    <t>2020-04-16</t>
  </si>
  <si>
    <t>2020-10-05</t>
  </si>
  <si>
    <t>CLM-2025-000142</t>
  </si>
  <si>
    <t>POL-2025-000142</t>
  </si>
  <si>
    <t>Christopher Shaw</t>
  </si>
  <si>
    <t>2022-03-08</t>
  </si>
  <si>
    <t>2023-04-12</t>
  </si>
  <si>
    <t>2022-11-11</t>
  </si>
  <si>
    <t>2022-11-15</t>
  </si>
  <si>
    <t>CLM-2025-000143</t>
  </si>
  <si>
    <t>POL-2025-000143</t>
  </si>
  <si>
    <t>Monique Hooper</t>
  </si>
  <si>
    <t>2022-07-21</t>
  </si>
  <si>
    <t>2023-08-25</t>
  </si>
  <si>
    <t>2022-09-10</t>
  </si>
  <si>
    <t>2022-10-02</t>
  </si>
  <si>
    <t>2023-01-08</t>
  </si>
  <si>
    <t>CLM-2025-000144</t>
  </si>
  <si>
    <t>POL-2025-000144</t>
  </si>
  <si>
    <t>Richard Chapman</t>
  </si>
  <si>
    <t>2024-10-05</t>
  </si>
  <si>
    <t>2024-10-13</t>
  </si>
  <si>
    <t>2024-11-04</t>
  </si>
  <si>
    <t>2025-03-12</t>
  </si>
  <si>
    <t>CLM-2025-000145</t>
  </si>
  <si>
    <t>POL-2025-000145</t>
  </si>
  <si>
    <t>Manuel Watts</t>
  </si>
  <si>
    <t>2019-08-18</t>
  </si>
  <si>
    <t>2020-08-17</t>
  </si>
  <si>
    <t>2019-08-23</t>
  </si>
  <si>
    <t>2019-09-12</t>
  </si>
  <si>
    <t>2020-03-13</t>
  </si>
  <si>
    <t>CLM-2025-000146</t>
  </si>
  <si>
    <t>POL-2025-000146</t>
  </si>
  <si>
    <t>Cameron Mccormick</t>
  </si>
  <si>
    <t>2019-06-22</t>
  </si>
  <si>
    <t>2020-06-21</t>
  </si>
  <si>
    <t>2019-08-14</t>
  </si>
  <si>
    <t>2019-08-29</t>
  </si>
  <si>
    <t>2019-12-24</t>
  </si>
  <si>
    <t>CLM-2025-000147</t>
  </si>
  <si>
    <t>POL-2025-000147</t>
  </si>
  <si>
    <t>Edward Mendez</t>
  </si>
  <si>
    <t>2024-03-12</t>
  </si>
  <si>
    <t>2024-05-18</t>
  </si>
  <si>
    <t>2024-06-06</t>
  </si>
  <si>
    <t>2024-07-29</t>
  </si>
  <si>
    <t>CLM-2025-000148</t>
  </si>
  <si>
    <t>POL-2025-000148</t>
  </si>
  <si>
    <t>Susan Buckley</t>
  </si>
  <si>
    <t>2018-05-28</t>
  </si>
  <si>
    <t>2018-11-24</t>
  </si>
  <si>
    <t>2018-06-16</t>
  </si>
  <si>
    <t>2018-07-15</t>
  </si>
  <si>
    <t>2019-02-02</t>
  </si>
  <si>
    <t>CLM-2025-000149</t>
  </si>
  <si>
    <t>POL-2025-000149</t>
  </si>
  <si>
    <t>Christina Ray</t>
  </si>
  <si>
    <t>2019-05-03</t>
  </si>
  <si>
    <t>2020-05-02</t>
  </si>
  <si>
    <t>2020-02-04</t>
  </si>
  <si>
    <t>2020-02-05</t>
  </si>
  <si>
    <t>CLM-2025-000150</t>
  </si>
  <si>
    <t>POL-2025-000150</t>
  </si>
  <si>
    <t>Jordan Jensen</t>
  </si>
  <si>
    <t>2020-08-18</t>
  </si>
  <si>
    <t>2021-08-18</t>
  </si>
  <si>
    <t>2021-02-27</t>
  </si>
  <si>
    <t>2021-03-15</t>
  </si>
  <si>
    <t>2021-10-22</t>
  </si>
  <si>
    <t>CLM-2025-000151</t>
  </si>
  <si>
    <t>POL-2025-000151</t>
  </si>
  <si>
    <t>Anthony Holloway</t>
  </si>
  <si>
    <t>2024-01-08</t>
  </si>
  <si>
    <t>2025-01-07</t>
  </si>
  <si>
    <t>2024-10-16</t>
  </si>
  <si>
    <t>2024-10-29</t>
  </si>
  <si>
    <t>2025-05-22</t>
  </si>
  <si>
    <t>CLM-2025-000152</t>
  </si>
  <si>
    <t>POL-2025-000152</t>
  </si>
  <si>
    <t>Stephen Davies</t>
  </si>
  <si>
    <t>2020-02-09</t>
  </si>
  <si>
    <t>2020-08-07</t>
  </si>
  <si>
    <t>2020-05-24</t>
  </si>
  <si>
    <t>2020-06-23</t>
  </si>
  <si>
    <t>2020-11-05</t>
  </si>
  <si>
    <t>CLM-2025-000153</t>
  </si>
  <si>
    <t>POL-2025-000153</t>
  </si>
  <si>
    <t>Ashley Harris</t>
  </si>
  <si>
    <t>2018-03-05</t>
  </si>
  <si>
    <t>2019-03-05</t>
  </si>
  <si>
    <t>2018-08-05</t>
  </si>
  <si>
    <t>CLM-2025-000154</t>
  </si>
  <si>
    <t>POL-2025-000154</t>
  </si>
  <si>
    <t>Ryan Davis</t>
  </si>
  <si>
    <t>2022-05-08</t>
  </si>
  <si>
    <t>2023-02-02</t>
  </si>
  <si>
    <t>2022-10-22</t>
  </si>
  <si>
    <t>2022-11-03</t>
  </si>
  <si>
    <t>2023-02-01</t>
  </si>
  <si>
    <t>CLM-2025-000155</t>
  </si>
  <si>
    <t>POL-2025-000155</t>
  </si>
  <si>
    <t>Cory Powell</t>
  </si>
  <si>
    <t>2021-03-20</t>
  </si>
  <si>
    <t>2021-05-09</t>
  </si>
  <si>
    <t>2021-05-23</t>
  </si>
  <si>
    <t>2022-01-09</t>
  </si>
  <si>
    <t>CLM-2025-000156</t>
  </si>
  <si>
    <t>POL-2025-000156</t>
  </si>
  <si>
    <t>Sandra Olson</t>
  </si>
  <si>
    <t>2018-05-08</t>
  </si>
  <si>
    <t>2019-05-08</t>
  </si>
  <si>
    <t>2018-07-08</t>
  </si>
  <si>
    <t>2019-02-21</t>
  </si>
  <si>
    <t>CLM-2025-000157</t>
  </si>
  <si>
    <t>POL-2025-000157</t>
  </si>
  <si>
    <t>Victor Hernandez</t>
  </si>
  <si>
    <t>2025-12-30</t>
  </si>
  <si>
    <t>2025-12-17</t>
  </si>
  <si>
    <t>2026-01-07</t>
  </si>
  <si>
    <t>2026-08-21</t>
  </si>
  <si>
    <t>CLM-2025-000158</t>
  </si>
  <si>
    <t>POL-2025-000158</t>
  </si>
  <si>
    <t>Rodney Short</t>
  </si>
  <si>
    <t>2024-08-07</t>
  </si>
  <si>
    <t>2025-05-04</t>
  </si>
  <si>
    <t>2024-12-23</t>
  </si>
  <si>
    <t>CLM-2025-000159</t>
  </si>
  <si>
    <t>POL-2025-000159</t>
  </si>
  <si>
    <t>Stacey Pope</t>
  </si>
  <si>
    <t>2025-12-06</t>
  </si>
  <si>
    <t>2024-12-13</t>
  </si>
  <si>
    <t>2025-03-03</t>
  </si>
  <si>
    <t>CLM-2025-000160</t>
  </si>
  <si>
    <t>POL-2025-000160</t>
  </si>
  <si>
    <t>Nicole Williams</t>
  </si>
  <si>
    <t>2023-06-12</t>
  </si>
  <si>
    <t>2024-03-08</t>
  </si>
  <si>
    <t>2023-08-31</t>
  </si>
  <si>
    <t>2023-09-21</t>
  </si>
  <si>
    <t>2023-12-09</t>
  </si>
  <si>
    <t>CLM-2025-000161</t>
  </si>
  <si>
    <t>POL-2025-000161</t>
  </si>
  <si>
    <t>Kelly Spencer</t>
  </si>
  <si>
    <t>2020-01-31</t>
  </si>
  <si>
    <t>2021-01-30</t>
  </si>
  <si>
    <t>2021-01-03</t>
  </si>
  <si>
    <t>2021-06-21</t>
  </si>
  <si>
    <t>CLM-2025-000162</t>
  </si>
  <si>
    <t>POL-2025-000162</t>
  </si>
  <si>
    <t>Thomas Thompson</t>
  </si>
  <si>
    <t>2023-04-22</t>
  </si>
  <si>
    <t>2024-04-21</t>
  </si>
  <si>
    <t>2024-02-20</t>
  </si>
  <si>
    <t>2024-03-16</t>
  </si>
  <si>
    <t>2024-09-10</t>
  </si>
  <si>
    <t>CLM-2025-000163</t>
  </si>
  <si>
    <t>POL-2025-000163</t>
  </si>
  <si>
    <t>Mario Gonzalez</t>
  </si>
  <si>
    <t>2018-10-06</t>
  </si>
  <si>
    <t>2019-07-03</t>
  </si>
  <si>
    <t>2019-03-18</t>
  </si>
  <si>
    <t>2019-03-30</t>
  </si>
  <si>
    <t>CLM-2025-000164</t>
  </si>
  <si>
    <t>POL-2025-000164</t>
  </si>
  <si>
    <t>John Dunn</t>
  </si>
  <si>
    <t>2021-05-21</t>
  </si>
  <si>
    <t>2021-10-07</t>
  </si>
  <si>
    <t>2022-01-14</t>
  </si>
  <si>
    <t>CLM-2025-000165</t>
  </si>
  <si>
    <t>POL-2025-000165</t>
  </si>
  <si>
    <t>Michael Hawkins</t>
  </si>
  <si>
    <t>2020-03-29</t>
  </si>
  <si>
    <t>2020-12-24</t>
  </si>
  <si>
    <t>2020-08-08</t>
  </si>
  <si>
    <t>2020-08-24</t>
  </si>
  <si>
    <t>2021-01-29</t>
  </si>
  <si>
    <t>CLM-2025-000166</t>
  </si>
  <si>
    <t>POL-2025-000166</t>
  </si>
  <si>
    <t>Gary Martin</t>
  </si>
  <si>
    <t>2020-04-05</t>
  </si>
  <si>
    <t>2021-04-05</t>
  </si>
  <si>
    <t>2020-12-04</t>
  </si>
  <si>
    <t>2020-12-15</t>
  </si>
  <si>
    <t>CLM-2025-000167</t>
  </si>
  <si>
    <t>POL-2025-000167</t>
  </si>
  <si>
    <t>Jose Perez</t>
  </si>
  <si>
    <t>2018-04-09</t>
  </si>
  <si>
    <t>2019-04-09</t>
  </si>
  <si>
    <t>2019-01-31</t>
  </si>
  <si>
    <t>2019-06-07</t>
  </si>
  <si>
    <t>CLM-2025-000168</t>
  </si>
  <si>
    <t>POL-2025-000168</t>
  </si>
  <si>
    <t>Ryan Hunter</t>
  </si>
  <si>
    <t>2023-09-29</t>
  </si>
  <si>
    <t>2024-06-25</t>
  </si>
  <si>
    <t>2024-05-24</t>
  </si>
  <si>
    <t>2024-07-07</t>
  </si>
  <si>
    <t>CLM-2025-000169</t>
  </si>
  <si>
    <t>POL-2025-000169</t>
  </si>
  <si>
    <t>Darlene Harris</t>
  </si>
  <si>
    <t>2022-08-23</t>
  </si>
  <si>
    <t>2022-09-03</t>
  </si>
  <si>
    <t>2022-11-23</t>
  </si>
  <si>
    <t>CLM-2025-000170</t>
  </si>
  <si>
    <t>POL-2025-000170</t>
  </si>
  <si>
    <t>Daniel Clark</t>
  </si>
  <si>
    <t>2021-08-08</t>
  </si>
  <si>
    <t>2022-08-08</t>
  </si>
  <si>
    <t>2022-06-13</t>
  </si>
  <si>
    <t>2023-01-15</t>
  </si>
  <si>
    <t>CLM-2025-000171</t>
  </si>
  <si>
    <t>POL-2025-000171</t>
  </si>
  <si>
    <t>Andrew Cooper</t>
  </si>
  <si>
    <t>2018-07-02</t>
  </si>
  <si>
    <t>2018-12-29</t>
  </si>
  <si>
    <t>2019-01-05</t>
  </si>
  <si>
    <t>CLM-2025-000172</t>
  </si>
  <si>
    <t>POL-2025-000172</t>
  </si>
  <si>
    <t>Jennifer Weber</t>
  </si>
  <si>
    <t>2021-06-23</t>
  </si>
  <si>
    <t>2022-06-23</t>
  </si>
  <si>
    <t>2021-06-27</t>
  </si>
  <si>
    <t>2021-07-11</t>
  </si>
  <si>
    <t>2021-12-12</t>
  </si>
  <si>
    <t>CLM-2025-000173</t>
  </si>
  <si>
    <t>POL-2025-000173</t>
  </si>
  <si>
    <t>Victoria Potts</t>
  </si>
  <si>
    <t>2023-02-06</t>
  </si>
  <si>
    <t>2024-02-06</t>
  </si>
  <si>
    <t>2023-07-06</t>
  </si>
  <si>
    <t>2023-12-04</t>
  </si>
  <si>
    <t>Explosion</t>
  </si>
  <si>
    <t>CLM-2025-000174</t>
  </si>
  <si>
    <t>POL-2025-000174</t>
  </si>
  <si>
    <t>Margaret Gonzalez</t>
  </si>
  <si>
    <t>2020-11-23</t>
  </si>
  <si>
    <t>2021-08-20</t>
  </si>
  <si>
    <t>2021-08-15</t>
  </si>
  <si>
    <t>2021-11-27</t>
  </si>
  <si>
    <t>CLM-2025-000175</t>
  </si>
  <si>
    <t>POL-2025-000175</t>
  </si>
  <si>
    <t>Michael Lewis</t>
  </si>
  <si>
    <t>2019-04-28</t>
  </si>
  <si>
    <t>2020-06-01</t>
  </si>
  <si>
    <t>2020-10-07</t>
  </si>
  <si>
    <t>CLM-2025-000176</t>
  </si>
  <si>
    <t>POL-2025-000176</t>
  </si>
  <si>
    <t>Sarah Reyes</t>
  </si>
  <si>
    <t>2021-12-09</t>
  </si>
  <si>
    <t>2022-12-09</t>
  </si>
  <si>
    <t>2022-12-06</t>
  </si>
  <si>
    <t>2023-03-31</t>
  </si>
  <si>
    <t>CLM-2025-000177</t>
  </si>
  <si>
    <t>POL-2025-000177</t>
  </si>
  <si>
    <t>George Lopez</t>
  </si>
  <si>
    <t>2020-04-17</t>
  </si>
  <si>
    <t>2021-05-22</t>
  </si>
  <si>
    <t>2020-06-04</t>
  </si>
  <si>
    <t>2020-06-29</t>
  </si>
  <si>
    <t>2020-10-11</t>
  </si>
  <si>
    <t>CLM-2025-000178</t>
  </si>
  <si>
    <t>POL-2025-000178</t>
  </si>
  <si>
    <t>Alexander Huber</t>
  </si>
  <si>
    <t>2025-03-28</t>
  </si>
  <si>
    <t>2024-06-19</t>
  </si>
  <si>
    <t>2024-07-13</t>
  </si>
  <si>
    <t>CLM-2025-000179</t>
  </si>
  <si>
    <t>POL-2025-000179</t>
  </si>
  <si>
    <t>Jonathan Reed</t>
  </si>
  <si>
    <t>2024-09-30</t>
  </si>
  <si>
    <t>2025-09-30</t>
  </si>
  <si>
    <t>2024-11-01</t>
  </si>
  <si>
    <t>2025-03-15</t>
  </si>
  <si>
    <t>CLM-2025-000180</t>
  </si>
  <si>
    <t>POL-2025-000180</t>
  </si>
  <si>
    <t>Benjamin Castillo</t>
  </si>
  <si>
    <t>2021-10-25</t>
  </si>
  <si>
    <t>2022-07-01</t>
  </si>
  <si>
    <t>2022-07-20</t>
  </si>
  <si>
    <t>2023-01-25</t>
  </si>
  <si>
    <t>CLM-2025-000181</t>
  </si>
  <si>
    <t>POL-2025-000181</t>
  </si>
  <si>
    <t>Christine Wallace</t>
  </si>
  <si>
    <t>2019-05-21</t>
  </si>
  <si>
    <t>2020-05-20</t>
  </si>
  <si>
    <t>2019-11-20</t>
  </si>
  <si>
    <t>2019-11-27</t>
  </si>
  <si>
    <t>2019-12-27</t>
  </si>
  <si>
    <t>CLM-2025-000182</t>
  </si>
  <si>
    <t>POL-2025-000182</t>
  </si>
  <si>
    <t>Annette Scott</t>
  </si>
  <si>
    <t>2025-08-19</t>
  </si>
  <si>
    <t>2026-08-19</t>
  </si>
  <si>
    <t>2025-11-13</t>
  </si>
  <si>
    <t>2025-12-09</t>
  </si>
  <si>
    <t>2026-03-02</t>
  </si>
  <si>
    <t>CLM-2025-000183</t>
  </si>
  <si>
    <t>POL-2025-000183</t>
  </si>
  <si>
    <t>Jamie Huffman</t>
  </si>
  <si>
    <t>2023-09-27</t>
  </si>
  <si>
    <t>2023-05-24</t>
  </si>
  <si>
    <t>2023-05-26</t>
  </si>
  <si>
    <t>CLM-2025-000184</t>
  </si>
  <si>
    <t>POL-2025-000184</t>
  </si>
  <si>
    <t>Jennifer Patton</t>
  </si>
  <si>
    <t>2018-03-16</t>
  </si>
  <si>
    <t>2019-03-16</t>
  </si>
  <si>
    <t>2018-10-10</t>
  </si>
  <si>
    <t>CLM-2025-000185</t>
  </si>
  <si>
    <t>POL-2025-000185</t>
  </si>
  <si>
    <t>Mr. Jeffrey Gilmore MD</t>
  </si>
  <si>
    <t>2025-08-28</t>
  </si>
  <si>
    <t>2025-03-21</t>
  </si>
  <si>
    <t>2025-04-05</t>
  </si>
  <si>
    <t>CLM-2025-000186</t>
  </si>
  <si>
    <t>POL-2025-000186</t>
  </si>
  <si>
    <t>Joyce Shaffer</t>
  </si>
  <si>
    <t>2019-04-05</t>
  </si>
  <si>
    <t>2019-10-02</t>
  </si>
  <si>
    <t>CLM-2025-000187</t>
  </si>
  <si>
    <t>POL-2025-000187</t>
  </si>
  <si>
    <t>Terri Gonzalez</t>
  </si>
  <si>
    <t>2022-12-28</t>
  </si>
  <si>
    <t>2022-08-10</t>
  </si>
  <si>
    <t>2022-11-16</t>
  </si>
  <si>
    <t>CLM-2025-000188</t>
  </si>
  <si>
    <t>POL-2025-000188</t>
  </si>
  <si>
    <t>Devin Wilkinson</t>
  </si>
  <si>
    <t>2022-10-11</t>
  </si>
  <si>
    <t>2022-08-11</t>
  </si>
  <si>
    <t>2023-04-03</t>
  </si>
  <si>
    <t>CLM-2025-000189</t>
  </si>
  <si>
    <t>POL-2025-000189</t>
  </si>
  <si>
    <t>Gary Jones</t>
  </si>
  <si>
    <t>2021-12-16</t>
  </si>
  <si>
    <t>2022-09-12</t>
  </si>
  <si>
    <t>2022-06-29</t>
  </si>
  <si>
    <t>2022-07-12</t>
  </si>
  <si>
    <t>CLM-2025-000190</t>
  </si>
  <si>
    <t>POL-2025-000190</t>
  </si>
  <si>
    <t>Nichole Solis</t>
  </si>
  <si>
    <t>2022-06-27</t>
  </si>
  <si>
    <t>2022-07-22</t>
  </si>
  <si>
    <t>2022-08-17</t>
  </si>
  <si>
    <t>CLM-2025-000191</t>
  </si>
  <si>
    <t>POL-2025-000191</t>
  </si>
  <si>
    <t>Allen Dudley</t>
  </si>
  <si>
    <t>2026-08-10</t>
  </si>
  <si>
    <t>2026-05-04</t>
  </si>
  <si>
    <t>2026-06-02</t>
  </si>
  <si>
    <t>2026-06-25</t>
  </si>
  <si>
    <t>CLM-2025-000192</t>
  </si>
  <si>
    <t>POL-2025-000192</t>
  </si>
  <si>
    <t>Madison Carney</t>
  </si>
  <si>
    <t>2022-02-25</t>
  </si>
  <si>
    <t>2022-02-09</t>
  </si>
  <si>
    <t>2022-02-17</t>
  </si>
  <si>
    <t>CLM-2025-000193</t>
  </si>
  <si>
    <t>POL-2025-000193</t>
  </si>
  <si>
    <t>Matthew Norris</t>
  </si>
  <si>
    <t>2024-10-26</t>
  </si>
  <si>
    <t>2025-05-31</t>
  </si>
  <si>
    <t>2025-06-02</t>
  </si>
  <si>
    <t>2025-12-22</t>
  </si>
  <si>
    <t>CLM-2025-000194</t>
  </si>
  <si>
    <t>POL-2025-000194</t>
  </si>
  <si>
    <t>Daniel Rangel</t>
  </si>
  <si>
    <t>2018-06-27</t>
  </si>
  <si>
    <t>2019-06-27</t>
  </si>
  <si>
    <t>2018-11-21</t>
  </si>
  <si>
    <t>CLM-2025-000195</t>
  </si>
  <si>
    <t>POL-2025-000195</t>
  </si>
  <si>
    <t>Amy Mcdaniel</t>
  </si>
  <si>
    <t>2022-06-05</t>
  </si>
  <si>
    <t>2023-03-02</t>
  </si>
  <si>
    <t>2022-12-08</t>
  </si>
  <si>
    <t>2022-12-26</t>
  </si>
  <si>
    <t>2023-02-15</t>
  </si>
  <si>
    <t>CLM-2025-000196</t>
  </si>
  <si>
    <t>POL-2025-000196</t>
  </si>
  <si>
    <t>Jonathan Sanchez</t>
  </si>
  <si>
    <t>2020-07-28</t>
  </si>
  <si>
    <t>2020-08-09</t>
  </si>
  <si>
    <t>2021-02-05</t>
  </si>
  <si>
    <t>CLM-2025-000197</t>
  </si>
  <si>
    <t>POL-2025-000197</t>
  </si>
  <si>
    <t>Gabrielle Morales</t>
  </si>
  <si>
    <t>2022-12-30</t>
  </si>
  <si>
    <t>2023-07-23</t>
  </si>
  <si>
    <t>CLM-2025-000198</t>
  </si>
  <si>
    <t>POL-2025-000198</t>
  </si>
  <si>
    <t>William Carroll</t>
  </si>
  <si>
    <t>2024-11-14</t>
  </si>
  <si>
    <t>2024-11-24</t>
  </si>
  <si>
    <t>2024-12-31</t>
  </si>
  <si>
    <t>CLM-2025-000199</t>
  </si>
  <si>
    <t>POL-2025-000199</t>
  </si>
  <si>
    <t>Robin Nguyen</t>
  </si>
  <si>
    <t>2023-04-21</t>
  </si>
  <si>
    <t>2024-04-20</t>
  </si>
  <si>
    <t>2023-09-08</t>
  </si>
  <si>
    <t>2023-11-01</t>
  </si>
  <si>
    <t>CLM-2025-000200</t>
  </si>
  <si>
    <t>POL-2025-000200</t>
  </si>
  <si>
    <t>Debra Conway</t>
  </si>
  <si>
    <t>2020-04-18</t>
  </si>
  <si>
    <t>2020-08-27</t>
  </si>
  <si>
    <t>2020-08-29</t>
  </si>
  <si>
    <t>2021-02-24</t>
  </si>
  <si>
    <t>CLM-2025-000201</t>
  </si>
  <si>
    <t>POL-2025-000201</t>
  </si>
  <si>
    <t>Kenneth Obrien</t>
  </si>
  <si>
    <t>2026-05-15</t>
  </si>
  <si>
    <t>2025-11-14</t>
  </si>
  <si>
    <t>2025-11-16</t>
  </si>
  <si>
    <t>2026-04-13</t>
  </si>
  <si>
    <t>CLM-2025-000202</t>
  </si>
  <si>
    <t>POL-2025-000202</t>
  </si>
  <si>
    <t>Nicole Trujillo</t>
  </si>
  <si>
    <t>2022-01-28</t>
  </si>
  <si>
    <t>2023-01-28</t>
  </si>
  <si>
    <t>2022-10-09</t>
  </si>
  <si>
    <t>2023-04-15</t>
  </si>
  <si>
    <t>CLM-2025-000203</t>
  </si>
  <si>
    <t>POL-2025-000203</t>
  </si>
  <si>
    <t>Thomas Peterson</t>
  </si>
  <si>
    <t>2021-07-01</t>
  </si>
  <si>
    <t>2021-07-04</t>
  </si>
  <si>
    <t>2021-08-01</t>
  </si>
  <si>
    <t>2022-03-27</t>
  </si>
  <si>
    <t>CLM-2025-000204</t>
  </si>
  <si>
    <t>POL-2025-000204</t>
  </si>
  <si>
    <t>Megan Ingram</t>
  </si>
  <si>
    <t>2021-07-27</t>
  </si>
  <si>
    <t>2022-01-23</t>
  </si>
  <si>
    <t>2021-10-10</t>
  </si>
  <si>
    <t>2021-10-31</t>
  </si>
  <si>
    <t>CLM-2025-000205</t>
  </si>
  <si>
    <t>POL-2025-000205</t>
  </si>
  <si>
    <t>Veronica Peters</t>
  </si>
  <si>
    <t>2020-07-26</t>
  </si>
  <si>
    <t>2021-08-30</t>
  </si>
  <si>
    <t>2020-10-31</t>
  </si>
  <si>
    <t>2020-11-24</t>
  </si>
  <si>
    <t>2021-06-20</t>
  </si>
  <si>
    <t>CLM-2025-000206</t>
  </si>
  <si>
    <t>POL-2025-000206</t>
  </si>
  <si>
    <t>Christopher Martinez</t>
  </si>
  <si>
    <t>2020-05-18</t>
  </si>
  <si>
    <t>2021-05-18</t>
  </si>
  <si>
    <t>2021-01-28</t>
  </si>
  <si>
    <t>CLM-2025-000207</t>
  </si>
  <si>
    <t>POL-2025-000207</t>
  </si>
  <si>
    <t>Gina Thomas</t>
  </si>
  <si>
    <t>2018-02-12</t>
  </si>
  <si>
    <t>2018-08-11</t>
  </si>
  <si>
    <t>2018-02-19</t>
  </si>
  <si>
    <t>2018-03-17</t>
  </si>
  <si>
    <t>2018-07-29</t>
  </si>
  <si>
    <t>CLM-2025-000208</t>
  </si>
  <si>
    <t>POL-2025-000208</t>
  </si>
  <si>
    <t>Candice Russell</t>
  </si>
  <si>
    <t>2020-02-22</t>
  </si>
  <si>
    <t>2021-02-21</t>
  </si>
  <si>
    <t>2020-11-06</t>
  </si>
  <si>
    <t>2020-12-02</t>
  </si>
  <si>
    <t>2021-03-11</t>
  </si>
  <si>
    <t>CLM-2025-000209</t>
  </si>
  <si>
    <t>POL-2025-000209</t>
  </si>
  <si>
    <t>Roberta Edwards</t>
  </si>
  <si>
    <t>2024-04-24</t>
  </si>
  <si>
    <t>2024-04-28</t>
  </si>
  <si>
    <t>2024-06-11</t>
  </si>
  <si>
    <t>CLM-2025-000210</t>
  </si>
  <si>
    <t>POL-2025-000210</t>
  </si>
  <si>
    <t>Alyssa Allen</t>
  </si>
  <si>
    <t>2019-05-25</t>
  </si>
  <si>
    <t>2020-04-07</t>
  </si>
  <si>
    <t>2020-04-08</t>
  </si>
  <si>
    <t>CLM-2025-000211</t>
  </si>
  <si>
    <t>POL-2025-000211</t>
  </si>
  <si>
    <t>Billy Edwards</t>
  </si>
  <si>
    <t>2026-04-17</t>
  </si>
  <si>
    <t>2025-08-31</t>
  </si>
  <si>
    <t>2025-09-15</t>
  </si>
  <si>
    <t>2025-11-19</t>
  </si>
  <si>
    <t>CLM-2025-000212</t>
  </si>
  <si>
    <t>POL-2025-000212</t>
  </si>
  <si>
    <t>William Juarez</t>
  </si>
  <si>
    <t>2022-03-05</t>
  </si>
  <si>
    <t>2022-11-30</t>
  </si>
  <si>
    <t>2022-05-14</t>
  </si>
  <si>
    <t>2022-05-26</t>
  </si>
  <si>
    <t>2022-10-14</t>
  </si>
  <si>
    <t>CLM-2025-000213</t>
  </si>
  <si>
    <t>POL-2025-000213</t>
  </si>
  <si>
    <t>Maria Neal</t>
  </si>
  <si>
    <t>CLM-2025-000214</t>
  </si>
  <si>
    <t>POL-2025-000214</t>
  </si>
  <si>
    <t>Pamela Davis</t>
  </si>
  <si>
    <t>2023-11-15</t>
  </si>
  <si>
    <t>2023-10-28</t>
  </si>
  <si>
    <t>CLM-2025-000215</t>
  </si>
  <si>
    <t>POL-2025-000215</t>
  </si>
  <si>
    <t>Kimberly Dougherty</t>
  </si>
  <si>
    <t>2019-01-30</t>
  </si>
  <si>
    <t>2020-01-30</t>
  </si>
  <si>
    <t>CLM-2025-000216</t>
  </si>
  <si>
    <t>POL-2025-000216</t>
  </si>
  <si>
    <t>Stephen Riley</t>
  </si>
  <si>
    <t>2022-05-03</t>
  </si>
  <si>
    <t>2022-09-22</t>
  </si>
  <si>
    <t>CLM-2025-000217</t>
  </si>
  <si>
    <t>POL-2025-000217</t>
  </si>
  <si>
    <t>Robert Paul</t>
  </si>
  <si>
    <t>2019-06-16</t>
  </si>
  <si>
    <t>CLM-2025-000218</t>
  </si>
  <si>
    <t>POL-2025-000218</t>
  </si>
  <si>
    <t>Tammy Nelson</t>
  </si>
  <si>
    <t>2019-08-20</t>
  </si>
  <si>
    <t>2020-04-04</t>
  </si>
  <si>
    <t>CLM-2025-000219</t>
  </si>
  <si>
    <t>POL-2025-000219</t>
  </si>
  <si>
    <t>Amanda Novak</t>
  </si>
  <si>
    <t>2019-07-29</t>
  </si>
  <si>
    <t>CLM-2025-000220</t>
  </si>
  <si>
    <t>POL-2025-000220</t>
  </si>
  <si>
    <t>Gary Whitehead</t>
  </si>
  <si>
    <t>2025-12-07</t>
  </si>
  <si>
    <t>2026-12-07</t>
  </si>
  <si>
    <t>2026-10-21</t>
  </si>
  <si>
    <t>2026-11-01</t>
  </si>
  <si>
    <t>2027-04-19</t>
  </si>
  <si>
    <t>CLM-2025-000221</t>
  </si>
  <si>
    <t>POL-2025-000221</t>
  </si>
  <si>
    <t>Paul Johnson</t>
  </si>
  <si>
    <t>2025-03-16</t>
  </si>
  <si>
    <t>2026-03-16</t>
  </si>
  <si>
    <t>2025-12-28</t>
  </si>
  <si>
    <t>2026-01-14</t>
  </si>
  <si>
    <t>2026-09-06</t>
  </si>
  <si>
    <t>CLM-2025-000222</t>
  </si>
  <si>
    <t>POL-2025-000222</t>
  </si>
  <si>
    <t>Cameron Fisher</t>
  </si>
  <si>
    <t>2024-10-19</t>
  </si>
  <si>
    <t>2025-03-19</t>
  </si>
  <si>
    <t>2025-04-16</t>
  </si>
  <si>
    <t>CLM-2025-000223</t>
  </si>
  <si>
    <t>POL-2025-000223</t>
  </si>
  <si>
    <t>James Collins</t>
  </si>
  <si>
    <t>2021-02-14</t>
  </si>
  <si>
    <t>2020-12-10</t>
  </si>
  <si>
    <t>2020-12-29</t>
  </si>
  <si>
    <t>2021-07-26</t>
  </si>
  <si>
    <t>CLM-2025-000224</t>
  </si>
  <si>
    <t>POL-2025-000224</t>
  </si>
  <si>
    <t>Tonya Scott</t>
  </si>
  <si>
    <t>2023-05-18</t>
  </si>
  <si>
    <t>2024-03-06</t>
  </si>
  <si>
    <t>2024-03-22</t>
  </si>
  <si>
    <t>CLM-2025-000225</t>
  </si>
  <si>
    <t>POL-2025-000225</t>
  </si>
  <si>
    <t>Angela Salinas</t>
  </si>
  <si>
    <t>2024-07-18</t>
  </si>
  <si>
    <t>2024-11-15</t>
  </si>
  <si>
    <t>CLM-2025-000226</t>
  </si>
  <si>
    <t>POL-2025-000226</t>
  </si>
  <si>
    <t>Andrew Castaneda</t>
  </si>
  <si>
    <t>2021-11-15</t>
  </si>
  <si>
    <t>CLM-2025-000227</t>
  </si>
  <si>
    <t>POL-2025-000227</t>
  </si>
  <si>
    <t>Morgan Barnes</t>
  </si>
  <si>
    <t>2021-07-08</t>
  </si>
  <si>
    <t>2022-01-04</t>
  </si>
  <si>
    <t>2021-09-26</t>
  </si>
  <si>
    <t>2021-10-24</t>
  </si>
  <si>
    <t>CLM-2025-000228</t>
  </si>
  <si>
    <t>POL-2025-000228</t>
  </si>
  <si>
    <t>Raymond Wu</t>
  </si>
  <si>
    <t>2024-06-20</t>
  </si>
  <si>
    <t>2025-03-17</t>
  </si>
  <si>
    <t>2024-12-18</t>
  </si>
  <si>
    <t>2025-06-18</t>
  </si>
  <si>
    <t>CLM-2025-000229</t>
  </si>
  <si>
    <t>POL-2025-000229</t>
  </si>
  <si>
    <t>Billy Copeland</t>
  </si>
  <si>
    <t>2025-12-24</t>
  </si>
  <si>
    <t>2025-11-30</t>
  </si>
  <si>
    <t>2025-12-21</t>
  </si>
  <si>
    <t>2026-06-30</t>
  </si>
  <si>
    <t>CLM-2025-000230</t>
  </si>
  <si>
    <t>POL-2025-000230</t>
  </si>
  <si>
    <t>Sandra Moody</t>
  </si>
  <si>
    <t>2019-09-03</t>
  </si>
  <si>
    <t>2019-10-04</t>
  </si>
  <si>
    <t>2019-11-08</t>
  </si>
  <si>
    <t>CLM-2025-000231</t>
  </si>
  <si>
    <t>POL-2025-000231</t>
  </si>
  <si>
    <t>Donna Chaney</t>
  </si>
  <si>
    <t>2021-03-02</t>
  </si>
  <si>
    <t>2021-09-29</t>
  </si>
  <si>
    <t>2022-02-03</t>
  </si>
  <si>
    <t>CLM-2025-000232</t>
  </si>
  <si>
    <t>POL-2025-000232</t>
  </si>
  <si>
    <t>Timothy Le</t>
  </si>
  <si>
    <t>2022-01-31</t>
  </si>
  <si>
    <t>2022-02-06</t>
  </si>
  <si>
    <t>2022-10-01</t>
  </si>
  <si>
    <t>CLM-2025-000233</t>
  </si>
  <si>
    <t>POL-2025-000233</t>
  </si>
  <si>
    <t>Allen Kim</t>
  </si>
  <si>
    <t>2021-10-01</t>
  </si>
  <si>
    <t>2022-03-11</t>
  </si>
  <si>
    <t>2022-03-20</t>
  </si>
  <si>
    <t>CLM-2025-000234</t>
  </si>
  <si>
    <t>POL-2025-000234</t>
  </si>
  <si>
    <t>Zachary Brown</t>
  </si>
  <si>
    <t>2025-04-09</t>
  </si>
  <si>
    <t>2026-04-09</t>
  </si>
  <si>
    <t>2026-01-08</t>
  </si>
  <si>
    <t>2026-03-05</t>
  </si>
  <si>
    <t>CLM-2025-000235</t>
  </si>
  <si>
    <t>POL-2025-000235</t>
  </si>
  <si>
    <t>Brandy Flowers</t>
  </si>
  <si>
    <t>2023-12-05</t>
  </si>
  <si>
    <t>2024-06-01</t>
  </si>
  <si>
    <t>CLM-2025-000236</t>
  </si>
  <si>
    <t>POL-2025-000236</t>
  </si>
  <si>
    <t>Felicia Lawson</t>
  </si>
  <si>
    <t>2018-08-02</t>
  </si>
  <si>
    <t>2019-04-29</t>
  </si>
  <si>
    <t>2019-01-28</t>
  </si>
  <si>
    <t>2019-02-12</t>
  </si>
  <si>
    <t>2019-07-30</t>
  </si>
  <si>
    <t>CLM-2025-000237</t>
  </si>
  <si>
    <t>POL-2025-000237</t>
  </si>
  <si>
    <t>Alex Ingram</t>
  </si>
  <si>
    <t>2019-10-17</t>
  </si>
  <si>
    <t>2020-07-13</t>
  </si>
  <si>
    <t>2019-11-22</t>
  </si>
  <si>
    <t>2019-11-30</t>
  </si>
  <si>
    <t>2020-07-23</t>
  </si>
  <si>
    <t>CLM-2025-000238</t>
  </si>
  <si>
    <t>POL-2025-000238</t>
  </si>
  <si>
    <t>Jeremy Bradshaw</t>
  </si>
  <si>
    <t>2025-12-25</t>
  </si>
  <si>
    <t>2026-09-21</t>
  </si>
  <si>
    <t>2026-03-21</t>
  </si>
  <si>
    <t>2026-10-08</t>
  </si>
  <si>
    <t>CLM-2025-000239</t>
  </si>
  <si>
    <t>POL-2025-000239</t>
  </si>
  <si>
    <t>Sarah Collins</t>
  </si>
  <si>
    <t>2019-04-07</t>
  </si>
  <si>
    <t>2020-04-06</t>
  </si>
  <si>
    <t>2019-07-24</t>
  </si>
  <si>
    <t>CLM-2025-000240</t>
  </si>
  <si>
    <t>POL-2025-000240</t>
  </si>
  <si>
    <t>Jordan King Jr.</t>
  </si>
  <si>
    <t>2018-08-06</t>
  </si>
  <si>
    <t>2019-08-06</t>
  </si>
  <si>
    <t>2018-09-23</t>
  </si>
  <si>
    <t>2018-09-29</t>
  </si>
  <si>
    <t>CLM-2025-000241</t>
  </si>
  <si>
    <t>POL-2025-000241</t>
  </si>
  <si>
    <t>Tyler Moore</t>
  </si>
  <si>
    <t>2024-01-17</t>
  </si>
  <si>
    <t>2025-01-16</t>
  </si>
  <si>
    <t>2024-07-02</t>
  </si>
  <si>
    <t>2024-07-22</t>
  </si>
  <si>
    <t>2025-01-19</t>
  </si>
  <si>
    <t>CLM-2025-000242</t>
  </si>
  <si>
    <t>POL-2025-000242</t>
  </si>
  <si>
    <t>Barbara Doyle MD</t>
  </si>
  <si>
    <t>2025-04-30</t>
  </si>
  <si>
    <t>2026-01-04</t>
  </si>
  <si>
    <t>2026-01-13</t>
  </si>
  <si>
    <t>2026-02-10</t>
  </si>
  <si>
    <t>CLM-2025-000243</t>
  </si>
  <si>
    <t>POL-2025-000243</t>
  </si>
  <si>
    <t>Ryan Knapp</t>
  </si>
  <si>
    <t>2023-08-11</t>
  </si>
  <si>
    <t>2023-12-30</t>
  </si>
  <si>
    <t>CLM-2025-000244</t>
  </si>
  <si>
    <t>POL-2025-000244</t>
  </si>
  <si>
    <t>Jeffrey Miller</t>
  </si>
  <si>
    <t>2025-12-01</t>
  </si>
  <si>
    <t>2026-08-28</t>
  </si>
  <si>
    <t>2026-02-20</t>
  </si>
  <si>
    <t>2026-03-10</t>
  </si>
  <si>
    <t>2026-09-18</t>
  </si>
  <si>
    <t>CLM-2025-000245</t>
  </si>
  <si>
    <t>POL-2025-000245</t>
  </si>
  <si>
    <t>Jessica Ellis</t>
  </si>
  <si>
    <t>2018-10-23</t>
  </si>
  <si>
    <t>2019-04-22</t>
  </si>
  <si>
    <t>CLM-2025-000246</t>
  </si>
  <si>
    <t>POL-2025-000246</t>
  </si>
  <si>
    <t>Patrick Decker</t>
  </si>
  <si>
    <t>2025-10-24</t>
  </si>
  <si>
    <t>2026-07-21</t>
  </si>
  <si>
    <t>2026-02-07</t>
  </si>
  <si>
    <t>2026-02-16</t>
  </si>
  <si>
    <t>2026-07-15</t>
  </si>
  <si>
    <t>CLM-2025-000247</t>
  </si>
  <si>
    <t>POL-2025-000247</t>
  </si>
  <si>
    <t>Bryan Perez</t>
  </si>
  <si>
    <t>2024-05-12</t>
  </si>
  <si>
    <t>2024-03-24</t>
  </si>
  <si>
    <t>2024-03-26</t>
  </si>
  <si>
    <t>2024-07-01</t>
  </si>
  <si>
    <t>CLM-2025-000248</t>
  </si>
  <si>
    <t>POL-2025-000248</t>
  </si>
  <si>
    <t>Jason Ward</t>
  </si>
  <si>
    <t>2022-12-18</t>
  </si>
  <si>
    <t>2023-09-14</t>
  </si>
  <si>
    <t>CLM-2025-000249</t>
  </si>
  <si>
    <t>POL-2025-000249</t>
  </si>
  <si>
    <t>Brandon Silva</t>
  </si>
  <si>
    <t>2021-09-11</t>
  </si>
  <si>
    <t>2021-09-30</t>
  </si>
  <si>
    <t>2021-10-21</t>
  </si>
  <si>
    <t>CLM-2025-000250</t>
  </si>
  <si>
    <t>POL-2025-000250</t>
  </si>
  <si>
    <t>Caleb Gonzalez</t>
  </si>
  <si>
    <t>2018-02-02</t>
  </si>
  <si>
    <t>2019-03-09</t>
  </si>
  <si>
    <t>2018-10-08</t>
  </si>
  <si>
    <t>2019-03-26</t>
  </si>
  <si>
    <t>CLM-2025-000251</t>
  </si>
  <si>
    <t>POL-2025-000251</t>
  </si>
  <si>
    <t>Alexis Barrett</t>
  </si>
  <si>
    <t>2022-01-03</t>
  </si>
  <si>
    <t>2023-01-03</t>
  </si>
  <si>
    <t>2022-10-05</t>
  </si>
  <si>
    <t>CLM-2025-000252</t>
  </si>
  <si>
    <t>POL-2025-000252</t>
  </si>
  <si>
    <t>Lori Gonzalez MD</t>
  </si>
  <si>
    <t>2021-08-24</t>
  </si>
  <si>
    <t>2022-08-24</t>
  </si>
  <si>
    <t>2021-11-12</t>
  </si>
  <si>
    <t>2021-11-21</t>
  </si>
  <si>
    <t>2021-12-10</t>
  </si>
  <si>
    <t>CLM-2025-000253</t>
  </si>
  <si>
    <t>POL-2025-000253</t>
  </si>
  <si>
    <t>Jeffrey Moore</t>
  </si>
  <si>
    <t>2021-02-13</t>
  </si>
  <si>
    <t>2022-02-13</t>
  </si>
  <si>
    <t>2021-04-08</t>
  </si>
  <si>
    <t>2021-05-05</t>
  </si>
  <si>
    <t>2021-05-13</t>
  </si>
  <si>
    <t>CLM-2025-000254</t>
  </si>
  <si>
    <t>POL-2025-000254</t>
  </si>
  <si>
    <t>Thomas Mcclure</t>
  </si>
  <si>
    <t>2022-04-08</t>
  </si>
  <si>
    <t>2021-09-12</t>
  </si>
  <si>
    <t>2021-10-02</t>
  </si>
  <si>
    <t>2021-12-18</t>
  </si>
  <si>
    <t>CLM-2025-000255</t>
  </si>
  <si>
    <t>POL-2025-000255</t>
  </si>
  <si>
    <t>Steven Rice</t>
  </si>
  <si>
    <t>2018-10-14</t>
  </si>
  <si>
    <t>2019-10-14</t>
  </si>
  <si>
    <t>2018-12-28</t>
  </si>
  <si>
    <t>CLM-2025-000256</t>
  </si>
  <si>
    <t>POL-2025-000256</t>
  </si>
  <si>
    <t>Blake Jackson</t>
  </si>
  <si>
    <t>2020-12-18</t>
  </si>
  <si>
    <t>2021-12-07</t>
  </si>
  <si>
    <t>2021-12-24</t>
  </si>
  <si>
    <t>2022-07-03</t>
  </si>
  <si>
    <t>CLM-2025-000257</t>
  </si>
  <si>
    <t>POL-2025-000257</t>
  </si>
  <si>
    <t>Elizabeth Mills</t>
  </si>
  <si>
    <t>2025-03-14</t>
  </si>
  <si>
    <t>2026-04-18</t>
  </si>
  <si>
    <t>2025-04-01</t>
  </si>
  <si>
    <t>2025-04-27</t>
  </si>
  <si>
    <t>2025-11-17</t>
  </si>
  <si>
    <t>CLM-2025-000258</t>
  </si>
  <si>
    <t>POL-2025-000258</t>
  </si>
  <si>
    <t>Travis Johnson</t>
  </si>
  <si>
    <t>2025-12-19</t>
  </si>
  <si>
    <t>2025-11-22</t>
  </si>
  <si>
    <t>CLM-2025-000259</t>
  </si>
  <si>
    <t>POL-2025-000259</t>
  </si>
  <si>
    <t>Debra Reid</t>
  </si>
  <si>
    <t>2021-09-01</t>
  </si>
  <si>
    <t>2022-09-01</t>
  </si>
  <si>
    <t>2021-12-04</t>
  </si>
  <si>
    <t>2022-01-02</t>
  </si>
  <si>
    <t>2022-04-11</t>
  </si>
  <si>
    <t>CLM-2025-000260</t>
  </si>
  <si>
    <t>POL-2025-000260</t>
  </si>
  <si>
    <t>Elizabeth Wang</t>
  </si>
  <si>
    <t>2020-05-07</t>
  </si>
  <si>
    <t>2020-11-12</t>
  </si>
  <si>
    <t>2020-12-09</t>
  </si>
  <si>
    <t>2021-06-14</t>
  </si>
  <si>
    <t>CLM-2025-000261</t>
  </si>
  <si>
    <t>POL-2025-000261</t>
  </si>
  <si>
    <t>David Reyes</t>
  </si>
  <si>
    <t>2018-07-17</t>
  </si>
  <si>
    <t>2018-10-31</t>
  </si>
  <si>
    <t>CLM-2025-000262</t>
  </si>
  <si>
    <t>POL-2025-000262</t>
  </si>
  <si>
    <t>Dustin Diaz</t>
  </si>
  <si>
    <t>2019-04-04</t>
  </si>
  <si>
    <t>2020-04-03</t>
  </si>
  <si>
    <t>2019-08-07</t>
  </si>
  <si>
    <t>2019-09-01</t>
  </si>
  <si>
    <t>2020-01-25</t>
  </si>
  <si>
    <t>CLM-2025-000263</t>
  </si>
  <si>
    <t>POL-2025-000263</t>
  </si>
  <si>
    <t>Eric Sellers</t>
  </si>
  <si>
    <t>2019-05-13</t>
  </si>
  <si>
    <t>2020-05-29</t>
  </si>
  <si>
    <t>CLM-2025-000264</t>
  </si>
  <si>
    <t>POL-2025-000264</t>
  </si>
  <si>
    <t>Mary Cooper</t>
  </si>
  <si>
    <t>2020-03-14</t>
  </si>
  <si>
    <t>2020-09-10</t>
  </si>
  <si>
    <t>2020-04-22</t>
  </si>
  <si>
    <t>2020-05-19</t>
  </si>
  <si>
    <t>2020-10-17</t>
  </si>
  <si>
    <t>CLM-2025-000265</t>
  </si>
  <si>
    <t>POL-2025-000265</t>
  </si>
  <si>
    <t>Heather Robertson</t>
  </si>
  <si>
    <t>2023-06-20</t>
  </si>
  <si>
    <t>2023-12-17</t>
  </si>
  <si>
    <t>2024-01-09</t>
  </si>
  <si>
    <t>2024-03-30</t>
  </si>
  <si>
    <t>CLM-2025-000266</t>
  </si>
  <si>
    <t>POL-2025-000266</t>
  </si>
  <si>
    <t>Nathan Smith</t>
  </si>
  <si>
    <t>2019-12-18</t>
  </si>
  <si>
    <t>2020-09-16</t>
  </si>
  <si>
    <t>CLM-2025-000267</t>
  </si>
  <si>
    <t>POL-2025-000267</t>
  </si>
  <si>
    <t>Thomas Jordan</t>
  </si>
  <si>
    <t>2022-08-15</t>
  </si>
  <si>
    <t>2022-01-15</t>
  </si>
  <si>
    <t>2022-02-04</t>
  </si>
  <si>
    <t>2022-09-15</t>
  </si>
  <si>
    <t>CLM-2025-000268</t>
  </si>
  <si>
    <t>POL-2025-000268</t>
  </si>
  <si>
    <t>Peter Allen</t>
  </si>
  <si>
    <t>2021-10-08</t>
  </si>
  <si>
    <t>2022-09-04</t>
  </si>
  <si>
    <t>CLM-2025-000269</t>
  </si>
  <si>
    <t>POL-2025-000269</t>
  </si>
  <si>
    <t>Rebecca Watts</t>
  </si>
  <si>
    <t>2024-01-04</t>
  </si>
  <si>
    <t>2023-06-22</t>
  </si>
  <si>
    <t>2023-07-03</t>
  </si>
  <si>
    <t>CLM-2025-000270</t>
  </si>
  <si>
    <t>POL-2025-000270</t>
  </si>
  <si>
    <t>Emily Martin</t>
  </si>
  <si>
    <t>2018-07-06</t>
  </si>
  <si>
    <t>2019-03-06</t>
  </si>
  <si>
    <t>2019-05-29</t>
  </si>
  <si>
    <t>CLM-2025-000271</t>
  </si>
  <si>
    <t>POL-2025-000271</t>
  </si>
  <si>
    <t>Michael Fisher</t>
  </si>
  <si>
    <t>2018-11-26</t>
  </si>
  <si>
    <t>2019-11-26</t>
  </si>
  <si>
    <t>CLM-2025-000272</t>
  </si>
  <si>
    <t>POL-2025-000272</t>
  </si>
  <si>
    <t>Travis Valdez</t>
  </si>
  <si>
    <t>2020-01-28</t>
  </si>
  <si>
    <t>2021-01-27</t>
  </si>
  <si>
    <t>2020-04-09</t>
  </si>
  <si>
    <t>CLM-2025-000273</t>
  </si>
  <si>
    <t>POL-2025-000273</t>
  </si>
  <si>
    <t>Michael Lloyd</t>
  </si>
  <si>
    <t>2019-09-18</t>
  </si>
  <si>
    <t>2020-01-26</t>
  </si>
  <si>
    <t>2020-02-11</t>
  </si>
  <si>
    <t>2020-05-14</t>
  </si>
  <si>
    <t>CLM-2025-000274</t>
  </si>
  <si>
    <t>POL-2025-000274</t>
  </si>
  <si>
    <t>Justin Soto</t>
  </si>
  <si>
    <t>2018-04-18</t>
  </si>
  <si>
    <t>2019-04-18</t>
  </si>
  <si>
    <t>2018-09-30</t>
  </si>
  <si>
    <t>CLM-2025-000275</t>
  </si>
  <si>
    <t>POL-2025-000275</t>
  </si>
  <si>
    <t>Robert Smith</t>
  </si>
  <si>
    <t>2024-02-15</t>
  </si>
  <si>
    <t>2023-09-13</t>
  </si>
  <si>
    <t>CLM-2025-000276</t>
  </si>
  <si>
    <t>POL-2025-000276</t>
  </si>
  <si>
    <t>Lisa Mccarthy</t>
  </si>
  <si>
    <t>2025-03-04</t>
  </si>
  <si>
    <t>2026-03-04</t>
  </si>
  <si>
    <t>2025-06-09</t>
  </si>
  <si>
    <t>2025-06-14</t>
  </si>
  <si>
    <t>CLM-2025-000277</t>
  </si>
  <si>
    <t>POL-2025-000277</t>
  </si>
  <si>
    <t>Jean Hayes</t>
  </si>
  <si>
    <t>2018-02-04</t>
  </si>
  <si>
    <t>2019-02-04</t>
  </si>
  <si>
    <t>2018-10-07</t>
  </si>
  <si>
    <t>2018-10-30</t>
  </si>
  <si>
    <t>CLM-2025-000278</t>
  </si>
  <si>
    <t>POL-2025-000278</t>
  </si>
  <si>
    <t>Paul Perez</t>
  </si>
  <si>
    <t>2022-12-29</t>
  </si>
  <si>
    <t>2023-06-03</t>
  </si>
  <si>
    <t>2023-06-30</t>
  </si>
  <si>
    <t>CLM-2025-000279</t>
  </si>
  <si>
    <t>POL-2025-000279</t>
  </si>
  <si>
    <t>Herbert Adams</t>
  </si>
  <si>
    <t>2023-12-23</t>
  </si>
  <si>
    <t>2023-05-12</t>
  </si>
  <si>
    <t>2023-09-04</t>
  </si>
  <si>
    <t>CLM-2025-000280</t>
  </si>
  <si>
    <t>POL-2025-000280</t>
  </si>
  <si>
    <t>Rhonda Alvarado</t>
  </si>
  <si>
    <t>2020-03-21</t>
  </si>
  <si>
    <t>2021-03-21</t>
  </si>
  <si>
    <t>2020-08-25</t>
  </si>
  <si>
    <t>CLM-2025-000281</t>
  </si>
  <si>
    <t>POL-2025-000281</t>
  </si>
  <si>
    <t>Nicole Mann</t>
  </si>
  <si>
    <t>2024-10-10</t>
  </si>
  <si>
    <t>2025-07-07</t>
  </si>
  <si>
    <t>CLM-2025-000282</t>
  </si>
  <si>
    <t>POL-2025-000282</t>
  </si>
  <si>
    <t>Ashley Owens</t>
  </si>
  <si>
    <t>2022-08-01</t>
  </si>
  <si>
    <t>2023-08-01</t>
  </si>
  <si>
    <t>2022-11-12</t>
  </si>
  <si>
    <t>2022-11-17</t>
  </si>
  <si>
    <t>CLM-2025-000283</t>
  </si>
  <si>
    <t>POL-2025-000283</t>
  </si>
  <si>
    <t>Walter Evans</t>
  </si>
  <si>
    <t>2021-07-05</t>
  </si>
  <si>
    <t>CLM-2025-000284</t>
  </si>
  <si>
    <t>POL-2025-000284</t>
  </si>
  <si>
    <t>Samuel Obrien</t>
  </si>
  <si>
    <t>2019-09-19</t>
  </si>
  <si>
    <t>2020-09-18</t>
  </si>
  <si>
    <t>2020-05-31</t>
  </si>
  <si>
    <t>CLM-2025-000285</t>
  </si>
  <si>
    <t>POL-2025-000285</t>
  </si>
  <si>
    <t>Dawn Powers</t>
  </si>
  <si>
    <t>2023-08-03</t>
  </si>
  <si>
    <t>2024-08-06</t>
  </si>
  <si>
    <t>CLM-2025-000286</t>
  </si>
  <si>
    <t>POL-2025-000286</t>
  </si>
  <si>
    <t>Lindsey Guzman</t>
  </si>
  <si>
    <t>2025-07-21</t>
  </si>
  <si>
    <t>2025-09-18</t>
  </si>
  <si>
    <t>CLM-2025-000287</t>
  </si>
  <si>
    <t>POL-2025-000287</t>
  </si>
  <si>
    <t>Dennis Smith</t>
  </si>
  <si>
    <t>2021-05-02</t>
  </si>
  <si>
    <t>CLM-2025-000288</t>
  </si>
  <si>
    <t>POL-2025-000288</t>
  </si>
  <si>
    <t>Luis Mathews</t>
  </si>
  <si>
    <t>2022-09-14</t>
  </si>
  <si>
    <t>2023-03-13</t>
  </si>
  <si>
    <t>2022-11-26</t>
  </si>
  <si>
    <t>CLM-2025-000289</t>
  </si>
  <si>
    <t>POL-2025-000289</t>
  </si>
  <si>
    <t>Stephanie Terry</t>
  </si>
  <si>
    <t>2022-07-04</t>
  </si>
  <si>
    <t>2022-07-15</t>
  </si>
  <si>
    <t>2023-03-25</t>
  </si>
  <si>
    <t>CLM-2025-000290</t>
  </si>
  <si>
    <t>POL-2025-000290</t>
  </si>
  <si>
    <t>Todd White</t>
  </si>
  <si>
    <t>2019-11-06</t>
  </si>
  <si>
    <t>CLM-2025-000291</t>
  </si>
  <si>
    <t>POL-2025-000291</t>
  </si>
  <si>
    <t>David Parks</t>
  </si>
  <si>
    <t>2021-08-03</t>
  </si>
  <si>
    <t>2021-02-19</t>
  </si>
  <si>
    <t>2021-04-02</t>
  </si>
  <si>
    <t>CLM-2025-000292</t>
  </si>
  <si>
    <t>POL-2025-000292</t>
  </si>
  <si>
    <t>James Evans</t>
  </si>
  <si>
    <t>2023-12-18</t>
  </si>
  <si>
    <t>2023-10-24</t>
  </si>
  <si>
    <t>CLM-2025-000293</t>
  </si>
  <si>
    <t>POL-2025-000293</t>
  </si>
  <si>
    <t>Dawn Rodriguez</t>
  </si>
  <si>
    <t>2020-04-26</t>
  </si>
  <si>
    <t>2021-01-21</t>
  </si>
  <si>
    <t>2020-11-13</t>
  </si>
  <si>
    <t>2021-01-15</t>
  </si>
  <si>
    <t>CLM-2025-000294</t>
  </si>
  <si>
    <t>POL-2025-000294</t>
  </si>
  <si>
    <t>Shannon Wong</t>
  </si>
  <si>
    <t>2020-05-08</t>
  </si>
  <si>
    <t>2021-02-02</t>
  </si>
  <si>
    <t>2020-10-13</t>
  </si>
  <si>
    <t>CLM-2025-000295</t>
  </si>
  <si>
    <t>POL-2025-000295</t>
  </si>
  <si>
    <t>Andrea Flowers</t>
  </si>
  <si>
    <t>2021-05-08</t>
  </si>
  <si>
    <t>2020-11-15</t>
  </si>
  <si>
    <t>CLM-2025-000296</t>
  </si>
  <si>
    <t>POL-2025-000296</t>
  </si>
  <si>
    <t>Travis Riley</t>
  </si>
  <si>
    <t>2024-03-04</t>
  </si>
  <si>
    <t>2024-04-30</t>
  </si>
  <si>
    <t>2024-09-09</t>
  </si>
  <si>
    <t>CLM-2025-000297</t>
  </si>
  <si>
    <t>POL-2025-000297</t>
  </si>
  <si>
    <t>Kimberly Solomon</t>
  </si>
  <si>
    <t>2019-02-08</t>
  </si>
  <si>
    <t>2019-11-05</t>
  </si>
  <si>
    <t>2019-09-08</t>
  </si>
  <si>
    <t>2020-03-20</t>
  </si>
  <si>
    <t>CLM-2025-000298</t>
  </si>
  <si>
    <t>POL-2025-000298</t>
  </si>
  <si>
    <t>Lisa Harvey</t>
  </si>
  <si>
    <t>2025-06-05</t>
  </si>
  <si>
    <t>2026-06-05</t>
  </si>
  <si>
    <t>2026-03-26</t>
  </si>
  <si>
    <t>2026-10-31</t>
  </si>
  <si>
    <t>CLM-2025-000299</t>
  </si>
  <si>
    <t>POL-2025-000299</t>
  </si>
  <si>
    <t>Travis Taylor</t>
  </si>
  <si>
    <t>2018-04-19</t>
  </si>
  <si>
    <t>2019-01-14</t>
  </si>
  <si>
    <t>2018-05-27</t>
  </si>
  <si>
    <t>2018-06-26</t>
  </si>
  <si>
    <t>2019-01-24</t>
  </si>
  <si>
    <t>CLM-2025-000300</t>
  </si>
  <si>
    <t>POL-2025-000300</t>
  </si>
  <si>
    <t>Megan Neal</t>
  </si>
  <si>
    <t>2023-09-12</t>
  </si>
  <si>
    <t>2024-04-07</t>
  </si>
  <si>
    <t>CLM-2025-000301</t>
  </si>
  <si>
    <t>POL-2025-000301</t>
  </si>
  <si>
    <t>Johnny Schneider</t>
  </si>
  <si>
    <t>2022-01-13</t>
  </si>
  <si>
    <t>2021-05-17</t>
  </si>
  <si>
    <t>2021-06-13</t>
  </si>
  <si>
    <t>2021-09-08</t>
  </si>
  <si>
    <t>CLM-2025-000302</t>
  </si>
  <si>
    <t>POL-2025-000302</t>
  </si>
  <si>
    <t>Jessica Johnson</t>
  </si>
  <si>
    <t>2022-06-16</t>
  </si>
  <si>
    <t>2023-06-16</t>
  </si>
  <si>
    <t>2022-09-11</t>
  </si>
  <si>
    <t>2022-12-20</t>
  </si>
  <si>
    <t>CLM-2025-000303</t>
  </si>
  <si>
    <t>POL-2025-000303</t>
  </si>
  <si>
    <t>Courtney Hicks</t>
  </si>
  <si>
    <t>2022-05-17</t>
  </si>
  <si>
    <t>2023-05-17</t>
  </si>
  <si>
    <t>2023-02-17</t>
  </si>
  <si>
    <t>2023-08-29</t>
  </si>
  <si>
    <t>CLM-2025-000304</t>
  </si>
  <si>
    <t>POL-2025-000304</t>
  </si>
  <si>
    <t>Heather Taylor</t>
  </si>
  <si>
    <t>2019-12-29</t>
  </si>
  <si>
    <t>2020-06-28</t>
  </si>
  <si>
    <t>CLM-2025-000305</t>
  </si>
  <si>
    <t>POL-2025-000305</t>
  </si>
  <si>
    <t>Steven Wright</t>
  </si>
  <si>
    <t>2023-12-27</t>
  </si>
  <si>
    <t>2024-12-26</t>
  </si>
  <si>
    <t>2024-11-27</t>
  </si>
  <si>
    <t>2024-12-11</t>
  </si>
  <si>
    <t>CLM-2025-000306</t>
  </si>
  <si>
    <t>POL-2025-000306</t>
  </si>
  <si>
    <t>Corey Sexton</t>
  </si>
  <si>
    <t>2022-02-27</t>
  </si>
  <si>
    <t>2023-02-27</t>
  </si>
  <si>
    <t>CLM-2025-000307</t>
  </si>
  <si>
    <t>POL-2025-000307</t>
  </si>
  <si>
    <t>Traci Holland</t>
  </si>
  <si>
    <t>2018-07-18</t>
  </si>
  <si>
    <t>2019-01-04</t>
  </si>
  <si>
    <t>CLM-2025-000308</t>
  </si>
  <si>
    <t>POL-2025-000308</t>
  </si>
  <si>
    <t>Terri Shepherd</t>
  </si>
  <si>
    <t>2021-11-30</t>
  </si>
  <si>
    <t>2022-07-13</t>
  </si>
  <si>
    <t>2022-12-27</t>
  </si>
  <si>
    <t>CLM-2025-000309</t>
  </si>
  <si>
    <t>POL-2025-000309</t>
  </si>
  <si>
    <t>Courtney Nguyen</t>
  </si>
  <si>
    <t>2024-09-07</t>
  </si>
  <si>
    <t>2025-06-04</t>
  </si>
  <si>
    <t>2025-02-04</t>
  </si>
  <si>
    <t>CLM-2025-000310</t>
  </si>
  <si>
    <t>POL-2025-000310</t>
  </si>
  <si>
    <t>Steven Gould</t>
  </si>
  <si>
    <t>2022-08-14</t>
  </si>
  <si>
    <t>2023-05-11</t>
  </si>
  <si>
    <t>2023-05-14</t>
  </si>
  <si>
    <t>2023-08-15</t>
  </si>
  <si>
    <t>CLM-2025-000311</t>
  </si>
  <si>
    <t>POL-2025-000311</t>
  </si>
  <si>
    <t>Marissa White</t>
  </si>
  <si>
    <t>2025-10-29</t>
  </si>
  <si>
    <t>2025-01-14</t>
  </si>
  <si>
    <t>2025-05-18</t>
  </si>
  <si>
    <t>CLM-2025-000312</t>
  </si>
  <si>
    <t>POL-2025-000312</t>
  </si>
  <si>
    <t>Taylor Vega</t>
  </si>
  <si>
    <t>2023-05-15</t>
  </si>
  <si>
    <t>2023-05-29</t>
  </si>
  <si>
    <t>2023-06-05</t>
  </si>
  <si>
    <t>CLM-2025-000313</t>
  </si>
  <si>
    <t>POL-2025-000313</t>
  </si>
  <si>
    <t>Cynthia Phillips</t>
  </si>
  <si>
    <t>2022-01-29</t>
  </si>
  <si>
    <t>CLM-2025-000314</t>
  </si>
  <si>
    <t>POL-2025-000314</t>
  </si>
  <si>
    <t>Dawn Benjamin</t>
  </si>
  <si>
    <t>2021-02-07</t>
  </si>
  <si>
    <t>2022-03-14</t>
  </si>
  <si>
    <t>2021-09-20</t>
  </si>
  <si>
    <t>2021-09-25</t>
  </si>
  <si>
    <t>CLM-2025-000315</t>
  </si>
  <si>
    <t>POL-2025-000315</t>
  </si>
  <si>
    <t>Angel Morris</t>
  </si>
  <si>
    <t>2025-12-18</t>
  </si>
  <si>
    <t>2025-08-14</t>
  </si>
  <si>
    <t>2025-08-27</t>
  </si>
  <si>
    <t>2025-10-12</t>
  </si>
  <si>
    <t>CLM-2025-000316</t>
  </si>
  <si>
    <t>POL-2025-000316</t>
  </si>
  <si>
    <t>Jennifer Dougherty</t>
  </si>
  <si>
    <t>2026-10-23</t>
  </si>
  <si>
    <t>2026-02-21</t>
  </si>
  <si>
    <t>2026-02-27</t>
  </si>
  <si>
    <t>2026-09-16</t>
  </si>
  <si>
    <t>CLM-2025-000317</t>
  </si>
  <si>
    <t>POL-2025-000317</t>
  </si>
  <si>
    <t>Cameron Ray</t>
  </si>
  <si>
    <t>2022-06-21</t>
  </si>
  <si>
    <t>2021-08-09</t>
  </si>
  <si>
    <t>2021-10-27</t>
  </si>
  <si>
    <t>CLM-2025-000318</t>
  </si>
  <si>
    <t>POL-2025-000318</t>
  </si>
  <si>
    <t>Andrea Myers</t>
  </si>
  <si>
    <t>2026-11-13</t>
  </si>
  <si>
    <t>2026-01-01</t>
  </si>
  <si>
    <t>CLM-2025-000319</t>
  </si>
  <si>
    <t>POL-2025-000319</t>
  </si>
  <si>
    <t>Joshua Lewis</t>
  </si>
  <si>
    <t>2021-11-26</t>
  </si>
  <si>
    <t>2022-07-28</t>
  </si>
  <si>
    <t>CLM-2025-000320</t>
  </si>
  <si>
    <t>POL-2025-000320</t>
  </si>
  <si>
    <t>Matthew Willis</t>
  </si>
  <si>
    <t>2018-03-22</t>
  </si>
  <si>
    <t>2018-12-17</t>
  </si>
  <si>
    <t>2018-04-10</t>
  </si>
  <si>
    <t>2018-04-24</t>
  </si>
  <si>
    <t>2018-05-26</t>
  </si>
  <si>
    <t>CLM-2025-000321</t>
  </si>
  <si>
    <t>POL-2025-000321</t>
  </si>
  <si>
    <t>Harry Jones</t>
  </si>
  <si>
    <t>2023-04-16</t>
  </si>
  <si>
    <t>2023-04-24</t>
  </si>
  <si>
    <t>2023-08-22</t>
  </si>
  <si>
    <t>CLM-2025-000322</t>
  </si>
  <si>
    <t>POL-2025-000322</t>
  </si>
  <si>
    <t>Erika Pena</t>
  </si>
  <si>
    <t>2022-04-26</t>
  </si>
  <si>
    <t>CLM-2025-000323</t>
  </si>
  <si>
    <t>POL-2025-000323</t>
  </si>
  <si>
    <t>Anthony Morrison</t>
  </si>
  <si>
    <t>2026-10-09</t>
  </si>
  <si>
    <t>2026-08-13</t>
  </si>
  <si>
    <t>2026-09-05</t>
  </si>
  <si>
    <t>2026-11-17</t>
  </si>
  <si>
    <t>CLM-2025-000324</t>
  </si>
  <si>
    <t>POL-2025-000324</t>
  </si>
  <si>
    <t>James Benjamin</t>
  </si>
  <si>
    <t>2024-05-16</t>
  </si>
  <si>
    <t>CLM-2025-000325</t>
  </si>
  <si>
    <t>POL-2025-000325</t>
  </si>
  <si>
    <t>Tina Skinner</t>
  </si>
  <si>
    <t>2021-08-13</t>
  </si>
  <si>
    <t>2021-08-27</t>
  </si>
  <si>
    <t>2022-03-18</t>
  </si>
  <si>
    <t>CLM-2025-000326</t>
  </si>
  <si>
    <t>POL-2025-000326</t>
  </si>
  <si>
    <t>Jerry Jordan</t>
  </si>
  <si>
    <t>2022-07-09</t>
  </si>
  <si>
    <t>2023-07-09</t>
  </si>
  <si>
    <t>2023-05-21</t>
  </si>
  <si>
    <t>CLM-2025-000327</t>
  </si>
  <si>
    <t>POL-2025-000327</t>
  </si>
  <si>
    <t>Matthew Roberson</t>
  </si>
  <si>
    <t>2025-10-31</t>
  </si>
  <si>
    <t>2025-03-31</t>
  </si>
  <si>
    <t>CLM-2025-000328</t>
  </si>
  <si>
    <t>POL-2025-000328</t>
  </si>
  <si>
    <t>Ronald Kaiser</t>
  </si>
  <si>
    <t>2025-02-20</t>
  </si>
  <si>
    <t>2025-05-05</t>
  </si>
  <si>
    <t>2025-06-03</t>
  </si>
  <si>
    <t>2025-11-08</t>
  </si>
  <si>
    <t>CLM-2025-000329</t>
  </si>
  <si>
    <t>POL-2025-000329</t>
  </si>
  <si>
    <t>Janet Clark</t>
  </si>
  <si>
    <t>2019-09-09</t>
  </si>
  <si>
    <t>2019-10-01</t>
  </si>
  <si>
    <t>CLM-2025-000330</t>
  </si>
  <si>
    <t>POL-2025-000330</t>
  </si>
  <si>
    <t>Marissa Floyd</t>
  </si>
  <si>
    <t>2024-04-17</t>
  </si>
  <si>
    <t>2024-11-06</t>
  </si>
  <si>
    <t>2024-11-07</t>
  </si>
  <si>
    <t>CLM-2025-000331</t>
  </si>
  <si>
    <t>POL-2025-000331</t>
  </si>
  <si>
    <t>Courtney Wilson</t>
  </si>
  <si>
    <t>2019-08-11</t>
  </si>
  <si>
    <t>2020-08-10</t>
  </si>
  <si>
    <t>2019-12-05</t>
  </si>
  <si>
    <t>CLM-2025-000332</t>
  </si>
  <si>
    <t>POL-2025-000332</t>
  </si>
  <si>
    <t>Michael Duarte</t>
  </si>
  <si>
    <t>2022-03-24</t>
  </si>
  <si>
    <t>2023-03-24</t>
  </si>
  <si>
    <t>2022-06-11</t>
  </si>
  <si>
    <t>2022-06-12</t>
  </si>
  <si>
    <t>2022-09-13</t>
  </si>
  <si>
    <t>CLM-2025-000333</t>
  </si>
  <si>
    <t>POL-2025-000333</t>
  </si>
  <si>
    <t>Sherri Stevenson</t>
  </si>
  <si>
    <t>2025-09-08</t>
  </si>
  <si>
    <t>2025-04-12</t>
  </si>
  <si>
    <t>2025-07-15</t>
  </si>
  <si>
    <t>CLM-2025-000334</t>
  </si>
  <si>
    <t>POL-2025-000334</t>
  </si>
  <si>
    <t>Mr. James Hensley MD</t>
  </si>
  <si>
    <t>2018-02-17</t>
  </si>
  <si>
    <t>2019-02-17</t>
  </si>
  <si>
    <t>2018-10-20</t>
  </si>
  <si>
    <t>2018-11-16</t>
  </si>
  <si>
    <t>2019-07-07</t>
  </si>
  <si>
    <t>CLM-2025-000335</t>
  </si>
  <si>
    <t>POL-2025-000335</t>
  </si>
  <si>
    <t>Kathryn White</t>
  </si>
  <si>
    <t>2021-06-02</t>
  </si>
  <si>
    <t>2022-06-02</t>
  </si>
  <si>
    <t>2021-11-07</t>
  </si>
  <si>
    <t>2021-11-28</t>
  </si>
  <si>
    <t>2022-05-20</t>
  </si>
  <si>
    <t>CLM-2025-000336</t>
  </si>
  <si>
    <t>POL-2025-000336</t>
  </si>
  <si>
    <t>Carl Greene</t>
  </si>
  <si>
    <t>2023-01-20</t>
  </si>
  <si>
    <t>2024-02-24</t>
  </si>
  <si>
    <t>2023-08-07</t>
  </si>
  <si>
    <t>CLM-2025-000337</t>
  </si>
  <si>
    <t>POL-2025-000337</t>
  </si>
  <si>
    <t>Robert Wood</t>
  </si>
  <si>
    <t>2023-09-18</t>
  </si>
  <si>
    <t>2024-10-22</t>
  </si>
  <si>
    <t>2024-09-13</t>
  </si>
  <si>
    <t>CLM-2025-000338</t>
  </si>
  <si>
    <t>POL-2025-000338</t>
  </si>
  <si>
    <t>Connie Hicks</t>
  </si>
  <si>
    <t>2020-06-22</t>
  </si>
  <si>
    <t>2021-06-22</t>
  </si>
  <si>
    <t>2020-07-04</t>
  </si>
  <si>
    <t>2020-07-15</t>
  </si>
  <si>
    <t>CLM-2025-000339</t>
  </si>
  <si>
    <t>POL-2025-000339</t>
  </si>
  <si>
    <t>Daniel Dunn</t>
  </si>
  <si>
    <t>2025-07-18</t>
  </si>
  <si>
    <t>2026-07-18</t>
  </si>
  <si>
    <t>2026-04-08</t>
  </si>
  <si>
    <t>CLM-2025-000340</t>
  </si>
  <si>
    <t>POL-2025-000340</t>
  </si>
  <si>
    <t>Cindy Davis</t>
  </si>
  <si>
    <t>2022-12-04</t>
  </si>
  <si>
    <t>2022-12-07</t>
  </si>
  <si>
    <t>2023-02-08</t>
  </si>
  <si>
    <t>CLM-2025-000341</t>
  </si>
  <si>
    <t>POL-2025-000341</t>
  </si>
  <si>
    <t>Richard Hamilton</t>
  </si>
  <si>
    <t>2019-10-05</t>
  </si>
  <si>
    <t>2019-10-08</t>
  </si>
  <si>
    <t>2020-03-17</t>
  </si>
  <si>
    <t>CLM-2025-000342</t>
  </si>
  <si>
    <t>POL-2025-000342</t>
  </si>
  <si>
    <t>Jerry Barajas</t>
  </si>
  <si>
    <t>2021-10-04</t>
  </si>
  <si>
    <t>2022-10-04</t>
  </si>
  <si>
    <t>2021-12-29</t>
  </si>
  <si>
    <t>2022-06-15</t>
  </si>
  <si>
    <t>CLM-2025-000343</t>
  </si>
  <si>
    <t>POL-2025-000343</t>
  </si>
  <si>
    <t>Rachel Brandt</t>
  </si>
  <si>
    <t>2019-09-26</t>
  </si>
  <si>
    <t>2020-03-24</t>
  </si>
  <si>
    <t>2020-04-12</t>
  </si>
  <si>
    <t>2020-07-11</t>
  </si>
  <si>
    <t>CLM-2025-000344</t>
  </si>
  <si>
    <t>POL-2025-000344</t>
  </si>
  <si>
    <t>Raymond Friedman</t>
  </si>
  <si>
    <t>2018-11-25</t>
  </si>
  <si>
    <t>2019-11-25</t>
  </si>
  <si>
    <t>2019-04-19</t>
  </si>
  <si>
    <t>CLM-2025-000345</t>
  </si>
  <si>
    <t>POL-2025-000345</t>
  </si>
  <si>
    <t>Angel Davidson</t>
  </si>
  <si>
    <t>2025-01-26</t>
  </si>
  <si>
    <t>CLM-2025-000346</t>
  </si>
  <si>
    <t>POL-2025-000346</t>
  </si>
  <si>
    <t>Christina Alvarez</t>
  </si>
  <si>
    <t>2025-12-23</t>
  </si>
  <si>
    <t>2026-12-23</t>
  </si>
  <si>
    <t>2026-02-02</t>
  </si>
  <si>
    <t>2026-02-17</t>
  </si>
  <si>
    <t>2026-04-15</t>
  </si>
  <si>
    <t>CLM-2025-000347</t>
  </si>
  <si>
    <t>POL-2025-000347</t>
  </si>
  <si>
    <t>Jill Tucker</t>
  </si>
  <si>
    <t>2025-10-16</t>
  </si>
  <si>
    <t>2026-07-13</t>
  </si>
  <si>
    <t>2026-04-19</t>
  </si>
  <si>
    <t>2026-04-24</t>
  </si>
  <si>
    <t>2026-09-23</t>
  </si>
  <si>
    <t>CLM-2025-000348</t>
  </si>
  <si>
    <t>POL-2025-000348</t>
  </si>
  <si>
    <t>Kathryn Meyer</t>
  </si>
  <si>
    <t>2026-07-26</t>
  </si>
  <si>
    <t>2026-05-11</t>
  </si>
  <si>
    <t>CLM-2025-000349</t>
  </si>
  <si>
    <t>POL-2025-000349</t>
  </si>
  <si>
    <t>Chelsea Conner</t>
  </si>
  <si>
    <t>2019-09-24</t>
  </si>
  <si>
    <t>2018-12-02</t>
  </si>
  <si>
    <t>CLM-2025-000350</t>
  </si>
  <si>
    <t>POL-2025-000350</t>
  </si>
  <si>
    <t>Albert Nelson</t>
  </si>
  <si>
    <t>2021-06-29</t>
  </si>
  <si>
    <t>2022-03-26</t>
  </si>
  <si>
    <t>2021-09-21</t>
  </si>
  <si>
    <t>CLM-2025-000351</t>
  </si>
  <si>
    <t>POL-2025-000351</t>
  </si>
  <si>
    <t>Yvonne Campos</t>
  </si>
  <si>
    <t>2025-09-20</t>
  </si>
  <si>
    <t>2026-09-20</t>
  </si>
  <si>
    <t>2026-07-11</t>
  </si>
  <si>
    <t>CLM-2025-000352</t>
  </si>
  <si>
    <t>POL-2025-000352</t>
  </si>
  <si>
    <t>Joy Campbell</t>
  </si>
  <si>
    <t>2024-02-13</t>
  </si>
  <si>
    <t>2023-10-05</t>
  </si>
  <si>
    <t>2023-10-30</t>
  </si>
  <si>
    <t>2024-02-27</t>
  </si>
  <si>
    <t>CLM-2025-000353</t>
  </si>
  <si>
    <t>POL-2025-000353</t>
  </si>
  <si>
    <t>Frank Norris</t>
  </si>
  <si>
    <t>2022-08-09</t>
  </si>
  <si>
    <t>2023-08-09</t>
  </si>
  <si>
    <t>2023-03-28</t>
  </si>
  <si>
    <t>2023-04-26</t>
  </si>
  <si>
    <t>CLM-2025-000354</t>
  </si>
  <si>
    <t>POL-2025-000354</t>
  </si>
  <si>
    <t>Brandon Mcdonald</t>
  </si>
  <si>
    <t>2025-07-01</t>
  </si>
  <si>
    <t>2025-06-10</t>
  </si>
  <si>
    <t>2025-07-08</t>
  </si>
  <si>
    <t>CLM-2025-000355</t>
  </si>
  <si>
    <t>POL-2025-000355</t>
  </si>
  <si>
    <t>Briana Goodwin</t>
  </si>
  <si>
    <t>2019-02-20</t>
  </si>
  <si>
    <t>2020-03-26</t>
  </si>
  <si>
    <t>2019-06-12</t>
  </si>
  <si>
    <t>CLM-2025-000356</t>
  </si>
  <si>
    <t>POL-2025-000356</t>
  </si>
  <si>
    <t>Carrie Roberts</t>
  </si>
  <si>
    <t>2023-11-03</t>
  </si>
  <si>
    <t>2024-11-02</t>
  </si>
  <si>
    <t>2024-10-04</t>
  </si>
  <si>
    <t>2025-04-20</t>
  </si>
  <si>
    <t>CLM-2025-000357</t>
  </si>
  <si>
    <t>POL-2025-000357</t>
  </si>
  <si>
    <t>Steven Rios</t>
  </si>
  <si>
    <t>2026-10-05</t>
  </si>
  <si>
    <t>2026-10-06</t>
  </si>
  <si>
    <t>2027-05-06</t>
  </si>
  <si>
    <t>CLM-2025-000358</t>
  </si>
  <si>
    <t>POL-2025-000358</t>
  </si>
  <si>
    <t>Jesus Haynes</t>
  </si>
  <si>
    <t>2021-11-16</t>
  </si>
  <si>
    <t>2022-08-13</t>
  </si>
  <si>
    <t>2023-01-23</t>
  </si>
  <si>
    <t>CLM-2025-000359</t>
  </si>
  <si>
    <t>POL-2025-000359</t>
  </si>
  <si>
    <t>Tyler Miller</t>
  </si>
  <si>
    <t>2019-07-09</t>
  </si>
  <si>
    <t>2020-07-08</t>
  </si>
  <si>
    <t>CLM-2025-000360</t>
  </si>
  <si>
    <t>POL-2025-000360</t>
  </si>
  <si>
    <t>Elizabeth Wise</t>
  </si>
  <si>
    <t>2020-03-23</t>
  </si>
  <si>
    <t>CLM-2025-000361</t>
  </si>
  <si>
    <t>POL-2025-000361</t>
  </si>
  <si>
    <t>Brandy Wells</t>
  </si>
  <si>
    <t>2026-07-16</t>
  </si>
  <si>
    <t>2025-10-30</t>
  </si>
  <si>
    <t>2025-11-10</t>
  </si>
  <si>
    <t>2026-05-22</t>
  </si>
  <si>
    <t>CLM-2025-000362</t>
  </si>
  <si>
    <t>POL-2025-000362</t>
  </si>
  <si>
    <t>Stephanie Brown</t>
  </si>
  <si>
    <t>2022-02-16</t>
  </si>
  <si>
    <t>2023-02-16</t>
  </si>
  <si>
    <t>2022-11-09</t>
  </si>
  <si>
    <t>2023-05-10</t>
  </si>
  <si>
    <t>CLM-2025-000363</t>
  </si>
  <si>
    <t>POL-2025-000363</t>
  </si>
  <si>
    <t>Mrs. Jennifer Proctor</t>
  </si>
  <si>
    <t>2024-08-21</t>
  </si>
  <si>
    <t>CLM-2025-000364</t>
  </si>
  <si>
    <t>POL-2025-000364</t>
  </si>
  <si>
    <t>Jessica Gill</t>
  </si>
  <si>
    <t>2022-02-18</t>
  </si>
  <si>
    <t>2022-02-26</t>
  </si>
  <si>
    <t>CLM-2025-000365</t>
  </si>
  <si>
    <t>POL-2025-000365</t>
  </si>
  <si>
    <t>Elizabeth Johnson</t>
  </si>
  <si>
    <t>2024-08-31</t>
  </si>
  <si>
    <t>2026-03-09</t>
  </si>
  <si>
    <t>CLM-2025-000366</t>
  </si>
  <si>
    <t>POL-2025-000366</t>
  </si>
  <si>
    <t>Thomas Collier</t>
  </si>
  <si>
    <t>2021-04-25</t>
  </si>
  <si>
    <t>2020-08-01</t>
  </si>
  <si>
    <t>CLM-2025-000367</t>
  </si>
  <si>
    <t>POL-2025-000367</t>
  </si>
  <si>
    <t>Gene Cochran</t>
  </si>
  <si>
    <t>2022-11-28</t>
  </si>
  <si>
    <t>2023-11-28</t>
  </si>
  <si>
    <t>2023-10-29</t>
  </si>
  <si>
    <t>2023-11-24</t>
  </si>
  <si>
    <t>CLM-2025-000368</t>
  </si>
  <si>
    <t>POL-2025-000368</t>
  </si>
  <si>
    <t>Melinda Perez</t>
  </si>
  <si>
    <t>2022-06-09</t>
  </si>
  <si>
    <t>CLM-2025-000369</t>
  </si>
  <si>
    <t>POL-2025-000369</t>
  </si>
  <si>
    <t>Dana Dennis</t>
  </si>
  <si>
    <t>2018-11-23</t>
  </si>
  <si>
    <t>2019-08-16</t>
  </si>
  <si>
    <t>2019-09-15</t>
  </si>
  <si>
    <t>CLM-2025-000370</t>
  </si>
  <si>
    <t>POL-2025-000370</t>
  </si>
  <si>
    <t>Catherine Parker</t>
  </si>
  <si>
    <t>2018-04-06</t>
  </si>
  <si>
    <t>2019-04-06</t>
  </si>
  <si>
    <t>2018-10-21</t>
  </si>
  <si>
    <t>2019-05-04</t>
  </si>
  <si>
    <t>CLM-2025-000371</t>
  </si>
  <si>
    <t>POL-2025-000371</t>
  </si>
  <si>
    <t>Kylie Woods</t>
  </si>
  <si>
    <t>2025-12-16</t>
  </si>
  <si>
    <t>2025-06-24</t>
  </si>
  <si>
    <t>CLM-2025-000372</t>
  </si>
  <si>
    <t>POL-2025-000372</t>
  </si>
  <si>
    <t>Jessica Erickson</t>
  </si>
  <si>
    <t>2024-01-07</t>
  </si>
  <si>
    <t>2025-01-06</t>
  </si>
  <si>
    <t>2024-08-24</t>
  </si>
  <si>
    <t>2024-09-16</t>
  </si>
  <si>
    <t>CLM-2025-000373</t>
  </si>
  <si>
    <t>POL-2025-000373</t>
  </si>
  <si>
    <t>John Vasquez</t>
  </si>
  <si>
    <t>2024-10-18</t>
  </si>
  <si>
    <t>2024-03-09</t>
  </si>
  <si>
    <t>2024-08-05</t>
  </si>
  <si>
    <t>CLM-2025-000374</t>
  </si>
  <si>
    <t>POL-2025-000374</t>
  </si>
  <si>
    <t>Joe Brown</t>
  </si>
  <si>
    <t>2024-06-26</t>
  </si>
  <si>
    <t>2024-12-03</t>
  </si>
  <si>
    <t>CLM-2025-000375</t>
  </si>
  <si>
    <t>POL-2025-000375</t>
  </si>
  <si>
    <t>Donald Short</t>
  </si>
  <si>
    <t>2025-04-13</t>
  </si>
  <si>
    <t>2025-12-13</t>
  </si>
  <si>
    <t>2026-01-10</t>
  </si>
  <si>
    <t>CLM-2025-000376</t>
  </si>
  <si>
    <t>POL-2025-000376</t>
  </si>
  <si>
    <t>Ms. Jasmine York DVM</t>
  </si>
  <si>
    <t>2021-10-16</t>
  </si>
  <si>
    <t>2022-10-16</t>
  </si>
  <si>
    <t>CLM-2025-000377</t>
  </si>
  <si>
    <t>POL-2025-000377</t>
  </si>
  <si>
    <t>Timothy Miller Jr.</t>
  </si>
  <si>
    <t>2019-09-04</t>
  </si>
  <si>
    <t>CLM-2025-000378</t>
  </si>
  <si>
    <t>POL-2025-000378</t>
  </si>
  <si>
    <t>Anthony Simpson</t>
  </si>
  <si>
    <t>2023-10-10</t>
  </si>
  <si>
    <t>2024-02-18</t>
  </si>
  <si>
    <t>2024-08-18</t>
  </si>
  <si>
    <t>CLM-2025-000379</t>
  </si>
  <si>
    <t>POL-2025-000379</t>
  </si>
  <si>
    <t>Christopher Gomez</t>
  </si>
  <si>
    <t>2023-01-09</t>
  </si>
  <si>
    <t>2022-12-16</t>
  </si>
  <si>
    <t>2023-04-09</t>
  </si>
  <si>
    <t>CLM-2025-000380</t>
  </si>
  <si>
    <t>POL-2025-000380</t>
  </si>
  <si>
    <t>Shaun Curtis</t>
  </si>
  <si>
    <t>2023-11-09</t>
  </si>
  <si>
    <t>2024-11-08</t>
  </si>
  <si>
    <t>CLM-2025-000381</t>
  </si>
  <si>
    <t>POL-2025-000381</t>
  </si>
  <si>
    <t>Christina Chapman</t>
  </si>
  <si>
    <t>2024-12-14</t>
  </si>
  <si>
    <t>2025-12-14</t>
  </si>
  <si>
    <t>2025-05-01</t>
  </si>
  <si>
    <t>2025-08-06</t>
  </si>
  <si>
    <t>CLM-2025-000382</t>
  </si>
  <si>
    <t>POL-2025-000382</t>
  </si>
  <si>
    <t>Timothy Barker</t>
  </si>
  <si>
    <t>2020-10-22</t>
  </si>
  <si>
    <t>2021-04-10</t>
  </si>
  <si>
    <t>CLM-2025-000383</t>
  </si>
  <si>
    <t>POL-2025-000383</t>
  </si>
  <si>
    <t>Pamela Ward</t>
  </si>
  <si>
    <t>2018-06-09</t>
  </si>
  <si>
    <t>2019-06-09</t>
  </si>
  <si>
    <t>2018-12-10</t>
  </si>
  <si>
    <t>CLM-2025-000384</t>
  </si>
  <si>
    <t>POL-2025-000384</t>
  </si>
  <si>
    <t>Ashley Martinez</t>
  </si>
  <si>
    <t>2018-07-10</t>
  </si>
  <si>
    <t>2018-08-03</t>
  </si>
  <si>
    <t>2019-02-25</t>
  </si>
  <si>
    <t>CLM-2025-000385</t>
  </si>
  <si>
    <t>POL-2025-000385</t>
  </si>
  <si>
    <t>Eric Thomas</t>
  </si>
  <si>
    <t>2018-01-23</t>
  </si>
  <si>
    <t>2018-07-04</t>
  </si>
  <si>
    <t>2018-07-30</t>
  </si>
  <si>
    <t>2019-01-27</t>
  </si>
  <si>
    <t>CLM-2025-000386</t>
  </si>
  <si>
    <t>POL-2025-000386</t>
  </si>
  <si>
    <t>Kristen Richard</t>
  </si>
  <si>
    <t>2020-12-12</t>
  </si>
  <si>
    <t>2020-12-16</t>
  </si>
  <si>
    <t>CLM-2025-000387</t>
  </si>
  <si>
    <t>POL-2025-000387</t>
  </si>
  <si>
    <t>Brian Crawford</t>
  </si>
  <si>
    <t>2019-01-17</t>
  </si>
  <si>
    <t>2020-01-17</t>
  </si>
  <si>
    <t>2019-09-07</t>
  </si>
  <si>
    <t>2019-09-20</t>
  </si>
  <si>
    <t>2019-11-19</t>
  </si>
  <si>
    <t>CLM-2025-000388</t>
  </si>
  <si>
    <t>POL-2025-000388</t>
  </si>
  <si>
    <t>Douglas Schwartz</t>
  </si>
  <si>
    <t>2018-12-21</t>
  </si>
  <si>
    <t>2019-12-21</t>
  </si>
  <si>
    <t>2019-10-06</t>
  </si>
  <si>
    <t>CLM-2025-000389</t>
  </si>
  <si>
    <t>POL-2025-000389</t>
  </si>
  <si>
    <t>Erica Black</t>
  </si>
  <si>
    <t>2026-05-10</t>
  </si>
  <si>
    <t>CLM-2025-000390</t>
  </si>
  <si>
    <t>POL-2025-000390</t>
  </si>
  <si>
    <t>Timothy Bennett</t>
  </si>
  <si>
    <t>CLM-2025-000391</t>
  </si>
  <si>
    <t>POL-2025-000391</t>
  </si>
  <si>
    <t>Patricia Barr</t>
  </si>
  <si>
    <t>2019-12-19</t>
  </si>
  <si>
    <t>CLM-2025-000392</t>
  </si>
  <si>
    <t>POL-2025-000392</t>
  </si>
  <si>
    <t>Richard Drake</t>
  </si>
  <si>
    <t>2025-05-14</t>
  </si>
  <si>
    <t>2026-02-08</t>
  </si>
  <si>
    <t>2025-07-11</t>
  </si>
  <si>
    <t>2025-07-13</t>
  </si>
  <si>
    <t>2025-12-11</t>
  </si>
  <si>
    <t>CLM-2025-000393</t>
  </si>
  <si>
    <t>POL-2025-000393</t>
  </si>
  <si>
    <t>Rachel Lopez</t>
  </si>
  <si>
    <t>2024-04-19</t>
  </si>
  <si>
    <t>2024-06-15</t>
  </si>
  <si>
    <t>2024-12-29</t>
  </si>
  <si>
    <t>CLM-2025-000394</t>
  </si>
  <si>
    <t>POL-2025-000394</t>
  </si>
  <si>
    <t>Jessica Moody</t>
  </si>
  <si>
    <t>2019-12-02</t>
  </si>
  <si>
    <t>2020-07-05</t>
  </si>
  <si>
    <t>CLM-2025-000395</t>
  </si>
  <si>
    <t>POL-2025-000395</t>
  </si>
  <si>
    <t>Jill Page</t>
  </si>
  <si>
    <t>2021-10-05</t>
  </si>
  <si>
    <t>2022-08-29</t>
  </si>
  <si>
    <t>CLM-2025-000396</t>
  </si>
  <si>
    <t>POL-2025-000396</t>
  </si>
  <si>
    <t>Teresa Sanders</t>
  </si>
  <si>
    <t>2022-03-06</t>
  </si>
  <si>
    <t>CLM-2025-000397</t>
  </si>
  <si>
    <t>POL-2025-000397</t>
  </si>
  <si>
    <t>Sean Lin</t>
  </si>
  <si>
    <t>2026-11-21</t>
  </si>
  <si>
    <t>2027-04-12</t>
  </si>
  <si>
    <t>CLM-2025-000398</t>
  </si>
  <si>
    <t>POL-2025-000398</t>
  </si>
  <si>
    <t>Shannon Keller</t>
  </si>
  <si>
    <t>2023-09-17</t>
  </si>
  <si>
    <t>CLM-2025-000399</t>
  </si>
  <si>
    <t>POL-2025-000399</t>
  </si>
  <si>
    <t>Candace Kelly</t>
  </si>
  <si>
    <t>2026-05-09</t>
  </si>
  <si>
    <t>2026-02-05</t>
  </si>
  <si>
    <t>2026-02-23</t>
  </si>
  <si>
    <t>CLM-2025-000400</t>
  </si>
  <si>
    <t>POL-2025-000400</t>
  </si>
  <si>
    <t>Angela Evans</t>
  </si>
  <si>
    <t>2024-01-25</t>
  </si>
  <si>
    <t>2024-04-02</t>
  </si>
  <si>
    <t>CLM-2025-000401</t>
  </si>
  <si>
    <t>POL-2025-000401</t>
  </si>
  <si>
    <t>Ryan Black</t>
  </si>
  <si>
    <t>2020-06-02</t>
  </si>
  <si>
    <t>2020-02-02</t>
  </si>
  <si>
    <t>CLM-2025-000402</t>
  </si>
  <si>
    <t>POL-2025-000402</t>
  </si>
  <si>
    <t>Joan Barrett</t>
  </si>
  <si>
    <t>2023-02-24</t>
  </si>
  <si>
    <t>CLM-2025-000403</t>
  </si>
  <si>
    <t>POL-2025-000403</t>
  </si>
  <si>
    <t>Lauren Delgado</t>
  </si>
  <si>
    <t>2023-10-12</t>
  </si>
  <si>
    <t>2023-11-11</t>
  </si>
  <si>
    <t>CLM-2025-000404</t>
  </si>
  <si>
    <t>POL-2025-000404</t>
  </si>
  <si>
    <t>Darryl Norris</t>
  </si>
  <si>
    <t>2023-12-14</t>
  </si>
  <si>
    <t>2025-01-17</t>
  </si>
  <si>
    <t>2024-07-12</t>
  </si>
  <si>
    <t>2024-07-25</t>
  </si>
  <si>
    <t>CLM-2025-000405</t>
  </si>
  <si>
    <t>POL-2025-000405</t>
  </si>
  <si>
    <t>Anthony Jones</t>
  </si>
  <si>
    <t>2026-12-17</t>
  </si>
  <si>
    <t>2026-01-16</t>
  </si>
  <si>
    <t>CLM-2025-000406</t>
  </si>
  <si>
    <t>POL-2025-000406</t>
  </si>
  <si>
    <t>Jacob Mills</t>
  </si>
  <si>
    <t>2025-04-26</t>
  </si>
  <si>
    <t>2024-11-11</t>
  </si>
  <si>
    <t>CLM-2025-000407</t>
  </si>
  <si>
    <t>POL-2025-000407</t>
  </si>
  <si>
    <t>Bryan Ponce</t>
  </si>
  <si>
    <t>2019-04-20</t>
  </si>
  <si>
    <t>2019-12-01</t>
  </si>
  <si>
    <t>2019-12-06</t>
  </si>
  <si>
    <t>CLM-2025-000408</t>
  </si>
  <si>
    <t>POL-2025-000408</t>
  </si>
  <si>
    <t>Michael Thomas</t>
  </si>
  <si>
    <t>2019-03-27</t>
  </si>
  <si>
    <t>2019-12-31</t>
  </si>
  <si>
    <t>2020-05-03</t>
  </si>
  <si>
    <t>CLM-2025-000409</t>
  </si>
  <si>
    <t>POL-2025-000409</t>
  </si>
  <si>
    <t>Ms. Christina Brown</t>
  </si>
  <si>
    <t>2023-03-21</t>
  </si>
  <si>
    <t>2022-04-25</t>
  </si>
  <si>
    <t>CLM-2025-000410</t>
  </si>
  <si>
    <t>POL-2025-000410</t>
  </si>
  <si>
    <t>Crystal Hester</t>
  </si>
  <si>
    <t>2024-08-19</t>
  </si>
  <si>
    <t>2025-05-16</t>
  </si>
  <si>
    <t>CLM-2025-000411</t>
  </si>
  <si>
    <t>POL-2025-000411</t>
  </si>
  <si>
    <t>Holly Graham</t>
  </si>
  <si>
    <t>2022-10-06</t>
  </si>
  <si>
    <t>2023-10-06</t>
  </si>
  <si>
    <t>2023-05-30</t>
  </si>
  <si>
    <t>2023-06-28</t>
  </si>
  <si>
    <t>2024-01-13</t>
  </si>
  <si>
    <t>CLM-2025-000412</t>
  </si>
  <si>
    <t>POL-2025-000412</t>
  </si>
  <si>
    <t>Sarah Morgan</t>
  </si>
  <si>
    <t>2026-06-22</t>
  </si>
  <si>
    <t>2026-05-26</t>
  </si>
  <si>
    <t>2026-06-03</t>
  </si>
  <si>
    <t>2026-09-12</t>
  </si>
  <si>
    <t>CLM-2025-000413</t>
  </si>
  <si>
    <t>POL-2025-000413</t>
  </si>
  <si>
    <t>Sherry Nielsen</t>
  </si>
  <si>
    <t>2024-04-09</t>
  </si>
  <si>
    <t>2024-10-06</t>
  </si>
  <si>
    <t>2024-04-15</t>
  </si>
  <si>
    <t>2024-05-05</t>
  </si>
  <si>
    <t>CLM-2025-000414</t>
  </si>
  <si>
    <t>POL-2025-000414</t>
  </si>
  <si>
    <t>Logan Collins</t>
  </si>
  <si>
    <t>CLM-2025-000415</t>
  </si>
  <si>
    <t>POL-2025-000415</t>
  </si>
  <si>
    <t>Michael Powell</t>
  </si>
  <si>
    <t>2024-10-08</t>
  </si>
  <si>
    <t>2025-10-08</t>
  </si>
  <si>
    <t>CLM-2025-000416</t>
  </si>
  <si>
    <t>POL-2025-000416</t>
  </si>
  <si>
    <t>Julie Castillo</t>
  </si>
  <si>
    <t>2021-09-13</t>
  </si>
  <si>
    <t>2022-06-10</t>
  </si>
  <si>
    <t>2022-08-20</t>
  </si>
  <si>
    <t>CLM-2025-000417</t>
  </si>
  <si>
    <t>POL-2025-000417</t>
  </si>
  <si>
    <t>Wayne Novak</t>
  </si>
  <si>
    <t>2024-05-15</t>
  </si>
  <si>
    <t>2023-12-15</t>
  </si>
  <si>
    <t>2024-06-29</t>
  </si>
  <si>
    <t>CLM-2025-000418</t>
  </si>
  <si>
    <t>POL-2025-000418</t>
  </si>
  <si>
    <t>Perry Roberts</t>
  </si>
  <si>
    <t>2025-07-17</t>
  </si>
  <si>
    <t>2026-01-29</t>
  </si>
  <si>
    <t>2026-07-09</t>
  </si>
  <si>
    <t>CLM-2025-000419</t>
  </si>
  <si>
    <t>POL-2025-000419</t>
  </si>
  <si>
    <t>Darrell Thomas</t>
  </si>
  <si>
    <t>2025-11-27</t>
  </si>
  <si>
    <t>2026-01-19</t>
  </si>
  <si>
    <t>2026-03-11</t>
  </si>
  <si>
    <t>CLM-2025-000420</t>
  </si>
  <si>
    <t>POL-2025-000420</t>
  </si>
  <si>
    <t>Justin Schmitt</t>
  </si>
  <si>
    <t>2022-08-25</t>
  </si>
  <si>
    <t>2023-07-24</t>
  </si>
  <si>
    <t>CLM-2025-000421</t>
  </si>
  <si>
    <t>POL-2025-000421</t>
  </si>
  <si>
    <t>Thomas Davis</t>
  </si>
  <si>
    <t>2023-05-07</t>
  </si>
  <si>
    <t>2023-12-25</t>
  </si>
  <si>
    <t>CLM-2025-000422</t>
  </si>
  <si>
    <t>POL-2025-000422</t>
  </si>
  <si>
    <t>Sharon Edwards</t>
  </si>
  <si>
    <t>2022-04-04</t>
  </si>
  <si>
    <t>2023-05-09</t>
  </si>
  <si>
    <t>2023-03-08</t>
  </si>
  <si>
    <t>CLM-2025-000423</t>
  </si>
  <si>
    <t>POL-2025-000423</t>
  </si>
  <si>
    <t>Holly Dean</t>
  </si>
  <si>
    <t>2018-12-22</t>
  </si>
  <si>
    <t>2019-12-22</t>
  </si>
  <si>
    <t>2019-07-26</t>
  </si>
  <si>
    <t>2020-03-25</t>
  </si>
  <si>
    <t>CLM-2025-000424</t>
  </si>
  <si>
    <t>POL-2025-000424</t>
  </si>
  <si>
    <t>Brandy Mitchell</t>
  </si>
  <si>
    <t>2024-12-08</t>
  </si>
  <si>
    <t>2024-12-17</t>
  </si>
  <si>
    <t>CLM-2025-000425</t>
  </si>
  <si>
    <t>POL-2025-000425</t>
  </si>
  <si>
    <t>April Richards</t>
  </si>
  <si>
    <t>2022-05-06</t>
  </si>
  <si>
    <t>CLM-2025-000426</t>
  </si>
  <si>
    <t>POL-2025-000426</t>
  </si>
  <si>
    <t>Nicholas Hale</t>
  </si>
  <si>
    <t>2018-08-15</t>
  </si>
  <si>
    <t>2019-08-15</t>
  </si>
  <si>
    <t>2019-05-06</t>
  </si>
  <si>
    <t>CLM-2025-000427</t>
  </si>
  <si>
    <t>POL-2025-000427</t>
  </si>
  <si>
    <t>Drew Romero</t>
  </si>
  <si>
    <t>2022-04-22</t>
  </si>
  <si>
    <t>CLM-2025-000428</t>
  </si>
  <si>
    <t>POL-2025-000428</t>
  </si>
  <si>
    <t>Warren Porter</t>
  </si>
  <si>
    <t>2023-02-09</t>
  </si>
  <si>
    <t>CLM-2025-000429</t>
  </si>
  <si>
    <t>POL-2025-000429</t>
  </si>
  <si>
    <t>Nicole Thompson</t>
  </si>
  <si>
    <t>2018-06-22</t>
  </si>
  <si>
    <t>2019-03-19</t>
  </si>
  <si>
    <t>2018-11-19</t>
  </si>
  <si>
    <t>2018-12-05</t>
  </si>
  <si>
    <t>2019-04-23</t>
  </si>
  <si>
    <t>CLM-2025-000430</t>
  </si>
  <si>
    <t>POL-2025-000430</t>
  </si>
  <si>
    <t>Christopher Huang</t>
  </si>
  <si>
    <t>2024-09-03</t>
  </si>
  <si>
    <t>2025-09-03</t>
  </si>
  <si>
    <t>2025-04-25</t>
  </si>
  <si>
    <t>CLM-2025-000431</t>
  </si>
  <si>
    <t>POL-2025-000431</t>
  </si>
  <si>
    <t>William Thomas</t>
  </si>
  <si>
    <t>2020-09-14</t>
  </si>
  <si>
    <t>2019-11-24</t>
  </si>
  <si>
    <t>CLM-2025-000432</t>
  </si>
  <si>
    <t>POL-2025-000432</t>
  </si>
  <si>
    <t>Jennifer Moran</t>
  </si>
  <si>
    <t>2024-03-11</t>
  </si>
  <si>
    <t>2025-03-11</t>
  </si>
  <si>
    <t>2024-09-28</t>
  </si>
  <si>
    <t>2025-03-05</t>
  </si>
  <si>
    <t>CLM-2025-000433</t>
  </si>
  <si>
    <t>POL-2025-000433</t>
  </si>
  <si>
    <t>Robert Frank PhD</t>
  </si>
  <si>
    <t>2018-03-24</t>
  </si>
  <si>
    <t>2019-04-03</t>
  </si>
  <si>
    <t>CLM-2025-000434</t>
  </si>
  <si>
    <t>POL-2025-000434</t>
  </si>
  <si>
    <t>Eric Morris</t>
  </si>
  <si>
    <t>2022-04-10</t>
  </si>
  <si>
    <t>2022-03-04</t>
  </si>
  <si>
    <t>2022-05-12</t>
  </si>
  <si>
    <t>CLM-2025-000435</t>
  </si>
  <si>
    <t>POL-2025-000435</t>
  </si>
  <si>
    <t>Bradley Williams</t>
  </si>
  <si>
    <t>2020-09-19</t>
  </si>
  <si>
    <t>2021-09-19</t>
  </si>
  <si>
    <t>2021-06-28</t>
  </si>
  <si>
    <t>2021-09-05</t>
  </si>
  <si>
    <t>CLM-2025-000436</t>
  </si>
  <si>
    <t>POL-2025-000436</t>
  </si>
  <si>
    <t>Janice Green</t>
  </si>
  <si>
    <t>2022-04-03</t>
  </si>
  <si>
    <t>2022-06-17</t>
  </si>
  <si>
    <t>CLM-2025-000437</t>
  </si>
  <si>
    <t>POL-2025-000437</t>
  </si>
  <si>
    <t>Benjamin Dixon</t>
  </si>
  <si>
    <t>2024-07-17</t>
  </si>
  <si>
    <t>2024-05-21</t>
  </si>
  <si>
    <t>CLM-2025-000438</t>
  </si>
  <si>
    <t>POL-2025-000438</t>
  </si>
  <si>
    <t>David Lopez</t>
  </si>
  <si>
    <t>2026-08-04</t>
  </si>
  <si>
    <t>CLM-2025-000439</t>
  </si>
  <si>
    <t>POL-2025-000439</t>
  </si>
  <si>
    <t>Brandy Terry</t>
  </si>
  <si>
    <t>2020-07-25</t>
  </si>
  <si>
    <t>2020-07-24</t>
  </si>
  <si>
    <t>CLM-2025-000440</t>
  </si>
  <si>
    <t>POL-2025-000440</t>
  </si>
  <si>
    <t>Phillip Williams</t>
  </si>
  <si>
    <t>2021-02-08</t>
  </si>
  <si>
    <t>CLM-2025-000441</t>
  </si>
  <si>
    <t>POL-2025-000441</t>
  </si>
  <si>
    <t>Connie Thomas</t>
  </si>
  <si>
    <t>2024-04-08</t>
  </si>
  <si>
    <t>CLM-2025-000442</t>
  </si>
  <si>
    <t>POL-2025-000442</t>
  </si>
  <si>
    <t>Derek Ochoa</t>
  </si>
  <si>
    <t>2026-05-05</t>
  </si>
  <si>
    <t>2025-10-14</t>
  </si>
  <si>
    <t>CLM-2025-000443</t>
  </si>
  <si>
    <t>POL-2025-000443</t>
  </si>
  <si>
    <t>Katie Moore</t>
  </si>
  <si>
    <t>2020-05-25</t>
  </si>
  <si>
    <t>2019-11-07</t>
  </si>
  <si>
    <t>2019-12-09</t>
  </si>
  <si>
    <t>CLM-2025-000444</t>
  </si>
  <si>
    <t>POL-2025-000444</t>
  </si>
  <si>
    <t>Tyler Sanchez</t>
  </si>
  <si>
    <t>2023-01-07</t>
  </si>
  <si>
    <t>2023-07-17</t>
  </si>
  <si>
    <t>CLM-2025-000445</t>
  </si>
  <si>
    <t>POL-2025-000445</t>
  </si>
  <si>
    <t>Sabrina Mitchell</t>
  </si>
  <si>
    <t>2020-11-02</t>
  </si>
  <si>
    <t>2020-05-09</t>
  </si>
  <si>
    <t>CLM-2025-000446</t>
  </si>
  <si>
    <t>POL-2025-000446</t>
  </si>
  <si>
    <t>Lindsey Obrien</t>
  </si>
  <si>
    <t>2022-03-15</t>
  </si>
  <si>
    <t>2022-12-10</t>
  </si>
  <si>
    <t>2022-03-16</t>
  </si>
  <si>
    <t>CLM-2025-000447</t>
  </si>
  <si>
    <t>POL-2025-000447</t>
  </si>
  <si>
    <t>Keith Parsons</t>
  </si>
  <si>
    <t>2021-03-04</t>
  </si>
  <si>
    <t>2021-08-07</t>
  </si>
  <si>
    <t>2021-12-30</t>
  </si>
  <si>
    <t>CLM-2025-000448</t>
  </si>
  <si>
    <t>POL-2025-000448</t>
  </si>
  <si>
    <t>James Butler</t>
  </si>
  <si>
    <t>2025-08-02</t>
  </si>
  <si>
    <t>2025-10-17</t>
  </si>
  <si>
    <t>CLM-2025-000449</t>
  </si>
  <si>
    <t>POL-2025-000449</t>
  </si>
  <si>
    <t>Valerie Glenn</t>
  </si>
  <si>
    <t>2020-02-25</t>
  </si>
  <si>
    <t>2020-02-28</t>
  </si>
  <si>
    <t>CLM-2025-000450</t>
  </si>
  <si>
    <t>POL-2025-000450</t>
  </si>
  <si>
    <t>Jasmine Pearson</t>
  </si>
  <si>
    <t>2022-06-19</t>
  </si>
  <si>
    <t>2022-04-07</t>
  </si>
  <si>
    <t>CLM-2025-000451</t>
  </si>
  <si>
    <t>POL-2025-000451</t>
  </si>
  <si>
    <t>Paul Wilson</t>
  </si>
  <si>
    <t>2019-10-31</t>
  </si>
  <si>
    <t>2020-10-30</t>
  </si>
  <si>
    <t>2020-04-11</t>
  </si>
  <si>
    <t>CLM-2025-000452</t>
  </si>
  <si>
    <t>POL-2025-000452</t>
  </si>
  <si>
    <t>Phillip Adams</t>
  </si>
  <si>
    <t>2024-02-05</t>
  </si>
  <si>
    <t>2023-09-22</t>
  </si>
  <si>
    <t>2023-10-09</t>
  </si>
  <si>
    <t>2024-04-18</t>
  </si>
  <si>
    <t>CLM-2025-000453</t>
  </si>
  <si>
    <t>POL-2025-000453</t>
  </si>
  <si>
    <t>Melissa Ellison</t>
  </si>
  <si>
    <t>2019-02-15</t>
  </si>
  <si>
    <t>2019-11-12</t>
  </si>
  <si>
    <t>2020-02-23</t>
  </si>
  <si>
    <t>CLM-2025-000454</t>
  </si>
  <si>
    <t>POL-2025-000454</t>
  </si>
  <si>
    <t>Kim Figueroa</t>
  </si>
  <si>
    <t>2018-11-28</t>
  </si>
  <si>
    <t>2019-08-01</t>
  </si>
  <si>
    <t>CLM-2025-000455</t>
  </si>
  <si>
    <t>POL-2025-000455</t>
  </si>
  <si>
    <t>Taylor Cohen</t>
  </si>
  <si>
    <t>2019-08-12</t>
  </si>
  <si>
    <t>CLM-2025-000456</t>
  </si>
  <si>
    <t>POL-2025-000456</t>
  </si>
  <si>
    <t>Donald Murray</t>
  </si>
  <si>
    <t>2024-05-09</t>
  </si>
  <si>
    <t>2024-03-31</t>
  </si>
  <si>
    <t>CLM-2025-000457</t>
  </si>
  <si>
    <t>POL-2025-000457</t>
  </si>
  <si>
    <t>Jonathan Travis</t>
  </si>
  <si>
    <t>CLM-2025-000458</t>
  </si>
  <si>
    <t>POL-2025-000458</t>
  </si>
  <si>
    <t>Charlene Navarro</t>
  </si>
  <si>
    <t>2019-11-16</t>
  </si>
  <si>
    <t>2020-03-02</t>
  </si>
  <si>
    <t>CLM-2025-000459</t>
  </si>
  <si>
    <t>POL-2025-000459</t>
  </si>
  <si>
    <t>James Lawson</t>
  </si>
  <si>
    <t>2024-06-24</t>
  </si>
  <si>
    <t>CLM-2025-000460</t>
  </si>
  <si>
    <t>POL-2025-000460</t>
  </si>
  <si>
    <t>Mr. David Owens</t>
  </si>
  <si>
    <t>2018-09-16</t>
  </si>
  <si>
    <t>2019-04-15</t>
  </si>
  <si>
    <t>CLM-2025-000461</t>
  </si>
  <si>
    <t>POL-2025-000461</t>
  </si>
  <si>
    <t>Carrie Castro</t>
  </si>
  <si>
    <t>2023-04-18</t>
  </si>
  <si>
    <t>2024-01-12</t>
  </si>
  <si>
    <t>CLM-2025-000462</t>
  </si>
  <si>
    <t>POL-2025-000462</t>
  </si>
  <si>
    <t>Jeffery Clark</t>
  </si>
  <si>
    <t>2020-06-09</t>
  </si>
  <si>
    <t>2021-03-06</t>
  </si>
  <si>
    <t>2021-02-01</t>
  </si>
  <si>
    <t>2021-06-30</t>
  </si>
  <si>
    <t>CLM-2025-000463</t>
  </si>
  <si>
    <t>POL-2025-000463</t>
  </si>
  <si>
    <t>Jennifer Gonzales</t>
  </si>
  <si>
    <t>2025-12-12</t>
  </si>
  <si>
    <t>2026-12-12</t>
  </si>
  <si>
    <t>2026-11-15</t>
  </si>
  <si>
    <t>2027-06-21</t>
  </si>
  <si>
    <t>CLM-2025-000464</t>
  </si>
  <si>
    <t>POL-2025-000464</t>
  </si>
  <si>
    <t>Mason Fisher</t>
  </si>
  <si>
    <t>2023-09-16</t>
  </si>
  <si>
    <t>2024-06-12</t>
  </si>
  <si>
    <t>2024-01-14</t>
  </si>
  <si>
    <t>CLM-2025-000465</t>
  </si>
  <si>
    <t>POL-2025-000465</t>
  </si>
  <si>
    <t>Jeremy Copeland</t>
  </si>
  <si>
    <t>2019-06-14</t>
  </si>
  <si>
    <t>2020-06-13</t>
  </si>
  <si>
    <t>2019-08-26</t>
  </si>
  <si>
    <t>CLM-2025-000466</t>
  </si>
  <si>
    <t>POL-2025-000466</t>
  </si>
  <si>
    <t>Heather Fischer</t>
  </si>
  <si>
    <t>2021-10-19</t>
  </si>
  <si>
    <t>2022-10-19</t>
  </si>
  <si>
    <t>2022-05-27</t>
  </si>
  <si>
    <t>CLM-2025-000467</t>
  </si>
  <si>
    <t>POL-2025-000467</t>
  </si>
  <si>
    <t>Samantha Hobbs</t>
  </si>
  <si>
    <t>2020-03-04</t>
  </si>
  <si>
    <t>2020-02-19</t>
  </si>
  <si>
    <t>2020-03-16</t>
  </si>
  <si>
    <t>2020-04-28</t>
  </si>
  <si>
    <t>CLM-2025-000468</t>
  </si>
  <si>
    <t>POL-2025-000468</t>
  </si>
  <si>
    <t>Jack Pittman</t>
  </si>
  <si>
    <t>2021-06-11</t>
  </si>
  <si>
    <t>2022-07-08</t>
  </si>
  <si>
    <t>CLM-2025-000469</t>
  </si>
  <si>
    <t>POL-2025-000469</t>
  </si>
  <si>
    <t>Sarah Thompson</t>
  </si>
  <si>
    <t>2026-07-25</t>
  </si>
  <si>
    <t>CLM-2025-000470</t>
  </si>
  <si>
    <t>POL-2025-000470</t>
  </si>
  <si>
    <t>Jeffrey King</t>
  </si>
  <si>
    <t>2023-06-25</t>
  </si>
  <si>
    <t>2023-06-27</t>
  </si>
  <si>
    <t>2023-09-02</t>
  </si>
  <si>
    <t>CLM-2025-000471</t>
  </si>
  <si>
    <t>POL-2025-000471</t>
  </si>
  <si>
    <t>Ashley Turner</t>
  </si>
  <si>
    <t>2022-05-22</t>
  </si>
  <si>
    <t>2023-06-24</t>
  </si>
  <si>
    <t>CLM-2025-000472</t>
  </si>
  <si>
    <t>POL-2025-000472</t>
  </si>
  <si>
    <t>Reginald Wang</t>
  </si>
  <si>
    <t>2025-03-27</t>
  </si>
  <si>
    <t>CLM-2025-000473</t>
  </si>
  <si>
    <t>POL-2025-000473</t>
  </si>
  <si>
    <t>Taylor Mitchell</t>
  </si>
  <si>
    <t>2021-10-03</t>
  </si>
  <si>
    <t>CLM-2025-000474</t>
  </si>
  <si>
    <t>POL-2025-000474</t>
  </si>
  <si>
    <t>Edward Gibbs</t>
  </si>
  <si>
    <t>2023-06-21</t>
  </si>
  <si>
    <t>2024-04-03</t>
  </si>
  <si>
    <t>CLM-2025-000475</t>
  </si>
  <si>
    <t>POL-2025-000475</t>
  </si>
  <si>
    <t>Michael Wright</t>
  </si>
  <si>
    <t>2019-02-07</t>
  </si>
  <si>
    <t>2020-02-07</t>
  </si>
  <si>
    <t>CLM-2025-000476</t>
  </si>
  <si>
    <t>POL-2025-000476</t>
  </si>
  <si>
    <t>Martha Williams</t>
  </si>
  <si>
    <t>2022-09-18</t>
  </si>
  <si>
    <t>2023-06-19</t>
  </si>
  <si>
    <t>CLM-2025-000477</t>
  </si>
  <si>
    <t>POL-2025-000477</t>
  </si>
  <si>
    <t>Miguel Adams</t>
  </si>
  <si>
    <t>2020-07-19</t>
  </si>
  <si>
    <t>CLM-2025-000478</t>
  </si>
  <si>
    <t>POL-2025-000478</t>
  </si>
  <si>
    <t>Alicia Stanley</t>
  </si>
  <si>
    <t>2024-06-22</t>
  </si>
  <si>
    <t>CLM-2025-000479</t>
  </si>
  <si>
    <t>POL-2025-000479</t>
  </si>
  <si>
    <t>Daniel Price</t>
  </si>
  <si>
    <t>2020-01-18</t>
  </si>
  <si>
    <t>2021-01-17</t>
  </si>
  <si>
    <t>2020-11-26</t>
  </si>
  <si>
    <t>CLM-2025-000480</t>
  </si>
  <si>
    <t>POL-2025-000480</t>
  </si>
  <si>
    <t>James Ritter</t>
  </si>
  <si>
    <t>2020-01-16</t>
  </si>
  <si>
    <t>2020-04-15</t>
  </si>
  <si>
    <t>2020-10-28</t>
  </si>
  <si>
    <t>CLM-2025-000481</t>
  </si>
  <si>
    <t>POL-2025-000481</t>
  </si>
  <si>
    <t>Vincent Brown</t>
  </si>
  <si>
    <t>2018-05-24</t>
  </si>
  <si>
    <t>2019-02-18</t>
  </si>
  <si>
    <t>2018-11-01</t>
  </si>
  <si>
    <t>CLM-2025-000482</t>
  </si>
  <si>
    <t>POL-2025-000482</t>
  </si>
  <si>
    <t>Mary Miller</t>
  </si>
  <si>
    <t>2018-06-03</t>
  </si>
  <si>
    <t>2019-02-28</t>
  </si>
  <si>
    <t>2019-02-22</t>
  </si>
  <si>
    <t>CLM-2025-000483</t>
  </si>
  <si>
    <t>POL-2025-000483</t>
  </si>
  <si>
    <t>Barbara Brooks</t>
  </si>
  <si>
    <t>2024-09-15</t>
  </si>
  <si>
    <t>CLM-2025-000484</t>
  </si>
  <si>
    <t>POL-2025-000484</t>
  </si>
  <si>
    <t>Sharon Clark</t>
  </si>
  <si>
    <t>CLM-2025-000485</t>
  </si>
  <si>
    <t>POL-2025-000485</t>
  </si>
  <si>
    <t>Thomas Torres</t>
  </si>
  <si>
    <t>2025-10-02</t>
  </si>
  <si>
    <t>2026-11-06</t>
  </si>
  <si>
    <t>2026-08-12</t>
  </si>
  <si>
    <t>2026-08-31</t>
  </si>
  <si>
    <t>2027-04-14</t>
  </si>
  <si>
    <t>CLM-2025-000486</t>
  </si>
  <si>
    <t>POL-2025-000486</t>
  </si>
  <si>
    <t>Michael Murray</t>
  </si>
  <si>
    <t>2021-11-14</t>
  </si>
  <si>
    <t>2022-11-14</t>
  </si>
  <si>
    <t>CLM-2025-000487</t>
  </si>
  <si>
    <t>POL-2025-000487</t>
  </si>
  <si>
    <t>Nicole Wilson</t>
  </si>
  <si>
    <t>2020-12-05</t>
  </si>
  <si>
    <t>2020-03-19</t>
  </si>
  <si>
    <t>CLM-2025-000488</t>
  </si>
  <si>
    <t>POL-2025-000488</t>
  </si>
  <si>
    <t>Audrey Green</t>
  </si>
  <si>
    <t>2018-12-07</t>
  </si>
  <si>
    <t>2019-12-07</t>
  </si>
  <si>
    <t>2019-09-05</t>
  </si>
  <si>
    <t>CLM-2025-000489</t>
  </si>
  <si>
    <t>POL-2025-000489</t>
  </si>
  <si>
    <t>Marcus Johnson</t>
  </si>
  <si>
    <t>2024-12-02</t>
  </si>
  <si>
    <t>2024-04-16</t>
  </si>
  <si>
    <t>CLM-2025-000490</t>
  </si>
  <si>
    <t>POL-2025-000490</t>
  </si>
  <si>
    <t>Sheila Pineda</t>
  </si>
  <si>
    <t>2020-02-18</t>
  </si>
  <si>
    <t>2019-08-31</t>
  </si>
  <si>
    <t>CLM-2025-000491</t>
  </si>
  <si>
    <t>POL-2025-000491</t>
  </si>
  <si>
    <t>Shane Rodriguez</t>
  </si>
  <si>
    <t>CLM-2025-000492</t>
  </si>
  <si>
    <t>POL-2025-000492</t>
  </si>
  <si>
    <t>Mary Hernandez</t>
  </si>
  <si>
    <t>2025-06-29</t>
  </si>
  <si>
    <t>2026-06-29</t>
  </si>
  <si>
    <t>2026-01-27</t>
  </si>
  <si>
    <t>2026-02-11</t>
  </si>
  <si>
    <t>2026-06-15</t>
  </si>
  <si>
    <t>CLM-2025-000493</t>
  </si>
  <si>
    <t>POL-2025-000493</t>
  </si>
  <si>
    <t>Valerie Yoder</t>
  </si>
  <si>
    <t>2024-06-28</t>
  </si>
  <si>
    <t>2025-06-28</t>
  </si>
  <si>
    <t>CLM-2025-000494</t>
  </si>
  <si>
    <t>POL-2025-000494</t>
  </si>
  <si>
    <t>Erika Rivera</t>
  </si>
  <si>
    <t>2024-12-21</t>
  </si>
  <si>
    <t>CLM-2025-000495</t>
  </si>
  <si>
    <t>POL-2025-000495</t>
  </si>
  <si>
    <t>Joshua Delacruz</t>
  </si>
  <si>
    <t>2019-01-15</t>
  </si>
  <si>
    <t>2019-10-12</t>
  </si>
  <si>
    <t>CLM-2025-000496</t>
  </si>
  <si>
    <t>POL-2025-000496</t>
  </si>
  <si>
    <t>Gina Merritt</t>
  </si>
  <si>
    <t>2023-05-13</t>
  </si>
  <si>
    <t>2022-08-18</t>
  </si>
  <si>
    <t>CLM-2025-000497</t>
  </si>
  <si>
    <t>POL-2025-000497</t>
  </si>
  <si>
    <t>Shawn Johnson</t>
  </si>
  <si>
    <t>2024-10-24</t>
  </si>
  <si>
    <t>2025-05-09</t>
  </si>
  <si>
    <t>CLM-2025-000498</t>
  </si>
  <si>
    <t>POL-2025-000498</t>
  </si>
  <si>
    <t>Rebecca Diaz</t>
  </si>
  <si>
    <t>2019-05-12</t>
  </si>
  <si>
    <t>2019-05-20</t>
  </si>
  <si>
    <t>CLM-2025-000499</t>
  </si>
  <si>
    <t>POL-2025-000499</t>
  </si>
  <si>
    <t>Derrick Adams</t>
  </si>
  <si>
    <t>2021-08-11</t>
  </si>
  <si>
    <t>CLM-2025-000500</t>
  </si>
  <si>
    <t>POL-2025-000500</t>
  </si>
  <si>
    <t>Stanley Dennis</t>
  </si>
  <si>
    <t>2023-07-26</t>
  </si>
  <si>
    <t>2023-10-13</t>
  </si>
  <si>
    <t>CLM-2025-000501</t>
  </si>
  <si>
    <t>POL-2025-000501</t>
  </si>
  <si>
    <t>Jason Donovan</t>
  </si>
  <si>
    <t>2020-02-14</t>
  </si>
  <si>
    <t>2020-02-27</t>
  </si>
  <si>
    <t>2020-05-27</t>
  </si>
  <si>
    <t>CLM-2025-000502</t>
  </si>
  <si>
    <t>POL-2025-000502</t>
  </si>
  <si>
    <t>William Edwards</t>
  </si>
  <si>
    <t>2020-10-15</t>
  </si>
  <si>
    <t>2021-10-15</t>
  </si>
  <si>
    <t>2021-10-13</t>
  </si>
  <si>
    <t>2022-02-15</t>
  </si>
  <si>
    <t>CLM-2025-000503</t>
  </si>
  <si>
    <t>POL-2025-000503</t>
  </si>
  <si>
    <t>Jesse Blake</t>
  </si>
  <si>
    <t>2024-01-23</t>
  </si>
  <si>
    <t>CLM-2025-000504</t>
  </si>
  <si>
    <t>POL-2025-000504</t>
  </si>
  <si>
    <t>Lori Clark</t>
  </si>
  <si>
    <t>2023-04-11</t>
  </si>
  <si>
    <t>CLM-2025-000505</t>
  </si>
  <si>
    <t>POL-2025-000505</t>
  </si>
  <si>
    <t>Nicholas Flores</t>
  </si>
  <si>
    <t>2022-02-07</t>
  </si>
  <si>
    <t>2021-05-30</t>
  </si>
  <si>
    <t>CLM-2025-000506</t>
  </si>
  <si>
    <t>POL-2025-000506</t>
  </si>
  <si>
    <t>Sarah Hall</t>
  </si>
  <si>
    <t>2024-08-25</t>
  </si>
  <si>
    <t>CLM-2025-000507</t>
  </si>
  <si>
    <t>POL-2025-000507</t>
  </si>
  <si>
    <t>Stephanie Johnson</t>
  </si>
  <si>
    <t>2018-03-28</t>
  </si>
  <si>
    <t>2019-03-28</t>
  </si>
  <si>
    <t>2018-04-21</t>
  </si>
  <si>
    <t>2018-04-28</t>
  </si>
  <si>
    <t>2018-08-17</t>
  </si>
  <si>
    <t>CLM-2025-000508</t>
  </si>
  <si>
    <t>POL-2025-000508</t>
  </si>
  <si>
    <t>2018-10-09</t>
  </si>
  <si>
    <t>2019-05-31</t>
  </si>
  <si>
    <t>CLM-2025-000509</t>
  </si>
  <si>
    <t>POL-2025-000509</t>
  </si>
  <si>
    <t>Lisa Perez</t>
  </si>
  <si>
    <t>2025-05-08</t>
  </si>
  <si>
    <t>2024-10-15</t>
  </si>
  <si>
    <t>CLM-2025-000510</t>
  </si>
  <si>
    <t>POL-2025-000510</t>
  </si>
  <si>
    <t>Tracy Brown</t>
  </si>
  <si>
    <t>2019-12-14</t>
  </si>
  <si>
    <t>2020-09-09</t>
  </si>
  <si>
    <t>2020-01-09</t>
  </si>
  <si>
    <t>CLM-2025-000511</t>
  </si>
  <si>
    <t>POL-2025-000511</t>
  </si>
  <si>
    <t>Teresa Phillips</t>
  </si>
  <si>
    <t>2023-03-26</t>
  </si>
  <si>
    <t>2023-03-16</t>
  </si>
  <si>
    <t>CLM-2025-000512</t>
  </si>
  <si>
    <t>POL-2025-000512</t>
  </si>
  <si>
    <t>Amanda Mcguire</t>
  </si>
  <si>
    <t>2021-03-18</t>
  </si>
  <si>
    <t>2021-02-18</t>
  </si>
  <si>
    <t>CLM-2025-000513</t>
  </si>
  <si>
    <t>POL-2025-000513</t>
  </si>
  <si>
    <t>Carol Estrada</t>
  </si>
  <si>
    <t>2020-03-27</t>
  </si>
  <si>
    <t>CLM-2025-000514</t>
  </si>
  <si>
    <t>POL-2025-000514</t>
  </si>
  <si>
    <t>Paul Jacobs</t>
  </si>
  <si>
    <t>2019-11-28</t>
  </si>
  <si>
    <t>2020-11-27</t>
  </si>
  <si>
    <t>2020-07-29</t>
  </si>
  <si>
    <t>CLM-2025-000515</t>
  </si>
  <si>
    <t>POL-2025-000515</t>
  </si>
  <si>
    <t>David Hines</t>
  </si>
  <si>
    <t>2021-04-20</t>
  </si>
  <si>
    <t>2021-04-21</t>
  </si>
  <si>
    <t>CLM-2025-000516</t>
  </si>
  <si>
    <t>POL-2025-000516</t>
  </si>
  <si>
    <t>David Sampson</t>
  </si>
  <si>
    <t>2025-11-24</t>
  </si>
  <si>
    <t>2026-12-29</t>
  </si>
  <si>
    <t>2025-12-27</t>
  </si>
  <si>
    <t>2025-12-31</t>
  </si>
  <si>
    <t>2026-06-08</t>
  </si>
  <si>
    <t>CLM-2025-000517</t>
  </si>
  <si>
    <t>POL-2025-000517</t>
  </si>
  <si>
    <t>Stephen Castillo</t>
  </si>
  <si>
    <t>2021-02-26</t>
  </si>
  <si>
    <t>2021-02-03</t>
  </si>
  <si>
    <t>CLM-2025-000518</t>
  </si>
  <si>
    <t>POL-2025-000518</t>
  </si>
  <si>
    <t>Yolanda Jones</t>
  </si>
  <si>
    <t>2025-06-21</t>
  </si>
  <si>
    <t>2024-12-25</t>
  </si>
  <si>
    <t>2024-12-27</t>
  </si>
  <si>
    <t>2025-04-06</t>
  </si>
  <si>
    <t>CLM-2025-000519</t>
  </si>
  <si>
    <t>POL-2025-000519</t>
  </si>
  <si>
    <t>Brittany Boyd</t>
  </si>
  <si>
    <t>2025-08-23</t>
  </si>
  <si>
    <t>2026-02-19</t>
  </si>
  <si>
    <t>CLM-2025-000520</t>
  </si>
  <si>
    <t>POL-2025-000520</t>
  </si>
  <si>
    <t>Angela Burns</t>
  </si>
  <si>
    <t>2024-01-27</t>
  </si>
  <si>
    <t>CLM-2025-000521</t>
  </si>
  <si>
    <t>POL-2025-000521</t>
  </si>
  <si>
    <t>Dennis Harris</t>
  </si>
  <si>
    <t>2026-05-31</t>
  </si>
  <si>
    <t>2026-06-23</t>
  </si>
  <si>
    <t>CLM-2025-000522</t>
  </si>
  <si>
    <t>POL-2025-000522</t>
  </si>
  <si>
    <t>Christina Lawson</t>
  </si>
  <si>
    <t>2019-12-15</t>
  </si>
  <si>
    <t>CLM-2025-000523</t>
  </si>
  <si>
    <t>POL-2025-000523</t>
  </si>
  <si>
    <t>Andrea Brown</t>
  </si>
  <si>
    <t>2021-02-28</t>
  </si>
  <si>
    <t>2021-11-19</t>
  </si>
  <si>
    <t>CLM-2025-000524</t>
  </si>
  <si>
    <t>POL-2025-000524</t>
  </si>
  <si>
    <t>Christine Rodriguez</t>
  </si>
  <si>
    <t>2018-06-21</t>
  </si>
  <si>
    <t>2018-07-11</t>
  </si>
  <si>
    <t>2018-08-21</t>
  </si>
  <si>
    <t>CLM-2025-000525</t>
  </si>
  <si>
    <t>POL-2025-000525</t>
  </si>
  <si>
    <t>Anthony York</t>
  </si>
  <si>
    <t>2020-07-18</t>
  </si>
  <si>
    <t>CLM-2025-000526</t>
  </si>
  <si>
    <t>POL-2025-000526</t>
  </si>
  <si>
    <t>Sandra Keller</t>
  </si>
  <si>
    <t>2023-07-07</t>
  </si>
  <si>
    <t>2022-09-23</t>
  </si>
  <si>
    <t>2023-01-06</t>
  </si>
  <si>
    <t>CLM-2025-000527</t>
  </si>
  <si>
    <t>POL-2025-000527</t>
  </si>
  <si>
    <t>Elizabeth Potts</t>
  </si>
  <si>
    <t>2019-02-13</t>
  </si>
  <si>
    <t>2020-02-01</t>
  </si>
  <si>
    <t>2020-06-05</t>
  </si>
  <si>
    <t>CLM-2025-000528</t>
  </si>
  <si>
    <t>POL-2025-000528</t>
  </si>
  <si>
    <t>Heather Ward</t>
  </si>
  <si>
    <t>2020-09-08</t>
  </si>
  <si>
    <t>CLM-2025-000529</t>
  </si>
  <si>
    <t>POL-2025-000529</t>
  </si>
  <si>
    <t>Jesus Fowler</t>
  </si>
  <si>
    <t>2021-04-03</t>
  </si>
  <si>
    <t>CLM-2025-000530</t>
  </si>
  <si>
    <t>POL-2025-000530</t>
  </si>
  <si>
    <t>Kevin Hernandez</t>
  </si>
  <si>
    <t>2021-07-15</t>
  </si>
  <si>
    <t>2021-06-08</t>
  </si>
  <si>
    <t>CLM-2025-000531</t>
  </si>
  <si>
    <t>POL-2025-000531</t>
  </si>
  <si>
    <t>Danielle Jones</t>
  </si>
  <si>
    <t>2020-02-21</t>
  </si>
  <si>
    <t>CLM-2025-000532</t>
  </si>
  <si>
    <t>POL-2025-000532</t>
  </si>
  <si>
    <t>Jeffery Smith</t>
  </si>
  <si>
    <t>2018-05-25</t>
  </si>
  <si>
    <t>2019-02-19</t>
  </si>
  <si>
    <t>2018-11-30</t>
  </si>
  <si>
    <t>CLM-2025-000533</t>
  </si>
  <si>
    <t>POL-2025-000533</t>
  </si>
  <si>
    <t>Karen Copeland</t>
  </si>
  <si>
    <t>2022-11-27</t>
  </si>
  <si>
    <t>2023-02-26</t>
  </si>
  <si>
    <t>CLM-2025-000534</t>
  </si>
  <si>
    <t>POL-2025-000534</t>
  </si>
  <si>
    <t>Nancy Moore</t>
  </si>
  <si>
    <t>2022-04-24</t>
  </si>
  <si>
    <t>2022-06-22</t>
  </si>
  <si>
    <t>CLM-2025-000535</t>
  </si>
  <si>
    <t>POL-2025-000535</t>
  </si>
  <si>
    <t>Robert Goodwin</t>
  </si>
  <si>
    <t>2020-02-12</t>
  </si>
  <si>
    <t>2019-05-10</t>
  </si>
  <si>
    <t>2019-07-02</t>
  </si>
  <si>
    <t>CLM-2025-000536</t>
  </si>
  <si>
    <t>POL-2025-000536</t>
  </si>
  <si>
    <t>Danielle Crawford</t>
  </si>
  <si>
    <t>2020-08-21</t>
  </si>
  <si>
    <t>2020-09-27</t>
  </si>
  <si>
    <t>CLM-2025-000537</t>
  </si>
  <si>
    <t>POL-2025-000537</t>
  </si>
  <si>
    <t>Nicole Lee</t>
  </si>
  <si>
    <t>2019-12-16</t>
  </si>
  <si>
    <t>2020-09-11</t>
  </si>
  <si>
    <t>CLM-2025-000538</t>
  </si>
  <si>
    <t>POL-2025-000538</t>
  </si>
  <si>
    <t>James Reed</t>
  </si>
  <si>
    <t>2026-08-08</t>
  </si>
  <si>
    <t>2026-08-22</t>
  </si>
  <si>
    <t>2027-04-07</t>
  </si>
  <si>
    <t>CLM-2025-000539</t>
  </si>
  <si>
    <t>POL-2025-000539</t>
  </si>
  <si>
    <t>Matthew Montoya</t>
  </si>
  <si>
    <t>2024-01-18</t>
  </si>
  <si>
    <t>2024-06-07</t>
  </si>
  <si>
    <t>CLM-2025-000540</t>
  </si>
  <si>
    <t>POL-2025-000540</t>
  </si>
  <si>
    <t>Samantha Butler</t>
  </si>
  <si>
    <t>2022-12-12</t>
  </si>
  <si>
    <t>2023-12-12</t>
  </si>
  <si>
    <t>2023-10-22</t>
  </si>
  <si>
    <t>2023-10-31</t>
  </si>
  <si>
    <t>CLM-2025-000541</t>
  </si>
  <si>
    <t>POL-2025-000541</t>
  </si>
  <si>
    <t>Joseph Dalton</t>
  </si>
  <si>
    <t>2024-10-01</t>
  </si>
  <si>
    <t>2025-02-27</t>
  </si>
  <si>
    <t>2025-03-07</t>
  </si>
  <si>
    <t>CLM-2025-000542</t>
  </si>
  <si>
    <t>POL-2025-000542</t>
  </si>
  <si>
    <t>Mark Freeman</t>
  </si>
  <si>
    <t>2018-07-23</t>
  </si>
  <si>
    <t>2019-07-23</t>
  </si>
  <si>
    <t>CLM-2025-000543</t>
  </si>
  <si>
    <t>POL-2025-000543</t>
  </si>
  <si>
    <t>Jonathon Wood</t>
  </si>
  <si>
    <t>2025-09-04</t>
  </si>
  <si>
    <t>2026-05-01</t>
  </si>
  <si>
    <t>CLM-2025-000544</t>
  </si>
  <si>
    <t>POL-2025-000544</t>
  </si>
  <si>
    <t>Raymond Alexander MD</t>
  </si>
  <si>
    <t>2020-05-17</t>
  </si>
  <si>
    <t>2020-06-03</t>
  </si>
  <si>
    <t>CLM-2025-000545</t>
  </si>
  <si>
    <t>POL-2025-000545</t>
  </si>
  <si>
    <t>Taylor Fletcher</t>
  </si>
  <si>
    <t>2024-01-01</t>
  </si>
  <si>
    <t>2023-11-10</t>
  </si>
  <si>
    <t>CLM-2025-000546</t>
  </si>
  <si>
    <t>POL-2025-000546</t>
  </si>
  <si>
    <t>Michael Callahan</t>
  </si>
  <si>
    <t>2025-09-12</t>
  </si>
  <si>
    <t>CLM-2025-000547</t>
  </si>
  <si>
    <t>POL-2025-000547</t>
  </si>
  <si>
    <t>Michael Hampton</t>
  </si>
  <si>
    <t>2021-08-05</t>
  </si>
  <si>
    <t>CLM-2025-000548</t>
  </si>
  <si>
    <t>POL-2025-000548</t>
  </si>
  <si>
    <t>Steve Ball</t>
  </si>
  <si>
    <t>2020-05-12</t>
  </si>
  <si>
    <t>2020-06-08</t>
  </si>
  <si>
    <t>CLM-2025-000549</t>
  </si>
  <si>
    <t>POL-2025-000549</t>
  </si>
  <si>
    <t>Cynthia King</t>
  </si>
  <si>
    <t>2019-01-23</t>
  </si>
  <si>
    <t>2019-10-19</t>
  </si>
  <si>
    <t>2020-01-03</t>
  </si>
  <si>
    <t>CLM-2025-000550</t>
  </si>
  <si>
    <t>POL-2025-000550</t>
  </si>
  <si>
    <t>Tom Evans</t>
  </si>
  <si>
    <t>2020-05-30</t>
  </si>
  <si>
    <t>2019-09-23</t>
  </si>
  <si>
    <t>2019-09-25</t>
  </si>
  <si>
    <t>CLM-2025-000551</t>
  </si>
  <si>
    <t>POL-2025-000551</t>
  </si>
  <si>
    <t>Mr. Robert Mason Jr.</t>
  </si>
  <si>
    <t>2023-10-18</t>
  </si>
  <si>
    <t>2024-03-03</t>
  </si>
  <si>
    <t>2024-07-16</t>
  </si>
  <si>
    <t>CLM-2025-000552</t>
  </si>
  <si>
    <t>POL-2025-000552</t>
  </si>
  <si>
    <t>Antonio Camacho</t>
  </si>
  <si>
    <t>2019-08-09</t>
  </si>
  <si>
    <t>2019-08-10</t>
  </si>
  <si>
    <t>CLM-2025-000553</t>
  </si>
  <si>
    <t>POL-2025-000553</t>
  </si>
  <si>
    <t>Dakota Martinez</t>
  </si>
  <si>
    <t>2025-09-05</t>
  </si>
  <si>
    <t>CLM-2025-000554</t>
  </si>
  <si>
    <t>POL-2025-000554</t>
  </si>
  <si>
    <t>Tyler Cervantes</t>
  </si>
  <si>
    <t>2026-02-01</t>
  </si>
  <si>
    <t>2026-06-20</t>
  </si>
  <si>
    <t>CLM-2025-000555</t>
  </si>
  <si>
    <t>POL-2025-000555</t>
  </si>
  <si>
    <t>James Holmes</t>
  </si>
  <si>
    <t>CLM-2025-000556</t>
  </si>
  <si>
    <t>POL-2025-000556</t>
  </si>
  <si>
    <t>Amanda Berry</t>
  </si>
  <si>
    <t>2026-04-16</t>
  </si>
  <si>
    <t>CLM-2025-000557</t>
  </si>
  <si>
    <t>POL-2025-000557</t>
  </si>
  <si>
    <t>Jeffrey Sullivan</t>
  </si>
  <si>
    <t>2019-10-24</t>
  </si>
  <si>
    <t>CLM-2025-000558</t>
  </si>
  <si>
    <t>POL-2025-000558</t>
  </si>
  <si>
    <t>Jose Mullen</t>
  </si>
  <si>
    <t>CLM-2025-000559</t>
  </si>
  <si>
    <t>POL-2025-000559</t>
  </si>
  <si>
    <t>Matthew Martinez</t>
  </si>
  <si>
    <t>2023-12-10</t>
  </si>
  <si>
    <t>CLM-2025-000560</t>
  </si>
  <si>
    <t>POL-2025-000560</t>
  </si>
  <si>
    <t>Lisa Spencer</t>
  </si>
  <si>
    <t>2020-05-22</t>
  </si>
  <si>
    <t>2020-12-03</t>
  </si>
  <si>
    <t>CLM-2025-000561</t>
  </si>
  <si>
    <t>POL-2025-000561</t>
  </si>
  <si>
    <t>Stacey Duncan</t>
  </si>
  <si>
    <t>2018-05-07</t>
  </si>
  <si>
    <t>2018-05-31</t>
  </si>
  <si>
    <t>2018-06-29</t>
  </si>
  <si>
    <t>CLM-2025-000562</t>
  </si>
  <si>
    <t>POL-2025-000562</t>
  </si>
  <si>
    <t>Eddie Davis</t>
  </si>
  <si>
    <t>2021-02-09</t>
  </si>
  <si>
    <t>2021-02-12</t>
  </si>
  <si>
    <t>2021-04-19</t>
  </si>
  <si>
    <t>CLM-2025-000563</t>
  </si>
  <si>
    <t>POL-2025-000563</t>
  </si>
  <si>
    <t>Regina Carney</t>
  </si>
  <si>
    <t>2025-06-25</t>
  </si>
  <si>
    <t>2026-02-12</t>
  </si>
  <si>
    <t>CLM-2025-000564</t>
  </si>
  <si>
    <t>POL-2025-000564</t>
  </si>
  <si>
    <t>Eric Davis</t>
  </si>
  <si>
    <t>2024-10-23</t>
  </si>
  <si>
    <t>CLM-2025-000565</t>
  </si>
  <si>
    <t>POL-2025-000565</t>
  </si>
  <si>
    <t>Austin Crawford</t>
  </si>
  <si>
    <t>CLM-2025-000566</t>
  </si>
  <si>
    <t>POL-2025-000566</t>
  </si>
  <si>
    <t>Emily Mendez</t>
  </si>
  <si>
    <t>2021-06-04</t>
  </si>
  <si>
    <t>2021-09-16</t>
  </si>
  <si>
    <t>CLM-2025-000567</t>
  </si>
  <si>
    <t>POL-2025-000567</t>
  </si>
  <si>
    <t>Mark Levy</t>
  </si>
  <si>
    <t>2025-11-09</t>
  </si>
  <si>
    <t>2026-08-06</t>
  </si>
  <si>
    <t>2026-06-21</t>
  </si>
  <si>
    <t>2026-11-10</t>
  </si>
  <si>
    <t>CLM-2025-000568</t>
  </si>
  <si>
    <t>POL-2025-000568</t>
  </si>
  <si>
    <t>Jean Rosario</t>
  </si>
  <si>
    <t>2024-11-30</t>
  </si>
  <si>
    <t>2025-02-02</t>
  </si>
  <si>
    <t>2025-04-07</t>
  </si>
  <si>
    <t>CLM-2025-000569</t>
  </si>
  <si>
    <t>POL-2025-000569</t>
  </si>
  <si>
    <t>Brian Meyer</t>
  </si>
  <si>
    <t>2020-06-15</t>
  </si>
  <si>
    <t>2021-06-15</t>
  </si>
  <si>
    <t>CLM-2025-000570</t>
  </si>
  <si>
    <t>POL-2025-000570</t>
  </si>
  <si>
    <t>Jason Ramirez</t>
  </si>
  <si>
    <t>2025-01-27</t>
  </si>
  <si>
    <t>CLM-2025-000571</t>
  </si>
  <si>
    <t>POL-2025-000571</t>
  </si>
  <si>
    <t>Maria Brown</t>
  </si>
  <si>
    <t>2021-03-09</t>
  </si>
  <si>
    <t>CLM-2025-000572</t>
  </si>
  <si>
    <t>POL-2025-000572</t>
  </si>
  <si>
    <t>Charles Oliver</t>
  </si>
  <si>
    <t>2020-11-30</t>
  </si>
  <si>
    <t>2021-01-25</t>
  </si>
  <si>
    <t>2021-08-04</t>
  </si>
  <si>
    <t>CLM-2025-000573</t>
  </si>
  <si>
    <t>POL-2025-000573</t>
  </si>
  <si>
    <t>Joanna Ortega</t>
  </si>
  <si>
    <t>2023-04-14</t>
  </si>
  <si>
    <t>2024-04-13</t>
  </si>
  <si>
    <t>CLM-2025-000574</t>
  </si>
  <si>
    <t>POL-2025-000574</t>
  </si>
  <si>
    <t>Joseph Lopez</t>
  </si>
  <si>
    <t>2021-08-16</t>
  </si>
  <si>
    <t>CLM-2025-000575</t>
  </si>
  <si>
    <t>POL-2025-000575</t>
  </si>
  <si>
    <t>Sara Potts</t>
  </si>
  <si>
    <t>2025-11-02</t>
  </si>
  <si>
    <t>CLM-2025-000576</t>
  </si>
  <si>
    <t>POL-2025-000576</t>
  </si>
  <si>
    <t>Kelly Miller</t>
  </si>
  <si>
    <t>2018-02-13</t>
  </si>
  <si>
    <t>2018-05-20</t>
  </si>
  <si>
    <t>2018-11-15</t>
  </si>
  <si>
    <t>CLM-2025-000577</t>
  </si>
  <si>
    <t>POL-2025-000577</t>
  </si>
  <si>
    <t>James Torres</t>
  </si>
  <si>
    <t>2023-09-23</t>
  </si>
  <si>
    <t>2023-09-25</t>
  </si>
  <si>
    <t>2024-01-30</t>
  </si>
  <si>
    <t>CLM-2025-000578</t>
  </si>
  <si>
    <t>POL-2025-000578</t>
  </si>
  <si>
    <t>Alejandro Jackson</t>
  </si>
  <si>
    <t>2025-01-13</t>
  </si>
  <si>
    <t>2025-01-22</t>
  </si>
  <si>
    <t>CLM-2025-000579</t>
  </si>
  <si>
    <t>POL-2025-000579</t>
  </si>
  <si>
    <t>Dennis Ramirez</t>
  </si>
  <si>
    <t>2018-02-10</t>
  </si>
  <si>
    <t>2018-08-09</t>
  </si>
  <si>
    <t>2018-09-10</t>
  </si>
  <si>
    <t>CLM-2025-000580</t>
  </si>
  <si>
    <t>POL-2025-000580</t>
  </si>
  <si>
    <t>Gregory Blair</t>
  </si>
  <si>
    <t>2024-08-16</t>
  </si>
  <si>
    <t>CLM-2025-000581</t>
  </si>
  <si>
    <t>POL-2025-000581</t>
  </si>
  <si>
    <t>Jose Ford DDS</t>
  </si>
  <si>
    <t>2021-05-28</t>
  </si>
  <si>
    <t>CLM-2025-000582</t>
  </si>
  <si>
    <t>POL-2025-000582</t>
  </si>
  <si>
    <t>Michelle Tran</t>
  </si>
  <si>
    <t>2021-11-13</t>
  </si>
  <si>
    <t>2022-09-26</t>
  </si>
  <si>
    <t>CLM-2025-000583</t>
  </si>
  <si>
    <t>POL-2025-000583</t>
  </si>
  <si>
    <t>Richard White</t>
  </si>
  <si>
    <t>2019-06-01</t>
  </si>
  <si>
    <t>2020-07-10</t>
  </si>
  <si>
    <t>CLM-2025-000584</t>
  </si>
  <si>
    <t>POL-2025-000584</t>
  </si>
  <si>
    <t>Katherine Odonnell</t>
  </si>
  <si>
    <t>2022-06-01</t>
  </si>
  <si>
    <t>2023-06-01</t>
  </si>
  <si>
    <t>2023-02-13</t>
  </si>
  <si>
    <t>CLM-2025-000585</t>
  </si>
  <si>
    <t>POL-2025-000585</t>
  </si>
  <si>
    <t>Willie Snyder</t>
  </si>
  <si>
    <t>2025-08-16</t>
  </si>
  <si>
    <t>2025-11-11</t>
  </si>
  <si>
    <t>2026-04-23</t>
  </si>
  <si>
    <t>CLM-2025-000586</t>
  </si>
  <si>
    <t>POL-2025-000586</t>
  </si>
  <si>
    <t>Austin Johnson</t>
  </si>
  <si>
    <t>2020-11-17</t>
  </si>
  <si>
    <t>CLM-2025-000587</t>
  </si>
  <si>
    <t>POL-2025-000587</t>
  </si>
  <si>
    <t>Natasha Estrada</t>
  </si>
  <si>
    <t>2022-01-22</t>
  </si>
  <si>
    <t>2022-03-09</t>
  </si>
  <si>
    <t>CLM-2025-000588</t>
  </si>
  <si>
    <t>POL-2025-000588</t>
  </si>
  <si>
    <t>Justin Beard</t>
  </si>
  <si>
    <t>2019-02-27</t>
  </si>
  <si>
    <t>2019-06-10</t>
  </si>
  <si>
    <t>2019-07-19</t>
  </si>
  <si>
    <t>CLM-2025-000589</t>
  </si>
  <si>
    <t>POL-2025-000589</t>
  </si>
  <si>
    <t>Hannah Long</t>
  </si>
  <si>
    <t>2024-07-05</t>
  </si>
  <si>
    <t>CLM-2025-000590</t>
  </si>
  <si>
    <t>POL-2025-000590</t>
  </si>
  <si>
    <t>Andre Gomez</t>
  </si>
  <si>
    <t>2023-10-26</t>
  </si>
  <si>
    <t>2023-11-02</t>
  </si>
  <si>
    <t>2024-02-09</t>
  </si>
  <si>
    <t>CLM-2025-000591</t>
  </si>
  <si>
    <t>POL-2025-000591</t>
  </si>
  <si>
    <t>Melissa Carter</t>
  </si>
  <si>
    <t>2024-02-02</t>
  </si>
  <si>
    <t>2024-02-19</t>
  </si>
  <si>
    <t>CLM-2025-000592</t>
  </si>
  <si>
    <t>POL-2025-000592</t>
  </si>
  <si>
    <t>Eric Ballard</t>
  </si>
  <si>
    <t>2025-05-11</t>
  </si>
  <si>
    <t>2025-07-09</t>
  </si>
  <si>
    <t>CLM-2025-000593</t>
  </si>
  <si>
    <t>POL-2025-000593</t>
  </si>
  <si>
    <t>Kathryn Ellis</t>
  </si>
  <si>
    <t>2020-06-20</t>
  </si>
  <si>
    <t>CLM-2025-000594</t>
  </si>
  <si>
    <t>POL-2025-000594</t>
  </si>
  <si>
    <t>Kristina Scott</t>
  </si>
  <si>
    <t>2026-06-06</t>
  </si>
  <si>
    <t>CLM-2025-000595</t>
  </si>
  <si>
    <t>POL-2025-000595</t>
  </si>
  <si>
    <t>Timothy Stone</t>
  </si>
  <si>
    <t>CLM-2025-000596</t>
  </si>
  <si>
    <t>POL-2025-000596</t>
  </si>
  <si>
    <t>Beverly Cook</t>
  </si>
  <si>
    <t>2022-05-09</t>
  </si>
  <si>
    <t>2021-08-28</t>
  </si>
  <si>
    <t>2022-01-01</t>
  </si>
  <si>
    <t>CLM-2025-000597</t>
  </si>
  <si>
    <t>POL-2025-000597</t>
  </si>
  <si>
    <t>Alexis Holder</t>
  </si>
  <si>
    <t>2023-12-28</t>
  </si>
  <si>
    <t>2023-09-10</t>
  </si>
  <si>
    <t>CLM-2025-000598</t>
  </si>
  <si>
    <t>POL-2025-000598</t>
  </si>
  <si>
    <t>Carmen Chambers</t>
  </si>
  <si>
    <t>2026-01-06</t>
  </si>
  <si>
    <t>2025-05-20</t>
  </si>
  <si>
    <t>CLM-2025-000599</t>
  </si>
  <si>
    <t>POL-2025-000599</t>
  </si>
  <si>
    <t>Ricky Holland</t>
  </si>
  <si>
    <t>2020-06-17</t>
  </si>
  <si>
    <t>2020-12-14</t>
  </si>
  <si>
    <t>2020-11-25</t>
  </si>
  <si>
    <t>CLM-2025-000600</t>
  </si>
  <si>
    <t>POL-2025-000600</t>
  </si>
  <si>
    <t>Monica Webster</t>
  </si>
  <si>
    <t>2025-09-16</t>
  </si>
  <si>
    <t>2026-07-02</t>
  </si>
  <si>
    <t>CLM-2025-000601</t>
  </si>
  <si>
    <t>POL-2025-000601</t>
  </si>
  <si>
    <t>Ashley Clements</t>
  </si>
  <si>
    <t>2018-01-12</t>
  </si>
  <si>
    <t>2018-05-05</t>
  </si>
  <si>
    <t>2019-01-20</t>
  </si>
  <si>
    <t>CLM-2025-000602</t>
  </si>
  <si>
    <t>POL-2025-000602</t>
  </si>
  <si>
    <t>Sara Daniels</t>
  </si>
  <si>
    <t>2018-03-27</t>
  </si>
  <si>
    <t>2018-08-14</t>
  </si>
  <si>
    <t>CLM-2025-000603</t>
  </si>
  <si>
    <t>POL-2025-000603</t>
  </si>
  <si>
    <t>Cristian Lowe</t>
  </si>
  <si>
    <t>2021-09-09</t>
  </si>
  <si>
    <t>2022-09-09</t>
  </si>
  <si>
    <t>2021-11-24</t>
  </si>
  <si>
    <t>2021-12-06</t>
  </si>
  <si>
    <t>CLM-2025-000604</t>
  </si>
  <si>
    <t>POL-2025-000604</t>
  </si>
  <si>
    <t>Charles Spencer</t>
  </si>
  <si>
    <t>2021-03-31</t>
  </si>
  <si>
    <t>2021-12-11</t>
  </si>
  <si>
    <t>CLM-2025-000605</t>
  </si>
  <si>
    <t>POL-2025-000605</t>
  </si>
  <si>
    <t>Tamara Young</t>
  </si>
  <si>
    <t>2026-10-17</t>
  </si>
  <si>
    <t>2026-12-31</t>
  </si>
  <si>
    <t>CLM-2025-000606</t>
  </si>
  <si>
    <t>POL-2025-000606</t>
  </si>
  <si>
    <t>Charles Hurley</t>
  </si>
  <si>
    <t>2026-09-10</t>
  </si>
  <si>
    <t>2026-09-19</t>
  </si>
  <si>
    <t>2027-01-29</t>
  </si>
  <si>
    <t>CLM-2025-000607</t>
  </si>
  <si>
    <t>POL-2025-000607</t>
  </si>
  <si>
    <t>Leah Velazquez</t>
  </si>
  <si>
    <t>2023-11-08</t>
  </si>
  <si>
    <t>2024-08-04</t>
  </si>
  <si>
    <t>2025-02-14</t>
  </si>
  <si>
    <t>CLM-2025-000608</t>
  </si>
  <si>
    <t>POL-2025-000608</t>
  </si>
  <si>
    <t>Natalie Jackson</t>
  </si>
  <si>
    <t>2018-05-29</t>
  </si>
  <si>
    <t>2019-02-23</t>
  </si>
  <si>
    <t>2019-01-11</t>
  </si>
  <si>
    <t>2019-01-19</t>
  </si>
  <si>
    <t>2019-04-25</t>
  </si>
  <si>
    <t>CLM-2025-000609</t>
  </si>
  <si>
    <t>POL-2025-000609</t>
  </si>
  <si>
    <t>Mark Zamora</t>
  </si>
  <si>
    <t>2021-12-23</t>
  </si>
  <si>
    <t>CLM-2025-000610</t>
  </si>
  <si>
    <t>POL-2025-000610</t>
  </si>
  <si>
    <t>Misty Acevedo</t>
  </si>
  <si>
    <t>2025-01-30</t>
  </si>
  <si>
    <t>2026-03-06</t>
  </si>
  <si>
    <t>2025-09-29</t>
  </si>
  <si>
    <t>CLM-2025-000611</t>
  </si>
  <si>
    <t>POL-2025-000611</t>
  </si>
  <si>
    <t>Ryan Schultz</t>
  </si>
  <si>
    <t>2021-03-13</t>
  </si>
  <si>
    <t>2021-07-28</t>
  </si>
  <si>
    <t>CLM-2025-000612</t>
  </si>
  <si>
    <t>POL-2025-000612</t>
  </si>
  <si>
    <t>Richard Miller</t>
  </si>
  <si>
    <t>2023-11-22</t>
  </si>
  <si>
    <t>2024-11-21</t>
  </si>
  <si>
    <t>CLM-2025-000613</t>
  </si>
  <si>
    <t>POL-2025-000613</t>
  </si>
  <si>
    <t>James Anderson</t>
  </si>
  <si>
    <t>CLM-2025-000614</t>
  </si>
  <si>
    <t>POL-2025-000614</t>
  </si>
  <si>
    <t>Glenn Santos</t>
  </si>
  <si>
    <t>CLM-2025-000615</t>
  </si>
  <si>
    <t>POL-2025-000615</t>
  </si>
  <si>
    <t>Steven Martinez</t>
  </si>
  <si>
    <t>CLM-2025-000616</t>
  </si>
  <si>
    <t>POL-2025-000616</t>
  </si>
  <si>
    <t>Judith Baker</t>
  </si>
  <si>
    <t>2019-08-25</t>
  </si>
  <si>
    <t>2019-05-11</t>
  </si>
  <si>
    <t>CLM-2025-000617</t>
  </si>
  <si>
    <t>POL-2025-000617</t>
  </si>
  <si>
    <t>Denise Parsons</t>
  </si>
  <si>
    <t>2019-11-14</t>
  </si>
  <si>
    <t>2020-05-01</t>
  </si>
  <si>
    <t>CLM-2025-000618</t>
  </si>
  <si>
    <t>POL-2025-000618</t>
  </si>
  <si>
    <t>William Travis</t>
  </si>
  <si>
    <t>2018-09-08</t>
  </si>
  <si>
    <t>2019-06-05</t>
  </si>
  <si>
    <t>2018-10-29</t>
  </si>
  <si>
    <t>2018-11-22</t>
  </si>
  <si>
    <t>2018-12-04</t>
  </si>
  <si>
    <t>CLM-2025-000619</t>
  </si>
  <si>
    <t>POL-2025-000619</t>
  </si>
  <si>
    <t>Michelle Martin</t>
  </si>
  <si>
    <t>2024-08-13</t>
  </si>
  <si>
    <t>2025-08-13</t>
  </si>
  <si>
    <t>2025-03-18</t>
  </si>
  <si>
    <t>2025-09-22</t>
  </si>
  <si>
    <t>CLM-2025-000620</t>
  </si>
  <si>
    <t>POL-2025-000620</t>
  </si>
  <si>
    <t>Christina Johnson</t>
  </si>
  <si>
    <t>2023-11-19</t>
  </si>
  <si>
    <t>2023-01-16</t>
  </si>
  <si>
    <t>2023-01-29</t>
  </si>
  <si>
    <t>2023-06-11</t>
  </si>
  <si>
    <t>CLM-2025-000621</t>
  </si>
  <si>
    <t>POL-2025-000621</t>
  </si>
  <si>
    <t>Marissa Chandler</t>
  </si>
  <si>
    <t>2022-01-27</t>
  </si>
  <si>
    <t>2023-01-27</t>
  </si>
  <si>
    <t>2022-05-15</t>
  </si>
  <si>
    <t>CLM-2025-000622</t>
  </si>
  <si>
    <t>POL-2025-000622</t>
  </si>
  <si>
    <t>James Hansen</t>
  </si>
  <si>
    <t>CLM-2025-000623</t>
  </si>
  <si>
    <t>POL-2025-000623</t>
  </si>
  <si>
    <t>Kurt Peck</t>
  </si>
  <si>
    <t>2019-10-28</t>
  </si>
  <si>
    <t>CLM-2025-000624</t>
  </si>
  <si>
    <t>POL-2025-000624</t>
  </si>
  <si>
    <t>Danielle Madden</t>
  </si>
  <si>
    <t>2025-02-08</t>
  </si>
  <si>
    <t>2024-07-11</t>
  </si>
  <si>
    <t>CLM-2025-000625</t>
  </si>
  <si>
    <t>POL-2025-000625</t>
  </si>
  <si>
    <t>John Kennedy</t>
  </si>
  <si>
    <t>2018-05-06</t>
  </si>
  <si>
    <t>CLM-2025-000626</t>
  </si>
  <si>
    <t>POL-2025-000626</t>
  </si>
  <si>
    <t>Nicholas Coleman</t>
  </si>
  <si>
    <t>2021-04-22</t>
  </si>
  <si>
    <t>2021-07-29</t>
  </si>
  <si>
    <t>CLM-2025-000627</t>
  </si>
  <si>
    <t>POL-2025-000627</t>
  </si>
  <si>
    <t>Ryan Thompson</t>
  </si>
  <si>
    <t>CLM-2025-000628</t>
  </si>
  <si>
    <t>POL-2025-000628</t>
  </si>
  <si>
    <t>Scott Nelson</t>
  </si>
  <si>
    <t>2019-07-01</t>
  </si>
  <si>
    <t>2019-07-11</t>
  </si>
  <si>
    <t>CLM-2025-000629</t>
  </si>
  <si>
    <t>POL-2025-000629</t>
  </si>
  <si>
    <t>Valerie Lang</t>
  </si>
  <si>
    <t>2023-12-22</t>
  </si>
  <si>
    <t>2024-11-10</t>
  </si>
  <si>
    <t>CLM-2025-000630</t>
  </si>
  <si>
    <t>POL-2025-000630</t>
  </si>
  <si>
    <t>Michelle Anderson</t>
  </si>
  <si>
    <t>2025-11-05</t>
  </si>
  <si>
    <t>2026-11-05</t>
  </si>
  <si>
    <t>CLM-2025-000631</t>
  </si>
  <si>
    <t>POL-2025-000631</t>
  </si>
  <si>
    <t>Thomas Pierce</t>
  </si>
  <si>
    <t>2025-01-23</t>
  </si>
  <si>
    <t>2026-01-23</t>
  </si>
  <si>
    <t>2026-07-10</t>
  </si>
  <si>
    <t>CLM-2025-000632</t>
  </si>
  <si>
    <t>POL-2025-000632</t>
  </si>
  <si>
    <t>Kelly Lewis</t>
  </si>
  <si>
    <t>2018-07-24</t>
  </si>
  <si>
    <t>2019-05-28</t>
  </si>
  <si>
    <t>CLM-2025-000633</t>
  </si>
  <si>
    <t>POL-2025-000633</t>
  </si>
  <si>
    <t>Kevin Wright</t>
  </si>
  <si>
    <t>2020-10-23</t>
  </si>
  <si>
    <t>2021-07-21</t>
  </si>
  <si>
    <t>CLM-2025-000634</t>
  </si>
  <si>
    <t>POL-2025-000634</t>
  </si>
  <si>
    <t>Raymond Barton</t>
  </si>
  <si>
    <t>2020-11-07</t>
  </si>
  <si>
    <t>2020-03-30</t>
  </si>
  <si>
    <t>CLM-2025-000635</t>
  </si>
  <si>
    <t>POL-2025-000635</t>
  </si>
  <si>
    <t>Erica Coffey</t>
  </si>
  <si>
    <t>2020-09-23</t>
  </si>
  <si>
    <t>2020-02-24</t>
  </si>
  <si>
    <t>CLM-2025-000636</t>
  </si>
  <si>
    <t>POL-2025-000636</t>
  </si>
  <si>
    <t>Valerie Oneill</t>
  </si>
  <si>
    <t>2026-01-17</t>
  </si>
  <si>
    <t>CLM-2025-000637</t>
  </si>
  <si>
    <t>POL-2025-000637</t>
  </si>
  <si>
    <t>James Long</t>
  </si>
  <si>
    <t>2026-02-14</t>
  </si>
  <si>
    <t>2025-08-11</t>
  </si>
  <si>
    <t>2025-11-15</t>
  </si>
  <si>
    <t>CLM-2025-000638</t>
  </si>
  <si>
    <t>POL-2025-000638</t>
  </si>
  <si>
    <t>2020-12-08</t>
  </si>
  <si>
    <t>2021-01-06</t>
  </si>
  <si>
    <t>CLM-2025-000639</t>
  </si>
  <si>
    <t>POL-2025-000639</t>
  </si>
  <si>
    <t>Michael Petersen Jr.</t>
  </si>
  <si>
    <t>2022-05-10</t>
  </si>
  <si>
    <t>CLM-2025-000640</t>
  </si>
  <si>
    <t>POL-2025-000640</t>
  </si>
  <si>
    <t>Hunter Fields</t>
  </si>
  <si>
    <t>2020-09-20</t>
  </si>
  <si>
    <t>2020-10-06</t>
  </si>
  <si>
    <t>CLM-2025-000641</t>
  </si>
  <si>
    <t>POL-2025-000641</t>
  </si>
  <si>
    <t>Lee Bond</t>
  </si>
  <si>
    <t>2025-04-02</t>
  </si>
  <si>
    <t>2025-08-25</t>
  </si>
  <si>
    <t>CLM-2025-000642</t>
  </si>
  <si>
    <t>POL-2025-000642</t>
  </si>
  <si>
    <t>William Turner</t>
  </si>
  <si>
    <t>2021-07-03</t>
  </si>
  <si>
    <t>CLM-2025-000643</t>
  </si>
  <si>
    <t>POL-2025-000643</t>
  </si>
  <si>
    <t>Paul Cummings</t>
  </si>
  <si>
    <t>2023-07-08</t>
  </si>
  <si>
    <t>2024-09-12</t>
  </si>
  <si>
    <t>CLM-2025-000644</t>
  </si>
  <si>
    <t>POL-2025-000644</t>
  </si>
  <si>
    <t>Alexis Perkins</t>
  </si>
  <si>
    <t>2023-06-18</t>
  </si>
  <si>
    <t>CLM-2025-000645</t>
  </si>
  <si>
    <t>POL-2025-000645</t>
  </si>
  <si>
    <t>Patricia Kennedy</t>
  </si>
  <si>
    <t>2025-10-20</t>
  </si>
  <si>
    <t>2025-06-11</t>
  </si>
  <si>
    <t>CLM-2025-000646</t>
  </si>
  <si>
    <t>POL-2025-000646</t>
  </si>
  <si>
    <t>Robert Coleman</t>
  </si>
  <si>
    <t>2022-12-24</t>
  </si>
  <si>
    <t>2023-12-24</t>
  </si>
  <si>
    <t>CLM-2025-000647</t>
  </si>
  <si>
    <t>POL-2025-000647</t>
  </si>
  <si>
    <t>Cheryl May</t>
  </si>
  <si>
    <t>CLM-2025-000648</t>
  </si>
  <si>
    <t>POL-2025-000648</t>
  </si>
  <si>
    <t>Jessica Osborn</t>
  </si>
  <si>
    <t>CLM-2025-000649</t>
  </si>
  <si>
    <t>POL-2025-000649</t>
  </si>
  <si>
    <t>Jeremiah Arnold DDS</t>
  </si>
  <si>
    <t>2019-04-12</t>
  </si>
  <si>
    <t>CLM-2025-000650</t>
  </si>
  <si>
    <t>POL-2025-000650</t>
  </si>
  <si>
    <t>Daniel Gibson</t>
  </si>
  <si>
    <t>2018-08-23</t>
  </si>
  <si>
    <t>2019-06-30</t>
  </si>
  <si>
    <t>CLM-2025-000651</t>
  </si>
  <si>
    <t>POL-2025-000651</t>
  </si>
  <si>
    <t>Samantha Stevens</t>
  </si>
  <si>
    <t>2024-02-16</t>
  </si>
  <si>
    <t>2024-02-26</t>
  </si>
  <si>
    <t>CLM-2025-000652</t>
  </si>
  <si>
    <t>POL-2025-000652</t>
  </si>
  <si>
    <t>Jason Hall</t>
  </si>
  <si>
    <t>CLM-2025-000653</t>
  </si>
  <si>
    <t>POL-2025-000653</t>
  </si>
  <si>
    <t>Jessica Howard</t>
  </si>
  <si>
    <t>CLM-2025-000654</t>
  </si>
  <si>
    <t>POL-2025-000654</t>
  </si>
  <si>
    <t>Annette Berry DDS</t>
  </si>
  <si>
    <t>2022-11-10</t>
  </si>
  <si>
    <t>2022-12-31</t>
  </si>
  <si>
    <t>CLM-2025-000655</t>
  </si>
  <si>
    <t>POL-2025-000655</t>
  </si>
  <si>
    <t>Stephanie Morris</t>
  </si>
  <si>
    <t>2024-02-03</t>
  </si>
  <si>
    <t>2024-04-11</t>
  </si>
  <si>
    <t>2024-09-05</t>
  </si>
  <si>
    <t>CLM-2025-000656</t>
  </si>
  <si>
    <t>POL-2025-000656</t>
  </si>
  <si>
    <t>Brandon Hart</t>
  </si>
  <si>
    <t>2021-04-01</t>
  </si>
  <si>
    <t>2022-04-01</t>
  </si>
  <si>
    <t>2021-11-29</t>
  </si>
  <si>
    <t>2021-12-02</t>
  </si>
  <si>
    <t>CLM-2025-000657</t>
  </si>
  <si>
    <t>POL-2025-000657</t>
  </si>
  <si>
    <t>Emily Simpson</t>
  </si>
  <si>
    <t>2025-08-07</t>
  </si>
  <si>
    <t>2025-08-15</t>
  </si>
  <si>
    <t>CLM-2025-000658</t>
  </si>
  <si>
    <t>POL-2025-000658</t>
  </si>
  <si>
    <t>Edwin Benson</t>
  </si>
  <si>
    <t>2024-06-23</t>
  </si>
  <si>
    <t>CLM-2025-000659</t>
  </si>
  <si>
    <t>POL-2025-000659</t>
  </si>
  <si>
    <t>Elizabeth Carter</t>
  </si>
  <si>
    <t>2022-02-10</t>
  </si>
  <si>
    <t>CLM-2025-000660</t>
  </si>
  <si>
    <t>POL-2025-000660</t>
  </si>
  <si>
    <t>Sara Hall</t>
  </si>
  <si>
    <t>2025-02-22</t>
  </si>
  <si>
    <t>CLM-2025-000661</t>
  </si>
  <si>
    <t>POL-2025-000661</t>
  </si>
  <si>
    <t>Jacqueline Deleon</t>
  </si>
  <si>
    <t>2026-06-18</t>
  </si>
  <si>
    <t>CLM-2025-000662</t>
  </si>
  <si>
    <t>POL-2025-000662</t>
  </si>
  <si>
    <t>Mr. Kenneth Robertson MD</t>
  </si>
  <si>
    <t>2022-03-03</t>
  </si>
  <si>
    <t>CLM-2025-000663</t>
  </si>
  <si>
    <t>POL-2025-000663</t>
  </si>
  <si>
    <t>Matthew Johnson</t>
  </si>
  <si>
    <t>2025-10-22</t>
  </si>
  <si>
    <t>CLM-2025-000664</t>
  </si>
  <si>
    <t>POL-2025-000664</t>
  </si>
  <si>
    <t>Donald Fuentes</t>
  </si>
  <si>
    <t>CLM-2025-000665</t>
  </si>
  <si>
    <t>POL-2025-000665</t>
  </si>
  <si>
    <t>Katrina Lane</t>
  </si>
  <si>
    <t>CLM-2025-000666</t>
  </si>
  <si>
    <t>POL-2025-000666</t>
  </si>
  <si>
    <t>Andrew Cameron</t>
  </si>
  <si>
    <t>CLM-2025-000667</t>
  </si>
  <si>
    <t>POL-2025-000667</t>
  </si>
  <si>
    <t>Karen Martin</t>
  </si>
  <si>
    <t>CLM-2025-000668</t>
  </si>
  <si>
    <t>POL-2025-000668</t>
  </si>
  <si>
    <t>Kathryn Ruiz</t>
  </si>
  <si>
    <t>2020-07-09</t>
  </si>
  <si>
    <t>CLM-2025-000669</t>
  </si>
  <si>
    <t>POL-2025-000669</t>
  </si>
  <si>
    <t>Kevin Lynch</t>
  </si>
  <si>
    <t>CLM-2025-000670</t>
  </si>
  <si>
    <t>POL-2025-000670</t>
  </si>
  <si>
    <t>Jacob Patterson</t>
  </si>
  <si>
    <t>2026-11-20</t>
  </si>
  <si>
    <t>2026-04-01</t>
  </si>
  <si>
    <t>2026-04-27</t>
  </si>
  <si>
    <t>2026-05-20</t>
  </si>
  <si>
    <t>CLM-2025-000671</t>
  </si>
  <si>
    <t>POL-2025-000671</t>
  </si>
  <si>
    <t>Henry Garcia</t>
  </si>
  <si>
    <t>2024-03-27</t>
  </si>
  <si>
    <t>2024-12-22</t>
  </si>
  <si>
    <t>CLM-2025-000672</t>
  </si>
  <si>
    <t>POL-2025-000672</t>
  </si>
  <si>
    <t>Jodi Hoover</t>
  </si>
  <si>
    <t>2023-12-31</t>
  </si>
  <si>
    <t>2024-12-30</t>
  </si>
  <si>
    <t>2024-11-09</t>
  </si>
  <si>
    <t>CLM-2025-000673</t>
  </si>
  <si>
    <t>POL-2025-000673</t>
  </si>
  <si>
    <t>Mark Horton</t>
  </si>
  <si>
    <t>2023-03-05</t>
  </si>
  <si>
    <t>CLM-2025-000674</t>
  </si>
  <si>
    <t>POL-2025-000674</t>
  </si>
  <si>
    <t>Danielle Martinez</t>
  </si>
  <si>
    <t>2024-01-28</t>
  </si>
  <si>
    <t>2023-07-05</t>
  </si>
  <si>
    <t>CLM-2025-000675</t>
  </si>
  <si>
    <t>POL-2025-000675</t>
  </si>
  <si>
    <t>Thomas Johnson</t>
  </si>
  <si>
    <t>2022-10-10</t>
  </si>
  <si>
    <t>CLM-2025-000676</t>
  </si>
  <si>
    <t>POL-2025-000676</t>
  </si>
  <si>
    <t>Annette Colon</t>
  </si>
  <si>
    <t>2021-12-03</t>
  </si>
  <si>
    <t>CLM-2025-000677</t>
  </si>
  <si>
    <t>POL-2025-000677</t>
  </si>
  <si>
    <t>Steven Sanchez</t>
  </si>
  <si>
    <t>CLM-2025-000678</t>
  </si>
  <si>
    <t>POL-2025-000678</t>
  </si>
  <si>
    <t>Jason Morris</t>
  </si>
  <si>
    <t>2024-08-20</t>
  </si>
  <si>
    <t>CLM-2025-000679</t>
  </si>
  <si>
    <t>POL-2025-000679</t>
  </si>
  <si>
    <t>Mr. Jared Fisher</t>
  </si>
  <si>
    <t>2022-04-21</t>
  </si>
  <si>
    <t>2021-10-17</t>
  </si>
  <si>
    <t>2021-11-09</t>
  </si>
  <si>
    <t>CLM-2025-000680</t>
  </si>
  <si>
    <t>POL-2025-000680</t>
  </si>
  <si>
    <t>Michael Vargas PhD</t>
  </si>
  <si>
    <t>CLM-2025-000681</t>
  </si>
  <si>
    <t>POL-2025-000681</t>
  </si>
  <si>
    <t>Paige Briggs</t>
  </si>
  <si>
    <t>2021-11-08</t>
  </si>
  <si>
    <t>2022-11-08</t>
  </si>
  <si>
    <t>CLM-2025-000682</t>
  </si>
  <si>
    <t>POL-2025-000682</t>
  </si>
  <si>
    <t>Tammy Saunders</t>
  </si>
  <si>
    <t>2018-08-20</t>
  </si>
  <si>
    <t>CLM-2025-000683</t>
  </si>
  <si>
    <t>POL-2025-000683</t>
  </si>
  <si>
    <t>Margaret Williams</t>
  </si>
  <si>
    <t>2026-05-24</t>
  </si>
  <si>
    <t>2026-06-19</t>
  </si>
  <si>
    <t>CLM-2025-000684</t>
  </si>
  <si>
    <t>POL-2025-000684</t>
  </si>
  <si>
    <t>Heidi Jones</t>
  </si>
  <si>
    <t>2023-10-14</t>
  </si>
  <si>
    <t>2022-12-02</t>
  </si>
  <si>
    <t>2023-05-31</t>
  </si>
  <si>
    <t>CLM-2025-000685</t>
  </si>
  <si>
    <t>POL-2025-000685</t>
  </si>
  <si>
    <t>Kaitlyn Schneider</t>
  </si>
  <si>
    <t>2024-02-25</t>
  </si>
  <si>
    <t>2024-03-14</t>
  </si>
  <si>
    <t>2024-05-22</t>
  </si>
  <si>
    <t>CLM-2025-000686</t>
  </si>
  <si>
    <t>POL-2025-000686</t>
  </si>
  <si>
    <t>Donald Gregory</t>
  </si>
  <si>
    <t>2022-08-30</t>
  </si>
  <si>
    <t>CLM-2025-000687</t>
  </si>
  <si>
    <t>POL-2025-000687</t>
  </si>
  <si>
    <t>Adriana Tucker</t>
  </si>
  <si>
    <t>2021-04-12</t>
  </si>
  <si>
    <t>2021-11-17</t>
  </si>
  <si>
    <t>CLM-2025-000688</t>
  </si>
  <si>
    <t>POL-2025-000688</t>
  </si>
  <si>
    <t>Amy Miller</t>
  </si>
  <si>
    <t>2026-05-02</t>
  </si>
  <si>
    <t>2026-12-15</t>
  </si>
  <si>
    <t>CLM-2025-000689</t>
  </si>
  <si>
    <t>POL-2025-000689</t>
  </si>
  <si>
    <t>Nicholas Tucker</t>
  </si>
  <si>
    <t>2022-09-19</t>
  </si>
  <si>
    <t>2022-10-03</t>
  </si>
  <si>
    <t>CLM-2025-000690</t>
  </si>
  <si>
    <t>POL-2025-000690</t>
  </si>
  <si>
    <t>Adrian Stanley</t>
  </si>
  <si>
    <t>2018-05-12</t>
  </si>
  <si>
    <t>2019-05-22</t>
  </si>
  <si>
    <t>CLM-2025-000691</t>
  </si>
  <si>
    <t>POL-2025-000691</t>
  </si>
  <si>
    <t>Kyle Vaughn</t>
  </si>
  <si>
    <t>2021-10-28</t>
  </si>
  <si>
    <t>2022-10-28</t>
  </si>
  <si>
    <t>CLM-2025-000692</t>
  </si>
  <si>
    <t>POL-2025-000692</t>
  </si>
  <si>
    <t>William Hill</t>
  </si>
  <si>
    <t>2020-06-25</t>
  </si>
  <si>
    <t>2021-06-25</t>
  </si>
  <si>
    <t>2021-01-18</t>
  </si>
  <si>
    <t>CLM-2025-000693</t>
  </si>
  <si>
    <t>POL-2025-000693</t>
  </si>
  <si>
    <t>Jose Hill</t>
  </si>
  <si>
    <t>CLM-2025-000694</t>
  </si>
  <si>
    <t>POL-2025-000694</t>
  </si>
  <si>
    <t>Paul Blair</t>
  </si>
  <si>
    <t>2025-02-15</t>
  </si>
  <si>
    <t>CLM-2025-000695</t>
  </si>
  <si>
    <t>POL-2025-000695</t>
  </si>
  <si>
    <t>Craig Quinn</t>
  </si>
  <si>
    <t>2026-08-07</t>
  </si>
  <si>
    <t>2025-11-25</t>
  </si>
  <si>
    <t>CLM-2025-000696</t>
  </si>
  <si>
    <t>POL-2025-000696</t>
  </si>
  <si>
    <t>Mary Hayes</t>
  </si>
  <si>
    <t>2024-06-02</t>
  </si>
  <si>
    <t>2025-03-30</t>
  </si>
  <si>
    <t>CLM-2025-000697</t>
  </si>
  <si>
    <t>POL-2025-000697</t>
  </si>
  <si>
    <t>Madison Caldwell</t>
  </si>
  <si>
    <t>2026-01-02</t>
  </si>
  <si>
    <t>2026-01-22</t>
  </si>
  <si>
    <t>2026-02-15</t>
  </si>
  <si>
    <t>CLM-2025-000698</t>
  </si>
  <si>
    <t>POL-2025-000698</t>
  </si>
  <si>
    <t>Sean Johnson</t>
  </si>
  <si>
    <t>2026-05-08</t>
  </si>
  <si>
    <t>2026-01-15</t>
  </si>
  <si>
    <t>2026-01-30</t>
  </si>
  <si>
    <t>2026-08-26</t>
  </si>
  <si>
    <t>CLM-2025-000699</t>
  </si>
  <si>
    <t>POL-2025-000699</t>
  </si>
  <si>
    <t>Eugene Hunt</t>
  </si>
  <si>
    <t>2021-07-17</t>
  </si>
  <si>
    <t>CLM-2025-000700</t>
  </si>
  <si>
    <t>POL-2025-000700</t>
  </si>
  <si>
    <t>Eric Anderson</t>
  </si>
  <si>
    <t>2018-12-23</t>
  </si>
  <si>
    <t>2019-07-10</t>
  </si>
  <si>
    <t>CLM-2025-000701</t>
  </si>
  <si>
    <t>POL-2025-000701</t>
  </si>
  <si>
    <t>Mary Clements</t>
  </si>
  <si>
    <t>CLM-2025-000702</t>
  </si>
  <si>
    <t>POL-2025-000702</t>
  </si>
  <si>
    <t>Gregory Adams</t>
  </si>
  <si>
    <t>2023-02-22</t>
  </si>
  <si>
    <t>2023-10-02</t>
  </si>
  <si>
    <t>CLM-2025-000703</t>
  </si>
  <si>
    <t>POL-2025-000703</t>
  </si>
  <si>
    <t>Jeremiah Gillespie</t>
  </si>
  <si>
    <t>CLM-2025-000704</t>
  </si>
  <si>
    <t>POL-2025-000704</t>
  </si>
  <si>
    <t>Scott Sanchez</t>
  </si>
  <si>
    <t>2018-12-19</t>
  </si>
  <si>
    <t>2019-11-02</t>
  </si>
  <si>
    <t>CLM-2025-000705</t>
  </si>
  <si>
    <t>POL-2025-000705</t>
  </si>
  <si>
    <t>Darren Barrett</t>
  </si>
  <si>
    <t>2021-02-23</t>
  </si>
  <si>
    <t>2022-02-23</t>
  </si>
  <si>
    <t>2021-08-29</t>
  </si>
  <si>
    <t>2021-09-02</t>
  </si>
  <si>
    <t>2021-10-14</t>
  </si>
  <si>
    <t>CLM-2025-000706</t>
  </si>
  <si>
    <t>POL-2025-000706</t>
  </si>
  <si>
    <t>Ashley Campbell</t>
  </si>
  <si>
    <t>2026-09-08</t>
  </si>
  <si>
    <t>CLM-2025-000707</t>
  </si>
  <si>
    <t>POL-2025-000707</t>
  </si>
  <si>
    <t>Mr. Jonathon Flowers</t>
  </si>
  <si>
    <t>CLM-2025-000708</t>
  </si>
  <si>
    <t>POL-2025-000708</t>
  </si>
  <si>
    <t>Ronnie Garcia</t>
  </si>
  <si>
    <t>CLM-2025-000709</t>
  </si>
  <si>
    <t>POL-2025-000709</t>
  </si>
  <si>
    <t>Gloria Santiago</t>
  </si>
  <si>
    <t>2018-01-16</t>
  </si>
  <si>
    <t>2019-01-16</t>
  </si>
  <si>
    <t>2018-06-23</t>
  </si>
  <si>
    <t>2018-07-13</t>
  </si>
  <si>
    <t>2018-12-01</t>
  </si>
  <si>
    <t>CLM-2025-000710</t>
  </si>
  <si>
    <t>POL-2025-000710</t>
  </si>
  <si>
    <t>Cody Wiley</t>
  </si>
  <si>
    <t>2019-11-23</t>
  </si>
  <si>
    <t>CLM-2025-000711</t>
  </si>
  <si>
    <t>POL-2025-000711</t>
  </si>
  <si>
    <t>Darren Medina</t>
  </si>
  <si>
    <t>2025-08-21</t>
  </si>
  <si>
    <t>CLM-2025-000712</t>
  </si>
  <si>
    <t>POL-2025-000712</t>
  </si>
  <si>
    <t>Russell Cook</t>
  </si>
  <si>
    <t>2025-11-03</t>
  </si>
  <si>
    <t>2026-03-28</t>
  </si>
  <si>
    <t>CLM-2025-000713</t>
  </si>
  <si>
    <t>POL-2025-000713</t>
  </si>
  <si>
    <t>Melissa Kim</t>
  </si>
  <si>
    <t>2018-11-05</t>
  </si>
  <si>
    <t>CLM-2025-000714</t>
  </si>
  <si>
    <t>POL-2025-000714</t>
  </si>
  <si>
    <t>Kimberly Anthony</t>
  </si>
  <si>
    <t>2026-12-27</t>
  </si>
  <si>
    <t>2026-07-08</t>
  </si>
  <si>
    <t>2027-01-07</t>
  </si>
  <si>
    <t>CLM-2025-000715</t>
  </si>
  <si>
    <t>POL-2025-000715</t>
  </si>
  <si>
    <t>Brian Nelson PhD</t>
  </si>
  <si>
    <t>2022-12-13</t>
  </si>
  <si>
    <t>CLM-2025-000716</t>
  </si>
  <si>
    <t>POL-2025-000716</t>
  </si>
  <si>
    <t>Natalie Woods</t>
  </si>
  <si>
    <t>2020-01-12</t>
  </si>
  <si>
    <t>2021-01-11</t>
  </si>
  <si>
    <t>2020-03-06</t>
  </si>
  <si>
    <t>CLM-2025-000717</t>
  </si>
  <si>
    <t>POL-2025-000717</t>
  </si>
  <si>
    <t>Abigail Nichols</t>
  </si>
  <si>
    <t>2024-07-20</t>
  </si>
  <si>
    <t>CLM-2025-000718</t>
  </si>
  <si>
    <t>POL-2025-000718</t>
  </si>
  <si>
    <t>Bradley Johnson</t>
  </si>
  <si>
    <t>CLM-2025-000719</t>
  </si>
  <si>
    <t>POL-2025-000719</t>
  </si>
  <si>
    <t>Carla Carrillo</t>
  </si>
  <si>
    <t>2020-10-20</t>
  </si>
  <si>
    <t>2021-05-11</t>
  </si>
  <si>
    <t>CLM-2025-000720</t>
  </si>
  <si>
    <t>POL-2025-000720</t>
  </si>
  <si>
    <t>Omar Ingram</t>
  </si>
  <si>
    <t>CLM-2025-000721</t>
  </si>
  <si>
    <t>POL-2025-000721</t>
  </si>
  <si>
    <t>Grant Castro</t>
  </si>
  <si>
    <t>2026-03-12</t>
  </si>
  <si>
    <t>CLM-2025-000722</t>
  </si>
  <si>
    <t>POL-2025-000722</t>
  </si>
  <si>
    <t>John Watts</t>
  </si>
  <si>
    <t>2020-08-14</t>
  </si>
  <si>
    <t>CLM-2025-000723</t>
  </si>
  <si>
    <t>POL-2025-000723</t>
  </si>
  <si>
    <t>Pamela Le</t>
  </si>
  <si>
    <t>2020-11-20</t>
  </si>
  <si>
    <t>2021-04-29</t>
  </si>
  <si>
    <t>CLM-2025-000724</t>
  </si>
  <si>
    <t>POL-2025-000724</t>
  </si>
  <si>
    <t>Amanda Massey</t>
  </si>
  <si>
    <t>2024-05-29</t>
  </si>
  <si>
    <t>2023-08-24</t>
  </si>
  <si>
    <t>CLM-2025-000725</t>
  </si>
  <si>
    <t>POL-2025-000725</t>
  </si>
  <si>
    <t>Zachary Garcia</t>
  </si>
  <si>
    <t>2019-06-11</t>
  </si>
  <si>
    <t>CLM-2025-000726</t>
  </si>
  <si>
    <t>POL-2025-000726</t>
  </si>
  <si>
    <t>Christian Pearson</t>
  </si>
  <si>
    <t>2024-04-01</t>
  </si>
  <si>
    <t>CLM-2025-000727</t>
  </si>
  <si>
    <t>POL-2025-000727</t>
  </si>
  <si>
    <t>Whitney Gonzalez</t>
  </si>
  <si>
    <t>2022-02-08</t>
  </si>
  <si>
    <t>2021-07-25</t>
  </si>
  <si>
    <t>CLM-2025-000728</t>
  </si>
  <si>
    <t>POL-2025-000728</t>
  </si>
  <si>
    <t>Bryan Patel</t>
  </si>
  <si>
    <t>2024-12-10</t>
  </si>
  <si>
    <t>CLM-2025-000729</t>
  </si>
  <si>
    <t>POL-2025-000729</t>
  </si>
  <si>
    <t>Renee Smith</t>
  </si>
  <si>
    <t>2025-04-18</t>
  </si>
  <si>
    <t>2025-06-01</t>
  </si>
  <si>
    <t>CLM-2025-000730</t>
  </si>
  <si>
    <t>POL-2025-000730</t>
  </si>
  <si>
    <t>Jonathan Williams MD</t>
  </si>
  <si>
    <t>2022-07-16</t>
  </si>
  <si>
    <t>CLM-2025-000731</t>
  </si>
  <si>
    <t>POL-2025-000731</t>
  </si>
  <si>
    <t>Paul Alvarez</t>
  </si>
  <si>
    <t>2023-11-30</t>
  </si>
  <si>
    <t>CLM-2025-000732</t>
  </si>
  <si>
    <t>POL-2025-000732</t>
  </si>
  <si>
    <t>Keith Beck</t>
  </si>
  <si>
    <t>2024-03-29</t>
  </si>
  <si>
    <t>2025-02-07</t>
  </si>
  <si>
    <t>CLM-2025-000733</t>
  </si>
  <si>
    <t>POL-2025-000733</t>
  </si>
  <si>
    <t>Robert Vaughan</t>
  </si>
  <si>
    <t>2024-11-26</t>
  </si>
  <si>
    <t>CLM-2025-000734</t>
  </si>
  <si>
    <t>POL-2025-000734</t>
  </si>
  <si>
    <t>Sheri Leonard</t>
  </si>
  <si>
    <t>2024-08-17</t>
  </si>
  <si>
    <t>CLM-2025-000735</t>
  </si>
  <si>
    <t>POL-2025-000735</t>
  </si>
  <si>
    <t>Gregory Curry</t>
  </si>
  <si>
    <t>CLM-2025-000736</t>
  </si>
  <si>
    <t>POL-2025-000736</t>
  </si>
  <si>
    <t>Jesse Moon</t>
  </si>
  <si>
    <t>2022-02-20</t>
  </si>
  <si>
    <t>2021-03-12</t>
  </si>
  <si>
    <t>CLM-2025-000737</t>
  </si>
  <si>
    <t>POL-2025-000737</t>
  </si>
  <si>
    <t>James Contreras</t>
  </si>
  <si>
    <t>2021-03-25</t>
  </si>
  <si>
    <t>2020-08-13</t>
  </si>
  <si>
    <t>2020-08-30</t>
  </si>
  <si>
    <t>CLM-2025-000738</t>
  </si>
  <si>
    <t>POL-2025-000738</t>
  </si>
  <si>
    <t>Larry Lewis</t>
  </si>
  <si>
    <t>2019-06-21</t>
  </si>
  <si>
    <t>2019-07-12</t>
  </si>
  <si>
    <t>2019-07-21</t>
  </si>
  <si>
    <t>CLM-2025-000739</t>
  </si>
  <si>
    <t>POL-2025-000739</t>
  </si>
  <si>
    <t>Leah Harmon</t>
  </si>
  <si>
    <t>CLM-2025-000740</t>
  </si>
  <si>
    <t>POL-2025-000740</t>
  </si>
  <si>
    <t>Michael Moon</t>
  </si>
  <si>
    <t>2026-09-03</t>
  </si>
  <si>
    <t>2026-07-19</t>
  </si>
  <si>
    <t>CLM-2025-000741</t>
  </si>
  <si>
    <t>POL-2025-000741</t>
  </si>
  <si>
    <t>Diane Brown</t>
  </si>
  <si>
    <t>2019-09-29</t>
  </si>
  <si>
    <t>2020-09-28</t>
  </si>
  <si>
    <t>2020-05-05</t>
  </si>
  <si>
    <t>CLM-2025-000742</t>
  </si>
  <si>
    <t>POL-2025-000742</t>
  </si>
  <si>
    <t>Mackenzie Bernard DDS</t>
  </si>
  <si>
    <t>CLM-2025-000743</t>
  </si>
  <si>
    <t>POL-2025-000743</t>
  </si>
  <si>
    <t>Melissa Kennedy</t>
  </si>
  <si>
    <t>2019-04-11</t>
  </si>
  <si>
    <t>CLM-2025-000744</t>
  </si>
  <si>
    <t>POL-2025-000744</t>
  </si>
  <si>
    <t>Dana Jackson</t>
  </si>
  <si>
    <t>2025-02-12</t>
  </si>
  <si>
    <t>2026-03-31</t>
  </si>
  <si>
    <t>CLM-2025-000745</t>
  </si>
  <si>
    <t>POL-2025-000745</t>
  </si>
  <si>
    <t>Christopher Lee</t>
  </si>
  <si>
    <t>2018-06-24</t>
  </si>
  <si>
    <t>2019-06-24</t>
  </si>
  <si>
    <t>CLM-2025-000746</t>
  </si>
  <si>
    <t>POL-2025-000746</t>
  </si>
  <si>
    <t>Brenda Wilkins</t>
  </si>
  <si>
    <t>CLM-2025-000747</t>
  </si>
  <si>
    <t>POL-2025-000747</t>
  </si>
  <si>
    <t>2025-12-15</t>
  </si>
  <si>
    <t>2026-05-18</t>
  </si>
  <si>
    <t>CLM-2025-000748</t>
  </si>
  <si>
    <t>POL-2025-000748</t>
  </si>
  <si>
    <t>April Ramos</t>
  </si>
  <si>
    <t>2018-03-02</t>
  </si>
  <si>
    <t>2018-11-27</t>
  </si>
  <si>
    <t>2018-08-24</t>
  </si>
  <si>
    <t>2018-08-27</t>
  </si>
  <si>
    <t>2018-12-24</t>
  </si>
  <si>
    <t>CLM-2025-000749</t>
  </si>
  <si>
    <t>POL-2025-000749</t>
  </si>
  <si>
    <t>Veronica Simmons</t>
  </si>
  <si>
    <t>2022-01-30</t>
  </si>
  <si>
    <t>CLM-2025-000750</t>
  </si>
  <si>
    <t>POL-2025-000750</t>
  </si>
  <si>
    <t>Samuel Hart</t>
  </si>
  <si>
    <t>2021-10-23</t>
  </si>
  <si>
    <t>2022-10-23</t>
  </si>
  <si>
    <t>2022-05-25</t>
  </si>
  <si>
    <t>2022-06-24</t>
  </si>
  <si>
    <t>2022-12-05</t>
  </si>
  <si>
    <t>CLM-2025-000751</t>
  </si>
  <si>
    <t>POL-2025-000751</t>
  </si>
  <si>
    <t>Leonard Calderon</t>
  </si>
  <si>
    <t>2020-01-14</t>
  </si>
  <si>
    <t>2020-07-16</t>
  </si>
  <si>
    <t>CLM-2025-000752</t>
  </si>
  <si>
    <t>POL-2025-000752</t>
  </si>
  <si>
    <t>Tina Hatfield</t>
  </si>
  <si>
    <t>2026-03-22</t>
  </si>
  <si>
    <t>CLM-2025-000753</t>
  </si>
  <si>
    <t>POL-2025-000753</t>
  </si>
  <si>
    <t>Hannah Wheeler</t>
  </si>
  <si>
    <t>CLM-2025-000754</t>
  </si>
  <si>
    <t>POL-2025-000754</t>
  </si>
  <si>
    <t>Michael Perez</t>
  </si>
  <si>
    <t>CLM-2025-000755</t>
  </si>
  <si>
    <t>POL-2025-000755</t>
  </si>
  <si>
    <t>Shawn Tucker</t>
  </si>
  <si>
    <t>2021-04-27</t>
  </si>
  <si>
    <t>CLM-2025-000756</t>
  </si>
  <si>
    <t>POL-2025-000756</t>
  </si>
  <si>
    <t>Alicia Nguyen</t>
  </si>
  <si>
    <t>2020-11-10</t>
  </si>
  <si>
    <t>2021-02-17</t>
  </si>
  <si>
    <t>2021-03-14</t>
  </si>
  <si>
    <t>CLM-2025-000757</t>
  </si>
  <si>
    <t>POL-2025-000757</t>
  </si>
  <si>
    <t>Dana Davis</t>
  </si>
  <si>
    <t>CLM-2025-000758</t>
  </si>
  <si>
    <t>POL-2025-000758</t>
  </si>
  <si>
    <t>Donna Clayton</t>
  </si>
  <si>
    <t>2019-07-17</t>
  </si>
  <si>
    <t>CLM-2025-000759</t>
  </si>
  <si>
    <t>POL-2025-000759</t>
  </si>
  <si>
    <t>Renee Collins</t>
  </si>
  <si>
    <t>2022-05-28</t>
  </si>
  <si>
    <t>2022-05-31</t>
  </si>
  <si>
    <t>CLM-2025-000760</t>
  </si>
  <si>
    <t>POL-2025-000760</t>
  </si>
  <si>
    <t>Gina Ryan</t>
  </si>
  <si>
    <t>2020-12-07</t>
  </si>
  <si>
    <t>2021-06-18</t>
  </si>
  <si>
    <t>CLM-2025-000761</t>
  </si>
  <si>
    <t>POL-2025-000761</t>
  </si>
  <si>
    <t>Brian Hays</t>
  </si>
  <si>
    <t>2023-07-02</t>
  </si>
  <si>
    <t>CLM-2025-000762</t>
  </si>
  <si>
    <t>POL-2025-000762</t>
  </si>
  <si>
    <t>Linda Perkins</t>
  </si>
  <si>
    <t>2022-10-13</t>
  </si>
  <si>
    <t>2021-12-08</t>
  </si>
  <si>
    <t>2022-06-20</t>
  </si>
  <si>
    <t>CLM-2025-000763</t>
  </si>
  <si>
    <t>POL-2025-000763</t>
  </si>
  <si>
    <t>Tabitha Owens</t>
  </si>
  <si>
    <t>2020-09-15</t>
  </si>
  <si>
    <t>2021-03-27</t>
  </si>
  <si>
    <t>2021-04-15</t>
  </si>
  <si>
    <t>2021-11-02</t>
  </si>
  <si>
    <t>CLM-2025-000764</t>
  </si>
  <si>
    <t>POL-2025-000764</t>
  </si>
  <si>
    <t>Tammy Garcia</t>
  </si>
  <si>
    <t>2022-10-24</t>
  </si>
  <si>
    <t>2022-04-19</t>
  </si>
  <si>
    <t>CLM-2025-000765</t>
  </si>
  <si>
    <t>POL-2025-000765</t>
  </si>
  <si>
    <t>Charles Burgess</t>
  </si>
  <si>
    <t>2023-07-01</t>
  </si>
  <si>
    <t>2022-10-26</t>
  </si>
  <si>
    <t>2023-04-13</t>
  </si>
  <si>
    <t>CLM-2025-000766</t>
  </si>
  <si>
    <t>POL-2025-000766</t>
  </si>
  <si>
    <t>Alyssa Winters</t>
  </si>
  <si>
    <t>CLM-2025-000767</t>
  </si>
  <si>
    <t>POL-2025-000767</t>
  </si>
  <si>
    <t>Anthony Strong</t>
  </si>
  <si>
    <t>2026-12-18</t>
  </si>
  <si>
    <t>2026-07-07</t>
  </si>
  <si>
    <t>CLM-2025-000768</t>
  </si>
  <si>
    <t>POL-2025-000768</t>
  </si>
  <si>
    <t>Thomas Wilson</t>
  </si>
  <si>
    <t>2025-04-29</t>
  </si>
  <si>
    <t>2026-04-25</t>
  </si>
  <si>
    <t>CLM-2025-000769</t>
  </si>
  <si>
    <t>POL-2025-000769</t>
  </si>
  <si>
    <t>David Bryan</t>
  </si>
  <si>
    <t>2024-12-09</t>
  </si>
  <si>
    <t>2025-02-16</t>
  </si>
  <si>
    <t>2025-02-21</t>
  </si>
  <si>
    <t>CLM-2025-000770</t>
  </si>
  <si>
    <t>POL-2025-000770</t>
  </si>
  <si>
    <t>Sean Berger</t>
  </si>
  <si>
    <t>2020-08-12</t>
  </si>
  <si>
    <t>2021-07-30</t>
  </si>
  <si>
    <t>CLM-2025-000771</t>
  </si>
  <si>
    <t>POL-2025-000771</t>
  </si>
  <si>
    <t>Pamela Cook</t>
  </si>
  <si>
    <t>CLM-2025-000772</t>
  </si>
  <si>
    <t>POL-2025-000772</t>
  </si>
  <si>
    <t>Vanessa Evans</t>
  </si>
  <si>
    <t>2023-09-11</t>
  </si>
  <si>
    <t>CLM-2025-000773</t>
  </si>
  <si>
    <t>POL-2025-000773</t>
  </si>
  <si>
    <t>Cory Thompson</t>
  </si>
  <si>
    <t>2025-01-28</t>
  </si>
  <si>
    <t>CLM-2025-000774</t>
  </si>
  <si>
    <t>POL-2025-000774</t>
  </si>
  <si>
    <t>Thomas Rose</t>
  </si>
  <si>
    <t>CLM-2025-000775</t>
  </si>
  <si>
    <t>POL-2025-000775</t>
  </si>
  <si>
    <t>Michael Gilbert</t>
  </si>
  <si>
    <t>CLM-2025-000776</t>
  </si>
  <si>
    <t>POL-2025-000776</t>
  </si>
  <si>
    <t>Courtney Brock</t>
  </si>
  <si>
    <t>2019-12-23</t>
  </si>
  <si>
    <t>2020-09-02</t>
  </si>
  <si>
    <t>CLM-2025-000777</t>
  </si>
  <si>
    <t>POL-2025-000777</t>
  </si>
  <si>
    <t>Teresa Murphy</t>
  </si>
  <si>
    <t>2025-01-24</t>
  </si>
  <si>
    <t>CLM-2025-000778</t>
  </si>
  <si>
    <t>POL-2025-000778</t>
  </si>
  <si>
    <t>Christine Gentry</t>
  </si>
  <si>
    <t>2021-10-18</t>
  </si>
  <si>
    <t>CLM-2025-000779</t>
  </si>
  <si>
    <t>POL-2025-000779</t>
  </si>
  <si>
    <t>Joseph Li</t>
  </si>
  <si>
    <t>2020-12-31</t>
  </si>
  <si>
    <t>2021-01-14</t>
  </si>
  <si>
    <t>CLM-2025-000780</t>
  </si>
  <si>
    <t>POL-2025-000780</t>
  </si>
  <si>
    <t>Mrs. Amber Smith</t>
  </si>
  <si>
    <t>CLM-2025-000781</t>
  </si>
  <si>
    <t>POL-2025-000781</t>
  </si>
  <si>
    <t>Christina White</t>
  </si>
  <si>
    <t>2020-02-29</t>
  </si>
  <si>
    <t>CLM-2025-000782</t>
  </si>
  <si>
    <t>POL-2025-000782</t>
  </si>
  <si>
    <t>Aaron Moss</t>
  </si>
  <si>
    <t>CLM-2025-000783</t>
  </si>
  <si>
    <t>POL-2025-000783</t>
  </si>
  <si>
    <t>Dr. Robert Lewis Jr.</t>
  </si>
  <si>
    <t>2026-10-24</t>
  </si>
  <si>
    <t>CLM-2025-000784</t>
  </si>
  <si>
    <t>POL-2025-000784</t>
  </si>
  <si>
    <t>Leslie Lyons</t>
  </si>
  <si>
    <t>2022-08-12</t>
  </si>
  <si>
    <t>2023-08-12</t>
  </si>
  <si>
    <t>2023-01-17</t>
  </si>
  <si>
    <t>CLM-2025-000785</t>
  </si>
  <si>
    <t>POL-2025-000785</t>
  </si>
  <si>
    <t>Terri Mason</t>
  </si>
  <si>
    <t>CLM-2025-000786</t>
  </si>
  <si>
    <t>POL-2025-000786</t>
  </si>
  <si>
    <t>Benjamin Robinson</t>
  </si>
  <si>
    <t>CLM-2025-000787</t>
  </si>
  <si>
    <t>POL-2025-000787</t>
  </si>
  <si>
    <t>Christopher Willis</t>
  </si>
  <si>
    <t>2020-10-18</t>
  </si>
  <si>
    <t>2021-09-14</t>
  </si>
  <si>
    <t>2022-01-24</t>
  </si>
  <si>
    <t>CLM-2025-000788</t>
  </si>
  <si>
    <t>POL-2025-000788</t>
  </si>
  <si>
    <t>Tammy Pennington</t>
  </si>
  <si>
    <t>2025-07-22</t>
  </si>
  <si>
    <t>CLM-2025-000789</t>
  </si>
  <si>
    <t>POL-2025-000789</t>
  </si>
  <si>
    <t>Mr. Jonathan Jensen</t>
  </si>
  <si>
    <t>2023-01-26</t>
  </si>
  <si>
    <t>CLM-2025-000790</t>
  </si>
  <si>
    <t>POL-2025-000790</t>
  </si>
  <si>
    <t>Devin Farmer</t>
  </si>
  <si>
    <t>2022-03-13</t>
  </si>
  <si>
    <t>2022-01-16</t>
  </si>
  <si>
    <t>CLM-2025-000791</t>
  </si>
  <si>
    <t>POL-2025-000791</t>
  </si>
  <si>
    <t>Scott Jones</t>
  </si>
  <si>
    <t>CLM-2025-000792</t>
  </si>
  <si>
    <t>POL-2025-000792</t>
  </si>
  <si>
    <t>Melissa Welch</t>
  </si>
  <si>
    <t>2025-09-13</t>
  </si>
  <si>
    <t>2026-09-13</t>
  </si>
  <si>
    <t>CLM-2025-000793</t>
  </si>
  <si>
    <t>POL-2025-000793</t>
  </si>
  <si>
    <t>Mr. Bobby Kelley</t>
  </si>
  <si>
    <t>CLM-2025-000794</t>
  </si>
  <si>
    <t>POL-2025-000794</t>
  </si>
  <si>
    <t>Kathy Butler</t>
  </si>
  <si>
    <t>2023-08-13</t>
  </si>
  <si>
    <t>CLM-2025-000795</t>
  </si>
  <si>
    <t>POL-2025-000795</t>
  </si>
  <si>
    <t>Ronald Wilson</t>
  </si>
  <si>
    <t>2021-05-12</t>
  </si>
  <si>
    <t>2021-08-19</t>
  </si>
  <si>
    <t>2021-12-31</t>
  </si>
  <si>
    <t>CLM-2025-000796</t>
  </si>
  <si>
    <t>POL-2025-000796</t>
  </si>
  <si>
    <t>Andrew Atkinson</t>
  </si>
  <si>
    <t>2023-05-04</t>
  </si>
  <si>
    <t>2023-08-16</t>
  </si>
  <si>
    <t>CLM-2025-000797</t>
  </si>
  <si>
    <t>POL-2025-000797</t>
  </si>
  <si>
    <t>Mark Hardy</t>
  </si>
  <si>
    <t>2018-12-25</t>
  </si>
  <si>
    <t>2019-12-04</t>
  </si>
  <si>
    <t>2020-08-16</t>
  </si>
  <si>
    <t>CLM-2025-000798</t>
  </si>
  <si>
    <t>POL-2025-000798</t>
  </si>
  <si>
    <t>David Dean</t>
  </si>
  <si>
    <t>2023-03-29</t>
  </si>
  <si>
    <t>CLM-2025-000799</t>
  </si>
  <si>
    <t>POL-2025-000799</t>
  </si>
  <si>
    <t>Robin Gonzalez</t>
  </si>
  <si>
    <t>2020-06-19</t>
  </si>
  <si>
    <t>CLM-2025-000800</t>
  </si>
  <si>
    <t>POL-2025-000800</t>
  </si>
  <si>
    <t>Reginald Ross</t>
  </si>
  <si>
    <t>2020-08-28</t>
  </si>
  <si>
    <t>CLM-2025-000801</t>
  </si>
  <si>
    <t>POL-2025-000801</t>
  </si>
  <si>
    <t>Brian Taylor</t>
  </si>
  <si>
    <t>2022-02-11</t>
  </si>
  <si>
    <t>CLM-2025-000802</t>
  </si>
  <si>
    <t>POL-2025-000802</t>
  </si>
  <si>
    <t>Patricia Page</t>
  </si>
  <si>
    <t>2024-10-02</t>
  </si>
  <si>
    <t>CLM-2025-000803</t>
  </si>
  <si>
    <t>POL-2025-000803</t>
  </si>
  <si>
    <t>Christian Mosley</t>
  </si>
  <si>
    <t>2022-08-03</t>
  </si>
  <si>
    <t>CLM-2025-000804</t>
  </si>
  <si>
    <t>POL-2025-000804</t>
  </si>
  <si>
    <t>Amanda Bartlett</t>
  </si>
  <si>
    <t>2024-02-23</t>
  </si>
  <si>
    <t>CLM-2025-000805</t>
  </si>
  <si>
    <t>POL-2025-000805</t>
  </si>
  <si>
    <t>Gordon Sandoval</t>
  </si>
  <si>
    <t>2023-10-27</t>
  </si>
  <si>
    <t>CLM-2025-000806</t>
  </si>
  <si>
    <t>POL-2025-000806</t>
  </si>
  <si>
    <t>Miguel Lane</t>
  </si>
  <si>
    <t>2025-04-24</t>
  </si>
  <si>
    <t>CLM-2025-000807</t>
  </si>
  <si>
    <t>POL-2025-000807</t>
  </si>
  <si>
    <t>Brian James</t>
  </si>
  <si>
    <t>2024-01-20</t>
  </si>
  <si>
    <t>CLM-2025-000808</t>
  </si>
  <si>
    <t>POL-2025-000808</t>
  </si>
  <si>
    <t>Amy Oconnor</t>
  </si>
  <si>
    <t>CLM-2025-000809</t>
  </si>
  <si>
    <t>POL-2025-000809</t>
  </si>
  <si>
    <t>Jennifer Hurst</t>
  </si>
  <si>
    <t>2024-02-01</t>
  </si>
  <si>
    <t>2024-03-02</t>
  </si>
  <si>
    <t>CLM-2025-000810</t>
  </si>
  <si>
    <t>POL-2025-000810</t>
  </si>
  <si>
    <t>Marisa Barber</t>
  </si>
  <si>
    <t>2021-09-22</t>
  </si>
  <si>
    <t>2022-12-14</t>
  </si>
  <si>
    <t>CLM-2025-000811</t>
  </si>
  <si>
    <t>POL-2025-000811</t>
  </si>
  <si>
    <t>Holly Adkins</t>
  </si>
  <si>
    <t>2020-06-07</t>
  </si>
  <si>
    <t>CLM-2025-000812</t>
  </si>
  <si>
    <t>POL-2025-000812</t>
  </si>
  <si>
    <t>Reginald Price</t>
  </si>
  <si>
    <t>2021-05-15</t>
  </si>
  <si>
    <t>CLM-2025-000813</t>
  </si>
  <si>
    <t>POL-2025-000813</t>
  </si>
  <si>
    <t>Joshua Foster</t>
  </si>
  <si>
    <t>2025-04-15</t>
  </si>
  <si>
    <t>2024-06-27</t>
  </si>
  <si>
    <t>CLM-2025-000814</t>
  </si>
  <si>
    <t>POL-2025-000814</t>
  </si>
  <si>
    <t>Brian Baker DDS</t>
  </si>
  <si>
    <t>2024-03-10</t>
  </si>
  <si>
    <t>CLM-2025-000815</t>
  </si>
  <si>
    <t>POL-2025-000815</t>
  </si>
  <si>
    <t>Susan Maldonado</t>
  </si>
  <si>
    <t>2022-02-24</t>
  </si>
  <si>
    <t>CLM-2025-000816</t>
  </si>
  <si>
    <t>POL-2025-000816</t>
  </si>
  <si>
    <t>Amber Ryan</t>
  </si>
  <si>
    <t>2020-03-08</t>
  </si>
  <si>
    <t>2021-04-04</t>
  </si>
  <si>
    <t>CLM-2025-000817</t>
  </si>
  <si>
    <t>POL-2025-000817</t>
  </si>
  <si>
    <t>Michael Robinson</t>
  </si>
  <si>
    <t>2020-03-15</t>
  </si>
  <si>
    <t>CLM-2025-000818</t>
  </si>
  <si>
    <t>POL-2025-000818</t>
  </si>
  <si>
    <t>Michael Drake</t>
  </si>
  <si>
    <t>2026-05-13</t>
  </si>
  <si>
    <t>2025-12-20</t>
  </si>
  <si>
    <t>CLM-2025-000819</t>
  </si>
  <si>
    <t>POL-2025-000819</t>
  </si>
  <si>
    <t>Joseph Rhodes</t>
  </si>
  <si>
    <t>2021-10-30</t>
  </si>
  <si>
    <t>2021-11-06</t>
  </si>
  <si>
    <t>CLM-2025-000820</t>
  </si>
  <si>
    <t>POL-2025-000820</t>
  </si>
  <si>
    <t>Jodi Medina</t>
  </si>
  <si>
    <t>2022-05-24</t>
  </si>
  <si>
    <t>CLM-2025-000821</t>
  </si>
  <si>
    <t>POL-2025-000821</t>
  </si>
  <si>
    <t>Colleen Brock</t>
  </si>
  <si>
    <t>CLM-2025-000822</t>
  </si>
  <si>
    <t>POL-2025-000822</t>
  </si>
  <si>
    <t>Stephen Osborne</t>
  </si>
  <si>
    <t>2019-09-14</t>
  </si>
  <si>
    <t>2020-09-13</t>
  </si>
  <si>
    <t>2020-07-20</t>
  </si>
  <si>
    <t>2020-10-26</t>
  </si>
  <si>
    <t>CLM-2025-000823</t>
  </si>
  <si>
    <t>POL-2025-000823</t>
  </si>
  <si>
    <t>Christine Dixon</t>
  </si>
  <si>
    <t>2023-02-18</t>
  </si>
  <si>
    <t>2023-03-19</t>
  </si>
  <si>
    <t>CLM-2025-000824</t>
  </si>
  <si>
    <t>POL-2025-000824</t>
  </si>
  <si>
    <t>Tiffany Brock</t>
  </si>
  <si>
    <t>2022-11-06</t>
  </si>
  <si>
    <t>CLM-2025-000825</t>
  </si>
  <si>
    <t>POL-2025-000825</t>
  </si>
  <si>
    <t>Amanda Carter</t>
  </si>
  <si>
    <t>2026-11-25</t>
  </si>
  <si>
    <t>2025-12-26</t>
  </si>
  <si>
    <t>2026-05-17</t>
  </si>
  <si>
    <t>CLM-2025-000826</t>
  </si>
  <si>
    <t>POL-2025-000826</t>
  </si>
  <si>
    <t>Seth Kelly</t>
  </si>
  <si>
    <t>2021-08-06</t>
  </si>
  <si>
    <t>CLM-2025-000827</t>
  </si>
  <si>
    <t>POL-2025-000827</t>
  </si>
  <si>
    <t>Matthew Brewer</t>
  </si>
  <si>
    <t>2021-01-02</t>
  </si>
  <si>
    <t>2021-06-19</t>
  </si>
  <si>
    <t>CLM-2025-000828</t>
  </si>
  <si>
    <t>POL-2025-000828</t>
  </si>
  <si>
    <t>Christopher Harris</t>
  </si>
  <si>
    <t>2025-06-27</t>
  </si>
  <si>
    <t>2025-11-28</t>
  </si>
  <si>
    <t>CLM-2025-000829</t>
  </si>
  <si>
    <t>POL-2025-000829</t>
  </si>
  <si>
    <t>David Kim</t>
  </si>
  <si>
    <t>2021-07-18</t>
  </si>
  <si>
    <t>2021-07-31</t>
  </si>
  <si>
    <t>CLM-2025-000830</t>
  </si>
  <si>
    <t>POL-2025-000830</t>
  </si>
  <si>
    <t>Erin Roman</t>
  </si>
  <si>
    <t>CLM-2025-000831</t>
  </si>
  <si>
    <t>POL-2025-000831</t>
  </si>
  <si>
    <t>Richard Price</t>
  </si>
  <si>
    <t>2024-03-15</t>
  </si>
  <si>
    <t>2024-09-11</t>
  </si>
  <si>
    <t>2024-05-28</t>
  </si>
  <si>
    <t>CLM-2025-000832</t>
  </si>
  <si>
    <t>POL-2025-000832</t>
  </si>
  <si>
    <t>Edward Bennett</t>
  </si>
  <si>
    <t>2024-06-10</t>
  </si>
  <si>
    <t>CLM-2025-000833</t>
  </si>
  <si>
    <t>POL-2025-000833</t>
  </si>
  <si>
    <t>Daniel Hall</t>
  </si>
  <si>
    <t>2024-06-05</t>
  </si>
  <si>
    <t>CLM-2025-000834</t>
  </si>
  <si>
    <t>POL-2025-000834</t>
  </si>
  <si>
    <t>Aaron Rosales</t>
  </si>
  <si>
    <t>2023-12-03</t>
  </si>
  <si>
    <t>CLM-2025-000835</t>
  </si>
  <si>
    <t>POL-2025-000835</t>
  </si>
  <si>
    <t>Kevin Chandler</t>
  </si>
  <si>
    <t>2018-01-29</t>
  </si>
  <si>
    <t>2019-01-29</t>
  </si>
  <si>
    <t>2018-07-20</t>
  </si>
  <si>
    <t>CLM-2025-000836</t>
  </si>
  <si>
    <t>POL-2025-000836</t>
  </si>
  <si>
    <t>Matthew Pitts</t>
  </si>
  <si>
    <t>2024-12-07</t>
  </si>
  <si>
    <t>2025-05-12</t>
  </si>
  <si>
    <t>CLM-2025-000837</t>
  </si>
  <si>
    <t>POL-2025-000837</t>
  </si>
  <si>
    <t>Debra Ayala</t>
  </si>
  <si>
    <t>2019-03-12</t>
  </si>
  <si>
    <t>CLM-2025-000838</t>
  </si>
  <si>
    <t>POL-2025-000838</t>
  </si>
  <si>
    <t>Brian Morris</t>
  </si>
  <si>
    <t>CLM-2025-000839</t>
  </si>
  <si>
    <t>POL-2025-000839</t>
  </si>
  <si>
    <t>Tony Lutz</t>
  </si>
  <si>
    <t>2022-06-18</t>
  </si>
  <si>
    <t>CLM-2025-000840</t>
  </si>
  <si>
    <t>POL-2025-000840</t>
  </si>
  <si>
    <t>Christine Mcbride</t>
  </si>
  <si>
    <t>2018-02-20</t>
  </si>
  <si>
    <t>2018-11-17</t>
  </si>
  <si>
    <t>2018-06-10</t>
  </si>
  <si>
    <t>2018-07-03</t>
  </si>
  <si>
    <t>CLM-2025-000841</t>
  </si>
  <si>
    <t>POL-2025-000841</t>
  </si>
  <si>
    <t>Andrea Alexander</t>
  </si>
  <si>
    <t>2019-10-23</t>
  </si>
  <si>
    <t>CLM-2025-000842</t>
  </si>
  <si>
    <t>POL-2025-000842</t>
  </si>
  <si>
    <t>Chloe Montgomery</t>
  </si>
  <si>
    <t>2023-08-27</t>
  </si>
  <si>
    <t>2023-07-12</t>
  </si>
  <si>
    <t>CLM-2025-000843</t>
  </si>
  <si>
    <t>POL-2025-000843</t>
  </si>
  <si>
    <t>Shannon Raymond</t>
  </si>
  <si>
    <t>2026-02-13</t>
  </si>
  <si>
    <t>CLM-2025-000844</t>
  </si>
  <si>
    <t>POL-2025-000844</t>
  </si>
  <si>
    <t>Rebecca Collier</t>
  </si>
  <si>
    <t>2018-08-07</t>
  </si>
  <si>
    <t>2019-03-23</t>
  </si>
  <si>
    <t>CLM-2025-000845</t>
  </si>
  <si>
    <t>POL-2025-000845</t>
  </si>
  <si>
    <t>Todd Hurley</t>
  </si>
  <si>
    <t>2020-09-05</t>
  </si>
  <si>
    <t>CLM-2025-000846</t>
  </si>
  <si>
    <t>POL-2025-000846</t>
  </si>
  <si>
    <t>Sarah Carlson</t>
  </si>
  <si>
    <t>2020-09-25</t>
  </si>
  <si>
    <t>CLM-2025-000847</t>
  </si>
  <si>
    <t>POL-2025-000847</t>
  </si>
  <si>
    <t>Heidi Wilkerson</t>
  </si>
  <si>
    <t>2018-04-03</t>
  </si>
  <si>
    <t>CLM-2025-000848</t>
  </si>
  <si>
    <t>POL-2025-000848</t>
  </si>
  <si>
    <t>Steven Logan</t>
  </si>
  <si>
    <t>2022-01-12</t>
  </si>
  <si>
    <t>2022-04-30</t>
  </si>
  <si>
    <t>CLM-2025-000849</t>
  </si>
  <si>
    <t>POL-2025-000849</t>
  </si>
  <si>
    <t>Meredith Blackburn</t>
  </si>
  <si>
    <t>2025-07-27</t>
  </si>
  <si>
    <t>2026-06-28</t>
  </si>
  <si>
    <t>CLM-2025-000850</t>
  </si>
  <si>
    <t>POL-2025-000850</t>
  </si>
  <si>
    <t>James Roberts</t>
  </si>
  <si>
    <t>2021-09-10</t>
  </si>
  <si>
    <t>2021-09-24</t>
  </si>
  <si>
    <t>2022-04-06</t>
  </si>
  <si>
    <t>CLM-2025-000851</t>
  </si>
  <si>
    <t>POL-2025-000851</t>
  </si>
  <si>
    <t>Terri Huff</t>
  </si>
  <si>
    <t>CLM-2025-000852</t>
  </si>
  <si>
    <t>POL-2025-000852</t>
  </si>
  <si>
    <t>Randy Escobar</t>
  </si>
  <si>
    <t>2025-09-27</t>
  </si>
  <si>
    <t>CLM-2025-000853</t>
  </si>
  <si>
    <t>POL-2025-000853</t>
  </si>
  <si>
    <t>James Smith</t>
  </si>
  <si>
    <t>2018-10-16</t>
  </si>
  <si>
    <t>2019-10-16</t>
  </si>
  <si>
    <t>CLM-2025-000854</t>
  </si>
  <si>
    <t>POL-2025-000854</t>
  </si>
  <si>
    <t>Anna Villarreal</t>
  </si>
  <si>
    <t>2026-12-01</t>
  </si>
  <si>
    <t>2026-12-10</t>
  </si>
  <si>
    <t>CLM-2025-000855</t>
  </si>
  <si>
    <t>POL-2025-000855</t>
  </si>
  <si>
    <t>Tracey Harrell</t>
  </si>
  <si>
    <t>2019-02-11</t>
  </si>
  <si>
    <t>CLM-2025-000856</t>
  </si>
  <si>
    <t>POL-2025-000856</t>
  </si>
  <si>
    <t>Amy Dixon</t>
  </si>
  <si>
    <t>2023-03-07</t>
  </si>
  <si>
    <t>2023-08-10</t>
  </si>
  <si>
    <t>CLM-2025-000857</t>
  </si>
  <si>
    <t>POL-2025-000857</t>
  </si>
  <si>
    <t>Robert Davis</t>
  </si>
  <si>
    <t>2020-04-24</t>
  </si>
  <si>
    <t>CLM-2025-000858</t>
  </si>
  <si>
    <t>POL-2025-000858</t>
  </si>
  <si>
    <t>Holly Dickson</t>
  </si>
  <si>
    <t>2025-02-13</t>
  </si>
  <si>
    <t>2025-02-24</t>
  </si>
  <si>
    <t>2025-03-06</t>
  </si>
  <si>
    <t>CLM-2025-000859</t>
  </si>
  <si>
    <t>POL-2025-000859</t>
  </si>
  <si>
    <t>Juan Moss</t>
  </si>
  <si>
    <t>2018-10-01</t>
  </si>
  <si>
    <t>2018-11-29</t>
  </si>
  <si>
    <t>CLM-2025-000860</t>
  </si>
  <si>
    <t>POL-2025-000860</t>
  </si>
  <si>
    <t>Joe Mann</t>
  </si>
  <si>
    <t>2025-12-10</t>
  </si>
  <si>
    <t>CLM-2025-000861</t>
  </si>
  <si>
    <t>POL-2025-000861</t>
  </si>
  <si>
    <t>Trevor Johnson</t>
  </si>
  <si>
    <t>2019-01-09</t>
  </si>
  <si>
    <t>2019-05-07</t>
  </si>
  <si>
    <t>CLM-2025-000862</t>
  </si>
  <si>
    <t>POL-2025-000862</t>
  </si>
  <si>
    <t>Kyle Clark</t>
  </si>
  <si>
    <t>2018-09-20</t>
  </si>
  <si>
    <t>2018-10-13</t>
  </si>
  <si>
    <t>CLM-2025-000863</t>
  </si>
  <si>
    <t>POL-2025-000863</t>
  </si>
  <si>
    <t>James Warner</t>
  </si>
  <si>
    <t>2020-01-11</t>
  </si>
  <si>
    <t>CLM-2025-000864</t>
  </si>
  <si>
    <t>POL-2025-000864</t>
  </si>
  <si>
    <t>Eric Oneal</t>
  </si>
  <si>
    <t>2022-01-10</t>
  </si>
  <si>
    <t>2022-08-31</t>
  </si>
  <si>
    <t>CLM-2025-000865</t>
  </si>
  <si>
    <t>POL-2025-000865</t>
  </si>
  <si>
    <t>Destiny Garner</t>
  </si>
  <si>
    <t>2023-01-13</t>
  </si>
  <si>
    <t>CLM-2025-000866</t>
  </si>
  <si>
    <t>POL-2025-000866</t>
  </si>
  <si>
    <t>Dawn Bell</t>
  </si>
  <si>
    <t>2019-11-17</t>
  </si>
  <si>
    <t>CLM-2025-000867</t>
  </si>
  <si>
    <t>POL-2025-000867</t>
  </si>
  <si>
    <t>Lauren Hardy</t>
  </si>
  <si>
    <t>2025-03-10</t>
  </si>
  <si>
    <t>CLM-2025-000868</t>
  </si>
  <si>
    <t>POL-2025-000868</t>
  </si>
  <si>
    <t>Eric Salazar</t>
  </si>
  <si>
    <t>2019-11-13</t>
  </si>
  <si>
    <t>2020-06-18</t>
  </si>
  <si>
    <t>2020-12-01</t>
  </si>
  <si>
    <t>CLM-2025-000869</t>
  </si>
  <si>
    <t>POL-2025-000869</t>
  </si>
  <si>
    <t>Kyle Bond</t>
  </si>
  <si>
    <t>2024-08-15</t>
  </si>
  <si>
    <t>2024-11-12</t>
  </si>
  <si>
    <t>CLM-2025-000870</t>
  </si>
  <si>
    <t>POL-2025-000870</t>
  </si>
  <si>
    <t>Alexandra Simmons</t>
  </si>
  <si>
    <t>CLM-2025-000871</t>
  </si>
  <si>
    <t>POL-2025-000871</t>
  </si>
  <si>
    <t>Molly Ford</t>
  </si>
  <si>
    <t>2025-07-14</t>
  </si>
  <si>
    <t>2026-07-14</t>
  </si>
  <si>
    <t>2026-03-08</t>
  </si>
  <si>
    <t>CLM-2025-000872</t>
  </si>
  <si>
    <t>POL-2025-000872</t>
  </si>
  <si>
    <t>Stacey Alvarez</t>
  </si>
  <si>
    <t>2018-05-30</t>
  </si>
  <si>
    <t>2019-05-30</t>
  </si>
  <si>
    <t>2018-09-15</t>
  </si>
  <si>
    <t>CLM-2025-000873</t>
  </si>
  <si>
    <t>POL-2025-000873</t>
  </si>
  <si>
    <t>Kerry Cowan</t>
  </si>
  <si>
    <t>2026-01-18</t>
  </si>
  <si>
    <t>2025-01-31</t>
  </si>
  <si>
    <t>CLM-2025-000874</t>
  </si>
  <si>
    <t>POL-2025-000874</t>
  </si>
  <si>
    <t>Michelle Beasley</t>
  </si>
  <si>
    <t>CLM-2025-000875</t>
  </si>
  <si>
    <t>POL-2025-000875</t>
  </si>
  <si>
    <t>Daniel Thomas</t>
  </si>
  <si>
    <t>2022-05-07</t>
  </si>
  <si>
    <t>CLM-2025-000876</t>
  </si>
  <si>
    <t>POL-2025-000876</t>
  </si>
  <si>
    <t>Aaron Shelton</t>
  </si>
  <si>
    <t>2021-05-27</t>
  </si>
  <si>
    <t>CLM-2025-000877</t>
  </si>
  <si>
    <t>POL-2025-000877</t>
  </si>
  <si>
    <t>Joshua Harvey</t>
  </si>
  <si>
    <t>2023-05-02</t>
  </si>
  <si>
    <t>CLM-2025-000878</t>
  </si>
  <si>
    <t>POL-2025-000878</t>
  </si>
  <si>
    <t>Michael Wilson</t>
  </si>
  <si>
    <t>CLM-2025-000879</t>
  </si>
  <si>
    <t>POL-2025-000879</t>
  </si>
  <si>
    <t>David Delgado</t>
  </si>
  <si>
    <t>CLM-2025-000880</t>
  </si>
  <si>
    <t>POL-2025-000880</t>
  </si>
  <si>
    <t>Rebekah Parker</t>
  </si>
  <si>
    <t>2023-12-26</t>
  </si>
  <si>
    <t>CLM-2025-000881</t>
  </si>
  <si>
    <t>POL-2025-000881</t>
  </si>
  <si>
    <t>Natasha Manning</t>
  </si>
  <si>
    <t>2018-05-18</t>
  </si>
  <si>
    <t>2018-08-31</t>
  </si>
  <si>
    <t>CLM-2025-000882</t>
  </si>
  <si>
    <t>POL-2025-000882</t>
  </si>
  <si>
    <t>Jacob Drake</t>
  </si>
  <si>
    <t>2021-09-18</t>
  </si>
  <si>
    <t>2021-09-27</t>
  </si>
  <si>
    <t>CLM-2025-000883</t>
  </si>
  <si>
    <t>POL-2025-000883</t>
  </si>
  <si>
    <t>Leslie Peterson</t>
  </si>
  <si>
    <t>2025-08-29</t>
  </si>
  <si>
    <t>2026-08-29</t>
  </si>
  <si>
    <t>2026-05-28</t>
  </si>
  <si>
    <t>CLM-2025-000884</t>
  </si>
  <si>
    <t>POL-2025-000884</t>
  </si>
  <si>
    <t>Jeremy Lopez</t>
  </si>
  <si>
    <t>CLM-2025-000885</t>
  </si>
  <si>
    <t>POL-2025-000885</t>
  </si>
  <si>
    <t>Mrs. Kristine Christensen</t>
  </si>
  <si>
    <t>CLM-2025-000886</t>
  </si>
  <si>
    <t>POL-2025-000886</t>
  </si>
  <si>
    <t>Billy Green</t>
  </si>
  <si>
    <t>2018-10-22</t>
  </si>
  <si>
    <t>2019-10-22</t>
  </si>
  <si>
    <t>CLM-2025-000887</t>
  </si>
  <si>
    <t>POL-2025-000887</t>
  </si>
  <si>
    <t>Stephanie Donaldson</t>
  </si>
  <si>
    <t>CLM-2025-000888</t>
  </si>
  <si>
    <t>POL-2025-000888</t>
  </si>
  <si>
    <t>Anthony Price</t>
  </si>
  <si>
    <t>2026-04-20</t>
  </si>
  <si>
    <t>2026-04-04</t>
  </si>
  <si>
    <t>2026-05-14</t>
  </si>
  <si>
    <t>CLM-2025-000889</t>
  </si>
  <si>
    <t>POL-2025-000889</t>
  </si>
  <si>
    <t>Rachel Williams</t>
  </si>
  <si>
    <t>2018-03-12</t>
  </si>
  <si>
    <t>2018-05-13</t>
  </si>
  <si>
    <t>2018-05-17</t>
  </si>
  <si>
    <t>2018-11-13</t>
  </si>
  <si>
    <t>CLM-2025-000890</t>
  </si>
  <si>
    <t>POL-2025-000890</t>
  </si>
  <si>
    <t>Justin Washington</t>
  </si>
  <si>
    <t>2024-08-08</t>
  </si>
  <si>
    <t>CLM-2025-000891</t>
  </si>
  <si>
    <t>POL-2025-000891</t>
  </si>
  <si>
    <t>Frank Smith</t>
  </si>
  <si>
    <t>CLM-2025-000892</t>
  </si>
  <si>
    <t>POL-2025-000892</t>
  </si>
  <si>
    <t>Heather Preston</t>
  </si>
  <si>
    <t>CLM-2025-000893</t>
  </si>
  <si>
    <t>POL-2025-000893</t>
  </si>
  <si>
    <t>Julie Ortiz</t>
  </si>
  <si>
    <t>2020-04-21</t>
  </si>
  <si>
    <t>CLM-2025-000894</t>
  </si>
  <si>
    <t>POL-2025-000894</t>
  </si>
  <si>
    <t>2025-01-09</t>
  </si>
  <si>
    <t>2025-10-06</t>
  </si>
  <si>
    <t>CLM-2025-000895</t>
  </si>
  <si>
    <t>POL-2025-000895</t>
  </si>
  <si>
    <t>Debbie Sharp</t>
  </si>
  <si>
    <t>CLM-2025-000896</t>
  </si>
  <si>
    <t>POL-2025-000896</t>
  </si>
  <si>
    <t>Thomas Cervantes</t>
  </si>
  <si>
    <t>2018-02-08</t>
  </si>
  <si>
    <t>CLM-2025-000897</t>
  </si>
  <si>
    <t>POL-2025-000897</t>
  </si>
  <si>
    <t>Joel Miller</t>
  </si>
  <si>
    <t>2023-03-12</t>
  </si>
  <si>
    <t>2023-08-30</t>
  </si>
  <si>
    <t>CLM-2025-000898</t>
  </si>
  <si>
    <t>POL-2025-000898</t>
  </si>
  <si>
    <t>Joseph Cooper</t>
  </si>
  <si>
    <t>2023-11-04</t>
  </si>
  <si>
    <t>CLM-2025-000899</t>
  </si>
  <si>
    <t>POL-2025-000899</t>
  </si>
  <si>
    <t>Tony Dean</t>
  </si>
  <si>
    <t>2024-02-11</t>
  </si>
  <si>
    <t>CLM-2025-000900</t>
  </si>
  <si>
    <t>POL-2025-000900</t>
  </si>
  <si>
    <t>Tamara Collins</t>
  </si>
  <si>
    <t>2018-06-19</t>
  </si>
  <si>
    <t>2019-06-19</t>
  </si>
  <si>
    <t>2018-07-26</t>
  </si>
  <si>
    <t>CLM-2025-000901</t>
  </si>
  <si>
    <t>POL-2025-000901</t>
  </si>
  <si>
    <t>Jessica Galvan</t>
  </si>
  <si>
    <t>2022-10-18</t>
  </si>
  <si>
    <t>2022-05-01</t>
  </si>
  <si>
    <t>2022-07-10</t>
  </si>
  <si>
    <t>CLM-2025-000902</t>
  </si>
  <si>
    <t>POL-2025-000902</t>
  </si>
  <si>
    <t>Jason Baker</t>
  </si>
  <si>
    <t>2020-02-08</t>
  </si>
  <si>
    <t>CLM-2025-000903</t>
  </si>
  <si>
    <t>POL-2025-000903</t>
  </si>
  <si>
    <t>Malik Kemp</t>
  </si>
  <si>
    <t>2026-12-25</t>
  </si>
  <si>
    <t>2026-10-30</t>
  </si>
  <si>
    <t>2026-11-07</t>
  </si>
  <si>
    <t>2027-02-13</t>
  </si>
  <si>
    <t>CLM-2025-000904</t>
  </si>
  <si>
    <t>POL-2025-000904</t>
  </si>
  <si>
    <t>Kayla Munoz</t>
  </si>
  <si>
    <t>2018-12-09</t>
  </si>
  <si>
    <t>CLM-2025-000905</t>
  </si>
  <si>
    <t>POL-2025-000905</t>
  </si>
  <si>
    <t>Russell Mejia</t>
  </si>
  <si>
    <t>CLM-2025-000906</t>
  </si>
  <si>
    <t>POL-2025-000906</t>
  </si>
  <si>
    <t>Shannon Nelson</t>
  </si>
  <si>
    <t>2023-05-06</t>
  </si>
  <si>
    <t>2023-11-07</t>
  </si>
  <si>
    <t>CLM-2025-000907</t>
  </si>
  <si>
    <t>POL-2025-000907</t>
  </si>
  <si>
    <t>Alan Garrison</t>
  </si>
  <si>
    <t>CLM-2025-000908</t>
  </si>
  <si>
    <t>POL-2025-000908</t>
  </si>
  <si>
    <t>Christopher Walter</t>
  </si>
  <si>
    <t>CLM-2025-000909</t>
  </si>
  <si>
    <t>POL-2025-000909</t>
  </si>
  <si>
    <t>Eric Wood</t>
  </si>
  <si>
    <t>2024-03-01</t>
  </si>
  <si>
    <t>CLM-2025-000910</t>
  </si>
  <si>
    <t>POL-2025-000910</t>
  </si>
  <si>
    <t>Katelyn Oneill</t>
  </si>
  <si>
    <t>2021-07-13</t>
  </si>
  <si>
    <t>CLM-2025-000911</t>
  </si>
  <si>
    <t>POL-2025-000911</t>
  </si>
  <si>
    <t>Thomas Joseph DDS</t>
  </si>
  <si>
    <t>2020-09-06</t>
  </si>
  <si>
    <t>2021-06-03</t>
  </si>
  <si>
    <t>CLM-2025-000912</t>
  </si>
  <si>
    <t>POL-2025-000912</t>
  </si>
  <si>
    <t>Sandra Hayes</t>
  </si>
  <si>
    <t>2020-06-11</t>
  </si>
  <si>
    <t>2020-01-19</t>
  </si>
  <si>
    <t>2020-01-20</t>
  </si>
  <si>
    <t>CLM-2025-000913</t>
  </si>
  <si>
    <t>POL-2025-000913</t>
  </si>
  <si>
    <t>Brenda Johns</t>
  </si>
  <si>
    <t>CLM-2025-000914</t>
  </si>
  <si>
    <t>POL-2025-000914</t>
  </si>
  <si>
    <t>Joshua Bradley</t>
  </si>
  <si>
    <t>2022-05-29</t>
  </si>
  <si>
    <t>2022-09-28</t>
  </si>
  <si>
    <t>2022-10-27</t>
  </si>
  <si>
    <t>CLM-2025-000915</t>
  </si>
  <si>
    <t>POL-2025-000915</t>
  </si>
  <si>
    <t>Barbara Henderson</t>
  </si>
  <si>
    <t>2018-01-09</t>
  </si>
  <si>
    <t>2018-04-20</t>
  </si>
  <si>
    <t>CLM-2025-000916</t>
  </si>
  <si>
    <t>POL-2025-000916</t>
  </si>
  <si>
    <t>Robert Briggs</t>
  </si>
  <si>
    <t>2019-03-11</t>
  </si>
  <si>
    <t>2018-06-02</t>
  </si>
  <si>
    <t>2018-07-14</t>
  </si>
  <si>
    <t>CLM-2025-000917</t>
  </si>
  <si>
    <t>POL-2025-000917</t>
  </si>
  <si>
    <t>James Eaton</t>
  </si>
  <si>
    <t>2018-09-26</t>
  </si>
  <si>
    <t>2019-06-23</t>
  </si>
  <si>
    <t>CLM-2025-000918</t>
  </si>
  <si>
    <t>POL-2025-000918</t>
  </si>
  <si>
    <t>Michael Gill</t>
  </si>
  <si>
    <t>2019-12-20</t>
  </si>
  <si>
    <t>2019-10-13</t>
  </si>
  <si>
    <t>2019-11-01</t>
  </si>
  <si>
    <t>CLM-2025-000919</t>
  </si>
  <si>
    <t>POL-2025-000919</t>
  </si>
  <si>
    <t>Erin Matthews</t>
  </si>
  <si>
    <t>2021-09-15</t>
  </si>
  <si>
    <t>2021-11-10</t>
  </si>
  <si>
    <t>CLM-2025-000920</t>
  </si>
  <si>
    <t>POL-2025-000920</t>
  </si>
  <si>
    <t>Joshua Smith</t>
  </si>
  <si>
    <t>CLM-2025-000921</t>
  </si>
  <si>
    <t>POL-2025-000921</t>
  </si>
  <si>
    <t>Taylor Mullins</t>
  </si>
  <si>
    <t>2023-06-10</t>
  </si>
  <si>
    <t>CLM-2025-000922</t>
  </si>
  <si>
    <t>POL-2025-000922</t>
  </si>
  <si>
    <t>James Vega</t>
  </si>
  <si>
    <t>2023-04-08</t>
  </si>
  <si>
    <t>2023-04-23</t>
  </si>
  <si>
    <t>CLM-2025-000923</t>
  </si>
  <si>
    <t>POL-2025-000923</t>
  </si>
  <si>
    <t>Adam Tucker</t>
  </si>
  <si>
    <t>CLM-2025-000924</t>
  </si>
  <si>
    <t>POL-2025-000924</t>
  </si>
  <si>
    <t>Briana Wolfe</t>
  </si>
  <si>
    <t>2022-12-19</t>
  </si>
  <si>
    <t>2023-12-19</t>
  </si>
  <si>
    <t>2023-11-26</t>
  </si>
  <si>
    <t>CLM-2025-000925</t>
  </si>
  <si>
    <t>POL-2025-000925</t>
  </si>
  <si>
    <t>John Graham</t>
  </si>
  <si>
    <t>2021-03-16</t>
  </si>
  <si>
    <t>2021-05-04</t>
  </si>
  <si>
    <t>CLM-2025-000926</t>
  </si>
  <si>
    <t>POL-2025-000926</t>
  </si>
  <si>
    <t>Rebecca Baker</t>
  </si>
  <si>
    <t>2020-12-11</t>
  </si>
  <si>
    <t>CLM-2025-000927</t>
  </si>
  <si>
    <t>POL-2025-000927</t>
  </si>
  <si>
    <t>Lisa Bell</t>
  </si>
  <si>
    <t>2023-04-01</t>
  </si>
  <si>
    <t>CLM-2025-000928</t>
  </si>
  <si>
    <t>POL-2025-000928</t>
  </si>
  <si>
    <t>Natasha Joyce</t>
  </si>
  <si>
    <t>2020-12-30</t>
  </si>
  <si>
    <t>2021-02-06</t>
  </si>
  <si>
    <t>CLM-2025-000929</t>
  </si>
  <si>
    <t>POL-2025-000929</t>
  </si>
  <si>
    <t>Robert Evans</t>
  </si>
  <si>
    <t>2018-10-24</t>
  </si>
  <si>
    <t>CLM-2025-000930</t>
  </si>
  <si>
    <t>POL-2025-000930</t>
  </si>
  <si>
    <t>Lauren Knight</t>
  </si>
  <si>
    <t>2025-09-17</t>
  </si>
  <si>
    <t>2026-09-17</t>
  </si>
  <si>
    <t>CLM-2025-000931</t>
  </si>
  <si>
    <t>POL-2025-000931</t>
  </si>
  <si>
    <t>Robert Powell</t>
  </si>
  <si>
    <t>2024-10-28</t>
  </si>
  <si>
    <t>2025-01-12</t>
  </si>
  <si>
    <t>CLM-2025-000932</t>
  </si>
  <si>
    <t>POL-2025-000932</t>
  </si>
  <si>
    <t>Jacqueline Adams</t>
  </si>
  <si>
    <t>2021-09-23</t>
  </si>
  <si>
    <t>CLM-2025-000933</t>
  </si>
  <si>
    <t>POL-2025-000933</t>
  </si>
  <si>
    <t>Jessica Griffin</t>
  </si>
  <si>
    <t>2023-11-25</t>
  </si>
  <si>
    <t>2023-12-13</t>
  </si>
  <si>
    <t>CLM-2025-000934</t>
  </si>
  <si>
    <t>POL-2025-000934</t>
  </si>
  <si>
    <t>Sheri Dominguez</t>
  </si>
  <si>
    <t>CLM-2025-000935</t>
  </si>
  <si>
    <t>POL-2025-000935</t>
  </si>
  <si>
    <t>Cindy Jones</t>
  </si>
  <si>
    <t>2026-04-22</t>
  </si>
  <si>
    <t>CLM-2025-000936</t>
  </si>
  <si>
    <t>POL-2025-000936</t>
  </si>
  <si>
    <t>James Warren</t>
  </si>
  <si>
    <t>2027-01-22</t>
  </si>
  <si>
    <t>2026-01-24</t>
  </si>
  <si>
    <t>2026-08-09</t>
  </si>
  <si>
    <t>CLM-2025-000937</t>
  </si>
  <si>
    <t>POL-2025-000937</t>
  </si>
  <si>
    <t>Shelia Brown</t>
  </si>
  <si>
    <t>2019-12-17</t>
  </si>
  <si>
    <t>CLM-2025-000938</t>
  </si>
  <si>
    <t>POL-2025-000938</t>
  </si>
  <si>
    <t>Laura Phelps</t>
  </si>
  <si>
    <t>2018-04-23</t>
  </si>
  <si>
    <t>2019-01-18</t>
  </si>
  <si>
    <t>CLM-2025-000939</t>
  </si>
  <si>
    <t>POL-2025-000939</t>
  </si>
  <si>
    <t>Julian Blake</t>
  </si>
  <si>
    <t>2026-04-28</t>
  </si>
  <si>
    <t>CLM-2025-000940</t>
  </si>
  <si>
    <t>POL-2025-000940</t>
  </si>
  <si>
    <t>Jeffrey Prince</t>
  </si>
  <si>
    <t>CLM-2025-000941</t>
  </si>
  <si>
    <t>POL-2025-000941</t>
  </si>
  <si>
    <t>Johnny Watkins</t>
  </si>
  <si>
    <t>CLM-2025-000942</t>
  </si>
  <si>
    <t>POL-2025-000942</t>
  </si>
  <si>
    <t>Tammy Taylor</t>
  </si>
  <si>
    <t>2018-01-21</t>
  </si>
  <si>
    <t>2019-01-21</t>
  </si>
  <si>
    <t>2018-02-05</t>
  </si>
  <si>
    <t>2018-02-11</t>
  </si>
  <si>
    <t>2018-03-26</t>
  </si>
  <si>
    <t>CLM-2025-000943</t>
  </si>
  <si>
    <t>POL-2025-000943</t>
  </si>
  <si>
    <t>James Perez</t>
  </si>
  <si>
    <t>2023-11-05</t>
  </si>
  <si>
    <t>CLM-2025-000944</t>
  </si>
  <si>
    <t>POL-2025-000944</t>
  </si>
  <si>
    <t>Mark Bennett</t>
  </si>
  <si>
    <t>2024-02-08</t>
  </si>
  <si>
    <t>2024-07-04</t>
  </si>
  <si>
    <t>CLM-2025-000945</t>
  </si>
  <si>
    <t>POL-2025-000945</t>
  </si>
  <si>
    <t>2020-05-21</t>
  </si>
  <si>
    <t>CLM-2025-000946</t>
  </si>
  <si>
    <t>POL-2025-000946</t>
  </si>
  <si>
    <t>Michael Melton</t>
  </si>
  <si>
    <t>2025-09-26</t>
  </si>
  <si>
    <t>2026-03-14</t>
  </si>
  <si>
    <t>CLM-2025-000947</t>
  </si>
  <si>
    <t>POL-2025-000947</t>
  </si>
  <si>
    <t>Daniel Johnson</t>
  </si>
  <si>
    <t>2019-03-13</t>
  </si>
  <si>
    <t>2020-03-12</t>
  </si>
  <si>
    <t>CLM-2025-000948</t>
  </si>
  <si>
    <t>POL-2025-000948</t>
  </si>
  <si>
    <t>Gabriel Davidson</t>
  </si>
  <si>
    <t>2024-07-23</t>
  </si>
  <si>
    <t>2025-02-11</t>
  </si>
  <si>
    <t>CLM-2025-000949</t>
  </si>
  <si>
    <t>POL-2025-000949</t>
  </si>
  <si>
    <t>Andrea Barnes</t>
  </si>
  <si>
    <t>2021-11-23</t>
  </si>
  <si>
    <t>CLM-2025-000950</t>
  </si>
  <si>
    <t>POL-2025-000950</t>
  </si>
  <si>
    <t>Jessica Berry</t>
  </si>
  <si>
    <t>2021-05-01</t>
  </si>
  <si>
    <t>CLM-2025-000951</t>
  </si>
  <si>
    <t>POL-2025-000951</t>
  </si>
  <si>
    <t>Heidi Valencia</t>
  </si>
  <si>
    <t>2026-03-13</t>
  </si>
  <si>
    <t>2025-12-04</t>
  </si>
  <si>
    <t>CLM-2025-000952</t>
  </si>
  <si>
    <t>POL-2025-000952</t>
  </si>
  <si>
    <t>Jennifer Pena</t>
  </si>
  <si>
    <t>2020-09-04</t>
  </si>
  <si>
    <t>2020-01-01</t>
  </si>
  <si>
    <t>CLM-2025-000953</t>
  </si>
  <si>
    <t>POL-2025-000953</t>
  </si>
  <si>
    <t>Sandra Cunningham</t>
  </si>
  <si>
    <t>2020-10-27</t>
  </si>
  <si>
    <t>2020-10-21</t>
  </si>
  <si>
    <t>CLM-2025-000954</t>
  </si>
  <si>
    <t>POL-2025-000954</t>
  </si>
  <si>
    <t>Elizabeth Norris</t>
  </si>
  <si>
    <t>2024-08-10</t>
  </si>
  <si>
    <t>2025-02-26</t>
  </si>
  <si>
    <t>CLM-2025-000955</t>
  </si>
  <si>
    <t>POL-2025-000955</t>
  </si>
  <si>
    <t>Christina Mendoza</t>
  </si>
  <si>
    <t>CLM-2025-000956</t>
  </si>
  <si>
    <t>POL-2025-000956</t>
  </si>
  <si>
    <t>Debbie Gray</t>
  </si>
  <si>
    <t>2019-03-03</t>
  </si>
  <si>
    <t>CLM-2025-000957</t>
  </si>
  <si>
    <t>POL-2025-000957</t>
  </si>
  <si>
    <t>Craig Frey</t>
  </si>
  <si>
    <t>2021-01-08</t>
  </si>
  <si>
    <t>CLM-2025-000958</t>
  </si>
  <si>
    <t>POL-2025-000958</t>
  </si>
  <si>
    <t>Carl Chase</t>
  </si>
  <si>
    <t>2026-05-29</t>
  </si>
  <si>
    <t>2026-06-14</t>
  </si>
  <si>
    <t>CLM-2025-000959</t>
  </si>
  <si>
    <t>POL-2025-000959</t>
  </si>
  <si>
    <t>Alejandro White</t>
  </si>
  <si>
    <t>2023-03-15</t>
  </si>
  <si>
    <t>2022-08-06</t>
  </si>
  <si>
    <t>CLM-2025-000960</t>
  </si>
  <si>
    <t>POL-2025-000960</t>
  </si>
  <si>
    <t>Carla Jackson</t>
  </si>
  <si>
    <t>2024-01-29</t>
  </si>
  <si>
    <t>CLM-2025-000961</t>
  </si>
  <si>
    <t>POL-2025-000961</t>
  </si>
  <si>
    <t>Kurt Ruiz</t>
  </si>
  <si>
    <t>2022-03-12</t>
  </si>
  <si>
    <t>CLM-2025-000962</t>
  </si>
  <si>
    <t>POL-2025-000962</t>
  </si>
  <si>
    <t>Zachary Baker</t>
  </si>
  <si>
    <t>2022-04-27</t>
  </si>
  <si>
    <t>2022-08-04</t>
  </si>
  <si>
    <t>CLM-2025-000963</t>
  </si>
  <si>
    <t>POL-2025-000963</t>
  </si>
  <si>
    <t>Brandon Olson</t>
  </si>
  <si>
    <t>2022-08-26</t>
  </si>
  <si>
    <t>CLM-2025-000964</t>
  </si>
  <si>
    <t>POL-2025-000964</t>
  </si>
  <si>
    <t>Brent Campos</t>
  </si>
  <si>
    <t>CLM-2025-000965</t>
  </si>
  <si>
    <t>POL-2025-000965</t>
  </si>
  <si>
    <t>Kristin Romero</t>
  </si>
  <si>
    <t>2026-10-16</t>
  </si>
  <si>
    <t>2026-07-06</t>
  </si>
  <si>
    <t>CLM-2025-000966</t>
  </si>
  <si>
    <t>POL-2025-000966</t>
  </si>
  <si>
    <t>Kathy Johns</t>
  </si>
  <si>
    <t>2025-01-15</t>
  </si>
  <si>
    <t>CLM-2025-000967</t>
  </si>
  <si>
    <t>POL-2025-000967</t>
  </si>
  <si>
    <t>Barbara Mckinney</t>
  </si>
  <si>
    <t>2018-10-25</t>
  </si>
  <si>
    <t>2019-06-26</t>
  </si>
  <si>
    <t>CLM-2025-000968</t>
  </si>
  <si>
    <t>POL-2025-000968</t>
  </si>
  <si>
    <t>Katherine Gibson</t>
  </si>
  <si>
    <t>2023-03-18</t>
  </si>
  <si>
    <t>CLM-2025-000969</t>
  </si>
  <si>
    <t>POL-2025-000969</t>
  </si>
  <si>
    <t>Kenneth Estrada</t>
  </si>
  <si>
    <t>2022-06-03</t>
  </si>
  <si>
    <t>2023-02-07</t>
  </si>
  <si>
    <t>CLM-2025-000970</t>
  </si>
  <si>
    <t>POL-2025-000970</t>
  </si>
  <si>
    <t>Robin Floyd</t>
  </si>
  <si>
    <t>2018-10-02</t>
  </si>
  <si>
    <t>CLM-2025-000971</t>
  </si>
  <si>
    <t>POL-2025-000971</t>
  </si>
  <si>
    <t>Justin Wright</t>
  </si>
  <si>
    <t>2021-07-12</t>
  </si>
  <si>
    <t>2021-05-14</t>
  </si>
  <si>
    <t>CLM-2025-000972</t>
  </si>
  <si>
    <t>POL-2025-000972</t>
  </si>
  <si>
    <t>Dominique Mcintosh</t>
  </si>
  <si>
    <t>2025-06-22</t>
  </si>
  <si>
    <t>2025-04-03</t>
  </si>
  <si>
    <t>CLM-2025-000973</t>
  </si>
  <si>
    <t>POL-2025-000973</t>
  </si>
  <si>
    <t>Colleen Price</t>
  </si>
  <si>
    <t>2022-01-26</t>
  </si>
  <si>
    <t>CLM-2025-000974</t>
  </si>
  <si>
    <t>POL-2025-000974</t>
  </si>
  <si>
    <t>Nicole Ramirez</t>
  </si>
  <si>
    <t>2026-03-30</t>
  </si>
  <si>
    <t>CLM-2025-000975</t>
  </si>
  <si>
    <t>POL-2025-000975</t>
  </si>
  <si>
    <t>Jason Ramos</t>
  </si>
  <si>
    <t>2022-02-22</t>
  </si>
  <si>
    <t>CLM-2025-000976</t>
  </si>
  <si>
    <t>POL-2025-000976</t>
  </si>
  <si>
    <t>Diane Hughes</t>
  </si>
  <si>
    <t>2023-06-13</t>
  </si>
  <si>
    <t>CLM-2025-000977</t>
  </si>
  <si>
    <t>POL-2025-000977</t>
  </si>
  <si>
    <t>Shane Francis</t>
  </si>
  <si>
    <t>2026-11-11</t>
  </si>
  <si>
    <t>CLM-2025-000978</t>
  </si>
  <si>
    <t>POL-2025-000978</t>
  </si>
  <si>
    <t>Mandy Wilson</t>
  </si>
  <si>
    <t>2023-06-04</t>
  </si>
  <si>
    <t>2023-06-26</t>
  </si>
  <si>
    <t>CLM-2025-000979</t>
  </si>
  <si>
    <t>POL-2025-000979</t>
  </si>
  <si>
    <t>Adam Ellis</t>
  </si>
  <si>
    <t>2024-11-22</t>
  </si>
  <si>
    <t>CLM-2025-000980</t>
  </si>
  <si>
    <t>POL-2025-000980</t>
  </si>
  <si>
    <t>Joseph Martinez</t>
  </si>
  <si>
    <t>2021-03-03</t>
  </si>
  <si>
    <t>CLM-2025-000981</t>
  </si>
  <si>
    <t>POL-2025-000981</t>
  </si>
  <si>
    <t>Daniel Smith</t>
  </si>
  <si>
    <t>2023-11-17</t>
  </si>
  <si>
    <t>CLM-2025-000982</t>
  </si>
  <si>
    <t>POL-2025-000982</t>
  </si>
  <si>
    <t>Phillip Warren</t>
  </si>
  <si>
    <t>2025-02-18</t>
  </si>
  <si>
    <t>CLM-2025-000983</t>
  </si>
  <si>
    <t>POL-2025-000983</t>
  </si>
  <si>
    <t>Jacob Cox</t>
  </si>
  <si>
    <t>2022-07-05</t>
  </si>
  <si>
    <t>CLM-2025-000984</t>
  </si>
  <si>
    <t>POL-2025-000984</t>
  </si>
  <si>
    <t>Melinda Smith</t>
  </si>
  <si>
    <t>2022-04-05</t>
  </si>
  <si>
    <t>CLM-2025-000985</t>
  </si>
  <si>
    <t>POL-2025-000985</t>
  </si>
  <si>
    <t>John Arias</t>
  </si>
  <si>
    <t>2020-09-07</t>
  </si>
  <si>
    <t>CLM-2025-000986</t>
  </si>
  <si>
    <t>POL-2025-000986</t>
  </si>
  <si>
    <t>2021-04-28</t>
  </si>
  <si>
    <t>CLM-2025-000987</t>
  </si>
  <si>
    <t>POL-2025-000987</t>
  </si>
  <si>
    <t>Nancy Matthews</t>
  </si>
  <si>
    <t>2019-12-10</t>
  </si>
  <si>
    <t>CLM-2025-000988</t>
  </si>
  <si>
    <t>POL-2025-000988</t>
  </si>
  <si>
    <t>Stephanie Larson</t>
  </si>
  <si>
    <t>2019-09-06</t>
  </si>
  <si>
    <t>CLM-2025-000989</t>
  </si>
  <si>
    <t>POL-2025-000989</t>
  </si>
  <si>
    <t>Christopher Moore</t>
  </si>
  <si>
    <t>2023-09-09</t>
  </si>
  <si>
    <t>2024-09-08</t>
  </si>
  <si>
    <t>2024-08-01</t>
  </si>
  <si>
    <t>CLM-2025-000990</t>
  </si>
  <si>
    <t>POL-2025-000990</t>
  </si>
  <si>
    <t>Edward Banks</t>
  </si>
  <si>
    <t>2020-01-13</t>
  </si>
  <si>
    <t>CLM-2025-000991</t>
  </si>
  <si>
    <t>POL-2025-000991</t>
  </si>
  <si>
    <t>Kristin Johnson</t>
  </si>
  <si>
    <t>2024-05-04</t>
  </si>
  <si>
    <t>CLM-2025-000992</t>
  </si>
  <si>
    <t>POL-2025-000992</t>
  </si>
  <si>
    <t>Earl Rogers</t>
  </si>
  <si>
    <t>CLM-2025-000993</t>
  </si>
  <si>
    <t>POL-2025-000993</t>
  </si>
  <si>
    <t>Bobby Shaw</t>
  </si>
  <si>
    <t>2021-05-20</t>
  </si>
  <si>
    <t>CLM-2025-000994</t>
  </si>
  <si>
    <t>POL-2025-000994</t>
  </si>
  <si>
    <t>Allison Wilson</t>
  </si>
  <si>
    <t>2023-11-21</t>
  </si>
  <si>
    <t>2024-02-22</t>
  </si>
  <si>
    <t>CLM-2025-000995</t>
  </si>
  <si>
    <t>POL-2025-000995</t>
  </si>
  <si>
    <t>Diana Brewer</t>
  </si>
  <si>
    <t>2024-05-25</t>
  </si>
  <si>
    <t>CLM-2025-000996</t>
  </si>
  <si>
    <t>POL-2025-000996</t>
  </si>
  <si>
    <t>Mark Johnson</t>
  </si>
  <si>
    <t>2018-02-07</t>
  </si>
  <si>
    <t>CLM-2025-000997</t>
  </si>
  <si>
    <t>POL-2025-000997</t>
  </si>
  <si>
    <t>Jessica Lewis</t>
  </si>
  <si>
    <t>CLM-2025-000998</t>
  </si>
  <si>
    <t>POL-2025-000998</t>
  </si>
  <si>
    <t>Patricia Sanchez</t>
  </si>
  <si>
    <t>2019-12-11</t>
  </si>
  <si>
    <t>CLM-2025-000999</t>
  </si>
  <si>
    <t>POL-2025-000999</t>
  </si>
  <si>
    <t>Charles Kramer</t>
  </si>
  <si>
    <t>2024-12-16</t>
  </si>
  <si>
    <t>2024-05-19</t>
  </si>
  <si>
    <t>CLM-2025-001000</t>
  </si>
  <si>
    <t>POL-2025-001000</t>
  </si>
  <si>
    <t>Brian Bridges</t>
  </si>
  <si>
    <t>2018-09-01</t>
  </si>
  <si>
    <t>CLM-2025-001001</t>
  </si>
  <si>
    <t>POL-2025-001001</t>
  </si>
  <si>
    <t>Jill Phillips</t>
  </si>
  <si>
    <t>2019-10-10</t>
  </si>
  <si>
    <t>2020-10-09</t>
  </si>
  <si>
    <t>CLM-2025-001002</t>
  </si>
  <si>
    <t>POL-2025-001002</t>
  </si>
  <si>
    <t>Tony Brown</t>
  </si>
  <si>
    <t>2024-05-03</t>
  </si>
  <si>
    <t>2024-07-09</t>
  </si>
  <si>
    <t>CLM-2025-001003</t>
  </si>
  <si>
    <t>POL-2025-001003</t>
  </si>
  <si>
    <t>Danielle Cooper</t>
  </si>
  <si>
    <t>2020-07-31</t>
  </si>
  <si>
    <t>CLM-2025-001004</t>
  </si>
  <si>
    <t>POL-2025-001004</t>
  </si>
  <si>
    <t>Kristy Smith</t>
  </si>
  <si>
    <t>CLM-2025-001005</t>
  </si>
  <si>
    <t>POL-2025-001005</t>
  </si>
  <si>
    <t>William Hodges</t>
  </si>
  <si>
    <t>2021-07-09</t>
  </si>
  <si>
    <t>CLM-2025-001006</t>
  </si>
  <si>
    <t>POL-2025-001006</t>
  </si>
  <si>
    <t>Brian Davis</t>
  </si>
  <si>
    <t>2022-09-20</t>
  </si>
  <si>
    <t>CLM-2025-001007</t>
  </si>
  <si>
    <t>POL-2025-001007</t>
  </si>
  <si>
    <t>Michael Washington</t>
  </si>
  <si>
    <t>2025-01-20</t>
  </si>
  <si>
    <t>2025-05-17</t>
  </si>
  <si>
    <t>2025-05-28</t>
  </si>
  <si>
    <t>2025-08-09</t>
  </si>
  <si>
    <t>CLM-2025-001008</t>
  </si>
  <si>
    <t>POL-2025-001008</t>
  </si>
  <si>
    <t>Erik Sanchez</t>
  </si>
  <si>
    <t>2024-08-09</t>
  </si>
  <si>
    <t>2025-02-05</t>
  </si>
  <si>
    <t>CLM-2025-001009</t>
  </si>
  <si>
    <t>POL-2025-001009</t>
  </si>
  <si>
    <t>Monica Vargas</t>
  </si>
  <si>
    <t>CLM-2025-001010</t>
  </si>
  <si>
    <t>POL-2025-001010</t>
  </si>
  <si>
    <t>Crystal Gonzalez</t>
  </si>
  <si>
    <t>CLM-2025-001011</t>
  </si>
  <si>
    <t>POL-2025-001011</t>
  </si>
  <si>
    <t>Tracey Hawkins</t>
  </si>
  <si>
    <t>2018-09-22</t>
  </si>
  <si>
    <t>2019-09-22</t>
  </si>
  <si>
    <t>2018-12-11</t>
  </si>
  <si>
    <t>CLM-2025-001012</t>
  </si>
  <si>
    <t>POL-2025-001012</t>
  </si>
  <si>
    <t>Jessica Cohen</t>
  </si>
  <si>
    <t>2018-06-05</t>
  </si>
  <si>
    <t>2019-03-17</t>
  </si>
  <si>
    <t>CLM-2025-001013</t>
  </si>
  <si>
    <t>POL-2025-001013</t>
  </si>
  <si>
    <t>Jeffrey Jones</t>
  </si>
  <si>
    <t>CLM-2025-001014</t>
  </si>
  <si>
    <t>POL-2025-001014</t>
  </si>
  <si>
    <t>Sandra Braun</t>
  </si>
  <si>
    <t>2021-04-14</t>
  </si>
  <si>
    <t>CLM-2025-001015</t>
  </si>
  <si>
    <t>POL-2025-001015</t>
  </si>
  <si>
    <t>Michael Palmer</t>
  </si>
  <si>
    <t>2021-07-22</t>
  </si>
  <si>
    <t>CLM-2025-001016</t>
  </si>
  <si>
    <t>POL-2025-001016</t>
  </si>
  <si>
    <t>Elizabeth Robinson</t>
  </si>
  <si>
    <t>CLM-2025-001017</t>
  </si>
  <si>
    <t>POL-2025-001017</t>
  </si>
  <si>
    <t>Carrie Berry PhD</t>
  </si>
  <si>
    <t>2023-08-21</t>
  </si>
  <si>
    <t>CLM-2025-001018</t>
  </si>
  <si>
    <t>POL-2025-001018</t>
  </si>
  <si>
    <t>Tina Watts</t>
  </si>
  <si>
    <t>2019-08-13</t>
  </si>
  <si>
    <t>CLM-2025-001019</t>
  </si>
  <si>
    <t>POL-2025-001019</t>
  </si>
  <si>
    <t>Casey Jones</t>
  </si>
  <si>
    <t>2025-06-08</t>
  </si>
  <si>
    <t>CLM-2025-001020</t>
  </si>
  <si>
    <t>POL-2025-001020</t>
  </si>
  <si>
    <t>Dustin Evans MD</t>
  </si>
  <si>
    <t>CLM-2025-001021</t>
  </si>
  <si>
    <t>POL-2025-001021</t>
  </si>
  <si>
    <t>Tina Harris</t>
  </si>
  <si>
    <t>2024-08-30</t>
  </si>
  <si>
    <t>CLM-2025-001022</t>
  </si>
  <si>
    <t>POL-2025-001022</t>
  </si>
  <si>
    <t>Dustin White</t>
  </si>
  <si>
    <t>CLM-2025-001023</t>
  </si>
  <si>
    <t>POL-2025-001023</t>
  </si>
  <si>
    <t>Jason Lopez</t>
  </si>
  <si>
    <t>2022-03-01</t>
  </si>
  <si>
    <t>CLM-2025-001024</t>
  </si>
  <si>
    <t>POL-2025-001024</t>
  </si>
  <si>
    <t>Robin Harper</t>
  </si>
  <si>
    <t>CLM-2025-001025</t>
  </si>
  <si>
    <t>POL-2025-001025</t>
  </si>
  <si>
    <t>Brandi Brown</t>
  </si>
  <si>
    <t>2020-05-28</t>
  </si>
  <si>
    <t>2020-09-29</t>
  </si>
  <si>
    <t>CLM-2025-001026</t>
  </si>
  <si>
    <t>POL-2025-001026</t>
  </si>
  <si>
    <t>William Tucker</t>
  </si>
  <si>
    <t>2022-07-24</t>
  </si>
  <si>
    <t>CLM-2025-001027</t>
  </si>
  <si>
    <t>POL-2025-001027</t>
  </si>
  <si>
    <t>Mike Mccoy</t>
  </si>
  <si>
    <t>CLM-2025-001028</t>
  </si>
  <si>
    <t>POL-2025-001028</t>
  </si>
  <si>
    <t>Anna Garcia</t>
  </si>
  <si>
    <t>2021-04-09</t>
  </si>
  <si>
    <t>CLM-2025-001029</t>
  </si>
  <si>
    <t>POL-2025-001029</t>
  </si>
  <si>
    <t>Steven Rosales</t>
  </si>
  <si>
    <t>2023-11-13</t>
  </si>
  <si>
    <t>CLM-2025-001030</t>
  </si>
  <si>
    <t>POL-2025-001030</t>
  </si>
  <si>
    <t>Caitlyn Morgan</t>
  </si>
  <si>
    <t>2020-02-10</t>
  </si>
  <si>
    <t>CLM-2025-001031</t>
  </si>
  <si>
    <t>POL-2025-001031</t>
  </si>
  <si>
    <t>Daniel Eaton</t>
  </si>
  <si>
    <t>2024-03-05</t>
  </si>
  <si>
    <t>2024-09-01</t>
  </si>
  <si>
    <t>CLM-2025-001032</t>
  </si>
  <si>
    <t>POL-2025-001032</t>
  </si>
  <si>
    <t>Matthew Phillips</t>
  </si>
  <si>
    <t>2026-06-27</t>
  </si>
  <si>
    <t>CLM-2025-001033</t>
  </si>
  <si>
    <t>POL-2025-001033</t>
  </si>
  <si>
    <t>Samantha Miller</t>
  </si>
  <si>
    <t>2024-05-13</t>
  </si>
  <si>
    <t>2024-08-26</t>
  </si>
  <si>
    <t>CLM-2025-001034</t>
  </si>
  <si>
    <t>POL-2025-001034</t>
  </si>
  <si>
    <t>Sherri Price</t>
  </si>
  <si>
    <t>2020-12-20</t>
  </si>
  <si>
    <t>2021-03-07</t>
  </si>
  <si>
    <t>CLM-2025-001035</t>
  </si>
  <si>
    <t>POL-2025-001035</t>
  </si>
  <si>
    <t>Jimmy Ferrell</t>
  </si>
  <si>
    <t>2026-10-03</t>
  </si>
  <si>
    <t>CLM-2025-001036</t>
  </si>
  <si>
    <t>POL-2025-001036</t>
  </si>
  <si>
    <t>Harry Cox</t>
  </si>
  <si>
    <t>2022-05-18</t>
  </si>
  <si>
    <t>CLM-2025-001037</t>
  </si>
  <si>
    <t>POL-2025-001037</t>
  </si>
  <si>
    <t>Elizabeth Sanders</t>
  </si>
  <si>
    <t>2019-07-16</t>
  </si>
  <si>
    <t>2020-03-22</t>
  </si>
  <si>
    <t>CLM-2025-001038</t>
  </si>
  <si>
    <t>POL-2025-001038</t>
  </si>
  <si>
    <t>Jeanne Williams</t>
  </si>
  <si>
    <t>CLM-2025-001039</t>
  </si>
  <si>
    <t>POL-2025-001039</t>
  </si>
  <si>
    <t>Christina Martin MD</t>
  </si>
  <si>
    <t>CLM-2025-001040</t>
  </si>
  <si>
    <t>POL-2025-001040</t>
  </si>
  <si>
    <t>Wendy Ware</t>
  </si>
  <si>
    <t>2025-06-23</t>
  </si>
  <si>
    <t>2027-02-20</t>
  </si>
  <si>
    <t>CLM-2025-001041</t>
  </si>
  <si>
    <t>POL-2025-001041</t>
  </si>
  <si>
    <t>Dustin Dean</t>
  </si>
  <si>
    <t>2024-08-23</t>
  </si>
  <si>
    <t>2023-10-15</t>
  </si>
  <si>
    <t>CLM-2025-001042</t>
  </si>
  <si>
    <t>POL-2025-001042</t>
  </si>
  <si>
    <t>Marissa Miller</t>
  </si>
  <si>
    <t>2021-08-12</t>
  </si>
  <si>
    <t>CLM-2025-001043</t>
  </si>
  <si>
    <t>POL-2025-001043</t>
  </si>
  <si>
    <t>Andrew Gross</t>
  </si>
  <si>
    <t>2020-01-06</t>
  </si>
  <si>
    <t>CLM-2025-001044</t>
  </si>
  <si>
    <t>POL-2025-001044</t>
  </si>
  <si>
    <t>John Valdez</t>
  </si>
  <si>
    <t>2026-07-31</t>
  </si>
  <si>
    <t>CLM-2025-001045</t>
  </si>
  <si>
    <t>POL-2025-001045</t>
  </si>
  <si>
    <t>Terry Floyd</t>
  </si>
  <si>
    <t>2018-11-10</t>
  </si>
  <si>
    <t>2018-09-19</t>
  </si>
  <si>
    <t>CLM-2025-001046</t>
  </si>
  <si>
    <t>POL-2025-001046</t>
  </si>
  <si>
    <t>Kathleen Smith</t>
  </si>
  <si>
    <t>2026-10-25</t>
  </si>
  <si>
    <t>2026-06-26</t>
  </si>
  <si>
    <t>2026-10-10</t>
  </si>
  <si>
    <t>CLM-2025-001047</t>
  </si>
  <si>
    <t>POL-2025-001047</t>
  </si>
  <si>
    <t>Susan Ewing</t>
  </si>
  <si>
    <t>2023-12-06</t>
  </si>
  <si>
    <t>2023-03-06</t>
  </si>
  <si>
    <t>CLM-2025-001048</t>
  </si>
  <si>
    <t>POL-2025-001048</t>
  </si>
  <si>
    <t>Daniel Edwards</t>
  </si>
  <si>
    <t>2025-10-04</t>
  </si>
  <si>
    <t>CLM-2025-001049</t>
  </si>
  <si>
    <t>POL-2025-001049</t>
  </si>
  <si>
    <t>Tammy Johnson</t>
  </si>
  <si>
    <t>CLM-2025-001050</t>
  </si>
  <si>
    <t>POL-2025-001050</t>
  </si>
  <si>
    <t>Allen Owen</t>
  </si>
  <si>
    <t>2023-09-19</t>
  </si>
  <si>
    <t>CLM-2025-001051</t>
  </si>
  <si>
    <t>POL-2025-001051</t>
  </si>
  <si>
    <t>Richard Mckinney</t>
  </si>
  <si>
    <t>CLM-2025-001052</t>
  </si>
  <si>
    <t>POL-2025-001052</t>
  </si>
  <si>
    <t>John Dennis</t>
  </si>
  <si>
    <t>2020-08-22</t>
  </si>
  <si>
    <t>CLM-2025-001053</t>
  </si>
  <si>
    <t>POL-2025-001053</t>
  </si>
  <si>
    <t>Gary Anderson</t>
  </si>
  <si>
    <t>2019-03-07</t>
  </si>
  <si>
    <t>CLM-2025-001054</t>
  </si>
  <si>
    <t>POL-2025-001054</t>
  </si>
  <si>
    <t>Christopher Juarez</t>
  </si>
  <si>
    <t>CLM-2025-001055</t>
  </si>
  <si>
    <t>POL-2025-001055</t>
  </si>
  <si>
    <t>Carol Ward</t>
  </si>
  <si>
    <t>2024-06-18</t>
  </si>
  <si>
    <t>2025-01-08</t>
  </si>
  <si>
    <t>2025-01-21</t>
  </si>
  <si>
    <t>2025-07-29</t>
  </si>
  <si>
    <t>CLM-2025-001056</t>
  </si>
  <si>
    <t>POL-2025-001056</t>
  </si>
  <si>
    <t>Cody Rhodes</t>
  </si>
  <si>
    <t>2025-11-29</t>
  </si>
  <si>
    <t>2026-11-29</t>
  </si>
  <si>
    <t>2027-03-16</t>
  </si>
  <si>
    <t>CLM-2025-001057</t>
  </si>
  <si>
    <t>POL-2025-001057</t>
  </si>
  <si>
    <t>Ashley Hayes</t>
  </si>
  <si>
    <t>2021-08-17</t>
  </si>
  <si>
    <t>CLM-2025-001058</t>
  </si>
  <si>
    <t>POL-2025-001058</t>
  </si>
  <si>
    <t>Courtney Fuller</t>
  </si>
  <si>
    <t>2023-03-04</t>
  </si>
  <si>
    <t>2023-05-08</t>
  </si>
  <si>
    <t>CLM-2025-001059</t>
  </si>
  <si>
    <t>POL-2025-001059</t>
  </si>
  <si>
    <t>Carla Adams</t>
  </si>
  <si>
    <t>CLM-2025-001060</t>
  </si>
  <si>
    <t>POL-2025-001060</t>
  </si>
  <si>
    <t>Mary Anderson</t>
  </si>
  <si>
    <t>CLM-2025-001061</t>
  </si>
  <si>
    <t>POL-2025-001061</t>
  </si>
  <si>
    <t>Alejandro Logan</t>
  </si>
  <si>
    <t>2018-03-08</t>
  </si>
  <si>
    <t>2018-09-04</t>
  </si>
  <si>
    <t>2018-03-25</t>
  </si>
  <si>
    <t>2018-04-15</t>
  </si>
  <si>
    <t>2018-04-27</t>
  </si>
  <si>
    <t>CLM-2025-001062</t>
  </si>
  <si>
    <t>POL-2025-001062</t>
  </si>
  <si>
    <t>Mr. Alexander Carlson</t>
  </si>
  <si>
    <t>2021-07-06</t>
  </si>
  <si>
    <t>2022-04-02</t>
  </si>
  <si>
    <t>CLM-2025-001063</t>
  </si>
  <si>
    <t>POL-2025-001063</t>
  </si>
  <si>
    <t>Justin Blair</t>
  </si>
  <si>
    <t>2018-01-26</t>
  </si>
  <si>
    <t>2018-03-03</t>
  </si>
  <si>
    <t>2018-09-28</t>
  </si>
  <si>
    <t>CLM-2025-001064</t>
  </si>
  <si>
    <t>POL-2025-001064</t>
  </si>
  <si>
    <t>Jared Miller</t>
  </si>
  <si>
    <t>2026-04-10</t>
  </si>
  <si>
    <t>CLM-2025-001065</t>
  </si>
  <si>
    <t>POL-2025-001065</t>
  </si>
  <si>
    <t>Erin Hall</t>
  </si>
  <si>
    <t>2022-04-18</t>
  </si>
  <si>
    <t>2023-05-23</t>
  </si>
  <si>
    <t>2023-08-26</t>
  </si>
  <si>
    <t>CLM-2025-001066</t>
  </si>
  <si>
    <t>POL-2025-001066</t>
  </si>
  <si>
    <t>Marie Mayo</t>
  </si>
  <si>
    <t>CLM-2025-001067</t>
  </si>
  <si>
    <t>POL-2025-001067</t>
  </si>
  <si>
    <t>2018-02-16</t>
  </si>
  <si>
    <t>2018-05-03</t>
  </si>
  <si>
    <t>2018-05-04</t>
  </si>
  <si>
    <t>CLM-2025-001068</t>
  </si>
  <si>
    <t>POL-2025-001068</t>
  </si>
  <si>
    <t>Nicole Barber</t>
  </si>
  <si>
    <t>CLM-2025-001069</t>
  </si>
  <si>
    <t>POL-2025-001069</t>
  </si>
  <si>
    <t>Norman Simon</t>
  </si>
  <si>
    <t>CLM-2025-001070</t>
  </si>
  <si>
    <t>POL-2025-001070</t>
  </si>
  <si>
    <t>Martin Decker</t>
  </si>
  <si>
    <t>2023-06-17</t>
  </si>
  <si>
    <t>CLM-2025-001071</t>
  </si>
  <si>
    <t>POL-2025-001071</t>
  </si>
  <si>
    <t>Barbara Simmons</t>
  </si>
  <si>
    <t>2018-03-30</t>
  </si>
  <si>
    <t>2019-03-04</t>
  </si>
  <si>
    <t>CLM-2025-001072</t>
  </si>
  <si>
    <t>POL-2025-001072</t>
  </si>
  <si>
    <t>Susan Quinn</t>
  </si>
  <si>
    <t>2026-04-14</t>
  </si>
  <si>
    <t>2026-04-11</t>
  </si>
  <si>
    <t>CLM-2025-001073</t>
  </si>
  <si>
    <t>POL-2025-001073</t>
  </si>
  <si>
    <t>Cassidy Davis</t>
  </si>
  <si>
    <t>2023-01-18</t>
  </si>
  <si>
    <t>CLM-2025-001074</t>
  </si>
  <si>
    <t>POL-2025-001074</t>
  </si>
  <si>
    <t>Patrick Pearson</t>
  </si>
  <si>
    <t>CLM-2025-001075</t>
  </si>
  <si>
    <t>POL-2025-001075</t>
  </si>
  <si>
    <t>Melissa Jones</t>
  </si>
  <si>
    <t>CLM-2025-001076</t>
  </si>
  <si>
    <t>POL-2025-001076</t>
  </si>
  <si>
    <t>Shelly Meza</t>
  </si>
  <si>
    <t>CLM-2025-001077</t>
  </si>
  <si>
    <t>POL-2025-001077</t>
  </si>
  <si>
    <t>Kelly Robbins</t>
  </si>
  <si>
    <t>CLM-2025-001078</t>
  </si>
  <si>
    <t>POL-2025-001078</t>
  </si>
  <si>
    <t>Alan Martinez</t>
  </si>
  <si>
    <t>2021-08-21</t>
  </si>
  <si>
    <t>CLM-2025-001079</t>
  </si>
  <si>
    <t>POL-2025-001079</t>
  </si>
  <si>
    <t>Anthony Miller</t>
  </si>
  <si>
    <t>2023-07-25</t>
  </si>
  <si>
    <t>2022-10-30</t>
  </si>
  <si>
    <t>CLM-2025-001080</t>
  </si>
  <si>
    <t>POL-2025-001080</t>
  </si>
  <si>
    <t>Angelica Robinson</t>
  </si>
  <si>
    <t>2018-07-05</t>
  </si>
  <si>
    <t>2018-10-26</t>
  </si>
  <si>
    <t>CLM-2025-001081</t>
  </si>
  <si>
    <t>POL-2025-001081</t>
  </si>
  <si>
    <t>Karen Smith</t>
  </si>
  <si>
    <t>2018-04-05</t>
  </si>
  <si>
    <t>2018-06-08</t>
  </si>
  <si>
    <t>CLM-2025-001082</t>
  </si>
  <si>
    <t>POL-2025-001082</t>
  </si>
  <si>
    <t>Ronald Peterson</t>
  </si>
  <si>
    <t>CLM-2025-001083</t>
  </si>
  <si>
    <t>POL-2025-001083</t>
  </si>
  <si>
    <t>Amy Davis</t>
  </si>
  <si>
    <t>CLM-2025-001084</t>
  </si>
  <si>
    <t>POL-2025-001084</t>
  </si>
  <si>
    <t>Anita Bailey</t>
  </si>
  <si>
    <t>2019-10-07</t>
  </si>
  <si>
    <t>CLM-2025-001085</t>
  </si>
  <si>
    <t>POL-2025-001085</t>
  </si>
  <si>
    <t>Patricia Lane</t>
  </si>
  <si>
    <t>2023-02-11</t>
  </si>
  <si>
    <t>CLM-2025-001086</t>
  </si>
  <si>
    <t>POL-2025-001086</t>
  </si>
  <si>
    <t>Nicholas Fletcher</t>
  </si>
  <si>
    <t>2021-06-26</t>
  </si>
  <si>
    <t>2021-12-27</t>
  </si>
  <si>
    <t>CLM-2025-001087</t>
  </si>
  <si>
    <t>POL-2025-001087</t>
  </si>
  <si>
    <t>Daniel Garcia</t>
  </si>
  <si>
    <t>2022-11-02</t>
  </si>
  <si>
    <t>CLM-2025-001088</t>
  </si>
  <si>
    <t>POL-2025-001088</t>
  </si>
  <si>
    <t>Jacob Kane</t>
  </si>
  <si>
    <t>2021-03-28</t>
  </si>
  <si>
    <t>CLM-2025-001089</t>
  </si>
  <si>
    <t>POL-2025-001089</t>
  </si>
  <si>
    <t>Samantha Frye</t>
  </si>
  <si>
    <t>2021-07-23</t>
  </si>
  <si>
    <t>CLM-2025-001090</t>
  </si>
  <si>
    <t>POL-2025-001090</t>
  </si>
  <si>
    <t>Brent Schmidt</t>
  </si>
  <si>
    <t>2019-09-10</t>
  </si>
  <si>
    <t>CLM-2025-001091</t>
  </si>
  <si>
    <t>POL-2025-001091</t>
  </si>
  <si>
    <t>Dana Moore</t>
  </si>
  <si>
    <t>2021-04-23</t>
  </si>
  <si>
    <t>CLM-2025-001092</t>
  </si>
  <si>
    <t>POL-2025-001092</t>
  </si>
  <si>
    <t>Michelle Smith</t>
  </si>
  <si>
    <t>2025-10-13</t>
  </si>
  <si>
    <t>2026-04-12</t>
  </si>
  <si>
    <t>CLM-2025-001093</t>
  </si>
  <si>
    <t>POL-2025-001093</t>
  </si>
  <si>
    <t>Robert Lang</t>
  </si>
  <si>
    <t>2022-09-29</t>
  </si>
  <si>
    <t>2022-09-21</t>
  </si>
  <si>
    <t>2022-11-07</t>
  </si>
  <si>
    <t>CLM-2025-001094</t>
  </si>
  <si>
    <t>POL-2025-001094</t>
  </si>
  <si>
    <t>Cody Collier</t>
  </si>
  <si>
    <t>2019-03-08</t>
  </si>
  <si>
    <t>CLM-2025-001095</t>
  </si>
  <si>
    <t>POL-2025-001095</t>
  </si>
  <si>
    <t>Gary Garcia</t>
  </si>
  <si>
    <t>CLM-2025-001096</t>
  </si>
  <si>
    <t>POL-2025-001096</t>
  </si>
  <si>
    <t>Isaac Thomas</t>
  </si>
  <si>
    <t>2023-08-23</t>
  </si>
  <si>
    <t>2024-06-16</t>
  </si>
  <si>
    <t>2024-09-22</t>
  </si>
  <si>
    <t>CLM-2025-001097</t>
  </si>
  <si>
    <t>POL-2025-001097</t>
  </si>
  <si>
    <t>Garrett Taylor</t>
  </si>
  <si>
    <t>2025-05-07</t>
  </si>
  <si>
    <t>CLM-2025-001098</t>
  </si>
  <si>
    <t>POL-2025-001098</t>
  </si>
  <si>
    <t>Micheal Young</t>
  </si>
  <si>
    <t>2024-06-03</t>
  </si>
  <si>
    <t>CLM-2025-001099</t>
  </si>
  <si>
    <t>POL-2025-001099</t>
  </si>
  <si>
    <t>Brittany Baird</t>
  </si>
  <si>
    <t>2026-09-26</t>
  </si>
  <si>
    <t>2026-07-01</t>
  </si>
  <si>
    <t>2026-12-16</t>
  </si>
  <si>
    <t>CLM-2025-001100</t>
  </si>
  <si>
    <t>POL-2025-001100</t>
  </si>
  <si>
    <t>CLM-2025-001101</t>
  </si>
  <si>
    <t>POL-2025-001101</t>
  </si>
  <si>
    <t>Katelyn Nelson</t>
  </si>
  <si>
    <t>2021-01-04</t>
  </si>
  <si>
    <t>CLM-2025-001102</t>
  </si>
  <si>
    <t>POL-2025-001102</t>
  </si>
  <si>
    <t>Angela Sanchez</t>
  </si>
  <si>
    <t>2021-03-17</t>
  </si>
  <si>
    <t>CLM-2025-001103</t>
  </si>
  <si>
    <t>POL-2025-001103</t>
  </si>
  <si>
    <t>Amber Carpenter</t>
  </si>
  <si>
    <t>CLM-2025-001104</t>
  </si>
  <si>
    <t>POL-2025-001104</t>
  </si>
  <si>
    <t>Erica Coleman</t>
  </si>
  <si>
    <t>2020-11-14</t>
  </si>
  <si>
    <t>CLM-2025-001105</t>
  </si>
  <si>
    <t>POL-2025-001105</t>
  </si>
  <si>
    <t>Brian Duncan</t>
  </si>
  <si>
    <t>CLM-2025-001106</t>
  </si>
  <si>
    <t>POL-2025-001106</t>
  </si>
  <si>
    <t>Michael Harris</t>
  </si>
  <si>
    <t>2023-05-05</t>
  </si>
  <si>
    <t>2023-05-27</t>
  </si>
  <si>
    <t>CLM-2025-001107</t>
  </si>
  <si>
    <t>POL-2025-001107</t>
  </si>
  <si>
    <t>Larry Brewer</t>
  </si>
  <si>
    <t>CLM-2025-001108</t>
  </si>
  <si>
    <t>POL-2025-001108</t>
  </si>
  <si>
    <t>Michael Contreras</t>
  </si>
  <si>
    <t>2020-10-16</t>
  </si>
  <si>
    <t>CLM-2025-001109</t>
  </si>
  <si>
    <t>POL-2025-001109</t>
  </si>
  <si>
    <t>Paul Huffman</t>
  </si>
  <si>
    <t>2026-08-15</t>
  </si>
  <si>
    <t>2026-02-03</t>
  </si>
  <si>
    <t>2026-08-23</t>
  </si>
  <si>
    <t>CLM-2025-001110</t>
  </si>
  <si>
    <t>POL-2025-001110</t>
  </si>
  <si>
    <t>Michael Miller</t>
  </si>
  <si>
    <t>CLM-2025-001111</t>
  </si>
  <si>
    <t>POL-2025-001111</t>
  </si>
  <si>
    <t>Dr. William Clark</t>
  </si>
  <si>
    <t>CLM-2025-001112</t>
  </si>
  <si>
    <t>POL-2025-001112</t>
  </si>
  <si>
    <t>Trevor Haley</t>
  </si>
  <si>
    <t>2020-03-28</t>
  </si>
  <si>
    <t>CLM-2025-001113</t>
  </si>
  <si>
    <t>POL-2025-001113</t>
  </si>
  <si>
    <t>Andrea Villegas</t>
  </si>
  <si>
    <t>2024-12-24</t>
  </si>
  <si>
    <t>CLM-2025-001114</t>
  </si>
  <si>
    <t>POL-2025-001114</t>
  </si>
  <si>
    <t>Tara Odom</t>
  </si>
  <si>
    <t>2021-07-14</t>
  </si>
  <si>
    <t>CLM-2025-001115</t>
  </si>
  <si>
    <t>POL-2025-001115</t>
  </si>
  <si>
    <t>Garrett Nicholson</t>
  </si>
  <si>
    <t>2023-02-14</t>
  </si>
  <si>
    <t>CLM-2025-001116</t>
  </si>
  <si>
    <t>POL-2025-001116</t>
  </si>
  <si>
    <t>Dustin Harris</t>
  </si>
  <si>
    <t>2025-06-15</t>
  </si>
  <si>
    <t>2025-08-24</t>
  </si>
  <si>
    <t>2025-09-10</t>
  </si>
  <si>
    <t>CLM-2025-001117</t>
  </si>
  <si>
    <t>POL-2025-001117</t>
  </si>
  <si>
    <t>Sarah Austin</t>
  </si>
  <si>
    <t>2018-04-14</t>
  </si>
  <si>
    <t>CLM-2025-001118</t>
  </si>
  <si>
    <t>POL-2025-001118</t>
  </si>
  <si>
    <t>Laura Allen</t>
  </si>
  <si>
    <t>CLM-2025-001119</t>
  </si>
  <si>
    <t>POL-2025-001119</t>
  </si>
  <si>
    <t>Timothy Alexander</t>
  </si>
  <si>
    <t>CLM-2025-001120</t>
  </si>
  <si>
    <t>POL-2025-001120</t>
  </si>
  <si>
    <t>Matthew Garcia</t>
  </si>
  <si>
    <t>CLM-2025-001121</t>
  </si>
  <si>
    <t>POL-2025-001121</t>
  </si>
  <si>
    <t>Heather Long</t>
  </si>
  <si>
    <t>2025-03-01</t>
  </si>
  <si>
    <t>CLM-2025-001122</t>
  </si>
  <si>
    <t>POL-2025-001122</t>
  </si>
  <si>
    <t>Vanessa Clarke</t>
  </si>
  <si>
    <t>2023-07-04</t>
  </si>
  <si>
    <t>CLM-2025-001123</t>
  </si>
  <si>
    <t>POL-2025-001123</t>
  </si>
  <si>
    <t>Amy Jensen</t>
  </si>
  <si>
    <t>2018-08-28</t>
  </si>
  <si>
    <t>2018-08-30</t>
  </si>
  <si>
    <t>CLM-2025-001124</t>
  </si>
  <si>
    <t>POL-2025-001124</t>
  </si>
  <si>
    <t>2022-07-31</t>
  </si>
  <si>
    <t>CLM-2025-001125</t>
  </si>
  <si>
    <t>POL-2025-001125</t>
  </si>
  <si>
    <t>Samantha Adams</t>
  </si>
  <si>
    <t>2025-10-19</t>
  </si>
  <si>
    <t>CLM-2025-001126</t>
  </si>
  <si>
    <t>POL-2025-001126</t>
  </si>
  <si>
    <t>Joshua Chavez</t>
  </si>
  <si>
    <t>2018-11-09</t>
  </si>
  <si>
    <t>2019-11-09</t>
  </si>
  <si>
    <t>2019-02-01</t>
  </si>
  <si>
    <t>2019-04-27</t>
  </si>
  <si>
    <t>CLM-2025-001127</t>
  </si>
  <si>
    <t>POL-2025-001127</t>
  </si>
  <si>
    <t>Crystal Hicks MD</t>
  </si>
  <si>
    <t>2019-11-21</t>
  </si>
  <si>
    <t>CLM-2025-001128</t>
  </si>
  <si>
    <t>POL-2025-001128</t>
  </si>
  <si>
    <t>Vincent Cruz</t>
  </si>
  <si>
    <t>2023-06-02</t>
  </si>
  <si>
    <t>CLM-2025-001129</t>
  </si>
  <si>
    <t>POL-2025-001129</t>
  </si>
  <si>
    <t>Robert Avery</t>
  </si>
  <si>
    <t>CLM-2025-001130</t>
  </si>
  <si>
    <t>POL-2025-001130</t>
  </si>
  <si>
    <t>Ashley Baker</t>
  </si>
  <si>
    <t>CLM-2025-001131</t>
  </si>
  <si>
    <t>POL-2025-001131</t>
  </si>
  <si>
    <t>Kevin Ball</t>
  </si>
  <si>
    <t>CLM-2025-001132</t>
  </si>
  <si>
    <t>POL-2025-001132</t>
  </si>
  <si>
    <t>Daniel Webster</t>
  </si>
  <si>
    <t>CLM-2025-001133</t>
  </si>
  <si>
    <t>POL-2025-001133</t>
  </si>
  <si>
    <t>Mr. Johnny Hahn</t>
  </si>
  <si>
    <t>2021-10-20</t>
  </si>
  <si>
    <t>2021-12-13</t>
  </si>
  <si>
    <t>CLM-2025-001134</t>
  </si>
  <si>
    <t>POL-2025-001134</t>
  </si>
  <si>
    <t>Emily Patrick</t>
  </si>
  <si>
    <t>2025-06-07</t>
  </si>
  <si>
    <t>CLM-2025-001135</t>
  </si>
  <si>
    <t>POL-2025-001135</t>
  </si>
  <si>
    <t>Johnny Murillo</t>
  </si>
  <si>
    <t>2022-01-05</t>
  </si>
  <si>
    <t>2021-11-03</t>
  </si>
  <si>
    <t>CLM-2025-001136</t>
  </si>
  <si>
    <t>POL-2025-001136</t>
  </si>
  <si>
    <t>Reginald Sullivan</t>
  </si>
  <si>
    <t>2026-08-03</t>
  </si>
  <si>
    <t>2026-10-02</t>
  </si>
  <si>
    <t>CLM-2025-001137</t>
  </si>
  <si>
    <t>POL-2025-001137</t>
  </si>
  <si>
    <t>Loretta Sheppard</t>
  </si>
  <si>
    <t>CLM-2025-001138</t>
  </si>
  <si>
    <t>POL-2025-001138</t>
  </si>
  <si>
    <t>Barbara Griffin</t>
  </si>
  <si>
    <t>2019-02-16</t>
  </si>
  <si>
    <t>2019-11-29</t>
  </si>
  <si>
    <t>CLM-2025-001139</t>
  </si>
  <si>
    <t>POL-2025-001139</t>
  </si>
  <si>
    <t>Teresa Sandoval</t>
  </si>
  <si>
    <t>CLM-2025-001140</t>
  </si>
  <si>
    <t>POL-2025-001140</t>
  </si>
  <si>
    <t>2024-04-10</t>
  </si>
  <si>
    <t>CLM-2025-001141</t>
  </si>
  <si>
    <t>POL-2025-001141</t>
  </si>
  <si>
    <t>Daniel Hughes</t>
  </si>
  <si>
    <t>CLM-2025-001142</t>
  </si>
  <si>
    <t>POL-2025-001142</t>
  </si>
  <si>
    <t>Paul Bennett</t>
  </si>
  <si>
    <t>2019-07-31</t>
  </si>
  <si>
    <t>CLM-2025-001143</t>
  </si>
  <si>
    <t>POL-2025-001143</t>
  </si>
  <si>
    <t>Maria Jackson</t>
  </si>
  <si>
    <t>CLM-2025-001144</t>
  </si>
  <si>
    <t>POL-2025-001144</t>
  </si>
  <si>
    <t>Ryan Garner</t>
  </si>
  <si>
    <t>2019-12-13</t>
  </si>
  <si>
    <t>CLM-2025-001145</t>
  </si>
  <si>
    <t>POL-2025-001145</t>
  </si>
  <si>
    <t>Colleen Brown</t>
  </si>
  <si>
    <t>CLM-2025-001146</t>
  </si>
  <si>
    <t>POL-2025-001146</t>
  </si>
  <si>
    <t>Andrew Jones</t>
  </si>
  <si>
    <t>CLM-2025-001147</t>
  </si>
  <si>
    <t>POL-2025-001147</t>
  </si>
  <si>
    <t>Wendy Santos</t>
  </si>
  <si>
    <t>CLM-2025-001148</t>
  </si>
  <si>
    <t>POL-2025-001148</t>
  </si>
  <si>
    <t>James Berg</t>
  </si>
  <si>
    <t>CLM-2025-001149</t>
  </si>
  <si>
    <t>POL-2025-001149</t>
  </si>
  <si>
    <t>Dylan Clements</t>
  </si>
  <si>
    <t>2022-10-31</t>
  </si>
  <si>
    <t>CLM-2025-001150</t>
  </si>
  <si>
    <t>POL-2025-001150</t>
  </si>
  <si>
    <t>Justin Santiago</t>
  </si>
  <si>
    <t>CLM-2025-001151</t>
  </si>
  <si>
    <t>POL-2025-001151</t>
  </si>
  <si>
    <t>David Williamson</t>
  </si>
  <si>
    <t>2026-09-29</t>
  </si>
  <si>
    <t>CLM-2025-001152</t>
  </si>
  <si>
    <t>POL-2025-001152</t>
  </si>
  <si>
    <t>Adam Rodgers</t>
  </si>
  <si>
    <t>2025-01-03</t>
  </si>
  <si>
    <t>CLM-2025-001153</t>
  </si>
  <si>
    <t>POL-2025-001153</t>
  </si>
  <si>
    <t>Steven Lowe</t>
  </si>
  <si>
    <t>2023-03-10</t>
  </si>
  <si>
    <t>2023-03-27</t>
  </si>
  <si>
    <t>CLM-2025-001154</t>
  </si>
  <si>
    <t>POL-2025-001154</t>
  </si>
  <si>
    <t>Vanessa Dixon</t>
  </si>
  <si>
    <t>CLM-2025-001155</t>
  </si>
  <si>
    <t>POL-2025-001155</t>
  </si>
  <si>
    <t>Rebecca Cruz</t>
  </si>
  <si>
    <t>CLM-2025-001156</t>
  </si>
  <si>
    <t>POL-2025-001156</t>
  </si>
  <si>
    <t>Gabrielle Warner</t>
  </si>
  <si>
    <t>2018-04-17</t>
  </si>
  <si>
    <t>CLM-2025-001157</t>
  </si>
  <si>
    <t>POL-2025-001157</t>
  </si>
  <si>
    <t>Carolyn Bridges</t>
  </si>
  <si>
    <t>2026-11-03</t>
  </si>
  <si>
    <t>2026-08-05</t>
  </si>
  <si>
    <t>2026-08-11</t>
  </si>
  <si>
    <t>CLM-2025-001158</t>
  </si>
  <si>
    <t>POL-2025-001158</t>
  </si>
  <si>
    <t>Sarah Young</t>
  </si>
  <si>
    <t>CLM-2025-001159</t>
  </si>
  <si>
    <t>POL-2025-001159</t>
  </si>
  <si>
    <t>Emma Lewis</t>
  </si>
  <si>
    <t>2024-07-08</t>
  </si>
  <si>
    <t>2024-08-02</t>
  </si>
  <si>
    <t>CLM-2025-001160</t>
  </si>
  <si>
    <t>POL-2025-001160</t>
  </si>
  <si>
    <t>Brandon Ford</t>
  </si>
  <si>
    <t>2025-06-12</t>
  </si>
  <si>
    <t>CLM-2025-001161</t>
  </si>
  <si>
    <t>POL-2025-001161</t>
  </si>
  <si>
    <t>Miguel Lee</t>
  </si>
  <si>
    <t>2022-01-18</t>
  </si>
  <si>
    <t>CLM-2025-001162</t>
  </si>
  <si>
    <t>POL-2025-001162</t>
  </si>
  <si>
    <t>Erika Munoz</t>
  </si>
  <si>
    <t>2018-01-30</t>
  </si>
  <si>
    <t>CLM-2025-001163</t>
  </si>
  <si>
    <t>POL-2025-001163</t>
  </si>
  <si>
    <t>Shelley Davis</t>
  </si>
  <si>
    <t>CLM-2025-001164</t>
  </si>
  <si>
    <t>POL-2025-001164</t>
  </si>
  <si>
    <t>Richard Watson</t>
  </si>
  <si>
    <t>2021-06-07</t>
  </si>
  <si>
    <t>CLM-2025-001165</t>
  </si>
  <si>
    <t>POL-2025-001165</t>
  </si>
  <si>
    <t>Denise Myers</t>
  </si>
  <si>
    <t>CLM-2025-001166</t>
  </si>
  <si>
    <t>POL-2025-001166</t>
  </si>
  <si>
    <t>Ana Hernandez</t>
  </si>
  <si>
    <t>2018-06-01</t>
  </si>
  <si>
    <t>2019-04-16</t>
  </si>
  <si>
    <t>CLM-2025-001167</t>
  </si>
  <si>
    <t>POL-2025-001167</t>
  </si>
  <si>
    <t>Eric Rivera</t>
  </si>
  <si>
    <t>CLM-2025-001168</t>
  </si>
  <si>
    <t>POL-2025-001168</t>
  </si>
  <si>
    <t>Christopher Peterson</t>
  </si>
  <si>
    <t>CLM-2025-001169</t>
  </si>
  <si>
    <t>POL-2025-001169</t>
  </si>
  <si>
    <t>Lori Le</t>
  </si>
  <si>
    <t>2026-08-24</t>
  </si>
  <si>
    <t>2026-09-11</t>
  </si>
  <si>
    <t>CLM-2025-001170</t>
  </si>
  <si>
    <t>POL-2025-001170</t>
  </si>
  <si>
    <t>Jill Sharp</t>
  </si>
  <si>
    <t>CLM-2025-001171</t>
  </si>
  <si>
    <t>POL-2025-001171</t>
  </si>
  <si>
    <t>Adam Williams</t>
  </si>
  <si>
    <t>2024-05-26</t>
  </si>
  <si>
    <t>CLM-2025-001172</t>
  </si>
  <si>
    <t>POL-2025-001172</t>
  </si>
  <si>
    <t>Jessica Hale</t>
  </si>
  <si>
    <t>2023-10-16</t>
  </si>
  <si>
    <t>CLM-2025-001173</t>
  </si>
  <si>
    <t>POL-2025-001173</t>
  </si>
  <si>
    <t>Joshua Marquez</t>
  </si>
  <si>
    <t>CLM-2025-001174</t>
  </si>
  <si>
    <t>POL-2025-001174</t>
  </si>
  <si>
    <t>Taylor Miller</t>
  </si>
  <si>
    <t>2020-10-25</t>
  </si>
  <si>
    <t>2020-11-03</t>
  </si>
  <si>
    <t>CLM-2025-001175</t>
  </si>
  <si>
    <t>POL-2025-001175</t>
  </si>
  <si>
    <t>Carlos Johnson</t>
  </si>
  <si>
    <t>2021-02-25</t>
  </si>
  <si>
    <t>CLM-2025-001176</t>
  </si>
  <si>
    <t>POL-2025-001176</t>
  </si>
  <si>
    <t>Mr. Austin Gonzalez</t>
  </si>
  <si>
    <t>CLM-2025-001177</t>
  </si>
  <si>
    <t>POL-2025-001177</t>
  </si>
  <si>
    <t>Sara Morgan</t>
  </si>
  <si>
    <t>CLM-2025-001178</t>
  </si>
  <si>
    <t>POL-2025-001178</t>
  </si>
  <si>
    <t>Shane Johnson</t>
  </si>
  <si>
    <t>CLM-2025-001179</t>
  </si>
  <si>
    <t>POL-2025-001179</t>
  </si>
  <si>
    <t>Melissa Garcia</t>
  </si>
  <si>
    <t>CLM-2025-001180</t>
  </si>
  <si>
    <t>POL-2025-001180</t>
  </si>
  <si>
    <t>Patrick Wood</t>
  </si>
  <si>
    <t>2022-04-16</t>
  </si>
  <si>
    <t>CLM-2025-001181</t>
  </si>
  <si>
    <t>POL-2025-001181</t>
  </si>
  <si>
    <t>Courtney Murillo</t>
  </si>
  <si>
    <t>CLM-2025-001182</t>
  </si>
  <si>
    <t>POL-2025-001182</t>
  </si>
  <si>
    <t>Melanie Jackson</t>
  </si>
  <si>
    <t>CLM-2025-001183</t>
  </si>
  <si>
    <t>POL-2025-001183</t>
  </si>
  <si>
    <t>Wendy Gordon</t>
  </si>
  <si>
    <t>CLM-2025-001184</t>
  </si>
  <si>
    <t>POL-2025-001184</t>
  </si>
  <si>
    <t>Daniel King</t>
  </si>
  <si>
    <t>2023-03-03</t>
  </si>
  <si>
    <t>2023-03-09</t>
  </si>
  <si>
    <t>CLM-2025-001185</t>
  </si>
  <si>
    <t>POL-2025-001185</t>
  </si>
  <si>
    <t>Katherine Williams</t>
  </si>
  <si>
    <t>CLM-2025-001186</t>
  </si>
  <si>
    <t>POL-2025-001186</t>
  </si>
  <si>
    <t>Jessica Thornton</t>
  </si>
  <si>
    <t>CLM-2025-001187</t>
  </si>
  <si>
    <t>POL-2025-001187</t>
  </si>
  <si>
    <t>Larry Patterson</t>
  </si>
  <si>
    <t>2019-11-18</t>
  </si>
  <si>
    <t>CLM-2025-001188</t>
  </si>
  <si>
    <t>POL-2025-001188</t>
  </si>
  <si>
    <t>Anthony Smith</t>
  </si>
  <si>
    <t>CLM-2025-001189</t>
  </si>
  <si>
    <t>POL-2025-001189</t>
  </si>
  <si>
    <t>Steven Zamora</t>
  </si>
  <si>
    <t>2023-01-12</t>
  </si>
  <si>
    <t>CLM-2025-001190</t>
  </si>
  <si>
    <t>POL-2025-001190</t>
  </si>
  <si>
    <t>Justin Adams</t>
  </si>
  <si>
    <t>2025-11-12</t>
  </si>
  <si>
    <t>2026-11-12</t>
  </si>
  <si>
    <t>2026-07-29</t>
  </si>
  <si>
    <t>CLM-2025-001191</t>
  </si>
  <si>
    <t>POL-2025-001191</t>
  </si>
  <si>
    <t>Jessica Mccall</t>
  </si>
  <si>
    <t>2022-04-15</t>
  </si>
  <si>
    <t>CLM-2025-001192</t>
  </si>
  <si>
    <t>POL-2025-001192</t>
  </si>
  <si>
    <t>CLM-2025-001193</t>
  </si>
  <si>
    <t>POL-2025-001193</t>
  </si>
  <si>
    <t>Angela Gonzalez</t>
  </si>
  <si>
    <t>CLM-2025-001194</t>
  </si>
  <si>
    <t>POL-2025-001194</t>
  </si>
  <si>
    <t>Melissa Watkins</t>
  </si>
  <si>
    <t>CLM-2025-001195</t>
  </si>
  <si>
    <t>POL-2025-001195</t>
  </si>
  <si>
    <t>Chad Ford</t>
  </si>
  <si>
    <t>2023-09-24</t>
  </si>
  <si>
    <t>CLM-2025-001196</t>
  </si>
  <si>
    <t>POL-2025-001196</t>
  </si>
  <si>
    <t>Harold Becker</t>
  </si>
  <si>
    <t>CLM-2025-001197</t>
  </si>
  <si>
    <t>POL-2025-001197</t>
  </si>
  <si>
    <t>Joseph Allen</t>
  </si>
  <si>
    <t>CLM-2025-001198</t>
  </si>
  <si>
    <t>POL-2025-001198</t>
  </si>
  <si>
    <t>Tamara Barrett</t>
  </si>
  <si>
    <t>CLM-2025-001199</t>
  </si>
  <si>
    <t>POL-2025-001199</t>
  </si>
  <si>
    <t>Stanley Griffin</t>
  </si>
  <si>
    <t>CLM-2025-001200</t>
  </si>
  <si>
    <t>POL-2025-001200</t>
  </si>
  <si>
    <t>Samantha Garcia</t>
  </si>
  <si>
    <t>2022-04-23</t>
  </si>
  <si>
    <t>CLM-2025-001201</t>
  </si>
  <si>
    <t>POL-2025-001201</t>
  </si>
  <si>
    <t>Brandon Carr</t>
  </si>
  <si>
    <t>CLM-2025-001202</t>
  </si>
  <si>
    <t>POL-2025-001202</t>
  </si>
  <si>
    <t>Mrs. Krystal Clark DDS</t>
  </si>
  <si>
    <t>2020-11-01</t>
  </si>
  <si>
    <t>CLM-2025-001203</t>
  </si>
  <si>
    <t>POL-2025-001203</t>
  </si>
  <si>
    <t>Victoria Patterson</t>
  </si>
  <si>
    <t>2021-10-12</t>
  </si>
  <si>
    <t>2021-11-05</t>
  </si>
  <si>
    <t>CLM-2025-001204</t>
  </si>
  <si>
    <t>POL-2025-001204</t>
  </si>
  <si>
    <t>John Hill</t>
  </si>
  <si>
    <t>2024-07-15</t>
  </si>
  <si>
    <t>CLM-2025-001205</t>
  </si>
  <si>
    <t>POL-2025-001205</t>
  </si>
  <si>
    <t>Amy Adams</t>
  </si>
  <si>
    <t>CLM-2025-001206</t>
  </si>
  <si>
    <t>POL-2025-001206</t>
  </si>
  <si>
    <t>John West</t>
  </si>
  <si>
    <t>CLM-2025-001207</t>
  </si>
  <si>
    <t>POL-2025-001207</t>
  </si>
  <si>
    <t>Nicole Ortiz</t>
  </si>
  <si>
    <t>CLM-2025-001208</t>
  </si>
  <si>
    <t>POL-2025-001208</t>
  </si>
  <si>
    <t>Dr. Kenneth White</t>
  </si>
  <si>
    <t>2021-01-09</t>
  </si>
  <si>
    <t>2021-08-31</t>
  </si>
  <si>
    <t>CLM-2025-001209</t>
  </si>
  <si>
    <t>POL-2025-001209</t>
  </si>
  <si>
    <t>Kyle Hoffman</t>
  </si>
  <si>
    <t>CLM-2025-001210</t>
  </si>
  <si>
    <t>POL-2025-001210</t>
  </si>
  <si>
    <t>Marie Joseph</t>
  </si>
  <si>
    <t>2025-03-20</t>
  </si>
  <si>
    <t>CLM-2025-001211</t>
  </si>
  <si>
    <t>POL-2025-001211</t>
  </si>
  <si>
    <t>Marie Maldonado</t>
  </si>
  <si>
    <t>2022-12-03</t>
  </si>
  <si>
    <t>2023-07-20</t>
  </si>
  <si>
    <t>CLM-2025-001212</t>
  </si>
  <si>
    <t>POL-2025-001212</t>
  </si>
  <si>
    <t>Karen Alexander</t>
  </si>
  <si>
    <t>2024-12-19</t>
  </si>
  <si>
    <t>2025-10-18</t>
  </si>
  <si>
    <t>CLM-2025-001213</t>
  </si>
  <si>
    <t>POL-2025-001213</t>
  </si>
  <si>
    <t>James Salas</t>
  </si>
  <si>
    <t>CLM-2025-001214</t>
  </si>
  <si>
    <t>POL-2025-001214</t>
  </si>
  <si>
    <t>Shannon Phillips</t>
  </si>
  <si>
    <t>2023-11-06</t>
  </si>
  <si>
    <t>CLM-2025-001215</t>
  </si>
  <si>
    <t>POL-2025-001215</t>
  </si>
  <si>
    <t>Nicholas Reynolds</t>
  </si>
  <si>
    <t>CLM-2025-001216</t>
  </si>
  <si>
    <t>POL-2025-001216</t>
  </si>
  <si>
    <t>Danielle Coleman</t>
  </si>
  <si>
    <t>2025-05-27</t>
  </si>
  <si>
    <t>2025-09-09</t>
  </si>
  <si>
    <t>CLM-2025-001217</t>
  </si>
  <si>
    <t>POL-2025-001217</t>
  </si>
  <si>
    <t>Laura Silva</t>
  </si>
  <si>
    <t>CLM-2025-001218</t>
  </si>
  <si>
    <t>POL-2025-001218</t>
  </si>
  <si>
    <t>Andrew Singleton</t>
  </si>
  <si>
    <t>2020-01-05</t>
  </si>
  <si>
    <t>CLM-2025-001219</t>
  </si>
  <si>
    <t>POL-2025-001219</t>
  </si>
  <si>
    <t>Alexander Morris</t>
  </si>
  <si>
    <t>2020-10-24</t>
  </si>
  <si>
    <t>CLM-2025-001220</t>
  </si>
  <si>
    <t>POL-2025-001220</t>
  </si>
  <si>
    <t>Craig Paul</t>
  </si>
  <si>
    <t>CLM-2025-001221</t>
  </si>
  <si>
    <t>POL-2025-001221</t>
  </si>
  <si>
    <t>Christopher James</t>
  </si>
  <si>
    <t>2021-08-14</t>
  </si>
  <si>
    <t>CLM-2025-001222</t>
  </si>
  <si>
    <t>POL-2025-001222</t>
  </si>
  <si>
    <t>Sharon Walker</t>
  </si>
  <si>
    <t>CLM-2025-001223</t>
  </si>
  <si>
    <t>POL-2025-001223</t>
  </si>
  <si>
    <t>Catherine Roberts</t>
  </si>
  <si>
    <t>CLM-2025-001224</t>
  </si>
  <si>
    <t>POL-2025-001224</t>
  </si>
  <si>
    <t>Willie Fuller</t>
  </si>
  <si>
    <t>CLM-2025-001225</t>
  </si>
  <si>
    <t>POL-2025-001225</t>
  </si>
  <si>
    <t>Kristen Lloyd</t>
  </si>
  <si>
    <t>2018-08-18</t>
  </si>
  <si>
    <t>2018-10-05</t>
  </si>
  <si>
    <t>CLM-2025-001226</t>
  </si>
  <si>
    <t>POL-2025-001226</t>
  </si>
  <si>
    <t>Pamela Morrow</t>
  </si>
  <si>
    <t>CLM-2025-001227</t>
  </si>
  <si>
    <t>POL-2025-001227</t>
  </si>
  <si>
    <t>John Lester</t>
  </si>
  <si>
    <t>2019-12-28</t>
  </si>
  <si>
    <t>CLM-2025-001228</t>
  </si>
  <si>
    <t>POL-2025-001228</t>
  </si>
  <si>
    <t>Nathan Carroll</t>
  </si>
  <si>
    <t>CLM-2025-001229</t>
  </si>
  <si>
    <t>POL-2025-001229</t>
  </si>
  <si>
    <t>Matthew Jackson</t>
  </si>
  <si>
    <t>2020-07-03</t>
  </si>
  <si>
    <t>2021-01-16</t>
  </si>
  <si>
    <t>2021-08-23</t>
  </si>
  <si>
    <t>CLM-2025-001230</t>
  </si>
  <si>
    <t>POL-2025-001230</t>
  </si>
  <si>
    <t>Brittany Stevenson</t>
  </si>
  <si>
    <t>2019-07-15</t>
  </si>
  <si>
    <t>2019-07-18</t>
  </si>
  <si>
    <t>CLM-2025-001231</t>
  </si>
  <si>
    <t>POL-2025-001231</t>
  </si>
  <si>
    <t>Melanie Bryant</t>
  </si>
  <si>
    <t>CLM-2025-001232</t>
  </si>
  <si>
    <t>POL-2025-001232</t>
  </si>
  <si>
    <t>Isabella Lewis</t>
  </si>
  <si>
    <t>2025-05-19</t>
  </si>
  <si>
    <t>CLM-2025-001233</t>
  </si>
  <si>
    <t>POL-2025-001233</t>
  </si>
  <si>
    <t>Vincent Carter</t>
  </si>
  <si>
    <t>2021-01-10</t>
  </si>
  <si>
    <t>CLM-2025-001234</t>
  </si>
  <si>
    <t>POL-2025-001234</t>
  </si>
  <si>
    <t>Marcus Giles</t>
  </si>
  <si>
    <t>2025-06-16</t>
  </si>
  <si>
    <t>CLM-2025-001235</t>
  </si>
  <si>
    <t>POL-2025-001235</t>
  </si>
  <si>
    <t>Thomas Garcia</t>
  </si>
  <si>
    <t>2026-01-03</t>
  </si>
  <si>
    <t>CLM-2025-001236</t>
  </si>
  <si>
    <t>POL-2025-001236</t>
  </si>
  <si>
    <t>Joshua Tucker</t>
  </si>
  <si>
    <t>2026-03-18</t>
  </si>
  <si>
    <t>CLM-2025-001237</t>
  </si>
  <si>
    <t>POL-2025-001237</t>
  </si>
  <si>
    <t>Thomas Hernandez</t>
  </si>
  <si>
    <t>2019-09-28</t>
  </si>
  <si>
    <t>CLM-2025-001238</t>
  </si>
  <si>
    <t>POL-2025-001238</t>
  </si>
  <si>
    <t>Joseph Smith</t>
  </si>
  <si>
    <t>2023-08-20</t>
  </si>
  <si>
    <t>CLM-2025-001239</t>
  </si>
  <si>
    <t>POL-2025-001239</t>
  </si>
  <si>
    <t>David Simpson</t>
  </si>
  <si>
    <t>CLM-2025-001240</t>
  </si>
  <si>
    <t>POL-2025-001240</t>
  </si>
  <si>
    <t>Charles Roberts</t>
  </si>
  <si>
    <t>2025-05-13</t>
  </si>
  <si>
    <t>CLM-2025-001241</t>
  </si>
  <si>
    <t>POL-2025-001241</t>
  </si>
  <si>
    <t>Nicholas Brown</t>
  </si>
  <si>
    <t>2019-05-27</t>
  </si>
  <si>
    <t>CLM-2025-001242</t>
  </si>
  <si>
    <t>POL-2025-001242</t>
  </si>
  <si>
    <t>Erika Jensen</t>
  </si>
  <si>
    <t>CLM-2025-001243</t>
  </si>
  <si>
    <t>POL-2025-001243</t>
  </si>
  <si>
    <t>James Cunningham</t>
  </si>
  <si>
    <t>2026-05-03</t>
  </si>
  <si>
    <t>2026-04-05</t>
  </si>
  <si>
    <t>2026-10-12</t>
  </si>
  <si>
    <t>CLM-2025-001244</t>
  </si>
  <si>
    <t>POL-2025-001244</t>
  </si>
  <si>
    <t>Jonathan Aguirre</t>
  </si>
  <si>
    <t>CLM-2025-001245</t>
  </si>
  <si>
    <t>POL-2025-001245</t>
  </si>
  <si>
    <t>Ian Anderson</t>
  </si>
  <si>
    <t>CLM-2025-001246</t>
  </si>
  <si>
    <t>POL-2025-001246</t>
  </si>
  <si>
    <t>Tiffany Kim</t>
  </si>
  <si>
    <t>2021-07-24</t>
  </si>
  <si>
    <t>CLM-2025-001247</t>
  </si>
  <si>
    <t>POL-2025-001247</t>
  </si>
  <si>
    <t>Bobby Richardson</t>
  </si>
  <si>
    <t>CLM-2025-001248</t>
  </si>
  <si>
    <t>POL-2025-001248</t>
  </si>
  <si>
    <t>Joseph Vasquez</t>
  </si>
  <si>
    <t>CLM-2025-001249</t>
  </si>
  <si>
    <t>POL-2025-001249</t>
  </si>
  <si>
    <t>Shelby Bell</t>
  </si>
  <si>
    <t>2022-04-29</t>
  </si>
  <si>
    <t>2023-01-24</t>
  </si>
  <si>
    <t>CLM-2025-001250</t>
  </si>
  <si>
    <t>POL-2025-001250</t>
  </si>
  <si>
    <t>Bryan Bernard</t>
  </si>
  <si>
    <t>CLM-2025-001251</t>
  </si>
  <si>
    <t>POL-2025-001251</t>
  </si>
  <si>
    <t>Charles Goodwin</t>
  </si>
  <si>
    <t>2024-04-14</t>
  </si>
  <si>
    <t>CLM-2025-001252</t>
  </si>
  <si>
    <t>POL-2025-001252</t>
  </si>
  <si>
    <t>Sara Sawyer</t>
  </si>
  <si>
    <t>2023-06-06</t>
  </si>
  <si>
    <t>CLM-2025-001253</t>
  </si>
  <si>
    <t>POL-2025-001253</t>
  </si>
  <si>
    <t>Andrew Pittman DDS</t>
  </si>
  <si>
    <t>2021-04-11</t>
  </si>
  <si>
    <t>CLM-2025-001254</t>
  </si>
  <si>
    <t>POL-2025-001254</t>
  </si>
  <si>
    <t>John Castaneda</t>
  </si>
  <si>
    <t>2020-07-06</t>
  </si>
  <si>
    <t>CLM-2025-001255</t>
  </si>
  <si>
    <t>POL-2025-001255</t>
  </si>
  <si>
    <t>Danielle Munoz</t>
  </si>
  <si>
    <t>2018-10-19</t>
  </si>
  <si>
    <t>CLM-2025-001256</t>
  </si>
  <si>
    <t>POL-2025-001256</t>
  </si>
  <si>
    <t>Sonya Gallegos</t>
  </si>
  <si>
    <t>CLM-2025-001257</t>
  </si>
  <si>
    <t>POL-2025-001257</t>
  </si>
  <si>
    <t>Kristy Meyers</t>
  </si>
  <si>
    <t>2018-01-08</t>
  </si>
  <si>
    <t>CLM-2025-001258</t>
  </si>
  <si>
    <t>POL-2025-001258</t>
  </si>
  <si>
    <t>Kevin Morris</t>
  </si>
  <si>
    <t>2021-03-05</t>
  </si>
  <si>
    <t>CLM-2025-001259</t>
  </si>
  <si>
    <t>POL-2025-001259</t>
  </si>
  <si>
    <t>Kirk Cabrera</t>
  </si>
  <si>
    <t>2026-12-24</t>
  </si>
  <si>
    <t>2026-03-17</t>
  </si>
  <si>
    <t>2026-05-12</t>
  </si>
  <si>
    <t>CLM-2025-001260</t>
  </si>
  <si>
    <t>POL-2025-001260</t>
  </si>
  <si>
    <t>Chad Carter</t>
  </si>
  <si>
    <t>2022-10-12</t>
  </si>
  <si>
    <t>CLM-2025-001261</t>
  </si>
  <si>
    <t>POL-2025-001261</t>
  </si>
  <si>
    <t>Robert Harris</t>
  </si>
  <si>
    <t>2021-07-16</t>
  </si>
  <si>
    <t>CLM-2025-001262</t>
  </si>
  <si>
    <t>POL-2025-001262</t>
  </si>
  <si>
    <t>Matthew Glover</t>
  </si>
  <si>
    <t>2020-06-27</t>
  </si>
  <si>
    <t>CLM-2025-001263</t>
  </si>
  <si>
    <t>POL-2025-001263</t>
  </si>
  <si>
    <t>Vanessa Martinez</t>
  </si>
  <si>
    <t>2023-07-31</t>
  </si>
  <si>
    <t>CLM-2025-001264</t>
  </si>
  <si>
    <t>POL-2025-001264</t>
  </si>
  <si>
    <t>David Walker</t>
  </si>
  <si>
    <t>CLM-2025-001265</t>
  </si>
  <si>
    <t>POL-2025-001265</t>
  </si>
  <si>
    <t>Gilbert Pena</t>
  </si>
  <si>
    <t>2019-01-22</t>
  </si>
  <si>
    <t>CLM-2025-001266</t>
  </si>
  <si>
    <t>POL-2025-001266</t>
  </si>
  <si>
    <t>Anthony Perez</t>
  </si>
  <si>
    <t>CLM-2025-001267</t>
  </si>
  <si>
    <t>POL-2025-001267</t>
  </si>
  <si>
    <t>Cynthia Gray</t>
  </si>
  <si>
    <t>2025-01-25</t>
  </si>
  <si>
    <t>2026-03-01</t>
  </si>
  <si>
    <t>CLM-2025-001268</t>
  </si>
  <si>
    <t>POL-2025-001268</t>
  </si>
  <si>
    <t>April Wagner</t>
  </si>
  <si>
    <t>2018-01-18</t>
  </si>
  <si>
    <t>CLM-2025-001269</t>
  </si>
  <si>
    <t>POL-2025-001269</t>
  </si>
  <si>
    <t>Megan Bennett</t>
  </si>
  <si>
    <t>2024-09-25</t>
  </si>
  <si>
    <t>CLM-2025-001270</t>
  </si>
  <si>
    <t>POL-2025-001270</t>
  </si>
  <si>
    <t>Michael Nelson</t>
  </si>
  <si>
    <t>CLM-2025-001271</t>
  </si>
  <si>
    <t>POL-2025-001271</t>
  </si>
  <si>
    <t>David Scott</t>
  </si>
  <si>
    <t>2020-05-11</t>
  </si>
  <si>
    <t>CLM-2025-001272</t>
  </si>
  <si>
    <t>POL-2025-001272</t>
  </si>
  <si>
    <t>Keith Benson</t>
  </si>
  <si>
    <t>CLM-2025-001273</t>
  </si>
  <si>
    <t>POL-2025-001273</t>
  </si>
  <si>
    <t>Laura Berry</t>
  </si>
  <si>
    <t>CLM-2025-001274</t>
  </si>
  <si>
    <t>POL-2025-001274</t>
  </si>
  <si>
    <t>Matthew Hodges</t>
  </si>
  <si>
    <t>CLM-2025-001275</t>
  </si>
  <si>
    <t>POL-2025-001275</t>
  </si>
  <si>
    <t>Kelly Hawkins</t>
  </si>
  <si>
    <t>CLM-2025-001276</t>
  </si>
  <si>
    <t>POL-2025-001276</t>
  </si>
  <si>
    <t>Amy Joseph</t>
  </si>
  <si>
    <t>2025-06-30</t>
  </si>
  <si>
    <t>CLM-2025-001277</t>
  </si>
  <si>
    <t>POL-2025-001277</t>
  </si>
  <si>
    <t>Elizabeth Pierce</t>
  </si>
  <si>
    <t>2023-03-20</t>
  </si>
  <si>
    <t>CLM-2025-001278</t>
  </si>
  <si>
    <t>POL-2025-001278</t>
  </si>
  <si>
    <t>Kelli Hill</t>
  </si>
  <si>
    <t>2022-06-30</t>
  </si>
  <si>
    <t>CLM-2025-001279</t>
  </si>
  <si>
    <t>POL-2025-001279</t>
  </si>
  <si>
    <t>Malik Brady</t>
  </si>
  <si>
    <t>CLM-2025-001280</t>
  </si>
  <si>
    <t>POL-2025-001280</t>
  </si>
  <si>
    <t>Danielle Scott</t>
  </si>
  <si>
    <t>CLM-2025-001281</t>
  </si>
  <si>
    <t>POL-2025-001281</t>
  </si>
  <si>
    <t>Victoria Mitchell</t>
  </si>
  <si>
    <t>2022-08-19</t>
  </si>
  <si>
    <t>CLM-2025-001282</t>
  </si>
  <si>
    <t>POL-2025-001282</t>
  </si>
  <si>
    <t>Brianna Thompson</t>
  </si>
  <si>
    <t>CLM-2025-001283</t>
  </si>
  <si>
    <t>POL-2025-001283</t>
  </si>
  <si>
    <t>Susan Hernandez</t>
  </si>
  <si>
    <t>2026-09-02</t>
  </si>
  <si>
    <t>2026-08-17</t>
  </si>
  <si>
    <t>2026-08-20</t>
  </si>
  <si>
    <t>2026-12-06</t>
  </si>
  <si>
    <t>CLM-2025-001284</t>
  </si>
  <si>
    <t>POL-2025-001284</t>
  </si>
  <si>
    <t>Scott Cooper</t>
  </si>
  <si>
    <t>2018-01-17</t>
  </si>
  <si>
    <t>2018-04-02</t>
  </si>
  <si>
    <t>2018-04-30</t>
  </si>
  <si>
    <t>CLM-2025-001285</t>
  </si>
  <si>
    <t>POL-2025-001285</t>
  </si>
  <si>
    <t>Linda Moon</t>
  </si>
  <si>
    <t>2023-02-21</t>
  </si>
  <si>
    <t>CLM-2025-001286</t>
  </si>
  <si>
    <t>POL-2025-001286</t>
  </si>
  <si>
    <t>John Stevens</t>
  </si>
  <si>
    <t>2022-07-25</t>
  </si>
  <si>
    <t>CLM-2025-001287</t>
  </si>
  <si>
    <t>POL-2025-001287</t>
  </si>
  <si>
    <t>Shelby Moran</t>
  </si>
  <si>
    <t>CLM-2025-001288</t>
  </si>
  <si>
    <t>POL-2025-001288</t>
  </si>
  <si>
    <t>Darlene Lowe</t>
  </si>
  <si>
    <t>CLM-2025-001289</t>
  </si>
  <si>
    <t>POL-2025-001289</t>
  </si>
  <si>
    <t>Charles Phillips</t>
  </si>
  <si>
    <t>2026-06-11</t>
  </si>
  <si>
    <t>CLM-2025-001290</t>
  </si>
  <si>
    <t>POL-2025-001290</t>
  </si>
  <si>
    <t>Marissa Kennedy</t>
  </si>
  <si>
    <t>2019-10-30</t>
  </si>
  <si>
    <t>CLM-2025-001291</t>
  </si>
  <si>
    <t>POL-2025-001291</t>
  </si>
  <si>
    <t>Jay Simmons</t>
  </si>
  <si>
    <t>2019-06-03</t>
  </si>
  <si>
    <t>2019-01-26</t>
  </si>
  <si>
    <t>CLM-2025-001292</t>
  </si>
  <si>
    <t>POL-2025-001292</t>
  </si>
  <si>
    <t>Jacob Walker</t>
  </si>
  <si>
    <t>CLM-2025-001293</t>
  </si>
  <si>
    <t>POL-2025-001293</t>
  </si>
  <si>
    <t>Scott Hampton</t>
  </si>
  <si>
    <t>2023-05-19</t>
  </si>
  <si>
    <t>CLM-2025-001294</t>
  </si>
  <si>
    <t>POL-2025-001294</t>
  </si>
  <si>
    <t>Shannon Perry</t>
  </si>
  <si>
    <t>CLM-2025-001295</t>
  </si>
  <si>
    <t>POL-2025-001295</t>
  </si>
  <si>
    <t>Edward Barrera</t>
  </si>
  <si>
    <t>2026-07-17</t>
  </si>
  <si>
    <t>CLM-2025-001296</t>
  </si>
  <si>
    <t>POL-2025-001296</t>
  </si>
  <si>
    <t>Audrey Morris</t>
  </si>
  <si>
    <t>CLM-2025-001297</t>
  </si>
  <si>
    <t>POL-2025-001297</t>
  </si>
  <si>
    <t>Sarah Anderson</t>
  </si>
  <si>
    <t>CLM-2025-001298</t>
  </si>
  <si>
    <t>POL-2025-001298</t>
  </si>
  <si>
    <t>Jill Smith</t>
  </si>
  <si>
    <t>2022-01-21</t>
  </si>
  <si>
    <t>2022-06-28</t>
  </si>
  <si>
    <t>CLM-2025-001299</t>
  </si>
  <si>
    <t>POL-2025-001299</t>
  </si>
  <si>
    <t>Mark Taylor</t>
  </si>
  <si>
    <t>2018-11-20</t>
  </si>
  <si>
    <t>CLM-2025-001300</t>
  </si>
  <si>
    <t>POL-2025-001300</t>
  </si>
  <si>
    <t>Christopher Hampton</t>
  </si>
  <si>
    <t>2024-05-27</t>
  </si>
  <si>
    <t>CLM-2025-001301</t>
  </si>
  <si>
    <t>POL-2025-001301</t>
  </si>
  <si>
    <t>Christopher Reyes</t>
  </si>
  <si>
    <t>2018-12-27</t>
  </si>
  <si>
    <t>CLM-2025-001302</t>
  </si>
  <si>
    <t>POL-2025-001302</t>
  </si>
  <si>
    <t>Susan Williams</t>
  </si>
  <si>
    <t>2021-03-10</t>
  </si>
  <si>
    <t>2021-12-05</t>
  </si>
  <si>
    <t>CLM-2025-001303</t>
  </si>
  <si>
    <t>POL-2025-001303</t>
  </si>
  <si>
    <t>CLM-2025-001304</t>
  </si>
  <si>
    <t>POL-2025-001304</t>
  </si>
  <si>
    <t>Janice Williams</t>
  </si>
  <si>
    <t>2021-12-28</t>
  </si>
  <si>
    <t>2022-05-02</t>
  </si>
  <si>
    <t>CLM-2025-001305</t>
  </si>
  <si>
    <t>POL-2025-001305</t>
  </si>
  <si>
    <t>Erin Mora</t>
  </si>
  <si>
    <t>2020-12-23</t>
  </si>
  <si>
    <t>CLM-2025-001306</t>
  </si>
  <si>
    <t>POL-2025-001306</t>
  </si>
  <si>
    <t>Kimberly Mitchell</t>
  </si>
  <si>
    <t>CLM-2025-001307</t>
  </si>
  <si>
    <t>POL-2025-001307</t>
  </si>
  <si>
    <t>Jasmine Clark</t>
  </si>
  <si>
    <t>2020-06-06</t>
  </si>
  <si>
    <t>CLM-2025-001308</t>
  </si>
  <si>
    <t>POL-2025-001308</t>
  </si>
  <si>
    <t>Sarah Mendoza</t>
  </si>
  <si>
    <t>CLM-2025-001309</t>
  </si>
  <si>
    <t>POL-2025-001309</t>
  </si>
  <si>
    <t>Jamie Hughes</t>
  </si>
  <si>
    <t>2019-05-09</t>
  </si>
  <si>
    <t>CLM-2025-001310</t>
  </si>
  <si>
    <t>POL-2025-001310</t>
  </si>
  <si>
    <t>Matthew Thompson</t>
  </si>
  <si>
    <t>CLM-2025-001311</t>
  </si>
  <si>
    <t>POL-2025-001311</t>
  </si>
  <si>
    <t>James Hernandez</t>
  </si>
  <si>
    <t>CLM-2025-001312</t>
  </si>
  <si>
    <t>POL-2025-001312</t>
  </si>
  <si>
    <t>Jenna Lewis</t>
  </si>
  <si>
    <t>CLM-2025-001313</t>
  </si>
  <si>
    <t>POL-2025-001313</t>
  </si>
  <si>
    <t>Cynthia Johnson</t>
  </si>
  <si>
    <t>CLM-2025-001314</t>
  </si>
  <si>
    <t>POL-2025-001314</t>
  </si>
  <si>
    <t>Brianna Franklin</t>
  </si>
  <si>
    <t>2023-01-14</t>
  </si>
  <si>
    <t>2022-08-22</t>
  </si>
  <si>
    <t>CLM-2025-001315</t>
  </si>
  <si>
    <t>POL-2025-001315</t>
  </si>
  <si>
    <t>Sean Walters</t>
  </si>
  <si>
    <t>CLM-2025-001316</t>
  </si>
  <si>
    <t>POL-2025-001316</t>
  </si>
  <si>
    <t>CLM-2025-001317</t>
  </si>
  <si>
    <t>POL-2025-001317</t>
  </si>
  <si>
    <t>Charlotte Saunders</t>
  </si>
  <si>
    <t>CLM-2025-001318</t>
  </si>
  <si>
    <t>POL-2025-001318</t>
  </si>
  <si>
    <t>Carrie Pruitt</t>
  </si>
  <si>
    <t>CLM-2025-001319</t>
  </si>
  <si>
    <t>POL-2025-001319</t>
  </si>
  <si>
    <t>Connie Doyle</t>
  </si>
  <si>
    <t>2025-11-23</t>
  </si>
  <si>
    <t>CLM-2025-001320</t>
  </si>
  <si>
    <t>POL-2025-001320</t>
  </si>
  <si>
    <t>Darrell Mcmillan</t>
  </si>
  <si>
    <t>2024-11-23</t>
  </si>
  <si>
    <t>CLM-2025-001321</t>
  </si>
  <si>
    <t>POL-2025-001321</t>
  </si>
  <si>
    <t>Robert Johnson</t>
  </si>
  <si>
    <t>2018-03-11</t>
  </si>
  <si>
    <t>CLM-2025-001322</t>
  </si>
  <si>
    <t>POL-2025-001322</t>
  </si>
  <si>
    <t>Traci Jackson</t>
  </si>
  <si>
    <t>CLM-2025-001323</t>
  </si>
  <si>
    <t>POL-2025-001323</t>
  </si>
  <si>
    <t>Sharon Scott</t>
  </si>
  <si>
    <t>CLM-2025-001324</t>
  </si>
  <si>
    <t>POL-2025-001324</t>
  </si>
  <si>
    <t>Pedro Clayton</t>
  </si>
  <si>
    <t>CLM-2025-001325</t>
  </si>
  <si>
    <t>POL-2025-001325</t>
  </si>
  <si>
    <t>Timothy Mccormick</t>
  </si>
  <si>
    <t>2018-09-18</t>
  </si>
  <si>
    <t>CLM-2025-001326</t>
  </si>
  <si>
    <t>POL-2025-001326</t>
  </si>
  <si>
    <t>Kelly Schneider</t>
  </si>
  <si>
    <t>CLM-2025-001327</t>
  </si>
  <si>
    <t>POL-2025-001327</t>
  </si>
  <si>
    <t>Virginia Phillips</t>
  </si>
  <si>
    <t>CLM-2025-001328</t>
  </si>
  <si>
    <t>POL-2025-001328</t>
  </si>
  <si>
    <t>Kenneth Moore</t>
  </si>
  <si>
    <t>CLM-2025-001329</t>
  </si>
  <si>
    <t>POL-2025-001329</t>
  </si>
  <si>
    <t>Kaitlyn Watkins</t>
  </si>
  <si>
    <t>2021-05-06</t>
  </si>
  <si>
    <t>CLM-2025-001330</t>
  </si>
  <si>
    <t>POL-2025-001330</t>
  </si>
  <si>
    <t>Erin Vang</t>
  </si>
  <si>
    <t>2019-08-24</t>
  </si>
  <si>
    <t>2019-04-26</t>
  </si>
  <si>
    <t>CLM-2025-001331</t>
  </si>
  <si>
    <t>POL-2025-001331</t>
  </si>
  <si>
    <t>Trevor Brown</t>
  </si>
  <si>
    <t>CLM-2025-001332</t>
  </si>
  <si>
    <t>POL-2025-001332</t>
  </si>
  <si>
    <t>Andrea Young</t>
  </si>
  <si>
    <t>CLM-2025-001333</t>
  </si>
  <si>
    <t>POL-2025-001333</t>
  </si>
  <si>
    <t>Denise Brennan</t>
  </si>
  <si>
    <t>2020-01-07</t>
  </si>
  <si>
    <t>CLM-2025-001334</t>
  </si>
  <si>
    <t>POL-2025-001334</t>
  </si>
  <si>
    <t>Sherry Nelson</t>
  </si>
  <si>
    <t>CLM-2025-001335</t>
  </si>
  <si>
    <t>POL-2025-001335</t>
  </si>
  <si>
    <t>Roberto Jackson</t>
  </si>
  <si>
    <t>CLM-2025-001336</t>
  </si>
  <si>
    <t>POL-2025-001336</t>
  </si>
  <si>
    <t>Patrick Myers</t>
  </si>
  <si>
    <t>2026-06-24</t>
  </si>
  <si>
    <t>2026-02-22</t>
  </si>
  <si>
    <t>CLM-2025-001337</t>
  </si>
  <si>
    <t>POL-2025-001337</t>
  </si>
  <si>
    <t>Andres Dennis</t>
  </si>
  <si>
    <t>2020-11-04</t>
  </si>
  <si>
    <t>CLM-2025-001338</t>
  </si>
  <si>
    <t>POL-2025-001338</t>
  </si>
  <si>
    <t>Justin Ortiz</t>
  </si>
  <si>
    <t>2025-02-10</t>
  </si>
  <si>
    <t>CLM-2025-001339</t>
  </si>
  <si>
    <t>POL-2025-001339</t>
  </si>
  <si>
    <t>Jeremy Frost</t>
  </si>
  <si>
    <t>2024-09-29</t>
  </si>
  <si>
    <t>CLM-2025-001340</t>
  </si>
  <si>
    <t>POL-2025-001340</t>
  </si>
  <si>
    <t>Pamela Hernandez</t>
  </si>
  <si>
    <t>CLM-2025-001341</t>
  </si>
  <si>
    <t>POL-2025-001341</t>
  </si>
  <si>
    <t>Diana Washington</t>
  </si>
  <si>
    <t>CLM-2025-001342</t>
  </si>
  <si>
    <t>POL-2025-001342</t>
  </si>
  <si>
    <t>Emily Moore</t>
  </si>
  <si>
    <t>CLM-2025-001343</t>
  </si>
  <si>
    <t>POL-2025-001343</t>
  </si>
  <si>
    <t>Lindsay Stephens</t>
  </si>
  <si>
    <t>CLM-2025-001344</t>
  </si>
  <si>
    <t>POL-2025-001344</t>
  </si>
  <si>
    <t>Mr. Benjamin Hall</t>
  </si>
  <si>
    <t>CLM-2025-001345</t>
  </si>
  <si>
    <t>POL-2025-001345</t>
  </si>
  <si>
    <t>Kaitlyn Fisher</t>
  </si>
  <si>
    <t>CLM-2025-001346</t>
  </si>
  <si>
    <t>POL-2025-001346</t>
  </si>
  <si>
    <t>Barry Mullen</t>
  </si>
  <si>
    <t>CLM-2025-001347</t>
  </si>
  <si>
    <t>POL-2025-001347</t>
  </si>
  <si>
    <t>Cody Miller</t>
  </si>
  <si>
    <t>2023-07-21</t>
  </si>
  <si>
    <t>2023-09-28</t>
  </si>
  <si>
    <t>CLM-2025-001348</t>
  </si>
  <si>
    <t>POL-2025-001348</t>
  </si>
  <si>
    <t>Jennifer Ramos</t>
  </si>
  <si>
    <t>CLM-2025-001349</t>
  </si>
  <si>
    <t>POL-2025-001349</t>
  </si>
  <si>
    <t>2021-01-07</t>
  </si>
  <si>
    <t>CLM-2025-001350</t>
  </si>
  <si>
    <t>POL-2025-001350</t>
  </si>
  <si>
    <t>Melissa Morgan</t>
  </si>
  <si>
    <t>2023-03-22</t>
  </si>
  <si>
    <t>CLM-2025-001351</t>
  </si>
  <si>
    <t>POL-2025-001351</t>
  </si>
  <si>
    <t>Julian Edwards</t>
  </si>
  <si>
    <t>CLM-2025-001352</t>
  </si>
  <si>
    <t>POL-2025-001352</t>
  </si>
  <si>
    <t>Erika Walls</t>
  </si>
  <si>
    <t>CLM-2025-001353</t>
  </si>
  <si>
    <t>POL-2025-001353</t>
  </si>
  <si>
    <t>Miss Lisa Ruiz DDS</t>
  </si>
  <si>
    <t>CLM-2025-001354</t>
  </si>
  <si>
    <t>POL-2025-001354</t>
  </si>
  <si>
    <t>David Baker</t>
  </si>
  <si>
    <t>CLM-2025-001355</t>
  </si>
  <si>
    <t>POL-2025-001355</t>
  </si>
  <si>
    <t>Thomas Scott</t>
  </si>
  <si>
    <t>CLM-2025-001356</t>
  </si>
  <si>
    <t>POL-2025-001356</t>
  </si>
  <si>
    <t>Shelby Jackson</t>
  </si>
  <si>
    <t>CLM-2025-001357</t>
  </si>
  <si>
    <t>POL-2025-001357</t>
  </si>
  <si>
    <t>Shawn Thompson</t>
  </si>
  <si>
    <t>CLM-2025-001358</t>
  </si>
  <si>
    <t>POL-2025-001358</t>
  </si>
  <si>
    <t>Matthew Navarro</t>
  </si>
  <si>
    <t>CLM-2025-001359</t>
  </si>
  <si>
    <t>POL-2025-001359</t>
  </si>
  <si>
    <t>Elizabeth Cunningham MD</t>
  </si>
  <si>
    <t>CLM-2025-001360</t>
  </si>
  <si>
    <t>POL-2025-001360</t>
  </si>
  <si>
    <t>Jonathan Fisher</t>
  </si>
  <si>
    <t>CLM-2025-001361</t>
  </si>
  <si>
    <t>POL-2025-001361</t>
  </si>
  <si>
    <t>CLM-2025-001362</t>
  </si>
  <si>
    <t>POL-2025-001362</t>
  </si>
  <si>
    <t>Lori Perez</t>
  </si>
  <si>
    <t>2018-03-21</t>
  </si>
  <si>
    <t>CLM-2025-001363</t>
  </si>
  <si>
    <t>POL-2025-001363</t>
  </si>
  <si>
    <t>Ashley Garcia</t>
  </si>
  <si>
    <t>CLM-2025-001364</t>
  </si>
  <si>
    <t>POL-2025-001364</t>
  </si>
  <si>
    <t>Julia Rice</t>
  </si>
  <si>
    <t>2026-05-06</t>
  </si>
  <si>
    <t>2026-05-07</t>
  </si>
  <si>
    <t>CLM-2025-001365</t>
  </si>
  <si>
    <t>POL-2025-001365</t>
  </si>
  <si>
    <t>Catherine Waller</t>
  </si>
  <si>
    <t>2026-01-28</t>
  </si>
  <si>
    <t>CLM-2025-001366</t>
  </si>
  <si>
    <t>POL-2025-001366</t>
  </si>
  <si>
    <t>Daniel Day</t>
  </si>
  <si>
    <t>CLM-2025-001367</t>
  </si>
  <si>
    <t>POL-2025-001367</t>
  </si>
  <si>
    <t>Robert Carpenter</t>
  </si>
  <si>
    <t>CLM-2025-001368</t>
  </si>
  <si>
    <t>POL-2025-001368</t>
  </si>
  <si>
    <t>April Ashley</t>
  </si>
  <si>
    <t>CLM-2025-001369</t>
  </si>
  <si>
    <t>POL-2025-001369</t>
  </si>
  <si>
    <t>Maria Wilson</t>
  </si>
  <si>
    <t>2019-05-15</t>
  </si>
  <si>
    <t>CLM-2025-001370</t>
  </si>
  <si>
    <t>POL-2025-001370</t>
  </si>
  <si>
    <t>Carlos Cervantes</t>
  </si>
  <si>
    <t>CLM-2025-001371</t>
  </si>
  <si>
    <t>POL-2025-001371</t>
  </si>
  <si>
    <t>Amy Andrade</t>
  </si>
  <si>
    <t>CLM-2025-001372</t>
  </si>
  <si>
    <t>POL-2025-001372</t>
  </si>
  <si>
    <t>Sheila Becker</t>
  </si>
  <si>
    <t>CLM-2025-001373</t>
  </si>
  <si>
    <t>POL-2025-001373</t>
  </si>
  <si>
    <t>Cole Olson</t>
  </si>
  <si>
    <t>2025-03-25</t>
  </si>
  <si>
    <t>CLM-2025-001374</t>
  </si>
  <si>
    <t>POL-2025-001374</t>
  </si>
  <si>
    <t>Jason Rogers</t>
  </si>
  <si>
    <t>CLM-2025-001375</t>
  </si>
  <si>
    <t>POL-2025-001375</t>
  </si>
  <si>
    <t>Michael Berry</t>
  </si>
  <si>
    <t>2022-07-02</t>
  </si>
  <si>
    <t>CLM-2025-001376</t>
  </si>
  <si>
    <t>POL-2025-001376</t>
  </si>
  <si>
    <t>James Bailey</t>
  </si>
  <si>
    <t>CLM-2025-001377</t>
  </si>
  <si>
    <t>POL-2025-001377</t>
  </si>
  <si>
    <t>Amanda Wiggins</t>
  </si>
  <si>
    <t>2025-04-08</t>
  </si>
  <si>
    <t>CLM-2025-001378</t>
  </si>
  <si>
    <t>POL-2025-001378</t>
  </si>
  <si>
    <t>Michael Swanson</t>
  </si>
  <si>
    <t>CLM-2025-001379</t>
  </si>
  <si>
    <t>POL-2025-001379</t>
  </si>
  <si>
    <t>Megan Lynch</t>
  </si>
  <si>
    <t>CLM-2025-001380</t>
  </si>
  <si>
    <t>POL-2025-001380</t>
  </si>
  <si>
    <t>Nicole Higgins</t>
  </si>
  <si>
    <t>CLM-2025-001381</t>
  </si>
  <si>
    <t>POL-2025-001381</t>
  </si>
  <si>
    <t>Christine Harris</t>
  </si>
  <si>
    <t>2021-05-03</t>
  </si>
  <si>
    <t>CLM-2025-001382</t>
  </si>
  <si>
    <t>POL-2025-001382</t>
  </si>
  <si>
    <t>Brandy Martin DDS</t>
  </si>
  <si>
    <t>2022-04-14</t>
  </si>
  <si>
    <t>2021-06-05</t>
  </si>
  <si>
    <t>CLM-2025-001383</t>
  </si>
  <si>
    <t>POL-2025-001383</t>
  </si>
  <si>
    <t>Thomas Hoover</t>
  </si>
  <si>
    <t>CLM-2025-001384</t>
  </si>
  <si>
    <t>POL-2025-001384</t>
  </si>
  <si>
    <t>Joann Perez</t>
  </si>
  <si>
    <t>2024-11-16</t>
  </si>
  <si>
    <t>CLM-2025-001385</t>
  </si>
  <si>
    <t>POL-2025-001385</t>
  </si>
  <si>
    <t>Laura Sanchez</t>
  </si>
  <si>
    <t>CLM-2025-001386</t>
  </si>
  <si>
    <t>POL-2025-001386</t>
  </si>
  <si>
    <t>Jason Smith</t>
  </si>
  <si>
    <t>CLM-2025-001387</t>
  </si>
  <si>
    <t>POL-2025-001387</t>
  </si>
  <si>
    <t>Teresa Thomas</t>
  </si>
  <si>
    <t>2020-02-20</t>
  </si>
  <si>
    <t>CLM-2025-001388</t>
  </si>
  <si>
    <t>POL-2025-001388</t>
  </si>
  <si>
    <t>Lisa Miller</t>
  </si>
  <si>
    <t>CLM-2025-001389</t>
  </si>
  <si>
    <t>POL-2025-001389</t>
  </si>
  <si>
    <t>Lisa White</t>
  </si>
  <si>
    <t>CLM-2025-001390</t>
  </si>
  <si>
    <t>POL-2025-001390</t>
  </si>
  <si>
    <t>Christopher West</t>
  </si>
  <si>
    <t>CLM-2025-001391</t>
  </si>
  <si>
    <t>POL-2025-001391</t>
  </si>
  <si>
    <t>Carly Morales</t>
  </si>
  <si>
    <t>2021-02-22</t>
  </si>
  <si>
    <t>CLM-2025-001392</t>
  </si>
  <si>
    <t>POL-2025-001392</t>
  </si>
  <si>
    <t>Jenna Owens</t>
  </si>
  <si>
    <t>2018-12-15</t>
  </si>
  <si>
    <t>CLM-2025-001393</t>
  </si>
  <si>
    <t>POL-2025-001393</t>
  </si>
  <si>
    <t>Mr. Carlos Hernandez</t>
  </si>
  <si>
    <t>CLM-2025-001394</t>
  </si>
  <si>
    <t>POL-2025-001394</t>
  </si>
  <si>
    <t>Mr. Timothy Evans Jr.</t>
  </si>
  <si>
    <t>2023-11-20</t>
  </si>
  <si>
    <t>CLM-2025-001395</t>
  </si>
  <si>
    <t>POL-2025-001395</t>
  </si>
  <si>
    <t>Andrew Myers</t>
  </si>
  <si>
    <t>CLM-2025-001396</t>
  </si>
  <si>
    <t>POL-2025-001396</t>
  </si>
  <si>
    <t>Victoria Villarreal</t>
  </si>
  <si>
    <t>CLM-2025-001397</t>
  </si>
  <si>
    <t>POL-2025-001397</t>
  </si>
  <si>
    <t>Lindsay Long</t>
  </si>
  <si>
    <t>CLM-2025-001398</t>
  </si>
  <si>
    <t>POL-2025-001398</t>
  </si>
  <si>
    <t>Kathleen Hansen</t>
  </si>
  <si>
    <t>CLM-2025-001399</t>
  </si>
  <si>
    <t>POL-2025-001399</t>
  </si>
  <si>
    <t>Barbara Ortiz</t>
  </si>
  <si>
    <t>2020-03-11</t>
  </si>
  <si>
    <t>CLM-2025-001400</t>
  </si>
  <si>
    <t>POL-2025-001400</t>
  </si>
  <si>
    <t>Anthony Cunningham</t>
  </si>
  <si>
    <t>2024-10-20</t>
  </si>
  <si>
    <t>CLM-2025-001401</t>
  </si>
  <si>
    <t>POL-2025-001401</t>
  </si>
  <si>
    <t>Daniel Lowe</t>
  </si>
  <si>
    <t>CLM-2025-001402</t>
  </si>
  <si>
    <t>POL-2025-001402</t>
  </si>
  <si>
    <t>Lisa Ibarra</t>
  </si>
  <si>
    <t>CLM-2025-001403</t>
  </si>
  <si>
    <t>POL-2025-001403</t>
  </si>
  <si>
    <t>Larry Gomez</t>
  </si>
  <si>
    <t>2018-04-11</t>
  </si>
  <si>
    <t>CLM-2025-001404</t>
  </si>
  <si>
    <t>POL-2025-001404</t>
  </si>
  <si>
    <t>CLM-2025-001405</t>
  </si>
  <si>
    <t>POL-2025-001405</t>
  </si>
  <si>
    <t>Terri Benjamin</t>
  </si>
  <si>
    <t>CLM-2025-001406</t>
  </si>
  <si>
    <t>POL-2025-001406</t>
  </si>
  <si>
    <t>Jerry Brooks</t>
  </si>
  <si>
    <t>CLM-2025-001407</t>
  </si>
  <si>
    <t>POL-2025-001407</t>
  </si>
  <si>
    <t>Kevin Walker</t>
  </si>
  <si>
    <t>2024-07-27</t>
  </si>
  <si>
    <t>CLM-2025-001408</t>
  </si>
  <si>
    <t>POL-2025-001408</t>
  </si>
  <si>
    <t>Thomas Gordon</t>
  </si>
  <si>
    <t>CLM-2025-001409</t>
  </si>
  <si>
    <t>POL-2025-001409</t>
  </si>
  <si>
    <t>Maria Coleman</t>
  </si>
  <si>
    <t>CLM-2025-001410</t>
  </si>
  <si>
    <t>POL-2025-001410</t>
  </si>
  <si>
    <t>Angela Odonnell</t>
  </si>
  <si>
    <t>CLM-2025-001411</t>
  </si>
  <si>
    <t>POL-2025-001411</t>
  </si>
  <si>
    <t>Chris Smith</t>
  </si>
  <si>
    <t>2018-12-31</t>
  </si>
  <si>
    <t>2019-01-10</t>
  </si>
  <si>
    <t>CLM-2025-001412</t>
  </si>
  <si>
    <t>POL-2025-001412</t>
  </si>
  <si>
    <t>Virginia Sanchez</t>
  </si>
  <si>
    <t>2022-05-11</t>
  </si>
  <si>
    <t>2022-12-21</t>
  </si>
  <si>
    <t>CLM-2025-001413</t>
  </si>
  <si>
    <t>POL-2025-001413</t>
  </si>
  <si>
    <t>Anne Fitzgerald</t>
  </si>
  <si>
    <t>2026-07-22</t>
  </si>
  <si>
    <t>CLM-2025-001414</t>
  </si>
  <si>
    <t>POL-2025-001414</t>
  </si>
  <si>
    <t>Gregg Cantrell</t>
  </si>
  <si>
    <t>2023-08-14</t>
  </si>
  <si>
    <t>CLM-2025-001415</t>
  </si>
  <si>
    <t>POL-2025-001415</t>
  </si>
  <si>
    <t>Jeanette Graves</t>
  </si>
  <si>
    <t>CLM-2025-001416</t>
  </si>
  <si>
    <t>POL-2025-001416</t>
  </si>
  <si>
    <t>Sarah Parker</t>
  </si>
  <si>
    <t>CLM-2025-001417</t>
  </si>
  <si>
    <t>POL-2025-001417</t>
  </si>
  <si>
    <t>Stephen Sanford</t>
  </si>
  <si>
    <t>2021-06-09</t>
  </si>
  <si>
    <t>CLM-2025-001418</t>
  </si>
  <si>
    <t>POL-2025-001418</t>
  </si>
  <si>
    <t>Robert Randall</t>
  </si>
  <si>
    <t>2019-02-14</t>
  </si>
  <si>
    <t>2018-06-06</t>
  </si>
  <si>
    <t>CLM-2025-001419</t>
  </si>
  <si>
    <t>POL-2025-001419</t>
  </si>
  <si>
    <t>Amy Meyer</t>
  </si>
  <si>
    <t>CLM-2025-001420</t>
  </si>
  <si>
    <t>POL-2025-001420</t>
  </si>
  <si>
    <t>Christine Medina</t>
  </si>
  <si>
    <t>2025-11-06</t>
  </si>
  <si>
    <t>2026-06-16</t>
  </si>
  <si>
    <t>CLM-2025-001421</t>
  </si>
  <si>
    <t>POL-2025-001421</t>
  </si>
  <si>
    <t>Amber Gomez</t>
  </si>
  <si>
    <t>CLM-2025-001422</t>
  </si>
  <si>
    <t>POL-2025-001422</t>
  </si>
  <si>
    <t>Eric Lewis</t>
  </si>
  <si>
    <t>CLM-2025-001423</t>
  </si>
  <si>
    <t>POL-2025-001423</t>
  </si>
  <si>
    <t>Cynthia Morgan</t>
  </si>
  <si>
    <t>CLM-2025-001424</t>
  </si>
  <si>
    <t>POL-2025-001424</t>
  </si>
  <si>
    <t>Eric Oliver</t>
  </si>
  <si>
    <t>2022-11-24</t>
  </si>
  <si>
    <t>CLM-2025-001425</t>
  </si>
  <si>
    <t>POL-2025-001425</t>
  </si>
  <si>
    <t>Brandon Mcfarland</t>
  </si>
  <si>
    <t>CLM-2025-001426</t>
  </si>
  <si>
    <t>POL-2025-001426</t>
  </si>
  <si>
    <t>Jeremy Holloway</t>
  </si>
  <si>
    <t>CLM-2025-001427</t>
  </si>
  <si>
    <t>POL-2025-001427</t>
  </si>
  <si>
    <t>Megan Sanchez</t>
  </si>
  <si>
    <t>CLM-2025-001428</t>
  </si>
  <si>
    <t>POL-2025-001428</t>
  </si>
  <si>
    <t>Cindy Moreno</t>
  </si>
  <si>
    <t>CLM-2025-001429</t>
  </si>
  <si>
    <t>POL-2025-001429</t>
  </si>
  <si>
    <t>Corey Ibarra</t>
  </si>
  <si>
    <t>CLM-2025-001430</t>
  </si>
  <si>
    <t>POL-2025-001430</t>
  </si>
  <si>
    <t>Christina Barrera</t>
  </si>
  <si>
    <t>CLM-2025-001431</t>
  </si>
  <si>
    <t>POL-2025-001431</t>
  </si>
  <si>
    <t>Jesse Ross</t>
  </si>
  <si>
    <t>2019-05-02</t>
  </si>
  <si>
    <t>2019-06-04</t>
  </si>
  <si>
    <t>CLM-2025-001432</t>
  </si>
  <si>
    <t>POL-2025-001432</t>
  </si>
  <si>
    <t>Stephanie Travis</t>
  </si>
  <si>
    <t>2026-05-25</t>
  </si>
  <si>
    <t>CLM-2025-001433</t>
  </si>
  <si>
    <t>POL-2025-001433</t>
  </si>
  <si>
    <t>Gavin Baker</t>
  </si>
  <si>
    <t>CLM-2025-001434</t>
  </si>
  <si>
    <t>POL-2025-001434</t>
  </si>
  <si>
    <t>Kathy Richardson</t>
  </si>
  <si>
    <t>CLM-2025-001435</t>
  </si>
  <si>
    <t>POL-2025-001435</t>
  </si>
  <si>
    <t>Jessica Oconnor</t>
  </si>
  <si>
    <t>CLM-2025-001436</t>
  </si>
  <si>
    <t>POL-2025-001436</t>
  </si>
  <si>
    <t>Rachael Williams</t>
  </si>
  <si>
    <t>2024-05-17</t>
  </si>
  <si>
    <t>CLM-2025-001437</t>
  </si>
  <si>
    <t>POL-2025-001437</t>
  </si>
  <si>
    <t>Joseph Nelson</t>
  </si>
  <si>
    <t>2020-10-04</t>
  </si>
  <si>
    <t>CLM-2025-001438</t>
  </si>
  <si>
    <t>POL-2025-001438</t>
  </si>
  <si>
    <t>Rachel Clark</t>
  </si>
  <si>
    <t>CLM-2025-001439</t>
  </si>
  <si>
    <t>POL-2025-001439</t>
  </si>
  <si>
    <t>Bryan Lloyd</t>
  </si>
  <si>
    <t>CLM-2025-001440</t>
  </si>
  <si>
    <t>POL-2025-001440</t>
  </si>
  <si>
    <t>Nina Williamson</t>
  </si>
  <si>
    <t>CLM-2025-001441</t>
  </si>
  <si>
    <t>POL-2025-001441</t>
  </si>
  <si>
    <t>Angela Holmes</t>
  </si>
  <si>
    <t>2023-06-08</t>
  </si>
  <si>
    <t>2023-08-04</t>
  </si>
  <si>
    <t>CLM-2025-001442</t>
  </si>
  <si>
    <t>POL-2025-001442</t>
  </si>
  <si>
    <t>Eric Matthews</t>
  </si>
  <si>
    <t>2021-03-19</t>
  </si>
  <si>
    <t>CLM-2025-001443</t>
  </si>
  <si>
    <t>POL-2025-001443</t>
  </si>
  <si>
    <t>Gregory Hutchinson</t>
  </si>
  <si>
    <t>CLM-2025-001444</t>
  </si>
  <si>
    <t>POL-2025-001444</t>
  </si>
  <si>
    <t>Alan Wheeler</t>
  </si>
  <si>
    <t>CLM-2025-001445</t>
  </si>
  <si>
    <t>POL-2025-001445</t>
  </si>
  <si>
    <t>Barbara Perez</t>
  </si>
  <si>
    <t>CLM-2025-001446</t>
  </si>
  <si>
    <t>POL-2025-001446</t>
  </si>
  <si>
    <t>Jessica Duarte</t>
  </si>
  <si>
    <t>CLM-2025-001447</t>
  </si>
  <si>
    <t>POL-2025-001447</t>
  </si>
  <si>
    <t>David Hughes</t>
  </si>
  <si>
    <t>2018-11-14</t>
  </si>
  <si>
    <t>CLM-2025-001448</t>
  </si>
  <si>
    <t>POL-2025-001448</t>
  </si>
  <si>
    <t>Edward Weeks</t>
  </si>
  <si>
    <t>2024-03-23</t>
  </si>
  <si>
    <t>2025-04-04</t>
  </si>
  <si>
    <t>CLM-2025-001449</t>
  </si>
  <si>
    <t>POL-2025-001449</t>
  </si>
  <si>
    <t>Jorge Floyd</t>
  </si>
  <si>
    <t>2020-05-23</t>
  </si>
  <si>
    <t>CLM-2025-001450</t>
  </si>
  <si>
    <t>POL-2025-001450</t>
  </si>
  <si>
    <t>CLM-2025-001451</t>
  </si>
  <si>
    <t>POL-2025-001451</t>
  </si>
  <si>
    <t>Alexander Hopkins</t>
  </si>
  <si>
    <t>CLM-2025-001452</t>
  </si>
  <si>
    <t>POL-2025-001452</t>
  </si>
  <si>
    <t>Natalie Ponce</t>
  </si>
  <si>
    <t>CLM-2025-001453</t>
  </si>
  <si>
    <t>POL-2025-001453</t>
  </si>
  <si>
    <t>Paul Myers</t>
  </si>
  <si>
    <t>CLM-2025-001454</t>
  </si>
  <si>
    <t>POL-2025-001454</t>
  </si>
  <si>
    <t>Patrick Smith</t>
  </si>
  <si>
    <t>CLM-2025-001455</t>
  </si>
  <si>
    <t>POL-2025-001455</t>
  </si>
  <si>
    <t>Timothy Lucas</t>
  </si>
  <si>
    <t>CLM-2025-001456</t>
  </si>
  <si>
    <t>POL-2025-001456</t>
  </si>
  <si>
    <t>Gregory Walton</t>
  </si>
  <si>
    <t>CLM-2025-001457</t>
  </si>
  <si>
    <t>POL-2025-001457</t>
  </si>
  <si>
    <t>Javier Gallagher</t>
  </si>
  <si>
    <t>2019-01-02</t>
  </si>
  <si>
    <t>CLM-2025-001458</t>
  </si>
  <si>
    <t>POL-2025-001458</t>
  </si>
  <si>
    <t>Jason Evans</t>
  </si>
  <si>
    <t>CLM-2025-001459</t>
  </si>
  <si>
    <t>POL-2025-001459</t>
  </si>
  <si>
    <t>David Jensen</t>
  </si>
  <si>
    <t>CLM-2025-001460</t>
  </si>
  <si>
    <t>POL-2025-001460</t>
  </si>
  <si>
    <t>James Stevens</t>
  </si>
  <si>
    <t>CLM-2025-001461</t>
  </si>
  <si>
    <t>POL-2025-001461</t>
  </si>
  <si>
    <t>Michael Banks</t>
  </si>
  <si>
    <t>CLM-2025-001462</t>
  </si>
  <si>
    <t>POL-2025-001462</t>
  </si>
  <si>
    <t>Warren Guzman</t>
  </si>
  <si>
    <t>CLM-2025-001463</t>
  </si>
  <si>
    <t>POL-2025-001463</t>
  </si>
  <si>
    <t>Brittney Brown</t>
  </si>
  <si>
    <t>CLM-2025-001464</t>
  </si>
  <si>
    <t>POL-2025-001464</t>
  </si>
  <si>
    <t>Jacqueline Williams</t>
  </si>
  <si>
    <t>2024-02-14</t>
  </si>
  <si>
    <t>CLM-2025-001465</t>
  </si>
  <si>
    <t>POL-2025-001465</t>
  </si>
  <si>
    <t>Jared Martinez</t>
  </si>
  <si>
    <t>2020-09-24</t>
  </si>
  <si>
    <t>CLM-2025-001466</t>
  </si>
  <si>
    <t>POL-2025-001466</t>
  </si>
  <si>
    <t>Thomas Taylor</t>
  </si>
  <si>
    <t>CLM-2025-001467</t>
  </si>
  <si>
    <t>POL-2025-001467</t>
  </si>
  <si>
    <t>Teresa Griffin PhD</t>
  </si>
  <si>
    <t>CLM-2025-001468</t>
  </si>
  <si>
    <t>POL-2025-001468</t>
  </si>
  <si>
    <t>Elizabeth Weaver</t>
  </si>
  <si>
    <t>2018-05-11</t>
  </si>
  <si>
    <t>CLM-2025-001469</t>
  </si>
  <si>
    <t>POL-2025-001469</t>
  </si>
  <si>
    <t>Timothy Dawson</t>
  </si>
  <si>
    <t>CLM-2025-001470</t>
  </si>
  <si>
    <t>POL-2025-001470</t>
  </si>
  <si>
    <t>Michael Allen</t>
  </si>
  <si>
    <t>CLM-2025-001471</t>
  </si>
  <si>
    <t>POL-2025-001471</t>
  </si>
  <si>
    <t>Dr. Angel Ray</t>
  </si>
  <si>
    <t>CLM-2025-001472</t>
  </si>
  <si>
    <t>POL-2025-001472</t>
  </si>
  <si>
    <t>Sharon Moore</t>
  </si>
  <si>
    <t>CLM-2025-001473</t>
  </si>
  <si>
    <t>POL-2025-001473</t>
  </si>
  <si>
    <t>Ryan Barr</t>
  </si>
  <si>
    <t>2025-02-23</t>
  </si>
  <si>
    <t>CLM-2025-001474</t>
  </si>
  <si>
    <t>POL-2025-001474</t>
  </si>
  <si>
    <t>Robert Duran</t>
  </si>
  <si>
    <t>CLM-2025-001475</t>
  </si>
  <si>
    <t>POL-2025-001475</t>
  </si>
  <si>
    <t>Deborah Bishop</t>
  </si>
  <si>
    <t>CLM-2025-001476</t>
  </si>
  <si>
    <t>POL-2025-001476</t>
  </si>
  <si>
    <t>Angela Monroe</t>
  </si>
  <si>
    <t>CLM-2025-001477</t>
  </si>
  <si>
    <t>POL-2025-001477</t>
  </si>
  <si>
    <t>Patty Brown</t>
  </si>
  <si>
    <t>CLM-2025-001478</t>
  </si>
  <si>
    <t>POL-2025-001478</t>
  </si>
  <si>
    <t>Mariah Brown</t>
  </si>
  <si>
    <t>2018-06-18</t>
  </si>
  <si>
    <t>2019-04-30</t>
  </si>
  <si>
    <t>CLM-2025-001479</t>
  </si>
  <si>
    <t>POL-2025-001479</t>
  </si>
  <si>
    <t>Justin Miller</t>
  </si>
  <si>
    <t>2026-04-26</t>
  </si>
  <si>
    <t>CLM-2025-001480</t>
  </si>
  <si>
    <t>POL-2025-001480</t>
  </si>
  <si>
    <t>Lori Escobar</t>
  </si>
  <si>
    <t>CLM-2025-001481</t>
  </si>
  <si>
    <t>POL-2025-001481</t>
  </si>
  <si>
    <t>Erica Nichols</t>
  </si>
  <si>
    <t>CLM-2025-001482</t>
  </si>
  <si>
    <t>POL-2025-001482</t>
  </si>
  <si>
    <t>Edward Bailey</t>
  </si>
  <si>
    <t>CLM-2025-001483</t>
  </si>
  <si>
    <t>POL-2025-001483</t>
  </si>
  <si>
    <t>Nicole Gregory</t>
  </si>
  <si>
    <t>CLM-2025-001484</t>
  </si>
  <si>
    <t>POL-2025-001484</t>
  </si>
  <si>
    <t>Seth Blankenship</t>
  </si>
  <si>
    <t>CLM-2025-001485</t>
  </si>
  <si>
    <t>POL-2025-001485</t>
  </si>
  <si>
    <t>Wendy Reyes</t>
  </si>
  <si>
    <t>CLM-2025-001486</t>
  </si>
  <si>
    <t>POL-2025-001486</t>
  </si>
  <si>
    <t>Carla Goodman</t>
  </si>
  <si>
    <t>CLM-2025-001487</t>
  </si>
  <si>
    <t>POL-2025-001487</t>
  </si>
  <si>
    <t>Stephanie Thomas</t>
  </si>
  <si>
    <t>2022-04-28</t>
  </si>
  <si>
    <t>CLM-2025-001488</t>
  </si>
  <si>
    <t>POL-2025-001488</t>
  </si>
  <si>
    <t>Daniel Ford</t>
  </si>
  <si>
    <t>CLM-2025-001489</t>
  </si>
  <si>
    <t>POL-2025-001489</t>
  </si>
  <si>
    <t>Melinda Villarreal</t>
  </si>
  <si>
    <t>CLM-2025-001490</t>
  </si>
  <si>
    <t>POL-2025-001490</t>
  </si>
  <si>
    <t>Laura Zamora MD</t>
  </si>
  <si>
    <t>CLM-2025-001491</t>
  </si>
  <si>
    <t>POL-2025-001491</t>
  </si>
  <si>
    <t>Andrew Sexton</t>
  </si>
  <si>
    <t>2025-12-29</t>
  </si>
  <si>
    <t>CLM-2025-001492</t>
  </si>
  <si>
    <t>POL-2025-001492</t>
  </si>
  <si>
    <t>CLM-2025-001493</t>
  </si>
  <si>
    <t>POL-2025-001493</t>
  </si>
  <si>
    <t>Lauren Dean</t>
  </si>
  <si>
    <t>2019-06-25</t>
  </si>
  <si>
    <t>CLM-2025-001494</t>
  </si>
  <si>
    <t>POL-2025-001494</t>
  </si>
  <si>
    <t>Kristina Dean</t>
  </si>
  <si>
    <t>2020-02-26</t>
  </si>
  <si>
    <t>2020-08-06</t>
  </si>
  <si>
    <t>CLM-2025-001495</t>
  </si>
  <si>
    <t>POL-2025-001495</t>
  </si>
  <si>
    <t>Jonathan Harrington</t>
  </si>
  <si>
    <t>2020-03-03</t>
  </si>
  <si>
    <t>CLM-2025-001496</t>
  </si>
  <si>
    <t>POL-2025-001496</t>
  </si>
  <si>
    <t>Nathan Baker</t>
  </si>
  <si>
    <t>CLM-2025-001497</t>
  </si>
  <si>
    <t>POL-2025-001497</t>
  </si>
  <si>
    <t>CLM-2025-001498</t>
  </si>
  <si>
    <t>POL-2025-001498</t>
  </si>
  <si>
    <t>Wayne Reyes</t>
  </si>
  <si>
    <t>2022-05-13</t>
  </si>
  <si>
    <t>CLM-2025-001499</t>
  </si>
  <si>
    <t>POL-2025-001499</t>
  </si>
  <si>
    <t>Mindy Mosley</t>
  </si>
  <si>
    <t>2022-11-29</t>
  </si>
  <si>
    <t>CLM-2025-001500</t>
  </si>
  <si>
    <t>POL-2025-001500</t>
  </si>
  <si>
    <t>Kevin Stone</t>
  </si>
  <si>
    <t>CLM-2025-001501</t>
  </si>
  <si>
    <t>POL-2025-001501</t>
  </si>
  <si>
    <t>Joseph Taylor DVM</t>
  </si>
  <si>
    <t>CLM-2025-001502</t>
  </si>
  <si>
    <t>POL-2025-001502</t>
  </si>
  <si>
    <t>Tony Hill</t>
  </si>
  <si>
    <t>CLM-2025-001503</t>
  </si>
  <si>
    <t>POL-2025-001503</t>
  </si>
  <si>
    <t>Justin Davidson</t>
  </si>
  <si>
    <t>CLM-2025-001504</t>
  </si>
  <si>
    <t>POL-2025-001504</t>
  </si>
  <si>
    <t>Jennifer Olson</t>
  </si>
  <si>
    <t>CLM-2025-001505</t>
  </si>
  <si>
    <t>POL-2025-001505</t>
  </si>
  <si>
    <t>Tiffany Castaneda</t>
  </si>
  <si>
    <t>2026-03-20</t>
  </si>
  <si>
    <t>CLM-2025-001506</t>
  </si>
  <si>
    <t>POL-2025-001506</t>
  </si>
  <si>
    <t>Pamela Nunez</t>
  </si>
  <si>
    <t>2023-01-01</t>
  </si>
  <si>
    <t>CLM-2025-001507</t>
  </si>
  <si>
    <t>POL-2025-001507</t>
  </si>
  <si>
    <t>Anthony Harrington</t>
  </si>
  <si>
    <t>CLM-2025-001508</t>
  </si>
  <si>
    <t>POL-2025-001508</t>
  </si>
  <si>
    <t>Daniel Turner</t>
  </si>
  <si>
    <t>CLM-2025-001509</t>
  </si>
  <si>
    <t>POL-2025-001509</t>
  </si>
  <si>
    <t>Mrs. Sarah Khan</t>
  </si>
  <si>
    <t>CLM-2025-001510</t>
  </si>
  <si>
    <t>POL-2025-001510</t>
  </si>
  <si>
    <t>Lisa Mcdaniel</t>
  </si>
  <si>
    <t>CLM-2025-001511</t>
  </si>
  <si>
    <t>POL-2025-001511</t>
  </si>
  <si>
    <t>Timothy Holt</t>
  </si>
  <si>
    <t>2024-09-20</t>
  </si>
  <si>
    <t>CLM-2025-001512</t>
  </si>
  <si>
    <t>POL-2025-001512</t>
  </si>
  <si>
    <t>Anthony Stephens</t>
  </si>
  <si>
    <t>CLM-2025-001513</t>
  </si>
  <si>
    <t>POL-2025-001513</t>
  </si>
  <si>
    <t>Kevin Price</t>
  </si>
  <si>
    <t>CLM-2025-001514</t>
  </si>
  <si>
    <t>POL-2025-001514</t>
  </si>
  <si>
    <t>Cynthia Harper</t>
  </si>
  <si>
    <t>CLM-2025-001515</t>
  </si>
  <si>
    <t>POL-2025-001515</t>
  </si>
  <si>
    <t>Katie Robbins</t>
  </si>
  <si>
    <t>CLM-2025-001516</t>
  </si>
  <si>
    <t>POL-2025-001516</t>
  </si>
  <si>
    <t>Bradley Davis</t>
  </si>
  <si>
    <t>2018-05-19</t>
  </si>
  <si>
    <t>CLM-2025-001517</t>
  </si>
  <si>
    <t>POL-2025-001517</t>
  </si>
  <si>
    <t>Tamara Robinson</t>
  </si>
  <si>
    <t>CLM-2025-001518</t>
  </si>
  <si>
    <t>POL-2025-001518</t>
  </si>
  <si>
    <t>Laurie Gray</t>
  </si>
  <si>
    <t>2018-02-03</t>
  </si>
  <si>
    <t>2018-04-07</t>
  </si>
  <si>
    <t>CLM-2025-001519</t>
  </si>
  <si>
    <t>POL-2025-001519</t>
  </si>
  <si>
    <t>Ana Gray</t>
  </si>
  <si>
    <t>CLM-2025-001520</t>
  </si>
  <si>
    <t>POL-2025-001520</t>
  </si>
  <si>
    <t>Brian Brown</t>
  </si>
  <si>
    <t>2021-07-02</t>
  </si>
  <si>
    <t>CLM-2025-001521</t>
  </si>
  <si>
    <t>POL-2025-001521</t>
  </si>
  <si>
    <t>Linda Odom</t>
  </si>
  <si>
    <t>CLM-2025-001522</t>
  </si>
  <si>
    <t>POL-2025-001522</t>
  </si>
  <si>
    <t>John Leach</t>
  </si>
  <si>
    <t>2018-11-07</t>
  </si>
  <si>
    <t>CLM-2025-001523</t>
  </si>
  <si>
    <t>POL-2025-001523</t>
  </si>
  <si>
    <t>Erin Lopez</t>
  </si>
  <si>
    <t>CLM-2025-001524</t>
  </si>
  <si>
    <t>POL-2025-001524</t>
  </si>
  <si>
    <t>David Mack</t>
  </si>
  <si>
    <t>CLM-2025-001525</t>
  </si>
  <si>
    <t>POL-2025-001525</t>
  </si>
  <si>
    <t>Regina Malone</t>
  </si>
  <si>
    <t>CLM-2025-001526</t>
  </si>
  <si>
    <t>POL-2025-001526</t>
  </si>
  <si>
    <t>Joseph Collins</t>
  </si>
  <si>
    <t>CLM-2025-001527</t>
  </si>
  <si>
    <t>POL-2025-001527</t>
  </si>
  <si>
    <t>Hannah Hess</t>
  </si>
  <si>
    <t>CLM-2025-001528</t>
  </si>
  <si>
    <t>POL-2025-001528</t>
  </si>
  <si>
    <t>Christopher Malone</t>
  </si>
  <si>
    <t>CLM-2025-001529</t>
  </si>
  <si>
    <t>POL-2025-001529</t>
  </si>
  <si>
    <t>Anthony Small</t>
  </si>
  <si>
    <t>2020-09-21</t>
  </si>
  <si>
    <t>CLM-2025-001530</t>
  </si>
  <si>
    <t>POL-2025-001530</t>
  </si>
  <si>
    <t>Paige Anderson</t>
  </si>
  <si>
    <t>CLM-2025-001531</t>
  </si>
  <si>
    <t>POL-2025-001531</t>
  </si>
  <si>
    <t>Dakota Solomon</t>
  </si>
  <si>
    <t>2018-02-24</t>
  </si>
  <si>
    <t>2019-02-24</t>
  </si>
  <si>
    <t>CLM-2025-001532</t>
  </si>
  <si>
    <t>POL-2025-001532</t>
  </si>
  <si>
    <t>Tara Martinez</t>
  </si>
  <si>
    <t>2020-07-01</t>
  </si>
  <si>
    <t>CLM-2025-001533</t>
  </si>
  <si>
    <t>POL-2025-001533</t>
  </si>
  <si>
    <t>Shannon Hammond</t>
  </si>
  <si>
    <t>2025-06-13</t>
  </si>
  <si>
    <t>CLM-2025-001534</t>
  </si>
  <si>
    <t>POL-2025-001534</t>
  </si>
  <si>
    <t>Justin Horton</t>
  </si>
  <si>
    <t>CLM-2025-001535</t>
  </si>
  <si>
    <t>POL-2025-001535</t>
  </si>
  <si>
    <t>Tiffany Mullen</t>
  </si>
  <si>
    <t>CLM-2025-001536</t>
  </si>
  <si>
    <t>POL-2025-001536</t>
  </si>
  <si>
    <t>Bethany Mccoy</t>
  </si>
  <si>
    <t>CLM-2025-001537</t>
  </si>
  <si>
    <t>POL-2025-001537</t>
  </si>
  <si>
    <t>Donald Rodriguez MD</t>
  </si>
  <si>
    <t>2018-09-27</t>
  </si>
  <si>
    <t>CLM-2025-001538</t>
  </si>
  <si>
    <t>POL-2025-001538</t>
  </si>
  <si>
    <t>Brenda Yates</t>
  </si>
  <si>
    <t>CLM-2025-001539</t>
  </si>
  <si>
    <t>POL-2025-001539</t>
  </si>
  <si>
    <t>Heidi Scott</t>
  </si>
  <si>
    <t>CLM-2025-001540</t>
  </si>
  <si>
    <t>POL-2025-001540</t>
  </si>
  <si>
    <t>Brittney Austin</t>
  </si>
  <si>
    <t>CLM-2025-001541</t>
  </si>
  <si>
    <t>POL-2025-001541</t>
  </si>
  <si>
    <t>Jerry Smith</t>
  </si>
  <si>
    <t>2024-04-04</t>
  </si>
  <si>
    <t>CLM-2025-001542</t>
  </si>
  <si>
    <t>POL-2025-001542</t>
  </si>
  <si>
    <t>Sara Phillips</t>
  </si>
  <si>
    <t>2023-11-12</t>
  </si>
  <si>
    <t>2024-05-20</t>
  </si>
  <si>
    <t>CLM-2025-001543</t>
  </si>
  <si>
    <t>POL-2025-001543</t>
  </si>
  <si>
    <t>Joanna Rodriguez</t>
  </si>
  <si>
    <t>2026-10-14</t>
  </si>
  <si>
    <t>2026-02-25</t>
  </si>
  <si>
    <t>CLM-2025-001544</t>
  </si>
  <si>
    <t>POL-2025-001544</t>
  </si>
  <si>
    <t>Jennifer Martin</t>
  </si>
  <si>
    <t>CLM-2025-001545</t>
  </si>
  <si>
    <t>POL-2025-001545</t>
  </si>
  <si>
    <t>James Bond</t>
  </si>
  <si>
    <t>CLM-2025-001546</t>
  </si>
  <si>
    <t>POL-2025-001546</t>
  </si>
  <si>
    <t>Sandra Santiago</t>
  </si>
  <si>
    <t>CLM-2025-001547</t>
  </si>
  <si>
    <t>POL-2025-001547</t>
  </si>
  <si>
    <t>Kendra Lowe</t>
  </si>
  <si>
    <t>2022-03-25</t>
  </si>
  <si>
    <t>CLM-2025-001548</t>
  </si>
  <si>
    <t>POL-2025-001548</t>
  </si>
  <si>
    <t>Chad Ross</t>
  </si>
  <si>
    <t>CLM-2025-001549</t>
  </si>
  <si>
    <t>POL-2025-001549</t>
  </si>
  <si>
    <t>Jennifer Bailey</t>
  </si>
  <si>
    <t>2019-10-18</t>
  </si>
  <si>
    <t>2019-10-27</t>
  </si>
  <si>
    <t>CLM-2025-001550</t>
  </si>
  <si>
    <t>POL-2025-001550</t>
  </si>
  <si>
    <t>Jennifer Jones</t>
  </si>
  <si>
    <t>2023-07-10</t>
  </si>
  <si>
    <t>CLM-2025-001551</t>
  </si>
  <si>
    <t>POL-2025-001551</t>
  </si>
  <si>
    <t>Mitchell Jensen</t>
  </si>
  <si>
    <t>2018-02-18</t>
  </si>
  <si>
    <t>CLM-2025-001552</t>
  </si>
  <si>
    <t>POL-2025-001552</t>
  </si>
  <si>
    <t>David Holloway</t>
  </si>
  <si>
    <t>CLM-2025-001553</t>
  </si>
  <si>
    <t>POL-2025-001553</t>
  </si>
  <si>
    <t>Jennifer Robinson</t>
  </si>
  <si>
    <t>CLM-2025-001554</t>
  </si>
  <si>
    <t>POL-2025-001554</t>
  </si>
  <si>
    <t>Shane Knight</t>
  </si>
  <si>
    <t>CLM-2025-001555</t>
  </si>
  <si>
    <t>POL-2025-001555</t>
  </si>
  <si>
    <t>Christopher Baldwin</t>
  </si>
  <si>
    <t>2026-08-14</t>
  </si>
  <si>
    <t>CLM-2025-001556</t>
  </si>
  <si>
    <t>POL-2025-001556</t>
  </si>
  <si>
    <t>Luis Wright</t>
  </si>
  <si>
    <t>CLM-2025-001557</t>
  </si>
  <si>
    <t>POL-2025-001557</t>
  </si>
  <si>
    <t>James Adams</t>
  </si>
  <si>
    <t>CLM-2025-001558</t>
  </si>
  <si>
    <t>POL-2025-001558</t>
  </si>
  <si>
    <t>Molly Hogan</t>
  </si>
  <si>
    <t>CLM-2025-001559</t>
  </si>
  <si>
    <t>POL-2025-001559</t>
  </si>
  <si>
    <t>Jaime Johnson</t>
  </si>
  <si>
    <t>2026-06-12</t>
  </si>
  <si>
    <t>CLM-2025-001560</t>
  </si>
  <si>
    <t>POL-2025-001560</t>
  </si>
  <si>
    <t>Jonathan Coffey</t>
  </si>
  <si>
    <t>2020-04-14</t>
  </si>
  <si>
    <t>CLM-2025-001561</t>
  </si>
  <si>
    <t>POL-2025-001561</t>
  </si>
  <si>
    <t>Christina Jenkins</t>
  </si>
  <si>
    <t>CLM-2025-001562</t>
  </si>
  <si>
    <t>POL-2025-001562</t>
  </si>
  <si>
    <t>Katie Maddox DDS</t>
  </si>
  <si>
    <t>CLM-2025-001563</t>
  </si>
  <si>
    <t>POL-2025-001563</t>
  </si>
  <si>
    <t>Dorothy Williams</t>
  </si>
  <si>
    <t>CLM-2025-001564</t>
  </si>
  <si>
    <t>POL-2025-001564</t>
  </si>
  <si>
    <t>Christina Wagner</t>
  </si>
  <si>
    <t>2019-06-13</t>
  </si>
  <si>
    <t>CLM-2025-001565</t>
  </si>
  <si>
    <t>POL-2025-001565</t>
  </si>
  <si>
    <t>Michael Barrett</t>
  </si>
  <si>
    <t>2020-12-22</t>
  </si>
  <si>
    <t>CLM-2025-001566</t>
  </si>
  <si>
    <t>POL-2025-001566</t>
  </si>
  <si>
    <t>Anna Parker</t>
  </si>
  <si>
    <t>2018-06-12</t>
  </si>
  <si>
    <t>2018-12-26</t>
  </si>
  <si>
    <t>CLM-2025-001567</t>
  </si>
  <si>
    <t>POL-2025-001567</t>
  </si>
  <si>
    <t>Brianna Alexander</t>
  </si>
  <si>
    <t>2022-01-06</t>
  </si>
  <si>
    <t>CLM-2025-001568</t>
  </si>
  <si>
    <t>POL-2025-001568</t>
  </si>
  <si>
    <t>Adam Nguyen</t>
  </si>
  <si>
    <t>CLM-2025-001569</t>
  </si>
  <si>
    <t>POL-2025-001569</t>
  </si>
  <si>
    <t>Jeremiah Moreno</t>
  </si>
  <si>
    <t>CLM-2025-001570</t>
  </si>
  <si>
    <t>POL-2025-001570</t>
  </si>
  <si>
    <t>Michele Hanson</t>
  </si>
  <si>
    <t>2024-11-29</t>
  </si>
  <si>
    <t>CLM-2025-001571</t>
  </si>
  <si>
    <t>POL-2025-001571</t>
  </si>
  <si>
    <t>Samantha Arnold</t>
  </si>
  <si>
    <t>CLM-2025-001572</t>
  </si>
  <si>
    <t>POL-2025-001572</t>
  </si>
  <si>
    <t>Kristen Taylor</t>
  </si>
  <si>
    <t>2022-07-19</t>
  </si>
  <si>
    <t>2022-08-28</t>
  </si>
  <si>
    <t>CLM-2025-001573</t>
  </si>
  <si>
    <t>POL-2025-001573</t>
  </si>
  <si>
    <t>James Vance</t>
  </si>
  <si>
    <t>CLM-2025-001574</t>
  </si>
  <si>
    <t>POL-2025-001574</t>
  </si>
  <si>
    <t>Ryan Smith</t>
  </si>
  <si>
    <t>2023-02-19</t>
  </si>
  <si>
    <t>CLM-2025-001575</t>
  </si>
  <si>
    <t>POL-2025-001575</t>
  </si>
  <si>
    <t>Molly Cervantes</t>
  </si>
  <si>
    <t>CLM-2025-001576</t>
  </si>
  <si>
    <t>POL-2025-001576</t>
  </si>
  <si>
    <t>Adrian Elliott</t>
  </si>
  <si>
    <t>2024-12-04</t>
  </si>
  <si>
    <t>CLM-2025-001577</t>
  </si>
  <si>
    <t>POL-2025-001577</t>
  </si>
  <si>
    <t>Patricia Cooper</t>
  </si>
  <si>
    <t>2023-06-15</t>
  </si>
  <si>
    <t>CLM-2025-001578</t>
  </si>
  <si>
    <t>POL-2025-001578</t>
  </si>
  <si>
    <t>Victoria Holt</t>
  </si>
  <si>
    <t>CLM-2025-001579</t>
  </si>
  <si>
    <t>POL-2025-001579</t>
  </si>
  <si>
    <t>Kent Marks</t>
  </si>
  <si>
    <t>2026-02-06</t>
  </si>
  <si>
    <t>CLM-2025-001580</t>
  </si>
  <si>
    <t>POL-2025-001580</t>
  </si>
  <si>
    <t>Erin Gordon</t>
  </si>
  <si>
    <t>2023-08-06</t>
  </si>
  <si>
    <t>CLM-2025-001581</t>
  </si>
  <si>
    <t>POL-2025-001581</t>
  </si>
  <si>
    <t>Jordan Swanson</t>
  </si>
  <si>
    <t>CLM-2025-001582</t>
  </si>
  <si>
    <t>POL-2025-001582</t>
  </si>
  <si>
    <t>George Taylor</t>
  </si>
  <si>
    <t>2018-12-14</t>
  </si>
  <si>
    <t>CLM-2025-001583</t>
  </si>
  <si>
    <t>POL-2025-001583</t>
  </si>
  <si>
    <t>Rachael Ward</t>
  </si>
  <si>
    <t>2022-08-05</t>
  </si>
  <si>
    <t>CLM-2025-001584</t>
  </si>
  <si>
    <t>POL-2025-001584</t>
  </si>
  <si>
    <t>Kevin Walton</t>
  </si>
  <si>
    <t>CLM-2025-001585</t>
  </si>
  <si>
    <t>POL-2025-001585</t>
  </si>
  <si>
    <t>Heather Rivera</t>
  </si>
  <si>
    <t>2024-03-07</t>
  </si>
  <si>
    <t>2024-03-13</t>
  </si>
  <si>
    <t>CLM-2025-001586</t>
  </si>
  <si>
    <t>POL-2025-001586</t>
  </si>
  <si>
    <t>John Ray</t>
  </si>
  <si>
    <t>CLM-2025-001587</t>
  </si>
  <si>
    <t>POL-2025-001587</t>
  </si>
  <si>
    <t>Andrew Elliott</t>
  </si>
  <si>
    <t>CLM-2025-001588</t>
  </si>
  <si>
    <t>POL-2025-001588</t>
  </si>
  <si>
    <t>Barbara Mcbride</t>
  </si>
  <si>
    <t>2023-02-04</t>
  </si>
  <si>
    <t>CLM-2025-001589</t>
  </si>
  <si>
    <t>POL-2025-001589</t>
  </si>
  <si>
    <t>Pamela Ortiz</t>
  </si>
  <si>
    <t>2022-04-13</t>
  </si>
  <si>
    <t>CLM-2025-001590</t>
  </si>
  <si>
    <t>POL-2025-001590</t>
  </si>
  <si>
    <t>Jonathan Graham</t>
  </si>
  <si>
    <t>2022-11-18</t>
  </si>
  <si>
    <t>CLM-2025-001591</t>
  </si>
  <si>
    <t>POL-2025-001591</t>
  </si>
  <si>
    <t>Patrick Allison</t>
  </si>
  <si>
    <t>CLM-2025-001592</t>
  </si>
  <si>
    <t>POL-2025-001592</t>
  </si>
  <si>
    <t>Sharon Ritter</t>
  </si>
  <si>
    <t>2021-05-10</t>
  </si>
  <si>
    <t>CLM-2025-001593</t>
  </si>
  <si>
    <t>POL-2025-001593</t>
  </si>
  <si>
    <t>Michael Martinez</t>
  </si>
  <si>
    <t>2021-11-11</t>
  </si>
  <si>
    <t>CLM-2025-001594</t>
  </si>
  <si>
    <t>POL-2025-001594</t>
  </si>
  <si>
    <t>Eric Garcia</t>
  </si>
  <si>
    <t>CLM-2025-001595</t>
  </si>
  <si>
    <t>POL-2025-001595</t>
  </si>
  <si>
    <t>Christopher Ochoa</t>
  </si>
  <si>
    <t>CLM-2025-001596</t>
  </si>
  <si>
    <t>POL-2025-001596</t>
  </si>
  <si>
    <t>Jonathan West</t>
  </si>
  <si>
    <t>CLM-2025-001597</t>
  </si>
  <si>
    <t>POL-2025-001597</t>
  </si>
  <si>
    <t>Tracy Warren</t>
  </si>
  <si>
    <t>CLM-2025-001598</t>
  </si>
  <si>
    <t>POL-2025-001598</t>
  </si>
  <si>
    <t>2027-02-11</t>
  </si>
  <si>
    <t>CLM-2025-001599</t>
  </si>
  <si>
    <t>POL-2025-001599</t>
  </si>
  <si>
    <t>Ashley Copeland</t>
  </si>
  <si>
    <t>2021-06-06</t>
  </si>
  <si>
    <t>CLM-2025-001600</t>
  </si>
  <si>
    <t>POL-2025-001600</t>
  </si>
  <si>
    <t>Rhonda Woods</t>
  </si>
  <si>
    <t>2025-11-26</t>
  </si>
  <si>
    <t>CLM-2025-001601</t>
  </si>
  <si>
    <t>POL-2025-001601</t>
  </si>
  <si>
    <t>Dylan Thomas</t>
  </si>
  <si>
    <t>CLM-2025-001602</t>
  </si>
  <si>
    <t>POL-2025-001602</t>
  </si>
  <si>
    <t>Christopher Johnson</t>
  </si>
  <si>
    <t>2026-10-26</t>
  </si>
  <si>
    <t>CLM-2025-001603</t>
  </si>
  <si>
    <t>POL-2025-001603</t>
  </si>
  <si>
    <t>Erin Marshall</t>
  </si>
  <si>
    <t>CLM-2025-001604</t>
  </si>
  <si>
    <t>POL-2025-001604</t>
  </si>
  <si>
    <t>Haley Smith</t>
  </si>
  <si>
    <t>2018-05-15</t>
  </si>
  <si>
    <t>CLM-2025-001605</t>
  </si>
  <si>
    <t>POL-2025-001605</t>
  </si>
  <si>
    <t>Laura Harris</t>
  </si>
  <si>
    <t>CLM-2025-001606</t>
  </si>
  <si>
    <t>POL-2025-001606</t>
  </si>
  <si>
    <t>David Banks</t>
  </si>
  <si>
    <t>CLM-2025-001607</t>
  </si>
  <si>
    <t>POL-2025-001607</t>
  </si>
  <si>
    <t>Kevin Robinson</t>
  </si>
  <si>
    <t>2022-12-22</t>
  </si>
  <si>
    <t>2023-07-14</t>
  </si>
  <si>
    <t>CLM-2025-001608</t>
  </si>
  <si>
    <t>POL-2025-001608</t>
  </si>
  <si>
    <t>Janet Ward</t>
  </si>
  <si>
    <t>CLM-2025-001609</t>
  </si>
  <si>
    <t>POL-2025-001609</t>
  </si>
  <si>
    <t>Lori Brown</t>
  </si>
  <si>
    <t>2025-09-06</t>
  </si>
  <si>
    <t>CLM-2025-001610</t>
  </si>
  <si>
    <t>POL-2025-001610</t>
  </si>
  <si>
    <t>Renee Schneider</t>
  </si>
  <si>
    <t>CLM-2025-001611</t>
  </si>
  <si>
    <t>POL-2025-001611</t>
  </si>
  <si>
    <t>Shannon Marshall</t>
  </si>
  <si>
    <t>CLM-2025-001612</t>
  </si>
  <si>
    <t>POL-2025-001612</t>
  </si>
  <si>
    <t>Larry Walters</t>
  </si>
  <si>
    <t>2020-12-19</t>
  </si>
  <si>
    <t>CLM-2025-001613</t>
  </si>
  <si>
    <t>POL-2025-001613</t>
  </si>
  <si>
    <t>Shannon Harris</t>
  </si>
  <si>
    <t>CLM-2025-001614</t>
  </si>
  <si>
    <t>POL-2025-001614</t>
  </si>
  <si>
    <t>Benjamin Gonzales</t>
  </si>
  <si>
    <t>CLM-2025-001615</t>
  </si>
  <si>
    <t>POL-2025-001615</t>
  </si>
  <si>
    <t>Daniel Ochoa</t>
  </si>
  <si>
    <t>CLM-2025-001616</t>
  </si>
  <si>
    <t>POL-2025-001616</t>
  </si>
  <si>
    <t>Kathleen Mendoza</t>
  </si>
  <si>
    <t>CLM-2025-001617</t>
  </si>
  <si>
    <t>POL-2025-001617</t>
  </si>
  <si>
    <t>Luis Miles</t>
  </si>
  <si>
    <t>2023-09-15</t>
  </si>
  <si>
    <t>CLM-2025-001618</t>
  </si>
  <si>
    <t>POL-2025-001618</t>
  </si>
  <si>
    <t>Matthew Walker</t>
  </si>
  <si>
    <t>CLM-2025-001619</t>
  </si>
  <si>
    <t>POL-2025-001619</t>
  </si>
  <si>
    <t>Paula Bradley</t>
  </si>
  <si>
    <t>CLM-2025-001620</t>
  </si>
  <si>
    <t>POL-2025-001620</t>
  </si>
  <si>
    <t>Alice Turner</t>
  </si>
  <si>
    <t>CLM-2025-001621</t>
  </si>
  <si>
    <t>POL-2025-001621</t>
  </si>
  <si>
    <t>Kevin Roach</t>
  </si>
  <si>
    <t>CLM-2025-001622</t>
  </si>
  <si>
    <t>POL-2025-001622</t>
  </si>
  <si>
    <t>Brandon Sandoval</t>
  </si>
  <si>
    <t>CLM-2025-001623</t>
  </si>
  <si>
    <t>POL-2025-001623</t>
  </si>
  <si>
    <t>Kristopher Cook</t>
  </si>
  <si>
    <t>2023-01-10</t>
  </si>
  <si>
    <t>CLM-2025-001624</t>
  </si>
  <si>
    <t>POL-2025-001624</t>
  </si>
  <si>
    <t>Gabriel Arnold</t>
  </si>
  <si>
    <t>CLM-2025-001625</t>
  </si>
  <si>
    <t>POL-2025-001625</t>
  </si>
  <si>
    <t>Derek Olson</t>
  </si>
  <si>
    <t>CLM-2025-001626</t>
  </si>
  <si>
    <t>POL-2025-001626</t>
  </si>
  <si>
    <t>Steven Clark</t>
  </si>
  <si>
    <t>2025-08-01</t>
  </si>
  <si>
    <t>CLM-2025-001627</t>
  </si>
  <si>
    <t>POL-2025-001627</t>
  </si>
  <si>
    <t>Bradley Reynolds</t>
  </si>
  <si>
    <t>2019-08-22</t>
  </si>
  <si>
    <t>CLM-2025-001628</t>
  </si>
  <si>
    <t>POL-2025-001628</t>
  </si>
  <si>
    <t>Shelby Moore</t>
  </si>
  <si>
    <t>CLM-2025-001629</t>
  </si>
  <si>
    <t>POL-2025-001629</t>
  </si>
  <si>
    <t>Amy Johnson</t>
  </si>
  <si>
    <t>2026-12-19</t>
  </si>
  <si>
    <t>2027-01-03</t>
  </si>
  <si>
    <t>CLM-2025-001630</t>
  </si>
  <si>
    <t>POL-2025-001630</t>
  </si>
  <si>
    <t>Daniel Murray</t>
  </si>
  <si>
    <t>2026-10-13</t>
  </si>
  <si>
    <t>CLM-2025-001631</t>
  </si>
  <si>
    <t>POL-2025-001631</t>
  </si>
  <si>
    <t>Michelle Hernandez</t>
  </si>
  <si>
    <t>CLM-2025-001632</t>
  </si>
  <si>
    <t>POL-2025-001632</t>
  </si>
  <si>
    <t>Darlene Thompson</t>
  </si>
  <si>
    <t>2020-01-15</t>
  </si>
  <si>
    <t>2020-08-31</t>
  </si>
  <si>
    <t>CLM-2025-001633</t>
  </si>
  <si>
    <t>POL-2025-001633</t>
  </si>
  <si>
    <t>Krystal Mcdonald</t>
  </si>
  <si>
    <t>CLM-2025-001634</t>
  </si>
  <si>
    <t>POL-2025-001634</t>
  </si>
  <si>
    <t>Monica Smith</t>
  </si>
  <si>
    <t>CLM-2025-001635</t>
  </si>
  <si>
    <t>POL-2025-001635</t>
  </si>
  <si>
    <t>Dawn Clay</t>
  </si>
  <si>
    <t>2018-09-02</t>
  </si>
  <si>
    <t>CLM-2025-001636</t>
  </si>
  <si>
    <t>POL-2025-001636</t>
  </si>
  <si>
    <t>Sophia Kidd</t>
  </si>
  <si>
    <t>CLM-2025-001637</t>
  </si>
  <si>
    <t>POL-2025-001637</t>
  </si>
  <si>
    <t>Kyle Hall Jr.</t>
  </si>
  <si>
    <t>2022-02-19</t>
  </si>
  <si>
    <t>CLM-2025-001638</t>
  </si>
  <si>
    <t>POL-2025-001638</t>
  </si>
  <si>
    <t>David Jones</t>
  </si>
  <si>
    <t>CLM-2025-001639</t>
  </si>
  <si>
    <t>POL-2025-001639</t>
  </si>
  <si>
    <t>Lisa Riley</t>
  </si>
  <si>
    <t>CLM-2025-001640</t>
  </si>
  <si>
    <t>POL-2025-001640</t>
  </si>
  <si>
    <t>Misty Franklin</t>
  </si>
  <si>
    <t>CLM-2025-001641</t>
  </si>
  <si>
    <t>POL-2025-001641</t>
  </si>
  <si>
    <t>Susan Gomez</t>
  </si>
  <si>
    <t>CLM-2025-001642</t>
  </si>
  <si>
    <t>POL-2025-001642</t>
  </si>
  <si>
    <t>Derrick Carlson</t>
  </si>
  <si>
    <t>2026-12-13</t>
  </si>
  <si>
    <t>2026-02-04</t>
  </si>
  <si>
    <t>CLM-2025-001643</t>
  </si>
  <si>
    <t>POL-2025-001643</t>
  </si>
  <si>
    <t>Mrs. Jennifer Richardson</t>
  </si>
  <si>
    <t>CLM-2025-001644</t>
  </si>
  <si>
    <t>POL-2025-001644</t>
  </si>
  <si>
    <t>Kelly Lee</t>
  </si>
  <si>
    <t>2019-11-11</t>
  </si>
  <si>
    <t>CLM-2025-001645</t>
  </si>
  <si>
    <t>POL-2025-001645</t>
  </si>
  <si>
    <t>Sally Turner</t>
  </si>
  <si>
    <t>CLM-2025-001646</t>
  </si>
  <si>
    <t>POL-2025-001646</t>
  </si>
  <si>
    <t>Holly Miller</t>
  </si>
  <si>
    <t>CLM-2025-001647</t>
  </si>
  <si>
    <t>POL-2025-001647</t>
  </si>
  <si>
    <t>Sara Barajas</t>
  </si>
  <si>
    <t>CLM-2025-001648</t>
  </si>
  <si>
    <t>POL-2025-001648</t>
  </si>
  <si>
    <t>Daniel Kirk</t>
  </si>
  <si>
    <t>CLM-2025-001649</t>
  </si>
  <si>
    <t>POL-2025-001649</t>
  </si>
  <si>
    <t>James Moreno</t>
  </si>
  <si>
    <t>2021-01-01</t>
  </si>
  <si>
    <t>CLM-2025-001650</t>
  </si>
  <si>
    <t>POL-2025-001650</t>
  </si>
  <si>
    <t>James Wise</t>
  </si>
  <si>
    <t>CLM-2025-001651</t>
  </si>
  <si>
    <t>POL-2025-001651</t>
  </si>
  <si>
    <t>Stephanie Blackwell</t>
  </si>
  <si>
    <t>2020-01-10</t>
  </si>
  <si>
    <t>CLM-2025-001652</t>
  </si>
  <si>
    <t>POL-2025-001652</t>
  </si>
  <si>
    <t>Thomas Singh</t>
  </si>
  <si>
    <t>2022-10-20</t>
  </si>
  <si>
    <t>CLM-2025-001653</t>
  </si>
  <si>
    <t>POL-2025-001653</t>
  </si>
  <si>
    <t>Andrew Garcia</t>
  </si>
  <si>
    <t>2023-12-01</t>
  </si>
  <si>
    <t>CLM-2025-001654</t>
  </si>
  <si>
    <t>POL-2025-001654</t>
  </si>
  <si>
    <t>Brittany Carson</t>
  </si>
  <si>
    <t>2019-06-02</t>
  </si>
  <si>
    <t>CLM-2025-001655</t>
  </si>
  <si>
    <t>POL-2025-001655</t>
  </si>
  <si>
    <t>CLM-2025-001656</t>
  </si>
  <si>
    <t>POL-2025-001656</t>
  </si>
  <si>
    <t>Charles Vargas</t>
  </si>
  <si>
    <t>2024-12-12</t>
  </si>
  <si>
    <t>CLM-2025-001657</t>
  </si>
  <si>
    <t>POL-2025-001657</t>
  </si>
  <si>
    <t>Jonathan Brown</t>
  </si>
  <si>
    <t>CLM-2025-001658</t>
  </si>
  <si>
    <t>POL-2025-001658</t>
  </si>
  <si>
    <t>Melissa White</t>
  </si>
  <si>
    <t>CLM-2025-001659</t>
  </si>
  <si>
    <t>POL-2025-001659</t>
  </si>
  <si>
    <t>John Adams</t>
  </si>
  <si>
    <t>2023-03-01</t>
  </si>
  <si>
    <t>CLM-2025-001660</t>
  </si>
  <si>
    <t>POL-2025-001660</t>
  </si>
  <si>
    <t>Chelsea Fleming</t>
  </si>
  <si>
    <t>2023-02-25</t>
  </si>
  <si>
    <t>CLM-2025-001661</t>
  </si>
  <si>
    <t>POL-2025-001661</t>
  </si>
  <si>
    <t>Micheal Salazar</t>
  </si>
  <si>
    <t>2022-08-16</t>
  </si>
  <si>
    <t>CLM-2025-001662</t>
  </si>
  <si>
    <t>POL-2025-001662</t>
  </si>
  <si>
    <t>Brenda Becker</t>
  </si>
  <si>
    <t>CLM-2025-001663</t>
  </si>
  <si>
    <t>POL-2025-001663</t>
  </si>
  <si>
    <t>Jesus Caldwell</t>
  </si>
  <si>
    <t>CLM-2025-001664</t>
  </si>
  <si>
    <t>POL-2025-001664</t>
  </si>
  <si>
    <t>Michael Marshall</t>
  </si>
  <si>
    <t>2025-02-17</t>
  </si>
  <si>
    <t>CLM-2025-001665</t>
  </si>
  <si>
    <t>POL-2025-001665</t>
  </si>
  <si>
    <t>Jeffrey Daniel</t>
  </si>
  <si>
    <t>CLM-2025-001666</t>
  </si>
  <si>
    <t>POL-2025-001666</t>
  </si>
  <si>
    <t>Pamela Lopez</t>
  </si>
  <si>
    <t>CLM-2025-001667</t>
  </si>
  <si>
    <t>POL-2025-001667</t>
  </si>
  <si>
    <t>Andrew Phillips</t>
  </si>
  <si>
    <t>CLM-2025-001668</t>
  </si>
  <si>
    <t>POL-2025-001668</t>
  </si>
  <si>
    <t>Brian Knight</t>
  </si>
  <si>
    <t>CLM-2025-001669</t>
  </si>
  <si>
    <t>POL-2025-001669</t>
  </si>
  <si>
    <t>Michael Li</t>
  </si>
  <si>
    <t>2018-07-22</t>
  </si>
  <si>
    <t>CLM-2025-001670</t>
  </si>
  <si>
    <t>POL-2025-001670</t>
  </si>
  <si>
    <t>Sharon Smith</t>
  </si>
  <si>
    <t>CLM-2025-001671</t>
  </si>
  <si>
    <t>POL-2025-001671</t>
  </si>
  <si>
    <t>Karen Hall</t>
  </si>
  <si>
    <t>CLM-2025-001672</t>
  </si>
  <si>
    <t>POL-2025-001672</t>
  </si>
  <si>
    <t>Derek Best</t>
  </si>
  <si>
    <t>CLM-2025-001673</t>
  </si>
  <si>
    <t>POL-2025-001673</t>
  </si>
  <si>
    <t>David Williams</t>
  </si>
  <si>
    <t>CLM-2025-001674</t>
  </si>
  <si>
    <t>POL-2025-001674</t>
  </si>
  <si>
    <t>Michael Key</t>
  </si>
  <si>
    <t>CLM-2025-001675</t>
  </si>
  <si>
    <t>POL-2025-001675</t>
  </si>
  <si>
    <t>Joel Green</t>
  </si>
  <si>
    <t>CLM-2025-001676</t>
  </si>
  <si>
    <t>POL-2025-001676</t>
  </si>
  <si>
    <t>Yolanda Thomas</t>
  </si>
  <si>
    <t>CLM-2025-001677</t>
  </si>
  <si>
    <t>POL-2025-001677</t>
  </si>
  <si>
    <t>Randall Smith</t>
  </si>
  <si>
    <t>2022-05-30</t>
  </si>
  <si>
    <t>CLM-2025-001678</t>
  </si>
  <si>
    <t>POL-2025-001678</t>
  </si>
  <si>
    <t>Marcus Henderson</t>
  </si>
  <si>
    <t>CLM-2025-001679</t>
  </si>
  <si>
    <t>POL-2025-001679</t>
  </si>
  <si>
    <t>Thomas Greene</t>
  </si>
  <si>
    <t>CLM-2025-001680</t>
  </si>
  <si>
    <t>POL-2025-001680</t>
  </si>
  <si>
    <t>Morgan Fletcher</t>
  </si>
  <si>
    <t>2020-12-27</t>
  </si>
  <si>
    <t>CLM-2025-001681</t>
  </si>
  <si>
    <t>POL-2025-001681</t>
  </si>
  <si>
    <t>Barry Miller</t>
  </si>
  <si>
    <t>2023-08-28</t>
  </si>
  <si>
    <t>CLM-2025-001682</t>
  </si>
  <si>
    <t>POL-2025-001682</t>
  </si>
  <si>
    <t>Michael Roy</t>
  </si>
  <si>
    <t>2025-07-31</t>
  </si>
  <si>
    <t>CLM-2025-001683</t>
  </si>
  <si>
    <t>POL-2025-001683</t>
  </si>
  <si>
    <t>Gary Taylor</t>
  </si>
  <si>
    <t>CLM-2025-001684</t>
  </si>
  <si>
    <t>POL-2025-001684</t>
  </si>
  <si>
    <t>Joy Martin</t>
  </si>
  <si>
    <t>CLM-2025-001685</t>
  </si>
  <si>
    <t>POL-2025-001685</t>
  </si>
  <si>
    <t>Sarah Cooper</t>
  </si>
  <si>
    <t>2024-04-12</t>
  </si>
  <si>
    <t>CLM-2025-001686</t>
  </si>
  <si>
    <t>POL-2025-001686</t>
  </si>
  <si>
    <t>Zachary Cooper</t>
  </si>
  <si>
    <t>2024-01-21</t>
  </si>
  <si>
    <t>CLM-2025-001687</t>
  </si>
  <si>
    <t>POL-2025-001687</t>
  </si>
  <si>
    <t>Jill Nichols</t>
  </si>
  <si>
    <t>2024-07-21</t>
  </si>
  <si>
    <t>CLM-2025-001688</t>
  </si>
  <si>
    <t>POL-2025-001688</t>
  </si>
  <si>
    <t>Tyler Lin</t>
  </si>
  <si>
    <t>CLM-2025-001689</t>
  </si>
  <si>
    <t>POL-2025-001689</t>
  </si>
  <si>
    <t>Alicia Soto</t>
  </si>
  <si>
    <t>2023-10-03</t>
  </si>
  <si>
    <t>CLM-2025-001690</t>
  </si>
  <si>
    <t>POL-2025-001690</t>
  </si>
  <si>
    <t>Brianna Kelley</t>
  </si>
  <si>
    <t>CLM-2025-001691</t>
  </si>
  <si>
    <t>POL-2025-001691</t>
  </si>
  <si>
    <t>Vincent Burton</t>
  </si>
  <si>
    <t>CLM-2025-001692</t>
  </si>
  <si>
    <t>POL-2025-001692</t>
  </si>
  <si>
    <t>Andrea Ortiz</t>
  </si>
  <si>
    <t>CLM-2025-001693</t>
  </si>
  <si>
    <t>POL-2025-001693</t>
  </si>
  <si>
    <t>Jacqueline Underwood</t>
  </si>
  <si>
    <t>CLM-2025-001694</t>
  </si>
  <si>
    <t>POL-2025-001694</t>
  </si>
  <si>
    <t>Preston Thornton</t>
  </si>
  <si>
    <t>CLM-2025-001695</t>
  </si>
  <si>
    <t>POL-2025-001695</t>
  </si>
  <si>
    <t>Amy Campbell</t>
  </si>
  <si>
    <t>CLM-2025-001696</t>
  </si>
  <si>
    <t>POL-2025-001696</t>
  </si>
  <si>
    <t>Todd Cruz</t>
  </si>
  <si>
    <t>CLM-2025-001697</t>
  </si>
  <si>
    <t>POL-2025-001697</t>
  </si>
  <si>
    <t>Richard Williams</t>
  </si>
  <si>
    <t>CLM-2025-001698</t>
  </si>
  <si>
    <t>POL-2025-001698</t>
  </si>
  <si>
    <t>Jerry Johnson</t>
  </si>
  <si>
    <t>CLM-2025-001699</t>
  </si>
  <si>
    <t>POL-2025-001699</t>
  </si>
  <si>
    <t>Amy Singleton</t>
  </si>
  <si>
    <t>CLM-2025-001700</t>
  </si>
  <si>
    <t>POL-2025-001700</t>
  </si>
  <si>
    <t>Cynthia Hernandez</t>
  </si>
  <si>
    <t>2018-12-20</t>
  </si>
  <si>
    <t>CLM-2025-001701</t>
  </si>
  <si>
    <t>POL-2025-001701</t>
  </si>
  <si>
    <t>Brandy Thompson</t>
  </si>
  <si>
    <t>2022-09-02</t>
  </si>
  <si>
    <t>CLM-2025-001702</t>
  </si>
  <si>
    <t>POL-2025-001702</t>
  </si>
  <si>
    <t>Catherine Le</t>
  </si>
  <si>
    <t>CLM-2025-001703</t>
  </si>
  <si>
    <t>POL-2025-001703</t>
  </si>
  <si>
    <t>Robert Schneider</t>
  </si>
  <si>
    <t>2024-04-27</t>
  </si>
  <si>
    <t>CLM-2025-001704</t>
  </si>
  <si>
    <t>POL-2025-001704</t>
  </si>
  <si>
    <t>David Arias</t>
  </si>
  <si>
    <t>2022-02-01</t>
  </si>
  <si>
    <t>CLM-2025-001705</t>
  </si>
  <si>
    <t>POL-2025-001705</t>
  </si>
  <si>
    <t>Bryan Burns</t>
  </si>
  <si>
    <t>CLM-2025-001706</t>
  </si>
  <si>
    <t>POL-2025-001706</t>
  </si>
  <si>
    <t>Bethany Harrison</t>
  </si>
  <si>
    <t>2019-07-05</t>
  </si>
  <si>
    <t>CLM-2025-001707</t>
  </si>
  <si>
    <t>POL-2025-001707</t>
  </si>
  <si>
    <t>John Hernandez</t>
  </si>
  <si>
    <t>CLM-2025-001708</t>
  </si>
  <si>
    <t>POL-2025-001708</t>
  </si>
  <si>
    <t>Belinda Rios</t>
  </si>
  <si>
    <t>2024-04-22</t>
  </si>
  <si>
    <t>2024-09-04</t>
  </si>
  <si>
    <t>CLM-2025-001709</t>
  </si>
  <si>
    <t>POL-2025-001709</t>
  </si>
  <si>
    <t>Derek Dunn</t>
  </si>
  <si>
    <t>CLM-2025-001710</t>
  </si>
  <si>
    <t>POL-2025-001710</t>
  </si>
  <si>
    <t>Bethany Cooper</t>
  </si>
  <si>
    <t>CLM-2025-001711</t>
  </si>
  <si>
    <t>POL-2025-001711</t>
  </si>
  <si>
    <t>Samuel Hunt</t>
  </si>
  <si>
    <t>CLM-2025-001712</t>
  </si>
  <si>
    <t>POL-2025-001712</t>
  </si>
  <si>
    <t>Judy Faulkner</t>
  </si>
  <si>
    <t>CLM-2025-001713</t>
  </si>
  <si>
    <t>POL-2025-001713</t>
  </si>
  <si>
    <t>Victoria Cross</t>
  </si>
  <si>
    <t>CLM-2025-001714</t>
  </si>
  <si>
    <t>POL-2025-001714</t>
  </si>
  <si>
    <t>Brian Melendez</t>
  </si>
  <si>
    <t>CLM-2025-001715</t>
  </si>
  <si>
    <t>POL-2025-001715</t>
  </si>
  <si>
    <t>Angel Glenn</t>
  </si>
  <si>
    <t>CLM-2025-001716</t>
  </si>
  <si>
    <t>POL-2025-001716</t>
  </si>
  <si>
    <t>Kathryn Mason DVM</t>
  </si>
  <si>
    <t>2026-06-09</t>
  </si>
  <si>
    <t>CLM-2025-001717</t>
  </si>
  <si>
    <t>POL-2025-001717</t>
  </si>
  <si>
    <t>John Wilson</t>
  </si>
  <si>
    <t>CLM-2025-001718</t>
  </si>
  <si>
    <t>POL-2025-001718</t>
  </si>
  <si>
    <t>Donna Ramirez</t>
  </si>
  <si>
    <t>CLM-2025-001719</t>
  </si>
  <si>
    <t>POL-2025-001719</t>
  </si>
  <si>
    <t>Adam Flowers</t>
  </si>
  <si>
    <t>2025-04-14</t>
  </si>
  <si>
    <t>CLM-2025-001720</t>
  </si>
  <si>
    <t>POL-2025-001720</t>
  </si>
  <si>
    <t>Linda Schroeder</t>
  </si>
  <si>
    <t>CLM-2025-001721</t>
  </si>
  <si>
    <t>POL-2025-001721</t>
  </si>
  <si>
    <t>Carolyn Bradley</t>
  </si>
  <si>
    <t>2025-03-26</t>
  </si>
  <si>
    <t>2025-07-30</t>
  </si>
  <si>
    <t>CLM-2025-001722</t>
  </si>
  <si>
    <t>POL-2025-001722</t>
  </si>
  <si>
    <t>Allen Sanders</t>
  </si>
  <si>
    <t>CLM-2025-001723</t>
  </si>
  <si>
    <t>POL-2025-001723</t>
  </si>
  <si>
    <t>Lawrence Pacheco</t>
  </si>
  <si>
    <t>CLM-2025-001724</t>
  </si>
  <si>
    <t>POL-2025-001724</t>
  </si>
  <si>
    <t>Michelle Garcia</t>
  </si>
  <si>
    <t>CLM-2025-001725</t>
  </si>
  <si>
    <t>POL-2025-001725</t>
  </si>
  <si>
    <t>Adam Martinez</t>
  </si>
  <si>
    <t>2021-11-01</t>
  </si>
  <si>
    <t>CLM-2025-001726</t>
  </si>
  <si>
    <t>POL-2025-001726</t>
  </si>
  <si>
    <t>Lisa Leblanc</t>
  </si>
  <si>
    <t>CLM-2025-001727</t>
  </si>
  <si>
    <t>POL-2025-001727</t>
  </si>
  <si>
    <t>Robert Benton</t>
  </si>
  <si>
    <t>2018-07-27</t>
  </si>
  <si>
    <t>2019-03-22</t>
  </si>
  <si>
    <t>CLM-2025-001728</t>
  </si>
  <si>
    <t>POL-2025-001728</t>
  </si>
  <si>
    <t>Yolanda Hughes</t>
  </si>
  <si>
    <t>CLM-2025-001729</t>
  </si>
  <si>
    <t>POL-2025-001729</t>
  </si>
  <si>
    <t>Carlos Garcia</t>
  </si>
  <si>
    <t>CLM-2025-001730</t>
  </si>
  <si>
    <t>POL-2025-001730</t>
  </si>
  <si>
    <t>Christopher Melton</t>
  </si>
  <si>
    <t>2021-05-24</t>
  </si>
  <si>
    <t>CLM-2025-001731</t>
  </si>
  <si>
    <t>POL-2025-001731</t>
  </si>
  <si>
    <t>Jimmy Oconnor</t>
  </si>
  <si>
    <t>CLM-2025-001732</t>
  </si>
  <si>
    <t>POL-2025-001732</t>
  </si>
  <si>
    <t>Jeffrey Coleman</t>
  </si>
  <si>
    <t>CLM-2025-001733</t>
  </si>
  <si>
    <t>POL-2025-001733</t>
  </si>
  <si>
    <t>Daniel Reynolds</t>
  </si>
  <si>
    <t>2026-03-25</t>
  </si>
  <si>
    <t>CLM-2025-001734</t>
  </si>
  <si>
    <t>POL-2025-001734</t>
  </si>
  <si>
    <t>Brian Collins</t>
  </si>
  <si>
    <t>CLM-2025-001735</t>
  </si>
  <si>
    <t>POL-2025-001735</t>
  </si>
  <si>
    <t>David Dawson</t>
  </si>
  <si>
    <t>2018-05-02</t>
  </si>
  <si>
    <t>2018-09-12</t>
  </si>
  <si>
    <t>CLM-2025-001736</t>
  </si>
  <si>
    <t>POL-2025-001736</t>
  </si>
  <si>
    <t>Tina Johnson</t>
  </si>
  <si>
    <t>CLM-2025-001737</t>
  </si>
  <si>
    <t>POL-2025-001737</t>
  </si>
  <si>
    <t>Daniel Wang</t>
  </si>
  <si>
    <t>CLM-2025-001738</t>
  </si>
  <si>
    <t>POL-2025-001738</t>
  </si>
  <si>
    <t>Paul Martinez</t>
  </si>
  <si>
    <t>CLM-2025-001739</t>
  </si>
  <si>
    <t>POL-2025-001739</t>
  </si>
  <si>
    <t>Mary Bates</t>
  </si>
  <si>
    <t>CLM-2025-001740</t>
  </si>
  <si>
    <t>POL-2025-001740</t>
  </si>
  <si>
    <t>Mrs. Andrea Lambert DVM</t>
  </si>
  <si>
    <t>CLM-2025-001741</t>
  </si>
  <si>
    <t>POL-2025-001741</t>
  </si>
  <si>
    <t>Chelsea Roth</t>
  </si>
  <si>
    <t>CLM-2025-001742</t>
  </si>
  <si>
    <t>POL-2025-001742</t>
  </si>
  <si>
    <t>Nicole Hall</t>
  </si>
  <si>
    <t>2022-01-07</t>
  </si>
  <si>
    <t>CLM-2025-001743</t>
  </si>
  <si>
    <t>POL-2025-001743</t>
  </si>
  <si>
    <t>Christopher Nichols</t>
  </si>
  <si>
    <t>2024-01-19</t>
  </si>
  <si>
    <t>2023-07-30</t>
  </si>
  <si>
    <t>CLM-2025-001744</t>
  </si>
  <si>
    <t>POL-2025-001744</t>
  </si>
  <si>
    <t>Dawn Smith</t>
  </si>
  <si>
    <t>CLM-2025-001745</t>
  </si>
  <si>
    <t>POL-2025-001745</t>
  </si>
  <si>
    <t>Wayne Wilson</t>
  </si>
  <si>
    <t>CLM-2025-001746</t>
  </si>
  <si>
    <t>POL-2025-001746</t>
  </si>
  <si>
    <t>Miguel Flores</t>
  </si>
  <si>
    <t>CLM-2025-001747</t>
  </si>
  <si>
    <t>POL-2025-001747</t>
  </si>
  <si>
    <t>Rebecca Howard</t>
  </si>
  <si>
    <t>CLM-2025-001748</t>
  </si>
  <si>
    <t>POL-2025-001748</t>
  </si>
  <si>
    <t>Jordan Johnson</t>
  </si>
  <si>
    <t>CLM-2025-001749</t>
  </si>
  <si>
    <t>POL-2025-001749</t>
  </si>
  <si>
    <t>Dorothy Whitney</t>
  </si>
  <si>
    <t>CLM-2025-001750</t>
  </si>
  <si>
    <t>POL-2025-001750</t>
  </si>
  <si>
    <t>Mr. Charles Peck</t>
  </si>
  <si>
    <t>CLM-2025-001751</t>
  </si>
  <si>
    <t>POL-2025-001751</t>
  </si>
  <si>
    <t>Sherry Tucker</t>
  </si>
  <si>
    <t>CLM-2025-001752</t>
  </si>
  <si>
    <t>POL-2025-001752</t>
  </si>
  <si>
    <t>Jason Ferguson</t>
  </si>
  <si>
    <t>CLM-2025-001753</t>
  </si>
  <si>
    <t>POL-2025-001753</t>
  </si>
  <si>
    <t>Adam Nichols</t>
  </si>
  <si>
    <t>2018-09-06</t>
  </si>
  <si>
    <t>CLM-2025-001754</t>
  </si>
  <si>
    <t>POL-2025-001754</t>
  </si>
  <si>
    <t>Christopher Pacheco</t>
  </si>
  <si>
    <t>CLM-2025-001755</t>
  </si>
  <si>
    <t>POL-2025-001755</t>
  </si>
  <si>
    <t>Alexandria Sharp</t>
  </si>
  <si>
    <t>CLM-2025-001756</t>
  </si>
  <si>
    <t>POL-2025-001756</t>
  </si>
  <si>
    <t>Brooke Jackson</t>
  </si>
  <si>
    <t>CLM-2025-001757</t>
  </si>
  <si>
    <t>POL-2025-001757</t>
  </si>
  <si>
    <t>Stacey Foley</t>
  </si>
  <si>
    <t>CLM-2025-001758</t>
  </si>
  <si>
    <t>POL-2025-001758</t>
  </si>
  <si>
    <t>Heather Gentry</t>
  </si>
  <si>
    <t>2020-08-23</t>
  </si>
  <si>
    <t>2020-05-10</t>
  </si>
  <si>
    <t>2020-11-21</t>
  </si>
  <si>
    <t>CLM-2025-001759</t>
  </si>
  <si>
    <t>POL-2025-001759</t>
  </si>
  <si>
    <t>Crystal Morales</t>
  </si>
  <si>
    <t>CLM-2025-001760</t>
  </si>
  <si>
    <t>POL-2025-001760</t>
  </si>
  <si>
    <t>Dustin Smith</t>
  </si>
  <si>
    <t>CLM-2025-001761</t>
  </si>
  <si>
    <t>POL-2025-001761</t>
  </si>
  <si>
    <t>Cody Gilbert</t>
  </si>
  <si>
    <t>CLM-2025-001762</t>
  </si>
  <si>
    <t>POL-2025-001762</t>
  </si>
  <si>
    <t>Jeremy Walsh</t>
  </si>
  <si>
    <t>CLM-2025-001763</t>
  </si>
  <si>
    <t>POL-2025-001763</t>
  </si>
  <si>
    <t>CLM-2025-001764</t>
  </si>
  <si>
    <t>POL-2025-001764</t>
  </si>
  <si>
    <t>Randy Jones</t>
  </si>
  <si>
    <t>CLM-2025-001765</t>
  </si>
  <si>
    <t>POL-2025-001765</t>
  </si>
  <si>
    <t>Ronald Bullock</t>
  </si>
  <si>
    <t>CLM-2025-001766</t>
  </si>
  <si>
    <t>POL-2025-001766</t>
  </si>
  <si>
    <t>Victor Powell</t>
  </si>
  <si>
    <t>CLM-2025-001767</t>
  </si>
  <si>
    <t>POL-2025-001767</t>
  </si>
  <si>
    <t>Thomas Harrison</t>
  </si>
  <si>
    <t>CLM-2025-001768</t>
  </si>
  <si>
    <t>POL-2025-001768</t>
  </si>
  <si>
    <t>Krystal Martin</t>
  </si>
  <si>
    <t>CLM-2025-001769</t>
  </si>
  <si>
    <t>POL-2025-001769</t>
  </si>
  <si>
    <t>Michele Rodriguez</t>
  </si>
  <si>
    <t>CLM-2025-001770</t>
  </si>
  <si>
    <t>POL-2025-001770</t>
  </si>
  <si>
    <t>Yvonne Ortega</t>
  </si>
  <si>
    <t>CLM-2025-001771</t>
  </si>
  <si>
    <t>POL-2025-001771</t>
  </si>
  <si>
    <t>Debra Powers</t>
  </si>
  <si>
    <t>CLM-2025-001772</t>
  </si>
  <si>
    <t>POL-2025-001772</t>
  </si>
  <si>
    <t>Matthew Hill</t>
  </si>
  <si>
    <t>CLM-2025-001773</t>
  </si>
  <si>
    <t>POL-2025-001773</t>
  </si>
  <si>
    <t>Teresa Schmitt</t>
  </si>
  <si>
    <t>2023-01-02</t>
  </si>
  <si>
    <t>CLM-2025-001774</t>
  </si>
  <si>
    <t>POL-2025-001774</t>
  </si>
  <si>
    <t>Jeremy Russell</t>
  </si>
  <si>
    <t>2026-12-21</t>
  </si>
  <si>
    <t>2027-08-14</t>
  </si>
  <si>
    <t>CLM-2025-001775</t>
  </si>
  <si>
    <t>POL-2025-001775</t>
  </si>
  <si>
    <t>Jason Newman</t>
  </si>
  <si>
    <t>CLM-2025-001776</t>
  </si>
  <si>
    <t>POL-2025-001776</t>
  </si>
  <si>
    <t>Sarah Newman</t>
  </si>
  <si>
    <t>CLM-2025-001777</t>
  </si>
  <si>
    <t>POL-2025-001777</t>
  </si>
  <si>
    <t>Rodney Haynes</t>
  </si>
  <si>
    <t>CLM-2025-001778</t>
  </si>
  <si>
    <t>POL-2025-001778</t>
  </si>
  <si>
    <t>Carrie Williams</t>
  </si>
  <si>
    <t>CLM-2025-001779</t>
  </si>
  <si>
    <t>POL-2025-001779</t>
  </si>
  <si>
    <t>Mary Villa</t>
  </si>
  <si>
    <t>CLM-2025-001780</t>
  </si>
  <si>
    <t>POL-2025-001780</t>
  </si>
  <si>
    <t>Mark Finley</t>
  </si>
  <si>
    <t>CLM-2025-001781</t>
  </si>
  <si>
    <t>POL-2025-001781</t>
  </si>
  <si>
    <t>Jillian Russell</t>
  </si>
  <si>
    <t>CLM-2025-001782</t>
  </si>
  <si>
    <t>POL-2025-001782</t>
  </si>
  <si>
    <t>Jeffrey Thompson</t>
  </si>
  <si>
    <t>CLM-2025-001783</t>
  </si>
  <si>
    <t>POL-2025-001783</t>
  </si>
  <si>
    <t>Carla Harper</t>
  </si>
  <si>
    <t>CLM-2025-001784</t>
  </si>
  <si>
    <t>POL-2025-001784</t>
  </si>
  <si>
    <t>Michael Watson</t>
  </si>
  <si>
    <t>CLM-2025-001785</t>
  </si>
  <si>
    <t>POL-2025-001785</t>
  </si>
  <si>
    <t>2024-12-20</t>
  </si>
  <si>
    <t>CLM-2025-001786</t>
  </si>
  <si>
    <t>POL-2025-001786</t>
  </si>
  <si>
    <t>John Taylor</t>
  </si>
  <si>
    <t>CLM-2025-001787</t>
  </si>
  <si>
    <t>POL-2025-001787</t>
  </si>
  <si>
    <t>Stephanie Scott</t>
  </si>
  <si>
    <t>2024-05-11</t>
  </si>
  <si>
    <t>CLM-2025-001788</t>
  </si>
  <si>
    <t>POL-2025-001788</t>
  </si>
  <si>
    <t>Philip Johnson</t>
  </si>
  <si>
    <t>2024-10-21</t>
  </si>
  <si>
    <t>CLM-2025-001789</t>
  </si>
  <si>
    <t>POL-2025-001789</t>
  </si>
  <si>
    <t>Stacy Bailey</t>
  </si>
  <si>
    <t>2024-08-03</t>
  </si>
  <si>
    <t>2024-08-11</t>
  </si>
  <si>
    <t>CLM-2025-001790</t>
  </si>
  <si>
    <t>POL-2025-001790</t>
  </si>
  <si>
    <t>Alejandro Morris</t>
  </si>
  <si>
    <t>CLM-2025-001791</t>
  </si>
  <si>
    <t>POL-2025-001791</t>
  </si>
  <si>
    <t>Keith Williams</t>
  </si>
  <si>
    <t>CLM-2025-001792</t>
  </si>
  <si>
    <t>POL-2025-001792</t>
  </si>
  <si>
    <t>Catherine King</t>
  </si>
  <si>
    <t>CLM-2025-001793</t>
  </si>
  <si>
    <t>POL-2025-001793</t>
  </si>
  <si>
    <t>Christian Roberts</t>
  </si>
  <si>
    <t>2019-10-15</t>
  </si>
  <si>
    <t>CLM-2025-001794</t>
  </si>
  <si>
    <t>POL-2025-001794</t>
  </si>
  <si>
    <t>Lawrence Hernandez</t>
  </si>
  <si>
    <t>CLM-2025-001795</t>
  </si>
  <si>
    <t>POL-2025-001795</t>
  </si>
  <si>
    <t>Ian Hayes</t>
  </si>
  <si>
    <t>CLM-2025-001796</t>
  </si>
  <si>
    <t>POL-2025-001796</t>
  </si>
  <si>
    <t>Dawn Brown</t>
  </si>
  <si>
    <t>2026-07-24</t>
  </si>
  <si>
    <t>CLM-2025-001797</t>
  </si>
  <si>
    <t>POL-2025-001797</t>
  </si>
  <si>
    <t>Christopher Jackson</t>
  </si>
  <si>
    <t>2026-09-14</t>
  </si>
  <si>
    <t>CLM-2025-001798</t>
  </si>
  <si>
    <t>POL-2025-001798</t>
  </si>
  <si>
    <t>Darius Patel</t>
  </si>
  <si>
    <t>CLM-2025-001799</t>
  </si>
  <si>
    <t>POL-2025-001799</t>
  </si>
  <si>
    <t>Ryan Suarez</t>
  </si>
  <si>
    <t>CLM-2025-001800</t>
  </si>
  <si>
    <t>POL-2025-001800</t>
  </si>
  <si>
    <t>Gina Romero</t>
  </si>
  <si>
    <t>2018-02-14</t>
  </si>
  <si>
    <t>CLM-2025-001801</t>
  </si>
  <si>
    <t>POL-2025-001801</t>
  </si>
  <si>
    <t>Amanda Taylor</t>
  </si>
  <si>
    <t>CLM-2025-001802</t>
  </si>
  <si>
    <t>POL-2025-001802</t>
  </si>
  <si>
    <t>Laurie Mcintosh</t>
  </si>
  <si>
    <t>2019-12-08</t>
  </si>
  <si>
    <t>2019-12-25</t>
  </si>
  <si>
    <t>CLM-2025-001803</t>
  </si>
  <si>
    <t>POL-2025-001803</t>
  </si>
  <si>
    <t>Nathan Tapia</t>
  </si>
  <si>
    <t>CLM-2025-001804</t>
  </si>
  <si>
    <t>POL-2025-001804</t>
  </si>
  <si>
    <t>Zachary Hall</t>
  </si>
  <si>
    <t>CLM-2025-001805</t>
  </si>
  <si>
    <t>POL-2025-001805</t>
  </si>
  <si>
    <t>Christine Carlson</t>
  </si>
  <si>
    <t>CLM-2025-001806</t>
  </si>
  <si>
    <t>POL-2025-001806</t>
  </si>
  <si>
    <t>Patricia Jones</t>
  </si>
  <si>
    <t>CLM-2025-001807</t>
  </si>
  <si>
    <t>POL-2025-001807</t>
  </si>
  <si>
    <t>Martha Young</t>
  </si>
  <si>
    <t>CLM-2025-001808</t>
  </si>
  <si>
    <t>POL-2025-001808</t>
  </si>
  <si>
    <t>Erika Mcdowell</t>
  </si>
  <si>
    <t>2023-01-19</t>
  </si>
  <si>
    <t>CLM-2025-001809</t>
  </si>
  <si>
    <t>POL-2025-001809</t>
  </si>
  <si>
    <t>Jennifer Grant</t>
  </si>
  <si>
    <t>CLM-2025-001810</t>
  </si>
  <si>
    <t>POL-2025-001810</t>
  </si>
  <si>
    <t>Richard Macias</t>
  </si>
  <si>
    <t>2020-11-29</t>
  </si>
  <si>
    <t>CLM-2025-001811</t>
  </si>
  <si>
    <t>POL-2025-001811</t>
  </si>
  <si>
    <t>Christopher Chung</t>
  </si>
  <si>
    <t>CLM-2025-001812</t>
  </si>
  <si>
    <t>POL-2025-001812</t>
  </si>
  <si>
    <t>Jacob Carlson</t>
  </si>
  <si>
    <t>CLM-2025-001813</t>
  </si>
  <si>
    <t>POL-2025-001813</t>
  </si>
  <si>
    <t>Michael Turner</t>
  </si>
  <si>
    <t>CLM-2025-001814</t>
  </si>
  <si>
    <t>POL-2025-001814</t>
  </si>
  <si>
    <t>Tami Weeks</t>
  </si>
  <si>
    <t>CLM-2025-001815</t>
  </si>
  <si>
    <t>POL-2025-001815</t>
  </si>
  <si>
    <t>Ray Hill</t>
  </si>
  <si>
    <t>CLM-2025-001816</t>
  </si>
  <si>
    <t>POL-2025-001816</t>
  </si>
  <si>
    <t>Rebecca Austin</t>
  </si>
  <si>
    <t>2018-01-22</t>
  </si>
  <si>
    <t>2018-04-22</t>
  </si>
  <si>
    <t>CLM-2025-001817</t>
  </si>
  <si>
    <t>POL-2025-001817</t>
  </si>
  <si>
    <t>Timothy Thomas Jr.</t>
  </si>
  <si>
    <t>CLM-2025-001818</t>
  </si>
  <si>
    <t>POL-2025-001818</t>
  </si>
  <si>
    <t>Jacob Robertson</t>
  </si>
  <si>
    <t>CLM-2025-001819</t>
  </si>
  <si>
    <t>POL-2025-001819</t>
  </si>
  <si>
    <t>Molly Rivera</t>
  </si>
  <si>
    <t>CLM-2025-001820</t>
  </si>
  <si>
    <t>POL-2025-001820</t>
  </si>
  <si>
    <t>Mary Thomas</t>
  </si>
  <si>
    <t>2022-02-21</t>
  </si>
  <si>
    <t>CLM-2025-001821</t>
  </si>
  <si>
    <t>POL-2025-001821</t>
  </si>
  <si>
    <t>CLM-2025-001822</t>
  </si>
  <si>
    <t>POL-2025-001822</t>
  </si>
  <si>
    <t>Ryan Holland</t>
  </si>
  <si>
    <t>CLM-2025-001823</t>
  </si>
  <si>
    <t>POL-2025-001823</t>
  </si>
  <si>
    <t>Samantha Cohen</t>
  </si>
  <si>
    <t>2020-08-15</t>
  </si>
  <si>
    <t>CLM-2025-001824</t>
  </si>
  <si>
    <t>POL-2025-001824</t>
  </si>
  <si>
    <t>Matthew Arnold</t>
  </si>
  <si>
    <t>2026-09-01</t>
  </si>
  <si>
    <t>CLM-2025-001825</t>
  </si>
  <si>
    <t>POL-2025-001825</t>
  </si>
  <si>
    <t>Alexandra Wilson</t>
  </si>
  <si>
    <t>CLM-2025-001826</t>
  </si>
  <si>
    <t>POL-2025-001826</t>
  </si>
  <si>
    <t>Stephanie Valenzuela</t>
  </si>
  <si>
    <t>2025-04-23</t>
  </si>
  <si>
    <t>CLM-2025-001827</t>
  </si>
  <si>
    <t>POL-2025-001827</t>
  </si>
  <si>
    <t>Sydney Mitchell</t>
  </si>
  <si>
    <t>CLM-2025-001828</t>
  </si>
  <si>
    <t>POL-2025-001828</t>
  </si>
  <si>
    <t>Kevin Lester</t>
  </si>
  <si>
    <t>CLM-2025-001829</t>
  </si>
  <si>
    <t>POL-2025-001829</t>
  </si>
  <si>
    <t>William Reid</t>
  </si>
  <si>
    <t>CLM-2025-001830</t>
  </si>
  <si>
    <t>POL-2025-001830</t>
  </si>
  <si>
    <t>Jessica Manning</t>
  </si>
  <si>
    <t>CLM-2025-001831</t>
  </si>
  <si>
    <t>POL-2025-001831</t>
  </si>
  <si>
    <t>Kimberly Franco</t>
  </si>
  <si>
    <t>CLM-2025-001832</t>
  </si>
  <si>
    <t>POL-2025-001832</t>
  </si>
  <si>
    <t>Kathy Townsend</t>
  </si>
  <si>
    <t>CLM-2025-001833</t>
  </si>
  <si>
    <t>POL-2025-001833</t>
  </si>
  <si>
    <t>Anthony Kim</t>
  </si>
  <si>
    <t>2026-06-10</t>
  </si>
  <si>
    <t>CLM-2025-001834</t>
  </si>
  <si>
    <t>POL-2025-001834</t>
  </si>
  <si>
    <t>Amber Valdez</t>
  </si>
  <si>
    <t>CLM-2025-001835</t>
  </si>
  <si>
    <t>POL-2025-001835</t>
  </si>
  <si>
    <t>Samuel Barnes</t>
  </si>
  <si>
    <t>CLM-2025-001836</t>
  </si>
  <si>
    <t>POL-2025-001836</t>
  </si>
  <si>
    <t>Elizabeth Castro</t>
  </si>
  <si>
    <t>CLM-2025-001837</t>
  </si>
  <si>
    <t>POL-2025-001837</t>
  </si>
  <si>
    <t>Carlos Ramirez</t>
  </si>
  <si>
    <t>2018-09-25</t>
  </si>
  <si>
    <t>CLM-2025-001838</t>
  </si>
  <si>
    <t>POL-2025-001838</t>
  </si>
  <si>
    <t>CLM-2025-001839</t>
  </si>
  <si>
    <t>POL-2025-001839</t>
  </si>
  <si>
    <t>Heather Bennett</t>
  </si>
  <si>
    <t>CLM-2025-001840</t>
  </si>
  <si>
    <t>POL-2025-001840</t>
  </si>
  <si>
    <t>Brianna Hubbard</t>
  </si>
  <si>
    <t>CLM-2025-001841</t>
  </si>
  <si>
    <t>POL-2025-001841</t>
  </si>
  <si>
    <t>Christine Holland</t>
  </si>
  <si>
    <t>CLM-2025-001842</t>
  </si>
  <si>
    <t>POL-2025-001842</t>
  </si>
  <si>
    <t>Roger Martin</t>
  </si>
  <si>
    <t>CLM-2025-001843</t>
  </si>
  <si>
    <t>POL-2025-001843</t>
  </si>
  <si>
    <t>Barbara Benson</t>
  </si>
  <si>
    <t>CLM-2025-001844</t>
  </si>
  <si>
    <t>POL-2025-001844</t>
  </si>
  <si>
    <t>Susan Tran</t>
  </si>
  <si>
    <t>CLM-2025-001845</t>
  </si>
  <si>
    <t>POL-2025-001845</t>
  </si>
  <si>
    <t>Lori Russell</t>
  </si>
  <si>
    <t>CLM-2025-001846</t>
  </si>
  <si>
    <t>POL-2025-001846</t>
  </si>
  <si>
    <t>Daniel Conway</t>
  </si>
  <si>
    <t>2024-09-23</t>
  </si>
  <si>
    <t>2025-01-29</t>
  </si>
  <si>
    <t>CLM-2025-001847</t>
  </si>
  <si>
    <t>POL-2025-001847</t>
  </si>
  <si>
    <t>Brianna Vang</t>
  </si>
  <si>
    <t>CLM-2025-001848</t>
  </si>
  <si>
    <t>POL-2025-001848</t>
  </si>
  <si>
    <t>Roy Johnson</t>
  </si>
  <si>
    <t>CLM-2025-001849</t>
  </si>
  <si>
    <t>POL-2025-001849</t>
  </si>
  <si>
    <t>Susan Davis</t>
  </si>
  <si>
    <t>CLM-2025-001850</t>
  </si>
  <si>
    <t>POL-2025-001850</t>
  </si>
  <si>
    <t>Pamela Combs</t>
  </si>
  <si>
    <t>CLM-2025-001851</t>
  </si>
  <si>
    <t>POL-2025-001851</t>
  </si>
  <si>
    <t>Thomas Mcneil</t>
  </si>
  <si>
    <t>CLM-2025-001852</t>
  </si>
  <si>
    <t>POL-2025-001852</t>
  </si>
  <si>
    <t>Jose Stanley</t>
  </si>
  <si>
    <t>CLM-2025-001853</t>
  </si>
  <si>
    <t>POL-2025-001853</t>
  </si>
  <si>
    <t>Jonathan George</t>
  </si>
  <si>
    <t>CLM-2025-001854</t>
  </si>
  <si>
    <t>POL-2025-001854</t>
  </si>
  <si>
    <t>Aaron Scott</t>
  </si>
  <si>
    <t>CLM-2025-001855</t>
  </si>
  <si>
    <t>POL-2025-001855</t>
  </si>
  <si>
    <t>Catherine Nguyen</t>
  </si>
  <si>
    <t>CLM-2025-001856</t>
  </si>
  <si>
    <t>POL-2025-001856</t>
  </si>
  <si>
    <t>Anna Burnett</t>
  </si>
  <si>
    <t>CLM-2025-001857</t>
  </si>
  <si>
    <t>POL-2025-001857</t>
  </si>
  <si>
    <t>Donna Hicks</t>
  </si>
  <si>
    <t>CLM-2025-001858</t>
  </si>
  <si>
    <t>POL-2025-001858</t>
  </si>
  <si>
    <t>Matthew Stephens</t>
  </si>
  <si>
    <t>CLM-2025-001859</t>
  </si>
  <si>
    <t>POL-2025-001859</t>
  </si>
  <si>
    <t>Natalie Gibson</t>
  </si>
  <si>
    <t>2019-08-03</t>
  </si>
  <si>
    <t>2019-08-08</t>
  </si>
  <si>
    <t>CLM-2025-001860</t>
  </si>
  <si>
    <t>POL-2025-001860</t>
  </si>
  <si>
    <t>Jasmine Bennett</t>
  </si>
  <si>
    <t>CLM-2025-001861</t>
  </si>
  <si>
    <t>POL-2025-001861</t>
  </si>
  <si>
    <t>Micheal Hill</t>
  </si>
  <si>
    <t>CLM-2025-001862</t>
  </si>
  <si>
    <t>POL-2025-001862</t>
  </si>
  <si>
    <t>Albert Rodriguez</t>
  </si>
  <si>
    <t>CLM-2025-001863</t>
  </si>
  <si>
    <t>POL-2025-001863</t>
  </si>
  <si>
    <t>David Richardson</t>
  </si>
  <si>
    <t>CLM-2025-001864</t>
  </si>
  <si>
    <t>POL-2025-001864</t>
  </si>
  <si>
    <t>Tom Guzman</t>
  </si>
  <si>
    <t>CLM-2025-001865</t>
  </si>
  <si>
    <t>POL-2025-001865</t>
  </si>
  <si>
    <t>Pamela Stevens</t>
  </si>
  <si>
    <t>2023-11-27</t>
  </si>
  <si>
    <t>CLM-2025-001866</t>
  </si>
  <si>
    <t>POL-2025-001866</t>
  </si>
  <si>
    <t>Frederick Mahoney</t>
  </si>
  <si>
    <t>CLM-2025-001867</t>
  </si>
  <si>
    <t>POL-2025-001867</t>
  </si>
  <si>
    <t>Kayla Ingram</t>
  </si>
  <si>
    <t>CLM-2025-001868</t>
  </si>
  <si>
    <t>POL-2025-001868</t>
  </si>
  <si>
    <t>Brittany Fuller</t>
  </si>
  <si>
    <t>CLM-2025-001869</t>
  </si>
  <si>
    <t>POL-2025-001869</t>
  </si>
  <si>
    <t>Sarah Giles</t>
  </si>
  <si>
    <t>CLM-2025-001870</t>
  </si>
  <si>
    <t>POL-2025-001870</t>
  </si>
  <si>
    <t>Kathleen Reyes</t>
  </si>
  <si>
    <t>CLM-2025-001871</t>
  </si>
  <si>
    <t>POL-2025-001871</t>
  </si>
  <si>
    <t>Luis Young</t>
  </si>
  <si>
    <t>CLM-2025-001872</t>
  </si>
  <si>
    <t>POL-2025-001872</t>
  </si>
  <si>
    <t>Jacqueline Fisher</t>
  </si>
  <si>
    <t>CLM-2025-001873</t>
  </si>
  <si>
    <t>POL-2025-001873</t>
  </si>
  <si>
    <t>Michelle Lopez</t>
  </si>
  <si>
    <t>CLM-2025-001874</t>
  </si>
  <si>
    <t>POL-2025-001874</t>
  </si>
  <si>
    <t>Robert Franklin</t>
  </si>
  <si>
    <t>CLM-2025-001875</t>
  </si>
  <si>
    <t>POL-2025-001875</t>
  </si>
  <si>
    <t>Anthony Holland</t>
  </si>
  <si>
    <t>2019-08-02</t>
  </si>
  <si>
    <t>CLM-2025-001876</t>
  </si>
  <si>
    <t>POL-2025-001876</t>
  </si>
  <si>
    <t>Alejandro Fernandez</t>
  </si>
  <si>
    <t>CLM-2025-001877</t>
  </si>
  <si>
    <t>POL-2025-001877</t>
  </si>
  <si>
    <t>Paula Shepard</t>
  </si>
  <si>
    <t>CLM-2025-001878</t>
  </si>
  <si>
    <t>POL-2025-001878</t>
  </si>
  <si>
    <t>Jacob Martinez</t>
  </si>
  <si>
    <t>CLM-2025-001879</t>
  </si>
  <si>
    <t>POL-2025-001879</t>
  </si>
  <si>
    <t>Kelly Brown</t>
  </si>
  <si>
    <t>2023-02-05</t>
  </si>
  <si>
    <t>CLM-2025-001880</t>
  </si>
  <si>
    <t>POL-2025-001880</t>
  </si>
  <si>
    <t>Lauren Dickerson</t>
  </si>
  <si>
    <t>CLM-2025-001881</t>
  </si>
  <si>
    <t>POL-2025-001881</t>
  </si>
  <si>
    <t>Teresa Castillo</t>
  </si>
  <si>
    <t>CLM-2025-001882</t>
  </si>
  <si>
    <t>POL-2025-001882</t>
  </si>
  <si>
    <t>Ryan Greene Jr.</t>
  </si>
  <si>
    <t>CLM-2025-001883</t>
  </si>
  <si>
    <t>POL-2025-001883</t>
  </si>
  <si>
    <t>Scott Baker</t>
  </si>
  <si>
    <t>2023-03-14</t>
  </si>
  <si>
    <t>CLM-2025-001884</t>
  </si>
  <si>
    <t>POL-2025-001884</t>
  </si>
  <si>
    <t>Michael Wallace</t>
  </si>
  <si>
    <t>CLM-2025-001885</t>
  </si>
  <si>
    <t>POL-2025-001885</t>
  </si>
  <si>
    <t>Luke Murray</t>
  </si>
  <si>
    <t>CLM-2025-001886</t>
  </si>
  <si>
    <t>POL-2025-001886</t>
  </si>
  <si>
    <t>Kent Parsons</t>
  </si>
  <si>
    <t>CLM-2025-001887</t>
  </si>
  <si>
    <t>POL-2025-001887</t>
  </si>
  <si>
    <t>Daniel Brooks</t>
  </si>
  <si>
    <t>CLM-2025-001888</t>
  </si>
  <si>
    <t>POL-2025-001888</t>
  </si>
  <si>
    <t>Lori Zuniga</t>
  </si>
  <si>
    <t>CLM-2025-001889</t>
  </si>
  <si>
    <t>POL-2025-001889</t>
  </si>
  <si>
    <t>Kevin Duncan</t>
  </si>
  <si>
    <t>CLM-2025-001890</t>
  </si>
  <si>
    <t>POL-2025-001890</t>
  </si>
  <si>
    <t>Trevor Woods</t>
  </si>
  <si>
    <t>CLM-2025-001891</t>
  </si>
  <si>
    <t>POL-2025-001891</t>
  </si>
  <si>
    <t>Ronald Singh</t>
  </si>
  <si>
    <t>CLM-2025-001892</t>
  </si>
  <si>
    <t>POL-2025-001892</t>
  </si>
  <si>
    <t>Carl Mills</t>
  </si>
  <si>
    <t>CLM-2025-001893</t>
  </si>
  <si>
    <t>POL-2025-001893</t>
  </si>
  <si>
    <t>Kristi Anderson</t>
  </si>
  <si>
    <t>CLM-2025-001894</t>
  </si>
  <si>
    <t>POL-2025-001894</t>
  </si>
  <si>
    <t>Daniel Munoz</t>
  </si>
  <si>
    <t>2026-03-19</t>
  </si>
  <si>
    <t>CLM-2025-001895</t>
  </si>
  <si>
    <t>POL-2025-001895</t>
  </si>
  <si>
    <t>Pamela Camacho</t>
  </si>
  <si>
    <t>CLM-2025-001896</t>
  </si>
  <si>
    <t>POL-2025-001896</t>
  </si>
  <si>
    <t>Eric Fry</t>
  </si>
  <si>
    <t>CLM-2025-001897</t>
  </si>
  <si>
    <t>POL-2025-001897</t>
  </si>
  <si>
    <t>Carolyn Carr</t>
  </si>
  <si>
    <t>2019-01-07</t>
  </si>
  <si>
    <t>CLM-2025-001898</t>
  </si>
  <si>
    <t>POL-2025-001898</t>
  </si>
  <si>
    <t>Heather Wiggins</t>
  </si>
  <si>
    <t>CLM-2025-001899</t>
  </si>
  <si>
    <t>POL-2025-001899</t>
  </si>
  <si>
    <t>Keith Hudson</t>
  </si>
  <si>
    <t>CLM-2025-001900</t>
  </si>
  <si>
    <t>POL-2025-001900</t>
  </si>
  <si>
    <t>Sarah Lynch</t>
  </si>
  <si>
    <t>2026-03-03</t>
  </si>
  <si>
    <t>CLM-2025-001901</t>
  </si>
  <si>
    <t>POL-2025-001901</t>
  </si>
  <si>
    <t>Maria Glover</t>
  </si>
  <si>
    <t>CLM-2025-001902</t>
  </si>
  <si>
    <t>POL-2025-001902</t>
  </si>
  <si>
    <t>Danielle Townsend</t>
  </si>
  <si>
    <t>2024-08-29</t>
  </si>
  <si>
    <t>CLM-2025-001903</t>
  </si>
  <si>
    <t>POL-2025-001903</t>
  </si>
  <si>
    <t>John Martinez</t>
  </si>
  <si>
    <t>CLM-2025-001904</t>
  </si>
  <si>
    <t>POL-2025-001904</t>
  </si>
  <si>
    <t>James Bell</t>
  </si>
  <si>
    <t>CLM-2025-001905</t>
  </si>
  <si>
    <t>POL-2025-001905</t>
  </si>
  <si>
    <t>Pamela Taylor</t>
  </si>
  <si>
    <t>CLM-2025-001906</t>
  </si>
  <si>
    <t>POL-2025-001906</t>
  </si>
  <si>
    <t>Carrie Vance</t>
  </si>
  <si>
    <t>CLM-2025-001907</t>
  </si>
  <si>
    <t>POL-2025-001907</t>
  </si>
  <si>
    <t>Douglas Johnson</t>
  </si>
  <si>
    <t>CLM-2025-001908</t>
  </si>
  <si>
    <t>POL-2025-001908</t>
  </si>
  <si>
    <t>Michael Fletcher</t>
  </si>
  <si>
    <t>CLM-2025-001909</t>
  </si>
  <si>
    <t>POL-2025-001909</t>
  </si>
  <si>
    <t>William Sullivan</t>
  </si>
  <si>
    <t>2018-06-15</t>
  </si>
  <si>
    <t>CLM-2025-001910</t>
  </si>
  <si>
    <t>POL-2025-001910</t>
  </si>
  <si>
    <t>Aaron Rodriguez</t>
  </si>
  <si>
    <t>CLM-2025-001911</t>
  </si>
  <si>
    <t>POL-2025-001911</t>
  </si>
  <si>
    <t>Robert Taylor</t>
  </si>
  <si>
    <t>CLM-2025-001912</t>
  </si>
  <si>
    <t>POL-2025-001912</t>
  </si>
  <si>
    <t>Frank Vazquez</t>
  </si>
  <si>
    <t>CLM-2025-001913</t>
  </si>
  <si>
    <t>POL-2025-001913</t>
  </si>
  <si>
    <t>Margaret Green</t>
  </si>
  <si>
    <t>CLM-2025-001914</t>
  </si>
  <si>
    <t>POL-2025-001914</t>
  </si>
  <si>
    <t>Tammie Dillon</t>
  </si>
  <si>
    <t>CLM-2025-001915</t>
  </si>
  <si>
    <t>POL-2025-001915</t>
  </si>
  <si>
    <t>Lonnie Pacheco</t>
  </si>
  <si>
    <t>2022-10-21</t>
  </si>
  <si>
    <t>CLM-2025-001916</t>
  </si>
  <si>
    <t>POL-2025-001916</t>
  </si>
  <si>
    <t>Lucas Marsh</t>
  </si>
  <si>
    <t>CLM-2025-001917</t>
  </si>
  <si>
    <t>POL-2025-001917</t>
  </si>
  <si>
    <t>Joshua Edwards</t>
  </si>
  <si>
    <t>CLM-2025-001918</t>
  </si>
  <si>
    <t>POL-2025-001918</t>
  </si>
  <si>
    <t>Johnny Peterson</t>
  </si>
  <si>
    <t>CLM-2025-001919</t>
  </si>
  <si>
    <t>POL-2025-001919</t>
  </si>
  <si>
    <t>Timothy Singh</t>
  </si>
  <si>
    <t>CLM-2025-001920</t>
  </si>
  <si>
    <t>POL-2025-001920</t>
  </si>
  <si>
    <t>Leslie Hensley</t>
  </si>
  <si>
    <t>CLM-2025-001921</t>
  </si>
  <si>
    <t>POL-2025-001921</t>
  </si>
  <si>
    <t>Gerald Mack</t>
  </si>
  <si>
    <t>CLM-2025-001922</t>
  </si>
  <si>
    <t>POL-2025-001922</t>
  </si>
  <si>
    <t>Crystal Leon</t>
  </si>
  <si>
    <t>CLM-2025-001923</t>
  </si>
  <si>
    <t>POL-2025-001923</t>
  </si>
  <si>
    <t>Jordan Parker</t>
  </si>
  <si>
    <t>CLM-2025-001924</t>
  </si>
  <si>
    <t>POL-2025-001924</t>
  </si>
  <si>
    <t>Caleb Chambers</t>
  </si>
  <si>
    <t>CLM-2025-001925</t>
  </si>
  <si>
    <t>POL-2025-001925</t>
  </si>
  <si>
    <t>Charles Dominguez</t>
  </si>
  <si>
    <t>CLM-2025-001926</t>
  </si>
  <si>
    <t>POL-2025-001926</t>
  </si>
  <si>
    <t>Brian Young</t>
  </si>
  <si>
    <t>CLM-2025-001927</t>
  </si>
  <si>
    <t>POL-2025-001927</t>
  </si>
  <si>
    <t>Laura Krueger</t>
  </si>
  <si>
    <t>CLM-2025-001928</t>
  </si>
  <si>
    <t>POL-2025-001928</t>
  </si>
  <si>
    <t>Krystal Gordon</t>
  </si>
  <si>
    <t>CLM-2025-001929</t>
  </si>
  <si>
    <t>POL-2025-001929</t>
  </si>
  <si>
    <t>Louis Guerrero</t>
  </si>
  <si>
    <t>2025-05-06</t>
  </si>
  <si>
    <t>CLM-2025-001930</t>
  </si>
  <si>
    <t>POL-2025-001930</t>
  </si>
  <si>
    <t>Daniel Olson</t>
  </si>
  <si>
    <t>2019-04-08</t>
  </si>
  <si>
    <t>CLM-2025-001931</t>
  </si>
  <si>
    <t>POL-2025-001931</t>
  </si>
  <si>
    <t>Jacqueline Vance</t>
  </si>
  <si>
    <t>CLM-2025-001932</t>
  </si>
  <si>
    <t>POL-2025-001932</t>
  </si>
  <si>
    <t>Sarah Thomas</t>
  </si>
  <si>
    <t>CLM-2025-001933</t>
  </si>
  <si>
    <t>POL-2025-001933</t>
  </si>
  <si>
    <t>Austin Huffman</t>
  </si>
  <si>
    <t>CLM-2025-001934</t>
  </si>
  <si>
    <t>POL-2025-001934</t>
  </si>
  <si>
    <t>Jessica Bautista</t>
  </si>
  <si>
    <t>CLM-2025-001935</t>
  </si>
  <si>
    <t>POL-2025-001935</t>
  </si>
  <si>
    <t>Ronald Underwood</t>
  </si>
  <si>
    <t>CLM-2025-001936</t>
  </si>
  <si>
    <t>POL-2025-001936</t>
  </si>
  <si>
    <t>Stephanie Vega</t>
  </si>
  <si>
    <t>CLM-2025-001937</t>
  </si>
  <si>
    <t>POL-2025-001937</t>
  </si>
  <si>
    <t>Deanna Mckinney</t>
  </si>
  <si>
    <t>CLM-2025-001938</t>
  </si>
  <si>
    <t>POL-2025-001938</t>
  </si>
  <si>
    <t>Jesse Garcia</t>
  </si>
  <si>
    <t>CLM-2025-001939</t>
  </si>
  <si>
    <t>POL-2025-001939</t>
  </si>
  <si>
    <t>Stephen White</t>
  </si>
  <si>
    <t>2021-03-30</t>
  </si>
  <si>
    <t>CLM-2025-001940</t>
  </si>
  <si>
    <t>POL-2025-001940</t>
  </si>
  <si>
    <t>William Patton</t>
  </si>
  <si>
    <t>CLM-2025-001941</t>
  </si>
  <si>
    <t>POL-2025-001941</t>
  </si>
  <si>
    <t>Shawn Smith</t>
  </si>
  <si>
    <t>CLM-2025-001942</t>
  </si>
  <si>
    <t>POL-2025-001942</t>
  </si>
  <si>
    <t>Karen Ramirez</t>
  </si>
  <si>
    <t>2026-08-18</t>
  </si>
  <si>
    <t>CLM-2025-001943</t>
  </si>
  <si>
    <t>POL-2025-001943</t>
  </si>
  <si>
    <t>Melissa Farley</t>
  </si>
  <si>
    <t>CLM-2025-001944</t>
  </si>
  <si>
    <t>POL-2025-001944</t>
  </si>
  <si>
    <t>Nicholas Johnson</t>
  </si>
  <si>
    <t>CLM-2025-001945</t>
  </si>
  <si>
    <t>POL-2025-001945</t>
  </si>
  <si>
    <t>Patrick Wilkins</t>
  </si>
  <si>
    <t>CLM-2025-001946</t>
  </si>
  <si>
    <t>POL-2025-001946</t>
  </si>
  <si>
    <t>Eric Morrison</t>
  </si>
  <si>
    <t>CLM-2025-001947</t>
  </si>
  <si>
    <t>POL-2025-001947</t>
  </si>
  <si>
    <t>Timothy Durham</t>
  </si>
  <si>
    <t>2025-10-25</t>
  </si>
  <si>
    <t>CLM-2025-001948</t>
  </si>
  <si>
    <t>POL-2025-001948</t>
  </si>
  <si>
    <t>Kelly Dixon</t>
  </si>
  <si>
    <t>CLM-2025-001949</t>
  </si>
  <si>
    <t>POL-2025-001949</t>
  </si>
  <si>
    <t>Johnny Fisher</t>
  </si>
  <si>
    <t>CLM-2025-001950</t>
  </si>
  <si>
    <t>POL-2025-001950</t>
  </si>
  <si>
    <t>Teresa Anthony</t>
  </si>
  <si>
    <t>CLM-2025-001951</t>
  </si>
  <si>
    <t>POL-2025-001951</t>
  </si>
  <si>
    <t>Mackenzie Olsen</t>
  </si>
  <si>
    <t>CLM-2025-001952</t>
  </si>
  <si>
    <t>POL-2025-001952</t>
  </si>
  <si>
    <t>Oscar Berry</t>
  </si>
  <si>
    <t>CLM-2025-001953</t>
  </si>
  <si>
    <t>POL-2025-001953</t>
  </si>
  <si>
    <t>Nicholas Merritt</t>
  </si>
  <si>
    <t>2025-08-20</t>
  </si>
  <si>
    <t>2027-01-10</t>
  </si>
  <si>
    <t>CLM-2025-001954</t>
  </si>
  <si>
    <t>POL-2025-001954</t>
  </si>
  <si>
    <t>Donald Reynolds</t>
  </si>
  <si>
    <t>CLM-2025-001955</t>
  </si>
  <si>
    <t>POL-2025-001955</t>
  </si>
  <si>
    <t>Troy Drake Jr.</t>
  </si>
  <si>
    <t>CLM-2025-001956</t>
  </si>
  <si>
    <t>POL-2025-001956</t>
  </si>
  <si>
    <t>Kyle Johnson</t>
  </si>
  <si>
    <t>CLM-2025-001957</t>
  </si>
  <si>
    <t>POL-2025-001957</t>
  </si>
  <si>
    <t>John Vaughan</t>
  </si>
  <si>
    <t>CLM-2025-001958</t>
  </si>
  <si>
    <t>POL-2025-001958</t>
  </si>
  <si>
    <t>Victoria Barton</t>
  </si>
  <si>
    <t>2024-04-29</t>
  </si>
  <si>
    <t>CLM-2025-001959</t>
  </si>
  <si>
    <t>POL-2025-001959</t>
  </si>
  <si>
    <t>Denise Sherman</t>
  </si>
  <si>
    <t>2025-09-24</t>
  </si>
  <si>
    <t>2026-04-02</t>
  </si>
  <si>
    <t>CLM-2025-001960</t>
  </si>
  <si>
    <t>POL-2025-001960</t>
  </si>
  <si>
    <t>Erica Norman</t>
  </si>
  <si>
    <t>CLM-2025-001961</t>
  </si>
  <si>
    <t>POL-2025-001961</t>
  </si>
  <si>
    <t>Lawrence Vincent</t>
  </si>
  <si>
    <t>CLM-2025-001962</t>
  </si>
  <si>
    <t>POL-2025-001962</t>
  </si>
  <si>
    <t>Brent Koch</t>
  </si>
  <si>
    <t>CLM-2025-001963</t>
  </si>
  <si>
    <t>POL-2025-001963</t>
  </si>
  <si>
    <t>Robert Simon</t>
  </si>
  <si>
    <t>2027-02-19</t>
  </si>
  <si>
    <t>CLM-2025-001964</t>
  </si>
  <si>
    <t>POL-2025-001964</t>
  </si>
  <si>
    <t>Emily Hayden</t>
  </si>
  <si>
    <t>CLM-2025-001965</t>
  </si>
  <si>
    <t>POL-2025-001965</t>
  </si>
  <si>
    <t>Angela Santiago</t>
  </si>
  <si>
    <t>CLM-2025-001966</t>
  </si>
  <si>
    <t>POL-2025-001966</t>
  </si>
  <si>
    <t>Jeremy Lowery</t>
  </si>
  <si>
    <t>2025-02-01</t>
  </si>
  <si>
    <t>CLM-2025-001967</t>
  </si>
  <si>
    <t>POL-2025-001967</t>
  </si>
  <si>
    <t>Melanie Vance</t>
  </si>
  <si>
    <t>CLM-2025-001968</t>
  </si>
  <si>
    <t>POL-2025-001968</t>
  </si>
  <si>
    <t>Jaime Hayes</t>
  </si>
  <si>
    <t>CLM-2025-001969</t>
  </si>
  <si>
    <t>POL-2025-001969</t>
  </si>
  <si>
    <t>Brent Kelly</t>
  </si>
  <si>
    <t>CLM-2025-001970</t>
  </si>
  <si>
    <t>POL-2025-001970</t>
  </si>
  <si>
    <t>Zachary Reid</t>
  </si>
  <si>
    <t>2026-11-04</t>
  </si>
  <si>
    <t>CLM-2025-001971</t>
  </si>
  <si>
    <t>POL-2025-001971</t>
  </si>
  <si>
    <t>Shari Schroeder</t>
  </si>
  <si>
    <t>2019-07-25</t>
  </si>
  <si>
    <t>CLM-2025-001972</t>
  </si>
  <si>
    <t>POL-2025-001972</t>
  </si>
  <si>
    <t>Miranda Hayes</t>
  </si>
  <si>
    <t>2025-08-05</t>
  </si>
  <si>
    <t>CLM-2025-001973</t>
  </si>
  <si>
    <t>POL-2025-001973</t>
  </si>
  <si>
    <t>James Carpenter</t>
  </si>
  <si>
    <t>CLM-2025-001974</t>
  </si>
  <si>
    <t>POL-2025-001974</t>
  </si>
  <si>
    <t>Cynthia Anderson</t>
  </si>
  <si>
    <t>CLM-2025-001975</t>
  </si>
  <si>
    <t>POL-2025-001975</t>
  </si>
  <si>
    <t>Katie Davis</t>
  </si>
  <si>
    <t>CLM-2025-001976</t>
  </si>
  <si>
    <t>POL-2025-001976</t>
  </si>
  <si>
    <t>Lori Smith</t>
  </si>
  <si>
    <t>CLM-2025-001977</t>
  </si>
  <si>
    <t>POL-2025-001977</t>
  </si>
  <si>
    <t>Kelly Cochran</t>
  </si>
  <si>
    <t>2018-03-09</t>
  </si>
  <si>
    <t>CLM-2025-001978</t>
  </si>
  <si>
    <t>POL-2025-001978</t>
  </si>
  <si>
    <t>Samantha Mckee</t>
  </si>
  <si>
    <t>CLM-2025-001979</t>
  </si>
  <si>
    <t>POL-2025-001979</t>
  </si>
  <si>
    <t>Allen Spencer</t>
  </si>
  <si>
    <t>CLM-2025-001980</t>
  </si>
  <si>
    <t>POL-2025-001980</t>
  </si>
  <si>
    <t>Larry Anderson</t>
  </si>
  <si>
    <t>CLM-2025-001981</t>
  </si>
  <si>
    <t>POL-2025-001981</t>
  </si>
  <si>
    <t>Megan Copeland</t>
  </si>
  <si>
    <t>CLM-2025-001982</t>
  </si>
  <si>
    <t>POL-2025-001982</t>
  </si>
  <si>
    <t>Mr. Ryan Adams</t>
  </si>
  <si>
    <t>2026-12-28</t>
  </si>
  <si>
    <t>CLM-2025-001983</t>
  </si>
  <si>
    <t>POL-2025-001983</t>
  </si>
  <si>
    <t>April Fletcher</t>
  </si>
  <si>
    <t>CLM-2025-001984</t>
  </si>
  <si>
    <t>POL-2025-001984</t>
  </si>
  <si>
    <t>Thomas Simmons</t>
  </si>
  <si>
    <t>CLM-2025-001985</t>
  </si>
  <si>
    <t>POL-2025-001985</t>
  </si>
  <si>
    <t>Carmen Vasquez</t>
  </si>
  <si>
    <t>CLM-2025-001986</t>
  </si>
  <si>
    <t>POL-2025-001986</t>
  </si>
  <si>
    <t>Scott Sanders</t>
  </si>
  <si>
    <t>CLM-2025-001987</t>
  </si>
  <si>
    <t>POL-2025-001987</t>
  </si>
  <si>
    <t>Christian Owens</t>
  </si>
  <si>
    <t>CLM-2025-001988</t>
  </si>
  <si>
    <t>POL-2025-001988</t>
  </si>
  <si>
    <t>Aaron Cruz</t>
  </si>
  <si>
    <t>2025-11-01</t>
  </si>
  <si>
    <t>CLM-2025-001989</t>
  </si>
  <si>
    <t>POL-2025-001989</t>
  </si>
  <si>
    <t>Michael Rodriguez</t>
  </si>
  <si>
    <t>CLM-2025-001990</t>
  </si>
  <si>
    <t>POL-2025-001990</t>
  </si>
  <si>
    <t>2026-02-18</t>
  </si>
  <si>
    <t>CLM-2025-001991</t>
  </si>
  <si>
    <t>POL-2025-001991</t>
  </si>
  <si>
    <t>Bonnie Wilson</t>
  </si>
  <si>
    <t>2018-10-18</t>
  </si>
  <si>
    <t>2018-04-08</t>
  </si>
  <si>
    <t>CLM-2025-001992</t>
  </si>
  <si>
    <t>POL-2025-001992</t>
  </si>
  <si>
    <t>Susan Burke</t>
  </si>
  <si>
    <t>CLM-2025-001993</t>
  </si>
  <si>
    <t>POL-2025-001993</t>
  </si>
  <si>
    <t>Dave Cruz</t>
  </si>
  <si>
    <t>CLM-2025-001994</t>
  </si>
  <si>
    <t>POL-2025-001994</t>
  </si>
  <si>
    <t>Marie Hubbard</t>
  </si>
  <si>
    <t>CLM-2025-001995</t>
  </si>
  <si>
    <t>POL-2025-001995</t>
  </si>
  <si>
    <t>Angela Camacho</t>
  </si>
  <si>
    <t>CLM-2025-001996</t>
  </si>
  <si>
    <t>POL-2025-001996</t>
  </si>
  <si>
    <t>William Coleman</t>
  </si>
  <si>
    <t>CLM-2025-001997</t>
  </si>
  <si>
    <t>POL-2025-001997</t>
  </si>
  <si>
    <t>Andrew Scott</t>
  </si>
  <si>
    <t>2022-07-11</t>
  </si>
  <si>
    <t>CLM-2025-001998</t>
  </si>
  <si>
    <t>POL-2025-001998</t>
  </si>
  <si>
    <t>CLM-2025-001999</t>
  </si>
  <si>
    <t>POL-2025-001999</t>
  </si>
  <si>
    <t>Sarah Robles</t>
  </si>
  <si>
    <t>CLM-2025-002000</t>
  </si>
  <si>
    <t>POL-2025-002000</t>
  </si>
  <si>
    <t>Kelly Nguyen</t>
  </si>
  <si>
    <t>CLM-2025-002001</t>
  </si>
  <si>
    <t>POL-2025-002001</t>
  </si>
  <si>
    <t>Peter Mahoney</t>
  </si>
  <si>
    <t>2023-07-13</t>
  </si>
  <si>
    <t>CLM-2025-002002</t>
  </si>
  <si>
    <t>POL-2025-002002</t>
  </si>
  <si>
    <t>Sandra Cannon</t>
  </si>
  <si>
    <t>CLM-2025-002003</t>
  </si>
  <si>
    <t>POL-2025-002003</t>
  </si>
  <si>
    <t>Courtney Smith</t>
  </si>
  <si>
    <t>CLM-2025-002004</t>
  </si>
  <si>
    <t>POL-2025-002004</t>
  </si>
  <si>
    <t>Jean Gray</t>
  </si>
  <si>
    <t>2021-03-26</t>
  </si>
  <si>
    <t>CLM-2025-002005</t>
  </si>
  <si>
    <t>POL-2025-002005</t>
  </si>
  <si>
    <t>Katrina Cruz</t>
  </si>
  <si>
    <t>CLM-2025-002006</t>
  </si>
  <si>
    <t>POL-2025-002006</t>
  </si>
  <si>
    <t>Emily Green</t>
  </si>
  <si>
    <t>CLM-2025-002007</t>
  </si>
  <si>
    <t>POL-2025-002007</t>
  </si>
  <si>
    <t>Catherine Mays</t>
  </si>
  <si>
    <t>CLM-2025-002008</t>
  </si>
  <si>
    <t>POL-2025-002008</t>
  </si>
  <si>
    <t>Cynthia Roach</t>
  </si>
  <si>
    <t>CLM-2025-002009</t>
  </si>
  <si>
    <t>POL-2025-002009</t>
  </si>
  <si>
    <t>Bonnie Adams</t>
  </si>
  <si>
    <t>CLM-2025-002010</t>
  </si>
  <si>
    <t>POL-2025-002010</t>
  </si>
  <si>
    <t>Andrea Craig</t>
  </si>
  <si>
    <t>CLM-2025-002011</t>
  </si>
  <si>
    <t>POL-2025-002011</t>
  </si>
  <si>
    <t>John Browning</t>
  </si>
  <si>
    <t>CLM-2025-002012</t>
  </si>
  <si>
    <t>POL-2025-002012</t>
  </si>
  <si>
    <t>Ronald Payne</t>
  </si>
  <si>
    <t>CLM-2025-002013</t>
  </si>
  <si>
    <t>POL-2025-002013</t>
  </si>
  <si>
    <t>Mr. Jerry Bell</t>
  </si>
  <si>
    <t>CLM-2025-002014</t>
  </si>
  <si>
    <t>POL-2025-002014</t>
  </si>
  <si>
    <t>Cheryl Wright</t>
  </si>
  <si>
    <t>CLM-2025-002015</t>
  </si>
  <si>
    <t>POL-2025-002015</t>
  </si>
  <si>
    <t>Haley Nunez</t>
  </si>
  <si>
    <t>CLM-2025-002016</t>
  </si>
  <si>
    <t>POL-2025-002016</t>
  </si>
  <si>
    <t>Zachary Ward DDS</t>
  </si>
  <si>
    <t>CLM-2025-002017</t>
  </si>
  <si>
    <t>POL-2025-002017</t>
  </si>
  <si>
    <t>Angela Webb</t>
  </si>
  <si>
    <t>CLM-2025-002018</t>
  </si>
  <si>
    <t>POL-2025-002018</t>
  </si>
  <si>
    <t>Carmen Harris</t>
  </si>
  <si>
    <t>CLM-2025-002019</t>
  </si>
  <si>
    <t>POL-2025-002019</t>
  </si>
  <si>
    <t>James Jones</t>
  </si>
  <si>
    <t>CLM-2025-002020</t>
  </si>
  <si>
    <t>POL-2025-002020</t>
  </si>
  <si>
    <t>Michelle Silva</t>
  </si>
  <si>
    <t>CLM-2025-002021</t>
  </si>
  <si>
    <t>POL-2025-002021</t>
  </si>
  <si>
    <t>Carol Griffin</t>
  </si>
  <si>
    <t>2025-05-24</t>
  </si>
  <si>
    <t>CLM-2025-002022</t>
  </si>
  <si>
    <t>POL-2025-002022</t>
  </si>
  <si>
    <t>Ryan Hernandez</t>
  </si>
  <si>
    <t>CLM-2025-002023</t>
  </si>
  <si>
    <t>POL-2025-002023</t>
  </si>
  <si>
    <t>Charles Thompson</t>
  </si>
  <si>
    <t>CLM-2025-002024</t>
  </si>
  <si>
    <t>POL-2025-002024</t>
  </si>
  <si>
    <t>Madison Chandler</t>
  </si>
  <si>
    <t>CLM-2025-002025</t>
  </si>
  <si>
    <t>POL-2025-002025</t>
  </si>
  <si>
    <t>Joy Figueroa</t>
  </si>
  <si>
    <t>2026-11-26</t>
  </si>
  <si>
    <t>CLM-2025-002026</t>
  </si>
  <si>
    <t>POL-2025-002026</t>
  </si>
  <si>
    <t>Jennifer King</t>
  </si>
  <si>
    <t>CLM-2025-002027</t>
  </si>
  <si>
    <t>POL-2025-002027</t>
  </si>
  <si>
    <t>Edward Gray</t>
  </si>
  <si>
    <t>CLM-2025-002028</t>
  </si>
  <si>
    <t>POL-2025-002028</t>
  </si>
  <si>
    <t>Donald Daugherty</t>
  </si>
  <si>
    <t>2018-09-07</t>
  </si>
  <si>
    <t>CLM-2025-002029</t>
  </si>
  <si>
    <t>POL-2025-002029</t>
  </si>
  <si>
    <t>Julia Martin</t>
  </si>
  <si>
    <t>2018-08-10</t>
  </si>
  <si>
    <t>CLM-2025-002030</t>
  </si>
  <si>
    <t>POL-2025-002030</t>
  </si>
  <si>
    <t>Elizabeth Morris DDS</t>
  </si>
  <si>
    <t>CLM-2025-002031</t>
  </si>
  <si>
    <t>POL-2025-002031</t>
  </si>
  <si>
    <t>Anthony Ferrell</t>
  </si>
  <si>
    <t>CLM-2025-002032</t>
  </si>
  <si>
    <t>POL-2025-002032</t>
  </si>
  <si>
    <t>CLM-2025-002033</t>
  </si>
  <si>
    <t>POL-2025-002033</t>
  </si>
  <si>
    <t>Kevin Schneider</t>
  </si>
  <si>
    <t>2022-11-05</t>
  </si>
  <si>
    <t>CLM-2025-002034</t>
  </si>
  <si>
    <t>POL-2025-002034</t>
  </si>
  <si>
    <t>Jerry Hughes</t>
  </si>
  <si>
    <t>CLM-2025-002035</t>
  </si>
  <si>
    <t>POL-2025-002035</t>
  </si>
  <si>
    <t>David Howard</t>
  </si>
  <si>
    <t>CLM-2025-002036</t>
  </si>
  <si>
    <t>POL-2025-002036</t>
  </si>
  <si>
    <t>Catherine Martin</t>
  </si>
  <si>
    <t>CLM-2025-002037</t>
  </si>
  <si>
    <t>POL-2025-002037</t>
  </si>
  <si>
    <t>Denise Conner</t>
  </si>
  <si>
    <t>2021-01-19</t>
  </si>
  <si>
    <t>CLM-2025-002038</t>
  </si>
  <si>
    <t>POL-2025-002038</t>
  </si>
  <si>
    <t>Sharon Harris</t>
  </si>
  <si>
    <t>CLM-2025-002039</t>
  </si>
  <si>
    <t>POL-2025-002039</t>
  </si>
  <si>
    <t>Mary Sanchez</t>
  </si>
  <si>
    <t>CLM-2025-002040</t>
  </si>
  <si>
    <t>POL-2025-002040</t>
  </si>
  <si>
    <t>Kristen Mendez</t>
  </si>
  <si>
    <t>CLM-2025-002041</t>
  </si>
  <si>
    <t>POL-2025-002041</t>
  </si>
  <si>
    <t>Hunter Russell</t>
  </si>
  <si>
    <t>2019-03-31</t>
  </si>
  <si>
    <t>CLM-2025-002042</t>
  </si>
  <si>
    <t>POL-2025-002042</t>
  </si>
  <si>
    <t>Lisa Best</t>
  </si>
  <si>
    <t>CLM-2025-002043</t>
  </si>
  <si>
    <t>POL-2025-002043</t>
  </si>
  <si>
    <t>Jesus Dillon</t>
  </si>
  <si>
    <t>2021-12-22</t>
  </si>
  <si>
    <t>CLM-2025-002044</t>
  </si>
  <si>
    <t>POL-2025-002044</t>
  </si>
  <si>
    <t>Michael Knight</t>
  </si>
  <si>
    <t>CLM-2025-002045</t>
  </si>
  <si>
    <t>POL-2025-002045</t>
  </si>
  <si>
    <t>Ryan Vargas</t>
  </si>
  <si>
    <t>2022-07-06</t>
  </si>
  <si>
    <t>CLM-2025-002046</t>
  </si>
  <si>
    <t>POL-2025-002046</t>
  </si>
  <si>
    <t>Jacob Myers</t>
  </si>
  <si>
    <t>CLM-2025-002047</t>
  </si>
  <si>
    <t>POL-2025-002047</t>
  </si>
  <si>
    <t>James Bates</t>
  </si>
  <si>
    <t>CLM-2025-002048</t>
  </si>
  <si>
    <t>POL-2025-002048</t>
  </si>
  <si>
    <t>Emily Carrillo</t>
  </si>
  <si>
    <t>2021-01-22</t>
  </si>
  <si>
    <t>CLM-2025-002049</t>
  </si>
  <si>
    <t>POL-2025-002049</t>
  </si>
  <si>
    <t>Kimberly Barrett MD</t>
  </si>
  <si>
    <t>CLM-2025-002050</t>
  </si>
  <si>
    <t>POL-2025-002050</t>
  </si>
  <si>
    <t>Alexandra Johnson</t>
  </si>
  <si>
    <t>CLM-2025-002051</t>
  </si>
  <si>
    <t>POL-2025-002051</t>
  </si>
  <si>
    <t>Dustin Monroe</t>
  </si>
  <si>
    <t>CLM-2025-002052</t>
  </si>
  <si>
    <t>POL-2025-002052</t>
  </si>
  <si>
    <t>Kevin Alvarez</t>
  </si>
  <si>
    <t>CLM-2025-002053</t>
  </si>
  <si>
    <t>POL-2025-002053</t>
  </si>
  <si>
    <t>Kevin Mcdonald</t>
  </si>
  <si>
    <t>CLM-2025-002054</t>
  </si>
  <si>
    <t>POL-2025-002054</t>
  </si>
  <si>
    <t>Henry Moore</t>
  </si>
  <si>
    <t>CLM-2025-002055</t>
  </si>
  <si>
    <t>POL-2025-002055</t>
  </si>
  <si>
    <t>Stanley Simon</t>
  </si>
  <si>
    <t>CLM-2025-002056</t>
  </si>
  <si>
    <t>POL-2025-002056</t>
  </si>
  <si>
    <t>Erin Brown</t>
  </si>
  <si>
    <t>2025-08-04</t>
  </si>
  <si>
    <t>CLM-2025-002057</t>
  </si>
  <si>
    <t>POL-2025-002057</t>
  </si>
  <si>
    <t>Denise Garza</t>
  </si>
  <si>
    <t>CLM-2025-002058</t>
  </si>
  <si>
    <t>POL-2025-002058</t>
  </si>
  <si>
    <t>Katie Barrera</t>
  </si>
  <si>
    <t>CLM-2025-002059</t>
  </si>
  <si>
    <t>POL-2025-002059</t>
  </si>
  <si>
    <t>Mrs. Melissa Porter DDS</t>
  </si>
  <si>
    <t>2027-03-12</t>
  </si>
  <si>
    <t>CLM-2025-002060</t>
  </si>
  <si>
    <t>POL-2025-002060</t>
  </si>
  <si>
    <t>Todd Ortiz</t>
  </si>
  <si>
    <t>CLM-2025-002061</t>
  </si>
  <si>
    <t>POL-2025-002061</t>
  </si>
  <si>
    <t>Anthony Johnson</t>
  </si>
  <si>
    <t>CLM-2025-002062</t>
  </si>
  <si>
    <t>POL-2025-002062</t>
  </si>
  <si>
    <t>James Mora</t>
  </si>
  <si>
    <t>CLM-2025-002063</t>
  </si>
  <si>
    <t>POL-2025-002063</t>
  </si>
  <si>
    <t>Meghan Gallagher</t>
  </si>
  <si>
    <t>CLM-2025-002064</t>
  </si>
  <si>
    <t>POL-2025-002064</t>
  </si>
  <si>
    <t>Jordan Stewart III</t>
  </si>
  <si>
    <t>CLM-2025-002065</t>
  </si>
  <si>
    <t>POL-2025-002065</t>
  </si>
  <si>
    <t>Gabriel Ingram</t>
  </si>
  <si>
    <t>CLM-2025-002066</t>
  </si>
  <si>
    <t>POL-2025-002066</t>
  </si>
  <si>
    <t>Kelly Hunt</t>
  </si>
  <si>
    <t>CLM-2025-002067</t>
  </si>
  <si>
    <t>POL-2025-002067</t>
  </si>
  <si>
    <t>Rodney Gonzalez</t>
  </si>
  <si>
    <t>CLM-2025-002068</t>
  </si>
  <si>
    <t>POL-2025-002068</t>
  </si>
  <si>
    <t>Patricia Murillo</t>
  </si>
  <si>
    <t>CLM-2025-002069</t>
  </si>
  <si>
    <t>POL-2025-002069</t>
  </si>
  <si>
    <t>Dr. Stephanie Powell</t>
  </si>
  <si>
    <t>CLM-2025-002070</t>
  </si>
  <si>
    <t>POL-2025-002070</t>
  </si>
  <si>
    <t>Jackie Gonzales</t>
  </si>
  <si>
    <t>CLM-2025-002071</t>
  </si>
  <si>
    <t>POL-2025-002071</t>
  </si>
  <si>
    <t>Lisa Shaffer DDS</t>
  </si>
  <si>
    <t>CLM-2025-002072</t>
  </si>
  <si>
    <t>POL-2025-002072</t>
  </si>
  <si>
    <t>2024-01-24</t>
  </si>
  <si>
    <t>CLM-2025-002073</t>
  </si>
  <si>
    <t>POL-2025-002073</t>
  </si>
  <si>
    <t>Andrew Powers</t>
  </si>
  <si>
    <t>CLM-2025-002074</t>
  </si>
  <si>
    <t>POL-2025-002074</t>
  </si>
  <si>
    <t>Adam Gardner</t>
  </si>
  <si>
    <t>CLM-2025-002075</t>
  </si>
  <si>
    <t>POL-2025-002075</t>
  </si>
  <si>
    <t>Alexis Jacobson</t>
  </si>
  <si>
    <t>CLM-2025-002076</t>
  </si>
  <si>
    <t>POL-2025-002076</t>
  </si>
  <si>
    <t>James West</t>
  </si>
  <si>
    <t>CLM-2025-002077</t>
  </si>
  <si>
    <t>POL-2025-002077</t>
  </si>
  <si>
    <t>Robert Mccullough</t>
  </si>
  <si>
    <t>CLM-2025-002078</t>
  </si>
  <si>
    <t>POL-2025-002078</t>
  </si>
  <si>
    <t>Amanda Lewis</t>
  </si>
  <si>
    <t>CLM-2025-002079</t>
  </si>
  <si>
    <t>POL-2025-002079</t>
  </si>
  <si>
    <t>Tricia Zimmerman</t>
  </si>
  <si>
    <t>CLM-2025-002080</t>
  </si>
  <si>
    <t>POL-2025-002080</t>
  </si>
  <si>
    <t>Anthony Walls</t>
  </si>
  <si>
    <t>CLM-2025-002081</t>
  </si>
  <si>
    <t>POL-2025-002081</t>
  </si>
  <si>
    <t>Jennifer Gordon</t>
  </si>
  <si>
    <t>CLM-2025-002082</t>
  </si>
  <si>
    <t>POL-2025-002082</t>
  </si>
  <si>
    <t>Amanda Thompson</t>
  </si>
  <si>
    <t>CLM-2025-002083</t>
  </si>
  <si>
    <t>POL-2025-002083</t>
  </si>
  <si>
    <t>Michael Long</t>
  </si>
  <si>
    <t>2018-02-21</t>
  </si>
  <si>
    <t>CLM-2025-002084</t>
  </si>
  <si>
    <t>POL-2025-002084</t>
  </si>
  <si>
    <t>Justin Mosley</t>
  </si>
  <si>
    <t>CLM-2025-002085</t>
  </si>
  <si>
    <t>POL-2025-002085</t>
  </si>
  <si>
    <t>Mark Schmidt</t>
  </si>
  <si>
    <t>CLM-2025-002086</t>
  </si>
  <si>
    <t>POL-2025-002086</t>
  </si>
  <si>
    <t>Derek Reeves</t>
  </si>
  <si>
    <t>CLM-2025-002087</t>
  </si>
  <si>
    <t>POL-2025-002087</t>
  </si>
  <si>
    <t>Todd Soto</t>
  </si>
  <si>
    <t>2026-11-23</t>
  </si>
  <si>
    <t>CLM-2025-002088</t>
  </si>
  <si>
    <t>POL-2025-002088</t>
  </si>
  <si>
    <t>Megan Daniels</t>
  </si>
  <si>
    <t>CLM-2025-002089</t>
  </si>
  <si>
    <t>POL-2025-002089</t>
  </si>
  <si>
    <t>James Harris</t>
  </si>
  <si>
    <t>CLM-2025-002090</t>
  </si>
  <si>
    <t>POL-2025-002090</t>
  </si>
  <si>
    <t>Gregory Orozco</t>
  </si>
  <si>
    <t>2024-05-02</t>
  </si>
  <si>
    <t>CLM-2025-002091</t>
  </si>
  <si>
    <t>POL-2025-002091</t>
  </si>
  <si>
    <t>Abigail Jackson</t>
  </si>
  <si>
    <t>CLM-2025-002092</t>
  </si>
  <si>
    <t>POL-2025-002092</t>
  </si>
  <si>
    <t>Patricia Gutierrez</t>
  </si>
  <si>
    <t>CLM-2025-002093</t>
  </si>
  <si>
    <t>POL-2025-002093</t>
  </si>
  <si>
    <t>Charles Rogers</t>
  </si>
  <si>
    <t>CLM-2025-002094</t>
  </si>
  <si>
    <t>POL-2025-002094</t>
  </si>
  <si>
    <t>Michael Santos</t>
  </si>
  <si>
    <t>CLM-2025-002095</t>
  </si>
  <si>
    <t>POL-2025-002095</t>
  </si>
  <si>
    <t>Rodney Mcdaniel</t>
  </si>
  <si>
    <t>2024-09-24</t>
  </si>
  <si>
    <t>CLM-2025-002096</t>
  </si>
  <si>
    <t>POL-2025-002096</t>
  </si>
  <si>
    <t>Veronica Campbell</t>
  </si>
  <si>
    <t>CLM-2025-002097</t>
  </si>
  <si>
    <t>POL-2025-002097</t>
  </si>
  <si>
    <t>Linda Phillips</t>
  </si>
  <si>
    <t>CLM-2025-002098</t>
  </si>
  <si>
    <t>POL-2025-002098</t>
  </si>
  <si>
    <t>Jennifer Thomas</t>
  </si>
  <si>
    <t>CLM-2025-002099</t>
  </si>
  <si>
    <t>POL-2025-002099</t>
  </si>
  <si>
    <t>Alex Smith</t>
  </si>
  <si>
    <t>CLM-2025-002100</t>
  </si>
  <si>
    <t>POL-2025-002100</t>
  </si>
  <si>
    <t>Mr. Joseph Adams</t>
  </si>
  <si>
    <t>CLM-2025-002101</t>
  </si>
  <si>
    <t>POL-2025-002101</t>
  </si>
  <si>
    <t>Gregory Ray</t>
  </si>
  <si>
    <t>CLM-2025-002102</t>
  </si>
  <si>
    <t>POL-2025-002102</t>
  </si>
  <si>
    <t>David Riley</t>
  </si>
  <si>
    <t>CLM-2025-002103</t>
  </si>
  <si>
    <t>POL-2025-002103</t>
  </si>
  <si>
    <t>Tammy Hayes</t>
  </si>
  <si>
    <t>2018-01-19</t>
  </si>
  <si>
    <t>CLM-2025-002104</t>
  </si>
  <si>
    <t>POL-2025-002104</t>
  </si>
  <si>
    <t>Elizabeth Smith</t>
  </si>
  <si>
    <t>CLM-2025-002105</t>
  </si>
  <si>
    <t>POL-2025-002105</t>
  </si>
  <si>
    <t>William Owen</t>
  </si>
  <si>
    <t>CLM-2025-002106</t>
  </si>
  <si>
    <t>POL-2025-002106</t>
  </si>
  <si>
    <t>Brandon Bell</t>
  </si>
  <si>
    <t>CLM-2025-002107</t>
  </si>
  <si>
    <t>POL-2025-002107</t>
  </si>
  <si>
    <t>Chad Edwards</t>
  </si>
  <si>
    <t>CLM-2025-002108</t>
  </si>
  <si>
    <t>POL-2025-002108</t>
  </si>
  <si>
    <t>Samuel Harrington</t>
  </si>
  <si>
    <t>CLM-2025-002109</t>
  </si>
  <si>
    <t>POL-2025-002109</t>
  </si>
  <si>
    <t>Shelby York</t>
  </si>
  <si>
    <t>CLM-2025-002110</t>
  </si>
  <si>
    <t>POL-2025-002110</t>
  </si>
  <si>
    <t>Joseph Bernard</t>
  </si>
  <si>
    <t>CLM-2025-002111</t>
  </si>
  <si>
    <t>POL-2025-002111</t>
  </si>
  <si>
    <t>Amber Rivera DVM</t>
  </si>
  <si>
    <t>CLM-2025-002112</t>
  </si>
  <si>
    <t>POL-2025-002112</t>
  </si>
  <si>
    <t>Joseph Cannon</t>
  </si>
  <si>
    <t>CLM-2025-002113</t>
  </si>
  <si>
    <t>POL-2025-002113</t>
  </si>
  <si>
    <t>Amy Reyes</t>
  </si>
  <si>
    <t>2018-08-26</t>
  </si>
  <si>
    <t>CLM-2025-002114</t>
  </si>
  <si>
    <t>POL-2025-002114</t>
  </si>
  <si>
    <t>Brandy Fox</t>
  </si>
  <si>
    <t>CLM-2025-002115</t>
  </si>
  <si>
    <t>POL-2025-002115</t>
  </si>
  <si>
    <t>Sharon Williams</t>
  </si>
  <si>
    <t>CLM-2025-002116</t>
  </si>
  <si>
    <t>POL-2025-002116</t>
  </si>
  <si>
    <t>Susan Murphy</t>
  </si>
  <si>
    <t>CLM-2025-002117</t>
  </si>
  <si>
    <t>POL-2025-002117</t>
  </si>
  <si>
    <t>Todd Barrett</t>
  </si>
  <si>
    <t>CLM-2025-002118</t>
  </si>
  <si>
    <t>POL-2025-002118</t>
  </si>
  <si>
    <t>Jennifer Hancock</t>
  </si>
  <si>
    <t>2025-03-09</t>
  </si>
  <si>
    <t>CLM-2025-002119</t>
  </si>
  <si>
    <t>POL-2025-002119</t>
  </si>
  <si>
    <t>Danielle Carpenter</t>
  </si>
  <si>
    <t>2025-12-02</t>
  </si>
  <si>
    <t>CLM-2025-002120</t>
  </si>
  <si>
    <t>POL-2025-002120</t>
  </si>
  <si>
    <t>Nancy Case</t>
  </si>
  <si>
    <t>2027-01-05</t>
  </si>
  <si>
    <t>CLM-2025-002121</t>
  </si>
  <si>
    <t>POL-2025-002121</t>
  </si>
  <si>
    <t>Sharon Kelly</t>
  </si>
  <si>
    <t>CLM-2025-002122</t>
  </si>
  <si>
    <t>POL-2025-002122</t>
  </si>
  <si>
    <t>Derek Campos</t>
  </si>
  <si>
    <t>CLM-2025-002123</t>
  </si>
  <si>
    <t>POL-2025-002123</t>
  </si>
  <si>
    <t>Mike Miller</t>
  </si>
  <si>
    <t>CLM-2025-002124</t>
  </si>
  <si>
    <t>POL-2025-002124</t>
  </si>
  <si>
    <t>Gina Schmidt</t>
  </si>
  <si>
    <t>CLM-2025-002125</t>
  </si>
  <si>
    <t>POL-2025-002125</t>
  </si>
  <si>
    <t>Michael Chan</t>
  </si>
  <si>
    <t>CLM-2025-002126</t>
  </si>
  <si>
    <t>POL-2025-002126</t>
  </si>
  <si>
    <t>Bryan Combs</t>
  </si>
  <si>
    <t>CLM-2025-002127</t>
  </si>
  <si>
    <t>POL-2025-002127</t>
  </si>
  <si>
    <t>Rachel Martinez</t>
  </si>
  <si>
    <t>CLM-2025-002128</t>
  </si>
  <si>
    <t>POL-2025-002128</t>
  </si>
  <si>
    <t>Emily Thomas</t>
  </si>
  <si>
    <t>CLM-2025-002129</t>
  </si>
  <si>
    <t>POL-2025-002129</t>
  </si>
  <si>
    <t>Timothy Robinson</t>
  </si>
  <si>
    <t>CLM-2025-002130</t>
  </si>
  <si>
    <t>POL-2025-002130</t>
  </si>
  <si>
    <t>Crystal Wade</t>
  </si>
  <si>
    <t>CLM-2025-002131</t>
  </si>
  <si>
    <t>POL-2025-002131</t>
  </si>
  <si>
    <t>Virginia Moore</t>
  </si>
  <si>
    <t>CLM-2025-002132</t>
  </si>
  <si>
    <t>POL-2025-002132</t>
  </si>
  <si>
    <t>Kara Gould</t>
  </si>
  <si>
    <t>CLM-2025-002133</t>
  </si>
  <si>
    <t>POL-2025-002133</t>
  </si>
  <si>
    <t>Andrea Coleman DVM</t>
  </si>
  <si>
    <t>CLM-2025-002134</t>
  </si>
  <si>
    <t>POL-2025-002134</t>
  </si>
  <si>
    <t>Renee Mcmahon</t>
  </si>
  <si>
    <t>CLM-2025-002135</t>
  </si>
  <si>
    <t>POL-2025-002135</t>
  </si>
  <si>
    <t>Jerry Sullivan</t>
  </si>
  <si>
    <t>CLM-2025-002136</t>
  </si>
  <si>
    <t>POL-2025-002136</t>
  </si>
  <si>
    <t>Sarah Keith</t>
  </si>
  <si>
    <t>CLM-2025-002137</t>
  </si>
  <si>
    <t>POL-2025-002137</t>
  </si>
  <si>
    <t>Vanessa Taylor</t>
  </si>
  <si>
    <t>2024-04-25</t>
  </si>
  <si>
    <t>CLM-2025-002138</t>
  </si>
  <si>
    <t>POL-2025-002138</t>
  </si>
  <si>
    <t>CLM-2025-002139</t>
  </si>
  <si>
    <t>POL-2025-002139</t>
  </si>
  <si>
    <t>Antonio Morrow</t>
  </si>
  <si>
    <t>2022-02-14</t>
  </si>
  <si>
    <t>CLM-2025-002140</t>
  </si>
  <si>
    <t>POL-2025-002140</t>
  </si>
  <si>
    <t>Thomas Meyer</t>
  </si>
  <si>
    <t>2018-08-16</t>
  </si>
  <si>
    <t>CLM-2025-002141</t>
  </si>
  <si>
    <t>POL-2025-002141</t>
  </si>
  <si>
    <t>Krista Brown</t>
  </si>
  <si>
    <t>CLM-2025-002142</t>
  </si>
  <si>
    <t>POL-2025-002142</t>
  </si>
  <si>
    <t>Cheryl Kane</t>
  </si>
  <si>
    <t>CLM-2025-002143</t>
  </si>
  <si>
    <t>POL-2025-002143</t>
  </si>
  <si>
    <t>Larry Sullivan</t>
  </si>
  <si>
    <t>2022-09-16</t>
  </si>
  <si>
    <t>CLM-2025-002144</t>
  </si>
  <si>
    <t>POL-2025-002144</t>
  </si>
  <si>
    <t>Robert Torres</t>
  </si>
  <si>
    <t>2020-06-30</t>
  </si>
  <si>
    <t>CLM-2025-002145</t>
  </si>
  <si>
    <t>POL-2025-002145</t>
  </si>
  <si>
    <t>Jill Martin</t>
  </si>
  <si>
    <t>2026-11-02</t>
  </si>
  <si>
    <t>CLM-2025-002146</t>
  </si>
  <si>
    <t>POL-2025-002146</t>
  </si>
  <si>
    <t>Matthew Rivera</t>
  </si>
  <si>
    <t>CLM-2025-002147</t>
  </si>
  <si>
    <t>POL-2025-002147</t>
  </si>
  <si>
    <t>Sara Wolfe</t>
  </si>
  <si>
    <t>2018-02-23</t>
  </si>
  <si>
    <t>CLM-2025-002148</t>
  </si>
  <si>
    <t>POL-2025-002148</t>
  </si>
  <si>
    <t>Brad Scott</t>
  </si>
  <si>
    <t>CLM-2025-002149</t>
  </si>
  <si>
    <t>POL-2025-002149</t>
  </si>
  <si>
    <t>Tanner Davis</t>
  </si>
  <si>
    <t>2025-09-23</t>
  </si>
  <si>
    <t>CLM-2025-002150</t>
  </si>
  <si>
    <t>POL-2025-002150</t>
  </si>
  <si>
    <t>Danny Ho</t>
  </si>
  <si>
    <t>CLM-2025-002151</t>
  </si>
  <si>
    <t>POL-2025-002151</t>
  </si>
  <si>
    <t>Isaac Cuevas</t>
  </si>
  <si>
    <t>2024-01-05</t>
  </si>
  <si>
    <t>2024-07-31</t>
  </si>
  <si>
    <t>CLM-2025-002152</t>
  </si>
  <si>
    <t>POL-2025-002152</t>
  </si>
  <si>
    <t>Emily Hopkins</t>
  </si>
  <si>
    <t>CLM-2025-002153</t>
  </si>
  <si>
    <t>POL-2025-002153</t>
  </si>
  <si>
    <t>Edwin Shepherd</t>
  </si>
  <si>
    <t>2026-07-30</t>
  </si>
  <si>
    <t>CLM-2025-002154</t>
  </si>
  <si>
    <t>POL-2025-002154</t>
  </si>
  <si>
    <t>Jessica Walters</t>
  </si>
  <si>
    <t>CLM-2025-002155</t>
  </si>
  <si>
    <t>POL-2025-002155</t>
  </si>
  <si>
    <t>Timothy Pugh</t>
  </si>
  <si>
    <t>CLM-2025-002156</t>
  </si>
  <si>
    <t>POL-2025-002156</t>
  </si>
  <si>
    <t>Rachel Herring</t>
  </si>
  <si>
    <t>CLM-2025-002157</t>
  </si>
  <si>
    <t>POL-2025-002157</t>
  </si>
  <si>
    <t>CLM-2025-002158</t>
  </si>
  <si>
    <t>POL-2025-002158</t>
  </si>
  <si>
    <t>Deborah Smith</t>
  </si>
  <si>
    <t>2026-03-23</t>
  </si>
  <si>
    <t>CLM-2025-002159</t>
  </si>
  <si>
    <t>POL-2025-002159</t>
  </si>
  <si>
    <t>Cassandra Campbell</t>
  </si>
  <si>
    <t>CLM-2025-002160</t>
  </si>
  <si>
    <t>POL-2025-002160</t>
  </si>
  <si>
    <t>Alicia Henry</t>
  </si>
  <si>
    <t>CLM-2025-002161</t>
  </si>
  <si>
    <t>POL-2025-002161</t>
  </si>
  <si>
    <t>Jamie Ross</t>
  </si>
  <si>
    <t>CLM-2025-002162</t>
  </si>
  <si>
    <t>POL-2025-002162</t>
  </si>
  <si>
    <t>Julie Diaz</t>
  </si>
  <si>
    <t>2021-09-06</t>
  </si>
  <si>
    <t>CLM-2025-002163</t>
  </si>
  <si>
    <t>POL-2025-002163</t>
  </si>
  <si>
    <t>Amanda Sweeney</t>
  </si>
  <si>
    <t>CLM-2025-002164</t>
  </si>
  <si>
    <t>POL-2025-002164</t>
  </si>
  <si>
    <t>Robert Mullen</t>
  </si>
  <si>
    <t>CLM-2025-002165</t>
  </si>
  <si>
    <t>POL-2025-002165</t>
  </si>
  <si>
    <t>Alicia Johnston</t>
  </si>
  <si>
    <t>CLM-2025-002166</t>
  </si>
  <si>
    <t>POL-2025-002166</t>
  </si>
  <si>
    <t>Whitney Norris</t>
  </si>
  <si>
    <t>CLM-2025-002167</t>
  </si>
  <si>
    <t>POL-2025-002167</t>
  </si>
  <si>
    <t>Savannah Vega</t>
  </si>
  <si>
    <t>CLM-2025-002168</t>
  </si>
  <si>
    <t>POL-2025-002168</t>
  </si>
  <si>
    <t>Timothy Luna</t>
  </si>
  <si>
    <t>2018-04-29</t>
  </si>
  <si>
    <t>CLM-2025-002169</t>
  </si>
  <si>
    <t>POL-2025-002169</t>
  </si>
  <si>
    <t>CLM-2025-002170</t>
  </si>
  <si>
    <t>POL-2025-002170</t>
  </si>
  <si>
    <t>Antonio Maxwell</t>
  </si>
  <si>
    <t>CLM-2025-002171</t>
  </si>
  <si>
    <t>POL-2025-002171</t>
  </si>
  <si>
    <t>Maria Smith</t>
  </si>
  <si>
    <t>CLM-2025-002172</t>
  </si>
  <si>
    <t>POL-2025-002172</t>
  </si>
  <si>
    <t>Patrick Parker</t>
  </si>
  <si>
    <t>CLM-2025-002173</t>
  </si>
  <si>
    <t>POL-2025-002173</t>
  </si>
  <si>
    <t>Dylan Nguyen</t>
  </si>
  <si>
    <t>2026-10-19</t>
  </si>
  <si>
    <t>CLM-2025-002174</t>
  </si>
  <si>
    <t>POL-2025-002174</t>
  </si>
  <si>
    <t>Curtis Arnold</t>
  </si>
  <si>
    <t>CLM-2025-002175</t>
  </si>
  <si>
    <t>POL-2025-002175</t>
  </si>
  <si>
    <t>Jose Mcdaniel</t>
  </si>
  <si>
    <t>2020-03-10</t>
  </si>
  <si>
    <t>CLM-2025-002176</t>
  </si>
  <si>
    <t>POL-2025-002176</t>
  </si>
  <si>
    <t>Amanda Guerrero</t>
  </si>
  <si>
    <t>CLM-2025-002177</t>
  </si>
  <si>
    <t>POL-2025-002177</t>
  </si>
  <si>
    <t>Paul Perry</t>
  </si>
  <si>
    <t>CLM-2025-002178</t>
  </si>
  <si>
    <t>POL-2025-002178</t>
  </si>
  <si>
    <t>Cheryl Smith</t>
  </si>
  <si>
    <t>CLM-2025-002179</t>
  </si>
  <si>
    <t>POL-2025-002179</t>
  </si>
  <si>
    <t>CLM-2025-002180</t>
  </si>
  <si>
    <t>POL-2025-002180</t>
  </si>
  <si>
    <t>Mark Humphrey</t>
  </si>
  <si>
    <t>CLM-2025-002181</t>
  </si>
  <si>
    <t>POL-2025-002181</t>
  </si>
  <si>
    <t>Henry Jackson</t>
  </si>
  <si>
    <t>CLM-2025-002182</t>
  </si>
  <si>
    <t>POL-2025-002182</t>
  </si>
  <si>
    <t>Mr. Clayton Lindsey</t>
  </si>
  <si>
    <t>2019-10-21</t>
  </si>
  <si>
    <t>CLM-2025-002183</t>
  </si>
  <si>
    <t>POL-2025-002183</t>
  </si>
  <si>
    <t>Colleen Pena</t>
  </si>
  <si>
    <t>CLM-2025-002184</t>
  </si>
  <si>
    <t>POL-2025-002184</t>
  </si>
  <si>
    <t>Marc Lang</t>
  </si>
  <si>
    <t>CLM-2025-002185</t>
  </si>
  <si>
    <t>POL-2025-002185</t>
  </si>
  <si>
    <t>Monica Gonzalez</t>
  </si>
  <si>
    <t>CLM-2025-002186</t>
  </si>
  <si>
    <t>POL-2025-002186</t>
  </si>
  <si>
    <t>Theresa Wright</t>
  </si>
  <si>
    <t>2020-03-05</t>
  </si>
  <si>
    <t>CLM-2025-002187</t>
  </si>
  <si>
    <t>POL-2025-002187</t>
  </si>
  <si>
    <t>Cheryl Walker</t>
  </si>
  <si>
    <t>2018-08-29</t>
  </si>
  <si>
    <t>2018-10-17</t>
  </si>
  <si>
    <t>CLM-2025-002188</t>
  </si>
  <si>
    <t>POL-2025-002188</t>
  </si>
  <si>
    <t>Christopher Pittman</t>
  </si>
  <si>
    <t>CLM-2025-002189</t>
  </si>
  <si>
    <t>POL-2025-002189</t>
  </si>
  <si>
    <t>Teresa Johnson</t>
  </si>
  <si>
    <t>CLM-2025-002190</t>
  </si>
  <si>
    <t>POL-2025-002190</t>
  </si>
  <si>
    <t>Sonya Thompson</t>
  </si>
  <si>
    <t>CLM-2025-002191</t>
  </si>
  <si>
    <t>POL-2025-002191</t>
  </si>
  <si>
    <t>Gregory Davis</t>
  </si>
  <si>
    <t>2019-07-04</t>
  </si>
  <si>
    <t>CLM-2025-002192</t>
  </si>
  <si>
    <t>POL-2025-002192</t>
  </si>
  <si>
    <t>Vincent Wong</t>
  </si>
  <si>
    <t>2018-12-03</t>
  </si>
  <si>
    <t>CLM-2025-002193</t>
  </si>
  <si>
    <t>POL-2025-002193</t>
  </si>
  <si>
    <t>Kristie Davis</t>
  </si>
  <si>
    <t>CLM-2025-002194</t>
  </si>
  <si>
    <t>POL-2025-002194</t>
  </si>
  <si>
    <t>Nicole Boyd</t>
  </si>
  <si>
    <t>CLM-2025-002195</t>
  </si>
  <si>
    <t>POL-2025-002195</t>
  </si>
  <si>
    <t>Todd Dominguez</t>
  </si>
  <si>
    <t>CLM-2025-002196</t>
  </si>
  <si>
    <t>POL-2025-002196</t>
  </si>
  <si>
    <t>Mason Mcfarland</t>
  </si>
  <si>
    <t>CLM-2025-002197</t>
  </si>
  <si>
    <t>POL-2025-002197</t>
  </si>
  <si>
    <t>Taylor Hanson</t>
  </si>
  <si>
    <t>CLM-2025-002198</t>
  </si>
  <si>
    <t>POL-2025-002198</t>
  </si>
  <si>
    <t>Brian Carlson</t>
  </si>
  <si>
    <t>CLM-2025-002199</t>
  </si>
  <si>
    <t>POL-2025-002199</t>
  </si>
  <si>
    <t>William Williams</t>
  </si>
  <si>
    <t>CLM-2025-002200</t>
  </si>
  <si>
    <t>POL-2025-002200</t>
  </si>
  <si>
    <t>Matthew Harris</t>
  </si>
  <si>
    <t>2023-12-20</t>
  </si>
  <si>
    <t>CLM-2025-002201</t>
  </si>
  <si>
    <t>POL-2025-002201</t>
  </si>
  <si>
    <t>Cathy Knight</t>
  </si>
  <si>
    <t>CLM-2025-002202</t>
  </si>
  <si>
    <t>POL-2025-002202</t>
  </si>
  <si>
    <t>Nicole Shaw</t>
  </si>
  <si>
    <t>CLM-2025-002203</t>
  </si>
  <si>
    <t>POL-2025-002203</t>
  </si>
  <si>
    <t>Stephanie Anderson</t>
  </si>
  <si>
    <t>CLM-2025-002204</t>
  </si>
  <si>
    <t>POL-2025-002204</t>
  </si>
  <si>
    <t>Kevin Patel</t>
  </si>
  <si>
    <t>CLM-2025-002205</t>
  </si>
  <si>
    <t>POL-2025-002205</t>
  </si>
  <si>
    <t>Edward Adams</t>
  </si>
  <si>
    <t>CLM-2025-002206</t>
  </si>
  <si>
    <t>POL-2025-002206</t>
  </si>
  <si>
    <t>Douglas Williamson</t>
  </si>
  <si>
    <t>CLM-2025-002207</t>
  </si>
  <si>
    <t>POL-2025-002207</t>
  </si>
  <si>
    <t>Edward Bryant</t>
  </si>
  <si>
    <t>CLM-2025-002208</t>
  </si>
  <si>
    <t>POL-2025-002208</t>
  </si>
  <si>
    <t>John Butler</t>
  </si>
  <si>
    <t>CLM-2025-002209</t>
  </si>
  <si>
    <t>POL-2025-002209</t>
  </si>
  <si>
    <t>Stanley Scott</t>
  </si>
  <si>
    <t>CLM-2025-002210</t>
  </si>
  <si>
    <t>POL-2025-002210</t>
  </si>
  <si>
    <t>Timothy Johnson</t>
  </si>
  <si>
    <t>CLM-2025-002211</t>
  </si>
  <si>
    <t>POL-2025-002211</t>
  </si>
  <si>
    <t>Jasmine Brown</t>
  </si>
  <si>
    <t>CLM-2025-002212</t>
  </si>
  <si>
    <t>POL-2025-002212</t>
  </si>
  <si>
    <t>Raymond Brooks</t>
  </si>
  <si>
    <t>CLM-2025-002213</t>
  </si>
  <si>
    <t>POL-2025-002213</t>
  </si>
  <si>
    <t>Emily Martinez</t>
  </si>
  <si>
    <t>CLM-2025-002214</t>
  </si>
  <si>
    <t>POL-2025-002214</t>
  </si>
  <si>
    <t>Edward Lee</t>
  </si>
  <si>
    <t>CLM-2025-002215</t>
  </si>
  <si>
    <t>POL-2025-002215</t>
  </si>
  <si>
    <t>Sherry Smith</t>
  </si>
  <si>
    <t>CLM-2025-002216</t>
  </si>
  <si>
    <t>POL-2025-002216</t>
  </si>
  <si>
    <t>Edward Gonzales</t>
  </si>
  <si>
    <t>CLM-2025-002217</t>
  </si>
  <si>
    <t>POL-2025-002217</t>
  </si>
  <si>
    <t>Elizabeth Martinez</t>
  </si>
  <si>
    <t>2023-04-19</t>
  </si>
  <si>
    <t>CLM-2025-002218</t>
  </si>
  <si>
    <t>POL-2025-002218</t>
  </si>
  <si>
    <t>Matthew Vincent</t>
  </si>
  <si>
    <t>CLM-2025-002219</t>
  </si>
  <si>
    <t>POL-2025-002219</t>
  </si>
  <si>
    <t>Colin Ruiz</t>
  </si>
  <si>
    <t>CLM-2025-002220</t>
  </si>
  <si>
    <t>POL-2025-002220</t>
  </si>
  <si>
    <t>Stephanie Fuller</t>
  </si>
  <si>
    <t>CLM-2025-002221</t>
  </si>
  <si>
    <t>POL-2025-002221</t>
  </si>
  <si>
    <t>Lawrence Foley</t>
  </si>
  <si>
    <t>CLM-2025-002222</t>
  </si>
  <si>
    <t>POL-2025-002222</t>
  </si>
  <si>
    <t>Lisa Burch</t>
  </si>
  <si>
    <t>CLM-2025-002223</t>
  </si>
  <si>
    <t>POL-2025-002223</t>
  </si>
  <si>
    <t>Kristen Hays</t>
  </si>
  <si>
    <t>CLM-2025-002224</t>
  </si>
  <si>
    <t>POL-2025-002224</t>
  </si>
  <si>
    <t>Madison Crawford</t>
  </si>
  <si>
    <t>CLM-2025-002225</t>
  </si>
  <si>
    <t>POL-2025-002225</t>
  </si>
  <si>
    <t>Brian Baker</t>
  </si>
  <si>
    <t>CLM-2025-002226</t>
  </si>
  <si>
    <t>POL-2025-002226</t>
  </si>
  <si>
    <t>Terri Glenn</t>
  </si>
  <si>
    <t>2025-10-27</t>
  </si>
  <si>
    <t>2025-07-10</t>
  </si>
  <si>
    <t>CLM-2025-002227</t>
  </si>
  <si>
    <t>POL-2025-002227</t>
  </si>
  <si>
    <t>Nathan Solis</t>
  </si>
  <si>
    <t>CLM-2025-002228</t>
  </si>
  <si>
    <t>POL-2025-002228</t>
  </si>
  <si>
    <t>Angelica Hernandez</t>
  </si>
  <si>
    <t>CLM-2025-002229</t>
  </si>
  <si>
    <t>POL-2025-002229</t>
  </si>
  <si>
    <t>CLM-2025-002230</t>
  </si>
  <si>
    <t>POL-2025-002230</t>
  </si>
  <si>
    <t>Dennis Hurst</t>
  </si>
  <si>
    <t>2020-08-02</t>
  </si>
  <si>
    <t>CLM-2025-002231</t>
  </si>
  <si>
    <t>POL-2025-002231</t>
  </si>
  <si>
    <t>Emily Best</t>
  </si>
  <si>
    <t>CLM-2025-002232</t>
  </si>
  <si>
    <t>POL-2025-002232</t>
  </si>
  <si>
    <t>Crystal Taylor</t>
  </si>
  <si>
    <t>CLM-2025-002233</t>
  </si>
  <si>
    <t>POL-2025-002233</t>
  </si>
  <si>
    <t>Eric Fleming</t>
  </si>
  <si>
    <t>2024-06-13</t>
  </si>
  <si>
    <t>CLM-2025-002234</t>
  </si>
  <si>
    <t>POL-2025-002234</t>
  </si>
  <si>
    <t>Leslie Zhang</t>
  </si>
  <si>
    <t>CLM-2025-002235</t>
  </si>
  <si>
    <t>POL-2025-002235</t>
  </si>
  <si>
    <t>Parker Parks</t>
  </si>
  <si>
    <t>CLM-2025-002236</t>
  </si>
  <si>
    <t>POL-2025-002236</t>
  </si>
  <si>
    <t>Lee Watson</t>
  </si>
  <si>
    <t>CLM-2025-002237</t>
  </si>
  <si>
    <t>POL-2025-002237</t>
  </si>
  <si>
    <t>Amanda Evans</t>
  </si>
  <si>
    <t>CLM-2025-002238</t>
  </si>
  <si>
    <t>POL-2025-002238</t>
  </si>
  <si>
    <t>Jasmine Reyes</t>
  </si>
  <si>
    <t>CLM-2025-002239</t>
  </si>
  <si>
    <t>POL-2025-002239</t>
  </si>
  <si>
    <t>Adam Barnes</t>
  </si>
  <si>
    <t>CLM-2025-002240</t>
  </si>
  <si>
    <t>POL-2025-002240</t>
  </si>
  <si>
    <t>Tanya Young</t>
  </si>
  <si>
    <t>CLM-2025-002241</t>
  </si>
  <si>
    <t>POL-2025-002241</t>
  </si>
  <si>
    <t>Seth Phillips</t>
  </si>
  <si>
    <t>CLM-2025-002242</t>
  </si>
  <si>
    <t>POL-2025-002242</t>
  </si>
  <si>
    <t>Megan Fischer</t>
  </si>
  <si>
    <t>2025-10-03</t>
  </si>
  <si>
    <t>CLM-2025-002243</t>
  </si>
  <si>
    <t>POL-2025-002243</t>
  </si>
  <si>
    <t>Sandy Gray</t>
  </si>
  <si>
    <t>2019-07-14</t>
  </si>
  <si>
    <t>CLM-2025-002244</t>
  </si>
  <si>
    <t>POL-2025-002244</t>
  </si>
  <si>
    <t>Curtis Mullins</t>
  </si>
  <si>
    <t>CLM-2025-002245</t>
  </si>
  <si>
    <t>POL-2025-002245</t>
  </si>
  <si>
    <t>Justin Hernandez</t>
  </si>
  <si>
    <t>CLM-2025-002246</t>
  </si>
  <si>
    <t>POL-2025-002246</t>
  </si>
  <si>
    <t>Donald Gordon</t>
  </si>
  <si>
    <t>CLM-2025-002247</t>
  </si>
  <si>
    <t>POL-2025-002247</t>
  </si>
  <si>
    <t>Kristin White</t>
  </si>
  <si>
    <t>CLM-2025-002248</t>
  </si>
  <si>
    <t>POL-2025-002248</t>
  </si>
  <si>
    <t>Michael Becker</t>
  </si>
  <si>
    <t>2019-02-05</t>
  </si>
  <si>
    <t>2019-08-05</t>
  </si>
  <si>
    <t>CLM-2025-002249</t>
  </si>
  <si>
    <t>POL-2025-002249</t>
  </si>
  <si>
    <t>Jesse Murphy</t>
  </si>
  <si>
    <t>CLM-2025-002250</t>
  </si>
  <si>
    <t>POL-2025-002250</t>
  </si>
  <si>
    <t>Rodney Bauer</t>
  </si>
  <si>
    <t>CLM-2025-002251</t>
  </si>
  <si>
    <t>POL-2025-002251</t>
  </si>
  <si>
    <t>Jason Simpson</t>
  </si>
  <si>
    <t>CLM-2025-002252</t>
  </si>
  <si>
    <t>POL-2025-002252</t>
  </si>
  <si>
    <t>Stacey Pratt</t>
  </si>
  <si>
    <t>CLM-2025-002253</t>
  </si>
  <si>
    <t>POL-2025-002253</t>
  </si>
  <si>
    <t>Christy Snyder</t>
  </si>
  <si>
    <t>CLM-2025-002254</t>
  </si>
  <si>
    <t>POL-2025-002254</t>
  </si>
  <si>
    <t>Samuel Garner</t>
  </si>
  <si>
    <t>CLM-2025-002255</t>
  </si>
  <si>
    <t>POL-2025-002255</t>
  </si>
  <si>
    <t>Amy Simmons</t>
  </si>
  <si>
    <t>CLM-2025-002256</t>
  </si>
  <si>
    <t>POL-2025-002256</t>
  </si>
  <si>
    <t>Sara Ortiz</t>
  </si>
  <si>
    <t>CLM-2025-002257</t>
  </si>
  <si>
    <t>POL-2025-002257</t>
  </si>
  <si>
    <t>Eric Garza</t>
  </si>
  <si>
    <t>CLM-2025-002258</t>
  </si>
  <si>
    <t>POL-2025-002258</t>
  </si>
  <si>
    <t>Edwin Ramirez</t>
  </si>
  <si>
    <t>CLM-2025-002259</t>
  </si>
  <si>
    <t>POL-2025-002259</t>
  </si>
  <si>
    <t>David Bryant</t>
  </si>
  <si>
    <t>CLM-2025-002260</t>
  </si>
  <si>
    <t>POL-2025-002260</t>
  </si>
  <si>
    <t>Jennifer Chandler</t>
  </si>
  <si>
    <t>CLM-2025-002261</t>
  </si>
  <si>
    <t>POL-2025-002261</t>
  </si>
  <si>
    <t>Anthony Williams</t>
  </si>
  <si>
    <t>CLM-2025-002262</t>
  </si>
  <si>
    <t>POL-2025-002262</t>
  </si>
  <si>
    <t>Whitney Deleon</t>
  </si>
  <si>
    <t>CLM-2025-002263</t>
  </si>
  <si>
    <t>POL-2025-002263</t>
  </si>
  <si>
    <t>Heather Delgado</t>
  </si>
  <si>
    <t>2026-12-02</t>
  </si>
  <si>
    <t>CLM-2025-002264</t>
  </si>
  <si>
    <t>POL-2025-002264</t>
  </si>
  <si>
    <t>Jennifer Myers</t>
  </si>
  <si>
    <t>CLM-2025-002265</t>
  </si>
  <si>
    <t>POL-2025-002265</t>
  </si>
  <si>
    <t>Mariah Rice</t>
  </si>
  <si>
    <t>CLM-2025-002266</t>
  </si>
  <si>
    <t>POL-2025-002266</t>
  </si>
  <si>
    <t>Kelly Cook</t>
  </si>
  <si>
    <t>CLM-2025-002267</t>
  </si>
  <si>
    <t>POL-2025-002267</t>
  </si>
  <si>
    <t>Lauren Andrews</t>
  </si>
  <si>
    <t>CLM-2025-002268</t>
  </si>
  <si>
    <t>POL-2025-002268</t>
  </si>
  <si>
    <t>2025-03-23</t>
  </si>
  <si>
    <t>CLM-2025-002269</t>
  </si>
  <si>
    <t>POL-2025-002269</t>
  </si>
  <si>
    <t>Stephen Smith</t>
  </si>
  <si>
    <t>CLM-2025-002270</t>
  </si>
  <si>
    <t>POL-2025-002270</t>
  </si>
  <si>
    <t>CLM-2025-002271</t>
  </si>
  <si>
    <t>POL-2025-002271</t>
  </si>
  <si>
    <t>Michael Anderson</t>
  </si>
  <si>
    <t>CLM-2025-002272</t>
  </si>
  <si>
    <t>POL-2025-002272</t>
  </si>
  <si>
    <t>Joy Tapia</t>
  </si>
  <si>
    <t>CLM-2025-002273</t>
  </si>
  <si>
    <t>POL-2025-002273</t>
  </si>
  <si>
    <t>Manuel Garza</t>
  </si>
  <si>
    <t>CLM-2025-002274</t>
  </si>
  <si>
    <t>POL-2025-002274</t>
  </si>
  <si>
    <t>Scott Espinoza</t>
  </si>
  <si>
    <t>CLM-2025-002275</t>
  </si>
  <si>
    <t>POL-2025-002275</t>
  </si>
  <si>
    <t>Haley Williams</t>
  </si>
  <si>
    <t>CLM-2025-002276</t>
  </si>
  <si>
    <t>POL-2025-002276</t>
  </si>
  <si>
    <t>Russell Harrison</t>
  </si>
  <si>
    <t>CLM-2025-002277</t>
  </si>
  <si>
    <t>POL-2025-002277</t>
  </si>
  <si>
    <t>Terri Mejia MD</t>
  </si>
  <si>
    <t>2025-01-11</t>
  </si>
  <si>
    <t>CLM-2025-002278</t>
  </si>
  <si>
    <t>POL-2025-002278</t>
  </si>
  <si>
    <t>Martin Nguyen</t>
  </si>
  <si>
    <t>CLM-2025-002279</t>
  </si>
  <si>
    <t>POL-2025-002279</t>
  </si>
  <si>
    <t>Charles Lopez</t>
  </si>
  <si>
    <t>CLM-2025-002280</t>
  </si>
  <si>
    <t>POL-2025-002280</t>
  </si>
  <si>
    <t>Joseph Johnson</t>
  </si>
  <si>
    <t>CLM-2025-002281</t>
  </si>
  <si>
    <t>POL-2025-002281</t>
  </si>
  <si>
    <t>Ronald Chung</t>
  </si>
  <si>
    <t>CLM-2025-002282</t>
  </si>
  <si>
    <t>POL-2025-002282</t>
  </si>
  <si>
    <t>Ashley Young</t>
  </si>
  <si>
    <t>CLM-2025-002283</t>
  </si>
  <si>
    <t>POL-2025-002283</t>
  </si>
  <si>
    <t>CLM-2025-002284</t>
  </si>
  <si>
    <t>POL-2025-002284</t>
  </si>
  <si>
    <t>James Jordan</t>
  </si>
  <si>
    <t>2018-01-11</t>
  </si>
  <si>
    <t>CLM-2025-002285</t>
  </si>
  <si>
    <t>POL-2025-002285</t>
  </si>
  <si>
    <t>Megan Baldwin</t>
  </si>
  <si>
    <t>CLM-2025-002286</t>
  </si>
  <si>
    <t>POL-2025-002286</t>
  </si>
  <si>
    <t>John Peterson</t>
  </si>
  <si>
    <t>CLM-2025-002287</t>
  </si>
  <si>
    <t>POL-2025-002287</t>
  </si>
  <si>
    <t>Ryan Phillips</t>
  </si>
  <si>
    <t>CLM-2025-002288</t>
  </si>
  <si>
    <t>POL-2025-002288</t>
  </si>
  <si>
    <t>Julia Miller</t>
  </si>
  <si>
    <t>2025-07-05</t>
  </si>
  <si>
    <t>CLM-2025-002289</t>
  </si>
  <si>
    <t>POL-2025-002289</t>
  </si>
  <si>
    <t>James Ward</t>
  </si>
  <si>
    <t>CLM-2025-002290</t>
  </si>
  <si>
    <t>POL-2025-002290</t>
  </si>
  <si>
    <t>Sheila Stone</t>
  </si>
  <si>
    <t>CLM-2025-002291</t>
  </si>
  <si>
    <t>POL-2025-002291</t>
  </si>
  <si>
    <t>Brandon Rodriguez</t>
  </si>
  <si>
    <t>CLM-2025-002292</t>
  </si>
  <si>
    <t>POL-2025-002292</t>
  </si>
  <si>
    <t>Dustin Solomon DVM</t>
  </si>
  <si>
    <t>2025-02-19</t>
  </si>
  <si>
    <t>CLM-2025-002293</t>
  </si>
  <si>
    <t>POL-2025-002293</t>
  </si>
  <si>
    <t>Roberta Sims</t>
  </si>
  <si>
    <t>2026-11-22</t>
  </si>
  <si>
    <t>2027-02-10</t>
  </si>
  <si>
    <t>CLM-2025-002294</t>
  </si>
  <si>
    <t>POL-2025-002294</t>
  </si>
  <si>
    <t>Zachary Stone</t>
  </si>
  <si>
    <t>CLM-2025-002295</t>
  </si>
  <si>
    <t>POL-2025-002295</t>
  </si>
  <si>
    <t>Stacie Brooks</t>
  </si>
  <si>
    <t>CLM-2025-002296</t>
  </si>
  <si>
    <t>POL-2025-002296</t>
  </si>
  <si>
    <t>Kyle Matthews</t>
  </si>
  <si>
    <t>CLM-2025-002297</t>
  </si>
  <si>
    <t>POL-2025-002297</t>
  </si>
  <si>
    <t>Brandy Hampton</t>
  </si>
  <si>
    <t>2021-06-01</t>
  </si>
  <si>
    <t>CLM-2025-002298</t>
  </si>
  <si>
    <t>POL-2025-002298</t>
  </si>
  <si>
    <t>Jennifer Long</t>
  </si>
  <si>
    <t>CLM-2025-002299</t>
  </si>
  <si>
    <t>POL-2025-002299</t>
  </si>
  <si>
    <t>Jesse Robinson</t>
  </si>
  <si>
    <t>CLM-2025-002300</t>
  </si>
  <si>
    <t>POL-2025-002300</t>
  </si>
  <si>
    <t>Victoria Morgan</t>
  </si>
  <si>
    <t>2019-05-14</t>
  </si>
  <si>
    <t>CLM-2025-002301</t>
  </si>
  <si>
    <t>POL-2025-002301</t>
  </si>
  <si>
    <t>Deborah Wright</t>
  </si>
  <si>
    <t>CLM-2025-002302</t>
  </si>
  <si>
    <t>POL-2025-002302</t>
  </si>
  <si>
    <t>CLM-2025-002303</t>
  </si>
  <si>
    <t>POL-2025-002303</t>
  </si>
  <si>
    <t>Cassie Rogers</t>
  </si>
  <si>
    <t>CLM-2025-002304</t>
  </si>
  <si>
    <t>POL-2025-002304</t>
  </si>
  <si>
    <t>Tanya Murphy</t>
  </si>
  <si>
    <t>CLM-2025-002305</t>
  </si>
  <si>
    <t>POL-2025-002305</t>
  </si>
  <si>
    <t>Matthew Harper</t>
  </si>
  <si>
    <t>CLM-2025-002306</t>
  </si>
  <si>
    <t>POL-2025-002306</t>
  </si>
  <si>
    <t>Shannon Frederick</t>
  </si>
  <si>
    <t>CLM-2025-002307</t>
  </si>
  <si>
    <t>POL-2025-002307</t>
  </si>
  <si>
    <t>Jessica Hawkins</t>
  </si>
  <si>
    <t>CLM-2025-002308</t>
  </si>
  <si>
    <t>POL-2025-002308</t>
  </si>
  <si>
    <t>Todd Simmons</t>
  </si>
  <si>
    <t>CLM-2025-002309</t>
  </si>
  <si>
    <t>POL-2025-002309</t>
  </si>
  <si>
    <t>Dr. Linda Christian</t>
  </si>
  <si>
    <t>CLM-2025-002310</t>
  </si>
  <si>
    <t>POL-2025-002310</t>
  </si>
  <si>
    <t>Zachary Gallagher</t>
  </si>
  <si>
    <t>CLM-2025-002311</t>
  </si>
  <si>
    <t>POL-2025-002311</t>
  </si>
  <si>
    <t>Charles Ibarra</t>
  </si>
  <si>
    <t>CLM-2025-002312</t>
  </si>
  <si>
    <t>POL-2025-002312</t>
  </si>
  <si>
    <t>David Barnett</t>
  </si>
  <si>
    <t>CLM-2025-002313</t>
  </si>
  <si>
    <t>POL-2025-002313</t>
  </si>
  <si>
    <t>April Kane</t>
  </si>
  <si>
    <t>2026-01-21</t>
  </si>
  <si>
    <t>2026-05-27</t>
  </si>
  <si>
    <t>CLM-2025-002314</t>
  </si>
  <si>
    <t>POL-2025-002314</t>
  </si>
  <si>
    <t>Kaitlin Grant</t>
  </si>
  <si>
    <t>CLM-2025-002315</t>
  </si>
  <si>
    <t>POL-2025-002315</t>
  </si>
  <si>
    <t>Joe Johnson</t>
  </si>
  <si>
    <t>CLM-2025-002316</t>
  </si>
  <si>
    <t>POL-2025-002316</t>
  </si>
  <si>
    <t>Patrick Hansen</t>
  </si>
  <si>
    <t>CLM-2025-002317</t>
  </si>
  <si>
    <t>POL-2025-002317</t>
  </si>
  <si>
    <t>Melinda Sanchez</t>
  </si>
  <si>
    <t>CLM-2025-002318</t>
  </si>
  <si>
    <t>POL-2025-002318</t>
  </si>
  <si>
    <t>Kimberly Walsh</t>
  </si>
  <si>
    <t>CLM-2025-002319</t>
  </si>
  <si>
    <t>POL-2025-002319</t>
  </si>
  <si>
    <t>Katie Reynolds</t>
  </si>
  <si>
    <t>2027-03-01</t>
  </si>
  <si>
    <t>CLM-2025-002320</t>
  </si>
  <si>
    <t>POL-2025-002320</t>
  </si>
  <si>
    <t>Andrea Evans</t>
  </si>
  <si>
    <t>CLM-2025-002321</t>
  </si>
  <si>
    <t>POL-2025-002321</t>
  </si>
  <si>
    <t>Ms. Andrea Walker</t>
  </si>
  <si>
    <t>CLM-2025-002322</t>
  </si>
  <si>
    <t>POL-2025-002322</t>
  </si>
  <si>
    <t>Marissa Hunter</t>
  </si>
  <si>
    <t>CLM-2025-002323</t>
  </si>
  <si>
    <t>POL-2025-002323</t>
  </si>
  <si>
    <t>Courtney Williams</t>
  </si>
  <si>
    <t>CLM-2025-002324</t>
  </si>
  <si>
    <t>POL-2025-002324</t>
  </si>
  <si>
    <t>Jared Collins</t>
  </si>
  <si>
    <t>CLM-2025-002325</t>
  </si>
  <si>
    <t>POL-2025-002325</t>
  </si>
  <si>
    <t>Kelsey Spencer MD</t>
  </si>
  <si>
    <t>CLM-2025-002326</t>
  </si>
  <si>
    <t>POL-2025-002326</t>
  </si>
  <si>
    <t>William Rios</t>
  </si>
  <si>
    <t>CLM-2025-002327</t>
  </si>
  <si>
    <t>POL-2025-002327</t>
  </si>
  <si>
    <t>Patricia Griffin</t>
  </si>
  <si>
    <t>CLM-2025-002328</t>
  </si>
  <si>
    <t>POL-2025-002328</t>
  </si>
  <si>
    <t>Brenda Grant</t>
  </si>
  <si>
    <t>CLM-2025-002329</t>
  </si>
  <si>
    <t>POL-2025-002329</t>
  </si>
  <si>
    <t>Aaron Johnson</t>
  </si>
  <si>
    <t>CLM-2025-002330</t>
  </si>
  <si>
    <t>POL-2025-002330</t>
  </si>
  <si>
    <t>Jennifer Hernandez</t>
  </si>
  <si>
    <t>CLM-2025-002331</t>
  </si>
  <si>
    <t>POL-2025-002331</t>
  </si>
  <si>
    <t>Joshua Andrews</t>
  </si>
  <si>
    <t>CLM-2025-002332</t>
  </si>
  <si>
    <t>POL-2025-002332</t>
  </si>
  <si>
    <t>Joshua Norris</t>
  </si>
  <si>
    <t>CLM-2025-002333</t>
  </si>
  <si>
    <t>POL-2025-002333</t>
  </si>
  <si>
    <t>William Murray</t>
  </si>
  <si>
    <t>CLM-2025-002334</t>
  </si>
  <si>
    <t>POL-2025-002334</t>
  </si>
  <si>
    <t>Jennifer Campbell</t>
  </si>
  <si>
    <t>2022-08-07</t>
  </si>
  <si>
    <t>CLM-2025-002335</t>
  </si>
  <si>
    <t>POL-2025-002335</t>
  </si>
  <si>
    <t>Mrs. Hannah Lopez DDS</t>
  </si>
  <si>
    <t>CLM-2025-002336</t>
  </si>
  <si>
    <t>POL-2025-002336</t>
  </si>
  <si>
    <t>Jon Ellis</t>
  </si>
  <si>
    <t>CLM-2025-002337</t>
  </si>
  <si>
    <t>POL-2025-002337</t>
  </si>
  <si>
    <t>Blake Tucker</t>
  </si>
  <si>
    <t>CLM-2025-002338</t>
  </si>
  <si>
    <t>POL-2025-002338</t>
  </si>
  <si>
    <t>Kristen Lopez</t>
  </si>
  <si>
    <t>CLM-2025-002339</t>
  </si>
  <si>
    <t>POL-2025-002339</t>
  </si>
  <si>
    <t>Cynthia Williams</t>
  </si>
  <si>
    <t>CLM-2025-002340</t>
  </si>
  <si>
    <t>POL-2025-002340</t>
  </si>
  <si>
    <t>Michelle Whitehead</t>
  </si>
  <si>
    <t>CLM-2025-002341</t>
  </si>
  <si>
    <t>POL-2025-002341</t>
  </si>
  <si>
    <t>Ashley Miller</t>
  </si>
  <si>
    <t>2019-06-29</t>
  </si>
  <si>
    <t>CLM-2025-002342</t>
  </si>
  <si>
    <t>POL-2025-002342</t>
  </si>
  <si>
    <t>Alicia Sheppard</t>
  </si>
  <si>
    <t>CLM-2025-002343</t>
  </si>
  <si>
    <t>POL-2025-002343</t>
  </si>
  <si>
    <t>Sandra Scott</t>
  </si>
  <si>
    <t>CLM-2025-002344</t>
  </si>
  <si>
    <t>POL-2025-002344</t>
  </si>
  <si>
    <t>Hayden Rodriguez</t>
  </si>
  <si>
    <t>CLM-2025-002345</t>
  </si>
  <si>
    <t>POL-2025-002345</t>
  </si>
  <si>
    <t>Mary Haas</t>
  </si>
  <si>
    <t>CLM-2025-002346</t>
  </si>
  <si>
    <t>POL-2025-002346</t>
  </si>
  <si>
    <t>Ruth Johnson</t>
  </si>
  <si>
    <t>CLM-2025-002347</t>
  </si>
  <si>
    <t>POL-2025-002347</t>
  </si>
  <si>
    <t>Sean Mcgee</t>
  </si>
  <si>
    <t>CLM-2025-002348</t>
  </si>
  <si>
    <t>POL-2025-002348</t>
  </si>
  <si>
    <t>Lucas Cruz</t>
  </si>
  <si>
    <t>CLM-2025-002349</t>
  </si>
  <si>
    <t>POL-2025-002349</t>
  </si>
  <si>
    <t>Belinda Contreras</t>
  </si>
  <si>
    <t>2020-03-07</t>
  </si>
  <si>
    <t>CLM-2025-002350</t>
  </si>
  <si>
    <t>POL-2025-002350</t>
  </si>
  <si>
    <t>Shannon Haynes</t>
  </si>
  <si>
    <t>CLM-2025-002351</t>
  </si>
  <si>
    <t>POL-2025-002351</t>
  </si>
  <si>
    <t>Charlene Nunez</t>
  </si>
  <si>
    <t>CLM-2025-002352</t>
  </si>
  <si>
    <t>POL-2025-002352</t>
  </si>
  <si>
    <t>Luis Moore</t>
  </si>
  <si>
    <t>CLM-2025-002353</t>
  </si>
  <si>
    <t>POL-2025-002353</t>
  </si>
  <si>
    <t>Rebekah Wilson</t>
  </si>
  <si>
    <t>2023-07-27</t>
  </si>
  <si>
    <t>CLM-2025-002354</t>
  </si>
  <si>
    <t>POL-2025-002354</t>
  </si>
  <si>
    <t>Rachael Bryant</t>
  </si>
  <si>
    <t>CLM-2025-002355</t>
  </si>
  <si>
    <t>POL-2025-002355</t>
  </si>
  <si>
    <t>Brian Weber DDS</t>
  </si>
  <si>
    <t>CLM-2025-002356</t>
  </si>
  <si>
    <t>POL-2025-002356</t>
  </si>
  <si>
    <t>CLM-2025-002357</t>
  </si>
  <si>
    <t>POL-2025-002357</t>
  </si>
  <si>
    <t>Hannah Herrera</t>
  </si>
  <si>
    <t>CLM-2025-002358</t>
  </si>
  <si>
    <t>POL-2025-002358</t>
  </si>
  <si>
    <t>Mr. Matthew Madden DDS</t>
  </si>
  <si>
    <t>2026-03-07</t>
  </si>
  <si>
    <t>CLM-2025-002359</t>
  </si>
  <si>
    <t>POL-2025-002359</t>
  </si>
  <si>
    <t>Charles Cervantes</t>
  </si>
  <si>
    <t>2018-11-04</t>
  </si>
  <si>
    <t>CLM-2025-002360</t>
  </si>
  <si>
    <t>POL-2025-002360</t>
  </si>
  <si>
    <t>Mark Cohen</t>
  </si>
  <si>
    <t>2020-12-06</t>
  </si>
  <si>
    <t>CLM-2025-002361</t>
  </si>
  <si>
    <t>POL-2025-002361</t>
  </si>
  <si>
    <t>Christine Knight</t>
  </si>
  <si>
    <t>CLM-2025-002362</t>
  </si>
  <si>
    <t>POL-2025-002362</t>
  </si>
  <si>
    <t>James Scott</t>
  </si>
  <si>
    <t>CLM-2025-002363</t>
  </si>
  <si>
    <t>POL-2025-002363</t>
  </si>
  <si>
    <t>Shane Sullivan</t>
  </si>
  <si>
    <t>CLM-2025-002364</t>
  </si>
  <si>
    <t>POL-2025-002364</t>
  </si>
  <si>
    <t>Richard Galvan</t>
  </si>
  <si>
    <t>2024-06-17</t>
  </si>
  <si>
    <t>CLM-2025-002365</t>
  </si>
  <si>
    <t>POL-2025-002365</t>
  </si>
  <si>
    <t>Robyn Mendez</t>
  </si>
  <si>
    <t>CLM-2025-002366</t>
  </si>
  <si>
    <t>POL-2025-002366</t>
  </si>
  <si>
    <t>Cynthia Moss</t>
  </si>
  <si>
    <t>CLM-2025-002367</t>
  </si>
  <si>
    <t>POL-2025-002367</t>
  </si>
  <si>
    <t>Daniel Morton</t>
  </si>
  <si>
    <t>CLM-2025-002368</t>
  </si>
  <si>
    <t>POL-2025-002368</t>
  </si>
  <si>
    <t>Vanessa Mcclure</t>
  </si>
  <si>
    <t>CLM-2025-002369</t>
  </si>
  <si>
    <t>POL-2025-002369</t>
  </si>
  <si>
    <t>Craig Ramirez Jr.</t>
  </si>
  <si>
    <t>CLM-2025-002370</t>
  </si>
  <si>
    <t>POL-2025-002370</t>
  </si>
  <si>
    <t>Robert Fisher</t>
  </si>
  <si>
    <t>CLM-2025-002371</t>
  </si>
  <si>
    <t>POL-2025-002371</t>
  </si>
  <si>
    <t>2026-09-30</t>
  </si>
  <si>
    <t>2026-08-02</t>
  </si>
  <si>
    <t>2026-10-18</t>
  </si>
  <si>
    <t>CLM-2025-002372</t>
  </si>
  <si>
    <t>POL-2025-002372</t>
  </si>
  <si>
    <t>Dr. Adam Sanders</t>
  </si>
  <si>
    <t>CLM-2025-002373</t>
  </si>
  <si>
    <t>POL-2025-002373</t>
  </si>
  <si>
    <t>Kathleen Harris</t>
  </si>
  <si>
    <t>CLM-2025-002374</t>
  </si>
  <si>
    <t>POL-2025-002374</t>
  </si>
  <si>
    <t>Barbara Jones</t>
  </si>
  <si>
    <t>2025-08-03</t>
  </si>
  <si>
    <t>2026-10-20</t>
  </si>
  <si>
    <t>CLM-2025-002375</t>
  </si>
  <si>
    <t>POL-2025-002375</t>
  </si>
  <si>
    <t>Mark Leon</t>
  </si>
  <si>
    <t>2025-12-05</t>
  </si>
  <si>
    <t>2026-12-05</t>
  </si>
  <si>
    <t>2027-01-12</t>
  </si>
  <si>
    <t>CLM-2025-002376</t>
  </si>
  <si>
    <t>POL-2025-002376</t>
  </si>
  <si>
    <t>Barbara Garcia</t>
  </si>
  <si>
    <t>CLM-2025-002377</t>
  </si>
  <si>
    <t>POL-2025-002377</t>
  </si>
  <si>
    <t>Kelsey Castro</t>
  </si>
  <si>
    <t>2021-04-30</t>
  </si>
  <si>
    <t>CLM-2025-002378</t>
  </si>
  <si>
    <t>POL-2025-002378</t>
  </si>
  <si>
    <t>Ryan Sanchez</t>
  </si>
  <si>
    <t>CLM-2025-002379</t>
  </si>
  <si>
    <t>POL-2025-002379</t>
  </si>
  <si>
    <t>Kayla Washington</t>
  </si>
  <si>
    <t>CLM-2025-002380</t>
  </si>
  <si>
    <t>POL-2025-002380</t>
  </si>
  <si>
    <t>Scott Graham</t>
  </si>
  <si>
    <t>CLM-2025-002381</t>
  </si>
  <si>
    <t>POL-2025-002381</t>
  </si>
  <si>
    <t>Wesley Weeks</t>
  </si>
  <si>
    <t>CLM-2025-002382</t>
  </si>
  <si>
    <t>POL-2025-002382</t>
  </si>
  <si>
    <t>Andrew Zhang</t>
  </si>
  <si>
    <t>CLM-2025-002383</t>
  </si>
  <si>
    <t>POL-2025-002383</t>
  </si>
  <si>
    <t>Adam Adams</t>
  </si>
  <si>
    <t>CLM-2025-002384</t>
  </si>
  <si>
    <t>POL-2025-002384</t>
  </si>
  <si>
    <t>Jessica Rollins</t>
  </si>
  <si>
    <t>CLM-2025-002385</t>
  </si>
  <si>
    <t>POL-2025-002385</t>
  </si>
  <si>
    <t>Brittany Gaines</t>
  </si>
  <si>
    <t>CLM-2025-002386</t>
  </si>
  <si>
    <t>POL-2025-002386</t>
  </si>
  <si>
    <t>Colton Saunders</t>
  </si>
  <si>
    <t>CLM-2025-002387</t>
  </si>
  <si>
    <t>POL-2025-002387</t>
  </si>
  <si>
    <t>Michael Escobar</t>
  </si>
  <si>
    <t>CLM-2025-002388</t>
  </si>
  <si>
    <t>POL-2025-002388</t>
  </si>
  <si>
    <t>Stephen Williams</t>
  </si>
  <si>
    <t>CLM-2025-002389</t>
  </si>
  <si>
    <t>POL-2025-002389</t>
  </si>
  <si>
    <t>Kendra Shelton</t>
  </si>
  <si>
    <t>CLM-2025-002390</t>
  </si>
  <si>
    <t>POL-2025-002390</t>
  </si>
  <si>
    <t>Michael Spencer</t>
  </si>
  <si>
    <t>CLM-2025-002391</t>
  </si>
  <si>
    <t>POL-2025-002391</t>
  </si>
  <si>
    <t>Mark Smith</t>
  </si>
  <si>
    <t>CLM-2025-002392</t>
  </si>
  <si>
    <t>POL-2025-002392</t>
  </si>
  <si>
    <t>Paul Murphy</t>
  </si>
  <si>
    <t>CLM-2025-002393</t>
  </si>
  <si>
    <t>POL-2025-002393</t>
  </si>
  <si>
    <t>Joseph Mack</t>
  </si>
  <si>
    <t>CLM-2025-002394</t>
  </si>
  <si>
    <t>POL-2025-002394</t>
  </si>
  <si>
    <t>George Brown</t>
  </si>
  <si>
    <t>CLM-2025-002395</t>
  </si>
  <si>
    <t>POL-2025-002395</t>
  </si>
  <si>
    <t>Richard Murillo</t>
  </si>
  <si>
    <t>CLM-2025-002396</t>
  </si>
  <si>
    <t>POL-2025-002396</t>
  </si>
  <si>
    <t>Robert Roberts</t>
  </si>
  <si>
    <t>CLM-2025-002397</t>
  </si>
  <si>
    <t>POL-2025-002397</t>
  </si>
  <si>
    <t>Lauren Moody</t>
  </si>
  <si>
    <t>2022-09-08</t>
  </si>
  <si>
    <t>CLM-2025-002398</t>
  </si>
  <si>
    <t>POL-2025-002398</t>
  </si>
  <si>
    <t>Cynthia Gonzales</t>
  </si>
  <si>
    <t>CLM-2025-002399</t>
  </si>
  <si>
    <t>POL-2025-002399</t>
  </si>
  <si>
    <t>CLM-2025-002400</t>
  </si>
  <si>
    <t>POL-2025-002400</t>
  </si>
  <si>
    <t>Charles Paul</t>
  </si>
  <si>
    <t>CLM-2025-002401</t>
  </si>
  <si>
    <t>POL-2025-002401</t>
  </si>
  <si>
    <t>Steven Stanley</t>
  </si>
  <si>
    <t>CLM-2025-002402</t>
  </si>
  <si>
    <t>POL-2025-002402</t>
  </si>
  <si>
    <t>Terry Vargas</t>
  </si>
  <si>
    <t>CLM-2025-002403</t>
  </si>
  <si>
    <t>POL-2025-002403</t>
  </si>
  <si>
    <t>Zachary Shaw</t>
  </si>
  <si>
    <t>CLM-2025-002404</t>
  </si>
  <si>
    <t>POL-2025-002404</t>
  </si>
  <si>
    <t>Jeremy Flores</t>
  </si>
  <si>
    <t>CLM-2025-002405</t>
  </si>
  <si>
    <t>POL-2025-002405</t>
  </si>
  <si>
    <t>Linda Hale</t>
  </si>
  <si>
    <t>CLM-2025-002406</t>
  </si>
  <si>
    <t>POL-2025-002406</t>
  </si>
  <si>
    <t>Timothy Martin</t>
  </si>
  <si>
    <t>CLM-2025-002407</t>
  </si>
  <si>
    <t>POL-2025-002407</t>
  </si>
  <si>
    <t>Leslie Johnson</t>
  </si>
  <si>
    <t>CLM-2025-002408</t>
  </si>
  <si>
    <t>POL-2025-002408</t>
  </si>
  <si>
    <t>Kenneth Garcia</t>
  </si>
  <si>
    <t>2018-04-12</t>
  </si>
  <si>
    <t>CLM-2025-002409</t>
  </si>
  <si>
    <t>POL-2025-002409</t>
  </si>
  <si>
    <t>Jessica Casey</t>
  </si>
  <si>
    <t>CLM-2025-002410</t>
  </si>
  <si>
    <t>POL-2025-002410</t>
  </si>
  <si>
    <t>Danny Yoder</t>
  </si>
  <si>
    <t>2018-01-13</t>
  </si>
  <si>
    <t>2018-03-07</t>
  </si>
  <si>
    <t>CLM-2025-002411</t>
  </si>
  <si>
    <t>POL-2025-002411</t>
  </si>
  <si>
    <t>Lisa Ryan</t>
  </si>
  <si>
    <t>CLM-2025-002412</t>
  </si>
  <si>
    <t>POL-2025-002412</t>
  </si>
  <si>
    <t>Connie Johnston</t>
  </si>
  <si>
    <t>2018-05-10</t>
  </si>
  <si>
    <t>CLM-2025-002413</t>
  </si>
  <si>
    <t>POL-2025-002413</t>
  </si>
  <si>
    <t>Joshua Thomas</t>
  </si>
  <si>
    <t>CLM-2025-002414</t>
  </si>
  <si>
    <t>POL-2025-002414</t>
  </si>
  <si>
    <t>Krystal Dickerson</t>
  </si>
  <si>
    <t>CLM-2025-002415</t>
  </si>
  <si>
    <t>POL-2025-002415</t>
  </si>
  <si>
    <t>Wendy Obrien</t>
  </si>
  <si>
    <t>CLM-2025-002416</t>
  </si>
  <si>
    <t>POL-2025-002416</t>
  </si>
  <si>
    <t>Matthew Schultz</t>
  </si>
  <si>
    <t>CLM-2025-002417</t>
  </si>
  <si>
    <t>POL-2025-002417</t>
  </si>
  <si>
    <t>CLM-2025-002418</t>
  </si>
  <si>
    <t>POL-2025-002418</t>
  </si>
  <si>
    <t>Christopher Curry</t>
  </si>
  <si>
    <t>CLM-2025-002419</t>
  </si>
  <si>
    <t>POL-2025-002419</t>
  </si>
  <si>
    <t>Jacob Zimmerman</t>
  </si>
  <si>
    <t>CLM-2025-002420</t>
  </si>
  <si>
    <t>POL-2025-002420</t>
  </si>
  <si>
    <t>Jordan Simmons</t>
  </si>
  <si>
    <t>CLM-2025-002421</t>
  </si>
  <si>
    <t>POL-2025-002421</t>
  </si>
  <si>
    <t>Timothy Bradshaw</t>
  </si>
  <si>
    <t>CLM-2025-002422</t>
  </si>
  <si>
    <t>POL-2025-002422</t>
  </si>
  <si>
    <t>Brett Schwartz</t>
  </si>
  <si>
    <t>CLM-2025-002423</t>
  </si>
  <si>
    <t>POL-2025-002423</t>
  </si>
  <si>
    <t>Maria Martinez</t>
  </si>
  <si>
    <t>CLM-2025-002424</t>
  </si>
  <si>
    <t>POL-2025-002424</t>
  </si>
  <si>
    <t>Timothy Harrison</t>
  </si>
  <si>
    <t>CLM-2025-002425</t>
  </si>
  <si>
    <t>POL-2025-002425</t>
  </si>
  <si>
    <t>Jeffrey Hernandez</t>
  </si>
  <si>
    <t>CLM-2025-002426</t>
  </si>
  <si>
    <t>POL-2025-002426</t>
  </si>
  <si>
    <t>Christine Clark</t>
  </si>
  <si>
    <t>CLM-2025-002427</t>
  </si>
  <si>
    <t>POL-2025-002427</t>
  </si>
  <si>
    <t>Kayla Castillo</t>
  </si>
  <si>
    <t>CLM-2025-002428</t>
  </si>
  <si>
    <t>POL-2025-002428</t>
  </si>
  <si>
    <t>Veronica Preston</t>
  </si>
  <si>
    <t>CLM-2025-002429</t>
  </si>
  <si>
    <t>POL-2025-002429</t>
  </si>
  <si>
    <t>James Edwards</t>
  </si>
  <si>
    <t>CLM-2025-002430</t>
  </si>
  <si>
    <t>POL-2025-002430</t>
  </si>
  <si>
    <t>Nicholas Hernandez</t>
  </si>
  <si>
    <t>CLM-2025-002431</t>
  </si>
  <si>
    <t>POL-2025-002431</t>
  </si>
  <si>
    <t>Steven Reynolds</t>
  </si>
  <si>
    <t>2018-06-04</t>
  </si>
  <si>
    <t>CLM-2025-002432</t>
  </si>
  <si>
    <t>POL-2025-002432</t>
  </si>
  <si>
    <t>Alexandria Franklin</t>
  </si>
  <si>
    <t>CLM-2025-002433</t>
  </si>
  <si>
    <t>POL-2025-002433</t>
  </si>
  <si>
    <t>Marcus Mclaughlin</t>
  </si>
  <si>
    <t>CLM-2025-002434</t>
  </si>
  <si>
    <t>POL-2025-002434</t>
  </si>
  <si>
    <t>Kara Richards</t>
  </si>
  <si>
    <t>CLM-2025-002435</t>
  </si>
  <si>
    <t>POL-2025-002435</t>
  </si>
  <si>
    <t>Shawn Macias</t>
  </si>
  <si>
    <t>CLM-2025-002436</t>
  </si>
  <si>
    <t>POL-2025-002436</t>
  </si>
  <si>
    <t>Rebecca Davis</t>
  </si>
  <si>
    <t>CLM-2025-002437</t>
  </si>
  <si>
    <t>POL-2025-002437</t>
  </si>
  <si>
    <t>David Smith</t>
  </si>
  <si>
    <t>CLM-2025-002438</t>
  </si>
  <si>
    <t>POL-2025-002438</t>
  </si>
  <si>
    <t>Patrick Carter</t>
  </si>
  <si>
    <t>CLM-2025-002439</t>
  </si>
  <si>
    <t>POL-2025-002439</t>
  </si>
  <si>
    <t>Melanie Garcia</t>
  </si>
  <si>
    <t>CLM-2025-002440</t>
  </si>
  <si>
    <t>POL-2025-002440</t>
  </si>
  <si>
    <t>Mario Robles</t>
  </si>
  <si>
    <t>CLM-2025-002441</t>
  </si>
  <si>
    <t>POL-2025-002441</t>
  </si>
  <si>
    <t>Michelle Jones</t>
  </si>
  <si>
    <t>CLM-2025-002442</t>
  </si>
  <si>
    <t>POL-2025-002442</t>
  </si>
  <si>
    <t>Dakota Larson</t>
  </si>
  <si>
    <t>CLM-2025-002443</t>
  </si>
  <si>
    <t>POL-2025-002443</t>
  </si>
  <si>
    <t>Jason Mendez</t>
  </si>
  <si>
    <t>CLM-2025-002444</t>
  </si>
  <si>
    <t>POL-2025-002444</t>
  </si>
  <si>
    <t>Frank George</t>
  </si>
  <si>
    <t>CLM-2025-002445</t>
  </si>
  <si>
    <t>POL-2025-002445</t>
  </si>
  <si>
    <t>Zachary Carrillo</t>
  </si>
  <si>
    <t>CLM-2025-002446</t>
  </si>
  <si>
    <t>POL-2025-002446</t>
  </si>
  <si>
    <t>Jason Lee</t>
  </si>
  <si>
    <t>CLM-2025-002447</t>
  </si>
  <si>
    <t>POL-2025-002447</t>
  </si>
  <si>
    <t>Shane Smith</t>
  </si>
  <si>
    <t>CLM-2025-002448</t>
  </si>
  <si>
    <t>POL-2025-002448</t>
  </si>
  <si>
    <t>Jennifer Smith</t>
  </si>
  <si>
    <t>CLM-2025-002449</t>
  </si>
  <si>
    <t>POL-2025-002449</t>
  </si>
  <si>
    <t>Judith Valenzuela</t>
  </si>
  <si>
    <t>CLM-2025-002450</t>
  </si>
  <si>
    <t>POL-2025-002450</t>
  </si>
  <si>
    <t>Johnny Maldonado</t>
  </si>
  <si>
    <t>CLM-2025-002451</t>
  </si>
  <si>
    <t>POL-2025-002451</t>
  </si>
  <si>
    <t>Shawn Wilcox</t>
  </si>
  <si>
    <t>CLM-2025-002452</t>
  </si>
  <si>
    <t>POL-2025-002452</t>
  </si>
  <si>
    <t>Micheal Fleming</t>
  </si>
  <si>
    <t>CLM-2025-002453</t>
  </si>
  <si>
    <t>POL-2025-002453</t>
  </si>
  <si>
    <t>Jeffrey Becker</t>
  </si>
  <si>
    <t>CLM-2025-002454</t>
  </si>
  <si>
    <t>POL-2025-002454</t>
  </si>
  <si>
    <t>Gwendolyn Petty</t>
  </si>
  <si>
    <t>CLM-2025-002455</t>
  </si>
  <si>
    <t>POL-2025-002455</t>
  </si>
  <si>
    <t>Casey Brown</t>
  </si>
  <si>
    <t>CLM-2025-002456</t>
  </si>
  <si>
    <t>POL-2025-002456</t>
  </si>
  <si>
    <t>Jennifer Cooper</t>
  </si>
  <si>
    <t>CLM-2025-002457</t>
  </si>
  <si>
    <t>POL-2025-002457</t>
  </si>
  <si>
    <t>Laura Jones</t>
  </si>
  <si>
    <t>CLM-2025-002458</t>
  </si>
  <si>
    <t>POL-2025-002458</t>
  </si>
  <si>
    <t>Susan Gilbert</t>
  </si>
  <si>
    <t>CLM-2025-002459</t>
  </si>
  <si>
    <t>POL-2025-002459</t>
  </si>
  <si>
    <t>John Thomas</t>
  </si>
  <si>
    <t>CLM-2025-002460</t>
  </si>
  <si>
    <t>POL-2025-002460</t>
  </si>
  <si>
    <t>David Lee</t>
  </si>
  <si>
    <t>CLM-2025-002461</t>
  </si>
  <si>
    <t>POL-2025-002461</t>
  </si>
  <si>
    <t>Adrienne Thomas</t>
  </si>
  <si>
    <t>CLM-2025-002462</t>
  </si>
  <si>
    <t>POL-2025-002462</t>
  </si>
  <si>
    <t>Jeffrey Foster</t>
  </si>
  <si>
    <t>CLM-2025-002463</t>
  </si>
  <si>
    <t>POL-2025-002463</t>
  </si>
  <si>
    <t>Derrick Smith</t>
  </si>
  <si>
    <t>CLM-2025-002464</t>
  </si>
  <si>
    <t>POL-2025-002464</t>
  </si>
  <si>
    <t>Brian Pratt</t>
  </si>
  <si>
    <t>CLM-2025-002465</t>
  </si>
  <si>
    <t>POL-2025-002465</t>
  </si>
  <si>
    <t>Cody Sanchez</t>
  </si>
  <si>
    <t>CLM-2025-002466</t>
  </si>
  <si>
    <t>POL-2025-002466</t>
  </si>
  <si>
    <t>Sean Hoffman</t>
  </si>
  <si>
    <t>CLM-2025-002467</t>
  </si>
  <si>
    <t>POL-2025-002467</t>
  </si>
  <si>
    <t>Sarah Pruitt</t>
  </si>
  <si>
    <t>CLM-2025-002468</t>
  </si>
  <si>
    <t>POL-2025-002468</t>
  </si>
  <si>
    <t>Vincent Johnson</t>
  </si>
  <si>
    <t>CLM-2025-002469</t>
  </si>
  <si>
    <t>POL-2025-002469</t>
  </si>
  <si>
    <t>Steven Walters</t>
  </si>
  <si>
    <t>CLM-2025-002470</t>
  </si>
  <si>
    <t>POL-2025-002470</t>
  </si>
  <si>
    <t>Jacob King</t>
  </si>
  <si>
    <t>CLM-2025-002471</t>
  </si>
  <si>
    <t>POL-2025-002471</t>
  </si>
  <si>
    <t>Christopher Owens</t>
  </si>
  <si>
    <t>CLM-2025-002472</t>
  </si>
  <si>
    <t>POL-2025-002472</t>
  </si>
  <si>
    <t>Andrea Sawyer</t>
  </si>
  <si>
    <t>CLM-2025-002473</t>
  </si>
  <si>
    <t>POL-2025-002473</t>
  </si>
  <si>
    <t>Karen Mcbride</t>
  </si>
  <si>
    <t>CLM-2025-002474</t>
  </si>
  <si>
    <t>POL-2025-002474</t>
  </si>
  <si>
    <t>Scott Green</t>
  </si>
  <si>
    <t>CLM-2025-002475</t>
  </si>
  <si>
    <t>POL-2025-002475</t>
  </si>
  <si>
    <t>Jacob Sanchez</t>
  </si>
  <si>
    <t>CLM-2025-002476</t>
  </si>
  <si>
    <t>POL-2025-002476</t>
  </si>
  <si>
    <t>Jill Brown</t>
  </si>
  <si>
    <t>2026-09-24</t>
  </si>
  <si>
    <t>CLM-2025-002477</t>
  </si>
  <si>
    <t>POL-2025-002477</t>
  </si>
  <si>
    <t>Cameron Ramirez</t>
  </si>
  <si>
    <t>CLM-2025-002478</t>
  </si>
  <si>
    <t>POL-2025-002478</t>
  </si>
  <si>
    <t>Oscar Harrison</t>
  </si>
  <si>
    <t>CLM-2025-002479</t>
  </si>
  <si>
    <t>POL-2025-002479</t>
  </si>
  <si>
    <t>Michelle Dalton</t>
  </si>
  <si>
    <t>CLM-2025-002480</t>
  </si>
  <si>
    <t>POL-2025-002480</t>
  </si>
  <si>
    <t>Daniel Valenzuela</t>
  </si>
  <si>
    <t>2027-01-09</t>
  </si>
  <si>
    <t>CLM-2025-002481</t>
  </si>
  <si>
    <t>POL-2025-002481</t>
  </si>
  <si>
    <t>Susan Wilson</t>
  </si>
  <si>
    <t>CLM-2025-002482</t>
  </si>
  <si>
    <t>POL-2025-002482</t>
  </si>
  <si>
    <t>Jennifer Morgan</t>
  </si>
  <si>
    <t>CLM-2025-002483</t>
  </si>
  <si>
    <t>POL-2025-002483</t>
  </si>
  <si>
    <t>Carol Phillips</t>
  </si>
  <si>
    <t>CLM-2025-002484</t>
  </si>
  <si>
    <t>POL-2025-002484</t>
  </si>
  <si>
    <t>Mariah Blackwell</t>
  </si>
  <si>
    <t>CLM-2025-002485</t>
  </si>
  <si>
    <t>POL-2025-002485</t>
  </si>
  <si>
    <t>Joseph Coffey</t>
  </si>
  <si>
    <t>2018-01-20</t>
  </si>
  <si>
    <t>2018-07-19</t>
  </si>
  <si>
    <t>CLM-2025-002486</t>
  </si>
  <si>
    <t>POL-2025-002486</t>
  </si>
  <si>
    <t>David Stewart</t>
  </si>
  <si>
    <t>CLM-2025-002487</t>
  </si>
  <si>
    <t>POL-2025-002487</t>
  </si>
  <si>
    <t>CLM-2025-002488</t>
  </si>
  <si>
    <t>POL-2025-002488</t>
  </si>
  <si>
    <t>Stephen Collins</t>
  </si>
  <si>
    <t>CLM-2025-002489</t>
  </si>
  <si>
    <t>POL-2025-002489</t>
  </si>
  <si>
    <t>Brian Barnes</t>
  </si>
  <si>
    <t>CLM-2025-002490</t>
  </si>
  <si>
    <t>POL-2025-002490</t>
  </si>
  <si>
    <t>Ronnie Jensen</t>
  </si>
  <si>
    <t>CLM-2025-002491</t>
  </si>
  <si>
    <t>POL-2025-002491</t>
  </si>
  <si>
    <t>Ronald Young</t>
  </si>
  <si>
    <t>CLM-2025-002492</t>
  </si>
  <si>
    <t>POL-2025-002492</t>
  </si>
  <si>
    <t>Lisa Shaw</t>
  </si>
  <si>
    <t>CLM-2025-002493</t>
  </si>
  <si>
    <t>POL-2025-002493</t>
  </si>
  <si>
    <t>Emily Reed</t>
  </si>
  <si>
    <t>CLM-2025-002494</t>
  </si>
  <si>
    <t>POL-2025-002494</t>
  </si>
  <si>
    <t>Adam Prince</t>
  </si>
  <si>
    <t>CLM-2025-002495</t>
  </si>
  <si>
    <t>POL-2025-002495</t>
  </si>
  <si>
    <t>Joshua Ewing</t>
  </si>
  <si>
    <t>CLM-2025-002496</t>
  </si>
  <si>
    <t>POL-2025-002496</t>
  </si>
  <si>
    <t>Aaron Thornton</t>
  </si>
  <si>
    <t>CLM-2025-002497</t>
  </si>
  <si>
    <t>POL-2025-002497</t>
  </si>
  <si>
    <t>Travis Howard</t>
  </si>
  <si>
    <t>CLM-2025-002498</t>
  </si>
  <si>
    <t>POL-2025-002498</t>
  </si>
  <si>
    <t>Patty Williams</t>
  </si>
  <si>
    <t>CLM-2025-002499</t>
  </si>
  <si>
    <t>POL-2025-002499</t>
  </si>
  <si>
    <t>Joshua Rodgers</t>
  </si>
  <si>
    <t>CLM-2025-002500</t>
  </si>
  <si>
    <t>POL-2025-002500</t>
  </si>
  <si>
    <t>Nina Berry</t>
  </si>
  <si>
    <t>CLM-2025-002501</t>
  </si>
  <si>
    <t>POL-2025-002501</t>
  </si>
  <si>
    <t>Christopher Coleman</t>
  </si>
  <si>
    <t>CLM-2025-002502</t>
  </si>
  <si>
    <t>POL-2025-002502</t>
  </si>
  <si>
    <t>Eric Long</t>
  </si>
  <si>
    <t>CLM-2025-002503</t>
  </si>
  <si>
    <t>POL-2025-002503</t>
  </si>
  <si>
    <t>Kevin Blackwell</t>
  </si>
  <si>
    <t>CLM-2025-002504</t>
  </si>
  <si>
    <t>POL-2025-002504</t>
  </si>
  <si>
    <t>Tyler Cowan</t>
  </si>
  <si>
    <t>CLM-2025-002505</t>
  </si>
  <si>
    <t>POL-2025-002505</t>
  </si>
  <si>
    <t>Debra Simon</t>
  </si>
  <si>
    <t>CLM-2025-002506</t>
  </si>
  <si>
    <t>POL-2025-002506</t>
  </si>
  <si>
    <t>Donna Pitts</t>
  </si>
  <si>
    <t>CLM-2025-002507</t>
  </si>
  <si>
    <t>POL-2025-002507</t>
  </si>
  <si>
    <t>Don Buckley</t>
  </si>
  <si>
    <t>CLM-2025-002508</t>
  </si>
  <si>
    <t>POL-2025-002508</t>
  </si>
  <si>
    <t>Stephen Byrd</t>
  </si>
  <si>
    <t>CLM-2025-002509</t>
  </si>
  <si>
    <t>POL-2025-002509</t>
  </si>
  <si>
    <t>Frederick Orozco</t>
  </si>
  <si>
    <t>CLM-2025-002510</t>
  </si>
  <si>
    <t>POL-2025-002510</t>
  </si>
  <si>
    <t>Tyler Booth</t>
  </si>
  <si>
    <t>CLM-2025-002511</t>
  </si>
  <si>
    <t>POL-2025-002511</t>
  </si>
  <si>
    <t>Mary Smith</t>
  </si>
  <si>
    <t>CLM-2025-002512</t>
  </si>
  <si>
    <t>POL-2025-002512</t>
  </si>
  <si>
    <t>Todd Brown</t>
  </si>
  <si>
    <t>CLM-2025-002513</t>
  </si>
  <si>
    <t>POL-2025-002513</t>
  </si>
  <si>
    <t>Jacqueline Romero</t>
  </si>
  <si>
    <t>CLM-2025-002514</t>
  </si>
  <si>
    <t>POL-2025-002514</t>
  </si>
  <si>
    <t>Ashley Hayden</t>
  </si>
  <si>
    <t>2022-10-15</t>
  </si>
  <si>
    <t>CLM-2025-002515</t>
  </si>
  <si>
    <t>POL-2025-002515</t>
  </si>
  <si>
    <t>Jeremiah Johnston</t>
  </si>
  <si>
    <t>2026-12-04</t>
  </si>
  <si>
    <t>2026-11-14</t>
  </si>
  <si>
    <t>2027-04-02</t>
  </si>
  <si>
    <t>CLM-2025-002516</t>
  </si>
  <si>
    <t>POL-2025-002516</t>
  </si>
  <si>
    <t>Laura Serrano</t>
  </si>
  <si>
    <t>CLM-2025-002517</t>
  </si>
  <si>
    <t>POL-2025-002517</t>
  </si>
  <si>
    <t>Joe Smith DVM</t>
  </si>
  <si>
    <t>CLM-2025-002518</t>
  </si>
  <si>
    <t>POL-2025-002518</t>
  </si>
  <si>
    <t>Andrew Sanchez</t>
  </si>
  <si>
    <t>CLM-2025-002519</t>
  </si>
  <si>
    <t>POL-2025-002519</t>
  </si>
  <si>
    <t>Molly Turner</t>
  </si>
  <si>
    <t>CLM-2025-002520</t>
  </si>
  <si>
    <t>POL-2025-002520</t>
  </si>
  <si>
    <t>Jennifer Allen</t>
  </si>
  <si>
    <t>CLM-2025-002521</t>
  </si>
  <si>
    <t>POL-2025-002521</t>
  </si>
  <si>
    <t>Nathaniel Harper</t>
  </si>
  <si>
    <t>CLM-2025-002522</t>
  </si>
  <si>
    <t>POL-2025-002522</t>
  </si>
  <si>
    <t>Thomas Roberts</t>
  </si>
  <si>
    <t>CLM-2025-002523</t>
  </si>
  <si>
    <t>POL-2025-002523</t>
  </si>
  <si>
    <t>David Petersen</t>
  </si>
  <si>
    <t>CLM-2025-002524</t>
  </si>
  <si>
    <t>POL-2025-002524</t>
  </si>
  <si>
    <t>Kayla Walker</t>
  </si>
  <si>
    <t>CLM-2025-002525</t>
  </si>
  <si>
    <t>POL-2025-002525</t>
  </si>
  <si>
    <t>Ms. Michelle Turner</t>
  </si>
  <si>
    <t>CLM-2025-002526</t>
  </si>
  <si>
    <t>POL-2025-002526</t>
  </si>
  <si>
    <t>Matthew Ford</t>
  </si>
  <si>
    <t>CLM-2025-002527</t>
  </si>
  <si>
    <t>POL-2025-002527</t>
  </si>
  <si>
    <t>James Rangel</t>
  </si>
  <si>
    <t>CLM-2025-002528</t>
  </si>
  <si>
    <t>POL-2025-002528</t>
  </si>
  <si>
    <t>Cheryl Ryan</t>
  </si>
  <si>
    <t>CLM-2025-002529</t>
  </si>
  <si>
    <t>POL-2025-002529</t>
  </si>
  <si>
    <t>Paula Cunningham</t>
  </si>
  <si>
    <t>CLM-2025-002530</t>
  </si>
  <si>
    <t>POL-2025-002530</t>
  </si>
  <si>
    <t>Douglas Horne</t>
  </si>
  <si>
    <t>CLM-2025-002531</t>
  </si>
  <si>
    <t>POL-2025-002531</t>
  </si>
  <si>
    <t>Michele Goodwin</t>
  </si>
  <si>
    <t>CLM-2025-002532</t>
  </si>
  <si>
    <t>POL-2025-002532</t>
  </si>
  <si>
    <t>Jorge Adams</t>
  </si>
  <si>
    <t>CLM-2025-002533</t>
  </si>
  <si>
    <t>POL-2025-002533</t>
  </si>
  <si>
    <t>Melissa Mack</t>
  </si>
  <si>
    <t>CLM-2025-002534</t>
  </si>
  <si>
    <t>POL-2025-002534</t>
  </si>
  <si>
    <t>Erin Meyer</t>
  </si>
  <si>
    <t>CLM-2025-002535</t>
  </si>
  <si>
    <t>POL-2025-002535</t>
  </si>
  <si>
    <t>Vanessa Williams</t>
  </si>
  <si>
    <t>2018-04-16</t>
  </si>
  <si>
    <t>CLM-2025-002536</t>
  </si>
  <si>
    <t>POL-2025-002536</t>
  </si>
  <si>
    <t>Lisa Williams</t>
  </si>
  <si>
    <t>CLM-2025-002537</t>
  </si>
  <si>
    <t>POL-2025-002537</t>
  </si>
  <si>
    <t>Kristen Maynard</t>
  </si>
  <si>
    <t>CLM-2025-002538</t>
  </si>
  <si>
    <t>POL-2025-002538</t>
  </si>
  <si>
    <t>Thomas Rogers</t>
  </si>
  <si>
    <t>CLM-2025-002539</t>
  </si>
  <si>
    <t>POL-2025-002539</t>
  </si>
  <si>
    <t>Kent Bates</t>
  </si>
  <si>
    <t>2018-05-01</t>
  </si>
  <si>
    <t>CLM-2025-002540</t>
  </si>
  <si>
    <t>POL-2025-002540</t>
  </si>
  <si>
    <t>Madeline Collins</t>
  </si>
  <si>
    <t>CLM-2025-002541</t>
  </si>
  <si>
    <t>POL-2025-002541</t>
  </si>
  <si>
    <t>Keith Kelley</t>
  </si>
  <si>
    <t>2024-07-28</t>
  </si>
  <si>
    <t>CLM-2025-002542</t>
  </si>
  <si>
    <t>POL-2025-002542</t>
  </si>
  <si>
    <t>Marcus Knight</t>
  </si>
  <si>
    <t>CLM-2025-002543</t>
  </si>
  <si>
    <t>POL-2025-002543</t>
  </si>
  <si>
    <t>Mark Stevens</t>
  </si>
  <si>
    <t>CLM-2025-002544</t>
  </si>
  <si>
    <t>POL-2025-002544</t>
  </si>
  <si>
    <t>CLM-2025-002545</t>
  </si>
  <si>
    <t>POL-2025-002545</t>
  </si>
  <si>
    <t>Eric Doyle</t>
  </si>
  <si>
    <t>CLM-2025-002546</t>
  </si>
  <si>
    <t>POL-2025-002546</t>
  </si>
  <si>
    <t>Michael Gardner</t>
  </si>
  <si>
    <t>2018-02-01</t>
  </si>
  <si>
    <t>2018-07-31</t>
  </si>
  <si>
    <t>CLM-2025-002547</t>
  </si>
  <si>
    <t>POL-2025-002547</t>
  </si>
  <si>
    <t>Adriana Tran</t>
  </si>
  <si>
    <t>CLM-2025-002548</t>
  </si>
  <si>
    <t>POL-2025-002548</t>
  </si>
  <si>
    <t>William Adams</t>
  </si>
  <si>
    <t>CLM-2025-002549</t>
  </si>
  <si>
    <t>POL-2025-002549</t>
  </si>
  <si>
    <t>Juan Anderson</t>
  </si>
  <si>
    <t>CLM-2025-002550</t>
  </si>
  <si>
    <t>POL-2025-002550</t>
  </si>
  <si>
    <t>Karen Rosario</t>
  </si>
  <si>
    <t>CLM-2025-002551</t>
  </si>
  <si>
    <t>POL-2025-002551</t>
  </si>
  <si>
    <t>Timothy Smith</t>
  </si>
  <si>
    <t>CLM-2025-002552</t>
  </si>
  <si>
    <t>POL-2025-002552</t>
  </si>
  <si>
    <t>John Deleon</t>
  </si>
  <si>
    <t>CLM-2025-002553</t>
  </si>
  <si>
    <t>POL-2025-002553</t>
  </si>
  <si>
    <t>Kimberly Allen</t>
  </si>
  <si>
    <t>CLM-2025-002554</t>
  </si>
  <si>
    <t>POL-2025-002554</t>
  </si>
  <si>
    <t>Kathleen Ware</t>
  </si>
  <si>
    <t>CLM-2025-002555</t>
  </si>
  <si>
    <t>POL-2025-002555</t>
  </si>
  <si>
    <t>Kenneth Chambers</t>
  </si>
  <si>
    <t>CLM-2025-002556</t>
  </si>
  <si>
    <t>POL-2025-002556</t>
  </si>
  <si>
    <t>Dalton Mckinney</t>
  </si>
  <si>
    <t>CLM-2025-002557</t>
  </si>
  <si>
    <t>POL-2025-002557</t>
  </si>
  <si>
    <t>Marcus Hall</t>
  </si>
  <si>
    <t>CLM-2025-002558</t>
  </si>
  <si>
    <t>POL-2025-002558</t>
  </si>
  <si>
    <t>CLM-2025-002559</t>
  </si>
  <si>
    <t>POL-2025-002559</t>
  </si>
  <si>
    <t>William Marshall</t>
  </si>
  <si>
    <t>2025-08-22</t>
  </si>
  <si>
    <t>CLM-2025-002560</t>
  </si>
  <si>
    <t>POL-2025-002560</t>
  </si>
  <si>
    <t>Leah Barr</t>
  </si>
  <si>
    <t>CLM-2025-002561</t>
  </si>
  <si>
    <t>POL-2025-002561</t>
  </si>
  <si>
    <t>Dr. Karen Coffey</t>
  </si>
  <si>
    <t>CLM-2025-002562</t>
  </si>
  <si>
    <t>POL-2025-002562</t>
  </si>
  <si>
    <t>Victoria Smith</t>
  </si>
  <si>
    <t>CLM-2025-002563</t>
  </si>
  <si>
    <t>POL-2025-002563</t>
  </si>
  <si>
    <t>Thomas Brown</t>
  </si>
  <si>
    <t>CLM-2025-002564</t>
  </si>
  <si>
    <t>POL-2025-002564</t>
  </si>
  <si>
    <t>Michelle York</t>
  </si>
  <si>
    <t>CLM-2025-002565</t>
  </si>
  <si>
    <t>POL-2025-002565</t>
  </si>
  <si>
    <t>Alexis Brandt</t>
  </si>
  <si>
    <t>CLM-2025-002566</t>
  </si>
  <si>
    <t>POL-2025-002566</t>
  </si>
  <si>
    <t>Jo Ramirez</t>
  </si>
  <si>
    <t>CLM-2025-002567</t>
  </si>
  <si>
    <t>POL-2025-002567</t>
  </si>
  <si>
    <t>Jason Stewart</t>
  </si>
  <si>
    <t>CLM-2025-002568</t>
  </si>
  <si>
    <t>POL-2025-002568</t>
  </si>
  <si>
    <t>Alexandra Lopez</t>
  </si>
  <si>
    <t>CLM-2025-002569</t>
  </si>
  <si>
    <t>POL-2025-002569</t>
  </si>
  <si>
    <t>Nicole Landry</t>
  </si>
  <si>
    <t>CLM-2025-002570</t>
  </si>
  <si>
    <t>POL-2025-002570</t>
  </si>
  <si>
    <t>Crystal Lyons</t>
  </si>
  <si>
    <t>CLM-2025-002571</t>
  </si>
  <si>
    <t>POL-2025-002571</t>
  </si>
  <si>
    <t>Scott Brown</t>
  </si>
  <si>
    <t>CLM-2025-002572</t>
  </si>
  <si>
    <t>POL-2025-002572</t>
  </si>
  <si>
    <t>Andrew Lynch</t>
  </si>
  <si>
    <t>CLM-2025-002573</t>
  </si>
  <si>
    <t>POL-2025-002573</t>
  </si>
  <si>
    <t>Stephen Brennan</t>
  </si>
  <si>
    <t>CLM-2025-002574</t>
  </si>
  <si>
    <t>POL-2025-002574</t>
  </si>
  <si>
    <t>Casey Stone</t>
  </si>
  <si>
    <t>CLM-2025-002575</t>
  </si>
  <si>
    <t>POL-2025-002575</t>
  </si>
  <si>
    <t>Sean Barton</t>
  </si>
  <si>
    <t>CLM-2025-002576</t>
  </si>
  <si>
    <t>POL-2025-002576</t>
  </si>
  <si>
    <t>Joseph Paul</t>
  </si>
  <si>
    <t>CLM-2025-002577</t>
  </si>
  <si>
    <t>POL-2025-002577</t>
  </si>
  <si>
    <t>Luis Rodriguez</t>
  </si>
  <si>
    <t>CLM-2025-002578</t>
  </si>
  <si>
    <t>POL-2025-002578</t>
  </si>
  <si>
    <t>Charles Serrano</t>
  </si>
  <si>
    <t>CLM-2025-002579</t>
  </si>
  <si>
    <t>POL-2025-002579</t>
  </si>
  <si>
    <t>Hunter James</t>
  </si>
  <si>
    <t>CLM-2025-002580</t>
  </si>
  <si>
    <t>POL-2025-002580</t>
  </si>
  <si>
    <t>Kari Morris</t>
  </si>
  <si>
    <t>CLM-2025-002581</t>
  </si>
  <si>
    <t>POL-2025-002581</t>
  </si>
  <si>
    <t>Ryan Hess</t>
  </si>
  <si>
    <t>CLM-2025-002582</t>
  </si>
  <si>
    <t>POL-2025-002582</t>
  </si>
  <si>
    <t>Shannon Fitzgerald</t>
  </si>
  <si>
    <t>CLM-2025-002583</t>
  </si>
  <si>
    <t>POL-2025-002583</t>
  </si>
  <si>
    <t>John Sparks</t>
  </si>
  <si>
    <t>2019-10-26</t>
  </si>
  <si>
    <t>CLM-2025-002584</t>
  </si>
  <si>
    <t>POL-2025-002584</t>
  </si>
  <si>
    <t>Tamara Taylor DDS</t>
  </si>
  <si>
    <t>CLM-2025-002585</t>
  </si>
  <si>
    <t>POL-2025-002585</t>
  </si>
  <si>
    <t>Kendra Page</t>
  </si>
  <si>
    <t>CLM-2025-002586</t>
  </si>
  <si>
    <t>POL-2025-002586</t>
  </si>
  <si>
    <t>Shannon Lee</t>
  </si>
  <si>
    <t>CLM-2025-002587</t>
  </si>
  <si>
    <t>POL-2025-002587</t>
  </si>
  <si>
    <t>David Jacobs</t>
  </si>
  <si>
    <t>CLM-2025-002588</t>
  </si>
  <si>
    <t>POL-2025-002588</t>
  </si>
  <si>
    <t>Jason Ellis</t>
  </si>
  <si>
    <t>CLM-2025-002589</t>
  </si>
  <si>
    <t>POL-2025-002589</t>
  </si>
  <si>
    <t>Leonard Meyers</t>
  </si>
  <si>
    <t>CLM-2025-002590</t>
  </si>
  <si>
    <t>POL-2025-002590</t>
  </si>
  <si>
    <t>Regina Gross</t>
  </si>
  <si>
    <t>CLM-2025-002591</t>
  </si>
  <si>
    <t>POL-2025-002591</t>
  </si>
  <si>
    <t>Michael Gordon</t>
  </si>
  <si>
    <t>CLM-2025-002592</t>
  </si>
  <si>
    <t>POL-2025-002592</t>
  </si>
  <si>
    <t>Jamie Schmidt</t>
  </si>
  <si>
    <t>2026-09-09</t>
  </si>
  <si>
    <t>CLM-2025-002593</t>
  </si>
  <si>
    <t>POL-2025-002593</t>
  </si>
  <si>
    <t>Clinton Petersen</t>
  </si>
  <si>
    <t>CLM-2025-002594</t>
  </si>
  <si>
    <t>POL-2025-002594</t>
  </si>
  <si>
    <t>Timothy Rodriguez</t>
  </si>
  <si>
    <t>CLM-2025-002595</t>
  </si>
  <si>
    <t>POL-2025-002595</t>
  </si>
  <si>
    <t>Dave Archer</t>
  </si>
  <si>
    <t>CLM-2025-002596</t>
  </si>
  <si>
    <t>POL-2025-002596</t>
  </si>
  <si>
    <t>Joseph Graham</t>
  </si>
  <si>
    <t>CLM-2025-002597</t>
  </si>
  <si>
    <t>POL-2025-002597</t>
  </si>
  <si>
    <t>Mallory Shea</t>
  </si>
  <si>
    <t>CLM-2025-002598</t>
  </si>
  <si>
    <t>POL-2025-002598</t>
  </si>
  <si>
    <t>Thomas Riggs</t>
  </si>
  <si>
    <t>CLM-2025-002599</t>
  </si>
  <si>
    <t>POL-2025-002599</t>
  </si>
  <si>
    <t>Kayla Pittman</t>
  </si>
  <si>
    <t>CLM-2025-002600</t>
  </si>
  <si>
    <t>POL-2025-002600</t>
  </si>
  <si>
    <t>Ricky Griffin</t>
  </si>
  <si>
    <t>CLM-2025-002601</t>
  </si>
  <si>
    <t>POL-2025-002601</t>
  </si>
  <si>
    <t>Janice Ramos</t>
  </si>
  <si>
    <t>CLM-2025-002602</t>
  </si>
  <si>
    <t>POL-2025-002602</t>
  </si>
  <si>
    <t>CLM-2025-002603</t>
  </si>
  <si>
    <t>POL-2025-002603</t>
  </si>
  <si>
    <t>Wendy Gonzalez</t>
  </si>
  <si>
    <t>CLM-2025-002604</t>
  </si>
  <si>
    <t>POL-2025-002604</t>
  </si>
  <si>
    <t>Brenda Goodman</t>
  </si>
  <si>
    <t>2022-08-27</t>
  </si>
  <si>
    <t>CLM-2025-002605</t>
  </si>
  <si>
    <t>POL-2025-002605</t>
  </si>
  <si>
    <t>Sydney Petersen</t>
  </si>
  <si>
    <t>CLM-2025-002606</t>
  </si>
  <si>
    <t>POL-2025-002606</t>
  </si>
  <si>
    <t>Christina Baker</t>
  </si>
  <si>
    <t>CLM-2025-002607</t>
  </si>
  <si>
    <t>POL-2025-002607</t>
  </si>
  <si>
    <t>Stephen Rowland</t>
  </si>
  <si>
    <t>CLM-2025-002608</t>
  </si>
  <si>
    <t>POL-2025-002608</t>
  </si>
  <si>
    <t>Amanda Nguyen</t>
  </si>
  <si>
    <t>CLM-2025-002609</t>
  </si>
  <si>
    <t>POL-2025-002609</t>
  </si>
  <si>
    <t>Crystal Smith</t>
  </si>
  <si>
    <t>CLM-2025-002610</t>
  </si>
  <si>
    <t>POL-2025-002610</t>
  </si>
  <si>
    <t>Joseph Perez</t>
  </si>
  <si>
    <t>2020-01-04</t>
  </si>
  <si>
    <t>CLM-2025-002611</t>
  </si>
  <si>
    <t>POL-2025-002611</t>
  </si>
  <si>
    <t>Olivia Nunez</t>
  </si>
  <si>
    <t>CLM-2025-002612</t>
  </si>
  <si>
    <t>POL-2025-002612</t>
  </si>
  <si>
    <t>Tammy Lawrence</t>
  </si>
  <si>
    <t>2026-02-09</t>
  </si>
  <si>
    <t>CLM-2025-002613</t>
  </si>
  <si>
    <t>POL-2025-002613</t>
  </si>
  <si>
    <t>Justin Graham</t>
  </si>
  <si>
    <t>CLM-2025-002614</t>
  </si>
  <si>
    <t>POL-2025-002614</t>
  </si>
  <si>
    <t>Arthur Morris</t>
  </si>
  <si>
    <t>CLM-2025-002615</t>
  </si>
  <si>
    <t>POL-2025-002615</t>
  </si>
  <si>
    <t>Anthony Mckinney</t>
  </si>
  <si>
    <t>CLM-2025-002616</t>
  </si>
  <si>
    <t>POL-2025-002616</t>
  </si>
  <si>
    <t>Gabriel Miller</t>
  </si>
  <si>
    <t>CLM-2025-002617</t>
  </si>
  <si>
    <t>POL-2025-002617</t>
  </si>
  <si>
    <t>Jonathan Scott</t>
  </si>
  <si>
    <t>2019-09-11</t>
  </si>
  <si>
    <t>CLM-2025-002618</t>
  </si>
  <si>
    <t>POL-2025-002618</t>
  </si>
  <si>
    <t>Jacob Curtis</t>
  </si>
  <si>
    <t>CLM-2025-002619</t>
  </si>
  <si>
    <t>POL-2025-002619</t>
  </si>
  <si>
    <t>Julie Holder</t>
  </si>
  <si>
    <t>CLM-2025-002620</t>
  </si>
  <si>
    <t>POL-2025-002620</t>
  </si>
  <si>
    <t>Matthew Jones</t>
  </si>
  <si>
    <t>CLM-2025-002621</t>
  </si>
  <si>
    <t>POL-2025-002621</t>
  </si>
  <si>
    <t>Dr. Rachel White</t>
  </si>
  <si>
    <t>CLM-2025-002622</t>
  </si>
  <si>
    <t>POL-2025-002622</t>
  </si>
  <si>
    <t>Victoria Rodriguez</t>
  </si>
  <si>
    <t>CLM-2025-002623</t>
  </si>
  <si>
    <t>POL-2025-002623</t>
  </si>
  <si>
    <t>Ian Figueroa</t>
  </si>
  <si>
    <t>CLM-2025-002624</t>
  </si>
  <si>
    <t>POL-2025-002624</t>
  </si>
  <si>
    <t>Susan Brown</t>
  </si>
  <si>
    <t>CLM-2025-002625</t>
  </si>
  <si>
    <t>POL-2025-002625</t>
  </si>
  <si>
    <t>Robert Turner DVM</t>
  </si>
  <si>
    <t>CLM-2025-002626</t>
  </si>
  <si>
    <t>POL-2025-002626</t>
  </si>
  <si>
    <t>Edward Townsend</t>
  </si>
  <si>
    <t>CLM-2025-002627</t>
  </si>
  <si>
    <t>POL-2025-002627</t>
  </si>
  <si>
    <t>Timothy Miller</t>
  </si>
  <si>
    <t>CLM-2025-002628</t>
  </si>
  <si>
    <t>POL-2025-002628</t>
  </si>
  <si>
    <t>Jonathan Gentry</t>
  </si>
  <si>
    <t>CLM-2025-002629</t>
  </si>
  <si>
    <t>POL-2025-002629</t>
  </si>
  <si>
    <t>Wendy Noble</t>
  </si>
  <si>
    <t>CLM-2025-002630</t>
  </si>
  <si>
    <t>POL-2025-002630</t>
  </si>
  <si>
    <t>Sally Taylor</t>
  </si>
  <si>
    <t>CLM-2025-002631</t>
  </si>
  <si>
    <t>POL-2025-002631</t>
  </si>
  <si>
    <t>Julie Macias</t>
  </si>
  <si>
    <t>CLM-2025-002632</t>
  </si>
  <si>
    <t>POL-2025-002632</t>
  </si>
  <si>
    <t>Richard Chandler</t>
  </si>
  <si>
    <t>CLM-2025-002633</t>
  </si>
  <si>
    <t>POL-2025-002633</t>
  </si>
  <si>
    <t>Kimberly Roberson</t>
  </si>
  <si>
    <t>CLM-2025-002634</t>
  </si>
  <si>
    <t>POL-2025-002634</t>
  </si>
  <si>
    <t>Kimberly Ward</t>
  </si>
  <si>
    <t>CLM-2025-002635</t>
  </si>
  <si>
    <t>POL-2025-002635</t>
  </si>
  <si>
    <t>Richard Brown</t>
  </si>
  <si>
    <t>CLM-2025-002636</t>
  </si>
  <si>
    <t>POL-2025-002636</t>
  </si>
  <si>
    <t>Jessica Sullivan</t>
  </si>
  <si>
    <t>CLM-2025-002637</t>
  </si>
  <si>
    <t>POL-2025-002637</t>
  </si>
  <si>
    <t>CLM-2025-002638</t>
  </si>
  <si>
    <t>POL-2025-002638</t>
  </si>
  <si>
    <t>Stacey White</t>
  </si>
  <si>
    <t>CLM-2025-002639</t>
  </si>
  <si>
    <t>POL-2025-002639</t>
  </si>
  <si>
    <t>Amanda Jimenez</t>
  </si>
  <si>
    <t>CLM-2025-002640</t>
  </si>
  <si>
    <t>POL-2025-002640</t>
  </si>
  <si>
    <t>Rebecca Johnson</t>
  </si>
  <si>
    <t>CLM-2025-002641</t>
  </si>
  <si>
    <t>POL-2025-002641</t>
  </si>
  <si>
    <t>Gary Brown</t>
  </si>
  <si>
    <t>CLM-2025-002642</t>
  </si>
  <si>
    <t>POL-2025-002642</t>
  </si>
  <si>
    <t>Patrick Thomas</t>
  </si>
  <si>
    <t>CLM-2025-002643</t>
  </si>
  <si>
    <t>POL-2025-002643</t>
  </si>
  <si>
    <t>Colin Hansen</t>
  </si>
  <si>
    <t>CLM-2025-002644</t>
  </si>
  <si>
    <t>POL-2025-002644</t>
  </si>
  <si>
    <t>Christopher Kennedy</t>
  </si>
  <si>
    <t>CLM-2025-002645</t>
  </si>
  <si>
    <t>POL-2025-002645</t>
  </si>
  <si>
    <t>Dustin Adams</t>
  </si>
  <si>
    <t>CLM-2025-002646</t>
  </si>
  <si>
    <t>POL-2025-002646</t>
  </si>
  <si>
    <t>Kenneth Brown</t>
  </si>
  <si>
    <t>CLM-2025-002647</t>
  </si>
  <si>
    <t>POL-2025-002647</t>
  </si>
  <si>
    <t>Mr. Jaime Bradshaw Jr.</t>
  </si>
  <si>
    <t>CLM-2025-002648</t>
  </si>
  <si>
    <t>POL-2025-002648</t>
  </si>
  <si>
    <t>Jose Davis</t>
  </si>
  <si>
    <t>CLM-2025-002649</t>
  </si>
  <si>
    <t>POL-2025-002649</t>
  </si>
  <si>
    <t>Tony Williams</t>
  </si>
  <si>
    <t>CLM-2025-002650</t>
  </si>
  <si>
    <t>POL-2025-002650</t>
  </si>
  <si>
    <t>Allison Cruz</t>
  </si>
  <si>
    <t>2024-11-05</t>
  </si>
  <si>
    <t>CLM-2025-002651</t>
  </si>
  <si>
    <t>POL-2025-002651</t>
  </si>
  <si>
    <t>Gregory Wilson</t>
  </si>
  <si>
    <t>CLM-2025-002652</t>
  </si>
  <si>
    <t>POL-2025-002652</t>
  </si>
  <si>
    <t>David Stanley</t>
  </si>
  <si>
    <t>CLM-2025-002653</t>
  </si>
  <si>
    <t>POL-2025-002653</t>
  </si>
  <si>
    <t>Tammy Anderson</t>
  </si>
  <si>
    <t>2024-12-05</t>
  </si>
  <si>
    <t>CLM-2025-002654</t>
  </si>
  <si>
    <t>POL-2025-002654</t>
  </si>
  <si>
    <t>Donna Russell</t>
  </si>
  <si>
    <t>CLM-2025-002655</t>
  </si>
  <si>
    <t>POL-2025-002655</t>
  </si>
  <si>
    <t>Marcus Padilla</t>
  </si>
  <si>
    <t>CLM-2025-002656</t>
  </si>
  <si>
    <t>POL-2025-002656</t>
  </si>
  <si>
    <t>Tracey Berry</t>
  </si>
  <si>
    <t>CLM-2025-002657</t>
  </si>
  <si>
    <t>POL-2025-002657</t>
  </si>
  <si>
    <t>James Allen</t>
  </si>
  <si>
    <t>CLM-2025-002658</t>
  </si>
  <si>
    <t>POL-2025-002658</t>
  </si>
  <si>
    <t>Monica Young</t>
  </si>
  <si>
    <t>CLM-2025-002659</t>
  </si>
  <si>
    <t>POL-2025-002659</t>
  </si>
  <si>
    <t>Christina Goodwin</t>
  </si>
  <si>
    <t>CLM-2025-002660</t>
  </si>
  <si>
    <t>POL-2025-002660</t>
  </si>
  <si>
    <t>Gregory Hebert</t>
  </si>
  <si>
    <t>2018-10-11</t>
  </si>
  <si>
    <t>CLM-2025-002661</t>
  </si>
  <si>
    <t>POL-2025-002661</t>
  </si>
  <si>
    <t>Jamie Nguyen</t>
  </si>
  <si>
    <t>CLM-2025-002662</t>
  </si>
  <si>
    <t>POL-2025-002662</t>
  </si>
  <si>
    <t>Sabrina Davidson</t>
  </si>
  <si>
    <t>CLM-2025-002663</t>
  </si>
  <si>
    <t>POL-2025-002663</t>
  </si>
  <si>
    <t>Scott Stewart</t>
  </si>
  <si>
    <t>CLM-2025-002664</t>
  </si>
  <si>
    <t>POL-2025-002664</t>
  </si>
  <si>
    <t>Paul Stuart</t>
  </si>
  <si>
    <t>2025-07-28</t>
  </si>
  <si>
    <t>2026-07-28</t>
  </si>
  <si>
    <t>CLM-2025-002665</t>
  </si>
  <si>
    <t>POL-2025-002665</t>
  </si>
  <si>
    <t>Ronald Hall</t>
  </si>
  <si>
    <t>2018-06-30</t>
  </si>
  <si>
    <t>CLM-2025-002666</t>
  </si>
  <si>
    <t>POL-2025-002666</t>
  </si>
  <si>
    <t>Melissa Phillips</t>
  </si>
  <si>
    <t>CLM-2025-002667</t>
  </si>
  <si>
    <t>POL-2025-002667</t>
  </si>
  <si>
    <t>Angela Vargas</t>
  </si>
  <si>
    <t>CLM-2025-002668</t>
  </si>
  <si>
    <t>POL-2025-002668</t>
  </si>
  <si>
    <t>Lisa Martin</t>
  </si>
  <si>
    <t>CLM-2025-002669</t>
  </si>
  <si>
    <t>POL-2025-002669</t>
  </si>
  <si>
    <t>Kristen Edwards</t>
  </si>
  <si>
    <t>2019-04-10</t>
  </si>
  <si>
    <t>CLM-2025-002670</t>
  </si>
  <si>
    <t>POL-2025-002670</t>
  </si>
  <si>
    <t>Joan Lester</t>
  </si>
  <si>
    <t>CLM-2025-002671</t>
  </si>
  <si>
    <t>POL-2025-002671</t>
  </si>
  <si>
    <t>Brandi Brooks</t>
  </si>
  <si>
    <t>CLM-2025-002672</t>
  </si>
  <si>
    <t>POL-2025-002672</t>
  </si>
  <si>
    <t>Billy Clark</t>
  </si>
  <si>
    <t>CLM-2025-002673</t>
  </si>
  <si>
    <t>POL-2025-002673</t>
  </si>
  <si>
    <t>Deanna Miller</t>
  </si>
  <si>
    <t>CLM-2025-002674</t>
  </si>
  <si>
    <t>POL-2025-002674</t>
  </si>
  <si>
    <t>Randy Gibbs</t>
  </si>
  <si>
    <t>CLM-2025-002675</t>
  </si>
  <si>
    <t>POL-2025-002675</t>
  </si>
  <si>
    <t>Brandon Smith</t>
  </si>
  <si>
    <t>CLM-2025-002676</t>
  </si>
  <si>
    <t>POL-2025-002676</t>
  </si>
  <si>
    <t>Erin Cook</t>
  </si>
  <si>
    <t>CLM-2025-002677</t>
  </si>
  <si>
    <t>POL-2025-002677</t>
  </si>
  <si>
    <t>Christopher Contreras</t>
  </si>
  <si>
    <t>2020-10-19</t>
  </si>
  <si>
    <t>CLM-2025-002678</t>
  </si>
  <si>
    <t>POL-2025-002678</t>
  </si>
  <si>
    <t>Karen Miller</t>
  </si>
  <si>
    <t>CLM-2025-002679</t>
  </si>
  <si>
    <t>POL-2025-002679</t>
  </si>
  <si>
    <t>Alice Lewis</t>
  </si>
  <si>
    <t>CLM-2025-002680</t>
  </si>
  <si>
    <t>POL-2025-002680</t>
  </si>
  <si>
    <t>Matthew Guzman</t>
  </si>
  <si>
    <t>CLM-2025-002681</t>
  </si>
  <si>
    <t>POL-2025-002681</t>
  </si>
  <si>
    <t>Todd Rodgers</t>
  </si>
  <si>
    <t>CLM-2025-002682</t>
  </si>
  <si>
    <t>POL-2025-002682</t>
  </si>
  <si>
    <t>Katelyn Brooks</t>
  </si>
  <si>
    <t>CLM-2025-002683</t>
  </si>
  <si>
    <t>POL-2025-002683</t>
  </si>
  <si>
    <t>Matthew Roberts</t>
  </si>
  <si>
    <t>CLM-2025-002684</t>
  </si>
  <si>
    <t>POL-2025-002684</t>
  </si>
  <si>
    <t>Melissa Young</t>
  </si>
  <si>
    <t>CLM-2025-002685</t>
  </si>
  <si>
    <t>POL-2025-002685</t>
  </si>
  <si>
    <t>Shelley Harris</t>
  </si>
  <si>
    <t>CLM-2025-002686</t>
  </si>
  <si>
    <t>POL-2025-002686</t>
  </si>
  <si>
    <t>Stacie Wilson</t>
  </si>
  <si>
    <t>CLM-2025-002687</t>
  </si>
  <si>
    <t>POL-2025-002687</t>
  </si>
  <si>
    <t>Scott King</t>
  </si>
  <si>
    <t>2025-06-06</t>
  </si>
  <si>
    <t>CLM-2025-002688</t>
  </si>
  <si>
    <t>POL-2025-002688</t>
  </si>
  <si>
    <t>Jessica Gardner</t>
  </si>
  <si>
    <t>CLM-2025-002689</t>
  </si>
  <si>
    <t>POL-2025-002689</t>
  </si>
  <si>
    <t>CLM-2025-002690</t>
  </si>
  <si>
    <t>POL-2025-002690</t>
  </si>
  <si>
    <t>Michael Boyd</t>
  </si>
  <si>
    <t>CLM-2025-002691</t>
  </si>
  <si>
    <t>POL-2025-002691</t>
  </si>
  <si>
    <t>Lindsay Guerra</t>
  </si>
  <si>
    <t>CLM-2025-002692</t>
  </si>
  <si>
    <t>POL-2025-002692</t>
  </si>
  <si>
    <t>Maria Green</t>
  </si>
  <si>
    <t>CLM-2025-002693</t>
  </si>
  <si>
    <t>POL-2025-002693</t>
  </si>
  <si>
    <t>Stephanie Mitchell</t>
  </si>
  <si>
    <t>CLM-2025-002694</t>
  </si>
  <si>
    <t>POL-2025-002694</t>
  </si>
  <si>
    <t>Justin Morales</t>
  </si>
  <si>
    <t>CLM-2025-002695</t>
  </si>
  <si>
    <t>POL-2025-002695</t>
  </si>
  <si>
    <t>April Green</t>
  </si>
  <si>
    <t>CLM-2025-002696</t>
  </si>
  <si>
    <t>POL-2025-002696</t>
  </si>
  <si>
    <t>Amy Mcdowell DDS</t>
  </si>
  <si>
    <t>CLM-2025-002697</t>
  </si>
  <si>
    <t>POL-2025-002697</t>
  </si>
  <si>
    <t>Christopher Phillips</t>
  </si>
  <si>
    <t>CLM-2025-002698</t>
  </si>
  <si>
    <t>POL-2025-002698</t>
  </si>
  <si>
    <t>Antonio Wilson</t>
  </si>
  <si>
    <t>CLM-2025-002699</t>
  </si>
  <si>
    <t>POL-2025-002699</t>
  </si>
  <si>
    <t>Rebecca Wilkins</t>
  </si>
  <si>
    <t>CLM-2025-002700</t>
  </si>
  <si>
    <t>POL-2025-002700</t>
  </si>
  <si>
    <t>Timothy Mcintosh</t>
  </si>
  <si>
    <t>CLM-2025-002701</t>
  </si>
  <si>
    <t>POL-2025-002701</t>
  </si>
  <si>
    <t>CLM-2025-002702</t>
  </si>
  <si>
    <t>POL-2025-002702</t>
  </si>
  <si>
    <t>Karen Herrera</t>
  </si>
  <si>
    <t>CLM-2025-002703</t>
  </si>
  <si>
    <t>POL-2025-002703</t>
  </si>
  <si>
    <t>Valerie Holden</t>
  </si>
  <si>
    <t>CLM-2025-002704</t>
  </si>
  <si>
    <t>POL-2025-002704</t>
  </si>
  <si>
    <t>Deborah James</t>
  </si>
  <si>
    <t>CLM-2025-002705</t>
  </si>
  <si>
    <t>POL-2025-002705</t>
  </si>
  <si>
    <t>Amy Carson</t>
  </si>
  <si>
    <t>CLM-2025-002706</t>
  </si>
  <si>
    <t>POL-2025-002706</t>
  </si>
  <si>
    <t>Dylan Hawkins</t>
  </si>
  <si>
    <t>CLM-2025-002707</t>
  </si>
  <si>
    <t>POL-2025-002707</t>
  </si>
  <si>
    <t>Anthony Roach</t>
  </si>
  <si>
    <t>CLM-2025-002708</t>
  </si>
  <si>
    <t>POL-2025-002708</t>
  </si>
  <si>
    <t>Jessica Morris</t>
  </si>
  <si>
    <t>2022-09-24</t>
  </si>
  <si>
    <t>2022-09-25</t>
  </si>
  <si>
    <t>CLM-2025-002709</t>
  </si>
  <si>
    <t>POL-2025-002709</t>
  </si>
  <si>
    <t>Alison White</t>
  </si>
  <si>
    <t>CLM-2025-002710</t>
  </si>
  <si>
    <t>POL-2025-002710</t>
  </si>
  <si>
    <t>Kathy Wolfe</t>
  </si>
  <si>
    <t>CLM-2025-002711</t>
  </si>
  <si>
    <t>POL-2025-002711</t>
  </si>
  <si>
    <t>Cory Marshall</t>
  </si>
  <si>
    <t>CLM-2025-002712</t>
  </si>
  <si>
    <t>POL-2025-002712</t>
  </si>
  <si>
    <t>Marc Wright</t>
  </si>
  <si>
    <t>CLM-2025-002713</t>
  </si>
  <si>
    <t>POL-2025-002713</t>
  </si>
  <si>
    <t>Nicole Tate</t>
  </si>
  <si>
    <t>CLM-2025-002714</t>
  </si>
  <si>
    <t>POL-2025-002714</t>
  </si>
  <si>
    <t>Anthony Herrera</t>
  </si>
  <si>
    <t>CLM-2025-002715</t>
  </si>
  <si>
    <t>POL-2025-002715</t>
  </si>
  <si>
    <t>Joel Duke DDS</t>
  </si>
  <si>
    <t>CLM-2025-002716</t>
  </si>
  <si>
    <t>POL-2025-002716</t>
  </si>
  <si>
    <t>Vicki White</t>
  </si>
  <si>
    <t>CLM-2025-002717</t>
  </si>
  <si>
    <t>POL-2025-002717</t>
  </si>
  <si>
    <t>Lauren Campbell</t>
  </si>
  <si>
    <t>CLM-2025-002718</t>
  </si>
  <si>
    <t>POL-2025-002718</t>
  </si>
  <si>
    <t>Richard Sanchez</t>
  </si>
  <si>
    <t>CLM-2025-002719</t>
  </si>
  <si>
    <t>POL-2025-002719</t>
  </si>
  <si>
    <t>Ashley Lawson</t>
  </si>
  <si>
    <t>CLM-2025-002720</t>
  </si>
  <si>
    <t>POL-2025-002720</t>
  </si>
  <si>
    <t>Harold Joyce</t>
  </si>
  <si>
    <t>CLM-2025-002721</t>
  </si>
  <si>
    <t>POL-2025-002721</t>
  </si>
  <si>
    <t>Evelyn Collier</t>
  </si>
  <si>
    <t>CLM-2025-002722</t>
  </si>
  <si>
    <t>POL-2025-002722</t>
  </si>
  <si>
    <t>April Leach</t>
  </si>
  <si>
    <t>CLM-2025-002723</t>
  </si>
  <si>
    <t>POL-2025-002723</t>
  </si>
  <si>
    <t>Justin Patterson</t>
  </si>
  <si>
    <t>CLM-2025-002724</t>
  </si>
  <si>
    <t>POL-2025-002724</t>
  </si>
  <si>
    <t>Sergio Walker</t>
  </si>
  <si>
    <t>CLM-2025-002725</t>
  </si>
  <si>
    <t>POL-2025-002725</t>
  </si>
  <si>
    <t>Holly Contreras</t>
  </si>
  <si>
    <t>CLM-2025-002726</t>
  </si>
  <si>
    <t>POL-2025-002726</t>
  </si>
  <si>
    <t>Cheryl French</t>
  </si>
  <si>
    <t>2027-01-26</t>
  </si>
  <si>
    <t>CLM-2025-002727</t>
  </si>
  <si>
    <t>POL-2025-002727</t>
  </si>
  <si>
    <t>Jennifer Lawson</t>
  </si>
  <si>
    <t>CLM-2025-002728</t>
  </si>
  <si>
    <t>POL-2025-002728</t>
  </si>
  <si>
    <t>CLM-2025-002729</t>
  </si>
  <si>
    <t>POL-2025-002729</t>
  </si>
  <si>
    <t>Kayla Molina</t>
  </si>
  <si>
    <t>CLM-2025-002730</t>
  </si>
  <si>
    <t>POL-2025-002730</t>
  </si>
  <si>
    <t>Christopher Anderson</t>
  </si>
  <si>
    <t>CLM-2025-002731</t>
  </si>
  <si>
    <t>POL-2025-002731</t>
  </si>
  <si>
    <t>Jerry Anthony</t>
  </si>
  <si>
    <t>CLM-2025-002732</t>
  </si>
  <si>
    <t>POL-2025-002732</t>
  </si>
  <si>
    <t>Andrea Graves</t>
  </si>
  <si>
    <t>CLM-2025-002733</t>
  </si>
  <si>
    <t>POL-2025-002733</t>
  </si>
  <si>
    <t>Russell Lopez</t>
  </si>
  <si>
    <t>CLM-2025-002734</t>
  </si>
  <si>
    <t>POL-2025-002734</t>
  </si>
  <si>
    <t>CLM-2025-002735</t>
  </si>
  <si>
    <t>POL-2025-002735</t>
  </si>
  <si>
    <t>Sara Haley</t>
  </si>
  <si>
    <t>CLM-2025-002736</t>
  </si>
  <si>
    <t>POL-2025-002736</t>
  </si>
  <si>
    <t>Brian Lee</t>
  </si>
  <si>
    <t>CLM-2025-002737</t>
  </si>
  <si>
    <t>POL-2025-002737</t>
  </si>
  <si>
    <t>Elizabeth Miller</t>
  </si>
  <si>
    <t>CLM-2025-002738</t>
  </si>
  <si>
    <t>POL-2025-002738</t>
  </si>
  <si>
    <t>Chad Olson</t>
  </si>
  <si>
    <t>CLM-2025-002739</t>
  </si>
  <si>
    <t>POL-2025-002739</t>
  </si>
  <si>
    <t>Julie Evans</t>
  </si>
  <si>
    <t>CLM-2025-002740</t>
  </si>
  <si>
    <t>POL-2025-002740</t>
  </si>
  <si>
    <t>Cynthia Kennedy</t>
  </si>
  <si>
    <t>CLM-2025-002741</t>
  </si>
  <si>
    <t>POL-2025-002741</t>
  </si>
  <si>
    <t>Brandon Tanner</t>
  </si>
  <si>
    <t>CLM-2025-002742</t>
  </si>
  <si>
    <t>POL-2025-002742</t>
  </si>
  <si>
    <t>Ruben Pruitt</t>
  </si>
  <si>
    <t>CLM-2025-002743</t>
  </si>
  <si>
    <t>POL-2025-002743</t>
  </si>
  <si>
    <t>Annette Jackson</t>
  </si>
  <si>
    <t>CLM-2025-002744</t>
  </si>
  <si>
    <t>POL-2025-002744</t>
  </si>
  <si>
    <t>David Cobb</t>
  </si>
  <si>
    <t>CLM-2025-002745</t>
  </si>
  <si>
    <t>POL-2025-002745</t>
  </si>
  <si>
    <t>Sophia Ramos</t>
  </si>
  <si>
    <t>2025-05-23</t>
  </si>
  <si>
    <t>CLM-2025-002746</t>
  </si>
  <si>
    <t>POL-2025-002746</t>
  </si>
  <si>
    <t>Billy Mcknight</t>
  </si>
  <si>
    <t>CLM-2025-002747</t>
  </si>
  <si>
    <t>POL-2025-002747</t>
  </si>
  <si>
    <t>Brandy Davis</t>
  </si>
  <si>
    <t>CLM-2025-002748</t>
  </si>
  <si>
    <t>POL-2025-002748</t>
  </si>
  <si>
    <t>Kimberly Clarke</t>
  </si>
  <si>
    <t>CLM-2025-002749</t>
  </si>
  <si>
    <t>POL-2025-002749</t>
  </si>
  <si>
    <t>Jessica Sanders</t>
  </si>
  <si>
    <t>CLM-2025-002750</t>
  </si>
  <si>
    <t>POL-2025-002750</t>
  </si>
  <si>
    <t>Anthony White</t>
  </si>
  <si>
    <t>CLM-2025-002751</t>
  </si>
  <si>
    <t>POL-2025-002751</t>
  </si>
  <si>
    <t>Kathryn Harrison</t>
  </si>
  <si>
    <t>CLM-2025-002752</t>
  </si>
  <si>
    <t>POL-2025-002752</t>
  </si>
  <si>
    <t>Darren Phillips</t>
  </si>
  <si>
    <t>CLM-2025-002753</t>
  </si>
  <si>
    <t>POL-2025-002753</t>
  </si>
  <si>
    <t>Thomas Petty</t>
  </si>
  <si>
    <t>CLM-2025-002754</t>
  </si>
  <si>
    <t>POL-2025-002754</t>
  </si>
  <si>
    <t>Danny Johnson</t>
  </si>
  <si>
    <t>CLM-2025-002755</t>
  </si>
  <si>
    <t>POL-2025-002755</t>
  </si>
  <si>
    <t>Cameron Smith</t>
  </si>
  <si>
    <t>CLM-2025-002756</t>
  </si>
  <si>
    <t>POL-2025-002756</t>
  </si>
  <si>
    <t>Joseph Flores</t>
  </si>
  <si>
    <t>CLM-2025-002757</t>
  </si>
  <si>
    <t>POL-2025-002757</t>
  </si>
  <si>
    <t>Margaret Lowe</t>
  </si>
  <si>
    <t>CLM-2025-002758</t>
  </si>
  <si>
    <t>POL-2025-002758</t>
  </si>
  <si>
    <t>Tyler Morgan</t>
  </si>
  <si>
    <t>CLM-2025-002759</t>
  </si>
  <si>
    <t>POL-2025-002759</t>
  </si>
  <si>
    <t>John Moore</t>
  </si>
  <si>
    <t>CLM-2025-002760</t>
  </si>
  <si>
    <t>POL-2025-002760</t>
  </si>
  <si>
    <t>Carrie Gross</t>
  </si>
  <si>
    <t>CLM-2025-002761</t>
  </si>
  <si>
    <t>POL-2025-002761</t>
  </si>
  <si>
    <t>Caleb Cantu</t>
  </si>
  <si>
    <t>CLM-2025-002762</t>
  </si>
  <si>
    <t>POL-2025-002762</t>
  </si>
  <si>
    <t>Heather Lynn</t>
  </si>
  <si>
    <t>2025-01-02</t>
  </si>
  <si>
    <t>CLM-2025-002763</t>
  </si>
  <si>
    <t>POL-2025-002763</t>
  </si>
  <si>
    <t>Mark Camacho</t>
  </si>
  <si>
    <t>CLM-2025-002764</t>
  </si>
  <si>
    <t>POL-2025-002764</t>
  </si>
  <si>
    <t>Jay Berg</t>
  </si>
  <si>
    <t>CLM-2025-002765</t>
  </si>
  <si>
    <t>POL-2025-002765</t>
  </si>
  <si>
    <t>James Barnes</t>
  </si>
  <si>
    <t>CLM-2025-002766</t>
  </si>
  <si>
    <t>POL-2025-002766</t>
  </si>
  <si>
    <t>Cynthia Kelly</t>
  </si>
  <si>
    <t>CLM-2025-002767</t>
  </si>
  <si>
    <t>POL-2025-002767</t>
  </si>
  <si>
    <t>Tiffany Cherry</t>
  </si>
  <si>
    <t>CLM-2025-002768</t>
  </si>
  <si>
    <t>POL-2025-002768</t>
  </si>
  <si>
    <t>Jeanne Reed</t>
  </si>
  <si>
    <t>CLM-2025-002769</t>
  </si>
  <si>
    <t>POL-2025-002769</t>
  </si>
  <si>
    <t>Robert Peterson</t>
  </si>
  <si>
    <t>CLM-2025-002770</t>
  </si>
  <si>
    <t>POL-2025-002770</t>
  </si>
  <si>
    <t>Michael Floyd</t>
  </si>
  <si>
    <t>CLM-2025-002771</t>
  </si>
  <si>
    <t>POL-2025-002771</t>
  </si>
  <si>
    <t>George Turner</t>
  </si>
  <si>
    <t>CLM-2025-002772</t>
  </si>
  <si>
    <t>POL-2025-002772</t>
  </si>
  <si>
    <t>Kelly Hernandez</t>
  </si>
  <si>
    <t>CLM-2025-002773</t>
  </si>
  <si>
    <t>POL-2025-002773</t>
  </si>
  <si>
    <t>Steven Short</t>
  </si>
  <si>
    <t>CLM-2025-002774</t>
  </si>
  <si>
    <t>POL-2025-002774</t>
  </si>
  <si>
    <t>Lisa Tate</t>
  </si>
  <si>
    <t>CLM-2025-002775</t>
  </si>
  <si>
    <t>POL-2025-002775</t>
  </si>
  <si>
    <t>Ryan Daniels</t>
  </si>
  <si>
    <t>CLM-2025-002776</t>
  </si>
  <si>
    <t>POL-2025-002776</t>
  </si>
  <si>
    <t>James Chandler</t>
  </si>
  <si>
    <t>CLM-2025-002777</t>
  </si>
  <si>
    <t>POL-2025-002777</t>
  </si>
  <si>
    <t>Lisa Wilson</t>
  </si>
  <si>
    <t>CLM-2025-002778</t>
  </si>
  <si>
    <t>POL-2025-002778</t>
  </si>
  <si>
    <t>Dale Simmons</t>
  </si>
  <si>
    <t>CLM-2025-002779</t>
  </si>
  <si>
    <t>POL-2025-002779</t>
  </si>
  <si>
    <t>Monique Mcmahon</t>
  </si>
  <si>
    <t>CLM-2025-002780</t>
  </si>
  <si>
    <t>POL-2025-002780</t>
  </si>
  <si>
    <t>Donald Taylor</t>
  </si>
  <si>
    <t>CLM-2025-002781</t>
  </si>
  <si>
    <t>POL-2025-002781</t>
  </si>
  <si>
    <t>Justin Phillips</t>
  </si>
  <si>
    <t>CLM-2025-002782</t>
  </si>
  <si>
    <t>POL-2025-002782</t>
  </si>
  <si>
    <t>Matthew Brown</t>
  </si>
  <si>
    <t>CLM-2025-002783</t>
  </si>
  <si>
    <t>POL-2025-002783</t>
  </si>
  <si>
    <t>Russell Gordon</t>
  </si>
  <si>
    <t>2023-10-19</t>
  </si>
  <si>
    <t>CLM-2025-002784</t>
  </si>
  <si>
    <t>POL-2025-002784</t>
  </si>
  <si>
    <t>Joseph Armstrong</t>
  </si>
  <si>
    <t>CLM-2025-002785</t>
  </si>
  <si>
    <t>POL-2025-002785</t>
  </si>
  <si>
    <t>Cathy Taylor</t>
  </si>
  <si>
    <t>CLM-2025-002786</t>
  </si>
  <si>
    <t>POL-2025-002786</t>
  </si>
  <si>
    <t>Roger Russell</t>
  </si>
  <si>
    <t>CLM-2025-002787</t>
  </si>
  <si>
    <t>POL-2025-002787</t>
  </si>
  <si>
    <t>James Patterson</t>
  </si>
  <si>
    <t>CLM-2025-002788</t>
  </si>
  <si>
    <t>POL-2025-002788</t>
  </si>
  <si>
    <t>Zachary Roberts</t>
  </si>
  <si>
    <t>CLM-2025-002789</t>
  </si>
  <si>
    <t>POL-2025-002789</t>
  </si>
  <si>
    <t>Madison Berry</t>
  </si>
  <si>
    <t>CLM-2025-002790</t>
  </si>
  <si>
    <t>POL-2025-002790</t>
  </si>
  <si>
    <t>Sarah Woodward</t>
  </si>
  <si>
    <t>CLM-2025-002791</t>
  </si>
  <si>
    <t>POL-2025-002791</t>
  </si>
  <si>
    <t>Alexis Weeks</t>
  </si>
  <si>
    <t>CLM-2025-002792</t>
  </si>
  <si>
    <t>POL-2025-002792</t>
  </si>
  <si>
    <t>Robert Dickson</t>
  </si>
  <si>
    <t>2019-01-25</t>
  </si>
  <si>
    <t>CLM-2025-002793</t>
  </si>
  <si>
    <t>POL-2025-002793</t>
  </si>
  <si>
    <t>Robert Rocha</t>
  </si>
  <si>
    <t>CLM-2025-002794</t>
  </si>
  <si>
    <t>POL-2025-002794</t>
  </si>
  <si>
    <t>Cindy Brooks</t>
  </si>
  <si>
    <t>CLM-2025-002795</t>
  </si>
  <si>
    <t>POL-2025-002795</t>
  </si>
  <si>
    <t>Rebecca Carey</t>
  </si>
  <si>
    <t>CLM-2025-002796</t>
  </si>
  <si>
    <t>POL-2025-002796</t>
  </si>
  <si>
    <t>Jody Greer</t>
  </si>
  <si>
    <t>2018-01-25</t>
  </si>
  <si>
    <t>CLM-2025-002797</t>
  </si>
  <si>
    <t>POL-2025-002797</t>
  </si>
  <si>
    <t>Grant Marshall</t>
  </si>
  <si>
    <t>CLM-2025-002798</t>
  </si>
  <si>
    <t>POL-2025-002798</t>
  </si>
  <si>
    <t>Daniel Bradford</t>
  </si>
  <si>
    <t>CLM-2025-002799</t>
  </si>
  <si>
    <t>POL-2025-002799</t>
  </si>
  <si>
    <t>Steven Oneill</t>
  </si>
  <si>
    <t>CLM-2025-002800</t>
  </si>
  <si>
    <t>POL-2025-002800</t>
  </si>
  <si>
    <t>Taylor Forbes</t>
  </si>
  <si>
    <t>CLM-2025-002801</t>
  </si>
  <si>
    <t>POL-2025-002801</t>
  </si>
  <si>
    <t>CLM-2025-002802</t>
  </si>
  <si>
    <t>POL-2025-002802</t>
  </si>
  <si>
    <t>Kelly Ellis</t>
  </si>
  <si>
    <t>CLM-2025-002803</t>
  </si>
  <si>
    <t>POL-2025-002803</t>
  </si>
  <si>
    <t>Eric Frederick</t>
  </si>
  <si>
    <t>CLM-2025-002804</t>
  </si>
  <si>
    <t>POL-2025-002804</t>
  </si>
  <si>
    <t>Daniel Cline</t>
  </si>
  <si>
    <t>CLM-2025-002805</t>
  </si>
  <si>
    <t>POL-2025-002805</t>
  </si>
  <si>
    <t>Joseph Wolf</t>
  </si>
  <si>
    <t>CLM-2025-002806</t>
  </si>
  <si>
    <t>POL-2025-002806</t>
  </si>
  <si>
    <t>Angel Guerra</t>
  </si>
  <si>
    <t>CLM-2025-002807</t>
  </si>
  <si>
    <t>POL-2025-002807</t>
  </si>
  <si>
    <t>Jordan Morales</t>
  </si>
  <si>
    <t>CLM-2025-002808</t>
  </si>
  <si>
    <t>POL-2025-002808</t>
  </si>
  <si>
    <t>Brittany Wong</t>
  </si>
  <si>
    <t>CLM-2025-002809</t>
  </si>
  <si>
    <t>POL-2025-002809</t>
  </si>
  <si>
    <t>Jasmine Young</t>
  </si>
  <si>
    <t>CLM-2025-002810</t>
  </si>
  <si>
    <t>POL-2025-002810</t>
  </si>
  <si>
    <t>Christopher Thompson</t>
  </si>
  <si>
    <t>CLM-2025-002811</t>
  </si>
  <si>
    <t>POL-2025-002811</t>
  </si>
  <si>
    <t>Ashley Bell</t>
  </si>
  <si>
    <t>CLM-2025-002812</t>
  </si>
  <si>
    <t>POL-2025-002812</t>
  </si>
  <si>
    <t>Cindy Wilson</t>
  </si>
  <si>
    <t>CLM-2025-002813</t>
  </si>
  <si>
    <t>POL-2025-002813</t>
  </si>
  <si>
    <t>Charles Hayes</t>
  </si>
  <si>
    <t>CLM-2025-002814</t>
  </si>
  <si>
    <t>POL-2025-002814</t>
  </si>
  <si>
    <t>Michael Oneill</t>
  </si>
  <si>
    <t>CLM-2025-002815</t>
  </si>
  <si>
    <t>POL-2025-002815</t>
  </si>
  <si>
    <t>CLM-2025-002816</t>
  </si>
  <si>
    <t>POL-2025-002816</t>
  </si>
  <si>
    <t>Courtney Perkins</t>
  </si>
  <si>
    <t>CLM-2025-002817</t>
  </si>
  <si>
    <t>POL-2025-002817</t>
  </si>
  <si>
    <t>CLM-2025-002818</t>
  </si>
  <si>
    <t>POL-2025-002818</t>
  </si>
  <si>
    <t>Victoria Ponce</t>
  </si>
  <si>
    <t>CLM-2025-002819</t>
  </si>
  <si>
    <t>POL-2025-002819</t>
  </si>
  <si>
    <t>Tiffany Bruce</t>
  </si>
  <si>
    <t>CLM-2025-002820</t>
  </si>
  <si>
    <t>POL-2025-002820</t>
  </si>
  <si>
    <t>Charles Wilson</t>
  </si>
  <si>
    <t>2018-02-06</t>
  </si>
  <si>
    <t>CLM-2025-002821</t>
  </si>
  <si>
    <t>POL-2025-002821</t>
  </si>
  <si>
    <t>Danielle Daniel</t>
  </si>
  <si>
    <t>2026-11-19</t>
  </si>
  <si>
    <t>2026-03-27</t>
  </si>
  <si>
    <t>CLM-2025-002822</t>
  </si>
  <si>
    <t>POL-2025-002822</t>
  </si>
  <si>
    <t>Thomas Gates</t>
  </si>
  <si>
    <t>2018-03-31</t>
  </si>
  <si>
    <t>CLM-2025-002823</t>
  </si>
  <si>
    <t>POL-2025-002823</t>
  </si>
  <si>
    <t>CLM-2025-002824</t>
  </si>
  <si>
    <t>POL-2025-002824</t>
  </si>
  <si>
    <t>Lisa Wood</t>
  </si>
  <si>
    <t>CLM-2025-002825</t>
  </si>
  <si>
    <t>POL-2025-002825</t>
  </si>
  <si>
    <t>Gerald Burke</t>
  </si>
  <si>
    <t>CLM-2025-002826</t>
  </si>
  <si>
    <t>POL-2025-002826</t>
  </si>
  <si>
    <t>Matthew Hall</t>
  </si>
  <si>
    <t>2023-04-27</t>
  </si>
  <si>
    <t>CLM-2025-002827</t>
  </si>
  <si>
    <t>POL-2025-002827</t>
  </si>
  <si>
    <t>Elizabeth Casey</t>
  </si>
  <si>
    <t>CLM-2025-002828</t>
  </si>
  <si>
    <t>POL-2025-002828</t>
  </si>
  <si>
    <t>Jordan Knight</t>
  </si>
  <si>
    <t>CLM-2025-002829</t>
  </si>
  <si>
    <t>POL-2025-002829</t>
  </si>
  <si>
    <t>Austin Howell</t>
  </si>
  <si>
    <t>CLM-2025-002830</t>
  </si>
  <si>
    <t>POL-2025-002830</t>
  </si>
  <si>
    <t>Marco Kirby</t>
  </si>
  <si>
    <t>CLM-2025-002831</t>
  </si>
  <si>
    <t>POL-2025-002831</t>
  </si>
  <si>
    <t>Jacob Contreras</t>
  </si>
  <si>
    <t>CLM-2025-002832</t>
  </si>
  <si>
    <t>POL-2025-002832</t>
  </si>
  <si>
    <t>Brian Burgess</t>
  </si>
  <si>
    <t>CLM-2025-002833</t>
  </si>
  <si>
    <t>POL-2025-002833</t>
  </si>
  <si>
    <t>Samantha Campbell</t>
  </si>
  <si>
    <t>CLM-2025-002834</t>
  </si>
  <si>
    <t>POL-2025-002834</t>
  </si>
  <si>
    <t>William Warner</t>
  </si>
  <si>
    <t>CLM-2025-002835</t>
  </si>
  <si>
    <t>POL-2025-002835</t>
  </si>
  <si>
    <t>Andrew Roberts</t>
  </si>
  <si>
    <t>CLM-2025-002836</t>
  </si>
  <si>
    <t>POL-2025-002836</t>
  </si>
  <si>
    <t>Kathleen White</t>
  </si>
  <si>
    <t>CLM-2025-002837</t>
  </si>
  <si>
    <t>POL-2025-002837</t>
  </si>
  <si>
    <t>Benjamin Johnson</t>
  </si>
  <si>
    <t>CLM-2025-002838</t>
  </si>
  <si>
    <t>POL-2025-002838</t>
  </si>
  <si>
    <t>Ronnie Williams</t>
  </si>
  <si>
    <t>CLM-2025-002839</t>
  </si>
  <si>
    <t>POL-2025-002839</t>
  </si>
  <si>
    <t>Samantha Dunlap</t>
  </si>
  <si>
    <t>CLM-2025-002840</t>
  </si>
  <si>
    <t>POL-2025-002840</t>
  </si>
  <si>
    <t>Benjamin Pratt</t>
  </si>
  <si>
    <t>CLM-2025-002841</t>
  </si>
  <si>
    <t>POL-2025-002841</t>
  </si>
  <si>
    <t>Jennifer Wolf</t>
  </si>
  <si>
    <t>2021-05-29</t>
  </si>
  <si>
    <t>CLM-2025-002842</t>
  </si>
  <si>
    <t>POL-2025-002842</t>
  </si>
  <si>
    <t>Michelle Ware</t>
  </si>
  <si>
    <t>CLM-2025-002843</t>
  </si>
  <si>
    <t>POL-2025-002843</t>
  </si>
  <si>
    <t>George Wiley</t>
  </si>
  <si>
    <t>CLM-2025-002844</t>
  </si>
  <si>
    <t>POL-2025-002844</t>
  </si>
  <si>
    <t>Caitlin Miles</t>
  </si>
  <si>
    <t>CLM-2025-002845</t>
  </si>
  <si>
    <t>POL-2025-002845</t>
  </si>
  <si>
    <t>Patricia Owens</t>
  </si>
  <si>
    <t>CLM-2025-002846</t>
  </si>
  <si>
    <t>POL-2025-002846</t>
  </si>
  <si>
    <t>Elizabeth Roach</t>
  </si>
  <si>
    <t>CLM-2025-002847</t>
  </si>
  <si>
    <t>POL-2025-002847</t>
  </si>
  <si>
    <t>Suzanne Burns</t>
  </si>
  <si>
    <t>CLM-2025-002848</t>
  </si>
  <si>
    <t>POL-2025-002848</t>
  </si>
  <si>
    <t>Samantha Silva</t>
  </si>
  <si>
    <t>CLM-2025-002849</t>
  </si>
  <si>
    <t>POL-2025-002849</t>
  </si>
  <si>
    <t>CLM-2025-002850</t>
  </si>
  <si>
    <t>POL-2025-002850</t>
  </si>
  <si>
    <t>Sara May</t>
  </si>
  <si>
    <t>CLM-2025-002851</t>
  </si>
  <si>
    <t>POL-2025-002851</t>
  </si>
  <si>
    <t>Kelsey Allen</t>
  </si>
  <si>
    <t>CLM-2025-002852</t>
  </si>
  <si>
    <t>POL-2025-002852</t>
  </si>
  <si>
    <t>Anna Thomas</t>
  </si>
  <si>
    <t>CLM-2025-002853</t>
  </si>
  <si>
    <t>POL-2025-002853</t>
  </si>
  <si>
    <t>Jeffrey Green</t>
  </si>
  <si>
    <t>CLM-2025-002854</t>
  </si>
  <si>
    <t>POL-2025-002854</t>
  </si>
  <si>
    <t>Patrick Barnett</t>
  </si>
  <si>
    <t>CLM-2025-002855</t>
  </si>
  <si>
    <t>POL-2025-002855</t>
  </si>
  <si>
    <t>Rebekah Chen</t>
  </si>
  <si>
    <t>CLM-2025-002856</t>
  </si>
  <si>
    <t>POL-2025-002856</t>
  </si>
  <si>
    <t>Mariah Smith</t>
  </si>
  <si>
    <t>CLM-2025-002857</t>
  </si>
  <si>
    <t>POL-2025-002857</t>
  </si>
  <si>
    <t>William Ingram</t>
  </si>
  <si>
    <t>CLM-2025-002858</t>
  </si>
  <si>
    <t>POL-2025-002858</t>
  </si>
  <si>
    <t>Keith Foster</t>
  </si>
  <si>
    <t>CLM-2025-002859</t>
  </si>
  <si>
    <t>POL-2025-002859</t>
  </si>
  <si>
    <t>Jessica Gibbs</t>
  </si>
  <si>
    <t>CLM-2025-002860</t>
  </si>
  <si>
    <t>POL-2025-002860</t>
  </si>
  <si>
    <t>Rachel Freeman</t>
  </si>
  <si>
    <t>2026-07-27</t>
  </si>
  <si>
    <t>CLM-2025-002861</t>
  </si>
  <si>
    <t>POL-2025-002861</t>
  </si>
  <si>
    <t>Lindsay Matthews</t>
  </si>
  <si>
    <t>CLM-2025-002862</t>
  </si>
  <si>
    <t>POL-2025-002862</t>
  </si>
  <si>
    <t>Jenna Allen</t>
  </si>
  <si>
    <t>CLM-2025-002863</t>
  </si>
  <si>
    <t>POL-2025-002863</t>
  </si>
  <si>
    <t>Christina Rios</t>
  </si>
  <si>
    <t>CLM-2025-002864</t>
  </si>
  <si>
    <t>POL-2025-002864</t>
  </si>
  <si>
    <t>Brittany Cummings</t>
  </si>
  <si>
    <t>CLM-2025-002865</t>
  </si>
  <si>
    <t>POL-2025-002865</t>
  </si>
  <si>
    <t>Kevin Arroyo</t>
  </si>
  <si>
    <t>CLM-2025-002866</t>
  </si>
  <si>
    <t>POL-2025-002866</t>
  </si>
  <si>
    <t>Todd Pineda</t>
  </si>
  <si>
    <t>CLM-2025-002867</t>
  </si>
  <si>
    <t>POL-2025-002867</t>
  </si>
  <si>
    <t>Gina Alvarez</t>
  </si>
  <si>
    <t>CLM-2025-002868</t>
  </si>
  <si>
    <t>POL-2025-002868</t>
  </si>
  <si>
    <t>Mrs. Sue White</t>
  </si>
  <si>
    <t>2026-10-01</t>
  </si>
  <si>
    <t>CLM-2025-002869</t>
  </si>
  <si>
    <t>POL-2025-002869</t>
  </si>
  <si>
    <t>Luis Frederick</t>
  </si>
  <si>
    <t>CLM-2025-002870</t>
  </si>
  <si>
    <t>POL-2025-002870</t>
  </si>
  <si>
    <t>CLM-2025-002871</t>
  </si>
  <si>
    <t>POL-2025-002871</t>
  </si>
  <si>
    <t>Philip Small</t>
  </si>
  <si>
    <t>CLM-2025-002872</t>
  </si>
  <si>
    <t>POL-2025-002872</t>
  </si>
  <si>
    <t>Albert White</t>
  </si>
  <si>
    <t>CLM-2025-002873</t>
  </si>
  <si>
    <t>POL-2025-002873</t>
  </si>
  <si>
    <t>Jocelyn Dennis</t>
  </si>
  <si>
    <t>CLM-2025-002874</t>
  </si>
  <si>
    <t>POL-2025-002874</t>
  </si>
  <si>
    <t>Derek Cooper</t>
  </si>
  <si>
    <t>CLM-2025-002875</t>
  </si>
  <si>
    <t>POL-2025-002875</t>
  </si>
  <si>
    <t>Joseph Fernandez</t>
  </si>
  <si>
    <t>CLM-2025-002876</t>
  </si>
  <si>
    <t>POL-2025-002876</t>
  </si>
  <si>
    <t>Kevin Mullen</t>
  </si>
  <si>
    <t>CLM-2025-002877</t>
  </si>
  <si>
    <t>POL-2025-002877</t>
  </si>
  <si>
    <t>Jaime Knight</t>
  </si>
  <si>
    <t>CLM-2025-002878</t>
  </si>
  <si>
    <t>POL-2025-002878</t>
  </si>
  <si>
    <t>Lisa Davis</t>
  </si>
  <si>
    <t>CLM-2025-002879</t>
  </si>
  <si>
    <t>POL-2025-002879</t>
  </si>
  <si>
    <t>Ian Underwood</t>
  </si>
  <si>
    <t>CLM-2025-002880</t>
  </si>
  <si>
    <t>POL-2025-002880</t>
  </si>
  <si>
    <t>Dawn Ball</t>
  </si>
  <si>
    <t>CLM-2025-002881</t>
  </si>
  <si>
    <t>POL-2025-002881</t>
  </si>
  <si>
    <t>Edward Davidson</t>
  </si>
  <si>
    <t>CLM-2025-002882</t>
  </si>
  <si>
    <t>POL-2025-002882</t>
  </si>
  <si>
    <t>Ashley Collins</t>
  </si>
  <si>
    <t>CLM-2025-002883</t>
  </si>
  <si>
    <t>POL-2025-002883</t>
  </si>
  <si>
    <t>Kimberly Hughes</t>
  </si>
  <si>
    <t>CLM-2025-002884</t>
  </si>
  <si>
    <t>POL-2025-002884</t>
  </si>
  <si>
    <t>Matthew Floyd</t>
  </si>
  <si>
    <t>CLM-2025-002885</t>
  </si>
  <si>
    <t>POL-2025-002885</t>
  </si>
  <si>
    <t>Christopher Fisher</t>
  </si>
  <si>
    <t>CLM-2025-002886</t>
  </si>
  <si>
    <t>POL-2025-002886</t>
  </si>
  <si>
    <t>Alexander Hughes</t>
  </si>
  <si>
    <t>CLM-2025-002887</t>
  </si>
  <si>
    <t>POL-2025-002887</t>
  </si>
  <si>
    <t>Kristina Graves</t>
  </si>
  <si>
    <t>2019-07-28</t>
  </si>
  <si>
    <t>CLM-2025-002888</t>
  </si>
  <si>
    <t>POL-2025-002888</t>
  </si>
  <si>
    <t>Melissa Rodriguez</t>
  </si>
  <si>
    <t>CLM-2025-002889</t>
  </si>
  <si>
    <t>POL-2025-002889</t>
  </si>
  <si>
    <t>Jason Vang</t>
  </si>
  <si>
    <t>CLM-2025-002890</t>
  </si>
  <si>
    <t>POL-2025-002890</t>
  </si>
  <si>
    <t>Mark Coleman</t>
  </si>
  <si>
    <t>CLM-2025-002891</t>
  </si>
  <si>
    <t>POL-2025-002891</t>
  </si>
  <si>
    <t>Nicholas Sullivan</t>
  </si>
  <si>
    <t>CLM-2025-002892</t>
  </si>
  <si>
    <t>POL-2025-002892</t>
  </si>
  <si>
    <t>Ms. Whitney Woods</t>
  </si>
  <si>
    <t>CLM-2025-002893</t>
  </si>
  <si>
    <t>POL-2025-002893</t>
  </si>
  <si>
    <t>Jose Carrillo</t>
  </si>
  <si>
    <t>CLM-2025-002894</t>
  </si>
  <si>
    <t>POL-2025-002894</t>
  </si>
  <si>
    <t>Jennifer Lozano</t>
  </si>
  <si>
    <t>2018-03-18</t>
  </si>
  <si>
    <t>CLM-2025-002895</t>
  </si>
  <si>
    <t>POL-2025-002895</t>
  </si>
  <si>
    <t>Danielle Nicholson</t>
  </si>
  <si>
    <t>CLM-2025-002896</t>
  </si>
  <si>
    <t>POL-2025-002896</t>
  </si>
  <si>
    <t>Ruth Myers</t>
  </si>
  <si>
    <t>CLM-2025-002897</t>
  </si>
  <si>
    <t>POL-2025-002897</t>
  </si>
  <si>
    <t>Harold Malone</t>
  </si>
  <si>
    <t>CLM-2025-002898</t>
  </si>
  <si>
    <t>POL-2025-002898</t>
  </si>
  <si>
    <t>Philip Rivera DVM</t>
  </si>
  <si>
    <t>CLM-2025-002899</t>
  </si>
  <si>
    <t>POL-2025-002899</t>
  </si>
  <si>
    <t>Ashley Carey</t>
  </si>
  <si>
    <t>2018-12-18</t>
  </si>
  <si>
    <t>CLM-2025-002900</t>
  </si>
  <si>
    <t>POL-2025-002900</t>
  </si>
  <si>
    <t>Julie Wilson</t>
  </si>
  <si>
    <t>CLM-2025-002901</t>
  </si>
  <si>
    <t>POL-2025-002901</t>
  </si>
  <si>
    <t>Megan Perez</t>
  </si>
  <si>
    <t>CLM-2025-002902</t>
  </si>
  <si>
    <t>POL-2025-002902</t>
  </si>
  <si>
    <t>Mark Rodriguez</t>
  </si>
  <si>
    <t>CLM-2025-002903</t>
  </si>
  <si>
    <t>POL-2025-002903</t>
  </si>
  <si>
    <t>Jonathan Lucas</t>
  </si>
  <si>
    <t>CLM-2025-002904</t>
  </si>
  <si>
    <t>POL-2025-002904</t>
  </si>
  <si>
    <t>Nicholas Mitchell</t>
  </si>
  <si>
    <t>CLM-2025-002905</t>
  </si>
  <si>
    <t>POL-2025-002905</t>
  </si>
  <si>
    <t>Cynthia Simmons</t>
  </si>
  <si>
    <t>CLM-2025-002906</t>
  </si>
  <si>
    <t>POL-2025-002906</t>
  </si>
  <si>
    <t>Ann Chandler</t>
  </si>
  <si>
    <t>CLM-2025-002907</t>
  </si>
  <si>
    <t>POL-2025-002907</t>
  </si>
  <si>
    <t>Ryan Pearson</t>
  </si>
  <si>
    <t>CLM-2025-002908</t>
  </si>
  <si>
    <t>POL-2025-002908</t>
  </si>
  <si>
    <t>Michael Johnson</t>
  </si>
  <si>
    <t>CLM-2025-002909</t>
  </si>
  <si>
    <t>POL-2025-002909</t>
  </si>
  <si>
    <t>Brian Gordon</t>
  </si>
  <si>
    <t>CLM-2025-002910</t>
  </si>
  <si>
    <t>POL-2025-002910</t>
  </si>
  <si>
    <t>Andrew Leonard</t>
  </si>
  <si>
    <t>CLM-2025-002911</t>
  </si>
  <si>
    <t>POL-2025-002911</t>
  </si>
  <si>
    <t>David Miller</t>
  </si>
  <si>
    <t>CLM-2025-002912</t>
  </si>
  <si>
    <t>POL-2025-002912</t>
  </si>
  <si>
    <t>Paul Bell</t>
  </si>
  <si>
    <t>CLM-2025-002913</t>
  </si>
  <si>
    <t>POL-2025-002913</t>
  </si>
  <si>
    <t>Marcus Ferguson</t>
  </si>
  <si>
    <t>CLM-2025-002914</t>
  </si>
  <si>
    <t>POL-2025-002914</t>
  </si>
  <si>
    <t>Raymond Stone</t>
  </si>
  <si>
    <t>CLM-2025-002915</t>
  </si>
  <si>
    <t>POL-2025-002915</t>
  </si>
  <si>
    <t>Samuel Kirby</t>
  </si>
  <si>
    <t>CLM-2025-002916</t>
  </si>
  <si>
    <t>POL-2025-002916</t>
  </si>
  <si>
    <t>Nicholas Sanchez</t>
  </si>
  <si>
    <t>CLM-2025-002917</t>
  </si>
  <si>
    <t>POL-2025-002917</t>
  </si>
  <si>
    <t>Sharon Montgomery</t>
  </si>
  <si>
    <t>CLM-2025-002918</t>
  </si>
  <si>
    <t>POL-2025-002918</t>
  </si>
  <si>
    <t>Veronica Davis</t>
  </si>
  <si>
    <t>CLM-2025-002919</t>
  </si>
  <si>
    <t>POL-2025-002919</t>
  </si>
  <si>
    <t>Crystal Hicks</t>
  </si>
  <si>
    <t>CLM-2025-002920</t>
  </si>
  <si>
    <t>POL-2025-002920</t>
  </si>
  <si>
    <t>Brenda Johnson</t>
  </si>
  <si>
    <t>CLM-2025-002921</t>
  </si>
  <si>
    <t>POL-2025-002921</t>
  </si>
  <si>
    <t>Sarah Harris</t>
  </si>
  <si>
    <t>CLM-2025-002922</t>
  </si>
  <si>
    <t>POL-2025-002922</t>
  </si>
  <si>
    <t>Kara Johnson</t>
  </si>
  <si>
    <t>CLM-2025-002923</t>
  </si>
  <si>
    <t>POL-2025-002923</t>
  </si>
  <si>
    <t>Jordan Thomas</t>
  </si>
  <si>
    <t>CLM-2025-002924</t>
  </si>
  <si>
    <t>POL-2025-002924</t>
  </si>
  <si>
    <t>Martin Chapman</t>
  </si>
  <si>
    <t>CLM-2025-002925</t>
  </si>
  <si>
    <t>POL-2025-002925</t>
  </si>
  <si>
    <t>Connor Crawford</t>
  </si>
  <si>
    <t>CLM-2025-002926</t>
  </si>
  <si>
    <t>POL-2025-002926</t>
  </si>
  <si>
    <t>Karen Warren</t>
  </si>
  <si>
    <t>CLM-2025-002927</t>
  </si>
  <si>
    <t>POL-2025-002927</t>
  </si>
  <si>
    <t>Briana Jackson</t>
  </si>
  <si>
    <t>CLM-2025-002928</t>
  </si>
  <si>
    <t>POL-2025-002928</t>
  </si>
  <si>
    <t>Amy Smith</t>
  </si>
  <si>
    <t>CLM-2025-002929</t>
  </si>
  <si>
    <t>POL-2025-002929</t>
  </si>
  <si>
    <t>Krista Martin</t>
  </si>
  <si>
    <t>CLM-2025-002930</t>
  </si>
  <si>
    <t>POL-2025-002930</t>
  </si>
  <si>
    <t>Nathan Marshall</t>
  </si>
  <si>
    <t>CLM-2025-002931</t>
  </si>
  <si>
    <t>POL-2025-002931</t>
  </si>
  <si>
    <t>Victoria Mcgrath</t>
  </si>
  <si>
    <t>CLM-2025-002932</t>
  </si>
  <si>
    <t>POL-2025-002932</t>
  </si>
  <si>
    <t>Richard Walker</t>
  </si>
  <si>
    <t>CLM-2025-002933</t>
  </si>
  <si>
    <t>POL-2025-002933</t>
  </si>
  <si>
    <t>Julie Allen</t>
  </si>
  <si>
    <t>CLM-2025-002934</t>
  </si>
  <si>
    <t>POL-2025-002934</t>
  </si>
  <si>
    <t>Joshua Gamble</t>
  </si>
  <si>
    <t>CLM-2025-002935</t>
  </si>
  <si>
    <t>POL-2025-002935</t>
  </si>
  <si>
    <t>Ronald Cohen</t>
  </si>
  <si>
    <t>CLM-2025-002936</t>
  </si>
  <si>
    <t>POL-2025-002936</t>
  </si>
  <si>
    <t>Holly Davis</t>
  </si>
  <si>
    <t>CLM-2025-002937</t>
  </si>
  <si>
    <t>POL-2025-002937</t>
  </si>
  <si>
    <t>Brett Williams</t>
  </si>
  <si>
    <t>2019-06-28</t>
  </si>
  <si>
    <t>CLM-2025-002938</t>
  </si>
  <si>
    <t>POL-2025-002938</t>
  </si>
  <si>
    <t>Robert Martinez</t>
  </si>
  <si>
    <t>CLM-2025-002939</t>
  </si>
  <si>
    <t>POL-2025-002939</t>
  </si>
  <si>
    <t>Victoria Contreras</t>
  </si>
  <si>
    <t>CLM-2025-002940</t>
  </si>
  <si>
    <t>POL-2025-002940</t>
  </si>
  <si>
    <t>Mr. Travis Cobb</t>
  </si>
  <si>
    <t>CLM-2025-002941</t>
  </si>
  <si>
    <t>POL-2025-002941</t>
  </si>
  <si>
    <t>Randall Lopez</t>
  </si>
  <si>
    <t>CLM-2025-002942</t>
  </si>
  <si>
    <t>POL-2025-002942</t>
  </si>
  <si>
    <t>Dennis Cohen</t>
  </si>
  <si>
    <t>CLM-2025-002943</t>
  </si>
  <si>
    <t>POL-2025-002943</t>
  </si>
  <si>
    <t>Dave Hughes</t>
  </si>
  <si>
    <t>CLM-2025-002944</t>
  </si>
  <si>
    <t>POL-2025-002944</t>
  </si>
  <si>
    <t>Kristen Thomas</t>
  </si>
  <si>
    <t>CLM-2025-002945</t>
  </si>
  <si>
    <t>POL-2025-002945</t>
  </si>
  <si>
    <t>Tyrone Strickland</t>
  </si>
  <si>
    <t>CLM-2025-002946</t>
  </si>
  <si>
    <t>POL-2025-002946</t>
  </si>
  <si>
    <t>Julie Pierce</t>
  </si>
  <si>
    <t>CLM-2025-002947</t>
  </si>
  <si>
    <t>POL-2025-002947</t>
  </si>
  <si>
    <t>Tom Myers</t>
  </si>
  <si>
    <t>CLM-2025-002948</t>
  </si>
  <si>
    <t>POL-2025-002948</t>
  </si>
  <si>
    <t>Bethany Turner</t>
  </si>
  <si>
    <t>CLM-2025-002949</t>
  </si>
  <si>
    <t>POL-2025-002949</t>
  </si>
  <si>
    <t>Randy White</t>
  </si>
  <si>
    <t>CLM-2025-002950</t>
  </si>
  <si>
    <t>POL-2025-002950</t>
  </si>
  <si>
    <t>Scott Reyes</t>
  </si>
  <si>
    <t>CLM-2025-002951</t>
  </si>
  <si>
    <t>POL-2025-002951</t>
  </si>
  <si>
    <t>Mrs. Beth Rodriguez</t>
  </si>
  <si>
    <t>CLM-2025-002952</t>
  </si>
  <si>
    <t>POL-2025-002952</t>
  </si>
  <si>
    <t>Christopher Chaney</t>
  </si>
  <si>
    <t>CLM-2025-002953</t>
  </si>
  <si>
    <t>POL-2025-002953</t>
  </si>
  <si>
    <t>Thomas Jones</t>
  </si>
  <si>
    <t>CLM-2025-002954</t>
  </si>
  <si>
    <t>POL-2025-002954</t>
  </si>
  <si>
    <t>Kevin Williams</t>
  </si>
  <si>
    <t>CLM-2025-002955</t>
  </si>
  <si>
    <t>POL-2025-002955</t>
  </si>
  <si>
    <t>David Vincent</t>
  </si>
  <si>
    <t>CLM-2025-002956</t>
  </si>
  <si>
    <t>POL-2025-002956</t>
  </si>
  <si>
    <t>Melanie Ayala</t>
  </si>
  <si>
    <t>CLM-2025-002957</t>
  </si>
  <si>
    <t>POL-2025-002957</t>
  </si>
  <si>
    <t>Jason Roberson</t>
  </si>
  <si>
    <t>CLM-2025-002958</t>
  </si>
  <si>
    <t>POL-2025-002958</t>
  </si>
  <si>
    <t>Nicole Barrera</t>
  </si>
  <si>
    <t>CLM-2025-002959</t>
  </si>
  <si>
    <t>POL-2025-002959</t>
  </si>
  <si>
    <t>Michael Davis</t>
  </si>
  <si>
    <t>CLM-2025-002960</t>
  </si>
  <si>
    <t>POL-2025-002960</t>
  </si>
  <si>
    <t>Steven Parker</t>
  </si>
  <si>
    <t>2020-07-27</t>
  </si>
  <si>
    <t>CLM-2025-002961</t>
  </si>
  <si>
    <t>POL-2025-002961</t>
  </si>
  <si>
    <t>Ann Ross</t>
  </si>
  <si>
    <t>CLM-2025-002962</t>
  </si>
  <si>
    <t>POL-2025-002962</t>
  </si>
  <si>
    <t>Amy Ramirez</t>
  </si>
  <si>
    <t>CLM-2025-002963</t>
  </si>
  <si>
    <t>POL-2025-002963</t>
  </si>
  <si>
    <t>Kimberly Miller</t>
  </si>
  <si>
    <t>CLM-2025-002964</t>
  </si>
  <si>
    <t>POL-2025-002964</t>
  </si>
  <si>
    <t>Allen Myers</t>
  </si>
  <si>
    <t>CLM-2025-002965</t>
  </si>
  <si>
    <t>POL-2025-002965</t>
  </si>
  <si>
    <t>Nicole Bolton</t>
  </si>
  <si>
    <t>CLM-2025-002966</t>
  </si>
  <si>
    <t>POL-2025-002966</t>
  </si>
  <si>
    <t>Gary Smith</t>
  </si>
  <si>
    <t>CLM-2025-002967</t>
  </si>
  <si>
    <t>POL-2025-002967</t>
  </si>
  <si>
    <t>Megan Howard</t>
  </si>
  <si>
    <t>2019-03-14</t>
  </si>
  <si>
    <t>CLM-2025-002968</t>
  </si>
  <si>
    <t>POL-2025-002968</t>
  </si>
  <si>
    <t>Terri Davis</t>
  </si>
  <si>
    <t>CLM-2025-002969</t>
  </si>
  <si>
    <t>POL-2025-002969</t>
  </si>
  <si>
    <t>Thomas Bray</t>
  </si>
  <si>
    <t>CLM-2025-002970</t>
  </si>
  <si>
    <t>POL-2025-002970</t>
  </si>
  <si>
    <t>Katherine Jones</t>
  </si>
  <si>
    <t>CLM-2025-002971</t>
  </si>
  <si>
    <t>POL-2025-002971</t>
  </si>
  <si>
    <t>Michael Sanchez</t>
  </si>
  <si>
    <t>CLM-2025-002972</t>
  </si>
  <si>
    <t>POL-2025-002972</t>
  </si>
  <si>
    <t>Dustin Lutz</t>
  </si>
  <si>
    <t>CLM-2025-002973</t>
  </si>
  <si>
    <t>POL-2025-002973</t>
  </si>
  <si>
    <t>Dr. Michael Mccarty</t>
  </si>
  <si>
    <t>CLM-2025-002974</t>
  </si>
  <si>
    <t>POL-2025-002974</t>
  </si>
  <si>
    <t>Betty Rodriguez</t>
  </si>
  <si>
    <t>CLM-2025-002975</t>
  </si>
  <si>
    <t>POL-2025-002975</t>
  </si>
  <si>
    <t>Angela Underwood</t>
  </si>
  <si>
    <t>CLM-2025-002976</t>
  </si>
  <si>
    <t>POL-2025-002976</t>
  </si>
  <si>
    <t>Tom Orr</t>
  </si>
  <si>
    <t>CLM-2025-002977</t>
  </si>
  <si>
    <t>POL-2025-002977</t>
  </si>
  <si>
    <t>Carl Parker</t>
  </si>
  <si>
    <t>CLM-2025-002978</t>
  </si>
  <si>
    <t>POL-2025-002978</t>
  </si>
  <si>
    <t>Ashlee Kramer</t>
  </si>
  <si>
    <t>CLM-2025-002979</t>
  </si>
  <si>
    <t>POL-2025-002979</t>
  </si>
  <si>
    <t>Cheryl Hernandez</t>
  </si>
  <si>
    <t>CLM-2025-002980</t>
  </si>
  <si>
    <t>POL-2025-002980</t>
  </si>
  <si>
    <t>Danielle Johnson</t>
  </si>
  <si>
    <t>CLM-2025-002981</t>
  </si>
  <si>
    <t>POL-2025-002981</t>
  </si>
  <si>
    <t>Anthony Pruitt</t>
  </si>
  <si>
    <t>CLM-2025-002982</t>
  </si>
  <si>
    <t>POL-2025-002982</t>
  </si>
  <si>
    <t>Amy Williams</t>
  </si>
  <si>
    <t>CLM-2025-002983</t>
  </si>
  <si>
    <t>POL-2025-002983</t>
  </si>
  <si>
    <t>Karen Payne</t>
  </si>
  <si>
    <t>CLM-2025-002984</t>
  </si>
  <si>
    <t>POL-2025-002984</t>
  </si>
  <si>
    <t>Javier Evans</t>
  </si>
  <si>
    <t>CLM-2025-002985</t>
  </si>
  <si>
    <t>POL-2025-002985</t>
  </si>
  <si>
    <t>Megan Dalton</t>
  </si>
  <si>
    <t>CLM-2025-002986</t>
  </si>
  <si>
    <t>POL-2025-002986</t>
  </si>
  <si>
    <t>George Garcia</t>
  </si>
  <si>
    <t>CLM-2025-002987</t>
  </si>
  <si>
    <t>POL-2025-002987</t>
  </si>
  <si>
    <t>Joel Mclaughlin</t>
  </si>
  <si>
    <t>CLM-2025-002988</t>
  </si>
  <si>
    <t>POL-2025-002988</t>
  </si>
  <si>
    <t>Tiffany Prince</t>
  </si>
  <si>
    <t>CLM-2025-002989</t>
  </si>
  <si>
    <t>POL-2025-002989</t>
  </si>
  <si>
    <t>Tiffany Parker</t>
  </si>
  <si>
    <t>CLM-2025-002990</t>
  </si>
  <si>
    <t>POL-2025-002990</t>
  </si>
  <si>
    <t>Meghan Alexander</t>
  </si>
  <si>
    <t>CLM-2025-002991</t>
  </si>
  <si>
    <t>POL-2025-002991</t>
  </si>
  <si>
    <t>Amy Chandler</t>
  </si>
  <si>
    <t>2026-12-30</t>
  </si>
  <si>
    <t>2026-12-11</t>
  </si>
  <si>
    <t>CLM-2025-002992</t>
  </si>
  <si>
    <t>POL-2025-002992</t>
  </si>
  <si>
    <t>Abigail Smith</t>
  </si>
  <si>
    <t>CLM-2025-002993</t>
  </si>
  <si>
    <t>POL-2025-002993</t>
  </si>
  <si>
    <t>Judith Hammond</t>
  </si>
  <si>
    <t>CLM-2025-002994</t>
  </si>
  <si>
    <t>POL-2025-002994</t>
  </si>
  <si>
    <t>Thomas Finley</t>
  </si>
  <si>
    <t>CLM-2025-002995</t>
  </si>
  <si>
    <t>POL-2025-002995</t>
  </si>
  <si>
    <t>Timothy Hughes</t>
  </si>
  <si>
    <t>CLM-2025-002996</t>
  </si>
  <si>
    <t>POL-2025-002996</t>
  </si>
  <si>
    <t>Adam Becker</t>
  </si>
  <si>
    <t>CLM-2025-002997</t>
  </si>
  <si>
    <t>POL-2025-002997</t>
  </si>
  <si>
    <t>Jessica Shepherd</t>
  </si>
  <si>
    <t>CLM-2025-002998</t>
  </si>
  <si>
    <t>POL-2025-002998</t>
  </si>
  <si>
    <t>Cindy Hart</t>
  </si>
  <si>
    <t>CLM-2025-002999</t>
  </si>
  <si>
    <t>POL-2025-002999</t>
  </si>
  <si>
    <t>Dr. Jason Moore</t>
  </si>
  <si>
    <t>CLM-2025-003000</t>
  </si>
  <si>
    <t>POL-2025-003000</t>
  </si>
  <si>
    <t>Joshua Wang</t>
  </si>
  <si>
    <t>CLM-2025-003001</t>
  </si>
  <si>
    <t>POL-2025-003001</t>
  </si>
  <si>
    <t>Denise Juarez</t>
  </si>
  <si>
    <t>CLM-2025-003002</t>
  </si>
  <si>
    <t>POL-2025-003002</t>
  </si>
  <si>
    <t>Andrew Lloyd</t>
  </si>
  <si>
    <t>2026-10-04</t>
  </si>
  <si>
    <t>CLM-2025-003003</t>
  </si>
  <si>
    <t>POL-2025-003003</t>
  </si>
  <si>
    <t>Andrea Fletcher</t>
  </si>
  <si>
    <t>CLM-2025-003004</t>
  </si>
  <si>
    <t>POL-2025-003004</t>
  </si>
  <si>
    <t>Michelle Nelson</t>
  </si>
  <si>
    <t>CLM-2025-003005</t>
  </si>
  <si>
    <t>POL-2025-003005</t>
  </si>
  <si>
    <t>CLM-2025-003006</t>
  </si>
  <si>
    <t>POL-2025-003006</t>
  </si>
  <si>
    <t>Deanna Graham</t>
  </si>
  <si>
    <t>CLM-2025-003007</t>
  </si>
  <si>
    <t>POL-2025-003007</t>
  </si>
  <si>
    <t>Andrea Price</t>
  </si>
  <si>
    <t>CLM-2025-003008</t>
  </si>
  <si>
    <t>POL-2025-003008</t>
  </si>
  <si>
    <t>John Wyatt</t>
  </si>
  <si>
    <t>CLM-2025-003009</t>
  </si>
  <si>
    <t>POL-2025-003009</t>
  </si>
  <si>
    <t>Miguel Stokes</t>
  </si>
  <si>
    <t>CLM-2025-003010</t>
  </si>
  <si>
    <t>POL-2025-003010</t>
  </si>
  <si>
    <t>Krystal Cuevas</t>
  </si>
  <si>
    <t>CLM-2025-003011</t>
  </si>
  <si>
    <t>POL-2025-003011</t>
  </si>
  <si>
    <t>Bridget Martinez</t>
  </si>
  <si>
    <t>CLM-2025-003012</t>
  </si>
  <si>
    <t>POL-2025-003012</t>
  </si>
  <si>
    <t>Richard Escobar</t>
  </si>
  <si>
    <t>CLM-2025-003013</t>
  </si>
  <si>
    <t>POL-2025-003013</t>
  </si>
  <si>
    <t>Jaime Brooks</t>
  </si>
  <si>
    <t>2018-02-25</t>
  </si>
  <si>
    <t>CLM-2025-003014</t>
  </si>
  <si>
    <t>POL-2025-003014</t>
  </si>
  <si>
    <t>Christopher Lopez</t>
  </si>
  <si>
    <t>CLM-2025-003015</t>
  </si>
  <si>
    <t>POL-2025-003015</t>
  </si>
  <si>
    <t>Jessica Alexander</t>
  </si>
  <si>
    <t>CLM-2025-003016</t>
  </si>
  <si>
    <t>POL-2025-003016</t>
  </si>
  <si>
    <t>Ashley Rojas</t>
  </si>
  <si>
    <t>CLM-2025-003017</t>
  </si>
  <si>
    <t>POL-2025-003017</t>
  </si>
  <si>
    <t>Lisa Lynch</t>
  </si>
  <si>
    <t>CLM-2025-003018</t>
  </si>
  <si>
    <t>POL-2025-003018</t>
  </si>
  <si>
    <t>Ronnie Conner</t>
  </si>
  <si>
    <t>CLM-2025-003019</t>
  </si>
  <si>
    <t>POL-2025-003019</t>
  </si>
  <si>
    <t>Sally Vasquez</t>
  </si>
  <si>
    <t>2019-12-26</t>
  </si>
  <si>
    <t>CLM-2025-003020</t>
  </si>
  <si>
    <t>POL-2025-003020</t>
  </si>
  <si>
    <t>Ryan Pugh</t>
  </si>
  <si>
    <t>CLM-2025-003021</t>
  </si>
  <si>
    <t>POL-2025-003021</t>
  </si>
  <si>
    <t>Sonya Solis</t>
  </si>
  <si>
    <t>CLM-2025-003022</t>
  </si>
  <si>
    <t>POL-2025-003022</t>
  </si>
  <si>
    <t>Greg Wallace</t>
  </si>
  <si>
    <t>CLM-2025-003023</t>
  </si>
  <si>
    <t>POL-2025-003023</t>
  </si>
  <si>
    <t>Christopher Perkins</t>
  </si>
  <si>
    <t>CLM-2025-003024</t>
  </si>
  <si>
    <t>POL-2025-003024</t>
  </si>
  <si>
    <t>Michael Beck</t>
  </si>
  <si>
    <t>2019-05-23</t>
  </si>
  <si>
    <t>CLM-2025-003025</t>
  </si>
  <si>
    <t>POL-2025-003025</t>
  </si>
  <si>
    <t>Larry Davis</t>
  </si>
  <si>
    <t>CLM-2025-003026</t>
  </si>
  <si>
    <t>POL-2025-003026</t>
  </si>
  <si>
    <t>Kelly Brooks</t>
  </si>
  <si>
    <t>CLM-2025-003027</t>
  </si>
  <si>
    <t>POL-2025-003027</t>
  </si>
  <si>
    <t>Jill Allen</t>
  </si>
  <si>
    <t>CLM-2025-003028</t>
  </si>
  <si>
    <t>POL-2025-003028</t>
  </si>
  <si>
    <t>Melissa Thompson</t>
  </si>
  <si>
    <t>CLM-2025-003029</t>
  </si>
  <si>
    <t>POL-2025-003029</t>
  </si>
  <si>
    <t>Timothy Winters</t>
  </si>
  <si>
    <t>CLM-2025-003030</t>
  </si>
  <si>
    <t>POL-2025-003030</t>
  </si>
  <si>
    <t>Rodney Jenkins</t>
  </si>
  <si>
    <t>CLM-2025-003031</t>
  </si>
  <si>
    <t>POL-2025-003031</t>
  </si>
  <si>
    <t>Joseph Galloway</t>
  </si>
  <si>
    <t>CLM-2025-003032</t>
  </si>
  <si>
    <t>POL-2025-003032</t>
  </si>
  <si>
    <t>Joseph Christian</t>
  </si>
  <si>
    <t>CLM-2025-003033</t>
  </si>
  <si>
    <t>POL-2025-003033</t>
  </si>
  <si>
    <t>Daniel Higgins</t>
  </si>
  <si>
    <t>CLM-2025-003034</t>
  </si>
  <si>
    <t>POL-2025-003034</t>
  </si>
  <si>
    <t>Jeffrey Jackson Jr.</t>
  </si>
  <si>
    <t>CLM-2025-003035</t>
  </si>
  <si>
    <t>POL-2025-003035</t>
  </si>
  <si>
    <t>Jessica Mcdonald</t>
  </si>
  <si>
    <t>CLM-2025-003036</t>
  </si>
  <si>
    <t>POL-2025-003036</t>
  </si>
  <si>
    <t>Shannon Sanders</t>
  </si>
  <si>
    <t>CLM-2025-003037</t>
  </si>
  <si>
    <t>POL-2025-003037</t>
  </si>
  <si>
    <t>Heather Mckinney</t>
  </si>
  <si>
    <t>CLM-2025-003038</t>
  </si>
  <si>
    <t>POL-2025-003038</t>
  </si>
  <si>
    <t>Nicholas Lawrence</t>
  </si>
  <si>
    <t>CLM-2025-003039</t>
  </si>
  <si>
    <t>POL-2025-003039</t>
  </si>
  <si>
    <t>William Mcknight</t>
  </si>
  <si>
    <t>CLM-2025-003040</t>
  </si>
  <si>
    <t>POL-2025-003040</t>
  </si>
  <si>
    <t>Douglas Cole</t>
  </si>
  <si>
    <t>CLM-2025-003041</t>
  </si>
  <si>
    <t>POL-2025-003041</t>
  </si>
  <si>
    <t>Courtney Morales</t>
  </si>
  <si>
    <t>CLM-2025-003042</t>
  </si>
  <si>
    <t>POL-2025-003042</t>
  </si>
  <si>
    <t>Benjamin Wheeler</t>
  </si>
  <si>
    <t>CLM-2025-003043</t>
  </si>
  <si>
    <t>POL-2025-003043</t>
  </si>
  <si>
    <t>Leslie Escobar</t>
  </si>
  <si>
    <t>CLM-2025-003044</t>
  </si>
  <si>
    <t>POL-2025-003044</t>
  </si>
  <si>
    <t>Aaron Maldonado</t>
  </si>
  <si>
    <t>CLM-2025-003045</t>
  </si>
  <si>
    <t>POL-2025-003045</t>
  </si>
  <si>
    <t>Kristen Pierce</t>
  </si>
  <si>
    <t>CLM-2025-003046</t>
  </si>
  <si>
    <t>POL-2025-003046</t>
  </si>
  <si>
    <t>Kari Foster</t>
  </si>
  <si>
    <t>CLM-2025-003047</t>
  </si>
  <si>
    <t>POL-2025-003047</t>
  </si>
  <si>
    <t>Bryan Henderson</t>
  </si>
  <si>
    <t>CLM-2025-003048</t>
  </si>
  <si>
    <t>POL-2025-003048</t>
  </si>
  <si>
    <t>Gary Castaneda</t>
  </si>
  <si>
    <t>CLM-2025-003049</t>
  </si>
  <si>
    <t>POL-2025-003049</t>
  </si>
  <si>
    <t>Meagan Taylor PhD</t>
  </si>
  <si>
    <t>CLM-2025-003050</t>
  </si>
  <si>
    <t>POL-2025-003050</t>
  </si>
  <si>
    <t>Donald Wallace</t>
  </si>
  <si>
    <t>CLM-2025-003051</t>
  </si>
  <si>
    <t>POL-2025-003051</t>
  </si>
  <si>
    <t>Eric Miller</t>
  </si>
  <si>
    <t>CLM-2025-003052</t>
  </si>
  <si>
    <t>POL-2025-003052</t>
  </si>
  <si>
    <t>Theodore Erickson</t>
  </si>
  <si>
    <t>CLM-2025-003053</t>
  </si>
  <si>
    <t>POL-2025-003053</t>
  </si>
  <si>
    <t>CLM-2025-003054</t>
  </si>
  <si>
    <t>POL-2025-003054</t>
  </si>
  <si>
    <t>Tasha Rose</t>
  </si>
  <si>
    <t>CLM-2025-003055</t>
  </si>
  <si>
    <t>POL-2025-003055</t>
  </si>
  <si>
    <t>Jeff Marks</t>
  </si>
  <si>
    <t>CLM-2025-003056</t>
  </si>
  <si>
    <t>POL-2025-003056</t>
  </si>
  <si>
    <t>Laura Hernandez</t>
  </si>
  <si>
    <t>CLM-2025-003057</t>
  </si>
  <si>
    <t>POL-2025-003057</t>
  </si>
  <si>
    <t>Amber Espinoza</t>
  </si>
  <si>
    <t>CLM-2025-003058</t>
  </si>
  <si>
    <t>POL-2025-003058</t>
  </si>
  <si>
    <t>Nicole Allen</t>
  </si>
  <si>
    <t>CLM-2025-003059</t>
  </si>
  <si>
    <t>POL-2025-003059</t>
  </si>
  <si>
    <t>Joshua Armstrong</t>
  </si>
  <si>
    <t>CLM-2025-003060</t>
  </si>
  <si>
    <t>POL-2025-003060</t>
  </si>
  <si>
    <t>Lori Thomas</t>
  </si>
  <si>
    <t>CLM-2025-003061</t>
  </si>
  <si>
    <t>POL-2025-003061</t>
  </si>
  <si>
    <t>Sharon Payne</t>
  </si>
  <si>
    <t>CLM-2025-003062</t>
  </si>
  <si>
    <t>POL-2025-003062</t>
  </si>
  <si>
    <t>Dustin Grimes</t>
  </si>
  <si>
    <t>CLM-2025-003063</t>
  </si>
  <si>
    <t>POL-2025-003063</t>
  </si>
  <si>
    <t>Diana Evans</t>
  </si>
  <si>
    <t>CLM-2025-003064</t>
  </si>
  <si>
    <t>POL-2025-003064</t>
  </si>
  <si>
    <t>Danielle Thompson</t>
  </si>
  <si>
    <t>CLM-2025-003065</t>
  </si>
  <si>
    <t>POL-2025-003065</t>
  </si>
  <si>
    <t>Brad Boone</t>
  </si>
  <si>
    <t>CLM-2025-003066</t>
  </si>
  <si>
    <t>POL-2025-003066</t>
  </si>
  <si>
    <t>Marcia Jacobson</t>
  </si>
  <si>
    <t>CLM-2025-003067</t>
  </si>
  <si>
    <t>POL-2025-003067</t>
  </si>
  <si>
    <t>Michael Hernandez</t>
  </si>
  <si>
    <t>2023-10-21</t>
  </si>
  <si>
    <t>CLM-2025-003068</t>
  </si>
  <si>
    <t>POL-2025-003068</t>
  </si>
  <si>
    <t>Timothy Baker</t>
  </si>
  <si>
    <t>CLM-2025-003069</t>
  </si>
  <si>
    <t>POL-2025-003069</t>
  </si>
  <si>
    <t>Victoria Rosales</t>
  </si>
  <si>
    <t>CLM-2025-003070</t>
  </si>
  <si>
    <t>POL-2025-003070</t>
  </si>
  <si>
    <t>Jonathan Ferguson</t>
  </si>
  <si>
    <t>CLM-2025-003071</t>
  </si>
  <si>
    <t>POL-2025-003071</t>
  </si>
  <si>
    <t>Chelsea Webster</t>
  </si>
  <si>
    <t>CLM-2025-003072</t>
  </si>
  <si>
    <t>POL-2025-003072</t>
  </si>
  <si>
    <t>Casey Smith</t>
  </si>
  <si>
    <t>CLM-2025-003073</t>
  </si>
  <si>
    <t>POL-2025-003073</t>
  </si>
  <si>
    <t>Melissa Reynolds</t>
  </si>
  <si>
    <t>CLM-2025-003074</t>
  </si>
  <si>
    <t>POL-2025-003074</t>
  </si>
  <si>
    <t>Bonnie Shaw</t>
  </si>
  <si>
    <t>CLM-2025-003075</t>
  </si>
  <si>
    <t>POL-2025-003075</t>
  </si>
  <si>
    <t>John Ramirez</t>
  </si>
  <si>
    <t>CLM-2025-003076</t>
  </si>
  <si>
    <t>POL-2025-003076</t>
  </si>
  <si>
    <t>Emily Brooks</t>
  </si>
  <si>
    <t>CLM-2025-003077</t>
  </si>
  <si>
    <t>POL-2025-003077</t>
  </si>
  <si>
    <t>Lauren Wheeler</t>
  </si>
  <si>
    <t>CLM-2025-003078</t>
  </si>
  <si>
    <t>POL-2025-003078</t>
  </si>
  <si>
    <t>Christian Hernandez</t>
  </si>
  <si>
    <t>CLM-2025-003079</t>
  </si>
  <si>
    <t>POL-2025-003079</t>
  </si>
  <si>
    <t>Derek Mcgrath</t>
  </si>
  <si>
    <t>CLM-2025-003080</t>
  </si>
  <si>
    <t>POL-2025-003080</t>
  </si>
  <si>
    <t>Nicole Cochran</t>
  </si>
  <si>
    <t>CLM-2025-003081</t>
  </si>
  <si>
    <t>POL-2025-003081</t>
  </si>
  <si>
    <t>Karl Cook</t>
  </si>
  <si>
    <t>CLM-2025-003082</t>
  </si>
  <si>
    <t>POL-2025-003082</t>
  </si>
  <si>
    <t>Tammy Rodriguez</t>
  </si>
  <si>
    <t>CLM-2025-003083</t>
  </si>
  <si>
    <t>POL-2025-003083</t>
  </si>
  <si>
    <t>Dominic Jenkins</t>
  </si>
  <si>
    <t>CLM-2025-003084</t>
  </si>
  <si>
    <t>POL-2025-003084</t>
  </si>
  <si>
    <t>Rebecca Perez</t>
  </si>
  <si>
    <t>CLM-2025-003085</t>
  </si>
  <si>
    <t>POL-2025-003085</t>
  </si>
  <si>
    <t>Cindy Gamble</t>
  </si>
  <si>
    <t>CLM-2025-003086</t>
  </si>
  <si>
    <t>POL-2025-003086</t>
  </si>
  <si>
    <t>Jerry Harvey</t>
  </si>
  <si>
    <t>CLM-2025-003087</t>
  </si>
  <si>
    <t>POL-2025-003087</t>
  </si>
  <si>
    <t>CLM-2025-003088</t>
  </si>
  <si>
    <t>POL-2025-003088</t>
  </si>
  <si>
    <t>Julie Franklin</t>
  </si>
  <si>
    <t>CLM-2025-003089</t>
  </si>
  <si>
    <t>POL-2025-003089</t>
  </si>
  <si>
    <t>Jennifer Sharp</t>
  </si>
  <si>
    <t>CLM-2025-003090</t>
  </si>
  <si>
    <t>POL-2025-003090</t>
  </si>
  <si>
    <t>Stephanie Adkins</t>
  </si>
  <si>
    <t>CLM-2025-003091</t>
  </si>
  <si>
    <t>POL-2025-003091</t>
  </si>
  <si>
    <t>David Gonzalez</t>
  </si>
  <si>
    <t>CLM-2025-003092</t>
  </si>
  <si>
    <t>POL-2025-003092</t>
  </si>
  <si>
    <t>Casey Jarvis</t>
  </si>
  <si>
    <t>CLM-2025-003093</t>
  </si>
  <si>
    <t>POL-2025-003093</t>
  </si>
  <si>
    <t>Travis Bowman</t>
  </si>
  <si>
    <t>CLM-2025-003094</t>
  </si>
  <si>
    <t>POL-2025-003094</t>
  </si>
  <si>
    <t>Samantha Cross</t>
  </si>
  <si>
    <t>CLM-2025-003095</t>
  </si>
  <si>
    <t>POL-2025-003095</t>
  </si>
  <si>
    <t>Brittany Campbell</t>
  </si>
  <si>
    <t>CLM-2025-003096</t>
  </si>
  <si>
    <t>POL-2025-003096</t>
  </si>
  <si>
    <t>Christopher Stein</t>
  </si>
  <si>
    <t>CLM-2025-003097</t>
  </si>
  <si>
    <t>POL-2025-003097</t>
  </si>
  <si>
    <t>CLM-2025-003098</t>
  </si>
  <si>
    <t>POL-2025-003098</t>
  </si>
  <si>
    <t>Ricky Gonzales</t>
  </si>
  <si>
    <t>CLM-2025-003099</t>
  </si>
  <si>
    <t>POL-2025-003099</t>
  </si>
  <si>
    <t>Jennifer Sanders</t>
  </si>
  <si>
    <t>2019-02-09</t>
  </si>
  <si>
    <t>CLM-2025-003100</t>
  </si>
  <si>
    <t>POL-2025-003100</t>
  </si>
  <si>
    <t>Steven Pacheco</t>
  </si>
  <si>
    <t>CLM-2025-003101</t>
  </si>
  <si>
    <t>POL-2025-003101</t>
  </si>
  <si>
    <t>Brandy Miller</t>
  </si>
  <si>
    <t>CLM-2025-003102</t>
  </si>
  <si>
    <t>POL-2025-003102</t>
  </si>
  <si>
    <t>Natalie Roberts</t>
  </si>
  <si>
    <t>2026-10-29</t>
  </si>
  <si>
    <t>CLM-2025-003103</t>
  </si>
  <si>
    <t>POL-2025-003103</t>
  </si>
  <si>
    <t>Julia Thompson</t>
  </si>
  <si>
    <t>CLM-2025-003104</t>
  </si>
  <si>
    <t>POL-2025-003104</t>
  </si>
  <si>
    <t>Alexis Nelson</t>
  </si>
  <si>
    <t>2026-10-27</t>
  </si>
  <si>
    <t>CLM-2025-003105</t>
  </si>
  <si>
    <t>POL-2025-003105</t>
  </si>
  <si>
    <t>Brandy Odonnell</t>
  </si>
  <si>
    <t>CLM-2025-003106</t>
  </si>
  <si>
    <t>POL-2025-003106</t>
  </si>
  <si>
    <t>Donna Jimenez</t>
  </si>
  <si>
    <t>2026-07-05</t>
  </si>
  <si>
    <t>CLM-2025-003107</t>
  </si>
  <si>
    <t>POL-2025-003107</t>
  </si>
  <si>
    <t>Paula Smith</t>
  </si>
  <si>
    <t>CLM-2025-003108</t>
  </si>
  <si>
    <t>POL-2025-003108</t>
  </si>
  <si>
    <t>Robert Bowman</t>
  </si>
  <si>
    <t>CLM-2025-003109</t>
  </si>
  <si>
    <t>POL-2025-003109</t>
  </si>
  <si>
    <t>Jimmy Nunez</t>
  </si>
  <si>
    <t>CLM-2025-003110</t>
  </si>
  <si>
    <t>POL-2025-003110</t>
  </si>
  <si>
    <t>Donna Hogan</t>
  </si>
  <si>
    <t>CLM-2025-003111</t>
  </si>
  <si>
    <t>POL-2025-003111</t>
  </si>
  <si>
    <t>Jordan Booth</t>
  </si>
  <si>
    <t>CLM-2025-003112</t>
  </si>
  <si>
    <t>POL-2025-003112</t>
  </si>
  <si>
    <t>Pamela Cunningham</t>
  </si>
  <si>
    <t>CLM-2025-003113</t>
  </si>
  <si>
    <t>POL-2025-003113</t>
  </si>
  <si>
    <t>Roberta Pierce</t>
  </si>
  <si>
    <t>CLM-2025-003114</t>
  </si>
  <si>
    <t>POL-2025-003114</t>
  </si>
  <si>
    <t>William Moses</t>
  </si>
  <si>
    <t>CLM-2025-003115</t>
  </si>
  <si>
    <t>POL-2025-003115</t>
  </si>
  <si>
    <t>Christopher Walls</t>
  </si>
  <si>
    <t>CLM-2025-003116</t>
  </si>
  <si>
    <t>POL-2025-003116</t>
  </si>
  <si>
    <t>Ryan Howell</t>
  </si>
  <si>
    <t>CLM-2025-003117</t>
  </si>
  <si>
    <t>POL-2025-003117</t>
  </si>
  <si>
    <t>Logan Patterson</t>
  </si>
  <si>
    <t>CLM-2025-003118</t>
  </si>
  <si>
    <t>POL-2025-003118</t>
  </si>
  <si>
    <t>CLM-2025-003119</t>
  </si>
  <si>
    <t>POL-2025-003119</t>
  </si>
  <si>
    <t>Russell Nash</t>
  </si>
  <si>
    <t>CLM-2025-003120</t>
  </si>
  <si>
    <t>POL-2025-003120</t>
  </si>
  <si>
    <t>Christopher Washington</t>
  </si>
  <si>
    <t>CLM-2025-003121</t>
  </si>
  <si>
    <t>POL-2025-003121</t>
  </si>
  <si>
    <t>Jennifer Whitney</t>
  </si>
  <si>
    <t>CLM-2025-003122</t>
  </si>
  <si>
    <t>POL-2025-003122</t>
  </si>
  <si>
    <t>Chelsea Wright</t>
  </si>
  <si>
    <t>CLM-2025-003123</t>
  </si>
  <si>
    <t>POL-2025-003123</t>
  </si>
  <si>
    <t>Sharon Myers</t>
  </si>
  <si>
    <t>CLM-2025-003124</t>
  </si>
  <si>
    <t>POL-2025-003124</t>
  </si>
  <si>
    <t>Katherine Smith</t>
  </si>
  <si>
    <t>CLM-2025-003125</t>
  </si>
  <si>
    <t>POL-2025-003125</t>
  </si>
  <si>
    <t>Heather Garner</t>
  </si>
  <si>
    <t>CLM-2025-003126</t>
  </si>
  <si>
    <t>POL-2025-003126</t>
  </si>
  <si>
    <t>Christopher Cummings</t>
  </si>
  <si>
    <t>CLM-2025-003127</t>
  </si>
  <si>
    <t>POL-2025-003127</t>
  </si>
  <si>
    <t>Rachel Cruz</t>
  </si>
  <si>
    <t>CLM-2025-003128</t>
  </si>
  <si>
    <t>POL-2025-003128</t>
  </si>
  <si>
    <t>Anthony Lopez</t>
  </si>
  <si>
    <t>2027-01-20</t>
  </si>
  <si>
    <t>CLM-2025-003129</t>
  </si>
  <si>
    <t>POL-2025-003129</t>
  </si>
  <si>
    <t>Lisa Morris</t>
  </si>
  <si>
    <t>CLM-2025-003130</t>
  </si>
  <si>
    <t>POL-2025-003130</t>
  </si>
  <si>
    <t>Brian Weber</t>
  </si>
  <si>
    <t>CLM-2025-003131</t>
  </si>
  <si>
    <t>POL-2025-003131</t>
  </si>
  <si>
    <t>Christina Gill</t>
  </si>
  <si>
    <t>CLM-2025-003132</t>
  </si>
  <si>
    <t>POL-2025-003132</t>
  </si>
  <si>
    <t>Betty Suarez</t>
  </si>
  <si>
    <t>CLM-2025-003133</t>
  </si>
  <si>
    <t>POL-2025-003133</t>
  </si>
  <si>
    <t>Alexandra Miller</t>
  </si>
  <si>
    <t>CLM-2025-003134</t>
  </si>
  <si>
    <t>POL-2025-003134</t>
  </si>
  <si>
    <t>Cynthia Shea</t>
  </si>
  <si>
    <t>CLM-2025-003135</t>
  </si>
  <si>
    <t>POL-2025-003135</t>
  </si>
  <si>
    <t>Cassandra Gonzalez</t>
  </si>
  <si>
    <t>2026-09-04</t>
  </si>
  <si>
    <t>CLM-2025-003136</t>
  </si>
  <si>
    <t>POL-2025-003136</t>
  </si>
  <si>
    <t>Jamie Ford</t>
  </si>
  <si>
    <t>CLM-2025-003137</t>
  </si>
  <si>
    <t>POL-2025-003137</t>
  </si>
  <si>
    <t>Stephen Alvarez</t>
  </si>
  <si>
    <t>CLM-2025-003138</t>
  </si>
  <si>
    <t>POL-2025-003138</t>
  </si>
  <si>
    <t>Karen Thompson</t>
  </si>
  <si>
    <t>CLM-2025-003139</t>
  </si>
  <si>
    <t>POL-2025-003139</t>
  </si>
  <si>
    <t>Joseph Jones</t>
  </si>
  <si>
    <t>CLM-2025-003140</t>
  </si>
  <si>
    <t>POL-2025-003140</t>
  </si>
  <si>
    <t>Timothy Cochran</t>
  </si>
  <si>
    <t>CLM-2025-003141</t>
  </si>
  <si>
    <t>POL-2025-003141</t>
  </si>
  <si>
    <t>Mary Stein</t>
  </si>
  <si>
    <t>CLM-2025-003142</t>
  </si>
  <si>
    <t>POL-2025-003142</t>
  </si>
  <si>
    <t>Anna Novak</t>
  </si>
  <si>
    <t>CLM-2025-003143</t>
  </si>
  <si>
    <t>POL-2025-003143</t>
  </si>
  <si>
    <t>Daryl Sanders</t>
  </si>
  <si>
    <t>CLM-2025-003144</t>
  </si>
  <si>
    <t>POL-2025-003144</t>
  </si>
  <si>
    <t>CLM-2025-003145</t>
  </si>
  <si>
    <t>POL-2025-003145</t>
  </si>
  <si>
    <t>Lisa George</t>
  </si>
  <si>
    <t>CLM-2025-003146</t>
  </si>
  <si>
    <t>POL-2025-003146</t>
  </si>
  <si>
    <t>Lisa Hawkins</t>
  </si>
  <si>
    <t>2024-11-20</t>
  </si>
  <si>
    <t>CLM-2025-003147</t>
  </si>
  <si>
    <t>POL-2025-003147</t>
  </si>
  <si>
    <t>Joshua Diaz</t>
  </si>
  <si>
    <t>CLM-2025-003148</t>
  </si>
  <si>
    <t>POL-2025-003148</t>
  </si>
  <si>
    <t>James Robbins</t>
  </si>
  <si>
    <t>CLM-2025-003149</t>
  </si>
  <si>
    <t>POL-2025-003149</t>
  </si>
  <si>
    <t>Ray Butler</t>
  </si>
  <si>
    <t>CLM-2025-003150</t>
  </si>
  <si>
    <t>POL-2025-003150</t>
  </si>
  <si>
    <t>Susan Santana</t>
  </si>
  <si>
    <t>2018-11-02</t>
  </si>
  <si>
    <t>CLM-2025-003151</t>
  </si>
  <si>
    <t>POL-2025-003151</t>
  </si>
  <si>
    <t>Holly Collins</t>
  </si>
  <si>
    <t>CLM-2025-003152</t>
  </si>
  <si>
    <t>POL-2025-003152</t>
  </si>
  <si>
    <t>Jeffrey Lawson</t>
  </si>
  <si>
    <t>CLM-2025-003153</t>
  </si>
  <si>
    <t>POL-2025-003153</t>
  </si>
  <si>
    <t>David Gray</t>
  </si>
  <si>
    <t>CLM-2025-003154</t>
  </si>
  <si>
    <t>POL-2025-003154</t>
  </si>
  <si>
    <t>Zachary Smith</t>
  </si>
  <si>
    <t>CLM-2025-003155</t>
  </si>
  <si>
    <t>POL-2025-003155</t>
  </si>
  <si>
    <t>Mark Barnes</t>
  </si>
  <si>
    <t>CLM-2025-003156</t>
  </si>
  <si>
    <t>POL-2025-003156</t>
  </si>
  <si>
    <t>Kenneth Aguilar</t>
  </si>
  <si>
    <t>CLM-2025-003157</t>
  </si>
  <si>
    <t>POL-2025-003157</t>
  </si>
  <si>
    <t>Marissa Small</t>
  </si>
  <si>
    <t>CLM-2025-003158</t>
  </si>
  <si>
    <t>POL-2025-003158</t>
  </si>
  <si>
    <t>Alexis Hunter</t>
  </si>
  <si>
    <t>CLM-2025-003159</t>
  </si>
  <si>
    <t>POL-2025-003159</t>
  </si>
  <si>
    <t>Shannon Butler</t>
  </si>
  <si>
    <t>CLM-2025-003160</t>
  </si>
  <si>
    <t>POL-2025-003160</t>
  </si>
  <si>
    <t>Benjamin Richards</t>
  </si>
  <si>
    <t>CLM-2025-003161</t>
  </si>
  <si>
    <t>POL-2025-003161</t>
  </si>
  <si>
    <t>Melanie Wright</t>
  </si>
  <si>
    <t>CLM-2025-003162</t>
  </si>
  <si>
    <t>POL-2025-003162</t>
  </si>
  <si>
    <t>Elizabeth Summers</t>
  </si>
  <si>
    <t>CLM-2025-003163</t>
  </si>
  <si>
    <t>POL-2025-003163</t>
  </si>
  <si>
    <t>Rhonda Chang</t>
  </si>
  <si>
    <t>CLM-2025-003164</t>
  </si>
  <si>
    <t>POL-2025-003164</t>
  </si>
  <si>
    <t>Angela Morales</t>
  </si>
  <si>
    <t>CLM-2025-003165</t>
  </si>
  <si>
    <t>POL-2025-003165</t>
  </si>
  <si>
    <t>Sandra Norman</t>
  </si>
  <si>
    <t>CLM-2025-003166</t>
  </si>
  <si>
    <t>POL-2025-003166</t>
  </si>
  <si>
    <t>William Walker</t>
  </si>
  <si>
    <t>CLM-2025-003167</t>
  </si>
  <si>
    <t>POL-2025-003167</t>
  </si>
  <si>
    <t>Lisa Arellano</t>
  </si>
  <si>
    <t>CLM-2025-003168</t>
  </si>
  <si>
    <t>POL-2025-003168</t>
  </si>
  <si>
    <t>Charles Burns</t>
  </si>
  <si>
    <t>CLM-2025-003169</t>
  </si>
  <si>
    <t>POL-2025-003169</t>
  </si>
  <si>
    <t>April Jackson</t>
  </si>
  <si>
    <t>CLM-2025-003170</t>
  </si>
  <si>
    <t>POL-2025-003170</t>
  </si>
  <si>
    <t>Keith Winters</t>
  </si>
  <si>
    <t>CLM-2025-003171</t>
  </si>
  <si>
    <t>POL-2025-003171</t>
  </si>
  <si>
    <t>Tracy White</t>
  </si>
  <si>
    <t>CLM-2025-003172</t>
  </si>
  <si>
    <t>POL-2025-003172</t>
  </si>
  <si>
    <t>Shannon Morris</t>
  </si>
  <si>
    <t>CLM-2025-003173</t>
  </si>
  <si>
    <t>POL-2025-003173</t>
  </si>
  <si>
    <t>Ian Bryan</t>
  </si>
  <si>
    <t>CLM-2025-003174</t>
  </si>
  <si>
    <t>POL-2025-003174</t>
  </si>
  <si>
    <t>Brad Bennett</t>
  </si>
  <si>
    <t>CLM-2025-003175</t>
  </si>
  <si>
    <t>POL-2025-003175</t>
  </si>
  <si>
    <t>Amber Crawford</t>
  </si>
  <si>
    <t>CLM-2025-003176</t>
  </si>
  <si>
    <t>POL-2025-003176</t>
  </si>
  <si>
    <t>Suzanne Lewis</t>
  </si>
  <si>
    <t>CLM-2025-003177</t>
  </si>
  <si>
    <t>POL-2025-003177</t>
  </si>
  <si>
    <t>Carol Mullen</t>
  </si>
  <si>
    <t>CLM-2025-003178</t>
  </si>
  <si>
    <t>POL-2025-003178</t>
  </si>
  <si>
    <t>Erin Mercer</t>
  </si>
  <si>
    <t>CLM-2025-003179</t>
  </si>
  <si>
    <t>POL-2025-003179</t>
  </si>
  <si>
    <t>Harold Lambert</t>
  </si>
  <si>
    <t>CLM-2025-003180</t>
  </si>
  <si>
    <t>POL-2025-003180</t>
  </si>
  <si>
    <t>Brian Freeman</t>
  </si>
  <si>
    <t>CLM-2025-003181</t>
  </si>
  <si>
    <t>POL-2025-003181</t>
  </si>
  <si>
    <t>CLM-2025-003182</t>
  </si>
  <si>
    <t>POL-2025-003182</t>
  </si>
  <si>
    <t>Nicholas Smith</t>
  </si>
  <si>
    <t>CLM-2025-003183</t>
  </si>
  <si>
    <t>POL-2025-003183</t>
  </si>
  <si>
    <t>Mary Walker</t>
  </si>
  <si>
    <t>CLM-2025-003184</t>
  </si>
  <si>
    <t>POL-2025-003184</t>
  </si>
  <si>
    <t>Randy Brown</t>
  </si>
  <si>
    <t>CLM-2025-003185</t>
  </si>
  <si>
    <t>POL-2025-003185</t>
  </si>
  <si>
    <t>Sherry Solis</t>
  </si>
  <si>
    <t>CLM-2025-003186</t>
  </si>
  <si>
    <t>POL-2025-003186</t>
  </si>
  <si>
    <t>William Clark</t>
  </si>
  <si>
    <t>CLM-2025-003187</t>
  </si>
  <si>
    <t>POL-2025-003187</t>
  </si>
  <si>
    <t>Chloe Hull</t>
  </si>
  <si>
    <t>CLM-2025-003188</t>
  </si>
  <si>
    <t>POL-2025-003188</t>
  </si>
  <si>
    <t>Jose Lee</t>
  </si>
  <si>
    <t>CLM-2025-003189</t>
  </si>
  <si>
    <t>POL-2025-003189</t>
  </si>
  <si>
    <t>Maxwell White</t>
  </si>
  <si>
    <t>CLM-2025-003190</t>
  </si>
  <si>
    <t>POL-2025-003190</t>
  </si>
  <si>
    <t>Mary Nguyen</t>
  </si>
  <si>
    <t>CLM-2025-003191</t>
  </si>
  <si>
    <t>POL-2025-003191</t>
  </si>
  <si>
    <t>Matthew King</t>
  </si>
  <si>
    <t>CLM-2025-003192</t>
  </si>
  <si>
    <t>POL-2025-003192</t>
  </si>
  <si>
    <t>Matthew Hayden PhD</t>
  </si>
  <si>
    <t>CLM-2025-003193</t>
  </si>
  <si>
    <t>POL-2025-003193</t>
  </si>
  <si>
    <t>Benjamin Ray</t>
  </si>
  <si>
    <t>CLM-2025-003194</t>
  </si>
  <si>
    <t>POL-2025-003194</t>
  </si>
  <si>
    <t>Geoffrey Barnes</t>
  </si>
  <si>
    <t>CLM-2025-003195</t>
  </si>
  <si>
    <t>POL-2025-003195</t>
  </si>
  <si>
    <t>Amber Pierce</t>
  </si>
  <si>
    <t>CLM-2025-003196</t>
  </si>
  <si>
    <t>POL-2025-003196</t>
  </si>
  <si>
    <t>Ms. Stephanie Castillo</t>
  </si>
  <si>
    <t>CLM-2025-003197</t>
  </si>
  <si>
    <t>POL-2025-003197</t>
  </si>
  <si>
    <t>Diana Mcdowell</t>
  </si>
  <si>
    <t>CLM-2025-003198</t>
  </si>
  <si>
    <t>POL-2025-003198</t>
  </si>
  <si>
    <t>Bradley Butler</t>
  </si>
  <si>
    <t>CLM-2025-003199</t>
  </si>
  <si>
    <t>POL-2025-003199</t>
  </si>
  <si>
    <t>CLM-2025-003200</t>
  </si>
  <si>
    <t>POL-2025-003200</t>
  </si>
  <si>
    <t>Trevor Serrano</t>
  </si>
  <si>
    <t>CLM-2025-003201</t>
  </si>
  <si>
    <t>POL-2025-003201</t>
  </si>
  <si>
    <t>Kelli Lawson</t>
  </si>
  <si>
    <t>CLM-2025-003202</t>
  </si>
  <si>
    <t>POL-2025-003202</t>
  </si>
  <si>
    <t>Cynthia Lee</t>
  </si>
  <si>
    <t>CLM-2025-003203</t>
  </si>
  <si>
    <t>POL-2025-003203</t>
  </si>
  <si>
    <t>Michael Lucas</t>
  </si>
  <si>
    <t>CLM-2025-003204</t>
  </si>
  <si>
    <t>POL-2025-003204</t>
  </si>
  <si>
    <t>Angela Anderson</t>
  </si>
  <si>
    <t>CLM-2025-003205</t>
  </si>
  <si>
    <t>POL-2025-003205</t>
  </si>
  <si>
    <t>Jennifer Goodman</t>
  </si>
  <si>
    <t>CLM-2025-003206</t>
  </si>
  <si>
    <t>POL-2025-003206</t>
  </si>
  <si>
    <t>Jared Lee</t>
  </si>
  <si>
    <t>CLM-2025-003207</t>
  </si>
  <si>
    <t>POL-2025-003207</t>
  </si>
  <si>
    <t>Catherine Cobb</t>
  </si>
  <si>
    <t>CLM-2025-003208</t>
  </si>
  <si>
    <t>POL-2025-003208</t>
  </si>
  <si>
    <t>Michael Brown</t>
  </si>
  <si>
    <t>CLM-2025-003209</t>
  </si>
  <si>
    <t>POL-2025-003209</t>
  </si>
  <si>
    <t>Jessica Martinez</t>
  </si>
  <si>
    <t>CLM-2025-003210</t>
  </si>
  <si>
    <t>POL-2025-003210</t>
  </si>
  <si>
    <t>Kimberly Ortiz</t>
  </si>
  <si>
    <t>CLM-2025-003211</t>
  </si>
  <si>
    <t>POL-2025-003211</t>
  </si>
  <si>
    <t>Valerie Sheppard</t>
  </si>
  <si>
    <t>CLM-2025-003212</t>
  </si>
  <si>
    <t>POL-2025-003212</t>
  </si>
  <si>
    <t>Lisa Hall</t>
  </si>
  <si>
    <t>CLM-2025-003213</t>
  </si>
  <si>
    <t>POL-2025-003213</t>
  </si>
  <si>
    <t>Robert Ritter</t>
  </si>
  <si>
    <t>CLM-2025-003214</t>
  </si>
  <si>
    <t>POL-2025-003214</t>
  </si>
  <si>
    <t>Susan Willis</t>
  </si>
  <si>
    <t>CLM-2025-003215</t>
  </si>
  <si>
    <t>POL-2025-003215</t>
  </si>
  <si>
    <t>Robert Gay</t>
  </si>
  <si>
    <t>CLM-2025-003216</t>
  </si>
  <si>
    <t>POL-2025-003216</t>
  </si>
  <si>
    <t>Christina Williams</t>
  </si>
  <si>
    <t>CLM-2025-003217</t>
  </si>
  <si>
    <t>POL-2025-003217</t>
  </si>
  <si>
    <t>Dr. Ryan Lopez</t>
  </si>
  <si>
    <t>CLM-2025-003218</t>
  </si>
  <si>
    <t>POL-2025-003218</t>
  </si>
  <si>
    <t>Lucas Mueller</t>
  </si>
  <si>
    <t>CLM-2025-003219</t>
  </si>
  <si>
    <t>POL-2025-003219</t>
  </si>
  <si>
    <t>Ashley Vasquez</t>
  </si>
  <si>
    <t>CLM-2025-003220</t>
  </si>
  <si>
    <t>POL-2025-003220</t>
  </si>
  <si>
    <t>Jeremy Luna</t>
  </si>
  <si>
    <t>CLM-2025-003221</t>
  </si>
  <si>
    <t>POL-2025-003221</t>
  </si>
  <si>
    <t>Kenneth Long</t>
  </si>
  <si>
    <t>CLM-2025-003222</t>
  </si>
  <si>
    <t>POL-2025-003222</t>
  </si>
  <si>
    <t>Roberta Richmond</t>
  </si>
  <si>
    <t>CLM-2025-003223</t>
  </si>
  <si>
    <t>POL-2025-003223</t>
  </si>
  <si>
    <t>Michael Watts</t>
  </si>
  <si>
    <t>CLM-2025-003224</t>
  </si>
  <si>
    <t>POL-2025-003224</t>
  </si>
  <si>
    <t>Beverly Wyatt</t>
  </si>
  <si>
    <t>CLM-2025-003225</t>
  </si>
  <si>
    <t>POL-2025-003225</t>
  </si>
  <si>
    <t>Kristen Olson</t>
  </si>
  <si>
    <t>CLM-2025-003226</t>
  </si>
  <si>
    <t>POL-2025-003226</t>
  </si>
  <si>
    <t>Gary Johnson</t>
  </si>
  <si>
    <t>CLM-2025-003227</t>
  </si>
  <si>
    <t>POL-2025-003227</t>
  </si>
  <si>
    <t>Gabriel Guerra</t>
  </si>
  <si>
    <t>CLM-2025-003228</t>
  </si>
  <si>
    <t>POL-2025-003228</t>
  </si>
  <si>
    <t>Rachel Taylor</t>
  </si>
  <si>
    <t>CLM-2025-003229</t>
  </si>
  <si>
    <t>POL-2025-003229</t>
  </si>
  <si>
    <t>Mr. Matthew French</t>
  </si>
  <si>
    <t>CLM-2025-003230</t>
  </si>
  <si>
    <t>POL-2025-003230</t>
  </si>
  <si>
    <t>Jacqueline Garcia</t>
  </si>
  <si>
    <t>2018-01-02</t>
  </si>
  <si>
    <t>CLM-2025-003231</t>
  </si>
  <si>
    <t>POL-2025-003231</t>
  </si>
  <si>
    <t>Ashley Montoya</t>
  </si>
  <si>
    <t>CLM-2025-003232</t>
  </si>
  <si>
    <t>POL-2025-003232</t>
  </si>
  <si>
    <t>Brianna Palmer</t>
  </si>
  <si>
    <t>CLM-2025-003233</t>
  </si>
  <si>
    <t>POL-2025-003233</t>
  </si>
  <si>
    <t>John Ward</t>
  </si>
  <si>
    <t>CLM-2025-003234</t>
  </si>
  <si>
    <t>POL-2025-003234</t>
  </si>
  <si>
    <t>Sylvia Allen</t>
  </si>
  <si>
    <t>CLM-2025-003235</t>
  </si>
  <si>
    <t>POL-2025-003235</t>
  </si>
  <si>
    <t>Matthew Lopez</t>
  </si>
  <si>
    <t>CLM-2025-003236</t>
  </si>
  <si>
    <t>POL-2025-003236</t>
  </si>
  <si>
    <t>Dana Gill</t>
  </si>
  <si>
    <t>CLM-2025-003237</t>
  </si>
  <si>
    <t>POL-2025-003237</t>
  </si>
  <si>
    <t>Priscilla Munoz</t>
  </si>
  <si>
    <t>CLM-2025-003238</t>
  </si>
  <si>
    <t>POL-2025-003238</t>
  </si>
  <si>
    <t>CLM-2025-003239</t>
  </si>
  <si>
    <t>POL-2025-003239</t>
  </si>
  <si>
    <t>CLM-2025-003240</t>
  </si>
  <si>
    <t>POL-2025-003240</t>
  </si>
  <si>
    <t>Julia Payne</t>
  </si>
  <si>
    <t>CLM-2025-003241</t>
  </si>
  <si>
    <t>POL-2025-003241</t>
  </si>
  <si>
    <t>Andrew Wiley</t>
  </si>
  <si>
    <t>CLM-2025-003242</t>
  </si>
  <si>
    <t>POL-2025-003242</t>
  </si>
  <si>
    <t>Frank Wade</t>
  </si>
  <si>
    <t>2023-04-25</t>
  </si>
  <si>
    <t>CLM-2025-003243</t>
  </si>
  <si>
    <t>POL-2025-003243</t>
  </si>
  <si>
    <t>Pamela Kramer</t>
  </si>
  <si>
    <t>CLM-2025-003244</t>
  </si>
  <si>
    <t>POL-2025-003244</t>
  </si>
  <si>
    <t>CLM-2025-003245</t>
  </si>
  <si>
    <t>POL-2025-003245</t>
  </si>
  <si>
    <t>Joshua Cook</t>
  </si>
  <si>
    <t>CLM-2025-003246</t>
  </si>
  <si>
    <t>POL-2025-003246</t>
  </si>
  <si>
    <t>CLM-2025-003247</t>
  </si>
  <si>
    <t>POL-2025-003247</t>
  </si>
  <si>
    <t>Victoria Acosta</t>
  </si>
  <si>
    <t>CLM-2025-003248</t>
  </si>
  <si>
    <t>POL-2025-003248</t>
  </si>
  <si>
    <t>Adam Bell</t>
  </si>
  <si>
    <t>CLM-2025-003249</t>
  </si>
  <si>
    <t>POL-2025-003249</t>
  </si>
  <si>
    <t>Sarah Gamble</t>
  </si>
  <si>
    <t>CLM-2025-003250</t>
  </si>
  <si>
    <t>POL-2025-003250</t>
  </si>
  <si>
    <t>Michael Bryant</t>
  </si>
  <si>
    <t>CLM-2025-003251</t>
  </si>
  <si>
    <t>POL-2025-003251</t>
  </si>
  <si>
    <t>Kathy Boyd</t>
  </si>
  <si>
    <t>2026-11-27</t>
  </si>
  <si>
    <t>CLM-2025-003252</t>
  </si>
  <si>
    <t>POL-2025-003252</t>
  </si>
  <si>
    <t>Aaron Price</t>
  </si>
  <si>
    <t>CLM-2025-003253</t>
  </si>
  <si>
    <t>POL-2025-003253</t>
  </si>
  <si>
    <t>Sarah Hernandez</t>
  </si>
  <si>
    <t>CLM-2025-003254</t>
  </si>
  <si>
    <t>POL-2025-003254</t>
  </si>
  <si>
    <t>Stephanie Hudson</t>
  </si>
  <si>
    <t>CLM-2025-003255</t>
  </si>
  <si>
    <t>POL-2025-003255</t>
  </si>
  <si>
    <t>Mrs. Carol Bonilla</t>
  </si>
  <si>
    <t>CLM-2025-003256</t>
  </si>
  <si>
    <t>POL-2025-003256</t>
  </si>
  <si>
    <t>Matthew Gill</t>
  </si>
  <si>
    <t>CLM-2025-003257</t>
  </si>
  <si>
    <t>POL-2025-003257</t>
  </si>
  <si>
    <t>Joshua Johnson</t>
  </si>
  <si>
    <t>CLM-2025-003258</t>
  </si>
  <si>
    <t>POL-2025-003258</t>
  </si>
  <si>
    <t>Tyrone Davis</t>
  </si>
  <si>
    <t>CLM-2025-003259</t>
  </si>
  <si>
    <t>POL-2025-003259</t>
  </si>
  <si>
    <t>Felicia Meyers</t>
  </si>
  <si>
    <t>CLM-2025-003260</t>
  </si>
  <si>
    <t>POL-2025-003260</t>
  </si>
  <si>
    <t>CLM-2025-003261</t>
  </si>
  <si>
    <t>POL-2025-003261</t>
  </si>
  <si>
    <t>Nicholas Glover</t>
  </si>
  <si>
    <t>CLM-2025-003262</t>
  </si>
  <si>
    <t>POL-2025-003262</t>
  </si>
  <si>
    <t>Ryan Hendricks</t>
  </si>
  <si>
    <t>CLM-2025-003263</t>
  </si>
  <si>
    <t>POL-2025-003263</t>
  </si>
  <si>
    <t>William Nguyen</t>
  </si>
  <si>
    <t>CLM-2025-003264</t>
  </si>
  <si>
    <t>POL-2025-003264</t>
  </si>
  <si>
    <t>Terry Smith</t>
  </si>
  <si>
    <t>CLM-2025-003265</t>
  </si>
  <si>
    <t>POL-2025-003265</t>
  </si>
  <si>
    <t>Anna Richardson</t>
  </si>
  <si>
    <t>CLM-2025-003266</t>
  </si>
  <si>
    <t>POL-2025-003266</t>
  </si>
  <si>
    <t>Katherine James</t>
  </si>
  <si>
    <t>CLM-2025-003267</t>
  </si>
  <si>
    <t>POL-2025-003267</t>
  </si>
  <si>
    <t>Tonya Douglas</t>
  </si>
  <si>
    <t>CLM-2025-003268</t>
  </si>
  <si>
    <t>POL-2025-003268</t>
  </si>
  <si>
    <t>Joseph Anderson</t>
  </si>
  <si>
    <t>CLM-2025-003269</t>
  </si>
  <si>
    <t>POL-2025-003269</t>
  </si>
  <si>
    <t>April Graham</t>
  </si>
  <si>
    <t>CLM-2025-003270</t>
  </si>
  <si>
    <t>POL-2025-003270</t>
  </si>
  <si>
    <t>Jordan Scott</t>
  </si>
  <si>
    <t>CLM-2025-003271</t>
  </si>
  <si>
    <t>POL-2025-003271</t>
  </si>
  <si>
    <t>Joel Russell</t>
  </si>
  <si>
    <t>CLM-2025-003272</t>
  </si>
  <si>
    <t>POL-2025-003272</t>
  </si>
  <si>
    <t>Anthony Everett</t>
  </si>
  <si>
    <t>CLM-2025-003273</t>
  </si>
  <si>
    <t>POL-2025-003273</t>
  </si>
  <si>
    <t>Angela Black</t>
  </si>
  <si>
    <t>CLM-2025-003274</t>
  </si>
  <si>
    <t>POL-2025-003274</t>
  </si>
  <si>
    <t>Kathryn Hernandez</t>
  </si>
  <si>
    <t>CLM-2025-003275</t>
  </si>
  <si>
    <t>POL-2025-003275</t>
  </si>
  <si>
    <t>James Davis</t>
  </si>
  <si>
    <t>CLM-2025-003276</t>
  </si>
  <si>
    <t>POL-2025-003276</t>
  </si>
  <si>
    <t>Donald Mata</t>
  </si>
  <si>
    <t>CLM-2025-003277</t>
  </si>
  <si>
    <t>POL-2025-003277</t>
  </si>
  <si>
    <t>Jeffrey Pruitt</t>
  </si>
  <si>
    <t>CLM-2025-003278</t>
  </si>
  <si>
    <t>POL-2025-003278</t>
  </si>
  <si>
    <t>Anne Barker</t>
  </si>
  <si>
    <t>CLM-2025-003279</t>
  </si>
  <si>
    <t>POL-2025-003279</t>
  </si>
  <si>
    <t>Troy Richardson</t>
  </si>
  <si>
    <t>CLM-2025-003280</t>
  </si>
  <si>
    <t>POL-2025-003280</t>
  </si>
  <si>
    <t>Jessica Smith</t>
  </si>
  <si>
    <t>2018-01-24</t>
  </si>
  <si>
    <t>2018-05-22</t>
  </si>
  <si>
    <t>CLM-2025-003281</t>
  </si>
  <si>
    <t>POL-2025-003281</t>
  </si>
  <si>
    <t>Brandy Murphy</t>
  </si>
  <si>
    <t>CLM-2025-003282</t>
  </si>
  <si>
    <t>POL-2025-003282</t>
  </si>
  <si>
    <t>Ian Pierce MD</t>
  </si>
  <si>
    <t>CLM-2025-003283</t>
  </si>
  <si>
    <t>POL-2025-003283</t>
  </si>
  <si>
    <t>Ronald Bradley</t>
  </si>
  <si>
    <t>CLM-2025-003284</t>
  </si>
  <si>
    <t>POL-2025-003284</t>
  </si>
  <si>
    <t>Richard Brennan</t>
  </si>
  <si>
    <t>CLM-2025-003285</t>
  </si>
  <si>
    <t>POL-2025-003285</t>
  </si>
  <si>
    <t>Theresa Allen</t>
  </si>
  <si>
    <t>CLM-2025-003286</t>
  </si>
  <si>
    <t>POL-2025-003286</t>
  </si>
  <si>
    <t>Jason Williams</t>
  </si>
  <si>
    <t>CLM-2025-003287</t>
  </si>
  <si>
    <t>POL-2025-003287</t>
  </si>
  <si>
    <t>Brianna Nelson</t>
  </si>
  <si>
    <t>CLM-2025-003288</t>
  </si>
  <si>
    <t>POL-2025-003288</t>
  </si>
  <si>
    <t>Lisa Palmer</t>
  </si>
  <si>
    <t>2021-01-31</t>
  </si>
  <si>
    <t>CLM-2025-003289</t>
  </si>
  <si>
    <t>POL-2025-003289</t>
  </si>
  <si>
    <t>James Li</t>
  </si>
  <si>
    <t>CLM-2025-003290</t>
  </si>
  <si>
    <t>POL-2025-003290</t>
  </si>
  <si>
    <t>Lynn Neal</t>
  </si>
  <si>
    <t>CLM-2025-003291</t>
  </si>
  <si>
    <t>POL-2025-003291</t>
  </si>
  <si>
    <t>Melissa Green</t>
  </si>
  <si>
    <t>CLM-2025-003292</t>
  </si>
  <si>
    <t>POL-2025-003292</t>
  </si>
  <si>
    <t>Samantha Wright</t>
  </si>
  <si>
    <t>CLM-2025-003293</t>
  </si>
  <si>
    <t>POL-2025-003293</t>
  </si>
  <si>
    <t>Ian Morrison</t>
  </si>
  <si>
    <t>CLM-2025-003294</t>
  </si>
  <si>
    <t>POL-2025-003294</t>
  </si>
  <si>
    <t>Scott Moody</t>
  </si>
  <si>
    <t>2023-05-28</t>
  </si>
  <si>
    <t>CLM-2025-003295</t>
  </si>
  <si>
    <t>POL-2025-003295</t>
  </si>
  <si>
    <t>Kevin Lee</t>
  </si>
  <si>
    <t>CLM-2025-003296</t>
  </si>
  <si>
    <t>POL-2025-003296</t>
  </si>
  <si>
    <t>Gerald Walker</t>
  </si>
  <si>
    <t>CLM-2025-003297</t>
  </si>
  <si>
    <t>POL-2025-003297</t>
  </si>
  <si>
    <t>Nicole Patterson</t>
  </si>
  <si>
    <t>CLM-2025-003298</t>
  </si>
  <si>
    <t>POL-2025-003298</t>
  </si>
  <si>
    <t>Heather Watson</t>
  </si>
  <si>
    <t>CLM-2025-003299</t>
  </si>
  <si>
    <t>POL-2025-003299</t>
  </si>
  <si>
    <t>Matthew Blankenship</t>
  </si>
  <si>
    <t>CLM-2025-003300</t>
  </si>
  <si>
    <t>POL-2025-003300</t>
  </si>
  <si>
    <t>Anthony Sampson</t>
  </si>
  <si>
    <t>CLM-2025-003301</t>
  </si>
  <si>
    <t>POL-2025-003301</t>
  </si>
  <si>
    <t>Virginia Church</t>
  </si>
  <si>
    <t>CLM-2025-003302</t>
  </si>
  <si>
    <t>POL-2025-003302</t>
  </si>
  <si>
    <t>Manuel Garcia</t>
  </si>
  <si>
    <t>CLM-2025-003303</t>
  </si>
  <si>
    <t>POL-2025-003303</t>
  </si>
  <si>
    <t>James Moran</t>
  </si>
  <si>
    <t>CLM-2025-003304</t>
  </si>
  <si>
    <t>POL-2025-003304</t>
  </si>
  <si>
    <t>Anthony Green</t>
  </si>
  <si>
    <t>CLM-2025-003305</t>
  </si>
  <si>
    <t>POL-2025-003305</t>
  </si>
  <si>
    <t>Anthony Barnes</t>
  </si>
  <si>
    <t>CLM-2025-003306</t>
  </si>
  <si>
    <t>POL-2025-003306</t>
  </si>
  <si>
    <t>Lindsay Cox</t>
  </si>
  <si>
    <t>CLM-2025-003307</t>
  </si>
  <si>
    <t>POL-2025-003307</t>
  </si>
  <si>
    <t>David Burns</t>
  </si>
  <si>
    <t>CLM-2025-003308</t>
  </si>
  <si>
    <t>POL-2025-003308</t>
  </si>
  <si>
    <t>Marcus Garcia</t>
  </si>
  <si>
    <t>CLM-2025-003309</t>
  </si>
  <si>
    <t>POL-2025-003309</t>
  </si>
  <si>
    <t>Kenneth Green</t>
  </si>
  <si>
    <t>CLM-2025-003310</t>
  </si>
  <si>
    <t>POL-2025-003310</t>
  </si>
  <si>
    <t>Zoe Davis</t>
  </si>
  <si>
    <t>CLM-2025-003311</t>
  </si>
  <si>
    <t>POL-2025-003311</t>
  </si>
  <si>
    <t>Kevin Jones</t>
  </si>
  <si>
    <t>CLM-2025-003312</t>
  </si>
  <si>
    <t>POL-2025-003312</t>
  </si>
  <si>
    <t>James Graham</t>
  </si>
  <si>
    <t>CLM-2025-003313</t>
  </si>
  <si>
    <t>POL-2025-003313</t>
  </si>
  <si>
    <t>Richard Webb</t>
  </si>
  <si>
    <t>CLM-2025-003314</t>
  </si>
  <si>
    <t>POL-2025-003314</t>
  </si>
  <si>
    <t>Elizabeth Dillon</t>
  </si>
  <si>
    <t>CLM-2025-003315</t>
  </si>
  <si>
    <t>POL-2025-003315</t>
  </si>
  <si>
    <t>CLM-2025-003316</t>
  </si>
  <si>
    <t>POL-2025-003316</t>
  </si>
  <si>
    <t>Brandy Gonzales</t>
  </si>
  <si>
    <t>CLM-2025-003317</t>
  </si>
  <si>
    <t>POL-2025-003317</t>
  </si>
  <si>
    <t>Nathan French</t>
  </si>
  <si>
    <t>CLM-2025-003318</t>
  </si>
  <si>
    <t>POL-2025-003318</t>
  </si>
  <si>
    <t>Michael Kelly</t>
  </si>
  <si>
    <t>CLM-2025-003319</t>
  </si>
  <si>
    <t>POL-2025-003319</t>
  </si>
  <si>
    <t>Anthony Allen</t>
  </si>
  <si>
    <t>2018-01-14</t>
  </si>
  <si>
    <t>CLM-2025-003320</t>
  </si>
  <si>
    <t>POL-2025-003320</t>
  </si>
  <si>
    <t>Paul Chandler</t>
  </si>
  <si>
    <t>CLM-2025-003321</t>
  </si>
  <si>
    <t>POL-2025-003321</t>
  </si>
  <si>
    <t>Sandy Miller</t>
  </si>
  <si>
    <t>CLM-2025-003322</t>
  </si>
  <si>
    <t>POL-2025-003322</t>
  </si>
  <si>
    <t>Maurice Lawson</t>
  </si>
  <si>
    <t>CLM-2025-003323</t>
  </si>
  <si>
    <t>POL-2025-003323</t>
  </si>
  <si>
    <t>Danny Lang</t>
  </si>
  <si>
    <t>CLM-2025-003324</t>
  </si>
  <si>
    <t>POL-2025-003324</t>
  </si>
  <si>
    <t>Amber Franklin</t>
  </si>
  <si>
    <t>CLM-2025-003325</t>
  </si>
  <si>
    <t>POL-2025-003325</t>
  </si>
  <si>
    <t>Adriana Farmer</t>
  </si>
  <si>
    <t>CLM-2025-003326</t>
  </si>
  <si>
    <t>POL-2025-003326</t>
  </si>
  <si>
    <t>Patrick Jackson</t>
  </si>
  <si>
    <t>CLM-2025-003327</t>
  </si>
  <si>
    <t>POL-2025-003327</t>
  </si>
  <si>
    <t>Angela Hampton</t>
  </si>
  <si>
    <t>CLM-2025-003328</t>
  </si>
  <si>
    <t>POL-2025-003328</t>
  </si>
  <si>
    <t>James Short</t>
  </si>
  <si>
    <t>CLM-2025-003329</t>
  </si>
  <si>
    <t>POL-2025-003329</t>
  </si>
  <si>
    <t>2018-01-05</t>
  </si>
  <si>
    <t>2018-03-06</t>
  </si>
  <si>
    <t>CLM-2025-003330</t>
  </si>
  <si>
    <t>POL-2025-003330</t>
  </si>
  <si>
    <t>Edward Grant</t>
  </si>
  <si>
    <t>CLM-2025-003331</t>
  </si>
  <si>
    <t>POL-2025-003331</t>
  </si>
  <si>
    <t>Elijah Mayer</t>
  </si>
  <si>
    <t>CLM-2025-003332</t>
  </si>
  <si>
    <t>POL-2025-003332</t>
  </si>
  <si>
    <t>Christopher Morgan</t>
  </si>
  <si>
    <t>CLM-2025-003333</t>
  </si>
  <si>
    <t>POL-2025-003333</t>
  </si>
  <si>
    <t>Wayne Martinez</t>
  </si>
  <si>
    <t>CLM-2025-003334</t>
  </si>
  <si>
    <t>POL-2025-003334</t>
  </si>
  <si>
    <t>Larry Brandt</t>
  </si>
  <si>
    <t>CLM-2025-003335</t>
  </si>
  <si>
    <t>POL-2025-003335</t>
  </si>
  <si>
    <t>Joseph Brown</t>
  </si>
  <si>
    <t>CLM-2025-003336</t>
  </si>
  <si>
    <t>POL-2025-003336</t>
  </si>
  <si>
    <t>Jeremiah Cowan</t>
  </si>
  <si>
    <t>CLM-2025-003337</t>
  </si>
  <si>
    <t>POL-2025-003337</t>
  </si>
  <si>
    <t>Debra Clay</t>
  </si>
  <si>
    <t>CLM-2025-003338</t>
  </si>
  <si>
    <t>POL-2025-003338</t>
  </si>
  <si>
    <t>Tracy Washington</t>
  </si>
  <si>
    <t>CLM-2025-003339</t>
  </si>
  <si>
    <t>POL-2025-003339</t>
  </si>
  <si>
    <t>David Alvarado</t>
  </si>
  <si>
    <t>CLM-2025-003340</t>
  </si>
  <si>
    <t>POL-2025-003340</t>
  </si>
  <si>
    <t>Elizabeth Carpenter</t>
  </si>
  <si>
    <t>CLM-2025-003341</t>
  </si>
  <si>
    <t>POL-2025-003341</t>
  </si>
  <si>
    <t>Raymond Hinton DDS</t>
  </si>
  <si>
    <t>CLM-2025-003342</t>
  </si>
  <si>
    <t>POL-2025-003342</t>
  </si>
  <si>
    <t>Blake Nelson</t>
  </si>
  <si>
    <t>CLM-2025-003343</t>
  </si>
  <si>
    <t>POL-2025-003343</t>
  </si>
  <si>
    <t>Alexander Brooks</t>
  </si>
  <si>
    <t>CLM-2025-003344</t>
  </si>
  <si>
    <t>POL-2025-003344</t>
  </si>
  <si>
    <t>Steven Ortega</t>
  </si>
  <si>
    <t>CLM-2025-003345</t>
  </si>
  <si>
    <t>POL-2025-003345</t>
  </si>
  <si>
    <t>Mr. Jeffery Hall</t>
  </si>
  <si>
    <t>CLM-2025-003346</t>
  </si>
  <si>
    <t>POL-2025-003346</t>
  </si>
  <si>
    <t>Tim Townsend</t>
  </si>
  <si>
    <t>CLM-2025-003347</t>
  </si>
  <si>
    <t>POL-2025-003347</t>
  </si>
  <si>
    <t>Sharon Chen</t>
  </si>
  <si>
    <t>CLM-2025-003348</t>
  </si>
  <si>
    <t>POL-2025-003348</t>
  </si>
  <si>
    <t>Jessica Byrd</t>
  </si>
  <si>
    <t>CLM-2025-003349</t>
  </si>
  <si>
    <t>POL-2025-003349</t>
  </si>
  <si>
    <t>Gary Fowler</t>
  </si>
  <si>
    <t>2026-08-16</t>
  </si>
  <si>
    <t>2026-11-16</t>
  </si>
  <si>
    <t>CLM-2025-003350</t>
  </si>
  <si>
    <t>POL-2025-003350</t>
  </si>
  <si>
    <t>Jon Parker</t>
  </si>
  <si>
    <t>2027-01-18</t>
  </si>
  <si>
    <t>CLM-2025-003351</t>
  </si>
  <si>
    <t>POL-2025-003351</t>
  </si>
  <si>
    <t>Jason Harris</t>
  </si>
  <si>
    <t>CLM-2025-003352</t>
  </si>
  <si>
    <t>POL-2025-003352</t>
  </si>
  <si>
    <t>Kimberly Blackburn</t>
  </si>
  <si>
    <t>CLM-2025-003353</t>
  </si>
  <si>
    <t>POL-2025-003353</t>
  </si>
  <si>
    <t>David Nash</t>
  </si>
  <si>
    <t>CLM-2025-003354</t>
  </si>
  <si>
    <t>POL-2025-003354</t>
  </si>
  <si>
    <t>Nathaniel Parker</t>
  </si>
  <si>
    <t>CLM-2025-003355</t>
  </si>
  <si>
    <t>POL-2025-003355</t>
  </si>
  <si>
    <t>Tony Chapman</t>
  </si>
  <si>
    <t>CLM-2025-003356</t>
  </si>
  <si>
    <t>POL-2025-003356</t>
  </si>
  <si>
    <t>Brittany Yates</t>
  </si>
  <si>
    <t>CLM-2025-003357</t>
  </si>
  <si>
    <t>POL-2025-003357</t>
  </si>
  <si>
    <t>Juan Castillo</t>
  </si>
  <si>
    <t>CLM-2025-003358</t>
  </si>
  <si>
    <t>POL-2025-003358</t>
  </si>
  <si>
    <t>Rhonda Thompson</t>
  </si>
  <si>
    <t>CLM-2025-003359</t>
  </si>
  <si>
    <t>POL-2025-003359</t>
  </si>
  <si>
    <t>Scott Hill</t>
  </si>
  <si>
    <t>CLM-2025-003360</t>
  </si>
  <si>
    <t>POL-2025-003360</t>
  </si>
  <si>
    <t>Michelle Porter</t>
  </si>
  <si>
    <t>CLM-2025-003361</t>
  </si>
  <si>
    <t>POL-2025-003361</t>
  </si>
  <si>
    <t>Jeffrey Hoffman</t>
  </si>
  <si>
    <t>CLM-2025-003362</t>
  </si>
  <si>
    <t>POL-2025-003362</t>
  </si>
  <si>
    <t>Brandon Huynh</t>
  </si>
  <si>
    <t>CLM-2025-003363</t>
  </si>
  <si>
    <t>POL-2025-003363</t>
  </si>
  <si>
    <t>Victor Reynolds</t>
  </si>
  <si>
    <t>CLM-2025-003364</t>
  </si>
  <si>
    <t>POL-2025-003364</t>
  </si>
  <si>
    <t>Jonathan Kelley</t>
  </si>
  <si>
    <t>CLM-2025-003365</t>
  </si>
  <si>
    <t>POL-2025-003365</t>
  </si>
  <si>
    <t>Donald Gamble</t>
  </si>
  <si>
    <t>CLM-2025-003366</t>
  </si>
  <si>
    <t>POL-2025-003366</t>
  </si>
  <si>
    <t>Melissa Estes</t>
  </si>
  <si>
    <t>CLM-2025-003367</t>
  </si>
  <si>
    <t>POL-2025-003367</t>
  </si>
  <si>
    <t>Ronald Jenkins</t>
  </si>
  <si>
    <t>CLM-2025-003368</t>
  </si>
  <si>
    <t>POL-2025-003368</t>
  </si>
  <si>
    <t>Tom Johns</t>
  </si>
  <si>
    <t>CLM-2025-003369</t>
  </si>
  <si>
    <t>POL-2025-003369</t>
  </si>
  <si>
    <t>Jonathon Mathis</t>
  </si>
  <si>
    <t>CLM-2025-003370</t>
  </si>
  <si>
    <t>POL-2025-003370</t>
  </si>
  <si>
    <t>Mark Anderson</t>
  </si>
  <si>
    <t>CLM-2025-003371</t>
  </si>
  <si>
    <t>POL-2025-003371</t>
  </si>
  <si>
    <t>Danny Hartman</t>
  </si>
  <si>
    <t>CLM-2025-003372</t>
  </si>
  <si>
    <t>POL-2025-003372</t>
  </si>
  <si>
    <t>Melody Moore</t>
  </si>
  <si>
    <t>CLM-2025-003373</t>
  </si>
  <si>
    <t>POL-2025-003373</t>
  </si>
  <si>
    <t>James Lara</t>
  </si>
  <si>
    <t>CLM-2025-003374</t>
  </si>
  <si>
    <t>POL-2025-003374</t>
  </si>
  <si>
    <t>Dennis Clay</t>
  </si>
  <si>
    <t>CLM-2025-003375</t>
  </si>
  <si>
    <t>POL-2025-003375</t>
  </si>
  <si>
    <t>Lindsay Kemp</t>
  </si>
  <si>
    <t>CLM-2025-003376</t>
  </si>
  <si>
    <t>POL-2025-003376</t>
  </si>
  <si>
    <t>George Gonzalez</t>
  </si>
  <si>
    <t>CLM-2025-003377</t>
  </si>
  <si>
    <t>POL-2025-003377</t>
  </si>
  <si>
    <t>Eric Bautista</t>
  </si>
  <si>
    <t>CLM-2025-003378</t>
  </si>
  <si>
    <t>POL-2025-003378</t>
  </si>
  <si>
    <t>Lindsay Riggs</t>
  </si>
  <si>
    <t>CLM-2025-003379</t>
  </si>
  <si>
    <t>POL-2025-003379</t>
  </si>
  <si>
    <t>Chase Allen</t>
  </si>
  <si>
    <t>CLM-2025-003380</t>
  </si>
  <si>
    <t>POL-2025-003380</t>
  </si>
  <si>
    <t>Austin Freeman</t>
  </si>
  <si>
    <t>CLM-2025-003381</t>
  </si>
  <si>
    <t>POL-2025-003381</t>
  </si>
  <si>
    <t>Curtis Villarreal</t>
  </si>
  <si>
    <t>2022-12-15</t>
  </si>
  <si>
    <t>CLM-2025-003382</t>
  </si>
  <si>
    <t>POL-2025-003382</t>
  </si>
  <si>
    <t>Angela Beard</t>
  </si>
  <si>
    <t>CLM-2025-003383</t>
  </si>
  <si>
    <t>POL-2025-003383</t>
  </si>
  <si>
    <t>Michael Townsend</t>
  </si>
  <si>
    <t>CLM-2025-003384</t>
  </si>
  <si>
    <t>POL-2025-003384</t>
  </si>
  <si>
    <t>Charles Winters</t>
  </si>
  <si>
    <t>CLM-2025-003385</t>
  </si>
  <si>
    <t>POL-2025-003385</t>
  </si>
  <si>
    <t>Tony Richards</t>
  </si>
  <si>
    <t>CLM-2025-003386</t>
  </si>
  <si>
    <t>POL-2025-003386</t>
  </si>
  <si>
    <t>Mia Fernandez</t>
  </si>
  <si>
    <t>CLM-2025-003387</t>
  </si>
  <si>
    <t>POL-2025-003387</t>
  </si>
  <si>
    <t>Nichole Pruitt</t>
  </si>
  <si>
    <t>CLM-2025-003388</t>
  </si>
  <si>
    <t>POL-2025-003388</t>
  </si>
  <si>
    <t>CLM-2025-003389</t>
  </si>
  <si>
    <t>POL-2025-003389</t>
  </si>
  <si>
    <t>Richard Frank</t>
  </si>
  <si>
    <t>CLM-2025-003390</t>
  </si>
  <si>
    <t>POL-2025-003390</t>
  </si>
  <si>
    <t>Chase Perry</t>
  </si>
  <si>
    <t>CLM-2025-003391</t>
  </si>
  <si>
    <t>POL-2025-003391</t>
  </si>
  <si>
    <t>Brenda Woods</t>
  </si>
  <si>
    <t>CLM-2025-003392</t>
  </si>
  <si>
    <t>POL-2025-003392</t>
  </si>
  <si>
    <t>Kevin Harris</t>
  </si>
  <si>
    <t>CLM-2025-003393</t>
  </si>
  <si>
    <t>POL-2025-003393</t>
  </si>
  <si>
    <t>Melissa Kemp</t>
  </si>
  <si>
    <t>CLM-2025-003394</t>
  </si>
  <si>
    <t>POL-2025-003394</t>
  </si>
  <si>
    <t>Joseph Fields</t>
  </si>
  <si>
    <t>CLM-2025-003395</t>
  </si>
  <si>
    <t>POL-2025-003395</t>
  </si>
  <si>
    <t>Eric Wilson</t>
  </si>
  <si>
    <t>CLM-2025-003396</t>
  </si>
  <si>
    <t>POL-2025-003396</t>
  </si>
  <si>
    <t>Natasha Villanueva</t>
  </si>
  <si>
    <t>CLM-2025-003397</t>
  </si>
  <si>
    <t>POL-2025-003397</t>
  </si>
  <si>
    <t>Jeffrey Burnett</t>
  </si>
  <si>
    <t>CLM-2025-003398</t>
  </si>
  <si>
    <t>POL-2025-003398</t>
  </si>
  <si>
    <t>Susan Henderson</t>
  </si>
  <si>
    <t>CLM-2025-003399</t>
  </si>
  <si>
    <t>POL-2025-003399</t>
  </si>
  <si>
    <t>Heather Morrow</t>
  </si>
  <si>
    <t>CLM-2025-003400</t>
  </si>
  <si>
    <t>POL-2025-003400</t>
  </si>
  <si>
    <t>Ronald Mcclain</t>
  </si>
  <si>
    <t>CLM-2025-003401</t>
  </si>
  <si>
    <t>POL-2025-003401</t>
  </si>
  <si>
    <t>Rebecca Miller</t>
  </si>
  <si>
    <t>CLM-2025-003402</t>
  </si>
  <si>
    <t>POL-2025-003402</t>
  </si>
  <si>
    <t>Amy Gonzalez</t>
  </si>
  <si>
    <t>CLM-2025-003403</t>
  </si>
  <si>
    <t>POL-2025-003403</t>
  </si>
  <si>
    <t>Aaron Davis</t>
  </si>
  <si>
    <t>CLM-2025-003404</t>
  </si>
  <si>
    <t>POL-2025-003404</t>
  </si>
  <si>
    <t>Robert Peters</t>
  </si>
  <si>
    <t>CLM-2025-003405</t>
  </si>
  <si>
    <t>POL-2025-003405</t>
  </si>
  <si>
    <t>Steven Thompson</t>
  </si>
  <si>
    <t>CLM-2025-003406</t>
  </si>
  <si>
    <t>POL-2025-003406</t>
  </si>
  <si>
    <t>CLM-2025-003407</t>
  </si>
  <si>
    <t>POL-2025-003407</t>
  </si>
  <si>
    <t>Angela Mccann</t>
  </si>
  <si>
    <t>CLM-2025-003408</t>
  </si>
  <si>
    <t>POL-2025-003408</t>
  </si>
  <si>
    <t>David Long</t>
  </si>
  <si>
    <t>CLM-2025-003409</t>
  </si>
  <si>
    <t>POL-2025-003409</t>
  </si>
  <si>
    <t>Michael Clark</t>
  </si>
  <si>
    <t>2022-11-13</t>
  </si>
  <si>
    <t>CLM-2025-003410</t>
  </si>
  <si>
    <t>POL-2025-003410</t>
  </si>
  <si>
    <t>Miss Margaret Johnson</t>
  </si>
  <si>
    <t>CLM-2025-003411</t>
  </si>
  <si>
    <t>POL-2025-003411</t>
  </si>
  <si>
    <t>Joel Rivers</t>
  </si>
  <si>
    <t>CLM-2025-003412</t>
  </si>
  <si>
    <t>POL-2025-003412</t>
  </si>
  <si>
    <t>Kenneth James</t>
  </si>
  <si>
    <t>CLM-2025-003413</t>
  </si>
  <si>
    <t>POL-2025-003413</t>
  </si>
  <si>
    <t>Madison Carter</t>
  </si>
  <si>
    <t>CLM-2025-003414</t>
  </si>
  <si>
    <t>POL-2025-003414</t>
  </si>
  <si>
    <t>Daniel Wright</t>
  </si>
  <si>
    <t>CLM-2025-003415</t>
  </si>
  <si>
    <t>POL-2025-003415</t>
  </si>
  <si>
    <t>Stacy Franco</t>
  </si>
  <si>
    <t>CLM-2025-003416</t>
  </si>
  <si>
    <t>POL-2025-003416</t>
  </si>
  <si>
    <t>James Johnson</t>
  </si>
  <si>
    <t>CLM-2025-003417</t>
  </si>
  <si>
    <t>POL-2025-003417</t>
  </si>
  <si>
    <t>Briana Martinez</t>
  </si>
  <si>
    <t>CLM-2025-003418</t>
  </si>
  <si>
    <t>POL-2025-003418</t>
  </si>
  <si>
    <t>Danielle Morales</t>
  </si>
  <si>
    <t>CLM-2025-003419</t>
  </si>
  <si>
    <t>POL-2025-003419</t>
  </si>
  <si>
    <t>Lisa Michael</t>
  </si>
  <si>
    <t>CLM-2025-003420</t>
  </si>
  <si>
    <t>POL-2025-003420</t>
  </si>
  <si>
    <t>Heather Murphy</t>
  </si>
  <si>
    <t>CLM-2025-003421</t>
  </si>
  <si>
    <t>POL-2025-003421</t>
  </si>
  <si>
    <t>Carol Schmidt</t>
  </si>
  <si>
    <t>CLM-2025-003422</t>
  </si>
  <si>
    <t>POL-2025-003422</t>
  </si>
  <si>
    <t>Andrew Johnson</t>
  </si>
  <si>
    <t>CLM-2025-003423</t>
  </si>
  <si>
    <t>POL-2025-003423</t>
  </si>
  <si>
    <t>CLM-2025-003424</t>
  </si>
  <si>
    <t>POL-2025-003424</t>
  </si>
  <si>
    <t>Christopher Beard</t>
  </si>
  <si>
    <t>CLM-2025-003425</t>
  </si>
  <si>
    <t>POL-2025-003425</t>
  </si>
  <si>
    <t>Chris Espinoza</t>
  </si>
  <si>
    <t>2026-06-07</t>
  </si>
  <si>
    <t>CLM-2025-003426</t>
  </si>
  <si>
    <t>POL-2025-003426</t>
  </si>
  <si>
    <t>Joann Bean</t>
  </si>
  <si>
    <t>CLM-2025-003427</t>
  </si>
  <si>
    <t>POL-2025-003427</t>
  </si>
  <si>
    <t>Jill Perez</t>
  </si>
  <si>
    <t>CLM-2025-003428</t>
  </si>
  <si>
    <t>POL-2025-003428</t>
  </si>
  <si>
    <t>Scott Simpson</t>
  </si>
  <si>
    <t>CLM-2025-003429</t>
  </si>
  <si>
    <t>POL-2025-003429</t>
  </si>
  <si>
    <t>Cameron Reid</t>
  </si>
  <si>
    <t>CLM-2025-003430</t>
  </si>
  <si>
    <t>POL-2025-003430</t>
  </si>
  <si>
    <t>Valerie Diaz</t>
  </si>
  <si>
    <t>CLM-2025-003431</t>
  </si>
  <si>
    <t>POL-2025-003431</t>
  </si>
  <si>
    <t>Glenn Brown</t>
  </si>
  <si>
    <t>CLM-2025-003432</t>
  </si>
  <si>
    <t>POL-2025-003432</t>
  </si>
  <si>
    <t>Ariana Willis</t>
  </si>
  <si>
    <t>CLM-2025-003433</t>
  </si>
  <si>
    <t>POL-2025-003433</t>
  </si>
  <si>
    <t>Denise Watson</t>
  </si>
  <si>
    <t>CLM-2025-003434</t>
  </si>
  <si>
    <t>POL-2025-003434</t>
  </si>
  <si>
    <t>Susan Proctor</t>
  </si>
  <si>
    <t>CLM-2025-003435</t>
  </si>
  <si>
    <t>POL-2025-003435</t>
  </si>
  <si>
    <t>Mary Moore</t>
  </si>
  <si>
    <t>CLM-2025-003436</t>
  </si>
  <si>
    <t>POL-2025-003436</t>
  </si>
  <si>
    <t>CLM-2025-003437</t>
  </si>
  <si>
    <t>POL-2025-003437</t>
  </si>
  <si>
    <t>Brian Hess</t>
  </si>
  <si>
    <t>CLM-2025-003438</t>
  </si>
  <si>
    <t>POL-2025-003438</t>
  </si>
  <si>
    <t>Zachary Bradley</t>
  </si>
  <si>
    <t>CLM-2025-003439</t>
  </si>
  <si>
    <t>POL-2025-003439</t>
  </si>
  <si>
    <t>Michele Peters</t>
  </si>
  <si>
    <t>CLM-2025-003440</t>
  </si>
  <si>
    <t>POL-2025-003440</t>
  </si>
  <si>
    <t>Benjamin Terry</t>
  </si>
  <si>
    <t>CLM-2025-003441</t>
  </si>
  <si>
    <t>POL-2025-003441</t>
  </si>
  <si>
    <t>Heather Wilson</t>
  </si>
  <si>
    <t>CLM-2025-003442</t>
  </si>
  <si>
    <t>POL-2025-003442</t>
  </si>
  <si>
    <t>Justin Smith</t>
  </si>
  <si>
    <t>CLM-2025-003443</t>
  </si>
  <si>
    <t>POL-2025-003443</t>
  </si>
  <si>
    <t>Martin Rivera</t>
  </si>
  <si>
    <t>CLM-2025-003444</t>
  </si>
  <si>
    <t>POL-2025-003444</t>
  </si>
  <si>
    <t>Rebecca Marquez</t>
  </si>
  <si>
    <t>CLM-2025-003445</t>
  </si>
  <si>
    <t>POL-2025-003445</t>
  </si>
  <si>
    <t>David Brown</t>
  </si>
  <si>
    <t>CLM-2025-003446</t>
  </si>
  <si>
    <t>POL-2025-003446</t>
  </si>
  <si>
    <t>CLM-2025-003447</t>
  </si>
  <si>
    <t>POL-2025-003447</t>
  </si>
  <si>
    <t>Lawrence George</t>
  </si>
  <si>
    <t>CLM-2025-003448</t>
  </si>
  <si>
    <t>POL-2025-003448</t>
  </si>
  <si>
    <t>Nina Hines</t>
  </si>
  <si>
    <t>2018-03-19</t>
  </si>
  <si>
    <t>2018-07-25</t>
  </si>
  <si>
    <t>CLM-2025-003449</t>
  </si>
  <si>
    <t>POL-2025-003449</t>
  </si>
  <si>
    <t>Timothy Carpenter</t>
  </si>
  <si>
    <t>CLM-2025-003450</t>
  </si>
  <si>
    <t>POL-2025-003450</t>
  </si>
  <si>
    <t>Daniel Nguyen</t>
  </si>
  <si>
    <t>CLM-2025-003451</t>
  </si>
  <si>
    <t>POL-2025-003451</t>
  </si>
  <si>
    <t>Melissa Smith</t>
  </si>
  <si>
    <t>CLM-2025-003452</t>
  </si>
  <si>
    <t>POL-2025-003452</t>
  </si>
  <si>
    <t>Mitchell Bernard</t>
  </si>
  <si>
    <t>2026-11-18</t>
  </si>
  <si>
    <t>CLM-2025-003453</t>
  </si>
  <si>
    <t>POL-2025-003453</t>
  </si>
  <si>
    <t>Jeremy Simmons</t>
  </si>
  <si>
    <t>CLM-2025-003454</t>
  </si>
  <si>
    <t>POL-2025-003454</t>
  </si>
  <si>
    <t>Pamela Gaines</t>
  </si>
  <si>
    <t>CLM-2025-003455</t>
  </si>
  <si>
    <t>POL-2025-003455</t>
  </si>
  <si>
    <t>Catherine Wilson</t>
  </si>
  <si>
    <t>CLM-2025-003456</t>
  </si>
  <si>
    <t>POL-2025-003456</t>
  </si>
  <si>
    <t>Jonathan Thompson</t>
  </si>
  <si>
    <t>CLM-2025-003457</t>
  </si>
  <si>
    <t>POL-2025-003457</t>
  </si>
  <si>
    <t>CLM-2025-003458</t>
  </si>
  <si>
    <t>POL-2025-003458</t>
  </si>
  <si>
    <t>Randall Sutton</t>
  </si>
  <si>
    <t>CLM-2025-003459</t>
  </si>
  <si>
    <t>POL-2025-003459</t>
  </si>
  <si>
    <t>Diana Hayden</t>
  </si>
  <si>
    <t>CLM-2025-003460</t>
  </si>
  <si>
    <t>POL-2025-003460</t>
  </si>
  <si>
    <t>Anthony Nelson</t>
  </si>
  <si>
    <t>CLM-2025-003461</t>
  </si>
  <si>
    <t>POL-2025-003461</t>
  </si>
  <si>
    <t>John Henderson</t>
  </si>
  <si>
    <t>CLM-2025-003462</t>
  </si>
  <si>
    <t>POL-2025-003462</t>
  </si>
  <si>
    <t>Michelle Williams</t>
  </si>
  <si>
    <t>CLM-2025-003463</t>
  </si>
  <si>
    <t>POL-2025-003463</t>
  </si>
  <si>
    <t>Joshua Hoffman</t>
  </si>
  <si>
    <t>CLM-2025-003464</t>
  </si>
  <si>
    <t>POL-2025-003464</t>
  </si>
  <si>
    <t>Paul Ramirez</t>
  </si>
  <si>
    <t>CLM-2025-003465</t>
  </si>
  <si>
    <t>POL-2025-003465</t>
  </si>
  <si>
    <t>Sandra Larson</t>
  </si>
  <si>
    <t>2025-10-10</t>
  </si>
  <si>
    <t>CLM-2025-003466</t>
  </si>
  <si>
    <t>POL-2025-003466</t>
  </si>
  <si>
    <t>Michaela Scott</t>
  </si>
  <si>
    <t>CLM-2025-003467</t>
  </si>
  <si>
    <t>POL-2025-003467</t>
  </si>
  <si>
    <t>Sara Castillo</t>
  </si>
  <si>
    <t>CLM-2025-003468</t>
  </si>
  <si>
    <t>POL-2025-003468</t>
  </si>
  <si>
    <t>Gregory Cox</t>
  </si>
  <si>
    <t>CLM-2025-003469</t>
  </si>
  <si>
    <t>POL-2025-003469</t>
  </si>
  <si>
    <t>Jennifer Bennett</t>
  </si>
  <si>
    <t>CLM-2025-003470</t>
  </si>
  <si>
    <t>POL-2025-003470</t>
  </si>
  <si>
    <t>Elizabeth Escobar</t>
  </si>
  <si>
    <t>CLM-2025-003471</t>
  </si>
  <si>
    <t>POL-2025-003471</t>
  </si>
  <si>
    <t>Tanya Cooper</t>
  </si>
  <si>
    <t>CLM-2025-003472</t>
  </si>
  <si>
    <t>POL-2025-003472</t>
  </si>
  <si>
    <t>Kristen Jensen</t>
  </si>
  <si>
    <t>CLM-2025-003473</t>
  </si>
  <si>
    <t>POL-2025-003473</t>
  </si>
  <si>
    <t>Melvin Warner</t>
  </si>
  <si>
    <t>CLM-2025-003474</t>
  </si>
  <si>
    <t>POL-2025-003474</t>
  </si>
  <si>
    <t>Drew Reynolds</t>
  </si>
  <si>
    <t>CLM-2025-003475</t>
  </si>
  <si>
    <t>POL-2025-003475</t>
  </si>
  <si>
    <t>CLM-2025-003476</t>
  </si>
  <si>
    <t>POL-2025-003476</t>
  </si>
  <si>
    <t>Cesar Wong</t>
  </si>
  <si>
    <t>CLM-2025-003477</t>
  </si>
  <si>
    <t>POL-2025-003477</t>
  </si>
  <si>
    <t>Gary Morris</t>
  </si>
  <si>
    <t>CLM-2025-003478</t>
  </si>
  <si>
    <t>POL-2025-003478</t>
  </si>
  <si>
    <t>Jessica Padilla</t>
  </si>
  <si>
    <t>CLM-2025-003479</t>
  </si>
  <si>
    <t>POL-2025-003479</t>
  </si>
  <si>
    <t>Matthew Howe</t>
  </si>
  <si>
    <t>CLM-2025-003480</t>
  </si>
  <si>
    <t>POL-2025-003480</t>
  </si>
  <si>
    <t>Dr. Lee Peck DDS</t>
  </si>
  <si>
    <t>CLM-2025-003481</t>
  </si>
  <si>
    <t>POL-2025-003481</t>
  </si>
  <si>
    <t>James Fields</t>
  </si>
  <si>
    <t>CLM-2025-003482</t>
  </si>
  <si>
    <t>POL-2025-003482</t>
  </si>
  <si>
    <t>Rachel Figueroa</t>
  </si>
  <si>
    <t>CLM-2025-003483</t>
  </si>
  <si>
    <t>POL-2025-003483</t>
  </si>
  <si>
    <t>Richard Jacobs</t>
  </si>
  <si>
    <t>CLM-2025-003484</t>
  </si>
  <si>
    <t>POL-2025-003484</t>
  </si>
  <si>
    <t>Jennifer Newman</t>
  </si>
  <si>
    <t>CLM-2025-003485</t>
  </si>
  <si>
    <t>POL-2025-003485</t>
  </si>
  <si>
    <t>Felicia Taylor</t>
  </si>
  <si>
    <t>CLM-2025-003486</t>
  </si>
  <si>
    <t>POL-2025-003486</t>
  </si>
  <si>
    <t>Cynthia Taylor</t>
  </si>
  <si>
    <t>CLM-2025-003487</t>
  </si>
  <si>
    <t>POL-2025-003487</t>
  </si>
  <si>
    <t>Jordan Goodman</t>
  </si>
  <si>
    <t>2018-01-04</t>
  </si>
  <si>
    <t>CLM-2025-003488</t>
  </si>
  <si>
    <t>POL-2025-003488</t>
  </si>
  <si>
    <t>Jacqueline Ferguson</t>
  </si>
  <si>
    <t>CLM-2025-003489</t>
  </si>
  <si>
    <t>POL-2025-003489</t>
  </si>
  <si>
    <t>Amy May</t>
  </si>
  <si>
    <t>CLM-2025-003490</t>
  </si>
  <si>
    <t>POL-2025-003490</t>
  </si>
  <si>
    <t>Christine Williams</t>
  </si>
  <si>
    <t>CLM-2025-003491</t>
  </si>
  <si>
    <t>POL-2025-003491</t>
  </si>
  <si>
    <t>Mr. Timothy King</t>
  </si>
  <si>
    <t>CLM-2025-003492</t>
  </si>
  <si>
    <t>POL-2025-003492</t>
  </si>
  <si>
    <t>Frances Rodriguez</t>
  </si>
  <si>
    <t>CLM-2025-003493</t>
  </si>
  <si>
    <t>POL-2025-003493</t>
  </si>
  <si>
    <t>CLM-2025-003494</t>
  </si>
  <si>
    <t>POL-2025-003494</t>
  </si>
  <si>
    <t>Gina Peterson</t>
  </si>
  <si>
    <t>CLM-2025-003495</t>
  </si>
  <si>
    <t>POL-2025-003495</t>
  </si>
  <si>
    <t>Richard Spears</t>
  </si>
  <si>
    <t>CLM-2025-003496</t>
  </si>
  <si>
    <t>POL-2025-003496</t>
  </si>
  <si>
    <t>Mr. Andres Kelly Jr.</t>
  </si>
  <si>
    <t>CLM-2025-003497</t>
  </si>
  <si>
    <t>POL-2025-003497</t>
  </si>
  <si>
    <t>Jorge Jensen</t>
  </si>
  <si>
    <t>CLM-2025-003498</t>
  </si>
  <si>
    <t>POL-2025-003498</t>
  </si>
  <si>
    <t>Billy Lozano</t>
  </si>
  <si>
    <t>CLM-2025-003499</t>
  </si>
  <si>
    <t>POL-2025-003499</t>
  </si>
  <si>
    <t>Charles Mitchell</t>
  </si>
  <si>
    <t>CLM-2025-003500</t>
  </si>
  <si>
    <t>POL-2025-003500</t>
  </si>
  <si>
    <t>Hannah Taylor</t>
  </si>
  <si>
    <t>CLM-2025-003501</t>
  </si>
  <si>
    <t>POL-2025-003501</t>
  </si>
  <si>
    <t>Kevin Lyons</t>
  </si>
  <si>
    <t>CLM-2025-003502</t>
  </si>
  <si>
    <t>POL-2025-003502</t>
  </si>
  <si>
    <t>Russell Adams</t>
  </si>
  <si>
    <t>CLM-2025-003503</t>
  </si>
  <si>
    <t>POL-2025-003503</t>
  </si>
  <si>
    <t>Caitlin King</t>
  </si>
  <si>
    <t>CLM-2025-003504</t>
  </si>
  <si>
    <t>POL-2025-003504</t>
  </si>
  <si>
    <t>Matthew Cole</t>
  </si>
  <si>
    <t>CLM-2025-003505</t>
  </si>
  <si>
    <t>POL-2025-003505</t>
  </si>
  <si>
    <t>Michelle Mclaughlin</t>
  </si>
  <si>
    <t>CLM-2025-003506</t>
  </si>
  <si>
    <t>POL-2025-003506</t>
  </si>
  <si>
    <t>Mr. Robert Adkins DDS</t>
  </si>
  <si>
    <t>CLM-2025-003507</t>
  </si>
  <si>
    <t>POL-2025-003507</t>
  </si>
  <si>
    <t>Elizabeth Guerra</t>
  </si>
  <si>
    <t>CLM-2025-003508</t>
  </si>
  <si>
    <t>POL-2025-003508</t>
  </si>
  <si>
    <t>Jonathon Moody</t>
  </si>
  <si>
    <t>CLM-2025-003509</t>
  </si>
  <si>
    <t>POL-2025-003509</t>
  </si>
  <si>
    <t>Mark Perkins</t>
  </si>
  <si>
    <t>CLM-2025-003510</t>
  </si>
  <si>
    <t>POL-2025-003510</t>
  </si>
  <si>
    <t>Hector Rodriguez</t>
  </si>
  <si>
    <t>CLM-2025-003511</t>
  </si>
  <si>
    <t>POL-2025-003511</t>
  </si>
  <si>
    <t>CLM-2025-003512</t>
  </si>
  <si>
    <t>POL-2025-003512</t>
  </si>
  <si>
    <t>Alexander Cordova</t>
  </si>
  <si>
    <t>CLM-2025-003513</t>
  </si>
  <si>
    <t>POL-2025-003513</t>
  </si>
  <si>
    <t>Kevin Green</t>
  </si>
  <si>
    <t>CLM-2025-003514</t>
  </si>
  <si>
    <t>POL-2025-003514</t>
  </si>
  <si>
    <t>Kirsten Bates</t>
  </si>
  <si>
    <t>CLM-2025-003515</t>
  </si>
  <si>
    <t>POL-2025-003515</t>
  </si>
  <si>
    <t>Monica Day</t>
  </si>
  <si>
    <t>CLM-2025-003516</t>
  </si>
  <si>
    <t>POL-2025-003516</t>
  </si>
  <si>
    <t>Ashley Anderson</t>
  </si>
  <si>
    <t>CLM-2025-003517</t>
  </si>
  <si>
    <t>POL-2025-003517</t>
  </si>
  <si>
    <t>Casey Lopez</t>
  </si>
  <si>
    <t>CLM-2025-003518</t>
  </si>
  <si>
    <t>POL-2025-003518</t>
  </si>
  <si>
    <t>Carlos Byrd</t>
  </si>
  <si>
    <t>CLM-2025-003519</t>
  </si>
  <si>
    <t>POL-2025-003519</t>
  </si>
  <si>
    <t>Casey Williams</t>
  </si>
  <si>
    <t>CLM-2025-003520</t>
  </si>
  <si>
    <t>POL-2025-003520</t>
  </si>
  <si>
    <t>Crystal Vincent</t>
  </si>
  <si>
    <t>CLM-2025-003521</t>
  </si>
  <si>
    <t>POL-2025-003521</t>
  </si>
  <si>
    <t>CLM-2025-003522</t>
  </si>
  <si>
    <t>POL-2025-003522</t>
  </si>
  <si>
    <t>Kevin Thomas</t>
  </si>
  <si>
    <t>2026-09-15</t>
  </si>
  <si>
    <t>CLM-2025-003523</t>
  </si>
  <si>
    <t>POL-2025-003523</t>
  </si>
  <si>
    <t>CLM-2025-003524</t>
  </si>
  <si>
    <t>POL-2025-003524</t>
  </si>
  <si>
    <t>William Reyes</t>
  </si>
  <si>
    <t>CLM-2025-003525</t>
  </si>
  <si>
    <t>POL-2025-003525</t>
  </si>
  <si>
    <t>Nicole Houston</t>
  </si>
  <si>
    <t>CLM-2025-003526</t>
  </si>
  <si>
    <t>POL-2025-003526</t>
  </si>
  <si>
    <t>Rachel Mckee</t>
  </si>
  <si>
    <t>CLM-2025-003527</t>
  </si>
  <si>
    <t>POL-2025-003527</t>
  </si>
  <si>
    <t>James Mcdonald</t>
  </si>
  <si>
    <t>CLM-2025-003528</t>
  </si>
  <si>
    <t>POL-2025-003528</t>
  </si>
  <si>
    <t>Heidi Jackson</t>
  </si>
  <si>
    <t>CLM-2025-003529</t>
  </si>
  <si>
    <t>POL-2025-003529</t>
  </si>
  <si>
    <t>Frank Henderson</t>
  </si>
  <si>
    <t>CLM-2025-003530</t>
  </si>
  <si>
    <t>POL-2025-003530</t>
  </si>
  <si>
    <t>Charles Fuentes</t>
  </si>
  <si>
    <t>CLM-2025-003531</t>
  </si>
  <si>
    <t>POL-2025-003531</t>
  </si>
  <si>
    <t>Gerald Davis</t>
  </si>
  <si>
    <t>CLM-2025-003532</t>
  </si>
  <si>
    <t>POL-2025-003532</t>
  </si>
  <si>
    <t>Michelle Allen</t>
  </si>
  <si>
    <t>CLM-2025-003533</t>
  </si>
  <si>
    <t>POL-2025-003533</t>
  </si>
  <si>
    <t>Steve Mcclain</t>
  </si>
  <si>
    <t>CLM-2025-003534</t>
  </si>
  <si>
    <t>POL-2025-003534</t>
  </si>
  <si>
    <t>Jessica Curry</t>
  </si>
  <si>
    <t>CLM-2025-003535</t>
  </si>
  <si>
    <t>POL-2025-003535</t>
  </si>
  <si>
    <t>Megan Ross</t>
  </si>
  <si>
    <t>CLM-2025-003536</t>
  </si>
  <si>
    <t>POL-2025-003536</t>
  </si>
  <si>
    <t>Miss Angela Murphy</t>
  </si>
  <si>
    <t>CLM-2025-003537</t>
  </si>
  <si>
    <t>POL-2025-003537</t>
  </si>
  <si>
    <t>Carrie Sims</t>
  </si>
  <si>
    <t>CLM-2025-003538</t>
  </si>
  <si>
    <t>POL-2025-003538</t>
  </si>
  <si>
    <t>Madeline Durham</t>
  </si>
  <si>
    <t>CLM-2025-003539</t>
  </si>
  <si>
    <t>POL-2025-003539</t>
  </si>
  <si>
    <t>Roy Mitchell</t>
  </si>
  <si>
    <t>2023-10-25</t>
  </si>
  <si>
    <t>CLM-2025-003540</t>
  </si>
  <si>
    <t>POL-2025-003540</t>
  </si>
  <si>
    <t>Megan Martinez</t>
  </si>
  <si>
    <t>CLM-2025-003541</t>
  </si>
  <si>
    <t>POL-2025-003541</t>
  </si>
  <si>
    <t>Michelle Foster</t>
  </si>
  <si>
    <t>CLM-2025-003542</t>
  </si>
  <si>
    <t>POL-2025-003542</t>
  </si>
  <si>
    <t>Rebecca Scott</t>
  </si>
  <si>
    <t>CLM-2025-003543</t>
  </si>
  <si>
    <t>POL-2025-003543</t>
  </si>
  <si>
    <t>Carolyn Rogers</t>
  </si>
  <si>
    <t>CLM-2025-003544</t>
  </si>
  <si>
    <t>POL-2025-003544</t>
  </si>
  <si>
    <t>Brittany Brown</t>
  </si>
  <si>
    <t>CLM-2025-003545</t>
  </si>
  <si>
    <t>POL-2025-003545</t>
  </si>
  <si>
    <t>Gregory Marshall</t>
  </si>
  <si>
    <t>CLM-2025-003546</t>
  </si>
  <si>
    <t>POL-2025-003546</t>
  </si>
  <si>
    <t>CLM-2025-003547</t>
  </si>
  <si>
    <t>POL-2025-003547</t>
  </si>
  <si>
    <t>Michelle Stevens</t>
  </si>
  <si>
    <t>CLM-2025-003548</t>
  </si>
  <si>
    <t>POL-2025-003548</t>
  </si>
  <si>
    <t>Shannon Jacobson</t>
  </si>
  <si>
    <t>CLM-2025-003549</t>
  </si>
  <si>
    <t>POL-2025-003549</t>
  </si>
  <si>
    <t>Renee Hines</t>
  </si>
  <si>
    <t>CLM-2025-003550</t>
  </si>
  <si>
    <t>POL-2025-003550</t>
  </si>
  <si>
    <t>Jacob Hall</t>
  </si>
  <si>
    <t>CLM-2025-003551</t>
  </si>
  <si>
    <t>POL-2025-003551</t>
  </si>
  <si>
    <t>Emily Barton</t>
  </si>
  <si>
    <t>CLM-2025-003552</t>
  </si>
  <si>
    <t>POL-2025-003552</t>
  </si>
  <si>
    <t>Renee Mcconnell</t>
  </si>
  <si>
    <t>CLM-2025-003553</t>
  </si>
  <si>
    <t>POL-2025-003553</t>
  </si>
  <si>
    <t>Anthony Clayton</t>
  </si>
  <si>
    <t>CLM-2025-003554</t>
  </si>
  <si>
    <t>POL-2025-003554</t>
  </si>
  <si>
    <t>Francisco Nelson</t>
  </si>
  <si>
    <t>CLM-2025-003555</t>
  </si>
  <si>
    <t>POL-2025-003555</t>
  </si>
  <si>
    <t>Taylor Weber</t>
  </si>
  <si>
    <t>CLM-2025-003556</t>
  </si>
  <si>
    <t>POL-2025-003556</t>
  </si>
  <si>
    <t>CLM-2025-003557</t>
  </si>
  <si>
    <t>POL-2025-003557</t>
  </si>
  <si>
    <t>Martin Leblanc</t>
  </si>
  <si>
    <t>CLM-2025-003558</t>
  </si>
  <si>
    <t>POL-2025-003558</t>
  </si>
  <si>
    <t>Frank Hatfield</t>
  </si>
  <si>
    <t>CLM-2025-003559</t>
  </si>
  <si>
    <t>POL-2025-003559</t>
  </si>
  <si>
    <t>Dana Gibson</t>
  </si>
  <si>
    <t>CLM-2025-003560</t>
  </si>
  <si>
    <t>POL-2025-003560</t>
  </si>
  <si>
    <t>Alexandra Martinez</t>
  </si>
  <si>
    <t>CLM-2025-003561</t>
  </si>
  <si>
    <t>POL-2025-003561</t>
  </si>
  <si>
    <t>CLM-2025-003562</t>
  </si>
  <si>
    <t>POL-2025-003562</t>
  </si>
  <si>
    <t>Lori Greer</t>
  </si>
  <si>
    <t>CLM-2025-003563</t>
  </si>
  <si>
    <t>POL-2025-003563</t>
  </si>
  <si>
    <t>Brandi Watson</t>
  </si>
  <si>
    <t>CLM-2025-003564</t>
  </si>
  <si>
    <t>POL-2025-003564</t>
  </si>
  <si>
    <t>Chelsea Baker</t>
  </si>
  <si>
    <t>2027-03-14</t>
  </si>
  <si>
    <t>CLM-2025-003565</t>
  </si>
  <si>
    <t>POL-2025-003565</t>
  </si>
  <si>
    <t>Ashley Peterson</t>
  </si>
  <si>
    <t>CLM-2025-003566</t>
  </si>
  <si>
    <t>POL-2025-003566</t>
  </si>
  <si>
    <t>Gregory Brandt</t>
  </si>
  <si>
    <t>CLM-2025-003567</t>
  </si>
  <si>
    <t>POL-2025-003567</t>
  </si>
  <si>
    <t>Angela Schwartz</t>
  </si>
  <si>
    <t>CLM-2025-003568</t>
  </si>
  <si>
    <t>POL-2025-003568</t>
  </si>
  <si>
    <t>Phillip Jarvis</t>
  </si>
  <si>
    <t>CLM-2025-003569</t>
  </si>
  <si>
    <t>POL-2025-003569</t>
  </si>
  <si>
    <t>Andrew Frost</t>
  </si>
  <si>
    <t>CLM-2025-003570</t>
  </si>
  <si>
    <t>POL-2025-003570</t>
  </si>
  <si>
    <t>CLM-2025-003571</t>
  </si>
  <si>
    <t>POL-2025-003571</t>
  </si>
  <si>
    <t>Crystal Reyes</t>
  </si>
  <si>
    <t>2018-08-25</t>
  </si>
  <si>
    <t>CLM-2025-003572</t>
  </si>
  <si>
    <t>POL-2025-003572</t>
  </si>
  <si>
    <t>Jessica Hernandez</t>
  </si>
  <si>
    <t>CLM-2025-003573</t>
  </si>
  <si>
    <t>POL-2025-003573</t>
  </si>
  <si>
    <t>Lori Martinez</t>
  </si>
  <si>
    <t>CLM-2025-003574</t>
  </si>
  <si>
    <t>POL-2025-003574</t>
  </si>
  <si>
    <t>Katelyn Grant</t>
  </si>
  <si>
    <t>CLM-2025-003575</t>
  </si>
  <si>
    <t>POL-2025-003575</t>
  </si>
  <si>
    <t>Jacob Jackson</t>
  </si>
  <si>
    <t>CLM-2025-003576</t>
  </si>
  <si>
    <t>POL-2025-003576</t>
  </si>
  <si>
    <t>Clarence Norton</t>
  </si>
  <si>
    <t>2018-10-15</t>
  </si>
  <si>
    <t>CLM-2025-003577</t>
  </si>
  <si>
    <t>POL-2025-003577</t>
  </si>
  <si>
    <t>Jennifer Fowler</t>
  </si>
  <si>
    <t>CLM-2025-003578</t>
  </si>
  <si>
    <t>POL-2025-003578</t>
  </si>
  <si>
    <t>Danielle Taylor MD</t>
  </si>
  <si>
    <t>CLM-2025-003579</t>
  </si>
  <si>
    <t>POL-2025-003579</t>
  </si>
  <si>
    <t>Tammy Thompson</t>
  </si>
  <si>
    <t>CLM-2025-003580</t>
  </si>
  <si>
    <t>POL-2025-003580</t>
  </si>
  <si>
    <t>Karen Adams</t>
  </si>
  <si>
    <t>CLM-2025-003581</t>
  </si>
  <si>
    <t>POL-2025-003581</t>
  </si>
  <si>
    <t>Ashley Hudson</t>
  </si>
  <si>
    <t>CLM-2025-003582</t>
  </si>
  <si>
    <t>POL-2025-003582</t>
  </si>
  <si>
    <t>Christopher Cross</t>
  </si>
  <si>
    <t>2027-05-15</t>
  </si>
  <si>
    <t>CLM-2025-003583</t>
  </si>
  <si>
    <t>POL-2025-003583</t>
  </si>
  <si>
    <t>Evan Santiago</t>
  </si>
  <si>
    <t>CLM-2025-003584</t>
  </si>
  <si>
    <t>POL-2025-003584</t>
  </si>
  <si>
    <t>CLM-2025-003585</t>
  </si>
  <si>
    <t>POL-2025-003585</t>
  </si>
  <si>
    <t>David Schaefer</t>
  </si>
  <si>
    <t>2023-12-08</t>
  </si>
  <si>
    <t>CLM-2025-003586</t>
  </si>
  <si>
    <t>POL-2025-003586</t>
  </si>
  <si>
    <t>Monica Clark</t>
  </si>
  <si>
    <t>CLM-2025-003587</t>
  </si>
  <si>
    <t>POL-2025-003587</t>
  </si>
  <si>
    <t>Russell Sandoval</t>
  </si>
  <si>
    <t>CLM-2025-003588</t>
  </si>
  <si>
    <t>POL-2025-003588</t>
  </si>
  <si>
    <t>Patty Mcpherson</t>
  </si>
  <si>
    <t>CLM-2025-003589</t>
  </si>
  <si>
    <t>POL-2025-003589</t>
  </si>
  <si>
    <t>Jordan Fisher</t>
  </si>
  <si>
    <t>CLM-2025-003590</t>
  </si>
  <si>
    <t>POL-2025-003590</t>
  </si>
  <si>
    <t>Craig Singh</t>
  </si>
  <si>
    <t>2027-01-24</t>
  </si>
  <si>
    <t>CLM-2025-003591</t>
  </si>
  <si>
    <t>POL-2025-003591</t>
  </si>
  <si>
    <t>Adrienne Hunter</t>
  </si>
  <si>
    <t>CLM-2025-003592</t>
  </si>
  <si>
    <t>POL-2025-003592</t>
  </si>
  <si>
    <t>Erica Mueller</t>
  </si>
  <si>
    <t>CLM-2025-003593</t>
  </si>
  <si>
    <t>POL-2025-003593</t>
  </si>
  <si>
    <t>Ryan Baker</t>
  </si>
  <si>
    <t>CLM-2025-003594</t>
  </si>
  <si>
    <t>POL-2025-003594</t>
  </si>
  <si>
    <t>Patrick Alexander</t>
  </si>
  <si>
    <t>CLM-2025-003595</t>
  </si>
  <si>
    <t>POL-2025-003595</t>
  </si>
  <si>
    <t>Gabrielle Hall</t>
  </si>
  <si>
    <t>CLM-2025-003596</t>
  </si>
  <si>
    <t>POL-2025-003596</t>
  </si>
  <si>
    <t>Geoffrey Allen</t>
  </si>
  <si>
    <t>CLM-2025-003597</t>
  </si>
  <si>
    <t>POL-2025-003597</t>
  </si>
  <si>
    <t>John Mccullough</t>
  </si>
  <si>
    <t>CLM-2025-003598</t>
  </si>
  <si>
    <t>POL-2025-003598</t>
  </si>
  <si>
    <t>CLM-2025-003599</t>
  </si>
  <si>
    <t>POL-2025-003599</t>
  </si>
  <si>
    <t>Alyssa Gordon</t>
  </si>
  <si>
    <t>CLM-2025-003600</t>
  </si>
  <si>
    <t>POL-2025-003600</t>
  </si>
  <si>
    <t>Marc Lyons</t>
  </si>
  <si>
    <t>CLM-2025-003601</t>
  </si>
  <si>
    <t>POL-2025-003601</t>
  </si>
  <si>
    <t>Marc Barker</t>
  </si>
  <si>
    <t>CLM-2025-003602</t>
  </si>
  <si>
    <t>POL-2025-003602</t>
  </si>
  <si>
    <t>Douglas Yang</t>
  </si>
  <si>
    <t>CLM-2025-003603</t>
  </si>
  <si>
    <t>POL-2025-003603</t>
  </si>
  <si>
    <t>Christine Lucas</t>
  </si>
  <si>
    <t>CLM-2025-003604</t>
  </si>
  <si>
    <t>POL-2025-003604</t>
  </si>
  <si>
    <t>Robert Higgins</t>
  </si>
  <si>
    <t>CLM-2025-003605</t>
  </si>
  <si>
    <t>POL-2025-003605</t>
  </si>
  <si>
    <t>Douglas Holt</t>
  </si>
  <si>
    <t>CLM-2025-003606</t>
  </si>
  <si>
    <t>POL-2025-003606</t>
  </si>
  <si>
    <t>Angela Jones</t>
  </si>
  <si>
    <t>CLM-2025-003607</t>
  </si>
  <si>
    <t>POL-2025-003607</t>
  </si>
  <si>
    <t>Patricia Burke</t>
  </si>
  <si>
    <t>CLM-2025-003608</t>
  </si>
  <si>
    <t>POL-2025-003608</t>
  </si>
  <si>
    <t>Rodney Palmer</t>
  </si>
  <si>
    <t>CLM-2025-003609</t>
  </si>
  <si>
    <t>POL-2025-003609</t>
  </si>
  <si>
    <t>David Barrett</t>
  </si>
  <si>
    <t>CLM-2025-003610</t>
  </si>
  <si>
    <t>POL-2025-003610</t>
  </si>
  <si>
    <t>Stacy Thompson</t>
  </si>
  <si>
    <t>CLM-2025-003611</t>
  </si>
  <si>
    <t>POL-2025-003611</t>
  </si>
  <si>
    <t>Michelle Martinez</t>
  </si>
  <si>
    <t>CLM-2025-003612</t>
  </si>
  <si>
    <t>POL-2025-003612</t>
  </si>
  <si>
    <t>Amanda Acevedo</t>
  </si>
  <si>
    <t>CLM-2025-003613</t>
  </si>
  <si>
    <t>POL-2025-003613</t>
  </si>
  <si>
    <t>Sarah Carpenter</t>
  </si>
  <si>
    <t>CLM-2025-003614</t>
  </si>
  <si>
    <t>POL-2025-003614</t>
  </si>
  <si>
    <t>Kirsten Lopez</t>
  </si>
  <si>
    <t>CLM-2025-003615</t>
  </si>
  <si>
    <t>POL-2025-003615</t>
  </si>
  <si>
    <t>James Wilson</t>
  </si>
  <si>
    <t>CLM-2025-003616</t>
  </si>
  <si>
    <t>POL-2025-003616</t>
  </si>
  <si>
    <t>2018-03-14</t>
  </si>
  <si>
    <t>CLM-2025-003617</t>
  </si>
  <si>
    <t>POL-2025-003617</t>
  </si>
  <si>
    <t>John Evans</t>
  </si>
  <si>
    <t>CLM-2025-003618</t>
  </si>
  <si>
    <t>POL-2025-003618</t>
  </si>
  <si>
    <t>Marie Rodriguez</t>
  </si>
  <si>
    <t>CLM-2025-003619</t>
  </si>
  <si>
    <t>POL-2025-003619</t>
  </si>
  <si>
    <t>Steven White</t>
  </si>
  <si>
    <t>CLM-2025-003620</t>
  </si>
  <si>
    <t>POL-2025-003620</t>
  </si>
  <si>
    <t>Shannon Gonzalez</t>
  </si>
  <si>
    <t>CLM-2025-003621</t>
  </si>
  <si>
    <t>POL-2025-003621</t>
  </si>
  <si>
    <t>Ryan Osborn</t>
  </si>
  <si>
    <t>2018-04-25</t>
  </si>
  <si>
    <t>CLM-2025-003622</t>
  </si>
  <si>
    <t>POL-2025-003622</t>
  </si>
  <si>
    <t>Christopher Rosales</t>
  </si>
  <si>
    <t>CLM-2025-003623</t>
  </si>
  <si>
    <t>POL-2025-003623</t>
  </si>
  <si>
    <t>Jason Brooks</t>
  </si>
  <si>
    <t>CLM-2025-003624</t>
  </si>
  <si>
    <t>POL-2025-003624</t>
  </si>
  <si>
    <t>Oscar Butler</t>
  </si>
  <si>
    <t>CLM-2025-003625</t>
  </si>
  <si>
    <t>POL-2025-003625</t>
  </si>
  <si>
    <t>Samantha Hill</t>
  </si>
  <si>
    <t>2026-11-09</t>
  </si>
  <si>
    <t>CLM-2025-003626</t>
  </si>
  <si>
    <t>POL-2025-003626</t>
  </si>
  <si>
    <t>Jason Gonzalez</t>
  </si>
  <si>
    <t>CLM-2025-003627</t>
  </si>
  <si>
    <t>POL-2025-003627</t>
  </si>
  <si>
    <t>Amber Pitts</t>
  </si>
  <si>
    <t>CLM-2025-003628</t>
  </si>
  <si>
    <t>POL-2025-003628</t>
  </si>
  <si>
    <t>Emily Kelly</t>
  </si>
  <si>
    <t>CLM-2025-003629</t>
  </si>
  <si>
    <t>POL-2025-003629</t>
  </si>
  <si>
    <t>Brandon Johns</t>
  </si>
  <si>
    <t>CLM-2025-003630</t>
  </si>
  <si>
    <t>POL-2025-003630</t>
  </si>
  <si>
    <t>Heather Tate</t>
  </si>
  <si>
    <t>CLM-2025-003631</t>
  </si>
  <si>
    <t>POL-2025-003631</t>
  </si>
  <si>
    <t>Lindsey Ayala</t>
  </si>
  <si>
    <t>CLM-2025-003632</t>
  </si>
  <si>
    <t>POL-2025-003632</t>
  </si>
  <si>
    <t>CLM-2025-003633</t>
  </si>
  <si>
    <t>POL-2025-003633</t>
  </si>
  <si>
    <t>Kristi Williams MD</t>
  </si>
  <si>
    <t>CLM-2025-003634</t>
  </si>
  <si>
    <t>POL-2025-003634</t>
  </si>
  <si>
    <t>Sylvia Kelley</t>
  </si>
  <si>
    <t>CLM-2025-003635</t>
  </si>
  <si>
    <t>POL-2025-003635</t>
  </si>
  <si>
    <t>William Mcpherson</t>
  </si>
  <si>
    <t>CLM-2025-003636</t>
  </si>
  <si>
    <t>POL-2025-003636</t>
  </si>
  <si>
    <t>Michael Young</t>
  </si>
  <si>
    <t>2018-01-31</t>
  </si>
  <si>
    <t>2018-05-09</t>
  </si>
  <si>
    <t>CLM-2025-003637</t>
  </si>
  <si>
    <t>POL-2025-003637</t>
  </si>
  <si>
    <t>Shane Olson</t>
  </si>
  <si>
    <t>2026-11-08</t>
  </si>
  <si>
    <t>CLM-2025-003638</t>
  </si>
  <si>
    <t>POL-2025-003638</t>
  </si>
  <si>
    <t>Donald Benson</t>
  </si>
  <si>
    <t>CLM-2025-003639</t>
  </si>
  <si>
    <t>POL-2025-003639</t>
  </si>
  <si>
    <t>Justin Cox</t>
  </si>
  <si>
    <t>CLM-2025-003640</t>
  </si>
  <si>
    <t>POL-2025-003640</t>
  </si>
  <si>
    <t>Kelly Martin</t>
  </si>
  <si>
    <t>CLM-2025-003641</t>
  </si>
  <si>
    <t>POL-2025-003641</t>
  </si>
  <si>
    <t>Erika Hubbard</t>
  </si>
  <si>
    <t>CLM-2025-003642</t>
  </si>
  <si>
    <t>POL-2025-003642</t>
  </si>
  <si>
    <t>Michael Bailey</t>
  </si>
  <si>
    <t>CLM-2025-003643</t>
  </si>
  <si>
    <t>POL-2025-003643</t>
  </si>
  <si>
    <t>Nichole White</t>
  </si>
  <si>
    <t>CLM-2025-003644</t>
  </si>
  <si>
    <t>POL-2025-003644</t>
  </si>
  <si>
    <t>Lisa Allison</t>
  </si>
  <si>
    <t>CLM-2025-003645</t>
  </si>
  <si>
    <t>POL-2025-003645</t>
  </si>
  <si>
    <t>Jennifer Snyder</t>
  </si>
  <si>
    <t>CLM-2025-003646</t>
  </si>
  <si>
    <t>POL-2025-003646</t>
  </si>
  <si>
    <t>Jacob Wilson</t>
  </si>
  <si>
    <t>CLM-2025-003647</t>
  </si>
  <si>
    <t>POL-2025-003647</t>
  </si>
  <si>
    <t>Tracey Ross</t>
  </si>
  <si>
    <t>CLM-2025-003648</t>
  </si>
  <si>
    <t>POL-2025-003648</t>
  </si>
  <si>
    <t>Marissa King</t>
  </si>
  <si>
    <t>CLM-2025-003649</t>
  </si>
  <si>
    <t>POL-2025-003649</t>
  </si>
  <si>
    <t>Yolanda Hill</t>
  </si>
  <si>
    <t>CLM-2025-003650</t>
  </si>
  <si>
    <t>POL-2025-003650</t>
  </si>
  <si>
    <t>David Wong</t>
  </si>
  <si>
    <t>CLM-2025-003651</t>
  </si>
  <si>
    <t>POL-2025-003651</t>
  </si>
  <si>
    <t>CLM-2025-003652</t>
  </si>
  <si>
    <t>POL-2025-003652</t>
  </si>
  <si>
    <t>Andrea Garcia</t>
  </si>
  <si>
    <t>CLM-2025-003653</t>
  </si>
  <si>
    <t>POL-2025-003653</t>
  </si>
  <si>
    <t>Yolanda Rodriguez</t>
  </si>
  <si>
    <t>CLM-2025-003654</t>
  </si>
  <si>
    <t>POL-2025-003654</t>
  </si>
  <si>
    <t>Briana Grant</t>
  </si>
  <si>
    <t>CLM-2025-003655</t>
  </si>
  <si>
    <t>POL-2025-003655</t>
  </si>
  <si>
    <t>Sergio Mcdaniel</t>
  </si>
  <si>
    <t>CLM-2025-003656</t>
  </si>
  <si>
    <t>POL-2025-003656</t>
  </si>
  <si>
    <t>Frank Meadows</t>
  </si>
  <si>
    <t>CLM-2025-003657</t>
  </si>
  <si>
    <t>POL-2025-003657</t>
  </si>
  <si>
    <t>Megan Barrett</t>
  </si>
  <si>
    <t>CLM-2025-003658</t>
  </si>
  <si>
    <t>POL-2025-003658</t>
  </si>
  <si>
    <t>Sarah Garcia</t>
  </si>
  <si>
    <t>CLM-2025-003659</t>
  </si>
  <si>
    <t>POL-2025-003659</t>
  </si>
  <si>
    <t>CLM-2025-003660</t>
  </si>
  <si>
    <t>POL-2025-003660</t>
  </si>
  <si>
    <t>Katherine Richmond</t>
  </si>
  <si>
    <t>CLM-2025-003661</t>
  </si>
  <si>
    <t>POL-2025-003661</t>
  </si>
  <si>
    <t>John Mueller</t>
  </si>
  <si>
    <t>CLM-2025-003662</t>
  </si>
  <si>
    <t>POL-2025-003662</t>
  </si>
  <si>
    <t>Jennifer Davies</t>
  </si>
  <si>
    <t>CLM-2025-003663</t>
  </si>
  <si>
    <t>POL-2025-003663</t>
  </si>
  <si>
    <t>Thomas Ruiz</t>
  </si>
  <si>
    <t>2018-08-01</t>
  </si>
  <si>
    <t>CLM-2025-003664</t>
  </si>
  <si>
    <t>POL-2025-003664</t>
  </si>
  <si>
    <t>Nicholas Waters</t>
  </si>
  <si>
    <t>CLM-2025-003665</t>
  </si>
  <si>
    <t>POL-2025-003665</t>
  </si>
  <si>
    <t>Joseph White</t>
  </si>
  <si>
    <t>CLM-2025-003666</t>
  </si>
  <si>
    <t>POL-2025-003666</t>
  </si>
  <si>
    <t>Judith Lane</t>
  </si>
  <si>
    <t>CLM-2025-003667</t>
  </si>
  <si>
    <t>POL-2025-003667</t>
  </si>
  <si>
    <t>Anna Chandler</t>
  </si>
  <si>
    <t>CLM-2025-003668</t>
  </si>
  <si>
    <t>POL-2025-003668</t>
  </si>
  <si>
    <t>Anthony Cisneros</t>
  </si>
  <si>
    <t>CLM-2025-003669</t>
  </si>
  <si>
    <t>POL-2025-003669</t>
  </si>
  <si>
    <t>Cathy Hernandez</t>
  </si>
  <si>
    <t>CLM-2025-003670</t>
  </si>
  <si>
    <t>POL-2025-003670</t>
  </si>
  <si>
    <t>Paul Holden</t>
  </si>
  <si>
    <t>CLM-2025-003671</t>
  </si>
  <si>
    <t>POL-2025-003671</t>
  </si>
  <si>
    <t>Charles Weaver</t>
  </si>
  <si>
    <t>CLM-2025-003672</t>
  </si>
  <si>
    <t>POL-2025-003672</t>
  </si>
  <si>
    <t>Robert Dominguez</t>
  </si>
  <si>
    <t>CLM-2025-003673</t>
  </si>
  <si>
    <t>POL-2025-003673</t>
  </si>
  <si>
    <t>Eduardo Welch</t>
  </si>
  <si>
    <t>CLM-2025-003674</t>
  </si>
  <si>
    <t>POL-2025-003674</t>
  </si>
  <si>
    <t>Cassandra Greer</t>
  </si>
  <si>
    <t>CLM-2025-003675</t>
  </si>
  <si>
    <t>POL-2025-003675</t>
  </si>
  <si>
    <t>Bobby Zamora</t>
  </si>
  <si>
    <t>CLM-2025-003676</t>
  </si>
  <si>
    <t>POL-2025-003676</t>
  </si>
  <si>
    <t>Roy Martin</t>
  </si>
  <si>
    <t>CLM-2025-003677</t>
  </si>
  <si>
    <t>POL-2025-003677</t>
  </si>
  <si>
    <t>Margaret Byrd</t>
  </si>
  <si>
    <t>CLM-2025-003678</t>
  </si>
  <si>
    <t>POL-2025-003678</t>
  </si>
  <si>
    <t>Madison Taylor</t>
  </si>
  <si>
    <t>CLM-2025-003679</t>
  </si>
  <si>
    <t>POL-2025-003679</t>
  </si>
  <si>
    <t>CLM-2025-003680</t>
  </si>
  <si>
    <t>POL-2025-003680</t>
  </si>
  <si>
    <t>Darlene Soto</t>
  </si>
  <si>
    <t>CLM-2025-003681</t>
  </si>
  <si>
    <t>POL-2025-003681</t>
  </si>
  <si>
    <t>Phillip Reilly</t>
  </si>
  <si>
    <t>CLM-2025-003682</t>
  </si>
  <si>
    <t>POL-2025-003682</t>
  </si>
  <si>
    <t>Cory Wiley</t>
  </si>
  <si>
    <t>CLM-2025-003683</t>
  </si>
  <si>
    <t>POL-2025-003683</t>
  </si>
  <si>
    <t>Christopher Kaufman</t>
  </si>
  <si>
    <t>CLM-2025-003684</t>
  </si>
  <si>
    <t>POL-2025-003684</t>
  </si>
  <si>
    <t>Laura Warren</t>
  </si>
  <si>
    <t>CLM-2025-003685</t>
  </si>
  <si>
    <t>POL-2025-003685</t>
  </si>
  <si>
    <t>Jamie Fischer</t>
  </si>
  <si>
    <t>CLM-2025-003686</t>
  </si>
  <si>
    <t>POL-2025-003686</t>
  </si>
  <si>
    <t>Melvin Gomez MD</t>
  </si>
  <si>
    <t>CLM-2025-003687</t>
  </si>
  <si>
    <t>POL-2025-003687</t>
  </si>
  <si>
    <t>Peter White</t>
  </si>
  <si>
    <t>CLM-2025-003688</t>
  </si>
  <si>
    <t>POL-2025-003688</t>
  </si>
  <si>
    <t>Michael Joyce</t>
  </si>
  <si>
    <t>CLM-2025-003689</t>
  </si>
  <si>
    <t>POL-2025-003689</t>
  </si>
  <si>
    <t>Steven Allison</t>
  </si>
  <si>
    <t>CLM-2025-003690</t>
  </si>
  <si>
    <t>POL-2025-003690</t>
  </si>
  <si>
    <t>CLM-2025-003691</t>
  </si>
  <si>
    <t>POL-2025-003691</t>
  </si>
  <si>
    <t>Kylie Jones</t>
  </si>
  <si>
    <t>CLM-2025-003692</t>
  </si>
  <si>
    <t>POL-2025-003692</t>
  </si>
  <si>
    <t>Laura Smith</t>
  </si>
  <si>
    <t>CLM-2025-003693</t>
  </si>
  <si>
    <t>POL-2025-003693</t>
  </si>
  <si>
    <t>Mr. Justin Pugh MD</t>
  </si>
  <si>
    <t>CLM-2025-003694</t>
  </si>
  <si>
    <t>POL-2025-003694</t>
  </si>
  <si>
    <t>Jonathan Woods</t>
  </si>
  <si>
    <t>CLM-2025-003695</t>
  </si>
  <si>
    <t>POL-2025-003695</t>
  </si>
  <si>
    <t>David Pacheco</t>
  </si>
  <si>
    <t>CLM-2025-003696</t>
  </si>
  <si>
    <t>POL-2025-003696</t>
  </si>
  <si>
    <t>Autumn Frye</t>
  </si>
  <si>
    <t>CLM-2025-003697</t>
  </si>
  <si>
    <t>POL-2025-003697</t>
  </si>
  <si>
    <t>Julie Jones</t>
  </si>
  <si>
    <t>CLM-2025-003698</t>
  </si>
  <si>
    <t>POL-2025-003698</t>
  </si>
  <si>
    <t>Bobby Parker</t>
  </si>
  <si>
    <t>CLM-2025-003699</t>
  </si>
  <si>
    <t>POL-2025-003699</t>
  </si>
  <si>
    <t>Margaret Hart</t>
  </si>
  <si>
    <t>CLM-2025-003700</t>
  </si>
  <si>
    <t>POL-2025-003700</t>
  </si>
  <si>
    <t>William Wilson</t>
  </si>
  <si>
    <t>CLM-2025-003701</t>
  </si>
  <si>
    <t>POL-2025-003701</t>
  </si>
  <si>
    <t>Jason Hernandez</t>
  </si>
  <si>
    <t>CLM-2025-003702</t>
  </si>
  <si>
    <t>POL-2025-003702</t>
  </si>
  <si>
    <t>Jason Patel</t>
  </si>
  <si>
    <t>CLM-2025-003703</t>
  </si>
  <si>
    <t>POL-2025-003703</t>
  </si>
  <si>
    <t>Taylor May</t>
  </si>
  <si>
    <t>CLM-2025-003704</t>
  </si>
  <si>
    <t>POL-2025-003704</t>
  </si>
  <si>
    <t>Matthew Kelley MD</t>
  </si>
  <si>
    <t>CLM-2025-003705</t>
  </si>
  <si>
    <t>POL-2025-003705</t>
  </si>
  <si>
    <t>Julie Howard</t>
  </si>
  <si>
    <t>CLM-2025-003706</t>
  </si>
  <si>
    <t>POL-2025-003706</t>
  </si>
  <si>
    <t>Kevin Palmer</t>
  </si>
  <si>
    <t>CLM-2025-003707</t>
  </si>
  <si>
    <t>POL-2025-003707</t>
  </si>
  <si>
    <t>Jennifer Powell</t>
  </si>
  <si>
    <t>CLM-2025-003708</t>
  </si>
  <si>
    <t>POL-2025-003708</t>
  </si>
  <si>
    <t>CLM-2025-003709</t>
  </si>
  <si>
    <t>POL-2025-003709</t>
  </si>
  <si>
    <t>CLM-2025-003710</t>
  </si>
  <si>
    <t>POL-2025-003710</t>
  </si>
  <si>
    <t>Timothy Cohen</t>
  </si>
  <si>
    <t>CLM-2025-003711</t>
  </si>
  <si>
    <t>POL-2025-003711</t>
  </si>
  <si>
    <t>John Clark</t>
  </si>
  <si>
    <t>CLM-2025-003712</t>
  </si>
  <si>
    <t>POL-2025-003712</t>
  </si>
  <si>
    <t>Karen Riley</t>
  </si>
  <si>
    <t>CLM-2025-003713</t>
  </si>
  <si>
    <t>POL-2025-003713</t>
  </si>
  <si>
    <t>Heather Forbes</t>
  </si>
  <si>
    <t>CLM-2025-003714</t>
  </si>
  <si>
    <t>POL-2025-003714</t>
  </si>
  <si>
    <t>CLM-2025-003715</t>
  </si>
  <si>
    <t>POL-2025-003715</t>
  </si>
  <si>
    <t>Laurie Campbell</t>
  </si>
  <si>
    <t>CLM-2025-003716</t>
  </si>
  <si>
    <t>POL-2025-003716</t>
  </si>
  <si>
    <t>Laura Meyer</t>
  </si>
  <si>
    <t>CLM-2025-003717</t>
  </si>
  <si>
    <t>POL-2025-003717</t>
  </si>
  <si>
    <t>Brett Ward</t>
  </si>
  <si>
    <t>CLM-2025-003718</t>
  </si>
  <si>
    <t>POL-2025-003718</t>
  </si>
  <si>
    <t>Albert Warren</t>
  </si>
  <si>
    <t>CLM-2025-003719</t>
  </si>
  <si>
    <t>POL-2025-003719</t>
  </si>
  <si>
    <t>Patricia Archer</t>
  </si>
  <si>
    <t>CLM-2025-003720</t>
  </si>
  <si>
    <t>POL-2025-003720</t>
  </si>
  <si>
    <t>Ronald Burnett</t>
  </si>
  <si>
    <t>CLM-2025-003721</t>
  </si>
  <si>
    <t>POL-2025-003721</t>
  </si>
  <si>
    <t>Warren Henry</t>
  </si>
  <si>
    <t>CLM-2025-003722</t>
  </si>
  <si>
    <t>POL-2025-003722</t>
  </si>
  <si>
    <t>Mary Erickson</t>
  </si>
  <si>
    <t>CLM-2025-003723</t>
  </si>
  <si>
    <t>POL-2025-003723</t>
  </si>
  <si>
    <t>Kyle Smith</t>
  </si>
  <si>
    <t>CLM-2025-003724</t>
  </si>
  <si>
    <t>POL-2025-003724</t>
  </si>
  <si>
    <t>Ashley Carroll</t>
  </si>
  <si>
    <t>CLM-2025-003725</t>
  </si>
  <si>
    <t>POL-2025-003725</t>
  </si>
  <si>
    <t>Randall Frost</t>
  </si>
  <si>
    <t>CLM-2025-003726</t>
  </si>
  <si>
    <t>POL-2025-003726</t>
  </si>
  <si>
    <t>Debra Shaw</t>
  </si>
  <si>
    <t>CLM-2025-003727</t>
  </si>
  <si>
    <t>POL-2025-003727</t>
  </si>
  <si>
    <t>Carolyn Cardenas</t>
  </si>
  <si>
    <t>CLM-2025-003728</t>
  </si>
  <si>
    <t>POL-2025-003728</t>
  </si>
  <si>
    <t>Brandon Ortiz</t>
  </si>
  <si>
    <t>CLM-2025-003729</t>
  </si>
  <si>
    <t>POL-2025-003729</t>
  </si>
  <si>
    <t>Eric Lopez</t>
  </si>
  <si>
    <t>CLM-2025-003730</t>
  </si>
  <si>
    <t>POL-2025-003730</t>
  </si>
  <si>
    <t>Nathan Harrison</t>
  </si>
  <si>
    <t>CLM-2025-003731</t>
  </si>
  <si>
    <t>POL-2025-003731</t>
  </si>
  <si>
    <t>Jessica Walker</t>
  </si>
  <si>
    <t>CLM-2025-003732</t>
  </si>
  <si>
    <t>POL-2025-003732</t>
  </si>
  <si>
    <t>Blake Hansen</t>
  </si>
  <si>
    <t>CLM-2025-003733</t>
  </si>
  <si>
    <t>POL-2025-003733</t>
  </si>
  <si>
    <t>Jorge Bird</t>
  </si>
  <si>
    <t>CLM-2025-003734</t>
  </si>
  <si>
    <t>POL-2025-003734</t>
  </si>
  <si>
    <t>Sandra Robbins</t>
  </si>
  <si>
    <t>CLM-2025-003735</t>
  </si>
  <si>
    <t>POL-2025-003735</t>
  </si>
  <si>
    <t>David Monroe</t>
  </si>
  <si>
    <t>CLM-2025-003736</t>
  </si>
  <si>
    <t>POL-2025-003736</t>
  </si>
  <si>
    <t>Jessica Pitts</t>
  </si>
  <si>
    <t>CLM-2025-003737</t>
  </si>
  <si>
    <t>POL-2025-003737</t>
  </si>
  <si>
    <t>Aaron Reed</t>
  </si>
  <si>
    <t>CLM-2025-003738</t>
  </si>
  <si>
    <t>POL-2025-003738</t>
  </si>
  <si>
    <t>Carlos Nash</t>
  </si>
  <si>
    <t>CLM-2025-003739</t>
  </si>
  <si>
    <t>POL-2025-003739</t>
  </si>
  <si>
    <t>David Chavez</t>
  </si>
  <si>
    <t>CLM-2025-003740</t>
  </si>
  <si>
    <t>POL-2025-003740</t>
  </si>
  <si>
    <t>Adam Jones</t>
  </si>
  <si>
    <t>CLM-2025-003741</t>
  </si>
  <si>
    <t>POL-2025-003741</t>
  </si>
  <si>
    <t>David West</t>
  </si>
  <si>
    <t>CLM-2025-003742</t>
  </si>
  <si>
    <t>POL-2025-003742</t>
  </si>
  <si>
    <t>Diane Edwards</t>
  </si>
  <si>
    <t>CLM-2025-003743</t>
  </si>
  <si>
    <t>POL-2025-003743</t>
  </si>
  <si>
    <t>CLM-2025-003744</t>
  </si>
  <si>
    <t>POL-2025-003744</t>
  </si>
  <si>
    <t>Ashley Higgins</t>
  </si>
  <si>
    <t>CLM-2025-003745</t>
  </si>
  <si>
    <t>POL-2025-003745</t>
  </si>
  <si>
    <t>Jonathan Kennedy</t>
  </si>
  <si>
    <t>CLM-2025-003746</t>
  </si>
  <si>
    <t>POL-2025-003746</t>
  </si>
  <si>
    <t>Nicholas Pierce</t>
  </si>
  <si>
    <t>CLM-2025-003747</t>
  </si>
  <si>
    <t>POL-2025-003747</t>
  </si>
  <si>
    <t>Dean Browning</t>
  </si>
  <si>
    <t>CLM-2025-003748</t>
  </si>
  <si>
    <t>POL-2025-003748</t>
  </si>
  <si>
    <t>Charles Johnson</t>
  </si>
  <si>
    <t>CLM-2025-003749</t>
  </si>
  <si>
    <t>POL-2025-003749</t>
  </si>
  <si>
    <t>CLM-2025-003750</t>
  </si>
  <si>
    <t>POL-2025-003750</t>
  </si>
  <si>
    <t>Nicholas Skinner</t>
  </si>
  <si>
    <t>CLM-2025-003751</t>
  </si>
  <si>
    <t>POL-2025-003751</t>
  </si>
  <si>
    <t>Kevin Johnson</t>
  </si>
  <si>
    <t>CLM-2025-003752</t>
  </si>
  <si>
    <t>POL-2025-003752</t>
  </si>
  <si>
    <t>Fernando Greer</t>
  </si>
  <si>
    <t>CLM-2025-003753</t>
  </si>
  <si>
    <t>POL-2025-003753</t>
  </si>
  <si>
    <t>Jason Lynn</t>
  </si>
  <si>
    <t>CLM-2025-003754</t>
  </si>
  <si>
    <t>POL-2025-003754</t>
  </si>
  <si>
    <t>Jordan Jones</t>
  </si>
  <si>
    <t>CLM-2025-003755</t>
  </si>
  <si>
    <t>POL-2025-003755</t>
  </si>
  <si>
    <t>Todd Vega</t>
  </si>
  <si>
    <t>CLM-2025-003756</t>
  </si>
  <si>
    <t>POL-2025-003756</t>
  </si>
  <si>
    <t>James Hart</t>
  </si>
  <si>
    <t>CLM-2025-003757</t>
  </si>
  <si>
    <t>POL-2025-003757</t>
  </si>
  <si>
    <t>CLM-2025-003758</t>
  </si>
  <si>
    <t>POL-2025-003758</t>
  </si>
  <si>
    <t>Kimberly Vasquez</t>
  </si>
  <si>
    <t>CLM-2025-003759</t>
  </si>
  <si>
    <t>POL-2025-003759</t>
  </si>
  <si>
    <t>Crystal Brown</t>
  </si>
  <si>
    <t>CLM-2025-003760</t>
  </si>
  <si>
    <t>POL-2025-003760</t>
  </si>
  <si>
    <t>Danielle Watts</t>
  </si>
  <si>
    <t>CLM-2025-003761</t>
  </si>
  <si>
    <t>POL-2025-003761</t>
  </si>
  <si>
    <t>Stephanie Kelly</t>
  </si>
  <si>
    <t>CLM-2025-003762</t>
  </si>
  <si>
    <t>POL-2025-003762</t>
  </si>
  <si>
    <t>Dana Chen</t>
  </si>
  <si>
    <t>CLM-2025-003763</t>
  </si>
  <si>
    <t>POL-2025-003763</t>
  </si>
  <si>
    <t>Diane Rodgers</t>
  </si>
  <si>
    <t>CLM-2025-003764</t>
  </si>
  <si>
    <t>POL-2025-003764</t>
  </si>
  <si>
    <t>Alyssa Sloan</t>
  </si>
  <si>
    <t>2018-02-09</t>
  </si>
  <si>
    <t>CLM-2025-003765</t>
  </si>
  <si>
    <t>POL-2025-003765</t>
  </si>
  <si>
    <t>Michael Norris</t>
  </si>
  <si>
    <t>CLM-2025-003766</t>
  </si>
  <si>
    <t>POL-2025-003766</t>
  </si>
  <si>
    <t>Samantha Gonzales</t>
  </si>
  <si>
    <t>CLM-2025-003767</t>
  </si>
  <si>
    <t>POL-2025-003767</t>
  </si>
  <si>
    <t>George Eaton</t>
  </si>
  <si>
    <t>CLM-2025-003768</t>
  </si>
  <si>
    <t>POL-2025-003768</t>
  </si>
  <si>
    <t>Kelly Simon</t>
  </si>
  <si>
    <t>CLM-2025-003769</t>
  </si>
  <si>
    <t>POL-2025-003769</t>
  </si>
  <si>
    <t>Katie Patel</t>
  </si>
  <si>
    <t>CLM-2025-003770</t>
  </si>
  <si>
    <t>POL-2025-003770</t>
  </si>
  <si>
    <t>Deborah Ryan</t>
  </si>
  <si>
    <t>CLM-2025-003771</t>
  </si>
  <si>
    <t>POL-2025-003771</t>
  </si>
  <si>
    <t>Timothy Morrison</t>
  </si>
  <si>
    <t>2018-07-09</t>
  </si>
  <si>
    <t>CLM-2025-003772</t>
  </si>
  <si>
    <t>POL-2025-003772</t>
  </si>
  <si>
    <t>Ryan Harris</t>
  </si>
  <si>
    <t>CLM-2025-003773</t>
  </si>
  <si>
    <t>POL-2025-003773</t>
  </si>
  <si>
    <t>Kenneth White</t>
  </si>
  <si>
    <t>2026-12-14</t>
  </si>
  <si>
    <t>CLM-2025-003774</t>
  </si>
  <si>
    <t>POL-2025-003774</t>
  </si>
  <si>
    <t>Michele Carlson</t>
  </si>
  <si>
    <t>CLM-2025-003775</t>
  </si>
  <si>
    <t>POL-2025-003775</t>
  </si>
  <si>
    <t>Kenneth George</t>
  </si>
  <si>
    <t>CLM-2025-003776</t>
  </si>
  <si>
    <t>POL-2025-003776</t>
  </si>
  <si>
    <t>Erik Johnson</t>
  </si>
  <si>
    <t>CLM-2025-003777</t>
  </si>
  <si>
    <t>POL-2025-003777</t>
  </si>
  <si>
    <t>Alicia Webb</t>
  </si>
  <si>
    <t>CLM-2025-003778</t>
  </si>
  <si>
    <t>POL-2025-003778</t>
  </si>
  <si>
    <t>Larry Price</t>
  </si>
  <si>
    <t>CLM-2025-003779</t>
  </si>
  <si>
    <t>POL-2025-003779</t>
  </si>
  <si>
    <t>Shannon West</t>
  </si>
  <si>
    <t>2019-12-30</t>
  </si>
  <si>
    <t>CLM-2025-003780</t>
  </si>
  <si>
    <t>POL-2025-003780</t>
  </si>
  <si>
    <t>Lauren Wright</t>
  </si>
  <si>
    <t>CLM-2025-003781</t>
  </si>
  <si>
    <t>POL-2025-003781</t>
  </si>
  <si>
    <t>Stephanie Stout</t>
  </si>
  <si>
    <t>CLM-2025-003782</t>
  </si>
  <si>
    <t>POL-2025-003782</t>
  </si>
  <si>
    <t>Laura Dorsey</t>
  </si>
  <si>
    <t>CLM-2025-003783</t>
  </si>
  <si>
    <t>POL-2025-003783</t>
  </si>
  <si>
    <t>John Perkins</t>
  </si>
  <si>
    <t>CLM-2025-003784</t>
  </si>
  <si>
    <t>POL-2025-003784</t>
  </si>
  <si>
    <t>Howard Small</t>
  </si>
  <si>
    <t>CLM-2025-003785</t>
  </si>
  <si>
    <t>POL-2025-003785</t>
  </si>
  <si>
    <t>Brian Greene</t>
  </si>
  <si>
    <t>CLM-2025-003786</t>
  </si>
  <si>
    <t>POL-2025-003786</t>
  </si>
  <si>
    <t>Douglas Hunt</t>
  </si>
  <si>
    <t>CLM-2025-003787</t>
  </si>
  <si>
    <t>POL-2025-003787</t>
  </si>
  <si>
    <t>Michelle Bailey</t>
  </si>
  <si>
    <t>CLM-2025-003788</t>
  </si>
  <si>
    <t>POL-2025-003788</t>
  </si>
  <si>
    <t>Maurice Stephens</t>
  </si>
  <si>
    <t>CLM-2025-003789</t>
  </si>
  <si>
    <t>POL-2025-003789</t>
  </si>
  <si>
    <t>Mrs. Melanie Bell</t>
  </si>
  <si>
    <t>CLM-2025-003790</t>
  </si>
  <si>
    <t>POL-2025-003790</t>
  </si>
  <si>
    <t>John Daniels</t>
  </si>
  <si>
    <t>CLM-2025-003791</t>
  </si>
  <si>
    <t>POL-2025-003791</t>
  </si>
  <si>
    <t>Frank Blake</t>
  </si>
  <si>
    <t>CLM-2025-003792</t>
  </si>
  <si>
    <t>POL-2025-003792</t>
  </si>
  <si>
    <t>Stephanie Thompson</t>
  </si>
  <si>
    <t>CLM-2025-003793</t>
  </si>
  <si>
    <t>POL-2025-003793</t>
  </si>
  <si>
    <t>CLM-2025-003794</t>
  </si>
  <si>
    <t>POL-2025-003794</t>
  </si>
  <si>
    <t>Sydney Jenkins</t>
  </si>
  <si>
    <t>CLM-2025-003795</t>
  </si>
  <si>
    <t>POL-2025-003795</t>
  </si>
  <si>
    <t>Samantha Sanchez</t>
  </si>
  <si>
    <t>CLM-2025-003796</t>
  </si>
  <si>
    <t>POL-2025-003796</t>
  </si>
  <si>
    <t>Jeffrey Nolan</t>
  </si>
  <si>
    <t>CLM-2025-003797</t>
  </si>
  <si>
    <t>POL-2025-003797</t>
  </si>
  <si>
    <t>Aaron Gardner DDS</t>
  </si>
  <si>
    <t>CLM-2025-003798</t>
  </si>
  <si>
    <t>POL-2025-003798</t>
  </si>
  <si>
    <t>Warren Fuentes</t>
  </si>
  <si>
    <t>CLM-2025-003799</t>
  </si>
  <si>
    <t>POL-2025-003799</t>
  </si>
  <si>
    <t>Christopher Russell</t>
  </si>
  <si>
    <t>CLM-2025-003800</t>
  </si>
  <si>
    <t>POL-2025-003800</t>
  </si>
  <si>
    <t>Teresa Anderson</t>
  </si>
  <si>
    <t>CLM-2025-003801</t>
  </si>
  <si>
    <t>POL-2025-003801</t>
  </si>
  <si>
    <t>Danny Dean</t>
  </si>
  <si>
    <t>CLM-2025-003802</t>
  </si>
  <si>
    <t>POL-2025-003802</t>
  </si>
  <si>
    <t>Douglas Jarvis</t>
  </si>
  <si>
    <t>CLM-2025-003803</t>
  </si>
  <si>
    <t>POL-2025-003803</t>
  </si>
  <si>
    <t>Joseph Calderon</t>
  </si>
  <si>
    <t>CLM-2025-003804</t>
  </si>
  <si>
    <t>POL-2025-003804</t>
  </si>
  <si>
    <t>Ashley Hernandez</t>
  </si>
  <si>
    <t>CLM-2025-003805</t>
  </si>
  <si>
    <t>POL-2025-003805</t>
  </si>
  <si>
    <t>Phillip Wells</t>
  </si>
  <si>
    <t>CLM-2025-003806</t>
  </si>
  <si>
    <t>POL-2025-003806</t>
  </si>
  <si>
    <t>Aimee Soto</t>
  </si>
  <si>
    <t>CLM-2025-003807</t>
  </si>
  <si>
    <t>POL-2025-003807</t>
  </si>
  <si>
    <t>Todd Martin</t>
  </si>
  <si>
    <t>CLM-2025-003808</t>
  </si>
  <si>
    <t>POL-2025-003808</t>
  </si>
  <si>
    <t>Jacqueline Page</t>
  </si>
  <si>
    <t>CLM-2025-003809</t>
  </si>
  <si>
    <t>POL-2025-003809</t>
  </si>
  <si>
    <t>Stephanie Evans</t>
  </si>
  <si>
    <t>CLM-2025-003810</t>
  </si>
  <si>
    <t>POL-2025-003810</t>
  </si>
  <si>
    <t>Lisa Garcia</t>
  </si>
  <si>
    <t>CLM-2025-003811</t>
  </si>
  <si>
    <t>POL-2025-003811</t>
  </si>
  <si>
    <t>Walter Richards</t>
  </si>
  <si>
    <t>CLM-2025-003812</t>
  </si>
  <si>
    <t>POL-2025-003812</t>
  </si>
  <si>
    <t>Jack Hoffman</t>
  </si>
  <si>
    <t>CLM-2025-003813</t>
  </si>
  <si>
    <t>POL-2025-003813</t>
  </si>
  <si>
    <t>Sabrina Armstrong</t>
  </si>
  <si>
    <t>CLM-2025-003814</t>
  </si>
  <si>
    <t>POL-2025-003814</t>
  </si>
  <si>
    <t>Kyle Bates</t>
  </si>
  <si>
    <t>CLM-2025-003815</t>
  </si>
  <si>
    <t>POL-2025-003815</t>
  </si>
  <si>
    <t>Steven Johnson</t>
  </si>
  <si>
    <t>CLM-2025-003816</t>
  </si>
  <si>
    <t>POL-2025-003816</t>
  </si>
  <si>
    <t>Susan Stark</t>
  </si>
  <si>
    <t>CLM-2025-003817</t>
  </si>
  <si>
    <t>POL-2025-003817</t>
  </si>
  <si>
    <t>Sheila Robertson</t>
  </si>
  <si>
    <t>CLM-2025-003818</t>
  </si>
  <si>
    <t>POL-2025-003818</t>
  </si>
  <si>
    <t>Nancy Dunn</t>
  </si>
  <si>
    <t>CLM-2025-003819</t>
  </si>
  <si>
    <t>POL-2025-003819</t>
  </si>
  <si>
    <t>Penny Wilson</t>
  </si>
  <si>
    <t>CLM-2025-003820</t>
  </si>
  <si>
    <t>POL-2025-003820</t>
  </si>
  <si>
    <t>Brittany Douglas</t>
  </si>
  <si>
    <t>CLM-2025-003821</t>
  </si>
  <si>
    <t>POL-2025-003821</t>
  </si>
  <si>
    <t>Christopher Bryant</t>
  </si>
  <si>
    <t>CLM-2025-003822</t>
  </si>
  <si>
    <t>POL-2025-003822</t>
  </si>
  <si>
    <t>Joseph Price</t>
  </si>
  <si>
    <t>CLM-2025-003823</t>
  </si>
  <si>
    <t>POL-2025-003823</t>
  </si>
  <si>
    <t>Christopher Jimenez</t>
  </si>
  <si>
    <t>CLM-2025-003824</t>
  </si>
  <si>
    <t>POL-2025-003824</t>
  </si>
  <si>
    <t>Alexis Medina</t>
  </si>
  <si>
    <t>CLM-2025-003825</t>
  </si>
  <si>
    <t>POL-2025-003825</t>
  </si>
  <si>
    <t>Nicole Gordon</t>
  </si>
  <si>
    <t>CLM-2025-003826</t>
  </si>
  <si>
    <t>POL-2025-003826</t>
  </si>
  <si>
    <t>Rhonda Vaughan</t>
  </si>
  <si>
    <t>CLM-2025-003827</t>
  </si>
  <si>
    <t>POL-2025-003827</t>
  </si>
  <si>
    <t>Abigail Waters</t>
  </si>
  <si>
    <t>CLM-2025-003828</t>
  </si>
  <si>
    <t>POL-2025-003828</t>
  </si>
  <si>
    <t>Robert Clark</t>
  </si>
  <si>
    <t>CLM-2025-003829</t>
  </si>
  <si>
    <t>POL-2025-003829</t>
  </si>
  <si>
    <t>Michelle Gardner</t>
  </si>
  <si>
    <t>CLM-2025-003830</t>
  </si>
  <si>
    <t>POL-2025-003830</t>
  </si>
  <si>
    <t>Samantha Holland</t>
  </si>
  <si>
    <t>CLM-2025-003831</t>
  </si>
  <si>
    <t>POL-2025-003831</t>
  </si>
  <si>
    <t>Christopher Cabrera</t>
  </si>
  <si>
    <t>CLM-2025-003832</t>
  </si>
  <si>
    <t>POL-2025-003832</t>
  </si>
  <si>
    <t>CLM-2025-003833</t>
  </si>
  <si>
    <t>POL-2025-003833</t>
  </si>
  <si>
    <t>Kimberly Smith</t>
  </si>
  <si>
    <t>CLM-2025-003834</t>
  </si>
  <si>
    <t>POL-2025-003834</t>
  </si>
  <si>
    <t>Debra Copeland</t>
  </si>
  <si>
    <t>CLM-2025-003835</t>
  </si>
  <si>
    <t>POL-2025-003835</t>
  </si>
  <si>
    <t>David Garcia</t>
  </si>
  <si>
    <t>CLM-2025-003836</t>
  </si>
  <si>
    <t>POL-2025-003836</t>
  </si>
  <si>
    <t>Anna Lane</t>
  </si>
  <si>
    <t>CLM-2025-003837</t>
  </si>
  <si>
    <t>POL-2025-003837</t>
  </si>
  <si>
    <t>Christopher Petty</t>
  </si>
  <si>
    <t>CLM-2025-003838</t>
  </si>
  <si>
    <t>POL-2025-003838</t>
  </si>
  <si>
    <t>Brenda Ortega MD</t>
  </si>
  <si>
    <t>CLM-2025-003839</t>
  </si>
  <si>
    <t>POL-2025-003839</t>
  </si>
  <si>
    <t>Mary Nichols</t>
  </si>
  <si>
    <t>CLM-2025-003840</t>
  </si>
  <si>
    <t>POL-2025-003840</t>
  </si>
  <si>
    <t>Russell Smith</t>
  </si>
  <si>
    <t>CLM-2025-003841</t>
  </si>
  <si>
    <t>POL-2025-003841</t>
  </si>
  <si>
    <t>Ashley Johnson</t>
  </si>
  <si>
    <t>CLM-2025-003842</t>
  </si>
  <si>
    <t>POL-2025-003842</t>
  </si>
  <si>
    <t>William Howard</t>
  </si>
  <si>
    <t>CLM-2025-003843</t>
  </si>
  <si>
    <t>POL-2025-003843</t>
  </si>
  <si>
    <t>Amy Hayes</t>
  </si>
  <si>
    <t>CLM-2025-003844</t>
  </si>
  <si>
    <t>POL-2025-003844</t>
  </si>
  <si>
    <t>Dominique Hall</t>
  </si>
  <si>
    <t>CLM-2025-003845</t>
  </si>
  <si>
    <t>POL-2025-003845</t>
  </si>
  <si>
    <t>Tyler Ortiz</t>
  </si>
  <si>
    <t>CLM-2025-003846</t>
  </si>
  <si>
    <t>POL-2025-003846</t>
  </si>
  <si>
    <t>Craig Reed</t>
  </si>
  <si>
    <t>CLM-2025-003847</t>
  </si>
  <si>
    <t>POL-2025-003847</t>
  </si>
  <si>
    <t>Taylor Thompson</t>
  </si>
  <si>
    <t>CLM-2025-003848</t>
  </si>
  <si>
    <t>POL-2025-003848</t>
  </si>
  <si>
    <t>Michael Grant</t>
  </si>
  <si>
    <t>CLM-2025-003849</t>
  </si>
  <si>
    <t>POL-2025-003849</t>
  </si>
  <si>
    <t>CLM-2025-003850</t>
  </si>
  <si>
    <t>POL-2025-003850</t>
  </si>
  <si>
    <t>Karen Turner</t>
  </si>
  <si>
    <t>CLM-2025-003851</t>
  </si>
  <si>
    <t>POL-2025-003851</t>
  </si>
  <si>
    <t>Ryan Lewis</t>
  </si>
  <si>
    <t>CLM-2025-003852</t>
  </si>
  <si>
    <t>POL-2025-003852</t>
  </si>
  <si>
    <t>Marissa Moss</t>
  </si>
  <si>
    <t>2018-03-13</t>
  </si>
  <si>
    <t>CLM-2025-003853</t>
  </si>
  <si>
    <t>POL-2025-003853</t>
  </si>
  <si>
    <t>Justin Sullivan</t>
  </si>
  <si>
    <t>CLM-2025-003854</t>
  </si>
  <si>
    <t>POL-2025-003854</t>
  </si>
  <si>
    <t>Stephanie Mcmahon</t>
  </si>
  <si>
    <t>CLM-2025-003855</t>
  </si>
  <si>
    <t>POL-2025-003855</t>
  </si>
  <si>
    <t>Emma Hawkins</t>
  </si>
  <si>
    <t>CLM-2025-003856</t>
  </si>
  <si>
    <t>POL-2025-003856</t>
  </si>
  <si>
    <t>Logan Cabrera</t>
  </si>
  <si>
    <t>CLM-2025-003857</t>
  </si>
  <si>
    <t>POL-2025-003857</t>
  </si>
  <si>
    <t>Jesse Dodson</t>
  </si>
  <si>
    <t>CLM-2025-003858</t>
  </si>
  <si>
    <t>POL-2025-003858</t>
  </si>
  <si>
    <t>Michelle Lucero</t>
  </si>
  <si>
    <t>CLM-2025-003859</t>
  </si>
  <si>
    <t>POL-2025-003859</t>
  </si>
  <si>
    <t>Gina Becker</t>
  </si>
  <si>
    <t>CLM-2025-003860</t>
  </si>
  <si>
    <t>POL-2025-003860</t>
  </si>
  <si>
    <t>Robert Reed</t>
  </si>
  <si>
    <t>CLM-2025-003861</t>
  </si>
  <si>
    <t>POL-2025-003861</t>
  </si>
  <si>
    <t>Thomas Caldwell</t>
  </si>
  <si>
    <t>CLM-2025-003862</t>
  </si>
  <si>
    <t>POL-2025-003862</t>
  </si>
  <si>
    <t>William Romero</t>
  </si>
  <si>
    <t>CLM-2025-003863</t>
  </si>
  <si>
    <t>POL-2025-003863</t>
  </si>
  <si>
    <t>Adrian Anderson</t>
  </si>
  <si>
    <t>CLM-2025-003864</t>
  </si>
  <si>
    <t>POL-2025-003864</t>
  </si>
  <si>
    <t>Daniel Gonzalez DDS</t>
  </si>
  <si>
    <t>CLM-2025-003865</t>
  </si>
  <si>
    <t>POL-2025-003865</t>
  </si>
  <si>
    <t>Caitlin Maynard</t>
  </si>
  <si>
    <t>CLM-2025-003866</t>
  </si>
  <si>
    <t>POL-2025-003866</t>
  </si>
  <si>
    <t>Tina Miller</t>
  </si>
  <si>
    <t>CLM-2025-003867</t>
  </si>
  <si>
    <t>POL-2025-003867</t>
  </si>
  <si>
    <t>Joann Hayes</t>
  </si>
  <si>
    <t>CLM-2025-003868</t>
  </si>
  <si>
    <t>POL-2025-003868</t>
  </si>
  <si>
    <t>Susan Bauer</t>
  </si>
  <si>
    <t>CLM-2025-003869</t>
  </si>
  <si>
    <t>POL-2025-003869</t>
  </si>
  <si>
    <t>Ryan Hart</t>
  </si>
  <si>
    <t>CLM-2025-003870</t>
  </si>
  <si>
    <t>POL-2025-003870</t>
  </si>
  <si>
    <t>John Davis</t>
  </si>
  <si>
    <t>CLM-2025-003871</t>
  </si>
  <si>
    <t>POL-2025-003871</t>
  </si>
  <si>
    <t>Bryan Noble</t>
  </si>
  <si>
    <t>CLM-2025-003872</t>
  </si>
  <si>
    <t>POL-2025-003872</t>
  </si>
  <si>
    <t>Sarah Woodard</t>
  </si>
  <si>
    <t>CLM-2025-003873</t>
  </si>
  <si>
    <t>POL-2025-003873</t>
  </si>
  <si>
    <t>Danielle Delgado</t>
  </si>
  <si>
    <t>CLM-2025-003874</t>
  </si>
  <si>
    <t>POL-2025-003874</t>
  </si>
  <si>
    <t>Henry Gregory</t>
  </si>
  <si>
    <t>CLM-2025-003875</t>
  </si>
  <si>
    <t>POL-2025-003875</t>
  </si>
  <si>
    <t>Sheri Cook</t>
  </si>
  <si>
    <t>CLM-2025-003876</t>
  </si>
  <si>
    <t>POL-2025-003876</t>
  </si>
  <si>
    <t>Cynthia Meyer</t>
  </si>
  <si>
    <t>CLM-2025-003877</t>
  </si>
  <si>
    <t>POL-2025-003877</t>
  </si>
  <si>
    <t>Yvette Parks</t>
  </si>
  <si>
    <t>CLM-2025-003878</t>
  </si>
  <si>
    <t>POL-2025-003878</t>
  </si>
  <si>
    <t>Tracey Mccarthy</t>
  </si>
  <si>
    <t>CLM-2025-003879</t>
  </si>
  <si>
    <t>POL-2025-003879</t>
  </si>
  <si>
    <t>Stephanie White</t>
  </si>
  <si>
    <t>CLM-2025-003880</t>
  </si>
  <si>
    <t>POL-2025-003880</t>
  </si>
  <si>
    <t>CLM-2025-003881</t>
  </si>
  <si>
    <t>POL-2025-003881</t>
  </si>
  <si>
    <t>Tammy Young</t>
  </si>
  <si>
    <t>CLM-2025-003882</t>
  </si>
  <si>
    <t>POL-2025-003882</t>
  </si>
  <si>
    <t>Sharon Robinson</t>
  </si>
  <si>
    <t>CLM-2025-003883</t>
  </si>
  <si>
    <t>POL-2025-003883</t>
  </si>
  <si>
    <t>Madison White</t>
  </si>
  <si>
    <t>CLM-2025-003884</t>
  </si>
  <si>
    <t>POL-2025-003884</t>
  </si>
  <si>
    <t>Andrea Thompson</t>
  </si>
  <si>
    <t>CLM-2025-003885</t>
  </si>
  <si>
    <t>POL-2025-003885</t>
  </si>
  <si>
    <t>CLM-2025-003886</t>
  </si>
  <si>
    <t>POL-2025-003886</t>
  </si>
  <si>
    <t>Brittany Braun</t>
  </si>
  <si>
    <t>CLM-2025-003887</t>
  </si>
  <si>
    <t>POL-2025-003887</t>
  </si>
  <si>
    <t>Heather Fitzpatrick</t>
  </si>
  <si>
    <t>CLM-2025-003888</t>
  </si>
  <si>
    <t>POL-2025-003888</t>
  </si>
  <si>
    <t>Theresa Coleman</t>
  </si>
  <si>
    <t>CLM-2025-003889</t>
  </si>
  <si>
    <t>POL-2025-003889</t>
  </si>
  <si>
    <t>Kelly Cole</t>
  </si>
  <si>
    <t>CLM-2025-003890</t>
  </si>
  <si>
    <t>POL-2025-003890</t>
  </si>
  <si>
    <t>Christopher Frey</t>
  </si>
  <si>
    <t>CLM-2025-003891</t>
  </si>
  <si>
    <t>POL-2025-003891</t>
  </si>
  <si>
    <t>John Martin</t>
  </si>
  <si>
    <t>CLM-2025-003892</t>
  </si>
  <si>
    <t>POL-2025-003892</t>
  </si>
  <si>
    <t>Virginia Pearson</t>
  </si>
  <si>
    <t>CLM-2025-003893</t>
  </si>
  <si>
    <t>POL-2025-003893</t>
  </si>
  <si>
    <t>Steven Miller</t>
  </si>
  <si>
    <t>CLM-2025-003894</t>
  </si>
  <si>
    <t>POL-2025-003894</t>
  </si>
  <si>
    <t>Walter Anderson</t>
  </si>
  <si>
    <t>CLM-2025-003895</t>
  </si>
  <si>
    <t>POL-2025-003895</t>
  </si>
  <si>
    <t>CLM-2025-003896</t>
  </si>
  <si>
    <t>POL-2025-003896</t>
  </si>
  <si>
    <t>Sara Gonzalez</t>
  </si>
  <si>
    <t>CLM-2025-003897</t>
  </si>
  <si>
    <t>POL-2025-003897</t>
  </si>
  <si>
    <t>Tonya Nelson</t>
  </si>
  <si>
    <t>CLM-2025-003898</t>
  </si>
  <si>
    <t>POL-2025-003898</t>
  </si>
  <si>
    <t>Katie Houston</t>
  </si>
  <si>
    <t>CLM-2025-003899</t>
  </si>
  <si>
    <t>POL-2025-003899</t>
  </si>
  <si>
    <t>Joel Proctor</t>
  </si>
  <si>
    <t>CLM-2025-003900</t>
  </si>
  <si>
    <t>POL-2025-003900</t>
  </si>
  <si>
    <t>Marissa Bowers</t>
  </si>
  <si>
    <t>CLM-2025-003901</t>
  </si>
  <si>
    <t>POL-2025-003901</t>
  </si>
  <si>
    <t>Ryan Bauer</t>
  </si>
  <si>
    <t>CLM-2025-003902</t>
  </si>
  <si>
    <t>POL-2025-003902</t>
  </si>
  <si>
    <t>Regina Moreno</t>
  </si>
  <si>
    <t>CLM-2025-003903</t>
  </si>
  <si>
    <t>POL-2025-003903</t>
  </si>
  <si>
    <t>Robert Williams</t>
  </si>
  <si>
    <t>CLM-2025-003904</t>
  </si>
  <si>
    <t>POL-2025-003904</t>
  </si>
  <si>
    <t>Christine Hall</t>
  </si>
  <si>
    <t>CLM-2025-003905</t>
  </si>
  <si>
    <t>POL-2025-003905</t>
  </si>
  <si>
    <t>Natalie Reed</t>
  </si>
  <si>
    <t>CLM-2025-003906</t>
  </si>
  <si>
    <t>POL-2025-003906</t>
  </si>
  <si>
    <t>CLM-2025-003907</t>
  </si>
  <si>
    <t>POL-2025-003907</t>
  </si>
  <si>
    <t>CLM-2025-003908</t>
  </si>
  <si>
    <t>POL-2025-003908</t>
  </si>
  <si>
    <t>Kristopher Hicks MD</t>
  </si>
  <si>
    <t>CLM-2025-003909</t>
  </si>
  <si>
    <t>POL-2025-003909</t>
  </si>
  <si>
    <t>CLM-2025-003910</t>
  </si>
  <si>
    <t>POL-2025-003910</t>
  </si>
  <si>
    <t>Justin Campbell</t>
  </si>
  <si>
    <t>CLM-2025-003911</t>
  </si>
  <si>
    <t>POL-2025-003911</t>
  </si>
  <si>
    <t>Michael Evans</t>
  </si>
  <si>
    <t>CLM-2025-003912</t>
  </si>
  <si>
    <t>POL-2025-003912</t>
  </si>
  <si>
    <t>Ryan Howard</t>
  </si>
  <si>
    <t>CLM-2025-003913</t>
  </si>
  <si>
    <t>POL-2025-003913</t>
  </si>
  <si>
    <t>Seth Rios</t>
  </si>
  <si>
    <t>CLM-2025-003914</t>
  </si>
  <si>
    <t>POL-2025-003914</t>
  </si>
  <si>
    <t>Carol Kelley</t>
  </si>
  <si>
    <t>CLM-2025-003915</t>
  </si>
  <si>
    <t>POL-2025-003915</t>
  </si>
  <si>
    <t>Daniel Solis</t>
  </si>
  <si>
    <t>CLM-2025-003916</t>
  </si>
  <si>
    <t>POL-2025-003916</t>
  </si>
  <si>
    <t>CLM-2025-003917</t>
  </si>
  <si>
    <t>POL-2025-003917</t>
  </si>
  <si>
    <t>Julie Boone</t>
  </si>
  <si>
    <t>CLM-2025-003918</t>
  </si>
  <si>
    <t>POL-2025-003918</t>
  </si>
  <si>
    <t>William Jones</t>
  </si>
  <si>
    <t>CLM-2025-003919</t>
  </si>
  <si>
    <t>POL-2025-003919</t>
  </si>
  <si>
    <t>Renee Newman</t>
  </si>
  <si>
    <t>2027-01-15</t>
  </si>
  <si>
    <t>CLM-2025-003920</t>
  </si>
  <si>
    <t>POL-2025-003920</t>
  </si>
  <si>
    <t>Glenn King</t>
  </si>
  <si>
    <t>CLM-2025-003921</t>
  </si>
  <si>
    <t>POL-2025-003921</t>
  </si>
  <si>
    <t>Jacob James</t>
  </si>
  <si>
    <t>CLM-2025-003922</t>
  </si>
  <si>
    <t>POL-2025-003922</t>
  </si>
  <si>
    <t>Timothy Crane</t>
  </si>
  <si>
    <t>CLM-2025-003923</t>
  </si>
  <si>
    <t>POL-2025-003923</t>
  </si>
  <si>
    <t>David Wright</t>
  </si>
  <si>
    <t>CLM-2025-003924</t>
  </si>
  <si>
    <t>POL-2025-003924</t>
  </si>
  <si>
    <t>Christopher Allen</t>
  </si>
  <si>
    <t>CLM-2025-003925</t>
  </si>
  <si>
    <t>POL-2025-003925</t>
  </si>
  <si>
    <t>Joshua Kim</t>
  </si>
  <si>
    <t>CLM-2025-003926</t>
  </si>
  <si>
    <t>POL-2025-003926</t>
  </si>
  <si>
    <t>Madison Boone</t>
  </si>
  <si>
    <t>CLM-2025-003927</t>
  </si>
  <si>
    <t>POL-2025-003927</t>
  </si>
  <si>
    <t>Katherine Mendoza MD</t>
  </si>
  <si>
    <t>CLM-2025-003928</t>
  </si>
  <si>
    <t>POL-2025-003928</t>
  </si>
  <si>
    <t>Nicholas Stanley</t>
  </si>
  <si>
    <t>CLM-2025-003929</t>
  </si>
  <si>
    <t>POL-2025-003929</t>
  </si>
  <si>
    <t>John Franklin</t>
  </si>
  <si>
    <t>CLM-2025-003930</t>
  </si>
  <si>
    <t>POL-2025-003930</t>
  </si>
  <si>
    <t>Linda Acevedo</t>
  </si>
  <si>
    <t>CLM-2025-003931</t>
  </si>
  <si>
    <t>POL-2025-003931</t>
  </si>
  <si>
    <t>Aaron Horn</t>
  </si>
  <si>
    <t>CLM-2025-003932</t>
  </si>
  <si>
    <t>POL-2025-003932</t>
  </si>
  <si>
    <t>Brian Stevenson</t>
  </si>
  <si>
    <t>CLM-2025-003933</t>
  </si>
  <si>
    <t>POL-2025-003933</t>
  </si>
  <si>
    <t>Amanda Williams</t>
  </si>
  <si>
    <t>CLM-2025-003934</t>
  </si>
  <si>
    <t>POL-2025-003934</t>
  </si>
  <si>
    <t>Steve Nelson</t>
  </si>
  <si>
    <t>CLM-2025-003935</t>
  </si>
  <si>
    <t>POL-2025-003935</t>
  </si>
  <si>
    <t>Lisa Jackson</t>
  </si>
  <si>
    <t>CLM-2025-003936</t>
  </si>
  <si>
    <t>POL-2025-003936</t>
  </si>
  <si>
    <t>Lori Baker</t>
  </si>
  <si>
    <t>CLM-2025-003937</t>
  </si>
  <si>
    <t>POL-2025-003937</t>
  </si>
  <si>
    <t>Angela Kim</t>
  </si>
  <si>
    <t>CLM-2025-003938</t>
  </si>
  <si>
    <t>POL-2025-003938</t>
  </si>
  <si>
    <t>Justin Johnson</t>
  </si>
  <si>
    <t>CLM-2025-003939</t>
  </si>
  <si>
    <t>POL-2025-003939</t>
  </si>
  <si>
    <t>2027-01-13</t>
  </si>
  <si>
    <t>CLM-2025-003940</t>
  </si>
  <si>
    <t>POL-2025-003940</t>
  </si>
  <si>
    <t>Joyce Shaw</t>
  </si>
  <si>
    <t>CLM-2025-003941</t>
  </si>
  <si>
    <t>POL-2025-003941</t>
  </si>
  <si>
    <t>Tim Johnson</t>
  </si>
  <si>
    <t>CLM-2025-003942</t>
  </si>
  <si>
    <t>POL-2025-003942</t>
  </si>
  <si>
    <t>Michael Stanton</t>
  </si>
  <si>
    <t>CLM-2025-003943</t>
  </si>
  <si>
    <t>POL-2025-003943</t>
  </si>
  <si>
    <t>Jamie Murphy</t>
  </si>
  <si>
    <t>CLM-2025-003944</t>
  </si>
  <si>
    <t>POL-2025-003944</t>
  </si>
  <si>
    <t>Amanda Miller</t>
  </si>
  <si>
    <t>CLM-2025-003945</t>
  </si>
  <si>
    <t>POL-2025-003945</t>
  </si>
  <si>
    <t>Jessica Galloway</t>
  </si>
  <si>
    <t>CLM-2025-003946</t>
  </si>
  <si>
    <t>POL-2025-003946</t>
  </si>
  <si>
    <t>CLM-2025-003947</t>
  </si>
  <si>
    <t>POL-2025-003947</t>
  </si>
  <si>
    <t>James Boyle</t>
  </si>
  <si>
    <t>CLM-2025-003948</t>
  </si>
  <si>
    <t>POL-2025-003948</t>
  </si>
  <si>
    <t>Charles Wilkins</t>
  </si>
  <si>
    <t>CLM-2025-003949</t>
  </si>
  <si>
    <t>POL-2025-003949</t>
  </si>
  <si>
    <t>Cory Bennett</t>
  </si>
  <si>
    <t>CLM-2025-003950</t>
  </si>
  <si>
    <t>POL-2025-003950</t>
  </si>
  <si>
    <t>Joseph Flynn</t>
  </si>
  <si>
    <t>CLM-2025-003951</t>
  </si>
  <si>
    <t>POL-2025-003951</t>
  </si>
  <si>
    <t>Andrew Gutierrez</t>
  </si>
  <si>
    <t>CLM-2025-003952</t>
  </si>
  <si>
    <t>POL-2025-003952</t>
  </si>
  <si>
    <t>David Chen</t>
  </si>
  <si>
    <t>CLM-2025-003953</t>
  </si>
  <si>
    <t>POL-2025-003953</t>
  </si>
  <si>
    <t>Danielle Luna</t>
  </si>
  <si>
    <t>CLM-2025-003954</t>
  </si>
  <si>
    <t>POL-2025-003954</t>
  </si>
  <si>
    <t>David Johnson</t>
  </si>
  <si>
    <t>CLM-2025-003955</t>
  </si>
  <si>
    <t>POL-2025-003955</t>
  </si>
  <si>
    <t>Benjamin Wright</t>
  </si>
  <si>
    <t>CLM-2025-003956</t>
  </si>
  <si>
    <t>POL-2025-003956</t>
  </si>
  <si>
    <t>CLM-2025-003957</t>
  </si>
  <si>
    <t>POL-2025-003957</t>
  </si>
  <si>
    <t>Antonio Wade</t>
  </si>
  <si>
    <t>CLM-2025-003958</t>
  </si>
  <si>
    <t>POL-2025-003958</t>
  </si>
  <si>
    <t>Jeffrey Simpson</t>
  </si>
  <si>
    <t>2018-01-10</t>
  </si>
  <si>
    <t>2018-05-23</t>
  </si>
  <si>
    <t>CLM-2025-003959</t>
  </si>
  <si>
    <t>POL-2025-003959</t>
  </si>
  <si>
    <t>Jessica Ford</t>
  </si>
  <si>
    <t>CLM-2025-003960</t>
  </si>
  <si>
    <t>POL-2025-003960</t>
  </si>
  <si>
    <t>Stephen Johnson</t>
  </si>
  <si>
    <t>CLM-2025-003961</t>
  </si>
  <si>
    <t>POL-2025-003961</t>
  </si>
  <si>
    <t>Kayla Diaz</t>
  </si>
  <si>
    <t>CLM-2025-003962</t>
  </si>
  <si>
    <t>POL-2025-003962</t>
  </si>
  <si>
    <t>Dennis Burns</t>
  </si>
  <si>
    <t>CLM-2025-003963</t>
  </si>
  <si>
    <t>POL-2025-003963</t>
  </si>
  <si>
    <t>Brandi Long</t>
  </si>
  <si>
    <t>CLM-2025-003964</t>
  </si>
  <si>
    <t>POL-2025-003964</t>
  </si>
  <si>
    <t>Samuel Ferrell</t>
  </si>
  <si>
    <t>CLM-2025-003965</t>
  </si>
  <si>
    <t>POL-2025-003965</t>
  </si>
  <si>
    <t>Michelle Hess</t>
  </si>
  <si>
    <t>CLM-2025-003966</t>
  </si>
  <si>
    <t>POL-2025-003966</t>
  </si>
  <si>
    <t>Sarah Stevens</t>
  </si>
  <si>
    <t>CLM-2025-003967</t>
  </si>
  <si>
    <t>POL-2025-003967</t>
  </si>
  <si>
    <t>Sara Mendez</t>
  </si>
  <si>
    <t>CLM-2025-003968</t>
  </si>
  <si>
    <t>POL-2025-003968</t>
  </si>
  <si>
    <t>Taylor Warren</t>
  </si>
  <si>
    <t>CLM-2025-003969</t>
  </si>
  <si>
    <t>POL-2025-003969</t>
  </si>
  <si>
    <t>Brittany Bailey</t>
  </si>
  <si>
    <t>CLM-2025-003970</t>
  </si>
  <si>
    <t>POL-2025-003970</t>
  </si>
  <si>
    <t>Evelyn Barker</t>
  </si>
  <si>
    <t>CLM-2025-003971</t>
  </si>
  <si>
    <t>POL-2025-003971</t>
  </si>
  <si>
    <t>Michelle Patton</t>
  </si>
  <si>
    <t>CLM-2025-003972</t>
  </si>
  <si>
    <t>POL-2025-003972</t>
  </si>
  <si>
    <t>Ashley Allen</t>
  </si>
  <si>
    <t>CLM-2025-003973</t>
  </si>
  <si>
    <t>POL-2025-003973</t>
  </si>
  <si>
    <t>Brian Jackson</t>
  </si>
  <si>
    <t>CLM-2025-003974</t>
  </si>
  <si>
    <t>POL-2025-003974</t>
  </si>
  <si>
    <t>Cameron Schmitt</t>
  </si>
  <si>
    <t>CLM-2025-003975</t>
  </si>
  <si>
    <t>POL-2025-003975</t>
  </si>
  <si>
    <t>Dustin Stevenson</t>
  </si>
  <si>
    <t>CLM-2025-003976</t>
  </si>
  <si>
    <t>POL-2025-003976</t>
  </si>
  <si>
    <t>Sherry Kirk</t>
  </si>
  <si>
    <t>CLM-2025-003977</t>
  </si>
  <si>
    <t>POL-2025-003977</t>
  </si>
  <si>
    <t>Alex Weaver Jr.</t>
  </si>
  <si>
    <t>CLM-2025-003978</t>
  </si>
  <si>
    <t>POL-2025-003978</t>
  </si>
  <si>
    <t>Angela Graham</t>
  </si>
  <si>
    <t>CLM-2025-003979</t>
  </si>
  <si>
    <t>POL-2025-003979</t>
  </si>
  <si>
    <t>Amber Dougherty</t>
  </si>
  <si>
    <t>CLM-2025-003980</t>
  </si>
  <si>
    <t>POL-2025-003980</t>
  </si>
  <si>
    <t>Anthony Armstrong</t>
  </si>
  <si>
    <t>CLM-2025-003981</t>
  </si>
  <si>
    <t>POL-2025-003981</t>
  </si>
  <si>
    <t>Theodore Burns</t>
  </si>
  <si>
    <t>2018-01-27</t>
  </si>
  <si>
    <t>CLM-2025-003982</t>
  </si>
  <si>
    <t>POL-2025-003982</t>
  </si>
  <si>
    <t>Teresa Miles</t>
  </si>
  <si>
    <t>CLM-2025-003983</t>
  </si>
  <si>
    <t>POL-2025-003983</t>
  </si>
  <si>
    <t>Martin Adams</t>
  </si>
  <si>
    <t>CLM-2025-003984</t>
  </si>
  <si>
    <t>POL-2025-003984</t>
  </si>
  <si>
    <t>Tyler Little</t>
  </si>
  <si>
    <t>CLM-2025-003985</t>
  </si>
  <si>
    <t>POL-2025-003985</t>
  </si>
  <si>
    <t>Shawn Davis</t>
  </si>
  <si>
    <t>CLM-2025-003986</t>
  </si>
  <si>
    <t>POL-2025-003986</t>
  </si>
  <si>
    <t>Angela Richmond</t>
  </si>
  <si>
    <t>CLM-2025-003987</t>
  </si>
  <si>
    <t>POL-2025-003987</t>
  </si>
  <si>
    <t>Jeffrey Castillo</t>
  </si>
  <si>
    <t>CLM-2025-003988</t>
  </si>
  <si>
    <t>POL-2025-003988</t>
  </si>
  <si>
    <t>Christine Booth</t>
  </si>
  <si>
    <t>CLM-2025-003989</t>
  </si>
  <si>
    <t>POL-2025-003989</t>
  </si>
  <si>
    <t>James Moore</t>
  </si>
  <si>
    <t>CLM-2025-003990</t>
  </si>
  <si>
    <t>POL-2025-003990</t>
  </si>
  <si>
    <t>Renee Cooke</t>
  </si>
  <si>
    <t>CLM-2025-003991</t>
  </si>
  <si>
    <t>POL-2025-003991</t>
  </si>
  <si>
    <t>Lisa Werner</t>
  </si>
  <si>
    <t>CLM-2025-003992</t>
  </si>
  <si>
    <t>POL-2025-003992</t>
  </si>
  <si>
    <t>Christopher Clay</t>
  </si>
  <si>
    <t>CLM-2025-003993</t>
  </si>
  <si>
    <t>POL-2025-003993</t>
  </si>
  <si>
    <t>Troy Salazar</t>
  </si>
  <si>
    <t>CLM-2025-003994</t>
  </si>
  <si>
    <t>POL-2025-003994</t>
  </si>
  <si>
    <t>Veronica Smith</t>
  </si>
  <si>
    <t>CLM-2025-003995</t>
  </si>
  <si>
    <t>POL-2025-003995</t>
  </si>
  <si>
    <t>Nicole Jones MD</t>
  </si>
  <si>
    <t>2018-04-01</t>
  </si>
  <si>
    <t>CLM-2025-003996</t>
  </si>
  <si>
    <t>POL-2025-003996</t>
  </si>
  <si>
    <t>Kaitlin Rogers</t>
  </si>
  <si>
    <t>CLM-2025-003997</t>
  </si>
  <si>
    <t>POL-2025-003997</t>
  </si>
  <si>
    <t>Jennifer Steele</t>
  </si>
  <si>
    <t>CLM-2025-003998</t>
  </si>
  <si>
    <t>POL-2025-003998</t>
  </si>
  <si>
    <t>Julie Boyd</t>
  </si>
  <si>
    <t>CLM-2025-003999</t>
  </si>
  <si>
    <t>POL-2025-003999</t>
  </si>
  <si>
    <t>Billy Olson</t>
  </si>
  <si>
    <t>CLM-2025-004000</t>
  </si>
  <si>
    <t>POL-2025-004000</t>
  </si>
  <si>
    <t>Danielle Carson</t>
  </si>
  <si>
    <t>CLM-2025-004001</t>
  </si>
  <si>
    <t>POL-2025-004001</t>
  </si>
  <si>
    <t>Mrs. Victoria Perez</t>
  </si>
  <si>
    <t>CLM-2025-004002</t>
  </si>
  <si>
    <t>POL-2025-004002</t>
  </si>
  <si>
    <t>Jennifer Jordan</t>
  </si>
  <si>
    <t>CLM-2025-004003</t>
  </si>
  <si>
    <t>POL-2025-004003</t>
  </si>
  <si>
    <t>Jeffrey Fuller</t>
  </si>
  <si>
    <t>CLM-2025-004004</t>
  </si>
  <si>
    <t>POL-2025-004004</t>
  </si>
  <si>
    <t>Sandy Baldwin</t>
  </si>
  <si>
    <t>CLM-2025-004005</t>
  </si>
  <si>
    <t>POL-2025-004005</t>
  </si>
  <si>
    <t>Jerry Lee</t>
  </si>
  <si>
    <t>CLM-2025-004006</t>
  </si>
  <si>
    <t>POL-2025-004006</t>
  </si>
  <si>
    <t>John Carlson</t>
  </si>
  <si>
    <t>CLM-2025-004007</t>
  </si>
  <si>
    <t>POL-2025-004007</t>
  </si>
  <si>
    <t>Brandon Mendoza</t>
  </si>
  <si>
    <t>CLM-2025-004008</t>
  </si>
  <si>
    <t>POL-2025-004008</t>
  </si>
  <si>
    <t>Debra Acosta</t>
  </si>
  <si>
    <t>CLM-2025-004009</t>
  </si>
  <si>
    <t>POL-2025-004009</t>
  </si>
  <si>
    <t>Candice Sanchez</t>
  </si>
  <si>
    <t>CLM-2025-004010</t>
  </si>
  <si>
    <t>POL-2025-004010</t>
  </si>
  <si>
    <t>CLM-2025-004011</t>
  </si>
  <si>
    <t>POL-2025-004011</t>
  </si>
  <si>
    <t>Pamela Dickson</t>
  </si>
  <si>
    <t>CLM-2025-004012</t>
  </si>
  <si>
    <t>POL-2025-004012</t>
  </si>
  <si>
    <t>Tina Flores</t>
  </si>
  <si>
    <t>CLM-2025-004013</t>
  </si>
  <si>
    <t>POL-2025-004013</t>
  </si>
  <si>
    <t>Gary Moore</t>
  </si>
  <si>
    <t>CLM-2025-004014</t>
  </si>
  <si>
    <t>POL-2025-004014</t>
  </si>
  <si>
    <t>Ronald Garcia</t>
  </si>
  <si>
    <t>CLM-2025-004015</t>
  </si>
  <si>
    <t>POL-2025-004015</t>
  </si>
  <si>
    <t>Ronald Ramos</t>
  </si>
  <si>
    <t>CLM-2025-004016</t>
  </si>
  <si>
    <t>POL-2025-004016</t>
  </si>
  <si>
    <t>CLM-2025-004017</t>
  </si>
  <si>
    <t>POL-2025-004017</t>
  </si>
  <si>
    <t>Kelly Oliver</t>
  </si>
  <si>
    <t>CLM-2025-004018</t>
  </si>
  <si>
    <t>POL-2025-004018</t>
  </si>
  <si>
    <t>Phillip Barker</t>
  </si>
  <si>
    <t>CLM-2025-004019</t>
  </si>
  <si>
    <t>POL-2025-004019</t>
  </si>
  <si>
    <t>Christopher Sanchez</t>
  </si>
  <si>
    <t>CLM-2025-004020</t>
  </si>
  <si>
    <t>POL-2025-004020</t>
  </si>
  <si>
    <t>Nathaniel Martinez</t>
  </si>
  <si>
    <t>CLM-2025-004021</t>
  </si>
  <si>
    <t>POL-2025-004021</t>
  </si>
  <si>
    <t>Krista Martinez</t>
  </si>
  <si>
    <t>CLM-2025-004022</t>
  </si>
  <si>
    <t>POL-2025-004022</t>
  </si>
  <si>
    <t>Mr. Richard Krause</t>
  </si>
  <si>
    <t>CLM-2025-004023</t>
  </si>
  <si>
    <t>POL-2025-004023</t>
  </si>
  <si>
    <t>Kimberly West</t>
  </si>
  <si>
    <t>CLM-2025-004024</t>
  </si>
  <si>
    <t>POL-2025-004024</t>
  </si>
  <si>
    <t>Sandy Johnson</t>
  </si>
  <si>
    <t>CLM-2025-004025</t>
  </si>
  <si>
    <t>POL-2025-004025</t>
  </si>
  <si>
    <t>Tyrone Schmidt</t>
  </si>
  <si>
    <t>CLM-2025-004026</t>
  </si>
  <si>
    <t>POL-2025-004026</t>
  </si>
  <si>
    <t>Kenneth Thompson</t>
  </si>
  <si>
    <t>CLM-2025-004027</t>
  </si>
  <si>
    <t>POL-2025-004027</t>
  </si>
  <si>
    <t>Daniel Anderson</t>
  </si>
  <si>
    <t>CLM-2025-004028</t>
  </si>
  <si>
    <t>POL-2025-004028</t>
  </si>
  <si>
    <t>Bradley Thomas</t>
  </si>
  <si>
    <t>CLM-2025-004029</t>
  </si>
  <si>
    <t>POL-2025-004029</t>
  </si>
  <si>
    <t>Elizabeth Stephens</t>
  </si>
  <si>
    <t>CLM-2025-004030</t>
  </si>
  <si>
    <t>POL-2025-004030</t>
  </si>
  <si>
    <t>Kathy Green</t>
  </si>
  <si>
    <t>CLM-2025-004031</t>
  </si>
  <si>
    <t>POL-2025-004031</t>
  </si>
  <si>
    <t>Catherine Morris</t>
  </si>
  <si>
    <t>CLM-2025-004032</t>
  </si>
  <si>
    <t>POL-2025-004032</t>
  </si>
  <si>
    <t>CLM-2025-004033</t>
  </si>
  <si>
    <t>POL-2025-004033</t>
  </si>
  <si>
    <t>Brittany Davila</t>
  </si>
  <si>
    <t>CLM-2025-004034</t>
  </si>
  <si>
    <t>POL-2025-004034</t>
  </si>
  <si>
    <t>David Foley</t>
  </si>
  <si>
    <t>CLM-2025-004035</t>
  </si>
  <si>
    <t>POL-2025-004035</t>
  </si>
  <si>
    <t>Adam Pratt</t>
  </si>
  <si>
    <t>CLM-2025-004036</t>
  </si>
  <si>
    <t>POL-2025-004036</t>
  </si>
  <si>
    <t>Richard Cook</t>
  </si>
  <si>
    <t>CLM-2025-004037</t>
  </si>
  <si>
    <t>POL-2025-004037</t>
  </si>
  <si>
    <t>Kathryn Reilly</t>
  </si>
  <si>
    <t>CLM-2025-004038</t>
  </si>
  <si>
    <t>POL-2025-004038</t>
  </si>
  <si>
    <t>Tracie Randall</t>
  </si>
  <si>
    <t>CLM-2025-004039</t>
  </si>
  <si>
    <t>POL-2025-004039</t>
  </si>
  <si>
    <t>CLM-2025-004040</t>
  </si>
  <si>
    <t>POL-2025-004040</t>
  </si>
  <si>
    <t>CLM-2025-004041</t>
  </si>
  <si>
    <t>POL-2025-004041</t>
  </si>
  <si>
    <t>Christopher Holt</t>
  </si>
  <si>
    <t>CLM-2025-004042</t>
  </si>
  <si>
    <t>POL-2025-004042</t>
  </si>
  <si>
    <t>Darrell Stone</t>
  </si>
  <si>
    <t>CLM-2025-004043</t>
  </si>
  <si>
    <t>POL-2025-004043</t>
  </si>
  <si>
    <t>Johnny Callahan</t>
  </si>
  <si>
    <t>CLM-2025-004044</t>
  </si>
  <si>
    <t>POL-2025-004044</t>
  </si>
  <si>
    <t>CLM-2025-004045</t>
  </si>
  <si>
    <t>POL-2025-004045</t>
  </si>
  <si>
    <t>Elizabeth Simmons</t>
  </si>
  <si>
    <t>CLM-2025-004046</t>
  </si>
  <si>
    <t>POL-2025-004046</t>
  </si>
  <si>
    <t>Matthew Martin</t>
  </si>
  <si>
    <t>CLM-2025-004047</t>
  </si>
  <si>
    <t>POL-2025-004047</t>
  </si>
  <si>
    <t>Casey Garcia</t>
  </si>
  <si>
    <t>CLM-2025-004048</t>
  </si>
  <si>
    <t>POL-2025-004048</t>
  </si>
  <si>
    <t>Nicole Howard</t>
  </si>
  <si>
    <t>CLM-2025-004049</t>
  </si>
  <si>
    <t>POL-2025-004049</t>
  </si>
  <si>
    <t>Faith Moses</t>
  </si>
  <si>
    <t>CLM-2025-004050</t>
  </si>
  <si>
    <t>POL-2025-004050</t>
  </si>
  <si>
    <t>Rachel Browning</t>
  </si>
  <si>
    <t>CLM-2025-004051</t>
  </si>
  <si>
    <t>POL-2025-004051</t>
  </si>
  <si>
    <t>Katherine Simmons</t>
  </si>
  <si>
    <t>CLM-2025-004052</t>
  </si>
  <si>
    <t>POL-2025-004052</t>
  </si>
  <si>
    <t>Joseph Myers</t>
  </si>
  <si>
    <t>CLM-2025-004053</t>
  </si>
  <si>
    <t>POL-2025-004053</t>
  </si>
  <si>
    <t>George Haynes</t>
  </si>
  <si>
    <t>CLM-2025-004054</t>
  </si>
  <si>
    <t>POL-2025-004054</t>
  </si>
  <si>
    <t>Jacob Morris</t>
  </si>
  <si>
    <t>CLM-2025-004055</t>
  </si>
  <si>
    <t>POL-2025-004055</t>
  </si>
  <si>
    <t>Sheri Cox</t>
  </si>
  <si>
    <t>CLM-2025-004056</t>
  </si>
  <si>
    <t>POL-2025-004056</t>
  </si>
  <si>
    <t>Jeffrey Gordon</t>
  </si>
  <si>
    <t>CLM-2025-004057</t>
  </si>
  <si>
    <t>POL-2025-004057</t>
  </si>
  <si>
    <t>Jessica Wilcox</t>
  </si>
  <si>
    <t>CLM-2025-004058</t>
  </si>
  <si>
    <t>POL-2025-004058</t>
  </si>
  <si>
    <t>Brendan Stark</t>
  </si>
  <si>
    <t>CLM-2025-004059</t>
  </si>
  <si>
    <t>POL-2025-004059</t>
  </si>
  <si>
    <t>Jacqueline Elliott</t>
  </si>
  <si>
    <t>CLM-2025-004060</t>
  </si>
  <si>
    <t>POL-2025-004060</t>
  </si>
  <si>
    <t>Sean Carter</t>
  </si>
  <si>
    <t>CLM-2025-004061</t>
  </si>
  <si>
    <t>POL-2025-004061</t>
  </si>
  <si>
    <t>Megan Cook</t>
  </si>
  <si>
    <t>CLM-2025-004062</t>
  </si>
  <si>
    <t>POL-2025-004062</t>
  </si>
  <si>
    <t>David Simon</t>
  </si>
  <si>
    <t>CLM-2025-004063</t>
  </si>
  <si>
    <t>POL-2025-004063</t>
  </si>
  <si>
    <t>Emily Webster</t>
  </si>
  <si>
    <t>CLM-2025-004064</t>
  </si>
  <si>
    <t>POL-2025-004064</t>
  </si>
  <si>
    <t>Sharon Spears</t>
  </si>
  <si>
    <t>CLM-2025-004065</t>
  </si>
  <si>
    <t>POL-2025-004065</t>
  </si>
  <si>
    <t>Tamara Smith</t>
  </si>
  <si>
    <t>CLM-2025-004066</t>
  </si>
  <si>
    <t>POL-2025-004066</t>
  </si>
  <si>
    <t>Catherine Marks</t>
  </si>
  <si>
    <t>CLM-2025-004067</t>
  </si>
  <si>
    <t>POL-2025-004067</t>
  </si>
  <si>
    <t>Audrey Frey</t>
  </si>
  <si>
    <t>CLM-2025-004068</t>
  </si>
  <si>
    <t>POL-2025-004068</t>
  </si>
  <si>
    <t>Amber Smith</t>
  </si>
  <si>
    <t>CLM-2025-004069</t>
  </si>
  <si>
    <t>POL-2025-004069</t>
  </si>
  <si>
    <t>Brian Jefferson Jr.</t>
  </si>
  <si>
    <t>CLM-2025-004070</t>
  </si>
  <si>
    <t>POL-2025-004070</t>
  </si>
  <si>
    <t>Nicole Walton</t>
  </si>
  <si>
    <t>CLM-2025-004071</t>
  </si>
  <si>
    <t>POL-2025-004071</t>
  </si>
  <si>
    <t>Gabriel Cruz</t>
  </si>
  <si>
    <t>CLM-2025-004072</t>
  </si>
  <si>
    <t>POL-2025-004072</t>
  </si>
  <si>
    <t>Francis Garrett</t>
  </si>
  <si>
    <t>CLM-2025-004073</t>
  </si>
  <si>
    <t>POL-2025-004073</t>
  </si>
  <si>
    <t>Carrie Sutton</t>
  </si>
  <si>
    <t>CLM-2025-004074</t>
  </si>
  <si>
    <t>POL-2025-004074</t>
  </si>
  <si>
    <t>Kerry Hill</t>
  </si>
  <si>
    <t>CLM-2025-004075</t>
  </si>
  <si>
    <t>POL-2025-004075</t>
  </si>
  <si>
    <t>Dana Rose MD</t>
  </si>
  <si>
    <t>CLM-2025-004076</t>
  </si>
  <si>
    <t>POL-2025-004076</t>
  </si>
  <si>
    <t>CLM-2025-004077</t>
  </si>
  <si>
    <t>POL-2025-004077</t>
  </si>
  <si>
    <t>Charles Higgins</t>
  </si>
  <si>
    <t>CLM-2025-004078</t>
  </si>
  <si>
    <t>POL-2025-004078</t>
  </si>
  <si>
    <t>April Osborn</t>
  </si>
  <si>
    <t>CLM-2025-004079</t>
  </si>
  <si>
    <t>POL-2025-004079</t>
  </si>
  <si>
    <t>CLM-2025-004080</t>
  </si>
  <si>
    <t>POL-2025-004080</t>
  </si>
  <si>
    <t>Ebony Riley</t>
  </si>
  <si>
    <t>2020-09-22</t>
  </si>
  <si>
    <t>CLM-2025-004081</t>
  </si>
  <si>
    <t>POL-2025-004081</t>
  </si>
  <si>
    <t>Anna Walsh</t>
  </si>
  <si>
    <t>CLM-2025-004082</t>
  </si>
  <si>
    <t>POL-2025-004082</t>
  </si>
  <si>
    <t>Jessica Young</t>
  </si>
  <si>
    <t>CLM-2025-004083</t>
  </si>
  <si>
    <t>POL-2025-004083</t>
  </si>
  <si>
    <t>Katelyn Ramirez</t>
  </si>
  <si>
    <t>2026-09-22</t>
  </si>
  <si>
    <t>CLM-2025-004084</t>
  </si>
  <si>
    <t>POL-2025-004084</t>
  </si>
  <si>
    <t>Kathleen Blackwell</t>
  </si>
  <si>
    <t>CLM-2025-004085</t>
  </si>
  <si>
    <t>POL-2025-004085</t>
  </si>
  <si>
    <t>Frederick Davis</t>
  </si>
  <si>
    <t>CLM-2025-004086</t>
  </si>
  <si>
    <t>POL-2025-004086</t>
  </si>
  <si>
    <t>Lee Hicks</t>
  </si>
  <si>
    <t>CLM-2025-004087</t>
  </si>
  <si>
    <t>POL-2025-004087</t>
  </si>
  <si>
    <t>Amanda Hicks</t>
  </si>
  <si>
    <t>CLM-2025-004088</t>
  </si>
  <si>
    <t>POL-2025-004088</t>
  </si>
  <si>
    <t>Edward Dillon</t>
  </si>
  <si>
    <t>CLM-2025-004089</t>
  </si>
  <si>
    <t>POL-2025-004089</t>
  </si>
  <si>
    <t>Teresa Alvarez</t>
  </si>
  <si>
    <t>CLM-2025-004090</t>
  </si>
  <si>
    <t>POL-2025-004090</t>
  </si>
  <si>
    <t>Raymond Miller</t>
  </si>
  <si>
    <t>CLM-2025-004091</t>
  </si>
  <si>
    <t>POL-2025-004091</t>
  </si>
  <si>
    <t>Casey Allen</t>
  </si>
  <si>
    <t>CLM-2025-004092</t>
  </si>
  <si>
    <t>POL-2025-004092</t>
  </si>
  <si>
    <t>Tammy Edwards</t>
  </si>
  <si>
    <t>CLM-2025-004093</t>
  </si>
  <si>
    <t>POL-2025-004093</t>
  </si>
  <si>
    <t>Mr. Anthony Saunders DDS</t>
  </si>
  <si>
    <t>CLM-2025-004094</t>
  </si>
  <si>
    <t>POL-2025-004094</t>
  </si>
  <si>
    <t>Robert Adams</t>
  </si>
  <si>
    <t>CLM-2025-004095</t>
  </si>
  <si>
    <t>POL-2025-004095</t>
  </si>
  <si>
    <t>Stephanie Barber</t>
  </si>
  <si>
    <t>CLM-2025-004096</t>
  </si>
  <si>
    <t>POL-2025-004096</t>
  </si>
  <si>
    <t>Leslie Wright</t>
  </si>
  <si>
    <t>CLM-2025-004097</t>
  </si>
  <si>
    <t>POL-2025-004097</t>
  </si>
  <si>
    <t>Christopher Larson</t>
  </si>
  <si>
    <t>CLM-2025-004098</t>
  </si>
  <si>
    <t>POL-2025-004098</t>
  </si>
  <si>
    <t>Joseph Williams</t>
  </si>
  <si>
    <t>CLM-2025-004099</t>
  </si>
  <si>
    <t>POL-2025-004099</t>
  </si>
  <si>
    <t>Emily Scott</t>
  </si>
  <si>
    <t>CLM-2025-004100</t>
  </si>
  <si>
    <t>POL-2025-004100</t>
  </si>
  <si>
    <t>Jaclyn Parks</t>
  </si>
  <si>
    <t>CLM-2025-004101</t>
  </si>
  <si>
    <t>POL-2025-004101</t>
  </si>
  <si>
    <t>Sara Ball</t>
  </si>
  <si>
    <t>CLM-2025-004102</t>
  </si>
  <si>
    <t>POL-2025-004102</t>
  </si>
  <si>
    <t>Mr. Robert Pearson Jr.</t>
  </si>
  <si>
    <t>CLM-2025-004103</t>
  </si>
  <si>
    <t>POL-2025-004103</t>
  </si>
  <si>
    <t>Patricia Wood</t>
  </si>
  <si>
    <t>CLM-2025-004104</t>
  </si>
  <si>
    <t>POL-2025-004104</t>
  </si>
  <si>
    <t>Pamela Armstrong</t>
  </si>
  <si>
    <t>CLM-2025-004105</t>
  </si>
  <si>
    <t>POL-2025-004105</t>
  </si>
  <si>
    <t>Lindsey Andrade</t>
  </si>
  <si>
    <t>CLM-2025-004106</t>
  </si>
  <si>
    <t>POL-2025-004106</t>
  </si>
  <si>
    <t>James Thompson</t>
  </si>
  <si>
    <t>2018-07-16</t>
  </si>
  <si>
    <t>CLM-2025-004107</t>
  </si>
  <si>
    <t>POL-2025-004107</t>
  </si>
  <si>
    <t>Ashley Simon</t>
  </si>
  <si>
    <t>CLM-2025-004108</t>
  </si>
  <si>
    <t>POL-2025-004108</t>
  </si>
  <si>
    <t>Kathleen Barajas</t>
  </si>
  <si>
    <t>CLM-2025-004109</t>
  </si>
  <si>
    <t>POL-2025-004109</t>
  </si>
  <si>
    <t>Richard Mack</t>
  </si>
  <si>
    <t>CLM-2025-004110</t>
  </si>
  <si>
    <t>POL-2025-004110</t>
  </si>
  <si>
    <t>Roberta Williams</t>
  </si>
  <si>
    <t>CLM-2025-004111</t>
  </si>
  <si>
    <t>POL-2025-004111</t>
  </si>
  <si>
    <t>Laurie Rogers</t>
  </si>
  <si>
    <t>CLM-2025-004112</t>
  </si>
  <si>
    <t>POL-2025-004112</t>
  </si>
  <si>
    <t>Scott Caldwell</t>
  </si>
  <si>
    <t>CLM-2025-004113</t>
  </si>
  <si>
    <t>POL-2025-004113</t>
  </si>
  <si>
    <t>Veronica Bass</t>
  </si>
  <si>
    <t>CLM-2025-004114</t>
  </si>
  <si>
    <t>POL-2025-004114</t>
  </si>
  <si>
    <t>Pedro Smith</t>
  </si>
  <si>
    <t>CLM-2025-004115</t>
  </si>
  <si>
    <t>POL-2025-004115</t>
  </si>
  <si>
    <t>Thomas Swanson</t>
  </si>
  <si>
    <t>CLM-2025-004116</t>
  </si>
  <si>
    <t>POL-2025-004116</t>
  </si>
  <si>
    <t>Raymond Wood</t>
  </si>
  <si>
    <t>CLM-2025-004117</t>
  </si>
  <si>
    <t>POL-2025-004117</t>
  </si>
  <si>
    <t>Edward Schroeder</t>
  </si>
  <si>
    <t>CLM-2025-004118</t>
  </si>
  <si>
    <t>POL-2025-004118</t>
  </si>
  <si>
    <t>Spencer Walker</t>
  </si>
  <si>
    <t>CLM-2025-004119</t>
  </si>
  <si>
    <t>POL-2025-004119</t>
  </si>
  <si>
    <t>Mary Estes</t>
  </si>
  <si>
    <t>CLM-2025-004120</t>
  </si>
  <si>
    <t>POL-2025-004120</t>
  </si>
  <si>
    <t>Connor Bailey</t>
  </si>
  <si>
    <t>CLM-2025-004121</t>
  </si>
  <si>
    <t>POL-2025-004121</t>
  </si>
  <si>
    <t>Samantha Mendoza</t>
  </si>
  <si>
    <t>CLM-2025-004122</t>
  </si>
  <si>
    <t>POL-2025-004122</t>
  </si>
  <si>
    <t>Rhonda Melendez</t>
  </si>
  <si>
    <t>CLM-2025-004123</t>
  </si>
  <si>
    <t>POL-2025-004123</t>
  </si>
  <si>
    <t>Mike Lynch</t>
  </si>
  <si>
    <t>CLM-2025-004124</t>
  </si>
  <si>
    <t>POL-2025-004124</t>
  </si>
  <si>
    <t>John Fox</t>
  </si>
  <si>
    <t>CLM-2025-004125</t>
  </si>
  <si>
    <t>POL-2025-004125</t>
  </si>
  <si>
    <t>Amber Brown</t>
  </si>
  <si>
    <t>CLM-2025-004126</t>
  </si>
  <si>
    <t>POL-2025-004126</t>
  </si>
  <si>
    <t>Donald Williams</t>
  </si>
  <si>
    <t>2026-07-20</t>
  </si>
  <si>
    <t>CLM-2025-004127</t>
  </si>
  <si>
    <t>POL-2025-004127</t>
  </si>
  <si>
    <t>Kara Wilson</t>
  </si>
  <si>
    <t>CLM-2025-004128</t>
  </si>
  <si>
    <t>POL-2025-004128</t>
  </si>
  <si>
    <t>Evan Turner</t>
  </si>
  <si>
    <t>CLM-2025-004129</t>
  </si>
  <si>
    <t>POL-2025-004129</t>
  </si>
  <si>
    <t>Peter Bowen</t>
  </si>
  <si>
    <t>CLM-2025-004130</t>
  </si>
  <si>
    <t>POL-2025-004130</t>
  </si>
  <si>
    <t>Traci Villanueva</t>
  </si>
  <si>
    <t>CLM-2025-004131</t>
  </si>
  <si>
    <t>POL-2025-004131</t>
  </si>
  <si>
    <t>Nicole Hodges</t>
  </si>
  <si>
    <t>CLM-2025-004132</t>
  </si>
  <si>
    <t>POL-2025-004132</t>
  </si>
  <si>
    <t>Laura Stafford</t>
  </si>
  <si>
    <t>CLM-2025-004133</t>
  </si>
  <si>
    <t>POL-2025-004133</t>
  </si>
  <si>
    <t>Mark Cooley</t>
  </si>
  <si>
    <t>CLM-2025-004134</t>
  </si>
  <si>
    <t>POL-2025-004134</t>
  </si>
  <si>
    <t>Jonathan Anderson</t>
  </si>
  <si>
    <t>2018-02-27</t>
  </si>
  <si>
    <t>CLM-2025-004135</t>
  </si>
  <si>
    <t>POL-2025-004135</t>
  </si>
  <si>
    <t>Lisa Wallace</t>
  </si>
  <si>
    <t>CLM-2025-004136</t>
  </si>
  <si>
    <t>POL-2025-004136</t>
  </si>
  <si>
    <t>David Cooper</t>
  </si>
  <si>
    <t>CLM-2025-004137</t>
  </si>
  <si>
    <t>POL-2025-004137</t>
  </si>
  <si>
    <t>Steven Stevenson</t>
  </si>
  <si>
    <t>2026-12-26</t>
  </si>
  <si>
    <t>CLM-2025-004138</t>
  </si>
  <si>
    <t>POL-2025-004138</t>
  </si>
  <si>
    <t>Megan Robinson</t>
  </si>
  <si>
    <t>CLM-2025-004139</t>
  </si>
  <si>
    <t>POL-2025-004139</t>
  </si>
  <si>
    <t>Nichole Bass</t>
  </si>
  <si>
    <t>CLM-2025-004140</t>
  </si>
  <si>
    <t>POL-2025-004140</t>
  </si>
  <si>
    <t>Marissa Cooper</t>
  </si>
  <si>
    <t>2018-06-07</t>
  </si>
  <si>
    <t>CLM-2025-004141</t>
  </si>
  <si>
    <t>POL-2025-004141</t>
  </si>
  <si>
    <t>Debra Larson</t>
  </si>
  <si>
    <t>CLM-2025-004142</t>
  </si>
  <si>
    <t>POL-2025-004142</t>
  </si>
  <si>
    <t>Sean Horton</t>
  </si>
  <si>
    <t>CLM-2025-004143</t>
  </si>
  <si>
    <t>POL-2025-004143</t>
  </si>
  <si>
    <t>Kevin Fisher</t>
  </si>
  <si>
    <t>CLM-2025-004144</t>
  </si>
  <si>
    <t>POL-2025-004144</t>
  </si>
  <si>
    <t>Dr. Regina Peck</t>
  </si>
  <si>
    <t>CLM-2025-004145</t>
  </si>
  <si>
    <t>POL-2025-004145</t>
  </si>
  <si>
    <t>Nicole Velasquez MD</t>
  </si>
  <si>
    <t>CLM-2025-004146</t>
  </si>
  <si>
    <t>POL-2025-004146</t>
  </si>
  <si>
    <t>Caitlin Ward</t>
  </si>
  <si>
    <t>CLM-2025-004147</t>
  </si>
  <si>
    <t>POL-2025-004147</t>
  </si>
  <si>
    <t>James Thomas MD</t>
  </si>
  <si>
    <t>CLM-2025-004148</t>
  </si>
  <si>
    <t>POL-2025-004148</t>
  </si>
  <si>
    <t>Mary Tucker</t>
  </si>
  <si>
    <t>CLM-2025-004149</t>
  </si>
  <si>
    <t>POL-2025-004149</t>
  </si>
  <si>
    <t>Jacqueline Beck</t>
  </si>
  <si>
    <t>CLM-2025-004150</t>
  </si>
  <si>
    <t>POL-2025-004150</t>
  </si>
  <si>
    <t>Brandi Baker</t>
  </si>
  <si>
    <t>CLM-2025-004151</t>
  </si>
  <si>
    <t>POL-2025-004151</t>
  </si>
  <si>
    <t>Christopher Ward</t>
  </si>
  <si>
    <t>CLM-2025-004152</t>
  </si>
  <si>
    <t>POL-2025-004152</t>
  </si>
  <si>
    <t>Thomas Gutierrez</t>
  </si>
  <si>
    <t>CLM-2025-004153</t>
  </si>
  <si>
    <t>POL-2025-004153</t>
  </si>
  <si>
    <t>Crystal Mitchell</t>
  </si>
  <si>
    <t>CLM-2025-004154</t>
  </si>
  <si>
    <t>POL-2025-004154</t>
  </si>
  <si>
    <t>Jessica Chang</t>
  </si>
  <si>
    <t>CLM-2025-004155</t>
  </si>
  <si>
    <t>POL-2025-004155</t>
  </si>
  <si>
    <t>Randall Kirby</t>
  </si>
  <si>
    <t>CLM-2025-004156</t>
  </si>
  <si>
    <t>POL-2025-004156</t>
  </si>
  <si>
    <t>CLM-2025-004157</t>
  </si>
  <si>
    <t>POL-2025-004157</t>
  </si>
  <si>
    <t>Mallory Rich</t>
  </si>
  <si>
    <t>CLM-2025-004158</t>
  </si>
  <si>
    <t>POL-2025-004158</t>
  </si>
  <si>
    <t>Ariana Sanchez</t>
  </si>
  <si>
    <t>CLM-2025-004159</t>
  </si>
  <si>
    <t>POL-2025-004159</t>
  </si>
  <si>
    <t>William Hall</t>
  </si>
  <si>
    <t>CLM-2025-004160</t>
  </si>
  <si>
    <t>POL-2025-004160</t>
  </si>
  <si>
    <t>Reginald Adams</t>
  </si>
  <si>
    <t>2018-01-28</t>
  </si>
  <si>
    <t>2019-03-29</t>
  </si>
  <si>
    <t>CLM-2025-004161</t>
  </si>
  <si>
    <t>POL-2025-004161</t>
  </si>
  <si>
    <t>Andrew Alvarez</t>
  </si>
  <si>
    <t>CLM-2025-004162</t>
  </si>
  <si>
    <t>POL-2025-004162</t>
  </si>
  <si>
    <t>Edward Parker</t>
  </si>
  <si>
    <t>CLM-2025-004163</t>
  </si>
  <si>
    <t>POL-2025-004163</t>
  </si>
  <si>
    <t>Rebecca Wise</t>
  </si>
  <si>
    <t>CLM-2025-004164</t>
  </si>
  <si>
    <t>POL-2025-004164</t>
  </si>
  <si>
    <t>Dr. Matthew Munoz Jr.</t>
  </si>
  <si>
    <t>CLM-2025-004165</t>
  </si>
  <si>
    <t>POL-2025-004165</t>
  </si>
  <si>
    <t>Matthew Cooper</t>
  </si>
  <si>
    <t>CLM-2025-004166</t>
  </si>
  <si>
    <t>POL-2025-004166</t>
  </si>
  <si>
    <t>Keith Bradley</t>
  </si>
  <si>
    <t>CLM-2025-004167</t>
  </si>
  <si>
    <t>POL-2025-004167</t>
  </si>
  <si>
    <t>Gregory Mason DDS</t>
  </si>
  <si>
    <t>CLM-2025-004168</t>
  </si>
  <si>
    <t>POL-2025-004168</t>
  </si>
  <si>
    <t>Aaron Collins</t>
  </si>
  <si>
    <t>CLM-2025-004169</t>
  </si>
  <si>
    <t>POL-2025-004169</t>
  </si>
  <si>
    <t>Ms. Carla Park</t>
  </si>
  <si>
    <t>CLM-2025-004170</t>
  </si>
  <si>
    <t>POL-2025-004170</t>
  </si>
  <si>
    <t>Crystal Lewis</t>
  </si>
  <si>
    <t>CLM-2025-004171</t>
  </si>
  <si>
    <t>POL-2025-004171</t>
  </si>
  <si>
    <t>Cheryl Higgins</t>
  </si>
  <si>
    <t>CLM-2025-004172</t>
  </si>
  <si>
    <t>POL-2025-004172</t>
  </si>
  <si>
    <t>Thomas Bonilla</t>
  </si>
  <si>
    <t>CLM-2025-004173</t>
  </si>
  <si>
    <t>POL-2025-004173</t>
  </si>
  <si>
    <t>CLM-2025-004174</t>
  </si>
  <si>
    <t>POL-2025-004174</t>
  </si>
  <si>
    <t>Veronica Shepard</t>
  </si>
  <si>
    <t>CLM-2025-004175</t>
  </si>
  <si>
    <t>POL-2025-004175</t>
  </si>
  <si>
    <t>Mark Riley</t>
  </si>
  <si>
    <t>CLM-2025-004176</t>
  </si>
  <si>
    <t>POL-2025-004176</t>
  </si>
  <si>
    <t>Katrina Hill</t>
  </si>
  <si>
    <t>CLM-2025-004177</t>
  </si>
  <si>
    <t>POL-2025-004177</t>
  </si>
  <si>
    <t>Tamara Rodriguez</t>
  </si>
  <si>
    <t>CLM-2025-004178</t>
  </si>
  <si>
    <t>POL-2025-004178</t>
  </si>
  <si>
    <t>Cody Scott</t>
  </si>
  <si>
    <t>2021-04-07</t>
  </si>
  <si>
    <t>CLM-2025-004179</t>
  </si>
  <si>
    <t>POL-2025-004179</t>
  </si>
  <si>
    <t>Natalie Mosley</t>
  </si>
  <si>
    <t>CLM-2025-004180</t>
  </si>
  <si>
    <t>POL-2025-004180</t>
  </si>
  <si>
    <t>Virginia Reyes</t>
  </si>
  <si>
    <t>CLM-2025-004181</t>
  </si>
  <si>
    <t>POL-2025-004181</t>
  </si>
  <si>
    <t>Christopher Conley</t>
  </si>
  <si>
    <t>CLM-2025-004182</t>
  </si>
  <si>
    <t>POL-2025-004182</t>
  </si>
  <si>
    <t>Karen Pratt</t>
  </si>
  <si>
    <t>CLM-2025-004183</t>
  </si>
  <si>
    <t>POL-2025-004183</t>
  </si>
  <si>
    <t>Justin Bradford</t>
  </si>
  <si>
    <t>CLM-2025-004184</t>
  </si>
  <si>
    <t>POL-2025-004184</t>
  </si>
  <si>
    <t>Meghan Ortiz</t>
  </si>
  <si>
    <t>CLM-2025-004185</t>
  </si>
  <si>
    <t>POL-2025-004185</t>
  </si>
  <si>
    <t>Donna Cook</t>
  </si>
  <si>
    <t>CLM-2025-004186</t>
  </si>
  <si>
    <t>POL-2025-004186</t>
  </si>
  <si>
    <t>Preston Collins</t>
  </si>
  <si>
    <t>CLM-2025-004187</t>
  </si>
  <si>
    <t>POL-2025-004187</t>
  </si>
  <si>
    <t>Brittney Weaver</t>
  </si>
  <si>
    <t>CLM-2025-004188</t>
  </si>
  <si>
    <t>POL-2025-004188</t>
  </si>
  <si>
    <t>Dr. Emily Nicholson MD</t>
  </si>
  <si>
    <t>CLM-2025-004189</t>
  </si>
  <si>
    <t>POL-2025-004189</t>
  </si>
  <si>
    <t>Jeffrey Barker</t>
  </si>
  <si>
    <t>CLM-2025-004190</t>
  </si>
  <si>
    <t>POL-2025-004190</t>
  </si>
  <si>
    <t>Catherine Smith</t>
  </si>
  <si>
    <t>CLM-2025-004191</t>
  </si>
  <si>
    <t>POL-2025-004191</t>
  </si>
  <si>
    <t>Courtney Davis</t>
  </si>
  <si>
    <t>CLM-2025-004192</t>
  </si>
  <si>
    <t>POL-2025-004192</t>
  </si>
  <si>
    <t>Karina Rose</t>
  </si>
  <si>
    <t>CLM-2025-004193</t>
  </si>
  <si>
    <t>POL-2025-004193</t>
  </si>
  <si>
    <t>Tracie Edwards</t>
  </si>
  <si>
    <t>CLM-2025-004194</t>
  </si>
  <si>
    <t>POL-2025-004194</t>
  </si>
  <si>
    <t>Denise Garcia</t>
  </si>
  <si>
    <t>CLM-2025-004195</t>
  </si>
  <si>
    <t>POL-2025-004195</t>
  </si>
  <si>
    <t>Tyler Delgado</t>
  </si>
  <si>
    <t>CLM-2025-004196</t>
  </si>
  <si>
    <t>POL-2025-004196</t>
  </si>
  <si>
    <t>Angela Smith</t>
  </si>
  <si>
    <t>CLM-2025-004197</t>
  </si>
  <si>
    <t>POL-2025-004197</t>
  </si>
  <si>
    <t>Doris King</t>
  </si>
  <si>
    <t>CLM-2025-004198</t>
  </si>
  <si>
    <t>POL-2025-004198</t>
  </si>
  <si>
    <t>CLM-2025-004199</t>
  </si>
  <si>
    <t>POL-2025-004199</t>
  </si>
  <si>
    <t>Kimberly Freeman</t>
  </si>
  <si>
    <t>CLM-2025-004200</t>
  </si>
  <si>
    <t>POL-2025-004200</t>
  </si>
  <si>
    <t>Bruce Ford</t>
  </si>
  <si>
    <t>CLM-2025-004201</t>
  </si>
  <si>
    <t>POL-2025-004201</t>
  </si>
  <si>
    <t>Christopher Hutchinson</t>
  </si>
  <si>
    <t>CLM-2025-004202</t>
  </si>
  <si>
    <t>POL-2025-004202</t>
  </si>
  <si>
    <t>Linda Hammond</t>
  </si>
  <si>
    <t>CLM-2025-004203</t>
  </si>
  <si>
    <t>POL-2025-004203</t>
  </si>
  <si>
    <t>Bryan Taylor</t>
  </si>
  <si>
    <t>CLM-2025-004204</t>
  </si>
  <si>
    <t>POL-2025-004204</t>
  </si>
  <si>
    <t>Kristen Phillips</t>
  </si>
  <si>
    <t>CLM-2025-004205</t>
  </si>
  <si>
    <t>POL-2025-004205</t>
  </si>
  <si>
    <t>Christian Villanueva</t>
  </si>
  <si>
    <t>CLM-2025-004206</t>
  </si>
  <si>
    <t>POL-2025-004206</t>
  </si>
  <si>
    <t>Alexandra Sanchez</t>
  </si>
  <si>
    <t>CLM-2025-004207</t>
  </si>
  <si>
    <t>POL-2025-004207</t>
  </si>
  <si>
    <t>Dr. Sheri Moyer</t>
  </si>
  <si>
    <t>CLM-2025-004208</t>
  </si>
  <si>
    <t>POL-2025-004208</t>
  </si>
  <si>
    <t>Jennifer Sullivan</t>
  </si>
  <si>
    <t>CLM-2025-004209</t>
  </si>
  <si>
    <t>POL-2025-004209</t>
  </si>
  <si>
    <t>Shawn Daniels</t>
  </si>
  <si>
    <t>CLM-2025-004210</t>
  </si>
  <si>
    <t>POL-2025-004210</t>
  </si>
  <si>
    <t>Kathryn Carpenter MD</t>
  </si>
  <si>
    <t>CLM-2025-004211</t>
  </si>
  <si>
    <t>POL-2025-004211</t>
  </si>
  <si>
    <t>David Campbell</t>
  </si>
  <si>
    <t>CLM-2025-004212</t>
  </si>
  <si>
    <t>POL-2025-004212</t>
  </si>
  <si>
    <t>Elizabeth Wright</t>
  </si>
  <si>
    <t>CLM-2025-004213</t>
  </si>
  <si>
    <t>POL-2025-004213</t>
  </si>
  <si>
    <t>Matthew Lee</t>
  </si>
  <si>
    <t>CLM-2025-004214</t>
  </si>
  <si>
    <t>POL-2025-004214</t>
  </si>
  <si>
    <t>Morgan Lewis</t>
  </si>
  <si>
    <t>CLM-2025-004215</t>
  </si>
  <si>
    <t>POL-2025-004215</t>
  </si>
  <si>
    <t>Tiffany Stephenson</t>
  </si>
  <si>
    <t>CLM-2025-004216</t>
  </si>
  <si>
    <t>POL-2025-004216</t>
  </si>
  <si>
    <t>Preston Garcia</t>
  </si>
  <si>
    <t>CLM-2025-004217</t>
  </si>
  <si>
    <t>POL-2025-004217</t>
  </si>
  <si>
    <t>Ashley George</t>
  </si>
  <si>
    <t>CLM-2025-004218</t>
  </si>
  <si>
    <t>POL-2025-004218</t>
  </si>
  <si>
    <t>CLM-2025-004219</t>
  </si>
  <si>
    <t>POL-2025-004219</t>
  </si>
  <si>
    <t>Peter Silva</t>
  </si>
  <si>
    <t>CLM-2025-004220</t>
  </si>
  <si>
    <t>POL-2025-004220</t>
  </si>
  <si>
    <t>Michele Richardson</t>
  </si>
  <si>
    <t>CLM-2025-004221</t>
  </si>
  <si>
    <t>POL-2025-004221</t>
  </si>
  <si>
    <t>Jenny Moore</t>
  </si>
  <si>
    <t>2018-06-25</t>
  </si>
  <si>
    <t>CLM-2025-004222</t>
  </si>
  <si>
    <t>POL-2025-004222</t>
  </si>
  <si>
    <t>Jose Hull</t>
  </si>
  <si>
    <t>CLM-2025-004223</t>
  </si>
  <si>
    <t>POL-2025-004223</t>
  </si>
  <si>
    <t>Raymond Jones</t>
  </si>
  <si>
    <t>CLM-2025-004224</t>
  </si>
  <si>
    <t>POL-2025-004224</t>
  </si>
  <si>
    <t>Kayla Baird</t>
  </si>
  <si>
    <t>CLM-2025-004225</t>
  </si>
  <si>
    <t>POL-2025-004225</t>
  </si>
  <si>
    <t>Briana Miller</t>
  </si>
  <si>
    <t>CLM-2025-004226</t>
  </si>
  <si>
    <t>POL-2025-004226</t>
  </si>
  <si>
    <t>Cody Jones</t>
  </si>
  <si>
    <t>CLM-2025-004227</t>
  </si>
  <si>
    <t>POL-2025-004227</t>
  </si>
  <si>
    <t>CLM-2025-004228</t>
  </si>
  <si>
    <t>POL-2025-004228</t>
  </si>
  <si>
    <t>Christopher Short</t>
  </si>
  <si>
    <t>CLM-2025-004229</t>
  </si>
  <si>
    <t>POL-2025-004229</t>
  </si>
  <si>
    <t>Mary Armstrong</t>
  </si>
  <si>
    <t>CLM-2025-004230</t>
  </si>
  <si>
    <t>POL-2025-004230</t>
  </si>
  <si>
    <t>Anna Sullivan</t>
  </si>
  <si>
    <t>CLM-2025-004231</t>
  </si>
  <si>
    <t>POL-2025-004231</t>
  </si>
  <si>
    <t>Jared Aguirre</t>
  </si>
  <si>
    <t>CLM-2025-004232</t>
  </si>
  <si>
    <t>POL-2025-004232</t>
  </si>
  <si>
    <t>Micheal Brown</t>
  </si>
  <si>
    <t>CLM-2025-004233</t>
  </si>
  <si>
    <t>POL-2025-004233</t>
  </si>
  <si>
    <t>Thomas Clark</t>
  </si>
  <si>
    <t>CLM-2025-004234</t>
  </si>
  <si>
    <t>POL-2025-004234</t>
  </si>
  <si>
    <t>Leslie Carter</t>
  </si>
  <si>
    <t>CLM-2025-004235</t>
  </si>
  <si>
    <t>POL-2025-004235</t>
  </si>
  <si>
    <t>Shirley Wagner</t>
  </si>
  <si>
    <t>CLM-2025-004236</t>
  </si>
  <si>
    <t>POL-2025-004236</t>
  </si>
  <si>
    <t>Megan Gonzales</t>
  </si>
  <si>
    <t>CLM-2025-004237</t>
  </si>
  <si>
    <t>POL-2025-004237</t>
  </si>
  <si>
    <t>Thomas Clements</t>
  </si>
  <si>
    <t>CLM-2025-004238</t>
  </si>
  <si>
    <t>POL-2025-004238</t>
  </si>
  <si>
    <t>Kristine Miller</t>
  </si>
  <si>
    <t>CLM-2025-004239</t>
  </si>
  <si>
    <t>POL-2025-004239</t>
  </si>
  <si>
    <t>James Best</t>
  </si>
  <si>
    <t>CLM-2025-004240</t>
  </si>
  <si>
    <t>POL-2025-004240</t>
  </si>
  <si>
    <t>CLM-2025-004241</t>
  </si>
  <si>
    <t>POL-2025-004241</t>
  </si>
  <si>
    <t>Stacy Wilson</t>
  </si>
  <si>
    <t>CLM-2025-004242</t>
  </si>
  <si>
    <t>POL-2025-004242</t>
  </si>
  <si>
    <t>Donna Acosta</t>
  </si>
  <si>
    <t>CLM-2025-004243</t>
  </si>
  <si>
    <t>POL-2025-004243</t>
  </si>
  <si>
    <t>Lauren Stanley</t>
  </si>
  <si>
    <t>CLM-2025-004244</t>
  </si>
  <si>
    <t>POL-2025-004244</t>
  </si>
  <si>
    <t>Nicholas Henderson PhD</t>
  </si>
  <si>
    <t>CLM-2025-004245</t>
  </si>
  <si>
    <t>POL-2025-004245</t>
  </si>
  <si>
    <t>Michael Carter</t>
  </si>
  <si>
    <t>CLM-2025-004246</t>
  </si>
  <si>
    <t>POL-2025-004246</t>
  </si>
  <si>
    <t>Robert Wilson</t>
  </si>
  <si>
    <t>CLM-2025-004247</t>
  </si>
  <si>
    <t>POL-2025-004247</t>
  </si>
  <si>
    <t>Heather Beck</t>
  </si>
  <si>
    <t>CLM-2025-004248</t>
  </si>
  <si>
    <t>POL-2025-004248</t>
  </si>
  <si>
    <t>Michael Lopez</t>
  </si>
  <si>
    <t>CLM-2025-004249</t>
  </si>
  <si>
    <t>POL-2025-004249</t>
  </si>
  <si>
    <t>Elizabeth Watson</t>
  </si>
  <si>
    <t>CLM-2025-004250</t>
  </si>
  <si>
    <t>POL-2025-004250</t>
  </si>
  <si>
    <t>Michael Reynolds</t>
  </si>
  <si>
    <t>CLM-2025-004251</t>
  </si>
  <si>
    <t>POL-2025-004251</t>
  </si>
  <si>
    <t>Teresa Banks</t>
  </si>
  <si>
    <t>CLM-2025-004252</t>
  </si>
  <si>
    <t>POL-2025-004252</t>
  </si>
  <si>
    <t>Melissa Williams</t>
  </si>
  <si>
    <t>CLM-2025-004253</t>
  </si>
  <si>
    <t>POL-2025-004253</t>
  </si>
  <si>
    <t>Kari Carson</t>
  </si>
  <si>
    <t>CLM-2025-004254</t>
  </si>
  <si>
    <t>POL-2025-004254</t>
  </si>
  <si>
    <t>Sarah Owens</t>
  </si>
  <si>
    <t>CLM-2025-004255</t>
  </si>
  <si>
    <t>POL-2025-004255</t>
  </si>
  <si>
    <t>Hannah Jimenez</t>
  </si>
  <si>
    <t>CLM-2025-004256</t>
  </si>
  <si>
    <t>POL-2025-004256</t>
  </si>
  <si>
    <t>Mary Shaffer</t>
  </si>
  <si>
    <t>CLM-2025-004257</t>
  </si>
  <si>
    <t>POL-2025-004257</t>
  </si>
  <si>
    <t>James Miller</t>
  </si>
  <si>
    <t>CLM-2025-004258</t>
  </si>
  <si>
    <t>POL-2025-004258</t>
  </si>
  <si>
    <t>CLM-2025-004259</t>
  </si>
  <si>
    <t>POL-2025-004259</t>
  </si>
  <si>
    <t>Janice Lopez</t>
  </si>
  <si>
    <t>CLM-2025-004260</t>
  </si>
  <si>
    <t>POL-2025-004260</t>
  </si>
  <si>
    <t>CLM-2025-004261</t>
  </si>
  <si>
    <t>POL-2025-004261</t>
  </si>
  <si>
    <t>Benjamin Anderson</t>
  </si>
  <si>
    <t>CLM-2025-004262</t>
  </si>
  <si>
    <t>POL-2025-004262</t>
  </si>
  <si>
    <t>Jessica Fernandez</t>
  </si>
  <si>
    <t>CLM-2025-004263</t>
  </si>
  <si>
    <t>POL-2025-004263</t>
  </si>
  <si>
    <t>Deanna King</t>
  </si>
  <si>
    <t>CLM-2025-004264</t>
  </si>
  <si>
    <t>POL-2025-004264</t>
  </si>
  <si>
    <t>Austin Carter</t>
  </si>
  <si>
    <t>CLM-2025-004265</t>
  </si>
  <si>
    <t>POL-2025-004265</t>
  </si>
  <si>
    <t>Jamie Rice</t>
  </si>
  <si>
    <t>CLM-2025-004266</t>
  </si>
  <si>
    <t>POL-2025-004266</t>
  </si>
  <si>
    <t>Tammy Lin</t>
  </si>
  <si>
    <t>CLM-2025-004267</t>
  </si>
  <si>
    <t>POL-2025-004267</t>
  </si>
  <si>
    <t>Ronald Martin</t>
  </si>
  <si>
    <t>2027-01-08</t>
  </si>
  <si>
    <t>CLM-2025-004268</t>
  </si>
  <si>
    <t>POL-2025-004268</t>
  </si>
  <si>
    <t>Beth Morris</t>
  </si>
  <si>
    <t>CLM-2025-004269</t>
  </si>
  <si>
    <t>POL-2025-004269</t>
  </si>
  <si>
    <t>Mary Patel</t>
  </si>
  <si>
    <t>CLM-2025-004270</t>
  </si>
  <si>
    <t>POL-2025-004270</t>
  </si>
  <si>
    <t>Pamela Owens</t>
  </si>
  <si>
    <t>CLM-2025-004271</t>
  </si>
  <si>
    <t>POL-2025-004271</t>
  </si>
  <si>
    <t>Bryan Jefferson</t>
  </si>
  <si>
    <t>CLM-2025-004272</t>
  </si>
  <si>
    <t>POL-2025-004272</t>
  </si>
  <si>
    <t>Christopher Parker</t>
  </si>
  <si>
    <t>CLM-2025-004273</t>
  </si>
  <si>
    <t>POL-2025-004273</t>
  </si>
  <si>
    <t>Patricia Barry</t>
  </si>
  <si>
    <t>CLM-2025-004274</t>
  </si>
  <si>
    <t>POL-2025-004274</t>
  </si>
  <si>
    <t>Janet Clay</t>
  </si>
  <si>
    <t>CLM-2025-004275</t>
  </si>
  <si>
    <t>POL-2025-004275</t>
  </si>
  <si>
    <t>CLM-2025-004276</t>
  </si>
  <si>
    <t>POL-2025-004276</t>
  </si>
  <si>
    <t>Chase Yu</t>
  </si>
  <si>
    <t>CLM-2025-004277</t>
  </si>
  <si>
    <t>POL-2025-004277</t>
  </si>
  <si>
    <t>Timothy Green</t>
  </si>
  <si>
    <t>CLM-2025-004278</t>
  </si>
  <si>
    <t>POL-2025-004278</t>
  </si>
  <si>
    <t>Julie Robles</t>
  </si>
  <si>
    <t>CLM-2025-004279</t>
  </si>
  <si>
    <t>POL-2025-004279</t>
  </si>
  <si>
    <t>Breanna Lambert</t>
  </si>
  <si>
    <t>CLM-2025-004280</t>
  </si>
  <si>
    <t>POL-2025-004280</t>
  </si>
  <si>
    <t>Michael Arellano</t>
  </si>
  <si>
    <t>CLM-2025-004281</t>
  </si>
  <si>
    <t>POL-2025-004281</t>
  </si>
  <si>
    <t>Christopher Graham</t>
  </si>
  <si>
    <t>CLM-2025-004282</t>
  </si>
  <si>
    <t>POL-2025-004282</t>
  </si>
  <si>
    <t>Tamara Sanchez</t>
  </si>
  <si>
    <t>CLM-2025-004283</t>
  </si>
  <si>
    <t>POL-2025-004283</t>
  </si>
  <si>
    <t>Jonathan Choi</t>
  </si>
  <si>
    <t>CLM-2025-004284</t>
  </si>
  <si>
    <t>POL-2025-004284</t>
  </si>
  <si>
    <t>Sherri Harvey</t>
  </si>
  <si>
    <t>CLM-2025-004285</t>
  </si>
  <si>
    <t>POL-2025-004285</t>
  </si>
  <si>
    <t>Eric Oconnell</t>
  </si>
  <si>
    <t>CLM-2025-004286</t>
  </si>
  <si>
    <t>POL-2025-004286</t>
  </si>
  <si>
    <t>Donna Davis</t>
  </si>
  <si>
    <t>CLM-2025-004287</t>
  </si>
  <si>
    <t>POL-2025-004287</t>
  </si>
  <si>
    <t>Dr. Frank Nguyen</t>
  </si>
  <si>
    <t>CLM-2025-004288</t>
  </si>
  <si>
    <t>POL-2025-004288</t>
  </si>
  <si>
    <t>Warren Rodriguez</t>
  </si>
  <si>
    <t>CLM-2025-004289</t>
  </si>
  <si>
    <t>POL-2025-004289</t>
  </si>
  <si>
    <t>Cassie Jones</t>
  </si>
  <si>
    <t>CLM-2025-004290</t>
  </si>
  <si>
    <t>POL-2025-004290</t>
  </si>
  <si>
    <t>Edward Scott</t>
  </si>
  <si>
    <t>CLM-2025-004291</t>
  </si>
  <si>
    <t>POL-2025-004291</t>
  </si>
  <si>
    <t>Sydney Adkins</t>
  </si>
  <si>
    <t>CLM-2025-004292</t>
  </si>
  <si>
    <t>POL-2025-004292</t>
  </si>
  <si>
    <t>Antonio Stewart</t>
  </si>
  <si>
    <t>CLM-2025-004293</t>
  </si>
  <si>
    <t>POL-2025-004293</t>
  </si>
  <si>
    <t>Morgan Kent</t>
  </si>
  <si>
    <t>CLM-2025-004294</t>
  </si>
  <si>
    <t>POL-2025-004294</t>
  </si>
  <si>
    <t>Jennifer Campos</t>
  </si>
  <si>
    <t>CLM-2025-004295</t>
  </si>
  <si>
    <t>POL-2025-004295</t>
  </si>
  <si>
    <t>Patricia Murphy</t>
  </si>
  <si>
    <t>CLM-2025-004296</t>
  </si>
  <si>
    <t>POL-2025-004296</t>
  </si>
  <si>
    <t>Meagan Brady MD</t>
  </si>
  <si>
    <t>CLM-2025-004297</t>
  </si>
  <si>
    <t>POL-2025-004297</t>
  </si>
  <si>
    <t>Brenda Evans</t>
  </si>
  <si>
    <t>CLM-2025-004298</t>
  </si>
  <si>
    <t>POL-2025-004298</t>
  </si>
  <si>
    <t>Roger Bowen</t>
  </si>
  <si>
    <t>CLM-2025-004299</t>
  </si>
  <si>
    <t>POL-2025-004299</t>
  </si>
  <si>
    <t>Elizabeth Reyes</t>
  </si>
  <si>
    <t>CLM-2025-004300</t>
  </si>
  <si>
    <t>POL-2025-004300</t>
  </si>
  <si>
    <t>CLM-2025-004301</t>
  </si>
  <si>
    <t>POL-2025-004301</t>
  </si>
  <si>
    <t>Alexander Robbins</t>
  </si>
  <si>
    <t>CLM-2025-004302</t>
  </si>
  <si>
    <t>POL-2025-004302</t>
  </si>
  <si>
    <t>Nicholas Maldonado</t>
  </si>
  <si>
    <t>CLM-2025-004303</t>
  </si>
  <si>
    <t>POL-2025-004303</t>
  </si>
  <si>
    <t>Henry Mcintyre</t>
  </si>
  <si>
    <t>CLM-2025-004304</t>
  </si>
  <si>
    <t>POL-2025-004304</t>
  </si>
  <si>
    <t>CLM-2025-004305</t>
  </si>
  <si>
    <t>POL-2025-004305</t>
  </si>
  <si>
    <t>Matthew Evans</t>
  </si>
  <si>
    <t>CLM-2025-004306</t>
  </si>
  <si>
    <t>POL-2025-004306</t>
  </si>
  <si>
    <t>Pamela Figueroa</t>
  </si>
  <si>
    <t>CLM-2025-004307</t>
  </si>
  <si>
    <t>POL-2025-004307</t>
  </si>
  <si>
    <t>Megan Miller</t>
  </si>
  <si>
    <t>CLM-2025-004308</t>
  </si>
  <si>
    <t>POL-2025-004308</t>
  </si>
  <si>
    <t>Dr. Jeanne Berry</t>
  </si>
  <si>
    <t>CLM-2025-004309</t>
  </si>
  <si>
    <t>POL-2025-004309</t>
  </si>
  <si>
    <t>Jenna Ray</t>
  </si>
  <si>
    <t>CLM-2025-004310</t>
  </si>
  <si>
    <t>POL-2025-004310</t>
  </si>
  <si>
    <t>Tristan Garza</t>
  </si>
  <si>
    <t>CLM-2025-004311</t>
  </si>
  <si>
    <t>POL-2025-004311</t>
  </si>
  <si>
    <t>Arthur Bryant</t>
  </si>
  <si>
    <t>CLM-2025-004312</t>
  </si>
  <si>
    <t>POL-2025-004312</t>
  </si>
  <si>
    <t>Victoria Gregory</t>
  </si>
  <si>
    <t>CLM-2025-004313</t>
  </si>
  <si>
    <t>POL-2025-004313</t>
  </si>
  <si>
    <t>Denise Martin</t>
  </si>
  <si>
    <t>CLM-2025-004314</t>
  </si>
  <si>
    <t>POL-2025-004314</t>
  </si>
  <si>
    <t>Sean Thomas</t>
  </si>
  <si>
    <t>CLM-2025-004315</t>
  </si>
  <si>
    <t>POL-2025-004315</t>
  </si>
  <si>
    <t>Christopher Vang</t>
  </si>
  <si>
    <t>CLM-2025-004316</t>
  </si>
  <si>
    <t>POL-2025-004316</t>
  </si>
  <si>
    <t>Patrick Huffman</t>
  </si>
  <si>
    <t>CLM-2025-004317</t>
  </si>
  <si>
    <t>POL-2025-004317</t>
  </si>
  <si>
    <t>Adam Trujillo</t>
  </si>
  <si>
    <t>CLM-2025-004318</t>
  </si>
  <si>
    <t>POL-2025-004318</t>
  </si>
  <si>
    <t>Jaime Coleman</t>
  </si>
  <si>
    <t>CLM-2025-004319</t>
  </si>
  <si>
    <t>POL-2025-004319</t>
  </si>
  <si>
    <t>Brenda Brooks</t>
  </si>
  <si>
    <t>CLM-2025-004320</t>
  </si>
  <si>
    <t>POL-2025-004320</t>
  </si>
  <si>
    <t>Christopher Gamble</t>
  </si>
  <si>
    <t>CLM-2025-004321</t>
  </si>
  <si>
    <t>POL-2025-004321</t>
  </si>
  <si>
    <t>Michael Rivera</t>
  </si>
  <si>
    <t>CLM-2025-004322</t>
  </si>
  <si>
    <t>POL-2025-004322</t>
  </si>
  <si>
    <t>Lauren Villanueva</t>
  </si>
  <si>
    <t>CLM-2025-004323</t>
  </si>
  <si>
    <t>POL-2025-004323</t>
  </si>
  <si>
    <t>Christy Smith</t>
  </si>
  <si>
    <t>CLM-2025-004324</t>
  </si>
  <si>
    <t>POL-2025-004324</t>
  </si>
  <si>
    <t>Timothy Johns</t>
  </si>
  <si>
    <t>CLM-2025-004325</t>
  </si>
  <si>
    <t>POL-2025-004325</t>
  </si>
  <si>
    <t>Tammy Walker</t>
  </si>
  <si>
    <t>CLM-2025-004326</t>
  </si>
  <si>
    <t>POL-2025-004326</t>
  </si>
  <si>
    <t>Dorothy Miller</t>
  </si>
  <si>
    <t>CLM-2025-004327</t>
  </si>
  <si>
    <t>POL-2025-004327</t>
  </si>
  <si>
    <t>Devin Williams</t>
  </si>
  <si>
    <t>CLM-2025-004328</t>
  </si>
  <si>
    <t>POL-2025-004328</t>
  </si>
  <si>
    <t>Cameron Nelson</t>
  </si>
  <si>
    <t>CLM-2025-004329</t>
  </si>
  <si>
    <t>POL-2025-004329</t>
  </si>
  <si>
    <t>Teresa Harrington</t>
  </si>
  <si>
    <t>CLM-2025-004330</t>
  </si>
  <si>
    <t>POL-2025-004330</t>
  </si>
  <si>
    <t>CLM-2025-004331</t>
  </si>
  <si>
    <t>POL-2025-004331</t>
  </si>
  <si>
    <t>Rachel Harris</t>
  </si>
  <si>
    <t>CLM-2025-004332</t>
  </si>
  <si>
    <t>POL-2025-004332</t>
  </si>
  <si>
    <t>James Walters</t>
  </si>
  <si>
    <t>CLM-2025-004333</t>
  </si>
  <si>
    <t>POL-2025-004333</t>
  </si>
  <si>
    <t>Michael Bennett</t>
  </si>
  <si>
    <t>CLM-2025-004334</t>
  </si>
  <si>
    <t>POL-2025-004334</t>
  </si>
  <si>
    <t>Allison Lewis</t>
  </si>
  <si>
    <t>CLM-2025-004335</t>
  </si>
  <si>
    <t>POL-2025-004335</t>
  </si>
  <si>
    <t>Maria Weber</t>
  </si>
  <si>
    <t>CLM-2025-004336</t>
  </si>
  <si>
    <t>POL-2025-004336</t>
  </si>
  <si>
    <t>Dana Proctor</t>
  </si>
  <si>
    <t>CLM-2025-004337</t>
  </si>
  <si>
    <t>POL-2025-004337</t>
  </si>
  <si>
    <t>Ann Allen</t>
  </si>
  <si>
    <t>2025-04-22</t>
  </si>
  <si>
    <t>CLM-2025-004338</t>
  </si>
  <si>
    <t>POL-2025-004338</t>
  </si>
  <si>
    <t>Brenda Saunders MD</t>
  </si>
  <si>
    <t>CLM-2025-004339</t>
  </si>
  <si>
    <t>POL-2025-004339</t>
  </si>
  <si>
    <t>Jeremy Smith</t>
  </si>
  <si>
    <t>CLM-2025-004340</t>
  </si>
  <si>
    <t>POL-2025-004340</t>
  </si>
  <si>
    <t>Charles Green</t>
  </si>
  <si>
    <t>CLM-2025-004341</t>
  </si>
  <si>
    <t>POL-2025-004341</t>
  </si>
  <si>
    <t>Emily Craig</t>
  </si>
  <si>
    <t>CLM-2025-004342</t>
  </si>
  <si>
    <t>POL-2025-004342</t>
  </si>
  <si>
    <t>Olivia Gillespie</t>
  </si>
  <si>
    <t>CLM-2025-004343</t>
  </si>
  <si>
    <t>POL-2025-004343</t>
  </si>
  <si>
    <t>Sonya Keller</t>
  </si>
  <si>
    <t>CLM-2025-004344</t>
  </si>
  <si>
    <t>POL-2025-004344</t>
  </si>
  <si>
    <t>Robert Hatfield</t>
  </si>
  <si>
    <t>CLM-2025-004345</t>
  </si>
  <si>
    <t>POL-2025-004345</t>
  </si>
  <si>
    <t>Matthew Duarte</t>
  </si>
  <si>
    <t>CLM-2025-004346</t>
  </si>
  <si>
    <t>POL-2025-004346</t>
  </si>
  <si>
    <t>Marcus Winters</t>
  </si>
  <si>
    <t>CLM-2025-004347</t>
  </si>
  <si>
    <t>POL-2025-004347</t>
  </si>
  <si>
    <t>Monica Brown</t>
  </si>
  <si>
    <t>CLM-2025-004348</t>
  </si>
  <si>
    <t>POL-2025-004348</t>
  </si>
  <si>
    <t>Ana Christensen PhD</t>
  </si>
  <si>
    <t>CLM-2025-004349</t>
  </si>
  <si>
    <t>POL-2025-004349</t>
  </si>
  <si>
    <t>Randy Macias</t>
  </si>
  <si>
    <t>CLM-2025-004350</t>
  </si>
  <si>
    <t>POL-2025-004350</t>
  </si>
  <si>
    <t>Susan Daugherty</t>
  </si>
  <si>
    <t>CLM-2025-004351</t>
  </si>
  <si>
    <t>POL-2025-004351</t>
  </si>
  <si>
    <t>CLM-2025-004352</t>
  </si>
  <si>
    <t>POL-2025-004352</t>
  </si>
  <si>
    <t>Jacob Brooks</t>
  </si>
  <si>
    <t>CLM-2025-004353</t>
  </si>
  <si>
    <t>POL-2025-004353</t>
  </si>
  <si>
    <t>CLM-2025-004354</t>
  </si>
  <si>
    <t>POL-2025-004354</t>
  </si>
  <si>
    <t>Angela Mcconnell</t>
  </si>
  <si>
    <t>2018-03-04</t>
  </si>
  <si>
    <t>CLM-2025-004355</t>
  </si>
  <si>
    <t>POL-2025-004355</t>
  </si>
  <si>
    <t>Krista Miranda</t>
  </si>
  <si>
    <t>CLM-2025-004356</t>
  </si>
  <si>
    <t>POL-2025-004356</t>
  </si>
  <si>
    <t>CLM-2025-004357</t>
  </si>
  <si>
    <t>POL-2025-004357</t>
  </si>
  <si>
    <t>Linda Fuentes</t>
  </si>
  <si>
    <t>CLM-2025-004358</t>
  </si>
  <si>
    <t>POL-2025-004358</t>
  </si>
  <si>
    <t>Joshua Gonzalez</t>
  </si>
  <si>
    <t>CLM-2025-004359</t>
  </si>
  <si>
    <t>POL-2025-004359</t>
  </si>
  <si>
    <t>Anthony Cole</t>
  </si>
  <si>
    <t>CLM-2025-004360</t>
  </si>
  <si>
    <t>POL-2025-004360</t>
  </si>
  <si>
    <t>Roger Lee</t>
  </si>
  <si>
    <t>CLM-2025-004361</t>
  </si>
  <si>
    <t>POL-2025-004361</t>
  </si>
  <si>
    <t>April Bailey</t>
  </si>
  <si>
    <t>CLM-2025-004362</t>
  </si>
  <si>
    <t>POL-2025-004362</t>
  </si>
  <si>
    <t>Lisa Marquez</t>
  </si>
  <si>
    <t>CLM-2025-004363</t>
  </si>
  <si>
    <t>POL-2025-004363</t>
  </si>
  <si>
    <t>Tina Petersen</t>
  </si>
  <si>
    <t>CLM-2025-004364</t>
  </si>
  <si>
    <t>POL-2025-004364</t>
  </si>
  <si>
    <t>Cassandra Morgan</t>
  </si>
  <si>
    <t>CLM-2025-004365</t>
  </si>
  <si>
    <t>POL-2025-004365</t>
  </si>
  <si>
    <t>Kimberly Mccoy</t>
  </si>
  <si>
    <t>CLM-2025-004366</t>
  </si>
  <si>
    <t>POL-2025-004366</t>
  </si>
  <si>
    <t>Thomas Ramirez</t>
  </si>
  <si>
    <t>CLM-2025-004367</t>
  </si>
  <si>
    <t>POL-2025-004367</t>
  </si>
  <si>
    <t>Aaron Hall</t>
  </si>
  <si>
    <t>CLM-2025-004368</t>
  </si>
  <si>
    <t>POL-2025-004368</t>
  </si>
  <si>
    <t>Derek Munoz</t>
  </si>
  <si>
    <t>CLM-2025-004369</t>
  </si>
  <si>
    <t>POL-2025-004369</t>
  </si>
  <si>
    <t>James Gilbert</t>
  </si>
  <si>
    <t>CLM-2025-004370</t>
  </si>
  <si>
    <t>POL-2025-004370</t>
  </si>
  <si>
    <t>Chris Jones</t>
  </si>
  <si>
    <t>CLM-2025-004371</t>
  </si>
  <si>
    <t>POL-2025-004371</t>
  </si>
  <si>
    <t>Christopher Thornton</t>
  </si>
  <si>
    <t>CLM-2025-004372</t>
  </si>
  <si>
    <t>POL-2025-004372</t>
  </si>
  <si>
    <t>CLM-2025-004373</t>
  </si>
  <si>
    <t>POL-2025-004373</t>
  </si>
  <si>
    <t>Jay Graham</t>
  </si>
  <si>
    <t>CLM-2025-004374</t>
  </si>
  <si>
    <t>POL-2025-004374</t>
  </si>
  <si>
    <t>Glenn Wright</t>
  </si>
  <si>
    <t>CLM-2025-004375</t>
  </si>
  <si>
    <t>POL-2025-004375</t>
  </si>
  <si>
    <t>Elizabeth Owen</t>
  </si>
  <si>
    <t>CLM-2025-004376</t>
  </si>
  <si>
    <t>POL-2025-004376</t>
  </si>
  <si>
    <t>Samantha Howard</t>
  </si>
  <si>
    <t>CLM-2025-004377</t>
  </si>
  <si>
    <t>POL-2025-004377</t>
  </si>
  <si>
    <t>Kevin Jenkins</t>
  </si>
  <si>
    <t>CLM-2025-004378</t>
  </si>
  <si>
    <t>POL-2025-004378</t>
  </si>
  <si>
    <t>Matthew Bryant</t>
  </si>
  <si>
    <t>CLM-2025-004379</t>
  </si>
  <si>
    <t>POL-2025-004379</t>
  </si>
  <si>
    <t>Kari Flores</t>
  </si>
  <si>
    <t>CLM-2025-004380</t>
  </si>
  <si>
    <t>POL-2025-004380</t>
  </si>
  <si>
    <t>Kristi Oneill</t>
  </si>
  <si>
    <t>CLM-2025-004381</t>
  </si>
  <si>
    <t>POL-2025-004381</t>
  </si>
  <si>
    <t>Dennis Oliver</t>
  </si>
  <si>
    <t>CLM-2025-004382</t>
  </si>
  <si>
    <t>POL-2025-004382</t>
  </si>
  <si>
    <t>Tyler Lawson</t>
  </si>
  <si>
    <t>CLM-2025-004383</t>
  </si>
  <si>
    <t>POL-2025-004383</t>
  </si>
  <si>
    <t>Samantha Rangel</t>
  </si>
  <si>
    <t>CLM-2025-004384</t>
  </si>
  <si>
    <t>POL-2025-004384</t>
  </si>
  <si>
    <t>Edward Edwards</t>
  </si>
  <si>
    <t>CLM-2025-004385</t>
  </si>
  <si>
    <t>POL-2025-004385</t>
  </si>
  <si>
    <t>Brandi Schmidt</t>
  </si>
  <si>
    <t>CLM-2025-004386</t>
  </si>
  <si>
    <t>POL-2025-004386</t>
  </si>
  <si>
    <t>Susan Woods DVM</t>
  </si>
  <si>
    <t>CLM-2025-004387</t>
  </si>
  <si>
    <t>POL-2025-004387</t>
  </si>
  <si>
    <t>Brooke Thompson</t>
  </si>
  <si>
    <t>CLM-2025-004388</t>
  </si>
  <si>
    <t>POL-2025-004388</t>
  </si>
  <si>
    <t>Allison Barton</t>
  </si>
  <si>
    <t>CLM-2025-004389</t>
  </si>
  <si>
    <t>POL-2025-004389</t>
  </si>
  <si>
    <t>Kimberly Mcclure</t>
  </si>
  <si>
    <t>CLM-2025-004390</t>
  </si>
  <si>
    <t>POL-2025-004390</t>
  </si>
  <si>
    <t>CLM-2025-004391</t>
  </si>
  <si>
    <t>POL-2025-004391</t>
  </si>
  <si>
    <t>Connie Flores</t>
  </si>
  <si>
    <t>CLM-2025-004392</t>
  </si>
  <si>
    <t>POL-2025-004392</t>
  </si>
  <si>
    <t>David Davis</t>
  </si>
  <si>
    <t>CLM-2025-004393</t>
  </si>
  <si>
    <t>POL-2025-004393</t>
  </si>
  <si>
    <t>Mary Higgins</t>
  </si>
  <si>
    <t>CLM-2025-004394</t>
  </si>
  <si>
    <t>POL-2025-004394</t>
  </si>
  <si>
    <t>Roy Williams</t>
  </si>
  <si>
    <t>CLM-2025-004395</t>
  </si>
  <si>
    <t>POL-2025-004395</t>
  </si>
  <si>
    <t>Anna Hamilton</t>
  </si>
  <si>
    <t>2027-03-02</t>
  </si>
  <si>
    <t>CLM-2025-004396</t>
  </si>
  <si>
    <t>POL-2025-004396</t>
  </si>
  <si>
    <t>Mark Hunter</t>
  </si>
  <si>
    <t>CLM-2025-004397</t>
  </si>
  <si>
    <t>POL-2025-004397</t>
  </si>
  <si>
    <t>Taylor Williams</t>
  </si>
  <si>
    <t>CLM-2025-004398</t>
  </si>
  <si>
    <t>POL-2025-004398</t>
  </si>
  <si>
    <t>Craig Guerrero</t>
  </si>
  <si>
    <t>CLM-2025-004399</t>
  </si>
  <si>
    <t>POL-2025-004399</t>
  </si>
  <si>
    <t>Lindsay Hernandez</t>
  </si>
  <si>
    <t>CLM-2025-004400</t>
  </si>
  <si>
    <t>POL-2025-004400</t>
  </si>
  <si>
    <t>CLM-2025-004401</t>
  </si>
  <si>
    <t>POL-2025-004401</t>
  </si>
  <si>
    <t>Mario Robbins</t>
  </si>
  <si>
    <t>CLM-2025-004402</t>
  </si>
  <si>
    <t>POL-2025-004402</t>
  </si>
  <si>
    <t>Amanda Crawford</t>
  </si>
  <si>
    <t>CLM-2025-004403</t>
  </si>
  <si>
    <t>POL-2025-004403</t>
  </si>
  <si>
    <t>David Anderson</t>
  </si>
  <si>
    <t>CLM-2025-004404</t>
  </si>
  <si>
    <t>POL-2025-004404</t>
  </si>
  <si>
    <t>Timothy Holder</t>
  </si>
  <si>
    <t>CLM-2025-004405</t>
  </si>
  <si>
    <t>POL-2025-004405</t>
  </si>
  <si>
    <t>CLM-2025-004406</t>
  </si>
  <si>
    <t>POL-2025-004406</t>
  </si>
  <si>
    <t>Anthony Webb</t>
  </si>
  <si>
    <t>CLM-2025-004407</t>
  </si>
  <si>
    <t>POL-2025-004407</t>
  </si>
  <si>
    <t>Benjamin Miller</t>
  </si>
  <si>
    <t>CLM-2025-004408</t>
  </si>
  <si>
    <t>POL-2025-004408</t>
  </si>
  <si>
    <t>George Vaughn</t>
  </si>
  <si>
    <t>CLM-2025-004409</t>
  </si>
  <si>
    <t>POL-2025-004409</t>
  </si>
  <si>
    <t>David Bailey</t>
  </si>
  <si>
    <t>CLM-2025-004410</t>
  </si>
  <si>
    <t>POL-2025-004410</t>
  </si>
  <si>
    <t>Christopher Williams</t>
  </si>
  <si>
    <t>CLM-2025-004411</t>
  </si>
  <si>
    <t>POL-2025-004411</t>
  </si>
  <si>
    <t>Angela Owens</t>
  </si>
  <si>
    <t>CLM-2025-004412</t>
  </si>
  <si>
    <t>POL-2025-004412</t>
  </si>
  <si>
    <t>Ruth Mack</t>
  </si>
  <si>
    <t>CLM-2025-004413</t>
  </si>
  <si>
    <t>POL-2025-004413</t>
  </si>
  <si>
    <t>Scott Bowman</t>
  </si>
  <si>
    <t>CLM-2025-004414</t>
  </si>
  <si>
    <t>POL-2025-004414</t>
  </si>
  <si>
    <t>Dorothy Cobb</t>
  </si>
  <si>
    <t>CLM-2025-004415</t>
  </si>
  <si>
    <t>POL-2025-004415</t>
  </si>
  <si>
    <t>Ian Kelly</t>
  </si>
  <si>
    <t>CLM-2025-004416</t>
  </si>
  <si>
    <t>POL-2025-004416</t>
  </si>
  <si>
    <t>Mark Evans</t>
  </si>
  <si>
    <t>CLM-2025-004417</t>
  </si>
  <si>
    <t>POL-2025-004417</t>
  </si>
  <si>
    <t>Catherine Gardner</t>
  </si>
  <si>
    <t>CLM-2025-004418</t>
  </si>
  <si>
    <t>POL-2025-004418</t>
  </si>
  <si>
    <t>Cassidy Rodriguez</t>
  </si>
  <si>
    <t>CLM-2025-004419</t>
  </si>
  <si>
    <t>POL-2025-004419</t>
  </si>
  <si>
    <t>Emily Dixon</t>
  </si>
  <si>
    <t>CLM-2025-004420</t>
  </si>
  <si>
    <t>POL-2025-004420</t>
  </si>
  <si>
    <t>Michael Galvan</t>
  </si>
  <si>
    <t>CLM-2025-004421</t>
  </si>
  <si>
    <t>POL-2025-004421</t>
  </si>
  <si>
    <t>Gregory Cortez</t>
  </si>
  <si>
    <t>CLM-2025-004422</t>
  </si>
  <si>
    <t>POL-2025-004422</t>
  </si>
  <si>
    <t>Jacob Mccall</t>
  </si>
  <si>
    <t>CLM-2025-004423</t>
  </si>
  <si>
    <t>POL-2025-004423</t>
  </si>
  <si>
    <t>Terri Hurley</t>
  </si>
  <si>
    <t>CLM-2025-004424</t>
  </si>
  <si>
    <t>POL-2025-004424</t>
  </si>
  <si>
    <t>Renee Jacobson</t>
  </si>
  <si>
    <t>CLM-2025-004425</t>
  </si>
  <si>
    <t>POL-2025-004425</t>
  </si>
  <si>
    <t>Johnny Holt</t>
  </si>
  <si>
    <t>CLM-2025-004426</t>
  </si>
  <si>
    <t>POL-2025-004426</t>
  </si>
  <si>
    <t>Lisa Hughes</t>
  </si>
  <si>
    <t>CLM-2025-004427</t>
  </si>
  <si>
    <t>POL-2025-004427</t>
  </si>
  <si>
    <t>Mario Jones</t>
  </si>
  <si>
    <t>CLM-2025-004428</t>
  </si>
  <si>
    <t>POL-2025-004428</t>
  </si>
  <si>
    <t>Daniel Scott</t>
  </si>
  <si>
    <t>CLM-2025-004429</t>
  </si>
  <si>
    <t>POL-2025-004429</t>
  </si>
  <si>
    <t>Elijah Berger</t>
  </si>
  <si>
    <t>CLM-2025-004430</t>
  </si>
  <si>
    <t>POL-2025-004430</t>
  </si>
  <si>
    <t>Robert Nelson</t>
  </si>
  <si>
    <t>CLM-2025-004431</t>
  </si>
  <si>
    <t>POL-2025-004431</t>
  </si>
  <si>
    <t>Angela Singh</t>
  </si>
  <si>
    <t>CLM-2025-004432</t>
  </si>
  <si>
    <t>POL-2025-004432</t>
  </si>
  <si>
    <t>Michael Moore</t>
  </si>
  <si>
    <t>CLM-2025-004433</t>
  </si>
  <si>
    <t>POL-2025-004433</t>
  </si>
  <si>
    <t>Tracy Mack</t>
  </si>
  <si>
    <t>CLM-2025-004434</t>
  </si>
  <si>
    <t>POL-2025-004434</t>
  </si>
  <si>
    <t>Stacey Cruz</t>
  </si>
  <si>
    <t>CLM-2025-004435</t>
  </si>
  <si>
    <t>POL-2025-004435</t>
  </si>
  <si>
    <t>Benjamin Arnold</t>
  </si>
  <si>
    <t>CLM-2025-004436</t>
  </si>
  <si>
    <t>POL-2025-004436</t>
  </si>
  <si>
    <t>Lori Rodriguez</t>
  </si>
  <si>
    <t>CLM-2025-004437</t>
  </si>
  <si>
    <t>POL-2025-004437</t>
  </si>
  <si>
    <t>James Howell</t>
  </si>
  <si>
    <t>CLM-2025-004438</t>
  </si>
  <si>
    <t>POL-2025-004438</t>
  </si>
  <si>
    <t>Jamie Foster</t>
  </si>
  <si>
    <t>CLM-2025-004439</t>
  </si>
  <si>
    <t>POL-2025-004439</t>
  </si>
  <si>
    <t>Jeffrey Avery</t>
  </si>
  <si>
    <t>CLM-2025-004440</t>
  </si>
  <si>
    <t>POL-2025-004440</t>
  </si>
  <si>
    <t>Mark Sanchez</t>
  </si>
  <si>
    <t>CLM-2025-004441</t>
  </si>
  <si>
    <t>POL-2025-004441</t>
  </si>
  <si>
    <t>Joshua Hill</t>
  </si>
  <si>
    <t>CLM-2025-004442</t>
  </si>
  <si>
    <t>POL-2025-004442</t>
  </si>
  <si>
    <t>Danielle Henderson</t>
  </si>
  <si>
    <t>CLM-2025-004443</t>
  </si>
  <si>
    <t>POL-2025-004443</t>
  </si>
  <si>
    <t>Michael Smith</t>
  </si>
  <si>
    <t>CLM-2025-004444</t>
  </si>
  <si>
    <t>POL-2025-004444</t>
  </si>
  <si>
    <t>Sara Hess</t>
  </si>
  <si>
    <t>CLM-2025-004445</t>
  </si>
  <si>
    <t>POL-2025-004445</t>
  </si>
  <si>
    <t>Thomas Bailey</t>
  </si>
  <si>
    <t>CLM-2025-004446</t>
  </si>
  <si>
    <t>POL-2025-004446</t>
  </si>
  <si>
    <t>Hayley Brewer</t>
  </si>
  <si>
    <t>CLM-2025-004447</t>
  </si>
  <si>
    <t>POL-2025-004447</t>
  </si>
  <si>
    <t>Scott Alvarez</t>
  </si>
  <si>
    <t>CLM-2025-004448</t>
  </si>
  <si>
    <t>POL-2025-004448</t>
  </si>
  <si>
    <t>Tammy Snyder</t>
  </si>
  <si>
    <t>CLM-2025-004449</t>
  </si>
  <si>
    <t>POL-2025-004449</t>
  </si>
  <si>
    <t>Kimberly Russell</t>
  </si>
  <si>
    <t>CLM-2025-004450</t>
  </si>
  <si>
    <t>POL-2025-004450</t>
  </si>
  <si>
    <t>Gregory Campbell</t>
  </si>
  <si>
    <t>CLM-2025-004451</t>
  </si>
  <si>
    <t>POL-2025-004451</t>
  </si>
  <si>
    <t>Derek Roberts</t>
  </si>
  <si>
    <t>CLM-2025-004452</t>
  </si>
  <si>
    <t>POL-2025-004452</t>
  </si>
  <si>
    <t>Miranda Kelly</t>
  </si>
  <si>
    <t>CLM-2025-004453</t>
  </si>
  <si>
    <t>POL-2025-004453</t>
  </si>
  <si>
    <t>Frank Evans</t>
  </si>
  <si>
    <t>CLM-2025-004454</t>
  </si>
  <si>
    <t>POL-2025-004454</t>
  </si>
  <si>
    <t>Paula Ayala</t>
  </si>
  <si>
    <t>CLM-2025-004455</t>
  </si>
  <si>
    <t>POL-2025-004455</t>
  </si>
  <si>
    <t>Sandra Bryant</t>
  </si>
  <si>
    <t>CLM-2025-004456</t>
  </si>
  <si>
    <t>POL-2025-004456</t>
  </si>
  <si>
    <t>William Velez</t>
  </si>
  <si>
    <t>CLM-2025-004457</t>
  </si>
  <si>
    <t>POL-2025-004457</t>
  </si>
  <si>
    <t>Jeffrey Anderson</t>
  </si>
  <si>
    <t>CLM-2025-004458</t>
  </si>
  <si>
    <t>POL-2025-004458</t>
  </si>
  <si>
    <t>CLM-2025-004459</t>
  </si>
  <si>
    <t>POL-2025-004459</t>
  </si>
  <si>
    <t>Mark Cruz</t>
  </si>
  <si>
    <t>CLM-2025-004460</t>
  </si>
  <si>
    <t>POL-2025-004460</t>
  </si>
  <si>
    <t>Kathleen Burton</t>
  </si>
  <si>
    <t>CLM-2025-004461</t>
  </si>
  <si>
    <t>POL-2025-004461</t>
  </si>
  <si>
    <t>CLM-2025-004462</t>
  </si>
  <si>
    <t>POL-2025-004462</t>
  </si>
  <si>
    <t>Richard Jones</t>
  </si>
  <si>
    <t>CLM-2025-004463</t>
  </si>
  <si>
    <t>POL-2025-004463</t>
  </si>
  <si>
    <t>Thomas Grant</t>
  </si>
  <si>
    <t>CLM-2025-004464</t>
  </si>
  <si>
    <t>POL-2025-004464</t>
  </si>
  <si>
    <t>Amanda Hunter</t>
  </si>
  <si>
    <t>CLM-2025-004465</t>
  </si>
  <si>
    <t>POL-2025-004465</t>
  </si>
  <si>
    <t>Dr. Alex Lee</t>
  </si>
  <si>
    <t>CLM-2025-004466</t>
  </si>
  <si>
    <t>POL-2025-004466</t>
  </si>
  <si>
    <t>Kelsey Arnold</t>
  </si>
  <si>
    <t>CLM-2025-004467</t>
  </si>
  <si>
    <t>POL-2025-004467</t>
  </si>
  <si>
    <t>Paula Mcdaniel</t>
  </si>
  <si>
    <t>CLM-2025-004468</t>
  </si>
  <si>
    <t>POL-2025-004468</t>
  </si>
  <si>
    <t>Danielle Pearson</t>
  </si>
  <si>
    <t>CLM-2025-004469</t>
  </si>
  <si>
    <t>POL-2025-004469</t>
  </si>
  <si>
    <t>William Hayden</t>
  </si>
  <si>
    <t>CLM-2025-004470</t>
  </si>
  <si>
    <t>POL-2025-004470</t>
  </si>
  <si>
    <t>Shannon Santiago</t>
  </si>
  <si>
    <t>CLM-2025-004471</t>
  </si>
  <si>
    <t>POL-2025-004471</t>
  </si>
  <si>
    <t>Melissa Rich</t>
  </si>
  <si>
    <t>CLM-2025-004472</t>
  </si>
  <si>
    <t>POL-2025-004472</t>
  </si>
  <si>
    <t>John Baker</t>
  </si>
  <si>
    <t>CLM-2025-004473</t>
  </si>
  <si>
    <t>POL-2025-004473</t>
  </si>
  <si>
    <t>Colin Jackson</t>
  </si>
  <si>
    <t>CLM-2025-004474</t>
  </si>
  <si>
    <t>POL-2025-004474</t>
  </si>
  <si>
    <t>Taylor Reyes</t>
  </si>
  <si>
    <t>CLM-2025-004475</t>
  </si>
  <si>
    <t>POL-2025-004475</t>
  </si>
  <si>
    <t>Timothy Ray</t>
  </si>
  <si>
    <t>CLM-2025-004476</t>
  </si>
  <si>
    <t>POL-2025-004476</t>
  </si>
  <si>
    <t>Zachary Campbell</t>
  </si>
  <si>
    <t>CLM-2025-004477</t>
  </si>
  <si>
    <t>POL-2025-004477</t>
  </si>
  <si>
    <t>Gina Christian</t>
  </si>
  <si>
    <t>CLM-2025-004478</t>
  </si>
  <si>
    <t>POL-2025-004478</t>
  </si>
  <si>
    <t>Gary Gardner</t>
  </si>
  <si>
    <t>CLM-2025-004479</t>
  </si>
  <si>
    <t>POL-2025-004479</t>
  </si>
  <si>
    <t>Desiree Moss</t>
  </si>
  <si>
    <t>CLM-2025-004480</t>
  </si>
  <si>
    <t>POL-2025-004480</t>
  </si>
  <si>
    <t>Dorothy Hill</t>
  </si>
  <si>
    <t>CLM-2025-004481</t>
  </si>
  <si>
    <t>POL-2025-004481</t>
  </si>
  <si>
    <t>Regina Hernandez</t>
  </si>
  <si>
    <t>CLM-2025-004482</t>
  </si>
  <si>
    <t>POL-2025-004482</t>
  </si>
  <si>
    <t>Michele Lynch</t>
  </si>
  <si>
    <t>CLM-2025-004483</t>
  </si>
  <si>
    <t>POL-2025-004483</t>
  </si>
  <si>
    <t>Robert Stevens</t>
  </si>
  <si>
    <t>CLM-2025-004484</t>
  </si>
  <si>
    <t>POL-2025-004484</t>
  </si>
  <si>
    <t>Dustin Huynh</t>
  </si>
  <si>
    <t>CLM-2025-004485</t>
  </si>
  <si>
    <t>POL-2025-004485</t>
  </si>
  <si>
    <t>Ricky Flynn</t>
  </si>
  <si>
    <t>CLM-2025-004486</t>
  </si>
  <si>
    <t>POL-2025-004486</t>
  </si>
  <si>
    <t>Joseph Livingston</t>
  </si>
  <si>
    <t>CLM-2025-004487</t>
  </si>
  <si>
    <t>POL-2025-004487</t>
  </si>
  <si>
    <t>Jason Montgomery</t>
  </si>
  <si>
    <t>CLM-2025-004488</t>
  </si>
  <si>
    <t>POL-2025-004488</t>
  </si>
  <si>
    <t>Randall Guerra</t>
  </si>
  <si>
    <t>CLM-2025-004489</t>
  </si>
  <si>
    <t>POL-2025-004489</t>
  </si>
  <si>
    <t>Jonathan Miller</t>
  </si>
  <si>
    <t>CLM-2025-004490</t>
  </si>
  <si>
    <t>POL-2025-004490</t>
  </si>
  <si>
    <t>CLM-2025-004491</t>
  </si>
  <si>
    <t>POL-2025-004491</t>
  </si>
  <si>
    <t>Steven Hawkins</t>
  </si>
  <si>
    <t>CLM-2025-004492</t>
  </si>
  <si>
    <t>POL-2025-004492</t>
  </si>
  <si>
    <t>Kevin Riley</t>
  </si>
  <si>
    <t>CLM-2025-004493</t>
  </si>
  <si>
    <t>POL-2025-004493</t>
  </si>
  <si>
    <t>Julia Yang</t>
  </si>
  <si>
    <t>CLM-2025-004494</t>
  </si>
  <si>
    <t>POL-2025-004494</t>
  </si>
  <si>
    <t>Bethany Webb</t>
  </si>
  <si>
    <t>CLM-2025-004495</t>
  </si>
  <si>
    <t>POL-2025-004495</t>
  </si>
  <si>
    <t>Patricia Salazar</t>
  </si>
  <si>
    <t>CLM-2025-004496</t>
  </si>
  <si>
    <t>POL-2025-004496</t>
  </si>
  <si>
    <t>Andrea Wolf</t>
  </si>
  <si>
    <t>CLM-2025-004497</t>
  </si>
  <si>
    <t>POL-2025-004497</t>
  </si>
  <si>
    <t>Kelly Walters</t>
  </si>
  <si>
    <t>CLM-2025-004498</t>
  </si>
  <si>
    <t>POL-2025-004498</t>
  </si>
  <si>
    <t>Lisa Ortiz</t>
  </si>
  <si>
    <t>CLM-2025-004499</t>
  </si>
  <si>
    <t>POL-2025-004499</t>
  </si>
  <si>
    <t>Benjamin Marquez</t>
  </si>
  <si>
    <t>CLM-2025-004500</t>
  </si>
  <si>
    <t>POL-2025-004500</t>
  </si>
  <si>
    <t>Christine Phillips</t>
  </si>
  <si>
    <t>CLM-2025-004501</t>
  </si>
  <si>
    <t>POL-2025-004501</t>
  </si>
  <si>
    <t>Jennifer Booker</t>
  </si>
  <si>
    <t>CLM-2025-004502</t>
  </si>
  <si>
    <t>POL-2025-004502</t>
  </si>
  <si>
    <t>Mark Lopez</t>
  </si>
  <si>
    <t>CLM-2025-004503</t>
  </si>
  <si>
    <t>POL-2025-004503</t>
  </si>
  <si>
    <t>Raymond Herrera</t>
  </si>
  <si>
    <t>CLM-2025-004504</t>
  </si>
  <si>
    <t>POL-2025-004504</t>
  </si>
  <si>
    <t>Kenneth Williams</t>
  </si>
  <si>
    <t>CLM-2025-004505</t>
  </si>
  <si>
    <t>POL-2025-004505</t>
  </si>
  <si>
    <t>Jesse Warren</t>
  </si>
  <si>
    <t>CLM-2025-004506</t>
  </si>
  <si>
    <t>POL-2025-004506</t>
  </si>
  <si>
    <t>Mark Buck</t>
  </si>
  <si>
    <t>CLM-2025-004507</t>
  </si>
  <si>
    <t>POL-2025-004507</t>
  </si>
  <si>
    <t>Kevin Savage</t>
  </si>
  <si>
    <t>CLM-2025-004508</t>
  </si>
  <si>
    <t>POL-2025-004508</t>
  </si>
  <si>
    <t>Elizabeth Jones</t>
  </si>
  <si>
    <t>CLM-2025-004509</t>
  </si>
  <si>
    <t>POL-2025-004509</t>
  </si>
  <si>
    <t>Erin Harper</t>
  </si>
  <si>
    <t>CLM-2025-004510</t>
  </si>
  <si>
    <t>POL-2025-004510</t>
  </si>
  <si>
    <t>Natalie Herring</t>
  </si>
  <si>
    <t>CLM-2025-004511</t>
  </si>
  <si>
    <t>POL-2025-004511</t>
  </si>
  <si>
    <t>Rachel Mills</t>
  </si>
  <si>
    <t>CLM-2025-004512</t>
  </si>
  <si>
    <t>POL-2025-004512</t>
  </si>
  <si>
    <t>Randall Miller</t>
  </si>
  <si>
    <t>CLM-2025-004513</t>
  </si>
  <si>
    <t>POL-2025-004513</t>
  </si>
  <si>
    <t>Valerie Hamilton</t>
  </si>
  <si>
    <t>CLM-2025-004514</t>
  </si>
  <si>
    <t>POL-2025-004514</t>
  </si>
  <si>
    <t>Nicole Kim</t>
  </si>
  <si>
    <t>CLM-2025-004515</t>
  </si>
  <si>
    <t>POL-2025-004515</t>
  </si>
  <si>
    <t>Sean Hernandez</t>
  </si>
  <si>
    <t>CLM-2025-004516</t>
  </si>
  <si>
    <t>POL-2025-004516</t>
  </si>
  <si>
    <t>Dave Taylor</t>
  </si>
  <si>
    <t>CLM-2025-004517</t>
  </si>
  <si>
    <t>POL-2025-004517</t>
  </si>
  <si>
    <t>Charles Ramirez</t>
  </si>
  <si>
    <t>CLM-2025-004518</t>
  </si>
  <si>
    <t>POL-2025-004518</t>
  </si>
  <si>
    <t>Natalie Parsons</t>
  </si>
  <si>
    <t>CLM-2025-004519</t>
  </si>
  <si>
    <t>POL-2025-004519</t>
  </si>
  <si>
    <t>Victor Carter</t>
  </si>
  <si>
    <t>CLM-2025-004520</t>
  </si>
  <si>
    <t>POL-2025-004520</t>
  </si>
  <si>
    <t>Heidi Williams PhD</t>
  </si>
  <si>
    <t>CLM-2025-004521</t>
  </si>
  <si>
    <t>POL-2025-004521</t>
  </si>
  <si>
    <t>Charles Dickerson</t>
  </si>
  <si>
    <t>CLM-2025-004522</t>
  </si>
  <si>
    <t>POL-2025-004522</t>
  </si>
  <si>
    <t>Javier Blackburn</t>
  </si>
  <si>
    <t>CLM-2025-004523</t>
  </si>
  <si>
    <t>POL-2025-004523</t>
  </si>
  <si>
    <t>Evelyn Zuniga</t>
  </si>
  <si>
    <t>CLM-2025-004524</t>
  </si>
  <si>
    <t>POL-2025-004524</t>
  </si>
  <si>
    <t>Tyler Johnson</t>
  </si>
  <si>
    <t>CLM-2025-004525</t>
  </si>
  <si>
    <t>POL-2025-004525</t>
  </si>
  <si>
    <t>Arthur Walters</t>
  </si>
  <si>
    <t>CLM-2025-004526</t>
  </si>
  <si>
    <t>POL-2025-004526</t>
  </si>
  <si>
    <t>Bryan Atkinson</t>
  </si>
  <si>
    <t>CLM-2025-004527</t>
  </si>
  <si>
    <t>POL-2025-004527</t>
  </si>
  <si>
    <t>Raymond Robinson</t>
  </si>
  <si>
    <t>CLM-2025-004528</t>
  </si>
  <si>
    <t>POL-2025-004528</t>
  </si>
  <si>
    <t>Cynthia Whitney</t>
  </si>
  <si>
    <t>CLM-2025-004529</t>
  </si>
  <si>
    <t>POL-2025-004529</t>
  </si>
  <si>
    <t>John Barr</t>
  </si>
  <si>
    <t>CLM-2025-004530</t>
  </si>
  <si>
    <t>POL-2025-004530</t>
  </si>
  <si>
    <t>Michael Rivers</t>
  </si>
  <si>
    <t>CLM-2025-004531</t>
  </si>
  <si>
    <t>POL-2025-004531</t>
  </si>
  <si>
    <t>Kimberly Davis</t>
  </si>
  <si>
    <t>CLM-2025-004532</t>
  </si>
  <si>
    <t>POL-2025-004532</t>
  </si>
  <si>
    <t>Joy King</t>
  </si>
  <si>
    <t>CLM-2025-004533</t>
  </si>
  <si>
    <t>POL-2025-004533</t>
  </si>
  <si>
    <t>David Mccall</t>
  </si>
  <si>
    <t>CLM-2025-004534</t>
  </si>
  <si>
    <t>POL-2025-004534</t>
  </si>
  <si>
    <t>Ashley Foster</t>
  </si>
  <si>
    <t>CLM-2025-004535</t>
  </si>
  <si>
    <t>POL-2025-004535</t>
  </si>
  <si>
    <t>Melissa Blanchard</t>
  </si>
  <si>
    <t>CLM-2025-004536</t>
  </si>
  <si>
    <t>POL-2025-004536</t>
  </si>
  <si>
    <t>Dr. Michelle Banks DVM</t>
  </si>
  <si>
    <t>CLM-2025-004537</t>
  </si>
  <si>
    <t>POL-2025-004537</t>
  </si>
  <si>
    <t>Roy Kelly</t>
  </si>
  <si>
    <t>CLM-2025-004538</t>
  </si>
  <si>
    <t>POL-2025-004538</t>
  </si>
  <si>
    <t>Mike Williams II</t>
  </si>
  <si>
    <t>CLM-2025-004539</t>
  </si>
  <si>
    <t>POL-2025-004539</t>
  </si>
  <si>
    <t>Amanda Nunez</t>
  </si>
  <si>
    <t>CLM-2025-004540</t>
  </si>
  <si>
    <t>POL-2025-004540</t>
  </si>
  <si>
    <t>CLM-2025-004541</t>
  </si>
  <si>
    <t>POL-2025-004541</t>
  </si>
  <si>
    <t>Alyssa Miles</t>
  </si>
  <si>
    <t>CLM-2025-004542</t>
  </si>
  <si>
    <t>POL-2025-004542</t>
  </si>
  <si>
    <t>David Ramos</t>
  </si>
  <si>
    <t>CLM-2025-004543</t>
  </si>
  <si>
    <t>POL-2025-004543</t>
  </si>
  <si>
    <t>Heather Munoz</t>
  </si>
  <si>
    <t>CLM-2025-004544</t>
  </si>
  <si>
    <t>POL-2025-004544</t>
  </si>
  <si>
    <t>Dustin Thornton</t>
  </si>
  <si>
    <t>CLM-2025-004545</t>
  </si>
  <si>
    <t>POL-2025-004545</t>
  </si>
  <si>
    <t>David Hawkins</t>
  </si>
  <si>
    <t>CLM-2025-004546</t>
  </si>
  <si>
    <t>POL-2025-004546</t>
  </si>
  <si>
    <t>Christopher Brown</t>
  </si>
  <si>
    <t>CLM-2025-004547</t>
  </si>
  <si>
    <t>POL-2025-004547</t>
  </si>
  <si>
    <t>CLM-2025-004548</t>
  </si>
  <si>
    <t>POL-2025-004548</t>
  </si>
  <si>
    <t>Daniel Small</t>
  </si>
  <si>
    <t>CLM-2025-004549</t>
  </si>
  <si>
    <t>POL-2025-004549</t>
  </si>
  <si>
    <t>Mr. Jose Orr MD</t>
  </si>
  <si>
    <t>CLM-2025-004550</t>
  </si>
  <si>
    <t>POL-2025-004550</t>
  </si>
  <si>
    <t>Heather White</t>
  </si>
  <si>
    <t>CLM-2025-004551</t>
  </si>
  <si>
    <t>POL-2025-004551</t>
  </si>
  <si>
    <t>Derek Scott</t>
  </si>
  <si>
    <t>CLM-2025-004552</t>
  </si>
  <si>
    <t>POL-2025-004552</t>
  </si>
  <si>
    <t>Alex Lopez</t>
  </si>
  <si>
    <t>CLM-2025-004553</t>
  </si>
  <si>
    <t>POL-2025-004553</t>
  </si>
  <si>
    <t>Christopher Hamilton</t>
  </si>
  <si>
    <t>CLM-2025-004554</t>
  </si>
  <si>
    <t>POL-2025-004554</t>
  </si>
  <si>
    <t>Christine Morris</t>
  </si>
  <si>
    <t>CLM-2025-004555</t>
  </si>
  <si>
    <t>POL-2025-004555</t>
  </si>
  <si>
    <t>Carla Miller</t>
  </si>
  <si>
    <t>CLM-2025-004556</t>
  </si>
  <si>
    <t>POL-2025-004556</t>
  </si>
  <si>
    <t>Gerald Miller</t>
  </si>
  <si>
    <t>CLM-2025-004557</t>
  </si>
  <si>
    <t>POL-2025-004557</t>
  </si>
  <si>
    <t>Richard Marshall</t>
  </si>
  <si>
    <t>CLM-2025-004558</t>
  </si>
  <si>
    <t>POL-2025-004558</t>
  </si>
  <si>
    <t>Johnathan Miranda</t>
  </si>
  <si>
    <t>CLM-2025-004559</t>
  </si>
  <si>
    <t>POL-2025-004559</t>
  </si>
  <si>
    <t>Sarah Ortiz</t>
  </si>
  <si>
    <t>CLM-2025-004560</t>
  </si>
  <si>
    <t>POL-2025-004560</t>
  </si>
  <si>
    <t>Randy Harris</t>
  </si>
  <si>
    <t>CLM-2025-004561</t>
  </si>
  <si>
    <t>POL-2025-004561</t>
  </si>
  <si>
    <t>Erica Simon</t>
  </si>
  <si>
    <t>CLM-2025-004562</t>
  </si>
  <si>
    <t>POL-2025-004562</t>
  </si>
  <si>
    <t>Randall Ward</t>
  </si>
  <si>
    <t>CLM-2025-004563</t>
  </si>
  <si>
    <t>POL-2025-004563</t>
  </si>
  <si>
    <t>Laura Austin</t>
  </si>
  <si>
    <t>CLM-2025-004564</t>
  </si>
  <si>
    <t>POL-2025-004564</t>
  </si>
  <si>
    <t>Jose Saunders</t>
  </si>
  <si>
    <t>CLM-2025-004565</t>
  </si>
  <si>
    <t>POL-2025-004565</t>
  </si>
  <si>
    <t>Dominic Galvan</t>
  </si>
  <si>
    <t>CLM-2025-004566</t>
  </si>
  <si>
    <t>POL-2025-004566</t>
  </si>
  <si>
    <t>Terry Rojas</t>
  </si>
  <si>
    <t>CLM-2025-004567</t>
  </si>
  <si>
    <t>POL-2025-004567</t>
  </si>
  <si>
    <t>Adam Wolf</t>
  </si>
  <si>
    <t>CLM-2025-004568</t>
  </si>
  <si>
    <t>POL-2025-004568</t>
  </si>
  <si>
    <t>Leroy Moore</t>
  </si>
  <si>
    <t>CLM-2025-004569</t>
  </si>
  <si>
    <t>POL-2025-004569</t>
  </si>
  <si>
    <t>Joyce Romero</t>
  </si>
  <si>
    <t>CLM-2025-004570</t>
  </si>
  <si>
    <t>POL-2025-004570</t>
  </si>
  <si>
    <t>Stephen Koch DDS</t>
  </si>
  <si>
    <t>CLM-2025-004571</t>
  </si>
  <si>
    <t>POL-2025-004571</t>
  </si>
  <si>
    <t>Mary Davis</t>
  </si>
  <si>
    <t>CLM-2025-004572</t>
  </si>
  <si>
    <t>POL-2025-004572</t>
  </si>
  <si>
    <t>Caitlin Young</t>
  </si>
  <si>
    <t>CLM-2025-004573</t>
  </si>
  <si>
    <t>POL-2025-004573</t>
  </si>
  <si>
    <t>April Jones</t>
  </si>
  <si>
    <t>CLM-2025-004574</t>
  </si>
  <si>
    <t>POL-2025-004574</t>
  </si>
  <si>
    <t>Megan Craig</t>
  </si>
  <si>
    <t>CLM-2025-004575</t>
  </si>
  <si>
    <t>POL-2025-004575</t>
  </si>
  <si>
    <t>Jacqueline Taylor</t>
  </si>
  <si>
    <t>CLM-2025-004576</t>
  </si>
  <si>
    <t>POL-2025-004576</t>
  </si>
  <si>
    <t>Jonathan Jackson</t>
  </si>
  <si>
    <t>CLM-2025-004577</t>
  </si>
  <si>
    <t>POL-2025-004577</t>
  </si>
  <si>
    <t>Taylor Rose</t>
  </si>
  <si>
    <t>CLM-2025-004578</t>
  </si>
  <si>
    <t>POL-2025-004578</t>
  </si>
  <si>
    <t>Stefanie Barrera</t>
  </si>
  <si>
    <t>CLM-2025-004579</t>
  </si>
  <si>
    <t>POL-2025-004579</t>
  </si>
  <si>
    <t>William Allen</t>
  </si>
  <si>
    <t>CLM-2025-004580</t>
  </si>
  <si>
    <t>POL-2025-004580</t>
  </si>
  <si>
    <t>Alan Copeland</t>
  </si>
  <si>
    <t>CLM-2025-004581</t>
  </si>
  <si>
    <t>POL-2025-004581</t>
  </si>
  <si>
    <t>Jenna Jordan</t>
  </si>
  <si>
    <t>CLM-2025-004582</t>
  </si>
  <si>
    <t>POL-2025-004582</t>
  </si>
  <si>
    <t>Patricia Brown</t>
  </si>
  <si>
    <t>CLM-2025-004583</t>
  </si>
  <si>
    <t>POL-2025-004583</t>
  </si>
  <si>
    <t>Jeffrey Jimenez</t>
  </si>
  <si>
    <t>CLM-2025-004584</t>
  </si>
  <si>
    <t>POL-2025-004584</t>
  </si>
  <si>
    <t>Charles Adams</t>
  </si>
  <si>
    <t>CLM-2025-004585</t>
  </si>
  <si>
    <t>POL-2025-004585</t>
  </si>
  <si>
    <t>Sabrina Williams</t>
  </si>
  <si>
    <t>CLM-2025-004586</t>
  </si>
  <si>
    <t>POL-2025-004586</t>
  </si>
  <si>
    <t>Jeffrey Hurst</t>
  </si>
  <si>
    <t>CLM-2025-004587</t>
  </si>
  <si>
    <t>POL-2025-004587</t>
  </si>
  <si>
    <t>Cameron Johnson</t>
  </si>
  <si>
    <t>CLM-2025-004588</t>
  </si>
  <si>
    <t>POL-2025-004588</t>
  </si>
  <si>
    <t>Tammy Williamson</t>
  </si>
  <si>
    <t>CLM-2025-004589</t>
  </si>
  <si>
    <t>POL-2025-004589</t>
  </si>
  <si>
    <t>Sarah Boyd</t>
  </si>
  <si>
    <t>CLM-2025-004590</t>
  </si>
  <si>
    <t>POL-2025-004590</t>
  </si>
  <si>
    <t>Jennifer Adams</t>
  </si>
  <si>
    <t>CLM-2025-004591</t>
  </si>
  <si>
    <t>POL-2025-004591</t>
  </si>
  <si>
    <t>Walter Dyer</t>
  </si>
  <si>
    <t>2021-08-25</t>
  </si>
  <si>
    <t>CLM-2025-004592</t>
  </si>
  <si>
    <t>POL-2025-004592</t>
  </si>
  <si>
    <t>Diane Nelson</t>
  </si>
  <si>
    <t>CLM-2025-004593</t>
  </si>
  <si>
    <t>POL-2025-004593</t>
  </si>
  <si>
    <t>Sarah Butler</t>
  </si>
  <si>
    <t>CLM-2025-004594</t>
  </si>
  <si>
    <t>POL-2025-004594</t>
  </si>
  <si>
    <t>Patricia Colon</t>
  </si>
  <si>
    <t>CLM-2025-004595</t>
  </si>
  <si>
    <t>POL-2025-004595</t>
  </si>
  <si>
    <t>Jennifer Knapp</t>
  </si>
  <si>
    <t>CLM-2025-004596</t>
  </si>
  <si>
    <t>POL-2025-004596</t>
  </si>
  <si>
    <t>Nathaniel Crosby</t>
  </si>
  <si>
    <t>CLM-2025-004597</t>
  </si>
  <si>
    <t>POL-2025-004597</t>
  </si>
  <si>
    <t>Nicholas Jenkins</t>
  </si>
  <si>
    <t>CLM-2025-004598</t>
  </si>
  <si>
    <t>POL-2025-004598</t>
  </si>
  <si>
    <t>Jared Hodges</t>
  </si>
  <si>
    <t>CLM-2025-004599</t>
  </si>
  <si>
    <t>POL-2025-004599</t>
  </si>
  <si>
    <t>Jillian Stewart DDS</t>
  </si>
  <si>
    <t>CLM-2025-004600</t>
  </si>
  <si>
    <t>POL-2025-004600</t>
  </si>
  <si>
    <t>Mary Ray</t>
  </si>
  <si>
    <t>2027-01-11</t>
  </si>
  <si>
    <t>CLM-2025-004601</t>
  </si>
  <si>
    <t>POL-2025-004601</t>
  </si>
  <si>
    <t>Amanda Cardenas</t>
  </si>
  <si>
    <t>CLM-2025-004602</t>
  </si>
  <si>
    <t>POL-2025-004602</t>
  </si>
  <si>
    <t>Xavier Acosta</t>
  </si>
  <si>
    <t>CLM-2025-004603</t>
  </si>
  <si>
    <t>POL-2025-004603</t>
  </si>
  <si>
    <t>Michelle Howell</t>
  </si>
  <si>
    <t>CLM-2025-004604</t>
  </si>
  <si>
    <t>POL-2025-004604</t>
  </si>
  <si>
    <t>Joanna Franklin</t>
  </si>
  <si>
    <t>CLM-2025-004605</t>
  </si>
  <si>
    <t>POL-2025-004605</t>
  </si>
  <si>
    <t>Dawn Deleon</t>
  </si>
  <si>
    <t>2026-10-22</t>
  </si>
  <si>
    <t>CLM-2025-004606</t>
  </si>
  <si>
    <t>POL-2025-004606</t>
  </si>
  <si>
    <t>Christopher Sims</t>
  </si>
  <si>
    <t>CLM-2025-004607</t>
  </si>
  <si>
    <t>POL-2025-004607</t>
  </si>
  <si>
    <t>Nathan Maxwell</t>
  </si>
  <si>
    <t>CLM-2025-004608</t>
  </si>
  <si>
    <t>POL-2025-004608</t>
  </si>
  <si>
    <t>Kimberly Houston</t>
  </si>
  <si>
    <t>CLM-2025-004609</t>
  </si>
  <si>
    <t>POL-2025-004609</t>
  </si>
  <si>
    <t>Christine Greer</t>
  </si>
  <si>
    <t>CLM-2025-004610</t>
  </si>
  <si>
    <t>POL-2025-004610</t>
  </si>
  <si>
    <t>Roger Mckinney</t>
  </si>
  <si>
    <t>CLM-2025-004611</t>
  </si>
  <si>
    <t>POL-2025-004611</t>
  </si>
  <si>
    <t>Dylan Valdez</t>
  </si>
  <si>
    <t>CLM-2025-004612</t>
  </si>
  <si>
    <t>POL-2025-004612</t>
  </si>
  <si>
    <t>Emily Smith</t>
  </si>
  <si>
    <t>CLM-2025-004613</t>
  </si>
  <si>
    <t>POL-2025-004613</t>
  </si>
  <si>
    <t>William Hicks</t>
  </si>
  <si>
    <t>CLM-2025-004614</t>
  </si>
  <si>
    <t>POL-2025-004614</t>
  </si>
  <si>
    <t>Lori Jones</t>
  </si>
  <si>
    <t>CLM-2025-004615</t>
  </si>
  <si>
    <t>POL-2025-004615</t>
  </si>
  <si>
    <t>CLM-2025-004616</t>
  </si>
  <si>
    <t>POL-2025-004616</t>
  </si>
  <si>
    <t>Henry Rose</t>
  </si>
  <si>
    <t>CLM-2025-004617</t>
  </si>
  <si>
    <t>POL-2025-004617</t>
  </si>
  <si>
    <t>Phillip Boyer</t>
  </si>
  <si>
    <t>CLM-2025-004618</t>
  </si>
  <si>
    <t>POL-2025-004618</t>
  </si>
  <si>
    <t>Jamie Harrison</t>
  </si>
  <si>
    <t>CLM-2025-004619</t>
  </si>
  <si>
    <t>POL-2025-004619</t>
  </si>
  <si>
    <t>Richard Newman</t>
  </si>
  <si>
    <t>CLM-2025-004620</t>
  </si>
  <si>
    <t>POL-2025-004620</t>
  </si>
  <si>
    <t>Erin Logan</t>
  </si>
  <si>
    <t>CLM-2025-004621</t>
  </si>
  <si>
    <t>POL-2025-004621</t>
  </si>
  <si>
    <t>Angela Stanley</t>
  </si>
  <si>
    <t>CLM-2025-004622</t>
  </si>
  <si>
    <t>POL-2025-004622</t>
  </si>
  <si>
    <t>Sandra Elliott</t>
  </si>
  <si>
    <t>CLM-2025-004623</t>
  </si>
  <si>
    <t>POL-2025-004623</t>
  </si>
  <si>
    <t>Caroline Morales</t>
  </si>
  <si>
    <t>CLM-2025-004624</t>
  </si>
  <si>
    <t>POL-2025-004624</t>
  </si>
  <si>
    <t>Karen Sims</t>
  </si>
  <si>
    <t>CLM-2025-004625</t>
  </si>
  <si>
    <t>POL-2025-004625</t>
  </si>
  <si>
    <t>Kerri Jones</t>
  </si>
  <si>
    <t>CLM-2025-004626</t>
  </si>
  <si>
    <t>POL-2025-004626</t>
  </si>
  <si>
    <t>Kimberly Aguirre</t>
  </si>
  <si>
    <t>CLM-2025-004627</t>
  </si>
  <si>
    <t>POL-2025-004627</t>
  </si>
  <si>
    <t>Jerry Conner</t>
  </si>
  <si>
    <t>CLM-2025-004628</t>
  </si>
  <si>
    <t>POL-2025-004628</t>
  </si>
  <si>
    <t>Danny Howe</t>
  </si>
  <si>
    <t>CLM-2025-004629</t>
  </si>
  <si>
    <t>POL-2025-004629</t>
  </si>
  <si>
    <t>Kayla Taylor</t>
  </si>
  <si>
    <t>CLM-2025-004630</t>
  </si>
  <si>
    <t>POL-2025-004630</t>
  </si>
  <si>
    <t>Tiffany Murphy</t>
  </si>
  <si>
    <t>CLM-2025-004631</t>
  </si>
  <si>
    <t>POL-2025-004631</t>
  </si>
  <si>
    <t>Gloria Adams</t>
  </si>
  <si>
    <t>CLM-2025-004632</t>
  </si>
  <si>
    <t>POL-2025-004632</t>
  </si>
  <si>
    <t>Tiffany Robertson</t>
  </si>
  <si>
    <t>CLM-2025-004633</t>
  </si>
  <si>
    <t>POL-2025-004633</t>
  </si>
  <si>
    <t>Gloria Webb</t>
  </si>
  <si>
    <t>CLM-2025-004634</t>
  </si>
  <si>
    <t>POL-2025-004634</t>
  </si>
  <si>
    <t>Sara Ramirez</t>
  </si>
  <si>
    <t>CLM-2025-004635</t>
  </si>
  <si>
    <t>POL-2025-004635</t>
  </si>
  <si>
    <t>CLM-2025-004636</t>
  </si>
  <si>
    <t>POL-2025-004636</t>
  </si>
  <si>
    <t>Richard Wu</t>
  </si>
  <si>
    <t>CLM-2025-004637</t>
  </si>
  <si>
    <t>POL-2025-004637</t>
  </si>
  <si>
    <t>Dr. Kevin Fuller</t>
  </si>
  <si>
    <t>CLM-2025-004638</t>
  </si>
  <si>
    <t>POL-2025-004638</t>
  </si>
  <si>
    <t>Tonya Morris</t>
  </si>
  <si>
    <t>CLM-2025-004639</t>
  </si>
  <si>
    <t>POL-2025-004639</t>
  </si>
  <si>
    <t>Alexander Johnson</t>
  </si>
  <si>
    <t>2026-12-20</t>
  </si>
  <si>
    <t>CLM-2025-004640</t>
  </si>
  <si>
    <t>POL-2025-004640</t>
  </si>
  <si>
    <t>William Vaughn</t>
  </si>
  <si>
    <t>CLM-2025-004641</t>
  </si>
  <si>
    <t>POL-2025-004641</t>
  </si>
  <si>
    <t>Melissa Wagner</t>
  </si>
  <si>
    <t>CLM-2025-004642</t>
  </si>
  <si>
    <t>POL-2025-004642</t>
  </si>
  <si>
    <t>Michael Lynch Jr.</t>
  </si>
  <si>
    <t>CLM-2025-004643</t>
  </si>
  <si>
    <t>POL-2025-004643</t>
  </si>
  <si>
    <t>Joshua Riggs</t>
  </si>
  <si>
    <t>CLM-2025-004644</t>
  </si>
  <si>
    <t>POL-2025-004644</t>
  </si>
  <si>
    <t>Bryan Walker</t>
  </si>
  <si>
    <t>CLM-2025-004645</t>
  </si>
  <si>
    <t>POL-2025-004645</t>
  </si>
  <si>
    <t>Kyle Skinner</t>
  </si>
  <si>
    <t>CLM-2025-004646</t>
  </si>
  <si>
    <t>POL-2025-004646</t>
  </si>
  <si>
    <t>Brian Church</t>
  </si>
  <si>
    <t>CLM-2025-004647</t>
  </si>
  <si>
    <t>POL-2025-004647</t>
  </si>
  <si>
    <t>Johnny Vincent</t>
  </si>
  <si>
    <t>CLM-2025-004648</t>
  </si>
  <si>
    <t>POL-2025-004648</t>
  </si>
  <si>
    <t>Matthew Hernandez</t>
  </si>
  <si>
    <t>CLM-2025-004649</t>
  </si>
  <si>
    <t>POL-2025-004649</t>
  </si>
  <si>
    <t>Aaron Pittman</t>
  </si>
  <si>
    <t>CLM-2025-004650</t>
  </si>
  <si>
    <t>POL-2025-004650</t>
  </si>
  <si>
    <t>Taylor Cruz</t>
  </si>
  <si>
    <t>CLM-2025-004651</t>
  </si>
  <si>
    <t>POL-2025-004651</t>
  </si>
  <si>
    <t>Linda Wilkinson</t>
  </si>
  <si>
    <t>2018-02-28</t>
  </si>
  <si>
    <t>CLM-2025-004652</t>
  </si>
  <si>
    <t>POL-2025-004652</t>
  </si>
  <si>
    <t>Eric Parker</t>
  </si>
  <si>
    <t>CLM-2025-004653</t>
  </si>
  <si>
    <t>POL-2025-004653</t>
  </si>
  <si>
    <t>Susan Spencer</t>
  </si>
  <si>
    <t>CLM-2025-004654</t>
  </si>
  <si>
    <t>POL-2025-004654</t>
  </si>
  <si>
    <t>David George</t>
  </si>
  <si>
    <t>CLM-2025-004655</t>
  </si>
  <si>
    <t>POL-2025-004655</t>
  </si>
  <si>
    <t>Tiffany Norman</t>
  </si>
  <si>
    <t>CLM-2025-004656</t>
  </si>
  <si>
    <t>POL-2025-004656</t>
  </si>
  <si>
    <t>Francisco Green</t>
  </si>
  <si>
    <t>CLM-2025-004657</t>
  </si>
  <si>
    <t>POL-2025-004657</t>
  </si>
  <si>
    <t>Victoria Rivera</t>
  </si>
  <si>
    <t>CLM-2025-004658</t>
  </si>
  <si>
    <t>POL-2025-004658</t>
  </si>
  <si>
    <t>Steve Francis</t>
  </si>
  <si>
    <t>CLM-2025-004659</t>
  </si>
  <si>
    <t>POL-2025-004659</t>
  </si>
  <si>
    <t>Scott Stephenson</t>
  </si>
  <si>
    <t>CLM-2025-004660</t>
  </si>
  <si>
    <t>POL-2025-004660</t>
  </si>
  <si>
    <t>Brian Vazquez</t>
  </si>
  <si>
    <t>CLM-2025-004661</t>
  </si>
  <si>
    <t>POL-2025-004661</t>
  </si>
  <si>
    <t>Thomas Tate</t>
  </si>
  <si>
    <t>CLM-2025-004662</t>
  </si>
  <si>
    <t>POL-2025-004662</t>
  </si>
  <si>
    <t>Cody Bullock</t>
  </si>
  <si>
    <t>CLM-2025-004663</t>
  </si>
  <si>
    <t>POL-2025-004663</t>
  </si>
  <si>
    <t>Brent Green</t>
  </si>
  <si>
    <t>CLM-2025-004664</t>
  </si>
  <si>
    <t>POL-2025-004664</t>
  </si>
  <si>
    <t>Patricia Lewis</t>
  </si>
  <si>
    <t>CLM-2025-004665</t>
  </si>
  <si>
    <t>POL-2025-004665</t>
  </si>
  <si>
    <t>Melanie Roberts</t>
  </si>
  <si>
    <t>CLM-2025-004666</t>
  </si>
  <si>
    <t>POL-2025-004666</t>
  </si>
  <si>
    <t>Michael Hayes</t>
  </si>
  <si>
    <t>CLM-2025-004667</t>
  </si>
  <si>
    <t>POL-2025-004667</t>
  </si>
  <si>
    <t>Gary Maldonado</t>
  </si>
  <si>
    <t>CLM-2025-004668</t>
  </si>
  <si>
    <t>POL-2025-004668</t>
  </si>
  <si>
    <t>Stephanie Nguyen</t>
  </si>
  <si>
    <t>CLM-2025-004669</t>
  </si>
  <si>
    <t>POL-2025-004669</t>
  </si>
  <si>
    <t>Misty Davis</t>
  </si>
  <si>
    <t>CLM-2025-004670</t>
  </si>
  <si>
    <t>POL-2025-004670</t>
  </si>
  <si>
    <t>Sandy Nichols</t>
  </si>
  <si>
    <t>CLM-2025-004671</t>
  </si>
  <si>
    <t>POL-2025-004671</t>
  </si>
  <si>
    <t>Theresa Holt</t>
  </si>
  <si>
    <t>CLM-2025-004672</t>
  </si>
  <si>
    <t>POL-2025-004672</t>
  </si>
  <si>
    <t>Savannah Erickson</t>
  </si>
  <si>
    <t>CLM-2025-004673</t>
  </si>
  <si>
    <t>POL-2025-004673</t>
  </si>
  <si>
    <t>Amy Sawyer</t>
  </si>
  <si>
    <t>CLM-2025-004674</t>
  </si>
  <si>
    <t>POL-2025-004674</t>
  </si>
  <si>
    <t>Michael James</t>
  </si>
  <si>
    <t>CLM-2025-004675</t>
  </si>
  <si>
    <t>POL-2025-004675</t>
  </si>
  <si>
    <t>David Golden</t>
  </si>
  <si>
    <t>CLM-2025-004676</t>
  </si>
  <si>
    <t>POL-2025-004676</t>
  </si>
  <si>
    <t>Nichole Copeland</t>
  </si>
  <si>
    <t>CLM-2025-004677</t>
  </si>
  <si>
    <t>POL-2025-004677</t>
  </si>
  <si>
    <t>Heather Lang</t>
  </si>
  <si>
    <t>CLM-2025-004678</t>
  </si>
  <si>
    <t>POL-2025-004678</t>
  </si>
  <si>
    <t>Cody Gonzalez</t>
  </si>
  <si>
    <t>CLM-2025-004679</t>
  </si>
  <si>
    <t>POL-2025-004679</t>
  </si>
  <si>
    <t>Russell Patel</t>
  </si>
  <si>
    <t>CLM-2025-004680</t>
  </si>
  <si>
    <t>POL-2025-004680</t>
  </si>
  <si>
    <t>CLM-2025-004681</t>
  </si>
  <si>
    <t>POL-2025-004681</t>
  </si>
  <si>
    <t>Raymond Hardin</t>
  </si>
  <si>
    <t>CLM-2025-004682</t>
  </si>
  <si>
    <t>POL-2025-004682</t>
  </si>
  <si>
    <t>Adam Morgan</t>
  </si>
  <si>
    <t>CLM-2025-004683</t>
  </si>
  <si>
    <t>POL-2025-004683</t>
  </si>
  <si>
    <t>Terrance Boyle</t>
  </si>
  <si>
    <t>CLM-2025-004684</t>
  </si>
  <si>
    <t>POL-2025-004684</t>
  </si>
  <si>
    <t>CLM-2025-004685</t>
  </si>
  <si>
    <t>POL-2025-004685</t>
  </si>
  <si>
    <t>Ryan Russell</t>
  </si>
  <si>
    <t>CLM-2025-004686</t>
  </si>
  <si>
    <t>POL-2025-004686</t>
  </si>
  <si>
    <t>Christopher Sherman</t>
  </si>
  <si>
    <t>CLM-2025-004687</t>
  </si>
  <si>
    <t>POL-2025-004687</t>
  </si>
  <si>
    <t>Kelli Turner</t>
  </si>
  <si>
    <t>CLM-2025-004688</t>
  </si>
  <si>
    <t>POL-2025-004688</t>
  </si>
  <si>
    <t>Jaclyn Houston</t>
  </si>
  <si>
    <t>CLM-2025-004689</t>
  </si>
  <si>
    <t>POL-2025-004689</t>
  </si>
  <si>
    <t>Andrew Abbott</t>
  </si>
  <si>
    <t>CLM-2025-004690</t>
  </si>
  <si>
    <t>POL-2025-004690</t>
  </si>
  <si>
    <t>Kimberly Huff</t>
  </si>
  <si>
    <t>CLM-2025-004691</t>
  </si>
  <si>
    <t>POL-2025-004691</t>
  </si>
  <si>
    <t>Amy Moreno</t>
  </si>
  <si>
    <t>CLM-2025-004692</t>
  </si>
  <si>
    <t>POL-2025-004692</t>
  </si>
  <si>
    <t>Collin Strickland</t>
  </si>
  <si>
    <t>CLM-2025-004693</t>
  </si>
  <si>
    <t>POL-2025-004693</t>
  </si>
  <si>
    <t>Mary Lynch</t>
  </si>
  <si>
    <t>CLM-2025-004694</t>
  </si>
  <si>
    <t>POL-2025-004694</t>
  </si>
  <si>
    <t>Monica Thompson</t>
  </si>
  <si>
    <t>CLM-2025-004695</t>
  </si>
  <si>
    <t>POL-2025-004695</t>
  </si>
  <si>
    <t>Wanda Jefferson</t>
  </si>
  <si>
    <t>CLM-2025-004696</t>
  </si>
  <si>
    <t>POL-2025-004696</t>
  </si>
  <si>
    <t>John Smith</t>
  </si>
  <si>
    <t>CLM-2025-004697</t>
  </si>
  <si>
    <t>POL-2025-004697</t>
  </si>
  <si>
    <t>Robert Graham</t>
  </si>
  <si>
    <t>CLM-2025-004698</t>
  </si>
  <si>
    <t>POL-2025-004698</t>
  </si>
  <si>
    <t>Mark Rivas</t>
  </si>
  <si>
    <t>CLM-2025-004699</t>
  </si>
  <si>
    <t>POL-2025-004699</t>
  </si>
  <si>
    <t>Elaine Garrett</t>
  </si>
  <si>
    <t>CLM-2025-004700</t>
  </si>
  <si>
    <t>POL-2025-004700</t>
  </si>
  <si>
    <t>Tammy Wood</t>
  </si>
  <si>
    <t>CLM-2025-004701</t>
  </si>
  <si>
    <t>POL-2025-004701</t>
  </si>
  <si>
    <t>Karen Blackburn</t>
  </si>
  <si>
    <t>CLM-2025-004702</t>
  </si>
  <si>
    <t>POL-2025-004702</t>
  </si>
  <si>
    <t>Anthony Davenport</t>
  </si>
  <si>
    <t>CLM-2025-004703</t>
  </si>
  <si>
    <t>POL-2025-004703</t>
  </si>
  <si>
    <t>Terry Fisher</t>
  </si>
  <si>
    <t>CLM-2025-004704</t>
  </si>
  <si>
    <t>POL-2025-004704</t>
  </si>
  <si>
    <t>Curtis Taylor</t>
  </si>
  <si>
    <t>CLM-2025-004705</t>
  </si>
  <si>
    <t>POL-2025-004705</t>
  </si>
  <si>
    <t>Kayla Mcdonald</t>
  </si>
  <si>
    <t>CLM-2025-004706</t>
  </si>
  <si>
    <t>POL-2025-004706</t>
  </si>
  <si>
    <t>CLM-2025-004707</t>
  </si>
  <si>
    <t>POL-2025-004707</t>
  </si>
  <si>
    <t>Donna Richardson</t>
  </si>
  <si>
    <t>CLM-2025-004708</t>
  </si>
  <si>
    <t>POL-2025-004708</t>
  </si>
  <si>
    <t>Kelsey Stark</t>
  </si>
  <si>
    <t>CLM-2025-004709</t>
  </si>
  <si>
    <t>POL-2025-004709</t>
  </si>
  <si>
    <t>Reginald Schneider</t>
  </si>
  <si>
    <t>CLM-2025-004710</t>
  </si>
  <si>
    <t>POL-2025-004710</t>
  </si>
  <si>
    <t>Mary Rodriguez</t>
  </si>
  <si>
    <t>CLM-2025-004711</t>
  </si>
  <si>
    <t>POL-2025-004711</t>
  </si>
  <si>
    <t>James Doyle</t>
  </si>
  <si>
    <t>CLM-2025-004712</t>
  </si>
  <si>
    <t>POL-2025-004712</t>
  </si>
  <si>
    <t>Kari Ray</t>
  </si>
  <si>
    <t>CLM-2025-004713</t>
  </si>
  <si>
    <t>POL-2025-004713</t>
  </si>
  <si>
    <t>Brian Murphy</t>
  </si>
  <si>
    <t>CLM-2025-004714</t>
  </si>
  <si>
    <t>POL-2025-004714</t>
  </si>
  <si>
    <t>Steven Goodman</t>
  </si>
  <si>
    <t>CLM-2025-004715</t>
  </si>
  <si>
    <t>POL-2025-004715</t>
  </si>
  <si>
    <t>Andrew Barker</t>
  </si>
  <si>
    <t>CLM-2025-004716</t>
  </si>
  <si>
    <t>POL-2025-004716</t>
  </si>
  <si>
    <t>Ricky Terry</t>
  </si>
  <si>
    <t>CLM-2025-004717</t>
  </si>
  <si>
    <t>POL-2025-004717</t>
  </si>
  <si>
    <t>Kaitlin Johnson</t>
  </si>
  <si>
    <t>CLM-2025-004718</t>
  </si>
  <si>
    <t>POL-2025-004718</t>
  </si>
  <si>
    <t>Kimberly Thompson</t>
  </si>
  <si>
    <t>CLM-2025-004719</t>
  </si>
  <si>
    <t>POL-2025-004719</t>
  </si>
  <si>
    <t>Chase Mcbride</t>
  </si>
  <si>
    <t>CLM-2025-004720</t>
  </si>
  <si>
    <t>POL-2025-004720</t>
  </si>
  <si>
    <t>Theresa Smith</t>
  </si>
  <si>
    <t>CLM-2025-004721</t>
  </si>
  <si>
    <t>POL-2025-004721</t>
  </si>
  <si>
    <t>Jonathan Torres</t>
  </si>
  <si>
    <t>CLM-2025-004722</t>
  </si>
  <si>
    <t>POL-2025-004722</t>
  </si>
  <si>
    <t>Paul Harris</t>
  </si>
  <si>
    <t>CLM-2025-004723</t>
  </si>
  <si>
    <t>POL-2025-004723</t>
  </si>
  <si>
    <t>Linda Walton</t>
  </si>
  <si>
    <t>CLM-2025-004724</t>
  </si>
  <si>
    <t>POL-2025-004724</t>
  </si>
  <si>
    <t>Janice Flores</t>
  </si>
  <si>
    <t>CLM-2025-004725</t>
  </si>
  <si>
    <t>POL-2025-004725</t>
  </si>
  <si>
    <t>Jennifer Wood</t>
  </si>
  <si>
    <t>CLM-2025-004726</t>
  </si>
  <si>
    <t>POL-2025-004726</t>
  </si>
  <si>
    <t>Thomas Newman</t>
  </si>
  <si>
    <t>CLM-2025-004727</t>
  </si>
  <si>
    <t>POL-2025-004727</t>
  </si>
  <si>
    <t>Maxwell Harris</t>
  </si>
  <si>
    <t>CLM-2025-004728</t>
  </si>
  <si>
    <t>POL-2025-004728</t>
  </si>
  <si>
    <t>Jennifer Rhodes</t>
  </si>
  <si>
    <t>CLM-2025-004729</t>
  </si>
  <si>
    <t>POL-2025-004729</t>
  </si>
  <si>
    <t>Mary Kirk</t>
  </si>
  <si>
    <t>CLM-2025-004730</t>
  </si>
  <si>
    <t>POL-2025-004730</t>
  </si>
  <si>
    <t>James Schmidt DDS</t>
  </si>
  <si>
    <t>CLM-2025-004731</t>
  </si>
  <si>
    <t>POL-2025-004731</t>
  </si>
  <si>
    <t>Jason Hicks</t>
  </si>
  <si>
    <t>CLM-2025-004732</t>
  </si>
  <si>
    <t>POL-2025-004732</t>
  </si>
  <si>
    <t>William Fields</t>
  </si>
  <si>
    <t>CLM-2025-004733</t>
  </si>
  <si>
    <t>POL-2025-004733</t>
  </si>
  <si>
    <t>Kristine Farrell</t>
  </si>
  <si>
    <t>CLM-2025-004734</t>
  </si>
  <si>
    <t>POL-2025-004734</t>
  </si>
  <si>
    <t>Matthew Morris</t>
  </si>
  <si>
    <t>CLM-2025-004735</t>
  </si>
  <si>
    <t>POL-2025-004735</t>
  </si>
  <si>
    <t>Hannah Romero</t>
  </si>
  <si>
    <t>CLM-2025-004736</t>
  </si>
  <si>
    <t>POL-2025-004736</t>
  </si>
  <si>
    <t>Daniel Martin</t>
  </si>
  <si>
    <t>CLM-2025-004737</t>
  </si>
  <si>
    <t>POL-2025-004737</t>
  </si>
  <si>
    <t>Bradley Martinez</t>
  </si>
  <si>
    <t>CLM-2025-004738</t>
  </si>
  <si>
    <t>POL-2025-004738</t>
  </si>
  <si>
    <t>Jeanette Lewis</t>
  </si>
  <si>
    <t>CLM-2025-004739</t>
  </si>
  <si>
    <t>POL-2025-004739</t>
  </si>
  <si>
    <t>Mr. Taylor Nunez</t>
  </si>
  <si>
    <t>CLM-2025-004740</t>
  </si>
  <si>
    <t>POL-2025-004740</t>
  </si>
  <si>
    <t>Diana Sanders</t>
  </si>
  <si>
    <t>CLM-2025-004741</t>
  </si>
  <si>
    <t>POL-2025-004741</t>
  </si>
  <si>
    <t>Steven Mclaughlin</t>
  </si>
  <si>
    <t>CLM-2025-004742</t>
  </si>
  <si>
    <t>POL-2025-004742</t>
  </si>
  <si>
    <t>Ashley Walker</t>
  </si>
  <si>
    <t>CLM-2025-004743</t>
  </si>
  <si>
    <t>POL-2025-004743</t>
  </si>
  <si>
    <t>Erin Herman</t>
  </si>
  <si>
    <t>CLM-2025-004744</t>
  </si>
  <si>
    <t>POL-2025-004744</t>
  </si>
  <si>
    <t>Patricia Chang</t>
  </si>
  <si>
    <t>CLM-2025-004745</t>
  </si>
  <si>
    <t>POL-2025-004745</t>
  </si>
  <si>
    <t>Raven Smith</t>
  </si>
  <si>
    <t>CLM-2025-004746</t>
  </si>
  <si>
    <t>POL-2025-004746</t>
  </si>
  <si>
    <t>Dakota Downs</t>
  </si>
  <si>
    <t>CLM-2025-004747</t>
  </si>
  <si>
    <t>POL-2025-004747</t>
  </si>
  <si>
    <t>Timothy Evans</t>
  </si>
  <si>
    <t>CLM-2025-004748</t>
  </si>
  <si>
    <t>POL-2025-004748</t>
  </si>
  <si>
    <t>Alexander Acevedo</t>
  </si>
  <si>
    <t>CLM-2025-004749</t>
  </si>
  <si>
    <t>POL-2025-004749</t>
  </si>
  <si>
    <t>CLM-2025-004750</t>
  </si>
  <si>
    <t>POL-2025-004750</t>
  </si>
  <si>
    <t>William York</t>
  </si>
  <si>
    <t>CLM-2025-004751</t>
  </si>
  <si>
    <t>POL-2025-004751</t>
  </si>
  <si>
    <t>Scott Woods</t>
  </si>
  <si>
    <t>CLM-2025-004752</t>
  </si>
  <si>
    <t>POL-2025-004752</t>
  </si>
  <si>
    <t>Tammy Rogers</t>
  </si>
  <si>
    <t>CLM-2025-004753</t>
  </si>
  <si>
    <t>POL-2025-004753</t>
  </si>
  <si>
    <t>Arthur Smith</t>
  </si>
  <si>
    <t>CLM-2025-004754</t>
  </si>
  <si>
    <t>POL-2025-004754</t>
  </si>
  <si>
    <t>Jillian Yang</t>
  </si>
  <si>
    <t>CLM-2025-004755</t>
  </si>
  <si>
    <t>POL-2025-004755</t>
  </si>
  <si>
    <t>Nicole Jordan</t>
  </si>
  <si>
    <t>CLM-2025-004756</t>
  </si>
  <si>
    <t>POL-2025-004756</t>
  </si>
  <si>
    <t>Steven Compton</t>
  </si>
  <si>
    <t>CLM-2025-004757</t>
  </si>
  <si>
    <t>POL-2025-004757</t>
  </si>
  <si>
    <t>Mark Steele</t>
  </si>
  <si>
    <t>CLM-2025-004758</t>
  </si>
  <si>
    <t>POL-2025-004758</t>
  </si>
  <si>
    <t>Jennifer Brown</t>
  </si>
  <si>
    <t>CLM-2025-004759</t>
  </si>
  <si>
    <t>POL-2025-004759</t>
  </si>
  <si>
    <t>Peter Jackson</t>
  </si>
  <si>
    <t>CLM-2025-004760</t>
  </si>
  <si>
    <t>POL-2025-004760</t>
  </si>
  <si>
    <t>Steven Fletcher</t>
  </si>
  <si>
    <t>CLM-2025-004761</t>
  </si>
  <si>
    <t>POL-2025-004761</t>
  </si>
  <si>
    <t>Leonard Sanders</t>
  </si>
  <si>
    <t>CLM-2025-004762</t>
  </si>
  <si>
    <t>POL-2025-004762</t>
  </si>
  <si>
    <t>Justin Bennett</t>
  </si>
  <si>
    <t>CLM-2025-004763</t>
  </si>
  <si>
    <t>POL-2025-004763</t>
  </si>
  <si>
    <t>Eric Rowland</t>
  </si>
  <si>
    <t>CLM-2025-004764</t>
  </si>
  <si>
    <t>POL-2025-004764</t>
  </si>
  <si>
    <t>Leah Parker</t>
  </si>
  <si>
    <t>CLM-2025-004765</t>
  </si>
  <si>
    <t>POL-2025-004765</t>
  </si>
  <si>
    <t>Amanda Jones</t>
  </si>
  <si>
    <t>CLM-2025-004766</t>
  </si>
  <si>
    <t>POL-2025-004766</t>
  </si>
  <si>
    <t>Sonya Stanley DVM</t>
  </si>
  <si>
    <t>CLM-2025-004767</t>
  </si>
  <si>
    <t>POL-2025-004767</t>
  </si>
  <si>
    <t>Cheryl Wagner</t>
  </si>
  <si>
    <t>CLM-2025-004768</t>
  </si>
  <si>
    <t>POL-2025-004768</t>
  </si>
  <si>
    <t>Patrick Watts</t>
  </si>
  <si>
    <t>CLM-2025-004769</t>
  </si>
  <si>
    <t>POL-2025-004769</t>
  </si>
  <si>
    <t>Michele Brown</t>
  </si>
  <si>
    <t>CLM-2025-004770</t>
  </si>
  <si>
    <t>POL-2025-004770</t>
  </si>
  <si>
    <t>Julie Ross</t>
  </si>
  <si>
    <t>CLM-2025-004771</t>
  </si>
  <si>
    <t>POL-2025-004771</t>
  </si>
  <si>
    <t>Nathaniel Garcia</t>
  </si>
  <si>
    <t>CLM-2025-004772</t>
  </si>
  <si>
    <t>POL-2025-004772</t>
  </si>
  <si>
    <t>David Jackson</t>
  </si>
  <si>
    <t>CLM-2025-004773</t>
  </si>
  <si>
    <t>POL-2025-004773</t>
  </si>
  <si>
    <t>Terry Brewer</t>
  </si>
  <si>
    <t>CLM-2025-004774</t>
  </si>
  <si>
    <t>POL-2025-004774</t>
  </si>
  <si>
    <t>Andrew Hammond</t>
  </si>
  <si>
    <t>CLM-2025-004775</t>
  </si>
  <si>
    <t>POL-2025-004775</t>
  </si>
  <si>
    <t>James Blevins</t>
  </si>
  <si>
    <t>CLM-2025-004776</t>
  </si>
  <si>
    <t>POL-2025-004776</t>
  </si>
  <si>
    <t>Susan Lee</t>
  </si>
  <si>
    <t>CLM-2025-004777</t>
  </si>
  <si>
    <t>POL-2025-004777</t>
  </si>
  <si>
    <t>Alicia Cox</t>
  </si>
  <si>
    <t>CLM-2025-004778</t>
  </si>
  <si>
    <t>POL-2025-004778</t>
  </si>
  <si>
    <t>Joshua Meyer</t>
  </si>
  <si>
    <t>CLM-2025-004779</t>
  </si>
  <si>
    <t>POL-2025-004779</t>
  </si>
  <si>
    <t>Joshua Holden</t>
  </si>
  <si>
    <t>2026-12-09</t>
  </si>
  <si>
    <t>CLM-2025-004780</t>
  </si>
  <si>
    <t>POL-2025-004780</t>
  </si>
  <si>
    <t>Alexis Holt</t>
  </si>
  <si>
    <t>CLM-2025-004781</t>
  </si>
  <si>
    <t>POL-2025-004781</t>
  </si>
  <si>
    <t>Charlene Miller DDS</t>
  </si>
  <si>
    <t>CLM-2025-004782</t>
  </si>
  <si>
    <t>POL-2025-004782</t>
  </si>
  <si>
    <t>CLM-2025-004783</t>
  </si>
  <si>
    <t>POL-2025-004783</t>
  </si>
  <si>
    <t>Tara Wilson</t>
  </si>
  <si>
    <t>CLM-2025-004784</t>
  </si>
  <si>
    <t>POL-2025-004784</t>
  </si>
  <si>
    <t>Donald Anderson</t>
  </si>
  <si>
    <t>CLM-2025-004785</t>
  </si>
  <si>
    <t>POL-2025-004785</t>
  </si>
  <si>
    <t>Ryan Barton</t>
  </si>
  <si>
    <t>CLM-2025-004786</t>
  </si>
  <si>
    <t>POL-2025-004786</t>
  </si>
  <si>
    <t>Michael West</t>
  </si>
  <si>
    <t>CLM-2025-004787</t>
  </si>
  <si>
    <t>POL-2025-004787</t>
  </si>
  <si>
    <t>Kelly Estrada</t>
  </si>
  <si>
    <t>CLM-2025-004788</t>
  </si>
  <si>
    <t>POL-2025-004788</t>
  </si>
  <si>
    <t>Shelley Donaldson</t>
  </si>
  <si>
    <t>CLM-2025-004789</t>
  </si>
  <si>
    <t>POL-2025-004789</t>
  </si>
  <si>
    <t>Michelle Morse</t>
  </si>
  <si>
    <t>CLM-2025-004790</t>
  </si>
  <si>
    <t>POL-2025-004790</t>
  </si>
  <si>
    <t>Melissa Waters</t>
  </si>
  <si>
    <t>CLM-2025-004791</t>
  </si>
  <si>
    <t>POL-2025-004791</t>
  </si>
  <si>
    <t>Stephanie Ramirez</t>
  </si>
  <si>
    <t>CLM-2025-004792</t>
  </si>
  <si>
    <t>POL-2025-004792</t>
  </si>
  <si>
    <t>Mark Pierce</t>
  </si>
  <si>
    <t>CLM-2025-004793</t>
  </si>
  <si>
    <t>POL-2025-004793</t>
  </si>
  <si>
    <t>Dr. Brady Conway</t>
  </si>
  <si>
    <t>CLM-2025-004794</t>
  </si>
  <si>
    <t>POL-2025-004794</t>
  </si>
  <si>
    <t>Nancy Rodriguez</t>
  </si>
  <si>
    <t>CLM-2025-004795</t>
  </si>
  <si>
    <t>POL-2025-004795</t>
  </si>
  <si>
    <t>Toni Lee</t>
  </si>
  <si>
    <t>CLM-2025-004796</t>
  </si>
  <si>
    <t>POL-2025-004796</t>
  </si>
  <si>
    <t>Jason Taylor</t>
  </si>
  <si>
    <t>CLM-2025-004797</t>
  </si>
  <si>
    <t>POL-2025-004797</t>
  </si>
  <si>
    <t>Wendy Lee</t>
  </si>
  <si>
    <t>CLM-2025-004798</t>
  </si>
  <si>
    <t>POL-2025-004798</t>
  </si>
  <si>
    <t>Tonya White</t>
  </si>
  <si>
    <t>CLM-2025-004799</t>
  </si>
  <si>
    <t>POL-2025-004799</t>
  </si>
  <si>
    <t>Cody Hester</t>
  </si>
  <si>
    <t>CLM-2025-004800</t>
  </si>
  <si>
    <t>POL-2025-004800</t>
  </si>
  <si>
    <t>Katherine Sanders</t>
  </si>
  <si>
    <t>CLM-2025-004801</t>
  </si>
  <si>
    <t>POL-2025-004801</t>
  </si>
  <si>
    <t>Beverly Graham</t>
  </si>
  <si>
    <t>CLM-2025-004802</t>
  </si>
  <si>
    <t>POL-2025-004802</t>
  </si>
  <si>
    <t>Douglas Larsen</t>
  </si>
  <si>
    <t>CLM-2025-004803</t>
  </si>
  <si>
    <t>POL-2025-004803</t>
  </si>
  <si>
    <t>Thomas Reyes</t>
  </si>
  <si>
    <t>CLM-2025-004804</t>
  </si>
  <si>
    <t>POL-2025-004804</t>
  </si>
  <si>
    <t>CLM-2025-004805</t>
  </si>
  <si>
    <t>POL-2025-004805</t>
  </si>
  <si>
    <t>Rebecca Levy</t>
  </si>
  <si>
    <t>CLM-2025-004806</t>
  </si>
  <si>
    <t>POL-2025-004806</t>
  </si>
  <si>
    <t>Christian Jones</t>
  </si>
  <si>
    <t>CLM-2025-004807</t>
  </si>
  <si>
    <t>POL-2025-004807</t>
  </si>
  <si>
    <t>Laura Morris</t>
  </si>
  <si>
    <t>CLM-2025-004808</t>
  </si>
  <si>
    <t>POL-2025-004808</t>
  </si>
  <si>
    <t>Heidi Ross</t>
  </si>
  <si>
    <t>CLM-2025-004809</t>
  </si>
  <si>
    <t>POL-2025-004809</t>
  </si>
  <si>
    <t>Sheena Blackwell</t>
  </si>
  <si>
    <t>CLM-2025-004810</t>
  </si>
  <si>
    <t>POL-2025-004810</t>
  </si>
  <si>
    <t>Monica Miller</t>
  </si>
  <si>
    <t>CLM-2025-004811</t>
  </si>
  <si>
    <t>POL-2025-004811</t>
  </si>
  <si>
    <t>Steven Cook</t>
  </si>
  <si>
    <t>CLM-2025-004812</t>
  </si>
  <si>
    <t>POL-2025-004812</t>
  </si>
  <si>
    <t>Rebecca Sullivan</t>
  </si>
  <si>
    <t>CLM-2025-004813</t>
  </si>
  <si>
    <t>POL-2025-004813</t>
  </si>
  <si>
    <t>CLM-2025-004814</t>
  </si>
  <si>
    <t>POL-2025-004814</t>
  </si>
  <si>
    <t>Susan Ashley</t>
  </si>
  <si>
    <t>CLM-2025-004815</t>
  </si>
  <si>
    <t>POL-2025-004815</t>
  </si>
  <si>
    <t>Vincent Black</t>
  </si>
  <si>
    <t>CLM-2025-004816</t>
  </si>
  <si>
    <t>POL-2025-004816</t>
  </si>
  <si>
    <t>Johnny Campbell</t>
  </si>
  <si>
    <t>CLM-2025-004817</t>
  </si>
  <si>
    <t>POL-2025-004817</t>
  </si>
  <si>
    <t>CLM-2025-004818</t>
  </si>
  <si>
    <t>POL-2025-004818</t>
  </si>
  <si>
    <t>Amanda Solis</t>
  </si>
  <si>
    <t>CLM-2025-004819</t>
  </si>
  <si>
    <t>POL-2025-004819</t>
  </si>
  <si>
    <t>Jason Calderon</t>
  </si>
  <si>
    <t>CLM-2025-004820</t>
  </si>
  <si>
    <t>POL-2025-004820</t>
  </si>
  <si>
    <t>Martin Valenzuela</t>
  </si>
  <si>
    <t>CLM-2025-004821</t>
  </si>
  <si>
    <t>POL-2025-004821</t>
  </si>
  <si>
    <t>Brandi Maddox</t>
  </si>
  <si>
    <t>CLM-2025-004822</t>
  </si>
  <si>
    <t>POL-2025-004822</t>
  </si>
  <si>
    <t>Richard Leon</t>
  </si>
  <si>
    <t>CLM-2025-004823</t>
  </si>
  <si>
    <t>POL-2025-004823</t>
  </si>
  <si>
    <t>Rachel White</t>
  </si>
  <si>
    <t>CLM-2025-004824</t>
  </si>
  <si>
    <t>POL-2025-004824</t>
  </si>
  <si>
    <t>Ashley Reese</t>
  </si>
  <si>
    <t>CLM-2025-004825</t>
  </si>
  <si>
    <t>POL-2025-004825</t>
  </si>
  <si>
    <t>Cody Hansen</t>
  </si>
  <si>
    <t>CLM-2025-004826</t>
  </si>
  <si>
    <t>POL-2025-004826</t>
  </si>
  <si>
    <t>Adam Hernandez</t>
  </si>
  <si>
    <t>CLM-2025-004827</t>
  </si>
  <si>
    <t>POL-2025-004827</t>
  </si>
  <si>
    <t>Renee Quinn</t>
  </si>
  <si>
    <t>CLM-2025-004828</t>
  </si>
  <si>
    <t>POL-2025-004828</t>
  </si>
  <si>
    <t>Ethan Johnson</t>
  </si>
  <si>
    <t>CLM-2025-004829</t>
  </si>
  <si>
    <t>POL-2025-004829</t>
  </si>
  <si>
    <t>CLM-2025-004830</t>
  </si>
  <si>
    <t>POL-2025-004830</t>
  </si>
  <si>
    <t>Kristopher Rodriguez</t>
  </si>
  <si>
    <t>CLM-2025-004831</t>
  </si>
  <si>
    <t>POL-2025-004831</t>
  </si>
  <si>
    <t>CLM-2025-004832</t>
  </si>
  <si>
    <t>POL-2025-004832</t>
  </si>
  <si>
    <t>Maria Lang</t>
  </si>
  <si>
    <t>CLM-2025-004833</t>
  </si>
  <si>
    <t>POL-2025-004833</t>
  </si>
  <si>
    <t>David Ayala</t>
  </si>
  <si>
    <t>CLM-2025-004834</t>
  </si>
  <si>
    <t>POL-2025-004834</t>
  </si>
  <si>
    <t>Joshua Gomez</t>
  </si>
  <si>
    <t>CLM-2025-004835</t>
  </si>
  <si>
    <t>POL-2025-004835</t>
  </si>
  <si>
    <t>Victoria Tran</t>
  </si>
  <si>
    <t>CLM-2025-004836</t>
  </si>
  <si>
    <t>POL-2025-004836</t>
  </si>
  <si>
    <t>David Hardy</t>
  </si>
  <si>
    <t>2026-11-24</t>
  </si>
  <si>
    <t>2026-10-11</t>
  </si>
  <si>
    <t>CLM-2025-004837</t>
  </si>
  <si>
    <t>POL-2025-004837</t>
  </si>
  <si>
    <t>Wendy Alexander</t>
  </si>
  <si>
    <t>CLM-2025-004838</t>
  </si>
  <si>
    <t>POL-2025-004838</t>
  </si>
  <si>
    <t>Molly Lynn</t>
  </si>
  <si>
    <t>CLM-2025-004839</t>
  </si>
  <si>
    <t>POL-2025-004839</t>
  </si>
  <si>
    <t>Timothy Neal</t>
  </si>
  <si>
    <t>CLM-2025-004840</t>
  </si>
  <si>
    <t>POL-2025-004840</t>
  </si>
  <si>
    <t>Timothy Martinez</t>
  </si>
  <si>
    <t>CLM-2025-004841</t>
  </si>
  <si>
    <t>POL-2025-004841</t>
  </si>
  <si>
    <t>Jacob Miranda</t>
  </si>
  <si>
    <t>CLM-2025-004842</t>
  </si>
  <si>
    <t>POL-2025-004842</t>
  </si>
  <si>
    <t>Mary Irwin</t>
  </si>
  <si>
    <t>CLM-2025-004843</t>
  </si>
  <si>
    <t>POL-2025-004843</t>
  </si>
  <si>
    <t>Nathan Hansen</t>
  </si>
  <si>
    <t>CLM-2025-004844</t>
  </si>
  <si>
    <t>POL-2025-004844</t>
  </si>
  <si>
    <t>Jennifer Chambers</t>
  </si>
  <si>
    <t>CLM-2025-004845</t>
  </si>
  <si>
    <t>POL-2025-004845</t>
  </si>
  <si>
    <t>Dawn Allen</t>
  </si>
  <si>
    <t>CLM-2025-004846</t>
  </si>
  <si>
    <t>POL-2025-004846</t>
  </si>
  <si>
    <t>Dustin Martinez</t>
  </si>
  <si>
    <t>CLM-2025-004847</t>
  </si>
  <si>
    <t>POL-2025-004847</t>
  </si>
  <si>
    <t>Denise Anderson</t>
  </si>
  <si>
    <t>CLM-2025-004848</t>
  </si>
  <si>
    <t>POL-2025-004848</t>
  </si>
  <si>
    <t>CLM-2025-004849</t>
  </si>
  <si>
    <t>POL-2025-004849</t>
  </si>
  <si>
    <t>Mary Wilson</t>
  </si>
  <si>
    <t>CLM-2025-004850</t>
  </si>
  <si>
    <t>POL-2025-004850</t>
  </si>
  <si>
    <t>Claire Forbes</t>
  </si>
  <si>
    <t>CLM-2025-004851</t>
  </si>
  <si>
    <t>POL-2025-004851</t>
  </si>
  <si>
    <t>Sarah Carter</t>
  </si>
  <si>
    <t>CLM-2025-004852</t>
  </si>
  <si>
    <t>POL-2025-004852</t>
  </si>
  <si>
    <t>Michael White</t>
  </si>
  <si>
    <t>CLM-2025-004853</t>
  </si>
  <si>
    <t>POL-2025-004853</t>
  </si>
  <si>
    <t>Denise Malone</t>
  </si>
  <si>
    <t>CLM-2025-004854</t>
  </si>
  <si>
    <t>POL-2025-004854</t>
  </si>
  <si>
    <t>Caitlin Casey</t>
  </si>
  <si>
    <t>CLM-2025-004855</t>
  </si>
  <si>
    <t>POL-2025-004855</t>
  </si>
  <si>
    <t>Kelly Edwards</t>
  </si>
  <si>
    <t>CLM-2025-004856</t>
  </si>
  <si>
    <t>POL-2025-004856</t>
  </si>
  <si>
    <t>Grant Palmer</t>
  </si>
  <si>
    <t>CLM-2025-004857</t>
  </si>
  <si>
    <t>POL-2025-004857</t>
  </si>
  <si>
    <t>Dana Adams</t>
  </si>
  <si>
    <t>CLM-2025-004858</t>
  </si>
  <si>
    <t>POL-2025-004858</t>
  </si>
  <si>
    <t>Joy Smith</t>
  </si>
  <si>
    <t>CLM-2025-004859</t>
  </si>
  <si>
    <t>POL-2025-004859</t>
  </si>
  <si>
    <t>Danielle Hunt</t>
  </si>
  <si>
    <t>CLM-2025-004860</t>
  </si>
  <si>
    <t>POL-2025-004860</t>
  </si>
  <si>
    <t>Cindy Young</t>
  </si>
  <si>
    <t>CLM-2025-004861</t>
  </si>
  <si>
    <t>POL-2025-004861</t>
  </si>
  <si>
    <t>Jose Nichols</t>
  </si>
  <si>
    <t>CLM-2025-004862</t>
  </si>
  <si>
    <t>POL-2025-004862</t>
  </si>
  <si>
    <t>Alexander White</t>
  </si>
  <si>
    <t>CLM-2025-004863</t>
  </si>
  <si>
    <t>POL-2025-004863</t>
  </si>
  <si>
    <t>Louis Rocha</t>
  </si>
  <si>
    <t>2026-04-03</t>
  </si>
  <si>
    <t>CLM-2025-004864</t>
  </si>
  <si>
    <t>POL-2025-004864</t>
  </si>
  <si>
    <t>Troy Gamble</t>
  </si>
  <si>
    <t>CLM-2025-004865</t>
  </si>
  <si>
    <t>POL-2025-004865</t>
  </si>
  <si>
    <t>Lynn Moore</t>
  </si>
  <si>
    <t>CLM-2025-004866</t>
  </si>
  <si>
    <t>POL-2025-004866</t>
  </si>
  <si>
    <t>Joann Velasquez</t>
  </si>
  <si>
    <t>CLM-2025-004867</t>
  </si>
  <si>
    <t>POL-2025-004867</t>
  </si>
  <si>
    <t>Devon Perez</t>
  </si>
  <si>
    <t>CLM-2025-004868</t>
  </si>
  <si>
    <t>POL-2025-004868</t>
  </si>
  <si>
    <t>Michael Kelley</t>
  </si>
  <si>
    <t>CLM-2025-004869</t>
  </si>
  <si>
    <t>POL-2025-004869</t>
  </si>
  <si>
    <t>Julie Gibbs</t>
  </si>
  <si>
    <t>CLM-2025-004870</t>
  </si>
  <si>
    <t>POL-2025-004870</t>
  </si>
  <si>
    <t>Katie Carpenter</t>
  </si>
  <si>
    <t>CLM-2025-004871</t>
  </si>
  <si>
    <t>POL-2025-004871</t>
  </si>
  <si>
    <t>Jessica Contreras</t>
  </si>
  <si>
    <t>CLM-2025-004872</t>
  </si>
  <si>
    <t>POL-2025-004872</t>
  </si>
  <si>
    <t>Brandon Simmons</t>
  </si>
  <si>
    <t>CLM-2025-004873</t>
  </si>
  <si>
    <t>POL-2025-004873</t>
  </si>
  <si>
    <t>Howard Mcconnell</t>
  </si>
  <si>
    <t>CLM-2025-004874</t>
  </si>
  <si>
    <t>POL-2025-004874</t>
  </si>
  <si>
    <t>CLM-2025-004875</t>
  </si>
  <si>
    <t>POL-2025-004875</t>
  </si>
  <si>
    <t>Lauren Flores</t>
  </si>
  <si>
    <t>CLM-2025-004876</t>
  </si>
  <si>
    <t>POL-2025-004876</t>
  </si>
  <si>
    <t>Brianna Sanchez</t>
  </si>
  <si>
    <t>CLM-2025-004877</t>
  </si>
  <si>
    <t>POL-2025-004877</t>
  </si>
  <si>
    <t>Mark Ashley DDS</t>
  </si>
  <si>
    <t>CLM-2025-004878</t>
  </si>
  <si>
    <t>POL-2025-004878</t>
  </si>
  <si>
    <t>Gabriel Shaw</t>
  </si>
  <si>
    <t>CLM-2025-004879</t>
  </si>
  <si>
    <t>POL-2025-004879</t>
  </si>
  <si>
    <t>Kurt Deleon</t>
  </si>
  <si>
    <t>CLM-2025-004880</t>
  </si>
  <si>
    <t>POL-2025-004880</t>
  </si>
  <si>
    <t>Lisa Bryant</t>
  </si>
  <si>
    <t>CLM-2025-004881</t>
  </si>
  <si>
    <t>POL-2025-004881</t>
  </si>
  <si>
    <t>Peter Glass</t>
  </si>
  <si>
    <t>CLM-2025-004882</t>
  </si>
  <si>
    <t>POL-2025-004882</t>
  </si>
  <si>
    <t>Jonathan Davis</t>
  </si>
  <si>
    <t>CLM-2025-004883</t>
  </si>
  <si>
    <t>POL-2025-004883</t>
  </si>
  <si>
    <t>Alexandra Kramer</t>
  </si>
  <si>
    <t>CLM-2025-004884</t>
  </si>
  <si>
    <t>POL-2025-004884</t>
  </si>
  <si>
    <t>Joshua Mullins</t>
  </si>
  <si>
    <t>CLM-2025-004885</t>
  </si>
  <si>
    <t>POL-2025-004885</t>
  </si>
  <si>
    <t>Jimmy Alvarado</t>
  </si>
  <si>
    <t>CLM-2025-004886</t>
  </si>
  <si>
    <t>POL-2025-004886</t>
  </si>
  <si>
    <t>Bonnie Vargas</t>
  </si>
  <si>
    <t>CLM-2025-004887</t>
  </si>
  <si>
    <t>POL-2025-004887</t>
  </si>
  <si>
    <t>Danielle Delacruz</t>
  </si>
  <si>
    <t>CLM-2025-004888</t>
  </si>
  <si>
    <t>POL-2025-004888</t>
  </si>
  <si>
    <t>Tanner Roberts</t>
  </si>
  <si>
    <t>CLM-2025-004889</t>
  </si>
  <si>
    <t>POL-2025-004889</t>
  </si>
  <si>
    <t>Christopher Salazar</t>
  </si>
  <si>
    <t>CLM-2025-004890</t>
  </si>
  <si>
    <t>POL-2025-004890</t>
  </si>
  <si>
    <t>Scott Walker</t>
  </si>
  <si>
    <t>CLM-2025-004891</t>
  </si>
  <si>
    <t>POL-2025-004891</t>
  </si>
  <si>
    <t>Mia Bass</t>
  </si>
  <si>
    <t>CLM-2025-004892</t>
  </si>
  <si>
    <t>POL-2025-004892</t>
  </si>
  <si>
    <t>Craig Taylor</t>
  </si>
  <si>
    <t>CLM-2025-004893</t>
  </si>
  <si>
    <t>POL-2025-004893</t>
  </si>
  <si>
    <t>Brianna Williams</t>
  </si>
  <si>
    <t>CLM-2025-004894</t>
  </si>
  <si>
    <t>POL-2025-004894</t>
  </si>
  <si>
    <t>Hannah Jones</t>
  </si>
  <si>
    <t>CLM-2025-004895</t>
  </si>
  <si>
    <t>POL-2025-004895</t>
  </si>
  <si>
    <t>Bradley Mccormick</t>
  </si>
  <si>
    <t>CLM-2025-004896</t>
  </si>
  <si>
    <t>POL-2025-004896</t>
  </si>
  <si>
    <t>Megan Harris</t>
  </si>
  <si>
    <t>CLM-2025-004897</t>
  </si>
  <si>
    <t>POL-2025-004897</t>
  </si>
  <si>
    <t>Patricia Tate</t>
  </si>
  <si>
    <t>CLM-2025-004898</t>
  </si>
  <si>
    <t>POL-2025-004898</t>
  </si>
  <si>
    <t>Jose Martinez</t>
  </si>
  <si>
    <t>CLM-2025-004899</t>
  </si>
  <si>
    <t>POL-2025-004899</t>
  </si>
  <si>
    <t>Jennifer Garza</t>
  </si>
  <si>
    <t>CLM-2025-004900</t>
  </si>
  <si>
    <t>POL-2025-004900</t>
  </si>
  <si>
    <t>Amy Gould</t>
  </si>
  <si>
    <t>CLM-2025-004901</t>
  </si>
  <si>
    <t>POL-2025-004901</t>
  </si>
  <si>
    <t>Bryan Mccullough</t>
  </si>
  <si>
    <t>CLM-2025-004902</t>
  </si>
  <si>
    <t>POL-2025-004902</t>
  </si>
  <si>
    <t>Anna Jackson</t>
  </si>
  <si>
    <t>CLM-2025-004903</t>
  </si>
  <si>
    <t>POL-2025-004903</t>
  </si>
  <si>
    <t>Elizabeth Garcia</t>
  </si>
  <si>
    <t>CLM-2025-004904</t>
  </si>
  <si>
    <t>POL-2025-004904</t>
  </si>
  <si>
    <t>Jeffrey Lawrence</t>
  </si>
  <si>
    <t>CLM-2025-004905</t>
  </si>
  <si>
    <t>POL-2025-004905</t>
  </si>
  <si>
    <t>Peter Wyatt</t>
  </si>
  <si>
    <t>CLM-2025-004906</t>
  </si>
  <si>
    <t>POL-2025-004906</t>
  </si>
  <si>
    <t>CLM-2025-004907</t>
  </si>
  <si>
    <t>POL-2025-004907</t>
  </si>
  <si>
    <t>Suzanne Jordan</t>
  </si>
  <si>
    <t>CLM-2025-004908</t>
  </si>
  <si>
    <t>POL-2025-004908</t>
  </si>
  <si>
    <t>John Landry</t>
  </si>
  <si>
    <t>CLM-2025-004909</t>
  </si>
  <si>
    <t>POL-2025-004909</t>
  </si>
  <si>
    <t>Lindsey Day</t>
  </si>
  <si>
    <t>CLM-2025-004910</t>
  </si>
  <si>
    <t>POL-2025-004910</t>
  </si>
  <si>
    <t>Stacy Davis</t>
  </si>
  <si>
    <t>CLM-2025-004911</t>
  </si>
  <si>
    <t>POL-2025-004911</t>
  </si>
  <si>
    <t>Steven Barnes</t>
  </si>
  <si>
    <t>CLM-2025-004912</t>
  </si>
  <si>
    <t>POL-2025-004912</t>
  </si>
  <si>
    <t>Jeremy Salas</t>
  </si>
  <si>
    <t>2018-06-28</t>
  </si>
  <si>
    <t>CLM-2025-004913</t>
  </si>
  <si>
    <t>POL-2025-004913</t>
  </si>
  <si>
    <t>Jenna Palmer</t>
  </si>
  <si>
    <t>2027-04-24</t>
  </si>
  <si>
    <t>CLM-2025-004914</t>
  </si>
  <si>
    <t>POL-2025-004914</t>
  </si>
  <si>
    <t>Bradley Prince</t>
  </si>
  <si>
    <t>CLM-2025-004915</t>
  </si>
  <si>
    <t>POL-2025-004915</t>
  </si>
  <si>
    <t>Kayla Miller</t>
  </si>
  <si>
    <t>CLM-2025-004916</t>
  </si>
  <si>
    <t>POL-2025-004916</t>
  </si>
  <si>
    <t>Michelle Gregory</t>
  </si>
  <si>
    <t>CLM-2025-004917</t>
  </si>
  <si>
    <t>POL-2025-004917</t>
  </si>
  <si>
    <t>Matthew Bailey</t>
  </si>
  <si>
    <t>CLM-2025-004918</t>
  </si>
  <si>
    <t>POL-2025-004918</t>
  </si>
  <si>
    <t>Laura Mills</t>
  </si>
  <si>
    <t>CLM-2025-004919</t>
  </si>
  <si>
    <t>POL-2025-004919</t>
  </si>
  <si>
    <t>Tamara Davis</t>
  </si>
  <si>
    <t>CLM-2025-004920</t>
  </si>
  <si>
    <t>POL-2025-004920</t>
  </si>
  <si>
    <t>William Newman</t>
  </si>
  <si>
    <t>CLM-2025-004921</t>
  </si>
  <si>
    <t>POL-2025-004921</t>
  </si>
  <si>
    <t>Maria Melendez</t>
  </si>
  <si>
    <t>CLM-2025-004922</t>
  </si>
  <si>
    <t>POL-2025-004922</t>
  </si>
  <si>
    <t>Amanda Krueger</t>
  </si>
  <si>
    <t>CLM-2025-004923</t>
  </si>
  <si>
    <t>POL-2025-004923</t>
  </si>
  <si>
    <t>Jennifer Flowers</t>
  </si>
  <si>
    <t>CLM-2025-004924</t>
  </si>
  <si>
    <t>POL-2025-004924</t>
  </si>
  <si>
    <t>Lisa Obrien</t>
  </si>
  <si>
    <t>CLM-2025-004925</t>
  </si>
  <si>
    <t>POL-2025-004925</t>
  </si>
  <si>
    <t>Jonathan Pena</t>
  </si>
  <si>
    <t>CLM-2025-004926</t>
  </si>
  <si>
    <t>POL-2025-004926</t>
  </si>
  <si>
    <t>Anthony Carlson</t>
  </si>
  <si>
    <t>CLM-2025-004927</t>
  </si>
  <si>
    <t>POL-2025-004927</t>
  </si>
  <si>
    <t>Kristin Smith</t>
  </si>
  <si>
    <t>CLM-2025-004928</t>
  </si>
  <si>
    <t>POL-2025-004928</t>
  </si>
  <si>
    <t>Ian Smith</t>
  </si>
  <si>
    <t>CLM-2025-004929</t>
  </si>
  <si>
    <t>POL-2025-004929</t>
  </si>
  <si>
    <t>Matthew Dickerson</t>
  </si>
  <si>
    <t>CLM-2025-004930</t>
  </si>
  <si>
    <t>POL-2025-004930</t>
  </si>
  <si>
    <t>Jason Lambert</t>
  </si>
  <si>
    <t>CLM-2025-004931</t>
  </si>
  <si>
    <t>POL-2025-004931</t>
  </si>
  <si>
    <t>Eric Hughes</t>
  </si>
  <si>
    <t>CLM-2025-004932</t>
  </si>
  <si>
    <t>POL-2025-004932</t>
  </si>
  <si>
    <t>Mary Johnson</t>
  </si>
  <si>
    <t>CLM-2025-004933</t>
  </si>
  <si>
    <t>POL-2025-004933</t>
  </si>
  <si>
    <t>Shelly Gonzalez</t>
  </si>
  <si>
    <t>CLM-2025-004934</t>
  </si>
  <si>
    <t>POL-2025-004934</t>
  </si>
  <si>
    <t>Linda Stephens</t>
  </si>
  <si>
    <t>CLM-2025-004935</t>
  </si>
  <si>
    <t>POL-2025-004935</t>
  </si>
  <si>
    <t>Charles Watson</t>
  </si>
  <si>
    <t>CLM-2025-004936</t>
  </si>
  <si>
    <t>POL-2025-004936</t>
  </si>
  <si>
    <t>Charles Rollins</t>
  </si>
  <si>
    <t>CLM-2025-004937</t>
  </si>
  <si>
    <t>POL-2025-004937</t>
  </si>
  <si>
    <t>Rodney Baker</t>
  </si>
  <si>
    <t>2027-02-15</t>
  </si>
  <si>
    <t>CLM-2025-004938</t>
  </si>
  <si>
    <t>POL-2025-004938</t>
  </si>
  <si>
    <t>Sara Murphy</t>
  </si>
  <si>
    <t>CLM-2025-004939</t>
  </si>
  <si>
    <t>POL-2025-004939</t>
  </si>
  <si>
    <t>Brett Conley</t>
  </si>
  <si>
    <t>CLM-2025-004940</t>
  </si>
  <si>
    <t>POL-2025-004940</t>
  </si>
  <si>
    <t>Kenneth Perry</t>
  </si>
  <si>
    <t>CLM-2025-004941</t>
  </si>
  <si>
    <t>POL-2025-004941</t>
  </si>
  <si>
    <t>Laura Ellis</t>
  </si>
  <si>
    <t>CLM-2025-004942</t>
  </si>
  <si>
    <t>POL-2025-004942</t>
  </si>
  <si>
    <t>Samuel Peters</t>
  </si>
  <si>
    <t>CLM-2025-004943</t>
  </si>
  <si>
    <t>POL-2025-004943</t>
  </si>
  <si>
    <t>Micheal Herrera</t>
  </si>
  <si>
    <t>CLM-2025-004944</t>
  </si>
  <si>
    <t>POL-2025-004944</t>
  </si>
  <si>
    <t>Crystal Garner</t>
  </si>
  <si>
    <t>CLM-2025-004945</t>
  </si>
  <si>
    <t>POL-2025-004945</t>
  </si>
  <si>
    <t>Travis Jackson</t>
  </si>
  <si>
    <t>2021-12-25</t>
  </si>
  <si>
    <t>CLM-2025-004946</t>
  </si>
  <si>
    <t>POL-2025-004946</t>
  </si>
  <si>
    <t>Kevin Ayala</t>
  </si>
  <si>
    <t>CLM-2025-004947</t>
  </si>
  <si>
    <t>POL-2025-004947</t>
  </si>
  <si>
    <t>Kayla Cervantes</t>
  </si>
  <si>
    <t>CLM-2025-004948</t>
  </si>
  <si>
    <t>POL-2025-004948</t>
  </si>
  <si>
    <t>CLM-2025-004949</t>
  </si>
  <si>
    <t>POL-2025-004949</t>
  </si>
  <si>
    <t>Carlos Rice</t>
  </si>
  <si>
    <t>CLM-2025-004950</t>
  </si>
  <si>
    <t>POL-2025-004950</t>
  </si>
  <si>
    <t>Steven Robertson</t>
  </si>
  <si>
    <t>CLM-2025-004951</t>
  </si>
  <si>
    <t>POL-2025-004951</t>
  </si>
  <si>
    <t>Yesenia Howard</t>
  </si>
  <si>
    <t>CLM-2025-004952</t>
  </si>
  <si>
    <t>POL-2025-004952</t>
  </si>
  <si>
    <t>Jessica Torres</t>
  </si>
  <si>
    <t>CLM-2025-004953</t>
  </si>
  <si>
    <t>POL-2025-004953</t>
  </si>
  <si>
    <t>Dana Carter</t>
  </si>
  <si>
    <t>CLM-2025-004954</t>
  </si>
  <si>
    <t>POL-2025-004954</t>
  </si>
  <si>
    <t>Doris Robertson</t>
  </si>
  <si>
    <t>CLM-2025-004955</t>
  </si>
  <si>
    <t>POL-2025-004955</t>
  </si>
  <si>
    <t>William Hardin</t>
  </si>
  <si>
    <t>CLM-2025-004956</t>
  </si>
  <si>
    <t>POL-2025-004956</t>
  </si>
  <si>
    <t>Rachel Perry</t>
  </si>
  <si>
    <t>CLM-2025-004957</t>
  </si>
  <si>
    <t>POL-2025-004957</t>
  </si>
  <si>
    <t>Jennifer Poole</t>
  </si>
  <si>
    <t>CLM-2025-004958</t>
  </si>
  <si>
    <t>POL-2025-004958</t>
  </si>
  <si>
    <t>Edward Turner</t>
  </si>
  <si>
    <t>CLM-2025-004959</t>
  </si>
  <si>
    <t>POL-2025-004959</t>
  </si>
  <si>
    <t>Jose Chapman</t>
  </si>
  <si>
    <t>CLM-2025-004960</t>
  </si>
  <si>
    <t>POL-2025-004960</t>
  </si>
  <si>
    <t>Wayne Mcclain</t>
  </si>
  <si>
    <t>CLM-2025-004961</t>
  </si>
  <si>
    <t>POL-2025-004961</t>
  </si>
  <si>
    <t>Shari Jordan</t>
  </si>
  <si>
    <t>CLM-2025-004962</t>
  </si>
  <si>
    <t>POL-2025-004962</t>
  </si>
  <si>
    <t>Anne Russell</t>
  </si>
  <si>
    <t>CLM-2025-004963</t>
  </si>
  <si>
    <t>POL-2025-004963</t>
  </si>
  <si>
    <t>Ethan Dickerson</t>
  </si>
  <si>
    <t>CLM-2025-004964</t>
  </si>
  <si>
    <t>POL-2025-004964</t>
  </si>
  <si>
    <t>Samuel Lewis</t>
  </si>
  <si>
    <t>CLM-2025-004965</t>
  </si>
  <si>
    <t>POL-2025-004965</t>
  </si>
  <si>
    <t>Amanda Sloan</t>
  </si>
  <si>
    <t>CLM-2025-004966</t>
  </si>
  <si>
    <t>POL-2025-004966</t>
  </si>
  <si>
    <t>James Conrad</t>
  </si>
  <si>
    <t>CLM-2025-004967</t>
  </si>
  <si>
    <t>POL-2025-004967</t>
  </si>
  <si>
    <t>Crystal Martinez</t>
  </si>
  <si>
    <t>CLM-2025-004968</t>
  </si>
  <si>
    <t>POL-2025-004968</t>
  </si>
  <si>
    <t>CLM-2025-004969</t>
  </si>
  <si>
    <t>POL-2025-004969</t>
  </si>
  <si>
    <t>Amy Ashley</t>
  </si>
  <si>
    <t>CLM-2025-004970</t>
  </si>
  <si>
    <t>POL-2025-004970</t>
  </si>
  <si>
    <t>Isabella Solis</t>
  </si>
  <si>
    <t>CLM-2025-004971</t>
  </si>
  <si>
    <t>POL-2025-004971</t>
  </si>
  <si>
    <t>Kimberly Mercado</t>
  </si>
  <si>
    <t>CLM-2025-004972</t>
  </si>
  <si>
    <t>POL-2025-004972</t>
  </si>
  <si>
    <t>Malik Rivera</t>
  </si>
  <si>
    <t>CLM-2025-004973</t>
  </si>
  <si>
    <t>POL-2025-004973</t>
  </si>
  <si>
    <t>Sarah Flowers</t>
  </si>
  <si>
    <t>CLM-2025-004974</t>
  </si>
  <si>
    <t>POL-2025-004974</t>
  </si>
  <si>
    <t>Calvin Davis</t>
  </si>
  <si>
    <t>CLM-2025-004975</t>
  </si>
  <si>
    <t>POL-2025-004975</t>
  </si>
  <si>
    <t>Eileen Sanchez</t>
  </si>
  <si>
    <t>CLM-2025-004976</t>
  </si>
  <si>
    <t>POL-2025-004976</t>
  </si>
  <si>
    <t>Chelsea Reid</t>
  </si>
  <si>
    <t>CLM-2025-004977</t>
  </si>
  <si>
    <t>POL-2025-004977</t>
  </si>
  <si>
    <t>Matthew Walsh</t>
  </si>
  <si>
    <t>CLM-2025-004978</t>
  </si>
  <si>
    <t>POL-2025-004978</t>
  </si>
  <si>
    <t>Austin King</t>
  </si>
  <si>
    <t>CLM-2025-004979</t>
  </si>
  <si>
    <t>POL-2025-004979</t>
  </si>
  <si>
    <t>Aaron Hancock</t>
  </si>
  <si>
    <t>CLM-2025-004980</t>
  </si>
  <si>
    <t>POL-2025-004980</t>
  </si>
  <si>
    <t>Julie Morales</t>
  </si>
  <si>
    <t>CLM-2025-004981</t>
  </si>
  <si>
    <t>POL-2025-004981</t>
  </si>
  <si>
    <t>Justin Evans</t>
  </si>
  <si>
    <t>CLM-2025-004982</t>
  </si>
  <si>
    <t>POL-2025-004982</t>
  </si>
  <si>
    <t>Robert Coffey</t>
  </si>
  <si>
    <t>CLM-2025-004983</t>
  </si>
  <si>
    <t>POL-2025-004983</t>
  </si>
  <si>
    <t>Benjamin Woodward</t>
  </si>
  <si>
    <t>CLM-2025-004984</t>
  </si>
  <si>
    <t>POL-2025-004984</t>
  </si>
  <si>
    <t>Michael Shelton</t>
  </si>
  <si>
    <t>CLM-2025-004985</t>
  </si>
  <si>
    <t>POL-2025-004985</t>
  </si>
  <si>
    <t>Meghan Weaver</t>
  </si>
  <si>
    <t>CLM-2025-004986</t>
  </si>
  <si>
    <t>POL-2025-004986</t>
  </si>
  <si>
    <t>Charlene Robinson</t>
  </si>
  <si>
    <t>CLM-2025-004987</t>
  </si>
  <si>
    <t>POL-2025-004987</t>
  </si>
  <si>
    <t>Brian Bailey</t>
  </si>
  <si>
    <t>CLM-2025-004988</t>
  </si>
  <si>
    <t>POL-2025-004988</t>
  </si>
  <si>
    <t>Tammie Robinson</t>
  </si>
  <si>
    <t>CLM-2025-004989</t>
  </si>
  <si>
    <t>POL-2025-004989</t>
  </si>
  <si>
    <t>Garrett Francis</t>
  </si>
  <si>
    <t>CLM-2025-004990</t>
  </si>
  <si>
    <t>POL-2025-004990</t>
  </si>
  <si>
    <t>Karina Lopez</t>
  </si>
  <si>
    <t>CLM-2025-004991</t>
  </si>
  <si>
    <t>POL-2025-004991</t>
  </si>
  <si>
    <t>Thomas Miller</t>
  </si>
  <si>
    <t>CLM-2025-004992</t>
  </si>
  <si>
    <t>POL-2025-004992</t>
  </si>
  <si>
    <t>Mark Owens</t>
  </si>
  <si>
    <t>CLM-2025-004993</t>
  </si>
  <si>
    <t>POL-2025-004993</t>
  </si>
  <si>
    <t>Cindy King</t>
  </si>
  <si>
    <t>CLM-2025-004994</t>
  </si>
  <si>
    <t>POL-2025-004994</t>
  </si>
  <si>
    <t>Jose Tucker</t>
  </si>
  <si>
    <t>CLM-2025-004995</t>
  </si>
  <si>
    <t>POL-2025-004995</t>
  </si>
  <si>
    <t>Steven Stephenson</t>
  </si>
  <si>
    <t>CLM-2025-004996</t>
  </si>
  <si>
    <t>POL-2025-004996</t>
  </si>
  <si>
    <t>Hunter Lara</t>
  </si>
  <si>
    <t>CLM-2025-004997</t>
  </si>
  <si>
    <t>POL-2025-004997</t>
  </si>
  <si>
    <t>Jeremy Moreno</t>
  </si>
  <si>
    <t>CLM-2025-004998</t>
  </si>
  <si>
    <t>POL-2025-004998</t>
  </si>
  <si>
    <t>Amanda Hunt</t>
  </si>
  <si>
    <t>CLM-2025-004999</t>
  </si>
  <si>
    <t>POL-2025-004999</t>
  </si>
  <si>
    <t>Tyler Lopez</t>
  </si>
  <si>
    <t>CLM-2025-005000</t>
  </si>
  <si>
    <t>POL-2025-005000</t>
  </si>
  <si>
    <t>Michael Mora</t>
  </si>
  <si>
    <t>Valuation Date (As At)</t>
  </si>
  <si>
    <t>Amount of Gross Outstanding Claims</t>
  </si>
  <si>
    <t>Expected Reinsurance Recovery</t>
  </si>
  <si>
    <t>Amount of Net Outstanding Claims</t>
  </si>
  <si>
    <t>OCLM-2025-000001</t>
  </si>
  <si>
    <t>OPOL-2025-000001</t>
  </si>
  <si>
    <t>Donna Taylor</t>
  </si>
  <si>
    <t>Outstanding - Partially Paid</t>
  </si>
  <si>
    <t>OCLM-2025-000002</t>
  </si>
  <si>
    <t>OPOL-2025-000002</t>
  </si>
  <si>
    <t>Jesse Maldonado</t>
  </si>
  <si>
    <t>Outstanding - New</t>
  </si>
  <si>
    <t>OCLM-2025-000003</t>
  </si>
  <si>
    <t>OPOL-2025-000003</t>
  </si>
  <si>
    <t>Crystal Rodriguez DDS</t>
  </si>
  <si>
    <t>Reopened - Outstanding</t>
  </si>
  <si>
    <t>OCLM-2025-000004</t>
  </si>
  <si>
    <t>OPOL-2025-000004</t>
  </si>
  <si>
    <t>Traci Evans</t>
  </si>
  <si>
    <t>OCLM-2025-000005</t>
  </si>
  <si>
    <t>OPOL-2025-000005</t>
  </si>
  <si>
    <t>Charles Powell</t>
  </si>
  <si>
    <t>OCLM-2025-000006</t>
  </si>
  <si>
    <t>OPOL-2025-000006</t>
  </si>
  <si>
    <t>Faith White</t>
  </si>
  <si>
    <t>OCLM-2025-000007</t>
  </si>
  <si>
    <t>OPOL-2025-000007</t>
  </si>
  <si>
    <t>Anna Torres</t>
  </si>
  <si>
    <t>OCLM-2025-000008</t>
  </si>
  <si>
    <t>OPOL-2025-000008</t>
  </si>
  <si>
    <t>Joshua Strickland</t>
  </si>
  <si>
    <t>OCLM-2025-000009</t>
  </si>
  <si>
    <t>OPOL-2025-000009</t>
  </si>
  <si>
    <t>Victoria Petersen</t>
  </si>
  <si>
    <t>OCLM-2025-000010</t>
  </si>
  <si>
    <t>OPOL-2025-000010</t>
  </si>
  <si>
    <t>Jordan Davenport</t>
  </si>
  <si>
    <t>OCLM-2025-000011</t>
  </si>
  <si>
    <t>OPOL-2025-000011</t>
  </si>
  <si>
    <t>Erik Howell</t>
  </si>
  <si>
    <t>OCLM-2025-000012</t>
  </si>
  <si>
    <t>OPOL-2025-000012</t>
  </si>
  <si>
    <t>Dr. Ronald Brandt</t>
  </si>
  <si>
    <t>OCLM-2025-000013</t>
  </si>
  <si>
    <t>OPOL-2025-000013</t>
  </si>
  <si>
    <t>Sheryl Harmon</t>
  </si>
  <si>
    <t>OCLM-2025-000014</t>
  </si>
  <si>
    <t>OPOL-2025-000014</t>
  </si>
  <si>
    <t>Sheila Decker</t>
  </si>
  <si>
    <t>OCLM-2025-000015</t>
  </si>
  <si>
    <t>OPOL-2025-000015</t>
  </si>
  <si>
    <t>Kevin Watkins</t>
  </si>
  <si>
    <t>OCLM-2025-000016</t>
  </si>
  <si>
    <t>OPOL-2025-000016</t>
  </si>
  <si>
    <t>Donald Villarreal</t>
  </si>
  <si>
    <t>OCLM-2025-000017</t>
  </si>
  <si>
    <t>OPOL-2025-000017</t>
  </si>
  <si>
    <t>Paula Fuller</t>
  </si>
  <si>
    <t>OCLM-2025-000018</t>
  </si>
  <si>
    <t>OPOL-2025-000018</t>
  </si>
  <si>
    <t>Amanda Allen</t>
  </si>
  <si>
    <t>OCLM-2025-000019</t>
  </si>
  <si>
    <t>OPOL-2025-000019</t>
  </si>
  <si>
    <t>Charles Rosales</t>
  </si>
  <si>
    <t>2027-01-17</t>
  </si>
  <si>
    <t>OCLM-2025-000020</t>
  </si>
  <si>
    <t>OPOL-2025-000020</t>
  </si>
  <si>
    <t>Daniel Gutierrez</t>
  </si>
  <si>
    <t>OCLM-2025-000021</t>
  </si>
  <si>
    <t>OPOL-2025-000021</t>
  </si>
  <si>
    <t>Jonathan Wells</t>
  </si>
  <si>
    <t>OCLM-2025-000022</t>
  </si>
  <si>
    <t>OPOL-2025-000022</t>
  </si>
  <si>
    <t>Barbara Larsen</t>
  </si>
  <si>
    <t>OCLM-2025-000023</t>
  </si>
  <si>
    <t>OPOL-2025-000023</t>
  </si>
  <si>
    <t>Laura Gutierrez</t>
  </si>
  <si>
    <t>OCLM-2025-000024</t>
  </si>
  <si>
    <t>OPOL-2025-000024</t>
  </si>
  <si>
    <t>OCLM-2025-000025</t>
  </si>
  <si>
    <t>OPOL-2025-000025</t>
  </si>
  <si>
    <t>Barbara Butler</t>
  </si>
  <si>
    <t>OCLM-2025-000026</t>
  </si>
  <si>
    <t>OPOL-2025-000026</t>
  </si>
  <si>
    <t>Shelby Jordan</t>
  </si>
  <si>
    <t>OCLM-2025-000027</t>
  </si>
  <si>
    <t>OPOL-2025-000027</t>
  </si>
  <si>
    <t>Joe Taylor</t>
  </si>
  <si>
    <t>OCLM-2025-000028</t>
  </si>
  <si>
    <t>OPOL-2025-000028</t>
  </si>
  <si>
    <t>Jordan Miller</t>
  </si>
  <si>
    <t>OCLM-2025-000029</t>
  </si>
  <si>
    <t>OPOL-2025-000029</t>
  </si>
  <si>
    <t>Daniel Porter</t>
  </si>
  <si>
    <t>OCLM-2025-000030</t>
  </si>
  <si>
    <t>OPOL-2025-000030</t>
  </si>
  <si>
    <t>Kyle Rose</t>
  </si>
  <si>
    <t>OCLM-2025-000031</t>
  </si>
  <si>
    <t>OPOL-2025-000031</t>
  </si>
  <si>
    <t>Patricia Graham</t>
  </si>
  <si>
    <t>OCLM-2025-000032</t>
  </si>
  <si>
    <t>OPOL-2025-000032</t>
  </si>
  <si>
    <t>Timothy Brennan MD</t>
  </si>
  <si>
    <t>OCLM-2025-000033</t>
  </si>
  <si>
    <t>OPOL-2025-000033</t>
  </si>
  <si>
    <t>Rhonda Greene</t>
  </si>
  <si>
    <t>OCLM-2025-000034</t>
  </si>
  <si>
    <t>OPOL-2025-000034</t>
  </si>
  <si>
    <t>Ryan Marquez</t>
  </si>
  <si>
    <t>OCLM-2025-000035</t>
  </si>
  <si>
    <t>OPOL-2025-000035</t>
  </si>
  <si>
    <t>Justin Dunlap</t>
  </si>
  <si>
    <t>OCLM-2025-000036</t>
  </si>
  <si>
    <t>OPOL-2025-000036</t>
  </si>
  <si>
    <t>Alexandra Schneider</t>
  </si>
  <si>
    <t>OCLM-2025-000037</t>
  </si>
  <si>
    <t>OPOL-2025-000037</t>
  </si>
  <si>
    <t>Melissa Munoz</t>
  </si>
  <si>
    <t>OCLM-2025-000038</t>
  </si>
  <si>
    <t>OPOL-2025-000038</t>
  </si>
  <si>
    <t>Samuel Mendez</t>
  </si>
  <si>
    <t>2027-06-16</t>
  </si>
  <si>
    <t>OCLM-2025-000039</t>
  </si>
  <si>
    <t>OPOL-2025-000039</t>
  </si>
  <si>
    <t>Hayden Wolfe</t>
  </si>
  <si>
    <t>OCLM-2025-000040</t>
  </si>
  <si>
    <t>OPOL-2025-000040</t>
  </si>
  <si>
    <t>Stephanie Bauer</t>
  </si>
  <si>
    <t>OCLM-2025-000041</t>
  </si>
  <si>
    <t>OPOL-2025-000041</t>
  </si>
  <si>
    <t>Clinton Smith</t>
  </si>
  <si>
    <t>OCLM-2025-000042</t>
  </si>
  <si>
    <t>OPOL-2025-000042</t>
  </si>
  <si>
    <t>Tammy Sharp</t>
  </si>
  <si>
    <t>OCLM-2025-000043</t>
  </si>
  <si>
    <t>OPOL-2025-000043</t>
  </si>
  <si>
    <t>Michele Ortiz</t>
  </si>
  <si>
    <t>OCLM-2025-000044</t>
  </si>
  <si>
    <t>OPOL-2025-000044</t>
  </si>
  <si>
    <t>Christian Reeves</t>
  </si>
  <si>
    <t>OCLM-2025-000045</t>
  </si>
  <si>
    <t>OPOL-2025-000045</t>
  </si>
  <si>
    <t>Collin Novak</t>
  </si>
  <si>
    <t>OCLM-2025-000046</t>
  </si>
  <si>
    <t>OPOL-2025-000046</t>
  </si>
  <si>
    <t>Jonathan Briggs</t>
  </si>
  <si>
    <t>OCLM-2025-000047</t>
  </si>
  <si>
    <t>OPOL-2025-000047</t>
  </si>
  <si>
    <t>Robert Ward</t>
  </si>
  <si>
    <t>2027-08-02</t>
  </si>
  <si>
    <t>OCLM-2025-000048</t>
  </si>
  <si>
    <t>OPOL-2025-000048</t>
  </si>
  <si>
    <t>Angela Quinn</t>
  </si>
  <si>
    <t>OCLM-2025-000049</t>
  </si>
  <si>
    <t>OPOL-2025-000049</t>
  </si>
  <si>
    <t>Joseph Riley</t>
  </si>
  <si>
    <t>OCLM-2025-000050</t>
  </si>
  <si>
    <t>OPOL-2025-000050</t>
  </si>
  <si>
    <t>Richard Rich</t>
  </si>
  <si>
    <t>OCLM-2025-000051</t>
  </si>
  <si>
    <t>OPOL-2025-000051</t>
  </si>
  <si>
    <t>Valerie Hall</t>
  </si>
  <si>
    <t>OCLM-2025-000052</t>
  </si>
  <si>
    <t>OPOL-2025-000052</t>
  </si>
  <si>
    <t>Erica Schwartz</t>
  </si>
  <si>
    <t>OCLM-2025-000053</t>
  </si>
  <si>
    <t>OPOL-2025-000053</t>
  </si>
  <si>
    <t>Steven Perry</t>
  </si>
  <si>
    <t>OCLM-2025-000054</t>
  </si>
  <si>
    <t>OPOL-2025-000054</t>
  </si>
  <si>
    <t>Amanda Hernandez</t>
  </si>
  <si>
    <t>OCLM-2025-000055</t>
  </si>
  <si>
    <t>OPOL-2025-000055</t>
  </si>
  <si>
    <t>David Pham</t>
  </si>
  <si>
    <t>OCLM-2025-000056</t>
  </si>
  <si>
    <t>OPOL-2025-000056</t>
  </si>
  <si>
    <t>Catherine Chavez</t>
  </si>
  <si>
    <t>OCLM-2025-000057</t>
  </si>
  <si>
    <t>OPOL-2025-000057</t>
  </si>
  <si>
    <t>Sara Vega</t>
  </si>
  <si>
    <t>OCLM-2025-000058</t>
  </si>
  <si>
    <t>OPOL-2025-000058</t>
  </si>
  <si>
    <t>Patrick Edwards</t>
  </si>
  <si>
    <t>OCLM-2025-000059</t>
  </si>
  <si>
    <t>OPOL-2025-000059</t>
  </si>
  <si>
    <t>Kelly Hayes</t>
  </si>
  <si>
    <t>OCLM-2025-000060</t>
  </si>
  <si>
    <t>OPOL-2025-000060</t>
  </si>
  <si>
    <t>Nicholas Mendoza</t>
  </si>
  <si>
    <t>2027-06-15</t>
  </si>
  <si>
    <t>OCLM-2025-000061</t>
  </si>
  <si>
    <t>OPOL-2025-000061</t>
  </si>
  <si>
    <t>Michele Bean</t>
  </si>
  <si>
    <t>OCLM-2025-000062</t>
  </si>
  <si>
    <t>OPOL-2025-000062</t>
  </si>
  <si>
    <t>Steven Jefferson</t>
  </si>
  <si>
    <t>OCLM-2025-000063</t>
  </si>
  <si>
    <t>OPOL-2025-000063</t>
  </si>
  <si>
    <t>OCLM-2025-000064</t>
  </si>
  <si>
    <t>OPOL-2025-000064</t>
  </si>
  <si>
    <t>Frederick Murphy</t>
  </si>
  <si>
    <t>OCLM-2025-000065</t>
  </si>
  <si>
    <t>OPOL-2025-000065</t>
  </si>
  <si>
    <t>Gary Williams</t>
  </si>
  <si>
    <t>OCLM-2025-000066</t>
  </si>
  <si>
    <t>OPOL-2025-000066</t>
  </si>
  <si>
    <t>Joseph Rice</t>
  </si>
  <si>
    <t>OCLM-2025-000067</t>
  </si>
  <si>
    <t>OPOL-2025-000067</t>
  </si>
  <si>
    <t>Douglas Herrera</t>
  </si>
  <si>
    <t>OCLM-2025-000068</t>
  </si>
  <si>
    <t>OPOL-2025-000068</t>
  </si>
  <si>
    <t>Johnny Ashley</t>
  </si>
  <si>
    <t>OCLM-2025-000069</t>
  </si>
  <si>
    <t>OPOL-2025-000069</t>
  </si>
  <si>
    <t>Mary Roberts</t>
  </si>
  <si>
    <t>OCLM-2025-000070</t>
  </si>
  <si>
    <t>OPOL-2025-000070</t>
  </si>
  <si>
    <t>Anthony Hunter</t>
  </si>
  <si>
    <t>OCLM-2025-000071</t>
  </si>
  <si>
    <t>OPOL-2025-000071</t>
  </si>
  <si>
    <t>OCLM-2025-000072</t>
  </si>
  <si>
    <t>OPOL-2025-000072</t>
  </si>
  <si>
    <t>Alec Baker</t>
  </si>
  <si>
    <t>OCLM-2025-000073</t>
  </si>
  <si>
    <t>OPOL-2025-000073</t>
  </si>
  <si>
    <t>Kim Boyd</t>
  </si>
  <si>
    <t>OCLM-2025-000074</t>
  </si>
  <si>
    <t>OPOL-2025-000074</t>
  </si>
  <si>
    <t>Bonnie Sheppard</t>
  </si>
  <si>
    <t>OCLM-2025-000075</t>
  </si>
  <si>
    <t>OPOL-2025-000075</t>
  </si>
  <si>
    <t>Christina Skinner DDS</t>
  </si>
  <si>
    <t>OCLM-2025-000076</t>
  </si>
  <si>
    <t>OPOL-2025-000076</t>
  </si>
  <si>
    <t>Sarah Burns</t>
  </si>
  <si>
    <t>OCLM-2025-000077</t>
  </si>
  <si>
    <t>OPOL-2025-000077</t>
  </si>
  <si>
    <t>Diane Taylor</t>
  </si>
  <si>
    <t>OCLM-2025-000078</t>
  </si>
  <si>
    <t>OPOL-2025-000078</t>
  </si>
  <si>
    <t>Anna Cook</t>
  </si>
  <si>
    <t>OCLM-2025-000079</t>
  </si>
  <si>
    <t>OPOL-2025-000079</t>
  </si>
  <si>
    <t>Kyle Wheeler</t>
  </si>
  <si>
    <t>OCLM-2025-000080</t>
  </si>
  <si>
    <t>OPOL-2025-000080</t>
  </si>
  <si>
    <t>Derek Flores</t>
  </si>
  <si>
    <t>OCLM-2025-000081</t>
  </si>
  <si>
    <t>OPOL-2025-000081</t>
  </si>
  <si>
    <t>Garrett Joseph</t>
  </si>
  <si>
    <t>OCLM-2025-000082</t>
  </si>
  <si>
    <t>OPOL-2025-000082</t>
  </si>
  <si>
    <t>Brianna Thomas</t>
  </si>
  <si>
    <t>OCLM-2025-000083</t>
  </si>
  <si>
    <t>OPOL-2025-000083</t>
  </si>
  <si>
    <t>Brittany Santiago</t>
  </si>
  <si>
    <t>OCLM-2025-000084</t>
  </si>
  <si>
    <t>OPOL-2025-000084</t>
  </si>
  <si>
    <t>Scott Horton</t>
  </si>
  <si>
    <t>2026-01-31</t>
  </si>
  <si>
    <t>2027-05-14</t>
  </si>
  <si>
    <t>OCLM-2025-000085</t>
  </si>
  <si>
    <t>OPOL-2025-000085</t>
  </si>
  <si>
    <t>Shannon Mcintosh</t>
  </si>
  <si>
    <t>OCLM-2025-000086</t>
  </si>
  <si>
    <t>OPOL-2025-000086</t>
  </si>
  <si>
    <t>OCLM-2025-000087</t>
  </si>
  <si>
    <t>OPOL-2025-000087</t>
  </si>
  <si>
    <t>Stephen Taylor</t>
  </si>
  <si>
    <t>OCLM-2025-000088</t>
  </si>
  <si>
    <t>OPOL-2025-000088</t>
  </si>
  <si>
    <t>Anthony Barrett</t>
  </si>
  <si>
    <t>OCLM-2025-000089</t>
  </si>
  <si>
    <t>OPOL-2025-000089</t>
  </si>
  <si>
    <t>Catherine Nelson</t>
  </si>
  <si>
    <t>OCLM-2025-000090</t>
  </si>
  <si>
    <t>OPOL-2025-000090</t>
  </si>
  <si>
    <t>Nicholas Hopkins</t>
  </si>
  <si>
    <t>OCLM-2025-000091</t>
  </si>
  <si>
    <t>OPOL-2025-000091</t>
  </si>
  <si>
    <t>Diana Cruz</t>
  </si>
  <si>
    <t>OCLM-2025-000092</t>
  </si>
  <si>
    <t>OPOL-2025-000092</t>
  </si>
  <si>
    <t>William Terry</t>
  </si>
  <si>
    <t>OCLM-2025-000093</t>
  </si>
  <si>
    <t>OPOL-2025-000093</t>
  </si>
  <si>
    <t>Christian Turner</t>
  </si>
  <si>
    <t>OCLM-2025-000094</t>
  </si>
  <si>
    <t>OPOL-2025-000094</t>
  </si>
  <si>
    <t>Ronald Mills</t>
  </si>
  <si>
    <t>OCLM-2025-000095</t>
  </si>
  <si>
    <t>OPOL-2025-000095</t>
  </si>
  <si>
    <t>Michael Torres</t>
  </si>
  <si>
    <t>OCLM-2025-000096</t>
  </si>
  <si>
    <t>OPOL-2025-000096</t>
  </si>
  <si>
    <t>Charles Sanders</t>
  </si>
  <si>
    <t>OCLM-2025-000097</t>
  </si>
  <si>
    <t>OPOL-2025-000097</t>
  </si>
  <si>
    <t>Penny Nichols</t>
  </si>
  <si>
    <t>2027-09-20</t>
  </si>
  <si>
    <t>OCLM-2025-000098</t>
  </si>
  <si>
    <t>OPOL-2025-000098</t>
  </si>
  <si>
    <t>Mary Buchanan</t>
  </si>
  <si>
    <t>OCLM-2025-000099</t>
  </si>
  <si>
    <t>OPOL-2025-000099</t>
  </si>
  <si>
    <t>Stephen Meyers</t>
  </si>
  <si>
    <t>OCLM-2025-000100</t>
  </si>
  <si>
    <t>OPOL-2025-000100</t>
  </si>
  <si>
    <t>Seth Boyd</t>
  </si>
  <si>
    <t>OCLM-2025-000101</t>
  </si>
  <si>
    <t>OPOL-2025-000101</t>
  </si>
  <si>
    <t>Catherine Tran</t>
  </si>
  <si>
    <t>OCLM-2025-000102</t>
  </si>
  <si>
    <t>OPOL-2025-000102</t>
  </si>
  <si>
    <t>Dustin Scott</t>
  </si>
  <si>
    <t>OCLM-2025-000103</t>
  </si>
  <si>
    <t>OPOL-2025-000103</t>
  </si>
  <si>
    <t>Theresa Price</t>
  </si>
  <si>
    <t>OCLM-2025-000104</t>
  </si>
  <si>
    <t>OPOL-2025-000104</t>
  </si>
  <si>
    <t>Randy Collins</t>
  </si>
  <si>
    <t>OCLM-2025-000105</t>
  </si>
  <si>
    <t>OPOL-2025-000105</t>
  </si>
  <si>
    <t>Robert Hall</t>
  </si>
  <si>
    <t>OCLM-2025-000106</t>
  </si>
  <si>
    <t>OPOL-2025-000106</t>
  </si>
  <si>
    <t>Billy Robertson</t>
  </si>
  <si>
    <t>OCLM-2025-000107</t>
  </si>
  <si>
    <t>OPOL-2025-000107</t>
  </si>
  <si>
    <t>Spencer Dyer</t>
  </si>
  <si>
    <t>OCLM-2025-000108</t>
  </si>
  <si>
    <t>OPOL-2025-000108</t>
  </si>
  <si>
    <t>OCLM-2025-000109</t>
  </si>
  <si>
    <t>OPOL-2025-000109</t>
  </si>
  <si>
    <t>William Taylor</t>
  </si>
  <si>
    <t>OCLM-2025-000110</t>
  </si>
  <si>
    <t>OPOL-2025-000110</t>
  </si>
  <si>
    <t>Charles Jackson</t>
  </si>
  <si>
    <t>OCLM-2025-000111</t>
  </si>
  <si>
    <t>OPOL-2025-000111</t>
  </si>
  <si>
    <t>Donald Stout</t>
  </si>
  <si>
    <t>OCLM-2025-000112</t>
  </si>
  <si>
    <t>OPOL-2025-000112</t>
  </si>
  <si>
    <t>Shelby Lewis</t>
  </si>
  <si>
    <t>OCLM-2025-000113</t>
  </si>
  <si>
    <t>OPOL-2025-000113</t>
  </si>
  <si>
    <t>Charles West</t>
  </si>
  <si>
    <t>OCLM-2025-000114</t>
  </si>
  <si>
    <t>OPOL-2025-000114</t>
  </si>
  <si>
    <t>Christina Porter</t>
  </si>
  <si>
    <t>OCLM-2025-000115</t>
  </si>
  <si>
    <t>OPOL-2025-000115</t>
  </si>
  <si>
    <t>OCLM-2025-000116</t>
  </si>
  <si>
    <t>OPOL-2025-000116</t>
  </si>
  <si>
    <t>Alexandra Cooke</t>
  </si>
  <si>
    <t>OCLM-2025-000117</t>
  </si>
  <si>
    <t>OPOL-2025-000117</t>
  </si>
  <si>
    <t>Andrew Carey</t>
  </si>
  <si>
    <t>OCLM-2025-000118</t>
  </si>
  <si>
    <t>OPOL-2025-000118</t>
  </si>
  <si>
    <t>Renee Johnson MD</t>
  </si>
  <si>
    <t>OCLM-2025-000119</t>
  </si>
  <si>
    <t>OPOL-2025-000119</t>
  </si>
  <si>
    <t>Donald Thomas MD</t>
  </si>
  <si>
    <t>OCLM-2025-000120</t>
  </si>
  <si>
    <t>OPOL-2025-000120</t>
  </si>
  <si>
    <t>Michael Morse</t>
  </si>
  <si>
    <t>OCLM-2025-000121</t>
  </si>
  <si>
    <t>OPOL-2025-000121</t>
  </si>
  <si>
    <t>Mr. David Carter</t>
  </si>
  <si>
    <t>OCLM-2025-000122</t>
  </si>
  <si>
    <t>OPOL-2025-000122</t>
  </si>
  <si>
    <t>Andrew Bass</t>
  </si>
  <si>
    <t>OCLM-2025-000123</t>
  </si>
  <si>
    <t>OPOL-2025-000123</t>
  </si>
  <si>
    <t>Ruth Rivas</t>
  </si>
  <si>
    <t>OCLM-2025-000124</t>
  </si>
  <si>
    <t>OPOL-2025-000124</t>
  </si>
  <si>
    <t>Benjamin Bishop</t>
  </si>
  <si>
    <t>2018-01-03</t>
  </si>
  <si>
    <t>OCLM-2025-000125</t>
  </si>
  <si>
    <t>OPOL-2025-000125</t>
  </si>
  <si>
    <t>Lisa King</t>
  </si>
  <si>
    <t>OCLM-2025-000126</t>
  </si>
  <si>
    <t>OPOL-2025-000126</t>
  </si>
  <si>
    <t>Matthew Morgan</t>
  </si>
  <si>
    <t>2027-11-09</t>
  </si>
  <si>
    <t>OCLM-2025-000127</t>
  </si>
  <si>
    <t>OPOL-2025-000127</t>
  </si>
  <si>
    <t>Yvonne Caldwell</t>
  </si>
  <si>
    <t>OCLM-2025-000128</t>
  </si>
  <si>
    <t>OPOL-2025-000128</t>
  </si>
  <si>
    <t>Lauren Newman</t>
  </si>
  <si>
    <t>OCLM-2025-000129</t>
  </si>
  <si>
    <t>OPOL-2025-000129</t>
  </si>
  <si>
    <t>Scott Love</t>
  </si>
  <si>
    <t>OCLM-2025-000130</t>
  </si>
  <si>
    <t>OPOL-2025-000130</t>
  </si>
  <si>
    <t>Caleb West</t>
  </si>
  <si>
    <t>2027-03-06</t>
  </si>
  <si>
    <t>OCLM-2025-000131</t>
  </si>
  <si>
    <t>OPOL-2025-000131</t>
  </si>
  <si>
    <t>Jacqueline Turner</t>
  </si>
  <si>
    <t>2027-06-17</t>
  </si>
  <si>
    <t>OCLM-2025-000132</t>
  </si>
  <si>
    <t>OPOL-2025-000132</t>
  </si>
  <si>
    <t>Tricia Wilson</t>
  </si>
  <si>
    <t>2027-05-24</t>
  </si>
  <si>
    <t>OCLM-2025-000133</t>
  </si>
  <si>
    <t>OPOL-2025-000133</t>
  </si>
  <si>
    <t>Gabrielle Perkins</t>
  </si>
  <si>
    <t>OCLM-2025-000134</t>
  </si>
  <si>
    <t>OPOL-2025-000134</t>
  </si>
  <si>
    <t>OCLM-2025-000135</t>
  </si>
  <si>
    <t>OPOL-2025-000135</t>
  </si>
  <si>
    <t>Charles Fisher</t>
  </si>
  <si>
    <t>OCLM-2025-000136</t>
  </si>
  <si>
    <t>OPOL-2025-000136</t>
  </si>
  <si>
    <t>Robert Lewis</t>
  </si>
  <si>
    <t>OCLM-2025-000137</t>
  </si>
  <si>
    <t>OPOL-2025-000137</t>
  </si>
  <si>
    <t>Tina Morris</t>
  </si>
  <si>
    <t>OCLM-2025-000138</t>
  </si>
  <si>
    <t>OPOL-2025-000138</t>
  </si>
  <si>
    <t>Katie Chang</t>
  </si>
  <si>
    <t>OCLM-2025-000139</t>
  </si>
  <si>
    <t>OPOL-2025-000139</t>
  </si>
  <si>
    <t>Lauren Ramirez</t>
  </si>
  <si>
    <t>OCLM-2025-000140</t>
  </si>
  <si>
    <t>OPOL-2025-000140</t>
  </si>
  <si>
    <t>Kristina Golden</t>
  </si>
  <si>
    <t>OCLM-2025-000141</t>
  </si>
  <si>
    <t>OPOL-2025-000141</t>
  </si>
  <si>
    <t>Abigail Stanley</t>
  </si>
  <si>
    <t>OCLM-2025-000142</t>
  </si>
  <si>
    <t>OPOL-2025-000142</t>
  </si>
  <si>
    <t>Christopher Nunez</t>
  </si>
  <si>
    <t>OCLM-2025-000143</t>
  </si>
  <si>
    <t>OPOL-2025-000143</t>
  </si>
  <si>
    <t>Donald Adams</t>
  </si>
  <si>
    <t>OCLM-2025-000144</t>
  </si>
  <si>
    <t>OPOL-2025-000144</t>
  </si>
  <si>
    <t>Tyler Gonzalez</t>
  </si>
  <si>
    <t>OCLM-2025-000145</t>
  </si>
  <si>
    <t>OPOL-2025-000145</t>
  </si>
  <si>
    <t>Denise Perkins</t>
  </si>
  <si>
    <t>OCLM-2025-000146</t>
  </si>
  <si>
    <t>OPOL-2025-000146</t>
  </si>
  <si>
    <t>Daniel Duffy</t>
  </si>
  <si>
    <t>OCLM-2025-000147</t>
  </si>
  <si>
    <t>OPOL-2025-000147</t>
  </si>
  <si>
    <t>Richard Holder</t>
  </si>
  <si>
    <t>OCLM-2025-000148</t>
  </si>
  <si>
    <t>OPOL-2025-000148</t>
  </si>
  <si>
    <t>Miss Christine Barron MD</t>
  </si>
  <si>
    <t>OCLM-2025-000149</t>
  </si>
  <si>
    <t>OPOL-2025-000149</t>
  </si>
  <si>
    <t>Andrea Davis</t>
  </si>
  <si>
    <t>OCLM-2025-000150</t>
  </si>
  <si>
    <t>OPOL-2025-000150</t>
  </si>
  <si>
    <t>David Morales</t>
  </si>
  <si>
    <t>OCLM-2025-000151</t>
  </si>
  <si>
    <t>OPOL-2025-000151</t>
  </si>
  <si>
    <t>Sarah Palmer</t>
  </si>
  <si>
    <t>OCLM-2025-000152</t>
  </si>
  <si>
    <t>OPOL-2025-000152</t>
  </si>
  <si>
    <t>Kristen Gilbert</t>
  </si>
  <si>
    <t>OCLM-2025-000153</t>
  </si>
  <si>
    <t>OPOL-2025-000153</t>
  </si>
  <si>
    <t>Teresa Walter</t>
  </si>
  <si>
    <t>OCLM-2025-000154</t>
  </si>
  <si>
    <t>OPOL-2025-000154</t>
  </si>
  <si>
    <t>Jonathan Richardson</t>
  </si>
  <si>
    <t>2018-04-26</t>
  </si>
  <si>
    <t>OCLM-2025-000155</t>
  </si>
  <si>
    <t>OPOL-2025-000155</t>
  </si>
  <si>
    <t>Emily Sutton</t>
  </si>
  <si>
    <t>OCLM-2025-000156</t>
  </si>
  <si>
    <t>OPOL-2025-000156</t>
  </si>
  <si>
    <t>Brian Gibson</t>
  </si>
  <si>
    <t>OCLM-2025-000157</t>
  </si>
  <si>
    <t>OPOL-2025-000157</t>
  </si>
  <si>
    <t>David Owen</t>
  </si>
  <si>
    <t>OCLM-2025-000158</t>
  </si>
  <si>
    <t>OPOL-2025-000158</t>
  </si>
  <si>
    <t>Michelle Watson DDS</t>
  </si>
  <si>
    <t>OCLM-2025-000159</t>
  </si>
  <si>
    <t>OPOL-2025-000159</t>
  </si>
  <si>
    <t>Derrick Garza</t>
  </si>
  <si>
    <t>OCLM-2025-000160</t>
  </si>
  <si>
    <t>OPOL-2025-000160</t>
  </si>
  <si>
    <t>Christopher Gibson</t>
  </si>
  <si>
    <t>OCLM-2025-000161</t>
  </si>
  <si>
    <t>OPOL-2025-000161</t>
  </si>
  <si>
    <t>Luke Cox</t>
  </si>
  <si>
    <t>OCLM-2025-000162</t>
  </si>
  <si>
    <t>OPOL-2025-000162</t>
  </si>
  <si>
    <t>OCLM-2025-000163</t>
  </si>
  <si>
    <t>OPOL-2025-000163</t>
  </si>
  <si>
    <t>Kathy Wall</t>
  </si>
  <si>
    <t>OCLM-2025-000164</t>
  </si>
  <si>
    <t>OPOL-2025-000164</t>
  </si>
  <si>
    <t>Ms. Michelle Watts DDS</t>
  </si>
  <si>
    <t>OCLM-2025-000165</t>
  </si>
  <si>
    <t>OPOL-2025-000165</t>
  </si>
  <si>
    <t>Carlos Rodriguez</t>
  </si>
  <si>
    <t>OCLM-2025-000166</t>
  </si>
  <si>
    <t>OPOL-2025-000166</t>
  </si>
  <si>
    <t>OCLM-2025-000167</t>
  </si>
  <si>
    <t>OPOL-2025-000167</t>
  </si>
  <si>
    <t>Michael Pierce</t>
  </si>
  <si>
    <t>OCLM-2025-000168</t>
  </si>
  <si>
    <t>OPOL-2025-000168</t>
  </si>
  <si>
    <t>Crystal Nelson</t>
  </si>
  <si>
    <t>OCLM-2025-000169</t>
  </si>
  <si>
    <t>OPOL-2025-000169</t>
  </si>
  <si>
    <t>Mr. Robert Hobbs</t>
  </si>
  <si>
    <t>2027-02-16</t>
  </si>
  <si>
    <t>OCLM-2025-000170</t>
  </si>
  <si>
    <t>OPOL-2025-000170</t>
  </si>
  <si>
    <t>Isabella Martinez</t>
  </si>
  <si>
    <t>OCLM-2025-000171</t>
  </si>
  <si>
    <t>OPOL-2025-000171</t>
  </si>
  <si>
    <t>Michelle Burns</t>
  </si>
  <si>
    <t>OCLM-2025-000172</t>
  </si>
  <si>
    <t>OPOL-2025-000172</t>
  </si>
  <si>
    <t>Elizabeth Sanchez</t>
  </si>
  <si>
    <t>OCLM-2025-000173</t>
  </si>
  <si>
    <t>OPOL-2025-000173</t>
  </si>
  <si>
    <t>Anthony Phillips</t>
  </si>
  <si>
    <t>OCLM-2025-000174</t>
  </si>
  <si>
    <t>OPOL-2025-000174</t>
  </si>
  <si>
    <t>Linda Smith</t>
  </si>
  <si>
    <t>2028-04-10</t>
  </si>
  <si>
    <t>OCLM-2025-000175</t>
  </si>
  <si>
    <t>OPOL-2025-000175</t>
  </si>
  <si>
    <t>Terry Jones</t>
  </si>
  <si>
    <t>OCLM-2025-000176</t>
  </si>
  <si>
    <t>OPOL-2025-000176</t>
  </si>
  <si>
    <t>Christopher Vega</t>
  </si>
  <si>
    <t>OCLM-2025-000177</t>
  </si>
  <si>
    <t>OPOL-2025-000177</t>
  </si>
  <si>
    <t>Taylor Lopez</t>
  </si>
  <si>
    <t>OCLM-2025-000178</t>
  </si>
  <si>
    <t>OPOL-2025-000178</t>
  </si>
  <si>
    <t>Sandra Perez</t>
  </si>
  <si>
    <t>OCLM-2025-000179</t>
  </si>
  <si>
    <t>OPOL-2025-000179</t>
  </si>
  <si>
    <t>Anthony Cooper</t>
  </si>
  <si>
    <t>OCLM-2025-000180</t>
  </si>
  <si>
    <t>OPOL-2025-000180</t>
  </si>
  <si>
    <t>Ashley Ward</t>
  </si>
  <si>
    <t>OCLM-2025-000181</t>
  </si>
  <si>
    <t>OPOL-2025-000181</t>
  </si>
  <si>
    <t>Kristin Anthony</t>
  </si>
  <si>
    <t>OCLM-2025-000182</t>
  </si>
  <si>
    <t>OPOL-2025-000182</t>
  </si>
  <si>
    <t>Bobby Terrell</t>
  </si>
  <si>
    <t>OCLM-2025-000183</t>
  </si>
  <si>
    <t>OPOL-2025-000183</t>
  </si>
  <si>
    <t>Dawn Rose</t>
  </si>
  <si>
    <t>OCLM-2025-000184</t>
  </si>
  <si>
    <t>OPOL-2025-000184</t>
  </si>
  <si>
    <t>Rodney Pierce</t>
  </si>
  <si>
    <t>OCLM-2025-000185</t>
  </si>
  <si>
    <t>OPOL-2025-000185</t>
  </si>
  <si>
    <t>Vanessa Stewart</t>
  </si>
  <si>
    <t>2027-03-19</t>
  </si>
  <si>
    <t>OCLM-2025-000186</t>
  </si>
  <si>
    <t>OPOL-2025-000186</t>
  </si>
  <si>
    <t>Dr. Alexander Wilson</t>
  </si>
  <si>
    <t>OCLM-2025-000187</t>
  </si>
  <si>
    <t>OPOL-2025-000187</t>
  </si>
  <si>
    <t>Joseph Gibbs</t>
  </si>
  <si>
    <t>OCLM-2025-000188</t>
  </si>
  <si>
    <t>OPOL-2025-000188</t>
  </si>
  <si>
    <t>OCLM-2025-000189</t>
  </si>
  <si>
    <t>OPOL-2025-000189</t>
  </si>
  <si>
    <t>Jack Sanders</t>
  </si>
  <si>
    <t>OCLM-2025-000190</t>
  </si>
  <si>
    <t>OPOL-2025-000190</t>
  </si>
  <si>
    <t>Rodney Gordon</t>
  </si>
  <si>
    <t>OCLM-2025-000191</t>
  </si>
  <si>
    <t>OPOL-2025-000191</t>
  </si>
  <si>
    <t>Shawn Griffin</t>
  </si>
  <si>
    <t>OCLM-2025-000192</t>
  </si>
  <si>
    <t>OPOL-2025-000192</t>
  </si>
  <si>
    <t>John Bell</t>
  </si>
  <si>
    <t>OCLM-2025-000193</t>
  </si>
  <si>
    <t>OPOL-2025-000193</t>
  </si>
  <si>
    <t>Patricia Green</t>
  </si>
  <si>
    <t>OCLM-2025-000194</t>
  </si>
  <si>
    <t>OPOL-2025-000194</t>
  </si>
  <si>
    <t>Glenn Kelly</t>
  </si>
  <si>
    <t>OCLM-2025-000195</t>
  </si>
  <si>
    <t>OPOL-2025-000195</t>
  </si>
  <si>
    <t>OCLM-2025-000196</t>
  </si>
  <si>
    <t>OPOL-2025-000196</t>
  </si>
  <si>
    <t>Brendan Martinez</t>
  </si>
  <si>
    <t>OCLM-2025-000197</t>
  </si>
  <si>
    <t>OPOL-2025-000197</t>
  </si>
  <si>
    <t>Rebecca Singleton</t>
  </si>
  <si>
    <t>OCLM-2025-000198</t>
  </si>
  <si>
    <t>OPOL-2025-000198</t>
  </si>
  <si>
    <t>Stacey Turner</t>
  </si>
  <si>
    <t>OCLM-2025-000199</t>
  </si>
  <si>
    <t>OPOL-2025-000199</t>
  </si>
  <si>
    <t>Cynthia Nguyen</t>
  </si>
  <si>
    <t>OCLM-2025-000200</t>
  </si>
  <si>
    <t>OPOL-2025-000200</t>
  </si>
  <si>
    <t>Donna Lee</t>
  </si>
  <si>
    <t>OCLM-2025-000201</t>
  </si>
  <si>
    <t>OPOL-2025-000201</t>
  </si>
  <si>
    <t>OCLM-2025-000202</t>
  </si>
  <si>
    <t>OPOL-2025-000202</t>
  </si>
  <si>
    <t>Brandy Ford</t>
  </si>
  <si>
    <t>OCLM-2025-000203</t>
  </si>
  <si>
    <t>OPOL-2025-000203</t>
  </si>
  <si>
    <t>Brian Figueroa</t>
  </si>
  <si>
    <t>OCLM-2025-000204</t>
  </si>
  <si>
    <t>OPOL-2025-000204</t>
  </si>
  <si>
    <t>Anthony Mann</t>
  </si>
  <si>
    <t>OCLM-2025-000205</t>
  </si>
  <si>
    <t>OPOL-2025-000205</t>
  </si>
  <si>
    <t>Norma Lane</t>
  </si>
  <si>
    <t>2027-10-10</t>
  </si>
  <si>
    <t>OCLM-2025-000206</t>
  </si>
  <si>
    <t>OPOL-2025-000206</t>
  </si>
  <si>
    <t>Danielle Elliott</t>
  </si>
  <si>
    <t>OCLM-2025-000207</t>
  </si>
  <si>
    <t>OPOL-2025-000207</t>
  </si>
  <si>
    <t>Jose Kelly</t>
  </si>
  <si>
    <t>OCLM-2025-000208</t>
  </si>
  <si>
    <t>OPOL-2025-000208</t>
  </si>
  <si>
    <t>Samantha Hoover</t>
  </si>
  <si>
    <t>OCLM-2025-000209</t>
  </si>
  <si>
    <t>OPOL-2025-000209</t>
  </si>
  <si>
    <t>John Casey</t>
  </si>
  <si>
    <t>OCLM-2025-000210</t>
  </si>
  <si>
    <t>OPOL-2025-000210</t>
  </si>
  <si>
    <t>Michael Hunt</t>
  </si>
  <si>
    <t>OCLM-2025-000211</t>
  </si>
  <si>
    <t>OPOL-2025-000211</t>
  </si>
  <si>
    <t>Clifford Fitzgerald</t>
  </si>
  <si>
    <t>OCLM-2025-000212</t>
  </si>
  <si>
    <t>OPOL-2025-000212</t>
  </si>
  <si>
    <t>Kimberly Moore</t>
  </si>
  <si>
    <t>2027-03-24</t>
  </si>
  <si>
    <t>OCLM-2025-000213</t>
  </si>
  <si>
    <t>OPOL-2025-000213</t>
  </si>
  <si>
    <t>Arthur Patterson</t>
  </si>
  <si>
    <t>OCLM-2025-000214</t>
  </si>
  <si>
    <t>OPOL-2025-000214</t>
  </si>
  <si>
    <t>Brent Jones</t>
  </si>
  <si>
    <t>OCLM-2025-000215</t>
  </si>
  <si>
    <t>OPOL-2025-000215</t>
  </si>
  <si>
    <t>Jaime Murillo</t>
  </si>
  <si>
    <t>OCLM-2025-000216</t>
  </si>
  <si>
    <t>OPOL-2025-000216</t>
  </si>
  <si>
    <t>Megan Brown</t>
  </si>
  <si>
    <t>OCLM-2025-000217</t>
  </si>
  <si>
    <t>OPOL-2025-000217</t>
  </si>
  <si>
    <t>Donna Alexander</t>
  </si>
  <si>
    <t>OCLM-2025-000218</t>
  </si>
  <si>
    <t>OPOL-2025-000218</t>
  </si>
  <si>
    <t>Jon Johnson</t>
  </si>
  <si>
    <t>OCLM-2025-000219</t>
  </si>
  <si>
    <t>OPOL-2025-000219</t>
  </si>
  <si>
    <t>Kimberly Harrison</t>
  </si>
  <si>
    <t>OCLM-2025-000220</t>
  </si>
  <si>
    <t>OPOL-2025-000220</t>
  </si>
  <si>
    <t>Tiffany Shaffer</t>
  </si>
  <si>
    <t>OCLM-2025-000221</t>
  </si>
  <si>
    <t>OPOL-2025-000221</t>
  </si>
  <si>
    <t>Melanie Clark</t>
  </si>
  <si>
    <t>OCLM-2025-000222</t>
  </si>
  <si>
    <t>OPOL-2025-000222</t>
  </si>
  <si>
    <t>Jay Henry</t>
  </si>
  <si>
    <t>2028-01-26</t>
  </si>
  <si>
    <t>OCLM-2025-000223</t>
  </si>
  <si>
    <t>OPOL-2025-000223</t>
  </si>
  <si>
    <t>Lisa Cuevas</t>
  </si>
  <si>
    <t>OCLM-2025-000224</t>
  </si>
  <si>
    <t>OPOL-2025-000224</t>
  </si>
  <si>
    <t>Ariel Robertson</t>
  </si>
  <si>
    <t>OCLM-2025-000225</t>
  </si>
  <si>
    <t>OPOL-2025-000225</t>
  </si>
  <si>
    <t>Daniel Monroe</t>
  </si>
  <si>
    <t>2026-11-30</t>
  </si>
  <si>
    <t>OCLM-2025-000226</t>
  </si>
  <si>
    <t>OPOL-2025-000226</t>
  </si>
  <si>
    <t>Jennifer Powers</t>
  </si>
  <si>
    <t>OCLM-2025-000227</t>
  </si>
  <si>
    <t>OPOL-2025-000227</t>
  </si>
  <si>
    <t>Cindy Patterson</t>
  </si>
  <si>
    <t>OCLM-2025-000228</t>
  </si>
  <si>
    <t>OPOL-2025-000228</t>
  </si>
  <si>
    <t>Michael Mccall</t>
  </si>
  <si>
    <t>OCLM-2025-000229</t>
  </si>
  <si>
    <t>OPOL-2025-000229</t>
  </si>
  <si>
    <t>Nathan Huber</t>
  </si>
  <si>
    <t>OCLM-2025-000230</t>
  </si>
  <si>
    <t>OPOL-2025-000230</t>
  </si>
  <si>
    <t>Matthew Vasquez</t>
  </si>
  <si>
    <t>OCLM-2025-000231</t>
  </si>
  <si>
    <t>OPOL-2025-000231</t>
  </si>
  <si>
    <t>Ralph Patel</t>
  </si>
  <si>
    <t>OCLM-2025-000232</t>
  </si>
  <si>
    <t>OPOL-2025-000232</t>
  </si>
  <si>
    <t>Jerry Marshall</t>
  </si>
  <si>
    <t>OCLM-2025-000233</t>
  </si>
  <si>
    <t>OPOL-2025-000233</t>
  </si>
  <si>
    <t>Sheryl Velasquez</t>
  </si>
  <si>
    <t>2027-04-15</t>
  </si>
  <si>
    <t>OCLM-2025-000234</t>
  </si>
  <si>
    <t>OPOL-2025-000234</t>
  </si>
  <si>
    <t>Kim Rodriguez</t>
  </si>
  <si>
    <t>OCLM-2025-000235</t>
  </si>
  <si>
    <t>OPOL-2025-000235</t>
  </si>
  <si>
    <t>Vicki Miller</t>
  </si>
  <si>
    <t>OCLM-2025-000236</t>
  </si>
  <si>
    <t>OPOL-2025-000236</t>
  </si>
  <si>
    <t>Christopher Hill</t>
  </si>
  <si>
    <t>OCLM-2025-000237</t>
  </si>
  <si>
    <t>OPOL-2025-000237</t>
  </si>
  <si>
    <t>OCLM-2025-000238</t>
  </si>
  <si>
    <t>OPOL-2025-000238</t>
  </si>
  <si>
    <t>Natalie Baker</t>
  </si>
  <si>
    <t>OCLM-2025-000239</t>
  </si>
  <si>
    <t>OPOL-2025-000239</t>
  </si>
  <si>
    <t>Christopher Kelley</t>
  </si>
  <si>
    <t>OCLM-2025-000240</t>
  </si>
  <si>
    <t>OPOL-2025-000240</t>
  </si>
  <si>
    <t>Melissa Wright</t>
  </si>
  <si>
    <t>OCLM-2025-000241</t>
  </si>
  <si>
    <t>OPOL-2025-000241</t>
  </si>
  <si>
    <t>Nicole Reed</t>
  </si>
  <si>
    <t>OCLM-2025-000242</t>
  </si>
  <si>
    <t>OPOL-2025-000242</t>
  </si>
  <si>
    <t>Jennifer Sanchez</t>
  </si>
  <si>
    <t>2028-02-11</t>
  </si>
  <si>
    <t>OCLM-2025-000243</t>
  </si>
  <si>
    <t>OPOL-2025-000243</t>
  </si>
  <si>
    <t>Matthew Wright</t>
  </si>
  <si>
    <t>OCLM-2025-000244</t>
  </si>
  <si>
    <t>OPOL-2025-000244</t>
  </si>
  <si>
    <t>Bruce Murray</t>
  </si>
  <si>
    <t>OCLM-2025-000245</t>
  </si>
  <si>
    <t>OPOL-2025-000245</t>
  </si>
  <si>
    <t>Jessica Arnold</t>
  </si>
  <si>
    <t>OCLM-2025-000246</t>
  </si>
  <si>
    <t>OPOL-2025-000246</t>
  </si>
  <si>
    <t>Jasmine Williams</t>
  </si>
  <si>
    <t>OCLM-2025-000247</t>
  </si>
  <si>
    <t>OPOL-2025-000247</t>
  </si>
  <si>
    <t>Edward Barnes</t>
  </si>
  <si>
    <t>OCLM-2025-000248</t>
  </si>
  <si>
    <t>OPOL-2025-000248</t>
  </si>
  <si>
    <t>Latasha Gordon</t>
  </si>
  <si>
    <t>OCLM-2025-000249</t>
  </si>
  <si>
    <t>OPOL-2025-000249</t>
  </si>
  <si>
    <t>Amanda Smith</t>
  </si>
  <si>
    <t>OCLM-2025-000250</t>
  </si>
  <si>
    <t>OPOL-2025-000250</t>
  </si>
  <si>
    <t>Donna Castillo</t>
  </si>
  <si>
    <t>OCLM-2025-000251</t>
  </si>
  <si>
    <t>OPOL-2025-000251</t>
  </si>
  <si>
    <t>Angela Oliver</t>
  </si>
  <si>
    <t>OCLM-2025-000252</t>
  </si>
  <si>
    <t>OPOL-2025-000252</t>
  </si>
  <si>
    <t>OCLM-2025-000253</t>
  </si>
  <si>
    <t>OPOL-2025-000253</t>
  </si>
  <si>
    <t>Steven Henderson</t>
  </si>
  <si>
    <t>OCLM-2025-000254</t>
  </si>
  <si>
    <t>OPOL-2025-000254</t>
  </si>
  <si>
    <t>Erica Charles</t>
  </si>
  <si>
    <t>OCLM-2025-000255</t>
  </si>
  <si>
    <t>OPOL-2025-000255</t>
  </si>
  <si>
    <t>Ronald White</t>
  </si>
  <si>
    <t>OCLM-2025-000256</t>
  </si>
  <si>
    <t>OPOL-2025-000256</t>
  </si>
  <si>
    <t>Nicole Parker</t>
  </si>
  <si>
    <t>2028-04-26</t>
  </si>
  <si>
    <t>OCLM-2025-000257</t>
  </si>
  <si>
    <t>OPOL-2025-000257</t>
  </si>
  <si>
    <t>Mark Patterson</t>
  </si>
  <si>
    <t>OCLM-2025-000258</t>
  </si>
  <si>
    <t>OPOL-2025-000258</t>
  </si>
  <si>
    <t>Michael King</t>
  </si>
  <si>
    <t>OCLM-2025-000259</t>
  </si>
  <si>
    <t>OPOL-2025-000259</t>
  </si>
  <si>
    <t>Matthew Kelly</t>
  </si>
  <si>
    <t>OCLM-2025-000260</t>
  </si>
  <si>
    <t>OPOL-2025-000260</t>
  </si>
  <si>
    <t>Gregory Peterson</t>
  </si>
  <si>
    <t>OCLM-2025-000261</t>
  </si>
  <si>
    <t>OPOL-2025-000261</t>
  </si>
  <si>
    <t>Samuel Gay</t>
  </si>
  <si>
    <t>OCLM-2025-000262</t>
  </si>
  <si>
    <t>OPOL-2025-000262</t>
  </si>
  <si>
    <t>Hannah Sanchez</t>
  </si>
  <si>
    <t>OCLM-2025-000263</t>
  </si>
  <si>
    <t>OPOL-2025-000263</t>
  </si>
  <si>
    <t>Dwayne Jacobs</t>
  </si>
  <si>
    <t>OCLM-2025-000264</t>
  </si>
  <si>
    <t>OPOL-2025-000264</t>
  </si>
  <si>
    <t>Heather Valdez</t>
  </si>
  <si>
    <t>OCLM-2025-000265</t>
  </si>
  <si>
    <t>OPOL-2025-000265</t>
  </si>
  <si>
    <t>Justin English</t>
  </si>
  <si>
    <t>OCLM-2025-000266</t>
  </si>
  <si>
    <t>OPOL-2025-000266</t>
  </si>
  <si>
    <t>Michael Blevins</t>
  </si>
  <si>
    <t>OCLM-2025-000267</t>
  </si>
  <si>
    <t>OPOL-2025-000267</t>
  </si>
  <si>
    <t>OCLM-2025-000268</t>
  </si>
  <si>
    <t>OPOL-2025-000268</t>
  </si>
  <si>
    <t>Diana Lang</t>
  </si>
  <si>
    <t>OCLM-2025-000269</t>
  </si>
  <si>
    <t>OPOL-2025-000269</t>
  </si>
  <si>
    <t>Joy Alvarez</t>
  </si>
  <si>
    <t>OCLM-2025-000270</t>
  </si>
  <si>
    <t>OPOL-2025-000270</t>
  </si>
  <si>
    <t>Steven Erickson</t>
  </si>
  <si>
    <t>OCLM-2025-000271</t>
  </si>
  <si>
    <t>OPOL-2025-000271</t>
  </si>
  <si>
    <t>Jessica May</t>
  </si>
  <si>
    <t>2027-03-13</t>
  </si>
  <si>
    <t>OCLM-2025-000272</t>
  </si>
  <si>
    <t>OPOL-2025-000272</t>
  </si>
  <si>
    <t>Crystal Fitzpatrick</t>
  </si>
  <si>
    <t>OCLM-2025-000273</t>
  </si>
  <si>
    <t>OPOL-2025-000273</t>
  </si>
  <si>
    <t>Richard Fuller</t>
  </si>
  <si>
    <t>OCLM-2025-000274</t>
  </si>
  <si>
    <t>OPOL-2025-000274</t>
  </si>
  <si>
    <t>Miss Stephanie Harris DDS</t>
  </si>
  <si>
    <t>OCLM-2025-000275</t>
  </si>
  <si>
    <t>OPOL-2025-000275</t>
  </si>
  <si>
    <t>Craig Cruz</t>
  </si>
  <si>
    <t>OCLM-2025-000276</t>
  </si>
  <si>
    <t>OPOL-2025-000276</t>
  </si>
  <si>
    <t>Lonnie Wood</t>
  </si>
  <si>
    <t>OCLM-2025-000277</t>
  </si>
  <si>
    <t>OPOL-2025-000277</t>
  </si>
  <si>
    <t>Christina Peck</t>
  </si>
  <si>
    <t>OCLM-2025-000278</t>
  </si>
  <si>
    <t>OPOL-2025-000278</t>
  </si>
  <si>
    <t>Jonathan Arias</t>
  </si>
  <si>
    <t>OCLM-2025-000279</t>
  </si>
  <si>
    <t>OPOL-2025-000279</t>
  </si>
  <si>
    <t>Debra Navarro</t>
  </si>
  <si>
    <t>OCLM-2025-000280</t>
  </si>
  <si>
    <t>OPOL-2025-000280</t>
  </si>
  <si>
    <t>Heather Mays</t>
  </si>
  <si>
    <t>OCLM-2025-000281</t>
  </si>
  <si>
    <t>OPOL-2025-000281</t>
  </si>
  <si>
    <t>Laura Werner</t>
  </si>
  <si>
    <t>OCLM-2025-000282</t>
  </si>
  <si>
    <t>OPOL-2025-000282</t>
  </si>
  <si>
    <t>Morgan Jones</t>
  </si>
  <si>
    <t>OCLM-2025-000283</t>
  </si>
  <si>
    <t>OPOL-2025-000283</t>
  </si>
  <si>
    <t>Joshua Kemp</t>
  </si>
  <si>
    <t>2027-10-11</t>
  </si>
  <si>
    <t>OCLM-2025-000284</t>
  </si>
  <si>
    <t>OPOL-2025-000284</t>
  </si>
  <si>
    <t>Mark Ramirez</t>
  </si>
  <si>
    <t>2027-02-27</t>
  </si>
  <si>
    <t>OCLM-2025-000285</t>
  </si>
  <si>
    <t>OPOL-2025-000285</t>
  </si>
  <si>
    <t>Amanda Horne</t>
  </si>
  <si>
    <t>2028-04-04</t>
  </si>
  <si>
    <t>OCLM-2025-000286</t>
  </si>
  <si>
    <t>OPOL-2025-000286</t>
  </si>
  <si>
    <t>Monica Myers</t>
  </si>
  <si>
    <t>OCLM-2025-000287</t>
  </si>
  <si>
    <t>OPOL-2025-000287</t>
  </si>
  <si>
    <t>Susan Bright</t>
  </si>
  <si>
    <t>OCLM-2025-000288</t>
  </si>
  <si>
    <t>OPOL-2025-000288</t>
  </si>
  <si>
    <t>Matthew Shaw</t>
  </si>
  <si>
    <t>OCLM-2025-000289</t>
  </si>
  <si>
    <t>OPOL-2025-000289</t>
  </si>
  <si>
    <t>Ms. Linda Wood</t>
  </si>
  <si>
    <t>OCLM-2025-000290</t>
  </si>
  <si>
    <t>OPOL-2025-000290</t>
  </si>
  <si>
    <t>Robert Stewart</t>
  </si>
  <si>
    <t>OCLM-2025-000291</t>
  </si>
  <si>
    <t>OPOL-2025-000291</t>
  </si>
  <si>
    <t>Paul Riley</t>
  </si>
  <si>
    <t>OCLM-2025-000292</t>
  </si>
  <si>
    <t>OPOL-2025-000292</t>
  </si>
  <si>
    <t>Kyle Fischer</t>
  </si>
  <si>
    <t>OCLM-2025-000293</t>
  </si>
  <si>
    <t>OPOL-2025-000293</t>
  </si>
  <si>
    <t>Joseph Benitez DVM</t>
  </si>
  <si>
    <t>OCLM-2025-000294</t>
  </si>
  <si>
    <t>OPOL-2025-000294</t>
  </si>
  <si>
    <t>Walter Madden</t>
  </si>
  <si>
    <t>OCLM-2025-000295</t>
  </si>
  <si>
    <t>OPOL-2025-000295</t>
  </si>
  <si>
    <t>William Johns</t>
  </si>
  <si>
    <t>OCLM-2025-000296</t>
  </si>
  <si>
    <t>OPOL-2025-000296</t>
  </si>
  <si>
    <t>Robert Poole</t>
  </si>
  <si>
    <t>OCLM-2025-000297</t>
  </si>
  <si>
    <t>OPOL-2025-000297</t>
  </si>
  <si>
    <t>Elizabeth Guzman</t>
  </si>
  <si>
    <t>OCLM-2025-000298</t>
  </si>
  <si>
    <t>OPOL-2025-000298</t>
  </si>
  <si>
    <t>Karen Castro</t>
  </si>
  <si>
    <t>2027-04-25</t>
  </si>
  <si>
    <t>OCLM-2025-000299</t>
  </si>
  <si>
    <t>OPOL-2025-000299</t>
  </si>
  <si>
    <t>Andrew Crawford</t>
  </si>
  <si>
    <t>OCLM-2025-000300</t>
  </si>
  <si>
    <t>OPOL-2025-000300</t>
  </si>
  <si>
    <t>Cindy Farmer</t>
  </si>
  <si>
    <t>OCLM-2025-000301</t>
  </si>
  <si>
    <t>OPOL-2025-000301</t>
  </si>
  <si>
    <t>Audrey Haynes</t>
  </si>
  <si>
    <t>OCLM-2025-000302</t>
  </si>
  <si>
    <t>OPOL-2025-000302</t>
  </si>
  <si>
    <t>Joseph Wilson</t>
  </si>
  <si>
    <t>OCLM-2025-000303</t>
  </si>
  <si>
    <t>OPOL-2025-000303</t>
  </si>
  <si>
    <t>William Martinez</t>
  </si>
  <si>
    <t>OCLM-2025-000304</t>
  </si>
  <si>
    <t>OPOL-2025-000304</t>
  </si>
  <si>
    <t>Steven Myers</t>
  </si>
  <si>
    <t>OCLM-2025-000305</t>
  </si>
  <si>
    <t>OPOL-2025-000305</t>
  </si>
  <si>
    <t>Marc Williams</t>
  </si>
  <si>
    <t>OCLM-2025-000306</t>
  </si>
  <si>
    <t>OPOL-2025-000306</t>
  </si>
  <si>
    <t>Nicole Stevenson</t>
  </si>
  <si>
    <t>OCLM-2025-000307</t>
  </si>
  <si>
    <t>OPOL-2025-000307</t>
  </si>
  <si>
    <t>Holly Shields</t>
  </si>
  <si>
    <t>2027-06-19</t>
  </si>
  <si>
    <t>OCLM-2025-000308</t>
  </si>
  <si>
    <t>OPOL-2025-000308</t>
  </si>
  <si>
    <t>Nicole Grant</t>
  </si>
  <si>
    <t>OCLM-2025-000309</t>
  </si>
  <si>
    <t>OPOL-2025-000309</t>
  </si>
  <si>
    <t>Derek Massey</t>
  </si>
  <si>
    <t>OCLM-2025-000310</t>
  </si>
  <si>
    <t>OPOL-2025-000310</t>
  </si>
  <si>
    <t>Dr. Robert King</t>
  </si>
  <si>
    <t>OCLM-2025-000311</t>
  </si>
  <si>
    <t>OPOL-2025-000311</t>
  </si>
  <si>
    <t>Cathy Barnes</t>
  </si>
  <si>
    <t>OCLM-2025-000312</t>
  </si>
  <si>
    <t>OPOL-2025-000312</t>
  </si>
  <si>
    <t>Katherine Choi</t>
  </si>
  <si>
    <t>OCLM-2025-000313</t>
  </si>
  <si>
    <t>OPOL-2025-000313</t>
  </si>
  <si>
    <t>Charles Williams</t>
  </si>
  <si>
    <t>OCLM-2025-000314</t>
  </si>
  <si>
    <t>OPOL-2025-000314</t>
  </si>
  <si>
    <t>Valerie Scott</t>
  </si>
  <si>
    <t>OCLM-2025-000315</t>
  </si>
  <si>
    <t>OPOL-2025-000315</t>
  </si>
  <si>
    <t>Rita Gilbert</t>
  </si>
  <si>
    <t>2025-03-02</t>
  </si>
  <si>
    <t>OCLM-2025-000316</t>
  </si>
  <si>
    <t>OPOL-2025-000316</t>
  </si>
  <si>
    <t>Deanna Hunter</t>
  </si>
  <si>
    <t>OCLM-2025-000317</t>
  </si>
  <si>
    <t>OPOL-2025-000317</t>
  </si>
  <si>
    <t>Richard Scott</t>
  </si>
  <si>
    <t>2027-08-27</t>
  </si>
  <si>
    <t>OCLM-2025-000318</t>
  </si>
  <si>
    <t>OPOL-2025-000318</t>
  </si>
  <si>
    <t>Justin Suarez</t>
  </si>
  <si>
    <t>OCLM-2025-000319</t>
  </si>
  <si>
    <t>OPOL-2025-000319</t>
  </si>
  <si>
    <t>Sonya Coleman</t>
  </si>
  <si>
    <t>OCLM-2025-000320</t>
  </si>
  <si>
    <t>OPOL-2025-000320</t>
  </si>
  <si>
    <t>Marissa Davis</t>
  </si>
  <si>
    <t>OCLM-2025-000321</t>
  </si>
  <si>
    <t>OPOL-2025-000321</t>
  </si>
  <si>
    <t>Megan Watson</t>
  </si>
  <si>
    <t>2027-07-16</t>
  </si>
  <si>
    <t>OCLM-2025-000322</t>
  </si>
  <si>
    <t>OPOL-2025-000322</t>
  </si>
  <si>
    <t>Charles Pacheco</t>
  </si>
  <si>
    <t>OCLM-2025-000323</t>
  </si>
  <si>
    <t>OPOL-2025-000323</t>
  </si>
  <si>
    <t>Andrea Mendoza</t>
  </si>
  <si>
    <t>OCLM-2025-000324</t>
  </si>
  <si>
    <t>OPOL-2025-000324</t>
  </si>
  <si>
    <t>Megan Johnson MD</t>
  </si>
  <si>
    <t>OCLM-2025-000325</t>
  </si>
  <si>
    <t>OPOL-2025-000325</t>
  </si>
  <si>
    <t>OCLM-2025-000326</t>
  </si>
  <si>
    <t>OPOL-2025-000326</t>
  </si>
  <si>
    <t>Denise Gonzalez</t>
  </si>
  <si>
    <t>OCLM-2025-000327</t>
  </si>
  <si>
    <t>OPOL-2025-000327</t>
  </si>
  <si>
    <t>Lawrence Campbell</t>
  </si>
  <si>
    <t>OCLM-2025-000328</t>
  </si>
  <si>
    <t>OPOL-2025-000328</t>
  </si>
  <si>
    <t>Mr. Thomas Williams</t>
  </si>
  <si>
    <t>OCLM-2025-000329</t>
  </si>
  <si>
    <t>OPOL-2025-000329</t>
  </si>
  <si>
    <t>Michelle Conrad</t>
  </si>
  <si>
    <t>OCLM-2025-000330</t>
  </si>
  <si>
    <t>OPOL-2025-000330</t>
  </si>
  <si>
    <t>2018-09-21</t>
  </si>
  <si>
    <t>OCLM-2025-000331</t>
  </si>
  <si>
    <t>OPOL-2025-000331</t>
  </si>
  <si>
    <t>Shawn Adams</t>
  </si>
  <si>
    <t>OCLM-2025-000332</t>
  </si>
  <si>
    <t>OPOL-2025-000332</t>
  </si>
  <si>
    <t>Toni Wilson</t>
  </si>
  <si>
    <t>OCLM-2025-000333</t>
  </si>
  <si>
    <t>OPOL-2025-000333</t>
  </si>
  <si>
    <t>Anthony Pierce</t>
  </si>
  <si>
    <t>OCLM-2025-000334</t>
  </si>
  <si>
    <t>OPOL-2025-000334</t>
  </si>
  <si>
    <t>OCLM-2025-000335</t>
  </si>
  <si>
    <t>OPOL-2025-000335</t>
  </si>
  <si>
    <t>Matthew Anderson</t>
  </si>
  <si>
    <t>2028-01-02</t>
  </si>
  <si>
    <t>OCLM-2025-000336</t>
  </si>
  <si>
    <t>OPOL-2025-000336</t>
  </si>
  <si>
    <t>Stacy Castro</t>
  </si>
  <si>
    <t>OCLM-2025-000337</t>
  </si>
  <si>
    <t>OPOL-2025-000337</t>
  </si>
  <si>
    <t>Natalie Nolan</t>
  </si>
  <si>
    <t>OCLM-2025-000338</t>
  </si>
  <si>
    <t>OPOL-2025-000338</t>
  </si>
  <si>
    <t>Joseph Hanson</t>
  </si>
  <si>
    <t>2027-07-20</t>
  </si>
  <si>
    <t>OCLM-2025-000339</t>
  </si>
  <si>
    <t>OPOL-2025-000339</t>
  </si>
  <si>
    <t>Debra Rogers</t>
  </si>
  <si>
    <t>OCLM-2025-000340</t>
  </si>
  <si>
    <t>OPOL-2025-000340</t>
  </si>
  <si>
    <t>Casey Salinas</t>
  </si>
  <si>
    <t>OCLM-2025-000341</t>
  </si>
  <si>
    <t>OPOL-2025-000341</t>
  </si>
  <si>
    <t>Christopher Cole</t>
  </si>
  <si>
    <t>OCLM-2025-000342</t>
  </si>
  <si>
    <t>OPOL-2025-000342</t>
  </si>
  <si>
    <t>OCLM-2025-000343</t>
  </si>
  <si>
    <t>OPOL-2025-000343</t>
  </si>
  <si>
    <t>Ricky Brown</t>
  </si>
  <si>
    <t>OCLM-2025-000344</t>
  </si>
  <si>
    <t>OPOL-2025-000344</t>
  </si>
  <si>
    <t>2027-02-22</t>
  </si>
  <si>
    <t>OCLM-2025-000345</t>
  </si>
  <si>
    <t>OPOL-2025-000345</t>
  </si>
  <si>
    <t>Jeffrey Neal</t>
  </si>
  <si>
    <t>OCLM-2025-000346</t>
  </si>
  <si>
    <t>OPOL-2025-000346</t>
  </si>
  <si>
    <t>Valerie Sanchez</t>
  </si>
  <si>
    <t>OCLM-2025-000347</t>
  </si>
  <si>
    <t>OPOL-2025-000347</t>
  </si>
  <si>
    <t>Kelly Brown MD</t>
  </si>
  <si>
    <t>OCLM-2025-000348</t>
  </si>
  <si>
    <t>OPOL-2025-000348</t>
  </si>
  <si>
    <t>Scott Davis</t>
  </si>
  <si>
    <t>OCLM-2025-000349</t>
  </si>
  <si>
    <t>OPOL-2025-000349</t>
  </si>
  <si>
    <t>Shannon Beasley</t>
  </si>
  <si>
    <t>OCLM-2025-000350</t>
  </si>
  <si>
    <t>OPOL-2025-000350</t>
  </si>
  <si>
    <t>OCLM-2025-000351</t>
  </si>
  <si>
    <t>OPOL-2025-000351</t>
  </si>
  <si>
    <t>Nicholas Williams</t>
  </si>
  <si>
    <t>OCLM-2025-000352</t>
  </si>
  <si>
    <t>OPOL-2025-000352</t>
  </si>
  <si>
    <t>David Marsh</t>
  </si>
  <si>
    <t>OCLM-2025-000353</t>
  </si>
  <si>
    <t>OPOL-2025-000353</t>
  </si>
  <si>
    <t>Christina Dalton</t>
  </si>
  <si>
    <t>OCLM-2025-000354</t>
  </si>
  <si>
    <t>OPOL-2025-000354</t>
  </si>
  <si>
    <t>Timothy Mathis</t>
  </si>
  <si>
    <t>OCLM-2025-000355</t>
  </si>
  <si>
    <t>OPOL-2025-000355</t>
  </si>
  <si>
    <t>Glenn Haynes</t>
  </si>
  <si>
    <t>OCLM-2025-000356</t>
  </si>
  <si>
    <t>OPOL-2025-000356</t>
  </si>
  <si>
    <t>Mark Nelson</t>
  </si>
  <si>
    <t>OCLM-2025-000357</t>
  </si>
  <si>
    <t>OPOL-2025-000357</t>
  </si>
  <si>
    <t>David Moore</t>
  </si>
  <si>
    <t>OCLM-2025-000358</t>
  </si>
  <si>
    <t>OPOL-2025-000358</t>
  </si>
  <si>
    <t>Brett Powers</t>
  </si>
  <si>
    <t>OCLM-2025-000359</t>
  </si>
  <si>
    <t>OPOL-2025-000359</t>
  </si>
  <si>
    <t>Jesse Delacruz</t>
  </si>
  <si>
    <t>OCLM-2025-000360</t>
  </si>
  <si>
    <t>OPOL-2025-000360</t>
  </si>
  <si>
    <t>Albert Cummings</t>
  </si>
  <si>
    <t>OCLM-2025-000361</t>
  </si>
  <si>
    <t>OPOL-2025-000361</t>
  </si>
  <si>
    <t>Matthew Andrews</t>
  </si>
  <si>
    <t>OCLM-2025-000362</t>
  </si>
  <si>
    <t>OPOL-2025-000362</t>
  </si>
  <si>
    <t>Kelly Gonzalez</t>
  </si>
  <si>
    <t>OCLM-2025-000363</t>
  </si>
  <si>
    <t>OPOL-2025-000363</t>
  </si>
  <si>
    <t>Glenda Sheppard</t>
  </si>
  <si>
    <t>OCLM-2025-000364</t>
  </si>
  <si>
    <t>OPOL-2025-000364</t>
  </si>
  <si>
    <t>Cameron Robinson</t>
  </si>
  <si>
    <t>2027-12-21</t>
  </si>
  <si>
    <t>OCLM-2025-000365</t>
  </si>
  <si>
    <t>OPOL-2025-000365</t>
  </si>
  <si>
    <t>Kiara Blanchard</t>
  </si>
  <si>
    <t>OCLM-2025-000366</t>
  </si>
  <si>
    <t>OPOL-2025-000366</t>
  </si>
  <si>
    <t>Jennifer Wright</t>
  </si>
  <si>
    <t>OCLM-2025-000367</t>
  </si>
  <si>
    <t>OPOL-2025-000367</t>
  </si>
  <si>
    <t>Jennifer Curtis</t>
  </si>
  <si>
    <t>OCLM-2025-000368</t>
  </si>
  <si>
    <t>OPOL-2025-000368</t>
  </si>
  <si>
    <t>Dr. Angela Graham</t>
  </si>
  <si>
    <t>OCLM-2025-000369</t>
  </si>
  <si>
    <t>OPOL-2025-000369</t>
  </si>
  <si>
    <t>Nicole Lopez</t>
  </si>
  <si>
    <t>OCLM-2025-000370</t>
  </si>
  <si>
    <t>OPOL-2025-000370</t>
  </si>
  <si>
    <t>Richard Brooks</t>
  </si>
  <si>
    <t>OCLM-2025-000371</t>
  </si>
  <si>
    <t>OPOL-2025-000371</t>
  </si>
  <si>
    <t>Lisa Ferrell</t>
  </si>
  <si>
    <t>OCLM-2025-000372</t>
  </si>
  <si>
    <t>OPOL-2025-000372</t>
  </si>
  <si>
    <t>Gregory Johnson</t>
  </si>
  <si>
    <t>OCLM-2025-000373</t>
  </si>
  <si>
    <t>OPOL-2025-000373</t>
  </si>
  <si>
    <t>Gary Christensen</t>
  </si>
  <si>
    <t>OCLM-2025-000374</t>
  </si>
  <si>
    <t>OPOL-2025-000374</t>
  </si>
  <si>
    <t>OCLM-2025-000375</t>
  </si>
  <si>
    <t>OPOL-2025-000375</t>
  </si>
  <si>
    <t>Eugene Adams</t>
  </si>
  <si>
    <t>OCLM-2025-000376</t>
  </si>
  <si>
    <t>OPOL-2025-000376</t>
  </si>
  <si>
    <t>Gregory Tanner</t>
  </si>
  <si>
    <t>OCLM-2025-000377</t>
  </si>
  <si>
    <t>OPOL-2025-000377</t>
  </si>
  <si>
    <t>Joshua Moore</t>
  </si>
  <si>
    <t>2028-02-04</t>
  </si>
  <si>
    <t>OCLM-2025-000378</t>
  </si>
  <si>
    <t>OPOL-2025-000378</t>
  </si>
  <si>
    <t>Maria Campbell</t>
  </si>
  <si>
    <t>OCLM-2025-000379</t>
  </si>
  <si>
    <t>OPOL-2025-000379</t>
  </si>
  <si>
    <t>Dr. Ann Cook</t>
  </si>
  <si>
    <t>OCLM-2025-000380</t>
  </si>
  <si>
    <t>OPOL-2025-000380</t>
  </si>
  <si>
    <t>April Richmond</t>
  </si>
  <si>
    <t>OCLM-2025-000381</t>
  </si>
  <si>
    <t>OPOL-2025-000381</t>
  </si>
  <si>
    <t>Becky Myers</t>
  </si>
  <si>
    <t>OCLM-2025-000382</t>
  </si>
  <si>
    <t>OPOL-2025-000382</t>
  </si>
  <si>
    <t>Shawn Serrano</t>
  </si>
  <si>
    <t>OCLM-2025-000383</t>
  </si>
  <si>
    <t>OPOL-2025-000383</t>
  </si>
  <si>
    <t>Mark Church</t>
  </si>
  <si>
    <t>OCLM-2025-000384</t>
  </si>
  <si>
    <t>OPOL-2025-000384</t>
  </si>
  <si>
    <t>Gina Ellison</t>
  </si>
  <si>
    <t>OCLM-2025-000385</t>
  </si>
  <si>
    <t>OPOL-2025-000385</t>
  </si>
  <si>
    <t>Jason Harper</t>
  </si>
  <si>
    <t>OCLM-2025-000386</t>
  </si>
  <si>
    <t>OPOL-2025-000386</t>
  </si>
  <si>
    <t>OCLM-2025-000387</t>
  </si>
  <si>
    <t>OPOL-2025-000387</t>
  </si>
  <si>
    <t>Kristina Brown</t>
  </si>
  <si>
    <t>OCLM-2025-000388</t>
  </si>
  <si>
    <t>OPOL-2025-000388</t>
  </si>
  <si>
    <t>Tammy Hawkins</t>
  </si>
  <si>
    <t>OCLM-2025-000389</t>
  </si>
  <si>
    <t>OPOL-2025-000389</t>
  </si>
  <si>
    <t>Rebekah Ferguson</t>
  </si>
  <si>
    <t>2027-10-19</t>
  </si>
  <si>
    <t>OCLM-2025-000390</t>
  </si>
  <si>
    <t>OPOL-2025-000390</t>
  </si>
  <si>
    <t>Connor Ramos</t>
  </si>
  <si>
    <t>OCLM-2025-000391</t>
  </si>
  <si>
    <t>OPOL-2025-000391</t>
  </si>
  <si>
    <t>Alexander Montoya</t>
  </si>
  <si>
    <t>2027-04-03</t>
  </si>
  <si>
    <t>OCLM-2025-000392</t>
  </si>
  <si>
    <t>OPOL-2025-000392</t>
  </si>
  <si>
    <t>Ricardo Johnson</t>
  </si>
  <si>
    <t>OCLM-2025-000393</t>
  </si>
  <si>
    <t>OPOL-2025-000393</t>
  </si>
  <si>
    <t>David Stevenson</t>
  </si>
  <si>
    <t>OCLM-2025-000394</t>
  </si>
  <si>
    <t>OPOL-2025-000394</t>
  </si>
  <si>
    <t>Kristin Baldwin</t>
  </si>
  <si>
    <t>OCLM-2025-000395</t>
  </si>
  <si>
    <t>OPOL-2025-000395</t>
  </si>
  <si>
    <t>Emily Cox</t>
  </si>
  <si>
    <t>OCLM-2025-000396</t>
  </si>
  <si>
    <t>OPOL-2025-000396</t>
  </si>
  <si>
    <t>Matthew White</t>
  </si>
  <si>
    <t>OCLM-2025-000397</t>
  </si>
  <si>
    <t>OPOL-2025-000397</t>
  </si>
  <si>
    <t>Monica Tucker</t>
  </si>
  <si>
    <t>OCLM-2025-000398</t>
  </si>
  <si>
    <t>OPOL-2025-000398</t>
  </si>
  <si>
    <t>Andrew Caldwell</t>
  </si>
  <si>
    <t>OCLM-2025-000399</t>
  </si>
  <si>
    <t>OPOL-2025-000399</t>
  </si>
  <si>
    <t>Crystal Espinoza</t>
  </si>
  <si>
    <t>OCLM-2025-000400</t>
  </si>
  <si>
    <t>OPOL-2025-000400</t>
  </si>
  <si>
    <t>Dennis Hughes</t>
  </si>
  <si>
    <t>OCLM-2025-000401</t>
  </si>
  <si>
    <t>OPOL-2025-000401</t>
  </si>
  <si>
    <t>Maria Bradford</t>
  </si>
  <si>
    <t>2028-07-29</t>
  </si>
  <si>
    <t>OCLM-2025-000402</t>
  </si>
  <si>
    <t>OPOL-2025-000402</t>
  </si>
  <si>
    <t>Christina Crosby</t>
  </si>
  <si>
    <t>OCLM-2025-000403</t>
  </si>
  <si>
    <t>OPOL-2025-000403</t>
  </si>
  <si>
    <t>Cheryl Montgomery</t>
  </si>
  <si>
    <t>OCLM-2025-000404</t>
  </si>
  <si>
    <t>OPOL-2025-000404</t>
  </si>
  <si>
    <t>Barry Greer</t>
  </si>
  <si>
    <t>OCLM-2025-000405</t>
  </si>
  <si>
    <t>OPOL-2025-000405</t>
  </si>
  <si>
    <t>Jonathan Williams</t>
  </si>
  <si>
    <t>OCLM-2025-000406</t>
  </si>
  <si>
    <t>OPOL-2025-000406</t>
  </si>
  <si>
    <t>Jason Scott</t>
  </si>
  <si>
    <t>OCLM-2025-000407</t>
  </si>
  <si>
    <t>OPOL-2025-000407</t>
  </si>
  <si>
    <t>Elizabeth Fletcher</t>
  </si>
  <si>
    <t>OCLM-2025-000408</t>
  </si>
  <si>
    <t>OPOL-2025-000408</t>
  </si>
  <si>
    <t>Perry Pacheco</t>
  </si>
  <si>
    <t>OCLM-2025-000409</t>
  </si>
  <si>
    <t>OPOL-2025-000409</t>
  </si>
  <si>
    <t>Carl Butler</t>
  </si>
  <si>
    <t>OCLM-2025-000410</t>
  </si>
  <si>
    <t>OPOL-2025-000410</t>
  </si>
  <si>
    <t>Matthew Waters</t>
  </si>
  <si>
    <t>OCLM-2025-000411</t>
  </si>
  <si>
    <t>OPOL-2025-000411</t>
  </si>
  <si>
    <t>Andrea Sanchez</t>
  </si>
  <si>
    <t>OCLM-2025-000412</t>
  </si>
  <si>
    <t>OPOL-2025-000412</t>
  </si>
  <si>
    <t>Brian Jimenez</t>
  </si>
  <si>
    <t>OCLM-2025-000413</t>
  </si>
  <si>
    <t>OPOL-2025-000413</t>
  </si>
  <si>
    <t>Anthony Baldwin</t>
  </si>
  <si>
    <t>OCLM-2025-000414</t>
  </si>
  <si>
    <t>OPOL-2025-000414</t>
  </si>
  <si>
    <t>Brittany Mcmahon</t>
  </si>
  <si>
    <t>OCLM-2025-000415</t>
  </si>
  <si>
    <t>OPOL-2025-000415</t>
  </si>
  <si>
    <t>OCLM-2025-000416</t>
  </si>
  <si>
    <t>OPOL-2025-000416</t>
  </si>
  <si>
    <t>Spencer Ross</t>
  </si>
  <si>
    <t>OCLM-2025-000417</t>
  </si>
  <si>
    <t>OPOL-2025-000417</t>
  </si>
  <si>
    <t>Kim Norton</t>
  </si>
  <si>
    <t>OCLM-2025-000418</t>
  </si>
  <si>
    <t>OPOL-2025-000418</t>
  </si>
  <si>
    <t>Martin Campbell</t>
  </si>
  <si>
    <t>OCLM-2025-000419</t>
  </si>
  <si>
    <t>OPOL-2025-000419</t>
  </si>
  <si>
    <t>Teresa Bradley</t>
  </si>
  <si>
    <t>OCLM-2025-000420</t>
  </si>
  <si>
    <t>OPOL-2025-000420</t>
  </si>
  <si>
    <t>Richard Ferguson</t>
  </si>
  <si>
    <t>OCLM-2025-000421</t>
  </si>
  <si>
    <t>OPOL-2025-000421</t>
  </si>
  <si>
    <t>Joe Morris</t>
  </si>
  <si>
    <t>OCLM-2025-000422</t>
  </si>
  <si>
    <t>OPOL-2025-000422</t>
  </si>
  <si>
    <t>Justin Kennedy</t>
  </si>
  <si>
    <t>OCLM-2025-000423</t>
  </si>
  <si>
    <t>OPOL-2025-000423</t>
  </si>
  <si>
    <t>OCLM-2025-000424</t>
  </si>
  <si>
    <t>OPOL-2025-000424</t>
  </si>
  <si>
    <t>Bryan Sutton</t>
  </si>
  <si>
    <t>OCLM-2025-000425</t>
  </si>
  <si>
    <t>OPOL-2025-000425</t>
  </si>
  <si>
    <t>Joshua Porter</t>
  </si>
  <si>
    <t>OCLM-2025-000426</t>
  </si>
  <si>
    <t>OPOL-2025-000426</t>
  </si>
  <si>
    <t>Alicia Bullock</t>
  </si>
  <si>
    <t>OCLM-2025-000427</t>
  </si>
  <si>
    <t>OPOL-2025-000427</t>
  </si>
  <si>
    <t>Diana Fletcher</t>
  </si>
  <si>
    <t>OCLM-2025-000428</t>
  </si>
  <si>
    <t>OPOL-2025-000428</t>
  </si>
  <si>
    <t>Tina Thompson</t>
  </si>
  <si>
    <t>OCLM-2025-000429</t>
  </si>
  <si>
    <t>OPOL-2025-000429</t>
  </si>
  <si>
    <t>Kyle Gonzalez</t>
  </si>
  <si>
    <t>OCLM-2025-000430</t>
  </si>
  <si>
    <t>OPOL-2025-000430</t>
  </si>
  <si>
    <t>Veronica Perez</t>
  </si>
  <si>
    <t>OCLM-2025-000431</t>
  </si>
  <si>
    <t>OPOL-2025-000431</t>
  </si>
  <si>
    <t>Daniel Ramirez</t>
  </si>
  <si>
    <t>OCLM-2025-000432</t>
  </si>
  <si>
    <t>OPOL-2025-000432</t>
  </si>
  <si>
    <t>Andrea Winters</t>
  </si>
  <si>
    <t>OCLM-2025-000433</t>
  </si>
  <si>
    <t>OPOL-2025-000433</t>
  </si>
  <si>
    <t>Rachel Alvarado</t>
  </si>
  <si>
    <t>OCLM-2025-000434</t>
  </si>
  <si>
    <t>OPOL-2025-000434</t>
  </si>
  <si>
    <t>Larry Williams</t>
  </si>
  <si>
    <t>OCLM-2025-000435</t>
  </si>
  <si>
    <t>OPOL-2025-000435</t>
  </si>
  <si>
    <t>Sharon Reilly</t>
  </si>
  <si>
    <t>OCLM-2025-000436</t>
  </si>
  <si>
    <t>OPOL-2025-000436</t>
  </si>
  <si>
    <t>Jeffrey Dudley</t>
  </si>
  <si>
    <t>OCLM-2025-000437</t>
  </si>
  <si>
    <t>OPOL-2025-000437</t>
  </si>
  <si>
    <t>Joann Simpson</t>
  </si>
  <si>
    <t>OCLM-2025-000438</t>
  </si>
  <si>
    <t>OPOL-2025-000438</t>
  </si>
  <si>
    <t>Brian Fowler</t>
  </si>
  <si>
    <t>OCLM-2025-000439</t>
  </si>
  <si>
    <t>OPOL-2025-000439</t>
  </si>
  <si>
    <t>Stephanie Marks</t>
  </si>
  <si>
    <t>OCLM-2025-000440</t>
  </si>
  <si>
    <t>OPOL-2025-000440</t>
  </si>
  <si>
    <t>Monica Stone</t>
  </si>
  <si>
    <t>OCLM-2025-000441</t>
  </si>
  <si>
    <t>OPOL-2025-000441</t>
  </si>
  <si>
    <t>Thomas Joseph</t>
  </si>
  <si>
    <t>OCLM-2025-000442</t>
  </si>
  <si>
    <t>OPOL-2025-000442</t>
  </si>
  <si>
    <t>Emily Silva</t>
  </si>
  <si>
    <t>OCLM-2025-000443</t>
  </si>
  <si>
    <t>OPOL-2025-000443</t>
  </si>
  <si>
    <t>Erin Brewer</t>
  </si>
  <si>
    <t>OCLM-2025-000444</t>
  </si>
  <si>
    <t>OPOL-2025-000444</t>
  </si>
  <si>
    <t>David Johnston</t>
  </si>
  <si>
    <t>OCLM-2025-000445</t>
  </si>
  <si>
    <t>OPOL-2025-000445</t>
  </si>
  <si>
    <t>Justin Gonzalez</t>
  </si>
  <si>
    <t>OCLM-2025-000446</t>
  </si>
  <si>
    <t>OPOL-2025-000446</t>
  </si>
  <si>
    <t>Michael Hurley</t>
  </si>
  <si>
    <t>OCLM-2025-000447</t>
  </si>
  <si>
    <t>OPOL-2025-000447</t>
  </si>
  <si>
    <t>Paul Harper</t>
  </si>
  <si>
    <t>OCLM-2025-000448</t>
  </si>
  <si>
    <t>OPOL-2025-000448</t>
  </si>
  <si>
    <t>Sean Chan</t>
  </si>
  <si>
    <t>OCLM-2025-000449</t>
  </si>
  <si>
    <t>OPOL-2025-000449</t>
  </si>
  <si>
    <t>Jonathan Larson</t>
  </si>
  <si>
    <t>OCLM-2025-000450</t>
  </si>
  <si>
    <t>OPOL-2025-000450</t>
  </si>
  <si>
    <t>OCLM-2025-000451</t>
  </si>
  <si>
    <t>OPOL-2025-000451</t>
  </si>
  <si>
    <t>Wendy Gutierrez</t>
  </si>
  <si>
    <t>2027-03-07</t>
  </si>
  <si>
    <t>OCLM-2025-000452</t>
  </si>
  <si>
    <t>OPOL-2025-000452</t>
  </si>
  <si>
    <t>Christopher Price</t>
  </si>
  <si>
    <t>OCLM-2025-000453</t>
  </si>
  <si>
    <t>OPOL-2025-000453</t>
  </si>
  <si>
    <t>OCLM-2025-000454</t>
  </si>
  <si>
    <t>OPOL-2025-000454</t>
  </si>
  <si>
    <t>Samantha Smith</t>
  </si>
  <si>
    <t>OCLM-2025-000455</t>
  </si>
  <si>
    <t>OPOL-2025-000455</t>
  </si>
  <si>
    <t>James Taylor</t>
  </si>
  <si>
    <t>OCLM-2025-000456</t>
  </si>
  <si>
    <t>OPOL-2025-000456</t>
  </si>
  <si>
    <t>Marcus Tucker</t>
  </si>
  <si>
    <t>OCLM-2025-000457</t>
  </si>
  <si>
    <t>OPOL-2025-000457</t>
  </si>
  <si>
    <t>Jeffrey Little</t>
  </si>
  <si>
    <t>OCLM-2025-000458</t>
  </si>
  <si>
    <t>OPOL-2025-000458</t>
  </si>
  <si>
    <t>Lauren Carpenter</t>
  </si>
  <si>
    <t>OCLM-2025-000459</t>
  </si>
  <si>
    <t>OPOL-2025-000459</t>
  </si>
  <si>
    <t>Elizabeth Jordan</t>
  </si>
  <si>
    <t>OCLM-2025-000460</t>
  </si>
  <si>
    <t>OPOL-2025-000460</t>
  </si>
  <si>
    <t>Kimberly Lewis</t>
  </si>
  <si>
    <t>OCLM-2025-000461</t>
  </si>
  <si>
    <t>OPOL-2025-000461</t>
  </si>
  <si>
    <t>Daniel Cooper</t>
  </si>
  <si>
    <t>OCLM-2025-000462</t>
  </si>
  <si>
    <t>OPOL-2025-000462</t>
  </si>
  <si>
    <t>Shelby Webb</t>
  </si>
  <si>
    <t>OCLM-2025-000463</t>
  </si>
  <si>
    <t>OPOL-2025-000463</t>
  </si>
  <si>
    <t>John Malone</t>
  </si>
  <si>
    <t>OCLM-2025-000464</t>
  </si>
  <si>
    <t>OPOL-2025-000464</t>
  </si>
  <si>
    <t>Angela Vazquez MD</t>
  </si>
  <si>
    <t>OCLM-2025-000465</t>
  </si>
  <si>
    <t>OPOL-2025-000465</t>
  </si>
  <si>
    <t>Chris Green</t>
  </si>
  <si>
    <t>OCLM-2025-000466</t>
  </si>
  <si>
    <t>OPOL-2025-000466</t>
  </si>
  <si>
    <t>Brittany Price</t>
  </si>
  <si>
    <t>OCLM-2025-000467</t>
  </si>
  <si>
    <t>OPOL-2025-000467</t>
  </si>
  <si>
    <t>OCLM-2025-000468</t>
  </si>
  <si>
    <t>OPOL-2025-000468</t>
  </si>
  <si>
    <t>Sharon Singleton</t>
  </si>
  <si>
    <t>OCLM-2025-000469</t>
  </si>
  <si>
    <t>OPOL-2025-000469</t>
  </si>
  <si>
    <t>Holly Smith</t>
  </si>
  <si>
    <t>2027-01-02</t>
  </si>
  <si>
    <t>OCLM-2025-000470</t>
  </si>
  <si>
    <t>OPOL-2025-000470</t>
  </si>
  <si>
    <t>Dawn Thompson</t>
  </si>
  <si>
    <t>OCLM-2025-000471</t>
  </si>
  <si>
    <t>OPOL-2025-000471</t>
  </si>
  <si>
    <t>Mary Ibarra</t>
  </si>
  <si>
    <t>OCLM-2025-000472</t>
  </si>
  <si>
    <t>OPOL-2025-000472</t>
  </si>
  <si>
    <t>Richard Gonzalez IV</t>
  </si>
  <si>
    <t>OCLM-2025-000473</t>
  </si>
  <si>
    <t>OPOL-2025-000473</t>
  </si>
  <si>
    <t>Elizabeth Simpson</t>
  </si>
  <si>
    <t>OCLM-2025-000474</t>
  </si>
  <si>
    <t>OPOL-2025-000474</t>
  </si>
  <si>
    <t>Jason Jones</t>
  </si>
  <si>
    <t>OCLM-2025-000475</t>
  </si>
  <si>
    <t>OPOL-2025-000475</t>
  </si>
  <si>
    <t>Edward Long</t>
  </si>
  <si>
    <t>OCLM-2025-000476</t>
  </si>
  <si>
    <t>OPOL-2025-000476</t>
  </si>
  <si>
    <t>Alexander Baird</t>
  </si>
  <si>
    <t>OCLM-2025-000477</t>
  </si>
  <si>
    <t>OPOL-2025-000477</t>
  </si>
  <si>
    <t>Darryl Martinez</t>
  </si>
  <si>
    <t>OCLM-2025-000478</t>
  </si>
  <si>
    <t>OPOL-2025-000478</t>
  </si>
  <si>
    <t>Timothy Hunter</t>
  </si>
  <si>
    <t>OCLM-2025-000479</t>
  </si>
  <si>
    <t>OPOL-2025-000479</t>
  </si>
  <si>
    <t>Mark Carter</t>
  </si>
  <si>
    <t>OCLM-2025-000480</t>
  </si>
  <si>
    <t>OPOL-2025-000480</t>
  </si>
  <si>
    <t>Heather Hardy</t>
  </si>
  <si>
    <t>OCLM-2025-000481</t>
  </si>
  <si>
    <t>OPOL-2025-000481</t>
  </si>
  <si>
    <t>Ashley Ortiz</t>
  </si>
  <si>
    <t>OCLM-2025-000482</t>
  </si>
  <si>
    <t>OPOL-2025-000482</t>
  </si>
  <si>
    <t>OCLM-2025-000483</t>
  </si>
  <si>
    <t>OPOL-2025-000483</t>
  </si>
  <si>
    <t>Melissa Johnson</t>
  </si>
  <si>
    <t>OCLM-2025-000484</t>
  </si>
  <si>
    <t>OPOL-2025-000484</t>
  </si>
  <si>
    <t>Kevin Nixon</t>
  </si>
  <si>
    <t>OCLM-2025-000485</t>
  </si>
  <si>
    <t>OPOL-2025-000485</t>
  </si>
  <si>
    <t>Alyssa Vasquez</t>
  </si>
  <si>
    <t>OCLM-2025-000486</t>
  </si>
  <si>
    <t>OPOL-2025-000486</t>
  </si>
  <si>
    <t>Abigail Scott</t>
  </si>
  <si>
    <t>OCLM-2025-000487</t>
  </si>
  <si>
    <t>OPOL-2025-000487</t>
  </si>
  <si>
    <t>Danny Hammond</t>
  </si>
  <si>
    <t>OCLM-2025-000488</t>
  </si>
  <si>
    <t>OPOL-2025-000488</t>
  </si>
  <si>
    <t>Rachel Hoover</t>
  </si>
  <si>
    <t>OCLM-2025-000489</t>
  </si>
  <si>
    <t>OPOL-2025-000489</t>
  </si>
  <si>
    <t>Susan Phillips</t>
  </si>
  <si>
    <t>OCLM-2025-000490</t>
  </si>
  <si>
    <t>OPOL-2025-000490</t>
  </si>
  <si>
    <t>James Booth MD</t>
  </si>
  <si>
    <t>OCLM-2025-000491</t>
  </si>
  <si>
    <t>OPOL-2025-000491</t>
  </si>
  <si>
    <t>Victoria Henderson</t>
  </si>
  <si>
    <t>OCLM-2025-000492</t>
  </si>
  <si>
    <t>OPOL-2025-000492</t>
  </si>
  <si>
    <t>Lindsay Smith</t>
  </si>
  <si>
    <t>OCLM-2025-000493</t>
  </si>
  <si>
    <t>OPOL-2025-000493</t>
  </si>
  <si>
    <t>Christopher Farmer</t>
  </si>
  <si>
    <t>OCLM-2025-000494</t>
  </si>
  <si>
    <t>OPOL-2025-000494</t>
  </si>
  <si>
    <t>Terrance Hernandez</t>
  </si>
  <si>
    <t>OCLM-2025-000495</t>
  </si>
  <si>
    <t>OPOL-2025-000495</t>
  </si>
  <si>
    <t>Julie Flores</t>
  </si>
  <si>
    <t>OCLM-2025-000496</t>
  </si>
  <si>
    <t>OPOL-2025-000496</t>
  </si>
  <si>
    <t>Margaret Ayers</t>
  </si>
  <si>
    <t>OCLM-2025-000497</t>
  </si>
  <si>
    <t>OPOL-2025-000497</t>
  </si>
  <si>
    <t>Sarah Drake</t>
  </si>
  <si>
    <t>OCLM-2025-000498</t>
  </si>
  <si>
    <t>OPOL-2025-000498</t>
  </si>
  <si>
    <t>Tracy Ferguson</t>
  </si>
  <si>
    <t>2027-09-07</t>
  </si>
  <si>
    <t>OCLM-2025-000499</t>
  </si>
  <si>
    <t>OPOL-2025-000499</t>
  </si>
  <si>
    <t>Diana Oliver</t>
  </si>
  <si>
    <t>OCLM-2025-000500</t>
  </si>
  <si>
    <t>OPOL-2025-000500</t>
  </si>
  <si>
    <t>Troy Underwood</t>
  </si>
  <si>
    <t>2027-09-17</t>
  </si>
  <si>
    <t>OCLM-2025-000501</t>
  </si>
  <si>
    <t>OPOL-2025-000501</t>
  </si>
  <si>
    <t>Harold Sims</t>
  </si>
  <si>
    <t>OCLM-2025-000502</t>
  </si>
  <si>
    <t>OPOL-2025-000502</t>
  </si>
  <si>
    <t>Derrick Keller</t>
  </si>
  <si>
    <t>OCLM-2025-000503</t>
  </si>
  <si>
    <t>OPOL-2025-000503</t>
  </si>
  <si>
    <t>Joseph Bailey</t>
  </si>
  <si>
    <t>OCLM-2025-000504</t>
  </si>
  <si>
    <t>OPOL-2025-000504</t>
  </si>
  <si>
    <t>Charles Cole</t>
  </si>
  <si>
    <t>OCLM-2025-000505</t>
  </si>
  <si>
    <t>OPOL-2025-000505</t>
  </si>
  <si>
    <t>James Mullins</t>
  </si>
  <si>
    <t>OCLM-2025-000506</t>
  </si>
  <si>
    <t>OPOL-2025-000506</t>
  </si>
  <si>
    <t>Tracy Roth</t>
  </si>
  <si>
    <t>OCLM-2025-000507</t>
  </si>
  <si>
    <t>OPOL-2025-000507</t>
  </si>
  <si>
    <t>Melissa Williamson</t>
  </si>
  <si>
    <t>OCLM-2025-000508</t>
  </si>
  <si>
    <t>OPOL-2025-000508</t>
  </si>
  <si>
    <t>David King II</t>
  </si>
  <si>
    <t>OCLM-2025-000509</t>
  </si>
  <si>
    <t>OPOL-2025-000509</t>
  </si>
  <si>
    <t>David Webster</t>
  </si>
  <si>
    <t>OCLM-2025-000510</t>
  </si>
  <si>
    <t>OPOL-2025-000510</t>
  </si>
  <si>
    <t>Breanna Hart</t>
  </si>
  <si>
    <t>OCLM-2025-000511</t>
  </si>
  <si>
    <t>OPOL-2025-000511</t>
  </si>
  <si>
    <t>Julie Rocha</t>
  </si>
  <si>
    <t>OCLM-2025-000512</t>
  </si>
  <si>
    <t>OPOL-2025-000512</t>
  </si>
  <si>
    <t>Jamie Murray</t>
  </si>
  <si>
    <t>OCLM-2025-000513</t>
  </si>
  <si>
    <t>OPOL-2025-000513</t>
  </si>
  <si>
    <t>Sarah Burke</t>
  </si>
  <si>
    <t>OCLM-2025-000514</t>
  </si>
  <si>
    <t>OPOL-2025-000514</t>
  </si>
  <si>
    <t>Taylor Zimmerman</t>
  </si>
  <si>
    <t>OCLM-2025-000515</t>
  </si>
  <si>
    <t>OPOL-2025-000515</t>
  </si>
  <si>
    <t>Casey Mccoy</t>
  </si>
  <si>
    <t>OCLM-2025-000516</t>
  </si>
  <si>
    <t>OPOL-2025-000516</t>
  </si>
  <si>
    <t>Kerry Miller</t>
  </si>
  <si>
    <t>OCLM-2025-000517</t>
  </si>
  <si>
    <t>OPOL-2025-000517</t>
  </si>
  <si>
    <t>Deanna Dickson</t>
  </si>
  <si>
    <t>OCLM-2025-000518</t>
  </si>
  <si>
    <t>OPOL-2025-000518</t>
  </si>
  <si>
    <t>Laura Beasley</t>
  </si>
  <si>
    <t>OCLM-2025-000519</t>
  </si>
  <si>
    <t>OPOL-2025-000519</t>
  </si>
  <si>
    <t>Jamie Martinez</t>
  </si>
  <si>
    <t>OCLM-2025-000520</t>
  </si>
  <si>
    <t>OPOL-2025-000520</t>
  </si>
  <si>
    <t>Stacy Le</t>
  </si>
  <si>
    <t>OCLM-2025-000521</t>
  </si>
  <si>
    <t>OPOL-2025-000521</t>
  </si>
  <si>
    <t>Pam Escobar</t>
  </si>
  <si>
    <t>OCLM-2025-000522</t>
  </si>
  <si>
    <t>OPOL-2025-000522</t>
  </si>
  <si>
    <t>Sylvia Jones</t>
  </si>
  <si>
    <t>OCLM-2025-000523</t>
  </si>
  <si>
    <t>OPOL-2025-000523</t>
  </si>
  <si>
    <t>Russell Martinez</t>
  </si>
  <si>
    <t>OCLM-2025-000524</t>
  </si>
  <si>
    <t>OPOL-2025-000524</t>
  </si>
  <si>
    <t>Sarah Ford</t>
  </si>
  <si>
    <t>2027-07-03</t>
  </si>
  <si>
    <t>OCLM-2025-000525</t>
  </si>
  <si>
    <t>OPOL-2025-000525</t>
  </si>
  <si>
    <t>Edwin Gonzalez</t>
  </si>
  <si>
    <t>OCLM-2025-000526</t>
  </si>
  <si>
    <t>OPOL-2025-000526</t>
  </si>
  <si>
    <t>Melissa Delgado</t>
  </si>
  <si>
    <t>OCLM-2025-000527</t>
  </si>
  <si>
    <t>OPOL-2025-000527</t>
  </si>
  <si>
    <t>Melissa Sanchez</t>
  </si>
  <si>
    <t>OCLM-2025-000528</t>
  </si>
  <si>
    <t>OPOL-2025-000528</t>
  </si>
  <si>
    <t>Theresa Erickson</t>
  </si>
  <si>
    <t>OCLM-2025-000529</t>
  </si>
  <si>
    <t>OPOL-2025-000529</t>
  </si>
  <si>
    <t>Megan Spencer</t>
  </si>
  <si>
    <t>OCLM-2025-000530</t>
  </si>
  <si>
    <t>OPOL-2025-000530</t>
  </si>
  <si>
    <t>Jordan Harvey</t>
  </si>
  <si>
    <t>OCLM-2025-000531</t>
  </si>
  <si>
    <t>OPOL-2025-000531</t>
  </si>
  <si>
    <t>Deborah Mckay</t>
  </si>
  <si>
    <t>OCLM-2025-000532</t>
  </si>
  <si>
    <t>OPOL-2025-000532</t>
  </si>
  <si>
    <t>Charles Garza</t>
  </si>
  <si>
    <t>OCLM-2025-000533</t>
  </si>
  <si>
    <t>OPOL-2025-000533</t>
  </si>
  <si>
    <t>Christian Bell</t>
  </si>
  <si>
    <t>OCLM-2025-000534</t>
  </si>
  <si>
    <t>OPOL-2025-000534</t>
  </si>
  <si>
    <t>Ashley Stein</t>
  </si>
  <si>
    <t>OCLM-2025-000535</t>
  </si>
  <si>
    <t>OPOL-2025-000535</t>
  </si>
  <si>
    <t>Julie Morgan</t>
  </si>
  <si>
    <t>OCLM-2025-000536</t>
  </si>
  <si>
    <t>OPOL-2025-000536</t>
  </si>
  <si>
    <t>Ana Perez</t>
  </si>
  <si>
    <t>2018-05-21</t>
  </si>
  <si>
    <t>OCLM-2025-000537</t>
  </si>
  <si>
    <t>OPOL-2025-000537</t>
  </si>
  <si>
    <t>OCLM-2025-000538</t>
  </si>
  <si>
    <t>OPOL-2025-000538</t>
  </si>
  <si>
    <t>Karen Warner</t>
  </si>
  <si>
    <t>OCLM-2025-000539</t>
  </si>
  <si>
    <t>OPOL-2025-000539</t>
  </si>
  <si>
    <t>Steven Hodge</t>
  </si>
  <si>
    <t>OCLM-2025-000540</t>
  </si>
  <si>
    <t>OPOL-2025-000540</t>
  </si>
  <si>
    <t>Brad Green</t>
  </si>
  <si>
    <t>OCLM-2025-000541</t>
  </si>
  <si>
    <t>OPOL-2025-000541</t>
  </si>
  <si>
    <t>OCLM-2025-000542</t>
  </si>
  <si>
    <t>OPOL-2025-000542</t>
  </si>
  <si>
    <t>Timothy Herrera</t>
  </si>
  <si>
    <t>OCLM-2025-000543</t>
  </si>
  <si>
    <t>OPOL-2025-000543</t>
  </si>
  <si>
    <t>Jared Tapia</t>
  </si>
  <si>
    <t>OCLM-2025-000544</t>
  </si>
  <si>
    <t>OPOL-2025-000544</t>
  </si>
  <si>
    <t>OCLM-2025-000545</t>
  </si>
  <si>
    <t>OPOL-2025-000545</t>
  </si>
  <si>
    <t>Crystal Travis</t>
  </si>
  <si>
    <t>OCLM-2025-000546</t>
  </si>
  <si>
    <t>OPOL-2025-000546</t>
  </si>
  <si>
    <t>David Horton</t>
  </si>
  <si>
    <t>OCLM-2025-000547</t>
  </si>
  <si>
    <t>OPOL-2025-000547</t>
  </si>
  <si>
    <t>Megan King</t>
  </si>
  <si>
    <t>OCLM-2025-000548</t>
  </si>
  <si>
    <t>OPOL-2025-000548</t>
  </si>
  <si>
    <t>Justin Clark</t>
  </si>
  <si>
    <t>OCLM-2025-000549</t>
  </si>
  <si>
    <t>OPOL-2025-000549</t>
  </si>
  <si>
    <t>John Terry</t>
  </si>
  <si>
    <t>OCLM-2025-000550</t>
  </si>
  <si>
    <t>OPOL-2025-000550</t>
  </si>
  <si>
    <t>Jessica Adams</t>
  </si>
  <si>
    <t>OCLM-2025-000551</t>
  </si>
  <si>
    <t>OPOL-2025-000551</t>
  </si>
  <si>
    <t>Paula Clark</t>
  </si>
  <si>
    <t>OCLM-2025-000552</t>
  </si>
  <si>
    <t>OPOL-2025-000552</t>
  </si>
  <si>
    <t>Sharon Jones</t>
  </si>
  <si>
    <t>OCLM-2025-000553</t>
  </si>
  <si>
    <t>OPOL-2025-000553</t>
  </si>
  <si>
    <t>Christopher Rich</t>
  </si>
  <si>
    <t>OCLM-2025-000554</t>
  </si>
  <si>
    <t>OPOL-2025-000554</t>
  </si>
  <si>
    <t>William Vazquez</t>
  </si>
  <si>
    <t>2018-03-29</t>
  </si>
  <si>
    <t>OCLM-2025-000555</t>
  </si>
  <si>
    <t>OPOL-2025-000555</t>
  </si>
  <si>
    <t>Eric Flores</t>
  </si>
  <si>
    <t>OCLM-2025-000556</t>
  </si>
  <si>
    <t>OPOL-2025-000556</t>
  </si>
  <si>
    <t>Gerald Hill</t>
  </si>
  <si>
    <t>2027-06-13</t>
  </si>
  <si>
    <t>OCLM-2025-000557</t>
  </si>
  <si>
    <t>OPOL-2025-000557</t>
  </si>
  <si>
    <t>Corey Rodriguez</t>
  </si>
  <si>
    <t>OCLM-2025-000558</t>
  </si>
  <si>
    <t>OPOL-2025-000558</t>
  </si>
  <si>
    <t>James Jefferson</t>
  </si>
  <si>
    <t>OCLM-2025-000559</t>
  </si>
  <si>
    <t>OPOL-2025-000559</t>
  </si>
  <si>
    <t>Stephanie Wilson</t>
  </si>
  <si>
    <t>OCLM-2025-000560</t>
  </si>
  <si>
    <t>OPOL-2025-000560</t>
  </si>
  <si>
    <t>Whitney Owens</t>
  </si>
  <si>
    <t>OCLM-2025-000561</t>
  </si>
  <si>
    <t>OPOL-2025-000561</t>
  </si>
  <si>
    <t>Robert Rogers</t>
  </si>
  <si>
    <t>OCLM-2025-000562</t>
  </si>
  <si>
    <t>OPOL-2025-000562</t>
  </si>
  <si>
    <t>Julie Norton</t>
  </si>
  <si>
    <t>OCLM-2025-000563</t>
  </si>
  <si>
    <t>OPOL-2025-000563</t>
  </si>
  <si>
    <t>Lisa Key</t>
  </si>
  <si>
    <t>OCLM-2025-000564</t>
  </si>
  <si>
    <t>OPOL-2025-000564</t>
  </si>
  <si>
    <t>Antonio Kaufman MD</t>
  </si>
  <si>
    <t>OCLM-2025-000565</t>
  </si>
  <si>
    <t>OPOL-2025-000565</t>
  </si>
  <si>
    <t>Christopher Hurst</t>
  </si>
  <si>
    <t>OCLM-2025-000566</t>
  </si>
  <si>
    <t>OPOL-2025-000566</t>
  </si>
  <si>
    <t>Jonathan Howard</t>
  </si>
  <si>
    <t>OCLM-2025-000567</t>
  </si>
  <si>
    <t>OPOL-2025-000567</t>
  </si>
  <si>
    <t>Christy Mccullough</t>
  </si>
  <si>
    <t>OCLM-2025-000568</t>
  </si>
  <si>
    <t>OPOL-2025-000568</t>
  </si>
  <si>
    <t>Stephanie Moyer</t>
  </si>
  <si>
    <t>OCLM-2025-000569</t>
  </si>
  <si>
    <t>OPOL-2025-000569</t>
  </si>
  <si>
    <t>George Huang</t>
  </si>
  <si>
    <t>OCLM-2025-000570</t>
  </si>
  <si>
    <t>OPOL-2025-000570</t>
  </si>
  <si>
    <t>Timothy Rogers</t>
  </si>
  <si>
    <t>OCLM-2025-000571</t>
  </si>
  <si>
    <t>OPOL-2025-000571</t>
  </si>
  <si>
    <t>Brian Graham</t>
  </si>
  <si>
    <t>OCLM-2025-000572</t>
  </si>
  <si>
    <t>OPOL-2025-000572</t>
  </si>
  <si>
    <t>OCLM-2025-000573</t>
  </si>
  <si>
    <t>OPOL-2025-000573</t>
  </si>
  <si>
    <t>Michael Gray</t>
  </si>
  <si>
    <t>OCLM-2025-000574</t>
  </si>
  <si>
    <t>OPOL-2025-000574</t>
  </si>
  <si>
    <t>Christopher Atkins</t>
  </si>
  <si>
    <t>OCLM-2025-000575</t>
  </si>
  <si>
    <t>OPOL-2025-000575</t>
  </si>
  <si>
    <t>Heather Lee</t>
  </si>
  <si>
    <t>OCLM-2025-000576</t>
  </si>
  <si>
    <t>OPOL-2025-000576</t>
  </si>
  <si>
    <t>Johnny Sanchez</t>
  </si>
  <si>
    <t>2027-01-23</t>
  </si>
  <si>
    <t>OCLM-2025-000577</t>
  </si>
  <si>
    <t>OPOL-2025-000577</t>
  </si>
  <si>
    <t>OCLM-2025-000578</t>
  </si>
  <si>
    <t>OPOL-2025-000578</t>
  </si>
  <si>
    <t>OCLM-2025-000579</t>
  </si>
  <si>
    <t>OPOL-2025-000579</t>
  </si>
  <si>
    <t>Evelyn Calderon</t>
  </si>
  <si>
    <t>OCLM-2025-000580</t>
  </si>
  <si>
    <t>OPOL-2025-000580</t>
  </si>
  <si>
    <t>OCLM-2025-000581</t>
  </si>
  <si>
    <t>OPOL-2025-000581</t>
  </si>
  <si>
    <t>George Smith</t>
  </si>
  <si>
    <t>OCLM-2025-000582</t>
  </si>
  <si>
    <t>OPOL-2025-000582</t>
  </si>
  <si>
    <t>Rhonda Flores</t>
  </si>
  <si>
    <t>OCLM-2025-000583</t>
  </si>
  <si>
    <t>OPOL-2025-000583</t>
  </si>
  <si>
    <t>Darrell Bowers</t>
  </si>
  <si>
    <t>OCLM-2025-000584</t>
  </si>
  <si>
    <t>OPOL-2025-000584</t>
  </si>
  <si>
    <t>Patrick Potts</t>
  </si>
  <si>
    <t>OCLM-2025-000585</t>
  </si>
  <si>
    <t>OPOL-2025-000585</t>
  </si>
  <si>
    <t>Krista Andrews</t>
  </si>
  <si>
    <t>OCLM-2025-000586</t>
  </si>
  <si>
    <t>OPOL-2025-000586</t>
  </si>
  <si>
    <t>OCLM-2025-000587</t>
  </si>
  <si>
    <t>OPOL-2025-000587</t>
  </si>
  <si>
    <t>Stephanie Skinner</t>
  </si>
  <si>
    <t>OCLM-2025-000588</t>
  </si>
  <si>
    <t>OPOL-2025-000588</t>
  </si>
  <si>
    <t>Jessica Bennett</t>
  </si>
  <si>
    <t>OCLM-2025-000589</t>
  </si>
  <si>
    <t>OPOL-2025-000589</t>
  </si>
  <si>
    <t>Jennifer Schwartz</t>
  </si>
  <si>
    <t>OCLM-2025-000590</t>
  </si>
  <si>
    <t>OPOL-2025-000590</t>
  </si>
  <si>
    <t>Rachel Roberson</t>
  </si>
  <si>
    <t>OCLM-2025-000591</t>
  </si>
  <si>
    <t>OPOL-2025-000591</t>
  </si>
  <si>
    <t>OCLM-2025-000592</t>
  </si>
  <si>
    <t>OPOL-2025-000592</t>
  </si>
  <si>
    <t>Joseph Richardson</t>
  </si>
  <si>
    <t>OCLM-2025-000593</t>
  </si>
  <si>
    <t>OPOL-2025-000593</t>
  </si>
  <si>
    <t>James White</t>
  </si>
  <si>
    <t>OCLM-2025-000594</t>
  </si>
  <si>
    <t>OPOL-2025-000594</t>
  </si>
  <si>
    <t>Patricia Dominguez</t>
  </si>
  <si>
    <t>2028-07-02</t>
  </si>
  <si>
    <t>OCLM-2025-000595</t>
  </si>
  <si>
    <t>OPOL-2025-000595</t>
  </si>
  <si>
    <t>Cynthia Case</t>
  </si>
  <si>
    <t>OCLM-2025-000596</t>
  </si>
  <si>
    <t>OPOL-2025-000596</t>
  </si>
  <si>
    <t>Amanda Gordon</t>
  </si>
  <si>
    <t>OCLM-2025-000597</t>
  </si>
  <si>
    <t>OPOL-2025-000597</t>
  </si>
  <si>
    <t>Barbara Thompson</t>
  </si>
  <si>
    <t>OCLM-2025-000598</t>
  </si>
  <si>
    <t>OPOL-2025-000598</t>
  </si>
  <si>
    <t>Brian Ray</t>
  </si>
  <si>
    <t>OCLM-2025-000599</t>
  </si>
  <si>
    <t>OPOL-2025-000599</t>
  </si>
  <si>
    <t>Cindy Huffman</t>
  </si>
  <si>
    <t>OCLM-2025-000600</t>
  </si>
  <si>
    <t>OPOL-2025-000600</t>
  </si>
  <si>
    <t>Heather Powers</t>
  </si>
  <si>
    <t>OCLM-2025-000601</t>
  </si>
  <si>
    <t>OPOL-2025-000601</t>
  </si>
  <si>
    <t>Christopher Green</t>
  </si>
  <si>
    <t>OCLM-2025-000602</t>
  </si>
  <si>
    <t>OPOL-2025-000602</t>
  </si>
  <si>
    <t>Kristen Smith</t>
  </si>
  <si>
    <t>OCLM-2025-000603</t>
  </si>
  <si>
    <t>OPOL-2025-000603</t>
  </si>
  <si>
    <t>David Cunningham</t>
  </si>
  <si>
    <t>OCLM-2025-000604</t>
  </si>
  <si>
    <t>OPOL-2025-000604</t>
  </si>
  <si>
    <t>Tracy Smith</t>
  </si>
  <si>
    <t>OCLM-2025-000605</t>
  </si>
  <si>
    <t>OPOL-2025-000605</t>
  </si>
  <si>
    <t>Heather Weaver</t>
  </si>
  <si>
    <t>OCLM-2025-000606</t>
  </si>
  <si>
    <t>OPOL-2025-000606</t>
  </si>
  <si>
    <t>Stephanie Walton</t>
  </si>
  <si>
    <t>OCLM-2025-000607</t>
  </si>
  <si>
    <t>OPOL-2025-000607</t>
  </si>
  <si>
    <t>Kelly Nelson</t>
  </si>
  <si>
    <t>OCLM-2025-000608</t>
  </si>
  <si>
    <t>OPOL-2025-000608</t>
  </si>
  <si>
    <t>Laura Little</t>
  </si>
  <si>
    <t>OCLM-2025-000609</t>
  </si>
  <si>
    <t>OPOL-2025-000609</t>
  </si>
  <si>
    <t>Charles Jordan</t>
  </si>
  <si>
    <t>OCLM-2025-000610</t>
  </si>
  <si>
    <t>OPOL-2025-000610</t>
  </si>
  <si>
    <t>Courtney Patel</t>
  </si>
  <si>
    <t>OCLM-2025-000611</t>
  </si>
  <si>
    <t>OPOL-2025-000611</t>
  </si>
  <si>
    <t>Melissa Peters</t>
  </si>
  <si>
    <t>OCLM-2025-000612</t>
  </si>
  <si>
    <t>OPOL-2025-000612</t>
  </si>
  <si>
    <t>Madeline Smith</t>
  </si>
  <si>
    <t>OCLM-2025-000613</t>
  </si>
  <si>
    <t>OPOL-2025-000613</t>
  </si>
  <si>
    <t>Stephanie Hayes</t>
  </si>
  <si>
    <t>2027-07-24</t>
  </si>
  <si>
    <t>OCLM-2025-000614</t>
  </si>
  <si>
    <t>OPOL-2025-000614</t>
  </si>
  <si>
    <t>Danielle White</t>
  </si>
  <si>
    <t>OCLM-2025-000615</t>
  </si>
  <si>
    <t>OPOL-2025-000615</t>
  </si>
  <si>
    <t>Andrew Gordon</t>
  </si>
  <si>
    <t>2018-07-12</t>
  </si>
  <si>
    <t>OCLM-2025-000616</t>
  </si>
  <si>
    <t>OPOL-2025-000616</t>
  </si>
  <si>
    <t>Steven Bryant</t>
  </si>
  <si>
    <t>OCLM-2025-000617</t>
  </si>
  <si>
    <t>OPOL-2025-000617</t>
  </si>
  <si>
    <t>Curtis Mckenzie</t>
  </si>
  <si>
    <t>OCLM-2025-000618</t>
  </si>
  <si>
    <t>OPOL-2025-000618</t>
  </si>
  <si>
    <t>Kristen Hansen</t>
  </si>
  <si>
    <t>OCLM-2025-000619</t>
  </si>
  <si>
    <t>OPOL-2025-000619</t>
  </si>
  <si>
    <t>Kirsten Rogers</t>
  </si>
  <si>
    <t>OCLM-2025-000620</t>
  </si>
  <si>
    <t>OPOL-2025-000620</t>
  </si>
  <si>
    <t>Timothy Glass</t>
  </si>
  <si>
    <t>2027-12-10</t>
  </si>
  <si>
    <t>OCLM-2025-000621</t>
  </si>
  <si>
    <t>OPOL-2025-000621</t>
  </si>
  <si>
    <t>Meagan Padilla</t>
  </si>
  <si>
    <t>2027-10-09</t>
  </si>
  <si>
    <t>OCLM-2025-000622</t>
  </si>
  <si>
    <t>OPOL-2025-000622</t>
  </si>
  <si>
    <t>Michelle Barnes</t>
  </si>
  <si>
    <t>OCLM-2025-000623</t>
  </si>
  <si>
    <t>OPOL-2025-000623</t>
  </si>
  <si>
    <t>Deanna Jackson</t>
  </si>
  <si>
    <t>OCLM-2025-000624</t>
  </si>
  <si>
    <t>OPOL-2025-000624</t>
  </si>
  <si>
    <t>Douglas Bell</t>
  </si>
  <si>
    <t>OCLM-2025-000625</t>
  </si>
  <si>
    <t>OPOL-2025-000625</t>
  </si>
  <si>
    <t>Dana Gonzalez</t>
  </si>
  <si>
    <t>OCLM-2025-000626</t>
  </si>
  <si>
    <t>OPOL-2025-000626</t>
  </si>
  <si>
    <t>Amy Andrews</t>
  </si>
  <si>
    <t>OCLM-2025-000627</t>
  </si>
  <si>
    <t>OPOL-2025-000627</t>
  </si>
  <si>
    <t>Alexis Serrano</t>
  </si>
  <si>
    <t>OCLM-2025-000628</t>
  </si>
  <si>
    <t>OPOL-2025-000628</t>
  </si>
  <si>
    <t>Matthew Miller</t>
  </si>
  <si>
    <t>OCLM-2025-000629</t>
  </si>
  <si>
    <t>OPOL-2025-000629</t>
  </si>
  <si>
    <t>Lisa Freeman</t>
  </si>
  <si>
    <t>2027-03-03</t>
  </si>
  <si>
    <t>OCLM-2025-000630</t>
  </si>
  <si>
    <t>OPOL-2025-000630</t>
  </si>
  <si>
    <t>Ashley Hinton</t>
  </si>
  <si>
    <t>OCLM-2025-000631</t>
  </si>
  <si>
    <t>OPOL-2025-000631</t>
  </si>
  <si>
    <t>Angelica Alvarez</t>
  </si>
  <si>
    <t>OCLM-2025-000632</t>
  </si>
  <si>
    <t>OPOL-2025-000632</t>
  </si>
  <si>
    <t>Ryan Hood</t>
  </si>
  <si>
    <t>OCLM-2025-000633</t>
  </si>
  <si>
    <t>OPOL-2025-000633</t>
  </si>
  <si>
    <t>Scott Petersen</t>
  </si>
  <si>
    <t>OCLM-2025-000634</t>
  </si>
  <si>
    <t>OPOL-2025-000634</t>
  </si>
  <si>
    <t>John Mcgee</t>
  </si>
  <si>
    <t>OCLM-2025-000635</t>
  </si>
  <si>
    <t>OPOL-2025-000635</t>
  </si>
  <si>
    <t>Thomas Franklin</t>
  </si>
  <si>
    <t>OCLM-2025-000636</t>
  </si>
  <si>
    <t>OPOL-2025-000636</t>
  </si>
  <si>
    <t>Monica Dickerson</t>
  </si>
  <si>
    <t>OCLM-2025-000637</t>
  </si>
  <si>
    <t>OPOL-2025-000637</t>
  </si>
  <si>
    <t>Pamela Tyler</t>
  </si>
  <si>
    <t>2027-12-11</t>
  </si>
  <si>
    <t>OCLM-2025-000638</t>
  </si>
  <si>
    <t>OPOL-2025-000638</t>
  </si>
  <si>
    <t>OCLM-2025-000639</t>
  </si>
  <si>
    <t>OPOL-2025-000639</t>
  </si>
  <si>
    <t>Ms. Nicole Torres DDS</t>
  </si>
  <si>
    <t>OCLM-2025-000640</t>
  </si>
  <si>
    <t>OPOL-2025-000640</t>
  </si>
  <si>
    <t>Anthony Reid</t>
  </si>
  <si>
    <t>OCLM-2025-000641</t>
  </si>
  <si>
    <t>OPOL-2025-000641</t>
  </si>
  <si>
    <t>Danielle Murray</t>
  </si>
  <si>
    <t>OCLM-2025-000642</t>
  </si>
  <si>
    <t>OPOL-2025-000642</t>
  </si>
  <si>
    <t>Heather Sullivan</t>
  </si>
  <si>
    <t>OCLM-2025-000643</t>
  </si>
  <si>
    <t>OPOL-2025-000643</t>
  </si>
  <si>
    <t>Carmen Ward</t>
  </si>
  <si>
    <t>OCLM-2025-000644</t>
  </si>
  <si>
    <t>OPOL-2025-000644</t>
  </si>
  <si>
    <t>Holly Hood</t>
  </si>
  <si>
    <t>OCLM-2025-000645</t>
  </si>
  <si>
    <t>OPOL-2025-000645</t>
  </si>
  <si>
    <t>Andrea Walker</t>
  </si>
  <si>
    <t>OCLM-2025-000646</t>
  </si>
  <si>
    <t>OPOL-2025-000646</t>
  </si>
  <si>
    <t>Stanley Hunter</t>
  </si>
  <si>
    <t>OCLM-2025-000647</t>
  </si>
  <si>
    <t>OPOL-2025-000647</t>
  </si>
  <si>
    <t>Troy Wilson</t>
  </si>
  <si>
    <t>OCLM-2025-000648</t>
  </si>
  <si>
    <t>OPOL-2025-000648</t>
  </si>
  <si>
    <t>Ian Walker</t>
  </si>
  <si>
    <t>OCLM-2025-000649</t>
  </si>
  <si>
    <t>OPOL-2025-000649</t>
  </si>
  <si>
    <t>Cory Avila</t>
  </si>
  <si>
    <t>OCLM-2025-000650</t>
  </si>
  <si>
    <t>OPOL-2025-000650</t>
  </si>
  <si>
    <t>Heather Richardson</t>
  </si>
  <si>
    <t>OCLM-2025-000651</t>
  </si>
  <si>
    <t>OPOL-2025-000651</t>
  </si>
  <si>
    <t>Tina Cobb</t>
  </si>
  <si>
    <t>OCLM-2025-000652</t>
  </si>
  <si>
    <t>OPOL-2025-000652</t>
  </si>
  <si>
    <t>Tricia Thompson</t>
  </si>
  <si>
    <t>OCLM-2025-000653</t>
  </si>
  <si>
    <t>OPOL-2025-000653</t>
  </si>
  <si>
    <t>Brett Ortiz</t>
  </si>
  <si>
    <t>OCLM-2025-000654</t>
  </si>
  <si>
    <t>OPOL-2025-000654</t>
  </si>
  <si>
    <t>Eric Rowe</t>
  </si>
  <si>
    <t>OCLM-2025-000655</t>
  </si>
  <si>
    <t>OPOL-2025-000655</t>
  </si>
  <si>
    <t>Kayla Mathews</t>
  </si>
  <si>
    <t>OCLM-2025-000656</t>
  </si>
  <si>
    <t>OPOL-2025-000656</t>
  </si>
  <si>
    <t>April Barnett</t>
  </si>
  <si>
    <t>OCLM-2025-000657</t>
  </si>
  <si>
    <t>OPOL-2025-000657</t>
  </si>
  <si>
    <t>Catherine Brooks</t>
  </si>
  <si>
    <t>OCLM-2025-000658</t>
  </si>
  <si>
    <t>OPOL-2025-000658</t>
  </si>
  <si>
    <t>Jessica Brooks</t>
  </si>
  <si>
    <t>2027-08-17</t>
  </si>
  <si>
    <t>OCLM-2025-000659</t>
  </si>
  <si>
    <t>OPOL-2025-000659</t>
  </si>
  <si>
    <t>OCLM-2025-000660</t>
  </si>
  <si>
    <t>OPOL-2025-000660</t>
  </si>
  <si>
    <t>Amanda Adams</t>
  </si>
  <si>
    <t>OCLM-2025-000661</t>
  </si>
  <si>
    <t>OPOL-2025-000661</t>
  </si>
  <si>
    <t>Rebecca Mathis</t>
  </si>
  <si>
    <t>OCLM-2025-000662</t>
  </si>
  <si>
    <t>OPOL-2025-000662</t>
  </si>
  <si>
    <t>Tara Hayden</t>
  </si>
  <si>
    <t>OCLM-2025-000663</t>
  </si>
  <si>
    <t>OPOL-2025-000663</t>
  </si>
  <si>
    <t>Sara Mccann</t>
  </si>
  <si>
    <t>OCLM-2025-000664</t>
  </si>
  <si>
    <t>OPOL-2025-000664</t>
  </si>
  <si>
    <t>Gabriela Johnson</t>
  </si>
  <si>
    <t>OCLM-2025-000665</t>
  </si>
  <si>
    <t>OPOL-2025-000665</t>
  </si>
  <si>
    <t>Brenda Gutierrez</t>
  </si>
  <si>
    <t>OCLM-2025-000666</t>
  </si>
  <si>
    <t>OPOL-2025-000666</t>
  </si>
  <si>
    <t>Frances Scott</t>
  </si>
  <si>
    <t>OCLM-2025-000667</t>
  </si>
  <si>
    <t>OPOL-2025-000667</t>
  </si>
  <si>
    <t>Kim Lopez</t>
  </si>
  <si>
    <t>OCLM-2025-000668</t>
  </si>
  <si>
    <t>OPOL-2025-000668</t>
  </si>
  <si>
    <t>Martin Larson</t>
  </si>
  <si>
    <t>OCLM-2025-000669</t>
  </si>
  <si>
    <t>OPOL-2025-000669</t>
  </si>
  <si>
    <t>Shelby Shelton</t>
  </si>
  <si>
    <t>OCLM-2025-000670</t>
  </si>
  <si>
    <t>OPOL-2025-000670</t>
  </si>
  <si>
    <t>Jacob Huffman</t>
  </si>
  <si>
    <t>OCLM-2025-000671</t>
  </si>
  <si>
    <t>OPOL-2025-000671</t>
  </si>
  <si>
    <t>Robert Edwards</t>
  </si>
  <si>
    <t>OCLM-2025-000672</t>
  </si>
  <si>
    <t>OPOL-2025-000672</t>
  </si>
  <si>
    <t>Larry Daugherty</t>
  </si>
  <si>
    <t>OCLM-2025-000673</t>
  </si>
  <si>
    <t>OPOL-2025-000673</t>
  </si>
  <si>
    <t>Sarah May</t>
  </si>
  <si>
    <t>OCLM-2025-000674</t>
  </si>
  <si>
    <t>OPOL-2025-000674</t>
  </si>
  <si>
    <t>OCLM-2025-000675</t>
  </si>
  <si>
    <t>OPOL-2025-000675</t>
  </si>
  <si>
    <t>Patricia Rush</t>
  </si>
  <si>
    <t>OCLM-2025-000676</t>
  </si>
  <si>
    <t>OPOL-2025-000676</t>
  </si>
  <si>
    <t>Joel Walsh</t>
  </si>
  <si>
    <t>OCLM-2025-000677</t>
  </si>
  <si>
    <t>OPOL-2025-000677</t>
  </si>
  <si>
    <t>Shelby Castro</t>
  </si>
  <si>
    <t>OCLM-2025-000678</t>
  </si>
  <si>
    <t>OPOL-2025-000678</t>
  </si>
  <si>
    <t>Jennifer Madden</t>
  </si>
  <si>
    <t>OCLM-2025-000679</t>
  </si>
  <si>
    <t>OPOL-2025-000679</t>
  </si>
  <si>
    <t>Robert Jordan</t>
  </si>
  <si>
    <t>OCLM-2025-000680</t>
  </si>
  <si>
    <t>OPOL-2025-000680</t>
  </si>
  <si>
    <t>Sheila Curry</t>
  </si>
  <si>
    <t>OCLM-2025-000681</t>
  </si>
  <si>
    <t>OPOL-2025-000681</t>
  </si>
  <si>
    <t>Elizabeth Davies</t>
  </si>
  <si>
    <t>OCLM-2025-000682</t>
  </si>
  <si>
    <t>OPOL-2025-000682</t>
  </si>
  <si>
    <t>Jean Ramirez</t>
  </si>
  <si>
    <t>OCLM-2025-000683</t>
  </si>
  <si>
    <t>OPOL-2025-000683</t>
  </si>
  <si>
    <t>Rachel Wells</t>
  </si>
  <si>
    <t>OCLM-2025-000684</t>
  </si>
  <si>
    <t>OPOL-2025-000684</t>
  </si>
  <si>
    <t>Anna Smith</t>
  </si>
  <si>
    <t>OCLM-2025-000685</t>
  </si>
  <si>
    <t>OPOL-2025-000685</t>
  </si>
  <si>
    <t>Karen White</t>
  </si>
  <si>
    <t>2026-12-08</t>
  </si>
  <si>
    <t>OCLM-2025-000686</t>
  </si>
  <si>
    <t>OPOL-2025-000686</t>
  </si>
  <si>
    <t>Erica Torres</t>
  </si>
  <si>
    <t>OCLM-2025-000687</t>
  </si>
  <si>
    <t>OPOL-2025-000687</t>
  </si>
  <si>
    <t>Martha Oneill</t>
  </si>
  <si>
    <t>OCLM-2025-000688</t>
  </si>
  <si>
    <t>OPOL-2025-000688</t>
  </si>
  <si>
    <t>Brianna Burgess</t>
  </si>
  <si>
    <t>OCLM-2025-000689</t>
  </si>
  <si>
    <t>OPOL-2025-000689</t>
  </si>
  <si>
    <t>OCLM-2025-000690</t>
  </si>
  <si>
    <t>OPOL-2025-000690</t>
  </si>
  <si>
    <t>Aaron Williams</t>
  </si>
  <si>
    <t>OCLM-2025-000691</t>
  </si>
  <si>
    <t>OPOL-2025-000691</t>
  </si>
  <si>
    <t>Timothy Fitzgerald</t>
  </si>
  <si>
    <t>OCLM-2025-000692</t>
  </si>
  <si>
    <t>OPOL-2025-000692</t>
  </si>
  <si>
    <t>Sara Stevenson</t>
  </si>
  <si>
    <t>OCLM-2025-000693</t>
  </si>
  <si>
    <t>OPOL-2025-000693</t>
  </si>
  <si>
    <t>Angela Carlson</t>
  </si>
  <si>
    <t>OCLM-2025-000694</t>
  </si>
  <si>
    <t>OPOL-2025-000694</t>
  </si>
  <si>
    <t>Lindsey Simmons</t>
  </si>
  <si>
    <t>OCLM-2025-000695</t>
  </si>
  <si>
    <t>OPOL-2025-000695</t>
  </si>
  <si>
    <t>OCLM-2025-000696</t>
  </si>
  <si>
    <t>OPOL-2025-000696</t>
  </si>
  <si>
    <t>Shelley Martinez</t>
  </si>
  <si>
    <t>OCLM-2025-000697</t>
  </si>
  <si>
    <t>OPOL-2025-000697</t>
  </si>
  <si>
    <t>2027-07-11</t>
  </si>
  <si>
    <t>OCLM-2025-000698</t>
  </si>
  <si>
    <t>OPOL-2025-000698</t>
  </si>
  <si>
    <t>Aaron Turner</t>
  </si>
  <si>
    <t>OCLM-2025-000699</t>
  </si>
  <si>
    <t>OPOL-2025-000699</t>
  </si>
  <si>
    <t>Tim Hoover</t>
  </si>
  <si>
    <t>OCLM-2025-000700</t>
  </si>
  <si>
    <t>OPOL-2025-000700</t>
  </si>
  <si>
    <t>Sherry Edwards</t>
  </si>
  <si>
    <t>OCLM-2025-000701</t>
  </si>
  <si>
    <t>OPOL-2025-000701</t>
  </si>
  <si>
    <t>Donna Floyd</t>
  </si>
  <si>
    <t>OCLM-2025-000702</t>
  </si>
  <si>
    <t>OPOL-2025-000702</t>
  </si>
  <si>
    <t>Michelle Marquez</t>
  </si>
  <si>
    <t>OCLM-2025-000703</t>
  </si>
  <si>
    <t>OPOL-2025-000703</t>
  </si>
  <si>
    <t>Sara Hopkins</t>
  </si>
  <si>
    <t>OCLM-2025-000704</t>
  </si>
  <si>
    <t>OPOL-2025-000704</t>
  </si>
  <si>
    <t>Debra Davis</t>
  </si>
  <si>
    <t>OCLM-2025-000705</t>
  </si>
  <si>
    <t>OPOL-2025-000705</t>
  </si>
  <si>
    <t>Peter Gray</t>
  </si>
  <si>
    <t>OCLM-2025-000706</t>
  </si>
  <si>
    <t>OPOL-2025-000706</t>
  </si>
  <si>
    <t>Leon Romero</t>
  </si>
  <si>
    <t>OCLM-2025-000707</t>
  </si>
  <si>
    <t>OPOL-2025-000707</t>
  </si>
  <si>
    <t>Danielle Vaughn</t>
  </si>
  <si>
    <t>OCLM-2025-000708</t>
  </si>
  <si>
    <t>OPOL-2025-000708</t>
  </si>
  <si>
    <t>Billy Chase</t>
  </si>
  <si>
    <t>OCLM-2025-000709</t>
  </si>
  <si>
    <t>OPOL-2025-000709</t>
  </si>
  <si>
    <t>Robert Pena</t>
  </si>
  <si>
    <t>OCLM-2025-000710</t>
  </si>
  <si>
    <t>OPOL-2025-000710</t>
  </si>
  <si>
    <t>OCLM-2025-000711</t>
  </si>
  <si>
    <t>OPOL-2025-000711</t>
  </si>
  <si>
    <t>Jennifer Solis</t>
  </si>
  <si>
    <t>OCLM-2025-000712</t>
  </si>
  <si>
    <t>OPOL-2025-000712</t>
  </si>
  <si>
    <t>Stephanie Alvarado</t>
  </si>
  <si>
    <t>OCLM-2025-000713</t>
  </si>
  <si>
    <t>OPOL-2025-000713</t>
  </si>
  <si>
    <t>Brandy Gonzalez</t>
  </si>
  <si>
    <t>OCLM-2025-000714</t>
  </si>
  <si>
    <t>OPOL-2025-000714</t>
  </si>
  <si>
    <t>OCLM-2025-000715</t>
  </si>
  <si>
    <t>OPOL-2025-000715</t>
  </si>
  <si>
    <t>Adam Hill</t>
  </si>
  <si>
    <t>OCLM-2025-000716</t>
  </si>
  <si>
    <t>OPOL-2025-000716</t>
  </si>
  <si>
    <t>Joanne Morgan</t>
  </si>
  <si>
    <t>OCLM-2025-000717</t>
  </si>
  <si>
    <t>OPOL-2025-000717</t>
  </si>
  <si>
    <t>Sarah Harrison</t>
  </si>
  <si>
    <t>OCLM-2025-000718</t>
  </si>
  <si>
    <t>OPOL-2025-000718</t>
  </si>
  <si>
    <t>Marcia Jones</t>
  </si>
  <si>
    <t>OCLM-2025-000719</t>
  </si>
  <si>
    <t>OPOL-2025-000719</t>
  </si>
  <si>
    <t>Amanda Wilkins</t>
  </si>
  <si>
    <t>OCLM-2025-000720</t>
  </si>
  <si>
    <t>OPOL-2025-000720</t>
  </si>
  <si>
    <t>Shaun Morris</t>
  </si>
  <si>
    <t>OCLM-2025-000721</t>
  </si>
  <si>
    <t>OPOL-2025-000721</t>
  </si>
  <si>
    <t>OCLM-2025-000722</t>
  </si>
  <si>
    <t>OPOL-2025-000722</t>
  </si>
  <si>
    <t>Robert Crawford</t>
  </si>
  <si>
    <t>OCLM-2025-000723</t>
  </si>
  <si>
    <t>OPOL-2025-000723</t>
  </si>
  <si>
    <t>Robin Rice</t>
  </si>
  <si>
    <t>OCLM-2025-000724</t>
  </si>
  <si>
    <t>OPOL-2025-000724</t>
  </si>
  <si>
    <t>Kenneth Cardenas</t>
  </si>
  <si>
    <t>OCLM-2025-000725</t>
  </si>
  <si>
    <t>OPOL-2025-000725</t>
  </si>
  <si>
    <t>Amy West</t>
  </si>
  <si>
    <t>OCLM-2025-000726</t>
  </si>
  <si>
    <t>OPOL-2025-000726</t>
  </si>
  <si>
    <t>James James</t>
  </si>
  <si>
    <t>OCLM-2025-000727</t>
  </si>
  <si>
    <t>OPOL-2025-000727</t>
  </si>
  <si>
    <t>Justin Harris</t>
  </si>
  <si>
    <t>OCLM-2025-000728</t>
  </si>
  <si>
    <t>OPOL-2025-000728</t>
  </si>
  <si>
    <t>Brenda Mckinney</t>
  </si>
  <si>
    <t>OCLM-2025-000729</t>
  </si>
  <si>
    <t>OPOL-2025-000729</t>
  </si>
  <si>
    <t>Christina King</t>
  </si>
  <si>
    <t>OCLM-2025-000730</t>
  </si>
  <si>
    <t>OPOL-2025-000730</t>
  </si>
  <si>
    <t>Amanda Davis</t>
  </si>
  <si>
    <t>OCLM-2025-000731</t>
  </si>
  <si>
    <t>OPOL-2025-000731</t>
  </si>
  <si>
    <t>Amanda Gutierrez</t>
  </si>
  <si>
    <t>OCLM-2025-000732</t>
  </si>
  <si>
    <t>OPOL-2025-000732</t>
  </si>
  <si>
    <t>John Perry</t>
  </si>
  <si>
    <t>OCLM-2025-000733</t>
  </si>
  <si>
    <t>OPOL-2025-000733</t>
  </si>
  <si>
    <t>Christine Murphy</t>
  </si>
  <si>
    <t>OCLM-2025-000734</t>
  </si>
  <si>
    <t>OPOL-2025-000734</t>
  </si>
  <si>
    <t>Michael Graves</t>
  </si>
  <si>
    <t>OCLM-2025-000735</t>
  </si>
  <si>
    <t>OPOL-2025-000735</t>
  </si>
  <si>
    <t>Sherry Davis</t>
  </si>
  <si>
    <t>2028-03-28</t>
  </si>
  <si>
    <t>OCLM-2025-000736</t>
  </si>
  <si>
    <t>OPOL-2025-000736</t>
  </si>
  <si>
    <t>Anthony Brown</t>
  </si>
  <si>
    <t>OCLM-2025-000737</t>
  </si>
  <si>
    <t>OPOL-2025-000737</t>
  </si>
  <si>
    <t>Andrew Brock</t>
  </si>
  <si>
    <t>OCLM-2025-000738</t>
  </si>
  <si>
    <t>OPOL-2025-000738</t>
  </si>
  <si>
    <t>Justin Walker</t>
  </si>
  <si>
    <t>OCLM-2025-000739</t>
  </si>
  <si>
    <t>OPOL-2025-000739</t>
  </si>
  <si>
    <t>Monique Smith</t>
  </si>
  <si>
    <t>OCLM-2025-000740</t>
  </si>
  <si>
    <t>OPOL-2025-000740</t>
  </si>
  <si>
    <t>Paul Torres</t>
  </si>
  <si>
    <t>OCLM-2025-000741</t>
  </si>
  <si>
    <t>OPOL-2025-000741</t>
  </si>
  <si>
    <t>Kyle Foster</t>
  </si>
  <si>
    <t>OCLM-2025-000742</t>
  </si>
  <si>
    <t>OPOL-2025-000742</t>
  </si>
  <si>
    <t>Samantha Kramer</t>
  </si>
  <si>
    <t>OCLM-2025-000743</t>
  </si>
  <si>
    <t>OPOL-2025-000743</t>
  </si>
  <si>
    <t>Sarah Shea</t>
  </si>
  <si>
    <t>OCLM-2025-000744</t>
  </si>
  <si>
    <t>OPOL-2025-000744</t>
  </si>
  <si>
    <t>OCLM-2025-000745</t>
  </si>
  <si>
    <t>OPOL-2025-000745</t>
  </si>
  <si>
    <t>Joshua Vance</t>
  </si>
  <si>
    <t>OCLM-2025-000746</t>
  </si>
  <si>
    <t>OPOL-2025-000746</t>
  </si>
  <si>
    <t>Brittany Nguyen PhD</t>
  </si>
  <si>
    <t>OCLM-2025-000747</t>
  </si>
  <si>
    <t>OPOL-2025-000747</t>
  </si>
  <si>
    <t>Michael Bond</t>
  </si>
  <si>
    <t>OCLM-2025-000748</t>
  </si>
  <si>
    <t>OPOL-2025-000748</t>
  </si>
  <si>
    <t>David Combs</t>
  </si>
  <si>
    <t>OCLM-2025-000749</t>
  </si>
  <si>
    <t>OPOL-2025-000749</t>
  </si>
  <si>
    <t>Keith Cunningham</t>
  </si>
  <si>
    <t>OCLM-2025-000750</t>
  </si>
  <si>
    <t>OPOL-2025-000750</t>
  </si>
  <si>
    <t>Dr. Emily Norton</t>
  </si>
  <si>
    <t>OCLM-2025-000751</t>
  </si>
  <si>
    <t>OPOL-2025-000751</t>
  </si>
  <si>
    <t>David Larsen</t>
  </si>
  <si>
    <t>OCLM-2025-000752</t>
  </si>
  <si>
    <t>OPOL-2025-000752</t>
  </si>
  <si>
    <t>Kathleen Lopez</t>
  </si>
  <si>
    <t>OCLM-2025-000753</t>
  </si>
  <si>
    <t>OPOL-2025-000753</t>
  </si>
  <si>
    <t>Samuel Mckay</t>
  </si>
  <si>
    <t>OCLM-2025-000754</t>
  </si>
  <si>
    <t>OPOL-2025-000754</t>
  </si>
  <si>
    <t>Jason Garza</t>
  </si>
  <si>
    <t>OCLM-2025-000755</t>
  </si>
  <si>
    <t>OPOL-2025-000755</t>
  </si>
  <si>
    <t>Ann Martin</t>
  </si>
  <si>
    <t>OCLM-2025-000756</t>
  </si>
  <si>
    <t>OPOL-2025-000756</t>
  </si>
  <si>
    <t>Jeff Santos</t>
  </si>
  <si>
    <t>OCLM-2025-000757</t>
  </si>
  <si>
    <t>OPOL-2025-000757</t>
  </si>
  <si>
    <t>Zachary Vega</t>
  </si>
  <si>
    <t>OCLM-2025-000758</t>
  </si>
  <si>
    <t>OPOL-2025-000758</t>
  </si>
  <si>
    <t>OCLM-2025-000759</t>
  </si>
  <si>
    <t>OPOL-2025-000759</t>
  </si>
  <si>
    <t>Jeffery Dunn</t>
  </si>
  <si>
    <t>OCLM-2025-000760</t>
  </si>
  <si>
    <t>OPOL-2025-000760</t>
  </si>
  <si>
    <t>Emma Frank</t>
  </si>
  <si>
    <t>OCLM-2025-000761</t>
  </si>
  <si>
    <t>OPOL-2025-000761</t>
  </si>
  <si>
    <t>Michael Williams</t>
  </si>
  <si>
    <t>OCLM-2025-000762</t>
  </si>
  <si>
    <t>OPOL-2025-000762</t>
  </si>
  <si>
    <t>Trevor Anderson</t>
  </si>
  <si>
    <t>OCLM-2025-000763</t>
  </si>
  <si>
    <t>OPOL-2025-000763</t>
  </si>
  <si>
    <t>Timothy Kim</t>
  </si>
  <si>
    <t>OCLM-2025-000764</t>
  </si>
  <si>
    <t>OPOL-2025-000764</t>
  </si>
  <si>
    <t>Marc Cox</t>
  </si>
  <si>
    <t>OCLM-2025-000765</t>
  </si>
  <si>
    <t>OPOL-2025-000765</t>
  </si>
  <si>
    <t>Michael Martin</t>
  </si>
  <si>
    <t>OCLM-2025-000766</t>
  </si>
  <si>
    <t>OPOL-2025-000766</t>
  </si>
  <si>
    <t>Lauren Velazquez</t>
  </si>
  <si>
    <t>OCLM-2025-000767</t>
  </si>
  <si>
    <t>OPOL-2025-000767</t>
  </si>
  <si>
    <t>Victor Collins</t>
  </si>
  <si>
    <t>OCLM-2025-000768</t>
  </si>
  <si>
    <t>OPOL-2025-000768</t>
  </si>
  <si>
    <t>OCLM-2025-000769</t>
  </si>
  <si>
    <t>OPOL-2025-000769</t>
  </si>
  <si>
    <t>Betty Brown</t>
  </si>
  <si>
    <t>OCLM-2025-000770</t>
  </si>
  <si>
    <t>OPOL-2025-000770</t>
  </si>
  <si>
    <t>Tina Davis</t>
  </si>
  <si>
    <t>OCLM-2025-000771</t>
  </si>
  <si>
    <t>OPOL-2025-000771</t>
  </si>
  <si>
    <t>Jessica Dunn</t>
  </si>
  <si>
    <t>OCLM-2025-000772</t>
  </si>
  <si>
    <t>OPOL-2025-000772</t>
  </si>
  <si>
    <t>Marissa Wallace</t>
  </si>
  <si>
    <t>OCLM-2025-000773</t>
  </si>
  <si>
    <t>OPOL-2025-000773</t>
  </si>
  <si>
    <t>Brandy Nguyen</t>
  </si>
  <si>
    <t>OCLM-2025-000774</t>
  </si>
  <si>
    <t>OPOL-2025-000774</t>
  </si>
  <si>
    <t>Rhonda Roy</t>
  </si>
  <si>
    <t>OCLM-2025-000775</t>
  </si>
  <si>
    <t>OPOL-2025-000775</t>
  </si>
  <si>
    <t>Amanda Campbell</t>
  </si>
  <si>
    <t>OCLM-2025-000776</t>
  </si>
  <si>
    <t>OPOL-2025-000776</t>
  </si>
  <si>
    <t>Alexander Reyes</t>
  </si>
  <si>
    <t>OCLM-2025-000777</t>
  </si>
  <si>
    <t>OPOL-2025-000777</t>
  </si>
  <si>
    <t>Travis Harper</t>
  </si>
  <si>
    <t>OCLM-2025-000778</t>
  </si>
  <si>
    <t>OPOL-2025-000778</t>
  </si>
  <si>
    <t>Eric Love</t>
  </si>
  <si>
    <t>OCLM-2025-000779</t>
  </si>
  <si>
    <t>OPOL-2025-000779</t>
  </si>
  <si>
    <t>Jesse Huffman</t>
  </si>
  <si>
    <t>OCLM-2025-000780</t>
  </si>
  <si>
    <t>OPOL-2025-000780</t>
  </si>
  <si>
    <t>Hunter Wright</t>
  </si>
  <si>
    <t>OCLM-2025-000781</t>
  </si>
  <si>
    <t>OPOL-2025-000781</t>
  </si>
  <si>
    <t>Julie Chase</t>
  </si>
  <si>
    <t>OCLM-2025-000782</t>
  </si>
  <si>
    <t>OPOL-2025-000782</t>
  </si>
  <si>
    <t>OCLM-2025-000783</t>
  </si>
  <si>
    <t>OPOL-2025-000783</t>
  </si>
  <si>
    <t>Darrell Jones</t>
  </si>
  <si>
    <t>2027-11-07</t>
  </si>
  <si>
    <t>OCLM-2025-000784</t>
  </si>
  <si>
    <t>OPOL-2025-000784</t>
  </si>
  <si>
    <t>David Chandler</t>
  </si>
  <si>
    <t>OCLM-2025-000785</t>
  </si>
  <si>
    <t>OPOL-2025-000785</t>
  </si>
  <si>
    <t>Tony Kim</t>
  </si>
  <si>
    <t>OCLM-2025-000786</t>
  </si>
  <si>
    <t>OPOL-2025-000786</t>
  </si>
  <si>
    <t>Julie Green</t>
  </si>
  <si>
    <t>OCLM-2025-000787</t>
  </si>
  <si>
    <t>OPOL-2025-000787</t>
  </si>
  <si>
    <t>Michael Ali</t>
  </si>
  <si>
    <t>OCLM-2025-000788</t>
  </si>
  <si>
    <t>OPOL-2025-000788</t>
  </si>
  <si>
    <t>Casey Hernandez</t>
  </si>
  <si>
    <t>OCLM-2025-000789</t>
  </si>
  <si>
    <t>OPOL-2025-000789</t>
  </si>
  <si>
    <t>Angela Farrell</t>
  </si>
  <si>
    <t>OCLM-2025-000790</t>
  </si>
  <si>
    <t>OPOL-2025-000790</t>
  </si>
  <si>
    <t>Jeffery Howard</t>
  </si>
  <si>
    <t>OCLM-2025-000791</t>
  </si>
  <si>
    <t>OPOL-2025-000791</t>
  </si>
  <si>
    <t>Jasmine Strong</t>
  </si>
  <si>
    <t>OCLM-2025-000792</t>
  </si>
  <si>
    <t>OPOL-2025-000792</t>
  </si>
  <si>
    <t>Melanie Cobb</t>
  </si>
  <si>
    <t>OCLM-2025-000793</t>
  </si>
  <si>
    <t>OPOL-2025-000793</t>
  </si>
  <si>
    <t>David Garrison</t>
  </si>
  <si>
    <t>OCLM-2025-000794</t>
  </si>
  <si>
    <t>OPOL-2025-000794</t>
  </si>
  <si>
    <t>Andrea Nolan</t>
  </si>
  <si>
    <t>OCLM-2025-000795</t>
  </si>
  <si>
    <t>OPOL-2025-000795</t>
  </si>
  <si>
    <t>Danielle Garrison PhD</t>
  </si>
  <si>
    <t>OCLM-2025-000796</t>
  </si>
  <si>
    <t>OPOL-2025-000796</t>
  </si>
  <si>
    <t>Vernon Simpson</t>
  </si>
  <si>
    <t>OCLM-2025-000797</t>
  </si>
  <si>
    <t>OPOL-2025-000797</t>
  </si>
  <si>
    <t>Elizabeth Cuevas</t>
  </si>
  <si>
    <t>OCLM-2025-000798</t>
  </si>
  <si>
    <t>OPOL-2025-000798</t>
  </si>
  <si>
    <t>Darren Liu</t>
  </si>
  <si>
    <t>OCLM-2025-000799</t>
  </si>
  <si>
    <t>OPOL-2025-000799</t>
  </si>
  <si>
    <t>Ashley Harvey DDS</t>
  </si>
  <si>
    <t>OCLM-2025-000800</t>
  </si>
  <si>
    <t>OPOL-2025-000800</t>
  </si>
  <si>
    <t>Marco Wright</t>
  </si>
  <si>
    <t>OCLM-2025-000801</t>
  </si>
  <si>
    <t>OPOL-2025-000801</t>
  </si>
  <si>
    <t>Monica Evans</t>
  </si>
  <si>
    <t>OCLM-2025-000802</t>
  </si>
  <si>
    <t>OPOL-2025-000802</t>
  </si>
  <si>
    <t>Sandra Matthews</t>
  </si>
  <si>
    <t>OCLM-2025-000803</t>
  </si>
  <si>
    <t>OPOL-2025-000803</t>
  </si>
  <si>
    <t>William Davis</t>
  </si>
  <si>
    <t>OCLM-2025-000804</t>
  </si>
  <si>
    <t>OPOL-2025-000804</t>
  </si>
  <si>
    <t>2028-03-23</t>
  </si>
  <si>
    <t>OCLM-2025-000805</t>
  </si>
  <si>
    <t>OPOL-2025-000805</t>
  </si>
  <si>
    <t>Natalie Wilson</t>
  </si>
  <si>
    <t>OCLM-2025-000806</t>
  </si>
  <si>
    <t>OPOL-2025-000806</t>
  </si>
  <si>
    <t>Erin Browning</t>
  </si>
  <si>
    <t>OCLM-2025-000807</t>
  </si>
  <si>
    <t>OPOL-2025-000807</t>
  </si>
  <si>
    <t>James Brown</t>
  </si>
  <si>
    <t>OCLM-2025-000808</t>
  </si>
  <si>
    <t>OPOL-2025-000808</t>
  </si>
  <si>
    <t>Arthur Padilla</t>
  </si>
  <si>
    <t>OCLM-2025-000809</t>
  </si>
  <si>
    <t>OPOL-2025-000809</t>
  </si>
  <si>
    <t>Virginia Parrish</t>
  </si>
  <si>
    <t>OCLM-2025-000810</t>
  </si>
  <si>
    <t>OPOL-2025-000810</t>
  </si>
  <si>
    <t>Michael Nichols</t>
  </si>
  <si>
    <t>2027-02-25</t>
  </si>
  <si>
    <t>OCLM-2025-000811</t>
  </si>
  <si>
    <t>OPOL-2025-000811</t>
  </si>
  <si>
    <t>Gina Hall</t>
  </si>
  <si>
    <t>2027-11-18</t>
  </si>
  <si>
    <t>OCLM-2025-000812</t>
  </si>
  <si>
    <t>OPOL-2025-000812</t>
  </si>
  <si>
    <t>Ian Wright</t>
  </si>
  <si>
    <t>OCLM-2025-000813</t>
  </si>
  <si>
    <t>OPOL-2025-000813</t>
  </si>
  <si>
    <t>OCLM-2025-000814</t>
  </si>
  <si>
    <t>OPOL-2025-000814</t>
  </si>
  <si>
    <t>Daniel Hubbard</t>
  </si>
  <si>
    <t>OCLM-2025-000815</t>
  </si>
  <si>
    <t>OPOL-2025-000815</t>
  </si>
  <si>
    <t>Nancy Reyes</t>
  </si>
  <si>
    <t>OCLM-2025-000816</t>
  </si>
  <si>
    <t>OPOL-2025-000816</t>
  </si>
  <si>
    <t>Kyle Ryan</t>
  </si>
  <si>
    <t>OCLM-2025-000817</t>
  </si>
  <si>
    <t>OPOL-2025-000817</t>
  </si>
  <si>
    <t>Chloe Carroll</t>
  </si>
  <si>
    <t>OCLM-2025-000818</t>
  </si>
  <si>
    <t>OPOL-2025-000818</t>
  </si>
  <si>
    <t>Gregory Dawson</t>
  </si>
  <si>
    <t>OCLM-2025-000819</t>
  </si>
  <si>
    <t>OPOL-2025-000819</t>
  </si>
  <si>
    <t>Jason Francis</t>
  </si>
  <si>
    <t>OCLM-2025-000820</t>
  </si>
  <si>
    <t>OPOL-2025-000820</t>
  </si>
  <si>
    <t>David Freeman</t>
  </si>
  <si>
    <t>OCLM-2025-000821</t>
  </si>
  <si>
    <t>OPOL-2025-000821</t>
  </si>
  <si>
    <t>OCLM-2025-000822</t>
  </si>
  <si>
    <t>OPOL-2025-000822</t>
  </si>
  <si>
    <t>Amy Thomas</t>
  </si>
  <si>
    <t>OCLM-2025-000823</t>
  </si>
  <si>
    <t>OPOL-2025-000823</t>
  </si>
  <si>
    <t>Sarah Brown</t>
  </si>
  <si>
    <t>OCLM-2025-000824</t>
  </si>
  <si>
    <t>OPOL-2025-000824</t>
  </si>
  <si>
    <t>Jonathan Guerra</t>
  </si>
  <si>
    <t>OCLM-2025-000825</t>
  </si>
  <si>
    <t>OPOL-2025-000825</t>
  </si>
  <si>
    <t>Jesse Rodriguez</t>
  </si>
  <si>
    <t>OCLM-2025-000826</t>
  </si>
  <si>
    <t>OPOL-2025-000826</t>
  </si>
  <si>
    <t>Jeremy Walker</t>
  </si>
  <si>
    <t>OCLM-2025-000827</t>
  </si>
  <si>
    <t>OPOL-2025-000827</t>
  </si>
  <si>
    <t>Erik Tran</t>
  </si>
  <si>
    <t>OCLM-2025-000828</t>
  </si>
  <si>
    <t>OPOL-2025-000828</t>
  </si>
  <si>
    <t>Shawn Barrett</t>
  </si>
  <si>
    <t>OCLM-2025-000829</t>
  </si>
  <si>
    <t>OPOL-2025-000829</t>
  </si>
  <si>
    <t>Erin Parks</t>
  </si>
  <si>
    <t>OCLM-2025-000830</t>
  </si>
  <si>
    <t>OPOL-2025-000830</t>
  </si>
  <si>
    <t>Alexander Castillo</t>
  </si>
  <si>
    <t>OCLM-2025-000831</t>
  </si>
  <si>
    <t>OPOL-2025-000831</t>
  </si>
  <si>
    <t>Barbara Brown</t>
  </si>
  <si>
    <t>OCLM-2025-000832</t>
  </si>
  <si>
    <t>OPOL-2025-000832</t>
  </si>
  <si>
    <t>Courtney Castillo</t>
  </si>
  <si>
    <t>OCLM-2025-000833</t>
  </si>
  <si>
    <t>OPOL-2025-000833</t>
  </si>
  <si>
    <t>Michelle Stewart</t>
  </si>
  <si>
    <t>OCLM-2025-000834</t>
  </si>
  <si>
    <t>OPOL-2025-000834</t>
  </si>
  <si>
    <t>Pamela Harris</t>
  </si>
  <si>
    <t>OCLM-2025-000835</t>
  </si>
  <si>
    <t>OPOL-2025-000835</t>
  </si>
  <si>
    <t>Sarah York</t>
  </si>
  <si>
    <t>2026-09-07</t>
  </si>
  <si>
    <t>OCLM-2025-000836</t>
  </si>
  <si>
    <t>OPOL-2025-000836</t>
  </si>
  <si>
    <t>Meredith Mason</t>
  </si>
  <si>
    <t>2018-01-07</t>
  </si>
  <si>
    <t>OCLM-2025-000837</t>
  </si>
  <si>
    <t>OPOL-2025-000837</t>
  </si>
  <si>
    <t>Michelle Gomez</t>
  </si>
  <si>
    <t>OCLM-2025-000838</t>
  </si>
  <si>
    <t>OPOL-2025-000838</t>
  </si>
  <si>
    <t>Mr. Daniel Woodard</t>
  </si>
  <si>
    <t>OCLM-2025-000839</t>
  </si>
  <si>
    <t>OPOL-2025-000839</t>
  </si>
  <si>
    <t>Paul Knox</t>
  </si>
  <si>
    <t>OCLM-2025-000840</t>
  </si>
  <si>
    <t>OPOL-2025-000840</t>
  </si>
  <si>
    <t>Michael Patel</t>
  </si>
  <si>
    <t>OCLM-2025-000841</t>
  </si>
  <si>
    <t>OPOL-2025-000841</t>
  </si>
  <si>
    <t>Amanda Mcconnell</t>
  </si>
  <si>
    <t>OCLM-2025-000842</t>
  </si>
  <si>
    <t>OPOL-2025-000842</t>
  </si>
  <si>
    <t>Douglas Murphy</t>
  </si>
  <si>
    <t>OCLM-2025-000843</t>
  </si>
  <si>
    <t>OPOL-2025-000843</t>
  </si>
  <si>
    <t>Ian Jenkins</t>
  </si>
  <si>
    <t>OCLM-2025-000844</t>
  </si>
  <si>
    <t>OPOL-2025-000844</t>
  </si>
  <si>
    <t>Yvonne Leonard</t>
  </si>
  <si>
    <t>OCLM-2025-000845</t>
  </si>
  <si>
    <t>OPOL-2025-000845</t>
  </si>
  <si>
    <t>Dr. David Smith</t>
  </si>
  <si>
    <t>OCLM-2025-000846</t>
  </si>
  <si>
    <t>OPOL-2025-000846</t>
  </si>
  <si>
    <t>Lori Franklin</t>
  </si>
  <si>
    <t>OCLM-2025-000847</t>
  </si>
  <si>
    <t>OPOL-2025-000847</t>
  </si>
  <si>
    <t>Priscilla Griffin</t>
  </si>
  <si>
    <t>OCLM-2025-000848</t>
  </si>
  <si>
    <t>OPOL-2025-000848</t>
  </si>
  <si>
    <t>Amanda Morgan</t>
  </si>
  <si>
    <t>OCLM-2025-000849</t>
  </si>
  <si>
    <t>OPOL-2025-000849</t>
  </si>
  <si>
    <t>Jacqueline Dawson</t>
  </si>
  <si>
    <t>OCLM-2025-000850</t>
  </si>
  <si>
    <t>OPOL-2025-000850</t>
  </si>
  <si>
    <t>Anthony Mendoza</t>
  </si>
  <si>
    <t>OCLM-2025-000851</t>
  </si>
  <si>
    <t>OPOL-2025-000851</t>
  </si>
  <si>
    <t>Mr. Adam Banks</t>
  </si>
  <si>
    <t>OCLM-2025-000852</t>
  </si>
  <si>
    <t>OPOL-2025-000852</t>
  </si>
  <si>
    <t>Joel Schmitt</t>
  </si>
  <si>
    <t>OCLM-2025-000853</t>
  </si>
  <si>
    <t>OPOL-2025-000853</t>
  </si>
  <si>
    <t>Regina Nielsen</t>
  </si>
  <si>
    <t>OCLM-2025-000854</t>
  </si>
  <si>
    <t>OPOL-2025-000854</t>
  </si>
  <si>
    <t>Brian Gentry</t>
  </si>
  <si>
    <t>OCLM-2025-000855</t>
  </si>
  <si>
    <t>OPOL-2025-000855</t>
  </si>
  <si>
    <t>Richard Anderson</t>
  </si>
  <si>
    <t>OCLM-2025-000856</t>
  </si>
  <si>
    <t>OPOL-2025-000856</t>
  </si>
  <si>
    <t>Lisa Hanna</t>
  </si>
  <si>
    <t>OCLM-2025-000857</t>
  </si>
  <si>
    <t>OPOL-2025-000857</t>
  </si>
  <si>
    <t>OCLM-2025-000858</t>
  </si>
  <si>
    <t>OPOL-2025-000858</t>
  </si>
  <si>
    <t>Mrs. Adriana Rivera MD</t>
  </si>
  <si>
    <t>OCLM-2025-000859</t>
  </si>
  <si>
    <t>OPOL-2025-000859</t>
  </si>
  <si>
    <t>Lisa Craig</t>
  </si>
  <si>
    <t>OCLM-2025-000860</t>
  </si>
  <si>
    <t>OPOL-2025-000860</t>
  </si>
  <si>
    <t>Zachary Gutierrez</t>
  </si>
  <si>
    <t>OCLM-2025-000861</t>
  </si>
  <si>
    <t>OPOL-2025-000861</t>
  </si>
  <si>
    <t>Theresa Brock</t>
  </si>
  <si>
    <t>OCLM-2025-000862</t>
  </si>
  <si>
    <t>OPOL-2025-000862</t>
  </si>
  <si>
    <t>Amy Roberts</t>
  </si>
  <si>
    <t>OCLM-2025-000863</t>
  </si>
  <si>
    <t>OPOL-2025-000863</t>
  </si>
  <si>
    <t>Alyssa Lloyd</t>
  </si>
  <si>
    <t>2027-01-25</t>
  </si>
  <si>
    <t>OCLM-2025-000864</t>
  </si>
  <si>
    <t>OPOL-2025-000864</t>
  </si>
  <si>
    <t>James Williams</t>
  </si>
  <si>
    <t>OCLM-2025-000865</t>
  </si>
  <si>
    <t>OPOL-2025-000865</t>
  </si>
  <si>
    <t>Daniel Boyd</t>
  </si>
  <si>
    <t>OCLM-2025-000866</t>
  </si>
  <si>
    <t>OPOL-2025-000866</t>
  </si>
  <si>
    <t>Tracy Crawford</t>
  </si>
  <si>
    <t>OCLM-2025-000867</t>
  </si>
  <si>
    <t>OPOL-2025-000867</t>
  </si>
  <si>
    <t>Karen Gray</t>
  </si>
  <si>
    <t>2027-05-10</t>
  </si>
  <si>
    <t>OCLM-2025-000868</t>
  </si>
  <si>
    <t>OPOL-2025-000868</t>
  </si>
  <si>
    <t>Jeremy Montgomery</t>
  </si>
  <si>
    <t>OCLM-2025-000869</t>
  </si>
  <si>
    <t>OPOL-2025-000869</t>
  </si>
  <si>
    <t>Joshua Evans</t>
  </si>
  <si>
    <t>OCLM-2025-000870</t>
  </si>
  <si>
    <t>OPOL-2025-000870</t>
  </si>
  <si>
    <t>Anthony Zuniga</t>
  </si>
  <si>
    <t>OCLM-2025-000871</t>
  </si>
  <si>
    <t>OPOL-2025-000871</t>
  </si>
  <si>
    <t>David Ball</t>
  </si>
  <si>
    <t>OCLM-2025-000872</t>
  </si>
  <si>
    <t>OPOL-2025-000872</t>
  </si>
  <si>
    <t>Jesse Craig</t>
  </si>
  <si>
    <t>OCLM-2025-000873</t>
  </si>
  <si>
    <t>OPOL-2025-000873</t>
  </si>
  <si>
    <t>Adam Holland</t>
  </si>
  <si>
    <t>OCLM-2025-000874</t>
  </si>
  <si>
    <t>OPOL-2025-000874</t>
  </si>
  <si>
    <t>Curtis Sharp</t>
  </si>
  <si>
    <t>OCLM-2025-000875</t>
  </si>
  <si>
    <t>OPOL-2025-000875</t>
  </si>
  <si>
    <t>Jennifer Bowers</t>
  </si>
  <si>
    <t>OCLM-2025-000876</t>
  </si>
  <si>
    <t>OPOL-2025-000876</t>
  </si>
  <si>
    <t>Todd Jackson</t>
  </si>
  <si>
    <t>OCLM-2025-000877</t>
  </si>
  <si>
    <t>OPOL-2025-000877</t>
  </si>
  <si>
    <t>Gregory Roman</t>
  </si>
  <si>
    <t>OCLM-2025-000878</t>
  </si>
  <si>
    <t>OPOL-2025-000878</t>
  </si>
  <si>
    <t>Anthony Garcia</t>
  </si>
  <si>
    <t>OCLM-2025-000879</t>
  </si>
  <si>
    <t>OPOL-2025-000879</t>
  </si>
  <si>
    <t>Anthony Guerrero</t>
  </si>
  <si>
    <t>OCLM-2025-000880</t>
  </si>
  <si>
    <t>OPOL-2025-000880</t>
  </si>
  <si>
    <t>Johnny Kim</t>
  </si>
  <si>
    <t>OCLM-2025-000881</t>
  </si>
  <si>
    <t>OPOL-2025-000881</t>
  </si>
  <si>
    <t>Karen Hood</t>
  </si>
  <si>
    <t>OCLM-2025-000882</t>
  </si>
  <si>
    <t>OPOL-2025-000882</t>
  </si>
  <si>
    <t>Dawn Ruiz</t>
  </si>
  <si>
    <t>OCLM-2025-000883</t>
  </si>
  <si>
    <t>OPOL-2025-000883</t>
  </si>
  <si>
    <t>Timothy Odonnell</t>
  </si>
  <si>
    <t>OCLM-2025-000884</t>
  </si>
  <si>
    <t>OPOL-2025-000884</t>
  </si>
  <si>
    <t>Diane Navarro</t>
  </si>
  <si>
    <t>OCLM-2025-000885</t>
  </si>
  <si>
    <t>OPOL-2025-000885</t>
  </si>
  <si>
    <t>Stephen Lawson</t>
  </si>
  <si>
    <t>OCLM-2025-000886</t>
  </si>
  <si>
    <t>OPOL-2025-000886</t>
  </si>
  <si>
    <t>Jasmine Savage</t>
  </si>
  <si>
    <t>OCLM-2025-000887</t>
  </si>
  <si>
    <t>OPOL-2025-000887</t>
  </si>
  <si>
    <t>Judith Hernandez</t>
  </si>
  <si>
    <t>OCLM-2025-000888</t>
  </si>
  <si>
    <t>OPOL-2025-000888</t>
  </si>
  <si>
    <t>Laurie Walker</t>
  </si>
  <si>
    <t>OCLM-2025-000889</t>
  </si>
  <si>
    <t>OPOL-2025-000889</t>
  </si>
  <si>
    <t>Daniel Mills</t>
  </si>
  <si>
    <t>OCLM-2025-000890</t>
  </si>
  <si>
    <t>OPOL-2025-000890</t>
  </si>
  <si>
    <t>Michelle Arias</t>
  </si>
  <si>
    <t>OCLM-2025-000891</t>
  </si>
  <si>
    <t>OPOL-2025-000891</t>
  </si>
  <si>
    <t>Kelly Mills DDS</t>
  </si>
  <si>
    <t>OCLM-2025-000892</t>
  </si>
  <si>
    <t>OPOL-2025-000892</t>
  </si>
  <si>
    <t>John Henry</t>
  </si>
  <si>
    <t>OCLM-2025-000893</t>
  </si>
  <si>
    <t>OPOL-2025-000893</t>
  </si>
  <si>
    <t>Robert Terry</t>
  </si>
  <si>
    <t>OCLM-2025-000894</t>
  </si>
  <si>
    <t>OPOL-2025-000894</t>
  </si>
  <si>
    <t>Tammy Garza</t>
  </si>
  <si>
    <t>OCLM-2025-000895</t>
  </si>
  <si>
    <t>OPOL-2025-000895</t>
  </si>
  <si>
    <t>Brian Shepherd</t>
  </si>
  <si>
    <t>OCLM-2025-000896</t>
  </si>
  <si>
    <t>OPOL-2025-000896</t>
  </si>
  <si>
    <t>Matthew Taylor</t>
  </si>
  <si>
    <t>2027-06-29</t>
  </si>
  <si>
    <t>OCLM-2025-000897</t>
  </si>
  <si>
    <t>OPOL-2025-000897</t>
  </si>
  <si>
    <t>Robert Lynn</t>
  </si>
  <si>
    <t>OCLM-2025-000898</t>
  </si>
  <si>
    <t>OPOL-2025-000898</t>
  </si>
  <si>
    <t>Julie Lopez</t>
  </si>
  <si>
    <t>OCLM-2025-000899</t>
  </si>
  <si>
    <t>OPOL-2025-000899</t>
  </si>
  <si>
    <t>Steven Smith</t>
  </si>
  <si>
    <t>OCLM-2025-000900</t>
  </si>
  <si>
    <t>OPOL-2025-000900</t>
  </si>
  <si>
    <t>Victor Fowler</t>
  </si>
  <si>
    <t>OCLM-2025-000901</t>
  </si>
  <si>
    <t>OPOL-2025-000901</t>
  </si>
  <si>
    <t>Dr. Jason Oliver DVM</t>
  </si>
  <si>
    <t>OCLM-2025-000902</t>
  </si>
  <si>
    <t>OPOL-2025-000902</t>
  </si>
  <si>
    <t>Janet Mclaughlin</t>
  </si>
  <si>
    <t>OCLM-2025-000903</t>
  </si>
  <si>
    <t>OPOL-2025-000903</t>
  </si>
  <si>
    <t>Nancy Martin</t>
  </si>
  <si>
    <t>OCLM-2025-000904</t>
  </si>
  <si>
    <t>OPOL-2025-000904</t>
  </si>
  <si>
    <t>Tina Cooke</t>
  </si>
  <si>
    <t>OCLM-2025-000905</t>
  </si>
  <si>
    <t>OPOL-2025-000905</t>
  </si>
  <si>
    <t>Anthony Stanley</t>
  </si>
  <si>
    <t>OCLM-2025-000906</t>
  </si>
  <si>
    <t>OPOL-2025-000906</t>
  </si>
  <si>
    <t>OCLM-2025-000907</t>
  </si>
  <si>
    <t>OPOL-2025-000907</t>
  </si>
  <si>
    <t>Phillip Romero</t>
  </si>
  <si>
    <t>OCLM-2025-000908</t>
  </si>
  <si>
    <t>OPOL-2025-000908</t>
  </si>
  <si>
    <t>Marissa Smith</t>
  </si>
  <si>
    <t>OCLM-2025-000909</t>
  </si>
  <si>
    <t>OPOL-2025-000909</t>
  </si>
  <si>
    <t>Tracy Bruce</t>
  </si>
  <si>
    <t>2027-07-02</t>
  </si>
  <si>
    <t>OCLM-2025-000910</t>
  </si>
  <si>
    <t>OPOL-2025-000910</t>
  </si>
  <si>
    <t>OCLM-2025-000911</t>
  </si>
  <si>
    <t>OPOL-2025-000911</t>
  </si>
  <si>
    <t>Ashley Cisneros</t>
  </si>
  <si>
    <t>OCLM-2025-000912</t>
  </si>
  <si>
    <t>OPOL-2025-000912</t>
  </si>
  <si>
    <t>OCLM-2025-000913</t>
  </si>
  <si>
    <t>OPOL-2025-000913</t>
  </si>
  <si>
    <t>Melissa Fischer</t>
  </si>
  <si>
    <t>OCLM-2025-000914</t>
  </si>
  <si>
    <t>OPOL-2025-000914</t>
  </si>
  <si>
    <t>Gregory Mclaughlin</t>
  </si>
  <si>
    <t>OCLM-2025-000915</t>
  </si>
  <si>
    <t>OPOL-2025-000915</t>
  </si>
  <si>
    <t>Ethan Wood</t>
  </si>
  <si>
    <t>OCLM-2025-000916</t>
  </si>
  <si>
    <t>OPOL-2025-000916</t>
  </si>
  <si>
    <t>Jose Ford</t>
  </si>
  <si>
    <t>OCLM-2025-000917</t>
  </si>
  <si>
    <t>OPOL-2025-000917</t>
  </si>
  <si>
    <t>Christine Perry</t>
  </si>
  <si>
    <t>OCLM-2025-000918</t>
  </si>
  <si>
    <t>OPOL-2025-000918</t>
  </si>
  <si>
    <t>Gwendolyn Williams</t>
  </si>
  <si>
    <t>OCLM-2025-000919</t>
  </si>
  <si>
    <t>OPOL-2025-000919</t>
  </si>
  <si>
    <t>Noah Mann</t>
  </si>
  <si>
    <t>OCLM-2025-000920</t>
  </si>
  <si>
    <t>OPOL-2025-000920</t>
  </si>
  <si>
    <t>Matthew Nash</t>
  </si>
  <si>
    <t>OCLM-2025-000921</t>
  </si>
  <si>
    <t>OPOL-2025-000921</t>
  </si>
  <si>
    <t>Christopher Monroe</t>
  </si>
  <si>
    <t>OCLM-2025-000922</t>
  </si>
  <si>
    <t>OPOL-2025-000922</t>
  </si>
  <si>
    <t>Randall Odom</t>
  </si>
  <si>
    <t>OCLM-2025-000923</t>
  </si>
  <si>
    <t>OPOL-2025-000923</t>
  </si>
  <si>
    <t>Sara Spencer</t>
  </si>
  <si>
    <t>OCLM-2025-000924</t>
  </si>
  <si>
    <t>OPOL-2025-000924</t>
  </si>
  <si>
    <t>Patricia Phelps</t>
  </si>
  <si>
    <t>OCLM-2025-000925</t>
  </si>
  <si>
    <t>OPOL-2025-000925</t>
  </si>
  <si>
    <t>Samantha Willis</t>
  </si>
  <si>
    <t>2026-10-07</t>
  </si>
  <si>
    <t>OCLM-2025-000926</t>
  </si>
  <si>
    <t>OPOL-2025-000926</t>
  </si>
  <si>
    <t>Dr. Cynthia Montgomery DVM</t>
  </si>
  <si>
    <t>OCLM-2025-000927</t>
  </si>
  <si>
    <t>OPOL-2025-000927</t>
  </si>
  <si>
    <t>Christopher Terrell</t>
  </si>
  <si>
    <t>OCLM-2025-000928</t>
  </si>
  <si>
    <t>OPOL-2025-000928</t>
  </si>
  <si>
    <t>OCLM-2025-000929</t>
  </si>
  <si>
    <t>OPOL-2025-000929</t>
  </si>
  <si>
    <t>Craig Cohen</t>
  </si>
  <si>
    <t>OCLM-2025-000930</t>
  </si>
  <si>
    <t>OPOL-2025-000930</t>
  </si>
  <si>
    <t>Jennifer Duncan</t>
  </si>
  <si>
    <t>OCLM-2025-000931</t>
  </si>
  <si>
    <t>OPOL-2025-000931</t>
  </si>
  <si>
    <t>Kristi Nelson</t>
  </si>
  <si>
    <t>OCLM-2025-000932</t>
  </si>
  <si>
    <t>OPOL-2025-000932</t>
  </si>
  <si>
    <t>Michael Armstrong</t>
  </si>
  <si>
    <t>OCLM-2025-000933</t>
  </si>
  <si>
    <t>OPOL-2025-000933</t>
  </si>
  <si>
    <t>Jack Harris</t>
  </si>
  <si>
    <t>OCLM-2025-000934</t>
  </si>
  <si>
    <t>OPOL-2025-000934</t>
  </si>
  <si>
    <t>Leroy Garner</t>
  </si>
  <si>
    <t>OCLM-2025-000935</t>
  </si>
  <si>
    <t>OPOL-2025-000935</t>
  </si>
  <si>
    <t>Kristen Wade</t>
  </si>
  <si>
    <t>OCLM-2025-000936</t>
  </si>
  <si>
    <t>OPOL-2025-000936</t>
  </si>
  <si>
    <t>OCLM-2025-000937</t>
  </si>
  <si>
    <t>OPOL-2025-000937</t>
  </si>
  <si>
    <t>Justin Mathews</t>
  </si>
  <si>
    <t>OCLM-2025-000938</t>
  </si>
  <si>
    <t>OPOL-2025-000938</t>
  </si>
  <si>
    <t>Alexis Mills</t>
  </si>
  <si>
    <t>2027-09-19</t>
  </si>
  <si>
    <t>OCLM-2025-000939</t>
  </si>
  <si>
    <t>OPOL-2025-000939</t>
  </si>
  <si>
    <t>Brian Williams</t>
  </si>
  <si>
    <t>OCLM-2025-000940</t>
  </si>
  <si>
    <t>OPOL-2025-000940</t>
  </si>
  <si>
    <t>Tara Hurst</t>
  </si>
  <si>
    <t>OCLM-2025-000941</t>
  </si>
  <si>
    <t>OPOL-2025-000941</t>
  </si>
  <si>
    <t>Jessica Burke</t>
  </si>
  <si>
    <t>OCLM-2025-000942</t>
  </si>
  <si>
    <t>OPOL-2025-000942</t>
  </si>
  <si>
    <t>OCLM-2025-000943</t>
  </si>
  <si>
    <t>OPOL-2025-000943</t>
  </si>
  <si>
    <t>John Brennan</t>
  </si>
  <si>
    <t>OCLM-2025-000944</t>
  </si>
  <si>
    <t>OPOL-2025-000944</t>
  </si>
  <si>
    <t>Matthew Mitchell</t>
  </si>
  <si>
    <t>OCLM-2025-000945</t>
  </si>
  <si>
    <t>OPOL-2025-000945</t>
  </si>
  <si>
    <t>Margaret Sanchez</t>
  </si>
  <si>
    <t>OCLM-2025-000946</t>
  </si>
  <si>
    <t>OPOL-2025-000946</t>
  </si>
  <si>
    <t>Monica Herman</t>
  </si>
  <si>
    <t>OCLM-2025-000947</t>
  </si>
  <si>
    <t>OPOL-2025-000947</t>
  </si>
  <si>
    <t>Andrea Lewis</t>
  </si>
  <si>
    <t>OCLM-2025-000948</t>
  </si>
  <si>
    <t>OPOL-2025-000948</t>
  </si>
  <si>
    <t>Daniel Kennedy</t>
  </si>
  <si>
    <t>OCLM-2025-000949</t>
  </si>
  <si>
    <t>OPOL-2025-000949</t>
  </si>
  <si>
    <t>Michael Cohen</t>
  </si>
  <si>
    <t>OCLM-2025-000950</t>
  </si>
  <si>
    <t>OPOL-2025-000950</t>
  </si>
  <si>
    <t>Audrey Freeman</t>
  </si>
  <si>
    <t>OCLM-2025-000951</t>
  </si>
  <si>
    <t>OPOL-2025-000951</t>
  </si>
  <si>
    <t>Steven Crawford</t>
  </si>
  <si>
    <t>OCLM-2025-000952</t>
  </si>
  <si>
    <t>OPOL-2025-000952</t>
  </si>
  <si>
    <t>Larry Petersen</t>
  </si>
  <si>
    <t>OCLM-2025-000953</t>
  </si>
  <si>
    <t>OPOL-2025-000953</t>
  </si>
  <si>
    <t>Joshua Ferguson</t>
  </si>
  <si>
    <t>OCLM-2025-000954</t>
  </si>
  <si>
    <t>OPOL-2025-000954</t>
  </si>
  <si>
    <t>Katie Vincent</t>
  </si>
  <si>
    <t>OCLM-2025-000955</t>
  </si>
  <si>
    <t>OPOL-2025-000955</t>
  </si>
  <si>
    <t>William Rubio</t>
  </si>
  <si>
    <t>OCLM-2025-000956</t>
  </si>
  <si>
    <t>OPOL-2025-000956</t>
  </si>
  <si>
    <t>Jared Summers</t>
  </si>
  <si>
    <t>OCLM-2025-000957</t>
  </si>
  <si>
    <t>OPOL-2025-000957</t>
  </si>
  <si>
    <t>Phyllis Smith</t>
  </si>
  <si>
    <t>OCLM-2025-000958</t>
  </si>
  <si>
    <t>OPOL-2025-000958</t>
  </si>
  <si>
    <t>Kyle Webster</t>
  </si>
  <si>
    <t>OCLM-2025-000959</t>
  </si>
  <si>
    <t>OPOL-2025-000959</t>
  </si>
  <si>
    <t>David Hampton</t>
  </si>
  <si>
    <t>OCLM-2025-000960</t>
  </si>
  <si>
    <t>OPOL-2025-000960</t>
  </si>
  <si>
    <t>Gilbert Santiago</t>
  </si>
  <si>
    <t>OCLM-2025-000961</t>
  </si>
  <si>
    <t>OPOL-2025-000961</t>
  </si>
  <si>
    <t>Michael Page</t>
  </si>
  <si>
    <t>OCLM-2025-000962</t>
  </si>
  <si>
    <t>OPOL-2025-000962</t>
  </si>
  <si>
    <t>Anna Moore</t>
  </si>
  <si>
    <t>OCLM-2025-000963</t>
  </si>
  <si>
    <t>OPOL-2025-000963</t>
  </si>
  <si>
    <t>Gary Adams</t>
  </si>
  <si>
    <t>OCLM-2025-000964</t>
  </si>
  <si>
    <t>OPOL-2025-000964</t>
  </si>
  <si>
    <t>Sean Zamora</t>
  </si>
  <si>
    <t>OCLM-2025-000965</t>
  </si>
  <si>
    <t>OPOL-2025-000965</t>
  </si>
  <si>
    <t>Francisco Huff</t>
  </si>
  <si>
    <t>OCLM-2025-000966</t>
  </si>
  <si>
    <t>OPOL-2025-000966</t>
  </si>
  <si>
    <t>Douglas Garcia</t>
  </si>
  <si>
    <t>OCLM-2025-000967</t>
  </si>
  <si>
    <t>OPOL-2025-000967</t>
  </si>
  <si>
    <t>Ms. Gloria Lopez</t>
  </si>
  <si>
    <t>OCLM-2025-000968</t>
  </si>
  <si>
    <t>OPOL-2025-000968</t>
  </si>
  <si>
    <t>Beth Mullen</t>
  </si>
  <si>
    <t>2027-05-07</t>
  </si>
  <si>
    <t>OCLM-2025-000969</t>
  </si>
  <si>
    <t>OPOL-2025-000969</t>
  </si>
  <si>
    <t>Matthew Wall PhD</t>
  </si>
  <si>
    <t>OCLM-2025-000970</t>
  </si>
  <si>
    <t>OPOL-2025-000970</t>
  </si>
  <si>
    <t>Anna Haley</t>
  </si>
  <si>
    <t>OCLM-2025-000971</t>
  </si>
  <si>
    <t>OPOL-2025-000971</t>
  </si>
  <si>
    <t>Angel Johnson</t>
  </si>
  <si>
    <t>OCLM-2025-000972</t>
  </si>
  <si>
    <t>OPOL-2025-000972</t>
  </si>
  <si>
    <t>Beth Mclaughlin</t>
  </si>
  <si>
    <t>OCLM-2025-000973</t>
  </si>
  <si>
    <t>OPOL-2025-000973</t>
  </si>
  <si>
    <t>Kayla Brown</t>
  </si>
  <si>
    <t>OCLM-2025-000974</t>
  </si>
  <si>
    <t>OPOL-2025-000974</t>
  </si>
  <si>
    <t>Kelsey Bowers</t>
  </si>
  <si>
    <t>OCLM-2025-000975</t>
  </si>
  <si>
    <t>OPOL-2025-000975</t>
  </si>
  <si>
    <t>Kevin Henson</t>
  </si>
  <si>
    <t>OCLM-2025-000976</t>
  </si>
  <si>
    <t>OPOL-2025-000976</t>
  </si>
  <si>
    <t>Maria Navarro</t>
  </si>
  <si>
    <t>OCLM-2025-000977</t>
  </si>
  <si>
    <t>OPOL-2025-000977</t>
  </si>
  <si>
    <t>Mrs. Sarah Meyer</t>
  </si>
  <si>
    <t>OCLM-2025-000978</t>
  </si>
  <si>
    <t>OPOL-2025-000978</t>
  </si>
  <si>
    <t>Tiffany Allen</t>
  </si>
  <si>
    <t>OCLM-2025-000979</t>
  </si>
  <si>
    <t>OPOL-2025-000979</t>
  </si>
  <si>
    <t>Abigail Larson</t>
  </si>
  <si>
    <t>OCLM-2025-000980</t>
  </si>
  <si>
    <t>OPOL-2025-000980</t>
  </si>
  <si>
    <t>Richard Whitehead</t>
  </si>
  <si>
    <t>OCLM-2025-000981</t>
  </si>
  <si>
    <t>OPOL-2025-000981</t>
  </si>
  <si>
    <t>Jordan Galvan</t>
  </si>
  <si>
    <t>OCLM-2025-000982</t>
  </si>
  <si>
    <t>OPOL-2025-000982</t>
  </si>
  <si>
    <t>Tanya Arroyo</t>
  </si>
  <si>
    <t>OCLM-2025-000983</t>
  </si>
  <si>
    <t>OPOL-2025-000983</t>
  </si>
  <si>
    <t>Hayley Rodriguez</t>
  </si>
  <si>
    <t>OCLM-2025-000984</t>
  </si>
  <si>
    <t>OPOL-2025-000984</t>
  </si>
  <si>
    <t>Gabriella Harris</t>
  </si>
  <si>
    <t>OCLM-2025-000985</t>
  </si>
  <si>
    <t>OPOL-2025-000985</t>
  </si>
  <si>
    <t>Paul Terry</t>
  </si>
  <si>
    <t>OCLM-2025-000986</t>
  </si>
  <si>
    <t>OPOL-2025-000986</t>
  </si>
  <si>
    <t>Sarah Lewis</t>
  </si>
  <si>
    <t>OCLM-2025-000987</t>
  </si>
  <si>
    <t>OPOL-2025-000987</t>
  </si>
  <si>
    <t>OCLM-2025-000988</t>
  </si>
  <si>
    <t>OPOL-2025-000988</t>
  </si>
  <si>
    <t>Jasmin Arnold</t>
  </si>
  <si>
    <t>OCLM-2025-000989</t>
  </si>
  <si>
    <t>OPOL-2025-000989</t>
  </si>
  <si>
    <t>Deanna Garcia</t>
  </si>
  <si>
    <t>OCLM-2025-000990</t>
  </si>
  <si>
    <t>OPOL-2025-000990</t>
  </si>
  <si>
    <t>Russell Anderson</t>
  </si>
  <si>
    <t>OCLM-2025-000991</t>
  </si>
  <si>
    <t>OPOL-2025-000991</t>
  </si>
  <si>
    <t>Steven Jackson</t>
  </si>
  <si>
    <t>OCLM-2025-000992</t>
  </si>
  <si>
    <t>OPOL-2025-000992</t>
  </si>
  <si>
    <t>Kelsey Wyatt</t>
  </si>
  <si>
    <t>OCLM-2025-000993</t>
  </si>
  <si>
    <t>OPOL-2025-000993</t>
  </si>
  <si>
    <t>Alexandra Martin PhD</t>
  </si>
  <si>
    <t>OCLM-2025-000994</t>
  </si>
  <si>
    <t>OPOL-2025-000994</t>
  </si>
  <si>
    <t>Theresa Brooks</t>
  </si>
  <si>
    <t>OCLM-2025-000995</t>
  </si>
  <si>
    <t>OPOL-2025-000995</t>
  </si>
  <si>
    <t>Tiffany Carroll</t>
  </si>
  <si>
    <t>OCLM-2025-000996</t>
  </si>
  <si>
    <t>OPOL-2025-000996</t>
  </si>
  <si>
    <t>Nancy Snyder</t>
  </si>
  <si>
    <t>OCLM-2025-000997</t>
  </si>
  <si>
    <t>OPOL-2025-000997</t>
  </si>
  <si>
    <t>Timothy Savage</t>
  </si>
  <si>
    <t>OCLM-2025-000998</t>
  </si>
  <si>
    <t>OPOL-2025-000998</t>
  </si>
  <si>
    <t>Felicia Warner</t>
  </si>
  <si>
    <t>OCLM-2025-000999</t>
  </si>
  <si>
    <t>OPOL-2025-000999</t>
  </si>
  <si>
    <t>Dana Butler</t>
  </si>
  <si>
    <t>OCLM-2025-001000</t>
  </si>
  <si>
    <t>OPOL-2025-001000</t>
  </si>
  <si>
    <t>Elizabeth Rojas</t>
  </si>
  <si>
    <t>OCLM-2025-001001</t>
  </si>
  <si>
    <t>OPOL-2025-001001</t>
  </si>
  <si>
    <t>Jesse Hernandez</t>
  </si>
  <si>
    <t>OCLM-2025-001002</t>
  </si>
  <si>
    <t>OPOL-2025-001002</t>
  </si>
  <si>
    <t>Susan Salazar</t>
  </si>
  <si>
    <t>OCLM-2025-001003</t>
  </si>
  <si>
    <t>OPOL-2025-001003</t>
  </si>
  <si>
    <t>Sean Castro</t>
  </si>
  <si>
    <t>OCLM-2025-001004</t>
  </si>
  <si>
    <t>OPOL-2025-001004</t>
  </si>
  <si>
    <t>Jesse Castillo</t>
  </si>
  <si>
    <t>2018-01-15</t>
  </si>
  <si>
    <t>OCLM-2025-001005</t>
  </si>
  <si>
    <t>OPOL-2025-001005</t>
  </si>
  <si>
    <t>Amy Benjamin</t>
  </si>
  <si>
    <t>OCLM-2025-001006</t>
  </si>
  <si>
    <t>OPOL-2025-001006</t>
  </si>
  <si>
    <t>Autumn Chambers</t>
  </si>
  <si>
    <t>OCLM-2025-001007</t>
  </si>
  <si>
    <t>OPOL-2025-001007</t>
  </si>
  <si>
    <t>Zoe Douglas</t>
  </si>
  <si>
    <t>2027-03-20</t>
  </si>
  <si>
    <t>OCLM-2025-001008</t>
  </si>
  <si>
    <t>OPOL-2025-001008</t>
  </si>
  <si>
    <t>Kevin Gonzales</t>
  </si>
  <si>
    <t>OCLM-2025-001009</t>
  </si>
  <si>
    <t>OPOL-2025-001009</t>
  </si>
  <si>
    <t>Anthony Bush</t>
  </si>
  <si>
    <t>OCLM-2025-001010</t>
  </si>
  <si>
    <t>OPOL-2025-001010</t>
  </si>
  <si>
    <t>Edward Charles</t>
  </si>
  <si>
    <t>OCLM-2025-001011</t>
  </si>
  <si>
    <t>OPOL-2025-001011</t>
  </si>
  <si>
    <t>Jerome James</t>
  </si>
  <si>
    <t>OCLM-2025-001012</t>
  </si>
  <si>
    <t>OPOL-2025-001012</t>
  </si>
  <si>
    <t>Amber Mayer</t>
  </si>
  <si>
    <t>OCLM-2025-001013</t>
  </si>
  <si>
    <t>OPOL-2025-001013</t>
  </si>
  <si>
    <t>April Booker</t>
  </si>
  <si>
    <t>OCLM-2025-001014</t>
  </si>
  <si>
    <t>OPOL-2025-001014</t>
  </si>
  <si>
    <t>Mr. Kenneth Ray</t>
  </si>
  <si>
    <t>OCLM-2025-001015</t>
  </si>
  <si>
    <t>OPOL-2025-001015</t>
  </si>
  <si>
    <t>Kyle Lopez</t>
  </si>
  <si>
    <t>OCLM-2025-001016</t>
  </si>
  <si>
    <t>OPOL-2025-001016</t>
  </si>
  <si>
    <t>Crystal Irwin</t>
  </si>
  <si>
    <t>OCLM-2025-001017</t>
  </si>
  <si>
    <t>OPOL-2025-001017</t>
  </si>
  <si>
    <t>Tammy Anthony</t>
  </si>
  <si>
    <t>OCLM-2025-001018</t>
  </si>
  <si>
    <t>OPOL-2025-001018</t>
  </si>
  <si>
    <t>Julie Olson</t>
  </si>
  <si>
    <t>OCLM-2025-001019</t>
  </si>
  <si>
    <t>OPOL-2025-001019</t>
  </si>
  <si>
    <t>Chelsea Green</t>
  </si>
  <si>
    <t>OCLM-2025-001020</t>
  </si>
  <si>
    <t>OPOL-2025-001020</t>
  </si>
  <si>
    <t>Shari Green</t>
  </si>
  <si>
    <t>OCLM-2025-001021</t>
  </si>
  <si>
    <t>OPOL-2025-001021</t>
  </si>
  <si>
    <t>Melanie Morgan</t>
  </si>
  <si>
    <t>OCLM-2025-001022</t>
  </si>
  <si>
    <t>OPOL-2025-001022</t>
  </si>
  <si>
    <t>Ruben Cameron</t>
  </si>
  <si>
    <t>OCLM-2025-001023</t>
  </si>
  <si>
    <t>OPOL-2025-001023</t>
  </si>
  <si>
    <t>Heather Hopkins</t>
  </si>
  <si>
    <t>OCLM-2025-001024</t>
  </si>
  <si>
    <t>OPOL-2025-001024</t>
  </si>
  <si>
    <t>Lisa Cruz</t>
  </si>
  <si>
    <t>OCLM-2025-001025</t>
  </si>
  <si>
    <t>OPOL-2025-001025</t>
  </si>
  <si>
    <t>Robert Gould</t>
  </si>
  <si>
    <t>OCLM-2025-001026</t>
  </si>
  <si>
    <t>OPOL-2025-001026</t>
  </si>
  <si>
    <t>Mark Franklin</t>
  </si>
  <si>
    <t>OCLM-2025-001027</t>
  </si>
  <si>
    <t>OPOL-2025-001027</t>
  </si>
  <si>
    <t>Catherine Brown</t>
  </si>
  <si>
    <t>OCLM-2025-001028</t>
  </si>
  <si>
    <t>OPOL-2025-001028</t>
  </si>
  <si>
    <t>David Weaver</t>
  </si>
  <si>
    <t>OCLM-2025-001029</t>
  </si>
  <si>
    <t>OPOL-2025-001029</t>
  </si>
  <si>
    <t>Peter Morton</t>
  </si>
  <si>
    <t>OCLM-2025-001030</t>
  </si>
  <si>
    <t>OPOL-2025-001030</t>
  </si>
  <si>
    <t>Hannah Pacheco</t>
  </si>
  <si>
    <t>OCLM-2025-001031</t>
  </si>
  <si>
    <t>OPOL-2025-001031</t>
  </si>
  <si>
    <t>Tracy Horn</t>
  </si>
  <si>
    <t>OCLM-2025-001032</t>
  </si>
  <si>
    <t>OPOL-2025-001032</t>
  </si>
  <si>
    <t>Andrew Moore</t>
  </si>
  <si>
    <t>OCLM-2025-001033</t>
  </si>
  <si>
    <t>OPOL-2025-001033</t>
  </si>
  <si>
    <t>Jill Green</t>
  </si>
  <si>
    <t>OCLM-2025-001034</t>
  </si>
  <si>
    <t>OPOL-2025-001034</t>
  </si>
  <si>
    <t>Daryl Roberson</t>
  </si>
  <si>
    <t>OCLM-2025-001035</t>
  </si>
  <si>
    <t>OPOL-2025-001035</t>
  </si>
  <si>
    <t>Ruben Sandoval</t>
  </si>
  <si>
    <t>2027-01-27</t>
  </si>
  <si>
    <t>OCLM-2025-001036</t>
  </si>
  <si>
    <t>OPOL-2025-001036</t>
  </si>
  <si>
    <t>Phillip Fernandez</t>
  </si>
  <si>
    <t>OCLM-2025-001037</t>
  </si>
  <si>
    <t>OPOL-2025-001037</t>
  </si>
  <si>
    <t>Joseph Elliott</t>
  </si>
  <si>
    <t>OCLM-2025-001038</t>
  </si>
  <si>
    <t>OPOL-2025-001038</t>
  </si>
  <si>
    <t>Jillian Marshall</t>
  </si>
  <si>
    <t>OCLM-2025-001039</t>
  </si>
  <si>
    <t>OPOL-2025-001039</t>
  </si>
  <si>
    <t>David Mcdonald</t>
  </si>
  <si>
    <t>OCLM-2025-001040</t>
  </si>
  <si>
    <t>OPOL-2025-001040</t>
  </si>
  <si>
    <t>Brian Harrington</t>
  </si>
  <si>
    <t>OCLM-2025-001041</t>
  </si>
  <si>
    <t>OPOL-2025-001041</t>
  </si>
  <si>
    <t>Sean Stewart DDS</t>
  </si>
  <si>
    <t>OCLM-2025-001042</t>
  </si>
  <si>
    <t>OPOL-2025-001042</t>
  </si>
  <si>
    <t>Belinda Montgomery</t>
  </si>
  <si>
    <t>OCLM-2025-001043</t>
  </si>
  <si>
    <t>OPOL-2025-001043</t>
  </si>
  <si>
    <t>Lisa Scott</t>
  </si>
  <si>
    <t>OCLM-2025-001044</t>
  </si>
  <si>
    <t>OPOL-2025-001044</t>
  </si>
  <si>
    <t>Ariana Holt</t>
  </si>
  <si>
    <t>OCLM-2025-001045</t>
  </si>
  <si>
    <t>OPOL-2025-001045</t>
  </si>
  <si>
    <t>Joanna Gillespie</t>
  </si>
  <si>
    <t>OCLM-2025-001046</t>
  </si>
  <si>
    <t>OPOL-2025-001046</t>
  </si>
  <si>
    <t>Jonathan Walker</t>
  </si>
  <si>
    <t>OCLM-2025-001047</t>
  </si>
  <si>
    <t>OPOL-2025-001047</t>
  </si>
  <si>
    <t>Marcus Sandoval</t>
  </si>
  <si>
    <t>OCLM-2025-001048</t>
  </si>
  <si>
    <t>OPOL-2025-001048</t>
  </si>
  <si>
    <t>Matthew Schroeder</t>
  </si>
  <si>
    <t>OCLM-2025-001049</t>
  </si>
  <si>
    <t>OPOL-2025-001049</t>
  </si>
  <si>
    <t>Patricia Maldonado</t>
  </si>
  <si>
    <t>OCLM-2025-001050</t>
  </si>
  <si>
    <t>OPOL-2025-001050</t>
  </si>
  <si>
    <t>OCLM-2025-001051</t>
  </si>
  <si>
    <t>OPOL-2025-001051</t>
  </si>
  <si>
    <t>Richard Flores</t>
  </si>
  <si>
    <t>2027-05-26</t>
  </si>
  <si>
    <t>OCLM-2025-001052</t>
  </si>
  <si>
    <t>OPOL-2025-001052</t>
  </si>
  <si>
    <t>Michael Day</t>
  </si>
  <si>
    <t>2027-08-10</t>
  </si>
  <si>
    <t>OCLM-2025-001053</t>
  </si>
  <si>
    <t>OPOL-2025-001053</t>
  </si>
  <si>
    <t>Jack Turner</t>
  </si>
  <si>
    <t>OCLM-2025-001054</t>
  </si>
  <si>
    <t>OPOL-2025-001054</t>
  </si>
  <si>
    <t>OCLM-2025-001055</t>
  </si>
  <si>
    <t>OPOL-2025-001055</t>
  </si>
  <si>
    <t>Ryan Knight</t>
  </si>
  <si>
    <t>OCLM-2025-001056</t>
  </si>
  <si>
    <t>OPOL-2025-001056</t>
  </si>
  <si>
    <t>Ryan Becker</t>
  </si>
  <si>
    <t>OCLM-2025-001057</t>
  </si>
  <si>
    <t>OPOL-2025-001057</t>
  </si>
  <si>
    <t>Stephen Crawford</t>
  </si>
  <si>
    <t>OCLM-2025-001058</t>
  </si>
  <si>
    <t>OPOL-2025-001058</t>
  </si>
  <si>
    <t>Louis Keller</t>
  </si>
  <si>
    <t>OCLM-2025-001059</t>
  </si>
  <si>
    <t>OPOL-2025-001059</t>
  </si>
  <si>
    <t>Christopher Rodriguez</t>
  </si>
  <si>
    <t>OCLM-2025-001060</t>
  </si>
  <si>
    <t>OPOL-2025-001060</t>
  </si>
  <si>
    <t>Amy Phillips</t>
  </si>
  <si>
    <t>OCLM-2025-001061</t>
  </si>
  <si>
    <t>OPOL-2025-001061</t>
  </si>
  <si>
    <t>OCLM-2025-001062</t>
  </si>
  <si>
    <t>OPOL-2025-001062</t>
  </si>
  <si>
    <t>Cassidy Garcia</t>
  </si>
  <si>
    <t>OCLM-2025-001063</t>
  </si>
  <si>
    <t>OPOL-2025-001063</t>
  </si>
  <si>
    <t>Maria Owen</t>
  </si>
  <si>
    <t>OCLM-2025-001064</t>
  </si>
  <si>
    <t>OPOL-2025-001064</t>
  </si>
  <si>
    <t>Jeff Perez DDS</t>
  </si>
  <si>
    <t>2027-01-21</t>
  </si>
  <si>
    <t>OCLM-2025-001065</t>
  </si>
  <si>
    <t>OPOL-2025-001065</t>
  </si>
  <si>
    <t>OCLM-2025-001066</t>
  </si>
  <si>
    <t>OPOL-2025-001066</t>
  </si>
  <si>
    <t>Noah Guzman</t>
  </si>
  <si>
    <t>OCLM-2025-001067</t>
  </si>
  <si>
    <t>OPOL-2025-001067</t>
  </si>
  <si>
    <t>Amy Castro</t>
  </si>
  <si>
    <t>OCLM-2025-001068</t>
  </si>
  <si>
    <t>OPOL-2025-001068</t>
  </si>
  <si>
    <t>Patricia Hendricks</t>
  </si>
  <si>
    <t>OCLM-2025-001069</t>
  </si>
  <si>
    <t>OPOL-2025-001069</t>
  </si>
  <si>
    <t>Melissa Griffith</t>
  </si>
  <si>
    <t>OCLM-2025-001070</t>
  </si>
  <si>
    <t>OPOL-2025-001070</t>
  </si>
  <si>
    <t>Adrian Camacho</t>
  </si>
  <si>
    <t>OCLM-2025-001071</t>
  </si>
  <si>
    <t>OPOL-2025-001071</t>
  </si>
  <si>
    <t>Jill Lee</t>
  </si>
  <si>
    <t>OCLM-2025-001072</t>
  </si>
  <si>
    <t>OPOL-2025-001072</t>
  </si>
  <si>
    <t>OCLM-2025-001073</t>
  </si>
  <si>
    <t>OPOL-2025-001073</t>
  </si>
  <si>
    <t>Jenna Bush</t>
  </si>
  <si>
    <t>OCLM-2025-001074</t>
  </si>
  <si>
    <t>OPOL-2025-001074</t>
  </si>
  <si>
    <t>Daniel Solomon</t>
  </si>
  <si>
    <t>OCLM-2025-001075</t>
  </si>
  <si>
    <t>OPOL-2025-001075</t>
  </si>
  <si>
    <t>Nancy Green</t>
  </si>
  <si>
    <t>OCLM-2025-001076</t>
  </si>
  <si>
    <t>OPOL-2025-001076</t>
  </si>
  <si>
    <t>Carrie Welch</t>
  </si>
  <si>
    <t>OCLM-2025-001077</t>
  </si>
  <si>
    <t>OPOL-2025-001077</t>
  </si>
  <si>
    <t>Jill Cline</t>
  </si>
  <si>
    <t>OCLM-2025-001078</t>
  </si>
  <si>
    <t>OPOL-2025-001078</t>
  </si>
  <si>
    <t>Wendy Wheeler</t>
  </si>
  <si>
    <t>OCLM-2025-001079</t>
  </si>
  <si>
    <t>OPOL-2025-001079</t>
  </si>
  <si>
    <t>Linda Finley</t>
  </si>
  <si>
    <t>OCLM-2025-001080</t>
  </si>
  <si>
    <t>OPOL-2025-001080</t>
  </si>
  <si>
    <t>OCLM-2025-001081</t>
  </si>
  <si>
    <t>OPOL-2025-001081</t>
  </si>
  <si>
    <t>Sonya Barry</t>
  </si>
  <si>
    <t>OCLM-2025-001082</t>
  </si>
  <si>
    <t>OPOL-2025-001082</t>
  </si>
  <si>
    <t>Monica Jones</t>
  </si>
  <si>
    <t>OCLM-2025-001083</t>
  </si>
  <si>
    <t>OPOL-2025-001083</t>
  </si>
  <si>
    <t>Travis Schneider</t>
  </si>
  <si>
    <t>OCLM-2025-001084</t>
  </si>
  <si>
    <t>OPOL-2025-001084</t>
  </si>
  <si>
    <t>Rebecca Coffey</t>
  </si>
  <si>
    <t>OCLM-2025-001085</t>
  </si>
  <si>
    <t>OPOL-2025-001085</t>
  </si>
  <si>
    <t>Timothy Flowers</t>
  </si>
  <si>
    <t>OCLM-2025-001086</t>
  </si>
  <si>
    <t>OPOL-2025-001086</t>
  </si>
  <si>
    <t>Susan Barrett</t>
  </si>
  <si>
    <t>OCLM-2025-001087</t>
  </si>
  <si>
    <t>OPOL-2025-001087</t>
  </si>
  <si>
    <t>Whitney Ellis</t>
  </si>
  <si>
    <t>OCLM-2025-001088</t>
  </si>
  <si>
    <t>OPOL-2025-001088</t>
  </si>
  <si>
    <t>Kevin Chavez</t>
  </si>
  <si>
    <t>OCLM-2025-001089</t>
  </si>
  <si>
    <t>OPOL-2025-001089</t>
  </si>
  <si>
    <t>Stacy Atkins</t>
  </si>
  <si>
    <t>2027-01-01</t>
  </si>
  <si>
    <t>OCLM-2025-001090</t>
  </si>
  <si>
    <t>OPOL-2025-001090</t>
  </si>
  <si>
    <t>Angela Parker DVM</t>
  </si>
  <si>
    <t>OCLM-2025-001091</t>
  </si>
  <si>
    <t>OPOL-2025-001091</t>
  </si>
  <si>
    <t>OCLM-2025-001092</t>
  </si>
  <si>
    <t>OPOL-2025-001092</t>
  </si>
  <si>
    <t>OCLM-2025-001093</t>
  </si>
  <si>
    <t>OPOL-2025-001093</t>
  </si>
  <si>
    <t>Diane Garcia</t>
  </si>
  <si>
    <t>OCLM-2025-001094</t>
  </si>
  <si>
    <t>OPOL-2025-001094</t>
  </si>
  <si>
    <t>Victoria Ferguson</t>
  </si>
  <si>
    <t>OCLM-2025-001095</t>
  </si>
  <si>
    <t>OPOL-2025-001095</t>
  </si>
  <si>
    <t>Collin Serrano</t>
  </si>
  <si>
    <t>OCLM-2025-001096</t>
  </si>
  <si>
    <t>OPOL-2025-001096</t>
  </si>
  <si>
    <t>Sean Chavez</t>
  </si>
  <si>
    <t>OCLM-2025-001097</t>
  </si>
  <si>
    <t>OPOL-2025-001097</t>
  </si>
  <si>
    <t>Deanna Rodriguez DDS</t>
  </si>
  <si>
    <t>OCLM-2025-001098</t>
  </si>
  <si>
    <t>OPOL-2025-001098</t>
  </si>
  <si>
    <t>Dr. Jacqueline Rodriguez</t>
  </si>
  <si>
    <t>OCLM-2025-001099</t>
  </si>
  <si>
    <t>OPOL-2025-001099</t>
  </si>
  <si>
    <t>John Suarez</t>
  </si>
  <si>
    <t>OCLM-2025-001100</t>
  </si>
  <si>
    <t>OPOL-2025-001100</t>
  </si>
  <si>
    <t>OCLM-2025-001101</t>
  </si>
  <si>
    <t>OPOL-2025-001101</t>
  </si>
  <si>
    <t>Bradley Porter</t>
  </si>
  <si>
    <t>OCLM-2025-001102</t>
  </si>
  <si>
    <t>OPOL-2025-001102</t>
  </si>
  <si>
    <t>Eric Turner</t>
  </si>
  <si>
    <t>OCLM-2025-001103</t>
  </si>
  <si>
    <t>OPOL-2025-001103</t>
  </si>
  <si>
    <t>OCLM-2025-001104</t>
  </si>
  <si>
    <t>OPOL-2025-001104</t>
  </si>
  <si>
    <t>Erin Garcia</t>
  </si>
  <si>
    <t>OCLM-2025-001105</t>
  </si>
  <si>
    <t>OPOL-2025-001105</t>
  </si>
  <si>
    <t>Ellen Moyer</t>
  </si>
  <si>
    <t>OCLM-2025-001106</t>
  </si>
  <si>
    <t>OPOL-2025-001106</t>
  </si>
  <si>
    <t>OCLM-2025-001107</t>
  </si>
  <si>
    <t>OPOL-2025-001107</t>
  </si>
  <si>
    <t>Angela Herrera</t>
  </si>
  <si>
    <t>OCLM-2025-001108</t>
  </si>
  <si>
    <t>OPOL-2025-001108</t>
  </si>
  <si>
    <t>Kevin Wilson</t>
  </si>
  <si>
    <t>OCLM-2025-001109</t>
  </si>
  <si>
    <t>OPOL-2025-001109</t>
  </si>
  <si>
    <t>OCLM-2025-001110</t>
  </si>
  <si>
    <t>OPOL-2025-001110</t>
  </si>
  <si>
    <t>Linda Delacruz</t>
  </si>
  <si>
    <t>OCLM-2025-001111</t>
  </si>
  <si>
    <t>OPOL-2025-001111</t>
  </si>
  <si>
    <t>Eric Giles</t>
  </si>
  <si>
    <t>OCLM-2025-001112</t>
  </si>
  <si>
    <t>OPOL-2025-001112</t>
  </si>
  <si>
    <t>Edward Benjamin</t>
  </si>
  <si>
    <t>OCLM-2025-001113</t>
  </si>
  <si>
    <t>OPOL-2025-001113</t>
  </si>
  <si>
    <t>OCLM-2025-001114</t>
  </si>
  <si>
    <t>OPOL-2025-001114</t>
  </si>
  <si>
    <t>Evan Johnson</t>
  </si>
  <si>
    <t>OCLM-2025-001115</t>
  </si>
  <si>
    <t>OPOL-2025-001115</t>
  </si>
  <si>
    <t>Eugene Mitchell</t>
  </si>
  <si>
    <t>OCLM-2025-001116</t>
  </si>
  <si>
    <t>OPOL-2025-001116</t>
  </si>
  <si>
    <t>OCLM-2025-001117</t>
  </si>
  <si>
    <t>OPOL-2025-001117</t>
  </si>
  <si>
    <t>OCLM-2025-001118</t>
  </si>
  <si>
    <t>OPOL-2025-001118</t>
  </si>
  <si>
    <t>Amanda Michael</t>
  </si>
  <si>
    <t>OCLM-2025-001119</t>
  </si>
  <si>
    <t>OPOL-2025-001119</t>
  </si>
  <si>
    <t>Tina Davenport</t>
  </si>
  <si>
    <t>OCLM-2025-001120</t>
  </si>
  <si>
    <t>OPOL-2025-001120</t>
  </si>
  <si>
    <t>Yolanda Price</t>
  </si>
  <si>
    <t>OCLM-2025-001121</t>
  </si>
  <si>
    <t>OPOL-2025-001121</t>
  </si>
  <si>
    <t>Jennifer Miller</t>
  </si>
  <si>
    <t>OCLM-2025-001122</t>
  </si>
  <si>
    <t>OPOL-2025-001122</t>
  </si>
  <si>
    <t>Michele Sims</t>
  </si>
  <si>
    <t>2027-05-29</t>
  </si>
  <si>
    <t>OCLM-2025-001123</t>
  </si>
  <si>
    <t>OPOL-2025-001123</t>
  </si>
  <si>
    <t>Joseph Herrera</t>
  </si>
  <si>
    <t>OCLM-2025-001124</t>
  </si>
  <si>
    <t>OPOL-2025-001124</t>
  </si>
  <si>
    <t>Teresa Gonzalez</t>
  </si>
  <si>
    <t>OCLM-2025-001125</t>
  </si>
  <si>
    <t>OPOL-2025-001125</t>
  </si>
  <si>
    <t>Sharon Logan</t>
  </si>
  <si>
    <t>OCLM-2025-001126</t>
  </si>
  <si>
    <t>OPOL-2025-001126</t>
  </si>
  <si>
    <t>OCLM-2025-001127</t>
  </si>
  <si>
    <t>OPOL-2025-001127</t>
  </si>
  <si>
    <t>Stephen Mccoy</t>
  </si>
  <si>
    <t>OCLM-2025-001128</t>
  </si>
  <si>
    <t>OPOL-2025-001128</t>
  </si>
  <si>
    <t>Allison Adams</t>
  </si>
  <si>
    <t>OCLM-2025-001129</t>
  </si>
  <si>
    <t>OPOL-2025-001129</t>
  </si>
  <si>
    <t>OCLM-2025-001130</t>
  </si>
  <si>
    <t>OPOL-2025-001130</t>
  </si>
  <si>
    <t>Jennifer Andrews</t>
  </si>
  <si>
    <t>OCLM-2025-001131</t>
  </si>
  <si>
    <t>OPOL-2025-001131</t>
  </si>
  <si>
    <t>Jeffrey Mckenzie</t>
  </si>
  <si>
    <t>OCLM-2025-001132</t>
  </si>
  <si>
    <t>OPOL-2025-001132</t>
  </si>
  <si>
    <t>OCLM-2025-001133</t>
  </si>
  <si>
    <t>OPOL-2025-001133</t>
  </si>
  <si>
    <t>Elijah Contreras</t>
  </si>
  <si>
    <t>OCLM-2025-001134</t>
  </si>
  <si>
    <t>OPOL-2025-001134</t>
  </si>
  <si>
    <t>Laura Rice</t>
  </si>
  <si>
    <t>OCLM-2025-001135</t>
  </si>
  <si>
    <t>OPOL-2025-001135</t>
  </si>
  <si>
    <t>OCLM-2025-001136</t>
  </si>
  <si>
    <t>OPOL-2025-001136</t>
  </si>
  <si>
    <t>Heather Yang</t>
  </si>
  <si>
    <t>OCLM-2025-001137</t>
  </si>
  <si>
    <t>OPOL-2025-001137</t>
  </si>
  <si>
    <t>Catherine Johnson</t>
  </si>
  <si>
    <t>OCLM-2025-001138</t>
  </si>
  <si>
    <t>OPOL-2025-001138</t>
  </si>
  <si>
    <t>Patricia Tanner MD</t>
  </si>
  <si>
    <t>OCLM-2025-001139</t>
  </si>
  <si>
    <t>OPOL-2025-001139</t>
  </si>
  <si>
    <t>James Robbins II</t>
  </si>
  <si>
    <t>OCLM-2025-001140</t>
  </si>
  <si>
    <t>OPOL-2025-001140</t>
  </si>
  <si>
    <t>Michelle Green</t>
  </si>
  <si>
    <t>OCLM-2025-001141</t>
  </si>
  <si>
    <t>OPOL-2025-001141</t>
  </si>
  <si>
    <t>John Alexander</t>
  </si>
  <si>
    <t>OCLM-2025-001142</t>
  </si>
  <si>
    <t>OPOL-2025-001142</t>
  </si>
  <si>
    <t>OCLM-2025-001143</t>
  </si>
  <si>
    <t>OPOL-2025-001143</t>
  </si>
  <si>
    <t>Sierra Perry PhD</t>
  </si>
  <si>
    <t>OCLM-2025-001144</t>
  </si>
  <si>
    <t>OPOL-2025-001144</t>
  </si>
  <si>
    <t>Brian Jones</t>
  </si>
  <si>
    <t>OCLM-2025-001145</t>
  </si>
  <si>
    <t>OPOL-2025-001145</t>
  </si>
  <si>
    <t>Cathy Smith</t>
  </si>
  <si>
    <t>OCLM-2025-001146</t>
  </si>
  <si>
    <t>OPOL-2025-001146</t>
  </si>
  <si>
    <t>Isabel Green</t>
  </si>
  <si>
    <t>OCLM-2025-001147</t>
  </si>
  <si>
    <t>OPOL-2025-001147</t>
  </si>
  <si>
    <t>Theresa Bond</t>
  </si>
  <si>
    <t>OCLM-2025-001148</t>
  </si>
  <si>
    <t>OPOL-2025-001148</t>
  </si>
  <si>
    <t>Kelly Moore</t>
  </si>
  <si>
    <t>OCLM-2025-001149</t>
  </si>
  <si>
    <t>OPOL-2025-001149</t>
  </si>
  <si>
    <t>Jordan Stokes</t>
  </si>
  <si>
    <t>OCLM-2025-001150</t>
  </si>
  <si>
    <t>OPOL-2025-001150</t>
  </si>
  <si>
    <t>Carmen Taylor</t>
  </si>
  <si>
    <t>OCLM-2025-001151</t>
  </si>
  <si>
    <t>OPOL-2025-001151</t>
  </si>
  <si>
    <t>James Ballard</t>
  </si>
  <si>
    <t>OCLM-2025-001152</t>
  </si>
  <si>
    <t>OPOL-2025-001152</t>
  </si>
  <si>
    <t>Taylor Carr</t>
  </si>
  <si>
    <t>OCLM-2025-001153</t>
  </si>
  <si>
    <t>OPOL-2025-001153</t>
  </si>
  <si>
    <t>William Miller</t>
  </si>
  <si>
    <t>2028-01-31</t>
  </si>
  <si>
    <t>OCLM-2025-001154</t>
  </si>
  <si>
    <t>OPOL-2025-001154</t>
  </si>
  <si>
    <t>James Roach</t>
  </si>
  <si>
    <t>OCLM-2025-001155</t>
  </si>
  <si>
    <t>OPOL-2025-001155</t>
  </si>
  <si>
    <t>OCLM-2025-001156</t>
  </si>
  <si>
    <t>OPOL-2025-001156</t>
  </si>
  <si>
    <t>Jessica Khan</t>
  </si>
  <si>
    <t>OCLM-2025-001157</t>
  </si>
  <si>
    <t>OPOL-2025-001157</t>
  </si>
  <si>
    <t>Angela Galloway</t>
  </si>
  <si>
    <t>OCLM-2025-001158</t>
  </si>
  <si>
    <t>OPOL-2025-001158</t>
  </si>
  <si>
    <t>Katherine Estrada</t>
  </si>
  <si>
    <t>OCLM-2025-001159</t>
  </si>
  <si>
    <t>OPOL-2025-001159</t>
  </si>
  <si>
    <t>Rhonda Stone</t>
  </si>
  <si>
    <t>OCLM-2025-001160</t>
  </si>
  <si>
    <t>OPOL-2025-001160</t>
  </si>
  <si>
    <t>Wendy Mcpherson</t>
  </si>
  <si>
    <t>OCLM-2025-001161</t>
  </si>
  <si>
    <t>OPOL-2025-001161</t>
  </si>
  <si>
    <t>Julie Mitchell</t>
  </si>
  <si>
    <t>OCLM-2025-001162</t>
  </si>
  <si>
    <t>OPOL-2025-001162</t>
  </si>
  <si>
    <t>John Cole</t>
  </si>
  <si>
    <t>OCLM-2025-001163</t>
  </si>
  <si>
    <t>OPOL-2025-001163</t>
  </si>
  <si>
    <t>Samuel Jackson</t>
  </si>
  <si>
    <t>OCLM-2025-001164</t>
  </si>
  <si>
    <t>OPOL-2025-001164</t>
  </si>
  <si>
    <t>Ronald Lloyd</t>
  </si>
  <si>
    <t>OCLM-2025-001165</t>
  </si>
  <si>
    <t>OPOL-2025-001165</t>
  </si>
  <si>
    <t>Amy Shea</t>
  </si>
  <si>
    <t>OCLM-2025-001166</t>
  </si>
  <si>
    <t>OPOL-2025-001166</t>
  </si>
  <si>
    <t>OCLM-2025-001167</t>
  </si>
  <si>
    <t>OPOL-2025-001167</t>
  </si>
  <si>
    <t>Kim Miller</t>
  </si>
  <si>
    <t>OCLM-2025-001168</t>
  </si>
  <si>
    <t>OPOL-2025-001168</t>
  </si>
  <si>
    <t>Catherine Campbell</t>
  </si>
  <si>
    <t>OCLM-2025-001169</t>
  </si>
  <si>
    <t>OPOL-2025-001169</t>
  </si>
  <si>
    <t>Catherine Valenzuela</t>
  </si>
  <si>
    <t>OCLM-2025-001170</t>
  </si>
  <si>
    <t>OPOL-2025-001170</t>
  </si>
  <si>
    <t>George Thomas</t>
  </si>
  <si>
    <t>OCLM-2025-001171</t>
  </si>
  <si>
    <t>OPOL-2025-001171</t>
  </si>
  <si>
    <t>Joseph Romero</t>
  </si>
  <si>
    <t>OCLM-2025-001172</t>
  </si>
  <si>
    <t>OPOL-2025-001172</t>
  </si>
  <si>
    <t>Devin Stevens</t>
  </si>
  <si>
    <t>OCLM-2025-001173</t>
  </si>
  <si>
    <t>OPOL-2025-001173</t>
  </si>
  <si>
    <t>Michele Morris</t>
  </si>
  <si>
    <t>2028-01-28</t>
  </si>
  <si>
    <t>OCLM-2025-001174</t>
  </si>
  <si>
    <t>OPOL-2025-001174</t>
  </si>
  <si>
    <t>Kara Moran</t>
  </si>
  <si>
    <t>OCLM-2025-001175</t>
  </si>
  <si>
    <t>OPOL-2025-001175</t>
  </si>
  <si>
    <t>Julie Davis</t>
  </si>
  <si>
    <t>OCLM-2025-001176</t>
  </si>
  <si>
    <t>OPOL-2025-001176</t>
  </si>
  <si>
    <t>Daniel Donovan</t>
  </si>
  <si>
    <t>OCLM-2025-001177</t>
  </si>
  <si>
    <t>OPOL-2025-001177</t>
  </si>
  <si>
    <t>Andrew Alexander</t>
  </si>
  <si>
    <t>OCLM-2025-001178</t>
  </si>
  <si>
    <t>OPOL-2025-001178</t>
  </si>
  <si>
    <t>Connie Boyer</t>
  </si>
  <si>
    <t>OCLM-2025-001179</t>
  </si>
  <si>
    <t>OPOL-2025-001179</t>
  </si>
  <si>
    <t>Lindsey Roberts</t>
  </si>
  <si>
    <t>OCLM-2025-001180</t>
  </si>
  <si>
    <t>OPOL-2025-001180</t>
  </si>
  <si>
    <t>Tyler Jones</t>
  </si>
  <si>
    <t>OCLM-2025-001181</t>
  </si>
  <si>
    <t>OPOL-2025-001181</t>
  </si>
  <si>
    <t>Melissa Morales</t>
  </si>
  <si>
    <t>OCLM-2025-001182</t>
  </si>
  <si>
    <t>OPOL-2025-001182</t>
  </si>
  <si>
    <t>Eddie Weber</t>
  </si>
  <si>
    <t>OCLM-2025-001183</t>
  </si>
  <si>
    <t>OPOL-2025-001183</t>
  </si>
  <si>
    <t>James Burke</t>
  </si>
  <si>
    <t>OCLM-2025-001184</t>
  </si>
  <si>
    <t>OPOL-2025-001184</t>
  </si>
  <si>
    <t>Betty Jacobs</t>
  </si>
  <si>
    <t>OCLM-2025-001185</t>
  </si>
  <si>
    <t>OPOL-2025-001185</t>
  </si>
  <si>
    <t>Eileen Mendoza</t>
  </si>
  <si>
    <t>OCLM-2025-001186</t>
  </si>
  <si>
    <t>OPOL-2025-001186</t>
  </si>
  <si>
    <t>Dana Huffman</t>
  </si>
  <si>
    <t>OCLM-2025-001187</t>
  </si>
  <si>
    <t>OPOL-2025-001187</t>
  </si>
  <si>
    <t>Tammy Medina</t>
  </si>
  <si>
    <t>OCLM-2025-001188</t>
  </si>
  <si>
    <t>OPOL-2025-001188</t>
  </si>
  <si>
    <t>Cameron Simpson</t>
  </si>
  <si>
    <t>OCLM-2025-001189</t>
  </si>
  <si>
    <t>OPOL-2025-001189</t>
  </si>
  <si>
    <t>Robert Ross</t>
  </si>
  <si>
    <t>OCLM-2025-001190</t>
  </si>
  <si>
    <t>OPOL-2025-001190</t>
  </si>
  <si>
    <t>Jessica Hanson</t>
  </si>
  <si>
    <t>OCLM-2025-001191</t>
  </si>
  <si>
    <t>OPOL-2025-001191</t>
  </si>
  <si>
    <t>Sergio Spencer</t>
  </si>
  <si>
    <t>OCLM-2025-001192</t>
  </si>
  <si>
    <t>OPOL-2025-001192</t>
  </si>
  <si>
    <t>Susan Barker</t>
  </si>
  <si>
    <t>OCLM-2025-001193</t>
  </si>
  <si>
    <t>OPOL-2025-001193</t>
  </si>
  <si>
    <t>Don Powers</t>
  </si>
  <si>
    <t>OCLM-2025-001194</t>
  </si>
  <si>
    <t>OPOL-2025-001194</t>
  </si>
  <si>
    <t>OCLM-2025-001195</t>
  </si>
  <si>
    <t>OPOL-2025-001195</t>
  </si>
  <si>
    <t>Jason White</t>
  </si>
  <si>
    <t>OCLM-2025-001196</t>
  </si>
  <si>
    <t>OPOL-2025-001196</t>
  </si>
  <si>
    <t>Chad David</t>
  </si>
  <si>
    <t>OCLM-2025-001197</t>
  </si>
  <si>
    <t>OPOL-2025-001197</t>
  </si>
  <si>
    <t>Jeffrey Phillips</t>
  </si>
  <si>
    <t>OCLM-2025-001198</t>
  </si>
  <si>
    <t>OPOL-2025-001198</t>
  </si>
  <si>
    <t>Scott Butler</t>
  </si>
  <si>
    <t>OCLM-2025-001199</t>
  </si>
  <si>
    <t>OPOL-2025-001199</t>
  </si>
  <si>
    <t>Robert Harrison</t>
  </si>
  <si>
    <t>OCLM-2025-001200</t>
  </si>
  <si>
    <t>OPOL-2025-001200</t>
  </si>
  <si>
    <t>Kristopher Bryan</t>
  </si>
  <si>
    <t>OCLM-2025-001201</t>
  </si>
  <si>
    <t>OPOL-2025-001201</t>
  </si>
  <si>
    <t>Austin Cunningham</t>
  </si>
  <si>
    <t>OCLM-2025-001202</t>
  </si>
  <si>
    <t>OPOL-2025-001202</t>
  </si>
  <si>
    <t>Melanie Beck</t>
  </si>
  <si>
    <t>OCLM-2025-001203</t>
  </si>
  <si>
    <t>OPOL-2025-001203</t>
  </si>
  <si>
    <t>Robert Wallace</t>
  </si>
  <si>
    <t>OCLM-2025-001204</t>
  </si>
  <si>
    <t>OPOL-2025-001204</t>
  </si>
  <si>
    <t>Eric Bond</t>
  </si>
  <si>
    <t>OCLM-2025-001205</t>
  </si>
  <si>
    <t>OPOL-2025-001205</t>
  </si>
  <si>
    <t>Benjamin Holmes</t>
  </si>
  <si>
    <t>OCLM-2025-001206</t>
  </si>
  <si>
    <t>OPOL-2025-001206</t>
  </si>
  <si>
    <t>Daniel Richmond</t>
  </si>
  <si>
    <t>OCLM-2025-001207</t>
  </si>
  <si>
    <t>OPOL-2025-001207</t>
  </si>
  <si>
    <t>Jeffrey Durham</t>
  </si>
  <si>
    <t>OCLM-2025-001208</t>
  </si>
  <si>
    <t>OPOL-2025-001208</t>
  </si>
  <si>
    <t>Karen Fuller</t>
  </si>
  <si>
    <t>OCLM-2025-001209</t>
  </si>
  <si>
    <t>OPOL-2025-001209</t>
  </si>
  <si>
    <t>Nicole Davis</t>
  </si>
  <si>
    <t>OCLM-2025-001210</t>
  </si>
  <si>
    <t>OPOL-2025-001210</t>
  </si>
  <si>
    <t>Brian Petersen</t>
  </si>
  <si>
    <t>OCLM-2025-001211</t>
  </si>
  <si>
    <t>OPOL-2025-001211</t>
  </si>
  <si>
    <t>Melissa Hernandez</t>
  </si>
  <si>
    <t>OCLM-2025-001212</t>
  </si>
  <si>
    <t>OPOL-2025-001212</t>
  </si>
  <si>
    <t>Jeffrey Elliott</t>
  </si>
  <si>
    <t>OCLM-2025-001213</t>
  </si>
  <si>
    <t>OPOL-2025-001213</t>
  </si>
  <si>
    <t>Jonathan Smith</t>
  </si>
  <si>
    <t>OCLM-2025-001214</t>
  </si>
  <si>
    <t>OPOL-2025-001214</t>
  </si>
  <si>
    <t>Stacey Meza</t>
  </si>
  <si>
    <t>OCLM-2025-001215</t>
  </si>
  <si>
    <t>OPOL-2025-001215</t>
  </si>
  <si>
    <t>Michael Vega</t>
  </si>
  <si>
    <t>OCLM-2025-001216</t>
  </si>
  <si>
    <t>OPOL-2025-001216</t>
  </si>
  <si>
    <t>Jaime Zavala</t>
  </si>
  <si>
    <t>OCLM-2025-001217</t>
  </si>
  <si>
    <t>OPOL-2025-001217</t>
  </si>
  <si>
    <t>William Petersen DDS</t>
  </si>
  <si>
    <t>OCLM-2025-001218</t>
  </si>
  <si>
    <t>OPOL-2025-001218</t>
  </si>
  <si>
    <t>Matthew Benjamin</t>
  </si>
  <si>
    <t>OCLM-2025-001219</t>
  </si>
  <si>
    <t>OPOL-2025-001219</t>
  </si>
  <si>
    <t>Matthew Gonzales</t>
  </si>
  <si>
    <t>OCLM-2025-001220</t>
  </si>
  <si>
    <t>OPOL-2025-001220</t>
  </si>
  <si>
    <t>Daniel Brown</t>
  </si>
  <si>
    <t>OCLM-2025-001221</t>
  </si>
  <si>
    <t>OPOL-2025-001221</t>
  </si>
  <si>
    <t>Jeffrey Smith</t>
  </si>
  <si>
    <t>OCLM-2025-001222</t>
  </si>
  <si>
    <t>OPOL-2025-001222</t>
  </si>
  <si>
    <t>Albert Hubbard</t>
  </si>
  <si>
    <t>OCLM-2025-001223</t>
  </si>
  <si>
    <t>OPOL-2025-001223</t>
  </si>
  <si>
    <t>Jeanette Powell</t>
  </si>
  <si>
    <t>OCLM-2025-001224</t>
  </si>
  <si>
    <t>OPOL-2025-001224</t>
  </si>
  <si>
    <t>Dustin Mcdaniel</t>
  </si>
  <si>
    <t>OCLM-2025-001225</t>
  </si>
  <si>
    <t>OPOL-2025-001225</t>
  </si>
  <si>
    <t>David White</t>
  </si>
  <si>
    <t>OCLM-2025-001226</t>
  </si>
  <si>
    <t>OPOL-2025-001226</t>
  </si>
  <si>
    <t>Paula Johnson</t>
  </si>
  <si>
    <t>OCLM-2025-001227</t>
  </si>
  <si>
    <t>OPOL-2025-001227</t>
  </si>
  <si>
    <t>Calvin Rodriguez</t>
  </si>
  <si>
    <t>OCLM-2025-001228</t>
  </si>
  <si>
    <t>OPOL-2025-001228</t>
  </si>
  <si>
    <t>Julie Weber</t>
  </si>
  <si>
    <t>OCLM-2025-001229</t>
  </si>
  <si>
    <t>OPOL-2025-001229</t>
  </si>
  <si>
    <t>OCLM-2025-001230</t>
  </si>
  <si>
    <t>OPOL-2025-001230</t>
  </si>
  <si>
    <t>Jason Pace</t>
  </si>
  <si>
    <t>OCLM-2025-001231</t>
  </si>
  <si>
    <t>OPOL-2025-001231</t>
  </si>
  <si>
    <t>Deanna Powell</t>
  </si>
  <si>
    <t>OCLM-2025-001232</t>
  </si>
  <si>
    <t>OPOL-2025-001232</t>
  </si>
  <si>
    <t>Melissa Scott</t>
  </si>
  <si>
    <t>OCLM-2025-001233</t>
  </si>
  <si>
    <t>OPOL-2025-001233</t>
  </si>
  <si>
    <t>Eric Harris</t>
  </si>
  <si>
    <t>OCLM-2025-001234</t>
  </si>
  <si>
    <t>OPOL-2025-001234</t>
  </si>
  <si>
    <t>Christina Jackson</t>
  </si>
  <si>
    <t>OCLM-2025-001235</t>
  </si>
  <si>
    <t>OPOL-2025-001235</t>
  </si>
  <si>
    <t>George Mcdonald</t>
  </si>
  <si>
    <t>2028-05-11</t>
  </si>
  <si>
    <t>OCLM-2025-001236</t>
  </si>
  <si>
    <t>OPOL-2025-001236</t>
  </si>
  <si>
    <t>Anne Juarez MD</t>
  </si>
  <si>
    <t>OCLM-2025-001237</t>
  </si>
  <si>
    <t>OPOL-2025-001237</t>
  </si>
  <si>
    <t>Russell Barnes</t>
  </si>
  <si>
    <t>OCLM-2025-001238</t>
  </si>
  <si>
    <t>OPOL-2025-001238</t>
  </si>
  <si>
    <t>Robert Mercer PhD</t>
  </si>
  <si>
    <t>OCLM-2025-001239</t>
  </si>
  <si>
    <t>OPOL-2025-001239</t>
  </si>
  <si>
    <t>Mr. Jonathan Mccarthy</t>
  </si>
  <si>
    <t>OCLM-2025-001240</t>
  </si>
  <si>
    <t>OPOL-2025-001240</t>
  </si>
  <si>
    <t>Brittany Meyer</t>
  </si>
  <si>
    <t>OCLM-2025-001241</t>
  </si>
  <si>
    <t>OPOL-2025-001241</t>
  </si>
  <si>
    <t>Janet Hoffman</t>
  </si>
  <si>
    <t>OCLM-2025-001242</t>
  </si>
  <si>
    <t>OPOL-2025-001242</t>
  </si>
  <si>
    <t>Daniel Young</t>
  </si>
  <si>
    <t>OCLM-2025-001243</t>
  </si>
  <si>
    <t>OPOL-2025-001243</t>
  </si>
  <si>
    <t>Shannon Brown</t>
  </si>
  <si>
    <t>OCLM-2025-001244</t>
  </si>
  <si>
    <t>OPOL-2025-001244</t>
  </si>
  <si>
    <t>Russell Williamson</t>
  </si>
  <si>
    <t>OCLM-2025-001245</t>
  </si>
  <si>
    <t>OPOL-2025-001245</t>
  </si>
  <si>
    <t>Amber Sloan</t>
  </si>
  <si>
    <t>OCLM-2025-001246</t>
  </si>
  <si>
    <t>OPOL-2025-001246</t>
  </si>
  <si>
    <t>Gerald Townsend</t>
  </si>
  <si>
    <t>OCLM-2025-001247</t>
  </si>
  <si>
    <t>OPOL-2025-001247</t>
  </si>
  <si>
    <t>Casey Adams</t>
  </si>
  <si>
    <t>OCLM-2025-001248</t>
  </si>
  <si>
    <t>OPOL-2025-001248</t>
  </si>
  <si>
    <t>Patrick Johnson</t>
  </si>
  <si>
    <t>OCLM-2025-001249</t>
  </si>
  <si>
    <t>OPOL-2025-001249</t>
  </si>
  <si>
    <t>Danielle Guzman</t>
  </si>
  <si>
    <t>OCLM-2025-001250</t>
  </si>
  <si>
    <t>OPOL-2025-001250</t>
  </si>
  <si>
    <t>Aaron Cervantes</t>
  </si>
  <si>
    <t>OCLM-2025-001251</t>
  </si>
  <si>
    <t>OPOL-2025-001251</t>
  </si>
  <si>
    <t>Katie Johnson</t>
  </si>
  <si>
    <t>OCLM-2025-001252</t>
  </si>
  <si>
    <t>OPOL-2025-001252</t>
  </si>
  <si>
    <t>Richard Hess</t>
  </si>
  <si>
    <t>OCLM-2025-001253</t>
  </si>
  <si>
    <t>OPOL-2025-001253</t>
  </si>
  <si>
    <t>Jacqueline Peters</t>
  </si>
  <si>
    <t>OCLM-2025-001254</t>
  </si>
  <si>
    <t>OPOL-2025-001254</t>
  </si>
  <si>
    <t>OCLM-2025-001255</t>
  </si>
  <si>
    <t>OPOL-2025-001255</t>
  </si>
  <si>
    <t>Krystal Jordan</t>
  </si>
  <si>
    <t>OCLM-2025-001256</t>
  </si>
  <si>
    <t>OPOL-2025-001256</t>
  </si>
  <si>
    <t>Michael Campbell</t>
  </si>
  <si>
    <t>OCLM-2025-001257</t>
  </si>
  <si>
    <t>OPOL-2025-001257</t>
  </si>
  <si>
    <t>OCLM-2025-001258</t>
  </si>
  <si>
    <t>OPOL-2025-001258</t>
  </si>
  <si>
    <t>Ann Nichols</t>
  </si>
  <si>
    <t>OCLM-2025-001259</t>
  </si>
  <si>
    <t>OPOL-2025-001259</t>
  </si>
  <si>
    <t>Elizabeth Hart</t>
  </si>
  <si>
    <t>OCLM-2025-001260</t>
  </si>
  <si>
    <t>OPOL-2025-001260</t>
  </si>
  <si>
    <t>Kevin Gibson</t>
  </si>
  <si>
    <t>OCLM-2025-001261</t>
  </si>
  <si>
    <t>OPOL-2025-001261</t>
  </si>
  <si>
    <t>Stephen Moreno</t>
  </si>
  <si>
    <t>OCLM-2025-001262</t>
  </si>
  <si>
    <t>OPOL-2025-001262</t>
  </si>
  <si>
    <t>Rita Parker</t>
  </si>
  <si>
    <t>OCLM-2025-001263</t>
  </si>
  <si>
    <t>OPOL-2025-001263</t>
  </si>
  <si>
    <t>Patricia Smith DDS</t>
  </si>
  <si>
    <t>OCLM-2025-001264</t>
  </si>
  <si>
    <t>OPOL-2025-001264</t>
  </si>
  <si>
    <t>Christopher Griffin</t>
  </si>
  <si>
    <t>OCLM-2025-001265</t>
  </si>
  <si>
    <t>OPOL-2025-001265</t>
  </si>
  <si>
    <t>Michael Mitchell</t>
  </si>
  <si>
    <t>OCLM-2025-001266</t>
  </si>
  <si>
    <t>OPOL-2025-001266</t>
  </si>
  <si>
    <t>Kara Morgan</t>
  </si>
  <si>
    <t>OCLM-2025-001267</t>
  </si>
  <si>
    <t>OPOL-2025-001267</t>
  </si>
  <si>
    <t>Jacqueline Navarro</t>
  </si>
  <si>
    <t>OCLM-2025-001268</t>
  </si>
  <si>
    <t>OPOL-2025-001268</t>
  </si>
  <si>
    <t>Samuel Mckee</t>
  </si>
  <si>
    <t>OCLM-2025-001269</t>
  </si>
  <si>
    <t>OPOL-2025-001269</t>
  </si>
  <si>
    <t>John Howell</t>
  </si>
  <si>
    <t>OCLM-2025-001270</t>
  </si>
  <si>
    <t>OPOL-2025-001270</t>
  </si>
  <si>
    <t>Robert Logan</t>
  </si>
  <si>
    <t>OCLM-2025-001271</t>
  </si>
  <si>
    <t>OPOL-2025-001271</t>
  </si>
  <si>
    <t>Kelly Adams</t>
  </si>
  <si>
    <t>OCLM-2025-001272</t>
  </si>
  <si>
    <t>OPOL-2025-001272</t>
  </si>
  <si>
    <t>OCLM-2025-001273</t>
  </si>
  <si>
    <t>OPOL-2025-001273</t>
  </si>
  <si>
    <t>Adam Sullivan</t>
  </si>
  <si>
    <t>OCLM-2025-001274</t>
  </si>
  <si>
    <t>OPOL-2025-001274</t>
  </si>
  <si>
    <t>Veronica Johnson</t>
  </si>
  <si>
    <t>OCLM-2025-001275</t>
  </si>
  <si>
    <t>OPOL-2025-001275</t>
  </si>
  <si>
    <t>Steven Wilson</t>
  </si>
  <si>
    <t>OCLM-2025-001276</t>
  </si>
  <si>
    <t>OPOL-2025-001276</t>
  </si>
  <si>
    <t>Douglas Tucker</t>
  </si>
  <si>
    <t>OCLM-2025-001277</t>
  </si>
  <si>
    <t>OPOL-2025-001277</t>
  </si>
  <si>
    <t>Angela Boyer</t>
  </si>
  <si>
    <t>OCLM-2025-001278</t>
  </si>
  <si>
    <t>OPOL-2025-001278</t>
  </si>
  <si>
    <t>Jacob Brown</t>
  </si>
  <si>
    <t>OCLM-2025-001279</t>
  </si>
  <si>
    <t>OPOL-2025-001279</t>
  </si>
  <si>
    <t>Patrick Abbott</t>
  </si>
  <si>
    <t>OCLM-2025-001280</t>
  </si>
  <si>
    <t>OPOL-2025-001280</t>
  </si>
  <si>
    <t>John Arellano</t>
  </si>
  <si>
    <t>OCLM-2025-001281</t>
  </si>
  <si>
    <t>OPOL-2025-001281</t>
  </si>
  <si>
    <t>Steven Roberts</t>
  </si>
  <si>
    <t>OCLM-2025-001282</t>
  </si>
  <si>
    <t>OPOL-2025-001282</t>
  </si>
  <si>
    <t>OCLM-2025-001283</t>
  </si>
  <si>
    <t>OPOL-2025-001283</t>
  </si>
  <si>
    <t>Joanne Hernandez</t>
  </si>
  <si>
    <t>OCLM-2025-001284</t>
  </si>
  <si>
    <t>OPOL-2025-001284</t>
  </si>
  <si>
    <t>Ashley Scott</t>
  </si>
  <si>
    <t>OCLM-2025-001285</t>
  </si>
  <si>
    <t>OPOL-2025-001285</t>
  </si>
  <si>
    <t>OCLM-2025-001286</t>
  </si>
  <si>
    <t>OPOL-2025-001286</t>
  </si>
  <si>
    <t>Jennifer Tucker</t>
  </si>
  <si>
    <t>OCLM-2025-001287</t>
  </si>
  <si>
    <t>OPOL-2025-001287</t>
  </si>
  <si>
    <t>Jennifer Bush</t>
  </si>
  <si>
    <t>OCLM-2025-001288</t>
  </si>
  <si>
    <t>OPOL-2025-001288</t>
  </si>
  <si>
    <t>Kristen White</t>
  </si>
  <si>
    <t>OCLM-2025-001289</t>
  </si>
  <si>
    <t>OPOL-2025-001289</t>
  </si>
  <si>
    <t>Joy Singh</t>
  </si>
  <si>
    <t>OCLM-2025-001290</t>
  </si>
  <si>
    <t>OPOL-2025-001290</t>
  </si>
  <si>
    <t>Heather Li</t>
  </si>
  <si>
    <t>OCLM-2025-001291</t>
  </si>
  <si>
    <t>OPOL-2025-001291</t>
  </si>
  <si>
    <t>Alexis Barnes</t>
  </si>
  <si>
    <t>OCLM-2025-001292</t>
  </si>
  <si>
    <t>OPOL-2025-001292</t>
  </si>
  <si>
    <t>Mrs. Susan Lozano</t>
  </si>
  <si>
    <t>OCLM-2025-001293</t>
  </si>
  <si>
    <t>OPOL-2025-001293</t>
  </si>
  <si>
    <t>Jessica Steele</t>
  </si>
  <si>
    <t>OCLM-2025-001294</t>
  </si>
  <si>
    <t>OPOL-2025-001294</t>
  </si>
  <si>
    <t>David Diaz</t>
  </si>
  <si>
    <t>OCLM-2025-001295</t>
  </si>
  <si>
    <t>OPOL-2025-001295</t>
  </si>
  <si>
    <t>Robin Smith</t>
  </si>
  <si>
    <t>OCLM-2025-001296</t>
  </si>
  <si>
    <t>OPOL-2025-001296</t>
  </si>
  <si>
    <t>Terry Wright</t>
  </si>
  <si>
    <t>OCLM-2025-001297</t>
  </si>
  <si>
    <t>OPOL-2025-001297</t>
  </si>
  <si>
    <t>Katrina Golden</t>
  </si>
  <si>
    <t>OCLM-2025-001298</t>
  </si>
  <si>
    <t>OPOL-2025-001298</t>
  </si>
  <si>
    <t>James Green</t>
  </si>
  <si>
    <t>OCLM-2025-001299</t>
  </si>
  <si>
    <t>OPOL-2025-001299</t>
  </si>
  <si>
    <t>Cory Lawson</t>
  </si>
  <si>
    <t>OCLM-2025-001300</t>
  </si>
  <si>
    <t>OPOL-2025-001300</t>
  </si>
  <si>
    <t>Linda Atkinson</t>
  </si>
  <si>
    <t>OCLM-2025-001301</t>
  </si>
  <si>
    <t>OPOL-2025-001301</t>
  </si>
  <si>
    <t>Cheryl Cruz</t>
  </si>
  <si>
    <t>OCLM-2025-001302</t>
  </si>
  <si>
    <t>OPOL-2025-001302</t>
  </si>
  <si>
    <t>Jason Williamson</t>
  </si>
  <si>
    <t>OCLM-2025-001303</t>
  </si>
  <si>
    <t>OPOL-2025-001303</t>
  </si>
  <si>
    <t>Willie Powell</t>
  </si>
  <si>
    <t>OCLM-2025-001304</t>
  </si>
  <si>
    <t>OPOL-2025-001304</t>
  </si>
  <si>
    <t>Mary Dickson</t>
  </si>
  <si>
    <t>OCLM-2025-001305</t>
  </si>
  <si>
    <t>OPOL-2025-001305</t>
  </si>
  <si>
    <t>Samuel Sloan</t>
  </si>
  <si>
    <t>OCLM-2025-001306</t>
  </si>
  <si>
    <t>OPOL-2025-001306</t>
  </si>
  <si>
    <t>OCLM-2025-001307</t>
  </si>
  <si>
    <t>OPOL-2025-001307</t>
  </si>
  <si>
    <t>Doris Parks</t>
  </si>
  <si>
    <t>OCLM-2025-001308</t>
  </si>
  <si>
    <t>OPOL-2025-001308</t>
  </si>
  <si>
    <t>Tamara Peck</t>
  </si>
  <si>
    <t>OCLM-2025-001309</t>
  </si>
  <si>
    <t>OPOL-2025-001309</t>
  </si>
  <si>
    <t>OCLM-2025-001310</t>
  </si>
  <si>
    <t>OPOL-2025-001310</t>
  </si>
  <si>
    <t>Michelle Robinson</t>
  </si>
  <si>
    <t>2027-07-27</t>
  </si>
  <si>
    <t>OCLM-2025-001311</t>
  </si>
  <si>
    <t>OPOL-2025-001311</t>
  </si>
  <si>
    <t>Mr. Johnny Wyatt</t>
  </si>
  <si>
    <t>OCLM-2025-001312</t>
  </si>
  <si>
    <t>OPOL-2025-001312</t>
  </si>
  <si>
    <t>Rebecca Chambers</t>
  </si>
  <si>
    <t>OCLM-2025-001313</t>
  </si>
  <si>
    <t>OPOL-2025-001313</t>
  </si>
  <si>
    <t>Pamela Lambert</t>
  </si>
  <si>
    <t>OCLM-2025-001314</t>
  </si>
  <si>
    <t>OPOL-2025-001314</t>
  </si>
  <si>
    <t>Chad Mitchell</t>
  </si>
  <si>
    <t>OCLM-2025-001315</t>
  </si>
  <si>
    <t>OPOL-2025-001315</t>
  </si>
  <si>
    <t>Denise Smith</t>
  </si>
  <si>
    <t>OCLM-2025-001316</t>
  </si>
  <si>
    <t>OPOL-2025-001316</t>
  </si>
  <si>
    <t>Brian Stephens</t>
  </si>
  <si>
    <t>OCLM-2025-001317</t>
  </si>
  <si>
    <t>OPOL-2025-001317</t>
  </si>
  <si>
    <t>Mary Pearson</t>
  </si>
  <si>
    <t>OCLM-2025-001318</t>
  </si>
  <si>
    <t>OPOL-2025-001318</t>
  </si>
  <si>
    <t>Nancy Martinez</t>
  </si>
  <si>
    <t>OCLM-2025-001319</t>
  </si>
  <si>
    <t>OPOL-2025-001319</t>
  </si>
  <si>
    <t>Raymond Hess</t>
  </si>
  <si>
    <t>OCLM-2025-001320</t>
  </si>
  <si>
    <t>OPOL-2025-001320</t>
  </si>
  <si>
    <t>Jessica Ochoa</t>
  </si>
  <si>
    <t>OCLM-2025-001321</t>
  </si>
  <si>
    <t>OPOL-2025-001321</t>
  </si>
  <si>
    <t>Emily Zimmerman</t>
  </si>
  <si>
    <t>OCLM-2025-001322</t>
  </si>
  <si>
    <t>OPOL-2025-001322</t>
  </si>
  <si>
    <t>Frank Green</t>
  </si>
  <si>
    <t>OCLM-2025-001323</t>
  </si>
  <si>
    <t>OPOL-2025-001323</t>
  </si>
  <si>
    <t>Cynthia Miller</t>
  </si>
  <si>
    <t>OCLM-2025-001324</t>
  </si>
  <si>
    <t>OPOL-2025-001324</t>
  </si>
  <si>
    <t>Emily Pena</t>
  </si>
  <si>
    <t>OCLM-2025-001325</t>
  </si>
  <si>
    <t>OPOL-2025-001325</t>
  </si>
  <si>
    <t>Leslie Horton</t>
  </si>
  <si>
    <t>OCLM-2025-001326</t>
  </si>
  <si>
    <t>OPOL-2025-001326</t>
  </si>
  <si>
    <t>Kathryn Jones</t>
  </si>
  <si>
    <t>OCLM-2025-001327</t>
  </si>
  <si>
    <t>OPOL-2025-001327</t>
  </si>
  <si>
    <t>Michael Alexander</t>
  </si>
  <si>
    <t>OCLM-2025-001328</t>
  </si>
  <si>
    <t>OPOL-2025-001328</t>
  </si>
  <si>
    <t>Linda Peters</t>
  </si>
  <si>
    <t>OCLM-2025-001329</t>
  </si>
  <si>
    <t>OPOL-2025-001329</t>
  </si>
  <si>
    <t>Rick Johnson</t>
  </si>
  <si>
    <t>OCLM-2025-001330</t>
  </si>
  <si>
    <t>OPOL-2025-001330</t>
  </si>
  <si>
    <t>Steven King</t>
  </si>
  <si>
    <t>OCLM-2025-001331</t>
  </si>
  <si>
    <t>OPOL-2025-001331</t>
  </si>
  <si>
    <t>Suzanne Oneal</t>
  </si>
  <si>
    <t>OCLM-2025-001332</t>
  </si>
  <si>
    <t>OPOL-2025-001332</t>
  </si>
  <si>
    <t>Tammy Hart</t>
  </si>
  <si>
    <t>OCLM-2025-001333</t>
  </si>
  <si>
    <t>OPOL-2025-001333</t>
  </si>
  <si>
    <t>OCLM-2025-001334</t>
  </si>
  <si>
    <t>OPOL-2025-001334</t>
  </si>
  <si>
    <t>Ana Smith</t>
  </si>
  <si>
    <t>OCLM-2025-001335</t>
  </si>
  <si>
    <t>OPOL-2025-001335</t>
  </si>
  <si>
    <t>Brittany Garcia</t>
  </si>
  <si>
    <t>OCLM-2025-001336</t>
  </si>
  <si>
    <t>OPOL-2025-001336</t>
  </si>
  <si>
    <t>Veronica Stevenson</t>
  </si>
  <si>
    <t>OCLM-2025-001337</t>
  </si>
  <si>
    <t>OPOL-2025-001337</t>
  </si>
  <si>
    <t>OCLM-2025-001338</t>
  </si>
  <si>
    <t>OPOL-2025-001338</t>
  </si>
  <si>
    <t>Robert Wheeler</t>
  </si>
  <si>
    <t>OCLM-2025-001339</t>
  </si>
  <si>
    <t>OPOL-2025-001339</t>
  </si>
  <si>
    <t>Brandon Roach</t>
  </si>
  <si>
    <t>OCLM-2025-001340</t>
  </si>
  <si>
    <t>OPOL-2025-001340</t>
  </si>
  <si>
    <t>Jennifer George</t>
  </si>
  <si>
    <t>OCLM-2025-001341</t>
  </si>
  <si>
    <t>OPOL-2025-001341</t>
  </si>
  <si>
    <t>Carl Stephens</t>
  </si>
  <si>
    <t>OCLM-2025-001342</t>
  </si>
  <si>
    <t>OPOL-2025-001342</t>
  </si>
  <si>
    <t>2027-05-23</t>
  </si>
  <si>
    <t>OCLM-2025-001343</t>
  </si>
  <si>
    <t>OPOL-2025-001343</t>
  </si>
  <si>
    <t>Lisa Copeland</t>
  </si>
  <si>
    <t>2027-01-06</t>
  </si>
  <si>
    <t>OCLM-2025-001344</t>
  </si>
  <si>
    <t>OPOL-2025-001344</t>
  </si>
  <si>
    <t>Katrina Brown</t>
  </si>
  <si>
    <t>OCLM-2025-001345</t>
  </si>
  <si>
    <t>OPOL-2025-001345</t>
  </si>
  <si>
    <t>OCLM-2025-001346</t>
  </si>
  <si>
    <t>OPOL-2025-001346</t>
  </si>
  <si>
    <t>Craig Wagner</t>
  </si>
  <si>
    <t>OCLM-2025-001347</t>
  </si>
  <si>
    <t>OPOL-2025-001347</t>
  </si>
  <si>
    <t>Teresa Callahan</t>
  </si>
  <si>
    <t>OCLM-2025-001348</t>
  </si>
  <si>
    <t>OPOL-2025-001348</t>
  </si>
  <si>
    <t>Amber Berry</t>
  </si>
  <si>
    <t>OCLM-2025-001349</t>
  </si>
  <si>
    <t>OPOL-2025-001349</t>
  </si>
  <si>
    <t>Brian Garza</t>
  </si>
  <si>
    <t>OCLM-2025-001350</t>
  </si>
  <si>
    <t>OPOL-2025-001350</t>
  </si>
  <si>
    <t>Scott Orozco</t>
  </si>
  <si>
    <t>OCLM-2025-001351</t>
  </si>
  <si>
    <t>OPOL-2025-001351</t>
  </si>
  <si>
    <t>Ms. Janice Bush</t>
  </si>
  <si>
    <t>OCLM-2025-001352</t>
  </si>
  <si>
    <t>OPOL-2025-001352</t>
  </si>
  <si>
    <t>John Pierce</t>
  </si>
  <si>
    <t>OCLM-2025-001353</t>
  </si>
  <si>
    <t>OPOL-2025-001353</t>
  </si>
  <si>
    <t>Jacob Mann</t>
  </si>
  <si>
    <t>OCLM-2025-001354</t>
  </si>
  <si>
    <t>OPOL-2025-001354</t>
  </si>
  <si>
    <t>Jeffrey Pitts</t>
  </si>
  <si>
    <t>OCLM-2025-001355</t>
  </si>
  <si>
    <t>OPOL-2025-001355</t>
  </si>
  <si>
    <t>Michael Powers</t>
  </si>
  <si>
    <t>OCLM-2025-001356</t>
  </si>
  <si>
    <t>OPOL-2025-001356</t>
  </si>
  <si>
    <t>Karen Rivera</t>
  </si>
  <si>
    <t>OCLM-2025-001357</t>
  </si>
  <si>
    <t>OPOL-2025-001357</t>
  </si>
  <si>
    <t>Eric Allen</t>
  </si>
  <si>
    <t>OCLM-2025-001358</t>
  </si>
  <si>
    <t>OPOL-2025-001358</t>
  </si>
  <si>
    <t>Linda Reid</t>
  </si>
  <si>
    <t>OCLM-2025-001359</t>
  </si>
  <si>
    <t>OPOL-2025-001359</t>
  </si>
  <si>
    <t>Sara Nguyen</t>
  </si>
  <si>
    <t>OCLM-2025-001360</t>
  </si>
  <si>
    <t>OPOL-2025-001360</t>
  </si>
  <si>
    <t>Alan Ellis</t>
  </si>
  <si>
    <t>OCLM-2025-001361</t>
  </si>
  <si>
    <t>OPOL-2025-001361</t>
  </si>
  <si>
    <t>Timothy Gibson</t>
  </si>
  <si>
    <t>OCLM-2025-001362</t>
  </si>
  <si>
    <t>OPOL-2025-001362</t>
  </si>
  <si>
    <t>Henry Short</t>
  </si>
  <si>
    <t>OCLM-2025-001363</t>
  </si>
  <si>
    <t>OPOL-2025-001363</t>
  </si>
  <si>
    <t>Nicole Rodriguez</t>
  </si>
  <si>
    <t>OCLM-2025-001364</t>
  </si>
  <si>
    <t>OPOL-2025-001364</t>
  </si>
  <si>
    <t>Corey Tyler</t>
  </si>
  <si>
    <t>OCLM-2025-001365</t>
  </si>
  <si>
    <t>OPOL-2025-001365</t>
  </si>
  <si>
    <t>Denise Mcmahon</t>
  </si>
  <si>
    <t>OCLM-2025-001366</t>
  </si>
  <si>
    <t>OPOL-2025-001366</t>
  </si>
  <si>
    <t>Joseph Massey</t>
  </si>
  <si>
    <t>OCLM-2025-001367</t>
  </si>
  <si>
    <t>OPOL-2025-001367</t>
  </si>
  <si>
    <t>Brandon Garrett</t>
  </si>
  <si>
    <t>OCLM-2025-001368</t>
  </si>
  <si>
    <t>OPOL-2025-001368</t>
  </si>
  <si>
    <t>Katherine Morris</t>
  </si>
  <si>
    <t>OCLM-2025-001369</t>
  </si>
  <si>
    <t>OPOL-2025-001369</t>
  </si>
  <si>
    <t>Steven Nelson</t>
  </si>
  <si>
    <t>OCLM-2025-001370</t>
  </si>
  <si>
    <t>OPOL-2025-001370</t>
  </si>
  <si>
    <t>Mary Clark</t>
  </si>
  <si>
    <t>OCLM-2025-001371</t>
  </si>
  <si>
    <t>OPOL-2025-001371</t>
  </si>
  <si>
    <t>OCLM-2025-001372</t>
  </si>
  <si>
    <t>OPOL-2025-001372</t>
  </si>
  <si>
    <t>Anne Mcpherson</t>
  </si>
  <si>
    <t>OCLM-2025-001373</t>
  </si>
  <si>
    <t>OPOL-2025-001373</t>
  </si>
  <si>
    <t>Michelle Weaver</t>
  </si>
  <si>
    <t>OCLM-2025-001374</t>
  </si>
  <si>
    <t>OPOL-2025-001374</t>
  </si>
  <si>
    <t>Amanda White</t>
  </si>
  <si>
    <t>OCLM-2025-001375</t>
  </si>
  <si>
    <t>OPOL-2025-001375</t>
  </si>
  <si>
    <t>Elijah Kaiser</t>
  </si>
  <si>
    <t>OCLM-2025-001376</t>
  </si>
  <si>
    <t>OPOL-2025-001376</t>
  </si>
  <si>
    <t>Ryan Johnson</t>
  </si>
  <si>
    <t>OCLM-2025-001377</t>
  </si>
  <si>
    <t>OPOL-2025-001377</t>
  </si>
  <si>
    <t>OCLM-2025-001378</t>
  </si>
  <si>
    <t>OPOL-2025-001378</t>
  </si>
  <si>
    <t>Amy Brown</t>
  </si>
  <si>
    <t>OCLM-2025-001379</t>
  </si>
  <si>
    <t>OPOL-2025-001379</t>
  </si>
  <si>
    <t>Carlos Sampson</t>
  </si>
  <si>
    <t>OCLM-2025-001380</t>
  </si>
  <si>
    <t>OPOL-2025-001380</t>
  </si>
  <si>
    <t>Jennifer Hamilton</t>
  </si>
  <si>
    <t>OCLM-2025-001381</t>
  </si>
  <si>
    <t>OPOL-2025-001381</t>
  </si>
  <si>
    <t>Christopher Wells</t>
  </si>
  <si>
    <t>OCLM-2025-001382</t>
  </si>
  <si>
    <t>OPOL-2025-001382</t>
  </si>
  <si>
    <t>Trevor Hartman</t>
  </si>
  <si>
    <t>OCLM-2025-001383</t>
  </si>
  <si>
    <t>OPOL-2025-001383</t>
  </si>
  <si>
    <t>OCLM-2025-001384</t>
  </si>
  <si>
    <t>OPOL-2025-001384</t>
  </si>
  <si>
    <t>Diana Byrd</t>
  </si>
  <si>
    <t>OCLM-2025-001385</t>
  </si>
  <si>
    <t>OPOL-2025-001385</t>
  </si>
  <si>
    <t>Brandi Hammond</t>
  </si>
  <si>
    <t>OCLM-2025-001386</t>
  </si>
  <si>
    <t>OPOL-2025-001386</t>
  </si>
  <si>
    <t>Nathan Young</t>
  </si>
  <si>
    <t>OCLM-2025-001387</t>
  </si>
  <si>
    <t>OPOL-2025-001387</t>
  </si>
  <si>
    <t>Stacey Nichols</t>
  </si>
  <si>
    <t>OCLM-2025-001388</t>
  </si>
  <si>
    <t>OPOL-2025-001388</t>
  </si>
  <si>
    <t>Kelly Hill</t>
  </si>
  <si>
    <t>OCLM-2025-001389</t>
  </si>
  <si>
    <t>OPOL-2025-001389</t>
  </si>
  <si>
    <t>Mrs. Valerie Walker</t>
  </si>
  <si>
    <t>OCLM-2025-001390</t>
  </si>
  <si>
    <t>OPOL-2025-001390</t>
  </si>
  <si>
    <t>Randy Watson</t>
  </si>
  <si>
    <t>OCLM-2025-001391</t>
  </si>
  <si>
    <t>OPOL-2025-001391</t>
  </si>
  <si>
    <t>Rebecca Crawford</t>
  </si>
  <si>
    <t>OCLM-2025-001392</t>
  </si>
  <si>
    <t>OPOL-2025-001392</t>
  </si>
  <si>
    <t>Brandon Berry</t>
  </si>
  <si>
    <t>OCLM-2025-001393</t>
  </si>
  <si>
    <t>OPOL-2025-001393</t>
  </si>
  <si>
    <t>Sarah Lee</t>
  </si>
  <si>
    <t>OCLM-2025-001394</t>
  </si>
  <si>
    <t>OPOL-2025-001394</t>
  </si>
  <si>
    <t>Natalie Peters</t>
  </si>
  <si>
    <t>OCLM-2025-001395</t>
  </si>
  <si>
    <t>OPOL-2025-001395</t>
  </si>
  <si>
    <t>Samuel Singh</t>
  </si>
  <si>
    <t>OCLM-2025-001396</t>
  </si>
  <si>
    <t>OPOL-2025-001396</t>
  </si>
  <si>
    <t>Rebecca Clark</t>
  </si>
  <si>
    <t>OCLM-2025-001397</t>
  </si>
  <si>
    <t>OPOL-2025-001397</t>
  </si>
  <si>
    <t>OCLM-2025-001398</t>
  </si>
  <si>
    <t>OPOL-2025-001398</t>
  </si>
  <si>
    <t>Mrs. Suzanne Perez</t>
  </si>
  <si>
    <t>OCLM-2025-001399</t>
  </si>
  <si>
    <t>OPOL-2025-001399</t>
  </si>
  <si>
    <t>John Booker</t>
  </si>
  <si>
    <t>OCLM-2025-001400</t>
  </si>
  <si>
    <t>OPOL-2025-001400</t>
  </si>
  <si>
    <t>Frank Brown</t>
  </si>
  <si>
    <t>OCLM-2025-001401</t>
  </si>
  <si>
    <t>OPOL-2025-001401</t>
  </si>
  <si>
    <t>Sean Brown</t>
  </si>
  <si>
    <t>OCLM-2025-001402</t>
  </si>
  <si>
    <t>OPOL-2025-001402</t>
  </si>
  <si>
    <t>OCLM-2025-001403</t>
  </si>
  <si>
    <t>OPOL-2025-001403</t>
  </si>
  <si>
    <t>Tonya Bryant</t>
  </si>
  <si>
    <t>OCLM-2025-001404</t>
  </si>
  <si>
    <t>OPOL-2025-001404</t>
  </si>
  <si>
    <t>David Bell</t>
  </si>
  <si>
    <t>OCLM-2025-001405</t>
  </si>
  <si>
    <t>OPOL-2025-001405</t>
  </si>
  <si>
    <t>Kathleen Hughes</t>
  </si>
  <si>
    <t>OCLM-2025-001406</t>
  </si>
  <si>
    <t>OPOL-2025-001406</t>
  </si>
  <si>
    <t>Jesus Prince</t>
  </si>
  <si>
    <t>OCLM-2025-001407</t>
  </si>
  <si>
    <t>OPOL-2025-001407</t>
  </si>
  <si>
    <t>Elizabeth Morse</t>
  </si>
  <si>
    <t>OCLM-2025-001408</t>
  </si>
  <si>
    <t>OPOL-2025-001408</t>
  </si>
  <si>
    <t>Benjamin Schmitt</t>
  </si>
  <si>
    <t>OCLM-2025-001409</t>
  </si>
  <si>
    <t>OPOL-2025-001409</t>
  </si>
  <si>
    <t>Robert Hughes</t>
  </si>
  <si>
    <t>OCLM-2025-001410</t>
  </si>
  <si>
    <t>OPOL-2025-001410</t>
  </si>
  <si>
    <t>Anthony Silva</t>
  </si>
  <si>
    <t>OCLM-2025-001411</t>
  </si>
  <si>
    <t>OPOL-2025-001411</t>
  </si>
  <si>
    <t>Lisa Jones</t>
  </si>
  <si>
    <t>OCLM-2025-001412</t>
  </si>
  <si>
    <t>OPOL-2025-001412</t>
  </si>
  <si>
    <t>Lauren Meyer</t>
  </si>
  <si>
    <t>OCLM-2025-001413</t>
  </si>
  <si>
    <t>OPOL-2025-001413</t>
  </si>
  <si>
    <t>Timothy Garza</t>
  </si>
  <si>
    <t>OCLM-2025-001414</t>
  </si>
  <si>
    <t>OPOL-2025-001414</t>
  </si>
  <si>
    <t>Angel Alexander</t>
  </si>
  <si>
    <t>OCLM-2025-001415</t>
  </si>
  <si>
    <t>OPOL-2025-001415</t>
  </si>
  <si>
    <t>Steven Casey</t>
  </si>
  <si>
    <t>OCLM-2025-001416</t>
  </si>
  <si>
    <t>OPOL-2025-001416</t>
  </si>
  <si>
    <t>Alexander Taylor</t>
  </si>
  <si>
    <t>OCLM-2025-001417</t>
  </si>
  <si>
    <t>OPOL-2025-001417</t>
  </si>
  <si>
    <t>Samuel Gonzalez</t>
  </si>
  <si>
    <t>OCLM-2025-001418</t>
  </si>
  <si>
    <t>OPOL-2025-001418</t>
  </si>
  <si>
    <t>Amanda Johnson</t>
  </si>
  <si>
    <t>OCLM-2025-001419</t>
  </si>
  <si>
    <t>OPOL-2025-001419</t>
  </si>
  <si>
    <t>Carla James</t>
  </si>
  <si>
    <t>2027-06-25</t>
  </si>
  <si>
    <t>OCLM-2025-001420</t>
  </si>
  <si>
    <t>OPOL-2025-001420</t>
  </si>
  <si>
    <t>OCLM-2025-001421</t>
  </si>
  <si>
    <t>OPOL-2025-001421</t>
  </si>
  <si>
    <t>Andrew Graves</t>
  </si>
  <si>
    <t>OCLM-2025-001422</t>
  </si>
  <si>
    <t>OPOL-2025-001422</t>
  </si>
  <si>
    <t>James Garza</t>
  </si>
  <si>
    <t>OCLM-2025-001423</t>
  </si>
  <si>
    <t>OPOL-2025-001423</t>
  </si>
  <si>
    <t>Matthew Gregory</t>
  </si>
  <si>
    <t>OCLM-2025-001424</t>
  </si>
  <si>
    <t>OPOL-2025-001424</t>
  </si>
  <si>
    <t>Beth Fisher</t>
  </si>
  <si>
    <t>OCLM-2025-001425</t>
  </si>
  <si>
    <t>OPOL-2025-001425</t>
  </si>
  <si>
    <t>Robert Roy</t>
  </si>
  <si>
    <t>OCLM-2025-001426</t>
  </si>
  <si>
    <t>OPOL-2025-001426</t>
  </si>
  <si>
    <t>Kathy Miranda</t>
  </si>
  <si>
    <t>OCLM-2025-001427</t>
  </si>
  <si>
    <t>OPOL-2025-001427</t>
  </si>
  <si>
    <t>OCLM-2025-001428</t>
  </si>
  <si>
    <t>OPOL-2025-001428</t>
  </si>
  <si>
    <t>Kenneth Liu</t>
  </si>
  <si>
    <t>OCLM-2025-001429</t>
  </si>
  <si>
    <t>OPOL-2025-001429</t>
  </si>
  <si>
    <t>April English</t>
  </si>
  <si>
    <t>OCLM-2025-001430</t>
  </si>
  <si>
    <t>OPOL-2025-001430</t>
  </si>
  <si>
    <t>Tonya Holmes</t>
  </si>
  <si>
    <t>OCLM-2025-001431</t>
  </si>
  <si>
    <t>OPOL-2025-001431</t>
  </si>
  <si>
    <t>Steven Kennedy</t>
  </si>
  <si>
    <t>OCLM-2025-001432</t>
  </si>
  <si>
    <t>OPOL-2025-001432</t>
  </si>
  <si>
    <t>Dr. Anthony Mccall</t>
  </si>
  <si>
    <t>OCLM-2025-001433</t>
  </si>
  <si>
    <t>OPOL-2025-001433</t>
  </si>
  <si>
    <t>Jessica Acevedo</t>
  </si>
  <si>
    <t>OCLM-2025-001434</t>
  </si>
  <si>
    <t>OPOL-2025-001434</t>
  </si>
  <si>
    <t>Tammy Brady</t>
  </si>
  <si>
    <t>OCLM-2025-001435</t>
  </si>
  <si>
    <t>OPOL-2025-001435</t>
  </si>
  <si>
    <t>Mark Sherman</t>
  </si>
  <si>
    <t>OCLM-2025-001436</t>
  </si>
  <si>
    <t>OPOL-2025-001436</t>
  </si>
  <si>
    <t>Justin Parker</t>
  </si>
  <si>
    <t>OCLM-2025-001437</t>
  </si>
  <si>
    <t>OPOL-2025-001437</t>
  </si>
  <si>
    <t>OCLM-2025-001438</t>
  </si>
  <si>
    <t>OPOL-2025-001438</t>
  </si>
  <si>
    <t>Keith Hill</t>
  </si>
  <si>
    <t>OCLM-2025-001439</t>
  </si>
  <si>
    <t>OPOL-2025-001439</t>
  </si>
  <si>
    <t>Sherri Chavez</t>
  </si>
  <si>
    <t>2028-03-04</t>
  </si>
  <si>
    <t>OCLM-2025-001440</t>
  </si>
  <si>
    <t>OPOL-2025-001440</t>
  </si>
  <si>
    <t>OCLM-2025-001441</t>
  </si>
  <si>
    <t>OPOL-2025-001441</t>
  </si>
  <si>
    <t>Rebecca Matthews</t>
  </si>
  <si>
    <t>OCLM-2025-001442</t>
  </si>
  <si>
    <t>OPOL-2025-001442</t>
  </si>
  <si>
    <t>Mrs. Samantha Reese</t>
  </si>
  <si>
    <t>2027-02-26</t>
  </si>
  <si>
    <t>OCLM-2025-001443</t>
  </si>
  <si>
    <t>OPOL-2025-001443</t>
  </si>
  <si>
    <t>OCLM-2025-001444</t>
  </si>
  <si>
    <t>OPOL-2025-001444</t>
  </si>
  <si>
    <t>Terry Spence</t>
  </si>
  <si>
    <t>OCLM-2025-001445</t>
  </si>
  <si>
    <t>OPOL-2025-001445</t>
  </si>
  <si>
    <t>Mr. David Brooks</t>
  </si>
  <si>
    <t>OCLM-2025-001446</t>
  </si>
  <si>
    <t>OPOL-2025-001446</t>
  </si>
  <si>
    <t>Stephen Abbott</t>
  </si>
  <si>
    <t>OCLM-2025-001447</t>
  </si>
  <si>
    <t>OPOL-2025-001447</t>
  </si>
  <si>
    <t>Bradley Taylor</t>
  </si>
  <si>
    <t>OCLM-2025-001448</t>
  </si>
  <si>
    <t>OPOL-2025-001448</t>
  </si>
  <si>
    <t>Kevin Crawford</t>
  </si>
  <si>
    <t>OCLM-2025-001449</t>
  </si>
  <si>
    <t>OPOL-2025-001449</t>
  </si>
  <si>
    <t>Tony Hicks</t>
  </si>
  <si>
    <t>OCLM-2025-001450</t>
  </si>
  <si>
    <t>OPOL-2025-001450</t>
  </si>
  <si>
    <t>Alex Barnes</t>
  </si>
  <si>
    <t>OCLM-2025-001451</t>
  </si>
  <si>
    <t>OPOL-2025-001451</t>
  </si>
  <si>
    <t>Erin Valdez</t>
  </si>
  <si>
    <t>OCLM-2025-001452</t>
  </si>
  <si>
    <t>OPOL-2025-001452</t>
  </si>
  <si>
    <t>Derrick Barrett</t>
  </si>
  <si>
    <t>OCLM-2025-001453</t>
  </si>
  <si>
    <t>OPOL-2025-001453</t>
  </si>
  <si>
    <t>Amanda Collins</t>
  </si>
  <si>
    <t>OCLM-2025-001454</t>
  </si>
  <si>
    <t>OPOL-2025-001454</t>
  </si>
  <si>
    <t>Jeffery Turner</t>
  </si>
  <si>
    <t>OCLM-2025-001455</t>
  </si>
  <si>
    <t>OPOL-2025-001455</t>
  </si>
  <si>
    <t>Charles Parrish</t>
  </si>
  <si>
    <t>OCLM-2025-001456</t>
  </si>
  <si>
    <t>OPOL-2025-001456</t>
  </si>
  <si>
    <t>Debra Griffith</t>
  </si>
  <si>
    <t>OCLM-2025-001457</t>
  </si>
  <si>
    <t>OPOL-2025-001457</t>
  </si>
  <si>
    <t>Maria Petersen</t>
  </si>
  <si>
    <t>OCLM-2025-001458</t>
  </si>
  <si>
    <t>OPOL-2025-001458</t>
  </si>
  <si>
    <t>Emma Leonard</t>
  </si>
  <si>
    <t>OCLM-2025-001459</t>
  </si>
  <si>
    <t>OPOL-2025-001459</t>
  </si>
  <si>
    <t>Edward Hayden</t>
  </si>
  <si>
    <t>2028-05-07</t>
  </si>
  <si>
    <t>OCLM-2025-001460</t>
  </si>
  <si>
    <t>OPOL-2025-001460</t>
  </si>
  <si>
    <t>Theodore Richardson</t>
  </si>
  <si>
    <t>OCLM-2025-001461</t>
  </si>
  <si>
    <t>OPOL-2025-001461</t>
  </si>
  <si>
    <t>Robert Ford</t>
  </si>
  <si>
    <t>OCLM-2025-001462</t>
  </si>
  <si>
    <t>OPOL-2025-001462</t>
  </si>
  <si>
    <t>Monica Lewis</t>
  </si>
  <si>
    <t>OCLM-2025-001463</t>
  </si>
  <si>
    <t>OPOL-2025-001463</t>
  </si>
  <si>
    <t>Jeffrey Lopez</t>
  </si>
  <si>
    <t>OCLM-2025-001464</t>
  </si>
  <si>
    <t>OPOL-2025-001464</t>
  </si>
  <si>
    <t>Matthew Ramos</t>
  </si>
  <si>
    <t>OCLM-2025-001465</t>
  </si>
  <si>
    <t>OPOL-2025-001465</t>
  </si>
  <si>
    <t>Shane Strong</t>
  </si>
  <si>
    <t>OCLM-2025-001466</t>
  </si>
  <si>
    <t>OPOL-2025-001466</t>
  </si>
  <si>
    <t>Nicole Maddox</t>
  </si>
  <si>
    <t>OCLM-2025-001467</t>
  </si>
  <si>
    <t>OPOL-2025-001467</t>
  </si>
  <si>
    <t>Taylor Fisher</t>
  </si>
  <si>
    <t>OCLM-2025-001468</t>
  </si>
  <si>
    <t>OPOL-2025-001468</t>
  </si>
  <si>
    <t>Rachel Ross</t>
  </si>
  <si>
    <t>OCLM-2025-001469</t>
  </si>
  <si>
    <t>OPOL-2025-001469</t>
  </si>
  <si>
    <t>Kristin Morales</t>
  </si>
  <si>
    <t>OCLM-2025-001470</t>
  </si>
  <si>
    <t>OPOL-2025-001470</t>
  </si>
  <si>
    <t>Steven Pope</t>
  </si>
  <si>
    <t>OCLM-2025-001471</t>
  </si>
  <si>
    <t>OPOL-2025-001471</t>
  </si>
  <si>
    <t>Jesus Jordan</t>
  </si>
  <si>
    <t>2027-09-08</t>
  </si>
  <si>
    <t>OCLM-2025-001472</t>
  </si>
  <si>
    <t>OPOL-2025-001472</t>
  </si>
  <si>
    <t>Robert Moore</t>
  </si>
  <si>
    <t>OCLM-2025-001473</t>
  </si>
  <si>
    <t>OPOL-2025-001473</t>
  </si>
  <si>
    <t>Victoria Bonilla</t>
  </si>
  <si>
    <t>OCLM-2025-001474</t>
  </si>
  <si>
    <t>OPOL-2025-001474</t>
  </si>
  <si>
    <t>Daniel Hudson</t>
  </si>
  <si>
    <t>OCLM-2025-001475</t>
  </si>
  <si>
    <t>OPOL-2025-001475</t>
  </si>
  <si>
    <t>Kyle Buckley</t>
  </si>
  <si>
    <t>2027-04-01</t>
  </si>
  <si>
    <t>OCLM-2025-001476</t>
  </si>
  <si>
    <t>OPOL-2025-001476</t>
  </si>
  <si>
    <t>Jennifer Evans</t>
  </si>
  <si>
    <t>OCLM-2025-001477</t>
  </si>
  <si>
    <t>OPOL-2025-001477</t>
  </si>
  <si>
    <t>Brian Johnson</t>
  </si>
  <si>
    <t>OCLM-2025-001478</t>
  </si>
  <si>
    <t>OPOL-2025-001478</t>
  </si>
  <si>
    <t>Ashley Brown</t>
  </si>
  <si>
    <t>OCLM-2025-001479</t>
  </si>
  <si>
    <t>OPOL-2025-001479</t>
  </si>
  <si>
    <t>Kimberly Alvarez</t>
  </si>
  <si>
    <t>OCLM-2025-001480</t>
  </si>
  <si>
    <t>OPOL-2025-001480</t>
  </si>
  <si>
    <t>Lisa Morse</t>
  </si>
  <si>
    <t>OCLM-2025-001481</t>
  </si>
  <si>
    <t>OPOL-2025-001481</t>
  </si>
  <si>
    <t>Brent Bentley</t>
  </si>
  <si>
    <t>OCLM-2025-001482</t>
  </si>
  <si>
    <t>OPOL-2025-001482</t>
  </si>
  <si>
    <t>Gary Freeman</t>
  </si>
  <si>
    <t>OCLM-2025-001483</t>
  </si>
  <si>
    <t>OPOL-2025-001483</t>
  </si>
  <si>
    <t>Kimberly Flynn</t>
  </si>
  <si>
    <t>2027-03-30</t>
  </si>
  <si>
    <t>OCLM-2025-001484</t>
  </si>
  <si>
    <t>OPOL-2025-001484</t>
  </si>
  <si>
    <t>Christian Patrick</t>
  </si>
  <si>
    <t>OCLM-2025-001485</t>
  </si>
  <si>
    <t>OPOL-2025-001485</t>
  </si>
  <si>
    <t>Cameron Morgan</t>
  </si>
  <si>
    <t>OCLM-2025-001486</t>
  </si>
  <si>
    <t>OPOL-2025-001486</t>
  </si>
  <si>
    <t>Kim Boyle</t>
  </si>
  <si>
    <t>OCLM-2025-001487</t>
  </si>
  <si>
    <t>OPOL-2025-001487</t>
  </si>
  <si>
    <t>Tonya Walker</t>
  </si>
  <si>
    <t>OCLM-2025-001488</t>
  </si>
  <si>
    <t>OPOL-2025-001488</t>
  </si>
  <si>
    <t>Rachel Caldwell</t>
  </si>
  <si>
    <t>OCLM-2025-001489</t>
  </si>
  <si>
    <t>OPOL-2025-001489</t>
  </si>
  <si>
    <t>Karen Harrison</t>
  </si>
  <si>
    <t>2027-10-15</t>
  </si>
  <si>
    <t>OCLM-2025-001490</t>
  </si>
  <si>
    <t>OPOL-2025-001490</t>
  </si>
  <si>
    <t>Carlos Singleton</t>
  </si>
  <si>
    <t>OCLM-2025-001491</t>
  </si>
  <si>
    <t>OPOL-2025-001491</t>
  </si>
  <si>
    <t>Erin Norton</t>
  </si>
  <si>
    <t>OCLM-2025-001492</t>
  </si>
  <si>
    <t>OPOL-2025-001492</t>
  </si>
  <si>
    <t>Kyle Keith</t>
  </si>
  <si>
    <t>OCLM-2025-001493</t>
  </si>
  <si>
    <t>OPOL-2025-001493</t>
  </si>
  <si>
    <t>Alexis Pacheco</t>
  </si>
  <si>
    <t>OCLM-2025-001494</t>
  </si>
  <si>
    <t>OPOL-2025-001494</t>
  </si>
  <si>
    <t>Joseph Butler</t>
  </si>
  <si>
    <t>OCLM-2025-001495</t>
  </si>
  <si>
    <t>OPOL-2025-001495</t>
  </si>
  <si>
    <t>Hannah Ramirez</t>
  </si>
  <si>
    <t>OCLM-2025-001496</t>
  </si>
  <si>
    <t>OPOL-2025-001496</t>
  </si>
  <si>
    <t>Scott Harrell</t>
  </si>
  <si>
    <t>OCLM-2025-001497</t>
  </si>
  <si>
    <t>OPOL-2025-001497</t>
  </si>
  <si>
    <t>Daniel Ibarra</t>
  </si>
  <si>
    <t>OCLM-2025-001498</t>
  </si>
  <si>
    <t>OPOL-2025-001498</t>
  </si>
  <si>
    <t>Michael Gibbs</t>
  </si>
  <si>
    <t>OCLM-2025-001499</t>
  </si>
  <si>
    <t>OPOL-2025-001499</t>
  </si>
  <si>
    <t>Suzanne Hudson</t>
  </si>
  <si>
    <t>2027-06-23</t>
  </si>
  <si>
    <t>OCLM-2025-001500</t>
  </si>
  <si>
    <t>OPOL-2025-001500</t>
  </si>
  <si>
    <t>Victoria Garrett</t>
  </si>
  <si>
    <t>OCLM-2025-001501</t>
  </si>
  <si>
    <t>OPOL-2025-001501</t>
  </si>
  <si>
    <t>Alyssa Stone</t>
  </si>
  <si>
    <t>OCLM-2025-001502</t>
  </si>
  <si>
    <t>OPOL-2025-001502</t>
  </si>
  <si>
    <t>Teresa Simmons</t>
  </si>
  <si>
    <t>OCLM-2025-001503</t>
  </si>
  <si>
    <t>OPOL-2025-001503</t>
  </si>
  <si>
    <t>Ryan Flores</t>
  </si>
  <si>
    <t>OCLM-2025-001504</t>
  </si>
  <si>
    <t>OPOL-2025-001504</t>
  </si>
  <si>
    <t>Kathy Bray</t>
  </si>
  <si>
    <t>OCLM-2025-001505</t>
  </si>
  <si>
    <t>OPOL-2025-001505</t>
  </si>
  <si>
    <t>Dawn Nolan</t>
  </si>
  <si>
    <t>OCLM-2025-001506</t>
  </si>
  <si>
    <t>OPOL-2025-001506</t>
  </si>
  <si>
    <t>Harold Mejia</t>
  </si>
  <si>
    <t>OCLM-2025-001507</t>
  </si>
  <si>
    <t>OPOL-2025-001507</t>
  </si>
  <si>
    <t>Janet Brown</t>
  </si>
  <si>
    <t>OCLM-2025-001508</t>
  </si>
  <si>
    <t>OPOL-2025-001508</t>
  </si>
  <si>
    <t>Shannon Price</t>
  </si>
  <si>
    <t>OCLM-2025-001509</t>
  </si>
  <si>
    <t>OPOL-2025-001509</t>
  </si>
  <si>
    <t>Todd Murphy</t>
  </si>
  <si>
    <t>OCLM-2025-001510</t>
  </si>
  <si>
    <t>OPOL-2025-001510</t>
  </si>
  <si>
    <t>Rebecca Hart</t>
  </si>
  <si>
    <t>OCLM-2025-001511</t>
  </si>
  <si>
    <t>OPOL-2025-001511</t>
  </si>
  <si>
    <t>Carolyn Jackson</t>
  </si>
  <si>
    <t>OCLM-2025-001512</t>
  </si>
  <si>
    <t>OPOL-2025-001512</t>
  </si>
  <si>
    <t>Latasha Garcia</t>
  </si>
  <si>
    <t>OCLM-2025-001513</t>
  </si>
  <si>
    <t>OPOL-2025-001513</t>
  </si>
  <si>
    <t>Kimberly Knight</t>
  </si>
  <si>
    <t>OCLM-2025-001514</t>
  </si>
  <si>
    <t>OPOL-2025-001514</t>
  </si>
  <si>
    <t>Kim Gaines</t>
  </si>
  <si>
    <t>OCLM-2025-001515</t>
  </si>
  <si>
    <t>OPOL-2025-001515</t>
  </si>
  <si>
    <t>Frank Haley</t>
  </si>
  <si>
    <t>OCLM-2025-001516</t>
  </si>
  <si>
    <t>OPOL-2025-001516</t>
  </si>
  <si>
    <t>Lisa Young</t>
  </si>
  <si>
    <t>OCLM-2025-001517</t>
  </si>
  <si>
    <t>OPOL-2025-001517</t>
  </si>
  <si>
    <t>Jennifer Simon</t>
  </si>
  <si>
    <t>2027-02-06</t>
  </si>
  <si>
    <t>OCLM-2025-001518</t>
  </si>
  <si>
    <t>OPOL-2025-001518</t>
  </si>
  <si>
    <t>Omar Bell</t>
  </si>
  <si>
    <t>OCLM-2025-001519</t>
  </si>
  <si>
    <t>OPOL-2025-001519</t>
  </si>
  <si>
    <t>Jordan Williams</t>
  </si>
  <si>
    <t>OCLM-2025-001520</t>
  </si>
  <si>
    <t>OPOL-2025-001520</t>
  </si>
  <si>
    <t>Madison Green</t>
  </si>
  <si>
    <t>OCLM-2025-001521</t>
  </si>
  <si>
    <t>OPOL-2025-001521</t>
  </si>
  <si>
    <t>OCLM-2025-001522</t>
  </si>
  <si>
    <t>OPOL-2025-001522</t>
  </si>
  <si>
    <t>Steven Morrison</t>
  </si>
  <si>
    <t>OCLM-2025-001523</t>
  </si>
  <si>
    <t>OPOL-2025-001523</t>
  </si>
  <si>
    <t>Carlos Davis</t>
  </si>
  <si>
    <t>OCLM-2025-001524</t>
  </si>
  <si>
    <t>OPOL-2025-001524</t>
  </si>
  <si>
    <t>Christine Chapman</t>
  </si>
  <si>
    <t>OCLM-2025-001525</t>
  </si>
  <si>
    <t>OPOL-2025-001525</t>
  </si>
  <si>
    <t>Crystal Jenkins</t>
  </si>
  <si>
    <t>OCLM-2025-001526</t>
  </si>
  <si>
    <t>OPOL-2025-001526</t>
  </si>
  <si>
    <t>Miss Erika Hughes</t>
  </si>
  <si>
    <t>OCLM-2025-001527</t>
  </si>
  <si>
    <t>OPOL-2025-001527</t>
  </si>
  <si>
    <t>Margaret Miller</t>
  </si>
  <si>
    <t>OCLM-2025-001528</t>
  </si>
  <si>
    <t>OPOL-2025-001528</t>
  </si>
  <si>
    <t>Michelle Horne</t>
  </si>
  <si>
    <t>OCLM-2025-001529</t>
  </si>
  <si>
    <t>OPOL-2025-001529</t>
  </si>
  <si>
    <t>Terrence Jordan</t>
  </si>
  <si>
    <t>OCLM-2025-001530</t>
  </si>
  <si>
    <t>OPOL-2025-001530</t>
  </si>
  <si>
    <t>Ray Morales</t>
  </si>
  <si>
    <t>OCLM-2025-001531</t>
  </si>
  <si>
    <t>OPOL-2025-001531</t>
  </si>
  <si>
    <t>John Fitzgerald</t>
  </si>
  <si>
    <t>OCLM-2025-001532</t>
  </si>
  <si>
    <t>OPOL-2025-001532</t>
  </si>
  <si>
    <t>David Solis</t>
  </si>
  <si>
    <t>OCLM-2025-001533</t>
  </si>
  <si>
    <t>OPOL-2025-001533</t>
  </si>
  <si>
    <t>Dawn Allison</t>
  </si>
  <si>
    <t>OCLM-2025-001534</t>
  </si>
  <si>
    <t>OPOL-2025-001534</t>
  </si>
  <si>
    <t>Jessica Lowe</t>
  </si>
  <si>
    <t>OCLM-2025-001535</t>
  </si>
  <si>
    <t>OPOL-2025-001535</t>
  </si>
  <si>
    <t>Louis Rivers</t>
  </si>
  <si>
    <t>OCLM-2025-001536</t>
  </si>
  <si>
    <t>OPOL-2025-001536</t>
  </si>
  <si>
    <t>Christine Davis</t>
  </si>
  <si>
    <t>OCLM-2025-001537</t>
  </si>
  <si>
    <t>OPOL-2025-001537</t>
  </si>
  <si>
    <t>Jasmine Brooks</t>
  </si>
  <si>
    <t>OCLM-2025-001538</t>
  </si>
  <si>
    <t>OPOL-2025-001538</t>
  </si>
  <si>
    <t>Timothy Taylor</t>
  </si>
  <si>
    <t>2026-12-22</t>
  </si>
  <si>
    <t>OCLM-2025-001539</t>
  </si>
  <si>
    <t>OPOL-2025-001539</t>
  </si>
  <si>
    <t>Julie Dillon</t>
  </si>
  <si>
    <t>OCLM-2025-001540</t>
  </si>
  <si>
    <t>OPOL-2025-001540</t>
  </si>
  <si>
    <t>Kelsey Ford</t>
  </si>
  <si>
    <t>OCLM-2025-001541</t>
  </si>
  <si>
    <t>OPOL-2025-001541</t>
  </si>
  <si>
    <t>Mercedes White</t>
  </si>
  <si>
    <t>OCLM-2025-001542</t>
  </si>
  <si>
    <t>OPOL-2025-001542</t>
  </si>
  <si>
    <t>Jeffrey Walker</t>
  </si>
  <si>
    <t>OCLM-2025-001543</t>
  </si>
  <si>
    <t>OPOL-2025-001543</t>
  </si>
  <si>
    <t>Joseph Brewer</t>
  </si>
  <si>
    <t>OCLM-2025-001544</t>
  </si>
  <si>
    <t>OPOL-2025-001544</t>
  </si>
  <si>
    <t>OCLM-2025-001545</t>
  </si>
  <si>
    <t>OPOL-2025-001545</t>
  </si>
  <si>
    <t>Cynthia Holt</t>
  </si>
  <si>
    <t>OCLM-2025-001546</t>
  </si>
  <si>
    <t>OPOL-2025-001546</t>
  </si>
  <si>
    <t>Suzanne Smith</t>
  </si>
  <si>
    <t>OCLM-2025-001547</t>
  </si>
  <si>
    <t>OPOL-2025-001547</t>
  </si>
  <si>
    <t>Daryl Anthony</t>
  </si>
  <si>
    <t>OCLM-2025-001548</t>
  </si>
  <si>
    <t>OPOL-2025-001548</t>
  </si>
  <si>
    <t>Mrs. Anna Gordon</t>
  </si>
  <si>
    <t>OCLM-2025-001549</t>
  </si>
  <si>
    <t>OPOL-2025-001549</t>
  </si>
  <si>
    <t>OCLM-2025-001550</t>
  </si>
  <si>
    <t>OPOL-2025-001550</t>
  </si>
  <si>
    <t>Lauren Hess</t>
  </si>
  <si>
    <t>OCLM-2025-001551</t>
  </si>
  <si>
    <t>OPOL-2025-001551</t>
  </si>
  <si>
    <t>Nina Mercado</t>
  </si>
  <si>
    <t>OCLM-2025-001552</t>
  </si>
  <si>
    <t>OPOL-2025-001552</t>
  </si>
  <si>
    <t>Richard Reynolds</t>
  </si>
  <si>
    <t>OCLM-2025-001553</t>
  </si>
  <si>
    <t>OPOL-2025-001553</t>
  </si>
  <si>
    <t>Andrea Perkins</t>
  </si>
  <si>
    <t>OCLM-2025-001554</t>
  </si>
  <si>
    <t>OPOL-2025-001554</t>
  </si>
  <si>
    <t>Timothy Clark</t>
  </si>
  <si>
    <t>OCLM-2025-001555</t>
  </si>
  <si>
    <t>OPOL-2025-001555</t>
  </si>
  <si>
    <t>OCLM-2025-001556</t>
  </si>
  <si>
    <t>OPOL-2025-001556</t>
  </si>
  <si>
    <t>Karen Delgado</t>
  </si>
  <si>
    <t>OCLM-2025-001557</t>
  </si>
  <si>
    <t>OPOL-2025-001557</t>
  </si>
  <si>
    <t>Natasha Heath</t>
  </si>
  <si>
    <t>OCLM-2025-001558</t>
  </si>
  <si>
    <t>OPOL-2025-001558</t>
  </si>
  <si>
    <t>Scott Bauer</t>
  </si>
  <si>
    <t>OCLM-2025-001559</t>
  </si>
  <si>
    <t>OPOL-2025-001559</t>
  </si>
  <si>
    <t>Dennis Hill</t>
  </si>
  <si>
    <t>OCLM-2025-001560</t>
  </si>
  <si>
    <t>OPOL-2025-001560</t>
  </si>
  <si>
    <t>Andrea Dickerson</t>
  </si>
  <si>
    <t>OCLM-2025-001561</t>
  </si>
  <si>
    <t>OPOL-2025-001561</t>
  </si>
  <si>
    <t>Andrea James</t>
  </si>
  <si>
    <t>2027-05-13</t>
  </si>
  <si>
    <t>OCLM-2025-001562</t>
  </si>
  <si>
    <t>OPOL-2025-001562</t>
  </si>
  <si>
    <t>OCLM-2025-001563</t>
  </si>
  <si>
    <t>OPOL-2025-001563</t>
  </si>
  <si>
    <t>Darren Rich</t>
  </si>
  <si>
    <t>OCLM-2025-001564</t>
  </si>
  <si>
    <t>OPOL-2025-001564</t>
  </si>
  <si>
    <t>Melissa Bailey</t>
  </si>
  <si>
    <t>OCLM-2025-001565</t>
  </si>
  <si>
    <t>OPOL-2025-001565</t>
  </si>
  <si>
    <t>Michelle Adams</t>
  </si>
  <si>
    <t>OCLM-2025-001566</t>
  </si>
  <si>
    <t>OPOL-2025-001566</t>
  </si>
  <si>
    <t>Edwin Wells</t>
  </si>
  <si>
    <t>OCLM-2025-001567</t>
  </si>
  <si>
    <t>OPOL-2025-001567</t>
  </si>
  <si>
    <t>Michael Jordan</t>
  </si>
  <si>
    <t>OCLM-2025-001568</t>
  </si>
  <si>
    <t>OPOL-2025-001568</t>
  </si>
  <si>
    <t>Mary Bush</t>
  </si>
  <si>
    <t>OCLM-2025-001569</t>
  </si>
  <si>
    <t>OPOL-2025-001569</t>
  </si>
  <si>
    <t>Brenda Baker</t>
  </si>
  <si>
    <t>OCLM-2025-001570</t>
  </si>
  <si>
    <t>OPOL-2025-001570</t>
  </si>
  <si>
    <t>Ms. Beth Johnson</t>
  </si>
  <si>
    <t>OCLM-2025-001571</t>
  </si>
  <si>
    <t>OPOL-2025-001571</t>
  </si>
  <si>
    <t>Kimberly Russo</t>
  </si>
  <si>
    <t>OCLM-2025-001572</t>
  </si>
  <si>
    <t>OPOL-2025-001572</t>
  </si>
  <si>
    <t>Ashlee Kirby</t>
  </si>
  <si>
    <t>OCLM-2025-001573</t>
  </si>
  <si>
    <t>OPOL-2025-001573</t>
  </si>
  <si>
    <t>Cathy Brown</t>
  </si>
  <si>
    <t>OCLM-2025-001574</t>
  </si>
  <si>
    <t>OPOL-2025-001574</t>
  </si>
  <si>
    <t>Adam Green</t>
  </si>
  <si>
    <t>OCLM-2025-001575</t>
  </si>
  <si>
    <t>OPOL-2025-001575</t>
  </si>
  <si>
    <t>Kyle Cannon</t>
  </si>
  <si>
    <t>OCLM-2025-001576</t>
  </si>
  <si>
    <t>OPOL-2025-001576</t>
  </si>
  <si>
    <t>Maurice Alvarado</t>
  </si>
  <si>
    <t>OCLM-2025-001577</t>
  </si>
  <si>
    <t>OPOL-2025-001577</t>
  </si>
  <si>
    <t>Jack Herring</t>
  </si>
  <si>
    <t>OCLM-2025-001578</t>
  </si>
  <si>
    <t>OPOL-2025-001578</t>
  </si>
  <si>
    <t>Joseph Wallace</t>
  </si>
  <si>
    <t>OCLM-2025-001579</t>
  </si>
  <si>
    <t>OPOL-2025-001579</t>
  </si>
  <si>
    <t>Eric Sullivan</t>
  </si>
  <si>
    <t>OCLM-2025-001580</t>
  </si>
  <si>
    <t>OPOL-2025-001580</t>
  </si>
  <si>
    <t>Jordan Carter</t>
  </si>
  <si>
    <t>OCLM-2025-001581</t>
  </si>
  <si>
    <t>OPOL-2025-001581</t>
  </si>
  <si>
    <t>OCLM-2025-001582</t>
  </si>
  <si>
    <t>OPOL-2025-001582</t>
  </si>
  <si>
    <t>Jeffrey Baker PhD</t>
  </si>
  <si>
    <t>OCLM-2025-001583</t>
  </si>
  <si>
    <t>OPOL-2025-001583</t>
  </si>
  <si>
    <t>OCLM-2025-001584</t>
  </si>
  <si>
    <t>OPOL-2025-001584</t>
  </si>
  <si>
    <t>Nicholas Bailey</t>
  </si>
  <si>
    <t>OCLM-2025-001585</t>
  </si>
  <si>
    <t>OPOL-2025-001585</t>
  </si>
  <si>
    <t>John Ballard</t>
  </si>
  <si>
    <t>OCLM-2025-001586</t>
  </si>
  <si>
    <t>OPOL-2025-001586</t>
  </si>
  <si>
    <t>Gregory Peters</t>
  </si>
  <si>
    <t>OCLM-2025-001587</t>
  </si>
  <si>
    <t>OPOL-2025-001587</t>
  </si>
  <si>
    <t>Ryan Brown</t>
  </si>
  <si>
    <t>OCLM-2025-001588</t>
  </si>
  <si>
    <t>OPOL-2025-001588</t>
  </si>
  <si>
    <t>Michael Hoffman</t>
  </si>
  <si>
    <t>OCLM-2025-001589</t>
  </si>
  <si>
    <t>OPOL-2025-001589</t>
  </si>
  <si>
    <t>Samuel Rhodes</t>
  </si>
  <si>
    <t>OCLM-2025-001590</t>
  </si>
  <si>
    <t>OPOL-2025-001590</t>
  </si>
  <si>
    <t>Crystal Stephens</t>
  </si>
  <si>
    <t>OCLM-2025-001591</t>
  </si>
  <si>
    <t>OPOL-2025-001591</t>
  </si>
  <si>
    <t>Kathleen King</t>
  </si>
  <si>
    <t>OCLM-2025-001592</t>
  </si>
  <si>
    <t>OPOL-2025-001592</t>
  </si>
  <si>
    <t>OCLM-2025-001593</t>
  </si>
  <si>
    <t>OPOL-2025-001593</t>
  </si>
  <si>
    <t>Kristin Wilkinson</t>
  </si>
  <si>
    <t>OCLM-2025-001594</t>
  </si>
  <si>
    <t>OPOL-2025-001594</t>
  </si>
  <si>
    <t>Andrew Taylor</t>
  </si>
  <si>
    <t>OCLM-2025-001595</t>
  </si>
  <si>
    <t>OPOL-2025-001595</t>
  </si>
  <si>
    <t>OCLM-2025-001596</t>
  </si>
  <si>
    <t>OPOL-2025-001596</t>
  </si>
  <si>
    <t>Denise Frye</t>
  </si>
  <si>
    <t>OCLM-2025-001597</t>
  </si>
  <si>
    <t>OPOL-2025-001597</t>
  </si>
  <si>
    <t>Lori Powell</t>
  </si>
  <si>
    <t>OCLM-2025-001598</t>
  </si>
  <si>
    <t>OPOL-2025-001598</t>
  </si>
  <si>
    <t>Andres Rowe</t>
  </si>
  <si>
    <t>OCLM-2025-001599</t>
  </si>
  <si>
    <t>OPOL-2025-001599</t>
  </si>
  <si>
    <t>Emma Rodriguez</t>
  </si>
  <si>
    <t>OCLM-2025-001600</t>
  </si>
  <si>
    <t>OPOL-2025-001600</t>
  </si>
  <si>
    <t>Michael Garcia Jr.</t>
  </si>
  <si>
    <t>OCLM-2025-001601</t>
  </si>
  <si>
    <t>OPOL-2025-001601</t>
  </si>
  <si>
    <t>Lawrence Brewer</t>
  </si>
  <si>
    <t>OCLM-2025-001602</t>
  </si>
  <si>
    <t>OPOL-2025-001602</t>
  </si>
  <si>
    <t>Thomas Sharp</t>
  </si>
  <si>
    <t>2027-01-16</t>
  </si>
  <si>
    <t>OCLM-2025-001603</t>
  </si>
  <si>
    <t>OPOL-2025-001603</t>
  </si>
  <si>
    <t>Matthew Johnston</t>
  </si>
  <si>
    <t>OCLM-2025-001604</t>
  </si>
  <si>
    <t>OPOL-2025-001604</t>
  </si>
  <si>
    <t>Alexander Bass</t>
  </si>
  <si>
    <t>OCLM-2025-001605</t>
  </si>
  <si>
    <t>OPOL-2025-001605</t>
  </si>
  <si>
    <t>Alison Ray</t>
  </si>
  <si>
    <t>OCLM-2025-001606</t>
  </si>
  <si>
    <t>OPOL-2025-001606</t>
  </si>
  <si>
    <t>Ryan Jones</t>
  </si>
  <si>
    <t>OCLM-2025-001607</t>
  </si>
  <si>
    <t>OPOL-2025-001607</t>
  </si>
  <si>
    <t>Christy Turner</t>
  </si>
  <si>
    <t>OCLM-2025-001608</t>
  </si>
  <si>
    <t>OPOL-2025-001608</t>
  </si>
  <si>
    <t>Dalton Hubbard</t>
  </si>
  <si>
    <t>OCLM-2025-001609</t>
  </si>
  <si>
    <t>OPOL-2025-001609</t>
  </si>
  <si>
    <t>Juan Cook</t>
  </si>
  <si>
    <t>OCLM-2025-001610</t>
  </si>
  <si>
    <t>OPOL-2025-001610</t>
  </si>
  <si>
    <t>Jared Landry</t>
  </si>
  <si>
    <t>OCLM-2025-001611</t>
  </si>
  <si>
    <t>OPOL-2025-001611</t>
  </si>
  <si>
    <t>Christopher Stewart</t>
  </si>
  <si>
    <t>2027-08-28</t>
  </si>
  <si>
    <t>OCLM-2025-001612</t>
  </si>
  <si>
    <t>OPOL-2025-001612</t>
  </si>
  <si>
    <t>Ricky Wilson</t>
  </si>
  <si>
    <t>OCLM-2025-001613</t>
  </si>
  <si>
    <t>OPOL-2025-001613</t>
  </si>
  <si>
    <t>OCLM-2025-001614</t>
  </si>
  <si>
    <t>OPOL-2025-001614</t>
  </si>
  <si>
    <t>Courtney Clark</t>
  </si>
  <si>
    <t>OCLM-2025-001615</t>
  </si>
  <si>
    <t>OPOL-2025-001615</t>
  </si>
  <si>
    <t>Derek Cox</t>
  </si>
  <si>
    <t>2027-12-02</t>
  </si>
  <si>
    <t>OCLM-2025-001616</t>
  </si>
  <si>
    <t>OPOL-2025-001616</t>
  </si>
  <si>
    <t>Steven Brown</t>
  </si>
  <si>
    <t>OCLM-2025-001617</t>
  </si>
  <si>
    <t>OPOL-2025-001617</t>
  </si>
  <si>
    <t>Michael Mccarthy</t>
  </si>
  <si>
    <t>OCLM-2025-001618</t>
  </si>
  <si>
    <t>OPOL-2025-001618</t>
  </si>
  <si>
    <t>Tamara Williams</t>
  </si>
  <si>
    <t>OCLM-2025-001619</t>
  </si>
  <si>
    <t>OPOL-2025-001619</t>
  </si>
  <si>
    <t>Renee Garcia DDS</t>
  </si>
  <si>
    <t>OCLM-2025-001620</t>
  </si>
  <si>
    <t>OPOL-2025-001620</t>
  </si>
  <si>
    <t>Douglas Burch</t>
  </si>
  <si>
    <t>OCLM-2025-001621</t>
  </si>
  <si>
    <t>OPOL-2025-001621</t>
  </si>
  <si>
    <t>Sean Woods</t>
  </si>
  <si>
    <t>OCLM-2025-001622</t>
  </si>
  <si>
    <t>OPOL-2025-001622</t>
  </si>
  <si>
    <t>Reginald Ryan</t>
  </si>
  <si>
    <t>OCLM-2025-001623</t>
  </si>
  <si>
    <t>OPOL-2025-001623</t>
  </si>
  <si>
    <t>Mark Melendez</t>
  </si>
  <si>
    <t>OCLM-2025-001624</t>
  </si>
  <si>
    <t>OPOL-2025-001624</t>
  </si>
  <si>
    <t>OCLM-2025-001625</t>
  </si>
  <si>
    <t>OPOL-2025-001625</t>
  </si>
  <si>
    <t>Ashley Gray</t>
  </si>
  <si>
    <t>OCLM-2025-001626</t>
  </si>
  <si>
    <t>OPOL-2025-001626</t>
  </si>
  <si>
    <t>Adrian Jordan</t>
  </si>
  <si>
    <t>OCLM-2025-001627</t>
  </si>
  <si>
    <t>OPOL-2025-001627</t>
  </si>
  <si>
    <t>Darrell Sims</t>
  </si>
  <si>
    <t>2028-01-01</t>
  </si>
  <si>
    <t>OCLM-2025-001628</t>
  </si>
  <si>
    <t>OPOL-2025-001628</t>
  </si>
  <si>
    <t>Katelyn Meyer</t>
  </si>
  <si>
    <t>OCLM-2025-001629</t>
  </si>
  <si>
    <t>OPOL-2025-001629</t>
  </si>
  <si>
    <t>Alice Beard</t>
  </si>
  <si>
    <t>OCLM-2025-001630</t>
  </si>
  <si>
    <t>OPOL-2025-001630</t>
  </si>
  <si>
    <t>Luis Bonilla</t>
  </si>
  <si>
    <t>OCLM-2025-001631</t>
  </si>
  <si>
    <t>OPOL-2025-001631</t>
  </si>
  <si>
    <t>Crystal Johnson</t>
  </si>
  <si>
    <t>OCLM-2025-001632</t>
  </si>
  <si>
    <t>OPOL-2025-001632</t>
  </si>
  <si>
    <t>Heather Miller</t>
  </si>
  <si>
    <t>OCLM-2025-001633</t>
  </si>
  <si>
    <t>OPOL-2025-001633</t>
  </si>
  <si>
    <t>Jeffrey Ingram</t>
  </si>
  <si>
    <t>OCLM-2025-001634</t>
  </si>
  <si>
    <t>OPOL-2025-001634</t>
  </si>
  <si>
    <t>Andrea Barrett</t>
  </si>
  <si>
    <t>OCLM-2025-001635</t>
  </si>
  <si>
    <t>OPOL-2025-001635</t>
  </si>
  <si>
    <t>Daniel Floyd</t>
  </si>
  <si>
    <t>OCLM-2025-001636</t>
  </si>
  <si>
    <t>OPOL-2025-001636</t>
  </si>
  <si>
    <t>OCLM-2025-001637</t>
  </si>
  <si>
    <t>OPOL-2025-001637</t>
  </si>
  <si>
    <t>Judy Liu</t>
  </si>
  <si>
    <t>OCLM-2025-001638</t>
  </si>
  <si>
    <t>OPOL-2025-001638</t>
  </si>
  <si>
    <t>Alexandra Hunter</t>
  </si>
  <si>
    <t>OCLM-2025-001639</t>
  </si>
  <si>
    <t>OPOL-2025-001639</t>
  </si>
  <si>
    <t>Karen Yu</t>
  </si>
  <si>
    <t>OCLM-2025-001640</t>
  </si>
  <si>
    <t>OPOL-2025-001640</t>
  </si>
  <si>
    <t>OCLM-2025-001641</t>
  </si>
  <si>
    <t>OPOL-2025-001641</t>
  </si>
  <si>
    <t>Kathleen Boyd</t>
  </si>
  <si>
    <t>OCLM-2025-001642</t>
  </si>
  <si>
    <t>OPOL-2025-001642</t>
  </si>
  <si>
    <t>Gregory Woodard</t>
  </si>
  <si>
    <t>OCLM-2025-001643</t>
  </si>
  <si>
    <t>OPOL-2025-001643</t>
  </si>
  <si>
    <t>Frederick Wheeler</t>
  </si>
  <si>
    <t>OCLM-2025-001644</t>
  </si>
  <si>
    <t>OPOL-2025-001644</t>
  </si>
  <si>
    <t>Karl Gibson</t>
  </si>
  <si>
    <t>OCLM-2025-001645</t>
  </si>
  <si>
    <t>OPOL-2025-001645</t>
  </si>
  <si>
    <t>Sandra Poole DDS</t>
  </si>
  <si>
    <t>OCLM-2025-001646</t>
  </si>
  <si>
    <t>OPOL-2025-001646</t>
  </si>
  <si>
    <t>Hannah Sheppard</t>
  </si>
  <si>
    <t>OCLM-2025-001647</t>
  </si>
  <si>
    <t>OPOL-2025-001647</t>
  </si>
  <si>
    <t>Michael French</t>
  </si>
  <si>
    <t>OCLM-2025-001648</t>
  </si>
  <si>
    <t>OPOL-2025-001648</t>
  </si>
  <si>
    <t>Emma Stokes MD</t>
  </si>
  <si>
    <t>OCLM-2025-001649</t>
  </si>
  <si>
    <t>OPOL-2025-001649</t>
  </si>
  <si>
    <t>Patrick Mason</t>
  </si>
  <si>
    <t>OCLM-2025-001650</t>
  </si>
  <si>
    <t>OPOL-2025-001650</t>
  </si>
  <si>
    <t>Jason Wise</t>
  </si>
  <si>
    <t>OCLM-2025-001651</t>
  </si>
  <si>
    <t>OPOL-2025-001651</t>
  </si>
  <si>
    <t>Justin Yates</t>
  </si>
  <si>
    <t>2027-03-09</t>
  </si>
  <si>
    <t>OCLM-2025-001652</t>
  </si>
  <si>
    <t>OPOL-2025-001652</t>
  </si>
  <si>
    <t>Shane Holmes</t>
  </si>
  <si>
    <t>OCLM-2025-001653</t>
  </si>
  <si>
    <t>OPOL-2025-001653</t>
  </si>
  <si>
    <t>Robin Chen</t>
  </si>
  <si>
    <t>OCLM-2025-001654</t>
  </si>
  <si>
    <t>OPOL-2025-001654</t>
  </si>
  <si>
    <t>Sarah Coleman</t>
  </si>
  <si>
    <t>OCLM-2025-001655</t>
  </si>
  <si>
    <t>OPOL-2025-001655</t>
  </si>
  <si>
    <t>Nicole Johnson</t>
  </si>
  <si>
    <t>OCLM-2025-001656</t>
  </si>
  <si>
    <t>OPOL-2025-001656</t>
  </si>
  <si>
    <t>Christian Castillo</t>
  </si>
  <si>
    <t>OCLM-2025-001657</t>
  </si>
  <si>
    <t>OPOL-2025-001657</t>
  </si>
  <si>
    <t>Chad Silva</t>
  </si>
  <si>
    <t>OCLM-2025-001658</t>
  </si>
  <si>
    <t>OPOL-2025-001658</t>
  </si>
  <si>
    <t>Tammy Patrick</t>
  </si>
  <si>
    <t>OCLM-2025-001659</t>
  </si>
  <si>
    <t>OPOL-2025-001659</t>
  </si>
  <si>
    <t>Kristen Sandoval</t>
  </si>
  <si>
    <t>OCLM-2025-001660</t>
  </si>
  <si>
    <t>OPOL-2025-001660</t>
  </si>
  <si>
    <t>Bryan Watkins</t>
  </si>
  <si>
    <t>OCLM-2025-001661</t>
  </si>
  <si>
    <t>OPOL-2025-001661</t>
  </si>
  <si>
    <t>Ashley Williams</t>
  </si>
  <si>
    <t>OCLM-2025-001662</t>
  </si>
  <si>
    <t>OPOL-2025-001662</t>
  </si>
  <si>
    <t>Michael Simon</t>
  </si>
  <si>
    <t>OCLM-2025-001663</t>
  </si>
  <si>
    <t>OPOL-2025-001663</t>
  </si>
  <si>
    <t>Earl Flores</t>
  </si>
  <si>
    <t>OCLM-2025-001664</t>
  </si>
  <si>
    <t>OPOL-2025-001664</t>
  </si>
  <si>
    <t>OCLM-2025-001665</t>
  </si>
  <si>
    <t>OPOL-2025-001665</t>
  </si>
  <si>
    <t>Tara Young</t>
  </si>
  <si>
    <t>OCLM-2025-001666</t>
  </si>
  <si>
    <t>OPOL-2025-001666</t>
  </si>
  <si>
    <t>Mark Hayes</t>
  </si>
  <si>
    <t>OCLM-2025-001667</t>
  </si>
  <si>
    <t>OPOL-2025-001667</t>
  </si>
  <si>
    <t>Mary Hester</t>
  </si>
  <si>
    <t>OCLM-2025-001668</t>
  </si>
  <si>
    <t>OPOL-2025-001668</t>
  </si>
  <si>
    <t>Samantha Nelson</t>
  </si>
  <si>
    <t>OCLM-2025-001669</t>
  </si>
  <si>
    <t>OPOL-2025-001669</t>
  </si>
  <si>
    <t>Catherine Perez</t>
  </si>
  <si>
    <t>OCLM-2025-001670</t>
  </si>
  <si>
    <t>OPOL-2025-001670</t>
  </si>
  <si>
    <t>Spencer Carroll</t>
  </si>
  <si>
    <t>OCLM-2025-001671</t>
  </si>
  <si>
    <t>OPOL-2025-001671</t>
  </si>
  <si>
    <t>OCLM-2025-001672</t>
  </si>
  <si>
    <t>OPOL-2025-001672</t>
  </si>
  <si>
    <t>2027-11-21</t>
  </si>
  <si>
    <t>OCLM-2025-001673</t>
  </si>
  <si>
    <t>OPOL-2025-001673</t>
  </si>
  <si>
    <t>Stephen Hudson</t>
  </si>
  <si>
    <t>OCLM-2025-001674</t>
  </si>
  <si>
    <t>OPOL-2025-001674</t>
  </si>
  <si>
    <t>Steven Gutierrez</t>
  </si>
  <si>
    <t>OCLM-2025-001675</t>
  </si>
  <si>
    <t>OPOL-2025-001675</t>
  </si>
  <si>
    <t>Elizabeth Jackson</t>
  </si>
  <si>
    <t>OCLM-2025-001676</t>
  </si>
  <si>
    <t>OPOL-2025-001676</t>
  </si>
  <si>
    <t>Kirsten Ross</t>
  </si>
  <si>
    <t>OCLM-2025-001677</t>
  </si>
  <si>
    <t>OPOL-2025-001677</t>
  </si>
  <si>
    <t>Jody Kelly</t>
  </si>
  <si>
    <t>OCLM-2025-001678</t>
  </si>
  <si>
    <t>OPOL-2025-001678</t>
  </si>
  <si>
    <t>Keith Kemp</t>
  </si>
  <si>
    <t>OCLM-2025-001679</t>
  </si>
  <si>
    <t>OPOL-2025-001679</t>
  </si>
  <si>
    <t>OCLM-2025-001680</t>
  </si>
  <si>
    <t>OPOL-2025-001680</t>
  </si>
  <si>
    <t>Tiffany Bowen</t>
  </si>
  <si>
    <t>OCLM-2025-001681</t>
  </si>
  <si>
    <t>OPOL-2025-001681</t>
  </si>
  <si>
    <t>Alyssa King</t>
  </si>
  <si>
    <t>2027-02-21</t>
  </si>
  <si>
    <t>OCLM-2025-001682</t>
  </si>
  <si>
    <t>OPOL-2025-001682</t>
  </si>
  <si>
    <t>Stephanie Luna</t>
  </si>
  <si>
    <t>OCLM-2025-001683</t>
  </si>
  <si>
    <t>OPOL-2025-001683</t>
  </si>
  <si>
    <t>Sherry Best</t>
  </si>
  <si>
    <t>OCLM-2025-001684</t>
  </si>
  <si>
    <t>OPOL-2025-001684</t>
  </si>
  <si>
    <t>Darrell Sullivan</t>
  </si>
  <si>
    <t>OCLM-2025-001685</t>
  </si>
  <si>
    <t>OPOL-2025-001685</t>
  </si>
  <si>
    <t>Michelle Castillo</t>
  </si>
  <si>
    <t>OCLM-2025-001686</t>
  </si>
  <si>
    <t>OPOL-2025-001686</t>
  </si>
  <si>
    <t>OCLM-2025-001687</t>
  </si>
  <si>
    <t>OPOL-2025-001687</t>
  </si>
  <si>
    <t>Alejandra Jimenez</t>
  </si>
  <si>
    <t>OCLM-2025-001688</t>
  </si>
  <si>
    <t>OPOL-2025-001688</t>
  </si>
  <si>
    <t>Frederick Gonzalez</t>
  </si>
  <si>
    <t>OCLM-2025-001689</t>
  </si>
  <si>
    <t>OPOL-2025-001689</t>
  </si>
  <si>
    <t>Steven Pratt</t>
  </si>
  <si>
    <t>OCLM-2025-001690</t>
  </si>
  <si>
    <t>OPOL-2025-001690</t>
  </si>
  <si>
    <t>Carolyn Porter</t>
  </si>
  <si>
    <t>OCLM-2025-001691</t>
  </si>
  <si>
    <t>OPOL-2025-001691</t>
  </si>
  <si>
    <t>Allison Norris</t>
  </si>
  <si>
    <t>OCLM-2025-001692</t>
  </si>
  <si>
    <t>OPOL-2025-001692</t>
  </si>
  <si>
    <t>Gabrielle King</t>
  </si>
  <si>
    <t>OCLM-2025-001693</t>
  </si>
  <si>
    <t>OPOL-2025-001693</t>
  </si>
  <si>
    <t>Bradley Ingram</t>
  </si>
  <si>
    <t>OCLM-2025-001694</t>
  </si>
  <si>
    <t>OPOL-2025-001694</t>
  </si>
  <si>
    <t>Karen Carey</t>
  </si>
  <si>
    <t>2027-02-18</t>
  </si>
  <si>
    <t>OCLM-2025-001695</t>
  </si>
  <si>
    <t>OPOL-2025-001695</t>
  </si>
  <si>
    <t>Jennifer Reynolds</t>
  </si>
  <si>
    <t>OCLM-2025-001696</t>
  </si>
  <si>
    <t>OPOL-2025-001696</t>
  </si>
  <si>
    <t>OCLM-2025-001697</t>
  </si>
  <si>
    <t>OPOL-2025-001697</t>
  </si>
  <si>
    <t>Lauren Washington</t>
  </si>
  <si>
    <t>OCLM-2025-001698</t>
  </si>
  <si>
    <t>OPOL-2025-001698</t>
  </si>
  <si>
    <t>OCLM-2025-001699</t>
  </si>
  <si>
    <t>OPOL-2025-001699</t>
  </si>
  <si>
    <t>Steven Schmidt</t>
  </si>
  <si>
    <t>OCLM-2025-001700</t>
  </si>
  <si>
    <t>OPOL-2025-001700</t>
  </si>
  <si>
    <t>Justin Gonzales</t>
  </si>
  <si>
    <t>OCLM-2025-001701</t>
  </si>
  <si>
    <t>OPOL-2025-001701</t>
  </si>
  <si>
    <t>Mary Baker</t>
  </si>
  <si>
    <t>OCLM-2025-001702</t>
  </si>
  <si>
    <t>OPOL-2025-001702</t>
  </si>
  <si>
    <t>Nicole Oliver</t>
  </si>
  <si>
    <t>OCLM-2025-001703</t>
  </si>
  <si>
    <t>OPOL-2025-001703</t>
  </si>
  <si>
    <t>Kathryn Washington</t>
  </si>
  <si>
    <t>OCLM-2025-001704</t>
  </si>
  <si>
    <t>OPOL-2025-001704</t>
  </si>
  <si>
    <t>Andrea Berger</t>
  </si>
  <si>
    <t>OCLM-2025-001705</t>
  </si>
  <si>
    <t>OPOL-2025-001705</t>
  </si>
  <si>
    <t>Connie Anderson</t>
  </si>
  <si>
    <t>OCLM-2025-001706</t>
  </si>
  <si>
    <t>OPOL-2025-001706</t>
  </si>
  <si>
    <t>Joshua Lee</t>
  </si>
  <si>
    <t>2027-09-02</t>
  </si>
  <si>
    <t>OCLM-2025-001707</t>
  </si>
  <si>
    <t>OPOL-2025-001707</t>
  </si>
  <si>
    <t>Michael Gregory</t>
  </si>
  <si>
    <t>OCLM-2025-001708</t>
  </si>
  <si>
    <t>OPOL-2025-001708</t>
  </si>
  <si>
    <t>Timothy Dorsey</t>
  </si>
  <si>
    <t>OCLM-2025-001709</t>
  </si>
  <si>
    <t>OPOL-2025-001709</t>
  </si>
  <si>
    <t>David Benson</t>
  </si>
  <si>
    <t>OCLM-2025-001710</t>
  </si>
  <si>
    <t>OPOL-2025-001710</t>
  </si>
  <si>
    <t>April George</t>
  </si>
  <si>
    <t>OCLM-2025-001711</t>
  </si>
  <si>
    <t>OPOL-2025-001711</t>
  </si>
  <si>
    <t>Paul Moon</t>
  </si>
  <si>
    <t>OCLM-2025-001712</t>
  </si>
  <si>
    <t>OPOL-2025-001712</t>
  </si>
  <si>
    <t>Angela Carroll</t>
  </si>
  <si>
    <t>OCLM-2025-001713</t>
  </si>
  <si>
    <t>OPOL-2025-001713</t>
  </si>
  <si>
    <t>Brittany Santos</t>
  </si>
  <si>
    <t>2028-02-10</t>
  </si>
  <si>
    <t>OCLM-2025-001714</t>
  </si>
  <si>
    <t>OPOL-2025-001714</t>
  </si>
  <si>
    <t>Jordan Wilson</t>
  </si>
  <si>
    <t>OCLM-2025-001715</t>
  </si>
  <si>
    <t>OPOL-2025-001715</t>
  </si>
  <si>
    <t>Jenny Brock</t>
  </si>
  <si>
    <t>OCLM-2025-001716</t>
  </si>
  <si>
    <t>OPOL-2025-001716</t>
  </si>
  <si>
    <t>2027-09-21</t>
  </si>
  <si>
    <t>OCLM-2025-001717</t>
  </si>
  <si>
    <t>OPOL-2025-001717</t>
  </si>
  <si>
    <t>Marissa Newman</t>
  </si>
  <si>
    <t>OCLM-2025-001718</t>
  </si>
  <si>
    <t>OPOL-2025-001718</t>
  </si>
  <si>
    <t>Sandy White</t>
  </si>
  <si>
    <t>OCLM-2025-001719</t>
  </si>
  <si>
    <t>OPOL-2025-001719</t>
  </si>
  <si>
    <t>Tiffany Michael</t>
  </si>
  <si>
    <t>OCLM-2025-001720</t>
  </si>
  <si>
    <t>OPOL-2025-001720</t>
  </si>
  <si>
    <t>Nicholas Strickland</t>
  </si>
  <si>
    <t>OCLM-2025-001721</t>
  </si>
  <si>
    <t>OPOL-2025-001721</t>
  </si>
  <si>
    <t>Angela Barry</t>
  </si>
  <si>
    <t>OCLM-2025-001722</t>
  </si>
  <si>
    <t>OPOL-2025-001722</t>
  </si>
  <si>
    <t>Nathan Bender</t>
  </si>
  <si>
    <t>OCLM-2025-001723</t>
  </si>
  <si>
    <t>OPOL-2025-001723</t>
  </si>
  <si>
    <t>Theresa Moreno</t>
  </si>
  <si>
    <t>OCLM-2025-001724</t>
  </si>
  <si>
    <t>OPOL-2025-001724</t>
  </si>
  <si>
    <t>Jeanette Nelson</t>
  </si>
  <si>
    <t>OCLM-2025-001725</t>
  </si>
  <si>
    <t>OPOL-2025-001725</t>
  </si>
  <si>
    <t>William Padilla</t>
  </si>
  <si>
    <t>OCLM-2025-001726</t>
  </si>
  <si>
    <t>OPOL-2025-001726</t>
  </si>
  <si>
    <t>Rachel Pena</t>
  </si>
  <si>
    <t>OCLM-2025-001727</t>
  </si>
  <si>
    <t>OPOL-2025-001727</t>
  </si>
  <si>
    <t>Beth Davis</t>
  </si>
  <si>
    <t>OCLM-2025-001728</t>
  </si>
  <si>
    <t>OPOL-2025-001728</t>
  </si>
  <si>
    <t>Kimberly Wright</t>
  </si>
  <si>
    <t>OCLM-2025-001729</t>
  </si>
  <si>
    <t>OPOL-2025-001729</t>
  </si>
  <si>
    <t>Joseph Montgomery</t>
  </si>
  <si>
    <t>OCLM-2025-001730</t>
  </si>
  <si>
    <t>OPOL-2025-001730</t>
  </si>
  <si>
    <t>Mark Shaw</t>
  </si>
  <si>
    <t>OCLM-2025-001731</t>
  </si>
  <si>
    <t>OPOL-2025-001731</t>
  </si>
  <si>
    <t>James Gardner</t>
  </si>
  <si>
    <t>OCLM-2025-001732</t>
  </si>
  <si>
    <t>OPOL-2025-001732</t>
  </si>
  <si>
    <t>Ryan Chen</t>
  </si>
  <si>
    <t>OCLM-2025-001733</t>
  </si>
  <si>
    <t>OPOL-2025-001733</t>
  </si>
  <si>
    <t>OCLM-2025-001734</t>
  </si>
  <si>
    <t>OPOL-2025-001734</t>
  </si>
  <si>
    <t>Kristin Turner</t>
  </si>
  <si>
    <t>OCLM-2025-001735</t>
  </si>
  <si>
    <t>OPOL-2025-001735</t>
  </si>
  <si>
    <t>Robert Freeman</t>
  </si>
  <si>
    <t>OCLM-2025-001736</t>
  </si>
  <si>
    <t>OPOL-2025-001736</t>
  </si>
  <si>
    <t>Michelle Perez</t>
  </si>
  <si>
    <t>OCLM-2025-001737</t>
  </si>
  <si>
    <t>OPOL-2025-001737</t>
  </si>
  <si>
    <t>Matthew Moore</t>
  </si>
  <si>
    <t>OCLM-2025-001738</t>
  </si>
  <si>
    <t>OPOL-2025-001738</t>
  </si>
  <si>
    <t>Ian George</t>
  </si>
  <si>
    <t>2027-05-02</t>
  </si>
  <si>
    <t>OCLM-2025-001739</t>
  </si>
  <si>
    <t>OPOL-2025-001739</t>
  </si>
  <si>
    <t>Melissa Rogers</t>
  </si>
  <si>
    <t>2027-08-29</t>
  </si>
  <si>
    <t>OCLM-2025-001740</t>
  </si>
  <si>
    <t>OPOL-2025-001740</t>
  </si>
  <si>
    <t>Keith Scott</t>
  </si>
  <si>
    <t>OCLM-2025-001741</t>
  </si>
  <si>
    <t>OPOL-2025-001741</t>
  </si>
  <si>
    <t>Matthew Foster</t>
  </si>
  <si>
    <t>OCLM-2025-001742</t>
  </si>
  <si>
    <t>OPOL-2025-001742</t>
  </si>
  <si>
    <t>Carolyn Figueroa</t>
  </si>
  <si>
    <t>OCLM-2025-001743</t>
  </si>
  <si>
    <t>OPOL-2025-001743</t>
  </si>
  <si>
    <t>Nicholas Cooper DVM</t>
  </si>
  <si>
    <t>OCLM-2025-001744</t>
  </si>
  <si>
    <t>OPOL-2025-001744</t>
  </si>
  <si>
    <t>James Parker</t>
  </si>
  <si>
    <t>OCLM-2025-001745</t>
  </si>
  <si>
    <t>OPOL-2025-001745</t>
  </si>
  <si>
    <t>Chad Malone</t>
  </si>
  <si>
    <t>OCLM-2025-001746</t>
  </si>
  <si>
    <t>OPOL-2025-001746</t>
  </si>
  <si>
    <t>Kim Miller DVM</t>
  </si>
  <si>
    <t>OCLM-2025-001747</t>
  </si>
  <si>
    <t>OPOL-2025-001747</t>
  </si>
  <si>
    <t>John Valentine</t>
  </si>
  <si>
    <t>OCLM-2025-001748</t>
  </si>
  <si>
    <t>OPOL-2025-001748</t>
  </si>
  <si>
    <t>Paul Flynn</t>
  </si>
  <si>
    <t>OCLM-2025-001749</t>
  </si>
  <si>
    <t>OPOL-2025-001749</t>
  </si>
  <si>
    <t>Adam Meyer</t>
  </si>
  <si>
    <t>OCLM-2025-001750</t>
  </si>
  <si>
    <t>OPOL-2025-001750</t>
  </si>
  <si>
    <t>Craig Atkinson MD</t>
  </si>
  <si>
    <t>OCLM-2025-001751</t>
  </si>
  <si>
    <t>OPOL-2025-001751</t>
  </si>
  <si>
    <t>Lorraine Barrett</t>
  </si>
  <si>
    <t>OCLM-2025-001752</t>
  </si>
  <si>
    <t>OPOL-2025-001752</t>
  </si>
  <si>
    <t>Adam Clark</t>
  </si>
  <si>
    <t>OCLM-2025-001753</t>
  </si>
  <si>
    <t>OPOL-2025-001753</t>
  </si>
  <si>
    <t>Darrell Gonzales</t>
  </si>
  <si>
    <t>2028-06-13</t>
  </si>
  <si>
    <t>OCLM-2025-001754</t>
  </si>
  <si>
    <t>OPOL-2025-001754</t>
  </si>
  <si>
    <t>Lisa Smith</t>
  </si>
  <si>
    <t>OCLM-2025-001755</t>
  </si>
  <si>
    <t>OPOL-2025-001755</t>
  </si>
  <si>
    <t>Katie Adams</t>
  </si>
  <si>
    <t>OCLM-2025-001756</t>
  </si>
  <si>
    <t>OPOL-2025-001756</t>
  </si>
  <si>
    <t>Cheyenne Wilson</t>
  </si>
  <si>
    <t>OCLM-2025-001757</t>
  </si>
  <si>
    <t>OPOL-2025-001757</t>
  </si>
  <si>
    <t>Ryan Floyd</t>
  </si>
  <si>
    <t>OCLM-2025-001758</t>
  </si>
  <si>
    <t>OPOL-2025-001758</t>
  </si>
  <si>
    <t>Brandon George</t>
  </si>
  <si>
    <t>OCLM-2025-001759</t>
  </si>
  <si>
    <t>OPOL-2025-001759</t>
  </si>
  <si>
    <t>Hayley Holmes</t>
  </si>
  <si>
    <t>OCLM-2025-001760</t>
  </si>
  <si>
    <t>OPOL-2025-001760</t>
  </si>
  <si>
    <t>Cesar Foley</t>
  </si>
  <si>
    <t>OCLM-2025-001761</t>
  </si>
  <si>
    <t>OPOL-2025-001761</t>
  </si>
  <si>
    <t>OCLM-2025-001762</t>
  </si>
  <si>
    <t>OPOL-2025-001762</t>
  </si>
  <si>
    <t>Monica Barker</t>
  </si>
  <si>
    <t>OCLM-2025-001763</t>
  </si>
  <si>
    <t>OPOL-2025-001763</t>
  </si>
  <si>
    <t>Taylor Short</t>
  </si>
  <si>
    <t>OCLM-2025-001764</t>
  </si>
  <si>
    <t>OPOL-2025-001764</t>
  </si>
  <si>
    <t>David Neal</t>
  </si>
  <si>
    <t>OCLM-2025-001765</t>
  </si>
  <si>
    <t>OPOL-2025-001765</t>
  </si>
  <si>
    <t>Andrew Morris</t>
  </si>
  <si>
    <t>OCLM-2025-001766</t>
  </si>
  <si>
    <t>OPOL-2025-001766</t>
  </si>
  <si>
    <t>Austin Cervantes</t>
  </si>
  <si>
    <t>2027-04-17</t>
  </si>
  <si>
    <t>OCLM-2025-001767</t>
  </si>
  <si>
    <t>OPOL-2025-001767</t>
  </si>
  <si>
    <t>Gregory Montgomery</t>
  </si>
  <si>
    <t>OCLM-2025-001768</t>
  </si>
  <si>
    <t>OPOL-2025-001768</t>
  </si>
  <si>
    <t>Erika Osborne</t>
  </si>
  <si>
    <t>OCLM-2025-001769</t>
  </si>
  <si>
    <t>OPOL-2025-001769</t>
  </si>
  <si>
    <t>Jennifer Phillips</t>
  </si>
  <si>
    <t>OCLM-2025-001770</t>
  </si>
  <si>
    <t>OPOL-2025-001770</t>
  </si>
  <si>
    <t>Alexis Duarte</t>
  </si>
  <si>
    <t>OCLM-2025-001771</t>
  </si>
  <si>
    <t>OPOL-2025-001771</t>
  </si>
  <si>
    <t>Kent Hernandez</t>
  </si>
  <si>
    <t>OCLM-2025-001772</t>
  </si>
  <si>
    <t>OPOL-2025-001772</t>
  </si>
  <si>
    <t>Marvin Bates</t>
  </si>
  <si>
    <t>OCLM-2025-001773</t>
  </si>
  <si>
    <t>OPOL-2025-001773</t>
  </si>
  <si>
    <t>OCLM-2025-001774</t>
  </si>
  <si>
    <t>OPOL-2025-001774</t>
  </si>
  <si>
    <t>OCLM-2025-001775</t>
  </si>
  <si>
    <t>OPOL-2025-001775</t>
  </si>
  <si>
    <t>Kyle Brooks</t>
  </si>
  <si>
    <t>OCLM-2025-001776</t>
  </si>
  <si>
    <t>OPOL-2025-001776</t>
  </si>
  <si>
    <t>Nicholas Matthews</t>
  </si>
  <si>
    <t>OCLM-2025-001777</t>
  </si>
  <si>
    <t>OPOL-2025-001777</t>
  </si>
  <si>
    <t>James Carr</t>
  </si>
  <si>
    <t>OCLM-2025-001778</t>
  </si>
  <si>
    <t>OPOL-2025-001778</t>
  </si>
  <si>
    <t>Sara Hunt</t>
  </si>
  <si>
    <t>OCLM-2025-001779</t>
  </si>
  <si>
    <t>OPOL-2025-001779</t>
  </si>
  <si>
    <t>Anna Watkins</t>
  </si>
  <si>
    <t>OCLM-2025-001780</t>
  </si>
  <si>
    <t>OPOL-2025-001780</t>
  </si>
  <si>
    <t>Carly Serrano</t>
  </si>
  <si>
    <t>OCLM-2025-001781</t>
  </si>
  <si>
    <t>OPOL-2025-001781</t>
  </si>
  <si>
    <t>David Taylor</t>
  </si>
  <si>
    <t>OCLM-2025-001782</t>
  </si>
  <si>
    <t>OPOL-2025-001782</t>
  </si>
  <si>
    <t>Nicholas Jones</t>
  </si>
  <si>
    <t>OCLM-2025-001783</t>
  </si>
  <si>
    <t>OPOL-2025-001783</t>
  </si>
  <si>
    <t>Emily Patel DDS</t>
  </si>
  <si>
    <t>OCLM-2025-001784</t>
  </si>
  <si>
    <t>OPOL-2025-001784</t>
  </si>
  <si>
    <t>Christine Edwards</t>
  </si>
  <si>
    <t>OCLM-2025-001785</t>
  </si>
  <si>
    <t>OPOL-2025-001785</t>
  </si>
  <si>
    <t>Pamela Gregory</t>
  </si>
  <si>
    <t>OCLM-2025-001786</t>
  </si>
  <si>
    <t>OPOL-2025-001786</t>
  </si>
  <si>
    <t>Kathryn Taylor</t>
  </si>
  <si>
    <t>OCLM-2025-001787</t>
  </si>
  <si>
    <t>OPOL-2025-001787</t>
  </si>
  <si>
    <t>Brandon Miller</t>
  </si>
  <si>
    <t>OCLM-2025-001788</t>
  </si>
  <si>
    <t>OPOL-2025-001788</t>
  </si>
  <si>
    <t>Paul Yoder</t>
  </si>
  <si>
    <t>OCLM-2025-001789</t>
  </si>
  <si>
    <t>OPOL-2025-001789</t>
  </si>
  <si>
    <t>OCLM-2025-001790</t>
  </si>
  <si>
    <t>OPOL-2025-001790</t>
  </si>
  <si>
    <t>Anthony Ayers</t>
  </si>
  <si>
    <t>OCLM-2025-001791</t>
  </si>
  <si>
    <t>OPOL-2025-001791</t>
  </si>
  <si>
    <t>Emily Snyder</t>
  </si>
  <si>
    <t>OCLM-2025-001792</t>
  </si>
  <si>
    <t>OPOL-2025-001792</t>
  </si>
  <si>
    <t>Steven Cooper</t>
  </si>
  <si>
    <t>OCLM-2025-001793</t>
  </si>
  <si>
    <t>OPOL-2025-001793</t>
  </si>
  <si>
    <t>Ashley Henderson</t>
  </si>
  <si>
    <t>OCLM-2025-001794</t>
  </si>
  <si>
    <t>OPOL-2025-001794</t>
  </si>
  <si>
    <t>OCLM-2025-001795</t>
  </si>
  <si>
    <t>OPOL-2025-001795</t>
  </si>
  <si>
    <t>2028-02-15</t>
  </si>
  <si>
    <t>OCLM-2025-001796</t>
  </si>
  <si>
    <t>OPOL-2025-001796</t>
  </si>
  <si>
    <t>Terry Henderson</t>
  </si>
  <si>
    <t>OCLM-2025-001797</t>
  </si>
  <si>
    <t>OPOL-2025-001797</t>
  </si>
  <si>
    <t>Stephanie Olson</t>
  </si>
  <si>
    <t>OCLM-2025-001798</t>
  </si>
  <si>
    <t>OPOL-2025-001798</t>
  </si>
  <si>
    <t>Walter Guzman</t>
  </si>
  <si>
    <t>OCLM-2025-001799</t>
  </si>
  <si>
    <t>OPOL-2025-001799</t>
  </si>
  <si>
    <t>Donald Patterson</t>
  </si>
  <si>
    <t>OCLM-2025-001800</t>
  </si>
  <si>
    <t>OPOL-2025-001800</t>
  </si>
  <si>
    <t>Bailey Morgan</t>
  </si>
  <si>
    <t>OCLM-2025-001801</t>
  </si>
  <si>
    <t>OPOL-2025-001801</t>
  </si>
  <si>
    <t>Lisa Curtis</t>
  </si>
  <si>
    <t>OCLM-2025-001802</t>
  </si>
  <si>
    <t>OPOL-2025-001802</t>
  </si>
  <si>
    <t>OCLM-2025-001803</t>
  </si>
  <si>
    <t>OPOL-2025-001803</t>
  </si>
  <si>
    <t>OCLM-2025-001804</t>
  </si>
  <si>
    <t>OPOL-2025-001804</t>
  </si>
  <si>
    <t>Dr. Dustin Robinson</t>
  </si>
  <si>
    <t>OCLM-2025-001805</t>
  </si>
  <si>
    <t>OPOL-2025-001805</t>
  </si>
  <si>
    <t>Cindy Johnson</t>
  </si>
  <si>
    <t>OCLM-2025-001806</t>
  </si>
  <si>
    <t>OPOL-2025-001806</t>
  </si>
  <si>
    <t>Jacob Adams</t>
  </si>
  <si>
    <t>OCLM-2025-001807</t>
  </si>
  <si>
    <t>OPOL-2025-001807</t>
  </si>
  <si>
    <t>Michael Gutierrez</t>
  </si>
  <si>
    <t>OCLM-2025-001808</t>
  </si>
  <si>
    <t>OPOL-2025-001808</t>
  </si>
  <si>
    <t>Loretta Mitchell</t>
  </si>
  <si>
    <t>OCLM-2025-001809</t>
  </si>
  <si>
    <t>OPOL-2025-001809</t>
  </si>
  <si>
    <t>OCLM-2025-001810</t>
  </si>
  <si>
    <t>OPOL-2025-001810</t>
  </si>
  <si>
    <t>Sara Ramsey</t>
  </si>
  <si>
    <t>OCLM-2025-001811</t>
  </si>
  <si>
    <t>OPOL-2025-001811</t>
  </si>
  <si>
    <t>Andrew King</t>
  </si>
  <si>
    <t>OCLM-2025-001812</t>
  </si>
  <si>
    <t>OPOL-2025-001812</t>
  </si>
  <si>
    <t>Wayne Berry</t>
  </si>
  <si>
    <t>OCLM-2025-001813</t>
  </si>
  <si>
    <t>OPOL-2025-001813</t>
  </si>
  <si>
    <t>John Lee</t>
  </si>
  <si>
    <t>OCLM-2025-001814</t>
  </si>
  <si>
    <t>OPOL-2025-001814</t>
  </si>
  <si>
    <t>Ann Lambert</t>
  </si>
  <si>
    <t>OCLM-2025-001815</t>
  </si>
  <si>
    <t>OPOL-2025-001815</t>
  </si>
  <si>
    <t>John Meyer</t>
  </si>
  <si>
    <t>OCLM-2025-001816</t>
  </si>
  <si>
    <t>OPOL-2025-001816</t>
  </si>
  <si>
    <t>Miguel Johnson</t>
  </si>
  <si>
    <t>2027-09-04</t>
  </si>
  <si>
    <t>OCLM-2025-001817</t>
  </si>
  <si>
    <t>OPOL-2025-001817</t>
  </si>
  <si>
    <t>Dana Howell</t>
  </si>
  <si>
    <t>OCLM-2025-001818</t>
  </si>
  <si>
    <t>OPOL-2025-001818</t>
  </si>
  <si>
    <t>Sara Glover</t>
  </si>
  <si>
    <t>OCLM-2025-001819</t>
  </si>
  <si>
    <t>OPOL-2025-001819</t>
  </si>
  <si>
    <t>Gerald Odom</t>
  </si>
  <si>
    <t>OCLM-2025-001820</t>
  </si>
  <si>
    <t>OPOL-2025-001820</t>
  </si>
  <si>
    <t>Emily Mccoy</t>
  </si>
  <si>
    <t>OCLM-2025-001821</t>
  </si>
  <si>
    <t>OPOL-2025-001821</t>
  </si>
  <si>
    <t>Karen Friedman</t>
  </si>
  <si>
    <t>OCLM-2025-001822</t>
  </si>
  <si>
    <t>OPOL-2025-001822</t>
  </si>
  <si>
    <t>Lauren Walker</t>
  </si>
  <si>
    <t>OCLM-2025-001823</t>
  </si>
  <si>
    <t>OPOL-2025-001823</t>
  </si>
  <si>
    <t>Emily Morris</t>
  </si>
  <si>
    <t>2027-06-20</t>
  </si>
  <si>
    <t>OCLM-2025-001824</t>
  </si>
  <si>
    <t>OPOL-2025-001824</t>
  </si>
  <si>
    <t>Kathleen Meyer</t>
  </si>
  <si>
    <t>OCLM-2025-001825</t>
  </si>
  <si>
    <t>OPOL-2025-001825</t>
  </si>
  <si>
    <t>OCLM-2025-001826</t>
  </si>
  <si>
    <t>OPOL-2025-001826</t>
  </si>
  <si>
    <t>Terry Barber</t>
  </si>
  <si>
    <t>OCLM-2025-001827</t>
  </si>
  <si>
    <t>OPOL-2025-001827</t>
  </si>
  <si>
    <t>Melissa Daniels</t>
  </si>
  <si>
    <t>OCLM-2025-001828</t>
  </si>
  <si>
    <t>OPOL-2025-001828</t>
  </si>
  <si>
    <t>Heather Zhang</t>
  </si>
  <si>
    <t>OCLM-2025-001829</t>
  </si>
  <si>
    <t>OPOL-2025-001829</t>
  </si>
  <si>
    <t>Pamela Jensen</t>
  </si>
  <si>
    <t>OCLM-2025-001830</t>
  </si>
  <si>
    <t>OPOL-2025-001830</t>
  </si>
  <si>
    <t>Kevin Harrington</t>
  </si>
  <si>
    <t>OCLM-2025-001831</t>
  </si>
  <si>
    <t>OPOL-2025-001831</t>
  </si>
  <si>
    <t>Diana Gonzalez</t>
  </si>
  <si>
    <t>OCLM-2025-001832</t>
  </si>
  <si>
    <t>OPOL-2025-001832</t>
  </si>
  <si>
    <t>Tamara Sanders</t>
  </si>
  <si>
    <t>OCLM-2025-001833</t>
  </si>
  <si>
    <t>OPOL-2025-001833</t>
  </si>
  <si>
    <t>Christine Lewis</t>
  </si>
  <si>
    <t>OCLM-2025-001834</t>
  </si>
  <si>
    <t>OPOL-2025-001834</t>
  </si>
  <si>
    <t>Robert Cole</t>
  </si>
  <si>
    <t>OCLM-2025-001835</t>
  </si>
  <si>
    <t>OPOL-2025-001835</t>
  </si>
  <si>
    <t>Diane Griffin</t>
  </si>
  <si>
    <t>OCLM-2025-001836</t>
  </si>
  <si>
    <t>OPOL-2025-001836</t>
  </si>
  <si>
    <t>Stephanie Rogers</t>
  </si>
  <si>
    <t>OCLM-2025-001837</t>
  </si>
  <si>
    <t>OPOL-2025-001837</t>
  </si>
  <si>
    <t>Kevin Burnett</t>
  </si>
  <si>
    <t>OCLM-2025-001838</t>
  </si>
  <si>
    <t>OPOL-2025-001838</t>
  </si>
  <si>
    <t>John Oneill</t>
  </si>
  <si>
    <t>OCLM-2025-001839</t>
  </si>
  <si>
    <t>OPOL-2025-001839</t>
  </si>
  <si>
    <t>Jamie Meyers</t>
  </si>
  <si>
    <t>OCLM-2025-001840</t>
  </si>
  <si>
    <t>OPOL-2025-001840</t>
  </si>
  <si>
    <t>Norman Kidd</t>
  </si>
  <si>
    <t>OCLM-2025-001841</t>
  </si>
  <si>
    <t>OPOL-2025-001841</t>
  </si>
  <si>
    <t>Michael Stone</t>
  </si>
  <si>
    <t>OCLM-2025-001842</t>
  </si>
  <si>
    <t>OPOL-2025-001842</t>
  </si>
  <si>
    <t>Stephen Erickson</t>
  </si>
  <si>
    <t>OCLM-2025-001843</t>
  </si>
  <si>
    <t>OPOL-2025-001843</t>
  </si>
  <si>
    <t>Emily Schneider</t>
  </si>
  <si>
    <t>2027-04-11</t>
  </si>
  <si>
    <t>OCLM-2025-001844</t>
  </si>
  <si>
    <t>OPOL-2025-001844</t>
  </si>
  <si>
    <t>Danny Cunningham</t>
  </si>
  <si>
    <t>OCLM-2025-001845</t>
  </si>
  <si>
    <t>OPOL-2025-001845</t>
  </si>
  <si>
    <t>Tyler Harris</t>
  </si>
  <si>
    <t>OCLM-2025-001846</t>
  </si>
  <si>
    <t>OPOL-2025-001846</t>
  </si>
  <si>
    <t>Nicole Robinson</t>
  </si>
  <si>
    <t>OCLM-2025-001847</t>
  </si>
  <si>
    <t>OPOL-2025-001847</t>
  </si>
  <si>
    <t>Heather Brown</t>
  </si>
  <si>
    <t>OCLM-2025-001848</t>
  </si>
  <si>
    <t>OPOL-2025-001848</t>
  </si>
  <si>
    <t>Megan Morgan</t>
  </si>
  <si>
    <t>OCLM-2025-001849</t>
  </si>
  <si>
    <t>OPOL-2025-001849</t>
  </si>
  <si>
    <t>Mrs. Rachel Lopez</t>
  </si>
  <si>
    <t>OCLM-2025-001850</t>
  </si>
  <si>
    <t>OPOL-2025-001850</t>
  </si>
  <si>
    <t>OCLM-2025-001851</t>
  </si>
  <si>
    <t>OPOL-2025-001851</t>
  </si>
  <si>
    <t>Jordan Guzman</t>
  </si>
  <si>
    <t>OCLM-2025-001852</t>
  </si>
  <si>
    <t>OPOL-2025-001852</t>
  </si>
  <si>
    <t>Terry Jensen</t>
  </si>
  <si>
    <t>OCLM-2025-001853</t>
  </si>
  <si>
    <t>OPOL-2025-001853</t>
  </si>
  <si>
    <t>David Giles</t>
  </si>
  <si>
    <t>OCLM-2025-001854</t>
  </si>
  <si>
    <t>OPOL-2025-001854</t>
  </si>
  <si>
    <t>Jeremy Baker</t>
  </si>
  <si>
    <t>OCLM-2025-001855</t>
  </si>
  <si>
    <t>OPOL-2025-001855</t>
  </si>
  <si>
    <t>Eric Hernandez</t>
  </si>
  <si>
    <t>OCLM-2025-001856</t>
  </si>
  <si>
    <t>OPOL-2025-001856</t>
  </si>
  <si>
    <t>Craig Edwards</t>
  </si>
  <si>
    <t>OCLM-2025-001857</t>
  </si>
  <si>
    <t>OPOL-2025-001857</t>
  </si>
  <si>
    <t>Jonathan Ford</t>
  </si>
  <si>
    <t>OCLM-2025-001858</t>
  </si>
  <si>
    <t>OPOL-2025-001858</t>
  </si>
  <si>
    <t>Phillip Morales</t>
  </si>
  <si>
    <t>OCLM-2025-001859</t>
  </si>
  <si>
    <t>OPOL-2025-001859</t>
  </si>
  <si>
    <t>OCLM-2025-001860</t>
  </si>
  <si>
    <t>OPOL-2025-001860</t>
  </si>
  <si>
    <t>Seth Anderson</t>
  </si>
  <si>
    <t>OCLM-2025-001861</t>
  </si>
  <si>
    <t>OPOL-2025-001861</t>
  </si>
  <si>
    <t>Jennifer Deleon</t>
  </si>
  <si>
    <t>OCLM-2025-001862</t>
  </si>
  <si>
    <t>OPOL-2025-001862</t>
  </si>
  <si>
    <t>Lawrence Moore</t>
  </si>
  <si>
    <t>OCLM-2025-001863</t>
  </si>
  <si>
    <t>OPOL-2025-001863</t>
  </si>
  <si>
    <t>Catherine Bowman</t>
  </si>
  <si>
    <t>OCLM-2025-001864</t>
  </si>
  <si>
    <t>OPOL-2025-001864</t>
  </si>
  <si>
    <t>Daniel Acosta</t>
  </si>
  <si>
    <t>OCLM-2025-001865</t>
  </si>
  <si>
    <t>OPOL-2025-001865</t>
  </si>
  <si>
    <t>Leslie Dyer</t>
  </si>
  <si>
    <t>OCLM-2025-001866</t>
  </si>
  <si>
    <t>OPOL-2025-001866</t>
  </si>
  <si>
    <t>Kayla Little</t>
  </si>
  <si>
    <t>OCLM-2025-001867</t>
  </si>
  <si>
    <t>OPOL-2025-001867</t>
  </si>
  <si>
    <t>Jessica Baker</t>
  </si>
  <si>
    <t>OCLM-2025-001868</t>
  </si>
  <si>
    <t>OPOL-2025-001868</t>
  </si>
  <si>
    <t>Amanda Barnes</t>
  </si>
  <si>
    <t>OCLM-2025-001869</t>
  </si>
  <si>
    <t>OPOL-2025-001869</t>
  </si>
  <si>
    <t>Carolyn Hicks MD</t>
  </si>
  <si>
    <t>OCLM-2025-001870</t>
  </si>
  <si>
    <t>OPOL-2025-001870</t>
  </si>
  <si>
    <t>Joseph Ortiz</t>
  </si>
  <si>
    <t>OCLM-2025-001871</t>
  </si>
  <si>
    <t>OPOL-2025-001871</t>
  </si>
  <si>
    <t>Jessica Cameron</t>
  </si>
  <si>
    <t>OCLM-2025-001872</t>
  </si>
  <si>
    <t>OPOL-2025-001872</t>
  </si>
  <si>
    <t>Justin Schroeder</t>
  </si>
  <si>
    <t>OCLM-2025-001873</t>
  </si>
  <si>
    <t>OPOL-2025-001873</t>
  </si>
  <si>
    <t>Anna Martinez</t>
  </si>
  <si>
    <t>OCLM-2025-001874</t>
  </si>
  <si>
    <t>OPOL-2025-001874</t>
  </si>
  <si>
    <t>Jackson Shelton</t>
  </si>
  <si>
    <t>OCLM-2025-001875</t>
  </si>
  <si>
    <t>OPOL-2025-001875</t>
  </si>
  <si>
    <t>Adam Larson</t>
  </si>
  <si>
    <t>OCLM-2025-001876</t>
  </si>
  <si>
    <t>OPOL-2025-001876</t>
  </si>
  <si>
    <t>Amy Hogan</t>
  </si>
  <si>
    <t>OCLM-2025-001877</t>
  </si>
  <si>
    <t>OPOL-2025-001877</t>
  </si>
  <si>
    <t>Lauren Miller</t>
  </si>
  <si>
    <t>OCLM-2025-001878</t>
  </si>
  <si>
    <t>OPOL-2025-001878</t>
  </si>
  <si>
    <t>Shannon Patterson</t>
  </si>
  <si>
    <t>OCLM-2025-001879</t>
  </si>
  <si>
    <t>OPOL-2025-001879</t>
  </si>
  <si>
    <t>Rachel Cox</t>
  </si>
  <si>
    <t>OCLM-2025-001880</t>
  </si>
  <si>
    <t>OPOL-2025-001880</t>
  </si>
  <si>
    <t>Todd Bass</t>
  </si>
  <si>
    <t>2027-09-25</t>
  </si>
  <si>
    <t>OCLM-2025-001881</t>
  </si>
  <si>
    <t>OPOL-2025-001881</t>
  </si>
  <si>
    <t>Alfred Briggs</t>
  </si>
  <si>
    <t>2027-03-22</t>
  </si>
  <si>
    <t>OCLM-2025-001882</t>
  </si>
  <si>
    <t>OPOL-2025-001882</t>
  </si>
  <si>
    <t>Anthony Bowen</t>
  </si>
  <si>
    <t>OCLM-2025-001883</t>
  </si>
  <si>
    <t>OPOL-2025-001883</t>
  </si>
  <si>
    <t>Vincent Jackson</t>
  </si>
  <si>
    <t>OCLM-2025-001884</t>
  </si>
  <si>
    <t>OPOL-2025-001884</t>
  </si>
  <si>
    <t>Justin Ramirez</t>
  </si>
  <si>
    <t>OCLM-2025-001885</t>
  </si>
  <si>
    <t>OPOL-2025-001885</t>
  </si>
  <si>
    <t>OCLM-2025-001886</t>
  </si>
  <si>
    <t>OPOL-2025-001886</t>
  </si>
  <si>
    <t>Garrett Perkins</t>
  </si>
  <si>
    <t>OCLM-2025-001887</t>
  </si>
  <si>
    <t>OPOL-2025-001887</t>
  </si>
  <si>
    <t>Adam Dennis</t>
  </si>
  <si>
    <t>OCLM-2025-001888</t>
  </si>
  <si>
    <t>OPOL-2025-001888</t>
  </si>
  <si>
    <t>Ronald Pittman</t>
  </si>
  <si>
    <t>2027-06-10</t>
  </si>
  <si>
    <t>OCLM-2025-001889</t>
  </si>
  <si>
    <t>OPOL-2025-001889</t>
  </si>
  <si>
    <t>Brett Brown</t>
  </si>
  <si>
    <t>OCLM-2025-001890</t>
  </si>
  <si>
    <t>OPOL-2025-001890</t>
  </si>
  <si>
    <t>Valerie Gibson</t>
  </si>
  <si>
    <t>OCLM-2025-001891</t>
  </si>
  <si>
    <t>OPOL-2025-001891</t>
  </si>
  <si>
    <t>David Lane</t>
  </si>
  <si>
    <t>2018-03-23</t>
  </si>
  <si>
    <t>OCLM-2025-001892</t>
  </si>
  <si>
    <t>OPOL-2025-001892</t>
  </si>
  <si>
    <t>Matthew Adams</t>
  </si>
  <si>
    <t>OCLM-2025-001893</t>
  </si>
  <si>
    <t>OPOL-2025-001893</t>
  </si>
  <si>
    <t>Gregory Hudson</t>
  </si>
  <si>
    <t>OCLM-2025-001894</t>
  </si>
  <si>
    <t>OPOL-2025-001894</t>
  </si>
  <si>
    <t>OCLM-2025-001895</t>
  </si>
  <si>
    <t>OPOL-2025-001895</t>
  </si>
  <si>
    <t>Kimberly Cook</t>
  </si>
  <si>
    <t>OCLM-2025-001896</t>
  </si>
  <si>
    <t>OPOL-2025-001896</t>
  </si>
  <si>
    <t>Mallory Nguyen</t>
  </si>
  <si>
    <t>OCLM-2025-001897</t>
  </si>
  <si>
    <t>OPOL-2025-001897</t>
  </si>
  <si>
    <t>OCLM-2025-001898</t>
  </si>
  <si>
    <t>OPOL-2025-001898</t>
  </si>
  <si>
    <t>OCLM-2025-001899</t>
  </si>
  <si>
    <t>OPOL-2025-001899</t>
  </si>
  <si>
    <t>Sabrina Soto</t>
  </si>
  <si>
    <t>OCLM-2025-001900</t>
  </si>
  <si>
    <t>OPOL-2025-001900</t>
  </si>
  <si>
    <t>Rebecca Henderson</t>
  </si>
  <si>
    <t>OCLM-2025-001901</t>
  </si>
  <si>
    <t>OPOL-2025-001901</t>
  </si>
  <si>
    <t>Christopher Kirby</t>
  </si>
  <si>
    <t>OCLM-2025-001902</t>
  </si>
  <si>
    <t>OPOL-2025-001902</t>
  </si>
  <si>
    <t>Ryan James</t>
  </si>
  <si>
    <t>OCLM-2025-001903</t>
  </si>
  <si>
    <t>OPOL-2025-001903</t>
  </si>
  <si>
    <t>Drew Smith</t>
  </si>
  <si>
    <t>OCLM-2025-001904</t>
  </si>
  <si>
    <t>OPOL-2025-001904</t>
  </si>
  <si>
    <t>Sabrina Miranda</t>
  </si>
  <si>
    <t>OCLM-2025-001905</t>
  </si>
  <si>
    <t>OPOL-2025-001905</t>
  </si>
  <si>
    <t>Daniel Mcgee</t>
  </si>
  <si>
    <t>OCLM-2025-001906</t>
  </si>
  <si>
    <t>OPOL-2025-001906</t>
  </si>
  <si>
    <t>Hector Carpenter</t>
  </si>
  <si>
    <t>OCLM-2025-001907</t>
  </si>
  <si>
    <t>OPOL-2025-001907</t>
  </si>
  <si>
    <t>Jacqueline Chambers</t>
  </si>
  <si>
    <t>OCLM-2025-001908</t>
  </si>
  <si>
    <t>OPOL-2025-001908</t>
  </si>
  <si>
    <t>Charles Mckinney</t>
  </si>
  <si>
    <t>OCLM-2025-001909</t>
  </si>
  <si>
    <t>OPOL-2025-001909</t>
  </si>
  <si>
    <t>James Castaneda</t>
  </si>
  <si>
    <t>OCLM-2025-001910</t>
  </si>
  <si>
    <t>OPOL-2025-001910</t>
  </si>
  <si>
    <t>OCLM-2025-001911</t>
  </si>
  <si>
    <t>OPOL-2025-001911</t>
  </si>
  <si>
    <t>Paul Jones</t>
  </si>
  <si>
    <t>OCLM-2025-001912</t>
  </si>
  <si>
    <t>OPOL-2025-001912</t>
  </si>
  <si>
    <t>Daniel Moore MD</t>
  </si>
  <si>
    <t>OCLM-2025-001913</t>
  </si>
  <si>
    <t>OPOL-2025-001913</t>
  </si>
  <si>
    <t>Nicholas Velasquez</t>
  </si>
  <si>
    <t>OCLM-2025-001914</t>
  </si>
  <si>
    <t>OPOL-2025-001914</t>
  </si>
  <si>
    <t>Christopher Davis</t>
  </si>
  <si>
    <t>OCLM-2025-001915</t>
  </si>
  <si>
    <t>OPOL-2025-001915</t>
  </si>
  <si>
    <t>Anne Rose</t>
  </si>
  <si>
    <t>OCLM-2025-001916</t>
  </si>
  <si>
    <t>OPOL-2025-001916</t>
  </si>
  <si>
    <t>Ashley Cortez</t>
  </si>
  <si>
    <t>OCLM-2025-001917</t>
  </si>
  <si>
    <t>OPOL-2025-001917</t>
  </si>
  <si>
    <t>Kevin Clark III</t>
  </si>
  <si>
    <t>OCLM-2025-001918</t>
  </si>
  <si>
    <t>OPOL-2025-001918</t>
  </si>
  <si>
    <t>Jacob Moore</t>
  </si>
  <si>
    <t>OCLM-2025-001919</t>
  </si>
  <si>
    <t>OPOL-2025-001919</t>
  </si>
  <si>
    <t>Daniel Reyes</t>
  </si>
  <si>
    <t>OCLM-2025-001920</t>
  </si>
  <si>
    <t>OPOL-2025-001920</t>
  </si>
  <si>
    <t>Leon Ball</t>
  </si>
  <si>
    <t>OCLM-2025-001921</t>
  </si>
  <si>
    <t>OPOL-2025-001921</t>
  </si>
  <si>
    <t>Terry Hoffman</t>
  </si>
  <si>
    <t>OCLM-2025-001922</t>
  </si>
  <si>
    <t>OPOL-2025-001922</t>
  </si>
  <si>
    <t>Thomas Mills</t>
  </si>
  <si>
    <t>OCLM-2025-001923</t>
  </si>
  <si>
    <t>OPOL-2025-001923</t>
  </si>
  <si>
    <t>Carlos Olson</t>
  </si>
  <si>
    <t>OCLM-2025-001924</t>
  </si>
  <si>
    <t>OPOL-2025-001924</t>
  </si>
  <si>
    <t>Dana Fritz</t>
  </si>
  <si>
    <t>OCLM-2025-001925</t>
  </si>
  <si>
    <t>OPOL-2025-001925</t>
  </si>
  <si>
    <t>Kathryn Hill</t>
  </si>
  <si>
    <t>OCLM-2025-001926</t>
  </si>
  <si>
    <t>OPOL-2025-001926</t>
  </si>
  <si>
    <t>Joshua Mcdonald</t>
  </si>
  <si>
    <t>OCLM-2025-001927</t>
  </si>
  <si>
    <t>OPOL-2025-001927</t>
  </si>
  <si>
    <t>Alexander Hester</t>
  </si>
  <si>
    <t>OCLM-2025-001928</t>
  </si>
  <si>
    <t>OPOL-2025-001928</t>
  </si>
  <si>
    <t>Kyle Mckinney</t>
  </si>
  <si>
    <t>OCLM-2025-001929</t>
  </si>
  <si>
    <t>OPOL-2025-001929</t>
  </si>
  <si>
    <t>Dylan Cuevas</t>
  </si>
  <si>
    <t>OCLM-2025-001930</t>
  </si>
  <si>
    <t>OPOL-2025-001930</t>
  </si>
  <si>
    <t>Teresa Travis</t>
  </si>
  <si>
    <t>OCLM-2025-001931</t>
  </si>
  <si>
    <t>OPOL-2025-001931</t>
  </si>
  <si>
    <t>David Weeks</t>
  </si>
  <si>
    <t>OCLM-2025-001932</t>
  </si>
  <si>
    <t>OPOL-2025-001932</t>
  </si>
  <si>
    <t>John Robinson</t>
  </si>
  <si>
    <t>OCLM-2025-001933</t>
  </si>
  <si>
    <t>OPOL-2025-001933</t>
  </si>
  <si>
    <t>Holly Baker</t>
  </si>
  <si>
    <t>OCLM-2025-001934</t>
  </si>
  <si>
    <t>OPOL-2025-001934</t>
  </si>
  <si>
    <t>OCLM-2025-001935</t>
  </si>
  <si>
    <t>OPOL-2025-001935</t>
  </si>
  <si>
    <t>OCLM-2025-001936</t>
  </si>
  <si>
    <t>OPOL-2025-001936</t>
  </si>
  <si>
    <t>2027-09-30</t>
  </si>
  <si>
    <t>OCLM-2025-001937</t>
  </si>
  <si>
    <t>OPOL-2025-001937</t>
  </si>
  <si>
    <t>David Martinez</t>
  </si>
  <si>
    <t>OCLM-2025-001938</t>
  </si>
  <si>
    <t>OPOL-2025-001938</t>
  </si>
  <si>
    <t>Anthony Vega</t>
  </si>
  <si>
    <t>OCLM-2025-001939</t>
  </si>
  <si>
    <t>OPOL-2025-001939</t>
  </si>
  <si>
    <t>Gregory Smith</t>
  </si>
  <si>
    <t>OCLM-2025-001940</t>
  </si>
  <si>
    <t>OPOL-2025-001940</t>
  </si>
  <si>
    <t>Michelle Lopez DDS</t>
  </si>
  <si>
    <t>OCLM-2025-001941</t>
  </si>
  <si>
    <t>OPOL-2025-001941</t>
  </si>
  <si>
    <t>Casey Johnson</t>
  </si>
  <si>
    <t>OCLM-2025-001942</t>
  </si>
  <si>
    <t>OPOL-2025-001942</t>
  </si>
  <si>
    <t>Alexandria Davila</t>
  </si>
  <si>
    <t>OCLM-2025-001943</t>
  </si>
  <si>
    <t>OPOL-2025-001943</t>
  </si>
  <si>
    <t>Adam Patterson</t>
  </si>
  <si>
    <t>OCLM-2025-001944</t>
  </si>
  <si>
    <t>OPOL-2025-001944</t>
  </si>
  <si>
    <t>Kenneth Cox</t>
  </si>
  <si>
    <t>OCLM-2025-001945</t>
  </si>
  <si>
    <t>OPOL-2025-001945</t>
  </si>
  <si>
    <t>Andrew Young</t>
  </si>
  <si>
    <t>OCLM-2025-001946</t>
  </si>
  <si>
    <t>OPOL-2025-001946</t>
  </si>
  <si>
    <t>Hannah Gonzalez</t>
  </si>
  <si>
    <t>OCLM-2025-001947</t>
  </si>
  <si>
    <t>OPOL-2025-001947</t>
  </si>
  <si>
    <t>Carolyn Rose</t>
  </si>
  <si>
    <t>OCLM-2025-001948</t>
  </si>
  <si>
    <t>OPOL-2025-001948</t>
  </si>
  <si>
    <t>Seth Callahan</t>
  </si>
  <si>
    <t>OCLM-2025-001949</t>
  </si>
  <si>
    <t>OPOL-2025-001949</t>
  </si>
  <si>
    <t>Suzanne Page</t>
  </si>
  <si>
    <t>OCLM-2025-001950</t>
  </si>
  <si>
    <t>OPOL-2025-001950</t>
  </si>
  <si>
    <t>Aaron Silva</t>
  </si>
  <si>
    <t>OCLM-2025-001951</t>
  </si>
  <si>
    <t>OPOL-2025-001951</t>
  </si>
  <si>
    <t>OCLM-2025-001952</t>
  </si>
  <si>
    <t>OPOL-2025-001952</t>
  </si>
  <si>
    <t>Martin White</t>
  </si>
  <si>
    <t>OCLM-2025-001953</t>
  </si>
  <si>
    <t>OPOL-2025-001953</t>
  </si>
  <si>
    <t>Brandon Bullock</t>
  </si>
  <si>
    <t>OCLM-2025-001954</t>
  </si>
  <si>
    <t>OPOL-2025-001954</t>
  </si>
  <si>
    <t>Ruben Lynch</t>
  </si>
  <si>
    <t>OCLM-2025-001955</t>
  </si>
  <si>
    <t>OPOL-2025-001955</t>
  </si>
  <si>
    <t>Desiree Phillips</t>
  </si>
  <si>
    <t>OCLM-2025-001956</t>
  </si>
  <si>
    <t>OPOL-2025-001956</t>
  </si>
  <si>
    <t>Joseph Proctor</t>
  </si>
  <si>
    <t>OCLM-2025-001957</t>
  </si>
  <si>
    <t>OPOL-2025-001957</t>
  </si>
  <si>
    <t>Patricia Douglas</t>
  </si>
  <si>
    <t>OCLM-2025-001958</t>
  </si>
  <si>
    <t>OPOL-2025-001958</t>
  </si>
  <si>
    <t>Susan Bradley</t>
  </si>
  <si>
    <t>OCLM-2025-001959</t>
  </si>
  <si>
    <t>OPOL-2025-001959</t>
  </si>
  <si>
    <t>Michael Green</t>
  </si>
  <si>
    <t>OCLM-2025-001960</t>
  </si>
  <si>
    <t>OPOL-2025-001960</t>
  </si>
  <si>
    <t>Shannon Thompson</t>
  </si>
  <si>
    <t>OCLM-2025-001961</t>
  </si>
  <si>
    <t>OPOL-2025-001961</t>
  </si>
  <si>
    <t>Mindy Mccoy</t>
  </si>
  <si>
    <t>OCLM-2025-001962</t>
  </si>
  <si>
    <t>OPOL-2025-001962</t>
  </si>
  <si>
    <t>Andrea Khan</t>
  </si>
  <si>
    <t>OCLM-2025-001963</t>
  </si>
  <si>
    <t>OPOL-2025-001963</t>
  </si>
  <si>
    <t>Jennifer Phelps</t>
  </si>
  <si>
    <t>OCLM-2025-001964</t>
  </si>
  <si>
    <t>OPOL-2025-001964</t>
  </si>
  <si>
    <t>Kenneth Palmer</t>
  </si>
  <si>
    <t>OCLM-2025-001965</t>
  </si>
  <si>
    <t>OPOL-2025-001965</t>
  </si>
  <si>
    <t>Tammy Branch</t>
  </si>
  <si>
    <t>OCLM-2025-001966</t>
  </si>
  <si>
    <t>OPOL-2025-001966</t>
  </si>
  <si>
    <t>Lisa Moore</t>
  </si>
  <si>
    <t>OCLM-2025-001967</t>
  </si>
  <si>
    <t>OPOL-2025-001967</t>
  </si>
  <si>
    <t>Frank Frank</t>
  </si>
  <si>
    <t>OCLM-2025-001968</t>
  </si>
  <si>
    <t>OPOL-2025-001968</t>
  </si>
  <si>
    <t>OCLM-2025-001969</t>
  </si>
  <si>
    <t>OPOL-2025-001969</t>
  </si>
  <si>
    <t>Brian Gill</t>
  </si>
  <si>
    <t>OCLM-2025-001970</t>
  </si>
  <si>
    <t>OPOL-2025-001970</t>
  </si>
  <si>
    <t>Robert Norman</t>
  </si>
  <si>
    <t>OCLM-2025-001971</t>
  </si>
  <si>
    <t>OPOL-2025-001971</t>
  </si>
  <si>
    <t>Chad Dillon</t>
  </si>
  <si>
    <t>OCLM-2025-001972</t>
  </si>
  <si>
    <t>OPOL-2025-001972</t>
  </si>
  <si>
    <t>Mr. Daniel Patton</t>
  </si>
  <si>
    <t>OCLM-2025-001973</t>
  </si>
  <si>
    <t>OPOL-2025-001973</t>
  </si>
  <si>
    <t>Aaron Harper</t>
  </si>
  <si>
    <t>OCLM-2025-001974</t>
  </si>
  <si>
    <t>OPOL-2025-001974</t>
  </si>
  <si>
    <t>Catherine Tucker</t>
  </si>
  <si>
    <t>OCLM-2025-001975</t>
  </si>
  <si>
    <t>OPOL-2025-001975</t>
  </si>
  <si>
    <t>Kimberly Gonzalez</t>
  </si>
  <si>
    <t>OCLM-2025-001976</t>
  </si>
  <si>
    <t>OPOL-2025-001976</t>
  </si>
  <si>
    <t>Melissa Chang</t>
  </si>
  <si>
    <t>OCLM-2025-001977</t>
  </si>
  <si>
    <t>OPOL-2025-001977</t>
  </si>
  <si>
    <t>Stephanie Suarez</t>
  </si>
  <si>
    <t>OCLM-2025-001978</t>
  </si>
  <si>
    <t>OPOL-2025-001978</t>
  </si>
  <si>
    <t>Jennifer Davis</t>
  </si>
  <si>
    <t>OCLM-2025-001979</t>
  </si>
  <si>
    <t>OPOL-2025-001979</t>
  </si>
  <si>
    <t>Stephanie Carter</t>
  </si>
  <si>
    <t>OCLM-2025-001980</t>
  </si>
  <si>
    <t>OPOL-2025-001980</t>
  </si>
  <si>
    <t>Mr. David Nicholson</t>
  </si>
  <si>
    <t>OCLM-2025-001981</t>
  </si>
  <si>
    <t>OPOL-2025-001981</t>
  </si>
  <si>
    <t>OCLM-2025-001982</t>
  </si>
  <si>
    <t>OPOL-2025-001982</t>
  </si>
  <si>
    <t>Tom Fields</t>
  </si>
  <si>
    <t>OCLM-2025-001983</t>
  </si>
  <si>
    <t>OPOL-2025-001983</t>
  </si>
  <si>
    <t>Pamela Wallace</t>
  </si>
  <si>
    <t>OCLM-2025-001984</t>
  </si>
  <si>
    <t>OPOL-2025-001984</t>
  </si>
  <si>
    <t>Brian Howell</t>
  </si>
  <si>
    <t>OCLM-2025-001985</t>
  </si>
  <si>
    <t>OPOL-2025-001985</t>
  </si>
  <si>
    <t>Danielle Hull</t>
  </si>
  <si>
    <t>OCLM-2025-001986</t>
  </si>
  <si>
    <t>OPOL-2025-001986</t>
  </si>
  <si>
    <t>Heather Jones</t>
  </si>
  <si>
    <t>OCLM-2025-001987</t>
  </si>
  <si>
    <t>OPOL-2025-001987</t>
  </si>
  <si>
    <t>John Green</t>
  </si>
  <si>
    <t>OCLM-2025-001988</t>
  </si>
  <si>
    <t>OPOL-2025-001988</t>
  </si>
  <si>
    <t>Mary Thompson</t>
  </si>
  <si>
    <t>OCLM-2025-001989</t>
  </si>
  <si>
    <t>OPOL-2025-001989</t>
  </si>
  <si>
    <t>OCLM-2025-001990</t>
  </si>
  <si>
    <t>OPOL-2025-001990</t>
  </si>
  <si>
    <t>Lori Jackson</t>
  </si>
  <si>
    <t>OCLM-2025-001991</t>
  </si>
  <si>
    <t>OPOL-2025-001991</t>
  </si>
  <si>
    <t>OCLM-2025-001992</t>
  </si>
  <si>
    <t>OPOL-2025-001992</t>
  </si>
  <si>
    <t>Samantha Gutierrez</t>
  </si>
  <si>
    <t>OCLM-2025-001993</t>
  </si>
  <si>
    <t>OPOL-2025-001993</t>
  </si>
  <si>
    <t>Cassandra Smith MD</t>
  </si>
  <si>
    <t>OCLM-2025-001994</t>
  </si>
  <si>
    <t>OPOL-2025-001994</t>
  </si>
  <si>
    <t>Ronald Meza</t>
  </si>
  <si>
    <t>OCLM-2025-001995</t>
  </si>
  <si>
    <t>OPOL-2025-001995</t>
  </si>
  <si>
    <t>Alan Gould</t>
  </si>
  <si>
    <t>OCLM-2025-001996</t>
  </si>
  <si>
    <t>OPOL-2025-001996</t>
  </si>
  <si>
    <t>Dylan Cowan</t>
  </si>
  <si>
    <t>OCLM-2025-001997</t>
  </si>
  <si>
    <t>OPOL-2025-001997</t>
  </si>
  <si>
    <t>Matthew Wilson</t>
  </si>
  <si>
    <t>OCLM-2025-001998</t>
  </si>
  <si>
    <t>OPOL-2025-001998</t>
  </si>
  <si>
    <t>Carol Drake</t>
  </si>
  <si>
    <t>OCLM-2025-001999</t>
  </si>
  <si>
    <t>OPOL-2025-001999</t>
  </si>
  <si>
    <t>Beverly Salas</t>
  </si>
  <si>
    <t>OCLM-2025-002000</t>
  </si>
  <si>
    <t>OPOL-2025-002000</t>
  </si>
  <si>
    <t>Christine Ward</t>
  </si>
  <si>
    <t>Paid Raw Data</t>
  </si>
  <si>
    <t>OS_Raw_Data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</si>
</sst>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_(* #,##0.00_);_(* \(#,##0.00\);_(* &quot;-&quot;??_);_(@_)"/>
    <numFmt numFmtId="165" formatCode="[$-F800]dddd\,\ mmmm\ dd\,\ yyyy"/>
    <numFmt numFmtId="166" formatCode="_-* #,##0_-;\-* #,##0_-;_-* &quot;-&quot;??_-;_-@_-"/>
  </numFmts>
  <fonts count="1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sz val="9"/>
      <color theme="1"/>
      <name val="Nunito"/>
    </font>
    <font>
      <sz val="10"/>
      <color theme="1"/>
      <name val="Nunito"/>
    </font>
    <font>
      <sz val="11"/>
      <color theme="1"/>
      <name val="Nunito"/>
    </font>
    <font>
      <b/>
      <sz val="16"/>
      <color rgb="FF0137A6"/>
      <name val="Nunito"/>
    </font>
    <font>
      <b/>
      <sz val="11"/>
      <color rgb="FF2C5BA6"/>
      <name val="Nunito"/>
    </font>
    <font>
      <sz val="9"/>
      <color theme="0"/>
      <name val="Nunito"/>
    </font>
    <font>
      <b/>
      <sz val="9"/>
      <color rgb="FF0137A6"/>
      <name val="Nunito"/>
    </font>
    <font>
      <b/>
      <sz val="9"/>
      <color theme="1"/>
      <name val="Nunito"/>
    </font>
    <font>
      <sz val="9"/>
      <color rgb="FF0137A6"/>
      <name val="Nunito"/>
    </font>
    <font>
      <b/>
      <sz val="9"/>
      <color theme="0"/>
      <name val="Nunito"/>
    </font>
    <font>
      <b/>
      <sz val="14"/>
      <color rgb="FF0137A6"/>
      <name val="Nunito"/>
    </font>
    <font>
      <sz val="9"/>
      <color rgb="FFFF0000"/>
      <name val="Nunito"/>
    </font>
    <font>
      <b/>
      <sz val="9"/>
      <color rgb="FFFF0000"/>
      <name val="Nunito"/>
    </font>
    <font>
      <b/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137A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89999084444715716"/>
        <bgColor indexed="64"/>
      </patternFill>
    </fill>
  </fills>
  <borders count="20">
    <border>
      <left/>
      <right/>
      <top/>
      <bottom/>
      <diagonal/>
    </border>
    <border>
      <left style="medium">
        <color rgb="FF0137A6"/>
      </left>
      <right/>
      <top style="medium">
        <color rgb="FF0137A6"/>
      </top>
      <bottom style="medium">
        <color rgb="FF0137A6"/>
      </bottom>
      <diagonal/>
    </border>
    <border>
      <left/>
      <right/>
      <top style="medium">
        <color rgb="FF0137A6"/>
      </top>
      <bottom style="medium">
        <color rgb="FF0137A6"/>
      </bottom>
      <diagonal/>
    </border>
    <border>
      <left/>
      <right style="medium">
        <color rgb="FF0137A6"/>
      </right>
      <top style="medium">
        <color rgb="FF0137A6"/>
      </top>
      <bottom style="medium">
        <color rgb="FF0137A6"/>
      </bottom>
      <diagonal/>
    </border>
    <border>
      <left style="thin">
        <color rgb="FF2F5BA6"/>
      </left>
      <right/>
      <top style="thin">
        <color rgb="FF2F5BA6"/>
      </top>
      <bottom style="thin">
        <color rgb="FF2F5BA6"/>
      </bottom>
      <diagonal/>
    </border>
    <border>
      <left/>
      <right/>
      <top style="thin">
        <color rgb="FF2F5BA6"/>
      </top>
      <bottom style="thin">
        <color rgb="FF2F5BA6"/>
      </bottom>
      <diagonal/>
    </border>
    <border>
      <left/>
      <right/>
      <top style="thin">
        <color rgb="FF2F5BA6"/>
      </top>
      <bottom/>
      <diagonal/>
    </border>
    <border>
      <left/>
      <right/>
      <top/>
      <bottom style="thin">
        <color rgb="FF2F5BA6"/>
      </bottom>
      <diagonal/>
    </border>
    <border>
      <left/>
      <right/>
      <top style="thin">
        <color rgb="FF0137A6"/>
      </top>
      <bottom style="thin">
        <color rgb="FF0137A6"/>
      </bottom>
      <diagonal/>
    </border>
    <border>
      <left style="thin">
        <color rgb="FF0137A6"/>
      </left>
      <right/>
      <top style="thin">
        <color rgb="FF0137A6"/>
      </top>
      <bottom/>
      <diagonal/>
    </border>
    <border>
      <left/>
      <right/>
      <top style="thin">
        <color rgb="FF0137A6"/>
      </top>
      <bottom/>
      <diagonal/>
    </border>
    <border>
      <left/>
      <right style="thin">
        <color rgb="FF0137A6"/>
      </right>
      <top style="thin">
        <color rgb="FF0137A6"/>
      </top>
      <bottom/>
      <diagonal/>
    </border>
    <border>
      <left style="thin">
        <color rgb="FF0137A6"/>
      </left>
      <right/>
      <top/>
      <bottom/>
      <diagonal/>
    </border>
    <border>
      <left/>
      <right style="thin">
        <color rgb="FF0137A6"/>
      </right>
      <top/>
      <bottom/>
      <diagonal/>
    </border>
    <border>
      <left style="thin">
        <color rgb="FF0137A6"/>
      </left>
      <right/>
      <top/>
      <bottom style="thin">
        <color rgb="FF0137A6"/>
      </bottom>
      <diagonal/>
    </border>
    <border>
      <left/>
      <right/>
      <top/>
      <bottom style="thin">
        <color rgb="FF0137A6"/>
      </bottom>
      <diagonal/>
    </border>
    <border>
      <left/>
      <right style="thin">
        <color rgb="FF0137A6"/>
      </right>
      <top/>
      <bottom style="thin">
        <color rgb="FF0137A6"/>
      </bottom>
      <diagonal/>
    </border>
    <border>
      <left style="thin">
        <color rgb="FF2F5BA6"/>
      </left>
      <right style="thin">
        <color rgb="FF2F5BA6"/>
      </right>
      <top style="thin">
        <color rgb="FF2F5BA6"/>
      </top>
      <bottom style="thick">
        <color rgb="FF2F5BA6"/>
      </bottom>
      <diagonal/>
    </border>
    <border>
      <left style="thin">
        <color rgb="FF2F5BA6"/>
      </left>
      <right style="thin">
        <color rgb="FF2F5BA6"/>
      </right>
      <top style="medium">
        <color rgb="FF2F5BA6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4">
    <xf numFmtId="0" fontId="0" fillId="0" borderId="0"/>
    <xf numFmtId="0" fontId="1" fillId="0" borderId="0"/>
    <xf numFmtId="43" fontId="1" fillId="0" borderId="0" applyFont="0" applyFill="0" applyBorder="0" applyAlignment="0" applyProtection="0"/>
    <xf numFmtId="164" fontId="2" fillId="0" borderId="0" applyFont="0" applyFill="0" applyBorder="0" applyAlignment="0" applyProtection="0"/>
  </cellStyleXfs>
  <cellXfs count="62">
    <xf numFmtId="0" fontId="0" fillId="0" borderId="0" xfId="0"/>
    <xf numFmtId="0" fontId="3" fillId="2" borderId="0" xfId="1" applyFont="1" applyFill="1" applyAlignment="1">
      <alignment horizontal="center" vertical="center"/>
    </xf>
    <xf numFmtId="0" fontId="4" fillId="3" borderId="0" xfId="1" applyFont="1" applyFill="1" applyAlignment="1">
      <alignment vertical="center"/>
    </xf>
    <xf numFmtId="0" fontId="3" fillId="3" borderId="0" xfId="1" applyFont="1" applyFill="1" applyAlignment="1">
      <alignment vertical="center"/>
    </xf>
    <xf numFmtId="0" fontId="3" fillId="2" borderId="0" xfId="1" applyFont="1" applyFill="1" applyAlignment="1">
      <alignment vertical="center"/>
    </xf>
    <xf numFmtId="0" fontId="5" fillId="0" borderId="0" xfId="0" applyFont="1"/>
    <xf numFmtId="0" fontId="3" fillId="3" borderId="0" xfId="1" applyFont="1" applyFill="1" applyAlignment="1">
      <alignment horizontal="right" vertical="center"/>
    </xf>
    <xf numFmtId="0" fontId="9" fillId="3" borderId="5" xfId="1" applyFont="1" applyFill="1" applyBorder="1" applyAlignment="1">
      <alignment horizontal="right" vertical="center"/>
    </xf>
    <xf numFmtId="0" fontId="10" fillId="2" borderId="0" xfId="1" applyFont="1" applyFill="1" applyAlignment="1">
      <alignment vertical="center"/>
    </xf>
    <xf numFmtId="0" fontId="3" fillId="0" borderId="0" xfId="0" applyFont="1" applyAlignment="1">
      <alignment horizontal="left"/>
    </xf>
    <xf numFmtId="0" fontId="9" fillId="2" borderId="8" xfId="0" applyFont="1" applyFill="1" applyBorder="1" applyAlignment="1">
      <alignment horizontal="left"/>
    </xf>
    <xf numFmtId="0" fontId="9" fillId="2" borderId="8" xfId="0" applyFont="1" applyFill="1" applyBorder="1" applyAlignment="1">
      <alignment horizontal="right"/>
    </xf>
    <xf numFmtId="0" fontId="11" fillId="3" borderId="8" xfId="0" applyFont="1" applyFill="1" applyBorder="1" applyAlignment="1">
      <alignment horizontal="left"/>
    </xf>
    <xf numFmtId="0" fontId="3" fillId="3" borderId="8" xfId="0" applyFont="1" applyFill="1" applyBorder="1" applyAlignment="1">
      <alignment horizontal="right" vertical="center"/>
    </xf>
    <xf numFmtId="0" fontId="3" fillId="0" borderId="0" xfId="0" applyFont="1" applyAlignment="1">
      <alignment horizontal="right" vertical="center"/>
    </xf>
    <xf numFmtId="0" fontId="3" fillId="0" borderId="0" xfId="0" applyFont="1" applyAlignment="1">
      <alignment horizontal="right"/>
    </xf>
    <xf numFmtId="14" fontId="3" fillId="0" borderId="0" xfId="0" applyNumberFormat="1" applyFont="1" applyAlignment="1">
      <alignment horizontal="right"/>
    </xf>
    <xf numFmtId="166" fontId="3" fillId="0" borderId="0" xfId="2" applyNumberFormat="1" applyFont="1" applyAlignment="1">
      <alignment horizontal="right"/>
    </xf>
    <xf numFmtId="166" fontId="14" fillId="0" borderId="0" xfId="2" applyNumberFormat="1" applyFont="1" applyAlignment="1">
      <alignment horizontal="right"/>
    </xf>
    <xf numFmtId="0" fontId="15" fillId="0" borderId="0" xfId="0" applyFont="1" applyAlignment="1">
      <alignment horizontal="right"/>
    </xf>
    <xf numFmtId="0" fontId="12" fillId="4" borderId="18" xfId="0" applyFont="1" applyFill="1" applyBorder="1" applyAlignment="1">
      <alignment horizontal="right" vertical="center"/>
    </xf>
    <xf numFmtId="14" fontId="12" fillId="4" borderId="18" xfId="0" applyNumberFormat="1" applyFont="1" applyFill="1" applyBorder="1" applyAlignment="1">
      <alignment horizontal="right" vertical="center"/>
    </xf>
    <xf numFmtId="166" fontId="12" fillId="4" borderId="18" xfId="2" applyNumberFormat="1" applyFont="1" applyFill="1" applyBorder="1" applyAlignment="1">
      <alignment horizontal="right" vertical="center"/>
    </xf>
    <xf numFmtId="0" fontId="12" fillId="6" borderId="0" xfId="0" applyFont="1" applyFill="1" applyAlignment="1">
      <alignment horizontal="right"/>
    </xf>
    <xf numFmtId="1" fontId="3" fillId="0" borderId="0" xfId="0" applyNumberFormat="1" applyFont="1" applyAlignment="1">
      <alignment horizontal="right"/>
    </xf>
    <xf numFmtId="3" fontId="3" fillId="0" borderId="0" xfId="0" applyNumberFormat="1" applyFont="1" applyAlignment="1">
      <alignment horizontal="right"/>
    </xf>
    <xf numFmtId="0" fontId="12" fillId="4" borderId="17" xfId="0" applyFont="1" applyFill="1" applyBorder="1" applyAlignment="1">
      <alignment horizontal="right" vertical="center"/>
    </xf>
    <xf numFmtId="166" fontId="12" fillId="4" borderId="17" xfId="2" applyNumberFormat="1" applyFont="1" applyFill="1" applyBorder="1" applyAlignment="1">
      <alignment horizontal="right" vertical="center"/>
    </xf>
    <xf numFmtId="0" fontId="16" fillId="0" borderId="19" xfId="0" applyFont="1" applyBorder="1" applyAlignment="1">
      <alignment horizontal="center" vertical="top"/>
    </xf>
    <xf numFmtId="3" fontId="0" fillId="0" borderId="0" xfId="0" applyNumberFormat="1"/>
    <xf numFmtId="0" fontId="5" fillId="0" borderId="0" xfId="0" applyFont="1" applyAlignment="1">
      <alignment horizontal="right"/>
    </xf>
    <xf numFmtId="165" fontId="3" fillId="3" borderId="5" xfId="1" applyNumberFormat="1" applyFont="1" applyFill="1" applyBorder="1" applyAlignment="1">
      <alignment horizontal="left" vertical="center"/>
    </xf>
    <xf numFmtId="0" fontId="3" fillId="0" borderId="5" xfId="1" applyFont="1" applyBorder="1" applyAlignment="1">
      <alignment horizontal="left" vertical="center" wrapText="1"/>
    </xf>
    <xf numFmtId="0" fontId="8" fillId="4" borderId="4" xfId="1" applyFont="1" applyFill="1" applyBorder="1" applyAlignment="1">
      <alignment horizontal="left" vertical="center"/>
    </xf>
    <xf numFmtId="0" fontId="8" fillId="4" borderId="5" xfId="1" applyFont="1" applyFill="1" applyBorder="1" applyAlignment="1">
      <alignment horizontal="left" vertical="center"/>
    </xf>
    <xf numFmtId="0" fontId="11" fillId="3" borderId="6" xfId="1" applyFont="1" applyFill="1" applyBorder="1" applyAlignment="1">
      <alignment horizontal="left" vertical="center" wrapText="1"/>
    </xf>
    <xf numFmtId="0" fontId="11" fillId="3" borderId="0" xfId="1" applyFont="1" applyFill="1" applyAlignment="1">
      <alignment horizontal="left" vertical="center" wrapText="1"/>
    </xf>
    <xf numFmtId="0" fontId="11" fillId="3" borderId="7" xfId="1" applyFont="1" applyFill="1" applyBorder="1" applyAlignment="1">
      <alignment horizontal="left" vertical="center" wrapText="1"/>
    </xf>
    <xf numFmtId="0" fontId="6" fillId="3" borderId="1" xfId="1" applyFont="1" applyFill="1" applyBorder="1" applyAlignment="1">
      <alignment horizontal="center" vertical="center" wrapText="1"/>
    </xf>
    <xf numFmtId="0" fontId="6" fillId="3" borderId="2" xfId="1" applyFont="1" applyFill="1" applyBorder="1" applyAlignment="1">
      <alignment horizontal="center" vertical="center" wrapText="1"/>
    </xf>
    <xf numFmtId="0" fontId="6" fillId="3" borderId="3" xfId="1" applyFont="1" applyFill="1" applyBorder="1" applyAlignment="1">
      <alignment horizontal="center" vertical="center" wrapText="1"/>
    </xf>
    <xf numFmtId="0" fontId="7" fillId="3" borderId="0" xfId="1" applyFont="1" applyFill="1" applyAlignment="1">
      <alignment horizontal="center" vertical="center" wrapText="1"/>
    </xf>
    <xf numFmtId="0" fontId="3" fillId="3" borderId="5" xfId="1" applyFont="1" applyFill="1" applyBorder="1" applyAlignment="1">
      <alignment horizontal="left" vertical="center"/>
    </xf>
    <xf numFmtId="0" fontId="12" fillId="4" borderId="0" xfId="0" applyFont="1" applyFill="1" applyAlignment="1">
      <alignment horizontal="center"/>
    </xf>
    <xf numFmtId="0" fontId="13" fillId="5" borderId="9" xfId="0" applyFont="1" applyFill="1" applyBorder="1" applyAlignment="1">
      <alignment horizontal="center" vertical="center"/>
    </xf>
    <xf numFmtId="0" fontId="13" fillId="5" borderId="10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0" fontId="13" fillId="5" borderId="12" xfId="0" applyFont="1" applyFill="1" applyBorder="1" applyAlignment="1">
      <alignment horizontal="center" vertical="center"/>
    </xf>
    <xf numFmtId="0" fontId="13" fillId="5" borderId="0" xfId="0" applyFont="1" applyFill="1" applyAlignment="1">
      <alignment horizontal="center" vertical="center"/>
    </xf>
    <xf numFmtId="0" fontId="13" fillId="5" borderId="13" xfId="0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0" fontId="13" fillId="5" borderId="15" xfId="0" applyFont="1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7" borderId="9" xfId="0" applyFont="1" applyFill="1" applyBorder="1" applyAlignment="1">
      <alignment horizontal="center" vertical="center"/>
    </xf>
    <xf numFmtId="0" fontId="13" fillId="7" borderId="10" xfId="0" applyFont="1" applyFill="1" applyBorder="1" applyAlignment="1">
      <alignment horizontal="center" vertical="center"/>
    </xf>
    <xf numFmtId="0" fontId="13" fillId="7" borderId="11" xfId="0" applyFont="1" applyFill="1" applyBorder="1" applyAlignment="1">
      <alignment horizontal="center" vertical="center"/>
    </xf>
    <xf numFmtId="0" fontId="13" fillId="7" borderId="12" xfId="0" applyFont="1" applyFill="1" applyBorder="1" applyAlignment="1">
      <alignment horizontal="center" vertical="center"/>
    </xf>
    <xf numFmtId="0" fontId="13" fillId="7" borderId="0" xfId="0" applyFont="1" applyFill="1" applyAlignment="1">
      <alignment horizontal="center" vertical="center"/>
    </xf>
    <xf numFmtId="0" fontId="13" fillId="7" borderId="13" xfId="0" applyFont="1" applyFill="1" applyBorder="1" applyAlignment="1">
      <alignment horizontal="center" vertical="center"/>
    </xf>
    <xf numFmtId="0" fontId="13" fillId="7" borderId="14" xfId="0" applyFont="1" applyFill="1" applyBorder="1" applyAlignment="1">
      <alignment horizontal="center" vertical="center"/>
    </xf>
    <xf numFmtId="0" fontId="13" fillId="7" borderId="15" xfId="0" applyFont="1" applyFill="1" applyBorder="1" applyAlignment="1">
      <alignment horizontal="center" vertical="center"/>
    </xf>
    <xf numFmtId="0" fontId="13" fillId="7" borderId="16" xfId="0" applyFont="1" applyFill="1" applyBorder="1" applyAlignment="1">
      <alignment horizontal="center" vertical="center"/>
    </xf>
  </cellXfs>
  <cellStyles count="4">
    <cellStyle name="Comma" xfId="2" builtinId="3"/>
    <cellStyle name="Comma 2 2" xfId="3" xr:uid="{7A7108CB-FEBB-49B6-8E07-F839B22188A5}"/>
    <cellStyle name="Normal" xfId="0" builtinId="0"/>
    <cellStyle name="Normal 2" xfId="1" xr:uid="{61990AA6-C2BE-4A2C-8B01-4EDC384E52DF}"/>
  </cellStyles>
  <dxfs count="6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0137A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831850</xdr:colOff>
      <xdr:row>1</xdr:row>
      <xdr:rowOff>95250</xdr:rowOff>
    </xdr:from>
    <xdr:to>
      <xdr:col>2</xdr:col>
      <xdr:colOff>901700</xdr:colOff>
      <xdr:row>8</xdr:row>
      <xdr:rowOff>77787</xdr:rowOff>
    </xdr:to>
    <xdr:pic>
      <xdr:nvPicPr>
        <xdr:cNvPr id="2" name="Picture 1" descr="A blue and white logo&#10;&#10;Description automatically generated">
          <a:extLst>
            <a:ext uri="{FF2B5EF4-FFF2-40B4-BE49-F238E27FC236}">
              <a16:creationId xmlns:a16="http://schemas.microsoft.com/office/drawing/2014/main" id="{1294C7AA-0ECE-4020-A0A8-54F5B0208F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50975" y="266700"/>
          <a:ext cx="2084388" cy="1374566"/>
        </a:xfrm>
        <a:prstGeom prst="rect">
          <a:avLst/>
        </a:prstGeom>
        <a:noFill/>
      </xdr:spPr>
    </xdr:pic>
    <xdr:clientData/>
  </xdr:twoCellAnchor>
  <xdr:twoCellAnchor>
    <xdr:from>
      <xdr:col>2</xdr:col>
      <xdr:colOff>2790825</xdr:colOff>
      <xdr:row>2</xdr:row>
      <xdr:rowOff>119063</xdr:rowOff>
    </xdr:from>
    <xdr:to>
      <xdr:col>3</xdr:col>
      <xdr:colOff>2462212</xdr:colOff>
      <xdr:row>8</xdr:row>
      <xdr:rowOff>47625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FC9DB008-DF8A-B62D-4307-3C424D06E297}"/>
            </a:ext>
          </a:extLst>
        </xdr:cNvPr>
        <xdr:cNvSpPr txBox="1"/>
      </xdr:nvSpPr>
      <xdr:spPr>
        <a:xfrm>
          <a:off x="5273675" y="468313"/>
          <a:ext cx="2566987" cy="1033462"/>
        </a:xfrm>
        <a:prstGeom prst="rect">
          <a:avLst/>
        </a:prstGeom>
        <a:solidFill>
          <a:srgbClr val="FFFF00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2800" b="1">
              <a:solidFill>
                <a:srgbClr val="0137A6"/>
              </a:solidFill>
              <a:latin typeface="Mulish" pitchFamily="2" charset="0"/>
            </a:rPr>
            <a:t>PASTE</a:t>
          </a:r>
          <a:r>
            <a:rPr lang="en-US" sz="2800" b="1" baseline="0">
              <a:solidFill>
                <a:srgbClr val="0137A6"/>
              </a:solidFill>
              <a:latin typeface="Mulish" pitchFamily="2" charset="0"/>
            </a:rPr>
            <a:t> CLIENT LOGO</a:t>
          </a:r>
          <a:endParaRPr lang="en-KE" sz="2800" b="1">
            <a:solidFill>
              <a:srgbClr val="0137A6"/>
            </a:solidFill>
            <a:latin typeface="Mulish" pitchFamily="2" charset="0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87BA1D-47AF-4D81-8736-F6A099ACF412}">
  <sheetPr>
    <tabColor rgb="FFC00000"/>
  </sheetPr>
  <dimension ref="A2:L39"/>
  <sheetViews>
    <sheetView topLeftCell="A9" workbookViewId="0">
      <selection activeCell="B39" sqref="B39"/>
    </sheetView>
  </sheetViews>
  <sheetFormatPr defaultColWidth="8.3828125" defaultRowHeight="13.75" x14ac:dyDescent="0.4"/>
  <cols>
    <col min="1" max="1" width="8.3828125" style="1"/>
    <col min="2" max="2" width="27" style="4" customWidth="1"/>
    <col min="3" max="3" width="41.3828125" style="4" bestFit="1" customWidth="1"/>
    <col min="4" max="4" width="42.15234375" style="4" customWidth="1"/>
    <col min="5" max="5" width="3.69140625" style="4" customWidth="1"/>
    <col min="6" max="9" width="8.3828125" style="4"/>
    <col min="10" max="10" width="6.3828125" style="4" customWidth="1"/>
    <col min="11" max="11" width="4.69140625" style="4" customWidth="1"/>
    <col min="12" max="12" width="10.69140625" style="4" hidden="1" customWidth="1"/>
    <col min="13" max="16384" width="8.3828125" style="4"/>
  </cols>
  <sheetData>
    <row r="2" spans="2:12" ht="15" x14ac:dyDescent="0.4">
      <c r="B2" s="2"/>
      <c r="C2" s="2"/>
      <c r="D2" s="3"/>
      <c r="L2" s="4" t="s">
        <v>0</v>
      </c>
    </row>
    <row r="3" spans="2:12" ht="15" x14ac:dyDescent="0.4">
      <c r="B3" s="2"/>
      <c r="C3" s="2"/>
      <c r="D3" s="3"/>
      <c r="L3" s="4" t="s">
        <v>1</v>
      </c>
    </row>
    <row r="4" spans="2:12" ht="16.75" x14ac:dyDescent="0.55000000000000004">
      <c r="B4" s="2"/>
      <c r="C4" s="5"/>
      <c r="D4" s="5"/>
      <c r="L4" s="4" t="s">
        <v>2</v>
      </c>
    </row>
    <row r="5" spans="2:12" ht="15" x14ac:dyDescent="0.4">
      <c r="B5" s="2"/>
      <c r="C5" s="2"/>
      <c r="D5" s="3"/>
      <c r="L5" s="4" t="s">
        <v>3</v>
      </c>
    </row>
    <row r="6" spans="2:12" ht="15" x14ac:dyDescent="0.4">
      <c r="B6" s="2"/>
      <c r="C6" s="2"/>
      <c r="D6" s="3"/>
    </row>
    <row r="7" spans="2:12" ht="15" x14ac:dyDescent="0.4">
      <c r="B7" s="2"/>
      <c r="C7" s="2"/>
      <c r="D7" s="3"/>
    </row>
    <row r="8" spans="2:12" ht="15" x14ac:dyDescent="0.4">
      <c r="B8" s="2"/>
      <c r="C8" s="2"/>
      <c r="D8" s="3"/>
    </row>
    <row r="9" spans="2:12" ht="15.45" thickBot="1" x14ac:dyDescent="0.45">
      <c r="B9" s="2"/>
      <c r="C9" s="2"/>
      <c r="D9" s="3"/>
    </row>
    <row r="10" spans="2:12" ht="15.45" hidden="1" thickBot="1" x14ac:dyDescent="0.45">
      <c r="B10" s="2"/>
      <c r="C10" s="2"/>
      <c r="D10" s="3"/>
    </row>
    <row r="11" spans="2:12" ht="24" thickBot="1" x14ac:dyDescent="0.45">
      <c r="B11" s="38" t="s">
        <v>4</v>
      </c>
      <c r="C11" s="39"/>
      <c r="D11" s="40"/>
    </row>
    <row r="12" spans="2:12" ht="16.75" x14ac:dyDescent="0.4">
      <c r="B12" s="41"/>
      <c r="C12" s="41"/>
      <c r="D12" s="41"/>
    </row>
    <row r="15" spans="2:12" x14ac:dyDescent="0.4">
      <c r="B15" s="33" t="s">
        <v>5</v>
      </c>
      <c r="C15" s="34"/>
      <c r="D15" s="34"/>
    </row>
    <row r="16" spans="2:12" x14ac:dyDescent="0.4">
      <c r="B16" s="6"/>
      <c r="C16" s="3"/>
      <c r="D16" s="3"/>
    </row>
    <row r="17" spans="1:4" s="8" customFormat="1" x14ac:dyDescent="0.4">
      <c r="A17" s="1"/>
      <c r="B17" s="7" t="s">
        <v>6</v>
      </c>
      <c r="C17" s="42"/>
      <c r="D17" s="42"/>
    </row>
    <row r="18" spans="1:4" x14ac:dyDescent="0.4">
      <c r="B18" s="7" t="s">
        <v>7</v>
      </c>
      <c r="C18" s="42" t="s">
        <v>8</v>
      </c>
      <c r="D18" s="42"/>
    </row>
    <row r="19" spans="1:4" s="8" customFormat="1" x14ac:dyDescent="0.4">
      <c r="A19" s="1"/>
      <c r="B19" s="7" t="s">
        <v>9</v>
      </c>
      <c r="C19" s="42" t="s">
        <v>10</v>
      </c>
      <c r="D19" s="42"/>
    </row>
    <row r="20" spans="1:4" x14ac:dyDescent="0.4">
      <c r="B20" s="7" t="s">
        <v>11</v>
      </c>
      <c r="C20" s="31"/>
      <c r="D20" s="31"/>
    </row>
    <row r="21" spans="1:4" x14ac:dyDescent="0.4">
      <c r="B21" s="7" t="s">
        <v>12</v>
      </c>
      <c r="C21" s="32" t="s">
        <v>13</v>
      </c>
      <c r="D21" s="32"/>
    </row>
    <row r="24" spans="1:4" x14ac:dyDescent="0.4">
      <c r="B24" s="33" t="s">
        <v>14</v>
      </c>
      <c r="C24" s="34"/>
      <c r="D24" s="34"/>
    </row>
    <row r="25" spans="1:4" x14ac:dyDescent="0.4">
      <c r="B25" s="35" t="s">
        <v>15</v>
      </c>
      <c r="C25" s="35"/>
      <c r="D25" s="35"/>
    </row>
    <row r="26" spans="1:4" x14ac:dyDescent="0.4">
      <c r="B26" s="36"/>
      <c r="C26" s="36"/>
      <c r="D26" s="36"/>
    </row>
    <row r="27" spans="1:4" x14ac:dyDescent="0.4">
      <c r="B27" s="37"/>
      <c r="C27" s="37"/>
      <c r="D27" s="37"/>
    </row>
    <row r="38" spans="2:2" x14ac:dyDescent="0.4">
      <c r="B38" s="4" t="s">
        <v>21</v>
      </c>
    </row>
    <row r="39" spans="2:2" x14ac:dyDescent="0.4">
      <c r="B39" s="4" t="s">
        <v>16</v>
      </c>
    </row>
  </sheetData>
  <mergeCells count="10">
    <mergeCell ref="C20:D20"/>
    <mergeCell ref="C21:D21"/>
    <mergeCell ref="B24:D24"/>
    <mergeCell ref="B25:D27"/>
    <mergeCell ref="B11:D11"/>
    <mergeCell ref="B12:D12"/>
    <mergeCell ref="B15:D15"/>
    <mergeCell ref="C17:D17"/>
    <mergeCell ref="C18:D18"/>
    <mergeCell ref="C19:D19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4FBA4D-9BFA-4D07-BD85-12F08E9DB306}">
  <sheetPr>
    <tabColor rgb="FF92D050"/>
  </sheetPr>
  <dimension ref="C2:F49"/>
  <sheetViews>
    <sheetView showGridLines="0" topLeftCell="A16" workbookViewId="0">
      <selection activeCell="C44" sqref="C44"/>
    </sheetView>
  </sheetViews>
  <sheetFormatPr defaultColWidth="9.15234375" defaultRowHeight="13.75" x14ac:dyDescent="0.45"/>
  <cols>
    <col min="1" max="2" width="9.15234375" style="9"/>
    <col min="3" max="3" width="61.69140625" style="9" customWidth="1"/>
    <col min="4" max="4" width="23.69140625" style="15" customWidth="1"/>
    <col min="5" max="16384" width="9.15234375" style="9"/>
  </cols>
  <sheetData>
    <row r="2" spans="3:6" x14ac:dyDescent="0.45">
      <c r="C2" s="43" t="s">
        <v>17</v>
      </c>
      <c r="D2" s="43"/>
    </row>
    <row r="3" spans="3:6" x14ac:dyDescent="0.45">
      <c r="C3" s="10" t="s">
        <v>18</v>
      </c>
      <c r="D3" s="11" t="s">
        <v>19</v>
      </c>
      <c r="F3" s="9" t="str" cm="1">
        <f t="array" ref="F3:F24">TRANSPOSE(_xlfn.UNIQUE(Paid_Raw_Data!A1:V1))</f>
        <v>Unique Claim Identifier</v>
      </c>
    </row>
    <row r="4" spans="3:6" x14ac:dyDescent="0.45">
      <c r="C4" s="12" t="s">
        <v>20</v>
      </c>
      <c r="D4" s="13" t="s">
        <v>21</v>
      </c>
      <c r="F4" s="9" t="str">
        <v>Unique Policy Identifier</v>
      </c>
    </row>
    <row r="5" spans="3:6" x14ac:dyDescent="0.45">
      <c r="C5" s="12" t="s">
        <v>22</v>
      </c>
      <c r="D5" s="13" t="s">
        <v>21</v>
      </c>
      <c r="F5" s="9" t="str">
        <v>Class of Business</v>
      </c>
    </row>
    <row r="6" spans="3:6" x14ac:dyDescent="0.45">
      <c r="C6" s="12" t="s">
        <v>23</v>
      </c>
      <c r="D6" s="13" t="s">
        <v>21</v>
      </c>
      <c r="F6" s="9" t="str">
        <v>Subclass of Business</v>
      </c>
    </row>
    <row r="7" spans="3:6" x14ac:dyDescent="0.45">
      <c r="C7" s="12" t="s">
        <v>24</v>
      </c>
      <c r="D7" s="13" t="s">
        <v>21</v>
      </c>
      <c r="F7" s="9" t="str">
        <v>Product Description</v>
      </c>
    </row>
    <row r="8" spans="3:6" x14ac:dyDescent="0.45">
      <c r="C8" s="12" t="s">
        <v>25</v>
      </c>
      <c r="D8" s="13" t="s">
        <v>21</v>
      </c>
      <c r="F8" s="9" t="str">
        <v>Insured (Policyholder)</v>
      </c>
    </row>
    <row r="9" spans="3:6" x14ac:dyDescent="0.45">
      <c r="C9" s="12" t="s">
        <v>26</v>
      </c>
      <c r="D9" s="13" t="s">
        <v>21</v>
      </c>
      <c r="F9" s="9" t="str">
        <v>Policy Start Date</v>
      </c>
    </row>
    <row r="10" spans="3:6" x14ac:dyDescent="0.45">
      <c r="C10" s="12" t="s">
        <v>27</v>
      </c>
      <c r="D10" s="13" t="s">
        <v>21</v>
      </c>
      <c r="F10" s="9" t="str">
        <v>Policy End Date</v>
      </c>
    </row>
    <row r="11" spans="3:6" x14ac:dyDescent="0.45">
      <c r="C11" s="12" t="s">
        <v>28</v>
      </c>
      <c r="D11" s="13" t="s">
        <v>21</v>
      </c>
      <c r="F11" s="9" t="str">
        <v>Date of Loss</v>
      </c>
    </row>
    <row r="12" spans="3:6" x14ac:dyDescent="0.45">
      <c r="C12" s="12" t="s">
        <v>29</v>
      </c>
      <c r="D12" s="13" t="s">
        <v>21</v>
      </c>
      <c r="F12" s="9" t="str">
        <v>Reporting Date</v>
      </c>
    </row>
    <row r="13" spans="3:6" x14ac:dyDescent="0.45">
      <c r="C13" s="12" t="s">
        <v>30</v>
      </c>
      <c r="D13" s="13" t="s">
        <v>21</v>
      </c>
      <c r="F13" s="9" t="str">
        <v>Date of Payment</v>
      </c>
    </row>
    <row r="14" spans="3:6" x14ac:dyDescent="0.45">
      <c r="C14" s="12" t="s">
        <v>31</v>
      </c>
      <c r="D14" s="13" t="s">
        <v>21</v>
      </c>
      <c r="F14" s="9" t="str">
        <v>Cause of Claim / Peril</v>
      </c>
    </row>
    <row r="15" spans="3:6" x14ac:dyDescent="0.45">
      <c r="C15" s="12" t="s">
        <v>32</v>
      </c>
      <c r="D15" s="13" t="s">
        <v>21</v>
      </c>
      <c r="F15" s="9" t="str">
        <v>Claim Type</v>
      </c>
    </row>
    <row r="16" spans="3:6" x14ac:dyDescent="0.45">
      <c r="C16" s="12" t="s">
        <v>33</v>
      </c>
      <c r="D16" s="13" t="s">
        <v>21</v>
      </c>
      <c r="F16" s="9" t="str">
        <v>Claim Status</v>
      </c>
    </row>
    <row r="17" spans="3:6" x14ac:dyDescent="0.45">
      <c r="C17" s="12" t="s">
        <v>34</v>
      </c>
      <c r="D17" s="13" t="s">
        <v>21</v>
      </c>
      <c r="F17" s="9" t="str">
        <v>Currency</v>
      </c>
    </row>
    <row r="18" spans="3:6" x14ac:dyDescent="0.45">
      <c r="D18" s="14"/>
      <c r="F18" s="9" t="str">
        <v>Sum Insured</v>
      </c>
    </row>
    <row r="19" spans="3:6" x14ac:dyDescent="0.45">
      <c r="D19" s="14"/>
      <c r="F19" s="9" t="str">
        <v>Gross Claim Payment</v>
      </c>
    </row>
    <row r="20" spans="3:6" x14ac:dyDescent="0.45">
      <c r="D20" s="14"/>
      <c r="F20" s="9" t="str">
        <v>Reinsurance Type</v>
      </c>
    </row>
    <row r="21" spans="3:6" x14ac:dyDescent="0.45">
      <c r="D21" s="14"/>
      <c r="F21" s="9" t="str">
        <v>Expected Reinsurance Cession Rate</v>
      </c>
    </row>
    <row r="22" spans="3:6" x14ac:dyDescent="0.45">
      <c r="D22" s="14"/>
      <c r="F22" s="9" t="str">
        <v>Amount of Reinsurance Recovery</v>
      </c>
    </row>
    <row r="23" spans="3:6" x14ac:dyDescent="0.45">
      <c r="D23" s="14"/>
      <c r="F23" s="9" t="str">
        <v>Claims Handling Expenses</v>
      </c>
    </row>
    <row r="24" spans="3:6" x14ac:dyDescent="0.45">
      <c r="D24" s="14"/>
      <c r="F24" s="9" t="str">
        <v>Net Claim Payment</v>
      </c>
    </row>
    <row r="27" spans="3:6" x14ac:dyDescent="0.45">
      <c r="C27" s="43" t="s">
        <v>35</v>
      </c>
      <c r="D27" s="43"/>
    </row>
    <row r="28" spans="3:6" x14ac:dyDescent="0.45">
      <c r="C28" s="10" t="s">
        <v>35</v>
      </c>
      <c r="D28" s="11" t="s">
        <v>19</v>
      </c>
    </row>
    <row r="29" spans="3:6" x14ac:dyDescent="0.45">
      <c r="C29" s="12" t="s">
        <v>20</v>
      </c>
      <c r="D29" s="13" t="s">
        <v>21</v>
      </c>
      <c r="F29" s="9" t="str" cm="1">
        <f t="array" ref="F29:F49">TRANSPOSE(_xlfn.UNIQUE(OS_Raw_Data!A1:U1))</f>
        <v>Unique Claim Identifier</v>
      </c>
    </row>
    <row r="30" spans="3:6" x14ac:dyDescent="0.45">
      <c r="C30" s="12" t="s">
        <v>22</v>
      </c>
      <c r="D30" s="13" t="s">
        <v>21</v>
      </c>
      <c r="F30" s="9" t="str">
        <v>Unique Policy Identifier</v>
      </c>
    </row>
    <row r="31" spans="3:6" x14ac:dyDescent="0.45">
      <c r="C31" s="12" t="s">
        <v>23</v>
      </c>
      <c r="D31" s="13" t="s">
        <v>21</v>
      </c>
      <c r="F31" s="9" t="str">
        <v>Class of Business</v>
      </c>
    </row>
    <row r="32" spans="3:6" x14ac:dyDescent="0.45">
      <c r="C32" s="12" t="s">
        <v>24</v>
      </c>
      <c r="D32" s="13" t="s">
        <v>21</v>
      </c>
      <c r="F32" s="9" t="str">
        <v>Subclass of Business</v>
      </c>
    </row>
    <row r="33" spans="3:6" x14ac:dyDescent="0.45">
      <c r="C33" s="12" t="s">
        <v>26</v>
      </c>
      <c r="D33" s="13" t="s">
        <v>21</v>
      </c>
      <c r="F33" s="9" t="str">
        <v>Product Description</v>
      </c>
    </row>
    <row r="34" spans="3:6" x14ac:dyDescent="0.45">
      <c r="C34" s="12" t="s">
        <v>27</v>
      </c>
      <c r="D34" s="13" t="s">
        <v>21</v>
      </c>
      <c r="F34" s="9" t="str">
        <v>Insured (Policyholder)</v>
      </c>
    </row>
    <row r="35" spans="3:6" x14ac:dyDescent="0.45">
      <c r="C35" s="12" t="s">
        <v>28</v>
      </c>
      <c r="D35" s="13" t="s">
        <v>21</v>
      </c>
      <c r="F35" s="9" t="str">
        <v>Policy Start Date</v>
      </c>
    </row>
    <row r="36" spans="3:6" x14ac:dyDescent="0.45">
      <c r="C36" s="12" t="s">
        <v>29</v>
      </c>
      <c r="D36" s="13" t="s">
        <v>21</v>
      </c>
      <c r="F36" s="9" t="str">
        <v>Policy End Date</v>
      </c>
    </row>
    <row r="37" spans="3:6" x14ac:dyDescent="0.45">
      <c r="C37" s="12" t="s">
        <v>36</v>
      </c>
      <c r="D37" s="13" t="s">
        <v>21</v>
      </c>
      <c r="F37" s="9" t="str">
        <v>Date of Loss</v>
      </c>
    </row>
    <row r="38" spans="3:6" x14ac:dyDescent="0.45">
      <c r="C38" s="12" t="s">
        <v>31</v>
      </c>
      <c r="D38" s="13" t="s">
        <v>21</v>
      </c>
      <c r="F38" s="9" t="str">
        <v>Reporting Date</v>
      </c>
    </row>
    <row r="39" spans="3:6" x14ac:dyDescent="0.45">
      <c r="C39" s="12" t="s">
        <v>37</v>
      </c>
      <c r="D39" s="13" t="s">
        <v>21</v>
      </c>
      <c r="F39" s="9" t="str">
        <v>Valuation Date (As At)</v>
      </c>
    </row>
    <row r="40" spans="3:6" x14ac:dyDescent="0.45">
      <c r="C40" s="12" t="s">
        <v>33</v>
      </c>
      <c r="D40" s="13" t="s">
        <v>21</v>
      </c>
      <c r="F40" s="9" t="str">
        <v>Cause of Claim / Peril</v>
      </c>
    </row>
    <row r="41" spans="3:6" x14ac:dyDescent="0.45">
      <c r="F41" s="9" t="str">
        <v>Claim Type</v>
      </c>
    </row>
    <row r="42" spans="3:6" x14ac:dyDescent="0.45">
      <c r="F42" s="9" t="str">
        <v>Claim Status</v>
      </c>
    </row>
    <row r="43" spans="3:6" x14ac:dyDescent="0.45">
      <c r="F43" s="9" t="str">
        <v>Currency</v>
      </c>
    </row>
    <row r="44" spans="3:6" x14ac:dyDescent="0.45">
      <c r="F44" s="9" t="str">
        <v>Sum Insured</v>
      </c>
    </row>
    <row r="45" spans="3:6" x14ac:dyDescent="0.45">
      <c r="F45" s="9" t="str">
        <v>Amount of Gross Outstanding Claims</v>
      </c>
    </row>
    <row r="46" spans="3:6" x14ac:dyDescent="0.45">
      <c r="F46" s="9" t="str">
        <v>Expected Reinsurance Recovery</v>
      </c>
    </row>
    <row r="47" spans="3:6" x14ac:dyDescent="0.45">
      <c r="F47" s="9" t="str">
        <v>Amount of Net Outstanding Claims</v>
      </c>
    </row>
    <row r="48" spans="3:6" x14ac:dyDescent="0.45">
      <c r="F48" s="9" t="str">
        <v>Reinsurance Type</v>
      </c>
    </row>
    <row r="49" spans="6:6" x14ac:dyDescent="0.45">
      <c r="F49" s="9" t="str">
        <v>Expected Reinsurance Cession Rate</v>
      </c>
    </row>
  </sheetData>
  <mergeCells count="2">
    <mergeCell ref="C2:D2"/>
    <mergeCell ref="C27:D27"/>
  </mergeCells>
  <conditionalFormatting sqref="D4:D17">
    <cfRule type="containsText" dxfId="5" priority="4" operator="containsText" text="Yes ">
      <formula>NOT(ISERROR(SEARCH("Yes ",D4)))</formula>
    </cfRule>
    <cfRule type="cellIs" dxfId="4" priority="5" operator="equal">
      <formula>"Yes"</formula>
    </cfRule>
    <cfRule type="cellIs" dxfId="3" priority="6" operator="equal">
      <formula>"NO"</formula>
    </cfRule>
  </conditionalFormatting>
  <conditionalFormatting sqref="D29:D40">
    <cfRule type="containsText" dxfId="2" priority="1" operator="containsText" text="Yes ">
      <formula>NOT(ISERROR(SEARCH("Yes ",D29)))</formula>
    </cfRule>
    <cfRule type="cellIs" dxfId="1" priority="2" operator="equal">
      <formula>"Yes"</formula>
    </cfRule>
    <cfRule type="cellIs" dxfId="0" priority="3" operator="equal">
      <formula>"NO"</formula>
    </cfRule>
  </conditionalFormatting>
  <dataValidations count="1">
    <dataValidation type="list" allowBlank="1" showInputMessage="1" showErrorMessage="1" sqref="D4:D17 D29:D40" xr:uid="{FD2A4BD3-FAAF-44D1-B5EE-4C3C387F5E67}">
      <formula1>"Yes,No"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A0225E-3FA9-44B4-850A-50C6E0051054}">
  <sheetPr>
    <tabColor theme="1" tint="0.499984740745262"/>
  </sheetPr>
  <dimension ref="A1:V44538"/>
  <sheetViews>
    <sheetView showGridLines="0" topLeftCell="M1" zoomScaleNormal="100" zoomScaleSheetLayoutView="100" workbookViewId="0">
      <selection activeCell="S12" sqref="S12"/>
    </sheetView>
  </sheetViews>
  <sheetFormatPr defaultRowHeight="11.25" customHeight="1" x14ac:dyDescent="0.4"/>
  <cols>
    <col min="1" max="1" width="19.23046875" bestFit="1" customWidth="1"/>
    <col min="2" max="2" width="19.3828125" bestFit="1" customWidth="1"/>
    <col min="3" max="3" width="15.3046875" bestFit="1" customWidth="1"/>
    <col min="4" max="5" width="17.921875" bestFit="1" customWidth="1"/>
    <col min="6" max="6" width="21.61328125" bestFit="1" customWidth="1"/>
    <col min="7" max="7" width="13.921875" bestFit="1" customWidth="1"/>
    <col min="8" max="8" width="13.07421875" bestFit="1" customWidth="1"/>
    <col min="9" max="9" width="10.3046875" bestFit="1" customWidth="1"/>
    <col min="10" max="10" width="12.53515625" bestFit="1" customWidth="1"/>
    <col min="11" max="11" width="13.765625" bestFit="1" customWidth="1"/>
    <col min="12" max="12" width="17.921875" bestFit="1" customWidth="1"/>
    <col min="13" max="13" width="14.69140625" bestFit="1" customWidth="1"/>
    <col min="14" max="14" width="18.3046875" bestFit="1" customWidth="1"/>
    <col min="15" max="15" width="8.07421875" bestFit="1" customWidth="1"/>
    <col min="16" max="16" width="10.69140625" bestFit="1" customWidth="1"/>
    <col min="17" max="17" width="17.84375" bestFit="1" customWidth="1"/>
    <col min="18" max="18" width="14.84375" bestFit="1" customWidth="1"/>
    <col min="19" max="19" width="29.53515625" bestFit="1" customWidth="1"/>
    <col min="20" max="20" width="27.23046875" bestFit="1" customWidth="1"/>
    <col min="21" max="21" width="21.765625" bestFit="1" customWidth="1"/>
    <col min="22" max="22" width="16" bestFit="1" customWidth="1"/>
  </cols>
  <sheetData>
    <row r="1" spans="1:22" ht="14.6" x14ac:dyDescent="0.4">
      <c r="A1" s="28" t="s">
        <v>59</v>
      </c>
      <c r="B1" s="28" t="s">
        <v>60</v>
      </c>
      <c r="C1" s="28" t="s">
        <v>61</v>
      </c>
      <c r="D1" s="28" t="s">
        <v>62</v>
      </c>
      <c r="E1" s="28" t="s">
        <v>63</v>
      </c>
      <c r="F1" s="28" t="s">
        <v>64</v>
      </c>
      <c r="G1" s="28" t="s">
        <v>65</v>
      </c>
      <c r="H1" s="28" t="s">
        <v>66</v>
      </c>
      <c r="I1" s="28" t="s">
        <v>67</v>
      </c>
      <c r="J1" s="28" t="s">
        <v>68</v>
      </c>
      <c r="K1" s="28" t="s">
        <v>69</v>
      </c>
      <c r="L1" s="28" t="s">
        <v>70</v>
      </c>
      <c r="M1" s="28" t="s">
        <v>71</v>
      </c>
      <c r="N1" s="28" t="s">
        <v>72</v>
      </c>
      <c r="O1" s="28" t="s">
        <v>73</v>
      </c>
      <c r="P1" s="28" t="s">
        <v>74</v>
      </c>
      <c r="Q1" s="28" t="s">
        <v>75</v>
      </c>
      <c r="R1" s="28" t="s">
        <v>76</v>
      </c>
      <c r="S1" s="28" t="s">
        <v>77</v>
      </c>
      <c r="T1" s="28" t="s">
        <v>78</v>
      </c>
      <c r="U1" s="28" t="s">
        <v>79</v>
      </c>
      <c r="V1" s="28" t="s">
        <v>80</v>
      </c>
    </row>
    <row r="2" spans="1:22" ht="14.6" x14ac:dyDescent="0.4">
      <c r="A2" t="s">
        <v>81</v>
      </c>
      <c r="B2" t="s">
        <v>82</v>
      </c>
      <c r="C2" t="s">
        <v>83</v>
      </c>
      <c r="D2" t="s">
        <v>84</v>
      </c>
      <c r="E2" t="s">
        <v>84</v>
      </c>
      <c r="F2" t="s">
        <v>85</v>
      </c>
      <c r="G2" t="s">
        <v>86</v>
      </c>
      <c r="H2" t="s">
        <v>87</v>
      </c>
      <c r="I2" t="s">
        <v>88</v>
      </c>
      <c r="J2" t="s">
        <v>89</v>
      </c>
      <c r="K2" t="s">
        <v>90</v>
      </c>
      <c r="L2" t="s">
        <v>91</v>
      </c>
      <c r="M2" t="s">
        <v>92</v>
      </c>
      <c r="N2" t="s">
        <v>93</v>
      </c>
      <c r="O2" t="s">
        <v>94</v>
      </c>
      <c r="P2">
        <v>4599146</v>
      </c>
      <c r="Q2">
        <v>755129.72</v>
      </c>
      <c r="R2" t="s">
        <v>95</v>
      </c>
      <c r="S2">
        <v>0.22020000000000001</v>
      </c>
      <c r="T2" s="29">
        <v>125867.04</v>
      </c>
      <c r="U2" s="29">
        <v>30874.25</v>
      </c>
      <c r="V2" s="29">
        <v>598388.43000000005</v>
      </c>
    </row>
    <row r="3" spans="1:22" ht="14.6" x14ac:dyDescent="0.4">
      <c r="A3" t="s">
        <v>96</v>
      </c>
      <c r="B3" t="s">
        <v>97</v>
      </c>
      <c r="C3" t="s">
        <v>98</v>
      </c>
      <c r="D3" t="s">
        <v>99</v>
      </c>
      <c r="E3" t="s">
        <v>99</v>
      </c>
      <c r="F3" t="s">
        <v>100</v>
      </c>
      <c r="G3" t="s">
        <v>101</v>
      </c>
      <c r="H3" t="s">
        <v>102</v>
      </c>
      <c r="I3" t="s">
        <v>103</v>
      </c>
      <c r="J3" t="s">
        <v>104</v>
      </c>
      <c r="K3" t="s">
        <v>105</v>
      </c>
      <c r="L3" t="s">
        <v>106</v>
      </c>
      <c r="M3" t="s">
        <v>107</v>
      </c>
      <c r="N3" t="s">
        <v>108</v>
      </c>
      <c r="O3" t="s">
        <v>94</v>
      </c>
      <c r="P3">
        <v>31171505</v>
      </c>
      <c r="Q3">
        <v>6674472.6600000001</v>
      </c>
      <c r="R3" t="s">
        <v>109</v>
      </c>
      <c r="S3">
        <v>0.32900000000000001</v>
      </c>
      <c r="T3" s="29">
        <v>1784181.34</v>
      </c>
      <c r="U3" s="29">
        <v>386214.91</v>
      </c>
      <c r="V3" s="29">
        <v>4504076.41</v>
      </c>
    </row>
    <row r="4" spans="1:22" ht="14.6" x14ac:dyDescent="0.4">
      <c r="A4" t="s">
        <v>110</v>
      </c>
      <c r="B4" t="s">
        <v>111</v>
      </c>
      <c r="C4" t="s">
        <v>112</v>
      </c>
      <c r="D4" t="s">
        <v>113</v>
      </c>
      <c r="E4" t="s">
        <v>113</v>
      </c>
      <c r="F4" t="s">
        <v>114</v>
      </c>
      <c r="G4" t="s">
        <v>115</v>
      </c>
      <c r="H4" t="s">
        <v>116</v>
      </c>
      <c r="I4" t="s">
        <v>117</v>
      </c>
      <c r="J4" t="s">
        <v>118</v>
      </c>
      <c r="K4" t="s">
        <v>119</v>
      </c>
      <c r="L4" t="s">
        <v>120</v>
      </c>
      <c r="M4" t="s">
        <v>121</v>
      </c>
      <c r="N4" t="s">
        <v>108</v>
      </c>
      <c r="O4" t="s">
        <v>94</v>
      </c>
      <c r="P4">
        <v>11366582</v>
      </c>
      <c r="Q4">
        <v>501145.71</v>
      </c>
      <c r="R4" t="s">
        <v>122</v>
      </c>
      <c r="S4">
        <v>0.42980000000000002</v>
      </c>
      <c r="T4" s="29">
        <v>196179.25</v>
      </c>
      <c r="U4" s="29">
        <v>6273.53</v>
      </c>
      <c r="V4" s="29">
        <v>298692.93</v>
      </c>
    </row>
    <row r="5" spans="1:22" ht="14.6" x14ac:dyDescent="0.4">
      <c r="A5" t="s">
        <v>123</v>
      </c>
      <c r="B5" t="s">
        <v>124</v>
      </c>
      <c r="C5" t="s">
        <v>125</v>
      </c>
      <c r="D5" t="s">
        <v>126</v>
      </c>
      <c r="E5" t="s">
        <v>126</v>
      </c>
      <c r="F5" t="s">
        <v>127</v>
      </c>
      <c r="G5" t="s">
        <v>128</v>
      </c>
      <c r="H5" t="s">
        <v>129</v>
      </c>
      <c r="I5" t="s">
        <v>130</v>
      </c>
      <c r="J5" t="s">
        <v>131</v>
      </c>
      <c r="K5" t="s">
        <v>132</v>
      </c>
      <c r="L5" t="s">
        <v>133</v>
      </c>
      <c r="M5" t="s">
        <v>134</v>
      </c>
      <c r="N5" t="s">
        <v>108</v>
      </c>
      <c r="O5" t="s">
        <v>94</v>
      </c>
      <c r="P5">
        <v>665851773</v>
      </c>
      <c r="Q5">
        <v>90056653.659999996</v>
      </c>
      <c r="R5" t="s">
        <v>95</v>
      </c>
      <c r="S5">
        <v>0.4803</v>
      </c>
      <c r="T5" s="29">
        <v>33984687.189999998</v>
      </c>
      <c r="U5" s="29">
        <v>5507753.4800000004</v>
      </c>
      <c r="V5" s="29">
        <v>50564212.990000002</v>
      </c>
    </row>
    <row r="6" spans="1:22" ht="14.6" x14ac:dyDescent="0.4">
      <c r="A6" t="s">
        <v>135</v>
      </c>
      <c r="B6" t="s">
        <v>136</v>
      </c>
      <c r="C6" t="s">
        <v>137</v>
      </c>
      <c r="D6" t="s">
        <v>126</v>
      </c>
      <c r="E6" t="s">
        <v>126</v>
      </c>
      <c r="F6" t="s">
        <v>138</v>
      </c>
      <c r="G6" t="s">
        <v>139</v>
      </c>
      <c r="H6" t="s">
        <v>140</v>
      </c>
      <c r="I6" t="s">
        <v>141</v>
      </c>
      <c r="J6" t="s">
        <v>142</v>
      </c>
      <c r="K6" t="s">
        <v>143</v>
      </c>
      <c r="L6" t="s">
        <v>144</v>
      </c>
      <c r="M6" t="s">
        <v>134</v>
      </c>
      <c r="N6" t="s">
        <v>108</v>
      </c>
      <c r="O6" t="s">
        <v>94</v>
      </c>
      <c r="P6">
        <v>8088613</v>
      </c>
      <c r="Q6">
        <v>853107.84</v>
      </c>
      <c r="R6" t="s">
        <v>95</v>
      </c>
      <c r="S6">
        <v>0.22020000000000001</v>
      </c>
      <c r="T6" s="29">
        <v>172673.37</v>
      </c>
      <c r="U6" s="29">
        <v>30236.93</v>
      </c>
      <c r="V6" s="29">
        <v>650197.54</v>
      </c>
    </row>
    <row r="7" spans="1:22" ht="14.6" x14ac:dyDescent="0.4">
      <c r="A7" t="s">
        <v>145</v>
      </c>
      <c r="B7" t="s">
        <v>146</v>
      </c>
      <c r="C7" t="s">
        <v>1</v>
      </c>
      <c r="D7" t="s">
        <v>84</v>
      </c>
      <c r="E7" t="s">
        <v>84</v>
      </c>
      <c r="F7" t="s">
        <v>147</v>
      </c>
      <c r="G7" t="s">
        <v>148</v>
      </c>
      <c r="H7" t="s">
        <v>149</v>
      </c>
      <c r="I7" t="s">
        <v>150</v>
      </c>
      <c r="J7" t="s">
        <v>151</v>
      </c>
      <c r="K7" t="s">
        <v>152</v>
      </c>
      <c r="L7" t="s">
        <v>91</v>
      </c>
      <c r="M7" t="s">
        <v>134</v>
      </c>
      <c r="N7" t="s">
        <v>108</v>
      </c>
      <c r="O7" t="s">
        <v>94</v>
      </c>
      <c r="P7">
        <v>3462123</v>
      </c>
      <c r="Q7">
        <v>189684.8</v>
      </c>
      <c r="R7" t="s">
        <v>95</v>
      </c>
      <c r="S7">
        <v>0.33700000000000002</v>
      </c>
      <c r="T7" s="29">
        <v>45217.36</v>
      </c>
      <c r="U7" s="29">
        <v>16186.71</v>
      </c>
      <c r="V7" s="29">
        <v>128280.73</v>
      </c>
    </row>
    <row r="8" spans="1:22" ht="14.6" x14ac:dyDescent="0.4">
      <c r="A8" t="s">
        <v>153</v>
      </c>
      <c r="B8" t="s">
        <v>154</v>
      </c>
      <c r="C8" t="s">
        <v>155</v>
      </c>
      <c r="D8" t="s">
        <v>156</v>
      </c>
      <c r="E8" t="s">
        <v>156</v>
      </c>
      <c r="F8" t="s">
        <v>157</v>
      </c>
      <c r="G8" t="s">
        <v>158</v>
      </c>
      <c r="H8" t="s">
        <v>159</v>
      </c>
      <c r="I8" t="s">
        <v>160</v>
      </c>
      <c r="J8" t="s">
        <v>161</v>
      </c>
      <c r="K8" t="s">
        <v>162</v>
      </c>
      <c r="L8" t="s">
        <v>163</v>
      </c>
      <c r="M8" t="s">
        <v>134</v>
      </c>
      <c r="N8" t="s">
        <v>108</v>
      </c>
      <c r="O8" t="s">
        <v>94</v>
      </c>
      <c r="P8">
        <v>247667526</v>
      </c>
      <c r="Q8">
        <v>71058595.209999993</v>
      </c>
      <c r="R8" t="s">
        <v>109</v>
      </c>
      <c r="S8">
        <v>0.64839999999999998</v>
      </c>
      <c r="T8" s="29">
        <v>39204505.119999997</v>
      </c>
      <c r="U8" s="29">
        <v>5337031.47</v>
      </c>
      <c r="V8" s="29">
        <v>26517058.620000001</v>
      </c>
    </row>
    <row r="9" spans="1:22" ht="14.6" x14ac:dyDescent="0.4">
      <c r="A9" t="s">
        <v>164</v>
      </c>
      <c r="B9" t="s">
        <v>165</v>
      </c>
      <c r="C9" t="s">
        <v>83</v>
      </c>
      <c r="D9" t="s">
        <v>166</v>
      </c>
      <c r="E9" t="s">
        <v>166</v>
      </c>
      <c r="F9" t="s">
        <v>167</v>
      </c>
      <c r="G9" t="s">
        <v>168</v>
      </c>
      <c r="H9" t="s">
        <v>169</v>
      </c>
      <c r="I9" t="s">
        <v>170</v>
      </c>
      <c r="J9" t="s">
        <v>171</v>
      </c>
      <c r="K9" t="s">
        <v>172</v>
      </c>
      <c r="L9" t="s">
        <v>106</v>
      </c>
      <c r="M9" t="s">
        <v>134</v>
      </c>
      <c r="N9" t="s">
        <v>108</v>
      </c>
      <c r="O9" t="s">
        <v>94</v>
      </c>
      <c r="P9">
        <v>1507899</v>
      </c>
      <c r="Q9">
        <v>92085.11</v>
      </c>
      <c r="R9" t="s">
        <v>95</v>
      </c>
      <c r="S9">
        <v>0.1797</v>
      </c>
      <c r="T9" s="29">
        <v>14508.14</v>
      </c>
      <c r="U9" s="29">
        <v>5515.39</v>
      </c>
      <c r="V9" s="29">
        <v>72061.58</v>
      </c>
    </row>
    <row r="10" spans="1:22" ht="14.6" x14ac:dyDescent="0.4">
      <c r="A10" t="s">
        <v>173</v>
      </c>
      <c r="B10" t="s">
        <v>174</v>
      </c>
      <c r="C10" t="s">
        <v>83</v>
      </c>
      <c r="D10" t="s">
        <v>84</v>
      </c>
      <c r="E10" t="s">
        <v>84</v>
      </c>
      <c r="F10" t="s">
        <v>175</v>
      </c>
      <c r="G10" t="s">
        <v>176</v>
      </c>
      <c r="H10" t="s">
        <v>177</v>
      </c>
      <c r="I10" t="s">
        <v>178</v>
      </c>
      <c r="J10" t="s">
        <v>179</v>
      </c>
      <c r="K10" t="s">
        <v>180</v>
      </c>
      <c r="L10" t="s">
        <v>163</v>
      </c>
      <c r="M10" t="s">
        <v>181</v>
      </c>
      <c r="N10" t="s">
        <v>108</v>
      </c>
      <c r="O10" t="s">
        <v>94</v>
      </c>
      <c r="P10">
        <v>2234419</v>
      </c>
      <c r="Q10">
        <v>642186.62</v>
      </c>
      <c r="R10" t="s">
        <v>95</v>
      </c>
      <c r="S10">
        <v>0.27289999999999998</v>
      </c>
      <c r="T10" s="29">
        <v>115756.63</v>
      </c>
      <c r="U10" s="29">
        <v>29475.64</v>
      </c>
      <c r="V10" s="29">
        <v>496954.35</v>
      </c>
    </row>
    <row r="11" spans="1:22" ht="14.6" x14ac:dyDescent="0.4">
      <c r="A11" t="s">
        <v>182</v>
      </c>
      <c r="B11" t="s">
        <v>183</v>
      </c>
      <c r="C11" t="s">
        <v>184</v>
      </c>
      <c r="D11" t="s">
        <v>185</v>
      </c>
      <c r="E11" t="s">
        <v>185</v>
      </c>
      <c r="F11" t="s">
        <v>186</v>
      </c>
      <c r="G11" t="s">
        <v>187</v>
      </c>
      <c r="H11" t="s">
        <v>188</v>
      </c>
      <c r="I11" t="s">
        <v>189</v>
      </c>
      <c r="J11" t="s">
        <v>190</v>
      </c>
      <c r="K11" t="s">
        <v>191</v>
      </c>
      <c r="L11" t="s">
        <v>192</v>
      </c>
      <c r="M11" t="s">
        <v>121</v>
      </c>
      <c r="N11" t="s">
        <v>108</v>
      </c>
      <c r="O11" t="s">
        <v>94</v>
      </c>
      <c r="P11">
        <v>8944993</v>
      </c>
      <c r="Q11">
        <v>611944.09</v>
      </c>
      <c r="R11" t="s">
        <v>95</v>
      </c>
      <c r="S11">
        <v>0.18049999999999999</v>
      </c>
      <c r="T11" s="29">
        <v>95500.46</v>
      </c>
      <c r="U11" s="29">
        <v>52740.74</v>
      </c>
      <c r="V11" s="29">
        <v>463702.89</v>
      </c>
    </row>
    <row r="12" spans="1:22" ht="14.6" x14ac:dyDescent="0.4">
      <c r="A12" t="s">
        <v>193</v>
      </c>
      <c r="B12" t="s">
        <v>194</v>
      </c>
      <c r="C12" t="s">
        <v>98</v>
      </c>
      <c r="D12" t="s">
        <v>195</v>
      </c>
      <c r="E12" t="s">
        <v>195</v>
      </c>
      <c r="F12" t="s">
        <v>196</v>
      </c>
      <c r="G12" t="s">
        <v>197</v>
      </c>
      <c r="H12" t="s">
        <v>198</v>
      </c>
      <c r="I12" t="s">
        <v>199</v>
      </c>
      <c r="J12" t="s">
        <v>200</v>
      </c>
      <c r="K12" t="s">
        <v>201</v>
      </c>
      <c r="L12" t="s">
        <v>91</v>
      </c>
      <c r="M12" t="s">
        <v>202</v>
      </c>
      <c r="N12" t="s">
        <v>93</v>
      </c>
      <c r="O12" t="s">
        <v>94</v>
      </c>
      <c r="P12">
        <v>199919950</v>
      </c>
      <c r="Q12">
        <v>26574067</v>
      </c>
      <c r="R12" t="s">
        <v>122</v>
      </c>
      <c r="S12">
        <v>0.48449999999999999</v>
      </c>
      <c r="T12" s="29">
        <v>10715848.52</v>
      </c>
      <c r="U12" s="29">
        <v>1005241.41</v>
      </c>
      <c r="V12" s="29">
        <v>14852977.07</v>
      </c>
    </row>
    <row r="13" spans="1:22" ht="14.6" x14ac:dyDescent="0.4">
      <c r="A13" t="s">
        <v>203</v>
      </c>
      <c r="B13" t="s">
        <v>204</v>
      </c>
      <c r="C13" t="s">
        <v>205</v>
      </c>
      <c r="D13" t="s">
        <v>206</v>
      </c>
      <c r="E13" t="s">
        <v>206</v>
      </c>
      <c r="F13" t="s">
        <v>207</v>
      </c>
      <c r="G13" t="s">
        <v>208</v>
      </c>
      <c r="H13" t="s">
        <v>209</v>
      </c>
      <c r="I13" t="s">
        <v>210</v>
      </c>
      <c r="J13" t="s">
        <v>211</v>
      </c>
      <c r="K13" t="s">
        <v>212</v>
      </c>
      <c r="L13" t="s">
        <v>213</v>
      </c>
      <c r="M13" t="s">
        <v>121</v>
      </c>
      <c r="N13" t="s">
        <v>93</v>
      </c>
      <c r="O13" t="s">
        <v>94</v>
      </c>
      <c r="P13">
        <v>4699734</v>
      </c>
      <c r="Q13">
        <v>478660</v>
      </c>
      <c r="R13" t="s">
        <v>122</v>
      </c>
      <c r="S13">
        <v>0.34589999999999999</v>
      </c>
      <c r="T13" s="29">
        <v>116400.04</v>
      </c>
      <c r="U13" s="29">
        <v>29098.85</v>
      </c>
      <c r="V13" s="29">
        <v>333161.11</v>
      </c>
    </row>
    <row r="14" spans="1:22" ht="14.6" x14ac:dyDescent="0.4">
      <c r="A14" t="s">
        <v>214</v>
      </c>
      <c r="B14" t="s">
        <v>215</v>
      </c>
      <c r="C14" t="s">
        <v>112</v>
      </c>
      <c r="D14" t="s">
        <v>113</v>
      </c>
      <c r="E14" t="s">
        <v>113</v>
      </c>
      <c r="F14" t="s">
        <v>216</v>
      </c>
      <c r="G14" t="s">
        <v>217</v>
      </c>
      <c r="H14" t="s">
        <v>218</v>
      </c>
      <c r="I14" t="s">
        <v>219</v>
      </c>
      <c r="J14" t="s">
        <v>220</v>
      </c>
      <c r="K14" t="s">
        <v>221</v>
      </c>
      <c r="L14" t="s">
        <v>222</v>
      </c>
      <c r="M14" t="s">
        <v>223</v>
      </c>
      <c r="N14" t="s">
        <v>108</v>
      </c>
      <c r="O14" t="s">
        <v>94</v>
      </c>
      <c r="P14">
        <v>28872027</v>
      </c>
      <c r="Q14">
        <v>6643303.2699999996</v>
      </c>
      <c r="R14" t="s">
        <v>95</v>
      </c>
      <c r="S14">
        <v>0.2016</v>
      </c>
      <c r="T14" s="29">
        <v>1278762.3500000001</v>
      </c>
      <c r="U14" s="29">
        <v>611307.68000000005</v>
      </c>
      <c r="V14" s="29">
        <v>4753233.24</v>
      </c>
    </row>
    <row r="15" spans="1:22" ht="14.6" x14ac:dyDescent="0.4">
      <c r="A15" t="s">
        <v>224</v>
      </c>
      <c r="B15" t="s">
        <v>225</v>
      </c>
      <c r="C15" t="s">
        <v>205</v>
      </c>
      <c r="D15" t="s">
        <v>206</v>
      </c>
      <c r="E15" t="s">
        <v>206</v>
      </c>
      <c r="F15" t="s">
        <v>226</v>
      </c>
      <c r="G15" t="s">
        <v>227</v>
      </c>
      <c r="H15" t="s">
        <v>228</v>
      </c>
      <c r="I15" t="s">
        <v>229</v>
      </c>
      <c r="J15" t="s">
        <v>230</v>
      </c>
      <c r="K15" t="s">
        <v>228</v>
      </c>
      <c r="L15" t="s">
        <v>231</v>
      </c>
      <c r="M15" t="s">
        <v>121</v>
      </c>
      <c r="N15" t="s">
        <v>108</v>
      </c>
      <c r="O15" t="s">
        <v>94</v>
      </c>
      <c r="P15">
        <v>1735301</v>
      </c>
      <c r="Q15">
        <v>137223.19</v>
      </c>
      <c r="R15" t="s">
        <v>95</v>
      </c>
      <c r="S15">
        <v>0.2185</v>
      </c>
      <c r="T15" s="29">
        <v>24096.17</v>
      </c>
      <c r="U15" s="29">
        <v>6519.69</v>
      </c>
      <c r="V15" s="29">
        <v>106607.33</v>
      </c>
    </row>
    <row r="16" spans="1:22" ht="14.6" x14ac:dyDescent="0.4">
      <c r="A16" t="s">
        <v>232</v>
      </c>
      <c r="B16" t="s">
        <v>233</v>
      </c>
      <c r="C16" t="s">
        <v>155</v>
      </c>
      <c r="D16" t="s">
        <v>156</v>
      </c>
      <c r="E16" t="s">
        <v>156</v>
      </c>
      <c r="F16" t="s">
        <v>234</v>
      </c>
      <c r="G16" t="s">
        <v>235</v>
      </c>
      <c r="H16" t="s">
        <v>236</v>
      </c>
      <c r="I16" t="s">
        <v>237</v>
      </c>
      <c r="J16" t="s">
        <v>238</v>
      </c>
      <c r="K16" t="s">
        <v>239</v>
      </c>
      <c r="L16" t="s">
        <v>240</v>
      </c>
      <c r="M16" t="s">
        <v>134</v>
      </c>
      <c r="N16" t="s">
        <v>108</v>
      </c>
      <c r="O16" t="s">
        <v>94</v>
      </c>
      <c r="P16">
        <v>182921687</v>
      </c>
      <c r="Q16">
        <v>14899553.68</v>
      </c>
      <c r="R16" t="s">
        <v>122</v>
      </c>
      <c r="S16">
        <v>0.47610000000000002</v>
      </c>
      <c r="T16" s="29">
        <v>5400332.2999999998</v>
      </c>
      <c r="U16" s="29">
        <v>391837.23</v>
      </c>
      <c r="V16" s="29">
        <v>9107384.1500000004</v>
      </c>
    </row>
    <row r="17" spans="1:22" ht="14.6" x14ac:dyDescent="0.4">
      <c r="A17" t="s">
        <v>241</v>
      </c>
      <c r="B17" t="s">
        <v>242</v>
      </c>
      <c r="C17" t="s">
        <v>1</v>
      </c>
      <c r="D17" t="s">
        <v>84</v>
      </c>
      <c r="E17" t="s">
        <v>84</v>
      </c>
      <c r="F17" t="s">
        <v>243</v>
      </c>
      <c r="G17" t="s">
        <v>244</v>
      </c>
      <c r="H17" t="s">
        <v>245</v>
      </c>
      <c r="I17" t="s">
        <v>246</v>
      </c>
      <c r="J17" t="s">
        <v>247</v>
      </c>
      <c r="K17" t="s">
        <v>248</v>
      </c>
      <c r="L17" t="s">
        <v>144</v>
      </c>
      <c r="M17" t="s">
        <v>92</v>
      </c>
      <c r="N17" t="s">
        <v>108</v>
      </c>
      <c r="O17" t="s">
        <v>94</v>
      </c>
      <c r="P17">
        <v>11566140</v>
      </c>
      <c r="Q17">
        <v>1242082.1000000001</v>
      </c>
      <c r="R17" t="s">
        <v>95</v>
      </c>
      <c r="S17">
        <v>0.2515</v>
      </c>
      <c r="T17" s="29">
        <v>194469.87</v>
      </c>
      <c r="U17" s="29">
        <v>29975.38</v>
      </c>
      <c r="V17" s="29">
        <v>1017636.85</v>
      </c>
    </row>
    <row r="18" spans="1:22" ht="14.6" x14ac:dyDescent="0.4">
      <c r="A18" t="s">
        <v>249</v>
      </c>
      <c r="B18" t="s">
        <v>250</v>
      </c>
      <c r="C18" t="s">
        <v>155</v>
      </c>
      <c r="D18" t="s">
        <v>251</v>
      </c>
      <c r="E18" t="s">
        <v>251</v>
      </c>
      <c r="F18" t="s">
        <v>252</v>
      </c>
      <c r="G18" t="s">
        <v>253</v>
      </c>
      <c r="H18" t="s">
        <v>254</v>
      </c>
      <c r="I18" t="s">
        <v>255</v>
      </c>
      <c r="J18" t="s">
        <v>256</v>
      </c>
      <c r="K18" t="s">
        <v>257</v>
      </c>
      <c r="L18" t="s">
        <v>163</v>
      </c>
      <c r="M18" t="s">
        <v>134</v>
      </c>
      <c r="N18" t="s">
        <v>108</v>
      </c>
      <c r="O18" t="s">
        <v>94</v>
      </c>
      <c r="P18">
        <v>159772625</v>
      </c>
      <c r="Q18">
        <v>151783993.75</v>
      </c>
      <c r="R18" t="s">
        <v>109</v>
      </c>
      <c r="S18">
        <v>0.6411</v>
      </c>
      <c r="T18" s="29">
        <v>75242752.400000006</v>
      </c>
      <c r="U18" s="29">
        <v>8270665.1699999999</v>
      </c>
      <c r="V18" s="29">
        <v>68270576.180000007</v>
      </c>
    </row>
    <row r="19" spans="1:22" ht="14.6" x14ac:dyDescent="0.4">
      <c r="A19" t="s">
        <v>258</v>
      </c>
      <c r="B19" t="s">
        <v>259</v>
      </c>
      <c r="C19" t="s">
        <v>184</v>
      </c>
      <c r="D19" t="s">
        <v>185</v>
      </c>
      <c r="E19" t="s">
        <v>185</v>
      </c>
      <c r="F19" t="s">
        <v>260</v>
      </c>
      <c r="G19" t="s">
        <v>261</v>
      </c>
      <c r="H19" t="s">
        <v>262</v>
      </c>
      <c r="I19" t="s">
        <v>263</v>
      </c>
      <c r="J19" t="s">
        <v>264</v>
      </c>
      <c r="K19" t="s">
        <v>265</v>
      </c>
      <c r="L19" t="s">
        <v>222</v>
      </c>
      <c r="M19" t="s">
        <v>266</v>
      </c>
      <c r="N19" t="s">
        <v>108</v>
      </c>
      <c r="O19" t="s">
        <v>94</v>
      </c>
      <c r="P19">
        <v>8005643</v>
      </c>
      <c r="Q19">
        <v>803813.83</v>
      </c>
      <c r="R19" t="s">
        <v>122</v>
      </c>
      <c r="S19">
        <v>0.2455</v>
      </c>
      <c r="T19" s="29">
        <v>134693.91</v>
      </c>
      <c r="U19" s="29">
        <v>59963.05</v>
      </c>
      <c r="V19" s="29">
        <v>609156.87</v>
      </c>
    </row>
    <row r="20" spans="1:22" ht="14.6" x14ac:dyDescent="0.4">
      <c r="A20" t="s">
        <v>267</v>
      </c>
      <c r="B20" t="s">
        <v>268</v>
      </c>
      <c r="C20" t="s">
        <v>83</v>
      </c>
      <c r="D20" t="s">
        <v>166</v>
      </c>
      <c r="E20" t="s">
        <v>166</v>
      </c>
      <c r="F20" t="s">
        <v>269</v>
      </c>
      <c r="G20" t="s">
        <v>270</v>
      </c>
      <c r="H20" t="s">
        <v>271</v>
      </c>
      <c r="I20" t="s">
        <v>272</v>
      </c>
      <c r="J20" t="s">
        <v>273</v>
      </c>
      <c r="K20" t="s">
        <v>274</v>
      </c>
      <c r="L20" t="s">
        <v>275</v>
      </c>
      <c r="M20" t="s">
        <v>134</v>
      </c>
      <c r="N20" t="s">
        <v>93</v>
      </c>
      <c r="O20" t="s">
        <v>94</v>
      </c>
      <c r="P20">
        <v>3548904</v>
      </c>
      <c r="Q20">
        <v>1221223.3700000001</v>
      </c>
      <c r="R20" t="s">
        <v>122</v>
      </c>
      <c r="S20">
        <v>0.1226</v>
      </c>
      <c r="T20" s="29">
        <v>93335.14</v>
      </c>
      <c r="U20" s="29">
        <v>76841.289999999994</v>
      </c>
      <c r="V20" s="29">
        <v>1051046.94</v>
      </c>
    </row>
    <row r="21" spans="1:22" ht="14.6" x14ac:dyDescent="0.4">
      <c r="A21" t="s">
        <v>276</v>
      </c>
      <c r="B21" t="s">
        <v>277</v>
      </c>
      <c r="C21" t="s">
        <v>155</v>
      </c>
      <c r="D21" t="s">
        <v>278</v>
      </c>
      <c r="E21" t="s">
        <v>278</v>
      </c>
      <c r="F21" t="s">
        <v>279</v>
      </c>
      <c r="G21" t="s">
        <v>280</v>
      </c>
      <c r="H21" t="s">
        <v>281</v>
      </c>
      <c r="I21" t="s">
        <v>282</v>
      </c>
      <c r="J21" t="s">
        <v>283</v>
      </c>
      <c r="K21" t="s">
        <v>284</v>
      </c>
      <c r="L21" t="s">
        <v>144</v>
      </c>
      <c r="M21" t="s">
        <v>134</v>
      </c>
      <c r="N21" t="s">
        <v>108</v>
      </c>
      <c r="O21" t="s">
        <v>94</v>
      </c>
      <c r="P21">
        <v>165339805</v>
      </c>
      <c r="Q21">
        <v>18913561.789999999</v>
      </c>
      <c r="R21" t="s">
        <v>285</v>
      </c>
      <c r="S21">
        <v>0.39560000000000001</v>
      </c>
      <c r="T21" s="29">
        <v>5056403.22</v>
      </c>
      <c r="U21" s="29">
        <v>708702.88</v>
      </c>
      <c r="V21" s="29">
        <v>13148455.689999999</v>
      </c>
    </row>
    <row r="22" spans="1:22" ht="14.6" x14ac:dyDescent="0.4">
      <c r="A22" t="s">
        <v>286</v>
      </c>
      <c r="B22" t="s">
        <v>287</v>
      </c>
      <c r="C22" t="s">
        <v>288</v>
      </c>
      <c r="D22" t="s">
        <v>289</v>
      </c>
      <c r="E22" t="s">
        <v>289</v>
      </c>
      <c r="F22" t="s">
        <v>290</v>
      </c>
      <c r="G22" t="s">
        <v>291</v>
      </c>
      <c r="H22" t="s">
        <v>292</v>
      </c>
      <c r="I22" t="s">
        <v>293</v>
      </c>
      <c r="J22" t="s">
        <v>294</v>
      </c>
      <c r="K22" t="s">
        <v>295</v>
      </c>
      <c r="L22" t="s">
        <v>296</v>
      </c>
      <c r="M22" t="s">
        <v>297</v>
      </c>
      <c r="N22" t="s">
        <v>108</v>
      </c>
      <c r="O22" t="s">
        <v>94</v>
      </c>
      <c r="P22">
        <v>158013260</v>
      </c>
      <c r="Q22">
        <v>40626997.829999998</v>
      </c>
      <c r="R22" t="s">
        <v>109</v>
      </c>
      <c r="S22">
        <v>0.66259999999999997</v>
      </c>
      <c r="T22" s="29">
        <v>26039770.469999999</v>
      </c>
      <c r="U22" s="29">
        <v>740088.64</v>
      </c>
      <c r="V22" s="29">
        <v>13847138.720000001</v>
      </c>
    </row>
    <row r="23" spans="1:22" ht="14.6" x14ac:dyDescent="0.4">
      <c r="A23" t="s">
        <v>298</v>
      </c>
      <c r="B23" t="s">
        <v>299</v>
      </c>
      <c r="C23" t="s">
        <v>83</v>
      </c>
      <c r="D23" t="s">
        <v>84</v>
      </c>
      <c r="E23" t="s">
        <v>84</v>
      </c>
      <c r="F23" t="s">
        <v>300</v>
      </c>
      <c r="G23" t="s">
        <v>301</v>
      </c>
      <c r="H23" t="s">
        <v>302</v>
      </c>
      <c r="I23" t="s">
        <v>303</v>
      </c>
      <c r="J23" t="s">
        <v>304</v>
      </c>
      <c r="K23" t="s">
        <v>305</v>
      </c>
      <c r="L23" t="s">
        <v>163</v>
      </c>
      <c r="M23" t="s">
        <v>181</v>
      </c>
      <c r="N23" t="s">
        <v>108</v>
      </c>
      <c r="O23" t="s">
        <v>94</v>
      </c>
      <c r="P23">
        <v>4675921</v>
      </c>
      <c r="Q23">
        <v>621540.22</v>
      </c>
      <c r="R23" t="s">
        <v>95</v>
      </c>
      <c r="S23">
        <v>0.3019</v>
      </c>
      <c r="T23" s="29">
        <v>179788.79999999999</v>
      </c>
      <c r="U23" s="29">
        <v>8633.23</v>
      </c>
      <c r="V23" s="29">
        <v>433118.19</v>
      </c>
    </row>
    <row r="24" spans="1:22" ht="14.6" x14ac:dyDescent="0.4">
      <c r="A24" t="s">
        <v>306</v>
      </c>
      <c r="B24" t="s">
        <v>307</v>
      </c>
      <c r="C24" t="s">
        <v>137</v>
      </c>
      <c r="D24" t="s">
        <v>308</v>
      </c>
      <c r="E24" t="s">
        <v>308</v>
      </c>
      <c r="F24" t="s">
        <v>309</v>
      </c>
      <c r="G24" t="s">
        <v>310</v>
      </c>
      <c r="H24" t="s">
        <v>311</v>
      </c>
      <c r="I24" t="s">
        <v>312</v>
      </c>
      <c r="J24" t="s">
        <v>312</v>
      </c>
      <c r="K24" t="s">
        <v>313</v>
      </c>
      <c r="L24" t="s">
        <v>314</v>
      </c>
      <c r="M24" t="s">
        <v>134</v>
      </c>
      <c r="N24" t="s">
        <v>108</v>
      </c>
      <c r="O24" t="s">
        <v>94</v>
      </c>
      <c r="P24">
        <v>5295422</v>
      </c>
      <c r="Q24">
        <v>569424.67000000004</v>
      </c>
      <c r="R24" t="s">
        <v>95</v>
      </c>
      <c r="S24">
        <v>0.14549999999999999</v>
      </c>
      <c r="T24" s="29">
        <v>66955.649999999994</v>
      </c>
      <c r="U24" s="29">
        <v>30259.27</v>
      </c>
      <c r="V24" s="29">
        <v>472209.75</v>
      </c>
    </row>
    <row r="25" spans="1:22" ht="14.6" x14ac:dyDescent="0.4">
      <c r="A25" t="s">
        <v>315</v>
      </c>
      <c r="B25" t="s">
        <v>316</v>
      </c>
      <c r="C25" t="s">
        <v>112</v>
      </c>
      <c r="D25" t="s">
        <v>113</v>
      </c>
      <c r="E25" t="s">
        <v>113</v>
      </c>
      <c r="F25" t="s">
        <v>317</v>
      </c>
      <c r="G25" t="s">
        <v>318</v>
      </c>
      <c r="H25" t="s">
        <v>319</v>
      </c>
      <c r="I25" t="s">
        <v>320</v>
      </c>
      <c r="J25" t="s">
        <v>321</v>
      </c>
      <c r="K25" t="s">
        <v>322</v>
      </c>
      <c r="L25" t="s">
        <v>120</v>
      </c>
      <c r="M25" t="s">
        <v>266</v>
      </c>
      <c r="N25" t="s">
        <v>108</v>
      </c>
      <c r="O25" t="s">
        <v>94</v>
      </c>
      <c r="P25">
        <v>29690143</v>
      </c>
      <c r="Q25">
        <v>8947581.5399999991</v>
      </c>
      <c r="R25" t="s">
        <v>95</v>
      </c>
      <c r="S25">
        <v>0.49020000000000002</v>
      </c>
      <c r="T25" s="29">
        <v>3773738.05</v>
      </c>
      <c r="U25" s="29">
        <v>786415.35</v>
      </c>
      <c r="V25" s="29">
        <v>4387428.1399999997</v>
      </c>
    </row>
    <row r="26" spans="1:22" ht="14.6" x14ac:dyDescent="0.4">
      <c r="A26" t="s">
        <v>323</v>
      </c>
      <c r="B26" t="s">
        <v>324</v>
      </c>
      <c r="C26" t="s">
        <v>83</v>
      </c>
      <c r="D26" t="s">
        <v>166</v>
      </c>
      <c r="E26" t="s">
        <v>166</v>
      </c>
      <c r="F26" t="s">
        <v>325</v>
      </c>
      <c r="G26" t="s">
        <v>326</v>
      </c>
      <c r="H26" t="s">
        <v>88</v>
      </c>
      <c r="I26" t="s">
        <v>327</v>
      </c>
      <c r="J26" t="s">
        <v>327</v>
      </c>
      <c r="K26" t="s">
        <v>328</v>
      </c>
      <c r="L26" t="s">
        <v>106</v>
      </c>
      <c r="M26" t="s">
        <v>92</v>
      </c>
      <c r="N26" t="s">
        <v>93</v>
      </c>
      <c r="O26" t="s">
        <v>94</v>
      </c>
      <c r="P26">
        <v>1376701</v>
      </c>
      <c r="Q26">
        <v>63332.87</v>
      </c>
      <c r="R26" t="s">
        <v>122</v>
      </c>
      <c r="S26">
        <v>0.24390000000000001</v>
      </c>
      <c r="T26" s="29">
        <v>13159.95</v>
      </c>
      <c r="U26" s="29">
        <v>2919.08</v>
      </c>
      <c r="V26" s="29">
        <v>47253.84</v>
      </c>
    </row>
    <row r="27" spans="1:22" ht="14.6" x14ac:dyDescent="0.4">
      <c r="A27" t="s">
        <v>329</v>
      </c>
      <c r="B27" t="s">
        <v>330</v>
      </c>
      <c r="C27" t="s">
        <v>137</v>
      </c>
      <c r="D27" t="s">
        <v>126</v>
      </c>
      <c r="E27" t="s">
        <v>126</v>
      </c>
      <c r="F27" t="s">
        <v>331</v>
      </c>
      <c r="G27" t="s">
        <v>332</v>
      </c>
      <c r="H27" t="s">
        <v>333</v>
      </c>
      <c r="I27" t="s">
        <v>334</v>
      </c>
      <c r="J27" t="s">
        <v>335</v>
      </c>
      <c r="K27" t="s">
        <v>336</v>
      </c>
      <c r="L27" t="s">
        <v>163</v>
      </c>
      <c r="M27" t="s">
        <v>134</v>
      </c>
      <c r="N27" t="s">
        <v>93</v>
      </c>
      <c r="O27" t="s">
        <v>94</v>
      </c>
      <c r="P27">
        <v>27764088</v>
      </c>
      <c r="Q27">
        <v>6403392.3099999996</v>
      </c>
      <c r="R27" t="s">
        <v>95</v>
      </c>
      <c r="S27">
        <v>0.20899999999999999</v>
      </c>
      <c r="T27" s="29">
        <v>961956.16</v>
      </c>
      <c r="U27" s="29">
        <v>290846.8</v>
      </c>
      <c r="V27" s="29">
        <v>5150589.3499999996</v>
      </c>
    </row>
    <row r="28" spans="1:22" ht="14.6" x14ac:dyDescent="0.4">
      <c r="A28" t="s">
        <v>337</v>
      </c>
      <c r="B28" t="s">
        <v>338</v>
      </c>
      <c r="C28" t="s">
        <v>98</v>
      </c>
      <c r="D28" t="s">
        <v>195</v>
      </c>
      <c r="E28" t="s">
        <v>195</v>
      </c>
      <c r="F28" t="s">
        <v>339</v>
      </c>
      <c r="G28" t="s">
        <v>340</v>
      </c>
      <c r="H28" t="s">
        <v>341</v>
      </c>
      <c r="I28" t="s">
        <v>342</v>
      </c>
      <c r="J28" t="s">
        <v>343</v>
      </c>
      <c r="K28" t="s">
        <v>344</v>
      </c>
      <c r="L28" t="s">
        <v>91</v>
      </c>
      <c r="M28" t="s">
        <v>202</v>
      </c>
      <c r="N28" t="s">
        <v>93</v>
      </c>
      <c r="O28" t="s">
        <v>94</v>
      </c>
      <c r="P28">
        <v>183281049</v>
      </c>
      <c r="Q28">
        <v>55919545.689999998</v>
      </c>
      <c r="R28" t="s">
        <v>285</v>
      </c>
      <c r="S28">
        <v>0.44340000000000002</v>
      </c>
      <c r="T28" s="29">
        <v>23534802.859999999</v>
      </c>
      <c r="U28" s="29">
        <v>2350644.65</v>
      </c>
      <c r="V28" s="29">
        <v>30034098.18</v>
      </c>
    </row>
    <row r="29" spans="1:22" ht="14.6" x14ac:dyDescent="0.4">
      <c r="A29" t="s">
        <v>345</v>
      </c>
      <c r="B29" t="s">
        <v>346</v>
      </c>
      <c r="C29" t="s">
        <v>1</v>
      </c>
      <c r="D29" t="s">
        <v>166</v>
      </c>
      <c r="E29" t="s">
        <v>166</v>
      </c>
      <c r="F29" t="s">
        <v>347</v>
      </c>
      <c r="G29" t="s">
        <v>348</v>
      </c>
      <c r="H29" t="s">
        <v>349</v>
      </c>
      <c r="I29" t="s">
        <v>350</v>
      </c>
      <c r="J29" t="s">
        <v>351</v>
      </c>
      <c r="K29" t="s">
        <v>352</v>
      </c>
      <c r="L29" t="s">
        <v>353</v>
      </c>
      <c r="M29" t="s">
        <v>181</v>
      </c>
      <c r="N29" t="s">
        <v>108</v>
      </c>
      <c r="O29" t="s">
        <v>94</v>
      </c>
      <c r="P29">
        <v>8396819</v>
      </c>
      <c r="Q29">
        <v>1720956.32</v>
      </c>
      <c r="R29" t="s">
        <v>95</v>
      </c>
      <c r="S29">
        <v>0.37890000000000001</v>
      </c>
      <c r="T29" s="29">
        <v>395565.92</v>
      </c>
      <c r="U29" s="29">
        <v>128910.97</v>
      </c>
      <c r="V29" s="29">
        <v>1196479.43</v>
      </c>
    </row>
    <row r="30" spans="1:22" ht="14.6" x14ac:dyDescent="0.4">
      <c r="A30" t="s">
        <v>354</v>
      </c>
      <c r="B30" t="s">
        <v>355</v>
      </c>
      <c r="C30" t="s">
        <v>1</v>
      </c>
      <c r="D30" t="s">
        <v>166</v>
      </c>
      <c r="E30" t="s">
        <v>166</v>
      </c>
      <c r="F30" t="s">
        <v>356</v>
      </c>
      <c r="G30" t="s">
        <v>357</v>
      </c>
      <c r="H30" t="s">
        <v>358</v>
      </c>
      <c r="I30" t="s">
        <v>359</v>
      </c>
      <c r="J30" t="s">
        <v>360</v>
      </c>
      <c r="K30" t="s">
        <v>361</v>
      </c>
      <c r="L30" t="s">
        <v>275</v>
      </c>
      <c r="M30" t="s">
        <v>134</v>
      </c>
      <c r="N30" t="s">
        <v>108</v>
      </c>
      <c r="O30" t="s">
        <v>94</v>
      </c>
      <c r="P30">
        <v>3274063</v>
      </c>
      <c r="Q30">
        <v>183959.8</v>
      </c>
      <c r="R30" t="s">
        <v>95</v>
      </c>
      <c r="S30">
        <v>0.39829999999999999</v>
      </c>
      <c r="T30" s="29">
        <v>52701.919999999998</v>
      </c>
      <c r="U30" s="29">
        <v>8770.5400000000009</v>
      </c>
      <c r="V30" s="29">
        <v>122487.34</v>
      </c>
    </row>
    <row r="31" spans="1:22" ht="14.6" x14ac:dyDescent="0.4">
      <c r="A31" t="s">
        <v>362</v>
      </c>
      <c r="B31" t="s">
        <v>363</v>
      </c>
      <c r="C31" t="s">
        <v>112</v>
      </c>
      <c r="D31" t="s">
        <v>113</v>
      </c>
      <c r="E31" t="s">
        <v>113</v>
      </c>
      <c r="F31" t="s">
        <v>364</v>
      </c>
      <c r="G31" t="s">
        <v>365</v>
      </c>
      <c r="H31" t="s">
        <v>366</v>
      </c>
      <c r="I31" t="s">
        <v>367</v>
      </c>
      <c r="J31" t="s">
        <v>368</v>
      </c>
      <c r="K31" t="s">
        <v>369</v>
      </c>
      <c r="L31" t="s">
        <v>370</v>
      </c>
      <c r="M31" t="s">
        <v>223</v>
      </c>
      <c r="N31" t="s">
        <v>108</v>
      </c>
      <c r="O31" t="s">
        <v>94</v>
      </c>
      <c r="P31">
        <v>49414900</v>
      </c>
      <c r="Q31">
        <v>7061545.1799999997</v>
      </c>
      <c r="R31" t="s">
        <v>95</v>
      </c>
      <c r="S31">
        <v>0.2011</v>
      </c>
      <c r="T31" s="29">
        <v>1124980.08</v>
      </c>
      <c r="U31" s="29">
        <v>660049.34</v>
      </c>
      <c r="V31" s="29">
        <v>5276515.76</v>
      </c>
    </row>
    <row r="32" spans="1:22" ht="14.6" x14ac:dyDescent="0.4">
      <c r="A32" t="s">
        <v>371</v>
      </c>
      <c r="B32" t="s">
        <v>372</v>
      </c>
      <c r="C32" t="s">
        <v>288</v>
      </c>
      <c r="D32" t="s">
        <v>373</v>
      </c>
      <c r="E32" t="s">
        <v>373</v>
      </c>
      <c r="F32" t="s">
        <v>374</v>
      </c>
      <c r="G32" t="s">
        <v>375</v>
      </c>
      <c r="H32" t="s">
        <v>376</v>
      </c>
      <c r="I32" t="s">
        <v>377</v>
      </c>
      <c r="J32" t="s">
        <v>378</v>
      </c>
      <c r="K32" t="s">
        <v>379</v>
      </c>
      <c r="L32" t="s">
        <v>134</v>
      </c>
      <c r="M32" t="s">
        <v>134</v>
      </c>
      <c r="N32" t="s">
        <v>108</v>
      </c>
      <c r="O32" t="s">
        <v>94</v>
      </c>
      <c r="P32">
        <v>119293875</v>
      </c>
      <c r="Q32">
        <v>16967585.23</v>
      </c>
      <c r="R32" t="s">
        <v>122</v>
      </c>
      <c r="S32">
        <v>0.48480000000000001</v>
      </c>
      <c r="T32" s="29">
        <v>6842682.54</v>
      </c>
      <c r="U32" s="29">
        <v>1448226.99</v>
      </c>
      <c r="V32" s="29">
        <v>8676675.6999999993</v>
      </c>
    </row>
    <row r="33" spans="1:22" ht="14.6" x14ac:dyDescent="0.4">
      <c r="A33" t="s">
        <v>380</v>
      </c>
      <c r="B33" t="s">
        <v>381</v>
      </c>
      <c r="C33" t="s">
        <v>184</v>
      </c>
      <c r="D33" t="s">
        <v>382</v>
      </c>
      <c r="E33" t="s">
        <v>382</v>
      </c>
      <c r="F33" t="s">
        <v>383</v>
      </c>
      <c r="G33" t="s">
        <v>384</v>
      </c>
      <c r="H33" t="s">
        <v>385</v>
      </c>
      <c r="I33" t="s">
        <v>386</v>
      </c>
      <c r="J33" t="s">
        <v>387</v>
      </c>
      <c r="K33" t="s">
        <v>388</v>
      </c>
      <c r="L33" t="s">
        <v>222</v>
      </c>
      <c r="M33" t="s">
        <v>266</v>
      </c>
      <c r="N33" t="s">
        <v>93</v>
      </c>
      <c r="O33" t="s">
        <v>94</v>
      </c>
      <c r="P33">
        <v>638771</v>
      </c>
      <c r="Q33">
        <v>68985.58</v>
      </c>
      <c r="R33" t="s">
        <v>95</v>
      </c>
      <c r="S33">
        <v>0.2165</v>
      </c>
      <c r="T33" s="29">
        <v>12831.82</v>
      </c>
      <c r="U33" s="29">
        <v>2538.15</v>
      </c>
      <c r="V33" s="29">
        <v>53615.61</v>
      </c>
    </row>
    <row r="34" spans="1:22" ht="14.6" x14ac:dyDescent="0.4">
      <c r="A34" t="s">
        <v>389</v>
      </c>
      <c r="B34" t="s">
        <v>390</v>
      </c>
      <c r="C34" t="s">
        <v>288</v>
      </c>
      <c r="D34" t="s">
        <v>391</v>
      </c>
      <c r="E34" t="s">
        <v>391</v>
      </c>
      <c r="F34" t="s">
        <v>392</v>
      </c>
      <c r="G34" t="s">
        <v>393</v>
      </c>
      <c r="H34" t="s">
        <v>394</v>
      </c>
      <c r="I34" t="s">
        <v>291</v>
      </c>
      <c r="J34" t="s">
        <v>395</v>
      </c>
      <c r="K34" t="s">
        <v>396</v>
      </c>
      <c r="L34" t="s">
        <v>92</v>
      </c>
      <c r="M34" t="s">
        <v>297</v>
      </c>
      <c r="N34" t="s">
        <v>93</v>
      </c>
      <c r="O34" t="s">
        <v>94</v>
      </c>
      <c r="P34">
        <v>47107071</v>
      </c>
      <c r="Q34">
        <v>9015286.0800000001</v>
      </c>
      <c r="R34" t="s">
        <v>122</v>
      </c>
      <c r="S34">
        <v>0.626</v>
      </c>
      <c r="T34" s="29">
        <v>5011612.17</v>
      </c>
      <c r="U34" s="29">
        <v>504435.15</v>
      </c>
      <c r="V34" s="29">
        <v>3499238.76</v>
      </c>
    </row>
    <row r="35" spans="1:22" ht="14.6" x14ac:dyDescent="0.4">
      <c r="A35" t="s">
        <v>397</v>
      </c>
      <c r="B35" t="s">
        <v>398</v>
      </c>
      <c r="C35" t="s">
        <v>125</v>
      </c>
      <c r="D35" t="s">
        <v>308</v>
      </c>
      <c r="E35" t="s">
        <v>308</v>
      </c>
      <c r="F35" t="s">
        <v>399</v>
      </c>
      <c r="G35" t="s">
        <v>400</v>
      </c>
      <c r="H35" t="s">
        <v>401</v>
      </c>
      <c r="I35" t="s">
        <v>402</v>
      </c>
      <c r="J35" t="s">
        <v>403</v>
      </c>
      <c r="K35" t="s">
        <v>404</v>
      </c>
      <c r="L35" t="s">
        <v>144</v>
      </c>
      <c r="M35" t="s">
        <v>134</v>
      </c>
      <c r="N35" t="s">
        <v>93</v>
      </c>
      <c r="O35" t="s">
        <v>94</v>
      </c>
      <c r="P35">
        <v>820671850</v>
      </c>
      <c r="Q35">
        <v>716513140.79999995</v>
      </c>
      <c r="R35" t="s">
        <v>109</v>
      </c>
      <c r="S35">
        <v>0.55459999999999998</v>
      </c>
      <c r="T35" s="29">
        <v>272685533.20999998</v>
      </c>
      <c r="U35" s="29">
        <v>25093811.66</v>
      </c>
      <c r="V35" s="29">
        <v>418733795.93000001</v>
      </c>
    </row>
    <row r="36" spans="1:22" ht="14.6" x14ac:dyDescent="0.4">
      <c r="A36" t="s">
        <v>405</v>
      </c>
      <c r="B36" t="s">
        <v>406</v>
      </c>
      <c r="C36" t="s">
        <v>155</v>
      </c>
      <c r="D36" t="s">
        <v>156</v>
      </c>
      <c r="E36" t="s">
        <v>156</v>
      </c>
      <c r="F36" t="s">
        <v>407</v>
      </c>
      <c r="G36" t="s">
        <v>408</v>
      </c>
      <c r="H36" t="s">
        <v>409</v>
      </c>
      <c r="I36" t="s">
        <v>410</v>
      </c>
      <c r="J36" t="s">
        <v>411</v>
      </c>
      <c r="K36" t="s">
        <v>412</v>
      </c>
      <c r="L36" t="s">
        <v>413</v>
      </c>
      <c r="M36" t="s">
        <v>134</v>
      </c>
      <c r="N36" t="s">
        <v>93</v>
      </c>
      <c r="O36" t="s">
        <v>94</v>
      </c>
      <c r="P36">
        <v>372445557</v>
      </c>
      <c r="Q36">
        <v>94493061.510000005</v>
      </c>
      <c r="R36" t="s">
        <v>109</v>
      </c>
      <c r="S36">
        <v>0.58599999999999997</v>
      </c>
      <c r="T36" s="29">
        <v>50451901.039999999</v>
      </c>
      <c r="U36" s="29">
        <v>2649218.66</v>
      </c>
      <c r="V36" s="29">
        <v>41391941.810000002</v>
      </c>
    </row>
    <row r="37" spans="1:22" ht="14.6" x14ac:dyDescent="0.4">
      <c r="A37" t="s">
        <v>414</v>
      </c>
      <c r="B37" t="s">
        <v>415</v>
      </c>
      <c r="C37" t="s">
        <v>83</v>
      </c>
      <c r="D37" t="s">
        <v>84</v>
      </c>
      <c r="E37" t="s">
        <v>84</v>
      </c>
      <c r="F37" t="s">
        <v>416</v>
      </c>
      <c r="G37" t="s">
        <v>417</v>
      </c>
      <c r="H37" t="s">
        <v>418</v>
      </c>
      <c r="I37" t="s">
        <v>419</v>
      </c>
      <c r="J37" t="s">
        <v>420</v>
      </c>
      <c r="K37" t="s">
        <v>421</v>
      </c>
      <c r="L37" t="s">
        <v>275</v>
      </c>
      <c r="M37" t="s">
        <v>92</v>
      </c>
      <c r="N37" t="s">
        <v>108</v>
      </c>
      <c r="O37" t="s">
        <v>94</v>
      </c>
      <c r="P37">
        <v>3760770</v>
      </c>
      <c r="Q37">
        <v>832335.3</v>
      </c>
      <c r="R37" t="s">
        <v>95</v>
      </c>
      <c r="S37">
        <v>0.29320000000000002</v>
      </c>
      <c r="T37" s="29">
        <v>213635.15</v>
      </c>
      <c r="U37" s="29">
        <v>23627.81</v>
      </c>
      <c r="V37" s="29">
        <v>595072.34</v>
      </c>
    </row>
    <row r="38" spans="1:22" ht="14.6" x14ac:dyDescent="0.4">
      <c r="A38" t="s">
        <v>422</v>
      </c>
      <c r="B38" t="s">
        <v>423</v>
      </c>
      <c r="C38" t="s">
        <v>125</v>
      </c>
      <c r="D38" t="s">
        <v>308</v>
      </c>
      <c r="E38" t="s">
        <v>308</v>
      </c>
      <c r="F38" t="s">
        <v>424</v>
      </c>
      <c r="G38" t="s">
        <v>425</v>
      </c>
      <c r="H38" t="s">
        <v>426</v>
      </c>
      <c r="I38" t="s">
        <v>427</v>
      </c>
      <c r="J38" t="s">
        <v>428</v>
      </c>
      <c r="K38" t="s">
        <v>116</v>
      </c>
      <c r="L38" t="s">
        <v>163</v>
      </c>
      <c r="M38" t="s">
        <v>134</v>
      </c>
      <c r="N38" t="s">
        <v>93</v>
      </c>
      <c r="O38" t="s">
        <v>94</v>
      </c>
      <c r="P38">
        <v>465730149</v>
      </c>
      <c r="Q38">
        <v>45173951.090000004</v>
      </c>
      <c r="R38" t="s">
        <v>122</v>
      </c>
      <c r="S38">
        <v>0.59830000000000005</v>
      </c>
      <c r="T38" s="29">
        <v>24242867.120000001</v>
      </c>
      <c r="U38" s="29">
        <v>726319.93</v>
      </c>
      <c r="V38" s="29">
        <v>20204764.039999999</v>
      </c>
    </row>
    <row r="39" spans="1:22" ht="14.6" x14ac:dyDescent="0.4">
      <c r="A39" t="s">
        <v>429</v>
      </c>
      <c r="B39" t="s">
        <v>430</v>
      </c>
      <c r="C39" t="s">
        <v>125</v>
      </c>
      <c r="D39" t="s">
        <v>308</v>
      </c>
      <c r="E39" t="s">
        <v>308</v>
      </c>
      <c r="F39" t="s">
        <v>431</v>
      </c>
      <c r="G39" t="s">
        <v>432</v>
      </c>
      <c r="H39" t="s">
        <v>433</v>
      </c>
      <c r="I39" t="s">
        <v>434</v>
      </c>
      <c r="J39" t="s">
        <v>435</v>
      </c>
      <c r="K39" t="s">
        <v>436</v>
      </c>
      <c r="L39" t="s">
        <v>144</v>
      </c>
      <c r="M39" t="s">
        <v>134</v>
      </c>
      <c r="N39" t="s">
        <v>108</v>
      </c>
      <c r="O39" t="s">
        <v>94</v>
      </c>
      <c r="P39">
        <v>735969255</v>
      </c>
      <c r="Q39">
        <v>140154547.56</v>
      </c>
      <c r="R39" t="s">
        <v>109</v>
      </c>
      <c r="S39">
        <v>0.4859</v>
      </c>
      <c r="T39" s="29">
        <v>63293364.649999999</v>
      </c>
      <c r="U39" s="29">
        <v>6741402.6500000004</v>
      </c>
      <c r="V39" s="29">
        <v>70119780.260000005</v>
      </c>
    </row>
    <row r="40" spans="1:22" ht="14.6" x14ac:dyDescent="0.4">
      <c r="A40" t="s">
        <v>437</v>
      </c>
      <c r="B40" t="s">
        <v>438</v>
      </c>
      <c r="C40" t="s">
        <v>205</v>
      </c>
      <c r="D40" t="s">
        <v>206</v>
      </c>
      <c r="E40" t="s">
        <v>206</v>
      </c>
      <c r="F40" t="s">
        <v>439</v>
      </c>
      <c r="G40" t="s">
        <v>440</v>
      </c>
      <c r="H40" t="s">
        <v>212</v>
      </c>
      <c r="I40" t="s">
        <v>441</v>
      </c>
      <c r="J40" t="s">
        <v>442</v>
      </c>
      <c r="K40" t="s">
        <v>443</v>
      </c>
      <c r="L40" t="s">
        <v>444</v>
      </c>
      <c r="M40" t="s">
        <v>121</v>
      </c>
      <c r="N40" t="s">
        <v>108</v>
      </c>
      <c r="O40" t="s">
        <v>94</v>
      </c>
      <c r="P40">
        <v>2129261</v>
      </c>
      <c r="Q40">
        <v>169712.33</v>
      </c>
      <c r="R40" t="s">
        <v>95</v>
      </c>
      <c r="S40">
        <v>0.21729999999999999</v>
      </c>
      <c r="T40" s="29">
        <v>35784.639999999999</v>
      </c>
      <c r="U40" s="29">
        <v>6749.67</v>
      </c>
      <c r="V40" s="29">
        <v>127178.02</v>
      </c>
    </row>
    <row r="41" spans="1:22" ht="14.6" x14ac:dyDescent="0.4">
      <c r="A41" t="s">
        <v>445</v>
      </c>
      <c r="B41" t="s">
        <v>446</v>
      </c>
      <c r="C41" t="s">
        <v>125</v>
      </c>
      <c r="D41" t="s">
        <v>308</v>
      </c>
      <c r="E41" t="s">
        <v>308</v>
      </c>
      <c r="F41" t="s">
        <v>447</v>
      </c>
      <c r="G41" t="s">
        <v>448</v>
      </c>
      <c r="H41" t="s">
        <v>449</v>
      </c>
      <c r="I41" t="s">
        <v>450</v>
      </c>
      <c r="J41" t="s">
        <v>451</v>
      </c>
      <c r="K41" t="s">
        <v>452</v>
      </c>
      <c r="L41" t="s">
        <v>144</v>
      </c>
      <c r="M41" t="s">
        <v>134</v>
      </c>
      <c r="N41" t="s">
        <v>108</v>
      </c>
      <c r="O41" t="s">
        <v>94</v>
      </c>
      <c r="P41">
        <v>291134947</v>
      </c>
      <c r="Q41">
        <v>91673269.079999998</v>
      </c>
      <c r="R41" t="s">
        <v>285</v>
      </c>
      <c r="S41">
        <v>0.69430000000000003</v>
      </c>
      <c r="T41" s="29">
        <v>48594092.719999999</v>
      </c>
      <c r="U41" s="29">
        <v>6328488.0499999998</v>
      </c>
      <c r="V41" s="29">
        <v>36750688.310000002</v>
      </c>
    </row>
    <row r="42" spans="1:22" ht="14.6" x14ac:dyDescent="0.4">
      <c r="A42" t="s">
        <v>453</v>
      </c>
      <c r="B42" t="s">
        <v>454</v>
      </c>
      <c r="C42" t="s">
        <v>184</v>
      </c>
      <c r="D42" t="s">
        <v>185</v>
      </c>
      <c r="E42" t="s">
        <v>185</v>
      </c>
      <c r="F42" t="s">
        <v>455</v>
      </c>
      <c r="G42" t="s">
        <v>456</v>
      </c>
      <c r="H42" t="s">
        <v>457</v>
      </c>
      <c r="I42" t="s">
        <v>458</v>
      </c>
      <c r="J42" t="s">
        <v>459</v>
      </c>
      <c r="K42" t="s">
        <v>460</v>
      </c>
      <c r="L42" t="s">
        <v>192</v>
      </c>
      <c r="M42" t="s">
        <v>266</v>
      </c>
      <c r="N42" t="s">
        <v>108</v>
      </c>
      <c r="O42" t="s">
        <v>94</v>
      </c>
      <c r="P42">
        <v>3402137</v>
      </c>
      <c r="Q42">
        <v>451348.27</v>
      </c>
      <c r="R42" t="s">
        <v>95</v>
      </c>
      <c r="S42">
        <v>0.2059</v>
      </c>
      <c r="T42" s="29">
        <v>69580.710000000006</v>
      </c>
      <c r="U42" s="29">
        <v>39785.589999999997</v>
      </c>
      <c r="V42" s="29">
        <v>341981.97</v>
      </c>
    </row>
    <row r="43" spans="1:22" ht="14.6" x14ac:dyDescent="0.4">
      <c r="A43" t="s">
        <v>461</v>
      </c>
      <c r="B43" t="s">
        <v>462</v>
      </c>
      <c r="C43" t="s">
        <v>83</v>
      </c>
      <c r="D43" t="s">
        <v>166</v>
      </c>
      <c r="E43" t="s">
        <v>166</v>
      </c>
      <c r="F43" t="s">
        <v>463</v>
      </c>
      <c r="G43" t="s">
        <v>464</v>
      </c>
      <c r="H43" t="s">
        <v>465</v>
      </c>
      <c r="I43" t="s">
        <v>466</v>
      </c>
      <c r="J43" t="s">
        <v>467</v>
      </c>
      <c r="K43" t="s">
        <v>468</v>
      </c>
      <c r="L43" t="s">
        <v>275</v>
      </c>
      <c r="M43" t="s">
        <v>92</v>
      </c>
      <c r="N43" t="s">
        <v>108</v>
      </c>
      <c r="O43" t="s">
        <v>94</v>
      </c>
      <c r="P43">
        <v>2671131</v>
      </c>
      <c r="Q43">
        <v>221560.54</v>
      </c>
      <c r="R43" t="s">
        <v>95</v>
      </c>
      <c r="S43">
        <v>0.1273</v>
      </c>
      <c r="T43" s="29">
        <v>17972.88</v>
      </c>
      <c r="U43" s="29">
        <v>18915.060000000001</v>
      </c>
      <c r="V43" s="29">
        <v>184672.6</v>
      </c>
    </row>
    <row r="44" spans="1:22" ht="14.6" x14ac:dyDescent="0.4">
      <c r="A44" t="s">
        <v>469</v>
      </c>
      <c r="B44" t="s">
        <v>470</v>
      </c>
      <c r="C44" t="s">
        <v>112</v>
      </c>
      <c r="D44" t="s">
        <v>471</v>
      </c>
      <c r="E44" t="s">
        <v>471</v>
      </c>
      <c r="F44" t="s">
        <v>472</v>
      </c>
      <c r="G44" t="s">
        <v>473</v>
      </c>
      <c r="H44" t="s">
        <v>474</v>
      </c>
      <c r="I44" t="s">
        <v>475</v>
      </c>
      <c r="J44" t="s">
        <v>476</v>
      </c>
      <c r="K44" t="s">
        <v>477</v>
      </c>
      <c r="L44" t="s">
        <v>120</v>
      </c>
      <c r="M44" t="s">
        <v>223</v>
      </c>
      <c r="N44" t="s">
        <v>108</v>
      </c>
      <c r="O44" t="s">
        <v>94</v>
      </c>
      <c r="P44">
        <v>37607751</v>
      </c>
      <c r="Q44">
        <v>2569854.33</v>
      </c>
      <c r="R44" t="s">
        <v>95</v>
      </c>
      <c r="S44">
        <v>0.44640000000000002</v>
      </c>
      <c r="T44" s="29">
        <v>909075.23</v>
      </c>
      <c r="U44" s="29">
        <v>82800.350000000006</v>
      </c>
      <c r="V44" s="29">
        <v>1577978.75</v>
      </c>
    </row>
    <row r="45" spans="1:22" ht="14.6" x14ac:dyDescent="0.4">
      <c r="A45" t="s">
        <v>478</v>
      </c>
      <c r="B45" t="s">
        <v>479</v>
      </c>
      <c r="C45" t="s">
        <v>1</v>
      </c>
      <c r="D45" t="s">
        <v>84</v>
      </c>
      <c r="E45" t="s">
        <v>84</v>
      </c>
      <c r="F45" t="s">
        <v>480</v>
      </c>
      <c r="G45" t="s">
        <v>481</v>
      </c>
      <c r="H45" t="s">
        <v>482</v>
      </c>
      <c r="I45" t="s">
        <v>483</v>
      </c>
      <c r="J45" t="s">
        <v>484</v>
      </c>
      <c r="K45" t="s">
        <v>485</v>
      </c>
      <c r="L45" t="s">
        <v>106</v>
      </c>
      <c r="M45" t="s">
        <v>181</v>
      </c>
      <c r="N45" t="s">
        <v>486</v>
      </c>
      <c r="O45" t="s">
        <v>94</v>
      </c>
      <c r="P45">
        <v>8601949</v>
      </c>
      <c r="Q45">
        <v>281206.5</v>
      </c>
      <c r="R45" t="s">
        <v>95</v>
      </c>
      <c r="S45">
        <v>0.3921</v>
      </c>
      <c r="T45" s="29">
        <v>92846.38</v>
      </c>
      <c r="U45" s="29">
        <v>25768.23</v>
      </c>
      <c r="V45" s="29">
        <v>162591.89000000001</v>
      </c>
    </row>
    <row r="46" spans="1:22" ht="14.6" x14ac:dyDescent="0.4">
      <c r="A46" t="s">
        <v>487</v>
      </c>
      <c r="B46" t="s">
        <v>488</v>
      </c>
      <c r="C46" t="s">
        <v>1</v>
      </c>
      <c r="D46" t="s">
        <v>84</v>
      </c>
      <c r="E46" t="s">
        <v>84</v>
      </c>
      <c r="F46" t="s">
        <v>489</v>
      </c>
      <c r="G46" t="s">
        <v>490</v>
      </c>
      <c r="H46" t="s">
        <v>491</v>
      </c>
      <c r="I46" t="s">
        <v>492</v>
      </c>
      <c r="J46" t="s">
        <v>228</v>
      </c>
      <c r="K46" t="s">
        <v>301</v>
      </c>
      <c r="L46" t="s">
        <v>353</v>
      </c>
      <c r="M46" t="s">
        <v>92</v>
      </c>
      <c r="N46" t="s">
        <v>108</v>
      </c>
      <c r="O46" t="s">
        <v>94</v>
      </c>
      <c r="P46">
        <v>1552465</v>
      </c>
      <c r="Q46">
        <v>88876.52</v>
      </c>
      <c r="R46" t="s">
        <v>95</v>
      </c>
      <c r="S46">
        <v>0.48709999999999998</v>
      </c>
      <c r="T46" s="29">
        <v>30272.78</v>
      </c>
      <c r="U46" s="29">
        <v>5800.37</v>
      </c>
      <c r="V46" s="29">
        <v>52803.37</v>
      </c>
    </row>
    <row r="47" spans="1:22" ht="14.6" x14ac:dyDescent="0.4">
      <c r="A47" t="s">
        <v>493</v>
      </c>
      <c r="B47" t="s">
        <v>494</v>
      </c>
      <c r="C47" t="s">
        <v>137</v>
      </c>
      <c r="D47" t="s">
        <v>308</v>
      </c>
      <c r="E47" t="s">
        <v>308</v>
      </c>
      <c r="F47" t="s">
        <v>495</v>
      </c>
      <c r="G47" t="s">
        <v>496</v>
      </c>
      <c r="H47" t="s">
        <v>497</v>
      </c>
      <c r="I47" t="s">
        <v>498</v>
      </c>
      <c r="J47" t="s">
        <v>499</v>
      </c>
      <c r="K47" t="s">
        <v>500</v>
      </c>
      <c r="L47" t="s">
        <v>163</v>
      </c>
      <c r="M47" t="s">
        <v>134</v>
      </c>
      <c r="N47" t="s">
        <v>108</v>
      </c>
      <c r="O47" t="s">
        <v>94</v>
      </c>
      <c r="P47">
        <v>29946589</v>
      </c>
      <c r="Q47">
        <v>4579399.49</v>
      </c>
      <c r="R47" t="s">
        <v>122</v>
      </c>
      <c r="S47">
        <v>0.32990000000000003</v>
      </c>
      <c r="T47" s="29">
        <v>1157422.24</v>
      </c>
      <c r="U47" s="29">
        <v>352684.24</v>
      </c>
      <c r="V47" s="29">
        <v>3069293.01</v>
      </c>
    </row>
    <row r="48" spans="1:22" ht="14.6" x14ac:dyDescent="0.4">
      <c r="A48" t="s">
        <v>501</v>
      </c>
      <c r="B48" t="s">
        <v>502</v>
      </c>
      <c r="C48" t="s">
        <v>83</v>
      </c>
      <c r="D48" t="s">
        <v>166</v>
      </c>
      <c r="E48" t="s">
        <v>166</v>
      </c>
      <c r="F48" t="s">
        <v>503</v>
      </c>
      <c r="G48" t="s">
        <v>504</v>
      </c>
      <c r="H48" t="s">
        <v>505</v>
      </c>
      <c r="I48" t="s">
        <v>506</v>
      </c>
      <c r="J48" t="s">
        <v>507</v>
      </c>
      <c r="K48" t="s">
        <v>508</v>
      </c>
      <c r="L48" t="s">
        <v>106</v>
      </c>
      <c r="M48" t="s">
        <v>181</v>
      </c>
      <c r="N48" t="s">
        <v>486</v>
      </c>
      <c r="O48" t="s">
        <v>94</v>
      </c>
      <c r="P48">
        <v>2150359</v>
      </c>
      <c r="Q48">
        <v>443252.01</v>
      </c>
      <c r="R48" t="s">
        <v>122</v>
      </c>
      <c r="S48">
        <v>0.31569999999999998</v>
      </c>
      <c r="T48" s="29">
        <v>106906.03</v>
      </c>
      <c r="U48" s="29">
        <v>16559.87</v>
      </c>
      <c r="V48" s="29">
        <v>319786.11</v>
      </c>
    </row>
    <row r="49" spans="1:22" ht="14.6" x14ac:dyDescent="0.4">
      <c r="A49" t="s">
        <v>509</v>
      </c>
      <c r="B49" t="s">
        <v>510</v>
      </c>
      <c r="C49" t="s">
        <v>137</v>
      </c>
      <c r="D49" t="s">
        <v>126</v>
      </c>
      <c r="E49" t="s">
        <v>126</v>
      </c>
      <c r="F49" t="s">
        <v>511</v>
      </c>
      <c r="G49" t="s">
        <v>512</v>
      </c>
      <c r="H49" t="s">
        <v>513</v>
      </c>
      <c r="I49" t="s">
        <v>514</v>
      </c>
      <c r="J49" t="s">
        <v>515</v>
      </c>
      <c r="K49" t="s">
        <v>516</v>
      </c>
      <c r="L49" t="s">
        <v>314</v>
      </c>
      <c r="M49" t="s">
        <v>134</v>
      </c>
      <c r="N49" t="s">
        <v>486</v>
      </c>
      <c r="O49" t="s">
        <v>94</v>
      </c>
      <c r="P49">
        <v>59318523</v>
      </c>
      <c r="Q49">
        <v>12967859.869999999</v>
      </c>
      <c r="R49" t="s">
        <v>95</v>
      </c>
      <c r="S49">
        <v>0.21940000000000001</v>
      </c>
      <c r="T49" s="29">
        <v>2409972.33</v>
      </c>
      <c r="U49" s="29">
        <v>602053.04</v>
      </c>
      <c r="V49" s="29">
        <v>9955834.5</v>
      </c>
    </row>
    <row r="50" spans="1:22" ht="14.6" x14ac:dyDescent="0.4">
      <c r="A50" t="s">
        <v>517</v>
      </c>
      <c r="B50" t="s">
        <v>518</v>
      </c>
      <c r="C50" t="s">
        <v>205</v>
      </c>
      <c r="D50" t="s">
        <v>382</v>
      </c>
      <c r="E50" t="s">
        <v>382</v>
      </c>
      <c r="F50" t="s">
        <v>519</v>
      </c>
      <c r="G50" t="s">
        <v>520</v>
      </c>
      <c r="H50" t="s">
        <v>521</v>
      </c>
      <c r="I50" t="s">
        <v>270</v>
      </c>
      <c r="J50" t="s">
        <v>522</v>
      </c>
      <c r="K50" t="s">
        <v>523</v>
      </c>
      <c r="L50" t="s">
        <v>213</v>
      </c>
      <c r="M50" t="s">
        <v>121</v>
      </c>
      <c r="N50" t="s">
        <v>93</v>
      </c>
      <c r="O50" t="s">
        <v>94</v>
      </c>
      <c r="P50">
        <v>4464140</v>
      </c>
      <c r="Q50">
        <v>553206.85</v>
      </c>
      <c r="R50" t="s">
        <v>95</v>
      </c>
      <c r="S50">
        <v>0.3246</v>
      </c>
      <c r="T50" s="29">
        <v>169905.4</v>
      </c>
      <c r="U50" s="29">
        <v>47965.83</v>
      </c>
      <c r="V50" s="29">
        <v>335335.62</v>
      </c>
    </row>
    <row r="51" spans="1:22" ht="14.6" x14ac:dyDescent="0.4">
      <c r="A51" t="s">
        <v>524</v>
      </c>
      <c r="B51" t="s">
        <v>525</v>
      </c>
      <c r="C51" t="s">
        <v>1</v>
      </c>
      <c r="D51" t="s">
        <v>84</v>
      </c>
      <c r="E51" t="s">
        <v>84</v>
      </c>
      <c r="F51" t="s">
        <v>526</v>
      </c>
      <c r="G51" t="s">
        <v>527</v>
      </c>
      <c r="H51" t="s">
        <v>528</v>
      </c>
      <c r="I51" t="s">
        <v>529</v>
      </c>
      <c r="J51" t="s">
        <v>530</v>
      </c>
      <c r="K51" t="s">
        <v>531</v>
      </c>
      <c r="L51" t="s">
        <v>353</v>
      </c>
      <c r="M51" t="s">
        <v>92</v>
      </c>
      <c r="N51" t="s">
        <v>108</v>
      </c>
      <c r="O51" t="s">
        <v>94</v>
      </c>
      <c r="P51">
        <v>8170667</v>
      </c>
      <c r="Q51">
        <v>1285918.94</v>
      </c>
      <c r="R51" t="s">
        <v>95</v>
      </c>
      <c r="S51">
        <v>0.35749999999999998</v>
      </c>
      <c r="T51" s="29">
        <v>374656.55</v>
      </c>
      <c r="U51" s="29">
        <v>95816.78</v>
      </c>
      <c r="V51" s="29">
        <v>815445.61</v>
      </c>
    </row>
    <row r="52" spans="1:22" ht="14.6" x14ac:dyDescent="0.4">
      <c r="A52" t="s">
        <v>532</v>
      </c>
      <c r="B52" t="s">
        <v>533</v>
      </c>
      <c r="C52" t="s">
        <v>112</v>
      </c>
      <c r="D52" t="s">
        <v>471</v>
      </c>
      <c r="E52" t="s">
        <v>471</v>
      </c>
      <c r="F52" t="s">
        <v>534</v>
      </c>
      <c r="G52" t="s">
        <v>535</v>
      </c>
      <c r="H52" t="s">
        <v>536</v>
      </c>
      <c r="I52" t="s">
        <v>537</v>
      </c>
      <c r="J52" t="s">
        <v>538</v>
      </c>
      <c r="K52" t="s">
        <v>539</v>
      </c>
      <c r="L52" t="s">
        <v>120</v>
      </c>
      <c r="M52" t="s">
        <v>266</v>
      </c>
      <c r="N52" t="s">
        <v>108</v>
      </c>
      <c r="O52" t="s">
        <v>94</v>
      </c>
      <c r="P52">
        <v>22793363</v>
      </c>
      <c r="Q52">
        <v>727700.8</v>
      </c>
      <c r="R52" t="s">
        <v>122</v>
      </c>
      <c r="S52">
        <v>0.31940000000000002</v>
      </c>
      <c r="T52" s="29">
        <v>168085.44</v>
      </c>
      <c r="U52" s="29">
        <v>66181.990000000005</v>
      </c>
      <c r="V52" s="29">
        <v>493433.37</v>
      </c>
    </row>
    <row r="53" spans="1:22" ht="14.6" x14ac:dyDescent="0.4">
      <c r="A53" t="s">
        <v>540</v>
      </c>
      <c r="B53" t="s">
        <v>541</v>
      </c>
      <c r="C53" t="s">
        <v>288</v>
      </c>
      <c r="D53" t="s">
        <v>373</v>
      </c>
      <c r="E53" t="s">
        <v>373</v>
      </c>
      <c r="F53" t="s">
        <v>542</v>
      </c>
      <c r="G53" t="s">
        <v>543</v>
      </c>
      <c r="H53" t="s">
        <v>544</v>
      </c>
      <c r="I53" t="s">
        <v>545</v>
      </c>
      <c r="J53" t="s">
        <v>546</v>
      </c>
      <c r="K53" t="s">
        <v>547</v>
      </c>
      <c r="L53" t="s">
        <v>134</v>
      </c>
      <c r="M53" t="s">
        <v>297</v>
      </c>
      <c r="N53" t="s">
        <v>108</v>
      </c>
      <c r="O53" t="s">
        <v>94</v>
      </c>
      <c r="P53">
        <v>48146402</v>
      </c>
      <c r="Q53">
        <v>17981426.640000001</v>
      </c>
      <c r="R53" t="s">
        <v>122</v>
      </c>
      <c r="S53">
        <v>0.39479999999999998</v>
      </c>
      <c r="T53" s="29">
        <v>4620185.1100000003</v>
      </c>
      <c r="U53" s="29">
        <v>1519500.04</v>
      </c>
      <c r="V53" s="29">
        <v>11841741.49</v>
      </c>
    </row>
    <row r="54" spans="1:22" ht="14.6" x14ac:dyDescent="0.4">
      <c r="A54" t="s">
        <v>548</v>
      </c>
      <c r="B54" t="s">
        <v>549</v>
      </c>
      <c r="C54" t="s">
        <v>205</v>
      </c>
      <c r="D54" t="s">
        <v>206</v>
      </c>
      <c r="E54" t="s">
        <v>206</v>
      </c>
      <c r="F54" t="s">
        <v>550</v>
      </c>
      <c r="G54" t="s">
        <v>551</v>
      </c>
      <c r="H54" t="s">
        <v>552</v>
      </c>
      <c r="I54" t="s">
        <v>553</v>
      </c>
      <c r="J54" t="s">
        <v>554</v>
      </c>
      <c r="K54" t="s">
        <v>555</v>
      </c>
      <c r="L54" t="s">
        <v>556</v>
      </c>
      <c r="M54" t="s">
        <v>121</v>
      </c>
      <c r="N54" t="s">
        <v>108</v>
      </c>
      <c r="O54" t="s">
        <v>94</v>
      </c>
      <c r="P54">
        <v>423869</v>
      </c>
      <c r="Q54">
        <v>89462.57</v>
      </c>
      <c r="R54" t="s">
        <v>95</v>
      </c>
      <c r="S54">
        <v>0.29249999999999998</v>
      </c>
      <c r="T54" s="29">
        <v>19210.7</v>
      </c>
      <c r="U54" s="29">
        <v>1975.15</v>
      </c>
      <c r="V54" s="29">
        <v>68276.72</v>
      </c>
    </row>
    <row r="55" spans="1:22" ht="14.6" x14ac:dyDescent="0.4">
      <c r="A55" t="s">
        <v>557</v>
      </c>
      <c r="B55" t="s">
        <v>558</v>
      </c>
      <c r="C55" t="s">
        <v>137</v>
      </c>
      <c r="D55" t="s">
        <v>126</v>
      </c>
      <c r="E55" t="s">
        <v>126</v>
      </c>
      <c r="F55" t="s">
        <v>559</v>
      </c>
      <c r="G55" t="s">
        <v>189</v>
      </c>
      <c r="H55" t="s">
        <v>560</v>
      </c>
      <c r="I55" t="s">
        <v>132</v>
      </c>
      <c r="J55" t="s">
        <v>561</v>
      </c>
      <c r="K55" t="s">
        <v>87</v>
      </c>
      <c r="L55" t="s">
        <v>144</v>
      </c>
      <c r="M55" t="s">
        <v>134</v>
      </c>
      <c r="N55" t="s">
        <v>108</v>
      </c>
      <c r="O55" t="s">
        <v>94</v>
      </c>
      <c r="P55">
        <v>57225735</v>
      </c>
      <c r="Q55">
        <v>6166705.4100000001</v>
      </c>
      <c r="R55" t="s">
        <v>95</v>
      </c>
      <c r="S55">
        <v>0.10970000000000001</v>
      </c>
      <c r="T55" s="29">
        <v>606499.06999999995</v>
      </c>
      <c r="U55" s="29">
        <v>468382.41</v>
      </c>
      <c r="V55" s="29">
        <v>5091823.93</v>
      </c>
    </row>
    <row r="56" spans="1:22" ht="14.6" x14ac:dyDescent="0.4">
      <c r="A56" t="s">
        <v>562</v>
      </c>
      <c r="B56" t="s">
        <v>563</v>
      </c>
      <c r="C56" t="s">
        <v>155</v>
      </c>
      <c r="D56" t="s">
        <v>156</v>
      </c>
      <c r="E56" t="s">
        <v>156</v>
      </c>
      <c r="F56" t="s">
        <v>564</v>
      </c>
      <c r="G56" t="s">
        <v>565</v>
      </c>
      <c r="H56" t="s">
        <v>566</v>
      </c>
      <c r="I56" t="s">
        <v>567</v>
      </c>
      <c r="J56" t="s">
        <v>568</v>
      </c>
      <c r="K56" t="s">
        <v>569</v>
      </c>
      <c r="L56" t="s">
        <v>240</v>
      </c>
      <c r="M56" t="s">
        <v>134</v>
      </c>
      <c r="N56" t="s">
        <v>93</v>
      </c>
      <c r="O56" t="s">
        <v>94</v>
      </c>
      <c r="P56">
        <v>128787997</v>
      </c>
      <c r="Q56">
        <v>122348597.15000001</v>
      </c>
      <c r="R56" t="s">
        <v>122</v>
      </c>
      <c r="S56">
        <v>0.26240000000000002</v>
      </c>
      <c r="T56" s="29">
        <v>19672018.68</v>
      </c>
      <c r="U56" s="29">
        <v>8946420.8699999992</v>
      </c>
      <c r="V56" s="29">
        <v>93730157.599999994</v>
      </c>
    </row>
    <row r="57" spans="1:22" ht="14.6" x14ac:dyDescent="0.4">
      <c r="A57" t="s">
        <v>570</v>
      </c>
      <c r="B57" t="s">
        <v>571</v>
      </c>
      <c r="C57" t="s">
        <v>155</v>
      </c>
      <c r="D57" t="s">
        <v>251</v>
      </c>
      <c r="E57" t="s">
        <v>251</v>
      </c>
      <c r="F57" t="s">
        <v>572</v>
      </c>
      <c r="G57" t="s">
        <v>573</v>
      </c>
      <c r="H57" t="s">
        <v>574</v>
      </c>
      <c r="I57" t="s">
        <v>575</v>
      </c>
      <c r="J57" t="s">
        <v>576</v>
      </c>
      <c r="K57" t="s">
        <v>577</v>
      </c>
      <c r="L57" t="s">
        <v>144</v>
      </c>
      <c r="M57" t="s">
        <v>578</v>
      </c>
      <c r="N57" t="s">
        <v>108</v>
      </c>
      <c r="O57" t="s">
        <v>94</v>
      </c>
      <c r="P57">
        <v>283970929</v>
      </c>
      <c r="Q57">
        <v>37802731.850000001</v>
      </c>
      <c r="R57" t="s">
        <v>122</v>
      </c>
      <c r="S57">
        <v>0.3503</v>
      </c>
      <c r="T57" s="29">
        <v>9941337.9700000007</v>
      </c>
      <c r="U57" s="29">
        <v>731467.02</v>
      </c>
      <c r="V57" s="29">
        <v>27129926.859999999</v>
      </c>
    </row>
    <row r="58" spans="1:22" ht="14.6" x14ac:dyDescent="0.4">
      <c r="A58" t="s">
        <v>579</v>
      </c>
      <c r="B58" t="s">
        <v>580</v>
      </c>
      <c r="C58" t="s">
        <v>155</v>
      </c>
      <c r="D58" t="s">
        <v>251</v>
      </c>
      <c r="E58" t="s">
        <v>251</v>
      </c>
      <c r="F58" t="s">
        <v>581</v>
      </c>
      <c r="G58" t="s">
        <v>582</v>
      </c>
      <c r="H58" t="s">
        <v>583</v>
      </c>
      <c r="I58" t="s">
        <v>584</v>
      </c>
      <c r="J58" t="s">
        <v>585</v>
      </c>
      <c r="K58" t="s">
        <v>586</v>
      </c>
      <c r="L58" t="s">
        <v>413</v>
      </c>
      <c r="M58" t="s">
        <v>578</v>
      </c>
      <c r="N58" t="s">
        <v>108</v>
      </c>
      <c r="O58" t="s">
        <v>94</v>
      </c>
      <c r="P58">
        <v>186515753</v>
      </c>
      <c r="Q58">
        <v>53398406.5</v>
      </c>
      <c r="R58" t="s">
        <v>285</v>
      </c>
      <c r="S58">
        <v>0.32290000000000002</v>
      </c>
      <c r="T58" s="29">
        <v>17112135.960000001</v>
      </c>
      <c r="U58" s="29">
        <v>4141969</v>
      </c>
      <c r="V58" s="29">
        <v>32144301.539999999</v>
      </c>
    </row>
    <row r="59" spans="1:22" ht="14.6" x14ac:dyDescent="0.4">
      <c r="A59" t="s">
        <v>587</v>
      </c>
      <c r="B59" t="s">
        <v>588</v>
      </c>
      <c r="C59" t="s">
        <v>155</v>
      </c>
      <c r="D59" t="s">
        <v>278</v>
      </c>
      <c r="E59" t="s">
        <v>278</v>
      </c>
      <c r="F59" t="s">
        <v>589</v>
      </c>
      <c r="G59" t="s">
        <v>507</v>
      </c>
      <c r="H59" t="s">
        <v>590</v>
      </c>
      <c r="I59" t="s">
        <v>591</v>
      </c>
      <c r="J59" t="s">
        <v>592</v>
      </c>
      <c r="K59" t="s">
        <v>574</v>
      </c>
      <c r="L59" t="s">
        <v>413</v>
      </c>
      <c r="M59" t="s">
        <v>578</v>
      </c>
      <c r="N59" t="s">
        <v>108</v>
      </c>
      <c r="O59" t="s">
        <v>94</v>
      </c>
      <c r="P59">
        <v>106143482</v>
      </c>
      <c r="Q59">
        <v>21139666.420000002</v>
      </c>
      <c r="R59" t="s">
        <v>122</v>
      </c>
      <c r="S59">
        <v>0.26319999999999999</v>
      </c>
      <c r="T59" s="29">
        <v>4825218.16</v>
      </c>
      <c r="U59" s="29">
        <v>517530.04</v>
      </c>
      <c r="V59" s="29">
        <v>15796918.220000001</v>
      </c>
    </row>
    <row r="60" spans="1:22" ht="14.6" x14ac:dyDescent="0.4">
      <c r="A60" t="s">
        <v>593</v>
      </c>
      <c r="B60" t="s">
        <v>594</v>
      </c>
      <c r="C60" t="s">
        <v>83</v>
      </c>
      <c r="D60" t="s">
        <v>84</v>
      </c>
      <c r="E60" t="s">
        <v>84</v>
      </c>
      <c r="F60" t="s">
        <v>595</v>
      </c>
      <c r="G60" t="s">
        <v>596</v>
      </c>
      <c r="H60" t="s">
        <v>597</v>
      </c>
      <c r="I60" t="s">
        <v>598</v>
      </c>
      <c r="J60" t="s">
        <v>599</v>
      </c>
      <c r="K60" t="s">
        <v>600</v>
      </c>
      <c r="L60" t="s">
        <v>163</v>
      </c>
      <c r="M60" t="s">
        <v>181</v>
      </c>
      <c r="N60" t="s">
        <v>108</v>
      </c>
      <c r="O60" t="s">
        <v>94</v>
      </c>
      <c r="P60">
        <v>4436686</v>
      </c>
      <c r="Q60">
        <v>557932.06000000006</v>
      </c>
      <c r="R60" t="s">
        <v>95</v>
      </c>
      <c r="S60">
        <v>0.30030000000000001</v>
      </c>
      <c r="T60" s="29">
        <v>159210.64000000001</v>
      </c>
      <c r="U60" s="29">
        <v>28375.91</v>
      </c>
      <c r="V60" s="29">
        <v>370345.51</v>
      </c>
    </row>
    <row r="61" spans="1:22" ht="14.6" x14ac:dyDescent="0.4">
      <c r="A61" t="s">
        <v>601</v>
      </c>
      <c r="B61" t="s">
        <v>602</v>
      </c>
      <c r="C61" t="s">
        <v>98</v>
      </c>
      <c r="D61" t="s">
        <v>99</v>
      </c>
      <c r="E61" t="s">
        <v>99</v>
      </c>
      <c r="F61" t="s">
        <v>603</v>
      </c>
      <c r="G61" t="s">
        <v>604</v>
      </c>
      <c r="H61" t="s">
        <v>605</v>
      </c>
      <c r="I61" t="s">
        <v>606</v>
      </c>
      <c r="J61" t="s">
        <v>607</v>
      </c>
      <c r="K61" t="s">
        <v>608</v>
      </c>
      <c r="L61" t="s">
        <v>91</v>
      </c>
      <c r="M61" t="s">
        <v>107</v>
      </c>
      <c r="N61" t="s">
        <v>93</v>
      </c>
      <c r="O61" t="s">
        <v>94</v>
      </c>
      <c r="P61">
        <v>194947108</v>
      </c>
      <c r="Q61">
        <v>44581560.869999997</v>
      </c>
      <c r="R61" t="s">
        <v>109</v>
      </c>
      <c r="S61">
        <v>0.34320000000000001</v>
      </c>
      <c r="T61" s="29">
        <v>13191257</v>
      </c>
      <c r="U61" s="29">
        <v>3513908.79</v>
      </c>
      <c r="V61" s="29">
        <v>27876395.079999998</v>
      </c>
    </row>
    <row r="62" spans="1:22" ht="14.6" x14ac:dyDescent="0.4">
      <c r="A62" t="s">
        <v>609</v>
      </c>
      <c r="B62" t="s">
        <v>610</v>
      </c>
      <c r="C62" t="s">
        <v>1</v>
      </c>
      <c r="D62" t="s">
        <v>84</v>
      </c>
      <c r="E62" t="s">
        <v>84</v>
      </c>
      <c r="F62" t="s">
        <v>611</v>
      </c>
      <c r="G62" t="s">
        <v>612</v>
      </c>
      <c r="H62" t="s">
        <v>613</v>
      </c>
      <c r="I62" t="s">
        <v>614</v>
      </c>
      <c r="J62" t="s">
        <v>615</v>
      </c>
      <c r="K62" t="s">
        <v>616</v>
      </c>
      <c r="L62" t="s">
        <v>91</v>
      </c>
      <c r="M62" t="s">
        <v>181</v>
      </c>
      <c r="N62" t="s">
        <v>108</v>
      </c>
      <c r="O62" t="s">
        <v>94</v>
      </c>
      <c r="P62">
        <v>7587870</v>
      </c>
      <c r="Q62">
        <v>953658.7</v>
      </c>
      <c r="R62" t="s">
        <v>95</v>
      </c>
      <c r="S62">
        <v>0.26719999999999999</v>
      </c>
      <c r="T62" s="29">
        <v>232396.54</v>
      </c>
      <c r="U62" s="29">
        <v>77536.3</v>
      </c>
      <c r="V62" s="29">
        <v>643725.86</v>
      </c>
    </row>
    <row r="63" spans="1:22" ht="14.6" x14ac:dyDescent="0.4">
      <c r="A63" t="s">
        <v>617</v>
      </c>
      <c r="B63" t="s">
        <v>618</v>
      </c>
      <c r="C63" t="s">
        <v>112</v>
      </c>
      <c r="D63" t="s">
        <v>113</v>
      </c>
      <c r="E63" t="s">
        <v>113</v>
      </c>
      <c r="F63" t="s">
        <v>619</v>
      </c>
      <c r="G63" t="s">
        <v>620</v>
      </c>
      <c r="H63" t="s">
        <v>621</v>
      </c>
      <c r="I63" t="s">
        <v>622</v>
      </c>
      <c r="J63" t="s">
        <v>623</v>
      </c>
      <c r="K63" t="s">
        <v>624</v>
      </c>
      <c r="L63" t="s">
        <v>370</v>
      </c>
      <c r="M63" t="s">
        <v>266</v>
      </c>
      <c r="N63" t="s">
        <v>108</v>
      </c>
      <c r="O63" t="s">
        <v>94</v>
      </c>
      <c r="P63">
        <v>14155619</v>
      </c>
      <c r="Q63">
        <v>3494235.4</v>
      </c>
      <c r="R63" t="s">
        <v>122</v>
      </c>
      <c r="S63">
        <v>0.22289999999999999</v>
      </c>
      <c r="T63" s="29">
        <v>617105.28</v>
      </c>
      <c r="U63" s="29">
        <v>181757.8</v>
      </c>
      <c r="V63" s="29">
        <v>2695372.32</v>
      </c>
    </row>
    <row r="64" spans="1:22" ht="14.6" x14ac:dyDescent="0.4">
      <c r="A64" t="s">
        <v>625</v>
      </c>
      <c r="B64" t="s">
        <v>626</v>
      </c>
      <c r="C64" t="s">
        <v>83</v>
      </c>
      <c r="D64" t="s">
        <v>84</v>
      </c>
      <c r="E64" t="s">
        <v>84</v>
      </c>
      <c r="F64" t="s">
        <v>627</v>
      </c>
      <c r="G64" t="s">
        <v>628</v>
      </c>
      <c r="H64" t="s">
        <v>629</v>
      </c>
      <c r="I64" t="s">
        <v>630</v>
      </c>
      <c r="J64" t="s">
        <v>631</v>
      </c>
      <c r="K64" t="s">
        <v>632</v>
      </c>
      <c r="L64" t="s">
        <v>144</v>
      </c>
      <c r="M64" t="s">
        <v>134</v>
      </c>
      <c r="N64" t="s">
        <v>486</v>
      </c>
      <c r="O64" t="s">
        <v>94</v>
      </c>
      <c r="P64">
        <v>835704</v>
      </c>
      <c r="Q64">
        <v>105133.35</v>
      </c>
      <c r="R64" t="s">
        <v>95</v>
      </c>
      <c r="S64">
        <v>0.29349999999999998</v>
      </c>
      <c r="T64" s="29">
        <v>24392.240000000002</v>
      </c>
      <c r="U64" s="29">
        <v>9286.7800000000007</v>
      </c>
      <c r="V64" s="29">
        <v>71454.33</v>
      </c>
    </row>
    <row r="65" spans="1:22" ht="14.6" x14ac:dyDescent="0.4">
      <c r="A65" t="s">
        <v>633</v>
      </c>
      <c r="B65" t="s">
        <v>634</v>
      </c>
      <c r="C65" t="s">
        <v>184</v>
      </c>
      <c r="D65" t="s">
        <v>185</v>
      </c>
      <c r="E65" t="s">
        <v>185</v>
      </c>
      <c r="F65" t="s">
        <v>635</v>
      </c>
      <c r="G65" t="s">
        <v>636</v>
      </c>
      <c r="H65" t="s">
        <v>637</v>
      </c>
      <c r="I65" t="s">
        <v>638</v>
      </c>
      <c r="J65" t="s">
        <v>639</v>
      </c>
      <c r="K65" t="s">
        <v>640</v>
      </c>
      <c r="L65" t="s">
        <v>641</v>
      </c>
      <c r="M65" t="s">
        <v>223</v>
      </c>
      <c r="N65" t="s">
        <v>108</v>
      </c>
      <c r="O65" t="s">
        <v>94</v>
      </c>
      <c r="P65">
        <v>9925835</v>
      </c>
      <c r="Q65">
        <v>320175.03000000003</v>
      </c>
      <c r="R65" t="s">
        <v>95</v>
      </c>
      <c r="S65">
        <v>0.28179999999999999</v>
      </c>
      <c r="T65" s="29">
        <v>54669.5</v>
      </c>
      <c r="U65" s="29">
        <v>28534.9</v>
      </c>
      <c r="V65" s="29">
        <v>236970.63</v>
      </c>
    </row>
    <row r="66" spans="1:22" ht="14.6" x14ac:dyDescent="0.4">
      <c r="A66" t="s">
        <v>642</v>
      </c>
      <c r="B66" t="s">
        <v>643</v>
      </c>
      <c r="C66" t="s">
        <v>184</v>
      </c>
      <c r="D66" t="s">
        <v>185</v>
      </c>
      <c r="E66" t="s">
        <v>185</v>
      </c>
      <c r="F66" t="s">
        <v>644</v>
      </c>
      <c r="G66" t="s">
        <v>645</v>
      </c>
      <c r="H66" t="s">
        <v>188</v>
      </c>
      <c r="I66" t="s">
        <v>646</v>
      </c>
      <c r="J66" t="s">
        <v>647</v>
      </c>
      <c r="K66" t="s">
        <v>648</v>
      </c>
      <c r="L66" t="s">
        <v>192</v>
      </c>
      <c r="M66" t="s">
        <v>223</v>
      </c>
      <c r="N66" t="s">
        <v>108</v>
      </c>
      <c r="O66" t="s">
        <v>94</v>
      </c>
      <c r="P66">
        <v>2645990</v>
      </c>
      <c r="Q66">
        <v>974601.62</v>
      </c>
      <c r="R66" t="s">
        <v>95</v>
      </c>
      <c r="S66">
        <v>0.14319999999999999</v>
      </c>
      <c r="T66" s="29">
        <v>133864.56</v>
      </c>
      <c r="U66" s="29">
        <v>64215.74</v>
      </c>
      <c r="V66" s="29">
        <v>776521.32</v>
      </c>
    </row>
    <row r="67" spans="1:22" ht="14.6" x14ac:dyDescent="0.4">
      <c r="A67" t="s">
        <v>649</v>
      </c>
      <c r="B67" t="s">
        <v>650</v>
      </c>
      <c r="C67" t="s">
        <v>205</v>
      </c>
      <c r="D67" t="s">
        <v>206</v>
      </c>
      <c r="E67" t="s">
        <v>206</v>
      </c>
      <c r="F67" t="s">
        <v>651</v>
      </c>
      <c r="G67" t="s">
        <v>652</v>
      </c>
      <c r="H67" t="s">
        <v>653</v>
      </c>
      <c r="I67" t="s">
        <v>654</v>
      </c>
      <c r="J67" t="s">
        <v>655</v>
      </c>
      <c r="K67" t="s">
        <v>656</v>
      </c>
      <c r="L67" t="s">
        <v>657</v>
      </c>
      <c r="M67" t="s">
        <v>121</v>
      </c>
      <c r="N67" t="s">
        <v>108</v>
      </c>
      <c r="O67" t="s">
        <v>94</v>
      </c>
      <c r="P67">
        <v>3594557</v>
      </c>
      <c r="Q67">
        <v>995167.96</v>
      </c>
      <c r="R67" t="s">
        <v>95</v>
      </c>
      <c r="S67">
        <v>0.1341</v>
      </c>
      <c r="T67" s="29">
        <v>99998.65</v>
      </c>
      <c r="U67" s="29">
        <v>33348.519999999997</v>
      </c>
      <c r="V67" s="29">
        <v>861820.79</v>
      </c>
    </row>
    <row r="68" spans="1:22" ht="14.6" x14ac:dyDescent="0.4">
      <c r="A68" t="s">
        <v>658</v>
      </c>
      <c r="B68" t="s">
        <v>659</v>
      </c>
      <c r="C68" t="s">
        <v>112</v>
      </c>
      <c r="D68" t="s">
        <v>113</v>
      </c>
      <c r="E68" t="s">
        <v>113</v>
      </c>
      <c r="F68" t="s">
        <v>660</v>
      </c>
      <c r="G68" t="s">
        <v>661</v>
      </c>
      <c r="H68" t="s">
        <v>662</v>
      </c>
      <c r="I68" t="s">
        <v>663</v>
      </c>
      <c r="J68" t="s">
        <v>664</v>
      </c>
      <c r="K68" t="s">
        <v>665</v>
      </c>
      <c r="L68" t="s">
        <v>120</v>
      </c>
      <c r="M68" t="s">
        <v>121</v>
      </c>
      <c r="N68" t="s">
        <v>108</v>
      </c>
      <c r="O68" t="s">
        <v>94</v>
      </c>
      <c r="P68">
        <v>35013385</v>
      </c>
      <c r="Q68">
        <v>2281174.6800000002</v>
      </c>
      <c r="R68" t="s">
        <v>95</v>
      </c>
      <c r="S68">
        <v>0.46600000000000003</v>
      </c>
      <c r="T68" s="29">
        <v>955594.68</v>
      </c>
      <c r="U68" s="29">
        <v>65842.179999999993</v>
      </c>
      <c r="V68" s="29">
        <v>1259737.82</v>
      </c>
    </row>
    <row r="69" spans="1:22" ht="14.6" x14ac:dyDescent="0.4">
      <c r="A69" t="s">
        <v>666</v>
      </c>
      <c r="B69" t="s">
        <v>667</v>
      </c>
      <c r="C69" t="s">
        <v>125</v>
      </c>
      <c r="D69" t="s">
        <v>126</v>
      </c>
      <c r="E69" t="s">
        <v>126</v>
      </c>
      <c r="F69" t="s">
        <v>668</v>
      </c>
      <c r="G69" t="s">
        <v>669</v>
      </c>
      <c r="H69" t="s">
        <v>670</v>
      </c>
      <c r="I69" t="s">
        <v>671</v>
      </c>
      <c r="J69" t="s">
        <v>672</v>
      </c>
      <c r="K69" t="s">
        <v>528</v>
      </c>
      <c r="L69" t="s">
        <v>144</v>
      </c>
      <c r="M69" t="s">
        <v>134</v>
      </c>
      <c r="N69" t="s">
        <v>93</v>
      </c>
      <c r="O69" t="s">
        <v>94</v>
      </c>
      <c r="P69">
        <v>110884981</v>
      </c>
      <c r="Q69">
        <v>9473124.9299999997</v>
      </c>
      <c r="R69" t="s">
        <v>95</v>
      </c>
      <c r="S69">
        <v>0.59019999999999995</v>
      </c>
      <c r="T69" s="29">
        <v>4555965</v>
      </c>
      <c r="U69" s="29">
        <v>860138.4</v>
      </c>
      <c r="V69" s="29">
        <v>4057021.53</v>
      </c>
    </row>
    <row r="70" spans="1:22" ht="14.6" x14ac:dyDescent="0.4">
      <c r="A70" t="s">
        <v>673</v>
      </c>
      <c r="B70" t="s">
        <v>674</v>
      </c>
      <c r="C70" t="s">
        <v>184</v>
      </c>
      <c r="D70" t="s">
        <v>382</v>
      </c>
      <c r="E70" t="s">
        <v>382</v>
      </c>
      <c r="F70" t="s">
        <v>675</v>
      </c>
      <c r="G70" t="s">
        <v>676</v>
      </c>
      <c r="H70" t="s">
        <v>677</v>
      </c>
      <c r="I70" t="s">
        <v>678</v>
      </c>
      <c r="J70" t="s">
        <v>679</v>
      </c>
      <c r="K70" t="s">
        <v>512</v>
      </c>
      <c r="L70" t="s">
        <v>192</v>
      </c>
      <c r="M70" t="s">
        <v>223</v>
      </c>
      <c r="N70" t="s">
        <v>108</v>
      </c>
      <c r="O70" t="s">
        <v>94</v>
      </c>
      <c r="P70">
        <v>9331824</v>
      </c>
      <c r="Q70">
        <v>1958760.84</v>
      </c>
      <c r="R70" t="s">
        <v>95</v>
      </c>
      <c r="S70">
        <v>0.28860000000000002</v>
      </c>
      <c r="T70" s="29">
        <v>364842.97</v>
      </c>
      <c r="U70" s="29">
        <v>156275.48000000001</v>
      </c>
      <c r="V70" s="29">
        <v>1437642.39</v>
      </c>
    </row>
    <row r="71" spans="1:22" ht="14.6" x14ac:dyDescent="0.4">
      <c r="A71" t="s">
        <v>680</v>
      </c>
      <c r="B71" t="s">
        <v>681</v>
      </c>
      <c r="C71" t="s">
        <v>83</v>
      </c>
      <c r="D71" t="s">
        <v>84</v>
      </c>
      <c r="E71" t="s">
        <v>84</v>
      </c>
      <c r="F71" t="s">
        <v>682</v>
      </c>
      <c r="G71" t="s">
        <v>683</v>
      </c>
      <c r="H71" t="s">
        <v>684</v>
      </c>
      <c r="I71" t="s">
        <v>685</v>
      </c>
      <c r="J71" t="s">
        <v>686</v>
      </c>
      <c r="K71" t="s">
        <v>687</v>
      </c>
      <c r="L71" t="s">
        <v>275</v>
      </c>
      <c r="M71" t="s">
        <v>134</v>
      </c>
      <c r="N71" t="s">
        <v>108</v>
      </c>
      <c r="O71" t="s">
        <v>94</v>
      </c>
      <c r="P71">
        <v>5360786</v>
      </c>
      <c r="Q71">
        <v>337891.13</v>
      </c>
      <c r="R71" t="s">
        <v>95</v>
      </c>
      <c r="S71">
        <v>0.1946</v>
      </c>
      <c r="T71" s="29">
        <v>53117.97</v>
      </c>
      <c r="U71" s="29">
        <v>27439.38</v>
      </c>
      <c r="V71" s="29">
        <v>257333.78</v>
      </c>
    </row>
    <row r="72" spans="1:22" ht="14.6" x14ac:dyDescent="0.4">
      <c r="A72" t="s">
        <v>688</v>
      </c>
      <c r="B72" t="s">
        <v>689</v>
      </c>
      <c r="C72" t="s">
        <v>155</v>
      </c>
      <c r="D72" t="s">
        <v>251</v>
      </c>
      <c r="E72" t="s">
        <v>251</v>
      </c>
      <c r="F72" t="s">
        <v>690</v>
      </c>
      <c r="G72" t="s">
        <v>636</v>
      </c>
      <c r="H72" t="s">
        <v>691</v>
      </c>
      <c r="I72" t="s">
        <v>692</v>
      </c>
      <c r="J72" t="s">
        <v>693</v>
      </c>
      <c r="K72" t="s">
        <v>694</v>
      </c>
      <c r="L72" t="s">
        <v>413</v>
      </c>
      <c r="M72" t="s">
        <v>134</v>
      </c>
      <c r="N72" t="s">
        <v>93</v>
      </c>
      <c r="O72" t="s">
        <v>94</v>
      </c>
      <c r="P72">
        <v>329028825</v>
      </c>
      <c r="Q72">
        <v>50272659.710000001</v>
      </c>
      <c r="R72" t="s">
        <v>109</v>
      </c>
      <c r="S72">
        <v>0.30730000000000002</v>
      </c>
      <c r="T72" s="29">
        <v>15375480.66</v>
      </c>
      <c r="U72" s="29">
        <v>4282269.3499999996</v>
      </c>
      <c r="V72" s="29">
        <v>30614909.699999999</v>
      </c>
    </row>
    <row r="73" spans="1:22" ht="14.6" x14ac:dyDescent="0.4">
      <c r="A73" t="s">
        <v>695</v>
      </c>
      <c r="B73" t="s">
        <v>696</v>
      </c>
      <c r="C73" t="s">
        <v>184</v>
      </c>
      <c r="D73" t="s">
        <v>185</v>
      </c>
      <c r="E73" t="s">
        <v>185</v>
      </c>
      <c r="F73" t="s">
        <v>697</v>
      </c>
      <c r="G73" t="s">
        <v>698</v>
      </c>
      <c r="H73" t="s">
        <v>699</v>
      </c>
      <c r="I73" t="s">
        <v>700</v>
      </c>
      <c r="J73" t="s">
        <v>701</v>
      </c>
      <c r="K73" t="s">
        <v>702</v>
      </c>
      <c r="L73" t="s">
        <v>222</v>
      </c>
      <c r="M73" t="s">
        <v>223</v>
      </c>
      <c r="N73" t="s">
        <v>108</v>
      </c>
      <c r="O73" t="s">
        <v>94</v>
      </c>
      <c r="P73">
        <v>9492232</v>
      </c>
      <c r="Q73">
        <v>2187094.41</v>
      </c>
      <c r="R73" t="s">
        <v>122</v>
      </c>
      <c r="S73">
        <v>0.31030000000000002</v>
      </c>
      <c r="T73" s="29">
        <v>450255.51</v>
      </c>
      <c r="U73" s="29">
        <v>104527.99</v>
      </c>
      <c r="V73" s="29">
        <v>1632310.91</v>
      </c>
    </row>
    <row r="74" spans="1:22" ht="14.6" x14ac:dyDescent="0.4">
      <c r="A74" t="s">
        <v>703</v>
      </c>
      <c r="B74" t="s">
        <v>704</v>
      </c>
      <c r="C74" t="s">
        <v>83</v>
      </c>
      <c r="D74" t="s">
        <v>84</v>
      </c>
      <c r="E74" t="s">
        <v>84</v>
      </c>
      <c r="F74" t="s">
        <v>705</v>
      </c>
      <c r="G74" t="s">
        <v>706</v>
      </c>
      <c r="H74" t="s">
        <v>707</v>
      </c>
      <c r="I74" t="s">
        <v>708</v>
      </c>
      <c r="J74" t="s">
        <v>221</v>
      </c>
      <c r="K74" t="s">
        <v>709</v>
      </c>
      <c r="L74" t="s">
        <v>163</v>
      </c>
      <c r="M74" t="s">
        <v>134</v>
      </c>
      <c r="N74" t="s">
        <v>108</v>
      </c>
      <c r="O74" t="s">
        <v>94</v>
      </c>
      <c r="P74">
        <v>2631093</v>
      </c>
      <c r="Q74">
        <v>378956.23</v>
      </c>
      <c r="R74" t="s">
        <v>95</v>
      </c>
      <c r="S74">
        <v>0.1978</v>
      </c>
      <c r="T74" s="29">
        <v>54277.37</v>
      </c>
      <c r="U74" s="29">
        <v>16995.27</v>
      </c>
      <c r="V74" s="29">
        <v>307683.59000000003</v>
      </c>
    </row>
    <row r="75" spans="1:22" ht="14.6" x14ac:dyDescent="0.4">
      <c r="A75" t="s">
        <v>710</v>
      </c>
      <c r="B75" t="s">
        <v>711</v>
      </c>
      <c r="C75" t="s">
        <v>1</v>
      </c>
      <c r="D75" t="s">
        <v>84</v>
      </c>
      <c r="E75" t="s">
        <v>84</v>
      </c>
      <c r="F75" t="s">
        <v>712</v>
      </c>
      <c r="G75" t="s">
        <v>713</v>
      </c>
      <c r="H75" t="s">
        <v>248</v>
      </c>
      <c r="I75" t="s">
        <v>714</v>
      </c>
      <c r="J75" t="s">
        <v>715</v>
      </c>
      <c r="K75" t="s">
        <v>716</v>
      </c>
      <c r="L75" t="s">
        <v>144</v>
      </c>
      <c r="M75" t="s">
        <v>92</v>
      </c>
      <c r="N75" t="s">
        <v>108</v>
      </c>
      <c r="O75" t="s">
        <v>94</v>
      </c>
      <c r="P75">
        <v>11791255</v>
      </c>
      <c r="Q75">
        <v>915078.3</v>
      </c>
      <c r="R75" t="s">
        <v>95</v>
      </c>
      <c r="S75">
        <v>0.43569999999999998</v>
      </c>
      <c r="T75" s="29">
        <v>253682.9</v>
      </c>
      <c r="U75" s="29">
        <v>12166.26</v>
      </c>
      <c r="V75" s="29">
        <v>649229.14</v>
      </c>
    </row>
    <row r="76" spans="1:22" ht="14.6" x14ac:dyDescent="0.4">
      <c r="A76" t="s">
        <v>717</v>
      </c>
      <c r="B76" t="s">
        <v>718</v>
      </c>
      <c r="C76" t="s">
        <v>288</v>
      </c>
      <c r="D76" t="s">
        <v>391</v>
      </c>
      <c r="E76" t="s">
        <v>391</v>
      </c>
      <c r="F76" t="s">
        <v>719</v>
      </c>
      <c r="G76" t="s">
        <v>720</v>
      </c>
      <c r="H76" t="s">
        <v>721</v>
      </c>
      <c r="I76" t="s">
        <v>722</v>
      </c>
      <c r="J76" t="s">
        <v>723</v>
      </c>
      <c r="K76" t="s">
        <v>322</v>
      </c>
      <c r="L76" t="s">
        <v>134</v>
      </c>
      <c r="M76" t="s">
        <v>92</v>
      </c>
      <c r="N76" t="s">
        <v>93</v>
      </c>
      <c r="O76" t="s">
        <v>94</v>
      </c>
      <c r="P76">
        <v>55252020</v>
      </c>
      <c r="Q76">
        <v>6944265.6399999997</v>
      </c>
      <c r="R76" t="s">
        <v>95</v>
      </c>
      <c r="S76">
        <v>0.4153</v>
      </c>
      <c r="T76" s="29">
        <v>1826387</v>
      </c>
      <c r="U76" s="29">
        <v>192132.63</v>
      </c>
      <c r="V76" s="29">
        <v>4925746.01</v>
      </c>
    </row>
    <row r="77" spans="1:22" ht="14.6" x14ac:dyDescent="0.4">
      <c r="A77" t="s">
        <v>724</v>
      </c>
      <c r="B77" t="s">
        <v>725</v>
      </c>
      <c r="C77" t="s">
        <v>205</v>
      </c>
      <c r="D77" t="s">
        <v>382</v>
      </c>
      <c r="E77" t="s">
        <v>382</v>
      </c>
      <c r="F77" t="s">
        <v>726</v>
      </c>
      <c r="G77" t="s">
        <v>727</v>
      </c>
      <c r="H77" t="s">
        <v>728</v>
      </c>
      <c r="I77" t="s">
        <v>729</v>
      </c>
      <c r="J77" t="s">
        <v>730</v>
      </c>
      <c r="K77" t="s">
        <v>731</v>
      </c>
      <c r="L77" t="s">
        <v>444</v>
      </c>
      <c r="M77" t="s">
        <v>121</v>
      </c>
      <c r="N77" t="s">
        <v>108</v>
      </c>
      <c r="O77" t="s">
        <v>94</v>
      </c>
      <c r="P77">
        <v>921074</v>
      </c>
      <c r="Q77">
        <v>51663.47</v>
      </c>
      <c r="R77" t="s">
        <v>95</v>
      </c>
      <c r="S77">
        <v>0.33019999999999999</v>
      </c>
      <c r="T77" s="29">
        <v>12821.6</v>
      </c>
      <c r="U77" s="29">
        <v>1841.15</v>
      </c>
      <c r="V77" s="29">
        <v>37000.720000000001</v>
      </c>
    </row>
    <row r="78" spans="1:22" ht="14.6" x14ac:dyDescent="0.4">
      <c r="A78" t="s">
        <v>732</v>
      </c>
      <c r="B78" t="s">
        <v>733</v>
      </c>
      <c r="C78" t="s">
        <v>137</v>
      </c>
      <c r="D78" t="s">
        <v>126</v>
      </c>
      <c r="E78" t="s">
        <v>126</v>
      </c>
      <c r="F78" t="s">
        <v>734</v>
      </c>
      <c r="G78" t="s">
        <v>735</v>
      </c>
      <c r="H78" t="s">
        <v>736</v>
      </c>
      <c r="I78" t="s">
        <v>737</v>
      </c>
      <c r="J78" t="s">
        <v>646</v>
      </c>
      <c r="K78" t="s">
        <v>738</v>
      </c>
      <c r="L78" t="s">
        <v>163</v>
      </c>
      <c r="M78" t="s">
        <v>134</v>
      </c>
      <c r="N78" t="s">
        <v>108</v>
      </c>
      <c r="O78" t="s">
        <v>94</v>
      </c>
      <c r="P78">
        <v>52825002</v>
      </c>
      <c r="Q78">
        <v>6348153.1600000001</v>
      </c>
      <c r="R78" t="s">
        <v>95</v>
      </c>
      <c r="S78">
        <v>0.246</v>
      </c>
      <c r="T78" s="29">
        <v>1549300.29</v>
      </c>
      <c r="U78" s="29">
        <v>445379.96</v>
      </c>
      <c r="V78" s="29">
        <v>4353472.91</v>
      </c>
    </row>
    <row r="79" spans="1:22" ht="14.6" x14ac:dyDescent="0.4">
      <c r="A79" t="s">
        <v>739</v>
      </c>
      <c r="B79" t="s">
        <v>740</v>
      </c>
      <c r="C79" t="s">
        <v>112</v>
      </c>
      <c r="D79" t="s">
        <v>471</v>
      </c>
      <c r="E79" t="s">
        <v>471</v>
      </c>
      <c r="F79" t="s">
        <v>741</v>
      </c>
      <c r="G79" t="s">
        <v>742</v>
      </c>
      <c r="H79" t="s">
        <v>743</v>
      </c>
      <c r="I79" t="s">
        <v>744</v>
      </c>
      <c r="J79" t="s">
        <v>490</v>
      </c>
      <c r="K79" t="s">
        <v>745</v>
      </c>
      <c r="L79" t="s">
        <v>120</v>
      </c>
      <c r="M79" t="s">
        <v>266</v>
      </c>
      <c r="N79" t="s">
        <v>93</v>
      </c>
      <c r="O79" t="s">
        <v>94</v>
      </c>
      <c r="P79">
        <v>19497354</v>
      </c>
      <c r="Q79">
        <v>6819640.1399999997</v>
      </c>
      <c r="R79" t="s">
        <v>122</v>
      </c>
      <c r="S79">
        <v>0.31619999999999998</v>
      </c>
      <c r="T79" s="29">
        <v>1756952.57</v>
      </c>
      <c r="U79" s="29">
        <v>594067.81000000006</v>
      </c>
      <c r="V79" s="29">
        <v>4468619.76</v>
      </c>
    </row>
    <row r="80" spans="1:22" ht="14.6" x14ac:dyDescent="0.4">
      <c r="A80" t="s">
        <v>746</v>
      </c>
      <c r="B80" t="s">
        <v>747</v>
      </c>
      <c r="C80" t="s">
        <v>184</v>
      </c>
      <c r="D80" t="s">
        <v>382</v>
      </c>
      <c r="E80" t="s">
        <v>382</v>
      </c>
      <c r="F80" t="s">
        <v>748</v>
      </c>
      <c r="G80" t="s">
        <v>672</v>
      </c>
      <c r="H80" t="s">
        <v>749</v>
      </c>
      <c r="I80" t="s">
        <v>750</v>
      </c>
      <c r="J80" t="s">
        <v>152</v>
      </c>
      <c r="K80" t="s">
        <v>751</v>
      </c>
      <c r="L80" t="s">
        <v>192</v>
      </c>
      <c r="M80" t="s">
        <v>223</v>
      </c>
      <c r="N80" t="s">
        <v>108</v>
      </c>
      <c r="O80" t="s">
        <v>94</v>
      </c>
      <c r="P80">
        <v>6717394</v>
      </c>
      <c r="Q80">
        <v>1688190.2</v>
      </c>
      <c r="R80" t="s">
        <v>95</v>
      </c>
      <c r="S80">
        <v>0.31059999999999999</v>
      </c>
      <c r="T80" s="29">
        <v>443423.64</v>
      </c>
      <c r="U80" s="29">
        <v>31821.59</v>
      </c>
      <c r="V80" s="29">
        <v>1212944.97</v>
      </c>
    </row>
    <row r="81" spans="1:22" ht="14.6" x14ac:dyDescent="0.4">
      <c r="A81" t="s">
        <v>752</v>
      </c>
      <c r="B81" t="s">
        <v>753</v>
      </c>
      <c r="C81" t="s">
        <v>1</v>
      </c>
      <c r="D81" t="s">
        <v>166</v>
      </c>
      <c r="E81" t="s">
        <v>166</v>
      </c>
      <c r="F81" t="s">
        <v>754</v>
      </c>
      <c r="G81" t="s">
        <v>755</v>
      </c>
      <c r="H81" t="s">
        <v>663</v>
      </c>
      <c r="I81" t="s">
        <v>756</v>
      </c>
      <c r="J81" t="s">
        <v>105</v>
      </c>
      <c r="K81" t="s">
        <v>757</v>
      </c>
      <c r="L81" t="s">
        <v>275</v>
      </c>
      <c r="M81" t="s">
        <v>181</v>
      </c>
      <c r="N81" t="s">
        <v>93</v>
      </c>
      <c r="O81" t="s">
        <v>94</v>
      </c>
      <c r="P81">
        <v>8946809</v>
      </c>
      <c r="Q81">
        <v>2650273.73</v>
      </c>
      <c r="R81" t="s">
        <v>95</v>
      </c>
      <c r="S81">
        <v>0.29880000000000001</v>
      </c>
      <c r="T81" s="29">
        <v>572436.13</v>
      </c>
      <c r="U81" s="29">
        <v>205663.66</v>
      </c>
      <c r="V81" s="29">
        <v>1872173.94</v>
      </c>
    </row>
    <row r="82" spans="1:22" ht="14.6" x14ac:dyDescent="0.4">
      <c r="A82" t="s">
        <v>758</v>
      </c>
      <c r="B82" t="s">
        <v>759</v>
      </c>
      <c r="C82" t="s">
        <v>137</v>
      </c>
      <c r="D82" t="s">
        <v>126</v>
      </c>
      <c r="E82" t="s">
        <v>126</v>
      </c>
      <c r="F82" t="s">
        <v>760</v>
      </c>
      <c r="G82" t="s">
        <v>441</v>
      </c>
      <c r="H82" t="s">
        <v>761</v>
      </c>
      <c r="I82" t="s">
        <v>762</v>
      </c>
      <c r="J82" t="s">
        <v>763</v>
      </c>
      <c r="K82" t="s">
        <v>764</v>
      </c>
      <c r="L82" t="s">
        <v>765</v>
      </c>
      <c r="M82" t="s">
        <v>134</v>
      </c>
      <c r="N82" t="s">
        <v>108</v>
      </c>
      <c r="O82" t="s">
        <v>94</v>
      </c>
      <c r="P82">
        <v>47794492</v>
      </c>
      <c r="Q82">
        <v>13492834.199999999</v>
      </c>
      <c r="R82" t="s">
        <v>95</v>
      </c>
      <c r="S82">
        <v>0.1835</v>
      </c>
      <c r="T82" s="29">
        <v>2457915.87</v>
      </c>
      <c r="U82" s="29">
        <v>868364.80000000005</v>
      </c>
      <c r="V82" s="29">
        <v>10166553.529999999</v>
      </c>
    </row>
    <row r="83" spans="1:22" ht="14.6" x14ac:dyDescent="0.4">
      <c r="A83" t="s">
        <v>766</v>
      </c>
      <c r="B83" t="s">
        <v>767</v>
      </c>
      <c r="C83" t="s">
        <v>184</v>
      </c>
      <c r="D83" t="s">
        <v>382</v>
      </c>
      <c r="E83" t="s">
        <v>382</v>
      </c>
      <c r="F83" t="s">
        <v>768</v>
      </c>
      <c r="G83" t="s">
        <v>769</v>
      </c>
      <c r="H83" t="s">
        <v>770</v>
      </c>
      <c r="I83" t="s">
        <v>771</v>
      </c>
      <c r="J83" t="s">
        <v>772</v>
      </c>
      <c r="K83" t="s">
        <v>773</v>
      </c>
      <c r="L83" t="s">
        <v>641</v>
      </c>
      <c r="M83" t="s">
        <v>223</v>
      </c>
      <c r="N83" t="s">
        <v>108</v>
      </c>
      <c r="O83" t="s">
        <v>94</v>
      </c>
      <c r="P83">
        <v>6292418</v>
      </c>
      <c r="Q83">
        <v>580824.99</v>
      </c>
      <c r="R83" t="s">
        <v>122</v>
      </c>
      <c r="S83">
        <v>0.19589999999999999</v>
      </c>
      <c r="T83" s="29">
        <v>71041.23</v>
      </c>
      <c r="U83" s="29">
        <v>52668.23</v>
      </c>
      <c r="V83" s="29">
        <v>457115.53</v>
      </c>
    </row>
    <row r="84" spans="1:22" ht="14.6" x14ac:dyDescent="0.4">
      <c r="A84" t="s">
        <v>774</v>
      </c>
      <c r="B84" t="s">
        <v>775</v>
      </c>
      <c r="C84" t="s">
        <v>288</v>
      </c>
      <c r="D84" t="s">
        <v>289</v>
      </c>
      <c r="E84" t="s">
        <v>289</v>
      </c>
      <c r="F84" t="s">
        <v>776</v>
      </c>
      <c r="G84" t="s">
        <v>777</v>
      </c>
      <c r="H84" t="s">
        <v>778</v>
      </c>
      <c r="I84" t="s">
        <v>217</v>
      </c>
      <c r="J84" t="s">
        <v>779</v>
      </c>
      <c r="K84" t="s">
        <v>780</v>
      </c>
      <c r="L84" t="s">
        <v>134</v>
      </c>
      <c r="M84" t="s">
        <v>297</v>
      </c>
      <c r="N84" t="s">
        <v>93</v>
      </c>
      <c r="O84" t="s">
        <v>94</v>
      </c>
      <c r="P84">
        <v>51082900</v>
      </c>
      <c r="Q84">
        <v>22936135.829999998</v>
      </c>
      <c r="R84" t="s">
        <v>109</v>
      </c>
      <c r="S84">
        <v>0.55330000000000001</v>
      </c>
      <c r="T84" s="29">
        <v>11171464.99</v>
      </c>
      <c r="U84" s="29">
        <v>1175475.27</v>
      </c>
      <c r="V84" s="29">
        <v>10589195.57</v>
      </c>
    </row>
    <row r="85" spans="1:22" ht="14.6" x14ac:dyDescent="0.4">
      <c r="A85" t="s">
        <v>781</v>
      </c>
      <c r="B85" t="s">
        <v>782</v>
      </c>
      <c r="C85" t="s">
        <v>155</v>
      </c>
      <c r="D85" t="s">
        <v>278</v>
      </c>
      <c r="E85" t="s">
        <v>278</v>
      </c>
      <c r="F85" t="s">
        <v>783</v>
      </c>
      <c r="G85" t="s">
        <v>784</v>
      </c>
      <c r="H85" t="s">
        <v>785</v>
      </c>
      <c r="I85" t="s">
        <v>786</v>
      </c>
      <c r="J85" t="s">
        <v>358</v>
      </c>
      <c r="K85" t="s">
        <v>787</v>
      </c>
      <c r="L85" t="s">
        <v>163</v>
      </c>
      <c r="M85" t="s">
        <v>134</v>
      </c>
      <c r="N85" t="s">
        <v>108</v>
      </c>
      <c r="O85" t="s">
        <v>94</v>
      </c>
      <c r="P85">
        <v>359217287</v>
      </c>
      <c r="Q85">
        <v>111209018.66</v>
      </c>
      <c r="R85" t="s">
        <v>122</v>
      </c>
      <c r="S85">
        <v>0.25969999999999999</v>
      </c>
      <c r="T85" s="29">
        <v>23514472.719999999</v>
      </c>
      <c r="U85" s="29">
        <v>5345549.63</v>
      </c>
      <c r="V85" s="29">
        <v>82348996.310000002</v>
      </c>
    </row>
    <row r="86" spans="1:22" ht="14.6" x14ac:dyDescent="0.4">
      <c r="A86" t="s">
        <v>788</v>
      </c>
      <c r="B86" t="s">
        <v>789</v>
      </c>
      <c r="C86" t="s">
        <v>137</v>
      </c>
      <c r="D86" t="s">
        <v>126</v>
      </c>
      <c r="E86" t="s">
        <v>126</v>
      </c>
      <c r="F86" t="s">
        <v>790</v>
      </c>
      <c r="G86" t="s">
        <v>791</v>
      </c>
      <c r="H86" t="s">
        <v>253</v>
      </c>
      <c r="I86" t="s">
        <v>792</v>
      </c>
      <c r="J86" t="s">
        <v>793</v>
      </c>
      <c r="K86" t="s">
        <v>794</v>
      </c>
      <c r="L86" t="s">
        <v>314</v>
      </c>
      <c r="M86" t="s">
        <v>134</v>
      </c>
      <c r="N86" t="s">
        <v>108</v>
      </c>
      <c r="O86" t="s">
        <v>94</v>
      </c>
      <c r="P86">
        <v>33341774</v>
      </c>
      <c r="Q86">
        <v>4209537.55</v>
      </c>
      <c r="R86" t="s">
        <v>95</v>
      </c>
      <c r="S86">
        <v>0.1075</v>
      </c>
      <c r="T86" s="29">
        <v>332968.05</v>
      </c>
      <c r="U86" s="29">
        <v>353126.34</v>
      </c>
      <c r="V86" s="29">
        <v>3523443.16</v>
      </c>
    </row>
    <row r="87" spans="1:22" ht="14.6" x14ac:dyDescent="0.4">
      <c r="A87" t="s">
        <v>795</v>
      </c>
      <c r="B87" t="s">
        <v>796</v>
      </c>
      <c r="C87" t="s">
        <v>137</v>
      </c>
      <c r="D87" t="s">
        <v>126</v>
      </c>
      <c r="E87" t="s">
        <v>126</v>
      </c>
      <c r="F87" t="s">
        <v>797</v>
      </c>
      <c r="G87" t="s">
        <v>798</v>
      </c>
      <c r="H87" t="s">
        <v>799</v>
      </c>
      <c r="I87" t="s">
        <v>800</v>
      </c>
      <c r="J87" t="s">
        <v>801</v>
      </c>
      <c r="K87" t="s">
        <v>802</v>
      </c>
      <c r="L87" t="s">
        <v>144</v>
      </c>
      <c r="M87" t="s">
        <v>134</v>
      </c>
      <c r="N87" t="s">
        <v>108</v>
      </c>
      <c r="O87" t="s">
        <v>94</v>
      </c>
      <c r="P87">
        <v>53759092</v>
      </c>
      <c r="Q87">
        <v>4755612.0599999996</v>
      </c>
      <c r="R87" t="s">
        <v>95</v>
      </c>
      <c r="S87">
        <v>0.18790000000000001</v>
      </c>
      <c r="T87" s="29">
        <v>662123.80000000005</v>
      </c>
      <c r="U87" s="29">
        <v>390848.58</v>
      </c>
      <c r="V87" s="29">
        <v>3702639.68</v>
      </c>
    </row>
    <row r="88" spans="1:22" ht="14.6" x14ac:dyDescent="0.4">
      <c r="A88" t="s">
        <v>803</v>
      </c>
      <c r="B88" t="s">
        <v>804</v>
      </c>
      <c r="C88" t="s">
        <v>83</v>
      </c>
      <c r="D88" t="s">
        <v>166</v>
      </c>
      <c r="E88" t="s">
        <v>166</v>
      </c>
      <c r="F88" t="s">
        <v>805</v>
      </c>
      <c r="G88" t="s">
        <v>806</v>
      </c>
      <c r="H88" t="s">
        <v>807</v>
      </c>
      <c r="I88" t="s">
        <v>808</v>
      </c>
      <c r="J88" t="s">
        <v>809</v>
      </c>
      <c r="K88" t="s">
        <v>810</v>
      </c>
      <c r="L88" t="s">
        <v>163</v>
      </c>
      <c r="M88" t="s">
        <v>181</v>
      </c>
      <c r="N88" t="s">
        <v>108</v>
      </c>
      <c r="O88" t="s">
        <v>94</v>
      </c>
      <c r="P88">
        <v>2652132</v>
      </c>
      <c r="Q88">
        <v>397854.29</v>
      </c>
      <c r="R88" t="s">
        <v>95</v>
      </c>
      <c r="S88">
        <v>0.16250000000000001</v>
      </c>
      <c r="T88" s="29">
        <v>47852.56</v>
      </c>
      <c r="U88" s="29">
        <v>16263.39</v>
      </c>
      <c r="V88" s="29">
        <v>333738.34000000003</v>
      </c>
    </row>
    <row r="89" spans="1:22" ht="14.6" x14ac:dyDescent="0.4">
      <c r="A89" t="s">
        <v>811</v>
      </c>
      <c r="B89" t="s">
        <v>812</v>
      </c>
      <c r="C89" t="s">
        <v>155</v>
      </c>
      <c r="D89" t="s">
        <v>156</v>
      </c>
      <c r="E89" t="s">
        <v>156</v>
      </c>
      <c r="F89" t="s">
        <v>813</v>
      </c>
      <c r="G89" t="s">
        <v>814</v>
      </c>
      <c r="H89" t="s">
        <v>815</v>
      </c>
      <c r="I89" t="s">
        <v>816</v>
      </c>
      <c r="J89" t="s">
        <v>256</v>
      </c>
      <c r="K89" t="s">
        <v>817</v>
      </c>
      <c r="L89" t="s">
        <v>240</v>
      </c>
      <c r="M89" t="s">
        <v>134</v>
      </c>
      <c r="N89" t="s">
        <v>108</v>
      </c>
      <c r="O89" t="s">
        <v>94</v>
      </c>
      <c r="P89">
        <v>465760516</v>
      </c>
      <c r="Q89">
        <v>102557798.38</v>
      </c>
      <c r="R89" t="s">
        <v>109</v>
      </c>
      <c r="S89">
        <v>0.37</v>
      </c>
      <c r="T89" s="29">
        <v>35187284.039999999</v>
      </c>
      <c r="U89" s="29">
        <v>6947618.6299999999</v>
      </c>
      <c r="V89" s="29">
        <v>60422895.710000001</v>
      </c>
    </row>
    <row r="90" spans="1:22" ht="14.6" x14ac:dyDescent="0.4">
      <c r="A90" t="s">
        <v>818</v>
      </c>
      <c r="B90" t="s">
        <v>819</v>
      </c>
      <c r="C90" t="s">
        <v>137</v>
      </c>
      <c r="D90" t="s">
        <v>308</v>
      </c>
      <c r="E90" t="s">
        <v>308</v>
      </c>
      <c r="F90" t="s">
        <v>820</v>
      </c>
      <c r="G90" t="s">
        <v>821</v>
      </c>
      <c r="H90" t="s">
        <v>822</v>
      </c>
      <c r="I90" t="s">
        <v>676</v>
      </c>
      <c r="J90" t="s">
        <v>823</v>
      </c>
      <c r="K90" t="s">
        <v>824</v>
      </c>
      <c r="L90" t="s">
        <v>163</v>
      </c>
      <c r="M90" t="s">
        <v>134</v>
      </c>
      <c r="N90" t="s">
        <v>108</v>
      </c>
      <c r="O90" t="s">
        <v>94</v>
      </c>
      <c r="P90">
        <v>30174512</v>
      </c>
      <c r="Q90">
        <v>3438650.95</v>
      </c>
      <c r="R90" t="s">
        <v>95</v>
      </c>
      <c r="S90">
        <v>0.1598</v>
      </c>
      <c r="T90" s="29">
        <v>418675.91</v>
      </c>
      <c r="U90" s="29">
        <v>290179.90000000002</v>
      </c>
      <c r="V90" s="29">
        <v>2729795.14</v>
      </c>
    </row>
    <row r="91" spans="1:22" ht="14.6" x14ac:dyDescent="0.4">
      <c r="A91" t="s">
        <v>825</v>
      </c>
      <c r="B91" t="s">
        <v>826</v>
      </c>
      <c r="C91" t="s">
        <v>98</v>
      </c>
      <c r="D91" t="s">
        <v>99</v>
      </c>
      <c r="E91" t="s">
        <v>99</v>
      </c>
      <c r="F91" t="s">
        <v>827</v>
      </c>
      <c r="G91" t="s">
        <v>828</v>
      </c>
      <c r="H91" t="s">
        <v>829</v>
      </c>
      <c r="I91" t="s">
        <v>830</v>
      </c>
      <c r="J91" t="s">
        <v>831</v>
      </c>
      <c r="K91" t="s">
        <v>433</v>
      </c>
      <c r="L91" t="s">
        <v>832</v>
      </c>
      <c r="M91" t="s">
        <v>107</v>
      </c>
      <c r="N91" t="s">
        <v>108</v>
      </c>
      <c r="O91" t="s">
        <v>94</v>
      </c>
      <c r="P91">
        <v>93533969</v>
      </c>
      <c r="Q91">
        <v>21689136.77</v>
      </c>
      <c r="R91" t="s">
        <v>109</v>
      </c>
      <c r="S91">
        <v>0.38080000000000003</v>
      </c>
      <c r="T91" s="29">
        <v>8108398.1100000003</v>
      </c>
      <c r="U91" s="29">
        <v>386330.46</v>
      </c>
      <c r="V91" s="29">
        <v>13194408.199999999</v>
      </c>
    </row>
    <row r="92" spans="1:22" ht="14.6" x14ac:dyDescent="0.4">
      <c r="A92" t="s">
        <v>833</v>
      </c>
      <c r="B92" t="s">
        <v>834</v>
      </c>
      <c r="C92" t="s">
        <v>137</v>
      </c>
      <c r="D92" t="s">
        <v>126</v>
      </c>
      <c r="E92" t="s">
        <v>126</v>
      </c>
      <c r="F92" t="s">
        <v>835</v>
      </c>
      <c r="G92" t="s">
        <v>836</v>
      </c>
      <c r="H92" t="s">
        <v>837</v>
      </c>
      <c r="I92" t="s">
        <v>838</v>
      </c>
      <c r="J92" t="s">
        <v>839</v>
      </c>
      <c r="K92" t="s">
        <v>840</v>
      </c>
      <c r="L92" t="s">
        <v>163</v>
      </c>
      <c r="M92" t="s">
        <v>134</v>
      </c>
      <c r="N92" t="s">
        <v>108</v>
      </c>
      <c r="O92" t="s">
        <v>94</v>
      </c>
      <c r="P92">
        <v>8430124</v>
      </c>
      <c r="Q92">
        <v>544369.21</v>
      </c>
      <c r="R92" t="s">
        <v>95</v>
      </c>
      <c r="S92">
        <v>0.17369999999999999</v>
      </c>
      <c r="T92" s="29">
        <v>59839.79</v>
      </c>
      <c r="U92" s="29">
        <v>29697.279999999999</v>
      </c>
      <c r="V92" s="29">
        <v>454832.14</v>
      </c>
    </row>
    <row r="93" spans="1:22" ht="14.6" x14ac:dyDescent="0.4">
      <c r="A93" t="s">
        <v>841</v>
      </c>
      <c r="B93" t="s">
        <v>842</v>
      </c>
      <c r="C93" t="s">
        <v>184</v>
      </c>
      <c r="D93" t="s">
        <v>382</v>
      </c>
      <c r="E93" t="s">
        <v>382</v>
      </c>
      <c r="F93" t="s">
        <v>843</v>
      </c>
      <c r="G93" t="s">
        <v>844</v>
      </c>
      <c r="H93" t="s">
        <v>845</v>
      </c>
      <c r="I93" t="s">
        <v>846</v>
      </c>
      <c r="J93" t="s">
        <v>847</v>
      </c>
      <c r="K93" t="s">
        <v>848</v>
      </c>
      <c r="L93" t="s">
        <v>192</v>
      </c>
      <c r="M93" t="s">
        <v>121</v>
      </c>
      <c r="N93" t="s">
        <v>108</v>
      </c>
      <c r="O93" t="s">
        <v>94</v>
      </c>
      <c r="P93">
        <v>3841217</v>
      </c>
      <c r="Q93">
        <v>1072483.5900000001</v>
      </c>
      <c r="R93" t="s">
        <v>95</v>
      </c>
      <c r="S93">
        <v>0.27610000000000001</v>
      </c>
      <c r="T93" s="29">
        <v>272864.25</v>
      </c>
      <c r="U93" s="29">
        <v>94345.69</v>
      </c>
      <c r="V93" s="29">
        <v>705273.65</v>
      </c>
    </row>
    <row r="94" spans="1:22" ht="14.6" x14ac:dyDescent="0.4">
      <c r="A94" t="s">
        <v>849</v>
      </c>
      <c r="B94" t="s">
        <v>850</v>
      </c>
      <c r="C94" t="s">
        <v>112</v>
      </c>
      <c r="D94" t="s">
        <v>113</v>
      </c>
      <c r="E94" t="s">
        <v>113</v>
      </c>
      <c r="F94" t="s">
        <v>851</v>
      </c>
      <c r="G94" t="s">
        <v>852</v>
      </c>
      <c r="H94" t="s">
        <v>853</v>
      </c>
      <c r="I94" t="s">
        <v>520</v>
      </c>
      <c r="J94" t="s">
        <v>854</v>
      </c>
      <c r="K94" t="s">
        <v>855</v>
      </c>
      <c r="L94" t="s">
        <v>120</v>
      </c>
      <c r="M94" t="s">
        <v>223</v>
      </c>
      <c r="N94" t="s">
        <v>108</v>
      </c>
      <c r="O94" t="s">
        <v>94</v>
      </c>
      <c r="P94">
        <v>48935638</v>
      </c>
      <c r="Q94">
        <v>10238264.880000001</v>
      </c>
      <c r="R94" t="s">
        <v>122</v>
      </c>
      <c r="S94">
        <v>0.37059999999999998</v>
      </c>
      <c r="T94" s="29">
        <v>3383528.96</v>
      </c>
      <c r="U94" s="29">
        <v>552986.49</v>
      </c>
      <c r="V94" s="29">
        <v>6301749.4299999997</v>
      </c>
    </row>
    <row r="95" spans="1:22" ht="14.6" x14ac:dyDescent="0.4">
      <c r="A95" t="s">
        <v>856</v>
      </c>
      <c r="B95" t="s">
        <v>857</v>
      </c>
      <c r="C95" t="s">
        <v>137</v>
      </c>
      <c r="D95" t="s">
        <v>308</v>
      </c>
      <c r="E95" t="s">
        <v>308</v>
      </c>
      <c r="F95" t="s">
        <v>858</v>
      </c>
      <c r="G95" t="s">
        <v>859</v>
      </c>
      <c r="H95" t="s">
        <v>860</v>
      </c>
      <c r="I95" t="s">
        <v>861</v>
      </c>
      <c r="J95" t="s">
        <v>862</v>
      </c>
      <c r="K95" t="s">
        <v>863</v>
      </c>
      <c r="L95" t="s">
        <v>144</v>
      </c>
      <c r="M95" t="s">
        <v>134</v>
      </c>
      <c r="N95" t="s">
        <v>108</v>
      </c>
      <c r="O95" t="s">
        <v>94</v>
      </c>
      <c r="P95">
        <v>17017377</v>
      </c>
      <c r="Q95">
        <v>2770475.28</v>
      </c>
      <c r="R95" t="s">
        <v>95</v>
      </c>
      <c r="S95">
        <v>0.14829999999999999</v>
      </c>
      <c r="T95" s="29">
        <v>253871.59</v>
      </c>
      <c r="U95" s="29">
        <v>70334.61</v>
      </c>
      <c r="V95" s="29">
        <v>2446269.08</v>
      </c>
    </row>
    <row r="96" spans="1:22" ht="14.6" x14ac:dyDescent="0.4">
      <c r="A96" t="s">
        <v>864</v>
      </c>
      <c r="B96" t="s">
        <v>865</v>
      </c>
      <c r="C96" t="s">
        <v>83</v>
      </c>
      <c r="D96" t="s">
        <v>84</v>
      </c>
      <c r="E96" t="s">
        <v>84</v>
      </c>
      <c r="F96" t="s">
        <v>866</v>
      </c>
      <c r="G96" t="s">
        <v>867</v>
      </c>
      <c r="H96" t="s">
        <v>868</v>
      </c>
      <c r="I96" t="s">
        <v>869</v>
      </c>
      <c r="J96" t="s">
        <v>870</v>
      </c>
      <c r="K96" t="s">
        <v>871</v>
      </c>
      <c r="L96" t="s">
        <v>106</v>
      </c>
      <c r="M96" t="s">
        <v>92</v>
      </c>
      <c r="N96" t="s">
        <v>108</v>
      </c>
      <c r="O96" t="s">
        <v>94</v>
      </c>
      <c r="P96">
        <v>1931735</v>
      </c>
      <c r="Q96">
        <v>185223.07</v>
      </c>
      <c r="R96" t="s">
        <v>95</v>
      </c>
      <c r="S96">
        <v>0.26939999999999997</v>
      </c>
      <c r="T96" s="29">
        <v>36071.64</v>
      </c>
      <c r="U96" s="29">
        <v>13011.87</v>
      </c>
      <c r="V96" s="29">
        <v>136139.56</v>
      </c>
    </row>
    <row r="97" spans="1:22" ht="14.6" x14ac:dyDescent="0.4">
      <c r="A97" t="s">
        <v>872</v>
      </c>
      <c r="B97" t="s">
        <v>873</v>
      </c>
      <c r="C97" t="s">
        <v>1</v>
      </c>
      <c r="D97" t="s">
        <v>166</v>
      </c>
      <c r="E97" t="s">
        <v>166</v>
      </c>
      <c r="F97" t="s">
        <v>874</v>
      </c>
      <c r="G97" t="s">
        <v>875</v>
      </c>
      <c r="H97" t="s">
        <v>360</v>
      </c>
      <c r="I97" t="s">
        <v>876</v>
      </c>
      <c r="J97" t="s">
        <v>877</v>
      </c>
      <c r="K97" t="s">
        <v>569</v>
      </c>
      <c r="L97" t="s">
        <v>91</v>
      </c>
      <c r="M97" t="s">
        <v>202</v>
      </c>
      <c r="N97" t="s">
        <v>108</v>
      </c>
      <c r="O97" t="s">
        <v>94</v>
      </c>
      <c r="P97">
        <v>7947247</v>
      </c>
      <c r="Q97">
        <v>829633.34</v>
      </c>
      <c r="R97" t="s">
        <v>95</v>
      </c>
      <c r="S97">
        <v>0.2757</v>
      </c>
      <c r="T97" s="29">
        <v>182740.42</v>
      </c>
      <c r="U97" s="29">
        <v>37944.83</v>
      </c>
      <c r="V97" s="29">
        <v>608948.09</v>
      </c>
    </row>
    <row r="98" spans="1:22" ht="14.6" x14ac:dyDescent="0.4">
      <c r="A98" t="s">
        <v>878</v>
      </c>
      <c r="B98" t="s">
        <v>879</v>
      </c>
      <c r="C98" t="s">
        <v>155</v>
      </c>
      <c r="D98" t="s">
        <v>156</v>
      </c>
      <c r="E98" t="s">
        <v>156</v>
      </c>
      <c r="F98" t="s">
        <v>880</v>
      </c>
      <c r="G98" t="s">
        <v>881</v>
      </c>
      <c r="H98" t="s">
        <v>882</v>
      </c>
      <c r="I98" t="s">
        <v>883</v>
      </c>
      <c r="J98" t="s">
        <v>884</v>
      </c>
      <c r="K98" t="s">
        <v>885</v>
      </c>
      <c r="L98" t="s">
        <v>240</v>
      </c>
      <c r="M98" t="s">
        <v>578</v>
      </c>
      <c r="N98" t="s">
        <v>93</v>
      </c>
      <c r="O98" t="s">
        <v>94</v>
      </c>
      <c r="P98">
        <v>186486037</v>
      </c>
      <c r="Q98">
        <v>3428520.89</v>
      </c>
      <c r="R98" t="s">
        <v>122</v>
      </c>
      <c r="S98">
        <v>0.31369999999999998</v>
      </c>
      <c r="T98" s="29">
        <v>665725.21</v>
      </c>
      <c r="U98" s="29">
        <v>339706.81</v>
      </c>
      <c r="V98" s="29">
        <v>2423088.87</v>
      </c>
    </row>
    <row r="99" spans="1:22" ht="14.6" x14ac:dyDescent="0.4">
      <c r="A99" t="s">
        <v>886</v>
      </c>
      <c r="B99" t="s">
        <v>887</v>
      </c>
      <c r="C99" t="s">
        <v>112</v>
      </c>
      <c r="D99" t="s">
        <v>113</v>
      </c>
      <c r="E99" t="s">
        <v>113</v>
      </c>
      <c r="F99" t="s">
        <v>888</v>
      </c>
      <c r="G99" t="s">
        <v>889</v>
      </c>
      <c r="H99" t="s">
        <v>523</v>
      </c>
      <c r="I99" t="s">
        <v>890</v>
      </c>
      <c r="J99" t="s">
        <v>837</v>
      </c>
      <c r="K99" t="s">
        <v>891</v>
      </c>
      <c r="L99" t="s">
        <v>120</v>
      </c>
      <c r="M99" t="s">
        <v>266</v>
      </c>
      <c r="N99" t="s">
        <v>93</v>
      </c>
      <c r="O99" t="s">
        <v>94</v>
      </c>
      <c r="P99">
        <v>31218316</v>
      </c>
      <c r="Q99">
        <v>6977295.5199999996</v>
      </c>
      <c r="R99" t="s">
        <v>122</v>
      </c>
      <c r="S99">
        <v>0.4214</v>
      </c>
      <c r="T99" s="29">
        <v>2059071.31</v>
      </c>
      <c r="U99" s="29">
        <v>692583.22</v>
      </c>
      <c r="V99" s="29">
        <v>4225640.99</v>
      </c>
    </row>
    <row r="100" spans="1:22" ht="14.6" x14ac:dyDescent="0.4">
      <c r="A100" t="s">
        <v>892</v>
      </c>
      <c r="B100" t="s">
        <v>893</v>
      </c>
      <c r="C100" t="s">
        <v>137</v>
      </c>
      <c r="D100" t="s">
        <v>308</v>
      </c>
      <c r="E100" t="s">
        <v>308</v>
      </c>
      <c r="F100" t="s">
        <v>894</v>
      </c>
      <c r="G100" t="s">
        <v>895</v>
      </c>
      <c r="H100" t="s">
        <v>896</v>
      </c>
      <c r="I100" t="s">
        <v>897</v>
      </c>
      <c r="J100" t="s">
        <v>898</v>
      </c>
      <c r="K100" t="s">
        <v>899</v>
      </c>
      <c r="L100" t="s">
        <v>144</v>
      </c>
      <c r="M100" t="s">
        <v>134</v>
      </c>
      <c r="N100" t="s">
        <v>108</v>
      </c>
      <c r="O100" t="s">
        <v>94</v>
      </c>
      <c r="P100">
        <v>27081603</v>
      </c>
      <c r="Q100">
        <v>3659708.79</v>
      </c>
      <c r="R100" t="s">
        <v>95</v>
      </c>
      <c r="S100">
        <v>0.16739999999999999</v>
      </c>
      <c r="T100" s="29">
        <v>475479.19</v>
      </c>
      <c r="U100" s="29">
        <v>80404.59</v>
      </c>
      <c r="V100" s="29">
        <v>3103825.01</v>
      </c>
    </row>
    <row r="101" spans="1:22" ht="14.6" x14ac:dyDescent="0.4">
      <c r="A101" t="s">
        <v>900</v>
      </c>
      <c r="B101" t="s">
        <v>901</v>
      </c>
      <c r="C101" t="s">
        <v>112</v>
      </c>
      <c r="D101" t="s">
        <v>471</v>
      </c>
      <c r="E101" t="s">
        <v>471</v>
      </c>
      <c r="F101" t="s">
        <v>902</v>
      </c>
      <c r="G101" t="s">
        <v>903</v>
      </c>
      <c r="H101" t="s">
        <v>904</v>
      </c>
      <c r="I101" t="s">
        <v>905</v>
      </c>
      <c r="J101" t="s">
        <v>905</v>
      </c>
      <c r="K101" t="s">
        <v>845</v>
      </c>
      <c r="L101" t="s">
        <v>222</v>
      </c>
      <c r="M101" t="s">
        <v>223</v>
      </c>
      <c r="N101" t="s">
        <v>108</v>
      </c>
      <c r="O101" t="s">
        <v>94</v>
      </c>
      <c r="P101">
        <v>25304569</v>
      </c>
      <c r="Q101">
        <v>4449671.97</v>
      </c>
      <c r="R101" t="s">
        <v>95</v>
      </c>
      <c r="S101">
        <v>0.3901</v>
      </c>
      <c r="T101" s="29">
        <v>1450892.39</v>
      </c>
      <c r="U101" s="29">
        <v>381939.76</v>
      </c>
      <c r="V101" s="29">
        <v>2616839.8199999998</v>
      </c>
    </row>
    <row r="102" spans="1:22" ht="14.6" x14ac:dyDescent="0.4">
      <c r="A102" t="s">
        <v>906</v>
      </c>
      <c r="B102" t="s">
        <v>907</v>
      </c>
      <c r="C102" t="s">
        <v>155</v>
      </c>
      <c r="D102" t="s">
        <v>156</v>
      </c>
      <c r="E102" t="s">
        <v>156</v>
      </c>
      <c r="F102" t="s">
        <v>908</v>
      </c>
      <c r="G102" t="s">
        <v>909</v>
      </c>
      <c r="H102" t="s">
        <v>910</v>
      </c>
      <c r="I102" t="s">
        <v>911</v>
      </c>
      <c r="J102" t="s">
        <v>912</v>
      </c>
      <c r="K102" t="s">
        <v>913</v>
      </c>
      <c r="L102" t="s">
        <v>240</v>
      </c>
      <c r="M102" t="s">
        <v>134</v>
      </c>
      <c r="N102" t="s">
        <v>108</v>
      </c>
      <c r="O102" t="s">
        <v>94</v>
      </c>
      <c r="P102">
        <v>359153064</v>
      </c>
      <c r="Q102">
        <v>282633048.66000003</v>
      </c>
      <c r="R102" t="s">
        <v>95</v>
      </c>
      <c r="S102">
        <v>0.68100000000000005</v>
      </c>
      <c r="T102" s="29">
        <v>128453953.31</v>
      </c>
      <c r="U102" s="29">
        <v>6276066.3399999999</v>
      </c>
      <c r="V102" s="29">
        <v>147903029.00999999</v>
      </c>
    </row>
    <row r="103" spans="1:22" ht="14.6" x14ac:dyDescent="0.4">
      <c r="A103" t="s">
        <v>914</v>
      </c>
      <c r="B103" t="s">
        <v>915</v>
      </c>
      <c r="C103" t="s">
        <v>288</v>
      </c>
      <c r="D103" t="s">
        <v>373</v>
      </c>
      <c r="E103" t="s">
        <v>373</v>
      </c>
      <c r="F103" t="s">
        <v>916</v>
      </c>
      <c r="G103" t="s">
        <v>917</v>
      </c>
      <c r="H103" t="s">
        <v>918</v>
      </c>
      <c r="I103" t="s">
        <v>919</v>
      </c>
      <c r="J103" t="s">
        <v>920</v>
      </c>
      <c r="K103" t="s">
        <v>921</v>
      </c>
      <c r="L103" t="s">
        <v>134</v>
      </c>
      <c r="M103" t="s">
        <v>92</v>
      </c>
      <c r="N103" t="s">
        <v>108</v>
      </c>
      <c r="O103" t="s">
        <v>94</v>
      </c>
      <c r="P103">
        <v>51346909</v>
      </c>
      <c r="Q103">
        <v>14925264.199999999</v>
      </c>
      <c r="R103" t="s">
        <v>122</v>
      </c>
      <c r="S103">
        <v>0.57369999999999999</v>
      </c>
      <c r="T103" s="29">
        <v>6416594.0499999998</v>
      </c>
      <c r="U103" s="29">
        <v>201800.64</v>
      </c>
      <c r="V103" s="29">
        <v>8306869.5099999998</v>
      </c>
    </row>
    <row r="104" spans="1:22" ht="14.6" x14ac:dyDescent="0.4">
      <c r="A104" t="s">
        <v>922</v>
      </c>
      <c r="B104" t="s">
        <v>923</v>
      </c>
      <c r="C104" t="s">
        <v>184</v>
      </c>
      <c r="D104" t="s">
        <v>382</v>
      </c>
      <c r="E104" t="s">
        <v>382</v>
      </c>
      <c r="F104" t="s">
        <v>924</v>
      </c>
      <c r="G104" t="s">
        <v>925</v>
      </c>
      <c r="H104" t="s">
        <v>421</v>
      </c>
      <c r="I104" t="s">
        <v>926</v>
      </c>
      <c r="J104" t="s">
        <v>927</v>
      </c>
      <c r="K104" t="s">
        <v>928</v>
      </c>
      <c r="L104" t="s">
        <v>641</v>
      </c>
      <c r="M104" t="s">
        <v>121</v>
      </c>
      <c r="N104" t="s">
        <v>108</v>
      </c>
      <c r="O104" t="s">
        <v>94</v>
      </c>
      <c r="P104">
        <v>4267719</v>
      </c>
      <c r="Q104">
        <v>88846.47</v>
      </c>
      <c r="R104" t="s">
        <v>95</v>
      </c>
      <c r="S104">
        <v>0.31759999999999999</v>
      </c>
      <c r="T104" s="29">
        <v>26877.97</v>
      </c>
      <c r="U104" s="29">
        <v>1813.16</v>
      </c>
      <c r="V104" s="29">
        <v>60155.34</v>
      </c>
    </row>
    <row r="105" spans="1:22" ht="14.6" x14ac:dyDescent="0.4">
      <c r="A105" t="s">
        <v>929</v>
      </c>
      <c r="B105" t="s">
        <v>930</v>
      </c>
      <c r="C105" t="s">
        <v>1</v>
      </c>
      <c r="D105" t="s">
        <v>84</v>
      </c>
      <c r="E105" t="s">
        <v>84</v>
      </c>
      <c r="F105" t="s">
        <v>931</v>
      </c>
      <c r="G105" t="s">
        <v>932</v>
      </c>
      <c r="H105" t="s">
        <v>933</v>
      </c>
      <c r="I105" t="s">
        <v>934</v>
      </c>
      <c r="J105" t="s">
        <v>935</v>
      </c>
      <c r="K105" t="s">
        <v>936</v>
      </c>
      <c r="L105" t="s">
        <v>91</v>
      </c>
      <c r="M105" t="s">
        <v>134</v>
      </c>
      <c r="N105" t="s">
        <v>93</v>
      </c>
      <c r="O105" t="s">
        <v>94</v>
      </c>
      <c r="P105">
        <v>11271652</v>
      </c>
      <c r="Q105">
        <v>5165590.45</v>
      </c>
      <c r="R105" t="s">
        <v>122</v>
      </c>
      <c r="S105">
        <v>0.3836</v>
      </c>
      <c r="T105" s="29">
        <v>1317383.6399999999</v>
      </c>
      <c r="U105" s="29">
        <v>69977.820000000007</v>
      </c>
      <c r="V105" s="29">
        <v>3778228.99</v>
      </c>
    </row>
    <row r="106" spans="1:22" ht="14.6" x14ac:dyDescent="0.4">
      <c r="A106" t="s">
        <v>937</v>
      </c>
      <c r="B106" t="s">
        <v>938</v>
      </c>
      <c r="C106" t="s">
        <v>125</v>
      </c>
      <c r="D106" t="s">
        <v>126</v>
      </c>
      <c r="E106" t="s">
        <v>126</v>
      </c>
      <c r="F106" t="s">
        <v>939</v>
      </c>
      <c r="G106" t="s">
        <v>940</v>
      </c>
      <c r="H106" t="s">
        <v>941</v>
      </c>
      <c r="I106" t="s">
        <v>942</v>
      </c>
      <c r="J106" t="s">
        <v>943</v>
      </c>
      <c r="K106" t="s">
        <v>944</v>
      </c>
      <c r="L106" t="s">
        <v>163</v>
      </c>
      <c r="M106" t="s">
        <v>134</v>
      </c>
      <c r="N106" t="s">
        <v>108</v>
      </c>
      <c r="O106" t="s">
        <v>94</v>
      </c>
      <c r="P106">
        <v>941688724</v>
      </c>
      <c r="Q106">
        <v>476657966.50999999</v>
      </c>
      <c r="R106" t="s">
        <v>95</v>
      </c>
      <c r="S106">
        <v>0.63380000000000003</v>
      </c>
      <c r="T106" s="29">
        <v>238087523.72999999</v>
      </c>
      <c r="U106" s="29">
        <v>35386681.560000002</v>
      </c>
      <c r="V106" s="29">
        <v>203183761.22</v>
      </c>
    </row>
    <row r="107" spans="1:22" ht="14.6" x14ac:dyDescent="0.4">
      <c r="A107" t="s">
        <v>945</v>
      </c>
      <c r="B107" t="s">
        <v>946</v>
      </c>
      <c r="C107" t="s">
        <v>137</v>
      </c>
      <c r="D107" t="s">
        <v>308</v>
      </c>
      <c r="E107" t="s">
        <v>308</v>
      </c>
      <c r="F107" t="s">
        <v>947</v>
      </c>
      <c r="G107" t="s">
        <v>948</v>
      </c>
      <c r="H107" t="s">
        <v>949</v>
      </c>
      <c r="I107" t="s">
        <v>950</v>
      </c>
      <c r="J107" t="s">
        <v>669</v>
      </c>
      <c r="K107" t="s">
        <v>951</v>
      </c>
      <c r="L107" t="s">
        <v>144</v>
      </c>
      <c r="M107" t="s">
        <v>134</v>
      </c>
      <c r="N107" t="s">
        <v>108</v>
      </c>
      <c r="O107" t="s">
        <v>94</v>
      </c>
      <c r="P107">
        <v>43603934</v>
      </c>
      <c r="Q107">
        <v>5094226.74</v>
      </c>
      <c r="R107" t="s">
        <v>95</v>
      </c>
      <c r="S107">
        <v>0.1522</v>
      </c>
      <c r="T107" s="29">
        <v>538852.17000000004</v>
      </c>
      <c r="U107" s="29">
        <v>284655.7</v>
      </c>
      <c r="V107" s="29">
        <v>4270718.87</v>
      </c>
    </row>
    <row r="108" spans="1:22" ht="14.6" x14ac:dyDescent="0.4">
      <c r="A108" t="s">
        <v>952</v>
      </c>
      <c r="B108" t="s">
        <v>953</v>
      </c>
      <c r="C108" t="s">
        <v>125</v>
      </c>
      <c r="D108" t="s">
        <v>126</v>
      </c>
      <c r="E108" t="s">
        <v>126</v>
      </c>
      <c r="F108" t="s">
        <v>954</v>
      </c>
      <c r="G108" t="s">
        <v>955</v>
      </c>
      <c r="H108" t="s">
        <v>956</v>
      </c>
      <c r="I108" t="s">
        <v>957</v>
      </c>
      <c r="J108" t="s">
        <v>442</v>
      </c>
      <c r="K108" t="s">
        <v>958</v>
      </c>
      <c r="L108" t="s">
        <v>163</v>
      </c>
      <c r="M108" t="s">
        <v>134</v>
      </c>
      <c r="N108" t="s">
        <v>108</v>
      </c>
      <c r="O108" t="s">
        <v>94</v>
      </c>
      <c r="P108">
        <v>344362395</v>
      </c>
      <c r="Q108">
        <v>24750810.390000001</v>
      </c>
      <c r="R108" t="s">
        <v>95</v>
      </c>
      <c r="S108">
        <v>0.3841</v>
      </c>
      <c r="T108" s="29">
        <v>6746838.96</v>
      </c>
      <c r="U108" s="29">
        <v>2136374.2999999998</v>
      </c>
      <c r="V108" s="29">
        <v>15867597.130000001</v>
      </c>
    </row>
    <row r="109" spans="1:22" ht="14.6" x14ac:dyDescent="0.4">
      <c r="A109" t="s">
        <v>959</v>
      </c>
      <c r="B109" t="s">
        <v>960</v>
      </c>
      <c r="C109" t="s">
        <v>125</v>
      </c>
      <c r="D109" t="s">
        <v>126</v>
      </c>
      <c r="E109" t="s">
        <v>126</v>
      </c>
      <c r="F109" t="s">
        <v>961</v>
      </c>
      <c r="G109" t="s">
        <v>962</v>
      </c>
      <c r="H109" t="s">
        <v>963</v>
      </c>
      <c r="I109" t="s">
        <v>964</v>
      </c>
      <c r="J109" t="s">
        <v>965</v>
      </c>
      <c r="K109" t="s">
        <v>966</v>
      </c>
      <c r="L109" t="s">
        <v>133</v>
      </c>
      <c r="M109" t="s">
        <v>134</v>
      </c>
      <c r="N109" t="s">
        <v>108</v>
      </c>
      <c r="O109" t="s">
        <v>94</v>
      </c>
      <c r="P109">
        <v>159764191</v>
      </c>
      <c r="Q109">
        <v>53178917.609999999</v>
      </c>
      <c r="R109" t="s">
        <v>122</v>
      </c>
      <c r="S109">
        <v>0.40300000000000002</v>
      </c>
      <c r="T109" s="29">
        <v>20555986.129999999</v>
      </c>
      <c r="U109" s="29">
        <v>4283510.74</v>
      </c>
      <c r="V109" s="29">
        <v>28339420.739999998</v>
      </c>
    </row>
    <row r="110" spans="1:22" ht="14.6" x14ac:dyDescent="0.4">
      <c r="A110" t="s">
        <v>967</v>
      </c>
      <c r="B110" t="s">
        <v>968</v>
      </c>
      <c r="C110" t="s">
        <v>137</v>
      </c>
      <c r="D110" t="s">
        <v>126</v>
      </c>
      <c r="E110" t="s">
        <v>126</v>
      </c>
      <c r="F110" t="s">
        <v>969</v>
      </c>
      <c r="G110" t="s">
        <v>970</v>
      </c>
      <c r="H110" t="s">
        <v>854</v>
      </c>
      <c r="I110" t="s">
        <v>971</v>
      </c>
      <c r="J110" t="s">
        <v>972</v>
      </c>
      <c r="K110" t="s">
        <v>715</v>
      </c>
      <c r="L110" t="s">
        <v>314</v>
      </c>
      <c r="M110" t="s">
        <v>134</v>
      </c>
      <c r="N110" t="s">
        <v>108</v>
      </c>
      <c r="O110" t="s">
        <v>94</v>
      </c>
      <c r="P110">
        <v>55854129</v>
      </c>
      <c r="Q110">
        <v>16911448.100000001</v>
      </c>
      <c r="R110" t="s">
        <v>95</v>
      </c>
      <c r="S110">
        <v>0.33900000000000002</v>
      </c>
      <c r="T110" s="29">
        <v>4445612.9000000004</v>
      </c>
      <c r="U110" s="29">
        <v>1662453.36</v>
      </c>
      <c r="V110" s="29">
        <v>10803381.84</v>
      </c>
    </row>
    <row r="111" spans="1:22" ht="14.6" x14ac:dyDescent="0.4">
      <c r="A111" t="s">
        <v>973</v>
      </c>
      <c r="B111" t="s">
        <v>974</v>
      </c>
      <c r="C111" t="s">
        <v>155</v>
      </c>
      <c r="D111" t="s">
        <v>156</v>
      </c>
      <c r="E111" t="s">
        <v>156</v>
      </c>
      <c r="F111" t="s">
        <v>975</v>
      </c>
      <c r="G111" t="s">
        <v>976</v>
      </c>
      <c r="H111" t="s">
        <v>977</v>
      </c>
      <c r="I111" t="s">
        <v>978</v>
      </c>
      <c r="J111" t="s">
        <v>979</v>
      </c>
      <c r="K111" t="s">
        <v>980</v>
      </c>
      <c r="L111" t="s">
        <v>413</v>
      </c>
      <c r="M111" t="s">
        <v>134</v>
      </c>
      <c r="N111" t="s">
        <v>93</v>
      </c>
      <c r="O111" t="s">
        <v>94</v>
      </c>
      <c r="P111">
        <v>19205709</v>
      </c>
      <c r="Q111">
        <v>1543706.7</v>
      </c>
      <c r="R111" t="s">
        <v>109</v>
      </c>
      <c r="S111">
        <v>0.29360000000000003</v>
      </c>
      <c r="T111" s="29">
        <v>424424.18</v>
      </c>
      <c r="U111" s="29">
        <v>119228.82</v>
      </c>
      <c r="V111" s="29">
        <v>1000053.7</v>
      </c>
    </row>
    <row r="112" spans="1:22" ht="14.6" x14ac:dyDescent="0.4">
      <c r="A112" t="s">
        <v>981</v>
      </c>
      <c r="B112" t="s">
        <v>982</v>
      </c>
      <c r="C112" t="s">
        <v>83</v>
      </c>
      <c r="D112" t="s">
        <v>84</v>
      </c>
      <c r="E112" t="s">
        <v>84</v>
      </c>
      <c r="F112" t="s">
        <v>983</v>
      </c>
      <c r="G112" t="s">
        <v>984</v>
      </c>
      <c r="H112" t="s">
        <v>985</v>
      </c>
      <c r="I112" t="s">
        <v>986</v>
      </c>
      <c r="J112" t="s">
        <v>987</v>
      </c>
      <c r="K112" t="s">
        <v>988</v>
      </c>
      <c r="L112" t="s">
        <v>144</v>
      </c>
      <c r="M112" t="s">
        <v>181</v>
      </c>
      <c r="N112" t="s">
        <v>93</v>
      </c>
      <c r="O112" t="s">
        <v>94</v>
      </c>
      <c r="P112">
        <v>3037626</v>
      </c>
      <c r="Q112">
        <v>731176.87</v>
      </c>
      <c r="R112" t="s">
        <v>122</v>
      </c>
      <c r="S112">
        <v>0.31119999999999998</v>
      </c>
      <c r="T112" s="29">
        <v>205163.23</v>
      </c>
      <c r="U112" s="29">
        <v>29210.52</v>
      </c>
      <c r="V112" s="29">
        <v>496803.12</v>
      </c>
    </row>
    <row r="113" spans="1:22" ht="14.6" x14ac:dyDescent="0.4">
      <c r="A113" t="s">
        <v>989</v>
      </c>
      <c r="B113" t="s">
        <v>990</v>
      </c>
      <c r="C113" t="s">
        <v>288</v>
      </c>
      <c r="D113" t="s">
        <v>391</v>
      </c>
      <c r="E113" t="s">
        <v>391</v>
      </c>
      <c r="F113" t="s">
        <v>991</v>
      </c>
      <c r="G113" t="s">
        <v>992</v>
      </c>
      <c r="H113" t="s">
        <v>993</v>
      </c>
      <c r="I113" t="s">
        <v>543</v>
      </c>
      <c r="J113" t="s">
        <v>994</v>
      </c>
      <c r="K113" t="s">
        <v>995</v>
      </c>
      <c r="L113" t="s">
        <v>92</v>
      </c>
      <c r="M113" t="s">
        <v>92</v>
      </c>
      <c r="N113" t="s">
        <v>93</v>
      </c>
      <c r="O113" t="s">
        <v>94</v>
      </c>
      <c r="P113">
        <v>8690516</v>
      </c>
      <c r="Q113">
        <v>3764325.27</v>
      </c>
      <c r="R113" t="s">
        <v>95</v>
      </c>
      <c r="S113">
        <v>0.34689999999999999</v>
      </c>
      <c r="T113" s="29">
        <v>912305.45</v>
      </c>
      <c r="U113" s="29">
        <v>323602.03999999998</v>
      </c>
      <c r="V113" s="29">
        <v>2528417.7799999998</v>
      </c>
    </row>
    <row r="114" spans="1:22" ht="14.6" x14ac:dyDescent="0.4">
      <c r="A114" t="s">
        <v>996</v>
      </c>
      <c r="B114" t="s">
        <v>997</v>
      </c>
      <c r="C114" t="s">
        <v>83</v>
      </c>
      <c r="D114" t="s">
        <v>166</v>
      </c>
      <c r="E114" t="s">
        <v>166</v>
      </c>
      <c r="F114" t="s">
        <v>998</v>
      </c>
      <c r="G114" t="s">
        <v>999</v>
      </c>
      <c r="H114" t="s">
        <v>211</v>
      </c>
      <c r="I114" t="s">
        <v>716</v>
      </c>
      <c r="J114" t="s">
        <v>1000</v>
      </c>
      <c r="K114" t="s">
        <v>1001</v>
      </c>
      <c r="L114" t="s">
        <v>91</v>
      </c>
      <c r="M114" t="s">
        <v>134</v>
      </c>
      <c r="N114" t="s">
        <v>93</v>
      </c>
      <c r="O114" t="s">
        <v>94</v>
      </c>
      <c r="P114">
        <v>3625827</v>
      </c>
      <c r="Q114">
        <v>464965.19</v>
      </c>
      <c r="R114" t="s">
        <v>95</v>
      </c>
      <c r="S114">
        <v>0.2162</v>
      </c>
      <c r="T114" s="29">
        <v>80426.289999999994</v>
      </c>
      <c r="U114" s="29">
        <v>9537</v>
      </c>
      <c r="V114" s="29">
        <v>375001.9</v>
      </c>
    </row>
    <row r="115" spans="1:22" ht="14.6" x14ac:dyDescent="0.4">
      <c r="A115" t="s">
        <v>1002</v>
      </c>
      <c r="B115" t="s">
        <v>1003</v>
      </c>
      <c r="C115" t="s">
        <v>98</v>
      </c>
      <c r="D115" t="s">
        <v>99</v>
      </c>
      <c r="E115" t="s">
        <v>99</v>
      </c>
      <c r="F115" t="s">
        <v>1004</v>
      </c>
      <c r="G115" t="s">
        <v>1005</v>
      </c>
      <c r="H115" t="s">
        <v>1006</v>
      </c>
      <c r="I115" t="s">
        <v>1007</v>
      </c>
      <c r="J115" t="s">
        <v>1008</v>
      </c>
      <c r="K115" t="s">
        <v>1009</v>
      </c>
      <c r="L115" t="s">
        <v>1010</v>
      </c>
      <c r="M115" t="s">
        <v>202</v>
      </c>
      <c r="N115" t="s">
        <v>108</v>
      </c>
      <c r="O115" t="s">
        <v>94</v>
      </c>
      <c r="P115">
        <v>72681581</v>
      </c>
      <c r="Q115">
        <v>50365979.890000001</v>
      </c>
      <c r="R115" t="s">
        <v>109</v>
      </c>
      <c r="S115">
        <v>0.59370000000000001</v>
      </c>
      <c r="T115" s="29">
        <v>25095973</v>
      </c>
      <c r="U115" s="29">
        <v>2376474.08</v>
      </c>
      <c r="V115" s="29">
        <v>22893532.809999999</v>
      </c>
    </row>
    <row r="116" spans="1:22" ht="14.6" x14ac:dyDescent="0.4">
      <c r="A116" t="s">
        <v>1011</v>
      </c>
      <c r="B116" t="s">
        <v>1012</v>
      </c>
      <c r="C116" t="s">
        <v>205</v>
      </c>
      <c r="D116" t="s">
        <v>206</v>
      </c>
      <c r="E116" t="s">
        <v>206</v>
      </c>
      <c r="F116" t="s">
        <v>1013</v>
      </c>
      <c r="G116" t="s">
        <v>993</v>
      </c>
      <c r="H116" t="s">
        <v>1014</v>
      </c>
      <c r="I116" t="s">
        <v>1015</v>
      </c>
      <c r="J116" t="s">
        <v>1016</v>
      </c>
      <c r="K116" t="s">
        <v>1017</v>
      </c>
      <c r="L116" t="s">
        <v>444</v>
      </c>
      <c r="M116" t="s">
        <v>121</v>
      </c>
      <c r="N116" t="s">
        <v>93</v>
      </c>
      <c r="O116" t="s">
        <v>94</v>
      </c>
      <c r="P116">
        <v>3757925</v>
      </c>
      <c r="Q116">
        <v>1175853.6200000001</v>
      </c>
      <c r="R116" t="s">
        <v>95</v>
      </c>
      <c r="S116">
        <v>0.1028</v>
      </c>
      <c r="T116" s="29">
        <v>109066.12</v>
      </c>
      <c r="U116" s="29">
        <v>115330.95</v>
      </c>
      <c r="V116" s="29">
        <v>951456.55</v>
      </c>
    </row>
    <row r="117" spans="1:22" ht="14.6" x14ac:dyDescent="0.4">
      <c r="A117" t="s">
        <v>1018</v>
      </c>
      <c r="B117" t="s">
        <v>1019</v>
      </c>
      <c r="C117" t="s">
        <v>155</v>
      </c>
      <c r="D117" t="s">
        <v>156</v>
      </c>
      <c r="E117" t="s">
        <v>156</v>
      </c>
      <c r="F117" t="s">
        <v>1020</v>
      </c>
      <c r="G117" t="s">
        <v>1021</v>
      </c>
      <c r="H117" t="s">
        <v>1022</v>
      </c>
      <c r="I117" t="s">
        <v>190</v>
      </c>
      <c r="J117" t="s">
        <v>1023</v>
      </c>
      <c r="K117" t="s">
        <v>159</v>
      </c>
      <c r="L117" t="s">
        <v>413</v>
      </c>
      <c r="M117" t="s">
        <v>578</v>
      </c>
      <c r="N117" t="s">
        <v>108</v>
      </c>
      <c r="O117" t="s">
        <v>94</v>
      </c>
      <c r="P117">
        <v>329477668</v>
      </c>
      <c r="Q117">
        <v>130882515.11</v>
      </c>
      <c r="R117" t="s">
        <v>109</v>
      </c>
      <c r="S117">
        <v>0.47439999999999999</v>
      </c>
      <c r="T117" s="29">
        <v>59866247.340000004</v>
      </c>
      <c r="U117" s="29">
        <v>1552275.69</v>
      </c>
      <c r="V117" s="29">
        <v>69463992.079999998</v>
      </c>
    </row>
    <row r="118" spans="1:22" ht="14.6" x14ac:dyDescent="0.4">
      <c r="A118" t="s">
        <v>1024</v>
      </c>
      <c r="B118" t="s">
        <v>1025</v>
      </c>
      <c r="C118" t="s">
        <v>83</v>
      </c>
      <c r="D118" t="s">
        <v>84</v>
      </c>
      <c r="E118" t="s">
        <v>84</v>
      </c>
      <c r="F118" t="s">
        <v>1026</v>
      </c>
      <c r="G118" t="s">
        <v>1027</v>
      </c>
      <c r="H118" t="s">
        <v>1028</v>
      </c>
      <c r="I118" t="s">
        <v>1029</v>
      </c>
      <c r="J118" t="s">
        <v>1030</v>
      </c>
      <c r="K118" t="s">
        <v>1031</v>
      </c>
      <c r="L118" t="s">
        <v>144</v>
      </c>
      <c r="M118" t="s">
        <v>92</v>
      </c>
      <c r="N118" t="s">
        <v>108</v>
      </c>
      <c r="O118" t="s">
        <v>94</v>
      </c>
      <c r="P118">
        <v>5818613</v>
      </c>
      <c r="Q118">
        <v>559944.31000000006</v>
      </c>
      <c r="R118" t="s">
        <v>122</v>
      </c>
      <c r="S118">
        <v>0.25309999999999999</v>
      </c>
      <c r="T118" s="29">
        <v>85401.22</v>
      </c>
      <c r="U118" s="29">
        <v>17954.16</v>
      </c>
      <c r="V118" s="29">
        <v>456588.93</v>
      </c>
    </row>
    <row r="119" spans="1:22" ht="14.6" x14ac:dyDescent="0.4">
      <c r="A119" t="s">
        <v>1032</v>
      </c>
      <c r="B119" t="s">
        <v>1033</v>
      </c>
      <c r="C119" t="s">
        <v>83</v>
      </c>
      <c r="D119" t="s">
        <v>84</v>
      </c>
      <c r="E119" t="s">
        <v>84</v>
      </c>
      <c r="F119" t="s">
        <v>1034</v>
      </c>
      <c r="G119" t="s">
        <v>1035</v>
      </c>
      <c r="H119" t="s">
        <v>1036</v>
      </c>
      <c r="I119" t="s">
        <v>1037</v>
      </c>
      <c r="J119" t="s">
        <v>708</v>
      </c>
      <c r="K119" t="s">
        <v>403</v>
      </c>
      <c r="L119" t="s">
        <v>275</v>
      </c>
      <c r="M119" t="s">
        <v>134</v>
      </c>
      <c r="N119" t="s">
        <v>108</v>
      </c>
      <c r="O119" t="s">
        <v>94</v>
      </c>
      <c r="P119">
        <v>3416523</v>
      </c>
      <c r="Q119">
        <v>1147329.02</v>
      </c>
      <c r="R119" t="s">
        <v>122</v>
      </c>
      <c r="S119">
        <v>0.15540000000000001</v>
      </c>
      <c r="T119" s="29">
        <v>119724.44</v>
      </c>
      <c r="U119" s="29">
        <v>59383.19</v>
      </c>
      <c r="V119" s="29">
        <v>968221.39</v>
      </c>
    </row>
    <row r="120" spans="1:22" ht="14.6" x14ac:dyDescent="0.4">
      <c r="A120" t="s">
        <v>1038</v>
      </c>
      <c r="B120" t="s">
        <v>1039</v>
      </c>
      <c r="C120" t="s">
        <v>98</v>
      </c>
      <c r="D120" t="s">
        <v>99</v>
      </c>
      <c r="E120" t="s">
        <v>99</v>
      </c>
      <c r="F120" t="s">
        <v>1040</v>
      </c>
      <c r="G120" t="s">
        <v>1041</v>
      </c>
      <c r="H120" t="s">
        <v>1042</v>
      </c>
      <c r="I120" t="s">
        <v>1043</v>
      </c>
      <c r="J120" t="s">
        <v>1044</v>
      </c>
      <c r="K120" t="s">
        <v>670</v>
      </c>
      <c r="L120" t="s">
        <v>91</v>
      </c>
      <c r="M120" t="s">
        <v>202</v>
      </c>
      <c r="N120" t="s">
        <v>108</v>
      </c>
      <c r="O120" t="s">
        <v>94</v>
      </c>
      <c r="P120">
        <v>147680262</v>
      </c>
      <c r="Q120">
        <v>17268604.300000001</v>
      </c>
      <c r="R120" t="s">
        <v>95</v>
      </c>
      <c r="S120">
        <v>0.61150000000000004</v>
      </c>
      <c r="T120" s="29">
        <v>9310902.9199999999</v>
      </c>
      <c r="U120" s="29">
        <v>364843.09</v>
      </c>
      <c r="V120" s="29">
        <v>7592858.29</v>
      </c>
    </row>
    <row r="121" spans="1:22" ht="14.6" x14ac:dyDescent="0.4">
      <c r="A121" t="s">
        <v>1045</v>
      </c>
      <c r="B121" t="s">
        <v>1046</v>
      </c>
      <c r="C121" t="s">
        <v>205</v>
      </c>
      <c r="D121" t="s">
        <v>206</v>
      </c>
      <c r="E121" t="s">
        <v>206</v>
      </c>
      <c r="F121" t="s">
        <v>1047</v>
      </c>
      <c r="G121" t="s">
        <v>1048</v>
      </c>
      <c r="H121" t="s">
        <v>1049</v>
      </c>
      <c r="I121" t="s">
        <v>1050</v>
      </c>
      <c r="J121" t="s">
        <v>1051</v>
      </c>
      <c r="K121" t="s">
        <v>1052</v>
      </c>
      <c r="L121" t="s">
        <v>444</v>
      </c>
      <c r="M121" t="s">
        <v>121</v>
      </c>
      <c r="N121" t="s">
        <v>108</v>
      </c>
      <c r="O121" t="s">
        <v>94</v>
      </c>
      <c r="P121">
        <v>1998040</v>
      </c>
      <c r="Q121">
        <v>90619.36</v>
      </c>
      <c r="R121" t="s">
        <v>122</v>
      </c>
      <c r="S121">
        <v>0.17549999999999999</v>
      </c>
      <c r="T121" s="29">
        <v>10256.129999999999</v>
      </c>
      <c r="U121" s="29">
        <v>1712.47</v>
      </c>
      <c r="V121" s="29">
        <v>78650.759999999995</v>
      </c>
    </row>
    <row r="122" spans="1:22" ht="14.6" x14ac:dyDescent="0.4">
      <c r="A122" t="s">
        <v>1053</v>
      </c>
      <c r="B122" t="s">
        <v>1054</v>
      </c>
      <c r="C122" t="s">
        <v>205</v>
      </c>
      <c r="D122" t="s">
        <v>382</v>
      </c>
      <c r="E122" t="s">
        <v>382</v>
      </c>
      <c r="F122" t="s">
        <v>1055</v>
      </c>
      <c r="G122" t="s">
        <v>1056</v>
      </c>
      <c r="H122" t="s">
        <v>1057</v>
      </c>
      <c r="I122" t="s">
        <v>1058</v>
      </c>
      <c r="J122" t="s">
        <v>1058</v>
      </c>
      <c r="K122" t="s">
        <v>1059</v>
      </c>
      <c r="L122" t="s">
        <v>444</v>
      </c>
      <c r="M122" t="s">
        <v>121</v>
      </c>
      <c r="N122" t="s">
        <v>108</v>
      </c>
      <c r="O122" t="s">
        <v>94</v>
      </c>
      <c r="P122">
        <v>2114746</v>
      </c>
      <c r="Q122">
        <v>466245.21</v>
      </c>
      <c r="R122" t="s">
        <v>95</v>
      </c>
      <c r="S122">
        <v>0.33929999999999999</v>
      </c>
      <c r="T122" s="29">
        <v>113850.96</v>
      </c>
      <c r="U122" s="29">
        <v>32805.379999999997</v>
      </c>
      <c r="V122" s="29">
        <v>319588.87</v>
      </c>
    </row>
    <row r="123" spans="1:22" ht="14.6" x14ac:dyDescent="0.4">
      <c r="A123" t="s">
        <v>1060</v>
      </c>
      <c r="B123" t="s">
        <v>1061</v>
      </c>
      <c r="C123" t="s">
        <v>137</v>
      </c>
      <c r="D123" t="s">
        <v>126</v>
      </c>
      <c r="E123" t="s">
        <v>126</v>
      </c>
      <c r="F123" t="s">
        <v>1062</v>
      </c>
      <c r="G123" t="s">
        <v>1063</v>
      </c>
      <c r="H123" t="s">
        <v>1064</v>
      </c>
      <c r="I123" t="s">
        <v>1065</v>
      </c>
      <c r="J123" t="s">
        <v>1066</v>
      </c>
      <c r="K123" t="s">
        <v>1067</v>
      </c>
      <c r="L123" t="s">
        <v>163</v>
      </c>
      <c r="M123" t="s">
        <v>134</v>
      </c>
      <c r="N123" t="s">
        <v>486</v>
      </c>
      <c r="O123" t="s">
        <v>94</v>
      </c>
      <c r="P123">
        <v>33827292</v>
      </c>
      <c r="Q123">
        <v>8622852.3900000006</v>
      </c>
      <c r="R123" t="s">
        <v>122</v>
      </c>
      <c r="S123">
        <v>0.19789999999999999</v>
      </c>
      <c r="T123" s="29">
        <v>1234789.79</v>
      </c>
      <c r="U123" s="29">
        <v>532207.94999999995</v>
      </c>
      <c r="V123" s="29">
        <v>6855854.6500000004</v>
      </c>
    </row>
    <row r="124" spans="1:22" ht="14.6" x14ac:dyDescent="0.4">
      <c r="A124" t="s">
        <v>1068</v>
      </c>
      <c r="B124" t="s">
        <v>1069</v>
      </c>
      <c r="C124" t="s">
        <v>184</v>
      </c>
      <c r="D124" t="s">
        <v>185</v>
      </c>
      <c r="E124" t="s">
        <v>185</v>
      </c>
      <c r="F124" t="s">
        <v>1070</v>
      </c>
      <c r="G124" t="s">
        <v>393</v>
      </c>
      <c r="H124" t="s">
        <v>450</v>
      </c>
      <c r="I124" t="s">
        <v>1071</v>
      </c>
      <c r="J124" t="s">
        <v>1072</v>
      </c>
      <c r="K124" t="s">
        <v>1073</v>
      </c>
      <c r="L124" t="s">
        <v>222</v>
      </c>
      <c r="M124" t="s">
        <v>223</v>
      </c>
      <c r="N124" t="s">
        <v>108</v>
      </c>
      <c r="O124" t="s">
        <v>94</v>
      </c>
      <c r="P124">
        <v>4074708</v>
      </c>
      <c r="Q124">
        <v>202356.52</v>
      </c>
      <c r="R124" t="s">
        <v>95</v>
      </c>
      <c r="S124">
        <v>0.2167</v>
      </c>
      <c r="T124" s="29">
        <v>42889.25</v>
      </c>
      <c r="U124" s="29">
        <v>20083.22</v>
      </c>
      <c r="V124" s="29">
        <v>139384.04999999999</v>
      </c>
    </row>
    <row r="125" spans="1:22" ht="14.6" x14ac:dyDescent="0.4">
      <c r="A125" t="s">
        <v>1074</v>
      </c>
      <c r="B125" t="s">
        <v>1075</v>
      </c>
      <c r="C125" t="s">
        <v>112</v>
      </c>
      <c r="D125" t="s">
        <v>471</v>
      </c>
      <c r="E125" t="s">
        <v>471</v>
      </c>
      <c r="F125" t="s">
        <v>1076</v>
      </c>
      <c r="G125" t="s">
        <v>1077</v>
      </c>
      <c r="H125" t="s">
        <v>1078</v>
      </c>
      <c r="I125" t="s">
        <v>1079</v>
      </c>
      <c r="J125" t="s">
        <v>1080</v>
      </c>
      <c r="K125" t="s">
        <v>1081</v>
      </c>
      <c r="L125" t="s">
        <v>120</v>
      </c>
      <c r="M125" t="s">
        <v>121</v>
      </c>
      <c r="N125" t="s">
        <v>108</v>
      </c>
      <c r="O125" t="s">
        <v>94</v>
      </c>
      <c r="P125">
        <v>38330512</v>
      </c>
      <c r="Q125">
        <v>9344381.9299999997</v>
      </c>
      <c r="R125" t="s">
        <v>95</v>
      </c>
      <c r="S125">
        <v>0.41049999999999998</v>
      </c>
      <c r="T125" s="29">
        <v>3311675.61</v>
      </c>
      <c r="U125" s="29">
        <v>288648.95</v>
      </c>
      <c r="V125" s="29">
        <v>5744057.3700000001</v>
      </c>
    </row>
    <row r="126" spans="1:22" ht="14.6" x14ac:dyDescent="0.4">
      <c r="A126" t="s">
        <v>1082</v>
      </c>
      <c r="B126" t="s">
        <v>1083</v>
      </c>
      <c r="C126" t="s">
        <v>98</v>
      </c>
      <c r="D126" t="s">
        <v>1084</v>
      </c>
      <c r="E126" t="s">
        <v>1084</v>
      </c>
      <c r="F126" t="s">
        <v>1085</v>
      </c>
      <c r="G126" t="s">
        <v>1086</v>
      </c>
      <c r="H126" t="s">
        <v>1087</v>
      </c>
      <c r="I126" t="s">
        <v>1088</v>
      </c>
      <c r="J126" t="s">
        <v>1087</v>
      </c>
      <c r="K126" t="s">
        <v>1089</v>
      </c>
      <c r="L126" t="s">
        <v>106</v>
      </c>
      <c r="M126" t="s">
        <v>202</v>
      </c>
      <c r="N126" t="s">
        <v>108</v>
      </c>
      <c r="O126" t="s">
        <v>94</v>
      </c>
      <c r="P126">
        <v>168478424</v>
      </c>
      <c r="Q126">
        <v>51348334.770000003</v>
      </c>
      <c r="R126" t="s">
        <v>285</v>
      </c>
      <c r="S126">
        <v>0.31559999999999999</v>
      </c>
      <c r="T126" s="29">
        <v>12666151.289999999</v>
      </c>
      <c r="U126" s="29">
        <v>3025478.86</v>
      </c>
      <c r="V126" s="29">
        <v>35656704.619999997</v>
      </c>
    </row>
    <row r="127" spans="1:22" ht="14.6" x14ac:dyDescent="0.4">
      <c r="A127" t="s">
        <v>1090</v>
      </c>
      <c r="B127" t="s">
        <v>1091</v>
      </c>
      <c r="C127" t="s">
        <v>137</v>
      </c>
      <c r="D127" t="s">
        <v>308</v>
      </c>
      <c r="E127" t="s">
        <v>308</v>
      </c>
      <c r="F127" t="s">
        <v>1092</v>
      </c>
      <c r="G127" t="s">
        <v>1093</v>
      </c>
      <c r="H127" t="s">
        <v>1094</v>
      </c>
      <c r="I127" t="s">
        <v>292</v>
      </c>
      <c r="J127" t="s">
        <v>1095</v>
      </c>
      <c r="K127" t="s">
        <v>1096</v>
      </c>
      <c r="L127" t="s">
        <v>314</v>
      </c>
      <c r="M127" t="s">
        <v>134</v>
      </c>
      <c r="N127" t="s">
        <v>108</v>
      </c>
      <c r="O127" t="s">
        <v>94</v>
      </c>
      <c r="P127">
        <v>34111453</v>
      </c>
      <c r="Q127">
        <v>8239580.25</v>
      </c>
      <c r="R127" t="s">
        <v>95</v>
      </c>
      <c r="S127">
        <v>0.18909999999999999</v>
      </c>
      <c r="T127" s="29">
        <v>1541075.4</v>
      </c>
      <c r="U127" s="29">
        <v>763286.84</v>
      </c>
      <c r="V127" s="29">
        <v>5935218.0099999998</v>
      </c>
    </row>
    <row r="128" spans="1:22" ht="14.6" x14ac:dyDescent="0.4">
      <c r="A128" t="s">
        <v>1097</v>
      </c>
      <c r="B128" t="s">
        <v>1098</v>
      </c>
      <c r="C128" t="s">
        <v>125</v>
      </c>
      <c r="D128" t="s">
        <v>126</v>
      </c>
      <c r="E128" t="s">
        <v>126</v>
      </c>
      <c r="F128" t="s">
        <v>1099</v>
      </c>
      <c r="G128" t="s">
        <v>1100</v>
      </c>
      <c r="H128" t="s">
        <v>1101</v>
      </c>
      <c r="I128" t="s">
        <v>1102</v>
      </c>
      <c r="J128" t="s">
        <v>1103</v>
      </c>
      <c r="K128" t="s">
        <v>1104</v>
      </c>
      <c r="L128" t="s">
        <v>133</v>
      </c>
      <c r="M128" t="s">
        <v>134</v>
      </c>
      <c r="N128" t="s">
        <v>108</v>
      </c>
      <c r="O128" t="s">
        <v>94</v>
      </c>
      <c r="P128">
        <v>380313155</v>
      </c>
      <c r="Q128">
        <v>77342590.109999999</v>
      </c>
      <c r="R128" t="s">
        <v>95</v>
      </c>
      <c r="S128">
        <v>0.37290000000000001</v>
      </c>
      <c r="T128" s="29">
        <v>26010857.359999999</v>
      </c>
      <c r="U128" s="29">
        <v>6374807.6500000004</v>
      </c>
      <c r="V128" s="29">
        <v>44956925.100000001</v>
      </c>
    </row>
    <row r="129" spans="1:22" ht="14.6" x14ac:dyDescent="0.4">
      <c r="A129" t="s">
        <v>1105</v>
      </c>
      <c r="B129" t="s">
        <v>1106</v>
      </c>
      <c r="C129" t="s">
        <v>1</v>
      </c>
      <c r="D129" t="s">
        <v>84</v>
      </c>
      <c r="E129" t="s">
        <v>84</v>
      </c>
      <c r="F129" t="s">
        <v>1107</v>
      </c>
      <c r="G129" t="s">
        <v>1108</v>
      </c>
      <c r="H129" t="s">
        <v>1109</v>
      </c>
      <c r="I129" t="s">
        <v>1110</v>
      </c>
      <c r="J129" t="s">
        <v>1111</v>
      </c>
      <c r="K129" t="s">
        <v>1112</v>
      </c>
      <c r="L129" t="s">
        <v>91</v>
      </c>
      <c r="M129" t="s">
        <v>181</v>
      </c>
      <c r="N129" t="s">
        <v>108</v>
      </c>
      <c r="O129" t="s">
        <v>94</v>
      </c>
      <c r="P129">
        <v>9275425</v>
      </c>
      <c r="Q129">
        <v>2317125.63</v>
      </c>
      <c r="R129" t="s">
        <v>122</v>
      </c>
      <c r="S129">
        <v>0.43</v>
      </c>
      <c r="T129" s="29">
        <v>646781.94999999995</v>
      </c>
      <c r="U129" s="29">
        <v>129381.24</v>
      </c>
      <c r="V129" s="29">
        <v>1540962.44</v>
      </c>
    </row>
    <row r="130" spans="1:22" ht="14.6" x14ac:dyDescent="0.4">
      <c r="A130" t="s">
        <v>1113</v>
      </c>
      <c r="B130" t="s">
        <v>1114</v>
      </c>
      <c r="C130" t="s">
        <v>155</v>
      </c>
      <c r="D130" t="s">
        <v>278</v>
      </c>
      <c r="E130" t="s">
        <v>278</v>
      </c>
      <c r="F130" t="s">
        <v>1115</v>
      </c>
      <c r="G130" t="s">
        <v>1116</v>
      </c>
      <c r="H130" t="s">
        <v>1117</v>
      </c>
      <c r="I130" t="s">
        <v>1118</v>
      </c>
      <c r="J130" t="s">
        <v>1119</v>
      </c>
      <c r="K130" t="s">
        <v>1120</v>
      </c>
      <c r="L130" t="s">
        <v>144</v>
      </c>
      <c r="M130" t="s">
        <v>578</v>
      </c>
      <c r="N130" t="s">
        <v>108</v>
      </c>
      <c r="O130" t="s">
        <v>94</v>
      </c>
      <c r="P130">
        <v>245715013</v>
      </c>
      <c r="Q130">
        <v>72265583.150000006</v>
      </c>
      <c r="R130" t="s">
        <v>285</v>
      </c>
      <c r="S130">
        <v>0.39639999999999997</v>
      </c>
      <c r="T130" s="29">
        <v>17630419.32</v>
      </c>
      <c r="U130" s="29">
        <v>7001798.5</v>
      </c>
      <c r="V130" s="29">
        <v>47633365.329999998</v>
      </c>
    </row>
    <row r="131" spans="1:22" ht="14.6" x14ac:dyDescent="0.4">
      <c r="A131" t="s">
        <v>1121</v>
      </c>
      <c r="B131" t="s">
        <v>1122</v>
      </c>
      <c r="C131" t="s">
        <v>1</v>
      </c>
      <c r="D131" t="s">
        <v>84</v>
      </c>
      <c r="E131" t="s">
        <v>84</v>
      </c>
      <c r="F131" t="s">
        <v>1123</v>
      </c>
      <c r="G131" t="s">
        <v>1124</v>
      </c>
      <c r="H131" t="s">
        <v>1125</v>
      </c>
      <c r="I131" t="s">
        <v>1126</v>
      </c>
      <c r="J131" t="s">
        <v>1127</v>
      </c>
      <c r="K131" t="s">
        <v>742</v>
      </c>
      <c r="L131" t="s">
        <v>353</v>
      </c>
      <c r="M131" t="s">
        <v>134</v>
      </c>
      <c r="N131" t="s">
        <v>108</v>
      </c>
      <c r="O131" t="s">
        <v>94</v>
      </c>
      <c r="P131">
        <v>9827016</v>
      </c>
      <c r="Q131">
        <v>1357628.16</v>
      </c>
      <c r="R131" t="s">
        <v>122</v>
      </c>
      <c r="S131">
        <v>0.3574</v>
      </c>
      <c r="T131" s="29">
        <v>405762.69</v>
      </c>
      <c r="U131" s="29">
        <v>66109.210000000006</v>
      </c>
      <c r="V131" s="29">
        <v>885756.26</v>
      </c>
    </row>
    <row r="132" spans="1:22" ht="14.6" x14ac:dyDescent="0.4">
      <c r="A132" t="s">
        <v>1128</v>
      </c>
      <c r="B132" t="s">
        <v>1129</v>
      </c>
      <c r="C132" t="s">
        <v>112</v>
      </c>
      <c r="D132" t="s">
        <v>471</v>
      </c>
      <c r="E132" t="s">
        <v>471</v>
      </c>
      <c r="F132" t="s">
        <v>1130</v>
      </c>
      <c r="G132" t="s">
        <v>1131</v>
      </c>
      <c r="H132" t="s">
        <v>1132</v>
      </c>
      <c r="I132" t="s">
        <v>1133</v>
      </c>
      <c r="J132" t="s">
        <v>1134</v>
      </c>
      <c r="K132" t="s">
        <v>1135</v>
      </c>
      <c r="L132" t="s">
        <v>120</v>
      </c>
      <c r="M132" t="s">
        <v>266</v>
      </c>
      <c r="N132" t="s">
        <v>108</v>
      </c>
      <c r="O132" t="s">
        <v>94</v>
      </c>
      <c r="P132">
        <v>14709296</v>
      </c>
      <c r="Q132">
        <v>1150751.42</v>
      </c>
      <c r="R132" t="s">
        <v>95</v>
      </c>
      <c r="S132">
        <v>0.34179999999999999</v>
      </c>
      <c r="T132" s="29">
        <v>388852.97</v>
      </c>
      <c r="U132" s="29">
        <v>64282.29</v>
      </c>
      <c r="V132" s="29">
        <v>697616.16</v>
      </c>
    </row>
    <row r="133" spans="1:22" ht="14.6" x14ac:dyDescent="0.4">
      <c r="A133" t="s">
        <v>1136</v>
      </c>
      <c r="B133" t="s">
        <v>1137</v>
      </c>
      <c r="C133" t="s">
        <v>98</v>
      </c>
      <c r="D133" t="s">
        <v>195</v>
      </c>
      <c r="E133" t="s">
        <v>195</v>
      </c>
      <c r="F133" t="s">
        <v>1138</v>
      </c>
      <c r="G133" t="s">
        <v>1139</v>
      </c>
      <c r="H133" t="s">
        <v>976</v>
      </c>
      <c r="I133" t="s">
        <v>1140</v>
      </c>
      <c r="J133" t="s">
        <v>104</v>
      </c>
      <c r="K133" t="s">
        <v>1141</v>
      </c>
      <c r="L133" t="s">
        <v>1010</v>
      </c>
      <c r="M133" t="s">
        <v>202</v>
      </c>
      <c r="N133" t="s">
        <v>108</v>
      </c>
      <c r="O133" t="s">
        <v>94</v>
      </c>
      <c r="P133">
        <v>108569438</v>
      </c>
      <c r="Q133">
        <v>15441074.09</v>
      </c>
      <c r="R133" t="s">
        <v>109</v>
      </c>
      <c r="S133">
        <v>0.59050000000000002</v>
      </c>
      <c r="T133" s="29">
        <v>8033152.1500000004</v>
      </c>
      <c r="U133" s="29">
        <v>164906.76</v>
      </c>
      <c r="V133" s="29">
        <v>7243015.1799999997</v>
      </c>
    </row>
    <row r="134" spans="1:22" ht="14.6" x14ac:dyDescent="0.4">
      <c r="A134" t="s">
        <v>1142</v>
      </c>
      <c r="B134" t="s">
        <v>1143</v>
      </c>
      <c r="C134" t="s">
        <v>1</v>
      </c>
      <c r="D134" t="s">
        <v>166</v>
      </c>
      <c r="E134" t="s">
        <v>166</v>
      </c>
      <c r="F134" t="s">
        <v>1144</v>
      </c>
      <c r="G134" t="s">
        <v>1145</v>
      </c>
      <c r="H134" t="s">
        <v>1146</v>
      </c>
      <c r="I134" t="s">
        <v>1147</v>
      </c>
      <c r="J134" t="s">
        <v>1148</v>
      </c>
      <c r="K134" t="s">
        <v>1149</v>
      </c>
      <c r="L134" t="s">
        <v>353</v>
      </c>
      <c r="M134" t="s">
        <v>134</v>
      </c>
      <c r="N134" t="s">
        <v>108</v>
      </c>
      <c r="O134" t="s">
        <v>94</v>
      </c>
      <c r="P134">
        <v>11506251</v>
      </c>
      <c r="Q134">
        <v>2232055.98</v>
      </c>
      <c r="R134" t="s">
        <v>95</v>
      </c>
      <c r="S134">
        <v>0.35639999999999999</v>
      </c>
      <c r="T134" s="29">
        <v>633117.21</v>
      </c>
      <c r="U134" s="29">
        <v>49335.73</v>
      </c>
      <c r="V134" s="29">
        <v>1549603.04</v>
      </c>
    </row>
    <row r="135" spans="1:22" ht="14.6" x14ac:dyDescent="0.4">
      <c r="A135" t="s">
        <v>1150</v>
      </c>
      <c r="B135" t="s">
        <v>1151</v>
      </c>
      <c r="C135" t="s">
        <v>184</v>
      </c>
      <c r="D135" t="s">
        <v>185</v>
      </c>
      <c r="E135" t="s">
        <v>185</v>
      </c>
      <c r="F135" t="s">
        <v>1152</v>
      </c>
      <c r="G135" t="s">
        <v>1153</v>
      </c>
      <c r="H135" t="s">
        <v>1154</v>
      </c>
      <c r="I135" t="s">
        <v>1155</v>
      </c>
      <c r="J135" t="s">
        <v>1156</v>
      </c>
      <c r="K135" t="s">
        <v>1157</v>
      </c>
      <c r="L135" t="s">
        <v>192</v>
      </c>
      <c r="M135" t="s">
        <v>223</v>
      </c>
      <c r="N135" t="s">
        <v>108</v>
      </c>
      <c r="O135" t="s">
        <v>94</v>
      </c>
      <c r="P135">
        <v>6041905</v>
      </c>
      <c r="Q135">
        <v>494218.41</v>
      </c>
      <c r="R135" t="s">
        <v>95</v>
      </c>
      <c r="S135">
        <v>0.24399999999999999</v>
      </c>
      <c r="T135" s="29">
        <v>104396.58</v>
      </c>
      <c r="U135" s="29">
        <v>30477.5</v>
      </c>
      <c r="V135" s="29">
        <v>359344.33</v>
      </c>
    </row>
    <row r="136" spans="1:22" ht="14.6" x14ac:dyDescent="0.4">
      <c r="A136" t="s">
        <v>1158</v>
      </c>
      <c r="B136" t="s">
        <v>1159</v>
      </c>
      <c r="C136" t="s">
        <v>125</v>
      </c>
      <c r="D136" t="s">
        <v>126</v>
      </c>
      <c r="E136" t="s">
        <v>126</v>
      </c>
      <c r="F136" t="s">
        <v>1160</v>
      </c>
      <c r="G136" t="s">
        <v>450</v>
      </c>
      <c r="H136" t="s">
        <v>1161</v>
      </c>
      <c r="I136" t="s">
        <v>1162</v>
      </c>
      <c r="J136" t="s">
        <v>1163</v>
      </c>
      <c r="K136" t="s">
        <v>1164</v>
      </c>
      <c r="L136" t="s">
        <v>163</v>
      </c>
      <c r="M136" t="s">
        <v>134</v>
      </c>
      <c r="N136" t="s">
        <v>108</v>
      </c>
      <c r="O136" t="s">
        <v>94</v>
      </c>
      <c r="P136">
        <v>614734992</v>
      </c>
      <c r="Q136">
        <v>69634578.700000003</v>
      </c>
      <c r="R136" t="s">
        <v>122</v>
      </c>
      <c r="S136">
        <v>0.31559999999999999</v>
      </c>
      <c r="T136" s="29">
        <v>20602619.859999999</v>
      </c>
      <c r="U136" s="29">
        <v>1860650.78</v>
      </c>
      <c r="V136" s="29">
        <v>47171308.060000002</v>
      </c>
    </row>
    <row r="137" spans="1:22" ht="14.6" x14ac:dyDescent="0.4">
      <c r="A137" t="s">
        <v>1165</v>
      </c>
      <c r="B137" t="s">
        <v>1166</v>
      </c>
      <c r="C137" t="s">
        <v>288</v>
      </c>
      <c r="D137" t="s">
        <v>373</v>
      </c>
      <c r="E137" t="s">
        <v>373</v>
      </c>
      <c r="F137" t="s">
        <v>1167</v>
      </c>
      <c r="G137" t="s">
        <v>971</v>
      </c>
      <c r="H137" t="s">
        <v>1168</v>
      </c>
      <c r="I137" t="s">
        <v>1169</v>
      </c>
      <c r="J137" t="s">
        <v>1170</v>
      </c>
      <c r="K137" t="s">
        <v>1171</v>
      </c>
      <c r="L137" t="s">
        <v>92</v>
      </c>
      <c r="M137" t="s">
        <v>92</v>
      </c>
      <c r="N137" t="s">
        <v>93</v>
      </c>
      <c r="O137" t="s">
        <v>94</v>
      </c>
      <c r="P137">
        <v>47824954</v>
      </c>
      <c r="Q137">
        <v>6633451.25</v>
      </c>
      <c r="R137" t="s">
        <v>95</v>
      </c>
      <c r="S137">
        <v>0.56299999999999994</v>
      </c>
      <c r="T137" s="29">
        <v>2322039.6</v>
      </c>
      <c r="U137" s="29">
        <v>504006.05</v>
      </c>
      <c r="V137" s="29">
        <v>3807405.6</v>
      </c>
    </row>
    <row r="138" spans="1:22" ht="14.6" x14ac:dyDescent="0.4">
      <c r="A138" t="s">
        <v>1172</v>
      </c>
      <c r="B138" t="s">
        <v>1173</v>
      </c>
      <c r="C138" t="s">
        <v>288</v>
      </c>
      <c r="D138" t="s">
        <v>373</v>
      </c>
      <c r="E138" t="s">
        <v>373</v>
      </c>
      <c r="F138" t="s">
        <v>1174</v>
      </c>
      <c r="G138" t="s">
        <v>1175</v>
      </c>
      <c r="H138" t="s">
        <v>1030</v>
      </c>
      <c r="I138" t="s">
        <v>1176</v>
      </c>
      <c r="J138" t="s">
        <v>599</v>
      </c>
      <c r="K138" t="s">
        <v>1177</v>
      </c>
      <c r="L138" t="s">
        <v>92</v>
      </c>
      <c r="M138" t="s">
        <v>92</v>
      </c>
      <c r="N138" t="s">
        <v>108</v>
      </c>
      <c r="O138" t="s">
        <v>94</v>
      </c>
      <c r="P138">
        <v>187172131</v>
      </c>
      <c r="Q138">
        <v>46782307.009999998</v>
      </c>
      <c r="R138" t="s">
        <v>95</v>
      </c>
      <c r="S138">
        <v>0.58520000000000005</v>
      </c>
      <c r="T138" s="29">
        <v>24696628.440000001</v>
      </c>
      <c r="U138" s="29">
        <v>568743.61</v>
      </c>
      <c r="V138" s="29">
        <v>21516934.960000001</v>
      </c>
    </row>
    <row r="139" spans="1:22" ht="14.6" x14ac:dyDescent="0.4">
      <c r="A139" t="s">
        <v>1178</v>
      </c>
      <c r="B139" t="s">
        <v>1179</v>
      </c>
      <c r="C139" t="s">
        <v>112</v>
      </c>
      <c r="D139" t="s">
        <v>113</v>
      </c>
      <c r="E139" t="s">
        <v>113</v>
      </c>
      <c r="F139" t="s">
        <v>1180</v>
      </c>
      <c r="G139" t="s">
        <v>1181</v>
      </c>
      <c r="H139" t="s">
        <v>270</v>
      </c>
      <c r="I139" t="s">
        <v>1182</v>
      </c>
      <c r="J139" t="s">
        <v>1183</v>
      </c>
      <c r="K139" t="s">
        <v>1184</v>
      </c>
      <c r="L139" t="s">
        <v>120</v>
      </c>
      <c r="M139" t="s">
        <v>121</v>
      </c>
      <c r="N139" t="s">
        <v>108</v>
      </c>
      <c r="O139" t="s">
        <v>94</v>
      </c>
      <c r="P139">
        <v>28910196</v>
      </c>
      <c r="Q139">
        <v>8996862.7300000004</v>
      </c>
      <c r="R139" t="s">
        <v>95</v>
      </c>
      <c r="S139">
        <v>0.49359999999999998</v>
      </c>
      <c r="T139" s="29">
        <v>4238418.1100000003</v>
      </c>
      <c r="U139" s="29">
        <v>251368.1</v>
      </c>
      <c r="V139" s="29">
        <v>4507076.5199999996</v>
      </c>
    </row>
    <row r="140" spans="1:22" ht="14.6" x14ac:dyDescent="0.4">
      <c r="A140" t="s">
        <v>1185</v>
      </c>
      <c r="B140" t="s">
        <v>1186</v>
      </c>
      <c r="C140" t="s">
        <v>288</v>
      </c>
      <c r="D140" t="s">
        <v>391</v>
      </c>
      <c r="E140" t="s">
        <v>391</v>
      </c>
      <c r="F140" t="s">
        <v>1187</v>
      </c>
      <c r="G140" t="s">
        <v>1188</v>
      </c>
      <c r="H140" t="s">
        <v>1189</v>
      </c>
      <c r="I140" t="s">
        <v>1190</v>
      </c>
      <c r="J140" t="s">
        <v>1191</v>
      </c>
      <c r="K140" t="s">
        <v>1192</v>
      </c>
      <c r="L140" t="s">
        <v>92</v>
      </c>
      <c r="M140" t="s">
        <v>92</v>
      </c>
      <c r="N140" t="s">
        <v>93</v>
      </c>
      <c r="O140" t="s">
        <v>94</v>
      </c>
      <c r="P140">
        <v>99550881</v>
      </c>
      <c r="Q140">
        <v>29493996.239999998</v>
      </c>
      <c r="R140" t="s">
        <v>109</v>
      </c>
      <c r="S140">
        <v>0.44829999999999998</v>
      </c>
      <c r="T140" s="29">
        <v>8576881.6500000004</v>
      </c>
      <c r="U140" s="29">
        <v>1832826.21</v>
      </c>
      <c r="V140" s="29">
        <v>19084288.379999999</v>
      </c>
    </row>
    <row r="141" spans="1:22" ht="14.6" x14ac:dyDescent="0.4">
      <c r="A141" t="s">
        <v>1193</v>
      </c>
      <c r="B141" t="s">
        <v>1194</v>
      </c>
      <c r="C141" t="s">
        <v>1</v>
      </c>
      <c r="D141" t="s">
        <v>84</v>
      </c>
      <c r="E141" t="s">
        <v>84</v>
      </c>
      <c r="F141" t="s">
        <v>1195</v>
      </c>
      <c r="G141" t="s">
        <v>1196</v>
      </c>
      <c r="H141" t="s">
        <v>388</v>
      </c>
      <c r="I141" t="s">
        <v>208</v>
      </c>
      <c r="J141" t="s">
        <v>1197</v>
      </c>
      <c r="K141" t="s">
        <v>1198</v>
      </c>
      <c r="L141" t="s">
        <v>144</v>
      </c>
      <c r="M141" t="s">
        <v>134</v>
      </c>
      <c r="N141" t="s">
        <v>108</v>
      </c>
      <c r="O141" t="s">
        <v>94</v>
      </c>
      <c r="P141">
        <v>2114992</v>
      </c>
      <c r="Q141">
        <v>401806.9</v>
      </c>
      <c r="R141" t="s">
        <v>95</v>
      </c>
      <c r="S141">
        <v>0.22389999999999999</v>
      </c>
      <c r="T141" s="29">
        <v>75153.13</v>
      </c>
      <c r="U141" s="29">
        <v>10671.08</v>
      </c>
      <c r="V141" s="29">
        <v>315982.69</v>
      </c>
    </row>
    <row r="142" spans="1:22" ht="14.6" x14ac:dyDescent="0.4">
      <c r="A142" t="s">
        <v>1199</v>
      </c>
      <c r="B142" t="s">
        <v>1200</v>
      </c>
      <c r="C142" t="s">
        <v>112</v>
      </c>
      <c r="D142" t="s">
        <v>471</v>
      </c>
      <c r="E142" t="s">
        <v>471</v>
      </c>
      <c r="F142" t="s">
        <v>1201</v>
      </c>
      <c r="G142" t="s">
        <v>1202</v>
      </c>
      <c r="H142" t="s">
        <v>1203</v>
      </c>
      <c r="I142" t="s">
        <v>676</v>
      </c>
      <c r="J142" t="s">
        <v>1204</v>
      </c>
      <c r="K142" t="s">
        <v>1205</v>
      </c>
      <c r="L142" t="s">
        <v>120</v>
      </c>
      <c r="M142" t="s">
        <v>266</v>
      </c>
      <c r="N142" t="s">
        <v>108</v>
      </c>
      <c r="O142" t="s">
        <v>94</v>
      </c>
      <c r="P142">
        <v>46524438</v>
      </c>
      <c r="Q142">
        <v>9323938.9399999995</v>
      </c>
      <c r="R142" t="s">
        <v>95</v>
      </c>
      <c r="S142">
        <v>0.28460000000000002</v>
      </c>
      <c r="T142" s="29">
        <v>2520281.79</v>
      </c>
      <c r="U142" s="29">
        <v>434470.16</v>
      </c>
      <c r="V142" s="29">
        <v>6369186.9900000002</v>
      </c>
    </row>
    <row r="143" spans="1:22" ht="14.6" x14ac:dyDescent="0.4">
      <c r="A143" t="s">
        <v>1206</v>
      </c>
      <c r="B143" t="s">
        <v>1207</v>
      </c>
      <c r="C143" t="s">
        <v>205</v>
      </c>
      <c r="D143" t="s">
        <v>206</v>
      </c>
      <c r="E143" t="s">
        <v>206</v>
      </c>
      <c r="F143" t="s">
        <v>1208</v>
      </c>
      <c r="G143" t="s">
        <v>1209</v>
      </c>
      <c r="H143" t="s">
        <v>1210</v>
      </c>
      <c r="I143" t="s">
        <v>1211</v>
      </c>
      <c r="J143" t="s">
        <v>1212</v>
      </c>
      <c r="K143" t="s">
        <v>770</v>
      </c>
      <c r="L143" t="s">
        <v>213</v>
      </c>
      <c r="M143" t="s">
        <v>121</v>
      </c>
      <c r="N143" t="s">
        <v>108</v>
      </c>
      <c r="O143" t="s">
        <v>94</v>
      </c>
      <c r="P143">
        <v>1551636</v>
      </c>
      <c r="Q143">
        <v>54085.78</v>
      </c>
      <c r="R143" t="s">
        <v>95</v>
      </c>
      <c r="S143">
        <v>0.317</v>
      </c>
      <c r="T143" s="29">
        <v>12266.08</v>
      </c>
      <c r="U143" s="29">
        <v>2341.5300000000002</v>
      </c>
      <c r="V143" s="29">
        <v>39478.17</v>
      </c>
    </row>
    <row r="144" spans="1:22" ht="14.6" x14ac:dyDescent="0.4">
      <c r="A144" t="s">
        <v>1213</v>
      </c>
      <c r="B144" t="s">
        <v>1214</v>
      </c>
      <c r="C144" t="s">
        <v>98</v>
      </c>
      <c r="D144" t="s">
        <v>195</v>
      </c>
      <c r="E144" t="s">
        <v>195</v>
      </c>
      <c r="F144" t="s">
        <v>1215</v>
      </c>
      <c r="G144" t="s">
        <v>1216</v>
      </c>
      <c r="H144" t="s">
        <v>1217</v>
      </c>
      <c r="I144" t="s">
        <v>1218</v>
      </c>
      <c r="J144" t="s">
        <v>1219</v>
      </c>
      <c r="K144" t="s">
        <v>1220</v>
      </c>
      <c r="L144" t="s">
        <v>1010</v>
      </c>
      <c r="M144" t="s">
        <v>107</v>
      </c>
      <c r="N144" t="s">
        <v>108</v>
      </c>
      <c r="O144" t="s">
        <v>94</v>
      </c>
      <c r="P144">
        <v>155945200</v>
      </c>
      <c r="Q144">
        <v>16740317.810000001</v>
      </c>
      <c r="R144" t="s">
        <v>95</v>
      </c>
      <c r="S144">
        <v>0.67689999999999995</v>
      </c>
      <c r="T144" s="29">
        <v>10130396.52</v>
      </c>
      <c r="U144" s="29">
        <v>355247.7</v>
      </c>
      <c r="V144" s="29">
        <v>6254673.5899999999</v>
      </c>
    </row>
    <row r="145" spans="1:22" ht="14.6" x14ac:dyDescent="0.4">
      <c r="A145" t="s">
        <v>1221</v>
      </c>
      <c r="B145" t="s">
        <v>1222</v>
      </c>
      <c r="C145" t="s">
        <v>137</v>
      </c>
      <c r="D145" t="s">
        <v>308</v>
      </c>
      <c r="E145" t="s">
        <v>308</v>
      </c>
      <c r="F145" t="s">
        <v>1223</v>
      </c>
      <c r="G145" t="s">
        <v>1224</v>
      </c>
      <c r="H145" t="s">
        <v>508</v>
      </c>
      <c r="I145" t="s">
        <v>1225</v>
      </c>
      <c r="J145" t="s">
        <v>1226</v>
      </c>
      <c r="K145" t="s">
        <v>1227</v>
      </c>
      <c r="L145" t="s">
        <v>144</v>
      </c>
      <c r="M145" t="s">
        <v>134</v>
      </c>
      <c r="N145" t="s">
        <v>108</v>
      </c>
      <c r="O145" t="s">
        <v>94</v>
      </c>
      <c r="P145">
        <v>59858622</v>
      </c>
      <c r="Q145">
        <v>6246521.3099999996</v>
      </c>
      <c r="R145" t="s">
        <v>95</v>
      </c>
      <c r="S145">
        <v>0.31830000000000003</v>
      </c>
      <c r="T145" s="29">
        <v>1451590.27</v>
      </c>
      <c r="U145" s="29">
        <v>437356.79999999999</v>
      </c>
      <c r="V145" s="29">
        <v>4357574.24</v>
      </c>
    </row>
    <row r="146" spans="1:22" ht="14.6" x14ac:dyDescent="0.4">
      <c r="A146" t="s">
        <v>1228</v>
      </c>
      <c r="B146" t="s">
        <v>1229</v>
      </c>
      <c r="C146" t="s">
        <v>1</v>
      </c>
      <c r="D146" t="s">
        <v>166</v>
      </c>
      <c r="E146" t="s">
        <v>166</v>
      </c>
      <c r="F146" t="s">
        <v>1230</v>
      </c>
      <c r="G146" t="s">
        <v>1231</v>
      </c>
      <c r="H146" t="s">
        <v>1232</v>
      </c>
      <c r="I146" t="s">
        <v>1233</v>
      </c>
      <c r="J146" t="s">
        <v>1234</v>
      </c>
      <c r="K146" t="s">
        <v>1235</v>
      </c>
      <c r="L146" t="s">
        <v>106</v>
      </c>
      <c r="M146" t="s">
        <v>134</v>
      </c>
      <c r="N146" t="s">
        <v>108</v>
      </c>
      <c r="O146" t="s">
        <v>94</v>
      </c>
      <c r="P146">
        <v>2666312</v>
      </c>
      <c r="Q146">
        <v>557659.96</v>
      </c>
      <c r="R146" t="s">
        <v>95</v>
      </c>
      <c r="S146">
        <v>0.21299999999999999</v>
      </c>
      <c r="T146" s="29">
        <v>82414.62</v>
      </c>
      <c r="U146" s="29">
        <v>21189.52</v>
      </c>
      <c r="V146" s="29">
        <v>454055.82</v>
      </c>
    </row>
    <row r="147" spans="1:22" ht="14.6" x14ac:dyDescent="0.4">
      <c r="A147" t="s">
        <v>1236</v>
      </c>
      <c r="B147" t="s">
        <v>1237</v>
      </c>
      <c r="C147" t="s">
        <v>112</v>
      </c>
      <c r="D147" t="s">
        <v>471</v>
      </c>
      <c r="E147" t="s">
        <v>471</v>
      </c>
      <c r="F147" t="s">
        <v>1238</v>
      </c>
      <c r="G147" t="s">
        <v>1239</v>
      </c>
      <c r="H147" t="s">
        <v>1240</v>
      </c>
      <c r="I147" t="s">
        <v>1241</v>
      </c>
      <c r="J147" t="s">
        <v>1242</v>
      </c>
      <c r="K147" t="s">
        <v>1243</v>
      </c>
      <c r="L147" t="s">
        <v>370</v>
      </c>
      <c r="M147" t="s">
        <v>266</v>
      </c>
      <c r="N147" t="s">
        <v>108</v>
      </c>
      <c r="O147" t="s">
        <v>94</v>
      </c>
      <c r="P147">
        <v>14507746</v>
      </c>
      <c r="Q147">
        <v>3503644.31</v>
      </c>
      <c r="R147" t="s">
        <v>95</v>
      </c>
      <c r="S147">
        <v>0.27639999999999998</v>
      </c>
      <c r="T147" s="29">
        <v>863641.77</v>
      </c>
      <c r="U147" s="29">
        <v>84659.82</v>
      </c>
      <c r="V147" s="29">
        <v>2555342.7200000002</v>
      </c>
    </row>
    <row r="148" spans="1:22" ht="14.6" x14ac:dyDescent="0.4">
      <c r="A148" t="s">
        <v>1244</v>
      </c>
      <c r="B148" t="s">
        <v>1245</v>
      </c>
      <c r="C148" t="s">
        <v>205</v>
      </c>
      <c r="D148" t="s">
        <v>382</v>
      </c>
      <c r="E148" t="s">
        <v>382</v>
      </c>
      <c r="F148" t="s">
        <v>1246</v>
      </c>
      <c r="G148" t="s">
        <v>1247</v>
      </c>
      <c r="H148" t="s">
        <v>1227</v>
      </c>
      <c r="I148" t="s">
        <v>1248</v>
      </c>
      <c r="J148" t="s">
        <v>1249</v>
      </c>
      <c r="K148" t="s">
        <v>1250</v>
      </c>
      <c r="L148" t="s">
        <v>444</v>
      </c>
      <c r="M148" t="s">
        <v>121</v>
      </c>
      <c r="N148" t="s">
        <v>108</v>
      </c>
      <c r="O148" t="s">
        <v>94</v>
      </c>
      <c r="P148">
        <v>4507642</v>
      </c>
      <c r="Q148">
        <v>425128.34</v>
      </c>
      <c r="R148" t="s">
        <v>95</v>
      </c>
      <c r="S148">
        <v>0.28549999999999998</v>
      </c>
      <c r="T148" s="29">
        <v>75442.84</v>
      </c>
      <c r="U148" s="29">
        <v>6382.75</v>
      </c>
      <c r="V148" s="29">
        <v>343302.75</v>
      </c>
    </row>
    <row r="149" spans="1:22" ht="14.6" x14ac:dyDescent="0.4">
      <c r="A149" t="s">
        <v>1251</v>
      </c>
      <c r="B149" t="s">
        <v>1252</v>
      </c>
      <c r="C149" t="s">
        <v>112</v>
      </c>
      <c r="D149" t="s">
        <v>113</v>
      </c>
      <c r="E149" t="s">
        <v>113</v>
      </c>
      <c r="F149" t="s">
        <v>1253</v>
      </c>
      <c r="G149" t="s">
        <v>1254</v>
      </c>
      <c r="H149" t="s">
        <v>1255</v>
      </c>
      <c r="I149" t="s">
        <v>1256</v>
      </c>
      <c r="J149" t="s">
        <v>1257</v>
      </c>
      <c r="K149" t="s">
        <v>1258</v>
      </c>
      <c r="L149" t="s">
        <v>370</v>
      </c>
      <c r="M149" t="s">
        <v>121</v>
      </c>
      <c r="N149" t="s">
        <v>108</v>
      </c>
      <c r="O149" t="s">
        <v>94</v>
      </c>
      <c r="P149">
        <v>4449233</v>
      </c>
      <c r="Q149">
        <v>811249.17</v>
      </c>
      <c r="R149" t="s">
        <v>95</v>
      </c>
      <c r="S149">
        <v>0.3211</v>
      </c>
      <c r="T149" s="29">
        <v>250203.87</v>
      </c>
      <c r="U149" s="29">
        <v>18074.73</v>
      </c>
      <c r="V149" s="29">
        <v>542970.56999999995</v>
      </c>
    </row>
    <row r="150" spans="1:22" ht="14.6" x14ac:dyDescent="0.4">
      <c r="A150" t="s">
        <v>1259</v>
      </c>
      <c r="B150" t="s">
        <v>1260</v>
      </c>
      <c r="C150" t="s">
        <v>1</v>
      </c>
      <c r="D150" t="s">
        <v>84</v>
      </c>
      <c r="E150" t="s">
        <v>84</v>
      </c>
      <c r="F150" t="s">
        <v>1261</v>
      </c>
      <c r="G150" t="s">
        <v>1262</v>
      </c>
      <c r="H150" t="s">
        <v>1263</v>
      </c>
      <c r="I150" t="s">
        <v>1264</v>
      </c>
      <c r="J150" t="s">
        <v>1265</v>
      </c>
      <c r="K150" t="s">
        <v>905</v>
      </c>
      <c r="L150" t="s">
        <v>91</v>
      </c>
      <c r="M150" t="s">
        <v>181</v>
      </c>
      <c r="N150" t="s">
        <v>93</v>
      </c>
      <c r="O150" t="s">
        <v>94</v>
      </c>
      <c r="P150">
        <v>11949515</v>
      </c>
      <c r="Q150">
        <v>1499920.94</v>
      </c>
      <c r="R150" t="s">
        <v>95</v>
      </c>
      <c r="S150">
        <v>0.29320000000000002</v>
      </c>
      <c r="T150" s="29">
        <v>405289.76</v>
      </c>
      <c r="U150" s="29">
        <v>127753.33</v>
      </c>
      <c r="V150" s="29">
        <v>966877.85</v>
      </c>
    </row>
    <row r="151" spans="1:22" ht="14.6" x14ac:dyDescent="0.4">
      <c r="A151" t="s">
        <v>1266</v>
      </c>
      <c r="B151" t="s">
        <v>1267</v>
      </c>
      <c r="C151" t="s">
        <v>83</v>
      </c>
      <c r="D151" t="s">
        <v>166</v>
      </c>
      <c r="E151" t="s">
        <v>166</v>
      </c>
      <c r="F151" t="s">
        <v>1268</v>
      </c>
      <c r="G151" t="s">
        <v>1269</v>
      </c>
      <c r="H151" t="s">
        <v>1270</v>
      </c>
      <c r="I151" t="s">
        <v>1271</v>
      </c>
      <c r="J151" t="s">
        <v>1272</v>
      </c>
      <c r="K151" t="s">
        <v>1273</v>
      </c>
      <c r="L151" t="s">
        <v>91</v>
      </c>
      <c r="M151" t="s">
        <v>134</v>
      </c>
      <c r="N151" t="s">
        <v>108</v>
      </c>
      <c r="O151" t="s">
        <v>94</v>
      </c>
      <c r="P151">
        <v>3235018</v>
      </c>
      <c r="Q151">
        <v>750846.51</v>
      </c>
      <c r="R151" t="s">
        <v>95</v>
      </c>
      <c r="S151">
        <v>0.32019999999999998</v>
      </c>
      <c r="T151" s="29">
        <v>156390.24</v>
      </c>
      <c r="U151" s="29">
        <v>40802.410000000003</v>
      </c>
      <c r="V151" s="29">
        <v>553653.86</v>
      </c>
    </row>
    <row r="152" spans="1:22" ht="14.6" x14ac:dyDescent="0.4">
      <c r="A152" t="s">
        <v>1274</v>
      </c>
      <c r="B152" t="s">
        <v>1275</v>
      </c>
      <c r="C152" t="s">
        <v>112</v>
      </c>
      <c r="D152" t="s">
        <v>471</v>
      </c>
      <c r="E152" t="s">
        <v>471</v>
      </c>
      <c r="F152" t="s">
        <v>1276</v>
      </c>
      <c r="G152" t="s">
        <v>1277</v>
      </c>
      <c r="H152" t="s">
        <v>1278</v>
      </c>
      <c r="I152" t="s">
        <v>1279</v>
      </c>
      <c r="J152" t="s">
        <v>1280</v>
      </c>
      <c r="K152" t="s">
        <v>1281</v>
      </c>
      <c r="L152" t="s">
        <v>222</v>
      </c>
      <c r="M152" t="s">
        <v>121</v>
      </c>
      <c r="N152" t="s">
        <v>93</v>
      </c>
      <c r="O152" t="s">
        <v>94</v>
      </c>
      <c r="P152">
        <v>12061678</v>
      </c>
      <c r="Q152">
        <v>2749204.47</v>
      </c>
      <c r="R152" t="s">
        <v>95</v>
      </c>
      <c r="S152">
        <v>0.499</v>
      </c>
      <c r="T152" s="29">
        <v>1348524.58</v>
      </c>
      <c r="U152" s="29">
        <v>52698.33</v>
      </c>
      <c r="V152" s="29">
        <v>1347981.56</v>
      </c>
    </row>
    <row r="153" spans="1:22" ht="14.6" x14ac:dyDescent="0.4">
      <c r="A153" t="s">
        <v>1282</v>
      </c>
      <c r="B153" t="s">
        <v>1283</v>
      </c>
      <c r="C153" t="s">
        <v>288</v>
      </c>
      <c r="D153" t="s">
        <v>289</v>
      </c>
      <c r="E153" t="s">
        <v>289</v>
      </c>
      <c r="F153" t="s">
        <v>1284</v>
      </c>
      <c r="G153" t="s">
        <v>1285</v>
      </c>
      <c r="H153" t="s">
        <v>1286</v>
      </c>
      <c r="I153" t="s">
        <v>1287</v>
      </c>
      <c r="J153" t="s">
        <v>1288</v>
      </c>
      <c r="K153" t="s">
        <v>1289</v>
      </c>
      <c r="L153" t="s">
        <v>134</v>
      </c>
      <c r="M153" t="s">
        <v>297</v>
      </c>
      <c r="N153" t="s">
        <v>108</v>
      </c>
      <c r="O153" t="s">
        <v>94</v>
      </c>
      <c r="P153">
        <v>133442408</v>
      </c>
      <c r="Q153">
        <v>32184609.300000001</v>
      </c>
      <c r="R153" t="s">
        <v>109</v>
      </c>
      <c r="S153">
        <v>0.55840000000000001</v>
      </c>
      <c r="T153" s="29">
        <v>12335343.539999999</v>
      </c>
      <c r="U153" s="29">
        <v>745370.7</v>
      </c>
      <c r="V153" s="29">
        <v>19103895.059999999</v>
      </c>
    </row>
    <row r="154" spans="1:22" ht="14.6" x14ac:dyDescent="0.4">
      <c r="A154" t="s">
        <v>1290</v>
      </c>
      <c r="B154" t="s">
        <v>1291</v>
      </c>
      <c r="C154" t="s">
        <v>288</v>
      </c>
      <c r="D154" t="s">
        <v>391</v>
      </c>
      <c r="E154" t="s">
        <v>391</v>
      </c>
      <c r="F154" t="s">
        <v>1292</v>
      </c>
      <c r="G154" t="s">
        <v>1293</v>
      </c>
      <c r="H154" t="s">
        <v>1294</v>
      </c>
      <c r="I154" t="s">
        <v>1293</v>
      </c>
      <c r="J154" t="s">
        <v>1293</v>
      </c>
      <c r="K154" t="s">
        <v>1295</v>
      </c>
      <c r="L154" t="s">
        <v>296</v>
      </c>
      <c r="M154" t="s">
        <v>92</v>
      </c>
      <c r="N154" t="s">
        <v>93</v>
      </c>
      <c r="O154" t="s">
        <v>94</v>
      </c>
      <c r="P154">
        <v>47520893</v>
      </c>
      <c r="Q154">
        <v>8721672.1999999993</v>
      </c>
      <c r="R154" t="s">
        <v>285</v>
      </c>
      <c r="S154">
        <v>0.2787</v>
      </c>
      <c r="T154" s="29">
        <v>1762249.07</v>
      </c>
      <c r="U154" s="29">
        <v>552824.98</v>
      </c>
      <c r="V154" s="29">
        <v>6406598.1500000004</v>
      </c>
    </row>
    <row r="155" spans="1:22" ht="14.6" x14ac:dyDescent="0.4">
      <c r="A155" t="s">
        <v>1296</v>
      </c>
      <c r="B155" t="s">
        <v>1297</v>
      </c>
      <c r="C155" t="s">
        <v>288</v>
      </c>
      <c r="D155" t="s">
        <v>391</v>
      </c>
      <c r="E155" t="s">
        <v>391</v>
      </c>
      <c r="F155" t="s">
        <v>1298</v>
      </c>
      <c r="G155" t="s">
        <v>1299</v>
      </c>
      <c r="H155" t="s">
        <v>1300</v>
      </c>
      <c r="I155" t="s">
        <v>1301</v>
      </c>
      <c r="J155" t="s">
        <v>1302</v>
      </c>
      <c r="K155" t="s">
        <v>1303</v>
      </c>
      <c r="L155" t="s">
        <v>296</v>
      </c>
      <c r="M155" t="s">
        <v>297</v>
      </c>
      <c r="N155" t="s">
        <v>108</v>
      </c>
      <c r="O155" t="s">
        <v>94</v>
      </c>
      <c r="P155">
        <v>144626414</v>
      </c>
      <c r="Q155">
        <v>53325475.329999998</v>
      </c>
      <c r="R155" t="s">
        <v>285</v>
      </c>
      <c r="S155">
        <v>0.39450000000000002</v>
      </c>
      <c r="T155" s="29">
        <v>15652530.1</v>
      </c>
      <c r="U155" s="29">
        <v>3104974.39</v>
      </c>
      <c r="V155" s="29">
        <v>34567970.840000004</v>
      </c>
    </row>
    <row r="156" spans="1:22" ht="14.6" x14ac:dyDescent="0.4">
      <c r="A156" t="s">
        <v>1304</v>
      </c>
      <c r="B156" t="s">
        <v>1305</v>
      </c>
      <c r="C156" t="s">
        <v>1</v>
      </c>
      <c r="D156" t="s">
        <v>166</v>
      </c>
      <c r="E156" t="s">
        <v>166</v>
      </c>
      <c r="F156" t="s">
        <v>1306</v>
      </c>
      <c r="G156" t="s">
        <v>1307</v>
      </c>
      <c r="H156" t="s">
        <v>568</v>
      </c>
      <c r="I156" t="s">
        <v>1308</v>
      </c>
      <c r="J156" t="s">
        <v>1309</v>
      </c>
      <c r="K156" t="s">
        <v>1310</v>
      </c>
      <c r="L156" t="s">
        <v>91</v>
      </c>
      <c r="M156" t="s">
        <v>92</v>
      </c>
      <c r="N156" t="s">
        <v>108</v>
      </c>
      <c r="O156" t="s">
        <v>94</v>
      </c>
      <c r="P156">
        <v>3162254</v>
      </c>
      <c r="Q156">
        <v>308851.07</v>
      </c>
      <c r="R156" t="s">
        <v>95</v>
      </c>
      <c r="S156">
        <v>0.2928</v>
      </c>
      <c r="T156" s="29">
        <v>68982.66</v>
      </c>
      <c r="U156" s="29">
        <v>10198.99</v>
      </c>
      <c r="V156" s="29">
        <v>229669.42</v>
      </c>
    </row>
    <row r="157" spans="1:22" ht="14.6" x14ac:dyDescent="0.4">
      <c r="A157" t="s">
        <v>1311</v>
      </c>
      <c r="B157" t="s">
        <v>1312</v>
      </c>
      <c r="C157" t="s">
        <v>125</v>
      </c>
      <c r="D157" t="s">
        <v>126</v>
      </c>
      <c r="E157" t="s">
        <v>126</v>
      </c>
      <c r="F157" t="s">
        <v>1313</v>
      </c>
      <c r="G157" t="s">
        <v>1314</v>
      </c>
      <c r="H157" t="s">
        <v>1315</v>
      </c>
      <c r="I157" t="s">
        <v>940</v>
      </c>
      <c r="J157" t="s">
        <v>1316</v>
      </c>
      <c r="K157" t="s">
        <v>1317</v>
      </c>
      <c r="L157" t="s">
        <v>133</v>
      </c>
      <c r="M157" t="s">
        <v>134</v>
      </c>
      <c r="N157" t="s">
        <v>108</v>
      </c>
      <c r="O157" t="s">
        <v>94</v>
      </c>
      <c r="P157">
        <v>78242956</v>
      </c>
      <c r="Q157">
        <v>9039372.1999999993</v>
      </c>
      <c r="R157" t="s">
        <v>109</v>
      </c>
      <c r="S157">
        <v>0.40129999999999999</v>
      </c>
      <c r="T157" s="29">
        <v>3065427.24</v>
      </c>
      <c r="U157" s="29">
        <v>637050.16</v>
      </c>
      <c r="V157" s="29">
        <v>5336894.8</v>
      </c>
    </row>
    <row r="158" spans="1:22" ht="14.6" x14ac:dyDescent="0.4">
      <c r="A158" t="s">
        <v>1318</v>
      </c>
      <c r="B158" t="s">
        <v>1319</v>
      </c>
      <c r="C158" t="s">
        <v>112</v>
      </c>
      <c r="D158" t="s">
        <v>113</v>
      </c>
      <c r="E158" t="s">
        <v>113</v>
      </c>
      <c r="F158" t="s">
        <v>1320</v>
      </c>
      <c r="G158" t="s">
        <v>543</v>
      </c>
      <c r="H158" t="s">
        <v>1321</v>
      </c>
      <c r="I158" t="s">
        <v>1322</v>
      </c>
      <c r="J158" t="s">
        <v>1323</v>
      </c>
      <c r="K158" t="s">
        <v>1324</v>
      </c>
      <c r="L158" t="s">
        <v>222</v>
      </c>
      <c r="M158" t="s">
        <v>266</v>
      </c>
      <c r="N158" t="s">
        <v>108</v>
      </c>
      <c r="O158" t="s">
        <v>94</v>
      </c>
      <c r="P158">
        <v>32659935</v>
      </c>
      <c r="Q158">
        <v>2364168.6</v>
      </c>
      <c r="R158" t="s">
        <v>95</v>
      </c>
      <c r="S158">
        <v>0.4642</v>
      </c>
      <c r="T158" s="29">
        <v>875547.57</v>
      </c>
      <c r="U158" s="29">
        <v>166510.14000000001</v>
      </c>
      <c r="V158" s="29">
        <v>1322110.8899999999</v>
      </c>
    </row>
    <row r="159" spans="1:22" ht="14.6" x14ac:dyDescent="0.4">
      <c r="A159" t="s">
        <v>1325</v>
      </c>
      <c r="B159" t="s">
        <v>1326</v>
      </c>
      <c r="C159" t="s">
        <v>98</v>
      </c>
      <c r="D159" t="s">
        <v>195</v>
      </c>
      <c r="E159" t="s">
        <v>195</v>
      </c>
      <c r="F159" t="s">
        <v>1327</v>
      </c>
      <c r="G159" t="s">
        <v>1328</v>
      </c>
      <c r="H159" t="s">
        <v>1329</v>
      </c>
      <c r="I159" t="s">
        <v>379</v>
      </c>
      <c r="J159" t="s">
        <v>1330</v>
      </c>
      <c r="K159" t="s">
        <v>281</v>
      </c>
      <c r="L159" t="s">
        <v>1010</v>
      </c>
      <c r="M159" t="s">
        <v>202</v>
      </c>
      <c r="N159" t="s">
        <v>108</v>
      </c>
      <c r="O159" t="s">
        <v>94</v>
      </c>
      <c r="P159">
        <v>75531562</v>
      </c>
      <c r="Q159">
        <v>12788127.779999999</v>
      </c>
      <c r="R159" t="s">
        <v>95</v>
      </c>
      <c r="S159">
        <v>0.68840000000000001</v>
      </c>
      <c r="T159" s="29">
        <v>5501800.1799999997</v>
      </c>
      <c r="U159" s="29">
        <v>1134100.52</v>
      </c>
      <c r="V159" s="29">
        <v>6152227.0800000001</v>
      </c>
    </row>
    <row r="160" spans="1:22" ht="14.6" x14ac:dyDescent="0.4">
      <c r="A160" t="s">
        <v>1331</v>
      </c>
      <c r="B160" t="s">
        <v>1332</v>
      </c>
      <c r="C160" t="s">
        <v>83</v>
      </c>
      <c r="D160" t="s">
        <v>166</v>
      </c>
      <c r="E160" t="s">
        <v>166</v>
      </c>
      <c r="F160" t="s">
        <v>1333</v>
      </c>
      <c r="G160" t="s">
        <v>1177</v>
      </c>
      <c r="H160" t="s">
        <v>1334</v>
      </c>
      <c r="I160" t="s">
        <v>1177</v>
      </c>
      <c r="J160" t="s">
        <v>1335</v>
      </c>
      <c r="K160" t="s">
        <v>1336</v>
      </c>
      <c r="L160" t="s">
        <v>275</v>
      </c>
      <c r="M160" t="s">
        <v>181</v>
      </c>
      <c r="N160" t="s">
        <v>108</v>
      </c>
      <c r="O160" t="s">
        <v>94</v>
      </c>
      <c r="P160">
        <v>4424038</v>
      </c>
      <c r="Q160">
        <v>217656.41</v>
      </c>
      <c r="R160" t="s">
        <v>95</v>
      </c>
      <c r="S160">
        <v>0.16470000000000001</v>
      </c>
      <c r="T160" s="29">
        <v>27649.56</v>
      </c>
      <c r="U160" s="29">
        <v>9173.68</v>
      </c>
      <c r="V160" s="29">
        <v>180833.17</v>
      </c>
    </row>
    <row r="161" spans="1:22" ht="14.6" x14ac:dyDescent="0.4">
      <c r="A161" t="s">
        <v>1337</v>
      </c>
      <c r="B161" t="s">
        <v>1338</v>
      </c>
      <c r="C161" t="s">
        <v>205</v>
      </c>
      <c r="D161" t="s">
        <v>382</v>
      </c>
      <c r="E161" t="s">
        <v>382</v>
      </c>
      <c r="F161" t="s">
        <v>1339</v>
      </c>
      <c r="G161" t="s">
        <v>1340</v>
      </c>
      <c r="H161" t="s">
        <v>1341</v>
      </c>
      <c r="I161" t="s">
        <v>1342</v>
      </c>
      <c r="J161" t="s">
        <v>1343</v>
      </c>
      <c r="K161" t="s">
        <v>1344</v>
      </c>
      <c r="L161" t="s">
        <v>444</v>
      </c>
      <c r="M161" t="s">
        <v>121</v>
      </c>
      <c r="N161" t="s">
        <v>486</v>
      </c>
      <c r="O161" t="s">
        <v>94</v>
      </c>
      <c r="P161">
        <v>862122</v>
      </c>
      <c r="Q161">
        <v>60400.71</v>
      </c>
      <c r="R161" t="s">
        <v>122</v>
      </c>
      <c r="S161">
        <v>0.18990000000000001</v>
      </c>
      <c r="T161" s="29">
        <v>10625.73</v>
      </c>
      <c r="U161" s="29">
        <v>1607.47</v>
      </c>
      <c r="V161" s="29">
        <v>48167.51</v>
      </c>
    </row>
    <row r="162" spans="1:22" ht="14.6" x14ac:dyDescent="0.4">
      <c r="A162" t="s">
        <v>1345</v>
      </c>
      <c r="B162" t="s">
        <v>1346</v>
      </c>
      <c r="C162" t="s">
        <v>112</v>
      </c>
      <c r="D162" t="s">
        <v>113</v>
      </c>
      <c r="E162" t="s">
        <v>113</v>
      </c>
      <c r="F162" t="s">
        <v>1347</v>
      </c>
      <c r="G162" t="s">
        <v>1348</v>
      </c>
      <c r="H162" t="s">
        <v>1349</v>
      </c>
      <c r="I162" t="s">
        <v>1350</v>
      </c>
      <c r="J162" t="s">
        <v>401</v>
      </c>
      <c r="K162" t="s">
        <v>1351</v>
      </c>
      <c r="L162" t="s">
        <v>370</v>
      </c>
      <c r="M162" t="s">
        <v>266</v>
      </c>
      <c r="N162" t="s">
        <v>108</v>
      </c>
      <c r="O162" t="s">
        <v>94</v>
      </c>
      <c r="P162">
        <v>14017610</v>
      </c>
      <c r="Q162">
        <v>1129573.54</v>
      </c>
      <c r="R162" t="s">
        <v>95</v>
      </c>
      <c r="S162">
        <v>0.4783</v>
      </c>
      <c r="T162" s="29">
        <v>384514.28</v>
      </c>
      <c r="U162" s="29">
        <v>28515.360000000001</v>
      </c>
      <c r="V162" s="29">
        <v>716543.9</v>
      </c>
    </row>
    <row r="163" spans="1:22" ht="14.6" x14ac:dyDescent="0.4">
      <c r="A163" t="s">
        <v>1352</v>
      </c>
      <c r="B163" t="s">
        <v>1353</v>
      </c>
      <c r="C163" t="s">
        <v>98</v>
      </c>
      <c r="D163" t="s">
        <v>195</v>
      </c>
      <c r="E163" t="s">
        <v>195</v>
      </c>
      <c r="F163" t="s">
        <v>1354</v>
      </c>
      <c r="G163" t="s">
        <v>1355</v>
      </c>
      <c r="H163" t="s">
        <v>1356</v>
      </c>
      <c r="I163" t="s">
        <v>1357</v>
      </c>
      <c r="J163" t="s">
        <v>1358</v>
      </c>
      <c r="K163" t="s">
        <v>1359</v>
      </c>
      <c r="L163" t="s">
        <v>832</v>
      </c>
      <c r="M163" t="s">
        <v>107</v>
      </c>
      <c r="N163" t="s">
        <v>93</v>
      </c>
      <c r="O163" t="s">
        <v>94</v>
      </c>
      <c r="P163">
        <v>167134458</v>
      </c>
      <c r="Q163">
        <v>19723321.719999999</v>
      </c>
      <c r="R163" t="s">
        <v>109</v>
      </c>
      <c r="S163">
        <v>0.59670000000000001</v>
      </c>
      <c r="T163" s="29">
        <v>7880330.6500000004</v>
      </c>
      <c r="U163" s="29">
        <v>1477988.82</v>
      </c>
      <c r="V163" s="29">
        <v>10365002.25</v>
      </c>
    </row>
    <row r="164" spans="1:22" ht="14.6" x14ac:dyDescent="0.4">
      <c r="A164" t="s">
        <v>1360</v>
      </c>
      <c r="B164" t="s">
        <v>1361</v>
      </c>
      <c r="C164" t="s">
        <v>112</v>
      </c>
      <c r="D164" t="s">
        <v>113</v>
      </c>
      <c r="E164" t="s">
        <v>113</v>
      </c>
      <c r="F164" t="s">
        <v>1362</v>
      </c>
      <c r="G164" t="s">
        <v>1363</v>
      </c>
      <c r="H164" t="s">
        <v>1364</v>
      </c>
      <c r="I164" t="s">
        <v>1365</v>
      </c>
      <c r="J164" t="s">
        <v>1366</v>
      </c>
      <c r="K164" t="s">
        <v>1044</v>
      </c>
      <c r="L164" t="s">
        <v>370</v>
      </c>
      <c r="M164" t="s">
        <v>121</v>
      </c>
      <c r="N164" t="s">
        <v>108</v>
      </c>
      <c r="O164" t="s">
        <v>94</v>
      </c>
      <c r="P164">
        <v>10239259</v>
      </c>
      <c r="Q164">
        <v>1664135.79</v>
      </c>
      <c r="R164" t="s">
        <v>122</v>
      </c>
      <c r="S164">
        <v>0.26950000000000002</v>
      </c>
      <c r="T164" s="29">
        <v>402283.29</v>
      </c>
      <c r="U164" s="29">
        <v>132588.65</v>
      </c>
      <c r="V164" s="29">
        <v>1129263.8500000001</v>
      </c>
    </row>
    <row r="165" spans="1:22" ht="14.6" x14ac:dyDescent="0.4">
      <c r="A165" t="s">
        <v>1367</v>
      </c>
      <c r="B165" t="s">
        <v>1368</v>
      </c>
      <c r="C165" t="s">
        <v>83</v>
      </c>
      <c r="D165" t="s">
        <v>84</v>
      </c>
      <c r="E165" t="s">
        <v>84</v>
      </c>
      <c r="F165" t="s">
        <v>1369</v>
      </c>
      <c r="G165" t="s">
        <v>1370</v>
      </c>
      <c r="H165" t="s">
        <v>465</v>
      </c>
      <c r="I165" t="s">
        <v>1371</v>
      </c>
      <c r="J165" t="s">
        <v>209</v>
      </c>
      <c r="K165" t="s">
        <v>1372</v>
      </c>
      <c r="L165" t="s">
        <v>91</v>
      </c>
      <c r="M165" t="s">
        <v>181</v>
      </c>
      <c r="N165" t="s">
        <v>93</v>
      </c>
      <c r="O165" t="s">
        <v>94</v>
      </c>
      <c r="P165">
        <v>1700602</v>
      </c>
      <c r="Q165">
        <v>149628.95000000001</v>
      </c>
      <c r="R165" t="s">
        <v>122</v>
      </c>
      <c r="S165">
        <v>0.34300000000000003</v>
      </c>
      <c r="T165" s="29">
        <v>46027.3</v>
      </c>
      <c r="U165" s="29">
        <v>2324.46</v>
      </c>
      <c r="V165" s="29">
        <v>101277.19</v>
      </c>
    </row>
    <row r="166" spans="1:22" ht="14.6" x14ac:dyDescent="0.4">
      <c r="A166" t="s">
        <v>1373</v>
      </c>
      <c r="B166" t="s">
        <v>1374</v>
      </c>
      <c r="C166" t="s">
        <v>1</v>
      </c>
      <c r="D166" t="s">
        <v>84</v>
      </c>
      <c r="E166" t="s">
        <v>84</v>
      </c>
      <c r="F166" t="s">
        <v>1375</v>
      </c>
      <c r="G166" t="s">
        <v>1376</v>
      </c>
      <c r="H166" t="s">
        <v>1377</v>
      </c>
      <c r="I166" t="s">
        <v>1378</v>
      </c>
      <c r="J166" t="s">
        <v>1379</v>
      </c>
      <c r="K166" t="s">
        <v>1380</v>
      </c>
      <c r="L166" t="s">
        <v>144</v>
      </c>
      <c r="M166" t="s">
        <v>202</v>
      </c>
      <c r="N166" t="s">
        <v>108</v>
      </c>
      <c r="O166" t="s">
        <v>94</v>
      </c>
      <c r="P166">
        <v>3357665</v>
      </c>
      <c r="Q166">
        <v>455473.83</v>
      </c>
      <c r="R166" t="s">
        <v>95</v>
      </c>
      <c r="S166">
        <v>0.26219999999999999</v>
      </c>
      <c r="T166" s="29">
        <v>91575.3</v>
      </c>
      <c r="U166" s="29">
        <v>40184.980000000003</v>
      </c>
      <c r="V166" s="29">
        <v>323713.55</v>
      </c>
    </row>
    <row r="167" spans="1:22" ht="14.6" x14ac:dyDescent="0.4">
      <c r="A167" t="s">
        <v>1381</v>
      </c>
      <c r="B167" t="s">
        <v>1382</v>
      </c>
      <c r="C167" t="s">
        <v>125</v>
      </c>
      <c r="D167" t="s">
        <v>126</v>
      </c>
      <c r="E167" t="s">
        <v>126</v>
      </c>
      <c r="F167" t="s">
        <v>1383</v>
      </c>
      <c r="G167" t="s">
        <v>1384</v>
      </c>
      <c r="H167" t="s">
        <v>1385</v>
      </c>
      <c r="I167" t="s">
        <v>1386</v>
      </c>
      <c r="J167" t="s">
        <v>1387</v>
      </c>
      <c r="K167" t="s">
        <v>762</v>
      </c>
      <c r="L167" t="s">
        <v>144</v>
      </c>
      <c r="M167" t="s">
        <v>134</v>
      </c>
      <c r="N167" t="s">
        <v>108</v>
      </c>
      <c r="O167" t="s">
        <v>94</v>
      </c>
      <c r="P167">
        <v>144134950</v>
      </c>
      <c r="Q167">
        <v>35110989.32</v>
      </c>
      <c r="R167" t="s">
        <v>95</v>
      </c>
      <c r="S167">
        <v>0.64149999999999996</v>
      </c>
      <c r="T167" s="29">
        <v>19887173.469999999</v>
      </c>
      <c r="U167" s="29">
        <v>3055671.51</v>
      </c>
      <c r="V167" s="29">
        <v>12168144.34</v>
      </c>
    </row>
    <row r="168" spans="1:22" ht="14.6" x14ac:dyDescent="0.4">
      <c r="A168" t="s">
        <v>1388</v>
      </c>
      <c r="B168" t="s">
        <v>1389</v>
      </c>
      <c r="C168" t="s">
        <v>205</v>
      </c>
      <c r="D168" t="s">
        <v>206</v>
      </c>
      <c r="E168" t="s">
        <v>206</v>
      </c>
      <c r="F168" t="s">
        <v>1390</v>
      </c>
      <c r="G168" t="s">
        <v>1391</v>
      </c>
      <c r="H168" t="s">
        <v>1392</v>
      </c>
      <c r="I168" t="s">
        <v>1393</v>
      </c>
      <c r="J168" t="s">
        <v>1258</v>
      </c>
      <c r="K168" t="s">
        <v>1394</v>
      </c>
      <c r="L168" t="s">
        <v>657</v>
      </c>
      <c r="M168" t="s">
        <v>121</v>
      </c>
      <c r="N168" t="s">
        <v>93</v>
      </c>
      <c r="O168" t="s">
        <v>94</v>
      </c>
      <c r="P168">
        <v>2072340</v>
      </c>
      <c r="Q168">
        <v>574472.29</v>
      </c>
      <c r="R168" t="s">
        <v>95</v>
      </c>
      <c r="S168">
        <v>0.2099</v>
      </c>
      <c r="T168" s="29">
        <v>117223.02</v>
      </c>
      <c r="U168" s="29">
        <v>14111.7</v>
      </c>
      <c r="V168" s="29">
        <v>443137.57</v>
      </c>
    </row>
    <row r="169" spans="1:22" ht="14.6" x14ac:dyDescent="0.4">
      <c r="A169" t="s">
        <v>1395</v>
      </c>
      <c r="B169" t="s">
        <v>1396</v>
      </c>
      <c r="C169" t="s">
        <v>184</v>
      </c>
      <c r="D169" t="s">
        <v>382</v>
      </c>
      <c r="E169" t="s">
        <v>382</v>
      </c>
      <c r="F169" t="s">
        <v>1397</v>
      </c>
      <c r="G169" t="s">
        <v>1398</v>
      </c>
      <c r="H169" t="s">
        <v>1399</v>
      </c>
      <c r="I169" t="s">
        <v>1248</v>
      </c>
      <c r="J169" t="s">
        <v>1400</v>
      </c>
      <c r="K169" t="s">
        <v>1401</v>
      </c>
      <c r="L169" t="s">
        <v>222</v>
      </c>
      <c r="M169" t="s">
        <v>223</v>
      </c>
      <c r="N169" t="s">
        <v>108</v>
      </c>
      <c r="O169" t="s">
        <v>94</v>
      </c>
      <c r="P169">
        <v>4966811</v>
      </c>
      <c r="Q169">
        <v>816414.27</v>
      </c>
      <c r="R169" t="s">
        <v>95</v>
      </c>
      <c r="S169">
        <v>0.3448</v>
      </c>
      <c r="T169" s="29">
        <v>214638.37</v>
      </c>
      <c r="U169" s="29">
        <v>42453.56</v>
      </c>
      <c r="V169" s="29">
        <v>559322.34</v>
      </c>
    </row>
    <row r="170" spans="1:22" ht="14.6" x14ac:dyDescent="0.4">
      <c r="A170" t="s">
        <v>1402</v>
      </c>
      <c r="B170" t="s">
        <v>1403</v>
      </c>
      <c r="C170" t="s">
        <v>184</v>
      </c>
      <c r="D170" t="s">
        <v>185</v>
      </c>
      <c r="E170" t="s">
        <v>185</v>
      </c>
      <c r="F170" t="s">
        <v>1404</v>
      </c>
      <c r="G170" t="s">
        <v>104</v>
      </c>
      <c r="H170" t="s">
        <v>291</v>
      </c>
      <c r="I170" t="s">
        <v>1405</v>
      </c>
      <c r="J170" t="s">
        <v>1406</v>
      </c>
      <c r="K170" t="s">
        <v>1407</v>
      </c>
      <c r="L170" t="s">
        <v>192</v>
      </c>
      <c r="M170" t="s">
        <v>223</v>
      </c>
      <c r="N170" t="s">
        <v>108</v>
      </c>
      <c r="O170" t="s">
        <v>94</v>
      </c>
      <c r="P170">
        <v>4058624</v>
      </c>
      <c r="Q170">
        <v>1379597.29</v>
      </c>
      <c r="R170" t="s">
        <v>122</v>
      </c>
      <c r="S170">
        <v>0.18099999999999999</v>
      </c>
      <c r="T170" s="29">
        <v>226510.92</v>
      </c>
      <c r="U170" s="29">
        <v>56424.480000000003</v>
      </c>
      <c r="V170" s="29">
        <v>1096661.8899999999</v>
      </c>
    </row>
    <row r="171" spans="1:22" ht="14.6" x14ac:dyDescent="0.4">
      <c r="A171" t="s">
        <v>1408</v>
      </c>
      <c r="B171" t="s">
        <v>1409</v>
      </c>
      <c r="C171" t="s">
        <v>288</v>
      </c>
      <c r="D171" t="s">
        <v>289</v>
      </c>
      <c r="E171" t="s">
        <v>289</v>
      </c>
      <c r="F171" t="s">
        <v>1410</v>
      </c>
      <c r="G171" t="s">
        <v>1411</v>
      </c>
      <c r="H171" t="s">
        <v>1412</v>
      </c>
      <c r="I171" t="s">
        <v>1413</v>
      </c>
      <c r="J171" t="s">
        <v>771</v>
      </c>
      <c r="K171" t="s">
        <v>1414</v>
      </c>
      <c r="L171" t="s">
        <v>134</v>
      </c>
      <c r="M171" t="s">
        <v>134</v>
      </c>
      <c r="N171" t="s">
        <v>93</v>
      </c>
      <c r="O171" t="s">
        <v>94</v>
      </c>
      <c r="P171">
        <v>172913197</v>
      </c>
      <c r="Q171">
        <v>32770002.649999999</v>
      </c>
      <c r="R171" t="s">
        <v>95</v>
      </c>
      <c r="S171">
        <v>0.47189999999999999</v>
      </c>
      <c r="T171" s="29">
        <v>9671849.7300000004</v>
      </c>
      <c r="U171" s="29">
        <v>3223549.24</v>
      </c>
      <c r="V171" s="29">
        <v>19874603.68</v>
      </c>
    </row>
    <row r="172" spans="1:22" ht="14.6" x14ac:dyDescent="0.4">
      <c r="A172" t="s">
        <v>1415</v>
      </c>
      <c r="B172" t="s">
        <v>1416</v>
      </c>
      <c r="C172" t="s">
        <v>184</v>
      </c>
      <c r="D172" t="s">
        <v>382</v>
      </c>
      <c r="E172" t="s">
        <v>382</v>
      </c>
      <c r="F172" t="s">
        <v>1417</v>
      </c>
      <c r="G172" t="s">
        <v>1418</v>
      </c>
      <c r="H172" t="s">
        <v>1419</v>
      </c>
      <c r="I172" t="s">
        <v>1295</v>
      </c>
      <c r="J172" t="s">
        <v>537</v>
      </c>
      <c r="K172" t="s">
        <v>1420</v>
      </c>
      <c r="L172" t="s">
        <v>641</v>
      </c>
      <c r="M172" t="s">
        <v>121</v>
      </c>
      <c r="N172" t="s">
        <v>108</v>
      </c>
      <c r="O172" t="s">
        <v>94</v>
      </c>
      <c r="P172">
        <v>6008739</v>
      </c>
      <c r="Q172">
        <v>354326.29</v>
      </c>
      <c r="R172" t="s">
        <v>95</v>
      </c>
      <c r="S172">
        <v>0.2203</v>
      </c>
      <c r="T172" s="29">
        <v>65999.56</v>
      </c>
      <c r="U172" s="29">
        <v>16771.47</v>
      </c>
      <c r="V172" s="29">
        <v>271555.26</v>
      </c>
    </row>
    <row r="173" spans="1:22" ht="14.6" x14ac:dyDescent="0.4">
      <c r="A173" t="s">
        <v>1421</v>
      </c>
      <c r="B173" t="s">
        <v>1422</v>
      </c>
      <c r="C173" t="s">
        <v>83</v>
      </c>
      <c r="D173" t="s">
        <v>166</v>
      </c>
      <c r="E173" t="s">
        <v>166</v>
      </c>
      <c r="F173" t="s">
        <v>1423</v>
      </c>
      <c r="G173" t="s">
        <v>1424</v>
      </c>
      <c r="H173" t="s">
        <v>1425</v>
      </c>
      <c r="I173" t="s">
        <v>1426</v>
      </c>
      <c r="J173" t="s">
        <v>1427</v>
      </c>
      <c r="K173" t="s">
        <v>1428</v>
      </c>
      <c r="L173" t="s">
        <v>144</v>
      </c>
      <c r="M173" t="s">
        <v>134</v>
      </c>
      <c r="N173" t="s">
        <v>108</v>
      </c>
      <c r="O173" t="s">
        <v>94</v>
      </c>
      <c r="P173">
        <v>1949679</v>
      </c>
      <c r="Q173">
        <v>119860.51</v>
      </c>
      <c r="R173" t="s">
        <v>95</v>
      </c>
      <c r="S173">
        <v>0.23899999999999999</v>
      </c>
      <c r="T173" s="29">
        <v>19798.2</v>
      </c>
      <c r="U173" s="29">
        <v>6149.44</v>
      </c>
      <c r="V173" s="29">
        <v>93912.87</v>
      </c>
    </row>
    <row r="174" spans="1:22" ht="14.6" x14ac:dyDescent="0.4">
      <c r="A174" t="s">
        <v>1429</v>
      </c>
      <c r="B174" t="s">
        <v>1430</v>
      </c>
      <c r="C174" t="s">
        <v>125</v>
      </c>
      <c r="D174" t="s">
        <v>126</v>
      </c>
      <c r="E174" t="s">
        <v>126</v>
      </c>
      <c r="F174" t="s">
        <v>1431</v>
      </c>
      <c r="G174" t="s">
        <v>1432</v>
      </c>
      <c r="H174" t="s">
        <v>1433</v>
      </c>
      <c r="I174" t="s">
        <v>1340</v>
      </c>
      <c r="J174" t="s">
        <v>1434</v>
      </c>
      <c r="K174" t="s">
        <v>1435</v>
      </c>
      <c r="L174" t="s">
        <v>1436</v>
      </c>
      <c r="M174" t="s">
        <v>134</v>
      </c>
      <c r="N174" t="s">
        <v>108</v>
      </c>
      <c r="O174" t="s">
        <v>94</v>
      </c>
      <c r="P174">
        <v>485338991</v>
      </c>
      <c r="Q174">
        <v>79971854.209999993</v>
      </c>
      <c r="R174" t="s">
        <v>109</v>
      </c>
      <c r="S174">
        <v>0.25569999999999998</v>
      </c>
      <c r="T174" s="29">
        <v>15791824.119999999</v>
      </c>
      <c r="U174" s="29">
        <v>832458.73</v>
      </c>
      <c r="V174" s="29">
        <v>63347571.359999999</v>
      </c>
    </row>
    <row r="175" spans="1:22" ht="14.6" x14ac:dyDescent="0.4">
      <c r="A175" t="s">
        <v>1437</v>
      </c>
      <c r="B175" t="s">
        <v>1438</v>
      </c>
      <c r="C175" t="s">
        <v>125</v>
      </c>
      <c r="D175" t="s">
        <v>126</v>
      </c>
      <c r="E175" t="s">
        <v>126</v>
      </c>
      <c r="F175" t="s">
        <v>1439</v>
      </c>
      <c r="G175" t="s">
        <v>1440</v>
      </c>
      <c r="H175" t="s">
        <v>1441</v>
      </c>
      <c r="I175" t="s">
        <v>1442</v>
      </c>
      <c r="J175" t="s">
        <v>352</v>
      </c>
      <c r="K175" t="s">
        <v>1443</v>
      </c>
      <c r="L175" t="s">
        <v>1436</v>
      </c>
      <c r="M175" t="s">
        <v>134</v>
      </c>
      <c r="N175" t="s">
        <v>93</v>
      </c>
      <c r="O175" t="s">
        <v>94</v>
      </c>
      <c r="P175">
        <v>926129568</v>
      </c>
      <c r="Q175">
        <v>356667423.43000001</v>
      </c>
      <c r="R175" t="s">
        <v>122</v>
      </c>
      <c r="S175">
        <v>0.60440000000000005</v>
      </c>
      <c r="T175" s="29">
        <v>169232499.00999999</v>
      </c>
      <c r="U175" s="29">
        <v>13301732.119999999</v>
      </c>
      <c r="V175" s="29">
        <v>174133192.30000001</v>
      </c>
    </row>
    <row r="176" spans="1:22" ht="14.6" x14ac:dyDescent="0.4">
      <c r="A176" t="s">
        <v>1444</v>
      </c>
      <c r="B176" t="s">
        <v>1445</v>
      </c>
      <c r="C176" t="s">
        <v>112</v>
      </c>
      <c r="D176" t="s">
        <v>471</v>
      </c>
      <c r="E176" t="s">
        <v>471</v>
      </c>
      <c r="F176" t="s">
        <v>1446</v>
      </c>
      <c r="G176" t="s">
        <v>1447</v>
      </c>
      <c r="H176" t="s">
        <v>1448</v>
      </c>
      <c r="I176" t="s">
        <v>847</v>
      </c>
      <c r="J176" t="s">
        <v>1168</v>
      </c>
      <c r="K176" t="s">
        <v>1449</v>
      </c>
      <c r="L176" t="s">
        <v>120</v>
      </c>
      <c r="M176" t="s">
        <v>121</v>
      </c>
      <c r="N176" t="s">
        <v>486</v>
      </c>
      <c r="O176" t="s">
        <v>94</v>
      </c>
      <c r="P176">
        <v>49559325</v>
      </c>
      <c r="Q176">
        <v>8812688.6699999999</v>
      </c>
      <c r="R176" t="s">
        <v>122</v>
      </c>
      <c r="S176">
        <v>0.45029999999999998</v>
      </c>
      <c r="T176" s="29">
        <v>3027357.63</v>
      </c>
      <c r="U176" s="29">
        <v>641341.99</v>
      </c>
      <c r="V176" s="29">
        <v>5143989.05</v>
      </c>
    </row>
    <row r="177" spans="1:22" ht="14.6" x14ac:dyDescent="0.4">
      <c r="A177" t="s">
        <v>1450</v>
      </c>
      <c r="B177" t="s">
        <v>1451</v>
      </c>
      <c r="C177" t="s">
        <v>98</v>
      </c>
      <c r="D177" t="s">
        <v>195</v>
      </c>
      <c r="E177" t="s">
        <v>195</v>
      </c>
      <c r="F177" t="s">
        <v>1452</v>
      </c>
      <c r="G177" t="s">
        <v>1453</v>
      </c>
      <c r="H177" t="s">
        <v>1454</v>
      </c>
      <c r="I177" t="s">
        <v>1455</v>
      </c>
      <c r="J177" t="s">
        <v>629</v>
      </c>
      <c r="K177" t="s">
        <v>1456</v>
      </c>
      <c r="L177" t="s">
        <v>91</v>
      </c>
      <c r="M177" t="s">
        <v>202</v>
      </c>
      <c r="N177" t="s">
        <v>108</v>
      </c>
      <c r="O177" t="s">
        <v>94</v>
      </c>
      <c r="P177">
        <v>105998946</v>
      </c>
      <c r="Q177">
        <v>27449665.609999999</v>
      </c>
      <c r="R177" t="s">
        <v>95</v>
      </c>
      <c r="S177">
        <v>0.36880000000000002</v>
      </c>
      <c r="T177" s="29">
        <v>6603907.4299999997</v>
      </c>
      <c r="U177" s="29">
        <v>1438613.25</v>
      </c>
      <c r="V177" s="29">
        <v>19407144.93</v>
      </c>
    </row>
    <row r="178" spans="1:22" ht="14.6" x14ac:dyDescent="0.4">
      <c r="A178" t="s">
        <v>1457</v>
      </c>
      <c r="B178" t="s">
        <v>1458</v>
      </c>
      <c r="C178" t="s">
        <v>1</v>
      </c>
      <c r="D178" t="s">
        <v>84</v>
      </c>
      <c r="E178" t="s">
        <v>84</v>
      </c>
      <c r="F178" t="s">
        <v>1459</v>
      </c>
      <c r="G178" t="s">
        <v>1460</v>
      </c>
      <c r="H178" t="s">
        <v>1461</v>
      </c>
      <c r="I178" t="s">
        <v>1462</v>
      </c>
      <c r="J178" t="s">
        <v>1463</v>
      </c>
      <c r="K178" t="s">
        <v>1464</v>
      </c>
      <c r="L178" t="s">
        <v>275</v>
      </c>
      <c r="M178" t="s">
        <v>202</v>
      </c>
      <c r="N178" t="s">
        <v>108</v>
      </c>
      <c r="O178" t="s">
        <v>94</v>
      </c>
      <c r="P178">
        <v>11945834</v>
      </c>
      <c r="Q178">
        <v>2387220.5699999998</v>
      </c>
      <c r="R178" t="s">
        <v>95</v>
      </c>
      <c r="S178">
        <v>0.38019999999999998</v>
      </c>
      <c r="T178" s="29">
        <v>760858.99</v>
      </c>
      <c r="U178" s="29">
        <v>89662.13</v>
      </c>
      <c r="V178" s="29">
        <v>1536699.45</v>
      </c>
    </row>
    <row r="179" spans="1:22" ht="14.6" x14ac:dyDescent="0.4">
      <c r="A179" t="s">
        <v>1465</v>
      </c>
      <c r="B179" t="s">
        <v>1466</v>
      </c>
      <c r="C179" t="s">
        <v>155</v>
      </c>
      <c r="D179" t="s">
        <v>278</v>
      </c>
      <c r="E179" t="s">
        <v>278</v>
      </c>
      <c r="F179" t="s">
        <v>1467</v>
      </c>
      <c r="G179" t="s">
        <v>420</v>
      </c>
      <c r="H179" t="s">
        <v>1468</v>
      </c>
      <c r="I179" t="s">
        <v>1469</v>
      </c>
      <c r="J179" t="s">
        <v>1470</v>
      </c>
      <c r="K179" t="s">
        <v>1028</v>
      </c>
      <c r="L179" t="s">
        <v>163</v>
      </c>
      <c r="M179" t="s">
        <v>578</v>
      </c>
      <c r="N179" t="s">
        <v>93</v>
      </c>
      <c r="O179" t="s">
        <v>94</v>
      </c>
      <c r="P179">
        <v>483778635</v>
      </c>
      <c r="Q179">
        <v>51817165.719999999</v>
      </c>
      <c r="R179" t="s">
        <v>109</v>
      </c>
      <c r="S179">
        <v>0.32800000000000001</v>
      </c>
      <c r="T179" s="29">
        <v>12930496.220000001</v>
      </c>
      <c r="U179" s="29">
        <v>4361012.88</v>
      </c>
      <c r="V179" s="29">
        <v>34525656.619999997</v>
      </c>
    </row>
    <row r="180" spans="1:22" ht="14.6" x14ac:dyDescent="0.4">
      <c r="A180" t="s">
        <v>1471</v>
      </c>
      <c r="B180" t="s">
        <v>1472</v>
      </c>
      <c r="C180" t="s">
        <v>1</v>
      </c>
      <c r="D180" t="s">
        <v>84</v>
      </c>
      <c r="E180" t="s">
        <v>84</v>
      </c>
      <c r="F180" t="s">
        <v>1473</v>
      </c>
      <c r="G180" t="s">
        <v>1474</v>
      </c>
      <c r="H180" t="s">
        <v>1475</v>
      </c>
      <c r="I180" t="s">
        <v>1279</v>
      </c>
      <c r="J180" t="s">
        <v>1476</v>
      </c>
      <c r="K180" t="s">
        <v>1477</v>
      </c>
      <c r="L180" t="s">
        <v>275</v>
      </c>
      <c r="M180" t="s">
        <v>202</v>
      </c>
      <c r="N180" t="s">
        <v>108</v>
      </c>
      <c r="O180" t="s">
        <v>94</v>
      </c>
      <c r="P180">
        <v>8114009</v>
      </c>
      <c r="Q180">
        <v>1023569.07</v>
      </c>
      <c r="R180" t="s">
        <v>122</v>
      </c>
      <c r="S180">
        <v>0.40649999999999997</v>
      </c>
      <c r="T180" s="29">
        <v>253977.66</v>
      </c>
      <c r="U180" s="29">
        <v>38315.629999999997</v>
      </c>
      <c r="V180" s="29">
        <v>731275.78</v>
      </c>
    </row>
    <row r="181" spans="1:22" ht="14.6" x14ac:dyDescent="0.4">
      <c r="A181" t="s">
        <v>1478</v>
      </c>
      <c r="B181" t="s">
        <v>1479</v>
      </c>
      <c r="C181" t="s">
        <v>83</v>
      </c>
      <c r="D181" t="s">
        <v>166</v>
      </c>
      <c r="E181" t="s">
        <v>166</v>
      </c>
      <c r="F181" t="s">
        <v>1480</v>
      </c>
      <c r="G181" t="s">
        <v>1481</v>
      </c>
      <c r="H181" t="s">
        <v>410</v>
      </c>
      <c r="I181" t="s">
        <v>1482</v>
      </c>
      <c r="J181" t="s">
        <v>1483</v>
      </c>
      <c r="K181" t="s">
        <v>1484</v>
      </c>
      <c r="L181" t="s">
        <v>91</v>
      </c>
      <c r="M181" t="s">
        <v>181</v>
      </c>
      <c r="N181" t="s">
        <v>93</v>
      </c>
      <c r="O181" t="s">
        <v>94</v>
      </c>
      <c r="P181">
        <v>4884134</v>
      </c>
      <c r="Q181">
        <v>362452.05</v>
      </c>
      <c r="R181" t="s">
        <v>95</v>
      </c>
      <c r="S181">
        <v>0.17380000000000001</v>
      </c>
      <c r="T181" s="29">
        <v>55829.85</v>
      </c>
      <c r="U181" s="29">
        <v>29465.599999999999</v>
      </c>
      <c r="V181" s="29">
        <v>277156.59999999998</v>
      </c>
    </row>
    <row r="182" spans="1:22" ht="14.6" x14ac:dyDescent="0.4">
      <c r="A182" t="s">
        <v>1485</v>
      </c>
      <c r="B182" t="s">
        <v>1486</v>
      </c>
      <c r="C182" t="s">
        <v>155</v>
      </c>
      <c r="D182" t="s">
        <v>251</v>
      </c>
      <c r="E182" t="s">
        <v>251</v>
      </c>
      <c r="F182" t="s">
        <v>1487</v>
      </c>
      <c r="G182" t="s">
        <v>1488</v>
      </c>
      <c r="H182" t="s">
        <v>1489</v>
      </c>
      <c r="I182" t="s">
        <v>1490</v>
      </c>
      <c r="J182" t="s">
        <v>1491</v>
      </c>
      <c r="K182" t="s">
        <v>1492</v>
      </c>
      <c r="L182" t="s">
        <v>144</v>
      </c>
      <c r="M182" t="s">
        <v>134</v>
      </c>
      <c r="N182" t="s">
        <v>108</v>
      </c>
      <c r="O182" t="s">
        <v>94</v>
      </c>
      <c r="P182">
        <v>425828080</v>
      </c>
      <c r="Q182">
        <v>95317224.659999996</v>
      </c>
      <c r="R182" t="s">
        <v>285</v>
      </c>
      <c r="S182">
        <v>0.61499999999999999</v>
      </c>
      <c r="T182" s="29">
        <v>57406608.049999997</v>
      </c>
      <c r="U182" s="29">
        <v>4940583.87</v>
      </c>
      <c r="V182" s="29">
        <v>32970032.739999998</v>
      </c>
    </row>
    <row r="183" spans="1:22" ht="14.6" x14ac:dyDescent="0.4">
      <c r="A183" t="s">
        <v>1493</v>
      </c>
      <c r="B183" t="s">
        <v>1494</v>
      </c>
      <c r="C183" t="s">
        <v>112</v>
      </c>
      <c r="D183" t="s">
        <v>113</v>
      </c>
      <c r="E183" t="s">
        <v>113</v>
      </c>
      <c r="F183" t="s">
        <v>1495</v>
      </c>
      <c r="G183" t="s">
        <v>1496</v>
      </c>
      <c r="H183" t="s">
        <v>1497</v>
      </c>
      <c r="I183" t="s">
        <v>1498</v>
      </c>
      <c r="J183" t="s">
        <v>1499</v>
      </c>
      <c r="K183" t="s">
        <v>1500</v>
      </c>
      <c r="L183" t="s">
        <v>222</v>
      </c>
      <c r="M183" t="s">
        <v>223</v>
      </c>
      <c r="N183" t="s">
        <v>108</v>
      </c>
      <c r="O183" t="s">
        <v>94</v>
      </c>
      <c r="P183">
        <v>17085851</v>
      </c>
      <c r="Q183">
        <v>2406442.39</v>
      </c>
      <c r="R183" t="s">
        <v>122</v>
      </c>
      <c r="S183">
        <v>0.45850000000000002</v>
      </c>
      <c r="T183" s="29">
        <v>1038949.32</v>
      </c>
      <c r="U183" s="29">
        <v>178666.33</v>
      </c>
      <c r="V183" s="29">
        <v>1188826.74</v>
      </c>
    </row>
    <row r="184" spans="1:22" ht="14.6" x14ac:dyDescent="0.4">
      <c r="A184" t="s">
        <v>1501</v>
      </c>
      <c r="B184" t="s">
        <v>1502</v>
      </c>
      <c r="C184" t="s">
        <v>155</v>
      </c>
      <c r="D184" t="s">
        <v>156</v>
      </c>
      <c r="E184" t="s">
        <v>156</v>
      </c>
      <c r="F184" t="s">
        <v>1503</v>
      </c>
      <c r="G184" t="s">
        <v>333</v>
      </c>
      <c r="H184" t="s">
        <v>1504</v>
      </c>
      <c r="I184" t="s">
        <v>1505</v>
      </c>
      <c r="J184" t="s">
        <v>1506</v>
      </c>
      <c r="K184" t="s">
        <v>1175</v>
      </c>
      <c r="L184" t="s">
        <v>413</v>
      </c>
      <c r="M184" t="s">
        <v>134</v>
      </c>
      <c r="N184" t="s">
        <v>108</v>
      </c>
      <c r="O184" t="s">
        <v>94</v>
      </c>
      <c r="P184">
        <v>423120272</v>
      </c>
      <c r="Q184">
        <v>266158424.59999999</v>
      </c>
      <c r="R184" t="s">
        <v>109</v>
      </c>
      <c r="S184">
        <v>0.4113</v>
      </c>
      <c r="T184" s="29">
        <v>90064574.299999997</v>
      </c>
      <c r="U184" s="29">
        <v>4312877.17</v>
      </c>
      <c r="V184" s="29">
        <v>171780973.13</v>
      </c>
    </row>
    <row r="185" spans="1:22" ht="14.6" x14ac:dyDescent="0.4">
      <c r="A185" t="s">
        <v>1507</v>
      </c>
      <c r="B185" t="s">
        <v>1508</v>
      </c>
      <c r="C185" t="s">
        <v>125</v>
      </c>
      <c r="D185" t="s">
        <v>126</v>
      </c>
      <c r="E185" t="s">
        <v>126</v>
      </c>
      <c r="F185" t="s">
        <v>1509</v>
      </c>
      <c r="G185" t="s">
        <v>1510</v>
      </c>
      <c r="H185" t="s">
        <v>1511</v>
      </c>
      <c r="I185" t="s">
        <v>1512</v>
      </c>
      <c r="J185" t="s">
        <v>1103</v>
      </c>
      <c r="K185" t="s">
        <v>1317</v>
      </c>
      <c r="L185" t="s">
        <v>163</v>
      </c>
      <c r="M185" t="s">
        <v>134</v>
      </c>
      <c r="N185" t="s">
        <v>93</v>
      </c>
      <c r="O185" t="s">
        <v>94</v>
      </c>
      <c r="P185">
        <v>488658404</v>
      </c>
      <c r="Q185">
        <v>251715282.65000001</v>
      </c>
      <c r="R185" t="s">
        <v>109</v>
      </c>
      <c r="S185">
        <v>0.63480000000000003</v>
      </c>
      <c r="T185" s="29">
        <v>111754411.38</v>
      </c>
      <c r="U185" s="29">
        <v>13053709.73</v>
      </c>
      <c r="V185" s="29">
        <v>126907161.54000001</v>
      </c>
    </row>
    <row r="186" spans="1:22" ht="14.6" x14ac:dyDescent="0.4">
      <c r="A186" t="s">
        <v>1513</v>
      </c>
      <c r="B186" t="s">
        <v>1514</v>
      </c>
      <c r="C186" t="s">
        <v>184</v>
      </c>
      <c r="D186" t="s">
        <v>185</v>
      </c>
      <c r="E186" t="s">
        <v>185</v>
      </c>
      <c r="F186" t="s">
        <v>1515</v>
      </c>
      <c r="G186" t="s">
        <v>295</v>
      </c>
      <c r="H186" t="s">
        <v>1516</v>
      </c>
      <c r="I186" t="s">
        <v>1517</v>
      </c>
      <c r="J186" t="s">
        <v>1518</v>
      </c>
      <c r="K186" t="s">
        <v>507</v>
      </c>
      <c r="L186" t="s">
        <v>222</v>
      </c>
      <c r="M186" t="s">
        <v>121</v>
      </c>
      <c r="N186" t="s">
        <v>93</v>
      </c>
      <c r="O186" t="s">
        <v>94</v>
      </c>
      <c r="P186">
        <v>5883080</v>
      </c>
      <c r="Q186">
        <v>2579261.2400000002</v>
      </c>
      <c r="R186" t="s">
        <v>95</v>
      </c>
      <c r="S186">
        <v>0.19420000000000001</v>
      </c>
      <c r="T186" s="29">
        <v>403784.93</v>
      </c>
      <c r="U186" s="29">
        <v>132074.29</v>
      </c>
      <c r="V186" s="29">
        <v>2043402.02</v>
      </c>
    </row>
    <row r="187" spans="1:22" ht="14.6" x14ac:dyDescent="0.4">
      <c r="A187" t="s">
        <v>1519</v>
      </c>
      <c r="B187" t="s">
        <v>1520</v>
      </c>
      <c r="C187" t="s">
        <v>155</v>
      </c>
      <c r="D187" t="s">
        <v>156</v>
      </c>
      <c r="E187" t="s">
        <v>156</v>
      </c>
      <c r="F187" t="s">
        <v>1521</v>
      </c>
      <c r="G187" t="s">
        <v>1522</v>
      </c>
      <c r="H187" t="s">
        <v>1523</v>
      </c>
      <c r="I187" t="s">
        <v>971</v>
      </c>
      <c r="J187" t="s">
        <v>1148</v>
      </c>
      <c r="K187" t="s">
        <v>1233</v>
      </c>
      <c r="L187" t="s">
        <v>413</v>
      </c>
      <c r="M187" t="s">
        <v>578</v>
      </c>
      <c r="N187" t="s">
        <v>108</v>
      </c>
      <c r="O187" t="s">
        <v>94</v>
      </c>
      <c r="P187">
        <v>345948124</v>
      </c>
      <c r="Q187">
        <v>257313551.16</v>
      </c>
      <c r="R187" t="s">
        <v>122</v>
      </c>
      <c r="S187">
        <v>0.69010000000000005</v>
      </c>
      <c r="T187" s="29">
        <v>168454566.38999999</v>
      </c>
      <c r="U187" s="29">
        <v>17104665.949999999</v>
      </c>
      <c r="V187" s="29">
        <v>71754318.819999993</v>
      </c>
    </row>
    <row r="188" spans="1:22" ht="14.6" x14ac:dyDescent="0.4">
      <c r="A188" t="s">
        <v>1524</v>
      </c>
      <c r="B188" t="s">
        <v>1525</v>
      </c>
      <c r="C188" t="s">
        <v>155</v>
      </c>
      <c r="D188" t="s">
        <v>156</v>
      </c>
      <c r="E188" t="s">
        <v>156</v>
      </c>
      <c r="F188" t="s">
        <v>1526</v>
      </c>
      <c r="G188" t="s">
        <v>1482</v>
      </c>
      <c r="H188" t="s">
        <v>1527</v>
      </c>
      <c r="I188" t="s">
        <v>1412</v>
      </c>
      <c r="J188" t="s">
        <v>1528</v>
      </c>
      <c r="K188" t="s">
        <v>1529</v>
      </c>
      <c r="L188" t="s">
        <v>144</v>
      </c>
      <c r="M188" t="s">
        <v>134</v>
      </c>
      <c r="N188" t="s">
        <v>93</v>
      </c>
      <c r="O188" t="s">
        <v>94</v>
      </c>
      <c r="P188">
        <v>47847031</v>
      </c>
      <c r="Q188">
        <v>15149286.880000001</v>
      </c>
      <c r="R188" t="s">
        <v>109</v>
      </c>
      <c r="S188">
        <v>0.6673</v>
      </c>
      <c r="T188" s="29">
        <v>9483935.6899999995</v>
      </c>
      <c r="U188" s="29">
        <v>1130594.1200000001</v>
      </c>
      <c r="V188" s="29">
        <v>4534757.07</v>
      </c>
    </row>
    <row r="189" spans="1:22" ht="14.6" x14ac:dyDescent="0.4">
      <c r="A189" t="s">
        <v>1530</v>
      </c>
      <c r="B189" t="s">
        <v>1531</v>
      </c>
      <c r="C189" t="s">
        <v>155</v>
      </c>
      <c r="D189" t="s">
        <v>278</v>
      </c>
      <c r="E189" t="s">
        <v>278</v>
      </c>
      <c r="F189" t="s">
        <v>1532</v>
      </c>
      <c r="G189" t="s">
        <v>958</v>
      </c>
      <c r="H189" t="s">
        <v>1533</v>
      </c>
      <c r="I189" t="s">
        <v>963</v>
      </c>
      <c r="J189" t="s">
        <v>1534</v>
      </c>
      <c r="K189" t="s">
        <v>1535</v>
      </c>
      <c r="L189" t="s">
        <v>240</v>
      </c>
      <c r="M189" t="s">
        <v>134</v>
      </c>
      <c r="N189" t="s">
        <v>108</v>
      </c>
      <c r="O189" t="s">
        <v>94</v>
      </c>
      <c r="P189">
        <v>204386880</v>
      </c>
      <c r="Q189">
        <v>34333904.390000001</v>
      </c>
      <c r="R189" t="s">
        <v>95</v>
      </c>
      <c r="S189">
        <v>0.68079999999999996</v>
      </c>
      <c r="T189" s="29">
        <v>14300592.59</v>
      </c>
      <c r="U189" s="29">
        <v>750784.16</v>
      </c>
      <c r="V189" s="29">
        <v>19282527.640000001</v>
      </c>
    </row>
    <row r="190" spans="1:22" ht="14.6" x14ac:dyDescent="0.4">
      <c r="A190" t="s">
        <v>1536</v>
      </c>
      <c r="B190" t="s">
        <v>1537</v>
      </c>
      <c r="C190" t="s">
        <v>112</v>
      </c>
      <c r="D190" t="s">
        <v>471</v>
      </c>
      <c r="E190" t="s">
        <v>471</v>
      </c>
      <c r="F190" t="s">
        <v>1538</v>
      </c>
      <c r="G190" t="s">
        <v>1539</v>
      </c>
      <c r="H190" t="s">
        <v>1540</v>
      </c>
      <c r="I190" t="s">
        <v>1541</v>
      </c>
      <c r="J190" t="s">
        <v>1542</v>
      </c>
      <c r="K190" t="s">
        <v>638</v>
      </c>
      <c r="L190" t="s">
        <v>222</v>
      </c>
      <c r="M190" t="s">
        <v>121</v>
      </c>
      <c r="N190" t="s">
        <v>108</v>
      </c>
      <c r="O190" t="s">
        <v>94</v>
      </c>
      <c r="P190">
        <v>14344675</v>
      </c>
      <c r="Q190">
        <v>1096648.53</v>
      </c>
      <c r="R190" t="s">
        <v>95</v>
      </c>
      <c r="S190">
        <v>0.2472</v>
      </c>
      <c r="T190" s="29">
        <v>264010.06</v>
      </c>
      <c r="U190" s="29">
        <v>97677.440000000002</v>
      </c>
      <c r="V190" s="29">
        <v>734961.03</v>
      </c>
    </row>
    <row r="191" spans="1:22" ht="14.6" x14ac:dyDescent="0.4">
      <c r="A191" t="s">
        <v>1543</v>
      </c>
      <c r="B191" t="s">
        <v>1544</v>
      </c>
      <c r="C191" t="s">
        <v>205</v>
      </c>
      <c r="D191" t="s">
        <v>206</v>
      </c>
      <c r="E191" t="s">
        <v>206</v>
      </c>
      <c r="F191" t="s">
        <v>1545</v>
      </c>
      <c r="G191" t="s">
        <v>636</v>
      </c>
      <c r="H191" t="s">
        <v>691</v>
      </c>
      <c r="I191" t="s">
        <v>1546</v>
      </c>
      <c r="J191" t="s">
        <v>1547</v>
      </c>
      <c r="K191" t="s">
        <v>1548</v>
      </c>
      <c r="L191" t="s">
        <v>231</v>
      </c>
      <c r="M191" t="s">
        <v>121</v>
      </c>
      <c r="N191" t="s">
        <v>108</v>
      </c>
      <c r="O191" t="s">
        <v>94</v>
      </c>
      <c r="P191">
        <v>3034964</v>
      </c>
      <c r="Q191">
        <v>303396.86</v>
      </c>
      <c r="R191" t="s">
        <v>95</v>
      </c>
      <c r="S191">
        <v>0.3145</v>
      </c>
      <c r="T191" s="29">
        <v>81532.78</v>
      </c>
      <c r="U191" s="29">
        <v>3201.34</v>
      </c>
      <c r="V191" s="29">
        <v>218662.74</v>
      </c>
    </row>
    <row r="192" spans="1:22" ht="14.6" x14ac:dyDescent="0.4">
      <c r="A192" t="s">
        <v>1549</v>
      </c>
      <c r="B192" t="s">
        <v>1550</v>
      </c>
      <c r="C192" t="s">
        <v>288</v>
      </c>
      <c r="D192" t="s">
        <v>289</v>
      </c>
      <c r="E192" t="s">
        <v>289</v>
      </c>
      <c r="F192" t="s">
        <v>1551</v>
      </c>
      <c r="G192" t="s">
        <v>1498</v>
      </c>
      <c r="H192" t="s">
        <v>1552</v>
      </c>
      <c r="I192" t="s">
        <v>1553</v>
      </c>
      <c r="J192" t="s">
        <v>1554</v>
      </c>
      <c r="K192" t="s">
        <v>1555</v>
      </c>
      <c r="L192" t="s">
        <v>134</v>
      </c>
      <c r="M192" t="s">
        <v>92</v>
      </c>
      <c r="N192" t="s">
        <v>93</v>
      </c>
      <c r="O192" t="s">
        <v>94</v>
      </c>
      <c r="P192">
        <v>155128293</v>
      </c>
      <c r="Q192">
        <v>39227235.189999998</v>
      </c>
      <c r="R192" t="s">
        <v>285</v>
      </c>
      <c r="S192">
        <v>0.30659999999999998</v>
      </c>
      <c r="T192" s="29">
        <v>11008350.91</v>
      </c>
      <c r="U192" s="29">
        <v>879763.57</v>
      </c>
      <c r="V192" s="29">
        <v>27339120.710000001</v>
      </c>
    </row>
    <row r="193" spans="1:22" ht="14.6" x14ac:dyDescent="0.4">
      <c r="A193" t="s">
        <v>1556</v>
      </c>
      <c r="B193" t="s">
        <v>1557</v>
      </c>
      <c r="C193" t="s">
        <v>137</v>
      </c>
      <c r="D193" t="s">
        <v>126</v>
      </c>
      <c r="E193" t="s">
        <v>126</v>
      </c>
      <c r="F193" t="s">
        <v>1558</v>
      </c>
      <c r="G193" t="s">
        <v>1198</v>
      </c>
      <c r="H193" t="s">
        <v>1559</v>
      </c>
      <c r="I193" t="s">
        <v>1560</v>
      </c>
      <c r="J193" t="s">
        <v>1561</v>
      </c>
      <c r="K193" t="s">
        <v>1528</v>
      </c>
      <c r="L193" t="s">
        <v>163</v>
      </c>
      <c r="M193" t="s">
        <v>134</v>
      </c>
      <c r="N193" t="s">
        <v>108</v>
      </c>
      <c r="O193" t="s">
        <v>94</v>
      </c>
      <c r="P193">
        <v>42269128</v>
      </c>
      <c r="Q193">
        <v>5805406.5099999998</v>
      </c>
      <c r="R193" t="s">
        <v>95</v>
      </c>
      <c r="S193">
        <v>0.28089999999999998</v>
      </c>
      <c r="T193" s="29">
        <v>1108784.1499999999</v>
      </c>
      <c r="U193" s="29">
        <v>249808.74</v>
      </c>
      <c r="V193" s="29">
        <v>4446813.62</v>
      </c>
    </row>
    <row r="194" spans="1:22" ht="14.6" x14ac:dyDescent="0.4">
      <c r="A194" t="s">
        <v>1562</v>
      </c>
      <c r="B194" t="s">
        <v>1563</v>
      </c>
      <c r="C194" t="s">
        <v>155</v>
      </c>
      <c r="D194" t="s">
        <v>156</v>
      </c>
      <c r="E194" t="s">
        <v>156</v>
      </c>
      <c r="F194" t="s">
        <v>1564</v>
      </c>
      <c r="G194" t="s">
        <v>1565</v>
      </c>
      <c r="H194" t="s">
        <v>366</v>
      </c>
      <c r="I194" t="s">
        <v>1566</v>
      </c>
      <c r="J194" t="s">
        <v>1567</v>
      </c>
      <c r="K194" t="s">
        <v>1568</v>
      </c>
      <c r="L194" t="s">
        <v>163</v>
      </c>
      <c r="M194" t="s">
        <v>578</v>
      </c>
      <c r="N194" t="s">
        <v>93</v>
      </c>
      <c r="O194" t="s">
        <v>94</v>
      </c>
      <c r="P194">
        <v>258000177</v>
      </c>
      <c r="Q194">
        <v>96278342.280000001</v>
      </c>
      <c r="R194" t="s">
        <v>122</v>
      </c>
      <c r="S194">
        <v>0.55820000000000003</v>
      </c>
      <c r="T194" s="29">
        <v>49834798.909999996</v>
      </c>
      <c r="U194" s="29">
        <v>3320075.55</v>
      </c>
      <c r="V194" s="29">
        <v>43123467.82</v>
      </c>
    </row>
    <row r="195" spans="1:22" ht="14.6" x14ac:dyDescent="0.4">
      <c r="A195" t="s">
        <v>1569</v>
      </c>
      <c r="B195" t="s">
        <v>1570</v>
      </c>
      <c r="C195" t="s">
        <v>1</v>
      </c>
      <c r="D195" t="s">
        <v>84</v>
      </c>
      <c r="E195" t="s">
        <v>84</v>
      </c>
      <c r="F195" t="s">
        <v>1571</v>
      </c>
      <c r="G195" t="s">
        <v>1572</v>
      </c>
      <c r="H195" t="s">
        <v>1573</v>
      </c>
      <c r="I195" t="s">
        <v>654</v>
      </c>
      <c r="J195" t="s">
        <v>1574</v>
      </c>
      <c r="K195" t="s">
        <v>1147</v>
      </c>
      <c r="L195" t="s">
        <v>91</v>
      </c>
      <c r="M195" t="s">
        <v>181</v>
      </c>
      <c r="N195" t="s">
        <v>108</v>
      </c>
      <c r="O195" t="s">
        <v>94</v>
      </c>
      <c r="P195">
        <v>5432047</v>
      </c>
      <c r="Q195">
        <v>581277.99</v>
      </c>
      <c r="R195" t="s">
        <v>95</v>
      </c>
      <c r="S195">
        <v>0.3826</v>
      </c>
      <c r="T195" s="29">
        <v>153028.49</v>
      </c>
      <c r="U195" s="29">
        <v>51625.64</v>
      </c>
      <c r="V195" s="29">
        <v>376623.86</v>
      </c>
    </row>
    <row r="196" spans="1:22" ht="14.6" x14ac:dyDescent="0.4">
      <c r="A196" t="s">
        <v>1575</v>
      </c>
      <c r="B196" t="s">
        <v>1576</v>
      </c>
      <c r="C196" t="s">
        <v>112</v>
      </c>
      <c r="D196" t="s">
        <v>113</v>
      </c>
      <c r="E196" t="s">
        <v>113</v>
      </c>
      <c r="F196" t="s">
        <v>1577</v>
      </c>
      <c r="G196" t="s">
        <v>1578</v>
      </c>
      <c r="H196" t="s">
        <v>1579</v>
      </c>
      <c r="I196" t="s">
        <v>1580</v>
      </c>
      <c r="J196" t="s">
        <v>1581</v>
      </c>
      <c r="K196" t="s">
        <v>1582</v>
      </c>
      <c r="L196" t="s">
        <v>370</v>
      </c>
      <c r="M196" t="s">
        <v>121</v>
      </c>
      <c r="N196" t="s">
        <v>108</v>
      </c>
      <c r="O196" t="s">
        <v>94</v>
      </c>
      <c r="P196">
        <v>20461106</v>
      </c>
      <c r="Q196">
        <v>3956703.57</v>
      </c>
      <c r="R196" t="s">
        <v>95</v>
      </c>
      <c r="S196">
        <v>0.4133</v>
      </c>
      <c r="T196" s="29">
        <v>1631312.62</v>
      </c>
      <c r="U196" s="29">
        <v>366707.14</v>
      </c>
      <c r="V196" s="29">
        <v>1958683.81</v>
      </c>
    </row>
    <row r="197" spans="1:22" ht="14.6" x14ac:dyDescent="0.4">
      <c r="A197" t="s">
        <v>1583</v>
      </c>
      <c r="B197" t="s">
        <v>1584</v>
      </c>
      <c r="C197" t="s">
        <v>98</v>
      </c>
      <c r="D197" t="s">
        <v>99</v>
      </c>
      <c r="E197" t="s">
        <v>99</v>
      </c>
      <c r="F197" t="s">
        <v>1585</v>
      </c>
      <c r="G197" t="s">
        <v>817</v>
      </c>
      <c r="H197" t="s">
        <v>514</v>
      </c>
      <c r="I197" t="s">
        <v>1586</v>
      </c>
      <c r="J197" t="s">
        <v>1587</v>
      </c>
      <c r="K197" t="s">
        <v>1588</v>
      </c>
      <c r="L197" t="s">
        <v>106</v>
      </c>
      <c r="M197" t="s">
        <v>107</v>
      </c>
      <c r="N197" t="s">
        <v>93</v>
      </c>
      <c r="O197" t="s">
        <v>94</v>
      </c>
      <c r="P197">
        <v>149025777</v>
      </c>
      <c r="Q197">
        <v>33362181.690000001</v>
      </c>
      <c r="R197" t="s">
        <v>95</v>
      </c>
      <c r="S197">
        <v>0.54279999999999995</v>
      </c>
      <c r="T197" s="29">
        <v>13342086.92</v>
      </c>
      <c r="U197" s="29">
        <v>2129681.65</v>
      </c>
      <c r="V197" s="29">
        <v>17890413.120000001</v>
      </c>
    </row>
    <row r="198" spans="1:22" ht="14.6" x14ac:dyDescent="0.4">
      <c r="A198" t="s">
        <v>1589</v>
      </c>
      <c r="B198" t="s">
        <v>1590</v>
      </c>
      <c r="C198" t="s">
        <v>125</v>
      </c>
      <c r="D198" t="s">
        <v>126</v>
      </c>
      <c r="E198" t="s">
        <v>126</v>
      </c>
      <c r="F198" t="s">
        <v>1591</v>
      </c>
      <c r="G198" t="s">
        <v>1592</v>
      </c>
      <c r="H198" t="s">
        <v>1093</v>
      </c>
      <c r="I198" t="s">
        <v>477</v>
      </c>
      <c r="J198" t="s">
        <v>1175</v>
      </c>
      <c r="K198" t="s">
        <v>1593</v>
      </c>
      <c r="L198" t="s">
        <v>144</v>
      </c>
      <c r="M198" t="s">
        <v>134</v>
      </c>
      <c r="N198" t="s">
        <v>108</v>
      </c>
      <c r="O198" t="s">
        <v>94</v>
      </c>
      <c r="P198">
        <v>218384837</v>
      </c>
      <c r="Q198">
        <v>57890569.289999999</v>
      </c>
      <c r="R198" t="s">
        <v>95</v>
      </c>
      <c r="S198">
        <v>0.69969999999999999</v>
      </c>
      <c r="T198" s="29">
        <v>34682941.149999999</v>
      </c>
      <c r="U198" s="29">
        <v>2354940</v>
      </c>
      <c r="V198" s="29">
        <v>20852688.140000001</v>
      </c>
    </row>
    <row r="199" spans="1:22" ht="14.6" x14ac:dyDescent="0.4">
      <c r="A199" t="s">
        <v>1594</v>
      </c>
      <c r="B199" t="s">
        <v>1595</v>
      </c>
      <c r="C199" t="s">
        <v>288</v>
      </c>
      <c r="D199" t="s">
        <v>289</v>
      </c>
      <c r="E199" t="s">
        <v>289</v>
      </c>
      <c r="F199" t="s">
        <v>1596</v>
      </c>
      <c r="G199" t="s">
        <v>499</v>
      </c>
      <c r="H199" t="s">
        <v>191</v>
      </c>
      <c r="I199" t="s">
        <v>1597</v>
      </c>
      <c r="J199" t="s">
        <v>1598</v>
      </c>
      <c r="K199" t="s">
        <v>1599</v>
      </c>
      <c r="L199" t="s">
        <v>296</v>
      </c>
      <c r="M199" t="s">
        <v>134</v>
      </c>
      <c r="N199" t="s">
        <v>108</v>
      </c>
      <c r="O199" t="s">
        <v>94</v>
      </c>
      <c r="P199">
        <v>164844794</v>
      </c>
      <c r="Q199">
        <v>83105546.950000003</v>
      </c>
      <c r="R199" t="s">
        <v>95</v>
      </c>
      <c r="S199">
        <v>0.30969999999999998</v>
      </c>
      <c r="T199" s="29">
        <v>17806280.829999998</v>
      </c>
      <c r="U199" s="29">
        <v>4045063.67</v>
      </c>
      <c r="V199" s="29">
        <v>61254202.450000003</v>
      </c>
    </row>
    <row r="200" spans="1:22" ht="14.6" x14ac:dyDescent="0.4">
      <c r="A200" t="s">
        <v>1600</v>
      </c>
      <c r="B200" t="s">
        <v>1601</v>
      </c>
      <c r="C200" t="s">
        <v>288</v>
      </c>
      <c r="D200" t="s">
        <v>391</v>
      </c>
      <c r="E200" t="s">
        <v>391</v>
      </c>
      <c r="F200" t="s">
        <v>1602</v>
      </c>
      <c r="G200" t="s">
        <v>1603</v>
      </c>
      <c r="H200" t="s">
        <v>1604</v>
      </c>
      <c r="I200" t="s">
        <v>1605</v>
      </c>
      <c r="J200" t="s">
        <v>1093</v>
      </c>
      <c r="K200" t="s">
        <v>1606</v>
      </c>
      <c r="L200" t="s">
        <v>296</v>
      </c>
      <c r="M200" t="s">
        <v>92</v>
      </c>
      <c r="N200" t="s">
        <v>93</v>
      </c>
      <c r="O200" t="s">
        <v>94</v>
      </c>
      <c r="P200">
        <v>23860282</v>
      </c>
      <c r="Q200">
        <v>2486791.58</v>
      </c>
      <c r="R200" t="s">
        <v>122</v>
      </c>
      <c r="S200">
        <v>0.57620000000000005</v>
      </c>
      <c r="T200" s="29">
        <v>1071277.9099999999</v>
      </c>
      <c r="U200" s="29">
        <v>49434.720000000001</v>
      </c>
      <c r="V200" s="29">
        <v>1366078.95</v>
      </c>
    </row>
    <row r="201" spans="1:22" ht="14.6" x14ac:dyDescent="0.4">
      <c r="A201" t="s">
        <v>1607</v>
      </c>
      <c r="B201" t="s">
        <v>1608</v>
      </c>
      <c r="C201" t="s">
        <v>288</v>
      </c>
      <c r="D201" t="s">
        <v>373</v>
      </c>
      <c r="E201" t="s">
        <v>373</v>
      </c>
      <c r="F201" t="s">
        <v>1609</v>
      </c>
      <c r="G201" t="s">
        <v>1610</v>
      </c>
      <c r="H201" t="s">
        <v>957</v>
      </c>
      <c r="I201" t="s">
        <v>1611</v>
      </c>
      <c r="J201" t="s">
        <v>1612</v>
      </c>
      <c r="K201" t="s">
        <v>1613</v>
      </c>
      <c r="L201" t="s">
        <v>92</v>
      </c>
      <c r="M201" t="s">
        <v>134</v>
      </c>
      <c r="N201" t="s">
        <v>108</v>
      </c>
      <c r="O201" t="s">
        <v>94</v>
      </c>
      <c r="P201">
        <v>157157331</v>
      </c>
      <c r="Q201">
        <v>49226580.719999999</v>
      </c>
      <c r="R201" t="s">
        <v>109</v>
      </c>
      <c r="S201">
        <v>0.46929999999999999</v>
      </c>
      <c r="T201" s="29">
        <v>18495607.460000001</v>
      </c>
      <c r="U201" s="29">
        <v>3964993.07</v>
      </c>
      <c r="V201" s="29">
        <v>26765980.190000001</v>
      </c>
    </row>
    <row r="202" spans="1:22" ht="14.6" x14ac:dyDescent="0.4">
      <c r="A202" t="s">
        <v>1614</v>
      </c>
      <c r="B202" t="s">
        <v>1615</v>
      </c>
      <c r="C202" t="s">
        <v>112</v>
      </c>
      <c r="D202" t="s">
        <v>113</v>
      </c>
      <c r="E202" t="s">
        <v>113</v>
      </c>
      <c r="F202" t="s">
        <v>1616</v>
      </c>
      <c r="G202" t="s">
        <v>284</v>
      </c>
      <c r="H202" t="s">
        <v>1617</v>
      </c>
      <c r="I202" t="s">
        <v>1618</v>
      </c>
      <c r="J202" t="s">
        <v>1619</v>
      </c>
      <c r="K202" t="s">
        <v>1620</v>
      </c>
      <c r="L202" t="s">
        <v>120</v>
      </c>
      <c r="M202" t="s">
        <v>223</v>
      </c>
      <c r="N202" t="s">
        <v>108</v>
      </c>
      <c r="O202" t="s">
        <v>94</v>
      </c>
      <c r="P202">
        <v>25062753</v>
      </c>
      <c r="Q202">
        <v>2410272.34</v>
      </c>
      <c r="R202" t="s">
        <v>122</v>
      </c>
      <c r="S202">
        <v>0.32679999999999998</v>
      </c>
      <c r="T202" s="29">
        <v>575506.71</v>
      </c>
      <c r="U202" s="29">
        <v>88203.24</v>
      </c>
      <c r="V202" s="29">
        <v>1746562.39</v>
      </c>
    </row>
    <row r="203" spans="1:22" ht="14.6" x14ac:dyDescent="0.4">
      <c r="A203" t="s">
        <v>1621</v>
      </c>
      <c r="B203" t="s">
        <v>1622</v>
      </c>
      <c r="C203" t="s">
        <v>155</v>
      </c>
      <c r="D203" t="s">
        <v>251</v>
      </c>
      <c r="E203" t="s">
        <v>251</v>
      </c>
      <c r="F203" t="s">
        <v>1623</v>
      </c>
      <c r="G203" t="s">
        <v>1624</v>
      </c>
      <c r="H203" t="s">
        <v>1625</v>
      </c>
      <c r="I203" t="s">
        <v>1626</v>
      </c>
      <c r="J203" t="s">
        <v>1302</v>
      </c>
      <c r="K203" t="s">
        <v>1627</v>
      </c>
      <c r="L203" t="s">
        <v>144</v>
      </c>
      <c r="M203" t="s">
        <v>134</v>
      </c>
      <c r="N203" t="s">
        <v>108</v>
      </c>
      <c r="O203" t="s">
        <v>94</v>
      </c>
      <c r="P203">
        <v>297001877</v>
      </c>
      <c r="Q203">
        <v>45942698.280000001</v>
      </c>
      <c r="R203" t="s">
        <v>95</v>
      </c>
      <c r="S203">
        <v>0.35449999999999998</v>
      </c>
      <c r="T203" s="29">
        <v>15333115.630000001</v>
      </c>
      <c r="U203" s="29">
        <v>4346491.41</v>
      </c>
      <c r="V203" s="29">
        <v>26263091.239999998</v>
      </c>
    </row>
    <row r="204" spans="1:22" ht="14.6" x14ac:dyDescent="0.4">
      <c r="A204" t="s">
        <v>1628</v>
      </c>
      <c r="B204" t="s">
        <v>1629</v>
      </c>
      <c r="C204" t="s">
        <v>155</v>
      </c>
      <c r="D204" t="s">
        <v>156</v>
      </c>
      <c r="E204" t="s">
        <v>156</v>
      </c>
      <c r="F204" t="s">
        <v>1630</v>
      </c>
      <c r="G204" t="s">
        <v>1631</v>
      </c>
      <c r="H204" t="s">
        <v>468</v>
      </c>
      <c r="I204" t="s">
        <v>1632</v>
      </c>
      <c r="J204" t="s">
        <v>1633</v>
      </c>
      <c r="K204" t="s">
        <v>1634</v>
      </c>
      <c r="L204" t="s">
        <v>413</v>
      </c>
      <c r="M204" t="s">
        <v>134</v>
      </c>
      <c r="N204" t="s">
        <v>108</v>
      </c>
      <c r="O204" t="s">
        <v>94</v>
      </c>
      <c r="P204">
        <v>111438380</v>
      </c>
      <c r="Q204">
        <v>10240204.529999999</v>
      </c>
      <c r="R204" t="s">
        <v>285</v>
      </c>
      <c r="S204">
        <v>0.36309999999999998</v>
      </c>
      <c r="T204" s="29">
        <v>3021090.05</v>
      </c>
      <c r="U204" s="29">
        <v>203460.94</v>
      </c>
      <c r="V204" s="29">
        <v>7015653.54</v>
      </c>
    </row>
    <row r="205" spans="1:22" ht="14.6" x14ac:dyDescent="0.4">
      <c r="A205" t="s">
        <v>1635</v>
      </c>
      <c r="B205" t="s">
        <v>1636</v>
      </c>
      <c r="C205" t="s">
        <v>83</v>
      </c>
      <c r="D205" t="s">
        <v>84</v>
      </c>
      <c r="E205" t="s">
        <v>84</v>
      </c>
      <c r="F205" t="s">
        <v>1637</v>
      </c>
      <c r="G205" t="s">
        <v>1638</v>
      </c>
      <c r="H205" t="s">
        <v>1639</v>
      </c>
      <c r="I205" t="s">
        <v>1640</v>
      </c>
      <c r="J205" t="s">
        <v>1641</v>
      </c>
      <c r="K205" t="s">
        <v>468</v>
      </c>
      <c r="L205" t="s">
        <v>163</v>
      </c>
      <c r="M205" t="s">
        <v>181</v>
      </c>
      <c r="N205" t="s">
        <v>108</v>
      </c>
      <c r="O205" t="s">
        <v>94</v>
      </c>
      <c r="P205">
        <v>1825006</v>
      </c>
      <c r="Q205">
        <v>263411.01</v>
      </c>
      <c r="R205" t="s">
        <v>95</v>
      </c>
      <c r="S205">
        <v>0.20699999999999999</v>
      </c>
      <c r="T205" s="29">
        <v>42234.36</v>
      </c>
      <c r="U205" s="29">
        <v>20883.62</v>
      </c>
      <c r="V205" s="29">
        <v>200293.03</v>
      </c>
    </row>
    <row r="206" spans="1:22" ht="14.6" x14ac:dyDescent="0.4">
      <c r="A206" t="s">
        <v>1642</v>
      </c>
      <c r="B206" t="s">
        <v>1643</v>
      </c>
      <c r="C206" t="s">
        <v>155</v>
      </c>
      <c r="D206" t="s">
        <v>278</v>
      </c>
      <c r="E206" t="s">
        <v>278</v>
      </c>
      <c r="F206" t="s">
        <v>1644</v>
      </c>
      <c r="G206" t="s">
        <v>1645</v>
      </c>
      <c r="H206" t="s">
        <v>1646</v>
      </c>
      <c r="I206" t="s">
        <v>1647</v>
      </c>
      <c r="J206" t="s">
        <v>1648</v>
      </c>
      <c r="K206" t="s">
        <v>1649</v>
      </c>
      <c r="L206" t="s">
        <v>413</v>
      </c>
      <c r="M206" t="s">
        <v>578</v>
      </c>
      <c r="N206" t="s">
        <v>486</v>
      </c>
      <c r="O206" t="s">
        <v>94</v>
      </c>
      <c r="P206">
        <v>118247728</v>
      </c>
      <c r="Q206">
        <v>10686885.91</v>
      </c>
      <c r="R206" t="s">
        <v>122</v>
      </c>
      <c r="S206">
        <v>0.28820000000000001</v>
      </c>
      <c r="T206" s="29">
        <v>2367971.7999999998</v>
      </c>
      <c r="U206" s="29">
        <v>125993.14</v>
      </c>
      <c r="V206" s="29">
        <v>8192920.9699999997</v>
      </c>
    </row>
    <row r="207" spans="1:22" ht="14.6" x14ac:dyDescent="0.4">
      <c r="A207" t="s">
        <v>1650</v>
      </c>
      <c r="B207" t="s">
        <v>1651</v>
      </c>
      <c r="C207" t="s">
        <v>155</v>
      </c>
      <c r="D207" t="s">
        <v>156</v>
      </c>
      <c r="E207" t="s">
        <v>156</v>
      </c>
      <c r="F207" t="s">
        <v>1652</v>
      </c>
      <c r="G207" t="s">
        <v>1653</v>
      </c>
      <c r="H207" t="s">
        <v>1654</v>
      </c>
      <c r="I207" t="s">
        <v>254</v>
      </c>
      <c r="J207" t="s">
        <v>1611</v>
      </c>
      <c r="K207" t="s">
        <v>1655</v>
      </c>
      <c r="L207" t="s">
        <v>144</v>
      </c>
      <c r="M207" t="s">
        <v>134</v>
      </c>
      <c r="N207" t="s">
        <v>108</v>
      </c>
      <c r="O207" t="s">
        <v>94</v>
      </c>
      <c r="P207">
        <v>329426566</v>
      </c>
      <c r="Q207">
        <v>120275741.72</v>
      </c>
      <c r="R207" t="s">
        <v>95</v>
      </c>
      <c r="S207">
        <v>0.54610000000000003</v>
      </c>
      <c r="T207" s="29">
        <v>43856646.390000001</v>
      </c>
      <c r="U207" s="29">
        <v>6912202.4500000002</v>
      </c>
      <c r="V207" s="29">
        <v>69506892.879999995</v>
      </c>
    </row>
    <row r="208" spans="1:22" ht="14.6" x14ac:dyDescent="0.4">
      <c r="A208" t="s">
        <v>1656</v>
      </c>
      <c r="B208" t="s">
        <v>1657</v>
      </c>
      <c r="C208" t="s">
        <v>155</v>
      </c>
      <c r="D208" t="s">
        <v>156</v>
      </c>
      <c r="E208" t="s">
        <v>156</v>
      </c>
      <c r="F208" t="s">
        <v>1658</v>
      </c>
      <c r="G208" t="s">
        <v>1659</v>
      </c>
      <c r="H208" t="s">
        <v>1660</v>
      </c>
      <c r="I208" t="s">
        <v>1661</v>
      </c>
      <c r="J208" t="s">
        <v>1662</v>
      </c>
      <c r="K208" t="s">
        <v>1663</v>
      </c>
      <c r="L208" t="s">
        <v>163</v>
      </c>
      <c r="M208" t="s">
        <v>578</v>
      </c>
      <c r="N208" t="s">
        <v>93</v>
      </c>
      <c r="O208" t="s">
        <v>94</v>
      </c>
      <c r="P208">
        <v>17769746</v>
      </c>
      <c r="Q208">
        <v>1889638.43</v>
      </c>
      <c r="R208" t="s">
        <v>122</v>
      </c>
      <c r="S208">
        <v>0.4279</v>
      </c>
      <c r="T208" s="29">
        <v>749576.91</v>
      </c>
      <c r="U208" s="29">
        <v>41893.58</v>
      </c>
      <c r="V208" s="29">
        <v>1098167.94</v>
      </c>
    </row>
    <row r="209" spans="1:22" ht="14.6" x14ac:dyDescent="0.4">
      <c r="A209" t="s">
        <v>1664</v>
      </c>
      <c r="B209" t="s">
        <v>1665</v>
      </c>
      <c r="C209" t="s">
        <v>137</v>
      </c>
      <c r="D209" t="s">
        <v>126</v>
      </c>
      <c r="E209" t="s">
        <v>126</v>
      </c>
      <c r="F209" t="s">
        <v>1666</v>
      </c>
      <c r="G209" t="s">
        <v>1667</v>
      </c>
      <c r="H209" t="s">
        <v>1668</v>
      </c>
      <c r="I209" t="s">
        <v>1669</v>
      </c>
      <c r="J209" t="s">
        <v>1670</v>
      </c>
      <c r="K209" t="s">
        <v>1671</v>
      </c>
      <c r="L209" t="s">
        <v>765</v>
      </c>
      <c r="M209" t="s">
        <v>134</v>
      </c>
      <c r="N209" t="s">
        <v>108</v>
      </c>
      <c r="O209" t="s">
        <v>94</v>
      </c>
      <c r="P209">
        <v>52118044</v>
      </c>
      <c r="Q209">
        <v>10224896.390000001</v>
      </c>
      <c r="R209" t="s">
        <v>122</v>
      </c>
      <c r="S209">
        <v>0.22409999999999999</v>
      </c>
      <c r="T209" s="29">
        <v>1801795.73</v>
      </c>
      <c r="U209" s="29">
        <v>211635.5</v>
      </c>
      <c r="V209" s="29">
        <v>8211465.1600000001</v>
      </c>
    </row>
    <row r="210" spans="1:22" ht="14.6" x14ac:dyDescent="0.4">
      <c r="A210" t="s">
        <v>1672</v>
      </c>
      <c r="B210" t="s">
        <v>1673</v>
      </c>
      <c r="C210" t="s">
        <v>137</v>
      </c>
      <c r="D210" t="s">
        <v>308</v>
      </c>
      <c r="E210" t="s">
        <v>308</v>
      </c>
      <c r="F210" t="s">
        <v>1674</v>
      </c>
      <c r="G210" t="s">
        <v>1071</v>
      </c>
      <c r="H210" t="s">
        <v>158</v>
      </c>
      <c r="I210" t="s">
        <v>1675</v>
      </c>
      <c r="J210" t="s">
        <v>1676</v>
      </c>
      <c r="K210" t="s">
        <v>1677</v>
      </c>
      <c r="L210" t="s">
        <v>314</v>
      </c>
      <c r="M210" t="s">
        <v>134</v>
      </c>
      <c r="N210" t="s">
        <v>108</v>
      </c>
      <c r="O210" t="s">
        <v>94</v>
      </c>
      <c r="P210">
        <v>23273009</v>
      </c>
      <c r="Q210">
        <v>5552174.8799999999</v>
      </c>
      <c r="R210" t="s">
        <v>95</v>
      </c>
      <c r="S210">
        <v>0.32519999999999999</v>
      </c>
      <c r="T210" s="29">
        <v>1712062.18</v>
      </c>
      <c r="U210" s="29">
        <v>395151.94</v>
      </c>
      <c r="V210" s="29">
        <v>3444960.76</v>
      </c>
    </row>
    <row r="211" spans="1:22" ht="14.6" x14ac:dyDescent="0.4">
      <c r="A211" t="s">
        <v>1678</v>
      </c>
      <c r="B211" t="s">
        <v>1679</v>
      </c>
      <c r="C211" t="s">
        <v>112</v>
      </c>
      <c r="D211" t="s">
        <v>471</v>
      </c>
      <c r="E211" t="s">
        <v>471</v>
      </c>
      <c r="F211" t="s">
        <v>1680</v>
      </c>
      <c r="G211" t="s">
        <v>1681</v>
      </c>
      <c r="H211" t="s">
        <v>1287</v>
      </c>
      <c r="I211" t="s">
        <v>1682</v>
      </c>
      <c r="J211" t="s">
        <v>1683</v>
      </c>
      <c r="K211" t="s">
        <v>1288</v>
      </c>
      <c r="L211" t="s">
        <v>120</v>
      </c>
      <c r="M211" t="s">
        <v>121</v>
      </c>
      <c r="N211" t="s">
        <v>486</v>
      </c>
      <c r="O211" t="s">
        <v>94</v>
      </c>
      <c r="P211">
        <v>11666378</v>
      </c>
      <c r="Q211">
        <v>717184.36</v>
      </c>
      <c r="R211" t="s">
        <v>122</v>
      </c>
      <c r="S211">
        <v>0.2044</v>
      </c>
      <c r="T211" s="29">
        <v>105764.61</v>
      </c>
      <c r="U211" s="29">
        <v>8638.58</v>
      </c>
      <c r="V211" s="29">
        <v>602781.17000000004</v>
      </c>
    </row>
    <row r="212" spans="1:22" ht="14.6" x14ac:dyDescent="0.4">
      <c r="A212" t="s">
        <v>1684</v>
      </c>
      <c r="B212" t="s">
        <v>1685</v>
      </c>
      <c r="C212" t="s">
        <v>137</v>
      </c>
      <c r="D212" t="s">
        <v>308</v>
      </c>
      <c r="E212" t="s">
        <v>308</v>
      </c>
      <c r="F212" t="s">
        <v>1686</v>
      </c>
      <c r="G212" t="s">
        <v>367</v>
      </c>
      <c r="H212" t="s">
        <v>1687</v>
      </c>
      <c r="I212" t="s">
        <v>1688</v>
      </c>
      <c r="J212" t="s">
        <v>1689</v>
      </c>
      <c r="K212" t="s">
        <v>1690</v>
      </c>
      <c r="L212" t="s">
        <v>765</v>
      </c>
      <c r="M212" t="s">
        <v>134</v>
      </c>
      <c r="N212" t="s">
        <v>486</v>
      </c>
      <c r="O212" t="s">
        <v>94</v>
      </c>
      <c r="P212">
        <v>52171197</v>
      </c>
      <c r="Q212">
        <v>11221126.359999999</v>
      </c>
      <c r="R212" t="s">
        <v>95</v>
      </c>
      <c r="S212">
        <v>0.34439999999999998</v>
      </c>
      <c r="T212" s="29">
        <v>3209506.08</v>
      </c>
      <c r="U212" s="29">
        <v>1035709.47</v>
      </c>
      <c r="V212" s="29">
        <v>6975910.8099999996</v>
      </c>
    </row>
    <row r="213" spans="1:22" ht="14.6" x14ac:dyDescent="0.4">
      <c r="A213" t="s">
        <v>1691</v>
      </c>
      <c r="B213" t="s">
        <v>1692</v>
      </c>
      <c r="C213" t="s">
        <v>184</v>
      </c>
      <c r="D213" t="s">
        <v>185</v>
      </c>
      <c r="E213" t="s">
        <v>185</v>
      </c>
      <c r="F213" t="s">
        <v>1693</v>
      </c>
      <c r="G213" t="s">
        <v>1694</v>
      </c>
      <c r="H213" t="s">
        <v>1695</v>
      </c>
      <c r="I213" t="s">
        <v>1696</v>
      </c>
      <c r="J213" t="s">
        <v>1697</v>
      </c>
      <c r="K213" t="s">
        <v>1698</v>
      </c>
      <c r="L213" t="s">
        <v>192</v>
      </c>
      <c r="M213" t="s">
        <v>266</v>
      </c>
      <c r="N213" t="s">
        <v>108</v>
      </c>
      <c r="O213" t="s">
        <v>94</v>
      </c>
      <c r="P213">
        <v>8803207</v>
      </c>
      <c r="Q213">
        <v>984646.57</v>
      </c>
      <c r="R213" t="s">
        <v>95</v>
      </c>
      <c r="S213">
        <v>0.13109999999999999</v>
      </c>
      <c r="T213" s="29">
        <v>79449.62</v>
      </c>
      <c r="U213" s="29">
        <v>55190.55</v>
      </c>
      <c r="V213" s="29">
        <v>850006.4</v>
      </c>
    </row>
    <row r="214" spans="1:22" ht="14.6" x14ac:dyDescent="0.4">
      <c r="A214" t="s">
        <v>1699</v>
      </c>
      <c r="B214" t="s">
        <v>1700</v>
      </c>
      <c r="C214" t="s">
        <v>288</v>
      </c>
      <c r="D214" t="s">
        <v>289</v>
      </c>
      <c r="E214" t="s">
        <v>289</v>
      </c>
      <c r="F214" t="s">
        <v>1701</v>
      </c>
      <c r="G214" t="s">
        <v>1126</v>
      </c>
      <c r="H214" t="s">
        <v>631</v>
      </c>
      <c r="I214" t="s">
        <v>694</v>
      </c>
      <c r="J214" t="s">
        <v>336</v>
      </c>
      <c r="K214" t="s">
        <v>1192</v>
      </c>
      <c r="L214" t="s">
        <v>134</v>
      </c>
      <c r="M214" t="s">
        <v>92</v>
      </c>
      <c r="N214" t="s">
        <v>108</v>
      </c>
      <c r="O214" t="s">
        <v>94</v>
      </c>
      <c r="P214">
        <v>77758004</v>
      </c>
      <c r="Q214">
        <v>21799232.649999999</v>
      </c>
      <c r="R214" t="s">
        <v>122</v>
      </c>
      <c r="S214">
        <v>0.50660000000000005</v>
      </c>
      <c r="T214" s="29">
        <v>9282511.6400000006</v>
      </c>
      <c r="U214" s="29">
        <v>1467473.1</v>
      </c>
      <c r="V214" s="29">
        <v>11049247.91</v>
      </c>
    </row>
    <row r="215" spans="1:22" ht="14.6" x14ac:dyDescent="0.4">
      <c r="A215" t="s">
        <v>1702</v>
      </c>
      <c r="B215" t="s">
        <v>1703</v>
      </c>
      <c r="C215" t="s">
        <v>288</v>
      </c>
      <c r="D215" t="s">
        <v>391</v>
      </c>
      <c r="E215" t="s">
        <v>391</v>
      </c>
      <c r="F215" t="s">
        <v>1704</v>
      </c>
      <c r="G215" t="s">
        <v>1212</v>
      </c>
      <c r="H215" t="s">
        <v>1705</v>
      </c>
      <c r="I215" t="s">
        <v>687</v>
      </c>
      <c r="J215" t="s">
        <v>1706</v>
      </c>
      <c r="K215" t="s">
        <v>552</v>
      </c>
      <c r="L215" t="s">
        <v>92</v>
      </c>
      <c r="M215" t="s">
        <v>297</v>
      </c>
      <c r="N215" t="s">
        <v>108</v>
      </c>
      <c r="O215" t="s">
        <v>94</v>
      </c>
      <c r="P215">
        <v>118364583</v>
      </c>
      <c r="Q215">
        <v>22017084.68</v>
      </c>
      <c r="R215" t="s">
        <v>122</v>
      </c>
      <c r="S215">
        <v>0.56669999999999998</v>
      </c>
      <c r="T215" s="29">
        <v>9161094.0099999998</v>
      </c>
      <c r="U215" s="29">
        <v>1289916.3500000001</v>
      </c>
      <c r="V215" s="29">
        <v>11566074.32</v>
      </c>
    </row>
    <row r="216" spans="1:22" ht="14.6" x14ac:dyDescent="0.4">
      <c r="A216" t="s">
        <v>1707</v>
      </c>
      <c r="B216" t="s">
        <v>1708</v>
      </c>
      <c r="C216" t="s">
        <v>155</v>
      </c>
      <c r="D216" t="s">
        <v>251</v>
      </c>
      <c r="E216" t="s">
        <v>251</v>
      </c>
      <c r="F216" t="s">
        <v>1709</v>
      </c>
      <c r="G216" t="s">
        <v>1710</v>
      </c>
      <c r="H216" t="s">
        <v>1711</v>
      </c>
      <c r="I216" t="s">
        <v>530</v>
      </c>
      <c r="J216" t="s">
        <v>653</v>
      </c>
      <c r="K216" t="s">
        <v>1364</v>
      </c>
      <c r="L216" t="s">
        <v>413</v>
      </c>
      <c r="M216" t="s">
        <v>134</v>
      </c>
      <c r="N216" t="s">
        <v>108</v>
      </c>
      <c r="O216" t="s">
        <v>94</v>
      </c>
      <c r="P216">
        <v>145821564</v>
      </c>
      <c r="Q216">
        <v>14186925.65</v>
      </c>
      <c r="R216" t="s">
        <v>122</v>
      </c>
      <c r="S216">
        <v>0.4214</v>
      </c>
      <c r="T216" s="29">
        <v>5164885.4400000004</v>
      </c>
      <c r="U216" s="29">
        <v>730606.29</v>
      </c>
      <c r="V216" s="29">
        <v>8291433.9199999999</v>
      </c>
    </row>
    <row r="217" spans="1:22" ht="14.6" x14ac:dyDescent="0.4">
      <c r="A217" t="s">
        <v>1712</v>
      </c>
      <c r="B217" t="s">
        <v>1713</v>
      </c>
      <c r="C217" t="s">
        <v>83</v>
      </c>
      <c r="D217" t="s">
        <v>166</v>
      </c>
      <c r="E217" t="s">
        <v>166</v>
      </c>
      <c r="F217" t="s">
        <v>1714</v>
      </c>
      <c r="G217" t="s">
        <v>1715</v>
      </c>
      <c r="H217" t="s">
        <v>1625</v>
      </c>
      <c r="I217" t="s">
        <v>1540</v>
      </c>
      <c r="J217" t="s">
        <v>1716</v>
      </c>
      <c r="K217" t="s">
        <v>1212</v>
      </c>
      <c r="L217" t="s">
        <v>163</v>
      </c>
      <c r="M217" t="s">
        <v>181</v>
      </c>
      <c r="N217" t="s">
        <v>108</v>
      </c>
      <c r="O217" t="s">
        <v>94</v>
      </c>
      <c r="P217">
        <v>4026458</v>
      </c>
      <c r="Q217">
        <v>213722.33</v>
      </c>
      <c r="R217" t="s">
        <v>95</v>
      </c>
      <c r="S217">
        <v>0.31919999999999998</v>
      </c>
      <c r="T217" s="29">
        <v>43237.94</v>
      </c>
      <c r="U217" s="29">
        <v>11880.81</v>
      </c>
      <c r="V217" s="29">
        <v>158603.57999999999</v>
      </c>
    </row>
    <row r="218" spans="1:22" ht="14.6" x14ac:dyDescent="0.4">
      <c r="A218" t="s">
        <v>1717</v>
      </c>
      <c r="B218" t="s">
        <v>1718</v>
      </c>
      <c r="C218" t="s">
        <v>184</v>
      </c>
      <c r="D218" t="s">
        <v>185</v>
      </c>
      <c r="E218" t="s">
        <v>185</v>
      </c>
      <c r="F218" t="s">
        <v>1719</v>
      </c>
      <c r="G218" t="s">
        <v>426</v>
      </c>
      <c r="H218" t="s">
        <v>255</v>
      </c>
      <c r="I218" t="s">
        <v>793</v>
      </c>
      <c r="J218" t="s">
        <v>1181</v>
      </c>
      <c r="K218" t="s">
        <v>1720</v>
      </c>
      <c r="L218" t="s">
        <v>222</v>
      </c>
      <c r="M218" t="s">
        <v>121</v>
      </c>
      <c r="N218" t="s">
        <v>108</v>
      </c>
      <c r="O218" t="s">
        <v>94</v>
      </c>
      <c r="P218">
        <v>4655490</v>
      </c>
      <c r="Q218">
        <v>502169.47</v>
      </c>
      <c r="R218" t="s">
        <v>95</v>
      </c>
      <c r="S218">
        <v>0.16839999999999999</v>
      </c>
      <c r="T218" s="29">
        <v>51672.81</v>
      </c>
      <c r="U218" s="29">
        <v>9212.2199999999993</v>
      </c>
      <c r="V218" s="29">
        <v>441284.44</v>
      </c>
    </row>
    <row r="219" spans="1:22" ht="14.6" x14ac:dyDescent="0.4">
      <c r="A219" t="s">
        <v>1721</v>
      </c>
      <c r="B219" t="s">
        <v>1722</v>
      </c>
      <c r="C219" t="s">
        <v>98</v>
      </c>
      <c r="D219" t="s">
        <v>99</v>
      </c>
      <c r="E219" t="s">
        <v>99</v>
      </c>
      <c r="F219" t="s">
        <v>1723</v>
      </c>
      <c r="G219" t="s">
        <v>1724</v>
      </c>
      <c r="H219" t="s">
        <v>727</v>
      </c>
      <c r="I219" t="s">
        <v>1725</v>
      </c>
      <c r="J219" t="s">
        <v>1035</v>
      </c>
      <c r="K219" t="s">
        <v>1645</v>
      </c>
      <c r="L219" t="s">
        <v>1010</v>
      </c>
      <c r="M219" t="s">
        <v>107</v>
      </c>
      <c r="N219" t="s">
        <v>108</v>
      </c>
      <c r="O219" t="s">
        <v>94</v>
      </c>
      <c r="P219">
        <v>29362248</v>
      </c>
      <c r="Q219">
        <v>4061195.17</v>
      </c>
      <c r="R219" t="s">
        <v>95</v>
      </c>
      <c r="S219">
        <v>0.69650000000000001</v>
      </c>
      <c r="T219" s="29">
        <v>1964905.55</v>
      </c>
      <c r="U219" s="29">
        <v>313063.65999999997</v>
      </c>
      <c r="V219" s="29">
        <v>1783225.96</v>
      </c>
    </row>
    <row r="220" spans="1:22" ht="14.6" x14ac:dyDescent="0.4">
      <c r="A220" t="s">
        <v>1726</v>
      </c>
      <c r="B220" t="s">
        <v>1727</v>
      </c>
      <c r="C220" t="s">
        <v>1</v>
      </c>
      <c r="D220" t="s">
        <v>84</v>
      </c>
      <c r="E220" t="s">
        <v>84</v>
      </c>
      <c r="F220" t="s">
        <v>1728</v>
      </c>
      <c r="G220" t="s">
        <v>1663</v>
      </c>
      <c r="H220" t="s">
        <v>1729</v>
      </c>
      <c r="I220" t="s">
        <v>1101</v>
      </c>
      <c r="J220" t="s">
        <v>1720</v>
      </c>
      <c r="K220" t="s">
        <v>253</v>
      </c>
      <c r="L220" t="s">
        <v>353</v>
      </c>
      <c r="M220" t="s">
        <v>134</v>
      </c>
      <c r="N220" t="s">
        <v>108</v>
      </c>
      <c r="O220" t="s">
        <v>94</v>
      </c>
      <c r="P220">
        <v>8394453</v>
      </c>
      <c r="Q220">
        <v>951185.44</v>
      </c>
      <c r="R220" t="s">
        <v>95</v>
      </c>
      <c r="S220">
        <v>0.23760000000000001</v>
      </c>
      <c r="T220" s="29">
        <v>200997.45</v>
      </c>
      <c r="U220" s="29">
        <v>92734.8</v>
      </c>
      <c r="V220" s="29">
        <v>657453.18999999994</v>
      </c>
    </row>
    <row r="221" spans="1:22" ht="14.6" x14ac:dyDescent="0.4">
      <c r="A221" t="s">
        <v>1730</v>
      </c>
      <c r="B221" t="s">
        <v>1731</v>
      </c>
      <c r="C221" t="s">
        <v>155</v>
      </c>
      <c r="D221" t="s">
        <v>251</v>
      </c>
      <c r="E221" t="s">
        <v>251</v>
      </c>
      <c r="F221" t="s">
        <v>1732</v>
      </c>
      <c r="G221" t="s">
        <v>1733</v>
      </c>
      <c r="H221" t="s">
        <v>1734</v>
      </c>
      <c r="I221" t="s">
        <v>1735</v>
      </c>
      <c r="J221" t="s">
        <v>1736</v>
      </c>
      <c r="K221" t="s">
        <v>1737</v>
      </c>
      <c r="L221" t="s">
        <v>413</v>
      </c>
      <c r="M221" t="s">
        <v>134</v>
      </c>
      <c r="N221" t="s">
        <v>108</v>
      </c>
      <c r="O221" t="s">
        <v>94</v>
      </c>
      <c r="P221">
        <v>308643475</v>
      </c>
      <c r="Q221">
        <v>61806008.5</v>
      </c>
      <c r="R221" t="s">
        <v>122</v>
      </c>
      <c r="S221">
        <v>0.30840000000000001</v>
      </c>
      <c r="T221" s="29">
        <v>17901065.66</v>
      </c>
      <c r="U221" s="29">
        <v>4441598.5999999996</v>
      </c>
      <c r="V221" s="29">
        <v>39463344.240000002</v>
      </c>
    </row>
    <row r="222" spans="1:22" ht="14.6" x14ac:dyDescent="0.4">
      <c r="A222" t="s">
        <v>1738</v>
      </c>
      <c r="B222" t="s">
        <v>1739</v>
      </c>
      <c r="C222" t="s">
        <v>155</v>
      </c>
      <c r="D222" t="s">
        <v>156</v>
      </c>
      <c r="E222" t="s">
        <v>156</v>
      </c>
      <c r="F222" t="s">
        <v>1740</v>
      </c>
      <c r="G222" t="s">
        <v>1741</v>
      </c>
      <c r="H222" t="s">
        <v>1742</v>
      </c>
      <c r="I222" t="s">
        <v>1743</v>
      </c>
      <c r="J222" t="s">
        <v>1744</v>
      </c>
      <c r="K222" t="s">
        <v>1745</v>
      </c>
      <c r="L222" t="s">
        <v>413</v>
      </c>
      <c r="M222" t="s">
        <v>134</v>
      </c>
      <c r="N222" t="s">
        <v>93</v>
      </c>
      <c r="O222" t="s">
        <v>94</v>
      </c>
      <c r="P222">
        <v>36424418</v>
      </c>
      <c r="Q222">
        <v>9755164.1500000004</v>
      </c>
      <c r="R222" t="s">
        <v>109</v>
      </c>
      <c r="S222">
        <v>0.49280000000000002</v>
      </c>
      <c r="T222" s="29">
        <v>4543478.2</v>
      </c>
      <c r="U222" s="29">
        <v>776149.5</v>
      </c>
      <c r="V222" s="29">
        <v>4435536.45</v>
      </c>
    </row>
    <row r="223" spans="1:22" ht="14.6" x14ac:dyDescent="0.4">
      <c r="A223" t="s">
        <v>1746</v>
      </c>
      <c r="B223" t="s">
        <v>1747</v>
      </c>
      <c r="C223" t="s">
        <v>98</v>
      </c>
      <c r="D223" t="s">
        <v>195</v>
      </c>
      <c r="E223" t="s">
        <v>195</v>
      </c>
      <c r="F223" t="s">
        <v>1748</v>
      </c>
      <c r="G223" t="s">
        <v>1749</v>
      </c>
      <c r="H223" t="s">
        <v>367</v>
      </c>
      <c r="I223" t="s">
        <v>1750</v>
      </c>
      <c r="J223" t="s">
        <v>1751</v>
      </c>
      <c r="K223" t="s">
        <v>647</v>
      </c>
      <c r="L223" t="s">
        <v>1010</v>
      </c>
      <c r="M223" t="s">
        <v>202</v>
      </c>
      <c r="N223" t="s">
        <v>93</v>
      </c>
      <c r="O223" t="s">
        <v>94</v>
      </c>
      <c r="P223">
        <v>25502635</v>
      </c>
      <c r="Q223">
        <v>18788829.800000001</v>
      </c>
      <c r="R223" t="s">
        <v>109</v>
      </c>
      <c r="S223">
        <v>0.53659999999999997</v>
      </c>
      <c r="T223" s="29">
        <v>8334994.71</v>
      </c>
      <c r="U223" s="29">
        <v>604438.49</v>
      </c>
      <c r="V223" s="29">
        <v>9849396.5999999996</v>
      </c>
    </row>
    <row r="224" spans="1:22" ht="14.6" x14ac:dyDescent="0.4">
      <c r="A224" t="s">
        <v>1752</v>
      </c>
      <c r="B224" t="s">
        <v>1753</v>
      </c>
      <c r="C224" t="s">
        <v>184</v>
      </c>
      <c r="D224" t="s">
        <v>185</v>
      </c>
      <c r="E224" t="s">
        <v>185</v>
      </c>
      <c r="F224" t="s">
        <v>1754</v>
      </c>
      <c r="G224" t="s">
        <v>1489</v>
      </c>
      <c r="H224" t="s">
        <v>1755</v>
      </c>
      <c r="I224" t="s">
        <v>1756</v>
      </c>
      <c r="J224" t="s">
        <v>1757</v>
      </c>
      <c r="K224" t="s">
        <v>1758</v>
      </c>
      <c r="L224" t="s">
        <v>222</v>
      </c>
      <c r="M224" t="s">
        <v>121</v>
      </c>
      <c r="N224" t="s">
        <v>108</v>
      </c>
      <c r="O224" t="s">
        <v>94</v>
      </c>
      <c r="P224">
        <v>5528363</v>
      </c>
      <c r="Q224">
        <v>752494.55</v>
      </c>
      <c r="R224" t="s">
        <v>95</v>
      </c>
      <c r="S224">
        <v>0.11940000000000001</v>
      </c>
      <c r="T224" s="29">
        <v>57399.01</v>
      </c>
      <c r="U224" s="29">
        <v>46698.27</v>
      </c>
      <c r="V224" s="29">
        <v>648397.27</v>
      </c>
    </row>
    <row r="225" spans="1:22" ht="14.6" x14ac:dyDescent="0.4">
      <c r="A225" t="s">
        <v>1759</v>
      </c>
      <c r="B225" t="s">
        <v>1760</v>
      </c>
      <c r="C225" t="s">
        <v>205</v>
      </c>
      <c r="D225" t="s">
        <v>382</v>
      </c>
      <c r="E225" t="s">
        <v>382</v>
      </c>
      <c r="F225" t="s">
        <v>1761</v>
      </c>
      <c r="G225" t="s">
        <v>1762</v>
      </c>
      <c r="H225" t="s">
        <v>897</v>
      </c>
      <c r="I225" t="s">
        <v>1763</v>
      </c>
      <c r="J225" t="s">
        <v>1764</v>
      </c>
      <c r="K225" t="s">
        <v>1189</v>
      </c>
      <c r="L225" t="s">
        <v>556</v>
      </c>
      <c r="M225" t="s">
        <v>121</v>
      </c>
      <c r="N225" t="s">
        <v>108</v>
      </c>
      <c r="O225" t="s">
        <v>94</v>
      </c>
      <c r="P225">
        <v>1306488</v>
      </c>
      <c r="Q225">
        <v>189179.8</v>
      </c>
      <c r="R225" t="s">
        <v>95</v>
      </c>
      <c r="S225">
        <v>0.2432</v>
      </c>
      <c r="T225" s="29">
        <v>37486.92</v>
      </c>
      <c r="U225" s="29">
        <v>11735.71</v>
      </c>
      <c r="V225" s="29">
        <v>139957.17000000001</v>
      </c>
    </row>
    <row r="226" spans="1:22" ht="14.6" x14ac:dyDescent="0.4">
      <c r="A226" t="s">
        <v>1765</v>
      </c>
      <c r="B226" t="s">
        <v>1766</v>
      </c>
      <c r="C226" t="s">
        <v>205</v>
      </c>
      <c r="D226" t="s">
        <v>382</v>
      </c>
      <c r="E226" t="s">
        <v>382</v>
      </c>
      <c r="F226" t="s">
        <v>1767</v>
      </c>
      <c r="G226" t="s">
        <v>448</v>
      </c>
      <c r="H226" t="s">
        <v>1768</v>
      </c>
      <c r="I226" t="s">
        <v>1677</v>
      </c>
      <c r="J226" t="s">
        <v>1135</v>
      </c>
      <c r="K226" t="s">
        <v>1769</v>
      </c>
      <c r="L226" t="s">
        <v>556</v>
      </c>
      <c r="M226" t="s">
        <v>121</v>
      </c>
      <c r="N226" t="s">
        <v>108</v>
      </c>
      <c r="O226" t="s">
        <v>94</v>
      </c>
      <c r="P226">
        <v>248479</v>
      </c>
      <c r="Q226">
        <v>15115.24</v>
      </c>
      <c r="R226" t="s">
        <v>95</v>
      </c>
      <c r="S226">
        <v>0.27039999999999997</v>
      </c>
      <c r="T226" s="29">
        <v>2801.01</v>
      </c>
      <c r="U226" s="29">
        <v>1311.87</v>
      </c>
      <c r="V226" s="29">
        <v>11002.36</v>
      </c>
    </row>
    <row r="227" spans="1:22" ht="14.6" x14ac:dyDescent="0.4">
      <c r="A227" t="s">
        <v>1770</v>
      </c>
      <c r="B227" t="s">
        <v>1771</v>
      </c>
      <c r="C227" t="s">
        <v>205</v>
      </c>
      <c r="D227" t="s">
        <v>206</v>
      </c>
      <c r="E227" t="s">
        <v>206</v>
      </c>
      <c r="F227" t="s">
        <v>1772</v>
      </c>
      <c r="G227" t="s">
        <v>1773</v>
      </c>
      <c r="H227" t="s">
        <v>1212</v>
      </c>
      <c r="I227" t="s">
        <v>628</v>
      </c>
      <c r="J227" t="s">
        <v>966</v>
      </c>
      <c r="K227" t="s">
        <v>1301</v>
      </c>
      <c r="L227" t="s">
        <v>213</v>
      </c>
      <c r="M227" t="s">
        <v>121</v>
      </c>
      <c r="N227" t="s">
        <v>108</v>
      </c>
      <c r="O227" t="s">
        <v>94</v>
      </c>
      <c r="P227">
        <v>1614653</v>
      </c>
      <c r="Q227">
        <v>78498.66</v>
      </c>
      <c r="R227" t="s">
        <v>95</v>
      </c>
      <c r="S227">
        <v>0.26090000000000002</v>
      </c>
      <c r="T227" s="29">
        <v>16265.73</v>
      </c>
      <c r="U227" s="29">
        <v>4514.45</v>
      </c>
      <c r="V227" s="29">
        <v>57718.48</v>
      </c>
    </row>
    <row r="228" spans="1:22" ht="14.6" x14ac:dyDescent="0.4">
      <c r="A228" t="s">
        <v>1774</v>
      </c>
      <c r="B228" t="s">
        <v>1775</v>
      </c>
      <c r="C228" t="s">
        <v>125</v>
      </c>
      <c r="D228" t="s">
        <v>308</v>
      </c>
      <c r="E228" t="s">
        <v>308</v>
      </c>
      <c r="F228" t="s">
        <v>1776</v>
      </c>
      <c r="G228" t="s">
        <v>1777</v>
      </c>
      <c r="H228" t="s">
        <v>1778</v>
      </c>
      <c r="I228" t="s">
        <v>1779</v>
      </c>
      <c r="J228" t="s">
        <v>516</v>
      </c>
      <c r="K228" t="s">
        <v>1780</v>
      </c>
      <c r="L228" t="s">
        <v>1436</v>
      </c>
      <c r="M228" t="s">
        <v>134</v>
      </c>
      <c r="N228" t="s">
        <v>486</v>
      </c>
      <c r="O228" t="s">
        <v>94</v>
      </c>
      <c r="P228">
        <v>671583296</v>
      </c>
      <c r="Q228">
        <v>192299762.34</v>
      </c>
      <c r="R228" t="s">
        <v>122</v>
      </c>
      <c r="S228">
        <v>0.53810000000000002</v>
      </c>
      <c r="T228" s="29">
        <v>68809616.650000006</v>
      </c>
      <c r="U228" s="29">
        <v>5830832.5999999996</v>
      </c>
      <c r="V228" s="29">
        <v>117659313.09</v>
      </c>
    </row>
    <row r="229" spans="1:22" ht="14.6" x14ac:dyDescent="0.4">
      <c r="A229" t="s">
        <v>1781</v>
      </c>
      <c r="B229" t="s">
        <v>1782</v>
      </c>
      <c r="C229" t="s">
        <v>83</v>
      </c>
      <c r="D229" t="s">
        <v>166</v>
      </c>
      <c r="E229" t="s">
        <v>166</v>
      </c>
      <c r="F229" t="s">
        <v>1783</v>
      </c>
      <c r="G229" t="s">
        <v>1784</v>
      </c>
      <c r="H229" t="s">
        <v>1785</v>
      </c>
      <c r="I229" t="s">
        <v>262</v>
      </c>
      <c r="J229" t="s">
        <v>1786</v>
      </c>
      <c r="K229" t="s">
        <v>1787</v>
      </c>
      <c r="L229" t="s">
        <v>106</v>
      </c>
      <c r="M229" t="s">
        <v>134</v>
      </c>
      <c r="N229" t="s">
        <v>108</v>
      </c>
      <c r="O229" t="s">
        <v>94</v>
      </c>
      <c r="P229">
        <v>1518532</v>
      </c>
      <c r="Q229">
        <v>460025.88</v>
      </c>
      <c r="R229" t="s">
        <v>95</v>
      </c>
      <c r="S229">
        <v>0.1681</v>
      </c>
      <c r="T229" s="29">
        <v>60163.73</v>
      </c>
      <c r="U229" s="29">
        <v>9203.08</v>
      </c>
      <c r="V229" s="29">
        <v>390659.07</v>
      </c>
    </row>
    <row r="230" spans="1:22" ht="14.6" x14ac:dyDescent="0.4">
      <c r="A230" t="s">
        <v>1788</v>
      </c>
      <c r="B230" t="s">
        <v>1789</v>
      </c>
      <c r="C230" t="s">
        <v>155</v>
      </c>
      <c r="D230" t="s">
        <v>278</v>
      </c>
      <c r="E230" t="s">
        <v>278</v>
      </c>
      <c r="F230" t="s">
        <v>1790</v>
      </c>
      <c r="G230" t="s">
        <v>992</v>
      </c>
      <c r="H230" t="s">
        <v>1791</v>
      </c>
      <c r="I230" t="s">
        <v>1792</v>
      </c>
      <c r="J230" t="s">
        <v>1793</v>
      </c>
      <c r="K230" t="s">
        <v>1794</v>
      </c>
      <c r="L230" t="s">
        <v>240</v>
      </c>
      <c r="M230" t="s">
        <v>134</v>
      </c>
      <c r="N230" t="s">
        <v>93</v>
      </c>
      <c r="O230" t="s">
        <v>94</v>
      </c>
      <c r="P230">
        <v>253553065</v>
      </c>
      <c r="Q230">
        <v>35017456.609999999</v>
      </c>
      <c r="R230" t="s">
        <v>109</v>
      </c>
      <c r="S230">
        <v>0.53139999999999998</v>
      </c>
      <c r="T230" s="29">
        <v>15906135.99</v>
      </c>
      <c r="U230" s="29">
        <v>1635314.29</v>
      </c>
      <c r="V230" s="29">
        <v>17476006.329999998</v>
      </c>
    </row>
    <row r="231" spans="1:22" ht="14.6" x14ac:dyDescent="0.4">
      <c r="A231" t="s">
        <v>1795</v>
      </c>
      <c r="B231" t="s">
        <v>1796</v>
      </c>
      <c r="C231" t="s">
        <v>184</v>
      </c>
      <c r="D231" t="s">
        <v>185</v>
      </c>
      <c r="E231" t="s">
        <v>185</v>
      </c>
      <c r="F231" t="s">
        <v>1797</v>
      </c>
      <c r="G231" t="s">
        <v>1798</v>
      </c>
      <c r="H231" t="s">
        <v>384</v>
      </c>
      <c r="I231" t="s">
        <v>838</v>
      </c>
      <c r="J231" t="s">
        <v>1799</v>
      </c>
      <c r="K231" t="s">
        <v>1800</v>
      </c>
      <c r="L231" t="s">
        <v>641</v>
      </c>
      <c r="M231" t="s">
        <v>121</v>
      </c>
      <c r="N231" t="s">
        <v>108</v>
      </c>
      <c r="O231" t="s">
        <v>94</v>
      </c>
      <c r="P231">
        <v>6983423</v>
      </c>
      <c r="Q231">
        <v>239551.75</v>
      </c>
      <c r="R231" t="s">
        <v>95</v>
      </c>
      <c r="S231">
        <v>0.15620000000000001</v>
      </c>
      <c r="T231" s="29">
        <v>32767.5</v>
      </c>
      <c r="U231" s="29">
        <v>7536.19</v>
      </c>
      <c r="V231" s="29">
        <v>199248.06</v>
      </c>
    </row>
    <row r="232" spans="1:22" ht="14.6" x14ac:dyDescent="0.4">
      <c r="A232" t="s">
        <v>1801</v>
      </c>
      <c r="B232" t="s">
        <v>1802</v>
      </c>
      <c r="C232" t="s">
        <v>112</v>
      </c>
      <c r="D232" t="s">
        <v>471</v>
      </c>
      <c r="E232" t="s">
        <v>471</v>
      </c>
      <c r="F232" t="s">
        <v>1803</v>
      </c>
      <c r="G232" t="s">
        <v>1804</v>
      </c>
      <c r="H232" t="s">
        <v>692</v>
      </c>
      <c r="I232" t="s">
        <v>1805</v>
      </c>
      <c r="J232" t="s">
        <v>1780</v>
      </c>
      <c r="K232" t="s">
        <v>1806</v>
      </c>
      <c r="L232" t="s">
        <v>222</v>
      </c>
      <c r="M232" t="s">
        <v>223</v>
      </c>
      <c r="N232" t="s">
        <v>108</v>
      </c>
      <c r="O232" t="s">
        <v>94</v>
      </c>
      <c r="P232">
        <v>2708359</v>
      </c>
      <c r="Q232">
        <v>126039.76</v>
      </c>
      <c r="R232" t="s">
        <v>95</v>
      </c>
      <c r="S232">
        <v>0.23630000000000001</v>
      </c>
      <c r="T232" s="29">
        <v>23526.93</v>
      </c>
      <c r="U232" s="29">
        <v>9177.1299999999992</v>
      </c>
      <c r="V232" s="29">
        <v>93335.7</v>
      </c>
    </row>
    <row r="233" spans="1:22" ht="14.6" x14ac:dyDescent="0.4">
      <c r="A233" t="s">
        <v>1807</v>
      </c>
      <c r="B233" t="s">
        <v>1808</v>
      </c>
      <c r="C233" t="s">
        <v>137</v>
      </c>
      <c r="D233" t="s">
        <v>126</v>
      </c>
      <c r="E233" t="s">
        <v>126</v>
      </c>
      <c r="F233" t="s">
        <v>1809</v>
      </c>
      <c r="G233" t="s">
        <v>884</v>
      </c>
      <c r="H233" t="s">
        <v>104</v>
      </c>
      <c r="I233" t="s">
        <v>1810</v>
      </c>
      <c r="J233" t="s">
        <v>1811</v>
      </c>
      <c r="K233" t="s">
        <v>1812</v>
      </c>
      <c r="L233" t="s">
        <v>765</v>
      </c>
      <c r="M233" t="s">
        <v>134</v>
      </c>
      <c r="N233" t="s">
        <v>108</v>
      </c>
      <c r="O233" t="s">
        <v>94</v>
      </c>
      <c r="P233">
        <v>44545524</v>
      </c>
      <c r="Q233">
        <v>4254863.9000000004</v>
      </c>
      <c r="R233" t="s">
        <v>95</v>
      </c>
      <c r="S233">
        <v>0.28549999999999998</v>
      </c>
      <c r="T233" s="29">
        <v>1030435.85</v>
      </c>
      <c r="U233" s="29">
        <v>329302.78999999998</v>
      </c>
      <c r="V233" s="29">
        <v>2895125.26</v>
      </c>
    </row>
    <row r="234" spans="1:22" ht="14.6" x14ac:dyDescent="0.4">
      <c r="A234" t="s">
        <v>1813</v>
      </c>
      <c r="B234" t="s">
        <v>1814</v>
      </c>
      <c r="C234" t="s">
        <v>137</v>
      </c>
      <c r="D234" t="s">
        <v>308</v>
      </c>
      <c r="E234" t="s">
        <v>308</v>
      </c>
      <c r="F234" t="s">
        <v>1815</v>
      </c>
      <c r="G234" t="s">
        <v>1816</v>
      </c>
      <c r="H234" t="s">
        <v>1812</v>
      </c>
      <c r="I234" t="s">
        <v>1817</v>
      </c>
      <c r="J234" t="s">
        <v>1818</v>
      </c>
      <c r="K234" t="s">
        <v>340</v>
      </c>
      <c r="L234" t="s">
        <v>314</v>
      </c>
      <c r="M234" t="s">
        <v>134</v>
      </c>
      <c r="N234" t="s">
        <v>108</v>
      </c>
      <c r="O234" t="s">
        <v>94</v>
      </c>
      <c r="P234">
        <v>57950773</v>
      </c>
      <c r="Q234">
        <v>24114752.640000001</v>
      </c>
      <c r="R234" t="s">
        <v>95</v>
      </c>
      <c r="S234">
        <v>0.15590000000000001</v>
      </c>
      <c r="T234" s="29">
        <v>3179267.27</v>
      </c>
      <c r="U234" s="29">
        <v>535485.68000000005</v>
      </c>
      <c r="V234" s="29">
        <v>20399999.690000001</v>
      </c>
    </row>
    <row r="235" spans="1:22" ht="14.6" x14ac:dyDescent="0.4">
      <c r="A235" t="s">
        <v>1819</v>
      </c>
      <c r="B235" t="s">
        <v>1820</v>
      </c>
      <c r="C235" t="s">
        <v>125</v>
      </c>
      <c r="D235" t="s">
        <v>308</v>
      </c>
      <c r="E235" t="s">
        <v>308</v>
      </c>
      <c r="F235" t="s">
        <v>1821</v>
      </c>
      <c r="G235" t="s">
        <v>1822</v>
      </c>
      <c r="H235" t="s">
        <v>1823</v>
      </c>
      <c r="I235" t="s">
        <v>1824</v>
      </c>
      <c r="J235" t="s">
        <v>808</v>
      </c>
      <c r="K235" t="s">
        <v>1825</v>
      </c>
      <c r="L235" t="s">
        <v>163</v>
      </c>
      <c r="M235" t="s">
        <v>134</v>
      </c>
      <c r="N235" t="s">
        <v>93</v>
      </c>
      <c r="O235" t="s">
        <v>94</v>
      </c>
      <c r="P235">
        <v>94374198</v>
      </c>
      <c r="Q235">
        <v>40651765.75</v>
      </c>
      <c r="R235" t="s">
        <v>122</v>
      </c>
      <c r="S235">
        <v>0.2525</v>
      </c>
      <c r="T235" s="29">
        <v>9650256.5700000003</v>
      </c>
      <c r="U235" s="29">
        <v>406765.85</v>
      </c>
      <c r="V235" s="29">
        <v>30594743.329999998</v>
      </c>
    </row>
    <row r="236" spans="1:22" ht="14.6" x14ac:dyDescent="0.4">
      <c r="A236" t="s">
        <v>1826</v>
      </c>
      <c r="B236" t="s">
        <v>1827</v>
      </c>
      <c r="C236" t="s">
        <v>205</v>
      </c>
      <c r="D236" t="s">
        <v>206</v>
      </c>
      <c r="E236" t="s">
        <v>206</v>
      </c>
      <c r="F236" t="s">
        <v>1828</v>
      </c>
      <c r="G236" t="s">
        <v>417</v>
      </c>
      <c r="H236" t="s">
        <v>418</v>
      </c>
      <c r="I236" t="s">
        <v>1829</v>
      </c>
      <c r="J236" t="s">
        <v>491</v>
      </c>
      <c r="K236" t="s">
        <v>1830</v>
      </c>
      <c r="L236" t="s">
        <v>556</v>
      </c>
      <c r="M236" t="s">
        <v>121</v>
      </c>
      <c r="N236" t="s">
        <v>93</v>
      </c>
      <c r="O236" t="s">
        <v>94</v>
      </c>
      <c r="P236">
        <v>771179</v>
      </c>
      <c r="Q236">
        <v>78594.17</v>
      </c>
      <c r="R236" t="s">
        <v>122</v>
      </c>
      <c r="S236">
        <v>0.27210000000000001</v>
      </c>
      <c r="T236" s="29">
        <v>19216.62</v>
      </c>
      <c r="U236" s="29">
        <v>5438.07</v>
      </c>
      <c r="V236" s="29">
        <v>53939.48</v>
      </c>
    </row>
    <row r="237" spans="1:22" ht="14.6" x14ac:dyDescent="0.4">
      <c r="A237" t="s">
        <v>1831</v>
      </c>
      <c r="B237" t="s">
        <v>1832</v>
      </c>
      <c r="C237" t="s">
        <v>288</v>
      </c>
      <c r="D237" t="s">
        <v>289</v>
      </c>
      <c r="E237" t="s">
        <v>289</v>
      </c>
      <c r="F237" t="s">
        <v>1833</v>
      </c>
      <c r="G237" t="s">
        <v>1834</v>
      </c>
      <c r="H237" t="s">
        <v>1835</v>
      </c>
      <c r="I237" t="s">
        <v>1836</v>
      </c>
      <c r="J237" t="s">
        <v>1837</v>
      </c>
      <c r="K237" t="s">
        <v>1838</v>
      </c>
      <c r="L237" t="s">
        <v>296</v>
      </c>
      <c r="M237" t="s">
        <v>92</v>
      </c>
      <c r="N237" t="s">
        <v>108</v>
      </c>
      <c r="O237" t="s">
        <v>94</v>
      </c>
      <c r="P237">
        <v>92838717</v>
      </c>
      <c r="Q237">
        <v>13295191.640000001</v>
      </c>
      <c r="R237" t="s">
        <v>109</v>
      </c>
      <c r="S237">
        <v>0.47599999999999998</v>
      </c>
      <c r="T237" s="29">
        <v>4400568.82</v>
      </c>
      <c r="U237" s="29">
        <v>624785.98</v>
      </c>
      <c r="V237" s="29">
        <v>8269836.8399999999</v>
      </c>
    </row>
    <row r="238" spans="1:22" ht="14.6" x14ac:dyDescent="0.4">
      <c r="A238" t="s">
        <v>1839</v>
      </c>
      <c r="B238" t="s">
        <v>1840</v>
      </c>
      <c r="C238" t="s">
        <v>205</v>
      </c>
      <c r="D238" t="s">
        <v>382</v>
      </c>
      <c r="E238" t="s">
        <v>382</v>
      </c>
      <c r="F238" t="s">
        <v>1841</v>
      </c>
      <c r="G238" t="s">
        <v>1842</v>
      </c>
      <c r="H238" t="s">
        <v>1843</v>
      </c>
      <c r="I238" t="s">
        <v>1844</v>
      </c>
      <c r="J238" t="s">
        <v>1845</v>
      </c>
      <c r="K238" t="s">
        <v>1846</v>
      </c>
      <c r="L238" t="s">
        <v>657</v>
      </c>
      <c r="M238" t="s">
        <v>121</v>
      </c>
      <c r="N238" t="s">
        <v>93</v>
      </c>
      <c r="O238" t="s">
        <v>94</v>
      </c>
      <c r="P238">
        <v>1101079</v>
      </c>
      <c r="Q238">
        <v>39057.26</v>
      </c>
      <c r="R238" t="s">
        <v>95</v>
      </c>
      <c r="S238">
        <v>0.189</v>
      </c>
      <c r="T238" s="29">
        <v>7142.07</v>
      </c>
      <c r="U238" s="29">
        <v>1328.14</v>
      </c>
      <c r="V238" s="29">
        <v>30587.05</v>
      </c>
    </row>
    <row r="239" spans="1:22" ht="14.6" x14ac:dyDescent="0.4">
      <c r="A239" t="s">
        <v>1847</v>
      </c>
      <c r="B239" t="s">
        <v>1848</v>
      </c>
      <c r="C239" t="s">
        <v>98</v>
      </c>
      <c r="D239" t="s">
        <v>1084</v>
      </c>
      <c r="E239" t="s">
        <v>1084</v>
      </c>
      <c r="F239" t="s">
        <v>1849</v>
      </c>
      <c r="G239" t="s">
        <v>1850</v>
      </c>
      <c r="H239" t="s">
        <v>1851</v>
      </c>
      <c r="I239" t="s">
        <v>1852</v>
      </c>
      <c r="J239" t="s">
        <v>986</v>
      </c>
      <c r="K239" t="s">
        <v>1853</v>
      </c>
      <c r="L239" t="s">
        <v>91</v>
      </c>
      <c r="M239" t="s">
        <v>202</v>
      </c>
      <c r="N239" t="s">
        <v>108</v>
      </c>
      <c r="O239" t="s">
        <v>94</v>
      </c>
      <c r="P239">
        <v>86604993</v>
      </c>
      <c r="Q239">
        <v>23792376.530000001</v>
      </c>
      <c r="R239" t="s">
        <v>109</v>
      </c>
      <c r="S239">
        <v>0.63090000000000002</v>
      </c>
      <c r="T239" s="29">
        <v>13090362.939999999</v>
      </c>
      <c r="U239" s="29">
        <v>918567.49</v>
      </c>
      <c r="V239" s="29">
        <v>9783446.0999999996</v>
      </c>
    </row>
    <row r="240" spans="1:22" ht="14.6" x14ac:dyDescent="0.4">
      <c r="A240" t="s">
        <v>1854</v>
      </c>
      <c r="B240" t="s">
        <v>1855</v>
      </c>
      <c r="C240" t="s">
        <v>205</v>
      </c>
      <c r="D240" t="s">
        <v>382</v>
      </c>
      <c r="E240" t="s">
        <v>382</v>
      </c>
      <c r="F240" t="s">
        <v>1856</v>
      </c>
      <c r="G240" t="s">
        <v>1857</v>
      </c>
      <c r="H240" t="s">
        <v>1858</v>
      </c>
      <c r="I240" t="s">
        <v>613</v>
      </c>
      <c r="J240" t="s">
        <v>613</v>
      </c>
      <c r="K240" t="s">
        <v>1859</v>
      </c>
      <c r="L240" t="s">
        <v>657</v>
      </c>
      <c r="M240" t="s">
        <v>121</v>
      </c>
      <c r="N240" t="s">
        <v>108</v>
      </c>
      <c r="O240" t="s">
        <v>94</v>
      </c>
      <c r="P240">
        <v>1084319</v>
      </c>
      <c r="Q240">
        <v>51975.25</v>
      </c>
      <c r="R240" t="s">
        <v>95</v>
      </c>
      <c r="S240">
        <v>0.1832</v>
      </c>
      <c r="T240" s="29">
        <v>6252.63</v>
      </c>
      <c r="U240" s="29">
        <v>4259.5600000000004</v>
      </c>
      <c r="V240" s="29">
        <v>41463.06</v>
      </c>
    </row>
    <row r="241" spans="1:22" ht="14.6" x14ac:dyDescent="0.4">
      <c r="A241" t="s">
        <v>1860</v>
      </c>
      <c r="B241" t="s">
        <v>1861</v>
      </c>
      <c r="C241" t="s">
        <v>137</v>
      </c>
      <c r="D241" t="s">
        <v>308</v>
      </c>
      <c r="E241" t="s">
        <v>308</v>
      </c>
      <c r="F241" t="s">
        <v>1862</v>
      </c>
      <c r="G241" t="s">
        <v>1863</v>
      </c>
      <c r="H241" t="s">
        <v>1864</v>
      </c>
      <c r="I241" t="s">
        <v>1865</v>
      </c>
      <c r="J241" t="s">
        <v>1866</v>
      </c>
      <c r="K241" t="s">
        <v>149</v>
      </c>
      <c r="L241" t="s">
        <v>144</v>
      </c>
      <c r="M241" t="s">
        <v>134</v>
      </c>
      <c r="N241" t="s">
        <v>486</v>
      </c>
      <c r="O241" t="s">
        <v>94</v>
      </c>
      <c r="P241">
        <v>32740271</v>
      </c>
      <c r="Q241">
        <v>5714747.7000000002</v>
      </c>
      <c r="R241" t="s">
        <v>95</v>
      </c>
      <c r="S241">
        <v>0.29699999999999999</v>
      </c>
      <c r="T241" s="29">
        <v>1397150.23</v>
      </c>
      <c r="U241" s="29">
        <v>480338.3</v>
      </c>
      <c r="V241" s="29">
        <v>3837259.17</v>
      </c>
    </row>
    <row r="242" spans="1:22" ht="14.6" x14ac:dyDescent="0.4">
      <c r="A242" t="s">
        <v>1867</v>
      </c>
      <c r="B242" t="s">
        <v>1868</v>
      </c>
      <c r="C242" t="s">
        <v>98</v>
      </c>
      <c r="D242" t="s">
        <v>1084</v>
      </c>
      <c r="E242" t="s">
        <v>1084</v>
      </c>
      <c r="F242" t="s">
        <v>1869</v>
      </c>
      <c r="G242" t="s">
        <v>1870</v>
      </c>
      <c r="H242" t="s">
        <v>1871</v>
      </c>
      <c r="I242" t="s">
        <v>1872</v>
      </c>
      <c r="J242" t="s">
        <v>1873</v>
      </c>
      <c r="K242" t="s">
        <v>1874</v>
      </c>
      <c r="L242" t="s">
        <v>1010</v>
      </c>
      <c r="M242" t="s">
        <v>202</v>
      </c>
      <c r="N242" t="s">
        <v>108</v>
      </c>
      <c r="O242" t="s">
        <v>94</v>
      </c>
      <c r="P242">
        <v>86813542</v>
      </c>
      <c r="Q242">
        <v>45715737.5</v>
      </c>
      <c r="R242" t="s">
        <v>285</v>
      </c>
      <c r="S242">
        <v>0.48320000000000002</v>
      </c>
      <c r="T242" s="29">
        <v>15430999.48</v>
      </c>
      <c r="U242" s="29">
        <v>3376888.09</v>
      </c>
      <c r="V242" s="29">
        <v>26907849.93</v>
      </c>
    </row>
    <row r="243" spans="1:22" ht="14.6" x14ac:dyDescent="0.4">
      <c r="A243" t="s">
        <v>1875</v>
      </c>
      <c r="B243" t="s">
        <v>1876</v>
      </c>
      <c r="C243" t="s">
        <v>184</v>
      </c>
      <c r="D243" t="s">
        <v>185</v>
      </c>
      <c r="E243" t="s">
        <v>185</v>
      </c>
      <c r="F243" t="s">
        <v>1877</v>
      </c>
      <c r="G243" t="s">
        <v>1878</v>
      </c>
      <c r="H243" t="s">
        <v>934</v>
      </c>
      <c r="I243" t="s">
        <v>1879</v>
      </c>
      <c r="J243" t="s">
        <v>1880</v>
      </c>
      <c r="K243" t="s">
        <v>1881</v>
      </c>
      <c r="L243" t="s">
        <v>641</v>
      </c>
      <c r="M243" t="s">
        <v>223</v>
      </c>
      <c r="N243" t="s">
        <v>486</v>
      </c>
      <c r="O243" t="s">
        <v>94</v>
      </c>
      <c r="P243">
        <v>3284933</v>
      </c>
      <c r="Q243">
        <v>581757.57999999996</v>
      </c>
      <c r="R243" t="s">
        <v>95</v>
      </c>
      <c r="S243">
        <v>0.31740000000000002</v>
      </c>
      <c r="T243" s="29">
        <v>179906.01</v>
      </c>
      <c r="U243" s="29">
        <v>44545.07</v>
      </c>
      <c r="V243" s="29">
        <v>357306.5</v>
      </c>
    </row>
    <row r="244" spans="1:22" ht="14.6" x14ac:dyDescent="0.4">
      <c r="A244" t="s">
        <v>1882</v>
      </c>
      <c r="B244" t="s">
        <v>1883</v>
      </c>
      <c r="C244" t="s">
        <v>137</v>
      </c>
      <c r="D244" t="s">
        <v>308</v>
      </c>
      <c r="E244" t="s">
        <v>308</v>
      </c>
      <c r="F244" t="s">
        <v>1884</v>
      </c>
      <c r="G244" t="s">
        <v>1534</v>
      </c>
      <c r="H244" t="s">
        <v>1885</v>
      </c>
      <c r="I244" t="s">
        <v>632</v>
      </c>
      <c r="J244" t="s">
        <v>1505</v>
      </c>
      <c r="K244" t="s">
        <v>1886</v>
      </c>
      <c r="L244" t="s">
        <v>144</v>
      </c>
      <c r="M244" t="s">
        <v>134</v>
      </c>
      <c r="N244" t="s">
        <v>108</v>
      </c>
      <c r="O244" t="s">
        <v>94</v>
      </c>
      <c r="P244">
        <v>12477017</v>
      </c>
      <c r="Q244">
        <v>7432644.29</v>
      </c>
      <c r="R244" t="s">
        <v>95</v>
      </c>
      <c r="S244">
        <v>0.2016</v>
      </c>
      <c r="T244" s="29">
        <v>903044.75</v>
      </c>
      <c r="U244" s="29">
        <v>510373.33</v>
      </c>
      <c r="V244" s="29">
        <v>6019226.21</v>
      </c>
    </row>
    <row r="245" spans="1:22" ht="14.6" x14ac:dyDescent="0.4">
      <c r="A245" t="s">
        <v>1887</v>
      </c>
      <c r="B245" t="s">
        <v>1888</v>
      </c>
      <c r="C245" t="s">
        <v>98</v>
      </c>
      <c r="D245" t="s">
        <v>1084</v>
      </c>
      <c r="E245" t="s">
        <v>1084</v>
      </c>
      <c r="F245" t="s">
        <v>1889</v>
      </c>
      <c r="G245" t="s">
        <v>1890</v>
      </c>
      <c r="H245" t="s">
        <v>1891</v>
      </c>
      <c r="I245" t="s">
        <v>1892</v>
      </c>
      <c r="J245" t="s">
        <v>1893</v>
      </c>
      <c r="K245" t="s">
        <v>1894</v>
      </c>
      <c r="L245" t="s">
        <v>832</v>
      </c>
      <c r="M245" t="s">
        <v>107</v>
      </c>
      <c r="N245" t="s">
        <v>108</v>
      </c>
      <c r="O245" t="s">
        <v>94</v>
      </c>
      <c r="P245">
        <v>24848345</v>
      </c>
      <c r="Q245">
        <v>8255138.9100000001</v>
      </c>
      <c r="R245" t="s">
        <v>122</v>
      </c>
      <c r="S245">
        <v>0.40489999999999998</v>
      </c>
      <c r="T245" s="29">
        <v>2024181.03</v>
      </c>
      <c r="U245" s="29">
        <v>438296.97</v>
      </c>
      <c r="V245" s="29">
        <v>5792660.9100000001</v>
      </c>
    </row>
    <row r="246" spans="1:22" ht="14.6" x14ac:dyDescent="0.4">
      <c r="A246" t="s">
        <v>1895</v>
      </c>
      <c r="B246" t="s">
        <v>1896</v>
      </c>
      <c r="C246" t="s">
        <v>137</v>
      </c>
      <c r="D246" t="s">
        <v>126</v>
      </c>
      <c r="E246" t="s">
        <v>126</v>
      </c>
      <c r="F246" t="s">
        <v>1897</v>
      </c>
      <c r="G246" t="s">
        <v>1898</v>
      </c>
      <c r="H246" t="s">
        <v>951</v>
      </c>
      <c r="I246" t="s">
        <v>653</v>
      </c>
      <c r="J246" t="s">
        <v>1899</v>
      </c>
      <c r="K246" t="s">
        <v>852</v>
      </c>
      <c r="L246" t="s">
        <v>314</v>
      </c>
      <c r="M246" t="s">
        <v>134</v>
      </c>
      <c r="N246" t="s">
        <v>108</v>
      </c>
      <c r="O246" t="s">
        <v>94</v>
      </c>
      <c r="P246">
        <v>44501522</v>
      </c>
      <c r="Q246">
        <v>6825989.8799999999</v>
      </c>
      <c r="R246" t="s">
        <v>95</v>
      </c>
      <c r="S246">
        <v>0.16070000000000001</v>
      </c>
      <c r="T246" s="29">
        <v>715641.07</v>
      </c>
      <c r="U246" s="29">
        <v>436651.93</v>
      </c>
      <c r="V246" s="29">
        <v>5673696.8799999999</v>
      </c>
    </row>
    <row r="247" spans="1:22" ht="14.6" x14ac:dyDescent="0.4">
      <c r="A247" t="s">
        <v>1900</v>
      </c>
      <c r="B247" t="s">
        <v>1901</v>
      </c>
      <c r="C247" t="s">
        <v>83</v>
      </c>
      <c r="D247" t="s">
        <v>166</v>
      </c>
      <c r="E247" t="s">
        <v>166</v>
      </c>
      <c r="F247" t="s">
        <v>1902</v>
      </c>
      <c r="G247" t="s">
        <v>1903</v>
      </c>
      <c r="H247" t="s">
        <v>1904</v>
      </c>
      <c r="I247" t="s">
        <v>1905</v>
      </c>
      <c r="J247" t="s">
        <v>1906</v>
      </c>
      <c r="K247" t="s">
        <v>1907</v>
      </c>
      <c r="L247" t="s">
        <v>163</v>
      </c>
      <c r="M247" t="s">
        <v>181</v>
      </c>
      <c r="N247" t="s">
        <v>108</v>
      </c>
      <c r="O247" t="s">
        <v>94</v>
      </c>
      <c r="P247">
        <v>1645451</v>
      </c>
      <c r="Q247">
        <v>189513.27</v>
      </c>
      <c r="R247" t="s">
        <v>95</v>
      </c>
      <c r="S247">
        <v>0.2</v>
      </c>
      <c r="T247" s="29">
        <v>27716.41</v>
      </c>
      <c r="U247" s="29">
        <v>2828.44</v>
      </c>
      <c r="V247" s="29">
        <v>158968.42000000001</v>
      </c>
    </row>
    <row r="248" spans="1:22" ht="14.6" x14ac:dyDescent="0.4">
      <c r="A248" t="s">
        <v>1908</v>
      </c>
      <c r="B248" t="s">
        <v>1909</v>
      </c>
      <c r="C248" t="s">
        <v>98</v>
      </c>
      <c r="D248" t="s">
        <v>195</v>
      </c>
      <c r="E248" t="s">
        <v>195</v>
      </c>
      <c r="F248" t="s">
        <v>1910</v>
      </c>
      <c r="G248" t="s">
        <v>665</v>
      </c>
      <c r="H248" t="s">
        <v>1911</v>
      </c>
      <c r="I248" t="s">
        <v>1912</v>
      </c>
      <c r="J248" t="s">
        <v>1913</v>
      </c>
      <c r="K248" t="s">
        <v>1914</v>
      </c>
      <c r="L248" t="s">
        <v>106</v>
      </c>
      <c r="M248" t="s">
        <v>202</v>
      </c>
      <c r="N248" t="s">
        <v>108</v>
      </c>
      <c r="O248" t="s">
        <v>94</v>
      </c>
      <c r="P248">
        <v>143078168</v>
      </c>
      <c r="Q248">
        <v>20210146.949999999</v>
      </c>
      <c r="R248" t="s">
        <v>95</v>
      </c>
      <c r="S248">
        <v>0.26640000000000003</v>
      </c>
      <c r="T248" s="29">
        <v>4466710.9000000004</v>
      </c>
      <c r="U248" s="29">
        <v>1833032.87</v>
      </c>
      <c r="V248" s="29">
        <v>13910403.18</v>
      </c>
    </row>
    <row r="249" spans="1:22" ht="14.6" x14ac:dyDescent="0.4">
      <c r="A249" t="s">
        <v>1915</v>
      </c>
      <c r="B249" t="s">
        <v>1916</v>
      </c>
      <c r="C249" t="s">
        <v>184</v>
      </c>
      <c r="D249" t="s">
        <v>185</v>
      </c>
      <c r="E249" t="s">
        <v>185</v>
      </c>
      <c r="F249" t="s">
        <v>1917</v>
      </c>
      <c r="G249" t="s">
        <v>1918</v>
      </c>
      <c r="H249" t="s">
        <v>1919</v>
      </c>
      <c r="I249" t="s">
        <v>1342</v>
      </c>
      <c r="J249" t="s">
        <v>925</v>
      </c>
      <c r="K249" t="s">
        <v>294</v>
      </c>
      <c r="L249" t="s">
        <v>222</v>
      </c>
      <c r="M249" t="s">
        <v>121</v>
      </c>
      <c r="N249" t="s">
        <v>108</v>
      </c>
      <c r="O249" t="s">
        <v>94</v>
      </c>
      <c r="P249">
        <v>2940191</v>
      </c>
      <c r="Q249">
        <v>350721.89</v>
      </c>
      <c r="R249" t="s">
        <v>95</v>
      </c>
      <c r="S249">
        <v>0.34599999999999997</v>
      </c>
      <c r="T249" s="29">
        <v>89133.18</v>
      </c>
      <c r="U249" s="29">
        <v>24641.23</v>
      </c>
      <c r="V249" s="29">
        <v>236947.48</v>
      </c>
    </row>
    <row r="250" spans="1:22" ht="14.6" x14ac:dyDescent="0.4">
      <c r="A250" t="s">
        <v>1920</v>
      </c>
      <c r="B250" t="s">
        <v>1921</v>
      </c>
      <c r="C250" t="s">
        <v>288</v>
      </c>
      <c r="D250" t="s">
        <v>289</v>
      </c>
      <c r="E250" t="s">
        <v>289</v>
      </c>
      <c r="F250" t="s">
        <v>1922</v>
      </c>
      <c r="G250" t="s">
        <v>1923</v>
      </c>
      <c r="H250" t="s">
        <v>871</v>
      </c>
      <c r="I250" t="s">
        <v>235</v>
      </c>
      <c r="J250" t="s">
        <v>1924</v>
      </c>
      <c r="K250" t="s">
        <v>1925</v>
      </c>
      <c r="L250" t="s">
        <v>134</v>
      </c>
      <c r="M250" t="s">
        <v>92</v>
      </c>
      <c r="N250" t="s">
        <v>486</v>
      </c>
      <c r="O250" t="s">
        <v>94</v>
      </c>
      <c r="P250">
        <v>157479255</v>
      </c>
      <c r="Q250">
        <v>61462714.549999997</v>
      </c>
      <c r="R250" t="s">
        <v>95</v>
      </c>
      <c r="S250">
        <v>0.68489999999999995</v>
      </c>
      <c r="T250" s="29">
        <v>39169739.659999996</v>
      </c>
      <c r="U250" s="29">
        <v>5007004.21</v>
      </c>
      <c r="V250" s="29">
        <v>17285970.68</v>
      </c>
    </row>
    <row r="251" spans="1:22" ht="14.6" x14ac:dyDescent="0.4">
      <c r="A251" t="s">
        <v>1926</v>
      </c>
      <c r="B251" t="s">
        <v>1927</v>
      </c>
      <c r="C251" t="s">
        <v>184</v>
      </c>
      <c r="D251" t="s">
        <v>382</v>
      </c>
      <c r="E251" t="s">
        <v>382</v>
      </c>
      <c r="F251" t="s">
        <v>1928</v>
      </c>
      <c r="G251" t="s">
        <v>1929</v>
      </c>
      <c r="H251" t="s">
        <v>1930</v>
      </c>
      <c r="I251" t="s">
        <v>1931</v>
      </c>
      <c r="J251" t="s">
        <v>791</v>
      </c>
      <c r="K251" t="s">
        <v>1932</v>
      </c>
      <c r="L251" t="s">
        <v>641</v>
      </c>
      <c r="M251" t="s">
        <v>266</v>
      </c>
      <c r="N251" t="s">
        <v>93</v>
      </c>
      <c r="O251" t="s">
        <v>94</v>
      </c>
      <c r="P251">
        <v>3078035</v>
      </c>
      <c r="Q251">
        <v>377718.16</v>
      </c>
      <c r="R251" t="s">
        <v>95</v>
      </c>
      <c r="S251">
        <v>0.33739999999999998</v>
      </c>
      <c r="T251" s="29">
        <v>122991.29</v>
      </c>
      <c r="U251" s="29">
        <v>16625.400000000001</v>
      </c>
      <c r="V251" s="29">
        <v>238101.47</v>
      </c>
    </row>
    <row r="252" spans="1:22" ht="14.6" x14ac:dyDescent="0.4">
      <c r="A252" t="s">
        <v>1933</v>
      </c>
      <c r="B252" t="s">
        <v>1934</v>
      </c>
      <c r="C252" t="s">
        <v>155</v>
      </c>
      <c r="D252" t="s">
        <v>278</v>
      </c>
      <c r="E252" t="s">
        <v>278</v>
      </c>
      <c r="F252" t="s">
        <v>1935</v>
      </c>
      <c r="G252" t="s">
        <v>1936</v>
      </c>
      <c r="H252" t="s">
        <v>1937</v>
      </c>
      <c r="I252" t="s">
        <v>1218</v>
      </c>
      <c r="J252" t="s">
        <v>1938</v>
      </c>
      <c r="K252" t="s">
        <v>1355</v>
      </c>
      <c r="L252" t="s">
        <v>163</v>
      </c>
      <c r="M252" t="s">
        <v>578</v>
      </c>
      <c r="N252" t="s">
        <v>486</v>
      </c>
      <c r="O252" t="s">
        <v>94</v>
      </c>
      <c r="P252">
        <v>69511159</v>
      </c>
      <c r="Q252">
        <v>20403936.559999999</v>
      </c>
      <c r="R252" t="s">
        <v>95</v>
      </c>
      <c r="S252">
        <v>0.35830000000000001</v>
      </c>
      <c r="T252" s="29">
        <v>6570046.2800000003</v>
      </c>
      <c r="U252" s="29">
        <v>1991859.71</v>
      </c>
      <c r="V252" s="29">
        <v>11842030.57</v>
      </c>
    </row>
    <row r="253" spans="1:22" ht="14.6" x14ac:dyDescent="0.4">
      <c r="A253" t="s">
        <v>1939</v>
      </c>
      <c r="B253" t="s">
        <v>1940</v>
      </c>
      <c r="C253" t="s">
        <v>98</v>
      </c>
      <c r="D253" t="s">
        <v>99</v>
      </c>
      <c r="E253" t="s">
        <v>99</v>
      </c>
      <c r="F253" t="s">
        <v>1941</v>
      </c>
      <c r="G253" t="s">
        <v>1942</v>
      </c>
      <c r="H253" t="s">
        <v>1943</v>
      </c>
      <c r="I253" t="s">
        <v>1944</v>
      </c>
      <c r="J253" t="s">
        <v>1945</v>
      </c>
      <c r="K253" t="s">
        <v>1946</v>
      </c>
      <c r="L253" t="s">
        <v>91</v>
      </c>
      <c r="M253" t="s">
        <v>107</v>
      </c>
      <c r="N253" t="s">
        <v>108</v>
      </c>
      <c r="O253" t="s">
        <v>94</v>
      </c>
      <c r="P253">
        <v>41564778</v>
      </c>
      <c r="Q253">
        <v>6849410.79</v>
      </c>
      <c r="R253" t="s">
        <v>95</v>
      </c>
      <c r="S253">
        <v>0.42480000000000001</v>
      </c>
      <c r="T253" s="29">
        <v>2903283.99</v>
      </c>
      <c r="U253" s="29">
        <v>653338.32999999996</v>
      </c>
      <c r="V253" s="29">
        <v>3292788.47</v>
      </c>
    </row>
    <row r="254" spans="1:22" ht="14.6" x14ac:dyDescent="0.4">
      <c r="A254" t="s">
        <v>1947</v>
      </c>
      <c r="B254" t="s">
        <v>1948</v>
      </c>
      <c r="C254" t="s">
        <v>155</v>
      </c>
      <c r="D254" t="s">
        <v>251</v>
      </c>
      <c r="E254" t="s">
        <v>251</v>
      </c>
      <c r="F254" t="s">
        <v>1949</v>
      </c>
      <c r="G254" t="s">
        <v>1950</v>
      </c>
      <c r="H254" t="s">
        <v>1951</v>
      </c>
      <c r="I254" t="s">
        <v>1952</v>
      </c>
      <c r="J254" t="s">
        <v>1953</v>
      </c>
      <c r="K254" t="s">
        <v>1954</v>
      </c>
      <c r="L254" t="s">
        <v>240</v>
      </c>
      <c r="M254" t="s">
        <v>134</v>
      </c>
      <c r="N254" t="s">
        <v>108</v>
      </c>
      <c r="O254" t="s">
        <v>94</v>
      </c>
      <c r="P254">
        <v>347081149</v>
      </c>
      <c r="Q254">
        <v>43350705.899999999</v>
      </c>
      <c r="R254" t="s">
        <v>95</v>
      </c>
      <c r="S254">
        <v>0.4022</v>
      </c>
      <c r="T254" s="29">
        <v>10982940.689999999</v>
      </c>
      <c r="U254" s="29">
        <v>3487957.29</v>
      </c>
      <c r="V254" s="29">
        <v>28879807.920000002</v>
      </c>
    </row>
    <row r="255" spans="1:22" ht="14.6" x14ac:dyDescent="0.4">
      <c r="A255" t="s">
        <v>1955</v>
      </c>
      <c r="B255" t="s">
        <v>1956</v>
      </c>
      <c r="C255" t="s">
        <v>155</v>
      </c>
      <c r="D255" t="s">
        <v>156</v>
      </c>
      <c r="E255" t="s">
        <v>156</v>
      </c>
      <c r="F255" t="s">
        <v>1957</v>
      </c>
      <c r="G255" t="s">
        <v>1952</v>
      </c>
      <c r="H255" t="s">
        <v>1958</v>
      </c>
      <c r="I255" t="s">
        <v>1959</v>
      </c>
      <c r="J255" t="s">
        <v>1960</v>
      </c>
      <c r="K255" t="s">
        <v>1961</v>
      </c>
      <c r="L255" t="s">
        <v>144</v>
      </c>
      <c r="M255" t="s">
        <v>578</v>
      </c>
      <c r="N255" t="s">
        <v>108</v>
      </c>
      <c r="O255" t="s">
        <v>94</v>
      </c>
      <c r="P255">
        <v>456159547</v>
      </c>
      <c r="Q255">
        <v>196217492.25</v>
      </c>
      <c r="R255" t="s">
        <v>95</v>
      </c>
      <c r="S255">
        <v>0.33639999999999998</v>
      </c>
      <c r="T255" s="29">
        <v>52896083.740000002</v>
      </c>
      <c r="U255" s="29">
        <v>17373696.84</v>
      </c>
      <c r="V255" s="29">
        <v>125947711.67</v>
      </c>
    </row>
    <row r="256" spans="1:22" ht="14.6" x14ac:dyDescent="0.4">
      <c r="A256" t="s">
        <v>1962</v>
      </c>
      <c r="B256" t="s">
        <v>1963</v>
      </c>
      <c r="C256" t="s">
        <v>205</v>
      </c>
      <c r="D256" t="s">
        <v>382</v>
      </c>
      <c r="E256" t="s">
        <v>382</v>
      </c>
      <c r="F256" t="s">
        <v>1964</v>
      </c>
      <c r="G256" t="s">
        <v>1965</v>
      </c>
      <c r="H256" t="s">
        <v>1966</v>
      </c>
      <c r="I256" t="s">
        <v>1967</v>
      </c>
      <c r="J256" t="s">
        <v>244</v>
      </c>
      <c r="K256" t="s">
        <v>1149</v>
      </c>
      <c r="L256" t="s">
        <v>213</v>
      </c>
      <c r="M256" t="s">
        <v>121</v>
      </c>
      <c r="N256" t="s">
        <v>93</v>
      </c>
      <c r="O256" t="s">
        <v>94</v>
      </c>
      <c r="P256">
        <v>4340307</v>
      </c>
      <c r="Q256">
        <v>1157258.0900000001</v>
      </c>
      <c r="R256" t="s">
        <v>95</v>
      </c>
      <c r="S256">
        <v>0.28210000000000002</v>
      </c>
      <c r="T256" s="29">
        <v>253614.29</v>
      </c>
      <c r="U256" s="29">
        <v>46657.31</v>
      </c>
      <c r="V256" s="29">
        <v>856986.49</v>
      </c>
    </row>
    <row r="257" spans="1:22" ht="14.6" x14ac:dyDescent="0.4">
      <c r="A257" t="s">
        <v>1968</v>
      </c>
      <c r="B257" t="s">
        <v>1969</v>
      </c>
      <c r="C257" t="s">
        <v>155</v>
      </c>
      <c r="D257" t="s">
        <v>251</v>
      </c>
      <c r="E257" t="s">
        <v>251</v>
      </c>
      <c r="F257" t="s">
        <v>1970</v>
      </c>
      <c r="G257" t="s">
        <v>1971</v>
      </c>
      <c r="H257" t="s">
        <v>1961</v>
      </c>
      <c r="I257" t="s">
        <v>1972</v>
      </c>
      <c r="J257" t="s">
        <v>1973</v>
      </c>
      <c r="K257" t="s">
        <v>1974</v>
      </c>
      <c r="L257" t="s">
        <v>163</v>
      </c>
      <c r="M257" t="s">
        <v>578</v>
      </c>
      <c r="N257" t="s">
        <v>108</v>
      </c>
      <c r="O257" t="s">
        <v>94</v>
      </c>
      <c r="P257">
        <v>339918791</v>
      </c>
      <c r="Q257">
        <v>264656188.06999999</v>
      </c>
      <c r="R257" t="s">
        <v>285</v>
      </c>
      <c r="S257">
        <v>0.44350000000000001</v>
      </c>
      <c r="T257" s="29">
        <v>110897055.56</v>
      </c>
      <c r="U257" s="29">
        <v>6620212.7699999996</v>
      </c>
      <c r="V257" s="29">
        <v>147138919.74000001</v>
      </c>
    </row>
    <row r="258" spans="1:22" ht="14.6" x14ac:dyDescent="0.4">
      <c r="A258" t="s">
        <v>1975</v>
      </c>
      <c r="B258" t="s">
        <v>1976</v>
      </c>
      <c r="C258" t="s">
        <v>288</v>
      </c>
      <c r="D258" t="s">
        <v>373</v>
      </c>
      <c r="E258" t="s">
        <v>373</v>
      </c>
      <c r="F258" t="s">
        <v>1977</v>
      </c>
      <c r="G258" t="s">
        <v>1978</v>
      </c>
      <c r="H258" t="s">
        <v>1979</v>
      </c>
      <c r="I258" t="s">
        <v>1980</v>
      </c>
      <c r="J258" t="s">
        <v>1981</v>
      </c>
      <c r="K258" t="s">
        <v>1982</v>
      </c>
      <c r="L258" t="s">
        <v>92</v>
      </c>
      <c r="M258" t="s">
        <v>92</v>
      </c>
      <c r="N258" t="s">
        <v>486</v>
      </c>
      <c r="O258" t="s">
        <v>94</v>
      </c>
      <c r="P258">
        <v>156228439</v>
      </c>
      <c r="Q258">
        <v>40821819.359999999</v>
      </c>
      <c r="R258" t="s">
        <v>109</v>
      </c>
      <c r="S258">
        <v>0.58230000000000004</v>
      </c>
      <c r="T258" s="29">
        <v>14861031.289999999</v>
      </c>
      <c r="U258" s="29">
        <v>3747830.57</v>
      </c>
      <c r="V258" s="29">
        <v>22212957.5</v>
      </c>
    </row>
    <row r="259" spans="1:22" ht="14.6" x14ac:dyDescent="0.4">
      <c r="A259" t="s">
        <v>1983</v>
      </c>
      <c r="B259" t="s">
        <v>1984</v>
      </c>
      <c r="C259" t="s">
        <v>125</v>
      </c>
      <c r="D259" t="s">
        <v>308</v>
      </c>
      <c r="E259" t="s">
        <v>308</v>
      </c>
      <c r="F259" t="s">
        <v>1985</v>
      </c>
      <c r="G259" t="s">
        <v>436</v>
      </c>
      <c r="H259" t="s">
        <v>1986</v>
      </c>
      <c r="I259" t="s">
        <v>1987</v>
      </c>
      <c r="J259" t="s">
        <v>1987</v>
      </c>
      <c r="K259" t="s">
        <v>648</v>
      </c>
      <c r="L259" t="s">
        <v>1436</v>
      </c>
      <c r="M259" t="s">
        <v>134</v>
      </c>
      <c r="N259" t="s">
        <v>108</v>
      </c>
      <c r="O259" t="s">
        <v>94</v>
      </c>
      <c r="P259">
        <v>908772184</v>
      </c>
      <c r="Q259">
        <v>83089560.519999996</v>
      </c>
      <c r="R259" t="s">
        <v>95</v>
      </c>
      <c r="S259">
        <v>0.57050000000000001</v>
      </c>
      <c r="T259" s="29">
        <v>30433269.140000001</v>
      </c>
      <c r="U259" s="29">
        <v>6832343.46</v>
      </c>
      <c r="V259" s="29">
        <v>45823947.920000002</v>
      </c>
    </row>
    <row r="260" spans="1:22" ht="14.6" x14ac:dyDescent="0.4">
      <c r="A260" t="s">
        <v>1988</v>
      </c>
      <c r="B260" t="s">
        <v>1989</v>
      </c>
      <c r="C260" t="s">
        <v>125</v>
      </c>
      <c r="D260" t="s">
        <v>126</v>
      </c>
      <c r="E260" t="s">
        <v>126</v>
      </c>
      <c r="F260" t="s">
        <v>1990</v>
      </c>
      <c r="G260" t="s">
        <v>1991</v>
      </c>
      <c r="H260" t="s">
        <v>1992</v>
      </c>
      <c r="I260" t="s">
        <v>1993</v>
      </c>
      <c r="J260" t="s">
        <v>1994</v>
      </c>
      <c r="K260" t="s">
        <v>1995</v>
      </c>
      <c r="L260" t="s">
        <v>163</v>
      </c>
      <c r="M260" t="s">
        <v>134</v>
      </c>
      <c r="N260" t="s">
        <v>108</v>
      </c>
      <c r="O260" t="s">
        <v>94</v>
      </c>
      <c r="P260">
        <v>338705166</v>
      </c>
      <c r="Q260">
        <v>19820264.489999998</v>
      </c>
      <c r="R260" t="s">
        <v>285</v>
      </c>
      <c r="S260">
        <v>0.38369999999999999</v>
      </c>
      <c r="T260" s="29">
        <v>7140291.9800000004</v>
      </c>
      <c r="U260" s="29">
        <v>1564339.43</v>
      </c>
      <c r="V260" s="29">
        <v>11115633.08</v>
      </c>
    </row>
    <row r="261" spans="1:22" ht="14.6" x14ac:dyDescent="0.4">
      <c r="A261" t="s">
        <v>1996</v>
      </c>
      <c r="B261" t="s">
        <v>1997</v>
      </c>
      <c r="C261" t="s">
        <v>288</v>
      </c>
      <c r="D261" t="s">
        <v>373</v>
      </c>
      <c r="E261" t="s">
        <v>373</v>
      </c>
      <c r="F261" t="s">
        <v>1998</v>
      </c>
      <c r="G261" t="s">
        <v>1999</v>
      </c>
      <c r="H261" t="s">
        <v>442</v>
      </c>
      <c r="I261" t="s">
        <v>2000</v>
      </c>
      <c r="J261" t="s">
        <v>2001</v>
      </c>
      <c r="K261" t="s">
        <v>2002</v>
      </c>
      <c r="L261" t="s">
        <v>134</v>
      </c>
      <c r="M261" t="s">
        <v>297</v>
      </c>
      <c r="N261" t="s">
        <v>486</v>
      </c>
      <c r="O261" t="s">
        <v>94</v>
      </c>
      <c r="P261">
        <v>142682665</v>
      </c>
      <c r="Q261">
        <v>126648225.62</v>
      </c>
      <c r="R261" t="s">
        <v>109</v>
      </c>
      <c r="S261">
        <v>0.54800000000000004</v>
      </c>
      <c r="T261" s="29">
        <v>63606037.030000001</v>
      </c>
      <c r="U261" s="29">
        <v>3034674.28</v>
      </c>
      <c r="V261" s="29">
        <v>60007514.310000002</v>
      </c>
    </row>
    <row r="262" spans="1:22" ht="14.6" x14ac:dyDescent="0.4">
      <c r="A262" t="s">
        <v>2003</v>
      </c>
      <c r="B262" t="s">
        <v>2004</v>
      </c>
      <c r="C262" t="s">
        <v>155</v>
      </c>
      <c r="D262" t="s">
        <v>251</v>
      </c>
      <c r="E262" t="s">
        <v>251</v>
      </c>
      <c r="F262" t="s">
        <v>2005</v>
      </c>
      <c r="G262" t="s">
        <v>2006</v>
      </c>
      <c r="H262" t="s">
        <v>653</v>
      </c>
      <c r="I262" t="s">
        <v>1965</v>
      </c>
      <c r="J262" t="s">
        <v>2007</v>
      </c>
      <c r="K262" t="s">
        <v>151</v>
      </c>
      <c r="L262" t="s">
        <v>163</v>
      </c>
      <c r="M262" t="s">
        <v>134</v>
      </c>
      <c r="N262" t="s">
        <v>108</v>
      </c>
      <c r="O262" t="s">
        <v>94</v>
      </c>
      <c r="P262">
        <v>380360853</v>
      </c>
      <c r="Q262">
        <v>34058639.329999998</v>
      </c>
      <c r="R262" t="s">
        <v>109</v>
      </c>
      <c r="S262">
        <v>0.63290000000000002</v>
      </c>
      <c r="T262" s="29">
        <v>15663570.970000001</v>
      </c>
      <c r="U262" s="29">
        <v>628777.67000000004</v>
      </c>
      <c r="V262" s="29">
        <v>17766290.690000001</v>
      </c>
    </row>
    <row r="263" spans="1:22" ht="14.6" x14ac:dyDescent="0.4">
      <c r="A263" t="s">
        <v>2008</v>
      </c>
      <c r="B263" t="s">
        <v>2009</v>
      </c>
      <c r="C263" t="s">
        <v>137</v>
      </c>
      <c r="D263" t="s">
        <v>308</v>
      </c>
      <c r="E263" t="s">
        <v>308</v>
      </c>
      <c r="F263" t="s">
        <v>2010</v>
      </c>
      <c r="G263" t="s">
        <v>2011</v>
      </c>
      <c r="H263" t="s">
        <v>2012</v>
      </c>
      <c r="I263" t="s">
        <v>2013</v>
      </c>
      <c r="J263" t="s">
        <v>2014</v>
      </c>
      <c r="K263" t="s">
        <v>2015</v>
      </c>
      <c r="L263" t="s">
        <v>314</v>
      </c>
      <c r="M263" t="s">
        <v>134</v>
      </c>
      <c r="N263" t="s">
        <v>108</v>
      </c>
      <c r="O263" t="s">
        <v>94</v>
      </c>
      <c r="P263">
        <v>11516462</v>
      </c>
      <c r="Q263">
        <v>695862.75</v>
      </c>
      <c r="R263" t="s">
        <v>122</v>
      </c>
      <c r="S263">
        <v>0.1028</v>
      </c>
      <c r="T263" s="29">
        <v>43341.7</v>
      </c>
      <c r="U263" s="29">
        <v>53518.5</v>
      </c>
      <c r="V263" s="29">
        <v>599002.55000000005</v>
      </c>
    </row>
    <row r="264" spans="1:22" ht="14.6" x14ac:dyDescent="0.4">
      <c r="A264" t="s">
        <v>2016</v>
      </c>
      <c r="B264" t="s">
        <v>2017</v>
      </c>
      <c r="C264" t="s">
        <v>125</v>
      </c>
      <c r="D264" t="s">
        <v>308</v>
      </c>
      <c r="E264" t="s">
        <v>308</v>
      </c>
      <c r="F264" t="s">
        <v>2018</v>
      </c>
      <c r="G264" t="s">
        <v>2019</v>
      </c>
      <c r="H264" t="s">
        <v>273</v>
      </c>
      <c r="I264" t="s">
        <v>799</v>
      </c>
      <c r="J264" t="s">
        <v>2020</v>
      </c>
      <c r="K264" t="s">
        <v>1586</v>
      </c>
      <c r="L264" t="s">
        <v>163</v>
      </c>
      <c r="M264" t="s">
        <v>134</v>
      </c>
      <c r="N264" t="s">
        <v>108</v>
      </c>
      <c r="O264" t="s">
        <v>94</v>
      </c>
      <c r="P264">
        <v>183298052</v>
      </c>
      <c r="Q264">
        <v>33268038.890000001</v>
      </c>
      <c r="R264" t="s">
        <v>285</v>
      </c>
      <c r="S264">
        <v>0.52549999999999997</v>
      </c>
      <c r="T264" s="29">
        <v>16613383.5</v>
      </c>
      <c r="U264" s="29">
        <v>920672.27</v>
      </c>
      <c r="V264" s="29">
        <v>15733983.119999999</v>
      </c>
    </row>
    <row r="265" spans="1:22" ht="14.6" x14ac:dyDescent="0.4">
      <c r="A265" t="s">
        <v>2021</v>
      </c>
      <c r="B265" t="s">
        <v>2022</v>
      </c>
      <c r="C265" t="s">
        <v>83</v>
      </c>
      <c r="D265" t="s">
        <v>84</v>
      </c>
      <c r="E265" t="s">
        <v>84</v>
      </c>
      <c r="F265" t="s">
        <v>2023</v>
      </c>
      <c r="G265" t="s">
        <v>2024</v>
      </c>
      <c r="H265" t="s">
        <v>2025</v>
      </c>
      <c r="I265" t="s">
        <v>2026</v>
      </c>
      <c r="J265" t="s">
        <v>2027</v>
      </c>
      <c r="K265" t="s">
        <v>2028</v>
      </c>
      <c r="L265" t="s">
        <v>144</v>
      </c>
      <c r="M265" t="s">
        <v>92</v>
      </c>
      <c r="N265" t="s">
        <v>108</v>
      </c>
      <c r="O265" t="s">
        <v>94</v>
      </c>
      <c r="P265">
        <v>2171623</v>
      </c>
      <c r="Q265">
        <v>223094.8</v>
      </c>
      <c r="R265" t="s">
        <v>95</v>
      </c>
      <c r="S265">
        <v>0.27039999999999997</v>
      </c>
      <c r="T265" s="29">
        <v>51248.26</v>
      </c>
      <c r="U265" s="29">
        <v>8047.63</v>
      </c>
      <c r="V265" s="29">
        <v>163798.91</v>
      </c>
    </row>
    <row r="266" spans="1:22" ht="14.6" x14ac:dyDescent="0.4">
      <c r="A266" t="s">
        <v>2029</v>
      </c>
      <c r="B266" t="s">
        <v>2030</v>
      </c>
      <c r="C266" t="s">
        <v>83</v>
      </c>
      <c r="D266" t="s">
        <v>166</v>
      </c>
      <c r="E266" t="s">
        <v>166</v>
      </c>
      <c r="F266" t="s">
        <v>2031</v>
      </c>
      <c r="G266" t="s">
        <v>2032</v>
      </c>
      <c r="H266" t="s">
        <v>1469</v>
      </c>
      <c r="I266" t="s">
        <v>2033</v>
      </c>
      <c r="J266" t="s">
        <v>2034</v>
      </c>
      <c r="K266" t="s">
        <v>2035</v>
      </c>
      <c r="L266" t="s">
        <v>91</v>
      </c>
      <c r="M266" t="s">
        <v>92</v>
      </c>
      <c r="N266" t="s">
        <v>108</v>
      </c>
      <c r="O266" t="s">
        <v>94</v>
      </c>
      <c r="P266">
        <v>1365264</v>
      </c>
      <c r="Q266">
        <v>416611.32</v>
      </c>
      <c r="R266" t="s">
        <v>95</v>
      </c>
      <c r="S266">
        <v>0.24279999999999999</v>
      </c>
      <c r="T266" s="29">
        <v>86873.31</v>
      </c>
      <c r="U266" s="29">
        <v>32888.78</v>
      </c>
      <c r="V266" s="29">
        <v>296849.23</v>
      </c>
    </row>
    <row r="267" spans="1:22" ht="14.6" x14ac:dyDescent="0.4">
      <c r="A267" t="s">
        <v>2036</v>
      </c>
      <c r="B267" t="s">
        <v>2037</v>
      </c>
      <c r="C267" t="s">
        <v>125</v>
      </c>
      <c r="D267" t="s">
        <v>308</v>
      </c>
      <c r="E267" t="s">
        <v>308</v>
      </c>
      <c r="F267" t="s">
        <v>2038</v>
      </c>
      <c r="G267" t="s">
        <v>2039</v>
      </c>
      <c r="H267" t="s">
        <v>403</v>
      </c>
      <c r="I267" t="s">
        <v>318</v>
      </c>
      <c r="J267" t="s">
        <v>2040</v>
      </c>
      <c r="K267" t="s">
        <v>401</v>
      </c>
      <c r="L267" t="s">
        <v>1436</v>
      </c>
      <c r="M267" t="s">
        <v>134</v>
      </c>
      <c r="N267" t="s">
        <v>108</v>
      </c>
      <c r="O267" t="s">
        <v>94</v>
      </c>
      <c r="P267">
        <v>969603647</v>
      </c>
      <c r="Q267">
        <v>122610113.70999999</v>
      </c>
      <c r="R267" t="s">
        <v>122</v>
      </c>
      <c r="S267">
        <v>0.51390000000000002</v>
      </c>
      <c r="T267" s="29">
        <v>44065096.329999998</v>
      </c>
      <c r="U267" s="29">
        <v>11792922.130000001</v>
      </c>
      <c r="V267" s="29">
        <v>66752095.25</v>
      </c>
    </row>
    <row r="268" spans="1:22" ht="14.6" x14ac:dyDescent="0.4">
      <c r="A268" t="s">
        <v>2041</v>
      </c>
      <c r="B268" t="s">
        <v>2042</v>
      </c>
      <c r="C268" t="s">
        <v>125</v>
      </c>
      <c r="D268" t="s">
        <v>126</v>
      </c>
      <c r="E268" t="s">
        <v>126</v>
      </c>
      <c r="F268" t="s">
        <v>2043</v>
      </c>
      <c r="G268" t="s">
        <v>567</v>
      </c>
      <c r="H268" t="s">
        <v>2044</v>
      </c>
      <c r="I268" t="s">
        <v>2045</v>
      </c>
      <c r="J268" t="s">
        <v>2046</v>
      </c>
      <c r="K268" t="s">
        <v>2047</v>
      </c>
      <c r="L268" t="s">
        <v>1436</v>
      </c>
      <c r="M268" t="s">
        <v>134</v>
      </c>
      <c r="N268" t="s">
        <v>108</v>
      </c>
      <c r="O268" t="s">
        <v>94</v>
      </c>
      <c r="P268">
        <v>661673132</v>
      </c>
      <c r="Q268">
        <v>628589475.39999998</v>
      </c>
      <c r="R268" t="s">
        <v>95</v>
      </c>
      <c r="S268">
        <v>0.59489999999999998</v>
      </c>
      <c r="T268" s="29">
        <v>241123269.90000001</v>
      </c>
      <c r="U268" s="29">
        <v>55731100.520000003</v>
      </c>
      <c r="V268" s="29">
        <v>331735104.98000002</v>
      </c>
    </row>
    <row r="269" spans="1:22" ht="14.6" x14ac:dyDescent="0.4">
      <c r="A269" t="s">
        <v>2048</v>
      </c>
      <c r="B269" t="s">
        <v>2049</v>
      </c>
      <c r="C269" t="s">
        <v>125</v>
      </c>
      <c r="D269" t="s">
        <v>308</v>
      </c>
      <c r="E269" t="s">
        <v>308</v>
      </c>
      <c r="F269" t="s">
        <v>2050</v>
      </c>
      <c r="G269" t="s">
        <v>2051</v>
      </c>
      <c r="H269" t="s">
        <v>1117</v>
      </c>
      <c r="I269" t="s">
        <v>1405</v>
      </c>
      <c r="J269" t="s">
        <v>1943</v>
      </c>
      <c r="K269" t="s">
        <v>2052</v>
      </c>
      <c r="L269" t="s">
        <v>163</v>
      </c>
      <c r="M269" t="s">
        <v>134</v>
      </c>
      <c r="N269" t="s">
        <v>108</v>
      </c>
      <c r="O269" t="s">
        <v>94</v>
      </c>
      <c r="P269">
        <v>564220342</v>
      </c>
      <c r="Q269">
        <v>162130374.59</v>
      </c>
      <c r="R269" t="s">
        <v>285</v>
      </c>
      <c r="S269">
        <v>0.69089999999999996</v>
      </c>
      <c r="T269" s="29">
        <v>91541645.950000003</v>
      </c>
      <c r="U269" s="29">
        <v>11607530.08</v>
      </c>
      <c r="V269" s="29">
        <v>58981198.560000002</v>
      </c>
    </row>
    <row r="270" spans="1:22" ht="14.6" x14ac:dyDescent="0.4">
      <c r="A270" t="s">
        <v>2053</v>
      </c>
      <c r="B270" t="s">
        <v>2054</v>
      </c>
      <c r="C270" t="s">
        <v>83</v>
      </c>
      <c r="D270" t="s">
        <v>84</v>
      </c>
      <c r="E270" t="s">
        <v>84</v>
      </c>
      <c r="F270" t="s">
        <v>2055</v>
      </c>
      <c r="G270" t="s">
        <v>785</v>
      </c>
      <c r="H270" t="s">
        <v>2056</v>
      </c>
      <c r="I270" t="s">
        <v>476</v>
      </c>
      <c r="J270" t="s">
        <v>2057</v>
      </c>
      <c r="K270" t="s">
        <v>2058</v>
      </c>
      <c r="L270" t="s">
        <v>275</v>
      </c>
      <c r="M270" t="s">
        <v>92</v>
      </c>
      <c r="N270" t="s">
        <v>108</v>
      </c>
      <c r="O270" t="s">
        <v>94</v>
      </c>
      <c r="P270">
        <v>1784606</v>
      </c>
      <c r="Q270">
        <v>141307.53</v>
      </c>
      <c r="R270" t="s">
        <v>122</v>
      </c>
      <c r="S270">
        <v>0.3422</v>
      </c>
      <c r="T270" s="29">
        <v>29760.89</v>
      </c>
      <c r="U270" s="29">
        <v>10341.370000000001</v>
      </c>
      <c r="V270" s="29">
        <v>101205.27</v>
      </c>
    </row>
    <row r="271" spans="1:22" ht="14.6" x14ac:dyDescent="0.4">
      <c r="A271" t="s">
        <v>2059</v>
      </c>
      <c r="B271" t="s">
        <v>2060</v>
      </c>
      <c r="C271" t="s">
        <v>98</v>
      </c>
      <c r="D271" t="s">
        <v>1084</v>
      </c>
      <c r="E271" t="s">
        <v>1084</v>
      </c>
      <c r="F271" t="s">
        <v>2061</v>
      </c>
      <c r="G271" t="s">
        <v>2062</v>
      </c>
      <c r="H271" t="s">
        <v>713</v>
      </c>
      <c r="I271" t="s">
        <v>2063</v>
      </c>
      <c r="J271" t="s">
        <v>777</v>
      </c>
      <c r="K271" t="s">
        <v>2064</v>
      </c>
      <c r="L271" t="s">
        <v>832</v>
      </c>
      <c r="M271" t="s">
        <v>202</v>
      </c>
      <c r="N271" t="s">
        <v>108</v>
      </c>
      <c r="O271" t="s">
        <v>94</v>
      </c>
      <c r="P271">
        <v>147158641</v>
      </c>
      <c r="Q271">
        <v>22315543.059999999</v>
      </c>
      <c r="R271" t="s">
        <v>95</v>
      </c>
      <c r="S271">
        <v>0.2999</v>
      </c>
      <c r="T271" s="29">
        <v>4437825.79</v>
      </c>
      <c r="U271" s="29">
        <v>1506345.91</v>
      </c>
      <c r="V271" s="29">
        <v>16371371.359999999</v>
      </c>
    </row>
    <row r="272" spans="1:22" ht="14.6" x14ac:dyDescent="0.4">
      <c r="A272" t="s">
        <v>2065</v>
      </c>
      <c r="B272" t="s">
        <v>2066</v>
      </c>
      <c r="C272" t="s">
        <v>1</v>
      </c>
      <c r="D272" t="s">
        <v>166</v>
      </c>
      <c r="E272" t="s">
        <v>166</v>
      </c>
      <c r="F272" t="s">
        <v>2067</v>
      </c>
      <c r="G272" t="s">
        <v>2068</v>
      </c>
      <c r="H272" t="s">
        <v>2069</v>
      </c>
      <c r="I272" t="s">
        <v>2019</v>
      </c>
      <c r="J272" t="s">
        <v>1147</v>
      </c>
      <c r="K272" t="s">
        <v>1148</v>
      </c>
      <c r="L272" t="s">
        <v>275</v>
      </c>
      <c r="M272" t="s">
        <v>181</v>
      </c>
      <c r="N272" t="s">
        <v>93</v>
      </c>
      <c r="O272" t="s">
        <v>94</v>
      </c>
      <c r="P272">
        <v>6803082</v>
      </c>
      <c r="Q272">
        <v>1529674.91</v>
      </c>
      <c r="R272" t="s">
        <v>95</v>
      </c>
      <c r="S272">
        <v>0.41980000000000001</v>
      </c>
      <c r="T272" s="29">
        <v>422560.66</v>
      </c>
      <c r="U272" s="29">
        <v>50863.74</v>
      </c>
      <c r="V272" s="29">
        <v>1056250.51</v>
      </c>
    </row>
    <row r="273" spans="1:22" ht="14.6" x14ac:dyDescent="0.4">
      <c r="A273" t="s">
        <v>2070</v>
      </c>
      <c r="B273" t="s">
        <v>2071</v>
      </c>
      <c r="C273" t="s">
        <v>1</v>
      </c>
      <c r="D273" t="s">
        <v>84</v>
      </c>
      <c r="E273" t="s">
        <v>84</v>
      </c>
      <c r="F273" t="s">
        <v>2072</v>
      </c>
      <c r="G273" t="s">
        <v>2073</v>
      </c>
      <c r="H273" t="s">
        <v>2074</v>
      </c>
      <c r="I273" t="s">
        <v>1667</v>
      </c>
      <c r="J273" t="s">
        <v>1235</v>
      </c>
      <c r="K273" t="s">
        <v>2075</v>
      </c>
      <c r="L273" t="s">
        <v>106</v>
      </c>
      <c r="M273" t="s">
        <v>202</v>
      </c>
      <c r="N273" t="s">
        <v>108</v>
      </c>
      <c r="O273" t="s">
        <v>94</v>
      </c>
      <c r="P273">
        <v>6241870</v>
      </c>
      <c r="Q273">
        <v>812363.35</v>
      </c>
      <c r="R273" t="s">
        <v>95</v>
      </c>
      <c r="S273">
        <v>0.3866</v>
      </c>
      <c r="T273" s="29">
        <v>214678.54</v>
      </c>
      <c r="U273" s="29">
        <v>49613.06</v>
      </c>
      <c r="V273" s="29">
        <v>548071.75</v>
      </c>
    </row>
    <row r="274" spans="1:22" ht="14.6" x14ac:dyDescent="0.4">
      <c r="A274" t="s">
        <v>2076</v>
      </c>
      <c r="B274" t="s">
        <v>2077</v>
      </c>
      <c r="C274" t="s">
        <v>98</v>
      </c>
      <c r="D274" t="s">
        <v>195</v>
      </c>
      <c r="E274" t="s">
        <v>195</v>
      </c>
      <c r="F274" t="s">
        <v>2078</v>
      </c>
      <c r="G274" t="s">
        <v>2079</v>
      </c>
      <c r="H274" t="s">
        <v>716</v>
      </c>
      <c r="I274" t="s">
        <v>2080</v>
      </c>
      <c r="J274" t="s">
        <v>2081</v>
      </c>
      <c r="K274" t="s">
        <v>2082</v>
      </c>
      <c r="L274" t="s">
        <v>91</v>
      </c>
      <c r="M274" t="s">
        <v>202</v>
      </c>
      <c r="N274" t="s">
        <v>93</v>
      </c>
      <c r="O274" t="s">
        <v>94</v>
      </c>
      <c r="P274">
        <v>149561131</v>
      </c>
      <c r="Q274">
        <v>9149172.2699999996</v>
      </c>
      <c r="R274" t="s">
        <v>95</v>
      </c>
      <c r="S274">
        <v>0.32369999999999999</v>
      </c>
      <c r="T274" s="29">
        <v>2814819.77</v>
      </c>
      <c r="U274" s="29">
        <v>543505.26</v>
      </c>
      <c r="V274" s="29">
        <v>5790847.2400000002</v>
      </c>
    </row>
    <row r="275" spans="1:22" ht="14.6" x14ac:dyDescent="0.4">
      <c r="A275" t="s">
        <v>2083</v>
      </c>
      <c r="B275" t="s">
        <v>2084</v>
      </c>
      <c r="C275" t="s">
        <v>83</v>
      </c>
      <c r="D275" t="s">
        <v>166</v>
      </c>
      <c r="E275" t="s">
        <v>166</v>
      </c>
      <c r="F275" t="s">
        <v>2085</v>
      </c>
      <c r="G275" t="s">
        <v>2086</v>
      </c>
      <c r="H275" t="s">
        <v>2087</v>
      </c>
      <c r="I275" t="s">
        <v>2088</v>
      </c>
      <c r="J275" t="s">
        <v>1156</v>
      </c>
      <c r="K275" t="s">
        <v>1057</v>
      </c>
      <c r="L275" t="s">
        <v>106</v>
      </c>
      <c r="M275" t="s">
        <v>92</v>
      </c>
      <c r="N275" t="s">
        <v>108</v>
      </c>
      <c r="O275" t="s">
        <v>94</v>
      </c>
      <c r="P275">
        <v>5711788</v>
      </c>
      <c r="Q275">
        <v>647776.11</v>
      </c>
      <c r="R275" t="s">
        <v>95</v>
      </c>
      <c r="S275">
        <v>0.22989999999999999</v>
      </c>
      <c r="T275" s="29">
        <v>128182.7</v>
      </c>
      <c r="U275" s="29">
        <v>10893.1</v>
      </c>
      <c r="V275" s="29">
        <v>508700.31</v>
      </c>
    </row>
    <row r="276" spans="1:22" ht="14.6" x14ac:dyDescent="0.4">
      <c r="A276" t="s">
        <v>2089</v>
      </c>
      <c r="B276" t="s">
        <v>2090</v>
      </c>
      <c r="C276" t="s">
        <v>288</v>
      </c>
      <c r="D276" t="s">
        <v>373</v>
      </c>
      <c r="E276" t="s">
        <v>373</v>
      </c>
      <c r="F276" t="s">
        <v>2091</v>
      </c>
      <c r="G276" t="s">
        <v>228</v>
      </c>
      <c r="H276" t="s">
        <v>2092</v>
      </c>
      <c r="I276" t="s">
        <v>459</v>
      </c>
      <c r="J276" t="s">
        <v>2093</v>
      </c>
      <c r="K276" t="s">
        <v>1705</v>
      </c>
      <c r="L276" t="s">
        <v>92</v>
      </c>
      <c r="M276" t="s">
        <v>297</v>
      </c>
      <c r="N276" t="s">
        <v>108</v>
      </c>
      <c r="O276" t="s">
        <v>94</v>
      </c>
      <c r="P276">
        <v>168256773</v>
      </c>
      <c r="Q276">
        <v>26814747.539999999</v>
      </c>
      <c r="R276" t="s">
        <v>109</v>
      </c>
      <c r="S276">
        <v>0.47720000000000001</v>
      </c>
      <c r="T276" s="29">
        <v>12708721.119999999</v>
      </c>
      <c r="U276" s="29">
        <v>2602458.2799999998</v>
      </c>
      <c r="V276" s="29">
        <v>11503568.140000001</v>
      </c>
    </row>
    <row r="277" spans="1:22" ht="14.6" x14ac:dyDescent="0.4">
      <c r="A277" t="s">
        <v>2094</v>
      </c>
      <c r="B277" t="s">
        <v>2095</v>
      </c>
      <c r="C277" t="s">
        <v>184</v>
      </c>
      <c r="D277" t="s">
        <v>382</v>
      </c>
      <c r="E277" t="s">
        <v>382</v>
      </c>
      <c r="F277" t="s">
        <v>2096</v>
      </c>
      <c r="G277" t="s">
        <v>2097</v>
      </c>
      <c r="H277" t="s">
        <v>2098</v>
      </c>
      <c r="I277" t="s">
        <v>2099</v>
      </c>
      <c r="J277" t="s">
        <v>2100</v>
      </c>
      <c r="K277" t="s">
        <v>1516</v>
      </c>
      <c r="L277" t="s">
        <v>222</v>
      </c>
      <c r="M277" t="s">
        <v>223</v>
      </c>
      <c r="N277" t="s">
        <v>108</v>
      </c>
      <c r="O277" t="s">
        <v>94</v>
      </c>
      <c r="P277">
        <v>5540860</v>
      </c>
      <c r="Q277">
        <v>837230.24</v>
      </c>
      <c r="R277" t="s">
        <v>122</v>
      </c>
      <c r="S277">
        <v>0.12230000000000001</v>
      </c>
      <c r="T277" s="29">
        <v>65170</v>
      </c>
      <c r="U277" s="29">
        <v>41725.46</v>
      </c>
      <c r="V277" s="29">
        <v>730334.78</v>
      </c>
    </row>
    <row r="278" spans="1:22" ht="14.6" x14ac:dyDescent="0.4">
      <c r="A278" t="s">
        <v>2101</v>
      </c>
      <c r="B278" t="s">
        <v>2102</v>
      </c>
      <c r="C278" t="s">
        <v>155</v>
      </c>
      <c r="D278" t="s">
        <v>278</v>
      </c>
      <c r="E278" t="s">
        <v>278</v>
      </c>
      <c r="F278" t="s">
        <v>2103</v>
      </c>
      <c r="G278" t="s">
        <v>2104</v>
      </c>
      <c r="H278" t="s">
        <v>2105</v>
      </c>
      <c r="I278" t="s">
        <v>2106</v>
      </c>
      <c r="J278" t="s">
        <v>2107</v>
      </c>
      <c r="K278" t="s">
        <v>2068</v>
      </c>
      <c r="L278" t="s">
        <v>413</v>
      </c>
      <c r="M278" t="s">
        <v>134</v>
      </c>
      <c r="N278" t="s">
        <v>108</v>
      </c>
      <c r="O278" t="s">
        <v>94</v>
      </c>
      <c r="P278">
        <v>452601067</v>
      </c>
      <c r="Q278">
        <v>257935655.00999999</v>
      </c>
      <c r="R278" t="s">
        <v>285</v>
      </c>
      <c r="S278">
        <v>0.65849999999999997</v>
      </c>
      <c r="T278" s="29">
        <v>131939324.90000001</v>
      </c>
      <c r="U278" s="29">
        <v>4225782.34</v>
      </c>
      <c r="V278" s="29">
        <v>121770547.77</v>
      </c>
    </row>
    <row r="279" spans="1:22" ht="14.6" x14ac:dyDescent="0.4">
      <c r="A279" t="s">
        <v>2108</v>
      </c>
      <c r="B279" t="s">
        <v>2109</v>
      </c>
      <c r="C279" t="s">
        <v>83</v>
      </c>
      <c r="D279" t="s">
        <v>166</v>
      </c>
      <c r="E279" t="s">
        <v>166</v>
      </c>
      <c r="F279" t="s">
        <v>2110</v>
      </c>
      <c r="G279" t="s">
        <v>2111</v>
      </c>
      <c r="H279" t="s">
        <v>485</v>
      </c>
      <c r="I279" t="s">
        <v>2112</v>
      </c>
      <c r="J279" t="s">
        <v>2113</v>
      </c>
      <c r="K279" t="s">
        <v>1110</v>
      </c>
      <c r="L279" t="s">
        <v>91</v>
      </c>
      <c r="M279" t="s">
        <v>181</v>
      </c>
      <c r="N279" t="s">
        <v>108</v>
      </c>
      <c r="O279" t="s">
        <v>94</v>
      </c>
      <c r="P279">
        <v>4301264</v>
      </c>
      <c r="Q279">
        <v>275308.21999999997</v>
      </c>
      <c r="R279" t="s">
        <v>95</v>
      </c>
      <c r="S279">
        <v>0.28089999999999998</v>
      </c>
      <c r="T279" s="29">
        <v>72949.95</v>
      </c>
      <c r="U279" s="29">
        <v>25851.73</v>
      </c>
      <c r="V279" s="29">
        <v>176506.54</v>
      </c>
    </row>
    <row r="280" spans="1:22" ht="14.6" x14ac:dyDescent="0.4">
      <c r="A280" t="s">
        <v>2114</v>
      </c>
      <c r="B280" t="s">
        <v>2115</v>
      </c>
      <c r="C280" t="s">
        <v>112</v>
      </c>
      <c r="D280" t="s">
        <v>113</v>
      </c>
      <c r="E280" t="s">
        <v>113</v>
      </c>
      <c r="F280" t="s">
        <v>2116</v>
      </c>
      <c r="G280" t="s">
        <v>629</v>
      </c>
      <c r="H280" t="s">
        <v>2117</v>
      </c>
      <c r="I280" t="s">
        <v>745</v>
      </c>
      <c r="J280" t="s">
        <v>2118</v>
      </c>
      <c r="K280" t="s">
        <v>2119</v>
      </c>
      <c r="L280" t="s">
        <v>222</v>
      </c>
      <c r="M280" t="s">
        <v>223</v>
      </c>
      <c r="N280" t="s">
        <v>108</v>
      </c>
      <c r="O280" t="s">
        <v>94</v>
      </c>
      <c r="P280">
        <v>45733603</v>
      </c>
      <c r="Q280">
        <v>5572922.5700000003</v>
      </c>
      <c r="R280" t="s">
        <v>95</v>
      </c>
      <c r="S280">
        <v>0.4577</v>
      </c>
      <c r="T280" s="29">
        <v>2225653.31</v>
      </c>
      <c r="U280" s="29">
        <v>128268.34</v>
      </c>
      <c r="V280" s="29">
        <v>3219000.92</v>
      </c>
    </row>
    <row r="281" spans="1:22" ht="14.6" x14ac:dyDescent="0.4">
      <c r="A281" t="s">
        <v>2120</v>
      </c>
      <c r="B281" t="s">
        <v>2121</v>
      </c>
      <c r="C281" t="s">
        <v>184</v>
      </c>
      <c r="D281" t="s">
        <v>185</v>
      </c>
      <c r="E281" t="s">
        <v>185</v>
      </c>
      <c r="F281" t="s">
        <v>2122</v>
      </c>
      <c r="G281" t="s">
        <v>2123</v>
      </c>
      <c r="H281" t="s">
        <v>2124</v>
      </c>
      <c r="I281" t="s">
        <v>1725</v>
      </c>
      <c r="J281" t="s">
        <v>823</v>
      </c>
      <c r="K281" t="s">
        <v>2125</v>
      </c>
      <c r="L281" t="s">
        <v>222</v>
      </c>
      <c r="M281" t="s">
        <v>121</v>
      </c>
      <c r="N281" t="s">
        <v>108</v>
      </c>
      <c r="O281" t="s">
        <v>94</v>
      </c>
      <c r="P281">
        <v>4363185</v>
      </c>
      <c r="Q281">
        <v>693934.2</v>
      </c>
      <c r="R281" t="s">
        <v>122</v>
      </c>
      <c r="S281">
        <v>0.31509999999999999</v>
      </c>
      <c r="T281" s="29">
        <v>198997.5</v>
      </c>
      <c r="U281" s="29">
        <v>50382.97</v>
      </c>
      <c r="V281" s="29">
        <v>444553.73</v>
      </c>
    </row>
    <row r="282" spans="1:22" ht="14.6" x14ac:dyDescent="0.4">
      <c r="A282" t="s">
        <v>2126</v>
      </c>
      <c r="B282" t="s">
        <v>2127</v>
      </c>
      <c r="C282" t="s">
        <v>155</v>
      </c>
      <c r="D282" t="s">
        <v>251</v>
      </c>
      <c r="E282" t="s">
        <v>251</v>
      </c>
      <c r="F282" t="s">
        <v>2128</v>
      </c>
      <c r="G282" t="s">
        <v>2129</v>
      </c>
      <c r="H282" t="s">
        <v>2130</v>
      </c>
      <c r="I282" t="s">
        <v>919</v>
      </c>
      <c r="J282" t="s">
        <v>735</v>
      </c>
      <c r="K282" t="s">
        <v>1323</v>
      </c>
      <c r="L282" t="s">
        <v>413</v>
      </c>
      <c r="M282" t="s">
        <v>134</v>
      </c>
      <c r="N282" t="s">
        <v>108</v>
      </c>
      <c r="O282" t="s">
        <v>94</v>
      </c>
      <c r="P282">
        <v>125290605</v>
      </c>
      <c r="Q282">
        <v>68666408.730000004</v>
      </c>
      <c r="R282" t="s">
        <v>95</v>
      </c>
      <c r="S282">
        <v>0.69520000000000004</v>
      </c>
      <c r="T282" s="29">
        <v>30320627.370000001</v>
      </c>
      <c r="U282" s="29">
        <v>5089752.76</v>
      </c>
      <c r="V282" s="29">
        <v>33256028.600000001</v>
      </c>
    </row>
    <row r="283" spans="1:22" ht="14.6" x14ac:dyDescent="0.4">
      <c r="A283" t="s">
        <v>2131</v>
      </c>
      <c r="B283" t="s">
        <v>2132</v>
      </c>
      <c r="C283" t="s">
        <v>137</v>
      </c>
      <c r="D283" t="s">
        <v>126</v>
      </c>
      <c r="E283" t="s">
        <v>126</v>
      </c>
      <c r="F283" t="s">
        <v>2133</v>
      </c>
      <c r="G283" t="s">
        <v>2134</v>
      </c>
      <c r="H283" t="s">
        <v>2135</v>
      </c>
      <c r="I283" t="s">
        <v>2136</v>
      </c>
      <c r="J283" t="s">
        <v>2137</v>
      </c>
      <c r="K283" t="s">
        <v>484</v>
      </c>
      <c r="L283" t="s">
        <v>314</v>
      </c>
      <c r="M283" t="s">
        <v>134</v>
      </c>
      <c r="N283" t="s">
        <v>108</v>
      </c>
      <c r="O283" t="s">
        <v>94</v>
      </c>
      <c r="P283">
        <v>40666094</v>
      </c>
      <c r="Q283">
        <v>8198712.7699999996</v>
      </c>
      <c r="R283" t="s">
        <v>95</v>
      </c>
      <c r="S283">
        <v>0.1052</v>
      </c>
      <c r="T283" s="29">
        <v>748435.17</v>
      </c>
      <c r="U283" s="29">
        <v>106540.41</v>
      </c>
      <c r="V283" s="29">
        <v>7343737.1900000004</v>
      </c>
    </row>
    <row r="284" spans="1:22" ht="14.6" x14ac:dyDescent="0.4">
      <c r="A284" t="s">
        <v>2138</v>
      </c>
      <c r="B284" t="s">
        <v>2139</v>
      </c>
      <c r="C284" t="s">
        <v>98</v>
      </c>
      <c r="D284" t="s">
        <v>195</v>
      </c>
      <c r="E284" t="s">
        <v>195</v>
      </c>
      <c r="F284" t="s">
        <v>2140</v>
      </c>
      <c r="G284" t="s">
        <v>1464</v>
      </c>
      <c r="H284" t="s">
        <v>1777</v>
      </c>
      <c r="I284" t="s">
        <v>403</v>
      </c>
      <c r="J284" t="s">
        <v>677</v>
      </c>
      <c r="K284" t="s">
        <v>2141</v>
      </c>
      <c r="L284" t="s">
        <v>832</v>
      </c>
      <c r="M284" t="s">
        <v>202</v>
      </c>
      <c r="N284" t="s">
        <v>108</v>
      </c>
      <c r="O284" t="s">
        <v>94</v>
      </c>
      <c r="P284">
        <v>47207654</v>
      </c>
      <c r="Q284">
        <v>10346528.109999999</v>
      </c>
      <c r="R284" t="s">
        <v>109</v>
      </c>
      <c r="S284">
        <v>0.49980000000000002</v>
      </c>
      <c r="T284" s="29">
        <v>3591097.57</v>
      </c>
      <c r="U284" s="29">
        <v>514219.18</v>
      </c>
      <c r="V284" s="29">
        <v>6241211.3600000003</v>
      </c>
    </row>
    <row r="285" spans="1:22" ht="14.6" x14ac:dyDescent="0.4">
      <c r="A285" t="s">
        <v>2142</v>
      </c>
      <c r="B285" t="s">
        <v>2143</v>
      </c>
      <c r="C285" t="s">
        <v>112</v>
      </c>
      <c r="D285" t="s">
        <v>113</v>
      </c>
      <c r="E285" t="s">
        <v>113</v>
      </c>
      <c r="F285" t="s">
        <v>2144</v>
      </c>
      <c r="G285" t="s">
        <v>2145</v>
      </c>
      <c r="H285" t="s">
        <v>2146</v>
      </c>
      <c r="I285" t="s">
        <v>2147</v>
      </c>
      <c r="J285" t="s">
        <v>1288</v>
      </c>
      <c r="K285" t="s">
        <v>1232</v>
      </c>
      <c r="L285" t="s">
        <v>120</v>
      </c>
      <c r="M285" t="s">
        <v>121</v>
      </c>
      <c r="N285" t="s">
        <v>108</v>
      </c>
      <c r="O285" t="s">
        <v>94</v>
      </c>
      <c r="P285">
        <v>25125918</v>
      </c>
      <c r="Q285">
        <v>2141695.87</v>
      </c>
      <c r="R285" t="s">
        <v>95</v>
      </c>
      <c r="S285">
        <v>0.33500000000000002</v>
      </c>
      <c r="T285" s="29">
        <v>438212.35</v>
      </c>
      <c r="U285" s="29">
        <v>96237.35</v>
      </c>
      <c r="V285" s="29">
        <v>1607246.17</v>
      </c>
    </row>
    <row r="286" spans="1:22" ht="14.6" x14ac:dyDescent="0.4">
      <c r="A286" t="s">
        <v>2148</v>
      </c>
      <c r="B286" t="s">
        <v>2149</v>
      </c>
      <c r="C286" t="s">
        <v>137</v>
      </c>
      <c r="D286" t="s">
        <v>126</v>
      </c>
      <c r="E286" t="s">
        <v>126</v>
      </c>
      <c r="F286" t="s">
        <v>2150</v>
      </c>
      <c r="G286" t="s">
        <v>2151</v>
      </c>
      <c r="H286" t="s">
        <v>421</v>
      </c>
      <c r="I286" t="s">
        <v>1677</v>
      </c>
      <c r="J286" t="s">
        <v>1784</v>
      </c>
      <c r="K286" t="s">
        <v>2152</v>
      </c>
      <c r="L286" t="s">
        <v>144</v>
      </c>
      <c r="M286" t="s">
        <v>134</v>
      </c>
      <c r="N286" t="s">
        <v>93</v>
      </c>
      <c r="O286" t="s">
        <v>94</v>
      </c>
      <c r="P286">
        <v>7215314</v>
      </c>
      <c r="Q286">
        <v>376542.45</v>
      </c>
      <c r="R286" t="s">
        <v>95</v>
      </c>
      <c r="S286">
        <v>0.32229999999999998</v>
      </c>
      <c r="T286" s="29">
        <v>92028.88</v>
      </c>
      <c r="U286" s="29">
        <v>10913.57</v>
      </c>
      <c r="V286" s="29">
        <v>273600</v>
      </c>
    </row>
    <row r="287" spans="1:22" ht="14.6" x14ac:dyDescent="0.4">
      <c r="A287" t="s">
        <v>2153</v>
      </c>
      <c r="B287" t="s">
        <v>2154</v>
      </c>
      <c r="C287" t="s">
        <v>137</v>
      </c>
      <c r="D287" t="s">
        <v>308</v>
      </c>
      <c r="E287" t="s">
        <v>308</v>
      </c>
      <c r="F287" t="s">
        <v>2155</v>
      </c>
      <c r="G287" t="s">
        <v>2156</v>
      </c>
      <c r="H287" t="s">
        <v>1904</v>
      </c>
      <c r="I287" t="s">
        <v>1516</v>
      </c>
      <c r="J287" t="s">
        <v>2157</v>
      </c>
      <c r="K287" t="s">
        <v>1791</v>
      </c>
      <c r="L287" t="s">
        <v>144</v>
      </c>
      <c r="M287" t="s">
        <v>134</v>
      </c>
      <c r="N287" t="s">
        <v>108</v>
      </c>
      <c r="O287" t="s">
        <v>94</v>
      </c>
      <c r="P287">
        <v>5712413</v>
      </c>
      <c r="Q287">
        <v>250698.6</v>
      </c>
      <c r="R287" t="s">
        <v>95</v>
      </c>
      <c r="S287">
        <v>0.3387</v>
      </c>
      <c r="T287" s="29">
        <v>58454.3</v>
      </c>
      <c r="U287" s="29">
        <v>21386.639999999999</v>
      </c>
      <c r="V287" s="29">
        <v>170857.66</v>
      </c>
    </row>
    <row r="288" spans="1:22" ht="14.6" x14ac:dyDescent="0.4">
      <c r="A288" t="s">
        <v>2158</v>
      </c>
      <c r="B288" t="s">
        <v>2159</v>
      </c>
      <c r="C288" t="s">
        <v>83</v>
      </c>
      <c r="D288" t="s">
        <v>166</v>
      </c>
      <c r="E288" t="s">
        <v>166</v>
      </c>
      <c r="F288" t="s">
        <v>2160</v>
      </c>
      <c r="G288" t="s">
        <v>1667</v>
      </c>
      <c r="H288" t="s">
        <v>824</v>
      </c>
      <c r="I288" t="s">
        <v>1205</v>
      </c>
      <c r="J288" t="s">
        <v>845</v>
      </c>
      <c r="K288" t="s">
        <v>2161</v>
      </c>
      <c r="L288" t="s">
        <v>144</v>
      </c>
      <c r="M288" t="s">
        <v>181</v>
      </c>
      <c r="N288" t="s">
        <v>93</v>
      </c>
      <c r="O288" t="s">
        <v>94</v>
      </c>
      <c r="P288">
        <v>2270426</v>
      </c>
      <c r="Q288">
        <v>191944.22</v>
      </c>
      <c r="R288" t="s">
        <v>95</v>
      </c>
      <c r="S288">
        <v>0.27810000000000001</v>
      </c>
      <c r="T288" s="29">
        <v>36530.019999999997</v>
      </c>
      <c r="U288" s="29">
        <v>7480.73</v>
      </c>
      <c r="V288" s="29">
        <v>147933.47</v>
      </c>
    </row>
    <row r="289" spans="1:22" ht="14.6" x14ac:dyDescent="0.4">
      <c r="A289" t="s">
        <v>2162</v>
      </c>
      <c r="B289" t="s">
        <v>2163</v>
      </c>
      <c r="C289" t="s">
        <v>205</v>
      </c>
      <c r="D289" t="s">
        <v>382</v>
      </c>
      <c r="E289" t="s">
        <v>382</v>
      </c>
      <c r="F289" t="s">
        <v>2164</v>
      </c>
      <c r="G289" t="s">
        <v>2165</v>
      </c>
      <c r="H289" t="s">
        <v>2166</v>
      </c>
      <c r="I289" t="s">
        <v>2167</v>
      </c>
      <c r="J289" t="s">
        <v>629</v>
      </c>
      <c r="K289" t="s">
        <v>1108</v>
      </c>
      <c r="L289" t="s">
        <v>231</v>
      </c>
      <c r="M289" t="s">
        <v>121</v>
      </c>
      <c r="N289" t="s">
        <v>108</v>
      </c>
      <c r="O289" t="s">
        <v>94</v>
      </c>
      <c r="P289">
        <v>1511013</v>
      </c>
      <c r="Q289">
        <v>119799.89</v>
      </c>
      <c r="R289" t="s">
        <v>95</v>
      </c>
      <c r="S289">
        <v>0.1467</v>
      </c>
      <c r="T289" s="29">
        <v>13071.25</v>
      </c>
      <c r="U289" s="29">
        <v>11330.66</v>
      </c>
      <c r="V289" s="29">
        <v>95397.98</v>
      </c>
    </row>
    <row r="290" spans="1:22" ht="14.6" x14ac:dyDescent="0.4">
      <c r="A290" t="s">
        <v>2168</v>
      </c>
      <c r="B290" t="s">
        <v>2169</v>
      </c>
      <c r="C290" t="s">
        <v>155</v>
      </c>
      <c r="D290" t="s">
        <v>156</v>
      </c>
      <c r="E290" t="s">
        <v>156</v>
      </c>
      <c r="F290" t="s">
        <v>2170</v>
      </c>
      <c r="G290" t="s">
        <v>2171</v>
      </c>
      <c r="H290" t="s">
        <v>1456</v>
      </c>
      <c r="I290" t="s">
        <v>2172</v>
      </c>
      <c r="J290" t="s">
        <v>2134</v>
      </c>
      <c r="K290" t="s">
        <v>2173</v>
      </c>
      <c r="L290" t="s">
        <v>240</v>
      </c>
      <c r="M290" t="s">
        <v>134</v>
      </c>
      <c r="N290" t="s">
        <v>108</v>
      </c>
      <c r="O290" t="s">
        <v>94</v>
      </c>
      <c r="P290">
        <v>474258353</v>
      </c>
      <c r="Q290">
        <v>63019472.409999996</v>
      </c>
      <c r="R290" t="s">
        <v>285</v>
      </c>
      <c r="S290">
        <v>0.68679999999999997</v>
      </c>
      <c r="T290" s="29">
        <v>42111765.100000001</v>
      </c>
      <c r="U290" s="29">
        <v>4757741.29</v>
      </c>
      <c r="V290" s="29">
        <v>16149966.02</v>
      </c>
    </row>
    <row r="291" spans="1:22" ht="14.6" x14ac:dyDescent="0.4">
      <c r="A291" t="s">
        <v>2174</v>
      </c>
      <c r="B291" t="s">
        <v>2175</v>
      </c>
      <c r="C291" t="s">
        <v>137</v>
      </c>
      <c r="D291" t="s">
        <v>308</v>
      </c>
      <c r="E291" t="s">
        <v>308</v>
      </c>
      <c r="F291" t="s">
        <v>2176</v>
      </c>
      <c r="G291" t="s">
        <v>2177</v>
      </c>
      <c r="H291" t="s">
        <v>1289</v>
      </c>
      <c r="I291" t="s">
        <v>387</v>
      </c>
      <c r="J291" t="s">
        <v>254</v>
      </c>
      <c r="K291" t="s">
        <v>1378</v>
      </c>
      <c r="L291" t="s">
        <v>765</v>
      </c>
      <c r="M291" t="s">
        <v>134</v>
      </c>
      <c r="N291" t="s">
        <v>93</v>
      </c>
      <c r="O291" t="s">
        <v>94</v>
      </c>
      <c r="P291">
        <v>26452669</v>
      </c>
      <c r="Q291">
        <v>4184007.95</v>
      </c>
      <c r="R291" t="s">
        <v>95</v>
      </c>
      <c r="S291">
        <v>0.33110000000000001</v>
      </c>
      <c r="T291" s="29">
        <v>1305102.42</v>
      </c>
      <c r="U291" s="29">
        <v>319644.73</v>
      </c>
      <c r="V291" s="29">
        <v>2559260.7999999998</v>
      </c>
    </row>
    <row r="292" spans="1:22" ht="14.6" x14ac:dyDescent="0.4">
      <c r="A292" t="s">
        <v>2178</v>
      </c>
      <c r="B292" t="s">
        <v>2179</v>
      </c>
      <c r="C292" t="s">
        <v>184</v>
      </c>
      <c r="D292" t="s">
        <v>185</v>
      </c>
      <c r="E292" t="s">
        <v>185</v>
      </c>
      <c r="F292" t="s">
        <v>2180</v>
      </c>
      <c r="G292" t="s">
        <v>1669</v>
      </c>
      <c r="H292" t="s">
        <v>2181</v>
      </c>
      <c r="I292" t="s">
        <v>822</v>
      </c>
      <c r="J292" t="s">
        <v>2182</v>
      </c>
      <c r="K292" t="s">
        <v>2183</v>
      </c>
      <c r="L292" t="s">
        <v>641</v>
      </c>
      <c r="M292" t="s">
        <v>223</v>
      </c>
      <c r="N292" t="s">
        <v>108</v>
      </c>
      <c r="O292" t="s">
        <v>94</v>
      </c>
      <c r="P292">
        <v>6866988</v>
      </c>
      <c r="Q292">
        <v>489524.84</v>
      </c>
      <c r="R292" t="s">
        <v>95</v>
      </c>
      <c r="S292">
        <v>0.22620000000000001</v>
      </c>
      <c r="T292" s="29">
        <v>89443.41</v>
      </c>
      <c r="U292" s="29">
        <v>6298.41</v>
      </c>
      <c r="V292" s="29">
        <v>393783.02</v>
      </c>
    </row>
    <row r="293" spans="1:22" ht="14.6" x14ac:dyDescent="0.4">
      <c r="A293" t="s">
        <v>2184</v>
      </c>
      <c r="B293" t="s">
        <v>2185</v>
      </c>
      <c r="C293" t="s">
        <v>155</v>
      </c>
      <c r="D293" t="s">
        <v>251</v>
      </c>
      <c r="E293" t="s">
        <v>251</v>
      </c>
      <c r="F293" t="s">
        <v>2186</v>
      </c>
      <c r="G293" t="s">
        <v>291</v>
      </c>
      <c r="H293" t="s">
        <v>2187</v>
      </c>
      <c r="I293" t="s">
        <v>1504</v>
      </c>
      <c r="J293" t="s">
        <v>2188</v>
      </c>
      <c r="K293" t="s">
        <v>1133</v>
      </c>
      <c r="L293" t="s">
        <v>163</v>
      </c>
      <c r="M293" t="s">
        <v>578</v>
      </c>
      <c r="N293" t="s">
        <v>108</v>
      </c>
      <c r="O293" t="s">
        <v>94</v>
      </c>
      <c r="P293">
        <v>311165560</v>
      </c>
      <c r="Q293">
        <v>68492363.109999999</v>
      </c>
      <c r="R293" t="s">
        <v>122</v>
      </c>
      <c r="S293">
        <v>0.56989999999999996</v>
      </c>
      <c r="T293" s="29">
        <v>29969269</v>
      </c>
      <c r="U293" s="29">
        <v>4424096.84</v>
      </c>
      <c r="V293" s="29">
        <v>34098997.270000003</v>
      </c>
    </row>
    <row r="294" spans="1:22" ht="14.6" x14ac:dyDescent="0.4">
      <c r="A294" t="s">
        <v>2189</v>
      </c>
      <c r="B294" t="s">
        <v>2190</v>
      </c>
      <c r="C294" t="s">
        <v>184</v>
      </c>
      <c r="D294" t="s">
        <v>185</v>
      </c>
      <c r="E294" t="s">
        <v>185</v>
      </c>
      <c r="F294" t="s">
        <v>2191</v>
      </c>
      <c r="G294" t="s">
        <v>2192</v>
      </c>
      <c r="H294" t="s">
        <v>2193</v>
      </c>
      <c r="I294" t="s">
        <v>1669</v>
      </c>
      <c r="J294" t="s">
        <v>2194</v>
      </c>
      <c r="K294" t="s">
        <v>2195</v>
      </c>
      <c r="L294" t="s">
        <v>222</v>
      </c>
      <c r="M294" t="s">
        <v>223</v>
      </c>
      <c r="N294" t="s">
        <v>93</v>
      </c>
      <c r="O294" t="s">
        <v>94</v>
      </c>
      <c r="P294">
        <v>7029373</v>
      </c>
      <c r="Q294">
        <v>1072367.1599999999</v>
      </c>
      <c r="R294" t="s">
        <v>95</v>
      </c>
      <c r="S294">
        <v>0.26300000000000001</v>
      </c>
      <c r="T294" s="29">
        <v>278667</v>
      </c>
      <c r="U294" s="29">
        <v>53384.23</v>
      </c>
      <c r="V294" s="29">
        <v>740315.93</v>
      </c>
    </row>
    <row r="295" spans="1:22" ht="14.6" x14ac:dyDescent="0.4">
      <c r="A295" t="s">
        <v>2196</v>
      </c>
      <c r="B295" t="s">
        <v>2197</v>
      </c>
      <c r="C295" t="s">
        <v>155</v>
      </c>
      <c r="D295" t="s">
        <v>278</v>
      </c>
      <c r="E295" t="s">
        <v>278</v>
      </c>
      <c r="F295" t="s">
        <v>2198</v>
      </c>
      <c r="G295" t="s">
        <v>2199</v>
      </c>
      <c r="H295" t="s">
        <v>2200</v>
      </c>
      <c r="I295" t="s">
        <v>708</v>
      </c>
      <c r="J295" t="s">
        <v>2201</v>
      </c>
      <c r="K295" t="s">
        <v>1377</v>
      </c>
      <c r="L295" t="s">
        <v>163</v>
      </c>
      <c r="M295" t="s">
        <v>578</v>
      </c>
      <c r="N295" t="s">
        <v>108</v>
      </c>
      <c r="O295" t="s">
        <v>94</v>
      </c>
      <c r="P295">
        <v>208881787</v>
      </c>
      <c r="Q295">
        <v>34705672.030000001</v>
      </c>
      <c r="R295" t="s">
        <v>122</v>
      </c>
      <c r="S295">
        <v>0.69489999999999996</v>
      </c>
      <c r="T295" s="29">
        <v>15856049.35</v>
      </c>
      <c r="U295" s="29">
        <v>663383.43000000005</v>
      </c>
      <c r="V295" s="29">
        <v>18186239.25</v>
      </c>
    </row>
    <row r="296" spans="1:22" ht="14.6" x14ac:dyDescent="0.4">
      <c r="A296" t="s">
        <v>2202</v>
      </c>
      <c r="B296" t="s">
        <v>2203</v>
      </c>
      <c r="C296" t="s">
        <v>112</v>
      </c>
      <c r="D296" t="s">
        <v>471</v>
      </c>
      <c r="E296" t="s">
        <v>471</v>
      </c>
      <c r="F296" t="s">
        <v>2204</v>
      </c>
      <c r="G296" t="s">
        <v>2012</v>
      </c>
      <c r="H296" t="s">
        <v>2205</v>
      </c>
      <c r="I296" t="s">
        <v>254</v>
      </c>
      <c r="J296" t="s">
        <v>1232</v>
      </c>
      <c r="K296" t="s">
        <v>2206</v>
      </c>
      <c r="L296" t="s">
        <v>222</v>
      </c>
      <c r="M296" t="s">
        <v>121</v>
      </c>
      <c r="N296" t="s">
        <v>108</v>
      </c>
      <c r="O296" t="s">
        <v>94</v>
      </c>
      <c r="P296">
        <v>15896555</v>
      </c>
      <c r="Q296">
        <v>1676973.87</v>
      </c>
      <c r="R296" t="s">
        <v>122</v>
      </c>
      <c r="S296">
        <v>0.45</v>
      </c>
      <c r="T296" s="29">
        <v>544485.25</v>
      </c>
      <c r="U296" s="29">
        <v>161516.89000000001</v>
      </c>
      <c r="V296" s="29">
        <v>970971.73</v>
      </c>
    </row>
    <row r="297" spans="1:22" ht="14.6" x14ac:dyDescent="0.4">
      <c r="A297" t="s">
        <v>2207</v>
      </c>
      <c r="B297" t="s">
        <v>2208</v>
      </c>
      <c r="C297" t="s">
        <v>125</v>
      </c>
      <c r="D297" t="s">
        <v>308</v>
      </c>
      <c r="E297" t="s">
        <v>308</v>
      </c>
      <c r="F297" t="s">
        <v>2209</v>
      </c>
      <c r="G297" t="s">
        <v>2210</v>
      </c>
      <c r="H297" t="s">
        <v>2097</v>
      </c>
      <c r="I297" t="s">
        <v>2211</v>
      </c>
      <c r="J297" t="s">
        <v>1176</v>
      </c>
      <c r="K297" t="s">
        <v>2212</v>
      </c>
      <c r="L297" t="s">
        <v>144</v>
      </c>
      <c r="M297" t="s">
        <v>134</v>
      </c>
      <c r="N297" t="s">
        <v>108</v>
      </c>
      <c r="O297" t="s">
        <v>94</v>
      </c>
      <c r="P297">
        <v>468132983</v>
      </c>
      <c r="Q297">
        <v>226069477.56</v>
      </c>
      <c r="R297" t="s">
        <v>95</v>
      </c>
      <c r="S297">
        <v>0.64859999999999995</v>
      </c>
      <c r="T297" s="29">
        <v>115067294.90000001</v>
      </c>
      <c r="U297" s="29">
        <v>14341163.279999999</v>
      </c>
      <c r="V297" s="29">
        <v>96661019.379999995</v>
      </c>
    </row>
    <row r="298" spans="1:22" ht="14.6" x14ac:dyDescent="0.4">
      <c r="A298" t="s">
        <v>2213</v>
      </c>
      <c r="B298" t="s">
        <v>2214</v>
      </c>
      <c r="C298" t="s">
        <v>288</v>
      </c>
      <c r="D298" t="s">
        <v>289</v>
      </c>
      <c r="E298" t="s">
        <v>289</v>
      </c>
      <c r="F298" t="s">
        <v>2215</v>
      </c>
      <c r="G298" t="s">
        <v>2216</v>
      </c>
      <c r="H298" t="s">
        <v>2217</v>
      </c>
      <c r="I298" t="s">
        <v>1241</v>
      </c>
      <c r="J298" t="s">
        <v>2218</v>
      </c>
      <c r="K298" t="s">
        <v>2219</v>
      </c>
      <c r="L298" t="s">
        <v>134</v>
      </c>
      <c r="M298" t="s">
        <v>297</v>
      </c>
      <c r="N298" t="s">
        <v>93</v>
      </c>
      <c r="O298" t="s">
        <v>94</v>
      </c>
      <c r="P298">
        <v>85313722</v>
      </c>
      <c r="Q298">
        <v>5047529.1100000003</v>
      </c>
      <c r="R298" t="s">
        <v>122</v>
      </c>
      <c r="S298">
        <v>0.45939999999999998</v>
      </c>
      <c r="T298" s="29">
        <v>1940121.51</v>
      </c>
      <c r="U298" s="29">
        <v>66257.649999999994</v>
      </c>
      <c r="V298" s="29">
        <v>3041149.95</v>
      </c>
    </row>
    <row r="299" spans="1:22" ht="14.6" x14ac:dyDescent="0.4">
      <c r="A299" t="s">
        <v>2220</v>
      </c>
      <c r="B299" t="s">
        <v>2221</v>
      </c>
      <c r="C299" t="s">
        <v>137</v>
      </c>
      <c r="D299" t="s">
        <v>126</v>
      </c>
      <c r="E299" t="s">
        <v>126</v>
      </c>
      <c r="F299" t="s">
        <v>2222</v>
      </c>
      <c r="G299" t="s">
        <v>2223</v>
      </c>
      <c r="H299" t="s">
        <v>2224</v>
      </c>
      <c r="I299" t="s">
        <v>2225</v>
      </c>
      <c r="J299" t="s">
        <v>2225</v>
      </c>
      <c r="K299" t="s">
        <v>2226</v>
      </c>
      <c r="L299" t="s">
        <v>163</v>
      </c>
      <c r="M299" t="s">
        <v>134</v>
      </c>
      <c r="N299" t="s">
        <v>108</v>
      </c>
      <c r="O299" t="s">
        <v>94</v>
      </c>
      <c r="P299">
        <v>39153729</v>
      </c>
      <c r="Q299">
        <v>1738595.73</v>
      </c>
      <c r="R299" t="s">
        <v>95</v>
      </c>
      <c r="S299">
        <v>0.252</v>
      </c>
      <c r="T299" s="29">
        <v>386981.33</v>
      </c>
      <c r="U299" s="29">
        <v>50393.05</v>
      </c>
      <c r="V299" s="29">
        <v>1301221.3500000001</v>
      </c>
    </row>
    <row r="300" spans="1:22" ht="14.6" x14ac:dyDescent="0.4">
      <c r="A300" t="s">
        <v>2227</v>
      </c>
      <c r="B300" t="s">
        <v>2228</v>
      </c>
      <c r="C300" t="s">
        <v>137</v>
      </c>
      <c r="D300" t="s">
        <v>126</v>
      </c>
      <c r="E300" t="s">
        <v>126</v>
      </c>
      <c r="F300" t="s">
        <v>2229</v>
      </c>
      <c r="G300" t="s">
        <v>2230</v>
      </c>
      <c r="H300" t="s">
        <v>2231</v>
      </c>
      <c r="I300" t="s">
        <v>2232</v>
      </c>
      <c r="J300" t="s">
        <v>2233</v>
      </c>
      <c r="K300" t="s">
        <v>2234</v>
      </c>
      <c r="L300" t="s">
        <v>314</v>
      </c>
      <c r="M300" t="s">
        <v>134</v>
      </c>
      <c r="N300" t="s">
        <v>108</v>
      </c>
      <c r="O300" t="s">
        <v>94</v>
      </c>
      <c r="P300">
        <v>6920371</v>
      </c>
      <c r="Q300">
        <v>3245507.46</v>
      </c>
      <c r="R300" t="s">
        <v>95</v>
      </c>
      <c r="S300">
        <v>0.1031</v>
      </c>
      <c r="T300" s="29">
        <v>269028.86</v>
      </c>
      <c r="U300" s="29">
        <v>319252.71999999997</v>
      </c>
      <c r="V300" s="29">
        <v>2657225.88</v>
      </c>
    </row>
    <row r="301" spans="1:22" ht="14.6" x14ac:dyDescent="0.4">
      <c r="A301" t="s">
        <v>2235</v>
      </c>
      <c r="B301" t="s">
        <v>2236</v>
      </c>
      <c r="C301" t="s">
        <v>98</v>
      </c>
      <c r="D301" t="s">
        <v>99</v>
      </c>
      <c r="E301" t="s">
        <v>99</v>
      </c>
      <c r="F301" t="s">
        <v>2237</v>
      </c>
      <c r="G301" t="s">
        <v>2238</v>
      </c>
      <c r="H301" t="s">
        <v>699</v>
      </c>
      <c r="I301" t="s">
        <v>420</v>
      </c>
      <c r="J301" t="s">
        <v>2239</v>
      </c>
      <c r="K301" t="s">
        <v>1598</v>
      </c>
      <c r="L301" t="s">
        <v>91</v>
      </c>
      <c r="M301" t="s">
        <v>202</v>
      </c>
      <c r="N301" t="s">
        <v>93</v>
      </c>
      <c r="O301" t="s">
        <v>94</v>
      </c>
      <c r="P301">
        <v>55227185</v>
      </c>
      <c r="Q301">
        <v>13099250.699999999</v>
      </c>
      <c r="R301" t="s">
        <v>109</v>
      </c>
      <c r="S301">
        <v>0.65600000000000003</v>
      </c>
      <c r="T301" s="29">
        <v>5682881.8499999996</v>
      </c>
      <c r="U301" s="29">
        <v>1232854.8799999999</v>
      </c>
      <c r="V301" s="29">
        <v>6183513.9699999997</v>
      </c>
    </row>
    <row r="302" spans="1:22" ht="14.6" x14ac:dyDescent="0.4">
      <c r="A302" t="s">
        <v>2240</v>
      </c>
      <c r="B302" t="s">
        <v>2241</v>
      </c>
      <c r="C302" t="s">
        <v>205</v>
      </c>
      <c r="D302" t="s">
        <v>206</v>
      </c>
      <c r="E302" t="s">
        <v>206</v>
      </c>
      <c r="F302" t="s">
        <v>2242</v>
      </c>
      <c r="G302" t="s">
        <v>957</v>
      </c>
      <c r="H302" t="s">
        <v>2243</v>
      </c>
      <c r="I302" t="s">
        <v>2244</v>
      </c>
      <c r="J302" t="s">
        <v>2245</v>
      </c>
      <c r="K302" t="s">
        <v>2246</v>
      </c>
      <c r="L302" t="s">
        <v>444</v>
      </c>
      <c r="M302" t="s">
        <v>121</v>
      </c>
      <c r="N302" t="s">
        <v>93</v>
      </c>
      <c r="O302" t="s">
        <v>94</v>
      </c>
      <c r="P302">
        <v>4604853</v>
      </c>
      <c r="Q302">
        <v>363833.21</v>
      </c>
      <c r="R302" t="s">
        <v>95</v>
      </c>
      <c r="S302">
        <v>0.32029999999999997</v>
      </c>
      <c r="T302" s="29">
        <v>107846.86</v>
      </c>
      <c r="U302" s="29">
        <v>35339.17</v>
      </c>
      <c r="V302" s="29">
        <v>220647.18</v>
      </c>
    </row>
    <row r="303" spans="1:22" ht="14.6" x14ac:dyDescent="0.4">
      <c r="A303" t="s">
        <v>2247</v>
      </c>
      <c r="B303" t="s">
        <v>2248</v>
      </c>
      <c r="C303" t="s">
        <v>83</v>
      </c>
      <c r="D303" t="s">
        <v>166</v>
      </c>
      <c r="E303" t="s">
        <v>166</v>
      </c>
      <c r="F303" t="s">
        <v>2249</v>
      </c>
      <c r="G303" t="s">
        <v>2250</v>
      </c>
      <c r="H303" t="s">
        <v>2251</v>
      </c>
      <c r="I303" t="s">
        <v>2252</v>
      </c>
      <c r="J303" t="s">
        <v>773</v>
      </c>
      <c r="K303" t="s">
        <v>2253</v>
      </c>
      <c r="L303" t="s">
        <v>275</v>
      </c>
      <c r="M303" t="s">
        <v>181</v>
      </c>
      <c r="N303" t="s">
        <v>108</v>
      </c>
      <c r="O303" t="s">
        <v>94</v>
      </c>
      <c r="P303">
        <v>5644523</v>
      </c>
      <c r="Q303">
        <v>993015.14</v>
      </c>
      <c r="R303" t="s">
        <v>95</v>
      </c>
      <c r="S303">
        <v>0.32929999999999998</v>
      </c>
      <c r="T303" s="29">
        <v>239491.72</v>
      </c>
      <c r="U303" s="29">
        <v>89123.520000000004</v>
      </c>
      <c r="V303" s="29">
        <v>664399.9</v>
      </c>
    </row>
    <row r="304" spans="1:22" ht="14.6" x14ac:dyDescent="0.4">
      <c r="A304" t="s">
        <v>2254</v>
      </c>
      <c r="B304" t="s">
        <v>2255</v>
      </c>
      <c r="C304" t="s">
        <v>205</v>
      </c>
      <c r="D304" t="s">
        <v>382</v>
      </c>
      <c r="E304" t="s">
        <v>382</v>
      </c>
      <c r="F304" t="s">
        <v>2256</v>
      </c>
      <c r="G304" t="s">
        <v>2257</v>
      </c>
      <c r="H304" t="s">
        <v>2258</v>
      </c>
      <c r="I304" t="s">
        <v>1582</v>
      </c>
      <c r="J304" t="s">
        <v>2259</v>
      </c>
      <c r="K304" t="s">
        <v>2260</v>
      </c>
      <c r="L304" t="s">
        <v>657</v>
      </c>
      <c r="M304" t="s">
        <v>121</v>
      </c>
      <c r="N304" t="s">
        <v>108</v>
      </c>
      <c r="O304" t="s">
        <v>94</v>
      </c>
      <c r="P304">
        <v>4245899</v>
      </c>
      <c r="Q304">
        <v>483340.44</v>
      </c>
      <c r="R304" t="s">
        <v>122</v>
      </c>
      <c r="S304">
        <v>0.27989999999999998</v>
      </c>
      <c r="T304" s="29">
        <v>129879.63</v>
      </c>
      <c r="U304" s="29">
        <v>19818.669999999998</v>
      </c>
      <c r="V304" s="29">
        <v>333642.14</v>
      </c>
    </row>
    <row r="305" spans="1:22" ht="14.6" x14ac:dyDescent="0.4">
      <c r="A305" t="s">
        <v>2261</v>
      </c>
      <c r="B305" t="s">
        <v>2262</v>
      </c>
      <c r="C305" t="s">
        <v>83</v>
      </c>
      <c r="D305" t="s">
        <v>84</v>
      </c>
      <c r="E305" t="s">
        <v>84</v>
      </c>
      <c r="F305" t="s">
        <v>2263</v>
      </c>
      <c r="G305" t="s">
        <v>1149</v>
      </c>
      <c r="H305" t="s">
        <v>2012</v>
      </c>
      <c r="I305" t="s">
        <v>2264</v>
      </c>
      <c r="J305" t="s">
        <v>2073</v>
      </c>
      <c r="K305" t="s">
        <v>2265</v>
      </c>
      <c r="L305" t="s">
        <v>144</v>
      </c>
      <c r="M305" t="s">
        <v>92</v>
      </c>
      <c r="N305" t="s">
        <v>93</v>
      </c>
      <c r="O305" t="s">
        <v>94</v>
      </c>
      <c r="P305">
        <v>4402604</v>
      </c>
      <c r="Q305">
        <v>671159.67</v>
      </c>
      <c r="R305" t="s">
        <v>95</v>
      </c>
      <c r="S305">
        <v>0.26690000000000003</v>
      </c>
      <c r="T305" s="29">
        <v>162010.10999999999</v>
      </c>
      <c r="U305" s="29">
        <v>22813.25</v>
      </c>
      <c r="V305" s="29">
        <v>486336.31</v>
      </c>
    </row>
    <row r="306" spans="1:22" ht="14.6" x14ac:dyDescent="0.4">
      <c r="A306" t="s">
        <v>2266</v>
      </c>
      <c r="B306" t="s">
        <v>2267</v>
      </c>
      <c r="C306" t="s">
        <v>137</v>
      </c>
      <c r="D306" t="s">
        <v>308</v>
      </c>
      <c r="E306" t="s">
        <v>308</v>
      </c>
      <c r="F306" t="s">
        <v>2268</v>
      </c>
      <c r="G306" t="s">
        <v>2269</v>
      </c>
      <c r="H306" t="s">
        <v>2270</v>
      </c>
      <c r="I306" t="s">
        <v>2271</v>
      </c>
      <c r="J306" t="s">
        <v>2272</v>
      </c>
      <c r="K306" t="s">
        <v>1281</v>
      </c>
      <c r="L306" t="s">
        <v>765</v>
      </c>
      <c r="M306" t="s">
        <v>134</v>
      </c>
      <c r="N306" t="s">
        <v>108</v>
      </c>
      <c r="O306" t="s">
        <v>94</v>
      </c>
      <c r="P306">
        <v>20646190</v>
      </c>
      <c r="Q306">
        <v>3233018.22</v>
      </c>
      <c r="R306" t="s">
        <v>95</v>
      </c>
      <c r="S306">
        <v>0.12670000000000001</v>
      </c>
      <c r="T306" s="29">
        <v>341838.13</v>
      </c>
      <c r="U306" s="29">
        <v>55271.93</v>
      </c>
      <c r="V306" s="29">
        <v>2835908.16</v>
      </c>
    </row>
    <row r="307" spans="1:22" ht="14.6" x14ac:dyDescent="0.4">
      <c r="A307" t="s">
        <v>2273</v>
      </c>
      <c r="B307" t="s">
        <v>2274</v>
      </c>
      <c r="C307" t="s">
        <v>112</v>
      </c>
      <c r="D307" t="s">
        <v>113</v>
      </c>
      <c r="E307" t="s">
        <v>113</v>
      </c>
      <c r="F307" t="s">
        <v>2275</v>
      </c>
      <c r="G307" t="s">
        <v>2276</v>
      </c>
      <c r="H307" t="s">
        <v>2277</v>
      </c>
      <c r="I307" t="s">
        <v>1455</v>
      </c>
      <c r="J307" t="s">
        <v>490</v>
      </c>
      <c r="K307" t="s">
        <v>1111</v>
      </c>
      <c r="L307" t="s">
        <v>222</v>
      </c>
      <c r="M307" t="s">
        <v>266</v>
      </c>
      <c r="N307" t="s">
        <v>108</v>
      </c>
      <c r="O307" t="s">
        <v>94</v>
      </c>
      <c r="P307">
        <v>42502865</v>
      </c>
      <c r="Q307">
        <v>11297284.49</v>
      </c>
      <c r="R307" t="s">
        <v>122</v>
      </c>
      <c r="S307">
        <v>0.37140000000000001</v>
      </c>
      <c r="T307" s="29">
        <v>3922070.73</v>
      </c>
      <c r="U307" s="29">
        <v>679052.51</v>
      </c>
      <c r="V307" s="29">
        <v>6696161.25</v>
      </c>
    </row>
    <row r="308" spans="1:22" ht="14.6" x14ac:dyDescent="0.4">
      <c r="A308" t="s">
        <v>2278</v>
      </c>
      <c r="B308" t="s">
        <v>2279</v>
      </c>
      <c r="C308" t="s">
        <v>125</v>
      </c>
      <c r="D308" t="s">
        <v>308</v>
      </c>
      <c r="E308" t="s">
        <v>308</v>
      </c>
      <c r="F308" t="s">
        <v>2280</v>
      </c>
      <c r="G308" t="s">
        <v>2281</v>
      </c>
      <c r="H308" t="s">
        <v>1181</v>
      </c>
      <c r="I308" t="s">
        <v>2282</v>
      </c>
      <c r="J308" t="s">
        <v>1258</v>
      </c>
      <c r="K308" t="s">
        <v>1043</v>
      </c>
      <c r="L308" t="s">
        <v>1436</v>
      </c>
      <c r="M308" t="s">
        <v>134</v>
      </c>
      <c r="N308" t="s">
        <v>93</v>
      </c>
      <c r="O308" t="s">
        <v>94</v>
      </c>
      <c r="P308">
        <v>349586371</v>
      </c>
      <c r="Q308">
        <v>35634885.5</v>
      </c>
      <c r="R308" t="s">
        <v>95</v>
      </c>
      <c r="S308">
        <v>0.41060000000000002</v>
      </c>
      <c r="T308" s="29">
        <v>13715629.24</v>
      </c>
      <c r="U308" s="29">
        <v>538297.1</v>
      </c>
      <c r="V308" s="29">
        <v>21380959.16</v>
      </c>
    </row>
    <row r="309" spans="1:22" ht="14.6" x14ac:dyDescent="0.4">
      <c r="A309" t="s">
        <v>2283</v>
      </c>
      <c r="B309" t="s">
        <v>2284</v>
      </c>
      <c r="C309" t="s">
        <v>137</v>
      </c>
      <c r="D309" t="s">
        <v>308</v>
      </c>
      <c r="E309" t="s">
        <v>308</v>
      </c>
      <c r="F309" t="s">
        <v>2285</v>
      </c>
      <c r="G309" t="s">
        <v>2286</v>
      </c>
      <c r="H309" t="s">
        <v>1695</v>
      </c>
      <c r="I309" t="s">
        <v>771</v>
      </c>
      <c r="J309" t="s">
        <v>2287</v>
      </c>
      <c r="K309" t="s">
        <v>2288</v>
      </c>
      <c r="L309" t="s">
        <v>144</v>
      </c>
      <c r="M309" t="s">
        <v>134</v>
      </c>
      <c r="N309" t="s">
        <v>93</v>
      </c>
      <c r="O309" t="s">
        <v>94</v>
      </c>
      <c r="P309">
        <v>3936377</v>
      </c>
      <c r="Q309">
        <v>108232.37</v>
      </c>
      <c r="R309" t="s">
        <v>95</v>
      </c>
      <c r="S309">
        <v>0.15609999999999999</v>
      </c>
      <c r="T309" s="29">
        <v>13095.49</v>
      </c>
      <c r="U309" s="29">
        <v>8477.65</v>
      </c>
      <c r="V309" s="29">
        <v>86659.23</v>
      </c>
    </row>
    <row r="310" spans="1:22" ht="14.6" x14ac:dyDescent="0.4">
      <c r="A310" t="s">
        <v>2289</v>
      </c>
      <c r="B310" t="s">
        <v>2290</v>
      </c>
      <c r="C310" t="s">
        <v>288</v>
      </c>
      <c r="D310" t="s">
        <v>289</v>
      </c>
      <c r="E310" t="s">
        <v>289</v>
      </c>
      <c r="F310" t="s">
        <v>2291</v>
      </c>
      <c r="G310" t="s">
        <v>2292</v>
      </c>
      <c r="H310" t="s">
        <v>2293</v>
      </c>
      <c r="I310" t="s">
        <v>2294</v>
      </c>
      <c r="J310" t="s">
        <v>2097</v>
      </c>
      <c r="K310" t="s">
        <v>646</v>
      </c>
      <c r="L310" t="s">
        <v>134</v>
      </c>
      <c r="M310" t="s">
        <v>134</v>
      </c>
      <c r="N310" t="s">
        <v>93</v>
      </c>
      <c r="O310" t="s">
        <v>94</v>
      </c>
      <c r="P310">
        <v>12399870</v>
      </c>
      <c r="Q310">
        <v>3666586.11</v>
      </c>
      <c r="R310" t="s">
        <v>95</v>
      </c>
      <c r="S310">
        <v>0.61209999999999998</v>
      </c>
      <c r="T310" s="29">
        <v>1581995.4</v>
      </c>
      <c r="U310" s="29">
        <v>266007.19</v>
      </c>
      <c r="V310" s="29">
        <v>1818583.52</v>
      </c>
    </row>
    <row r="311" spans="1:22" ht="14.6" x14ac:dyDescent="0.4">
      <c r="A311" t="s">
        <v>2295</v>
      </c>
      <c r="B311" t="s">
        <v>2296</v>
      </c>
      <c r="C311" t="s">
        <v>1</v>
      </c>
      <c r="D311" t="s">
        <v>166</v>
      </c>
      <c r="E311" t="s">
        <v>166</v>
      </c>
      <c r="F311" t="s">
        <v>2297</v>
      </c>
      <c r="G311" t="s">
        <v>2298</v>
      </c>
      <c r="H311" t="s">
        <v>2299</v>
      </c>
      <c r="I311" t="s">
        <v>1603</v>
      </c>
      <c r="J311" t="s">
        <v>2300</v>
      </c>
      <c r="K311" t="s">
        <v>2301</v>
      </c>
      <c r="L311" t="s">
        <v>275</v>
      </c>
      <c r="M311" t="s">
        <v>134</v>
      </c>
      <c r="N311" t="s">
        <v>93</v>
      </c>
      <c r="O311" t="s">
        <v>94</v>
      </c>
      <c r="P311">
        <v>7653209</v>
      </c>
      <c r="Q311">
        <v>1492175.24</v>
      </c>
      <c r="R311" t="s">
        <v>95</v>
      </c>
      <c r="S311">
        <v>0.37630000000000002</v>
      </c>
      <c r="T311" s="29">
        <v>376339.8</v>
      </c>
      <c r="U311" s="29">
        <v>75024.81</v>
      </c>
      <c r="V311" s="29">
        <v>1040810.63</v>
      </c>
    </row>
    <row r="312" spans="1:22" ht="14.6" x14ac:dyDescent="0.4">
      <c r="A312" t="s">
        <v>2302</v>
      </c>
      <c r="B312" t="s">
        <v>2303</v>
      </c>
      <c r="C312" t="s">
        <v>205</v>
      </c>
      <c r="D312" t="s">
        <v>382</v>
      </c>
      <c r="E312" t="s">
        <v>382</v>
      </c>
      <c r="F312" t="s">
        <v>2304</v>
      </c>
      <c r="G312" t="s">
        <v>1280</v>
      </c>
      <c r="H312" t="s">
        <v>2305</v>
      </c>
      <c r="I312" t="s">
        <v>497</v>
      </c>
      <c r="J312" t="s">
        <v>2306</v>
      </c>
      <c r="K312" t="s">
        <v>2307</v>
      </c>
      <c r="L312" t="s">
        <v>444</v>
      </c>
      <c r="M312" t="s">
        <v>121</v>
      </c>
      <c r="N312" t="s">
        <v>93</v>
      </c>
      <c r="O312" t="s">
        <v>94</v>
      </c>
      <c r="P312">
        <v>3274766</v>
      </c>
      <c r="Q312">
        <v>158260.15</v>
      </c>
      <c r="R312" t="s">
        <v>95</v>
      </c>
      <c r="S312">
        <v>0.13730000000000001</v>
      </c>
      <c r="T312" s="29">
        <v>18692.04</v>
      </c>
      <c r="U312" s="29">
        <v>3753.66</v>
      </c>
      <c r="V312" s="29">
        <v>135814.45000000001</v>
      </c>
    </row>
    <row r="313" spans="1:22" ht="14.6" x14ac:dyDescent="0.4">
      <c r="A313" t="s">
        <v>2308</v>
      </c>
      <c r="B313" t="s">
        <v>2309</v>
      </c>
      <c r="C313" t="s">
        <v>125</v>
      </c>
      <c r="D313" t="s">
        <v>126</v>
      </c>
      <c r="E313" t="s">
        <v>126</v>
      </c>
      <c r="F313" t="s">
        <v>2310</v>
      </c>
      <c r="G313" t="s">
        <v>2311</v>
      </c>
      <c r="H313" t="s">
        <v>1096</v>
      </c>
      <c r="I313" t="s">
        <v>2312</v>
      </c>
      <c r="J313" t="s">
        <v>2313</v>
      </c>
      <c r="K313" t="s">
        <v>1192</v>
      </c>
      <c r="L313" t="s">
        <v>1436</v>
      </c>
      <c r="M313" t="s">
        <v>134</v>
      </c>
      <c r="N313" t="s">
        <v>93</v>
      </c>
      <c r="O313" t="s">
        <v>94</v>
      </c>
      <c r="P313">
        <v>735474703</v>
      </c>
      <c r="Q313">
        <v>34556456.350000001</v>
      </c>
      <c r="R313" t="s">
        <v>95</v>
      </c>
      <c r="S313">
        <v>0.56799999999999995</v>
      </c>
      <c r="T313" s="29">
        <v>13996665.630000001</v>
      </c>
      <c r="U313" s="29">
        <v>2352962.8199999998</v>
      </c>
      <c r="V313" s="29">
        <v>18206827.899999999</v>
      </c>
    </row>
    <row r="314" spans="1:22" ht="14.6" x14ac:dyDescent="0.4">
      <c r="A314" t="s">
        <v>2314</v>
      </c>
      <c r="B314" t="s">
        <v>2315</v>
      </c>
      <c r="C314" t="s">
        <v>137</v>
      </c>
      <c r="D314" t="s">
        <v>308</v>
      </c>
      <c r="E314" t="s">
        <v>308</v>
      </c>
      <c r="F314" t="s">
        <v>2316</v>
      </c>
      <c r="G314" t="s">
        <v>1380</v>
      </c>
      <c r="H314" t="s">
        <v>2317</v>
      </c>
      <c r="I314" t="s">
        <v>964</v>
      </c>
      <c r="J314" t="s">
        <v>1624</v>
      </c>
      <c r="K314" t="s">
        <v>1413</v>
      </c>
      <c r="L314" t="s">
        <v>314</v>
      </c>
      <c r="M314" t="s">
        <v>134</v>
      </c>
      <c r="N314" t="s">
        <v>93</v>
      </c>
      <c r="O314" t="s">
        <v>94</v>
      </c>
      <c r="P314">
        <v>17205579</v>
      </c>
      <c r="Q314">
        <v>1520897.68</v>
      </c>
      <c r="R314" t="s">
        <v>95</v>
      </c>
      <c r="S314">
        <v>0.3402</v>
      </c>
      <c r="T314" s="29">
        <v>502347</v>
      </c>
      <c r="U314" s="29">
        <v>110652.25</v>
      </c>
      <c r="V314" s="29">
        <v>907898.43</v>
      </c>
    </row>
    <row r="315" spans="1:22" ht="14.6" x14ac:dyDescent="0.4">
      <c r="A315" t="s">
        <v>2318</v>
      </c>
      <c r="B315" t="s">
        <v>2319</v>
      </c>
      <c r="C315" t="s">
        <v>137</v>
      </c>
      <c r="D315" t="s">
        <v>308</v>
      </c>
      <c r="E315" t="s">
        <v>308</v>
      </c>
      <c r="F315" t="s">
        <v>2320</v>
      </c>
      <c r="G315" t="s">
        <v>2321</v>
      </c>
      <c r="H315" t="s">
        <v>2322</v>
      </c>
      <c r="I315" t="s">
        <v>2323</v>
      </c>
      <c r="J315" t="s">
        <v>2324</v>
      </c>
      <c r="K315" t="s">
        <v>568</v>
      </c>
      <c r="L315" t="s">
        <v>144</v>
      </c>
      <c r="M315" t="s">
        <v>134</v>
      </c>
      <c r="N315" t="s">
        <v>93</v>
      </c>
      <c r="O315" t="s">
        <v>94</v>
      </c>
      <c r="P315">
        <v>19734557</v>
      </c>
      <c r="Q315">
        <v>2820024.77</v>
      </c>
      <c r="R315" t="s">
        <v>95</v>
      </c>
      <c r="S315">
        <v>0.27510000000000001</v>
      </c>
      <c r="T315" s="29">
        <v>586449.4</v>
      </c>
      <c r="U315" s="29">
        <v>118567.51</v>
      </c>
      <c r="V315" s="29">
        <v>2115007.86</v>
      </c>
    </row>
    <row r="316" spans="1:22" ht="14.6" x14ac:dyDescent="0.4">
      <c r="A316" t="s">
        <v>2325</v>
      </c>
      <c r="B316" t="s">
        <v>2326</v>
      </c>
      <c r="C316" t="s">
        <v>1</v>
      </c>
      <c r="D316" t="s">
        <v>166</v>
      </c>
      <c r="E316" t="s">
        <v>166</v>
      </c>
      <c r="F316" t="s">
        <v>2327</v>
      </c>
      <c r="G316" t="s">
        <v>499</v>
      </c>
      <c r="H316" t="s">
        <v>2328</v>
      </c>
      <c r="I316" t="s">
        <v>2329</v>
      </c>
      <c r="J316" t="s">
        <v>2330</v>
      </c>
      <c r="K316" t="s">
        <v>2331</v>
      </c>
      <c r="L316" t="s">
        <v>275</v>
      </c>
      <c r="M316" t="s">
        <v>181</v>
      </c>
      <c r="N316" t="s">
        <v>108</v>
      </c>
      <c r="O316" t="s">
        <v>94</v>
      </c>
      <c r="P316">
        <v>7604976</v>
      </c>
      <c r="Q316">
        <v>742232.29</v>
      </c>
      <c r="R316" t="s">
        <v>95</v>
      </c>
      <c r="S316">
        <v>0.49390000000000001</v>
      </c>
      <c r="T316" s="29">
        <v>241121.1</v>
      </c>
      <c r="U316" s="29">
        <v>27334.98</v>
      </c>
      <c r="V316" s="29">
        <v>473776.21</v>
      </c>
    </row>
    <row r="317" spans="1:22" ht="14.6" x14ac:dyDescent="0.4">
      <c r="A317" t="s">
        <v>2332</v>
      </c>
      <c r="B317" t="s">
        <v>2333</v>
      </c>
      <c r="C317" t="s">
        <v>112</v>
      </c>
      <c r="D317" t="s">
        <v>471</v>
      </c>
      <c r="E317" t="s">
        <v>471</v>
      </c>
      <c r="F317" t="s">
        <v>2334</v>
      </c>
      <c r="G317" t="s">
        <v>647</v>
      </c>
      <c r="H317" t="s">
        <v>2335</v>
      </c>
      <c r="I317" t="s">
        <v>2336</v>
      </c>
      <c r="J317" t="s">
        <v>2337</v>
      </c>
      <c r="K317" t="s">
        <v>2338</v>
      </c>
      <c r="L317" t="s">
        <v>222</v>
      </c>
      <c r="M317" t="s">
        <v>121</v>
      </c>
      <c r="N317" t="s">
        <v>108</v>
      </c>
      <c r="O317" t="s">
        <v>94</v>
      </c>
      <c r="P317">
        <v>16749137</v>
      </c>
      <c r="Q317">
        <v>640655.71</v>
      </c>
      <c r="R317" t="s">
        <v>95</v>
      </c>
      <c r="S317">
        <v>0.41239999999999999</v>
      </c>
      <c r="T317" s="29">
        <v>261477.28</v>
      </c>
      <c r="U317" s="29">
        <v>12209.53</v>
      </c>
      <c r="V317" s="29">
        <v>366968.9</v>
      </c>
    </row>
    <row r="318" spans="1:22" ht="14.6" x14ac:dyDescent="0.4">
      <c r="A318" t="s">
        <v>2339</v>
      </c>
      <c r="B318" t="s">
        <v>2340</v>
      </c>
      <c r="C318" t="s">
        <v>184</v>
      </c>
      <c r="D318" t="s">
        <v>185</v>
      </c>
      <c r="E318" t="s">
        <v>185</v>
      </c>
      <c r="F318" t="s">
        <v>2341</v>
      </c>
      <c r="G318" t="s">
        <v>2244</v>
      </c>
      <c r="H318" t="s">
        <v>2342</v>
      </c>
      <c r="I318" t="s">
        <v>869</v>
      </c>
      <c r="J318" t="s">
        <v>2343</v>
      </c>
      <c r="K318" t="s">
        <v>2344</v>
      </c>
      <c r="L318" t="s">
        <v>222</v>
      </c>
      <c r="M318" t="s">
        <v>223</v>
      </c>
      <c r="N318" t="s">
        <v>108</v>
      </c>
      <c r="O318" t="s">
        <v>94</v>
      </c>
      <c r="P318">
        <v>2387442</v>
      </c>
      <c r="Q318">
        <v>463995.4</v>
      </c>
      <c r="R318" t="s">
        <v>95</v>
      </c>
      <c r="S318">
        <v>0.2167</v>
      </c>
      <c r="T318" s="29">
        <v>62072.98</v>
      </c>
      <c r="U318" s="29">
        <v>22833.72</v>
      </c>
      <c r="V318" s="29">
        <v>379088.7</v>
      </c>
    </row>
    <row r="319" spans="1:22" ht="14.6" x14ac:dyDescent="0.4">
      <c r="A319" t="s">
        <v>2345</v>
      </c>
      <c r="B319" t="s">
        <v>2346</v>
      </c>
      <c r="C319" t="s">
        <v>205</v>
      </c>
      <c r="D319" t="s">
        <v>382</v>
      </c>
      <c r="E319" t="s">
        <v>382</v>
      </c>
      <c r="F319" t="s">
        <v>2347</v>
      </c>
      <c r="G319" t="s">
        <v>1498</v>
      </c>
      <c r="H319" t="s">
        <v>2348</v>
      </c>
      <c r="I319" t="s">
        <v>1791</v>
      </c>
      <c r="J319" t="s">
        <v>2349</v>
      </c>
      <c r="K319" t="s">
        <v>810</v>
      </c>
      <c r="L319" t="s">
        <v>213</v>
      </c>
      <c r="M319" t="s">
        <v>121</v>
      </c>
      <c r="N319" t="s">
        <v>108</v>
      </c>
      <c r="O319" t="s">
        <v>94</v>
      </c>
      <c r="P319">
        <v>822020</v>
      </c>
      <c r="Q319">
        <v>57612.29</v>
      </c>
      <c r="R319" t="s">
        <v>95</v>
      </c>
      <c r="S319">
        <v>0.23350000000000001</v>
      </c>
      <c r="T319" s="29">
        <v>8176.62</v>
      </c>
      <c r="U319" s="29">
        <v>5425.09</v>
      </c>
      <c r="V319" s="29">
        <v>44010.58</v>
      </c>
    </row>
    <row r="320" spans="1:22" ht="14.6" x14ac:dyDescent="0.4">
      <c r="A320" t="s">
        <v>2350</v>
      </c>
      <c r="B320" t="s">
        <v>2351</v>
      </c>
      <c r="C320" t="s">
        <v>1</v>
      </c>
      <c r="D320" t="s">
        <v>84</v>
      </c>
      <c r="E320" t="s">
        <v>84</v>
      </c>
      <c r="F320" t="s">
        <v>2352</v>
      </c>
      <c r="G320" t="s">
        <v>2353</v>
      </c>
      <c r="H320" t="s">
        <v>2167</v>
      </c>
      <c r="I320" t="s">
        <v>2354</v>
      </c>
      <c r="J320" t="s">
        <v>2298</v>
      </c>
      <c r="K320" t="s">
        <v>1081</v>
      </c>
      <c r="L320" t="s">
        <v>91</v>
      </c>
      <c r="M320" t="s">
        <v>181</v>
      </c>
      <c r="N320" t="s">
        <v>108</v>
      </c>
      <c r="O320" t="s">
        <v>94</v>
      </c>
      <c r="P320">
        <v>5665924</v>
      </c>
      <c r="Q320">
        <v>738323.81</v>
      </c>
      <c r="R320" t="s">
        <v>122</v>
      </c>
      <c r="S320">
        <v>0.4486</v>
      </c>
      <c r="T320" s="29">
        <v>210921.98</v>
      </c>
      <c r="U320" s="29">
        <v>51813.4</v>
      </c>
      <c r="V320" s="29">
        <v>475588.43</v>
      </c>
    </row>
    <row r="321" spans="1:22" ht="14.6" x14ac:dyDescent="0.4">
      <c r="A321" t="s">
        <v>2355</v>
      </c>
      <c r="B321" t="s">
        <v>2356</v>
      </c>
      <c r="C321" t="s">
        <v>1</v>
      </c>
      <c r="D321" t="s">
        <v>166</v>
      </c>
      <c r="E321" t="s">
        <v>166</v>
      </c>
      <c r="F321" t="s">
        <v>2357</v>
      </c>
      <c r="G321" t="s">
        <v>2358</v>
      </c>
      <c r="H321" t="s">
        <v>2359</v>
      </c>
      <c r="I321" t="s">
        <v>2360</v>
      </c>
      <c r="J321" t="s">
        <v>2361</v>
      </c>
      <c r="K321" t="s">
        <v>2362</v>
      </c>
      <c r="L321" t="s">
        <v>275</v>
      </c>
      <c r="M321" t="s">
        <v>92</v>
      </c>
      <c r="N321" t="s">
        <v>108</v>
      </c>
      <c r="O321" t="s">
        <v>94</v>
      </c>
      <c r="P321">
        <v>1655254</v>
      </c>
      <c r="Q321">
        <v>253585.87</v>
      </c>
      <c r="R321" t="s">
        <v>95</v>
      </c>
      <c r="S321">
        <v>0.31769999999999998</v>
      </c>
      <c r="T321" s="29">
        <v>72224.19</v>
      </c>
      <c r="U321" s="29">
        <v>5696.02</v>
      </c>
      <c r="V321" s="29">
        <v>175665.66</v>
      </c>
    </row>
    <row r="322" spans="1:22" ht="14.6" x14ac:dyDescent="0.4">
      <c r="A322" t="s">
        <v>2363</v>
      </c>
      <c r="B322" t="s">
        <v>2364</v>
      </c>
      <c r="C322" t="s">
        <v>112</v>
      </c>
      <c r="D322" t="s">
        <v>471</v>
      </c>
      <c r="E322" t="s">
        <v>471</v>
      </c>
      <c r="F322" t="s">
        <v>2365</v>
      </c>
      <c r="G322" t="s">
        <v>1483</v>
      </c>
      <c r="H322" t="s">
        <v>2366</v>
      </c>
      <c r="I322" t="s">
        <v>1627</v>
      </c>
      <c r="J322" t="s">
        <v>2367</v>
      </c>
      <c r="K322" t="s">
        <v>2368</v>
      </c>
      <c r="L322" t="s">
        <v>370</v>
      </c>
      <c r="M322" t="s">
        <v>121</v>
      </c>
      <c r="N322" t="s">
        <v>108</v>
      </c>
      <c r="O322" t="s">
        <v>94</v>
      </c>
      <c r="P322">
        <v>3113530</v>
      </c>
      <c r="Q322">
        <v>451459.89</v>
      </c>
      <c r="R322" t="s">
        <v>95</v>
      </c>
      <c r="S322">
        <v>0.2051</v>
      </c>
      <c r="T322" s="29">
        <v>82912.460000000006</v>
      </c>
      <c r="U322" s="29">
        <v>31842.35</v>
      </c>
      <c r="V322" s="29">
        <v>336705.08</v>
      </c>
    </row>
    <row r="323" spans="1:22" ht="14.6" x14ac:dyDescent="0.4">
      <c r="A323" t="s">
        <v>2369</v>
      </c>
      <c r="B323" t="s">
        <v>2370</v>
      </c>
      <c r="C323" t="s">
        <v>137</v>
      </c>
      <c r="D323" t="s">
        <v>126</v>
      </c>
      <c r="E323" t="s">
        <v>126</v>
      </c>
      <c r="F323" t="s">
        <v>2371</v>
      </c>
      <c r="G323" t="s">
        <v>762</v>
      </c>
      <c r="H323" t="s">
        <v>2372</v>
      </c>
      <c r="I323" t="s">
        <v>464</v>
      </c>
      <c r="J323" t="s">
        <v>1428</v>
      </c>
      <c r="K323" t="s">
        <v>468</v>
      </c>
      <c r="L323" t="s">
        <v>144</v>
      </c>
      <c r="M323" t="s">
        <v>134</v>
      </c>
      <c r="N323" t="s">
        <v>108</v>
      </c>
      <c r="O323" t="s">
        <v>94</v>
      </c>
      <c r="P323">
        <v>26011324</v>
      </c>
      <c r="Q323">
        <v>2371699.91</v>
      </c>
      <c r="R323" t="s">
        <v>95</v>
      </c>
      <c r="S323">
        <v>0.29160000000000003</v>
      </c>
      <c r="T323" s="29">
        <v>545511.03</v>
      </c>
      <c r="U323" s="29">
        <v>102307.85</v>
      </c>
      <c r="V323" s="29">
        <v>1723881.03</v>
      </c>
    </row>
    <row r="324" spans="1:22" ht="14.6" x14ac:dyDescent="0.4">
      <c r="A324" t="s">
        <v>2373</v>
      </c>
      <c r="B324" t="s">
        <v>2374</v>
      </c>
      <c r="C324" t="s">
        <v>205</v>
      </c>
      <c r="D324" t="s">
        <v>206</v>
      </c>
      <c r="E324" t="s">
        <v>206</v>
      </c>
      <c r="F324" t="s">
        <v>2375</v>
      </c>
      <c r="G324" t="s">
        <v>646</v>
      </c>
      <c r="H324" t="s">
        <v>2376</v>
      </c>
      <c r="I324" t="s">
        <v>2377</v>
      </c>
      <c r="J324" t="s">
        <v>2378</v>
      </c>
      <c r="K324" t="s">
        <v>2379</v>
      </c>
      <c r="L324" t="s">
        <v>213</v>
      </c>
      <c r="M324" t="s">
        <v>121</v>
      </c>
      <c r="N324" t="s">
        <v>108</v>
      </c>
      <c r="O324" t="s">
        <v>94</v>
      </c>
      <c r="P324">
        <v>722167</v>
      </c>
      <c r="Q324">
        <v>42423.02</v>
      </c>
      <c r="R324" t="s">
        <v>95</v>
      </c>
      <c r="S324">
        <v>0.21940000000000001</v>
      </c>
      <c r="T324" s="29">
        <v>5708.1</v>
      </c>
      <c r="U324" s="29">
        <v>3949.49</v>
      </c>
      <c r="V324" s="29">
        <v>32765.43</v>
      </c>
    </row>
    <row r="325" spans="1:22" ht="14.6" x14ac:dyDescent="0.4">
      <c r="A325" t="s">
        <v>2380</v>
      </c>
      <c r="B325" t="s">
        <v>2381</v>
      </c>
      <c r="C325" t="s">
        <v>137</v>
      </c>
      <c r="D325" t="s">
        <v>126</v>
      </c>
      <c r="E325" t="s">
        <v>126</v>
      </c>
      <c r="F325" t="s">
        <v>2382</v>
      </c>
      <c r="G325" t="s">
        <v>1706</v>
      </c>
      <c r="H325" t="s">
        <v>605</v>
      </c>
      <c r="I325" t="s">
        <v>2383</v>
      </c>
      <c r="J325" t="s">
        <v>1830</v>
      </c>
      <c r="K325" t="s">
        <v>2271</v>
      </c>
      <c r="L325" t="s">
        <v>163</v>
      </c>
      <c r="M325" t="s">
        <v>134</v>
      </c>
      <c r="N325" t="s">
        <v>93</v>
      </c>
      <c r="O325" t="s">
        <v>94</v>
      </c>
      <c r="P325">
        <v>24550086</v>
      </c>
      <c r="Q325">
        <v>7419834.3499999996</v>
      </c>
      <c r="R325" t="s">
        <v>95</v>
      </c>
      <c r="S325">
        <v>0.24079999999999999</v>
      </c>
      <c r="T325" s="29">
        <v>1307744.6599999999</v>
      </c>
      <c r="U325" s="29">
        <v>316916.53999999998</v>
      </c>
      <c r="V325" s="29">
        <v>5795173.1500000004</v>
      </c>
    </row>
    <row r="326" spans="1:22" ht="14.6" x14ac:dyDescent="0.4">
      <c r="A326" t="s">
        <v>2384</v>
      </c>
      <c r="B326" t="s">
        <v>2385</v>
      </c>
      <c r="C326" t="s">
        <v>155</v>
      </c>
      <c r="D326" t="s">
        <v>278</v>
      </c>
      <c r="E326" t="s">
        <v>278</v>
      </c>
      <c r="F326" t="s">
        <v>2386</v>
      </c>
      <c r="G326" t="s">
        <v>2321</v>
      </c>
      <c r="H326" t="s">
        <v>1063</v>
      </c>
      <c r="I326" t="s">
        <v>2387</v>
      </c>
      <c r="J326" t="s">
        <v>2388</v>
      </c>
      <c r="K326" t="s">
        <v>2389</v>
      </c>
      <c r="L326" t="s">
        <v>413</v>
      </c>
      <c r="M326" t="s">
        <v>578</v>
      </c>
      <c r="N326" t="s">
        <v>108</v>
      </c>
      <c r="O326" t="s">
        <v>94</v>
      </c>
      <c r="P326">
        <v>263590373</v>
      </c>
      <c r="Q326">
        <v>92331275.739999995</v>
      </c>
      <c r="R326" t="s">
        <v>95</v>
      </c>
      <c r="S326">
        <v>0.54779999999999995</v>
      </c>
      <c r="T326" s="29">
        <v>30825844.559999999</v>
      </c>
      <c r="U326" s="29">
        <v>5716580.2400000002</v>
      </c>
      <c r="V326" s="29">
        <v>55788850.939999998</v>
      </c>
    </row>
    <row r="327" spans="1:22" ht="14.6" x14ac:dyDescent="0.4">
      <c r="A327" t="s">
        <v>2390</v>
      </c>
      <c r="B327" t="s">
        <v>2391</v>
      </c>
      <c r="C327" t="s">
        <v>83</v>
      </c>
      <c r="D327" t="s">
        <v>166</v>
      </c>
      <c r="E327" t="s">
        <v>166</v>
      </c>
      <c r="F327" t="s">
        <v>2392</v>
      </c>
      <c r="G327" t="s">
        <v>2393</v>
      </c>
      <c r="H327" t="s">
        <v>2394</v>
      </c>
      <c r="I327" t="s">
        <v>484</v>
      </c>
      <c r="J327" t="s">
        <v>2395</v>
      </c>
      <c r="K327" t="s">
        <v>925</v>
      </c>
      <c r="L327" t="s">
        <v>144</v>
      </c>
      <c r="M327" t="s">
        <v>134</v>
      </c>
      <c r="N327" t="s">
        <v>108</v>
      </c>
      <c r="O327" t="s">
        <v>94</v>
      </c>
      <c r="P327">
        <v>4391113</v>
      </c>
      <c r="Q327">
        <v>192161.11</v>
      </c>
      <c r="R327" t="s">
        <v>95</v>
      </c>
      <c r="S327">
        <v>0.1623</v>
      </c>
      <c r="T327" s="29">
        <v>28834.43</v>
      </c>
      <c r="U327" s="29">
        <v>14376.91</v>
      </c>
      <c r="V327" s="29">
        <v>148949.76999999999</v>
      </c>
    </row>
    <row r="328" spans="1:22" ht="14.6" x14ac:dyDescent="0.4">
      <c r="A328" t="s">
        <v>2396</v>
      </c>
      <c r="B328" t="s">
        <v>2397</v>
      </c>
      <c r="C328" t="s">
        <v>112</v>
      </c>
      <c r="D328" t="s">
        <v>113</v>
      </c>
      <c r="E328" t="s">
        <v>113</v>
      </c>
      <c r="F328" t="s">
        <v>2398</v>
      </c>
      <c r="G328" t="s">
        <v>328</v>
      </c>
      <c r="H328" t="s">
        <v>2399</v>
      </c>
      <c r="I328" t="s">
        <v>1517</v>
      </c>
      <c r="J328" t="s">
        <v>2400</v>
      </c>
      <c r="K328" t="s">
        <v>162</v>
      </c>
      <c r="L328" t="s">
        <v>370</v>
      </c>
      <c r="M328" t="s">
        <v>266</v>
      </c>
      <c r="N328" t="s">
        <v>93</v>
      </c>
      <c r="O328" t="s">
        <v>94</v>
      </c>
      <c r="P328">
        <v>33351015</v>
      </c>
      <c r="Q328">
        <v>2643346.69</v>
      </c>
      <c r="R328" t="s">
        <v>122</v>
      </c>
      <c r="S328">
        <v>0.24110000000000001</v>
      </c>
      <c r="T328" s="29">
        <v>541120.99</v>
      </c>
      <c r="U328" s="29">
        <v>228745.28</v>
      </c>
      <c r="V328" s="29">
        <v>1873480.42</v>
      </c>
    </row>
    <row r="329" spans="1:22" ht="14.6" x14ac:dyDescent="0.4">
      <c r="A329" t="s">
        <v>2401</v>
      </c>
      <c r="B329" t="s">
        <v>2402</v>
      </c>
      <c r="C329" t="s">
        <v>155</v>
      </c>
      <c r="D329" t="s">
        <v>251</v>
      </c>
      <c r="E329" t="s">
        <v>251</v>
      </c>
      <c r="F329" t="s">
        <v>2403</v>
      </c>
      <c r="G329" t="s">
        <v>2404</v>
      </c>
      <c r="H329" t="s">
        <v>1892</v>
      </c>
      <c r="I329" t="s">
        <v>2405</v>
      </c>
      <c r="J329" t="s">
        <v>2406</v>
      </c>
      <c r="K329" t="s">
        <v>2407</v>
      </c>
      <c r="L329" t="s">
        <v>413</v>
      </c>
      <c r="M329" t="s">
        <v>578</v>
      </c>
      <c r="N329" t="s">
        <v>108</v>
      </c>
      <c r="O329" t="s">
        <v>94</v>
      </c>
      <c r="P329">
        <v>415182575</v>
      </c>
      <c r="Q329">
        <v>30809776.760000002</v>
      </c>
      <c r="R329" t="s">
        <v>285</v>
      </c>
      <c r="S329">
        <v>0.38600000000000001</v>
      </c>
      <c r="T329" s="29">
        <v>10814052.029999999</v>
      </c>
      <c r="U329" s="29">
        <v>2410712.73</v>
      </c>
      <c r="V329" s="29">
        <v>17585012</v>
      </c>
    </row>
    <row r="330" spans="1:22" ht="14.6" x14ac:dyDescent="0.4">
      <c r="A330" t="s">
        <v>2408</v>
      </c>
      <c r="B330" t="s">
        <v>2409</v>
      </c>
      <c r="C330" t="s">
        <v>184</v>
      </c>
      <c r="D330" t="s">
        <v>382</v>
      </c>
      <c r="E330" t="s">
        <v>382</v>
      </c>
      <c r="F330" t="s">
        <v>2410</v>
      </c>
      <c r="G330" t="s">
        <v>852</v>
      </c>
      <c r="H330" t="s">
        <v>1683</v>
      </c>
      <c r="I330" t="s">
        <v>2411</v>
      </c>
      <c r="J330" t="s">
        <v>2412</v>
      </c>
      <c r="K330" t="s">
        <v>1348</v>
      </c>
      <c r="L330" t="s">
        <v>641</v>
      </c>
      <c r="M330" t="s">
        <v>121</v>
      </c>
      <c r="N330" t="s">
        <v>108</v>
      </c>
      <c r="O330" t="s">
        <v>94</v>
      </c>
      <c r="P330">
        <v>2930915</v>
      </c>
      <c r="Q330">
        <v>302656.48</v>
      </c>
      <c r="R330" t="s">
        <v>95</v>
      </c>
      <c r="S330">
        <v>0.33800000000000002</v>
      </c>
      <c r="T330" s="29">
        <v>62522.78</v>
      </c>
      <c r="U330" s="29">
        <v>29471.68</v>
      </c>
      <c r="V330" s="29">
        <v>210662.02</v>
      </c>
    </row>
    <row r="331" spans="1:22" ht="14.6" x14ac:dyDescent="0.4">
      <c r="A331" t="s">
        <v>2413</v>
      </c>
      <c r="B331" t="s">
        <v>2414</v>
      </c>
      <c r="C331" t="s">
        <v>1</v>
      </c>
      <c r="D331" t="s">
        <v>166</v>
      </c>
      <c r="E331" t="s">
        <v>166</v>
      </c>
      <c r="F331" t="s">
        <v>2415</v>
      </c>
      <c r="G331" t="s">
        <v>2416</v>
      </c>
      <c r="H331" t="s">
        <v>1281</v>
      </c>
      <c r="I331" t="s">
        <v>2417</v>
      </c>
      <c r="J331" t="s">
        <v>2418</v>
      </c>
      <c r="K331" t="s">
        <v>176</v>
      </c>
      <c r="L331" t="s">
        <v>275</v>
      </c>
      <c r="M331" t="s">
        <v>202</v>
      </c>
      <c r="N331" t="s">
        <v>486</v>
      </c>
      <c r="O331" t="s">
        <v>94</v>
      </c>
      <c r="P331">
        <v>5239890</v>
      </c>
      <c r="Q331">
        <v>566006.30000000005</v>
      </c>
      <c r="R331" t="s">
        <v>122</v>
      </c>
      <c r="S331">
        <v>0.4713</v>
      </c>
      <c r="T331" s="29">
        <v>227972.71</v>
      </c>
      <c r="U331" s="29">
        <v>9050.65</v>
      </c>
      <c r="V331" s="29">
        <v>328982.94</v>
      </c>
    </row>
    <row r="332" spans="1:22" ht="14.6" x14ac:dyDescent="0.4">
      <c r="A332" t="s">
        <v>2419</v>
      </c>
      <c r="B332" t="s">
        <v>2420</v>
      </c>
      <c r="C332" t="s">
        <v>137</v>
      </c>
      <c r="D332" t="s">
        <v>126</v>
      </c>
      <c r="E332" t="s">
        <v>126</v>
      </c>
      <c r="F332" t="s">
        <v>2421</v>
      </c>
      <c r="G332" t="s">
        <v>2422</v>
      </c>
      <c r="H332" t="s">
        <v>2423</v>
      </c>
      <c r="I332" t="s">
        <v>2424</v>
      </c>
      <c r="J332" t="s">
        <v>2264</v>
      </c>
      <c r="K332" t="s">
        <v>2080</v>
      </c>
      <c r="L332" t="s">
        <v>314</v>
      </c>
      <c r="M332" t="s">
        <v>134</v>
      </c>
      <c r="N332" t="s">
        <v>108</v>
      </c>
      <c r="O332" t="s">
        <v>94</v>
      </c>
      <c r="P332">
        <v>23497812</v>
      </c>
      <c r="Q332">
        <v>2733957.18</v>
      </c>
      <c r="R332" t="s">
        <v>95</v>
      </c>
      <c r="S332">
        <v>0.2359</v>
      </c>
      <c r="T332" s="29">
        <v>451246.93</v>
      </c>
      <c r="U332" s="29">
        <v>162160.76999999999</v>
      </c>
      <c r="V332" s="29">
        <v>2120549.48</v>
      </c>
    </row>
    <row r="333" spans="1:22" ht="14.6" x14ac:dyDescent="0.4">
      <c r="A333" t="s">
        <v>2425</v>
      </c>
      <c r="B333" t="s">
        <v>2426</v>
      </c>
      <c r="C333" t="s">
        <v>125</v>
      </c>
      <c r="D333" t="s">
        <v>126</v>
      </c>
      <c r="E333" t="s">
        <v>126</v>
      </c>
      <c r="F333" t="s">
        <v>2427</v>
      </c>
      <c r="G333" t="s">
        <v>2428</v>
      </c>
      <c r="H333" t="s">
        <v>2429</v>
      </c>
      <c r="I333" t="s">
        <v>2430</v>
      </c>
      <c r="J333" t="s">
        <v>2431</v>
      </c>
      <c r="K333" t="s">
        <v>2432</v>
      </c>
      <c r="L333" t="s">
        <v>1436</v>
      </c>
      <c r="M333" t="s">
        <v>134</v>
      </c>
      <c r="N333" t="s">
        <v>108</v>
      </c>
      <c r="O333" t="s">
        <v>94</v>
      </c>
      <c r="P333">
        <v>882860042</v>
      </c>
      <c r="Q333">
        <v>315195218</v>
      </c>
      <c r="R333" t="s">
        <v>285</v>
      </c>
      <c r="S333">
        <v>0.65129999999999999</v>
      </c>
      <c r="T333" s="29">
        <v>149285345.66</v>
      </c>
      <c r="U333" s="29">
        <v>3311972.03</v>
      </c>
      <c r="V333" s="29">
        <v>162597900.31</v>
      </c>
    </row>
    <row r="334" spans="1:22" ht="14.6" x14ac:dyDescent="0.4">
      <c r="A334" t="s">
        <v>2433</v>
      </c>
      <c r="B334" t="s">
        <v>2434</v>
      </c>
      <c r="C334" t="s">
        <v>98</v>
      </c>
      <c r="D334" t="s">
        <v>99</v>
      </c>
      <c r="E334" t="s">
        <v>99</v>
      </c>
      <c r="F334" t="s">
        <v>2435</v>
      </c>
      <c r="G334" t="s">
        <v>1227</v>
      </c>
      <c r="H334" t="s">
        <v>2436</v>
      </c>
      <c r="I334" t="s">
        <v>1517</v>
      </c>
      <c r="J334" t="s">
        <v>2437</v>
      </c>
      <c r="K334" t="s">
        <v>2438</v>
      </c>
      <c r="L334" t="s">
        <v>91</v>
      </c>
      <c r="M334" t="s">
        <v>202</v>
      </c>
      <c r="N334" t="s">
        <v>93</v>
      </c>
      <c r="O334" t="s">
        <v>94</v>
      </c>
      <c r="P334">
        <v>69621226</v>
      </c>
      <c r="Q334">
        <v>5904792.2300000004</v>
      </c>
      <c r="R334" t="s">
        <v>95</v>
      </c>
      <c r="S334">
        <v>0.53769999999999996</v>
      </c>
      <c r="T334" s="29">
        <v>2969360.19</v>
      </c>
      <c r="U334" s="29">
        <v>316471.75</v>
      </c>
      <c r="V334" s="29">
        <v>2618960.29</v>
      </c>
    </row>
    <row r="335" spans="1:22" ht="14.6" x14ac:dyDescent="0.4">
      <c r="A335" t="s">
        <v>2439</v>
      </c>
      <c r="B335" t="s">
        <v>2440</v>
      </c>
      <c r="C335" t="s">
        <v>1</v>
      </c>
      <c r="D335" t="s">
        <v>84</v>
      </c>
      <c r="E335" t="s">
        <v>84</v>
      </c>
      <c r="F335" t="s">
        <v>2441</v>
      </c>
      <c r="G335" t="s">
        <v>2442</v>
      </c>
      <c r="H335" t="s">
        <v>2443</v>
      </c>
      <c r="I335" t="s">
        <v>2444</v>
      </c>
      <c r="J335" t="s">
        <v>2445</v>
      </c>
      <c r="K335" t="s">
        <v>2446</v>
      </c>
      <c r="L335" t="s">
        <v>353</v>
      </c>
      <c r="M335" t="s">
        <v>134</v>
      </c>
      <c r="N335" t="s">
        <v>108</v>
      </c>
      <c r="O335" t="s">
        <v>94</v>
      </c>
      <c r="P335">
        <v>6500814</v>
      </c>
      <c r="Q335">
        <v>918144.09</v>
      </c>
      <c r="R335" t="s">
        <v>122</v>
      </c>
      <c r="S335">
        <v>0.29299999999999998</v>
      </c>
      <c r="T335" s="29">
        <v>196792.75</v>
      </c>
      <c r="U335" s="29">
        <v>39013.199999999997</v>
      </c>
      <c r="V335" s="29">
        <v>682338.14</v>
      </c>
    </row>
    <row r="336" spans="1:22" ht="14.6" x14ac:dyDescent="0.4">
      <c r="A336" t="s">
        <v>2447</v>
      </c>
      <c r="B336" t="s">
        <v>2448</v>
      </c>
      <c r="C336" t="s">
        <v>98</v>
      </c>
      <c r="D336" t="s">
        <v>195</v>
      </c>
      <c r="E336" t="s">
        <v>195</v>
      </c>
      <c r="F336" t="s">
        <v>2449</v>
      </c>
      <c r="G336" t="s">
        <v>2450</v>
      </c>
      <c r="H336" t="s">
        <v>2451</v>
      </c>
      <c r="I336" t="s">
        <v>2452</v>
      </c>
      <c r="J336" t="s">
        <v>2453</v>
      </c>
      <c r="K336" t="s">
        <v>2454</v>
      </c>
      <c r="L336" t="s">
        <v>91</v>
      </c>
      <c r="M336" t="s">
        <v>107</v>
      </c>
      <c r="N336" t="s">
        <v>108</v>
      </c>
      <c r="O336" t="s">
        <v>94</v>
      </c>
      <c r="P336">
        <v>114425645</v>
      </c>
      <c r="Q336">
        <v>82943788.299999997</v>
      </c>
      <c r="R336" t="s">
        <v>122</v>
      </c>
      <c r="S336">
        <v>0.63870000000000005</v>
      </c>
      <c r="T336" s="29">
        <v>32780284.280000001</v>
      </c>
      <c r="U336" s="29">
        <v>3199503.69</v>
      </c>
      <c r="V336" s="29">
        <v>46964000.329999998</v>
      </c>
    </row>
    <row r="337" spans="1:22" ht="14.6" x14ac:dyDescent="0.4">
      <c r="A337" t="s">
        <v>2455</v>
      </c>
      <c r="B337" t="s">
        <v>2456</v>
      </c>
      <c r="C337" t="s">
        <v>1</v>
      </c>
      <c r="D337" t="s">
        <v>166</v>
      </c>
      <c r="E337" t="s">
        <v>166</v>
      </c>
      <c r="F337" t="s">
        <v>2457</v>
      </c>
      <c r="G337" t="s">
        <v>2458</v>
      </c>
      <c r="H337" t="s">
        <v>2459</v>
      </c>
      <c r="I337" t="s">
        <v>2460</v>
      </c>
      <c r="J337" t="s">
        <v>1342</v>
      </c>
      <c r="K337" t="s">
        <v>2035</v>
      </c>
      <c r="L337" t="s">
        <v>275</v>
      </c>
      <c r="M337" t="s">
        <v>92</v>
      </c>
      <c r="N337" t="s">
        <v>108</v>
      </c>
      <c r="O337" t="s">
        <v>94</v>
      </c>
      <c r="P337">
        <v>3841282</v>
      </c>
      <c r="Q337">
        <v>694588.87</v>
      </c>
      <c r="R337" t="s">
        <v>122</v>
      </c>
      <c r="S337">
        <v>0.4153</v>
      </c>
      <c r="T337" s="29">
        <v>203942.91</v>
      </c>
      <c r="U337" s="29">
        <v>14204.76</v>
      </c>
      <c r="V337" s="29">
        <v>476441.2</v>
      </c>
    </row>
    <row r="338" spans="1:22" ht="14.6" x14ac:dyDescent="0.4">
      <c r="A338" t="s">
        <v>2461</v>
      </c>
      <c r="B338" t="s">
        <v>2462</v>
      </c>
      <c r="C338" t="s">
        <v>205</v>
      </c>
      <c r="D338" t="s">
        <v>206</v>
      </c>
      <c r="E338" t="s">
        <v>206</v>
      </c>
      <c r="F338" t="s">
        <v>2463</v>
      </c>
      <c r="G338" t="s">
        <v>2464</v>
      </c>
      <c r="H338" t="s">
        <v>2465</v>
      </c>
      <c r="I338" t="s">
        <v>1133</v>
      </c>
      <c r="J338" t="s">
        <v>1163</v>
      </c>
      <c r="K338" t="s">
        <v>2466</v>
      </c>
      <c r="L338" t="s">
        <v>231</v>
      </c>
      <c r="M338" t="s">
        <v>121</v>
      </c>
      <c r="N338" t="s">
        <v>108</v>
      </c>
      <c r="O338" t="s">
        <v>94</v>
      </c>
      <c r="P338">
        <v>278529</v>
      </c>
      <c r="Q338">
        <v>44584.23</v>
      </c>
      <c r="R338" t="s">
        <v>122</v>
      </c>
      <c r="S338">
        <v>0.13500000000000001</v>
      </c>
      <c r="T338" s="29">
        <v>4359.5600000000004</v>
      </c>
      <c r="U338" s="29">
        <v>2253.7800000000002</v>
      </c>
      <c r="V338" s="29">
        <v>37970.89</v>
      </c>
    </row>
    <row r="339" spans="1:22" ht="14.6" x14ac:dyDescent="0.4">
      <c r="A339" t="s">
        <v>2467</v>
      </c>
      <c r="B339" t="s">
        <v>2468</v>
      </c>
      <c r="C339" t="s">
        <v>184</v>
      </c>
      <c r="D339" t="s">
        <v>185</v>
      </c>
      <c r="E339" t="s">
        <v>185</v>
      </c>
      <c r="F339" t="s">
        <v>2469</v>
      </c>
      <c r="G339" t="s">
        <v>2470</v>
      </c>
      <c r="H339" t="s">
        <v>2471</v>
      </c>
      <c r="I339" t="s">
        <v>2472</v>
      </c>
      <c r="J339" t="s">
        <v>2473</v>
      </c>
      <c r="K339" t="s">
        <v>1611</v>
      </c>
      <c r="L339" t="s">
        <v>641</v>
      </c>
      <c r="M339" t="s">
        <v>121</v>
      </c>
      <c r="N339" t="s">
        <v>108</v>
      </c>
      <c r="O339" t="s">
        <v>94</v>
      </c>
      <c r="P339">
        <v>1621156</v>
      </c>
      <c r="Q339">
        <v>137778.09</v>
      </c>
      <c r="R339" t="s">
        <v>95</v>
      </c>
      <c r="S339">
        <v>0.32919999999999999</v>
      </c>
      <c r="T339" s="29">
        <v>27233.33</v>
      </c>
      <c r="U339" s="29">
        <v>10865.48</v>
      </c>
      <c r="V339" s="29">
        <v>99679.28</v>
      </c>
    </row>
    <row r="340" spans="1:22" ht="14.6" x14ac:dyDescent="0.4">
      <c r="A340" t="s">
        <v>2474</v>
      </c>
      <c r="B340" t="s">
        <v>2475</v>
      </c>
      <c r="C340" t="s">
        <v>137</v>
      </c>
      <c r="D340" t="s">
        <v>308</v>
      </c>
      <c r="E340" t="s">
        <v>308</v>
      </c>
      <c r="F340" t="s">
        <v>2476</v>
      </c>
      <c r="G340" t="s">
        <v>2477</v>
      </c>
      <c r="H340" t="s">
        <v>2478</v>
      </c>
      <c r="I340" t="s">
        <v>1618</v>
      </c>
      <c r="J340" t="s">
        <v>592</v>
      </c>
      <c r="K340" t="s">
        <v>2479</v>
      </c>
      <c r="L340" t="s">
        <v>163</v>
      </c>
      <c r="M340" t="s">
        <v>134</v>
      </c>
      <c r="N340" t="s">
        <v>108</v>
      </c>
      <c r="O340" t="s">
        <v>94</v>
      </c>
      <c r="P340">
        <v>41374687</v>
      </c>
      <c r="Q340">
        <v>5521754.6699999999</v>
      </c>
      <c r="R340" t="s">
        <v>95</v>
      </c>
      <c r="S340">
        <v>0.30099999999999999</v>
      </c>
      <c r="T340" s="29">
        <v>1311878.8799999999</v>
      </c>
      <c r="U340" s="29">
        <v>372767.03</v>
      </c>
      <c r="V340" s="29">
        <v>3837108.76</v>
      </c>
    </row>
    <row r="341" spans="1:22" ht="14.6" x14ac:dyDescent="0.4">
      <c r="A341" t="s">
        <v>2480</v>
      </c>
      <c r="B341" t="s">
        <v>2481</v>
      </c>
      <c r="C341" t="s">
        <v>1</v>
      </c>
      <c r="D341" t="s">
        <v>84</v>
      </c>
      <c r="E341" t="s">
        <v>84</v>
      </c>
      <c r="F341" t="s">
        <v>2482</v>
      </c>
      <c r="G341" t="s">
        <v>2171</v>
      </c>
      <c r="H341" t="s">
        <v>1456</v>
      </c>
      <c r="I341" t="s">
        <v>2483</v>
      </c>
      <c r="J341" t="s">
        <v>2484</v>
      </c>
      <c r="K341" t="s">
        <v>2485</v>
      </c>
      <c r="L341" t="s">
        <v>106</v>
      </c>
      <c r="M341" t="s">
        <v>202</v>
      </c>
      <c r="N341" t="s">
        <v>108</v>
      </c>
      <c r="O341" t="s">
        <v>94</v>
      </c>
      <c r="P341">
        <v>9146400</v>
      </c>
      <c r="Q341">
        <v>3162376.24</v>
      </c>
      <c r="R341" t="s">
        <v>95</v>
      </c>
      <c r="S341">
        <v>0.29039999999999999</v>
      </c>
      <c r="T341" s="29">
        <v>568905.22</v>
      </c>
      <c r="U341" s="29">
        <v>89909.4</v>
      </c>
      <c r="V341" s="29">
        <v>2503561.62</v>
      </c>
    </row>
    <row r="342" spans="1:22" ht="14.6" x14ac:dyDescent="0.4">
      <c r="A342" t="s">
        <v>2486</v>
      </c>
      <c r="B342" t="s">
        <v>2487</v>
      </c>
      <c r="C342" t="s">
        <v>288</v>
      </c>
      <c r="D342" t="s">
        <v>373</v>
      </c>
      <c r="E342" t="s">
        <v>373</v>
      </c>
      <c r="F342" t="s">
        <v>2488</v>
      </c>
      <c r="G342" t="s">
        <v>1393</v>
      </c>
      <c r="H342" t="s">
        <v>1348</v>
      </c>
      <c r="I342" t="s">
        <v>2489</v>
      </c>
      <c r="J342" t="s">
        <v>2490</v>
      </c>
      <c r="K342" t="s">
        <v>2491</v>
      </c>
      <c r="L342" t="s">
        <v>296</v>
      </c>
      <c r="M342" t="s">
        <v>134</v>
      </c>
      <c r="N342" t="s">
        <v>93</v>
      </c>
      <c r="O342" t="s">
        <v>94</v>
      </c>
      <c r="P342">
        <v>93150544</v>
      </c>
      <c r="Q342">
        <v>11793974.07</v>
      </c>
      <c r="R342" t="s">
        <v>95</v>
      </c>
      <c r="S342">
        <v>0.26040000000000002</v>
      </c>
      <c r="T342" s="29">
        <v>2688785.49</v>
      </c>
      <c r="U342" s="29">
        <v>734640.71</v>
      </c>
      <c r="V342" s="29">
        <v>8370547.8700000001</v>
      </c>
    </row>
    <row r="343" spans="1:22" ht="14.6" x14ac:dyDescent="0.4">
      <c r="A343" t="s">
        <v>2492</v>
      </c>
      <c r="B343" t="s">
        <v>2493</v>
      </c>
      <c r="C343" t="s">
        <v>98</v>
      </c>
      <c r="D343" t="s">
        <v>195</v>
      </c>
      <c r="E343" t="s">
        <v>195</v>
      </c>
      <c r="F343" t="s">
        <v>2494</v>
      </c>
      <c r="G343" t="s">
        <v>2495</v>
      </c>
      <c r="H343" t="s">
        <v>2496</v>
      </c>
      <c r="I343" t="s">
        <v>2497</v>
      </c>
      <c r="J343" t="s">
        <v>1624</v>
      </c>
      <c r="K343" t="s">
        <v>2498</v>
      </c>
      <c r="L343" t="s">
        <v>832</v>
      </c>
      <c r="M343" t="s">
        <v>202</v>
      </c>
      <c r="N343" t="s">
        <v>108</v>
      </c>
      <c r="O343" t="s">
        <v>94</v>
      </c>
      <c r="P343">
        <v>50292141</v>
      </c>
      <c r="Q343">
        <v>17754564.32</v>
      </c>
      <c r="R343" t="s">
        <v>109</v>
      </c>
      <c r="S343">
        <v>0.55989999999999995</v>
      </c>
      <c r="T343" s="29">
        <v>6166667.0800000001</v>
      </c>
      <c r="U343" s="29">
        <v>1074240.3799999999</v>
      </c>
      <c r="V343" s="29">
        <v>10513656.859999999</v>
      </c>
    </row>
    <row r="344" spans="1:22" ht="14.6" x14ac:dyDescent="0.4">
      <c r="A344" t="s">
        <v>2499</v>
      </c>
      <c r="B344" t="s">
        <v>2500</v>
      </c>
      <c r="C344" t="s">
        <v>112</v>
      </c>
      <c r="D344" t="s">
        <v>471</v>
      </c>
      <c r="E344" t="s">
        <v>471</v>
      </c>
      <c r="F344" t="s">
        <v>2501</v>
      </c>
      <c r="G344" t="s">
        <v>2502</v>
      </c>
      <c r="H344" t="s">
        <v>2503</v>
      </c>
      <c r="I344" t="s">
        <v>1235</v>
      </c>
      <c r="J344" t="s">
        <v>2504</v>
      </c>
      <c r="K344" t="s">
        <v>2505</v>
      </c>
      <c r="L344" t="s">
        <v>120</v>
      </c>
      <c r="M344" t="s">
        <v>223</v>
      </c>
      <c r="N344" t="s">
        <v>108</v>
      </c>
      <c r="O344" t="s">
        <v>94</v>
      </c>
      <c r="P344">
        <v>42713053</v>
      </c>
      <c r="Q344">
        <v>2039017.74</v>
      </c>
      <c r="R344" t="s">
        <v>122</v>
      </c>
      <c r="S344">
        <v>0.42049999999999998</v>
      </c>
      <c r="T344" s="29">
        <v>742029.82</v>
      </c>
      <c r="U344" s="29">
        <v>77649.64</v>
      </c>
      <c r="V344" s="29">
        <v>1219338.28</v>
      </c>
    </row>
    <row r="345" spans="1:22" ht="14.6" x14ac:dyDescent="0.4">
      <c r="A345" t="s">
        <v>2506</v>
      </c>
      <c r="B345" t="s">
        <v>2507</v>
      </c>
      <c r="C345" t="s">
        <v>125</v>
      </c>
      <c r="D345" t="s">
        <v>126</v>
      </c>
      <c r="E345" t="s">
        <v>126</v>
      </c>
      <c r="F345" t="s">
        <v>2508</v>
      </c>
      <c r="G345" t="s">
        <v>2509</v>
      </c>
      <c r="H345" t="s">
        <v>2510</v>
      </c>
      <c r="I345" t="s">
        <v>2087</v>
      </c>
      <c r="J345" t="s">
        <v>2511</v>
      </c>
      <c r="K345" t="s">
        <v>1842</v>
      </c>
      <c r="L345" t="s">
        <v>163</v>
      </c>
      <c r="M345" t="s">
        <v>134</v>
      </c>
      <c r="N345" t="s">
        <v>93</v>
      </c>
      <c r="O345" t="s">
        <v>94</v>
      </c>
      <c r="P345">
        <v>322411385</v>
      </c>
      <c r="Q345">
        <v>55298562.079999998</v>
      </c>
      <c r="R345" t="s">
        <v>285</v>
      </c>
      <c r="S345">
        <v>0.28079999999999999</v>
      </c>
      <c r="T345" s="29">
        <v>14157038.74</v>
      </c>
      <c r="U345" s="29">
        <v>3612679.17</v>
      </c>
      <c r="V345" s="29">
        <v>37528844.170000002</v>
      </c>
    </row>
    <row r="346" spans="1:22" ht="14.6" x14ac:dyDescent="0.4">
      <c r="A346" t="s">
        <v>2512</v>
      </c>
      <c r="B346" t="s">
        <v>2513</v>
      </c>
      <c r="C346" t="s">
        <v>125</v>
      </c>
      <c r="D346" t="s">
        <v>308</v>
      </c>
      <c r="E346" t="s">
        <v>308</v>
      </c>
      <c r="F346" t="s">
        <v>2514</v>
      </c>
      <c r="G346" t="s">
        <v>2515</v>
      </c>
      <c r="H346" t="s">
        <v>573</v>
      </c>
      <c r="I346" t="s">
        <v>1517</v>
      </c>
      <c r="J346" t="s">
        <v>368</v>
      </c>
      <c r="K346" t="s">
        <v>932</v>
      </c>
      <c r="L346" t="s">
        <v>144</v>
      </c>
      <c r="M346" t="s">
        <v>134</v>
      </c>
      <c r="N346" t="s">
        <v>486</v>
      </c>
      <c r="O346" t="s">
        <v>94</v>
      </c>
      <c r="P346">
        <v>468853550</v>
      </c>
      <c r="Q346">
        <v>196463850.31</v>
      </c>
      <c r="R346" t="s">
        <v>122</v>
      </c>
      <c r="S346">
        <v>0.55310000000000004</v>
      </c>
      <c r="T346" s="29">
        <v>100589993.98999999</v>
      </c>
      <c r="U346" s="29">
        <v>9417563.0399999991</v>
      </c>
      <c r="V346" s="29">
        <v>86456293.280000001</v>
      </c>
    </row>
    <row r="347" spans="1:22" ht="14.6" x14ac:dyDescent="0.4">
      <c r="A347" t="s">
        <v>2516</v>
      </c>
      <c r="B347" t="s">
        <v>2517</v>
      </c>
      <c r="C347" t="s">
        <v>125</v>
      </c>
      <c r="D347" t="s">
        <v>126</v>
      </c>
      <c r="E347" t="s">
        <v>126</v>
      </c>
      <c r="F347" t="s">
        <v>2518</v>
      </c>
      <c r="G347" t="s">
        <v>2519</v>
      </c>
      <c r="H347" t="s">
        <v>2520</v>
      </c>
      <c r="I347" t="s">
        <v>2521</v>
      </c>
      <c r="J347" t="s">
        <v>2522</v>
      </c>
      <c r="K347" t="s">
        <v>2523</v>
      </c>
      <c r="L347" t="s">
        <v>144</v>
      </c>
      <c r="M347" t="s">
        <v>134</v>
      </c>
      <c r="N347" t="s">
        <v>93</v>
      </c>
      <c r="O347" t="s">
        <v>94</v>
      </c>
      <c r="P347">
        <v>903156784</v>
      </c>
      <c r="Q347">
        <v>857998944.79999995</v>
      </c>
      <c r="R347" t="s">
        <v>285</v>
      </c>
      <c r="S347">
        <v>0.65780000000000005</v>
      </c>
      <c r="T347" s="29">
        <v>556740088.90999997</v>
      </c>
      <c r="U347" s="29">
        <v>13844604.91</v>
      </c>
      <c r="V347" s="29">
        <v>287414250.98000002</v>
      </c>
    </row>
    <row r="348" spans="1:22" ht="14.6" x14ac:dyDescent="0.4">
      <c r="A348" t="s">
        <v>2524</v>
      </c>
      <c r="B348" t="s">
        <v>2525</v>
      </c>
      <c r="C348" t="s">
        <v>205</v>
      </c>
      <c r="D348" t="s">
        <v>206</v>
      </c>
      <c r="E348" t="s">
        <v>206</v>
      </c>
      <c r="F348" t="s">
        <v>2526</v>
      </c>
      <c r="G348" t="s">
        <v>2527</v>
      </c>
      <c r="H348" t="s">
        <v>2528</v>
      </c>
      <c r="I348" t="s">
        <v>2529</v>
      </c>
      <c r="J348" t="s">
        <v>2530</v>
      </c>
      <c r="K348" t="s">
        <v>2531</v>
      </c>
      <c r="L348" t="s">
        <v>556</v>
      </c>
      <c r="M348" t="s">
        <v>121</v>
      </c>
      <c r="N348" t="s">
        <v>108</v>
      </c>
      <c r="O348" t="s">
        <v>94</v>
      </c>
      <c r="P348">
        <v>4407936</v>
      </c>
      <c r="Q348">
        <v>601309.66</v>
      </c>
      <c r="R348" t="s">
        <v>95</v>
      </c>
      <c r="S348">
        <v>0.18290000000000001</v>
      </c>
      <c r="T348" s="29">
        <v>92598.86</v>
      </c>
      <c r="U348" s="29">
        <v>51919.82</v>
      </c>
      <c r="V348" s="29">
        <v>456790.98</v>
      </c>
    </row>
    <row r="349" spans="1:22" ht="14.6" x14ac:dyDescent="0.4">
      <c r="A349" t="s">
        <v>2532</v>
      </c>
      <c r="B349" t="s">
        <v>2533</v>
      </c>
      <c r="C349" t="s">
        <v>155</v>
      </c>
      <c r="D349" t="s">
        <v>156</v>
      </c>
      <c r="E349" t="s">
        <v>156</v>
      </c>
      <c r="F349" t="s">
        <v>2534</v>
      </c>
      <c r="G349" t="s">
        <v>2305</v>
      </c>
      <c r="H349" t="s">
        <v>2535</v>
      </c>
      <c r="I349" t="s">
        <v>1618</v>
      </c>
      <c r="J349" t="s">
        <v>1982</v>
      </c>
      <c r="K349" t="s">
        <v>2536</v>
      </c>
      <c r="L349" t="s">
        <v>163</v>
      </c>
      <c r="M349" t="s">
        <v>578</v>
      </c>
      <c r="N349" t="s">
        <v>108</v>
      </c>
      <c r="O349" t="s">
        <v>94</v>
      </c>
      <c r="P349">
        <v>48927091</v>
      </c>
      <c r="Q349">
        <v>5380508.6200000001</v>
      </c>
      <c r="R349" t="s">
        <v>122</v>
      </c>
      <c r="S349">
        <v>0.56520000000000004</v>
      </c>
      <c r="T349" s="29">
        <v>1884292.82</v>
      </c>
      <c r="U349" s="29">
        <v>475119.88</v>
      </c>
      <c r="V349" s="29">
        <v>3021095.92</v>
      </c>
    </row>
    <row r="350" spans="1:22" ht="14.6" x14ac:dyDescent="0.4">
      <c r="A350" t="s">
        <v>2537</v>
      </c>
      <c r="B350" t="s">
        <v>2538</v>
      </c>
      <c r="C350" t="s">
        <v>1</v>
      </c>
      <c r="D350" t="s">
        <v>166</v>
      </c>
      <c r="E350" t="s">
        <v>166</v>
      </c>
      <c r="F350" t="s">
        <v>2539</v>
      </c>
      <c r="G350" t="s">
        <v>1059</v>
      </c>
      <c r="H350" t="s">
        <v>2540</v>
      </c>
      <c r="I350" t="s">
        <v>2541</v>
      </c>
      <c r="J350" t="s">
        <v>426</v>
      </c>
      <c r="K350" t="s">
        <v>1044</v>
      </c>
      <c r="L350" t="s">
        <v>353</v>
      </c>
      <c r="M350" t="s">
        <v>134</v>
      </c>
      <c r="N350" t="s">
        <v>108</v>
      </c>
      <c r="O350" t="s">
        <v>94</v>
      </c>
      <c r="P350">
        <v>10088952</v>
      </c>
      <c r="Q350">
        <v>2441528.5299999998</v>
      </c>
      <c r="R350" t="s">
        <v>95</v>
      </c>
      <c r="S350">
        <v>0.36780000000000002</v>
      </c>
      <c r="T350" s="29">
        <v>578148.03</v>
      </c>
      <c r="U350" s="29">
        <v>220740.31</v>
      </c>
      <c r="V350" s="29">
        <v>1642640.19</v>
      </c>
    </row>
    <row r="351" spans="1:22" ht="14.6" x14ac:dyDescent="0.4">
      <c r="A351" t="s">
        <v>2542</v>
      </c>
      <c r="B351" t="s">
        <v>2543</v>
      </c>
      <c r="C351" t="s">
        <v>112</v>
      </c>
      <c r="D351" t="s">
        <v>113</v>
      </c>
      <c r="E351" t="s">
        <v>113</v>
      </c>
      <c r="F351" t="s">
        <v>2544</v>
      </c>
      <c r="G351" t="s">
        <v>2545</v>
      </c>
      <c r="H351" t="s">
        <v>2546</v>
      </c>
      <c r="I351" t="s">
        <v>1777</v>
      </c>
      <c r="J351" t="s">
        <v>1638</v>
      </c>
      <c r="K351" t="s">
        <v>2547</v>
      </c>
      <c r="L351" t="s">
        <v>120</v>
      </c>
      <c r="M351" t="s">
        <v>266</v>
      </c>
      <c r="N351" t="s">
        <v>108</v>
      </c>
      <c r="O351" t="s">
        <v>94</v>
      </c>
      <c r="P351">
        <v>19001098</v>
      </c>
      <c r="Q351">
        <v>1871623.65</v>
      </c>
      <c r="R351" t="s">
        <v>95</v>
      </c>
      <c r="S351">
        <v>0.24970000000000001</v>
      </c>
      <c r="T351" s="29">
        <v>433791.43</v>
      </c>
      <c r="U351" s="29">
        <v>109225.73</v>
      </c>
      <c r="V351" s="29">
        <v>1328606.49</v>
      </c>
    </row>
    <row r="352" spans="1:22" ht="14.6" x14ac:dyDescent="0.4">
      <c r="A352" t="s">
        <v>2548</v>
      </c>
      <c r="B352" t="s">
        <v>2549</v>
      </c>
      <c r="C352" t="s">
        <v>83</v>
      </c>
      <c r="D352" t="s">
        <v>84</v>
      </c>
      <c r="E352" t="s">
        <v>84</v>
      </c>
      <c r="F352" t="s">
        <v>2550</v>
      </c>
      <c r="G352" t="s">
        <v>2551</v>
      </c>
      <c r="H352" t="s">
        <v>2552</v>
      </c>
      <c r="I352" t="s">
        <v>1619</v>
      </c>
      <c r="J352" t="s">
        <v>560</v>
      </c>
      <c r="K352" t="s">
        <v>2553</v>
      </c>
      <c r="L352" t="s">
        <v>106</v>
      </c>
      <c r="M352" t="s">
        <v>92</v>
      </c>
      <c r="N352" t="s">
        <v>93</v>
      </c>
      <c r="O352" t="s">
        <v>94</v>
      </c>
      <c r="P352">
        <v>1848079</v>
      </c>
      <c r="Q352">
        <v>384931.19</v>
      </c>
      <c r="R352" t="s">
        <v>95</v>
      </c>
      <c r="S352">
        <v>0.23799999999999999</v>
      </c>
      <c r="T352" s="29">
        <v>89830.080000000002</v>
      </c>
      <c r="U352" s="29">
        <v>33641.19</v>
      </c>
      <c r="V352" s="29">
        <v>261459.92</v>
      </c>
    </row>
    <row r="353" spans="1:22" ht="14.6" x14ac:dyDescent="0.4">
      <c r="A353" t="s">
        <v>2554</v>
      </c>
      <c r="B353" t="s">
        <v>2555</v>
      </c>
      <c r="C353" t="s">
        <v>184</v>
      </c>
      <c r="D353" t="s">
        <v>382</v>
      </c>
      <c r="E353" t="s">
        <v>382</v>
      </c>
      <c r="F353" t="s">
        <v>2556</v>
      </c>
      <c r="G353" t="s">
        <v>686</v>
      </c>
      <c r="H353" t="s">
        <v>2557</v>
      </c>
      <c r="I353" t="s">
        <v>2558</v>
      </c>
      <c r="J353" t="s">
        <v>2559</v>
      </c>
      <c r="K353" t="s">
        <v>2560</v>
      </c>
      <c r="L353" t="s">
        <v>192</v>
      </c>
      <c r="M353" t="s">
        <v>121</v>
      </c>
      <c r="N353" t="s">
        <v>108</v>
      </c>
      <c r="O353" t="s">
        <v>94</v>
      </c>
      <c r="P353">
        <v>3476231</v>
      </c>
      <c r="Q353">
        <v>203366.14</v>
      </c>
      <c r="R353" t="s">
        <v>95</v>
      </c>
      <c r="S353">
        <v>0.1066</v>
      </c>
      <c r="T353" s="29">
        <v>13933.09</v>
      </c>
      <c r="U353" s="29">
        <v>17903.96</v>
      </c>
      <c r="V353" s="29">
        <v>171529.09</v>
      </c>
    </row>
    <row r="354" spans="1:22" ht="14.6" x14ac:dyDescent="0.4">
      <c r="A354" t="s">
        <v>2561</v>
      </c>
      <c r="B354" t="s">
        <v>2562</v>
      </c>
      <c r="C354" t="s">
        <v>137</v>
      </c>
      <c r="D354" t="s">
        <v>126</v>
      </c>
      <c r="E354" t="s">
        <v>126</v>
      </c>
      <c r="F354" t="s">
        <v>2563</v>
      </c>
      <c r="G354" t="s">
        <v>2564</v>
      </c>
      <c r="H354" t="s">
        <v>2565</v>
      </c>
      <c r="I354" t="s">
        <v>2566</v>
      </c>
      <c r="J354" t="s">
        <v>2567</v>
      </c>
      <c r="K354" t="s">
        <v>980</v>
      </c>
      <c r="L354" t="s">
        <v>314</v>
      </c>
      <c r="M354" t="s">
        <v>134</v>
      </c>
      <c r="N354" t="s">
        <v>108</v>
      </c>
      <c r="O354" t="s">
        <v>94</v>
      </c>
      <c r="P354">
        <v>41107991</v>
      </c>
      <c r="Q354">
        <v>12781385.43</v>
      </c>
      <c r="R354" t="s">
        <v>95</v>
      </c>
      <c r="S354">
        <v>0.11219999999999999</v>
      </c>
      <c r="T354" s="29">
        <v>1081351.8600000001</v>
      </c>
      <c r="U354" s="29">
        <v>354047.89</v>
      </c>
      <c r="V354" s="29">
        <v>11345985.68</v>
      </c>
    </row>
    <row r="355" spans="1:22" ht="14.6" x14ac:dyDescent="0.4">
      <c r="A355" t="s">
        <v>2568</v>
      </c>
      <c r="B355" t="s">
        <v>2569</v>
      </c>
      <c r="C355" t="s">
        <v>125</v>
      </c>
      <c r="D355" t="s">
        <v>308</v>
      </c>
      <c r="E355" t="s">
        <v>308</v>
      </c>
      <c r="F355" t="s">
        <v>2570</v>
      </c>
      <c r="G355" t="s">
        <v>1914</v>
      </c>
      <c r="H355" t="s">
        <v>2571</v>
      </c>
      <c r="I355" t="s">
        <v>2572</v>
      </c>
      <c r="J355" t="s">
        <v>2573</v>
      </c>
      <c r="K355" t="s">
        <v>87</v>
      </c>
      <c r="L355" t="s">
        <v>1436</v>
      </c>
      <c r="M355" t="s">
        <v>134</v>
      </c>
      <c r="N355" t="s">
        <v>93</v>
      </c>
      <c r="O355" t="s">
        <v>94</v>
      </c>
      <c r="P355">
        <v>808928201</v>
      </c>
      <c r="Q355">
        <v>82943248.719999999</v>
      </c>
      <c r="R355" t="s">
        <v>109</v>
      </c>
      <c r="S355">
        <v>0.45069999999999999</v>
      </c>
      <c r="T355" s="29">
        <v>27521404.199999999</v>
      </c>
      <c r="U355" s="29">
        <v>8107536.2599999998</v>
      </c>
      <c r="V355" s="29">
        <v>47314308.259999998</v>
      </c>
    </row>
    <row r="356" spans="1:22" ht="14.6" x14ac:dyDescent="0.4">
      <c r="A356" t="s">
        <v>2574</v>
      </c>
      <c r="B356" t="s">
        <v>2575</v>
      </c>
      <c r="C356" t="s">
        <v>1</v>
      </c>
      <c r="D356" t="s">
        <v>84</v>
      </c>
      <c r="E356" t="s">
        <v>84</v>
      </c>
      <c r="F356" t="s">
        <v>2576</v>
      </c>
      <c r="G356" t="s">
        <v>2577</v>
      </c>
      <c r="H356" t="s">
        <v>2578</v>
      </c>
      <c r="I356" t="s">
        <v>1394</v>
      </c>
      <c r="J356" t="s">
        <v>2579</v>
      </c>
      <c r="K356" t="s">
        <v>531</v>
      </c>
      <c r="L356" t="s">
        <v>144</v>
      </c>
      <c r="M356" t="s">
        <v>92</v>
      </c>
      <c r="N356" t="s">
        <v>108</v>
      </c>
      <c r="O356" t="s">
        <v>94</v>
      </c>
      <c r="P356">
        <v>5087888</v>
      </c>
      <c r="Q356">
        <v>1094889.3</v>
      </c>
      <c r="R356" t="s">
        <v>95</v>
      </c>
      <c r="S356">
        <v>0.41739999999999999</v>
      </c>
      <c r="T356" s="29">
        <v>389164.07</v>
      </c>
      <c r="U356" s="29">
        <v>11913.64</v>
      </c>
      <c r="V356" s="29">
        <v>693811.59</v>
      </c>
    </row>
    <row r="357" spans="1:22" ht="14.6" x14ac:dyDescent="0.4">
      <c r="A357" t="s">
        <v>2580</v>
      </c>
      <c r="B357" t="s">
        <v>2581</v>
      </c>
      <c r="C357" t="s">
        <v>288</v>
      </c>
      <c r="D357" t="s">
        <v>289</v>
      </c>
      <c r="E357" t="s">
        <v>289</v>
      </c>
      <c r="F357" t="s">
        <v>2582</v>
      </c>
      <c r="G357" t="s">
        <v>2583</v>
      </c>
      <c r="H357" t="s">
        <v>2584</v>
      </c>
      <c r="I357" t="s">
        <v>2585</v>
      </c>
      <c r="J357" t="s">
        <v>2584</v>
      </c>
      <c r="K357" t="s">
        <v>2586</v>
      </c>
      <c r="L357" t="s">
        <v>134</v>
      </c>
      <c r="M357" t="s">
        <v>92</v>
      </c>
      <c r="N357" t="s">
        <v>486</v>
      </c>
      <c r="O357" t="s">
        <v>94</v>
      </c>
      <c r="P357">
        <v>199085307</v>
      </c>
      <c r="Q357">
        <v>100375661.76000001</v>
      </c>
      <c r="R357" t="s">
        <v>122</v>
      </c>
      <c r="S357">
        <v>0.5837</v>
      </c>
      <c r="T357" s="29">
        <v>39640826.229999997</v>
      </c>
      <c r="U357" s="29">
        <v>6907162.2400000002</v>
      </c>
      <c r="V357" s="29">
        <v>53827673.289999999</v>
      </c>
    </row>
    <row r="358" spans="1:22" ht="14.6" x14ac:dyDescent="0.4">
      <c r="A358" t="s">
        <v>2587</v>
      </c>
      <c r="B358" t="s">
        <v>2588</v>
      </c>
      <c r="C358" t="s">
        <v>83</v>
      </c>
      <c r="D358" t="s">
        <v>84</v>
      </c>
      <c r="E358" t="s">
        <v>84</v>
      </c>
      <c r="F358" t="s">
        <v>2589</v>
      </c>
      <c r="G358" t="s">
        <v>508</v>
      </c>
      <c r="H358" t="s">
        <v>2590</v>
      </c>
      <c r="I358" t="s">
        <v>2552</v>
      </c>
      <c r="J358" t="s">
        <v>2591</v>
      </c>
      <c r="K358" t="s">
        <v>2592</v>
      </c>
      <c r="L358" t="s">
        <v>275</v>
      </c>
      <c r="M358" t="s">
        <v>181</v>
      </c>
      <c r="N358" t="s">
        <v>108</v>
      </c>
      <c r="O358" t="s">
        <v>94</v>
      </c>
      <c r="P358">
        <v>4712376</v>
      </c>
      <c r="Q358">
        <v>1141589.32</v>
      </c>
      <c r="R358" t="s">
        <v>95</v>
      </c>
      <c r="S358">
        <v>0.2944</v>
      </c>
      <c r="T358" s="29">
        <v>240044.61</v>
      </c>
      <c r="U358" s="29">
        <v>35736.39</v>
      </c>
      <c r="V358" s="29">
        <v>865808.32</v>
      </c>
    </row>
    <row r="359" spans="1:22" ht="14.6" x14ac:dyDescent="0.4">
      <c r="A359" t="s">
        <v>2593</v>
      </c>
      <c r="B359" t="s">
        <v>2594</v>
      </c>
      <c r="C359" t="s">
        <v>83</v>
      </c>
      <c r="D359" t="s">
        <v>166</v>
      </c>
      <c r="E359" t="s">
        <v>166</v>
      </c>
      <c r="F359" t="s">
        <v>2595</v>
      </c>
      <c r="G359" t="s">
        <v>2596</v>
      </c>
      <c r="H359" t="s">
        <v>2597</v>
      </c>
      <c r="I359" t="s">
        <v>966</v>
      </c>
      <c r="J359" t="s">
        <v>2597</v>
      </c>
      <c r="K359" t="s">
        <v>2598</v>
      </c>
      <c r="L359" t="s">
        <v>163</v>
      </c>
      <c r="M359" t="s">
        <v>92</v>
      </c>
      <c r="N359" t="s">
        <v>108</v>
      </c>
      <c r="O359" t="s">
        <v>94</v>
      </c>
      <c r="P359">
        <v>4981397</v>
      </c>
      <c r="Q359">
        <v>508399.48</v>
      </c>
      <c r="R359" t="s">
        <v>95</v>
      </c>
      <c r="S359">
        <v>0.16889999999999999</v>
      </c>
      <c r="T359" s="29">
        <v>67463.17</v>
      </c>
      <c r="U359" s="29">
        <v>43042.080000000002</v>
      </c>
      <c r="V359" s="29">
        <v>397894.23</v>
      </c>
    </row>
    <row r="360" spans="1:22" ht="14.6" x14ac:dyDescent="0.4">
      <c r="A360" t="s">
        <v>2599</v>
      </c>
      <c r="B360" t="s">
        <v>2600</v>
      </c>
      <c r="C360" t="s">
        <v>125</v>
      </c>
      <c r="D360" t="s">
        <v>308</v>
      </c>
      <c r="E360" t="s">
        <v>308</v>
      </c>
      <c r="F360" t="s">
        <v>2601</v>
      </c>
      <c r="G360" t="s">
        <v>2602</v>
      </c>
      <c r="H360" t="s">
        <v>2603</v>
      </c>
      <c r="I360" t="s">
        <v>1966</v>
      </c>
      <c r="J360" t="s">
        <v>1184</v>
      </c>
      <c r="K360" t="s">
        <v>2039</v>
      </c>
      <c r="L360" t="s">
        <v>133</v>
      </c>
      <c r="M360" t="s">
        <v>134</v>
      </c>
      <c r="N360" t="s">
        <v>108</v>
      </c>
      <c r="O360" t="s">
        <v>94</v>
      </c>
      <c r="P360">
        <v>728607072</v>
      </c>
      <c r="Q360">
        <v>617727695.88999999</v>
      </c>
      <c r="R360" t="s">
        <v>109</v>
      </c>
      <c r="S360">
        <v>0.65249999999999997</v>
      </c>
      <c r="T360" s="29">
        <v>390936752.11000001</v>
      </c>
      <c r="U360" s="29">
        <v>48445220.869999997</v>
      </c>
      <c r="V360" s="29">
        <v>178345722.91</v>
      </c>
    </row>
    <row r="361" spans="1:22" ht="14.6" x14ac:dyDescent="0.4">
      <c r="A361" t="s">
        <v>2604</v>
      </c>
      <c r="B361" t="s">
        <v>2605</v>
      </c>
      <c r="C361" t="s">
        <v>83</v>
      </c>
      <c r="D361" t="s">
        <v>166</v>
      </c>
      <c r="E361" t="s">
        <v>166</v>
      </c>
      <c r="F361" t="s">
        <v>2606</v>
      </c>
      <c r="G361" t="s">
        <v>2607</v>
      </c>
      <c r="H361" t="s">
        <v>707</v>
      </c>
      <c r="I361" t="s">
        <v>1587</v>
      </c>
      <c r="J361" t="s">
        <v>1587</v>
      </c>
      <c r="K361" t="s">
        <v>521</v>
      </c>
      <c r="L361" t="s">
        <v>163</v>
      </c>
      <c r="M361" t="s">
        <v>134</v>
      </c>
      <c r="N361" t="s">
        <v>108</v>
      </c>
      <c r="O361" t="s">
        <v>94</v>
      </c>
      <c r="P361">
        <v>813408</v>
      </c>
      <c r="Q361">
        <v>123056.62</v>
      </c>
      <c r="R361" t="s">
        <v>122</v>
      </c>
      <c r="S361">
        <v>0.1203</v>
      </c>
      <c r="T361" s="29">
        <v>14245.3</v>
      </c>
      <c r="U361" s="29">
        <v>5146.37</v>
      </c>
      <c r="V361" s="29">
        <v>103664.95</v>
      </c>
    </row>
    <row r="362" spans="1:22" ht="14.6" x14ac:dyDescent="0.4">
      <c r="A362" t="s">
        <v>2608</v>
      </c>
      <c r="B362" t="s">
        <v>2609</v>
      </c>
      <c r="C362" t="s">
        <v>83</v>
      </c>
      <c r="D362" t="s">
        <v>166</v>
      </c>
      <c r="E362" t="s">
        <v>166</v>
      </c>
      <c r="F362" t="s">
        <v>2610</v>
      </c>
      <c r="G362" t="s">
        <v>920</v>
      </c>
      <c r="H362" t="s">
        <v>2611</v>
      </c>
      <c r="I362" t="s">
        <v>2612</v>
      </c>
      <c r="J362" t="s">
        <v>2613</v>
      </c>
      <c r="K362" t="s">
        <v>2614</v>
      </c>
      <c r="L362" t="s">
        <v>144</v>
      </c>
      <c r="M362" t="s">
        <v>92</v>
      </c>
      <c r="N362" t="s">
        <v>108</v>
      </c>
      <c r="O362" t="s">
        <v>94</v>
      </c>
      <c r="P362">
        <v>2331456</v>
      </c>
      <c r="Q362">
        <v>374428.81</v>
      </c>
      <c r="R362" t="s">
        <v>95</v>
      </c>
      <c r="S362">
        <v>0.28899999999999998</v>
      </c>
      <c r="T362" s="29">
        <v>91175.65</v>
      </c>
      <c r="U362" s="29">
        <v>33490.730000000003</v>
      </c>
      <c r="V362" s="29">
        <v>249762.43</v>
      </c>
    </row>
    <row r="363" spans="1:22" ht="14.6" x14ac:dyDescent="0.4">
      <c r="A363" t="s">
        <v>2615</v>
      </c>
      <c r="B363" t="s">
        <v>2616</v>
      </c>
      <c r="C363" t="s">
        <v>125</v>
      </c>
      <c r="D363" t="s">
        <v>308</v>
      </c>
      <c r="E363" t="s">
        <v>308</v>
      </c>
      <c r="F363" t="s">
        <v>2617</v>
      </c>
      <c r="G363" t="s">
        <v>2618</v>
      </c>
      <c r="H363" t="s">
        <v>2619</v>
      </c>
      <c r="I363" t="s">
        <v>2620</v>
      </c>
      <c r="J363" t="s">
        <v>1211</v>
      </c>
      <c r="K363" t="s">
        <v>2621</v>
      </c>
      <c r="L363" t="s">
        <v>144</v>
      </c>
      <c r="M363" t="s">
        <v>134</v>
      </c>
      <c r="N363" t="s">
        <v>108</v>
      </c>
      <c r="O363" t="s">
        <v>94</v>
      </c>
      <c r="P363">
        <v>448944658</v>
      </c>
      <c r="Q363">
        <v>82733949.670000002</v>
      </c>
      <c r="R363" t="s">
        <v>109</v>
      </c>
      <c r="S363">
        <v>0.39129999999999998</v>
      </c>
      <c r="T363" s="29">
        <v>26683038.91</v>
      </c>
      <c r="U363" s="29">
        <v>3110805.46</v>
      </c>
      <c r="V363" s="29">
        <v>52940105.299999997</v>
      </c>
    </row>
    <row r="364" spans="1:22" ht="14.6" x14ac:dyDescent="0.4">
      <c r="A364" t="s">
        <v>2622</v>
      </c>
      <c r="B364" t="s">
        <v>2623</v>
      </c>
      <c r="C364" t="s">
        <v>184</v>
      </c>
      <c r="D364" t="s">
        <v>382</v>
      </c>
      <c r="E364" t="s">
        <v>382</v>
      </c>
      <c r="F364" t="s">
        <v>2624</v>
      </c>
      <c r="G364" t="s">
        <v>604</v>
      </c>
      <c r="H364" t="s">
        <v>605</v>
      </c>
      <c r="I364" t="s">
        <v>1164</v>
      </c>
      <c r="J364" t="s">
        <v>1764</v>
      </c>
      <c r="K364" t="s">
        <v>2625</v>
      </c>
      <c r="L364" t="s">
        <v>641</v>
      </c>
      <c r="M364" t="s">
        <v>223</v>
      </c>
      <c r="N364" t="s">
        <v>108</v>
      </c>
      <c r="O364" t="s">
        <v>94</v>
      </c>
      <c r="P364">
        <v>4185199</v>
      </c>
      <c r="Q364">
        <v>219707.69</v>
      </c>
      <c r="R364" t="s">
        <v>122</v>
      </c>
      <c r="S364">
        <v>0.25230000000000002</v>
      </c>
      <c r="T364" s="29">
        <v>36889.11</v>
      </c>
      <c r="U364" s="29">
        <v>18098.16</v>
      </c>
      <c r="V364" s="29">
        <v>164720.42000000001</v>
      </c>
    </row>
    <row r="365" spans="1:22" ht="14.6" x14ac:dyDescent="0.4">
      <c r="A365" t="s">
        <v>2626</v>
      </c>
      <c r="B365" t="s">
        <v>2627</v>
      </c>
      <c r="C365" t="s">
        <v>125</v>
      </c>
      <c r="D365" t="s">
        <v>126</v>
      </c>
      <c r="E365" t="s">
        <v>126</v>
      </c>
      <c r="F365" t="s">
        <v>2628</v>
      </c>
      <c r="G365" t="s">
        <v>2181</v>
      </c>
      <c r="H365" t="s">
        <v>1080</v>
      </c>
      <c r="I365" t="s">
        <v>2629</v>
      </c>
      <c r="J365" t="s">
        <v>2630</v>
      </c>
      <c r="K365" t="s">
        <v>333</v>
      </c>
      <c r="L365" t="s">
        <v>1436</v>
      </c>
      <c r="M365" t="s">
        <v>134</v>
      </c>
      <c r="N365" t="s">
        <v>108</v>
      </c>
      <c r="O365" t="s">
        <v>94</v>
      </c>
      <c r="P365">
        <v>823878198</v>
      </c>
      <c r="Q365">
        <v>250049547.33000001</v>
      </c>
      <c r="R365" t="s">
        <v>95</v>
      </c>
      <c r="S365">
        <v>0.44</v>
      </c>
      <c r="T365" s="29">
        <v>97028590.159999996</v>
      </c>
      <c r="U365" s="29">
        <v>5293035.9400000004</v>
      </c>
      <c r="V365" s="29">
        <v>147727921.22999999</v>
      </c>
    </row>
    <row r="366" spans="1:22" ht="14.6" x14ac:dyDescent="0.4">
      <c r="A366" t="s">
        <v>2631</v>
      </c>
      <c r="B366" t="s">
        <v>2632</v>
      </c>
      <c r="C366" t="s">
        <v>112</v>
      </c>
      <c r="D366" t="s">
        <v>471</v>
      </c>
      <c r="E366" t="s">
        <v>471</v>
      </c>
      <c r="F366" t="s">
        <v>2633</v>
      </c>
      <c r="G366" t="s">
        <v>2634</v>
      </c>
      <c r="H366" t="s">
        <v>1688</v>
      </c>
      <c r="I366" t="s">
        <v>2571</v>
      </c>
      <c r="J366" t="s">
        <v>89</v>
      </c>
      <c r="K366" t="s">
        <v>2635</v>
      </c>
      <c r="L366" t="s">
        <v>370</v>
      </c>
      <c r="M366" t="s">
        <v>121</v>
      </c>
      <c r="N366" t="s">
        <v>108</v>
      </c>
      <c r="O366" t="s">
        <v>94</v>
      </c>
      <c r="P366">
        <v>21475272</v>
      </c>
      <c r="Q366">
        <v>3631202.94</v>
      </c>
      <c r="R366" t="s">
        <v>122</v>
      </c>
      <c r="S366">
        <v>0.34110000000000001</v>
      </c>
      <c r="T366" s="29">
        <v>951255.64</v>
      </c>
      <c r="U366" s="29">
        <v>113240.01</v>
      </c>
      <c r="V366" s="29">
        <v>2566707.29</v>
      </c>
    </row>
    <row r="367" spans="1:22" ht="14.6" x14ac:dyDescent="0.4">
      <c r="A367" t="s">
        <v>2636</v>
      </c>
      <c r="B367" t="s">
        <v>2637</v>
      </c>
      <c r="C367" t="s">
        <v>137</v>
      </c>
      <c r="D367" t="s">
        <v>308</v>
      </c>
      <c r="E367" t="s">
        <v>308</v>
      </c>
      <c r="F367" t="s">
        <v>2638</v>
      </c>
      <c r="G367" t="s">
        <v>2123</v>
      </c>
      <c r="H367" t="s">
        <v>2639</v>
      </c>
      <c r="I367" t="s">
        <v>2603</v>
      </c>
      <c r="J367" t="s">
        <v>2640</v>
      </c>
      <c r="K367" t="s">
        <v>210</v>
      </c>
      <c r="L367" t="s">
        <v>765</v>
      </c>
      <c r="M367" t="s">
        <v>134</v>
      </c>
      <c r="N367" t="s">
        <v>108</v>
      </c>
      <c r="O367" t="s">
        <v>94</v>
      </c>
      <c r="P367">
        <v>16615565</v>
      </c>
      <c r="Q367">
        <v>1757312.74</v>
      </c>
      <c r="R367" t="s">
        <v>95</v>
      </c>
      <c r="S367">
        <v>0.2069</v>
      </c>
      <c r="T367" s="29">
        <v>253397.89</v>
      </c>
      <c r="U367" s="29">
        <v>49819.73</v>
      </c>
      <c r="V367" s="29">
        <v>1454095.12</v>
      </c>
    </row>
    <row r="368" spans="1:22" ht="14.6" x14ac:dyDescent="0.4">
      <c r="A368" t="s">
        <v>2641</v>
      </c>
      <c r="B368" t="s">
        <v>2642</v>
      </c>
      <c r="C368" t="s">
        <v>125</v>
      </c>
      <c r="D368" t="s">
        <v>308</v>
      </c>
      <c r="E368" t="s">
        <v>308</v>
      </c>
      <c r="F368" t="s">
        <v>2643</v>
      </c>
      <c r="G368" t="s">
        <v>2644</v>
      </c>
      <c r="H368" t="s">
        <v>2645</v>
      </c>
      <c r="I368" t="s">
        <v>2646</v>
      </c>
      <c r="J368" t="s">
        <v>2647</v>
      </c>
      <c r="K368" t="s">
        <v>1469</v>
      </c>
      <c r="L368" t="s">
        <v>163</v>
      </c>
      <c r="M368" t="s">
        <v>134</v>
      </c>
      <c r="N368" t="s">
        <v>486</v>
      </c>
      <c r="O368" t="s">
        <v>94</v>
      </c>
      <c r="P368">
        <v>274594231</v>
      </c>
      <c r="Q368">
        <v>260864519.44999999</v>
      </c>
      <c r="R368" t="s">
        <v>95</v>
      </c>
      <c r="S368">
        <v>0.63070000000000004</v>
      </c>
      <c r="T368" s="29">
        <v>130556433.73</v>
      </c>
      <c r="U368" s="29">
        <v>14866793.73</v>
      </c>
      <c r="V368" s="29">
        <v>115441291.98999999</v>
      </c>
    </row>
    <row r="369" spans="1:22" ht="14.6" x14ac:dyDescent="0.4">
      <c r="A369" t="s">
        <v>2648</v>
      </c>
      <c r="B369" t="s">
        <v>2649</v>
      </c>
      <c r="C369" t="s">
        <v>83</v>
      </c>
      <c r="D369" t="s">
        <v>84</v>
      </c>
      <c r="E369" t="s">
        <v>84</v>
      </c>
      <c r="F369" t="s">
        <v>2650</v>
      </c>
      <c r="G369" t="s">
        <v>2651</v>
      </c>
      <c r="H369" t="s">
        <v>698</v>
      </c>
      <c r="I369" t="s">
        <v>1592</v>
      </c>
      <c r="J369" t="s">
        <v>1937</v>
      </c>
      <c r="K369" t="s">
        <v>2151</v>
      </c>
      <c r="L369" t="s">
        <v>106</v>
      </c>
      <c r="M369" t="s">
        <v>181</v>
      </c>
      <c r="N369" t="s">
        <v>93</v>
      </c>
      <c r="O369" t="s">
        <v>94</v>
      </c>
      <c r="P369">
        <v>2644081</v>
      </c>
      <c r="Q369">
        <v>486019.45</v>
      </c>
      <c r="R369" t="s">
        <v>122</v>
      </c>
      <c r="S369">
        <v>0.3362</v>
      </c>
      <c r="T369" s="29">
        <v>134732.93</v>
      </c>
      <c r="U369" s="29">
        <v>6692.66</v>
      </c>
      <c r="V369" s="29">
        <v>344593.86</v>
      </c>
    </row>
    <row r="370" spans="1:22" ht="14.6" x14ac:dyDescent="0.4">
      <c r="A370" t="s">
        <v>2652</v>
      </c>
      <c r="B370" t="s">
        <v>2653</v>
      </c>
      <c r="C370" t="s">
        <v>288</v>
      </c>
      <c r="D370" t="s">
        <v>289</v>
      </c>
      <c r="E370" t="s">
        <v>289</v>
      </c>
      <c r="F370" t="s">
        <v>2654</v>
      </c>
      <c r="G370" t="s">
        <v>2655</v>
      </c>
      <c r="H370" t="s">
        <v>1724</v>
      </c>
      <c r="I370" t="s">
        <v>2656</v>
      </c>
      <c r="J370" t="s">
        <v>2657</v>
      </c>
      <c r="K370" t="s">
        <v>1491</v>
      </c>
      <c r="L370" t="s">
        <v>296</v>
      </c>
      <c r="M370" t="s">
        <v>134</v>
      </c>
      <c r="N370" t="s">
        <v>486</v>
      </c>
      <c r="O370" t="s">
        <v>94</v>
      </c>
      <c r="P370">
        <v>61209418</v>
      </c>
      <c r="Q370">
        <v>8606199.7100000009</v>
      </c>
      <c r="R370" t="s">
        <v>109</v>
      </c>
      <c r="S370">
        <v>0.26390000000000002</v>
      </c>
      <c r="T370" s="29">
        <v>1674440.29</v>
      </c>
      <c r="U370" s="29">
        <v>321787.01</v>
      </c>
      <c r="V370" s="29">
        <v>6609972.4100000001</v>
      </c>
    </row>
    <row r="371" spans="1:22" ht="14.6" x14ac:dyDescent="0.4">
      <c r="A371" t="s">
        <v>2658</v>
      </c>
      <c r="B371" t="s">
        <v>2659</v>
      </c>
      <c r="C371" t="s">
        <v>112</v>
      </c>
      <c r="D371" t="s">
        <v>471</v>
      </c>
      <c r="E371" t="s">
        <v>471</v>
      </c>
      <c r="F371" t="s">
        <v>2660</v>
      </c>
      <c r="G371" t="s">
        <v>2661</v>
      </c>
      <c r="H371" t="s">
        <v>2662</v>
      </c>
      <c r="I371" t="s">
        <v>910</v>
      </c>
      <c r="J371" t="s">
        <v>2663</v>
      </c>
      <c r="K371" t="s">
        <v>2664</v>
      </c>
      <c r="L371" t="s">
        <v>222</v>
      </c>
      <c r="M371" t="s">
        <v>121</v>
      </c>
      <c r="N371" t="s">
        <v>108</v>
      </c>
      <c r="O371" t="s">
        <v>94</v>
      </c>
      <c r="P371">
        <v>39092366</v>
      </c>
      <c r="Q371">
        <v>1387542.61</v>
      </c>
      <c r="R371" t="s">
        <v>95</v>
      </c>
      <c r="S371">
        <v>0.25729999999999997</v>
      </c>
      <c r="T371" s="29">
        <v>334533.53000000003</v>
      </c>
      <c r="U371" s="29">
        <v>119489.07</v>
      </c>
      <c r="V371" s="29">
        <v>933520.01</v>
      </c>
    </row>
    <row r="372" spans="1:22" ht="14.6" x14ac:dyDescent="0.4">
      <c r="A372" t="s">
        <v>2665</v>
      </c>
      <c r="B372" t="s">
        <v>2666</v>
      </c>
      <c r="C372" t="s">
        <v>125</v>
      </c>
      <c r="D372" t="s">
        <v>126</v>
      </c>
      <c r="E372" t="s">
        <v>126</v>
      </c>
      <c r="F372" t="s">
        <v>2667</v>
      </c>
      <c r="G372" t="s">
        <v>1051</v>
      </c>
      <c r="H372" t="s">
        <v>2668</v>
      </c>
      <c r="I372" t="s">
        <v>2669</v>
      </c>
      <c r="J372" t="s">
        <v>2438</v>
      </c>
      <c r="K372" t="s">
        <v>809</v>
      </c>
      <c r="L372" t="s">
        <v>133</v>
      </c>
      <c r="M372" t="s">
        <v>134</v>
      </c>
      <c r="N372" t="s">
        <v>93</v>
      </c>
      <c r="O372" t="s">
        <v>94</v>
      </c>
      <c r="P372">
        <v>243962079</v>
      </c>
      <c r="Q372">
        <v>29840828.16</v>
      </c>
      <c r="R372" t="s">
        <v>109</v>
      </c>
      <c r="S372">
        <v>0.69579999999999997</v>
      </c>
      <c r="T372" s="29">
        <v>19990337.77</v>
      </c>
      <c r="U372" s="29">
        <v>1565393.24</v>
      </c>
      <c r="V372" s="29">
        <v>8285097.1500000004</v>
      </c>
    </row>
    <row r="373" spans="1:22" ht="14.6" x14ac:dyDescent="0.4">
      <c r="A373" t="s">
        <v>2670</v>
      </c>
      <c r="B373" t="s">
        <v>2671</v>
      </c>
      <c r="C373" t="s">
        <v>184</v>
      </c>
      <c r="D373" t="s">
        <v>382</v>
      </c>
      <c r="E373" t="s">
        <v>382</v>
      </c>
      <c r="F373" t="s">
        <v>2672</v>
      </c>
      <c r="G373" t="s">
        <v>2673</v>
      </c>
      <c r="H373" t="s">
        <v>2674</v>
      </c>
      <c r="I373" t="s">
        <v>2675</v>
      </c>
      <c r="J373" t="s">
        <v>2676</v>
      </c>
      <c r="K373" t="s">
        <v>1278</v>
      </c>
      <c r="L373" t="s">
        <v>192</v>
      </c>
      <c r="M373" t="s">
        <v>121</v>
      </c>
      <c r="N373" t="s">
        <v>108</v>
      </c>
      <c r="O373" t="s">
        <v>94</v>
      </c>
      <c r="P373">
        <v>9379248</v>
      </c>
      <c r="Q373">
        <v>2030545.96</v>
      </c>
      <c r="R373" t="s">
        <v>122</v>
      </c>
      <c r="S373">
        <v>0.26910000000000001</v>
      </c>
      <c r="T373" s="29">
        <v>463549.55</v>
      </c>
      <c r="U373" s="29">
        <v>143493.13</v>
      </c>
      <c r="V373" s="29">
        <v>1423503.28</v>
      </c>
    </row>
    <row r="374" spans="1:22" ht="14.6" x14ac:dyDescent="0.4">
      <c r="A374" t="s">
        <v>2677</v>
      </c>
      <c r="B374" t="s">
        <v>2678</v>
      </c>
      <c r="C374" t="s">
        <v>155</v>
      </c>
      <c r="D374" t="s">
        <v>156</v>
      </c>
      <c r="E374" t="s">
        <v>156</v>
      </c>
      <c r="F374" t="s">
        <v>2679</v>
      </c>
      <c r="G374" t="s">
        <v>552</v>
      </c>
      <c r="H374" t="s">
        <v>2680</v>
      </c>
      <c r="I374" t="s">
        <v>2681</v>
      </c>
      <c r="J374" t="s">
        <v>2239</v>
      </c>
      <c r="K374" t="s">
        <v>2682</v>
      </c>
      <c r="L374" t="s">
        <v>163</v>
      </c>
      <c r="M374" t="s">
        <v>578</v>
      </c>
      <c r="N374" t="s">
        <v>108</v>
      </c>
      <c r="O374" t="s">
        <v>94</v>
      </c>
      <c r="P374">
        <v>327746313</v>
      </c>
      <c r="Q374">
        <v>41473559.579999998</v>
      </c>
      <c r="R374" t="s">
        <v>95</v>
      </c>
      <c r="S374">
        <v>0.42680000000000001</v>
      </c>
      <c r="T374" s="29">
        <v>10675693.949999999</v>
      </c>
      <c r="U374" s="29">
        <v>678426.97</v>
      </c>
      <c r="V374" s="29">
        <v>30119438.66</v>
      </c>
    </row>
    <row r="375" spans="1:22" ht="14.6" x14ac:dyDescent="0.4">
      <c r="A375" t="s">
        <v>2683</v>
      </c>
      <c r="B375" t="s">
        <v>2684</v>
      </c>
      <c r="C375" t="s">
        <v>98</v>
      </c>
      <c r="D375" t="s">
        <v>99</v>
      </c>
      <c r="E375" t="s">
        <v>99</v>
      </c>
      <c r="F375" t="s">
        <v>2685</v>
      </c>
      <c r="G375" t="s">
        <v>2686</v>
      </c>
      <c r="H375" t="s">
        <v>1330</v>
      </c>
      <c r="I375" t="s">
        <v>1226</v>
      </c>
      <c r="J375" t="s">
        <v>86</v>
      </c>
      <c r="K375" t="s">
        <v>2687</v>
      </c>
      <c r="L375" t="s">
        <v>106</v>
      </c>
      <c r="M375" t="s">
        <v>202</v>
      </c>
      <c r="N375" t="s">
        <v>486</v>
      </c>
      <c r="O375" t="s">
        <v>94</v>
      </c>
      <c r="P375">
        <v>78598605</v>
      </c>
      <c r="Q375">
        <v>27341324.829999998</v>
      </c>
      <c r="R375" t="s">
        <v>109</v>
      </c>
      <c r="S375">
        <v>0.66700000000000004</v>
      </c>
      <c r="T375" s="29">
        <v>14168235.1</v>
      </c>
      <c r="U375" s="29">
        <v>1960924.3</v>
      </c>
      <c r="V375" s="29">
        <v>11212165.43</v>
      </c>
    </row>
    <row r="376" spans="1:22" ht="14.6" x14ac:dyDescent="0.4">
      <c r="A376" t="s">
        <v>2688</v>
      </c>
      <c r="B376" t="s">
        <v>2689</v>
      </c>
      <c r="C376" t="s">
        <v>205</v>
      </c>
      <c r="D376" t="s">
        <v>206</v>
      </c>
      <c r="E376" t="s">
        <v>206</v>
      </c>
      <c r="F376" t="s">
        <v>2690</v>
      </c>
      <c r="G376" t="s">
        <v>2691</v>
      </c>
      <c r="H376" t="s">
        <v>1824</v>
      </c>
      <c r="I376" t="s">
        <v>2692</v>
      </c>
      <c r="J376" t="s">
        <v>1791</v>
      </c>
      <c r="K376" t="s">
        <v>2693</v>
      </c>
      <c r="L376" t="s">
        <v>556</v>
      </c>
      <c r="M376" t="s">
        <v>121</v>
      </c>
      <c r="N376" t="s">
        <v>93</v>
      </c>
      <c r="O376" t="s">
        <v>94</v>
      </c>
      <c r="P376">
        <v>1421298</v>
      </c>
      <c r="Q376">
        <v>265378.28000000003</v>
      </c>
      <c r="R376" t="s">
        <v>95</v>
      </c>
      <c r="S376">
        <v>0.2467</v>
      </c>
      <c r="T376" s="29">
        <v>61374.33</v>
      </c>
      <c r="U376" s="29">
        <v>25191.39</v>
      </c>
      <c r="V376" s="29">
        <v>178812.56</v>
      </c>
    </row>
    <row r="377" spans="1:22" ht="14.6" x14ac:dyDescent="0.4">
      <c r="A377" t="s">
        <v>2694</v>
      </c>
      <c r="B377" t="s">
        <v>2695</v>
      </c>
      <c r="C377" t="s">
        <v>137</v>
      </c>
      <c r="D377" t="s">
        <v>308</v>
      </c>
      <c r="E377" t="s">
        <v>308</v>
      </c>
      <c r="F377" t="s">
        <v>2696</v>
      </c>
      <c r="G377" t="s">
        <v>2697</v>
      </c>
      <c r="H377" t="s">
        <v>2698</v>
      </c>
      <c r="I377" t="s">
        <v>2353</v>
      </c>
      <c r="J377" t="s">
        <v>1125</v>
      </c>
      <c r="K377" t="s">
        <v>771</v>
      </c>
      <c r="L377" t="s">
        <v>144</v>
      </c>
      <c r="M377" t="s">
        <v>134</v>
      </c>
      <c r="N377" t="s">
        <v>108</v>
      </c>
      <c r="O377" t="s">
        <v>94</v>
      </c>
      <c r="P377">
        <v>11093427</v>
      </c>
      <c r="Q377">
        <v>2485322.0699999998</v>
      </c>
      <c r="R377" t="s">
        <v>95</v>
      </c>
      <c r="S377">
        <v>0.14119999999999999</v>
      </c>
      <c r="T377" s="29">
        <v>213763.13</v>
      </c>
      <c r="U377" s="29">
        <v>115779.43</v>
      </c>
      <c r="V377" s="29">
        <v>2155779.5099999998</v>
      </c>
    </row>
    <row r="378" spans="1:22" ht="14.6" x14ac:dyDescent="0.4">
      <c r="A378" t="s">
        <v>2699</v>
      </c>
      <c r="B378" t="s">
        <v>2700</v>
      </c>
      <c r="C378" t="s">
        <v>98</v>
      </c>
      <c r="D378" t="s">
        <v>195</v>
      </c>
      <c r="E378" t="s">
        <v>195</v>
      </c>
      <c r="F378" t="s">
        <v>2701</v>
      </c>
      <c r="G378" t="s">
        <v>2361</v>
      </c>
      <c r="H378" t="s">
        <v>536</v>
      </c>
      <c r="I378" t="s">
        <v>530</v>
      </c>
      <c r="J378" t="s">
        <v>2511</v>
      </c>
      <c r="K378" t="s">
        <v>2702</v>
      </c>
      <c r="L378" t="s">
        <v>91</v>
      </c>
      <c r="M378" t="s">
        <v>202</v>
      </c>
      <c r="N378" t="s">
        <v>93</v>
      </c>
      <c r="O378" t="s">
        <v>94</v>
      </c>
      <c r="P378">
        <v>177504510</v>
      </c>
      <c r="Q378">
        <v>60952345.700000003</v>
      </c>
      <c r="R378" t="s">
        <v>109</v>
      </c>
      <c r="S378">
        <v>0.49519999999999997</v>
      </c>
      <c r="T378" s="29">
        <v>22402128.359999999</v>
      </c>
      <c r="U378" s="29">
        <v>3008572.65</v>
      </c>
      <c r="V378" s="29">
        <v>35541644.689999998</v>
      </c>
    </row>
    <row r="379" spans="1:22" ht="14.6" x14ac:dyDescent="0.4">
      <c r="A379" t="s">
        <v>2703</v>
      </c>
      <c r="B379" t="s">
        <v>2704</v>
      </c>
      <c r="C379" t="s">
        <v>205</v>
      </c>
      <c r="D379" t="s">
        <v>206</v>
      </c>
      <c r="E379" t="s">
        <v>206</v>
      </c>
      <c r="F379" t="s">
        <v>2705</v>
      </c>
      <c r="G379" t="s">
        <v>2706</v>
      </c>
      <c r="H379" t="s">
        <v>2239</v>
      </c>
      <c r="I379" t="s">
        <v>586</v>
      </c>
      <c r="J379" t="s">
        <v>2707</v>
      </c>
      <c r="K379" t="s">
        <v>2708</v>
      </c>
      <c r="L379" t="s">
        <v>444</v>
      </c>
      <c r="M379" t="s">
        <v>121</v>
      </c>
      <c r="N379" t="s">
        <v>108</v>
      </c>
      <c r="O379" t="s">
        <v>94</v>
      </c>
      <c r="P379">
        <v>331019</v>
      </c>
      <c r="Q379">
        <v>29004.69</v>
      </c>
      <c r="R379" t="s">
        <v>95</v>
      </c>
      <c r="S379">
        <v>0.28720000000000001</v>
      </c>
      <c r="T379" s="29">
        <v>6181.2</v>
      </c>
      <c r="U379" s="29">
        <v>972.17</v>
      </c>
      <c r="V379" s="29">
        <v>21851.32</v>
      </c>
    </row>
    <row r="380" spans="1:22" ht="14.6" x14ac:dyDescent="0.4">
      <c r="A380" t="s">
        <v>2709</v>
      </c>
      <c r="B380" t="s">
        <v>2710</v>
      </c>
      <c r="C380" t="s">
        <v>137</v>
      </c>
      <c r="D380" t="s">
        <v>308</v>
      </c>
      <c r="E380" t="s">
        <v>308</v>
      </c>
      <c r="F380" t="s">
        <v>2711</v>
      </c>
      <c r="G380" t="s">
        <v>1310</v>
      </c>
      <c r="H380" t="s">
        <v>2712</v>
      </c>
      <c r="I380" t="s">
        <v>2484</v>
      </c>
      <c r="J380" t="s">
        <v>2713</v>
      </c>
      <c r="K380" t="s">
        <v>2714</v>
      </c>
      <c r="L380" t="s">
        <v>144</v>
      </c>
      <c r="M380" t="s">
        <v>134</v>
      </c>
      <c r="N380" t="s">
        <v>108</v>
      </c>
      <c r="O380" t="s">
        <v>94</v>
      </c>
      <c r="P380">
        <v>58773296</v>
      </c>
      <c r="Q380">
        <v>3777371.96</v>
      </c>
      <c r="R380" t="s">
        <v>95</v>
      </c>
      <c r="S380">
        <v>0.33650000000000002</v>
      </c>
      <c r="T380" s="29">
        <v>1113064.27</v>
      </c>
      <c r="U380" s="29">
        <v>375597.53</v>
      </c>
      <c r="V380" s="29">
        <v>2288710.16</v>
      </c>
    </row>
    <row r="381" spans="1:22" ht="14.6" x14ac:dyDescent="0.4">
      <c r="A381" t="s">
        <v>2715</v>
      </c>
      <c r="B381" t="s">
        <v>2716</v>
      </c>
      <c r="C381" t="s">
        <v>155</v>
      </c>
      <c r="D381" t="s">
        <v>278</v>
      </c>
      <c r="E381" t="s">
        <v>278</v>
      </c>
      <c r="F381" t="s">
        <v>2717</v>
      </c>
      <c r="G381" t="s">
        <v>2718</v>
      </c>
      <c r="H381" t="s">
        <v>2719</v>
      </c>
      <c r="I381" t="s">
        <v>828</v>
      </c>
      <c r="J381" t="s">
        <v>1870</v>
      </c>
      <c r="K381" t="s">
        <v>1768</v>
      </c>
      <c r="L381" t="s">
        <v>413</v>
      </c>
      <c r="M381" t="s">
        <v>134</v>
      </c>
      <c r="N381" t="s">
        <v>108</v>
      </c>
      <c r="O381" t="s">
        <v>94</v>
      </c>
      <c r="P381">
        <v>75432181</v>
      </c>
      <c r="Q381">
        <v>9055309.1099999994</v>
      </c>
      <c r="R381" t="s">
        <v>109</v>
      </c>
      <c r="S381">
        <v>0.61</v>
      </c>
      <c r="T381" s="29">
        <v>4864803.38</v>
      </c>
      <c r="U381" s="29">
        <v>182528.69</v>
      </c>
      <c r="V381" s="29">
        <v>4007977.04</v>
      </c>
    </row>
    <row r="382" spans="1:22" ht="14.6" x14ac:dyDescent="0.4">
      <c r="A382" t="s">
        <v>2720</v>
      </c>
      <c r="B382" t="s">
        <v>2721</v>
      </c>
      <c r="C382" t="s">
        <v>83</v>
      </c>
      <c r="D382" t="s">
        <v>166</v>
      </c>
      <c r="E382" t="s">
        <v>166</v>
      </c>
      <c r="F382" t="s">
        <v>2722</v>
      </c>
      <c r="G382" t="s">
        <v>2723</v>
      </c>
      <c r="H382" t="s">
        <v>2724</v>
      </c>
      <c r="I382" t="s">
        <v>2725</v>
      </c>
      <c r="J382" t="s">
        <v>1281</v>
      </c>
      <c r="K382" t="s">
        <v>2726</v>
      </c>
      <c r="L382" t="s">
        <v>275</v>
      </c>
      <c r="M382" t="s">
        <v>181</v>
      </c>
      <c r="N382" t="s">
        <v>93</v>
      </c>
      <c r="O382" t="s">
        <v>94</v>
      </c>
      <c r="P382">
        <v>2887908</v>
      </c>
      <c r="Q382">
        <v>703972.02</v>
      </c>
      <c r="R382" t="s">
        <v>122</v>
      </c>
      <c r="S382">
        <v>0.3301</v>
      </c>
      <c r="T382" s="29">
        <v>227669.75</v>
      </c>
      <c r="U382" s="29">
        <v>56778.81</v>
      </c>
      <c r="V382" s="29">
        <v>419523.46</v>
      </c>
    </row>
    <row r="383" spans="1:22" ht="14.6" x14ac:dyDescent="0.4">
      <c r="A383" t="s">
        <v>2727</v>
      </c>
      <c r="B383" t="s">
        <v>2728</v>
      </c>
      <c r="C383" t="s">
        <v>112</v>
      </c>
      <c r="D383" t="s">
        <v>471</v>
      </c>
      <c r="E383" t="s">
        <v>471</v>
      </c>
      <c r="F383" t="s">
        <v>2729</v>
      </c>
      <c r="G383" t="s">
        <v>522</v>
      </c>
      <c r="H383" t="s">
        <v>2730</v>
      </c>
      <c r="I383" t="s">
        <v>1088</v>
      </c>
      <c r="J383" t="s">
        <v>729</v>
      </c>
      <c r="K383" t="s">
        <v>2731</v>
      </c>
      <c r="L383" t="s">
        <v>370</v>
      </c>
      <c r="M383" t="s">
        <v>266</v>
      </c>
      <c r="N383" t="s">
        <v>108</v>
      </c>
      <c r="O383" t="s">
        <v>94</v>
      </c>
      <c r="P383">
        <v>26456799</v>
      </c>
      <c r="Q383">
        <v>2997782.73</v>
      </c>
      <c r="R383" t="s">
        <v>95</v>
      </c>
      <c r="S383">
        <v>0.40350000000000003</v>
      </c>
      <c r="T383" s="29">
        <v>975469.71</v>
      </c>
      <c r="U383" s="29">
        <v>251038.38</v>
      </c>
      <c r="V383" s="29">
        <v>1771274.64</v>
      </c>
    </row>
    <row r="384" spans="1:22" ht="14.6" x14ac:dyDescent="0.4">
      <c r="A384" t="s">
        <v>2732</v>
      </c>
      <c r="B384" t="s">
        <v>2733</v>
      </c>
      <c r="C384" t="s">
        <v>288</v>
      </c>
      <c r="D384" t="s">
        <v>391</v>
      </c>
      <c r="E384" t="s">
        <v>391</v>
      </c>
      <c r="F384" t="s">
        <v>2734</v>
      </c>
      <c r="G384" t="s">
        <v>2735</v>
      </c>
      <c r="H384" t="s">
        <v>2736</v>
      </c>
      <c r="I384" t="s">
        <v>118</v>
      </c>
      <c r="J384" t="s">
        <v>2737</v>
      </c>
      <c r="K384" t="s">
        <v>1522</v>
      </c>
      <c r="L384" t="s">
        <v>296</v>
      </c>
      <c r="M384" t="s">
        <v>297</v>
      </c>
      <c r="N384" t="s">
        <v>108</v>
      </c>
      <c r="O384" t="s">
        <v>94</v>
      </c>
      <c r="P384">
        <v>113320278</v>
      </c>
      <c r="Q384">
        <v>16255912.26</v>
      </c>
      <c r="R384" t="s">
        <v>95</v>
      </c>
      <c r="S384">
        <v>0.49380000000000002</v>
      </c>
      <c r="T384" s="29">
        <v>7182244.2599999998</v>
      </c>
      <c r="U384" s="29">
        <v>1251052.57</v>
      </c>
      <c r="V384" s="29">
        <v>7822615.4299999997</v>
      </c>
    </row>
    <row r="385" spans="1:22" ht="14.6" x14ac:dyDescent="0.4">
      <c r="A385" t="s">
        <v>2738</v>
      </c>
      <c r="B385" t="s">
        <v>2739</v>
      </c>
      <c r="C385" t="s">
        <v>125</v>
      </c>
      <c r="D385" t="s">
        <v>126</v>
      </c>
      <c r="E385" t="s">
        <v>126</v>
      </c>
      <c r="F385" t="s">
        <v>2740</v>
      </c>
      <c r="G385" t="s">
        <v>2062</v>
      </c>
      <c r="H385" t="s">
        <v>713</v>
      </c>
      <c r="I385" t="s">
        <v>2741</v>
      </c>
      <c r="J385" t="s">
        <v>2742</v>
      </c>
      <c r="K385" t="s">
        <v>2743</v>
      </c>
      <c r="L385" t="s">
        <v>144</v>
      </c>
      <c r="M385" t="s">
        <v>134</v>
      </c>
      <c r="N385" t="s">
        <v>93</v>
      </c>
      <c r="O385" t="s">
        <v>94</v>
      </c>
      <c r="P385">
        <v>519173867</v>
      </c>
      <c r="Q385">
        <v>82766201.859999999</v>
      </c>
      <c r="R385" t="s">
        <v>285</v>
      </c>
      <c r="S385">
        <v>0.62870000000000004</v>
      </c>
      <c r="T385" s="29">
        <v>46761487.979999997</v>
      </c>
      <c r="U385" s="29">
        <v>1233196.8</v>
      </c>
      <c r="V385" s="29">
        <v>34771517.079999998</v>
      </c>
    </row>
    <row r="386" spans="1:22" ht="14.6" x14ac:dyDescent="0.4">
      <c r="A386" t="s">
        <v>2744</v>
      </c>
      <c r="B386" t="s">
        <v>2745</v>
      </c>
      <c r="C386" t="s">
        <v>112</v>
      </c>
      <c r="D386" t="s">
        <v>113</v>
      </c>
      <c r="E386" t="s">
        <v>113</v>
      </c>
      <c r="F386" t="s">
        <v>2746</v>
      </c>
      <c r="G386" t="s">
        <v>2747</v>
      </c>
      <c r="H386" t="s">
        <v>2444</v>
      </c>
      <c r="I386" t="s">
        <v>2748</v>
      </c>
      <c r="J386" t="s">
        <v>2749</v>
      </c>
      <c r="K386" t="s">
        <v>2750</v>
      </c>
      <c r="L386" t="s">
        <v>120</v>
      </c>
      <c r="M386" t="s">
        <v>223</v>
      </c>
      <c r="N386" t="s">
        <v>108</v>
      </c>
      <c r="O386" t="s">
        <v>94</v>
      </c>
      <c r="P386">
        <v>39804443</v>
      </c>
      <c r="Q386">
        <v>2356000.7799999998</v>
      </c>
      <c r="R386" t="s">
        <v>122</v>
      </c>
      <c r="S386">
        <v>0.46339999999999998</v>
      </c>
      <c r="T386" s="29">
        <v>934391.16</v>
      </c>
      <c r="U386" s="29">
        <v>187059.89</v>
      </c>
      <c r="V386" s="29">
        <v>1234549.73</v>
      </c>
    </row>
    <row r="387" spans="1:22" ht="14.6" x14ac:dyDescent="0.4">
      <c r="A387" t="s">
        <v>2751</v>
      </c>
      <c r="B387" t="s">
        <v>2752</v>
      </c>
      <c r="C387" t="s">
        <v>1</v>
      </c>
      <c r="D387" t="s">
        <v>166</v>
      </c>
      <c r="E387" t="s">
        <v>166</v>
      </c>
      <c r="F387" t="s">
        <v>2753</v>
      </c>
      <c r="G387" t="s">
        <v>2001</v>
      </c>
      <c r="H387" t="s">
        <v>1453</v>
      </c>
      <c r="I387" t="s">
        <v>2754</v>
      </c>
      <c r="J387" t="s">
        <v>2755</v>
      </c>
      <c r="K387" t="s">
        <v>404</v>
      </c>
      <c r="L387" t="s">
        <v>144</v>
      </c>
      <c r="M387" t="s">
        <v>202</v>
      </c>
      <c r="N387" t="s">
        <v>108</v>
      </c>
      <c r="O387" t="s">
        <v>94</v>
      </c>
      <c r="P387">
        <v>8989330</v>
      </c>
      <c r="Q387">
        <v>938235.23</v>
      </c>
      <c r="R387" t="s">
        <v>95</v>
      </c>
      <c r="S387">
        <v>0.28100000000000003</v>
      </c>
      <c r="T387" s="29">
        <v>171433.18</v>
      </c>
      <c r="U387" s="29">
        <v>22142.91</v>
      </c>
      <c r="V387" s="29">
        <v>744659.14</v>
      </c>
    </row>
    <row r="388" spans="1:22" ht="14.6" x14ac:dyDescent="0.4">
      <c r="A388" t="s">
        <v>2756</v>
      </c>
      <c r="B388" t="s">
        <v>2757</v>
      </c>
      <c r="C388" t="s">
        <v>288</v>
      </c>
      <c r="D388" t="s">
        <v>289</v>
      </c>
      <c r="E388" t="s">
        <v>289</v>
      </c>
      <c r="F388" t="s">
        <v>2758</v>
      </c>
      <c r="G388" t="s">
        <v>2759</v>
      </c>
      <c r="H388" t="s">
        <v>2760</v>
      </c>
      <c r="I388" t="s">
        <v>2761</v>
      </c>
      <c r="J388" t="s">
        <v>2762</v>
      </c>
      <c r="K388" t="s">
        <v>2763</v>
      </c>
      <c r="L388" t="s">
        <v>296</v>
      </c>
      <c r="M388" t="s">
        <v>134</v>
      </c>
      <c r="N388" t="s">
        <v>93</v>
      </c>
      <c r="O388" t="s">
        <v>94</v>
      </c>
      <c r="P388">
        <v>26284971</v>
      </c>
      <c r="Q388">
        <v>12694936.34</v>
      </c>
      <c r="R388" t="s">
        <v>122</v>
      </c>
      <c r="S388">
        <v>0.49109999999999998</v>
      </c>
      <c r="T388" s="29">
        <v>4735281.24</v>
      </c>
      <c r="U388" s="29">
        <v>270554.63</v>
      </c>
      <c r="V388" s="29">
        <v>7689100.4699999997</v>
      </c>
    </row>
    <row r="389" spans="1:22" ht="14.6" x14ac:dyDescent="0.4">
      <c r="A389" t="s">
        <v>2764</v>
      </c>
      <c r="B389" t="s">
        <v>2765</v>
      </c>
      <c r="C389" t="s">
        <v>205</v>
      </c>
      <c r="D389" t="s">
        <v>206</v>
      </c>
      <c r="E389" t="s">
        <v>206</v>
      </c>
      <c r="F389" t="s">
        <v>2766</v>
      </c>
      <c r="G389" t="s">
        <v>2767</v>
      </c>
      <c r="H389" t="s">
        <v>2768</v>
      </c>
      <c r="I389" t="s">
        <v>2769</v>
      </c>
      <c r="J389" t="s">
        <v>839</v>
      </c>
      <c r="K389" t="s">
        <v>999</v>
      </c>
      <c r="L389" t="s">
        <v>444</v>
      </c>
      <c r="M389" t="s">
        <v>121</v>
      </c>
      <c r="N389" t="s">
        <v>108</v>
      </c>
      <c r="O389" t="s">
        <v>94</v>
      </c>
      <c r="P389">
        <v>3163917</v>
      </c>
      <c r="Q389">
        <v>749483.83</v>
      </c>
      <c r="R389" t="s">
        <v>95</v>
      </c>
      <c r="S389">
        <v>0.22220000000000001</v>
      </c>
      <c r="T389" s="29">
        <v>121297.72</v>
      </c>
      <c r="U389" s="29">
        <v>68434.37</v>
      </c>
      <c r="V389" s="29">
        <v>559751.74</v>
      </c>
    </row>
    <row r="390" spans="1:22" ht="14.6" x14ac:dyDescent="0.4">
      <c r="A390" t="s">
        <v>2770</v>
      </c>
      <c r="B390" t="s">
        <v>2771</v>
      </c>
      <c r="C390" t="s">
        <v>288</v>
      </c>
      <c r="D390" t="s">
        <v>373</v>
      </c>
      <c r="E390" t="s">
        <v>373</v>
      </c>
      <c r="F390" t="s">
        <v>2772</v>
      </c>
      <c r="G390" t="s">
        <v>597</v>
      </c>
      <c r="H390" t="s">
        <v>2773</v>
      </c>
      <c r="I390" t="s">
        <v>1620</v>
      </c>
      <c r="J390" t="s">
        <v>1687</v>
      </c>
      <c r="K390" t="s">
        <v>2377</v>
      </c>
      <c r="L390" t="s">
        <v>296</v>
      </c>
      <c r="M390" t="s">
        <v>92</v>
      </c>
      <c r="N390" t="s">
        <v>108</v>
      </c>
      <c r="O390" t="s">
        <v>94</v>
      </c>
      <c r="P390">
        <v>99167695</v>
      </c>
      <c r="Q390">
        <v>12739651.93</v>
      </c>
      <c r="R390" t="s">
        <v>95</v>
      </c>
      <c r="S390">
        <v>0.50370000000000004</v>
      </c>
      <c r="T390" s="29">
        <v>5131968.5</v>
      </c>
      <c r="U390" s="29">
        <v>901887.2</v>
      </c>
      <c r="V390" s="29">
        <v>6705796.2300000004</v>
      </c>
    </row>
    <row r="391" spans="1:22" ht="14.6" x14ac:dyDescent="0.4">
      <c r="A391" t="s">
        <v>2774</v>
      </c>
      <c r="B391" t="s">
        <v>2775</v>
      </c>
      <c r="C391" t="s">
        <v>1</v>
      </c>
      <c r="D391" t="s">
        <v>84</v>
      </c>
      <c r="E391" t="s">
        <v>84</v>
      </c>
      <c r="F391" t="s">
        <v>2776</v>
      </c>
      <c r="G391" t="s">
        <v>130</v>
      </c>
      <c r="H391" t="s">
        <v>574</v>
      </c>
      <c r="I391" t="s">
        <v>2692</v>
      </c>
      <c r="J391" t="s">
        <v>2693</v>
      </c>
      <c r="K391" t="s">
        <v>2611</v>
      </c>
      <c r="L391" t="s">
        <v>91</v>
      </c>
      <c r="M391" t="s">
        <v>181</v>
      </c>
      <c r="N391" t="s">
        <v>93</v>
      </c>
      <c r="O391" t="s">
        <v>94</v>
      </c>
      <c r="P391">
        <v>4474953</v>
      </c>
      <c r="Q391">
        <v>559629.06999999995</v>
      </c>
      <c r="R391" t="s">
        <v>95</v>
      </c>
      <c r="S391">
        <v>0.32800000000000001</v>
      </c>
      <c r="T391" s="29">
        <v>152707.13</v>
      </c>
      <c r="U391" s="29">
        <v>16782.95</v>
      </c>
      <c r="V391" s="29">
        <v>390138.99</v>
      </c>
    </row>
    <row r="392" spans="1:22" ht="14.6" x14ac:dyDescent="0.4">
      <c r="A392" t="s">
        <v>2777</v>
      </c>
      <c r="B392" t="s">
        <v>2778</v>
      </c>
      <c r="C392" t="s">
        <v>137</v>
      </c>
      <c r="D392" t="s">
        <v>126</v>
      </c>
      <c r="E392" t="s">
        <v>126</v>
      </c>
      <c r="F392" t="s">
        <v>2779</v>
      </c>
      <c r="G392" t="s">
        <v>529</v>
      </c>
      <c r="H392" t="s">
        <v>2780</v>
      </c>
      <c r="I392" t="s">
        <v>2657</v>
      </c>
      <c r="J392" t="s">
        <v>844</v>
      </c>
      <c r="K392" t="s">
        <v>2578</v>
      </c>
      <c r="L392" t="s">
        <v>144</v>
      </c>
      <c r="M392" t="s">
        <v>134</v>
      </c>
      <c r="N392" t="s">
        <v>108</v>
      </c>
      <c r="O392" t="s">
        <v>94</v>
      </c>
      <c r="P392">
        <v>17164815</v>
      </c>
      <c r="Q392">
        <v>3120266.97</v>
      </c>
      <c r="R392" t="s">
        <v>95</v>
      </c>
      <c r="S392">
        <v>0.14799999999999999</v>
      </c>
      <c r="T392" s="29">
        <v>279046.84999999998</v>
      </c>
      <c r="U392" s="29">
        <v>273983.86</v>
      </c>
      <c r="V392" s="29">
        <v>2567236.2599999998</v>
      </c>
    </row>
    <row r="393" spans="1:22" ht="14.6" x14ac:dyDescent="0.4">
      <c r="A393" t="s">
        <v>2781</v>
      </c>
      <c r="B393" t="s">
        <v>2782</v>
      </c>
      <c r="C393" t="s">
        <v>125</v>
      </c>
      <c r="D393" t="s">
        <v>126</v>
      </c>
      <c r="E393" t="s">
        <v>126</v>
      </c>
      <c r="F393" t="s">
        <v>2783</v>
      </c>
      <c r="G393" t="s">
        <v>2784</v>
      </c>
      <c r="H393" t="s">
        <v>2785</v>
      </c>
      <c r="I393" t="s">
        <v>2786</v>
      </c>
      <c r="J393" t="s">
        <v>2787</v>
      </c>
      <c r="K393" t="s">
        <v>2788</v>
      </c>
      <c r="L393" t="s">
        <v>1436</v>
      </c>
      <c r="M393" t="s">
        <v>134</v>
      </c>
      <c r="N393" t="s">
        <v>108</v>
      </c>
      <c r="O393" t="s">
        <v>94</v>
      </c>
      <c r="P393">
        <v>537804657</v>
      </c>
      <c r="Q393">
        <v>32898261.859999999</v>
      </c>
      <c r="R393" t="s">
        <v>109</v>
      </c>
      <c r="S393">
        <v>0.25929999999999997</v>
      </c>
      <c r="T393" s="29">
        <v>7235424.2300000004</v>
      </c>
      <c r="U393" s="29">
        <v>2907191.28</v>
      </c>
      <c r="V393" s="29">
        <v>22755646.350000001</v>
      </c>
    </row>
    <row r="394" spans="1:22" ht="14.6" x14ac:dyDescent="0.4">
      <c r="A394" t="s">
        <v>2789</v>
      </c>
      <c r="B394" t="s">
        <v>2790</v>
      </c>
      <c r="C394" t="s">
        <v>155</v>
      </c>
      <c r="D394" t="s">
        <v>156</v>
      </c>
      <c r="E394" t="s">
        <v>156</v>
      </c>
      <c r="F394" t="s">
        <v>2791</v>
      </c>
      <c r="G394" t="s">
        <v>2792</v>
      </c>
      <c r="H394" t="s">
        <v>1279</v>
      </c>
      <c r="I394" t="s">
        <v>2793</v>
      </c>
      <c r="J394" t="s">
        <v>1030</v>
      </c>
      <c r="K394" t="s">
        <v>2794</v>
      </c>
      <c r="L394" t="s">
        <v>144</v>
      </c>
      <c r="M394" t="s">
        <v>134</v>
      </c>
      <c r="N394" t="s">
        <v>108</v>
      </c>
      <c r="O394" t="s">
        <v>94</v>
      </c>
      <c r="P394">
        <v>18955311</v>
      </c>
      <c r="Q394">
        <v>16029610.859999999</v>
      </c>
      <c r="R394" t="s">
        <v>109</v>
      </c>
      <c r="S394">
        <v>0.60880000000000001</v>
      </c>
      <c r="T394" s="29">
        <v>6161277.5899999999</v>
      </c>
      <c r="U394" s="29">
        <v>628563.57999999996</v>
      </c>
      <c r="V394" s="29">
        <v>9239769.6899999995</v>
      </c>
    </row>
    <row r="395" spans="1:22" ht="14.6" x14ac:dyDescent="0.4">
      <c r="A395" t="s">
        <v>2795</v>
      </c>
      <c r="B395" t="s">
        <v>2796</v>
      </c>
      <c r="C395" t="s">
        <v>98</v>
      </c>
      <c r="D395" t="s">
        <v>1084</v>
      </c>
      <c r="E395" t="s">
        <v>1084</v>
      </c>
      <c r="F395" t="s">
        <v>2797</v>
      </c>
      <c r="G395" t="s">
        <v>2798</v>
      </c>
      <c r="H395" t="s">
        <v>677</v>
      </c>
      <c r="I395" t="s">
        <v>2470</v>
      </c>
      <c r="J395" t="s">
        <v>2799</v>
      </c>
      <c r="K395" t="s">
        <v>2125</v>
      </c>
      <c r="L395" t="s">
        <v>1010</v>
      </c>
      <c r="M395" t="s">
        <v>107</v>
      </c>
      <c r="N395" t="s">
        <v>108</v>
      </c>
      <c r="O395" t="s">
        <v>94</v>
      </c>
      <c r="P395">
        <v>7611954</v>
      </c>
      <c r="Q395">
        <v>1835162.34</v>
      </c>
      <c r="R395" t="s">
        <v>122</v>
      </c>
      <c r="S395">
        <v>0.25330000000000003</v>
      </c>
      <c r="T395" s="29">
        <v>426180.61</v>
      </c>
      <c r="U395" s="29">
        <v>178348.09</v>
      </c>
      <c r="V395" s="29">
        <v>1230633.6399999999</v>
      </c>
    </row>
    <row r="396" spans="1:22" ht="14.6" x14ac:dyDescent="0.4">
      <c r="A396" t="s">
        <v>2800</v>
      </c>
      <c r="B396" t="s">
        <v>2801</v>
      </c>
      <c r="C396" t="s">
        <v>112</v>
      </c>
      <c r="D396" t="s">
        <v>471</v>
      </c>
      <c r="E396" t="s">
        <v>471</v>
      </c>
      <c r="F396" t="s">
        <v>2802</v>
      </c>
      <c r="G396" t="s">
        <v>2803</v>
      </c>
      <c r="H396" t="s">
        <v>2620</v>
      </c>
      <c r="I396" t="s">
        <v>2804</v>
      </c>
      <c r="J396" t="s">
        <v>1716</v>
      </c>
      <c r="K396" t="s">
        <v>1581</v>
      </c>
      <c r="L396" t="s">
        <v>120</v>
      </c>
      <c r="M396" t="s">
        <v>266</v>
      </c>
      <c r="N396" t="s">
        <v>486</v>
      </c>
      <c r="O396" t="s">
        <v>94</v>
      </c>
      <c r="P396">
        <v>41676616</v>
      </c>
      <c r="Q396">
        <v>552449.69999999995</v>
      </c>
      <c r="R396" t="s">
        <v>122</v>
      </c>
      <c r="S396">
        <v>0.46100000000000002</v>
      </c>
      <c r="T396" s="29">
        <v>249859.33</v>
      </c>
      <c r="U396" s="29">
        <v>29143.439999999999</v>
      </c>
      <c r="V396" s="29">
        <v>273446.93</v>
      </c>
    </row>
    <row r="397" spans="1:22" ht="14.6" x14ac:dyDescent="0.4">
      <c r="A397" t="s">
        <v>2805</v>
      </c>
      <c r="B397" t="s">
        <v>2806</v>
      </c>
      <c r="C397" t="s">
        <v>98</v>
      </c>
      <c r="D397" t="s">
        <v>195</v>
      </c>
      <c r="E397" t="s">
        <v>195</v>
      </c>
      <c r="F397" t="s">
        <v>2807</v>
      </c>
      <c r="G397" t="s">
        <v>1961</v>
      </c>
      <c r="H397" t="s">
        <v>1918</v>
      </c>
      <c r="I397" t="s">
        <v>2808</v>
      </c>
      <c r="J397" t="s">
        <v>2389</v>
      </c>
      <c r="K397" t="s">
        <v>1542</v>
      </c>
      <c r="L397" t="s">
        <v>106</v>
      </c>
      <c r="M397" t="s">
        <v>202</v>
      </c>
      <c r="N397" t="s">
        <v>108</v>
      </c>
      <c r="O397" t="s">
        <v>94</v>
      </c>
      <c r="P397">
        <v>84259114</v>
      </c>
      <c r="Q397">
        <v>25383820.129999999</v>
      </c>
      <c r="R397" t="s">
        <v>122</v>
      </c>
      <c r="S397">
        <v>0.37109999999999999</v>
      </c>
      <c r="T397" s="29">
        <v>8212040.29</v>
      </c>
      <c r="U397" s="29">
        <v>611464.15</v>
      </c>
      <c r="V397" s="29">
        <v>16560315.689999999</v>
      </c>
    </row>
    <row r="398" spans="1:22" ht="14.6" x14ac:dyDescent="0.4">
      <c r="A398" t="s">
        <v>2809</v>
      </c>
      <c r="B398" t="s">
        <v>2810</v>
      </c>
      <c r="C398" t="s">
        <v>112</v>
      </c>
      <c r="D398" t="s">
        <v>471</v>
      </c>
      <c r="E398" t="s">
        <v>471</v>
      </c>
      <c r="F398" t="s">
        <v>2811</v>
      </c>
      <c r="G398" t="s">
        <v>592</v>
      </c>
      <c r="H398" t="s">
        <v>2812</v>
      </c>
      <c r="I398" t="s">
        <v>1324</v>
      </c>
      <c r="J398" t="s">
        <v>860</v>
      </c>
      <c r="K398" t="s">
        <v>2813</v>
      </c>
      <c r="L398" t="s">
        <v>120</v>
      </c>
      <c r="M398" t="s">
        <v>223</v>
      </c>
      <c r="N398" t="s">
        <v>108</v>
      </c>
      <c r="O398" t="s">
        <v>94</v>
      </c>
      <c r="P398">
        <v>22048898</v>
      </c>
      <c r="Q398">
        <v>273080.36</v>
      </c>
      <c r="R398" t="s">
        <v>122</v>
      </c>
      <c r="S398">
        <v>0.26850000000000002</v>
      </c>
      <c r="T398" s="29">
        <v>53480.59</v>
      </c>
      <c r="U398" s="29">
        <v>18376.53</v>
      </c>
      <c r="V398" s="29">
        <v>201223.24</v>
      </c>
    </row>
    <row r="399" spans="1:22" ht="14.6" x14ac:dyDescent="0.4">
      <c r="A399" t="s">
        <v>2814</v>
      </c>
      <c r="B399" t="s">
        <v>2815</v>
      </c>
      <c r="C399" t="s">
        <v>1</v>
      </c>
      <c r="D399" t="s">
        <v>84</v>
      </c>
      <c r="E399" t="s">
        <v>84</v>
      </c>
      <c r="F399" t="s">
        <v>2816</v>
      </c>
      <c r="G399" t="s">
        <v>2817</v>
      </c>
      <c r="H399" t="s">
        <v>2676</v>
      </c>
      <c r="I399" t="s">
        <v>2239</v>
      </c>
      <c r="J399" t="s">
        <v>292</v>
      </c>
      <c r="K399" t="s">
        <v>605</v>
      </c>
      <c r="L399" t="s">
        <v>91</v>
      </c>
      <c r="M399" t="s">
        <v>92</v>
      </c>
      <c r="N399" t="s">
        <v>108</v>
      </c>
      <c r="O399" t="s">
        <v>94</v>
      </c>
      <c r="P399">
        <v>10347601</v>
      </c>
      <c r="Q399">
        <v>3752022.32</v>
      </c>
      <c r="R399" t="s">
        <v>95</v>
      </c>
      <c r="S399">
        <v>0.33600000000000002</v>
      </c>
      <c r="T399" s="29">
        <v>888440.83</v>
      </c>
      <c r="U399" s="29">
        <v>369571.04</v>
      </c>
      <c r="V399" s="29">
        <v>2494010.4500000002</v>
      </c>
    </row>
    <row r="400" spans="1:22" ht="14.6" x14ac:dyDescent="0.4">
      <c r="A400" t="s">
        <v>2818</v>
      </c>
      <c r="B400" t="s">
        <v>2819</v>
      </c>
      <c r="C400" t="s">
        <v>83</v>
      </c>
      <c r="D400" t="s">
        <v>84</v>
      </c>
      <c r="E400" t="s">
        <v>84</v>
      </c>
      <c r="F400" t="s">
        <v>2820</v>
      </c>
      <c r="G400" t="s">
        <v>311</v>
      </c>
      <c r="H400" t="s">
        <v>2821</v>
      </c>
      <c r="I400" t="s">
        <v>2822</v>
      </c>
      <c r="J400" t="s">
        <v>2823</v>
      </c>
      <c r="K400" t="s">
        <v>935</v>
      </c>
      <c r="L400" t="s">
        <v>275</v>
      </c>
      <c r="M400" t="s">
        <v>134</v>
      </c>
      <c r="N400" t="s">
        <v>108</v>
      </c>
      <c r="O400" t="s">
        <v>94</v>
      </c>
      <c r="P400">
        <v>1264378</v>
      </c>
      <c r="Q400">
        <v>208502.61</v>
      </c>
      <c r="R400" t="s">
        <v>122</v>
      </c>
      <c r="S400">
        <v>0.1071</v>
      </c>
      <c r="T400" s="29">
        <v>14951.22</v>
      </c>
      <c r="U400" s="29">
        <v>17818.91</v>
      </c>
      <c r="V400" s="29">
        <v>175732.48000000001</v>
      </c>
    </row>
    <row r="401" spans="1:22" ht="14.6" x14ac:dyDescent="0.4">
      <c r="A401" t="s">
        <v>2824</v>
      </c>
      <c r="B401" t="s">
        <v>2825</v>
      </c>
      <c r="C401" t="s">
        <v>125</v>
      </c>
      <c r="D401" t="s">
        <v>308</v>
      </c>
      <c r="E401" t="s">
        <v>308</v>
      </c>
      <c r="F401" t="s">
        <v>2826</v>
      </c>
      <c r="G401" t="s">
        <v>585</v>
      </c>
      <c r="H401" t="s">
        <v>176</v>
      </c>
      <c r="I401" t="s">
        <v>828</v>
      </c>
      <c r="J401" t="s">
        <v>2827</v>
      </c>
      <c r="K401" t="s">
        <v>2828</v>
      </c>
      <c r="L401" t="s">
        <v>133</v>
      </c>
      <c r="M401" t="s">
        <v>134</v>
      </c>
      <c r="N401" t="s">
        <v>108</v>
      </c>
      <c r="O401" t="s">
        <v>94</v>
      </c>
      <c r="P401">
        <v>522946803</v>
      </c>
      <c r="Q401">
        <v>118389897.95999999</v>
      </c>
      <c r="R401" t="s">
        <v>109</v>
      </c>
      <c r="S401">
        <v>0.32</v>
      </c>
      <c r="T401" s="29">
        <v>33999989.170000002</v>
      </c>
      <c r="U401" s="29">
        <v>2312852.7799999998</v>
      </c>
      <c r="V401" s="29">
        <v>82077056.010000005</v>
      </c>
    </row>
    <row r="402" spans="1:22" ht="14.6" x14ac:dyDescent="0.4">
      <c r="A402" t="s">
        <v>2829</v>
      </c>
      <c r="B402" t="s">
        <v>2830</v>
      </c>
      <c r="C402" t="s">
        <v>112</v>
      </c>
      <c r="D402" t="s">
        <v>113</v>
      </c>
      <c r="E402" t="s">
        <v>113</v>
      </c>
      <c r="F402" t="s">
        <v>2831</v>
      </c>
      <c r="G402" t="s">
        <v>2424</v>
      </c>
      <c r="H402" t="s">
        <v>2832</v>
      </c>
      <c r="I402" t="s">
        <v>199</v>
      </c>
      <c r="J402" t="s">
        <v>2833</v>
      </c>
      <c r="K402" t="s">
        <v>2504</v>
      </c>
      <c r="L402" t="s">
        <v>120</v>
      </c>
      <c r="M402" t="s">
        <v>223</v>
      </c>
      <c r="N402" t="s">
        <v>108</v>
      </c>
      <c r="O402" t="s">
        <v>94</v>
      </c>
      <c r="P402">
        <v>44621414</v>
      </c>
      <c r="Q402">
        <v>7070589.9400000004</v>
      </c>
      <c r="R402" t="s">
        <v>95</v>
      </c>
      <c r="S402">
        <v>0.2288</v>
      </c>
      <c r="T402" s="29">
        <v>1136607.96</v>
      </c>
      <c r="U402" s="29">
        <v>320181.40999999997</v>
      </c>
      <c r="V402" s="29">
        <v>5613800.5700000003</v>
      </c>
    </row>
    <row r="403" spans="1:22" ht="14.6" x14ac:dyDescent="0.4">
      <c r="A403" t="s">
        <v>2834</v>
      </c>
      <c r="B403" t="s">
        <v>2835</v>
      </c>
      <c r="C403" t="s">
        <v>125</v>
      </c>
      <c r="D403" t="s">
        <v>126</v>
      </c>
      <c r="E403" t="s">
        <v>126</v>
      </c>
      <c r="F403" t="s">
        <v>2836</v>
      </c>
      <c r="G403" t="s">
        <v>2837</v>
      </c>
      <c r="H403" t="s">
        <v>2035</v>
      </c>
      <c r="I403" t="s">
        <v>2366</v>
      </c>
      <c r="J403" t="s">
        <v>664</v>
      </c>
      <c r="K403" t="s">
        <v>770</v>
      </c>
      <c r="L403" t="s">
        <v>1436</v>
      </c>
      <c r="M403" t="s">
        <v>134</v>
      </c>
      <c r="N403" t="s">
        <v>93</v>
      </c>
      <c r="O403" t="s">
        <v>94</v>
      </c>
      <c r="P403">
        <v>870024607</v>
      </c>
      <c r="Q403">
        <v>163549616.61000001</v>
      </c>
      <c r="R403" t="s">
        <v>109</v>
      </c>
      <c r="S403">
        <v>0.50560000000000005</v>
      </c>
      <c r="T403" s="29">
        <v>53811472.600000001</v>
      </c>
      <c r="U403" s="29">
        <v>15389277.310000001</v>
      </c>
      <c r="V403" s="29">
        <v>94348866.700000003</v>
      </c>
    </row>
    <row r="404" spans="1:22" ht="14.6" x14ac:dyDescent="0.4">
      <c r="A404" t="s">
        <v>2838</v>
      </c>
      <c r="B404" t="s">
        <v>2839</v>
      </c>
      <c r="C404" t="s">
        <v>288</v>
      </c>
      <c r="D404" t="s">
        <v>373</v>
      </c>
      <c r="E404" t="s">
        <v>373</v>
      </c>
      <c r="F404" t="s">
        <v>2840</v>
      </c>
      <c r="G404" t="s">
        <v>2058</v>
      </c>
      <c r="H404" t="s">
        <v>1886</v>
      </c>
      <c r="I404" t="s">
        <v>2841</v>
      </c>
      <c r="J404" t="s">
        <v>2842</v>
      </c>
      <c r="K404" t="s">
        <v>1344</v>
      </c>
      <c r="L404" t="s">
        <v>92</v>
      </c>
      <c r="M404" t="s">
        <v>92</v>
      </c>
      <c r="N404" t="s">
        <v>108</v>
      </c>
      <c r="O404" t="s">
        <v>94</v>
      </c>
      <c r="P404">
        <v>77928550</v>
      </c>
      <c r="Q404">
        <v>9454155.8699999992</v>
      </c>
      <c r="R404" t="s">
        <v>109</v>
      </c>
      <c r="S404">
        <v>0.60399999999999998</v>
      </c>
      <c r="T404" s="29">
        <v>4734382.2</v>
      </c>
      <c r="U404" s="29">
        <v>510198.29</v>
      </c>
      <c r="V404" s="29">
        <v>4209575.38</v>
      </c>
    </row>
    <row r="405" spans="1:22" ht="14.6" x14ac:dyDescent="0.4">
      <c r="A405" t="s">
        <v>2843</v>
      </c>
      <c r="B405" t="s">
        <v>2844</v>
      </c>
      <c r="C405" t="s">
        <v>98</v>
      </c>
      <c r="D405" t="s">
        <v>195</v>
      </c>
      <c r="E405" t="s">
        <v>195</v>
      </c>
      <c r="F405" t="s">
        <v>2845</v>
      </c>
      <c r="G405" t="s">
        <v>2846</v>
      </c>
      <c r="H405" t="s">
        <v>2847</v>
      </c>
      <c r="I405" t="s">
        <v>2848</v>
      </c>
      <c r="J405" t="s">
        <v>2849</v>
      </c>
      <c r="K405" t="s">
        <v>702</v>
      </c>
      <c r="L405" t="s">
        <v>91</v>
      </c>
      <c r="M405" t="s">
        <v>202</v>
      </c>
      <c r="N405" t="s">
        <v>93</v>
      </c>
      <c r="O405" t="s">
        <v>94</v>
      </c>
      <c r="P405">
        <v>193154043</v>
      </c>
      <c r="Q405">
        <v>77649032.060000002</v>
      </c>
      <c r="R405" t="s">
        <v>95</v>
      </c>
      <c r="S405">
        <v>0.28079999999999999</v>
      </c>
      <c r="T405" s="29">
        <v>13250146.359999999</v>
      </c>
      <c r="U405" s="29">
        <v>4641003.51</v>
      </c>
      <c r="V405" s="29">
        <v>59757882.189999998</v>
      </c>
    </row>
    <row r="406" spans="1:22" ht="14.6" x14ac:dyDescent="0.4">
      <c r="A406" t="s">
        <v>2850</v>
      </c>
      <c r="B406" t="s">
        <v>2851</v>
      </c>
      <c r="C406" t="s">
        <v>155</v>
      </c>
      <c r="D406" t="s">
        <v>251</v>
      </c>
      <c r="E406" t="s">
        <v>251</v>
      </c>
      <c r="F406" t="s">
        <v>2852</v>
      </c>
      <c r="G406" t="s">
        <v>1322</v>
      </c>
      <c r="H406" t="s">
        <v>2853</v>
      </c>
      <c r="I406" t="s">
        <v>1986</v>
      </c>
      <c r="J406" t="s">
        <v>2854</v>
      </c>
      <c r="K406" t="s">
        <v>985</v>
      </c>
      <c r="L406" t="s">
        <v>240</v>
      </c>
      <c r="M406" t="s">
        <v>134</v>
      </c>
      <c r="N406" t="s">
        <v>93</v>
      </c>
      <c r="O406" t="s">
        <v>94</v>
      </c>
      <c r="P406">
        <v>202393350</v>
      </c>
      <c r="Q406">
        <v>38544395.219999999</v>
      </c>
      <c r="R406" t="s">
        <v>285</v>
      </c>
      <c r="S406">
        <v>0.44529999999999997</v>
      </c>
      <c r="T406" s="29">
        <v>13802913.529999999</v>
      </c>
      <c r="U406" s="29">
        <v>2140274.73</v>
      </c>
      <c r="V406" s="29">
        <v>22601206.960000001</v>
      </c>
    </row>
    <row r="407" spans="1:22" ht="14.6" x14ac:dyDescent="0.4">
      <c r="A407" t="s">
        <v>2855</v>
      </c>
      <c r="B407" t="s">
        <v>2856</v>
      </c>
      <c r="C407" t="s">
        <v>184</v>
      </c>
      <c r="D407" t="s">
        <v>382</v>
      </c>
      <c r="E407" t="s">
        <v>382</v>
      </c>
      <c r="F407" t="s">
        <v>2857</v>
      </c>
      <c r="G407" t="s">
        <v>292</v>
      </c>
      <c r="H407" t="s">
        <v>2858</v>
      </c>
      <c r="I407" t="s">
        <v>2793</v>
      </c>
      <c r="J407" t="s">
        <v>1872</v>
      </c>
      <c r="K407" t="s">
        <v>2859</v>
      </c>
      <c r="L407" t="s">
        <v>222</v>
      </c>
      <c r="M407" t="s">
        <v>266</v>
      </c>
      <c r="N407" t="s">
        <v>93</v>
      </c>
      <c r="O407" t="s">
        <v>94</v>
      </c>
      <c r="P407">
        <v>6769439</v>
      </c>
      <c r="Q407">
        <v>277296.38</v>
      </c>
      <c r="R407" t="s">
        <v>95</v>
      </c>
      <c r="S407">
        <v>0.17449999999999999</v>
      </c>
      <c r="T407" s="29">
        <v>34104.78</v>
      </c>
      <c r="U407" s="29">
        <v>7021.45</v>
      </c>
      <c r="V407" s="29">
        <v>236170.15</v>
      </c>
    </row>
    <row r="408" spans="1:22" ht="14.6" x14ac:dyDescent="0.4">
      <c r="A408" t="s">
        <v>2860</v>
      </c>
      <c r="B408" t="s">
        <v>2861</v>
      </c>
      <c r="C408" t="s">
        <v>155</v>
      </c>
      <c r="D408" t="s">
        <v>251</v>
      </c>
      <c r="E408" t="s">
        <v>251</v>
      </c>
      <c r="F408" t="s">
        <v>2862</v>
      </c>
      <c r="G408" t="s">
        <v>2863</v>
      </c>
      <c r="H408" t="s">
        <v>823</v>
      </c>
      <c r="I408" t="s">
        <v>2864</v>
      </c>
      <c r="J408" t="s">
        <v>2865</v>
      </c>
      <c r="K408" t="s">
        <v>2799</v>
      </c>
      <c r="L408" t="s">
        <v>144</v>
      </c>
      <c r="M408" t="s">
        <v>578</v>
      </c>
      <c r="N408" t="s">
        <v>93</v>
      </c>
      <c r="O408" t="s">
        <v>94</v>
      </c>
      <c r="P408">
        <v>123358593</v>
      </c>
      <c r="Q408">
        <v>21524187.379999999</v>
      </c>
      <c r="R408" t="s">
        <v>285</v>
      </c>
      <c r="S408">
        <v>0.61660000000000004</v>
      </c>
      <c r="T408" s="29">
        <v>10848236.24</v>
      </c>
      <c r="U408" s="29">
        <v>775902.53</v>
      </c>
      <c r="V408" s="29">
        <v>9900048.6099999994</v>
      </c>
    </row>
    <row r="409" spans="1:22" ht="14.6" x14ac:dyDescent="0.4">
      <c r="A409" t="s">
        <v>2866</v>
      </c>
      <c r="B409" t="s">
        <v>2867</v>
      </c>
      <c r="C409" t="s">
        <v>205</v>
      </c>
      <c r="D409" t="s">
        <v>382</v>
      </c>
      <c r="E409" t="s">
        <v>382</v>
      </c>
      <c r="F409" t="s">
        <v>2868</v>
      </c>
      <c r="G409" t="s">
        <v>2869</v>
      </c>
      <c r="H409" t="s">
        <v>2578</v>
      </c>
      <c r="I409" t="s">
        <v>2870</v>
      </c>
      <c r="J409" t="s">
        <v>821</v>
      </c>
      <c r="K409" t="s">
        <v>2871</v>
      </c>
      <c r="L409" t="s">
        <v>213</v>
      </c>
      <c r="M409" t="s">
        <v>121</v>
      </c>
      <c r="N409" t="s">
        <v>108</v>
      </c>
      <c r="O409" t="s">
        <v>94</v>
      </c>
      <c r="P409">
        <v>326102</v>
      </c>
      <c r="Q409">
        <v>86160.83</v>
      </c>
      <c r="R409" t="s">
        <v>95</v>
      </c>
      <c r="S409">
        <v>0.25419999999999998</v>
      </c>
      <c r="T409" s="29">
        <v>19033.32</v>
      </c>
      <c r="U409" s="29">
        <v>7581.24</v>
      </c>
      <c r="V409" s="29">
        <v>59546.27</v>
      </c>
    </row>
    <row r="410" spans="1:22" ht="14.6" x14ac:dyDescent="0.4">
      <c r="A410" t="s">
        <v>2872</v>
      </c>
      <c r="B410" t="s">
        <v>2873</v>
      </c>
      <c r="C410" t="s">
        <v>155</v>
      </c>
      <c r="D410" t="s">
        <v>251</v>
      </c>
      <c r="E410" t="s">
        <v>251</v>
      </c>
      <c r="F410" t="s">
        <v>2874</v>
      </c>
      <c r="G410" t="s">
        <v>238</v>
      </c>
      <c r="H410" t="s">
        <v>2875</v>
      </c>
      <c r="I410" t="s">
        <v>761</v>
      </c>
      <c r="J410" t="s">
        <v>2876</v>
      </c>
      <c r="K410" t="s">
        <v>1483</v>
      </c>
      <c r="L410" t="s">
        <v>413</v>
      </c>
      <c r="M410" t="s">
        <v>578</v>
      </c>
      <c r="N410" t="s">
        <v>108</v>
      </c>
      <c r="O410" t="s">
        <v>94</v>
      </c>
      <c r="P410">
        <v>384616611</v>
      </c>
      <c r="Q410">
        <v>61976149.280000001</v>
      </c>
      <c r="R410" t="s">
        <v>285</v>
      </c>
      <c r="S410">
        <v>0.51910000000000001</v>
      </c>
      <c r="T410" s="29">
        <v>24513604.57</v>
      </c>
      <c r="U410" s="29">
        <v>3884223.1</v>
      </c>
      <c r="V410" s="29">
        <v>33578321.609999999</v>
      </c>
    </row>
    <row r="411" spans="1:22" ht="14.6" x14ac:dyDescent="0.4">
      <c r="A411" t="s">
        <v>2877</v>
      </c>
      <c r="B411" t="s">
        <v>2878</v>
      </c>
      <c r="C411" t="s">
        <v>137</v>
      </c>
      <c r="D411" t="s">
        <v>308</v>
      </c>
      <c r="E411" t="s">
        <v>308</v>
      </c>
      <c r="F411" t="s">
        <v>2879</v>
      </c>
      <c r="G411" t="s">
        <v>2880</v>
      </c>
      <c r="H411" t="s">
        <v>2881</v>
      </c>
      <c r="I411" t="s">
        <v>2725</v>
      </c>
      <c r="J411" t="s">
        <v>2405</v>
      </c>
      <c r="K411" t="s">
        <v>1619</v>
      </c>
      <c r="L411" t="s">
        <v>163</v>
      </c>
      <c r="M411" t="s">
        <v>134</v>
      </c>
      <c r="N411" t="s">
        <v>108</v>
      </c>
      <c r="O411" t="s">
        <v>94</v>
      </c>
      <c r="P411">
        <v>38742300</v>
      </c>
      <c r="Q411">
        <v>4838976.08</v>
      </c>
      <c r="R411" t="s">
        <v>95</v>
      </c>
      <c r="S411">
        <v>0.1706</v>
      </c>
      <c r="T411" s="29">
        <v>558040.79</v>
      </c>
      <c r="U411" s="29">
        <v>150346.73000000001</v>
      </c>
      <c r="V411" s="29">
        <v>4130588.56</v>
      </c>
    </row>
    <row r="412" spans="1:22" ht="14.6" x14ac:dyDescent="0.4">
      <c r="A412" t="s">
        <v>2882</v>
      </c>
      <c r="B412" t="s">
        <v>2883</v>
      </c>
      <c r="C412" t="s">
        <v>155</v>
      </c>
      <c r="D412" t="s">
        <v>156</v>
      </c>
      <c r="E412" t="s">
        <v>156</v>
      </c>
      <c r="F412" t="s">
        <v>2884</v>
      </c>
      <c r="G412" t="s">
        <v>2885</v>
      </c>
      <c r="H412" t="s">
        <v>2886</v>
      </c>
      <c r="I412" t="s">
        <v>2887</v>
      </c>
      <c r="J412" t="s">
        <v>2888</v>
      </c>
      <c r="K412" t="s">
        <v>2889</v>
      </c>
      <c r="L412" t="s">
        <v>163</v>
      </c>
      <c r="M412" t="s">
        <v>578</v>
      </c>
      <c r="N412" t="s">
        <v>108</v>
      </c>
      <c r="O412" t="s">
        <v>94</v>
      </c>
      <c r="P412">
        <v>446373939</v>
      </c>
      <c r="Q412">
        <v>44933924.520000003</v>
      </c>
      <c r="R412" t="s">
        <v>95</v>
      </c>
      <c r="S412">
        <v>0.4914</v>
      </c>
      <c r="T412" s="29">
        <v>14571209.75</v>
      </c>
      <c r="U412" s="29">
        <v>1298116.01</v>
      </c>
      <c r="V412" s="29">
        <v>29064598.760000002</v>
      </c>
    </row>
    <row r="413" spans="1:22" ht="14.6" x14ac:dyDescent="0.4">
      <c r="A413" t="s">
        <v>2890</v>
      </c>
      <c r="B413" t="s">
        <v>2891</v>
      </c>
      <c r="C413" t="s">
        <v>288</v>
      </c>
      <c r="D413" t="s">
        <v>289</v>
      </c>
      <c r="E413" t="s">
        <v>289</v>
      </c>
      <c r="F413" t="s">
        <v>2892</v>
      </c>
      <c r="G413" t="s">
        <v>993</v>
      </c>
      <c r="H413" t="s">
        <v>2893</v>
      </c>
      <c r="I413" t="s">
        <v>2894</v>
      </c>
      <c r="J413" t="s">
        <v>2895</v>
      </c>
      <c r="K413" t="s">
        <v>2896</v>
      </c>
      <c r="L413" t="s">
        <v>134</v>
      </c>
      <c r="M413" t="s">
        <v>134</v>
      </c>
      <c r="N413" t="s">
        <v>108</v>
      </c>
      <c r="O413" t="s">
        <v>94</v>
      </c>
      <c r="P413">
        <v>48766165</v>
      </c>
      <c r="Q413">
        <v>15481180.77</v>
      </c>
      <c r="R413" t="s">
        <v>95</v>
      </c>
      <c r="S413">
        <v>0.43280000000000002</v>
      </c>
      <c r="T413" s="29">
        <v>6092067.5599999996</v>
      </c>
      <c r="U413" s="29">
        <v>899320.85</v>
      </c>
      <c r="V413" s="29">
        <v>8489792.3599999994</v>
      </c>
    </row>
    <row r="414" spans="1:22" ht="14.6" x14ac:dyDescent="0.4">
      <c r="A414" t="s">
        <v>2897</v>
      </c>
      <c r="B414" t="s">
        <v>2898</v>
      </c>
      <c r="C414" t="s">
        <v>184</v>
      </c>
      <c r="D414" t="s">
        <v>382</v>
      </c>
      <c r="E414" t="s">
        <v>382</v>
      </c>
      <c r="F414" t="s">
        <v>2899</v>
      </c>
      <c r="G414" t="s">
        <v>2900</v>
      </c>
      <c r="H414" t="s">
        <v>2901</v>
      </c>
      <c r="I414" t="s">
        <v>2902</v>
      </c>
      <c r="J414" t="s">
        <v>1356</v>
      </c>
      <c r="K414" t="s">
        <v>2903</v>
      </c>
      <c r="L414" t="s">
        <v>222</v>
      </c>
      <c r="M414" t="s">
        <v>223</v>
      </c>
      <c r="N414" t="s">
        <v>93</v>
      </c>
      <c r="O414" t="s">
        <v>94</v>
      </c>
      <c r="P414">
        <v>1516501</v>
      </c>
      <c r="Q414">
        <v>128345.06</v>
      </c>
      <c r="R414" t="s">
        <v>95</v>
      </c>
      <c r="S414">
        <v>0.1532</v>
      </c>
      <c r="T414" s="29">
        <v>15052.47</v>
      </c>
      <c r="U414" s="29">
        <v>2027.84</v>
      </c>
      <c r="V414" s="29">
        <v>111264.75</v>
      </c>
    </row>
    <row r="415" spans="1:22" ht="14.6" x14ac:dyDescent="0.4">
      <c r="A415" t="s">
        <v>2904</v>
      </c>
      <c r="B415" t="s">
        <v>2905</v>
      </c>
      <c r="C415" t="s">
        <v>1</v>
      </c>
      <c r="D415" t="s">
        <v>84</v>
      </c>
      <c r="E415" t="s">
        <v>84</v>
      </c>
      <c r="F415" t="s">
        <v>2906</v>
      </c>
      <c r="G415" t="s">
        <v>567</v>
      </c>
      <c r="H415" t="s">
        <v>2044</v>
      </c>
      <c r="I415" t="s">
        <v>335</v>
      </c>
      <c r="J415" t="s">
        <v>1547</v>
      </c>
      <c r="K415" t="s">
        <v>1211</v>
      </c>
      <c r="L415" t="s">
        <v>353</v>
      </c>
      <c r="M415" t="s">
        <v>92</v>
      </c>
      <c r="N415" t="s">
        <v>93</v>
      </c>
      <c r="O415" t="s">
        <v>94</v>
      </c>
      <c r="P415">
        <v>2877466</v>
      </c>
      <c r="Q415">
        <v>394281.05</v>
      </c>
      <c r="R415" t="s">
        <v>95</v>
      </c>
      <c r="S415">
        <v>0.36749999999999999</v>
      </c>
      <c r="T415" s="29">
        <v>130599.06</v>
      </c>
      <c r="U415" s="29">
        <v>16353.66</v>
      </c>
      <c r="V415" s="29">
        <v>247328.33</v>
      </c>
    </row>
    <row r="416" spans="1:22" ht="14.6" x14ac:dyDescent="0.4">
      <c r="A416" t="s">
        <v>2907</v>
      </c>
      <c r="B416" t="s">
        <v>2908</v>
      </c>
      <c r="C416" t="s">
        <v>112</v>
      </c>
      <c r="D416" t="s">
        <v>113</v>
      </c>
      <c r="E416" t="s">
        <v>113</v>
      </c>
      <c r="F416" t="s">
        <v>2909</v>
      </c>
      <c r="G416" t="s">
        <v>2910</v>
      </c>
      <c r="H416" t="s">
        <v>2911</v>
      </c>
      <c r="I416" t="s">
        <v>2910</v>
      </c>
      <c r="J416" t="s">
        <v>498</v>
      </c>
      <c r="K416" t="s">
        <v>1132</v>
      </c>
      <c r="L416" t="s">
        <v>120</v>
      </c>
      <c r="M416" t="s">
        <v>121</v>
      </c>
      <c r="N416" t="s">
        <v>108</v>
      </c>
      <c r="O416" t="s">
        <v>94</v>
      </c>
      <c r="P416">
        <v>24212180</v>
      </c>
      <c r="Q416">
        <v>7673522.2000000002</v>
      </c>
      <c r="R416" t="s">
        <v>95</v>
      </c>
      <c r="S416">
        <v>0.33629999999999999</v>
      </c>
      <c r="T416" s="29">
        <v>1845806.24</v>
      </c>
      <c r="U416" s="29">
        <v>524388.99</v>
      </c>
      <c r="V416" s="29">
        <v>5303326.97</v>
      </c>
    </row>
    <row r="417" spans="1:22" ht="14.6" x14ac:dyDescent="0.4">
      <c r="A417" t="s">
        <v>2912</v>
      </c>
      <c r="B417" t="s">
        <v>2913</v>
      </c>
      <c r="C417" t="s">
        <v>98</v>
      </c>
      <c r="D417" t="s">
        <v>195</v>
      </c>
      <c r="E417" t="s">
        <v>195</v>
      </c>
      <c r="F417" t="s">
        <v>2914</v>
      </c>
      <c r="G417" t="s">
        <v>2915</v>
      </c>
      <c r="H417" t="s">
        <v>2916</v>
      </c>
      <c r="I417" t="s">
        <v>1209</v>
      </c>
      <c r="J417" t="s">
        <v>2546</v>
      </c>
      <c r="K417" t="s">
        <v>2917</v>
      </c>
      <c r="L417" t="s">
        <v>106</v>
      </c>
      <c r="M417" t="s">
        <v>202</v>
      </c>
      <c r="N417" t="s">
        <v>108</v>
      </c>
      <c r="O417" t="s">
        <v>94</v>
      </c>
      <c r="P417">
        <v>24972435</v>
      </c>
      <c r="Q417">
        <v>11828127.58</v>
      </c>
      <c r="R417" t="s">
        <v>285</v>
      </c>
      <c r="S417">
        <v>0.38419999999999999</v>
      </c>
      <c r="T417" s="29">
        <v>4400015.38</v>
      </c>
      <c r="U417" s="29">
        <v>181042.13</v>
      </c>
      <c r="V417" s="29">
        <v>7247070.0700000003</v>
      </c>
    </row>
    <row r="418" spans="1:22" ht="14.6" x14ac:dyDescent="0.4">
      <c r="A418" t="s">
        <v>2918</v>
      </c>
      <c r="B418" t="s">
        <v>2919</v>
      </c>
      <c r="C418" t="s">
        <v>125</v>
      </c>
      <c r="D418" t="s">
        <v>308</v>
      </c>
      <c r="E418" t="s">
        <v>308</v>
      </c>
      <c r="F418" t="s">
        <v>2920</v>
      </c>
      <c r="G418" t="s">
        <v>484</v>
      </c>
      <c r="H418" t="s">
        <v>2921</v>
      </c>
      <c r="I418" t="s">
        <v>1829</v>
      </c>
      <c r="J418" t="s">
        <v>2922</v>
      </c>
      <c r="K418" t="s">
        <v>2923</v>
      </c>
      <c r="L418" t="s">
        <v>133</v>
      </c>
      <c r="M418" t="s">
        <v>134</v>
      </c>
      <c r="N418" t="s">
        <v>108</v>
      </c>
      <c r="O418" t="s">
        <v>94</v>
      </c>
      <c r="P418">
        <v>372746298</v>
      </c>
      <c r="Q418">
        <v>69480701.599999994</v>
      </c>
      <c r="R418" t="s">
        <v>95</v>
      </c>
      <c r="S418">
        <v>0.34920000000000001</v>
      </c>
      <c r="T418" s="29">
        <v>22506660.48</v>
      </c>
      <c r="U418" s="29">
        <v>5667537.7599999998</v>
      </c>
      <c r="V418" s="29">
        <v>41306503.359999999</v>
      </c>
    </row>
    <row r="419" spans="1:22" ht="14.6" x14ac:dyDescent="0.4">
      <c r="A419" t="s">
        <v>2924</v>
      </c>
      <c r="B419" t="s">
        <v>2925</v>
      </c>
      <c r="C419" t="s">
        <v>155</v>
      </c>
      <c r="D419" t="s">
        <v>156</v>
      </c>
      <c r="E419" t="s">
        <v>156</v>
      </c>
      <c r="F419" t="s">
        <v>2926</v>
      </c>
      <c r="G419" t="s">
        <v>2927</v>
      </c>
      <c r="H419" t="s">
        <v>1620</v>
      </c>
      <c r="I419" t="s">
        <v>1321</v>
      </c>
      <c r="J419" t="s">
        <v>2928</v>
      </c>
      <c r="K419" t="s">
        <v>2929</v>
      </c>
      <c r="L419" t="s">
        <v>240</v>
      </c>
      <c r="M419" t="s">
        <v>134</v>
      </c>
      <c r="N419" t="s">
        <v>108</v>
      </c>
      <c r="O419" t="s">
        <v>94</v>
      </c>
      <c r="P419">
        <v>65723166</v>
      </c>
      <c r="Q419">
        <v>10311991.35</v>
      </c>
      <c r="R419" t="s">
        <v>122</v>
      </c>
      <c r="S419">
        <v>0.254</v>
      </c>
      <c r="T419" s="29">
        <v>2201006.7799999998</v>
      </c>
      <c r="U419" s="29">
        <v>209106.86</v>
      </c>
      <c r="V419" s="29">
        <v>7901877.71</v>
      </c>
    </row>
    <row r="420" spans="1:22" ht="14.6" x14ac:dyDescent="0.4">
      <c r="A420" t="s">
        <v>2930</v>
      </c>
      <c r="B420" t="s">
        <v>2931</v>
      </c>
      <c r="C420" t="s">
        <v>155</v>
      </c>
      <c r="D420" t="s">
        <v>278</v>
      </c>
      <c r="E420" t="s">
        <v>278</v>
      </c>
      <c r="F420" t="s">
        <v>2932</v>
      </c>
      <c r="G420" t="s">
        <v>2933</v>
      </c>
      <c r="H420" t="s">
        <v>2894</v>
      </c>
      <c r="I420" t="s">
        <v>1323</v>
      </c>
      <c r="J420" t="s">
        <v>2934</v>
      </c>
      <c r="K420" t="s">
        <v>2935</v>
      </c>
      <c r="L420" t="s">
        <v>163</v>
      </c>
      <c r="M420" t="s">
        <v>134</v>
      </c>
      <c r="N420" t="s">
        <v>108</v>
      </c>
      <c r="O420" t="s">
        <v>94</v>
      </c>
      <c r="P420">
        <v>198580704</v>
      </c>
      <c r="Q420">
        <v>23022025.379999999</v>
      </c>
      <c r="R420" t="s">
        <v>109</v>
      </c>
      <c r="S420">
        <v>0.58750000000000002</v>
      </c>
      <c r="T420" s="29">
        <v>12848426.369999999</v>
      </c>
      <c r="U420" s="29">
        <v>769885.93</v>
      </c>
      <c r="V420" s="29">
        <v>9403713.0800000001</v>
      </c>
    </row>
    <row r="421" spans="1:22" ht="14.6" x14ac:dyDescent="0.4">
      <c r="A421" t="s">
        <v>2936</v>
      </c>
      <c r="B421" t="s">
        <v>2937</v>
      </c>
      <c r="C421" t="s">
        <v>288</v>
      </c>
      <c r="D421" t="s">
        <v>373</v>
      </c>
      <c r="E421" t="s">
        <v>373</v>
      </c>
      <c r="F421" t="s">
        <v>2938</v>
      </c>
      <c r="G421" t="s">
        <v>2939</v>
      </c>
      <c r="H421" t="s">
        <v>1217</v>
      </c>
      <c r="I421" t="s">
        <v>1484</v>
      </c>
      <c r="J421" t="s">
        <v>976</v>
      </c>
      <c r="K421" t="s">
        <v>2940</v>
      </c>
      <c r="L421" t="s">
        <v>296</v>
      </c>
      <c r="M421" t="s">
        <v>134</v>
      </c>
      <c r="N421" t="s">
        <v>108</v>
      </c>
      <c r="O421" t="s">
        <v>94</v>
      </c>
      <c r="P421">
        <v>69745070</v>
      </c>
      <c r="Q421">
        <v>6261523.1299999999</v>
      </c>
      <c r="R421" t="s">
        <v>285</v>
      </c>
      <c r="S421">
        <v>0.65890000000000004</v>
      </c>
      <c r="T421" s="29">
        <v>4047370.59</v>
      </c>
      <c r="U421" s="29">
        <v>544662.87</v>
      </c>
      <c r="V421" s="29">
        <v>1669489.67</v>
      </c>
    </row>
    <row r="422" spans="1:22" ht="14.6" x14ac:dyDescent="0.4">
      <c r="A422" t="s">
        <v>2941</v>
      </c>
      <c r="B422" t="s">
        <v>2942</v>
      </c>
      <c r="C422" t="s">
        <v>125</v>
      </c>
      <c r="D422" t="s">
        <v>126</v>
      </c>
      <c r="E422" t="s">
        <v>126</v>
      </c>
      <c r="F422" t="s">
        <v>2943</v>
      </c>
      <c r="G422" t="s">
        <v>2713</v>
      </c>
      <c r="H422" t="s">
        <v>2238</v>
      </c>
      <c r="I422" t="s">
        <v>1355</v>
      </c>
      <c r="J422" t="s">
        <v>2944</v>
      </c>
      <c r="K422" t="s">
        <v>2945</v>
      </c>
      <c r="L422" t="s">
        <v>144</v>
      </c>
      <c r="M422" t="s">
        <v>134</v>
      </c>
      <c r="N422" t="s">
        <v>93</v>
      </c>
      <c r="O422" t="s">
        <v>94</v>
      </c>
      <c r="P422">
        <v>923205402</v>
      </c>
      <c r="Q422">
        <v>160316205.69</v>
      </c>
      <c r="R422" t="s">
        <v>122</v>
      </c>
      <c r="S422">
        <v>0.32500000000000001</v>
      </c>
      <c r="T422" s="29">
        <v>33593818.770000003</v>
      </c>
      <c r="U422" s="29">
        <v>6913414.1900000004</v>
      </c>
      <c r="V422" s="29">
        <v>119808972.73</v>
      </c>
    </row>
    <row r="423" spans="1:22" ht="14.6" x14ac:dyDescent="0.4">
      <c r="A423" t="s">
        <v>2946</v>
      </c>
      <c r="B423" t="s">
        <v>2947</v>
      </c>
      <c r="C423" t="s">
        <v>112</v>
      </c>
      <c r="D423" t="s">
        <v>471</v>
      </c>
      <c r="E423" t="s">
        <v>471</v>
      </c>
      <c r="F423" t="s">
        <v>2948</v>
      </c>
      <c r="G423" t="s">
        <v>2949</v>
      </c>
      <c r="H423" t="s">
        <v>2950</v>
      </c>
      <c r="I423" t="s">
        <v>2951</v>
      </c>
      <c r="J423" t="s">
        <v>1108</v>
      </c>
      <c r="K423" t="s">
        <v>1072</v>
      </c>
      <c r="L423" t="s">
        <v>370</v>
      </c>
      <c r="M423" t="s">
        <v>121</v>
      </c>
      <c r="N423" t="s">
        <v>108</v>
      </c>
      <c r="O423" t="s">
        <v>94</v>
      </c>
      <c r="P423">
        <v>2461898</v>
      </c>
      <c r="Q423">
        <v>538019.47</v>
      </c>
      <c r="R423" t="s">
        <v>95</v>
      </c>
      <c r="S423">
        <v>0.39410000000000001</v>
      </c>
      <c r="T423" s="29">
        <v>209809.71</v>
      </c>
      <c r="U423" s="29">
        <v>34419.410000000003</v>
      </c>
      <c r="V423" s="29">
        <v>293790.34999999998</v>
      </c>
    </row>
    <row r="424" spans="1:22" ht="14.6" x14ac:dyDescent="0.4">
      <c r="A424" t="s">
        <v>2952</v>
      </c>
      <c r="B424" t="s">
        <v>2953</v>
      </c>
      <c r="C424" t="s">
        <v>83</v>
      </c>
      <c r="D424" t="s">
        <v>166</v>
      </c>
      <c r="E424" t="s">
        <v>166</v>
      </c>
      <c r="F424" t="s">
        <v>2954</v>
      </c>
      <c r="G424" t="s">
        <v>2955</v>
      </c>
      <c r="H424" t="s">
        <v>2956</v>
      </c>
      <c r="I424" t="s">
        <v>2957</v>
      </c>
      <c r="J424" t="s">
        <v>2013</v>
      </c>
      <c r="K424" t="s">
        <v>2958</v>
      </c>
      <c r="L424" t="s">
        <v>91</v>
      </c>
      <c r="M424" t="s">
        <v>134</v>
      </c>
      <c r="N424" t="s">
        <v>108</v>
      </c>
      <c r="O424" t="s">
        <v>94</v>
      </c>
      <c r="P424">
        <v>4556807</v>
      </c>
      <c r="Q424">
        <v>652400.02</v>
      </c>
      <c r="R424" t="s">
        <v>95</v>
      </c>
      <c r="S424">
        <v>0.32740000000000002</v>
      </c>
      <c r="T424" s="29">
        <v>174566.96</v>
      </c>
      <c r="U424" s="29">
        <v>12407.23</v>
      </c>
      <c r="V424" s="29">
        <v>465425.83</v>
      </c>
    </row>
    <row r="425" spans="1:22" ht="14.6" x14ac:dyDescent="0.4">
      <c r="A425" t="s">
        <v>2959</v>
      </c>
      <c r="B425" t="s">
        <v>2960</v>
      </c>
      <c r="C425" t="s">
        <v>155</v>
      </c>
      <c r="D425" t="s">
        <v>278</v>
      </c>
      <c r="E425" t="s">
        <v>278</v>
      </c>
      <c r="F425" t="s">
        <v>2961</v>
      </c>
      <c r="G425" t="s">
        <v>1249</v>
      </c>
      <c r="H425" t="s">
        <v>1336</v>
      </c>
      <c r="I425" t="s">
        <v>379</v>
      </c>
      <c r="J425" t="s">
        <v>2962</v>
      </c>
      <c r="K425" t="s">
        <v>2963</v>
      </c>
      <c r="L425" t="s">
        <v>413</v>
      </c>
      <c r="M425" t="s">
        <v>578</v>
      </c>
      <c r="N425" t="s">
        <v>93</v>
      </c>
      <c r="O425" t="s">
        <v>94</v>
      </c>
      <c r="P425">
        <v>231282278</v>
      </c>
      <c r="Q425">
        <v>34532234.369999997</v>
      </c>
      <c r="R425" t="s">
        <v>122</v>
      </c>
      <c r="S425">
        <v>0.49640000000000001</v>
      </c>
      <c r="T425" s="29">
        <v>16026354.710000001</v>
      </c>
      <c r="U425" s="29">
        <v>1356443.46</v>
      </c>
      <c r="V425" s="29">
        <v>17149436.199999999</v>
      </c>
    </row>
    <row r="426" spans="1:22" ht="14.6" x14ac:dyDescent="0.4">
      <c r="A426" t="s">
        <v>2964</v>
      </c>
      <c r="B426" t="s">
        <v>2965</v>
      </c>
      <c r="C426" t="s">
        <v>288</v>
      </c>
      <c r="D426" t="s">
        <v>391</v>
      </c>
      <c r="E426" t="s">
        <v>391</v>
      </c>
      <c r="F426" t="s">
        <v>2966</v>
      </c>
      <c r="G426" t="s">
        <v>2452</v>
      </c>
      <c r="H426" t="s">
        <v>2967</v>
      </c>
      <c r="I426" t="s">
        <v>1806</v>
      </c>
      <c r="J426" t="s">
        <v>692</v>
      </c>
      <c r="K426" t="s">
        <v>2916</v>
      </c>
      <c r="L426" t="s">
        <v>92</v>
      </c>
      <c r="M426" t="s">
        <v>134</v>
      </c>
      <c r="N426" t="s">
        <v>486</v>
      </c>
      <c r="O426" t="s">
        <v>94</v>
      </c>
      <c r="P426">
        <v>62777912</v>
      </c>
      <c r="Q426">
        <v>10987758.77</v>
      </c>
      <c r="R426" t="s">
        <v>109</v>
      </c>
      <c r="S426">
        <v>0.4667</v>
      </c>
      <c r="T426" s="29">
        <v>5070836.34</v>
      </c>
      <c r="U426" s="29">
        <v>726892.41</v>
      </c>
      <c r="V426" s="29">
        <v>5190030.0199999996</v>
      </c>
    </row>
    <row r="427" spans="1:22" ht="14.6" x14ac:dyDescent="0.4">
      <c r="A427" t="s">
        <v>2968</v>
      </c>
      <c r="B427" t="s">
        <v>2969</v>
      </c>
      <c r="C427" t="s">
        <v>83</v>
      </c>
      <c r="D427" t="s">
        <v>166</v>
      </c>
      <c r="E427" t="s">
        <v>166</v>
      </c>
      <c r="F427" t="s">
        <v>2970</v>
      </c>
      <c r="G427" t="s">
        <v>2971</v>
      </c>
      <c r="H427" t="s">
        <v>2972</v>
      </c>
      <c r="I427" t="s">
        <v>2973</v>
      </c>
      <c r="J427" t="s">
        <v>1488</v>
      </c>
      <c r="K427" t="s">
        <v>1183</v>
      </c>
      <c r="L427" t="s">
        <v>163</v>
      </c>
      <c r="M427" t="s">
        <v>134</v>
      </c>
      <c r="N427" t="s">
        <v>93</v>
      </c>
      <c r="O427" t="s">
        <v>94</v>
      </c>
      <c r="P427">
        <v>2585118</v>
      </c>
      <c r="Q427">
        <v>200998.25</v>
      </c>
      <c r="R427" t="s">
        <v>95</v>
      </c>
      <c r="S427">
        <v>0.12939999999999999</v>
      </c>
      <c r="T427" s="29">
        <v>19059.669999999998</v>
      </c>
      <c r="U427" s="29">
        <v>5142.1899999999996</v>
      </c>
      <c r="V427" s="29">
        <v>176796.39</v>
      </c>
    </row>
    <row r="428" spans="1:22" ht="14.6" x14ac:dyDescent="0.4">
      <c r="A428" t="s">
        <v>2974</v>
      </c>
      <c r="B428" t="s">
        <v>2975</v>
      </c>
      <c r="C428" t="s">
        <v>112</v>
      </c>
      <c r="D428" t="s">
        <v>471</v>
      </c>
      <c r="E428" t="s">
        <v>471</v>
      </c>
      <c r="F428" t="s">
        <v>2976</v>
      </c>
      <c r="G428" t="s">
        <v>764</v>
      </c>
      <c r="H428" t="s">
        <v>2837</v>
      </c>
      <c r="I428" t="s">
        <v>2046</v>
      </c>
      <c r="J428" t="s">
        <v>692</v>
      </c>
      <c r="K428" t="s">
        <v>2977</v>
      </c>
      <c r="L428" t="s">
        <v>120</v>
      </c>
      <c r="M428" t="s">
        <v>223</v>
      </c>
      <c r="N428" t="s">
        <v>108</v>
      </c>
      <c r="O428" t="s">
        <v>94</v>
      </c>
      <c r="P428">
        <v>13913135</v>
      </c>
      <c r="Q428">
        <v>2758515.09</v>
      </c>
      <c r="R428" t="s">
        <v>95</v>
      </c>
      <c r="S428">
        <v>0.22589999999999999</v>
      </c>
      <c r="T428" s="29">
        <v>412589.43</v>
      </c>
      <c r="U428" s="29">
        <v>115601.59</v>
      </c>
      <c r="V428" s="29">
        <v>2230324.0699999998</v>
      </c>
    </row>
    <row r="429" spans="1:22" ht="14.6" x14ac:dyDescent="0.4">
      <c r="A429" t="s">
        <v>2978</v>
      </c>
      <c r="B429" t="s">
        <v>2979</v>
      </c>
      <c r="C429" t="s">
        <v>1</v>
      </c>
      <c r="D429" t="s">
        <v>166</v>
      </c>
      <c r="E429" t="s">
        <v>166</v>
      </c>
      <c r="F429" t="s">
        <v>2980</v>
      </c>
      <c r="G429" t="s">
        <v>2046</v>
      </c>
      <c r="H429" t="s">
        <v>630</v>
      </c>
      <c r="I429" t="s">
        <v>2804</v>
      </c>
      <c r="J429" t="s">
        <v>773</v>
      </c>
      <c r="K429" t="s">
        <v>2981</v>
      </c>
      <c r="L429" t="s">
        <v>91</v>
      </c>
      <c r="M429" t="s">
        <v>134</v>
      </c>
      <c r="N429" t="s">
        <v>108</v>
      </c>
      <c r="O429" t="s">
        <v>94</v>
      </c>
      <c r="P429">
        <v>3996084</v>
      </c>
      <c r="Q429">
        <v>1074234.29</v>
      </c>
      <c r="R429" t="s">
        <v>95</v>
      </c>
      <c r="S429">
        <v>0.33400000000000002</v>
      </c>
      <c r="T429" s="29">
        <v>278507.34000000003</v>
      </c>
      <c r="U429" s="29">
        <v>100343.24</v>
      </c>
      <c r="V429" s="29">
        <v>695383.71</v>
      </c>
    </row>
    <row r="430" spans="1:22" ht="14.6" x14ac:dyDescent="0.4">
      <c r="A430" t="s">
        <v>2982</v>
      </c>
      <c r="B430" t="s">
        <v>2983</v>
      </c>
      <c r="C430" t="s">
        <v>155</v>
      </c>
      <c r="D430" t="s">
        <v>278</v>
      </c>
      <c r="E430" t="s">
        <v>278</v>
      </c>
      <c r="F430" t="s">
        <v>2984</v>
      </c>
      <c r="G430" t="s">
        <v>2985</v>
      </c>
      <c r="H430" t="s">
        <v>2986</v>
      </c>
      <c r="I430" t="s">
        <v>2987</v>
      </c>
      <c r="J430" t="s">
        <v>2988</v>
      </c>
      <c r="K430" t="s">
        <v>2989</v>
      </c>
      <c r="L430" t="s">
        <v>163</v>
      </c>
      <c r="M430" t="s">
        <v>578</v>
      </c>
      <c r="N430" t="s">
        <v>108</v>
      </c>
      <c r="O430" t="s">
        <v>94</v>
      </c>
      <c r="P430">
        <v>17818080</v>
      </c>
      <c r="Q430">
        <v>7786709.0800000001</v>
      </c>
      <c r="R430" t="s">
        <v>95</v>
      </c>
      <c r="S430">
        <v>0.65590000000000004</v>
      </c>
      <c r="T430" s="29">
        <v>3244138.35</v>
      </c>
      <c r="U430" s="29">
        <v>420569.31</v>
      </c>
      <c r="V430" s="29">
        <v>4122001.42</v>
      </c>
    </row>
    <row r="431" spans="1:22" ht="14.6" x14ac:dyDescent="0.4">
      <c r="A431" t="s">
        <v>2990</v>
      </c>
      <c r="B431" t="s">
        <v>2991</v>
      </c>
      <c r="C431" t="s">
        <v>184</v>
      </c>
      <c r="D431" t="s">
        <v>382</v>
      </c>
      <c r="E431" t="s">
        <v>382</v>
      </c>
      <c r="F431" t="s">
        <v>2992</v>
      </c>
      <c r="G431" t="s">
        <v>2993</v>
      </c>
      <c r="H431" t="s">
        <v>2994</v>
      </c>
      <c r="I431" t="s">
        <v>1468</v>
      </c>
      <c r="J431" t="s">
        <v>2995</v>
      </c>
      <c r="K431" t="s">
        <v>2613</v>
      </c>
      <c r="L431" t="s">
        <v>641</v>
      </c>
      <c r="M431" t="s">
        <v>121</v>
      </c>
      <c r="N431" t="s">
        <v>108</v>
      </c>
      <c r="O431" t="s">
        <v>94</v>
      </c>
      <c r="P431">
        <v>1660787</v>
      </c>
      <c r="Q431">
        <v>96781.48</v>
      </c>
      <c r="R431" t="s">
        <v>122</v>
      </c>
      <c r="S431">
        <v>0.1244</v>
      </c>
      <c r="T431" s="29">
        <v>8325.44</v>
      </c>
      <c r="U431" s="29">
        <v>5253.71</v>
      </c>
      <c r="V431" s="29">
        <v>83202.33</v>
      </c>
    </row>
    <row r="432" spans="1:22" ht="14.6" x14ac:dyDescent="0.4">
      <c r="A432" t="s">
        <v>2996</v>
      </c>
      <c r="B432" t="s">
        <v>2997</v>
      </c>
      <c r="C432" t="s">
        <v>1</v>
      </c>
      <c r="D432" t="s">
        <v>166</v>
      </c>
      <c r="E432" t="s">
        <v>166</v>
      </c>
      <c r="F432" t="s">
        <v>2998</v>
      </c>
      <c r="G432" t="s">
        <v>2422</v>
      </c>
      <c r="H432" t="s">
        <v>2999</v>
      </c>
      <c r="I432" t="s">
        <v>3000</v>
      </c>
      <c r="J432" t="s">
        <v>3000</v>
      </c>
      <c r="K432" t="s">
        <v>2470</v>
      </c>
      <c r="L432" t="s">
        <v>91</v>
      </c>
      <c r="M432" t="s">
        <v>202</v>
      </c>
      <c r="N432" t="s">
        <v>108</v>
      </c>
      <c r="O432" t="s">
        <v>94</v>
      </c>
      <c r="P432">
        <v>9756660</v>
      </c>
      <c r="Q432">
        <v>792282.04</v>
      </c>
      <c r="R432" t="s">
        <v>95</v>
      </c>
      <c r="S432">
        <v>0.21099999999999999</v>
      </c>
      <c r="T432" s="29">
        <v>125594.44</v>
      </c>
      <c r="U432" s="29">
        <v>73806.13</v>
      </c>
      <c r="V432" s="29">
        <v>592881.47</v>
      </c>
    </row>
    <row r="433" spans="1:22" ht="14.6" x14ac:dyDescent="0.4">
      <c r="A433" t="s">
        <v>3001</v>
      </c>
      <c r="B433" t="s">
        <v>3002</v>
      </c>
      <c r="C433" t="s">
        <v>137</v>
      </c>
      <c r="D433" t="s">
        <v>126</v>
      </c>
      <c r="E433" t="s">
        <v>126</v>
      </c>
      <c r="F433" t="s">
        <v>3003</v>
      </c>
      <c r="G433" t="s">
        <v>3004</v>
      </c>
      <c r="H433" t="s">
        <v>3005</v>
      </c>
      <c r="I433" t="s">
        <v>1359</v>
      </c>
      <c r="J433" t="s">
        <v>3006</v>
      </c>
      <c r="K433" t="s">
        <v>3007</v>
      </c>
      <c r="L433" t="s">
        <v>144</v>
      </c>
      <c r="M433" t="s">
        <v>134</v>
      </c>
      <c r="N433" t="s">
        <v>108</v>
      </c>
      <c r="O433" t="s">
        <v>94</v>
      </c>
      <c r="P433">
        <v>21810003</v>
      </c>
      <c r="Q433">
        <v>3247799.45</v>
      </c>
      <c r="R433" t="s">
        <v>122</v>
      </c>
      <c r="S433">
        <v>0.33310000000000001</v>
      </c>
      <c r="T433" s="29">
        <v>1078428</v>
      </c>
      <c r="U433" s="29">
        <v>142802.94</v>
      </c>
      <c r="V433" s="29">
        <v>2026568.51</v>
      </c>
    </row>
    <row r="434" spans="1:22" ht="14.6" x14ac:dyDescent="0.4">
      <c r="A434" t="s">
        <v>3008</v>
      </c>
      <c r="B434" t="s">
        <v>3009</v>
      </c>
      <c r="C434" t="s">
        <v>205</v>
      </c>
      <c r="D434" t="s">
        <v>382</v>
      </c>
      <c r="E434" t="s">
        <v>382</v>
      </c>
      <c r="F434" t="s">
        <v>3010</v>
      </c>
      <c r="G434" t="s">
        <v>3011</v>
      </c>
      <c r="H434" t="s">
        <v>529</v>
      </c>
      <c r="I434" t="s">
        <v>793</v>
      </c>
      <c r="J434" t="s">
        <v>3012</v>
      </c>
      <c r="K434" t="s">
        <v>751</v>
      </c>
      <c r="L434" t="s">
        <v>444</v>
      </c>
      <c r="M434" t="s">
        <v>121</v>
      </c>
      <c r="N434" t="s">
        <v>93</v>
      </c>
      <c r="O434" t="s">
        <v>94</v>
      </c>
      <c r="P434">
        <v>3494119</v>
      </c>
      <c r="Q434">
        <v>152926.76999999999</v>
      </c>
      <c r="R434" t="s">
        <v>95</v>
      </c>
      <c r="S434">
        <v>0.1167</v>
      </c>
      <c r="T434" s="29">
        <v>11594.67</v>
      </c>
      <c r="U434" s="29">
        <v>6670.66</v>
      </c>
      <c r="V434" s="29">
        <v>134661.44</v>
      </c>
    </row>
    <row r="435" spans="1:22" ht="14.6" x14ac:dyDescent="0.4">
      <c r="A435" t="s">
        <v>3013</v>
      </c>
      <c r="B435" t="s">
        <v>3014</v>
      </c>
      <c r="C435" t="s">
        <v>112</v>
      </c>
      <c r="D435" t="s">
        <v>113</v>
      </c>
      <c r="E435" t="s">
        <v>113</v>
      </c>
      <c r="F435" t="s">
        <v>3015</v>
      </c>
      <c r="G435" t="s">
        <v>2731</v>
      </c>
      <c r="H435" t="s">
        <v>3016</v>
      </c>
      <c r="I435" t="s">
        <v>3017</v>
      </c>
      <c r="J435" t="s">
        <v>104</v>
      </c>
      <c r="K435" t="s">
        <v>3018</v>
      </c>
      <c r="L435" t="s">
        <v>120</v>
      </c>
      <c r="M435" t="s">
        <v>266</v>
      </c>
      <c r="N435" t="s">
        <v>486</v>
      </c>
      <c r="O435" t="s">
        <v>94</v>
      </c>
      <c r="P435">
        <v>3812420</v>
      </c>
      <c r="Q435">
        <v>950228.85</v>
      </c>
      <c r="R435" t="s">
        <v>95</v>
      </c>
      <c r="S435">
        <v>0.25840000000000002</v>
      </c>
      <c r="T435" s="29">
        <v>153382.03</v>
      </c>
      <c r="U435" s="29">
        <v>81804.63</v>
      </c>
      <c r="V435" s="29">
        <v>715042.19</v>
      </c>
    </row>
    <row r="436" spans="1:22" ht="14.6" x14ac:dyDescent="0.4">
      <c r="A436" t="s">
        <v>3019</v>
      </c>
      <c r="B436" t="s">
        <v>3020</v>
      </c>
      <c r="C436" t="s">
        <v>1</v>
      </c>
      <c r="D436" t="s">
        <v>166</v>
      </c>
      <c r="E436" t="s">
        <v>166</v>
      </c>
      <c r="F436" t="s">
        <v>3021</v>
      </c>
      <c r="G436" t="s">
        <v>3022</v>
      </c>
      <c r="H436" t="s">
        <v>3023</v>
      </c>
      <c r="I436" t="s">
        <v>885</v>
      </c>
      <c r="J436" t="s">
        <v>3024</v>
      </c>
      <c r="K436" t="s">
        <v>3025</v>
      </c>
      <c r="L436" t="s">
        <v>275</v>
      </c>
      <c r="M436" t="s">
        <v>202</v>
      </c>
      <c r="N436" t="s">
        <v>108</v>
      </c>
      <c r="O436" t="s">
        <v>94</v>
      </c>
      <c r="P436">
        <v>6698817</v>
      </c>
      <c r="Q436">
        <v>776909.33</v>
      </c>
      <c r="R436" t="s">
        <v>95</v>
      </c>
      <c r="S436">
        <v>0.35639999999999999</v>
      </c>
      <c r="T436" s="29">
        <v>212118.26</v>
      </c>
      <c r="U436" s="29">
        <v>25218.89</v>
      </c>
      <c r="V436" s="29">
        <v>539572.18000000005</v>
      </c>
    </row>
    <row r="437" spans="1:22" ht="14.6" x14ac:dyDescent="0.4">
      <c r="A437" t="s">
        <v>3026</v>
      </c>
      <c r="B437" t="s">
        <v>3027</v>
      </c>
      <c r="C437" t="s">
        <v>137</v>
      </c>
      <c r="D437" t="s">
        <v>126</v>
      </c>
      <c r="E437" t="s">
        <v>126</v>
      </c>
      <c r="F437" t="s">
        <v>3028</v>
      </c>
      <c r="G437" t="s">
        <v>882</v>
      </c>
      <c r="H437" t="s">
        <v>3029</v>
      </c>
      <c r="I437" t="s">
        <v>1816</v>
      </c>
      <c r="J437" t="s">
        <v>1780</v>
      </c>
      <c r="K437" t="s">
        <v>3030</v>
      </c>
      <c r="L437" t="s">
        <v>765</v>
      </c>
      <c r="M437" t="s">
        <v>134</v>
      </c>
      <c r="N437" t="s">
        <v>108</v>
      </c>
      <c r="O437" t="s">
        <v>94</v>
      </c>
      <c r="P437">
        <v>39134772</v>
      </c>
      <c r="Q437">
        <v>5381490.1500000004</v>
      </c>
      <c r="R437" t="s">
        <v>95</v>
      </c>
      <c r="S437">
        <v>0.31269999999999998</v>
      </c>
      <c r="T437" s="29">
        <v>1559669.7</v>
      </c>
      <c r="U437" s="29">
        <v>467056.06</v>
      </c>
      <c r="V437" s="29">
        <v>3354764.39</v>
      </c>
    </row>
    <row r="438" spans="1:22" ht="14.6" x14ac:dyDescent="0.4">
      <c r="A438" t="s">
        <v>3031</v>
      </c>
      <c r="B438" t="s">
        <v>3032</v>
      </c>
      <c r="C438" t="s">
        <v>112</v>
      </c>
      <c r="D438" t="s">
        <v>471</v>
      </c>
      <c r="E438" t="s">
        <v>471</v>
      </c>
      <c r="F438" t="s">
        <v>3033</v>
      </c>
      <c r="G438" t="s">
        <v>1110</v>
      </c>
      <c r="H438" t="s">
        <v>3034</v>
      </c>
      <c r="I438" t="s">
        <v>3035</v>
      </c>
      <c r="J438" t="s">
        <v>1784</v>
      </c>
      <c r="K438" t="s">
        <v>1132</v>
      </c>
      <c r="L438" t="s">
        <v>120</v>
      </c>
      <c r="M438" t="s">
        <v>266</v>
      </c>
      <c r="N438" t="s">
        <v>108</v>
      </c>
      <c r="O438" t="s">
        <v>94</v>
      </c>
      <c r="P438">
        <v>2810322</v>
      </c>
      <c r="Q438">
        <v>334649.8</v>
      </c>
      <c r="R438" t="s">
        <v>95</v>
      </c>
      <c r="S438">
        <v>0.21759999999999999</v>
      </c>
      <c r="T438" s="29">
        <v>56588.86</v>
      </c>
      <c r="U438" s="29">
        <v>31872.75</v>
      </c>
      <c r="V438" s="29">
        <v>246188.19</v>
      </c>
    </row>
    <row r="439" spans="1:22" ht="14.6" x14ac:dyDescent="0.4">
      <c r="A439" t="s">
        <v>3036</v>
      </c>
      <c r="B439" t="s">
        <v>3037</v>
      </c>
      <c r="C439" t="s">
        <v>155</v>
      </c>
      <c r="D439" t="s">
        <v>278</v>
      </c>
      <c r="E439" t="s">
        <v>278</v>
      </c>
      <c r="F439" t="s">
        <v>3038</v>
      </c>
      <c r="G439" t="s">
        <v>284</v>
      </c>
      <c r="H439" t="s">
        <v>1617</v>
      </c>
      <c r="I439" t="s">
        <v>1500</v>
      </c>
      <c r="J439" t="s">
        <v>2635</v>
      </c>
      <c r="K439" t="s">
        <v>3039</v>
      </c>
      <c r="L439" t="s">
        <v>144</v>
      </c>
      <c r="M439" t="s">
        <v>134</v>
      </c>
      <c r="N439" t="s">
        <v>93</v>
      </c>
      <c r="O439" t="s">
        <v>94</v>
      </c>
      <c r="P439">
        <v>123940852</v>
      </c>
      <c r="Q439">
        <v>23269403</v>
      </c>
      <c r="R439" t="s">
        <v>95</v>
      </c>
      <c r="S439">
        <v>0.56840000000000002</v>
      </c>
      <c r="T439" s="29">
        <v>8745712.3000000007</v>
      </c>
      <c r="U439" s="29">
        <v>2243725.04</v>
      </c>
      <c r="V439" s="29">
        <v>12279965.66</v>
      </c>
    </row>
    <row r="440" spans="1:22" ht="14.6" x14ac:dyDescent="0.4">
      <c r="A440" t="s">
        <v>3040</v>
      </c>
      <c r="B440" t="s">
        <v>3041</v>
      </c>
      <c r="C440" t="s">
        <v>83</v>
      </c>
      <c r="D440" t="s">
        <v>84</v>
      </c>
      <c r="E440" t="s">
        <v>84</v>
      </c>
      <c r="F440" t="s">
        <v>3042</v>
      </c>
      <c r="G440" t="s">
        <v>400</v>
      </c>
      <c r="H440" t="s">
        <v>3043</v>
      </c>
      <c r="I440" t="s">
        <v>3044</v>
      </c>
      <c r="J440" t="s">
        <v>780</v>
      </c>
      <c r="K440" t="s">
        <v>955</v>
      </c>
      <c r="L440" t="s">
        <v>91</v>
      </c>
      <c r="M440" t="s">
        <v>92</v>
      </c>
      <c r="N440" t="s">
        <v>108</v>
      </c>
      <c r="O440" t="s">
        <v>94</v>
      </c>
      <c r="P440">
        <v>2825984</v>
      </c>
      <c r="Q440">
        <v>622177.69999999995</v>
      </c>
      <c r="R440" t="s">
        <v>122</v>
      </c>
      <c r="S440">
        <v>0.34610000000000002</v>
      </c>
      <c r="T440" s="29">
        <v>170446.86</v>
      </c>
      <c r="U440" s="29">
        <v>30309.58</v>
      </c>
      <c r="V440" s="29">
        <v>421421.26</v>
      </c>
    </row>
    <row r="441" spans="1:22" ht="14.6" x14ac:dyDescent="0.4">
      <c r="A441" t="s">
        <v>3045</v>
      </c>
      <c r="B441" t="s">
        <v>3046</v>
      </c>
      <c r="C441" t="s">
        <v>112</v>
      </c>
      <c r="D441" t="s">
        <v>113</v>
      </c>
      <c r="E441" t="s">
        <v>113</v>
      </c>
      <c r="F441" t="s">
        <v>3047</v>
      </c>
      <c r="G441" t="s">
        <v>1285</v>
      </c>
      <c r="H441" t="s">
        <v>3048</v>
      </c>
      <c r="I441" t="s">
        <v>522</v>
      </c>
      <c r="J441" t="s">
        <v>2082</v>
      </c>
      <c r="K441" t="s">
        <v>1269</v>
      </c>
      <c r="L441" t="s">
        <v>222</v>
      </c>
      <c r="M441" t="s">
        <v>266</v>
      </c>
      <c r="N441" t="s">
        <v>108</v>
      </c>
      <c r="O441" t="s">
        <v>94</v>
      </c>
      <c r="P441">
        <v>42679409</v>
      </c>
      <c r="Q441">
        <v>1351609.55</v>
      </c>
      <c r="R441" t="s">
        <v>95</v>
      </c>
      <c r="S441">
        <v>0.44379999999999997</v>
      </c>
      <c r="T441" s="29">
        <v>518777.41</v>
      </c>
      <c r="U441" s="29">
        <v>134114.88</v>
      </c>
      <c r="V441" s="29">
        <v>698717.26</v>
      </c>
    </row>
    <row r="442" spans="1:22" ht="14.6" x14ac:dyDescent="0.4">
      <c r="A442" t="s">
        <v>3049</v>
      </c>
      <c r="B442" t="s">
        <v>3050</v>
      </c>
      <c r="C442" t="s">
        <v>155</v>
      </c>
      <c r="D442" t="s">
        <v>156</v>
      </c>
      <c r="E442" t="s">
        <v>156</v>
      </c>
      <c r="F442" t="s">
        <v>3051</v>
      </c>
      <c r="G442" t="s">
        <v>2464</v>
      </c>
      <c r="H442" t="s">
        <v>1135</v>
      </c>
      <c r="I442" t="s">
        <v>2889</v>
      </c>
      <c r="J442" t="s">
        <v>586</v>
      </c>
      <c r="K442" t="s">
        <v>3052</v>
      </c>
      <c r="L442" t="s">
        <v>163</v>
      </c>
      <c r="M442" t="s">
        <v>134</v>
      </c>
      <c r="N442" t="s">
        <v>108</v>
      </c>
      <c r="O442" t="s">
        <v>94</v>
      </c>
      <c r="P442">
        <v>358318603</v>
      </c>
      <c r="Q442">
        <v>198706800.66999999</v>
      </c>
      <c r="R442" t="s">
        <v>285</v>
      </c>
      <c r="S442">
        <v>0.43590000000000001</v>
      </c>
      <c r="T442" s="29">
        <v>70157625.459999993</v>
      </c>
      <c r="U442" s="29">
        <v>14488847.1</v>
      </c>
      <c r="V442" s="29">
        <v>114060328.11</v>
      </c>
    </row>
    <row r="443" spans="1:22" ht="14.6" x14ac:dyDescent="0.4">
      <c r="A443" t="s">
        <v>3053</v>
      </c>
      <c r="B443" t="s">
        <v>3054</v>
      </c>
      <c r="C443" t="s">
        <v>112</v>
      </c>
      <c r="D443" t="s">
        <v>113</v>
      </c>
      <c r="E443" t="s">
        <v>113</v>
      </c>
      <c r="F443" t="s">
        <v>3055</v>
      </c>
      <c r="G443" t="s">
        <v>281</v>
      </c>
      <c r="H443" t="s">
        <v>3056</v>
      </c>
      <c r="I443" t="s">
        <v>3057</v>
      </c>
      <c r="J443" t="s">
        <v>2399</v>
      </c>
      <c r="K443" t="s">
        <v>1321</v>
      </c>
      <c r="L443" t="s">
        <v>370</v>
      </c>
      <c r="M443" t="s">
        <v>121</v>
      </c>
      <c r="N443" t="s">
        <v>108</v>
      </c>
      <c r="O443" t="s">
        <v>94</v>
      </c>
      <c r="P443">
        <v>18335901</v>
      </c>
      <c r="Q443">
        <v>9167950.5</v>
      </c>
      <c r="R443" t="s">
        <v>122</v>
      </c>
      <c r="S443">
        <v>0.38400000000000001</v>
      </c>
      <c r="T443" s="29">
        <v>2772174.59</v>
      </c>
      <c r="U443" s="29">
        <v>465664.66</v>
      </c>
      <c r="V443" s="29">
        <v>5930111.25</v>
      </c>
    </row>
    <row r="444" spans="1:22" ht="14.6" x14ac:dyDescent="0.4">
      <c r="A444" t="s">
        <v>3058</v>
      </c>
      <c r="B444" t="s">
        <v>3059</v>
      </c>
      <c r="C444" t="s">
        <v>288</v>
      </c>
      <c r="D444" t="s">
        <v>391</v>
      </c>
      <c r="E444" t="s">
        <v>391</v>
      </c>
      <c r="F444" t="s">
        <v>3060</v>
      </c>
      <c r="G444" t="s">
        <v>1044</v>
      </c>
      <c r="H444" t="s">
        <v>3061</v>
      </c>
      <c r="I444" t="s">
        <v>3062</v>
      </c>
      <c r="J444" t="s">
        <v>2864</v>
      </c>
      <c r="K444" t="s">
        <v>3063</v>
      </c>
      <c r="L444" t="s">
        <v>296</v>
      </c>
      <c r="M444" t="s">
        <v>297</v>
      </c>
      <c r="N444" t="s">
        <v>93</v>
      </c>
      <c r="O444" t="s">
        <v>94</v>
      </c>
      <c r="P444">
        <v>158055538</v>
      </c>
      <c r="Q444">
        <v>18772183.370000001</v>
      </c>
      <c r="R444" t="s">
        <v>95</v>
      </c>
      <c r="S444">
        <v>0.46629999999999999</v>
      </c>
      <c r="T444" s="29">
        <v>5651167.4400000004</v>
      </c>
      <c r="U444" s="29">
        <v>1877032.6</v>
      </c>
      <c r="V444" s="29">
        <v>11243983.33</v>
      </c>
    </row>
    <row r="445" spans="1:22" ht="14.6" x14ac:dyDescent="0.4">
      <c r="A445" t="s">
        <v>3064</v>
      </c>
      <c r="B445" t="s">
        <v>3065</v>
      </c>
      <c r="C445" t="s">
        <v>288</v>
      </c>
      <c r="D445" t="s">
        <v>289</v>
      </c>
      <c r="E445" t="s">
        <v>289</v>
      </c>
      <c r="F445" t="s">
        <v>3066</v>
      </c>
      <c r="G445" t="s">
        <v>3067</v>
      </c>
      <c r="H445" t="s">
        <v>2673</v>
      </c>
      <c r="I445" t="s">
        <v>1192</v>
      </c>
      <c r="J445" t="s">
        <v>3068</v>
      </c>
      <c r="K445" t="s">
        <v>2886</v>
      </c>
      <c r="L445" t="s">
        <v>134</v>
      </c>
      <c r="M445" t="s">
        <v>297</v>
      </c>
      <c r="N445" t="s">
        <v>108</v>
      </c>
      <c r="O445" t="s">
        <v>94</v>
      </c>
      <c r="P445">
        <v>13887090</v>
      </c>
      <c r="Q445">
        <v>9562007.3499999996</v>
      </c>
      <c r="R445" t="s">
        <v>109</v>
      </c>
      <c r="S445">
        <v>0.36559999999999998</v>
      </c>
      <c r="T445" s="29">
        <v>2234803.77</v>
      </c>
      <c r="U445" s="29">
        <v>923032.57</v>
      </c>
      <c r="V445" s="29">
        <v>6404171.0099999998</v>
      </c>
    </row>
    <row r="446" spans="1:22" ht="14.6" x14ac:dyDescent="0.4">
      <c r="A446" t="s">
        <v>3069</v>
      </c>
      <c r="B446" t="s">
        <v>3070</v>
      </c>
      <c r="C446" t="s">
        <v>98</v>
      </c>
      <c r="D446" t="s">
        <v>195</v>
      </c>
      <c r="E446" t="s">
        <v>195</v>
      </c>
      <c r="F446" t="s">
        <v>3071</v>
      </c>
      <c r="G446" t="s">
        <v>256</v>
      </c>
      <c r="H446" t="s">
        <v>3072</v>
      </c>
      <c r="I446" t="s">
        <v>3073</v>
      </c>
      <c r="J446" t="s">
        <v>3061</v>
      </c>
      <c r="K446" t="s">
        <v>1387</v>
      </c>
      <c r="L446" t="s">
        <v>832</v>
      </c>
      <c r="M446" t="s">
        <v>107</v>
      </c>
      <c r="N446" t="s">
        <v>108</v>
      </c>
      <c r="O446" t="s">
        <v>94</v>
      </c>
      <c r="P446">
        <v>164204053</v>
      </c>
      <c r="Q446">
        <v>155993850.34999999</v>
      </c>
      <c r="R446" t="s">
        <v>122</v>
      </c>
      <c r="S446">
        <v>0.61129999999999995</v>
      </c>
      <c r="T446" s="29">
        <v>85811518.469999999</v>
      </c>
      <c r="U446" s="29">
        <v>13559364.310000001</v>
      </c>
      <c r="V446" s="29">
        <v>56622967.57</v>
      </c>
    </row>
    <row r="447" spans="1:22" ht="14.6" x14ac:dyDescent="0.4">
      <c r="A447" t="s">
        <v>3074</v>
      </c>
      <c r="B447" t="s">
        <v>3075</v>
      </c>
      <c r="C447" t="s">
        <v>137</v>
      </c>
      <c r="D447" t="s">
        <v>308</v>
      </c>
      <c r="E447" t="s">
        <v>308</v>
      </c>
      <c r="F447" t="s">
        <v>3076</v>
      </c>
      <c r="G447" t="s">
        <v>3077</v>
      </c>
      <c r="H447" t="s">
        <v>3078</v>
      </c>
      <c r="I447" t="s">
        <v>3079</v>
      </c>
      <c r="J447" t="s">
        <v>237</v>
      </c>
      <c r="K447" t="s">
        <v>1425</v>
      </c>
      <c r="L447" t="s">
        <v>163</v>
      </c>
      <c r="M447" t="s">
        <v>134</v>
      </c>
      <c r="N447" t="s">
        <v>486</v>
      </c>
      <c r="O447" t="s">
        <v>94</v>
      </c>
      <c r="P447">
        <v>6266070</v>
      </c>
      <c r="Q447">
        <v>1662691.45</v>
      </c>
      <c r="R447" t="s">
        <v>95</v>
      </c>
      <c r="S447">
        <v>0.15920000000000001</v>
      </c>
      <c r="T447" s="29">
        <v>217021.21</v>
      </c>
      <c r="U447" s="29">
        <v>114713.68</v>
      </c>
      <c r="V447" s="29">
        <v>1330956.56</v>
      </c>
    </row>
    <row r="448" spans="1:22" ht="14.6" x14ac:dyDescent="0.4">
      <c r="A448" t="s">
        <v>3080</v>
      </c>
      <c r="B448" t="s">
        <v>3081</v>
      </c>
      <c r="C448" t="s">
        <v>1</v>
      </c>
      <c r="D448" t="s">
        <v>84</v>
      </c>
      <c r="E448" t="s">
        <v>84</v>
      </c>
      <c r="F448" t="s">
        <v>3082</v>
      </c>
      <c r="G448" t="s">
        <v>3083</v>
      </c>
      <c r="H448" t="s">
        <v>3017</v>
      </c>
      <c r="I448" t="s">
        <v>1633</v>
      </c>
      <c r="J448" t="s">
        <v>3084</v>
      </c>
      <c r="K448" t="s">
        <v>3085</v>
      </c>
      <c r="L448" t="s">
        <v>144</v>
      </c>
      <c r="M448" t="s">
        <v>92</v>
      </c>
      <c r="N448" t="s">
        <v>93</v>
      </c>
      <c r="O448" t="s">
        <v>94</v>
      </c>
      <c r="P448">
        <v>1951072</v>
      </c>
      <c r="Q448">
        <v>251457.5</v>
      </c>
      <c r="R448" t="s">
        <v>95</v>
      </c>
      <c r="S448">
        <v>0.36820000000000003</v>
      </c>
      <c r="T448" s="29">
        <v>89000.38</v>
      </c>
      <c r="U448" s="29">
        <v>14963.01</v>
      </c>
      <c r="V448" s="29">
        <v>147494.10999999999</v>
      </c>
    </row>
    <row r="449" spans="1:22" ht="14.6" x14ac:dyDescent="0.4">
      <c r="A449" t="s">
        <v>3086</v>
      </c>
      <c r="B449" t="s">
        <v>3087</v>
      </c>
      <c r="C449" t="s">
        <v>137</v>
      </c>
      <c r="D449" t="s">
        <v>126</v>
      </c>
      <c r="E449" t="s">
        <v>126</v>
      </c>
      <c r="F449" t="s">
        <v>3088</v>
      </c>
      <c r="G449" t="s">
        <v>1474</v>
      </c>
      <c r="H449" t="s">
        <v>1475</v>
      </c>
      <c r="I449" t="s">
        <v>735</v>
      </c>
      <c r="J449" t="s">
        <v>3089</v>
      </c>
      <c r="K449" t="s">
        <v>3090</v>
      </c>
      <c r="L449" t="s">
        <v>314</v>
      </c>
      <c r="M449" t="s">
        <v>134</v>
      </c>
      <c r="N449" t="s">
        <v>108</v>
      </c>
      <c r="O449" t="s">
        <v>94</v>
      </c>
      <c r="P449">
        <v>49283227</v>
      </c>
      <c r="Q449">
        <v>6871324</v>
      </c>
      <c r="R449" t="s">
        <v>95</v>
      </c>
      <c r="S449">
        <v>0.1431</v>
      </c>
      <c r="T449" s="29">
        <v>924581.48</v>
      </c>
      <c r="U449" s="29">
        <v>525229.75</v>
      </c>
      <c r="V449" s="29">
        <v>5421512.7699999996</v>
      </c>
    </row>
    <row r="450" spans="1:22" ht="14.6" x14ac:dyDescent="0.4">
      <c r="A450" t="s">
        <v>3091</v>
      </c>
      <c r="B450" t="s">
        <v>3092</v>
      </c>
      <c r="C450" t="s">
        <v>205</v>
      </c>
      <c r="D450" t="s">
        <v>206</v>
      </c>
      <c r="E450" t="s">
        <v>206</v>
      </c>
      <c r="F450" t="s">
        <v>3093</v>
      </c>
      <c r="G450" t="s">
        <v>246</v>
      </c>
      <c r="H450" t="s">
        <v>219</v>
      </c>
      <c r="I450" t="s">
        <v>3094</v>
      </c>
      <c r="J450" t="s">
        <v>3095</v>
      </c>
      <c r="K450" t="s">
        <v>800</v>
      </c>
      <c r="L450" t="s">
        <v>213</v>
      </c>
      <c r="M450" t="s">
        <v>121</v>
      </c>
      <c r="N450" t="s">
        <v>108</v>
      </c>
      <c r="O450" t="s">
        <v>94</v>
      </c>
      <c r="P450">
        <v>3888703</v>
      </c>
      <c r="Q450">
        <v>1030951.58</v>
      </c>
      <c r="R450" t="s">
        <v>122</v>
      </c>
      <c r="S450">
        <v>0.30890000000000001</v>
      </c>
      <c r="T450" s="29">
        <v>216356.28</v>
      </c>
      <c r="U450" s="29">
        <v>61933.67</v>
      </c>
      <c r="V450" s="29">
        <v>752661.63</v>
      </c>
    </row>
    <row r="451" spans="1:22" ht="14.6" x14ac:dyDescent="0.4">
      <c r="A451" t="s">
        <v>3096</v>
      </c>
      <c r="B451" t="s">
        <v>3097</v>
      </c>
      <c r="C451" t="s">
        <v>125</v>
      </c>
      <c r="D451" t="s">
        <v>308</v>
      </c>
      <c r="E451" t="s">
        <v>308</v>
      </c>
      <c r="F451" t="s">
        <v>3098</v>
      </c>
      <c r="G451" t="s">
        <v>360</v>
      </c>
      <c r="H451" t="s">
        <v>3099</v>
      </c>
      <c r="I451" t="s">
        <v>3100</v>
      </c>
      <c r="J451" t="s">
        <v>2372</v>
      </c>
      <c r="K451" t="s">
        <v>2253</v>
      </c>
      <c r="L451" t="s">
        <v>133</v>
      </c>
      <c r="M451" t="s">
        <v>134</v>
      </c>
      <c r="N451" t="s">
        <v>108</v>
      </c>
      <c r="O451" t="s">
        <v>94</v>
      </c>
      <c r="P451">
        <v>724213890</v>
      </c>
      <c r="Q451">
        <v>688003195.5</v>
      </c>
      <c r="R451" t="s">
        <v>122</v>
      </c>
      <c r="S451">
        <v>0.56310000000000004</v>
      </c>
      <c r="T451" s="29">
        <v>301513428.60000002</v>
      </c>
      <c r="U451" s="29">
        <v>42683392.170000002</v>
      </c>
      <c r="V451" s="29">
        <v>343806374.73000002</v>
      </c>
    </row>
    <row r="452" spans="1:22" ht="14.6" x14ac:dyDescent="0.4">
      <c r="A452" t="s">
        <v>3101</v>
      </c>
      <c r="B452" t="s">
        <v>3102</v>
      </c>
      <c r="C452" t="s">
        <v>83</v>
      </c>
      <c r="D452" t="s">
        <v>84</v>
      </c>
      <c r="E452" t="s">
        <v>84</v>
      </c>
      <c r="F452" t="s">
        <v>3103</v>
      </c>
      <c r="G452" t="s">
        <v>3104</v>
      </c>
      <c r="H452" t="s">
        <v>3105</v>
      </c>
      <c r="I452" t="s">
        <v>3106</v>
      </c>
      <c r="J452" t="s">
        <v>270</v>
      </c>
      <c r="K452" t="s">
        <v>3022</v>
      </c>
      <c r="L452" t="s">
        <v>91</v>
      </c>
      <c r="M452" t="s">
        <v>92</v>
      </c>
      <c r="N452" t="s">
        <v>108</v>
      </c>
      <c r="O452" t="s">
        <v>94</v>
      </c>
      <c r="P452">
        <v>3710539</v>
      </c>
      <c r="Q452">
        <v>709379.29</v>
      </c>
      <c r="R452" t="s">
        <v>95</v>
      </c>
      <c r="S452">
        <v>0.1321</v>
      </c>
      <c r="T452" s="29">
        <v>89769.53</v>
      </c>
      <c r="U452" s="29">
        <v>43567.93</v>
      </c>
      <c r="V452" s="29">
        <v>576041.82999999996</v>
      </c>
    </row>
    <row r="453" spans="1:22" ht="14.6" x14ac:dyDescent="0.4">
      <c r="A453" t="s">
        <v>3107</v>
      </c>
      <c r="B453" t="s">
        <v>3108</v>
      </c>
      <c r="C453" t="s">
        <v>1</v>
      </c>
      <c r="D453" t="s">
        <v>84</v>
      </c>
      <c r="E453" t="s">
        <v>84</v>
      </c>
      <c r="F453" t="s">
        <v>3109</v>
      </c>
      <c r="G453" t="s">
        <v>2299</v>
      </c>
      <c r="H453" t="s">
        <v>3110</v>
      </c>
      <c r="I453" t="s">
        <v>3111</v>
      </c>
      <c r="J453" t="s">
        <v>3112</v>
      </c>
      <c r="K453" t="s">
        <v>3113</v>
      </c>
      <c r="L453" t="s">
        <v>353</v>
      </c>
      <c r="M453" t="s">
        <v>92</v>
      </c>
      <c r="N453" t="s">
        <v>93</v>
      </c>
      <c r="O453" t="s">
        <v>94</v>
      </c>
      <c r="P453">
        <v>11733486</v>
      </c>
      <c r="Q453">
        <v>1323579.79</v>
      </c>
      <c r="R453" t="s">
        <v>95</v>
      </c>
      <c r="S453">
        <v>0.43580000000000002</v>
      </c>
      <c r="T453" s="29">
        <v>383809.27</v>
      </c>
      <c r="U453" s="29">
        <v>23006.45</v>
      </c>
      <c r="V453" s="29">
        <v>916764.07</v>
      </c>
    </row>
    <row r="454" spans="1:22" ht="14.6" x14ac:dyDescent="0.4">
      <c r="A454" t="s">
        <v>3114</v>
      </c>
      <c r="B454" t="s">
        <v>3115</v>
      </c>
      <c r="C454" t="s">
        <v>155</v>
      </c>
      <c r="D454" t="s">
        <v>278</v>
      </c>
      <c r="E454" t="s">
        <v>278</v>
      </c>
      <c r="F454" t="s">
        <v>3116</v>
      </c>
      <c r="G454" t="s">
        <v>3117</v>
      </c>
      <c r="H454" t="s">
        <v>3118</v>
      </c>
      <c r="I454" t="s">
        <v>2217</v>
      </c>
      <c r="J454" t="s">
        <v>2217</v>
      </c>
      <c r="K454" t="s">
        <v>3119</v>
      </c>
      <c r="L454" t="s">
        <v>144</v>
      </c>
      <c r="M454" t="s">
        <v>134</v>
      </c>
      <c r="N454" t="s">
        <v>108</v>
      </c>
      <c r="O454" t="s">
        <v>94</v>
      </c>
      <c r="P454">
        <v>408849883</v>
      </c>
      <c r="Q454">
        <v>70029419.900000006</v>
      </c>
      <c r="R454" t="s">
        <v>122</v>
      </c>
      <c r="S454">
        <v>0.36120000000000002</v>
      </c>
      <c r="T454" s="29">
        <v>19674292.789999999</v>
      </c>
      <c r="U454" s="29">
        <v>6329982.5700000003</v>
      </c>
      <c r="V454" s="29">
        <v>44025144.539999999</v>
      </c>
    </row>
    <row r="455" spans="1:22" ht="14.6" x14ac:dyDescent="0.4">
      <c r="A455" t="s">
        <v>3120</v>
      </c>
      <c r="B455" t="s">
        <v>3121</v>
      </c>
      <c r="C455" t="s">
        <v>1</v>
      </c>
      <c r="D455" t="s">
        <v>166</v>
      </c>
      <c r="E455" t="s">
        <v>166</v>
      </c>
      <c r="F455" t="s">
        <v>3122</v>
      </c>
      <c r="G455" t="s">
        <v>3123</v>
      </c>
      <c r="H455" t="s">
        <v>846</v>
      </c>
      <c r="I455" t="s">
        <v>3124</v>
      </c>
      <c r="J455" t="s">
        <v>1864</v>
      </c>
      <c r="K455" t="s">
        <v>2217</v>
      </c>
      <c r="L455" t="s">
        <v>353</v>
      </c>
      <c r="M455" t="s">
        <v>134</v>
      </c>
      <c r="N455" t="s">
        <v>108</v>
      </c>
      <c r="O455" t="s">
        <v>94</v>
      </c>
      <c r="P455">
        <v>2276050</v>
      </c>
      <c r="Q455">
        <v>716877.56</v>
      </c>
      <c r="R455" t="s">
        <v>95</v>
      </c>
      <c r="S455">
        <v>0.44140000000000001</v>
      </c>
      <c r="T455" s="29">
        <v>264664.33</v>
      </c>
      <c r="U455" s="29">
        <v>61952.62</v>
      </c>
      <c r="V455" s="29">
        <v>390260.61</v>
      </c>
    </row>
    <row r="456" spans="1:22" ht="14.6" x14ac:dyDescent="0.4">
      <c r="A456" t="s">
        <v>3125</v>
      </c>
      <c r="B456" t="s">
        <v>3126</v>
      </c>
      <c r="C456" t="s">
        <v>155</v>
      </c>
      <c r="D456" t="s">
        <v>251</v>
      </c>
      <c r="E456" t="s">
        <v>251</v>
      </c>
      <c r="F456" t="s">
        <v>3127</v>
      </c>
      <c r="G456" t="s">
        <v>3128</v>
      </c>
      <c r="H456" t="s">
        <v>2199</v>
      </c>
      <c r="I456" t="s">
        <v>2871</v>
      </c>
      <c r="J456" t="s">
        <v>2027</v>
      </c>
      <c r="K456" t="s">
        <v>1645</v>
      </c>
      <c r="L456" t="s">
        <v>413</v>
      </c>
      <c r="M456" t="s">
        <v>578</v>
      </c>
      <c r="N456" t="s">
        <v>93</v>
      </c>
      <c r="O456" t="s">
        <v>94</v>
      </c>
      <c r="P456">
        <v>326383951</v>
      </c>
      <c r="Q456">
        <v>65715134.109999999</v>
      </c>
      <c r="R456" t="s">
        <v>109</v>
      </c>
      <c r="S456">
        <v>0.37930000000000003</v>
      </c>
      <c r="T456" s="29">
        <v>23651406.98</v>
      </c>
      <c r="U456" s="29">
        <v>3320854.35</v>
      </c>
      <c r="V456" s="29">
        <v>38742872.780000001</v>
      </c>
    </row>
    <row r="457" spans="1:22" ht="14.6" x14ac:dyDescent="0.4">
      <c r="A457" t="s">
        <v>3129</v>
      </c>
      <c r="B457" t="s">
        <v>3130</v>
      </c>
      <c r="C457" t="s">
        <v>184</v>
      </c>
      <c r="D457" t="s">
        <v>185</v>
      </c>
      <c r="E457" t="s">
        <v>185</v>
      </c>
      <c r="F457" t="s">
        <v>3131</v>
      </c>
      <c r="G457" t="s">
        <v>2621</v>
      </c>
      <c r="H457" t="s">
        <v>3132</v>
      </c>
      <c r="I457" t="s">
        <v>3133</v>
      </c>
      <c r="J457" t="s">
        <v>2828</v>
      </c>
      <c r="K457" t="s">
        <v>161</v>
      </c>
      <c r="L457" t="s">
        <v>641</v>
      </c>
      <c r="M457" t="s">
        <v>223</v>
      </c>
      <c r="N457" t="s">
        <v>108</v>
      </c>
      <c r="O457" t="s">
        <v>94</v>
      </c>
      <c r="P457">
        <v>2367037</v>
      </c>
      <c r="Q457">
        <v>550879.62</v>
      </c>
      <c r="R457" t="s">
        <v>122</v>
      </c>
      <c r="S457">
        <v>0.2361</v>
      </c>
      <c r="T457" s="29">
        <v>96329.7</v>
      </c>
      <c r="U457" s="29">
        <v>23484.31</v>
      </c>
      <c r="V457" s="29">
        <v>431065.61</v>
      </c>
    </row>
    <row r="458" spans="1:22" ht="14.6" x14ac:dyDescent="0.4">
      <c r="A458" t="s">
        <v>3134</v>
      </c>
      <c r="B458" t="s">
        <v>3135</v>
      </c>
      <c r="C458" t="s">
        <v>1</v>
      </c>
      <c r="D458" t="s">
        <v>84</v>
      </c>
      <c r="E458" t="s">
        <v>84</v>
      </c>
      <c r="F458" t="s">
        <v>3136</v>
      </c>
      <c r="G458" t="s">
        <v>1811</v>
      </c>
      <c r="H458" t="s">
        <v>2166</v>
      </c>
      <c r="I458" t="s">
        <v>1455</v>
      </c>
      <c r="J458" t="s">
        <v>2484</v>
      </c>
      <c r="K458" t="s">
        <v>2312</v>
      </c>
      <c r="L458" t="s">
        <v>144</v>
      </c>
      <c r="M458" t="s">
        <v>92</v>
      </c>
      <c r="N458" t="s">
        <v>108</v>
      </c>
      <c r="O458" t="s">
        <v>94</v>
      </c>
      <c r="P458">
        <v>11673317</v>
      </c>
      <c r="Q458">
        <v>1899787.61</v>
      </c>
      <c r="R458" t="s">
        <v>95</v>
      </c>
      <c r="S458">
        <v>0.34899999999999998</v>
      </c>
      <c r="T458" s="29">
        <v>626158.85</v>
      </c>
      <c r="U458" s="29">
        <v>182962.47</v>
      </c>
      <c r="V458" s="29">
        <v>1090666.29</v>
      </c>
    </row>
    <row r="459" spans="1:22" ht="14.6" x14ac:dyDescent="0.4">
      <c r="A459" t="s">
        <v>3137</v>
      </c>
      <c r="B459" t="s">
        <v>3138</v>
      </c>
      <c r="C459" t="s">
        <v>288</v>
      </c>
      <c r="D459" t="s">
        <v>391</v>
      </c>
      <c r="E459" t="s">
        <v>391</v>
      </c>
      <c r="F459" t="s">
        <v>3139</v>
      </c>
      <c r="G459" t="s">
        <v>3140</v>
      </c>
      <c r="H459" t="s">
        <v>2206</v>
      </c>
      <c r="I459" t="s">
        <v>3119</v>
      </c>
      <c r="J459" t="s">
        <v>3141</v>
      </c>
      <c r="K459" t="s">
        <v>800</v>
      </c>
      <c r="L459" t="s">
        <v>296</v>
      </c>
      <c r="M459" t="s">
        <v>297</v>
      </c>
      <c r="N459" t="s">
        <v>108</v>
      </c>
      <c r="O459" t="s">
        <v>94</v>
      </c>
      <c r="P459">
        <v>43974988</v>
      </c>
      <c r="Q459">
        <v>6796281.7300000004</v>
      </c>
      <c r="R459" t="s">
        <v>109</v>
      </c>
      <c r="S459">
        <v>0.42549999999999999</v>
      </c>
      <c r="T459" s="29">
        <v>2755117.82</v>
      </c>
      <c r="U459" s="29">
        <v>483015.84</v>
      </c>
      <c r="V459" s="29">
        <v>3558148.07</v>
      </c>
    </row>
    <row r="460" spans="1:22" ht="14.6" x14ac:dyDescent="0.4">
      <c r="A460" t="s">
        <v>3142</v>
      </c>
      <c r="B460" t="s">
        <v>3143</v>
      </c>
      <c r="C460" t="s">
        <v>83</v>
      </c>
      <c r="D460" t="s">
        <v>166</v>
      </c>
      <c r="E460" t="s">
        <v>166</v>
      </c>
      <c r="F460" t="s">
        <v>3144</v>
      </c>
      <c r="G460" t="s">
        <v>687</v>
      </c>
      <c r="H460" t="s">
        <v>1048</v>
      </c>
      <c r="I460" t="s">
        <v>491</v>
      </c>
      <c r="J460" t="s">
        <v>2034</v>
      </c>
      <c r="K460" t="s">
        <v>3145</v>
      </c>
      <c r="L460" t="s">
        <v>91</v>
      </c>
      <c r="M460" t="s">
        <v>134</v>
      </c>
      <c r="N460" t="s">
        <v>93</v>
      </c>
      <c r="O460" t="s">
        <v>94</v>
      </c>
      <c r="P460">
        <v>1428619</v>
      </c>
      <c r="Q460">
        <v>137842.87</v>
      </c>
      <c r="R460" t="s">
        <v>95</v>
      </c>
      <c r="S460">
        <v>0.32590000000000002</v>
      </c>
      <c r="T460" s="29">
        <v>35216.11</v>
      </c>
      <c r="U460" s="29">
        <v>13070.61</v>
      </c>
      <c r="V460" s="29">
        <v>89556.15</v>
      </c>
    </row>
    <row r="461" spans="1:22" ht="14.6" x14ac:dyDescent="0.4">
      <c r="A461" t="s">
        <v>3146</v>
      </c>
      <c r="B461" t="s">
        <v>3147</v>
      </c>
      <c r="C461" t="s">
        <v>205</v>
      </c>
      <c r="D461" t="s">
        <v>206</v>
      </c>
      <c r="E461" t="s">
        <v>206</v>
      </c>
      <c r="F461" t="s">
        <v>3148</v>
      </c>
      <c r="G461" t="s">
        <v>3149</v>
      </c>
      <c r="H461" t="s">
        <v>1170</v>
      </c>
      <c r="I461" t="s">
        <v>3150</v>
      </c>
      <c r="J461" t="s">
        <v>1262</v>
      </c>
      <c r="K461" t="s">
        <v>1149</v>
      </c>
      <c r="L461" t="s">
        <v>213</v>
      </c>
      <c r="M461" t="s">
        <v>121</v>
      </c>
      <c r="N461" t="s">
        <v>108</v>
      </c>
      <c r="O461" t="s">
        <v>94</v>
      </c>
      <c r="P461">
        <v>2087072</v>
      </c>
      <c r="Q461">
        <v>600219.64</v>
      </c>
      <c r="R461" t="s">
        <v>95</v>
      </c>
      <c r="S461">
        <v>0.31319999999999998</v>
      </c>
      <c r="T461" s="29">
        <v>158692.85</v>
      </c>
      <c r="U461" s="29">
        <v>23809.26</v>
      </c>
      <c r="V461" s="29">
        <v>417717.53</v>
      </c>
    </row>
    <row r="462" spans="1:22" ht="14.6" x14ac:dyDescent="0.4">
      <c r="A462" t="s">
        <v>3151</v>
      </c>
      <c r="B462" t="s">
        <v>3152</v>
      </c>
      <c r="C462" t="s">
        <v>125</v>
      </c>
      <c r="D462" t="s">
        <v>308</v>
      </c>
      <c r="E462" t="s">
        <v>308</v>
      </c>
      <c r="F462" t="s">
        <v>3153</v>
      </c>
      <c r="G462" t="s">
        <v>3154</v>
      </c>
      <c r="H462" t="s">
        <v>2416</v>
      </c>
      <c r="I462" t="s">
        <v>2057</v>
      </c>
      <c r="J462" t="s">
        <v>2113</v>
      </c>
      <c r="K462" t="s">
        <v>3155</v>
      </c>
      <c r="L462" t="s">
        <v>144</v>
      </c>
      <c r="M462" t="s">
        <v>134</v>
      </c>
      <c r="N462" t="s">
        <v>108</v>
      </c>
      <c r="O462" t="s">
        <v>94</v>
      </c>
      <c r="P462">
        <v>705341008</v>
      </c>
      <c r="Q462">
        <v>384544175.06</v>
      </c>
      <c r="R462" t="s">
        <v>122</v>
      </c>
      <c r="S462">
        <v>0.68289999999999995</v>
      </c>
      <c r="T462" s="29">
        <v>160504696.84</v>
      </c>
      <c r="U462" s="29">
        <v>8818565.5700000003</v>
      </c>
      <c r="V462" s="29">
        <v>215220912.65000001</v>
      </c>
    </row>
    <row r="463" spans="1:22" ht="14.6" x14ac:dyDescent="0.4">
      <c r="A463" t="s">
        <v>3156</v>
      </c>
      <c r="B463" t="s">
        <v>3157</v>
      </c>
      <c r="C463" t="s">
        <v>288</v>
      </c>
      <c r="D463" t="s">
        <v>373</v>
      </c>
      <c r="E463" t="s">
        <v>373</v>
      </c>
      <c r="F463" t="s">
        <v>3158</v>
      </c>
      <c r="G463" t="s">
        <v>3159</v>
      </c>
      <c r="H463" t="s">
        <v>3160</v>
      </c>
      <c r="I463" t="s">
        <v>677</v>
      </c>
      <c r="J463" t="s">
        <v>3161</v>
      </c>
      <c r="K463" t="s">
        <v>3162</v>
      </c>
      <c r="L463" t="s">
        <v>134</v>
      </c>
      <c r="M463" t="s">
        <v>92</v>
      </c>
      <c r="N463" t="s">
        <v>93</v>
      </c>
      <c r="O463" t="s">
        <v>94</v>
      </c>
      <c r="P463">
        <v>189307233</v>
      </c>
      <c r="Q463">
        <v>16174115.4</v>
      </c>
      <c r="R463" t="s">
        <v>109</v>
      </c>
      <c r="S463">
        <v>0.32819999999999999</v>
      </c>
      <c r="T463" s="29">
        <v>3759881.72</v>
      </c>
      <c r="U463" s="29">
        <v>870036.74</v>
      </c>
      <c r="V463" s="29">
        <v>11544196.939999999</v>
      </c>
    </row>
    <row r="464" spans="1:22" ht="14.6" x14ac:dyDescent="0.4">
      <c r="A464" t="s">
        <v>3163</v>
      </c>
      <c r="B464" t="s">
        <v>3164</v>
      </c>
      <c r="C464" t="s">
        <v>83</v>
      </c>
      <c r="D464" t="s">
        <v>166</v>
      </c>
      <c r="E464" t="s">
        <v>166</v>
      </c>
      <c r="F464" t="s">
        <v>3165</v>
      </c>
      <c r="G464" t="s">
        <v>3166</v>
      </c>
      <c r="H464" t="s">
        <v>3167</v>
      </c>
      <c r="I464" t="s">
        <v>3168</v>
      </c>
      <c r="J464" t="s">
        <v>1734</v>
      </c>
      <c r="K464" t="s">
        <v>3169</v>
      </c>
      <c r="L464" t="s">
        <v>106</v>
      </c>
      <c r="M464" t="s">
        <v>92</v>
      </c>
      <c r="N464" t="s">
        <v>93</v>
      </c>
      <c r="O464" t="s">
        <v>94</v>
      </c>
      <c r="P464">
        <v>4509261</v>
      </c>
      <c r="Q464">
        <v>385117.93</v>
      </c>
      <c r="R464" t="s">
        <v>95</v>
      </c>
      <c r="S464">
        <v>0.15529999999999999</v>
      </c>
      <c r="T464" s="29">
        <v>57952.08</v>
      </c>
      <c r="U464" s="29">
        <v>38298.449999999997</v>
      </c>
      <c r="V464" s="29">
        <v>288867.40000000002</v>
      </c>
    </row>
    <row r="465" spans="1:22" ht="14.6" x14ac:dyDescent="0.4">
      <c r="A465" t="s">
        <v>3170</v>
      </c>
      <c r="B465" t="s">
        <v>3171</v>
      </c>
      <c r="C465" t="s">
        <v>112</v>
      </c>
      <c r="D465" t="s">
        <v>113</v>
      </c>
      <c r="E465" t="s">
        <v>113</v>
      </c>
      <c r="F465" t="s">
        <v>3172</v>
      </c>
      <c r="G465" t="s">
        <v>3173</v>
      </c>
      <c r="H465" t="s">
        <v>3174</v>
      </c>
      <c r="I465" t="s">
        <v>3175</v>
      </c>
      <c r="J465" t="s">
        <v>895</v>
      </c>
      <c r="K465" t="s">
        <v>1357</v>
      </c>
      <c r="L465" t="s">
        <v>222</v>
      </c>
      <c r="M465" t="s">
        <v>266</v>
      </c>
      <c r="N465" t="s">
        <v>93</v>
      </c>
      <c r="O465" t="s">
        <v>94</v>
      </c>
      <c r="P465">
        <v>25459181</v>
      </c>
      <c r="Q465">
        <v>2008488.11</v>
      </c>
      <c r="R465" t="s">
        <v>122</v>
      </c>
      <c r="S465">
        <v>0.49130000000000001</v>
      </c>
      <c r="T465" s="29">
        <v>787698.1</v>
      </c>
      <c r="U465" s="29">
        <v>42997.74</v>
      </c>
      <c r="V465" s="29">
        <v>1177792.27</v>
      </c>
    </row>
    <row r="466" spans="1:22" ht="14.6" x14ac:dyDescent="0.4">
      <c r="A466" t="s">
        <v>3176</v>
      </c>
      <c r="B466" t="s">
        <v>3177</v>
      </c>
      <c r="C466" t="s">
        <v>155</v>
      </c>
      <c r="D466" t="s">
        <v>156</v>
      </c>
      <c r="E466" t="s">
        <v>156</v>
      </c>
      <c r="F466" t="s">
        <v>3178</v>
      </c>
      <c r="G466" t="s">
        <v>3179</v>
      </c>
      <c r="H466" t="s">
        <v>3180</v>
      </c>
      <c r="I466" t="s">
        <v>3181</v>
      </c>
      <c r="J466" t="s">
        <v>2079</v>
      </c>
      <c r="K466" t="s">
        <v>2073</v>
      </c>
      <c r="L466" t="s">
        <v>144</v>
      </c>
      <c r="M466" t="s">
        <v>578</v>
      </c>
      <c r="N466" t="s">
        <v>108</v>
      </c>
      <c r="O466" t="s">
        <v>94</v>
      </c>
      <c r="P466">
        <v>316321589</v>
      </c>
      <c r="Q466">
        <v>79392998.569999993</v>
      </c>
      <c r="R466" t="s">
        <v>122</v>
      </c>
      <c r="S466">
        <v>0.65229999999999999</v>
      </c>
      <c r="T466" s="29">
        <v>31246942.609999999</v>
      </c>
      <c r="U466" s="29">
        <v>7759383.21</v>
      </c>
      <c r="V466" s="29">
        <v>40386672.75</v>
      </c>
    </row>
    <row r="467" spans="1:22" ht="14.6" x14ac:dyDescent="0.4">
      <c r="A467" t="s">
        <v>3182</v>
      </c>
      <c r="B467" t="s">
        <v>3183</v>
      </c>
      <c r="C467" t="s">
        <v>205</v>
      </c>
      <c r="D467" t="s">
        <v>206</v>
      </c>
      <c r="E467" t="s">
        <v>206</v>
      </c>
      <c r="F467" t="s">
        <v>3184</v>
      </c>
      <c r="G467" t="s">
        <v>3185</v>
      </c>
      <c r="H467" t="s">
        <v>3186</v>
      </c>
      <c r="I467" t="s">
        <v>3187</v>
      </c>
      <c r="J467" t="s">
        <v>1578</v>
      </c>
      <c r="K467" t="s">
        <v>551</v>
      </c>
      <c r="L467" t="s">
        <v>556</v>
      </c>
      <c r="M467" t="s">
        <v>121</v>
      </c>
      <c r="N467" t="s">
        <v>108</v>
      </c>
      <c r="O467" t="s">
        <v>94</v>
      </c>
      <c r="P467">
        <v>2564825</v>
      </c>
      <c r="Q467">
        <v>628714.22</v>
      </c>
      <c r="R467" t="s">
        <v>95</v>
      </c>
      <c r="S467">
        <v>0.25440000000000002</v>
      </c>
      <c r="T467" s="29">
        <v>113048.94</v>
      </c>
      <c r="U467" s="29">
        <v>37820.949999999997</v>
      </c>
      <c r="V467" s="29">
        <v>477844.33</v>
      </c>
    </row>
    <row r="468" spans="1:22" ht="14.6" x14ac:dyDescent="0.4">
      <c r="A468" t="s">
        <v>3188</v>
      </c>
      <c r="B468" t="s">
        <v>3189</v>
      </c>
      <c r="C468" t="s">
        <v>83</v>
      </c>
      <c r="D468" t="s">
        <v>84</v>
      </c>
      <c r="E468" t="s">
        <v>84</v>
      </c>
      <c r="F468" t="s">
        <v>3190</v>
      </c>
      <c r="G468" t="s">
        <v>1101</v>
      </c>
      <c r="H468" t="s">
        <v>3191</v>
      </c>
      <c r="I468" t="s">
        <v>3192</v>
      </c>
      <c r="J468" t="s">
        <v>3193</v>
      </c>
      <c r="K468" t="s">
        <v>3194</v>
      </c>
      <c r="L468" t="s">
        <v>144</v>
      </c>
      <c r="M468" t="s">
        <v>134</v>
      </c>
      <c r="N468" t="s">
        <v>108</v>
      </c>
      <c r="O468" t="s">
        <v>94</v>
      </c>
      <c r="P468">
        <v>2167442</v>
      </c>
      <c r="Q468">
        <v>124135.77</v>
      </c>
      <c r="R468" t="s">
        <v>95</v>
      </c>
      <c r="S468">
        <v>0.1013</v>
      </c>
      <c r="T468" s="29">
        <v>8399.14</v>
      </c>
      <c r="U468" s="29">
        <v>12121.35</v>
      </c>
      <c r="V468" s="29">
        <v>103615.28</v>
      </c>
    </row>
    <row r="469" spans="1:22" ht="14.6" x14ac:dyDescent="0.4">
      <c r="A469" t="s">
        <v>3195</v>
      </c>
      <c r="B469" t="s">
        <v>3196</v>
      </c>
      <c r="C469" t="s">
        <v>137</v>
      </c>
      <c r="D469" t="s">
        <v>308</v>
      </c>
      <c r="E469" t="s">
        <v>308</v>
      </c>
      <c r="F469" t="s">
        <v>3197</v>
      </c>
      <c r="G469" t="s">
        <v>3198</v>
      </c>
      <c r="H469" t="s">
        <v>1209</v>
      </c>
      <c r="I469" t="s">
        <v>1811</v>
      </c>
      <c r="J469" t="s">
        <v>1694</v>
      </c>
      <c r="K469" t="s">
        <v>3199</v>
      </c>
      <c r="L469" t="s">
        <v>765</v>
      </c>
      <c r="M469" t="s">
        <v>134</v>
      </c>
      <c r="N469" t="s">
        <v>108</v>
      </c>
      <c r="O469" t="s">
        <v>94</v>
      </c>
      <c r="P469">
        <v>29636032</v>
      </c>
      <c r="Q469">
        <v>6480713.9400000004</v>
      </c>
      <c r="R469" t="s">
        <v>95</v>
      </c>
      <c r="S469">
        <v>0.3044</v>
      </c>
      <c r="T469" s="29">
        <v>1283287.52</v>
      </c>
      <c r="U469" s="29">
        <v>456855.91</v>
      </c>
      <c r="V469" s="29">
        <v>4740570.51</v>
      </c>
    </row>
    <row r="470" spans="1:22" ht="14.6" x14ac:dyDescent="0.4">
      <c r="A470" t="s">
        <v>3200</v>
      </c>
      <c r="B470" t="s">
        <v>3201</v>
      </c>
      <c r="C470" t="s">
        <v>155</v>
      </c>
      <c r="D470" t="s">
        <v>251</v>
      </c>
      <c r="E470" t="s">
        <v>251</v>
      </c>
      <c r="F470" t="s">
        <v>3202</v>
      </c>
      <c r="G470" t="s">
        <v>591</v>
      </c>
      <c r="H470" t="s">
        <v>3203</v>
      </c>
      <c r="I470" t="s">
        <v>1982</v>
      </c>
      <c r="J470" t="s">
        <v>1987</v>
      </c>
      <c r="K470" t="s">
        <v>2935</v>
      </c>
      <c r="L470" t="s">
        <v>163</v>
      </c>
      <c r="M470" t="s">
        <v>134</v>
      </c>
      <c r="N470" t="s">
        <v>93</v>
      </c>
      <c r="O470" t="s">
        <v>94</v>
      </c>
      <c r="P470">
        <v>161222920</v>
      </c>
      <c r="Q470">
        <v>69745613.629999995</v>
      </c>
      <c r="R470" t="s">
        <v>285</v>
      </c>
      <c r="S470">
        <v>0.25940000000000002</v>
      </c>
      <c r="T470" s="29">
        <v>11277718.57</v>
      </c>
      <c r="U470" s="29">
        <v>4546428.3099999996</v>
      </c>
      <c r="V470" s="29">
        <v>53921466.75</v>
      </c>
    </row>
    <row r="471" spans="1:22" ht="14.6" x14ac:dyDescent="0.4">
      <c r="A471" t="s">
        <v>3204</v>
      </c>
      <c r="B471" t="s">
        <v>3205</v>
      </c>
      <c r="C471" t="s">
        <v>125</v>
      </c>
      <c r="D471" t="s">
        <v>126</v>
      </c>
      <c r="E471" t="s">
        <v>126</v>
      </c>
      <c r="F471" t="s">
        <v>3206</v>
      </c>
      <c r="G471" t="s">
        <v>1355</v>
      </c>
      <c r="H471" t="s">
        <v>1870</v>
      </c>
      <c r="I471" t="s">
        <v>3207</v>
      </c>
      <c r="J471" t="s">
        <v>3208</v>
      </c>
      <c r="K471" t="s">
        <v>3209</v>
      </c>
      <c r="L471" t="s">
        <v>133</v>
      </c>
      <c r="M471" t="s">
        <v>134</v>
      </c>
      <c r="N471" t="s">
        <v>93</v>
      </c>
      <c r="O471" t="s">
        <v>94</v>
      </c>
      <c r="P471">
        <v>653717858</v>
      </c>
      <c r="Q471">
        <v>350340324.88999999</v>
      </c>
      <c r="R471" t="s">
        <v>109</v>
      </c>
      <c r="S471">
        <v>0.61370000000000002</v>
      </c>
      <c r="T471" s="29">
        <v>178234526.61000001</v>
      </c>
      <c r="U471" s="29">
        <v>4363584.8499999996</v>
      </c>
      <c r="V471" s="29">
        <v>167742213.43000001</v>
      </c>
    </row>
    <row r="472" spans="1:22" ht="14.6" x14ac:dyDescent="0.4">
      <c r="A472" t="s">
        <v>3210</v>
      </c>
      <c r="B472" t="s">
        <v>3211</v>
      </c>
      <c r="C472" t="s">
        <v>137</v>
      </c>
      <c r="D472" t="s">
        <v>308</v>
      </c>
      <c r="E472" t="s">
        <v>308</v>
      </c>
      <c r="F472" t="s">
        <v>3212</v>
      </c>
      <c r="G472" t="s">
        <v>3213</v>
      </c>
      <c r="H472" t="s">
        <v>1191</v>
      </c>
      <c r="I472" t="s">
        <v>1188</v>
      </c>
      <c r="J472" t="s">
        <v>2567</v>
      </c>
      <c r="K472" t="s">
        <v>3214</v>
      </c>
      <c r="L472" t="s">
        <v>765</v>
      </c>
      <c r="M472" t="s">
        <v>134</v>
      </c>
      <c r="N472" t="s">
        <v>108</v>
      </c>
      <c r="O472" t="s">
        <v>94</v>
      </c>
      <c r="P472">
        <v>8268977</v>
      </c>
      <c r="Q472">
        <v>1871833.81</v>
      </c>
      <c r="R472" t="s">
        <v>95</v>
      </c>
      <c r="S472">
        <v>0.14760000000000001</v>
      </c>
      <c r="T472" s="29">
        <v>194943.72</v>
      </c>
      <c r="U472" s="29">
        <v>104606.33</v>
      </c>
      <c r="V472" s="29">
        <v>1572283.76</v>
      </c>
    </row>
    <row r="473" spans="1:22" ht="14.6" x14ac:dyDescent="0.4">
      <c r="A473" t="s">
        <v>3215</v>
      </c>
      <c r="B473" t="s">
        <v>3216</v>
      </c>
      <c r="C473" t="s">
        <v>112</v>
      </c>
      <c r="D473" t="s">
        <v>113</v>
      </c>
      <c r="E473" t="s">
        <v>113</v>
      </c>
      <c r="F473" t="s">
        <v>3217</v>
      </c>
      <c r="G473" t="s">
        <v>190</v>
      </c>
      <c r="H473" t="s">
        <v>1322</v>
      </c>
      <c r="I473" t="s">
        <v>190</v>
      </c>
      <c r="J473" t="s">
        <v>3218</v>
      </c>
      <c r="K473" t="s">
        <v>130</v>
      </c>
      <c r="L473" t="s">
        <v>120</v>
      </c>
      <c r="M473" t="s">
        <v>266</v>
      </c>
      <c r="N473" t="s">
        <v>93</v>
      </c>
      <c r="O473" t="s">
        <v>94</v>
      </c>
      <c r="P473">
        <v>33927497</v>
      </c>
      <c r="Q473">
        <v>16963748.5</v>
      </c>
      <c r="R473" t="s">
        <v>95</v>
      </c>
      <c r="S473">
        <v>0.20119999999999999</v>
      </c>
      <c r="T473" s="29">
        <v>2883348.81</v>
      </c>
      <c r="U473" s="29">
        <v>255644.93</v>
      </c>
      <c r="V473" s="29">
        <v>13824754.76</v>
      </c>
    </row>
    <row r="474" spans="1:22" ht="14.6" x14ac:dyDescent="0.4">
      <c r="A474" t="s">
        <v>3219</v>
      </c>
      <c r="B474" t="s">
        <v>3220</v>
      </c>
      <c r="C474" t="s">
        <v>112</v>
      </c>
      <c r="D474" t="s">
        <v>471</v>
      </c>
      <c r="E474" t="s">
        <v>471</v>
      </c>
      <c r="F474" t="s">
        <v>3221</v>
      </c>
      <c r="G474" t="s">
        <v>1087</v>
      </c>
      <c r="H474" t="s">
        <v>882</v>
      </c>
      <c r="I474" t="s">
        <v>1380</v>
      </c>
      <c r="J474" t="s">
        <v>1668</v>
      </c>
      <c r="K474" t="s">
        <v>3222</v>
      </c>
      <c r="L474" t="s">
        <v>370</v>
      </c>
      <c r="M474" t="s">
        <v>223</v>
      </c>
      <c r="N474" t="s">
        <v>108</v>
      </c>
      <c r="O474" t="s">
        <v>94</v>
      </c>
      <c r="P474">
        <v>39139933</v>
      </c>
      <c r="Q474">
        <v>3186784.56</v>
      </c>
      <c r="R474" t="s">
        <v>122</v>
      </c>
      <c r="S474">
        <v>0.39069999999999999</v>
      </c>
      <c r="T474" s="29">
        <v>784435.32</v>
      </c>
      <c r="U474" s="29">
        <v>222448.47</v>
      </c>
      <c r="V474" s="29">
        <v>2179900.77</v>
      </c>
    </row>
    <row r="475" spans="1:22" ht="14.6" x14ac:dyDescent="0.4">
      <c r="A475" t="s">
        <v>3223</v>
      </c>
      <c r="B475" t="s">
        <v>3224</v>
      </c>
      <c r="C475" t="s">
        <v>155</v>
      </c>
      <c r="D475" t="s">
        <v>156</v>
      </c>
      <c r="E475" t="s">
        <v>156</v>
      </c>
      <c r="F475" t="s">
        <v>3225</v>
      </c>
      <c r="G475" t="s">
        <v>3226</v>
      </c>
      <c r="H475" t="s">
        <v>1784</v>
      </c>
      <c r="I475" t="s">
        <v>2035</v>
      </c>
      <c r="J475" t="s">
        <v>3227</v>
      </c>
      <c r="K475" t="s">
        <v>2676</v>
      </c>
      <c r="L475" t="s">
        <v>240</v>
      </c>
      <c r="M475" t="s">
        <v>134</v>
      </c>
      <c r="N475" t="s">
        <v>108</v>
      </c>
      <c r="O475" t="s">
        <v>94</v>
      </c>
      <c r="P475">
        <v>498187722</v>
      </c>
      <c r="Q475">
        <v>167606351.19</v>
      </c>
      <c r="R475" t="s">
        <v>285</v>
      </c>
      <c r="S475">
        <v>0.44169999999999998</v>
      </c>
      <c r="T475" s="29">
        <v>50633287.840000004</v>
      </c>
      <c r="U475" s="29">
        <v>13692646.6</v>
      </c>
      <c r="V475" s="29">
        <v>103280416.75</v>
      </c>
    </row>
    <row r="476" spans="1:22" ht="14.6" x14ac:dyDescent="0.4">
      <c r="A476" t="s">
        <v>3228</v>
      </c>
      <c r="B476" t="s">
        <v>3229</v>
      </c>
      <c r="C476" t="s">
        <v>184</v>
      </c>
      <c r="D476" t="s">
        <v>382</v>
      </c>
      <c r="E476" t="s">
        <v>382</v>
      </c>
      <c r="F476" t="s">
        <v>3230</v>
      </c>
      <c r="G476" t="s">
        <v>3231</v>
      </c>
      <c r="H476" t="s">
        <v>3232</v>
      </c>
      <c r="I476" t="s">
        <v>852</v>
      </c>
      <c r="J476" t="s">
        <v>852</v>
      </c>
      <c r="K476" t="s">
        <v>2865</v>
      </c>
      <c r="L476" t="s">
        <v>641</v>
      </c>
      <c r="M476" t="s">
        <v>223</v>
      </c>
      <c r="N476" t="s">
        <v>108</v>
      </c>
      <c r="O476" t="s">
        <v>94</v>
      </c>
      <c r="P476">
        <v>837066</v>
      </c>
      <c r="Q476">
        <v>211632.7</v>
      </c>
      <c r="R476" t="s">
        <v>95</v>
      </c>
      <c r="S476">
        <v>0.30530000000000002</v>
      </c>
      <c r="T476" s="29">
        <v>62992.01</v>
      </c>
      <c r="U476" s="29">
        <v>2311.79</v>
      </c>
      <c r="V476" s="29">
        <v>146328.9</v>
      </c>
    </row>
    <row r="477" spans="1:22" ht="14.6" x14ac:dyDescent="0.4">
      <c r="A477" t="s">
        <v>3233</v>
      </c>
      <c r="B477" t="s">
        <v>3234</v>
      </c>
      <c r="C477" t="s">
        <v>83</v>
      </c>
      <c r="D477" t="s">
        <v>166</v>
      </c>
      <c r="E477" t="s">
        <v>166</v>
      </c>
      <c r="F477" t="s">
        <v>3235</v>
      </c>
      <c r="G477" t="s">
        <v>3236</v>
      </c>
      <c r="H477" t="s">
        <v>2464</v>
      </c>
      <c r="I477" t="s">
        <v>2253</v>
      </c>
      <c r="J477" t="s">
        <v>2712</v>
      </c>
      <c r="K477" t="s">
        <v>3237</v>
      </c>
      <c r="L477" t="s">
        <v>106</v>
      </c>
      <c r="M477" t="s">
        <v>134</v>
      </c>
      <c r="N477" t="s">
        <v>93</v>
      </c>
      <c r="O477" t="s">
        <v>94</v>
      </c>
      <c r="P477">
        <v>1463171</v>
      </c>
      <c r="Q477">
        <v>134360.59</v>
      </c>
      <c r="R477" t="s">
        <v>95</v>
      </c>
      <c r="S477">
        <v>0.34339999999999998</v>
      </c>
      <c r="T477" s="29">
        <v>43190.07</v>
      </c>
      <c r="U477" s="29">
        <v>3388.16</v>
      </c>
      <c r="V477" s="29">
        <v>87782.36</v>
      </c>
    </row>
    <row r="478" spans="1:22" ht="14.6" x14ac:dyDescent="0.4">
      <c r="A478" t="s">
        <v>3238</v>
      </c>
      <c r="B478" t="s">
        <v>3239</v>
      </c>
      <c r="C478" t="s">
        <v>137</v>
      </c>
      <c r="D478" t="s">
        <v>308</v>
      </c>
      <c r="E478" t="s">
        <v>308</v>
      </c>
      <c r="F478" t="s">
        <v>3240</v>
      </c>
      <c r="G478" t="s">
        <v>2264</v>
      </c>
      <c r="H478" t="s">
        <v>388</v>
      </c>
      <c r="I478" t="s">
        <v>3106</v>
      </c>
      <c r="J478" t="s">
        <v>2192</v>
      </c>
      <c r="K478" t="s">
        <v>3241</v>
      </c>
      <c r="L478" t="s">
        <v>314</v>
      </c>
      <c r="M478" t="s">
        <v>134</v>
      </c>
      <c r="N478" t="s">
        <v>108</v>
      </c>
      <c r="O478" t="s">
        <v>94</v>
      </c>
      <c r="P478">
        <v>4982722</v>
      </c>
      <c r="Q478">
        <v>915781.89</v>
      </c>
      <c r="R478" t="s">
        <v>122</v>
      </c>
      <c r="S478">
        <v>0.29599999999999999</v>
      </c>
      <c r="T478" s="29">
        <v>235627.73</v>
      </c>
      <c r="U478" s="29">
        <v>60753.94</v>
      </c>
      <c r="V478" s="29">
        <v>619400.22</v>
      </c>
    </row>
    <row r="479" spans="1:22" ht="14.6" x14ac:dyDescent="0.4">
      <c r="A479" t="s">
        <v>3242</v>
      </c>
      <c r="B479" t="s">
        <v>3243</v>
      </c>
      <c r="C479" t="s">
        <v>137</v>
      </c>
      <c r="D479" t="s">
        <v>126</v>
      </c>
      <c r="E479" t="s">
        <v>126</v>
      </c>
      <c r="F479" t="s">
        <v>3244</v>
      </c>
      <c r="G479" t="s">
        <v>477</v>
      </c>
      <c r="H479" t="s">
        <v>3245</v>
      </c>
      <c r="I479" t="s">
        <v>1071</v>
      </c>
      <c r="J479" t="s">
        <v>555</v>
      </c>
      <c r="K479" t="s">
        <v>3132</v>
      </c>
      <c r="L479" t="s">
        <v>144</v>
      </c>
      <c r="M479" t="s">
        <v>134</v>
      </c>
      <c r="N479" t="s">
        <v>93</v>
      </c>
      <c r="O479" t="s">
        <v>94</v>
      </c>
      <c r="P479">
        <v>50165309</v>
      </c>
      <c r="Q479">
        <v>4342700.54</v>
      </c>
      <c r="R479" t="s">
        <v>95</v>
      </c>
      <c r="S479">
        <v>0.29199999999999998</v>
      </c>
      <c r="T479" s="29">
        <v>1101505.1399999999</v>
      </c>
      <c r="U479" s="29">
        <v>350886.51</v>
      </c>
      <c r="V479" s="29">
        <v>2890308.89</v>
      </c>
    </row>
    <row r="480" spans="1:22" ht="14.6" x14ac:dyDescent="0.4">
      <c r="A480" t="s">
        <v>3246</v>
      </c>
      <c r="B480" t="s">
        <v>3247</v>
      </c>
      <c r="C480" t="s">
        <v>125</v>
      </c>
      <c r="D480" t="s">
        <v>126</v>
      </c>
      <c r="E480" t="s">
        <v>126</v>
      </c>
      <c r="F480" t="s">
        <v>3248</v>
      </c>
      <c r="G480" t="s">
        <v>3249</v>
      </c>
      <c r="H480" t="s">
        <v>3250</v>
      </c>
      <c r="I480" t="s">
        <v>2999</v>
      </c>
      <c r="J480" t="s">
        <v>729</v>
      </c>
      <c r="K480" t="s">
        <v>3251</v>
      </c>
      <c r="L480" t="s">
        <v>163</v>
      </c>
      <c r="M480" t="s">
        <v>134</v>
      </c>
      <c r="N480" t="s">
        <v>108</v>
      </c>
      <c r="O480" t="s">
        <v>94</v>
      </c>
      <c r="P480">
        <v>722382306</v>
      </c>
      <c r="Q480">
        <v>265571987.93000001</v>
      </c>
      <c r="R480" t="s">
        <v>122</v>
      </c>
      <c r="S480">
        <v>0.29699999999999999</v>
      </c>
      <c r="T480" s="29">
        <v>72415233.140000001</v>
      </c>
      <c r="U480" s="29">
        <v>7353239.54</v>
      </c>
      <c r="V480" s="29">
        <v>185803515.25</v>
      </c>
    </row>
    <row r="481" spans="1:22" ht="14.6" x14ac:dyDescent="0.4">
      <c r="A481" t="s">
        <v>3252</v>
      </c>
      <c r="B481" t="s">
        <v>3253</v>
      </c>
      <c r="C481" t="s">
        <v>205</v>
      </c>
      <c r="D481" t="s">
        <v>382</v>
      </c>
      <c r="E481" t="s">
        <v>382</v>
      </c>
      <c r="F481" t="s">
        <v>3254</v>
      </c>
      <c r="G481" t="s">
        <v>3255</v>
      </c>
      <c r="H481" t="s">
        <v>2195</v>
      </c>
      <c r="I481" t="s">
        <v>1682</v>
      </c>
      <c r="J481" t="s">
        <v>3256</v>
      </c>
      <c r="K481" t="s">
        <v>3257</v>
      </c>
      <c r="L481" t="s">
        <v>444</v>
      </c>
      <c r="M481" t="s">
        <v>121</v>
      </c>
      <c r="N481" t="s">
        <v>108</v>
      </c>
      <c r="O481" t="s">
        <v>94</v>
      </c>
      <c r="P481">
        <v>1972960</v>
      </c>
      <c r="Q481">
        <v>119198.66</v>
      </c>
      <c r="R481" t="s">
        <v>95</v>
      </c>
      <c r="S481">
        <v>0.26700000000000002</v>
      </c>
      <c r="T481" s="29">
        <v>20884.66</v>
      </c>
      <c r="U481" s="29">
        <v>5696.41</v>
      </c>
      <c r="V481" s="29">
        <v>92617.59</v>
      </c>
    </row>
    <row r="482" spans="1:22" ht="14.6" x14ac:dyDescent="0.4">
      <c r="A482" t="s">
        <v>3258</v>
      </c>
      <c r="B482" t="s">
        <v>3259</v>
      </c>
      <c r="C482" t="s">
        <v>83</v>
      </c>
      <c r="D482" t="s">
        <v>166</v>
      </c>
      <c r="E482" t="s">
        <v>166</v>
      </c>
      <c r="F482" t="s">
        <v>3260</v>
      </c>
      <c r="G482" t="s">
        <v>3261</v>
      </c>
      <c r="H482" t="s">
        <v>3262</v>
      </c>
      <c r="I482" t="s">
        <v>3263</v>
      </c>
      <c r="J482" t="s">
        <v>950</v>
      </c>
      <c r="K482" t="s">
        <v>613</v>
      </c>
      <c r="L482" t="s">
        <v>163</v>
      </c>
      <c r="M482" t="s">
        <v>181</v>
      </c>
      <c r="N482" t="s">
        <v>108</v>
      </c>
      <c r="O482" t="s">
        <v>94</v>
      </c>
      <c r="P482">
        <v>1041644</v>
      </c>
      <c r="Q482">
        <v>200681.22</v>
      </c>
      <c r="R482" t="s">
        <v>95</v>
      </c>
      <c r="S482">
        <v>0.1555</v>
      </c>
      <c r="T482" s="29">
        <v>25504.3</v>
      </c>
      <c r="U482" s="29">
        <v>6501.05</v>
      </c>
      <c r="V482" s="29">
        <v>168675.87</v>
      </c>
    </row>
    <row r="483" spans="1:22" ht="14.6" x14ac:dyDescent="0.4">
      <c r="A483" t="s">
        <v>3264</v>
      </c>
      <c r="B483" t="s">
        <v>3265</v>
      </c>
      <c r="C483" t="s">
        <v>155</v>
      </c>
      <c r="D483" t="s">
        <v>278</v>
      </c>
      <c r="E483" t="s">
        <v>278</v>
      </c>
      <c r="F483" t="s">
        <v>3266</v>
      </c>
      <c r="G483" t="s">
        <v>3267</v>
      </c>
      <c r="H483" t="s">
        <v>3268</v>
      </c>
      <c r="I483" t="s">
        <v>1865</v>
      </c>
      <c r="J483" t="s">
        <v>2106</v>
      </c>
      <c r="K483" t="s">
        <v>3269</v>
      </c>
      <c r="L483" t="s">
        <v>240</v>
      </c>
      <c r="M483" t="s">
        <v>578</v>
      </c>
      <c r="N483" t="s">
        <v>108</v>
      </c>
      <c r="O483" t="s">
        <v>94</v>
      </c>
      <c r="P483">
        <v>312715708</v>
      </c>
      <c r="Q483">
        <v>68582885.870000005</v>
      </c>
      <c r="R483" t="s">
        <v>109</v>
      </c>
      <c r="S483">
        <v>0.40010000000000001</v>
      </c>
      <c r="T483" s="29">
        <v>22189647.719999999</v>
      </c>
      <c r="U483" s="29">
        <v>1410354.65</v>
      </c>
      <c r="V483" s="29">
        <v>44982883.5</v>
      </c>
    </row>
    <row r="484" spans="1:22" ht="14.6" x14ac:dyDescent="0.4">
      <c r="A484" t="s">
        <v>3270</v>
      </c>
      <c r="B484" t="s">
        <v>3271</v>
      </c>
      <c r="C484" t="s">
        <v>288</v>
      </c>
      <c r="D484" t="s">
        <v>391</v>
      </c>
      <c r="E484" t="s">
        <v>391</v>
      </c>
      <c r="F484" t="s">
        <v>3272</v>
      </c>
      <c r="G484" t="s">
        <v>3273</v>
      </c>
      <c r="H484" t="s">
        <v>1689</v>
      </c>
      <c r="I484" t="s">
        <v>1822</v>
      </c>
      <c r="J484" t="s">
        <v>806</v>
      </c>
      <c r="K484" t="s">
        <v>2329</v>
      </c>
      <c r="L484" t="s">
        <v>134</v>
      </c>
      <c r="M484" t="s">
        <v>297</v>
      </c>
      <c r="N484" t="s">
        <v>93</v>
      </c>
      <c r="O484" t="s">
        <v>94</v>
      </c>
      <c r="P484">
        <v>161518748</v>
      </c>
      <c r="Q484">
        <v>41403067.009999998</v>
      </c>
      <c r="R484" t="s">
        <v>95</v>
      </c>
      <c r="S484">
        <v>0.69389999999999996</v>
      </c>
      <c r="T484" s="29">
        <v>19130153.27</v>
      </c>
      <c r="U484" s="29">
        <v>1825215.72</v>
      </c>
      <c r="V484" s="29">
        <v>20447698.02</v>
      </c>
    </row>
    <row r="485" spans="1:22" ht="14.6" x14ac:dyDescent="0.4">
      <c r="A485" t="s">
        <v>3274</v>
      </c>
      <c r="B485" t="s">
        <v>3275</v>
      </c>
      <c r="C485" t="s">
        <v>83</v>
      </c>
      <c r="D485" t="s">
        <v>166</v>
      </c>
      <c r="E485" t="s">
        <v>166</v>
      </c>
      <c r="F485" t="s">
        <v>3276</v>
      </c>
      <c r="G485" t="s">
        <v>1541</v>
      </c>
      <c r="H485" t="s">
        <v>417</v>
      </c>
      <c r="I485" t="s">
        <v>2564</v>
      </c>
      <c r="J485" t="s">
        <v>2298</v>
      </c>
      <c r="K485" t="s">
        <v>629</v>
      </c>
      <c r="L485" t="s">
        <v>91</v>
      </c>
      <c r="M485" t="s">
        <v>181</v>
      </c>
      <c r="N485" t="s">
        <v>108</v>
      </c>
      <c r="O485" t="s">
        <v>94</v>
      </c>
      <c r="P485">
        <v>4247397</v>
      </c>
      <c r="Q485">
        <v>723588.31</v>
      </c>
      <c r="R485" t="s">
        <v>95</v>
      </c>
      <c r="S485">
        <v>0.308</v>
      </c>
      <c r="T485" s="29">
        <v>222648</v>
      </c>
      <c r="U485" s="29">
        <v>30159.94</v>
      </c>
      <c r="V485" s="29">
        <v>470780.37</v>
      </c>
    </row>
    <row r="486" spans="1:22" ht="14.6" x14ac:dyDescent="0.4">
      <c r="A486" t="s">
        <v>3277</v>
      </c>
      <c r="B486" t="s">
        <v>3278</v>
      </c>
      <c r="C486" t="s">
        <v>112</v>
      </c>
      <c r="D486" t="s">
        <v>113</v>
      </c>
      <c r="E486" t="s">
        <v>113</v>
      </c>
      <c r="F486" t="s">
        <v>3279</v>
      </c>
      <c r="G486" t="s">
        <v>3280</v>
      </c>
      <c r="H486" t="s">
        <v>3281</v>
      </c>
      <c r="I486" t="s">
        <v>3282</v>
      </c>
      <c r="J486" t="s">
        <v>3283</v>
      </c>
      <c r="K486" t="s">
        <v>3284</v>
      </c>
      <c r="L486" t="s">
        <v>222</v>
      </c>
      <c r="M486" t="s">
        <v>223</v>
      </c>
      <c r="N486" t="s">
        <v>108</v>
      </c>
      <c r="O486" t="s">
        <v>94</v>
      </c>
      <c r="P486">
        <v>22135451</v>
      </c>
      <c r="Q486">
        <v>2238599.35</v>
      </c>
      <c r="R486" t="s">
        <v>95</v>
      </c>
      <c r="S486">
        <v>0.23139999999999999</v>
      </c>
      <c r="T486" s="29">
        <v>455898.69</v>
      </c>
      <c r="U486" s="29">
        <v>97072.25</v>
      </c>
      <c r="V486" s="29">
        <v>1685628.41</v>
      </c>
    </row>
    <row r="487" spans="1:22" ht="14.6" x14ac:dyDescent="0.4">
      <c r="A487" t="s">
        <v>3285</v>
      </c>
      <c r="B487" t="s">
        <v>3286</v>
      </c>
      <c r="C487" t="s">
        <v>184</v>
      </c>
      <c r="D487" t="s">
        <v>185</v>
      </c>
      <c r="E487" t="s">
        <v>185</v>
      </c>
      <c r="F487" t="s">
        <v>3287</v>
      </c>
      <c r="G487" t="s">
        <v>3288</v>
      </c>
      <c r="H487" t="s">
        <v>3289</v>
      </c>
      <c r="I487" t="s">
        <v>467</v>
      </c>
      <c r="J487" t="s">
        <v>2630</v>
      </c>
      <c r="K487" t="s">
        <v>2372</v>
      </c>
      <c r="L487" t="s">
        <v>641</v>
      </c>
      <c r="M487" t="s">
        <v>266</v>
      </c>
      <c r="N487" t="s">
        <v>93</v>
      </c>
      <c r="O487" t="s">
        <v>94</v>
      </c>
      <c r="P487">
        <v>2965253</v>
      </c>
      <c r="Q487">
        <v>441426.58</v>
      </c>
      <c r="R487" t="s">
        <v>122</v>
      </c>
      <c r="S487">
        <v>0.2863</v>
      </c>
      <c r="T487" s="29">
        <v>109430.41</v>
      </c>
      <c r="U487" s="29">
        <v>18729.490000000002</v>
      </c>
      <c r="V487" s="29">
        <v>313266.68</v>
      </c>
    </row>
    <row r="488" spans="1:22" ht="14.6" x14ac:dyDescent="0.4">
      <c r="A488" t="s">
        <v>3290</v>
      </c>
      <c r="B488" t="s">
        <v>3291</v>
      </c>
      <c r="C488" t="s">
        <v>205</v>
      </c>
      <c r="D488" t="s">
        <v>206</v>
      </c>
      <c r="E488" t="s">
        <v>206</v>
      </c>
      <c r="F488" t="s">
        <v>3292</v>
      </c>
      <c r="G488" t="s">
        <v>2865</v>
      </c>
      <c r="H488" t="s">
        <v>3293</v>
      </c>
      <c r="I488" t="s">
        <v>2024</v>
      </c>
      <c r="J488" t="s">
        <v>3294</v>
      </c>
      <c r="K488" t="s">
        <v>800</v>
      </c>
      <c r="L488" t="s">
        <v>444</v>
      </c>
      <c r="M488" t="s">
        <v>121</v>
      </c>
      <c r="N488" t="s">
        <v>108</v>
      </c>
      <c r="O488" t="s">
        <v>94</v>
      </c>
      <c r="P488">
        <v>2529889</v>
      </c>
      <c r="Q488">
        <v>288370.92</v>
      </c>
      <c r="R488" t="s">
        <v>95</v>
      </c>
      <c r="S488">
        <v>0.1421</v>
      </c>
      <c r="T488" s="29">
        <v>34814.230000000003</v>
      </c>
      <c r="U488" s="29">
        <v>3130.85</v>
      </c>
      <c r="V488" s="29">
        <v>250425.84</v>
      </c>
    </row>
    <row r="489" spans="1:22" ht="14.6" x14ac:dyDescent="0.4">
      <c r="A489" t="s">
        <v>3295</v>
      </c>
      <c r="B489" t="s">
        <v>3296</v>
      </c>
      <c r="C489" t="s">
        <v>155</v>
      </c>
      <c r="D489" t="s">
        <v>251</v>
      </c>
      <c r="E489" t="s">
        <v>251</v>
      </c>
      <c r="F489" t="s">
        <v>3297</v>
      </c>
      <c r="G489" t="s">
        <v>3298</v>
      </c>
      <c r="H489" t="s">
        <v>3299</v>
      </c>
      <c r="I489" t="s">
        <v>777</v>
      </c>
      <c r="J489" t="s">
        <v>2011</v>
      </c>
      <c r="K489" t="s">
        <v>3300</v>
      </c>
      <c r="L489" t="s">
        <v>413</v>
      </c>
      <c r="M489" t="s">
        <v>578</v>
      </c>
      <c r="N489" t="s">
        <v>108</v>
      </c>
      <c r="O489" t="s">
        <v>94</v>
      </c>
      <c r="P489">
        <v>221059827</v>
      </c>
      <c r="Q489">
        <v>124639735.81</v>
      </c>
      <c r="R489" t="s">
        <v>122</v>
      </c>
      <c r="S489">
        <v>0.66590000000000005</v>
      </c>
      <c r="T489" s="29">
        <v>67198916.629999995</v>
      </c>
      <c r="U489" s="29">
        <v>12129942.59</v>
      </c>
      <c r="V489" s="29">
        <v>45310876.590000004</v>
      </c>
    </row>
    <row r="490" spans="1:22" ht="14.6" x14ac:dyDescent="0.4">
      <c r="A490" t="s">
        <v>3301</v>
      </c>
      <c r="B490" t="s">
        <v>3302</v>
      </c>
      <c r="C490" t="s">
        <v>98</v>
      </c>
      <c r="D490" t="s">
        <v>1084</v>
      </c>
      <c r="E490" t="s">
        <v>1084</v>
      </c>
      <c r="F490" t="s">
        <v>3303</v>
      </c>
      <c r="G490" t="s">
        <v>2646</v>
      </c>
      <c r="H490" t="s">
        <v>3304</v>
      </c>
      <c r="I490" t="s">
        <v>3305</v>
      </c>
      <c r="J490" t="s">
        <v>1675</v>
      </c>
      <c r="K490" t="s">
        <v>2921</v>
      </c>
      <c r="L490" t="s">
        <v>832</v>
      </c>
      <c r="M490" t="s">
        <v>202</v>
      </c>
      <c r="N490" t="s">
        <v>108</v>
      </c>
      <c r="O490" t="s">
        <v>94</v>
      </c>
      <c r="P490">
        <v>108116123</v>
      </c>
      <c r="Q490">
        <v>29443312.57</v>
      </c>
      <c r="R490" t="s">
        <v>285</v>
      </c>
      <c r="S490">
        <v>0.38679999999999998</v>
      </c>
      <c r="T490" s="29">
        <v>8752512.3900000006</v>
      </c>
      <c r="U490" s="29">
        <v>1528868.74</v>
      </c>
      <c r="V490" s="29">
        <v>19161931.440000001</v>
      </c>
    </row>
    <row r="491" spans="1:22" ht="14.6" x14ac:dyDescent="0.4">
      <c r="A491" t="s">
        <v>3306</v>
      </c>
      <c r="B491" t="s">
        <v>3307</v>
      </c>
      <c r="C491" t="s">
        <v>83</v>
      </c>
      <c r="D491" t="s">
        <v>84</v>
      </c>
      <c r="E491" t="s">
        <v>84</v>
      </c>
      <c r="F491" t="s">
        <v>3308</v>
      </c>
      <c r="G491" t="s">
        <v>3262</v>
      </c>
      <c r="H491" t="s">
        <v>3309</v>
      </c>
      <c r="I491" t="s">
        <v>3310</v>
      </c>
      <c r="J491" t="s">
        <v>1234</v>
      </c>
      <c r="K491" t="s">
        <v>2578</v>
      </c>
      <c r="L491" t="s">
        <v>91</v>
      </c>
      <c r="M491" t="s">
        <v>134</v>
      </c>
      <c r="N491" t="s">
        <v>486</v>
      </c>
      <c r="O491" t="s">
        <v>94</v>
      </c>
      <c r="P491">
        <v>4096892</v>
      </c>
      <c r="Q491">
        <v>1182082.6000000001</v>
      </c>
      <c r="R491" t="s">
        <v>95</v>
      </c>
      <c r="S491">
        <v>0.17710000000000001</v>
      </c>
      <c r="T491" s="29">
        <v>170454.71</v>
      </c>
      <c r="U491" s="29">
        <v>15816.77</v>
      </c>
      <c r="V491" s="29">
        <v>995811.12</v>
      </c>
    </row>
    <row r="492" spans="1:22" ht="14.6" x14ac:dyDescent="0.4">
      <c r="A492" t="s">
        <v>3311</v>
      </c>
      <c r="B492" t="s">
        <v>3312</v>
      </c>
      <c r="C492" t="s">
        <v>184</v>
      </c>
      <c r="D492" t="s">
        <v>382</v>
      </c>
      <c r="E492" t="s">
        <v>382</v>
      </c>
      <c r="F492" t="s">
        <v>3313</v>
      </c>
      <c r="G492" t="s">
        <v>2171</v>
      </c>
      <c r="H492" t="s">
        <v>1456</v>
      </c>
      <c r="I492" t="s">
        <v>2597</v>
      </c>
      <c r="J492" t="s">
        <v>2804</v>
      </c>
      <c r="K492" t="s">
        <v>411</v>
      </c>
      <c r="L492" t="s">
        <v>192</v>
      </c>
      <c r="M492" t="s">
        <v>223</v>
      </c>
      <c r="N492" t="s">
        <v>108</v>
      </c>
      <c r="O492" t="s">
        <v>94</v>
      </c>
      <c r="P492">
        <v>7238721</v>
      </c>
      <c r="Q492">
        <v>910998.27</v>
      </c>
      <c r="R492" t="s">
        <v>95</v>
      </c>
      <c r="S492">
        <v>0.216</v>
      </c>
      <c r="T492" s="29">
        <v>143347.73000000001</v>
      </c>
      <c r="U492" s="29">
        <v>46941.69</v>
      </c>
      <c r="V492" s="29">
        <v>720708.85</v>
      </c>
    </row>
    <row r="493" spans="1:22" ht="14.6" x14ac:dyDescent="0.4">
      <c r="A493" t="s">
        <v>3314</v>
      </c>
      <c r="B493" t="s">
        <v>3315</v>
      </c>
      <c r="C493" t="s">
        <v>184</v>
      </c>
      <c r="D493" t="s">
        <v>382</v>
      </c>
      <c r="E493" t="s">
        <v>382</v>
      </c>
      <c r="F493" t="s">
        <v>3316</v>
      </c>
      <c r="G493" t="s">
        <v>3317</v>
      </c>
      <c r="H493" t="s">
        <v>3318</v>
      </c>
      <c r="I493" t="s">
        <v>3319</v>
      </c>
      <c r="J493" t="s">
        <v>3320</v>
      </c>
      <c r="K493" t="s">
        <v>3321</v>
      </c>
      <c r="L493" t="s">
        <v>192</v>
      </c>
      <c r="M493" t="s">
        <v>223</v>
      </c>
      <c r="N493" t="s">
        <v>108</v>
      </c>
      <c r="O493" t="s">
        <v>94</v>
      </c>
      <c r="P493">
        <v>1762071</v>
      </c>
      <c r="Q493">
        <v>342953.33</v>
      </c>
      <c r="R493" t="s">
        <v>95</v>
      </c>
      <c r="S493">
        <v>0.30270000000000002</v>
      </c>
      <c r="T493" s="29">
        <v>92223.93</v>
      </c>
      <c r="U493" s="29">
        <v>22821.360000000001</v>
      </c>
      <c r="V493" s="29">
        <v>227908.04</v>
      </c>
    </row>
    <row r="494" spans="1:22" ht="14.6" x14ac:dyDescent="0.4">
      <c r="A494" t="s">
        <v>3322</v>
      </c>
      <c r="B494" t="s">
        <v>3323</v>
      </c>
      <c r="C494" t="s">
        <v>288</v>
      </c>
      <c r="D494" t="s">
        <v>289</v>
      </c>
      <c r="E494" t="s">
        <v>289</v>
      </c>
      <c r="F494" t="s">
        <v>3324</v>
      </c>
      <c r="G494" t="s">
        <v>3325</v>
      </c>
      <c r="H494" t="s">
        <v>3326</v>
      </c>
      <c r="I494" t="s">
        <v>433</v>
      </c>
      <c r="J494" t="s">
        <v>86</v>
      </c>
      <c r="K494" t="s">
        <v>2438</v>
      </c>
      <c r="L494" t="s">
        <v>296</v>
      </c>
      <c r="M494" t="s">
        <v>134</v>
      </c>
      <c r="N494" t="s">
        <v>108</v>
      </c>
      <c r="O494" t="s">
        <v>94</v>
      </c>
      <c r="P494">
        <v>107853696</v>
      </c>
      <c r="Q494">
        <v>18467528.420000002</v>
      </c>
      <c r="R494" t="s">
        <v>95</v>
      </c>
      <c r="S494">
        <v>0.56720000000000004</v>
      </c>
      <c r="T494" s="29">
        <v>8180377.4299999997</v>
      </c>
      <c r="U494" s="29">
        <v>1425178.95</v>
      </c>
      <c r="V494" s="29">
        <v>8861972.0399999991</v>
      </c>
    </row>
    <row r="495" spans="1:22" ht="14.6" x14ac:dyDescent="0.4">
      <c r="A495" t="s">
        <v>3327</v>
      </c>
      <c r="B495" t="s">
        <v>3328</v>
      </c>
      <c r="C495" t="s">
        <v>205</v>
      </c>
      <c r="D495" t="s">
        <v>206</v>
      </c>
      <c r="E495" t="s">
        <v>206</v>
      </c>
      <c r="F495" t="s">
        <v>3329</v>
      </c>
      <c r="G495" t="s">
        <v>2559</v>
      </c>
      <c r="H495" t="s">
        <v>2687</v>
      </c>
      <c r="I495" t="s">
        <v>2271</v>
      </c>
      <c r="J495" t="s">
        <v>3330</v>
      </c>
      <c r="K495" t="s">
        <v>1750</v>
      </c>
      <c r="L495" t="s">
        <v>231</v>
      </c>
      <c r="M495" t="s">
        <v>121</v>
      </c>
      <c r="N495" t="s">
        <v>93</v>
      </c>
      <c r="O495" t="s">
        <v>94</v>
      </c>
      <c r="P495">
        <v>183963</v>
      </c>
      <c r="Q495">
        <v>58119.87</v>
      </c>
      <c r="R495" t="s">
        <v>122</v>
      </c>
      <c r="S495">
        <v>0.14949999999999999</v>
      </c>
      <c r="T495" s="29">
        <v>5341.91</v>
      </c>
      <c r="U495" s="29">
        <v>1372.51</v>
      </c>
      <c r="V495" s="29">
        <v>51405.45</v>
      </c>
    </row>
    <row r="496" spans="1:22" ht="14.6" x14ac:dyDescent="0.4">
      <c r="A496" t="s">
        <v>3331</v>
      </c>
      <c r="B496" t="s">
        <v>3332</v>
      </c>
      <c r="C496" t="s">
        <v>155</v>
      </c>
      <c r="D496" t="s">
        <v>251</v>
      </c>
      <c r="E496" t="s">
        <v>251</v>
      </c>
      <c r="F496" t="s">
        <v>3333</v>
      </c>
      <c r="G496" t="s">
        <v>3334</v>
      </c>
      <c r="H496" t="s">
        <v>3335</v>
      </c>
      <c r="I496" t="s">
        <v>793</v>
      </c>
      <c r="J496" t="s">
        <v>3012</v>
      </c>
      <c r="K496" t="s">
        <v>1364</v>
      </c>
      <c r="L496" t="s">
        <v>144</v>
      </c>
      <c r="M496" t="s">
        <v>578</v>
      </c>
      <c r="N496" t="s">
        <v>93</v>
      </c>
      <c r="O496" t="s">
        <v>94</v>
      </c>
      <c r="P496">
        <v>355044079</v>
      </c>
      <c r="Q496">
        <v>91147238.239999995</v>
      </c>
      <c r="R496" t="s">
        <v>122</v>
      </c>
      <c r="S496">
        <v>0.53949999999999998</v>
      </c>
      <c r="T496" s="29">
        <v>48651165.890000001</v>
      </c>
      <c r="U496" s="29">
        <v>9113928.6099999994</v>
      </c>
      <c r="V496" s="29">
        <v>33382143.739999998</v>
      </c>
    </row>
    <row r="497" spans="1:22" ht="14.6" x14ac:dyDescent="0.4">
      <c r="A497" t="s">
        <v>3336</v>
      </c>
      <c r="B497" t="s">
        <v>3337</v>
      </c>
      <c r="C497" t="s">
        <v>112</v>
      </c>
      <c r="D497" t="s">
        <v>113</v>
      </c>
      <c r="E497" t="s">
        <v>113</v>
      </c>
      <c r="F497" t="s">
        <v>3338</v>
      </c>
      <c r="G497" t="s">
        <v>1958</v>
      </c>
      <c r="H497" t="s">
        <v>3339</v>
      </c>
      <c r="I497" t="s">
        <v>1548</v>
      </c>
      <c r="J497" t="s">
        <v>3340</v>
      </c>
      <c r="K497" t="s">
        <v>1211</v>
      </c>
      <c r="L497" t="s">
        <v>222</v>
      </c>
      <c r="M497" t="s">
        <v>266</v>
      </c>
      <c r="N497" t="s">
        <v>108</v>
      </c>
      <c r="O497" t="s">
        <v>94</v>
      </c>
      <c r="P497">
        <v>13511005</v>
      </c>
      <c r="Q497">
        <v>926703</v>
      </c>
      <c r="R497" t="s">
        <v>122</v>
      </c>
      <c r="S497">
        <v>0.26250000000000001</v>
      </c>
      <c r="T497" s="29">
        <v>185986.78</v>
      </c>
      <c r="U497" s="29">
        <v>76763.83</v>
      </c>
      <c r="V497" s="29">
        <v>663952.39</v>
      </c>
    </row>
    <row r="498" spans="1:22" ht="14.6" x14ac:dyDescent="0.4">
      <c r="A498" t="s">
        <v>3341</v>
      </c>
      <c r="B498" t="s">
        <v>3342</v>
      </c>
      <c r="C498" t="s">
        <v>288</v>
      </c>
      <c r="D498" t="s">
        <v>373</v>
      </c>
      <c r="E498" t="s">
        <v>373</v>
      </c>
      <c r="F498" t="s">
        <v>3343</v>
      </c>
      <c r="G498" t="s">
        <v>552</v>
      </c>
      <c r="H498" t="s">
        <v>500</v>
      </c>
      <c r="I498" t="s">
        <v>3344</v>
      </c>
      <c r="J498" t="s">
        <v>1476</v>
      </c>
      <c r="K498" t="s">
        <v>3345</v>
      </c>
      <c r="L498" t="s">
        <v>296</v>
      </c>
      <c r="M498" t="s">
        <v>92</v>
      </c>
      <c r="N498" t="s">
        <v>93</v>
      </c>
      <c r="O498" t="s">
        <v>94</v>
      </c>
      <c r="P498">
        <v>115019337</v>
      </c>
      <c r="Q498">
        <v>19214003.449999999</v>
      </c>
      <c r="R498" t="s">
        <v>109</v>
      </c>
      <c r="S498">
        <v>0.38840000000000002</v>
      </c>
      <c r="T498" s="29">
        <v>4922973.03</v>
      </c>
      <c r="U498" s="29">
        <v>1032342.62</v>
      </c>
      <c r="V498" s="29">
        <v>13258687.800000001</v>
      </c>
    </row>
    <row r="499" spans="1:22" ht="14.6" x14ac:dyDescent="0.4">
      <c r="A499" t="s">
        <v>3346</v>
      </c>
      <c r="B499" t="s">
        <v>3347</v>
      </c>
      <c r="C499" t="s">
        <v>205</v>
      </c>
      <c r="D499" t="s">
        <v>382</v>
      </c>
      <c r="E499" t="s">
        <v>382</v>
      </c>
      <c r="F499" t="s">
        <v>3348</v>
      </c>
      <c r="G499" t="s">
        <v>2007</v>
      </c>
      <c r="H499" t="s">
        <v>3104</v>
      </c>
      <c r="I499" t="s">
        <v>3349</v>
      </c>
      <c r="J499" t="s">
        <v>3350</v>
      </c>
      <c r="K499" t="s">
        <v>890</v>
      </c>
      <c r="L499" t="s">
        <v>657</v>
      </c>
      <c r="M499" t="s">
        <v>121</v>
      </c>
      <c r="N499" t="s">
        <v>93</v>
      </c>
      <c r="O499" t="s">
        <v>94</v>
      </c>
      <c r="P499">
        <v>4945324</v>
      </c>
      <c r="Q499">
        <v>1249246.51</v>
      </c>
      <c r="R499" t="s">
        <v>122</v>
      </c>
      <c r="S499">
        <v>0.13550000000000001</v>
      </c>
      <c r="T499" s="29">
        <v>121374.45</v>
      </c>
      <c r="U499" s="29">
        <v>68131.360000000001</v>
      </c>
      <c r="V499" s="29">
        <v>1059740.7</v>
      </c>
    </row>
    <row r="500" spans="1:22" ht="14.6" x14ac:dyDescent="0.4">
      <c r="A500" t="s">
        <v>3351</v>
      </c>
      <c r="B500" t="s">
        <v>3352</v>
      </c>
      <c r="C500" t="s">
        <v>1</v>
      </c>
      <c r="D500" t="s">
        <v>84</v>
      </c>
      <c r="E500" t="s">
        <v>84</v>
      </c>
      <c r="F500" t="s">
        <v>3353</v>
      </c>
      <c r="G500" t="s">
        <v>1489</v>
      </c>
      <c r="H500" t="s">
        <v>885</v>
      </c>
      <c r="I500" t="s">
        <v>1307</v>
      </c>
      <c r="J500" t="s">
        <v>514</v>
      </c>
      <c r="K500" t="s">
        <v>3354</v>
      </c>
      <c r="L500" t="s">
        <v>144</v>
      </c>
      <c r="M500" t="s">
        <v>134</v>
      </c>
      <c r="N500" t="s">
        <v>108</v>
      </c>
      <c r="O500" t="s">
        <v>94</v>
      </c>
      <c r="P500">
        <v>7426052</v>
      </c>
      <c r="Q500">
        <v>2223459.5099999998</v>
      </c>
      <c r="R500" t="s">
        <v>95</v>
      </c>
      <c r="S500">
        <v>0.23480000000000001</v>
      </c>
      <c r="T500" s="29">
        <v>460530.58</v>
      </c>
      <c r="U500" s="29">
        <v>65427.48</v>
      </c>
      <c r="V500" s="29">
        <v>1697501.45</v>
      </c>
    </row>
    <row r="501" spans="1:22" ht="14.6" x14ac:dyDescent="0.4">
      <c r="A501" t="s">
        <v>3355</v>
      </c>
      <c r="B501" t="s">
        <v>3356</v>
      </c>
      <c r="C501" t="s">
        <v>98</v>
      </c>
      <c r="D501" t="s">
        <v>195</v>
      </c>
      <c r="E501" t="s">
        <v>195</v>
      </c>
      <c r="F501" t="s">
        <v>3357</v>
      </c>
      <c r="G501" t="s">
        <v>3358</v>
      </c>
      <c r="H501" t="s">
        <v>552</v>
      </c>
      <c r="I501" t="s">
        <v>2817</v>
      </c>
      <c r="J501" t="s">
        <v>3359</v>
      </c>
      <c r="K501" t="s">
        <v>3227</v>
      </c>
      <c r="L501" t="s">
        <v>106</v>
      </c>
      <c r="M501" t="s">
        <v>107</v>
      </c>
      <c r="N501" t="s">
        <v>93</v>
      </c>
      <c r="O501" t="s">
        <v>94</v>
      </c>
      <c r="P501">
        <v>115432943</v>
      </c>
      <c r="Q501">
        <v>32895461.449999999</v>
      </c>
      <c r="R501" t="s">
        <v>95</v>
      </c>
      <c r="S501">
        <v>0.44369999999999998</v>
      </c>
      <c r="T501" s="29">
        <v>9209043.5</v>
      </c>
      <c r="U501" s="29">
        <v>2197030.2799999998</v>
      </c>
      <c r="V501" s="29">
        <v>21489387.670000002</v>
      </c>
    </row>
    <row r="502" spans="1:22" ht="14.6" x14ac:dyDescent="0.4">
      <c r="A502" t="s">
        <v>3360</v>
      </c>
      <c r="B502" t="s">
        <v>3361</v>
      </c>
      <c r="C502" t="s">
        <v>205</v>
      </c>
      <c r="D502" t="s">
        <v>382</v>
      </c>
      <c r="E502" t="s">
        <v>382</v>
      </c>
      <c r="F502" t="s">
        <v>3362</v>
      </c>
      <c r="G502" t="s">
        <v>1392</v>
      </c>
      <c r="H502" t="s">
        <v>1683</v>
      </c>
      <c r="I502" t="s">
        <v>3363</v>
      </c>
      <c r="J502" t="s">
        <v>3364</v>
      </c>
      <c r="K502" t="s">
        <v>3365</v>
      </c>
      <c r="L502" t="s">
        <v>231</v>
      </c>
      <c r="M502" t="s">
        <v>121</v>
      </c>
      <c r="N502" t="s">
        <v>108</v>
      </c>
      <c r="O502" t="s">
        <v>94</v>
      </c>
      <c r="P502">
        <v>2237065</v>
      </c>
      <c r="Q502">
        <v>152616.93</v>
      </c>
      <c r="R502" t="s">
        <v>95</v>
      </c>
      <c r="S502">
        <v>0.26219999999999999</v>
      </c>
      <c r="T502" s="29">
        <v>37701.32</v>
      </c>
      <c r="U502" s="29">
        <v>8223.8799999999992</v>
      </c>
      <c r="V502" s="29">
        <v>106691.73</v>
      </c>
    </row>
    <row r="503" spans="1:22" ht="14.6" x14ac:dyDescent="0.4">
      <c r="A503" t="s">
        <v>3366</v>
      </c>
      <c r="B503" t="s">
        <v>3367</v>
      </c>
      <c r="C503" t="s">
        <v>155</v>
      </c>
      <c r="D503" t="s">
        <v>278</v>
      </c>
      <c r="E503" t="s">
        <v>278</v>
      </c>
      <c r="F503" t="s">
        <v>3368</v>
      </c>
      <c r="G503" t="s">
        <v>3369</v>
      </c>
      <c r="H503" t="s">
        <v>3370</v>
      </c>
      <c r="I503" t="s">
        <v>1960</v>
      </c>
      <c r="J503" t="s">
        <v>3371</v>
      </c>
      <c r="K503" t="s">
        <v>3372</v>
      </c>
      <c r="L503" t="s">
        <v>163</v>
      </c>
      <c r="M503" t="s">
        <v>578</v>
      </c>
      <c r="N503" t="s">
        <v>108</v>
      </c>
      <c r="O503" t="s">
        <v>94</v>
      </c>
      <c r="P503">
        <v>328859399</v>
      </c>
      <c r="Q503">
        <v>60710090.200000003</v>
      </c>
      <c r="R503" t="s">
        <v>122</v>
      </c>
      <c r="S503">
        <v>0.65949999999999998</v>
      </c>
      <c r="T503" s="29">
        <v>38354169.890000001</v>
      </c>
      <c r="U503" s="29">
        <v>668404.6</v>
      </c>
      <c r="V503" s="29">
        <v>21687515.710000001</v>
      </c>
    </row>
    <row r="504" spans="1:22" ht="14.6" x14ac:dyDescent="0.4">
      <c r="A504" t="s">
        <v>3373</v>
      </c>
      <c r="B504" t="s">
        <v>3374</v>
      </c>
      <c r="C504" t="s">
        <v>1</v>
      </c>
      <c r="D504" t="s">
        <v>84</v>
      </c>
      <c r="E504" t="s">
        <v>84</v>
      </c>
      <c r="F504" t="s">
        <v>3375</v>
      </c>
      <c r="G504" t="s">
        <v>1188</v>
      </c>
      <c r="H504" t="s">
        <v>496</v>
      </c>
      <c r="I504" t="s">
        <v>448</v>
      </c>
      <c r="J504" t="s">
        <v>1885</v>
      </c>
      <c r="K504" t="s">
        <v>3376</v>
      </c>
      <c r="L504" t="s">
        <v>106</v>
      </c>
      <c r="M504" t="s">
        <v>202</v>
      </c>
      <c r="N504" t="s">
        <v>93</v>
      </c>
      <c r="O504" t="s">
        <v>94</v>
      </c>
      <c r="P504">
        <v>8938064</v>
      </c>
      <c r="Q504">
        <v>708352.63</v>
      </c>
      <c r="R504" t="s">
        <v>122</v>
      </c>
      <c r="S504">
        <v>0.49659999999999999</v>
      </c>
      <c r="T504" s="29">
        <v>342566.26</v>
      </c>
      <c r="U504" s="29">
        <v>16449.91</v>
      </c>
      <c r="V504" s="29">
        <v>349336.46</v>
      </c>
    </row>
    <row r="505" spans="1:22" ht="14.6" x14ac:dyDescent="0.4">
      <c r="A505" t="s">
        <v>3377</v>
      </c>
      <c r="B505" t="s">
        <v>3378</v>
      </c>
      <c r="C505" t="s">
        <v>83</v>
      </c>
      <c r="D505" t="s">
        <v>166</v>
      </c>
      <c r="E505" t="s">
        <v>166</v>
      </c>
      <c r="F505" t="s">
        <v>3379</v>
      </c>
      <c r="G505" t="s">
        <v>1995</v>
      </c>
      <c r="H505" t="s">
        <v>3380</v>
      </c>
      <c r="I505" t="s">
        <v>2698</v>
      </c>
      <c r="J505" t="s">
        <v>1064</v>
      </c>
      <c r="K505" t="s">
        <v>1414</v>
      </c>
      <c r="L505" t="s">
        <v>275</v>
      </c>
      <c r="M505" t="s">
        <v>92</v>
      </c>
      <c r="N505" t="s">
        <v>108</v>
      </c>
      <c r="O505" t="s">
        <v>94</v>
      </c>
      <c r="P505">
        <v>5783820</v>
      </c>
      <c r="Q505">
        <v>549395.62</v>
      </c>
      <c r="R505" t="s">
        <v>95</v>
      </c>
      <c r="S505">
        <v>0.2651</v>
      </c>
      <c r="T505" s="29">
        <v>124211.16</v>
      </c>
      <c r="U505" s="29">
        <v>46523.9</v>
      </c>
      <c r="V505" s="29">
        <v>378660.56</v>
      </c>
    </row>
    <row r="506" spans="1:22" ht="14.6" x14ac:dyDescent="0.4">
      <c r="A506" t="s">
        <v>3381</v>
      </c>
      <c r="B506" t="s">
        <v>3382</v>
      </c>
      <c r="C506" t="s">
        <v>1</v>
      </c>
      <c r="D506" t="s">
        <v>84</v>
      </c>
      <c r="E506" t="s">
        <v>84</v>
      </c>
      <c r="F506" t="s">
        <v>3383</v>
      </c>
      <c r="G506" t="s">
        <v>1350</v>
      </c>
      <c r="H506" t="s">
        <v>3384</v>
      </c>
      <c r="I506" t="s">
        <v>1308</v>
      </c>
      <c r="J506" t="s">
        <v>1309</v>
      </c>
      <c r="K506" t="s">
        <v>3385</v>
      </c>
      <c r="L506" t="s">
        <v>106</v>
      </c>
      <c r="M506" t="s">
        <v>92</v>
      </c>
      <c r="N506" t="s">
        <v>93</v>
      </c>
      <c r="O506" t="s">
        <v>94</v>
      </c>
      <c r="P506">
        <v>6512973</v>
      </c>
      <c r="Q506">
        <v>1105882.31</v>
      </c>
      <c r="R506" t="s">
        <v>95</v>
      </c>
      <c r="S506">
        <v>0.25969999999999999</v>
      </c>
      <c r="T506" s="29">
        <v>200230.24</v>
      </c>
      <c r="U506" s="29">
        <v>27220.49</v>
      </c>
      <c r="V506" s="29">
        <v>878431.58</v>
      </c>
    </row>
    <row r="507" spans="1:22" ht="14.6" x14ac:dyDescent="0.4">
      <c r="A507" t="s">
        <v>3386</v>
      </c>
      <c r="B507" t="s">
        <v>3387</v>
      </c>
      <c r="C507" t="s">
        <v>205</v>
      </c>
      <c r="D507" t="s">
        <v>382</v>
      </c>
      <c r="E507" t="s">
        <v>382</v>
      </c>
      <c r="F507" t="s">
        <v>3388</v>
      </c>
      <c r="G507" t="s">
        <v>1401</v>
      </c>
      <c r="H507" t="s">
        <v>2130</v>
      </c>
      <c r="I507" t="s">
        <v>3389</v>
      </c>
      <c r="J507" t="s">
        <v>830</v>
      </c>
      <c r="K507" t="s">
        <v>1518</v>
      </c>
      <c r="L507" t="s">
        <v>556</v>
      </c>
      <c r="M507" t="s">
        <v>121</v>
      </c>
      <c r="N507" t="s">
        <v>108</v>
      </c>
      <c r="O507" t="s">
        <v>94</v>
      </c>
      <c r="P507">
        <v>1344231</v>
      </c>
      <c r="Q507">
        <v>187536.93</v>
      </c>
      <c r="R507" t="s">
        <v>95</v>
      </c>
      <c r="S507">
        <v>0.19170000000000001</v>
      </c>
      <c r="T507" s="29">
        <v>29697.25</v>
      </c>
      <c r="U507" s="29">
        <v>5076.7</v>
      </c>
      <c r="V507" s="29">
        <v>152762.98000000001</v>
      </c>
    </row>
    <row r="508" spans="1:22" ht="14.6" x14ac:dyDescent="0.4">
      <c r="A508" t="s">
        <v>3390</v>
      </c>
      <c r="B508" t="s">
        <v>3391</v>
      </c>
      <c r="C508" t="s">
        <v>1</v>
      </c>
      <c r="D508" t="s">
        <v>84</v>
      </c>
      <c r="E508" t="s">
        <v>84</v>
      </c>
      <c r="F508" t="s">
        <v>3392</v>
      </c>
      <c r="G508" t="s">
        <v>3393</v>
      </c>
      <c r="H508" t="s">
        <v>3394</v>
      </c>
      <c r="I508" t="s">
        <v>3395</v>
      </c>
      <c r="J508" t="s">
        <v>3396</v>
      </c>
      <c r="K508" t="s">
        <v>3397</v>
      </c>
      <c r="L508" t="s">
        <v>91</v>
      </c>
      <c r="M508" t="s">
        <v>134</v>
      </c>
      <c r="N508" t="s">
        <v>108</v>
      </c>
      <c r="O508" t="s">
        <v>94</v>
      </c>
      <c r="P508">
        <v>6098974</v>
      </c>
      <c r="Q508">
        <v>590239.78</v>
      </c>
      <c r="R508" t="s">
        <v>122</v>
      </c>
      <c r="S508">
        <v>0.28260000000000002</v>
      </c>
      <c r="T508" s="29">
        <v>107337.93</v>
      </c>
      <c r="U508" s="29">
        <v>11286.51</v>
      </c>
      <c r="V508" s="29">
        <v>471615.34</v>
      </c>
    </row>
    <row r="509" spans="1:22" ht="14.6" x14ac:dyDescent="0.4">
      <c r="A509" t="s">
        <v>3398</v>
      </c>
      <c r="B509" t="s">
        <v>3399</v>
      </c>
      <c r="C509" t="s">
        <v>184</v>
      </c>
      <c r="D509" t="s">
        <v>185</v>
      </c>
      <c r="E509" t="s">
        <v>185</v>
      </c>
      <c r="F509" t="s">
        <v>3131</v>
      </c>
      <c r="G509" t="s">
        <v>3400</v>
      </c>
      <c r="H509" t="s">
        <v>844</v>
      </c>
      <c r="I509" t="s">
        <v>3401</v>
      </c>
      <c r="J509" t="s">
        <v>528</v>
      </c>
      <c r="K509" t="s">
        <v>751</v>
      </c>
      <c r="L509" t="s">
        <v>192</v>
      </c>
      <c r="M509" t="s">
        <v>223</v>
      </c>
      <c r="N509" t="s">
        <v>108</v>
      </c>
      <c r="O509" t="s">
        <v>94</v>
      </c>
      <c r="P509">
        <v>803128</v>
      </c>
      <c r="Q509">
        <v>200764.4</v>
      </c>
      <c r="R509" t="s">
        <v>122</v>
      </c>
      <c r="S509">
        <v>0.25259999999999999</v>
      </c>
      <c r="T509" s="29">
        <v>42468.85</v>
      </c>
      <c r="U509" s="29">
        <v>8294.02</v>
      </c>
      <c r="V509" s="29">
        <v>150001.53</v>
      </c>
    </row>
    <row r="510" spans="1:22" ht="14.6" x14ac:dyDescent="0.4">
      <c r="A510" t="s">
        <v>3402</v>
      </c>
      <c r="B510" t="s">
        <v>3403</v>
      </c>
      <c r="C510" t="s">
        <v>1</v>
      </c>
      <c r="D510" t="s">
        <v>84</v>
      </c>
      <c r="E510" t="s">
        <v>84</v>
      </c>
      <c r="F510" t="s">
        <v>3404</v>
      </c>
      <c r="G510" t="s">
        <v>700</v>
      </c>
      <c r="H510" t="s">
        <v>3405</v>
      </c>
      <c r="I510" t="s">
        <v>1176</v>
      </c>
      <c r="J510" t="s">
        <v>699</v>
      </c>
      <c r="K510" t="s">
        <v>3406</v>
      </c>
      <c r="L510" t="s">
        <v>353</v>
      </c>
      <c r="M510" t="s">
        <v>92</v>
      </c>
      <c r="N510" t="s">
        <v>108</v>
      </c>
      <c r="O510" t="s">
        <v>94</v>
      </c>
      <c r="P510">
        <v>6082377</v>
      </c>
      <c r="Q510">
        <v>1781441.21</v>
      </c>
      <c r="R510" t="s">
        <v>122</v>
      </c>
      <c r="S510">
        <v>0.30280000000000001</v>
      </c>
      <c r="T510" s="29">
        <v>482803.15</v>
      </c>
      <c r="U510" s="29">
        <v>84518.19</v>
      </c>
      <c r="V510" s="29">
        <v>1214119.8700000001</v>
      </c>
    </row>
    <row r="511" spans="1:22" ht="14.6" x14ac:dyDescent="0.4">
      <c r="A511" t="s">
        <v>3407</v>
      </c>
      <c r="B511" t="s">
        <v>3408</v>
      </c>
      <c r="C511" t="s">
        <v>155</v>
      </c>
      <c r="D511" t="s">
        <v>278</v>
      </c>
      <c r="E511" t="s">
        <v>278</v>
      </c>
      <c r="F511" t="s">
        <v>3409</v>
      </c>
      <c r="G511" t="s">
        <v>3410</v>
      </c>
      <c r="H511" t="s">
        <v>3411</v>
      </c>
      <c r="I511" t="s">
        <v>3412</v>
      </c>
      <c r="J511" t="s">
        <v>3255</v>
      </c>
      <c r="K511" t="s">
        <v>727</v>
      </c>
      <c r="L511" t="s">
        <v>144</v>
      </c>
      <c r="M511" t="s">
        <v>134</v>
      </c>
      <c r="N511" t="s">
        <v>93</v>
      </c>
      <c r="O511" t="s">
        <v>94</v>
      </c>
      <c r="P511">
        <v>471242041</v>
      </c>
      <c r="Q511">
        <v>126761553.56</v>
      </c>
      <c r="R511" t="s">
        <v>122</v>
      </c>
      <c r="S511">
        <v>0.3478</v>
      </c>
      <c r="T511" s="29">
        <v>30624109.039999999</v>
      </c>
      <c r="U511" s="29">
        <v>7112947.6500000004</v>
      </c>
      <c r="V511" s="29">
        <v>89024496.870000005</v>
      </c>
    </row>
    <row r="512" spans="1:22" ht="14.6" x14ac:dyDescent="0.4">
      <c r="A512" t="s">
        <v>3413</v>
      </c>
      <c r="B512" t="s">
        <v>3414</v>
      </c>
      <c r="C512" t="s">
        <v>98</v>
      </c>
      <c r="D512" t="s">
        <v>1084</v>
      </c>
      <c r="E512" t="s">
        <v>1084</v>
      </c>
      <c r="F512" t="s">
        <v>3415</v>
      </c>
      <c r="G512" t="s">
        <v>2546</v>
      </c>
      <c r="H512" t="s">
        <v>3416</v>
      </c>
      <c r="I512" t="s">
        <v>1533</v>
      </c>
      <c r="J512" t="s">
        <v>1302</v>
      </c>
      <c r="K512" t="s">
        <v>3417</v>
      </c>
      <c r="L512" t="s">
        <v>91</v>
      </c>
      <c r="M512" t="s">
        <v>107</v>
      </c>
      <c r="N512" t="s">
        <v>486</v>
      </c>
      <c r="O512" t="s">
        <v>94</v>
      </c>
      <c r="P512">
        <v>97548850</v>
      </c>
      <c r="Q512">
        <v>24289508.309999999</v>
      </c>
      <c r="R512" t="s">
        <v>122</v>
      </c>
      <c r="S512">
        <v>0.3947</v>
      </c>
      <c r="T512" s="29">
        <v>6649552.9500000002</v>
      </c>
      <c r="U512" s="29">
        <v>1943641.46</v>
      </c>
      <c r="V512" s="29">
        <v>15696313.9</v>
      </c>
    </row>
    <row r="513" spans="1:22" ht="14.6" x14ac:dyDescent="0.4">
      <c r="A513" t="s">
        <v>3418</v>
      </c>
      <c r="B513" t="s">
        <v>3419</v>
      </c>
      <c r="C513" t="s">
        <v>137</v>
      </c>
      <c r="D513" t="s">
        <v>308</v>
      </c>
      <c r="E513" t="s">
        <v>308</v>
      </c>
      <c r="F513" t="s">
        <v>3420</v>
      </c>
      <c r="G513" t="s">
        <v>1240</v>
      </c>
      <c r="H513" t="s">
        <v>3421</v>
      </c>
      <c r="I513" t="s">
        <v>1380</v>
      </c>
      <c r="J513" t="s">
        <v>3422</v>
      </c>
      <c r="K513" t="s">
        <v>1640</v>
      </c>
      <c r="L513" t="s">
        <v>314</v>
      </c>
      <c r="M513" t="s">
        <v>134</v>
      </c>
      <c r="N513" t="s">
        <v>108</v>
      </c>
      <c r="O513" t="s">
        <v>94</v>
      </c>
      <c r="P513">
        <v>53220297</v>
      </c>
      <c r="Q513">
        <v>3448479.64</v>
      </c>
      <c r="R513" t="s">
        <v>122</v>
      </c>
      <c r="S513">
        <v>0.13569999999999999</v>
      </c>
      <c r="T513" s="29">
        <v>379712.6</v>
      </c>
      <c r="U513" s="29">
        <v>248890.63</v>
      </c>
      <c r="V513" s="29">
        <v>2819876.41</v>
      </c>
    </row>
    <row r="514" spans="1:22" ht="14.6" x14ac:dyDescent="0.4">
      <c r="A514" t="s">
        <v>3423</v>
      </c>
      <c r="B514" t="s">
        <v>3424</v>
      </c>
      <c r="C514" t="s">
        <v>155</v>
      </c>
      <c r="D514" t="s">
        <v>156</v>
      </c>
      <c r="E514" t="s">
        <v>156</v>
      </c>
      <c r="F514" t="s">
        <v>3425</v>
      </c>
      <c r="G514" t="s">
        <v>814</v>
      </c>
      <c r="H514" t="s">
        <v>1203</v>
      </c>
      <c r="I514" t="s">
        <v>3426</v>
      </c>
      <c r="J514" t="s">
        <v>3256</v>
      </c>
      <c r="K514" t="s">
        <v>1203</v>
      </c>
      <c r="L514" t="s">
        <v>144</v>
      </c>
      <c r="M514" t="s">
        <v>578</v>
      </c>
      <c r="N514" t="s">
        <v>93</v>
      </c>
      <c r="O514" t="s">
        <v>94</v>
      </c>
      <c r="P514">
        <v>66807635</v>
      </c>
      <c r="Q514">
        <v>19629735.129999999</v>
      </c>
      <c r="R514" t="s">
        <v>109</v>
      </c>
      <c r="S514">
        <v>0.54669999999999996</v>
      </c>
      <c r="T514" s="29">
        <v>6722517.3899999997</v>
      </c>
      <c r="U514" s="29">
        <v>244713.62</v>
      </c>
      <c r="V514" s="29">
        <v>12662504.119999999</v>
      </c>
    </row>
    <row r="515" spans="1:22" ht="14.6" x14ac:dyDescent="0.4">
      <c r="A515" t="s">
        <v>3427</v>
      </c>
      <c r="B515" t="s">
        <v>3428</v>
      </c>
      <c r="C515" t="s">
        <v>205</v>
      </c>
      <c r="D515" t="s">
        <v>206</v>
      </c>
      <c r="E515" t="s">
        <v>206</v>
      </c>
      <c r="F515" t="s">
        <v>3429</v>
      </c>
      <c r="G515" t="s">
        <v>3430</v>
      </c>
      <c r="H515" t="s">
        <v>3431</v>
      </c>
      <c r="I515" t="s">
        <v>3432</v>
      </c>
      <c r="J515" t="s">
        <v>1587</v>
      </c>
      <c r="K515" t="s">
        <v>403</v>
      </c>
      <c r="L515" t="s">
        <v>657</v>
      </c>
      <c r="M515" t="s">
        <v>121</v>
      </c>
      <c r="N515" t="s">
        <v>93</v>
      </c>
      <c r="O515" t="s">
        <v>94</v>
      </c>
      <c r="P515">
        <v>1942118</v>
      </c>
      <c r="Q515">
        <v>465897.53</v>
      </c>
      <c r="R515" t="s">
        <v>122</v>
      </c>
      <c r="S515">
        <v>0.32329999999999998</v>
      </c>
      <c r="T515" s="29">
        <v>138335.79</v>
      </c>
      <c r="U515" s="29">
        <v>15217.21</v>
      </c>
      <c r="V515" s="29">
        <v>312344.53000000003</v>
      </c>
    </row>
    <row r="516" spans="1:22" ht="14.6" x14ac:dyDescent="0.4">
      <c r="A516" t="s">
        <v>3433</v>
      </c>
      <c r="B516" t="s">
        <v>3434</v>
      </c>
      <c r="C516" t="s">
        <v>1</v>
      </c>
      <c r="D516" t="s">
        <v>166</v>
      </c>
      <c r="E516" t="s">
        <v>166</v>
      </c>
      <c r="F516" t="s">
        <v>3435</v>
      </c>
      <c r="G516" t="s">
        <v>2603</v>
      </c>
      <c r="H516" t="s">
        <v>1777</v>
      </c>
      <c r="I516" t="s">
        <v>3436</v>
      </c>
      <c r="J516" t="s">
        <v>3437</v>
      </c>
      <c r="K516" t="s">
        <v>1481</v>
      </c>
      <c r="L516" t="s">
        <v>275</v>
      </c>
      <c r="M516" t="s">
        <v>134</v>
      </c>
      <c r="N516" t="s">
        <v>108</v>
      </c>
      <c r="O516" t="s">
        <v>94</v>
      </c>
      <c r="P516">
        <v>11630829</v>
      </c>
      <c r="Q516">
        <v>907729.03</v>
      </c>
      <c r="R516" t="s">
        <v>95</v>
      </c>
      <c r="S516">
        <v>0.24840000000000001</v>
      </c>
      <c r="T516" s="29">
        <v>178869.4</v>
      </c>
      <c r="U516" s="29">
        <v>15910.2</v>
      </c>
      <c r="V516" s="29">
        <v>712949.43</v>
      </c>
    </row>
    <row r="517" spans="1:22" ht="14.6" x14ac:dyDescent="0.4">
      <c r="A517" t="s">
        <v>3438</v>
      </c>
      <c r="B517" t="s">
        <v>3439</v>
      </c>
      <c r="C517" t="s">
        <v>98</v>
      </c>
      <c r="D517" t="s">
        <v>99</v>
      </c>
      <c r="E517" t="s">
        <v>99</v>
      </c>
      <c r="F517" t="s">
        <v>3440</v>
      </c>
      <c r="G517" t="s">
        <v>3441</v>
      </c>
      <c r="H517" t="s">
        <v>3442</v>
      </c>
      <c r="I517" t="s">
        <v>3443</v>
      </c>
      <c r="J517" t="s">
        <v>3444</v>
      </c>
      <c r="K517" t="s">
        <v>3445</v>
      </c>
      <c r="L517" t="s">
        <v>106</v>
      </c>
      <c r="M517" t="s">
        <v>107</v>
      </c>
      <c r="N517" t="s">
        <v>93</v>
      </c>
      <c r="O517" t="s">
        <v>94</v>
      </c>
      <c r="P517">
        <v>137953257</v>
      </c>
      <c r="Q517">
        <v>37466335.670000002</v>
      </c>
      <c r="R517" t="s">
        <v>122</v>
      </c>
      <c r="S517">
        <v>0.49180000000000001</v>
      </c>
      <c r="T517" s="29">
        <v>16626712.74</v>
      </c>
      <c r="U517" s="29">
        <v>2292136.3199999998</v>
      </c>
      <c r="V517" s="29">
        <v>18547486.609999999</v>
      </c>
    </row>
    <row r="518" spans="1:22" ht="14.6" x14ac:dyDescent="0.4">
      <c r="A518" t="s">
        <v>3446</v>
      </c>
      <c r="B518" t="s">
        <v>3447</v>
      </c>
      <c r="C518" t="s">
        <v>1</v>
      </c>
      <c r="D518" t="s">
        <v>84</v>
      </c>
      <c r="E518" t="s">
        <v>84</v>
      </c>
      <c r="F518" t="s">
        <v>3448</v>
      </c>
      <c r="G518" t="s">
        <v>3364</v>
      </c>
      <c r="H518" t="s">
        <v>3449</v>
      </c>
      <c r="I518" t="s">
        <v>1232</v>
      </c>
      <c r="J518" t="s">
        <v>1269</v>
      </c>
      <c r="K518" t="s">
        <v>3450</v>
      </c>
      <c r="L518" t="s">
        <v>91</v>
      </c>
      <c r="M518" t="s">
        <v>92</v>
      </c>
      <c r="N518" t="s">
        <v>108</v>
      </c>
      <c r="O518" t="s">
        <v>94</v>
      </c>
      <c r="P518">
        <v>5742086</v>
      </c>
      <c r="Q518">
        <v>905628.77</v>
      </c>
      <c r="R518" t="s">
        <v>95</v>
      </c>
      <c r="S518">
        <v>0.20519999999999999</v>
      </c>
      <c r="T518" s="29">
        <v>155341.92000000001</v>
      </c>
      <c r="U518" s="29">
        <v>48478.71</v>
      </c>
      <c r="V518" s="29">
        <v>701808.14</v>
      </c>
    </row>
    <row r="519" spans="1:22" ht="14.6" x14ac:dyDescent="0.4">
      <c r="A519" t="s">
        <v>3451</v>
      </c>
      <c r="B519" t="s">
        <v>3452</v>
      </c>
      <c r="C519" t="s">
        <v>184</v>
      </c>
      <c r="D519" t="s">
        <v>185</v>
      </c>
      <c r="E519" t="s">
        <v>185</v>
      </c>
      <c r="F519" t="s">
        <v>3453</v>
      </c>
      <c r="G519" t="s">
        <v>897</v>
      </c>
      <c r="H519" t="s">
        <v>3454</v>
      </c>
      <c r="I519" t="s">
        <v>3455</v>
      </c>
      <c r="J519" t="s">
        <v>3456</v>
      </c>
      <c r="K519" t="s">
        <v>3457</v>
      </c>
      <c r="L519" t="s">
        <v>641</v>
      </c>
      <c r="M519" t="s">
        <v>121</v>
      </c>
      <c r="N519" t="s">
        <v>93</v>
      </c>
      <c r="O519" t="s">
        <v>94</v>
      </c>
      <c r="P519">
        <v>2554075</v>
      </c>
      <c r="Q519">
        <v>432513.1</v>
      </c>
      <c r="R519" t="s">
        <v>122</v>
      </c>
      <c r="S519">
        <v>0.22270000000000001</v>
      </c>
      <c r="T519" s="29">
        <v>92951.67</v>
      </c>
      <c r="U519" s="29">
        <v>16407.05</v>
      </c>
      <c r="V519" s="29">
        <v>323154.38</v>
      </c>
    </row>
    <row r="520" spans="1:22" ht="14.6" x14ac:dyDescent="0.4">
      <c r="A520" t="s">
        <v>3458</v>
      </c>
      <c r="B520" t="s">
        <v>3459</v>
      </c>
      <c r="C520" t="s">
        <v>137</v>
      </c>
      <c r="D520" t="s">
        <v>308</v>
      </c>
      <c r="E520" t="s">
        <v>308</v>
      </c>
      <c r="F520" t="s">
        <v>3460</v>
      </c>
      <c r="G520" t="s">
        <v>3461</v>
      </c>
      <c r="H520" t="s">
        <v>3462</v>
      </c>
      <c r="I520" t="s">
        <v>2305</v>
      </c>
      <c r="J520" t="s">
        <v>2933</v>
      </c>
      <c r="K520" t="s">
        <v>2611</v>
      </c>
      <c r="L520" t="s">
        <v>163</v>
      </c>
      <c r="M520" t="s">
        <v>134</v>
      </c>
      <c r="N520" t="s">
        <v>108</v>
      </c>
      <c r="O520" t="s">
        <v>94</v>
      </c>
      <c r="P520">
        <v>16048417</v>
      </c>
      <c r="Q520">
        <v>2889720.99</v>
      </c>
      <c r="R520" t="s">
        <v>122</v>
      </c>
      <c r="S520">
        <v>0.27400000000000002</v>
      </c>
      <c r="T520" s="29">
        <v>668472.57999999996</v>
      </c>
      <c r="U520" s="29">
        <v>123084.33</v>
      </c>
      <c r="V520" s="29">
        <v>2098164.08</v>
      </c>
    </row>
    <row r="521" spans="1:22" ht="14.6" x14ac:dyDescent="0.4">
      <c r="A521" t="s">
        <v>3463</v>
      </c>
      <c r="B521" t="s">
        <v>3464</v>
      </c>
      <c r="C521" t="s">
        <v>1</v>
      </c>
      <c r="D521" t="s">
        <v>166</v>
      </c>
      <c r="E521" t="s">
        <v>166</v>
      </c>
      <c r="F521" t="s">
        <v>3465</v>
      </c>
      <c r="G521" t="s">
        <v>3466</v>
      </c>
      <c r="H521" t="s">
        <v>2849</v>
      </c>
      <c r="I521" t="s">
        <v>599</v>
      </c>
      <c r="J521" t="s">
        <v>898</v>
      </c>
      <c r="K521" t="s">
        <v>2708</v>
      </c>
      <c r="L521" t="s">
        <v>275</v>
      </c>
      <c r="M521" t="s">
        <v>202</v>
      </c>
      <c r="N521" t="s">
        <v>108</v>
      </c>
      <c r="O521" t="s">
        <v>94</v>
      </c>
      <c r="P521">
        <v>7467905</v>
      </c>
      <c r="Q521">
        <v>1147616.47</v>
      </c>
      <c r="R521" t="s">
        <v>95</v>
      </c>
      <c r="S521">
        <v>0.28670000000000001</v>
      </c>
      <c r="T521" s="29">
        <v>320387.46999999997</v>
      </c>
      <c r="U521" s="29">
        <v>63120.480000000003</v>
      </c>
      <c r="V521" s="29">
        <v>764108.52</v>
      </c>
    </row>
    <row r="522" spans="1:22" ht="14.6" x14ac:dyDescent="0.4">
      <c r="A522" t="s">
        <v>3467</v>
      </c>
      <c r="B522" t="s">
        <v>3468</v>
      </c>
      <c r="C522" t="s">
        <v>184</v>
      </c>
      <c r="D522" t="s">
        <v>185</v>
      </c>
      <c r="E522" t="s">
        <v>185</v>
      </c>
      <c r="F522" t="s">
        <v>3469</v>
      </c>
      <c r="G522" t="s">
        <v>2994</v>
      </c>
      <c r="H522" t="s">
        <v>3470</v>
      </c>
      <c r="I522" t="s">
        <v>1987</v>
      </c>
      <c r="J522" t="s">
        <v>560</v>
      </c>
      <c r="K522" t="s">
        <v>3471</v>
      </c>
      <c r="L522" t="s">
        <v>641</v>
      </c>
      <c r="M522" t="s">
        <v>266</v>
      </c>
      <c r="N522" t="s">
        <v>93</v>
      </c>
      <c r="O522" t="s">
        <v>94</v>
      </c>
      <c r="P522">
        <v>8602762</v>
      </c>
      <c r="Q522">
        <v>1206754.27</v>
      </c>
      <c r="R522" t="s">
        <v>122</v>
      </c>
      <c r="S522">
        <v>0.19939999999999999</v>
      </c>
      <c r="T522" s="29">
        <v>224364.71</v>
      </c>
      <c r="U522" s="29">
        <v>42244.45</v>
      </c>
      <c r="V522" s="29">
        <v>940145.11</v>
      </c>
    </row>
    <row r="523" spans="1:22" ht="14.6" x14ac:dyDescent="0.4">
      <c r="A523" t="s">
        <v>3472</v>
      </c>
      <c r="B523" t="s">
        <v>3473</v>
      </c>
      <c r="C523" t="s">
        <v>155</v>
      </c>
      <c r="D523" t="s">
        <v>251</v>
      </c>
      <c r="E523" t="s">
        <v>251</v>
      </c>
      <c r="F523" t="s">
        <v>3474</v>
      </c>
      <c r="G523" t="s">
        <v>792</v>
      </c>
      <c r="H523" t="s">
        <v>3475</v>
      </c>
      <c r="I523" t="s">
        <v>3310</v>
      </c>
      <c r="J523" t="s">
        <v>3310</v>
      </c>
      <c r="K523" t="s">
        <v>2490</v>
      </c>
      <c r="L523" t="s">
        <v>163</v>
      </c>
      <c r="M523" t="s">
        <v>134</v>
      </c>
      <c r="N523" t="s">
        <v>108</v>
      </c>
      <c r="O523" t="s">
        <v>94</v>
      </c>
      <c r="P523">
        <v>253563265</v>
      </c>
      <c r="Q523">
        <v>101342424.56</v>
      </c>
      <c r="R523" t="s">
        <v>95</v>
      </c>
      <c r="S523">
        <v>0.39040000000000002</v>
      </c>
      <c r="T523" s="29">
        <v>31043289.719999999</v>
      </c>
      <c r="U523" s="29">
        <v>10047844.59</v>
      </c>
      <c r="V523" s="29">
        <v>60251290.25</v>
      </c>
    </row>
    <row r="524" spans="1:22" ht="14.6" x14ac:dyDescent="0.4">
      <c r="A524" t="s">
        <v>3476</v>
      </c>
      <c r="B524" t="s">
        <v>3477</v>
      </c>
      <c r="C524" t="s">
        <v>288</v>
      </c>
      <c r="D524" t="s">
        <v>391</v>
      </c>
      <c r="E524" t="s">
        <v>391</v>
      </c>
      <c r="F524" t="s">
        <v>3478</v>
      </c>
      <c r="G524" t="s">
        <v>3479</v>
      </c>
      <c r="H524" t="s">
        <v>636</v>
      </c>
      <c r="I524" t="s">
        <v>3480</v>
      </c>
      <c r="J524" t="s">
        <v>1453</v>
      </c>
      <c r="K524" t="s">
        <v>2317</v>
      </c>
      <c r="L524" t="s">
        <v>134</v>
      </c>
      <c r="M524" t="s">
        <v>92</v>
      </c>
      <c r="N524" t="s">
        <v>93</v>
      </c>
      <c r="O524" t="s">
        <v>94</v>
      </c>
      <c r="P524">
        <v>51264244</v>
      </c>
      <c r="Q524">
        <v>8080476.8399999999</v>
      </c>
      <c r="R524" t="s">
        <v>109</v>
      </c>
      <c r="S524">
        <v>0.41870000000000002</v>
      </c>
      <c r="T524" s="29">
        <v>2900202.69</v>
      </c>
      <c r="U524" s="29">
        <v>596245.32999999996</v>
      </c>
      <c r="V524" s="29">
        <v>4584028.82</v>
      </c>
    </row>
    <row r="525" spans="1:22" ht="14.6" x14ac:dyDescent="0.4">
      <c r="A525" t="s">
        <v>3481</v>
      </c>
      <c r="B525" t="s">
        <v>3482</v>
      </c>
      <c r="C525" t="s">
        <v>125</v>
      </c>
      <c r="D525" t="s">
        <v>308</v>
      </c>
      <c r="E525" t="s">
        <v>308</v>
      </c>
      <c r="F525" t="s">
        <v>3483</v>
      </c>
      <c r="G525" t="s">
        <v>3267</v>
      </c>
      <c r="H525" t="s">
        <v>1149</v>
      </c>
      <c r="I525" t="s">
        <v>3484</v>
      </c>
      <c r="J525" t="s">
        <v>3485</v>
      </c>
      <c r="K525" t="s">
        <v>3486</v>
      </c>
      <c r="L525" t="s">
        <v>163</v>
      </c>
      <c r="M525" t="s">
        <v>134</v>
      </c>
      <c r="N525" t="s">
        <v>93</v>
      </c>
      <c r="O525" t="s">
        <v>94</v>
      </c>
      <c r="P525">
        <v>870360232</v>
      </c>
      <c r="Q525">
        <v>107680750.66</v>
      </c>
      <c r="R525" t="s">
        <v>109</v>
      </c>
      <c r="S525">
        <v>0.29530000000000001</v>
      </c>
      <c r="T525" s="29">
        <v>28917893.48</v>
      </c>
      <c r="U525" s="29">
        <v>6427829.1600000001</v>
      </c>
      <c r="V525" s="29">
        <v>72335028.019999996</v>
      </c>
    </row>
    <row r="526" spans="1:22" ht="14.6" x14ac:dyDescent="0.4">
      <c r="A526" t="s">
        <v>3487</v>
      </c>
      <c r="B526" t="s">
        <v>3488</v>
      </c>
      <c r="C526" t="s">
        <v>98</v>
      </c>
      <c r="D526" t="s">
        <v>99</v>
      </c>
      <c r="E526" t="s">
        <v>99</v>
      </c>
      <c r="F526" t="s">
        <v>3489</v>
      </c>
      <c r="G526" t="s">
        <v>2123</v>
      </c>
      <c r="H526" t="s">
        <v>678</v>
      </c>
      <c r="I526" t="s">
        <v>1042</v>
      </c>
      <c r="J526" t="s">
        <v>3194</v>
      </c>
      <c r="K526" t="s">
        <v>3490</v>
      </c>
      <c r="L526" t="s">
        <v>91</v>
      </c>
      <c r="M526" t="s">
        <v>107</v>
      </c>
      <c r="N526" t="s">
        <v>108</v>
      </c>
      <c r="O526" t="s">
        <v>94</v>
      </c>
      <c r="P526">
        <v>125683925</v>
      </c>
      <c r="Q526">
        <v>57985667.710000001</v>
      </c>
      <c r="R526" t="s">
        <v>95</v>
      </c>
      <c r="S526">
        <v>0.32340000000000002</v>
      </c>
      <c r="T526" s="29">
        <v>11594645.890000001</v>
      </c>
      <c r="U526" s="29">
        <v>671137.54</v>
      </c>
      <c r="V526" s="29">
        <v>45719884.280000001</v>
      </c>
    </row>
    <row r="527" spans="1:22" ht="14.6" x14ac:dyDescent="0.4">
      <c r="A527" t="s">
        <v>3491</v>
      </c>
      <c r="B527" t="s">
        <v>3492</v>
      </c>
      <c r="C527" t="s">
        <v>184</v>
      </c>
      <c r="D527" t="s">
        <v>382</v>
      </c>
      <c r="E527" t="s">
        <v>382</v>
      </c>
      <c r="F527" t="s">
        <v>3493</v>
      </c>
      <c r="G527" t="s">
        <v>771</v>
      </c>
      <c r="H527" t="s">
        <v>3494</v>
      </c>
      <c r="I527" t="s">
        <v>3495</v>
      </c>
      <c r="J527" t="s">
        <v>683</v>
      </c>
      <c r="K527" t="s">
        <v>3496</v>
      </c>
      <c r="L527" t="s">
        <v>192</v>
      </c>
      <c r="M527" t="s">
        <v>266</v>
      </c>
      <c r="N527" t="s">
        <v>93</v>
      </c>
      <c r="O527" t="s">
        <v>94</v>
      </c>
      <c r="P527">
        <v>4208610</v>
      </c>
      <c r="Q527">
        <v>216300.72</v>
      </c>
      <c r="R527" t="s">
        <v>95</v>
      </c>
      <c r="S527">
        <v>0.23430000000000001</v>
      </c>
      <c r="T527" s="29">
        <v>36378.639999999999</v>
      </c>
      <c r="U527" s="29">
        <v>11147.32</v>
      </c>
      <c r="V527" s="29">
        <v>168774.76</v>
      </c>
    </row>
    <row r="528" spans="1:22" ht="14.6" x14ac:dyDescent="0.4">
      <c r="A528" t="s">
        <v>3497</v>
      </c>
      <c r="B528" t="s">
        <v>3498</v>
      </c>
      <c r="C528" t="s">
        <v>1</v>
      </c>
      <c r="D528" t="s">
        <v>84</v>
      </c>
      <c r="E528" t="s">
        <v>84</v>
      </c>
      <c r="F528" t="s">
        <v>3499</v>
      </c>
      <c r="G528" t="s">
        <v>3500</v>
      </c>
      <c r="H528" t="s">
        <v>1168</v>
      </c>
      <c r="I528" t="s">
        <v>3412</v>
      </c>
      <c r="J528" t="s">
        <v>3501</v>
      </c>
      <c r="K528" t="s">
        <v>3502</v>
      </c>
      <c r="L528" t="s">
        <v>91</v>
      </c>
      <c r="M528" t="s">
        <v>134</v>
      </c>
      <c r="N528" t="s">
        <v>108</v>
      </c>
      <c r="O528" t="s">
        <v>94</v>
      </c>
      <c r="P528">
        <v>8022152</v>
      </c>
      <c r="Q528">
        <v>1511329.92</v>
      </c>
      <c r="R528" t="s">
        <v>95</v>
      </c>
      <c r="S528">
        <v>0.40600000000000003</v>
      </c>
      <c r="T528" s="29">
        <v>504518.35</v>
      </c>
      <c r="U528" s="29">
        <v>49302.17</v>
      </c>
      <c r="V528" s="29">
        <v>957509.4</v>
      </c>
    </row>
    <row r="529" spans="1:22" ht="14.6" x14ac:dyDescent="0.4">
      <c r="A529" t="s">
        <v>3503</v>
      </c>
      <c r="B529" t="s">
        <v>3504</v>
      </c>
      <c r="C529" t="s">
        <v>83</v>
      </c>
      <c r="D529" t="s">
        <v>166</v>
      </c>
      <c r="E529" t="s">
        <v>166</v>
      </c>
      <c r="F529" t="s">
        <v>3505</v>
      </c>
      <c r="G529" t="s">
        <v>2411</v>
      </c>
      <c r="H529" t="s">
        <v>3506</v>
      </c>
      <c r="I529" t="s">
        <v>2015</v>
      </c>
      <c r="J529" t="s">
        <v>3192</v>
      </c>
      <c r="K529" t="s">
        <v>1610</v>
      </c>
      <c r="L529" t="s">
        <v>144</v>
      </c>
      <c r="M529" t="s">
        <v>134</v>
      </c>
      <c r="N529" t="s">
        <v>93</v>
      </c>
      <c r="O529" t="s">
        <v>94</v>
      </c>
      <c r="P529">
        <v>4193529</v>
      </c>
      <c r="Q529">
        <v>1209668.6100000001</v>
      </c>
      <c r="R529" t="s">
        <v>95</v>
      </c>
      <c r="S529">
        <v>0.1022</v>
      </c>
      <c r="T529" s="29">
        <v>118445.79</v>
      </c>
      <c r="U529" s="29">
        <v>56417.67</v>
      </c>
      <c r="V529" s="29">
        <v>1034805.15</v>
      </c>
    </row>
    <row r="530" spans="1:22" ht="14.6" x14ac:dyDescent="0.4">
      <c r="A530" t="s">
        <v>3507</v>
      </c>
      <c r="B530" t="s">
        <v>3508</v>
      </c>
      <c r="C530" t="s">
        <v>137</v>
      </c>
      <c r="D530" t="s">
        <v>126</v>
      </c>
      <c r="E530" t="s">
        <v>126</v>
      </c>
      <c r="F530" t="s">
        <v>3509</v>
      </c>
      <c r="G530" t="s">
        <v>2012</v>
      </c>
      <c r="H530" t="s">
        <v>3510</v>
      </c>
      <c r="I530" t="s">
        <v>799</v>
      </c>
      <c r="J530" t="s">
        <v>3061</v>
      </c>
      <c r="K530" t="s">
        <v>2265</v>
      </c>
      <c r="L530" t="s">
        <v>314</v>
      </c>
      <c r="M530" t="s">
        <v>134</v>
      </c>
      <c r="N530" t="s">
        <v>108</v>
      </c>
      <c r="O530" t="s">
        <v>94</v>
      </c>
      <c r="P530">
        <v>58892223</v>
      </c>
      <c r="Q530">
        <v>18454763.530000001</v>
      </c>
      <c r="R530" t="s">
        <v>95</v>
      </c>
      <c r="S530">
        <v>0.24929999999999999</v>
      </c>
      <c r="T530" s="29">
        <v>2817128.15</v>
      </c>
      <c r="U530" s="29">
        <v>226155.97</v>
      </c>
      <c r="V530" s="29">
        <v>15411479.41</v>
      </c>
    </row>
    <row r="531" spans="1:22" ht="14.6" x14ac:dyDescent="0.4">
      <c r="A531" t="s">
        <v>3511</v>
      </c>
      <c r="B531" t="s">
        <v>3512</v>
      </c>
      <c r="C531" t="s">
        <v>137</v>
      </c>
      <c r="D531" t="s">
        <v>308</v>
      </c>
      <c r="E531" t="s">
        <v>308</v>
      </c>
      <c r="F531" t="s">
        <v>3513</v>
      </c>
      <c r="G531" t="s">
        <v>2473</v>
      </c>
      <c r="H531" t="s">
        <v>3514</v>
      </c>
      <c r="I531" t="s">
        <v>3515</v>
      </c>
      <c r="J531" t="s">
        <v>2002</v>
      </c>
      <c r="K531" t="s">
        <v>2343</v>
      </c>
      <c r="L531" t="s">
        <v>144</v>
      </c>
      <c r="M531" t="s">
        <v>134</v>
      </c>
      <c r="N531" t="s">
        <v>486</v>
      </c>
      <c r="O531" t="s">
        <v>94</v>
      </c>
      <c r="P531">
        <v>54431987</v>
      </c>
      <c r="Q531">
        <v>3784839.17</v>
      </c>
      <c r="R531" t="s">
        <v>95</v>
      </c>
      <c r="S531">
        <v>0.27989999999999998</v>
      </c>
      <c r="T531" s="29">
        <v>906962.4</v>
      </c>
      <c r="U531" s="29">
        <v>150501.93</v>
      </c>
      <c r="V531" s="29">
        <v>2727374.84</v>
      </c>
    </row>
    <row r="532" spans="1:22" ht="14.6" x14ac:dyDescent="0.4">
      <c r="A532" t="s">
        <v>3516</v>
      </c>
      <c r="B532" t="s">
        <v>3517</v>
      </c>
      <c r="C532" t="s">
        <v>155</v>
      </c>
      <c r="D532" t="s">
        <v>278</v>
      </c>
      <c r="E532" t="s">
        <v>278</v>
      </c>
      <c r="F532" t="s">
        <v>3518</v>
      </c>
      <c r="G532" t="s">
        <v>400</v>
      </c>
      <c r="H532" t="s">
        <v>401</v>
      </c>
      <c r="I532" t="s">
        <v>3232</v>
      </c>
      <c r="J532" t="s">
        <v>3519</v>
      </c>
      <c r="K532" t="s">
        <v>1683</v>
      </c>
      <c r="L532" t="s">
        <v>240</v>
      </c>
      <c r="M532" t="s">
        <v>578</v>
      </c>
      <c r="N532" t="s">
        <v>93</v>
      </c>
      <c r="O532" t="s">
        <v>94</v>
      </c>
      <c r="P532">
        <v>468863080</v>
      </c>
      <c r="Q532">
        <v>252703249.80000001</v>
      </c>
      <c r="R532" t="s">
        <v>285</v>
      </c>
      <c r="S532">
        <v>0.37559999999999999</v>
      </c>
      <c r="T532" s="29">
        <v>66502913.32</v>
      </c>
      <c r="U532" s="29">
        <v>25001849.109999999</v>
      </c>
      <c r="V532" s="29">
        <v>161198487.37</v>
      </c>
    </row>
    <row r="533" spans="1:22" ht="14.6" x14ac:dyDescent="0.4">
      <c r="A533" t="s">
        <v>3520</v>
      </c>
      <c r="B533" t="s">
        <v>3521</v>
      </c>
      <c r="C533" t="s">
        <v>184</v>
      </c>
      <c r="D533" t="s">
        <v>382</v>
      </c>
      <c r="E533" t="s">
        <v>382</v>
      </c>
      <c r="F533" t="s">
        <v>3522</v>
      </c>
      <c r="G533" t="s">
        <v>3523</v>
      </c>
      <c r="H533" t="s">
        <v>3524</v>
      </c>
      <c r="I533" t="s">
        <v>3525</v>
      </c>
      <c r="J533" t="s">
        <v>1967</v>
      </c>
      <c r="K533" t="s">
        <v>2105</v>
      </c>
      <c r="L533" t="s">
        <v>641</v>
      </c>
      <c r="M533" t="s">
        <v>121</v>
      </c>
      <c r="N533" t="s">
        <v>93</v>
      </c>
      <c r="O533" t="s">
        <v>94</v>
      </c>
      <c r="P533">
        <v>5757998</v>
      </c>
      <c r="Q533">
        <v>1527724.03</v>
      </c>
      <c r="R533" t="s">
        <v>95</v>
      </c>
      <c r="S533">
        <v>0.17380000000000001</v>
      </c>
      <c r="T533" s="29">
        <v>251395.89</v>
      </c>
      <c r="U533" s="29">
        <v>64670.49</v>
      </c>
      <c r="V533" s="29">
        <v>1211657.6499999999</v>
      </c>
    </row>
    <row r="534" spans="1:22" ht="14.6" x14ac:dyDescent="0.4">
      <c r="A534" t="s">
        <v>3526</v>
      </c>
      <c r="B534" t="s">
        <v>3527</v>
      </c>
      <c r="C534" t="s">
        <v>137</v>
      </c>
      <c r="D534" t="s">
        <v>126</v>
      </c>
      <c r="E534" t="s">
        <v>126</v>
      </c>
      <c r="F534" t="s">
        <v>3528</v>
      </c>
      <c r="G534" t="s">
        <v>631</v>
      </c>
      <c r="H534" t="s">
        <v>686</v>
      </c>
      <c r="I534" t="s">
        <v>744</v>
      </c>
      <c r="J534" t="s">
        <v>3529</v>
      </c>
      <c r="K534" t="s">
        <v>3530</v>
      </c>
      <c r="L534" t="s">
        <v>163</v>
      </c>
      <c r="M534" t="s">
        <v>134</v>
      </c>
      <c r="N534" t="s">
        <v>108</v>
      </c>
      <c r="O534" t="s">
        <v>94</v>
      </c>
      <c r="P534">
        <v>44078250</v>
      </c>
      <c r="Q534">
        <v>4587865.37</v>
      </c>
      <c r="R534" t="s">
        <v>95</v>
      </c>
      <c r="S534">
        <v>0.1762</v>
      </c>
      <c r="T534" s="29">
        <v>749806.12</v>
      </c>
      <c r="U534" s="29">
        <v>220205.24</v>
      </c>
      <c r="V534" s="29">
        <v>3617854.01</v>
      </c>
    </row>
    <row r="535" spans="1:22" ht="14.6" x14ac:dyDescent="0.4">
      <c r="A535" t="s">
        <v>3531</v>
      </c>
      <c r="B535" t="s">
        <v>3532</v>
      </c>
      <c r="C535" t="s">
        <v>83</v>
      </c>
      <c r="D535" t="s">
        <v>84</v>
      </c>
      <c r="E535" t="s">
        <v>84</v>
      </c>
      <c r="F535" t="s">
        <v>3533</v>
      </c>
      <c r="G535" t="s">
        <v>3534</v>
      </c>
      <c r="H535" t="s">
        <v>2312</v>
      </c>
      <c r="I535" t="s">
        <v>2250</v>
      </c>
      <c r="J535" t="s">
        <v>3535</v>
      </c>
      <c r="K535" t="s">
        <v>3067</v>
      </c>
      <c r="L535" t="s">
        <v>91</v>
      </c>
      <c r="M535" t="s">
        <v>134</v>
      </c>
      <c r="N535" t="s">
        <v>108</v>
      </c>
      <c r="O535" t="s">
        <v>94</v>
      </c>
      <c r="P535">
        <v>4469923</v>
      </c>
      <c r="Q535">
        <v>959661.14</v>
      </c>
      <c r="R535" t="s">
        <v>95</v>
      </c>
      <c r="S535">
        <v>0.3175</v>
      </c>
      <c r="T535" s="29">
        <v>300015.95</v>
      </c>
      <c r="U535" s="29">
        <v>12172.81</v>
      </c>
      <c r="V535" s="29">
        <v>647472.38</v>
      </c>
    </row>
    <row r="536" spans="1:22" ht="14.6" x14ac:dyDescent="0.4">
      <c r="A536" t="s">
        <v>3536</v>
      </c>
      <c r="B536" t="s">
        <v>3537</v>
      </c>
      <c r="C536" t="s">
        <v>155</v>
      </c>
      <c r="D536" t="s">
        <v>278</v>
      </c>
      <c r="E536" t="s">
        <v>278</v>
      </c>
      <c r="F536" t="s">
        <v>3538</v>
      </c>
      <c r="G536" t="s">
        <v>1837</v>
      </c>
      <c r="H536" t="s">
        <v>3539</v>
      </c>
      <c r="I536" t="s">
        <v>3540</v>
      </c>
      <c r="J536" t="s">
        <v>1394</v>
      </c>
      <c r="K536" t="s">
        <v>3541</v>
      </c>
      <c r="L536" t="s">
        <v>144</v>
      </c>
      <c r="M536" t="s">
        <v>578</v>
      </c>
      <c r="N536" t="s">
        <v>108</v>
      </c>
      <c r="O536" t="s">
        <v>94</v>
      </c>
      <c r="P536">
        <v>64092922</v>
      </c>
      <c r="Q536">
        <v>2611009.33</v>
      </c>
      <c r="R536" t="s">
        <v>95</v>
      </c>
      <c r="S536">
        <v>0.58150000000000002</v>
      </c>
      <c r="T536" s="29">
        <v>1352388.21</v>
      </c>
      <c r="U536" s="29">
        <v>208237.41</v>
      </c>
      <c r="V536" s="29">
        <v>1050383.71</v>
      </c>
    </row>
    <row r="537" spans="1:22" ht="14.6" x14ac:dyDescent="0.4">
      <c r="A537" t="s">
        <v>3542</v>
      </c>
      <c r="B537" t="s">
        <v>3543</v>
      </c>
      <c r="C537" t="s">
        <v>1</v>
      </c>
      <c r="D537" t="s">
        <v>166</v>
      </c>
      <c r="E537" t="s">
        <v>166</v>
      </c>
      <c r="F537" t="s">
        <v>3544</v>
      </c>
      <c r="G537" t="s">
        <v>1724</v>
      </c>
      <c r="H537" t="s">
        <v>348</v>
      </c>
      <c r="I537" t="s">
        <v>254</v>
      </c>
      <c r="J537" t="s">
        <v>3545</v>
      </c>
      <c r="K537" t="s">
        <v>3546</v>
      </c>
      <c r="L537" t="s">
        <v>106</v>
      </c>
      <c r="M537" t="s">
        <v>181</v>
      </c>
      <c r="N537" t="s">
        <v>108</v>
      </c>
      <c r="O537" t="s">
        <v>94</v>
      </c>
      <c r="P537">
        <v>3179724</v>
      </c>
      <c r="Q537">
        <v>160861.79999999999</v>
      </c>
      <c r="R537" t="s">
        <v>95</v>
      </c>
      <c r="S537">
        <v>0.2089</v>
      </c>
      <c r="T537" s="29">
        <v>31098.639999999999</v>
      </c>
      <c r="U537" s="29">
        <v>13074.77</v>
      </c>
      <c r="V537" s="29">
        <v>116688.39</v>
      </c>
    </row>
    <row r="538" spans="1:22" ht="14.6" x14ac:dyDescent="0.4">
      <c r="A538" t="s">
        <v>3547</v>
      </c>
      <c r="B538" t="s">
        <v>3548</v>
      </c>
      <c r="C538" t="s">
        <v>288</v>
      </c>
      <c r="D538" t="s">
        <v>391</v>
      </c>
      <c r="E538" t="s">
        <v>391</v>
      </c>
      <c r="F538" t="s">
        <v>3549</v>
      </c>
      <c r="G538" t="s">
        <v>3550</v>
      </c>
      <c r="H538" t="s">
        <v>3551</v>
      </c>
      <c r="I538" t="s">
        <v>3119</v>
      </c>
      <c r="J538" t="s">
        <v>3119</v>
      </c>
      <c r="K538" t="s">
        <v>3194</v>
      </c>
      <c r="L538" t="s">
        <v>296</v>
      </c>
      <c r="M538" t="s">
        <v>134</v>
      </c>
      <c r="N538" t="s">
        <v>108</v>
      </c>
      <c r="O538" t="s">
        <v>94</v>
      </c>
      <c r="P538">
        <v>130123909</v>
      </c>
      <c r="Q538">
        <v>16057233.130000001</v>
      </c>
      <c r="R538" t="s">
        <v>109</v>
      </c>
      <c r="S538">
        <v>0.64039999999999997</v>
      </c>
      <c r="T538" s="29">
        <v>7311767.1900000004</v>
      </c>
      <c r="U538" s="29">
        <v>609503.84</v>
      </c>
      <c r="V538" s="29">
        <v>8135962.0999999996</v>
      </c>
    </row>
    <row r="539" spans="1:22" ht="14.6" x14ac:dyDescent="0.4">
      <c r="A539" t="s">
        <v>3552</v>
      </c>
      <c r="B539" t="s">
        <v>3553</v>
      </c>
      <c r="C539" t="s">
        <v>137</v>
      </c>
      <c r="D539" t="s">
        <v>126</v>
      </c>
      <c r="E539" t="s">
        <v>126</v>
      </c>
      <c r="F539" t="s">
        <v>3554</v>
      </c>
      <c r="G539" t="s">
        <v>2157</v>
      </c>
      <c r="H539" t="s">
        <v>1894</v>
      </c>
      <c r="I539" t="s">
        <v>3555</v>
      </c>
      <c r="J539" t="s">
        <v>3556</v>
      </c>
      <c r="K539" t="s">
        <v>3557</v>
      </c>
      <c r="L539" t="s">
        <v>163</v>
      </c>
      <c r="M539" t="s">
        <v>134</v>
      </c>
      <c r="N539" t="s">
        <v>93</v>
      </c>
      <c r="O539" t="s">
        <v>94</v>
      </c>
      <c r="P539">
        <v>16461971</v>
      </c>
      <c r="Q539">
        <v>6126604.8300000001</v>
      </c>
      <c r="R539" t="s">
        <v>122</v>
      </c>
      <c r="S539">
        <v>0.13689999999999999</v>
      </c>
      <c r="T539" s="29">
        <v>636143.98</v>
      </c>
      <c r="U539" s="29">
        <v>407593.66</v>
      </c>
      <c r="V539" s="29">
        <v>5082867.1900000004</v>
      </c>
    </row>
    <row r="540" spans="1:22" ht="14.6" x14ac:dyDescent="0.4">
      <c r="A540" t="s">
        <v>3558</v>
      </c>
      <c r="B540" t="s">
        <v>3559</v>
      </c>
      <c r="C540" t="s">
        <v>137</v>
      </c>
      <c r="D540" t="s">
        <v>126</v>
      </c>
      <c r="E540" t="s">
        <v>126</v>
      </c>
      <c r="F540" t="s">
        <v>3560</v>
      </c>
      <c r="G540" t="s">
        <v>3561</v>
      </c>
      <c r="H540" t="s">
        <v>2847</v>
      </c>
      <c r="I540" t="s">
        <v>3562</v>
      </c>
      <c r="J540" t="s">
        <v>3145</v>
      </c>
      <c r="K540" t="s">
        <v>1359</v>
      </c>
      <c r="L540" t="s">
        <v>163</v>
      </c>
      <c r="M540" t="s">
        <v>134</v>
      </c>
      <c r="N540" t="s">
        <v>108</v>
      </c>
      <c r="O540" t="s">
        <v>94</v>
      </c>
      <c r="P540">
        <v>39638353</v>
      </c>
      <c r="Q540">
        <v>6891010.0099999998</v>
      </c>
      <c r="R540" t="s">
        <v>122</v>
      </c>
      <c r="S540">
        <v>0.1212</v>
      </c>
      <c r="T540" s="29">
        <v>586472.43000000005</v>
      </c>
      <c r="U540" s="29">
        <v>126272.5</v>
      </c>
      <c r="V540" s="29">
        <v>6178265.0800000001</v>
      </c>
    </row>
    <row r="541" spans="1:22" ht="14.6" x14ac:dyDescent="0.4">
      <c r="A541" t="s">
        <v>3563</v>
      </c>
      <c r="B541" t="s">
        <v>3564</v>
      </c>
      <c r="C541" t="s">
        <v>125</v>
      </c>
      <c r="D541" t="s">
        <v>126</v>
      </c>
      <c r="E541" t="s">
        <v>126</v>
      </c>
      <c r="F541" t="s">
        <v>3565</v>
      </c>
      <c r="G541" t="s">
        <v>3566</v>
      </c>
      <c r="H541" t="s">
        <v>3567</v>
      </c>
      <c r="I541" t="s">
        <v>3568</v>
      </c>
      <c r="J541" t="s">
        <v>3569</v>
      </c>
      <c r="K541" t="s">
        <v>2210</v>
      </c>
      <c r="L541" t="s">
        <v>163</v>
      </c>
      <c r="M541" t="s">
        <v>134</v>
      </c>
      <c r="N541" t="s">
        <v>108</v>
      </c>
      <c r="O541" t="s">
        <v>94</v>
      </c>
      <c r="P541">
        <v>724433501</v>
      </c>
      <c r="Q541">
        <v>96141587.620000005</v>
      </c>
      <c r="R541" t="s">
        <v>109</v>
      </c>
      <c r="S541">
        <v>0.43140000000000001</v>
      </c>
      <c r="T541" s="29">
        <v>34884156.119999997</v>
      </c>
      <c r="U541" s="29">
        <v>1564690.88</v>
      </c>
      <c r="V541" s="29">
        <v>59692740.619999997</v>
      </c>
    </row>
    <row r="542" spans="1:22" ht="14.6" x14ac:dyDescent="0.4">
      <c r="A542" t="s">
        <v>3570</v>
      </c>
      <c r="B542" t="s">
        <v>3571</v>
      </c>
      <c r="C542" t="s">
        <v>288</v>
      </c>
      <c r="D542" t="s">
        <v>373</v>
      </c>
      <c r="E542" t="s">
        <v>373</v>
      </c>
      <c r="F542" t="s">
        <v>3572</v>
      </c>
      <c r="G542" t="s">
        <v>3573</v>
      </c>
      <c r="H542" t="s">
        <v>918</v>
      </c>
      <c r="I542" t="s">
        <v>3574</v>
      </c>
      <c r="J542" t="s">
        <v>3575</v>
      </c>
      <c r="K542" t="s">
        <v>190</v>
      </c>
      <c r="L542" t="s">
        <v>134</v>
      </c>
      <c r="M542" t="s">
        <v>134</v>
      </c>
      <c r="N542" t="s">
        <v>108</v>
      </c>
      <c r="O542" t="s">
        <v>94</v>
      </c>
      <c r="P542">
        <v>52009259</v>
      </c>
      <c r="Q542">
        <v>2250908.11</v>
      </c>
      <c r="R542" t="s">
        <v>95</v>
      </c>
      <c r="S542">
        <v>0.54420000000000002</v>
      </c>
      <c r="T542" s="29">
        <v>748305.47</v>
      </c>
      <c r="U542" s="29">
        <v>67260.320000000007</v>
      </c>
      <c r="V542" s="29">
        <v>1435342.32</v>
      </c>
    </row>
    <row r="543" spans="1:22" ht="14.6" x14ac:dyDescent="0.4">
      <c r="A543" t="s">
        <v>3576</v>
      </c>
      <c r="B543" t="s">
        <v>3577</v>
      </c>
      <c r="C543" t="s">
        <v>155</v>
      </c>
      <c r="D543" t="s">
        <v>251</v>
      </c>
      <c r="E543" t="s">
        <v>251</v>
      </c>
      <c r="F543" t="s">
        <v>3578</v>
      </c>
      <c r="G543" t="s">
        <v>3579</v>
      </c>
      <c r="H543" t="s">
        <v>3580</v>
      </c>
      <c r="I543" t="s">
        <v>2231</v>
      </c>
      <c r="J543" t="s">
        <v>150</v>
      </c>
      <c r="K543" t="s">
        <v>2011</v>
      </c>
      <c r="L543" t="s">
        <v>144</v>
      </c>
      <c r="M543" t="s">
        <v>134</v>
      </c>
      <c r="N543" t="s">
        <v>93</v>
      </c>
      <c r="O543" t="s">
        <v>94</v>
      </c>
      <c r="P543">
        <v>327061471</v>
      </c>
      <c r="Q543">
        <v>121748455.05</v>
      </c>
      <c r="R543" t="s">
        <v>95</v>
      </c>
      <c r="S543">
        <v>0.59130000000000005</v>
      </c>
      <c r="T543" s="29">
        <v>67136390.819999993</v>
      </c>
      <c r="U543" s="29">
        <v>9988093.4800000004</v>
      </c>
      <c r="V543" s="29">
        <v>44623970.75</v>
      </c>
    </row>
    <row r="544" spans="1:22" ht="14.6" x14ac:dyDescent="0.4">
      <c r="A544" t="s">
        <v>3581</v>
      </c>
      <c r="B544" t="s">
        <v>3582</v>
      </c>
      <c r="C544" t="s">
        <v>184</v>
      </c>
      <c r="D544" t="s">
        <v>382</v>
      </c>
      <c r="E544" t="s">
        <v>382</v>
      </c>
      <c r="F544" t="s">
        <v>3583</v>
      </c>
      <c r="G544" t="s">
        <v>573</v>
      </c>
      <c r="H544" t="s">
        <v>574</v>
      </c>
      <c r="I544" t="s">
        <v>284</v>
      </c>
      <c r="J544" t="s">
        <v>3584</v>
      </c>
      <c r="K544" t="s">
        <v>3585</v>
      </c>
      <c r="L544" t="s">
        <v>192</v>
      </c>
      <c r="M544" t="s">
        <v>266</v>
      </c>
      <c r="N544" t="s">
        <v>108</v>
      </c>
      <c r="O544" t="s">
        <v>94</v>
      </c>
      <c r="P544">
        <v>6933326</v>
      </c>
      <c r="Q544">
        <v>1127317.0900000001</v>
      </c>
      <c r="R544" t="s">
        <v>122</v>
      </c>
      <c r="S544">
        <v>0.153</v>
      </c>
      <c r="T544" s="29">
        <v>155000.37</v>
      </c>
      <c r="U544" s="29">
        <v>37816.89</v>
      </c>
      <c r="V544" s="29">
        <v>934499.83</v>
      </c>
    </row>
    <row r="545" spans="1:22" ht="14.6" x14ac:dyDescent="0.4">
      <c r="A545" t="s">
        <v>3586</v>
      </c>
      <c r="B545" t="s">
        <v>3587</v>
      </c>
      <c r="C545" t="s">
        <v>288</v>
      </c>
      <c r="D545" t="s">
        <v>391</v>
      </c>
      <c r="E545" t="s">
        <v>391</v>
      </c>
      <c r="F545" t="s">
        <v>3588</v>
      </c>
      <c r="G545" t="s">
        <v>1724</v>
      </c>
      <c r="H545" t="s">
        <v>348</v>
      </c>
      <c r="I545" t="s">
        <v>2192</v>
      </c>
      <c r="J545" t="s">
        <v>3589</v>
      </c>
      <c r="K545" t="s">
        <v>3590</v>
      </c>
      <c r="L545" t="s">
        <v>134</v>
      </c>
      <c r="M545" t="s">
        <v>92</v>
      </c>
      <c r="N545" t="s">
        <v>93</v>
      </c>
      <c r="O545" t="s">
        <v>94</v>
      </c>
      <c r="P545">
        <v>126250095</v>
      </c>
      <c r="Q545">
        <v>17017074.440000001</v>
      </c>
      <c r="R545" t="s">
        <v>109</v>
      </c>
      <c r="S545">
        <v>0.55069999999999997</v>
      </c>
      <c r="T545" s="29">
        <v>7347699.4400000004</v>
      </c>
      <c r="U545" s="29">
        <v>1002323.63</v>
      </c>
      <c r="V545" s="29">
        <v>8667051.3699999992</v>
      </c>
    </row>
    <row r="546" spans="1:22" ht="14.6" x14ac:dyDescent="0.4">
      <c r="A546" t="s">
        <v>3591</v>
      </c>
      <c r="B546" t="s">
        <v>3592</v>
      </c>
      <c r="C546" t="s">
        <v>288</v>
      </c>
      <c r="D546" t="s">
        <v>391</v>
      </c>
      <c r="E546" t="s">
        <v>391</v>
      </c>
      <c r="F546" t="s">
        <v>3593</v>
      </c>
      <c r="G546" t="s">
        <v>395</v>
      </c>
      <c r="H546" t="s">
        <v>3594</v>
      </c>
      <c r="I546" t="s">
        <v>3569</v>
      </c>
      <c r="J546" t="s">
        <v>3595</v>
      </c>
      <c r="K546" t="s">
        <v>432</v>
      </c>
      <c r="L546" t="s">
        <v>296</v>
      </c>
      <c r="M546" t="s">
        <v>297</v>
      </c>
      <c r="N546" t="s">
        <v>108</v>
      </c>
      <c r="O546" t="s">
        <v>94</v>
      </c>
      <c r="P546">
        <v>77177566</v>
      </c>
      <c r="Q546">
        <v>10546032.109999999</v>
      </c>
      <c r="R546" t="s">
        <v>109</v>
      </c>
      <c r="S546">
        <v>0.25530000000000003</v>
      </c>
      <c r="T546" s="29">
        <v>2254319.91</v>
      </c>
      <c r="U546" s="29">
        <v>623163.12</v>
      </c>
      <c r="V546" s="29">
        <v>7668549.0800000001</v>
      </c>
    </row>
    <row r="547" spans="1:22" ht="14.6" x14ac:dyDescent="0.4">
      <c r="A547" t="s">
        <v>3596</v>
      </c>
      <c r="B547" t="s">
        <v>3597</v>
      </c>
      <c r="C547" t="s">
        <v>98</v>
      </c>
      <c r="D547" t="s">
        <v>195</v>
      </c>
      <c r="E547" t="s">
        <v>195</v>
      </c>
      <c r="F547" t="s">
        <v>3598</v>
      </c>
      <c r="G547" t="s">
        <v>1050</v>
      </c>
      <c r="H547" t="s">
        <v>2894</v>
      </c>
      <c r="I547" t="s">
        <v>3599</v>
      </c>
      <c r="J547" t="s">
        <v>3280</v>
      </c>
      <c r="K547" t="s">
        <v>90</v>
      </c>
      <c r="L547" t="s">
        <v>91</v>
      </c>
      <c r="M547" t="s">
        <v>202</v>
      </c>
      <c r="N547" t="s">
        <v>108</v>
      </c>
      <c r="O547" t="s">
        <v>94</v>
      </c>
      <c r="P547">
        <v>39667776</v>
      </c>
      <c r="Q547">
        <v>9556124.5199999996</v>
      </c>
      <c r="R547" t="s">
        <v>109</v>
      </c>
      <c r="S547">
        <v>0.35389999999999999</v>
      </c>
      <c r="T547" s="29">
        <v>3011120.2</v>
      </c>
      <c r="U547" s="29">
        <v>695585.28000000003</v>
      </c>
      <c r="V547" s="29">
        <v>5849419.04</v>
      </c>
    </row>
    <row r="548" spans="1:22" ht="14.6" x14ac:dyDescent="0.4">
      <c r="A548" t="s">
        <v>3600</v>
      </c>
      <c r="B548" t="s">
        <v>3601</v>
      </c>
      <c r="C548" t="s">
        <v>137</v>
      </c>
      <c r="D548" t="s">
        <v>126</v>
      </c>
      <c r="E548" t="s">
        <v>126</v>
      </c>
      <c r="F548" t="s">
        <v>3602</v>
      </c>
      <c r="G548" t="s">
        <v>622</v>
      </c>
      <c r="H548" t="s">
        <v>1639</v>
      </c>
      <c r="I548" t="s">
        <v>2450</v>
      </c>
      <c r="J548" t="s">
        <v>443</v>
      </c>
      <c r="K548" t="s">
        <v>3603</v>
      </c>
      <c r="L548" t="s">
        <v>765</v>
      </c>
      <c r="M548" t="s">
        <v>134</v>
      </c>
      <c r="N548" t="s">
        <v>93</v>
      </c>
      <c r="O548" t="s">
        <v>94</v>
      </c>
      <c r="P548">
        <v>4487956</v>
      </c>
      <c r="Q548">
        <v>509852.69</v>
      </c>
      <c r="R548" t="s">
        <v>122</v>
      </c>
      <c r="S548">
        <v>0.1598</v>
      </c>
      <c r="T548" s="29">
        <v>71417.13</v>
      </c>
      <c r="U548" s="29">
        <v>29111.31</v>
      </c>
      <c r="V548" s="29">
        <v>409324.25</v>
      </c>
    </row>
    <row r="549" spans="1:22" ht="14.6" x14ac:dyDescent="0.4">
      <c r="A549" t="s">
        <v>3604</v>
      </c>
      <c r="B549" t="s">
        <v>3605</v>
      </c>
      <c r="C549" t="s">
        <v>125</v>
      </c>
      <c r="D549" t="s">
        <v>126</v>
      </c>
      <c r="E549" t="s">
        <v>126</v>
      </c>
      <c r="F549" t="s">
        <v>3606</v>
      </c>
      <c r="G549" t="s">
        <v>255</v>
      </c>
      <c r="H549" t="s">
        <v>3105</v>
      </c>
      <c r="I549" t="s">
        <v>3607</v>
      </c>
      <c r="J549" t="s">
        <v>3608</v>
      </c>
      <c r="K549" t="s">
        <v>1463</v>
      </c>
      <c r="L549" t="s">
        <v>1436</v>
      </c>
      <c r="M549" t="s">
        <v>134</v>
      </c>
      <c r="N549" t="s">
        <v>108</v>
      </c>
      <c r="O549" t="s">
        <v>94</v>
      </c>
      <c r="P549">
        <v>683547961</v>
      </c>
      <c r="Q549">
        <v>172100825.53</v>
      </c>
      <c r="R549" t="s">
        <v>109</v>
      </c>
      <c r="S549">
        <v>0.41360000000000002</v>
      </c>
      <c r="T549" s="29">
        <v>42804099.700000003</v>
      </c>
      <c r="U549" s="29">
        <v>13655653.039999999</v>
      </c>
      <c r="V549" s="29">
        <v>115641072.79000001</v>
      </c>
    </row>
    <row r="550" spans="1:22" ht="14.6" x14ac:dyDescent="0.4">
      <c r="A550" t="s">
        <v>3609</v>
      </c>
      <c r="B550" t="s">
        <v>3610</v>
      </c>
      <c r="C550" t="s">
        <v>155</v>
      </c>
      <c r="D550" t="s">
        <v>156</v>
      </c>
      <c r="E550" t="s">
        <v>156</v>
      </c>
      <c r="F550" t="s">
        <v>3611</v>
      </c>
      <c r="G550" t="s">
        <v>3612</v>
      </c>
      <c r="H550" t="s">
        <v>200</v>
      </c>
      <c r="I550" t="s">
        <v>2145</v>
      </c>
      <c r="J550" t="s">
        <v>3613</v>
      </c>
      <c r="K550" t="s">
        <v>3614</v>
      </c>
      <c r="L550" t="s">
        <v>413</v>
      </c>
      <c r="M550" t="s">
        <v>578</v>
      </c>
      <c r="N550" t="s">
        <v>93</v>
      </c>
      <c r="O550" t="s">
        <v>94</v>
      </c>
      <c r="P550">
        <v>108484831</v>
      </c>
      <c r="Q550">
        <v>43698557.579999998</v>
      </c>
      <c r="R550" t="s">
        <v>109</v>
      </c>
      <c r="S550">
        <v>0.66649999999999998</v>
      </c>
      <c r="T550" s="29">
        <v>23926200.469999999</v>
      </c>
      <c r="U550" s="29">
        <v>3528036.51</v>
      </c>
      <c r="V550" s="29">
        <v>16244320.6</v>
      </c>
    </row>
    <row r="551" spans="1:22" ht="14.6" x14ac:dyDescent="0.4">
      <c r="A551" t="s">
        <v>3615</v>
      </c>
      <c r="B551" t="s">
        <v>3616</v>
      </c>
      <c r="C551" t="s">
        <v>155</v>
      </c>
      <c r="D551" t="s">
        <v>251</v>
      </c>
      <c r="E551" t="s">
        <v>251</v>
      </c>
      <c r="F551" t="s">
        <v>3617</v>
      </c>
      <c r="G551" t="s">
        <v>3401</v>
      </c>
      <c r="H551" t="s">
        <v>3618</v>
      </c>
      <c r="I551" t="s">
        <v>3619</v>
      </c>
      <c r="J551" t="s">
        <v>3620</v>
      </c>
      <c r="K551" t="s">
        <v>3193</v>
      </c>
      <c r="L551" t="s">
        <v>163</v>
      </c>
      <c r="M551" t="s">
        <v>578</v>
      </c>
      <c r="N551" t="s">
        <v>108</v>
      </c>
      <c r="O551" t="s">
        <v>94</v>
      </c>
      <c r="P551">
        <v>462934630</v>
      </c>
      <c r="Q551">
        <v>95278592.530000001</v>
      </c>
      <c r="R551" t="s">
        <v>285</v>
      </c>
      <c r="S551">
        <v>0.4118</v>
      </c>
      <c r="T551" s="29">
        <v>24135237.77</v>
      </c>
      <c r="U551" s="29">
        <v>2419135.42</v>
      </c>
      <c r="V551" s="29">
        <v>68724219.340000004</v>
      </c>
    </row>
    <row r="552" spans="1:22" ht="14.6" x14ac:dyDescent="0.4">
      <c r="A552" t="s">
        <v>3621</v>
      </c>
      <c r="B552" t="s">
        <v>3622</v>
      </c>
      <c r="C552" t="s">
        <v>137</v>
      </c>
      <c r="D552" t="s">
        <v>308</v>
      </c>
      <c r="E552" t="s">
        <v>308</v>
      </c>
      <c r="F552" t="s">
        <v>3623</v>
      </c>
      <c r="G552" t="s">
        <v>3624</v>
      </c>
      <c r="H552" t="s">
        <v>608</v>
      </c>
      <c r="I552" t="s">
        <v>301</v>
      </c>
      <c r="J552" t="s">
        <v>3625</v>
      </c>
      <c r="K552" t="s">
        <v>3626</v>
      </c>
      <c r="L552" t="s">
        <v>163</v>
      </c>
      <c r="M552" t="s">
        <v>134</v>
      </c>
      <c r="N552" t="s">
        <v>93</v>
      </c>
      <c r="O552" t="s">
        <v>94</v>
      </c>
      <c r="P552">
        <v>28037984</v>
      </c>
      <c r="Q552">
        <v>6099090.9800000004</v>
      </c>
      <c r="R552" t="s">
        <v>122</v>
      </c>
      <c r="S552">
        <v>0.31790000000000002</v>
      </c>
      <c r="T552" s="29">
        <v>1285021.6499999999</v>
      </c>
      <c r="U552" s="29">
        <v>572583.71</v>
      </c>
      <c r="V552" s="29">
        <v>4241485.62</v>
      </c>
    </row>
    <row r="553" spans="1:22" ht="14.6" x14ac:dyDescent="0.4">
      <c r="A553" t="s">
        <v>3627</v>
      </c>
      <c r="B553" t="s">
        <v>3628</v>
      </c>
      <c r="C553" t="s">
        <v>205</v>
      </c>
      <c r="D553" t="s">
        <v>382</v>
      </c>
      <c r="E553" t="s">
        <v>382</v>
      </c>
      <c r="F553" t="s">
        <v>3629</v>
      </c>
      <c r="G553" t="s">
        <v>3124</v>
      </c>
      <c r="H553" t="s">
        <v>2073</v>
      </c>
      <c r="I553" t="s">
        <v>3630</v>
      </c>
      <c r="J553" t="s">
        <v>3631</v>
      </c>
      <c r="K553" t="s">
        <v>3539</v>
      </c>
      <c r="L553" t="s">
        <v>556</v>
      </c>
      <c r="M553" t="s">
        <v>121</v>
      </c>
      <c r="N553" t="s">
        <v>108</v>
      </c>
      <c r="O553" t="s">
        <v>94</v>
      </c>
      <c r="P553">
        <v>1857352</v>
      </c>
      <c r="Q553">
        <v>222186.08</v>
      </c>
      <c r="R553" t="s">
        <v>95</v>
      </c>
      <c r="S553">
        <v>0.18440000000000001</v>
      </c>
      <c r="T553" s="29">
        <v>35477.47</v>
      </c>
      <c r="U553" s="29">
        <v>17006.099999999999</v>
      </c>
      <c r="V553" s="29">
        <v>169702.51</v>
      </c>
    </row>
    <row r="554" spans="1:22" ht="14.6" x14ac:dyDescent="0.4">
      <c r="A554" t="s">
        <v>3632</v>
      </c>
      <c r="B554" t="s">
        <v>3633</v>
      </c>
      <c r="C554" t="s">
        <v>205</v>
      </c>
      <c r="D554" t="s">
        <v>382</v>
      </c>
      <c r="E554" t="s">
        <v>382</v>
      </c>
      <c r="F554" t="s">
        <v>3634</v>
      </c>
      <c r="G554" t="s">
        <v>1051</v>
      </c>
      <c r="H554" t="s">
        <v>1742</v>
      </c>
      <c r="I554" t="s">
        <v>3635</v>
      </c>
      <c r="J554" t="s">
        <v>177</v>
      </c>
      <c r="K554" t="s">
        <v>2527</v>
      </c>
      <c r="L554" t="s">
        <v>231</v>
      </c>
      <c r="M554" t="s">
        <v>121</v>
      </c>
      <c r="N554" t="s">
        <v>108</v>
      </c>
      <c r="O554" t="s">
        <v>94</v>
      </c>
      <c r="P554">
        <v>4927595</v>
      </c>
      <c r="Q554">
        <v>1990498.34</v>
      </c>
      <c r="R554" t="s">
        <v>95</v>
      </c>
      <c r="S554">
        <v>0.15490000000000001</v>
      </c>
      <c r="T554" s="29">
        <v>262426.03000000003</v>
      </c>
      <c r="U554" s="29">
        <v>162381.73000000001</v>
      </c>
      <c r="V554" s="29">
        <v>1565690.58</v>
      </c>
    </row>
    <row r="555" spans="1:22" ht="14.6" x14ac:dyDescent="0.4">
      <c r="A555" t="s">
        <v>3636</v>
      </c>
      <c r="B555" t="s">
        <v>3637</v>
      </c>
      <c r="C555" t="s">
        <v>83</v>
      </c>
      <c r="D555" t="s">
        <v>166</v>
      </c>
      <c r="E555" t="s">
        <v>166</v>
      </c>
      <c r="F555" t="s">
        <v>3638</v>
      </c>
      <c r="G555" t="s">
        <v>1281</v>
      </c>
      <c r="H555" t="s">
        <v>2614</v>
      </c>
      <c r="I555" t="s">
        <v>1879</v>
      </c>
      <c r="J555" t="s">
        <v>3639</v>
      </c>
      <c r="K555" t="s">
        <v>3640</v>
      </c>
      <c r="L555" t="s">
        <v>106</v>
      </c>
      <c r="M555" t="s">
        <v>134</v>
      </c>
      <c r="N555" t="s">
        <v>93</v>
      </c>
      <c r="O555" t="s">
        <v>94</v>
      </c>
      <c r="P555">
        <v>1716711</v>
      </c>
      <c r="Q555">
        <v>177599.65</v>
      </c>
      <c r="R555" t="s">
        <v>95</v>
      </c>
      <c r="S555">
        <v>0.15529999999999999</v>
      </c>
      <c r="T555" s="29">
        <v>25877.15</v>
      </c>
      <c r="U555" s="29">
        <v>3464.06</v>
      </c>
      <c r="V555" s="29">
        <v>148258.44</v>
      </c>
    </row>
    <row r="556" spans="1:22" ht="14.6" x14ac:dyDescent="0.4">
      <c r="A556" t="s">
        <v>3641</v>
      </c>
      <c r="B556" t="s">
        <v>3642</v>
      </c>
      <c r="C556" t="s">
        <v>288</v>
      </c>
      <c r="D556" t="s">
        <v>373</v>
      </c>
      <c r="E556" t="s">
        <v>373</v>
      </c>
      <c r="F556" t="s">
        <v>3643</v>
      </c>
      <c r="G556" t="s">
        <v>735</v>
      </c>
      <c r="H556" t="s">
        <v>736</v>
      </c>
      <c r="I556" t="s">
        <v>737</v>
      </c>
      <c r="J556" t="s">
        <v>575</v>
      </c>
      <c r="K556" t="s">
        <v>1498</v>
      </c>
      <c r="L556" t="s">
        <v>296</v>
      </c>
      <c r="M556" t="s">
        <v>297</v>
      </c>
      <c r="N556" t="s">
        <v>108</v>
      </c>
      <c r="O556" t="s">
        <v>94</v>
      </c>
      <c r="P556">
        <v>11055634</v>
      </c>
      <c r="Q556">
        <v>10502852.300000001</v>
      </c>
      <c r="R556" t="s">
        <v>109</v>
      </c>
      <c r="S556">
        <v>0.68479999999999996</v>
      </c>
      <c r="T556" s="29">
        <v>5230023.13</v>
      </c>
      <c r="U556" s="29">
        <v>802776.62</v>
      </c>
      <c r="V556" s="29">
        <v>4470052.55</v>
      </c>
    </row>
    <row r="557" spans="1:22" ht="14.6" x14ac:dyDescent="0.4">
      <c r="A557" t="s">
        <v>3644</v>
      </c>
      <c r="B557" t="s">
        <v>3645</v>
      </c>
      <c r="C557" t="s">
        <v>184</v>
      </c>
      <c r="D557" t="s">
        <v>382</v>
      </c>
      <c r="E557" t="s">
        <v>382</v>
      </c>
      <c r="F557" t="s">
        <v>3646</v>
      </c>
      <c r="G557" t="s">
        <v>994</v>
      </c>
      <c r="H557" t="s">
        <v>3647</v>
      </c>
      <c r="I557" t="s">
        <v>191</v>
      </c>
      <c r="J557" t="s">
        <v>3461</v>
      </c>
      <c r="K557" t="s">
        <v>3057</v>
      </c>
      <c r="L557" t="s">
        <v>222</v>
      </c>
      <c r="M557" t="s">
        <v>223</v>
      </c>
      <c r="N557" t="s">
        <v>108</v>
      </c>
      <c r="O557" t="s">
        <v>94</v>
      </c>
      <c r="P557">
        <v>7632506</v>
      </c>
      <c r="Q557">
        <v>642080.64</v>
      </c>
      <c r="R557" t="s">
        <v>95</v>
      </c>
      <c r="S557">
        <v>0.1482</v>
      </c>
      <c r="T557" s="29">
        <v>78108.44</v>
      </c>
      <c r="U557" s="29">
        <v>10727.4</v>
      </c>
      <c r="V557" s="29">
        <v>553244.80000000005</v>
      </c>
    </row>
    <row r="558" spans="1:22" ht="14.6" x14ac:dyDescent="0.4">
      <c r="A558" t="s">
        <v>3648</v>
      </c>
      <c r="B558" t="s">
        <v>3649</v>
      </c>
      <c r="C558" t="s">
        <v>112</v>
      </c>
      <c r="D558" t="s">
        <v>113</v>
      </c>
      <c r="E558" t="s">
        <v>113</v>
      </c>
      <c r="F558" t="s">
        <v>3650</v>
      </c>
      <c r="G558" t="s">
        <v>1154</v>
      </c>
      <c r="H558" t="s">
        <v>2024</v>
      </c>
      <c r="I558" t="s">
        <v>1842</v>
      </c>
      <c r="J558" t="s">
        <v>3651</v>
      </c>
      <c r="K558" t="s">
        <v>3094</v>
      </c>
      <c r="L558" t="s">
        <v>222</v>
      </c>
      <c r="M558" t="s">
        <v>223</v>
      </c>
      <c r="N558" t="s">
        <v>93</v>
      </c>
      <c r="O558" t="s">
        <v>94</v>
      </c>
      <c r="P558">
        <v>49531046</v>
      </c>
      <c r="Q558">
        <v>2970495.6</v>
      </c>
      <c r="R558" t="s">
        <v>122</v>
      </c>
      <c r="S558">
        <v>0.2006</v>
      </c>
      <c r="T558" s="29">
        <v>527546.81000000006</v>
      </c>
      <c r="U558" s="29">
        <v>57120.35</v>
      </c>
      <c r="V558" s="29">
        <v>2385828.44</v>
      </c>
    </row>
    <row r="559" spans="1:22" ht="14.6" x14ac:dyDescent="0.4">
      <c r="A559" t="s">
        <v>3652</v>
      </c>
      <c r="B559" t="s">
        <v>3653</v>
      </c>
      <c r="C559" t="s">
        <v>155</v>
      </c>
      <c r="D559" t="s">
        <v>278</v>
      </c>
      <c r="E559" t="s">
        <v>278</v>
      </c>
      <c r="F559" t="s">
        <v>3654</v>
      </c>
      <c r="G559" t="s">
        <v>687</v>
      </c>
      <c r="H559" t="s">
        <v>1048</v>
      </c>
      <c r="I559" t="s">
        <v>1277</v>
      </c>
      <c r="J559" t="s">
        <v>3155</v>
      </c>
      <c r="K559" t="s">
        <v>2792</v>
      </c>
      <c r="L559" t="s">
        <v>144</v>
      </c>
      <c r="M559" t="s">
        <v>134</v>
      </c>
      <c r="N559" t="s">
        <v>108</v>
      </c>
      <c r="O559" t="s">
        <v>94</v>
      </c>
      <c r="P559">
        <v>21690049</v>
      </c>
      <c r="Q559">
        <v>2990238.13</v>
      </c>
      <c r="R559" t="s">
        <v>285</v>
      </c>
      <c r="S559">
        <v>0.69950000000000001</v>
      </c>
      <c r="T559" s="29">
        <v>1515419.79</v>
      </c>
      <c r="U559" s="29">
        <v>199766.23</v>
      </c>
      <c r="V559" s="29">
        <v>1275052.1100000001</v>
      </c>
    </row>
    <row r="560" spans="1:22" ht="14.6" x14ac:dyDescent="0.4">
      <c r="A560" t="s">
        <v>3655</v>
      </c>
      <c r="B560" t="s">
        <v>3656</v>
      </c>
      <c r="C560" t="s">
        <v>155</v>
      </c>
      <c r="D560" t="s">
        <v>251</v>
      </c>
      <c r="E560" t="s">
        <v>251</v>
      </c>
      <c r="F560" t="s">
        <v>3657</v>
      </c>
      <c r="G560" t="s">
        <v>3078</v>
      </c>
      <c r="H560" t="s">
        <v>3658</v>
      </c>
      <c r="I560" t="s">
        <v>3209</v>
      </c>
      <c r="J560" t="s">
        <v>1093</v>
      </c>
      <c r="K560" t="s">
        <v>1435</v>
      </c>
      <c r="L560" t="s">
        <v>413</v>
      </c>
      <c r="M560" t="s">
        <v>578</v>
      </c>
      <c r="N560" t="s">
        <v>486</v>
      </c>
      <c r="O560" t="s">
        <v>94</v>
      </c>
      <c r="P560">
        <v>489681321</v>
      </c>
      <c r="Q560">
        <v>127766111.73999999</v>
      </c>
      <c r="R560" t="s">
        <v>285</v>
      </c>
      <c r="S560">
        <v>0.56679999999999997</v>
      </c>
      <c r="T560" s="29">
        <v>55593013.18</v>
      </c>
      <c r="U560" s="29">
        <v>2071069.67</v>
      </c>
      <c r="V560" s="29">
        <v>70102028.890000001</v>
      </c>
    </row>
    <row r="561" spans="1:22" ht="14.6" x14ac:dyDescent="0.4">
      <c r="A561" t="s">
        <v>3659</v>
      </c>
      <c r="B561" t="s">
        <v>3660</v>
      </c>
      <c r="C561" t="s">
        <v>83</v>
      </c>
      <c r="D561" t="s">
        <v>84</v>
      </c>
      <c r="E561" t="s">
        <v>84</v>
      </c>
      <c r="F561" t="s">
        <v>3661</v>
      </c>
      <c r="G561" t="s">
        <v>1202</v>
      </c>
      <c r="H561" t="s">
        <v>1462</v>
      </c>
      <c r="I561" t="s">
        <v>3662</v>
      </c>
      <c r="J561" t="s">
        <v>440</v>
      </c>
      <c r="K561" t="s">
        <v>3663</v>
      </c>
      <c r="L561" t="s">
        <v>144</v>
      </c>
      <c r="M561" t="s">
        <v>181</v>
      </c>
      <c r="N561" t="s">
        <v>108</v>
      </c>
      <c r="O561" t="s">
        <v>94</v>
      </c>
      <c r="P561">
        <v>1593433</v>
      </c>
      <c r="Q561">
        <v>517565.51</v>
      </c>
      <c r="R561" t="s">
        <v>122</v>
      </c>
      <c r="S561">
        <v>0.33100000000000002</v>
      </c>
      <c r="T561" s="29">
        <v>122741.77</v>
      </c>
      <c r="U561" s="29">
        <v>19328.18</v>
      </c>
      <c r="V561" s="29">
        <v>375495.56</v>
      </c>
    </row>
    <row r="562" spans="1:22" ht="14.6" x14ac:dyDescent="0.4">
      <c r="A562" t="s">
        <v>3664</v>
      </c>
      <c r="B562" t="s">
        <v>3665</v>
      </c>
      <c r="C562" t="s">
        <v>98</v>
      </c>
      <c r="D562" t="s">
        <v>195</v>
      </c>
      <c r="E562" t="s">
        <v>195</v>
      </c>
      <c r="F562" t="s">
        <v>3666</v>
      </c>
      <c r="G562" t="s">
        <v>3667</v>
      </c>
      <c r="H562" t="s">
        <v>791</v>
      </c>
      <c r="I562" t="s">
        <v>3668</v>
      </c>
      <c r="J562" t="s">
        <v>3669</v>
      </c>
      <c r="K562" t="s">
        <v>3525</v>
      </c>
      <c r="L562" t="s">
        <v>1010</v>
      </c>
      <c r="M562" t="s">
        <v>107</v>
      </c>
      <c r="N562" t="s">
        <v>108</v>
      </c>
      <c r="O562" t="s">
        <v>94</v>
      </c>
      <c r="P562">
        <v>118110155</v>
      </c>
      <c r="Q562">
        <v>84908886.310000002</v>
      </c>
      <c r="R562" t="s">
        <v>109</v>
      </c>
      <c r="S562">
        <v>0.3483</v>
      </c>
      <c r="T562" s="29">
        <v>24393377.550000001</v>
      </c>
      <c r="U562" s="29">
        <v>6028312.1900000004</v>
      </c>
      <c r="V562" s="29">
        <v>54487196.57</v>
      </c>
    </row>
    <row r="563" spans="1:22" ht="14.6" x14ac:dyDescent="0.4">
      <c r="A563" t="s">
        <v>3670</v>
      </c>
      <c r="B563" t="s">
        <v>3671</v>
      </c>
      <c r="C563" t="s">
        <v>83</v>
      </c>
      <c r="D563" t="s">
        <v>84</v>
      </c>
      <c r="E563" t="s">
        <v>84</v>
      </c>
      <c r="F563" t="s">
        <v>3672</v>
      </c>
      <c r="G563" t="s">
        <v>384</v>
      </c>
      <c r="H563" t="s">
        <v>385</v>
      </c>
      <c r="I563" t="s">
        <v>3673</v>
      </c>
      <c r="J563" t="s">
        <v>3674</v>
      </c>
      <c r="K563" t="s">
        <v>3675</v>
      </c>
      <c r="L563" t="s">
        <v>275</v>
      </c>
      <c r="M563" t="s">
        <v>181</v>
      </c>
      <c r="N563" t="s">
        <v>93</v>
      </c>
      <c r="O563" t="s">
        <v>94</v>
      </c>
      <c r="P563">
        <v>1119197</v>
      </c>
      <c r="Q563">
        <v>189442.12</v>
      </c>
      <c r="R563" t="s">
        <v>122</v>
      </c>
      <c r="S563">
        <v>0.18149999999999999</v>
      </c>
      <c r="T563" s="29">
        <v>21579.09</v>
      </c>
      <c r="U563" s="29">
        <v>7266.56</v>
      </c>
      <c r="V563" s="29">
        <v>160596.47</v>
      </c>
    </row>
    <row r="564" spans="1:22" ht="14.6" x14ac:dyDescent="0.4">
      <c r="A564" t="s">
        <v>3676</v>
      </c>
      <c r="B564" t="s">
        <v>3677</v>
      </c>
      <c r="C564" t="s">
        <v>125</v>
      </c>
      <c r="D564" t="s">
        <v>126</v>
      </c>
      <c r="E564" t="s">
        <v>126</v>
      </c>
      <c r="F564" t="s">
        <v>3678</v>
      </c>
      <c r="G564" t="s">
        <v>264</v>
      </c>
      <c r="H564" t="s">
        <v>132</v>
      </c>
      <c r="I564" t="s">
        <v>507</v>
      </c>
      <c r="J564" t="s">
        <v>3679</v>
      </c>
      <c r="K564" t="s">
        <v>3680</v>
      </c>
      <c r="L564" t="s">
        <v>133</v>
      </c>
      <c r="M564" t="s">
        <v>134</v>
      </c>
      <c r="N564" t="s">
        <v>108</v>
      </c>
      <c r="O564" t="s">
        <v>94</v>
      </c>
      <c r="P564">
        <v>212259956</v>
      </c>
      <c r="Q564">
        <v>11653784.949999999</v>
      </c>
      <c r="R564" t="s">
        <v>95</v>
      </c>
      <c r="S564">
        <v>0.50439999999999996</v>
      </c>
      <c r="T564" s="29">
        <v>3895559.55</v>
      </c>
      <c r="U564" s="29">
        <v>926167.27</v>
      </c>
      <c r="V564" s="29">
        <v>6832058.1299999999</v>
      </c>
    </row>
    <row r="565" spans="1:22" ht="14.6" x14ac:dyDescent="0.4">
      <c r="A565" t="s">
        <v>3681</v>
      </c>
      <c r="B565" t="s">
        <v>3682</v>
      </c>
      <c r="C565" t="s">
        <v>1</v>
      </c>
      <c r="D565" t="s">
        <v>84</v>
      </c>
      <c r="E565" t="s">
        <v>84</v>
      </c>
      <c r="F565" t="s">
        <v>3683</v>
      </c>
      <c r="G565" t="s">
        <v>3684</v>
      </c>
      <c r="H565" t="s">
        <v>647</v>
      </c>
      <c r="I565" t="s">
        <v>543</v>
      </c>
      <c r="J565" t="s">
        <v>573</v>
      </c>
      <c r="K565" t="s">
        <v>139</v>
      </c>
      <c r="L565" t="s">
        <v>275</v>
      </c>
      <c r="M565" t="s">
        <v>181</v>
      </c>
      <c r="N565" t="s">
        <v>93</v>
      </c>
      <c r="O565" t="s">
        <v>94</v>
      </c>
      <c r="P565">
        <v>8509804</v>
      </c>
      <c r="Q565">
        <v>298599.64</v>
      </c>
      <c r="R565" t="s">
        <v>95</v>
      </c>
      <c r="S565">
        <v>0.40939999999999999</v>
      </c>
      <c r="T565" s="29">
        <v>99721.14</v>
      </c>
      <c r="U565" s="29">
        <v>25788.89</v>
      </c>
      <c r="V565" s="29">
        <v>173089.61</v>
      </c>
    </row>
    <row r="566" spans="1:22" ht="14.6" x14ac:dyDescent="0.4">
      <c r="A566" t="s">
        <v>3685</v>
      </c>
      <c r="B566" t="s">
        <v>3686</v>
      </c>
      <c r="C566" t="s">
        <v>125</v>
      </c>
      <c r="D566" t="s">
        <v>126</v>
      </c>
      <c r="E566" t="s">
        <v>126</v>
      </c>
      <c r="F566" t="s">
        <v>3687</v>
      </c>
      <c r="G566" t="s">
        <v>1379</v>
      </c>
      <c r="H566" t="s">
        <v>516</v>
      </c>
      <c r="I566" t="s">
        <v>3161</v>
      </c>
      <c r="J566" t="s">
        <v>1950</v>
      </c>
      <c r="K566" t="s">
        <v>1960</v>
      </c>
      <c r="L566" t="s">
        <v>1436</v>
      </c>
      <c r="M566" t="s">
        <v>134</v>
      </c>
      <c r="N566" t="s">
        <v>108</v>
      </c>
      <c r="O566" t="s">
        <v>94</v>
      </c>
      <c r="P566">
        <v>953998130</v>
      </c>
      <c r="Q566">
        <v>123617559.45999999</v>
      </c>
      <c r="R566" t="s">
        <v>109</v>
      </c>
      <c r="S566">
        <v>0.45779999999999998</v>
      </c>
      <c r="T566" s="29">
        <v>50564376.340000004</v>
      </c>
      <c r="U566" s="29">
        <v>5253978.8600000003</v>
      </c>
      <c r="V566" s="29">
        <v>67799204.260000005</v>
      </c>
    </row>
    <row r="567" spans="1:22" ht="14.6" x14ac:dyDescent="0.4">
      <c r="A567" t="s">
        <v>3688</v>
      </c>
      <c r="B567" t="s">
        <v>3689</v>
      </c>
      <c r="C567" t="s">
        <v>205</v>
      </c>
      <c r="D567" t="s">
        <v>382</v>
      </c>
      <c r="E567" t="s">
        <v>382</v>
      </c>
      <c r="F567" t="s">
        <v>3690</v>
      </c>
      <c r="G567" t="s">
        <v>3691</v>
      </c>
      <c r="H567" t="s">
        <v>1119</v>
      </c>
      <c r="I567" t="s">
        <v>1633</v>
      </c>
      <c r="J567" t="s">
        <v>319</v>
      </c>
      <c r="K567" t="s">
        <v>3692</v>
      </c>
      <c r="L567" t="s">
        <v>231</v>
      </c>
      <c r="M567" t="s">
        <v>121</v>
      </c>
      <c r="N567" t="s">
        <v>108</v>
      </c>
      <c r="O567" t="s">
        <v>94</v>
      </c>
      <c r="P567">
        <v>2328080</v>
      </c>
      <c r="Q567">
        <v>739658.19</v>
      </c>
      <c r="R567" t="s">
        <v>95</v>
      </c>
      <c r="S567">
        <v>0.26910000000000001</v>
      </c>
      <c r="T567" s="29">
        <v>168295.58</v>
      </c>
      <c r="U567" s="29">
        <v>23771.05</v>
      </c>
      <c r="V567" s="29">
        <v>547591.56000000006</v>
      </c>
    </row>
    <row r="568" spans="1:22" ht="14.6" x14ac:dyDescent="0.4">
      <c r="A568" t="s">
        <v>3693</v>
      </c>
      <c r="B568" t="s">
        <v>3694</v>
      </c>
      <c r="C568" t="s">
        <v>137</v>
      </c>
      <c r="D568" t="s">
        <v>308</v>
      </c>
      <c r="E568" t="s">
        <v>308</v>
      </c>
      <c r="F568" t="s">
        <v>3695</v>
      </c>
      <c r="G568" t="s">
        <v>3696</v>
      </c>
      <c r="H568" t="s">
        <v>3697</v>
      </c>
      <c r="I568" t="s">
        <v>3698</v>
      </c>
      <c r="J568" t="s">
        <v>985</v>
      </c>
      <c r="K568" t="s">
        <v>3699</v>
      </c>
      <c r="L568" t="s">
        <v>765</v>
      </c>
      <c r="M568" t="s">
        <v>134</v>
      </c>
      <c r="N568" t="s">
        <v>108</v>
      </c>
      <c r="O568" t="s">
        <v>94</v>
      </c>
      <c r="P568">
        <v>52806166</v>
      </c>
      <c r="Q568">
        <v>13432911.76</v>
      </c>
      <c r="R568" t="s">
        <v>95</v>
      </c>
      <c r="S568">
        <v>0.20530000000000001</v>
      </c>
      <c r="T568" s="29">
        <v>1844746.1</v>
      </c>
      <c r="U568" s="29">
        <v>177598.17</v>
      </c>
      <c r="V568" s="29">
        <v>11410567.49</v>
      </c>
    </row>
    <row r="569" spans="1:22" ht="14.6" x14ac:dyDescent="0.4">
      <c r="A569" t="s">
        <v>3700</v>
      </c>
      <c r="B569" t="s">
        <v>3701</v>
      </c>
      <c r="C569" t="s">
        <v>83</v>
      </c>
      <c r="D569" t="s">
        <v>166</v>
      </c>
      <c r="E569" t="s">
        <v>166</v>
      </c>
      <c r="F569" t="s">
        <v>3702</v>
      </c>
      <c r="G569" t="s">
        <v>3703</v>
      </c>
      <c r="H569" t="s">
        <v>2330</v>
      </c>
      <c r="I569" t="s">
        <v>3704</v>
      </c>
      <c r="J569" t="s">
        <v>2097</v>
      </c>
      <c r="K569" t="s">
        <v>3705</v>
      </c>
      <c r="L569" t="s">
        <v>163</v>
      </c>
      <c r="M569" t="s">
        <v>134</v>
      </c>
      <c r="N569" t="s">
        <v>93</v>
      </c>
      <c r="O569" t="s">
        <v>94</v>
      </c>
      <c r="P569">
        <v>1332344</v>
      </c>
      <c r="Q569">
        <v>193628.98</v>
      </c>
      <c r="R569" t="s">
        <v>95</v>
      </c>
      <c r="S569">
        <v>0.2024</v>
      </c>
      <c r="T569" s="29">
        <v>30807.41</v>
      </c>
      <c r="U569" s="29">
        <v>5264.01</v>
      </c>
      <c r="V569" s="29">
        <v>157557.56</v>
      </c>
    </row>
    <row r="570" spans="1:22" ht="14.6" x14ac:dyDescent="0.4">
      <c r="A570" t="s">
        <v>3706</v>
      </c>
      <c r="B570" t="s">
        <v>3707</v>
      </c>
      <c r="C570" t="s">
        <v>98</v>
      </c>
      <c r="D570" t="s">
        <v>99</v>
      </c>
      <c r="E570" t="s">
        <v>99</v>
      </c>
      <c r="F570" t="s">
        <v>3708</v>
      </c>
      <c r="G570" t="s">
        <v>3709</v>
      </c>
      <c r="H570" t="s">
        <v>3710</v>
      </c>
      <c r="I570" t="s">
        <v>2245</v>
      </c>
      <c r="J570" t="s">
        <v>2141</v>
      </c>
      <c r="K570" t="s">
        <v>2495</v>
      </c>
      <c r="L570" t="s">
        <v>832</v>
      </c>
      <c r="M570" t="s">
        <v>107</v>
      </c>
      <c r="N570" t="s">
        <v>108</v>
      </c>
      <c r="O570" t="s">
        <v>94</v>
      </c>
      <c r="P570">
        <v>8360301</v>
      </c>
      <c r="Q570">
        <v>2752031.06</v>
      </c>
      <c r="R570" t="s">
        <v>95</v>
      </c>
      <c r="S570">
        <v>0.5756</v>
      </c>
      <c r="T570" s="29">
        <v>1281957.01</v>
      </c>
      <c r="U570" s="29">
        <v>62307</v>
      </c>
      <c r="V570" s="29">
        <v>1407767.05</v>
      </c>
    </row>
    <row r="571" spans="1:22" ht="14.6" x14ac:dyDescent="0.4">
      <c r="A571" t="s">
        <v>3711</v>
      </c>
      <c r="B571" t="s">
        <v>3712</v>
      </c>
      <c r="C571" t="s">
        <v>137</v>
      </c>
      <c r="D571" t="s">
        <v>308</v>
      </c>
      <c r="E571" t="s">
        <v>308</v>
      </c>
      <c r="F571" t="s">
        <v>3713</v>
      </c>
      <c r="G571" t="s">
        <v>1565</v>
      </c>
      <c r="H571" t="s">
        <v>89</v>
      </c>
      <c r="I571" t="s">
        <v>2674</v>
      </c>
      <c r="J571" t="s">
        <v>3714</v>
      </c>
      <c r="K571" t="s">
        <v>1468</v>
      </c>
      <c r="L571" t="s">
        <v>314</v>
      </c>
      <c r="M571" t="s">
        <v>134</v>
      </c>
      <c r="N571" t="s">
        <v>93</v>
      </c>
      <c r="O571" t="s">
        <v>94</v>
      </c>
      <c r="P571">
        <v>56293530</v>
      </c>
      <c r="Q571">
        <v>11439995.77</v>
      </c>
      <c r="R571" t="s">
        <v>122</v>
      </c>
      <c r="S571">
        <v>0.29959999999999998</v>
      </c>
      <c r="T571" s="29">
        <v>3030495.2</v>
      </c>
      <c r="U571" s="29">
        <v>334257.90999999997</v>
      </c>
      <c r="V571" s="29">
        <v>8075242.6600000001</v>
      </c>
    </row>
    <row r="572" spans="1:22" ht="14.6" x14ac:dyDescent="0.4">
      <c r="A572" t="s">
        <v>3715</v>
      </c>
      <c r="B572" t="s">
        <v>3716</v>
      </c>
      <c r="C572" t="s">
        <v>98</v>
      </c>
      <c r="D572" t="s">
        <v>1084</v>
      </c>
      <c r="E572" t="s">
        <v>1084</v>
      </c>
      <c r="F572" t="s">
        <v>3717</v>
      </c>
      <c r="G572" t="s">
        <v>778</v>
      </c>
      <c r="H572" t="s">
        <v>3718</v>
      </c>
      <c r="I572" t="s">
        <v>2082</v>
      </c>
      <c r="J572" t="s">
        <v>2832</v>
      </c>
      <c r="K572" t="s">
        <v>678</v>
      </c>
      <c r="L572" t="s">
        <v>106</v>
      </c>
      <c r="M572" t="s">
        <v>202</v>
      </c>
      <c r="N572" t="s">
        <v>108</v>
      </c>
      <c r="O572" t="s">
        <v>94</v>
      </c>
      <c r="P572">
        <v>175847706</v>
      </c>
      <c r="Q572">
        <v>167055320.69999999</v>
      </c>
      <c r="R572" t="s">
        <v>122</v>
      </c>
      <c r="S572">
        <v>0.63249999999999995</v>
      </c>
      <c r="T572" s="29">
        <v>69850327.579999998</v>
      </c>
      <c r="U572" s="29">
        <v>7785010.46</v>
      </c>
      <c r="V572" s="29">
        <v>89419982.659999996</v>
      </c>
    </row>
    <row r="573" spans="1:22" ht="14.6" x14ac:dyDescent="0.4">
      <c r="A573" t="s">
        <v>3719</v>
      </c>
      <c r="B573" t="s">
        <v>3720</v>
      </c>
      <c r="C573" t="s">
        <v>155</v>
      </c>
      <c r="D573" t="s">
        <v>156</v>
      </c>
      <c r="E573" t="s">
        <v>156</v>
      </c>
      <c r="F573" t="s">
        <v>3721</v>
      </c>
      <c r="G573" t="s">
        <v>3722</v>
      </c>
      <c r="H573" t="s">
        <v>2286</v>
      </c>
      <c r="I573" t="s">
        <v>3723</v>
      </c>
      <c r="J573" t="s">
        <v>728</v>
      </c>
      <c r="K573" t="s">
        <v>3724</v>
      </c>
      <c r="L573" t="s">
        <v>240</v>
      </c>
      <c r="M573" t="s">
        <v>134</v>
      </c>
      <c r="N573" t="s">
        <v>93</v>
      </c>
      <c r="O573" t="s">
        <v>94</v>
      </c>
      <c r="P573">
        <v>241082118</v>
      </c>
      <c r="Q573">
        <v>229028012.09999999</v>
      </c>
      <c r="R573" t="s">
        <v>285</v>
      </c>
      <c r="S573">
        <v>0.66559999999999997</v>
      </c>
      <c r="T573" s="29">
        <v>113878921.38</v>
      </c>
      <c r="U573" s="29">
        <v>8567200.9199999999</v>
      </c>
      <c r="V573" s="29">
        <v>106581889.8</v>
      </c>
    </row>
    <row r="574" spans="1:22" ht="14.6" x14ac:dyDescent="0.4">
      <c r="A574" t="s">
        <v>3725</v>
      </c>
      <c r="B574" t="s">
        <v>3726</v>
      </c>
      <c r="C574" t="s">
        <v>184</v>
      </c>
      <c r="D574" t="s">
        <v>185</v>
      </c>
      <c r="E574" t="s">
        <v>185</v>
      </c>
      <c r="F574" t="s">
        <v>3727</v>
      </c>
      <c r="G574" t="s">
        <v>3728</v>
      </c>
      <c r="H574" t="s">
        <v>3729</v>
      </c>
      <c r="I574" t="s">
        <v>1112</v>
      </c>
      <c r="J574" t="s">
        <v>449</v>
      </c>
      <c r="K574" t="s">
        <v>2921</v>
      </c>
      <c r="L574" t="s">
        <v>222</v>
      </c>
      <c r="M574" t="s">
        <v>121</v>
      </c>
      <c r="N574" t="s">
        <v>108</v>
      </c>
      <c r="O574" t="s">
        <v>94</v>
      </c>
      <c r="P574">
        <v>1915467</v>
      </c>
      <c r="Q574">
        <v>252880.83</v>
      </c>
      <c r="R574" t="s">
        <v>95</v>
      </c>
      <c r="S574">
        <v>0.113</v>
      </c>
      <c r="T574" s="29">
        <v>17645.419999999998</v>
      </c>
      <c r="U574" s="29">
        <v>21413.22</v>
      </c>
      <c r="V574" s="29">
        <v>213822.19</v>
      </c>
    </row>
    <row r="575" spans="1:22" ht="14.6" x14ac:dyDescent="0.4">
      <c r="A575" t="s">
        <v>3730</v>
      </c>
      <c r="B575" t="s">
        <v>3731</v>
      </c>
      <c r="C575" t="s">
        <v>1</v>
      </c>
      <c r="D575" t="s">
        <v>166</v>
      </c>
      <c r="E575" t="s">
        <v>166</v>
      </c>
      <c r="F575" t="s">
        <v>3732</v>
      </c>
      <c r="G575" t="s">
        <v>402</v>
      </c>
      <c r="H575" t="s">
        <v>3733</v>
      </c>
      <c r="I575" t="s">
        <v>1950</v>
      </c>
      <c r="J575" t="s">
        <v>3449</v>
      </c>
      <c r="K575" t="s">
        <v>2141</v>
      </c>
      <c r="L575" t="s">
        <v>106</v>
      </c>
      <c r="M575" t="s">
        <v>202</v>
      </c>
      <c r="N575" t="s">
        <v>108</v>
      </c>
      <c r="O575" t="s">
        <v>94</v>
      </c>
      <c r="P575">
        <v>2843997</v>
      </c>
      <c r="Q575">
        <v>320538.01</v>
      </c>
      <c r="R575" t="s">
        <v>95</v>
      </c>
      <c r="S575">
        <v>0.3342</v>
      </c>
      <c r="T575" s="29">
        <v>101881.87</v>
      </c>
      <c r="U575" s="29">
        <v>7823.01</v>
      </c>
      <c r="V575" s="29">
        <v>210833.13</v>
      </c>
    </row>
    <row r="576" spans="1:22" ht="14.6" x14ac:dyDescent="0.4">
      <c r="A576" t="s">
        <v>3734</v>
      </c>
      <c r="B576" t="s">
        <v>3735</v>
      </c>
      <c r="C576" t="s">
        <v>125</v>
      </c>
      <c r="D576" t="s">
        <v>308</v>
      </c>
      <c r="E576" t="s">
        <v>308</v>
      </c>
      <c r="F576" t="s">
        <v>3736</v>
      </c>
      <c r="G576" t="s">
        <v>328</v>
      </c>
      <c r="H576" t="s">
        <v>2399</v>
      </c>
      <c r="I576" t="s">
        <v>90</v>
      </c>
      <c r="J576" t="s">
        <v>3737</v>
      </c>
      <c r="K576" t="s">
        <v>934</v>
      </c>
      <c r="L576" t="s">
        <v>133</v>
      </c>
      <c r="M576" t="s">
        <v>134</v>
      </c>
      <c r="N576" t="s">
        <v>108</v>
      </c>
      <c r="O576" t="s">
        <v>94</v>
      </c>
      <c r="P576">
        <v>528516018</v>
      </c>
      <c r="Q576">
        <v>58353893.060000002</v>
      </c>
      <c r="R576" t="s">
        <v>109</v>
      </c>
      <c r="S576">
        <v>0.59840000000000004</v>
      </c>
      <c r="T576" s="29">
        <v>22106798.800000001</v>
      </c>
      <c r="U576" s="29">
        <v>1807510.36</v>
      </c>
      <c r="V576" s="29">
        <v>34439583.899999999</v>
      </c>
    </row>
    <row r="577" spans="1:22" ht="14.6" x14ac:dyDescent="0.4">
      <c r="A577" t="s">
        <v>3738</v>
      </c>
      <c r="B577" t="s">
        <v>3739</v>
      </c>
      <c r="C577" t="s">
        <v>112</v>
      </c>
      <c r="D577" t="s">
        <v>113</v>
      </c>
      <c r="E577" t="s">
        <v>113</v>
      </c>
      <c r="F577" t="s">
        <v>3740</v>
      </c>
      <c r="G577" t="s">
        <v>3741</v>
      </c>
      <c r="H577" t="s">
        <v>3500</v>
      </c>
      <c r="I577" t="s">
        <v>2361</v>
      </c>
      <c r="J577" t="s">
        <v>3742</v>
      </c>
      <c r="K577" t="s">
        <v>3743</v>
      </c>
      <c r="L577" t="s">
        <v>370</v>
      </c>
      <c r="M577" t="s">
        <v>266</v>
      </c>
      <c r="N577" t="s">
        <v>108</v>
      </c>
      <c r="O577" t="s">
        <v>94</v>
      </c>
      <c r="P577">
        <v>29637343</v>
      </c>
      <c r="Q577">
        <v>1223746.48</v>
      </c>
      <c r="R577" t="s">
        <v>95</v>
      </c>
      <c r="S577">
        <v>0.3175</v>
      </c>
      <c r="T577" s="29">
        <v>286277.87</v>
      </c>
      <c r="U577" s="29">
        <v>24943.75</v>
      </c>
      <c r="V577" s="29">
        <v>912524.86</v>
      </c>
    </row>
    <row r="578" spans="1:22" ht="14.6" x14ac:dyDescent="0.4">
      <c r="A578" t="s">
        <v>3744</v>
      </c>
      <c r="B578" t="s">
        <v>3745</v>
      </c>
      <c r="C578" t="s">
        <v>112</v>
      </c>
      <c r="D578" t="s">
        <v>113</v>
      </c>
      <c r="E578" t="s">
        <v>113</v>
      </c>
      <c r="F578" t="s">
        <v>3746</v>
      </c>
      <c r="G578" t="s">
        <v>3495</v>
      </c>
      <c r="H578" t="s">
        <v>3747</v>
      </c>
      <c r="I578" t="s">
        <v>2093</v>
      </c>
      <c r="J578" t="s">
        <v>3748</v>
      </c>
      <c r="K578" t="s">
        <v>3749</v>
      </c>
      <c r="L578" t="s">
        <v>370</v>
      </c>
      <c r="M578" t="s">
        <v>223</v>
      </c>
      <c r="N578" t="s">
        <v>108</v>
      </c>
      <c r="O578" t="s">
        <v>94</v>
      </c>
      <c r="P578">
        <v>27403051</v>
      </c>
      <c r="Q578">
        <v>4843623.3</v>
      </c>
      <c r="R578" t="s">
        <v>95</v>
      </c>
      <c r="S578">
        <v>0.23419999999999999</v>
      </c>
      <c r="T578" s="29">
        <v>738690.73</v>
      </c>
      <c r="U578" s="29">
        <v>280204.18</v>
      </c>
      <c r="V578" s="29">
        <v>3824728.39</v>
      </c>
    </row>
    <row r="579" spans="1:22" ht="14.6" x14ac:dyDescent="0.4">
      <c r="A579" t="s">
        <v>3750</v>
      </c>
      <c r="B579" t="s">
        <v>3751</v>
      </c>
      <c r="C579" t="s">
        <v>125</v>
      </c>
      <c r="D579" t="s">
        <v>308</v>
      </c>
      <c r="E579" t="s">
        <v>308</v>
      </c>
      <c r="F579" t="s">
        <v>3752</v>
      </c>
      <c r="G579" t="s">
        <v>2792</v>
      </c>
      <c r="H579" t="s">
        <v>2306</v>
      </c>
      <c r="I579" t="s">
        <v>2270</v>
      </c>
      <c r="J579" t="s">
        <v>3753</v>
      </c>
      <c r="K579" t="s">
        <v>3754</v>
      </c>
      <c r="L579" t="s">
        <v>144</v>
      </c>
      <c r="M579" t="s">
        <v>134</v>
      </c>
      <c r="N579" t="s">
        <v>108</v>
      </c>
      <c r="O579" t="s">
        <v>94</v>
      </c>
      <c r="P579">
        <v>904854895</v>
      </c>
      <c r="Q579">
        <v>193505085.44</v>
      </c>
      <c r="R579" t="s">
        <v>122</v>
      </c>
      <c r="S579">
        <v>0.56589999999999996</v>
      </c>
      <c r="T579" s="29">
        <v>104988169.44</v>
      </c>
      <c r="U579" s="29">
        <v>6874574.9500000002</v>
      </c>
      <c r="V579" s="29">
        <v>81642341.049999997</v>
      </c>
    </row>
    <row r="580" spans="1:22" ht="14.6" x14ac:dyDescent="0.4">
      <c r="A580" t="s">
        <v>3755</v>
      </c>
      <c r="B580" t="s">
        <v>3756</v>
      </c>
      <c r="C580" t="s">
        <v>137</v>
      </c>
      <c r="D580" t="s">
        <v>308</v>
      </c>
      <c r="E580" t="s">
        <v>308</v>
      </c>
      <c r="F580" t="s">
        <v>3757</v>
      </c>
      <c r="G580" t="s">
        <v>3758</v>
      </c>
      <c r="H580" t="s">
        <v>3759</v>
      </c>
      <c r="I580" t="s">
        <v>2661</v>
      </c>
      <c r="J580" t="s">
        <v>2360</v>
      </c>
      <c r="K580" t="s">
        <v>3760</v>
      </c>
      <c r="L580" t="s">
        <v>314</v>
      </c>
      <c r="M580" t="s">
        <v>134</v>
      </c>
      <c r="N580" t="s">
        <v>108</v>
      </c>
      <c r="O580" t="s">
        <v>94</v>
      </c>
      <c r="P580">
        <v>58542480</v>
      </c>
      <c r="Q580">
        <v>12699782.25</v>
      </c>
      <c r="R580" t="s">
        <v>95</v>
      </c>
      <c r="S580">
        <v>0.13639999999999999</v>
      </c>
      <c r="T580" s="29">
        <v>1251757.3899999999</v>
      </c>
      <c r="U580" s="29">
        <v>219052.68</v>
      </c>
      <c r="V580" s="29">
        <v>11228972.18</v>
      </c>
    </row>
    <row r="581" spans="1:22" ht="14.6" x14ac:dyDescent="0.4">
      <c r="A581" t="s">
        <v>3761</v>
      </c>
      <c r="B581" t="s">
        <v>3762</v>
      </c>
      <c r="C581" t="s">
        <v>288</v>
      </c>
      <c r="D581" t="s">
        <v>391</v>
      </c>
      <c r="E581" t="s">
        <v>391</v>
      </c>
      <c r="F581" t="s">
        <v>3763</v>
      </c>
      <c r="G581" t="s">
        <v>596</v>
      </c>
      <c r="H581" t="s">
        <v>2100</v>
      </c>
      <c r="I581" t="s">
        <v>2849</v>
      </c>
      <c r="J581" t="s">
        <v>3764</v>
      </c>
      <c r="K581" t="s">
        <v>1822</v>
      </c>
      <c r="L581" t="s">
        <v>92</v>
      </c>
      <c r="M581" t="s">
        <v>297</v>
      </c>
      <c r="N581" t="s">
        <v>108</v>
      </c>
      <c r="O581" t="s">
        <v>94</v>
      </c>
      <c r="P581">
        <v>175746927</v>
      </c>
      <c r="Q581">
        <v>56027845.200000003</v>
      </c>
      <c r="R581" t="s">
        <v>285</v>
      </c>
      <c r="S581">
        <v>0.52939999999999998</v>
      </c>
      <c r="T581" s="29">
        <v>22043916.050000001</v>
      </c>
      <c r="U581" s="29">
        <v>3476168.32</v>
      </c>
      <c r="V581" s="29">
        <v>30507760.829999998</v>
      </c>
    </row>
    <row r="582" spans="1:22" ht="14.6" x14ac:dyDescent="0.4">
      <c r="A582" t="s">
        <v>3765</v>
      </c>
      <c r="B582" t="s">
        <v>3766</v>
      </c>
      <c r="C582" t="s">
        <v>125</v>
      </c>
      <c r="D582" t="s">
        <v>126</v>
      </c>
      <c r="E582" t="s">
        <v>126</v>
      </c>
      <c r="F582" t="s">
        <v>3767</v>
      </c>
      <c r="G582" t="s">
        <v>731</v>
      </c>
      <c r="H582" t="s">
        <v>1697</v>
      </c>
      <c r="I582" t="s">
        <v>3768</v>
      </c>
      <c r="J582" t="s">
        <v>3515</v>
      </c>
      <c r="K582" t="s">
        <v>1960</v>
      </c>
      <c r="L582" t="s">
        <v>163</v>
      </c>
      <c r="M582" t="s">
        <v>134</v>
      </c>
      <c r="N582" t="s">
        <v>108</v>
      </c>
      <c r="O582" t="s">
        <v>94</v>
      </c>
      <c r="P582">
        <v>66055090</v>
      </c>
      <c r="Q582">
        <v>17593979.93</v>
      </c>
      <c r="R582" t="s">
        <v>95</v>
      </c>
      <c r="S582">
        <v>0.27800000000000002</v>
      </c>
      <c r="T582" s="29">
        <v>3716292.49</v>
      </c>
      <c r="U582" s="29">
        <v>328307.96000000002</v>
      </c>
      <c r="V582" s="29">
        <v>13549379.48</v>
      </c>
    </row>
    <row r="583" spans="1:22" ht="14.6" x14ac:dyDescent="0.4">
      <c r="A583" t="s">
        <v>3769</v>
      </c>
      <c r="B583" t="s">
        <v>3770</v>
      </c>
      <c r="C583" t="s">
        <v>205</v>
      </c>
      <c r="D583" t="s">
        <v>206</v>
      </c>
      <c r="E583" t="s">
        <v>206</v>
      </c>
      <c r="F583" t="s">
        <v>3771</v>
      </c>
      <c r="G583" t="s">
        <v>3772</v>
      </c>
      <c r="H583" t="s">
        <v>1528</v>
      </c>
      <c r="I583" t="s">
        <v>2977</v>
      </c>
      <c r="J583" t="s">
        <v>2372</v>
      </c>
      <c r="K583" t="s">
        <v>3773</v>
      </c>
      <c r="L583" t="s">
        <v>213</v>
      </c>
      <c r="M583" t="s">
        <v>121</v>
      </c>
      <c r="N583" t="s">
        <v>108</v>
      </c>
      <c r="O583" t="s">
        <v>94</v>
      </c>
      <c r="P583">
        <v>3029183</v>
      </c>
      <c r="Q583">
        <v>218589.07</v>
      </c>
      <c r="R583" t="s">
        <v>95</v>
      </c>
      <c r="S583">
        <v>0.1694</v>
      </c>
      <c r="T583" s="29">
        <v>25649.65</v>
      </c>
      <c r="U583" s="29">
        <v>6444.67</v>
      </c>
      <c r="V583" s="29">
        <v>186494.75</v>
      </c>
    </row>
    <row r="584" spans="1:22" ht="14.6" x14ac:dyDescent="0.4">
      <c r="A584" t="s">
        <v>3774</v>
      </c>
      <c r="B584" t="s">
        <v>3775</v>
      </c>
      <c r="C584" t="s">
        <v>1</v>
      </c>
      <c r="D584" t="s">
        <v>84</v>
      </c>
      <c r="E584" t="s">
        <v>84</v>
      </c>
      <c r="F584" t="s">
        <v>3776</v>
      </c>
      <c r="G584" t="s">
        <v>3777</v>
      </c>
      <c r="H584" t="s">
        <v>2147</v>
      </c>
      <c r="I584" t="s">
        <v>3249</v>
      </c>
      <c r="J584" t="s">
        <v>1348</v>
      </c>
      <c r="K584" t="s">
        <v>3778</v>
      </c>
      <c r="L584" t="s">
        <v>91</v>
      </c>
      <c r="M584" t="s">
        <v>92</v>
      </c>
      <c r="N584" t="s">
        <v>108</v>
      </c>
      <c r="O584" t="s">
        <v>94</v>
      </c>
      <c r="P584">
        <v>1518220</v>
      </c>
      <c r="Q584">
        <v>73773.320000000007</v>
      </c>
      <c r="R584" t="s">
        <v>95</v>
      </c>
      <c r="S584">
        <v>0.31269999999999998</v>
      </c>
      <c r="T584" s="29">
        <v>14188.86</v>
      </c>
      <c r="U584" s="29">
        <v>3184.67</v>
      </c>
      <c r="V584" s="29">
        <v>56399.79</v>
      </c>
    </row>
    <row r="585" spans="1:22" ht="14.6" x14ac:dyDescent="0.4">
      <c r="A585" t="s">
        <v>3779</v>
      </c>
      <c r="B585" t="s">
        <v>3780</v>
      </c>
      <c r="C585" t="s">
        <v>288</v>
      </c>
      <c r="D585" t="s">
        <v>289</v>
      </c>
      <c r="E585" t="s">
        <v>289</v>
      </c>
      <c r="F585" t="s">
        <v>3781</v>
      </c>
      <c r="G585" t="s">
        <v>3782</v>
      </c>
      <c r="H585" t="s">
        <v>3783</v>
      </c>
      <c r="I585" t="s">
        <v>2165</v>
      </c>
      <c r="J585" t="s">
        <v>2165</v>
      </c>
      <c r="K585" t="s">
        <v>3784</v>
      </c>
      <c r="L585" t="s">
        <v>296</v>
      </c>
      <c r="M585" t="s">
        <v>297</v>
      </c>
      <c r="N585" t="s">
        <v>108</v>
      </c>
      <c r="O585" t="s">
        <v>94</v>
      </c>
      <c r="P585">
        <v>65097544</v>
      </c>
      <c r="Q585">
        <v>8341996.0499999998</v>
      </c>
      <c r="R585" t="s">
        <v>109</v>
      </c>
      <c r="S585">
        <v>0.62450000000000006</v>
      </c>
      <c r="T585" s="29">
        <v>3466759.28</v>
      </c>
      <c r="U585" s="29">
        <v>363534.71</v>
      </c>
      <c r="V585" s="29">
        <v>4511702.0599999996</v>
      </c>
    </row>
    <row r="586" spans="1:22" ht="14.6" x14ac:dyDescent="0.4">
      <c r="A586" t="s">
        <v>3785</v>
      </c>
      <c r="B586" t="s">
        <v>3786</v>
      </c>
      <c r="C586" t="s">
        <v>137</v>
      </c>
      <c r="D586" t="s">
        <v>126</v>
      </c>
      <c r="E586" t="s">
        <v>126</v>
      </c>
      <c r="F586" t="s">
        <v>3787</v>
      </c>
      <c r="G586" t="s">
        <v>3788</v>
      </c>
      <c r="H586" t="s">
        <v>3680</v>
      </c>
      <c r="I586" t="s">
        <v>3789</v>
      </c>
      <c r="J586" t="s">
        <v>1499</v>
      </c>
      <c r="K586" t="s">
        <v>3790</v>
      </c>
      <c r="L586" t="s">
        <v>163</v>
      </c>
      <c r="M586" t="s">
        <v>134</v>
      </c>
      <c r="N586" t="s">
        <v>93</v>
      </c>
      <c r="O586" t="s">
        <v>94</v>
      </c>
      <c r="P586">
        <v>15266192</v>
      </c>
      <c r="Q586">
        <v>2647372.94</v>
      </c>
      <c r="R586" t="s">
        <v>95</v>
      </c>
      <c r="S586">
        <v>0.20030000000000001</v>
      </c>
      <c r="T586" s="29">
        <v>403282.41</v>
      </c>
      <c r="U586" s="29">
        <v>190284.13</v>
      </c>
      <c r="V586" s="29">
        <v>2053806.4</v>
      </c>
    </row>
    <row r="587" spans="1:22" ht="14.6" x14ac:dyDescent="0.4">
      <c r="A587" t="s">
        <v>3791</v>
      </c>
      <c r="B587" t="s">
        <v>3792</v>
      </c>
      <c r="C587" t="s">
        <v>98</v>
      </c>
      <c r="D587" t="s">
        <v>99</v>
      </c>
      <c r="E587" t="s">
        <v>99</v>
      </c>
      <c r="F587" t="s">
        <v>3793</v>
      </c>
      <c r="G587" t="s">
        <v>1203</v>
      </c>
      <c r="H587" t="s">
        <v>3723</v>
      </c>
      <c r="I587" t="s">
        <v>3794</v>
      </c>
      <c r="J587" t="s">
        <v>2001</v>
      </c>
      <c r="K587" t="s">
        <v>1124</v>
      </c>
      <c r="L587" t="s">
        <v>832</v>
      </c>
      <c r="M587" t="s">
        <v>107</v>
      </c>
      <c r="N587" t="s">
        <v>108</v>
      </c>
      <c r="O587" t="s">
        <v>94</v>
      </c>
      <c r="P587">
        <v>130267206</v>
      </c>
      <c r="Q587">
        <v>42472094.229999997</v>
      </c>
      <c r="R587" t="s">
        <v>95</v>
      </c>
      <c r="S587">
        <v>0.52859999999999996</v>
      </c>
      <c r="T587" s="29">
        <v>15498603.130000001</v>
      </c>
      <c r="U587" s="29">
        <v>3712867.21</v>
      </c>
      <c r="V587" s="29">
        <v>23260623.890000001</v>
      </c>
    </row>
    <row r="588" spans="1:22" ht="14.6" x14ac:dyDescent="0.4">
      <c r="A588" t="s">
        <v>3795</v>
      </c>
      <c r="B588" t="s">
        <v>3796</v>
      </c>
      <c r="C588" t="s">
        <v>98</v>
      </c>
      <c r="D588" t="s">
        <v>1084</v>
      </c>
      <c r="E588" t="s">
        <v>1084</v>
      </c>
      <c r="F588" t="s">
        <v>3797</v>
      </c>
      <c r="G588" t="s">
        <v>1273</v>
      </c>
      <c r="H588" t="s">
        <v>1301</v>
      </c>
      <c r="I588" t="s">
        <v>3798</v>
      </c>
      <c r="J588" t="s">
        <v>3372</v>
      </c>
      <c r="K588" t="s">
        <v>3799</v>
      </c>
      <c r="L588" t="s">
        <v>1010</v>
      </c>
      <c r="M588" t="s">
        <v>107</v>
      </c>
      <c r="N588" t="s">
        <v>108</v>
      </c>
      <c r="O588" t="s">
        <v>94</v>
      </c>
      <c r="P588">
        <v>115516148</v>
      </c>
      <c r="Q588">
        <v>36819198.109999999</v>
      </c>
      <c r="R588" t="s">
        <v>122</v>
      </c>
      <c r="S588">
        <v>0.39290000000000003</v>
      </c>
      <c r="T588" s="29">
        <v>10556980.58</v>
      </c>
      <c r="U588" s="29">
        <v>1360559</v>
      </c>
      <c r="V588" s="29">
        <v>24901658.530000001</v>
      </c>
    </row>
    <row r="589" spans="1:22" ht="14.6" x14ac:dyDescent="0.4">
      <c r="A589" t="s">
        <v>3800</v>
      </c>
      <c r="B589" t="s">
        <v>3801</v>
      </c>
      <c r="C589" t="s">
        <v>137</v>
      </c>
      <c r="D589" t="s">
        <v>126</v>
      </c>
      <c r="E589" t="s">
        <v>126</v>
      </c>
      <c r="F589" t="s">
        <v>3802</v>
      </c>
      <c r="G589" t="s">
        <v>3803</v>
      </c>
      <c r="H589" t="s">
        <v>3364</v>
      </c>
      <c r="I589" t="s">
        <v>3804</v>
      </c>
      <c r="J589" t="s">
        <v>528</v>
      </c>
      <c r="K589" t="s">
        <v>3805</v>
      </c>
      <c r="L589" t="s">
        <v>765</v>
      </c>
      <c r="M589" t="s">
        <v>134</v>
      </c>
      <c r="N589" t="s">
        <v>108</v>
      </c>
      <c r="O589" t="s">
        <v>94</v>
      </c>
      <c r="P589">
        <v>8137024</v>
      </c>
      <c r="Q589">
        <v>1782523.04</v>
      </c>
      <c r="R589" t="s">
        <v>122</v>
      </c>
      <c r="S589">
        <v>0.2787</v>
      </c>
      <c r="T589" s="29">
        <v>385205.56</v>
      </c>
      <c r="U589" s="29">
        <v>51773.86</v>
      </c>
      <c r="V589" s="29">
        <v>1345543.62</v>
      </c>
    </row>
    <row r="590" spans="1:22" ht="14.6" x14ac:dyDescent="0.4">
      <c r="A590" t="s">
        <v>3806</v>
      </c>
      <c r="B590" t="s">
        <v>3807</v>
      </c>
      <c r="C590" t="s">
        <v>137</v>
      </c>
      <c r="D590" t="s">
        <v>308</v>
      </c>
      <c r="E590" t="s">
        <v>308</v>
      </c>
      <c r="F590" t="s">
        <v>3808</v>
      </c>
      <c r="G590" t="s">
        <v>1434</v>
      </c>
      <c r="H590" t="s">
        <v>3809</v>
      </c>
      <c r="I590" t="s">
        <v>662</v>
      </c>
      <c r="J590" t="s">
        <v>2706</v>
      </c>
      <c r="K590" t="s">
        <v>1095</v>
      </c>
      <c r="L590" t="s">
        <v>144</v>
      </c>
      <c r="M590" t="s">
        <v>134</v>
      </c>
      <c r="N590" t="s">
        <v>93</v>
      </c>
      <c r="O590" t="s">
        <v>94</v>
      </c>
      <c r="P590">
        <v>21477530</v>
      </c>
      <c r="Q590">
        <v>1476004.95</v>
      </c>
      <c r="R590" t="s">
        <v>95</v>
      </c>
      <c r="S590">
        <v>0.23050000000000001</v>
      </c>
      <c r="T590" s="29">
        <v>239271.39</v>
      </c>
      <c r="U590" s="29">
        <v>42613.35</v>
      </c>
      <c r="V590" s="29">
        <v>1194120.21</v>
      </c>
    </row>
    <row r="591" spans="1:22" ht="14.6" x14ac:dyDescent="0.4">
      <c r="A591" t="s">
        <v>3810</v>
      </c>
      <c r="B591" t="s">
        <v>3811</v>
      </c>
      <c r="C591" t="s">
        <v>98</v>
      </c>
      <c r="D591" t="s">
        <v>1084</v>
      </c>
      <c r="E591" t="s">
        <v>1084</v>
      </c>
      <c r="F591" t="s">
        <v>3812</v>
      </c>
      <c r="G591" t="s">
        <v>3813</v>
      </c>
      <c r="H591" t="s">
        <v>600</v>
      </c>
      <c r="I591" t="s">
        <v>2559</v>
      </c>
      <c r="J591" t="s">
        <v>3814</v>
      </c>
      <c r="K591" t="s">
        <v>3815</v>
      </c>
      <c r="L591" t="s">
        <v>832</v>
      </c>
      <c r="M591" t="s">
        <v>107</v>
      </c>
      <c r="N591" t="s">
        <v>93</v>
      </c>
      <c r="O591" t="s">
        <v>94</v>
      </c>
      <c r="P591">
        <v>129987862</v>
      </c>
      <c r="Q591">
        <v>14212801.119999999</v>
      </c>
      <c r="R591" t="s">
        <v>109</v>
      </c>
      <c r="S591">
        <v>0.3488</v>
      </c>
      <c r="T591" s="29">
        <v>4350039.99</v>
      </c>
      <c r="U591" s="29">
        <v>508932.87</v>
      </c>
      <c r="V591" s="29">
        <v>9353828.2599999998</v>
      </c>
    </row>
    <row r="592" spans="1:22" ht="14.6" x14ac:dyDescent="0.4">
      <c r="A592" t="s">
        <v>3816</v>
      </c>
      <c r="B592" t="s">
        <v>3817</v>
      </c>
      <c r="C592" t="s">
        <v>137</v>
      </c>
      <c r="D592" t="s">
        <v>126</v>
      </c>
      <c r="E592" t="s">
        <v>126</v>
      </c>
      <c r="F592" t="s">
        <v>3818</v>
      </c>
      <c r="G592" t="s">
        <v>293</v>
      </c>
      <c r="H592" t="s">
        <v>302</v>
      </c>
      <c r="I592" t="s">
        <v>3819</v>
      </c>
      <c r="J592" t="s">
        <v>3820</v>
      </c>
      <c r="K592" t="s">
        <v>1763</v>
      </c>
      <c r="L592" t="s">
        <v>144</v>
      </c>
      <c r="M592" t="s">
        <v>134</v>
      </c>
      <c r="N592" t="s">
        <v>108</v>
      </c>
      <c r="O592" t="s">
        <v>94</v>
      </c>
      <c r="P592">
        <v>51784358</v>
      </c>
      <c r="Q592">
        <v>2585849.7200000002</v>
      </c>
      <c r="R592" t="s">
        <v>95</v>
      </c>
      <c r="S592">
        <v>0.22359999999999999</v>
      </c>
      <c r="T592" s="29">
        <v>394975.41</v>
      </c>
      <c r="U592" s="29">
        <v>192590.51</v>
      </c>
      <c r="V592" s="29">
        <v>1998283.8</v>
      </c>
    </row>
    <row r="593" spans="1:22" ht="14.6" x14ac:dyDescent="0.4">
      <c r="A593" t="s">
        <v>3821</v>
      </c>
      <c r="B593" t="s">
        <v>3822</v>
      </c>
      <c r="C593" t="s">
        <v>137</v>
      </c>
      <c r="D593" t="s">
        <v>308</v>
      </c>
      <c r="E593" t="s">
        <v>308</v>
      </c>
      <c r="F593" t="s">
        <v>3823</v>
      </c>
      <c r="G593" t="s">
        <v>3824</v>
      </c>
      <c r="H593" t="s">
        <v>2536</v>
      </c>
      <c r="I593" t="s">
        <v>369</v>
      </c>
      <c r="J593" t="s">
        <v>3825</v>
      </c>
      <c r="K593" t="s">
        <v>2823</v>
      </c>
      <c r="L593" t="s">
        <v>314</v>
      </c>
      <c r="M593" t="s">
        <v>134</v>
      </c>
      <c r="N593" t="s">
        <v>108</v>
      </c>
      <c r="O593" t="s">
        <v>94</v>
      </c>
      <c r="P593">
        <v>5581013</v>
      </c>
      <c r="Q593">
        <v>1341452.45</v>
      </c>
      <c r="R593" t="s">
        <v>95</v>
      </c>
      <c r="S593">
        <v>0.24429999999999999</v>
      </c>
      <c r="T593" s="29">
        <v>293156.34000000003</v>
      </c>
      <c r="U593" s="29">
        <v>17659.98</v>
      </c>
      <c r="V593" s="29">
        <v>1030636.13</v>
      </c>
    </row>
    <row r="594" spans="1:22" ht="14.6" x14ac:dyDescent="0.4">
      <c r="A594" t="s">
        <v>3826</v>
      </c>
      <c r="B594" t="s">
        <v>3827</v>
      </c>
      <c r="C594" t="s">
        <v>112</v>
      </c>
      <c r="D594" t="s">
        <v>471</v>
      </c>
      <c r="E594" t="s">
        <v>471</v>
      </c>
      <c r="F594" t="s">
        <v>3828</v>
      </c>
      <c r="G594" t="s">
        <v>1384</v>
      </c>
      <c r="H594" t="s">
        <v>1385</v>
      </c>
      <c r="I594" t="s">
        <v>3829</v>
      </c>
      <c r="J594" t="s">
        <v>1000</v>
      </c>
      <c r="K594" t="s">
        <v>3450</v>
      </c>
      <c r="L594" t="s">
        <v>370</v>
      </c>
      <c r="M594" t="s">
        <v>121</v>
      </c>
      <c r="N594" t="s">
        <v>93</v>
      </c>
      <c r="O594" t="s">
        <v>94</v>
      </c>
      <c r="P594">
        <v>36673444</v>
      </c>
      <c r="Q594">
        <v>2195160.19</v>
      </c>
      <c r="R594" t="s">
        <v>122</v>
      </c>
      <c r="S594">
        <v>0.4219</v>
      </c>
      <c r="T594" s="29">
        <v>712287.37</v>
      </c>
      <c r="U594" s="29">
        <v>170243.8</v>
      </c>
      <c r="V594" s="29">
        <v>1312629.02</v>
      </c>
    </row>
    <row r="595" spans="1:22" ht="14.6" x14ac:dyDescent="0.4">
      <c r="A595" t="s">
        <v>3830</v>
      </c>
      <c r="B595" t="s">
        <v>3831</v>
      </c>
      <c r="C595" t="s">
        <v>125</v>
      </c>
      <c r="D595" t="s">
        <v>308</v>
      </c>
      <c r="E595" t="s">
        <v>308</v>
      </c>
      <c r="F595" t="s">
        <v>3832</v>
      </c>
      <c r="G595" t="s">
        <v>131</v>
      </c>
      <c r="H595" t="s">
        <v>3833</v>
      </c>
      <c r="I595" t="s">
        <v>647</v>
      </c>
      <c r="J595" t="s">
        <v>2399</v>
      </c>
      <c r="K595" t="s">
        <v>2933</v>
      </c>
      <c r="L595" t="s">
        <v>1436</v>
      </c>
      <c r="M595" t="s">
        <v>134</v>
      </c>
      <c r="N595" t="s">
        <v>108</v>
      </c>
      <c r="O595" t="s">
        <v>94</v>
      </c>
      <c r="P595">
        <v>81934605</v>
      </c>
      <c r="Q595">
        <v>77837874.75</v>
      </c>
      <c r="R595" t="s">
        <v>109</v>
      </c>
      <c r="S595">
        <v>0.61880000000000002</v>
      </c>
      <c r="T595" s="29">
        <v>41918230.539999999</v>
      </c>
      <c r="U595" s="29">
        <v>7683162.2400000002</v>
      </c>
      <c r="V595" s="29">
        <v>28236481.969999999</v>
      </c>
    </row>
    <row r="596" spans="1:22" ht="14.6" x14ac:dyDescent="0.4">
      <c r="A596" t="s">
        <v>3834</v>
      </c>
      <c r="B596" t="s">
        <v>3835</v>
      </c>
      <c r="C596" t="s">
        <v>205</v>
      </c>
      <c r="D596" t="s">
        <v>382</v>
      </c>
      <c r="E596" t="s">
        <v>382</v>
      </c>
      <c r="F596" t="s">
        <v>3836</v>
      </c>
      <c r="G596" t="s">
        <v>2321</v>
      </c>
      <c r="H596" t="s">
        <v>3384</v>
      </c>
      <c r="I596" t="s">
        <v>3515</v>
      </c>
      <c r="J596" t="s">
        <v>882</v>
      </c>
      <c r="K596" t="s">
        <v>1944</v>
      </c>
      <c r="L596" t="s">
        <v>231</v>
      </c>
      <c r="M596" t="s">
        <v>121</v>
      </c>
      <c r="N596" t="s">
        <v>108</v>
      </c>
      <c r="O596" t="s">
        <v>94</v>
      </c>
      <c r="P596">
        <v>1446786</v>
      </c>
      <c r="Q596">
        <v>155420.67000000001</v>
      </c>
      <c r="R596" t="s">
        <v>95</v>
      </c>
      <c r="S596">
        <v>0.22789999999999999</v>
      </c>
      <c r="T596" s="29">
        <v>27431.98</v>
      </c>
      <c r="U596" s="29">
        <v>14438.93</v>
      </c>
      <c r="V596" s="29">
        <v>113549.75999999999</v>
      </c>
    </row>
    <row r="597" spans="1:22" ht="14.6" x14ac:dyDescent="0.4">
      <c r="A597" t="s">
        <v>3837</v>
      </c>
      <c r="B597" t="s">
        <v>3838</v>
      </c>
      <c r="C597" t="s">
        <v>83</v>
      </c>
      <c r="D597" t="s">
        <v>166</v>
      </c>
      <c r="E597" t="s">
        <v>166</v>
      </c>
      <c r="F597" t="s">
        <v>3839</v>
      </c>
      <c r="G597" t="s">
        <v>1308</v>
      </c>
      <c r="H597" t="s">
        <v>3840</v>
      </c>
      <c r="I597" t="s">
        <v>3841</v>
      </c>
      <c r="J597" t="s">
        <v>3841</v>
      </c>
      <c r="K597" t="s">
        <v>3842</v>
      </c>
      <c r="L597" t="s">
        <v>106</v>
      </c>
      <c r="M597" t="s">
        <v>92</v>
      </c>
      <c r="N597" t="s">
        <v>108</v>
      </c>
      <c r="O597" t="s">
        <v>94</v>
      </c>
      <c r="P597">
        <v>3069398</v>
      </c>
      <c r="Q597">
        <v>336735.5</v>
      </c>
      <c r="R597" t="s">
        <v>95</v>
      </c>
      <c r="S597">
        <v>0.21049999999999999</v>
      </c>
      <c r="T597" s="29">
        <v>70164.53</v>
      </c>
      <c r="U597" s="29">
        <v>32972.71</v>
      </c>
      <c r="V597" s="29">
        <v>233598.26</v>
      </c>
    </row>
    <row r="598" spans="1:22" ht="14.6" x14ac:dyDescent="0.4">
      <c r="A598" t="s">
        <v>3843</v>
      </c>
      <c r="B598" t="s">
        <v>3844</v>
      </c>
      <c r="C598" t="s">
        <v>1</v>
      </c>
      <c r="D598" t="s">
        <v>84</v>
      </c>
      <c r="E598" t="s">
        <v>84</v>
      </c>
      <c r="F598" t="s">
        <v>3845</v>
      </c>
      <c r="G598" t="s">
        <v>1108</v>
      </c>
      <c r="H598" t="s">
        <v>3846</v>
      </c>
      <c r="I598" t="s">
        <v>3214</v>
      </c>
      <c r="J598" t="s">
        <v>2058</v>
      </c>
      <c r="K598" t="s">
        <v>3847</v>
      </c>
      <c r="L598" t="s">
        <v>91</v>
      </c>
      <c r="M598" t="s">
        <v>92</v>
      </c>
      <c r="N598" t="s">
        <v>108</v>
      </c>
      <c r="O598" t="s">
        <v>94</v>
      </c>
      <c r="P598">
        <v>4916456</v>
      </c>
      <c r="Q598">
        <v>640323.28</v>
      </c>
      <c r="R598" t="s">
        <v>122</v>
      </c>
      <c r="S598">
        <v>0.4501</v>
      </c>
      <c r="T598" s="29">
        <v>193465.64</v>
      </c>
      <c r="U598" s="29">
        <v>39157.06</v>
      </c>
      <c r="V598" s="29">
        <v>407700.58</v>
      </c>
    </row>
    <row r="599" spans="1:22" ht="14.6" x14ac:dyDescent="0.4">
      <c r="A599" t="s">
        <v>3848</v>
      </c>
      <c r="B599" t="s">
        <v>3849</v>
      </c>
      <c r="C599" t="s">
        <v>98</v>
      </c>
      <c r="D599" t="s">
        <v>99</v>
      </c>
      <c r="E599" t="s">
        <v>99</v>
      </c>
      <c r="F599" t="s">
        <v>3850</v>
      </c>
      <c r="G599" t="s">
        <v>3304</v>
      </c>
      <c r="H599" t="s">
        <v>3851</v>
      </c>
      <c r="I599" t="s">
        <v>1741</v>
      </c>
      <c r="J599" t="s">
        <v>2691</v>
      </c>
      <c r="K599" t="s">
        <v>3852</v>
      </c>
      <c r="L599" t="s">
        <v>1010</v>
      </c>
      <c r="M599" t="s">
        <v>107</v>
      </c>
      <c r="N599" t="s">
        <v>108</v>
      </c>
      <c r="O599" t="s">
        <v>94</v>
      </c>
      <c r="P599">
        <v>151230834</v>
      </c>
      <c r="Q599">
        <v>43321559.380000003</v>
      </c>
      <c r="R599" t="s">
        <v>285</v>
      </c>
      <c r="S599">
        <v>0.27479999999999999</v>
      </c>
      <c r="T599" s="29">
        <v>7955199.9000000004</v>
      </c>
      <c r="U599" s="29">
        <v>1734874.75</v>
      </c>
      <c r="V599" s="29">
        <v>33631484.729999997</v>
      </c>
    </row>
    <row r="600" spans="1:22" ht="14.6" x14ac:dyDescent="0.4">
      <c r="A600" t="s">
        <v>3853</v>
      </c>
      <c r="B600" t="s">
        <v>3854</v>
      </c>
      <c r="C600" t="s">
        <v>288</v>
      </c>
      <c r="D600" t="s">
        <v>391</v>
      </c>
      <c r="E600" t="s">
        <v>391</v>
      </c>
      <c r="F600" t="s">
        <v>3855</v>
      </c>
      <c r="G600" t="s">
        <v>3856</v>
      </c>
      <c r="H600" t="s">
        <v>3857</v>
      </c>
      <c r="I600" t="s">
        <v>3858</v>
      </c>
      <c r="J600" t="s">
        <v>3251</v>
      </c>
      <c r="K600" t="s">
        <v>2754</v>
      </c>
      <c r="L600" t="s">
        <v>92</v>
      </c>
      <c r="M600" t="s">
        <v>297</v>
      </c>
      <c r="N600" t="s">
        <v>93</v>
      </c>
      <c r="O600" t="s">
        <v>94</v>
      </c>
      <c r="P600">
        <v>192893673</v>
      </c>
      <c r="Q600">
        <v>33916528.939999998</v>
      </c>
      <c r="R600" t="s">
        <v>109</v>
      </c>
      <c r="S600">
        <v>0.69420000000000004</v>
      </c>
      <c r="T600" s="29">
        <v>14678482.59</v>
      </c>
      <c r="U600" s="29">
        <v>1669427.16</v>
      </c>
      <c r="V600" s="29">
        <v>17568619.190000001</v>
      </c>
    </row>
    <row r="601" spans="1:22" ht="14.6" x14ac:dyDescent="0.4">
      <c r="A601" t="s">
        <v>3859</v>
      </c>
      <c r="B601" t="s">
        <v>3860</v>
      </c>
      <c r="C601" t="s">
        <v>1</v>
      </c>
      <c r="D601" t="s">
        <v>166</v>
      </c>
      <c r="E601" t="s">
        <v>166</v>
      </c>
      <c r="F601" t="s">
        <v>3861</v>
      </c>
      <c r="G601" t="s">
        <v>3862</v>
      </c>
      <c r="H601" t="s">
        <v>1735</v>
      </c>
      <c r="I601" t="s">
        <v>2895</v>
      </c>
      <c r="J601" t="s">
        <v>3863</v>
      </c>
      <c r="K601" t="s">
        <v>2376</v>
      </c>
      <c r="L601" t="s">
        <v>275</v>
      </c>
      <c r="M601" t="s">
        <v>181</v>
      </c>
      <c r="N601" t="s">
        <v>93</v>
      </c>
      <c r="O601" t="s">
        <v>94</v>
      </c>
      <c r="P601">
        <v>8513566</v>
      </c>
      <c r="Q601">
        <v>1309832.06</v>
      </c>
      <c r="R601" t="s">
        <v>122</v>
      </c>
      <c r="S601">
        <v>0.47099999999999997</v>
      </c>
      <c r="T601" s="29">
        <v>404283.1</v>
      </c>
      <c r="U601" s="29">
        <v>54148.71</v>
      </c>
      <c r="V601" s="29">
        <v>851400.25</v>
      </c>
    </row>
    <row r="602" spans="1:22" ht="14.6" x14ac:dyDescent="0.4">
      <c r="A602" t="s">
        <v>3864</v>
      </c>
      <c r="B602" t="s">
        <v>3865</v>
      </c>
      <c r="C602" t="s">
        <v>205</v>
      </c>
      <c r="D602" t="s">
        <v>206</v>
      </c>
      <c r="E602" t="s">
        <v>206</v>
      </c>
      <c r="F602" t="s">
        <v>3866</v>
      </c>
      <c r="G602" t="s">
        <v>3867</v>
      </c>
      <c r="H602" t="s">
        <v>913</v>
      </c>
      <c r="I602" t="s">
        <v>3868</v>
      </c>
      <c r="J602" t="s">
        <v>3668</v>
      </c>
      <c r="K602" t="s">
        <v>3869</v>
      </c>
      <c r="L602" t="s">
        <v>213</v>
      </c>
      <c r="M602" t="s">
        <v>121</v>
      </c>
      <c r="N602" t="s">
        <v>108</v>
      </c>
      <c r="O602" t="s">
        <v>94</v>
      </c>
      <c r="P602">
        <v>2287881</v>
      </c>
      <c r="Q602">
        <v>509430.01</v>
      </c>
      <c r="R602" t="s">
        <v>95</v>
      </c>
      <c r="S602">
        <v>0.17710000000000001</v>
      </c>
      <c r="T602" s="29">
        <v>65299.63</v>
      </c>
      <c r="U602" s="29">
        <v>6200.12</v>
      </c>
      <c r="V602" s="29">
        <v>437930.26</v>
      </c>
    </row>
    <row r="603" spans="1:22" ht="14.6" x14ac:dyDescent="0.4">
      <c r="A603" t="s">
        <v>3870</v>
      </c>
      <c r="B603" t="s">
        <v>3871</v>
      </c>
      <c r="C603" t="s">
        <v>98</v>
      </c>
      <c r="D603" t="s">
        <v>1084</v>
      </c>
      <c r="E603" t="s">
        <v>1084</v>
      </c>
      <c r="F603" t="s">
        <v>3872</v>
      </c>
      <c r="G603" t="s">
        <v>3873</v>
      </c>
      <c r="H603" t="s">
        <v>1202</v>
      </c>
      <c r="I603" t="s">
        <v>2735</v>
      </c>
      <c r="J603" t="s">
        <v>942</v>
      </c>
      <c r="K603" t="s">
        <v>3874</v>
      </c>
      <c r="L603" t="s">
        <v>106</v>
      </c>
      <c r="M603" t="s">
        <v>107</v>
      </c>
      <c r="N603" t="s">
        <v>108</v>
      </c>
      <c r="O603" t="s">
        <v>94</v>
      </c>
      <c r="P603">
        <v>67373206</v>
      </c>
      <c r="Q603">
        <v>4162076.1</v>
      </c>
      <c r="R603" t="s">
        <v>95</v>
      </c>
      <c r="S603">
        <v>0.41060000000000002</v>
      </c>
      <c r="T603" s="29">
        <v>1400596.38</v>
      </c>
      <c r="U603" s="29">
        <v>98304.48</v>
      </c>
      <c r="V603" s="29">
        <v>2663175.2400000002</v>
      </c>
    </row>
    <row r="604" spans="1:22" ht="14.6" x14ac:dyDescent="0.4">
      <c r="A604" t="s">
        <v>3875</v>
      </c>
      <c r="B604" t="s">
        <v>3876</v>
      </c>
      <c r="C604" t="s">
        <v>125</v>
      </c>
      <c r="D604" t="s">
        <v>126</v>
      </c>
      <c r="E604" t="s">
        <v>126</v>
      </c>
      <c r="F604" t="s">
        <v>3877</v>
      </c>
      <c r="G604" t="s">
        <v>3878</v>
      </c>
      <c r="H604" t="s">
        <v>3879</v>
      </c>
      <c r="I604" t="s">
        <v>3880</v>
      </c>
      <c r="J604" t="s">
        <v>3881</v>
      </c>
      <c r="K604" t="s">
        <v>628</v>
      </c>
      <c r="L604" t="s">
        <v>1436</v>
      </c>
      <c r="M604" t="s">
        <v>134</v>
      </c>
      <c r="N604" t="s">
        <v>108</v>
      </c>
      <c r="O604" t="s">
        <v>94</v>
      </c>
      <c r="P604">
        <v>928397072</v>
      </c>
      <c r="Q604">
        <v>209038020.59999999</v>
      </c>
      <c r="R604" t="s">
        <v>122</v>
      </c>
      <c r="S604">
        <v>0.4128</v>
      </c>
      <c r="T604" s="29">
        <v>79369461.480000004</v>
      </c>
      <c r="U604" s="29">
        <v>11514225.460000001</v>
      </c>
      <c r="V604" s="29">
        <v>118154333.66</v>
      </c>
    </row>
    <row r="605" spans="1:22" ht="14.6" x14ac:dyDescent="0.4">
      <c r="A605" t="s">
        <v>3882</v>
      </c>
      <c r="B605" t="s">
        <v>3883</v>
      </c>
      <c r="C605" t="s">
        <v>1</v>
      </c>
      <c r="D605" t="s">
        <v>166</v>
      </c>
      <c r="E605" t="s">
        <v>166</v>
      </c>
      <c r="F605" t="s">
        <v>3884</v>
      </c>
      <c r="G605" t="s">
        <v>3885</v>
      </c>
      <c r="H605" t="s">
        <v>332</v>
      </c>
      <c r="I605" t="s">
        <v>1945</v>
      </c>
      <c r="J605" t="s">
        <v>3886</v>
      </c>
      <c r="K605" t="s">
        <v>1696</v>
      </c>
      <c r="L605" t="s">
        <v>275</v>
      </c>
      <c r="M605" t="s">
        <v>181</v>
      </c>
      <c r="N605" t="s">
        <v>93</v>
      </c>
      <c r="O605" t="s">
        <v>94</v>
      </c>
      <c r="P605">
        <v>3167429</v>
      </c>
      <c r="Q605">
        <v>390646.14</v>
      </c>
      <c r="R605" t="s">
        <v>95</v>
      </c>
      <c r="S605">
        <v>0.37209999999999999</v>
      </c>
      <c r="T605" s="29">
        <v>87421.02</v>
      </c>
      <c r="U605" s="29">
        <v>10197.35</v>
      </c>
      <c r="V605" s="29">
        <v>293027.77</v>
      </c>
    </row>
    <row r="606" spans="1:22" ht="14.6" x14ac:dyDescent="0.4">
      <c r="A606" t="s">
        <v>3887</v>
      </c>
      <c r="B606" t="s">
        <v>3888</v>
      </c>
      <c r="C606" t="s">
        <v>155</v>
      </c>
      <c r="D606" t="s">
        <v>278</v>
      </c>
      <c r="E606" t="s">
        <v>278</v>
      </c>
      <c r="F606" t="s">
        <v>3889</v>
      </c>
      <c r="G606" t="s">
        <v>3090</v>
      </c>
      <c r="H606" t="s">
        <v>3890</v>
      </c>
      <c r="I606" t="s">
        <v>2821</v>
      </c>
      <c r="J606" t="s">
        <v>2895</v>
      </c>
      <c r="K606" t="s">
        <v>3891</v>
      </c>
      <c r="L606" t="s">
        <v>240</v>
      </c>
      <c r="M606" t="s">
        <v>578</v>
      </c>
      <c r="N606" t="s">
        <v>108</v>
      </c>
      <c r="O606" t="s">
        <v>94</v>
      </c>
      <c r="P606">
        <v>448849572</v>
      </c>
      <c r="Q606">
        <v>155020592.19</v>
      </c>
      <c r="R606" t="s">
        <v>285</v>
      </c>
      <c r="S606">
        <v>0.39939999999999998</v>
      </c>
      <c r="T606" s="29">
        <v>40939231.060000002</v>
      </c>
      <c r="U606" s="29">
        <v>9135183.8399999999</v>
      </c>
      <c r="V606" s="29">
        <v>104946177.29000001</v>
      </c>
    </row>
    <row r="607" spans="1:22" ht="14.6" x14ac:dyDescent="0.4">
      <c r="A607" t="s">
        <v>3892</v>
      </c>
      <c r="B607" t="s">
        <v>3893</v>
      </c>
      <c r="C607" t="s">
        <v>184</v>
      </c>
      <c r="D607" t="s">
        <v>382</v>
      </c>
      <c r="E607" t="s">
        <v>382</v>
      </c>
      <c r="F607" t="s">
        <v>3894</v>
      </c>
      <c r="G607" t="s">
        <v>575</v>
      </c>
      <c r="H607" t="s">
        <v>1851</v>
      </c>
      <c r="I607" t="s">
        <v>3895</v>
      </c>
      <c r="J607" t="s">
        <v>3896</v>
      </c>
      <c r="K607" t="s">
        <v>3897</v>
      </c>
      <c r="L607" t="s">
        <v>641</v>
      </c>
      <c r="M607" t="s">
        <v>266</v>
      </c>
      <c r="N607" t="s">
        <v>108</v>
      </c>
      <c r="O607" t="s">
        <v>94</v>
      </c>
      <c r="P607">
        <v>7001328</v>
      </c>
      <c r="Q607">
        <v>2563256.12</v>
      </c>
      <c r="R607" t="s">
        <v>95</v>
      </c>
      <c r="S607">
        <v>0.29749999999999999</v>
      </c>
      <c r="T607" s="29">
        <v>564509.06000000006</v>
      </c>
      <c r="U607" s="29">
        <v>142674.23000000001</v>
      </c>
      <c r="V607" s="29">
        <v>1856072.83</v>
      </c>
    </row>
    <row r="608" spans="1:22" ht="14.6" x14ac:dyDescent="0.4">
      <c r="A608" t="s">
        <v>3898</v>
      </c>
      <c r="B608" t="s">
        <v>3899</v>
      </c>
      <c r="C608" t="s">
        <v>155</v>
      </c>
      <c r="D608" t="s">
        <v>278</v>
      </c>
      <c r="E608" t="s">
        <v>278</v>
      </c>
      <c r="F608" t="s">
        <v>3900</v>
      </c>
      <c r="G608" t="s">
        <v>3901</v>
      </c>
      <c r="H608" t="s">
        <v>3902</v>
      </c>
      <c r="I608" t="s">
        <v>699</v>
      </c>
      <c r="J608" t="s">
        <v>1872</v>
      </c>
      <c r="K608" t="s">
        <v>3903</v>
      </c>
      <c r="L608" t="s">
        <v>413</v>
      </c>
      <c r="M608" t="s">
        <v>134</v>
      </c>
      <c r="N608" t="s">
        <v>108</v>
      </c>
      <c r="O608" t="s">
        <v>94</v>
      </c>
      <c r="P608">
        <v>443262461</v>
      </c>
      <c r="Q608">
        <v>30081638.800000001</v>
      </c>
      <c r="R608" t="s">
        <v>109</v>
      </c>
      <c r="S608">
        <v>0.41520000000000001</v>
      </c>
      <c r="T608" s="29">
        <v>11776807.710000001</v>
      </c>
      <c r="U608" s="29">
        <v>645066.14</v>
      </c>
      <c r="V608" s="29">
        <v>17659764.949999999</v>
      </c>
    </row>
    <row r="609" spans="1:22" ht="14.6" x14ac:dyDescent="0.4">
      <c r="A609" t="s">
        <v>3904</v>
      </c>
      <c r="B609" t="s">
        <v>3905</v>
      </c>
      <c r="C609" t="s">
        <v>205</v>
      </c>
      <c r="D609" t="s">
        <v>206</v>
      </c>
      <c r="E609" t="s">
        <v>206</v>
      </c>
      <c r="F609" t="s">
        <v>3906</v>
      </c>
      <c r="G609" t="s">
        <v>3907</v>
      </c>
      <c r="H609" t="s">
        <v>3908</v>
      </c>
      <c r="I609" t="s">
        <v>3909</v>
      </c>
      <c r="J609" t="s">
        <v>3910</v>
      </c>
      <c r="K609" t="s">
        <v>3911</v>
      </c>
      <c r="L609" t="s">
        <v>444</v>
      </c>
      <c r="M609" t="s">
        <v>121</v>
      </c>
      <c r="N609" t="s">
        <v>108</v>
      </c>
      <c r="O609" t="s">
        <v>94</v>
      </c>
      <c r="P609">
        <v>2295744</v>
      </c>
      <c r="Q609">
        <v>199782.92</v>
      </c>
      <c r="R609" t="s">
        <v>95</v>
      </c>
      <c r="S609">
        <v>0.29809999999999998</v>
      </c>
      <c r="T609" s="29">
        <v>38855.18</v>
      </c>
      <c r="U609" s="29">
        <v>5467.6</v>
      </c>
      <c r="V609" s="29">
        <v>155460.14000000001</v>
      </c>
    </row>
    <row r="610" spans="1:22" ht="14.6" x14ac:dyDescent="0.4">
      <c r="A610" t="s">
        <v>3912</v>
      </c>
      <c r="B610" t="s">
        <v>3913</v>
      </c>
      <c r="C610" t="s">
        <v>288</v>
      </c>
      <c r="D610" t="s">
        <v>289</v>
      </c>
      <c r="E610" t="s">
        <v>289</v>
      </c>
      <c r="F610" t="s">
        <v>3914</v>
      </c>
      <c r="G610" t="s">
        <v>2453</v>
      </c>
      <c r="H610" t="s">
        <v>2939</v>
      </c>
      <c r="I610" t="s">
        <v>3915</v>
      </c>
      <c r="J610" t="s">
        <v>2243</v>
      </c>
      <c r="K610" t="s">
        <v>1624</v>
      </c>
      <c r="L610" t="s">
        <v>92</v>
      </c>
      <c r="M610" t="s">
        <v>92</v>
      </c>
      <c r="N610" t="s">
        <v>486</v>
      </c>
      <c r="O610" t="s">
        <v>94</v>
      </c>
      <c r="P610">
        <v>82483298</v>
      </c>
      <c r="Q610">
        <v>8902543.0399999991</v>
      </c>
      <c r="R610" t="s">
        <v>122</v>
      </c>
      <c r="S610">
        <v>0.68830000000000002</v>
      </c>
      <c r="T610" s="29">
        <v>5258222.9400000004</v>
      </c>
      <c r="U610" s="29">
        <v>674660.6</v>
      </c>
      <c r="V610" s="29">
        <v>2969659.5</v>
      </c>
    </row>
    <row r="611" spans="1:22" ht="14.6" x14ac:dyDescent="0.4">
      <c r="A611" t="s">
        <v>3916</v>
      </c>
      <c r="B611" t="s">
        <v>3917</v>
      </c>
      <c r="C611" t="s">
        <v>184</v>
      </c>
      <c r="D611" t="s">
        <v>382</v>
      </c>
      <c r="E611" t="s">
        <v>382</v>
      </c>
      <c r="F611" t="s">
        <v>3918</v>
      </c>
      <c r="G611" t="s">
        <v>3919</v>
      </c>
      <c r="H611" t="s">
        <v>3920</v>
      </c>
      <c r="I611" t="s">
        <v>139</v>
      </c>
      <c r="J611" t="s">
        <v>3921</v>
      </c>
      <c r="K611" t="s">
        <v>1979</v>
      </c>
      <c r="L611" t="s">
        <v>222</v>
      </c>
      <c r="M611" t="s">
        <v>121</v>
      </c>
      <c r="N611" t="s">
        <v>108</v>
      </c>
      <c r="O611" t="s">
        <v>94</v>
      </c>
      <c r="P611">
        <v>627112</v>
      </c>
      <c r="Q611">
        <v>91164.41</v>
      </c>
      <c r="R611" t="s">
        <v>95</v>
      </c>
      <c r="S611">
        <v>0.16259999999999999</v>
      </c>
      <c r="T611" s="29">
        <v>9603.42</v>
      </c>
      <c r="U611" s="29">
        <v>1179.1099999999999</v>
      </c>
      <c r="V611" s="29">
        <v>80381.88</v>
      </c>
    </row>
    <row r="612" spans="1:22" ht="14.6" x14ac:dyDescent="0.4">
      <c r="A612" t="s">
        <v>3922</v>
      </c>
      <c r="B612" t="s">
        <v>3923</v>
      </c>
      <c r="C612" t="s">
        <v>112</v>
      </c>
      <c r="D612" t="s">
        <v>113</v>
      </c>
      <c r="E612" t="s">
        <v>113</v>
      </c>
      <c r="F612" t="s">
        <v>3924</v>
      </c>
      <c r="G612" t="s">
        <v>2012</v>
      </c>
      <c r="H612" t="s">
        <v>3510</v>
      </c>
      <c r="I612" t="s">
        <v>3925</v>
      </c>
      <c r="J612" t="s">
        <v>1124</v>
      </c>
      <c r="K612" t="s">
        <v>3926</v>
      </c>
      <c r="L612" t="s">
        <v>120</v>
      </c>
      <c r="M612" t="s">
        <v>121</v>
      </c>
      <c r="N612" t="s">
        <v>108</v>
      </c>
      <c r="O612" t="s">
        <v>94</v>
      </c>
      <c r="P612">
        <v>45650559</v>
      </c>
      <c r="Q612">
        <v>7783077.8099999996</v>
      </c>
      <c r="R612" t="s">
        <v>122</v>
      </c>
      <c r="S612">
        <v>0.44529999999999997</v>
      </c>
      <c r="T612" s="29">
        <v>2848546.35</v>
      </c>
      <c r="U612" s="29">
        <v>667223.79</v>
      </c>
      <c r="V612" s="29">
        <v>4267307.67</v>
      </c>
    </row>
    <row r="613" spans="1:22" ht="14.6" x14ac:dyDescent="0.4">
      <c r="A613" t="s">
        <v>3927</v>
      </c>
      <c r="B613" t="s">
        <v>3928</v>
      </c>
      <c r="C613" t="s">
        <v>184</v>
      </c>
      <c r="D613" t="s">
        <v>382</v>
      </c>
      <c r="E613" t="s">
        <v>382</v>
      </c>
      <c r="F613" t="s">
        <v>3929</v>
      </c>
      <c r="G613" t="s">
        <v>3930</v>
      </c>
      <c r="H613" t="s">
        <v>3931</v>
      </c>
      <c r="I613" t="s">
        <v>3325</v>
      </c>
      <c r="J613" t="s">
        <v>3034</v>
      </c>
      <c r="K613" t="s">
        <v>3007</v>
      </c>
      <c r="L613" t="s">
        <v>192</v>
      </c>
      <c r="M613" t="s">
        <v>121</v>
      </c>
      <c r="N613" t="s">
        <v>108</v>
      </c>
      <c r="O613" t="s">
        <v>94</v>
      </c>
      <c r="P613">
        <v>1649036</v>
      </c>
      <c r="Q613">
        <v>203587.4</v>
      </c>
      <c r="R613" t="s">
        <v>95</v>
      </c>
      <c r="S613">
        <v>0.29120000000000001</v>
      </c>
      <c r="T613" s="29">
        <v>36209.11</v>
      </c>
      <c r="U613" s="29">
        <v>10040.82</v>
      </c>
      <c r="V613" s="29">
        <v>157337.47</v>
      </c>
    </row>
    <row r="614" spans="1:22" ht="14.6" x14ac:dyDescent="0.4">
      <c r="A614" t="s">
        <v>3932</v>
      </c>
      <c r="B614" t="s">
        <v>3933</v>
      </c>
      <c r="C614" t="s">
        <v>137</v>
      </c>
      <c r="D614" t="s">
        <v>126</v>
      </c>
      <c r="E614" t="s">
        <v>126</v>
      </c>
      <c r="F614" t="s">
        <v>3934</v>
      </c>
      <c r="G614" t="s">
        <v>1870</v>
      </c>
      <c r="H614" t="s">
        <v>2404</v>
      </c>
      <c r="I614" t="s">
        <v>1401</v>
      </c>
      <c r="J614" t="s">
        <v>457</v>
      </c>
      <c r="K614" t="s">
        <v>1021</v>
      </c>
      <c r="L614" t="s">
        <v>765</v>
      </c>
      <c r="M614" t="s">
        <v>134</v>
      </c>
      <c r="N614" t="s">
        <v>108</v>
      </c>
      <c r="O614" t="s">
        <v>94</v>
      </c>
      <c r="P614">
        <v>35197172</v>
      </c>
      <c r="Q614">
        <v>27368806.82</v>
      </c>
      <c r="R614" t="s">
        <v>95</v>
      </c>
      <c r="S614">
        <v>0.23599999999999999</v>
      </c>
      <c r="T614" s="29">
        <v>4636176.3899999997</v>
      </c>
      <c r="U614" s="29">
        <v>1113893.24</v>
      </c>
      <c r="V614" s="29">
        <v>21618737.190000001</v>
      </c>
    </row>
    <row r="615" spans="1:22" ht="14.6" x14ac:dyDescent="0.4">
      <c r="A615" t="s">
        <v>3935</v>
      </c>
      <c r="B615" t="s">
        <v>3936</v>
      </c>
      <c r="C615" t="s">
        <v>112</v>
      </c>
      <c r="D615" t="s">
        <v>113</v>
      </c>
      <c r="E615" t="s">
        <v>113</v>
      </c>
      <c r="F615" t="s">
        <v>3937</v>
      </c>
      <c r="G615" t="s">
        <v>1080</v>
      </c>
      <c r="H615" t="s">
        <v>925</v>
      </c>
      <c r="I615" t="s">
        <v>1885</v>
      </c>
      <c r="J615" t="s">
        <v>1605</v>
      </c>
      <c r="K615" t="s">
        <v>585</v>
      </c>
      <c r="L615" t="s">
        <v>370</v>
      </c>
      <c r="M615" t="s">
        <v>121</v>
      </c>
      <c r="N615" t="s">
        <v>108</v>
      </c>
      <c r="O615" t="s">
        <v>94</v>
      </c>
      <c r="P615">
        <v>49784201</v>
      </c>
      <c r="Q615">
        <v>6186139.2300000004</v>
      </c>
      <c r="R615" t="s">
        <v>122</v>
      </c>
      <c r="S615">
        <v>0.33550000000000002</v>
      </c>
      <c r="T615" s="29">
        <v>1339787.43</v>
      </c>
      <c r="U615" s="29">
        <v>258981.41</v>
      </c>
      <c r="V615" s="29">
        <v>4587370.3899999997</v>
      </c>
    </row>
    <row r="616" spans="1:22" ht="14.6" x14ac:dyDescent="0.4">
      <c r="A616" t="s">
        <v>3938</v>
      </c>
      <c r="B616" t="s">
        <v>3939</v>
      </c>
      <c r="C616" t="s">
        <v>112</v>
      </c>
      <c r="D616" t="s">
        <v>471</v>
      </c>
      <c r="E616" t="s">
        <v>471</v>
      </c>
      <c r="F616" t="s">
        <v>3940</v>
      </c>
      <c r="G616" t="s">
        <v>1631</v>
      </c>
      <c r="H616" t="s">
        <v>1482</v>
      </c>
      <c r="I616" t="s">
        <v>2547</v>
      </c>
      <c r="J616" t="s">
        <v>621</v>
      </c>
      <c r="K616" t="s">
        <v>761</v>
      </c>
      <c r="L616" t="s">
        <v>370</v>
      </c>
      <c r="M616" t="s">
        <v>223</v>
      </c>
      <c r="N616" t="s">
        <v>108</v>
      </c>
      <c r="O616" t="s">
        <v>94</v>
      </c>
      <c r="P616">
        <v>42502373</v>
      </c>
      <c r="Q616">
        <v>6009107.29</v>
      </c>
      <c r="R616" t="s">
        <v>95</v>
      </c>
      <c r="S616">
        <v>0.31769999999999998</v>
      </c>
      <c r="T616" s="29">
        <v>1727305.01</v>
      </c>
      <c r="U616" s="29">
        <v>207414.64</v>
      </c>
      <c r="V616" s="29">
        <v>4074387.64</v>
      </c>
    </row>
    <row r="617" spans="1:22" ht="14.6" x14ac:dyDescent="0.4">
      <c r="A617" t="s">
        <v>3941</v>
      </c>
      <c r="B617" t="s">
        <v>3942</v>
      </c>
      <c r="C617" t="s">
        <v>205</v>
      </c>
      <c r="D617" t="s">
        <v>206</v>
      </c>
      <c r="E617" t="s">
        <v>206</v>
      </c>
      <c r="F617" t="s">
        <v>3943</v>
      </c>
      <c r="G617" t="s">
        <v>149</v>
      </c>
      <c r="H617" t="s">
        <v>3944</v>
      </c>
      <c r="I617" t="s">
        <v>152</v>
      </c>
      <c r="J617" t="s">
        <v>2664</v>
      </c>
      <c r="K617" t="s">
        <v>3945</v>
      </c>
      <c r="L617" t="s">
        <v>657</v>
      </c>
      <c r="M617" t="s">
        <v>121</v>
      </c>
      <c r="N617" t="s">
        <v>93</v>
      </c>
      <c r="O617" t="s">
        <v>94</v>
      </c>
      <c r="P617">
        <v>2052774</v>
      </c>
      <c r="Q617">
        <v>363869.25</v>
      </c>
      <c r="R617" t="s">
        <v>122</v>
      </c>
      <c r="S617">
        <v>0.21179999999999999</v>
      </c>
      <c r="T617" s="29">
        <v>52706.97</v>
      </c>
      <c r="U617" s="29">
        <v>35643.78</v>
      </c>
      <c r="V617" s="29">
        <v>275518.5</v>
      </c>
    </row>
    <row r="618" spans="1:22" ht="14.6" x14ac:dyDescent="0.4">
      <c r="A618" t="s">
        <v>3946</v>
      </c>
      <c r="B618" t="s">
        <v>3947</v>
      </c>
      <c r="C618" t="s">
        <v>137</v>
      </c>
      <c r="D618" t="s">
        <v>126</v>
      </c>
      <c r="E618" t="s">
        <v>126</v>
      </c>
      <c r="F618" t="s">
        <v>3948</v>
      </c>
      <c r="G618" t="s">
        <v>3949</v>
      </c>
      <c r="H618" t="s">
        <v>1971</v>
      </c>
      <c r="I618" t="s">
        <v>3950</v>
      </c>
      <c r="J618" t="s">
        <v>1263</v>
      </c>
      <c r="K618" t="s">
        <v>386</v>
      </c>
      <c r="L618" t="s">
        <v>314</v>
      </c>
      <c r="M618" t="s">
        <v>134</v>
      </c>
      <c r="N618" t="s">
        <v>108</v>
      </c>
      <c r="O618" t="s">
        <v>94</v>
      </c>
      <c r="P618">
        <v>54623260</v>
      </c>
      <c r="Q618">
        <v>4163644.55</v>
      </c>
      <c r="R618" t="s">
        <v>122</v>
      </c>
      <c r="S618">
        <v>0.23269999999999999</v>
      </c>
      <c r="T618" s="29">
        <v>870392.78</v>
      </c>
      <c r="U618" s="29">
        <v>402190.4</v>
      </c>
      <c r="V618" s="29">
        <v>2891061.37</v>
      </c>
    </row>
    <row r="619" spans="1:22" ht="14.6" x14ac:dyDescent="0.4">
      <c r="A619" t="s">
        <v>3951</v>
      </c>
      <c r="B619" t="s">
        <v>3952</v>
      </c>
      <c r="C619" t="s">
        <v>137</v>
      </c>
      <c r="D619" t="s">
        <v>308</v>
      </c>
      <c r="E619" t="s">
        <v>308</v>
      </c>
      <c r="F619" t="s">
        <v>3953</v>
      </c>
      <c r="G619" t="s">
        <v>3954</v>
      </c>
      <c r="H619" t="s">
        <v>3955</v>
      </c>
      <c r="I619" t="s">
        <v>3956</v>
      </c>
      <c r="J619" t="s">
        <v>3957</v>
      </c>
      <c r="K619" t="s">
        <v>3958</v>
      </c>
      <c r="L619" t="s">
        <v>163</v>
      </c>
      <c r="M619" t="s">
        <v>134</v>
      </c>
      <c r="N619" t="s">
        <v>93</v>
      </c>
      <c r="O619" t="s">
        <v>94</v>
      </c>
      <c r="P619">
        <v>34748534</v>
      </c>
      <c r="Q619">
        <v>27242264.100000001</v>
      </c>
      <c r="R619" t="s">
        <v>95</v>
      </c>
      <c r="S619">
        <v>0.26319999999999999</v>
      </c>
      <c r="T619" s="29">
        <v>6585253.46</v>
      </c>
      <c r="U619" s="29">
        <v>2060492.35</v>
      </c>
      <c r="V619" s="29">
        <v>18596518.289999999</v>
      </c>
    </row>
    <row r="620" spans="1:22" ht="14.6" x14ac:dyDescent="0.4">
      <c r="A620" t="s">
        <v>3959</v>
      </c>
      <c r="B620" t="s">
        <v>3960</v>
      </c>
      <c r="C620" t="s">
        <v>83</v>
      </c>
      <c r="D620" t="s">
        <v>166</v>
      </c>
      <c r="E620" t="s">
        <v>166</v>
      </c>
      <c r="F620" t="s">
        <v>3961</v>
      </c>
      <c r="G620" t="s">
        <v>3962</v>
      </c>
      <c r="H620" t="s">
        <v>3963</v>
      </c>
      <c r="I620" t="s">
        <v>3005</v>
      </c>
      <c r="J620" t="s">
        <v>3964</v>
      </c>
      <c r="K620" t="s">
        <v>3965</v>
      </c>
      <c r="L620" t="s">
        <v>91</v>
      </c>
      <c r="M620" t="s">
        <v>134</v>
      </c>
      <c r="N620" t="s">
        <v>108</v>
      </c>
      <c r="O620" t="s">
        <v>94</v>
      </c>
      <c r="P620">
        <v>1630815</v>
      </c>
      <c r="Q620">
        <v>103617.13</v>
      </c>
      <c r="R620" t="s">
        <v>122</v>
      </c>
      <c r="S620">
        <v>0.2374</v>
      </c>
      <c r="T620" s="29">
        <v>21981.279999999999</v>
      </c>
      <c r="U620" s="29">
        <v>2991.87</v>
      </c>
      <c r="V620" s="29">
        <v>78643.98</v>
      </c>
    </row>
    <row r="621" spans="1:22" ht="14.6" x14ac:dyDescent="0.4">
      <c r="A621" t="s">
        <v>3966</v>
      </c>
      <c r="B621" t="s">
        <v>3967</v>
      </c>
      <c r="C621" t="s">
        <v>137</v>
      </c>
      <c r="D621" t="s">
        <v>126</v>
      </c>
      <c r="E621" t="s">
        <v>126</v>
      </c>
      <c r="F621" t="s">
        <v>3968</v>
      </c>
      <c r="G621" t="s">
        <v>411</v>
      </c>
      <c r="H621" t="s">
        <v>3969</v>
      </c>
      <c r="I621" t="s">
        <v>3970</v>
      </c>
      <c r="J621" t="s">
        <v>3971</v>
      </c>
      <c r="K621" t="s">
        <v>3972</v>
      </c>
      <c r="L621" t="s">
        <v>144</v>
      </c>
      <c r="M621" t="s">
        <v>134</v>
      </c>
      <c r="N621" t="s">
        <v>108</v>
      </c>
      <c r="O621" t="s">
        <v>94</v>
      </c>
      <c r="P621">
        <v>48889492</v>
      </c>
      <c r="Q621">
        <v>9067339.3800000008</v>
      </c>
      <c r="R621" t="s">
        <v>122</v>
      </c>
      <c r="S621">
        <v>0.32069999999999999</v>
      </c>
      <c r="T621" s="29">
        <v>1902126.94</v>
      </c>
      <c r="U621" s="29">
        <v>815915.25</v>
      </c>
      <c r="V621" s="29">
        <v>6349297.1900000004</v>
      </c>
    </row>
    <row r="622" spans="1:22" ht="14.6" x14ac:dyDescent="0.4">
      <c r="A622" t="s">
        <v>3973</v>
      </c>
      <c r="B622" t="s">
        <v>3974</v>
      </c>
      <c r="C622" t="s">
        <v>83</v>
      </c>
      <c r="D622" t="s">
        <v>84</v>
      </c>
      <c r="E622" t="s">
        <v>84</v>
      </c>
      <c r="F622" t="s">
        <v>3975</v>
      </c>
      <c r="G622" t="s">
        <v>3976</v>
      </c>
      <c r="H622" t="s">
        <v>3977</v>
      </c>
      <c r="I622" t="s">
        <v>3978</v>
      </c>
      <c r="J622" t="s">
        <v>236</v>
      </c>
      <c r="K622" t="s">
        <v>1216</v>
      </c>
      <c r="L622" t="s">
        <v>106</v>
      </c>
      <c r="M622" t="s">
        <v>181</v>
      </c>
      <c r="N622" t="s">
        <v>108</v>
      </c>
      <c r="O622" t="s">
        <v>94</v>
      </c>
      <c r="P622">
        <v>3476871</v>
      </c>
      <c r="Q622">
        <v>168852.61</v>
      </c>
      <c r="R622" t="s">
        <v>122</v>
      </c>
      <c r="S622">
        <v>0.34720000000000001</v>
      </c>
      <c r="T622" s="29">
        <v>49115.97</v>
      </c>
      <c r="U622" s="29">
        <v>4252.62</v>
      </c>
      <c r="V622" s="29">
        <v>115484.02</v>
      </c>
    </row>
    <row r="623" spans="1:22" ht="14.6" x14ac:dyDescent="0.4">
      <c r="A623" t="s">
        <v>3979</v>
      </c>
      <c r="B623" t="s">
        <v>3980</v>
      </c>
      <c r="C623" t="s">
        <v>1</v>
      </c>
      <c r="D623" t="s">
        <v>84</v>
      </c>
      <c r="E623" t="s">
        <v>84</v>
      </c>
      <c r="F623" t="s">
        <v>3981</v>
      </c>
      <c r="G623" t="s">
        <v>2618</v>
      </c>
      <c r="H623" t="s">
        <v>2044</v>
      </c>
      <c r="I623" t="s">
        <v>1119</v>
      </c>
      <c r="J623" t="s">
        <v>2171</v>
      </c>
      <c r="K623" t="s">
        <v>787</v>
      </c>
      <c r="L623" t="s">
        <v>106</v>
      </c>
      <c r="M623" t="s">
        <v>202</v>
      </c>
      <c r="N623" t="s">
        <v>108</v>
      </c>
      <c r="O623" t="s">
        <v>94</v>
      </c>
      <c r="P623">
        <v>1684058</v>
      </c>
      <c r="Q623">
        <v>497287.01</v>
      </c>
      <c r="R623" t="s">
        <v>122</v>
      </c>
      <c r="S623">
        <v>0.40410000000000001</v>
      </c>
      <c r="T623" s="29">
        <v>174849.5</v>
      </c>
      <c r="U623" s="29">
        <v>12650.28</v>
      </c>
      <c r="V623" s="29">
        <v>309787.23</v>
      </c>
    </row>
    <row r="624" spans="1:22" ht="14.6" x14ac:dyDescent="0.4">
      <c r="A624" t="s">
        <v>3982</v>
      </c>
      <c r="B624" t="s">
        <v>3983</v>
      </c>
      <c r="C624" t="s">
        <v>137</v>
      </c>
      <c r="D624" t="s">
        <v>308</v>
      </c>
      <c r="E624" t="s">
        <v>308</v>
      </c>
      <c r="F624" t="s">
        <v>3984</v>
      </c>
      <c r="G624" t="s">
        <v>118</v>
      </c>
      <c r="H624" t="s">
        <v>2972</v>
      </c>
      <c r="I624" t="s">
        <v>1838</v>
      </c>
      <c r="J624" t="s">
        <v>2422</v>
      </c>
      <c r="K624" t="s">
        <v>3985</v>
      </c>
      <c r="L624" t="s">
        <v>144</v>
      </c>
      <c r="M624" t="s">
        <v>134</v>
      </c>
      <c r="N624" t="s">
        <v>108</v>
      </c>
      <c r="O624" t="s">
        <v>94</v>
      </c>
      <c r="P624">
        <v>11468075</v>
      </c>
      <c r="Q624">
        <v>828220.28</v>
      </c>
      <c r="R624" t="s">
        <v>122</v>
      </c>
      <c r="S624">
        <v>0.15679999999999999</v>
      </c>
      <c r="T624" s="29">
        <v>104773.97</v>
      </c>
      <c r="U624" s="29">
        <v>52232.25</v>
      </c>
      <c r="V624" s="29">
        <v>671214.06</v>
      </c>
    </row>
    <row r="625" spans="1:22" ht="14.6" x14ac:dyDescent="0.4">
      <c r="A625" t="s">
        <v>3986</v>
      </c>
      <c r="B625" t="s">
        <v>3987</v>
      </c>
      <c r="C625" t="s">
        <v>83</v>
      </c>
      <c r="D625" t="s">
        <v>166</v>
      </c>
      <c r="E625" t="s">
        <v>166</v>
      </c>
      <c r="F625" t="s">
        <v>3988</v>
      </c>
      <c r="G625" t="s">
        <v>3815</v>
      </c>
      <c r="H625" t="s">
        <v>3989</v>
      </c>
      <c r="I625" t="s">
        <v>897</v>
      </c>
      <c r="J625" t="s">
        <v>3990</v>
      </c>
      <c r="K625" t="s">
        <v>2404</v>
      </c>
      <c r="L625" t="s">
        <v>144</v>
      </c>
      <c r="M625" t="s">
        <v>92</v>
      </c>
      <c r="N625" t="s">
        <v>108</v>
      </c>
      <c r="O625" t="s">
        <v>94</v>
      </c>
      <c r="P625">
        <v>983700</v>
      </c>
      <c r="Q625">
        <v>71092.899999999994</v>
      </c>
      <c r="R625" t="s">
        <v>95</v>
      </c>
      <c r="S625">
        <v>0.19789999999999999</v>
      </c>
      <c r="T625" s="29">
        <v>12373.32</v>
      </c>
      <c r="U625" s="29">
        <v>3989.5</v>
      </c>
      <c r="V625" s="29">
        <v>54730.080000000002</v>
      </c>
    </row>
    <row r="626" spans="1:22" ht="14.6" x14ac:dyDescent="0.4">
      <c r="A626" t="s">
        <v>3991</v>
      </c>
      <c r="B626" t="s">
        <v>3992</v>
      </c>
      <c r="C626" t="s">
        <v>184</v>
      </c>
      <c r="D626" t="s">
        <v>382</v>
      </c>
      <c r="E626" t="s">
        <v>382</v>
      </c>
      <c r="F626" t="s">
        <v>3993</v>
      </c>
      <c r="G626" t="s">
        <v>3994</v>
      </c>
      <c r="H626" t="s">
        <v>2973</v>
      </c>
      <c r="I626" t="s">
        <v>3909</v>
      </c>
      <c r="J626" t="s">
        <v>2759</v>
      </c>
      <c r="K626" t="s">
        <v>814</v>
      </c>
      <c r="L626" t="s">
        <v>641</v>
      </c>
      <c r="M626" t="s">
        <v>223</v>
      </c>
      <c r="N626" t="s">
        <v>108</v>
      </c>
      <c r="O626" t="s">
        <v>94</v>
      </c>
      <c r="P626">
        <v>5384248</v>
      </c>
      <c r="Q626">
        <v>972470.13</v>
      </c>
      <c r="R626" t="s">
        <v>95</v>
      </c>
      <c r="S626">
        <v>0.22040000000000001</v>
      </c>
      <c r="T626" s="29">
        <v>194300.89</v>
      </c>
      <c r="U626" s="29">
        <v>61252.14</v>
      </c>
      <c r="V626" s="29">
        <v>716917.1</v>
      </c>
    </row>
    <row r="627" spans="1:22" ht="14.6" x14ac:dyDescent="0.4">
      <c r="A627" t="s">
        <v>3995</v>
      </c>
      <c r="B627" t="s">
        <v>3996</v>
      </c>
      <c r="C627" t="s">
        <v>125</v>
      </c>
      <c r="D627" t="s">
        <v>308</v>
      </c>
      <c r="E627" t="s">
        <v>308</v>
      </c>
      <c r="F627" t="s">
        <v>3997</v>
      </c>
      <c r="G627" t="s">
        <v>3998</v>
      </c>
      <c r="H627" t="s">
        <v>2977</v>
      </c>
      <c r="I627" t="s">
        <v>3999</v>
      </c>
      <c r="J627" t="s">
        <v>3999</v>
      </c>
      <c r="K627" t="s">
        <v>1428</v>
      </c>
      <c r="L627" t="s">
        <v>144</v>
      </c>
      <c r="M627" t="s">
        <v>134</v>
      </c>
      <c r="N627" t="s">
        <v>108</v>
      </c>
      <c r="O627" t="s">
        <v>94</v>
      </c>
      <c r="P627">
        <v>497739792</v>
      </c>
      <c r="Q627">
        <v>68399152.659999996</v>
      </c>
      <c r="R627" t="s">
        <v>95</v>
      </c>
      <c r="S627">
        <v>0.26889999999999997</v>
      </c>
      <c r="T627" s="29">
        <v>15297851.65</v>
      </c>
      <c r="U627" s="29">
        <v>6032486.8200000003</v>
      </c>
      <c r="V627" s="29">
        <v>47068814.189999998</v>
      </c>
    </row>
    <row r="628" spans="1:22" ht="14.6" x14ac:dyDescent="0.4">
      <c r="A628" t="s">
        <v>4000</v>
      </c>
      <c r="B628" t="s">
        <v>4001</v>
      </c>
      <c r="C628" t="s">
        <v>137</v>
      </c>
      <c r="D628" t="s">
        <v>126</v>
      </c>
      <c r="E628" t="s">
        <v>126</v>
      </c>
      <c r="F628" t="s">
        <v>4002</v>
      </c>
      <c r="G628" t="s">
        <v>2846</v>
      </c>
      <c r="H628" t="s">
        <v>1335</v>
      </c>
      <c r="I628" t="s">
        <v>2271</v>
      </c>
      <c r="J628" t="s">
        <v>2963</v>
      </c>
      <c r="K628" t="s">
        <v>2329</v>
      </c>
      <c r="L628" t="s">
        <v>765</v>
      </c>
      <c r="M628" t="s">
        <v>134</v>
      </c>
      <c r="N628" t="s">
        <v>93</v>
      </c>
      <c r="O628" t="s">
        <v>94</v>
      </c>
      <c r="P628">
        <v>33337056</v>
      </c>
      <c r="Q628">
        <v>563535.31999999995</v>
      </c>
      <c r="R628" t="s">
        <v>95</v>
      </c>
      <c r="S628">
        <v>0.22259999999999999</v>
      </c>
      <c r="T628" s="29">
        <v>81802.22</v>
      </c>
      <c r="U628" s="29">
        <v>15008.8</v>
      </c>
      <c r="V628" s="29">
        <v>466724.3</v>
      </c>
    </row>
    <row r="629" spans="1:22" ht="14.6" x14ac:dyDescent="0.4">
      <c r="A629" t="s">
        <v>4003</v>
      </c>
      <c r="B629" t="s">
        <v>4004</v>
      </c>
      <c r="C629" t="s">
        <v>155</v>
      </c>
      <c r="D629" t="s">
        <v>251</v>
      </c>
      <c r="E629" t="s">
        <v>251</v>
      </c>
      <c r="F629" t="s">
        <v>4005</v>
      </c>
      <c r="G629" t="s">
        <v>971</v>
      </c>
      <c r="H629" t="s">
        <v>1653</v>
      </c>
      <c r="I629" t="s">
        <v>4006</v>
      </c>
      <c r="J629" t="s">
        <v>4007</v>
      </c>
      <c r="K629" t="s">
        <v>839</v>
      </c>
      <c r="L629" t="s">
        <v>240</v>
      </c>
      <c r="M629" t="s">
        <v>134</v>
      </c>
      <c r="N629" t="s">
        <v>108</v>
      </c>
      <c r="O629" t="s">
        <v>94</v>
      </c>
      <c r="P629">
        <v>11535584</v>
      </c>
      <c r="Q629">
        <v>4513238.58</v>
      </c>
      <c r="R629" t="s">
        <v>95</v>
      </c>
      <c r="S629">
        <v>0.26900000000000002</v>
      </c>
      <c r="T629" s="29">
        <v>951601.65</v>
      </c>
      <c r="U629" s="29">
        <v>155873.44</v>
      </c>
      <c r="V629" s="29">
        <v>3405763.49</v>
      </c>
    </row>
    <row r="630" spans="1:22" ht="14.6" x14ac:dyDescent="0.4">
      <c r="A630" t="s">
        <v>4008</v>
      </c>
      <c r="B630" t="s">
        <v>4009</v>
      </c>
      <c r="C630" t="s">
        <v>112</v>
      </c>
      <c r="D630" t="s">
        <v>471</v>
      </c>
      <c r="E630" t="s">
        <v>471</v>
      </c>
      <c r="F630" t="s">
        <v>4010</v>
      </c>
      <c r="G630" t="s">
        <v>4011</v>
      </c>
      <c r="H630" t="s">
        <v>3330</v>
      </c>
      <c r="I630" t="s">
        <v>3684</v>
      </c>
      <c r="J630" t="s">
        <v>4012</v>
      </c>
      <c r="K630" t="s">
        <v>1477</v>
      </c>
      <c r="L630" t="s">
        <v>120</v>
      </c>
      <c r="M630" t="s">
        <v>266</v>
      </c>
      <c r="N630" t="s">
        <v>108</v>
      </c>
      <c r="O630" t="s">
        <v>94</v>
      </c>
      <c r="P630">
        <v>3226192</v>
      </c>
      <c r="Q630">
        <v>210018.34</v>
      </c>
      <c r="R630" t="s">
        <v>122</v>
      </c>
      <c r="S630">
        <v>0.28439999999999999</v>
      </c>
      <c r="T630" s="29">
        <v>55265.82</v>
      </c>
      <c r="U630" s="29">
        <v>18235.79</v>
      </c>
      <c r="V630" s="29">
        <v>136516.73000000001</v>
      </c>
    </row>
    <row r="631" spans="1:22" ht="14.6" x14ac:dyDescent="0.4">
      <c r="A631" t="s">
        <v>4013</v>
      </c>
      <c r="B631" t="s">
        <v>4014</v>
      </c>
      <c r="C631" t="s">
        <v>98</v>
      </c>
      <c r="D631" t="s">
        <v>99</v>
      </c>
      <c r="E631" t="s">
        <v>99</v>
      </c>
      <c r="F631" t="s">
        <v>4015</v>
      </c>
      <c r="G631" t="s">
        <v>4016</v>
      </c>
      <c r="H631" t="s">
        <v>4017</v>
      </c>
      <c r="I631" t="s">
        <v>1986</v>
      </c>
      <c r="J631" t="s">
        <v>808</v>
      </c>
      <c r="K631" t="s">
        <v>3470</v>
      </c>
      <c r="L631" t="s">
        <v>91</v>
      </c>
      <c r="M631" t="s">
        <v>107</v>
      </c>
      <c r="N631" t="s">
        <v>108</v>
      </c>
      <c r="O631" t="s">
        <v>94</v>
      </c>
      <c r="P631">
        <v>31874794</v>
      </c>
      <c r="Q631">
        <v>1404440.12</v>
      </c>
      <c r="R631" t="s">
        <v>122</v>
      </c>
      <c r="S631">
        <v>0.52610000000000001</v>
      </c>
      <c r="T631" s="29">
        <v>561508.62</v>
      </c>
      <c r="U631" s="29">
        <v>65472.31</v>
      </c>
      <c r="V631" s="29">
        <v>777459.19</v>
      </c>
    </row>
    <row r="632" spans="1:22" ht="14.6" x14ac:dyDescent="0.4">
      <c r="A632" t="s">
        <v>4018</v>
      </c>
      <c r="B632" t="s">
        <v>4019</v>
      </c>
      <c r="C632" t="s">
        <v>83</v>
      </c>
      <c r="D632" t="s">
        <v>166</v>
      </c>
      <c r="E632" t="s">
        <v>166</v>
      </c>
      <c r="F632" t="s">
        <v>4020</v>
      </c>
      <c r="G632" t="s">
        <v>4021</v>
      </c>
      <c r="H632" t="s">
        <v>4022</v>
      </c>
      <c r="I632" t="s">
        <v>2612</v>
      </c>
      <c r="J632" t="s">
        <v>1690</v>
      </c>
      <c r="K632" t="s">
        <v>4023</v>
      </c>
      <c r="L632" t="s">
        <v>144</v>
      </c>
      <c r="M632" t="s">
        <v>181</v>
      </c>
      <c r="N632" t="s">
        <v>93</v>
      </c>
      <c r="O632" t="s">
        <v>94</v>
      </c>
      <c r="P632">
        <v>1906476</v>
      </c>
      <c r="Q632">
        <v>239816.45</v>
      </c>
      <c r="R632" t="s">
        <v>95</v>
      </c>
      <c r="S632">
        <v>0.26219999999999999</v>
      </c>
      <c r="T632" s="29">
        <v>46456.25</v>
      </c>
      <c r="U632" s="29">
        <v>11088.46</v>
      </c>
      <c r="V632" s="29">
        <v>182271.74</v>
      </c>
    </row>
    <row r="633" spans="1:22" ht="14.6" x14ac:dyDescent="0.4">
      <c r="A633" t="s">
        <v>4024</v>
      </c>
      <c r="B633" t="s">
        <v>4025</v>
      </c>
      <c r="C633" t="s">
        <v>98</v>
      </c>
      <c r="D633" t="s">
        <v>195</v>
      </c>
      <c r="E633" t="s">
        <v>195</v>
      </c>
      <c r="F633" t="s">
        <v>4026</v>
      </c>
      <c r="G633" t="s">
        <v>4027</v>
      </c>
      <c r="H633" t="s">
        <v>1859</v>
      </c>
      <c r="I633" t="s">
        <v>798</v>
      </c>
      <c r="J633" t="s">
        <v>4028</v>
      </c>
      <c r="K633" t="s">
        <v>1720</v>
      </c>
      <c r="L633" t="s">
        <v>832</v>
      </c>
      <c r="M633" t="s">
        <v>107</v>
      </c>
      <c r="N633" t="s">
        <v>108</v>
      </c>
      <c r="O633" t="s">
        <v>94</v>
      </c>
      <c r="P633">
        <v>82109453</v>
      </c>
      <c r="Q633">
        <v>13678664.560000001</v>
      </c>
      <c r="R633" t="s">
        <v>122</v>
      </c>
      <c r="S633">
        <v>0.53990000000000005</v>
      </c>
      <c r="T633" s="29">
        <v>5079579.6900000004</v>
      </c>
      <c r="U633" s="29">
        <v>1274820.04</v>
      </c>
      <c r="V633" s="29">
        <v>7324264.8300000001</v>
      </c>
    </row>
    <row r="634" spans="1:22" ht="14.6" x14ac:dyDescent="0.4">
      <c r="A634" t="s">
        <v>4029</v>
      </c>
      <c r="B634" t="s">
        <v>4030</v>
      </c>
      <c r="C634" t="s">
        <v>83</v>
      </c>
      <c r="D634" t="s">
        <v>166</v>
      </c>
      <c r="E634" t="s">
        <v>166</v>
      </c>
      <c r="F634" t="s">
        <v>4031</v>
      </c>
      <c r="G634" t="s">
        <v>4032</v>
      </c>
      <c r="H634" t="s">
        <v>322</v>
      </c>
      <c r="I634" t="s">
        <v>1350</v>
      </c>
      <c r="J634" t="s">
        <v>677</v>
      </c>
      <c r="K634" t="s">
        <v>4033</v>
      </c>
      <c r="L634" t="s">
        <v>91</v>
      </c>
      <c r="M634" t="s">
        <v>181</v>
      </c>
      <c r="N634" t="s">
        <v>93</v>
      </c>
      <c r="O634" t="s">
        <v>94</v>
      </c>
      <c r="P634">
        <v>1086441</v>
      </c>
      <c r="Q634">
        <v>81971.37</v>
      </c>
      <c r="R634" t="s">
        <v>122</v>
      </c>
      <c r="S634">
        <v>0.22159999999999999</v>
      </c>
      <c r="T634" s="29">
        <v>16877.91</v>
      </c>
      <c r="U634" s="29">
        <v>5624.84</v>
      </c>
      <c r="V634" s="29">
        <v>59468.62</v>
      </c>
    </row>
    <row r="635" spans="1:22" ht="14.6" x14ac:dyDescent="0.4">
      <c r="A635" t="s">
        <v>4034</v>
      </c>
      <c r="B635" t="s">
        <v>4035</v>
      </c>
      <c r="C635" t="s">
        <v>83</v>
      </c>
      <c r="D635" t="s">
        <v>166</v>
      </c>
      <c r="E635" t="s">
        <v>166</v>
      </c>
      <c r="F635" t="s">
        <v>4036</v>
      </c>
      <c r="G635" t="s">
        <v>1800</v>
      </c>
      <c r="H635" t="s">
        <v>4037</v>
      </c>
      <c r="I635" t="s">
        <v>1235</v>
      </c>
      <c r="J635" t="s">
        <v>4038</v>
      </c>
      <c r="K635" t="s">
        <v>1286</v>
      </c>
      <c r="L635" t="s">
        <v>163</v>
      </c>
      <c r="M635" t="s">
        <v>181</v>
      </c>
      <c r="N635" t="s">
        <v>93</v>
      </c>
      <c r="O635" t="s">
        <v>94</v>
      </c>
      <c r="P635">
        <v>1458278</v>
      </c>
      <c r="Q635">
        <v>186225.95</v>
      </c>
      <c r="R635" t="s">
        <v>95</v>
      </c>
      <c r="S635">
        <v>0.28549999999999998</v>
      </c>
      <c r="T635" s="29">
        <v>32925.360000000001</v>
      </c>
      <c r="U635" s="29">
        <v>12382.94</v>
      </c>
      <c r="V635" s="29">
        <v>140917.65</v>
      </c>
    </row>
    <row r="636" spans="1:22" ht="14.6" x14ac:dyDescent="0.4">
      <c r="A636" t="s">
        <v>4039</v>
      </c>
      <c r="B636" t="s">
        <v>4040</v>
      </c>
      <c r="C636" t="s">
        <v>155</v>
      </c>
      <c r="D636" t="s">
        <v>278</v>
      </c>
      <c r="E636" t="s">
        <v>278</v>
      </c>
      <c r="F636" t="s">
        <v>4041</v>
      </c>
      <c r="G636" t="s">
        <v>2540</v>
      </c>
      <c r="H636" t="s">
        <v>4042</v>
      </c>
      <c r="I636" t="s">
        <v>4043</v>
      </c>
      <c r="J636" t="s">
        <v>1235</v>
      </c>
      <c r="K636" t="s">
        <v>2265</v>
      </c>
      <c r="L636" t="s">
        <v>413</v>
      </c>
      <c r="M636" t="s">
        <v>134</v>
      </c>
      <c r="N636" t="s">
        <v>108</v>
      </c>
      <c r="O636" t="s">
        <v>94</v>
      </c>
      <c r="P636">
        <v>92281015</v>
      </c>
      <c r="Q636">
        <v>11740298.43</v>
      </c>
      <c r="R636" t="s">
        <v>95</v>
      </c>
      <c r="S636">
        <v>0.44</v>
      </c>
      <c r="T636" s="29">
        <v>3786121.93</v>
      </c>
      <c r="U636" s="29">
        <v>1084473.9099999999</v>
      </c>
      <c r="V636" s="29">
        <v>6869702.5899999999</v>
      </c>
    </row>
    <row r="637" spans="1:22" ht="14.6" x14ac:dyDescent="0.4">
      <c r="A637" t="s">
        <v>4044</v>
      </c>
      <c r="B637" t="s">
        <v>4045</v>
      </c>
      <c r="C637" t="s">
        <v>125</v>
      </c>
      <c r="D637" t="s">
        <v>308</v>
      </c>
      <c r="E637" t="s">
        <v>308</v>
      </c>
      <c r="F637" t="s">
        <v>4046</v>
      </c>
      <c r="G637" t="s">
        <v>2847</v>
      </c>
      <c r="H637" t="s">
        <v>4047</v>
      </c>
      <c r="I637" t="s">
        <v>1050</v>
      </c>
      <c r="J637" t="s">
        <v>2572</v>
      </c>
      <c r="K637" t="s">
        <v>2692</v>
      </c>
      <c r="L637" t="s">
        <v>133</v>
      </c>
      <c r="M637" t="s">
        <v>134</v>
      </c>
      <c r="N637" t="s">
        <v>108</v>
      </c>
      <c r="O637" t="s">
        <v>94</v>
      </c>
      <c r="P637">
        <v>994176999</v>
      </c>
      <c r="Q637">
        <v>238228351.38</v>
      </c>
      <c r="R637" t="s">
        <v>95</v>
      </c>
      <c r="S637">
        <v>0.36309999999999998</v>
      </c>
      <c r="T637" s="29">
        <v>79250088.310000002</v>
      </c>
      <c r="U637" s="29">
        <v>6691673.21</v>
      </c>
      <c r="V637" s="29">
        <v>152286589.86000001</v>
      </c>
    </row>
    <row r="638" spans="1:22" ht="14.6" x14ac:dyDescent="0.4">
      <c r="A638" t="s">
        <v>4048</v>
      </c>
      <c r="B638" t="s">
        <v>4049</v>
      </c>
      <c r="C638" t="s">
        <v>98</v>
      </c>
      <c r="D638" t="s">
        <v>99</v>
      </c>
      <c r="E638" t="s">
        <v>99</v>
      </c>
      <c r="F638" t="s">
        <v>4050</v>
      </c>
      <c r="G638" t="s">
        <v>3852</v>
      </c>
      <c r="H638" t="s">
        <v>4051</v>
      </c>
      <c r="I638" t="s">
        <v>4052</v>
      </c>
      <c r="J638" t="s">
        <v>3461</v>
      </c>
      <c r="K638" t="s">
        <v>4053</v>
      </c>
      <c r="L638" t="s">
        <v>91</v>
      </c>
      <c r="M638" t="s">
        <v>202</v>
      </c>
      <c r="N638" t="s">
        <v>108</v>
      </c>
      <c r="O638" t="s">
        <v>94</v>
      </c>
      <c r="P638">
        <v>54063516</v>
      </c>
      <c r="Q638">
        <v>19727137.27</v>
      </c>
      <c r="R638" t="s">
        <v>285</v>
      </c>
      <c r="S638">
        <v>0.49159999999999998</v>
      </c>
      <c r="T638" s="29">
        <v>7955557.3300000001</v>
      </c>
      <c r="U638" s="29">
        <v>1321854.82</v>
      </c>
      <c r="V638" s="29">
        <v>10449725.119999999</v>
      </c>
    </row>
    <row r="639" spans="1:22" ht="14.6" x14ac:dyDescent="0.4">
      <c r="A639" t="s">
        <v>4054</v>
      </c>
      <c r="B639" t="s">
        <v>4055</v>
      </c>
      <c r="C639" t="s">
        <v>205</v>
      </c>
      <c r="D639" t="s">
        <v>206</v>
      </c>
      <c r="E639" t="s">
        <v>206</v>
      </c>
      <c r="F639" t="s">
        <v>2633</v>
      </c>
      <c r="G639" t="s">
        <v>273</v>
      </c>
      <c r="H639" t="s">
        <v>3925</v>
      </c>
      <c r="I639" t="s">
        <v>4056</v>
      </c>
      <c r="J639" t="s">
        <v>4057</v>
      </c>
      <c r="K639" t="s">
        <v>2181</v>
      </c>
      <c r="L639" t="s">
        <v>444</v>
      </c>
      <c r="M639" t="s">
        <v>121</v>
      </c>
      <c r="N639" t="s">
        <v>108</v>
      </c>
      <c r="O639" t="s">
        <v>94</v>
      </c>
      <c r="P639">
        <v>1187326</v>
      </c>
      <c r="Q639">
        <v>109722.71</v>
      </c>
      <c r="R639" t="s">
        <v>95</v>
      </c>
      <c r="S639">
        <v>0.3175</v>
      </c>
      <c r="T639" s="29">
        <v>29553.97</v>
      </c>
      <c r="U639" s="29">
        <v>7017.13</v>
      </c>
      <c r="V639" s="29">
        <v>73151.61</v>
      </c>
    </row>
    <row r="640" spans="1:22" ht="14.6" x14ac:dyDescent="0.4">
      <c r="A640" t="s">
        <v>4058</v>
      </c>
      <c r="B640" t="s">
        <v>4059</v>
      </c>
      <c r="C640" t="s">
        <v>184</v>
      </c>
      <c r="D640" t="s">
        <v>185</v>
      </c>
      <c r="E640" t="s">
        <v>185</v>
      </c>
      <c r="F640" t="s">
        <v>4060</v>
      </c>
      <c r="G640" t="s">
        <v>1817</v>
      </c>
      <c r="H640" t="s">
        <v>1455</v>
      </c>
      <c r="I640" t="s">
        <v>361</v>
      </c>
      <c r="J640" t="s">
        <v>4061</v>
      </c>
      <c r="K640" t="s">
        <v>1938</v>
      </c>
      <c r="L640" t="s">
        <v>192</v>
      </c>
      <c r="M640" t="s">
        <v>121</v>
      </c>
      <c r="N640" t="s">
        <v>108</v>
      </c>
      <c r="O640" t="s">
        <v>94</v>
      </c>
      <c r="P640">
        <v>703897</v>
      </c>
      <c r="Q640">
        <v>57770.2</v>
      </c>
      <c r="R640" t="s">
        <v>95</v>
      </c>
      <c r="S640">
        <v>0.3216</v>
      </c>
      <c r="T640" s="29">
        <v>17017.32</v>
      </c>
      <c r="U640" s="29">
        <v>1735.69</v>
      </c>
      <c r="V640" s="29">
        <v>39017.19</v>
      </c>
    </row>
    <row r="641" spans="1:22" ht="14.6" x14ac:dyDescent="0.4">
      <c r="A641" t="s">
        <v>4062</v>
      </c>
      <c r="B641" t="s">
        <v>4063</v>
      </c>
      <c r="C641" t="s">
        <v>1</v>
      </c>
      <c r="D641" t="s">
        <v>166</v>
      </c>
      <c r="E641" t="s">
        <v>166</v>
      </c>
      <c r="F641" t="s">
        <v>4064</v>
      </c>
      <c r="G641" t="s">
        <v>400</v>
      </c>
      <c r="H641" t="s">
        <v>4032</v>
      </c>
      <c r="I641" t="s">
        <v>4065</v>
      </c>
      <c r="J641" t="s">
        <v>4066</v>
      </c>
      <c r="K641" t="s">
        <v>3857</v>
      </c>
      <c r="L641" t="s">
        <v>275</v>
      </c>
      <c r="M641" t="s">
        <v>134</v>
      </c>
      <c r="N641" t="s">
        <v>108</v>
      </c>
      <c r="O641" t="s">
        <v>94</v>
      </c>
      <c r="P641">
        <v>10973789</v>
      </c>
      <c r="Q641">
        <v>985618.63</v>
      </c>
      <c r="R641" t="s">
        <v>95</v>
      </c>
      <c r="S641">
        <v>0.33760000000000001</v>
      </c>
      <c r="T641" s="29">
        <v>275545.65999999997</v>
      </c>
      <c r="U641" s="29">
        <v>65542.41</v>
      </c>
      <c r="V641" s="29">
        <v>644530.56000000006</v>
      </c>
    </row>
    <row r="642" spans="1:22" ht="14.6" x14ac:dyDescent="0.4">
      <c r="A642" t="s">
        <v>4067</v>
      </c>
      <c r="B642" t="s">
        <v>4068</v>
      </c>
      <c r="C642" t="s">
        <v>205</v>
      </c>
      <c r="D642" t="s">
        <v>382</v>
      </c>
      <c r="E642" t="s">
        <v>382</v>
      </c>
      <c r="F642" t="s">
        <v>4069</v>
      </c>
      <c r="G642" t="s">
        <v>3034</v>
      </c>
      <c r="H642" t="s">
        <v>2927</v>
      </c>
      <c r="I642" t="s">
        <v>4070</v>
      </c>
      <c r="J642" t="s">
        <v>3705</v>
      </c>
      <c r="K642" t="s">
        <v>4071</v>
      </c>
      <c r="L642" t="s">
        <v>556</v>
      </c>
      <c r="M642" t="s">
        <v>121</v>
      </c>
      <c r="N642" t="s">
        <v>108</v>
      </c>
      <c r="O642" t="s">
        <v>94</v>
      </c>
      <c r="P642">
        <v>2202749</v>
      </c>
      <c r="Q642">
        <v>272697.05</v>
      </c>
      <c r="R642" t="s">
        <v>95</v>
      </c>
      <c r="S642">
        <v>0.18149999999999999</v>
      </c>
      <c r="T642" s="29">
        <v>35769.1</v>
      </c>
      <c r="U642" s="29">
        <v>6520.56</v>
      </c>
      <c r="V642" s="29">
        <v>230407.39</v>
      </c>
    </row>
    <row r="643" spans="1:22" ht="14.6" x14ac:dyDescent="0.4">
      <c r="A643" t="s">
        <v>4072</v>
      </c>
      <c r="B643" t="s">
        <v>4073</v>
      </c>
      <c r="C643" t="s">
        <v>1</v>
      </c>
      <c r="D643" t="s">
        <v>84</v>
      </c>
      <c r="E643" t="s">
        <v>84</v>
      </c>
      <c r="F643" t="s">
        <v>4074</v>
      </c>
      <c r="G643" t="s">
        <v>512</v>
      </c>
      <c r="H643" t="s">
        <v>1427</v>
      </c>
      <c r="I643" t="s">
        <v>4075</v>
      </c>
      <c r="J643" t="s">
        <v>1638</v>
      </c>
      <c r="K643" t="s">
        <v>3084</v>
      </c>
      <c r="L643" t="s">
        <v>144</v>
      </c>
      <c r="M643" t="s">
        <v>202</v>
      </c>
      <c r="N643" t="s">
        <v>108</v>
      </c>
      <c r="O643" t="s">
        <v>94</v>
      </c>
      <c r="P643">
        <v>7109741</v>
      </c>
      <c r="Q643">
        <v>2189055.0099999998</v>
      </c>
      <c r="R643" t="s">
        <v>95</v>
      </c>
      <c r="S643">
        <v>0.33400000000000002</v>
      </c>
      <c r="T643" s="29">
        <v>652370.30000000005</v>
      </c>
      <c r="U643" s="29">
        <v>160081.46</v>
      </c>
      <c r="V643" s="29">
        <v>1376603.25</v>
      </c>
    </row>
    <row r="644" spans="1:22" ht="14.6" x14ac:dyDescent="0.4">
      <c r="A644" t="s">
        <v>4076</v>
      </c>
      <c r="B644" t="s">
        <v>4077</v>
      </c>
      <c r="C644" t="s">
        <v>1</v>
      </c>
      <c r="D644" t="s">
        <v>84</v>
      </c>
      <c r="E644" t="s">
        <v>84</v>
      </c>
      <c r="F644" t="s">
        <v>4078</v>
      </c>
      <c r="G644" t="s">
        <v>4079</v>
      </c>
      <c r="H644" t="s">
        <v>1401</v>
      </c>
      <c r="I644" t="s">
        <v>699</v>
      </c>
      <c r="J644" t="s">
        <v>898</v>
      </c>
      <c r="K644" t="s">
        <v>4080</v>
      </c>
      <c r="L644" t="s">
        <v>353</v>
      </c>
      <c r="M644" t="s">
        <v>202</v>
      </c>
      <c r="N644" t="s">
        <v>108</v>
      </c>
      <c r="O644" t="s">
        <v>94</v>
      </c>
      <c r="P644">
        <v>3155134</v>
      </c>
      <c r="Q644">
        <v>453417.23</v>
      </c>
      <c r="R644" t="s">
        <v>95</v>
      </c>
      <c r="S644">
        <v>0.32200000000000001</v>
      </c>
      <c r="T644" s="29">
        <v>107030.51</v>
      </c>
      <c r="U644" s="29">
        <v>5014.32</v>
      </c>
      <c r="V644" s="29">
        <v>341372.4</v>
      </c>
    </row>
    <row r="645" spans="1:22" ht="14.6" x14ac:dyDescent="0.4">
      <c r="A645" t="s">
        <v>4081</v>
      </c>
      <c r="B645" t="s">
        <v>4082</v>
      </c>
      <c r="C645" t="s">
        <v>125</v>
      </c>
      <c r="D645" t="s">
        <v>126</v>
      </c>
      <c r="E645" t="s">
        <v>126</v>
      </c>
      <c r="F645" t="s">
        <v>4083</v>
      </c>
      <c r="G645" t="s">
        <v>1505</v>
      </c>
      <c r="H645" t="s">
        <v>2707</v>
      </c>
      <c r="I645" t="s">
        <v>4084</v>
      </c>
      <c r="J645" t="s">
        <v>1434</v>
      </c>
      <c r="K645" t="s">
        <v>1593</v>
      </c>
      <c r="L645" t="s">
        <v>163</v>
      </c>
      <c r="M645" t="s">
        <v>134</v>
      </c>
      <c r="N645" t="s">
        <v>108</v>
      </c>
      <c r="O645" t="s">
        <v>94</v>
      </c>
      <c r="P645">
        <v>694044322</v>
      </c>
      <c r="Q645">
        <v>107824034.95999999</v>
      </c>
      <c r="R645" t="s">
        <v>109</v>
      </c>
      <c r="S645">
        <v>0.45479999999999998</v>
      </c>
      <c r="T645" s="29">
        <v>32903080.870000001</v>
      </c>
      <c r="U645" s="29">
        <v>5573730.3700000001</v>
      </c>
      <c r="V645" s="29">
        <v>69347223.719999999</v>
      </c>
    </row>
    <row r="646" spans="1:22" ht="14.6" x14ac:dyDescent="0.4">
      <c r="A646" t="s">
        <v>4085</v>
      </c>
      <c r="B646" t="s">
        <v>4086</v>
      </c>
      <c r="C646" t="s">
        <v>112</v>
      </c>
      <c r="D646" t="s">
        <v>471</v>
      </c>
      <c r="E646" t="s">
        <v>471</v>
      </c>
      <c r="F646" t="s">
        <v>4087</v>
      </c>
      <c r="G646" t="s">
        <v>4021</v>
      </c>
      <c r="H646" t="s">
        <v>4088</v>
      </c>
      <c r="I646" t="s">
        <v>2293</v>
      </c>
      <c r="J646" t="s">
        <v>4089</v>
      </c>
      <c r="K646" t="s">
        <v>313</v>
      </c>
      <c r="L646" t="s">
        <v>370</v>
      </c>
      <c r="M646" t="s">
        <v>266</v>
      </c>
      <c r="N646" t="s">
        <v>108</v>
      </c>
      <c r="O646" t="s">
        <v>94</v>
      </c>
      <c r="P646">
        <v>48864046</v>
      </c>
      <c r="Q646">
        <v>2705307.15</v>
      </c>
      <c r="R646" t="s">
        <v>95</v>
      </c>
      <c r="S646">
        <v>0.47589999999999999</v>
      </c>
      <c r="T646" s="29">
        <v>868602.56</v>
      </c>
      <c r="U646" s="29">
        <v>218761.95</v>
      </c>
      <c r="V646" s="29">
        <v>1617942.64</v>
      </c>
    </row>
    <row r="647" spans="1:22" ht="14.6" x14ac:dyDescent="0.4">
      <c r="A647" t="s">
        <v>4090</v>
      </c>
      <c r="B647" t="s">
        <v>4091</v>
      </c>
      <c r="C647" t="s">
        <v>288</v>
      </c>
      <c r="D647" t="s">
        <v>391</v>
      </c>
      <c r="E647" t="s">
        <v>391</v>
      </c>
      <c r="F647" t="s">
        <v>4092</v>
      </c>
      <c r="G647" t="s">
        <v>4093</v>
      </c>
      <c r="H647" t="s">
        <v>4094</v>
      </c>
      <c r="I647" t="s">
        <v>978</v>
      </c>
      <c r="J647" t="s">
        <v>2395</v>
      </c>
      <c r="K647" t="s">
        <v>1344</v>
      </c>
      <c r="L647" t="s">
        <v>134</v>
      </c>
      <c r="M647" t="s">
        <v>134</v>
      </c>
      <c r="N647" t="s">
        <v>108</v>
      </c>
      <c r="O647" t="s">
        <v>94</v>
      </c>
      <c r="P647">
        <v>134572963</v>
      </c>
      <c r="Q647">
        <v>15895117.689999999</v>
      </c>
      <c r="R647" t="s">
        <v>109</v>
      </c>
      <c r="S647">
        <v>0.60980000000000001</v>
      </c>
      <c r="T647" s="29">
        <v>5842921.8099999996</v>
      </c>
      <c r="U647" s="29">
        <v>252839.51</v>
      </c>
      <c r="V647" s="29">
        <v>9799356.3699999992</v>
      </c>
    </row>
    <row r="648" spans="1:22" ht="14.6" x14ac:dyDescent="0.4">
      <c r="A648" t="s">
        <v>4095</v>
      </c>
      <c r="B648" t="s">
        <v>4096</v>
      </c>
      <c r="C648" t="s">
        <v>205</v>
      </c>
      <c r="D648" t="s">
        <v>206</v>
      </c>
      <c r="E648" t="s">
        <v>206</v>
      </c>
      <c r="F648" t="s">
        <v>4097</v>
      </c>
      <c r="G648" t="s">
        <v>735</v>
      </c>
      <c r="H648" t="s">
        <v>3555</v>
      </c>
      <c r="I648" t="s">
        <v>936</v>
      </c>
      <c r="J648" t="s">
        <v>2528</v>
      </c>
      <c r="K648" t="s">
        <v>2226</v>
      </c>
      <c r="L648" t="s">
        <v>444</v>
      </c>
      <c r="M648" t="s">
        <v>121</v>
      </c>
      <c r="N648" t="s">
        <v>93</v>
      </c>
      <c r="O648" t="s">
        <v>94</v>
      </c>
      <c r="P648">
        <v>2033294</v>
      </c>
      <c r="Q648">
        <v>101424.09</v>
      </c>
      <c r="R648" t="s">
        <v>95</v>
      </c>
      <c r="S648">
        <v>0.25240000000000001</v>
      </c>
      <c r="T648" s="29">
        <v>20193.560000000001</v>
      </c>
      <c r="U648" s="29">
        <v>8147.73</v>
      </c>
      <c r="V648" s="29">
        <v>73082.8</v>
      </c>
    </row>
    <row r="649" spans="1:22" ht="14.6" x14ac:dyDescent="0.4">
      <c r="A649" t="s">
        <v>4098</v>
      </c>
      <c r="B649" t="s">
        <v>4099</v>
      </c>
      <c r="C649" t="s">
        <v>288</v>
      </c>
      <c r="D649" t="s">
        <v>373</v>
      </c>
      <c r="E649" t="s">
        <v>373</v>
      </c>
      <c r="F649" t="s">
        <v>4100</v>
      </c>
      <c r="G649" t="s">
        <v>876</v>
      </c>
      <c r="H649" t="s">
        <v>744</v>
      </c>
      <c r="I649" t="s">
        <v>965</v>
      </c>
      <c r="J649" t="s">
        <v>3017</v>
      </c>
      <c r="K649" t="s">
        <v>2977</v>
      </c>
      <c r="L649" t="s">
        <v>296</v>
      </c>
      <c r="M649" t="s">
        <v>92</v>
      </c>
      <c r="N649" t="s">
        <v>108</v>
      </c>
      <c r="O649" t="s">
        <v>94</v>
      </c>
      <c r="P649">
        <v>43082530</v>
      </c>
      <c r="Q649">
        <v>11315765.16</v>
      </c>
      <c r="R649" t="s">
        <v>109</v>
      </c>
      <c r="S649">
        <v>0.49020000000000002</v>
      </c>
      <c r="T649" s="29">
        <v>5127309.26</v>
      </c>
      <c r="U649" s="29">
        <v>204799.53</v>
      </c>
      <c r="V649" s="29">
        <v>5983656.3700000001</v>
      </c>
    </row>
    <row r="650" spans="1:22" ht="14.6" x14ac:dyDescent="0.4">
      <c r="A650" t="s">
        <v>4101</v>
      </c>
      <c r="B650" t="s">
        <v>4102</v>
      </c>
      <c r="C650" t="s">
        <v>137</v>
      </c>
      <c r="D650" t="s">
        <v>126</v>
      </c>
      <c r="E650" t="s">
        <v>126</v>
      </c>
      <c r="F650" t="s">
        <v>4103</v>
      </c>
      <c r="G650" t="s">
        <v>4104</v>
      </c>
      <c r="H650" t="s">
        <v>3106</v>
      </c>
      <c r="I650" t="s">
        <v>246</v>
      </c>
      <c r="J650" t="s">
        <v>3300</v>
      </c>
      <c r="K650" t="s">
        <v>3249</v>
      </c>
      <c r="L650" t="s">
        <v>144</v>
      </c>
      <c r="M650" t="s">
        <v>134</v>
      </c>
      <c r="N650" t="s">
        <v>108</v>
      </c>
      <c r="O650" t="s">
        <v>94</v>
      </c>
      <c r="P650">
        <v>48233854</v>
      </c>
      <c r="Q650">
        <v>32944222.460000001</v>
      </c>
      <c r="R650" t="s">
        <v>95</v>
      </c>
      <c r="S650">
        <v>0.14630000000000001</v>
      </c>
      <c r="T650" s="29">
        <v>4490310.37</v>
      </c>
      <c r="U650" s="29">
        <v>448713.73</v>
      </c>
      <c r="V650" s="29">
        <v>28005198.359999999</v>
      </c>
    </row>
    <row r="651" spans="1:22" ht="14.6" x14ac:dyDescent="0.4">
      <c r="A651" t="s">
        <v>4105</v>
      </c>
      <c r="B651" t="s">
        <v>4106</v>
      </c>
      <c r="C651" t="s">
        <v>155</v>
      </c>
      <c r="D651" t="s">
        <v>278</v>
      </c>
      <c r="E651" t="s">
        <v>278</v>
      </c>
      <c r="F651" t="s">
        <v>4107</v>
      </c>
      <c r="G651" t="s">
        <v>4108</v>
      </c>
      <c r="H651" t="s">
        <v>1233</v>
      </c>
      <c r="I651" t="s">
        <v>949</v>
      </c>
      <c r="J651" t="s">
        <v>4109</v>
      </c>
      <c r="K651" t="s">
        <v>2013</v>
      </c>
      <c r="L651" t="s">
        <v>240</v>
      </c>
      <c r="M651" t="s">
        <v>578</v>
      </c>
      <c r="N651" t="s">
        <v>486</v>
      </c>
      <c r="O651" t="s">
        <v>94</v>
      </c>
      <c r="P651">
        <v>489200041</v>
      </c>
      <c r="Q651">
        <v>39577360.170000002</v>
      </c>
      <c r="R651" t="s">
        <v>285</v>
      </c>
      <c r="S651">
        <v>0.63160000000000005</v>
      </c>
      <c r="T651" s="29">
        <v>22528373.559999999</v>
      </c>
      <c r="U651" s="29">
        <v>2733136.15</v>
      </c>
      <c r="V651" s="29">
        <v>14315850.460000001</v>
      </c>
    </row>
    <row r="652" spans="1:22" ht="14.6" x14ac:dyDescent="0.4">
      <c r="A652" t="s">
        <v>4110</v>
      </c>
      <c r="B652" t="s">
        <v>4111</v>
      </c>
      <c r="C652" t="s">
        <v>184</v>
      </c>
      <c r="D652" t="s">
        <v>185</v>
      </c>
      <c r="E652" t="s">
        <v>185</v>
      </c>
      <c r="F652" t="s">
        <v>4112</v>
      </c>
      <c r="G652" t="s">
        <v>1342</v>
      </c>
      <c r="H652" t="s">
        <v>2585</v>
      </c>
      <c r="I652" t="s">
        <v>4113</v>
      </c>
      <c r="J652" t="s">
        <v>4114</v>
      </c>
      <c r="K652" t="s">
        <v>2675</v>
      </c>
      <c r="L652" t="s">
        <v>192</v>
      </c>
      <c r="M652" t="s">
        <v>266</v>
      </c>
      <c r="N652" t="s">
        <v>108</v>
      </c>
      <c r="O652" t="s">
        <v>94</v>
      </c>
      <c r="P652">
        <v>2929088</v>
      </c>
      <c r="Q652">
        <v>199075.14</v>
      </c>
      <c r="R652" t="s">
        <v>95</v>
      </c>
      <c r="S652">
        <v>0.31230000000000002</v>
      </c>
      <c r="T652" s="29">
        <v>57055.94</v>
      </c>
      <c r="U652" s="29">
        <v>2456.64</v>
      </c>
      <c r="V652" s="29">
        <v>139562.56</v>
      </c>
    </row>
    <row r="653" spans="1:22" ht="14.6" x14ac:dyDescent="0.4">
      <c r="A653" t="s">
        <v>4115</v>
      </c>
      <c r="B653" t="s">
        <v>4116</v>
      </c>
      <c r="C653" t="s">
        <v>98</v>
      </c>
      <c r="D653" t="s">
        <v>195</v>
      </c>
      <c r="E653" t="s">
        <v>195</v>
      </c>
      <c r="F653" t="s">
        <v>4117</v>
      </c>
      <c r="G653" t="s">
        <v>2277</v>
      </c>
      <c r="H653" t="s">
        <v>2647</v>
      </c>
      <c r="I653" t="s">
        <v>1506</v>
      </c>
      <c r="J653" t="s">
        <v>770</v>
      </c>
      <c r="K653" t="s">
        <v>1071</v>
      </c>
      <c r="L653" t="s">
        <v>832</v>
      </c>
      <c r="M653" t="s">
        <v>202</v>
      </c>
      <c r="N653" t="s">
        <v>108</v>
      </c>
      <c r="O653" t="s">
        <v>94</v>
      </c>
      <c r="P653">
        <v>173019376</v>
      </c>
      <c r="Q653">
        <v>64663084.439999998</v>
      </c>
      <c r="R653" t="s">
        <v>109</v>
      </c>
      <c r="S653">
        <v>0.62239999999999995</v>
      </c>
      <c r="T653" s="29">
        <v>30974007.190000001</v>
      </c>
      <c r="U653" s="29">
        <v>4739151.32</v>
      </c>
      <c r="V653" s="29">
        <v>28949925.93</v>
      </c>
    </row>
    <row r="654" spans="1:22" ht="14.6" x14ac:dyDescent="0.4">
      <c r="A654" t="s">
        <v>4118</v>
      </c>
      <c r="B654" t="s">
        <v>4119</v>
      </c>
      <c r="C654" t="s">
        <v>205</v>
      </c>
      <c r="D654" t="s">
        <v>382</v>
      </c>
      <c r="E654" t="s">
        <v>382</v>
      </c>
      <c r="F654" t="s">
        <v>4120</v>
      </c>
      <c r="G654" t="s">
        <v>1995</v>
      </c>
      <c r="H654" t="s">
        <v>484</v>
      </c>
      <c r="I654" t="s">
        <v>664</v>
      </c>
      <c r="J654" t="s">
        <v>483</v>
      </c>
      <c r="K654" t="s">
        <v>1192</v>
      </c>
      <c r="L654" t="s">
        <v>657</v>
      </c>
      <c r="M654" t="s">
        <v>121</v>
      </c>
      <c r="N654" t="s">
        <v>108</v>
      </c>
      <c r="O654" t="s">
        <v>94</v>
      </c>
      <c r="P654">
        <v>2060872</v>
      </c>
      <c r="Q654">
        <v>197683.5</v>
      </c>
      <c r="R654" t="s">
        <v>95</v>
      </c>
      <c r="S654">
        <v>0.27650000000000002</v>
      </c>
      <c r="T654" s="29">
        <v>39484.370000000003</v>
      </c>
      <c r="U654" s="29">
        <v>2215.54</v>
      </c>
      <c r="V654" s="29">
        <v>155983.59</v>
      </c>
    </row>
    <row r="655" spans="1:22" ht="14.6" x14ac:dyDescent="0.4">
      <c r="A655" t="s">
        <v>4121</v>
      </c>
      <c r="B655" t="s">
        <v>4122</v>
      </c>
      <c r="C655" t="s">
        <v>125</v>
      </c>
      <c r="D655" t="s">
        <v>308</v>
      </c>
      <c r="E655" t="s">
        <v>308</v>
      </c>
      <c r="F655" t="s">
        <v>4123</v>
      </c>
      <c r="G655" t="s">
        <v>4124</v>
      </c>
      <c r="H655" t="s">
        <v>3595</v>
      </c>
      <c r="I655" t="s">
        <v>4125</v>
      </c>
      <c r="J655" t="s">
        <v>4125</v>
      </c>
      <c r="K655" t="s">
        <v>1300</v>
      </c>
      <c r="L655" t="s">
        <v>144</v>
      </c>
      <c r="M655" t="s">
        <v>134</v>
      </c>
      <c r="N655" t="s">
        <v>108</v>
      </c>
      <c r="O655" t="s">
        <v>94</v>
      </c>
      <c r="P655">
        <v>284956900</v>
      </c>
      <c r="Q655">
        <v>244470761.41</v>
      </c>
      <c r="R655" t="s">
        <v>122</v>
      </c>
      <c r="S655">
        <v>0.59660000000000002</v>
      </c>
      <c r="T655" s="29">
        <v>130287070.22</v>
      </c>
      <c r="U655" s="29">
        <v>4178931.47</v>
      </c>
      <c r="V655" s="29">
        <v>110004759.72</v>
      </c>
    </row>
    <row r="656" spans="1:22" ht="14.6" x14ac:dyDescent="0.4">
      <c r="A656" t="s">
        <v>4126</v>
      </c>
      <c r="B656" t="s">
        <v>4127</v>
      </c>
      <c r="C656" t="s">
        <v>125</v>
      </c>
      <c r="D656" t="s">
        <v>308</v>
      </c>
      <c r="E656" t="s">
        <v>308</v>
      </c>
      <c r="F656" t="s">
        <v>4128</v>
      </c>
      <c r="G656" t="s">
        <v>4129</v>
      </c>
      <c r="H656" t="s">
        <v>1094</v>
      </c>
      <c r="I656" t="s">
        <v>4130</v>
      </c>
      <c r="J656" t="s">
        <v>3132</v>
      </c>
      <c r="K656" t="s">
        <v>4131</v>
      </c>
      <c r="L656" t="s">
        <v>163</v>
      </c>
      <c r="M656" t="s">
        <v>134</v>
      </c>
      <c r="N656" t="s">
        <v>108</v>
      </c>
      <c r="O656" t="s">
        <v>94</v>
      </c>
      <c r="P656">
        <v>240704397</v>
      </c>
      <c r="Q656">
        <v>55223674.329999998</v>
      </c>
      <c r="R656" t="s">
        <v>109</v>
      </c>
      <c r="S656">
        <v>0.47739999999999999</v>
      </c>
      <c r="T656" s="29">
        <v>24050139.199999999</v>
      </c>
      <c r="U656" s="29">
        <v>1822147.86</v>
      </c>
      <c r="V656" s="29">
        <v>29351387.27</v>
      </c>
    </row>
    <row r="657" spans="1:22" ht="14.6" x14ac:dyDescent="0.4">
      <c r="A657" t="s">
        <v>4132</v>
      </c>
      <c r="B657" t="s">
        <v>4133</v>
      </c>
      <c r="C657" t="s">
        <v>1</v>
      </c>
      <c r="D657" t="s">
        <v>166</v>
      </c>
      <c r="E657" t="s">
        <v>166</v>
      </c>
      <c r="F657" t="s">
        <v>4134</v>
      </c>
      <c r="G657" t="s">
        <v>4135</v>
      </c>
      <c r="H657" t="s">
        <v>4136</v>
      </c>
      <c r="I657" t="s">
        <v>4137</v>
      </c>
      <c r="J657" t="s">
        <v>4138</v>
      </c>
      <c r="K657" t="s">
        <v>755</v>
      </c>
      <c r="L657" t="s">
        <v>106</v>
      </c>
      <c r="M657" t="s">
        <v>181</v>
      </c>
      <c r="N657" t="s">
        <v>108</v>
      </c>
      <c r="O657" t="s">
        <v>94</v>
      </c>
      <c r="P657">
        <v>4252066</v>
      </c>
      <c r="Q657">
        <v>714984.37</v>
      </c>
      <c r="R657" t="s">
        <v>95</v>
      </c>
      <c r="S657">
        <v>0.27089999999999997</v>
      </c>
      <c r="T657" s="29">
        <v>176548</v>
      </c>
      <c r="U657" s="29">
        <v>65039.39</v>
      </c>
      <c r="V657" s="29">
        <v>473396.98</v>
      </c>
    </row>
    <row r="658" spans="1:22" ht="14.6" x14ac:dyDescent="0.4">
      <c r="A658" t="s">
        <v>4139</v>
      </c>
      <c r="B658" t="s">
        <v>4140</v>
      </c>
      <c r="C658" t="s">
        <v>184</v>
      </c>
      <c r="D658" t="s">
        <v>382</v>
      </c>
      <c r="E658" t="s">
        <v>382</v>
      </c>
      <c r="F658" t="s">
        <v>4141</v>
      </c>
      <c r="G658" t="s">
        <v>1328</v>
      </c>
      <c r="H658" t="s">
        <v>4142</v>
      </c>
      <c r="I658" t="s">
        <v>129</v>
      </c>
      <c r="J658" t="s">
        <v>4143</v>
      </c>
      <c r="K658" t="s">
        <v>177</v>
      </c>
      <c r="L658" t="s">
        <v>222</v>
      </c>
      <c r="M658" t="s">
        <v>223</v>
      </c>
      <c r="N658" t="s">
        <v>108</v>
      </c>
      <c r="O658" t="s">
        <v>94</v>
      </c>
      <c r="P658">
        <v>1987787</v>
      </c>
      <c r="Q658">
        <v>146750.76</v>
      </c>
      <c r="R658" t="s">
        <v>122</v>
      </c>
      <c r="S658">
        <v>0.1222</v>
      </c>
      <c r="T658" s="29">
        <v>14156.98</v>
      </c>
      <c r="U658" s="29">
        <v>11234.54</v>
      </c>
      <c r="V658" s="29">
        <v>121359.24</v>
      </c>
    </row>
    <row r="659" spans="1:22" ht="14.6" x14ac:dyDescent="0.4">
      <c r="A659" t="s">
        <v>4144</v>
      </c>
      <c r="B659" t="s">
        <v>4145</v>
      </c>
      <c r="C659" t="s">
        <v>288</v>
      </c>
      <c r="D659" t="s">
        <v>391</v>
      </c>
      <c r="E659" t="s">
        <v>391</v>
      </c>
      <c r="F659" t="s">
        <v>4146</v>
      </c>
      <c r="G659" t="s">
        <v>2558</v>
      </c>
      <c r="H659" t="s">
        <v>1914</v>
      </c>
      <c r="I659" t="s">
        <v>1400</v>
      </c>
      <c r="J659" t="s">
        <v>4147</v>
      </c>
      <c r="K659" t="s">
        <v>606</v>
      </c>
      <c r="L659" t="s">
        <v>134</v>
      </c>
      <c r="M659" t="s">
        <v>297</v>
      </c>
      <c r="N659" t="s">
        <v>108</v>
      </c>
      <c r="O659" t="s">
        <v>94</v>
      </c>
      <c r="P659">
        <v>11596804</v>
      </c>
      <c r="Q659">
        <v>2976490.6</v>
      </c>
      <c r="R659" t="s">
        <v>95</v>
      </c>
      <c r="S659">
        <v>0.45079999999999998</v>
      </c>
      <c r="T659" s="29">
        <v>1239786.1499999999</v>
      </c>
      <c r="U659" s="29">
        <v>212882.82</v>
      </c>
      <c r="V659" s="29">
        <v>1523821.63</v>
      </c>
    </row>
    <row r="660" spans="1:22" ht="14.6" x14ac:dyDescent="0.4">
      <c r="A660" t="s">
        <v>4148</v>
      </c>
      <c r="B660" t="s">
        <v>4149</v>
      </c>
      <c r="C660" t="s">
        <v>112</v>
      </c>
      <c r="D660" t="s">
        <v>471</v>
      </c>
      <c r="E660" t="s">
        <v>471</v>
      </c>
      <c r="F660" t="s">
        <v>4150</v>
      </c>
      <c r="G660" t="s">
        <v>2200</v>
      </c>
      <c r="H660" t="s">
        <v>965</v>
      </c>
      <c r="I660" t="s">
        <v>3841</v>
      </c>
      <c r="J660" t="s">
        <v>3841</v>
      </c>
      <c r="K660" t="s">
        <v>4151</v>
      </c>
      <c r="L660" t="s">
        <v>370</v>
      </c>
      <c r="M660" t="s">
        <v>223</v>
      </c>
      <c r="N660" t="s">
        <v>486</v>
      </c>
      <c r="O660" t="s">
        <v>94</v>
      </c>
      <c r="P660">
        <v>1373464</v>
      </c>
      <c r="Q660">
        <v>256873.25</v>
      </c>
      <c r="R660" t="s">
        <v>95</v>
      </c>
      <c r="S660">
        <v>0.43919999999999998</v>
      </c>
      <c r="T660" s="29">
        <v>80751.19</v>
      </c>
      <c r="U660" s="29">
        <v>4143.7700000000004</v>
      </c>
      <c r="V660" s="29">
        <v>171978.29</v>
      </c>
    </row>
    <row r="661" spans="1:22" ht="14.6" x14ac:dyDescent="0.4">
      <c r="A661" t="s">
        <v>4152</v>
      </c>
      <c r="B661" t="s">
        <v>4153</v>
      </c>
      <c r="C661" t="s">
        <v>155</v>
      </c>
      <c r="D661" t="s">
        <v>156</v>
      </c>
      <c r="E661" t="s">
        <v>156</v>
      </c>
      <c r="F661" t="s">
        <v>4154</v>
      </c>
      <c r="G661" t="s">
        <v>3325</v>
      </c>
      <c r="H661" t="s">
        <v>3089</v>
      </c>
      <c r="I661" t="s">
        <v>2584</v>
      </c>
      <c r="J661" t="s">
        <v>86</v>
      </c>
      <c r="K661" t="s">
        <v>4155</v>
      </c>
      <c r="L661" t="s">
        <v>413</v>
      </c>
      <c r="M661" t="s">
        <v>578</v>
      </c>
      <c r="N661" t="s">
        <v>108</v>
      </c>
      <c r="O661" t="s">
        <v>94</v>
      </c>
      <c r="P661">
        <v>34800139</v>
      </c>
      <c r="Q661">
        <v>4835769.96</v>
      </c>
      <c r="R661" t="s">
        <v>95</v>
      </c>
      <c r="S661">
        <v>0.52249999999999996</v>
      </c>
      <c r="T661" s="29">
        <v>1703193.45</v>
      </c>
      <c r="U661" s="29">
        <v>350729.02</v>
      </c>
      <c r="V661" s="29">
        <v>2781847.49</v>
      </c>
    </row>
    <row r="662" spans="1:22" ht="14.6" x14ac:dyDescent="0.4">
      <c r="A662" t="s">
        <v>4156</v>
      </c>
      <c r="B662" t="s">
        <v>4157</v>
      </c>
      <c r="C662" t="s">
        <v>83</v>
      </c>
      <c r="D662" t="s">
        <v>84</v>
      </c>
      <c r="E662" t="s">
        <v>84</v>
      </c>
      <c r="F662" t="s">
        <v>4158</v>
      </c>
      <c r="G662" t="s">
        <v>1787</v>
      </c>
      <c r="H662" t="s">
        <v>4159</v>
      </c>
      <c r="I662" t="s">
        <v>2933</v>
      </c>
      <c r="J662" t="s">
        <v>1850</v>
      </c>
      <c r="K662" t="s">
        <v>142</v>
      </c>
      <c r="L662" t="s">
        <v>91</v>
      </c>
      <c r="M662" t="s">
        <v>92</v>
      </c>
      <c r="N662" t="s">
        <v>108</v>
      </c>
      <c r="O662" t="s">
        <v>94</v>
      </c>
      <c r="P662">
        <v>1738917</v>
      </c>
      <c r="Q662">
        <v>119185.77</v>
      </c>
      <c r="R662" t="s">
        <v>95</v>
      </c>
      <c r="S662">
        <v>0.32540000000000002</v>
      </c>
      <c r="T662" s="29">
        <v>23526.61</v>
      </c>
      <c r="U662" s="29">
        <v>1758.96</v>
      </c>
      <c r="V662" s="29">
        <v>93900.2</v>
      </c>
    </row>
    <row r="663" spans="1:22" ht="14.6" x14ac:dyDescent="0.4">
      <c r="A663" t="s">
        <v>4160</v>
      </c>
      <c r="B663" t="s">
        <v>4161</v>
      </c>
      <c r="C663" t="s">
        <v>1</v>
      </c>
      <c r="D663" t="s">
        <v>84</v>
      </c>
      <c r="E663" t="s">
        <v>84</v>
      </c>
      <c r="F663" t="s">
        <v>4162</v>
      </c>
      <c r="G663" t="s">
        <v>1646</v>
      </c>
      <c r="H663" t="s">
        <v>3187</v>
      </c>
      <c r="I663" t="s">
        <v>1993</v>
      </c>
      <c r="J663" t="s">
        <v>1993</v>
      </c>
      <c r="K663" t="s">
        <v>4163</v>
      </c>
      <c r="L663" t="s">
        <v>106</v>
      </c>
      <c r="M663" t="s">
        <v>134</v>
      </c>
      <c r="N663" t="s">
        <v>108</v>
      </c>
      <c r="O663" t="s">
        <v>94</v>
      </c>
      <c r="P663">
        <v>8297942</v>
      </c>
      <c r="Q663">
        <v>471542.62</v>
      </c>
      <c r="R663" t="s">
        <v>95</v>
      </c>
      <c r="S663">
        <v>0.34960000000000002</v>
      </c>
      <c r="T663" s="29">
        <v>137117.04999999999</v>
      </c>
      <c r="U663" s="29">
        <v>30523.39</v>
      </c>
      <c r="V663" s="29">
        <v>303902.18</v>
      </c>
    </row>
    <row r="664" spans="1:22" ht="14.6" x14ac:dyDescent="0.4">
      <c r="A664" t="s">
        <v>4164</v>
      </c>
      <c r="B664" t="s">
        <v>4165</v>
      </c>
      <c r="C664" t="s">
        <v>288</v>
      </c>
      <c r="D664" t="s">
        <v>391</v>
      </c>
      <c r="E664" t="s">
        <v>391</v>
      </c>
      <c r="F664" t="s">
        <v>4166</v>
      </c>
      <c r="G664" t="s">
        <v>1052</v>
      </c>
      <c r="H664" t="s">
        <v>3863</v>
      </c>
      <c r="I664" t="s">
        <v>159</v>
      </c>
      <c r="J664" t="s">
        <v>1475</v>
      </c>
      <c r="K664" t="s">
        <v>4167</v>
      </c>
      <c r="L664" t="s">
        <v>92</v>
      </c>
      <c r="M664" t="s">
        <v>92</v>
      </c>
      <c r="N664" t="s">
        <v>93</v>
      </c>
      <c r="O664" t="s">
        <v>94</v>
      </c>
      <c r="P664">
        <v>50673054</v>
      </c>
      <c r="Q664">
        <v>4622565.4800000004</v>
      </c>
      <c r="R664" t="s">
        <v>122</v>
      </c>
      <c r="S664">
        <v>0.34520000000000001</v>
      </c>
      <c r="T664" s="29">
        <v>1036865.63</v>
      </c>
      <c r="U664" s="29">
        <v>367836.8</v>
      </c>
      <c r="V664" s="29">
        <v>3217863.05</v>
      </c>
    </row>
    <row r="665" spans="1:22" ht="14.6" x14ac:dyDescent="0.4">
      <c r="A665" t="s">
        <v>4168</v>
      </c>
      <c r="B665" t="s">
        <v>4169</v>
      </c>
      <c r="C665" t="s">
        <v>184</v>
      </c>
      <c r="D665" t="s">
        <v>185</v>
      </c>
      <c r="E665" t="s">
        <v>185</v>
      </c>
      <c r="F665" t="s">
        <v>4170</v>
      </c>
      <c r="G665" t="s">
        <v>2251</v>
      </c>
      <c r="H665" t="s">
        <v>2793</v>
      </c>
      <c r="I665" t="s">
        <v>417</v>
      </c>
      <c r="J665" t="s">
        <v>1434</v>
      </c>
      <c r="K665" t="s">
        <v>3466</v>
      </c>
      <c r="L665" t="s">
        <v>222</v>
      </c>
      <c r="M665" t="s">
        <v>266</v>
      </c>
      <c r="N665" t="s">
        <v>108</v>
      </c>
      <c r="O665" t="s">
        <v>94</v>
      </c>
      <c r="P665">
        <v>4739256</v>
      </c>
      <c r="Q665">
        <v>324540.90999999997</v>
      </c>
      <c r="R665" t="s">
        <v>122</v>
      </c>
      <c r="S665">
        <v>0.17019999999999999</v>
      </c>
      <c r="T665" s="29">
        <v>45702.81</v>
      </c>
      <c r="U665" s="29">
        <v>28976.15</v>
      </c>
      <c r="V665" s="29">
        <v>249861.95</v>
      </c>
    </row>
    <row r="666" spans="1:22" ht="14.6" x14ac:dyDescent="0.4">
      <c r="A666" t="s">
        <v>4171</v>
      </c>
      <c r="B666" t="s">
        <v>4172</v>
      </c>
      <c r="C666" t="s">
        <v>83</v>
      </c>
      <c r="D666" t="s">
        <v>84</v>
      </c>
      <c r="E666" t="s">
        <v>84</v>
      </c>
      <c r="F666" t="s">
        <v>4173</v>
      </c>
      <c r="G666" t="s">
        <v>846</v>
      </c>
      <c r="H666" t="s">
        <v>1588</v>
      </c>
      <c r="I666" t="s">
        <v>521</v>
      </c>
      <c r="J666" t="s">
        <v>3369</v>
      </c>
      <c r="K666" t="s">
        <v>2244</v>
      </c>
      <c r="L666" t="s">
        <v>163</v>
      </c>
      <c r="M666" t="s">
        <v>92</v>
      </c>
      <c r="N666" t="s">
        <v>108</v>
      </c>
      <c r="O666" t="s">
        <v>94</v>
      </c>
      <c r="P666">
        <v>2883615</v>
      </c>
      <c r="Q666">
        <v>695049.23</v>
      </c>
      <c r="R666" t="s">
        <v>95</v>
      </c>
      <c r="S666">
        <v>0.3478</v>
      </c>
      <c r="T666" s="29">
        <v>148066.97</v>
      </c>
      <c r="U666" s="29">
        <v>47209.75</v>
      </c>
      <c r="V666" s="29">
        <v>499772.51</v>
      </c>
    </row>
    <row r="667" spans="1:22" ht="14.6" x14ac:dyDescent="0.4">
      <c r="A667" t="s">
        <v>4174</v>
      </c>
      <c r="B667" t="s">
        <v>4175</v>
      </c>
      <c r="C667" t="s">
        <v>184</v>
      </c>
      <c r="D667" t="s">
        <v>382</v>
      </c>
      <c r="E667" t="s">
        <v>382</v>
      </c>
      <c r="F667" t="s">
        <v>4176</v>
      </c>
      <c r="G667" t="s">
        <v>2498</v>
      </c>
      <c r="H667" t="s">
        <v>3566</v>
      </c>
      <c r="I667" t="s">
        <v>2483</v>
      </c>
      <c r="J667" t="s">
        <v>629</v>
      </c>
      <c r="K667" t="s">
        <v>2566</v>
      </c>
      <c r="L667" t="s">
        <v>641</v>
      </c>
      <c r="M667" t="s">
        <v>223</v>
      </c>
      <c r="N667" t="s">
        <v>108</v>
      </c>
      <c r="O667" t="s">
        <v>94</v>
      </c>
      <c r="P667">
        <v>5185418</v>
      </c>
      <c r="Q667">
        <v>763603.33</v>
      </c>
      <c r="R667" t="s">
        <v>95</v>
      </c>
      <c r="S667">
        <v>0.30130000000000001</v>
      </c>
      <c r="T667" s="29">
        <v>151373.31</v>
      </c>
      <c r="U667" s="29">
        <v>62277.07</v>
      </c>
      <c r="V667" s="29">
        <v>549952.94999999995</v>
      </c>
    </row>
    <row r="668" spans="1:22" ht="14.6" x14ac:dyDescent="0.4">
      <c r="A668" t="s">
        <v>4177</v>
      </c>
      <c r="B668" t="s">
        <v>4178</v>
      </c>
      <c r="C668" t="s">
        <v>112</v>
      </c>
      <c r="D668" t="s">
        <v>471</v>
      </c>
      <c r="E668" t="s">
        <v>471</v>
      </c>
      <c r="F668" t="s">
        <v>4179</v>
      </c>
      <c r="G668" t="s">
        <v>403</v>
      </c>
      <c r="H668" t="s">
        <v>2915</v>
      </c>
      <c r="I668" t="s">
        <v>3515</v>
      </c>
      <c r="J668" t="s">
        <v>1777</v>
      </c>
      <c r="K668" t="s">
        <v>1773</v>
      </c>
      <c r="L668" t="s">
        <v>222</v>
      </c>
      <c r="M668" t="s">
        <v>223</v>
      </c>
      <c r="N668" t="s">
        <v>108</v>
      </c>
      <c r="O668" t="s">
        <v>94</v>
      </c>
      <c r="P668">
        <v>28516390</v>
      </c>
      <c r="Q668">
        <v>1571199.49</v>
      </c>
      <c r="R668" t="s">
        <v>122</v>
      </c>
      <c r="S668">
        <v>0.46810000000000002</v>
      </c>
      <c r="T668" s="29">
        <v>651408.75</v>
      </c>
      <c r="U668" s="29">
        <v>59751.85</v>
      </c>
      <c r="V668" s="29">
        <v>860038.89</v>
      </c>
    </row>
    <row r="669" spans="1:22" ht="14.6" x14ac:dyDescent="0.4">
      <c r="A669" t="s">
        <v>4180</v>
      </c>
      <c r="B669" t="s">
        <v>4181</v>
      </c>
      <c r="C669" t="s">
        <v>1</v>
      </c>
      <c r="D669" t="s">
        <v>166</v>
      </c>
      <c r="E669" t="s">
        <v>166</v>
      </c>
      <c r="F669" t="s">
        <v>4182</v>
      </c>
      <c r="G669" t="s">
        <v>4183</v>
      </c>
      <c r="H669" t="s">
        <v>1385</v>
      </c>
      <c r="I669" t="s">
        <v>848</v>
      </c>
      <c r="J669" t="s">
        <v>4065</v>
      </c>
      <c r="K669" t="s">
        <v>1654</v>
      </c>
      <c r="L669" t="s">
        <v>106</v>
      </c>
      <c r="M669" t="s">
        <v>181</v>
      </c>
      <c r="N669" t="s">
        <v>108</v>
      </c>
      <c r="O669" t="s">
        <v>94</v>
      </c>
      <c r="P669">
        <v>6301629</v>
      </c>
      <c r="Q669">
        <v>396063.92</v>
      </c>
      <c r="R669" t="s">
        <v>122</v>
      </c>
      <c r="S669">
        <v>0.46729999999999999</v>
      </c>
      <c r="T669" s="29">
        <v>174478.96</v>
      </c>
      <c r="U669" s="29">
        <v>22851.15</v>
      </c>
      <c r="V669" s="29">
        <v>198733.81</v>
      </c>
    </row>
    <row r="670" spans="1:22" ht="14.6" x14ac:dyDescent="0.4">
      <c r="A670" t="s">
        <v>4184</v>
      </c>
      <c r="B670" t="s">
        <v>4185</v>
      </c>
      <c r="C670" t="s">
        <v>1</v>
      </c>
      <c r="D670" t="s">
        <v>84</v>
      </c>
      <c r="E670" t="s">
        <v>84</v>
      </c>
      <c r="F670" t="s">
        <v>4186</v>
      </c>
      <c r="G670" t="s">
        <v>591</v>
      </c>
      <c r="H670" t="s">
        <v>3203</v>
      </c>
      <c r="I670" t="s">
        <v>4016</v>
      </c>
      <c r="J670" t="s">
        <v>1618</v>
      </c>
      <c r="K670" t="s">
        <v>3441</v>
      </c>
      <c r="L670" t="s">
        <v>275</v>
      </c>
      <c r="M670" t="s">
        <v>92</v>
      </c>
      <c r="N670" t="s">
        <v>108</v>
      </c>
      <c r="O670" t="s">
        <v>94</v>
      </c>
      <c r="P670">
        <v>5472102</v>
      </c>
      <c r="Q670">
        <v>2669723.63</v>
      </c>
      <c r="R670" t="s">
        <v>95</v>
      </c>
      <c r="S670">
        <v>0.38829999999999998</v>
      </c>
      <c r="T670" s="29">
        <v>849377.59</v>
      </c>
      <c r="U670" s="29">
        <v>119011.72</v>
      </c>
      <c r="V670" s="29">
        <v>1701334.32</v>
      </c>
    </row>
    <row r="671" spans="1:22" ht="14.6" x14ac:dyDescent="0.4">
      <c r="A671" t="s">
        <v>4187</v>
      </c>
      <c r="B671" t="s">
        <v>4188</v>
      </c>
      <c r="C671" t="s">
        <v>137</v>
      </c>
      <c r="D671" t="s">
        <v>308</v>
      </c>
      <c r="E671" t="s">
        <v>308</v>
      </c>
      <c r="F671" t="s">
        <v>4189</v>
      </c>
      <c r="G671" t="s">
        <v>180</v>
      </c>
      <c r="H671" t="s">
        <v>4190</v>
      </c>
      <c r="I671" t="s">
        <v>4191</v>
      </c>
      <c r="J671" t="s">
        <v>4192</v>
      </c>
      <c r="K671" t="s">
        <v>4193</v>
      </c>
      <c r="L671" t="s">
        <v>144</v>
      </c>
      <c r="M671" t="s">
        <v>134</v>
      </c>
      <c r="N671" t="s">
        <v>486</v>
      </c>
      <c r="O671" t="s">
        <v>94</v>
      </c>
      <c r="P671">
        <v>27836633</v>
      </c>
      <c r="Q671">
        <v>3319665.84</v>
      </c>
      <c r="R671" t="s">
        <v>95</v>
      </c>
      <c r="S671">
        <v>0.29620000000000002</v>
      </c>
      <c r="T671" s="29">
        <v>874044</v>
      </c>
      <c r="U671" s="29">
        <v>116820.73</v>
      </c>
      <c r="V671" s="29">
        <v>2328801.11</v>
      </c>
    </row>
    <row r="672" spans="1:22" ht="14.6" x14ac:dyDescent="0.4">
      <c r="A672" t="s">
        <v>4194</v>
      </c>
      <c r="B672" t="s">
        <v>4195</v>
      </c>
      <c r="C672" t="s">
        <v>184</v>
      </c>
      <c r="D672" t="s">
        <v>185</v>
      </c>
      <c r="E672" t="s">
        <v>185</v>
      </c>
      <c r="F672" t="s">
        <v>4196</v>
      </c>
      <c r="G672" t="s">
        <v>4197</v>
      </c>
      <c r="H672" t="s">
        <v>4198</v>
      </c>
      <c r="I672" t="s">
        <v>2634</v>
      </c>
      <c r="J672" t="s">
        <v>702</v>
      </c>
      <c r="K672" t="s">
        <v>1597</v>
      </c>
      <c r="L672" t="s">
        <v>641</v>
      </c>
      <c r="M672" t="s">
        <v>266</v>
      </c>
      <c r="N672" t="s">
        <v>108</v>
      </c>
      <c r="O672" t="s">
        <v>94</v>
      </c>
      <c r="P672">
        <v>5340960</v>
      </c>
      <c r="Q672">
        <v>862111.95</v>
      </c>
      <c r="R672" t="s">
        <v>95</v>
      </c>
      <c r="S672">
        <v>0.12939999999999999</v>
      </c>
      <c r="T672" s="29">
        <v>93172.04</v>
      </c>
      <c r="U672" s="29">
        <v>60021.57</v>
      </c>
      <c r="V672" s="29">
        <v>708918.34</v>
      </c>
    </row>
    <row r="673" spans="1:22" ht="14.6" x14ac:dyDescent="0.4">
      <c r="A673" t="s">
        <v>4199</v>
      </c>
      <c r="B673" t="s">
        <v>4200</v>
      </c>
      <c r="C673" t="s">
        <v>137</v>
      </c>
      <c r="D673" t="s">
        <v>308</v>
      </c>
      <c r="E673" t="s">
        <v>308</v>
      </c>
      <c r="F673" t="s">
        <v>4201</v>
      </c>
      <c r="G673" t="s">
        <v>4202</v>
      </c>
      <c r="H673" t="s">
        <v>4203</v>
      </c>
      <c r="I673" t="s">
        <v>434</v>
      </c>
      <c r="J673" t="s">
        <v>4204</v>
      </c>
      <c r="K673" t="s">
        <v>1980</v>
      </c>
      <c r="L673" t="s">
        <v>314</v>
      </c>
      <c r="M673" t="s">
        <v>134</v>
      </c>
      <c r="N673" t="s">
        <v>108</v>
      </c>
      <c r="O673" t="s">
        <v>94</v>
      </c>
      <c r="P673">
        <v>49102864</v>
      </c>
      <c r="Q673">
        <v>5331283.74</v>
      </c>
      <c r="R673" t="s">
        <v>95</v>
      </c>
      <c r="S673">
        <v>0.1067</v>
      </c>
      <c r="T673" s="29">
        <v>362081.37</v>
      </c>
      <c r="U673" s="29">
        <v>68446.58</v>
      </c>
      <c r="V673" s="29">
        <v>4900755.79</v>
      </c>
    </row>
    <row r="674" spans="1:22" ht="14.6" x14ac:dyDescent="0.4">
      <c r="A674" t="s">
        <v>4205</v>
      </c>
      <c r="B674" t="s">
        <v>4206</v>
      </c>
      <c r="C674" t="s">
        <v>112</v>
      </c>
      <c r="D674" t="s">
        <v>471</v>
      </c>
      <c r="E674" t="s">
        <v>471</v>
      </c>
      <c r="F674" t="s">
        <v>4207</v>
      </c>
      <c r="G674" t="s">
        <v>1484</v>
      </c>
      <c r="H674" t="s">
        <v>2827</v>
      </c>
      <c r="I674" t="s">
        <v>4208</v>
      </c>
      <c r="J674" t="s">
        <v>291</v>
      </c>
      <c r="K674" t="s">
        <v>1706</v>
      </c>
      <c r="L674" t="s">
        <v>370</v>
      </c>
      <c r="M674" t="s">
        <v>223</v>
      </c>
      <c r="N674" t="s">
        <v>108</v>
      </c>
      <c r="O674" t="s">
        <v>94</v>
      </c>
      <c r="P674">
        <v>22653862</v>
      </c>
      <c r="Q674">
        <v>2766968.74</v>
      </c>
      <c r="R674" t="s">
        <v>95</v>
      </c>
      <c r="S674">
        <v>0.30649999999999999</v>
      </c>
      <c r="T674" s="29">
        <v>737691.64</v>
      </c>
      <c r="U674" s="29">
        <v>113886.48</v>
      </c>
      <c r="V674" s="29">
        <v>1915390.62</v>
      </c>
    </row>
    <row r="675" spans="1:22" ht="14.6" x14ac:dyDescent="0.4">
      <c r="A675" t="s">
        <v>4209</v>
      </c>
      <c r="B675" t="s">
        <v>4210</v>
      </c>
      <c r="C675" t="s">
        <v>1</v>
      </c>
      <c r="D675" t="s">
        <v>84</v>
      </c>
      <c r="E675" t="s">
        <v>84</v>
      </c>
      <c r="F675" t="s">
        <v>4211</v>
      </c>
      <c r="G675" t="s">
        <v>1625</v>
      </c>
      <c r="H675" t="s">
        <v>4212</v>
      </c>
      <c r="I675" t="s">
        <v>4213</v>
      </c>
      <c r="J675" t="s">
        <v>1175</v>
      </c>
      <c r="K675" t="s">
        <v>2460</v>
      </c>
      <c r="L675" t="s">
        <v>91</v>
      </c>
      <c r="M675" t="s">
        <v>92</v>
      </c>
      <c r="N675" t="s">
        <v>108</v>
      </c>
      <c r="O675" t="s">
        <v>94</v>
      </c>
      <c r="P675">
        <v>10189109</v>
      </c>
      <c r="Q675">
        <v>2914541.79</v>
      </c>
      <c r="R675" t="s">
        <v>95</v>
      </c>
      <c r="S675">
        <v>0.38840000000000002</v>
      </c>
      <c r="T675" s="29">
        <v>722145.53</v>
      </c>
      <c r="U675" s="29">
        <v>225473.28</v>
      </c>
      <c r="V675" s="29">
        <v>1966922.98</v>
      </c>
    </row>
    <row r="676" spans="1:22" ht="14.6" x14ac:dyDescent="0.4">
      <c r="A676" t="s">
        <v>4214</v>
      </c>
      <c r="B676" t="s">
        <v>4215</v>
      </c>
      <c r="C676" t="s">
        <v>1</v>
      </c>
      <c r="D676" t="s">
        <v>84</v>
      </c>
      <c r="E676" t="s">
        <v>84</v>
      </c>
      <c r="F676" t="s">
        <v>4216</v>
      </c>
      <c r="G676" t="s">
        <v>1640</v>
      </c>
      <c r="H676" t="s">
        <v>4217</v>
      </c>
      <c r="I676" t="s">
        <v>1405</v>
      </c>
      <c r="J676" t="s">
        <v>1080</v>
      </c>
      <c r="K676" t="s">
        <v>2714</v>
      </c>
      <c r="L676" t="s">
        <v>91</v>
      </c>
      <c r="M676" t="s">
        <v>134</v>
      </c>
      <c r="N676" t="s">
        <v>108</v>
      </c>
      <c r="O676" t="s">
        <v>94</v>
      </c>
      <c r="P676">
        <v>2132422</v>
      </c>
      <c r="Q676">
        <v>626525.54</v>
      </c>
      <c r="R676" t="s">
        <v>122</v>
      </c>
      <c r="S676">
        <v>0.37280000000000002</v>
      </c>
      <c r="T676" s="29">
        <v>203350.53</v>
      </c>
      <c r="U676" s="29">
        <v>36481.160000000003</v>
      </c>
      <c r="V676" s="29">
        <v>386693.85</v>
      </c>
    </row>
    <row r="677" spans="1:22" ht="14.6" x14ac:dyDescent="0.4">
      <c r="A677" t="s">
        <v>4218</v>
      </c>
      <c r="B677" t="s">
        <v>4219</v>
      </c>
      <c r="C677" t="s">
        <v>125</v>
      </c>
      <c r="D677" t="s">
        <v>308</v>
      </c>
      <c r="E677" t="s">
        <v>308</v>
      </c>
      <c r="F677" t="s">
        <v>4220</v>
      </c>
      <c r="G677" t="s">
        <v>3663</v>
      </c>
      <c r="H677" t="s">
        <v>4221</v>
      </c>
      <c r="I677" t="s">
        <v>2452</v>
      </c>
      <c r="J677" t="s">
        <v>3772</v>
      </c>
      <c r="K677" t="s">
        <v>2629</v>
      </c>
      <c r="L677" t="s">
        <v>1436</v>
      </c>
      <c r="M677" t="s">
        <v>134</v>
      </c>
      <c r="N677" t="s">
        <v>93</v>
      </c>
      <c r="O677" t="s">
        <v>94</v>
      </c>
      <c r="P677">
        <v>572023890</v>
      </c>
      <c r="Q677">
        <v>151670573.47</v>
      </c>
      <c r="R677" t="s">
        <v>109</v>
      </c>
      <c r="S677">
        <v>0.69259999999999999</v>
      </c>
      <c r="T677" s="29">
        <v>97865477.349999994</v>
      </c>
      <c r="U677" s="29">
        <v>12785997.939999999</v>
      </c>
      <c r="V677" s="29">
        <v>41019098.18</v>
      </c>
    </row>
    <row r="678" spans="1:22" ht="14.6" x14ac:dyDescent="0.4">
      <c r="A678" t="s">
        <v>4222</v>
      </c>
      <c r="B678" t="s">
        <v>4223</v>
      </c>
      <c r="C678" t="s">
        <v>98</v>
      </c>
      <c r="D678" t="s">
        <v>1084</v>
      </c>
      <c r="E678" t="s">
        <v>1084</v>
      </c>
      <c r="F678" t="s">
        <v>4224</v>
      </c>
      <c r="G678" t="s">
        <v>802</v>
      </c>
      <c r="H678" t="s">
        <v>3354</v>
      </c>
      <c r="I678" t="s">
        <v>401</v>
      </c>
      <c r="J678" t="s">
        <v>3674</v>
      </c>
      <c r="K678" t="s">
        <v>2245</v>
      </c>
      <c r="L678" t="s">
        <v>832</v>
      </c>
      <c r="M678" t="s">
        <v>107</v>
      </c>
      <c r="N678" t="s">
        <v>108</v>
      </c>
      <c r="O678" t="s">
        <v>94</v>
      </c>
      <c r="P678">
        <v>192350099</v>
      </c>
      <c r="Q678">
        <v>42240055.310000002</v>
      </c>
      <c r="R678" t="s">
        <v>285</v>
      </c>
      <c r="S678">
        <v>0.30509999999999998</v>
      </c>
      <c r="T678" s="29">
        <v>9456027.6999999993</v>
      </c>
      <c r="U678" s="29">
        <v>2398022.91</v>
      </c>
      <c r="V678" s="29">
        <v>30386004.699999999</v>
      </c>
    </row>
    <row r="679" spans="1:22" ht="14.6" x14ac:dyDescent="0.4">
      <c r="A679" t="s">
        <v>4225</v>
      </c>
      <c r="B679" t="s">
        <v>4226</v>
      </c>
      <c r="C679" t="s">
        <v>83</v>
      </c>
      <c r="D679" t="s">
        <v>166</v>
      </c>
      <c r="E679" t="s">
        <v>166</v>
      </c>
      <c r="F679" t="s">
        <v>4227</v>
      </c>
      <c r="G679" t="s">
        <v>3068</v>
      </c>
      <c r="H679" t="s">
        <v>4228</v>
      </c>
      <c r="I679" t="s">
        <v>2035</v>
      </c>
      <c r="J679" t="s">
        <v>2035</v>
      </c>
      <c r="K679" t="s">
        <v>2465</v>
      </c>
      <c r="L679" t="s">
        <v>275</v>
      </c>
      <c r="M679" t="s">
        <v>181</v>
      </c>
      <c r="N679" t="s">
        <v>93</v>
      </c>
      <c r="O679" t="s">
        <v>94</v>
      </c>
      <c r="P679">
        <v>2213100</v>
      </c>
      <c r="Q679">
        <v>270013.31</v>
      </c>
      <c r="R679" t="s">
        <v>122</v>
      </c>
      <c r="S679">
        <v>0.19040000000000001</v>
      </c>
      <c r="T679" s="29">
        <v>45153.94</v>
      </c>
      <c r="U679" s="29">
        <v>15448.39</v>
      </c>
      <c r="V679" s="29">
        <v>209410.98</v>
      </c>
    </row>
    <row r="680" spans="1:22" ht="14.6" x14ac:dyDescent="0.4">
      <c r="A680" t="s">
        <v>4229</v>
      </c>
      <c r="B680" t="s">
        <v>4230</v>
      </c>
      <c r="C680" t="s">
        <v>155</v>
      </c>
      <c r="D680" t="s">
        <v>278</v>
      </c>
      <c r="E680" t="s">
        <v>278</v>
      </c>
      <c r="F680" t="s">
        <v>4231</v>
      </c>
      <c r="G680" t="s">
        <v>3437</v>
      </c>
      <c r="H680" t="s">
        <v>4232</v>
      </c>
      <c r="I680" t="s">
        <v>4233</v>
      </c>
      <c r="J680" t="s">
        <v>4234</v>
      </c>
      <c r="K680" t="s">
        <v>876</v>
      </c>
      <c r="L680" t="s">
        <v>413</v>
      </c>
      <c r="M680" t="s">
        <v>578</v>
      </c>
      <c r="N680" t="s">
        <v>93</v>
      </c>
      <c r="O680" t="s">
        <v>94</v>
      </c>
      <c r="P680">
        <v>102248412</v>
      </c>
      <c r="Q680">
        <v>79836424.920000002</v>
      </c>
      <c r="R680" t="s">
        <v>122</v>
      </c>
      <c r="S680">
        <v>0.58299999999999996</v>
      </c>
      <c r="T680" s="29">
        <v>42531337.640000001</v>
      </c>
      <c r="U680" s="29">
        <v>4445045.13</v>
      </c>
      <c r="V680" s="29">
        <v>32860042.149999999</v>
      </c>
    </row>
    <row r="681" spans="1:22" ht="14.6" x14ac:dyDescent="0.4">
      <c r="A681" t="s">
        <v>4235</v>
      </c>
      <c r="B681" t="s">
        <v>4236</v>
      </c>
      <c r="C681" t="s">
        <v>288</v>
      </c>
      <c r="D681" t="s">
        <v>373</v>
      </c>
      <c r="E681" t="s">
        <v>373</v>
      </c>
      <c r="F681" t="s">
        <v>4237</v>
      </c>
      <c r="G681" t="s">
        <v>1942</v>
      </c>
      <c r="H681" t="s">
        <v>1943</v>
      </c>
      <c r="I681" t="s">
        <v>3842</v>
      </c>
      <c r="J681" t="s">
        <v>3976</v>
      </c>
      <c r="K681" t="s">
        <v>4061</v>
      </c>
      <c r="L681" t="s">
        <v>134</v>
      </c>
      <c r="M681" t="s">
        <v>297</v>
      </c>
      <c r="N681" t="s">
        <v>108</v>
      </c>
      <c r="O681" t="s">
        <v>94</v>
      </c>
      <c r="P681">
        <v>21671298</v>
      </c>
      <c r="Q681">
        <v>2938362.96</v>
      </c>
      <c r="R681" t="s">
        <v>109</v>
      </c>
      <c r="S681">
        <v>0.2843</v>
      </c>
      <c r="T681" s="29">
        <v>569313.36</v>
      </c>
      <c r="U681" s="29">
        <v>151109.85</v>
      </c>
      <c r="V681" s="29">
        <v>2217939.75</v>
      </c>
    </row>
    <row r="682" spans="1:22" ht="14.6" x14ac:dyDescent="0.4">
      <c r="A682" t="s">
        <v>4238</v>
      </c>
      <c r="B682" t="s">
        <v>4239</v>
      </c>
      <c r="C682" t="s">
        <v>98</v>
      </c>
      <c r="D682" t="s">
        <v>1084</v>
      </c>
      <c r="E682" t="s">
        <v>1084</v>
      </c>
      <c r="F682" t="s">
        <v>4240</v>
      </c>
      <c r="G682" t="s">
        <v>4241</v>
      </c>
      <c r="H682" t="s">
        <v>4242</v>
      </c>
      <c r="I682" t="s">
        <v>1817</v>
      </c>
      <c r="J682" t="s">
        <v>238</v>
      </c>
      <c r="K682" t="s">
        <v>332</v>
      </c>
      <c r="L682" t="s">
        <v>106</v>
      </c>
      <c r="M682" t="s">
        <v>202</v>
      </c>
      <c r="N682" t="s">
        <v>93</v>
      </c>
      <c r="O682" t="s">
        <v>94</v>
      </c>
      <c r="P682">
        <v>83109190</v>
      </c>
      <c r="Q682">
        <v>36043588.079999998</v>
      </c>
      <c r="R682" t="s">
        <v>95</v>
      </c>
      <c r="S682">
        <v>0.31840000000000002</v>
      </c>
      <c r="T682" s="29">
        <v>9359394.8000000007</v>
      </c>
      <c r="U682" s="29">
        <v>1916044.04</v>
      </c>
      <c r="V682" s="29">
        <v>24768149.239999998</v>
      </c>
    </row>
    <row r="683" spans="1:22" ht="14.6" x14ac:dyDescent="0.4">
      <c r="A683" t="s">
        <v>4243</v>
      </c>
      <c r="B683" t="s">
        <v>4244</v>
      </c>
      <c r="C683" t="s">
        <v>205</v>
      </c>
      <c r="D683" t="s">
        <v>206</v>
      </c>
      <c r="E683" t="s">
        <v>206</v>
      </c>
      <c r="F683" t="s">
        <v>4245</v>
      </c>
      <c r="G683" t="s">
        <v>4246</v>
      </c>
      <c r="H683" t="s">
        <v>1724</v>
      </c>
      <c r="I683" t="s">
        <v>1231</v>
      </c>
      <c r="J683" t="s">
        <v>889</v>
      </c>
      <c r="K683" t="s">
        <v>1234</v>
      </c>
      <c r="L683" t="s">
        <v>556</v>
      </c>
      <c r="M683" t="s">
        <v>121</v>
      </c>
      <c r="N683" t="s">
        <v>108</v>
      </c>
      <c r="O683" t="s">
        <v>94</v>
      </c>
      <c r="P683">
        <v>636240</v>
      </c>
      <c r="Q683">
        <v>117173.98</v>
      </c>
      <c r="R683" t="s">
        <v>95</v>
      </c>
      <c r="S683">
        <v>0.25679999999999997</v>
      </c>
      <c r="T683" s="29">
        <v>28478.79</v>
      </c>
      <c r="U683" s="29">
        <v>4460.25</v>
      </c>
      <c r="V683" s="29">
        <v>84234.94</v>
      </c>
    </row>
    <row r="684" spans="1:22" ht="14.6" x14ac:dyDescent="0.4">
      <c r="A684" t="s">
        <v>4247</v>
      </c>
      <c r="B684" t="s">
        <v>4248</v>
      </c>
      <c r="C684" t="s">
        <v>83</v>
      </c>
      <c r="D684" t="s">
        <v>166</v>
      </c>
      <c r="E684" t="s">
        <v>166</v>
      </c>
      <c r="F684" t="s">
        <v>4249</v>
      </c>
      <c r="G684" t="s">
        <v>993</v>
      </c>
      <c r="H684" t="s">
        <v>1014</v>
      </c>
      <c r="I684" t="s">
        <v>4250</v>
      </c>
      <c r="J684" t="s">
        <v>4251</v>
      </c>
      <c r="K684" t="s">
        <v>3282</v>
      </c>
      <c r="L684" t="s">
        <v>91</v>
      </c>
      <c r="M684" t="s">
        <v>181</v>
      </c>
      <c r="N684" t="s">
        <v>93</v>
      </c>
      <c r="O684" t="s">
        <v>94</v>
      </c>
      <c r="P684">
        <v>3449859</v>
      </c>
      <c r="Q684">
        <v>242888.89</v>
      </c>
      <c r="R684" t="s">
        <v>95</v>
      </c>
      <c r="S684">
        <v>0.24540000000000001</v>
      </c>
      <c r="T684" s="29">
        <v>53357.72</v>
      </c>
      <c r="U684" s="29">
        <v>19226.07</v>
      </c>
      <c r="V684" s="29">
        <v>170305.1</v>
      </c>
    </row>
    <row r="685" spans="1:22" ht="14.6" x14ac:dyDescent="0.4">
      <c r="A685" t="s">
        <v>4252</v>
      </c>
      <c r="B685" t="s">
        <v>4253</v>
      </c>
      <c r="C685" t="s">
        <v>98</v>
      </c>
      <c r="D685" t="s">
        <v>195</v>
      </c>
      <c r="E685" t="s">
        <v>195</v>
      </c>
      <c r="F685" t="s">
        <v>4254</v>
      </c>
      <c r="G685" t="s">
        <v>1698</v>
      </c>
      <c r="H685" t="s">
        <v>4255</v>
      </c>
      <c r="I685" t="s">
        <v>3529</v>
      </c>
      <c r="J685" t="s">
        <v>4256</v>
      </c>
      <c r="K685" t="s">
        <v>4257</v>
      </c>
      <c r="L685" t="s">
        <v>106</v>
      </c>
      <c r="M685" t="s">
        <v>202</v>
      </c>
      <c r="N685" t="s">
        <v>93</v>
      </c>
      <c r="O685" t="s">
        <v>94</v>
      </c>
      <c r="P685">
        <v>11836820</v>
      </c>
      <c r="Q685">
        <v>3395461.07</v>
      </c>
      <c r="R685" t="s">
        <v>109</v>
      </c>
      <c r="S685">
        <v>0.57379999999999998</v>
      </c>
      <c r="T685" s="29">
        <v>1375054.16</v>
      </c>
      <c r="U685" s="29">
        <v>168671.74</v>
      </c>
      <c r="V685" s="29">
        <v>1851735.17</v>
      </c>
    </row>
    <row r="686" spans="1:22" ht="14.6" x14ac:dyDescent="0.4">
      <c r="A686" t="s">
        <v>4258</v>
      </c>
      <c r="B686" t="s">
        <v>4259</v>
      </c>
      <c r="C686" t="s">
        <v>288</v>
      </c>
      <c r="D686" t="s">
        <v>373</v>
      </c>
      <c r="E686" t="s">
        <v>373</v>
      </c>
      <c r="F686" t="s">
        <v>4260</v>
      </c>
      <c r="G686" t="s">
        <v>451</v>
      </c>
      <c r="H686" t="s">
        <v>2129</v>
      </c>
      <c r="I686" t="s">
        <v>4261</v>
      </c>
      <c r="J686" t="s">
        <v>4262</v>
      </c>
      <c r="K686" t="s">
        <v>4263</v>
      </c>
      <c r="L686" t="s">
        <v>296</v>
      </c>
      <c r="M686" t="s">
        <v>92</v>
      </c>
      <c r="N686" t="s">
        <v>108</v>
      </c>
      <c r="O686" t="s">
        <v>94</v>
      </c>
      <c r="P686">
        <v>29441069</v>
      </c>
      <c r="Q686">
        <v>5771691.9400000004</v>
      </c>
      <c r="R686" t="s">
        <v>285</v>
      </c>
      <c r="S686">
        <v>0.62760000000000005</v>
      </c>
      <c r="T686" s="29">
        <v>3156472.36</v>
      </c>
      <c r="U686" s="29">
        <v>228844.6</v>
      </c>
      <c r="V686" s="29">
        <v>2386374.98</v>
      </c>
    </row>
    <row r="687" spans="1:22" ht="14.6" x14ac:dyDescent="0.4">
      <c r="A687" t="s">
        <v>4264</v>
      </c>
      <c r="B687" t="s">
        <v>4265</v>
      </c>
      <c r="C687" t="s">
        <v>83</v>
      </c>
      <c r="D687" t="s">
        <v>166</v>
      </c>
      <c r="E687" t="s">
        <v>166</v>
      </c>
      <c r="F687" t="s">
        <v>4266</v>
      </c>
      <c r="G687" t="s">
        <v>4163</v>
      </c>
      <c r="H687" t="s">
        <v>4267</v>
      </c>
      <c r="I687" t="s">
        <v>4061</v>
      </c>
      <c r="J687" t="s">
        <v>3782</v>
      </c>
      <c r="K687" t="s">
        <v>1938</v>
      </c>
      <c r="L687" t="s">
        <v>163</v>
      </c>
      <c r="M687" t="s">
        <v>134</v>
      </c>
      <c r="N687" t="s">
        <v>93</v>
      </c>
      <c r="O687" t="s">
        <v>94</v>
      </c>
      <c r="P687">
        <v>1839453</v>
      </c>
      <c r="Q687">
        <v>371561.81</v>
      </c>
      <c r="R687" t="s">
        <v>95</v>
      </c>
      <c r="S687">
        <v>0.2278</v>
      </c>
      <c r="T687" s="29">
        <v>74130.210000000006</v>
      </c>
      <c r="U687" s="29">
        <v>6025.04</v>
      </c>
      <c r="V687" s="29">
        <v>291406.56</v>
      </c>
    </row>
    <row r="688" spans="1:22" ht="14.6" x14ac:dyDescent="0.4">
      <c r="A688" t="s">
        <v>4268</v>
      </c>
      <c r="B688" t="s">
        <v>4269</v>
      </c>
      <c r="C688" t="s">
        <v>98</v>
      </c>
      <c r="D688" t="s">
        <v>195</v>
      </c>
      <c r="E688" t="s">
        <v>195</v>
      </c>
      <c r="F688" t="s">
        <v>4270</v>
      </c>
      <c r="G688" t="s">
        <v>3250</v>
      </c>
      <c r="H688" t="s">
        <v>964</v>
      </c>
      <c r="I688" t="s">
        <v>4271</v>
      </c>
      <c r="J688" t="s">
        <v>1308</v>
      </c>
      <c r="K688" t="s">
        <v>4272</v>
      </c>
      <c r="L688" t="s">
        <v>106</v>
      </c>
      <c r="M688" t="s">
        <v>107</v>
      </c>
      <c r="N688" t="s">
        <v>108</v>
      </c>
      <c r="O688" t="s">
        <v>94</v>
      </c>
      <c r="P688">
        <v>194514130</v>
      </c>
      <c r="Q688">
        <v>57884182.780000001</v>
      </c>
      <c r="R688" t="s">
        <v>95</v>
      </c>
      <c r="S688">
        <v>0.59889999999999999</v>
      </c>
      <c r="T688" s="29">
        <v>24504841.48</v>
      </c>
      <c r="U688" s="29">
        <v>1703988.68</v>
      </c>
      <c r="V688" s="29">
        <v>31675352.620000001</v>
      </c>
    </row>
    <row r="689" spans="1:22" ht="14.6" x14ac:dyDescent="0.4">
      <c r="A689" t="s">
        <v>4273</v>
      </c>
      <c r="B689" t="s">
        <v>4274</v>
      </c>
      <c r="C689" t="s">
        <v>83</v>
      </c>
      <c r="D689" t="s">
        <v>84</v>
      </c>
      <c r="E689" t="s">
        <v>84</v>
      </c>
      <c r="F689" t="s">
        <v>4275</v>
      </c>
      <c r="G689" t="s">
        <v>3599</v>
      </c>
      <c r="H689" t="s">
        <v>2896</v>
      </c>
      <c r="I689" t="s">
        <v>934</v>
      </c>
      <c r="J689" t="s">
        <v>4276</v>
      </c>
      <c r="K689" t="s">
        <v>4277</v>
      </c>
      <c r="L689" t="s">
        <v>163</v>
      </c>
      <c r="M689" t="s">
        <v>181</v>
      </c>
      <c r="N689" t="s">
        <v>93</v>
      </c>
      <c r="O689" t="s">
        <v>94</v>
      </c>
      <c r="P689">
        <v>2834945</v>
      </c>
      <c r="Q689">
        <v>195574.61</v>
      </c>
      <c r="R689" t="s">
        <v>95</v>
      </c>
      <c r="S689">
        <v>0.30330000000000001</v>
      </c>
      <c r="T689" s="29">
        <v>42182.3</v>
      </c>
      <c r="U689" s="29">
        <v>9490.35</v>
      </c>
      <c r="V689" s="29">
        <v>143901.96</v>
      </c>
    </row>
    <row r="690" spans="1:22" ht="14.6" x14ac:dyDescent="0.4">
      <c r="A690" t="s">
        <v>4278</v>
      </c>
      <c r="B690" t="s">
        <v>4279</v>
      </c>
      <c r="C690" t="s">
        <v>288</v>
      </c>
      <c r="D690" t="s">
        <v>391</v>
      </c>
      <c r="E690" t="s">
        <v>391</v>
      </c>
      <c r="F690" t="s">
        <v>4280</v>
      </c>
      <c r="G690" t="s">
        <v>1560</v>
      </c>
      <c r="H690" t="s">
        <v>2981</v>
      </c>
      <c r="I690" t="s">
        <v>4281</v>
      </c>
      <c r="J690" t="s">
        <v>4282</v>
      </c>
      <c r="K690" t="s">
        <v>412</v>
      </c>
      <c r="L690" t="s">
        <v>92</v>
      </c>
      <c r="M690" t="s">
        <v>134</v>
      </c>
      <c r="N690" t="s">
        <v>108</v>
      </c>
      <c r="O690" t="s">
        <v>94</v>
      </c>
      <c r="P690">
        <v>30481227</v>
      </c>
      <c r="Q690">
        <v>6297628.5300000003</v>
      </c>
      <c r="R690" t="s">
        <v>109</v>
      </c>
      <c r="S690">
        <v>0.3054</v>
      </c>
      <c r="T690" s="29">
        <v>1433175.1</v>
      </c>
      <c r="U690" s="29">
        <v>405817.7</v>
      </c>
      <c r="V690" s="29">
        <v>4458635.7300000004</v>
      </c>
    </row>
    <row r="691" spans="1:22" ht="14.6" x14ac:dyDescent="0.4">
      <c r="A691" t="s">
        <v>4283</v>
      </c>
      <c r="B691" t="s">
        <v>4284</v>
      </c>
      <c r="C691" t="s">
        <v>137</v>
      </c>
      <c r="D691" t="s">
        <v>126</v>
      </c>
      <c r="E691" t="s">
        <v>126</v>
      </c>
      <c r="F691" t="s">
        <v>4285</v>
      </c>
      <c r="G691" t="s">
        <v>4286</v>
      </c>
      <c r="H691" t="s">
        <v>1720</v>
      </c>
      <c r="I691" t="s">
        <v>2011</v>
      </c>
      <c r="J691" t="s">
        <v>3911</v>
      </c>
      <c r="K691" t="s">
        <v>4287</v>
      </c>
      <c r="L691" t="s">
        <v>765</v>
      </c>
      <c r="M691" t="s">
        <v>134</v>
      </c>
      <c r="N691" t="s">
        <v>108</v>
      </c>
      <c r="O691" t="s">
        <v>94</v>
      </c>
      <c r="P691">
        <v>7713350</v>
      </c>
      <c r="Q691">
        <v>151471.41</v>
      </c>
      <c r="R691" t="s">
        <v>122</v>
      </c>
      <c r="S691">
        <v>0.26100000000000001</v>
      </c>
      <c r="T691" s="29">
        <v>35088.559999999998</v>
      </c>
      <c r="U691" s="29">
        <v>10215.65</v>
      </c>
      <c r="V691" s="29">
        <v>106167.2</v>
      </c>
    </row>
    <row r="692" spans="1:22" ht="14.6" x14ac:dyDescent="0.4">
      <c r="A692" t="s">
        <v>4288</v>
      </c>
      <c r="B692" t="s">
        <v>4289</v>
      </c>
      <c r="C692" t="s">
        <v>125</v>
      </c>
      <c r="D692" t="s">
        <v>308</v>
      </c>
      <c r="E692" t="s">
        <v>308</v>
      </c>
      <c r="F692" t="s">
        <v>4290</v>
      </c>
      <c r="G692" t="s">
        <v>4291</v>
      </c>
      <c r="H692" t="s">
        <v>4292</v>
      </c>
      <c r="I692" t="s">
        <v>466</v>
      </c>
      <c r="J692" t="s">
        <v>1560</v>
      </c>
      <c r="K692" t="s">
        <v>1528</v>
      </c>
      <c r="L692" t="s">
        <v>133</v>
      </c>
      <c r="M692" t="s">
        <v>134</v>
      </c>
      <c r="N692" t="s">
        <v>108</v>
      </c>
      <c r="O692" t="s">
        <v>94</v>
      </c>
      <c r="P692">
        <v>81763471</v>
      </c>
      <c r="Q692">
        <v>14771032.08</v>
      </c>
      <c r="R692" t="s">
        <v>95</v>
      </c>
      <c r="S692">
        <v>0.41560000000000002</v>
      </c>
      <c r="T692" s="29">
        <v>4006788.84</v>
      </c>
      <c r="U692" s="29">
        <v>1035205.59</v>
      </c>
      <c r="V692" s="29">
        <v>9729037.6500000004</v>
      </c>
    </row>
    <row r="693" spans="1:22" ht="14.6" x14ac:dyDescent="0.4">
      <c r="A693" t="s">
        <v>4293</v>
      </c>
      <c r="B693" t="s">
        <v>4294</v>
      </c>
      <c r="C693" t="s">
        <v>155</v>
      </c>
      <c r="D693" t="s">
        <v>251</v>
      </c>
      <c r="E693" t="s">
        <v>251</v>
      </c>
      <c r="F693" t="s">
        <v>4295</v>
      </c>
      <c r="G693" t="s">
        <v>4296</v>
      </c>
      <c r="H693" t="s">
        <v>4297</v>
      </c>
      <c r="I693" t="s">
        <v>4298</v>
      </c>
      <c r="J693" t="s">
        <v>1950</v>
      </c>
      <c r="K693" t="s">
        <v>3998</v>
      </c>
      <c r="L693" t="s">
        <v>144</v>
      </c>
      <c r="M693" t="s">
        <v>134</v>
      </c>
      <c r="N693" t="s">
        <v>108</v>
      </c>
      <c r="O693" t="s">
        <v>94</v>
      </c>
      <c r="P693">
        <v>217990771</v>
      </c>
      <c r="Q693">
        <v>93537911.439999998</v>
      </c>
      <c r="R693" t="s">
        <v>95</v>
      </c>
      <c r="S693">
        <v>0.6119</v>
      </c>
      <c r="T693" s="29">
        <v>56590367.609999999</v>
      </c>
      <c r="U693" s="29">
        <v>7872053.46</v>
      </c>
      <c r="V693" s="29">
        <v>29075490.370000001</v>
      </c>
    </row>
    <row r="694" spans="1:22" ht="14.6" x14ac:dyDescent="0.4">
      <c r="A694" t="s">
        <v>4299</v>
      </c>
      <c r="B694" t="s">
        <v>4300</v>
      </c>
      <c r="C694" t="s">
        <v>288</v>
      </c>
      <c r="D694" t="s">
        <v>289</v>
      </c>
      <c r="E694" t="s">
        <v>289</v>
      </c>
      <c r="F694" t="s">
        <v>4301</v>
      </c>
      <c r="G694" t="s">
        <v>1517</v>
      </c>
      <c r="H694" t="s">
        <v>1852</v>
      </c>
      <c r="I694" t="s">
        <v>4051</v>
      </c>
      <c r="J694" t="s">
        <v>1825</v>
      </c>
      <c r="K694" t="s">
        <v>2378</v>
      </c>
      <c r="L694" t="s">
        <v>134</v>
      </c>
      <c r="M694" t="s">
        <v>92</v>
      </c>
      <c r="N694" t="s">
        <v>93</v>
      </c>
      <c r="O694" t="s">
        <v>94</v>
      </c>
      <c r="P694">
        <v>36064097</v>
      </c>
      <c r="Q694">
        <v>1948217.67</v>
      </c>
      <c r="R694" t="s">
        <v>109</v>
      </c>
      <c r="S694">
        <v>0.52910000000000001</v>
      </c>
      <c r="T694" s="29">
        <v>621373.44999999995</v>
      </c>
      <c r="U694" s="29">
        <v>48897.51</v>
      </c>
      <c r="V694" s="29">
        <v>1277946.71</v>
      </c>
    </row>
    <row r="695" spans="1:22" ht="14.6" x14ac:dyDescent="0.4">
      <c r="A695" t="s">
        <v>4302</v>
      </c>
      <c r="B695" t="s">
        <v>4303</v>
      </c>
      <c r="C695" t="s">
        <v>83</v>
      </c>
      <c r="D695" t="s">
        <v>166</v>
      </c>
      <c r="E695" t="s">
        <v>166</v>
      </c>
      <c r="F695" t="s">
        <v>4304</v>
      </c>
      <c r="G695" t="s">
        <v>499</v>
      </c>
      <c r="H695" t="s">
        <v>2328</v>
      </c>
      <c r="I695" t="s">
        <v>2294</v>
      </c>
      <c r="J695" t="s">
        <v>4305</v>
      </c>
      <c r="K695" t="s">
        <v>3089</v>
      </c>
      <c r="L695" t="s">
        <v>91</v>
      </c>
      <c r="M695" t="s">
        <v>92</v>
      </c>
      <c r="N695" t="s">
        <v>486</v>
      </c>
      <c r="O695" t="s">
        <v>94</v>
      </c>
      <c r="P695">
        <v>5602901</v>
      </c>
      <c r="Q695">
        <v>474537.04</v>
      </c>
      <c r="R695" t="s">
        <v>95</v>
      </c>
      <c r="S695">
        <v>0.31230000000000002</v>
      </c>
      <c r="T695" s="29">
        <v>126942.04</v>
      </c>
      <c r="U695" s="29">
        <v>4795.7</v>
      </c>
      <c r="V695" s="29">
        <v>342799.3</v>
      </c>
    </row>
    <row r="696" spans="1:22" ht="14.6" x14ac:dyDescent="0.4">
      <c r="A696" t="s">
        <v>4306</v>
      </c>
      <c r="B696" t="s">
        <v>4307</v>
      </c>
      <c r="C696" t="s">
        <v>137</v>
      </c>
      <c r="D696" t="s">
        <v>126</v>
      </c>
      <c r="E696" t="s">
        <v>126</v>
      </c>
      <c r="F696" t="s">
        <v>4308</v>
      </c>
      <c r="G696" t="s">
        <v>4142</v>
      </c>
      <c r="H696" t="s">
        <v>4309</v>
      </c>
      <c r="I696" t="s">
        <v>995</v>
      </c>
      <c r="J696" t="s">
        <v>4310</v>
      </c>
      <c r="K696" t="s">
        <v>3321</v>
      </c>
      <c r="L696" t="s">
        <v>144</v>
      </c>
      <c r="M696" t="s">
        <v>134</v>
      </c>
      <c r="N696" t="s">
        <v>108</v>
      </c>
      <c r="O696" t="s">
        <v>94</v>
      </c>
      <c r="P696">
        <v>54759516</v>
      </c>
      <c r="Q696">
        <v>7196047.7599999998</v>
      </c>
      <c r="R696" t="s">
        <v>122</v>
      </c>
      <c r="S696">
        <v>0.20469999999999999</v>
      </c>
      <c r="T696" s="29">
        <v>1436096.24</v>
      </c>
      <c r="U696" s="29">
        <v>278517.27</v>
      </c>
      <c r="V696" s="29">
        <v>5481434.25</v>
      </c>
    </row>
    <row r="697" spans="1:22" ht="14.6" x14ac:dyDescent="0.4">
      <c r="A697" t="s">
        <v>4311</v>
      </c>
      <c r="B697" t="s">
        <v>4312</v>
      </c>
      <c r="C697" t="s">
        <v>83</v>
      </c>
      <c r="D697" t="s">
        <v>84</v>
      </c>
      <c r="E697" t="s">
        <v>84</v>
      </c>
      <c r="F697" t="s">
        <v>4313</v>
      </c>
      <c r="G697" t="s">
        <v>4314</v>
      </c>
      <c r="H697" t="s">
        <v>3574</v>
      </c>
      <c r="I697" t="s">
        <v>499</v>
      </c>
      <c r="J697" t="s">
        <v>3304</v>
      </c>
      <c r="K697" t="s">
        <v>4315</v>
      </c>
      <c r="L697" t="s">
        <v>106</v>
      </c>
      <c r="M697" t="s">
        <v>181</v>
      </c>
      <c r="N697" t="s">
        <v>108</v>
      </c>
      <c r="O697" t="s">
        <v>94</v>
      </c>
      <c r="P697">
        <v>4609731</v>
      </c>
      <c r="Q697">
        <v>1146412.74</v>
      </c>
      <c r="R697" t="s">
        <v>95</v>
      </c>
      <c r="S697">
        <v>0.1187</v>
      </c>
      <c r="T697" s="29">
        <v>133669.82999999999</v>
      </c>
      <c r="U697" s="29">
        <v>99946.11</v>
      </c>
      <c r="V697" s="29">
        <v>912796.8</v>
      </c>
    </row>
    <row r="698" spans="1:22" ht="14.6" x14ac:dyDescent="0.4">
      <c r="A698" t="s">
        <v>4316</v>
      </c>
      <c r="B698" t="s">
        <v>4317</v>
      </c>
      <c r="C698" t="s">
        <v>288</v>
      </c>
      <c r="D698" t="s">
        <v>373</v>
      </c>
      <c r="E698" t="s">
        <v>373</v>
      </c>
      <c r="F698" t="s">
        <v>4318</v>
      </c>
      <c r="G698" t="s">
        <v>3989</v>
      </c>
      <c r="H698" t="s">
        <v>2785</v>
      </c>
      <c r="I698" t="s">
        <v>4319</v>
      </c>
      <c r="J698" t="s">
        <v>4320</v>
      </c>
      <c r="K698" t="s">
        <v>4321</v>
      </c>
      <c r="L698" t="s">
        <v>134</v>
      </c>
      <c r="M698" t="s">
        <v>92</v>
      </c>
      <c r="N698" t="s">
        <v>108</v>
      </c>
      <c r="O698" t="s">
        <v>94</v>
      </c>
      <c r="P698">
        <v>187403209</v>
      </c>
      <c r="Q698">
        <v>20265994</v>
      </c>
      <c r="R698" t="s">
        <v>95</v>
      </c>
      <c r="S698">
        <v>0.32869999999999999</v>
      </c>
      <c r="T698" s="29">
        <v>4919713.0199999996</v>
      </c>
      <c r="U698" s="29">
        <v>1234316.02</v>
      </c>
      <c r="V698" s="29">
        <v>14111964.960000001</v>
      </c>
    </row>
    <row r="699" spans="1:22" ht="14.6" x14ac:dyDescent="0.4">
      <c r="A699" t="s">
        <v>4322</v>
      </c>
      <c r="B699" t="s">
        <v>4323</v>
      </c>
      <c r="C699" t="s">
        <v>137</v>
      </c>
      <c r="D699" t="s">
        <v>126</v>
      </c>
      <c r="E699" t="s">
        <v>126</v>
      </c>
      <c r="F699" t="s">
        <v>4324</v>
      </c>
      <c r="G699" t="s">
        <v>3405</v>
      </c>
      <c r="H699" t="s">
        <v>4325</v>
      </c>
      <c r="I699" t="s">
        <v>4326</v>
      </c>
      <c r="J699" t="s">
        <v>4327</v>
      </c>
      <c r="K699" t="s">
        <v>4328</v>
      </c>
      <c r="L699" t="s">
        <v>144</v>
      </c>
      <c r="M699" t="s">
        <v>134</v>
      </c>
      <c r="N699" t="s">
        <v>108</v>
      </c>
      <c r="O699" t="s">
        <v>94</v>
      </c>
      <c r="P699">
        <v>21112250</v>
      </c>
      <c r="Q699">
        <v>4979202.78</v>
      </c>
      <c r="R699" t="s">
        <v>95</v>
      </c>
      <c r="S699">
        <v>0.33910000000000001</v>
      </c>
      <c r="T699" s="29">
        <v>1371262.19</v>
      </c>
      <c r="U699" s="29">
        <v>115765.45</v>
      </c>
      <c r="V699" s="29">
        <v>3492175.14</v>
      </c>
    </row>
    <row r="700" spans="1:22" ht="14.6" x14ac:dyDescent="0.4">
      <c r="A700" t="s">
        <v>4329</v>
      </c>
      <c r="B700" t="s">
        <v>4330</v>
      </c>
      <c r="C700" t="s">
        <v>83</v>
      </c>
      <c r="D700" t="s">
        <v>166</v>
      </c>
      <c r="E700" t="s">
        <v>166</v>
      </c>
      <c r="F700" t="s">
        <v>4331</v>
      </c>
      <c r="G700" t="s">
        <v>404</v>
      </c>
      <c r="H700" t="s">
        <v>4151</v>
      </c>
      <c r="I700" t="s">
        <v>4075</v>
      </c>
      <c r="J700" t="s">
        <v>4332</v>
      </c>
      <c r="K700" t="s">
        <v>3384</v>
      </c>
      <c r="L700" t="s">
        <v>106</v>
      </c>
      <c r="M700" t="s">
        <v>92</v>
      </c>
      <c r="N700" t="s">
        <v>108</v>
      </c>
      <c r="O700" t="s">
        <v>94</v>
      </c>
      <c r="P700">
        <v>5038661</v>
      </c>
      <c r="Q700">
        <v>341957.36</v>
      </c>
      <c r="R700" t="s">
        <v>95</v>
      </c>
      <c r="S700">
        <v>0.31459999999999999</v>
      </c>
      <c r="T700" s="29">
        <v>84916.46</v>
      </c>
      <c r="U700" s="29">
        <v>4651.28</v>
      </c>
      <c r="V700" s="29">
        <v>252389.62</v>
      </c>
    </row>
    <row r="701" spans="1:22" ht="14.6" x14ac:dyDescent="0.4">
      <c r="A701" t="s">
        <v>4333</v>
      </c>
      <c r="B701" t="s">
        <v>4334</v>
      </c>
      <c r="C701" t="s">
        <v>288</v>
      </c>
      <c r="D701" t="s">
        <v>289</v>
      </c>
      <c r="E701" t="s">
        <v>289</v>
      </c>
      <c r="F701" t="s">
        <v>4335</v>
      </c>
      <c r="G701" t="s">
        <v>4336</v>
      </c>
      <c r="H701" t="s">
        <v>2145</v>
      </c>
      <c r="I701" t="s">
        <v>3804</v>
      </c>
      <c r="J701" t="s">
        <v>4337</v>
      </c>
      <c r="K701" t="s">
        <v>3613</v>
      </c>
      <c r="L701" t="s">
        <v>134</v>
      </c>
      <c r="M701" t="s">
        <v>134</v>
      </c>
      <c r="N701" t="s">
        <v>93</v>
      </c>
      <c r="O701" t="s">
        <v>94</v>
      </c>
      <c r="P701">
        <v>8514685</v>
      </c>
      <c r="Q701">
        <v>584912.79</v>
      </c>
      <c r="R701" t="s">
        <v>109</v>
      </c>
      <c r="S701">
        <v>0.53549999999999998</v>
      </c>
      <c r="T701" s="29">
        <v>276005.15000000002</v>
      </c>
      <c r="U701" s="29">
        <v>27861.06</v>
      </c>
      <c r="V701" s="29">
        <v>281046.58</v>
      </c>
    </row>
    <row r="702" spans="1:22" ht="14.6" x14ac:dyDescent="0.4">
      <c r="A702" t="s">
        <v>4338</v>
      </c>
      <c r="B702" t="s">
        <v>4339</v>
      </c>
      <c r="C702" t="s">
        <v>184</v>
      </c>
      <c r="D702" t="s">
        <v>382</v>
      </c>
      <c r="E702" t="s">
        <v>382</v>
      </c>
      <c r="F702" t="s">
        <v>4340</v>
      </c>
      <c r="G702" t="s">
        <v>1175</v>
      </c>
      <c r="H702" t="s">
        <v>1030</v>
      </c>
      <c r="I702" t="s">
        <v>419</v>
      </c>
      <c r="J702" t="s">
        <v>928</v>
      </c>
      <c r="K702" t="s">
        <v>830</v>
      </c>
      <c r="L702" t="s">
        <v>222</v>
      </c>
      <c r="M702" t="s">
        <v>266</v>
      </c>
      <c r="N702" t="s">
        <v>108</v>
      </c>
      <c r="O702" t="s">
        <v>94</v>
      </c>
      <c r="P702">
        <v>5206827</v>
      </c>
      <c r="Q702">
        <v>376133.69</v>
      </c>
      <c r="R702" t="s">
        <v>122</v>
      </c>
      <c r="S702">
        <v>0.33260000000000001</v>
      </c>
      <c r="T702" s="29">
        <v>105780.16</v>
      </c>
      <c r="U702" s="29">
        <v>26283.51</v>
      </c>
      <c r="V702" s="29">
        <v>244070.02</v>
      </c>
    </row>
    <row r="703" spans="1:22" ht="14.6" x14ac:dyDescent="0.4">
      <c r="A703" t="s">
        <v>4341</v>
      </c>
      <c r="B703" t="s">
        <v>4342</v>
      </c>
      <c r="C703" t="s">
        <v>288</v>
      </c>
      <c r="D703" t="s">
        <v>391</v>
      </c>
      <c r="E703" t="s">
        <v>391</v>
      </c>
      <c r="F703" t="s">
        <v>4343</v>
      </c>
      <c r="G703" t="s">
        <v>3495</v>
      </c>
      <c r="H703" t="s">
        <v>2032</v>
      </c>
      <c r="I703" t="s">
        <v>2619</v>
      </c>
      <c r="J703" t="s">
        <v>4344</v>
      </c>
      <c r="K703" t="s">
        <v>4345</v>
      </c>
      <c r="L703" t="s">
        <v>134</v>
      </c>
      <c r="M703" t="s">
        <v>134</v>
      </c>
      <c r="N703" t="s">
        <v>108</v>
      </c>
      <c r="O703" t="s">
        <v>94</v>
      </c>
      <c r="P703">
        <v>163105788</v>
      </c>
      <c r="Q703">
        <v>18174705.489999998</v>
      </c>
      <c r="R703" t="s">
        <v>95</v>
      </c>
      <c r="S703">
        <v>0.62439999999999996</v>
      </c>
      <c r="T703" s="29">
        <v>9100354.4800000004</v>
      </c>
      <c r="U703" s="29">
        <v>1523550.07</v>
      </c>
      <c r="V703" s="29">
        <v>7550800.9400000004</v>
      </c>
    </row>
    <row r="704" spans="1:22" ht="14.6" x14ac:dyDescent="0.4">
      <c r="A704" t="s">
        <v>4346</v>
      </c>
      <c r="B704" t="s">
        <v>4347</v>
      </c>
      <c r="C704" t="s">
        <v>205</v>
      </c>
      <c r="D704" t="s">
        <v>206</v>
      </c>
      <c r="E704" t="s">
        <v>206</v>
      </c>
      <c r="F704" t="s">
        <v>4348</v>
      </c>
      <c r="G704" t="s">
        <v>1676</v>
      </c>
      <c r="H704" t="s">
        <v>312</v>
      </c>
      <c r="I704" t="s">
        <v>897</v>
      </c>
      <c r="J704" t="s">
        <v>3034</v>
      </c>
      <c r="K704" t="s">
        <v>3389</v>
      </c>
      <c r="L704" t="s">
        <v>213</v>
      </c>
      <c r="M704" t="s">
        <v>121</v>
      </c>
      <c r="N704" t="s">
        <v>108</v>
      </c>
      <c r="O704" t="s">
        <v>94</v>
      </c>
      <c r="P704">
        <v>2631042</v>
      </c>
      <c r="Q704">
        <v>272198.90000000002</v>
      </c>
      <c r="R704" t="s">
        <v>122</v>
      </c>
      <c r="S704">
        <v>0.20399999999999999</v>
      </c>
      <c r="T704" s="29">
        <v>37087.43</v>
      </c>
      <c r="U704" s="29">
        <v>9209.3799999999992</v>
      </c>
      <c r="V704" s="29">
        <v>225902.09</v>
      </c>
    </row>
    <row r="705" spans="1:22" ht="14.6" x14ac:dyDescent="0.4">
      <c r="A705" t="s">
        <v>4349</v>
      </c>
      <c r="B705" t="s">
        <v>4350</v>
      </c>
      <c r="C705" t="s">
        <v>288</v>
      </c>
      <c r="D705" t="s">
        <v>373</v>
      </c>
      <c r="E705" t="s">
        <v>373</v>
      </c>
      <c r="F705" t="s">
        <v>4351</v>
      </c>
      <c r="G705" t="s">
        <v>4352</v>
      </c>
      <c r="H705" t="s">
        <v>2780</v>
      </c>
      <c r="I705" t="s">
        <v>4353</v>
      </c>
      <c r="J705" t="s">
        <v>1844</v>
      </c>
      <c r="K705" t="s">
        <v>3094</v>
      </c>
      <c r="L705" t="s">
        <v>296</v>
      </c>
      <c r="M705" t="s">
        <v>92</v>
      </c>
      <c r="N705" t="s">
        <v>93</v>
      </c>
      <c r="O705" t="s">
        <v>94</v>
      </c>
      <c r="P705">
        <v>39344204</v>
      </c>
      <c r="Q705">
        <v>17614404.66</v>
      </c>
      <c r="R705" t="s">
        <v>95</v>
      </c>
      <c r="S705">
        <v>0.50960000000000005</v>
      </c>
      <c r="T705" s="29">
        <v>8371275.21</v>
      </c>
      <c r="U705" s="29">
        <v>1565525.28</v>
      </c>
      <c r="V705" s="29">
        <v>7677604.1699999999</v>
      </c>
    </row>
    <row r="706" spans="1:22" ht="14.6" x14ac:dyDescent="0.4">
      <c r="A706" t="s">
        <v>4354</v>
      </c>
      <c r="B706" t="s">
        <v>4355</v>
      </c>
      <c r="C706" t="s">
        <v>98</v>
      </c>
      <c r="D706" t="s">
        <v>195</v>
      </c>
      <c r="E706" t="s">
        <v>195</v>
      </c>
      <c r="F706" t="s">
        <v>4356</v>
      </c>
      <c r="G706" t="s">
        <v>4357</v>
      </c>
      <c r="H706" t="s">
        <v>4358</v>
      </c>
      <c r="I706" t="s">
        <v>4359</v>
      </c>
      <c r="J706" t="s">
        <v>4360</v>
      </c>
      <c r="K706" t="s">
        <v>4361</v>
      </c>
      <c r="L706" t="s">
        <v>106</v>
      </c>
      <c r="M706" t="s">
        <v>107</v>
      </c>
      <c r="N706" t="s">
        <v>93</v>
      </c>
      <c r="O706" t="s">
        <v>94</v>
      </c>
      <c r="P706">
        <v>111700673</v>
      </c>
      <c r="Q706">
        <v>35881770.049999997</v>
      </c>
      <c r="R706" t="s">
        <v>122</v>
      </c>
      <c r="S706">
        <v>0.4526</v>
      </c>
      <c r="T706" s="29">
        <v>14609041.939999999</v>
      </c>
      <c r="U706" s="29">
        <v>1079648.71</v>
      </c>
      <c r="V706" s="29">
        <v>20193079.399999999</v>
      </c>
    </row>
    <row r="707" spans="1:22" ht="14.6" x14ac:dyDescent="0.4">
      <c r="A707" t="s">
        <v>4362</v>
      </c>
      <c r="B707" t="s">
        <v>4363</v>
      </c>
      <c r="C707" t="s">
        <v>98</v>
      </c>
      <c r="D707" t="s">
        <v>1084</v>
      </c>
      <c r="E707" t="s">
        <v>1084</v>
      </c>
      <c r="F707" t="s">
        <v>4364</v>
      </c>
      <c r="G707" t="s">
        <v>3166</v>
      </c>
      <c r="H707" t="s">
        <v>4365</v>
      </c>
      <c r="I707" t="s">
        <v>2349</v>
      </c>
      <c r="J707" t="s">
        <v>1007</v>
      </c>
      <c r="K707" t="s">
        <v>3282</v>
      </c>
      <c r="L707" t="s">
        <v>106</v>
      </c>
      <c r="M707" t="s">
        <v>202</v>
      </c>
      <c r="N707" t="s">
        <v>93</v>
      </c>
      <c r="O707" t="s">
        <v>94</v>
      </c>
      <c r="P707">
        <v>87677474</v>
      </c>
      <c r="Q707">
        <v>5362355.8099999996</v>
      </c>
      <c r="R707" t="s">
        <v>95</v>
      </c>
      <c r="S707">
        <v>0.51300000000000001</v>
      </c>
      <c r="T707" s="29">
        <v>2364485.3199999998</v>
      </c>
      <c r="U707" s="29">
        <v>164871.46</v>
      </c>
      <c r="V707" s="29">
        <v>2832999.03</v>
      </c>
    </row>
    <row r="708" spans="1:22" ht="14.6" x14ac:dyDescent="0.4">
      <c r="A708" t="s">
        <v>4366</v>
      </c>
      <c r="B708" t="s">
        <v>4367</v>
      </c>
      <c r="C708" t="s">
        <v>137</v>
      </c>
      <c r="D708" t="s">
        <v>126</v>
      </c>
      <c r="E708" t="s">
        <v>126</v>
      </c>
      <c r="F708" t="s">
        <v>4368</v>
      </c>
      <c r="G708" t="s">
        <v>4037</v>
      </c>
      <c r="H708" t="s">
        <v>2452</v>
      </c>
      <c r="I708" t="s">
        <v>731</v>
      </c>
      <c r="J708" t="s">
        <v>3198</v>
      </c>
      <c r="K708" t="s">
        <v>962</v>
      </c>
      <c r="L708" t="s">
        <v>314</v>
      </c>
      <c r="M708" t="s">
        <v>134</v>
      </c>
      <c r="N708" t="s">
        <v>108</v>
      </c>
      <c r="O708" t="s">
        <v>94</v>
      </c>
      <c r="P708">
        <v>33695967</v>
      </c>
      <c r="Q708">
        <v>2772864.41</v>
      </c>
      <c r="R708" t="s">
        <v>95</v>
      </c>
      <c r="S708">
        <v>0.2427</v>
      </c>
      <c r="T708" s="29">
        <v>556544.77</v>
      </c>
      <c r="U708" s="29">
        <v>54128.58</v>
      </c>
      <c r="V708" s="29">
        <v>2162191.06</v>
      </c>
    </row>
    <row r="709" spans="1:22" ht="14.6" x14ac:dyDescent="0.4">
      <c r="A709" t="s">
        <v>4369</v>
      </c>
      <c r="B709" t="s">
        <v>4370</v>
      </c>
      <c r="C709" t="s">
        <v>155</v>
      </c>
      <c r="D709" t="s">
        <v>251</v>
      </c>
      <c r="E709" t="s">
        <v>251</v>
      </c>
      <c r="F709" t="s">
        <v>4371</v>
      </c>
      <c r="G709" t="s">
        <v>4183</v>
      </c>
      <c r="H709" t="s">
        <v>1385</v>
      </c>
      <c r="I709" t="s">
        <v>1349</v>
      </c>
      <c r="J709" t="s">
        <v>2321</v>
      </c>
      <c r="K709" t="s">
        <v>1427</v>
      </c>
      <c r="L709" t="s">
        <v>413</v>
      </c>
      <c r="M709" t="s">
        <v>134</v>
      </c>
      <c r="N709" t="s">
        <v>93</v>
      </c>
      <c r="O709" t="s">
        <v>94</v>
      </c>
      <c r="P709">
        <v>59268802</v>
      </c>
      <c r="Q709">
        <v>19842155.199999999</v>
      </c>
      <c r="R709" t="s">
        <v>109</v>
      </c>
      <c r="S709">
        <v>0.67749999999999999</v>
      </c>
      <c r="T709" s="29">
        <v>9237124.0700000003</v>
      </c>
      <c r="U709" s="29">
        <v>1083646.68</v>
      </c>
      <c r="V709" s="29">
        <v>9521384.4499999993</v>
      </c>
    </row>
    <row r="710" spans="1:22" ht="14.6" x14ac:dyDescent="0.4">
      <c r="A710" t="s">
        <v>4372</v>
      </c>
      <c r="B710" t="s">
        <v>4373</v>
      </c>
      <c r="C710" t="s">
        <v>184</v>
      </c>
      <c r="D710" t="s">
        <v>185</v>
      </c>
      <c r="E710" t="s">
        <v>185</v>
      </c>
      <c r="F710" t="s">
        <v>4374</v>
      </c>
      <c r="G710" t="s">
        <v>4375</v>
      </c>
      <c r="H710" t="s">
        <v>4376</v>
      </c>
      <c r="I710" t="s">
        <v>4377</v>
      </c>
      <c r="J710" t="s">
        <v>4378</v>
      </c>
      <c r="K710" t="s">
        <v>4379</v>
      </c>
      <c r="L710" t="s">
        <v>641</v>
      </c>
      <c r="M710" t="s">
        <v>266</v>
      </c>
      <c r="N710" t="s">
        <v>108</v>
      </c>
      <c r="O710" t="s">
        <v>94</v>
      </c>
      <c r="P710">
        <v>6946053</v>
      </c>
      <c r="Q710">
        <v>366471.49</v>
      </c>
      <c r="R710" t="s">
        <v>122</v>
      </c>
      <c r="S710">
        <v>0.11310000000000001</v>
      </c>
      <c r="T710" s="29">
        <v>39398.800000000003</v>
      </c>
      <c r="U710" s="29">
        <v>12839.41</v>
      </c>
      <c r="V710" s="29">
        <v>314233.28000000003</v>
      </c>
    </row>
    <row r="711" spans="1:22" ht="14.6" x14ac:dyDescent="0.4">
      <c r="A711" t="s">
        <v>4380</v>
      </c>
      <c r="B711" t="s">
        <v>4381</v>
      </c>
      <c r="C711" t="s">
        <v>137</v>
      </c>
      <c r="D711" t="s">
        <v>308</v>
      </c>
      <c r="E711" t="s">
        <v>308</v>
      </c>
      <c r="F711" t="s">
        <v>4382</v>
      </c>
      <c r="G711" t="s">
        <v>2602</v>
      </c>
      <c r="H711" t="s">
        <v>2603</v>
      </c>
      <c r="I711" t="s">
        <v>4383</v>
      </c>
      <c r="J711" t="s">
        <v>3550</v>
      </c>
      <c r="K711" t="s">
        <v>1682</v>
      </c>
      <c r="L711" t="s">
        <v>144</v>
      </c>
      <c r="M711" t="s">
        <v>134</v>
      </c>
      <c r="N711" t="s">
        <v>108</v>
      </c>
      <c r="O711" t="s">
        <v>94</v>
      </c>
      <c r="P711">
        <v>32033513</v>
      </c>
      <c r="Q711">
        <v>3623968.38</v>
      </c>
      <c r="R711" t="s">
        <v>95</v>
      </c>
      <c r="S711">
        <v>0.28210000000000002</v>
      </c>
      <c r="T711" s="29">
        <v>753213.53</v>
      </c>
      <c r="U711" s="29">
        <v>36399.22</v>
      </c>
      <c r="V711" s="29">
        <v>2834355.63</v>
      </c>
    </row>
    <row r="712" spans="1:22" ht="14.6" x14ac:dyDescent="0.4">
      <c r="A712" t="s">
        <v>4384</v>
      </c>
      <c r="B712" t="s">
        <v>4385</v>
      </c>
      <c r="C712" t="s">
        <v>125</v>
      </c>
      <c r="D712" t="s">
        <v>126</v>
      </c>
      <c r="E712" t="s">
        <v>126</v>
      </c>
      <c r="F712" t="s">
        <v>4386</v>
      </c>
      <c r="G712" t="s">
        <v>2418</v>
      </c>
      <c r="H712" t="s">
        <v>3166</v>
      </c>
      <c r="I712" t="s">
        <v>605</v>
      </c>
      <c r="J712" t="s">
        <v>3455</v>
      </c>
      <c r="K712" t="s">
        <v>4387</v>
      </c>
      <c r="L712" t="s">
        <v>1436</v>
      </c>
      <c r="M712" t="s">
        <v>134</v>
      </c>
      <c r="N712" t="s">
        <v>108</v>
      </c>
      <c r="O712" t="s">
        <v>94</v>
      </c>
      <c r="P712">
        <v>964746937</v>
      </c>
      <c r="Q712">
        <v>315199632.94999999</v>
      </c>
      <c r="R712" t="s">
        <v>95</v>
      </c>
      <c r="S712">
        <v>0.51190000000000002</v>
      </c>
      <c r="T712" s="29">
        <v>116402094.20999999</v>
      </c>
      <c r="U712" s="29">
        <v>11533059.9</v>
      </c>
      <c r="V712" s="29">
        <v>187264478.84</v>
      </c>
    </row>
    <row r="713" spans="1:22" ht="14.6" x14ac:dyDescent="0.4">
      <c r="A713" t="s">
        <v>4388</v>
      </c>
      <c r="B713" t="s">
        <v>4389</v>
      </c>
      <c r="C713" t="s">
        <v>137</v>
      </c>
      <c r="D713" t="s">
        <v>126</v>
      </c>
      <c r="E713" t="s">
        <v>126</v>
      </c>
      <c r="F713" t="s">
        <v>4390</v>
      </c>
      <c r="G713" t="s">
        <v>1751</v>
      </c>
      <c r="H713" t="s">
        <v>3647</v>
      </c>
      <c r="I713" t="s">
        <v>4391</v>
      </c>
      <c r="J713" t="s">
        <v>995</v>
      </c>
      <c r="K713" t="s">
        <v>4392</v>
      </c>
      <c r="L713" t="s">
        <v>765</v>
      </c>
      <c r="M713" t="s">
        <v>134</v>
      </c>
      <c r="N713" t="s">
        <v>108</v>
      </c>
      <c r="O713" t="s">
        <v>94</v>
      </c>
      <c r="P713">
        <v>48828428</v>
      </c>
      <c r="Q713">
        <v>5541976.1200000001</v>
      </c>
      <c r="R713" t="s">
        <v>122</v>
      </c>
      <c r="S713">
        <v>0.1162</v>
      </c>
      <c r="T713" s="29">
        <v>548903.89</v>
      </c>
      <c r="U713" s="29">
        <v>440396.76</v>
      </c>
      <c r="V713" s="29">
        <v>4552675.47</v>
      </c>
    </row>
    <row r="714" spans="1:22" ht="14.6" x14ac:dyDescent="0.4">
      <c r="A714" t="s">
        <v>4393</v>
      </c>
      <c r="B714" t="s">
        <v>4394</v>
      </c>
      <c r="C714" t="s">
        <v>205</v>
      </c>
      <c r="D714" t="s">
        <v>206</v>
      </c>
      <c r="E714" t="s">
        <v>206</v>
      </c>
      <c r="F714" t="s">
        <v>4395</v>
      </c>
      <c r="G714" t="s">
        <v>527</v>
      </c>
      <c r="H714" t="s">
        <v>528</v>
      </c>
      <c r="I714" t="s">
        <v>4396</v>
      </c>
      <c r="J714" t="s">
        <v>3525</v>
      </c>
      <c r="K714" t="s">
        <v>4006</v>
      </c>
      <c r="L714" t="s">
        <v>213</v>
      </c>
      <c r="M714" t="s">
        <v>121</v>
      </c>
      <c r="N714" t="s">
        <v>108</v>
      </c>
      <c r="O714" t="s">
        <v>94</v>
      </c>
      <c r="P714">
        <v>2152324</v>
      </c>
      <c r="Q714">
        <v>153758.57</v>
      </c>
      <c r="R714" t="s">
        <v>95</v>
      </c>
      <c r="S714">
        <v>0.26600000000000001</v>
      </c>
      <c r="T714" s="29">
        <v>32856.239999999998</v>
      </c>
      <c r="U714" s="29">
        <v>7662.28</v>
      </c>
      <c r="V714" s="29">
        <v>113240.05</v>
      </c>
    </row>
    <row r="715" spans="1:22" ht="14.6" x14ac:dyDescent="0.4">
      <c r="A715" t="s">
        <v>4397</v>
      </c>
      <c r="B715" t="s">
        <v>4398</v>
      </c>
      <c r="C715" t="s">
        <v>205</v>
      </c>
      <c r="D715" t="s">
        <v>206</v>
      </c>
      <c r="E715" t="s">
        <v>206</v>
      </c>
      <c r="F715" t="s">
        <v>4399</v>
      </c>
      <c r="G715" t="s">
        <v>3443</v>
      </c>
      <c r="H715" t="s">
        <v>4400</v>
      </c>
      <c r="I715" t="s">
        <v>3863</v>
      </c>
      <c r="J715" t="s">
        <v>4401</v>
      </c>
      <c r="K715" t="s">
        <v>4402</v>
      </c>
      <c r="L715" t="s">
        <v>231</v>
      </c>
      <c r="M715" t="s">
        <v>121</v>
      </c>
      <c r="N715" t="s">
        <v>108</v>
      </c>
      <c r="O715" t="s">
        <v>94</v>
      </c>
      <c r="P715">
        <v>3982204</v>
      </c>
      <c r="Q715">
        <v>374839.97</v>
      </c>
      <c r="R715" t="s">
        <v>95</v>
      </c>
      <c r="S715">
        <v>0.23860000000000001</v>
      </c>
      <c r="T715" s="29">
        <v>78255.23</v>
      </c>
      <c r="U715" s="29">
        <v>23196.03</v>
      </c>
      <c r="V715" s="29">
        <v>273388.71000000002</v>
      </c>
    </row>
    <row r="716" spans="1:22" ht="14.6" x14ac:dyDescent="0.4">
      <c r="A716" t="s">
        <v>4403</v>
      </c>
      <c r="B716" t="s">
        <v>4404</v>
      </c>
      <c r="C716" t="s">
        <v>184</v>
      </c>
      <c r="D716" t="s">
        <v>382</v>
      </c>
      <c r="E716" t="s">
        <v>382</v>
      </c>
      <c r="F716" t="s">
        <v>4405</v>
      </c>
      <c r="G716" t="s">
        <v>2389</v>
      </c>
      <c r="H716" t="s">
        <v>4406</v>
      </c>
      <c r="I716" t="s">
        <v>2430</v>
      </c>
      <c r="J716" t="s">
        <v>3030</v>
      </c>
      <c r="K716" t="s">
        <v>408</v>
      </c>
      <c r="L716" t="s">
        <v>192</v>
      </c>
      <c r="M716" t="s">
        <v>223</v>
      </c>
      <c r="N716" t="s">
        <v>108</v>
      </c>
      <c r="O716" t="s">
        <v>94</v>
      </c>
      <c r="P716">
        <v>9343565</v>
      </c>
      <c r="Q716">
        <v>1721970.95</v>
      </c>
      <c r="R716" t="s">
        <v>122</v>
      </c>
      <c r="S716">
        <v>0.32340000000000002</v>
      </c>
      <c r="T716" s="29">
        <v>430538.67</v>
      </c>
      <c r="U716" s="29">
        <v>151119.74</v>
      </c>
      <c r="V716" s="29">
        <v>1140312.54</v>
      </c>
    </row>
    <row r="717" spans="1:22" ht="14.6" x14ac:dyDescent="0.4">
      <c r="A717" t="s">
        <v>4407</v>
      </c>
      <c r="B717" t="s">
        <v>4408</v>
      </c>
      <c r="C717" t="s">
        <v>184</v>
      </c>
      <c r="D717" t="s">
        <v>382</v>
      </c>
      <c r="E717" t="s">
        <v>382</v>
      </c>
      <c r="F717" t="s">
        <v>4409</v>
      </c>
      <c r="G717" t="s">
        <v>4410</v>
      </c>
      <c r="H717" t="s">
        <v>4411</v>
      </c>
      <c r="I717" t="s">
        <v>4412</v>
      </c>
      <c r="J717" t="s">
        <v>1725</v>
      </c>
      <c r="K717" t="s">
        <v>3432</v>
      </c>
      <c r="L717" t="s">
        <v>192</v>
      </c>
      <c r="M717" t="s">
        <v>266</v>
      </c>
      <c r="N717" t="s">
        <v>108</v>
      </c>
      <c r="O717" t="s">
        <v>94</v>
      </c>
      <c r="P717">
        <v>817097</v>
      </c>
      <c r="Q717">
        <v>16367.58</v>
      </c>
      <c r="R717" t="s">
        <v>95</v>
      </c>
      <c r="S717">
        <v>0.2429</v>
      </c>
      <c r="T717" s="29">
        <v>3659.37</v>
      </c>
      <c r="U717" s="29">
        <v>1344.25</v>
      </c>
      <c r="V717" s="29">
        <v>11363.96</v>
      </c>
    </row>
    <row r="718" spans="1:22" ht="14.6" x14ac:dyDescent="0.4">
      <c r="A718" t="s">
        <v>4413</v>
      </c>
      <c r="B718" t="s">
        <v>4414</v>
      </c>
      <c r="C718" t="s">
        <v>155</v>
      </c>
      <c r="D718" t="s">
        <v>278</v>
      </c>
      <c r="E718" t="s">
        <v>278</v>
      </c>
      <c r="F718" t="s">
        <v>4415</v>
      </c>
      <c r="G718" t="s">
        <v>4416</v>
      </c>
      <c r="H718" t="s">
        <v>994</v>
      </c>
      <c r="I718" t="s">
        <v>3317</v>
      </c>
      <c r="J718" t="s">
        <v>2573</v>
      </c>
      <c r="K718" t="s">
        <v>2933</v>
      </c>
      <c r="L718" t="s">
        <v>413</v>
      </c>
      <c r="M718" t="s">
        <v>134</v>
      </c>
      <c r="N718" t="s">
        <v>108</v>
      </c>
      <c r="O718" t="s">
        <v>94</v>
      </c>
      <c r="P718">
        <v>68681128</v>
      </c>
      <c r="Q718">
        <v>16121020.460000001</v>
      </c>
      <c r="R718" t="s">
        <v>285</v>
      </c>
      <c r="S718">
        <v>0.5575</v>
      </c>
      <c r="T718" s="29">
        <v>6545102.8799999999</v>
      </c>
      <c r="U718" s="29">
        <v>952102.77</v>
      </c>
      <c r="V718" s="29">
        <v>8623814.8100000005</v>
      </c>
    </row>
    <row r="719" spans="1:22" ht="14.6" x14ac:dyDescent="0.4">
      <c r="A719" t="s">
        <v>4417</v>
      </c>
      <c r="B719" t="s">
        <v>4418</v>
      </c>
      <c r="C719" t="s">
        <v>184</v>
      </c>
      <c r="D719" t="s">
        <v>185</v>
      </c>
      <c r="E719" t="s">
        <v>185</v>
      </c>
      <c r="F719" t="s">
        <v>4419</v>
      </c>
      <c r="G719" t="s">
        <v>1919</v>
      </c>
      <c r="H719" t="s">
        <v>2466</v>
      </c>
      <c r="I719" t="s">
        <v>1919</v>
      </c>
      <c r="J719" t="s">
        <v>2886</v>
      </c>
      <c r="K719" t="s">
        <v>1161</v>
      </c>
      <c r="L719" t="s">
        <v>192</v>
      </c>
      <c r="M719" t="s">
        <v>266</v>
      </c>
      <c r="N719" t="s">
        <v>108</v>
      </c>
      <c r="O719" t="s">
        <v>94</v>
      </c>
      <c r="P719">
        <v>8052555</v>
      </c>
      <c r="Q719">
        <v>960767.79</v>
      </c>
      <c r="R719" t="s">
        <v>95</v>
      </c>
      <c r="S719">
        <v>0.1055</v>
      </c>
      <c r="T719" s="29">
        <v>88300.32</v>
      </c>
      <c r="U719" s="29">
        <v>62947.89</v>
      </c>
      <c r="V719" s="29">
        <v>809519.58</v>
      </c>
    </row>
    <row r="720" spans="1:22" ht="14.6" x14ac:dyDescent="0.4">
      <c r="A720" t="s">
        <v>4420</v>
      </c>
      <c r="B720" t="s">
        <v>4421</v>
      </c>
      <c r="C720" t="s">
        <v>98</v>
      </c>
      <c r="D720" t="s">
        <v>195</v>
      </c>
      <c r="E720" t="s">
        <v>195</v>
      </c>
      <c r="F720" t="s">
        <v>4422</v>
      </c>
      <c r="G720" t="s">
        <v>1263</v>
      </c>
      <c r="H720" t="s">
        <v>2074</v>
      </c>
      <c r="I720" t="s">
        <v>3546</v>
      </c>
      <c r="J720" t="s">
        <v>4423</v>
      </c>
      <c r="K720" t="s">
        <v>4424</v>
      </c>
      <c r="L720" t="s">
        <v>91</v>
      </c>
      <c r="M720" t="s">
        <v>202</v>
      </c>
      <c r="N720" t="s">
        <v>108</v>
      </c>
      <c r="O720" t="s">
        <v>94</v>
      </c>
      <c r="P720">
        <v>104372944</v>
      </c>
      <c r="Q720">
        <v>19034606.18</v>
      </c>
      <c r="R720" t="s">
        <v>122</v>
      </c>
      <c r="S720">
        <v>0.64739999999999998</v>
      </c>
      <c r="T720" s="29">
        <v>8679318.5999999996</v>
      </c>
      <c r="U720" s="29">
        <v>1256930.6299999999</v>
      </c>
      <c r="V720" s="29">
        <v>9098356.9499999993</v>
      </c>
    </row>
    <row r="721" spans="1:22" ht="14.6" x14ac:dyDescent="0.4">
      <c r="A721" t="s">
        <v>4425</v>
      </c>
      <c r="B721" t="s">
        <v>4426</v>
      </c>
      <c r="C721" t="s">
        <v>83</v>
      </c>
      <c r="D721" t="s">
        <v>166</v>
      </c>
      <c r="E721" t="s">
        <v>166</v>
      </c>
      <c r="F721" t="s">
        <v>4427</v>
      </c>
      <c r="G721" t="s">
        <v>464</v>
      </c>
      <c r="H721" t="s">
        <v>227</v>
      </c>
      <c r="I721" t="s">
        <v>2917</v>
      </c>
      <c r="J721" t="s">
        <v>2252</v>
      </c>
      <c r="K721" t="s">
        <v>629</v>
      </c>
      <c r="L721" t="s">
        <v>275</v>
      </c>
      <c r="M721" t="s">
        <v>134</v>
      </c>
      <c r="N721" t="s">
        <v>108</v>
      </c>
      <c r="O721" t="s">
        <v>94</v>
      </c>
      <c r="P721">
        <v>4772697</v>
      </c>
      <c r="Q721">
        <v>537226.1</v>
      </c>
      <c r="R721" t="s">
        <v>95</v>
      </c>
      <c r="S721">
        <v>0.3367</v>
      </c>
      <c r="T721" s="29">
        <v>154355.49</v>
      </c>
      <c r="U721" s="29">
        <v>29907.33</v>
      </c>
      <c r="V721" s="29">
        <v>352963.28</v>
      </c>
    </row>
    <row r="722" spans="1:22" ht="14.6" x14ac:dyDescent="0.4">
      <c r="A722" t="s">
        <v>4428</v>
      </c>
      <c r="B722" t="s">
        <v>4429</v>
      </c>
      <c r="C722" t="s">
        <v>137</v>
      </c>
      <c r="D722" t="s">
        <v>308</v>
      </c>
      <c r="E722" t="s">
        <v>308</v>
      </c>
      <c r="F722" t="s">
        <v>4430</v>
      </c>
      <c r="G722" t="s">
        <v>1227</v>
      </c>
      <c r="H722" t="s">
        <v>4431</v>
      </c>
      <c r="I722" t="s">
        <v>1329</v>
      </c>
      <c r="J722" t="s">
        <v>2784</v>
      </c>
      <c r="K722" t="s">
        <v>2100</v>
      </c>
      <c r="L722" t="s">
        <v>314</v>
      </c>
      <c r="M722" t="s">
        <v>134</v>
      </c>
      <c r="N722" t="s">
        <v>93</v>
      </c>
      <c r="O722" t="s">
        <v>94</v>
      </c>
      <c r="P722">
        <v>44471296</v>
      </c>
      <c r="Q722">
        <v>4153908.08</v>
      </c>
      <c r="R722" t="s">
        <v>122</v>
      </c>
      <c r="S722">
        <v>0.33989999999999998</v>
      </c>
      <c r="T722" s="29">
        <v>1139167.18</v>
      </c>
      <c r="U722" s="29">
        <v>316676.34000000003</v>
      </c>
      <c r="V722" s="29">
        <v>2698064.56</v>
      </c>
    </row>
    <row r="723" spans="1:22" ht="14.6" x14ac:dyDescent="0.4">
      <c r="A723" t="s">
        <v>4432</v>
      </c>
      <c r="B723" t="s">
        <v>4433</v>
      </c>
      <c r="C723" t="s">
        <v>288</v>
      </c>
      <c r="D723" t="s">
        <v>289</v>
      </c>
      <c r="E723" t="s">
        <v>289</v>
      </c>
      <c r="F723" t="s">
        <v>4434</v>
      </c>
      <c r="G723" t="s">
        <v>1265</v>
      </c>
      <c r="H723" t="s">
        <v>1671</v>
      </c>
      <c r="I723" t="s">
        <v>254</v>
      </c>
      <c r="J723" t="s">
        <v>4435</v>
      </c>
      <c r="K723" t="s">
        <v>4411</v>
      </c>
      <c r="L723" t="s">
        <v>134</v>
      </c>
      <c r="M723" t="s">
        <v>92</v>
      </c>
      <c r="N723" t="s">
        <v>108</v>
      </c>
      <c r="O723" t="s">
        <v>94</v>
      </c>
      <c r="P723">
        <v>98984565</v>
      </c>
      <c r="Q723">
        <v>10456825.43</v>
      </c>
      <c r="R723" t="s">
        <v>95</v>
      </c>
      <c r="S723">
        <v>0.50509999999999999</v>
      </c>
      <c r="T723" s="29">
        <v>3363856.34</v>
      </c>
      <c r="U723" s="29">
        <v>516358.32</v>
      </c>
      <c r="V723" s="29">
        <v>6576610.7699999996</v>
      </c>
    </row>
    <row r="724" spans="1:22" ht="14.6" x14ac:dyDescent="0.4">
      <c r="A724" t="s">
        <v>4436</v>
      </c>
      <c r="B724" t="s">
        <v>4437</v>
      </c>
      <c r="C724" t="s">
        <v>112</v>
      </c>
      <c r="D724" t="s">
        <v>471</v>
      </c>
      <c r="E724" t="s">
        <v>471</v>
      </c>
      <c r="F724" t="s">
        <v>4438</v>
      </c>
      <c r="G724" t="s">
        <v>4439</v>
      </c>
      <c r="H724" t="s">
        <v>1126</v>
      </c>
      <c r="I724" t="s">
        <v>4440</v>
      </c>
      <c r="J724" t="s">
        <v>731</v>
      </c>
      <c r="K724" t="s">
        <v>1945</v>
      </c>
      <c r="L724" t="s">
        <v>120</v>
      </c>
      <c r="M724" t="s">
        <v>223</v>
      </c>
      <c r="N724" t="s">
        <v>93</v>
      </c>
      <c r="O724" t="s">
        <v>94</v>
      </c>
      <c r="P724">
        <v>32501302</v>
      </c>
      <c r="Q724">
        <v>3596185.6000000001</v>
      </c>
      <c r="R724" t="s">
        <v>122</v>
      </c>
      <c r="S724">
        <v>0.32490000000000002</v>
      </c>
      <c r="T724" s="29">
        <v>988877.88</v>
      </c>
      <c r="U724" s="29">
        <v>322215.08</v>
      </c>
      <c r="V724" s="29">
        <v>2285092.64</v>
      </c>
    </row>
    <row r="725" spans="1:22" ht="14.6" x14ac:dyDescent="0.4">
      <c r="A725" t="s">
        <v>4441</v>
      </c>
      <c r="B725" t="s">
        <v>4442</v>
      </c>
      <c r="C725" t="s">
        <v>98</v>
      </c>
      <c r="D725" t="s">
        <v>1084</v>
      </c>
      <c r="E725" t="s">
        <v>1084</v>
      </c>
      <c r="F725" t="s">
        <v>4443</v>
      </c>
      <c r="G725" t="s">
        <v>2887</v>
      </c>
      <c r="H725" t="s">
        <v>4444</v>
      </c>
      <c r="I725" t="s">
        <v>4445</v>
      </c>
      <c r="J725" t="s">
        <v>2260</v>
      </c>
      <c r="K725" t="s">
        <v>3748</v>
      </c>
      <c r="L725" t="s">
        <v>832</v>
      </c>
      <c r="M725" t="s">
        <v>202</v>
      </c>
      <c r="N725" t="s">
        <v>108</v>
      </c>
      <c r="O725" t="s">
        <v>94</v>
      </c>
      <c r="P725">
        <v>122044990</v>
      </c>
      <c r="Q725">
        <v>33014366.07</v>
      </c>
      <c r="R725" t="s">
        <v>122</v>
      </c>
      <c r="S725">
        <v>0.69540000000000002</v>
      </c>
      <c r="T725" s="29">
        <v>19570140.760000002</v>
      </c>
      <c r="U725" s="29">
        <v>1212121.03</v>
      </c>
      <c r="V725" s="29">
        <v>12232104.279999999</v>
      </c>
    </row>
    <row r="726" spans="1:22" ht="14.6" x14ac:dyDescent="0.4">
      <c r="A726" t="s">
        <v>4446</v>
      </c>
      <c r="B726" t="s">
        <v>4447</v>
      </c>
      <c r="C726" t="s">
        <v>83</v>
      </c>
      <c r="D726" t="s">
        <v>84</v>
      </c>
      <c r="E726" t="s">
        <v>84</v>
      </c>
      <c r="F726" t="s">
        <v>4448</v>
      </c>
      <c r="G726" t="s">
        <v>1102</v>
      </c>
      <c r="H726" t="s">
        <v>1799</v>
      </c>
      <c r="I726" t="s">
        <v>4449</v>
      </c>
      <c r="J726" t="s">
        <v>4006</v>
      </c>
      <c r="K726" t="s">
        <v>4043</v>
      </c>
      <c r="L726" t="s">
        <v>163</v>
      </c>
      <c r="M726" t="s">
        <v>92</v>
      </c>
      <c r="N726" t="s">
        <v>108</v>
      </c>
      <c r="O726" t="s">
        <v>94</v>
      </c>
      <c r="P726">
        <v>5152849</v>
      </c>
      <c r="Q726">
        <v>271432.31</v>
      </c>
      <c r="R726" t="s">
        <v>95</v>
      </c>
      <c r="S726">
        <v>0.1255</v>
      </c>
      <c r="T726" s="29">
        <v>28037.74</v>
      </c>
      <c r="U726" s="29">
        <v>7571.08</v>
      </c>
      <c r="V726" s="29">
        <v>235823.49</v>
      </c>
    </row>
    <row r="727" spans="1:22" ht="14.6" x14ac:dyDescent="0.4">
      <c r="A727" t="s">
        <v>4450</v>
      </c>
      <c r="B727" t="s">
        <v>4451</v>
      </c>
      <c r="C727" t="s">
        <v>184</v>
      </c>
      <c r="D727" t="s">
        <v>185</v>
      </c>
      <c r="E727" t="s">
        <v>185</v>
      </c>
      <c r="F727" t="s">
        <v>4452</v>
      </c>
      <c r="G727" t="s">
        <v>1108</v>
      </c>
      <c r="H727" t="s">
        <v>4453</v>
      </c>
      <c r="I727" t="s">
        <v>1434</v>
      </c>
      <c r="J727" t="s">
        <v>448</v>
      </c>
      <c r="K727" t="s">
        <v>4445</v>
      </c>
      <c r="L727" t="s">
        <v>192</v>
      </c>
      <c r="M727" t="s">
        <v>121</v>
      </c>
      <c r="N727" t="s">
        <v>108</v>
      </c>
      <c r="O727" t="s">
        <v>94</v>
      </c>
      <c r="P727">
        <v>6831279</v>
      </c>
      <c r="Q727">
        <v>675156.78</v>
      </c>
      <c r="R727" t="s">
        <v>95</v>
      </c>
      <c r="S727">
        <v>0.12540000000000001</v>
      </c>
      <c r="T727" s="29">
        <v>57481.5</v>
      </c>
      <c r="U727" s="29">
        <v>40007.9</v>
      </c>
      <c r="V727" s="29">
        <v>577667.38</v>
      </c>
    </row>
    <row r="728" spans="1:22" ht="14.6" x14ac:dyDescent="0.4">
      <c r="A728" t="s">
        <v>4454</v>
      </c>
      <c r="B728" t="s">
        <v>4455</v>
      </c>
      <c r="C728" t="s">
        <v>125</v>
      </c>
      <c r="D728" t="s">
        <v>308</v>
      </c>
      <c r="E728" t="s">
        <v>308</v>
      </c>
      <c r="F728" t="s">
        <v>4456</v>
      </c>
      <c r="G728" t="s">
        <v>3048</v>
      </c>
      <c r="H728" t="s">
        <v>4457</v>
      </c>
      <c r="I728" t="s">
        <v>4458</v>
      </c>
      <c r="J728" t="s">
        <v>1638</v>
      </c>
      <c r="K728" t="s">
        <v>3085</v>
      </c>
      <c r="L728" t="s">
        <v>1436</v>
      </c>
      <c r="M728" t="s">
        <v>134</v>
      </c>
      <c r="N728" t="s">
        <v>93</v>
      </c>
      <c r="O728" t="s">
        <v>94</v>
      </c>
      <c r="P728">
        <v>987235559</v>
      </c>
      <c r="Q728">
        <v>507244493.61000001</v>
      </c>
      <c r="R728" t="s">
        <v>122</v>
      </c>
      <c r="S728">
        <v>0.68059999999999998</v>
      </c>
      <c r="T728" s="29">
        <v>328091983.16000003</v>
      </c>
      <c r="U728" s="29">
        <v>8347290.2300000004</v>
      </c>
      <c r="V728" s="29">
        <v>170805220.22</v>
      </c>
    </row>
    <row r="729" spans="1:22" ht="14.6" x14ac:dyDescent="0.4">
      <c r="A729" t="s">
        <v>4459</v>
      </c>
      <c r="B729" t="s">
        <v>4460</v>
      </c>
      <c r="C729" t="s">
        <v>1</v>
      </c>
      <c r="D729" t="s">
        <v>84</v>
      </c>
      <c r="E729" t="s">
        <v>84</v>
      </c>
      <c r="F729" t="s">
        <v>4461</v>
      </c>
      <c r="G729" t="s">
        <v>491</v>
      </c>
      <c r="H729" t="s">
        <v>4462</v>
      </c>
      <c r="I729" t="s">
        <v>1164</v>
      </c>
      <c r="J729" t="s">
        <v>2900</v>
      </c>
      <c r="K729" t="s">
        <v>2903</v>
      </c>
      <c r="L729" t="s">
        <v>144</v>
      </c>
      <c r="M729" t="s">
        <v>181</v>
      </c>
      <c r="N729" t="s">
        <v>486</v>
      </c>
      <c r="O729" t="s">
        <v>94</v>
      </c>
      <c r="P729">
        <v>3722652</v>
      </c>
      <c r="Q729">
        <v>641466.44999999995</v>
      </c>
      <c r="R729" t="s">
        <v>95</v>
      </c>
      <c r="S729">
        <v>0.45</v>
      </c>
      <c r="T729" s="29">
        <v>202256.45</v>
      </c>
      <c r="U729" s="29">
        <v>51697.63</v>
      </c>
      <c r="V729" s="29">
        <v>387512.37</v>
      </c>
    </row>
    <row r="730" spans="1:22" ht="14.6" x14ac:dyDescent="0.4">
      <c r="A730" t="s">
        <v>4463</v>
      </c>
      <c r="B730" t="s">
        <v>4464</v>
      </c>
      <c r="C730" t="s">
        <v>125</v>
      </c>
      <c r="D730" t="s">
        <v>126</v>
      </c>
      <c r="E730" t="s">
        <v>126</v>
      </c>
      <c r="F730" t="s">
        <v>4465</v>
      </c>
      <c r="G730" t="s">
        <v>4466</v>
      </c>
      <c r="H730" t="s">
        <v>1979</v>
      </c>
      <c r="I730" t="s">
        <v>4467</v>
      </c>
      <c r="J730" t="s">
        <v>3326</v>
      </c>
      <c r="K730" t="s">
        <v>3584</v>
      </c>
      <c r="L730" t="s">
        <v>144</v>
      </c>
      <c r="M730" t="s">
        <v>134</v>
      </c>
      <c r="N730" t="s">
        <v>108</v>
      </c>
      <c r="O730" t="s">
        <v>94</v>
      </c>
      <c r="P730">
        <v>356040275</v>
      </c>
      <c r="Q730">
        <v>18060664.07</v>
      </c>
      <c r="R730" t="s">
        <v>109</v>
      </c>
      <c r="S730">
        <v>0.2848</v>
      </c>
      <c r="T730" s="29">
        <v>3419298.3</v>
      </c>
      <c r="U730" s="29">
        <v>322529.59999999998</v>
      </c>
      <c r="V730" s="29">
        <v>14318836.17</v>
      </c>
    </row>
    <row r="731" spans="1:22" ht="14.6" x14ac:dyDescent="0.4">
      <c r="A731" t="s">
        <v>4468</v>
      </c>
      <c r="B731" t="s">
        <v>4469</v>
      </c>
      <c r="C731" t="s">
        <v>288</v>
      </c>
      <c r="D731" t="s">
        <v>391</v>
      </c>
      <c r="E731" t="s">
        <v>391</v>
      </c>
      <c r="F731" t="s">
        <v>4470</v>
      </c>
      <c r="G731" t="s">
        <v>3185</v>
      </c>
      <c r="H731" t="s">
        <v>4471</v>
      </c>
      <c r="I731" t="s">
        <v>3017</v>
      </c>
      <c r="J731" t="s">
        <v>238</v>
      </c>
      <c r="K731" t="s">
        <v>358</v>
      </c>
      <c r="L731" t="s">
        <v>92</v>
      </c>
      <c r="M731" t="s">
        <v>92</v>
      </c>
      <c r="N731" t="s">
        <v>93</v>
      </c>
      <c r="O731" t="s">
        <v>94</v>
      </c>
      <c r="P731">
        <v>172846539</v>
      </c>
      <c r="Q731">
        <v>13107504.15</v>
      </c>
      <c r="R731" t="s">
        <v>122</v>
      </c>
      <c r="S731">
        <v>0.32950000000000002</v>
      </c>
      <c r="T731" s="29">
        <v>4209750.24</v>
      </c>
      <c r="U731" s="29">
        <v>667393.80000000005</v>
      </c>
      <c r="V731" s="29">
        <v>8230360.1100000003</v>
      </c>
    </row>
    <row r="732" spans="1:22" ht="14.6" x14ac:dyDescent="0.4">
      <c r="A732" t="s">
        <v>4472</v>
      </c>
      <c r="B732" t="s">
        <v>4473</v>
      </c>
      <c r="C732" t="s">
        <v>137</v>
      </c>
      <c r="D732" t="s">
        <v>126</v>
      </c>
      <c r="E732" t="s">
        <v>126</v>
      </c>
      <c r="F732" t="s">
        <v>4474</v>
      </c>
      <c r="G732" t="s">
        <v>4208</v>
      </c>
      <c r="H732" t="s">
        <v>4475</v>
      </c>
      <c r="I732" t="s">
        <v>459</v>
      </c>
      <c r="J732" t="s">
        <v>1919</v>
      </c>
      <c r="K732" t="s">
        <v>3227</v>
      </c>
      <c r="L732" t="s">
        <v>163</v>
      </c>
      <c r="M732" t="s">
        <v>134</v>
      </c>
      <c r="N732" t="s">
        <v>108</v>
      </c>
      <c r="O732" t="s">
        <v>94</v>
      </c>
      <c r="P732">
        <v>32291340</v>
      </c>
      <c r="Q732">
        <v>5340189</v>
      </c>
      <c r="R732" t="s">
        <v>95</v>
      </c>
      <c r="S732">
        <v>0.1827</v>
      </c>
      <c r="T732" s="29">
        <v>944869.57</v>
      </c>
      <c r="U732" s="29">
        <v>311885.15999999997</v>
      </c>
      <c r="V732" s="29">
        <v>4083434.27</v>
      </c>
    </row>
    <row r="733" spans="1:22" ht="14.6" x14ac:dyDescent="0.4">
      <c r="A733" t="s">
        <v>4476</v>
      </c>
      <c r="B733" t="s">
        <v>4477</v>
      </c>
      <c r="C733" t="s">
        <v>125</v>
      </c>
      <c r="D733" t="s">
        <v>126</v>
      </c>
      <c r="E733" t="s">
        <v>126</v>
      </c>
      <c r="F733" t="s">
        <v>4478</v>
      </c>
      <c r="G733" t="s">
        <v>4479</v>
      </c>
      <c r="H733" t="s">
        <v>992</v>
      </c>
      <c r="I733" t="s">
        <v>830</v>
      </c>
      <c r="J733" t="s">
        <v>378</v>
      </c>
      <c r="K733" t="s">
        <v>4480</v>
      </c>
      <c r="L733" t="s">
        <v>144</v>
      </c>
      <c r="M733" t="s">
        <v>134</v>
      </c>
      <c r="N733" t="s">
        <v>93</v>
      </c>
      <c r="O733" t="s">
        <v>94</v>
      </c>
      <c r="P733">
        <v>488915193</v>
      </c>
      <c r="Q733">
        <v>270119908.80000001</v>
      </c>
      <c r="R733" t="s">
        <v>95</v>
      </c>
      <c r="S733">
        <v>0.55079999999999996</v>
      </c>
      <c r="T733" s="29">
        <v>125138375.48999999</v>
      </c>
      <c r="U733" s="29">
        <v>13831530.630000001</v>
      </c>
      <c r="V733" s="29">
        <v>131150002.68000001</v>
      </c>
    </row>
    <row r="734" spans="1:22" ht="14.6" x14ac:dyDescent="0.4">
      <c r="A734" t="s">
        <v>4481</v>
      </c>
      <c r="B734" t="s">
        <v>4482</v>
      </c>
      <c r="C734" t="s">
        <v>125</v>
      </c>
      <c r="D734" t="s">
        <v>126</v>
      </c>
      <c r="E734" t="s">
        <v>126</v>
      </c>
      <c r="F734" t="s">
        <v>4483</v>
      </c>
      <c r="G734" t="s">
        <v>4012</v>
      </c>
      <c r="H734" t="s">
        <v>4142</v>
      </c>
      <c r="I734" t="s">
        <v>4484</v>
      </c>
      <c r="J734" t="s">
        <v>1330</v>
      </c>
      <c r="K734" t="s">
        <v>3825</v>
      </c>
      <c r="L734" t="s">
        <v>163</v>
      </c>
      <c r="M734" t="s">
        <v>134</v>
      </c>
      <c r="N734" t="s">
        <v>108</v>
      </c>
      <c r="O734" t="s">
        <v>94</v>
      </c>
      <c r="P734">
        <v>775205126</v>
      </c>
      <c r="Q734">
        <v>597028879.13</v>
      </c>
      <c r="R734" t="s">
        <v>285</v>
      </c>
      <c r="S734">
        <v>0.34849999999999998</v>
      </c>
      <c r="T734" s="29">
        <v>167284427.19</v>
      </c>
      <c r="U734" s="29">
        <v>59669312.020000003</v>
      </c>
      <c r="V734" s="29">
        <v>370075139.92000002</v>
      </c>
    </row>
    <row r="735" spans="1:22" ht="14.6" x14ac:dyDescent="0.4">
      <c r="A735" t="s">
        <v>4485</v>
      </c>
      <c r="B735" t="s">
        <v>4486</v>
      </c>
      <c r="C735" t="s">
        <v>184</v>
      </c>
      <c r="D735" t="s">
        <v>382</v>
      </c>
      <c r="E735" t="s">
        <v>382</v>
      </c>
      <c r="F735" t="s">
        <v>4487</v>
      </c>
      <c r="G735" t="s">
        <v>3595</v>
      </c>
      <c r="H735" t="s">
        <v>4204</v>
      </c>
      <c r="I735" t="s">
        <v>1163</v>
      </c>
      <c r="J735" t="s">
        <v>1164</v>
      </c>
      <c r="K735" t="s">
        <v>4488</v>
      </c>
      <c r="L735" t="s">
        <v>222</v>
      </c>
      <c r="M735" t="s">
        <v>223</v>
      </c>
      <c r="N735" t="s">
        <v>108</v>
      </c>
      <c r="O735" t="s">
        <v>94</v>
      </c>
      <c r="P735">
        <v>3267333</v>
      </c>
      <c r="Q735">
        <v>1004208.6</v>
      </c>
      <c r="R735" t="s">
        <v>95</v>
      </c>
      <c r="S735">
        <v>0.14319999999999999</v>
      </c>
      <c r="T735" s="29">
        <v>132702.87</v>
      </c>
      <c r="U735" s="29">
        <v>54506.06</v>
      </c>
      <c r="V735" s="29">
        <v>816999.67</v>
      </c>
    </row>
    <row r="736" spans="1:22" ht="14.6" x14ac:dyDescent="0.4">
      <c r="A736" t="s">
        <v>4489</v>
      </c>
      <c r="B736" t="s">
        <v>4490</v>
      </c>
      <c r="C736" t="s">
        <v>184</v>
      </c>
      <c r="D736" t="s">
        <v>382</v>
      </c>
      <c r="E736" t="s">
        <v>382</v>
      </c>
      <c r="F736" t="s">
        <v>4491</v>
      </c>
      <c r="G736" t="s">
        <v>1335</v>
      </c>
      <c r="H736" t="s">
        <v>2692</v>
      </c>
      <c r="I736" t="s">
        <v>4467</v>
      </c>
      <c r="J736" t="s">
        <v>2572</v>
      </c>
      <c r="K736" t="s">
        <v>1824</v>
      </c>
      <c r="L736" t="s">
        <v>222</v>
      </c>
      <c r="M736" t="s">
        <v>266</v>
      </c>
      <c r="N736" t="s">
        <v>108</v>
      </c>
      <c r="O736" t="s">
        <v>94</v>
      </c>
      <c r="P736">
        <v>9438985</v>
      </c>
      <c r="Q736">
        <v>4719492.5</v>
      </c>
      <c r="R736" t="s">
        <v>95</v>
      </c>
      <c r="S736">
        <v>0.29899999999999999</v>
      </c>
      <c r="T736" s="29">
        <v>1263996.4099999999</v>
      </c>
      <c r="U736" s="29">
        <v>132128.46</v>
      </c>
      <c r="V736" s="29">
        <v>3323367.63</v>
      </c>
    </row>
    <row r="737" spans="1:22" ht="14.6" x14ac:dyDescent="0.4">
      <c r="A737" t="s">
        <v>4492</v>
      </c>
      <c r="B737" t="s">
        <v>4493</v>
      </c>
      <c r="C737" t="s">
        <v>98</v>
      </c>
      <c r="D737" t="s">
        <v>99</v>
      </c>
      <c r="E737" t="s">
        <v>99</v>
      </c>
      <c r="F737" t="s">
        <v>4494</v>
      </c>
      <c r="G737" t="s">
        <v>623</v>
      </c>
      <c r="H737" t="s">
        <v>4495</v>
      </c>
      <c r="I737" t="s">
        <v>4496</v>
      </c>
      <c r="J737" t="s">
        <v>3885</v>
      </c>
      <c r="K737" t="s">
        <v>1773</v>
      </c>
      <c r="L737" t="s">
        <v>91</v>
      </c>
      <c r="M737" t="s">
        <v>202</v>
      </c>
      <c r="N737" t="s">
        <v>93</v>
      </c>
      <c r="O737" t="s">
        <v>94</v>
      </c>
      <c r="P737">
        <v>151074757</v>
      </c>
      <c r="Q737">
        <v>126300211.68000001</v>
      </c>
      <c r="R737" t="s">
        <v>109</v>
      </c>
      <c r="S737">
        <v>0.56610000000000005</v>
      </c>
      <c r="T737" s="29">
        <v>45111603.140000001</v>
      </c>
      <c r="U737" s="29">
        <v>4183697.19</v>
      </c>
      <c r="V737" s="29">
        <v>77004911.349999994</v>
      </c>
    </row>
    <row r="738" spans="1:22" ht="14.6" x14ac:dyDescent="0.4">
      <c r="A738" t="s">
        <v>4497</v>
      </c>
      <c r="B738" t="s">
        <v>4498</v>
      </c>
      <c r="C738" t="s">
        <v>112</v>
      </c>
      <c r="D738" t="s">
        <v>113</v>
      </c>
      <c r="E738" t="s">
        <v>113</v>
      </c>
      <c r="F738" t="s">
        <v>4499</v>
      </c>
      <c r="G738" t="s">
        <v>2958</v>
      </c>
      <c r="H738" t="s">
        <v>4500</v>
      </c>
      <c r="I738" t="s">
        <v>4501</v>
      </c>
      <c r="J738" t="s">
        <v>4502</v>
      </c>
      <c r="K738" t="s">
        <v>3449</v>
      </c>
      <c r="L738" t="s">
        <v>370</v>
      </c>
      <c r="M738" t="s">
        <v>266</v>
      </c>
      <c r="N738" t="s">
        <v>108</v>
      </c>
      <c r="O738" t="s">
        <v>94</v>
      </c>
      <c r="P738">
        <v>22020455</v>
      </c>
      <c r="Q738">
        <v>1311102.22</v>
      </c>
      <c r="R738" t="s">
        <v>95</v>
      </c>
      <c r="S738">
        <v>0.48659999999999998</v>
      </c>
      <c r="T738" s="29">
        <v>452663.88</v>
      </c>
      <c r="U738" s="29">
        <v>74188.759999999995</v>
      </c>
      <c r="V738" s="29">
        <v>784249.58</v>
      </c>
    </row>
    <row r="739" spans="1:22" ht="14.6" x14ac:dyDescent="0.4">
      <c r="A739" t="s">
        <v>4503</v>
      </c>
      <c r="B739" t="s">
        <v>4504</v>
      </c>
      <c r="C739" t="s">
        <v>98</v>
      </c>
      <c r="D739" t="s">
        <v>195</v>
      </c>
      <c r="E739" t="s">
        <v>195</v>
      </c>
      <c r="F739" t="s">
        <v>4505</v>
      </c>
      <c r="G739" t="s">
        <v>1366</v>
      </c>
      <c r="H739" t="s">
        <v>1376</v>
      </c>
      <c r="I739" t="s">
        <v>4506</v>
      </c>
      <c r="J739" t="s">
        <v>4507</v>
      </c>
      <c r="K739" t="s">
        <v>4508</v>
      </c>
      <c r="L739" t="s">
        <v>1010</v>
      </c>
      <c r="M739" t="s">
        <v>107</v>
      </c>
      <c r="N739" t="s">
        <v>108</v>
      </c>
      <c r="O739" t="s">
        <v>94</v>
      </c>
      <c r="P739">
        <v>155689274</v>
      </c>
      <c r="Q739">
        <v>147904810.30000001</v>
      </c>
      <c r="R739" t="s">
        <v>109</v>
      </c>
      <c r="S739">
        <v>0.42209999999999998</v>
      </c>
      <c r="T739" s="29">
        <v>44370869.210000001</v>
      </c>
      <c r="U739" s="29">
        <v>7090669.9699999997</v>
      </c>
      <c r="V739" s="29">
        <v>96443271.120000005</v>
      </c>
    </row>
    <row r="740" spans="1:22" ht="14.6" x14ac:dyDescent="0.4">
      <c r="A740" t="s">
        <v>4509</v>
      </c>
      <c r="B740" t="s">
        <v>4510</v>
      </c>
      <c r="C740" t="s">
        <v>98</v>
      </c>
      <c r="D740" t="s">
        <v>99</v>
      </c>
      <c r="E740" t="s">
        <v>99</v>
      </c>
      <c r="F740" t="s">
        <v>4511</v>
      </c>
      <c r="G740" t="s">
        <v>2399</v>
      </c>
      <c r="H740" t="s">
        <v>2226</v>
      </c>
      <c r="I740" t="s">
        <v>2523</v>
      </c>
      <c r="J740" t="s">
        <v>987</v>
      </c>
      <c r="K740" t="s">
        <v>1745</v>
      </c>
      <c r="L740" t="s">
        <v>1010</v>
      </c>
      <c r="M740" t="s">
        <v>107</v>
      </c>
      <c r="N740" t="s">
        <v>108</v>
      </c>
      <c r="O740" t="s">
        <v>94</v>
      </c>
      <c r="P740">
        <v>92025072</v>
      </c>
      <c r="Q740">
        <v>60314911.520000003</v>
      </c>
      <c r="R740" t="s">
        <v>109</v>
      </c>
      <c r="S740">
        <v>0.45250000000000001</v>
      </c>
      <c r="T740" s="29">
        <v>18398937.699999999</v>
      </c>
      <c r="U740" s="29">
        <v>4432836.3499999996</v>
      </c>
      <c r="V740" s="29">
        <v>37483137.469999999</v>
      </c>
    </row>
    <row r="741" spans="1:22" ht="14.6" x14ac:dyDescent="0.4">
      <c r="A741" t="s">
        <v>4512</v>
      </c>
      <c r="B741" t="s">
        <v>4513</v>
      </c>
      <c r="C741" t="s">
        <v>137</v>
      </c>
      <c r="D741" t="s">
        <v>308</v>
      </c>
      <c r="E741" t="s">
        <v>308</v>
      </c>
      <c r="F741" t="s">
        <v>4514</v>
      </c>
      <c r="G741" t="s">
        <v>2994</v>
      </c>
      <c r="H741" t="s">
        <v>4515</v>
      </c>
      <c r="I741" t="s">
        <v>4320</v>
      </c>
      <c r="J741" t="s">
        <v>2522</v>
      </c>
      <c r="K741" t="s">
        <v>4516</v>
      </c>
      <c r="L741" t="s">
        <v>163</v>
      </c>
      <c r="M741" t="s">
        <v>134</v>
      </c>
      <c r="N741" t="s">
        <v>108</v>
      </c>
      <c r="O741" t="s">
        <v>94</v>
      </c>
      <c r="P741">
        <v>47208272</v>
      </c>
      <c r="Q741">
        <v>3702817.7</v>
      </c>
      <c r="R741" t="s">
        <v>95</v>
      </c>
      <c r="S741">
        <v>0.32700000000000001</v>
      </c>
      <c r="T741" s="29">
        <v>978232.82</v>
      </c>
      <c r="U741" s="29">
        <v>82946.16</v>
      </c>
      <c r="V741" s="29">
        <v>2641638.7200000002</v>
      </c>
    </row>
    <row r="742" spans="1:22" ht="14.6" x14ac:dyDescent="0.4">
      <c r="A742" t="s">
        <v>4517</v>
      </c>
      <c r="B742" t="s">
        <v>4518</v>
      </c>
      <c r="C742" t="s">
        <v>155</v>
      </c>
      <c r="D742" t="s">
        <v>251</v>
      </c>
      <c r="E742" t="s">
        <v>251</v>
      </c>
      <c r="F742" t="s">
        <v>4519</v>
      </c>
      <c r="G742" t="s">
        <v>4520</v>
      </c>
      <c r="H742" t="s">
        <v>4521</v>
      </c>
      <c r="I742" t="s">
        <v>1203</v>
      </c>
      <c r="J742" t="s">
        <v>4522</v>
      </c>
      <c r="K742" t="s">
        <v>1462</v>
      </c>
      <c r="L742" t="s">
        <v>144</v>
      </c>
      <c r="M742" t="s">
        <v>578</v>
      </c>
      <c r="N742" t="s">
        <v>93</v>
      </c>
      <c r="O742" t="s">
        <v>94</v>
      </c>
      <c r="P742">
        <v>435456086</v>
      </c>
      <c r="Q742">
        <v>72026062.010000005</v>
      </c>
      <c r="R742" t="s">
        <v>109</v>
      </c>
      <c r="S742">
        <v>0.59130000000000005</v>
      </c>
      <c r="T742" s="29">
        <v>39657723.549999997</v>
      </c>
      <c r="U742" s="29">
        <v>7118631.3899999997</v>
      </c>
      <c r="V742" s="29">
        <v>25249707.07</v>
      </c>
    </row>
    <row r="743" spans="1:22" ht="14.6" x14ac:dyDescent="0.4">
      <c r="A743" t="s">
        <v>4523</v>
      </c>
      <c r="B743" t="s">
        <v>4524</v>
      </c>
      <c r="C743" t="s">
        <v>125</v>
      </c>
      <c r="D743" t="s">
        <v>308</v>
      </c>
      <c r="E743" t="s">
        <v>308</v>
      </c>
      <c r="F743" t="s">
        <v>4525</v>
      </c>
      <c r="G743" t="s">
        <v>3133</v>
      </c>
      <c r="H743" t="s">
        <v>2400</v>
      </c>
      <c r="I743" t="s">
        <v>917</v>
      </c>
      <c r="J743" t="s">
        <v>917</v>
      </c>
      <c r="K743" t="s">
        <v>1518</v>
      </c>
      <c r="L743" t="s">
        <v>163</v>
      </c>
      <c r="M743" t="s">
        <v>134</v>
      </c>
      <c r="N743" t="s">
        <v>108</v>
      </c>
      <c r="O743" t="s">
        <v>94</v>
      </c>
      <c r="P743">
        <v>708232784</v>
      </c>
      <c r="Q743">
        <v>18065349.390000001</v>
      </c>
      <c r="R743" t="s">
        <v>109</v>
      </c>
      <c r="S743">
        <v>0.32929999999999998</v>
      </c>
      <c r="T743" s="29">
        <v>3939615.35</v>
      </c>
      <c r="U743" s="29">
        <v>858872.06</v>
      </c>
      <c r="V743" s="29">
        <v>13266861.98</v>
      </c>
    </row>
    <row r="744" spans="1:22" ht="14.6" x14ac:dyDescent="0.4">
      <c r="A744" t="s">
        <v>4526</v>
      </c>
      <c r="B744" t="s">
        <v>4527</v>
      </c>
      <c r="C744" t="s">
        <v>184</v>
      </c>
      <c r="D744" t="s">
        <v>185</v>
      </c>
      <c r="E744" t="s">
        <v>185</v>
      </c>
      <c r="F744" t="s">
        <v>4528</v>
      </c>
      <c r="G744" t="s">
        <v>2088</v>
      </c>
      <c r="H744" t="s">
        <v>1573</v>
      </c>
      <c r="I744" t="s">
        <v>1511</v>
      </c>
      <c r="J744" t="s">
        <v>3012</v>
      </c>
      <c r="K744" t="s">
        <v>4529</v>
      </c>
      <c r="L744" t="s">
        <v>641</v>
      </c>
      <c r="M744" t="s">
        <v>223</v>
      </c>
      <c r="N744" t="s">
        <v>93</v>
      </c>
      <c r="O744" t="s">
        <v>94</v>
      </c>
      <c r="P744">
        <v>6672856</v>
      </c>
      <c r="Q744">
        <v>592956.82999999996</v>
      </c>
      <c r="R744" t="s">
        <v>95</v>
      </c>
      <c r="S744">
        <v>0.31109999999999999</v>
      </c>
      <c r="T744" s="29">
        <v>114721.34</v>
      </c>
      <c r="U744" s="29">
        <v>34955.82</v>
      </c>
      <c r="V744" s="29">
        <v>443279.67</v>
      </c>
    </row>
    <row r="745" spans="1:22" ht="14.6" x14ac:dyDescent="0.4">
      <c r="A745" t="s">
        <v>4530</v>
      </c>
      <c r="B745" t="s">
        <v>4531</v>
      </c>
      <c r="C745" t="s">
        <v>98</v>
      </c>
      <c r="D745" t="s">
        <v>195</v>
      </c>
      <c r="E745" t="s">
        <v>195</v>
      </c>
      <c r="F745" t="s">
        <v>4532</v>
      </c>
      <c r="G745" t="s">
        <v>4533</v>
      </c>
      <c r="H745" t="s">
        <v>3696</v>
      </c>
      <c r="I745" t="s">
        <v>995</v>
      </c>
      <c r="J745" t="s">
        <v>1690</v>
      </c>
      <c r="K745" t="s">
        <v>4534</v>
      </c>
      <c r="L745" t="s">
        <v>106</v>
      </c>
      <c r="M745" t="s">
        <v>202</v>
      </c>
      <c r="N745" t="s">
        <v>108</v>
      </c>
      <c r="O745" t="s">
        <v>94</v>
      </c>
      <c r="P745">
        <v>147755227</v>
      </c>
      <c r="Q745">
        <v>16330397.640000001</v>
      </c>
      <c r="R745" t="s">
        <v>109</v>
      </c>
      <c r="S745">
        <v>0.43630000000000002</v>
      </c>
      <c r="T745" s="29">
        <v>4658503.82</v>
      </c>
      <c r="U745" s="29">
        <v>1156694.32</v>
      </c>
      <c r="V745" s="29">
        <v>10515199.5</v>
      </c>
    </row>
    <row r="746" spans="1:22" ht="14.6" x14ac:dyDescent="0.4">
      <c r="A746" t="s">
        <v>4535</v>
      </c>
      <c r="B746" t="s">
        <v>4536</v>
      </c>
      <c r="C746" t="s">
        <v>98</v>
      </c>
      <c r="D746" t="s">
        <v>99</v>
      </c>
      <c r="E746" t="s">
        <v>99</v>
      </c>
      <c r="F746" t="s">
        <v>4537</v>
      </c>
      <c r="G746" t="s">
        <v>4538</v>
      </c>
      <c r="H746" t="s">
        <v>4539</v>
      </c>
      <c r="I746" t="s">
        <v>1835</v>
      </c>
      <c r="J746" t="s">
        <v>1044</v>
      </c>
      <c r="K746" t="s">
        <v>1233</v>
      </c>
      <c r="L746" t="s">
        <v>832</v>
      </c>
      <c r="M746" t="s">
        <v>107</v>
      </c>
      <c r="N746" t="s">
        <v>93</v>
      </c>
      <c r="O746" t="s">
        <v>94</v>
      </c>
      <c r="P746">
        <v>21472925</v>
      </c>
      <c r="Q746">
        <v>2550894.58</v>
      </c>
      <c r="R746" t="s">
        <v>109</v>
      </c>
      <c r="S746">
        <v>0.35189999999999999</v>
      </c>
      <c r="T746" s="29">
        <v>847161.31</v>
      </c>
      <c r="U746" s="29">
        <v>170830.15</v>
      </c>
      <c r="V746" s="29">
        <v>1532903.12</v>
      </c>
    </row>
    <row r="747" spans="1:22" ht="14.6" x14ac:dyDescent="0.4">
      <c r="A747" t="s">
        <v>4540</v>
      </c>
      <c r="B747" t="s">
        <v>4541</v>
      </c>
      <c r="C747" t="s">
        <v>137</v>
      </c>
      <c r="D747" t="s">
        <v>308</v>
      </c>
      <c r="E747" t="s">
        <v>308</v>
      </c>
      <c r="F747" t="s">
        <v>4542</v>
      </c>
      <c r="G747" t="s">
        <v>3214</v>
      </c>
      <c r="H747" t="s">
        <v>928</v>
      </c>
      <c r="I747" t="s">
        <v>303</v>
      </c>
      <c r="J747" t="s">
        <v>4262</v>
      </c>
      <c r="K747" t="s">
        <v>2418</v>
      </c>
      <c r="L747" t="s">
        <v>144</v>
      </c>
      <c r="M747" t="s">
        <v>134</v>
      </c>
      <c r="N747" t="s">
        <v>108</v>
      </c>
      <c r="O747" t="s">
        <v>94</v>
      </c>
      <c r="P747">
        <v>34935149</v>
      </c>
      <c r="Q747">
        <v>4900105.29</v>
      </c>
      <c r="R747" t="s">
        <v>95</v>
      </c>
      <c r="S747">
        <v>0.14530000000000001</v>
      </c>
      <c r="T747" s="29">
        <v>675325.36</v>
      </c>
      <c r="U747" s="29">
        <v>118067.46</v>
      </c>
      <c r="V747" s="29">
        <v>4106712.47</v>
      </c>
    </row>
    <row r="748" spans="1:22" ht="14.6" x14ac:dyDescent="0.4">
      <c r="A748" t="s">
        <v>4543</v>
      </c>
      <c r="B748" t="s">
        <v>4544</v>
      </c>
      <c r="C748" t="s">
        <v>112</v>
      </c>
      <c r="D748" t="s">
        <v>471</v>
      </c>
      <c r="E748" t="s">
        <v>471</v>
      </c>
      <c r="F748" t="s">
        <v>1160</v>
      </c>
      <c r="G748" t="s">
        <v>3304</v>
      </c>
      <c r="H748" t="s">
        <v>3851</v>
      </c>
      <c r="I748" t="s">
        <v>4545</v>
      </c>
      <c r="J748" t="s">
        <v>1793</v>
      </c>
      <c r="K748" t="s">
        <v>4546</v>
      </c>
      <c r="L748" t="s">
        <v>370</v>
      </c>
      <c r="M748" t="s">
        <v>223</v>
      </c>
      <c r="N748" t="s">
        <v>93</v>
      </c>
      <c r="O748" t="s">
        <v>94</v>
      </c>
      <c r="P748">
        <v>37337444</v>
      </c>
      <c r="Q748">
        <v>1846025.97</v>
      </c>
      <c r="R748" t="s">
        <v>95</v>
      </c>
      <c r="S748">
        <v>0.46450000000000002</v>
      </c>
      <c r="T748" s="29">
        <v>839699.01</v>
      </c>
      <c r="U748" s="29">
        <v>58115.54</v>
      </c>
      <c r="V748" s="29">
        <v>948211.42</v>
      </c>
    </row>
    <row r="749" spans="1:22" ht="14.6" x14ac:dyDescent="0.4">
      <c r="A749" t="s">
        <v>4547</v>
      </c>
      <c r="B749" t="s">
        <v>4548</v>
      </c>
      <c r="C749" t="s">
        <v>1</v>
      </c>
      <c r="D749" t="s">
        <v>166</v>
      </c>
      <c r="E749" t="s">
        <v>166</v>
      </c>
      <c r="F749" t="s">
        <v>4549</v>
      </c>
      <c r="G749" t="s">
        <v>4550</v>
      </c>
      <c r="H749" t="s">
        <v>4551</v>
      </c>
      <c r="I749" t="s">
        <v>4552</v>
      </c>
      <c r="J749" t="s">
        <v>4553</v>
      </c>
      <c r="K749" t="s">
        <v>4554</v>
      </c>
      <c r="L749" t="s">
        <v>275</v>
      </c>
      <c r="M749" t="s">
        <v>92</v>
      </c>
      <c r="N749" t="s">
        <v>108</v>
      </c>
      <c r="O749" t="s">
        <v>94</v>
      </c>
      <c r="P749">
        <v>3968193</v>
      </c>
      <c r="Q749">
        <v>2777735.1</v>
      </c>
      <c r="R749" t="s">
        <v>122</v>
      </c>
      <c r="S749">
        <v>0.48270000000000002</v>
      </c>
      <c r="T749" s="29">
        <v>1292660.8799999999</v>
      </c>
      <c r="U749" s="29">
        <v>236126.66</v>
      </c>
      <c r="V749" s="29">
        <v>1248947.56</v>
      </c>
    </row>
    <row r="750" spans="1:22" ht="14.6" x14ac:dyDescent="0.4">
      <c r="A750" t="s">
        <v>4555</v>
      </c>
      <c r="B750" t="s">
        <v>4556</v>
      </c>
      <c r="C750" t="s">
        <v>288</v>
      </c>
      <c r="D750" t="s">
        <v>373</v>
      </c>
      <c r="E750" t="s">
        <v>373</v>
      </c>
      <c r="F750" t="s">
        <v>4557</v>
      </c>
      <c r="G750" t="s">
        <v>1953</v>
      </c>
      <c r="H750" t="s">
        <v>4558</v>
      </c>
      <c r="I750" t="s">
        <v>209</v>
      </c>
      <c r="J750" t="s">
        <v>567</v>
      </c>
      <c r="K750" t="s">
        <v>2428</v>
      </c>
      <c r="L750" t="s">
        <v>92</v>
      </c>
      <c r="M750" t="s">
        <v>92</v>
      </c>
      <c r="N750" t="s">
        <v>108</v>
      </c>
      <c r="O750" t="s">
        <v>94</v>
      </c>
      <c r="P750">
        <v>163540400</v>
      </c>
      <c r="Q750">
        <v>114605825.89</v>
      </c>
      <c r="R750" t="s">
        <v>122</v>
      </c>
      <c r="S750">
        <v>0.51400000000000001</v>
      </c>
      <c r="T750" s="29">
        <v>38935692.609999999</v>
      </c>
      <c r="U750" s="29">
        <v>6135221.6900000004</v>
      </c>
      <c r="V750" s="29">
        <v>69534911.590000004</v>
      </c>
    </row>
    <row r="751" spans="1:22" ht="14.6" x14ac:dyDescent="0.4">
      <c r="A751" t="s">
        <v>4559</v>
      </c>
      <c r="B751" t="s">
        <v>4560</v>
      </c>
      <c r="C751" t="s">
        <v>288</v>
      </c>
      <c r="D751" t="s">
        <v>373</v>
      </c>
      <c r="E751" t="s">
        <v>373</v>
      </c>
      <c r="F751" t="s">
        <v>4561</v>
      </c>
      <c r="G751" t="s">
        <v>4562</v>
      </c>
      <c r="H751" t="s">
        <v>4563</v>
      </c>
      <c r="I751" t="s">
        <v>4564</v>
      </c>
      <c r="J751" t="s">
        <v>4565</v>
      </c>
      <c r="K751" t="s">
        <v>4566</v>
      </c>
      <c r="L751" t="s">
        <v>296</v>
      </c>
      <c r="M751" t="s">
        <v>92</v>
      </c>
      <c r="N751" t="s">
        <v>93</v>
      </c>
      <c r="O751" t="s">
        <v>94</v>
      </c>
      <c r="P751">
        <v>16781284</v>
      </c>
      <c r="Q751">
        <v>1369079.31</v>
      </c>
      <c r="R751" t="s">
        <v>109</v>
      </c>
      <c r="S751">
        <v>0.33979999999999999</v>
      </c>
      <c r="T751" s="29">
        <v>296029.57</v>
      </c>
      <c r="U751" s="29">
        <v>68308.460000000006</v>
      </c>
      <c r="V751" s="29">
        <v>1004741.28</v>
      </c>
    </row>
    <row r="752" spans="1:22" ht="14.6" x14ac:dyDescent="0.4">
      <c r="A752" t="s">
        <v>4567</v>
      </c>
      <c r="B752" t="s">
        <v>4568</v>
      </c>
      <c r="C752" t="s">
        <v>155</v>
      </c>
      <c r="D752" t="s">
        <v>156</v>
      </c>
      <c r="E752" t="s">
        <v>156</v>
      </c>
      <c r="F752" t="s">
        <v>4569</v>
      </c>
      <c r="G752" t="s">
        <v>1171</v>
      </c>
      <c r="H752" t="s">
        <v>3257</v>
      </c>
      <c r="I752" t="s">
        <v>4570</v>
      </c>
      <c r="J752" t="s">
        <v>1348</v>
      </c>
      <c r="K752" t="s">
        <v>4571</v>
      </c>
      <c r="L752" t="s">
        <v>240</v>
      </c>
      <c r="M752" t="s">
        <v>578</v>
      </c>
      <c r="N752" t="s">
        <v>486</v>
      </c>
      <c r="O752" t="s">
        <v>94</v>
      </c>
      <c r="P752">
        <v>160156051</v>
      </c>
      <c r="Q752">
        <v>46210787.899999999</v>
      </c>
      <c r="R752" t="s">
        <v>285</v>
      </c>
      <c r="S752">
        <v>0.48730000000000001</v>
      </c>
      <c r="T752" s="29">
        <v>18620964.629999999</v>
      </c>
      <c r="U752" s="29">
        <v>1054607.08</v>
      </c>
      <c r="V752" s="29">
        <v>26535216.190000001</v>
      </c>
    </row>
    <row r="753" spans="1:22" ht="14.6" x14ac:dyDescent="0.4">
      <c r="A753" t="s">
        <v>4572</v>
      </c>
      <c r="B753" t="s">
        <v>4573</v>
      </c>
      <c r="C753" t="s">
        <v>184</v>
      </c>
      <c r="D753" t="s">
        <v>382</v>
      </c>
      <c r="E753" t="s">
        <v>382</v>
      </c>
      <c r="F753" t="s">
        <v>4574</v>
      </c>
      <c r="G753" t="s">
        <v>190</v>
      </c>
      <c r="H753" t="s">
        <v>4575</v>
      </c>
      <c r="I753" t="s">
        <v>1893</v>
      </c>
      <c r="J753" t="s">
        <v>2479</v>
      </c>
      <c r="K753" t="s">
        <v>2812</v>
      </c>
      <c r="L753" t="s">
        <v>192</v>
      </c>
      <c r="M753" t="s">
        <v>223</v>
      </c>
      <c r="N753" t="s">
        <v>93</v>
      </c>
      <c r="O753" t="s">
        <v>94</v>
      </c>
      <c r="P753">
        <v>6704379</v>
      </c>
      <c r="Q753">
        <v>1105948.07</v>
      </c>
      <c r="R753" t="s">
        <v>95</v>
      </c>
      <c r="S753">
        <v>0.34510000000000002</v>
      </c>
      <c r="T753" s="29">
        <v>312412.53999999998</v>
      </c>
      <c r="U753" s="29">
        <v>90149.19</v>
      </c>
      <c r="V753" s="29">
        <v>703386.34</v>
      </c>
    </row>
    <row r="754" spans="1:22" ht="14.6" x14ac:dyDescent="0.4">
      <c r="A754" t="s">
        <v>4576</v>
      </c>
      <c r="B754" t="s">
        <v>4577</v>
      </c>
      <c r="C754" t="s">
        <v>1</v>
      </c>
      <c r="D754" t="s">
        <v>84</v>
      </c>
      <c r="E754" t="s">
        <v>84</v>
      </c>
      <c r="F754" t="s">
        <v>4578</v>
      </c>
      <c r="G754" t="s">
        <v>247</v>
      </c>
      <c r="H754" t="s">
        <v>1611</v>
      </c>
      <c r="I754" t="s">
        <v>2540</v>
      </c>
      <c r="J754" t="s">
        <v>3620</v>
      </c>
      <c r="K754" t="s">
        <v>4412</v>
      </c>
      <c r="L754" t="s">
        <v>144</v>
      </c>
      <c r="M754" t="s">
        <v>202</v>
      </c>
      <c r="N754" t="s">
        <v>93</v>
      </c>
      <c r="O754" t="s">
        <v>94</v>
      </c>
      <c r="P754">
        <v>10879426</v>
      </c>
      <c r="Q754">
        <v>1246333.94</v>
      </c>
      <c r="R754" t="s">
        <v>95</v>
      </c>
      <c r="S754">
        <v>0.34739999999999999</v>
      </c>
      <c r="T754" s="29">
        <v>290631.21999999997</v>
      </c>
      <c r="U754" s="29">
        <v>111467.02</v>
      </c>
      <c r="V754" s="29">
        <v>844235.7</v>
      </c>
    </row>
    <row r="755" spans="1:22" ht="14.6" x14ac:dyDescent="0.4">
      <c r="A755" t="s">
        <v>4579</v>
      </c>
      <c r="B755" t="s">
        <v>4580</v>
      </c>
      <c r="C755" t="s">
        <v>98</v>
      </c>
      <c r="D755" t="s">
        <v>195</v>
      </c>
      <c r="E755" t="s">
        <v>195</v>
      </c>
      <c r="F755" t="s">
        <v>4581</v>
      </c>
      <c r="G755" t="s">
        <v>2219</v>
      </c>
      <c r="H755" t="s">
        <v>1307</v>
      </c>
      <c r="I755" t="s">
        <v>2193</v>
      </c>
      <c r="J755" t="s">
        <v>3674</v>
      </c>
      <c r="K755" t="s">
        <v>4359</v>
      </c>
      <c r="L755" t="s">
        <v>91</v>
      </c>
      <c r="M755" t="s">
        <v>202</v>
      </c>
      <c r="N755" t="s">
        <v>108</v>
      </c>
      <c r="O755" t="s">
        <v>94</v>
      </c>
      <c r="P755">
        <v>174631944</v>
      </c>
      <c r="Q755">
        <v>18456714.030000001</v>
      </c>
      <c r="R755" t="s">
        <v>122</v>
      </c>
      <c r="S755">
        <v>0.27189999999999998</v>
      </c>
      <c r="T755" s="29">
        <v>3448644.2</v>
      </c>
      <c r="U755" s="29">
        <v>1067429.2</v>
      </c>
      <c r="V755" s="29">
        <v>13940640.630000001</v>
      </c>
    </row>
    <row r="756" spans="1:22" ht="14.6" x14ac:dyDescent="0.4">
      <c r="A756" t="s">
        <v>4582</v>
      </c>
      <c r="B756" t="s">
        <v>4583</v>
      </c>
      <c r="C756" t="s">
        <v>184</v>
      </c>
      <c r="D756" t="s">
        <v>185</v>
      </c>
      <c r="E756" t="s">
        <v>185</v>
      </c>
      <c r="F756" t="s">
        <v>4584</v>
      </c>
      <c r="G756" t="s">
        <v>4585</v>
      </c>
      <c r="H756" t="s">
        <v>3798</v>
      </c>
      <c r="I756" t="s">
        <v>763</v>
      </c>
      <c r="J756" t="s">
        <v>3768</v>
      </c>
      <c r="K756" t="s">
        <v>3880</v>
      </c>
      <c r="L756" t="s">
        <v>641</v>
      </c>
      <c r="M756" t="s">
        <v>223</v>
      </c>
      <c r="N756" t="s">
        <v>108</v>
      </c>
      <c r="O756" t="s">
        <v>94</v>
      </c>
      <c r="P756">
        <v>3217230</v>
      </c>
      <c r="Q756">
        <v>450811.3</v>
      </c>
      <c r="R756" t="s">
        <v>95</v>
      </c>
      <c r="S756">
        <v>0.13980000000000001</v>
      </c>
      <c r="T756" s="29">
        <v>62916.71</v>
      </c>
      <c r="U756" s="29">
        <v>22680.01</v>
      </c>
      <c r="V756" s="29">
        <v>365214.58</v>
      </c>
    </row>
    <row r="757" spans="1:22" ht="14.6" x14ac:dyDescent="0.4">
      <c r="A757" t="s">
        <v>4586</v>
      </c>
      <c r="B757" t="s">
        <v>4587</v>
      </c>
      <c r="C757" t="s">
        <v>83</v>
      </c>
      <c r="D757" t="s">
        <v>166</v>
      </c>
      <c r="E757" t="s">
        <v>166</v>
      </c>
      <c r="F757" t="s">
        <v>4588</v>
      </c>
      <c r="G757" t="s">
        <v>4589</v>
      </c>
      <c r="H757" t="s">
        <v>3084</v>
      </c>
      <c r="I757" t="s">
        <v>4590</v>
      </c>
      <c r="J757" t="s">
        <v>4591</v>
      </c>
      <c r="K757" t="s">
        <v>1758</v>
      </c>
      <c r="L757" t="s">
        <v>144</v>
      </c>
      <c r="M757" t="s">
        <v>134</v>
      </c>
      <c r="N757" t="s">
        <v>93</v>
      </c>
      <c r="O757" t="s">
        <v>94</v>
      </c>
      <c r="P757">
        <v>4562060</v>
      </c>
      <c r="Q757">
        <v>648768.23</v>
      </c>
      <c r="R757" t="s">
        <v>95</v>
      </c>
      <c r="S757">
        <v>0.20280000000000001</v>
      </c>
      <c r="T757" s="29">
        <v>103122.26</v>
      </c>
      <c r="U757" s="29">
        <v>47303.09</v>
      </c>
      <c r="V757" s="29">
        <v>498342.88</v>
      </c>
    </row>
    <row r="758" spans="1:22" ht="14.6" x14ac:dyDescent="0.4">
      <c r="A758" t="s">
        <v>4592</v>
      </c>
      <c r="B758" t="s">
        <v>4593</v>
      </c>
      <c r="C758" t="s">
        <v>83</v>
      </c>
      <c r="D758" t="s">
        <v>166</v>
      </c>
      <c r="E758" t="s">
        <v>166</v>
      </c>
      <c r="F758" t="s">
        <v>4594</v>
      </c>
      <c r="G758" t="s">
        <v>2322</v>
      </c>
      <c r="H758" t="s">
        <v>1454</v>
      </c>
      <c r="I758" t="s">
        <v>742</v>
      </c>
      <c r="J758" t="s">
        <v>3534</v>
      </c>
      <c r="K758" t="s">
        <v>2250</v>
      </c>
      <c r="L758" t="s">
        <v>106</v>
      </c>
      <c r="M758" t="s">
        <v>92</v>
      </c>
      <c r="N758" t="s">
        <v>108</v>
      </c>
      <c r="O758" t="s">
        <v>94</v>
      </c>
      <c r="P758">
        <v>1830194</v>
      </c>
      <c r="Q758">
        <v>190082.77</v>
      </c>
      <c r="R758" t="s">
        <v>95</v>
      </c>
      <c r="S758">
        <v>0.10539999999999999</v>
      </c>
      <c r="T758" s="29">
        <v>13269.09</v>
      </c>
      <c r="U758" s="29">
        <v>17366.419999999998</v>
      </c>
      <c r="V758" s="29">
        <v>159447.26</v>
      </c>
    </row>
    <row r="759" spans="1:22" ht="14.6" x14ac:dyDescent="0.4">
      <c r="A759" t="s">
        <v>4595</v>
      </c>
      <c r="B759" t="s">
        <v>4596</v>
      </c>
      <c r="C759" t="s">
        <v>205</v>
      </c>
      <c r="D759" t="s">
        <v>206</v>
      </c>
      <c r="E759" t="s">
        <v>206</v>
      </c>
      <c r="F759" t="s">
        <v>4597</v>
      </c>
      <c r="G759" t="s">
        <v>149</v>
      </c>
      <c r="H759" t="s">
        <v>3944</v>
      </c>
      <c r="I759" t="s">
        <v>3945</v>
      </c>
      <c r="J759" t="s">
        <v>972</v>
      </c>
      <c r="K759" t="s">
        <v>4598</v>
      </c>
      <c r="L759" t="s">
        <v>231</v>
      </c>
      <c r="M759" t="s">
        <v>121</v>
      </c>
      <c r="N759" t="s">
        <v>108</v>
      </c>
      <c r="O759" t="s">
        <v>94</v>
      </c>
      <c r="P759">
        <v>3147557</v>
      </c>
      <c r="Q759">
        <v>192330.46</v>
      </c>
      <c r="R759" t="s">
        <v>95</v>
      </c>
      <c r="S759">
        <v>0.22550000000000001</v>
      </c>
      <c r="T759" s="29">
        <v>42025.53</v>
      </c>
      <c r="U759" s="29">
        <v>5281.47</v>
      </c>
      <c r="V759" s="29">
        <v>145023.46</v>
      </c>
    </row>
    <row r="760" spans="1:22" ht="14.6" x14ac:dyDescent="0.4">
      <c r="A760" t="s">
        <v>4599</v>
      </c>
      <c r="B760" t="s">
        <v>4600</v>
      </c>
      <c r="C760" t="s">
        <v>83</v>
      </c>
      <c r="D760" t="s">
        <v>84</v>
      </c>
      <c r="E760" t="s">
        <v>84</v>
      </c>
      <c r="F760" t="s">
        <v>4601</v>
      </c>
      <c r="G760" t="s">
        <v>2495</v>
      </c>
      <c r="H760" t="s">
        <v>2496</v>
      </c>
      <c r="I760" t="s">
        <v>4602</v>
      </c>
      <c r="J760" t="s">
        <v>4603</v>
      </c>
      <c r="K760" t="s">
        <v>1529</v>
      </c>
      <c r="L760" t="s">
        <v>163</v>
      </c>
      <c r="M760" t="s">
        <v>92</v>
      </c>
      <c r="N760" t="s">
        <v>108</v>
      </c>
      <c r="O760" t="s">
        <v>94</v>
      </c>
      <c r="P760">
        <v>2104081</v>
      </c>
      <c r="Q760">
        <v>1076552.76</v>
      </c>
      <c r="R760" t="s">
        <v>122</v>
      </c>
      <c r="S760">
        <v>0.1888</v>
      </c>
      <c r="T760" s="29">
        <v>139518.5</v>
      </c>
      <c r="U760" s="29">
        <v>37902.19</v>
      </c>
      <c r="V760" s="29">
        <v>899132.07</v>
      </c>
    </row>
    <row r="761" spans="1:22" ht="14.6" x14ac:dyDescent="0.4">
      <c r="A761" t="s">
        <v>4604</v>
      </c>
      <c r="B761" t="s">
        <v>4605</v>
      </c>
      <c r="C761" t="s">
        <v>83</v>
      </c>
      <c r="D761" t="s">
        <v>84</v>
      </c>
      <c r="E761" t="s">
        <v>84</v>
      </c>
      <c r="F761" t="s">
        <v>4606</v>
      </c>
      <c r="G761" t="s">
        <v>4607</v>
      </c>
      <c r="H761" t="s">
        <v>1116</v>
      </c>
      <c r="I761" t="s">
        <v>4056</v>
      </c>
      <c r="J761" t="s">
        <v>3857</v>
      </c>
      <c r="K761" t="s">
        <v>4608</v>
      </c>
      <c r="L761" t="s">
        <v>144</v>
      </c>
      <c r="M761" t="s">
        <v>134</v>
      </c>
      <c r="N761" t="s">
        <v>486</v>
      </c>
      <c r="O761" t="s">
        <v>94</v>
      </c>
      <c r="P761">
        <v>1081475</v>
      </c>
      <c r="Q761">
        <v>266512.86</v>
      </c>
      <c r="R761" t="s">
        <v>95</v>
      </c>
      <c r="S761">
        <v>0.25409999999999999</v>
      </c>
      <c r="T761" s="29">
        <v>56450.98</v>
      </c>
      <c r="U761" s="29">
        <v>19566.189999999999</v>
      </c>
      <c r="V761" s="29">
        <v>190495.69</v>
      </c>
    </row>
    <row r="762" spans="1:22" ht="14.6" x14ac:dyDescent="0.4">
      <c r="A762" t="s">
        <v>4609</v>
      </c>
      <c r="B762" t="s">
        <v>4610</v>
      </c>
      <c r="C762" t="s">
        <v>205</v>
      </c>
      <c r="D762" t="s">
        <v>206</v>
      </c>
      <c r="E762" t="s">
        <v>206</v>
      </c>
      <c r="F762" t="s">
        <v>4611</v>
      </c>
      <c r="G762" t="s">
        <v>4208</v>
      </c>
      <c r="H762" t="s">
        <v>2210</v>
      </c>
      <c r="I762" t="s">
        <v>4612</v>
      </c>
      <c r="J762" t="s">
        <v>456</v>
      </c>
      <c r="K762" t="s">
        <v>3748</v>
      </c>
      <c r="L762" t="s">
        <v>213</v>
      </c>
      <c r="M762" t="s">
        <v>121</v>
      </c>
      <c r="N762" t="s">
        <v>108</v>
      </c>
      <c r="O762" t="s">
        <v>94</v>
      </c>
      <c r="P762">
        <v>1315985</v>
      </c>
      <c r="Q762">
        <v>168108.78</v>
      </c>
      <c r="R762" t="s">
        <v>95</v>
      </c>
      <c r="S762">
        <v>0.30080000000000001</v>
      </c>
      <c r="T762" s="29">
        <v>46806.32</v>
      </c>
      <c r="U762" s="29">
        <v>6933.51</v>
      </c>
      <c r="V762" s="29">
        <v>114368.95</v>
      </c>
    </row>
    <row r="763" spans="1:22" ht="14.6" x14ac:dyDescent="0.4">
      <c r="A763" t="s">
        <v>4613</v>
      </c>
      <c r="B763" t="s">
        <v>4614</v>
      </c>
      <c r="C763" t="s">
        <v>184</v>
      </c>
      <c r="D763" t="s">
        <v>185</v>
      </c>
      <c r="E763" t="s">
        <v>185</v>
      </c>
      <c r="F763" t="s">
        <v>4615</v>
      </c>
      <c r="G763" t="s">
        <v>3371</v>
      </c>
      <c r="H763" t="s">
        <v>4616</v>
      </c>
      <c r="I763" t="s">
        <v>1972</v>
      </c>
      <c r="J763" t="s">
        <v>4617</v>
      </c>
      <c r="K763" t="s">
        <v>4618</v>
      </c>
      <c r="L763" t="s">
        <v>192</v>
      </c>
      <c r="M763" t="s">
        <v>121</v>
      </c>
      <c r="N763" t="s">
        <v>108</v>
      </c>
      <c r="O763" t="s">
        <v>94</v>
      </c>
      <c r="P763">
        <v>8435384</v>
      </c>
      <c r="Q763">
        <v>390696.23</v>
      </c>
      <c r="R763" t="s">
        <v>95</v>
      </c>
      <c r="S763">
        <v>0.13819999999999999</v>
      </c>
      <c r="T763" s="29">
        <v>38334.519999999997</v>
      </c>
      <c r="U763" s="29">
        <v>29915.66</v>
      </c>
      <c r="V763" s="29">
        <v>322446.05</v>
      </c>
    </row>
    <row r="764" spans="1:22" ht="14.6" x14ac:dyDescent="0.4">
      <c r="A764" t="s">
        <v>4619</v>
      </c>
      <c r="B764" t="s">
        <v>4620</v>
      </c>
      <c r="C764" t="s">
        <v>137</v>
      </c>
      <c r="D764" t="s">
        <v>126</v>
      </c>
      <c r="E764" t="s">
        <v>126</v>
      </c>
      <c r="F764" t="s">
        <v>4621</v>
      </c>
      <c r="G764" t="s">
        <v>4622</v>
      </c>
      <c r="H764" t="s">
        <v>212</v>
      </c>
      <c r="I764" t="s">
        <v>4623</v>
      </c>
      <c r="J764" t="s">
        <v>4624</v>
      </c>
      <c r="K764" t="s">
        <v>4625</v>
      </c>
      <c r="L764" t="s">
        <v>314</v>
      </c>
      <c r="M764" t="s">
        <v>134</v>
      </c>
      <c r="N764" t="s">
        <v>108</v>
      </c>
      <c r="O764" t="s">
        <v>94</v>
      </c>
      <c r="P764">
        <v>12576362</v>
      </c>
      <c r="Q764">
        <v>2490917.17</v>
      </c>
      <c r="R764" t="s">
        <v>95</v>
      </c>
      <c r="S764">
        <v>0.26910000000000001</v>
      </c>
      <c r="T764" s="29">
        <v>560668</v>
      </c>
      <c r="U764" s="29">
        <v>110751.8</v>
      </c>
      <c r="V764" s="29">
        <v>1819497.37</v>
      </c>
    </row>
    <row r="765" spans="1:22" ht="14.6" x14ac:dyDescent="0.4">
      <c r="A765" t="s">
        <v>4626</v>
      </c>
      <c r="B765" t="s">
        <v>4627</v>
      </c>
      <c r="C765" t="s">
        <v>83</v>
      </c>
      <c r="D765" t="s">
        <v>166</v>
      </c>
      <c r="E765" t="s">
        <v>166</v>
      </c>
      <c r="F765" t="s">
        <v>4628</v>
      </c>
      <c r="G765" t="s">
        <v>1780</v>
      </c>
      <c r="H765" t="s">
        <v>4629</v>
      </c>
      <c r="I765" t="s">
        <v>4630</v>
      </c>
      <c r="J765" t="s">
        <v>1118</v>
      </c>
      <c r="K765" t="s">
        <v>1141</v>
      </c>
      <c r="L765" t="s">
        <v>144</v>
      </c>
      <c r="M765" t="s">
        <v>92</v>
      </c>
      <c r="N765" t="s">
        <v>108</v>
      </c>
      <c r="O765" t="s">
        <v>94</v>
      </c>
      <c r="P765">
        <v>2453443</v>
      </c>
      <c r="Q765">
        <v>139246.63</v>
      </c>
      <c r="R765" t="s">
        <v>95</v>
      </c>
      <c r="S765">
        <v>0.214</v>
      </c>
      <c r="T765" s="29">
        <v>24426.55</v>
      </c>
      <c r="U765" s="29">
        <v>7461.04</v>
      </c>
      <c r="V765" s="29">
        <v>107359.03999999999</v>
      </c>
    </row>
    <row r="766" spans="1:22" ht="14.6" x14ac:dyDescent="0.4">
      <c r="A766" t="s">
        <v>4631</v>
      </c>
      <c r="B766" t="s">
        <v>4632</v>
      </c>
      <c r="C766" t="s">
        <v>155</v>
      </c>
      <c r="D766" t="s">
        <v>251</v>
      </c>
      <c r="E766" t="s">
        <v>251</v>
      </c>
      <c r="F766" t="s">
        <v>4633</v>
      </c>
      <c r="G766" t="s">
        <v>1482</v>
      </c>
      <c r="H766" t="s">
        <v>4634</v>
      </c>
      <c r="I766" t="s">
        <v>683</v>
      </c>
      <c r="J766" t="s">
        <v>4635</v>
      </c>
      <c r="K766" t="s">
        <v>4636</v>
      </c>
      <c r="L766" t="s">
        <v>144</v>
      </c>
      <c r="M766" t="s">
        <v>134</v>
      </c>
      <c r="N766" t="s">
        <v>486</v>
      </c>
      <c r="O766" t="s">
        <v>94</v>
      </c>
      <c r="P766">
        <v>21680783</v>
      </c>
      <c r="Q766">
        <v>7237642.7800000003</v>
      </c>
      <c r="R766" t="s">
        <v>95</v>
      </c>
      <c r="S766">
        <v>0.26290000000000002</v>
      </c>
      <c r="T766" s="29">
        <v>1800424.14</v>
      </c>
      <c r="U766" s="29">
        <v>567693.67000000004</v>
      </c>
      <c r="V766" s="29">
        <v>4869524.97</v>
      </c>
    </row>
    <row r="767" spans="1:22" ht="14.6" x14ac:dyDescent="0.4">
      <c r="A767" t="s">
        <v>4637</v>
      </c>
      <c r="B767" t="s">
        <v>4638</v>
      </c>
      <c r="C767" t="s">
        <v>205</v>
      </c>
      <c r="D767" t="s">
        <v>206</v>
      </c>
      <c r="E767" t="s">
        <v>206</v>
      </c>
      <c r="F767" t="s">
        <v>4639</v>
      </c>
      <c r="G767" t="s">
        <v>875</v>
      </c>
      <c r="H767" t="s">
        <v>360</v>
      </c>
      <c r="I767" t="s">
        <v>1954</v>
      </c>
      <c r="J767" t="s">
        <v>731</v>
      </c>
      <c r="K767" t="s">
        <v>321</v>
      </c>
      <c r="L767" t="s">
        <v>657</v>
      </c>
      <c r="M767" t="s">
        <v>121</v>
      </c>
      <c r="N767" t="s">
        <v>108</v>
      </c>
      <c r="O767" t="s">
        <v>94</v>
      </c>
      <c r="P767">
        <v>2145248</v>
      </c>
      <c r="Q767">
        <v>93476.03</v>
      </c>
      <c r="R767" t="s">
        <v>95</v>
      </c>
      <c r="S767">
        <v>0.23499999999999999</v>
      </c>
      <c r="T767" s="29">
        <v>21830.37</v>
      </c>
      <c r="U767" s="29">
        <v>5898.64</v>
      </c>
      <c r="V767" s="29">
        <v>65747.02</v>
      </c>
    </row>
    <row r="768" spans="1:22" ht="14.6" x14ac:dyDescent="0.4">
      <c r="A768" t="s">
        <v>4640</v>
      </c>
      <c r="B768" t="s">
        <v>4641</v>
      </c>
      <c r="C768" t="s">
        <v>205</v>
      </c>
      <c r="D768" t="s">
        <v>206</v>
      </c>
      <c r="E768" t="s">
        <v>206</v>
      </c>
      <c r="F768" t="s">
        <v>4642</v>
      </c>
      <c r="G768" t="s">
        <v>1498</v>
      </c>
      <c r="H768" t="s">
        <v>4643</v>
      </c>
      <c r="I768" t="s">
        <v>4644</v>
      </c>
      <c r="J768" t="s">
        <v>4023</v>
      </c>
      <c r="K768" t="s">
        <v>3556</v>
      </c>
      <c r="L768" t="s">
        <v>213</v>
      </c>
      <c r="M768" t="s">
        <v>121</v>
      </c>
      <c r="N768" t="s">
        <v>486</v>
      </c>
      <c r="O768" t="s">
        <v>94</v>
      </c>
      <c r="P768">
        <v>3247112</v>
      </c>
      <c r="Q768">
        <v>343044.67</v>
      </c>
      <c r="R768" t="s">
        <v>95</v>
      </c>
      <c r="S768">
        <v>0.3458</v>
      </c>
      <c r="T768" s="29">
        <v>117105.55</v>
      </c>
      <c r="U768" s="29">
        <v>16537.22</v>
      </c>
      <c r="V768" s="29">
        <v>209401.9</v>
      </c>
    </row>
    <row r="769" spans="1:22" ht="14.6" x14ac:dyDescent="0.4">
      <c r="A769" t="s">
        <v>4645</v>
      </c>
      <c r="B769" t="s">
        <v>4646</v>
      </c>
      <c r="C769" t="s">
        <v>125</v>
      </c>
      <c r="D769" t="s">
        <v>308</v>
      </c>
      <c r="E769" t="s">
        <v>308</v>
      </c>
      <c r="F769" t="s">
        <v>4647</v>
      </c>
      <c r="G769" t="s">
        <v>4648</v>
      </c>
      <c r="H769" t="s">
        <v>987</v>
      </c>
      <c r="I769" t="s">
        <v>2522</v>
      </c>
      <c r="J769" t="s">
        <v>2336</v>
      </c>
      <c r="K769" t="s">
        <v>4649</v>
      </c>
      <c r="L769" t="s">
        <v>163</v>
      </c>
      <c r="M769" t="s">
        <v>134</v>
      </c>
      <c r="N769" t="s">
        <v>108</v>
      </c>
      <c r="O769" t="s">
        <v>94</v>
      </c>
      <c r="P769">
        <v>686188090</v>
      </c>
      <c r="Q769">
        <v>59909561.700000003</v>
      </c>
      <c r="R769" t="s">
        <v>122</v>
      </c>
      <c r="S769">
        <v>0.33789999999999998</v>
      </c>
      <c r="T769" s="29">
        <v>16214166.210000001</v>
      </c>
      <c r="U769" s="29">
        <v>3830908.2</v>
      </c>
      <c r="V769" s="29">
        <v>39864487.289999999</v>
      </c>
    </row>
    <row r="770" spans="1:22" ht="14.6" x14ac:dyDescent="0.4">
      <c r="A770" t="s">
        <v>4650</v>
      </c>
      <c r="B770" t="s">
        <v>4651</v>
      </c>
      <c r="C770" t="s">
        <v>205</v>
      </c>
      <c r="D770" t="s">
        <v>206</v>
      </c>
      <c r="E770" t="s">
        <v>206</v>
      </c>
      <c r="F770" t="s">
        <v>4652</v>
      </c>
      <c r="G770" t="s">
        <v>4653</v>
      </c>
      <c r="H770" t="s">
        <v>1880</v>
      </c>
      <c r="I770" t="s">
        <v>4654</v>
      </c>
      <c r="J770" t="s">
        <v>4655</v>
      </c>
      <c r="K770" t="s">
        <v>1227</v>
      </c>
      <c r="L770" t="s">
        <v>231</v>
      </c>
      <c r="M770" t="s">
        <v>121</v>
      </c>
      <c r="N770" t="s">
        <v>108</v>
      </c>
      <c r="O770" t="s">
        <v>94</v>
      </c>
      <c r="P770">
        <v>3978020</v>
      </c>
      <c r="Q770">
        <v>1637971.01</v>
      </c>
      <c r="R770" t="s">
        <v>122</v>
      </c>
      <c r="S770">
        <v>0.2399</v>
      </c>
      <c r="T770" s="29">
        <v>374001.26</v>
      </c>
      <c r="U770" s="29">
        <v>109095</v>
      </c>
      <c r="V770" s="29">
        <v>1154874.75</v>
      </c>
    </row>
    <row r="771" spans="1:22" ht="14.6" x14ac:dyDescent="0.4">
      <c r="A771" t="s">
        <v>4656</v>
      </c>
      <c r="B771" t="s">
        <v>4657</v>
      </c>
      <c r="C771" t="s">
        <v>98</v>
      </c>
      <c r="D771" t="s">
        <v>99</v>
      </c>
      <c r="E771" t="s">
        <v>99</v>
      </c>
      <c r="F771" t="s">
        <v>4658</v>
      </c>
      <c r="G771" t="s">
        <v>4659</v>
      </c>
      <c r="H771" t="s">
        <v>3692</v>
      </c>
      <c r="I771" t="s">
        <v>3999</v>
      </c>
      <c r="J771" t="s">
        <v>4660</v>
      </c>
      <c r="K771" t="s">
        <v>1773</v>
      </c>
      <c r="L771" t="s">
        <v>1010</v>
      </c>
      <c r="M771" t="s">
        <v>107</v>
      </c>
      <c r="N771" t="s">
        <v>108</v>
      </c>
      <c r="O771" t="s">
        <v>94</v>
      </c>
      <c r="P771">
        <v>173902790</v>
      </c>
      <c r="Q771">
        <v>64002373.979999997</v>
      </c>
      <c r="R771" t="s">
        <v>285</v>
      </c>
      <c r="S771">
        <v>0.48199999999999998</v>
      </c>
      <c r="T771" s="29">
        <v>25171609.739999998</v>
      </c>
      <c r="U771" s="29">
        <v>5985946.9900000002</v>
      </c>
      <c r="V771" s="29">
        <v>32844817.25</v>
      </c>
    </row>
    <row r="772" spans="1:22" ht="14.6" x14ac:dyDescent="0.4">
      <c r="A772" t="s">
        <v>4661</v>
      </c>
      <c r="B772" t="s">
        <v>4662</v>
      </c>
      <c r="C772" t="s">
        <v>288</v>
      </c>
      <c r="D772" t="s">
        <v>289</v>
      </c>
      <c r="E772" t="s">
        <v>289</v>
      </c>
      <c r="F772" t="s">
        <v>4663</v>
      </c>
      <c r="G772" t="s">
        <v>3062</v>
      </c>
      <c r="H772" t="s">
        <v>815</v>
      </c>
      <c r="I772" t="s">
        <v>2020</v>
      </c>
      <c r="J772" t="s">
        <v>440</v>
      </c>
      <c r="K772" t="s">
        <v>201</v>
      </c>
      <c r="L772" t="s">
        <v>296</v>
      </c>
      <c r="M772" t="s">
        <v>92</v>
      </c>
      <c r="N772" t="s">
        <v>108</v>
      </c>
      <c r="O772" t="s">
        <v>94</v>
      </c>
      <c r="P772">
        <v>11646986</v>
      </c>
      <c r="Q772">
        <v>3217565.12</v>
      </c>
      <c r="R772" t="s">
        <v>95</v>
      </c>
      <c r="S772">
        <v>0.33279999999999998</v>
      </c>
      <c r="T772" s="29">
        <v>1020611.47</v>
      </c>
      <c r="U772" s="29">
        <v>49592.09</v>
      </c>
      <c r="V772" s="29">
        <v>2147361.56</v>
      </c>
    </row>
    <row r="773" spans="1:22" ht="14.6" x14ac:dyDescent="0.4">
      <c r="A773" t="s">
        <v>4664</v>
      </c>
      <c r="B773" t="s">
        <v>4665</v>
      </c>
      <c r="C773" t="s">
        <v>184</v>
      </c>
      <c r="D773" t="s">
        <v>382</v>
      </c>
      <c r="E773" t="s">
        <v>382</v>
      </c>
      <c r="F773" t="s">
        <v>4666</v>
      </c>
      <c r="G773" t="s">
        <v>4667</v>
      </c>
      <c r="H773" t="s">
        <v>2681</v>
      </c>
      <c r="I773" t="s">
        <v>2827</v>
      </c>
      <c r="J773" t="s">
        <v>301</v>
      </c>
      <c r="K773" t="s">
        <v>700</v>
      </c>
      <c r="L773" t="s">
        <v>222</v>
      </c>
      <c r="M773" t="s">
        <v>266</v>
      </c>
      <c r="N773" t="s">
        <v>108</v>
      </c>
      <c r="O773" t="s">
        <v>94</v>
      </c>
      <c r="P773">
        <v>6346580</v>
      </c>
      <c r="Q773">
        <v>753208.87</v>
      </c>
      <c r="R773" t="s">
        <v>95</v>
      </c>
      <c r="S773">
        <v>0.19309999999999999</v>
      </c>
      <c r="T773" s="29">
        <v>99503.07</v>
      </c>
      <c r="U773" s="29">
        <v>60648.61</v>
      </c>
      <c r="V773" s="29">
        <v>593057.18999999994</v>
      </c>
    </row>
    <row r="774" spans="1:22" ht="14.6" x14ac:dyDescent="0.4">
      <c r="A774" t="s">
        <v>4668</v>
      </c>
      <c r="B774" t="s">
        <v>4669</v>
      </c>
      <c r="C774" t="s">
        <v>205</v>
      </c>
      <c r="D774" t="s">
        <v>206</v>
      </c>
      <c r="E774" t="s">
        <v>206</v>
      </c>
      <c r="F774" t="s">
        <v>4670</v>
      </c>
      <c r="G774" t="s">
        <v>2515</v>
      </c>
      <c r="H774" t="s">
        <v>647</v>
      </c>
      <c r="I774" t="s">
        <v>4671</v>
      </c>
      <c r="J774" t="s">
        <v>302</v>
      </c>
      <c r="K774" t="s">
        <v>2400</v>
      </c>
      <c r="L774" t="s">
        <v>444</v>
      </c>
      <c r="M774" t="s">
        <v>121</v>
      </c>
      <c r="N774" t="s">
        <v>93</v>
      </c>
      <c r="O774" t="s">
        <v>94</v>
      </c>
      <c r="P774">
        <v>3304462</v>
      </c>
      <c r="Q774">
        <v>420187.38</v>
      </c>
      <c r="R774" t="s">
        <v>122</v>
      </c>
      <c r="S774">
        <v>0.22570000000000001</v>
      </c>
      <c r="T774" s="29">
        <v>69381.55</v>
      </c>
      <c r="U774" s="29">
        <v>17525.82</v>
      </c>
      <c r="V774" s="29">
        <v>333280.01</v>
      </c>
    </row>
    <row r="775" spans="1:22" ht="14.6" x14ac:dyDescent="0.4">
      <c r="A775" t="s">
        <v>4672</v>
      </c>
      <c r="B775" t="s">
        <v>4673</v>
      </c>
      <c r="C775" t="s">
        <v>205</v>
      </c>
      <c r="D775" t="s">
        <v>206</v>
      </c>
      <c r="E775" t="s">
        <v>206</v>
      </c>
      <c r="F775" t="s">
        <v>4674</v>
      </c>
      <c r="G775" t="s">
        <v>4570</v>
      </c>
      <c r="H775" t="s">
        <v>350</v>
      </c>
      <c r="I775" t="s">
        <v>254</v>
      </c>
      <c r="J775" t="s">
        <v>1269</v>
      </c>
      <c r="K775" t="s">
        <v>515</v>
      </c>
      <c r="L775" t="s">
        <v>213</v>
      </c>
      <c r="M775" t="s">
        <v>121</v>
      </c>
      <c r="N775" t="s">
        <v>108</v>
      </c>
      <c r="O775" t="s">
        <v>94</v>
      </c>
      <c r="P775">
        <v>1245006</v>
      </c>
      <c r="Q775">
        <v>405340.48</v>
      </c>
      <c r="R775" t="s">
        <v>95</v>
      </c>
      <c r="S775">
        <v>0.17430000000000001</v>
      </c>
      <c r="T775" s="29">
        <v>52160.34</v>
      </c>
      <c r="U775" s="29">
        <v>14368.78</v>
      </c>
      <c r="V775" s="29">
        <v>338811.36</v>
      </c>
    </row>
    <row r="776" spans="1:22" ht="14.6" x14ac:dyDescent="0.4">
      <c r="A776" t="s">
        <v>4675</v>
      </c>
      <c r="B776" t="s">
        <v>4676</v>
      </c>
      <c r="C776" t="s">
        <v>184</v>
      </c>
      <c r="D776" t="s">
        <v>185</v>
      </c>
      <c r="E776" t="s">
        <v>185</v>
      </c>
      <c r="F776" t="s">
        <v>4677</v>
      </c>
      <c r="G776" t="s">
        <v>1716</v>
      </c>
      <c r="H776" t="s">
        <v>3111</v>
      </c>
      <c r="I776" t="s">
        <v>3078</v>
      </c>
      <c r="J776" t="s">
        <v>1937</v>
      </c>
      <c r="K776" t="s">
        <v>2458</v>
      </c>
      <c r="L776" t="s">
        <v>641</v>
      </c>
      <c r="M776" t="s">
        <v>223</v>
      </c>
      <c r="N776" t="s">
        <v>108</v>
      </c>
      <c r="O776" t="s">
        <v>94</v>
      </c>
      <c r="P776">
        <v>1068940</v>
      </c>
      <c r="Q776">
        <v>153785.85</v>
      </c>
      <c r="R776" t="s">
        <v>95</v>
      </c>
      <c r="S776">
        <v>0.26869999999999999</v>
      </c>
      <c r="T776" s="29">
        <v>28860.49</v>
      </c>
      <c r="U776" s="29">
        <v>2937.07</v>
      </c>
      <c r="V776" s="29">
        <v>121988.29</v>
      </c>
    </row>
    <row r="777" spans="1:22" ht="14.6" x14ac:dyDescent="0.4">
      <c r="A777" t="s">
        <v>4678</v>
      </c>
      <c r="B777" t="s">
        <v>4679</v>
      </c>
      <c r="C777" t="s">
        <v>137</v>
      </c>
      <c r="D777" t="s">
        <v>126</v>
      </c>
      <c r="E777" t="s">
        <v>126</v>
      </c>
      <c r="F777" t="s">
        <v>4680</v>
      </c>
      <c r="G777" t="s">
        <v>1170</v>
      </c>
      <c r="H777" t="s">
        <v>4622</v>
      </c>
      <c r="I777" t="s">
        <v>4681</v>
      </c>
      <c r="J777" t="s">
        <v>199</v>
      </c>
      <c r="K777" t="s">
        <v>4682</v>
      </c>
      <c r="L777" t="s">
        <v>163</v>
      </c>
      <c r="M777" t="s">
        <v>134</v>
      </c>
      <c r="N777" t="s">
        <v>108</v>
      </c>
      <c r="O777" t="s">
        <v>94</v>
      </c>
      <c r="P777">
        <v>54957871</v>
      </c>
      <c r="Q777">
        <v>1942112.11</v>
      </c>
      <c r="R777" t="s">
        <v>95</v>
      </c>
      <c r="S777">
        <v>0.1681</v>
      </c>
      <c r="T777" s="29">
        <v>322076.49</v>
      </c>
      <c r="U777" s="29">
        <v>191335.09</v>
      </c>
      <c r="V777" s="29">
        <v>1428700.53</v>
      </c>
    </row>
    <row r="778" spans="1:22" ht="14.6" x14ac:dyDescent="0.4">
      <c r="A778" t="s">
        <v>4683</v>
      </c>
      <c r="B778" t="s">
        <v>4684</v>
      </c>
      <c r="C778" t="s">
        <v>137</v>
      </c>
      <c r="D778" t="s">
        <v>308</v>
      </c>
      <c r="E778" t="s">
        <v>308</v>
      </c>
      <c r="F778" t="s">
        <v>4685</v>
      </c>
      <c r="G778" t="s">
        <v>4686</v>
      </c>
      <c r="H778" t="s">
        <v>90</v>
      </c>
      <c r="I778" t="s">
        <v>369</v>
      </c>
      <c r="J778" t="s">
        <v>2786</v>
      </c>
      <c r="K778" t="s">
        <v>1516</v>
      </c>
      <c r="L778" t="s">
        <v>144</v>
      </c>
      <c r="M778" t="s">
        <v>134</v>
      </c>
      <c r="N778" t="s">
        <v>108</v>
      </c>
      <c r="O778" t="s">
        <v>94</v>
      </c>
      <c r="P778">
        <v>52935870</v>
      </c>
      <c r="Q778">
        <v>9806714.7599999998</v>
      </c>
      <c r="R778" t="s">
        <v>122</v>
      </c>
      <c r="S778">
        <v>0.24030000000000001</v>
      </c>
      <c r="T778" s="29">
        <v>2100660.71</v>
      </c>
      <c r="U778" s="29">
        <v>489035.61</v>
      </c>
      <c r="V778" s="29">
        <v>7217018.4400000004</v>
      </c>
    </row>
    <row r="779" spans="1:22" ht="14.6" x14ac:dyDescent="0.4">
      <c r="A779" t="s">
        <v>4687</v>
      </c>
      <c r="B779" t="s">
        <v>4688</v>
      </c>
      <c r="C779" t="s">
        <v>1</v>
      </c>
      <c r="D779" t="s">
        <v>166</v>
      </c>
      <c r="E779" t="s">
        <v>166</v>
      </c>
      <c r="F779" t="s">
        <v>4689</v>
      </c>
      <c r="G779" t="s">
        <v>3722</v>
      </c>
      <c r="H779" t="s">
        <v>2286</v>
      </c>
      <c r="I779" t="s">
        <v>1370</v>
      </c>
      <c r="J779" t="s">
        <v>1649</v>
      </c>
      <c r="K779" t="s">
        <v>4690</v>
      </c>
      <c r="L779" t="s">
        <v>144</v>
      </c>
      <c r="M779" t="s">
        <v>134</v>
      </c>
      <c r="N779" t="s">
        <v>108</v>
      </c>
      <c r="O779" t="s">
        <v>94</v>
      </c>
      <c r="P779">
        <v>2501769</v>
      </c>
      <c r="Q779">
        <v>296874.26</v>
      </c>
      <c r="R779" t="s">
        <v>122</v>
      </c>
      <c r="S779">
        <v>0.30420000000000003</v>
      </c>
      <c r="T779" s="29">
        <v>77081.3</v>
      </c>
      <c r="U779" s="29">
        <v>13359.92</v>
      </c>
      <c r="V779" s="29">
        <v>206433.04</v>
      </c>
    </row>
    <row r="780" spans="1:22" ht="14.6" x14ac:dyDescent="0.4">
      <c r="A780" t="s">
        <v>4691</v>
      </c>
      <c r="B780" t="s">
        <v>4692</v>
      </c>
      <c r="C780" t="s">
        <v>112</v>
      </c>
      <c r="D780" t="s">
        <v>471</v>
      </c>
      <c r="E780" t="s">
        <v>471</v>
      </c>
      <c r="F780" t="s">
        <v>4693</v>
      </c>
      <c r="G780" t="s">
        <v>384</v>
      </c>
      <c r="H780" t="s">
        <v>385</v>
      </c>
      <c r="I780" t="s">
        <v>4694</v>
      </c>
      <c r="J780" t="s">
        <v>4695</v>
      </c>
      <c r="K780" t="s">
        <v>3354</v>
      </c>
      <c r="L780" t="s">
        <v>120</v>
      </c>
      <c r="M780" t="s">
        <v>223</v>
      </c>
      <c r="N780" t="s">
        <v>108</v>
      </c>
      <c r="O780" t="s">
        <v>94</v>
      </c>
      <c r="P780">
        <v>46132078</v>
      </c>
      <c r="Q780">
        <v>3964460.4</v>
      </c>
      <c r="R780" t="s">
        <v>95</v>
      </c>
      <c r="S780">
        <v>0.46910000000000002</v>
      </c>
      <c r="T780" s="29">
        <v>1678976.89</v>
      </c>
      <c r="U780" s="29">
        <v>314356.93</v>
      </c>
      <c r="V780" s="29">
        <v>1971126.58</v>
      </c>
    </row>
    <row r="781" spans="1:22" ht="14.6" x14ac:dyDescent="0.4">
      <c r="A781" t="s">
        <v>4696</v>
      </c>
      <c r="B781" t="s">
        <v>4697</v>
      </c>
      <c r="C781" t="s">
        <v>205</v>
      </c>
      <c r="D781" t="s">
        <v>206</v>
      </c>
      <c r="E781" t="s">
        <v>206</v>
      </c>
      <c r="F781" t="s">
        <v>4698</v>
      </c>
      <c r="G781" t="s">
        <v>3566</v>
      </c>
      <c r="H781" t="s">
        <v>3567</v>
      </c>
      <c r="I781" t="s">
        <v>2312</v>
      </c>
      <c r="J781" t="s">
        <v>2057</v>
      </c>
      <c r="K781" t="s">
        <v>2301</v>
      </c>
      <c r="L781" t="s">
        <v>657</v>
      </c>
      <c r="M781" t="s">
        <v>121</v>
      </c>
      <c r="N781" t="s">
        <v>108</v>
      </c>
      <c r="O781" t="s">
        <v>94</v>
      </c>
      <c r="P781">
        <v>4789927</v>
      </c>
      <c r="Q781">
        <v>840336.19</v>
      </c>
      <c r="R781" t="s">
        <v>95</v>
      </c>
      <c r="S781">
        <v>0.1178</v>
      </c>
      <c r="T781" s="29">
        <v>75386.16</v>
      </c>
      <c r="U781" s="29">
        <v>48719.6</v>
      </c>
      <c r="V781" s="29">
        <v>716230.43</v>
      </c>
    </row>
    <row r="782" spans="1:22" ht="14.6" x14ac:dyDescent="0.4">
      <c r="A782" t="s">
        <v>4699</v>
      </c>
      <c r="B782" t="s">
        <v>4700</v>
      </c>
      <c r="C782" t="s">
        <v>184</v>
      </c>
      <c r="D782" t="s">
        <v>185</v>
      </c>
      <c r="E782" t="s">
        <v>185</v>
      </c>
      <c r="F782" t="s">
        <v>4701</v>
      </c>
      <c r="G782" t="s">
        <v>1041</v>
      </c>
      <c r="H782" t="s">
        <v>1042</v>
      </c>
      <c r="I782" t="s">
        <v>4702</v>
      </c>
      <c r="J782" t="s">
        <v>4412</v>
      </c>
      <c r="K782" t="s">
        <v>3159</v>
      </c>
      <c r="L782" t="s">
        <v>641</v>
      </c>
      <c r="M782" t="s">
        <v>223</v>
      </c>
      <c r="N782" t="s">
        <v>108</v>
      </c>
      <c r="O782" t="s">
        <v>94</v>
      </c>
      <c r="P782">
        <v>5636872</v>
      </c>
      <c r="Q782">
        <v>290505.3</v>
      </c>
      <c r="R782" t="s">
        <v>95</v>
      </c>
      <c r="S782">
        <v>0.14130000000000001</v>
      </c>
      <c r="T782" s="29">
        <v>30440.43</v>
      </c>
      <c r="U782" s="29">
        <v>13792.09</v>
      </c>
      <c r="V782" s="29">
        <v>246272.78</v>
      </c>
    </row>
    <row r="783" spans="1:22" ht="14.6" x14ac:dyDescent="0.4">
      <c r="A783" t="s">
        <v>4703</v>
      </c>
      <c r="B783" t="s">
        <v>4704</v>
      </c>
      <c r="C783" t="s">
        <v>137</v>
      </c>
      <c r="D783" t="s">
        <v>308</v>
      </c>
      <c r="E783" t="s">
        <v>308</v>
      </c>
      <c r="F783" t="s">
        <v>4705</v>
      </c>
      <c r="G783" t="s">
        <v>1329</v>
      </c>
      <c r="H783" t="s">
        <v>1553</v>
      </c>
      <c r="I783" t="s">
        <v>1905</v>
      </c>
      <c r="J783" t="s">
        <v>1015</v>
      </c>
      <c r="K783" t="s">
        <v>2635</v>
      </c>
      <c r="L783" t="s">
        <v>144</v>
      </c>
      <c r="M783" t="s">
        <v>134</v>
      </c>
      <c r="N783" t="s">
        <v>93</v>
      </c>
      <c r="O783" t="s">
        <v>94</v>
      </c>
      <c r="P783">
        <v>29398530</v>
      </c>
      <c r="Q783">
        <v>1968866.34</v>
      </c>
      <c r="R783" t="s">
        <v>122</v>
      </c>
      <c r="S783">
        <v>0.15329999999999999</v>
      </c>
      <c r="T783" s="29">
        <v>198363.02</v>
      </c>
      <c r="U783" s="29">
        <v>71916.84</v>
      </c>
      <c r="V783" s="29">
        <v>1698586.48</v>
      </c>
    </row>
    <row r="784" spans="1:22" ht="14.6" x14ac:dyDescent="0.4">
      <c r="A784" t="s">
        <v>4706</v>
      </c>
      <c r="B784" t="s">
        <v>4707</v>
      </c>
      <c r="C784" t="s">
        <v>125</v>
      </c>
      <c r="D784" t="s">
        <v>308</v>
      </c>
      <c r="E784" t="s">
        <v>308</v>
      </c>
      <c r="F784" t="s">
        <v>4708</v>
      </c>
      <c r="G784" t="s">
        <v>1903</v>
      </c>
      <c r="H784" t="s">
        <v>4709</v>
      </c>
      <c r="I784" t="s">
        <v>1500</v>
      </c>
      <c r="J784" t="s">
        <v>4392</v>
      </c>
      <c r="K784" t="s">
        <v>935</v>
      </c>
      <c r="L784" t="s">
        <v>1436</v>
      </c>
      <c r="M784" t="s">
        <v>134</v>
      </c>
      <c r="N784" t="s">
        <v>108</v>
      </c>
      <c r="O784" t="s">
        <v>94</v>
      </c>
      <c r="P784">
        <v>115139628</v>
      </c>
      <c r="Q784">
        <v>23593453.640000001</v>
      </c>
      <c r="R784" t="s">
        <v>109</v>
      </c>
      <c r="S784">
        <v>0.57869999999999999</v>
      </c>
      <c r="T784" s="29">
        <v>12857345.050000001</v>
      </c>
      <c r="U784" s="29">
        <v>792902.02</v>
      </c>
      <c r="V784" s="29">
        <v>9943206.5700000003</v>
      </c>
    </row>
    <row r="785" spans="1:22" ht="14.6" x14ac:dyDescent="0.4">
      <c r="A785" t="s">
        <v>4710</v>
      </c>
      <c r="B785" t="s">
        <v>4711</v>
      </c>
      <c r="C785" t="s">
        <v>112</v>
      </c>
      <c r="D785" t="s">
        <v>471</v>
      </c>
      <c r="E785" t="s">
        <v>471</v>
      </c>
      <c r="F785" t="s">
        <v>4712</v>
      </c>
      <c r="G785" t="s">
        <v>4713</v>
      </c>
      <c r="H785" t="s">
        <v>4714</v>
      </c>
      <c r="I785" t="s">
        <v>4715</v>
      </c>
      <c r="J785" t="s">
        <v>230</v>
      </c>
      <c r="K785" t="s">
        <v>2395</v>
      </c>
      <c r="L785" t="s">
        <v>222</v>
      </c>
      <c r="M785" t="s">
        <v>121</v>
      </c>
      <c r="N785" t="s">
        <v>108</v>
      </c>
      <c r="O785" t="s">
        <v>94</v>
      </c>
      <c r="P785">
        <v>43594284</v>
      </c>
      <c r="Q785">
        <v>4113195.64</v>
      </c>
      <c r="R785" t="s">
        <v>122</v>
      </c>
      <c r="S785">
        <v>0.24879999999999999</v>
      </c>
      <c r="T785" s="29">
        <v>830279.21</v>
      </c>
      <c r="U785" s="29">
        <v>315588.21999999997</v>
      </c>
      <c r="V785" s="29">
        <v>2967328.21</v>
      </c>
    </row>
    <row r="786" spans="1:22" ht="14.6" x14ac:dyDescent="0.4">
      <c r="A786" t="s">
        <v>4716</v>
      </c>
      <c r="B786" t="s">
        <v>4717</v>
      </c>
      <c r="C786" t="s">
        <v>155</v>
      </c>
      <c r="D786" t="s">
        <v>278</v>
      </c>
      <c r="E786" t="s">
        <v>278</v>
      </c>
      <c r="F786" t="s">
        <v>4718</v>
      </c>
      <c r="G786" t="s">
        <v>2714</v>
      </c>
      <c r="H786" t="s">
        <v>3052</v>
      </c>
      <c r="I786" t="s">
        <v>450</v>
      </c>
      <c r="J786" t="s">
        <v>3814</v>
      </c>
      <c r="K786" t="s">
        <v>598</v>
      </c>
      <c r="L786" t="s">
        <v>144</v>
      </c>
      <c r="M786" t="s">
        <v>134</v>
      </c>
      <c r="N786" t="s">
        <v>108</v>
      </c>
      <c r="O786" t="s">
        <v>94</v>
      </c>
      <c r="P786">
        <v>207572884</v>
      </c>
      <c r="Q786">
        <v>197194239.80000001</v>
      </c>
      <c r="R786" t="s">
        <v>95</v>
      </c>
      <c r="S786">
        <v>0.27829999999999999</v>
      </c>
      <c r="T786" s="29">
        <v>36968231.479999997</v>
      </c>
      <c r="U786" s="29">
        <v>16254158.67</v>
      </c>
      <c r="V786" s="29">
        <v>143971849.65000001</v>
      </c>
    </row>
    <row r="787" spans="1:22" ht="14.6" x14ac:dyDescent="0.4">
      <c r="A787" t="s">
        <v>4719</v>
      </c>
      <c r="B787" t="s">
        <v>4720</v>
      </c>
      <c r="C787" t="s">
        <v>83</v>
      </c>
      <c r="D787" t="s">
        <v>166</v>
      </c>
      <c r="E787" t="s">
        <v>166</v>
      </c>
      <c r="F787" t="s">
        <v>4721</v>
      </c>
      <c r="G787" t="s">
        <v>814</v>
      </c>
      <c r="H787" t="s">
        <v>815</v>
      </c>
      <c r="I787" t="s">
        <v>384</v>
      </c>
      <c r="J787" t="s">
        <v>3191</v>
      </c>
      <c r="K787" t="s">
        <v>2025</v>
      </c>
      <c r="L787" t="s">
        <v>144</v>
      </c>
      <c r="M787" t="s">
        <v>134</v>
      </c>
      <c r="N787" t="s">
        <v>93</v>
      </c>
      <c r="O787" t="s">
        <v>94</v>
      </c>
      <c r="P787">
        <v>3590029</v>
      </c>
      <c r="Q787">
        <v>584613.9</v>
      </c>
      <c r="R787" t="s">
        <v>95</v>
      </c>
      <c r="S787">
        <v>0.18540000000000001</v>
      </c>
      <c r="T787" s="29">
        <v>69127.100000000006</v>
      </c>
      <c r="U787" s="29">
        <v>38124.620000000003</v>
      </c>
      <c r="V787" s="29">
        <v>477362.18</v>
      </c>
    </row>
    <row r="788" spans="1:22" ht="14.6" x14ac:dyDescent="0.4">
      <c r="A788" t="s">
        <v>4722</v>
      </c>
      <c r="B788" t="s">
        <v>4723</v>
      </c>
      <c r="C788" t="s">
        <v>184</v>
      </c>
      <c r="D788" t="s">
        <v>185</v>
      </c>
      <c r="E788" t="s">
        <v>185</v>
      </c>
      <c r="F788" t="s">
        <v>4724</v>
      </c>
      <c r="G788" t="s">
        <v>4725</v>
      </c>
      <c r="H788" t="s">
        <v>4690</v>
      </c>
      <c r="I788" t="s">
        <v>4726</v>
      </c>
      <c r="J788" t="s">
        <v>1779</v>
      </c>
      <c r="K788" t="s">
        <v>4727</v>
      </c>
      <c r="L788" t="s">
        <v>641</v>
      </c>
      <c r="M788" t="s">
        <v>121</v>
      </c>
      <c r="N788" t="s">
        <v>108</v>
      </c>
      <c r="O788" t="s">
        <v>94</v>
      </c>
      <c r="P788">
        <v>9169735</v>
      </c>
      <c r="Q788">
        <v>83470.539999999994</v>
      </c>
      <c r="R788" t="s">
        <v>95</v>
      </c>
      <c r="S788">
        <v>0.20130000000000001</v>
      </c>
      <c r="T788" s="29">
        <v>11123.78</v>
      </c>
      <c r="U788" s="29">
        <v>3876.42</v>
      </c>
      <c r="V788" s="29">
        <v>68470.34</v>
      </c>
    </row>
    <row r="789" spans="1:22" ht="14.6" x14ac:dyDescent="0.4">
      <c r="A789" t="s">
        <v>4728</v>
      </c>
      <c r="B789" t="s">
        <v>4729</v>
      </c>
      <c r="C789" t="s">
        <v>112</v>
      </c>
      <c r="D789" t="s">
        <v>471</v>
      </c>
      <c r="E789" t="s">
        <v>471</v>
      </c>
      <c r="F789" t="s">
        <v>4730</v>
      </c>
      <c r="G789" t="s">
        <v>600</v>
      </c>
      <c r="H789" t="s">
        <v>4731</v>
      </c>
      <c r="I789" t="s">
        <v>4462</v>
      </c>
      <c r="J789" t="s">
        <v>1599</v>
      </c>
      <c r="K789" t="s">
        <v>280</v>
      </c>
      <c r="L789" t="s">
        <v>120</v>
      </c>
      <c r="M789" t="s">
        <v>266</v>
      </c>
      <c r="N789" t="s">
        <v>108</v>
      </c>
      <c r="O789" t="s">
        <v>94</v>
      </c>
      <c r="P789">
        <v>32174736</v>
      </c>
      <c r="Q789">
        <v>1367323.45</v>
      </c>
      <c r="R789" t="s">
        <v>95</v>
      </c>
      <c r="S789">
        <v>0.496</v>
      </c>
      <c r="T789" s="29">
        <v>584403.17000000004</v>
      </c>
      <c r="U789" s="29">
        <v>121076.83</v>
      </c>
      <c r="V789" s="29">
        <v>661843.44999999995</v>
      </c>
    </row>
    <row r="790" spans="1:22" ht="14.6" x14ac:dyDescent="0.4">
      <c r="A790" t="s">
        <v>4732</v>
      </c>
      <c r="B790" t="s">
        <v>4733</v>
      </c>
      <c r="C790" t="s">
        <v>1</v>
      </c>
      <c r="D790" t="s">
        <v>166</v>
      </c>
      <c r="E790" t="s">
        <v>166</v>
      </c>
      <c r="F790" t="s">
        <v>4734</v>
      </c>
      <c r="G790" t="s">
        <v>2287</v>
      </c>
      <c r="H790" t="s">
        <v>2714</v>
      </c>
      <c r="I790" t="s">
        <v>3496</v>
      </c>
      <c r="J790" t="s">
        <v>4735</v>
      </c>
      <c r="K790" t="s">
        <v>484</v>
      </c>
      <c r="L790" t="s">
        <v>275</v>
      </c>
      <c r="M790" t="s">
        <v>134</v>
      </c>
      <c r="N790" t="s">
        <v>108</v>
      </c>
      <c r="O790" t="s">
        <v>94</v>
      </c>
      <c r="P790">
        <v>8774940</v>
      </c>
      <c r="Q790">
        <v>932039.6</v>
      </c>
      <c r="R790" t="s">
        <v>122</v>
      </c>
      <c r="S790">
        <v>0.28820000000000001</v>
      </c>
      <c r="T790" s="29">
        <v>199834.9</v>
      </c>
      <c r="U790" s="29">
        <v>29701.45</v>
      </c>
      <c r="V790" s="29">
        <v>702503.25</v>
      </c>
    </row>
    <row r="791" spans="1:22" ht="14.6" x14ac:dyDescent="0.4">
      <c r="A791" t="s">
        <v>4736</v>
      </c>
      <c r="B791" t="s">
        <v>4737</v>
      </c>
      <c r="C791" t="s">
        <v>184</v>
      </c>
      <c r="D791" t="s">
        <v>185</v>
      </c>
      <c r="E791" t="s">
        <v>185</v>
      </c>
      <c r="F791" t="s">
        <v>4738</v>
      </c>
      <c r="G791" t="s">
        <v>723</v>
      </c>
      <c r="H791" t="s">
        <v>4739</v>
      </c>
      <c r="I791" t="s">
        <v>2497</v>
      </c>
      <c r="J791" t="s">
        <v>4740</v>
      </c>
      <c r="K791" t="s">
        <v>2454</v>
      </c>
      <c r="L791" t="s">
        <v>222</v>
      </c>
      <c r="M791" t="s">
        <v>121</v>
      </c>
      <c r="N791" t="s">
        <v>108</v>
      </c>
      <c r="O791" t="s">
        <v>94</v>
      </c>
      <c r="P791">
        <v>2329831</v>
      </c>
      <c r="Q791">
        <v>143916.65</v>
      </c>
      <c r="R791" t="s">
        <v>95</v>
      </c>
      <c r="S791">
        <v>0.1132</v>
      </c>
      <c r="T791" s="29">
        <v>12626.48</v>
      </c>
      <c r="U791" s="29">
        <v>3475.32</v>
      </c>
      <c r="V791" s="29">
        <v>127814.85</v>
      </c>
    </row>
    <row r="792" spans="1:22" ht="14.6" x14ac:dyDescent="0.4">
      <c r="A792" t="s">
        <v>4741</v>
      </c>
      <c r="B792" t="s">
        <v>4742</v>
      </c>
      <c r="C792" t="s">
        <v>1</v>
      </c>
      <c r="D792" t="s">
        <v>166</v>
      </c>
      <c r="E792" t="s">
        <v>166</v>
      </c>
      <c r="F792" t="s">
        <v>4743</v>
      </c>
      <c r="G792" t="s">
        <v>1225</v>
      </c>
      <c r="H792" t="s">
        <v>806</v>
      </c>
      <c r="I792" t="s">
        <v>829</v>
      </c>
      <c r="J792" t="s">
        <v>3919</v>
      </c>
      <c r="K792" t="s">
        <v>1518</v>
      </c>
      <c r="L792" t="s">
        <v>91</v>
      </c>
      <c r="M792" t="s">
        <v>181</v>
      </c>
      <c r="N792" t="s">
        <v>108</v>
      </c>
      <c r="O792" t="s">
        <v>94</v>
      </c>
      <c r="P792">
        <v>1962817</v>
      </c>
      <c r="Q792">
        <v>159360.4</v>
      </c>
      <c r="R792" t="s">
        <v>95</v>
      </c>
      <c r="S792">
        <v>0.49390000000000001</v>
      </c>
      <c r="T792" s="29">
        <v>67808.28</v>
      </c>
      <c r="U792" s="29">
        <v>15449.63</v>
      </c>
      <c r="V792" s="29">
        <v>76102.490000000005</v>
      </c>
    </row>
    <row r="793" spans="1:22" ht="14.6" x14ac:dyDescent="0.4">
      <c r="A793" t="s">
        <v>4744</v>
      </c>
      <c r="B793" t="s">
        <v>4745</v>
      </c>
      <c r="C793" t="s">
        <v>112</v>
      </c>
      <c r="D793" t="s">
        <v>113</v>
      </c>
      <c r="E793" t="s">
        <v>113</v>
      </c>
      <c r="F793" t="s">
        <v>4746</v>
      </c>
      <c r="G793" t="s">
        <v>4747</v>
      </c>
      <c r="H793" t="s">
        <v>4748</v>
      </c>
      <c r="I793" t="s">
        <v>1690</v>
      </c>
      <c r="J793" t="s">
        <v>1890</v>
      </c>
      <c r="K793" t="s">
        <v>3166</v>
      </c>
      <c r="L793" t="s">
        <v>222</v>
      </c>
      <c r="M793" t="s">
        <v>223</v>
      </c>
      <c r="N793" t="s">
        <v>93</v>
      </c>
      <c r="O793" t="s">
        <v>94</v>
      </c>
      <c r="P793">
        <v>16614967</v>
      </c>
      <c r="Q793">
        <v>5280445.01</v>
      </c>
      <c r="R793" t="s">
        <v>95</v>
      </c>
      <c r="S793">
        <v>0.37269999999999998</v>
      </c>
      <c r="T793" s="29">
        <v>1719635.86</v>
      </c>
      <c r="U793" s="29">
        <v>89859.59</v>
      </c>
      <c r="V793" s="29">
        <v>3470949.56</v>
      </c>
    </row>
    <row r="794" spans="1:22" ht="14.6" x14ac:dyDescent="0.4">
      <c r="A794" t="s">
        <v>4749</v>
      </c>
      <c r="B794" t="s">
        <v>4750</v>
      </c>
      <c r="C794" t="s">
        <v>137</v>
      </c>
      <c r="D794" t="s">
        <v>126</v>
      </c>
      <c r="E794" t="s">
        <v>126</v>
      </c>
      <c r="F794" t="s">
        <v>4751</v>
      </c>
      <c r="G794" t="s">
        <v>217</v>
      </c>
      <c r="H794" t="s">
        <v>1755</v>
      </c>
      <c r="I794" t="s">
        <v>3094</v>
      </c>
      <c r="J794" t="s">
        <v>1235</v>
      </c>
      <c r="K794" t="s">
        <v>440</v>
      </c>
      <c r="L794" t="s">
        <v>314</v>
      </c>
      <c r="M794" t="s">
        <v>134</v>
      </c>
      <c r="N794" t="s">
        <v>93</v>
      </c>
      <c r="O794" t="s">
        <v>94</v>
      </c>
      <c r="P794">
        <v>32023759</v>
      </c>
      <c r="Q794">
        <v>4504314.58</v>
      </c>
      <c r="R794" t="s">
        <v>95</v>
      </c>
      <c r="S794">
        <v>0.24460000000000001</v>
      </c>
      <c r="T794" s="29">
        <v>940673.38</v>
      </c>
      <c r="U794" s="29">
        <v>330500.45</v>
      </c>
      <c r="V794" s="29">
        <v>3233140.75</v>
      </c>
    </row>
    <row r="795" spans="1:22" ht="14.6" x14ac:dyDescent="0.4">
      <c r="A795" t="s">
        <v>4752</v>
      </c>
      <c r="B795" t="s">
        <v>4753</v>
      </c>
      <c r="C795" t="s">
        <v>98</v>
      </c>
      <c r="D795" t="s">
        <v>99</v>
      </c>
      <c r="E795" t="s">
        <v>99</v>
      </c>
      <c r="F795" t="s">
        <v>4754</v>
      </c>
      <c r="G795" t="s">
        <v>4755</v>
      </c>
      <c r="H795" t="s">
        <v>2676</v>
      </c>
      <c r="I795" t="s">
        <v>1872</v>
      </c>
      <c r="J795" t="s">
        <v>1873</v>
      </c>
      <c r="K795" t="s">
        <v>829</v>
      </c>
      <c r="L795" t="s">
        <v>106</v>
      </c>
      <c r="M795" t="s">
        <v>202</v>
      </c>
      <c r="N795" t="s">
        <v>486</v>
      </c>
      <c r="O795" t="s">
        <v>94</v>
      </c>
      <c r="P795">
        <v>72996814</v>
      </c>
      <c r="Q795">
        <v>7410365.04</v>
      </c>
      <c r="R795" t="s">
        <v>109</v>
      </c>
      <c r="S795">
        <v>0.46200000000000002</v>
      </c>
      <c r="T795" s="29">
        <v>3138929.27</v>
      </c>
      <c r="U795" s="29">
        <v>180996.06</v>
      </c>
      <c r="V795" s="29">
        <v>4090439.71</v>
      </c>
    </row>
    <row r="796" spans="1:22" ht="14.6" x14ac:dyDescent="0.4">
      <c r="A796" t="s">
        <v>4756</v>
      </c>
      <c r="B796" t="s">
        <v>4757</v>
      </c>
      <c r="C796" t="s">
        <v>112</v>
      </c>
      <c r="D796" t="s">
        <v>471</v>
      </c>
      <c r="E796" t="s">
        <v>471</v>
      </c>
      <c r="F796" t="s">
        <v>4758</v>
      </c>
      <c r="G796" t="s">
        <v>4759</v>
      </c>
      <c r="H796" t="s">
        <v>1811</v>
      </c>
      <c r="I796" t="s">
        <v>4760</v>
      </c>
      <c r="J796" t="s">
        <v>1942</v>
      </c>
      <c r="K796" t="s">
        <v>4761</v>
      </c>
      <c r="L796" t="s">
        <v>222</v>
      </c>
      <c r="M796" t="s">
        <v>266</v>
      </c>
      <c r="N796" t="s">
        <v>108</v>
      </c>
      <c r="O796" t="s">
        <v>94</v>
      </c>
      <c r="P796">
        <v>47607817</v>
      </c>
      <c r="Q796">
        <v>5640971.1799999997</v>
      </c>
      <c r="R796" t="s">
        <v>95</v>
      </c>
      <c r="S796">
        <v>0.47289999999999999</v>
      </c>
      <c r="T796" s="29">
        <v>2305159.33</v>
      </c>
      <c r="U796" s="29">
        <v>511108.3</v>
      </c>
      <c r="V796" s="29">
        <v>2824703.55</v>
      </c>
    </row>
    <row r="797" spans="1:22" ht="14.6" x14ac:dyDescent="0.4">
      <c r="A797" t="s">
        <v>4762</v>
      </c>
      <c r="B797" t="s">
        <v>4763</v>
      </c>
      <c r="C797" t="s">
        <v>288</v>
      </c>
      <c r="D797" t="s">
        <v>289</v>
      </c>
      <c r="E797" t="s">
        <v>289</v>
      </c>
      <c r="F797" t="s">
        <v>4764</v>
      </c>
      <c r="G797" t="s">
        <v>1698</v>
      </c>
      <c r="H797" t="s">
        <v>456</v>
      </c>
      <c r="I797" t="s">
        <v>395</v>
      </c>
      <c r="J797" t="s">
        <v>4765</v>
      </c>
      <c r="K797" t="s">
        <v>4766</v>
      </c>
      <c r="L797" t="s">
        <v>92</v>
      </c>
      <c r="M797" t="s">
        <v>92</v>
      </c>
      <c r="N797" t="s">
        <v>93</v>
      </c>
      <c r="O797" t="s">
        <v>94</v>
      </c>
      <c r="P797">
        <v>19879396</v>
      </c>
      <c r="Q797">
        <v>1778336.9</v>
      </c>
      <c r="R797" t="s">
        <v>95</v>
      </c>
      <c r="S797">
        <v>0.64490000000000003</v>
      </c>
      <c r="T797" s="29">
        <v>758800.76</v>
      </c>
      <c r="U797" s="29">
        <v>135638.96</v>
      </c>
      <c r="V797" s="29">
        <v>883897.18</v>
      </c>
    </row>
    <row r="798" spans="1:22" ht="14.6" x14ac:dyDescent="0.4">
      <c r="A798" t="s">
        <v>4767</v>
      </c>
      <c r="B798" t="s">
        <v>4768</v>
      </c>
      <c r="C798" t="s">
        <v>205</v>
      </c>
      <c r="D798" t="s">
        <v>382</v>
      </c>
      <c r="E798" t="s">
        <v>382</v>
      </c>
      <c r="F798" t="s">
        <v>4769</v>
      </c>
      <c r="G798" t="s">
        <v>4770</v>
      </c>
      <c r="H798" t="s">
        <v>816</v>
      </c>
      <c r="I798" t="s">
        <v>4771</v>
      </c>
      <c r="J798" t="s">
        <v>846</v>
      </c>
      <c r="K798" t="s">
        <v>4772</v>
      </c>
      <c r="L798" t="s">
        <v>231</v>
      </c>
      <c r="M798" t="s">
        <v>121</v>
      </c>
      <c r="N798" t="s">
        <v>108</v>
      </c>
      <c r="O798" t="s">
        <v>94</v>
      </c>
      <c r="P798">
        <v>4660967</v>
      </c>
      <c r="Q798">
        <v>862877.21</v>
      </c>
      <c r="R798" t="s">
        <v>95</v>
      </c>
      <c r="S798">
        <v>0.2046</v>
      </c>
      <c r="T798" s="29">
        <v>173447.15</v>
      </c>
      <c r="U798" s="29">
        <v>81668.42</v>
      </c>
      <c r="V798" s="29">
        <v>607761.64</v>
      </c>
    </row>
    <row r="799" spans="1:22" ht="14.6" x14ac:dyDescent="0.4">
      <c r="A799" t="s">
        <v>4773</v>
      </c>
      <c r="B799" t="s">
        <v>4774</v>
      </c>
      <c r="C799" t="s">
        <v>125</v>
      </c>
      <c r="D799" t="s">
        <v>308</v>
      </c>
      <c r="E799" t="s">
        <v>308</v>
      </c>
      <c r="F799" t="s">
        <v>4775</v>
      </c>
      <c r="G799" t="s">
        <v>2165</v>
      </c>
      <c r="H799" t="s">
        <v>1919</v>
      </c>
      <c r="I799" t="s">
        <v>4776</v>
      </c>
      <c r="J799" t="s">
        <v>554</v>
      </c>
      <c r="K799" t="s">
        <v>458</v>
      </c>
      <c r="L799" t="s">
        <v>144</v>
      </c>
      <c r="M799" t="s">
        <v>134</v>
      </c>
      <c r="N799" t="s">
        <v>108</v>
      </c>
      <c r="O799" t="s">
        <v>94</v>
      </c>
      <c r="P799">
        <v>57462919</v>
      </c>
      <c r="Q799">
        <v>19364307.199999999</v>
      </c>
      <c r="R799" t="s">
        <v>122</v>
      </c>
      <c r="S799">
        <v>0.63859999999999995</v>
      </c>
      <c r="T799" s="29">
        <v>8972251.0999999996</v>
      </c>
      <c r="U799" s="29">
        <v>1428971.38</v>
      </c>
      <c r="V799" s="29">
        <v>8963084.7200000007</v>
      </c>
    </row>
    <row r="800" spans="1:22" ht="14.6" x14ac:dyDescent="0.4">
      <c r="A800" t="s">
        <v>4777</v>
      </c>
      <c r="B800" t="s">
        <v>4778</v>
      </c>
      <c r="C800" t="s">
        <v>137</v>
      </c>
      <c r="D800" t="s">
        <v>308</v>
      </c>
      <c r="E800" t="s">
        <v>308</v>
      </c>
      <c r="F800" t="s">
        <v>4779</v>
      </c>
      <c r="G800" t="s">
        <v>3128</v>
      </c>
      <c r="H800" t="s">
        <v>802</v>
      </c>
      <c r="I800" t="s">
        <v>3502</v>
      </c>
      <c r="J800" t="s">
        <v>4780</v>
      </c>
      <c r="K800" t="s">
        <v>891</v>
      </c>
      <c r="L800" t="s">
        <v>144</v>
      </c>
      <c r="M800" t="s">
        <v>134</v>
      </c>
      <c r="N800" t="s">
        <v>108</v>
      </c>
      <c r="O800" t="s">
        <v>94</v>
      </c>
      <c r="P800">
        <v>43174762</v>
      </c>
      <c r="Q800">
        <v>6473208.5199999996</v>
      </c>
      <c r="R800" t="s">
        <v>95</v>
      </c>
      <c r="S800">
        <v>0.20399999999999999</v>
      </c>
      <c r="T800" s="29">
        <v>1303262.58</v>
      </c>
      <c r="U800" s="29">
        <v>181313.89</v>
      </c>
      <c r="V800" s="29">
        <v>4988632.05</v>
      </c>
    </row>
    <row r="801" spans="1:22" ht="14.6" x14ac:dyDescent="0.4">
      <c r="A801" t="s">
        <v>4781</v>
      </c>
      <c r="B801" t="s">
        <v>4782</v>
      </c>
      <c r="C801" t="s">
        <v>184</v>
      </c>
      <c r="D801" t="s">
        <v>185</v>
      </c>
      <c r="E801" t="s">
        <v>185</v>
      </c>
      <c r="F801" t="s">
        <v>4783</v>
      </c>
      <c r="G801" t="s">
        <v>4784</v>
      </c>
      <c r="H801" t="s">
        <v>3841</v>
      </c>
      <c r="I801" t="s">
        <v>1647</v>
      </c>
      <c r="J801" t="s">
        <v>2194</v>
      </c>
      <c r="K801" t="s">
        <v>212</v>
      </c>
      <c r="L801" t="s">
        <v>222</v>
      </c>
      <c r="M801" t="s">
        <v>223</v>
      </c>
      <c r="N801" t="s">
        <v>108</v>
      </c>
      <c r="O801" t="s">
        <v>94</v>
      </c>
      <c r="P801">
        <v>2738419</v>
      </c>
      <c r="Q801">
        <v>110706.4</v>
      </c>
      <c r="R801" t="s">
        <v>122</v>
      </c>
      <c r="S801">
        <v>0.20549999999999999</v>
      </c>
      <c r="T801" s="29">
        <v>14097.85</v>
      </c>
      <c r="U801" s="29">
        <v>7482.86</v>
      </c>
      <c r="V801" s="29">
        <v>89125.69</v>
      </c>
    </row>
    <row r="802" spans="1:22" ht="14.6" x14ac:dyDescent="0.4">
      <c r="A802" t="s">
        <v>4785</v>
      </c>
      <c r="B802" t="s">
        <v>4786</v>
      </c>
      <c r="C802" t="s">
        <v>125</v>
      </c>
      <c r="D802" t="s">
        <v>126</v>
      </c>
      <c r="E802" t="s">
        <v>126</v>
      </c>
      <c r="F802" t="s">
        <v>4787</v>
      </c>
      <c r="G802" t="s">
        <v>351</v>
      </c>
      <c r="H802" t="s">
        <v>4788</v>
      </c>
      <c r="I802" t="s">
        <v>3718</v>
      </c>
      <c r="J802" t="s">
        <v>1124</v>
      </c>
      <c r="K802" t="s">
        <v>3437</v>
      </c>
      <c r="L802" t="s">
        <v>163</v>
      </c>
      <c r="M802" t="s">
        <v>134</v>
      </c>
      <c r="N802" t="s">
        <v>108</v>
      </c>
      <c r="O802" t="s">
        <v>94</v>
      </c>
      <c r="P802">
        <v>74783838</v>
      </c>
      <c r="Q802">
        <v>8170744.7400000002</v>
      </c>
      <c r="R802" t="s">
        <v>109</v>
      </c>
      <c r="S802">
        <v>0.41880000000000001</v>
      </c>
      <c r="T802" s="29">
        <v>2713873.41</v>
      </c>
      <c r="U802" s="29">
        <v>624874.17000000004</v>
      </c>
      <c r="V802" s="29">
        <v>4831997.16</v>
      </c>
    </row>
    <row r="803" spans="1:22" ht="14.6" x14ac:dyDescent="0.4">
      <c r="A803" t="s">
        <v>4789</v>
      </c>
      <c r="B803" t="s">
        <v>4790</v>
      </c>
      <c r="C803" t="s">
        <v>155</v>
      </c>
      <c r="D803" t="s">
        <v>156</v>
      </c>
      <c r="E803" t="s">
        <v>156</v>
      </c>
      <c r="F803" t="s">
        <v>4791</v>
      </c>
      <c r="G803" t="s">
        <v>4792</v>
      </c>
      <c r="H803" t="s">
        <v>3317</v>
      </c>
      <c r="I803" t="s">
        <v>3406</v>
      </c>
      <c r="J803" t="s">
        <v>2418</v>
      </c>
      <c r="K803" t="s">
        <v>4467</v>
      </c>
      <c r="L803" t="s">
        <v>240</v>
      </c>
      <c r="M803" t="s">
        <v>578</v>
      </c>
      <c r="N803" t="s">
        <v>108</v>
      </c>
      <c r="O803" t="s">
        <v>94</v>
      </c>
      <c r="P803">
        <v>442701737</v>
      </c>
      <c r="Q803">
        <v>119628525.73999999</v>
      </c>
      <c r="R803" t="s">
        <v>95</v>
      </c>
      <c r="S803">
        <v>0.26400000000000001</v>
      </c>
      <c r="T803" s="29">
        <v>28581610.75</v>
      </c>
      <c r="U803" s="29">
        <v>3897207.54</v>
      </c>
      <c r="V803" s="29">
        <v>87149707.450000003</v>
      </c>
    </row>
    <row r="804" spans="1:22" ht="14.6" x14ac:dyDescent="0.4">
      <c r="A804" t="s">
        <v>4793</v>
      </c>
      <c r="B804" t="s">
        <v>4794</v>
      </c>
      <c r="C804" t="s">
        <v>155</v>
      </c>
      <c r="D804" t="s">
        <v>251</v>
      </c>
      <c r="E804" t="s">
        <v>251</v>
      </c>
      <c r="F804" t="s">
        <v>4795</v>
      </c>
      <c r="G804" t="s">
        <v>2045</v>
      </c>
      <c r="H804" t="s">
        <v>1414</v>
      </c>
      <c r="I804" t="s">
        <v>4796</v>
      </c>
      <c r="J804" t="s">
        <v>1548</v>
      </c>
      <c r="K804" t="s">
        <v>3879</v>
      </c>
      <c r="L804" t="s">
        <v>240</v>
      </c>
      <c r="M804" t="s">
        <v>134</v>
      </c>
      <c r="N804" t="s">
        <v>108</v>
      </c>
      <c r="O804" t="s">
        <v>94</v>
      </c>
      <c r="P804">
        <v>87356761</v>
      </c>
      <c r="Q804">
        <v>45386624.68</v>
      </c>
      <c r="R804" t="s">
        <v>109</v>
      </c>
      <c r="S804">
        <v>0.45910000000000001</v>
      </c>
      <c r="T804" s="29">
        <v>18504120.440000001</v>
      </c>
      <c r="U804" s="29">
        <v>3483561.5</v>
      </c>
      <c r="V804" s="29">
        <v>23398942.739999998</v>
      </c>
    </row>
    <row r="805" spans="1:22" ht="14.6" x14ac:dyDescent="0.4">
      <c r="A805" t="s">
        <v>4797</v>
      </c>
      <c r="B805" t="s">
        <v>4798</v>
      </c>
      <c r="C805" t="s">
        <v>184</v>
      </c>
      <c r="D805" t="s">
        <v>185</v>
      </c>
      <c r="E805" t="s">
        <v>185</v>
      </c>
      <c r="F805" t="s">
        <v>4799</v>
      </c>
      <c r="G805" t="s">
        <v>410</v>
      </c>
      <c r="H805" t="s">
        <v>927</v>
      </c>
      <c r="I805" t="s">
        <v>3901</v>
      </c>
      <c r="J805" t="s">
        <v>4475</v>
      </c>
      <c r="K805" t="s">
        <v>4800</v>
      </c>
      <c r="L805" t="s">
        <v>641</v>
      </c>
      <c r="M805" t="s">
        <v>223</v>
      </c>
      <c r="N805" t="s">
        <v>93</v>
      </c>
      <c r="O805" t="s">
        <v>94</v>
      </c>
      <c r="P805">
        <v>3015438</v>
      </c>
      <c r="Q805">
        <v>750937.64</v>
      </c>
      <c r="R805" t="s">
        <v>122</v>
      </c>
      <c r="S805">
        <v>0.17910000000000001</v>
      </c>
      <c r="T805" s="29">
        <v>94172.09</v>
      </c>
      <c r="U805" s="29">
        <v>61775.4</v>
      </c>
      <c r="V805" s="29">
        <v>594990.15</v>
      </c>
    </row>
    <row r="806" spans="1:22" ht="14.6" x14ac:dyDescent="0.4">
      <c r="A806" t="s">
        <v>4801</v>
      </c>
      <c r="B806" t="s">
        <v>4802</v>
      </c>
      <c r="C806" t="s">
        <v>184</v>
      </c>
      <c r="D806" t="s">
        <v>382</v>
      </c>
      <c r="E806" t="s">
        <v>382</v>
      </c>
      <c r="F806" t="s">
        <v>4803</v>
      </c>
      <c r="G806" t="s">
        <v>1454</v>
      </c>
      <c r="H806" t="s">
        <v>770</v>
      </c>
      <c r="I806" t="s">
        <v>553</v>
      </c>
      <c r="J806" t="s">
        <v>2366</v>
      </c>
      <c r="K806" t="s">
        <v>4804</v>
      </c>
      <c r="L806" t="s">
        <v>641</v>
      </c>
      <c r="M806" t="s">
        <v>266</v>
      </c>
      <c r="N806" t="s">
        <v>108</v>
      </c>
      <c r="O806" t="s">
        <v>94</v>
      </c>
      <c r="P806">
        <v>8566993</v>
      </c>
      <c r="Q806">
        <v>1303909.1399999999</v>
      </c>
      <c r="R806" t="s">
        <v>95</v>
      </c>
      <c r="S806">
        <v>0.15210000000000001</v>
      </c>
      <c r="T806" s="29">
        <v>158488.35999999999</v>
      </c>
      <c r="U806" s="29">
        <v>114646.74</v>
      </c>
      <c r="V806" s="29">
        <v>1030774.04</v>
      </c>
    </row>
    <row r="807" spans="1:22" ht="14.6" x14ac:dyDescent="0.4">
      <c r="A807" t="s">
        <v>4805</v>
      </c>
      <c r="B807" t="s">
        <v>4806</v>
      </c>
      <c r="C807" t="s">
        <v>98</v>
      </c>
      <c r="D807" t="s">
        <v>195</v>
      </c>
      <c r="E807" t="s">
        <v>195</v>
      </c>
      <c r="F807" t="s">
        <v>4807</v>
      </c>
      <c r="G807" t="s">
        <v>4808</v>
      </c>
      <c r="H807" t="s">
        <v>2934</v>
      </c>
      <c r="I807" t="s">
        <v>3405</v>
      </c>
      <c r="J807" t="s">
        <v>3852</v>
      </c>
      <c r="K807" t="s">
        <v>3461</v>
      </c>
      <c r="L807" t="s">
        <v>91</v>
      </c>
      <c r="M807" t="s">
        <v>107</v>
      </c>
      <c r="N807" t="s">
        <v>108</v>
      </c>
      <c r="O807" t="s">
        <v>94</v>
      </c>
      <c r="P807">
        <v>98467575</v>
      </c>
      <c r="Q807">
        <v>6291775.4800000004</v>
      </c>
      <c r="R807" t="s">
        <v>285</v>
      </c>
      <c r="S807">
        <v>0.60909999999999997</v>
      </c>
      <c r="T807" s="29">
        <v>2721151.95</v>
      </c>
      <c r="U807" s="29">
        <v>291407.92</v>
      </c>
      <c r="V807" s="29">
        <v>3279215.61</v>
      </c>
    </row>
    <row r="808" spans="1:22" ht="14.6" x14ac:dyDescent="0.4">
      <c r="A808" t="s">
        <v>4809</v>
      </c>
      <c r="B808" t="s">
        <v>4810</v>
      </c>
      <c r="C808" t="s">
        <v>184</v>
      </c>
      <c r="D808" t="s">
        <v>382</v>
      </c>
      <c r="E808" t="s">
        <v>382</v>
      </c>
      <c r="F808" t="s">
        <v>4811</v>
      </c>
      <c r="G808" t="s">
        <v>1131</v>
      </c>
      <c r="H808" t="s">
        <v>2383</v>
      </c>
      <c r="I808" t="s">
        <v>3846</v>
      </c>
      <c r="J808" t="s">
        <v>4812</v>
      </c>
      <c r="K808" t="s">
        <v>1764</v>
      </c>
      <c r="L808" t="s">
        <v>641</v>
      </c>
      <c r="M808" t="s">
        <v>266</v>
      </c>
      <c r="N808" t="s">
        <v>108</v>
      </c>
      <c r="O808" t="s">
        <v>94</v>
      </c>
      <c r="P808">
        <v>3272386</v>
      </c>
      <c r="Q808">
        <v>605849.35</v>
      </c>
      <c r="R808" t="s">
        <v>95</v>
      </c>
      <c r="S808">
        <v>0.32029999999999997</v>
      </c>
      <c r="T808" s="29">
        <v>148450.65</v>
      </c>
      <c r="U808" s="29">
        <v>6440.15</v>
      </c>
      <c r="V808" s="29">
        <v>450958.55</v>
      </c>
    </row>
    <row r="809" spans="1:22" ht="14.6" x14ac:dyDescent="0.4">
      <c r="A809" t="s">
        <v>4813</v>
      </c>
      <c r="B809" t="s">
        <v>4814</v>
      </c>
      <c r="C809" t="s">
        <v>125</v>
      </c>
      <c r="D809" t="s">
        <v>308</v>
      </c>
      <c r="E809" t="s">
        <v>308</v>
      </c>
      <c r="F809" t="s">
        <v>4815</v>
      </c>
      <c r="G809" t="s">
        <v>2841</v>
      </c>
      <c r="H809" t="s">
        <v>1769</v>
      </c>
      <c r="I809" t="s">
        <v>2993</v>
      </c>
      <c r="J809" t="s">
        <v>2292</v>
      </c>
      <c r="K809" t="s">
        <v>161</v>
      </c>
      <c r="L809" t="s">
        <v>144</v>
      </c>
      <c r="M809" t="s">
        <v>134</v>
      </c>
      <c r="N809" t="s">
        <v>93</v>
      </c>
      <c r="O809" t="s">
        <v>94</v>
      </c>
      <c r="P809">
        <v>297802823</v>
      </c>
      <c r="Q809">
        <v>141102679.38999999</v>
      </c>
      <c r="R809" t="s">
        <v>95</v>
      </c>
      <c r="S809">
        <v>0.69489999999999996</v>
      </c>
      <c r="T809" s="29">
        <v>89354348.659999996</v>
      </c>
      <c r="U809" s="29">
        <v>7529554.0899999999</v>
      </c>
      <c r="V809" s="29">
        <v>44218776.640000001</v>
      </c>
    </row>
    <row r="810" spans="1:22" ht="14.6" x14ac:dyDescent="0.4">
      <c r="A810" t="s">
        <v>4816</v>
      </c>
      <c r="B810" t="s">
        <v>4817</v>
      </c>
      <c r="C810" t="s">
        <v>98</v>
      </c>
      <c r="D810" t="s">
        <v>99</v>
      </c>
      <c r="E810" t="s">
        <v>99</v>
      </c>
      <c r="F810" t="s">
        <v>4818</v>
      </c>
      <c r="G810" t="s">
        <v>2058</v>
      </c>
      <c r="H810" t="s">
        <v>4479</v>
      </c>
      <c r="I810" t="s">
        <v>4812</v>
      </c>
      <c r="J810" t="s">
        <v>4819</v>
      </c>
      <c r="K810" t="s">
        <v>4820</v>
      </c>
      <c r="L810" t="s">
        <v>1010</v>
      </c>
      <c r="M810" t="s">
        <v>202</v>
      </c>
      <c r="N810" t="s">
        <v>108</v>
      </c>
      <c r="O810" t="s">
        <v>94</v>
      </c>
      <c r="P810">
        <v>145794936</v>
      </c>
      <c r="Q810">
        <v>25877808.559999999</v>
      </c>
      <c r="R810" t="s">
        <v>109</v>
      </c>
      <c r="S810">
        <v>0.55249999999999999</v>
      </c>
      <c r="T810" s="29">
        <v>9162165.1999999993</v>
      </c>
      <c r="U810" s="29">
        <v>1501372.61</v>
      </c>
      <c r="V810" s="29">
        <v>15214270.75</v>
      </c>
    </row>
    <row r="811" spans="1:22" ht="14.6" x14ac:dyDescent="0.4">
      <c r="A811" t="s">
        <v>4821</v>
      </c>
      <c r="B811" t="s">
        <v>4822</v>
      </c>
      <c r="C811" t="s">
        <v>205</v>
      </c>
      <c r="D811" t="s">
        <v>206</v>
      </c>
      <c r="E811" t="s">
        <v>206</v>
      </c>
      <c r="F811" t="s">
        <v>4823</v>
      </c>
      <c r="G811" t="s">
        <v>4824</v>
      </c>
      <c r="H811" t="s">
        <v>1716</v>
      </c>
      <c r="I811" t="s">
        <v>2939</v>
      </c>
      <c r="J811" t="s">
        <v>1080</v>
      </c>
      <c r="K811" t="s">
        <v>4825</v>
      </c>
      <c r="L811" t="s">
        <v>657</v>
      </c>
      <c r="M811" t="s">
        <v>121</v>
      </c>
      <c r="N811" t="s">
        <v>108</v>
      </c>
      <c r="O811" t="s">
        <v>94</v>
      </c>
      <c r="P811">
        <v>1477780</v>
      </c>
      <c r="Q811">
        <v>738890</v>
      </c>
      <c r="R811" t="s">
        <v>95</v>
      </c>
      <c r="S811">
        <v>0.20480000000000001</v>
      </c>
      <c r="T811" s="29">
        <v>149837.14000000001</v>
      </c>
      <c r="U811" s="29">
        <v>18168.89</v>
      </c>
      <c r="V811" s="29">
        <v>570883.97</v>
      </c>
    </row>
    <row r="812" spans="1:22" ht="14.6" x14ac:dyDescent="0.4">
      <c r="A812" t="s">
        <v>4826</v>
      </c>
      <c r="B812" t="s">
        <v>4827</v>
      </c>
      <c r="C812" t="s">
        <v>98</v>
      </c>
      <c r="D812" t="s">
        <v>99</v>
      </c>
      <c r="E812" t="s">
        <v>99</v>
      </c>
      <c r="F812" t="s">
        <v>4828</v>
      </c>
      <c r="G812" t="s">
        <v>4508</v>
      </c>
      <c r="H812" t="s">
        <v>1204</v>
      </c>
      <c r="I812" t="s">
        <v>999</v>
      </c>
      <c r="J812" t="s">
        <v>3294</v>
      </c>
      <c r="K812" t="s">
        <v>4829</v>
      </c>
      <c r="L812" t="s">
        <v>832</v>
      </c>
      <c r="M812" t="s">
        <v>202</v>
      </c>
      <c r="N812" t="s">
        <v>108</v>
      </c>
      <c r="O812" t="s">
        <v>94</v>
      </c>
      <c r="P812">
        <v>167513379</v>
      </c>
      <c r="Q812">
        <v>34939253.390000001</v>
      </c>
      <c r="R812" t="s">
        <v>109</v>
      </c>
      <c r="S812">
        <v>0.502</v>
      </c>
      <c r="T812" s="29">
        <v>13562767.970000001</v>
      </c>
      <c r="U812" s="29">
        <v>3465757.52</v>
      </c>
      <c r="V812" s="29">
        <v>17910727.899999999</v>
      </c>
    </row>
    <row r="813" spans="1:22" ht="14.6" x14ac:dyDescent="0.4">
      <c r="A813" t="s">
        <v>4830</v>
      </c>
      <c r="B813" t="s">
        <v>4831</v>
      </c>
      <c r="C813" t="s">
        <v>98</v>
      </c>
      <c r="D813" t="s">
        <v>195</v>
      </c>
      <c r="E813" t="s">
        <v>195</v>
      </c>
      <c r="F813" t="s">
        <v>4832</v>
      </c>
      <c r="G813" t="s">
        <v>4833</v>
      </c>
      <c r="H813" t="s">
        <v>1560</v>
      </c>
      <c r="I813" t="s">
        <v>2803</v>
      </c>
      <c r="J813" t="s">
        <v>1273</v>
      </c>
      <c r="K813" t="s">
        <v>3384</v>
      </c>
      <c r="L813" t="s">
        <v>91</v>
      </c>
      <c r="M813" t="s">
        <v>202</v>
      </c>
      <c r="N813" t="s">
        <v>486</v>
      </c>
      <c r="O813" t="s">
        <v>94</v>
      </c>
      <c r="P813">
        <v>125861972</v>
      </c>
      <c r="Q813">
        <v>27090073.41</v>
      </c>
      <c r="R813" t="s">
        <v>95</v>
      </c>
      <c r="S813">
        <v>0.29389999999999999</v>
      </c>
      <c r="T813" s="29">
        <v>6488799.1600000001</v>
      </c>
      <c r="U813" s="29">
        <v>1676272.48</v>
      </c>
      <c r="V813" s="29">
        <v>18925001.77</v>
      </c>
    </row>
    <row r="814" spans="1:22" ht="14.6" x14ac:dyDescent="0.4">
      <c r="A814" t="s">
        <v>4834</v>
      </c>
      <c r="B814" t="s">
        <v>4835</v>
      </c>
      <c r="C814" t="s">
        <v>83</v>
      </c>
      <c r="D814" t="s">
        <v>84</v>
      </c>
      <c r="E814" t="s">
        <v>84</v>
      </c>
      <c r="F814" t="s">
        <v>4836</v>
      </c>
      <c r="G814" t="s">
        <v>2902</v>
      </c>
      <c r="H814" t="s">
        <v>4837</v>
      </c>
      <c r="I814" t="s">
        <v>4838</v>
      </c>
      <c r="J814" t="s">
        <v>128</v>
      </c>
      <c r="K814" t="s">
        <v>2294</v>
      </c>
      <c r="L814" t="s">
        <v>106</v>
      </c>
      <c r="M814" t="s">
        <v>92</v>
      </c>
      <c r="N814" t="s">
        <v>93</v>
      </c>
      <c r="O814" t="s">
        <v>94</v>
      </c>
      <c r="P814">
        <v>2217884</v>
      </c>
      <c r="Q814">
        <v>385530.58</v>
      </c>
      <c r="R814" t="s">
        <v>95</v>
      </c>
      <c r="S814">
        <v>0.17660000000000001</v>
      </c>
      <c r="T814" s="29">
        <v>52602.29</v>
      </c>
      <c r="U814" s="29">
        <v>23720.73</v>
      </c>
      <c r="V814" s="29">
        <v>309207.56</v>
      </c>
    </row>
    <row r="815" spans="1:22" ht="14.6" x14ac:dyDescent="0.4">
      <c r="A815" t="s">
        <v>4839</v>
      </c>
      <c r="B815" t="s">
        <v>4840</v>
      </c>
      <c r="C815" t="s">
        <v>112</v>
      </c>
      <c r="D815" t="s">
        <v>113</v>
      </c>
      <c r="E815" t="s">
        <v>113</v>
      </c>
      <c r="F815" t="s">
        <v>4841</v>
      </c>
      <c r="G815" t="s">
        <v>2945</v>
      </c>
      <c r="H815" t="s">
        <v>3245</v>
      </c>
      <c r="I815" t="s">
        <v>4842</v>
      </c>
      <c r="J815" t="s">
        <v>3133</v>
      </c>
      <c r="K815" t="s">
        <v>2465</v>
      </c>
      <c r="L815" t="s">
        <v>120</v>
      </c>
      <c r="M815" t="s">
        <v>223</v>
      </c>
      <c r="N815" t="s">
        <v>93</v>
      </c>
      <c r="O815" t="s">
        <v>94</v>
      </c>
      <c r="P815">
        <v>33562741</v>
      </c>
      <c r="Q815">
        <v>2420957.34</v>
      </c>
      <c r="R815" t="s">
        <v>95</v>
      </c>
      <c r="S815">
        <v>0.44080000000000003</v>
      </c>
      <c r="T815" s="29">
        <v>667237.80000000005</v>
      </c>
      <c r="U815" s="29">
        <v>234538.45</v>
      </c>
      <c r="V815" s="29">
        <v>1519181.09</v>
      </c>
    </row>
    <row r="816" spans="1:22" ht="14.6" x14ac:dyDescent="0.4">
      <c r="A816" t="s">
        <v>4843</v>
      </c>
      <c r="B816" t="s">
        <v>4844</v>
      </c>
      <c r="C816" t="s">
        <v>288</v>
      </c>
      <c r="D816" t="s">
        <v>373</v>
      </c>
      <c r="E816" t="s">
        <v>373</v>
      </c>
      <c r="F816" t="s">
        <v>4845</v>
      </c>
      <c r="G816" t="s">
        <v>2697</v>
      </c>
      <c r="H816" t="s">
        <v>2698</v>
      </c>
      <c r="I816" t="s">
        <v>1936</v>
      </c>
      <c r="J816" t="s">
        <v>4558</v>
      </c>
      <c r="K816" t="s">
        <v>4846</v>
      </c>
      <c r="L816" t="s">
        <v>92</v>
      </c>
      <c r="M816" t="s">
        <v>134</v>
      </c>
      <c r="N816" t="s">
        <v>486</v>
      </c>
      <c r="O816" t="s">
        <v>94</v>
      </c>
      <c r="P816">
        <v>169847833</v>
      </c>
      <c r="Q816">
        <v>41904212.759999998</v>
      </c>
      <c r="R816" t="s">
        <v>109</v>
      </c>
      <c r="S816">
        <v>0.33789999999999998</v>
      </c>
      <c r="T816" s="29">
        <v>9088943.9600000009</v>
      </c>
      <c r="U816" s="29">
        <v>1841173.62</v>
      </c>
      <c r="V816" s="29">
        <v>30974095.18</v>
      </c>
    </row>
    <row r="817" spans="1:22" ht="14.6" x14ac:dyDescent="0.4">
      <c r="A817" t="s">
        <v>4847</v>
      </c>
      <c r="B817" t="s">
        <v>4848</v>
      </c>
      <c r="C817" t="s">
        <v>288</v>
      </c>
      <c r="D817" t="s">
        <v>373</v>
      </c>
      <c r="E817" t="s">
        <v>373</v>
      </c>
      <c r="F817" t="s">
        <v>4849</v>
      </c>
      <c r="G817" t="s">
        <v>4850</v>
      </c>
      <c r="H817" t="s">
        <v>720</v>
      </c>
      <c r="I817" t="s">
        <v>1648</v>
      </c>
      <c r="J817" t="s">
        <v>4607</v>
      </c>
      <c r="K817" t="s">
        <v>4851</v>
      </c>
      <c r="L817" t="s">
        <v>134</v>
      </c>
      <c r="M817" t="s">
        <v>297</v>
      </c>
      <c r="N817" t="s">
        <v>93</v>
      </c>
      <c r="O817" t="s">
        <v>94</v>
      </c>
      <c r="P817">
        <v>70257120</v>
      </c>
      <c r="Q817">
        <v>24576074.649999999</v>
      </c>
      <c r="R817" t="s">
        <v>122</v>
      </c>
      <c r="S817">
        <v>0.68010000000000004</v>
      </c>
      <c r="T817" s="29">
        <v>10085000.52</v>
      </c>
      <c r="U817" s="29">
        <v>1053015.49</v>
      </c>
      <c r="V817" s="29">
        <v>13438058.640000001</v>
      </c>
    </row>
    <row r="818" spans="1:22" ht="14.6" x14ac:dyDescent="0.4">
      <c r="A818" t="s">
        <v>4852</v>
      </c>
      <c r="B818" t="s">
        <v>4853</v>
      </c>
      <c r="C818" t="s">
        <v>112</v>
      </c>
      <c r="D818" t="s">
        <v>113</v>
      </c>
      <c r="E818" t="s">
        <v>113</v>
      </c>
      <c r="F818" t="s">
        <v>4854</v>
      </c>
      <c r="G818" t="s">
        <v>4855</v>
      </c>
      <c r="H818" t="s">
        <v>1756</v>
      </c>
      <c r="I818" t="s">
        <v>3502</v>
      </c>
      <c r="J818" t="s">
        <v>3709</v>
      </c>
      <c r="K818" t="s">
        <v>1588</v>
      </c>
      <c r="L818" t="s">
        <v>222</v>
      </c>
      <c r="M818" t="s">
        <v>121</v>
      </c>
      <c r="N818" t="s">
        <v>108</v>
      </c>
      <c r="O818" t="s">
        <v>94</v>
      </c>
      <c r="P818">
        <v>29853956</v>
      </c>
      <c r="Q818">
        <v>1434312.39</v>
      </c>
      <c r="R818" t="s">
        <v>95</v>
      </c>
      <c r="S818">
        <v>0.24</v>
      </c>
      <c r="T818" s="29">
        <v>308262.73</v>
      </c>
      <c r="U818" s="29">
        <v>50948.36</v>
      </c>
      <c r="V818" s="29">
        <v>1075101.3</v>
      </c>
    </row>
    <row r="819" spans="1:22" ht="14.6" x14ac:dyDescent="0.4">
      <c r="A819" t="s">
        <v>4856</v>
      </c>
      <c r="B819" t="s">
        <v>4857</v>
      </c>
      <c r="C819" t="s">
        <v>288</v>
      </c>
      <c r="D819" t="s">
        <v>289</v>
      </c>
      <c r="E819" t="s">
        <v>289</v>
      </c>
      <c r="F819" t="s">
        <v>4858</v>
      </c>
      <c r="G819" t="s">
        <v>3788</v>
      </c>
      <c r="H819" t="s">
        <v>4859</v>
      </c>
      <c r="I819" t="s">
        <v>1987</v>
      </c>
      <c r="J819" t="s">
        <v>4860</v>
      </c>
      <c r="K819" t="s">
        <v>574</v>
      </c>
      <c r="L819" t="s">
        <v>134</v>
      </c>
      <c r="M819" t="s">
        <v>297</v>
      </c>
      <c r="N819" t="s">
        <v>108</v>
      </c>
      <c r="O819" t="s">
        <v>94</v>
      </c>
      <c r="P819">
        <v>86519658</v>
      </c>
      <c r="Q819">
        <v>20409523.030000001</v>
      </c>
      <c r="R819" t="s">
        <v>122</v>
      </c>
      <c r="S819">
        <v>0.54339999999999999</v>
      </c>
      <c r="T819" s="29">
        <v>10723014.869999999</v>
      </c>
      <c r="U819" s="29">
        <v>706227.16</v>
      </c>
      <c r="V819" s="29">
        <v>8980281</v>
      </c>
    </row>
    <row r="820" spans="1:22" ht="14.6" x14ac:dyDescent="0.4">
      <c r="A820" t="s">
        <v>4861</v>
      </c>
      <c r="B820" t="s">
        <v>4862</v>
      </c>
      <c r="C820" t="s">
        <v>205</v>
      </c>
      <c r="D820" t="s">
        <v>382</v>
      </c>
      <c r="E820" t="s">
        <v>382</v>
      </c>
      <c r="F820" t="s">
        <v>4863</v>
      </c>
      <c r="G820" t="s">
        <v>3673</v>
      </c>
      <c r="H820" t="s">
        <v>1560</v>
      </c>
      <c r="I820" t="s">
        <v>958</v>
      </c>
      <c r="J820" t="s">
        <v>4864</v>
      </c>
      <c r="K820" t="s">
        <v>4865</v>
      </c>
      <c r="L820" t="s">
        <v>231</v>
      </c>
      <c r="M820" t="s">
        <v>121</v>
      </c>
      <c r="N820" t="s">
        <v>108</v>
      </c>
      <c r="O820" t="s">
        <v>94</v>
      </c>
      <c r="P820">
        <v>4931001</v>
      </c>
      <c r="Q820">
        <v>1320315.57</v>
      </c>
      <c r="R820" t="s">
        <v>95</v>
      </c>
      <c r="S820">
        <v>0.17349999999999999</v>
      </c>
      <c r="T820" s="29">
        <v>151462</v>
      </c>
      <c r="U820" s="29">
        <v>121651.33</v>
      </c>
      <c r="V820" s="29">
        <v>1047202.24</v>
      </c>
    </row>
    <row r="821" spans="1:22" ht="14.6" x14ac:dyDescent="0.4">
      <c r="A821" t="s">
        <v>4866</v>
      </c>
      <c r="B821" t="s">
        <v>4867</v>
      </c>
      <c r="C821" t="s">
        <v>83</v>
      </c>
      <c r="D821" t="s">
        <v>84</v>
      </c>
      <c r="E821" t="s">
        <v>84</v>
      </c>
      <c r="F821" t="s">
        <v>4868</v>
      </c>
      <c r="G821" t="s">
        <v>1811</v>
      </c>
      <c r="H821" t="s">
        <v>1432</v>
      </c>
      <c r="I821" t="s">
        <v>2372</v>
      </c>
      <c r="J821" t="s">
        <v>4869</v>
      </c>
      <c r="K821" t="s">
        <v>3495</v>
      </c>
      <c r="L821" t="s">
        <v>106</v>
      </c>
      <c r="M821" t="s">
        <v>92</v>
      </c>
      <c r="N821" t="s">
        <v>108</v>
      </c>
      <c r="O821" t="s">
        <v>94</v>
      </c>
      <c r="P821">
        <v>4800517</v>
      </c>
      <c r="Q821">
        <v>365337.7</v>
      </c>
      <c r="R821" t="s">
        <v>95</v>
      </c>
      <c r="S821">
        <v>0.28539999999999999</v>
      </c>
      <c r="T821" s="29">
        <v>87587.35</v>
      </c>
      <c r="U821" s="29">
        <v>6662.86</v>
      </c>
      <c r="V821" s="29">
        <v>271087.49</v>
      </c>
    </row>
    <row r="822" spans="1:22" ht="14.6" x14ac:dyDescent="0.4">
      <c r="A822" t="s">
        <v>4870</v>
      </c>
      <c r="B822" t="s">
        <v>4871</v>
      </c>
      <c r="C822" t="s">
        <v>125</v>
      </c>
      <c r="D822" t="s">
        <v>126</v>
      </c>
      <c r="E822" t="s">
        <v>126</v>
      </c>
      <c r="F822" t="s">
        <v>4872</v>
      </c>
      <c r="G822" t="s">
        <v>586</v>
      </c>
      <c r="H822" t="s">
        <v>2417</v>
      </c>
      <c r="I822" t="s">
        <v>2465</v>
      </c>
      <c r="J822" t="s">
        <v>4204</v>
      </c>
      <c r="K822" t="s">
        <v>4155</v>
      </c>
      <c r="L822" t="s">
        <v>1436</v>
      </c>
      <c r="M822" t="s">
        <v>134</v>
      </c>
      <c r="N822" t="s">
        <v>93</v>
      </c>
      <c r="O822" t="s">
        <v>94</v>
      </c>
      <c r="P822">
        <v>92032892</v>
      </c>
      <c r="Q822">
        <v>13904048.9</v>
      </c>
      <c r="R822" t="s">
        <v>109</v>
      </c>
      <c r="S822">
        <v>0.30420000000000003</v>
      </c>
      <c r="T822" s="29">
        <v>2748896.39</v>
      </c>
      <c r="U822" s="29">
        <v>1114476.92</v>
      </c>
      <c r="V822" s="29">
        <v>10040675.59</v>
      </c>
    </row>
    <row r="823" spans="1:22" ht="14.6" x14ac:dyDescent="0.4">
      <c r="A823" t="s">
        <v>4873</v>
      </c>
      <c r="B823" t="s">
        <v>4874</v>
      </c>
      <c r="C823" t="s">
        <v>1</v>
      </c>
      <c r="D823" t="s">
        <v>166</v>
      </c>
      <c r="E823" t="s">
        <v>166</v>
      </c>
      <c r="F823" t="s">
        <v>4875</v>
      </c>
      <c r="G823" t="s">
        <v>4876</v>
      </c>
      <c r="H823" t="s">
        <v>4877</v>
      </c>
      <c r="I823" t="s">
        <v>4878</v>
      </c>
      <c r="J823" t="s">
        <v>815</v>
      </c>
      <c r="K823" t="s">
        <v>4879</v>
      </c>
      <c r="L823" t="s">
        <v>353</v>
      </c>
      <c r="M823" t="s">
        <v>181</v>
      </c>
      <c r="N823" t="s">
        <v>108</v>
      </c>
      <c r="O823" t="s">
        <v>94</v>
      </c>
      <c r="P823">
        <v>7832636</v>
      </c>
      <c r="Q823">
        <v>1022830.9</v>
      </c>
      <c r="R823" t="s">
        <v>95</v>
      </c>
      <c r="S823">
        <v>0.32669999999999999</v>
      </c>
      <c r="T823" s="29">
        <v>204872.61</v>
      </c>
      <c r="U823" s="29">
        <v>100585.15</v>
      </c>
      <c r="V823" s="29">
        <v>717373.14</v>
      </c>
    </row>
    <row r="824" spans="1:22" ht="14.6" x14ac:dyDescent="0.4">
      <c r="A824" t="s">
        <v>4880</v>
      </c>
      <c r="B824" t="s">
        <v>4881</v>
      </c>
      <c r="C824" t="s">
        <v>125</v>
      </c>
      <c r="D824" t="s">
        <v>308</v>
      </c>
      <c r="E824" t="s">
        <v>308</v>
      </c>
      <c r="F824" t="s">
        <v>4882</v>
      </c>
      <c r="G824" t="s">
        <v>1695</v>
      </c>
      <c r="H824" t="s">
        <v>4475</v>
      </c>
      <c r="I824" t="s">
        <v>4883</v>
      </c>
      <c r="J824" t="s">
        <v>4884</v>
      </c>
      <c r="K824" t="s">
        <v>4667</v>
      </c>
      <c r="L824" t="s">
        <v>1436</v>
      </c>
      <c r="M824" t="s">
        <v>134</v>
      </c>
      <c r="N824" t="s">
        <v>93</v>
      </c>
      <c r="O824" t="s">
        <v>94</v>
      </c>
      <c r="P824">
        <v>357898156</v>
      </c>
      <c r="Q824">
        <v>64194162.07</v>
      </c>
      <c r="R824" t="s">
        <v>95</v>
      </c>
      <c r="S824">
        <v>0.37669999999999998</v>
      </c>
      <c r="T824" s="29">
        <v>19431846.66</v>
      </c>
      <c r="U824" s="29">
        <v>3018475.57</v>
      </c>
      <c r="V824" s="29">
        <v>41743839.840000004</v>
      </c>
    </row>
    <row r="825" spans="1:22" ht="14.6" x14ac:dyDescent="0.4">
      <c r="A825" t="s">
        <v>4885</v>
      </c>
      <c r="B825" t="s">
        <v>4886</v>
      </c>
      <c r="C825" t="s">
        <v>155</v>
      </c>
      <c r="D825" t="s">
        <v>156</v>
      </c>
      <c r="E825" t="s">
        <v>156</v>
      </c>
      <c r="F825" t="s">
        <v>4887</v>
      </c>
      <c r="G825" t="s">
        <v>1560</v>
      </c>
      <c r="H825" t="s">
        <v>4888</v>
      </c>
      <c r="I825" t="s">
        <v>467</v>
      </c>
      <c r="J825" t="s">
        <v>4163</v>
      </c>
      <c r="K825" t="s">
        <v>238</v>
      </c>
      <c r="L825" t="s">
        <v>163</v>
      </c>
      <c r="M825" t="s">
        <v>578</v>
      </c>
      <c r="N825" t="s">
        <v>108</v>
      </c>
      <c r="O825" t="s">
        <v>94</v>
      </c>
      <c r="P825">
        <v>223090824</v>
      </c>
      <c r="Q825">
        <v>20522205.68</v>
      </c>
      <c r="R825" t="s">
        <v>109</v>
      </c>
      <c r="S825">
        <v>0.61209999999999998</v>
      </c>
      <c r="T825" s="29">
        <v>10597129.789999999</v>
      </c>
      <c r="U825" s="29">
        <v>1477622.82</v>
      </c>
      <c r="V825" s="29">
        <v>8447453.0700000003</v>
      </c>
    </row>
    <row r="826" spans="1:22" ht="14.6" x14ac:dyDescent="0.4">
      <c r="A826" t="s">
        <v>4889</v>
      </c>
      <c r="B826" t="s">
        <v>4890</v>
      </c>
      <c r="C826" t="s">
        <v>155</v>
      </c>
      <c r="D826" t="s">
        <v>278</v>
      </c>
      <c r="E826" t="s">
        <v>278</v>
      </c>
      <c r="F826" t="s">
        <v>4891</v>
      </c>
      <c r="G826" t="s">
        <v>4310</v>
      </c>
      <c r="H826" t="s">
        <v>4892</v>
      </c>
      <c r="I826" t="s">
        <v>505</v>
      </c>
      <c r="J826" t="s">
        <v>4893</v>
      </c>
      <c r="K826" t="s">
        <v>4894</v>
      </c>
      <c r="L826" t="s">
        <v>240</v>
      </c>
      <c r="M826" t="s">
        <v>134</v>
      </c>
      <c r="N826" t="s">
        <v>108</v>
      </c>
      <c r="O826" t="s">
        <v>94</v>
      </c>
      <c r="P826">
        <v>352528992</v>
      </c>
      <c r="Q826">
        <v>63052787.450000003</v>
      </c>
      <c r="R826" t="s">
        <v>109</v>
      </c>
      <c r="S826">
        <v>0.44030000000000002</v>
      </c>
      <c r="T826" s="29">
        <v>18642251.690000001</v>
      </c>
      <c r="U826" s="29">
        <v>5377851.3200000003</v>
      </c>
      <c r="V826" s="29">
        <v>39032684.439999998</v>
      </c>
    </row>
    <row r="827" spans="1:22" ht="14.6" x14ac:dyDescent="0.4">
      <c r="A827" t="s">
        <v>4895</v>
      </c>
      <c r="B827" t="s">
        <v>4896</v>
      </c>
      <c r="C827" t="s">
        <v>155</v>
      </c>
      <c r="D827" t="s">
        <v>278</v>
      </c>
      <c r="E827" t="s">
        <v>278</v>
      </c>
      <c r="F827" t="s">
        <v>4897</v>
      </c>
      <c r="G827" t="s">
        <v>1089</v>
      </c>
      <c r="H827" t="s">
        <v>2453</v>
      </c>
      <c r="I827" t="s">
        <v>3603</v>
      </c>
      <c r="J827" t="s">
        <v>4898</v>
      </c>
      <c r="K827" t="s">
        <v>1270</v>
      </c>
      <c r="L827" t="s">
        <v>163</v>
      </c>
      <c r="M827" t="s">
        <v>578</v>
      </c>
      <c r="N827" t="s">
        <v>93</v>
      </c>
      <c r="O827" t="s">
        <v>94</v>
      </c>
      <c r="P827">
        <v>54076042</v>
      </c>
      <c r="Q827">
        <v>2865685.95</v>
      </c>
      <c r="R827" t="s">
        <v>95</v>
      </c>
      <c r="S827">
        <v>0.2707</v>
      </c>
      <c r="T827" s="29">
        <v>499201.51</v>
      </c>
      <c r="U827" s="29">
        <v>88051.77</v>
      </c>
      <c r="V827" s="29">
        <v>2278432.67</v>
      </c>
    </row>
    <row r="828" spans="1:22" ht="14.6" x14ac:dyDescent="0.4">
      <c r="A828" t="s">
        <v>4899</v>
      </c>
      <c r="B828" t="s">
        <v>4900</v>
      </c>
      <c r="C828" t="s">
        <v>205</v>
      </c>
      <c r="D828" t="s">
        <v>206</v>
      </c>
      <c r="E828" t="s">
        <v>206</v>
      </c>
      <c r="F828" t="s">
        <v>4901</v>
      </c>
      <c r="G828" t="s">
        <v>800</v>
      </c>
      <c r="H828" t="s">
        <v>2195</v>
      </c>
      <c r="I828" t="s">
        <v>1387</v>
      </c>
      <c r="J828" t="s">
        <v>4902</v>
      </c>
      <c r="K828" t="s">
        <v>4903</v>
      </c>
      <c r="L828" t="s">
        <v>213</v>
      </c>
      <c r="M828" t="s">
        <v>121</v>
      </c>
      <c r="N828" t="s">
        <v>93</v>
      </c>
      <c r="O828" t="s">
        <v>94</v>
      </c>
      <c r="P828">
        <v>195323</v>
      </c>
      <c r="Q828">
        <v>20834.12</v>
      </c>
      <c r="R828" t="s">
        <v>122</v>
      </c>
      <c r="S828">
        <v>0.2324</v>
      </c>
      <c r="T828" s="29">
        <v>3269.38</v>
      </c>
      <c r="U828" s="29">
        <v>1663.1</v>
      </c>
      <c r="V828" s="29">
        <v>15901.64</v>
      </c>
    </row>
    <row r="829" spans="1:22" ht="14.6" x14ac:dyDescent="0.4">
      <c r="A829" t="s">
        <v>4904</v>
      </c>
      <c r="B829" t="s">
        <v>4905</v>
      </c>
      <c r="C829" t="s">
        <v>288</v>
      </c>
      <c r="D829" t="s">
        <v>373</v>
      </c>
      <c r="E829" t="s">
        <v>373</v>
      </c>
      <c r="F829" t="s">
        <v>4906</v>
      </c>
      <c r="G829" t="s">
        <v>506</v>
      </c>
      <c r="H829" t="s">
        <v>2823</v>
      </c>
      <c r="I829" t="s">
        <v>4907</v>
      </c>
      <c r="J829" t="s">
        <v>4907</v>
      </c>
      <c r="K829" t="s">
        <v>4908</v>
      </c>
      <c r="L829" t="s">
        <v>134</v>
      </c>
      <c r="M829" t="s">
        <v>134</v>
      </c>
      <c r="N829" t="s">
        <v>108</v>
      </c>
      <c r="O829" t="s">
        <v>94</v>
      </c>
      <c r="P829">
        <v>85643455</v>
      </c>
      <c r="Q829">
        <v>17375471.66</v>
      </c>
      <c r="R829" t="s">
        <v>95</v>
      </c>
      <c r="S829">
        <v>0.4269</v>
      </c>
      <c r="T829" s="29">
        <v>7221244.1500000004</v>
      </c>
      <c r="U829" s="29">
        <v>1310026.78</v>
      </c>
      <c r="V829" s="29">
        <v>8844200.7300000004</v>
      </c>
    </row>
    <row r="830" spans="1:22" ht="14.6" x14ac:dyDescent="0.4">
      <c r="A830" t="s">
        <v>4909</v>
      </c>
      <c r="B830" t="s">
        <v>4910</v>
      </c>
      <c r="C830" t="s">
        <v>288</v>
      </c>
      <c r="D830" t="s">
        <v>289</v>
      </c>
      <c r="E830" t="s">
        <v>289</v>
      </c>
      <c r="F830" t="s">
        <v>4911</v>
      </c>
      <c r="G830" t="s">
        <v>4912</v>
      </c>
      <c r="H830" t="s">
        <v>1067</v>
      </c>
      <c r="I830" t="s">
        <v>4913</v>
      </c>
      <c r="J830" t="s">
        <v>3724</v>
      </c>
      <c r="K830" t="s">
        <v>4864</v>
      </c>
      <c r="L830" t="s">
        <v>296</v>
      </c>
      <c r="M830" t="s">
        <v>92</v>
      </c>
      <c r="N830" t="s">
        <v>93</v>
      </c>
      <c r="O830" t="s">
        <v>94</v>
      </c>
      <c r="P830">
        <v>187547737</v>
      </c>
      <c r="Q830">
        <v>48007417.960000001</v>
      </c>
      <c r="R830" t="s">
        <v>109</v>
      </c>
      <c r="S830">
        <v>0.50429999999999997</v>
      </c>
      <c r="T830" s="29">
        <v>17011224.780000001</v>
      </c>
      <c r="U830" s="29">
        <v>3395799.08</v>
      </c>
      <c r="V830" s="29">
        <v>27600394.100000001</v>
      </c>
    </row>
    <row r="831" spans="1:22" ht="14.6" x14ac:dyDescent="0.4">
      <c r="A831" t="s">
        <v>4914</v>
      </c>
      <c r="B831" t="s">
        <v>4915</v>
      </c>
      <c r="C831" t="s">
        <v>288</v>
      </c>
      <c r="D831" t="s">
        <v>289</v>
      </c>
      <c r="E831" t="s">
        <v>289</v>
      </c>
      <c r="F831" t="s">
        <v>4916</v>
      </c>
      <c r="G831" t="s">
        <v>1134</v>
      </c>
      <c r="H831" t="s">
        <v>3574</v>
      </c>
      <c r="I831" t="s">
        <v>497</v>
      </c>
      <c r="J831" t="s">
        <v>2674</v>
      </c>
      <c r="K831" t="s">
        <v>1050</v>
      </c>
      <c r="L831" t="s">
        <v>296</v>
      </c>
      <c r="M831" t="s">
        <v>297</v>
      </c>
      <c r="N831" t="s">
        <v>93</v>
      </c>
      <c r="O831" t="s">
        <v>94</v>
      </c>
      <c r="P831">
        <v>89601151</v>
      </c>
      <c r="Q831">
        <v>43211675.270000003</v>
      </c>
      <c r="R831" t="s">
        <v>285</v>
      </c>
      <c r="S831">
        <v>0.5968</v>
      </c>
      <c r="T831" s="29">
        <v>22439470.43</v>
      </c>
      <c r="U831" s="29">
        <v>3362750.71</v>
      </c>
      <c r="V831" s="29">
        <v>17409454.129999999</v>
      </c>
    </row>
    <row r="832" spans="1:22" ht="14.6" x14ac:dyDescent="0.4">
      <c r="A832" t="s">
        <v>4917</v>
      </c>
      <c r="B832" t="s">
        <v>4918</v>
      </c>
      <c r="C832" t="s">
        <v>184</v>
      </c>
      <c r="D832" t="s">
        <v>185</v>
      </c>
      <c r="E832" t="s">
        <v>185</v>
      </c>
      <c r="F832" t="s">
        <v>4919</v>
      </c>
      <c r="G832" t="s">
        <v>4920</v>
      </c>
      <c r="H832" t="s">
        <v>4921</v>
      </c>
      <c r="I832" t="s">
        <v>1911</v>
      </c>
      <c r="J832" t="s">
        <v>4922</v>
      </c>
      <c r="K832" t="s">
        <v>1359</v>
      </c>
      <c r="L832" t="s">
        <v>222</v>
      </c>
      <c r="M832" t="s">
        <v>266</v>
      </c>
      <c r="N832" t="s">
        <v>108</v>
      </c>
      <c r="O832" t="s">
        <v>94</v>
      </c>
      <c r="P832">
        <v>6086171</v>
      </c>
      <c r="Q832">
        <v>614094.09</v>
      </c>
      <c r="R832" t="s">
        <v>95</v>
      </c>
      <c r="S832">
        <v>0.26429999999999998</v>
      </c>
      <c r="T832" s="29">
        <v>128407.92</v>
      </c>
      <c r="U832" s="29">
        <v>38970.69</v>
      </c>
      <c r="V832" s="29">
        <v>446715.48</v>
      </c>
    </row>
    <row r="833" spans="1:22" ht="14.6" x14ac:dyDescent="0.4">
      <c r="A833" t="s">
        <v>4923</v>
      </c>
      <c r="B833" t="s">
        <v>4924</v>
      </c>
      <c r="C833" t="s">
        <v>184</v>
      </c>
      <c r="D833" t="s">
        <v>185</v>
      </c>
      <c r="E833" t="s">
        <v>185</v>
      </c>
      <c r="F833" t="s">
        <v>4925</v>
      </c>
      <c r="G833" t="s">
        <v>4926</v>
      </c>
      <c r="H833" t="s">
        <v>2572</v>
      </c>
      <c r="I833" t="s">
        <v>4462</v>
      </c>
      <c r="J833" t="s">
        <v>2723</v>
      </c>
      <c r="K833" t="s">
        <v>4467</v>
      </c>
      <c r="L833" t="s">
        <v>641</v>
      </c>
      <c r="M833" t="s">
        <v>223</v>
      </c>
      <c r="N833" t="s">
        <v>93</v>
      </c>
      <c r="O833" t="s">
        <v>94</v>
      </c>
      <c r="P833">
        <v>3293498</v>
      </c>
      <c r="Q833">
        <v>252941.21</v>
      </c>
      <c r="R833" t="s">
        <v>95</v>
      </c>
      <c r="S833">
        <v>0.1101</v>
      </c>
      <c r="T833" s="29">
        <v>26229.52</v>
      </c>
      <c r="U833" s="29">
        <v>22630.36</v>
      </c>
      <c r="V833" s="29">
        <v>204081.33</v>
      </c>
    </row>
    <row r="834" spans="1:22" ht="14.6" x14ac:dyDescent="0.4">
      <c r="A834" t="s">
        <v>4927</v>
      </c>
      <c r="B834" t="s">
        <v>4928</v>
      </c>
      <c r="C834" t="s">
        <v>155</v>
      </c>
      <c r="D834" t="s">
        <v>251</v>
      </c>
      <c r="E834" t="s">
        <v>251</v>
      </c>
      <c r="F834" t="s">
        <v>4929</v>
      </c>
      <c r="G834" t="s">
        <v>2558</v>
      </c>
      <c r="H834" t="s">
        <v>2585</v>
      </c>
      <c r="I834" t="s">
        <v>261</v>
      </c>
      <c r="J834" t="s">
        <v>4930</v>
      </c>
      <c r="K834" t="s">
        <v>1749</v>
      </c>
      <c r="L834" t="s">
        <v>163</v>
      </c>
      <c r="M834" t="s">
        <v>134</v>
      </c>
      <c r="N834" t="s">
        <v>108</v>
      </c>
      <c r="O834" t="s">
        <v>94</v>
      </c>
      <c r="P834">
        <v>259542657</v>
      </c>
      <c r="Q834">
        <v>46895999.600000001</v>
      </c>
      <c r="R834" t="s">
        <v>95</v>
      </c>
      <c r="S834">
        <v>0.62609999999999999</v>
      </c>
      <c r="T834" s="29">
        <v>22317961.199999999</v>
      </c>
      <c r="U834" s="29">
        <v>1735828.04</v>
      </c>
      <c r="V834" s="29">
        <v>22842210.359999999</v>
      </c>
    </row>
    <row r="835" spans="1:22" ht="14.6" x14ac:dyDescent="0.4">
      <c r="A835" t="s">
        <v>4931</v>
      </c>
      <c r="B835" t="s">
        <v>4932</v>
      </c>
      <c r="C835" t="s">
        <v>112</v>
      </c>
      <c r="D835" t="s">
        <v>471</v>
      </c>
      <c r="E835" t="s">
        <v>471</v>
      </c>
      <c r="F835" t="s">
        <v>4933</v>
      </c>
      <c r="G835" t="s">
        <v>4208</v>
      </c>
      <c r="H835" t="s">
        <v>2210</v>
      </c>
      <c r="I835" t="s">
        <v>604</v>
      </c>
      <c r="J835" t="s">
        <v>4934</v>
      </c>
      <c r="K835" t="s">
        <v>2903</v>
      </c>
      <c r="L835" t="s">
        <v>370</v>
      </c>
      <c r="M835" t="s">
        <v>223</v>
      </c>
      <c r="N835" t="s">
        <v>93</v>
      </c>
      <c r="O835" t="s">
        <v>94</v>
      </c>
      <c r="P835">
        <v>27963448</v>
      </c>
      <c r="Q835">
        <v>1346239.87</v>
      </c>
      <c r="R835" t="s">
        <v>122</v>
      </c>
      <c r="S835">
        <v>0.29709999999999998</v>
      </c>
      <c r="T835" s="29">
        <v>295732.17</v>
      </c>
      <c r="U835" s="29">
        <v>54249.86</v>
      </c>
      <c r="V835" s="29">
        <v>996257.84</v>
      </c>
    </row>
    <row r="836" spans="1:22" ht="14.6" x14ac:dyDescent="0.4">
      <c r="A836" t="s">
        <v>4935</v>
      </c>
      <c r="B836" t="s">
        <v>4936</v>
      </c>
      <c r="C836" t="s">
        <v>112</v>
      </c>
      <c r="D836" t="s">
        <v>113</v>
      </c>
      <c r="E836" t="s">
        <v>113</v>
      </c>
      <c r="F836" t="s">
        <v>4937</v>
      </c>
      <c r="G836" t="s">
        <v>4938</v>
      </c>
      <c r="H836" t="s">
        <v>4939</v>
      </c>
      <c r="I836" t="s">
        <v>4538</v>
      </c>
      <c r="J836" t="s">
        <v>4940</v>
      </c>
      <c r="K836" t="s">
        <v>3612</v>
      </c>
      <c r="L836" t="s">
        <v>120</v>
      </c>
      <c r="M836" t="s">
        <v>266</v>
      </c>
      <c r="N836" t="s">
        <v>108</v>
      </c>
      <c r="O836" t="s">
        <v>94</v>
      </c>
      <c r="P836">
        <v>13249481</v>
      </c>
      <c r="Q836">
        <v>2244351.7599999998</v>
      </c>
      <c r="R836" t="s">
        <v>122</v>
      </c>
      <c r="S836">
        <v>0.23430000000000001</v>
      </c>
      <c r="T836" s="29">
        <v>434260.6</v>
      </c>
      <c r="U836" s="29">
        <v>79535.990000000005</v>
      </c>
      <c r="V836" s="29">
        <v>1730555.17</v>
      </c>
    </row>
    <row r="837" spans="1:22" ht="14.6" x14ac:dyDescent="0.4">
      <c r="A837" t="s">
        <v>4941</v>
      </c>
      <c r="B837" t="s">
        <v>4942</v>
      </c>
      <c r="C837" t="s">
        <v>205</v>
      </c>
      <c r="D837" t="s">
        <v>206</v>
      </c>
      <c r="E837" t="s">
        <v>206</v>
      </c>
      <c r="F837" t="s">
        <v>4943</v>
      </c>
      <c r="G837" t="s">
        <v>4944</v>
      </c>
      <c r="H837" t="s">
        <v>2994</v>
      </c>
      <c r="I837" t="s">
        <v>3405</v>
      </c>
      <c r="J837" t="s">
        <v>4945</v>
      </c>
      <c r="K837" t="s">
        <v>560</v>
      </c>
      <c r="L837" t="s">
        <v>444</v>
      </c>
      <c r="M837" t="s">
        <v>121</v>
      </c>
      <c r="N837" t="s">
        <v>108</v>
      </c>
      <c r="O837" t="s">
        <v>94</v>
      </c>
      <c r="P837">
        <v>3328336</v>
      </c>
      <c r="Q837">
        <v>1035707.08</v>
      </c>
      <c r="R837" t="s">
        <v>122</v>
      </c>
      <c r="S837">
        <v>0.1772</v>
      </c>
      <c r="T837" s="29">
        <v>137432.24</v>
      </c>
      <c r="U837" s="29">
        <v>25283.68</v>
      </c>
      <c r="V837" s="29">
        <v>872991.16</v>
      </c>
    </row>
    <row r="838" spans="1:22" ht="14.6" x14ac:dyDescent="0.4">
      <c r="A838" t="s">
        <v>4946</v>
      </c>
      <c r="B838" t="s">
        <v>4947</v>
      </c>
      <c r="C838" t="s">
        <v>184</v>
      </c>
      <c r="D838" t="s">
        <v>185</v>
      </c>
      <c r="E838" t="s">
        <v>185</v>
      </c>
      <c r="F838" t="s">
        <v>4948</v>
      </c>
      <c r="G838" t="s">
        <v>172</v>
      </c>
      <c r="H838" t="s">
        <v>4949</v>
      </c>
      <c r="I838" t="s">
        <v>941</v>
      </c>
      <c r="J838" t="s">
        <v>2359</v>
      </c>
      <c r="K838" t="s">
        <v>3911</v>
      </c>
      <c r="L838" t="s">
        <v>641</v>
      </c>
      <c r="M838" t="s">
        <v>266</v>
      </c>
      <c r="N838" t="s">
        <v>93</v>
      </c>
      <c r="O838" t="s">
        <v>94</v>
      </c>
      <c r="P838">
        <v>1550867</v>
      </c>
      <c r="Q838">
        <v>277541.84000000003</v>
      </c>
      <c r="R838" t="s">
        <v>95</v>
      </c>
      <c r="S838">
        <v>0.15340000000000001</v>
      </c>
      <c r="T838" s="29">
        <v>29010.51</v>
      </c>
      <c r="U838" s="29">
        <v>4489.5600000000004</v>
      </c>
      <c r="V838" s="29">
        <v>244041.77</v>
      </c>
    </row>
    <row r="839" spans="1:22" ht="14.6" x14ac:dyDescent="0.4">
      <c r="A839" t="s">
        <v>4950</v>
      </c>
      <c r="B839" t="s">
        <v>4951</v>
      </c>
      <c r="C839" t="s">
        <v>125</v>
      </c>
      <c r="D839" t="s">
        <v>308</v>
      </c>
      <c r="E839" t="s">
        <v>308</v>
      </c>
      <c r="F839" t="s">
        <v>4952</v>
      </c>
      <c r="G839" t="s">
        <v>2464</v>
      </c>
      <c r="H839" t="s">
        <v>702</v>
      </c>
      <c r="I839" t="s">
        <v>2922</v>
      </c>
      <c r="J839" t="s">
        <v>828</v>
      </c>
      <c r="K839" t="s">
        <v>1677</v>
      </c>
      <c r="L839" t="s">
        <v>163</v>
      </c>
      <c r="M839" t="s">
        <v>134</v>
      </c>
      <c r="N839" t="s">
        <v>93</v>
      </c>
      <c r="O839" t="s">
        <v>94</v>
      </c>
      <c r="P839">
        <v>870996012</v>
      </c>
      <c r="Q839">
        <v>257262395.97999999</v>
      </c>
      <c r="R839" t="s">
        <v>109</v>
      </c>
      <c r="S839">
        <v>0.31869999999999998</v>
      </c>
      <c r="T839" s="29">
        <v>65258962.539999999</v>
      </c>
      <c r="U839" s="29">
        <v>4229171.58</v>
      </c>
      <c r="V839" s="29">
        <v>187774261.86000001</v>
      </c>
    </row>
    <row r="840" spans="1:22" ht="14.6" x14ac:dyDescent="0.4">
      <c r="A840" t="s">
        <v>4953</v>
      </c>
      <c r="B840" t="s">
        <v>4954</v>
      </c>
      <c r="C840" t="s">
        <v>1</v>
      </c>
      <c r="D840" t="s">
        <v>84</v>
      </c>
      <c r="E840" t="s">
        <v>84</v>
      </c>
      <c r="F840" t="s">
        <v>4955</v>
      </c>
      <c r="G840" t="s">
        <v>962</v>
      </c>
      <c r="H840" t="s">
        <v>963</v>
      </c>
      <c r="I840" t="s">
        <v>769</v>
      </c>
      <c r="J840" t="s">
        <v>4956</v>
      </c>
      <c r="K840" t="s">
        <v>1540</v>
      </c>
      <c r="L840" t="s">
        <v>91</v>
      </c>
      <c r="M840" t="s">
        <v>181</v>
      </c>
      <c r="N840" t="s">
        <v>93</v>
      </c>
      <c r="O840" t="s">
        <v>94</v>
      </c>
      <c r="P840">
        <v>8167628</v>
      </c>
      <c r="Q840">
        <v>1565387.44</v>
      </c>
      <c r="R840" t="s">
        <v>95</v>
      </c>
      <c r="S840">
        <v>0.2505</v>
      </c>
      <c r="T840" s="29">
        <v>381187.76</v>
      </c>
      <c r="U840" s="29">
        <v>58014.01</v>
      </c>
      <c r="V840" s="29">
        <v>1126185.67</v>
      </c>
    </row>
    <row r="841" spans="1:22" ht="14.6" x14ac:dyDescent="0.4">
      <c r="A841" t="s">
        <v>4957</v>
      </c>
      <c r="B841" t="s">
        <v>4958</v>
      </c>
      <c r="C841" t="s">
        <v>83</v>
      </c>
      <c r="D841" t="s">
        <v>166</v>
      </c>
      <c r="E841" t="s">
        <v>166</v>
      </c>
      <c r="F841" t="s">
        <v>4959</v>
      </c>
      <c r="G841" t="s">
        <v>4960</v>
      </c>
      <c r="H841" t="s">
        <v>4961</v>
      </c>
      <c r="I841" t="s">
        <v>4962</v>
      </c>
      <c r="J841" t="s">
        <v>4963</v>
      </c>
      <c r="K841" t="s">
        <v>4376</v>
      </c>
      <c r="L841" t="s">
        <v>275</v>
      </c>
      <c r="M841" t="s">
        <v>92</v>
      </c>
      <c r="N841" t="s">
        <v>108</v>
      </c>
      <c r="O841" t="s">
        <v>94</v>
      </c>
      <c r="P841">
        <v>4652629</v>
      </c>
      <c r="Q841">
        <v>516274.59</v>
      </c>
      <c r="R841" t="s">
        <v>122</v>
      </c>
      <c r="S841">
        <v>0.14760000000000001</v>
      </c>
      <c r="T841" s="29">
        <v>63234.35</v>
      </c>
      <c r="U841" s="29">
        <v>37691.440000000002</v>
      </c>
      <c r="V841" s="29">
        <v>415348.8</v>
      </c>
    </row>
    <row r="842" spans="1:22" ht="14.6" x14ac:dyDescent="0.4">
      <c r="A842" t="s">
        <v>4964</v>
      </c>
      <c r="B842" t="s">
        <v>4965</v>
      </c>
      <c r="C842" t="s">
        <v>288</v>
      </c>
      <c r="D842" t="s">
        <v>391</v>
      </c>
      <c r="E842" t="s">
        <v>391</v>
      </c>
      <c r="F842" t="s">
        <v>4966</v>
      </c>
      <c r="G842" t="s">
        <v>4967</v>
      </c>
      <c r="H842" t="s">
        <v>3241</v>
      </c>
      <c r="I842" t="s">
        <v>2491</v>
      </c>
      <c r="J842" t="s">
        <v>3256</v>
      </c>
      <c r="K842" t="s">
        <v>220</v>
      </c>
      <c r="L842" t="s">
        <v>134</v>
      </c>
      <c r="M842" t="s">
        <v>92</v>
      </c>
      <c r="N842" t="s">
        <v>108</v>
      </c>
      <c r="O842" t="s">
        <v>94</v>
      </c>
      <c r="P842">
        <v>130783930</v>
      </c>
      <c r="Q842">
        <v>30084785.010000002</v>
      </c>
      <c r="R842" t="s">
        <v>95</v>
      </c>
      <c r="S842">
        <v>0.49719999999999998</v>
      </c>
      <c r="T842" s="29">
        <v>14522449.98</v>
      </c>
      <c r="U842" s="29">
        <v>509813.12</v>
      </c>
      <c r="V842" s="29">
        <v>15052521.91</v>
      </c>
    </row>
    <row r="843" spans="1:22" ht="14.6" x14ac:dyDescent="0.4">
      <c r="A843" t="s">
        <v>4968</v>
      </c>
      <c r="B843" t="s">
        <v>4969</v>
      </c>
      <c r="C843" t="s">
        <v>112</v>
      </c>
      <c r="D843" t="s">
        <v>471</v>
      </c>
      <c r="E843" t="s">
        <v>471</v>
      </c>
      <c r="F843" t="s">
        <v>4970</v>
      </c>
      <c r="G843" t="s">
        <v>1695</v>
      </c>
      <c r="H843" t="s">
        <v>4971</v>
      </c>
      <c r="I843" t="s">
        <v>4972</v>
      </c>
      <c r="J843" t="s">
        <v>4972</v>
      </c>
      <c r="K843" t="s">
        <v>2560</v>
      </c>
      <c r="L843" t="s">
        <v>370</v>
      </c>
      <c r="M843" t="s">
        <v>121</v>
      </c>
      <c r="N843" t="s">
        <v>108</v>
      </c>
      <c r="O843" t="s">
        <v>94</v>
      </c>
      <c r="P843">
        <v>22980067</v>
      </c>
      <c r="Q843">
        <v>1003724.31</v>
      </c>
      <c r="R843" t="s">
        <v>122</v>
      </c>
      <c r="S843">
        <v>0.3085</v>
      </c>
      <c r="T843" s="29">
        <v>249598.62</v>
      </c>
      <c r="U843" s="29">
        <v>91754.49</v>
      </c>
      <c r="V843" s="29">
        <v>662371.19999999995</v>
      </c>
    </row>
    <row r="844" spans="1:22" ht="14.6" x14ac:dyDescent="0.4">
      <c r="A844" t="s">
        <v>4973</v>
      </c>
      <c r="B844" t="s">
        <v>4974</v>
      </c>
      <c r="C844" t="s">
        <v>125</v>
      </c>
      <c r="D844" t="s">
        <v>308</v>
      </c>
      <c r="E844" t="s">
        <v>308</v>
      </c>
      <c r="F844" t="s">
        <v>4975</v>
      </c>
      <c r="G844" t="s">
        <v>2406</v>
      </c>
      <c r="H844" t="s">
        <v>2895</v>
      </c>
      <c r="I844" t="s">
        <v>4022</v>
      </c>
      <c r="J844" t="s">
        <v>4976</v>
      </c>
      <c r="K844" t="s">
        <v>4276</v>
      </c>
      <c r="L844" t="s">
        <v>163</v>
      </c>
      <c r="M844" t="s">
        <v>134</v>
      </c>
      <c r="N844" t="s">
        <v>108</v>
      </c>
      <c r="O844" t="s">
        <v>94</v>
      </c>
      <c r="P844">
        <v>60256423</v>
      </c>
      <c r="Q844">
        <v>9715585.5800000001</v>
      </c>
      <c r="R844" t="s">
        <v>109</v>
      </c>
      <c r="S844">
        <v>0.48049999999999998</v>
      </c>
      <c r="T844" s="29">
        <v>3842799.49</v>
      </c>
      <c r="U844" s="29">
        <v>97641.37</v>
      </c>
      <c r="V844" s="29">
        <v>5775144.7199999997</v>
      </c>
    </row>
    <row r="845" spans="1:22" ht="14.6" x14ac:dyDescent="0.4">
      <c r="A845" t="s">
        <v>4977</v>
      </c>
      <c r="B845" t="s">
        <v>4978</v>
      </c>
      <c r="C845" t="s">
        <v>184</v>
      </c>
      <c r="D845" t="s">
        <v>185</v>
      </c>
      <c r="E845" t="s">
        <v>185</v>
      </c>
      <c r="F845" t="s">
        <v>4979</v>
      </c>
      <c r="G845" t="s">
        <v>4980</v>
      </c>
      <c r="H845" t="s">
        <v>2013</v>
      </c>
      <c r="I845" t="s">
        <v>1365</v>
      </c>
      <c r="J845" t="s">
        <v>4981</v>
      </c>
      <c r="K845" t="s">
        <v>1183</v>
      </c>
      <c r="L845" t="s">
        <v>192</v>
      </c>
      <c r="M845" t="s">
        <v>266</v>
      </c>
      <c r="N845" t="s">
        <v>108</v>
      </c>
      <c r="O845" t="s">
        <v>94</v>
      </c>
      <c r="P845">
        <v>9342584</v>
      </c>
      <c r="Q845">
        <v>801149.12</v>
      </c>
      <c r="R845" t="s">
        <v>95</v>
      </c>
      <c r="S845">
        <v>0.19359999999999999</v>
      </c>
      <c r="T845" s="29">
        <v>138043.16</v>
      </c>
      <c r="U845" s="29">
        <v>27493.94</v>
      </c>
      <c r="V845" s="29">
        <v>635612.02</v>
      </c>
    </row>
    <row r="846" spans="1:22" ht="14.6" x14ac:dyDescent="0.4">
      <c r="A846" t="s">
        <v>4982</v>
      </c>
      <c r="B846" t="s">
        <v>4983</v>
      </c>
      <c r="C846" t="s">
        <v>112</v>
      </c>
      <c r="D846" t="s">
        <v>471</v>
      </c>
      <c r="E846" t="s">
        <v>471</v>
      </c>
      <c r="F846" t="s">
        <v>4984</v>
      </c>
      <c r="G846" t="s">
        <v>4985</v>
      </c>
      <c r="H846" t="s">
        <v>3025</v>
      </c>
      <c r="I846" t="s">
        <v>2001</v>
      </c>
      <c r="J846" t="s">
        <v>709</v>
      </c>
      <c r="K846" t="s">
        <v>723</v>
      </c>
      <c r="L846" t="s">
        <v>370</v>
      </c>
      <c r="M846" t="s">
        <v>266</v>
      </c>
      <c r="N846" t="s">
        <v>108</v>
      </c>
      <c r="O846" t="s">
        <v>94</v>
      </c>
      <c r="P846">
        <v>35270892</v>
      </c>
      <c r="Q846">
        <v>16408657.92</v>
      </c>
      <c r="R846" t="s">
        <v>95</v>
      </c>
      <c r="S846">
        <v>0.48459999999999998</v>
      </c>
      <c r="T846" s="29">
        <v>6212197.7199999997</v>
      </c>
      <c r="U846" s="29">
        <v>896827.24</v>
      </c>
      <c r="V846" s="29">
        <v>9299632.9600000009</v>
      </c>
    </row>
    <row r="847" spans="1:22" ht="14.6" x14ac:dyDescent="0.4">
      <c r="A847" t="s">
        <v>4986</v>
      </c>
      <c r="B847" t="s">
        <v>4987</v>
      </c>
      <c r="C847" t="s">
        <v>112</v>
      </c>
      <c r="D847" t="s">
        <v>471</v>
      </c>
      <c r="E847" t="s">
        <v>471</v>
      </c>
      <c r="F847" t="s">
        <v>4988</v>
      </c>
      <c r="G847" t="s">
        <v>1376</v>
      </c>
      <c r="H847" t="s">
        <v>4989</v>
      </c>
      <c r="I847" t="s">
        <v>4042</v>
      </c>
      <c r="J847" t="s">
        <v>4725</v>
      </c>
      <c r="K847" t="s">
        <v>4623</v>
      </c>
      <c r="L847" t="s">
        <v>370</v>
      </c>
      <c r="M847" t="s">
        <v>121</v>
      </c>
      <c r="N847" t="s">
        <v>108</v>
      </c>
      <c r="O847" t="s">
        <v>94</v>
      </c>
      <c r="P847">
        <v>10186255</v>
      </c>
      <c r="Q847">
        <v>540684.23</v>
      </c>
      <c r="R847" t="s">
        <v>122</v>
      </c>
      <c r="S847">
        <v>0.49980000000000002</v>
      </c>
      <c r="T847" s="29">
        <v>243131.5</v>
      </c>
      <c r="U847" s="29">
        <v>9090.08</v>
      </c>
      <c r="V847" s="29">
        <v>288462.65000000002</v>
      </c>
    </row>
    <row r="848" spans="1:22" ht="14.6" x14ac:dyDescent="0.4">
      <c r="A848" t="s">
        <v>4990</v>
      </c>
      <c r="B848" t="s">
        <v>4991</v>
      </c>
      <c r="C848" t="s">
        <v>155</v>
      </c>
      <c r="D848" t="s">
        <v>251</v>
      </c>
      <c r="E848" t="s">
        <v>251</v>
      </c>
      <c r="F848" t="s">
        <v>4992</v>
      </c>
      <c r="G848" t="s">
        <v>4993</v>
      </c>
      <c r="H848" t="s">
        <v>3012</v>
      </c>
      <c r="I848" t="s">
        <v>3397</v>
      </c>
      <c r="J848" t="s">
        <v>4108</v>
      </c>
      <c r="K848" t="s">
        <v>2509</v>
      </c>
      <c r="L848" t="s">
        <v>163</v>
      </c>
      <c r="M848" t="s">
        <v>578</v>
      </c>
      <c r="N848" t="s">
        <v>486</v>
      </c>
      <c r="O848" t="s">
        <v>94</v>
      </c>
      <c r="P848">
        <v>149715153</v>
      </c>
      <c r="Q848">
        <v>11649668</v>
      </c>
      <c r="R848" t="s">
        <v>95</v>
      </c>
      <c r="S848">
        <v>0.41849999999999998</v>
      </c>
      <c r="T848" s="29">
        <v>3646661.86</v>
      </c>
      <c r="U848" s="29">
        <v>445368.92</v>
      </c>
      <c r="V848" s="29">
        <v>7557637.2199999997</v>
      </c>
    </row>
    <row r="849" spans="1:22" ht="14.6" x14ac:dyDescent="0.4">
      <c r="A849" t="s">
        <v>4994</v>
      </c>
      <c r="B849" t="s">
        <v>4995</v>
      </c>
      <c r="C849" t="s">
        <v>112</v>
      </c>
      <c r="D849" t="s">
        <v>113</v>
      </c>
      <c r="E849" t="s">
        <v>113</v>
      </c>
      <c r="F849" t="s">
        <v>4996</v>
      </c>
      <c r="G849" t="s">
        <v>3437</v>
      </c>
      <c r="H849" t="s">
        <v>4232</v>
      </c>
      <c r="I849" t="s">
        <v>4997</v>
      </c>
      <c r="J849" t="s">
        <v>4740</v>
      </c>
      <c r="K849" t="s">
        <v>4998</v>
      </c>
      <c r="L849" t="s">
        <v>222</v>
      </c>
      <c r="M849" t="s">
        <v>266</v>
      </c>
      <c r="N849" t="s">
        <v>93</v>
      </c>
      <c r="O849" t="s">
        <v>94</v>
      </c>
      <c r="P849">
        <v>43923033</v>
      </c>
      <c r="Q849">
        <v>4818118.99</v>
      </c>
      <c r="R849" t="s">
        <v>95</v>
      </c>
      <c r="S849">
        <v>0.33429999999999999</v>
      </c>
      <c r="T849" s="29">
        <v>1388947.79</v>
      </c>
      <c r="U849" s="29">
        <v>65397.88</v>
      </c>
      <c r="V849" s="29">
        <v>3363773.32</v>
      </c>
    </row>
    <row r="850" spans="1:22" ht="14.6" x14ac:dyDescent="0.4">
      <c r="A850" t="s">
        <v>4999</v>
      </c>
      <c r="B850" t="s">
        <v>5000</v>
      </c>
      <c r="C850" t="s">
        <v>83</v>
      </c>
      <c r="D850" t="s">
        <v>84</v>
      </c>
      <c r="E850" t="s">
        <v>84</v>
      </c>
      <c r="F850" t="s">
        <v>5001</v>
      </c>
      <c r="G850" t="s">
        <v>5002</v>
      </c>
      <c r="H850" t="s">
        <v>3790</v>
      </c>
      <c r="I850" t="s">
        <v>141</v>
      </c>
      <c r="J850" t="s">
        <v>141</v>
      </c>
      <c r="K850" t="s">
        <v>5003</v>
      </c>
      <c r="L850" t="s">
        <v>163</v>
      </c>
      <c r="M850" t="s">
        <v>134</v>
      </c>
      <c r="N850" t="s">
        <v>93</v>
      </c>
      <c r="O850" t="s">
        <v>94</v>
      </c>
      <c r="P850">
        <v>3271486</v>
      </c>
      <c r="Q850">
        <v>803450.45</v>
      </c>
      <c r="R850" t="s">
        <v>95</v>
      </c>
      <c r="S850">
        <v>0.28789999999999999</v>
      </c>
      <c r="T850" s="29">
        <v>154320.35</v>
      </c>
      <c r="U850" s="29">
        <v>64341.05</v>
      </c>
      <c r="V850" s="29">
        <v>584789.05000000005</v>
      </c>
    </row>
    <row r="851" spans="1:22" ht="14.6" x14ac:dyDescent="0.4">
      <c r="A851" t="s">
        <v>5004</v>
      </c>
      <c r="B851" t="s">
        <v>5005</v>
      </c>
      <c r="C851" t="s">
        <v>83</v>
      </c>
      <c r="D851" t="s">
        <v>84</v>
      </c>
      <c r="E851" t="s">
        <v>84</v>
      </c>
      <c r="F851" t="s">
        <v>5006</v>
      </c>
      <c r="G851" t="s">
        <v>2124</v>
      </c>
      <c r="H851" t="s">
        <v>238</v>
      </c>
      <c r="I851" t="s">
        <v>5007</v>
      </c>
      <c r="J851" t="s">
        <v>5008</v>
      </c>
      <c r="K851" t="s">
        <v>5009</v>
      </c>
      <c r="L851" t="s">
        <v>163</v>
      </c>
      <c r="M851" t="s">
        <v>181</v>
      </c>
      <c r="N851" t="s">
        <v>108</v>
      </c>
      <c r="O851" t="s">
        <v>94</v>
      </c>
      <c r="P851">
        <v>5741326</v>
      </c>
      <c r="Q851">
        <v>2111513.2000000002</v>
      </c>
      <c r="R851" t="s">
        <v>95</v>
      </c>
      <c r="S851">
        <v>0.22520000000000001</v>
      </c>
      <c r="T851" s="29">
        <v>456578.86</v>
      </c>
      <c r="U851" s="29">
        <v>30574.97</v>
      </c>
      <c r="V851" s="29">
        <v>1624359.37</v>
      </c>
    </row>
    <row r="852" spans="1:22" ht="14.6" x14ac:dyDescent="0.4">
      <c r="A852" t="s">
        <v>5010</v>
      </c>
      <c r="B852" t="s">
        <v>5011</v>
      </c>
      <c r="C852" t="s">
        <v>288</v>
      </c>
      <c r="D852" t="s">
        <v>391</v>
      </c>
      <c r="E852" t="s">
        <v>391</v>
      </c>
      <c r="F852" t="s">
        <v>5012</v>
      </c>
      <c r="G852" t="s">
        <v>958</v>
      </c>
      <c r="H852" t="s">
        <v>3199</v>
      </c>
      <c r="I852" t="s">
        <v>567</v>
      </c>
      <c r="J852" t="s">
        <v>4221</v>
      </c>
      <c r="K852" t="s">
        <v>566</v>
      </c>
      <c r="L852" t="s">
        <v>92</v>
      </c>
      <c r="M852" t="s">
        <v>92</v>
      </c>
      <c r="N852" t="s">
        <v>108</v>
      </c>
      <c r="O852" t="s">
        <v>94</v>
      </c>
      <c r="P852">
        <v>158864125</v>
      </c>
      <c r="Q852">
        <v>15055819.84</v>
      </c>
      <c r="R852" t="s">
        <v>95</v>
      </c>
      <c r="S852">
        <v>0.30549999999999999</v>
      </c>
      <c r="T852" s="29">
        <v>3494802.4</v>
      </c>
      <c r="U852" s="29">
        <v>257858.27</v>
      </c>
      <c r="V852" s="29">
        <v>11303159.17</v>
      </c>
    </row>
    <row r="853" spans="1:22" ht="14.6" x14ac:dyDescent="0.4">
      <c r="A853" t="s">
        <v>5013</v>
      </c>
      <c r="B853" t="s">
        <v>5014</v>
      </c>
      <c r="C853" t="s">
        <v>205</v>
      </c>
      <c r="D853" t="s">
        <v>206</v>
      </c>
      <c r="E853" t="s">
        <v>206</v>
      </c>
      <c r="F853" t="s">
        <v>5015</v>
      </c>
      <c r="G853" t="s">
        <v>5016</v>
      </c>
      <c r="H853" t="s">
        <v>2225</v>
      </c>
      <c r="I853" t="s">
        <v>3639</v>
      </c>
      <c r="J853" t="s">
        <v>1881</v>
      </c>
      <c r="K853" t="s">
        <v>4894</v>
      </c>
      <c r="L853" t="s">
        <v>213</v>
      </c>
      <c r="M853" t="s">
        <v>121</v>
      </c>
      <c r="N853" t="s">
        <v>108</v>
      </c>
      <c r="O853" t="s">
        <v>94</v>
      </c>
      <c r="P853">
        <v>2509018</v>
      </c>
      <c r="Q853">
        <v>89371.81</v>
      </c>
      <c r="R853" t="s">
        <v>95</v>
      </c>
      <c r="S853">
        <v>0.30159999999999998</v>
      </c>
      <c r="T853" s="29">
        <v>20283.36</v>
      </c>
      <c r="U853" s="29">
        <v>4987.45</v>
      </c>
      <c r="V853" s="29">
        <v>64101</v>
      </c>
    </row>
    <row r="854" spans="1:22" ht="14.6" x14ac:dyDescent="0.4">
      <c r="A854" t="s">
        <v>5017</v>
      </c>
      <c r="B854" t="s">
        <v>5018</v>
      </c>
      <c r="C854" t="s">
        <v>205</v>
      </c>
      <c r="D854" t="s">
        <v>206</v>
      </c>
      <c r="E854" t="s">
        <v>206</v>
      </c>
      <c r="F854" t="s">
        <v>5019</v>
      </c>
      <c r="G854" t="s">
        <v>5020</v>
      </c>
      <c r="H854" t="s">
        <v>5021</v>
      </c>
      <c r="I854" t="s">
        <v>3956</v>
      </c>
      <c r="J854" t="s">
        <v>3123</v>
      </c>
      <c r="K854" t="s">
        <v>528</v>
      </c>
      <c r="L854" t="s">
        <v>231</v>
      </c>
      <c r="M854" t="s">
        <v>121</v>
      </c>
      <c r="N854" t="s">
        <v>108</v>
      </c>
      <c r="O854" t="s">
        <v>94</v>
      </c>
      <c r="P854">
        <v>2463673</v>
      </c>
      <c r="Q854">
        <v>178053.9</v>
      </c>
      <c r="R854" t="s">
        <v>95</v>
      </c>
      <c r="S854">
        <v>0.25979999999999998</v>
      </c>
      <c r="T854" s="29">
        <v>39777.769999999997</v>
      </c>
      <c r="U854" s="29">
        <v>6375.67</v>
      </c>
      <c r="V854" s="29">
        <v>131900.46</v>
      </c>
    </row>
    <row r="855" spans="1:22" ht="14.6" x14ac:dyDescent="0.4">
      <c r="A855" t="s">
        <v>5022</v>
      </c>
      <c r="B855" t="s">
        <v>5023</v>
      </c>
      <c r="C855" t="s">
        <v>205</v>
      </c>
      <c r="D855" t="s">
        <v>206</v>
      </c>
      <c r="E855" t="s">
        <v>206</v>
      </c>
      <c r="F855" t="s">
        <v>5024</v>
      </c>
      <c r="G855" t="s">
        <v>1890</v>
      </c>
      <c r="H855" t="s">
        <v>5025</v>
      </c>
      <c r="I855" t="s">
        <v>4190</v>
      </c>
      <c r="J855" t="s">
        <v>2812</v>
      </c>
      <c r="K855" t="s">
        <v>5026</v>
      </c>
      <c r="L855" t="s">
        <v>657</v>
      </c>
      <c r="M855" t="s">
        <v>121</v>
      </c>
      <c r="N855" t="s">
        <v>108</v>
      </c>
      <c r="O855" t="s">
        <v>94</v>
      </c>
      <c r="P855">
        <v>4066651</v>
      </c>
      <c r="Q855">
        <v>726668.9</v>
      </c>
      <c r="R855" t="s">
        <v>95</v>
      </c>
      <c r="S855">
        <v>0.19689999999999999</v>
      </c>
      <c r="T855" s="29">
        <v>86968.21</v>
      </c>
      <c r="U855" s="29">
        <v>15016.94</v>
      </c>
      <c r="V855" s="29">
        <v>624683.75</v>
      </c>
    </row>
    <row r="856" spans="1:22" ht="14.6" x14ac:dyDescent="0.4">
      <c r="A856" t="s">
        <v>5027</v>
      </c>
      <c r="B856" t="s">
        <v>5028</v>
      </c>
      <c r="C856" t="s">
        <v>125</v>
      </c>
      <c r="D856" t="s">
        <v>126</v>
      </c>
      <c r="E856" t="s">
        <v>126</v>
      </c>
      <c r="F856" t="s">
        <v>5029</v>
      </c>
      <c r="G856" t="s">
        <v>672</v>
      </c>
      <c r="H856" t="s">
        <v>749</v>
      </c>
      <c r="I856" t="s">
        <v>5030</v>
      </c>
      <c r="J856" t="s">
        <v>2743</v>
      </c>
      <c r="K856" t="s">
        <v>3631</v>
      </c>
      <c r="L856" t="s">
        <v>144</v>
      </c>
      <c r="M856" t="s">
        <v>134</v>
      </c>
      <c r="N856" t="s">
        <v>108</v>
      </c>
      <c r="O856" t="s">
        <v>94</v>
      </c>
      <c r="P856">
        <v>686709035</v>
      </c>
      <c r="Q856">
        <v>140487021.00999999</v>
      </c>
      <c r="R856" t="s">
        <v>109</v>
      </c>
      <c r="S856">
        <v>0.65569999999999995</v>
      </c>
      <c r="T856" s="29">
        <v>83711187.010000005</v>
      </c>
      <c r="U856" s="29">
        <v>6326414.6600000001</v>
      </c>
      <c r="V856" s="29">
        <v>50449419.340000004</v>
      </c>
    </row>
    <row r="857" spans="1:22" ht="14.6" x14ac:dyDescent="0.4">
      <c r="A857" t="s">
        <v>5031</v>
      </c>
      <c r="B857" t="s">
        <v>5032</v>
      </c>
      <c r="C857" t="s">
        <v>98</v>
      </c>
      <c r="D857" t="s">
        <v>99</v>
      </c>
      <c r="E857" t="s">
        <v>99</v>
      </c>
      <c r="F857" t="s">
        <v>5033</v>
      </c>
      <c r="G857" t="s">
        <v>4998</v>
      </c>
      <c r="H857" t="s">
        <v>979</v>
      </c>
      <c r="I857" t="s">
        <v>1579</v>
      </c>
      <c r="J857" t="s">
        <v>5034</v>
      </c>
      <c r="K857" t="s">
        <v>5035</v>
      </c>
      <c r="L857" t="s">
        <v>1010</v>
      </c>
      <c r="M857" t="s">
        <v>202</v>
      </c>
      <c r="N857" t="s">
        <v>108</v>
      </c>
      <c r="O857" t="s">
        <v>94</v>
      </c>
      <c r="P857">
        <v>124130949</v>
      </c>
      <c r="Q857">
        <v>54581169.009999998</v>
      </c>
      <c r="R857" t="s">
        <v>109</v>
      </c>
      <c r="S857">
        <v>0.4143</v>
      </c>
      <c r="T857" s="29">
        <v>17794725.800000001</v>
      </c>
      <c r="U857" s="29">
        <v>2339940.7599999998</v>
      </c>
      <c r="V857" s="29">
        <v>34446502.450000003</v>
      </c>
    </row>
    <row r="858" spans="1:22" ht="14.6" x14ac:dyDescent="0.4">
      <c r="A858" t="s">
        <v>5036</v>
      </c>
      <c r="B858" t="s">
        <v>5037</v>
      </c>
      <c r="C858" t="s">
        <v>83</v>
      </c>
      <c r="D858" t="s">
        <v>84</v>
      </c>
      <c r="E858" t="s">
        <v>84</v>
      </c>
      <c r="F858" t="s">
        <v>5038</v>
      </c>
      <c r="G858" t="s">
        <v>3363</v>
      </c>
      <c r="H858" t="s">
        <v>1950</v>
      </c>
      <c r="I858" t="s">
        <v>3309</v>
      </c>
      <c r="J858" t="s">
        <v>999</v>
      </c>
      <c r="K858" t="s">
        <v>5039</v>
      </c>
      <c r="L858" t="s">
        <v>144</v>
      </c>
      <c r="M858" t="s">
        <v>181</v>
      </c>
      <c r="N858" t="s">
        <v>108</v>
      </c>
      <c r="O858" t="s">
        <v>94</v>
      </c>
      <c r="P858">
        <v>2109811</v>
      </c>
      <c r="Q858">
        <v>367467.6</v>
      </c>
      <c r="R858" t="s">
        <v>95</v>
      </c>
      <c r="S858">
        <v>0.13159999999999999</v>
      </c>
      <c r="T858" s="29">
        <v>37052.339999999997</v>
      </c>
      <c r="U858" s="29">
        <v>14709.14</v>
      </c>
      <c r="V858" s="29">
        <v>315706.12</v>
      </c>
    </row>
    <row r="859" spans="1:22" ht="14.6" x14ac:dyDescent="0.4">
      <c r="A859" t="s">
        <v>5040</v>
      </c>
      <c r="B859" t="s">
        <v>5041</v>
      </c>
      <c r="C859" t="s">
        <v>125</v>
      </c>
      <c r="D859" t="s">
        <v>308</v>
      </c>
      <c r="E859" t="s">
        <v>308</v>
      </c>
      <c r="F859" t="s">
        <v>5042</v>
      </c>
      <c r="G859" t="s">
        <v>2272</v>
      </c>
      <c r="H859" t="s">
        <v>2788</v>
      </c>
      <c r="I859" t="s">
        <v>5043</v>
      </c>
      <c r="J859" t="s">
        <v>5044</v>
      </c>
      <c r="K859" t="s">
        <v>5045</v>
      </c>
      <c r="L859" t="s">
        <v>1436</v>
      </c>
      <c r="M859" t="s">
        <v>134</v>
      </c>
      <c r="N859" t="s">
        <v>108</v>
      </c>
      <c r="O859" t="s">
        <v>94</v>
      </c>
      <c r="P859">
        <v>755235575</v>
      </c>
      <c r="Q859">
        <v>644257142.16999996</v>
      </c>
      <c r="R859" t="s">
        <v>109</v>
      </c>
      <c r="S859">
        <v>0.28110000000000002</v>
      </c>
      <c r="T859" s="29">
        <v>176161679.72999999</v>
      </c>
      <c r="U859" s="29">
        <v>50108304.909999996</v>
      </c>
      <c r="V859" s="29">
        <v>417987157.52999997</v>
      </c>
    </row>
    <row r="860" spans="1:22" ht="14.6" x14ac:dyDescent="0.4">
      <c r="A860" t="s">
        <v>5046</v>
      </c>
      <c r="B860" t="s">
        <v>5047</v>
      </c>
      <c r="C860" t="s">
        <v>125</v>
      </c>
      <c r="D860" t="s">
        <v>308</v>
      </c>
      <c r="E860" t="s">
        <v>308</v>
      </c>
      <c r="F860" t="s">
        <v>5048</v>
      </c>
      <c r="G860" t="s">
        <v>1863</v>
      </c>
      <c r="H860" t="s">
        <v>1864</v>
      </c>
      <c r="I860" t="s">
        <v>1866</v>
      </c>
      <c r="J860" t="s">
        <v>5049</v>
      </c>
      <c r="K860" t="s">
        <v>5050</v>
      </c>
      <c r="L860" t="s">
        <v>163</v>
      </c>
      <c r="M860" t="s">
        <v>134</v>
      </c>
      <c r="N860" t="s">
        <v>108</v>
      </c>
      <c r="O860" t="s">
        <v>94</v>
      </c>
      <c r="P860">
        <v>761478159</v>
      </c>
      <c r="Q860">
        <v>297473966.19</v>
      </c>
      <c r="R860" t="s">
        <v>285</v>
      </c>
      <c r="S860">
        <v>0.47599999999999998</v>
      </c>
      <c r="T860" s="29">
        <v>119042765.47</v>
      </c>
      <c r="U860" s="29">
        <v>10532152.189999999</v>
      </c>
      <c r="V860" s="29">
        <v>167899048.53</v>
      </c>
    </row>
    <row r="861" spans="1:22" ht="14.6" x14ac:dyDescent="0.4">
      <c r="A861" t="s">
        <v>5051</v>
      </c>
      <c r="B861" t="s">
        <v>5052</v>
      </c>
      <c r="C861" t="s">
        <v>1</v>
      </c>
      <c r="D861" t="s">
        <v>166</v>
      </c>
      <c r="E861" t="s">
        <v>166</v>
      </c>
      <c r="F861" t="s">
        <v>5053</v>
      </c>
      <c r="G861" t="s">
        <v>806</v>
      </c>
      <c r="H861" t="s">
        <v>3851</v>
      </c>
      <c r="I861" t="s">
        <v>5054</v>
      </c>
      <c r="J861" t="s">
        <v>1322</v>
      </c>
      <c r="K861" t="s">
        <v>1017</v>
      </c>
      <c r="L861" t="s">
        <v>144</v>
      </c>
      <c r="M861" t="s">
        <v>181</v>
      </c>
      <c r="N861" t="s">
        <v>108</v>
      </c>
      <c r="O861" t="s">
        <v>94</v>
      </c>
      <c r="P861">
        <v>7547647</v>
      </c>
      <c r="Q861">
        <v>1631007.48</v>
      </c>
      <c r="R861" t="s">
        <v>122</v>
      </c>
      <c r="S861">
        <v>0.3634</v>
      </c>
      <c r="T861" s="29">
        <v>449627.07</v>
      </c>
      <c r="U861" s="29">
        <v>82109.31</v>
      </c>
      <c r="V861" s="29">
        <v>1099271.1000000001</v>
      </c>
    </row>
    <row r="862" spans="1:22" ht="14.6" x14ac:dyDescent="0.4">
      <c r="A862" t="s">
        <v>5055</v>
      </c>
      <c r="B862" t="s">
        <v>5056</v>
      </c>
      <c r="C862" t="s">
        <v>205</v>
      </c>
      <c r="D862" t="s">
        <v>382</v>
      </c>
      <c r="E862" t="s">
        <v>382</v>
      </c>
      <c r="F862" t="s">
        <v>5057</v>
      </c>
      <c r="G862" t="s">
        <v>4378</v>
      </c>
      <c r="H862" t="s">
        <v>1392</v>
      </c>
      <c r="I862" t="s">
        <v>5058</v>
      </c>
      <c r="J862" t="s">
        <v>1258</v>
      </c>
      <c r="K862" t="s">
        <v>5059</v>
      </c>
      <c r="L862" t="s">
        <v>213</v>
      </c>
      <c r="M862" t="s">
        <v>121</v>
      </c>
      <c r="N862" t="s">
        <v>93</v>
      </c>
      <c r="O862" t="s">
        <v>94</v>
      </c>
      <c r="P862">
        <v>1723374</v>
      </c>
      <c r="Q862">
        <v>196894.66</v>
      </c>
      <c r="R862" t="s">
        <v>95</v>
      </c>
      <c r="S862">
        <v>0.21240000000000001</v>
      </c>
      <c r="T862" s="29">
        <v>35698.61</v>
      </c>
      <c r="U862" s="29">
        <v>18899.21</v>
      </c>
      <c r="V862" s="29">
        <v>142296.84</v>
      </c>
    </row>
    <row r="863" spans="1:22" ht="14.6" x14ac:dyDescent="0.4">
      <c r="A863" t="s">
        <v>5060</v>
      </c>
      <c r="B863" t="s">
        <v>5061</v>
      </c>
      <c r="C863" t="s">
        <v>205</v>
      </c>
      <c r="D863" t="s">
        <v>206</v>
      </c>
      <c r="E863" t="s">
        <v>206</v>
      </c>
      <c r="F863" t="s">
        <v>5062</v>
      </c>
      <c r="G863" t="s">
        <v>2104</v>
      </c>
      <c r="H863" t="s">
        <v>2105</v>
      </c>
      <c r="I863" t="s">
        <v>5063</v>
      </c>
      <c r="J863" t="s">
        <v>5064</v>
      </c>
      <c r="K863" t="s">
        <v>1044</v>
      </c>
      <c r="L863" t="s">
        <v>444</v>
      </c>
      <c r="M863" t="s">
        <v>121</v>
      </c>
      <c r="N863" t="s">
        <v>108</v>
      </c>
      <c r="O863" t="s">
        <v>94</v>
      </c>
      <c r="P863">
        <v>4541234</v>
      </c>
      <c r="Q863">
        <v>609179.16</v>
      </c>
      <c r="R863" t="s">
        <v>95</v>
      </c>
      <c r="S863">
        <v>0.29199999999999998</v>
      </c>
      <c r="T863" s="29">
        <v>119700.51</v>
      </c>
      <c r="U863" s="29">
        <v>6413.78</v>
      </c>
      <c r="V863" s="29">
        <v>483064.87</v>
      </c>
    </row>
    <row r="864" spans="1:22" ht="14.6" x14ac:dyDescent="0.4">
      <c r="A864" t="s">
        <v>5065</v>
      </c>
      <c r="B864" t="s">
        <v>5066</v>
      </c>
      <c r="C864" t="s">
        <v>83</v>
      </c>
      <c r="D864" t="s">
        <v>166</v>
      </c>
      <c r="E864" t="s">
        <v>166</v>
      </c>
      <c r="F864" t="s">
        <v>5067</v>
      </c>
      <c r="G864" t="s">
        <v>2768</v>
      </c>
      <c r="H864" t="s">
        <v>1036</v>
      </c>
      <c r="I864" t="s">
        <v>5068</v>
      </c>
      <c r="J864" t="s">
        <v>821</v>
      </c>
      <c r="K864" t="s">
        <v>2958</v>
      </c>
      <c r="L864" t="s">
        <v>91</v>
      </c>
      <c r="M864" t="s">
        <v>134</v>
      </c>
      <c r="N864" t="s">
        <v>108</v>
      </c>
      <c r="O864" t="s">
        <v>94</v>
      </c>
      <c r="P864">
        <v>3511427</v>
      </c>
      <c r="Q864">
        <v>99216.26</v>
      </c>
      <c r="R864" t="s">
        <v>95</v>
      </c>
      <c r="S864">
        <v>0.1515</v>
      </c>
      <c r="T864" s="29">
        <v>11651.35</v>
      </c>
      <c r="U864" s="29">
        <v>8664.9699999999993</v>
      </c>
      <c r="V864" s="29">
        <v>78899.94</v>
      </c>
    </row>
    <row r="865" spans="1:22" ht="14.6" x14ac:dyDescent="0.4">
      <c r="A865" t="s">
        <v>5069</v>
      </c>
      <c r="B865" t="s">
        <v>5070</v>
      </c>
      <c r="C865" t="s">
        <v>137</v>
      </c>
      <c r="D865" t="s">
        <v>308</v>
      </c>
      <c r="E865" t="s">
        <v>308</v>
      </c>
      <c r="F865" t="s">
        <v>5071</v>
      </c>
      <c r="G865" t="s">
        <v>763</v>
      </c>
      <c r="H865" t="s">
        <v>4564</v>
      </c>
      <c r="I865" t="s">
        <v>5072</v>
      </c>
      <c r="J865" t="s">
        <v>4727</v>
      </c>
      <c r="K865" t="s">
        <v>5073</v>
      </c>
      <c r="L865" t="s">
        <v>163</v>
      </c>
      <c r="M865" t="s">
        <v>134</v>
      </c>
      <c r="N865" t="s">
        <v>108</v>
      </c>
      <c r="O865" t="s">
        <v>94</v>
      </c>
      <c r="P865">
        <v>33232217</v>
      </c>
      <c r="Q865">
        <v>3733646.94</v>
      </c>
      <c r="R865" t="s">
        <v>122</v>
      </c>
      <c r="S865">
        <v>0.33019999999999999</v>
      </c>
      <c r="T865" s="29">
        <v>921751.65</v>
      </c>
      <c r="U865" s="29">
        <v>140591.29</v>
      </c>
      <c r="V865" s="29">
        <v>2671304</v>
      </c>
    </row>
    <row r="866" spans="1:22" ht="14.6" x14ac:dyDescent="0.4">
      <c r="A866" t="s">
        <v>5074</v>
      </c>
      <c r="B866" t="s">
        <v>5075</v>
      </c>
      <c r="C866" t="s">
        <v>125</v>
      </c>
      <c r="D866" t="s">
        <v>308</v>
      </c>
      <c r="E866" t="s">
        <v>308</v>
      </c>
      <c r="F866" t="s">
        <v>5076</v>
      </c>
      <c r="G866" t="s">
        <v>3915</v>
      </c>
      <c r="H866" t="s">
        <v>3977</v>
      </c>
      <c r="I866" t="s">
        <v>1527</v>
      </c>
      <c r="J866" t="s">
        <v>5077</v>
      </c>
      <c r="K866" t="s">
        <v>979</v>
      </c>
      <c r="L866" t="s">
        <v>144</v>
      </c>
      <c r="M866" t="s">
        <v>134</v>
      </c>
      <c r="N866" t="s">
        <v>108</v>
      </c>
      <c r="O866" t="s">
        <v>94</v>
      </c>
      <c r="P866">
        <v>990202060</v>
      </c>
      <c r="Q866">
        <v>940691957</v>
      </c>
      <c r="R866" t="s">
        <v>95</v>
      </c>
      <c r="S866">
        <v>0.50439999999999996</v>
      </c>
      <c r="T866" s="29">
        <v>306015946.04000002</v>
      </c>
      <c r="U866" s="29">
        <v>20231136.07</v>
      </c>
      <c r="V866" s="29">
        <v>614444874.88999999</v>
      </c>
    </row>
    <row r="867" spans="1:22" ht="14.6" x14ac:dyDescent="0.4">
      <c r="A867" t="s">
        <v>5078</v>
      </c>
      <c r="B867" t="s">
        <v>5079</v>
      </c>
      <c r="C867" t="s">
        <v>125</v>
      </c>
      <c r="D867" t="s">
        <v>126</v>
      </c>
      <c r="E867" t="s">
        <v>126</v>
      </c>
      <c r="F867" t="s">
        <v>5080</v>
      </c>
      <c r="G867" t="s">
        <v>2489</v>
      </c>
      <c r="H867" t="s">
        <v>1196</v>
      </c>
      <c r="I867" t="s">
        <v>5081</v>
      </c>
      <c r="J867" t="s">
        <v>890</v>
      </c>
      <c r="K867" t="s">
        <v>4850</v>
      </c>
      <c r="L867" t="s">
        <v>1436</v>
      </c>
      <c r="M867" t="s">
        <v>134</v>
      </c>
      <c r="N867" t="s">
        <v>108</v>
      </c>
      <c r="O867" t="s">
        <v>94</v>
      </c>
      <c r="P867">
        <v>482926611</v>
      </c>
      <c r="Q867">
        <v>157023244.28999999</v>
      </c>
      <c r="R867" t="s">
        <v>95</v>
      </c>
      <c r="S867">
        <v>0.31159999999999999</v>
      </c>
      <c r="T867" s="29">
        <v>41149198.810000002</v>
      </c>
      <c r="U867" s="29">
        <v>6802699.0499999998</v>
      </c>
      <c r="V867" s="29">
        <v>109071346.43000001</v>
      </c>
    </row>
    <row r="868" spans="1:22" ht="14.6" x14ac:dyDescent="0.4">
      <c r="A868" t="s">
        <v>5082</v>
      </c>
      <c r="B868" t="s">
        <v>5083</v>
      </c>
      <c r="C868" t="s">
        <v>1</v>
      </c>
      <c r="D868" t="s">
        <v>166</v>
      </c>
      <c r="E868" t="s">
        <v>166</v>
      </c>
      <c r="F868" t="s">
        <v>5084</v>
      </c>
      <c r="G868" t="s">
        <v>1677</v>
      </c>
      <c r="H868" t="s">
        <v>4089</v>
      </c>
      <c r="I868" t="s">
        <v>4203</v>
      </c>
      <c r="J868" t="s">
        <v>2515</v>
      </c>
      <c r="K868" t="s">
        <v>5085</v>
      </c>
      <c r="L868" t="s">
        <v>91</v>
      </c>
      <c r="M868" t="s">
        <v>92</v>
      </c>
      <c r="N868" t="s">
        <v>108</v>
      </c>
      <c r="O868" t="s">
        <v>94</v>
      </c>
      <c r="P868">
        <v>11947176</v>
      </c>
      <c r="Q868">
        <v>392391.12</v>
      </c>
      <c r="R868" t="s">
        <v>95</v>
      </c>
      <c r="S868">
        <v>0.43059999999999998</v>
      </c>
      <c r="T868" s="29">
        <v>109998.77</v>
      </c>
      <c r="U868" s="29">
        <v>34468.68</v>
      </c>
      <c r="V868" s="29">
        <v>247923.67</v>
      </c>
    </row>
    <row r="869" spans="1:22" ht="14.6" x14ac:dyDescent="0.4">
      <c r="A869" t="s">
        <v>5086</v>
      </c>
      <c r="B869" t="s">
        <v>5087</v>
      </c>
      <c r="C869" t="s">
        <v>155</v>
      </c>
      <c r="D869" t="s">
        <v>278</v>
      </c>
      <c r="E869" t="s">
        <v>278</v>
      </c>
      <c r="F869" t="s">
        <v>5088</v>
      </c>
      <c r="G869" t="s">
        <v>5089</v>
      </c>
      <c r="H869" t="s">
        <v>1587</v>
      </c>
      <c r="I869" t="s">
        <v>716</v>
      </c>
      <c r="J869" t="s">
        <v>5090</v>
      </c>
      <c r="K869" t="s">
        <v>5091</v>
      </c>
      <c r="L869" t="s">
        <v>413</v>
      </c>
      <c r="M869" t="s">
        <v>578</v>
      </c>
      <c r="N869" t="s">
        <v>108</v>
      </c>
      <c r="O869" t="s">
        <v>94</v>
      </c>
      <c r="P869">
        <v>225209537</v>
      </c>
      <c r="Q869">
        <v>11894664.24</v>
      </c>
      <c r="R869" t="s">
        <v>285</v>
      </c>
      <c r="S869">
        <v>0.30869999999999997</v>
      </c>
      <c r="T869" s="29">
        <v>2368516.61</v>
      </c>
      <c r="U869" s="29">
        <v>875374.88</v>
      </c>
      <c r="V869" s="29">
        <v>8650772.75</v>
      </c>
    </row>
    <row r="870" spans="1:22" ht="14.6" x14ac:dyDescent="0.4">
      <c r="A870" t="s">
        <v>5092</v>
      </c>
      <c r="B870" t="s">
        <v>5093</v>
      </c>
      <c r="C870" t="s">
        <v>83</v>
      </c>
      <c r="D870" t="s">
        <v>84</v>
      </c>
      <c r="E870" t="s">
        <v>84</v>
      </c>
      <c r="F870" t="s">
        <v>5094</v>
      </c>
      <c r="G870" t="s">
        <v>5095</v>
      </c>
      <c r="H870" t="s">
        <v>4143</v>
      </c>
      <c r="I870" t="s">
        <v>3684</v>
      </c>
      <c r="J870" t="s">
        <v>5096</v>
      </c>
      <c r="K870" t="s">
        <v>2847</v>
      </c>
      <c r="L870" t="s">
        <v>144</v>
      </c>
      <c r="M870" t="s">
        <v>181</v>
      </c>
      <c r="N870" t="s">
        <v>108</v>
      </c>
      <c r="O870" t="s">
        <v>94</v>
      </c>
      <c r="P870">
        <v>4517693</v>
      </c>
      <c r="Q870">
        <v>512647.47</v>
      </c>
      <c r="R870" t="s">
        <v>95</v>
      </c>
      <c r="S870">
        <v>0.22639999999999999</v>
      </c>
      <c r="T870" s="29">
        <v>94174.21</v>
      </c>
      <c r="U870" s="29">
        <v>47820.79</v>
      </c>
      <c r="V870" s="29">
        <v>370652.47</v>
      </c>
    </row>
    <row r="871" spans="1:22" ht="14.6" x14ac:dyDescent="0.4">
      <c r="A871" t="s">
        <v>5097</v>
      </c>
      <c r="B871" t="s">
        <v>5098</v>
      </c>
      <c r="C871" t="s">
        <v>288</v>
      </c>
      <c r="D871" t="s">
        <v>373</v>
      </c>
      <c r="E871" t="s">
        <v>373</v>
      </c>
      <c r="F871" t="s">
        <v>5099</v>
      </c>
      <c r="G871" t="s">
        <v>777</v>
      </c>
      <c r="H871" t="s">
        <v>2424</v>
      </c>
      <c r="I871" t="s">
        <v>2177</v>
      </c>
      <c r="J871" t="s">
        <v>5081</v>
      </c>
      <c r="K871" t="s">
        <v>1725</v>
      </c>
      <c r="L871" t="s">
        <v>92</v>
      </c>
      <c r="M871" t="s">
        <v>92</v>
      </c>
      <c r="N871" t="s">
        <v>93</v>
      </c>
      <c r="O871" t="s">
        <v>94</v>
      </c>
      <c r="P871">
        <v>193624303</v>
      </c>
      <c r="Q871">
        <v>113141228.52</v>
      </c>
      <c r="R871" t="s">
        <v>95</v>
      </c>
      <c r="S871">
        <v>0.63460000000000005</v>
      </c>
      <c r="T871" s="29">
        <v>65948624.990000002</v>
      </c>
      <c r="U871" s="29">
        <v>2567881.14</v>
      </c>
      <c r="V871" s="29">
        <v>44624722.390000001</v>
      </c>
    </row>
    <row r="872" spans="1:22" ht="14.6" x14ac:dyDescent="0.4">
      <c r="A872" t="s">
        <v>5100</v>
      </c>
      <c r="B872" t="s">
        <v>5101</v>
      </c>
      <c r="C872" t="s">
        <v>205</v>
      </c>
      <c r="D872" t="s">
        <v>382</v>
      </c>
      <c r="E872" t="s">
        <v>382</v>
      </c>
      <c r="F872" t="s">
        <v>5102</v>
      </c>
      <c r="G872" t="s">
        <v>5103</v>
      </c>
      <c r="H872" t="s">
        <v>5104</v>
      </c>
      <c r="I872" t="s">
        <v>5105</v>
      </c>
      <c r="J872" t="s">
        <v>1016</v>
      </c>
      <c r="K872" t="s">
        <v>3833</v>
      </c>
      <c r="L872" t="s">
        <v>444</v>
      </c>
      <c r="M872" t="s">
        <v>121</v>
      </c>
      <c r="N872" t="s">
        <v>108</v>
      </c>
      <c r="O872" t="s">
        <v>94</v>
      </c>
      <c r="P872">
        <v>2166105</v>
      </c>
      <c r="Q872">
        <v>253975.15</v>
      </c>
      <c r="R872" t="s">
        <v>95</v>
      </c>
      <c r="S872">
        <v>0.20610000000000001</v>
      </c>
      <c r="T872" s="29">
        <v>40466.959999999999</v>
      </c>
      <c r="U872" s="29">
        <v>14262.21</v>
      </c>
      <c r="V872" s="29">
        <v>199245.98</v>
      </c>
    </row>
    <row r="873" spans="1:22" ht="14.6" x14ac:dyDescent="0.4">
      <c r="A873" t="s">
        <v>5106</v>
      </c>
      <c r="B873" t="s">
        <v>5107</v>
      </c>
      <c r="C873" t="s">
        <v>288</v>
      </c>
      <c r="D873" t="s">
        <v>391</v>
      </c>
      <c r="E873" t="s">
        <v>391</v>
      </c>
      <c r="F873" t="s">
        <v>5108</v>
      </c>
      <c r="G873" t="s">
        <v>5109</v>
      </c>
      <c r="H873" t="s">
        <v>5110</v>
      </c>
      <c r="I873" t="s">
        <v>4538</v>
      </c>
      <c r="J873" t="s">
        <v>1418</v>
      </c>
      <c r="K873" t="s">
        <v>5111</v>
      </c>
      <c r="L873" t="s">
        <v>296</v>
      </c>
      <c r="M873" t="s">
        <v>92</v>
      </c>
      <c r="N873" t="s">
        <v>108</v>
      </c>
      <c r="O873" t="s">
        <v>94</v>
      </c>
      <c r="P873">
        <v>73756978</v>
      </c>
      <c r="Q873">
        <v>17320720.510000002</v>
      </c>
      <c r="R873" t="s">
        <v>95</v>
      </c>
      <c r="S873">
        <v>0.29139999999999999</v>
      </c>
      <c r="T873" s="29">
        <v>4877905.17</v>
      </c>
      <c r="U873" s="29">
        <v>1345064.19</v>
      </c>
      <c r="V873" s="29">
        <v>11097751.15</v>
      </c>
    </row>
    <row r="874" spans="1:22" ht="14.6" x14ac:dyDescent="0.4">
      <c r="A874" t="s">
        <v>5112</v>
      </c>
      <c r="B874" t="s">
        <v>5113</v>
      </c>
      <c r="C874" t="s">
        <v>184</v>
      </c>
      <c r="D874" t="s">
        <v>185</v>
      </c>
      <c r="E874" t="s">
        <v>185</v>
      </c>
      <c r="F874" t="s">
        <v>5114</v>
      </c>
      <c r="G874" t="s">
        <v>2723</v>
      </c>
      <c r="H874" t="s">
        <v>5115</v>
      </c>
      <c r="I874" t="s">
        <v>5116</v>
      </c>
      <c r="J874" t="s">
        <v>500</v>
      </c>
      <c r="K874" t="s">
        <v>859</v>
      </c>
      <c r="L874" t="s">
        <v>641</v>
      </c>
      <c r="M874" t="s">
        <v>223</v>
      </c>
      <c r="N874" t="s">
        <v>108</v>
      </c>
      <c r="O874" t="s">
        <v>94</v>
      </c>
      <c r="P874">
        <v>7379740</v>
      </c>
      <c r="Q874">
        <v>846718.06</v>
      </c>
      <c r="R874" t="s">
        <v>95</v>
      </c>
      <c r="S874">
        <v>0.24759999999999999</v>
      </c>
      <c r="T874" s="29">
        <v>150828.9</v>
      </c>
      <c r="U874" s="29">
        <v>14537.62</v>
      </c>
      <c r="V874" s="29">
        <v>681351.54</v>
      </c>
    </row>
    <row r="875" spans="1:22" ht="14.6" x14ac:dyDescent="0.4">
      <c r="A875" t="s">
        <v>5117</v>
      </c>
      <c r="B875" t="s">
        <v>5118</v>
      </c>
      <c r="C875" t="s">
        <v>137</v>
      </c>
      <c r="D875" t="s">
        <v>126</v>
      </c>
      <c r="E875" t="s">
        <v>126</v>
      </c>
      <c r="F875" t="s">
        <v>5119</v>
      </c>
      <c r="G875" t="s">
        <v>236</v>
      </c>
      <c r="H875" t="s">
        <v>490</v>
      </c>
      <c r="I875" t="s">
        <v>3078</v>
      </c>
      <c r="J875" t="s">
        <v>343</v>
      </c>
      <c r="K875" t="s">
        <v>4755</v>
      </c>
      <c r="L875" t="s">
        <v>314</v>
      </c>
      <c r="M875" t="s">
        <v>134</v>
      </c>
      <c r="N875" t="s">
        <v>108</v>
      </c>
      <c r="O875" t="s">
        <v>94</v>
      </c>
      <c r="P875">
        <v>31489964</v>
      </c>
      <c r="Q875">
        <v>5315797.92</v>
      </c>
      <c r="R875" t="s">
        <v>95</v>
      </c>
      <c r="S875">
        <v>0.3357</v>
      </c>
      <c r="T875" s="29">
        <v>1650849.45</v>
      </c>
      <c r="U875" s="29">
        <v>288501.39</v>
      </c>
      <c r="V875" s="29">
        <v>3376447.08</v>
      </c>
    </row>
    <row r="876" spans="1:22" ht="14.6" x14ac:dyDescent="0.4">
      <c r="A876" t="s">
        <v>5120</v>
      </c>
      <c r="B876" t="s">
        <v>5121</v>
      </c>
      <c r="C876" t="s">
        <v>288</v>
      </c>
      <c r="D876" t="s">
        <v>289</v>
      </c>
      <c r="E876" t="s">
        <v>289</v>
      </c>
      <c r="F876" t="s">
        <v>5122</v>
      </c>
      <c r="G876" t="s">
        <v>2343</v>
      </c>
      <c r="H876" t="s">
        <v>2432</v>
      </c>
      <c r="I876" t="s">
        <v>5123</v>
      </c>
      <c r="J876" t="s">
        <v>4564</v>
      </c>
      <c r="K876" t="s">
        <v>1546</v>
      </c>
      <c r="L876" t="s">
        <v>296</v>
      </c>
      <c r="M876" t="s">
        <v>134</v>
      </c>
      <c r="N876" t="s">
        <v>93</v>
      </c>
      <c r="O876" t="s">
        <v>94</v>
      </c>
      <c r="P876">
        <v>44995025</v>
      </c>
      <c r="Q876">
        <v>13694673.949999999</v>
      </c>
      <c r="R876" t="s">
        <v>95</v>
      </c>
      <c r="S876">
        <v>0.47439999999999999</v>
      </c>
      <c r="T876" s="29">
        <v>5262203.7</v>
      </c>
      <c r="U876" s="29">
        <v>838222.44</v>
      </c>
      <c r="V876" s="29">
        <v>7594247.8099999996</v>
      </c>
    </row>
    <row r="877" spans="1:22" ht="14.6" x14ac:dyDescent="0.4">
      <c r="A877" t="s">
        <v>5124</v>
      </c>
      <c r="B877" t="s">
        <v>5125</v>
      </c>
      <c r="C877" t="s">
        <v>137</v>
      </c>
      <c r="D877" t="s">
        <v>308</v>
      </c>
      <c r="E877" t="s">
        <v>308</v>
      </c>
      <c r="F877" t="s">
        <v>5126</v>
      </c>
      <c r="G877" t="s">
        <v>3094</v>
      </c>
      <c r="H877" t="s">
        <v>1613</v>
      </c>
      <c r="I877" t="s">
        <v>1971</v>
      </c>
      <c r="J877" t="s">
        <v>1971</v>
      </c>
      <c r="K877" t="s">
        <v>5127</v>
      </c>
      <c r="L877" t="s">
        <v>765</v>
      </c>
      <c r="M877" t="s">
        <v>134</v>
      </c>
      <c r="N877" t="s">
        <v>108</v>
      </c>
      <c r="O877" t="s">
        <v>94</v>
      </c>
      <c r="P877">
        <v>58681572</v>
      </c>
      <c r="Q877">
        <v>4947200.3899999997</v>
      </c>
      <c r="R877" t="s">
        <v>95</v>
      </c>
      <c r="S877">
        <v>0.25890000000000002</v>
      </c>
      <c r="T877" s="29">
        <v>790998.87</v>
      </c>
      <c r="U877" s="29">
        <v>239714.39</v>
      </c>
      <c r="V877" s="29">
        <v>3916487.13</v>
      </c>
    </row>
    <row r="878" spans="1:22" ht="14.6" x14ac:dyDescent="0.4">
      <c r="A878" t="s">
        <v>5128</v>
      </c>
      <c r="B878" t="s">
        <v>5129</v>
      </c>
      <c r="C878" t="s">
        <v>288</v>
      </c>
      <c r="D878" t="s">
        <v>391</v>
      </c>
      <c r="E878" t="s">
        <v>391</v>
      </c>
      <c r="F878" t="s">
        <v>5130</v>
      </c>
      <c r="G878" t="s">
        <v>5131</v>
      </c>
      <c r="H878" t="s">
        <v>3466</v>
      </c>
      <c r="I878" t="s">
        <v>3214</v>
      </c>
      <c r="J878" t="s">
        <v>2058</v>
      </c>
      <c r="K878" t="s">
        <v>4667</v>
      </c>
      <c r="L878" t="s">
        <v>134</v>
      </c>
      <c r="M878" t="s">
        <v>134</v>
      </c>
      <c r="N878" t="s">
        <v>108</v>
      </c>
      <c r="O878" t="s">
        <v>94</v>
      </c>
      <c r="P878">
        <v>168042003</v>
      </c>
      <c r="Q878">
        <v>74396242.530000001</v>
      </c>
      <c r="R878" t="s">
        <v>122</v>
      </c>
      <c r="S878">
        <v>0.58489999999999998</v>
      </c>
      <c r="T878" s="29">
        <v>33719272.009999998</v>
      </c>
      <c r="U878" s="29">
        <v>5759340.3300000001</v>
      </c>
      <c r="V878" s="29">
        <v>34917630.189999998</v>
      </c>
    </row>
    <row r="879" spans="1:22" ht="14.6" x14ac:dyDescent="0.4">
      <c r="A879" t="s">
        <v>5132</v>
      </c>
      <c r="B879" t="s">
        <v>5133</v>
      </c>
      <c r="C879" t="s">
        <v>137</v>
      </c>
      <c r="D879" t="s">
        <v>126</v>
      </c>
      <c r="E879" t="s">
        <v>126</v>
      </c>
      <c r="F879" t="s">
        <v>5134</v>
      </c>
      <c r="G879" t="s">
        <v>4412</v>
      </c>
      <c r="H879" t="s">
        <v>5091</v>
      </c>
      <c r="I879" t="s">
        <v>4502</v>
      </c>
      <c r="J879" t="s">
        <v>2999</v>
      </c>
      <c r="K879" t="s">
        <v>1001</v>
      </c>
      <c r="L879" t="s">
        <v>314</v>
      </c>
      <c r="M879" t="s">
        <v>134</v>
      </c>
      <c r="N879" t="s">
        <v>93</v>
      </c>
      <c r="O879" t="s">
        <v>94</v>
      </c>
      <c r="P879">
        <v>11639812</v>
      </c>
      <c r="Q879">
        <v>282460.93</v>
      </c>
      <c r="R879" t="s">
        <v>95</v>
      </c>
      <c r="S879">
        <v>0.27239999999999998</v>
      </c>
      <c r="T879" s="29">
        <v>56926.84</v>
      </c>
      <c r="U879" s="29">
        <v>19291.400000000001</v>
      </c>
      <c r="V879" s="29">
        <v>206242.69</v>
      </c>
    </row>
    <row r="880" spans="1:22" ht="14.6" x14ac:dyDescent="0.4">
      <c r="A880" t="s">
        <v>5135</v>
      </c>
      <c r="B880" t="s">
        <v>5136</v>
      </c>
      <c r="C880" t="s">
        <v>155</v>
      </c>
      <c r="D880" t="s">
        <v>278</v>
      </c>
      <c r="E880" t="s">
        <v>278</v>
      </c>
      <c r="F880" t="s">
        <v>5137</v>
      </c>
      <c r="G880" t="s">
        <v>2803</v>
      </c>
      <c r="H880" t="s">
        <v>1938</v>
      </c>
      <c r="I880" t="s">
        <v>1139</v>
      </c>
      <c r="J880" t="s">
        <v>4740</v>
      </c>
      <c r="K880" t="s">
        <v>2172</v>
      </c>
      <c r="L880" t="s">
        <v>240</v>
      </c>
      <c r="M880" t="s">
        <v>578</v>
      </c>
      <c r="N880" t="s">
        <v>486</v>
      </c>
      <c r="O880" t="s">
        <v>94</v>
      </c>
      <c r="P880">
        <v>155013102</v>
      </c>
      <c r="Q880">
        <v>36463150.530000001</v>
      </c>
      <c r="R880" t="s">
        <v>285</v>
      </c>
      <c r="S880">
        <v>0.50790000000000002</v>
      </c>
      <c r="T880" s="29">
        <v>16812421.02</v>
      </c>
      <c r="U880" s="29">
        <v>1171851.3899999999</v>
      </c>
      <c r="V880" s="29">
        <v>18478878.120000001</v>
      </c>
    </row>
    <row r="881" spans="1:22" ht="14.6" x14ac:dyDescent="0.4">
      <c r="A881" t="s">
        <v>5138</v>
      </c>
      <c r="B881" t="s">
        <v>5139</v>
      </c>
      <c r="C881" t="s">
        <v>1</v>
      </c>
      <c r="D881" t="s">
        <v>166</v>
      </c>
      <c r="E881" t="s">
        <v>166</v>
      </c>
      <c r="F881" t="s">
        <v>5140</v>
      </c>
      <c r="G881" t="s">
        <v>1706</v>
      </c>
      <c r="H881" t="s">
        <v>128</v>
      </c>
      <c r="I881" t="s">
        <v>2033</v>
      </c>
      <c r="J881" t="s">
        <v>5141</v>
      </c>
      <c r="K881" t="s">
        <v>1164</v>
      </c>
      <c r="L881" t="s">
        <v>275</v>
      </c>
      <c r="M881" t="s">
        <v>181</v>
      </c>
      <c r="N881" t="s">
        <v>108</v>
      </c>
      <c r="O881" t="s">
        <v>94</v>
      </c>
      <c r="P881">
        <v>1518675</v>
      </c>
      <c r="Q881">
        <v>262717.53999999998</v>
      </c>
      <c r="R881" t="s">
        <v>95</v>
      </c>
      <c r="S881">
        <v>0.2465</v>
      </c>
      <c r="T881" s="29">
        <v>62435.41</v>
      </c>
      <c r="U881" s="29">
        <v>12218.21</v>
      </c>
      <c r="V881" s="29">
        <v>188063.92</v>
      </c>
    </row>
    <row r="882" spans="1:22" ht="14.6" x14ac:dyDescent="0.4">
      <c r="A882" t="s">
        <v>5142</v>
      </c>
      <c r="B882" t="s">
        <v>5143</v>
      </c>
      <c r="C882" t="s">
        <v>125</v>
      </c>
      <c r="D882" t="s">
        <v>126</v>
      </c>
      <c r="E882" t="s">
        <v>126</v>
      </c>
      <c r="F882" t="s">
        <v>5144</v>
      </c>
      <c r="G882" t="s">
        <v>5145</v>
      </c>
      <c r="H882" t="s">
        <v>1837</v>
      </c>
      <c r="I882" t="s">
        <v>170</v>
      </c>
      <c r="J882" t="s">
        <v>5146</v>
      </c>
      <c r="K882" t="s">
        <v>1100</v>
      </c>
      <c r="L882" t="s">
        <v>163</v>
      </c>
      <c r="M882" t="s">
        <v>134</v>
      </c>
      <c r="N882" t="s">
        <v>108</v>
      </c>
      <c r="O882" t="s">
        <v>94</v>
      </c>
      <c r="P882">
        <v>513531657</v>
      </c>
      <c r="Q882">
        <v>195512352.58000001</v>
      </c>
      <c r="R882" t="s">
        <v>95</v>
      </c>
      <c r="S882">
        <v>0.48699999999999999</v>
      </c>
      <c r="T882" s="29">
        <v>73499582.049999997</v>
      </c>
      <c r="U882" s="29">
        <v>14067633.16</v>
      </c>
      <c r="V882" s="29">
        <v>107945137.37</v>
      </c>
    </row>
    <row r="883" spans="1:22" ht="14.6" x14ac:dyDescent="0.4">
      <c r="A883" t="s">
        <v>5147</v>
      </c>
      <c r="B883" t="s">
        <v>5148</v>
      </c>
      <c r="C883" t="s">
        <v>112</v>
      </c>
      <c r="D883" t="s">
        <v>471</v>
      </c>
      <c r="E883" t="s">
        <v>471</v>
      </c>
      <c r="F883" t="s">
        <v>5149</v>
      </c>
      <c r="G883" t="s">
        <v>5150</v>
      </c>
      <c r="H883" t="s">
        <v>3236</v>
      </c>
      <c r="I883" t="s">
        <v>5151</v>
      </c>
      <c r="J883" t="s">
        <v>1925</v>
      </c>
      <c r="K883" t="s">
        <v>1453</v>
      </c>
      <c r="L883" t="s">
        <v>222</v>
      </c>
      <c r="M883" t="s">
        <v>223</v>
      </c>
      <c r="N883" t="s">
        <v>486</v>
      </c>
      <c r="O883" t="s">
        <v>94</v>
      </c>
      <c r="P883">
        <v>47067465</v>
      </c>
      <c r="Q883">
        <v>9646834.25</v>
      </c>
      <c r="R883" t="s">
        <v>95</v>
      </c>
      <c r="S883">
        <v>0.26469999999999999</v>
      </c>
      <c r="T883" s="29">
        <v>1589418.72</v>
      </c>
      <c r="U883" s="29">
        <v>627746.29</v>
      </c>
      <c r="V883" s="29">
        <v>7429669.2400000002</v>
      </c>
    </row>
    <row r="884" spans="1:22" ht="14.6" x14ac:dyDescent="0.4">
      <c r="A884" t="s">
        <v>5152</v>
      </c>
      <c r="B884" t="s">
        <v>5153</v>
      </c>
      <c r="C884" t="s">
        <v>112</v>
      </c>
      <c r="D884" t="s">
        <v>471</v>
      </c>
      <c r="E884" t="s">
        <v>471</v>
      </c>
      <c r="F884" t="s">
        <v>5154</v>
      </c>
      <c r="G884" t="s">
        <v>5155</v>
      </c>
      <c r="H884" t="s">
        <v>5156</v>
      </c>
      <c r="I884" t="s">
        <v>5157</v>
      </c>
      <c r="J884" t="s">
        <v>3698</v>
      </c>
      <c r="K884" t="s">
        <v>544</v>
      </c>
      <c r="L884" t="s">
        <v>120</v>
      </c>
      <c r="M884" t="s">
        <v>266</v>
      </c>
      <c r="N884" t="s">
        <v>108</v>
      </c>
      <c r="O884" t="s">
        <v>94</v>
      </c>
      <c r="P884">
        <v>29480062</v>
      </c>
      <c r="Q884">
        <v>6059257.4299999997</v>
      </c>
      <c r="R884" t="s">
        <v>95</v>
      </c>
      <c r="S884">
        <v>0.48570000000000002</v>
      </c>
      <c r="T884" s="29">
        <v>2533634.75</v>
      </c>
      <c r="U884" s="29">
        <v>170544.21</v>
      </c>
      <c r="V884" s="29">
        <v>3355078.47</v>
      </c>
    </row>
    <row r="885" spans="1:22" ht="14.6" x14ac:dyDescent="0.4">
      <c r="A885" t="s">
        <v>5158</v>
      </c>
      <c r="B885" t="s">
        <v>5159</v>
      </c>
      <c r="C885" t="s">
        <v>98</v>
      </c>
      <c r="D885" t="s">
        <v>1084</v>
      </c>
      <c r="E885" t="s">
        <v>1084</v>
      </c>
      <c r="F885" t="s">
        <v>5160</v>
      </c>
      <c r="G885" t="s">
        <v>1842</v>
      </c>
      <c r="H885" t="s">
        <v>1843</v>
      </c>
      <c r="I885" t="s">
        <v>2177</v>
      </c>
      <c r="J885" t="s">
        <v>1490</v>
      </c>
      <c r="K885" t="s">
        <v>1711</v>
      </c>
      <c r="L885" t="s">
        <v>106</v>
      </c>
      <c r="M885" t="s">
        <v>202</v>
      </c>
      <c r="N885" t="s">
        <v>93</v>
      </c>
      <c r="O885" t="s">
        <v>94</v>
      </c>
      <c r="P885">
        <v>114087933</v>
      </c>
      <c r="Q885">
        <v>29755521.260000002</v>
      </c>
      <c r="R885" t="s">
        <v>109</v>
      </c>
      <c r="S885">
        <v>0.66920000000000002</v>
      </c>
      <c r="T885" s="29">
        <v>14756739.67</v>
      </c>
      <c r="U885" s="29">
        <v>1933531.77</v>
      </c>
      <c r="V885" s="29">
        <v>13065249.82</v>
      </c>
    </row>
    <row r="886" spans="1:22" ht="14.6" x14ac:dyDescent="0.4">
      <c r="A886" t="s">
        <v>5161</v>
      </c>
      <c r="B886" t="s">
        <v>5162</v>
      </c>
      <c r="C886" t="s">
        <v>155</v>
      </c>
      <c r="D886" t="s">
        <v>251</v>
      </c>
      <c r="E886" t="s">
        <v>251</v>
      </c>
      <c r="F886" t="s">
        <v>5163</v>
      </c>
      <c r="G886" t="s">
        <v>1398</v>
      </c>
      <c r="H886" t="s">
        <v>3006</v>
      </c>
      <c r="I886" t="s">
        <v>1072</v>
      </c>
      <c r="J886" t="s">
        <v>3359</v>
      </c>
      <c r="K886" t="s">
        <v>1189</v>
      </c>
      <c r="L886" t="s">
        <v>144</v>
      </c>
      <c r="M886" t="s">
        <v>134</v>
      </c>
      <c r="N886" t="s">
        <v>93</v>
      </c>
      <c r="O886" t="s">
        <v>94</v>
      </c>
      <c r="P886">
        <v>55073516</v>
      </c>
      <c r="Q886">
        <v>18097395.239999998</v>
      </c>
      <c r="R886" t="s">
        <v>95</v>
      </c>
      <c r="S886">
        <v>0.69220000000000004</v>
      </c>
      <c r="T886" s="29">
        <v>7822324.7400000002</v>
      </c>
      <c r="U886" s="29">
        <v>1050474.04</v>
      </c>
      <c r="V886" s="29">
        <v>9224596.4600000009</v>
      </c>
    </row>
    <row r="887" spans="1:22" ht="14.6" x14ac:dyDescent="0.4">
      <c r="A887" t="s">
        <v>5164</v>
      </c>
      <c r="B887" t="s">
        <v>5165</v>
      </c>
      <c r="C887" t="s">
        <v>125</v>
      </c>
      <c r="D887" t="s">
        <v>126</v>
      </c>
      <c r="E887" t="s">
        <v>126</v>
      </c>
      <c r="F887" t="s">
        <v>5166</v>
      </c>
      <c r="G887" t="s">
        <v>5167</v>
      </c>
      <c r="H887" t="s">
        <v>5168</v>
      </c>
      <c r="I887" t="s">
        <v>5110</v>
      </c>
      <c r="J887" t="s">
        <v>1101</v>
      </c>
      <c r="K887" t="s">
        <v>2013</v>
      </c>
      <c r="L887" t="s">
        <v>133</v>
      </c>
      <c r="M887" t="s">
        <v>134</v>
      </c>
      <c r="N887" t="s">
        <v>108</v>
      </c>
      <c r="O887" t="s">
        <v>94</v>
      </c>
      <c r="P887">
        <v>810368658</v>
      </c>
      <c r="Q887">
        <v>116936746.47</v>
      </c>
      <c r="R887" t="s">
        <v>109</v>
      </c>
      <c r="S887">
        <v>0.29959999999999998</v>
      </c>
      <c r="T887" s="29">
        <v>26078329.68</v>
      </c>
      <c r="U887" s="29">
        <v>3633895.9</v>
      </c>
      <c r="V887" s="29">
        <v>87224520.890000001</v>
      </c>
    </row>
    <row r="888" spans="1:22" ht="14.6" x14ac:dyDescent="0.4">
      <c r="A888" t="s">
        <v>5169</v>
      </c>
      <c r="B888" t="s">
        <v>5170</v>
      </c>
      <c r="C888" t="s">
        <v>98</v>
      </c>
      <c r="D888" t="s">
        <v>99</v>
      </c>
      <c r="E888" t="s">
        <v>99</v>
      </c>
      <c r="F888" t="s">
        <v>5171</v>
      </c>
      <c r="G888" t="s">
        <v>2817</v>
      </c>
      <c r="H888" t="s">
        <v>2676</v>
      </c>
      <c r="I888" t="s">
        <v>684</v>
      </c>
      <c r="J888" t="s">
        <v>3813</v>
      </c>
      <c r="K888" t="s">
        <v>419</v>
      </c>
      <c r="L888" t="s">
        <v>106</v>
      </c>
      <c r="M888" t="s">
        <v>202</v>
      </c>
      <c r="N888" t="s">
        <v>108</v>
      </c>
      <c r="O888" t="s">
        <v>94</v>
      </c>
      <c r="P888">
        <v>131552307</v>
      </c>
      <c r="Q888">
        <v>63992030.520000003</v>
      </c>
      <c r="R888" t="s">
        <v>122</v>
      </c>
      <c r="S888">
        <v>0.48780000000000001</v>
      </c>
      <c r="T888" s="29">
        <v>22473471.91</v>
      </c>
      <c r="U888" s="29">
        <v>1249292.8999999999</v>
      </c>
      <c r="V888" s="29">
        <v>40269265.710000001</v>
      </c>
    </row>
    <row r="889" spans="1:22" ht="14.6" x14ac:dyDescent="0.4">
      <c r="A889" t="s">
        <v>5172</v>
      </c>
      <c r="B889" t="s">
        <v>5173</v>
      </c>
      <c r="C889" t="s">
        <v>155</v>
      </c>
      <c r="D889" t="s">
        <v>251</v>
      </c>
      <c r="E889" t="s">
        <v>251</v>
      </c>
      <c r="F889" t="s">
        <v>5174</v>
      </c>
      <c r="G889" t="s">
        <v>2586</v>
      </c>
      <c r="H889" t="s">
        <v>5175</v>
      </c>
      <c r="I889" t="s">
        <v>1825</v>
      </c>
      <c r="J889" t="s">
        <v>5176</v>
      </c>
      <c r="K889" t="s">
        <v>5177</v>
      </c>
      <c r="L889" t="s">
        <v>144</v>
      </c>
      <c r="M889" t="s">
        <v>578</v>
      </c>
      <c r="N889" t="s">
        <v>108</v>
      </c>
      <c r="O889" t="s">
        <v>94</v>
      </c>
      <c r="P889">
        <v>256624079</v>
      </c>
      <c r="Q889">
        <v>85606564.170000002</v>
      </c>
      <c r="R889" t="s">
        <v>109</v>
      </c>
      <c r="S889">
        <v>0.47210000000000002</v>
      </c>
      <c r="T889" s="29">
        <v>27669530.18</v>
      </c>
      <c r="U889" s="29">
        <v>6519769.4500000002</v>
      </c>
      <c r="V889" s="29">
        <v>51417264.539999999</v>
      </c>
    </row>
    <row r="890" spans="1:22" ht="14.6" x14ac:dyDescent="0.4">
      <c r="A890" t="s">
        <v>5178</v>
      </c>
      <c r="B890" t="s">
        <v>5179</v>
      </c>
      <c r="C890" t="s">
        <v>1</v>
      </c>
      <c r="D890" t="s">
        <v>84</v>
      </c>
      <c r="E890" t="s">
        <v>84</v>
      </c>
      <c r="F890" t="s">
        <v>5180</v>
      </c>
      <c r="G890" t="s">
        <v>5181</v>
      </c>
      <c r="H890" t="s">
        <v>3298</v>
      </c>
      <c r="I890" t="s">
        <v>5182</v>
      </c>
      <c r="J890" t="s">
        <v>5183</v>
      </c>
      <c r="K890" t="s">
        <v>5184</v>
      </c>
      <c r="L890" t="s">
        <v>275</v>
      </c>
      <c r="M890" t="s">
        <v>181</v>
      </c>
      <c r="N890" t="s">
        <v>93</v>
      </c>
      <c r="O890" t="s">
        <v>94</v>
      </c>
      <c r="P890">
        <v>7003123</v>
      </c>
      <c r="Q890">
        <v>2274434.5299999998</v>
      </c>
      <c r="R890" t="s">
        <v>122</v>
      </c>
      <c r="S890">
        <v>0.20169999999999999</v>
      </c>
      <c r="T890" s="29">
        <v>456811.24</v>
      </c>
      <c r="U890" s="29">
        <v>56977.52</v>
      </c>
      <c r="V890" s="29">
        <v>1760645.77</v>
      </c>
    </row>
    <row r="891" spans="1:22" ht="14.6" x14ac:dyDescent="0.4">
      <c r="A891" t="s">
        <v>5185</v>
      </c>
      <c r="B891" t="s">
        <v>5186</v>
      </c>
      <c r="C891" t="s">
        <v>112</v>
      </c>
      <c r="D891" t="s">
        <v>471</v>
      </c>
      <c r="E891" t="s">
        <v>471</v>
      </c>
      <c r="F891" t="s">
        <v>5187</v>
      </c>
      <c r="G891" t="s">
        <v>496</v>
      </c>
      <c r="H891" t="s">
        <v>497</v>
      </c>
      <c r="I891" t="s">
        <v>1873</v>
      </c>
      <c r="J891" t="s">
        <v>5188</v>
      </c>
      <c r="K891" t="s">
        <v>4315</v>
      </c>
      <c r="L891" t="s">
        <v>222</v>
      </c>
      <c r="M891" t="s">
        <v>121</v>
      </c>
      <c r="N891" t="s">
        <v>108</v>
      </c>
      <c r="O891" t="s">
        <v>94</v>
      </c>
      <c r="P891">
        <v>36955456</v>
      </c>
      <c r="Q891">
        <v>6666020.9900000002</v>
      </c>
      <c r="R891" t="s">
        <v>95</v>
      </c>
      <c r="S891">
        <v>0.21609999999999999</v>
      </c>
      <c r="T891" s="29">
        <v>950286.8</v>
      </c>
      <c r="U891" s="29">
        <v>422381.62</v>
      </c>
      <c r="V891" s="29">
        <v>5293352.57</v>
      </c>
    </row>
    <row r="892" spans="1:22" ht="14.6" x14ac:dyDescent="0.4">
      <c r="A892" t="s">
        <v>5189</v>
      </c>
      <c r="B892" t="s">
        <v>5190</v>
      </c>
      <c r="C892" t="s">
        <v>1</v>
      </c>
      <c r="D892" t="s">
        <v>166</v>
      </c>
      <c r="E892" t="s">
        <v>166</v>
      </c>
      <c r="F892" t="s">
        <v>5191</v>
      </c>
      <c r="G892" t="s">
        <v>4131</v>
      </c>
      <c r="H892" t="s">
        <v>3635</v>
      </c>
      <c r="I892" t="s">
        <v>994</v>
      </c>
      <c r="J892" t="s">
        <v>281</v>
      </c>
      <c r="K892" t="s">
        <v>2928</v>
      </c>
      <c r="L892" t="s">
        <v>106</v>
      </c>
      <c r="M892" t="s">
        <v>134</v>
      </c>
      <c r="N892" t="s">
        <v>93</v>
      </c>
      <c r="O892" t="s">
        <v>94</v>
      </c>
      <c r="P892">
        <v>2850914</v>
      </c>
      <c r="Q892">
        <v>215481.21</v>
      </c>
      <c r="R892" t="s">
        <v>95</v>
      </c>
      <c r="S892">
        <v>0.40479999999999999</v>
      </c>
      <c r="T892" s="29">
        <v>70946.350000000006</v>
      </c>
      <c r="U892" s="29">
        <v>18768.27</v>
      </c>
      <c r="V892" s="29">
        <v>125766.59</v>
      </c>
    </row>
    <row r="893" spans="1:22" ht="14.6" x14ac:dyDescent="0.4">
      <c r="A893" t="s">
        <v>5192</v>
      </c>
      <c r="B893" t="s">
        <v>5193</v>
      </c>
      <c r="C893" t="s">
        <v>1</v>
      </c>
      <c r="D893" t="s">
        <v>166</v>
      </c>
      <c r="E893" t="s">
        <v>166</v>
      </c>
      <c r="F893" t="s">
        <v>5194</v>
      </c>
      <c r="G893" t="s">
        <v>1240</v>
      </c>
      <c r="H893" t="s">
        <v>1351</v>
      </c>
      <c r="I893" t="s">
        <v>3411</v>
      </c>
      <c r="J893" t="s">
        <v>678</v>
      </c>
      <c r="K893" t="s">
        <v>3510</v>
      </c>
      <c r="L893" t="s">
        <v>144</v>
      </c>
      <c r="M893" t="s">
        <v>202</v>
      </c>
      <c r="N893" t="s">
        <v>93</v>
      </c>
      <c r="O893" t="s">
        <v>94</v>
      </c>
      <c r="P893">
        <v>11953291</v>
      </c>
      <c r="Q893">
        <v>1608921.68</v>
      </c>
      <c r="R893" t="s">
        <v>95</v>
      </c>
      <c r="S893">
        <v>0.29039999999999999</v>
      </c>
      <c r="T893" s="29">
        <v>424023.59</v>
      </c>
      <c r="U893" s="29">
        <v>23426.400000000001</v>
      </c>
      <c r="V893" s="29">
        <v>1161471.69</v>
      </c>
    </row>
    <row r="894" spans="1:22" ht="14.6" x14ac:dyDescent="0.4">
      <c r="A894" t="s">
        <v>5195</v>
      </c>
      <c r="B894" t="s">
        <v>5196</v>
      </c>
      <c r="C894" t="s">
        <v>205</v>
      </c>
      <c r="D894" t="s">
        <v>206</v>
      </c>
      <c r="E894" t="s">
        <v>206</v>
      </c>
      <c r="F894" t="s">
        <v>5197</v>
      </c>
      <c r="G894" t="s">
        <v>2957</v>
      </c>
      <c r="H894" t="s">
        <v>5198</v>
      </c>
      <c r="I894" t="s">
        <v>255</v>
      </c>
      <c r="J894" t="s">
        <v>1168</v>
      </c>
      <c r="K894" t="s">
        <v>2603</v>
      </c>
      <c r="L894" t="s">
        <v>213</v>
      </c>
      <c r="M894" t="s">
        <v>121</v>
      </c>
      <c r="N894" t="s">
        <v>108</v>
      </c>
      <c r="O894" t="s">
        <v>94</v>
      </c>
      <c r="P894">
        <v>1312970</v>
      </c>
      <c r="Q894">
        <v>173809.57</v>
      </c>
      <c r="R894" t="s">
        <v>95</v>
      </c>
      <c r="S894">
        <v>0.1888</v>
      </c>
      <c r="T894" s="29">
        <v>24428.49</v>
      </c>
      <c r="U894" s="29">
        <v>11655.61</v>
      </c>
      <c r="V894" s="29">
        <v>137725.47</v>
      </c>
    </row>
    <row r="895" spans="1:22" ht="14.6" x14ac:dyDescent="0.4">
      <c r="A895" t="s">
        <v>5199</v>
      </c>
      <c r="B895" t="s">
        <v>5200</v>
      </c>
      <c r="C895" t="s">
        <v>98</v>
      </c>
      <c r="D895" t="s">
        <v>195</v>
      </c>
      <c r="E895" t="s">
        <v>195</v>
      </c>
      <c r="F895" t="s">
        <v>835</v>
      </c>
      <c r="G895" t="s">
        <v>5201</v>
      </c>
      <c r="H895" t="s">
        <v>5202</v>
      </c>
      <c r="I895" t="s">
        <v>4467</v>
      </c>
      <c r="J895" t="s">
        <v>1051</v>
      </c>
      <c r="K895" t="s">
        <v>1334</v>
      </c>
      <c r="L895" t="s">
        <v>106</v>
      </c>
      <c r="M895" t="s">
        <v>202</v>
      </c>
      <c r="N895" t="s">
        <v>108</v>
      </c>
      <c r="O895" t="s">
        <v>94</v>
      </c>
      <c r="P895">
        <v>164017978</v>
      </c>
      <c r="Q895">
        <v>97760560.189999998</v>
      </c>
      <c r="R895" t="s">
        <v>122</v>
      </c>
      <c r="S895">
        <v>0.64429999999999998</v>
      </c>
      <c r="T895" s="29">
        <v>38012530.25</v>
      </c>
      <c r="U895" s="29">
        <v>4071902.49</v>
      </c>
      <c r="V895" s="29">
        <v>55676127.450000003</v>
      </c>
    </row>
    <row r="896" spans="1:22" ht="14.6" x14ac:dyDescent="0.4">
      <c r="A896" t="s">
        <v>5203</v>
      </c>
      <c r="B896" t="s">
        <v>5204</v>
      </c>
      <c r="C896" t="s">
        <v>288</v>
      </c>
      <c r="D896" t="s">
        <v>373</v>
      </c>
      <c r="E896" t="s">
        <v>373</v>
      </c>
      <c r="F896" t="s">
        <v>5205</v>
      </c>
      <c r="G896" t="s">
        <v>2394</v>
      </c>
      <c r="H896" t="s">
        <v>310</v>
      </c>
      <c r="I896" t="s">
        <v>552</v>
      </c>
      <c r="J896" t="s">
        <v>3376</v>
      </c>
      <c r="K896" t="s">
        <v>830</v>
      </c>
      <c r="L896" t="s">
        <v>92</v>
      </c>
      <c r="M896" t="s">
        <v>134</v>
      </c>
      <c r="N896" t="s">
        <v>486</v>
      </c>
      <c r="O896" t="s">
        <v>94</v>
      </c>
      <c r="P896">
        <v>68078249</v>
      </c>
      <c r="Q896">
        <v>36217441.159999996</v>
      </c>
      <c r="R896" t="s">
        <v>109</v>
      </c>
      <c r="S896">
        <v>0.64170000000000005</v>
      </c>
      <c r="T896" s="29">
        <v>15325410.390000001</v>
      </c>
      <c r="U896" s="29">
        <v>639868.81000000006</v>
      </c>
      <c r="V896" s="29">
        <v>20252161.960000001</v>
      </c>
    </row>
    <row r="897" spans="1:22" ht="14.6" x14ac:dyDescent="0.4">
      <c r="A897" t="s">
        <v>5206</v>
      </c>
      <c r="B897" t="s">
        <v>5207</v>
      </c>
      <c r="C897" t="s">
        <v>288</v>
      </c>
      <c r="D897" t="s">
        <v>289</v>
      </c>
      <c r="E897" t="s">
        <v>289</v>
      </c>
      <c r="F897" t="s">
        <v>5208</v>
      </c>
      <c r="G897" t="s">
        <v>5209</v>
      </c>
      <c r="H897" t="s">
        <v>4396</v>
      </c>
      <c r="I897" t="s">
        <v>5111</v>
      </c>
      <c r="J897" t="s">
        <v>1145</v>
      </c>
      <c r="K897" t="s">
        <v>950</v>
      </c>
      <c r="L897" t="s">
        <v>134</v>
      </c>
      <c r="M897" t="s">
        <v>134</v>
      </c>
      <c r="N897" t="s">
        <v>108</v>
      </c>
      <c r="O897" t="s">
        <v>94</v>
      </c>
      <c r="P897">
        <v>52594507</v>
      </c>
      <c r="Q897">
        <v>15735846.550000001</v>
      </c>
      <c r="R897" t="s">
        <v>122</v>
      </c>
      <c r="S897">
        <v>0.64</v>
      </c>
      <c r="T897" s="29">
        <v>9647052.4900000002</v>
      </c>
      <c r="U897" s="29">
        <v>346573.71</v>
      </c>
      <c r="V897" s="29">
        <v>5742220.3499999996</v>
      </c>
    </row>
    <row r="898" spans="1:22" ht="14.6" x14ac:dyDescent="0.4">
      <c r="A898" t="s">
        <v>5210</v>
      </c>
      <c r="B898" t="s">
        <v>5211</v>
      </c>
      <c r="C898" t="s">
        <v>112</v>
      </c>
      <c r="D898" t="s">
        <v>113</v>
      </c>
      <c r="E898" t="s">
        <v>113</v>
      </c>
      <c r="F898" t="s">
        <v>5212</v>
      </c>
      <c r="G898" t="s">
        <v>5213</v>
      </c>
      <c r="H898" t="s">
        <v>3004</v>
      </c>
      <c r="I898" t="s">
        <v>5214</v>
      </c>
      <c r="J898" t="s">
        <v>3748</v>
      </c>
      <c r="K898" t="s">
        <v>2645</v>
      </c>
      <c r="L898" t="s">
        <v>222</v>
      </c>
      <c r="M898" t="s">
        <v>266</v>
      </c>
      <c r="N898" t="s">
        <v>93</v>
      </c>
      <c r="O898" t="s">
        <v>94</v>
      </c>
      <c r="P898">
        <v>26446331</v>
      </c>
      <c r="Q898">
        <v>868144.67</v>
      </c>
      <c r="R898" t="s">
        <v>95</v>
      </c>
      <c r="S898">
        <v>0.46650000000000003</v>
      </c>
      <c r="T898" s="29">
        <v>344281.27</v>
      </c>
      <c r="U898" s="29">
        <v>73816.960000000006</v>
      </c>
      <c r="V898" s="29">
        <v>450046.44</v>
      </c>
    </row>
    <row r="899" spans="1:22" ht="14.6" x14ac:dyDescent="0.4">
      <c r="A899" t="s">
        <v>5215</v>
      </c>
      <c r="B899" t="s">
        <v>5216</v>
      </c>
      <c r="C899" t="s">
        <v>288</v>
      </c>
      <c r="D899" t="s">
        <v>391</v>
      </c>
      <c r="E899" t="s">
        <v>391</v>
      </c>
      <c r="F899" t="s">
        <v>5217</v>
      </c>
      <c r="G899" t="s">
        <v>1064</v>
      </c>
      <c r="H899" t="s">
        <v>5218</v>
      </c>
      <c r="I899" t="s">
        <v>3494</v>
      </c>
      <c r="J899" t="s">
        <v>1111</v>
      </c>
      <c r="K899" t="s">
        <v>396</v>
      </c>
      <c r="L899" t="s">
        <v>134</v>
      </c>
      <c r="M899" t="s">
        <v>297</v>
      </c>
      <c r="N899" t="s">
        <v>93</v>
      </c>
      <c r="O899" t="s">
        <v>94</v>
      </c>
      <c r="P899">
        <v>78923041</v>
      </c>
      <c r="Q899">
        <v>24268375.600000001</v>
      </c>
      <c r="R899" t="s">
        <v>109</v>
      </c>
      <c r="S899">
        <v>0.6351</v>
      </c>
      <c r="T899" s="29">
        <v>11891559.43</v>
      </c>
      <c r="U899" s="29">
        <v>2017412.43</v>
      </c>
      <c r="V899" s="29">
        <v>10359403.74</v>
      </c>
    </row>
    <row r="900" spans="1:22" ht="14.6" x14ac:dyDescent="0.4">
      <c r="A900" t="s">
        <v>5219</v>
      </c>
      <c r="B900" t="s">
        <v>5220</v>
      </c>
      <c r="C900" t="s">
        <v>288</v>
      </c>
      <c r="D900" t="s">
        <v>289</v>
      </c>
      <c r="E900" t="s">
        <v>289</v>
      </c>
      <c r="F900" t="s">
        <v>5221</v>
      </c>
      <c r="G900" t="s">
        <v>2258</v>
      </c>
      <c r="H900" t="s">
        <v>5222</v>
      </c>
      <c r="I900" t="s">
        <v>4213</v>
      </c>
      <c r="J900" t="s">
        <v>3358</v>
      </c>
      <c r="K900" t="s">
        <v>1398</v>
      </c>
      <c r="L900" t="s">
        <v>134</v>
      </c>
      <c r="M900" t="s">
        <v>134</v>
      </c>
      <c r="N900" t="s">
        <v>486</v>
      </c>
      <c r="O900" t="s">
        <v>94</v>
      </c>
      <c r="P900">
        <v>17930631</v>
      </c>
      <c r="Q900">
        <v>3201873.65</v>
      </c>
      <c r="R900" t="s">
        <v>122</v>
      </c>
      <c r="S900">
        <v>0.65049999999999997</v>
      </c>
      <c r="T900" s="29">
        <v>1288688.03</v>
      </c>
      <c r="U900" s="29">
        <v>240058.97</v>
      </c>
      <c r="V900" s="29">
        <v>1673126.65</v>
      </c>
    </row>
    <row r="901" spans="1:22" ht="14.6" x14ac:dyDescent="0.4">
      <c r="A901" t="s">
        <v>5223</v>
      </c>
      <c r="B901" t="s">
        <v>5224</v>
      </c>
      <c r="C901" t="s">
        <v>112</v>
      </c>
      <c r="D901" t="s">
        <v>113</v>
      </c>
      <c r="E901" t="s">
        <v>113</v>
      </c>
      <c r="F901" t="s">
        <v>5225</v>
      </c>
      <c r="G901" t="s">
        <v>5226</v>
      </c>
      <c r="H901" t="s">
        <v>5227</v>
      </c>
      <c r="I901" t="s">
        <v>5228</v>
      </c>
      <c r="J901" t="s">
        <v>428</v>
      </c>
      <c r="K901" t="s">
        <v>791</v>
      </c>
      <c r="L901" t="s">
        <v>120</v>
      </c>
      <c r="M901" t="s">
        <v>266</v>
      </c>
      <c r="N901" t="s">
        <v>108</v>
      </c>
      <c r="O901" t="s">
        <v>94</v>
      </c>
      <c r="P901">
        <v>29441772</v>
      </c>
      <c r="Q901">
        <v>6259163.7999999998</v>
      </c>
      <c r="R901" t="s">
        <v>95</v>
      </c>
      <c r="S901">
        <v>0.32219999999999999</v>
      </c>
      <c r="T901" s="29">
        <v>1251697.42</v>
      </c>
      <c r="U901" s="29">
        <v>254139.99</v>
      </c>
      <c r="V901" s="29">
        <v>4753326.3899999997</v>
      </c>
    </row>
    <row r="902" spans="1:22" ht="14.6" x14ac:dyDescent="0.4">
      <c r="A902" t="s">
        <v>5229</v>
      </c>
      <c r="B902" t="s">
        <v>5230</v>
      </c>
      <c r="C902" t="s">
        <v>112</v>
      </c>
      <c r="D902" t="s">
        <v>471</v>
      </c>
      <c r="E902" t="s">
        <v>471</v>
      </c>
      <c r="F902" t="s">
        <v>5231</v>
      </c>
      <c r="G902" t="s">
        <v>4690</v>
      </c>
      <c r="H902" t="s">
        <v>5232</v>
      </c>
      <c r="I902" t="s">
        <v>5233</v>
      </c>
      <c r="J902" t="s">
        <v>4869</v>
      </c>
      <c r="K902" t="s">
        <v>5234</v>
      </c>
      <c r="L902" t="s">
        <v>120</v>
      </c>
      <c r="M902" t="s">
        <v>121</v>
      </c>
      <c r="N902" t="s">
        <v>108</v>
      </c>
      <c r="O902" t="s">
        <v>94</v>
      </c>
      <c r="P902">
        <v>39492308</v>
      </c>
      <c r="Q902">
        <v>2449280.38</v>
      </c>
      <c r="R902" t="s">
        <v>95</v>
      </c>
      <c r="S902">
        <v>0.34239999999999998</v>
      </c>
      <c r="T902" s="29">
        <v>728030.14</v>
      </c>
      <c r="U902" s="29">
        <v>108989.67</v>
      </c>
      <c r="V902" s="29">
        <v>1612260.57</v>
      </c>
    </row>
    <row r="903" spans="1:22" ht="14.6" x14ac:dyDescent="0.4">
      <c r="A903" t="s">
        <v>5235</v>
      </c>
      <c r="B903" t="s">
        <v>5236</v>
      </c>
      <c r="C903" t="s">
        <v>83</v>
      </c>
      <c r="D903" t="s">
        <v>166</v>
      </c>
      <c r="E903" t="s">
        <v>166</v>
      </c>
      <c r="F903" t="s">
        <v>5237</v>
      </c>
      <c r="G903" t="s">
        <v>2216</v>
      </c>
      <c r="H903" t="s">
        <v>5238</v>
      </c>
      <c r="I903" t="s">
        <v>3651</v>
      </c>
      <c r="J903" t="s">
        <v>2177</v>
      </c>
      <c r="K903" t="s">
        <v>1042</v>
      </c>
      <c r="L903" t="s">
        <v>106</v>
      </c>
      <c r="M903" t="s">
        <v>92</v>
      </c>
      <c r="N903" t="s">
        <v>108</v>
      </c>
      <c r="O903" t="s">
        <v>94</v>
      </c>
      <c r="P903">
        <v>1106986</v>
      </c>
      <c r="Q903">
        <v>103569.38</v>
      </c>
      <c r="R903" t="s">
        <v>95</v>
      </c>
      <c r="S903">
        <v>0.1653</v>
      </c>
      <c r="T903" s="29">
        <v>15740.03</v>
      </c>
      <c r="U903" s="29">
        <v>2678.93</v>
      </c>
      <c r="V903" s="29">
        <v>85150.42</v>
      </c>
    </row>
    <row r="904" spans="1:22" ht="14.6" x14ac:dyDescent="0.4">
      <c r="A904" t="s">
        <v>5239</v>
      </c>
      <c r="B904" t="s">
        <v>5240</v>
      </c>
      <c r="C904" t="s">
        <v>137</v>
      </c>
      <c r="D904" t="s">
        <v>308</v>
      </c>
      <c r="E904" t="s">
        <v>308</v>
      </c>
      <c r="F904" t="s">
        <v>5241</v>
      </c>
      <c r="G904" t="s">
        <v>1850</v>
      </c>
      <c r="H904" t="s">
        <v>5242</v>
      </c>
      <c r="I904" t="s">
        <v>5243</v>
      </c>
      <c r="J904" t="s">
        <v>5244</v>
      </c>
      <c r="K904" t="s">
        <v>5245</v>
      </c>
      <c r="L904" t="s">
        <v>163</v>
      </c>
      <c r="M904" t="s">
        <v>134</v>
      </c>
      <c r="N904" t="s">
        <v>108</v>
      </c>
      <c r="O904" t="s">
        <v>94</v>
      </c>
      <c r="P904">
        <v>48357795</v>
      </c>
      <c r="Q904">
        <v>14239729.050000001</v>
      </c>
      <c r="R904" t="s">
        <v>95</v>
      </c>
      <c r="S904">
        <v>0.12909999999999999</v>
      </c>
      <c r="T904" s="29">
        <v>1302353.18</v>
      </c>
      <c r="U904" s="29">
        <v>1297241.07</v>
      </c>
      <c r="V904" s="29">
        <v>11640134.800000001</v>
      </c>
    </row>
    <row r="905" spans="1:22" ht="14.6" x14ac:dyDescent="0.4">
      <c r="A905" t="s">
        <v>5246</v>
      </c>
      <c r="B905" t="s">
        <v>5247</v>
      </c>
      <c r="C905" t="s">
        <v>288</v>
      </c>
      <c r="D905" t="s">
        <v>289</v>
      </c>
      <c r="E905" t="s">
        <v>289</v>
      </c>
      <c r="F905" t="s">
        <v>5248</v>
      </c>
      <c r="G905" t="s">
        <v>1314</v>
      </c>
      <c r="H905" t="s">
        <v>1315</v>
      </c>
      <c r="I905" t="s">
        <v>5249</v>
      </c>
      <c r="J905" t="s">
        <v>5249</v>
      </c>
      <c r="K905" t="s">
        <v>4109</v>
      </c>
      <c r="L905" t="s">
        <v>92</v>
      </c>
      <c r="M905" t="s">
        <v>134</v>
      </c>
      <c r="N905" t="s">
        <v>108</v>
      </c>
      <c r="O905" t="s">
        <v>94</v>
      </c>
      <c r="P905">
        <v>124252270</v>
      </c>
      <c r="Q905">
        <v>10414123.59</v>
      </c>
      <c r="R905" t="s">
        <v>95</v>
      </c>
      <c r="S905">
        <v>0.61439999999999995</v>
      </c>
      <c r="T905" s="29">
        <v>5613843.0300000003</v>
      </c>
      <c r="U905" s="29">
        <v>238018.84</v>
      </c>
      <c r="V905" s="29">
        <v>4562261.72</v>
      </c>
    </row>
    <row r="906" spans="1:22" ht="14.6" x14ac:dyDescent="0.4">
      <c r="A906" t="s">
        <v>5250</v>
      </c>
      <c r="B906" t="s">
        <v>5251</v>
      </c>
      <c r="C906" t="s">
        <v>1</v>
      </c>
      <c r="D906" t="s">
        <v>84</v>
      </c>
      <c r="E906" t="s">
        <v>84</v>
      </c>
      <c r="F906" t="s">
        <v>5252</v>
      </c>
      <c r="G906" t="s">
        <v>387</v>
      </c>
      <c r="H906" t="s">
        <v>4298</v>
      </c>
      <c r="I906" t="s">
        <v>679</v>
      </c>
      <c r="J906" t="s">
        <v>4423</v>
      </c>
      <c r="K906" t="s">
        <v>730</v>
      </c>
      <c r="L906" t="s">
        <v>353</v>
      </c>
      <c r="M906" t="s">
        <v>181</v>
      </c>
      <c r="N906" t="s">
        <v>108</v>
      </c>
      <c r="O906" t="s">
        <v>94</v>
      </c>
      <c r="P906">
        <v>11806634</v>
      </c>
      <c r="Q906">
        <v>1219467.94</v>
      </c>
      <c r="R906" t="s">
        <v>122</v>
      </c>
      <c r="S906">
        <v>0.49469999999999997</v>
      </c>
      <c r="T906" s="29">
        <v>463477.71</v>
      </c>
      <c r="U906" s="29">
        <v>24319.57</v>
      </c>
      <c r="V906" s="29">
        <v>731670.66</v>
      </c>
    </row>
    <row r="907" spans="1:22" ht="14.6" x14ac:dyDescent="0.4">
      <c r="A907" t="s">
        <v>5253</v>
      </c>
      <c r="B907" t="s">
        <v>5254</v>
      </c>
      <c r="C907" t="s">
        <v>288</v>
      </c>
      <c r="D907" t="s">
        <v>391</v>
      </c>
      <c r="E907" t="s">
        <v>391</v>
      </c>
      <c r="F907" t="s">
        <v>5255</v>
      </c>
      <c r="G907" t="s">
        <v>2253</v>
      </c>
      <c r="H907" t="s">
        <v>3173</v>
      </c>
      <c r="I907" t="s">
        <v>5256</v>
      </c>
      <c r="J907" t="s">
        <v>2300</v>
      </c>
      <c r="K907" t="s">
        <v>5257</v>
      </c>
      <c r="L907" t="s">
        <v>134</v>
      </c>
      <c r="M907" t="s">
        <v>92</v>
      </c>
      <c r="N907" t="s">
        <v>108</v>
      </c>
      <c r="O907" t="s">
        <v>94</v>
      </c>
      <c r="P907">
        <v>136575610</v>
      </c>
      <c r="Q907">
        <v>42206111</v>
      </c>
      <c r="R907" t="s">
        <v>109</v>
      </c>
      <c r="S907">
        <v>0.28870000000000001</v>
      </c>
      <c r="T907" s="29">
        <v>10617085.029999999</v>
      </c>
      <c r="U907" s="29">
        <v>2077083.52</v>
      </c>
      <c r="V907" s="29">
        <v>29511942.449999999</v>
      </c>
    </row>
    <row r="908" spans="1:22" ht="14.6" x14ac:dyDescent="0.4">
      <c r="A908" t="s">
        <v>5258</v>
      </c>
      <c r="B908" t="s">
        <v>5259</v>
      </c>
      <c r="C908" t="s">
        <v>98</v>
      </c>
      <c r="D908" t="s">
        <v>1084</v>
      </c>
      <c r="E908" t="s">
        <v>1084</v>
      </c>
      <c r="F908" t="s">
        <v>5260</v>
      </c>
      <c r="G908" t="s">
        <v>822</v>
      </c>
      <c r="H908" t="s">
        <v>4846</v>
      </c>
      <c r="I908" t="s">
        <v>3371</v>
      </c>
      <c r="J908" t="s">
        <v>4233</v>
      </c>
      <c r="K908" t="s">
        <v>5009</v>
      </c>
      <c r="L908" t="s">
        <v>91</v>
      </c>
      <c r="M908" t="s">
        <v>202</v>
      </c>
      <c r="N908" t="s">
        <v>108</v>
      </c>
      <c r="O908" t="s">
        <v>94</v>
      </c>
      <c r="P908">
        <v>49907718</v>
      </c>
      <c r="Q908">
        <v>12066064</v>
      </c>
      <c r="R908" t="s">
        <v>95</v>
      </c>
      <c r="S908">
        <v>0.65600000000000003</v>
      </c>
      <c r="T908" s="29">
        <v>5130601.71</v>
      </c>
      <c r="U908" s="29">
        <v>964374.44</v>
      </c>
      <c r="V908" s="29">
        <v>5971087.8499999996</v>
      </c>
    </row>
    <row r="909" spans="1:22" ht="14.6" x14ac:dyDescent="0.4">
      <c r="A909" t="s">
        <v>5261</v>
      </c>
      <c r="B909" t="s">
        <v>5262</v>
      </c>
      <c r="C909" t="s">
        <v>125</v>
      </c>
      <c r="D909" t="s">
        <v>308</v>
      </c>
      <c r="E909" t="s">
        <v>308</v>
      </c>
      <c r="F909" t="s">
        <v>5263</v>
      </c>
      <c r="G909" t="s">
        <v>980</v>
      </c>
      <c r="H909" t="s">
        <v>830</v>
      </c>
      <c r="I909" t="s">
        <v>2033</v>
      </c>
      <c r="J909" t="s">
        <v>2033</v>
      </c>
      <c r="K909" t="s">
        <v>485</v>
      </c>
      <c r="L909" t="s">
        <v>1436</v>
      </c>
      <c r="M909" t="s">
        <v>134</v>
      </c>
      <c r="N909" t="s">
        <v>108</v>
      </c>
      <c r="O909" t="s">
        <v>94</v>
      </c>
      <c r="P909">
        <v>842479282</v>
      </c>
      <c r="Q909">
        <v>86109745.420000002</v>
      </c>
      <c r="R909" t="s">
        <v>122</v>
      </c>
      <c r="S909">
        <v>0.49830000000000002</v>
      </c>
      <c r="T909" s="29">
        <v>35616673.539999999</v>
      </c>
      <c r="U909" s="29">
        <v>6104149.5499999998</v>
      </c>
      <c r="V909" s="29">
        <v>44388922.329999998</v>
      </c>
    </row>
    <row r="910" spans="1:22" ht="14.6" x14ac:dyDescent="0.4">
      <c r="A910" t="s">
        <v>5264</v>
      </c>
      <c r="B910" t="s">
        <v>5265</v>
      </c>
      <c r="C910" t="s">
        <v>155</v>
      </c>
      <c r="D910" t="s">
        <v>251</v>
      </c>
      <c r="E910" t="s">
        <v>251</v>
      </c>
      <c r="F910" t="s">
        <v>5266</v>
      </c>
      <c r="G910" t="s">
        <v>4113</v>
      </c>
      <c r="H910" t="s">
        <v>4305</v>
      </c>
      <c r="I910" t="s">
        <v>5267</v>
      </c>
      <c r="J910" t="s">
        <v>420</v>
      </c>
      <c r="K910" t="s">
        <v>1768</v>
      </c>
      <c r="L910" t="s">
        <v>144</v>
      </c>
      <c r="M910" t="s">
        <v>578</v>
      </c>
      <c r="N910" t="s">
        <v>108</v>
      </c>
      <c r="O910" t="s">
        <v>94</v>
      </c>
      <c r="P910">
        <v>198558849</v>
      </c>
      <c r="Q910">
        <v>31930755.670000002</v>
      </c>
      <c r="R910" t="s">
        <v>285</v>
      </c>
      <c r="S910">
        <v>0.28560000000000002</v>
      </c>
      <c r="T910" s="29">
        <v>8626232.5999999996</v>
      </c>
      <c r="U910" s="29">
        <v>2972918.64</v>
      </c>
      <c r="V910" s="29">
        <v>20331604.43</v>
      </c>
    </row>
    <row r="911" spans="1:22" ht="14.6" x14ac:dyDescent="0.4">
      <c r="A911" t="s">
        <v>5268</v>
      </c>
      <c r="B911" t="s">
        <v>5269</v>
      </c>
      <c r="C911" t="s">
        <v>125</v>
      </c>
      <c r="D911" t="s">
        <v>126</v>
      </c>
      <c r="E911" t="s">
        <v>126</v>
      </c>
      <c r="F911" t="s">
        <v>5270</v>
      </c>
      <c r="G911" t="s">
        <v>822</v>
      </c>
      <c r="H911" t="s">
        <v>764</v>
      </c>
      <c r="I911" t="s">
        <v>5271</v>
      </c>
      <c r="J911" t="s">
        <v>4332</v>
      </c>
      <c r="K911" t="s">
        <v>1925</v>
      </c>
      <c r="L911" t="s">
        <v>144</v>
      </c>
      <c r="M911" t="s">
        <v>134</v>
      </c>
      <c r="N911" t="s">
        <v>108</v>
      </c>
      <c r="O911" t="s">
        <v>94</v>
      </c>
      <c r="P911">
        <v>908586637</v>
      </c>
      <c r="Q911">
        <v>113994590.18000001</v>
      </c>
      <c r="R911" t="s">
        <v>95</v>
      </c>
      <c r="S911">
        <v>0.59630000000000005</v>
      </c>
      <c r="T911" s="29">
        <v>52702379.670000002</v>
      </c>
      <c r="U911" s="29">
        <v>4055980.72</v>
      </c>
      <c r="V911" s="29">
        <v>57236229.789999999</v>
      </c>
    </row>
    <row r="912" spans="1:22" ht="14.6" x14ac:dyDescent="0.4">
      <c r="A912" t="s">
        <v>5272</v>
      </c>
      <c r="B912" t="s">
        <v>5273</v>
      </c>
      <c r="C912" t="s">
        <v>83</v>
      </c>
      <c r="D912" t="s">
        <v>166</v>
      </c>
      <c r="E912" t="s">
        <v>166</v>
      </c>
      <c r="F912" t="s">
        <v>5274</v>
      </c>
      <c r="G912" t="s">
        <v>5275</v>
      </c>
      <c r="H912" t="s">
        <v>5276</v>
      </c>
      <c r="I912" t="s">
        <v>3072</v>
      </c>
      <c r="J912" t="s">
        <v>1289</v>
      </c>
      <c r="K912" t="s">
        <v>1370</v>
      </c>
      <c r="L912" t="s">
        <v>106</v>
      </c>
      <c r="M912" t="s">
        <v>134</v>
      </c>
      <c r="N912" t="s">
        <v>486</v>
      </c>
      <c r="O912" t="s">
        <v>94</v>
      </c>
      <c r="P912">
        <v>3845437</v>
      </c>
      <c r="Q912">
        <v>135052.10999999999</v>
      </c>
      <c r="R912" t="s">
        <v>95</v>
      </c>
      <c r="S912">
        <v>0.23630000000000001</v>
      </c>
      <c r="T912" s="29">
        <v>23122.74</v>
      </c>
      <c r="U912" s="29">
        <v>5924.7</v>
      </c>
      <c r="V912" s="29">
        <v>106004.67</v>
      </c>
    </row>
    <row r="913" spans="1:22" ht="14.6" x14ac:dyDescent="0.4">
      <c r="A913" t="s">
        <v>5277</v>
      </c>
      <c r="B913" t="s">
        <v>5278</v>
      </c>
      <c r="C913" t="s">
        <v>1</v>
      </c>
      <c r="D913" t="s">
        <v>84</v>
      </c>
      <c r="E913" t="s">
        <v>84</v>
      </c>
      <c r="F913" t="s">
        <v>5279</v>
      </c>
      <c r="G913" t="s">
        <v>3410</v>
      </c>
      <c r="H913" t="s">
        <v>5280</v>
      </c>
      <c r="I913" t="s">
        <v>5281</v>
      </c>
      <c r="J913" t="s">
        <v>5282</v>
      </c>
      <c r="K913" t="s">
        <v>273</v>
      </c>
      <c r="L913" t="s">
        <v>275</v>
      </c>
      <c r="M913" t="s">
        <v>134</v>
      </c>
      <c r="N913" t="s">
        <v>108</v>
      </c>
      <c r="O913" t="s">
        <v>94</v>
      </c>
      <c r="P913">
        <v>5775996</v>
      </c>
      <c r="Q913">
        <v>971777.38</v>
      </c>
      <c r="R913" t="s">
        <v>95</v>
      </c>
      <c r="S913">
        <v>0.23830000000000001</v>
      </c>
      <c r="T913" s="29">
        <v>188029.82</v>
      </c>
      <c r="U913" s="29">
        <v>48796.71</v>
      </c>
      <c r="V913" s="29">
        <v>734950.85</v>
      </c>
    </row>
    <row r="914" spans="1:22" ht="14.6" x14ac:dyDescent="0.4">
      <c r="A914" t="s">
        <v>5283</v>
      </c>
      <c r="B914" t="s">
        <v>5284</v>
      </c>
      <c r="C914" t="s">
        <v>1</v>
      </c>
      <c r="D914" t="s">
        <v>166</v>
      </c>
      <c r="E914" t="s">
        <v>166</v>
      </c>
      <c r="F914" t="s">
        <v>5285</v>
      </c>
      <c r="G914" t="s">
        <v>2058</v>
      </c>
      <c r="H914" t="s">
        <v>2152</v>
      </c>
      <c r="I914" t="s">
        <v>1676</v>
      </c>
      <c r="J914" t="s">
        <v>1095</v>
      </c>
      <c r="K914" t="s">
        <v>310</v>
      </c>
      <c r="L914" t="s">
        <v>106</v>
      </c>
      <c r="M914" t="s">
        <v>181</v>
      </c>
      <c r="N914" t="s">
        <v>93</v>
      </c>
      <c r="O914" t="s">
        <v>94</v>
      </c>
      <c r="P914">
        <v>4176373</v>
      </c>
      <c r="Q914">
        <v>245820.79</v>
      </c>
      <c r="R914" t="s">
        <v>122</v>
      </c>
      <c r="S914">
        <v>0.49080000000000001</v>
      </c>
      <c r="T914" s="29">
        <v>117803.92</v>
      </c>
      <c r="U914" s="29">
        <v>14124.31</v>
      </c>
      <c r="V914" s="29">
        <v>113892.56</v>
      </c>
    </row>
    <row r="915" spans="1:22" ht="14.6" x14ac:dyDescent="0.4">
      <c r="A915" t="s">
        <v>5286</v>
      </c>
      <c r="B915" t="s">
        <v>5287</v>
      </c>
      <c r="C915" t="s">
        <v>125</v>
      </c>
      <c r="D915" t="s">
        <v>308</v>
      </c>
      <c r="E915" t="s">
        <v>308</v>
      </c>
      <c r="F915" t="s">
        <v>5288</v>
      </c>
      <c r="G915" t="s">
        <v>5289</v>
      </c>
      <c r="H915" t="s">
        <v>639</v>
      </c>
      <c r="I915" t="s">
        <v>5290</v>
      </c>
      <c r="J915" t="s">
        <v>661</v>
      </c>
      <c r="K915" t="s">
        <v>5291</v>
      </c>
      <c r="L915" t="s">
        <v>1436</v>
      </c>
      <c r="M915" t="s">
        <v>134</v>
      </c>
      <c r="N915" t="s">
        <v>108</v>
      </c>
      <c r="O915" t="s">
        <v>94</v>
      </c>
      <c r="P915">
        <v>169768845</v>
      </c>
      <c r="Q915">
        <v>8101492.9100000001</v>
      </c>
      <c r="R915" t="s">
        <v>285</v>
      </c>
      <c r="S915">
        <v>0.51500000000000001</v>
      </c>
      <c r="T915" s="29">
        <v>3125626.94</v>
      </c>
      <c r="U915" s="29">
        <v>186504.23</v>
      </c>
      <c r="V915" s="29">
        <v>4789361.74</v>
      </c>
    </row>
    <row r="916" spans="1:22" ht="14.6" x14ac:dyDescent="0.4">
      <c r="A916" t="s">
        <v>5292</v>
      </c>
      <c r="B916" t="s">
        <v>5293</v>
      </c>
      <c r="C916" t="s">
        <v>1</v>
      </c>
      <c r="D916" t="s">
        <v>166</v>
      </c>
      <c r="E916" t="s">
        <v>166</v>
      </c>
      <c r="F916" t="s">
        <v>5294</v>
      </c>
      <c r="G916" t="s">
        <v>5295</v>
      </c>
      <c r="H916" t="s">
        <v>5058</v>
      </c>
      <c r="I916" t="s">
        <v>2086</v>
      </c>
      <c r="J916" t="s">
        <v>5296</v>
      </c>
      <c r="K916" t="s">
        <v>171</v>
      </c>
      <c r="L916" t="s">
        <v>91</v>
      </c>
      <c r="M916" t="s">
        <v>134</v>
      </c>
      <c r="N916" t="s">
        <v>93</v>
      </c>
      <c r="O916" t="s">
        <v>94</v>
      </c>
      <c r="P916">
        <v>10749187</v>
      </c>
      <c r="Q916">
        <v>1191902.21</v>
      </c>
      <c r="R916" t="s">
        <v>122</v>
      </c>
      <c r="S916">
        <v>0.37180000000000002</v>
      </c>
      <c r="T916" s="29">
        <v>341385.74</v>
      </c>
      <c r="U916" s="29">
        <v>61801.79</v>
      </c>
      <c r="V916" s="29">
        <v>788714.68</v>
      </c>
    </row>
    <row r="917" spans="1:22" ht="14.6" x14ac:dyDescent="0.4">
      <c r="A917" t="s">
        <v>5297</v>
      </c>
      <c r="B917" t="s">
        <v>5298</v>
      </c>
      <c r="C917" t="s">
        <v>112</v>
      </c>
      <c r="D917" t="s">
        <v>113</v>
      </c>
      <c r="E917" t="s">
        <v>113</v>
      </c>
      <c r="F917" t="s">
        <v>5299</v>
      </c>
      <c r="G917" t="s">
        <v>2104</v>
      </c>
      <c r="H917" t="s">
        <v>5300</v>
      </c>
      <c r="I917" t="s">
        <v>3523</v>
      </c>
      <c r="J917" t="s">
        <v>5301</v>
      </c>
      <c r="K917" t="s">
        <v>5302</v>
      </c>
      <c r="L917" t="s">
        <v>120</v>
      </c>
      <c r="M917" t="s">
        <v>266</v>
      </c>
      <c r="N917" t="s">
        <v>108</v>
      </c>
      <c r="O917" t="s">
        <v>94</v>
      </c>
      <c r="P917">
        <v>12815785</v>
      </c>
      <c r="Q917">
        <v>6407892.5</v>
      </c>
      <c r="R917" t="s">
        <v>95</v>
      </c>
      <c r="S917">
        <v>0.48930000000000001</v>
      </c>
      <c r="T917" s="29">
        <v>2576142.35</v>
      </c>
      <c r="U917" s="29">
        <v>522524.7</v>
      </c>
      <c r="V917" s="29">
        <v>3309225.45</v>
      </c>
    </row>
    <row r="918" spans="1:22" ht="14.6" x14ac:dyDescent="0.4">
      <c r="A918" t="s">
        <v>5303</v>
      </c>
      <c r="B918" t="s">
        <v>5304</v>
      </c>
      <c r="C918" t="s">
        <v>205</v>
      </c>
      <c r="D918" t="s">
        <v>382</v>
      </c>
      <c r="E918" t="s">
        <v>382</v>
      </c>
      <c r="F918" t="s">
        <v>5305</v>
      </c>
      <c r="G918" t="s">
        <v>5306</v>
      </c>
      <c r="H918" t="s">
        <v>5307</v>
      </c>
      <c r="I918" t="s">
        <v>3945</v>
      </c>
      <c r="J918" t="s">
        <v>3945</v>
      </c>
      <c r="K918" t="s">
        <v>1573</v>
      </c>
      <c r="L918" t="s">
        <v>556</v>
      </c>
      <c r="M918" t="s">
        <v>121</v>
      </c>
      <c r="N918" t="s">
        <v>108</v>
      </c>
      <c r="O918" t="s">
        <v>94</v>
      </c>
      <c r="P918">
        <v>1709083</v>
      </c>
      <c r="Q918">
        <v>354584.48</v>
      </c>
      <c r="R918" t="s">
        <v>122</v>
      </c>
      <c r="S918">
        <v>0.18659999999999999</v>
      </c>
      <c r="T918" s="29">
        <v>50934.76</v>
      </c>
      <c r="U918" s="29">
        <v>21058.36</v>
      </c>
      <c r="V918" s="29">
        <v>282591.35999999999</v>
      </c>
    </row>
    <row r="919" spans="1:22" ht="14.6" x14ac:dyDescent="0.4">
      <c r="A919" t="s">
        <v>5308</v>
      </c>
      <c r="B919" t="s">
        <v>5309</v>
      </c>
      <c r="C919" t="s">
        <v>155</v>
      </c>
      <c r="D919" t="s">
        <v>251</v>
      </c>
      <c r="E919" t="s">
        <v>251</v>
      </c>
      <c r="F919" t="s">
        <v>5310</v>
      </c>
      <c r="G919" t="s">
        <v>750</v>
      </c>
      <c r="H919" t="s">
        <v>5311</v>
      </c>
      <c r="I919" t="s">
        <v>2769</v>
      </c>
      <c r="J919" t="s">
        <v>5312</v>
      </c>
      <c r="K919" t="s">
        <v>5313</v>
      </c>
      <c r="L919" t="s">
        <v>163</v>
      </c>
      <c r="M919" t="s">
        <v>134</v>
      </c>
      <c r="N919" t="s">
        <v>93</v>
      </c>
      <c r="O919" t="s">
        <v>94</v>
      </c>
      <c r="P919">
        <v>139282432</v>
      </c>
      <c r="Q919">
        <v>24706567.489999998</v>
      </c>
      <c r="R919" t="s">
        <v>122</v>
      </c>
      <c r="S919">
        <v>0.56379999999999997</v>
      </c>
      <c r="T919" s="29">
        <v>10995307.800000001</v>
      </c>
      <c r="U919" s="29">
        <v>2045776.93</v>
      </c>
      <c r="V919" s="29">
        <v>11665482.76</v>
      </c>
    </row>
    <row r="920" spans="1:22" ht="14.6" x14ac:dyDescent="0.4">
      <c r="A920" t="s">
        <v>5314</v>
      </c>
      <c r="B920" t="s">
        <v>5315</v>
      </c>
      <c r="C920" t="s">
        <v>98</v>
      </c>
      <c r="D920" t="s">
        <v>1084</v>
      </c>
      <c r="E920" t="s">
        <v>1084</v>
      </c>
      <c r="F920" t="s">
        <v>5316</v>
      </c>
      <c r="G920" t="s">
        <v>1649</v>
      </c>
      <c r="H920" t="s">
        <v>4618</v>
      </c>
      <c r="I920" t="s">
        <v>5317</v>
      </c>
      <c r="J920" t="s">
        <v>5150</v>
      </c>
      <c r="K920" t="s">
        <v>5318</v>
      </c>
      <c r="L920" t="s">
        <v>91</v>
      </c>
      <c r="M920" t="s">
        <v>202</v>
      </c>
      <c r="N920" t="s">
        <v>108</v>
      </c>
      <c r="O920" t="s">
        <v>94</v>
      </c>
      <c r="P920">
        <v>36078934</v>
      </c>
      <c r="Q920">
        <v>14426820.82</v>
      </c>
      <c r="R920" t="s">
        <v>109</v>
      </c>
      <c r="S920">
        <v>0.46889999999999998</v>
      </c>
      <c r="T920" s="29">
        <v>4457677.3099999996</v>
      </c>
      <c r="U920" s="29">
        <v>955388.52</v>
      </c>
      <c r="V920" s="29">
        <v>9013754.9900000002</v>
      </c>
    </row>
    <row r="921" spans="1:22" ht="14.6" x14ac:dyDescent="0.4">
      <c r="A921" t="s">
        <v>5319</v>
      </c>
      <c r="B921" t="s">
        <v>5320</v>
      </c>
      <c r="C921" t="s">
        <v>83</v>
      </c>
      <c r="D921" t="s">
        <v>84</v>
      </c>
      <c r="E921" t="s">
        <v>84</v>
      </c>
      <c r="F921" t="s">
        <v>5321</v>
      </c>
      <c r="G921" t="s">
        <v>2113</v>
      </c>
      <c r="H921" t="s">
        <v>1913</v>
      </c>
      <c r="I921" t="s">
        <v>1131</v>
      </c>
      <c r="J921" t="s">
        <v>2645</v>
      </c>
      <c r="K921" t="s">
        <v>701</v>
      </c>
      <c r="L921" t="s">
        <v>275</v>
      </c>
      <c r="M921" t="s">
        <v>92</v>
      </c>
      <c r="N921" t="s">
        <v>108</v>
      </c>
      <c r="O921" t="s">
        <v>94</v>
      </c>
      <c r="P921">
        <v>1885053</v>
      </c>
      <c r="Q921">
        <v>319703.57</v>
      </c>
      <c r="R921" t="s">
        <v>95</v>
      </c>
      <c r="S921">
        <v>0.15989999999999999</v>
      </c>
      <c r="T921" s="29">
        <v>35549.410000000003</v>
      </c>
      <c r="U921" s="29">
        <v>6895.14</v>
      </c>
      <c r="V921" s="29">
        <v>277259.02</v>
      </c>
    </row>
    <row r="922" spans="1:22" ht="14.6" x14ac:dyDescent="0.4">
      <c r="A922" t="s">
        <v>5322</v>
      </c>
      <c r="B922" t="s">
        <v>5323</v>
      </c>
      <c r="C922" t="s">
        <v>184</v>
      </c>
      <c r="D922" t="s">
        <v>382</v>
      </c>
      <c r="E922" t="s">
        <v>382</v>
      </c>
      <c r="F922" t="s">
        <v>5324</v>
      </c>
      <c r="G922" t="s">
        <v>5325</v>
      </c>
      <c r="H922" t="s">
        <v>599</v>
      </c>
      <c r="I922" t="s">
        <v>1110</v>
      </c>
      <c r="J922" t="s">
        <v>4755</v>
      </c>
      <c r="K922" t="s">
        <v>3110</v>
      </c>
      <c r="L922" t="s">
        <v>641</v>
      </c>
      <c r="M922" t="s">
        <v>223</v>
      </c>
      <c r="N922" t="s">
        <v>108</v>
      </c>
      <c r="O922" t="s">
        <v>94</v>
      </c>
      <c r="P922">
        <v>7340954</v>
      </c>
      <c r="Q922">
        <v>503012.19</v>
      </c>
      <c r="R922" t="s">
        <v>95</v>
      </c>
      <c r="S922">
        <v>0.26619999999999999</v>
      </c>
      <c r="T922" s="29">
        <v>105091.8</v>
      </c>
      <c r="U922" s="29">
        <v>18950.09</v>
      </c>
      <c r="V922" s="29">
        <v>378970.3</v>
      </c>
    </row>
    <row r="923" spans="1:22" ht="14.6" x14ac:dyDescent="0.4">
      <c r="A923" t="s">
        <v>5326</v>
      </c>
      <c r="B923" t="s">
        <v>5327</v>
      </c>
      <c r="C923" t="s">
        <v>83</v>
      </c>
      <c r="D923" t="s">
        <v>84</v>
      </c>
      <c r="E923" t="s">
        <v>84</v>
      </c>
      <c r="F923" t="s">
        <v>5328</v>
      </c>
      <c r="G923" t="s">
        <v>4242</v>
      </c>
      <c r="H923" t="s">
        <v>2944</v>
      </c>
      <c r="I923" t="s">
        <v>5329</v>
      </c>
      <c r="J923" t="s">
        <v>5330</v>
      </c>
      <c r="K923" t="s">
        <v>2368</v>
      </c>
      <c r="L923" t="s">
        <v>91</v>
      </c>
      <c r="M923" t="s">
        <v>181</v>
      </c>
      <c r="N923" t="s">
        <v>108</v>
      </c>
      <c r="O923" t="s">
        <v>94</v>
      </c>
      <c r="P923">
        <v>3752973</v>
      </c>
      <c r="Q923">
        <v>1152511.33</v>
      </c>
      <c r="R923" t="s">
        <v>95</v>
      </c>
      <c r="S923">
        <v>0.32279999999999998</v>
      </c>
      <c r="T923" s="29">
        <v>319386.86</v>
      </c>
      <c r="U923" s="29">
        <v>52124.54</v>
      </c>
      <c r="V923" s="29">
        <v>780999.93</v>
      </c>
    </row>
    <row r="924" spans="1:22" ht="14.6" x14ac:dyDescent="0.4">
      <c r="A924" t="s">
        <v>5331</v>
      </c>
      <c r="B924" t="s">
        <v>5332</v>
      </c>
      <c r="C924" t="s">
        <v>288</v>
      </c>
      <c r="D924" t="s">
        <v>373</v>
      </c>
      <c r="E924" t="s">
        <v>373</v>
      </c>
      <c r="F924" t="s">
        <v>5333</v>
      </c>
      <c r="G924" t="s">
        <v>5073</v>
      </c>
      <c r="H924" t="s">
        <v>1342</v>
      </c>
      <c r="I924" t="s">
        <v>1695</v>
      </c>
      <c r="J924" t="s">
        <v>3078</v>
      </c>
      <c r="K924" t="s">
        <v>4972</v>
      </c>
      <c r="L924" t="s">
        <v>296</v>
      </c>
      <c r="M924" t="s">
        <v>297</v>
      </c>
      <c r="N924" t="s">
        <v>486</v>
      </c>
      <c r="O924" t="s">
        <v>94</v>
      </c>
      <c r="P924">
        <v>121507015</v>
      </c>
      <c r="Q924">
        <v>34091912.219999999</v>
      </c>
      <c r="R924" t="s">
        <v>285</v>
      </c>
      <c r="S924">
        <v>0.65139999999999998</v>
      </c>
      <c r="T924" s="29">
        <v>20017099.699999999</v>
      </c>
      <c r="U924" s="29">
        <v>1214104.47</v>
      </c>
      <c r="V924" s="29">
        <v>12860708.050000001</v>
      </c>
    </row>
    <row r="925" spans="1:22" ht="14.6" x14ac:dyDescent="0.4">
      <c r="A925" t="s">
        <v>5334</v>
      </c>
      <c r="B925" t="s">
        <v>5335</v>
      </c>
      <c r="C925" t="s">
        <v>288</v>
      </c>
      <c r="D925" t="s">
        <v>373</v>
      </c>
      <c r="E925" t="s">
        <v>373</v>
      </c>
      <c r="F925" t="s">
        <v>5336</v>
      </c>
      <c r="G925" t="s">
        <v>5337</v>
      </c>
      <c r="H925" t="s">
        <v>5338</v>
      </c>
      <c r="I925" t="s">
        <v>5339</v>
      </c>
      <c r="J925" t="s">
        <v>980</v>
      </c>
      <c r="K925" t="s">
        <v>977</v>
      </c>
      <c r="L925" t="s">
        <v>296</v>
      </c>
      <c r="M925" t="s">
        <v>92</v>
      </c>
      <c r="N925" t="s">
        <v>486</v>
      </c>
      <c r="O925" t="s">
        <v>94</v>
      </c>
      <c r="P925">
        <v>57657753</v>
      </c>
      <c r="Q925">
        <v>32784526.780000001</v>
      </c>
      <c r="R925" t="s">
        <v>109</v>
      </c>
      <c r="S925">
        <v>0.57609999999999995</v>
      </c>
      <c r="T925" s="29">
        <v>16913467.350000001</v>
      </c>
      <c r="U925" s="29">
        <v>1932798.19</v>
      </c>
      <c r="V925" s="29">
        <v>13938261.24</v>
      </c>
    </row>
    <row r="926" spans="1:22" ht="14.6" x14ac:dyDescent="0.4">
      <c r="A926" t="s">
        <v>5340</v>
      </c>
      <c r="B926" t="s">
        <v>5341</v>
      </c>
      <c r="C926" t="s">
        <v>125</v>
      </c>
      <c r="D926" t="s">
        <v>308</v>
      </c>
      <c r="E926" t="s">
        <v>308</v>
      </c>
      <c r="F926" t="s">
        <v>5342</v>
      </c>
      <c r="G926" t="s">
        <v>3193</v>
      </c>
      <c r="H926" t="s">
        <v>5343</v>
      </c>
      <c r="I926" t="s">
        <v>1440</v>
      </c>
      <c r="J926" t="s">
        <v>211</v>
      </c>
      <c r="K926" t="s">
        <v>5344</v>
      </c>
      <c r="L926" t="s">
        <v>163</v>
      </c>
      <c r="M926" t="s">
        <v>134</v>
      </c>
      <c r="N926" t="s">
        <v>108</v>
      </c>
      <c r="O926" t="s">
        <v>94</v>
      </c>
      <c r="P926">
        <v>105287099</v>
      </c>
      <c r="Q926">
        <v>23085564.739999998</v>
      </c>
      <c r="R926" t="s">
        <v>109</v>
      </c>
      <c r="S926">
        <v>0.4758</v>
      </c>
      <c r="T926" s="29">
        <v>8130589.9299999997</v>
      </c>
      <c r="U926" s="29">
        <v>605436.9</v>
      </c>
      <c r="V926" s="29">
        <v>14349537.91</v>
      </c>
    </row>
    <row r="927" spans="1:22" ht="14.6" x14ac:dyDescent="0.4">
      <c r="A927" t="s">
        <v>5345</v>
      </c>
      <c r="B927" t="s">
        <v>5346</v>
      </c>
      <c r="C927" t="s">
        <v>125</v>
      </c>
      <c r="D927" t="s">
        <v>308</v>
      </c>
      <c r="E927" t="s">
        <v>308</v>
      </c>
      <c r="F927" t="s">
        <v>5347</v>
      </c>
      <c r="G927" t="s">
        <v>2578</v>
      </c>
      <c r="H927" t="s">
        <v>875</v>
      </c>
      <c r="I927" t="s">
        <v>1384</v>
      </c>
      <c r="J927" t="s">
        <v>5039</v>
      </c>
      <c r="K927" t="s">
        <v>5348</v>
      </c>
      <c r="L927" t="s">
        <v>144</v>
      </c>
      <c r="M927" t="s">
        <v>134</v>
      </c>
      <c r="N927" t="s">
        <v>108</v>
      </c>
      <c r="O927" t="s">
        <v>94</v>
      </c>
      <c r="P927">
        <v>445816657</v>
      </c>
      <c r="Q927">
        <v>216282779.15000001</v>
      </c>
      <c r="R927" t="s">
        <v>109</v>
      </c>
      <c r="S927">
        <v>0.25640000000000002</v>
      </c>
      <c r="T927" s="29">
        <v>44674694.829999998</v>
      </c>
      <c r="U927" s="29">
        <v>19481616.149999999</v>
      </c>
      <c r="V927" s="29">
        <v>152126468.16999999</v>
      </c>
    </row>
    <row r="928" spans="1:22" ht="14.6" x14ac:dyDescent="0.4">
      <c r="A928" t="s">
        <v>5349</v>
      </c>
      <c r="B928" t="s">
        <v>5350</v>
      </c>
      <c r="C928" t="s">
        <v>112</v>
      </c>
      <c r="D928" t="s">
        <v>113</v>
      </c>
      <c r="E928" t="s">
        <v>113</v>
      </c>
      <c r="F928" t="s">
        <v>5351</v>
      </c>
      <c r="G928" t="s">
        <v>5352</v>
      </c>
      <c r="H928" t="s">
        <v>2903</v>
      </c>
      <c r="I928" t="s">
        <v>770</v>
      </c>
      <c r="J928" t="s">
        <v>698</v>
      </c>
      <c r="K928" t="s">
        <v>3569</v>
      </c>
      <c r="L928" t="s">
        <v>120</v>
      </c>
      <c r="M928" t="s">
        <v>223</v>
      </c>
      <c r="N928" t="s">
        <v>108</v>
      </c>
      <c r="O928" t="s">
        <v>94</v>
      </c>
      <c r="P928">
        <v>25040773</v>
      </c>
      <c r="Q928">
        <v>2759386.41</v>
      </c>
      <c r="R928" t="s">
        <v>95</v>
      </c>
      <c r="S928">
        <v>0.40329999999999999</v>
      </c>
      <c r="T928" s="29">
        <v>775112.79</v>
      </c>
      <c r="U928" s="29">
        <v>167380.19</v>
      </c>
      <c r="V928" s="29">
        <v>1816893.43</v>
      </c>
    </row>
    <row r="929" spans="1:22" ht="14.6" x14ac:dyDescent="0.4">
      <c r="A929" t="s">
        <v>5353</v>
      </c>
      <c r="B929" t="s">
        <v>5354</v>
      </c>
      <c r="C929" t="s">
        <v>98</v>
      </c>
      <c r="D929" t="s">
        <v>1084</v>
      </c>
      <c r="E929" t="s">
        <v>1084</v>
      </c>
      <c r="F929" t="s">
        <v>5355</v>
      </c>
      <c r="G929" t="s">
        <v>2125</v>
      </c>
      <c r="H929" t="s">
        <v>1668</v>
      </c>
      <c r="I929" t="s">
        <v>1757</v>
      </c>
      <c r="J929" t="s">
        <v>5356</v>
      </c>
      <c r="K929" t="s">
        <v>5357</v>
      </c>
      <c r="L929" t="s">
        <v>91</v>
      </c>
      <c r="M929" t="s">
        <v>107</v>
      </c>
      <c r="N929" t="s">
        <v>108</v>
      </c>
      <c r="O929" t="s">
        <v>94</v>
      </c>
      <c r="P929">
        <v>22307454</v>
      </c>
      <c r="Q929">
        <v>2414657.75</v>
      </c>
      <c r="R929" t="s">
        <v>109</v>
      </c>
      <c r="S929">
        <v>0.37130000000000002</v>
      </c>
      <c r="T929" s="29">
        <v>654035.98</v>
      </c>
      <c r="U929" s="29">
        <v>33352.93</v>
      </c>
      <c r="V929" s="29">
        <v>1727268.84</v>
      </c>
    </row>
    <row r="930" spans="1:22" ht="14.6" x14ac:dyDescent="0.4">
      <c r="A930" t="s">
        <v>5358</v>
      </c>
      <c r="B930" t="s">
        <v>5359</v>
      </c>
      <c r="C930" t="s">
        <v>205</v>
      </c>
      <c r="D930" t="s">
        <v>382</v>
      </c>
      <c r="E930" t="s">
        <v>382</v>
      </c>
      <c r="F930" t="s">
        <v>5360</v>
      </c>
      <c r="G930" t="s">
        <v>5361</v>
      </c>
      <c r="H930" t="s">
        <v>3651</v>
      </c>
      <c r="I930" t="s">
        <v>5184</v>
      </c>
      <c r="J930" t="s">
        <v>3957</v>
      </c>
      <c r="K930" t="s">
        <v>4949</v>
      </c>
      <c r="L930" t="s">
        <v>231</v>
      </c>
      <c r="M930" t="s">
        <v>121</v>
      </c>
      <c r="N930" t="s">
        <v>486</v>
      </c>
      <c r="O930" t="s">
        <v>94</v>
      </c>
      <c r="P930">
        <v>311364</v>
      </c>
      <c r="Q930">
        <v>10743.63</v>
      </c>
      <c r="R930" t="s">
        <v>95</v>
      </c>
      <c r="S930">
        <v>0.25569999999999998</v>
      </c>
      <c r="T930" s="29">
        <v>2089.7399999999998</v>
      </c>
      <c r="U930" s="29">
        <v>970.31</v>
      </c>
      <c r="V930" s="29">
        <v>7683.58</v>
      </c>
    </row>
    <row r="931" spans="1:22" ht="14.6" x14ac:dyDescent="0.4">
      <c r="A931" t="s">
        <v>5362</v>
      </c>
      <c r="B931" t="s">
        <v>5363</v>
      </c>
      <c r="C931" t="s">
        <v>125</v>
      </c>
      <c r="D931" t="s">
        <v>126</v>
      </c>
      <c r="E931" t="s">
        <v>126</v>
      </c>
      <c r="F931" t="s">
        <v>5364</v>
      </c>
      <c r="G931" t="s">
        <v>5365</v>
      </c>
      <c r="H931" t="s">
        <v>5366</v>
      </c>
      <c r="I931" t="s">
        <v>3851</v>
      </c>
      <c r="J931" t="s">
        <v>4327</v>
      </c>
      <c r="K931" t="s">
        <v>4023</v>
      </c>
      <c r="L931" t="s">
        <v>144</v>
      </c>
      <c r="M931" t="s">
        <v>134</v>
      </c>
      <c r="N931" t="s">
        <v>108</v>
      </c>
      <c r="O931" t="s">
        <v>94</v>
      </c>
      <c r="P931">
        <v>368990664</v>
      </c>
      <c r="Q931">
        <v>103703031.39</v>
      </c>
      <c r="R931" t="s">
        <v>109</v>
      </c>
      <c r="S931">
        <v>0.26229999999999998</v>
      </c>
      <c r="T931" s="29">
        <v>25831440.699999999</v>
      </c>
      <c r="U931" s="29">
        <v>1722711.3</v>
      </c>
      <c r="V931" s="29">
        <v>76148879.390000001</v>
      </c>
    </row>
    <row r="932" spans="1:22" ht="14.6" x14ac:dyDescent="0.4">
      <c r="A932" t="s">
        <v>5367</v>
      </c>
      <c r="B932" t="s">
        <v>5368</v>
      </c>
      <c r="C932" t="s">
        <v>112</v>
      </c>
      <c r="D932" t="s">
        <v>113</v>
      </c>
      <c r="E932" t="s">
        <v>113</v>
      </c>
      <c r="F932" t="s">
        <v>5369</v>
      </c>
      <c r="G932" t="s">
        <v>264</v>
      </c>
      <c r="H932" t="s">
        <v>2573</v>
      </c>
      <c r="I932" t="s">
        <v>5370</v>
      </c>
      <c r="J932" t="s">
        <v>1280</v>
      </c>
      <c r="K932" t="s">
        <v>5371</v>
      </c>
      <c r="L932" t="s">
        <v>370</v>
      </c>
      <c r="M932" t="s">
        <v>266</v>
      </c>
      <c r="N932" t="s">
        <v>108</v>
      </c>
      <c r="O932" t="s">
        <v>94</v>
      </c>
      <c r="P932">
        <v>23282888</v>
      </c>
      <c r="Q932">
        <v>11641444</v>
      </c>
      <c r="R932" t="s">
        <v>95</v>
      </c>
      <c r="S932">
        <v>0.26440000000000002</v>
      </c>
      <c r="T932" s="29">
        <v>3060950.74</v>
      </c>
      <c r="U932" s="29">
        <v>768876.5</v>
      </c>
      <c r="V932" s="29">
        <v>7811616.7599999998</v>
      </c>
    </row>
    <row r="933" spans="1:22" ht="14.6" x14ac:dyDescent="0.4">
      <c r="A933" t="s">
        <v>5372</v>
      </c>
      <c r="B933" t="s">
        <v>5373</v>
      </c>
      <c r="C933" t="s">
        <v>288</v>
      </c>
      <c r="D933" t="s">
        <v>373</v>
      </c>
      <c r="E933" t="s">
        <v>373</v>
      </c>
      <c r="F933" t="s">
        <v>5374</v>
      </c>
      <c r="G933" t="s">
        <v>348</v>
      </c>
      <c r="H933" t="s">
        <v>5375</v>
      </c>
      <c r="I933" t="s">
        <v>348</v>
      </c>
      <c r="J933" t="s">
        <v>4502</v>
      </c>
      <c r="K933" t="s">
        <v>1307</v>
      </c>
      <c r="L933" t="s">
        <v>92</v>
      </c>
      <c r="M933" t="s">
        <v>92</v>
      </c>
      <c r="N933" t="s">
        <v>108</v>
      </c>
      <c r="O933" t="s">
        <v>94</v>
      </c>
      <c r="P933">
        <v>131136373</v>
      </c>
      <c r="Q933">
        <v>9994638.9100000001</v>
      </c>
      <c r="R933" t="s">
        <v>109</v>
      </c>
      <c r="S933">
        <v>0.59599999999999997</v>
      </c>
      <c r="T933" s="29">
        <v>4627217.33</v>
      </c>
      <c r="U933" s="29">
        <v>168232.97</v>
      </c>
      <c r="V933" s="29">
        <v>5199188.6100000003</v>
      </c>
    </row>
    <row r="934" spans="1:22" ht="14.6" x14ac:dyDescent="0.4">
      <c r="A934" t="s">
        <v>5376</v>
      </c>
      <c r="B934" t="s">
        <v>5377</v>
      </c>
      <c r="C934" t="s">
        <v>137</v>
      </c>
      <c r="D934" t="s">
        <v>308</v>
      </c>
      <c r="E934" t="s">
        <v>308</v>
      </c>
      <c r="F934" t="s">
        <v>5378</v>
      </c>
      <c r="G934" t="s">
        <v>417</v>
      </c>
      <c r="H934" t="s">
        <v>3325</v>
      </c>
      <c r="I934" t="s">
        <v>5379</v>
      </c>
      <c r="J934" t="s">
        <v>5380</v>
      </c>
      <c r="K934" t="s">
        <v>420</v>
      </c>
      <c r="L934" t="s">
        <v>163</v>
      </c>
      <c r="M934" t="s">
        <v>134</v>
      </c>
      <c r="N934" t="s">
        <v>108</v>
      </c>
      <c r="O934" t="s">
        <v>94</v>
      </c>
      <c r="P934">
        <v>50459311</v>
      </c>
      <c r="Q934">
        <v>4740011.51</v>
      </c>
      <c r="R934" t="s">
        <v>95</v>
      </c>
      <c r="S934">
        <v>0.33239999999999997</v>
      </c>
      <c r="T934" s="29">
        <v>1205669.42</v>
      </c>
      <c r="U934" s="29">
        <v>96757.07</v>
      </c>
      <c r="V934" s="29">
        <v>3437585.02</v>
      </c>
    </row>
    <row r="935" spans="1:22" ht="14.6" x14ac:dyDescent="0.4">
      <c r="A935" t="s">
        <v>5381</v>
      </c>
      <c r="B935" t="s">
        <v>5382</v>
      </c>
      <c r="C935" t="s">
        <v>184</v>
      </c>
      <c r="D935" t="s">
        <v>185</v>
      </c>
      <c r="E935" t="s">
        <v>185</v>
      </c>
      <c r="F935" t="s">
        <v>5383</v>
      </c>
      <c r="G935" t="s">
        <v>2269</v>
      </c>
      <c r="H935" t="s">
        <v>2270</v>
      </c>
      <c r="I935" t="s">
        <v>1224</v>
      </c>
      <c r="J935" t="s">
        <v>264</v>
      </c>
      <c r="K935" t="s">
        <v>1177</v>
      </c>
      <c r="L935" t="s">
        <v>192</v>
      </c>
      <c r="M935" t="s">
        <v>266</v>
      </c>
      <c r="N935" t="s">
        <v>108</v>
      </c>
      <c r="O935" t="s">
        <v>94</v>
      </c>
      <c r="P935">
        <v>6155570</v>
      </c>
      <c r="Q935">
        <v>388441.1</v>
      </c>
      <c r="R935" t="s">
        <v>95</v>
      </c>
      <c r="S935">
        <v>0.28689999999999999</v>
      </c>
      <c r="T935" s="29">
        <v>93720.12</v>
      </c>
      <c r="U935" s="29">
        <v>9942.91</v>
      </c>
      <c r="V935" s="29">
        <v>284778.07</v>
      </c>
    </row>
    <row r="936" spans="1:22" ht="14.6" x14ac:dyDescent="0.4">
      <c r="A936" t="s">
        <v>5384</v>
      </c>
      <c r="B936" t="s">
        <v>5385</v>
      </c>
      <c r="C936" t="s">
        <v>83</v>
      </c>
      <c r="D936" t="s">
        <v>166</v>
      </c>
      <c r="E936" t="s">
        <v>166</v>
      </c>
      <c r="F936" t="s">
        <v>5386</v>
      </c>
      <c r="G936" t="s">
        <v>2223</v>
      </c>
      <c r="H936" t="s">
        <v>4023</v>
      </c>
      <c r="I936" t="s">
        <v>5387</v>
      </c>
      <c r="J936" t="s">
        <v>2614</v>
      </c>
      <c r="K936" t="s">
        <v>2531</v>
      </c>
      <c r="L936" t="s">
        <v>275</v>
      </c>
      <c r="M936" t="s">
        <v>92</v>
      </c>
      <c r="N936" t="s">
        <v>108</v>
      </c>
      <c r="O936" t="s">
        <v>94</v>
      </c>
      <c r="P936">
        <v>902681</v>
      </c>
      <c r="Q936">
        <v>261153.19</v>
      </c>
      <c r="R936" t="s">
        <v>95</v>
      </c>
      <c r="S936">
        <v>0.2873</v>
      </c>
      <c r="T936" s="29">
        <v>68118.61</v>
      </c>
      <c r="U936" s="29">
        <v>16148.24</v>
      </c>
      <c r="V936" s="29">
        <v>176886.34</v>
      </c>
    </row>
    <row r="937" spans="1:22" ht="14.6" x14ac:dyDescent="0.4">
      <c r="A937" t="s">
        <v>5388</v>
      </c>
      <c r="B937" t="s">
        <v>5389</v>
      </c>
      <c r="C937" t="s">
        <v>98</v>
      </c>
      <c r="D937" t="s">
        <v>1084</v>
      </c>
      <c r="E937" t="s">
        <v>1084</v>
      </c>
      <c r="F937" t="s">
        <v>5390</v>
      </c>
      <c r="G937" t="s">
        <v>2328</v>
      </c>
      <c r="H937" t="s">
        <v>5391</v>
      </c>
      <c r="I937" t="s">
        <v>5392</v>
      </c>
      <c r="J937" t="s">
        <v>3319</v>
      </c>
      <c r="K937" t="s">
        <v>5393</v>
      </c>
      <c r="L937" t="s">
        <v>91</v>
      </c>
      <c r="M937" t="s">
        <v>202</v>
      </c>
      <c r="N937" t="s">
        <v>93</v>
      </c>
      <c r="O937" t="s">
        <v>94</v>
      </c>
      <c r="P937">
        <v>190910866</v>
      </c>
      <c r="Q937">
        <v>21512169.550000001</v>
      </c>
      <c r="R937" t="s">
        <v>109</v>
      </c>
      <c r="S937">
        <v>0.57450000000000001</v>
      </c>
      <c r="T937" s="29">
        <v>10951284.109999999</v>
      </c>
      <c r="U937" s="29">
        <v>1542844.05</v>
      </c>
      <c r="V937" s="29">
        <v>9018041.3900000006</v>
      </c>
    </row>
    <row r="938" spans="1:22" ht="14.6" x14ac:dyDescent="0.4">
      <c r="A938" t="s">
        <v>5394</v>
      </c>
      <c r="B938" t="s">
        <v>5395</v>
      </c>
      <c r="C938" t="s">
        <v>137</v>
      </c>
      <c r="D938" t="s">
        <v>308</v>
      </c>
      <c r="E938" t="s">
        <v>308</v>
      </c>
      <c r="F938" t="s">
        <v>5396</v>
      </c>
      <c r="G938" t="s">
        <v>2359</v>
      </c>
      <c r="H938" t="s">
        <v>5397</v>
      </c>
      <c r="I938" t="s">
        <v>4770</v>
      </c>
      <c r="J938" t="s">
        <v>2234</v>
      </c>
      <c r="K938" t="s">
        <v>777</v>
      </c>
      <c r="L938" t="s">
        <v>314</v>
      </c>
      <c r="M938" t="s">
        <v>134</v>
      </c>
      <c r="N938" t="s">
        <v>108</v>
      </c>
      <c r="O938" t="s">
        <v>94</v>
      </c>
      <c r="P938">
        <v>29642107</v>
      </c>
      <c r="Q938">
        <v>1000111.57</v>
      </c>
      <c r="R938" t="s">
        <v>95</v>
      </c>
      <c r="S938">
        <v>0.12659999999999999</v>
      </c>
      <c r="T938" s="29">
        <v>116763.24</v>
      </c>
      <c r="U938" s="29">
        <v>17643.330000000002</v>
      </c>
      <c r="V938" s="29">
        <v>865705</v>
      </c>
    </row>
    <row r="939" spans="1:22" ht="14.6" x14ac:dyDescent="0.4">
      <c r="A939" t="s">
        <v>5398</v>
      </c>
      <c r="B939" t="s">
        <v>5399</v>
      </c>
      <c r="C939" t="s">
        <v>112</v>
      </c>
      <c r="D939" t="s">
        <v>471</v>
      </c>
      <c r="E939" t="s">
        <v>471</v>
      </c>
      <c r="F939" t="s">
        <v>5400</v>
      </c>
      <c r="G939" t="s">
        <v>5401</v>
      </c>
      <c r="H939" t="s">
        <v>5402</v>
      </c>
      <c r="I939" t="s">
        <v>2985</v>
      </c>
      <c r="J939" t="s">
        <v>3485</v>
      </c>
      <c r="K939" t="s">
        <v>5030</v>
      </c>
      <c r="L939" t="s">
        <v>120</v>
      </c>
      <c r="M939" t="s">
        <v>266</v>
      </c>
      <c r="N939" t="s">
        <v>93</v>
      </c>
      <c r="O939" t="s">
        <v>94</v>
      </c>
      <c r="P939">
        <v>9677714</v>
      </c>
      <c r="Q939">
        <v>1993599.34</v>
      </c>
      <c r="R939" t="s">
        <v>122</v>
      </c>
      <c r="S939">
        <v>0.36880000000000002</v>
      </c>
      <c r="T939" s="29">
        <v>645201.86</v>
      </c>
      <c r="U939" s="29">
        <v>20439.64</v>
      </c>
      <c r="V939" s="29">
        <v>1327957.8400000001</v>
      </c>
    </row>
    <row r="940" spans="1:22" ht="14.6" x14ac:dyDescent="0.4">
      <c r="A940" t="s">
        <v>5403</v>
      </c>
      <c r="B940" t="s">
        <v>5404</v>
      </c>
      <c r="C940" t="s">
        <v>83</v>
      </c>
      <c r="D940" t="s">
        <v>166</v>
      </c>
      <c r="E940" t="s">
        <v>166</v>
      </c>
      <c r="F940" t="s">
        <v>5405</v>
      </c>
      <c r="G940" t="s">
        <v>3852</v>
      </c>
      <c r="H940" t="s">
        <v>4193</v>
      </c>
      <c r="I940" t="s">
        <v>4908</v>
      </c>
      <c r="J940" t="s">
        <v>1322</v>
      </c>
      <c r="K940" t="s">
        <v>5406</v>
      </c>
      <c r="L940" t="s">
        <v>275</v>
      </c>
      <c r="M940" t="s">
        <v>181</v>
      </c>
      <c r="N940" t="s">
        <v>108</v>
      </c>
      <c r="O940" t="s">
        <v>94</v>
      </c>
      <c r="P940">
        <v>1818573</v>
      </c>
      <c r="Q940">
        <v>241008.12</v>
      </c>
      <c r="R940" t="s">
        <v>122</v>
      </c>
      <c r="S940">
        <v>0.1757</v>
      </c>
      <c r="T940" s="29">
        <v>41131.040000000001</v>
      </c>
      <c r="U940" s="29">
        <v>5270.91</v>
      </c>
      <c r="V940" s="29">
        <v>194606.17</v>
      </c>
    </row>
    <row r="941" spans="1:22" ht="14.6" x14ac:dyDescent="0.4">
      <c r="A941" t="s">
        <v>5407</v>
      </c>
      <c r="B941" t="s">
        <v>5408</v>
      </c>
      <c r="C941" t="s">
        <v>83</v>
      </c>
      <c r="D941" t="s">
        <v>166</v>
      </c>
      <c r="E941" t="s">
        <v>166</v>
      </c>
      <c r="F941" t="s">
        <v>5409</v>
      </c>
      <c r="G941" t="s">
        <v>2372</v>
      </c>
      <c r="H941" t="s">
        <v>2567</v>
      </c>
      <c r="I941" t="s">
        <v>1405</v>
      </c>
      <c r="J941" t="s">
        <v>773</v>
      </c>
      <c r="K941" t="s">
        <v>3417</v>
      </c>
      <c r="L941" t="s">
        <v>106</v>
      </c>
      <c r="M941" t="s">
        <v>134</v>
      </c>
      <c r="N941" t="s">
        <v>108</v>
      </c>
      <c r="O941" t="s">
        <v>94</v>
      </c>
      <c r="P941">
        <v>1968809</v>
      </c>
      <c r="Q941">
        <v>142984.54</v>
      </c>
      <c r="R941" t="s">
        <v>122</v>
      </c>
      <c r="S941">
        <v>0.14860000000000001</v>
      </c>
      <c r="T941" s="29">
        <v>14636.37</v>
      </c>
      <c r="U941" s="29">
        <v>8521.8700000000008</v>
      </c>
      <c r="V941" s="29">
        <v>119826.3</v>
      </c>
    </row>
    <row r="942" spans="1:22" ht="14.6" x14ac:dyDescent="0.4">
      <c r="A942" t="s">
        <v>5410</v>
      </c>
      <c r="B942" t="s">
        <v>5411</v>
      </c>
      <c r="C942" t="s">
        <v>112</v>
      </c>
      <c r="D942" t="s">
        <v>113</v>
      </c>
      <c r="E942" t="s">
        <v>113</v>
      </c>
      <c r="F942" t="s">
        <v>5412</v>
      </c>
      <c r="G942" t="s">
        <v>2019</v>
      </c>
      <c r="H942" t="s">
        <v>3607</v>
      </c>
      <c r="I942" t="s">
        <v>4520</v>
      </c>
      <c r="J942" t="s">
        <v>5168</v>
      </c>
      <c r="K942" t="s">
        <v>2081</v>
      </c>
      <c r="L942" t="s">
        <v>120</v>
      </c>
      <c r="M942" t="s">
        <v>266</v>
      </c>
      <c r="N942" t="s">
        <v>93</v>
      </c>
      <c r="O942" t="s">
        <v>94</v>
      </c>
      <c r="P942">
        <v>15380317</v>
      </c>
      <c r="Q942">
        <v>883357.01</v>
      </c>
      <c r="R942" t="s">
        <v>95</v>
      </c>
      <c r="S942">
        <v>0.22620000000000001</v>
      </c>
      <c r="T942" s="29">
        <v>124296.85</v>
      </c>
      <c r="U942" s="29">
        <v>27294.080000000002</v>
      </c>
      <c r="V942" s="29">
        <v>731766.08</v>
      </c>
    </row>
    <row r="943" spans="1:22" ht="14.6" x14ac:dyDescent="0.4">
      <c r="A943" t="s">
        <v>5413</v>
      </c>
      <c r="B943" t="s">
        <v>5414</v>
      </c>
      <c r="C943" t="s">
        <v>98</v>
      </c>
      <c r="D943" t="s">
        <v>195</v>
      </c>
      <c r="E943" t="s">
        <v>195</v>
      </c>
      <c r="F943" t="s">
        <v>5415</v>
      </c>
      <c r="G943" t="s">
        <v>5416</v>
      </c>
      <c r="H943" t="s">
        <v>5417</v>
      </c>
      <c r="I943" t="s">
        <v>5418</v>
      </c>
      <c r="J943" t="s">
        <v>5419</v>
      </c>
      <c r="K943" t="s">
        <v>5420</v>
      </c>
      <c r="L943" t="s">
        <v>1010</v>
      </c>
      <c r="M943" t="s">
        <v>107</v>
      </c>
      <c r="N943" t="s">
        <v>108</v>
      </c>
      <c r="O943" t="s">
        <v>94</v>
      </c>
      <c r="P943">
        <v>171433556</v>
      </c>
      <c r="Q943">
        <v>21886373.420000002</v>
      </c>
      <c r="R943" t="s">
        <v>109</v>
      </c>
      <c r="S943">
        <v>0.44740000000000002</v>
      </c>
      <c r="T943" s="29">
        <v>5920327.1600000001</v>
      </c>
      <c r="U943" s="29">
        <v>2169279.92</v>
      </c>
      <c r="V943" s="29">
        <v>13796766.34</v>
      </c>
    </row>
    <row r="944" spans="1:22" ht="14.6" x14ac:dyDescent="0.4">
      <c r="A944" t="s">
        <v>5421</v>
      </c>
      <c r="B944" t="s">
        <v>5422</v>
      </c>
      <c r="C944" t="s">
        <v>83</v>
      </c>
      <c r="D944" t="s">
        <v>166</v>
      </c>
      <c r="E944" t="s">
        <v>166</v>
      </c>
      <c r="F944" t="s">
        <v>5423</v>
      </c>
      <c r="G944" t="s">
        <v>2485</v>
      </c>
      <c r="H944" t="s">
        <v>5424</v>
      </c>
      <c r="I944" t="s">
        <v>2837</v>
      </c>
      <c r="J944" t="s">
        <v>4208</v>
      </c>
      <c r="K944" t="s">
        <v>1110</v>
      </c>
      <c r="L944" t="s">
        <v>91</v>
      </c>
      <c r="M944" t="s">
        <v>134</v>
      </c>
      <c r="N944" t="s">
        <v>93</v>
      </c>
      <c r="O944" t="s">
        <v>94</v>
      </c>
      <c r="P944">
        <v>4507340</v>
      </c>
      <c r="Q944">
        <v>1094419.2</v>
      </c>
      <c r="R944" t="s">
        <v>95</v>
      </c>
      <c r="S944">
        <v>0.26240000000000002</v>
      </c>
      <c r="T944" s="29">
        <v>189337.67</v>
      </c>
      <c r="U944" s="29">
        <v>78883.62</v>
      </c>
      <c r="V944" s="29">
        <v>826197.91</v>
      </c>
    </row>
    <row r="945" spans="1:22" ht="14.6" x14ac:dyDescent="0.4">
      <c r="A945" t="s">
        <v>5425</v>
      </c>
      <c r="B945" t="s">
        <v>5426</v>
      </c>
      <c r="C945" t="s">
        <v>184</v>
      </c>
      <c r="D945" t="s">
        <v>382</v>
      </c>
      <c r="E945" t="s">
        <v>382</v>
      </c>
      <c r="F945" t="s">
        <v>5427</v>
      </c>
      <c r="G945" t="s">
        <v>770</v>
      </c>
      <c r="H945" t="s">
        <v>3625</v>
      </c>
      <c r="I945" t="s">
        <v>5428</v>
      </c>
      <c r="J945" t="s">
        <v>5428</v>
      </c>
      <c r="K945" t="s">
        <v>5429</v>
      </c>
      <c r="L945" t="s">
        <v>222</v>
      </c>
      <c r="M945" t="s">
        <v>121</v>
      </c>
      <c r="N945" t="s">
        <v>108</v>
      </c>
      <c r="O945" t="s">
        <v>94</v>
      </c>
      <c r="P945">
        <v>5097919</v>
      </c>
      <c r="Q945">
        <v>667723.6</v>
      </c>
      <c r="R945" t="s">
        <v>95</v>
      </c>
      <c r="S945">
        <v>0.26790000000000003</v>
      </c>
      <c r="T945" s="29">
        <v>150099.92000000001</v>
      </c>
      <c r="U945" s="29">
        <v>66247.41</v>
      </c>
      <c r="V945" s="29">
        <v>451376.27</v>
      </c>
    </row>
    <row r="946" spans="1:22" ht="14.6" x14ac:dyDescent="0.4">
      <c r="A946" t="s">
        <v>5430</v>
      </c>
      <c r="B946" t="s">
        <v>5431</v>
      </c>
      <c r="C946" t="s">
        <v>288</v>
      </c>
      <c r="D946" t="s">
        <v>391</v>
      </c>
      <c r="E946" t="s">
        <v>391</v>
      </c>
      <c r="F946" t="s">
        <v>3793</v>
      </c>
      <c r="G946" t="s">
        <v>3944</v>
      </c>
      <c r="H946" t="s">
        <v>5432</v>
      </c>
      <c r="I946" t="s">
        <v>2502</v>
      </c>
      <c r="J946" t="s">
        <v>1966</v>
      </c>
      <c r="K946" t="s">
        <v>727</v>
      </c>
      <c r="L946" t="s">
        <v>134</v>
      </c>
      <c r="M946" t="s">
        <v>297</v>
      </c>
      <c r="N946" t="s">
        <v>93</v>
      </c>
      <c r="O946" t="s">
        <v>94</v>
      </c>
      <c r="P946">
        <v>90173678</v>
      </c>
      <c r="Q946">
        <v>14992571.67</v>
      </c>
      <c r="R946" t="s">
        <v>122</v>
      </c>
      <c r="S946">
        <v>0.27729999999999999</v>
      </c>
      <c r="T946" s="29">
        <v>4055256.22</v>
      </c>
      <c r="U946" s="29">
        <v>668747.85</v>
      </c>
      <c r="V946" s="29">
        <v>10268567.6</v>
      </c>
    </row>
    <row r="947" spans="1:22" ht="14.6" x14ac:dyDescent="0.4">
      <c r="A947" t="s">
        <v>5433</v>
      </c>
      <c r="B947" t="s">
        <v>5434</v>
      </c>
      <c r="C947" t="s">
        <v>98</v>
      </c>
      <c r="D947" t="s">
        <v>99</v>
      </c>
      <c r="E947" t="s">
        <v>99</v>
      </c>
      <c r="F947" t="s">
        <v>5435</v>
      </c>
      <c r="G947" t="s">
        <v>1474</v>
      </c>
      <c r="H947" t="s">
        <v>1475</v>
      </c>
      <c r="I947" t="s">
        <v>3584</v>
      </c>
      <c r="J947" t="s">
        <v>5436</v>
      </c>
      <c r="K947" t="s">
        <v>5437</v>
      </c>
      <c r="L947" t="s">
        <v>106</v>
      </c>
      <c r="M947" t="s">
        <v>202</v>
      </c>
      <c r="N947" t="s">
        <v>108</v>
      </c>
      <c r="O947" t="s">
        <v>94</v>
      </c>
      <c r="P947">
        <v>14178782</v>
      </c>
      <c r="Q947">
        <v>3477717.2</v>
      </c>
      <c r="R947" t="s">
        <v>95</v>
      </c>
      <c r="S947">
        <v>0.28470000000000001</v>
      </c>
      <c r="T947" s="29">
        <v>638358.25</v>
      </c>
      <c r="U947" s="29">
        <v>225990.27</v>
      </c>
      <c r="V947" s="29">
        <v>2613368.6800000002</v>
      </c>
    </row>
    <row r="948" spans="1:22" ht="14.6" x14ac:dyDescent="0.4">
      <c r="A948" t="s">
        <v>5438</v>
      </c>
      <c r="B948" t="s">
        <v>5439</v>
      </c>
      <c r="C948" t="s">
        <v>83</v>
      </c>
      <c r="D948" t="s">
        <v>84</v>
      </c>
      <c r="E948" t="s">
        <v>84</v>
      </c>
      <c r="F948" t="s">
        <v>5440</v>
      </c>
      <c r="G948" t="s">
        <v>5441</v>
      </c>
      <c r="H948" t="s">
        <v>5442</v>
      </c>
      <c r="I948" t="s">
        <v>972</v>
      </c>
      <c r="J948" t="s">
        <v>3804</v>
      </c>
      <c r="K948" t="s">
        <v>3651</v>
      </c>
      <c r="L948" t="s">
        <v>106</v>
      </c>
      <c r="M948" t="s">
        <v>92</v>
      </c>
      <c r="N948" t="s">
        <v>108</v>
      </c>
      <c r="O948" t="s">
        <v>94</v>
      </c>
      <c r="P948">
        <v>4978983</v>
      </c>
      <c r="Q948">
        <v>1563143.87</v>
      </c>
      <c r="R948" t="s">
        <v>95</v>
      </c>
      <c r="S948">
        <v>0.19889999999999999</v>
      </c>
      <c r="T948" s="29">
        <v>229625.53</v>
      </c>
      <c r="U948" s="29">
        <v>53284.92</v>
      </c>
      <c r="V948" s="29">
        <v>1280233.42</v>
      </c>
    </row>
    <row r="949" spans="1:22" ht="14.6" x14ac:dyDescent="0.4">
      <c r="A949" t="s">
        <v>5443</v>
      </c>
      <c r="B949" t="s">
        <v>5444</v>
      </c>
      <c r="C949" t="s">
        <v>288</v>
      </c>
      <c r="D949" t="s">
        <v>373</v>
      </c>
      <c r="E949" t="s">
        <v>373</v>
      </c>
      <c r="F949" t="s">
        <v>5445</v>
      </c>
      <c r="G949" t="s">
        <v>665</v>
      </c>
      <c r="H949" t="s">
        <v>499</v>
      </c>
      <c r="I949" t="s">
        <v>3325</v>
      </c>
      <c r="J949" t="s">
        <v>5446</v>
      </c>
      <c r="K949" t="s">
        <v>5447</v>
      </c>
      <c r="L949" t="s">
        <v>296</v>
      </c>
      <c r="M949" t="s">
        <v>134</v>
      </c>
      <c r="N949" t="s">
        <v>108</v>
      </c>
      <c r="O949" t="s">
        <v>94</v>
      </c>
      <c r="P949">
        <v>85309864</v>
      </c>
      <c r="Q949">
        <v>30061335.98</v>
      </c>
      <c r="R949" t="s">
        <v>109</v>
      </c>
      <c r="S949">
        <v>0.46929999999999999</v>
      </c>
      <c r="T949" s="29">
        <v>11873850.619999999</v>
      </c>
      <c r="U949" s="29">
        <v>2244657.58</v>
      </c>
      <c r="V949" s="29">
        <v>15942827.779999999</v>
      </c>
    </row>
    <row r="950" spans="1:22" ht="14.6" x14ac:dyDescent="0.4">
      <c r="A950" t="s">
        <v>5448</v>
      </c>
      <c r="B950" t="s">
        <v>5449</v>
      </c>
      <c r="C950" t="s">
        <v>1</v>
      </c>
      <c r="D950" t="s">
        <v>84</v>
      </c>
      <c r="E950" t="s">
        <v>84</v>
      </c>
      <c r="F950" t="s">
        <v>5450</v>
      </c>
      <c r="G950" t="s">
        <v>5451</v>
      </c>
      <c r="H950" t="s">
        <v>3213</v>
      </c>
      <c r="I950" t="s">
        <v>3534</v>
      </c>
      <c r="J950" t="s">
        <v>2454</v>
      </c>
      <c r="K950" t="s">
        <v>629</v>
      </c>
      <c r="L950" t="s">
        <v>144</v>
      </c>
      <c r="M950" t="s">
        <v>134</v>
      </c>
      <c r="N950" t="s">
        <v>108</v>
      </c>
      <c r="O950" t="s">
        <v>94</v>
      </c>
      <c r="P950">
        <v>5725228</v>
      </c>
      <c r="Q950">
        <v>616147.35</v>
      </c>
      <c r="R950" t="s">
        <v>95</v>
      </c>
      <c r="S950">
        <v>0.35670000000000002</v>
      </c>
      <c r="T950" s="29">
        <v>180746.23999999999</v>
      </c>
      <c r="U950" s="29">
        <v>39368.82</v>
      </c>
      <c r="V950" s="29">
        <v>396032.29</v>
      </c>
    </row>
    <row r="951" spans="1:22" ht="14.6" x14ac:dyDescent="0.4">
      <c r="A951" t="s">
        <v>5452</v>
      </c>
      <c r="B951" t="s">
        <v>5453</v>
      </c>
      <c r="C951" t="s">
        <v>288</v>
      </c>
      <c r="D951" t="s">
        <v>289</v>
      </c>
      <c r="E951" t="s">
        <v>289</v>
      </c>
      <c r="F951" t="s">
        <v>5454</v>
      </c>
      <c r="G951" t="s">
        <v>5455</v>
      </c>
      <c r="H951" t="s">
        <v>5233</v>
      </c>
      <c r="I951" t="s">
        <v>1198</v>
      </c>
      <c r="J951" t="s">
        <v>4903</v>
      </c>
      <c r="K951" t="s">
        <v>4361</v>
      </c>
      <c r="L951" t="s">
        <v>92</v>
      </c>
      <c r="M951" t="s">
        <v>297</v>
      </c>
      <c r="N951" t="s">
        <v>108</v>
      </c>
      <c r="O951" t="s">
        <v>94</v>
      </c>
      <c r="P951">
        <v>104075033</v>
      </c>
      <c r="Q951">
        <v>27385379.550000001</v>
      </c>
      <c r="R951" t="s">
        <v>95</v>
      </c>
      <c r="S951">
        <v>0.51639999999999997</v>
      </c>
      <c r="T951" s="29">
        <v>13273900.85</v>
      </c>
      <c r="U951" s="29">
        <v>1714327.39</v>
      </c>
      <c r="V951" s="29">
        <v>12397151.310000001</v>
      </c>
    </row>
    <row r="952" spans="1:22" ht="14.6" x14ac:dyDescent="0.4">
      <c r="A952" t="s">
        <v>5456</v>
      </c>
      <c r="B952" t="s">
        <v>5457</v>
      </c>
      <c r="C952" t="s">
        <v>155</v>
      </c>
      <c r="D952" t="s">
        <v>156</v>
      </c>
      <c r="E952" t="s">
        <v>156</v>
      </c>
      <c r="F952" t="s">
        <v>5458</v>
      </c>
      <c r="G952" t="s">
        <v>504</v>
      </c>
      <c r="H952" t="s">
        <v>5459</v>
      </c>
      <c r="I952" t="s">
        <v>1618</v>
      </c>
      <c r="J952" t="s">
        <v>1690</v>
      </c>
      <c r="K952" t="s">
        <v>5460</v>
      </c>
      <c r="L952" t="s">
        <v>413</v>
      </c>
      <c r="M952" t="s">
        <v>134</v>
      </c>
      <c r="N952" t="s">
        <v>108</v>
      </c>
      <c r="O952" t="s">
        <v>94</v>
      </c>
      <c r="P952">
        <v>221405729</v>
      </c>
      <c r="Q952">
        <v>49874410.759999998</v>
      </c>
      <c r="R952" t="s">
        <v>122</v>
      </c>
      <c r="S952">
        <v>0.38540000000000002</v>
      </c>
      <c r="T952" s="29">
        <v>14841162.27</v>
      </c>
      <c r="U952" s="29">
        <v>2887553.88</v>
      </c>
      <c r="V952" s="29">
        <v>32145694.609999999</v>
      </c>
    </row>
    <row r="953" spans="1:22" ht="14.6" x14ac:dyDescent="0.4">
      <c r="A953" t="s">
        <v>5461</v>
      </c>
      <c r="B953" t="s">
        <v>5462</v>
      </c>
      <c r="C953" t="s">
        <v>288</v>
      </c>
      <c r="D953" t="s">
        <v>289</v>
      </c>
      <c r="E953" t="s">
        <v>289</v>
      </c>
      <c r="F953" t="s">
        <v>5463</v>
      </c>
      <c r="G953" t="s">
        <v>3300</v>
      </c>
      <c r="H953" t="s">
        <v>5464</v>
      </c>
      <c r="I953" t="s">
        <v>5312</v>
      </c>
      <c r="J953" t="s">
        <v>5021</v>
      </c>
      <c r="K953" t="s">
        <v>5465</v>
      </c>
      <c r="L953" t="s">
        <v>296</v>
      </c>
      <c r="M953" t="s">
        <v>134</v>
      </c>
      <c r="N953" t="s">
        <v>108</v>
      </c>
      <c r="O953" t="s">
        <v>94</v>
      </c>
      <c r="P953">
        <v>22666932</v>
      </c>
      <c r="Q953">
        <v>2017668.72</v>
      </c>
      <c r="R953" t="s">
        <v>122</v>
      </c>
      <c r="S953">
        <v>0.55300000000000005</v>
      </c>
      <c r="T953" s="29">
        <v>999850.8</v>
      </c>
      <c r="U953" s="29">
        <v>88763.88</v>
      </c>
      <c r="V953" s="29">
        <v>929054.04</v>
      </c>
    </row>
    <row r="954" spans="1:22" ht="14.6" x14ac:dyDescent="0.4">
      <c r="A954" t="s">
        <v>5466</v>
      </c>
      <c r="B954" t="s">
        <v>5467</v>
      </c>
      <c r="C954" t="s">
        <v>1</v>
      </c>
      <c r="D954" t="s">
        <v>166</v>
      </c>
      <c r="E954" t="s">
        <v>166</v>
      </c>
      <c r="F954" t="s">
        <v>5468</v>
      </c>
      <c r="G954" t="s">
        <v>3619</v>
      </c>
      <c r="H954" t="s">
        <v>5469</v>
      </c>
      <c r="I954" t="s">
        <v>1240</v>
      </c>
      <c r="J954" t="s">
        <v>3241</v>
      </c>
      <c r="K954" t="s">
        <v>5470</v>
      </c>
      <c r="L954" t="s">
        <v>106</v>
      </c>
      <c r="M954" t="s">
        <v>202</v>
      </c>
      <c r="N954" t="s">
        <v>93</v>
      </c>
      <c r="O954" t="s">
        <v>94</v>
      </c>
      <c r="P954">
        <v>8327920</v>
      </c>
      <c r="Q954">
        <v>1055924.17</v>
      </c>
      <c r="R954" t="s">
        <v>95</v>
      </c>
      <c r="S954">
        <v>0.26229999999999998</v>
      </c>
      <c r="T954" s="29">
        <v>205050.39</v>
      </c>
      <c r="U954" s="29">
        <v>81346.09</v>
      </c>
      <c r="V954" s="29">
        <v>769527.69</v>
      </c>
    </row>
    <row r="955" spans="1:22" ht="14.6" x14ac:dyDescent="0.4">
      <c r="A955" t="s">
        <v>5471</v>
      </c>
      <c r="B955" t="s">
        <v>5472</v>
      </c>
      <c r="C955" t="s">
        <v>184</v>
      </c>
      <c r="D955" t="s">
        <v>382</v>
      </c>
      <c r="E955" t="s">
        <v>382</v>
      </c>
      <c r="F955" t="s">
        <v>5473</v>
      </c>
      <c r="G955" t="s">
        <v>5474</v>
      </c>
      <c r="H955" t="s">
        <v>191</v>
      </c>
      <c r="I955" t="s">
        <v>5475</v>
      </c>
      <c r="J955" t="s">
        <v>1978</v>
      </c>
      <c r="K955" t="s">
        <v>992</v>
      </c>
      <c r="L955" t="s">
        <v>192</v>
      </c>
      <c r="M955" t="s">
        <v>223</v>
      </c>
      <c r="N955" t="s">
        <v>486</v>
      </c>
      <c r="O955" t="s">
        <v>94</v>
      </c>
      <c r="P955">
        <v>4283213</v>
      </c>
      <c r="Q955">
        <v>183174.35</v>
      </c>
      <c r="R955" t="s">
        <v>95</v>
      </c>
      <c r="S955">
        <v>0.217</v>
      </c>
      <c r="T955" s="29">
        <v>37183.18</v>
      </c>
      <c r="U955" s="29">
        <v>2564.3200000000002</v>
      </c>
      <c r="V955" s="29">
        <v>143426.85</v>
      </c>
    </row>
    <row r="956" spans="1:22" ht="14.6" x14ac:dyDescent="0.4">
      <c r="A956" t="s">
        <v>5476</v>
      </c>
      <c r="B956" t="s">
        <v>5477</v>
      </c>
      <c r="C956" t="s">
        <v>137</v>
      </c>
      <c r="D956" t="s">
        <v>308</v>
      </c>
      <c r="E956" t="s">
        <v>308</v>
      </c>
      <c r="F956" t="s">
        <v>5478</v>
      </c>
      <c r="G956" t="s">
        <v>332</v>
      </c>
      <c r="H956" t="s">
        <v>1581</v>
      </c>
      <c r="I956" t="s">
        <v>1626</v>
      </c>
      <c r="J956" t="s">
        <v>4888</v>
      </c>
      <c r="K956" t="s">
        <v>1191</v>
      </c>
      <c r="L956" t="s">
        <v>163</v>
      </c>
      <c r="M956" t="s">
        <v>134</v>
      </c>
      <c r="N956" t="s">
        <v>108</v>
      </c>
      <c r="O956" t="s">
        <v>94</v>
      </c>
      <c r="P956">
        <v>49389664</v>
      </c>
      <c r="Q956">
        <v>13568747.26</v>
      </c>
      <c r="R956" t="s">
        <v>95</v>
      </c>
      <c r="S956">
        <v>0.19089999999999999</v>
      </c>
      <c r="T956" s="29">
        <v>1636179.5</v>
      </c>
      <c r="U956" s="29">
        <v>636976.02</v>
      </c>
      <c r="V956" s="29">
        <v>11295591.74</v>
      </c>
    </row>
    <row r="957" spans="1:22" ht="14.6" x14ac:dyDescent="0.4">
      <c r="A957" t="s">
        <v>5479</v>
      </c>
      <c r="B957" t="s">
        <v>5480</v>
      </c>
      <c r="C957" t="s">
        <v>112</v>
      </c>
      <c r="D957" t="s">
        <v>113</v>
      </c>
      <c r="E957" t="s">
        <v>113</v>
      </c>
      <c r="F957" t="s">
        <v>5481</v>
      </c>
      <c r="G957" t="s">
        <v>5482</v>
      </c>
      <c r="H957" t="s">
        <v>1858</v>
      </c>
      <c r="I957" t="s">
        <v>1488</v>
      </c>
      <c r="J957" t="s">
        <v>1720</v>
      </c>
      <c r="K957" t="s">
        <v>951</v>
      </c>
      <c r="L957" t="s">
        <v>370</v>
      </c>
      <c r="M957" t="s">
        <v>121</v>
      </c>
      <c r="N957" t="s">
        <v>108</v>
      </c>
      <c r="O957" t="s">
        <v>94</v>
      </c>
      <c r="P957">
        <v>2366728</v>
      </c>
      <c r="Q957">
        <v>114271.44</v>
      </c>
      <c r="R957" t="s">
        <v>95</v>
      </c>
      <c r="S957">
        <v>0.45660000000000001</v>
      </c>
      <c r="T957" s="29">
        <v>41534.18</v>
      </c>
      <c r="U957" s="29">
        <v>1808.92</v>
      </c>
      <c r="V957" s="29">
        <v>70928.34</v>
      </c>
    </row>
    <row r="958" spans="1:22" ht="14.6" x14ac:dyDescent="0.4">
      <c r="A958" t="s">
        <v>5483</v>
      </c>
      <c r="B958" t="s">
        <v>5484</v>
      </c>
      <c r="C958" t="s">
        <v>288</v>
      </c>
      <c r="D958" t="s">
        <v>391</v>
      </c>
      <c r="E958" t="s">
        <v>391</v>
      </c>
      <c r="F958" t="s">
        <v>5485</v>
      </c>
      <c r="G958" t="s">
        <v>3412</v>
      </c>
      <c r="H958" t="s">
        <v>5486</v>
      </c>
      <c r="I958" t="s">
        <v>716</v>
      </c>
      <c r="J958" t="s">
        <v>1288</v>
      </c>
      <c r="K958" t="s">
        <v>3723</v>
      </c>
      <c r="L958" t="s">
        <v>92</v>
      </c>
      <c r="M958" t="s">
        <v>134</v>
      </c>
      <c r="N958" t="s">
        <v>108</v>
      </c>
      <c r="O958" t="s">
        <v>94</v>
      </c>
      <c r="P958">
        <v>94583167</v>
      </c>
      <c r="Q958">
        <v>10368154.539999999</v>
      </c>
      <c r="R958" t="s">
        <v>95</v>
      </c>
      <c r="S958">
        <v>0.64880000000000004</v>
      </c>
      <c r="T958" s="29">
        <v>5702122.2599999998</v>
      </c>
      <c r="U958" s="29">
        <v>662311.06000000006</v>
      </c>
      <c r="V958" s="29">
        <v>4003721.22</v>
      </c>
    </row>
    <row r="959" spans="1:22" ht="14.6" x14ac:dyDescent="0.4">
      <c r="A959" t="s">
        <v>5487</v>
      </c>
      <c r="B959" t="s">
        <v>5488</v>
      </c>
      <c r="C959" t="s">
        <v>125</v>
      </c>
      <c r="D959" t="s">
        <v>308</v>
      </c>
      <c r="E959" t="s">
        <v>308</v>
      </c>
      <c r="F959" t="s">
        <v>5489</v>
      </c>
      <c r="G959" t="s">
        <v>4808</v>
      </c>
      <c r="H959" t="s">
        <v>5490</v>
      </c>
      <c r="I959" t="s">
        <v>5157</v>
      </c>
      <c r="J959" t="s">
        <v>5491</v>
      </c>
      <c r="K959" t="s">
        <v>1734</v>
      </c>
      <c r="L959" t="s">
        <v>144</v>
      </c>
      <c r="M959" t="s">
        <v>134</v>
      </c>
      <c r="N959" t="s">
        <v>93</v>
      </c>
      <c r="O959" t="s">
        <v>94</v>
      </c>
      <c r="P959">
        <v>878855098</v>
      </c>
      <c r="Q959">
        <v>33936091.920000002</v>
      </c>
      <c r="R959" t="s">
        <v>109</v>
      </c>
      <c r="S959">
        <v>0.50549999999999995</v>
      </c>
      <c r="T959" s="29">
        <v>16644859.220000001</v>
      </c>
      <c r="U959" s="29">
        <v>959666.21</v>
      </c>
      <c r="V959" s="29">
        <v>16331566.49</v>
      </c>
    </row>
    <row r="960" spans="1:22" ht="14.6" x14ac:dyDescent="0.4">
      <c r="A960" t="s">
        <v>5492</v>
      </c>
      <c r="B960" t="s">
        <v>5493</v>
      </c>
      <c r="C960" t="s">
        <v>137</v>
      </c>
      <c r="D960" t="s">
        <v>126</v>
      </c>
      <c r="E960" t="s">
        <v>126</v>
      </c>
      <c r="F960" t="s">
        <v>5494</v>
      </c>
      <c r="G960" t="s">
        <v>3077</v>
      </c>
      <c r="H960" t="s">
        <v>5495</v>
      </c>
      <c r="I960" t="s">
        <v>2546</v>
      </c>
      <c r="J960" t="s">
        <v>4630</v>
      </c>
      <c r="K960" t="s">
        <v>5496</v>
      </c>
      <c r="L960" t="s">
        <v>163</v>
      </c>
      <c r="M960" t="s">
        <v>134</v>
      </c>
      <c r="N960" t="s">
        <v>108</v>
      </c>
      <c r="O960" t="s">
        <v>94</v>
      </c>
      <c r="P960">
        <v>31691845</v>
      </c>
      <c r="Q960">
        <v>1253993.02</v>
      </c>
      <c r="R960" t="s">
        <v>122</v>
      </c>
      <c r="S960">
        <v>0.23810000000000001</v>
      </c>
      <c r="T960" s="29">
        <v>241105.45</v>
      </c>
      <c r="U960" s="29">
        <v>45873.2</v>
      </c>
      <c r="V960" s="29">
        <v>967014.37</v>
      </c>
    </row>
    <row r="961" spans="1:22" ht="14.6" x14ac:dyDescent="0.4">
      <c r="A961" t="s">
        <v>5497</v>
      </c>
      <c r="B961" t="s">
        <v>5498</v>
      </c>
      <c r="C961" t="s">
        <v>1</v>
      </c>
      <c r="D961" t="s">
        <v>84</v>
      </c>
      <c r="E961" t="s">
        <v>84</v>
      </c>
      <c r="F961" t="s">
        <v>5499</v>
      </c>
      <c r="G961" t="s">
        <v>1217</v>
      </c>
      <c r="H961" t="s">
        <v>3035</v>
      </c>
      <c r="I961" t="s">
        <v>2056</v>
      </c>
      <c r="J961" t="s">
        <v>5500</v>
      </c>
      <c r="K961" t="s">
        <v>421</v>
      </c>
      <c r="L961" t="s">
        <v>144</v>
      </c>
      <c r="M961" t="s">
        <v>92</v>
      </c>
      <c r="N961" t="s">
        <v>108</v>
      </c>
      <c r="O961" t="s">
        <v>94</v>
      </c>
      <c r="P961">
        <v>1802421</v>
      </c>
      <c r="Q961">
        <v>324189.26</v>
      </c>
      <c r="R961" t="s">
        <v>95</v>
      </c>
      <c r="S961">
        <v>0.2475</v>
      </c>
      <c r="T961" s="29">
        <v>58597.05</v>
      </c>
      <c r="U961" s="29">
        <v>27909.61</v>
      </c>
      <c r="V961" s="29">
        <v>237682.6</v>
      </c>
    </row>
    <row r="962" spans="1:22" ht="14.6" x14ac:dyDescent="0.4">
      <c r="A962" t="s">
        <v>5501</v>
      </c>
      <c r="B962" t="s">
        <v>5502</v>
      </c>
      <c r="C962" t="s">
        <v>288</v>
      </c>
      <c r="D962" t="s">
        <v>289</v>
      </c>
      <c r="E962" t="s">
        <v>289</v>
      </c>
      <c r="F962" t="s">
        <v>5503</v>
      </c>
      <c r="G962" t="s">
        <v>3025</v>
      </c>
      <c r="H962" t="s">
        <v>3017</v>
      </c>
      <c r="I962" t="s">
        <v>3881</v>
      </c>
      <c r="J962" t="s">
        <v>1453</v>
      </c>
      <c r="K962" t="s">
        <v>5504</v>
      </c>
      <c r="L962" t="s">
        <v>92</v>
      </c>
      <c r="M962" t="s">
        <v>92</v>
      </c>
      <c r="N962" t="s">
        <v>108</v>
      </c>
      <c r="O962" t="s">
        <v>94</v>
      </c>
      <c r="P962">
        <v>102855176</v>
      </c>
      <c r="Q962">
        <v>6203544.4299999997</v>
      </c>
      <c r="R962" t="s">
        <v>109</v>
      </c>
      <c r="S962">
        <v>0.37030000000000002</v>
      </c>
      <c r="T962" s="29">
        <v>1663410.89</v>
      </c>
      <c r="U962" s="29">
        <v>398822.57</v>
      </c>
      <c r="V962" s="29">
        <v>4141310.97</v>
      </c>
    </row>
    <row r="963" spans="1:22" ht="14.6" x14ac:dyDescent="0.4">
      <c r="A963" t="s">
        <v>5505</v>
      </c>
      <c r="B963" t="s">
        <v>5506</v>
      </c>
      <c r="C963" t="s">
        <v>137</v>
      </c>
      <c r="D963" t="s">
        <v>308</v>
      </c>
      <c r="E963" t="s">
        <v>308</v>
      </c>
      <c r="F963" t="s">
        <v>5507</v>
      </c>
      <c r="G963" t="s">
        <v>5508</v>
      </c>
      <c r="H963" t="s">
        <v>551</v>
      </c>
      <c r="I963" t="s">
        <v>1067</v>
      </c>
      <c r="J963" t="s">
        <v>5509</v>
      </c>
      <c r="K963" t="s">
        <v>3566</v>
      </c>
      <c r="L963" t="s">
        <v>144</v>
      </c>
      <c r="M963" t="s">
        <v>134</v>
      </c>
      <c r="N963" t="s">
        <v>108</v>
      </c>
      <c r="O963" t="s">
        <v>94</v>
      </c>
      <c r="P963">
        <v>17051858</v>
      </c>
      <c r="Q963">
        <v>2470640.15</v>
      </c>
      <c r="R963" t="s">
        <v>95</v>
      </c>
      <c r="S963">
        <v>0.23799999999999999</v>
      </c>
      <c r="T963" s="29">
        <v>522262.9</v>
      </c>
      <c r="U963" s="29">
        <v>170383.83</v>
      </c>
      <c r="V963" s="29">
        <v>1777993.42</v>
      </c>
    </row>
    <row r="964" spans="1:22" ht="14.6" x14ac:dyDescent="0.4">
      <c r="A964" t="s">
        <v>5510</v>
      </c>
      <c r="B964" t="s">
        <v>5511</v>
      </c>
      <c r="C964" t="s">
        <v>1</v>
      </c>
      <c r="D964" t="s">
        <v>84</v>
      </c>
      <c r="E964" t="s">
        <v>84</v>
      </c>
      <c r="F964" t="s">
        <v>5512</v>
      </c>
      <c r="G964" t="s">
        <v>5009</v>
      </c>
      <c r="H964" t="s">
        <v>395</v>
      </c>
      <c r="I964" t="s">
        <v>2044</v>
      </c>
      <c r="J964" t="s">
        <v>5513</v>
      </c>
      <c r="K964" t="s">
        <v>4256</v>
      </c>
      <c r="L964" t="s">
        <v>91</v>
      </c>
      <c r="M964" t="s">
        <v>181</v>
      </c>
      <c r="N964" t="s">
        <v>108</v>
      </c>
      <c r="O964" t="s">
        <v>94</v>
      </c>
      <c r="P964">
        <v>10754717</v>
      </c>
      <c r="Q964">
        <v>728761.82</v>
      </c>
      <c r="R964" t="s">
        <v>95</v>
      </c>
      <c r="S964">
        <v>0.36909999999999998</v>
      </c>
      <c r="T964" s="29">
        <v>210397.61</v>
      </c>
      <c r="U964" s="29">
        <v>61523.59</v>
      </c>
      <c r="V964" s="29">
        <v>456840.62</v>
      </c>
    </row>
    <row r="965" spans="1:22" ht="14.6" x14ac:dyDescent="0.4">
      <c r="A965" t="s">
        <v>5514</v>
      </c>
      <c r="B965" t="s">
        <v>5515</v>
      </c>
      <c r="C965" t="s">
        <v>1</v>
      </c>
      <c r="D965" t="s">
        <v>84</v>
      </c>
      <c r="E965" t="s">
        <v>84</v>
      </c>
      <c r="F965" t="s">
        <v>5516</v>
      </c>
      <c r="G965" t="s">
        <v>350</v>
      </c>
      <c r="H965" t="s">
        <v>2243</v>
      </c>
      <c r="I965" t="s">
        <v>762</v>
      </c>
      <c r="J965" t="s">
        <v>1953</v>
      </c>
      <c r="K965" t="s">
        <v>885</v>
      </c>
      <c r="L965" t="s">
        <v>144</v>
      </c>
      <c r="M965" t="s">
        <v>92</v>
      </c>
      <c r="N965" t="s">
        <v>108</v>
      </c>
      <c r="O965" t="s">
        <v>94</v>
      </c>
      <c r="P965">
        <v>7733209</v>
      </c>
      <c r="Q965">
        <v>711197.25</v>
      </c>
      <c r="R965" t="s">
        <v>95</v>
      </c>
      <c r="S965">
        <v>0.34739999999999999</v>
      </c>
      <c r="T965" s="29">
        <v>148653.63</v>
      </c>
      <c r="U965" s="29">
        <v>55010.03</v>
      </c>
      <c r="V965" s="29">
        <v>507533.59</v>
      </c>
    </row>
    <row r="966" spans="1:22" ht="14.6" x14ac:dyDescent="0.4">
      <c r="A966" t="s">
        <v>5517</v>
      </c>
      <c r="B966" t="s">
        <v>5518</v>
      </c>
      <c r="C966" t="s">
        <v>83</v>
      </c>
      <c r="D966" t="s">
        <v>166</v>
      </c>
      <c r="E966" t="s">
        <v>166</v>
      </c>
      <c r="F966" t="s">
        <v>5519</v>
      </c>
      <c r="G966" t="s">
        <v>2527</v>
      </c>
      <c r="H966" t="s">
        <v>5520</v>
      </c>
      <c r="I966" t="s">
        <v>3833</v>
      </c>
      <c r="J966" t="s">
        <v>5521</v>
      </c>
      <c r="K966" t="s">
        <v>4709</v>
      </c>
      <c r="L966" t="s">
        <v>144</v>
      </c>
      <c r="M966" t="s">
        <v>134</v>
      </c>
      <c r="N966" t="s">
        <v>108</v>
      </c>
      <c r="O966" t="s">
        <v>94</v>
      </c>
      <c r="P966">
        <v>3306372</v>
      </c>
      <c r="Q966">
        <v>678825.63</v>
      </c>
      <c r="R966" t="s">
        <v>95</v>
      </c>
      <c r="S966">
        <v>0.19700000000000001</v>
      </c>
      <c r="T966" s="29">
        <v>114601.93</v>
      </c>
      <c r="U966" s="29">
        <v>36098.28</v>
      </c>
      <c r="V966" s="29">
        <v>528125.42000000004</v>
      </c>
    </row>
    <row r="967" spans="1:22" ht="14.6" x14ac:dyDescent="0.4">
      <c r="A967" t="s">
        <v>5522</v>
      </c>
      <c r="B967" t="s">
        <v>5523</v>
      </c>
      <c r="C967" t="s">
        <v>1</v>
      </c>
      <c r="D967" t="s">
        <v>166</v>
      </c>
      <c r="E967" t="s">
        <v>166</v>
      </c>
      <c r="F967" t="s">
        <v>5524</v>
      </c>
      <c r="G967" t="s">
        <v>2793</v>
      </c>
      <c r="H967" t="s">
        <v>1227</v>
      </c>
      <c r="I967" t="s">
        <v>5525</v>
      </c>
      <c r="J967" t="s">
        <v>5116</v>
      </c>
      <c r="K967" t="s">
        <v>3635</v>
      </c>
      <c r="L967" t="s">
        <v>275</v>
      </c>
      <c r="M967" t="s">
        <v>202</v>
      </c>
      <c r="N967" t="s">
        <v>108</v>
      </c>
      <c r="O967" t="s">
        <v>94</v>
      </c>
      <c r="P967">
        <v>6800678</v>
      </c>
      <c r="Q967">
        <v>400710.33</v>
      </c>
      <c r="R967" t="s">
        <v>95</v>
      </c>
      <c r="S967">
        <v>0.35110000000000002</v>
      </c>
      <c r="T967" s="29">
        <v>109196.15</v>
      </c>
      <c r="U967" s="29">
        <v>37264.160000000003</v>
      </c>
      <c r="V967" s="29">
        <v>254250.02</v>
      </c>
    </row>
    <row r="968" spans="1:22" ht="14.6" x14ac:dyDescent="0.4">
      <c r="A968" t="s">
        <v>5526</v>
      </c>
      <c r="B968" t="s">
        <v>5527</v>
      </c>
      <c r="C968" t="s">
        <v>137</v>
      </c>
      <c r="D968" t="s">
        <v>308</v>
      </c>
      <c r="E968" t="s">
        <v>308</v>
      </c>
      <c r="F968" t="s">
        <v>5528</v>
      </c>
      <c r="G968" t="s">
        <v>5529</v>
      </c>
      <c r="H968" t="s">
        <v>531</v>
      </c>
      <c r="I968" t="s">
        <v>5530</v>
      </c>
      <c r="J968" t="s">
        <v>2602</v>
      </c>
      <c r="K968" t="s">
        <v>779</v>
      </c>
      <c r="L968" t="s">
        <v>163</v>
      </c>
      <c r="M968" t="s">
        <v>134</v>
      </c>
      <c r="N968" t="s">
        <v>108</v>
      </c>
      <c r="O968" t="s">
        <v>94</v>
      </c>
      <c r="P968">
        <v>49749754</v>
      </c>
      <c r="Q968">
        <v>2029474.98</v>
      </c>
      <c r="R968" t="s">
        <v>95</v>
      </c>
      <c r="S968">
        <v>0.1113</v>
      </c>
      <c r="T968" s="29">
        <v>163440.01</v>
      </c>
      <c r="U968" s="29">
        <v>126702.96</v>
      </c>
      <c r="V968" s="29">
        <v>1739332.01</v>
      </c>
    </row>
    <row r="969" spans="1:22" ht="14.6" x14ac:dyDescent="0.4">
      <c r="A969" t="s">
        <v>5531</v>
      </c>
      <c r="B969" t="s">
        <v>5532</v>
      </c>
      <c r="C969" t="s">
        <v>98</v>
      </c>
      <c r="D969" t="s">
        <v>99</v>
      </c>
      <c r="E969" t="s">
        <v>99</v>
      </c>
      <c r="F969" t="s">
        <v>5533</v>
      </c>
      <c r="G969" t="s">
        <v>4291</v>
      </c>
      <c r="H969" t="s">
        <v>4292</v>
      </c>
      <c r="I969" t="s">
        <v>2393</v>
      </c>
      <c r="J969" t="s">
        <v>566</v>
      </c>
      <c r="K969" t="s">
        <v>5534</v>
      </c>
      <c r="L969" t="s">
        <v>1010</v>
      </c>
      <c r="M969" t="s">
        <v>202</v>
      </c>
      <c r="N969" t="s">
        <v>108</v>
      </c>
      <c r="O969" t="s">
        <v>94</v>
      </c>
      <c r="P969">
        <v>93124644</v>
      </c>
      <c r="Q969">
        <v>19131700.940000001</v>
      </c>
      <c r="R969" t="s">
        <v>122</v>
      </c>
      <c r="S969">
        <v>0.60519999999999996</v>
      </c>
      <c r="T969" s="29">
        <v>9415651.7599999998</v>
      </c>
      <c r="U969" s="29">
        <v>1810037.95</v>
      </c>
      <c r="V969" s="29">
        <v>7906011.2300000004</v>
      </c>
    </row>
    <row r="970" spans="1:22" ht="14.6" x14ac:dyDescent="0.4">
      <c r="A970" t="s">
        <v>5535</v>
      </c>
      <c r="B970" t="s">
        <v>5536</v>
      </c>
      <c r="C970" t="s">
        <v>125</v>
      </c>
      <c r="D970" t="s">
        <v>126</v>
      </c>
      <c r="E970" t="s">
        <v>126</v>
      </c>
      <c r="F970" t="s">
        <v>5537</v>
      </c>
      <c r="G970" t="s">
        <v>5538</v>
      </c>
      <c r="H970" t="s">
        <v>2112</v>
      </c>
      <c r="I970" t="s">
        <v>1625</v>
      </c>
      <c r="J970" t="s">
        <v>5539</v>
      </c>
      <c r="K970" t="s">
        <v>3494</v>
      </c>
      <c r="L970" t="s">
        <v>133</v>
      </c>
      <c r="M970" t="s">
        <v>134</v>
      </c>
      <c r="N970" t="s">
        <v>108</v>
      </c>
      <c r="O970" t="s">
        <v>94</v>
      </c>
      <c r="P970">
        <v>243982791</v>
      </c>
      <c r="Q970">
        <v>29692855.41</v>
      </c>
      <c r="R970" t="s">
        <v>109</v>
      </c>
      <c r="S970">
        <v>0.51819999999999999</v>
      </c>
      <c r="T970" s="29">
        <v>11908622.66</v>
      </c>
      <c r="U970" s="29">
        <v>1293661.6499999999</v>
      </c>
      <c r="V970" s="29">
        <v>16490571.1</v>
      </c>
    </row>
    <row r="971" spans="1:22" ht="14.6" x14ac:dyDescent="0.4">
      <c r="A971" t="s">
        <v>5540</v>
      </c>
      <c r="B971" t="s">
        <v>5541</v>
      </c>
      <c r="C971" t="s">
        <v>155</v>
      </c>
      <c r="D971" t="s">
        <v>251</v>
      </c>
      <c r="E971" t="s">
        <v>251</v>
      </c>
      <c r="F971" t="s">
        <v>5542</v>
      </c>
      <c r="G971" t="s">
        <v>5543</v>
      </c>
      <c r="H971" t="s">
        <v>1523</v>
      </c>
      <c r="I971" t="s">
        <v>838</v>
      </c>
      <c r="J971" t="s">
        <v>2412</v>
      </c>
      <c r="K971" t="s">
        <v>255</v>
      </c>
      <c r="L971" t="s">
        <v>240</v>
      </c>
      <c r="M971" t="s">
        <v>134</v>
      </c>
      <c r="N971" t="s">
        <v>108</v>
      </c>
      <c r="O971" t="s">
        <v>94</v>
      </c>
      <c r="P971">
        <v>70353414</v>
      </c>
      <c r="Q971">
        <v>7909172.3899999997</v>
      </c>
      <c r="R971" t="s">
        <v>285</v>
      </c>
      <c r="S971">
        <v>0.65629999999999999</v>
      </c>
      <c r="T971" s="29">
        <v>4862273.76</v>
      </c>
      <c r="U971" s="29">
        <v>325887.03000000003</v>
      </c>
      <c r="V971" s="29">
        <v>2721011.6</v>
      </c>
    </row>
    <row r="972" spans="1:22" ht="14.6" x14ac:dyDescent="0.4">
      <c r="A972" t="s">
        <v>5544</v>
      </c>
      <c r="B972" t="s">
        <v>5545</v>
      </c>
      <c r="C972" t="s">
        <v>288</v>
      </c>
      <c r="D972" t="s">
        <v>373</v>
      </c>
      <c r="E972" t="s">
        <v>373</v>
      </c>
      <c r="F972" t="s">
        <v>5546</v>
      </c>
      <c r="G972" t="s">
        <v>853</v>
      </c>
      <c r="H972" t="s">
        <v>5547</v>
      </c>
      <c r="I972" t="s">
        <v>4056</v>
      </c>
      <c r="J972" t="s">
        <v>5348</v>
      </c>
      <c r="K972" t="s">
        <v>5548</v>
      </c>
      <c r="L972" t="s">
        <v>134</v>
      </c>
      <c r="M972" t="s">
        <v>134</v>
      </c>
      <c r="N972" t="s">
        <v>93</v>
      </c>
      <c r="O972" t="s">
        <v>94</v>
      </c>
      <c r="P972">
        <v>145032539</v>
      </c>
      <c r="Q972">
        <v>57743890.780000001</v>
      </c>
      <c r="R972" t="s">
        <v>109</v>
      </c>
      <c r="S972">
        <v>0.43080000000000002</v>
      </c>
      <c r="T972" s="29">
        <v>23608992.739999998</v>
      </c>
      <c r="U972" s="29">
        <v>4402403.01</v>
      </c>
      <c r="V972" s="29">
        <v>29732495.030000001</v>
      </c>
    </row>
    <row r="973" spans="1:22" ht="14.6" x14ac:dyDescent="0.4">
      <c r="A973" t="s">
        <v>5549</v>
      </c>
      <c r="B973" t="s">
        <v>5550</v>
      </c>
      <c r="C973" t="s">
        <v>205</v>
      </c>
      <c r="D973" t="s">
        <v>382</v>
      </c>
      <c r="E973" t="s">
        <v>382</v>
      </c>
      <c r="F973" t="s">
        <v>5551</v>
      </c>
      <c r="G973" t="s">
        <v>3245</v>
      </c>
      <c r="H973" t="s">
        <v>5552</v>
      </c>
      <c r="I973" t="s">
        <v>5553</v>
      </c>
      <c r="J973" t="s">
        <v>1023</v>
      </c>
      <c r="K973" t="s">
        <v>1496</v>
      </c>
      <c r="L973" t="s">
        <v>657</v>
      </c>
      <c r="M973" t="s">
        <v>121</v>
      </c>
      <c r="N973" t="s">
        <v>108</v>
      </c>
      <c r="O973" t="s">
        <v>94</v>
      </c>
      <c r="P973">
        <v>1395671</v>
      </c>
      <c r="Q973">
        <v>118303.43</v>
      </c>
      <c r="R973" t="s">
        <v>95</v>
      </c>
      <c r="S973">
        <v>0.16020000000000001</v>
      </c>
      <c r="T973" s="29">
        <v>15106.16</v>
      </c>
      <c r="U973" s="29">
        <v>1200.51</v>
      </c>
      <c r="V973" s="29">
        <v>101996.76</v>
      </c>
    </row>
    <row r="974" spans="1:22" ht="14.6" x14ac:dyDescent="0.4">
      <c r="A974" t="s">
        <v>5554</v>
      </c>
      <c r="B974" t="s">
        <v>5555</v>
      </c>
      <c r="C974" t="s">
        <v>98</v>
      </c>
      <c r="D974" t="s">
        <v>99</v>
      </c>
      <c r="E974" t="s">
        <v>99</v>
      </c>
      <c r="F974" t="s">
        <v>5556</v>
      </c>
      <c r="G974" t="s">
        <v>2697</v>
      </c>
      <c r="H974" t="s">
        <v>2698</v>
      </c>
      <c r="I974" t="s">
        <v>5557</v>
      </c>
      <c r="J974" t="s">
        <v>4788</v>
      </c>
      <c r="K974" t="s">
        <v>2917</v>
      </c>
      <c r="L974" t="s">
        <v>1010</v>
      </c>
      <c r="M974" t="s">
        <v>202</v>
      </c>
      <c r="N974" t="s">
        <v>108</v>
      </c>
      <c r="O974" t="s">
        <v>94</v>
      </c>
      <c r="P974">
        <v>7839519</v>
      </c>
      <c r="Q974">
        <v>403432.55</v>
      </c>
      <c r="R974" t="s">
        <v>95</v>
      </c>
      <c r="S974">
        <v>0.68930000000000002</v>
      </c>
      <c r="T974" s="29">
        <v>231913.17</v>
      </c>
      <c r="U974" s="29">
        <v>22824.55</v>
      </c>
      <c r="V974" s="29">
        <v>148694.82999999999</v>
      </c>
    </row>
    <row r="975" spans="1:22" ht="14.6" x14ac:dyDescent="0.4">
      <c r="A975" t="s">
        <v>5558</v>
      </c>
      <c r="B975" t="s">
        <v>5559</v>
      </c>
      <c r="C975" t="s">
        <v>125</v>
      </c>
      <c r="D975" t="s">
        <v>126</v>
      </c>
      <c r="E975" t="s">
        <v>126</v>
      </c>
      <c r="F975" t="s">
        <v>5560</v>
      </c>
      <c r="G975" t="s">
        <v>1597</v>
      </c>
      <c r="H975" t="s">
        <v>1986</v>
      </c>
      <c r="I975" t="s">
        <v>738</v>
      </c>
      <c r="J975" t="s">
        <v>5460</v>
      </c>
      <c r="K975" t="s">
        <v>5561</v>
      </c>
      <c r="L975" t="s">
        <v>163</v>
      </c>
      <c r="M975" t="s">
        <v>134</v>
      </c>
      <c r="N975" t="s">
        <v>108</v>
      </c>
      <c r="O975" t="s">
        <v>94</v>
      </c>
      <c r="P975">
        <v>761963105</v>
      </c>
      <c r="Q975">
        <v>325065706.87</v>
      </c>
      <c r="R975" t="s">
        <v>122</v>
      </c>
      <c r="S975">
        <v>0.52200000000000002</v>
      </c>
      <c r="T975" s="29">
        <v>148805348.69999999</v>
      </c>
      <c r="U975" s="29">
        <v>29674478.579999998</v>
      </c>
      <c r="V975" s="29">
        <v>146585879.59</v>
      </c>
    </row>
    <row r="976" spans="1:22" ht="14.6" x14ac:dyDescent="0.4">
      <c r="A976" t="s">
        <v>5562</v>
      </c>
      <c r="B976" t="s">
        <v>5563</v>
      </c>
      <c r="C976" t="s">
        <v>155</v>
      </c>
      <c r="D976" t="s">
        <v>278</v>
      </c>
      <c r="E976" t="s">
        <v>278</v>
      </c>
      <c r="F976" t="s">
        <v>5564</v>
      </c>
      <c r="G976" t="s">
        <v>5150</v>
      </c>
      <c r="H976" t="s">
        <v>1140</v>
      </c>
      <c r="I976" t="s">
        <v>2046</v>
      </c>
      <c r="J976" t="s">
        <v>5565</v>
      </c>
      <c r="K976" t="s">
        <v>2393</v>
      </c>
      <c r="L976" t="s">
        <v>413</v>
      </c>
      <c r="M976" t="s">
        <v>578</v>
      </c>
      <c r="N976" t="s">
        <v>93</v>
      </c>
      <c r="O976" t="s">
        <v>94</v>
      </c>
      <c r="P976">
        <v>491272412</v>
      </c>
      <c r="Q976">
        <v>163051044.78999999</v>
      </c>
      <c r="R976" t="s">
        <v>109</v>
      </c>
      <c r="S976">
        <v>0.4466</v>
      </c>
      <c r="T976" s="29">
        <v>50688066.460000001</v>
      </c>
      <c r="U976" s="29">
        <v>14073692.949999999</v>
      </c>
      <c r="V976" s="29">
        <v>98289285.379999995</v>
      </c>
    </row>
    <row r="977" spans="1:22" ht="14.6" x14ac:dyDescent="0.4">
      <c r="A977" t="s">
        <v>5566</v>
      </c>
      <c r="B977" t="s">
        <v>5567</v>
      </c>
      <c r="C977" t="s">
        <v>184</v>
      </c>
      <c r="D977" t="s">
        <v>382</v>
      </c>
      <c r="E977" t="s">
        <v>382</v>
      </c>
      <c r="F977" t="s">
        <v>5568</v>
      </c>
      <c r="G977" t="s">
        <v>771</v>
      </c>
      <c r="H977" t="s">
        <v>1885</v>
      </c>
      <c r="I977" t="s">
        <v>1190</v>
      </c>
      <c r="J977" t="s">
        <v>5569</v>
      </c>
      <c r="K977" t="s">
        <v>685</v>
      </c>
      <c r="L977" t="s">
        <v>641</v>
      </c>
      <c r="M977" t="s">
        <v>266</v>
      </c>
      <c r="N977" t="s">
        <v>93</v>
      </c>
      <c r="O977" t="s">
        <v>94</v>
      </c>
      <c r="P977">
        <v>5203330</v>
      </c>
      <c r="Q977">
        <v>789563.22</v>
      </c>
      <c r="R977" t="s">
        <v>95</v>
      </c>
      <c r="S977">
        <v>0.159</v>
      </c>
      <c r="T977" s="29">
        <v>114922.84</v>
      </c>
      <c r="U977" s="29">
        <v>25130.39</v>
      </c>
      <c r="V977" s="29">
        <v>649509.99</v>
      </c>
    </row>
    <row r="978" spans="1:22" ht="14.6" x14ac:dyDescent="0.4">
      <c r="A978" t="s">
        <v>5570</v>
      </c>
      <c r="B978" t="s">
        <v>5571</v>
      </c>
      <c r="C978" t="s">
        <v>83</v>
      </c>
      <c r="D978" t="s">
        <v>84</v>
      </c>
      <c r="E978" t="s">
        <v>84</v>
      </c>
      <c r="F978" t="s">
        <v>5572</v>
      </c>
      <c r="G978" t="s">
        <v>3090</v>
      </c>
      <c r="H978" t="s">
        <v>3890</v>
      </c>
      <c r="I978" t="s">
        <v>1825</v>
      </c>
      <c r="J978" t="s">
        <v>1017</v>
      </c>
      <c r="K978" t="s">
        <v>5573</v>
      </c>
      <c r="L978" t="s">
        <v>275</v>
      </c>
      <c r="M978" t="s">
        <v>181</v>
      </c>
      <c r="N978" t="s">
        <v>108</v>
      </c>
      <c r="O978" t="s">
        <v>94</v>
      </c>
      <c r="P978">
        <v>1326940</v>
      </c>
      <c r="Q978">
        <v>131385.68</v>
      </c>
      <c r="R978" t="s">
        <v>95</v>
      </c>
      <c r="S978">
        <v>0.14960000000000001</v>
      </c>
      <c r="T978" s="29">
        <v>13071.79</v>
      </c>
      <c r="U978" s="29">
        <v>3695.26</v>
      </c>
      <c r="V978" s="29">
        <v>114618.63</v>
      </c>
    </row>
    <row r="979" spans="1:22" ht="14.6" x14ac:dyDescent="0.4">
      <c r="A979" t="s">
        <v>5574</v>
      </c>
      <c r="B979" t="s">
        <v>5575</v>
      </c>
      <c r="C979" t="s">
        <v>155</v>
      </c>
      <c r="D979" t="s">
        <v>278</v>
      </c>
      <c r="E979" t="s">
        <v>278</v>
      </c>
      <c r="F979" t="s">
        <v>5576</v>
      </c>
      <c r="G979" t="s">
        <v>1812</v>
      </c>
      <c r="H979" t="s">
        <v>2888</v>
      </c>
      <c r="I979" t="s">
        <v>5577</v>
      </c>
      <c r="J979" t="s">
        <v>5578</v>
      </c>
      <c r="K979" t="s">
        <v>5218</v>
      </c>
      <c r="L979" t="s">
        <v>413</v>
      </c>
      <c r="M979" t="s">
        <v>578</v>
      </c>
      <c r="N979" t="s">
        <v>108</v>
      </c>
      <c r="O979" t="s">
        <v>94</v>
      </c>
      <c r="P979">
        <v>189926637</v>
      </c>
      <c r="Q979">
        <v>23904374.170000002</v>
      </c>
      <c r="R979" t="s">
        <v>109</v>
      </c>
      <c r="S979">
        <v>0.4773</v>
      </c>
      <c r="T979" s="29">
        <v>9927678.0099999998</v>
      </c>
      <c r="U979" s="29">
        <v>1487504.3</v>
      </c>
      <c r="V979" s="29">
        <v>12489191.859999999</v>
      </c>
    </row>
    <row r="980" spans="1:22" ht="14.6" x14ac:dyDescent="0.4">
      <c r="A980" t="s">
        <v>5579</v>
      </c>
      <c r="B980" t="s">
        <v>5580</v>
      </c>
      <c r="C980" t="s">
        <v>137</v>
      </c>
      <c r="D980" t="s">
        <v>308</v>
      </c>
      <c r="E980" t="s">
        <v>308</v>
      </c>
      <c r="F980" t="s">
        <v>5581</v>
      </c>
      <c r="G980" t="s">
        <v>4114</v>
      </c>
      <c r="H980" t="s">
        <v>5582</v>
      </c>
      <c r="I980" t="s">
        <v>1163</v>
      </c>
      <c r="J980" t="s">
        <v>2681</v>
      </c>
      <c r="K980" t="s">
        <v>433</v>
      </c>
      <c r="L980" t="s">
        <v>314</v>
      </c>
      <c r="M980" t="s">
        <v>134</v>
      </c>
      <c r="N980" t="s">
        <v>108</v>
      </c>
      <c r="O980" t="s">
        <v>94</v>
      </c>
      <c r="P980">
        <v>15466573</v>
      </c>
      <c r="Q980">
        <v>4539677.3099999996</v>
      </c>
      <c r="R980" t="s">
        <v>95</v>
      </c>
      <c r="S980">
        <v>0.2349</v>
      </c>
      <c r="T980" s="29">
        <v>961230.3</v>
      </c>
      <c r="U980" s="29">
        <v>349166.63</v>
      </c>
      <c r="V980" s="29">
        <v>3229280.38</v>
      </c>
    </row>
    <row r="981" spans="1:22" ht="14.6" x14ac:dyDescent="0.4">
      <c r="A981" t="s">
        <v>5583</v>
      </c>
      <c r="B981" t="s">
        <v>5584</v>
      </c>
      <c r="C981" t="s">
        <v>83</v>
      </c>
      <c r="D981" t="s">
        <v>84</v>
      </c>
      <c r="E981" t="s">
        <v>84</v>
      </c>
      <c r="F981" t="s">
        <v>5585</v>
      </c>
      <c r="G981" t="s">
        <v>254</v>
      </c>
      <c r="H981" t="s">
        <v>4660</v>
      </c>
      <c r="I981" t="s">
        <v>728</v>
      </c>
      <c r="J981" t="s">
        <v>5586</v>
      </c>
      <c r="K981" t="s">
        <v>442</v>
      </c>
      <c r="L981" t="s">
        <v>91</v>
      </c>
      <c r="M981" t="s">
        <v>92</v>
      </c>
      <c r="N981" t="s">
        <v>108</v>
      </c>
      <c r="O981" t="s">
        <v>94</v>
      </c>
      <c r="P981">
        <v>3412410</v>
      </c>
      <c r="Q981">
        <v>596823.68000000005</v>
      </c>
      <c r="R981" t="s">
        <v>95</v>
      </c>
      <c r="S981">
        <v>0.153</v>
      </c>
      <c r="T981" s="29">
        <v>62457.23</v>
      </c>
      <c r="U981" s="29">
        <v>26515.66</v>
      </c>
      <c r="V981" s="29">
        <v>507850.79</v>
      </c>
    </row>
    <row r="982" spans="1:22" ht="14.6" x14ac:dyDescent="0.4">
      <c r="A982" t="s">
        <v>5587</v>
      </c>
      <c r="B982" t="s">
        <v>5588</v>
      </c>
      <c r="C982" t="s">
        <v>98</v>
      </c>
      <c r="D982" t="s">
        <v>1084</v>
      </c>
      <c r="E982" t="s">
        <v>1084</v>
      </c>
      <c r="F982" t="s">
        <v>5589</v>
      </c>
      <c r="G982" t="s">
        <v>3207</v>
      </c>
      <c r="H982" t="s">
        <v>3145</v>
      </c>
      <c r="I982" t="s">
        <v>1072</v>
      </c>
      <c r="J982" t="s">
        <v>2646</v>
      </c>
      <c r="K982" t="s">
        <v>5590</v>
      </c>
      <c r="L982" t="s">
        <v>91</v>
      </c>
      <c r="M982" t="s">
        <v>202</v>
      </c>
      <c r="N982" t="s">
        <v>108</v>
      </c>
      <c r="O982" t="s">
        <v>94</v>
      </c>
      <c r="P982">
        <v>41419933</v>
      </c>
      <c r="Q982">
        <v>20753733.559999999</v>
      </c>
      <c r="R982" t="s">
        <v>285</v>
      </c>
      <c r="S982">
        <v>0.66349999999999998</v>
      </c>
      <c r="T982" s="29">
        <v>13737309.189999999</v>
      </c>
      <c r="U982" s="29">
        <v>1304850.1499999999</v>
      </c>
      <c r="V982" s="29">
        <v>5711574.2199999997</v>
      </c>
    </row>
    <row r="983" spans="1:22" ht="14.6" x14ac:dyDescent="0.4">
      <c r="A983" t="s">
        <v>5591</v>
      </c>
      <c r="B983" t="s">
        <v>5592</v>
      </c>
      <c r="C983" t="s">
        <v>184</v>
      </c>
      <c r="D983" t="s">
        <v>185</v>
      </c>
      <c r="E983" t="s">
        <v>185</v>
      </c>
      <c r="F983" t="s">
        <v>5593</v>
      </c>
      <c r="G983" t="s">
        <v>2993</v>
      </c>
      <c r="H983" t="s">
        <v>2994</v>
      </c>
      <c r="I983" t="s">
        <v>1335</v>
      </c>
      <c r="J983" t="s">
        <v>1335</v>
      </c>
      <c r="K983" t="s">
        <v>5594</v>
      </c>
      <c r="L983" t="s">
        <v>222</v>
      </c>
      <c r="M983" t="s">
        <v>121</v>
      </c>
      <c r="N983" t="s">
        <v>93</v>
      </c>
      <c r="O983" t="s">
        <v>94</v>
      </c>
      <c r="P983">
        <v>3892659</v>
      </c>
      <c r="Q983">
        <v>430996.58</v>
      </c>
      <c r="R983" t="s">
        <v>95</v>
      </c>
      <c r="S983">
        <v>0.1133</v>
      </c>
      <c r="T983" s="29">
        <v>39426.01</v>
      </c>
      <c r="U983" s="29">
        <v>14774.23</v>
      </c>
      <c r="V983" s="29">
        <v>376796.34</v>
      </c>
    </row>
    <row r="984" spans="1:22" ht="14.6" x14ac:dyDescent="0.4">
      <c r="A984" t="s">
        <v>5595</v>
      </c>
      <c r="B984" t="s">
        <v>5596</v>
      </c>
      <c r="C984" t="s">
        <v>137</v>
      </c>
      <c r="D984" t="s">
        <v>126</v>
      </c>
      <c r="E984" t="s">
        <v>126</v>
      </c>
      <c r="F984" t="s">
        <v>5597</v>
      </c>
      <c r="G984" t="s">
        <v>5598</v>
      </c>
      <c r="H984" t="s">
        <v>4213</v>
      </c>
      <c r="I984" t="s">
        <v>1625</v>
      </c>
      <c r="J984" t="s">
        <v>2277</v>
      </c>
      <c r="K984" t="s">
        <v>4971</v>
      </c>
      <c r="L984" t="s">
        <v>765</v>
      </c>
      <c r="M984" t="s">
        <v>134</v>
      </c>
      <c r="N984" t="s">
        <v>108</v>
      </c>
      <c r="O984" t="s">
        <v>94</v>
      </c>
      <c r="P984">
        <v>17027001</v>
      </c>
      <c r="Q984">
        <v>2382886.4700000002</v>
      </c>
      <c r="R984" t="s">
        <v>95</v>
      </c>
      <c r="S984">
        <v>0.2457</v>
      </c>
      <c r="T984" s="29">
        <v>433626.33</v>
      </c>
      <c r="U984" s="29">
        <v>215920.64000000001</v>
      </c>
      <c r="V984" s="29">
        <v>1733339.5</v>
      </c>
    </row>
    <row r="985" spans="1:22" ht="14.6" x14ac:dyDescent="0.4">
      <c r="A985" t="s">
        <v>5599</v>
      </c>
      <c r="B985" t="s">
        <v>5600</v>
      </c>
      <c r="C985" t="s">
        <v>1</v>
      </c>
      <c r="D985" t="s">
        <v>166</v>
      </c>
      <c r="E985" t="s">
        <v>166</v>
      </c>
      <c r="F985" t="s">
        <v>5601</v>
      </c>
      <c r="G985" t="s">
        <v>3250</v>
      </c>
      <c r="H985" t="s">
        <v>964</v>
      </c>
      <c r="I985" t="s">
        <v>4865</v>
      </c>
      <c r="J985" t="s">
        <v>1773</v>
      </c>
      <c r="K985" t="s">
        <v>5602</v>
      </c>
      <c r="L985" t="s">
        <v>144</v>
      </c>
      <c r="M985" t="s">
        <v>181</v>
      </c>
      <c r="N985" t="s">
        <v>108</v>
      </c>
      <c r="O985" t="s">
        <v>94</v>
      </c>
      <c r="P985">
        <v>7020765</v>
      </c>
      <c r="Q985">
        <v>2239354.36</v>
      </c>
      <c r="R985" t="s">
        <v>122</v>
      </c>
      <c r="S985">
        <v>0.3357</v>
      </c>
      <c r="T985" s="29">
        <v>736935.35</v>
      </c>
      <c r="U985" s="29">
        <v>161889.48000000001</v>
      </c>
      <c r="V985" s="29">
        <v>1340529.53</v>
      </c>
    </row>
    <row r="986" spans="1:22" ht="14.6" x14ac:dyDescent="0.4">
      <c r="A986" t="s">
        <v>5603</v>
      </c>
      <c r="B986" t="s">
        <v>5604</v>
      </c>
      <c r="C986" t="s">
        <v>155</v>
      </c>
      <c r="D986" t="s">
        <v>251</v>
      </c>
      <c r="E986" t="s">
        <v>251</v>
      </c>
      <c r="F986" t="s">
        <v>5605</v>
      </c>
      <c r="G986" t="s">
        <v>823</v>
      </c>
      <c r="H986" t="s">
        <v>4695</v>
      </c>
      <c r="I986" t="s">
        <v>5606</v>
      </c>
      <c r="J986" t="s">
        <v>2999</v>
      </c>
      <c r="K986" t="s">
        <v>3072</v>
      </c>
      <c r="L986" t="s">
        <v>240</v>
      </c>
      <c r="M986" t="s">
        <v>578</v>
      </c>
      <c r="N986" t="s">
        <v>108</v>
      </c>
      <c r="O986" t="s">
        <v>94</v>
      </c>
      <c r="P986">
        <v>396908401</v>
      </c>
      <c r="Q986">
        <v>74083958.109999999</v>
      </c>
      <c r="R986" t="s">
        <v>122</v>
      </c>
      <c r="S986">
        <v>0.30919999999999997</v>
      </c>
      <c r="T986" s="29">
        <v>19463389.140000001</v>
      </c>
      <c r="U986" s="29">
        <v>3552075.59</v>
      </c>
      <c r="V986" s="29">
        <v>51068493.380000003</v>
      </c>
    </row>
    <row r="987" spans="1:22" ht="14.6" x14ac:dyDescent="0.4">
      <c r="A987" t="s">
        <v>5607</v>
      </c>
      <c r="B987" t="s">
        <v>5608</v>
      </c>
      <c r="C987" t="s">
        <v>1</v>
      </c>
      <c r="D987" t="s">
        <v>166</v>
      </c>
      <c r="E987" t="s">
        <v>166</v>
      </c>
      <c r="F987" t="s">
        <v>1889</v>
      </c>
      <c r="G987" t="s">
        <v>1386</v>
      </c>
      <c r="H987" t="s">
        <v>1139</v>
      </c>
      <c r="I987" t="s">
        <v>5609</v>
      </c>
      <c r="J987" t="s">
        <v>3768</v>
      </c>
      <c r="K987" t="s">
        <v>3514</v>
      </c>
      <c r="L987" t="s">
        <v>106</v>
      </c>
      <c r="M987" t="s">
        <v>134</v>
      </c>
      <c r="N987" t="s">
        <v>108</v>
      </c>
      <c r="O987" t="s">
        <v>94</v>
      </c>
      <c r="P987">
        <v>8883848</v>
      </c>
      <c r="Q987">
        <v>2128124.4500000002</v>
      </c>
      <c r="R987" t="s">
        <v>95</v>
      </c>
      <c r="S987">
        <v>0.43030000000000002</v>
      </c>
      <c r="T987" s="29">
        <v>839261.08</v>
      </c>
      <c r="U987" s="29">
        <v>66410.66</v>
      </c>
      <c r="V987" s="29">
        <v>1222452.71</v>
      </c>
    </row>
    <row r="988" spans="1:22" ht="14.6" x14ac:dyDescent="0.4">
      <c r="A988" t="s">
        <v>5610</v>
      </c>
      <c r="B988" t="s">
        <v>5611</v>
      </c>
      <c r="C988" t="s">
        <v>83</v>
      </c>
      <c r="D988" t="s">
        <v>84</v>
      </c>
      <c r="E988" t="s">
        <v>84</v>
      </c>
      <c r="F988" t="s">
        <v>5612</v>
      </c>
      <c r="G988" t="s">
        <v>1154</v>
      </c>
      <c r="H988" t="s">
        <v>5613</v>
      </c>
      <c r="I988" t="s">
        <v>3620</v>
      </c>
      <c r="J988" t="s">
        <v>520</v>
      </c>
      <c r="K988" t="s">
        <v>1711</v>
      </c>
      <c r="L988" t="s">
        <v>163</v>
      </c>
      <c r="M988" t="s">
        <v>92</v>
      </c>
      <c r="N988" t="s">
        <v>93</v>
      </c>
      <c r="O988" t="s">
        <v>94</v>
      </c>
      <c r="P988">
        <v>5119648</v>
      </c>
      <c r="Q988">
        <v>3055993.61</v>
      </c>
      <c r="R988" t="s">
        <v>95</v>
      </c>
      <c r="S988">
        <v>0.2944</v>
      </c>
      <c r="T988" s="29">
        <v>722791.49</v>
      </c>
      <c r="U988" s="29">
        <v>110311.48</v>
      </c>
      <c r="V988" s="29">
        <v>2222890.64</v>
      </c>
    </row>
    <row r="989" spans="1:22" ht="14.6" x14ac:dyDescent="0.4">
      <c r="A989" t="s">
        <v>5614</v>
      </c>
      <c r="B989" t="s">
        <v>5615</v>
      </c>
      <c r="C989" t="s">
        <v>155</v>
      </c>
      <c r="D989" t="s">
        <v>278</v>
      </c>
      <c r="E989" t="s">
        <v>278</v>
      </c>
      <c r="F989" t="s">
        <v>5616</v>
      </c>
      <c r="G989" t="s">
        <v>777</v>
      </c>
      <c r="H989" t="s">
        <v>5617</v>
      </c>
      <c r="I989" t="s">
        <v>613</v>
      </c>
      <c r="J989" t="s">
        <v>2511</v>
      </c>
      <c r="K989" t="s">
        <v>4337</v>
      </c>
      <c r="L989" t="s">
        <v>163</v>
      </c>
      <c r="M989" t="s">
        <v>578</v>
      </c>
      <c r="N989" t="s">
        <v>108</v>
      </c>
      <c r="O989" t="s">
        <v>94</v>
      </c>
      <c r="P989">
        <v>161024708</v>
      </c>
      <c r="Q989">
        <v>51040294.009999998</v>
      </c>
      <c r="R989" t="s">
        <v>285</v>
      </c>
      <c r="S989">
        <v>0.63949999999999996</v>
      </c>
      <c r="T989" s="29">
        <v>23765928.98</v>
      </c>
      <c r="U989" s="29">
        <v>2331890.61</v>
      </c>
      <c r="V989" s="29">
        <v>24942474.420000002</v>
      </c>
    </row>
    <row r="990" spans="1:22" ht="14.6" x14ac:dyDescent="0.4">
      <c r="A990" t="s">
        <v>5618</v>
      </c>
      <c r="B990" t="s">
        <v>5619</v>
      </c>
      <c r="C990" t="s">
        <v>155</v>
      </c>
      <c r="D990" t="s">
        <v>251</v>
      </c>
      <c r="E990" t="s">
        <v>251</v>
      </c>
      <c r="F990" t="s">
        <v>5620</v>
      </c>
      <c r="G990" t="s">
        <v>5621</v>
      </c>
      <c r="H990" t="s">
        <v>5622</v>
      </c>
      <c r="I990" t="s">
        <v>305</v>
      </c>
      <c r="J990" t="s">
        <v>5623</v>
      </c>
      <c r="K990" t="s">
        <v>1786</v>
      </c>
      <c r="L990" t="s">
        <v>413</v>
      </c>
      <c r="M990" t="s">
        <v>134</v>
      </c>
      <c r="N990" t="s">
        <v>108</v>
      </c>
      <c r="O990" t="s">
        <v>94</v>
      </c>
      <c r="P990">
        <v>470146363</v>
      </c>
      <c r="Q990">
        <v>147989398.25999999</v>
      </c>
      <c r="R990" t="s">
        <v>109</v>
      </c>
      <c r="S990">
        <v>0.36990000000000001</v>
      </c>
      <c r="T990" s="29">
        <v>35410810.130000003</v>
      </c>
      <c r="U990" s="29">
        <v>2933010.55</v>
      </c>
      <c r="V990" s="29">
        <v>109645577.58</v>
      </c>
    </row>
    <row r="991" spans="1:22" ht="14.6" x14ac:dyDescent="0.4">
      <c r="A991" t="s">
        <v>5624</v>
      </c>
      <c r="B991" t="s">
        <v>5625</v>
      </c>
      <c r="C991" t="s">
        <v>137</v>
      </c>
      <c r="D991" t="s">
        <v>308</v>
      </c>
      <c r="E991" t="s">
        <v>308</v>
      </c>
      <c r="F991" t="s">
        <v>5626</v>
      </c>
      <c r="G991" t="s">
        <v>5627</v>
      </c>
      <c r="H991" t="s">
        <v>512</v>
      </c>
      <c r="I991" t="s">
        <v>3432</v>
      </c>
      <c r="J991" t="s">
        <v>4435</v>
      </c>
      <c r="K991" t="s">
        <v>1440</v>
      </c>
      <c r="L991" t="s">
        <v>163</v>
      </c>
      <c r="M991" t="s">
        <v>134</v>
      </c>
      <c r="N991" t="s">
        <v>93</v>
      </c>
      <c r="O991" t="s">
        <v>94</v>
      </c>
      <c r="P991">
        <v>44795760</v>
      </c>
      <c r="Q991">
        <v>10790460.27</v>
      </c>
      <c r="R991" t="s">
        <v>95</v>
      </c>
      <c r="S991">
        <v>0.23150000000000001</v>
      </c>
      <c r="T991" s="29">
        <v>2117829.27</v>
      </c>
      <c r="U991" s="29">
        <v>921931.84</v>
      </c>
      <c r="V991" s="29">
        <v>7750699.1600000001</v>
      </c>
    </row>
    <row r="992" spans="1:22" ht="14.6" x14ac:dyDescent="0.4">
      <c r="A992" t="s">
        <v>5628</v>
      </c>
      <c r="B992" t="s">
        <v>5629</v>
      </c>
      <c r="C992" t="s">
        <v>98</v>
      </c>
      <c r="D992" t="s">
        <v>195</v>
      </c>
      <c r="E992" t="s">
        <v>195</v>
      </c>
      <c r="F992" t="s">
        <v>5630</v>
      </c>
      <c r="G992" t="s">
        <v>3067</v>
      </c>
      <c r="H992" t="s">
        <v>2673</v>
      </c>
      <c r="I992" t="s">
        <v>604</v>
      </c>
      <c r="J992" t="s">
        <v>1112</v>
      </c>
      <c r="K992" t="s">
        <v>5631</v>
      </c>
      <c r="L992" t="s">
        <v>1010</v>
      </c>
      <c r="M992" t="s">
        <v>107</v>
      </c>
      <c r="N992" t="s">
        <v>93</v>
      </c>
      <c r="O992" t="s">
        <v>94</v>
      </c>
      <c r="P992">
        <v>158369846</v>
      </c>
      <c r="Q992">
        <v>18205519.489999998</v>
      </c>
      <c r="R992" t="s">
        <v>109</v>
      </c>
      <c r="S992">
        <v>0.4199</v>
      </c>
      <c r="T992" s="29">
        <v>6680901.4000000004</v>
      </c>
      <c r="U992" s="29">
        <v>877392.46</v>
      </c>
      <c r="V992" s="29">
        <v>10647225.630000001</v>
      </c>
    </row>
    <row r="993" spans="1:22" ht="14.6" x14ac:dyDescent="0.4">
      <c r="A993" t="s">
        <v>5632</v>
      </c>
      <c r="B993" t="s">
        <v>5633</v>
      </c>
      <c r="C993" t="s">
        <v>1</v>
      </c>
      <c r="D993" t="s">
        <v>166</v>
      </c>
      <c r="E993" t="s">
        <v>166</v>
      </c>
      <c r="F993" t="s">
        <v>5634</v>
      </c>
      <c r="G993" t="s">
        <v>3396</v>
      </c>
      <c r="H993" t="s">
        <v>1447</v>
      </c>
      <c r="I993" t="s">
        <v>3400</v>
      </c>
      <c r="J993" t="s">
        <v>5361</v>
      </c>
      <c r="K993" t="s">
        <v>3957</v>
      </c>
      <c r="L993" t="s">
        <v>144</v>
      </c>
      <c r="M993" t="s">
        <v>134</v>
      </c>
      <c r="N993" t="s">
        <v>108</v>
      </c>
      <c r="O993" t="s">
        <v>94</v>
      </c>
      <c r="P993">
        <v>1555509</v>
      </c>
      <c r="Q993">
        <v>34732.339999999997</v>
      </c>
      <c r="R993" t="s">
        <v>122</v>
      </c>
      <c r="S993">
        <v>0.29360000000000003</v>
      </c>
      <c r="T993" s="29">
        <v>8397.27</v>
      </c>
      <c r="U993" s="29">
        <v>1843.78</v>
      </c>
      <c r="V993" s="29">
        <v>24491.29</v>
      </c>
    </row>
    <row r="994" spans="1:22" ht="14.6" x14ac:dyDescent="0.4">
      <c r="A994" t="s">
        <v>5635</v>
      </c>
      <c r="B994" t="s">
        <v>5636</v>
      </c>
      <c r="C994" t="s">
        <v>137</v>
      </c>
      <c r="D994" t="s">
        <v>308</v>
      </c>
      <c r="E994" t="s">
        <v>308</v>
      </c>
      <c r="F994" t="s">
        <v>5637</v>
      </c>
      <c r="G994" t="s">
        <v>1489</v>
      </c>
      <c r="H994" t="s">
        <v>5638</v>
      </c>
      <c r="I994" t="s">
        <v>824</v>
      </c>
      <c r="J994" t="s">
        <v>403</v>
      </c>
      <c r="K994" t="s">
        <v>1377</v>
      </c>
      <c r="L994" t="s">
        <v>765</v>
      </c>
      <c r="M994" t="s">
        <v>134</v>
      </c>
      <c r="N994" t="s">
        <v>108</v>
      </c>
      <c r="O994" t="s">
        <v>94</v>
      </c>
      <c r="P994">
        <v>35806108</v>
      </c>
      <c r="Q994">
        <v>3756371.65</v>
      </c>
      <c r="R994" t="s">
        <v>95</v>
      </c>
      <c r="S994">
        <v>0.3261</v>
      </c>
      <c r="T994" s="29">
        <v>1053496.6599999999</v>
      </c>
      <c r="U994" s="29">
        <v>368228.95</v>
      </c>
      <c r="V994" s="29">
        <v>2334646.04</v>
      </c>
    </row>
    <row r="995" spans="1:22" ht="14.6" x14ac:dyDescent="0.4">
      <c r="A995" t="s">
        <v>5639</v>
      </c>
      <c r="B995" t="s">
        <v>5640</v>
      </c>
      <c r="C995" t="s">
        <v>205</v>
      </c>
      <c r="D995" t="s">
        <v>382</v>
      </c>
      <c r="E995" t="s">
        <v>382</v>
      </c>
      <c r="F995" t="s">
        <v>5641</v>
      </c>
      <c r="G995" t="s">
        <v>5131</v>
      </c>
      <c r="H995" t="s">
        <v>1095</v>
      </c>
      <c r="I995" t="s">
        <v>5642</v>
      </c>
      <c r="J995" t="s">
        <v>491</v>
      </c>
      <c r="K995" t="s">
        <v>5643</v>
      </c>
      <c r="L995" t="s">
        <v>556</v>
      </c>
      <c r="M995" t="s">
        <v>121</v>
      </c>
      <c r="N995" t="s">
        <v>93</v>
      </c>
      <c r="O995" t="s">
        <v>94</v>
      </c>
      <c r="P995">
        <v>2981875</v>
      </c>
      <c r="Q995">
        <v>749534.94</v>
      </c>
      <c r="R995" t="s">
        <v>95</v>
      </c>
      <c r="S995">
        <v>0.26179999999999998</v>
      </c>
      <c r="T995" s="29">
        <v>117804.51</v>
      </c>
      <c r="U995" s="29">
        <v>55970.59</v>
      </c>
      <c r="V995" s="29">
        <v>575759.84</v>
      </c>
    </row>
    <row r="996" spans="1:22" ht="14.6" x14ac:dyDescent="0.4">
      <c r="A996" t="s">
        <v>5644</v>
      </c>
      <c r="B996" t="s">
        <v>5645</v>
      </c>
      <c r="C996" t="s">
        <v>1</v>
      </c>
      <c r="D996" t="s">
        <v>166</v>
      </c>
      <c r="E996" t="s">
        <v>166</v>
      </c>
      <c r="F996" t="s">
        <v>5646</v>
      </c>
      <c r="G996" t="s">
        <v>341</v>
      </c>
      <c r="H996" t="s">
        <v>4131</v>
      </c>
      <c r="I996" t="s">
        <v>1400</v>
      </c>
      <c r="J996" t="s">
        <v>5647</v>
      </c>
      <c r="K996" t="s">
        <v>1871</v>
      </c>
      <c r="L996" t="s">
        <v>106</v>
      </c>
      <c r="M996" t="s">
        <v>134</v>
      </c>
      <c r="N996" t="s">
        <v>108</v>
      </c>
      <c r="O996" t="s">
        <v>94</v>
      </c>
      <c r="P996">
        <v>9189204</v>
      </c>
      <c r="Q996">
        <v>1128990.72</v>
      </c>
      <c r="R996" t="s">
        <v>95</v>
      </c>
      <c r="S996">
        <v>0.30769999999999997</v>
      </c>
      <c r="T996" s="29">
        <v>281139.51</v>
      </c>
      <c r="U996" s="29">
        <v>20986.6</v>
      </c>
      <c r="V996" s="29">
        <v>826864.61</v>
      </c>
    </row>
    <row r="997" spans="1:22" ht="14.6" x14ac:dyDescent="0.4">
      <c r="A997" t="s">
        <v>5648</v>
      </c>
      <c r="B997" t="s">
        <v>5649</v>
      </c>
      <c r="C997" t="s">
        <v>1</v>
      </c>
      <c r="D997" t="s">
        <v>84</v>
      </c>
      <c r="E997" t="s">
        <v>84</v>
      </c>
      <c r="F997" t="s">
        <v>5650</v>
      </c>
      <c r="G997" t="s">
        <v>5651</v>
      </c>
      <c r="H997" t="s">
        <v>3231</v>
      </c>
      <c r="I997" t="s">
        <v>1898</v>
      </c>
      <c r="J997" t="s">
        <v>1898</v>
      </c>
      <c r="K997" t="s">
        <v>671</v>
      </c>
      <c r="L997" t="s">
        <v>91</v>
      </c>
      <c r="M997" t="s">
        <v>202</v>
      </c>
      <c r="N997" t="s">
        <v>108</v>
      </c>
      <c r="O997" t="s">
        <v>94</v>
      </c>
      <c r="P997">
        <v>11067687</v>
      </c>
      <c r="Q997">
        <v>885139.86</v>
      </c>
      <c r="R997" t="s">
        <v>122</v>
      </c>
      <c r="S997">
        <v>0.37159999999999999</v>
      </c>
      <c r="T997" s="29">
        <v>256804.39</v>
      </c>
      <c r="U997" s="29">
        <v>37909.33</v>
      </c>
      <c r="V997" s="29">
        <v>590426.14</v>
      </c>
    </row>
    <row r="998" spans="1:22" ht="14.6" x14ac:dyDescent="0.4">
      <c r="A998" t="s">
        <v>5652</v>
      </c>
      <c r="B998" t="s">
        <v>5653</v>
      </c>
      <c r="C998" t="s">
        <v>137</v>
      </c>
      <c r="D998" t="s">
        <v>308</v>
      </c>
      <c r="E998" t="s">
        <v>308</v>
      </c>
      <c r="F998" t="s">
        <v>5654</v>
      </c>
      <c r="G998" t="s">
        <v>420</v>
      </c>
      <c r="H998" t="s">
        <v>1468</v>
      </c>
      <c r="I998" t="s">
        <v>2682</v>
      </c>
      <c r="J998" t="s">
        <v>2152</v>
      </c>
      <c r="K998" t="s">
        <v>2292</v>
      </c>
      <c r="L998" t="s">
        <v>314</v>
      </c>
      <c r="M998" t="s">
        <v>134</v>
      </c>
      <c r="N998" t="s">
        <v>486</v>
      </c>
      <c r="O998" t="s">
        <v>94</v>
      </c>
      <c r="P998">
        <v>10601627</v>
      </c>
      <c r="Q998">
        <v>935947.25</v>
      </c>
      <c r="R998" t="s">
        <v>95</v>
      </c>
      <c r="S998">
        <v>0.1051</v>
      </c>
      <c r="T998" s="29">
        <v>72307.429999999993</v>
      </c>
      <c r="U998" s="29">
        <v>36608.22</v>
      </c>
      <c r="V998" s="29">
        <v>827031.6</v>
      </c>
    </row>
    <row r="999" spans="1:22" ht="14.6" x14ac:dyDescent="0.4">
      <c r="A999" t="s">
        <v>5655</v>
      </c>
      <c r="B999" t="s">
        <v>5656</v>
      </c>
      <c r="C999" t="s">
        <v>1</v>
      </c>
      <c r="D999" t="s">
        <v>84</v>
      </c>
      <c r="E999" t="s">
        <v>84</v>
      </c>
      <c r="F999" t="s">
        <v>5657</v>
      </c>
      <c r="G999" t="s">
        <v>4007</v>
      </c>
      <c r="H999" t="s">
        <v>3778</v>
      </c>
      <c r="I999" t="s">
        <v>2079</v>
      </c>
      <c r="J999" t="s">
        <v>2079</v>
      </c>
      <c r="K999" t="s">
        <v>5658</v>
      </c>
      <c r="L999" t="s">
        <v>353</v>
      </c>
      <c r="M999" t="s">
        <v>134</v>
      </c>
      <c r="N999" t="s">
        <v>486</v>
      </c>
      <c r="O999" t="s">
        <v>94</v>
      </c>
      <c r="P999">
        <v>3253788</v>
      </c>
      <c r="Q999">
        <v>578798.68000000005</v>
      </c>
      <c r="R999" t="s">
        <v>95</v>
      </c>
      <c r="S999">
        <v>0.25650000000000001</v>
      </c>
      <c r="T999" s="29">
        <v>115392.08</v>
      </c>
      <c r="U999" s="29">
        <v>25631.37</v>
      </c>
      <c r="V999" s="29">
        <v>437775.23</v>
      </c>
    </row>
    <row r="1000" spans="1:22" ht="14.6" x14ac:dyDescent="0.4">
      <c r="A1000" t="s">
        <v>5659</v>
      </c>
      <c r="B1000" t="s">
        <v>5660</v>
      </c>
      <c r="C1000" t="s">
        <v>125</v>
      </c>
      <c r="D1000" t="s">
        <v>308</v>
      </c>
      <c r="E1000" t="s">
        <v>308</v>
      </c>
      <c r="F1000" t="s">
        <v>5661</v>
      </c>
      <c r="G1000" t="s">
        <v>2033</v>
      </c>
      <c r="H1000" t="s">
        <v>5662</v>
      </c>
      <c r="I1000" t="s">
        <v>3155</v>
      </c>
      <c r="J1000" t="s">
        <v>3815</v>
      </c>
      <c r="K1000" t="s">
        <v>5663</v>
      </c>
      <c r="L1000" t="s">
        <v>144</v>
      </c>
      <c r="M1000" t="s">
        <v>134</v>
      </c>
      <c r="N1000" t="s">
        <v>108</v>
      </c>
      <c r="O1000" t="s">
        <v>94</v>
      </c>
      <c r="P1000">
        <v>726826895</v>
      </c>
      <c r="Q1000">
        <v>126632913.06999999</v>
      </c>
      <c r="R1000" t="s">
        <v>285</v>
      </c>
      <c r="S1000">
        <v>0.41599999999999998</v>
      </c>
      <c r="T1000" s="29">
        <v>34987026.200000003</v>
      </c>
      <c r="U1000" s="29">
        <v>9668766.5800000001</v>
      </c>
      <c r="V1000" s="29">
        <v>81977120.290000007</v>
      </c>
    </row>
    <row r="1001" spans="1:22" ht="14.6" x14ac:dyDescent="0.4">
      <c r="A1001" t="s">
        <v>5664</v>
      </c>
      <c r="B1001" t="s">
        <v>5665</v>
      </c>
      <c r="C1001" t="s">
        <v>83</v>
      </c>
      <c r="D1001" t="s">
        <v>166</v>
      </c>
      <c r="E1001" t="s">
        <v>166</v>
      </c>
      <c r="F1001" t="s">
        <v>5666</v>
      </c>
      <c r="G1001" t="s">
        <v>909</v>
      </c>
      <c r="H1001" t="s">
        <v>672</v>
      </c>
      <c r="I1001" t="s">
        <v>5667</v>
      </c>
      <c r="J1001" t="s">
        <v>1100</v>
      </c>
      <c r="K1001" t="s">
        <v>791</v>
      </c>
      <c r="L1001" t="s">
        <v>275</v>
      </c>
      <c r="M1001" t="s">
        <v>134</v>
      </c>
      <c r="N1001" t="s">
        <v>108</v>
      </c>
      <c r="O1001" t="s">
        <v>94</v>
      </c>
      <c r="P1001">
        <v>5620499</v>
      </c>
      <c r="Q1001">
        <v>914029.9</v>
      </c>
      <c r="R1001" t="s">
        <v>95</v>
      </c>
      <c r="S1001">
        <v>0.1028</v>
      </c>
      <c r="T1001" s="29">
        <v>73215.5</v>
      </c>
      <c r="U1001" s="29">
        <v>45576.56</v>
      </c>
      <c r="V1001" s="29">
        <v>795237.84</v>
      </c>
    </row>
    <row r="1002" spans="1:22" ht="14.6" x14ac:dyDescent="0.4">
      <c r="A1002" t="s">
        <v>5668</v>
      </c>
      <c r="B1002" t="s">
        <v>5669</v>
      </c>
      <c r="C1002" t="s">
        <v>83</v>
      </c>
      <c r="D1002" t="s">
        <v>166</v>
      </c>
      <c r="E1002" t="s">
        <v>166</v>
      </c>
      <c r="F1002" t="s">
        <v>5670</v>
      </c>
      <c r="G1002" t="s">
        <v>5671</v>
      </c>
      <c r="H1002" t="s">
        <v>5672</v>
      </c>
      <c r="I1002" t="s">
        <v>620</v>
      </c>
      <c r="J1002" t="s">
        <v>3546</v>
      </c>
      <c r="K1002" t="s">
        <v>955</v>
      </c>
      <c r="L1002" t="s">
        <v>275</v>
      </c>
      <c r="M1002" t="s">
        <v>134</v>
      </c>
      <c r="N1002" t="s">
        <v>108</v>
      </c>
      <c r="O1002" t="s">
        <v>94</v>
      </c>
      <c r="P1002">
        <v>4096806</v>
      </c>
      <c r="Q1002">
        <v>1049522.48</v>
      </c>
      <c r="R1002" t="s">
        <v>95</v>
      </c>
      <c r="S1002">
        <v>0.13919999999999999</v>
      </c>
      <c r="T1002" s="29">
        <v>99423.15</v>
      </c>
      <c r="U1002" s="29">
        <v>42711.41</v>
      </c>
      <c r="V1002" s="29">
        <v>907387.92</v>
      </c>
    </row>
    <row r="1003" spans="1:22" ht="14.6" x14ac:dyDescent="0.4">
      <c r="A1003" t="s">
        <v>5673</v>
      </c>
      <c r="B1003" t="s">
        <v>5674</v>
      </c>
      <c r="C1003" t="s">
        <v>288</v>
      </c>
      <c r="D1003" t="s">
        <v>391</v>
      </c>
      <c r="E1003" t="s">
        <v>391</v>
      </c>
      <c r="F1003" t="s">
        <v>5675</v>
      </c>
      <c r="G1003" t="s">
        <v>5676</v>
      </c>
      <c r="H1003" t="s">
        <v>282</v>
      </c>
      <c r="I1003" t="s">
        <v>1135</v>
      </c>
      <c r="J1003" t="s">
        <v>5677</v>
      </c>
      <c r="K1003" t="s">
        <v>1225</v>
      </c>
      <c r="L1003" t="s">
        <v>296</v>
      </c>
      <c r="M1003" t="s">
        <v>134</v>
      </c>
      <c r="N1003" t="s">
        <v>93</v>
      </c>
      <c r="O1003" t="s">
        <v>94</v>
      </c>
      <c r="P1003">
        <v>83353152</v>
      </c>
      <c r="Q1003">
        <v>7244518.8099999996</v>
      </c>
      <c r="R1003" t="s">
        <v>285</v>
      </c>
      <c r="S1003">
        <v>0.434</v>
      </c>
      <c r="T1003" s="29">
        <v>2825022.69</v>
      </c>
      <c r="U1003" s="29">
        <v>388280.03</v>
      </c>
      <c r="V1003" s="29">
        <v>4031216.09</v>
      </c>
    </row>
    <row r="1004" spans="1:22" ht="14.6" x14ac:dyDescent="0.4">
      <c r="A1004" t="s">
        <v>5678</v>
      </c>
      <c r="B1004" t="s">
        <v>5679</v>
      </c>
      <c r="C1004" t="s">
        <v>137</v>
      </c>
      <c r="D1004" t="s">
        <v>308</v>
      </c>
      <c r="E1004" t="s">
        <v>308</v>
      </c>
      <c r="F1004" t="s">
        <v>5680</v>
      </c>
      <c r="G1004" t="s">
        <v>5681</v>
      </c>
      <c r="H1004" t="s">
        <v>4913</v>
      </c>
      <c r="I1004" t="s">
        <v>3105</v>
      </c>
      <c r="J1004" t="s">
        <v>1648</v>
      </c>
      <c r="K1004" t="s">
        <v>1756</v>
      </c>
      <c r="L1004" t="s">
        <v>163</v>
      </c>
      <c r="M1004" t="s">
        <v>134</v>
      </c>
      <c r="N1004" t="s">
        <v>108</v>
      </c>
      <c r="O1004" t="s">
        <v>94</v>
      </c>
      <c r="P1004">
        <v>6529625</v>
      </c>
      <c r="Q1004">
        <v>4277010.22</v>
      </c>
      <c r="R1004" t="s">
        <v>95</v>
      </c>
      <c r="S1004">
        <v>0.25280000000000002</v>
      </c>
      <c r="T1004" s="29">
        <v>945831.43</v>
      </c>
      <c r="U1004" s="29">
        <v>94011.94</v>
      </c>
      <c r="V1004" s="29">
        <v>3237166.85</v>
      </c>
    </row>
    <row r="1005" spans="1:22" ht="14.6" x14ac:dyDescent="0.4">
      <c r="A1005" t="s">
        <v>5682</v>
      </c>
      <c r="B1005" t="s">
        <v>5683</v>
      </c>
      <c r="C1005" t="s">
        <v>125</v>
      </c>
      <c r="D1005" t="s">
        <v>308</v>
      </c>
      <c r="E1005" t="s">
        <v>308</v>
      </c>
      <c r="F1005" t="s">
        <v>5684</v>
      </c>
      <c r="G1005" t="s">
        <v>1499</v>
      </c>
      <c r="H1005" t="s">
        <v>2378</v>
      </c>
      <c r="I1005" t="s">
        <v>2692</v>
      </c>
      <c r="J1005" t="s">
        <v>4860</v>
      </c>
      <c r="K1005" t="s">
        <v>4431</v>
      </c>
      <c r="L1005" t="s">
        <v>133</v>
      </c>
      <c r="M1005" t="s">
        <v>134</v>
      </c>
      <c r="N1005" t="s">
        <v>93</v>
      </c>
      <c r="O1005" t="s">
        <v>94</v>
      </c>
      <c r="P1005">
        <v>346881876</v>
      </c>
      <c r="Q1005">
        <v>112850718.92</v>
      </c>
      <c r="R1005" t="s">
        <v>122</v>
      </c>
      <c r="S1005">
        <v>0.50719999999999998</v>
      </c>
      <c r="T1005" s="29">
        <v>53431561.460000001</v>
      </c>
      <c r="U1005" s="29">
        <v>8603485.7200000007</v>
      </c>
      <c r="V1005" s="29">
        <v>50815671.740000002</v>
      </c>
    </row>
    <row r="1006" spans="1:22" ht="14.6" x14ac:dyDescent="0.4">
      <c r="A1006" t="s">
        <v>5685</v>
      </c>
      <c r="B1006" t="s">
        <v>5686</v>
      </c>
      <c r="C1006" t="s">
        <v>112</v>
      </c>
      <c r="D1006" t="s">
        <v>471</v>
      </c>
      <c r="E1006" t="s">
        <v>471</v>
      </c>
      <c r="F1006" t="s">
        <v>5687</v>
      </c>
      <c r="G1006" t="s">
        <v>5344</v>
      </c>
      <c r="H1006" t="s">
        <v>334</v>
      </c>
      <c r="I1006" t="s">
        <v>443</v>
      </c>
      <c r="J1006" t="s">
        <v>5688</v>
      </c>
      <c r="K1006" t="s">
        <v>4660</v>
      </c>
      <c r="L1006" t="s">
        <v>370</v>
      </c>
      <c r="M1006" t="s">
        <v>223</v>
      </c>
      <c r="N1006" t="s">
        <v>108</v>
      </c>
      <c r="O1006" t="s">
        <v>94</v>
      </c>
      <c r="P1006">
        <v>27501678</v>
      </c>
      <c r="Q1006">
        <v>1986930.86</v>
      </c>
      <c r="R1006" t="s">
        <v>95</v>
      </c>
      <c r="S1006">
        <v>0.35</v>
      </c>
      <c r="T1006" s="29">
        <v>503352.11</v>
      </c>
      <c r="U1006" s="29">
        <v>33763.94</v>
      </c>
      <c r="V1006" s="29">
        <v>1449814.81</v>
      </c>
    </row>
    <row r="1007" spans="1:22" ht="14.6" x14ac:dyDescent="0.4">
      <c r="A1007" t="s">
        <v>5689</v>
      </c>
      <c r="B1007" t="s">
        <v>5690</v>
      </c>
      <c r="C1007" t="s">
        <v>125</v>
      </c>
      <c r="D1007" t="s">
        <v>308</v>
      </c>
      <c r="E1007" t="s">
        <v>308</v>
      </c>
      <c r="F1007" t="s">
        <v>5691</v>
      </c>
      <c r="G1007" t="s">
        <v>5692</v>
      </c>
      <c r="H1007" t="s">
        <v>1071</v>
      </c>
      <c r="I1007" t="s">
        <v>2137</v>
      </c>
      <c r="J1007" t="s">
        <v>631</v>
      </c>
      <c r="K1007" t="s">
        <v>785</v>
      </c>
      <c r="L1007" t="s">
        <v>1436</v>
      </c>
      <c r="M1007" t="s">
        <v>134</v>
      </c>
      <c r="N1007" t="s">
        <v>108</v>
      </c>
      <c r="O1007" t="s">
        <v>94</v>
      </c>
      <c r="P1007">
        <v>590604943</v>
      </c>
      <c r="Q1007">
        <v>139316065.22</v>
      </c>
      <c r="R1007" t="s">
        <v>285</v>
      </c>
      <c r="S1007">
        <v>0.27960000000000002</v>
      </c>
      <c r="T1007" s="29">
        <v>36290242.020000003</v>
      </c>
      <c r="U1007" s="29">
        <v>2810423.38</v>
      </c>
      <c r="V1007" s="29">
        <v>100215399.81999999</v>
      </c>
    </row>
    <row r="1008" spans="1:22" ht="14.6" x14ac:dyDescent="0.4">
      <c r="A1008" t="s">
        <v>5693</v>
      </c>
      <c r="B1008" t="s">
        <v>5694</v>
      </c>
      <c r="C1008" t="s">
        <v>1</v>
      </c>
      <c r="D1008" t="s">
        <v>84</v>
      </c>
      <c r="E1008" t="s">
        <v>84</v>
      </c>
      <c r="F1008" t="s">
        <v>5695</v>
      </c>
      <c r="G1008" t="s">
        <v>5696</v>
      </c>
      <c r="H1008" t="s">
        <v>142</v>
      </c>
      <c r="I1008" t="s">
        <v>5697</v>
      </c>
      <c r="J1008" t="s">
        <v>5698</v>
      </c>
      <c r="K1008" t="s">
        <v>5699</v>
      </c>
      <c r="L1008" t="s">
        <v>91</v>
      </c>
      <c r="M1008" t="s">
        <v>181</v>
      </c>
      <c r="N1008" t="s">
        <v>108</v>
      </c>
      <c r="O1008" t="s">
        <v>94</v>
      </c>
      <c r="P1008">
        <v>2139769</v>
      </c>
      <c r="Q1008">
        <v>279431.38</v>
      </c>
      <c r="R1008" t="s">
        <v>95</v>
      </c>
      <c r="S1008">
        <v>0.25659999999999999</v>
      </c>
      <c r="T1008" s="29">
        <v>68080.210000000006</v>
      </c>
      <c r="U1008" s="29">
        <v>22516.49</v>
      </c>
      <c r="V1008" s="29">
        <v>188834.68</v>
      </c>
    </row>
    <row r="1009" spans="1:22" ht="14.6" x14ac:dyDescent="0.4">
      <c r="A1009" t="s">
        <v>5700</v>
      </c>
      <c r="B1009" t="s">
        <v>5701</v>
      </c>
      <c r="C1009" t="s">
        <v>184</v>
      </c>
      <c r="D1009" t="s">
        <v>382</v>
      </c>
      <c r="E1009" t="s">
        <v>382</v>
      </c>
      <c r="F1009" t="s">
        <v>5702</v>
      </c>
      <c r="G1009" t="s">
        <v>5703</v>
      </c>
      <c r="H1009" t="s">
        <v>5704</v>
      </c>
      <c r="I1009" t="s">
        <v>2306</v>
      </c>
      <c r="J1009" t="s">
        <v>2847</v>
      </c>
      <c r="K1009" t="s">
        <v>2994</v>
      </c>
      <c r="L1009" t="s">
        <v>192</v>
      </c>
      <c r="M1009" t="s">
        <v>266</v>
      </c>
      <c r="N1009" t="s">
        <v>93</v>
      </c>
      <c r="O1009" t="s">
        <v>94</v>
      </c>
      <c r="P1009">
        <v>9418602</v>
      </c>
      <c r="Q1009">
        <v>2594627.64</v>
      </c>
      <c r="R1009" t="s">
        <v>95</v>
      </c>
      <c r="S1009">
        <v>0.25590000000000002</v>
      </c>
      <c r="T1009" s="29">
        <v>541197.54</v>
      </c>
      <c r="U1009" s="29">
        <v>226606.23</v>
      </c>
      <c r="V1009" s="29">
        <v>1826823.87</v>
      </c>
    </row>
    <row r="1010" spans="1:22" ht="14.6" x14ac:dyDescent="0.4">
      <c r="A1010" t="s">
        <v>5705</v>
      </c>
      <c r="B1010" t="s">
        <v>5706</v>
      </c>
      <c r="C1010" t="s">
        <v>125</v>
      </c>
      <c r="D1010" t="s">
        <v>126</v>
      </c>
      <c r="E1010" t="s">
        <v>126</v>
      </c>
      <c r="F1010" t="s">
        <v>5707</v>
      </c>
      <c r="G1010" t="s">
        <v>1286</v>
      </c>
      <c r="H1010" t="s">
        <v>5344</v>
      </c>
      <c r="I1010" t="s">
        <v>218</v>
      </c>
      <c r="J1010" t="s">
        <v>4439</v>
      </c>
      <c r="K1010" t="s">
        <v>512</v>
      </c>
      <c r="L1010" t="s">
        <v>144</v>
      </c>
      <c r="M1010" t="s">
        <v>134</v>
      </c>
      <c r="N1010" t="s">
        <v>108</v>
      </c>
      <c r="O1010" t="s">
        <v>94</v>
      </c>
      <c r="P1010">
        <v>852706211</v>
      </c>
      <c r="Q1010">
        <v>493385604.80000001</v>
      </c>
      <c r="R1010" t="s">
        <v>122</v>
      </c>
      <c r="S1010">
        <v>0.54149999999999998</v>
      </c>
      <c r="T1010" s="29">
        <v>198541643.97</v>
      </c>
      <c r="U1010" s="29">
        <v>20143798.809999999</v>
      </c>
      <c r="V1010" s="29">
        <v>274700162.01999998</v>
      </c>
    </row>
    <row r="1011" spans="1:22" ht="14.6" x14ac:dyDescent="0.4">
      <c r="A1011" t="s">
        <v>5708</v>
      </c>
      <c r="B1011" t="s">
        <v>5709</v>
      </c>
      <c r="C1011" t="s">
        <v>155</v>
      </c>
      <c r="D1011" t="s">
        <v>278</v>
      </c>
      <c r="E1011" t="s">
        <v>278</v>
      </c>
      <c r="F1011" t="s">
        <v>5710</v>
      </c>
      <c r="G1011" t="s">
        <v>5692</v>
      </c>
      <c r="H1011" t="s">
        <v>1071</v>
      </c>
      <c r="I1011" t="s">
        <v>2288</v>
      </c>
      <c r="J1011" t="s">
        <v>785</v>
      </c>
      <c r="K1011" t="s">
        <v>1300</v>
      </c>
      <c r="L1011" t="s">
        <v>144</v>
      </c>
      <c r="M1011" t="s">
        <v>134</v>
      </c>
      <c r="N1011" t="s">
        <v>486</v>
      </c>
      <c r="O1011" t="s">
        <v>94</v>
      </c>
      <c r="P1011">
        <v>202743118</v>
      </c>
      <c r="Q1011">
        <v>9259840.75</v>
      </c>
      <c r="R1011" t="s">
        <v>122</v>
      </c>
      <c r="S1011">
        <v>0.38540000000000002</v>
      </c>
      <c r="T1011" s="29">
        <v>3289899.37</v>
      </c>
      <c r="U1011" s="29">
        <v>864044.25</v>
      </c>
      <c r="V1011" s="29">
        <v>5105897.13</v>
      </c>
    </row>
    <row r="1012" spans="1:22" ht="14.6" x14ac:dyDescent="0.4">
      <c r="A1012" t="s">
        <v>5711</v>
      </c>
      <c r="B1012" t="s">
        <v>5712</v>
      </c>
      <c r="C1012" t="s">
        <v>205</v>
      </c>
      <c r="D1012" t="s">
        <v>206</v>
      </c>
      <c r="E1012" t="s">
        <v>206</v>
      </c>
      <c r="F1012" t="s">
        <v>5713</v>
      </c>
      <c r="G1012" t="s">
        <v>5714</v>
      </c>
      <c r="H1012" t="s">
        <v>5715</v>
      </c>
      <c r="I1012" t="s">
        <v>2445</v>
      </c>
      <c r="J1012" t="s">
        <v>5716</v>
      </c>
      <c r="K1012" t="s">
        <v>852</v>
      </c>
      <c r="L1012" t="s">
        <v>657</v>
      </c>
      <c r="M1012" t="s">
        <v>121</v>
      </c>
      <c r="N1012" t="s">
        <v>93</v>
      </c>
      <c r="O1012" t="s">
        <v>94</v>
      </c>
      <c r="P1012">
        <v>1741549</v>
      </c>
      <c r="Q1012">
        <v>285179.44</v>
      </c>
      <c r="R1012" t="s">
        <v>122</v>
      </c>
      <c r="S1012">
        <v>0.13150000000000001</v>
      </c>
      <c r="T1012" s="29">
        <v>30698.05</v>
      </c>
      <c r="U1012" s="29">
        <v>4779.84</v>
      </c>
      <c r="V1012" s="29">
        <v>249701.55</v>
      </c>
    </row>
    <row r="1013" spans="1:22" ht="14.6" x14ac:dyDescent="0.4">
      <c r="A1013" t="s">
        <v>5717</v>
      </c>
      <c r="B1013" t="s">
        <v>5718</v>
      </c>
      <c r="C1013" t="s">
        <v>98</v>
      </c>
      <c r="D1013" t="s">
        <v>1084</v>
      </c>
      <c r="E1013" t="s">
        <v>1084</v>
      </c>
      <c r="F1013" t="s">
        <v>5719</v>
      </c>
      <c r="G1013" t="s">
        <v>5720</v>
      </c>
      <c r="H1013" t="s">
        <v>4337</v>
      </c>
      <c r="I1013" t="s">
        <v>5721</v>
      </c>
      <c r="J1013" t="s">
        <v>653</v>
      </c>
      <c r="K1013" t="s">
        <v>1724</v>
      </c>
      <c r="L1013" t="s">
        <v>1010</v>
      </c>
      <c r="M1013" t="s">
        <v>202</v>
      </c>
      <c r="N1013" t="s">
        <v>108</v>
      </c>
      <c r="O1013" t="s">
        <v>94</v>
      </c>
      <c r="P1013">
        <v>190068434</v>
      </c>
      <c r="Q1013">
        <v>180565012.30000001</v>
      </c>
      <c r="R1013" t="s">
        <v>109</v>
      </c>
      <c r="S1013">
        <v>0.69369999999999998</v>
      </c>
      <c r="T1013" s="29">
        <v>114480395.83</v>
      </c>
      <c r="U1013" s="29">
        <v>12005848.33</v>
      </c>
      <c r="V1013" s="29">
        <v>54078768.140000001</v>
      </c>
    </row>
    <row r="1014" spans="1:22" ht="14.6" x14ac:dyDescent="0.4">
      <c r="A1014" t="s">
        <v>5722</v>
      </c>
      <c r="B1014" t="s">
        <v>5723</v>
      </c>
      <c r="C1014" t="s">
        <v>98</v>
      </c>
      <c r="D1014" t="s">
        <v>1084</v>
      </c>
      <c r="E1014" t="s">
        <v>1084</v>
      </c>
      <c r="F1014" t="s">
        <v>5724</v>
      </c>
      <c r="G1014" t="s">
        <v>1294</v>
      </c>
      <c r="H1014" t="s">
        <v>3191</v>
      </c>
      <c r="I1014" t="s">
        <v>2956</v>
      </c>
      <c r="J1014" t="s">
        <v>821</v>
      </c>
      <c r="K1014" t="s">
        <v>4855</v>
      </c>
      <c r="L1014" t="s">
        <v>91</v>
      </c>
      <c r="M1014" t="s">
        <v>107</v>
      </c>
      <c r="N1014" t="s">
        <v>108</v>
      </c>
      <c r="O1014" t="s">
        <v>94</v>
      </c>
      <c r="P1014">
        <v>144813563</v>
      </c>
      <c r="Q1014">
        <v>137572884.84999999</v>
      </c>
      <c r="R1014" t="s">
        <v>285</v>
      </c>
      <c r="S1014">
        <v>0.33629999999999999</v>
      </c>
      <c r="T1014" s="29">
        <v>31253912.530000001</v>
      </c>
      <c r="U1014" s="29">
        <v>13220427.970000001</v>
      </c>
      <c r="V1014" s="29">
        <v>93098544.349999994</v>
      </c>
    </row>
    <row r="1015" spans="1:22" ht="14.6" x14ac:dyDescent="0.4">
      <c r="A1015" t="s">
        <v>5725</v>
      </c>
      <c r="B1015" t="s">
        <v>5726</v>
      </c>
      <c r="C1015" t="s">
        <v>184</v>
      </c>
      <c r="D1015" t="s">
        <v>185</v>
      </c>
      <c r="E1015" t="s">
        <v>185</v>
      </c>
      <c r="F1015" t="s">
        <v>5727</v>
      </c>
      <c r="G1015" t="s">
        <v>3490</v>
      </c>
      <c r="H1015" t="s">
        <v>5728</v>
      </c>
      <c r="I1015" t="s">
        <v>4784</v>
      </c>
      <c r="J1015" t="s">
        <v>4985</v>
      </c>
      <c r="K1015" t="s">
        <v>3449</v>
      </c>
      <c r="L1015" t="s">
        <v>641</v>
      </c>
      <c r="M1015" t="s">
        <v>266</v>
      </c>
      <c r="N1015" t="s">
        <v>108</v>
      </c>
      <c r="O1015" t="s">
        <v>94</v>
      </c>
      <c r="P1015">
        <v>7484974</v>
      </c>
      <c r="Q1015">
        <v>932486.01</v>
      </c>
      <c r="R1015" t="s">
        <v>95</v>
      </c>
      <c r="S1015">
        <v>0.23960000000000001</v>
      </c>
      <c r="T1015" s="29">
        <v>187956.6</v>
      </c>
      <c r="U1015" s="29">
        <v>92697.68</v>
      </c>
      <c r="V1015" s="29">
        <v>651831.73</v>
      </c>
    </row>
    <row r="1016" spans="1:22" ht="14.6" x14ac:dyDescent="0.4">
      <c r="A1016" t="s">
        <v>5729</v>
      </c>
      <c r="B1016" t="s">
        <v>5730</v>
      </c>
      <c r="C1016" t="s">
        <v>155</v>
      </c>
      <c r="D1016" t="s">
        <v>251</v>
      </c>
      <c r="E1016" t="s">
        <v>251</v>
      </c>
      <c r="F1016" t="s">
        <v>5731</v>
      </c>
      <c r="G1016" t="s">
        <v>5586</v>
      </c>
      <c r="H1016" t="s">
        <v>1646</v>
      </c>
      <c r="I1016" t="s">
        <v>4297</v>
      </c>
      <c r="J1016" t="s">
        <v>5732</v>
      </c>
      <c r="K1016" t="s">
        <v>4913</v>
      </c>
      <c r="L1016" t="s">
        <v>413</v>
      </c>
      <c r="M1016" t="s">
        <v>134</v>
      </c>
      <c r="N1016" t="s">
        <v>108</v>
      </c>
      <c r="O1016" t="s">
        <v>94</v>
      </c>
      <c r="P1016">
        <v>411244826</v>
      </c>
      <c r="Q1016">
        <v>105675828.77</v>
      </c>
      <c r="R1016" t="s">
        <v>122</v>
      </c>
      <c r="S1016">
        <v>0.35339999999999999</v>
      </c>
      <c r="T1016" s="29">
        <v>22722815.289999999</v>
      </c>
      <c r="U1016" s="29">
        <v>5829762.4299999997</v>
      </c>
      <c r="V1016" s="29">
        <v>77123251.049999997</v>
      </c>
    </row>
    <row r="1017" spans="1:22" ht="14.6" x14ac:dyDescent="0.4">
      <c r="A1017" t="s">
        <v>5733</v>
      </c>
      <c r="B1017" t="s">
        <v>5734</v>
      </c>
      <c r="C1017" t="s">
        <v>1</v>
      </c>
      <c r="D1017" t="s">
        <v>84</v>
      </c>
      <c r="E1017" t="s">
        <v>84</v>
      </c>
      <c r="F1017" t="s">
        <v>5735</v>
      </c>
      <c r="G1017" t="s">
        <v>2950</v>
      </c>
      <c r="H1017" t="s">
        <v>5424</v>
      </c>
      <c r="I1017" t="s">
        <v>1606</v>
      </c>
      <c r="J1017" t="s">
        <v>1606</v>
      </c>
      <c r="K1017" t="s">
        <v>1249</v>
      </c>
      <c r="L1017" t="s">
        <v>144</v>
      </c>
      <c r="M1017" t="s">
        <v>92</v>
      </c>
      <c r="N1017" t="s">
        <v>93</v>
      </c>
      <c r="O1017" t="s">
        <v>94</v>
      </c>
      <c r="P1017">
        <v>2126495</v>
      </c>
      <c r="Q1017">
        <v>212059.4</v>
      </c>
      <c r="R1017" t="s">
        <v>95</v>
      </c>
      <c r="S1017">
        <v>0.43809999999999999</v>
      </c>
      <c r="T1017" s="29">
        <v>80989.66</v>
      </c>
      <c r="U1017" s="29">
        <v>17351.68</v>
      </c>
      <c r="V1017" s="29">
        <v>113718.06</v>
      </c>
    </row>
    <row r="1018" spans="1:22" ht="14.6" x14ac:dyDescent="0.4">
      <c r="A1018" t="s">
        <v>5736</v>
      </c>
      <c r="B1018" t="s">
        <v>5737</v>
      </c>
      <c r="C1018" t="s">
        <v>112</v>
      </c>
      <c r="D1018" t="s">
        <v>113</v>
      </c>
      <c r="E1018" t="s">
        <v>113</v>
      </c>
      <c r="F1018" t="s">
        <v>5738</v>
      </c>
      <c r="G1018" t="s">
        <v>1079</v>
      </c>
      <c r="H1018" t="s">
        <v>5739</v>
      </c>
      <c r="I1018" t="s">
        <v>1527</v>
      </c>
      <c r="J1018" t="s">
        <v>393</v>
      </c>
      <c r="K1018" t="s">
        <v>2312</v>
      </c>
      <c r="L1018" t="s">
        <v>222</v>
      </c>
      <c r="M1018" t="s">
        <v>223</v>
      </c>
      <c r="N1018" t="s">
        <v>93</v>
      </c>
      <c r="O1018" t="s">
        <v>94</v>
      </c>
      <c r="P1018">
        <v>20137492</v>
      </c>
      <c r="Q1018">
        <v>2356601.3199999998</v>
      </c>
      <c r="R1018" t="s">
        <v>122</v>
      </c>
      <c r="S1018">
        <v>0.23910000000000001</v>
      </c>
      <c r="T1018" s="29">
        <v>533556.06999999995</v>
      </c>
      <c r="U1018" s="29">
        <v>165893.79999999999</v>
      </c>
      <c r="V1018" s="29">
        <v>1657151.45</v>
      </c>
    </row>
    <row r="1019" spans="1:22" ht="14.6" x14ac:dyDescent="0.4">
      <c r="A1019" t="s">
        <v>5740</v>
      </c>
      <c r="B1019" t="s">
        <v>5741</v>
      </c>
      <c r="C1019" t="s">
        <v>184</v>
      </c>
      <c r="D1019" t="s">
        <v>382</v>
      </c>
      <c r="E1019" t="s">
        <v>382</v>
      </c>
      <c r="F1019" t="s">
        <v>5742</v>
      </c>
      <c r="G1019" t="s">
        <v>3179</v>
      </c>
      <c r="H1019" t="s">
        <v>3180</v>
      </c>
      <c r="I1019" t="s">
        <v>5743</v>
      </c>
      <c r="J1019" t="s">
        <v>3181</v>
      </c>
      <c r="K1019" t="s">
        <v>676</v>
      </c>
      <c r="L1019" t="s">
        <v>641</v>
      </c>
      <c r="M1019" t="s">
        <v>223</v>
      </c>
      <c r="N1019" t="s">
        <v>93</v>
      </c>
      <c r="O1019" t="s">
        <v>94</v>
      </c>
      <c r="P1019">
        <v>2253815</v>
      </c>
      <c r="Q1019">
        <v>161653.18</v>
      </c>
      <c r="R1019" t="s">
        <v>95</v>
      </c>
      <c r="S1019">
        <v>0.31669999999999998</v>
      </c>
      <c r="T1019" s="29">
        <v>41342.29</v>
      </c>
      <c r="U1019" s="29">
        <v>5111.7</v>
      </c>
      <c r="V1019" s="29">
        <v>115199.19</v>
      </c>
    </row>
    <row r="1020" spans="1:22" ht="14.6" x14ac:dyDescent="0.4">
      <c r="A1020" t="s">
        <v>5744</v>
      </c>
      <c r="B1020" t="s">
        <v>5745</v>
      </c>
      <c r="C1020" t="s">
        <v>184</v>
      </c>
      <c r="D1020" t="s">
        <v>382</v>
      </c>
      <c r="E1020" t="s">
        <v>382</v>
      </c>
      <c r="F1020" t="s">
        <v>5746</v>
      </c>
      <c r="G1020" t="s">
        <v>4921</v>
      </c>
      <c r="H1020" t="s">
        <v>5747</v>
      </c>
      <c r="I1020" t="s">
        <v>2465</v>
      </c>
      <c r="J1020" t="s">
        <v>1132</v>
      </c>
      <c r="K1020" t="s">
        <v>282</v>
      </c>
      <c r="L1020" t="s">
        <v>641</v>
      </c>
      <c r="M1020" t="s">
        <v>266</v>
      </c>
      <c r="N1020" t="s">
        <v>108</v>
      </c>
      <c r="O1020" t="s">
        <v>94</v>
      </c>
      <c r="P1020">
        <v>3867599</v>
      </c>
      <c r="Q1020">
        <v>566593.74</v>
      </c>
      <c r="R1020" t="s">
        <v>122</v>
      </c>
      <c r="S1020">
        <v>0.23849999999999999</v>
      </c>
      <c r="T1020" s="29">
        <v>110497.19</v>
      </c>
      <c r="U1020" s="29">
        <v>26945.42</v>
      </c>
      <c r="V1020" s="29">
        <v>429151.13</v>
      </c>
    </row>
    <row r="1021" spans="1:22" ht="14.6" x14ac:dyDescent="0.4">
      <c r="A1021" t="s">
        <v>5748</v>
      </c>
      <c r="B1021" t="s">
        <v>5749</v>
      </c>
      <c r="C1021" t="s">
        <v>155</v>
      </c>
      <c r="D1021" t="s">
        <v>156</v>
      </c>
      <c r="E1021" t="s">
        <v>156</v>
      </c>
      <c r="F1021" t="s">
        <v>5750</v>
      </c>
      <c r="G1021" t="s">
        <v>4257</v>
      </c>
      <c r="H1021" t="s">
        <v>4261</v>
      </c>
      <c r="I1021" t="s">
        <v>4212</v>
      </c>
      <c r="J1021" t="s">
        <v>5500</v>
      </c>
      <c r="K1021" t="s">
        <v>4921</v>
      </c>
      <c r="L1021" t="s">
        <v>144</v>
      </c>
      <c r="M1021" t="s">
        <v>578</v>
      </c>
      <c r="N1021" t="s">
        <v>108</v>
      </c>
      <c r="O1021" t="s">
        <v>94</v>
      </c>
      <c r="P1021">
        <v>187232505</v>
      </c>
      <c r="Q1021">
        <v>111318056.48999999</v>
      </c>
      <c r="R1021" t="s">
        <v>95</v>
      </c>
      <c r="S1021">
        <v>0.52129999999999999</v>
      </c>
      <c r="T1021" s="29">
        <v>47432850.979999997</v>
      </c>
      <c r="U1021" s="29">
        <v>7034256.7300000004</v>
      </c>
      <c r="V1021" s="29">
        <v>56850948.780000001</v>
      </c>
    </row>
    <row r="1022" spans="1:22" ht="14.6" x14ac:dyDescent="0.4">
      <c r="A1022" t="s">
        <v>5751</v>
      </c>
      <c r="B1022" t="s">
        <v>5752</v>
      </c>
      <c r="C1022" t="s">
        <v>1</v>
      </c>
      <c r="D1022" t="s">
        <v>84</v>
      </c>
      <c r="E1022" t="s">
        <v>84</v>
      </c>
      <c r="F1022" t="s">
        <v>5753</v>
      </c>
      <c r="G1022" t="s">
        <v>4930</v>
      </c>
      <c r="H1022" t="s">
        <v>2223</v>
      </c>
      <c r="I1022" t="s">
        <v>3389</v>
      </c>
      <c r="J1022" t="s">
        <v>5754</v>
      </c>
      <c r="K1022" t="s">
        <v>2585</v>
      </c>
      <c r="L1022" t="s">
        <v>106</v>
      </c>
      <c r="M1022" t="s">
        <v>202</v>
      </c>
      <c r="N1022" t="s">
        <v>108</v>
      </c>
      <c r="O1022" t="s">
        <v>94</v>
      </c>
      <c r="P1022">
        <v>8048508</v>
      </c>
      <c r="Q1022">
        <v>1408664.17</v>
      </c>
      <c r="R1022" t="s">
        <v>95</v>
      </c>
      <c r="S1022">
        <v>0.3236</v>
      </c>
      <c r="T1022" s="29">
        <v>278715.45</v>
      </c>
      <c r="U1022" s="29">
        <v>85619.07</v>
      </c>
      <c r="V1022" s="29">
        <v>1044329.65</v>
      </c>
    </row>
    <row r="1023" spans="1:22" ht="14.6" x14ac:dyDescent="0.4">
      <c r="A1023" t="s">
        <v>5755</v>
      </c>
      <c r="B1023" t="s">
        <v>5756</v>
      </c>
      <c r="C1023" t="s">
        <v>1</v>
      </c>
      <c r="D1023" t="s">
        <v>84</v>
      </c>
      <c r="E1023" t="s">
        <v>84</v>
      </c>
      <c r="F1023" t="s">
        <v>5757</v>
      </c>
      <c r="G1023" t="s">
        <v>2230</v>
      </c>
      <c r="H1023" t="s">
        <v>5020</v>
      </c>
      <c r="I1023" t="s">
        <v>4980</v>
      </c>
      <c r="J1023" t="s">
        <v>4552</v>
      </c>
      <c r="K1023" t="s">
        <v>4379</v>
      </c>
      <c r="L1023" t="s">
        <v>91</v>
      </c>
      <c r="M1023" t="s">
        <v>92</v>
      </c>
      <c r="N1023" t="s">
        <v>108</v>
      </c>
      <c r="O1023" t="s">
        <v>94</v>
      </c>
      <c r="P1023">
        <v>11341660</v>
      </c>
      <c r="Q1023">
        <v>1327242.1000000001</v>
      </c>
      <c r="R1023" t="s">
        <v>122</v>
      </c>
      <c r="S1023">
        <v>0.36549999999999999</v>
      </c>
      <c r="T1023" s="29">
        <v>416257.13</v>
      </c>
      <c r="U1023" s="29">
        <v>124064.99</v>
      </c>
      <c r="V1023" s="29">
        <v>786919.98</v>
      </c>
    </row>
    <row r="1024" spans="1:22" ht="14.6" x14ac:dyDescent="0.4">
      <c r="A1024" t="s">
        <v>5758</v>
      </c>
      <c r="B1024" t="s">
        <v>5759</v>
      </c>
      <c r="C1024" t="s">
        <v>112</v>
      </c>
      <c r="D1024" t="s">
        <v>471</v>
      </c>
      <c r="E1024" t="s">
        <v>471</v>
      </c>
      <c r="F1024" t="s">
        <v>5760</v>
      </c>
      <c r="G1024" t="s">
        <v>3691</v>
      </c>
      <c r="H1024" t="s">
        <v>5761</v>
      </c>
      <c r="I1024" t="s">
        <v>4903</v>
      </c>
      <c r="J1024" t="s">
        <v>1351</v>
      </c>
      <c r="K1024" t="s">
        <v>3881</v>
      </c>
      <c r="L1024" t="s">
        <v>222</v>
      </c>
      <c r="M1024" t="s">
        <v>121</v>
      </c>
      <c r="N1024" t="s">
        <v>108</v>
      </c>
      <c r="O1024" t="s">
        <v>94</v>
      </c>
      <c r="P1024">
        <v>15653487</v>
      </c>
      <c r="Q1024">
        <v>6881760.21</v>
      </c>
      <c r="R1024" t="s">
        <v>95</v>
      </c>
      <c r="S1024">
        <v>0.24379999999999999</v>
      </c>
      <c r="T1024" s="29">
        <v>1556215.27</v>
      </c>
      <c r="U1024" s="29">
        <v>487624.24</v>
      </c>
      <c r="V1024" s="29">
        <v>4837920.7</v>
      </c>
    </row>
    <row r="1025" spans="1:22" ht="14.6" x14ac:dyDescent="0.4">
      <c r="A1025" t="s">
        <v>5762</v>
      </c>
      <c r="B1025" t="s">
        <v>5763</v>
      </c>
      <c r="C1025" t="s">
        <v>112</v>
      </c>
      <c r="D1025" t="s">
        <v>471</v>
      </c>
      <c r="E1025" t="s">
        <v>471</v>
      </c>
      <c r="F1025" t="s">
        <v>5764</v>
      </c>
      <c r="G1025" t="s">
        <v>2697</v>
      </c>
      <c r="H1025" t="s">
        <v>2698</v>
      </c>
      <c r="I1025" t="s">
        <v>4564</v>
      </c>
      <c r="J1025" t="s">
        <v>1119</v>
      </c>
      <c r="K1025" t="s">
        <v>2171</v>
      </c>
      <c r="L1025" t="s">
        <v>120</v>
      </c>
      <c r="M1025" t="s">
        <v>266</v>
      </c>
      <c r="N1025" t="s">
        <v>108</v>
      </c>
      <c r="O1025" t="s">
        <v>94</v>
      </c>
      <c r="P1025">
        <v>39530871</v>
      </c>
      <c r="Q1025">
        <v>9160114.3100000005</v>
      </c>
      <c r="R1025" t="s">
        <v>95</v>
      </c>
      <c r="S1025">
        <v>0.41539999999999999</v>
      </c>
      <c r="T1025" s="29">
        <v>3754032.97</v>
      </c>
      <c r="U1025" s="29">
        <v>899106.12</v>
      </c>
      <c r="V1025" s="29">
        <v>4506975.22</v>
      </c>
    </row>
    <row r="1026" spans="1:22" ht="14.6" x14ac:dyDescent="0.4">
      <c r="A1026" t="s">
        <v>5765</v>
      </c>
      <c r="B1026" t="s">
        <v>5766</v>
      </c>
      <c r="C1026" t="s">
        <v>137</v>
      </c>
      <c r="D1026" t="s">
        <v>308</v>
      </c>
      <c r="E1026" t="s">
        <v>308</v>
      </c>
      <c r="F1026" t="s">
        <v>5767</v>
      </c>
      <c r="G1026" t="s">
        <v>2760</v>
      </c>
      <c r="H1026" t="s">
        <v>2201</v>
      </c>
      <c r="I1026" t="s">
        <v>2082</v>
      </c>
      <c r="J1026" t="s">
        <v>5768</v>
      </c>
      <c r="K1026" t="s">
        <v>5769</v>
      </c>
      <c r="L1026" t="s">
        <v>163</v>
      </c>
      <c r="M1026" t="s">
        <v>134</v>
      </c>
      <c r="N1026" t="s">
        <v>108</v>
      </c>
      <c r="O1026" t="s">
        <v>94</v>
      </c>
      <c r="P1026">
        <v>51062305</v>
      </c>
      <c r="Q1026">
        <v>12565414</v>
      </c>
      <c r="R1026" t="s">
        <v>122</v>
      </c>
      <c r="S1026">
        <v>0.2094</v>
      </c>
      <c r="T1026" s="29">
        <v>2356151.65</v>
      </c>
      <c r="U1026" s="29">
        <v>961952.78</v>
      </c>
      <c r="V1026" s="29">
        <v>9247309.5700000003</v>
      </c>
    </row>
    <row r="1027" spans="1:22" ht="14.6" x14ac:dyDescent="0.4">
      <c r="A1027" t="s">
        <v>5770</v>
      </c>
      <c r="B1027" t="s">
        <v>5771</v>
      </c>
      <c r="C1027" t="s">
        <v>155</v>
      </c>
      <c r="D1027" t="s">
        <v>251</v>
      </c>
      <c r="E1027" t="s">
        <v>251</v>
      </c>
      <c r="F1027" t="s">
        <v>5772</v>
      </c>
      <c r="G1027" t="s">
        <v>2949</v>
      </c>
      <c r="H1027" t="s">
        <v>1812</v>
      </c>
      <c r="I1027" t="s">
        <v>1974</v>
      </c>
      <c r="J1027" t="s">
        <v>5773</v>
      </c>
      <c r="K1027" t="s">
        <v>1698</v>
      </c>
      <c r="L1027" t="s">
        <v>144</v>
      </c>
      <c r="M1027" t="s">
        <v>578</v>
      </c>
      <c r="N1027" t="s">
        <v>108</v>
      </c>
      <c r="O1027" t="s">
        <v>94</v>
      </c>
      <c r="P1027">
        <v>350655244</v>
      </c>
      <c r="Q1027">
        <v>99033401.760000005</v>
      </c>
      <c r="R1027" t="s">
        <v>109</v>
      </c>
      <c r="S1027">
        <v>0.66600000000000004</v>
      </c>
      <c r="T1027" s="29">
        <v>57575995.710000001</v>
      </c>
      <c r="U1027" s="29">
        <v>1109794.7</v>
      </c>
      <c r="V1027" s="29">
        <v>40347611.350000001</v>
      </c>
    </row>
    <row r="1028" spans="1:22" ht="14.6" x14ac:dyDescent="0.4">
      <c r="A1028" t="s">
        <v>5774</v>
      </c>
      <c r="B1028" t="s">
        <v>5775</v>
      </c>
      <c r="C1028" t="s">
        <v>125</v>
      </c>
      <c r="D1028" t="s">
        <v>308</v>
      </c>
      <c r="E1028" t="s">
        <v>308</v>
      </c>
      <c r="F1028" t="s">
        <v>5776</v>
      </c>
      <c r="G1028" t="s">
        <v>4837</v>
      </c>
      <c r="H1028" t="s">
        <v>2693</v>
      </c>
      <c r="I1028" t="s">
        <v>2293</v>
      </c>
      <c r="J1028" t="s">
        <v>2571</v>
      </c>
      <c r="K1028" t="s">
        <v>4731</v>
      </c>
      <c r="L1028" t="s">
        <v>163</v>
      </c>
      <c r="M1028" t="s">
        <v>134</v>
      </c>
      <c r="N1028" t="s">
        <v>93</v>
      </c>
      <c r="O1028" t="s">
        <v>94</v>
      </c>
      <c r="P1028">
        <v>145450326</v>
      </c>
      <c r="Q1028">
        <v>16566934.17</v>
      </c>
      <c r="R1028" t="s">
        <v>95</v>
      </c>
      <c r="S1028">
        <v>0.39750000000000002</v>
      </c>
      <c r="T1028" s="29">
        <v>5327847.37</v>
      </c>
      <c r="U1028" s="29">
        <v>1175173.51</v>
      </c>
      <c r="V1028" s="29">
        <v>10063913.289999999</v>
      </c>
    </row>
    <row r="1029" spans="1:22" ht="14.6" x14ac:dyDescent="0.4">
      <c r="A1029" t="s">
        <v>5777</v>
      </c>
      <c r="B1029" t="s">
        <v>5778</v>
      </c>
      <c r="C1029" t="s">
        <v>184</v>
      </c>
      <c r="D1029" t="s">
        <v>185</v>
      </c>
      <c r="E1029" t="s">
        <v>185</v>
      </c>
      <c r="F1029" t="s">
        <v>5779</v>
      </c>
      <c r="G1029" t="s">
        <v>1843</v>
      </c>
      <c r="H1029" t="s">
        <v>5780</v>
      </c>
      <c r="I1029" t="s">
        <v>2028</v>
      </c>
      <c r="J1029" t="s">
        <v>2000</v>
      </c>
      <c r="K1029" t="s">
        <v>5344</v>
      </c>
      <c r="L1029" t="s">
        <v>641</v>
      </c>
      <c r="M1029" t="s">
        <v>266</v>
      </c>
      <c r="N1029" t="s">
        <v>108</v>
      </c>
      <c r="O1029" t="s">
        <v>94</v>
      </c>
      <c r="P1029">
        <v>1621857</v>
      </c>
      <c r="Q1029">
        <v>384825.29</v>
      </c>
      <c r="R1029" t="s">
        <v>95</v>
      </c>
      <c r="S1029">
        <v>0.30740000000000001</v>
      </c>
      <c r="T1029" s="29">
        <v>105475.56</v>
      </c>
      <c r="U1029" s="29">
        <v>28008.89</v>
      </c>
      <c r="V1029" s="29">
        <v>251340.84</v>
      </c>
    </row>
    <row r="1030" spans="1:22" ht="14.6" x14ac:dyDescent="0.4">
      <c r="A1030" t="s">
        <v>5781</v>
      </c>
      <c r="B1030" t="s">
        <v>5782</v>
      </c>
      <c r="C1030" t="s">
        <v>184</v>
      </c>
      <c r="D1030" t="s">
        <v>382</v>
      </c>
      <c r="E1030" t="s">
        <v>382</v>
      </c>
      <c r="F1030" t="s">
        <v>5783</v>
      </c>
      <c r="G1030" t="s">
        <v>4765</v>
      </c>
      <c r="H1030" t="s">
        <v>5676</v>
      </c>
      <c r="I1030" t="s">
        <v>1072</v>
      </c>
      <c r="J1030" t="s">
        <v>3569</v>
      </c>
      <c r="K1030" t="s">
        <v>5784</v>
      </c>
      <c r="L1030" t="s">
        <v>192</v>
      </c>
      <c r="M1030" t="s">
        <v>266</v>
      </c>
      <c r="N1030" t="s">
        <v>93</v>
      </c>
      <c r="O1030" t="s">
        <v>94</v>
      </c>
      <c r="P1030">
        <v>2171958</v>
      </c>
      <c r="Q1030">
        <v>271142.96999999997</v>
      </c>
      <c r="R1030" t="s">
        <v>95</v>
      </c>
      <c r="S1030">
        <v>0.29310000000000003</v>
      </c>
      <c r="T1030" s="29">
        <v>47687.22</v>
      </c>
      <c r="U1030" s="29">
        <v>17249.55</v>
      </c>
      <c r="V1030" s="29">
        <v>206206.2</v>
      </c>
    </row>
    <row r="1031" spans="1:22" ht="14.6" x14ac:dyDescent="0.4">
      <c r="A1031" t="s">
        <v>5785</v>
      </c>
      <c r="B1031" t="s">
        <v>5786</v>
      </c>
      <c r="C1031" t="s">
        <v>1</v>
      </c>
      <c r="D1031" t="s">
        <v>166</v>
      </c>
      <c r="E1031" t="s">
        <v>166</v>
      </c>
      <c r="F1031" t="s">
        <v>5787</v>
      </c>
      <c r="G1031" t="s">
        <v>5658</v>
      </c>
      <c r="H1031" t="s">
        <v>5275</v>
      </c>
      <c r="I1031" t="s">
        <v>5788</v>
      </c>
      <c r="J1031" t="s">
        <v>778</v>
      </c>
      <c r="K1031" t="s">
        <v>5090</v>
      </c>
      <c r="L1031" t="s">
        <v>91</v>
      </c>
      <c r="M1031" t="s">
        <v>134</v>
      </c>
      <c r="N1031" t="s">
        <v>108</v>
      </c>
      <c r="O1031" t="s">
        <v>94</v>
      </c>
      <c r="P1031">
        <v>5638705</v>
      </c>
      <c r="Q1031">
        <v>1758896.83</v>
      </c>
      <c r="R1031" t="s">
        <v>95</v>
      </c>
      <c r="S1031">
        <v>0.42909999999999998</v>
      </c>
      <c r="T1031" s="29">
        <v>523020.25</v>
      </c>
      <c r="U1031" s="29">
        <v>26247.75</v>
      </c>
      <c r="V1031" s="29">
        <v>1209628.83</v>
      </c>
    </row>
    <row r="1032" spans="1:22" ht="14.6" x14ac:dyDescent="0.4">
      <c r="A1032" t="s">
        <v>5789</v>
      </c>
      <c r="B1032" t="s">
        <v>5790</v>
      </c>
      <c r="C1032" t="s">
        <v>288</v>
      </c>
      <c r="D1032" t="s">
        <v>391</v>
      </c>
      <c r="E1032" t="s">
        <v>391</v>
      </c>
      <c r="F1032" t="s">
        <v>5791</v>
      </c>
      <c r="G1032" t="s">
        <v>5792</v>
      </c>
      <c r="H1032" t="s">
        <v>5793</v>
      </c>
      <c r="I1032" t="s">
        <v>5446</v>
      </c>
      <c r="J1032" t="s">
        <v>5446</v>
      </c>
      <c r="K1032" t="s">
        <v>1224</v>
      </c>
      <c r="L1032" t="s">
        <v>134</v>
      </c>
      <c r="M1032" t="s">
        <v>297</v>
      </c>
      <c r="N1032" t="s">
        <v>93</v>
      </c>
      <c r="O1032" t="s">
        <v>94</v>
      </c>
      <c r="P1032">
        <v>96541888</v>
      </c>
      <c r="Q1032">
        <v>17670915.219999999</v>
      </c>
      <c r="R1032" t="s">
        <v>122</v>
      </c>
      <c r="S1032">
        <v>0.30159999999999998</v>
      </c>
      <c r="T1032" s="29">
        <v>4208548.82</v>
      </c>
      <c r="U1032" s="29">
        <v>520419.9</v>
      </c>
      <c r="V1032" s="29">
        <v>12941946.5</v>
      </c>
    </row>
    <row r="1033" spans="1:22" ht="14.6" x14ac:dyDescent="0.4">
      <c r="A1033" t="s">
        <v>5794</v>
      </c>
      <c r="B1033" t="s">
        <v>5795</v>
      </c>
      <c r="C1033" t="s">
        <v>184</v>
      </c>
      <c r="D1033" t="s">
        <v>382</v>
      </c>
      <c r="E1033" t="s">
        <v>382</v>
      </c>
      <c r="F1033" t="s">
        <v>5796</v>
      </c>
      <c r="G1033" t="s">
        <v>4907</v>
      </c>
      <c r="H1033" t="s">
        <v>5797</v>
      </c>
      <c r="I1033" t="s">
        <v>1892</v>
      </c>
      <c r="J1033" t="s">
        <v>2635</v>
      </c>
      <c r="K1033" t="s">
        <v>1742</v>
      </c>
      <c r="L1033" t="s">
        <v>192</v>
      </c>
      <c r="M1033" t="s">
        <v>223</v>
      </c>
      <c r="N1033" t="s">
        <v>108</v>
      </c>
      <c r="O1033" t="s">
        <v>94</v>
      </c>
      <c r="P1033">
        <v>8846290</v>
      </c>
      <c r="Q1033">
        <v>122218.86</v>
      </c>
      <c r="R1033" t="s">
        <v>122</v>
      </c>
      <c r="S1033">
        <v>0.3256</v>
      </c>
      <c r="T1033" s="29">
        <v>25385.95</v>
      </c>
      <c r="U1033" s="29">
        <v>8464.7199999999993</v>
      </c>
      <c r="V1033" s="29">
        <v>88368.19</v>
      </c>
    </row>
    <row r="1034" spans="1:22" ht="14.6" x14ac:dyDescent="0.4">
      <c r="A1034" t="s">
        <v>5798</v>
      </c>
      <c r="B1034" t="s">
        <v>5799</v>
      </c>
      <c r="C1034" t="s">
        <v>125</v>
      </c>
      <c r="D1034" t="s">
        <v>308</v>
      </c>
      <c r="E1034" t="s">
        <v>308</v>
      </c>
      <c r="F1034" t="s">
        <v>5800</v>
      </c>
      <c r="G1034" t="s">
        <v>5801</v>
      </c>
      <c r="H1034" t="s">
        <v>4480</v>
      </c>
      <c r="I1034" t="s">
        <v>5802</v>
      </c>
      <c r="J1034" t="s">
        <v>5793</v>
      </c>
      <c r="K1034" t="s">
        <v>434</v>
      </c>
      <c r="L1034" t="s">
        <v>144</v>
      </c>
      <c r="M1034" t="s">
        <v>134</v>
      </c>
      <c r="N1034" t="s">
        <v>93</v>
      </c>
      <c r="O1034" t="s">
        <v>94</v>
      </c>
      <c r="P1034">
        <v>169852940</v>
      </c>
      <c r="Q1034">
        <v>21113377.43</v>
      </c>
      <c r="R1034" t="s">
        <v>109</v>
      </c>
      <c r="S1034">
        <v>0.33379999999999999</v>
      </c>
      <c r="T1034" s="29">
        <v>6856841.1900000004</v>
      </c>
      <c r="U1034" s="29">
        <v>1690668.41</v>
      </c>
      <c r="V1034" s="29">
        <v>12565867.83</v>
      </c>
    </row>
    <row r="1035" spans="1:22" ht="14.6" x14ac:dyDescent="0.4">
      <c r="A1035" t="s">
        <v>5803</v>
      </c>
      <c r="B1035" t="s">
        <v>5804</v>
      </c>
      <c r="C1035" t="s">
        <v>125</v>
      </c>
      <c r="D1035" t="s">
        <v>308</v>
      </c>
      <c r="E1035" t="s">
        <v>308</v>
      </c>
      <c r="F1035" t="s">
        <v>5805</v>
      </c>
      <c r="G1035" t="s">
        <v>3589</v>
      </c>
      <c r="H1035" t="s">
        <v>351</v>
      </c>
      <c r="I1035" t="s">
        <v>1197</v>
      </c>
      <c r="J1035" t="s">
        <v>5806</v>
      </c>
      <c r="K1035" t="s">
        <v>5807</v>
      </c>
      <c r="L1035" t="s">
        <v>163</v>
      </c>
      <c r="M1035" t="s">
        <v>134</v>
      </c>
      <c r="N1035" t="s">
        <v>108</v>
      </c>
      <c r="O1035" t="s">
        <v>94</v>
      </c>
      <c r="P1035">
        <v>414242501</v>
      </c>
      <c r="Q1035">
        <v>235146489.12</v>
      </c>
      <c r="R1035" t="s">
        <v>109</v>
      </c>
      <c r="S1035">
        <v>0.64610000000000001</v>
      </c>
      <c r="T1035" s="29">
        <v>124459075.95</v>
      </c>
      <c r="U1035" s="29">
        <v>5256619.8499999996</v>
      </c>
      <c r="V1035" s="29">
        <v>105430793.31999999</v>
      </c>
    </row>
    <row r="1036" spans="1:22" ht="14.6" x14ac:dyDescent="0.4">
      <c r="A1036" t="s">
        <v>5808</v>
      </c>
      <c r="B1036" t="s">
        <v>5809</v>
      </c>
      <c r="C1036" t="s">
        <v>184</v>
      </c>
      <c r="D1036" t="s">
        <v>185</v>
      </c>
      <c r="E1036" t="s">
        <v>185</v>
      </c>
      <c r="F1036" t="s">
        <v>5810</v>
      </c>
      <c r="G1036" t="s">
        <v>3443</v>
      </c>
      <c r="H1036" t="s">
        <v>2531</v>
      </c>
      <c r="I1036" t="s">
        <v>2338</v>
      </c>
      <c r="J1036" t="s">
        <v>5811</v>
      </c>
      <c r="K1036" t="s">
        <v>2813</v>
      </c>
      <c r="L1036" t="s">
        <v>641</v>
      </c>
      <c r="M1036" t="s">
        <v>223</v>
      </c>
      <c r="N1036" t="s">
        <v>93</v>
      </c>
      <c r="O1036" t="s">
        <v>94</v>
      </c>
      <c r="P1036">
        <v>9626450</v>
      </c>
      <c r="Q1036">
        <v>888231.35</v>
      </c>
      <c r="R1036" t="s">
        <v>95</v>
      </c>
      <c r="S1036">
        <v>0.34899999999999998</v>
      </c>
      <c r="T1036" s="29">
        <v>218006.76</v>
      </c>
      <c r="U1036" s="29">
        <v>24239.61</v>
      </c>
      <c r="V1036" s="29">
        <v>645984.98</v>
      </c>
    </row>
    <row r="1037" spans="1:22" ht="14.6" x14ac:dyDescent="0.4">
      <c r="A1037" t="s">
        <v>5812</v>
      </c>
      <c r="B1037" t="s">
        <v>5813</v>
      </c>
      <c r="C1037" t="s">
        <v>184</v>
      </c>
      <c r="D1037" t="s">
        <v>185</v>
      </c>
      <c r="E1037" t="s">
        <v>185</v>
      </c>
      <c r="F1037" t="s">
        <v>5814</v>
      </c>
      <c r="G1037" t="s">
        <v>1560</v>
      </c>
      <c r="H1037" t="s">
        <v>1412</v>
      </c>
      <c r="I1037" t="s">
        <v>5815</v>
      </c>
      <c r="J1037" t="s">
        <v>5815</v>
      </c>
      <c r="K1037" t="s">
        <v>1301</v>
      </c>
      <c r="L1037" t="s">
        <v>192</v>
      </c>
      <c r="M1037" t="s">
        <v>266</v>
      </c>
      <c r="N1037" t="s">
        <v>108</v>
      </c>
      <c r="O1037" t="s">
        <v>94</v>
      </c>
      <c r="P1037">
        <v>6717759</v>
      </c>
      <c r="Q1037">
        <v>462890.88</v>
      </c>
      <c r="R1037" t="s">
        <v>122</v>
      </c>
      <c r="S1037">
        <v>0.16239999999999999</v>
      </c>
      <c r="T1037" s="29">
        <v>57592.47</v>
      </c>
      <c r="U1037" s="29">
        <v>16090.07</v>
      </c>
      <c r="V1037" s="29">
        <v>389208.34</v>
      </c>
    </row>
    <row r="1038" spans="1:22" ht="14.6" x14ac:dyDescent="0.4">
      <c r="A1038" t="s">
        <v>5816</v>
      </c>
      <c r="B1038" t="s">
        <v>5817</v>
      </c>
      <c r="C1038" t="s">
        <v>125</v>
      </c>
      <c r="D1038" t="s">
        <v>126</v>
      </c>
      <c r="E1038" t="s">
        <v>126</v>
      </c>
      <c r="F1038" t="s">
        <v>5818</v>
      </c>
      <c r="G1038" t="s">
        <v>5819</v>
      </c>
      <c r="H1038" t="s">
        <v>2473</v>
      </c>
      <c r="I1038" t="s">
        <v>3128</v>
      </c>
      <c r="J1038" t="s">
        <v>2014</v>
      </c>
      <c r="K1038" t="s">
        <v>5820</v>
      </c>
      <c r="L1038" t="s">
        <v>133</v>
      </c>
      <c r="M1038" t="s">
        <v>134</v>
      </c>
      <c r="N1038" t="s">
        <v>108</v>
      </c>
      <c r="O1038" t="s">
        <v>94</v>
      </c>
      <c r="P1038">
        <v>425154606</v>
      </c>
      <c r="Q1038">
        <v>113071926.88</v>
      </c>
      <c r="R1038" t="s">
        <v>122</v>
      </c>
      <c r="S1038">
        <v>0.52359999999999995</v>
      </c>
      <c r="T1038" s="29">
        <v>55183949.979999997</v>
      </c>
      <c r="U1038" s="29">
        <v>9117794.75</v>
      </c>
      <c r="V1038" s="29">
        <v>48770182.149999999</v>
      </c>
    </row>
    <row r="1039" spans="1:22" ht="14.6" x14ac:dyDescent="0.4">
      <c r="A1039" t="s">
        <v>5821</v>
      </c>
      <c r="B1039" t="s">
        <v>5822</v>
      </c>
      <c r="C1039" t="s">
        <v>137</v>
      </c>
      <c r="D1039" t="s">
        <v>308</v>
      </c>
      <c r="E1039" t="s">
        <v>308</v>
      </c>
      <c r="F1039" t="s">
        <v>5823</v>
      </c>
      <c r="G1039" t="s">
        <v>1196</v>
      </c>
      <c r="H1039" t="s">
        <v>388</v>
      </c>
      <c r="I1039" t="s">
        <v>1611</v>
      </c>
      <c r="J1039" t="s">
        <v>3506</v>
      </c>
      <c r="K1039" t="s">
        <v>730</v>
      </c>
      <c r="L1039" t="s">
        <v>765</v>
      </c>
      <c r="M1039" t="s">
        <v>134</v>
      </c>
      <c r="N1039" t="s">
        <v>108</v>
      </c>
      <c r="O1039" t="s">
        <v>94</v>
      </c>
      <c r="P1039">
        <v>3748516</v>
      </c>
      <c r="Q1039">
        <v>1687740.94</v>
      </c>
      <c r="R1039" t="s">
        <v>95</v>
      </c>
      <c r="S1039">
        <v>0.29049999999999998</v>
      </c>
      <c r="T1039" s="29">
        <v>401533.68</v>
      </c>
      <c r="U1039" s="29">
        <v>51333.51</v>
      </c>
      <c r="V1039" s="29">
        <v>1234873.75</v>
      </c>
    </row>
    <row r="1040" spans="1:22" ht="14.6" x14ac:dyDescent="0.4">
      <c r="A1040" t="s">
        <v>5824</v>
      </c>
      <c r="B1040" t="s">
        <v>5825</v>
      </c>
      <c r="C1040" t="s">
        <v>125</v>
      </c>
      <c r="D1040" t="s">
        <v>308</v>
      </c>
      <c r="E1040" t="s">
        <v>308</v>
      </c>
      <c r="F1040" t="s">
        <v>5826</v>
      </c>
      <c r="G1040" t="s">
        <v>3798</v>
      </c>
      <c r="H1040" t="s">
        <v>551</v>
      </c>
      <c r="I1040" t="s">
        <v>5290</v>
      </c>
      <c r="J1040" t="s">
        <v>1626</v>
      </c>
      <c r="K1040" t="s">
        <v>342</v>
      </c>
      <c r="L1040" t="s">
        <v>133</v>
      </c>
      <c r="M1040" t="s">
        <v>134</v>
      </c>
      <c r="N1040" t="s">
        <v>108</v>
      </c>
      <c r="O1040" t="s">
        <v>94</v>
      </c>
      <c r="P1040">
        <v>694746304</v>
      </c>
      <c r="Q1040">
        <v>64275386.109999999</v>
      </c>
      <c r="R1040" t="s">
        <v>95</v>
      </c>
      <c r="S1040">
        <v>0.27610000000000001</v>
      </c>
      <c r="T1040" s="29">
        <v>12046461.24</v>
      </c>
      <c r="U1040" s="29">
        <v>5866431.9800000004</v>
      </c>
      <c r="V1040" s="29">
        <v>46362492.890000001</v>
      </c>
    </row>
    <row r="1041" spans="1:22" ht="14.6" x14ac:dyDescent="0.4">
      <c r="A1041" t="s">
        <v>5827</v>
      </c>
      <c r="B1041" t="s">
        <v>5828</v>
      </c>
      <c r="C1041" t="s">
        <v>205</v>
      </c>
      <c r="D1041" t="s">
        <v>382</v>
      </c>
      <c r="E1041" t="s">
        <v>382</v>
      </c>
      <c r="F1041" t="s">
        <v>5829</v>
      </c>
      <c r="G1041" t="s">
        <v>5830</v>
      </c>
      <c r="H1041" t="s">
        <v>3471</v>
      </c>
      <c r="I1041" t="s">
        <v>861</v>
      </c>
      <c r="J1041" t="s">
        <v>1555</v>
      </c>
      <c r="K1041" t="s">
        <v>5831</v>
      </c>
      <c r="L1041" t="s">
        <v>444</v>
      </c>
      <c r="M1041" t="s">
        <v>121</v>
      </c>
      <c r="N1041" t="s">
        <v>108</v>
      </c>
      <c r="O1041" t="s">
        <v>94</v>
      </c>
      <c r="P1041">
        <v>1310873</v>
      </c>
      <c r="Q1041">
        <v>137538.60999999999</v>
      </c>
      <c r="R1041" t="s">
        <v>95</v>
      </c>
      <c r="S1041">
        <v>0.22939999999999999</v>
      </c>
      <c r="T1041" s="29">
        <v>26635.200000000001</v>
      </c>
      <c r="U1041" s="29">
        <v>7158.91</v>
      </c>
      <c r="V1041" s="29">
        <v>103744.5</v>
      </c>
    </row>
    <row r="1042" spans="1:22" ht="14.6" x14ac:dyDescent="0.4">
      <c r="A1042" t="s">
        <v>5832</v>
      </c>
      <c r="B1042" t="s">
        <v>5833</v>
      </c>
      <c r="C1042" t="s">
        <v>112</v>
      </c>
      <c r="D1042" t="s">
        <v>113</v>
      </c>
      <c r="E1042" t="s">
        <v>113</v>
      </c>
      <c r="F1042" t="s">
        <v>5834</v>
      </c>
      <c r="G1042" t="s">
        <v>4445</v>
      </c>
      <c r="H1042" t="s">
        <v>5835</v>
      </c>
      <c r="I1042" t="s">
        <v>5836</v>
      </c>
      <c r="J1042" t="s">
        <v>4804</v>
      </c>
      <c r="K1042" t="s">
        <v>432</v>
      </c>
      <c r="L1042" t="s">
        <v>222</v>
      </c>
      <c r="M1042" t="s">
        <v>223</v>
      </c>
      <c r="N1042" t="s">
        <v>108</v>
      </c>
      <c r="O1042" t="s">
        <v>94</v>
      </c>
      <c r="P1042">
        <v>39051435</v>
      </c>
      <c r="Q1042">
        <v>2373217.23</v>
      </c>
      <c r="R1042" t="s">
        <v>122</v>
      </c>
      <c r="S1042">
        <v>0.4602</v>
      </c>
      <c r="T1042" s="29">
        <v>768316.39</v>
      </c>
      <c r="U1042" s="29">
        <v>64620.54</v>
      </c>
      <c r="V1042" s="29">
        <v>1540280.3</v>
      </c>
    </row>
    <row r="1043" spans="1:22" ht="14.6" x14ac:dyDescent="0.4">
      <c r="A1043" t="s">
        <v>5837</v>
      </c>
      <c r="B1043" t="s">
        <v>5838</v>
      </c>
      <c r="C1043" t="s">
        <v>98</v>
      </c>
      <c r="D1043" t="s">
        <v>1084</v>
      </c>
      <c r="E1043" t="s">
        <v>1084</v>
      </c>
      <c r="F1043" t="s">
        <v>5839</v>
      </c>
      <c r="G1043" t="s">
        <v>2002</v>
      </c>
      <c r="H1043" t="s">
        <v>236</v>
      </c>
      <c r="I1043" t="s">
        <v>1633</v>
      </c>
      <c r="J1043" t="s">
        <v>5840</v>
      </c>
      <c r="K1043" t="s">
        <v>1818</v>
      </c>
      <c r="L1043" t="s">
        <v>91</v>
      </c>
      <c r="M1043" t="s">
        <v>202</v>
      </c>
      <c r="N1043" t="s">
        <v>108</v>
      </c>
      <c r="O1043" t="s">
        <v>94</v>
      </c>
      <c r="P1043">
        <v>182182571</v>
      </c>
      <c r="Q1043">
        <v>13313608.189999999</v>
      </c>
      <c r="R1043" t="s">
        <v>285</v>
      </c>
      <c r="S1043">
        <v>0.61040000000000005</v>
      </c>
      <c r="T1043" s="29">
        <v>6573086.1200000001</v>
      </c>
      <c r="U1043" s="29">
        <v>778995.63</v>
      </c>
      <c r="V1043" s="29">
        <v>5961526.4400000004</v>
      </c>
    </row>
    <row r="1044" spans="1:22" ht="14.6" x14ac:dyDescent="0.4">
      <c r="A1044" t="s">
        <v>5841</v>
      </c>
      <c r="B1044" t="s">
        <v>5842</v>
      </c>
      <c r="C1044" t="s">
        <v>205</v>
      </c>
      <c r="D1044" t="s">
        <v>382</v>
      </c>
      <c r="E1044" t="s">
        <v>382</v>
      </c>
      <c r="F1044" t="s">
        <v>5843</v>
      </c>
      <c r="G1044" t="s">
        <v>1720</v>
      </c>
      <c r="H1044" t="s">
        <v>5442</v>
      </c>
      <c r="I1044" t="s">
        <v>3430</v>
      </c>
      <c r="J1044" t="s">
        <v>5658</v>
      </c>
      <c r="K1044" t="s">
        <v>5844</v>
      </c>
      <c r="L1044" t="s">
        <v>231</v>
      </c>
      <c r="M1044" t="s">
        <v>121</v>
      </c>
      <c r="N1044" t="s">
        <v>108</v>
      </c>
      <c r="O1044" t="s">
        <v>94</v>
      </c>
      <c r="P1044">
        <v>2806922</v>
      </c>
      <c r="Q1044">
        <v>462430</v>
      </c>
      <c r="R1044" t="s">
        <v>122</v>
      </c>
      <c r="S1044">
        <v>0.26300000000000001</v>
      </c>
      <c r="T1044" s="29">
        <v>99610.93</v>
      </c>
      <c r="U1044" s="29">
        <v>10562.08</v>
      </c>
      <c r="V1044" s="29">
        <v>352256.99</v>
      </c>
    </row>
    <row r="1045" spans="1:22" ht="14.6" x14ac:dyDescent="0.4">
      <c r="A1045" t="s">
        <v>5845</v>
      </c>
      <c r="B1045" t="s">
        <v>5846</v>
      </c>
      <c r="C1045" t="s">
        <v>98</v>
      </c>
      <c r="D1045" t="s">
        <v>1084</v>
      </c>
      <c r="E1045" t="s">
        <v>1084</v>
      </c>
      <c r="F1045" t="s">
        <v>5847</v>
      </c>
      <c r="G1045" t="s">
        <v>2668</v>
      </c>
      <c r="H1045" t="s">
        <v>2896</v>
      </c>
      <c r="I1045" t="s">
        <v>5104</v>
      </c>
      <c r="J1045" t="s">
        <v>5848</v>
      </c>
      <c r="K1045" t="s">
        <v>2552</v>
      </c>
      <c r="L1045" t="s">
        <v>106</v>
      </c>
      <c r="M1045" t="s">
        <v>107</v>
      </c>
      <c r="N1045" t="s">
        <v>108</v>
      </c>
      <c r="O1045" t="s">
        <v>94</v>
      </c>
      <c r="P1045">
        <v>78467945</v>
      </c>
      <c r="Q1045">
        <v>16914844.120000001</v>
      </c>
      <c r="R1045" t="s">
        <v>109</v>
      </c>
      <c r="S1045">
        <v>0.56579999999999997</v>
      </c>
      <c r="T1045" s="29">
        <v>7664633.0999999996</v>
      </c>
      <c r="U1045" s="29">
        <v>1648895.29</v>
      </c>
      <c r="V1045" s="29">
        <v>7601315.7300000004</v>
      </c>
    </row>
    <row r="1046" spans="1:22" ht="14.6" x14ac:dyDescent="0.4">
      <c r="A1046" t="s">
        <v>5849</v>
      </c>
      <c r="B1046" t="s">
        <v>5850</v>
      </c>
      <c r="C1046" t="s">
        <v>1</v>
      </c>
      <c r="D1046" t="s">
        <v>166</v>
      </c>
      <c r="E1046" t="s">
        <v>166</v>
      </c>
      <c r="F1046" t="s">
        <v>5851</v>
      </c>
      <c r="G1046" t="s">
        <v>3741</v>
      </c>
      <c r="H1046" t="s">
        <v>5852</v>
      </c>
      <c r="I1046" t="s">
        <v>5853</v>
      </c>
      <c r="J1046" t="s">
        <v>2106</v>
      </c>
      <c r="K1046" t="s">
        <v>1837</v>
      </c>
      <c r="L1046" t="s">
        <v>106</v>
      </c>
      <c r="M1046" t="s">
        <v>134</v>
      </c>
      <c r="N1046" t="s">
        <v>108</v>
      </c>
      <c r="O1046" t="s">
        <v>94</v>
      </c>
      <c r="P1046">
        <v>5551664</v>
      </c>
      <c r="Q1046">
        <v>1147734.45</v>
      </c>
      <c r="R1046" t="s">
        <v>95</v>
      </c>
      <c r="S1046">
        <v>0.2165</v>
      </c>
      <c r="T1046" s="29">
        <v>191736.78</v>
      </c>
      <c r="U1046" s="29">
        <v>52847.18</v>
      </c>
      <c r="V1046" s="29">
        <v>903150.49</v>
      </c>
    </row>
    <row r="1047" spans="1:22" ht="14.6" x14ac:dyDescent="0.4">
      <c r="A1047" t="s">
        <v>5854</v>
      </c>
      <c r="B1047" t="s">
        <v>5855</v>
      </c>
      <c r="C1047" t="s">
        <v>137</v>
      </c>
      <c r="D1047" t="s">
        <v>126</v>
      </c>
      <c r="E1047" t="s">
        <v>126</v>
      </c>
      <c r="F1047" t="s">
        <v>5856</v>
      </c>
      <c r="G1047" t="s">
        <v>2551</v>
      </c>
      <c r="H1047" t="s">
        <v>5857</v>
      </c>
      <c r="I1047" t="s">
        <v>2224</v>
      </c>
      <c r="J1047" t="s">
        <v>5858</v>
      </c>
      <c r="K1047" t="s">
        <v>5859</v>
      </c>
      <c r="L1047" t="s">
        <v>314</v>
      </c>
      <c r="M1047" t="s">
        <v>134</v>
      </c>
      <c r="N1047" t="s">
        <v>93</v>
      </c>
      <c r="O1047" t="s">
        <v>94</v>
      </c>
      <c r="P1047">
        <v>9202791</v>
      </c>
      <c r="Q1047">
        <v>2064134.35</v>
      </c>
      <c r="R1047" t="s">
        <v>95</v>
      </c>
      <c r="S1047">
        <v>0.29659999999999997</v>
      </c>
      <c r="T1047" s="29">
        <v>595488.16</v>
      </c>
      <c r="U1047" s="29">
        <v>192525.76</v>
      </c>
      <c r="V1047" s="29">
        <v>1276120.43</v>
      </c>
    </row>
    <row r="1048" spans="1:22" ht="14.6" x14ac:dyDescent="0.4">
      <c r="A1048" t="s">
        <v>5860</v>
      </c>
      <c r="B1048" t="s">
        <v>5861</v>
      </c>
      <c r="C1048" t="s">
        <v>288</v>
      </c>
      <c r="D1048" t="s">
        <v>373</v>
      </c>
      <c r="E1048" t="s">
        <v>373</v>
      </c>
      <c r="F1048" t="s">
        <v>5862</v>
      </c>
      <c r="G1048" t="s">
        <v>1455</v>
      </c>
      <c r="H1048" t="s">
        <v>5863</v>
      </c>
      <c r="I1048" t="s">
        <v>2619</v>
      </c>
      <c r="J1048" t="s">
        <v>5864</v>
      </c>
      <c r="K1048" t="s">
        <v>228</v>
      </c>
      <c r="L1048" t="s">
        <v>134</v>
      </c>
      <c r="M1048" t="s">
        <v>297</v>
      </c>
      <c r="N1048" t="s">
        <v>108</v>
      </c>
      <c r="O1048" t="s">
        <v>94</v>
      </c>
      <c r="P1048">
        <v>112329699</v>
      </c>
      <c r="Q1048">
        <v>13755500.43</v>
      </c>
      <c r="R1048" t="s">
        <v>109</v>
      </c>
      <c r="S1048">
        <v>0.64839999999999998</v>
      </c>
      <c r="T1048" s="29">
        <v>7550896.7199999997</v>
      </c>
      <c r="U1048" s="29">
        <v>1056342</v>
      </c>
      <c r="V1048" s="29">
        <v>5148261.71</v>
      </c>
    </row>
    <row r="1049" spans="1:22" ht="14.6" x14ac:dyDescent="0.4">
      <c r="A1049" t="s">
        <v>5865</v>
      </c>
      <c r="B1049" t="s">
        <v>5866</v>
      </c>
      <c r="C1049" t="s">
        <v>184</v>
      </c>
      <c r="D1049" t="s">
        <v>382</v>
      </c>
      <c r="E1049" t="s">
        <v>382</v>
      </c>
      <c r="F1049" t="s">
        <v>5867</v>
      </c>
      <c r="G1049" t="s">
        <v>1873</v>
      </c>
      <c r="H1049" t="s">
        <v>4731</v>
      </c>
      <c r="I1049" t="s">
        <v>5830</v>
      </c>
      <c r="J1049" t="s">
        <v>920</v>
      </c>
      <c r="K1049" t="s">
        <v>5868</v>
      </c>
      <c r="L1049" t="s">
        <v>222</v>
      </c>
      <c r="M1049" t="s">
        <v>223</v>
      </c>
      <c r="N1049" t="s">
        <v>93</v>
      </c>
      <c r="O1049" t="s">
        <v>94</v>
      </c>
      <c r="P1049">
        <v>4837979</v>
      </c>
      <c r="Q1049">
        <v>558287.57999999996</v>
      </c>
      <c r="R1049" t="s">
        <v>95</v>
      </c>
      <c r="S1049">
        <v>0.33019999999999999</v>
      </c>
      <c r="T1049" s="29">
        <v>174520.55</v>
      </c>
      <c r="U1049" s="29">
        <v>42122.46</v>
      </c>
      <c r="V1049" s="29">
        <v>341644.57</v>
      </c>
    </row>
    <row r="1050" spans="1:22" ht="14.6" x14ac:dyDescent="0.4">
      <c r="A1050" t="s">
        <v>5869</v>
      </c>
      <c r="B1050" t="s">
        <v>5870</v>
      </c>
      <c r="C1050" t="s">
        <v>205</v>
      </c>
      <c r="D1050" t="s">
        <v>206</v>
      </c>
      <c r="E1050" t="s">
        <v>206</v>
      </c>
      <c r="F1050" t="s">
        <v>5871</v>
      </c>
      <c r="G1050" t="s">
        <v>3753</v>
      </c>
      <c r="H1050" t="s">
        <v>984</v>
      </c>
      <c r="I1050" t="s">
        <v>368</v>
      </c>
      <c r="J1050" t="s">
        <v>2586</v>
      </c>
      <c r="K1050" t="s">
        <v>3679</v>
      </c>
      <c r="L1050" t="s">
        <v>657</v>
      </c>
      <c r="M1050" t="s">
        <v>121</v>
      </c>
      <c r="N1050" t="s">
        <v>108</v>
      </c>
      <c r="O1050" t="s">
        <v>94</v>
      </c>
      <c r="P1050">
        <v>3060698</v>
      </c>
      <c r="Q1050">
        <v>1306377.23</v>
      </c>
      <c r="R1050" t="s">
        <v>95</v>
      </c>
      <c r="S1050">
        <v>0.21060000000000001</v>
      </c>
      <c r="T1050" s="29">
        <v>189441.24</v>
      </c>
      <c r="U1050" s="29">
        <v>108731.66</v>
      </c>
      <c r="V1050" s="29">
        <v>1008204.33</v>
      </c>
    </row>
    <row r="1051" spans="1:22" ht="14.6" x14ac:dyDescent="0.4">
      <c r="A1051" t="s">
        <v>5872</v>
      </c>
      <c r="B1051" t="s">
        <v>5873</v>
      </c>
      <c r="C1051" t="s">
        <v>184</v>
      </c>
      <c r="D1051" t="s">
        <v>185</v>
      </c>
      <c r="E1051" t="s">
        <v>185</v>
      </c>
      <c r="F1051" t="s">
        <v>5874</v>
      </c>
      <c r="G1051" t="s">
        <v>5875</v>
      </c>
      <c r="H1051" t="s">
        <v>831</v>
      </c>
      <c r="I1051" t="s">
        <v>4197</v>
      </c>
      <c r="J1051" t="s">
        <v>2902</v>
      </c>
      <c r="K1051" t="s">
        <v>295</v>
      </c>
      <c r="L1051" t="s">
        <v>192</v>
      </c>
      <c r="M1051" t="s">
        <v>121</v>
      </c>
      <c r="N1051" t="s">
        <v>108</v>
      </c>
      <c r="O1051" t="s">
        <v>94</v>
      </c>
      <c r="P1051">
        <v>7807996</v>
      </c>
      <c r="Q1051">
        <v>170192.21</v>
      </c>
      <c r="R1051" t="s">
        <v>95</v>
      </c>
      <c r="S1051">
        <v>0.1706</v>
      </c>
      <c r="T1051" s="29">
        <v>28174.62</v>
      </c>
      <c r="U1051" s="29">
        <v>11866.78</v>
      </c>
      <c r="V1051" s="29">
        <v>130150.81</v>
      </c>
    </row>
    <row r="1052" spans="1:22" ht="14.6" x14ac:dyDescent="0.4">
      <c r="A1052" t="s">
        <v>5876</v>
      </c>
      <c r="B1052" t="s">
        <v>5877</v>
      </c>
      <c r="C1052" t="s">
        <v>184</v>
      </c>
      <c r="D1052" t="s">
        <v>185</v>
      </c>
      <c r="E1052" t="s">
        <v>185</v>
      </c>
      <c r="F1052" t="s">
        <v>5878</v>
      </c>
      <c r="G1052" t="s">
        <v>4759</v>
      </c>
      <c r="H1052" t="s">
        <v>3018</v>
      </c>
      <c r="I1052" t="s">
        <v>3480</v>
      </c>
      <c r="J1052" t="s">
        <v>1946</v>
      </c>
      <c r="K1052" t="s">
        <v>964</v>
      </c>
      <c r="L1052" t="s">
        <v>192</v>
      </c>
      <c r="M1052" t="s">
        <v>266</v>
      </c>
      <c r="N1052" t="s">
        <v>108</v>
      </c>
      <c r="O1052" t="s">
        <v>94</v>
      </c>
      <c r="P1052">
        <v>4853423</v>
      </c>
      <c r="Q1052">
        <v>273792.48</v>
      </c>
      <c r="R1052" t="s">
        <v>95</v>
      </c>
      <c r="S1052">
        <v>0.23380000000000001</v>
      </c>
      <c r="T1052" s="29">
        <v>59261.49</v>
      </c>
      <c r="U1052" s="29">
        <v>22625.56</v>
      </c>
      <c r="V1052" s="29">
        <v>191905.43</v>
      </c>
    </row>
    <row r="1053" spans="1:22" ht="14.6" x14ac:dyDescent="0.4">
      <c r="A1053" t="s">
        <v>5879</v>
      </c>
      <c r="B1053" t="s">
        <v>5880</v>
      </c>
      <c r="C1053" t="s">
        <v>98</v>
      </c>
      <c r="D1053" t="s">
        <v>1084</v>
      </c>
      <c r="E1053" t="s">
        <v>1084</v>
      </c>
      <c r="F1053" t="s">
        <v>5881</v>
      </c>
      <c r="G1053" t="s">
        <v>2080</v>
      </c>
      <c r="H1053" t="s">
        <v>3723</v>
      </c>
      <c r="I1053" t="s">
        <v>348</v>
      </c>
      <c r="J1053" t="s">
        <v>5882</v>
      </c>
      <c r="K1053" t="s">
        <v>2193</v>
      </c>
      <c r="L1053" t="s">
        <v>106</v>
      </c>
      <c r="M1053" t="s">
        <v>107</v>
      </c>
      <c r="N1053" t="s">
        <v>108</v>
      </c>
      <c r="O1053" t="s">
        <v>94</v>
      </c>
      <c r="P1053">
        <v>28816550</v>
      </c>
      <c r="Q1053">
        <v>11587860.09</v>
      </c>
      <c r="R1053" t="s">
        <v>95</v>
      </c>
      <c r="S1053">
        <v>0.44</v>
      </c>
      <c r="T1053" s="29">
        <v>3099850.27</v>
      </c>
      <c r="U1053" s="29">
        <v>249026.5</v>
      </c>
      <c r="V1053" s="29">
        <v>8238983.3200000003</v>
      </c>
    </row>
    <row r="1054" spans="1:22" ht="14.6" x14ac:dyDescent="0.4">
      <c r="A1054" t="s">
        <v>5883</v>
      </c>
      <c r="B1054" t="s">
        <v>5884</v>
      </c>
      <c r="C1054" t="s">
        <v>83</v>
      </c>
      <c r="D1054" t="s">
        <v>84</v>
      </c>
      <c r="E1054" t="s">
        <v>84</v>
      </c>
      <c r="F1054" t="s">
        <v>5885</v>
      </c>
      <c r="G1054" t="s">
        <v>5228</v>
      </c>
      <c r="H1054" t="s">
        <v>1899</v>
      </c>
      <c r="I1054" t="s">
        <v>3268</v>
      </c>
      <c r="J1054" t="s">
        <v>5886</v>
      </c>
      <c r="K1054" t="s">
        <v>852</v>
      </c>
      <c r="L1054" t="s">
        <v>275</v>
      </c>
      <c r="M1054" t="s">
        <v>134</v>
      </c>
      <c r="N1054" t="s">
        <v>93</v>
      </c>
      <c r="O1054" t="s">
        <v>94</v>
      </c>
      <c r="P1054">
        <v>5141781</v>
      </c>
      <c r="Q1054">
        <v>713069.22</v>
      </c>
      <c r="R1054" t="s">
        <v>95</v>
      </c>
      <c r="S1054">
        <v>0.3024</v>
      </c>
      <c r="T1054" s="29">
        <v>146677.67000000001</v>
      </c>
      <c r="U1054" s="29">
        <v>46348.43</v>
      </c>
      <c r="V1054" s="29">
        <v>520043.12</v>
      </c>
    </row>
    <row r="1055" spans="1:22" ht="14.6" x14ac:dyDescent="0.4">
      <c r="A1055" t="s">
        <v>5887</v>
      </c>
      <c r="B1055" t="s">
        <v>5888</v>
      </c>
      <c r="C1055" t="s">
        <v>83</v>
      </c>
      <c r="D1055" t="s">
        <v>84</v>
      </c>
      <c r="E1055" t="s">
        <v>84</v>
      </c>
      <c r="F1055" t="s">
        <v>5889</v>
      </c>
      <c r="G1055" t="s">
        <v>3309</v>
      </c>
      <c r="H1055" t="s">
        <v>4590</v>
      </c>
      <c r="I1055" t="s">
        <v>3072</v>
      </c>
      <c r="J1055" t="s">
        <v>1648</v>
      </c>
      <c r="K1055" t="s">
        <v>3710</v>
      </c>
      <c r="L1055" t="s">
        <v>163</v>
      </c>
      <c r="M1055" t="s">
        <v>134</v>
      </c>
      <c r="N1055" t="s">
        <v>108</v>
      </c>
      <c r="O1055" t="s">
        <v>94</v>
      </c>
      <c r="P1055">
        <v>4214440</v>
      </c>
      <c r="Q1055">
        <v>648232.59</v>
      </c>
      <c r="R1055" t="s">
        <v>95</v>
      </c>
      <c r="S1055">
        <v>0.28120000000000001</v>
      </c>
      <c r="T1055" s="29">
        <v>149591.57</v>
      </c>
      <c r="U1055" s="29">
        <v>9180.8700000000008</v>
      </c>
      <c r="V1055" s="29">
        <v>489460.15</v>
      </c>
    </row>
    <row r="1056" spans="1:22" ht="14.6" x14ac:dyDescent="0.4">
      <c r="A1056" t="s">
        <v>5890</v>
      </c>
      <c r="B1056" t="s">
        <v>5891</v>
      </c>
      <c r="C1056" t="s">
        <v>125</v>
      </c>
      <c r="D1056" t="s">
        <v>126</v>
      </c>
      <c r="E1056" t="s">
        <v>126</v>
      </c>
      <c r="F1056" t="s">
        <v>5892</v>
      </c>
      <c r="G1056" t="s">
        <v>5893</v>
      </c>
      <c r="H1056" t="s">
        <v>1787</v>
      </c>
      <c r="I1056" t="s">
        <v>5894</v>
      </c>
      <c r="J1056" t="s">
        <v>5895</v>
      </c>
      <c r="K1056" t="s">
        <v>5896</v>
      </c>
      <c r="L1056" t="s">
        <v>1436</v>
      </c>
      <c r="M1056" t="s">
        <v>134</v>
      </c>
      <c r="N1056" t="s">
        <v>108</v>
      </c>
      <c r="O1056" t="s">
        <v>94</v>
      </c>
      <c r="P1056">
        <v>429156135</v>
      </c>
      <c r="Q1056">
        <v>32593603.010000002</v>
      </c>
      <c r="R1056" t="s">
        <v>109</v>
      </c>
      <c r="S1056">
        <v>0.61939999999999995</v>
      </c>
      <c r="T1056" s="29">
        <v>19855333.120000001</v>
      </c>
      <c r="U1056" s="29">
        <v>2508791.85</v>
      </c>
      <c r="V1056" s="29">
        <v>10229478.039999999</v>
      </c>
    </row>
    <row r="1057" spans="1:22" ht="14.6" x14ac:dyDescent="0.4">
      <c r="A1057" t="s">
        <v>5897</v>
      </c>
      <c r="B1057" t="s">
        <v>5898</v>
      </c>
      <c r="C1057" t="s">
        <v>205</v>
      </c>
      <c r="D1057" t="s">
        <v>206</v>
      </c>
      <c r="E1057" t="s">
        <v>206</v>
      </c>
      <c r="F1057" t="s">
        <v>5899</v>
      </c>
      <c r="G1057" t="s">
        <v>5900</v>
      </c>
      <c r="H1057" t="s">
        <v>5901</v>
      </c>
      <c r="I1057" t="s">
        <v>4748</v>
      </c>
      <c r="J1057" t="s">
        <v>2376</v>
      </c>
      <c r="K1057" t="s">
        <v>5902</v>
      </c>
      <c r="L1057" t="s">
        <v>213</v>
      </c>
      <c r="M1057" t="s">
        <v>121</v>
      </c>
      <c r="N1057" t="s">
        <v>93</v>
      </c>
      <c r="O1057" t="s">
        <v>94</v>
      </c>
      <c r="P1057">
        <v>2887577</v>
      </c>
      <c r="Q1057">
        <v>354248.3</v>
      </c>
      <c r="R1057" t="s">
        <v>95</v>
      </c>
      <c r="S1057">
        <v>0.28149999999999997</v>
      </c>
      <c r="T1057" s="29">
        <v>60738.66</v>
      </c>
      <c r="U1057" s="29">
        <v>13856.1</v>
      </c>
      <c r="V1057" s="29">
        <v>279653.53999999998</v>
      </c>
    </row>
    <row r="1058" spans="1:22" ht="14.6" x14ac:dyDescent="0.4">
      <c r="A1058" t="s">
        <v>5903</v>
      </c>
      <c r="B1058" t="s">
        <v>5904</v>
      </c>
      <c r="C1058" t="s">
        <v>83</v>
      </c>
      <c r="D1058" t="s">
        <v>84</v>
      </c>
      <c r="E1058" t="s">
        <v>84</v>
      </c>
      <c r="F1058" t="s">
        <v>5905</v>
      </c>
      <c r="G1058" t="s">
        <v>4439</v>
      </c>
      <c r="H1058" t="s">
        <v>5906</v>
      </c>
      <c r="I1058" t="s">
        <v>5688</v>
      </c>
      <c r="J1058" t="s">
        <v>5547</v>
      </c>
      <c r="K1058" t="s">
        <v>870</v>
      </c>
      <c r="L1058" t="s">
        <v>144</v>
      </c>
      <c r="M1058" t="s">
        <v>92</v>
      </c>
      <c r="N1058" t="s">
        <v>108</v>
      </c>
      <c r="O1058" t="s">
        <v>94</v>
      </c>
      <c r="P1058">
        <v>2154149</v>
      </c>
      <c r="Q1058">
        <v>1214585.28</v>
      </c>
      <c r="R1058" t="s">
        <v>95</v>
      </c>
      <c r="S1058">
        <v>0.27600000000000002</v>
      </c>
      <c r="T1058" s="29">
        <v>251130.19</v>
      </c>
      <c r="U1058" s="29">
        <v>58946.98</v>
      </c>
      <c r="V1058" s="29">
        <v>904508.11</v>
      </c>
    </row>
    <row r="1059" spans="1:22" ht="14.6" x14ac:dyDescent="0.4">
      <c r="A1059" t="s">
        <v>5907</v>
      </c>
      <c r="B1059" t="s">
        <v>5908</v>
      </c>
      <c r="C1059" t="s">
        <v>288</v>
      </c>
      <c r="D1059" t="s">
        <v>373</v>
      </c>
      <c r="E1059" t="s">
        <v>373</v>
      </c>
      <c r="F1059" t="s">
        <v>5909</v>
      </c>
      <c r="G1059" t="s">
        <v>2712</v>
      </c>
      <c r="H1059" t="s">
        <v>2034</v>
      </c>
      <c r="I1059" t="s">
        <v>5910</v>
      </c>
      <c r="J1059" t="s">
        <v>1535</v>
      </c>
      <c r="K1059" t="s">
        <v>5911</v>
      </c>
      <c r="L1059" t="s">
        <v>92</v>
      </c>
      <c r="M1059" t="s">
        <v>92</v>
      </c>
      <c r="N1059" t="s">
        <v>93</v>
      </c>
      <c r="O1059" t="s">
        <v>94</v>
      </c>
      <c r="P1059">
        <v>149927647</v>
      </c>
      <c r="Q1059">
        <v>142431264.65000001</v>
      </c>
      <c r="R1059" t="s">
        <v>285</v>
      </c>
      <c r="S1059">
        <v>0.44259999999999999</v>
      </c>
      <c r="T1059" s="29">
        <v>45149828.710000001</v>
      </c>
      <c r="U1059" s="29">
        <v>1505841.12</v>
      </c>
      <c r="V1059" s="29">
        <v>95775594.819999993</v>
      </c>
    </row>
    <row r="1060" spans="1:22" ht="14.6" x14ac:dyDescent="0.4">
      <c r="A1060" t="s">
        <v>5912</v>
      </c>
      <c r="B1060" t="s">
        <v>5913</v>
      </c>
      <c r="C1060" t="s">
        <v>155</v>
      </c>
      <c r="D1060" t="s">
        <v>278</v>
      </c>
      <c r="E1060" t="s">
        <v>278</v>
      </c>
      <c r="F1060" t="s">
        <v>5914</v>
      </c>
      <c r="G1060" t="s">
        <v>208</v>
      </c>
      <c r="H1060" t="s">
        <v>209</v>
      </c>
      <c r="I1060" t="s">
        <v>1271</v>
      </c>
      <c r="J1060" t="s">
        <v>707</v>
      </c>
      <c r="K1060" t="s">
        <v>1805</v>
      </c>
      <c r="L1060" t="s">
        <v>413</v>
      </c>
      <c r="M1060" t="s">
        <v>134</v>
      </c>
      <c r="N1060" t="s">
        <v>93</v>
      </c>
      <c r="O1060" t="s">
        <v>94</v>
      </c>
      <c r="P1060">
        <v>117375634</v>
      </c>
      <c r="Q1060">
        <v>39873467.350000001</v>
      </c>
      <c r="R1060" t="s">
        <v>109</v>
      </c>
      <c r="S1060">
        <v>0.3886</v>
      </c>
      <c r="T1060" s="29">
        <v>12163540.369999999</v>
      </c>
      <c r="U1060" s="29">
        <v>1550166.98</v>
      </c>
      <c r="V1060" s="29">
        <v>26159760</v>
      </c>
    </row>
    <row r="1061" spans="1:22" ht="14.6" x14ac:dyDescent="0.4">
      <c r="A1061" t="s">
        <v>5915</v>
      </c>
      <c r="B1061" t="s">
        <v>5916</v>
      </c>
      <c r="C1061" t="s">
        <v>98</v>
      </c>
      <c r="D1061" t="s">
        <v>99</v>
      </c>
      <c r="E1061" t="s">
        <v>99</v>
      </c>
      <c r="F1061" t="s">
        <v>5917</v>
      </c>
      <c r="G1061" t="s">
        <v>1031</v>
      </c>
      <c r="H1061" t="s">
        <v>4319</v>
      </c>
      <c r="I1061" t="s">
        <v>366</v>
      </c>
      <c r="J1061" t="s">
        <v>1690</v>
      </c>
      <c r="K1061" t="s">
        <v>1015</v>
      </c>
      <c r="L1061" t="s">
        <v>832</v>
      </c>
      <c r="M1061" t="s">
        <v>107</v>
      </c>
      <c r="N1061" t="s">
        <v>108</v>
      </c>
      <c r="O1061" t="s">
        <v>94</v>
      </c>
      <c r="P1061">
        <v>146062560</v>
      </c>
      <c r="Q1061">
        <v>14609915.310000001</v>
      </c>
      <c r="R1061" t="s">
        <v>109</v>
      </c>
      <c r="S1061">
        <v>0.48849999999999999</v>
      </c>
      <c r="T1061" s="29">
        <v>5487430.2599999998</v>
      </c>
      <c r="U1061" s="29">
        <v>742191.46</v>
      </c>
      <c r="V1061" s="29">
        <v>8380293.5899999999</v>
      </c>
    </row>
    <row r="1062" spans="1:22" ht="14.6" x14ac:dyDescent="0.4">
      <c r="A1062" t="s">
        <v>5918</v>
      </c>
      <c r="B1062" t="s">
        <v>5919</v>
      </c>
      <c r="C1062" t="s">
        <v>184</v>
      </c>
      <c r="D1062" t="s">
        <v>185</v>
      </c>
      <c r="E1062" t="s">
        <v>185</v>
      </c>
      <c r="F1062" t="s">
        <v>5920</v>
      </c>
      <c r="G1062" t="s">
        <v>5921</v>
      </c>
      <c r="H1062" t="s">
        <v>5922</v>
      </c>
      <c r="I1062" t="s">
        <v>5923</v>
      </c>
      <c r="J1062" t="s">
        <v>5924</v>
      </c>
      <c r="K1062" t="s">
        <v>5925</v>
      </c>
      <c r="L1062" t="s">
        <v>641</v>
      </c>
      <c r="M1062" t="s">
        <v>121</v>
      </c>
      <c r="N1062" t="s">
        <v>108</v>
      </c>
      <c r="O1062" t="s">
        <v>94</v>
      </c>
      <c r="P1062">
        <v>2715141</v>
      </c>
      <c r="Q1062">
        <v>340409.12</v>
      </c>
      <c r="R1062" t="s">
        <v>95</v>
      </c>
      <c r="S1062">
        <v>0.33279999999999998</v>
      </c>
      <c r="T1062" s="29">
        <v>87570.63</v>
      </c>
      <c r="U1062" s="29">
        <v>12079.23</v>
      </c>
      <c r="V1062" s="29">
        <v>240759.26</v>
      </c>
    </row>
    <row r="1063" spans="1:22" ht="14.6" x14ac:dyDescent="0.4">
      <c r="A1063" t="s">
        <v>5926</v>
      </c>
      <c r="B1063" t="s">
        <v>5927</v>
      </c>
      <c r="C1063" t="s">
        <v>288</v>
      </c>
      <c r="D1063" t="s">
        <v>391</v>
      </c>
      <c r="E1063" t="s">
        <v>391</v>
      </c>
      <c r="F1063" t="s">
        <v>5928</v>
      </c>
      <c r="G1063" t="s">
        <v>5929</v>
      </c>
      <c r="H1063" t="s">
        <v>5930</v>
      </c>
      <c r="I1063" t="s">
        <v>1779</v>
      </c>
      <c r="J1063" t="s">
        <v>516</v>
      </c>
      <c r="K1063" t="s">
        <v>2803</v>
      </c>
      <c r="L1063" t="s">
        <v>296</v>
      </c>
      <c r="M1063" t="s">
        <v>134</v>
      </c>
      <c r="N1063" t="s">
        <v>108</v>
      </c>
      <c r="O1063" t="s">
        <v>94</v>
      </c>
      <c r="P1063">
        <v>146045490</v>
      </c>
      <c r="Q1063">
        <v>94492597.799999997</v>
      </c>
      <c r="R1063" t="s">
        <v>122</v>
      </c>
      <c r="S1063">
        <v>0.46700000000000003</v>
      </c>
      <c r="T1063" s="29">
        <v>33642710.909999996</v>
      </c>
      <c r="U1063" s="29">
        <v>6155467.6600000001</v>
      </c>
      <c r="V1063" s="29">
        <v>54694419.229999997</v>
      </c>
    </row>
    <row r="1064" spans="1:22" ht="14.6" x14ac:dyDescent="0.4">
      <c r="A1064" t="s">
        <v>5931</v>
      </c>
      <c r="B1064" t="s">
        <v>5932</v>
      </c>
      <c r="C1064" t="s">
        <v>184</v>
      </c>
      <c r="D1064" t="s">
        <v>382</v>
      </c>
      <c r="E1064" t="s">
        <v>382</v>
      </c>
      <c r="F1064" t="s">
        <v>5933</v>
      </c>
      <c r="G1064" t="s">
        <v>5934</v>
      </c>
      <c r="H1064" t="s">
        <v>1898</v>
      </c>
      <c r="I1064" t="s">
        <v>5935</v>
      </c>
      <c r="J1064" t="s">
        <v>5420</v>
      </c>
      <c r="K1064" t="s">
        <v>5936</v>
      </c>
      <c r="L1064" t="s">
        <v>641</v>
      </c>
      <c r="M1064" t="s">
        <v>121</v>
      </c>
      <c r="N1064" t="s">
        <v>108</v>
      </c>
      <c r="O1064" t="s">
        <v>94</v>
      </c>
      <c r="P1064">
        <v>7689891</v>
      </c>
      <c r="Q1064">
        <v>2013588.38</v>
      </c>
      <c r="R1064" t="s">
        <v>95</v>
      </c>
      <c r="S1064">
        <v>0.33360000000000001</v>
      </c>
      <c r="T1064" s="29">
        <v>606326.81999999995</v>
      </c>
      <c r="U1064" s="29">
        <v>80581.33</v>
      </c>
      <c r="V1064" s="29">
        <v>1326680.23</v>
      </c>
    </row>
    <row r="1065" spans="1:22" ht="14.6" x14ac:dyDescent="0.4">
      <c r="A1065" t="s">
        <v>5937</v>
      </c>
      <c r="B1065" t="s">
        <v>5938</v>
      </c>
      <c r="C1065" t="s">
        <v>1</v>
      </c>
      <c r="D1065" t="s">
        <v>166</v>
      </c>
      <c r="E1065" t="s">
        <v>166</v>
      </c>
      <c r="F1065" t="s">
        <v>5939</v>
      </c>
      <c r="G1065" t="s">
        <v>1023</v>
      </c>
      <c r="H1065" t="s">
        <v>5940</v>
      </c>
      <c r="I1065" t="s">
        <v>2786</v>
      </c>
      <c r="J1065" t="s">
        <v>2477</v>
      </c>
      <c r="K1065" t="s">
        <v>809</v>
      </c>
      <c r="L1065" t="s">
        <v>275</v>
      </c>
      <c r="M1065" t="s">
        <v>202</v>
      </c>
      <c r="N1065" t="s">
        <v>108</v>
      </c>
      <c r="O1065" t="s">
        <v>94</v>
      </c>
      <c r="P1065">
        <v>8835000</v>
      </c>
      <c r="Q1065">
        <v>1460646.23</v>
      </c>
      <c r="R1065" t="s">
        <v>95</v>
      </c>
      <c r="S1065">
        <v>0.21310000000000001</v>
      </c>
      <c r="T1065" s="29">
        <v>273558.25</v>
      </c>
      <c r="U1065" s="29">
        <v>59251.03</v>
      </c>
      <c r="V1065" s="29">
        <v>1127836.95</v>
      </c>
    </row>
    <row r="1066" spans="1:22" ht="14.6" x14ac:dyDescent="0.4">
      <c r="A1066" t="s">
        <v>5941</v>
      </c>
      <c r="B1066" t="s">
        <v>5942</v>
      </c>
      <c r="C1066" t="s">
        <v>98</v>
      </c>
      <c r="D1066" t="s">
        <v>99</v>
      </c>
      <c r="E1066" t="s">
        <v>99</v>
      </c>
      <c r="F1066" t="s">
        <v>5943</v>
      </c>
      <c r="G1066" t="s">
        <v>5944</v>
      </c>
      <c r="H1066" t="s">
        <v>5945</v>
      </c>
      <c r="I1066" t="s">
        <v>2713</v>
      </c>
      <c r="J1066" t="s">
        <v>1414</v>
      </c>
      <c r="K1066" t="s">
        <v>5946</v>
      </c>
      <c r="L1066" t="s">
        <v>832</v>
      </c>
      <c r="M1066" t="s">
        <v>107</v>
      </c>
      <c r="N1066" t="s">
        <v>108</v>
      </c>
      <c r="O1066" t="s">
        <v>94</v>
      </c>
      <c r="P1066">
        <v>90739030</v>
      </c>
      <c r="Q1066">
        <v>9026091.4499999993</v>
      </c>
      <c r="R1066" t="s">
        <v>122</v>
      </c>
      <c r="S1066">
        <v>0.45100000000000001</v>
      </c>
      <c r="T1066" s="29">
        <v>3846665.46</v>
      </c>
      <c r="U1066" s="29">
        <v>823498.59</v>
      </c>
      <c r="V1066" s="29">
        <v>4355927.4000000004</v>
      </c>
    </row>
    <row r="1067" spans="1:22" ht="14.6" x14ac:dyDescent="0.4">
      <c r="A1067" t="s">
        <v>5947</v>
      </c>
      <c r="B1067" t="s">
        <v>5948</v>
      </c>
      <c r="C1067" t="s">
        <v>112</v>
      </c>
      <c r="D1067" t="s">
        <v>113</v>
      </c>
      <c r="E1067" t="s">
        <v>113</v>
      </c>
      <c r="F1067" t="s">
        <v>5949</v>
      </c>
      <c r="G1067" t="s">
        <v>5643</v>
      </c>
      <c r="H1067" t="s">
        <v>86</v>
      </c>
      <c r="I1067" t="s">
        <v>608</v>
      </c>
      <c r="J1067" t="s">
        <v>498</v>
      </c>
      <c r="K1067" t="s">
        <v>4462</v>
      </c>
      <c r="L1067" t="s">
        <v>120</v>
      </c>
      <c r="M1067" t="s">
        <v>223</v>
      </c>
      <c r="N1067" t="s">
        <v>108</v>
      </c>
      <c r="O1067" t="s">
        <v>94</v>
      </c>
      <c r="P1067">
        <v>36547189</v>
      </c>
      <c r="Q1067">
        <v>7326697.0300000003</v>
      </c>
      <c r="R1067" t="s">
        <v>95</v>
      </c>
      <c r="S1067">
        <v>0.31340000000000001</v>
      </c>
      <c r="T1067" s="29">
        <v>1797062.62</v>
      </c>
      <c r="U1067" s="29">
        <v>387767.6</v>
      </c>
      <c r="V1067" s="29">
        <v>5141866.8099999996</v>
      </c>
    </row>
    <row r="1068" spans="1:22" ht="14.6" x14ac:dyDescent="0.4">
      <c r="A1068" t="s">
        <v>5950</v>
      </c>
      <c r="B1068" t="s">
        <v>5951</v>
      </c>
      <c r="C1068" t="s">
        <v>98</v>
      </c>
      <c r="D1068" t="s">
        <v>1084</v>
      </c>
      <c r="E1068" t="s">
        <v>1084</v>
      </c>
      <c r="F1068" t="s">
        <v>2868</v>
      </c>
      <c r="G1068" t="s">
        <v>5952</v>
      </c>
      <c r="H1068" t="s">
        <v>2971</v>
      </c>
      <c r="I1068" t="s">
        <v>5953</v>
      </c>
      <c r="J1068" t="s">
        <v>5954</v>
      </c>
      <c r="K1068" t="s">
        <v>3760</v>
      </c>
      <c r="L1068" t="s">
        <v>832</v>
      </c>
      <c r="M1068" t="s">
        <v>107</v>
      </c>
      <c r="N1068" t="s">
        <v>93</v>
      </c>
      <c r="O1068" t="s">
        <v>94</v>
      </c>
      <c r="P1068">
        <v>125933248</v>
      </c>
      <c r="Q1068">
        <v>41173618.880000003</v>
      </c>
      <c r="R1068" t="s">
        <v>95</v>
      </c>
      <c r="S1068">
        <v>0.2636</v>
      </c>
      <c r="T1068" s="29">
        <v>8925835.5600000005</v>
      </c>
      <c r="U1068" s="29">
        <v>1457349.06</v>
      </c>
      <c r="V1068" s="29">
        <v>30790434.260000002</v>
      </c>
    </row>
    <row r="1069" spans="1:22" ht="14.6" x14ac:dyDescent="0.4">
      <c r="A1069" t="s">
        <v>5955</v>
      </c>
      <c r="B1069" t="s">
        <v>5956</v>
      </c>
      <c r="C1069" t="s">
        <v>137</v>
      </c>
      <c r="D1069" t="s">
        <v>126</v>
      </c>
      <c r="E1069" t="s">
        <v>126</v>
      </c>
      <c r="F1069" t="s">
        <v>5957</v>
      </c>
      <c r="G1069" t="s">
        <v>2999</v>
      </c>
      <c r="H1069" t="s">
        <v>4726</v>
      </c>
      <c r="I1069" t="s">
        <v>352</v>
      </c>
      <c r="J1069" t="s">
        <v>235</v>
      </c>
      <c r="K1069" t="s">
        <v>1810</v>
      </c>
      <c r="L1069" t="s">
        <v>314</v>
      </c>
      <c r="M1069" t="s">
        <v>134</v>
      </c>
      <c r="N1069" t="s">
        <v>108</v>
      </c>
      <c r="O1069" t="s">
        <v>94</v>
      </c>
      <c r="P1069">
        <v>42280794</v>
      </c>
      <c r="Q1069">
        <v>11498937.060000001</v>
      </c>
      <c r="R1069" t="s">
        <v>95</v>
      </c>
      <c r="S1069">
        <v>0.16089999999999999</v>
      </c>
      <c r="T1069" s="29">
        <v>1790954.65</v>
      </c>
      <c r="U1069" s="29">
        <v>171715.45</v>
      </c>
      <c r="V1069" s="29">
        <v>9536266.9600000009</v>
      </c>
    </row>
    <row r="1070" spans="1:22" ht="14.6" x14ac:dyDescent="0.4">
      <c r="A1070" t="s">
        <v>5958</v>
      </c>
      <c r="B1070" t="s">
        <v>5959</v>
      </c>
      <c r="C1070" t="s">
        <v>125</v>
      </c>
      <c r="D1070" t="s">
        <v>308</v>
      </c>
      <c r="E1070" t="s">
        <v>308</v>
      </c>
      <c r="F1070" t="s">
        <v>5960</v>
      </c>
      <c r="G1070" t="s">
        <v>1448</v>
      </c>
      <c r="H1070" t="s">
        <v>3449</v>
      </c>
      <c r="I1070" t="s">
        <v>2472</v>
      </c>
      <c r="J1070" t="s">
        <v>1645</v>
      </c>
      <c r="K1070" t="s">
        <v>780</v>
      </c>
      <c r="L1070" t="s">
        <v>163</v>
      </c>
      <c r="M1070" t="s">
        <v>134</v>
      </c>
      <c r="N1070" t="s">
        <v>108</v>
      </c>
      <c r="O1070" t="s">
        <v>94</v>
      </c>
      <c r="P1070">
        <v>663238907</v>
      </c>
      <c r="Q1070">
        <v>237293807.72</v>
      </c>
      <c r="R1070" t="s">
        <v>109</v>
      </c>
      <c r="S1070">
        <v>0.45319999999999999</v>
      </c>
      <c r="T1070" s="29">
        <v>100635905.55</v>
      </c>
      <c r="U1070" s="29">
        <v>10559786.210000001</v>
      </c>
      <c r="V1070" s="29">
        <v>126098115.95999999</v>
      </c>
    </row>
    <row r="1071" spans="1:22" ht="14.6" x14ac:dyDescent="0.4">
      <c r="A1071" t="s">
        <v>5961</v>
      </c>
      <c r="B1071" t="s">
        <v>5962</v>
      </c>
      <c r="C1071" t="s">
        <v>205</v>
      </c>
      <c r="D1071" t="s">
        <v>206</v>
      </c>
      <c r="E1071" t="s">
        <v>206</v>
      </c>
      <c r="F1071" t="s">
        <v>5963</v>
      </c>
      <c r="G1071" t="s">
        <v>3067</v>
      </c>
      <c r="H1071" t="s">
        <v>1072</v>
      </c>
      <c r="I1071" t="s">
        <v>2251</v>
      </c>
      <c r="J1071" t="s">
        <v>5964</v>
      </c>
      <c r="K1071" t="s">
        <v>485</v>
      </c>
      <c r="L1071" t="s">
        <v>444</v>
      </c>
      <c r="M1071" t="s">
        <v>121</v>
      </c>
      <c r="N1071" t="s">
        <v>108</v>
      </c>
      <c r="O1071" t="s">
        <v>94</v>
      </c>
      <c r="P1071">
        <v>3599652</v>
      </c>
      <c r="Q1071">
        <v>325598.71999999997</v>
      </c>
      <c r="R1071" t="s">
        <v>95</v>
      </c>
      <c r="S1071">
        <v>0.30659999999999998</v>
      </c>
      <c r="T1071" s="29">
        <v>70139.03</v>
      </c>
      <c r="U1071" s="29">
        <v>24674.95</v>
      </c>
      <c r="V1071" s="29">
        <v>230784.74</v>
      </c>
    </row>
    <row r="1072" spans="1:22" ht="14.6" x14ac:dyDescent="0.4">
      <c r="A1072" t="s">
        <v>5965</v>
      </c>
      <c r="B1072" t="s">
        <v>5966</v>
      </c>
      <c r="C1072" t="s">
        <v>112</v>
      </c>
      <c r="D1072" t="s">
        <v>471</v>
      </c>
      <c r="E1072" t="s">
        <v>471</v>
      </c>
      <c r="F1072" t="s">
        <v>5967</v>
      </c>
      <c r="G1072" t="s">
        <v>5968</v>
      </c>
      <c r="H1072" t="s">
        <v>1366</v>
      </c>
      <c r="I1072" t="s">
        <v>5969</v>
      </c>
      <c r="J1072" t="s">
        <v>750</v>
      </c>
      <c r="K1072" t="s">
        <v>1171</v>
      </c>
      <c r="L1072" t="s">
        <v>370</v>
      </c>
      <c r="M1072" t="s">
        <v>121</v>
      </c>
      <c r="N1072" t="s">
        <v>108</v>
      </c>
      <c r="O1072" t="s">
        <v>94</v>
      </c>
      <c r="P1072">
        <v>45571563</v>
      </c>
      <c r="Q1072">
        <v>8950830.0999999996</v>
      </c>
      <c r="R1072" t="s">
        <v>95</v>
      </c>
      <c r="S1072">
        <v>0.40799999999999997</v>
      </c>
      <c r="T1072" s="29">
        <v>3009273.67</v>
      </c>
      <c r="U1072" s="29">
        <v>463215.62</v>
      </c>
      <c r="V1072" s="29">
        <v>5478340.8099999996</v>
      </c>
    </row>
    <row r="1073" spans="1:22" ht="14.6" x14ac:dyDescent="0.4">
      <c r="A1073" t="s">
        <v>5970</v>
      </c>
      <c r="B1073" t="s">
        <v>5971</v>
      </c>
      <c r="C1073" t="s">
        <v>112</v>
      </c>
      <c r="D1073" t="s">
        <v>113</v>
      </c>
      <c r="E1073" t="s">
        <v>113</v>
      </c>
      <c r="F1073" t="s">
        <v>5972</v>
      </c>
      <c r="G1073" t="s">
        <v>2477</v>
      </c>
      <c r="H1073" t="s">
        <v>5973</v>
      </c>
      <c r="I1073" t="s">
        <v>2785</v>
      </c>
      <c r="J1073" t="s">
        <v>1015</v>
      </c>
      <c r="K1073" t="s">
        <v>5974</v>
      </c>
      <c r="L1073" t="s">
        <v>222</v>
      </c>
      <c r="M1073" t="s">
        <v>266</v>
      </c>
      <c r="N1073" t="s">
        <v>108</v>
      </c>
      <c r="O1073" t="s">
        <v>94</v>
      </c>
      <c r="P1073">
        <v>35114504</v>
      </c>
      <c r="Q1073">
        <v>11129362.76</v>
      </c>
      <c r="R1073" t="s">
        <v>122</v>
      </c>
      <c r="S1073">
        <v>0.4007</v>
      </c>
      <c r="T1073" s="29">
        <v>2862148.84</v>
      </c>
      <c r="U1073" s="29">
        <v>789478.07</v>
      </c>
      <c r="V1073" s="29">
        <v>7477735.8499999996</v>
      </c>
    </row>
    <row r="1074" spans="1:22" ht="14.6" x14ac:dyDescent="0.4">
      <c r="A1074" t="s">
        <v>5975</v>
      </c>
      <c r="B1074" t="s">
        <v>5976</v>
      </c>
      <c r="C1074" t="s">
        <v>1</v>
      </c>
      <c r="D1074" t="s">
        <v>166</v>
      </c>
      <c r="E1074" t="s">
        <v>166</v>
      </c>
      <c r="F1074" t="s">
        <v>5977</v>
      </c>
      <c r="G1074" t="s">
        <v>5978</v>
      </c>
      <c r="H1074" t="s">
        <v>5643</v>
      </c>
      <c r="I1074" t="s">
        <v>5330</v>
      </c>
      <c r="J1074" t="s">
        <v>483</v>
      </c>
      <c r="K1074" t="s">
        <v>2032</v>
      </c>
      <c r="L1074" t="s">
        <v>353</v>
      </c>
      <c r="M1074" t="s">
        <v>181</v>
      </c>
      <c r="N1074" t="s">
        <v>108</v>
      </c>
      <c r="O1074" t="s">
        <v>94</v>
      </c>
      <c r="P1074">
        <v>8908474</v>
      </c>
      <c r="Q1074">
        <v>1349363.56</v>
      </c>
      <c r="R1074" t="s">
        <v>95</v>
      </c>
      <c r="S1074">
        <v>0.28220000000000001</v>
      </c>
      <c r="T1074" s="29">
        <v>359901.67</v>
      </c>
      <c r="U1074" s="29">
        <v>32643.040000000001</v>
      </c>
      <c r="V1074" s="29">
        <v>956818.85</v>
      </c>
    </row>
    <row r="1075" spans="1:22" ht="14.6" x14ac:dyDescent="0.4">
      <c r="A1075" t="s">
        <v>5979</v>
      </c>
      <c r="B1075" t="s">
        <v>5980</v>
      </c>
      <c r="C1075" t="s">
        <v>83</v>
      </c>
      <c r="D1075" t="s">
        <v>166</v>
      </c>
      <c r="E1075" t="s">
        <v>166</v>
      </c>
      <c r="F1075" t="s">
        <v>5981</v>
      </c>
      <c r="G1075" t="s">
        <v>388</v>
      </c>
      <c r="H1075" t="s">
        <v>5008</v>
      </c>
      <c r="I1075" t="s">
        <v>4411</v>
      </c>
      <c r="J1075" t="s">
        <v>401</v>
      </c>
      <c r="K1075" t="s">
        <v>4903</v>
      </c>
      <c r="L1075" t="s">
        <v>144</v>
      </c>
      <c r="M1075" t="s">
        <v>181</v>
      </c>
      <c r="N1075" t="s">
        <v>93</v>
      </c>
      <c r="O1075" t="s">
        <v>94</v>
      </c>
      <c r="P1075">
        <v>1569565</v>
      </c>
      <c r="Q1075">
        <v>144200.92000000001</v>
      </c>
      <c r="R1075" t="s">
        <v>95</v>
      </c>
      <c r="S1075">
        <v>0.23419999999999999</v>
      </c>
      <c r="T1075" s="29">
        <v>21721.25</v>
      </c>
      <c r="U1075" s="29">
        <v>4598.47</v>
      </c>
      <c r="V1075" s="29">
        <v>117881.2</v>
      </c>
    </row>
    <row r="1076" spans="1:22" ht="14.6" x14ac:dyDescent="0.4">
      <c r="A1076" t="s">
        <v>5982</v>
      </c>
      <c r="B1076" t="s">
        <v>5983</v>
      </c>
      <c r="C1076" t="s">
        <v>205</v>
      </c>
      <c r="D1076" t="s">
        <v>382</v>
      </c>
      <c r="E1076" t="s">
        <v>382</v>
      </c>
      <c r="F1076" t="s">
        <v>5984</v>
      </c>
      <c r="G1076" t="s">
        <v>801</v>
      </c>
      <c r="H1076" t="s">
        <v>4585</v>
      </c>
      <c r="I1076" t="s">
        <v>3663</v>
      </c>
      <c r="J1076" t="s">
        <v>4694</v>
      </c>
      <c r="K1076" t="s">
        <v>3048</v>
      </c>
      <c r="L1076" t="s">
        <v>231</v>
      </c>
      <c r="M1076" t="s">
        <v>121</v>
      </c>
      <c r="N1076" t="s">
        <v>108</v>
      </c>
      <c r="O1076" t="s">
        <v>94</v>
      </c>
      <c r="P1076">
        <v>3519478</v>
      </c>
      <c r="Q1076">
        <v>1616282.28</v>
      </c>
      <c r="R1076" t="s">
        <v>122</v>
      </c>
      <c r="S1076">
        <v>0.1055</v>
      </c>
      <c r="T1076" s="29">
        <v>170354.75</v>
      </c>
      <c r="U1076" s="29">
        <v>152997.85999999999</v>
      </c>
      <c r="V1076" s="29">
        <v>1292929.67</v>
      </c>
    </row>
    <row r="1077" spans="1:22" ht="14.6" x14ac:dyDescent="0.4">
      <c r="A1077" t="s">
        <v>5985</v>
      </c>
      <c r="B1077" t="s">
        <v>5986</v>
      </c>
      <c r="C1077" t="s">
        <v>125</v>
      </c>
      <c r="D1077" t="s">
        <v>126</v>
      </c>
      <c r="E1077" t="s">
        <v>126</v>
      </c>
      <c r="F1077" t="s">
        <v>5987</v>
      </c>
      <c r="G1077" t="s">
        <v>3567</v>
      </c>
      <c r="H1077" t="s">
        <v>2272</v>
      </c>
      <c r="I1077" t="s">
        <v>304</v>
      </c>
      <c r="J1077" t="s">
        <v>3052</v>
      </c>
      <c r="K1077" t="s">
        <v>3902</v>
      </c>
      <c r="L1077" t="s">
        <v>144</v>
      </c>
      <c r="M1077" t="s">
        <v>134</v>
      </c>
      <c r="N1077" t="s">
        <v>108</v>
      </c>
      <c r="O1077" t="s">
        <v>94</v>
      </c>
      <c r="P1077">
        <v>96076967</v>
      </c>
      <c r="Q1077">
        <v>8612524.2599999998</v>
      </c>
      <c r="R1077" t="s">
        <v>122</v>
      </c>
      <c r="S1077">
        <v>0.60880000000000001</v>
      </c>
      <c r="T1077" s="29">
        <v>4601162</v>
      </c>
      <c r="U1077" s="29">
        <v>255823.54</v>
      </c>
      <c r="V1077" s="29">
        <v>3755538.72</v>
      </c>
    </row>
    <row r="1078" spans="1:22" ht="14.6" x14ac:dyDescent="0.4">
      <c r="A1078" t="s">
        <v>5988</v>
      </c>
      <c r="B1078" t="s">
        <v>5989</v>
      </c>
      <c r="C1078" t="s">
        <v>184</v>
      </c>
      <c r="D1078" t="s">
        <v>185</v>
      </c>
      <c r="E1078" t="s">
        <v>185</v>
      </c>
      <c r="F1078" t="s">
        <v>5990</v>
      </c>
      <c r="G1078" t="s">
        <v>1597</v>
      </c>
      <c r="H1078" t="s">
        <v>1618</v>
      </c>
      <c r="I1078" t="s">
        <v>4467</v>
      </c>
      <c r="J1078" t="s">
        <v>4467</v>
      </c>
      <c r="K1078" t="s">
        <v>592</v>
      </c>
      <c r="L1078" t="s">
        <v>192</v>
      </c>
      <c r="M1078" t="s">
        <v>266</v>
      </c>
      <c r="N1078" t="s">
        <v>108</v>
      </c>
      <c r="O1078" t="s">
        <v>94</v>
      </c>
      <c r="P1078">
        <v>7517708</v>
      </c>
      <c r="Q1078">
        <v>982007.92</v>
      </c>
      <c r="R1078" t="s">
        <v>95</v>
      </c>
      <c r="S1078">
        <v>0.127</v>
      </c>
      <c r="T1078" s="29">
        <v>92328.15</v>
      </c>
      <c r="U1078" s="29">
        <v>64953.52</v>
      </c>
      <c r="V1078" s="29">
        <v>824726.25</v>
      </c>
    </row>
    <row r="1079" spans="1:22" ht="14.6" x14ac:dyDescent="0.4">
      <c r="A1079" t="s">
        <v>5991</v>
      </c>
      <c r="B1079" t="s">
        <v>5992</v>
      </c>
      <c r="C1079" t="s">
        <v>205</v>
      </c>
      <c r="D1079" t="s">
        <v>206</v>
      </c>
      <c r="E1079" t="s">
        <v>206</v>
      </c>
      <c r="F1079" t="s">
        <v>5993</v>
      </c>
      <c r="G1079" t="s">
        <v>2001</v>
      </c>
      <c r="H1079" t="s">
        <v>1453</v>
      </c>
      <c r="I1079" t="s">
        <v>5994</v>
      </c>
      <c r="J1079" t="s">
        <v>2246</v>
      </c>
      <c r="K1079" t="s">
        <v>1481</v>
      </c>
      <c r="L1079" t="s">
        <v>556</v>
      </c>
      <c r="M1079" t="s">
        <v>121</v>
      </c>
      <c r="N1079" t="s">
        <v>108</v>
      </c>
      <c r="O1079" t="s">
        <v>94</v>
      </c>
      <c r="P1079">
        <v>178935</v>
      </c>
      <c r="Q1079">
        <v>7531.1</v>
      </c>
      <c r="R1079" t="s">
        <v>122</v>
      </c>
      <c r="S1079">
        <v>0.1744</v>
      </c>
      <c r="T1079" s="29">
        <v>965.74</v>
      </c>
      <c r="U1079" s="29">
        <v>603.1</v>
      </c>
      <c r="V1079" s="29">
        <v>5962.26</v>
      </c>
    </row>
    <row r="1080" spans="1:22" ht="14.6" x14ac:dyDescent="0.4">
      <c r="A1080" t="s">
        <v>5995</v>
      </c>
      <c r="B1080" t="s">
        <v>5996</v>
      </c>
      <c r="C1080" t="s">
        <v>184</v>
      </c>
      <c r="D1080" t="s">
        <v>185</v>
      </c>
      <c r="E1080" t="s">
        <v>185</v>
      </c>
      <c r="F1080" t="s">
        <v>5997</v>
      </c>
      <c r="G1080" t="s">
        <v>4292</v>
      </c>
      <c r="H1080" t="s">
        <v>5998</v>
      </c>
      <c r="I1080" t="s">
        <v>5999</v>
      </c>
      <c r="J1080" t="s">
        <v>411</v>
      </c>
      <c r="K1080" t="s">
        <v>2619</v>
      </c>
      <c r="L1080" t="s">
        <v>641</v>
      </c>
      <c r="M1080" t="s">
        <v>223</v>
      </c>
      <c r="N1080" t="s">
        <v>108</v>
      </c>
      <c r="O1080" t="s">
        <v>94</v>
      </c>
      <c r="P1080">
        <v>4415352</v>
      </c>
      <c r="Q1080">
        <v>1068564.08</v>
      </c>
      <c r="R1080" t="s">
        <v>122</v>
      </c>
      <c r="S1080">
        <v>0.19739999999999999</v>
      </c>
      <c r="T1080" s="29">
        <v>177632.59</v>
      </c>
      <c r="U1080" s="29">
        <v>42980.63</v>
      </c>
      <c r="V1080" s="29">
        <v>847950.86</v>
      </c>
    </row>
    <row r="1081" spans="1:22" ht="14.6" x14ac:dyDescent="0.4">
      <c r="A1081" t="s">
        <v>6000</v>
      </c>
      <c r="B1081" t="s">
        <v>6001</v>
      </c>
      <c r="C1081" t="s">
        <v>205</v>
      </c>
      <c r="D1081" t="s">
        <v>382</v>
      </c>
      <c r="E1081" t="s">
        <v>382</v>
      </c>
      <c r="F1081" t="s">
        <v>6002</v>
      </c>
      <c r="G1081" t="s">
        <v>5181</v>
      </c>
      <c r="H1081" t="s">
        <v>4949</v>
      </c>
      <c r="I1081" t="s">
        <v>6003</v>
      </c>
      <c r="J1081" t="s">
        <v>1257</v>
      </c>
      <c r="K1081" t="s">
        <v>6004</v>
      </c>
      <c r="L1081" t="s">
        <v>231</v>
      </c>
      <c r="M1081" t="s">
        <v>121</v>
      </c>
      <c r="N1081" t="s">
        <v>108</v>
      </c>
      <c r="O1081" t="s">
        <v>94</v>
      </c>
      <c r="P1081">
        <v>746997</v>
      </c>
      <c r="Q1081">
        <v>80247.600000000006</v>
      </c>
      <c r="R1081" t="s">
        <v>95</v>
      </c>
      <c r="S1081">
        <v>0.18149999999999999</v>
      </c>
      <c r="T1081" s="29">
        <v>11594.62</v>
      </c>
      <c r="U1081" s="29">
        <v>3077.92</v>
      </c>
      <c r="V1081" s="29">
        <v>65575.06</v>
      </c>
    </row>
    <row r="1082" spans="1:22" ht="14.6" x14ac:dyDescent="0.4">
      <c r="A1082" t="s">
        <v>6005</v>
      </c>
      <c r="B1082" t="s">
        <v>6006</v>
      </c>
      <c r="C1082" t="s">
        <v>137</v>
      </c>
      <c r="D1082" t="s">
        <v>308</v>
      </c>
      <c r="E1082" t="s">
        <v>308</v>
      </c>
      <c r="F1082" t="s">
        <v>6007</v>
      </c>
      <c r="G1082" t="s">
        <v>6008</v>
      </c>
      <c r="H1082" t="s">
        <v>1522</v>
      </c>
      <c r="I1082" t="s">
        <v>6009</v>
      </c>
      <c r="J1082" t="s">
        <v>527</v>
      </c>
      <c r="K1082" t="s">
        <v>1863</v>
      </c>
      <c r="L1082" t="s">
        <v>163</v>
      </c>
      <c r="M1082" t="s">
        <v>134</v>
      </c>
      <c r="N1082" t="s">
        <v>108</v>
      </c>
      <c r="O1082" t="s">
        <v>94</v>
      </c>
      <c r="P1082">
        <v>38350527</v>
      </c>
      <c r="Q1082">
        <v>1978714.33</v>
      </c>
      <c r="R1082" t="s">
        <v>95</v>
      </c>
      <c r="S1082">
        <v>0.31090000000000001</v>
      </c>
      <c r="T1082" s="29">
        <v>547772.72</v>
      </c>
      <c r="U1082" s="29">
        <v>135747.91</v>
      </c>
      <c r="V1082" s="29">
        <v>1295193.7</v>
      </c>
    </row>
    <row r="1083" spans="1:22" ht="14.6" x14ac:dyDescent="0.4">
      <c r="A1083" t="s">
        <v>6010</v>
      </c>
      <c r="B1083" t="s">
        <v>6011</v>
      </c>
      <c r="C1083" t="s">
        <v>125</v>
      </c>
      <c r="D1083" t="s">
        <v>126</v>
      </c>
      <c r="E1083" t="s">
        <v>126</v>
      </c>
      <c r="F1083" t="s">
        <v>6012</v>
      </c>
      <c r="G1083" t="s">
        <v>4502</v>
      </c>
      <c r="H1083" t="s">
        <v>1646</v>
      </c>
      <c r="I1083" t="s">
        <v>4607</v>
      </c>
      <c r="J1083" t="s">
        <v>5806</v>
      </c>
      <c r="K1083" t="s">
        <v>4332</v>
      </c>
      <c r="L1083" t="s">
        <v>1436</v>
      </c>
      <c r="M1083" t="s">
        <v>134</v>
      </c>
      <c r="N1083" t="s">
        <v>486</v>
      </c>
      <c r="O1083" t="s">
        <v>94</v>
      </c>
      <c r="P1083">
        <v>629661285</v>
      </c>
      <c r="Q1083">
        <v>137334800.41</v>
      </c>
      <c r="R1083" t="s">
        <v>109</v>
      </c>
      <c r="S1083">
        <v>0.59889999999999999</v>
      </c>
      <c r="T1083" s="29">
        <v>65381059.530000001</v>
      </c>
      <c r="U1083" s="29">
        <v>11829237.75</v>
      </c>
      <c r="V1083" s="29">
        <v>60124503.130000003</v>
      </c>
    </row>
    <row r="1084" spans="1:22" ht="14.6" x14ac:dyDescent="0.4">
      <c r="A1084" t="s">
        <v>6013</v>
      </c>
      <c r="B1084" t="s">
        <v>6014</v>
      </c>
      <c r="C1084" t="s">
        <v>112</v>
      </c>
      <c r="D1084" t="s">
        <v>471</v>
      </c>
      <c r="E1084" t="s">
        <v>471</v>
      </c>
      <c r="F1084" t="s">
        <v>6015</v>
      </c>
      <c r="G1084" t="s">
        <v>441</v>
      </c>
      <c r="H1084" t="s">
        <v>761</v>
      </c>
      <c r="I1084" t="s">
        <v>871</v>
      </c>
      <c r="J1084" t="s">
        <v>237</v>
      </c>
      <c r="K1084" t="s">
        <v>3186</v>
      </c>
      <c r="L1084" t="s">
        <v>120</v>
      </c>
      <c r="M1084" t="s">
        <v>121</v>
      </c>
      <c r="N1084" t="s">
        <v>93</v>
      </c>
      <c r="O1084" t="s">
        <v>94</v>
      </c>
      <c r="P1084">
        <v>37265575</v>
      </c>
      <c r="Q1084">
        <v>7272791.4699999997</v>
      </c>
      <c r="R1084" t="s">
        <v>95</v>
      </c>
      <c r="S1084">
        <v>0.42359999999999998</v>
      </c>
      <c r="T1084" s="29">
        <v>2640514.5699999998</v>
      </c>
      <c r="U1084" s="29">
        <v>174250.92</v>
      </c>
      <c r="V1084" s="29">
        <v>4458025.9800000004</v>
      </c>
    </row>
    <row r="1085" spans="1:22" ht="14.6" x14ac:dyDescent="0.4">
      <c r="A1085" t="s">
        <v>6016</v>
      </c>
      <c r="B1085" t="s">
        <v>6017</v>
      </c>
      <c r="C1085" t="s">
        <v>184</v>
      </c>
      <c r="D1085" t="s">
        <v>185</v>
      </c>
      <c r="E1085" t="s">
        <v>185</v>
      </c>
      <c r="F1085" t="s">
        <v>6018</v>
      </c>
      <c r="G1085" t="s">
        <v>6019</v>
      </c>
      <c r="H1085" t="s">
        <v>4066</v>
      </c>
      <c r="I1085" t="s">
        <v>1842</v>
      </c>
      <c r="J1085" t="s">
        <v>2177</v>
      </c>
      <c r="K1085" t="s">
        <v>256</v>
      </c>
      <c r="L1085" t="s">
        <v>641</v>
      </c>
      <c r="M1085" t="s">
        <v>121</v>
      </c>
      <c r="N1085" t="s">
        <v>108</v>
      </c>
      <c r="O1085" t="s">
        <v>94</v>
      </c>
      <c r="P1085">
        <v>8661278</v>
      </c>
      <c r="Q1085">
        <v>456166.31</v>
      </c>
      <c r="R1085" t="s">
        <v>95</v>
      </c>
      <c r="S1085">
        <v>0.2424</v>
      </c>
      <c r="T1085" s="29">
        <v>107655.62</v>
      </c>
      <c r="U1085" s="29">
        <v>42072.39</v>
      </c>
      <c r="V1085" s="29">
        <v>306438.3</v>
      </c>
    </row>
    <row r="1086" spans="1:22" ht="14.6" x14ac:dyDescent="0.4">
      <c r="A1086" t="s">
        <v>6020</v>
      </c>
      <c r="B1086" t="s">
        <v>6021</v>
      </c>
      <c r="C1086" t="s">
        <v>288</v>
      </c>
      <c r="D1086" t="s">
        <v>373</v>
      </c>
      <c r="E1086" t="s">
        <v>373</v>
      </c>
      <c r="F1086" t="s">
        <v>6022</v>
      </c>
      <c r="G1086" t="s">
        <v>2713</v>
      </c>
      <c r="H1086" t="s">
        <v>585</v>
      </c>
      <c r="I1086" t="s">
        <v>6023</v>
      </c>
      <c r="J1086" t="s">
        <v>3784</v>
      </c>
      <c r="K1086" t="s">
        <v>2173</v>
      </c>
      <c r="L1086" t="s">
        <v>134</v>
      </c>
      <c r="M1086" t="s">
        <v>92</v>
      </c>
      <c r="N1086" t="s">
        <v>108</v>
      </c>
      <c r="O1086" t="s">
        <v>94</v>
      </c>
      <c r="P1086">
        <v>20723622</v>
      </c>
      <c r="Q1086">
        <v>6619970.1200000001</v>
      </c>
      <c r="R1086" t="s">
        <v>109</v>
      </c>
      <c r="S1086">
        <v>0.65039999999999998</v>
      </c>
      <c r="T1086" s="29">
        <v>3029885.9</v>
      </c>
      <c r="U1086" s="29">
        <v>584186.38</v>
      </c>
      <c r="V1086" s="29">
        <v>3005897.84</v>
      </c>
    </row>
    <row r="1087" spans="1:22" ht="14.6" x14ac:dyDescent="0.4">
      <c r="A1087" t="s">
        <v>6024</v>
      </c>
      <c r="B1087" t="s">
        <v>6025</v>
      </c>
      <c r="C1087" t="s">
        <v>98</v>
      </c>
      <c r="D1087" t="s">
        <v>195</v>
      </c>
      <c r="E1087" t="s">
        <v>195</v>
      </c>
      <c r="F1087" t="s">
        <v>6026</v>
      </c>
      <c r="G1087" t="s">
        <v>6027</v>
      </c>
      <c r="H1087" t="s">
        <v>628</v>
      </c>
      <c r="I1087" t="s">
        <v>6028</v>
      </c>
      <c r="J1087" t="s">
        <v>466</v>
      </c>
      <c r="K1087" t="s">
        <v>5123</v>
      </c>
      <c r="L1087" t="s">
        <v>832</v>
      </c>
      <c r="M1087" t="s">
        <v>202</v>
      </c>
      <c r="N1087" t="s">
        <v>108</v>
      </c>
      <c r="O1087" t="s">
        <v>94</v>
      </c>
      <c r="P1087">
        <v>198353064</v>
      </c>
      <c r="Q1087">
        <v>21840987.109999999</v>
      </c>
      <c r="R1087" t="s">
        <v>122</v>
      </c>
      <c r="S1087">
        <v>0.58879999999999999</v>
      </c>
      <c r="T1087" s="29">
        <v>10213863.689999999</v>
      </c>
      <c r="U1087" s="29">
        <v>383959.77</v>
      </c>
      <c r="V1087" s="29">
        <v>11243163.65</v>
      </c>
    </row>
    <row r="1088" spans="1:22" ht="14.6" x14ac:dyDescent="0.4">
      <c r="A1088" t="s">
        <v>6029</v>
      </c>
      <c r="B1088" t="s">
        <v>6030</v>
      </c>
      <c r="C1088" t="s">
        <v>155</v>
      </c>
      <c r="D1088" t="s">
        <v>251</v>
      </c>
      <c r="E1088" t="s">
        <v>251</v>
      </c>
      <c r="F1088" t="s">
        <v>6031</v>
      </c>
      <c r="G1088" t="s">
        <v>1773</v>
      </c>
      <c r="H1088" t="s">
        <v>1212</v>
      </c>
      <c r="I1088" t="s">
        <v>6032</v>
      </c>
      <c r="J1088" t="s">
        <v>1302</v>
      </c>
      <c r="K1088" t="s">
        <v>475</v>
      </c>
      <c r="L1088" t="s">
        <v>240</v>
      </c>
      <c r="M1088" t="s">
        <v>578</v>
      </c>
      <c r="N1088" t="s">
        <v>108</v>
      </c>
      <c r="O1088" t="s">
        <v>94</v>
      </c>
      <c r="P1088">
        <v>344837167</v>
      </c>
      <c r="Q1088">
        <v>57136352.359999999</v>
      </c>
      <c r="R1088" t="s">
        <v>122</v>
      </c>
      <c r="S1088">
        <v>0.51870000000000005</v>
      </c>
      <c r="T1088" s="29">
        <v>22024277.780000001</v>
      </c>
      <c r="U1088" s="29">
        <v>1263700.08</v>
      </c>
      <c r="V1088" s="29">
        <v>33848374.5</v>
      </c>
    </row>
    <row r="1089" spans="1:22" ht="14.6" x14ac:dyDescent="0.4">
      <c r="A1089" t="s">
        <v>6033</v>
      </c>
      <c r="B1089" t="s">
        <v>6034</v>
      </c>
      <c r="C1089" t="s">
        <v>184</v>
      </c>
      <c r="D1089" t="s">
        <v>185</v>
      </c>
      <c r="E1089" t="s">
        <v>185</v>
      </c>
      <c r="F1089" t="s">
        <v>6035</v>
      </c>
      <c r="G1089" t="s">
        <v>6036</v>
      </c>
      <c r="H1089" t="s">
        <v>468</v>
      </c>
      <c r="I1089" t="s">
        <v>5688</v>
      </c>
      <c r="J1089" t="s">
        <v>3926</v>
      </c>
      <c r="K1089" t="s">
        <v>5761</v>
      </c>
      <c r="L1089" t="s">
        <v>192</v>
      </c>
      <c r="M1089" t="s">
        <v>121</v>
      </c>
      <c r="N1089" t="s">
        <v>108</v>
      </c>
      <c r="O1089" t="s">
        <v>94</v>
      </c>
      <c r="P1089">
        <v>8855156</v>
      </c>
      <c r="Q1089">
        <v>1104221.1599999999</v>
      </c>
      <c r="R1089" t="s">
        <v>95</v>
      </c>
      <c r="S1089">
        <v>0.1489</v>
      </c>
      <c r="T1089" s="29">
        <v>103206.7</v>
      </c>
      <c r="U1089" s="29">
        <v>86846.1</v>
      </c>
      <c r="V1089" s="29">
        <v>914168.36</v>
      </c>
    </row>
    <row r="1090" spans="1:22" ht="14.6" x14ac:dyDescent="0.4">
      <c r="A1090" t="s">
        <v>6037</v>
      </c>
      <c r="B1090" t="s">
        <v>6038</v>
      </c>
      <c r="C1090" t="s">
        <v>288</v>
      </c>
      <c r="D1090" t="s">
        <v>289</v>
      </c>
      <c r="E1090" t="s">
        <v>289</v>
      </c>
      <c r="F1090" t="s">
        <v>6039</v>
      </c>
      <c r="G1090" t="s">
        <v>512</v>
      </c>
      <c r="H1090" t="s">
        <v>513</v>
      </c>
      <c r="I1090" t="s">
        <v>2141</v>
      </c>
      <c r="J1090" t="s">
        <v>6040</v>
      </c>
      <c r="K1090" t="s">
        <v>5317</v>
      </c>
      <c r="L1090" t="s">
        <v>296</v>
      </c>
      <c r="M1090" t="s">
        <v>297</v>
      </c>
      <c r="N1090" t="s">
        <v>93</v>
      </c>
      <c r="O1090" t="s">
        <v>94</v>
      </c>
      <c r="P1090">
        <v>122675103</v>
      </c>
      <c r="Q1090">
        <v>90916809.120000005</v>
      </c>
      <c r="R1090" t="s">
        <v>95</v>
      </c>
      <c r="S1090">
        <v>0.5454</v>
      </c>
      <c r="T1090" s="29">
        <v>41635198.57</v>
      </c>
      <c r="U1090" s="29">
        <v>6100316.4299999997</v>
      </c>
      <c r="V1090" s="29">
        <v>43181294.119999997</v>
      </c>
    </row>
    <row r="1091" spans="1:22" ht="14.6" x14ac:dyDescent="0.4">
      <c r="A1091" t="s">
        <v>6041</v>
      </c>
      <c r="B1091" t="s">
        <v>6042</v>
      </c>
      <c r="C1091" t="s">
        <v>205</v>
      </c>
      <c r="D1091" t="s">
        <v>206</v>
      </c>
      <c r="E1091" t="s">
        <v>206</v>
      </c>
      <c r="F1091" t="s">
        <v>6043</v>
      </c>
      <c r="G1091" t="s">
        <v>3909</v>
      </c>
      <c r="H1091" t="s">
        <v>5068</v>
      </c>
      <c r="I1091" t="s">
        <v>6044</v>
      </c>
      <c r="J1091" t="s">
        <v>4876</v>
      </c>
      <c r="K1091" t="s">
        <v>1842</v>
      </c>
      <c r="L1091" t="s">
        <v>213</v>
      </c>
      <c r="M1091" t="s">
        <v>121</v>
      </c>
      <c r="N1091" t="s">
        <v>486</v>
      </c>
      <c r="O1091" t="s">
        <v>94</v>
      </c>
      <c r="P1091">
        <v>1610558</v>
      </c>
      <c r="Q1091">
        <v>113417.19</v>
      </c>
      <c r="R1091" t="s">
        <v>95</v>
      </c>
      <c r="S1091">
        <v>0.1502</v>
      </c>
      <c r="T1091" s="29">
        <v>12519.36</v>
      </c>
      <c r="U1091" s="29">
        <v>10297.43</v>
      </c>
      <c r="V1091" s="29">
        <v>90600.4</v>
      </c>
    </row>
    <row r="1092" spans="1:22" ht="14.6" x14ac:dyDescent="0.4">
      <c r="A1092" t="s">
        <v>6045</v>
      </c>
      <c r="B1092" t="s">
        <v>6046</v>
      </c>
      <c r="C1092" t="s">
        <v>137</v>
      </c>
      <c r="D1092" t="s">
        <v>308</v>
      </c>
      <c r="E1092" t="s">
        <v>308</v>
      </c>
      <c r="F1092" t="s">
        <v>6047</v>
      </c>
      <c r="G1092" t="s">
        <v>840</v>
      </c>
      <c r="H1092" t="s">
        <v>6048</v>
      </c>
      <c r="I1092" t="s">
        <v>5039</v>
      </c>
      <c r="J1092" t="s">
        <v>727</v>
      </c>
      <c r="K1092" t="s">
        <v>4056</v>
      </c>
      <c r="L1092" t="s">
        <v>314</v>
      </c>
      <c r="M1092" t="s">
        <v>134</v>
      </c>
      <c r="N1092" t="s">
        <v>108</v>
      </c>
      <c r="O1092" t="s">
        <v>94</v>
      </c>
      <c r="P1092">
        <v>47446962</v>
      </c>
      <c r="Q1092">
        <v>14461364.460000001</v>
      </c>
      <c r="R1092" t="s">
        <v>95</v>
      </c>
      <c r="S1092">
        <v>0.31659999999999999</v>
      </c>
      <c r="T1092" s="29">
        <v>2880133.17</v>
      </c>
      <c r="U1092" s="29">
        <v>1278970.58</v>
      </c>
      <c r="V1092" s="29">
        <v>10302260.710000001</v>
      </c>
    </row>
    <row r="1093" spans="1:22" ht="14.6" x14ac:dyDescent="0.4">
      <c r="A1093" t="s">
        <v>6049</v>
      </c>
      <c r="B1093" t="s">
        <v>6050</v>
      </c>
      <c r="C1093" t="s">
        <v>125</v>
      </c>
      <c r="D1093" t="s">
        <v>308</v>
      </c>
      <c r="E1093" t="s">
        <v>308</v>
      </c>
      <c r="F1093" t="s">
        <v>6051</v>
      </c>
      <c r="G1093" t="s">
        <v>6052</v>
      </c>
      <c r="H1093" t="s">
        <v>4023</v>
      </c>
      <c r="I1093" t="s">
        <v>1742</v>
      </c>
      <c r="J1093" t="s">
        <v>6053</v>
      </c>
      <c r="K1093" t="s">
        <v>4515</v>
      </c>
      <c r="L1093" t="s">
        <v>163</v>
      </c>
      <c r="M1093" t="s">
        <v>134</v>
      </c>
      <c r="N1093" t="s">
        <v>108</v>
      </c>
      <c r="O1093" t="s">
        <v>94</v>
      </c>
      <c r="P1093">
        <v>189604255</v>
      </c>
      <c r="Q1093">
        <v>176975698.15000001</v>
      </c>
      <c r="R1093" t="s">
        <v>285</v>
      </c>
      <c r="S1093">
        <v>0.3453</v>
      </c>
      <c r="T1093" s="29">
        <v>50273376.340000004</v>
      </c>
      <c r="U1093" s="29">
        <v>10211960.48</v>
      </c>
      <c r="V1093" s="29">
        <v>116490361.33</v>
      </c>
    </row>
    <row r="1094" spans="1:22" ht="14.6" x14ac:dyDescent="0.4">
      <c r="A1094" t="s">
        <v>6054</v>
      </c>
      <c r="B1094" t="s">
        <v>6055</v>
      </c>
      <c r="C1094" t="s">
        <v>112</v>
      </c>
      <c r="D1094" t="s">
        <v>113</v>
      </c>
      <c r="E1094" t="s">
        <v>113</v>
      </c>
      <c r="F1094" t="s">
        <v>6056</v>
      </c>
      <c r="G1094" t="s">
        <v>1805</v>
      </c>
      <c r="H1094" t="s">
        <v>6057</v>
      </c>
      <c r="I1094" t="s">
        <v>6058</v>
      </c>
      <c r="J1094" t="s">
        <v>661</v>
      </c>
      <c r="K1094" t="s">
        <v>6059</v>
      </c>
      <c r="L1094" t="s">
        <v>120</v>
      </c>
      <c r="M1094" t="s">
        <v>223</v>
      </c>
      <c r="N1094" t="s">
        <v>108</v>
      </c>
      <c r="O1094" t="s">
        <v>94</v>
      </c>
      <c r="P1094">
        <v>10040839</v>
      </c>
      <c r="Q1094">
        <v>1712019.73</v>
      </c>
      <c r="R1094" t="s">
        <v>95</v>
      </c>
      <c r="S1094">
        <v>0.2009</v>
      </c>
      <c r="T1094" s="29">
        <v>222708.82</v>
      </c>
      <c r="U1094" s="29">
        <v>66946.81</v>
      </c>
      <c r="V1094" s="29">
        <v>1422364.1</v>
      </c>
    </row>
    <row r="1095" spans="1:22" ht="14.6" x14ac:dyDescent="0.4">
      <c r="A1095" t="s">
        <v>6060</v>
      </c>
      <c r="B1095" t="s">
        <v>6061</v>
      </c>
      <c r="C1095" t="s">
        <v>205</v>
      </c>
      <c r="D1095" t="s">
        <v>382</v>
      </c>
      <c r="E1095" t="s">
        <v>382</v>
      </c>
      <c r="F1095" t="s">
        <v>6062</v>
      </c>
      <c r="G1095" t="s">
        <v>5921</v>
      </c>
      <c r="H1095" t="s">
        <v>6063</v>
      </c>
      <c r="I1095" t="s">
        <v>3957</v>
      </c>
      <c r="J1095" t="s">
        <v>669</v>
      </c>
      <c r="K1095" t="s">
        <v>4006</v>
      </c>
      <c r="L1095" t="s">
        <v>213</v>
      </c>
      <c r="M1095" t="s">
        <v>121</v>
      </c>
      <c r="N1095" t="s">
        <v>93</v>
      </c>
      <c r="O1095" t="s">
        <v>94</v>
      </c>
      <c r="P1095">
        <v>2344214</v>
      </c>
      <c r="Q1095">
        <v>272938.37</v>
      </c>
      <c r="R1095" t="s">
        <v>95</v>
      </c>
      <c r="S1095">
        <v>0.1492</v>
      </c>
      <c r="T1095" s="29">
        <v>38927.300000000003</v>
      </c>
      <c r="U1095" s="29">
        <v>4354.66</v>
      </c>
      <c r="V1095" s="29">
        <v>229656.41</v>
      </c>
    </row>
    <row r="1096" spans="1:22" ht="14.6" x14ac:dyDescent="0.4">
      <c r="A1096" t="s">
        <v>6064</v>
      </c>
      <c r="B1096" t="s">
        <v>6065</v>
      </c>
      <c r="C1096" t="s">
        <v>112</v>
      </c>
      <c r="D1096" t="s">
        <v>113</v>
      </c>
      <c r="E1096" t="s">
        <v>113</v>
      </c>
      <c r="F1096" t="s">
        <v>6066</v>
      </c>
      <c r="G1096" t="s">
        <v>2784</v>
      </c>
      <c r="H1096" t="s">
        <v>2785</v>
      </c>
      <c r="I1096" t="s">
        <v>2157</v>
      </c>
      <c r="J1096" t="s">
        <v>3921</v>
      </c>
      <c r="K1096" t="s">
        <v>1879</v>
      </c>
      <c r="L1096" t="s">
        <v>370</v>
      </c>
      <c r="M1096" t="s">
        <v>266</v>
      </c>
      <c r="N1096" t="s">
        <v>93</v>
      </c>
      <c r="O1096" t="s">
        <v>94</v>
      </c>
      <c r="P1096">
        <v>13861437</v>
      </c>
      <c r="Q1096">
        <v>923819.71</v>
      </c>
      <c r="R1096" t="s">
        <v>95</v>
      </c>
      <c r="S1096">
        <v>0.3836</v>
      </c>
      <c r="T1096" s="29">
        <v>251689.09</v>
      </c>
      <c r="U1096" s="29">
        <v>19811.740000000002</v>
      </c>
      <c r="V1096" s="29">
        <v>652318.88</v>
      </c>
    </row>
    <row r="1097" spans="1:22" ht="14.6" x14ac:dyDescent="0.4">
      <c r="A1097" t="s">
        <v>6067</v>
      </c>
      <c r="B1097" t="s">
        <v>6068</v>
      </c>
      <c r="C1097" t="s">
        <v>1</v>
      </c>
      <c r="D1097" t="s">
        <v>84</v>
      </c>
      <c r="E1097" t="s">
        <v>84</v>
      </c>
      <c r="F1097" t="s">
        <v>6069</v>
      </c>
      <c r="G1097" t="s">
        <v>6070</v>
      </c>
      <c r="H1097" t="s">
        <v>378</v>
      </c>
      <c r="I1097" t="s">
        <v>6071</v>
      </c>
      <c r="J1097" t="s">
        <v>2848</v>
      </c>
      <c r="K1097" t="s">
        <v>6072</v>
      </c>
      <c r="L1097" t="s">
        <v>106</v>
      </c>
      <c r="M1097" t="s">
        <v>202</v>
      </c>
      <c r="N1097" t="s">
        <v>108</v>
      </c>
      <c r="O1097" t="s">
        <v>94</v>
      </c>
      <c r="P1097">
        <v>11656127</v>
      </c>
      <c r="Q1097">
        <v>1378276.13</v>
      </c>
      <c r="R1097" t="s">
        <v>95</v>
      </c>
      <c r="S1097">
        <v>0.42680000000000001</v>
      </c>
      <c r="T1097" s="29">
        <v>581475.4</v>
      </c>
      <c r="U1097" s="29">
        <v>68248.160000000003</v>
      </c>
      <c r="V1097" s="29">
        <v>728552.57</v>
      </c>
    </row>
    <row r="1098" spans="1:22" ht="14.6" x14ac:dyDescent="0.4">
      <c r="A1098" t="s">
        <v>6073</v>
      </c>
      <c r="B1098" t="s">
        <v>6074</v>
      </c>
      <c r="C1098" t="s">
        <v>288</v>
      </c>
      <c r="D1098" t="s">
        <v>391</v>
      </c>
      <c r="E1098" t="s">
        <v>391</v>
      </c>
      <c r="F1098" t="s">
        <v>6075</v>
      </c>
      <c r="G1098" t="s">
        <v>599</v>
      </c>
      <c r="H1098" t="s">
        <v>5045</v>
      </c>
      <c r="I1098" t="s">
        <v>1597</v>
      </c>
      <c r="J1098" t="s">
        <v>1177</v>
      </c>
      <c r="K1098" t="s">
        <v>6076</v>
      </c>
      <c r="L1098" t="s">
        <v>92</v>
      </c>
      <c r="M1098" t="s">
        <v>134</v>
      </c>
      <c r="N1098" t="s">
        <v>93</v>
      </c>
      <c r="O1098" t="s">
        <v>94</v>
      </c>
      <c r="P1098">
        <v>143287694</v>
      </c>
      <c r="Q1098">
        <v>61782377.759999998</v>
      </c>
      <c r="R1098" t="s">
        <v>109</v>
      </c>
      <c r="S1098">
        <v>0.3513</v>
      </c>
      <c r="T1098" s="29">
        <v>21329408.079999998</v>
      </c>
      <c r="U1098" s="29">
        <v>2669879.5</v>
      </c>
      <c r="V1098" s="29">
        <v>37783090.18</v>
      </c>
    </row>
    <row r="1099" spans="1:22" ht="14.6" x14ac:dyDescent="0.4">
      <c r="A1099" t="s">
        <v>6077</v>
      </c>
      <c r="B1099" t="s">
        <v>6078</v>
      </c>
      <c r="C1099" t="s">
        <v>184</v>
      </c>
      <c r="D1099" t="s">
        <v>185</v>
      </c>
      <c r="E1099" t="s">
        <v>185</v>
      </c>
      <c r="F1099" t="s">
        <v>6079</v>
      </c>
      <c r="G1099" t="s">
        <v>5577</v>
      </c>
      <c r="H1099" t="s">
        <v>6080</v>
      </c>
      <c r="I1099" t="s">
        <v>1870</v>
      </c>
      <c r="J1099" t="s">
        <v>5428</v>
      </c>
      <c r="K1099" t="s">
        <v>3625</v>
      </c>
      <c r="L1099" t="s">
        <v>192</v>
      </c>
      <c r="M1099" t="s">
        <v>223</v>
      </c>
      <c r="N1099" t="s">
        <v>108</v>
      </c>
      <c r="O1099" t="s">
        <v>94</v>
      </c>
      <c r="P1099">
        <v>5102270</v>
      </c>
      <c r="Q1099">
        <v>1696212.2</v>
      </c>
      <c r="R1099" t="s">
        <v>95</v>
      </c>
      <c r="S1099">
        <v>0.10150000000000001</v>
      </c>
      <c r="T1099" s="29">
        <v>106840.95</v>
      </c>
      <c r="U1099" s="29">
        <v>34723.550000000003</v>
      </c>
      <c r="V1099" s="29">
        <v>1554647.7</v>
      </c>
    </row>
    <row r="1100" spans="1:22" ht="14.6" x14ac:dyDescent="0.4">
      <c r="A1100" t="s">
        <v>6081</v>
      </c>
      <c r="B1100" t="s">
        <v>6082</v>
      </c>
      <c r="C1100" t="s">
        <v>184</v>
      </c>
      <c r="D1100" t="s">
        <v>382</v>
      </c>
      <c r="E1100" t="s">
        <v>382</v>
      </c>
      <c r="F1100" t="s">
        <v>6083</v>
      </c>
      <c r="G1100" t="s">
        <v>5436</v>
      </c>
      <c r="H1100" t="s">
        <v>6084</v>
      </c>
      <c r="I1100" t="s">
        <v>6085</v>
      </c>
      <c r="J1100" t="s">
        <v>6085</v>
      </c>
      <c r="K1100" t="s">
        <v>6086</v>
      </c>
      <c r="L1100" t="s">
        <v>641</v>
      </c>
      <c r="M1100" t="s">
        <v>121</v>
      </c>
      <c r="N1100" t="s">
        <v>93</v>
      </c>
      <c r="O1100" t="s">
        <v>94</v>
      </c>
      <c r="P1100">
        <v>3509725</v>
      </c>
      <c r="Q1100">
        <v>557280.31999999995</v>
      </c>
      <c r="R1100" t="s">
        <v>122</v>
      </c>
      <c r="S1100">
        <v>0.33700000000000002</v>
      </c>
      <c r="T1100" s="29">
        <v>113580.18</v>
      </c>
      <c r="U1100" s="29">
        <v>24829.599999999999</v>
      </c>
      <c r="V1100" s="29">
        <v>418870.54</v>
      </c>
    </row>
    <row r="1101" spans="1:22" ht="14.6" x14ac:dyDescent="0.4">
      <c r="A1101" t="s">
        <v>6087</v>
      </c>
      <c r="B1101" t="s">
        <v>6088</v>
      </c>
      <c r="C1101" t="s">
        <v>1</v>
      </c>
      <c r="D1101" t="s">
        <v>166</v>
      </c>
      <c r="E1101" t="s">
        <v>166</v>
      </c>
      <c r="F1101" t="s">
        <v>5468</v>
      </c>
      <c r="G1101" t="s">
        <v>5508</v>
      </c>
      <c r="H1101" t="s">
        <v>551</v>
      </c>
      <c r="I1101" t="s">
        <v>1302</v>
      </c>
      <c r="J1101" t="s">
        <v>2137</v>
      </c>
      <c r="K1101" t="s">
        <v>1937</v>
      </c>
      <c r="L1101" t="s">
        <v>106</v>
      </c>
      <c r="M1101" t="s">
        <v>92</v>
      </c>
      <c r="N1101" t="s">
        <v>108</v>
      </c>
      <c r="O1101" t="s">
        <v>94</v>
      </c>
      <c r="P1101">
        <v>2205434</v>
      </c>
      <c r="Q1101">
        <v>108804.43</v>
      </c>
      <c r="R1101" t="s">
        <v>95</v>
      </c>
      <c r="S1101">
        <v>0.28699999999999998</v>
      </c>
      <c r="T1101" s="29">
        <v>19623.37</v>
      </c>
      <c r="U1101" s="29">
        <v>1865.11</v>
      </c>
      <c r="V1101" s="29">
        <v>87315.95</v>
      </c>
    </row>
    <row r="1102" spans="1:22" ht="14.6" x14ac:dyDescent="0.4">
      <c r="A1102" t="s">
        <v>6089</v>
      </c>
      <c r="B1102" t="s">
        <v>6090</v>
      </c>
      <c r="C1102" t="s">
        <v>83</v>
      </c>
      <c r="D1102" t="s">
        <v>84</v>
      </c>
      <c r="E1102" t="s">
        <v>84</v>
      </c>
      <c r="F1102" t="s">
        <v>6091</v>
      </c>
      <c r="G1102" t="s">
        <v>6092</v>
      </c>
      <c r="H1102" t="s">
        <v>1816</v>
      </c>
      <c r="I1102" t="s">
        <v>1779</v>
      </c>
      <c r="J1102" t="s">
        <v>3185</v>
      </c>
      <c r="K1102" t="s">
        <v>4234</v>
      </c>
      <c r="L1102" t="s">
        <v>91</v>
      </c>
      <c r="M1102" t="s">
        <v>92</v>
      </c>
      <c r="N1102" t="s">
        <v>108</v>
      </c>
      <c r="O1102" t="s">
        <v>94</v>
      </c>
      <c r="P1102">
        <v>2018541</v>
      </c>
      <c r="Q1102">
        <v>179301.91</v>
      </c>
      <c r="R1102" t="s">
        <v>95</v>
      </c>
      <c r="S1102">
        <v>0.22789999999999999</v>
      </c>
      <c r="T1102" s="29">
        <v>31466.12</v>
      </c>
      <c r="U1102" s="29">
        <v>13154.89</v>
      </c>
      <c r="V1102" s="29">
        <v>134680.9</v>
      </c>
    </row>
    <row r="1103" spans="1:22" ht="14.6" x14ac:dyDescent="0.4">
      <c r="A1103" t="s">
        <v>6093</v>
      </c>
      <c r="B1103" t="s">
        <v>6094</v>
      </c>
      <c r="C1103" t="s">
        <v>137</v>
      </c>
      <c r="D1103" t="s">
        <v>126</v>
      </c>
      <c r="E1103" t="s">
        <v>126</v>
      </c>
      <c r="F1103" t="s">
        <v>6095</v>
      </c>
      <c r="G1103" t="s">
        <v>5198</v>
      </c>
      <c r="H1103" t="s">
        <v>3437</v>
      </c>
      <c r="I1103" t="s">
        <v>6096</v>
      </c>
      <c r="J1103" t="s">
        <v>4500</v>
      </c>
      <c r="K1103" t="s">
        <v>1953</v>
      </c>
      <c r="L1103" t="s">
        <v>144</v>
      </c>
      <c r="M1103" t="s">
        <v>134</v>
      </c>
      <c r="N1103" t="s">
        <v>93</v>
      </c>
      <c r="O1103" t="s">
        <v>94</v>
      </c>
      <c r="P1103">
        <v>30323011</v>
      </c>
      <c r="Q1103">
        <v>4798029.42</v>
      </c>
      <c r="R1103" t="s">
        <v>95</v>
      </c>
      <c r="S1103">
        <v>0.25030000000000002</v>
      </c>
      <c r="T1103" s="29">
        <v>848605.11</v>
      </c>
      <c r="U1103" s="29">
        <v>353450.51</v>
      </c>
      <c r="V1103" s="29">
        <v>3595973.8</v>
      </c>
    </row>
    <row r="1104" spans="1:22" ht="14.6" x14ac:dyDescent="0.4">
      <c r="A1104" t="s">
        <v>6097</v>
      </c>
      <c r="B1104" t="s">
        <v>6098</v>
      </c>
      <c r="C1104" t="s">
        <v>1</v>
      </c>
      <c r="D1104" t="s">
        <v>166</v>
      </c>
      <c r="E1104" t="s">
        <v>166</v>
      </c>
      <c r="F1104" t="s">
        <v>6099</v>
      </c>
      <c r="G1104" t="s">
        <v>4462</v>
      </c>
      <c r="H1104" t="s">
        <v>1744</v>
      </c>
      <c r="I1104" t="s">
        <v>2438</v>
      </c>
      <c r="J1104" t="s">
        <v>191</v>
      </c>
      <c r="K1104" t="s">
        <v>5460</v>
      </c>
      <c r="L1104" t="s">
        <v>144</v>
      </c>
      <c r="M1104" t="s">
        <v>202</v>
      </c>
      <c r="N1104" t="s">
        <v>93</v>
      </c>
      <c r="O1104" t="s">
        <v>94</v>
      </c>
      <c r="P1104">
        <v>8688798</v>
      </c>
      <c r="Q1104">
        <v>1395669.79</v>
      </c>
      <c r="R1104" t="s">
        <v>95</v>
      </c>
      <c r="S1104">
        <v>0.30370000000000003</v>
      </c>
      <c r="T1104" s="29">
        <v>376689.05</v>
      </c>
      <c r="U1104" s="29">
        <v>57174.66</v>
      </c>
      <c r="V1104" s="29">
        <v>961806.08</v>
      </c>
    </row>
    <row r="1105" spans="1:22" ht="14.6" x14ac:dyDescent="0.4">
      <c r="A1105" t="s">
        <v>6100</v>
      </c>
      <c r="B1105" t="s">
        <v>6101</v>
      </c>
      <c r="C1105" t="s">
        <v>98</v>
      </c>
      <c r="D1105" t="s">
        <v>195</v>
      </c>
      <c r="E1105" t="s">
        <v>195</v>
      </c>
      <c r="F1105" t="s">
        <v>6102</v>
      </c>
      <c r="G1105" t="s">
        <v>799</v>
      </c>
      <c r="H1105" t="s">
        <v>5344</v>
      </c>
      <c r="I1105" t="s">
        <v>1464</v>
      </c>
      <c r="J1105" t="s">
        <v>3072</v>
      </c>
      <c r="K1105" t="s">
        <v>6103</v>
      </c>
      <c r="L1105" t="s">
        <v>1010</v>
      </c>
      <c r="M1105" t="s">
        <v>107</v>
      </c>
      <c r="N1105" t="s">
        <v>93</v>
      </c>
      <c r="O1105" t="s">
        <v>94</v>
      </c>
      <c r="P1105">
        <v>111410536</v>
      </c>
      <c r="Q1105">
        <v>9516463.1099999994</v>
      </c>
      <c r="R1105" t="s">
        <v>109</v>
      </c>
      <c r="S1105">
        <v>0.35439999999999999</v>
      </c>
      <c r="T1105" s="29">
        <v>2998638.56</v>
      </c>
      <c r="U1105" s="29">
        <v>759827.44</v>
      </c>
      <c r="V1105" s="29">
        <v>5757997.1100000003</v>
      </c>
    </row>
    <row r="1106" spans="1:22" ht="14.6" x14ac:dyDescent="0.4">
      <c r="A1106" t="s">
        <v>6104</v>
      </c>
      <c r="B1106" t="s">
        <v>6105</v>
      </c>
      <c r="C1106" t="s">
        <v>155</v>
      </c>
      <c r="D1106" t="s">
        <v>156</v>
      </c>
      <c r="E1106" t="s">
        <v>156</v>
      </c>
      <c r="F1106" t="s">
        <v>6106</v>
      </c>
      <c r="G1106" t="s">
        <v>3214</v>
      </c>
      <c r="H1106" t="s">
        <v>928</v>
      </c>
      <c r="I1106" t="s">
        <v>3111</v>
      </c>
      <c r="J1106" t="s">
        <v>2706</v>
      </c>
      <c r="K1106" t="s">
        <v>1676</v>
      </c>
      <c r="L1106" t="s">
        <v>240</v>
      </c>
      <c r="M1106" t="s">
        <v>578</v>
      </c>
      <c r="N1106" t="s">
        <v>93</v>
      </c>
      <c r="O1106" t="s">
        <v>94</v>
      </c>
      <c r="P1106">
        <v>20895482</v>
      </c>
      <c r="Q1106">
        <v>2476652.62</v>
      </c>
      <c r="R1106" t="s">
        <v>285</v>
      </c>
      <c r="S1106">
        <v>0.6825</v>
      </c>
      <c r="T1106" s="29">
        <v>1508327.4</v>
      </c>
      <c r="U1106" s="29">
        <v>57345.68</v>
      </c>
      <c r="V1106" s="29">
        <v>910979.54</v>
      </c>
    </row>
    <row r="1107" spans="1:22" ht="14.6" x14ac:dyDescent="0.4">
      <c r="A1107" t="s">
        <v>6107</v>
      </c>
      <c r="B1107" t="s">
        <v>6108</v>
      </c>
      <c r="C1107" t="s">
        <v>83</v>
      </c>
      <c r="D1107" t="s">
        <v>84</v>
      </c>
      <c r="E1107" t="s">
        <v>84</v>
      </c>
      <c r="F1107" t="s">
        <v>6109</v>
      </c>
      <c r="G1107" t="s">
        <v>3566</v>
      </c>
      <c r="H1107" t="s">
        <v>3567</v>
      </c>
      <c r="I1107" t="s">
        <v>6110</v>
      </c>
      <c r="J1107" t="s">
        <v>6111</v>
      </c>
      <c r="K1107" t="s">
        <v>5214</v>
      </c>
      <c r="L1107" t="s">
        <v>144</v>
      </c>
      <c r="M1107" t="s">
        <v>181</v>
      </c>
      <c r="N1107" t="s">
        <v>93</v>
      </c>
      <c r="O1107" t="s">
        <v>94</v>
      </c>
      <c r="P1107">
        <v>5352359</v>
      </c>
      <c r="Q1107">
        <v>2455219.52</v>
      </c>
      <c r="R1107" t="s">
        <v>95</v>
      </c>
      <c r="S1107">
        <v>0.29520000000000002</v>
      </c>
      <c r="T1107" s="29">
        <v>670196.14</v>
      </c>
      <c r="U1107" s="29">
        <v>69510.17</v>
      </c>
      <c r="V1107" s="29">
        <v>1715513.21</v>
      </c>
    </row>
    <row r="1108" spans="1:22" ht="14.6" x14ac:dyDescent="0.4">
      <c r="A1108" t="s">
        <v>6112</v>
      </c>
      <c r="B1108" t="s">
        <v>6113</v>
      </c>
      <c r="C1108" t="s">
        <v>1</v>
      </c>
      <c r="D1108" t="s">
        <v>166</v>
      </c>
      <c r="E1108" t="s">
        <v>166</v>
      </c>
      <c r="F1108" t="s">
        <v>6114</v>
      </c>
      <c r="G1108" t="s">
        <v>2967</v>
      </c>
      <c r="H1108" t="s">
        <v>5256</v>
      </c>
      <c r="I1108" t="s">
        <v>1077</v>
      </c>
      <c r="J1108" t="s">
        <v>3340</v>
      </c>
      <c r="K1108" t="s">
        <v>694</v>
      </c>
      <c r="L1108" t="s">
        <v>106</v>
      </c>
      <c r="M1108" t="s">
        <v>202</v>
      </c>
      <c r="N1108" t="s">
        <v>93</v>
      </c>
      <c r="O1108" t="s">
        <v>94</v>
      </c>
      <c r="P1108">
        <v>10237625</v>
      </c>
      <c r="Q1108">
        <v>1204086.82</v>
      </c>
      <c r="R1108" t="s">
        <v>95</v>
      </c>
      <c r="S1108">
        <v>0.33189999999999997</v>
      </c>
      <c r="T1108" s="29">
        <v>307599.74</v>
      </c>
      <c r="U1108" s="29">
        <v>25090.76</v>
      </c>
      <c r="V1108" s="29">
        <v>871396.32</v>
      </c>
    </row>
    <row r="1109" spans="1:22" ht="14.6" x14ac:dyDescent="0.4">
      <c r="A1109" t="s">
        <v>6115</v>
      </c>
      <c r="B1109" t="s">
        <v>6116</v>
      </c>
      <c r="C1109" t="s">
        <v>205</v>
      </c>
      <c r="D1109" t="s">
        <v>206</v>
      </c>
      <c r="E1109" t="s">
        <v>206</v>
      </c>
      <c r="F1109" t="s">
        <v>6117</v>
      </c>
      <c r="G1109" t="s">
        <v>6118</v>
      </c>
      <c r="H1109" t="s">
        <v>1126</v>
      </c>
      <c r="I1109" t="s">
        <v>403</v>
      </c>
      <c r="J1109" t="s">
        <v>6092</v>
      </c>
      <c r="K1109" t="s">
        <v>624</v>
      </c>
      <c r="L1109" t="s">
        <v>444</v>
      </c>
      <c r="M1109" t="s">
        <v>121</v>
      </c>
      <c r="N1109" t="s">
        <v>108</v>
      </c>
      <c r="O1109" t="s">
        <v>94</v>
      </c>
      <c r="P1109">
        <v>300896</v>
      </c>
      <c r="Q1109">
        <v>8597.3799999999992</v>
      </c>
      <c r="R1109" t="s">
        <v>95</v>
      </c>
      <c r="S1109">
        <v>0.1303</v>
      </c>
      <c r="T1109" s="29">
        <v>1034.22</v>
      </c>
      <c r="U1109" s="29">
        <v>252.86</v>
      </c>
      <c r="V1109" s="29">
        <v>7310.3</v>
      </c>
    </row>
    <row r="1110" spans="1:22" ht="14.6" x14ac:dyDescent="0.4">
      <c r="A1110" t="s">
        <v>6119</v>
      </c>
      <c r="B1110" t="s">
        <v>6120</v>
      </c>
      <c r="C1110" t="s">
        <v>205</v>
      </c>
      <c r="D1110" t="s">
        <v>382</v>
      </c>
      <c r="E1110" t="s">
        <v>382</v>
      </c>
      <c r="F1110" t="s">
        <v>6121</v>
      </c>
      <c r="G1110" t="s">
        <v>4143</v>
      </c>
      <c r="H1110" t="s">
        <v>6122</v>
      </c>
      <c r="I1110" t="s">
        <v>1744</v>
      </c>
      <c r="J1110" t="s">
        <v>6123</v>
      </c>
      <c r="K1110" t="s">
        <v>6124</v>
      </c>
      <c r="L1110" t="s">
        <v>657</v>
      </c>
      <c r="M1110" t="s">
        <v>121</v>
      </c>
      <c r="N1110" t="s">
        <v>93</v>
      </c>
      <c r="O1110" t="s">
        <v>94</v>
      </c>
      <c r="P1110">
        <v>2107347</v>
      </c>
      <c r="Q1110">
        <v>376178.91</v>
      </c>
      <c r="R1110" t="s">
        <v>95</v>
      </c>
      <c r="S1110">
        <v>0.31469999999999998</v>
      </c>
      <c r="T1110" s="29">
        <v>73402.539999999994</v>
      </c>
      <c r="U1110" s="29">
        <v>35899.68</v>
      </c>
      <c r="V1110" s="29">
        <v>266876.69</v>
      </c>
    </row>
    <row r="1111" spans="1:22" ht="14.6" x14ac:dyDescent="0.4">
      <c r="A1111" t="s">
        <v>6125</v>
      </c>
      <c r="B1111" t="s">
        <v>6126</v>
      </c>
      <c r="C1111" t="s">
        <v>155</v>
      </c>
      <c r="D1111" t="s">
        <v>156</v>
      </c>
      <c r="E1111" t="s">
        <v>156</v>
      </c>
      <c r="F1111" t="s">
        <v>6127</v>
      </c>
      <c r="G1111" t="s">
        <v>1197</v>
      </c>
      <c r="H1111" t="s">
        <v>4760</v>
      </c>
      <c r="I1111" t="s">
        <v>4903</v>
      </c>
      <c r="J1111" t="s">
        <v>1427</v>
      </c>
      <c r="K1111" t="s">
        <v>4690</v>
      </c>
      <c r="L1111" t="s">
        <v>413</v>
      </c>
      <c r="M1111" t="s">
        <v>134</v>
      </c>
      <c r="N1111" t="s">
        <v>93</v>
      </c>
      <c r="O1111" t="s">
        <v>94</v>
      </c>
      <c r="P1111">
        <v>207920528</v>
      </c>
      <c r="Q1111">
        <v>160381261.43000001</v>
      </c>
      <c r="R1111" t="s">
        <v>95</v>
      </c>
      <c r="S1111">
        <v>0.60929999999999995</v>
      </c>
      <c r="T1111" s="29">
        <v>94481895.859999999</v>
      </c>
      <c r="U1111" s="29">
        <v>10685404.82</v>
      </c>
      <c r="V1111" s="29">
        <v>55213960.75</v>
      </c>
    </row>
    <row r="1112" spans="1:22" ht="14.6" x14ac:dyDescent="0.4">
      <c r="A1112" t="s">
        <v>6128</v>
      </c>
      <c r="B1112" t="s">
        <v>6129</v>
      </c>
      <c r="C1112" t="s">
        <v>112</v>
      </c>
      <c r="D1112" t="s">
        <v>471</v>
      </c>
      <c r="E1112" t="s">
        <v>471</v>
      </c>
      <c r="F1112" t="s">
        <v>6130</v>
      </c>
      <c r="G1112" t="s">
        <v>694</v>
      </c>
      <c r="H1112" t="s">
        <v>3358</v>
      </c>
      <c r="I1112" t="s">
        <v>1505</v>
      </c>
      <c r="J1112" t="s">
        <v>476</v>
      </c>
      <c r="K1112" t="s">
        <v>5946</v>
      </c>
      <c r="L1112" t="s">
        <v>370</v>
      </c>
      <c r="M1112" t="s">
        <v>121</v>
      </c>
      <c r="N1112" t="s">
        <v>93</v>
      </c>
      <c r="O1112" t="s">
        <v>94</v>
      </c>
      <c r="P1112">
        <v>27759247</v>
      </c>
      <c r="Q1112">
        <v>4661990.3899999997</v>
      </c>
      <c r="R1112" t="s">
        <v>95</v>
      </c>
      <c r="S1112">
        <v>0.22559999999999999</v>
      </c>
      <c r="T1112" s="29">
        <v>851927.4</v>
      </c>
      <c r="U1112" s="29">
        <v>156363.89000000001</v>
      </c>
      <c r="V1112" s="29">
        <v>3653699.1</v>
      </c>
    </row>
    <row r="1113" spans="1:22" ht="14.6" x14ac:dyDescent="0.4">
      <c r="A1113" t="s">
        <v>6131</v>
      </c>
      <c r="B1113" t="s">
        <v>6132</v>
      </c>
      <c r="C1113" t="s">
        <v>98</v>
      </c>
      <c r="D1113" t="s">
        <v>99</v>
      </c>
      <c r="E1113" t="s">
        <v>99</v>
      </c>
      <c r="F1113" t="s">
        <v>6133</v>
      </c>
      <c r="G1113" t="s">
        <v>2973</v>
      </c>
      <c r="H1113" t="s">
        <v>4522</v>
      </c>
      <c r="I1113" t="s">
        <v>1235</v>
      </c>
      <c r="J1113" t="s">
        <v>6134</v>
      </c>
      <c r="K1113" t="s">
        <v>3590</v>
      </c>
      <c r="L1113" t="s">
        <v>91</v>
      </c>
      <c r="M1113" t="s">
        <v>202</v>
      </c>
      <c r="N1113" t="s">
        <v>93</v>
      </c>
      <c r="O1113" t="s">
        <v>94</v>
      </c>
      <c r="P1113">
        <v>62979505</v>
      </c>
      <c r="Q1113">
        <v>40459460.450000003</v>
      </c>
      <c r="R1113" t="s">
        <v>122</v>
      </c>
      <c r="S1113">
        <v>0.42859999999999998</v>
      </c>
      <c r="T1113" s="29">
        <v>17134946.93</v>
      </c>
      <c r="U1113" s="29">
        <v>816027</v>
      </c>
      <c r="V1113" s="29">
        <v>22508486.52</v>
      </c>
    </row>
    <row r="1114" spans="1:22" ht="14.6" x14ac:dyDescent="0.4">
      <c r="A1114" t="s">
        <v>6135</v>
      </c>
      <c r="B1114" t="s">
        <v>6136</v>
      </c>
      <c r="C1114" t="s">
        <v>184</v>
      </c>
      <c r="D1114" t="s">
        <v>382</v>
      </c>
      <c r="E1114" t="s">
        <v>382</v>
      </c>
      <c r="F1114" t="s">
        <v>6137</v>
      </c>
      <c r="G1114" t="s">
        <v>4479</v>
      </c>
      <c r="H1114" t="s">
        <v>6138</v>
      </c>
      <c r="I1114" t="s">
        <v>1784</v>
      </c>
      <c r="J1114" t="s">
        <v>1048</v>
      </c>
      <c r="K1114" t="s">
        <v>3989</v>
      </c>
      <c r="L1114" t="s">
        <v>222</v>
      </c>
      <c r="M1114" t="s">
        <v>223</v>
      </c>
      <c r="N1114" t="s">
        <v>108</v>
      </c>
      <c r="O1114" t="s">
        <v>94</v>
      </c>
      <c r="P1114">
        <v>6390507</v>
      </c>
      <c r="Q1114">
        <v>451585.96</v>
      </c>
      <c r="R1114" t="s">
        <v>95</v>
      </c>
      <c r="S1114">
        <v>0.1406</v>
      </c>
      <c r="T1114" s="29">
        <v>50533.98</v>
      </c>
      <c r="U1114" s="29">
        <v>37858.32</v>
      </c>
      <c r="V1114" s="29">
        <v>363193.66</v>
      </c>
    </row>
    <row r="1115" spans="1:22" ht="14.6" x14ac:dyDescent="0.4">
      <c r="A1115" t="s">
        <v>6139</v>
      </c>
      <c r="B1115" t="s">
        <v>6140</v>
      </c>
      <c r="C1115" t="s">
        <v>205</v>
      </c>
      <c r="D1115" t="s">
        <v>206</v>
      </c>
      <c r="E1115" t="s">
        <v>206</v>
      </c>
      <c r="F1115" t="s">
        <v>6141</v>
      </c>
      <c r="G1115" t="s">
        <v>2201</v>
      </c>
      <c r="H1115" t="s">
        <v>4272</v>
      </c>
      <c r="I1115" t="s">
        <v>6142</v>
      </c>
      <c r="J1115" t="s">
        <v>1758</v>
      </c>
      <c r="K1115" t="s">
        <v>565</v>
      </c>
      <c r="L1115" t="s">
        <v>213</v>
      </c>
      <c r="M1115" t="s">
        <v>121</v>
      </c>
      <c r="N1115" t="s">
        <v>108</v>
      </c>
      <c r="O1115" t="s">
        <v>94</v>
      </c>
      <c r="P1115">
        <v>635245</v>
      </c>
      <c r="Q1115">
        <v>72985.899999999994</v>
      </c>
      <c r="R1115" t="s">
        <v>122</v>
      </c>
      <c r="S1115">
        <v>0.32040000000000002</v>
      </c>
      <c r="T1115" s="29">
        <v>21493</v>
      </c>
      <c r="U1115" s="29">
        <v>1972.57</v>
      </c>
      <c r="V1115" s="29">
        <v>49520.33</v>
      </c>
    </row>
    <row r="1116" spans="1:22" ht="14.6" x14ac:dyDescent="0.4">
      <c r="A1116" t="s">
        <v>6143</v>
      </c>
      <c r="B1116" t="s">
        <v>6144</v>
      </c>
      <c r="C1116" t="s">
        <v>184</v>
      </c>
      <c r="D1116" t="s">
        <v>185</v>
      </c>
      <c r="E1116" t="s">
        <v>185</v>
      </c>
      <c r="F1116" t="s">
        <v>6145</v>
      </c>
      <c r="G1116" t="s">
        <v>3199</v>
      </c>
      <c r="H1116" t="s">
        <v>637</v>
      </c>
      <c r="I1116" t="s">
        <v>4735</v>
      </c>
      <c r="J1116" t="s">
        <v>6146</v>
      </c>
      <c r="K1116" t="s">
        <v>1081</v>
      </c>
      <c r="L1116" t="s">
        <v>641</v>
      </c>
      <c r="M1116" t="s">
        <v>121</v>
      </c>
      <c r="N1116" t="s">
        <v>108</v>
      </c>
      <c r="O1116" t="s">
        <v>94</v>
      </c>
      <c r="P1116">
        <v>4542993</v>
      </c>
      <c r="Q1116">
        <v>246149.98</v>
      </c>
      <c r="R1116" t="s">
        <v>95</v>
      </c>
      <c r="S1116">
        <v>0.1328</v>
      </c>
      <c r="T1116" s="29">
        <v>23751.53</v>
      </c>
      <c r="U1116" s="29">
        <v>20525.490000000002</v>
      </c>
      <c r="V1116" s="29">
        <v>201872.96</v>
      </c>
    </row>
    <row r="1117" spans="1:22" ht="14.6" x14ac:dyDescent="0.4">
      <c r="A1117" t="s">
        <v>6147</v>
      </c>
      <c r="B1117" t="s">
        <v>6148</v>
      </c>
      <c r="C1117" t="s">
        <v>155</v>
      </c>
      <c r="D1117" t="s">
        <v>156</v>
      </c>
      <c r="E1117" t="s">
        <v>156</v>
      </c>
      <c r="F1117" t="s">
        <v>6149</v>
      </c>
      <c r="G1117" t="s">
        <v>6150</v>
      </c>
      <c r="H1117" t="s">
        <v>4431</v>
      </c>
      <c r="I1117" t="s">
        <v>6151</v>
      </c>
      <c r="J1117" t="s">
        <v>6152</v>
      </c>
      <c r="K1117" t="s">
        <v>1880</v>
      </c>
      <c r="L1117" t="s">
        <v>163</v>
      </c>
      <c r="M1117" t="s">
        <v>134</v>
      </c>
      <c r="N1117" t="s">
        <v>108</v>
      </c>
      <c r="O1117" t="s">
        <v>94</v>
      </c>
      <c r="P1117">
        <v>131798772</v>
      </c>
      <c r="Q1117">
        <v>14615060.800000001</v>
      </c>
      <c r="R1117" t="s">
        <v>122</v>
      </c>
      <c r="S1117">
        <v>0.63590000000000002</v>
      </c>
      <c r="T1117" s="29">
        <v>7917324.2300000004</v>
      </c>
      <c r="U1117" s="29">
        <v>1206092.28</v>
      </c>
      <c r="V1117" s="29">
        <v>5491644.29</v>
      </c>
    </row>
    <row r="1118" spans="1:22" ht="14.6" x14ac:dyDescent="0.4">
      <c r="A1118" t="s">
        <v>6153</v>
      </c>
      <c r="B1118" t="s">
        <v>6154</v>
      </c>
      <c r="C1118" t="s">
        <v>83</v>
      </c>
      <c r="D1118" t="s">
        <v>166</v>
      </c>
      <c r="E1118" t="s">
        <v>166</v>
      </c>
      <c r="F1118" t="s">
        <v>6155</v>
      </c>
      <c r="G1118" t="s">
        <v>6156</v>
      </c>
      <c r="H1118" t="s">
        <v>971</v>
      </c>
      <c r="I1118" t="s">
        <v>6156</v>
      </c>
      <c r="J1118" t="s">
        <v>1314</v>
      </c>
      <c r="K1118" t="s">
        <v>2007</v>
      </c>
      <c r="L1118" t="s">
        <v>106</v>
      </c>
      <c r="M1118" t="s">
        <v>92</v>
      </c>
      <c r="N1118" t="s">
        <v>93</v>
      </c>
      <c r="O1118" t="s">
        <v>94</v>
      </c>
      <c r="P1118">
        <v>5276806</v>
      </c>
      <c r="Q1118">
        <v>599706.81999999995</v>
      </c>
      <c r="R1118" t="s">
        <v>95</v>
      </c>
      <c r="S1118">
        <v>0.25109999999999999</v>
      </c>
      <c r="T1118" s="29">
        <v>124756.27</v>
      </c>
      <c r="U1118" s="29">
        <v>35419.550000000003</v>
      </c>
      <c r="V1118" s="29">
        <v>439531</v>
      </c>
    </row>
    <row r="1119" spans="1:22" ht="14.6" x14ac:dyDescent="0.4">
      <c r="A1119" t="s">
        <v>6157</v>
      </c>
      <c r="B1119" t="s">
        <v>6158</v>
      </c>
      <c r="C1119" t="s">
        <v>125</v>
      </c>
      <c r="D1119" t="s">
        <v>126</v>
      </c>
      <c r="E1119" t="s">
        <v>126</v>
      </c>
      <c r="F1119" t="s">
        <v>6159</v>
      </c>
      <c r="G1119" t="s">
        <v>3334</v>
      </c>
      <c r="H1119" t="s">
        <v>3335</v>
      </c>
      <c r="I1119" t="s">
        <v>2769</v>
      </c>
      <c r="J1119" t="s">
        <v>1184</v>
      </c>
      <c r="K1119" t="s">
        <v>800</v>
      </c>
      <c r="L1119" t="s">
        <v>163</v>
      </c>
      <c r="M1119" t="s">
        <v>134</v>
      </c>
      <c r="N1119" t="s">
        <v>108</v>
      </c>
      <c r="O1119" t="s">
        <v>94</v>
      </c>
      <c r="P1119">
        <v>398930043</v>
      </c>
      <c r="Q1119">
        <v>87967387.75</v>
      </c>
      <c r="R1119" t="s">
        <v>95</v>
      </c>
      <c r="S1119">
        <v>0.2535</v>
      </c>
      <c r="T1119" s="29">
        <v>20773448.5</v>
      </c>
      <c r="U1119" s="29">
        <v>3786772.54</v>
      </c>
      <c r="V1119" s="29">
        <v>63407166.710000001</v>
      </c>
    </row>
    <row r="1120" spans="1:22" ht="14.6" x14ac:dyDescent="0.4">
      <c r="A1120" t="s">
        <v>6160</v>
      </c>
      <c r="B1120" t="s">
        <v>6161</v>
      </c>
      <c r="C1120" t="s">
        <v>98</v>
      </c>
      <c r="D1120" t="s">
        <v>195</v>
      </c>
      <c r="E1120" t="s">
        <v>195</v>
      </c>
      <c r="F1120" t="s">
        <v>6162</v>
      </c>
      <c r="G1120" t="s">
        <v>2644</v>
      </c>
      <c r="H1120" t="s">
        <v>2645</v>
      </c>
      <c r="I1120" t="s">
        <v>1706</v>
      </c>
      <c r="J1120" t="s">
        <v>5424</v>
      </c>
      <c r="K1120" t="s">
        <v>5631</v>
      </c>
      <c r="L1120" t="s">
        <v>1010</v>
      </c>
      <c r="M1120" t="s">
        <v>202</v>
      </c>
      <c r="N1120" t="s">
        <v>93</v>
      </c>
      <c r="O1120" t="s">
        <v>94</v>
      </c>
      <c r="P1120">
        <v>27653227</v>
      </c>
      <c r="Q1120">
        <v>16273236</v>
      </c>
      <c r="R1120" t="s">
        <v>109</v>
      </c>
      <c r="S1120">
        <v>0.6774</v>
      </c>
      <c r="T1120" s="29">
        <v>7146473.5899999999</v>
      </c>
      <c r="U1120" s="29">
        <v>672554.27</v>
      </c>
      <c r="V1120" s="29">
        <v>8454208.1400000006</v>
      </c>
    </row>
    <row r="1121" spans="1:22" ht="14.6" x14ac:dyDescent="0.4">
      <c r="A1121" t="s">
        <v>6163</v>
      </c>
      <c r="B1121" t="s">
        <v>6164</v>
      </c>
      <c r="C1121" t="s">
        <v>83</v>
      </c>
      <c r="D1121" t="s">
        <v>84</v>
      </c>
      <c r="E1121" t="s">
        <v>84</v>
      </c>
      <c r="F1121" t="s">
        <v>6165</v>
      </c>
      <c r="G1121" t="s">
        <v>5182</v>
      </c>
      <c r="H1121" t="s">
        <v>2019</v>
      </c>
      <c r="I1121" t="s">
        <v>2234</v>
      </c>
      <c r="J1121" t="s">
        <v>1393</v>
      </c>
      <c r="K1121" t="s">
        <v>4449</v>
      </c>
      <c r="L1121" t="s">
        <v>275</v>
      </c>
      <c r="M1121" t="s">
        <v>181</v>
      </c>
      <c r="N1121" t="s">
        <v>108</v>
      </c>
      <c r="O1121" t="s">
        <v>94</v>
      </c>
      <c r="P1121">
        <v>4671370</v>
      </c>
      <c r="Q1121">
        <v>355072.9</v>
      </c>
      <c r="R1121" t="s">
        <v>95</v>
      </c>
      <c r="S1121">
        <v>0.14849999999999999</v>
      </c>
      <c r="T1121" s="29">
        <v>45020.89</v>
      </c>
      <c r="U1121" s="29">
        <v>15317.73</v>
      </c>
      <c r="V1121" s="29">
        <v>294734.28000000003</v>
      </c>
    </row>
    <row r="1122" spans="1:22" ht="14.6" x14ac:dyDescent="0.4">
      <c r="A1122" t="s">
        <v>6166</v>
      </c>
      <c r="B1122" t="s">
        <v>6167</v>
      </c>
      <c r="C1122" t="s">
        <v>83</v>
      </c>
      <c r="D1122" t="s">
        <v>84</v>
      </c>
      <c r="E1122" t="s">
        <v>84</v>
      </c>
      <c r="F1122" t="s">
        <v>6168</v>
      </c>
      <c r="G1122" t="s">
        <v>294</v>
      </c>
      <c r="H1122" t="s">
        <v>6169</v>
      </c>
      <c r="I1122" t="s">
        <v>1161</v>
      </c>
      <c r="J1122" t="s">
        <v>2900</v>
      </c>
      <c r="K1122" t="s">
        <v>4792</v>
      </c>
      <c r="L1122" t="s">
        <v>275</v>
      </c>
      <c r="M1122" t="s">
        <v>92</v>
      </c>
      <c r="N1122" t="s">
        <v>108</v>
      </c>
      <c r="O1122" t="s">
        <v>94</v>
      </c>
      <c r="P1122">
        <v>3817968</v>
      </c>
      <c r="Q1122">
        <v>555769.62</v>
      </c>
      <c r="R1122" t="s">
        <v>122</v>
      </c>
      <c r="S1122">
        <v>0.28270000000000001</v>
      </c>
      <c r="T1122" s="29">
        <v>111327.85</v>
      </c>
      <c r="U1122" s="29">
        <v>43575.839999999997</v>
      </c>
      <c r="V1122" s="29">
        <v>400865.93</v>
      </c>
    </row>
    <row r="1123" spans="1:22" ht="14.6" x14ac:dyDescent="0.4">
      <c r="A1123" t="s">
        <v>6170</v>
      </c>
      <c r="B1123" t="s">
        <v>6171</v>
      </c>
      <c r="C1123" t="s">
        <v>184</v>
      </c>
      <c r="D1123" t="s">
        <v>185</v>
      </c>
      <c r="E1123" t="s">
        <v>185</v>
      </c>
      <c r="F1123" t="s">
        <v>6172</v>
      </c>
      <c r="G1123" t="s">
        <v>640</v>
      </c>
      <c r="H1123" t="s">
        <v>4202</v>
      </c>
      <c r="I1123" t="s">
        <v>2367</v>
      </c>
      <c r="J1123" t="s">
        <v>2621</v>
      </c>
      <c r="K1123" t="s">
        <v>6173</v>
      </c>
      <c r="L1123" t="s">
        <v>192</v>
      </c>
      <c r="M1123" t="s">
        <v>121</v>
      </c>
      <c r="N1123" t="s">
        <v>93</v>
      </c>
      <c r="O1123" t="s">
        <v>94</v>
      </c>
      <c r="P1123">
        <v>3572720</v>
      </c>
      <c r="Q1123">
        <v>111253.9</v>
      </c>
      <c r="R1123" t="s">
        <v>95</v>
      </c>
      <c r="S1123">
        <v>0.2339</v>
      </c>
      <c r="T1123" s="29">
        <v>18662.93</v>
      </c>
      <c r="U1123" s="29">
        <v>4534.29</v>
      </c>
      <c r="V1123" s="29">
        <v>88056.68</v>
      </c>
    </row>
    <row r="1124" spans="1:22" ht="14.6" x14ac:dyDescent="0.4">
      <c r="A1124" t="s">
        <v>6174</v>
      </c>
      <c r="B1124" t="s">
        <v>6175</v>
      </c>
      <c r="C1124" t="s">
        <v>155</v>
      </c>
      <c r="D1124" t="s">
        <v>156</v>
      </c>
      <c r="E1124" t="s">
        <v>156</v>
      </c>
      <c r="F1124" t="s">
        <v>6176</v>
      </c>
      <c r="G1124" t="s">
        <v>4960</v>
      </c>
      <c r="H1124" t="s">
        <v>2577</v>
      </c>
      <c r="I1124" t="s">
        <v>6177</v>
      </c>
      <c r="J1124" t="s">
        <v>6178</v>
      </c>
      <c r="K1124" t="s">
        <v>5936</v>
      </c>
      <c r="L1124" t="s">
        <v>413</v>
      </c>
      <c r="M1124" t="s">
        <v>134</v>
      </c>
      <c r="N1124" t="s">
        <v>93</v>
      </c>
      <c r="O1124" t="s">
        <v>94</v>
      </c>
      <c r="P1124">
        <v>379012222</v>
      </c>
      <c r="Q1124">
        <v>84682813.900000006</v>
      </c>
      <c r="R1124" t="s">
        <v>285</v>
      </c>
      <c r="S1124">
        <v>0.42270000000000002</v>
      </c>
      <c r="T1124" s="29">
        <v>30292989.02</v>
      </c>
      <c r="U1124" s="29">
        <v>2715879.16</v>
      </c>
      <c r="V1124" s="29">
        <v>51673945.719999999</v>
      </c>
    </row>
    <row r="1125" spans="1:22" ht="14.6" x14ac:dyDescent="0.4">
      <c r="A1125" t="s">
        <v>6179</v>
      </c>
      <c r="B1125" t="s">
        <v>6180</v>
      </c>
      <c r="C1125" t="s">
        <v>112</v>
      </c>
      <c r="D1125" t="s">
        <v>113</v>
      </c>
      <c r="E1125" t="s">
        <v>113</v>
      </c>
      <c r="F1125" t="s">
        <v>5568</v>
      </c>
      <c r="G1125" t="s">
        <v>4913</v>
      </c>
      <c r="H1125" t="s">
        <v>6181</v>
      </c>
      <c r="I1125" t="s">
        <v>359</v>
      </c>
      <c r="J1125" t="s">
        <v>2497</v>
      </c>
      <c r="K1125" t="s">
        <v>3017</v>
      </c>
      <c r="L1125" t="s">
        <v>222</v>
      </c>
      <c r="M1125" t="s">
        <v>121</v>
      </c>
      <c r="N1125" t="s">
        <v>108</v>
      </c>
      <c r="O1125" t="s">
        <v>94</v>
      </c>
      <c r="P1125">
        <v>16988311</v>
      </c>
      <c r="Q1125">
        <v>7937926.7400000002</v>
      </c>
      <c r="R1125" t="s">
        <v>122</v>
      </c>
      <c r="S1125">
        <v>0.32169999999999999</v>
      </c>
      <c r="T1125" s="29">
        <v>2173201.54</v>
      </c>
      <c r="U1125" s="29">
        <v>419197.34</v>
      </c>
      <c r="V1125" s="29">
        <v>5345527.8600000003</v>
      </c>
    </row>
    <row r="1126" spans="1:22" ht="14.6" x14ac:dyDescent="0.4">
      <c r="A1126" t="s">
        <v>6182</v>
      </c>
      <c r="B1126" t="s">
        <v>6183</v>
      </c>
      <c r="C1126" t="s">
        <v>184</v>
      </c>
      <c r="D1126" t="s">
        <v>382</v>
      </c>
      <c r="E1126" t="s">
        <v>382</v>
      </c>
      <c r="F1126" t="s">
        <v>6184</v>
      </c>
      <c r="G1126" t="s">
        <v>6185</v>
      </c>
      <c r="H1126" t="s">
        <v>1687</v>
      </c>
      <c r="I1126" t="s">
        <v>1568</v>
      </c>
      <c r="J1126" t="s">
        <v>4047</v>
      </c>
      <c r="K1126" t="s">
        <v>1979</v>
      </c>
      <c r="L1126" t="s">
        <v>192</v>
      </c>
      <c r="M1126" t="s">
        <v>266</v>
      </c>
      <c r="N1126" t="s">
        <v>108</v>
      </c>
      <c r="O1126" t="s">
        <v>94</v>
      </c>
      <c r="P1126">
        <v>9588749</v>
      </c>
      <c r="Q1126">
        <v>717479.06</v>
      </c>
      <c r="R1126" t="s">
        <v>95</v>
      </c>
      <c r="S1126">
        <v>0.2006</v>
      </c>
      <c r="T1126" s="29">
        <v>109823.32</v>
      </c>
      <c r="U1126" s="29">
        <v>33323.65</v>
      </c>
      <c r="V1126" s="29">
        <v>574332.09</v>
      </c>
    </row>
    <row r="1127" spans="1:22" ht="14.6" x14ac:dyDescent="0.4">
      <c r="A1127" t="s">
        <v>6186</v>
      </c>
      <c r="B1127" t="s">
        <v>6187</v>
      </c>
      <c r="C1127" t="s">
        <v>1</v>
      </c>
      <c r="D1127" t="s">
        <v>166</v>
      </c>
      <c r="E1127" t="s">
        <v>166</v>
      </c>
      <c r="F1127" t="s">
        <v>6188</v>
      </c>
      <c r="G1127" t="s">
        <v>6189</v>
      </c>
      <c r="H1127" t="s">
        <v>6190</v>
      </c>
      <c r="I1127" t="s">
        <v>4939</v>
      </c>
      <c r="J1127" t="s">
        <v>6191</v>
      </c>
      <c r="K1127" t="s">
        <v>6192</v>
      </c>
      <c r="L1127" t="s">
        <v>106</v>
      </c>
      <c r="M1127" t="s">
        <v>202</v>
      </c>
      <c r="N1127" t="s">
        <v>486</v>
      </c>
      <c r="O1127" t="s">
        <v>94</v>
      </c>
      <c r="P1127">
        <v>9700424</v>
      </c>
      <c r="Q1127">
        <v>829736.29</v>
      </c>
      <c r="R1127" t="s">
        <v>95</v>
      </c>
      <c r="S1127">
        <v>0.38940000000000002</v>
      </c>
      <c r="T1127" s="29">
        <v>229074.04</v>
      </c>
      <c r="U1127" s="29">
        <v>11388.83</v>
      </c>
      <c r="V1127" s="29">
        <v>589273.42000000004</v>
      </c>
    </row>
    <row r="1128" spans="1:22" ht="14.6" x14ac:dyDescent="0.4">
      <c r="A1128" t="s">
        <v>6193</v>
      </c>
      <c r="B1128" t="s">
        <v>6194</v>
      </c>
      <c r="C1128" t="s">
        <v>83</v>
      </c>
      <c r="D1128" t="s">
        <v>166</v>
      </c>
      <c r="E1128" t="s">
        <v>166</v>
      </c>
      <c r="F1128" t="s">
        <v>6195</v>
      </c>
      <c r="G1128" t="s">
        <v>5819</v>
      </c>
      <c r="H1128" t="s">
        <v>2473</v>
      </c>
      <c r="I1128" t="s">
        <v>6196</v>
      </c>
      <c r="J1128" t="s">
        <v>5397</v>
      </c>
      <c r="K1128" t="s">
        <v>1196</v>
      </c>
      <c r="L1128" t="s">
        <v>275</v>
      </c>
      <c r="M1128" t="s">
        <v>92</v>
      </c>
      <c r="N1128" t="s">
        <v>486</v>
      </c>
      <c r="O1128" t="s">
        <v>94</v>
      </c>
      <c r="P1128">
        <v>2477196</v>
      </c>
      <c r="Q1128">
        <v>249604.59</v>
      </c>
      <c r="R1128" t="s">
        <v>95</v>
      </c>
      <c r="S1128">
        <v>0.2112</v>
      </c>
      <c r="T1128" s="29">
        <v>34226.86</v>
      </c>
      <c r="U1128" s="29">
        <v>2631.95</v>
      </c>
      <c r="V1128" s="29">
        <v>212745.78</v>
      </c>
    </row>
    <row r="1129" spans="1:22" ht="14.6" x14ac:dyDescent="0.4">
      <c r="A1129" t="s">
        <v>6197</v>
      </c>
      <c r="B1129" t="s">
        <v>6198</v>
      </c>
      <c r="C1129" t="s">
        <v>98</v>
      </c>
      <c r="D1129" t="s">
        <v>195</v>
      </c>
      <c r="E1129" t="s">
        <v>195</v>
      </c>
      <c r="F1129" t="s">
        <v>6199</v>
      </c>
      <c r="G1129" t="s">
        <v>483</v>
      </c>
      <c r="H1129" t="s">
        <v>4212</v>
      </c>
      <c r="I1129" t="s">
        <v>6200</v>
      </c>
      <c r="J1129" t="s">
        <v>3208</v>
      </c>
      <c r="K1129" t="s">
        <v>5222</v>
      </c>
      <c r="L1129" t="s">
        <v>1010</v>
      </c>
      <c r="M1129" t="s">
        <v>202</v>
      </c>
      <c r="N1129" t="s">
        <v>108</v>
      </c>
      <c r="O1129" t="s">
        <v>94</v>
      </c>
      <c r="P1129">
        <v>29739458</v>
      </c>
      <c r="Q1129">
        <v>8038150.5599999996</v>
      </c>
      <c r="R1129" t="s">
        <v>285</v>
      </c>
      <c r="S1129">
        <v>0.31269999999999998</v>
      </c>
      <c r="T1129" s="29">
        <v>1575305.78</v>
      </c>
      <c r="U1129" s="29">
        <v>527904.18999999994</v>
      </c>
      <c r="V1129" s="29">
        <v>5934940.5899999999</v>
      </c>
    </row>
    <row r="1130" spans="1:22" ht="14.6" x14ac:dyDescent="0.4">
      <c r="A1130" t="s">
        <v>6201</v>
      </c>
      <c r="B1130" t="s">
        <v>6202</v>
      </c>
      <c r="C1130" t="s">
        <v>137</v>
      </c>
      <c r="D1130" t="s">
        <v>308</v>
      </c>
      <c r="E1130" t="s">
        <v>308</v>
      </c>
      <c r="F1130" t="s">
        <v>6203</v>
      </c>
      <c r="G1130" t="s">
        <v>386</v>
      </c>
      <c r="H1130" t="s">
        <v>955</v>
      </c>
      <c r="I1130" t="s">
        <v>1386</v>
      </c>
      <c r="J1130" t="s">
        <v>3293</v>
      </c>
      <c r="K1130" t="s">
        <v>6092</v>
      </c>
      <c r="L1130" t="s">
        <v>765</v>
      </c>
      <c r="M1130" t="s">
        <v>134</v>
      </c>
      <c r="N1130" t="s">
        <v>108</v>
      </c>
      <c r="O1130" t="s">
        <v>94</v>
      </c>
      <c r="P1130">
        <v>19347545</v>
      </c>
      <c r="Q1130">
        <v>1099837.1399999999</v>
      </c>
      <c r="R1130" t="s">
        <v>95</v>
      </c>
      <c r="S1130">
        <v>0.18590000000000001</v>
      </c>
      <c r="T1130" s="29">
        <v>163382</v>
      </c>
      <c r="U1130" s="29">
        <v>100948.66</v>
      </c>
      <c r="V1130" s="29">
        <v>835506.48</v>
      </c>
    </row>
    <row r="1131" spans="1:22" ht="14.6" x14ac:dyDescent="0.4">
      <c r="A1131" t="s">
        <v>6204</v>
      </c>
      <c r="B1131" t="s">
        <v>6205</v>
      </c>
      <c r="C1131" t="s">
        <v>137</v>
      </c>
      <c r="D1131" t="s">
        <v>308</v>
      </c>
      <c r="E1131" t="s">
        <v>308</v>
      </c>
      <c r="F1131" t="s">
        <v>6206</v>
      </c>
      <c r="G1131" t="s">
        <v>468</v>
      </c>
      <c r="H1131" t="s">
        <v>2566</v>
      </c>
      <c r="I1131" t="s">
        <v>639</v>
      </c>
      <c r="J1131" t="s">
        <v>5910</v>
      </c>
      <c r="K1131" t="s">
        <v>662</v>
      </c>
      <c r="L1131" t="s">
        <v>314</v>
      </c>
      <c r="M1131" t="s">
        <v>134</v>
      </c>
      <c r="N1131" t="s">
        <v>108</v>
      </c>
      <c r="O1131" t="s">
        <v>94</v>
      </c>
      <c r="P1131">
        <v>3594330</v>
      </c>
      <c r="Q1131">
        <v>801152.71</v>
      </c>
      <c r="R1131" t="s">
        <v>95</v>
      </c>
      <c r="S1131">
        <v>0.1045</v>
      </c>
      <c r="T1131" s="29">
        <v>78557.179999999993</v>
      </c>
      <c r="U1131" s="29">
        <v>27230.43</v>
      </c>
      <c r="V1131" s="29">
        <v>695365.1</v>
      </c>
    </row>
    <row r="1132" spans="1:22" ht="14.6" x14ac:dyDescent="0.4">
      <c r="A1132" t="s">
        <v>6207</v>
      </c>
      <c r="B1132" t="s">
        <v>6208</v>
      </c>
      <c r="C1132" t="s">
        <v>184</v>
      </c>
      <c r="D1132" t="s">
        <v>185</v>
      </c>
      <c r="E1132" t="s">
        <v>185</v>
      </c>
      <c r="F1132" t="s">
        <v>6209</v>
      </c>
      <c r="G1132" t="s">
        <v>3393</v>
      </c>
      <c r="H1132" t="s">
        <v>3394</v>
      </c>
      <c r="I1132" t="s">
        <v>1660</v>
      </c>
      <c r="J1132" t="s">
        <v>6178</v>
      </c>
      <c r="K1132" t="s">
        <v>1837</v>
      </c>
      <c r="L1132" t="s">
        <v>641</v>
      </c>
      <c r="M1132" t="s">
        <v>121</v>
      </c>
      <c r="N1132" t="s">
        <v>93</v>
      </c>
      <c r="O1132" t="s">
        <v>94</v>
      </c>
      <c r="P1132">
        <v>7055477</v>
      </c>
      <c r="Q1132">
        <v>866585.5</v>
      </c>
      <c r="R1132" t="s">
        <v>95</v>
      </c>
      <c r="S1132">
        <v>0.14879999999999999</v>
      </c>
      <c r="T1132" s="29">
        <v>96254.88</v>
      </c>
      <c r="U1132" s="29">
        <v>75975.31</v>
      </c>
      <c r="V1132" s="29">
        <v>694355.31</v>
      </c>
    </row>
    <row r="1133" spans="1:22" ht="14.6" x14ac:dyDescent="0.4">
      <c r="A1133" t="s">
        <v>6210</v>
      </c>
      <c r="B1133" t="s">
        <v>6211</v>
      </c>
      <c r="C1133" t="s">
        <v>155</v>
      </c>
      <c r="D1133" t="s">
        <v>278</v>
      </c>
      <c r="E1133" t="s">
        <v>278</v>
      </c>
      <c r="F1133" t="s">
        <v>6212</v>
      </c>
      <c r="G1133" t="s">
        <v>4093</v>
      </c>
      <c r="H1133" t="s">
        <v>4094</v>
      </c>
      <c r="I1133" t="s">
        <v>475</v>
      </c>
      <c r="J1133" t="s">
        <v>4257</v>
      </c>
      <c r="K1133" t="s">
        <v>1606</v>
      </c>
      <c r="L1133" t="s">
        <v>413</v>
      </c>
      <c r="M1133" t="s">
        <v>134</v>
      </c>
      <c r="N1133" t="s">
        <v>108</v>
      </c>
      <c r="O1133" t="s">
        <v>94</v>
      </c>
      <c r="P1133">
        <v>90967012</v>
      </c>
      <c r="Q1133">
        <v>23856820.920000002</v>
      </c>
      <c r="R1133" t="s">
        <v>122</v>
      </c>
      <c r="S1133">
        <v>0.66559999999999997</v>
      </c>
      <c r="T1133" s="29">
        <v>12399583.84</v>
      </c>
      <c r="U1133" s="29">
        <v>273203.57</v>
      </c>
      <c r="V1133" s="29">
        <v>11184033.51</v>
      </c>
    </row>
    <row r="1134" spans="1:22" ht="14.6" x14ac:dyDescent="0.4">
      <c r="A1134" t="s">
        <v>6213</v>
      </c>
      <c r="B1134" t="s">
        <v>6214</v>
      </c>
      <c r="C1134" t="s">
        <v>155</v>
      </c>
      <c r="D1134" t="s">
        <v>156</v>
      </c>
      <c r="E1134" t="s">
        <v>156</v>
      </c>
      <c r="F1134" t="s">
        <v>6215</v>
      </c>
      <c r="G1134" t="s">
        <v>4424</v>
      </c>
      <c r="H1134" t="s">
        <v>1066</v>
      </c>
      <c r="I1134" t="s">
        <v>6216</v>
      </c>
      <c r="J1134" t="s">
        <v>2596</v>
      </c>
      <c r="K1134" t="s">
        <v>6217</v>
      </c>
      <c r="L1134" t="s">
        <v>413</v>
      </c>
      <c r="M1134" t="s">
        <v>578</v>
      </c>
      <c r="N1134" t="s">
        <v>93</v>
      </c>
      <c r="O1134" t="s">
        <v>94</v>
      </c>
      <c r="P1134">
        <v>203475470</v>
      </c>
      <c r="Q1134">
        <v>23234461.539999999</v>
      </c>
      <c r="R1134" t="s">
        <v>109</v>
      </c>
      <c r="S1134">
        <v>0.54710000000000003</v>
      </c>
      <c r="T1134" s="29">
        <v>10621223.199999999</v>
      </c>
      <c r="U1134" s="29">
        <v>1844984.95</v>
      </c>
      <c r="V1134" s="29">
        <v>10768253.390000001</v>
      </c>
    </row>
    <row r="1135" spans="1:22" ht="14.6" x14ac:dyDescent="0.4">
      <c r="A1135" t="s">
        <v>6218</v>
      </c>
      <c r="B1135" t="s">
        <v>6219</v>
      </c>
      <c r="C1135" t="s">
        <v>155</v>
      </c>
      <c r="D1135" t="s">
        <v>251</v>
      </c>
      <c r="E1135" t="s">
        <v>251</v>
      </c>
      <c r="F1135" t="s">
        <v>6220</v>
      </c>
      <c r="G1135" t="s">
        <v>1749</v>
      </c>
      <c r="H1135" t="s">
        <v>920</v>
      </c>
      <c r="I1135" t="s">
        <v>506</v>
      </c>
      <c r="J1135" t="s">
        <v>6221</v>
      </c>
      <c r="K1135" t="s">
        <v>4747</v>
      </c>
      <c r="L1135" t="s">
        <v>413</v>
      </c>
      <c r="M1135" t="s">
        <v>134</v>
      </c>
      <c r="N1135" t="s">
        <v>93</v>
      </c>
      <c r="O1135" t="s">
        <v>94</v>
      </c>
      <c r="P1135">
        <v>358449997</v>
      </c>
      <c r="Q1135">
        <v>129674365.63</v>
      </c>
      <c r="R1135" t="s">
        <v>95</v>
      </c>
      <c r="S1135">
        <v>0.51859999999999995</v>
      </c>
      <c r="T1135" s="29">
        <v>56681506.82</v>
      </c>
      <c r="U1135" s="29">
        <v>8544945.6300000008</v>
      </c>
      <c r="V1135" s="29">
        <v>64447913.18</v>
      </c>
    </row>
    <row r="1136" spans="1:22" ht="14.6" x14ac:dyDescent="0.4">
      <c r="A1136" t="s">
        <v>6222</v>
      </c>
      <c r="B1136" t="s">
        <v>6223</v>
      </c>
      <c r="C1136" t="s">
        <v>205</v>
      </c>
      <c r="D1136" t="s">
        <v>206</v>
      </c>
      <c r="E1136" t="s">
        <v>206</v>
      </c>
      <c r="F1136" t="s">
        <v>6224</v>
      </c>
      <c r="G1136" t="s">
        <v>677</v>
      </c>
      <c r="H1136" t="s">
        <v>6225</v>
      </c>
      <c r="I1136" t="s">
        <v>6226</v>
      </c>
      <c r="J1136" t="s">
        <v>876</v>
      </c>
      <c r="K1136" t="s">
        <v>1715</v>
      </c>
      <c r="L1136" t="s">
        <v>213</v>
      </c>
      <c r="M1136" t="s">
        <v>121</v>
      </c>
      <c r="N1136" t="s">
        <v>108</v>
      </c>
      <c r="O1136" t="s">
        <v>94</v>
      </c>
      <c r="P1136">
        <v>2405241</v>
      </c>
      <c r="Q1136">
        <v>242823.4</v>
      </c>
      <c r="R1136" t="s">
        <v>95</v>
      </c>
      <c r="S1136">
        <v>0.2278</v>
      </c>
      <c r="T1136" s="29">
        <v>50457.05</v>
      </c>
      <c r="U1136" s="29">
        <v>15289.21</v>
      </c>
      <c r="V1136" s="29">
        <v>177077.14</v>
      </c>
    </row>
    <row r="1137" spans="1:22" ht="14.6" x14ac:dyDescent="0.4">
      <c r="A1137" t="s">
        <v>6227</v>
      </c>
      <c r="B1137" t="s">
        <v>6228</v>
      </c>
      <c r="C1137" t="s">
        <v>1</v>
      </c>
      <c r="D1137" t="s">
        <v>84</v>
      </c>
      <c r="E1137" t="s">
        <v>84</v>
      </c>
      <c r="F1137" t="s">
        <v>6229</v>
      </c>
      <c r="G1137" t="s">
        <v>4016</v>
      </c>
      <c r="H1137" t="s">
        <v>4017</v>
      </c>
      <c r="I1137" t="s">
        <v>4401</v>
      </c>
      <c r="J1137" t="s">
        <v>6230</v>
      </c>
      <c r="K1137" t="s">
        <v>6231</v>
      </c>
      <c r="L1137" t="s">
        <v>275</v>
      </c>
      <c r="M1137" t="s">
        <v>134</v>
      </c>
      <c r="N1137" t="s">
        <v>108</v>
      </c>
      <c r="O1137" t="s">
        <v>94</v>
      </c>
      <c r="P1137">
        <v>3783004</v>
      </c>
      <c r="Q1137">
        <v>732857.7</v>
      </c>
      <c r="R1137" t="s">
        <v>95</v>
      </c>
      <c r="S1137">
        <v>0.24329999999999999</v>
      </c>
      <c r="T1137" s="29">
        <v>151287.5</v>
      </c>
      <c r="U1137" s="29">
        <v>21188.97</v>
      </c>
      <c r="V1137" s="29">
        <v>560381.23</v>
      </c>
    </row>
    <row r="1138" spans="1:22" ht="14.6" x14ac:dyDescent="0.4">
      <c r="A1138" t="s">
        <v>6232</v>
      </c>
      <c r="B1138" t="s">
        <v>6233</v>
      </c>
      <c r="C1138" t="s">
        <v>288</v>
      </c>
      <c r="D1138" t="s">
        <v>373</v>
      </c>
      <c r="E1138" t="s">
        <v>373</v>
      </c>
      <c r="F1138" t="s">
        <v>6234</v>
      </c>
      <c r="G1138" t="s">
        <v>5300</v>
      </c>
      <c r="H1138" t="s">
        <v>2865</v>
      </c>
      <c r="I1138" t="s">
        <v>3104</v>
      </c>
      <c r="J1138" t="s">
        <v>5313</v>
      </c>
      <c r="K1138" t="s">
        <v>199</v>
      </c>
      <c r="L1138" t="s">
        <v>134</v>
      </c>
      <c r="M1138" t="s">
        <v>297</v>
      </c>
      <c r="N1138" t="s">
        <v>108</v>
      </c>
      <c r="O1138" t="s">
        <v>94</v>
      </c>
      <c r="P1138">
        <v>32576327</v>
      </c>
      <c r="Q1138">
        <v>6321628.5199999996</v>
      </c>
      <c r="R1138" t="s">
        <v>285</v>
      </c>
      <c r="S1138">
        <v>0.61009999999999998</v>
      </c>
      <c r="T1138" s="29">
        <v>2634529.4700000002</v>
      </c>
      <c r="U1138" s="29">
        <v>512507.17</v>
      </c>
      <c r="V1138" s="29">
        <v>3174591.88</v>
      </c>
    </row>
    <row r="1139" spans="1:22" ht="14.6" x14ac:dyDescent="0.4">
      <c r="A1139" t="s">
        <v>6235</v>
      </c>
      <c r="B1139" t="s">
        <v>6236</v>
      </c>
      <c r="C1139" t="s">
        <v>205</v>
      </c>
      <c r="D1139" t="s">
        <v>382</v>
      </c>
      <c r="E1139" t="s">
        <v>382</v>
      </c>
      <c r="F1139" t="s">
        <v>6237</v>
      </c>
      <c r="G1139" t="s">
        <v>6238</v>
      </c>
      <c r="H1139" t="s">
        <v>817</v>
      </c>
      <c r="I1139" t="s">
        <v>3118</v>
      </c>
      <c r="J1139" t="s">
        <v>6239</v>
      </c>
      <c r="K1139" t="s">
        <v>2075</v>
      </c>
      <c r="L1139" t="s">
        <v>657</v>
      </c>
      <c r="M1139" t="s">
        <v>121</v>
      </c>
      <c r="N1139" t="s">
        <v>108</v>
      </c>
      <c r="O1139" t="s">
        <v>94</v>
      </c>
      <c r="P1139">
        <v>2339043</v>
      </c>
      <c r="Q1139">
        <v>147669.99</v>
      </c>
      <c r="R1139" t="s">
        <v>122</v>
      </c>
      <c r="S1139">
        <v>0.2591</v>
      </c>
      <c r="T1139" s="29">
        <v>28040.62</v>
      </c>
      <c r="U1139" s="29">
        <v>3690.6</v>
      </c>
      <c r="V1139" s="29">
        <v>115938.77</v>
      </c>
    </row>
    <row r="1140" spans="1:22" ht="14.6" x14ac:dyDescent="0.4">
      <c r="A1140" t="s">
        <v>6240</v>
      </c>
      <c r="B1140" t="s">
        <v>6241</v>
      </c>
      <c r="C1140" t="s">
        <v>137</v>
      </c>
      <c r="D1140" t="s">
        <v>308</v>
      </c>
      <c r="E1140" t="s">
        <v>308</v>
      </c>
      <c r="F1140" t="s">
        <v>6242</v>
      </c>
      <c r="G1140" t="s">
        <v>448</v>
      </c>
      <c r="H1140" t="s">
        <v>449</v>
      </c>
      <c r="I1140" t="s">
        <v>293</v>
      </c>
      <c r="J1140" t="s">
        <v>2034</v>
      </c>
      <c r="K1140" t="s">
        <v>5677</v>
      </c>
      <c r="L1140" t="s">
        <v>314</v>
      </c>
      <c r="M1140" t="s">
        <v>134</v>
      </c>
      <c r="N1140" t="s">
        <v>486</v>
      </c>
      <c r="O1140" t="s">
        <v>94</v>
      </c>
      <c r="P1140">
        <v>11751511</v>
      </c>
      <c r="Q1140">
        <v>2854648.73</v>
      </c>
      <c r="R1140" t="s">
        <v>95</v>
      </c>
      <c r="S1140">
        <v>0.2928</v>
      </c>
      <c r="T1140" s="29">
        <v>536768.05000000005</v>
      </c>
      <c r="U1140" s="29">
        <v>154374.75</v>
      </c>
      <c r="V1140" s="29">
        <v>2163505.9300000002</v>
      </c>
    </row>
    <row r="1141" spans="1:22" ht="14.6" x14ac:dyDescent="0.4">
      <c r="A1141" t="s">
        <v>6243</v>
      </c>
      <c r="B1141" t="s">
        <v>6244</v>
      </c>
      <c r="C1141" t="s">
        <v>98</v>
      </c>
      <c r="D1141" t="s">
        <v>195</v>
      </c>
      <c r="E1141" t="s">
        <v>195</v>
      </c>
      <c r="F1141" t="s">
        <v>6031</v>
      </c>
      <c r="G1141" t="s">
        <v>3380</v>
      </c>
      <c r="H1141" t="s">
        <v>450</v>
      </c>
      <c r="I1141" t="s">
        <v>2886</v>
      </c>
      <c r="J1141" t="s">
        <v>5424</v>
      </c>
      <c r="K1141" t="s">
        <v>6245</v>
      </c>
      <c r="L1141" t="s">
        <v>106</v>
      </c>
      <c r="M1141" t="s">
        <v>202</v>
      </c>
      <c r="N1141" t="s">
        <v>93</v>
      </c>
      <c r="O1141" t="s">
        <v>94</v>
      </c>
      <c r="P1141">
        <v>98909349</v>
      </c>
      <c r="Q1141">
        <v>24549446.57</v>
      </c>
      <c r="R1141" t="s">
        <v>122</v>
      </c>
      <c r="S1141">
        <v>0.30430000000000001</v>
      </c>
      <c r="T1141" s="29">
        <v>5490804.4699999997</v>
      </c>
      <c r="U1141" s="29">
        <v>342277.34</v>
      </c>
      <c r="V1141" s="29">
        <v>18716364.760000002</v>
      </c>
    </row>
    <row r="1142" spans="1:22" ht="14.6" x14ac:dyDescent="0.4">
      <c r="A1142" t="s">
        <v>6246</v>
      </c>
      <c r="B1142" t="s">
        <v>6247</v>
      </c>
      <c r="C1142" t="s">
        <v>112</v>
      </c>
      <c r="D1142" t="s">
        <v>471</v>
      </c>
      <c r="E1142" t="s">
        <v>471</v>
      </c>
      <c r="F1142" t="s">
        <v>6248</v>
      </c>
      <c r="G1142" t="s">
        <v>3490</v>
      </c>
      <c r="H1142" t="s">
        <v>4912</v>
      </c>
      <c r="I1142" t="s">
        <v>5127</v>
      </c>
      <c r="J1142" t="s">
        <v>4903</v>
      </c>
      <c r="K1142" t="s">
        <v>1951</v>
      </c>
      <c r="L1142" t="s">
        <v>120</v>
      </c>
      <c r="M1142" t="s">
        <v>266</v>
      </c>
      <c r="N1142" t="s">
        <v>108</v>
      </c>
      <c r="O1142" t="s">
        <v>94</v>
      </c>
      <c r="P1142">
        <v>46089125</v>
      </c>
      <c r="Q1142">
        <v>1628818.57</v>
      </c>
      <c r="R1142" t="s">
        <v>95</v>
      </c>
      <c r="S1142">
        <v>0.35370000000000001</v>
      </c>
      <c r="T1142" s="29">
        <v>551516.07999999996</v>
      </c>
      <c r="U1142" s="29">
        <v>117883.55</v>
      </c>
      <c r="V1142" s="29">
        <v>959418.94</v>
      </c>
    </row>
    <row r="1143" spans="1:22" ht="14.6" x14ac:dyDescent="0.4">
      <c r="A1143" t="s">
        <v>6249</v>
      </c>
      <c r="B1143" t="s">
        <v>6250</v>
      </c>
      <c r="C1143" t="s">
        <v>125</v>
      </c>
      <c r="D1143" t="s">
        <v>126</v>
      </c>
      <c r="E1143" t="s">
        <v>126</v>
      </c>
      <c r="F1143" t="s">
        <v>6251</v>
      </c>
      <c r="G1143" t="s">
        <v>913</v>
      </c>
      <c r="H1143" t="s">
        <v>4410</v>
      </c>
      <c r="I1143" t="s">
        <v>4981</v>
      </c>
      <c r="J1143" t="s">
        <v>750</v>
      </c>
      <c r="K1143" t="s">
        <v>6252</v>
      </c>
      <c r="L1143" t="s">
        <v>1436</v>
      </c>
      <c r="M1143" t="s">
        <v>134</v>
      </c>
      <c r="N1143" t="s">
        <v>108</v>
      </c>
      <c r="O1143" t="s">
        <v>94</v>
      </c>
      <c r="P1143">
        <v>860858564</v>
      </c>
      <c r="Q1143">
        <v>652591572.10000002</v>
      </c>
      <c r="R1143" t="s">
        <v>109</v>
      </c>
      <c r="S1143">
        <v>0.67569999999999997</v>
      </c>
      <c r="T1143" s="29">
        <v>286439616.70999998</v>
      </c>
      <c r="U1143" s="29">
        <v>14964031.33</v>
      </c>
      <c r="V1143" s="29">
        <v>351187924.06</v>
      </c>
    </row>
    <row r="1144" spans="1:22" ht="14.6" x14ac:dyDescent="0.4">
      <c r="A1144" t="s">
        <v>6253</v>
      </c>
      <c r="B1144" t="s">
        <v>6254</v>
      </c>
      <c r="C1144" t="s">
        <v>137</v>
      </c>
      <c r="D1144" t="s">
        <v>126</v>
      </c>
      <c r="E1144" t="s">
        <v>126</v>
      </c>
      <c r="F1144" t="s">
        <v>6255</v>
      </c>
      <c r="G1144" t="s">
        <v>3963</v>
      </c>
      <c r="H1144" t="s">
        <v>2377</v>
      </c>
      <c r="I1144" t="s">
        <v>5104</v>
      </c>
      <c r="J1144" t="s">
        <v>2611</v>
      </c>
      <c r="K1144" t="s">
        <v>547</v>
      </c>
      <c r="L1144" t="s">
        <v>163</v>
      </c>
      <c r="M1144" t="s">
        <v>134</v>
      </c>
      <c r="N1144" t="s">
        <v>108</v>
      </c>
      <c r="O1144" t="s">
        <v>94</v>
      </c>
      <c r="P1144">
        <v>16865220</v>
      </c>
      <c r="Q1144">
        <v>2447845.4700000002</v>
      </c>
      <c r="R1144" t="s">
        <v>95</v>
      </c>
      <c r="S1144">
        <v>0.21870000000000001</v>
      </c>
      <c r="T1144" s="29">
        <v>404613.16</v>
      </c>
      <c r="U1144" s="29">
        <v>138981.59</v>
      </c>
      <c r="V1144" s="29">
        <v>1904250.72</v>
      </c>
    </row>
    <row r="1145" spans="1:22" ht="14.6" x14ac:dyDescent="0.4">
      <c r="A1145" t="s">
        <v>6256</v>
      </c>
      <c r="B1145" t="s">
        <v>6257</v>
      </c>
      <c r="C1145" t="s">
        <v>125</v>
      </c>
      <c r="D1145" t="s">
        <v>308</v>
      </c>
      <c r="E1145" t="s">
        <v>308</v>
      </c>
      <c r="F1145" t="s">
        <v>6258</v>
      </c>
      <c r="G1145" t="s">
        <v>750</v>
      </c>
      <c r="H1145" t="s">
        <v>3194</v>
      </c>
      <c r="I1145" t="s">
        <v>6259</v>
      </c>
      <c r="J1145" t="s">
        <v>5311</v>
      </c>
      <c r="K1145" t="s">
        <v>5198</v>
      </c>
      <c r="L1145" t="s">
        <v>144</v>
      </c>
      <c r="M1145" t="s">
        <v>134</v>
      </c>
      <c r="N1145" t="s">
        <v>108</v>
      </c>
      <c r="O1145" t="s">
        <v>94</v>
      </c>
      <c r="P1145">
        <v>475925909</v>
      </c>
      <c r="Q1145">
        <v>85985180.709999993</v>
      </c>
      <c r="R1145" t="s">
        <v>95</v>
      </c>
      <c r="S1145">
        <v>0.5998</v>
      </c>
      <c r="T1145" s="29">
        <v>32854965.609999999</v>
      </c>
      <c r="U1145" s="29">
        <v>918531.97</v>
      </c>
      <c r="V1145" s="29">
        <v>52211683.130000003</v>
      </c>
    </row>
    <row r="1146" spans="1:22" ht="14.6" x14ac:dyDescent="0.4">
      <c r="A1146" t="s">
        <v>6260</v>
      </c>
      <c r="B1146" t="s">
        <v>6261</v>
      </c>
      <c r="C1146" t="s">
        <v>155</v>
      </c>
      <c r="D1146" t="s">
        <v>251</v>
      </c>
      <c r="E1146" t="s">
        <v>251</v>
      </c>
      <c r="F1146" t="s">
        <v>6262</v>
      </c>
      <c r="G1146" t="s">
        <v>2967</v>
      </c>
      <c r="H1146" t="s">
        <v>5256</v>
      </c>
      <c r="I1146" t="s">
        <v>553</v>
      </c>
      <c r="J1146" t="s">
        <v>554</v>
      </c>
      <c r="K1146" t="s">
        <v>6110</v>
      </c>
      <c r="L1146" t="s">
        <v>163</v>
      </c>
      <c r="M1146" t="s">
        <v>134</v>
      </c>
      <c r="N1146" t="s">
        <v>93</v>
      </c>
      <c r="O1146" t="s">
        <v>94</v>
      </c>
      <c r="P1146">
        <v>336761144</v>
      </c>
      <c r="Q1146">
        <v>219293308.43000001</v>
      </c>
      <c r="R1146" t="s">
        <v>109</v>
      </c>
      <c r="S1146">
        <v>0.2969</v>
      </c>
      <c r="T1146" s="29">
        <v>44428009.390000001</v>
      </c>
      <c r="U1146" s="29">
        <v>3385489.29</v>
      </c>
      <c r="V1146" s="29">
        <v>171479809.75</v>
      </c>
    </row>
    <row r="1147" spans="1:22" ht="14.6" x14ac:dyDescent="0.4">
      <c r="A1147" t="s">
        <v>6263</v>
      </c>
      <c r="B1147" t="s">
        <v>6264</v>
      </c>
      <c r="C1147" t="s">
        <v>125</v>
      </c>
      <c r="D1147" t="s">
        <v>308</v>
      </c>
      <c r="E1147" t="s">
        <v>308</v>
      </c>
      <c r="F1147" t="s">
        <v>6265</v>
      </c>
      <c r="G1147" t="s">
        <v>5167</v>
      </c>
      <c r="H1147" t="s">
        <v>2069</v>
      </c>
      <c r="I1147" t="s">
        <v>654</v>
      </c>
      <c r="J1147" t="s">
        <v>655</v>
      </c>
      <c r="K1147" t="s">
        <v>792</v>
      </c>
      <c r="L1147" t="s">
        <v>163</v>
      </c>
      <c r="M1147" t="s">
        <v>134</v>
      </c>
      <c r="N1147" t="s">
        <v>108</v>
      </c>
      <c r="O1147" t="s">
        <v>94</v>
      </c>
      <c r="P1147">
        <v>653078938</v>
      </c>
      <c r="Q1147">
        <v>77195815.209999993</v>
      </c>
      <c r="R1147" t="s">
        <v>109</v>
      </c>
      <c r="S1147">
        <v>0.66400000000000003</v>
      </c>
      <c r="T1147" s="29">
        <v>40727790.079999998</v>
      </c>
      <c r="U1147" s="29">
        <v>2359486.88</v>
      </c>
      <c r="V1147" s="29">
        <v>34108538.25</v>
      </c>
    </row>
    <row r="1148" spans="1:22" ht="14.6" x14ac:dyDescent="0.4">
      <c r="A1148" t="s">
        <v>6266</v>
      </c>
      <c r="B1148" t="s">
        <v>6267</v>
      </c>
      <c r="C1148" t="s">
        <v>98</v>
      </c>
      <c r="D1148" t="s">
        <v>1084</v>
      </c>
      <c r="E1148" t="s">
        <v>1084</v>
      </c>
      <c r="F1148" t="s">
        <v>6268</v>
      </c>
      <c r="G1148" t="s">
        <v>5769</v>
      </c>
      <c r="H1148" t="s">
        <v>1805</v>
      </c>
      <c r="I1148" t="s">
        <v>1758</v>
      </c>
      <c r="J1148" t="s">
        <v>870</v>
      </c>
      <c r="K1148" t="s">
        <v>764</v>
      </c>
      <c r="L1148" t="s">
        <v>832</v>
      </c>
      <c r="M1148" t="s">
        <v>202</v>
      </c>
      <c r="N1148" t="s">
        <v>93</v>
      </c>
      <c r="O1148" t="s">
        <v>94</v>
      </c>
      <c r="P1148">
        <v>7092953</v>
      </c>
      <c r="Q1148">
        <v>1452327.23</v>
      </c>
      <c r="R1148" t="s">
        <v>122</v>
      </c>
      <c r="S1148">
        <v>0.49370000000000003</v>
      </c>
      <c r="T1148" s="29">
        <v>445096.77</v>
      </c>
      <c r="U1148" s="29">
        <v>58874.65</v>
      </c>
      <c r="V1148" s="29">
        <v>948355.81</v>
      </c>
    </row>
    <row r="1149" spans="1:22" ht="14.6" x14ac:dyDescent="0.4">
      <c r="A1149" t="s">
        <v>6269</v>
      </c>
      <c r="B1149" t="s">
        <v>6270</v>
      </c>
      <c r="C1149" t="s">
        <v>184</v>
      </c>
      <c r="D1149" t="s">
        <v>185</v>
      </c>
      <c r="E1149" t="s">
        <v>185</v>
      </c>
      <c r="F1149" t="s">
        <v>6271</v>
      </c>
      <c r="G1149" t="s">
        <v>4467</v>
      </c>
      <c r="H1149" t="s">
        <v>861</v>
      </c>
      <c r="I1149" t="s">
        <v>5900</v>
      </c>
      <c r="J1149" t="s">
        <v>1743</v>
      </c>
      <c r="K1149" t="s">
        <v>140</v>
      </c>
      <c r="L1149" t="s">
        <v>222</v>
      </c>
      <c r="M1149" t="s">
        <v>266</v>
      </c>
      <c r="N1149" t="s">
        <v>108</v>
      </c>
      <c r="O1149" t="s">
        <v>94</v>
      </c>
      <c r="P1149">
        <v>9694169</v>
      </c>
      <c r="Q1149">
        <v>353761.97</v>
      </c>
      <c r="R1149" t="s">
        <v>122</v>
      </c>
      <c r="S1149">
        <v>0.157</v>
      </c>
      <c r="T1149" s="29">
        <v>43858.82</v>
      </c>
      <c r="U1149" s="29">
        <v>15527.75</v>
      </c>
      <c r="V1149" s="29">
        <v>294375.40000000002</v>
      </c>
    </row>
    <row r="1150" spans="1:22" ht="14.6" x14ac:dyDescent="0.4">
      <c r="A1150" t="s">
        <v>6272</v>
      </c>
      <c r="B1150" t="s">
        <v>6273</v>
      </c>
      <c r="C1150" t="s">
        <v>112</v>
      </c>
      <c r="D1150" t="s">
        <v>113</v>
      </c>
      <c r="E1150" t="s">
        <v>113</v>
      </c>
      <c r="F1150" t="s">
        <v>6274</v>
      </c>
      <c r="G1150" t="s">
        <v>569</v>
      </c>
      <c r="H1150" t="s">
        <v>1581</v>
      </c>
      <c r="I1150" t="s">
        <v>6275</v>
      </c>
      <c r="J1150" t="s">
        <v>744</v>
      </c>
      <c r="K1150" t="s">
        <v>1627</v>
      </c>
      <c r="L1150" t="s">
        <v>222</v>
      </c>
      <c r="M1150" t="s">
        <v>266</v>
      </c>
      <c r="N1150" t="s">
        <v>108</v>
      </c>
      <c r="O1150" t="s">
        <v>94</v>
      </c>
      <c r="P1150">
        <v>45412055</v>
      </c>
      <c r="Q1150">
        <v>1446268.29</v>
      </c>
      <c r="R1150" t="s">
        <v>95</v>
      </c>
      <c r="S1150">
        <v>0.45879999999999999</v>
      </c>
      <c r="T1150" s="29">
        <v>411815.82</v>
      </c>
      <c r="U1150" s="29">
        <v>104510.96</v>
      </c>
      <c r="V1150" s="29">
        <v>929941.51</v>
      </c>
    </row>
    <row r="1151" spans="1:22" ht="14.6" x14ac:dyDescent="0.4">
      <c r="A1151" t="s">
        <v>6276</v>
      </c>
      <c r="B1151" t="s">
        <v>6277</v>
      </c>
      <c r="C1151" t="s">
        <v>288</v>
      </c>
      <c r="D1151" t="s">
        <v>373</v>
      </c>
      <c r="E1151" t="s">
        <v>373</v>
      </c>
      <c r="F1151" t="s">
        <v>6278</v>
      </c>
      <c r="G1151" t="s">
        <v>1434</v>
      </c>
      <c r="H1151" t="s">
        <v>4453</v>
      </c>
      <c r="I1151" t="s">
        <v>925</v>
      </c>
      <c r="J1151" t="s">
        <v>4667</v>
      </c>
      <c r="K1151" t="s">
        <v>460</v>
      </c>
      <c r="L1151" t="s">
        <v>296</v>
      </c>
      <c r="M1151" t="s">
        <v>297</v>
      </c>
      <c r="N1151" t="s">
        <v>108</v>
      </c>
      <c r="O1151" t="s">
        <v>94</v>
      </c>
      <c r="P1151">
        <v>159883155</v>
      </c>
      <c r="Q1151">
        <v>11680156.33</v>
      </c>
      <c r="R1151" t="s">
        <v>109</v>
      </c>
      <c r="S1151">
        <v>0.6663</v>
      </c>
      <c r="T1151" s="29">
        <v>5249864.6900000004</v>
      </c>
      <c r="U1151" s="29">
        <v>1093080.53</v>
      </c>
      <c r="V1151" s="29">
        <v>5337211.1100000003</v>
      </c>
    </row>
    <row r="1152" spans="1:22" ht="14.6" x14ac:dyDescent="0.4">
      <c r="A1152" t="s">
        <v>6279</v>
      </c>
      <c r="B1152" t="s">
        <v>6280</v>
      </c>
      <c r="C1152" t="s">
        <v>98</v>
      </c>
      <c r="D1152" t="s">
        <v>1084</v>
      </c>
      <c r="E1152" t="s">
        <v>1084</v>
      </c>
      <c r="F1152" t="s">
        <v>6281</v>
      </c>
      <c r="G1152" t="s">
        <v>6152</v>
      </c>
      <c r="H1152" t="s">
        <v>3895</v>
      </c>
      <c r="I1152" t="s">
        <v>3639</v>
      </c>
      <c r="J1152" t="s">
        <v>1892</v>
      </c>
      <c r="K1152" t="s">
        <v>6282</v>
      </c>
      <c r="L1152" t="s">
        <v>832</v>
      </c>
      <c r="M1152" t="s">
        <v>202</v>
      </c>
      <c r="N1152" t="s">
        <v>108</v>
      </c>
      <c r="O1152" t="s">
        <v>94</v>
      </c>
      <c r="P1152">
        <v>156627964</v>
      </c>
      <c r="Q1152">
        <v>78324070.569999993</v>
      </c>
      <c r="R1152" t="s">
        <v>109</v>
      </c>
      <c r="S1152">
        <v>0.32779999999999998</v>
      </c>
      <c r="T1152" s="29">
        <v>16743175.25</v>
      </c>
      <c r="U1152" s="29">
        <v>1333757.0900000001</v>
      </c>
      <c r="V1152" s="29">
        <v>60247138.229999997</v>
      </c>
    </row>
    <row r="1153" spans="1:22" ht="14.6" x14ac:dyDescent="0.4">
      <c r="A1153" t="s">
        <v>6283</v>
      </c>
      <c r="B1153" t="s">
        <v>6284</v>
      </c>
      <c r="C1153" t="s">
        <v>125</v>
      </c>
      <c r="D1153" t="s">
        <v>308</v>
      </c>
      <c r="E1153" t="s">
        <v>308</v>
      </c>
      <c r="F1153" t="s">
        <v>6285</v>
      </c>
      <c r="G1153" t="s">
        <v>2035</v>
      </c>
      <c r="H1153" t="s">
        <v>1329</v>
      </c>
      <c r="I1153" t="s">
        <v>6286</v>
      </c>
      <c r="J1153" t="s">
        <v>5201</v>
      </c>
      <c r="K1153" t="s">
        <v>3963</v>
      </c>
      <c r="L1153" t="s">
        <v>163</v>
      </c>
      <c r="M1153" t="s">
        <v>134</v>
      </c>
      <c r="N1153" t="s">
        <v>93</v>
      </c>
      <c r="O1153" t="s">
        <v>94</v>
      </c>
      <c r="P1153">
        <v>845584666</v>
      </c>
      <c r="Q1153">
        <v>671078001.63</v>
      </c>
      <c r="R1153" t="s">
        <v>122</v>
      </c>
      <c r="S1153">
        <v>0.3553</v>
      </c>
      <c r="T1153" s="29">
        <v>214111421.16</v>
      </c>
      <c r="U1153" s="29">
        <v>18641760.289999999</v>
      </c>
      <c r="V1153" s="29">
        <v>438324820.18000001</v>
      </c>
    </row>
    <row r="1154" spans="1:22" ht="14.6" x14ac:dyDescent="0.4">
      <c r="A1154" t="s">
        <v>6287</v>
      </c>
      <c r="B1154" t="s">
        <v>6288</v>
      </c>
      <c r="C1154" t="s">
        <v>288</v>
      </c>
      <c r="D1154" t="s">
        <v>289</v>
      </c>
      <c r="E1154" t="s">
        <v>289</v>
      </c>
      <c r="F1154" t="s">
        <v>6289</v>
      </c>
      <c r="G1154" t="s">
        <v>3199</v>
      </c>
      <c r="H1154" t="s">
        <v>4079</v>
      </c>
      <c r="I1154" t="s">
        <v>6290</v>
      </c>
      <c r="J1154" t="s">
        <v>6291</v>
      </c>
      <c r="K1154" t="s">
        <v>3214</v>
      </c>
      <c r="L1154" t="s">
        <v>296</v>
      </c>
      <c r="M1154" t="s">
        <v>297</v>
      </c>
      <c r="N1154" t="s">
        <v>108</v>
      </c>
      <c r="O1154" t="s">
        <v>94</v>
      </c>
      <c r="P1154">
        <v>43961718</v>
      </c>
      <c r="Q1154">
        <v>3205838.9</v>
      </c>
      <c r="R1154" t="s">
        <v>95</v>
      </c>
      <c r="S1154">
        <v>0.55900000000000005</v>
      </c>
      <c r="T1154" s="29">
        <v>1729392.88</v>
      </c>
      <c r="U1154" s="29">
        <v>304327.18</v>
      </c>
      <c r="V1154" s="29">
        <v>1172118.8400000001</v>
      </c>
    </row>
    <row r="1155" spans="1:22" ht="14.6" x14ac:dyDescent="0.4">
      <c r="A1155" t="s">
        <v>6292</v>
      </c>
      <c r="B1155" t="s">
        <v>6293</v>
      </c>
      <c r="C1155" t="s">
        <v>137</v>
      </c>
      <c r="D1155" t="s">
        <v>308</v>
      </c>
      <c r="E1155" t="s">
        <v>308</v>
      </c>
      <c r="F1155" t="s">
        <v>6294</v>
      </c>
      <c r="G1155" t="s">
        <v>5643</v>
      </c>
      <c r="H1155" t="s">
        <v>1468</v>
      </c>
      <c r="I1155" t="s">
        <v>4488</v>
      </c>
      <c r="J1155" t="s">
        <v>2993</v>
      </c>
      <c r="K1155" t="s">
        <v>2270</v>
      </c>
      <c r="L1155" t="s">
        <v>765</v>
      </c>
      <c r="M1155" t="s">
        <v>134</v>
      </c>
      <c r="N1155" t="s">
        <v>108</v>
      </c>
      <c r="O1155" t="s">
        <v>94</v>
      </c>
      <c r="P1155">
        <v>3967241</v>
      </c>
      <c r="Q1155">
        <v>385769.36</v>
      </c>
      <c r="R1155" t="s">
        <v>95</v>
      </c>
      <c r="S1155">
        <v>0.15509999999999999</v>
      </c>
      <c r="T1155" s="29">
        <v>44093.86</v>
      </c>
      <c r="U1155" s="29">
        <v>23728.45</v>
      </c>
      <c r="V1155" s="29">
        <v>317947.05</v>
      </c>
    </row>
    <row r="1156" spans="1:22" ht="14.6" x14ac:dyDescent="0.4">
      <c r="A1156" t="s">
        <v>6295</v>
      </c>
      <c r="B1156" t="s">
        <v>6296</v>
      </c>
      <c r="C1156" t="s">
        <v>1</v>
      </c>
      <c r="D1156" t="s">
        <v>84</v>
      </c>
      <c r="E1156" t="s">
        <v>84</v>
      </c>
      <c r="F1156" t="s">
        <v>6297</v>
      </c>
      <c r="G1156" t="s">
        <v>1399</v>
      </c>
      <c r="H1156" t="s">
        <v>3679</v>
      </c>
      <c r="I1156" t="s">
        <v>1470</v>
      </c>
      <c r="J1156" t="s">
        <v>1873</v>
      </c>
      <c r="K1156" t="s">
        <v>1335</v>
      </c>
      <c r="L1156" t="s">
        <v>91</v>
      </c>
      <c r="M1156" t="s">
        <v>92</v>
      </c>
      <c r="N1156" t="s">
        <v>108</v>
      </c>
      <c r="O1156" t="s">
        <v>94</v>
      </c>
      <c r="P1156">
        <v>4161852</v>
      </c>
      <c r="Q1156">
        <v>319515.5</v>
      </c>
      <c r="R1156" t="s">
        <v>122</v>
      </c>
      <c r="S1156">
        <v>0.46729999999999999</v>
      </c>
      <c r="T1156" s="29">
        <v>135009.67000000001</v>
      </c>
      <c r="U1156" s="29">
        <v>13281.69</v>
      </c>
      <c r="V1156" s="29">
        <v>171224.14</v>
      </c>
    </row>
    <row r="1157" spans="1:22" ht="14.6" x14ac:dyDescent="0.4">
      <c r="A1157" t="s">
        <v>6298</v>
      </c>
      <c r="B1157" t="s">
        <v>6299</v>
      </c>
      <c r="C1157" t="s">
        <v>125</v>
      </c>
      <c r="D1157" t="s">
        <v>126</v>
      </c>
      <c r="E1157" t="s">
        <v>126</v>
      </c>
      <c r="F1157" t="s">
        <v>6300</v>
      </c>
      <c r="G1157" t="s">
        <v>6301</v>
      </c>
      <c r="H1157" t="s">
        <v>4287</v>
      </c>
      <c r="I1157" t="s">
        <v>4553</v>
      </c>
      <c r="J1157" t="s">
        <v>5714</v>
      </c>
      <c r="K1157" t="s">
        <v>1836</v>
      </c>
      <c r="L1157" t="s">
        <v>133</v>
      </c>
      <c r="M1157" t="s">
        <v>134</v>
      </c>
      <c r="N1157" t="s">
        <v>486</v>
      </c>
      <c r="O1157" t="s">
        <v>94</v>
      </c>
      <c r="P1157">
        <v>518467372</v>
      </c>
      <c r="Q1157">
        <v>120453950.92</v>
      </c>
      <c r="R1157" t="s">
        <v>95</v>
      </c>
      <c r="S1157">
        <v>0.49309999999999998</v>
      </c>
      <c r="T1157" s="29">
        <v>38242454.700000003</v>
      </c>
      <c r="U1157" s="29">
        <v>1333094.96</v>
      </c>
      <c r="V1157" s="29">
        <v>80878401.260000005</v>
      </c>
    </row>
    <row r="1158" spans="1:22" ht="14.6" x14ac:dyDescent="0.4">
      <c r="A1158" t="s">
        <v>6302</v>
      </c>
      <c r="B1158" t="s">
        <v>6303</v>
      </c>
      <c r="C1158" t="s">
        <v>125</v>
      </c>
      <c r="D1158" t="s">
        <v>308</v>
      </c>
      <c r="E1158" t="s">
        <v>308</v>
      </c>
      <c r="F1158" t="s">
        <v>6304</v>
      </c>
      <c r="G1158" t="s">
        <v>4391</v>
      </c>
      <c r="H1158" t="s">
        <v>6305</v>
      </c>
      <c r="I1158" t="s">
        <v>6306</v>
      </c>
      <c r="J1158" t="s">
        <v>6307</v>
      </c>
      <c r="K1158" t="s">
        <v>2335</v>
      </c>
      <c r="L1158" t="s">
        <v>1436</v>
      </c>
      <c r="M1158" t="s">
        <v>134</v>
      </c>
      <c r="N1158" t="s">
        <v>108</v>
      </c>
      <c r="O1158" t="s">
        <v>94</v>
      </c>
      <c r="P1158">
        <v>712970067</v>
      </c>
      <c r="Q1158">
        <v>123326040.06999999</v>
      </c>
      <c r="R1158" t="s">
        <v>95</v>
      </c>
      <c r="S1158">
        <v>0.60770000000000002</v>
      </c>
      <c r="T1158" s="29">
        <v>66032605.350000001</v>
      </c>
      <c r="U1158" s="29">
        <v>5054782.8899999997</v>
      </c>
      <c r="V1158" s="29">
        <v>52238651.829999998</v>
      </c>
    </row>
    <row r="1159" spans="1:22" ht="14.6" x14ac:dyDescent="0.4">
      <c r="A1159" t="s">
        <v>6308</v>
      </c>
      <c r="B1159" t="s">
        <v>6309</v>
      </c>
      <c r="C1159" t="s">
        <v>125</v>
      </c>
      <c r="D1159" t="s">
        <v>126</v>
      </c>
      <c r="E1159" t="s">
        <v>126</v>
      </c>
      <c r="F1159" t="s">
        <v>6310</v>
      </c>
      <c r="G1159" t="s">
        <v>586</v>
      </c>
      <c r="H1159" t="s">
        <v>280</v>
      </c>
      <c r="I1159" t="s">
        <v>4653</v>
      </c>
      <c r="J1159" t="s">
        <v>2963</v>
      </c>
      <c r="K1159" t="s">
        <v>4686</v>
      </c>
      <c r="L1159" t="s">
        <v>1436</v>
      </c>
      <c r="M1159" t="s">
        <v>134</v>
      </c>
      <c r="N1159" t="s">
        <v>108</v>
      </c>
      <c r="O1159" t="s">
        <v>94</v>
      </c>
      <c r="P1159">
        <v>411870801</v>
      </c>
      <c r="Q1159">
        <v>80077306.159999996</v>
      </c>
      <c r="R1159" t="s">
        <v>109</v>
      </c>
      <c r="S1159">
        <v>0.65580000000000005</v>
      </c>
      <c r="T1159" s="29">
        <v>41581990.840000004</v>
      </c>
      <c r="U1159" s="29">
        <v>3570659.32</v>
      </c>
      <c r="V1159" s="29">
        <v>34924656</v>
      </c>
    </row>
    <row r="1160" spans="1:22" ht="14.6" x14ac:dyDescent="0.4">
      <c r="A1160" t="s">
        <v>6311</v>
      </c>
      <c r="B1160" t="s">
        <v>6312</v>
      </c>
      <c r="C1160" t="s">
        <v>155</v>
      </c>
      <c r="D1160" t="s">
        <v>278</v>
      </c>
      <c r="E1160" t="s">
        <v>278</v>
      </c>
      <c r="F1160" t="s">
        <v>6313</v>
      </c>
      <c r="G1160" t="s">
        <v>303</v>
      </c>
      <c r="H1160" t="s">
        <v>1132</v>
      </c>
      <c r="I1160" t="s">
        <v>6314</v>
      </c>
      <c r="J1160" t="s">
        <v>1768</v>
      </c>
      <c r="K1160" t="s">
        <v>6315</v>
      </c>
      <c r="L1160" t="s">
        <v>163</v>
      </c>
      <c r="M1160" t="s">
        <v>578</v>
      </c>
      <c r="N1160" t="s">
        <v>93</v>
      </c>
      <c r="O1160" t="s">
        <v>94</v>
      </c>
      <c r="P1160">
        <v>167467557</v>
      </c>
      <c r="Q1160">
        <v>37464705.200000003</v>
      </c>
      <c r="R1160" t="s">
        <v>285</v>
      </c>
      <c r="S1160">
        <v>0.38729999999999998</v>
      </c>
      <c r="T1160" s="29">
        <v>12363683.619999999</v>
      </c>
      <c r="U1160" s="29">
        <v>1535948.63</v>
      </c>
      <c r="V1160" s="29">
        <v>23565072.949999999</v>
      </c>
    </row>
    <row r="1161" spans="1:22" ht="14.6" x14ac:dyDescent="0.4">
      <c r="A1161" t="s">
        <v>6316</v>
      </c>
      <c r="B1161" t="s">
        <v>6317</v>
      </c>
      <c r="C1161" t="s">
        <v>125</v>
      </c>
      <c r="D1161" t="s">
        <v>126</v>
      </c>
      <c r="E1161" t="s">
        <v>126</v>
      </c>
      <c r="F1161" t="s">
        <v>6318</v>
      </c>
      <c r="G1161" t="s">
        <v>3273</v>
      </c>
      <c r="H1161" t="s">
        <v>4088</v>
      </c>
      <c r="I1161" t="s">
        <v>379</v>
      </c>
      <c r="J1161" t="s">
        <v>176</v>
      </c>
      <c r="K1161" t="s">
        <v>6319</v>
      </c>
      <c r="L1161" t="s">
        <v>133</v>
      </c>
      <c r="M1161" t="s">
        <v>134</v>
      </c>
      <c r="N1161" t="s">
        <v>108</v>
      </c>
      <c r="O1161" t="s">
        <v>94</v>
      </c>
      <c r="P1161">
        <v>841753009</v>
      </c>
      <c r="Q1161">
        <v>559495561.94000006</v>
      </c>
      <c r="R1161" t="s">
        <v>95</v>
      </c>
      <c r="S1161">
        <v>0.51270000000000004</v>
      </c>
      <c r="T1161" s="29">
        <v>176338542.78</v>
      </c>
      <c r="U1161" s="29">
        <v>50895087.909999996</v>
      </c>
      <c r="V1161" s="29">
        <v>332261931.25</v>
      </c>
    </row>
    <row r="1162" spans="1:22" ht="14.6" x14ac:dyDescent="0.4">
      <c r="A1162" t="s">
        <v>6320</v>
      </c>
      <c r="B1162" t="s">
        <v>6321</v>
      </c>
      <c r="C1162" t="s">
        <v>112</v>
      </c>
      <c r="D1162" t="s">
        <v>471</v>
      </c>
      <c r="E1162" t="s">
        <v>471</v>
      </c>
      <c r="F1162" t="s">
        <v>6322</v>
      </c>
      <c r="G1162" t="s">
        <v>875</v>
      </c>
      <c r="H1162" t="s">
        <v>235</v>
      </c>
      <c r="I1162" t="s">
        <v>5994</v>
      </c>
      <c r="J1162" t="s">
        <v>2388</v>
      </c>
      <c r="K1162" t="s">
        <v>6323</v>
      </c>
      <c r="L1162" t="s">
        <v>222</v>
      </c>
      <c r="M1162" t="s">
        <v>266</v>
      </c>
      <c r="N1162" t="s">
        <v>108</v>
      </c>
      <c r="O1162" t="s">
        <v>94</v>
      </c>
      <c r="P1162">
        <v>48178311</v>
      </c>
      <c r="Q1162">
        <v>3036244.34</v>
      </c>
      <c r="R1162" t="s">
        <v>95</v>
      </c>
      <c r="S1162">
        <v>0.48060000000000003</v>
      </c>
      <c r="T1162" s="29">
        <v>1279207.23</v>
      </c>
      <c r="U1162" s="29">
        <v>102552.1</v>
      </c>
      <c r="V1162" s="29">
        <v>1654485.01</v>
      </c>
    </row>
    <row r="1163" spans="1:22" ht="14.6" x14ac:dyDescent="0.4">
      <c r="A1163" t="s">
        <v>6324</v>
      </c>
      <c r="B1163" t="s">
        <v>6325</v>
      </c>
      <c r="C1163" t="s">
        <v>205</v>
      </c>
      <c r="D1163" t="s">
        <v>382</v>
      </c>
      <c r="E1163" t="s">
        <v>382</v>
      </c>
      <c r="F1163" t="s">
        <v>6326</v>
      </c>
      <c r="G1163" t="s">
        <v>6327</v>
      </c>
      <c r="H1163" t="s">
        <v>2063</v>
      </c>
      <c r="I1163" t="s">
        <v>913</v>
      </c>
      <c r="J1163" t="s">
        <v>1157</v>
      </c>
      <c r="K1163" t="s">
        <v>116</v>
      </c>
      <c r="L1163" t="s">
        <v>231</v>
      </c>
      <c r="M1163" t="s">
        <v>121</v>
      </c>
      <c r="N1163" t="s">
        <v>108</v>
      </c>
      <c r="O1163" t="s">
        <v>94</v>
      </c>
      <c r="P1163">
        <v>3257127</v>
      </c>
      <c r="Q1163">
        <v>142687.9</v>
      </c>
      <c r="R1163" t="s">
        <v>122</v>
      </c>
      <c r="S1163">
        <v>0.3417</v>
      </c>
      <c r="T1163" s="29">
        <v>34853.86</v>
      </c>
      <c r="U1163" s="29">
        <v>8389.11</v>
      </c>
      <c r="V1163" s="29">
        <v>99444.93</v>
      </c>
    </row>
    <row r="1164" spans="1:22" ht="14.6" x14ac:dyDescent="0.4">
      <c r="A1164" t="s">
        <v>6328</v>
      </c>
      <c r="B1164" t="s">
        <v>6329</v>
      </c>
      <c r="C1164" t="s">
        <v>83</v>
      </c>
      <c r="D1164" t="s">
        <v>84</v>
      </c>
      <c r="E1164" t="s">
        <v>84</v>
      </c>
      <c r="F1164" t="s">
        <v>6330</v>
      </c>
      <c r="G1164" t="s">
        <v>1336</v>
      </c>
      <c r="H1164" t="s">
        <v>986</v>
      </c>
      <c r="I1164" t="s">
        <v>4908</v>
      </c>
      <c r="J1164" t="s">
        <v>2328</v>
      </c>
      <c r="K1164" t="s">
        <v>3639</v>
      </c>
      <c r="L1164" t="s">
        <v>275</v>
      </c>
      <c r="M1164" t="s">
        <v>181</v>
      </c>
      <c r="N1164" t="s">
        <v>108</v>
      </c>
      <c r="O1164" t="s">
        <v>94</v>
      </c>
      <c r="P1164">
        <v>3727417</v>
      </c>
      <c r="Q1164">
        <v>353355.86</v>
      </c>
      <c r="R1164" t="s">
        <v>122</v>
      </c>
      <c r="S1164">
        <v>0.16819999999999999</v>
      </c>
      <c r="T1164" s="29">
        <v>50999.08</v>
      </c>
      <c r="U1164" s="29">
        <v>21536.1</v>
      </c>
      <c r="V1164" s="29">
        <v>280820.68</v>
      </c>
    </row>
    <row r="1165" spans="1:22" ht="14.6" x14ac:dyDescent="0.4">
      <c r="A1165" t="s">
        <v>6331</v>
      </c>
      <c r="B1165" t="s">
        <v>6332</v>
      </c>
      <c r="C1165" t="s">
        <v>288</v>
      </c>
      <c r="D1165" t="s">
        <v>391</v>
      </c>
      <c r="E1165" t="s">
        <v>391</v>
      </c>
      <c r="F1165" t="s">
        <v>6333</v>
      </c>
      <c r="G1165" t="s">
        <v>4829</v>
      </c>
      <c r="H1165" t="s">
        <v>6334</v>
      </c>
      <c r="I1165" t="s">
        <v>4435</v>
      </c>
      <c r="J1165" t="s">
        <v>318</v>
      </c>
      <c r="K1165" t="s">
        <v>1804</v>
      </c>
      <c r="L1165" t="s">
        <v>92</v>
      </c>
      <c r="M1165" t="s">
        <v>92</v>
      </c>
      <c r="N1165" t="s">
        <v>108</v>
      </c>
      <c r="O1165" t="s">
        <v>94</v>
      </c>
      <c r="P1165">
        <v>89709067</v>
      </c>
      <c r="Q1165">
        <v>27564537.68</v>
      </c>
      <c r="R1165" t="s">
        <v>285</v>
      </c>
      <c r="S1165">
        <v>0.44</v>
      </c>
      <c r="T1165" s="29">
        <v>10497127.279999999</v>
      </c>
      <c r="U1165" s="29">
        <v>1792445.36</v>
      </c>
      <c r="V1165" s="29">
        <v>15274965.039999999</v>
      </c>
    </row>
    <row r="1166" spans="1:22" ht="14.6" x14ac:dyDescent="0.4">
      <c r="A1166" t="s">
        <v>6335</v>
      </c>
      <c r="B1166" t="s">
        <v>6336</v>
      </c>
      <c r="C1166" t="s">
        <v>184</v>
      </c>
      <c r="D1166" t="s">
        <v>185</v>
      </c>
      <c r="E1166" t="s">
        <v>185</v>
      </c>
      <c r="F1166" t="s">
        <v>6337</v>
      </c>
      <c r="G1166" t="s">
        <v>191</v>
      </c>
      <c r="H1166" t="s">
        <v>1552</v>
      </c>
      <c r="I1166" t="s">
        <v>1321</v>
      </c>
      <c r="J1166" t="s">
        <v>4319</v>
      </c>
      <c r="K1166" t="s">
        <v>5490</v>
      </c>
      <c r="L1166" t="s">
        <v>222</v>
      </c>
      <c r="M1166" t="s">
        <v>223</v>
      </c>
      <c r="N1166" t="s">
        <v>93</v>
      </c>
      <c r="O1166" t="s">
        <v>94</v>
      </c>
      <c r="P1166">
        <v>2290717</v>
      </c>
      <c r="Q1166">
        <v>912711.76</v>
      </c>
      <c r="R1166" t="s">
        <v>95</v>
      </c>
      <c r="S1166">
        <v>0.2979</v>
      </c>
      <c r="T1166" s="29">
        <v>177585.61</v>
      </c>
      <c r="U1166" s="29">
        <v>27383.17</v>
      </c>
      <c r="V1166" s="29">
        <v>707742.98</v>
      </c>
    </row>
    <row r="1167" spans="1:22" ht="14.6" x14ac:dyDescent="0.4">
      <c r="A1167" t="s">
        <v>6338</v>
      </c>
      <c r="B1167" t="s">
        <v>6339</v>
      </c>
      <c r="C1167" t="s">
        <v>184</v>
      </c>
      <c r="D1167" t="s">
        <v>185</v>
      </c>
      <c r="E1167" t="s">
        <v>185</v>
      </c>
      <c r="F1167" t="s">
        <v>6340</v>
      </c>
      <c r="G1167" t="s">
        <v>6341</v>
      </c>
      <c r="H1167" t="s">
        <v>713</v>
      </c>
      <c r="I1167" t="s">
        <v>6342</v>
      </c>
      <c r="J1167" t="s">
        <v>2973</v>
      </c>
      <c r="K1167" t="s">
        <v>670</v>
      </c>
      <c r="L1167" t="s">
        <v>222</v>
      </c>
      <c r="M1167" t="s">
        <v>266</v>
      </c>
      <c r="N1167" t="s">
        <v>108</v>
      </c>
      <c r="O1167" t="s">
        <v>94</v>
      </c>
      <c r="P1167">
        <v>2372127</v>
      </c>
      <c r="Q1167">
        <v>170200.56</v>
      </c>
      <c r="R1167" t="s">
        <v>95</v>
      </c>
      <c r="S1167">
        <v>0.1167</v>
      </c>
      <c r="T1167" s="29">
        <v>19213.740000000002</v>
      </c>
      <c r="U1167" s="29">
        <v>6544.33</v>
      </c>
      <c r="V1167" s="29">
        <v>144442.49</v>
      </c>
    </row>
    <row r="1168" spans="1:22" ht="14.6" x14ac:dyDescent="0.4">
      <c r="A1168" t="s">
        <v>6343</v>
      </c>
      <c r="B1168" t="s">
        <v>6344</v>
      </c>
      <c r="C1168" t="s">
        <v>1</v>
      </c>
      <c r="D1168" t="s">
        <v>166</v>
      </c>
      <c r="E1168" t="s">
        <v>166</v>
      </c>
      <c r="F1168" t="s">
        <v>6345</v>
      </c>
      <c r="G1168" t="s">
        <v>4357</v>
      </c>
      <c r="H1168" t="s">
        <v>357</v>
      </c>
      <c r="I1168" t="s">
        <v>2245</v>
      </c>
      <c r="J1168" t="s">
        <v>2141</v>
      </c>
      <c r="K1168" t="s">
        <v>2495</v>
      </c>
      <c r="L1168" t="s">
        <v>106</v>
      </c>
      <c r="M1168" t="s">
        <v>181</v>
      </c>
      <c r="N1168" t="s">
        <v>93</v>
      </c>
      <c r="O1168" t="s">
        <v>94</v>
      </c>
      <c r="P1168">
        <v>2466585</v>
      </c>
      <c r="Q1168">
        <v>260003.82</v>
      </c>
      <c r="R1168" t="s">
        <v>95</v>
      </c>
      <c r="S1168">
        <v>0.41149999999999998</v>
      </c>
      <c r="T1168" s="29">
        <v>77034.009999999995</v>
      </c>
      <c r="U1168" s="29">
        <v>15998.27</v>
      </c>
      <c r="V1168" s="29">
        <v>166971.54</v>
      </c>
    </row>
    <row r="1169" spans="1:22" ht="14.6" x14ac:dyDescent="0.4">
      <c r="A1169" t="s">
        <v>6346</v>
      </c>
      <c r="B1169" t="s">
        <v>6347</v>
      </c>
      <c r="C1169" t="s">
        <v>83</v>
      </c>
      <c r="D1169" t="s">
        <v>166</v>
      </c>
      <c r="E1169" t="s">
        <v>166</v>
      </c>
      <c r="F1169" t="s">
        <v>6348</v>
      </c>
      <c r="G1169" t="s">
        <v>348</v>
      </c>
      <c r="H1169" t="s">
        <v>4760</v>
      </c>
      <c r="I1169" t="s">
        <v>1270</v>
      </c>
      <c r="J1169" t="s">
        <v>1116</v>
      </c>
      <c r="K1169" t="s">
        <v>4617</v>
      </c>
      <c r="L1169" t="s">
        <v>144</v>
      </c>
      <c r="M1169" t="s">
        <v>181</v>
      </c>
      <c r="N1169" t="s">
        <v>108</v>
      </c>
      <c r="O1169" t="s">
        <v>94</v>
      </c>
      <c r="P1169">
        <v>5581137</v>
      </c>
      <c r="Q1169">
        <v>435653.63</v>
      </c>
      <c r="R1169" t="s">
        <v>95</v>
      </c>
      <c r="S1169">
        <v>0.124</v>
      </c>
      <c r="T1169" s="29">
        <v>52958.49</v>
      </c>
      <c r="U1169" s="29">
        <v>23965.42</v>
      </c>
      <c r="V1169" s="29">
        <v>358729.72</v>
      </c>
    </row>
    <row r="1170" spans="1:22" ht="14.6" x14ac:dyDescent="0.4">
      <c r="A1170" t="s">
        <v>6349</v>
      </c>
      <c r="B1170" t="s">
        <v>6350</v>
      </c>
      <c r="C1170" t="s">
        <v>205</v>
      </c>
      <c r="D1170" t="s">
        <v>382</v>
      </c>
      <c r="E1170" t="s">
        <v>382</v>
      </c>
      <c r="F1170" t="s">
        <v>6351</v>
      </c>
      <c r="G1170" t="s">
        <v>1516</v>
      </c>
      <c r="H1170" t="s">
        <v>1891</v>
      </c>
      <c r="I1170" t="s">
        <v>6230</v>
      </c>
      <c r="J1170" t="s">
        <v>6352</v>
      </c>
      <c r="K1170" t="s">
        <v>6353</v>
      </c>
      <c r="L1170" t="s">
        <v>444</v>
      </c>
      <c r="M1170" t="s">
        <v>121</v>
      </c>
      <c r="N1170" t="s">
        <v>108</v>
      </c>
      <c r="O1170" t="s">
        <v>94</v>
      </c>
      <c r="P1170">
        <v>4266208</v>
      </c>
      <c r="Q1170">
        <v>331685.32</v>
      </c>
      <c r="R1170" t="s">
        <v>95</v>
      </c>
      <c r="S1170">
        <v>0.1032</v>
      </c>
      <c r="T1170" s="29">
        <v>20836.64</v>
      </c>
      <c r="U1170" s="29">
        <v>3788.36</v>
      </c>
      <c r="V1170" s="29">
        <v>307060.32</v>
      </c>
    </row>
    <row r="1171" spans="1:22" ht="14.6" x14ac:dyDescent="0.4">
      <c r="A1171" t="s">
        <v>6354</v>
      </c>
      <c r="B1171" t="s">
        <v>6355</v>
      </c>
      <c r="C1171" t="s">
        <v>184</v>
      </c>
      <c r="D1171" t="s">
        <v>382</v>
      </c>
      <c r="E1171" t="s">
        <v>382</v>
      </c>
      <c r="F1171" t="s">
        <v>6356</v>
      </c>
      <c r="G1171" t="s">
        <v>1647</v>
      </c>
      <c r="H1171" t="s">
        <v>1641</v>
      </c>
      <c r="I1171" t="s">
        <v>3603</v>
      </c>
      <c r="J1171" t="s">
        <v>319</v>
      </c>
      <c r="K1171" t="s">
        <v>2317</v>
      </c>
      <c r="L1171" t="s">
        <v>222</v>
      </c>
      <c r="M1171" t="s">
        <v>266</v>
      </c>
      <c r="N1171" t="s">
        <v>108</v>
      </c>
      <c r="O1171" t="s">
        <v>94</v>
      </c>
      <c r="P1171">
        <v>7091787</v>
      </c>
      <c r="Q1171">
        <v>932741.56</v>
      </c>
      <c r="R1171" t="s">
        <v>122</v>
      </c>
      <c r="S1171">
        <v>0.23580000000000001</v>
      </c>
      <c r="T1171" s="29">
        <v>181249.18</v>
      </c>
      <c r="U1171" s="29">
        <v>37888.480000000003</v>
      </c>
      <c r="V1171" s="29">
        <v>713603.9</v>
      </c>
    </row>
    <row r="1172" spans="1:22" ht="14.6" x14ac:dyDescent="0.4">
      <c r="A1172" t="s">
        <v>6357</v>
      </c>
      <c r="B1172" t="s">
        <v>6358</v>
      </c>
      <c r="C1172" t="s">
        <v>83</v>
      </c>
      <c r="D1172" t="s">
        <v>84</v>
      </c>
      <c r="E1172" t="s">
        <v>84</v>
      </c>
      <c r="F1172" t="s">
        <v>6359</v>
      </c>
      <c r="G1172" t="s">
        <v>2188</v>
      </c>
      <c r="H1172" t="s">
        <v>4416</v>
      </c>
      <c r="I1172" t="s">
        <v>1131</v>
      </c>
      <c r="J1172" t="s">
        <v>5379</v>
      </c>
      <c r="K1172" t="s">
        <v>6360</v>
      </c>
      <c r="L1172" t="s">
        <v>163</v>
      </c>
      <c r="M1172" t="s">
        <v>92</v>
      </c>
      <c r="N1172" t="s">
        <v>108</v>
      </c>
      <c r="O1172" t="s">
        <v>94</v>
      </c>
      <c r="P1172">
        <v>1594126</v>
      </c>
      <c r="Q1172">
        <v>170381.81</v>
      </c>
      <c r="R1172" t="s">
        <v>95</v>
      </c>
      <c r="S1172">
        <v>0.32829999999999998</v>
      </c>
      <c r="T1172" s="29">
        <v>46192.6</v>
      </c>
      <c r="U1172" s="29">
        <v>13500.23</v>
      </c>
      <c r="V1172" s="29">
        <v>110688.98</v>
      </c>
    </row>
    <row r="1173" spans="1:22" ht="14.6" x14ac:dyDescent="0.4">
      <c r="A1173" t="s">
        <v>6361</v>
      </c>
      <c r="B1173" t="s">
        <v>6362</v>
      </c>
      <c r="C1173" t="s">
        <v>112</v>
      </c>
      <c r="D1173" t="s">
        <v>471</v>
      </c>
      <c r="E1173" t="s">
        <v>471</v>
      </c>
      <c r="F1173" t="s">
        <v>6363</v>
      </c>
      <c r="G1173" t="s">
        <v>230</v>
      </c>
      <c r="H1173" t="s">
        <v>4804</v>
      </c>
      <c r="I1173" t="s">
        <v>6364</v>
      </c>
      <c r="J1173" t="s">
        <v>2583</v>
      </c>
      <c r="K1173" t="s">
        <v>2459</v>
      </c>
      <c r="L1173" t="s">
        <v>370</v>
      </c>
      <c r="M1173" t="s">
        <v>223</v>
      </c>
      <c r="N1173" t="s">
        <v>93</v>
      </c>
      <c r="O1173" t="s">
        <v>94</v>
      </c>
      <c r="P1173">
        <v>9276513</v>
      </c>
      <c r="Q1173">
        <v>1598954.14</v>
      </c>
      <c r="R1173" t="s">
        <v>122</v>
      </c>
      <c r="S1173">
        <v>0.36880000000000002</v>
      </c>
      <c r="T1173" s="29">
        <v>420062.49</v>
      </c>
      <c r="U1173" s="29">
        <v>69701.41</v>
      </c>
      <c r="V1173" s="29">
        <v>1109190.24</v>
      </c>
    </row>
    <row r="1174" spans="1:22" ht="14.6" x14ac:dyDescent="0.4">
      <c r="A1174" t="s">
        <v>6365</v>
      </c>
      <c r="B1174" t="s">
        <v>6366</v>
      </c>
      <c r="C1174" t="s">
        <v>205</v>
      </c>
      <c r="D1174" t="s">
        <v>206</v>
      </c>
      <c r="E1174" t="s">
        <v>206</v>
      </c>
      <c r="F1174" t="s">
        <v>6367</v>
      </c>
      <c r="G1174" t="s">
        <v>5548</v>
      </c>
      <c r="H1174" t="s">
        <v>4457</v>
      </c>
      <c r="I1174" t="s">
        <v>958</v>
      </c>
      <c r="J1174" t="s">
        <v>209</v>
      </c>
      <c r="K1174" t="s">
        <v>3029</v>
      </c>
      <c r="L1174" t="s">
        <v>556</v>
      </c>
      <c r="M1174" t="s">
        <v>121</v>
      </c>
      <c r="N1174" t="s">
        <v>108</v>
      </c>
      <c r="O1174" t="s">
        <v>94</v>
      </c>
      <c r="P1174">
        <v>4505841</v>
      </c>
      <c r="Q1174">
        <v>214483.49</v>
      </c>
      <c r="R1174" t="s">
        <v>95</v>
      </c>
      <c r="S1174">
        <v>0.25340000000000001</v>
      </c>
      <c r="T1174" s="29">
        <v>53543.98</v>
      </c>
      <c r="U1174" s="29">
        <v>2490.21</v>
      </c>
      <c r="V1174" s="29">
        <v>158449.29999999999</v>
      </c>
    </row>
    <row r="1175" spans="1:22" ht="14.6" x14ac:dyDescent="0.4">
      <c r="A1175" t="s">
        <v>6368</v>
      </c>
      <c r="B1175" t="s">
        <v>6369</v>
      </c>
      <c r="C1175" t="s">
        <v>184</v>
      </c>
      <c r="D1175" t="s">
        <v>185</v>
      </c>
      <c r="E1175" t="s">
        <v>185</v>
      </c>
      <c r="F1175" t="s">
        <v>6370</v>
      </c>
      <c r="G1175" t="s">
        <v>2028</v>
      </c>
      <c r="H1175" t="s">
        <v>4233</v>
      </c>
      <c r="I1175" t="s">
        <v>6371</v>
      </c>
      <c r="J1175" t="s">
        <v>6372</v>
      </c>
      <c r="K1175" t="s">
        <v>3450</v>
      </c>
      <c r="L1175" t="s">
        <v>192</v>
      </c>
      <c r="M1175" t="s">
        <v>223</v>
      </c>
      <c r="N1175" t="s">
        <v>108</v>
      </c>
      <c r="O1175" t="s">
        <v>94</v>
      </c>
      <c r="P1175">
        <v>9261708</v>
      </c>
      <c r="Q1175">
        <v>628348.32999999996</v>
      </c>
      <c r="R1175" t="s">
        <v>95</v>
      </c>
      <c r="S1175">
        <v>0.26379999999999998</v>
      </c>
      <c r="T1175" s="29">
        <v>162587.72</v>
      </c>
      <c r="U1175" s="29">
        <v>47360.01</v>
      </c>
      <c r="V1175" s="29">
        <v>418400.6</v>
      </c>
    </row>
    <row r="1176" spans="1:22" ht="14.6" x14ac:dyDescent="0.4">
      <c r="A1176" t="s">
        <v>6373</v>
      </c>
      <c r="B1176" t="s">
        <v>6374</v>
      </c>
      <c r="C1176" t="s">
        <v>98</v>
      </c>
      <c r="D1176" t="s">
        <v>195</v>
      </c>
      <c r="E1176" t="s">
        <v>195</v>
      </c>
      <c r="F1176" t="s">
        <v>6375</v>
      </c>
      <c r="G1176" t="s">
        <v>1655</v>
      </c>
      <c r="H1176" t="s">
        <v>1624</v>
      </c>
      <c r="I1176" t="s">
        <v>1755</v>
      </c>
      <c r="J1176" t="s">
        <v>6376</v>
      </c>
      <c r="K1176" t="s">
        <v>5317</v>
      </c>
      <c r="L1176" t="s">
        <v>106</v>
      </c>
      <c r="M1176" t="s">
        <v>107</v>
      </c>
      <c r="N1176" t="s">
        <v>108</v>
      </c>
      <c r="O1176" t="s">
        <v>94</v>
      </c>
      <c r="P1176">
        <v>73945117</v>
      </c>
      <c r="Q1176">
        <v>70247861.150000006</v>
      </c>
      <c r="R1176" t="s">
        <v>285</v>
      </c>
      <c r="S1176">
        <v>0.36919999999999997</v>
      </c>
      <c r="T1176" s="29">
        <v>18177258.280000001</v>
      </c>
      <c r="U1176" s="29">
        <v>2287104.0299999998</v>
      </c>
      <c r="V1176" s="29">
        <v>49783498.840000004</v>
      </c>
    </row>
    <row r="1177" spans="1:22" ht="14.6" x14ac:dyDescent="0.4">
      <c r="A1177" t="s">
        <v>6377</v>
      </c>
      <c r="B1177" t="s">
        <v>6378</v>
      </c>
      <c r="C1177" t="s">
        <v>184</v>
      </c>
      <c r="D1177" t="s">
        <v>185</v>
      </c>
      <c r="E1177" t="s">
        <v>185</v>
      </c>
      <c r="F1177" t="s">
        <v>6379</v>
      </c>
      <c r="G1177" t="s">
        <v>845</v>
      </c>
      <c r="H1177" t="s">
        <v>2051</v>
      </c>
      <c r="I1177" t="s">
        <v>5317</v>
      </c>
      <c r="J1177" t="s">
        <v>1816</v>
      </c>
      <c r="K1177" t="s">
        <v>3288</v>
      </c>
      <c r="L1177" t="s">
        <v>222</v>
      </c>
      <c r="M1177" t="s">
        <v>266</v>
      </c>
      <c r="N1177" t="s">
        <v>93</v>
      </c>
      <c r="O1177" t="s">
        <v>94</v>
      </c>
      <c r="P1177">
        <v>7482275</v>
      </c>
      <c r="Q1177">
        <v>306764.40000000002</v>
      </c>
      <c r="R1177" t="s">
        <v>95</v>
      </c>
      <c r="S1177">
        <v>0.3367</v>
      </c>
      <c r="T1177" s="29">
        <v>96391.09</v>
      </c>
      <c r="U1177" s="29">
        <v>29727.81</v>
      </c>
      <c r="V1177" s="29">
        <v>180645.5</v>
      </c>
    </row>
    <row r="1178" spans="1:22" ht="14.6" x14ac:dyDescent="0.4">
      <c r="A1178" t="s">
        <v>6380</v>
      </c>
      <c r="B1178" t="s">
        <v>6381</v>
      </c>
      <c r="C1178" t="s">
        <v>1</v>
      </c>
      <c r="D1178" t="s">
        <v>84</v>
      </c>
      <c r="E1178" t="s">
        <v>84</v>
      </c>
      <c r="F1178" t="s">
        <v>6382</v>
      </c>
      <c r="G1178" t="s">
        <v>1309</v>
      </c>
      <c r="H1178" t="s">
        <v>756</v>
      </c>
      <c r="I1178" t="s">
        <v>3881</v>
      </c>
      <c r="J1178" t="s">
        <v>6225</v>
      </c>
      <c r="K1178" t="s">
        <v>1425</v>
      </c>
      <c r="L1178" t="s">
        <v>353</v>
      </c>
      <c r="M1178" t="s">
        <v>134</v>
      </c>
      <c r="N1178" t="s">
        <v>108</v>
      </c>
      <c r="O1178" t="s">
        <v>94</v>
      </c>
      <c r="P1178">
        <v>6345464</v>
      </c>
      <c r="Q1178">
        <v>588857.81000000006</v>
      </c>
      <c r="R1178" t="s">
        <v>95</v>
      </c>
      <c r="S1178">
        <v>0.31859999999999999</v>
      </c>
      <c r="T1178" s="29">
        <v>169538.33</v>
      </c>
      <c r="U1178" s="29">
        <v>24602.17</v>
      </c>
      <c r="V1178" s="29">
        <v>394717.31</v>
      </c>
    </row>
    <row r="1179" spans="1:22" ht="14.6" x14ac:dyDescent="0.4">
      <c r="A1179" t="s">
        <v>6383</v>
      </c>
      <c r="B1179" t="s">
        <v>6384</v>
      </c>
      <c r="C1179" t="s">
        <v>184</v>
      </c>
      <c r="D1179" t="s">
        <v>382</v>
      </c>
      <c r="E1179" t="s">
        <v>382</v>
      </c>
      <c r="F1179" t="s">
        <v>6385</v>
      </c>
      <c r="G1179" t="s">
        <v>780</v>
      </c>
      <c r="H1179" t="s">
        <v>5455</v>
      </c>
      <c r="I1179" t="s">
        <v>4877</v>
      </c>
      <c r="J1179" t="s">
        <v>2201</v>
      </c>
      <c r="K1179" t="s">
        <v>3722</v>
      </c>
      <c r="L1179" t="s">
        <v>222</v>
      </c>
      <c r="M1179" t="s">
        <v>121</v>
      </c>
      <c r="N1179" t="s">
        <v>108</v>
      </c>
      <c r="O1179" t="s">
        <v>94</v>
      </c>
      <c r="P1179">
        <v>8612515</v>
      </c>
      <c r="Q1179">
        <v>488013.72</v>
      </c>
      <c r="R1179" t="s">
        <v>122</v>
      </c>
      <c r="S1179">
        <v>0.31280000000000002</v>
      </c>
      <c r="T1179" s="29">
        <v>100467.66</v>
      </c>
      <c r="U1179" s="29">
        <v>7477.97</v>
      </c>
      <c r="V1179" s="29">
        <v>380068.09</v>
      </c>
    </row>
    <row r="1180" spans="1:22" ht="14.6" x14ac:dyDescent="0.4">
      <c r="A1180" t="s">
        <v>6386</v>
      </c>
      <c r="B1180" t="s">
        <v>6387</v>
      </c>
      <c r="C1180" t="s">
        <v>137</v>
      </c>
      <c r="D1180" t="s">
        <v>126</v>
      </c>
      <c r="E1180" t="s">
        <v>126</v>
      </c>
      <c r="F1180" t="s">
        <v>6388</v>
      </c>
      <c r="G1180" t="s">
        <v>318</v>
      </c>
      <c r="H1180" t="s">
        <v>319</v>
      </c>
      <c r="I1180" t="s">
        <v>4695</v>
      </c>
      <c r="J1180" t="s">
        <v>2195</v>
      </c>
      <c r="K1180" t="s">
        <v>3515</v>
      </c>
      <c r="L1180" t="s">
        <v>163</v>
      </c>
      <c r="M1180" t="s">
        <v>134</v>
      </c>
      <c r="N1180" t="s">
        <v>486</v>
      </c>
      <c r="O1180" t="s">
        <v>94</v>
      </c>
      <c r="P1180">
        <v>13376202</v>
      </c>
      <c r="Q1180">
        <v>4225973.03</v>
      </c>
      <c r="R1180" t="s">
        <v>95</v>
      </c>
      <c r="S1180">
        <v>0.1903</v>
      </c>
      <c r="T1180" s="29">
        <v>532355.12</v>
      </c>
      <c r="U1180" s="29">
        <v>137667.82999999999</v>
      </c>
      <c r="V1180" s="29">
        <v>3555950.08</v>
      </c>
    </row>
    <row r="1181" spans="1:22" ht="14.6" x14ac:dyDescent="0.4">
      <c r="A1181" t="s">
        <v>6389</v>
      </c>
      <c r="B1181" t="s">
        <v>6390</v>
      </c>
      <c r="C1181" t="s">
        <v>137</v>
      </c>
      <c r="D1181" t="s">
        <v>126</v>
      </c>
      <c r="E1181" t="s">
        <v>126</v>
      </c>
      <c r="F1181" t="s">
        <v>6391</v>
      </c>
      <c r="G1181" t="s">
        <v>6392</v>
      </c>
      <c r="H1181" t="s">
        <v>4616</v>
      </c>
      <c r="I1181" t="s">
        <v>2354</v>
      </c>
      <c r="J1181" t="s">
        <v>2564</v>
      </c>
      <c r="K1181" t="s">
        <v>3977</v>
      </c>
      <c r="L1181" t="s">
        <v>163</v>
      </c>
      <c r="M1181" t="s">
        <v>134</v>
      </c>
      <c r="N1181" t="s">
        <v>108</v>
      </c>
      <c r="O1181" t="s">
        <v>94</v>
      </c>
      <c r="P1181">
        <v>4970120</v>
      </c>
      <c r="Q1181">
        <v>285720.74</v>
      </c>
      <c r="R1181" t="s">
        <v>122</v>
      </c>
      <c r="S1181">
        <v>0.16020000000000001</v>
      </c>
      <c r="T1181" s="29">
        <v>32639.99</v>
      </c>
      <c r="U1181" s="29">
        <v>24420.74</v>
      </c>
      <c r="V1181" s="29">
        <v>228660.01</v>
      </c>
    </row>
    <row r="1182" spans="1:22" ht="14.6" x14ac:dyDescent="0.4">
      <c r="A1182" t="s">
        <v>6393</v>
      </c>
      <c r="B1182" t="s">
        <v>6394</v>
      </c>
      <c r="C1182" t="s">
        <v>288</v>
      </c>
      <c r="D1182" t="s">
        <v>289</v>
      </c>
      <c r="E1182" t="s">
        <v>289</v>
      </c>
      <c r="F1182" t="s">
        <v>6395</v>
      </c>
      <c r="G1182" t="s">
        <v>1264</v>
      </c>
      <c r="H1182" t="s">
        <v>1647</v>
      </c>
      <c r="I1182" t="s">
        <v>3194</v>
      </c>
      <c r="J1182" t="s">
        <v>3073</v>
      </c>
      <c r="K1182" t="s">
        <v>1843</v>
      </c>
      <c r="L1182" t="s">
        <v>296</v>
      </c>
      <c r="M1182" t="s">
        <v>297</v>
      </c>
      <c r="N1182" t="s">
        <v>108</v>
      </c>
      <c r="O1182" t="s">
        <v>94</v>
      </c>
      <c r="P1182">
        <v>171139217</v>
      </c>
      <c r="Q1182">
        <v>21746986.149999999</v>
      </c>
      <c r="R1182" t="s">
        <v>109</v>
      </c>
      <c r="S1182">
        <v>0.65229999999999999</v>
      </c>
      <c r="T1182" s="29">
        <v>10162073.77</v>
      </c>
      <c r="U1182" s="29">
        <v>686644.77</v>
      </c>
      <c r="V1182" s="29">
        <v>10898267.609999999</v>
      </c>
    </row>
    <row r="1183" spans="1:22" ht="14.6" x14ac:dyDescent="0.4">
      <c r="A1183" t="s">
        <v>6396</v>
      </c>
      <c r="B1183" t="s">
        <v>6397</v>
      </c>
      <c r="C1183" t="s">
        <v>98</v>
      </c>
      <c r="D1183" t="s">
        <v>1084</v>
      </c>
      <c r="E1183" t="s">
        <v>1084</v>
      </c>
      <c r="F1183" t="s">
        <v>6398</v>
      </c>
      <c r="G1183" t="s">
        <v>1299</v>
      </c>
      <c r="H1183" t="s">
        <v>1300</v>
      </c>
      <c r="I1183" t="s">
        <v>4124</v>
      </c>
      <c r="J1183" t="s">
        <v>4566</v>
      </c>
      <c r="K1183" t="s">
        <v>3067</v>
      </c>
      <c r="L1183" t="s">
        <v>832</v>
      </c>
      <c r="M1183" t="s">
        <v>202</v>
      </c>
      <c r="N1183" t="s">
        <v>93</v>
      </c>
      <c r="O1183" t="s">
        <v>94</v>
      </c>
      <c r="P1183">
        <v>152994227</v>
      </c>
      <c r="Q1183">
        <v>30624599.52</v>
      </c>
      <c r="R1183" t="s">
        <v>109</v>
      </c>
      <c r="S1183">
        <v>0.42370000000000002</v>
      </c>
      <c r="T1183" s="29">
        <v>10069836.68</v>
      </c>
      <c r="U1183" s="29">
        <v>2048710.88</v>
      </c>
      <c r="V1183" s="29">
        <v>18506051.960000001</v>
      </c>
    </row>
    <row r="1184" spans="1:22" ht="14.6" x14ac:dyDescent="0.4">
      <c r="A1184" t="s">
        <v>6399</v>
      </c>
      <c r="B1184" t="s">
        <v>6400</v>
      </c>
      <c r="C1184" t="s">
        <v>184</v>
      </c>
      <c r="D1184" t="s">
        <v>382</v>
      </c>
      <c r="E1184" t="s">
        <v>382</v>
      </c>
      <c r="F1184" t="s">
        <v>6401</v>
      </c>
      <c r="G1184" t="s">
        <v>4667</v>
      </c>
      <c r="H1184" t="s">
        <v>1359</v>
      </c>
      <c r="I1184" t="s">
        <v>980</v>
      </c>
      <c r="J1184" t="s">
        <v>2922</v>
      </c>
      <c r="K1184" t="s">
        <v>828</v>
      </c>
      <c r="L1184" t="s">
        <v>641</v>
      </c>
      <c r="M1184" t="s">
        <v>223</v>
      </c>
      <c r="N1184" t="s">
        <v>108</v>
      </c>
      <c r="O1184" t="s">
        <v>94</v>
      </c>
      <c r="P1184">
        <v>1729376</v>
      </c>
      <c r="Q1184">
        <v>609989.98</v>
      </c>
      <c r="R1184" t="s">
        <v>95</v>
      </c>
      <c r="S1184">
        <v>0.1205</v>
      </c>
      <c r="T1184" s="29">
        <v>46826.89</v>
      </c>
      <c r="U1184" s="29">
        <v>58379.56</v>
      </c>
      <c r="V1184" s="29">
        <v>504783.53</v>
      </c>
    </row>
    <row r="1185" spans="1:22" ht="14.6" x14ac:dyDescent="0.4">
      <c r="A1185" t="s">
        <v>6402</v>
      </c>
      <c r="B1185" t="s">
        <v>6403</v>
      </c>
      <c r="C1185" t="s">
        <v>112</v>
      </c>
      <c r="D1185" t="s">
        <v>471</v>
      </c>
      <c r="E1185" t="s">
        <v>471</v>
      </c>
      <c r="F1185" t="s">
        <v>6404</v>
      </c>
      <c r="G1185" t="s">
        <v>631</v>
      </c>
      <c r="H1185" t="s">
        <v>686</v>
      </c>
      <c r="I1185" t="s">
        <v>6405</v>
      </c>
      <c r="J1185" t="s">
        <v>6406</v>
      </c>
      <c r="K1185" t="s">
        <v>6200</v>
      </c>
      <c r="L1185" t="s">
        <v>370</v>
      </c>
      <c r="M1185" t="s">
        <v>266</v>
      </c>
      <c r="N1185" t="s">
        <v>486</v>
      </c>
      <c r="O1185" t="s">
        <v>94</v>
      </c>
      <c r="P1185">
        <v>43515807</v>
      </c>
      <c r="Q1185">
        <v>3534661.44</v>
      </c>
      <c r="R1185" t="s">
        <v>95</v>
      </c>
      <c r="S1185">
        <v>0.20119999999999999</v>
      </c>
      <c r="T1185" s="29">
        <v>666220.37</v>
      </c>
      <c r="U1185" s="29">
        <v>259188.6</v>
      </c>
      <c r="V1185" s="29">
        <v>2609252.4700000002</v>
      </c>
    </row>
    <row r="1186" spans="1:22" ht="14.6" x14ac:dyDescent="0.4">
      <c r="A1186" t="s">
        <v>6407</v>
      </c>
      <c r="B1186" t="s">
        <v>6408</v>
      </c>
      <c r="C1186" t="s">
        <v>155</v>
      </c>
      <c r="D1186" t="s">
        <v>156</v>
      </c>
      <c r="E1186" t="s">
        <v>156</v>
      </c>
      <c r="F1186" t="s">
        <v>6409</v>
      </c>
      <c r="G1186" t="s">
        <v>5627</v>
      </c>
      <c r="H1186" t="s">
        <v>512</v>
      </c>
      <c r="I1186" t="s">
        <v>211</v>
      </c>
      <c r="J1186" t="s">
        <v>3857</v>
      </c>
      <c r="K1186" t="s">
        <v>869</v>
      </c>
      <c r="L1186" t="s">
        <v>240</v>
      </c>
      <c r="M1186" t="s">
        <v>134</v>
      </c>
      <c r="N1186" t="s">
        <v>108</v>
      </c>
      <c r="O1186" t="s">
        <v>94</v>
      </c>
      <c r="P1186">
        <v>351330757</v>
      </c>
      <c r="Q1186">
        <v>62760628.609999999</v>
      </c>
      <c r="R1186" t="s">
        <v>109</v>
      </c>
      <c r="S1186">
        <v>0.28510000000000002</v>
      </c>
      <c r="T1186" s="29">
        <v>11519500.25</v>
      </c>
      <c r="U1186" s="29">
        <v>1195536.0900000001</v>
      </c>
      <c r="V1186" s="29">
        <v>50045592.270000003</v>
      </c>
    </row>
    <row r="1187" spans="1:22" ht="14.6" x14ac:dyDescent="0.4">
      <c r="A1187" t="s">
        <v>6410</v>
      </c>
      <c r="B1187" t="s">
        <v>6411</v>
      </c>
      <c r="C1187" t="s">
        <v>83</v>
      </c>
      <c r="D1187" t="s">
        <v>84</v>
      </c>
      <c r="E1187" t="s">
        <v>84</v>
      </c>
      <c r="F1187" t="s">
        <v>6412</v>
      </c>
      <c r="G1187" t="s">
        <v>3985</v>
      </c>
      <c r="H1187" t="s">
        <v>5469</v>
      </c>
      <c r="I1187" t="s">
        <v>2730</v>
      </c>
      <c r="J1187" t="s">
        <v>3072</v>
      </c>
      <c r="K1187" t="s">
        <v>2161</v>
      </c>
      <c r="L1187" t="s">
        <v>91</v>
      </c>
      <c r="M1187" t="s">
        <v>134</v>
      </c>
      <c r="N1187" t="s">
        <v>108</v>
      </c>
      <c r="O1187" t="s">
        <v>94</v>
      </c>
      <c r="P1187">
        <v>1247746</v>
      </c>
      <c r="Q1187">
        <v>151550.72</v>
      </c>
      <c r="R1187" t="s">
        <v>122</v>
      </c>
      <c r="S1187">
        <v>0.31540000000000001</v>
      </c>
      <c r="T1187" s="29">
        <v>37472.19</v>
      </c>
      <c r="U1187" s="29">
        <v>8196.26</v>
      </c>
      <c r="V1187" s="29">
        <v>105882.27</v>
      </c>
    </row>
    <row r="1188" spans="1:22" ht="14.6" x14ac:dyDescent="0.4">
      <c r="A1188" t="s">
        <v>6413</v>
      </c>
      <c r="B1188" t="s">
        <v>6414</v>
      </c>
      <c r="C1188" t="s">
        <v>83</v>
      </c>
      <c r="D1188" t="s">
        <v>166</v>
      </c>
      <c r="E1188" t="s">
        <v>166</v>
      </c>
      <c r="F1188" t="s">
        <v>6415</v>
      </c>
      <c r="G1188" t="s">
        <v>2422</v>
      </c>
      <c r="H1188" t="s">
        <v>1999</v>
      </c>
      <c r="I1188" t="s">
        <v>3140</v>
      </c>
      <c r="J1188" t="s">
        <v>6416</v>
      </c>
      <c r="K1188" t="s">
        <v>4410</v>
      </c>
      <c r="L1188" t="s">
        <v>91</v>
      </c>
      <c r="M1188" t="s">
        <v>92</v>
      </c>
      <c r="N1188" t="s">
        <v>486</v>
      </c>
      <c r="O1188" t="s">
        <v>94</v>
      </c>
      <c r="P1188">
        <v>3641096</v>
      </c>
      <c r="Q1188">
        <v>346351.79</v>
      </c>
      <c r="R1188" t="s">
        <v>95</v>
      </c>
      <c r="S1188">
        <v>0.187</v>
      </c>
      <c r="T1188" s="29">
        <v>41937.74</v>
      </c>
      <c r="U1188" s="29">
        <v>8066.08</v>
      </c>
      <c r="V1188" s="29">
        <v>296347.96999999997</v>
      </c>
    </row>
    <row r="1189" spans="1:22" ht="14.6" x14ac:dyDescent="0.4">
      <c r="A1189" t="s">
        <v>6417</v>
      </c>
      <c r="B1189" t="s">
        <v>6418</v>
      </c>
      <c r="C1189" t="s">
        <v>98</v>
      </c>
      <c r="D1189" t="s">
        <v>1084</v>
      </c>
      <c r="E1189" t="s">
        <v>1084</v>
      </c>
      <c r="F1189" t="s">
        <v>6419</v>
      </c>
      <c r="G1189" t="s">
        <v>3921</v>
      </c>
      <c r="H1189" t="s">
        <v>5858</v>
      </c>
      <c r="I1189" t="s">
        <v>4575</v>
      </c>
      <c r="J1189" t="s">
        <v>4575</v>
      </c>
      <c r="K1189" t="s">
        <v>2929</v>
      </c>
      <c r="L1189" t="s">
        <v>1010</v>
      </c>
      <c r="M1189" t="s">
        <v>202</v>
      </c>
      <c r="N1189" t="s">
        <v>93</v>
      </c>
      <c r="O1189" t="s">
        <v>94</v>
      </c>
      <c r="P1189">
        <v>47346131</v>
      </c>
      <c r="Q1189">
        <v>5925537.3700000001</v>
      </c>
      <c r="R1189" t="s">
        <v>95</v>
      </c>
      <c r="S1189">
        <v>0.53580000000000005</v>
      </c>
      <c r="T1189" s="29">
        <v>2332003.96</v>
      </c>
      <c r="U1189" s="29">
        <v>399245.89</v>
      </c>
      <c r="V1189" s="29">
        <v>3194287.52</v>
      </c>
    </row>
    <row r="1190" spans="1:22" ht="14.6" x14ac:dyDescent="0.4">
      <c r="A1190" t="s">
        <v>6420</v>
      </c>
      <c r="B1190" t="s">
        <v>6421</v>
      </c>
      <c r="C1190" t="s">
        <v>98</v>
      </c>
      <c r="D1190" t="s">
        <v>195</v>
      </c>
      <c r="E1190" t="s">
        <v>195</v>
      </c>
      <c r="F1190" t="s">
        <v>6422</v>
      </c>
      <c r="G1190" t="s">
        <v>1973</v>
      </c>
      <c r="H1190" t="s">
        <v>1625</v>
      </c>
      <c r="I1190" t="s">
        <v>6423</v>
      </c>
      <c r="J1190" t="s">
        <v>230</v>
      </c>
      <c r="K1190" t="s">
        <v>1456</v>
      </c>
      <c r="L1190" t="s">
        <v>106</v>
      </c>
      <c r="M1190" t="s">
        <v>107</v>
      </c>
      <c r="N1190" t="s">
        <v>108</v>
      </c>
      <c r="O1190" t="s">
        <v>94</v>
      </c>
      <c r="P1190">
        <v>157891236</v>
      </c>
      <c r="Q1190">
        <v>4990945.2699999996</v>
      </c>
      <c r="R1190" t="s">
        <v>109</v>
      </c>
      <c r="S1190">
        <v>0.44869999999999999</v>
      </c>
      <c r="T1190" s="29">
        <v>1357636.38</v>
      </c>
      <c r="U1190" s="29">
        <v>366171.85</v>
      </c>
      <c r="V1190" s="29">
        <v>3267137.04</v>
      </c>
    </row>
    <row r="1191" spans="1:22" ht="14.6" x14ac:dyDescent="0.4">
      <c r="A1191" t="s">
        <v>6424</v>
      </c>
      <c r="B1191" t="s">
        <v>6425</v>
      </c>
      <c r="C1191" t="s">
        <v>98</v>
      </c>
      <c r="D1191" t="s">
        <v>99</v>
      </c>
      <c r="E1191" t="s">
        <v>99</v>
      </c>
      <c r="F1191" t="s">
        <v>6426</v>
      </c>
      <c r="G1191" t="s">
        <v>6427</v>
      </c>
      <c r="H1191" t="s">
        <v>6428</v>
      </c>
      <c r="I1191" t="s">
        <v>736</v>
      </c>
      <c r="J1191" t="s">
        <v>6429</v>
      </c>
      <c r="K1191" t="s">
        <v>2896</v>
      </c>
      <c r="L1191" t="s">
        <v>1010</v>
      </c>
      <c r="M1191" t="s">
        <v>202</v>
      </c>
      <c r="N1191" t="s">
        <v>108</v>
      </c>
      <c r="O1191" t="s">
        <v>94</v>
      </c>
      <c r="P1191">
        <v>109582166</v>
      </c>
      <c r="Q1191">
        <v>18526181.629999999</v>
      </c>
      <c r="R1191" t="s">
        <v>285</v>
      </c>
      <c r="S1191">
        <v>0.54959999999999998</v>
      </c>
      <c r="T1191" s="29">
        <v>6816267.2000000002</v>
      </c>
      <c r="U1191" s="29">
        <v>703628.39</v>
      </c>
      <c r="V1191" s="29">
        <v>11006286.039999999</v>
      </c>
    </row>
    <row r="1192" spans="1:22" ht="14.6" x14ac:dyDescent="0.4">
      <c r="A1192" t="s">
        <v>6430</v>
      </c>
      <c r="B1192" t="s">
        <v>6431</v>
      </c>
      <c r="C1192" t="s">
        <v>288</v>
      </c>
      <c r="D1192" t="s">
        <v>373</v>
      </c>
      <c r="E1192" t="s">
        <v>373</v>
      </c>
      <c r="F1192" t="s">
        <v>6432</v>
      </c>
      <c r="G1192" t="s">
        <v>4624</v>
      </c>
      <c r="H1192" t="s">
        <v>6433</v>
      </c>
      <c r="I1192" t="s">
        <v>4846</v>
      </c>
      <c r="J1192" t="s">
        <v>4163</v>
      </c>
      <c r="K1192" t="s">
        <v>2428</v>
      </c>
      <c r="L1192" t="s">
        <v>134</v>
      </c>
      <c r="M1192" t="s">
        <v>92</v>
      </c>
      <c r="N1192" t="s">
        <v>93</v>
      </c>
      <c r="O1192" t="s">
        <v>94</v>
      </c>
      <c r="P1192">
        <v>171959924</v>
      </c>
      <c r="Q1192">
        <v>36933456.200000003</v>
      </c>
      <c r="R1192" t="s">
        <v>95</v>
      </c>
      <c r="S1192">
        <v>0.51519999999999999</v>
      </c>
      <c r="T1192" s="29">
        <v>17534673.699999999</v>
      </c>
      <c r="U1192" s="29">
        <v>687448.15</v>
      </c>
      <c r="V1192" s="29">
        <v>18711334.350000001</v>
      </c>
    </row>
    <row r="1193" spans="1:22" ht="14.6" x14ac:dyDescent="0.4">
      <c r="A1193" t="s">
        <v>6434</v>
      </c>
      <c r="B1193" t="s">
        <v>6435</v>
      </c>
      <c r="C1193" t="s">
        <v>112</v>
      </c>
      <c r="D1193" t="s">
        <v>471</v>
      </c>
      <c r="E1193" t="s">
        <v>471</v>
      </c>
      <c r="F1193" t="s">
        <v>4324</v>
      </c>
      <c r="G1193" t="s">
        <v>1523</v>
      </c>
      <c r="H1193" t="s">
        <v>2265</v>
      </c>
      <c r="I1193" t="s">
        <v>5768</v>
      </c>
      <c r="J1193" t="s">
        <v>274</v>
      </c>
      <c r="K1193" t="s">
        <v>4682</v>
      </c>
      <c r="L1193" t="s">
        <v>370</v>
      </c>
      <c r="M1193" t="s">
        <v>223</v>
      </c>
      <c r="N1193" t="s">
        <v>108</v>
      </c>
      <c r="O1193" t="s">
        <v>94</v>
      </c>
      <c r="P1193">
        <v>16974927</v>
      </c>
      <c r="Q1193">
        <v>810160.45</v>
      </c>
      <c r="R1193" t="s">
        <v>95</v>
      </c>
      <c r="S1193">
        <v>0.2069</v>
      </c>
      <c r="T1193" s="29">
        <v>150848.13</v>
      </c>
      <c r="U1193" s="29">
        <v>28090.45</v>
      </c>
      <c r="V1193" s="29">
        <v>631221.87</v>
      </c>
    </row>
    <row r="1194" spans="1:22" ht="14.6" x14ac:dyDescent="0.4">
      <c r="A1194" t="s">
        <v>6436</v>
      </c>
      <c r="B1194" t="s">
        <v>6437</v>
      </c>
      <c r="C1194" t="s">
        <v>205</v>
      </c>
      <c r="D1194" t="s">
        <v>206</v>
      </c>
      <c r="E1194" t="s">
        <v>206</v>
      </c>
      <c r="F1194" t="s">
        <v>6438</v>
      </c>
      <c r="G1194" t="s">
        <v>3181</v>
      </c>
      <c r="H1194" t="s">
        <v>1667</v>
      </c>
      <c r="I1194" t="s">
        <v>6019</v>
      </c>
      <c r="J1194" t="s">
        <v>1184</v>
      </c>
      <c r="K1194" t="s">
        <v>4850</v>
      </c>
      <c r="L1194" t="s">
        <v>213</v>
      </c>
      <c r="M1194" t="s">
        <v>121</v>
      </c>
      <c r="N1194" t="s">
        <v>93</v>
      </c>
      <c r="O1194" t="s">
        <v>94</v>
      </c>
      <c r="P1194">
        <v>2067463</v>
      </c>
      <c r="Q1194">
        <v>176460.06</v>
      </c>
      <c r="R1194" t="s">
        <v>95</v>
      </c>
      <c r="S1194">
        <v>0.23139999999999999</v>
      </c>
      <c r="T1194" s="29">
        <v>33897.4</v>
      </c>
      <c r="U1194" s="29">
        <v>8749.5499999999993</v>
      </c>
      <c r="V1194" s="29">
        <v>133813.10999999999</v>
      </c>
    </row>
    <row r="1195" spans="1:22" ht="14.6" x14ac:dyDescent="0.4">
      <c r="A1195" t="s">
        <v>6439</v>
      </c>
      <c r="B1195" t="s">
        <v>6440</v>
      </c>
      <c r="C1195" t="s">
        <v>155</v>
      </c>
      <c r="D1195" t="s">
        <v>278</v>
      </c>
      <c r="E1195" t="s">
        <v>278</v>
      </c>
      <c r="F1195" t="s">
        <v>6441</v>
      </c>
      <c r="G1195" t="s">
        <v>5291</v>
      </c>
      <c r="H1195" t="s">
        <v>4804</v>
      </c>
      <c r="I1195" t="s">
        <v>5325</v>
      </c>
      <c r="J1195" t="s">
        <v>3972</v>
      </c>
      <c r="K1195" t="s">
        <v>3173</v>
      </c>
      <c r="L1195" t="s">
        <v>144</v>
      </c>
      <c r="M1195" t="s">
        <v>578</v>
      </c>
      <c r="N1195" t="s">
        <v>486</v>
      </c>
      <c r="O1195" t="s">
        <v>94</v>
      </c>
      <c r="P1195">
        <v>196065074</v>
      </c>
      <c r="Q1195">
        <v>101496452.64</v>
      </c>
      <c r="R1195" t="s">
        <v>109</v>
      </c>
      <c r="S1195">
        <v>0.60319999999999996</v>
      </c>
      <c r="T1195" s="29">
        <v>50452098.740000002</v>
      </c>
      <c r="U1195" s="29">
        <v>5876592.2599999998</v>
      </c>
      <c r="V1195" s="29">
        <v>45167761.640000001</v>
      </c>
    </row>
    <row r="1196" spans="1:22" ht="14.6" x14ac:dyDescent="0.4">
      <c r="A1196" t="s">
        <v>6442</v>
      </c>
      <c r="B1196" t="s">
        <v>6443</v>
      </c>
      <c r="C1196" t="s">
        <v>125</v>
      </c>
      <c r="D1196" t="s">
        <v>126</v>
      </c>
      <c r="E1196" t="s">
        <v>126</v>
      </c>
      <c r="F1196" t="s">
        <v>6444</v>
      </c>
      <c r="G1196" t="s">
        <v>6445</v>
      </c>
      <c r="H1196" t="s">
        <v>5370</v>
      </c>
      <c r="I1196" t="s">
        <v>5893</v>
      </c>
      <c r="J1196" t="s">
        <v>1784</v>
      </c>
      <c r="K1196" t="s">
        <v>2901</v>
      </c>
      <c r="L1196" t="s">
        <v>133</v>
      </c>
      <c r="M1196" t="s">
        <v>134</v>
      </c>
      <c r="N1196" t="s">
        <v>108</v>
      </c>
      <c r="O1196" t="s">
        <v>94</v>
      </c>
      <c r="P1196">
        <v>461346958</v>
      </c>
      <c r="Q1196">
        <v>438279610.10000002</v>
      </c>
      <c r="R1196" t="s">
        <v>122</v>
      </c>
      <c r="S1196">
        <v>0.68269999999999997</v>
      </c>
      <c r="T1196" s="29">
        <v>194252193.43000001</v>
      </c>
      <c r="U1196" s="29">
        <v>11519730.34</v>
      </c>
      <c r="V1196" s="29">
        <v>232507686.33000001</v>
      </c>
    </row>
    <row r="1197" spans="1:22" ht="14.6" x14ac:dyDescent="0.4">
      <c r="A1197" t="s">
        <v>6446</v>
      </c>
      <c r="B1197" t="s">
        <v>6447</v>
      </c>
      <c r="C1197" t="s">
        <v>112</v>
      </c>
      <c r="D1197" t="s">
        <v>113</v>
      </c>
      <c r="E1197" t="s">
        <v>113</v>
      </c>
      <c r="F1197" t="s">
        <v>6448</v>
      </c>
      <c r="G1197" t="s">
        <v>1059</v>
      </c>
      <c r="H1197" t="s">
        <v>4506</v>
      </c>
      <c r="I1197" t="s">
        <v>1932</v>
      </c>
      <c r="J1197" t="s">
        <v>1857</v>
      </c>
      <c r="K1197" t="s">
        <v>4508</v>
      </c>
      <c r="L1197" t="s">
        <v>120</v>
      </c>
      <c r="M1197" t="s">
        <v>266</v>
      </c>
      <c r="N1197" t="s">
        <v>108</v>
      </c>
      <c r="O1197" t="s">
        <v>94</v>
      </c>
      <c r="P1197">
        <v>5560815</v>
      </c>
      <c r="Q1197">
        <v>444859.07</v>
      </c>
      <c r="R1197" t="s">
        <v>122</v>
      </c>
      <c r="S1197">
        <v>0.33360000000000001</v>
      </c>
      <c r="T1197" s="29">
        <v>101910.26</v>
      </c>
      <c r="U1197" s="29">
        <v>7896.2</v>
      </c>
      <c r="V1197" s="29">
        <v>335052.61</v>
      </c>
    </row>
    <row r="1198" spans="1:22" ht="14.6" x14ac:dyDescent="0.4">
      <c r="A1198" t="s">
        <v>6449</v>
      </c>
      <c r="B1198" t="s">
        <v>6450</v>
      </c>
      <c r="C1198" t="s">
        <v>137</v>
      </c>
      <c r="D1198" t="s">
        <v>308</v>
      </c>
      <c r="E1198" t="s">
        <v>308</v>
      </c>
      <c r="F1198" t="s">
        <v>6451</v>
      </c>
      <c r="G1198" t="s">
        <v>1170</v>
      </c>
      <c r="H1198" t="s">
        <v>4622</v>
      </c>
      <c r="I1198" t="s">
        <v>1287</v>
      </c>
      <c r="J1198" t="s">
        <v>3365</v>
      </c>
      <c r="K1198" t="s">
        <v>4725</v>
      </c>
      <c r="L1198" t="s">
        <v>765</v>
      </c>
      <c r="M1198" t="s">
        <v>134</v>
      </c>
      <c r="N1198" t="s">
        <v>108</v>
      </c>
      <c r="O1198" t="s">
        <v>94</v>
      </c>
      <c r="P1198">
        <v>14766640</v>
      </c>
      <c r="Q1198">
        <v>6269264.7300000004</v>
      </c>
      <c r="R1198" t="s">
        <v>95</v>
      </c>
      <c r="S1198">
        <v>0.1704</v>
      </c>
      <c r="T1198" s="29">
        <v>880536.54</v>
      </c>
      <c r="U1198" s="29">
        <v>97381.01</v>
      </c>
      <c r="V1198" s="29">
        <v>5291347.18</v>
      </c>
    </row>
    <row r="1199" spans="1:22" ht="14.6" x14ac:dyDescent="0.4">
      <c r="A1199" t="s">
        <v>6452</v>
      </c>
      <c r="B1199" t="s">
        <v>6453</v>
      </c>
      <c r="C1199" t="s">
        <v>205</v>
      </c>
      <c r="D1199" t="s">
        <v>206</v>
      </c>
      <c r="E1199" t="s">
        <v>206</v>
      </c>
      <c r="F1199" t="s">
        <v>6454</v>
      </c>
      <c r="G1199" t="s">
        <v>1991</v>
      </c>
      <c r="H1199" t="s">
        <v>5289</v>
      </c>
      <c r="I1199" t="s">
        <v>3798</v>
      </c>
      <c r="J1199" t="s">
        <v>965</v>
      </c>
      <c r="K1199" t="s">
        <v>3879</v>
      </c>
      <c r="L1199" t="s">
        <v>213</v>
      </c>
      <c r="M1199" t="s">
        <v>121</v>
      </c>
      <c r="N1199" t="s">
        <v>108</v>
      </c>
      <c r="O1199" t="s">
        <v>94</v>
      </c>
      <c r="P1199">
        <v>361128</v>
      </c>
      <c r="Q1199">
        <v>52166.58</v>
      </c>
      <c r="R1199" t="s">
        <v>95</v>
      </c>
      <c r="S1199">
        <v>0.33979999999999999</v>
      </c>
      <c r="T1199" s="29">
        <v>13036.98</v>
      </c>
      <c r="U1199" s="29">
        <v>3572.33</v>
      </c>
      <c r="V1199" s="29">
        <v>35557.269999999997</v>
      </c>
    </row>
    <row r="1200" spans="1:22" ht="14.6" x14ac:dyDescent="0.4">
      <c r="A1200" t="s">
        <v>6455</v>
      </c>
      <c r="B1200" t="s">
        <v>6456</v>
      </c>
      <c r="C1200" t="s">
        <v>125</v>
      </c>
      <c r="D1200" t="s">
        <v>308</v>
      </c>
      <c r="E1200" t="s">
        <v>308</v>
      </c>
      <c r="F1200" t="s">
        <v>6457</v>
      </c>
      <c r="G1200" t="s">
        <v>910</v>
      </c>
      <c r="H1200" t="s">
        <v>3062</v>
      </c>
      <c r="I1200" t="s">
        <v>3268</v>
      </c>
      <c r="J1200" t="s">
        <v>119</v>
      </c>
      <c r="K1200" t="s">
        <v>247</v>
      </c>
      <c r="L1200" t="s">
        <v>144</v>
      </c>
      <c r="M1200" t="s">
        <v>134</v>
      </c>
      <c r="N1200" t="s">
        <v>108</v>
      </c>
      <c r="O1200" t="s">
        <v>94</v>
      </c>
      <c r="P1200">
        <v>343102210</v>
      </c>
      <c r="Q1200">
        <v>43404741.579999998</v>
      </c>
      <c r="R1200" t="s">
        <v>95</v>
      </c>
      <c r="S1200">
        <v>0.59650000000000003</v>
      </c>
      <c r="T1200" s="29">
        <v>20742450.219999999</v>
      </c>
      <c r="U1200" s="29">
        <v>2010261.95</v>
      </c>
      <c r="V1200" s="29">
        <v>20652029.41</v>
      </c>
    </row>
    <row r="1201" spans="1:22" ht="14.6" x14ac:dyDescent="0.4">
      <c r="A1201" t="s">
        <v>6458</v>
      </c>
      <c r="B1201" t="s">
        <v>6459</v>
      </c>
      <c r="C1201" t="s">
        <v>83</v>
      </c>
      <c r="D1201" t="s">
        <v>166</v>
      </c>
      <c r="E1201" t="s">
        <v>166</v>
      </c>
      <c r="F1201" t="s">
        <v>6460</v>
      </c>
      <c r="G1201" t="s">
        <v>1777</v>
      </c>
      <c r="H1201" t="s">
        <v>3199</v>
      </c>
      <c r="I1201" t="s">
        <v>1634</v>
      </c>
      <c r="J1201" t="s">
        <v>5930</v>
      </c>
      <c r="K1201" t="s">
        <v>6461</v>
      </c>
      <c r="L1201" t="s">
        <v>106</v>
      </c>
      <c r="M1201" t="s">
        <v>181</v>
      </c>
      <c r="N1201" t="s">
        <v>108</v>
      </c>
      <c r="O1201" t="s">
        <v>94</v>
      </c>
      <c r="P1201">
        <v>5177534</v>
      </c>
      <c r="Q1201">
        <v>579921.01</v>
      </c>
      <c r="R1201" t="s">
        <v>122</v>
      </c>
      <c r="S1201">
        <v>0.25790000000000002</v>
      </c>
      <c r="T1201" s="29">
        <v>141887.03</v>
      </c>
      <c r="U1201" s="29">
        <v>20175.400000000001</v>
      </c>
      <c r="V1201" s="29">
        <v>417858.58</v>
      </c>
    </row>
    <row r="1202" spans="1:22" ht="14.6" x14ac:dyDescent="0.4">
      <c r="A1202" t="s">
        <v>6462</v>
      </c>
      <c r="B1202" t="s">
        <v>6463</v>
      </c>
      <c r="C1202" t="s">
        <v>137</v>
      </c>
      <c r="D1202" t="s">
        <v>126</v>
      </c>
      <c r="E1202" t="s">
        <v>126</v>
      </c>
      <c r="F1202" t="s">
        <v>6464</v>
      </c>
      <c r="G1202" t="s">
        <v>103</v>
      </c>
      <c r="H1202" t="s">
        <v>4256</v>
      </c>
      <c r="I1202" t="s">
        <v>5509</v>
      </c>
      <c r="J1202" t="s">
        <v>2917</v>
      </c>
      <c r="K1202" t="s">
        <v>4125</v>
      </c>
      <c r="L1202" t="s">
        <v>765</v>
      </c>
      <c r="M1202" t="s">
        <v>134</v>
      </c>
      <c r="N1202" t="s">
        <v>93</v>
      </c>
      <c r="O1202" t="s">
        <v>94</v>
      </c>
      <c r="P1202">
        <v>26351864</v>
      </c>
      <c r="Q1202">
        <v>3734595.24</v>
      </c>
      <c r="R1202" t="s">
        <v>95</v>
      </c>
      <c r="S1202">
        <v>0.13020000000000001</v>
      </c>
      <c r="T1202" s="29">
        <v>449674.07</v>
      </c>
      <c r="U1202" s="29">
        <v>217934.58</v>
      </c>
      <c r="V1202" s="29">
        <v>3066986.59</v>
      </c>
    </row>
    <row r="1203" spans="1:22" ht="14.6" x14ac:dyDescent="0.4">
      <c r="A1203" t="s">
        <v>6465</v>
      </c>
      <c r="B1203" t="s">
        <v>6466</v>
      </c>
      <c r="C1203" t="s">
        <v>98</v>
      </c>
      <c r="D1203" t="s">
        <v>99</v>
      </c>
      <c r="E1203" t="s">
        <v>99</v>
      </c>
      <c r="F1203" t="s">
        <v>6467</v>
      </c>
      <c r="G1203" t="s">
        <v>6239</v>
      </c>
      <c r="H1203" t="s">
        <v>1089</v>
      </c>
      <c r="I1203" t="s">
        <v>729</v>
      </c>
      <c r="J1203" t="s">
        <v>6468</v>
      </c>
      <c r="K1203" t="s">
        <v>5276</v>
      </c>
      <c r="L1203" t="s">
        <v>106</v>
      </c>
      <c r="M1203" t="s">
        <v>202</v>
      </c>
      <c r="N1203" t="s">
        <v>108</v>
      </c>
      <c r="O1203" t="s">
        <v>94</v>
      </c>
      <c r="P1203">
        <v>104742329</v>
      </c>
      <c r="Q1203">
        <v>28039287.75</v>
      </c>
      <c r="R1203" t="s">
        <v>109</v>
      </c>
      <c r="S1203">
        <v>0.64710000000000001</v>
      </c>
      <c r="T1203" s="29">
        <v>16242190.310000001</v>
      </c>
      <c r="U1203" s="29">
        <v>972829.56</v>
      </c>
      <c r="V1203" s="29">
        <v>10824267.880000001</v>
      </c>
    </row>
    <row r="1204" spans="1:22" ht="14.6" x14ac:dyDescent="0.4">
      <c r="A1204" t="s">
        <v>6469</v>
      </c>
      <c r="B1204" t="s">
        <v>6470</v>
      </c>
      <c r="C1204" t="s">
        <v>98</v>
      </c>
      <c r="D1204" t="s">
        <v>1084</v>
      </c>
      <c r="E1204" t="s">
        <v>1084</v>
      </c>
      <c r="F1204" t="s">
        <v>6471</v>
      </c>
      <c r="G1204" t="s">
        <v>2200</v>
      </c>
      <c r="H1204" t="s">
        <v>4864</v>
      </c>
      <c r="I1204" t="s">
        <v>6472</v>
      </c>
      <c r="J1204" t="s">
        <v>6473</v>
      </c>
      <c r="K1204" t="s">
        <v>3077</v>
      </c>
      <c r="L1204" t="s">
        <v>832</v>
      </c>
      <c r="M1204" t="s">
        <v>202</v>
      </c>
      <c r="N1204" t="s">
        <v>108</v>
      </c>
      <c r="O1204" t="s">
        <v>94</v>
      </c>
      <c r="P1204">
        <v>132162394</v>
      </c>
      <c r="Q1204">
        <v>17617994.41</v>
      </c>
      <c r="R1204" t="s">
        <v>95</v>
      </c>
      <c r="S1204">
        <v>0.54620000000000002</v>
      </c>
      <c r="T1204" s="29">
        <v>9052363.0399999991</v>
      </c>
      <c r="U1204" s="29">
        <v>763775.93</v>
      </c>
      <c r="V1204" s="29">
        <v>7801855.4400000004</v>
      </c>
    </row>
    <row r="1205" spans="1:22" ht="14.6" x14ac:dyDescent="0.4">
      <c r="A1205" t="s">
        <v>6474</v>
      </c>
      <c r="B1205" t="s">
        <v>6475</v>
      </c>
      <c r="C1205" t="s">
        <v>125</v>
      </c>
      <c r="D1205" t="s">
        <v>126</v>
      </c>
      <c r="E1205" t="s">
        <v>126</v>
      </c>
      <c r="F1205" t="s">
        <v>6476</v>
      </c>
      <c r="G1205" t="s">
        <v>4453</v>
      </c>
      <c r="H1205" t="s">
        <v>3456</v>
      </c>
      <c r="I1205" t="s">
        <v>2793</v>
      </c>
      <c r="J1205" t="s">
        <v>6477</v>
      </c>
      <c r="K1205" t="s">
        <v>435</v>
      </c>
      <c r="L1205" t="s">
        <v>144</v>
      </c>
      <c r="M1205" t="s">
        <v>134</v>
      </c>
      <c r="N1205" t="s">
        <v>93</v>
      </c>
      <c r="O1205" t="s">
        <v>94</v>
      </c>
      <c r="P1205">
        <v>918539430</v>
      </c>
      <c r="Q1205">
        <v>162488791.37</v>
      </c>
      <c r="R1205" t="s">
        <v>109</v>
      </c>
      <c r="S1205">
        <v>0.65539999999999998</v>
      </c>
      <c r="T1205" s="29">
        <v>80593620.870000005</v>
      </c>
      <c r="U1205" s="29">
        <v>5276385.38</v>
      </c>
      <c r="V1205" s="29">
        <v>76618785.120000005</v>
      </c>
    </row>
    <row r="1206" spans="1:22" ht="14.6" x14ac:dyDescent="0.4">
      <c r="A1206" t="s">
        <v>6478</v>
      </c>
      <c r="B1206" t="s">
        <v>6479</v>
      </c>
      <c r="C1206" t="s">
        <v>83</v>
      </c>
      <c r="D1206" t="s">
        <v>166</v>
      </c>
      <c r="E1206" t="s">
        <v>166</v>
      </c>
      <c r="F1206" t="s">
        <v>6480</v>
      </c>
      <c r="G1206" t="s">
        <v>859</v>
      </c>
      <c r="H1206" t="s">
        <v>860</v>
      </c>
      <c r="I1206" t="s">
        <v>1987</v>
      </c>
      <c r="J1206" t="s">
        <v>1986</v>
      </c>
      <c r="K1206" t="s">
        <v>2773</v>
      </c>
      <c r="L1206" t="s">
        <v>163</v>
      </c>
      <c r="M1206" t="s">
        <v>92</v>
      </c>
      <c r="N1206" t="s">
        <v>108</v>
      </c>
      <c r="O1206" t="s">
        <v>94</v>
      </c>
      <c r="P1206">
        <v>2640009</v>
      </c>
      <c r="Q1206">
        <v>139831.01</v>
      </c>
      <c r="R1206" t="s">
        <v>95</v>
      </c>
      <c r="S1206">
        <v>0.34379999999999999</v>
      </c>
      <c r="T1206" s="29">
        <v>41063.33</v>
      </c>
      <c r="U1206" s="29">
        <v>10878.25</v>
      </c>
      <c r="V1206" s="29">
        <v>87889.43</v>
      </c>
    </row>
    <row r="1207" spans="1:22" ht="14.6" x14ac:dyDescent="0.4">
      <c r="A1207" t="s">
        <v>6481</v>
      </c>
      <c r="B1207" t="s">
        <v>6482</v>
      </c>
      <c r="C1207" t="s">
        <v>112</v>
      </c>
      <c r="D1207" t="s">
        <v>113</v>
      </c>
      <c r="E1207" t="s">
        <v>113</v>
      </c>
      <c r="F1207" t="s">
        <v>6483</v>
      </c>
      <c r="G1207" t="s">
        <v>3455</v>
      </c>
      <c r="H1207" t="s">
        <v>1850</v>
      </c>
      <c r="I1207" t="s">
        <v>3456</v>
      </c>
      <c r="J1207" t="s">
        <v>265</v>
      </c>
      <c r="K1207" t="s">
        <v>1688</v>
      </c>
      <c r="L1207" t="s">
        <v>370</v>
      </c>
      <c r="M1207" t="s">
        <v>121</v>
      </c>
      <c r="N1207" t="s">
        <v>108</v>
      </c>
      <c r="O1207" t="s">
        <v>94</v>
      </c>
      <c r="P1207">
        <v>33389505</v>
      </c>
      <c r="Q1207">
        <v>4416574.91</v>
      </c>
      <c r="R1207" t="s">
        <v>95</v>
      </c>
      <c r="S1207">
        <v>0.30409999999999998</v>
      </c>
      <c r="T1207" s="29">
        <v>849356.55</v>
      </c>
      <c r="U1207" s="29">
        <v>437976.74</v>
      </c>
      <c r="V1207" s="29">
        <v>3129241.62</v>
      </c>
    </row>
    <row r="1208" spans="1:22" ht="14.6" x14ac:dyDescent="0.4">
      <c r="A1208" t="s">
        <v>6484</v>
      </c>
      <c r="B1208" t="s">
        <v>6485</v>
      </c>
      <c r="C1208" t="s">
        <v>125</v>
      </c>
      <c r="D1208" t="s">
        <v>126</v>
      </c>
      <c r="E1208" t="s">
        <v>126</v>
      </c>
      <c r="F1208" t="s">
        <v>6486</v>
      </c>
      <c r="G1208" t="s">
        <v>5213</v>
      </c>
      <c r="H1208" t="s">
        <v>3004</v>
      </c>
      <c r="I1208" t="s">
        <v>303</v>
      </c>
      <c r="J1208" t="s">
        <v>452</v>
      </c>
      <c r="K1208" t="s">
        <v>2903</v>
      </c>
      <c r="L1208" t="s">
        <v>163</v>
      </c>
      <c r="M1208" t="s">
        <v>134</v>
      </c>
      <c r="N1208" t="s">
        <v>93</v>
      </c>
      <c r="O1208" t="s">
        <v>94</v>
      </c>
      <c r="P1208">
        <v>189305037</v>
      </c>
      <c r="Q1208">
        <v>41291330.439999998</v>
      </c>
      <c r="R1208" t="s">
        <v>109</v>
      </c>
      <c r="S1208">
        <v>0.45269999999999999</v>
      </c>
      <c r="T1208" s="29">
        <v>17771176.109999999</v>
      </c>
      <c r="U1208" s="29">
        <v>2243579.23</v>
      </c>
      <c r="V1208" s="29">
        <v>21276575.100000001</v>
      </c>
    </row>
    <row r="1209" spans="1:22" ht="14.6" x14ac:dyDescent="0.4">
      <c r="A1209" t="s">
        <v>6487</v>
      </c>
      <c r="B1209" t="s">
        <v>6488</v>
      </c>
      <c r="C1209" t="s">
        <v>83</v>
      </c>
      <c r="D1209" t="s">
        <v>84</v>
      </c>
      <c r="E1209" t="s">
        <v>84</v>
      </c>
      <c r="F1209" t="s">
        <v>6489</v>
      </c>
      <c r="G1209" t="s">
        <v>2607</v>
      </c>
      <c r="H1209" t="s">
        <v>707</v>
      </c>
      <c r="I1209" t="s">
        <v>6490</v>
      </c>
      <c r="J1209" t="s">
        <v>2193</v>
      </c>
      <c r="K1209" t="s">
        <v>6491</v>
      </c>
      <c r="L1209" t="s">
        <v>275</v>
      </c>
      <c r="M1209" t="s">
        <v>134</v>
      </c>
      <c r="N1209" t="s">
        <v>93</v>
      </c>
      <c r="O1209" t="s">
        <v>94</v>
      </c>
      <c r="P1209">
        <v>4809662</v>
      </c>
      <c r="Q1209">
        <v>1116982.57</v>
      </c>
      <c r="R1209" t="s">
        <v>122</v>
      </c>
      <c r="S1209">
        <v>0.21190000000000001</v>
      </c>
      <c r="T1209" s="29">
        <v>162818.76999999999</v>
      </c>
      <c r="U1209" s="29">
        <v>98209.55</v>
      </c>
      <c r="V1209" s="29">
        <v>855954.25</v>
      </c>
    </row>
    <row r="1210" spans="1:22" ht="14.6" x14ac:dyDescent="0.4">
      <c r="A1210" t="s">
        <v>6492</v>
      </c>
      <c r="B1210" t="s">
        <v>6493</v>
      </c>
      <c r="C1210" t="s">
        <v>125</v>
      </c>
      <c r="D1210" t="s">
        <v>308</v>
      </c>
      <c r="E1210" t="s">
        <v>308</v>
      </c>
      <c r="F1210" t="s">
        <v>6494</v>
      </c>
      <c r="G1210" t="s">
        <v>793</v>
      </c>
      <c r="H1210" t="s">
        <v>2219</v>
      </c>
      <c r="I1210" t="s">
        <v>5110</v>
      </c>
      <c r="J1210" t="s">
        <v>1148</v>
      </c>
      <c r="K1210" t="s">
        <v>1184</v>
      </c>
      <c r="L1210" t="s">
        <v>133</v>
      </c>
      <c r="M1210" t="s">
        <v>134</v>
      </c>
      <c r="N1210" t="s">
        <v>108</v>
      </c>
      <c r="O1210" t="s">
        <v>94</v>
      </c>
      <c r="P1210">
        <v>264555394</v>
      </c>
      <c r="Q1210">
        <v>89166610.310000002</v>
      </c>
      <c r="R1210" t="s">
        <v>122</v>
      </c>
      <c r="S1210">
        <v>0.62739999999999996</v>
      </c>
      <c r="T1210" s="29">
        <v>35195897.520000003</v>
      </c>
      <c r="U1210" s="29">
        <v>3664191.65</v>
      </c>
      <c r="V1210" s="29">
        <v>50306521.140000001</v>
      </c>
    </row>
    <row r="1211" spans="1:22" ht="14.6" x14ac:dyDescent="0.4">
      <c r="A1211" t="s">
        <v>6495</v>
      </c>
      <c r="B1211" t="s">
        <v>6496</v>
      </c>
      <c r="C1211" t="s">
        <v>98</v>
      </c>
      <c r="D1211" t="s">
        <v>1084</v>
      </c>
      <c r="E1211" t="s">
        <v>1084</v>
      </c>
      <c r="F1211" t="s">
        <v>6497</v>
      </c>
      <c r="G1211" t="s">
        <v>928</v>
      </c>
      <c r="H1211" t="s">
        <v>6498</v>
      </c>
      <c r="I1211" t="s">
        <v>2794</v>
      </c>
      <c r="J1211" t="s">
        <v>4021</v>
      </c>
      <c r="K1211" t="s">
        <v>4480</v>
      </c>
      <c r="L1211" t="s">
        <v>1010</v>
      </c>
      <c r="M1211" t="s">
        <v>107</v>
      </c>
      <c r="N1211" t="s">
        <v>108</v>
      </c>
      <c r="O1211" t="s">
        <v>94</v>
      </c>
      <c r="P1211">
        <v>190931456</v>
      </c>
      <c r="Q1211">
        <v>26751327.719999999</v>
      </c>
      <c r="R1211" t="s">
        <v>122</v>
      </c>
      <c r="S1211">
        <v>0.47420000000000001</v>
      </c>
      <c r="T1211" s="29">
        <v>10752982.699999999</v>
      </c>
      <c r="U1211" s="29">
        <v>1686639.96</v>
      </c>
      <c r="V1211" s="29">
        <v>14311705.060000001</v>
      </c>
    </row>
    <row r="1212" spans="1:22" ht="14.6" x14ac:dyDescent="0.4">
      <c r="A1212" t="s">
        <v>6499</v>
      </c>
      <c r="B1212" t="s">
        <v>6500</v>
      </c>
      <c r="C1212" t="s">
        <v>205</v>
      </c>
      <c r="D1212" t="s">
        <v>382</v>
      </c>
      <c r="E1212" t="s">
        <v>382</v>
      </c>
      <c r="F1212" t="s">
        <v>6501</v>
      </c>
      <c r="G1212" t="s">
        <v>6502</v>
      </c>
      <c r="H1212" t="s">
        <v>2673</v>
      </c>
      <c r="I1212" t="s">
        <v>1175</v>
      </c>
      <c r="J1212" t="s">
        <v>6503</v>
      </c>
      <c r="K1212" t="s">
        <v>1606</v>
      </c>
      <c r="L1212" t="s">
        <v>657</v>
      </c>
      <c r="M1212" t="s">
        <v>121</v>
      </c>
      <c r="N1212" t="s">
        <v>108</v>
      </c>
      <c r="O1212" t="s">
        <v>94</v>
      </c>
      <c r="P1212">
        <v>2648948</v>
      </c>
      <c r="Q1212">
        <v>1324474</v>
      </c>
      <c r="R1212" t="s">
        <v>122</v>
      </c>
      <c r="S1212">
        <v>0.1729</v>
      </c>
      <c r="T1212" s="29">
        <v>160426.01999999999</v>
      </c>
      <c r="U1212" s="29">
        <v>20056.990000000002</v>
      </c>
      <c r="V1212" s="29">
        <v>1143990.99</v>
      </c>
    </row>
    <row r="1213" spans="1:22" ht="14.6" x14ac:dyDescent="0.4">
      <c r="A1213" t="s">
        <v>6504</v>
      </c>
      <c r="B1213" t="s">
        <v>6505</v>
      </c>
      <c r="C1213" t="s">
        <v>288</v>
      </c>
      <c r="D1213" t="s">
        <v>391</v>
      </c>
      <c r="E1213" t="s">
        <v>391</v>
      </c>
      <c r="F1213" t="s">
        <v>6506</v>
      </c>
      <c r="G1213" t="s">
        <v>6507</v>
      </c>
      <c r="H1213" t="s">
        <v>1986</v>
      </c>
      <c r="I1213" t="s">
        <v>282</v>
      </c>
      <c r="J1213" t="s">
        <v>507</v>
      </c>
      <c r="K1213" t="s">
        <v>6508</v>
      </c>
      <c r="L1213" t="s">
        <v>134</v>
      </c>
      <c r="M1213" t="s">
        <v>134</v>
      </c>
      <c r="N1213" t="s">
        <v>93</v>
      </c>
      <c r="O1213" t="s">
        <v>94</v>
      </c>
      <c r="P1213">
        <v>64570813</v>
      </c>
      <c r="Q1213">
        <v>10751621.52</v>
      </c>
      <c r="R1213" t="s">
        <v>285</v>
      </c>
      <c r="S1213">
        <v>0.64139999999999997</v>
      </c>
      <c r="T1213" s="29">
        <v>6154017.4500000002</v>
      </c>
      <c r="U1213" s="29">
        <v>891198.01</v>
      </c>
      <c r="V1213" s="29">
        <v>3706406.06</v>
      </c>
    </row>
    <row r="1214" spans="1:22" ht="14.6" x14ac:dyDescent="0.4">
      <c r="A1214" t="s">
        <v>6509</v>
      </c>
      <c r="B1214" t="s">
        <v>6510</v>
      </c>
      <c r="C1214" t="s">
        <v>1</v>
      </c>
      <c r="D1214" t="s">
        <v>166</v>
      </c>
      <c r="E1214" t="s">
        <v>166</v>
      </c>
      <c r="F1214" t="s">
        <v>6511</v>
      </c>
      <c r="G1214" t="s">
        <v>2300</v>
      </c>
      <c r="H1214" t="s">
        <v>5428</v>
      </c>
      <c r="I1214" t="s">
        <v>5946</v>
      </c>
      <c r="J1214" t="s">
        <v>3748</v>
      </c>
      <c r="K1214" t="s">
        <v>552</v>
      </c>
      <c r="L1214" t="s">
        <v>353</v>
      </c>
      <c r="M1214" t="s">
        <v>202</v>
      </c>
      <c r="N1214" t="s">
        <v>108</v>
      </c>
      <c r="O1214" t="s">
        <v>94</v>
      </c>
      <c r="P1214">
        <v>10575265</v>
      </c>
      <c r="Q1214">
        <v>1274560.6200000001</v>
      </c>
      <c r="R1214" t="s">
        <v>95</v>
      </c>
      <c r="S1214">
        <v>0.48959999999999998</v>
      </c>
      <c r="T1214" s="29">
        <v>509131.03</v>
      </c>
      <c r="U1214" s="29">
        <v>31230.86</v>
      </c>
      <c r="V1214" s="29">
        <v>734198.73</v>
      </c>
    </row>
    <row r="1215" spans="1:22" ht="14.6" x14ac:dyDescent="0.4">
      <c r="A1215" t="s">
        <v>6512</v>
      </c>
      <c r="B1215" t="s">
        <v>6513</v>
      </c>
      <c r="C1215" t="s">
        <v>288</v>
      </c>
      <c r="D1215" t="s">
        <v>391</v>
      </c>
      <c r="E1215" t="s">
        <v>391</v>
      </c>
      <c r="F1215" t="s">
        <v>6514</v>
      </c>
      <c r="G1215" t="s">
        <v>2981</v>
      </c>
      <c r="H1215" t="s">
        <v>6515</v>
      </c>
      <c r="I1215" t="s">
        <v>2311</v>
      </c>
      <c r="J1215" t="s">
        <v>770</v>
      </c>
      <c r="K1215" t="s">
        <v>1072</v>
      </c>
      <c r="L1215" t="s">
        <v>296</v>
      </c>
      <c r="M1215" t="s">
        <v>297</v>
      </c>
      <c r="N1215" t="s">
        <v>486</v>
      </c>
      <c r="O1215" t="s">
        <v>94</v>
      </c>
      <c r="P1215">
        <v>30957742</v>
      </c>
      <c r="Q1215">
        <v>7610902.2999999998</v>
      </c>
      <c r="R1215" t="s">
        <v>285</v>
      </c>
      <c r="S1215">
        <v>0.26600000000000001</v>
      </c>
      <c r="T1215" s="29">
        <v>1976393.42</v>
      </c>
      <c r="U1215" s="29">
        <v>590811.4</v>
      </c>
      <c r="V1215" s="29">
        <v>5043697.4800000004</v>
      </c>
    </row>
    <row r="1216" spans="1:22" ht="14.6" x14ac:dyDescent="0.4">
      <c r="A1216" t="s">
        <v>6516</v>
      </c>
      <c r="B1216" t="s">
        <v>6517</v>
      </c>
      <c r="C1216" t="s">
        <v>137</v>
      </c>
      <c r="D1216" t="s">
        <v>126</v>
      </c>
      <c r="E1216" t="s">
        <v>126</v>
      </c>
      <c r="F1216" t="s">
        <v>6518</v>
      </c>
      <c r="G1216" t="s">
        <v>3519</v>
      </c>
      <c r="H1216" t="s">
        <v>3794</v>
      </c>
      <c r="I1216" t="s">
        <v>5464</v>
      </c>
      <c r="J1216" t="s">
        <v>5464</v>
      </c>
      <c r="K1216" t="s">
        <v>1271</v>
      </c>
      <c r="L1216" t="s">
        <v>765</v>
      </c>
      <c r="M1216" t="s">
        <v>134</v>
      </c>
      <c r="N1216" t="s">
        <v>486</v>
      </c>
      <c r="O1216" t="s">
        <v>94</v>
      </c>
      <c r="P1216">
        <v>50495009</v>
      </c>
      <c r="Q1216">
        <v>3624644.58</v>
      </c>
      <c r="R1216" t="s">
        <v>95</v>
      </c>
      <c r="S1216">
        <v>0.2455</v>
      </c>
      <c r="T1216" s="29">
        <v>535935.81000000006</v>
      </c>
      <c r="U1216" s="29">
        <v>338082.5</v>
      </c>
      <c r="V1216" s="29">
        <v>2750626.27</v>
      </c>
    </row>
    <row r="1217" spans="1:22" ht="14.6" x14ac:dyDescent="0.4">
      <c r="A1217" t="s">
        <v>6519</v>
      </c>
      <c r="B1217" t="s">
        <v>6520</v>
      </c>
      <c r="C1217" t="s">
        <v>83</v>
      </c>
      <c r="D1217" t="s">
        <v>84</v>
      </c>
      <c r="E1217" t="s">
        <v>84</v>
      </c>
      <c r="F1217" t="s">
        <v>6521</v>
      </c>
      <c r="G1217" t="s">
        <v>6522</v>
      </c>
      <c r="H1217" t="s">
        <v>2336</v>
      </c>
      <c r="I1217" t="s">
        <v>6523</v>
      </c>
      <c r="J1217" t="s">
        <v>576</v>
      </c>
      <c r="K1217" t="s">
        <v>1880</v>
      </c>
      <c r="L1217" t="s">
        <v>144</v>
      </c>
      <c r="M1217" t="s">
        <v>181</v>
      </c>
      <c r="N1217" t="s">
        <v>486</v>
      </c>
      <c r="O1217" t="s">
        <v>94</v>
      </c>
      <c r="P1217">
        <v>5375343</v>
      </c>
      <c r="Q1217">
        <v>493735.84</v>
      </c>
      <c r="R1217" t="s">
        <v>95</v>
      </c>
      <c r="S1217">
        <v>0.30809999999999998</v>
      </c>
      <c r="T1217" s="29">
        <v>103587.58</v>
      </c>
      <c r="U1217" s="29">
        <v>22932.799999999999</v>
      </c>
      <c r="V1217" s="29">
        <v>367215.46</v>
      </c>
    </row>
    <row r="1218" spans="1:22" ht="14.6" x14ac:dyDescent="0.4">
      <c r="A1218" t="s">
        <v>6524</v>
      </c>
      <c r="B1218" t="s">
        <v>6525</v>
      </c>
      <c r="C1218" t="s">
        <v>205</v>
      </c>
      <c r="D1218" t="s">
        <v>206</v>
      </c>
      <c r="E1218" t="s">
        <v>206</v>
      </c>
      <c r="F1218" t="s">
        <v>6526</v>
      </c>
      <c r="G1218" t="s">
        <v>3479</v>
      </c>
      <c r="H1218" t="s">
        <v>636</v>
      </c>
      <c r="I1218" t="s">
        <v>4690</v>
      </c>
      <c r="J1218" t="s">
        <v>3288</v>
      </c>
      <c r="K1218" t="s">
        <v>1546</v>
      </c>
      <c r="L1218" t="s">
        <v>444</v>
      </c>
      <c r="M1218" t="s">
        <v>121</v>
      </c>
      <c r="N1218" t="s">
        <v>108</v>
      </c>
      <c r="O1218" t="s">
        <v>94</v>
      </c>
      <c r="P1218">
        <v>3419219</v>
      </c>
      <c r="Q1218">
        <v>528932.93999999994</v>
      </c>
      <c r="R1218" t="s">
        <v>95</v>
      </c>
      <c r="S1218">
        <v>0.15260000000000001</v>
      </c>
      <c r="T1218" s="29">
        <v>67805.600000000006</v>
      </c>
      <c r="U1218" s="29">
        <v>28794.11</v>
      </c>
      <c r="V1218" s="29">
        <v>432333.23</v>
      </c>
    </row>
    <row r="1219" spans="1:22" ht="14.6" x14ac:dyDescent="0.4">
      <c r="A1219" t="s">
        <v>6527</v>
      </c>
      <c r="B1219" t="s">
        <v>6528</v>
      </c>
      <c r="C1219" t="s">
        <v>155</v>
      </c>
      <c r="D1219" t="s">
        <v>156</v>
      </c>
      <c r="E1219" t="s">
        <v>156</v>
      </c>
      <c r="F1219" t="s">
        <v>6529</v>
      </c>
      <c r="G1219" t="s">
        <v>6530</v>
      </c>
      <c r="H1219" t="s">
        <v>6092</v>
      </c>
      <c r="I1219" t="s">
        <v>4855</v>
      </c>
      <c r="J1219" t="s">
        <v>1725</v>
      </c>
      <c r="K1219" t="s">
        <v>1460</v>
      </c>
      <c r="L1219" t="s">
        <v>413</v>
      </c>
      <c r="M1219" t="s">
        <v>578</v>
      </c>
      <c r="N1219" t="s">
        <v>108</v>
      </c>
      <c r="O1219" t="s">
        <v>94</v>
      </c>
      <c r="P1219">
        <v>286474426</v>
      </c>
      <c r="Q1219">
        <v>69568564.219999999</v>
      </c>
      <c r="R1219" t="s">
        <v>109</v>
      </c>
      <c r="S1219">
        <v>0.63070000000000004</v>
      </c>
      <c r="T1219" s="29">
        <v>43557113.210000001</v>
      </c>
      <c r="U1219" s="29">
        <v>4229912.99</v>
      </c>
      <c r="V1219" s="29">
        <v>21781538.02</v>
      </c>
    </row>
    <row r="1220" spans="1:22" ht="14.6" x14ac:dyDescent="0.4">
      <c r="A1220" t="s">
        <v>6531</v>
      </c>
      <c r="B1220" t="s">
        <v>6532</v>
      </c>
      <c r="C1220" t="s">
        <v>83</v>
      </c>
      <c r="D1220" t="s">
        <v>166</v>
      </c>
      <c r="E1220" t="s">
        <v>166</v>
      </c>
      <c r="F1220" t="s">
        <v>6533</v>
      </c>
      <c r="G1220" t="s">
        <v>4985</v>
      </c>
      <c r="H1220" t="s">
        <v>3025</v>
      </c>
      <c r="I1220" t="s">
        <v>6534</v>
      </c>
      <c r="J1220" t="s">
        <v>824</v>
      </c>
      <c r="K1220" t="s">
        <v>441</v>
      </c>
      <c r="L1220" t="s">
        <v>275</v>
      </c>
      <c r="M1220" t="s">
        <v>134</v>
      </c>
      <c r="N1220" t="s">
        <v>108</v>
      </c>
      <c r="O1220" t="s">
        <v>94</v>
      </c>
      <c r="P1220">
        <v>4896861</v>
      </c>
      <c r="Q1220">
        <v>681388.94</v>
      </c>
      <c r="R1220" t="s">
        <v>95</v>
      </c>
      <c r="S1220">
        <v>0.26079999999999998</v>
      </c>
      <c r="T1220" s="29">
        <v>151135.54</v>
      </c>
      <c r="U1220" s="29">
        <v>51590.22</v>
      </c>
      <c r="V1220" s="29">
        <v>478663.18</v>
      </c>
    </row>
    <row r="1221" spans="1:22" ht="14.6" x14ac:dyDescent="0.4">
      <c r="A1221" t="s">
        <v>6535</v>
      </c>
      <c r="B1221" t="s">
        <v>6536</v>
      </c>
      <c r="C1221" t="s">
        <v>205</v>
      </c>
      <c r="D1221" t="s">
        <v>382</v>
      </c>
      <c r="E1221" t="s">
        <v>382</v>
      </c>
      <c r="F1221" t="s">
        <v>6537</v>
      </c>
      <c r="G1221" t="s">
        <v>2313</v>
      </c>
      <c r="H1221" t="s">
        <v>5267</v>
      </c>
      <c r="I1221" t="s">
        <v>3569</v>
      </c>
      <c r="J1221" t="s">
        <v>5379</v>
      </c>
      <c r="K1221" t="s">
        <v>897</v>
      </c>
      <c r="L1221" t="s">
        <v>444</v>
      </c>
      <c r="M1221" t="s">
        <v>121</v>
      </c>
      <c r="N1221" t="s">
        <v>108</v>
      </c>
      <c r="O1221" t="s">
        <v>94</v>
      </c>
      <c r="P1221">
        <v>2931636</v>
      </c>
      <c r="Q1221">
        <v>1049046.29</v>
      </c>
      <c r="R1221" t="s">
        <v>122</v>
      </c>
      <c r="S1221">
        <v>0.22009999999999999</v>
      </c>
      <c r="T1221" s="29">
        <v>214358.63</v>
      </c>
      <c r="U1221" s="29">
        <v>67107.83</v>
      </c>
      <c r="V1221" s="29">
        <v>767579.83</v>
      </c>
    </row>
    <row r="1222" spans="1:22" ht="14.6" x14ac:dyDescent="0.4">
      <c r="A1222" t="s">
        <v>6538</v>
      </c>
      <c r="B1222" t="s">
        <v>6539</v>
      </c>
      <c r="C1222" t="s">
        <v>98</v>
      </c>
      <c r="D1222" t="s">
        <v>99</v>
      </c>
      <c r="E1222" t="s">
        <v>99</v>
      </c>
      <c r="F1222" t="s">
        <v>6540</v>
      </c>
      <c r="G1222" t="s">
        <v>349</v>
      </c>
      <c r="H1222" t="s">
        <v>1944</v>
      </c>
      <c r="I1222" t="s">
        <v>443</v>
      </c>
      <c r="J1222" t="s">
        <v>5929</v>
      </c>
      <c r="K1222" t="s">
        <v>6541</v>
      </c>
      <c r="L1222" t="s">
        <v>106</v>
      </c>
      <c r="M1222" t="s">
        <v>107</v>
      </c>
      <c r="N1222" t="s">
        <v>93</v>
      </c>
      <c r="O1222" t="s">
        <v>94</v>
      </c>
      <c r="P1222">
        <v>198790180</v>
      </c>
      <c r="Q1222">
        <v>70440584.439999998</v>
      </c>
      <c r="R1222" t="s">
        <v>109</v>
      </c>
      <c r="S1222">
        <v>0.63329999999999997</v>
      </c>
      <c r="T1222" s="29">
        <v>33781953.189999998</v>
      </c>
      <c r="U1222" s="29">
        <v>1867056.52</v>
      </c>
      <c r="V1222" s="29">
        <v>34791574.729999997</v>
      </c>
    </row>
    <row r="1223" spans="1:22" ht="14.6" x14ac:dyDescent="0.4">
      <c r="A1223" t="s">
        <v>6542</v>
      </c>
      <c r="B1223" t="s">
        <v>6543</v>
      </c>
      <c r="C1223" t="s">
        <v>1</v>
      </c>
      <c r="D1223" t="s">
        <v>166</v>
      </c>
      <c r="E1223" t="s">
        <v>166</v>
      </c>
      <c r="F1223" t="s">
        <v>6544</v>
      </c>
      <c r="G1223" t="s">
        <v>1147</v>
      </c>
      <c r="H1223" t="s">
        <v>727</v>
      </c>
      <c r="I1223" t="s">
        <v>2411</v>
      </c>
      <c r="J1223" t="s">
        <v>4876</v>
      </c>
      <c r="K1223" t="s">
        <v>270</v>
      </c>
      <c r="L1223" t="s">
        <v>353</v>
      </c>
      <c r="M1223" t="s">
        <v>92</v>
      </c>
      <c r="N1223" t="s">
        <v>108</v>
      </c>
      <c r="O1223" t="s">
        <v>94</v>
      </c>
      <c r="P1223">
        <v>5828248</v>
      </c>
      <c r="Q1223">
        <v>463783.12</v>
      </c>
      <c r="R1223" t="s">
        <v>95</v>
      </c>
      <c r="S1223">
        <v>0.34</v>
      </c>
      <c r="T1223" s="29">
        <v>95118.51</v>
      </c>
      <c r="U1223" s="29">
        <v>19618.72</v>
      </c>
      <c r="V1223" s="29">
        <v>349045.89</v>
      </c>
    </row>
    <row r="1224" spans="1:22" ht="14.6" x14ac:dyDescent="0.4">
      <c r="A1224" t="s">
        <v>6545</v>
      </c>
      <c r="B1224" t="s">
        <v>6546</v>
      </c>
      <c r="C1224" t="s">
        <v>288</v>
      </c>
      <c r="D1224" t="s">
        <v>391</v>
      </c>
      <c r="E1224" t="s">
        <v>391</v>
      </c>
      <c r="F1224" t="s">
        <v>6547</v>
      </c>
      <c r="G1224" t="s">
        <v>561</v>
      </c>
      <c r="H1224" t="s">
        <v>985</v>
      </c>
      <c r="I1224" t="s">
        <v>141</v>
      </c>
      <c r="J1224" t="s">
        <v>2854</v>
      </c>
      <c r="K1224" t="s">
        <v>1017</v>
      </c>
      <c r="L1224" t="s">
        <v>92</v>
      </c>
      <c r="M1224" t="s">
        <v>134</v>
      </c>
      <c r="N1224" t="s">
        <v>93</v>
      </c>
      <c r="O1224" t="s">
        <v>94</v>
      </c>
      <c r="P1224">
        <v>22517443</v>
      </c>
      <c r="Q1224">
        <v>2565999.48</v>
      </c>
      <c r="R1224" t="s">
        <v>95</v>
      </c>
      <c r="S1224">
        <v>0.58940000000000003</v>
      </c>
      <c r="T1224" s="29">
        <v>1379840.36</v>
      </c>
      <c r="U1224" s="29">
        <v>191816.46</v>
      </c>
      <c r="V1224" s="29">
        <v>994342.66</v>
      </c>
    </row>
    <row r="1225" spans="1:22" ht="14.6" x14ac:dyDescent="0.4">
      <c r="A1225" t="s">
        <v>6548</v>
      </c>
      <c r="B1225" t="s">
        <v>6549</v>
      </c>
      <c r="C1225" t="s">
        <v>83</v>
      </c>
      <c r="D1225" t="s">
        <v>166</v>
      </c>
      <c r="E1225" t="s">
        <v>166</v>
      </c>
      <c r="F1225" t="s">
        <v>6550</v>
      </c>
      <c r="G1225" t="s">
        <v>2276</v>
      </c>
      <c r="H1225" t="s">
        <v>2277</v>
      </c>
      <c r="I1225" t="s">
        <v>4566</v>
      </c>
      <c r="J1225" t="s">
        <v>2253</v>
      </c>
      <c r="K1225" t="s">
        <v>2565</v>
      </c>
      <c r="L1225" t="s">
        <v>91</v>
      </c>
      <c r="M1225" t="s">
        <v>134</v>
      </c>
      <c r="N1225" t="s">
        <v>93</v>
      </c>
      <c r="O1225" t="s">
        <v>94</v>
      </c>
      <c r="P1225">
        <v>5419224</v>
      </c>
      <c r="Q1225">
        <v>1548470.38</v>
      </c>
      <c r="R1225" t="s">
        <v>95</v>
      </c>
      <c r="S1225">
        <v>0.22850000000000001</v>
      </c>
      <c r="T1225" s="29">
        <v>329844.96000000002</v>
      </c>
      <c r="U1225" s="29">
        <v>108950.68</v>
      </c>
      <c r="V1225" s="29">
        <v>1109674.74</v>
      </c>
    </row>
    <row r="1226" spans="1:22" ht="14.6" x14ac:dyDescent="0.4">
      <c r="A1226" t="s">
        <v>6551</v>
      </c>
      <c r="B1226" t="s">
        <v>6552</v>
      </c>
      <c r="C1226" t="s">
        <v>155</v>
      </c>
      <c r="D1226" t="s">
        <v>251</v>
      </c>
      <c r="E1226" t="s">
        <v>251</v>
      </c>
      <c r="F1226" t="s">
        <v>6553</v>
      </c>
      <c r="G1226" t="s">
        <v>6554</v>
      </c>
      <c r="H1226" t="s">
        <v>1231</v>
      </c>
      <c r="I1226" t="s">
        <v>3149</v>
      </c>
      <c r="J1226" t="s">
        <v>6555</v>
      </c>
      <c r="K1226" t="s">
        <v>777</v>
      </c>
      <c r="L1226" t="s">
        <v>240</v>
      </c>
      <c r="M1226" t="s">
        <v>578</v>
      </c>
      <c r="N1226" t="s">
        <v>108</v>
      </c>
      <c r="O1226" t="s">
        <v>94</v>
      </c>
      <c r="P1226">
        <v>145207274</v>
      </c>
      <c r="Q1226">
        <v>44940897.350000001</v>
      </c>
      <c r="R1226" t="s">
        <v>122</v>
      </c>
      <c r="S1226">
        <v>0.51590000000000003</v>
      </c>
      <c r="T1226" s="29">
        <v>18453975.539999999</v>
      </c>
      <c r="U1226" s="29">
        <v>2603182.85</v>
      </c>
      <c r="V1226" s="29">
        <v>23883738.960000001</v>
      </c>
    </row>
    <row r="1227" spans="1:22" ht="14.6" x14ac:dyDescent="0.4">
      <c r="A1227" t="s">
        <v>6556</v>
      </c>
      <c r="B1227" t="s">
        <v>6557</v>
      </c>
      <c r="C1227" t="s">
        <v>205</v>
      </c>
      <c r="D1227" t="s">
        <v>382</v>
      </c>
      <c r="E1227" t="s">
        <v>382</v>
      </c>
      <c r="F1227" t="s">
        <v>6558</v>
      </c>
      <c r="G1227" t="s">
        <v>351</v>
      </c>
      <c r="H1227" t="s">
        <v>4788</v>
      </c>
      <c r="I1227" t="s">
        <v>1125</v>
      </c>
      <c r="J1227" t="s">
        <v>1778</v>
      </c>
      <c r="K1227" t="s">
        <v>2393</v>
      </c>
      <c r="L1227" t="s">
        <v>444</v>
      </c>
      <c r="M1227" t="s">
        <v>121</v>
      </c>
      <c r="N1227" t="s">
        <v>108</v>
      </c>
      <c r="O1227" t="s">
        <v>94</v>
      </c>
      <c r="P1227">
        <v>4315738</v>
      </c>
      <c r="Q1227">
        <v>2157869</v>
      </c>
      <c r="R1227" t="s">
        <v>95</v>
      </c>
      <c r="S1227">
        <v>0.31929999999999997</v>
      </c>
      <c r="T1227" s="29">
        <v>677331.58</v>
      </c>
      <c r="U1227" s="29">
        <v>63374.25</v>
      </c>
      <c r="V1227" s="29">
        <v>1417163.17</v>
      </c>
    </row>
    <row r="1228" spans="1:22" ht="14.6" x14ac:dyDescent="0.4">
      <c r="A1228" t="s">
        <v>6559</v>
      </c>
      <c r="B1228" t="s">
        <v>6560</v>
      </c>
      <c r="C1228" t="s">
        <v>1</v>
      </c>
      <c r="D1228" t="s">
        <v>84</v>
      </c>
      <c r="E1228" t="s">
        <v>84</v>
      </c>
      <c r="F1228" t="s">
        <v>6561</v>
      </c>
      <c r="G1228" t="s">
        <v>4028</v>
      </c>
      <c r="H1228" t="s">
        <v>3365</v>
      </c>
      <c r="I1228" t="s">
        <v>2864</v>
      </c>
      <c r="J1228" t="s">
        <v>6562</v>
      </c>
      <c r="K1228" t="s">
        <v>5442</v>
      </c>
      <c r="L1228" t="s">
        <v>106</v>
      </c>
      <c r="M1228" t="s">
        <v>181</v>
      </c>
      <c r="N1228" t="s">
        <v>93</v>
      </c>
      <c r="O1228" t="s">
        <v>94</v>
      </c>
      <c r="P1228">
        <v>3632171</v>
      </c>
      <c r="Q1228">
        <v>1140096.6499999999</v>
      </c>
      <c r="R1228" t="s">
        <v>95</v>
      </c>
      <c r="S1228">
        <v>0.26819999999999999</v>
      </c>
      <c r="T1228" s="29">
        <v>255860.74</v>
      </c>
      <c r="U1228" s="29">
        <v>112664.28</v>
      </c>
      <c r="V1228" s="29">
        <v>771571.63</v>
      </c>
    </row>
    <row r="1229" spans="1:22" ht="14.6" x14ac:dyDescent="0.4">
      <c r="A1229" t="s">
        <v>6563</v>
      </c>
      <c r="B1229" t="s">
        <v>6564</v>
      </c>
      <c r="C1229" t="s">
        <v>83</v>
      </c>
      <c r="D1229" t="s">
        <v>84</v>
      </c>
      <c r="E1229" t="s">
        <v>84</v>
      </c>
      <c r="F1229" t="s">
        <v>6565</v>
      </c>
      <c r="G1229" t="s">
        <v>3519</v>
      </c>
      <c r="H1229" t="s">
        <v>623</v>
      </c>
      <c r="I1229" t="s">
        <v>2012</v>
      </c>
      <c r="J1229" t="s">
        <v>1610</v>
      </c>
      <c r="K1229" t="s">
        <v>1232</v>
      </c>
      <c r="L1229" t="s">
        <v>91</v>
      </c>
      <c r="M1229" t="s">
        <v>92</v>
      </c>
      <c r="N1229" t="s">
        <v>108</v>
      </c>
      <c r="O1229" t="s">
        <v>94</v>
      </c>
      <c r="P1229">
        <v>3008952</v>
      </c>
      <c r="Q1229">
        <v>230481.48</v>
      </c>
      <c r="R1229" t="s">
        <v>122</v>
      </c>
      <c r="S1229">
        <v>0.2969</v>
      </c>
      <c r="T1229" s="29">
        <v>45634.15</v>
      </c>
      <c r="U1229" s="29">
        <v>19324.400000000001</v>
      </c>
      <c r="V1229" s="29">
        <v>165522.93</v>
      </c>
    </row>
    <row r="1230" spans="1:22" ht="14.6" x14ac:dyDescent="0.4">
      <c r="A1230" t="s">
        <v>6566</v>
      </c>
      <c r="B1230" t="s">
        <v>6567</v>
      </c>
      <c r="C1230" t="s">
        <v>125</v>
      </c>
      <c r="D1230" t="s">
        <v>126</v>
      </c>
      <c r="E1230" t="s">
        <v>126</v>
      </c>
      <c r="F1230" t="s">
        <v>6568</v>
      </c>
      <c r="G1230" t="s">
        <v>6569</v>
      </c>
      <c r="H1230" t="s">
        <v>3084</v>
      </c>
      <c r="I1230" t="s">
        <v>6570</v>
      </c>
      <c r="J1230" t="s">
        <v>2200</v>
      </c>
      <c r="K1230" t="s">
        <v>6571</v>
      </c>
      <c r="L1230" t="s">
        <v>133</v>
      </c>
      <c r="M1230" t="s">
        <v>134</v>
      </c>
      <c r="N1230" t="s">
        <v>93</v>
      </c>
      <c r="O1230" t="s">
        <v>94</v>
      </c>
      <c r="P1230">
        <v>779092116</v>
      </c>
      <c r="Q1230">
        <v>740137510.20000005</v>
      </c>
      <c r="R1230" t="s">
        <v>285</v>
      </c>
      <c r="S1230">
        <v>0.44979999999999998</v>
      </c>
      <c r="T1230" s="29">
        <v>254633639.13</v>
      </c>
      <c r="U1230" s="29">
        <v>14402177.109999999</v>
      </c>
      <c r="V1230" s="29">
        <v>471101693.95999998</v>
      </c>
    </row>
    <row r="1231" spans="1:22" ht="14.6" x14ac:dyDescent="0.4">
      <c r="A1231" t="s">
        <v>6572</v>
      </c>
      <c r="B1231" t="s">
        <v>6573</v>
      </c>
      <c r="C1231" t="s">
        <v>184</v>
      </c>
      <c r="D1231" t="s">
        <v>382</v>
      </c>
      <c r="E1231" t="s">
        <v>382</v>
      </c>
      <c r="F1231" t="s">
        <v>6574</v>
      </c>
      <c r="G1231" t="s">
        <v>4961</v>
      </c>
      <c r="H1231" t="s">
        <v>5081</v>
      </c>
      <c r="I1231" t="s">
        <v>6575</v>
      </c>
      <c r="J1231" t="s">
        <v>6576</v>
      </c>
      <c r="K1231" t="s">
        <v>2956</v>
      </c>
      <c r="L1231" t="s">
        <v>222</v>
      </c>
      <c r="M1231" t="s">
        <v>223</v>
      </c>
      <c r="N1231" t="s">
        <v>108</v>
      </c>
      <c r="O1231" t="s">
        <v>94</v>
      </c>
      <c r="P1231">
        <v>3954020</v>
      </c>
      <c r="Q1231">
        <v>923330.19</v>
      </c>
      <c r="R1231" t="s">
        <v>95</v>
      </c>
      <c r="S1231">
        <v>0.34710000000000002</v>
      </c>
      <c r="T1231" s="29">
        <v>272777.39</v>
      </c>
      <c r="U1231" s="29">
        <v>70145.039999999994</v>
      </c>
      <c r="V1231" s="29">
        <v>580407.76</v>
      </c>
    </row>
    <row r="1232" spans="1:22" ht="14.6" x14ac:dyDescent="0.4">
      <c r="A1232" t="s">
        <v>6577</v>
      </c>
      <c r="B1232" t="s">
        <v>6578</v>
      </c>
      <c r="C1232" t="s">
        <v>155</v>
      </c>
      <c r="D1232" t="s">
        <v>156</v>
      </c>
      <c r="E1232" t="s">
        <v>156</v>
      </c>
      <c r="F1232" t="s">
        <v>6579</v>
      </c>
      <c r="G1232" t="s">
        <v>90</v>
      </c>
      <c r="H1232" t="s">
        <v>2478</v>
      </c>
      <c r="I1232" t="s">
        <v>2336</v>
      </c>
      <c r="J1232" t="s">
        <v>2823</v>
      </c>
      <c r="K1232" t="s">
        <v>2531</v>
      </c>
      <c r="L1232" t="s">
        <v>163</v>
      </c>
      <c r="M1232" t="s">
        <v>134</v>
      </c>
      <c r="N1232" t="s">
        <v>108</v>
      </c>
      <c r="O1232" t="s">
        <v>94</v>
      </c>
      <c r="P1232">
        <v>126082824</v>
      </c>
      <c r="Q1232">
        <v>7563134.1799999997</v>
      </c>
      <c r="R1232" t="s">
        <v>285</v>
      </c>
      <c r="S1232">
        <v>0.58579999999999999</v>
      </c>
      <c r="T1232" s="29">
        <v>2945141.97</v>
      </c>
      <c r="U1232" s="29">
        <v>676647.26</v>
      </c>
      <c r="V1232" s="29">
        <v>3941344.95</v>
      </c>
    </row>
    <row r="1233" spans="1:22" ht="14.6" x14ac:dyDescent="0.4">
      <c r="A1233" t="s">
        <v>6580</v>
      </c>
      <c r="B1233" t="s">
        <v>6581</v>
      </c>
      <c r="C1233" t="s">
        <v>137</v>
      </c>
      <c r="D1233" t="s">
        <v>308</v>
      </c>
      <c r="E1233" t="s">
        <v>308</v>
      </c>
      <c r="F1233" t="s">
        <v>6582</v>
      </c>
      <c r="G1233" t="s">
        <v>375</v>
      </c>
      <c r="H1233" t="s">
        <v>376</v>
      </c>
      <c r="I1233" t="s">
        <v>1981</v>
      </c>
      <c r="J1233" t="s">
        <v>6583</v>
      </c>
      <c r="K1233" t="s">
        <v>1982</v>
      </c>
      <c r="L1233" t="s">
        <v>314</v>
      </c>
      <c r="M1233" t="s">
        <v>134</v>
      </c>
      <c r="N1233" t="s">
        <v>108</v>
      </c>
      <c r="O1233" t="s">
        <v>94</v>
      </c>
      <c r="P1233">
        <v>58125986</v>
      </c>
      <c r="Q1233">
        <v>17798777.18</v>
      </c>
      <c r="R1233" t="s">
        <v>122</v>
      </c>
      <c r="S1233">
        <v>0.12429999999999999</v>
      </c>
      <c r="T1233" s="29">
        <v>1720950.36</v>
      </c>
      <c r="U1233" s="29">
        <v>562020.89</v>
      </c>
      <c r="V1233" s="29">
        <v>15515805.93</v>
      </c>
    </row>
    <row r="1234" spans="1:22" ht="14.6" x14ac:dyDescent="0.4">
      <c r="A1234" t="s">
        <v>6584</v>
      </c>
      <c r="B1234" t="s">
        <v>6585</v>
      </c>
      <c r="C1234" t="s">
        <v>137</v>
      </c>
      <c r="D1234" t="s">
        <v>126</v>
      </c>
      <c r="E1234" t="s">
        <v>126</v>
      </c>
      <c r="F1234" t="s">
        <v>6586</v>
      </c>
      <c r="G1234" t="s">
        <v>4520</v>
      </c>
      <c r="H1234" t="s">
        <v>4521</v>
      </c>
      <c r="I1234" t="s">
        <v>4772</v>
      </c>
      <c r="J1234" t="s">
        <v>848</v>
      </c>
      <c r="K1234" t="s">
        <v>6587</v>
      </c>
      <c r="L1234" t="s">
        <v>144</v>
      </c>
      <c r="M1234" t="s">
        <v>134</v>
      </c>
      <c r="N1234" t="s">
        <v>108</v>
      </c>
      <c r="O1234" t="s">
        <v>94</v>
      </c>
      <c r="P1234">
        <v>20620152</v>
      </c>
      <c r="Q1234">
        <v>3044523.36</v>
      </c>
      <c r="R1234" t="s">
        <v>122</v>
      </c>
      <c r="S1234">
        <v>0.31269999999999998</v>
      </c>
      <c r="T1234" s="29">
        <v>632028.68000000005</v>
      </c>
      <c r="U1234" s="29">
        <v>63122.75</v>
      </c>
      <c r="V1234" s="29">
        <v>2349371.9300000002</v>
      </c>
    </row>
    <row r="1235" spans="1:22" ht="14.6" x14ac:dyDescent="0.4">
      <c r="A1235" t="s">
        <v>6588</v>
      </c>
      <c r="B1235" t="s">
        <v>6589</v>
      </c>
      <c r="C1235" t="s">
        <v>112</v>
      </c>
      <c r="D1235" t="s">
        <v>113</v>
      </c>
      <c r="E1235" t="s">
        <v>113</v>
      </c>
      <c r="F1235" t="s">
        <v>6590</v>
      </c>
      <c r="G1235" t="s">
        <v>158</v>
      </c>
      <c r="H1235" t="s">
        <v>6591</v>
      </c>
      <c r="I1235" t="s">
        <v>3456</v>
      </c>
      <c r="J1235" t="s">
        <v>899</v>
      </c>
      <c r="K1235" t="s">
        <v>735</v>
      </c>
      <c r="L1235" t="s">
        <v>120</v>
      </c>
      <c r="M1235" t="s">
        <v>121</v>
      </c>
      <c r="N1235" t="s">
        <v>108</v>
      </c>
      <c r="O1235" t="s">
        <v>94</v>
      </c>
      <c r="P1235">
        <v>49384818</v>
      </c>
      <c r="Q1235">
        <v>1566120.2</v>
      </c>
      <c r="R1235" t="s">
        <v>122</v>
      </c>
      <c r="S1235">
        <v>0.49440000000000001</v>
      </c>
      <c r="T1235" s="29">
        <v>572043.56000000006</v>
      </c>
      <c r="U1235" s="29">
        <v>23082.76</v>
      </c>
      <c r="V1235" s="29">
        <v>970993.88</v>
      </c>
    </row>
    <row r="1236" spans="1:22" ht="14.6" x14ac:dyDescent="0.4">
      <c r="A1236" t="s">
        <v>6592</v>
      </c>
      <c r="B1236" t="s">
        <v>6593</v>
      </c>
      <c r="C1236" t="s">
        <v>205</v>
      </c>
      <c r="D1236" t="s">
        <v>206</v>
      </c>
      <c r="E1236" t="s">
        <v>206</v>
      </c>
      <c r="F1236" t="s">
        <v>6594</v>
      </c>
      <c r="G1236" t="s">
        <v>2271</v>
      </c>
      <c r="H1236" t="s">
        <v>2349</v>
      </c>
      <c r="I1236" t="s">
        <v>162</v>
      </c>
      <c r="J1236" t="s">
        <v>4467</v>
      </c>
      <c r="K1236" t="s">
        <v>6595</v>
      </c>
      <c r="L1236" t="s">
        <v>213</v>
      </c>
      <c r="M1236" t="s">
        <v>121</v>
      </c>
      <c r="N1236" t="s">
        <v>93</v>
      </c>
      <c r="O1236" t="s">
        <v>94</v>
      </c>
      <c r="P1236">
        <v>1844446</v>
      </c>
      <c r="Q1236">
        <v>57879.74</v>
      </c>
      <c r="R1236" t="s">
        <v>122</v>
      </c>
      <c r="S1236">
        <v>0.19570000000000001</v>
      </c>
      <c r="T1236" s="29">
        <v>7629.15</v>
      </c>
      <c r="U1236" s="29">
        <v>4298.87</v>
      </c>
      <c r="V1236" s="29">
        <v>45951.72</v>
      </c>
    </row>
    <row r="1237" spans="1:22" ht="14.6" x14ac:dyDescent="0.4">
      <c r="A1237" t="s">
        <v>6596</v>
      </c>
      <c r="B1237" t="s">
        <v>6597</v>
      </c>
      <c r="C1237" t="s">
        <v>1</v>
      </c>
      <c r="D1237" t="s">
        <v>84</v>
      </c>
      <c r="E1237" t="s">
        <v>84</v>
      </c>
      <c r="F1237" t="s">
        <v>6598</v>
      </c>
      <c r="G1237" t="s">
        <v>3964</v>
      </c>
      <c r="H1237" t="s">
        <v>6599</v>
      </c>
      <c r="I1237" t="s">
        <v>590</v>
      </c>
      <c r="J1237" t="s">
        <v>188</v>
      </c>
      <c r="K1237" t="s">
        <v>935</v>
      </c>
      <c r="L1237" t="s">
        <v>275</v>
      </c>
      <c r="M1237" t="s">
        <v>181</v>
      </c>
      <c r="N1237" t="s">
        <v>108</v>
      </c>
      <c r="O1237" t="s">
        <v>94</v>
      </c>
      <c r="P1237">
        <v>8854691</v>
      </c>
      <c r="Q1237">
        <v>669905.56000000006</v>
      </c>
      <c r="R1237" t="s">
        <v>122</v>
      </c>
      <c r="S1237">
        <v>0.30840000000000001</v>
      </c>
      <c r="T1237" s="29">
        <v>193483.48</v>
      </c>
      <c r="U1237" s="29">
        <v>47039.78</v>
      </c>
      <c r="V1237" s="29">
        <v>429382.3</v>
      </c>
    </row>
    <row r="1238" spans="1:22" ht="14.6" x14ac:dyDescent="0.4">
      <c r="A1238" t="s">
        <v>6600</v>
      </c>
      <c r="B1238" t="s">
        <v>6601</v>
      </c>
      <c r="C1238" t="s">
        <v>98</v>
      </c>
      <c r="D1238" t="s">
        <v>99</v>
      </c>
      <c r="E1238" t="s">
        <v>99</v>
      </c>
      <c r="F1238" t="s">
        <v>6602</v>
      </c>
      <c r="G1238" t="s">
        <v>670</v>
      </c>
      <c r="H1238" t="s">
        <v>620</v>
      </c>
      <c r="I1238" t="s">
        <v>2411</v>
      </c>
      <c r="J1238" t="s">
        <v>6603</v>
      </c>
      <c r="K1238" t="s">
        <v>5068</v>
      </c>
      <c r="L1238" t="s">
        <v>106</v>
      </c>
      <c r="M1238" t="s">
        <v>202</v>
      </c>
      <c r="N1238" t="s">
        <v>486</v>
      </c>
      <c r="O1238" t="s">
        <v>94</v>
      </c>
      <c r="P1238">
        <v>152856712</v>
      </c>
      <c r="Q1238">
        <v>6703505.7300000004</v>
      </c>
      <c r="R1238" t="s">
        <v>122</v>
      </c>
      <c r="S1238">
        <v>0.4269</v>
      </c>
      <c r="T1238" s="29">
        <v>2567370.36</v>
      </c>
      <c r="U1238" s="29">
        <v>117252.4</v>
      </c>
      <c r="V1238" s="29">
        <v>4018882.97</v>
      </c>
    </row>
    <row r="1239" spans="1:22" ht="14.6" x14ac:dyDescent="0.4">
      <c r="A1239" t="s">
        <v>6604</v>
      </c>
      <c r="B1239" t="s">
        <v>6605</v>
      </c>
      <c r="C1239" t="s">
        <v>288</v>
      </c>
      <c r="D1239" t="s">
        <v>289</v>
      </c>
      <c r="E1239" t="s">
        <v>289</v>
      </c>
      <c r="F1239" t="s">
        <v>6606</v>
      </c>
      <c r="G1239" t="s">
        <v>6607</v>
      </c>
      <c r="H1239" t="s">
        <v>2383</v>
      </c>
      <c r="I1239" t="s">
        <v>1886</v>
      </c>
      <c r="J1239" t="s">
        <v>2827</v>
      </c>
      <c r="K1239" t="s">
        <v>1048</v>
      </c>
      <c r="L1239" t="s">
        <v>296</v>
      </c>
      <c r="M1239" t="s">
        <v>134</v>
      </c>
      <c r="N1239" t="s">
        <v>108</v>
      </c>
      <c r="O1239" t="s">
        <v>94</v>
      </c>
      <c r="P1239">
        <v>89132851</v>
      </c>
      <c r="Q1239">
        <v>39375080.420000002</v>
      </c>
      <c r="R1239" t="s">
        <v>95</v>
      </c>
      <c r="S1239">
        <v>0.4365</v>
      </c>
      <c r="T1239" s="29">
        <v>14362804.98</v>
      </c>
      <c r="U1239" s="29">
        <v>2546203.15</v>
      </c>
      <c r="V1239" s="29">
        <v>22466072.289999999</v>
      </c>
    </row>
    <row r="1240" spans="1:22" ht="14.6" x14ac:dyDescent="0.4">
      <c r="A1240" t="s">
        <v>6608</v>
      </c>
      <c r="B1240" t="s">
        <v>6609</v>
      </c>
      <c r="C1240" t="s">
        <v>205</v>
      </c>
      <c r="D1240" t="s">
        <v>382</v>
      </c>
      <c r="E1240" t="s">
        <v>382</v>
      </c>
      <c r="F1240" t="s">
        <v>6610</v>
      </c>
      <c r="G1240" t="s">
        <v>4551</v>
      </c>
      <c r="H1240" t="s">
        <v>1491</v>
      </c>
      <c r="I1240" t="s">
        <v>3949</v>
      </c>
      <c r="J1240" t="s">
        <v>4771</v>
      </c>
      <c r="K1240" t="s">
        <v>2073</v>
      </c>
      <c r="L1240" t="s">
        <v>444</v>
      </c>
      <c r="M1240" t="s">
        <v>121</v>
      </c>
      <c r="N1240" t="s">
        <v>108</v>
      </c>
      <c r="O1240" t="s">
        <v>94</v>
      </c>
      <c r="P1240">
        <v>671787</v>
      </c>
      <c r="Q1240">
        <v>92998.67</v>
      </c>
      <c r="R1240" t="s">
        <v>122</v>
      </c>
      <c r="S1240">
        <v>0.2145</v>
      </c>
      <c r="T1240" s="29">
        <v>12695.65</v>
      </c>
      <c r="U1240" s="29">
        <v>4430.96</v>
      </c>
      <c r="V1240" s="29">
        <v>75872.06</v>
      </c>
    </row>
    <row r="1241" spans="1:22" ht="14.6" x14ac:dyDescent="0.4">
      <c r="A1241" t="s">
        <v>6611</v>
      </c>
      <c r="B1241" t="s">
        <v>6612</v>
      </c>
      <c r="C1241" t="s">
        <v>155</v>
      </c>
      <c r="D1241" t="s">
        <v>251</v>
      </c>
      <c r="E1241" t="s">
        <v>251</v>
      </c>
      <c r="F1241" t="s">
        <v>6613</v>
      </c>
      <c r="G1241" t="s">
        <v>6614</v>
      </c>
      <c r="H1241" t="s">
        <v>4859</v>
      </c>
      <c r="I1241" t="s">
        <v>5552</v>
      </c>
      <c r="J1241" t="s">
        <v>5552</v>
      </c>
      <c r="K1241" t="s">
        <v>3696</v>
      </c>
      <c r="L1241" t="s">
        <v>240</v>
      </c>
      <c r="M1241" t="s">
        <v>134</v>
      </c>
      <c r="N1241" t="s">
        <v>108</v>
      </c>
      <c r="O1241" t="s">
        <v>94</v>
      </c>
      <c r="P1241">
        <v>58345056</v>
      </c>
      <c r="Q1241">
        <v>3543864.38</v>
      </c>
      <c r="R1241" t="s">
        <v>109</v>
      </c>
      <c r="S1241">
        <v>0.31830000000000003</v>
      </c>
      <c r="T1241" s="29">
        <v>737084.91</v>
      </c>
      <c r="U1241" s="29">
        <v>118727.84</v>
      </c>
      <c r="V1241" s="29">
        <v>2688051.63</v>
      </c>
    </row>
    <row r="1242" spans="1:22" ht="14.6" x14ac:dyDescent="0.4">
      <c r="A1242" t="s">
        <v>6615</v>
      </c>
      <c r="B1242" t="s">
        <v>6616</v>
      </c>
      <c r="C1242" t="s">
        <v>83</v>
      </c>
      <c r="D1242" t="s">
        <v>166</v>
      </c>
      <c r="E1242" t="s">
        <v>166</v>
      </c>
      <c r="F1242" t="s">
        <v>6617</v>
      </c>
      <c r="G1242" t="s">
        <v>1522</v>
      </c>
      <c r="H1242" t="s">
        <v>1725</v>
      </c>
      <c r="I1242" t="s">
        <v>6618</v>
      </c>
      <c r="J1242" t="s">
        <v>4506</v>
      </c>
      <c r="K1242" t="s">
        <v>3062</v>
      </c>
      <c r="L1242" t="s">
        <v>144</v>
      </c>
      <c r="M1242" t="s">
        <v>134</v>
      </c>
      <c r="N1242" t="s">
        <v>108</v>
      </c>
      <c r="O1242" t="s">
        <v>94</v>
      </c>
      <c r="P1242">
        <v>2492854</v>
      </c>
      <c r="Q1242">
        <v>402325.61</v>
      </c>
      <c r="R1242" t="s">
        <v>122</v>
      </c>
      <c r="S1242">
        <v>0.3105</v>
      </c>
      <c r="T1242" s="29">
        <v>89213.51</v>
      </c>
      <c r="U1242" s="29">
        <v>40157.96</v>
      </c>
      <c r="V1242" s="29">
        <v>272954.14</v>
      </c>
    </row>
    <row r="1243" spans="1:22" ht="14.6" x14ac:dyDescent="0.4">
      <c r="A1243" t="s">
        <v>6619</v>
      </c>
      <c r="B1243" t="s">
        <v>6620</v>
      </c>
      <c r="C1243" t="s">
        <v>205</v>
      </c>
      <c r="D1243" t="s">
        <v>206</v>
      </c>
      <c r="E1243" t="s">
        <v>206</v>
      </c>
      <c r="F1243" t="s">
        <v>6621</v>
      </c>
      <c r="G1243" t="s">
        <v>3846</v>
      </c>
      <c r="H1243" t="s">
        <v>3456</v>
      </c>
      <c r="I1243" t="s">
        <v>1401</v>
      </c>
      <c r="J1243" t="s">
        <v>457</v>
      </c>
      <c r="K1243" t="s">
        <v>497</v>
      </c>
      <c r="L1243" t="s">
        <v>444</v>
      </c>
      <c r="M1243" t="s">
        <v>121</v>
      </c>
      <c r="N1243" t="s">
        <v>486</v>
      </c>
      <c r="O1243" t="s">
        <v>94</v>
      </c>
      <c r="P1243">
        <v>2998187</v>
      </c>
      <c r="Q1243">
        <v>167870.02</v>
      </c>
      <c r="R1243" t="s">
        <v>95</v>
      </c>
      <c r="S1243">
        <v>0.1421</v>
      </c>
      <c r="T1243" s="29">
        <v>15570.24</v>
      </c>
      <c r="U1243" s="29">
        <v>1830.04</v>
      </c>
      <c r="V1243" s="29">
        <v>150469.74</v>
      </c>
    </row>
    <row r="1244" spans="1:22" ht="14.6" x14ac:dyDescent="0.4">
      <c r="A1244" t="s">
        <v>6622</v>
      </c>
      <c r="B1244" t="s">
        <v>6623</v>
      </c>
      <c r="C1244" t="s">
        <v>83</v>
      </c>
      <c r="D1244" t="s">
        <v>166</v>
      </c>
      <c r="E1244" t="s">
        <v>166</v>
      </c>
      <c r="F1244" t="s">
        <v>6624</v>
      </c>
      <c r="G1244" t="s">
        <v>2726</v>
      </c>
      <c r="H1244" t="s">
        <v>6625</v>
      </c>
      <c r="I1244" t="s">
        <v>6626</v>
      </c>
      <c r="J1244" t="s">
        <v>2529</v>
      </c>
      <c r="K1244" t="s">
        <v>6627</v>
      </c>
      <c r="L1244" t="s">
        <v>91</v>
      </c>
      <c r="M1244" t="s">
        <v>134</v>
      </c>
      <c r="N1244" t="s">
        <v>108</v>
      </c>
      <c r="O1244" t="s">
        <v>94</v>
      </c>
      <c r="P1244">
        <v>3327891</v>
      </c>
      <c r="Q1244">
        <v>723345.03</v>
      </c>
      <c r="R1244" t="s">
        <v>95</v>
      </c>
      <c r="S1244">
        <v>0.2626</v>
      </c>
      <c r="T1244" s="29">
        <v>115954.01</v>
      </c>
      <c r="U1244" s="29">
        <v>22280.6</v>
      </c>
      <c r="V1244" s="29">
        <v>585110.42000000004</v>
      </c>
    </row>
    <row r="1245" spans="1:22" ht="14.6" x14ac:dyDescent="0.4">
      <c r="A1245" t="s">
        <v>6628</v>
      </c>
      <c r="B1245" t="s">
        <v>6629</v>
      </c>
      <c r="C1245" t="s">
        <v>288</v>
      </c>
      <c r="D1245" t="s">
        <v>373</v>
      </c>
      <c r="E1245" t="s">
        <v>373</v>
      </c>
      <c r="F1245" t="s">
        <v>6630</v>
      </c>
      <c r="G1245" t="s">
        <v>4027</v>
      </c>
      <c r="H1245" t="s">
        <v>1859</v>
      </c>
      <c r="I1245" t="s">
        <v>3954</v>
      </c>
      <c r="J1245" t="s">
        <v>1155</v>
      </c>
      <c r="K1245" t="s">
        <v>5529</v>
      </c>
      <c r="L1245" t="s">
        <v>134</v>
      </c>
      <c r="M1245" t="s">
        <v>92</v>
      </c>
      <c r="N1245" t="s">
        <v>486</v>
      </c>
      <c r="O1245" t="s">
        <v>94</v>
      </c>
      <c r="P1245">
        <v>178828933</v>
      </c>
      <c r="Q1245">
        <v>107889098.59999999</v>
      </c>
      <c r="R1245" t="s">
        <v>285</v>
      </c>
      <c r="S1245">
        <v>0.51539999999999997</v>
      </c>
      <c r="T1245" s="29">
        <v>52588672.759999998</v>
      </c>
      <c r="U1245" s="29">
        <v>5297427.97</v>
      </c>
      <c r="V1245" s="29">
        <v>50002997.869999997</v>
      </c>
    </row>
    <row r="1246" spans="1:22" ht="14.6" x14ac:dyDescent="0.4">
      <c r="A1246" t="s">
        <v>6631</v>
      </c>
      <c r="B1246" t="s">
        <v>6632</v>
      </c>
      <c r="C1246" t="s">
        <v>288</v>
      </c>
      <c r="D1246" t="s">
        <v>373</v>
      </c>
      <c r="E1246" t="s">
        <v>373</v>
      </c>
      <c r="F1246" t="s">
        <v>6633</v>
      </c>
      <c r="G1246" t="s">
        <v>4713</v>
      </c>
      <c r="H1246" t="s">
        <v>3173</v>
      </c>
      <c r="I1246" t="s">
        <v>6290</v>
      </c>
      <c r="J1246" t="s">
        <v>5495</v>
      </c>
      <c r="K1246" t="s">
        <v>4612</v>
      </c>
      <c r="L1246" t="s">
        <v>296</v>
      </c>
      <c r="M1246" t="s">
        <v>134</v>
      </c>
      <c r="N1246" t="s">
        <v>93</v>
      </c>
      <c r="O1246" t="s">
        <v>94</v>
      </c>
      <c r="P1246">
        <v>11252286</v>
      </c>
      <c r="Q1246">
        <v>794685.46</v>
      </c>
      <c r="R1246" t="s">
        <v>95</v>
      </c>
      <c r="S1246">
        <v>0.64970000000000006</v>
      </c>
      <c r="T1246" s="29">
        <v>401613.65</v>
      </c>
      <c r="U1246" s="29">
        <v>38757.42</v>
      </c>
      <c r="V1246" s="29">
        <v>354314.39</v>
      </c>
    </row>
    <row r="1247" spans="1:22" ht="14.6" x14ac:dyDescent="0.4">
      <c r="A1247" t="s">
        <v>6634</v>
      </c>
      <c r="B1247" t="s">
        <v>6635</v>
      </c>
      <c r="C1247" t="s">
        <v>98</v>
      </c>
      <c r="D1247" t="s">
        <v>1084</v>
      </c>
      <c r="E1247" t="s">
        <v>1084</v>
      </c>
      <c r="F1247" t="s">
        <v>6636</v>
      </c>
      <c r="G1247" t="s">
        <v>6637</v>
      </c>
      <c r="H1247" t="s">
        <v>5773</v>
      </c>
      <c r="I1247" t="s">
        <v>569</v>
      </c>
      <c r="J1247" t="s">
        <v>569</v>
      </c>
      <c r="K1247" t="s">
        <v>3340</v>
      </c>
      <c r="L1247" t="s">
        <v>91</v>
      </c>
      <c r="M1247" t="s">
        <v>202</v>
      </c>
      <c r="N1247" t="s">
        <v>108</v>
      </c>
      <c r="O1247" t="s">
        <v>94</v>
      </c>
      <c r="P1247">
        <v>80653710</v>
      </c>
      <c r="Q1247">
        <v>76621024.5</v>
      </c>
      <c r="R1247" t="s">
        <v>285</v>
      </c>
      <c r="S1247">
        <v>0.6653</v>
      </c>
      <c r="T1247" s="29">
        <v>40536706.469999999</v>
      </c>
      <c r="U1247" s="29">
        <v>6936017.29</v>
      </c>
      <c r="V1247" s="29">
        <v>29148300.739999998</v>
      </c>
    </row>
    <row r="1248" spans="1:22" ht="14.6" x14ac:dyDescent="0.4">
      <c r="A1248" t="s">
        <v>6638</v>
      </c>
      <c r="B1248" t="s">
        <v>6639</v>
      </c>
      <c r="C1248" t="s">
        <v>1</v>
      </c>
      <c r="D1248" t="s">
        <v>84</v>
      </c>
      <c r="E1248" t="s">
        <v>84</v>
      </c>
      <c r="F1248" t="s">
        <v>6640</v>
      </c>
      <c r="G1248" t="s">
        <v>3257</v>
      </c>
      <c r="H1248" t="s">
        <v>4138</v>
      </c>
      <c r="I1248" t="s">
        <v>2246</v>
      </c>
      <c r="J1248" t="s">
        <v>5375</v>
      </c>
      <c r="K1248" t="s">
        <v>1428</v>
      </c>
      <c r="L1248" t="s">
        <v>91</v>
      </c>
      <c r="M1248" t="s">
        <v>134</v>
      </c>
      <c r="N1248" t="s">
        <v>108</v>
      </c>
      <c r="O1248" t="s">
        <v>94</v>
      </c>
      <c r="P1248">
        <v>11440171</v>
      </c>
      <c r="Q1248">
        <v>1359371.84</v>
      </c>
      <c r="R1248" t="s">
        <v>95</v>
      </c>
      <c r="S1248">
        <v>0.3322</v>
      </c>
      <c r="T1248" s="29">
        <v>279115.38</v>
      </c>
      <c r="U1248" s="29">
        <v>109637.18</v>
      </c>
      <c r="V1248" s="29">
        <v>970619.28</v>
      </c>
    </row>
    <row r="1249" spans="1:22" ht="14.6" x14ac:dyDescent="0.4">
      <c r="A1249" t="s">
        <v>6641</v>
      </c>
      <c r="B1249" t="s">
        <v>6642</v>
      </c>
      <c r="C1249" t="s">
        <v>288</v>
      </c>
      <c r="D1249" t="s">
        <v>391</v>
      </c>
      <c r="E1249" t="s">
        <v>391</v>
      </c>
      <c r="F1249" t="s">
        <v>6643</v>
      </c>
      <c r="G1249" t="s">
        <v>237</v>
      </c>
      <c r="H1249" t="s">
        <v>4884</v>
      </c>
      <c r="I1249" t="s">
        <v>3529</v>
      </c>
      <c r="J1249" t="s">
        <v>2713</v>
      </c>
      <c r="K1249" t="s">
        <v>3067</v>
      </c>
      <c r="L1249" t="s">
        <v>92</v>
      </c>
      <c r="M1249" t="s">
        <v>92</v>
      </c>
      <c r="N1249" t="s">
        <v>93</v>
      </c>
      <c r="O1249" t="s">
        <v>94</v>
      </c>
      <c r="P1249">
        <v>169398287</v>
      </c>
      <c r="Q1249">
        <v>69839088.060000002</v>
      </c>
      <c r="R1249" t="s">
        <v>122</v>
      </c>
      <c r="S1249">
        <v>0.30890000000000001</v>
      </c>
      <c r="T1249" s="29">
        <v>14961956.24</v>
      </c>
      <c r="U1249" s="29">
        <v>2329841</v>
      </c>
      <c r="V1249" s="29">
        <v>52547290.82</v>
      </c>
    </row>
    <row r="1250" spans="1:22" ht="14.6" x14ac:dyDescent="0.4">
      <c r="A1250" t="s">
        <v>6644</v>
      </c>
      <c r="B1250" t="s">
        <v>6645</v>
      </c>
      <c r="C1250" t="s">
        <v>125</v>
      </c>
      <c r="D1250" t="s">
        <v>308</v>
      </c>
      <c r="E1250" t="s">
        <v>308</v>
      </c>
      <c r="F1250" t="s">
        <v>6646</v>
      </c>
      <c r="G1250" t="s">
        <v>6647</v>
      </c>
      <c r="H1250" t="s">
        <v>6648</v>
      </c>
      <c r="I1250" t="s">
        <v>465</v>
      </c>
      <c r="J1250" t="s">
        <v>236</v>
      </c>
      <c r="K1250" t="s">
        <v>2713</v>
      </c>
      <c r="L1250" t="s">
        <v>1436</v>
      </c>
      <c r="M1250" t="s">
        <v>134</v>
      </c>
      <c r="N1250" t="s">
        <v>93</v>
      </c>
      <c r="O1250" t="s">
        <v>94</v>
      </c>
      <c r="P1250">
        <v>217100153</v>
      </c>
      <c r="Q1250">
        <v>29119854.949999999</v>
      </c>
      <c r="R1250" t="s">
        <v>109</v>
      </c>
      <c r="S1250">
        <v>0.3271</v>
      </c>
      <c r="T1250" s="29">
        <v>8631309.0399999991</v>
      </c>
      <c r="U1250" s="29">
        <v>2062373.1</v>
      </c>
      <c r="V1250" s="29">
        <v>18426172.809999999</v>
      </c>
    </row>
    <row r="1251" spans="1:22" ht="14.6" x14ac:dyDescent="0.4">
      <c r="A1251" t="s">
        <v>6649</v>
      </c>
      <c r="B1251" t="s">
        <v>6650</v>
      </c>
      <c r="C1251" t="s">
        <v>155</v>
      </c>
      <c r="D1251" t="s">
        <v>278</v>
      </c>
      <c r="E1251" t="s">
        <v>278</v>
      </c>
      <c r="F1251" t="s">
        <v>6651</v>
      </c>
      <c r="G1251" t="s">
        <v>244</v>
      </c>
      <c r="H1251" t="s">
        <v>245</v>
      </c>
      <c r="I1251" t="s">
        <v>4681</v>
      </c>
      <c r="J1251" t="s">
        <v>1243</v>
      </c>
      <c r="K1251" t="s">
        <v>3192</v>
      </c>
      <c r="L1251" t="s">
        <v>413</v>
      </c>
      <c r="M1251" t="s">
        <v>134</v>
      </c>
      <c r="N1251" t="s">
        <v>108</v>
      </c>
      <c r="O1251" t="s">
        <v>94</v>
      </c>
      <c r="P1251">
        <v>180651015</v>
      </c>
      <c r="Q1251">
        <v>117318706.25</v>
      </c>
      <c r="R1251" t="s">
        <v>95</v>
      </c>
      <c r="S1251">
        <v>0.40989999999999999</v>
      </c>
      <c r="T1251" s="29">
        <v>34886538</v>
      </c>
      <c r="U1251" s="29">
        <v>11118163.16</v>
      </c>
      <c r="V1251" s="29">
        <v>71314005.090000004</v>
      </c>
    </row>
    <row r="1252" spans="1:22" ht="14.6" x14ac:dyDescent="0.4">
      <c r="A1252" t="s">
        <v>6652</v>
      </c>
      <c r="B1252" t="s">
        <v>6653</v>
      </c>
      <c r="C1252" t="s">
        <v>125</v>
      </c>
      <c r="D1252" t="s">
        <v>126</v>
      </c>
      <c r="E1252" t="s">
        <v>126</v>
      </c>
      <c r="F1252" t="s">
        <v>6654</v>
      </c>
      <c r="G1252" t="s">
        <v>691</v>
      </c>
      <c r="H1252" t="s">
        <v>1134</v>
      </c>
      <c r="I1252" t="s">
        <v>6515</v>
      </c>
      <c r="J1252" t="s">
        <v>5257</v>
      </c>
      <c r="K1252" t="s">
        <v>6655</v>
      </c>
      <c r="L1252" t="s">
        <v>133</v>
      </c>
      <c r="M1252" t="s">
        <v>134</v>
      </c>
      <c r="N1252" t="s">
        <v>93</v>
      </c>
      <c r="O1252" t="s">
        <v>94</v>
      </c>
      <c r="P1252">
        <v>867513625</v>
      </c>
      <c r="Q1252">
        <v>327651395.35000002</v>
      </c>
      <c r="R1252" t="s">
        <v>109</v>
      </c>
      <c r="S1252">
        <v>0.6119</v>
      </c>
      <c r="T1252" s="29">
        <v>147567273.19</v>
      </c>
      <c r="U1252" s="29">
        <v>13138646.73</v>
      </c>
      <c r="V1252" s="29">
        <v>166945475.43000001</v>
      </c>
    </row>
    <row r="1253" spans="1:22" ht="14.6" x14ac:dyDescent="0.4">
      <c r="A1253" t="s">
        <v>6656</v>
      </c>
      <c r="B1253" t="s">
        <v>6657</v>
      </c>
      <c r="C1253" t="s">
        <v>205</v>
      </c>
      <c r="D1253" t="s">
        <v>206</v>
      </c>
      <c r="E1253" t="s">
        <v>206</v>
      </c>
      <c r="F1253" t="s">
        <v>6658</v>
      </c>
      <c r="G1253" t="s">
        <v>105</v>
      </c>
      <c r="H1253" t="s">
        <v>6659</v>
      </c>
      <c r="I1253" t="s">
        <v>966</v>
      </c>
      <c r="J1253" t="s">
        <v>1216</v>
      </c>
      <c r="K1253" t="s">
        <v>4267</v>
      </c>
      <c r="L1253" t="s">
        <v>231</v>
      </c>
      <c r="M1253" t="s">
        <v>121</v>
      </c>
      <c r="N1253" t="s">
        <v>108</v>
      </c>
      <c r="O1253" t="s">
        <v>94</v>
      </c>
      <c r="P1253">
        <v>2221084</v>
      </c>
      <c r="Q1253">
        <v>70111.77</v>
      </c>
      <c r="R1253" t="s">
        <v>122</v>
      </c>
      <c r="S1253">
        <v>0.26960000000000001</v>
      </c>
      <c r="T1253" s="29">
        <v>15851.56</v>
      </c>
      <c r="U1253" s="29">
        <v>2497.77</v>
      </c>
      <c r="V1253" s="29">
        <v>51762.44</v>
      </c>
    </row>
    <row r="1254" spans="1:22" ht="14.6" x14ac:dyDescent="0.4">
      <c r="A1254" t="s">
        <v>6660</v>
      </c>
      <c r="B1254" t="s">
        <v>6661</v>
      </c>
      <c r="C1254" t="s">
        <v>205</v>
      </c>
      <c r="D1254" t="s">
        <v>382</v>
      </c>
      <c r="E1254" t="s">
        <v>382</v>
      </c>
      <c r="F1254" t="s">
        <v>6662</v>
      </c>
      <c r="G1254" t="s">
        <v>3551</v>
      </c>
      <c r="H1254" t="s">
        <v>3515</v>
      </c>
      <c r="I1254" t="s">
        <v>3546</v>
      </c>
      <c r="J1254" t="s">
        <v>1464</v>
      </c>
      <c r="K1254" t="s">
        <v>6663</v>
      </c>
      <c r="L1254" t="s">
        <v>231</v>
      </c>
      <c r="M1254" t="s">
        <v>121</v>
      </c>
      <c r="N1254" t="s">
        <v>108</v>
      </c>
      <c r="O1254" t="s">
        <v>94</v>
      </c>
      <c r="P1254">
        <v>716237</v>
      </c>
      <c r="Q1254">
        <v>27809.62</v>
      </c>
      <c r="R1254" t="s">
        <v>95</v>
      </c>
      <c r="S1254">
        <v>0.33300000000000002</v>
      </c>
      <c r="T1254" s="29">
        <v>6858.61</v>
      </c>
      <c r="U1254" s="29">
        <v>782.94</v>
      </c>
      <c r="V1254" s="29">
        <v>20168.07</v>
      </c>
    </row>
    <row r="1255" spans="1:22" ht="14.6" x14ac:dyDescent="0.4">
      <c r="A1255" t="s">
        <v>6664</v>
      </c>
      <c r="B1255" t="s">
        <v>6665</v>
      </c>
      <c r="C1255" t="s">
        <v>137</v>
      </c>
      <c r="D1255" t="s">
        <v>126</v>
      </c>
      <c r="E1255" t="s">
        <v>126</v>
      </c>
      <c r="F1255" t="s">
        <v>6666</v>
      </c>
      <c r="G1255" t="s">
        <v>2446</v>
      </c>
      <c r="H1255" t="s">
        <v>6667</v>
      </c>
      <c r="I1255" t="s">
        <v>3662</v>
      </c>
      <c r="J1255" t="s">
        <v>3709</v>
      </c>
      <c r="K1255" t="s">
        <v>5275</v>
      </c>
      <c r="L1255" t="s">
        <v>765</v>
      </c>
      <c r="M1255" t="s">
        <v>134</v>
      </c>
      <c r="N1255" t="s">
        <v>108</v>
      </c>
      <c r="O1255" t="s">
        <v>94</v>
      </c>
      <c r="P1255">
        <v>3771105</v>
      </c>
      <c r="Q1255">
        <v>1617792.48</v>
      </c>
      <c r="R1255" t="s">
        <v>95</v>
      </c>
      <c r="S1255">
        <v>0.2321</v>
      </c>
      <c r="T1255" s="29">
        <v>273622.58</v>
      </c>
      <c r="U1255" s="29">
        <v>118497.95</v>
      </c>
      <c r="V1255" s="29">
        <v>1225671.95</v>
      </c>
    </row>
    <row r="1256" spans="1:22" ht="14.6" x14ac:dyDescent="0.4">
      <c r="A1256" t="s">
        <v>6668</v>
      </c>
      <c r="B1256" t="s">
        <v>6669</v>
      </c>
      <c r="C1256" t="s">
        <v>288</v>
      </c>
      <c r="D1256" t="s">
        <v>289</v>
      </c>
      <c r="E1256" t="s">
        <v>289</v>
      </c>
      <c r="F1256" t="s">
        <v>6670</v>
      </c>
      <c r="G1256" t="s">
        <v>6671</v>
      </c>
      <c r="H1256" t="s">
        <v>3613</v>
      </c>
      <c r="I1256" t="s">
        <v>4554</v>
      </c>
      <c r="J1256" t="s">
        <v>2231</v>
      </c>
      <c r="K1256" t="s">
        <v>3124</v>
      </c>
      <c r="L1256" t="s">
        <v>92</v>
      </c>
      <c r="M1256" t="s">
        <v>134</v>
      </c>
      <c r="N1256" t="s">
        <v>108</v>
      </c>
      <c r="O1256" t="s">
        <v>94</v>
      </c>
      <c r="P1256">
        <v>142608285</v>
      </c>
      <c r="Q1256">
        <v>11071816.17</v>
      </c>
      <c r="R1256" t="s">
        <v>109</v>
      </c>
      <c r="S1256">
        <v>0.53490000000000004</v>
      </c>
      <c r="T1256" s="29">
        <v>4750865.3899999997</v>
      </c>
      <c r="U1256" s="29">
        <v>875798.82</v>
      </c>
      <c r="V1256" s="29">
        <v>5445151.96</v>
      </c>
    </row>
    <row r="1257" spans="1:22" ht="14.6" x14ac:dyDescent="0.4">
      <c r="A1257" t="s">
        <v>6672</v>
      </c>
      <c r="B1257" t="s">
        <v>6673</v>
      </c>
      <c r="C1257" t="s">
        <v>155</v>
      </c>
      <c r="D1257" t="s">
        <v>278</v>
      </c>
      <c r="E1257" t="s">
        <v>278</v>
      </c>
      <c r="F1257" t="s">
        <v>6674</v>
      </c>
      <c r="G1257" t="s">
        <v>3454</v>
      </c>
      <c r="H1257" t="s">
        <v>3698</v>
      </c>
      <c r="I1257" t="s">
        <v>2614</v>
      </c>
      <c r="J1257" t="s">
        <v>3833</v>
      </c>
      <c r="K1257" t="s">
        <v>6627</v>
      </c>
      <c r="L1257" t="s">
        <v>144</v>
      </c>
      <c r="M1257" t="s">
        <v>578</v>
      </c>
      <c r="N1257" t="s">
        <v>108</v>
      </c>
      <c r="O1257" t="s">
        <v>94</v>
      </c>
      <c r="P1257">
        <v>238422641</v>
      </c>
      <c r="Q1257">
        <v>19557586.390000001</v>
      </c>
      <c r="R1257" t="s">
        <v>109</v>
      </c>
      <c r="S1257">
        <v>0.64590000000000003</v>
      </c>
      <c r="T1257" s="29">
        <v>9033114.2400000002</v>
      </c>
      <c r="U1257" s="29">
        <v>1641721.38</v>
      </c>
      <c r="V1257" s="29">
        <v>8882750.7699999996</v>
      </c>
    </row>
    <row r="1258" spans="1:22" ht="14.6" x14ac:dyDescent="0.4">
      <c r="A1258" t="s">
        <v>6675</v>
      </c>
      <c r="B1258" t="s">
        <v>6676</v>
      </c>
      <c r="C1258" t="s">
        <v>155</v>
      </c>
      <c r="D1258" t="s">
        <v>251</v>
      </c>
      <c r="E1258" t="s">
        <v>251</v>
      </c>
      <c r="F1258" t="s">
        <v>6677</v>
      </c>
      <c r="G1258" t="s">
        <v>6678</v>
      </c>
      <c r="H1258" t="s">
        <v>244</v>
      </c>
      <c r="I1258" t="s">
        <v>3741</v>
      </c>
      <c r="J1258" t="s">
        <v>1661</v>
      </c>
      <c r="K1258" t="s">
        <v>2741</v>
      </c>
      <c r="L1258" t="s">
        <v>413</v>
      </c>
      <c r="M1258" t="s">
        <v>134</v>
      </c>
      <c r="N1258" t="s">
        <v>108</v>
      </c>
      <c r="O1258" t="s">
        <v>94</v>
      </c>
      <c r="P1258">
        <v>188513315</v>
      </c>
      <c r="Q1258">
        <v>65415373.109999999</v>
      </c>
      <c r="R1258" t="s">
        <v>95</v>
      </c>
      <c r="S1258">
        <v>0.58809999999999996</v>
      </c>
      <c r="T1258" s="29">
        <v>28586641.469999999</v>
      </c>
      <c r="U1258" s="29">
        <v>2466305.48</v>
      </c>
      <c r="V1258" s="29">
        <v>34362426.159999996</v>
      </c>
    </row>
    <row r="1259" spans="1:22" ht="14.6" x14ac:dyDescent="0.4">
      <c r="A1259" t="s">
        <v>6679</v>
      </c>
      <c r="B1259" t="s">
        <v>6680</v>
      </c>
      <c r="C1259" t="s">
        <v>155</v>
      </c>
      <c r="D1259" t="s">
        <v>251</v>
      </c>
      <c r="E1259" t="s">
        <v>251</v>
      </c>
      <c r="F1259" t="s">
        <v>6681</v>
      </c>
      <c r="G1259" t="s">
        <v>4622</v>
      </c>
      <c r="H1259" t="s">
        <v>5317</v>
      </c>
      <c r="I1259" t="s">
        <v>3674</v>
      </c>
      <c r="J1259" t="s">
        <v>6682</v>
      </c>
      <c r="K1259" t="s">
        <v>869</v>
      </c>
      <c r="L1259" t="s">
        <v>413</v>
      </c>
      <c r="M1259" t="s">
        <v>134</v>
      </c>
      <c r="N1259" t="s">
        <v>108</v>
      </c>
      <c r="O1259" t="s">
        <v>94</v>
      </c>
      <c r="P1259">
        <v>434486484</v>
      </c>
      <c r="Q1259">
        <v>114437534.87</v>
      </c>
      <c r="R1259" t="s">
        <v>109</v>
      </c>
      <c r="S1259">
        <v>0.30370000000000003</v>
      </c>
      <c r="T1259" s="29">
        <v>24812770.949999999</v>
      </c>
      <c r="U1259" s="29">
        <v>11306721.42</v>
      </c>
      <c r="V1259" s="29">
        <v>78318042.5</v>
      </c>
    </row>
    <row r="1260" spans="1:22" ht="14.6" x14ac:dyDescent="0.4">
      <c r="A1260" t="s">
        <v>6683</v>
      </c>
      <c r="B1260" t="s">
        <v>6684</v>
      </c>
      <c r="C1260" t="s">
        <v>125</v>
      </c>
      <c r="D1260" t="s">
        <v>126</v>
      </c>
      <c r="E1260" t="s">
        <v>126</v>
      </c>
      <c r="F1260" t="s">
        <v>6685</v>
      </c>
      <c r="G1260" t="s">
        <v>1791</v>
      </c>
      <c r="H1260" t="s">
        <v>6686</v>
      </c>
      <c r="I1260" t="s">
        <v>6687</v>
      </c>
      <c r="J1260" t="s">
        <v>1852</v>
      </c>
      <c r="K1260" t="s">
        <v>6688</v>
      </c>
      <c r="L1260" t="s">
        <v>144</v>
      </c>
      <c r="M1260" t="s">
        <v>134</v>
      </c>
      <c r="N1260" t="s">
        <v>108</v>
      </c>
      <c r="O1260" t="s">
        <v>94</v>
      </c>
      <c r="P1260">
        <v>402791954</v>
      </c>
      <c r="Q1260">
        <v>105689814.79000001</v>
      </c>
      <c r="R1260" t="s">
        <v>109</v>
      </c>
      <c r="S1260">
        <v>0.32229999999999998</v>
      </c>
      <c r="T1260" s="29">
        <v>25704588.030000001</v>
      </c>
      <c r="U1260" s="29">
        <v>7440662.2599999998</v>
      </c>
      <c r="V1260" s="29">
        <v>72544564.5</v>
      </c>
    </row>
    <row r="1261" spans="1:22" ht="14.6" x14ac:dyDescent="0.4">
      <c r="A1261" t="s">
        <v>6689</v>
      </c>
      <c r="B1261" t="s">
        <v>6690</v>
      </c>
      <c r="C1261" t="s">
        <v>137</v>
      </c>
      <c r="D1261" t="s">
        <v>126</v>
      </c>
      <c r="E1261" t="s">
        <v>126</v>
      </c>
      <c r="F1261" t="s">
        <v>6691</v>
      </c>
      <c r="G1261" t="s">
        <v>6472</v>
      </c>
      <c r="H1261" t="s">
        <v>6692</v>
      </c>
      <c r="I1261" t="s">
        <v>238</v>
      </c>
      <c r="J1261" t="s">
        <v>784</v>
      </c>
      <c r="K1261" t="s">
        <v>2939</v>
      </c>
      <c r="L1261" t="s">
        <v>144</v>
      </c>
      <c r="M1261" t="s">
        <v>134</v>
      </c>
      <c r="N1261" t="s">
        <v>108</v>
      </c>
      <c r="O1261" t="s">
        <v>94</v>
      </c>
      <c r="P1261">
        <v>28508973</v>
      </c>
      <c r="Q1261">
        <v>1816109.81</v>
      </c>
      <c r="R1261" t="s">
        <v>95</v>
      </c>
      <c r="S1261">
        <v>0.28889999999999999</v>
      </c>
      <c r="T1261" s="29">
        <v>346824.76</v>
      </c>
      <c r="U1261" s="29">
        <v>169105.11</v>
      </c>
      <c r="V1261" s="29">
        <v>1300179.94</v>
      </c>
    </row>
    <row r="1262" spans="1:22" ht="14.6" x14ac:dyDescent="0.4">
      <c r="A1262" t="s">
        <v>6693</v>
      </c>
      <c r="B1262" t="s">
        <v>6694</v>
      </c>
      <c r="C1262" t="s">
        <v>184</v>
      </c>
      <c r="D1262" t="s">
        <v>185</v>
      </c>
      <c r="E1262" t="s">
        <v>185</v>
      </c>
      <c r="F1262" t="s">
        <v>6695</v>
      </c>
      <c r="G1262" t="s">
        <v>441</v>
      </c>
      <c r="H1262" t="s">
        <v>761</v>
      </c>
      <c r="I1262" t="s">
        <v>6696</v>
      </c>
      <c r="J1262" t="s">
        <v>3724</v>
      </c>
      <c r="K1262" t="s">
        <v>466</v>
      </c>
      <c r="L1262" t="s">
        <v>641</v>
      </c>
      <c r="M1262" t="s">
        <v>121</v>
      </c>
      <c r="N1262" t="s">
        <v>108</v>
      </c>
      <c r="O1262" t="s">
        <v>94</v>
      </c>
      <c r="P1262">
        <v>4001775</v>
      </c>
      <c r="Q1262">
        <v>523586.22</v>
      </c>
      <c r="R1262" t="s">
        <v>122</v>
      </c>
      <c r="S1262">
        <v>0.3206</v>
      </c>
      <c r="T1262" s="29">
        <v>160291.04</v>
      </c>
      <c r="U1262" s="29">
        <v>15676.18</v>
      </c>
      <c r="V1262" s="29">
        <v>347619</v>
      </c>
    </row>
    <row r="1263" spans="1:22" ht="14.6" x14ac:dyDescent="0.4">
      <c r="A1263" t="s">
        <v>6697</v>
      </c>
      <c r="B1263" t="s">
        <v>6698</v>
      </c>
      <c r="C1263" t="s">
        <v>137</v>
      </c>
      <c r="D1263" t="s">
        <v>308</v>
      </c>
      <c r="E1263" t="s">
        <v>308</v>
      </c>
      <c r="F1263" t="s">
        <v>6699</v>
      </c>
      <c r="G1263" t="s">
        <v>2218</v>
      </c>
      <c r="H1263" t="s">
        <v>5606</v>
      </c>
      <c r="I1263" t="s">
        <v>5313</v>
      </c>
      <c r="J1263" t="s">
        <v>4353</v>
      </c>
      <c r="K1263" t="s">
        <v>6700</v>
      </c>
      <c r="L1263" t="s">
        <v>314</v>
      </c>
      <c r="M1263" t="s">
        <v>134</v>
      </c>
      <c r="N1263" t="s">
        <v>108</v>
      </c>
      <c r="O1263" t="s">
        <v>94</v>
      </c>
      <c r="P1263">
        <v>56154309</v>
      </c>
      <c r="Q1263">
        <v>11466285.77</v>
      </c>
      <c r="R1263" t="s">
        <v>95</v>
      </c>
      <c r="S1263">
        <v>0.24390000000000001</v>
      </c>
      <c r="T1263" s="29">
        <v>2525301.71</v>
      </c>
      <c r="U1263" s="29">
        <v>234899.7</v>
      </c>
      <c r="V1263" s="29">
        <v>8706084.3599999994</v>
      </c>
    </row>
    <row r="1264" spans="1:22" ht="14.6" x14ac:dyDescent="0.4">
      <c r="A1264" t="s">
        <v>6701</v>
      </c>
      <c r="B1264" t="s">
        <v>6702</v>
      </c>
      <c r="C1264" t="s">
        <v>112</v>
      </c>
      <c r="D1264" t="s">
        <v>471</v>
      </c>
      <c r="E1264" t="s">
        <v>471</v>
      </c>
      <c r="F1264" t="s">
        <v>6703</v>
      </c>
      <c r="G1264" t="s">
        <v>1579</v>
      </c>
      <c r="H1264" t="s">
        <v>2260</v>
      </c>
      <c r="I1264" t="s">
        <v>6704</v>
      </c>
      <c r="J1264" t="s">
        <v>6704</v>
      </c>
      <c r="K1264" t="s">
        <v>1277</v>
      </c>
      <c r="L1264" t="s">
        <v>370</v>
      </c>
      <c r="M1264" t="s">
        <v>121</v>
      </c>
      <c r="N1264" t="s">
        <v>108</v>
      </c>
      <c r="O1264" t="s">
        <v>94</v>
      </c>
      <c r="P1264">
        <v>4495321</v>
      </c>
      <c r="Q1264">
        <v>278441.49</v>
      </c>
      <c r="R1264" t="s">
        <v>122</v>
      </c>
      <c r="S1264">
        <v>0.3826</v>
      </c>
      <c r="T1264" s="29">
        <v>75863.929999999993</v>
      </c>
      <c r="U1264" s="29">
        <v>17625.07</v>
      </c>
      <c r="V1264" s="29">
        <v>184952.49</v>
      </c>
    </row>
    <row r="1265" spans="1:22" ht="14.6" x14ac:dyDescent="0.4">
      <c r="A1265" t="s">
        <v>6705</v>
      </c>
      <c r="B1265" t="s">
        <v>6706</v>
      </c>
      <c r="C1265" t="s">
        <v>125</v>
      </c>
      <c r="D1265" t="s">
        <v>126</v>
      </c>
      <c r="E1265" t="s">
        <v>126</v>
      </c>
      <c r="F1265" t="s">
        <v>6707</v>
      </c>
      <c r="G1265" t="s">
        <v>1271</v>
      </c>
      <c r="H1265" t="s">
        <v>3880</v>
      </c>
      <c r="I1265" t="s">
        <v>2450</v>
      </c>
      <c r="J1265" t="s">
        <v>1631</v>
      </c>
      <c r="K1265" t="s">
        <v>5375</v>
      </c>
      <c r="L1265" t="s">
        <v>163</v>
      </c>
      <c r="M1265" t="s">
        <v>134</v>
      </c>
      <c r="N1265" t="s">
        <v>108</v>
      </c>
      <c r="O1265" t="s">
        <v>94</v>
      </c>
      <c r="P1265">
        <v>652681183</v>
      </c>
      <c r="Q1265">
        <v>524666210.20999998</v>
      </c>
      <c r="R1265" t="s">
        <v>109</v>
      </c>
      <c r="S1265">
        <v>0.43480000000000002</v>
      </c>
      <c r="T1265" s="29">
        <v>192894199.44</v>
      </c>
      <c r="U1265" s="29">
        <v>5713043.5199999996</v>
      </c>
      <c r="V1265" s="29">
        <v>326058967.25</v>
      </c>
    </row>
    <row r="1266" spans="1:22" ht="14.6" x14ac:dyDescent="0.4">
      <c r="A1266" t="s">
        <v>6708</v>
      </c>
      <c r="B1266" t="s">
        <v>6709</v>
      </c>
      <c r="C1266" t="s">
        <v>137</v>
      </c>
      <c r="D1266" t="s">
        <v>308</v>
      </c>
      <c r="E1266" t="s">
        <v>308</v>
      </c>
      <c r="F1266" t="s">
        <v>6710</v>
      </c>
      <c r="G1266" t="s">
        <v>6711</v>
      </c>
      <c r="H1266" t="s">
        <v>199</v>
      </c>
      <c r="I1266" t="s">
        <v>1492</v>
      </c>
      <c r="J1266" t="s">
        <v>6562</v>
      </c>
      <c r="K1266" t="s">
        <v>4435</v>
      </c>
      <c r="L1266" t="s">
        <v>765</v>
      </c>
      <c r="M1266" t="s">
        <v>134</v>
      </c>
      <c r="N1266" t="s">
        <v>108</v>
      </c>
      <c r="O1266" t="s">
        <v>94</v>
      </c>
      <c r="P1266">
        <v>54922653</v>
      </c>
      <c r="Q1266">
        <v>10527971.85</v>
      </c>
      <c r="R1266" t="s">
        <v>95</v>
      </c>
      <c r="S1266">
        <v>0.161</v>
      </c>
      <c r="T1266" s="29">
        <v>1587032.09</v>
      </c>
      <c r="U1266" s="29">
        <v>544745.81000000006</v>
      </c>
      <c r="V1266" s="29">
        <v>8396193.9499999993</v>
      </c>
    </row>
    <row r="1267" spans="1:22" ht="14.6" x14ac:dyDescent="0.4">
      <c r="A1267" t="s">
        <v>6712</v>
      </c>
      <c r="B1267" t="s">
        <v>6713</v>
      </c>
      <c r="C1267" t="s">
        <v>1</v>
      </c>
      <c r="D1267" t="s">
        <v>166</v>
      </c>
      <c r="E1267" t="s">
        <v>166</v>
      </c>
      <c r="F1267" t="s">
        <v>6714</v>
      </c>
      <c r="G1267" t="s">
        <v>211</v>
      </c>
      <c r="H1267" t="s">
        <v>964</v>
      </c>
      <c r="I1267" t="s">
        <v>6376</v>
      </c>
      <c r="J1267" t="s">
        <v>720</v>
      </c>
      <c r="K1267" t="s">
        <v>3514</v>
      </c>
      <c r="L1267" t="s">
        <v>106</v>
      </c>
      <c r="M1267" t="s">
        <v>92</v>
      </c>
      <c r="N1267" t="s">
        <v>108</v>
      </c>
      <c r="O1267" t="s">
        <v>94</v>
      </c>
      <c r="P1267">
        <v>8993161</v>
      </c>
      <c r="Q1267">
        <v>754447.51</v>
      </c>
      <c r="R1267" t="s">
        <v>95</v>
      </c>
      <c r="S1267">
        <v>0.44409999999999999</v>
      </c>
      <c r="T1267" s="29">
        <v>306773.21999999997</v>
      </c>
      <c r="U1267" s="29">
        <v>60852.88</v>
      </c>
      <c r="V1267" s="29">
        <v>386821.41</v>
      </c>
    </row>
    <row r="1268" spans="1:22" ht="14.6" x14ac:dyDescent="0.4">
      <c r="A1268" t="s">
        <v>6715</v>
      </c>
      <c r="B1268" t="s">
        <v>6716</v>
      </c>
      <c r="C1268" t="s">
        <v>288</v>
      </c>
      <c r="D1268" t="s">
        <v>373</v>
      </c>
      <c r="E1268" t="s">
        <v>373</v>
      </c>
      <c r="F1268" t="s">
        <v>6717</v>
      </c>
      <c r="G1268" t="s">
        <v>6718</v>
      </c>
      <c r="H1268" t="s">
        <v>6719</v>
      </c>
      <c r="I1268" t="s">
        <v>2399</v>
      </c>
      <c r="J1268" t="s">
        <v>592</v>
      </c>
      <c r="K1268" t="s">
        <v>1825</v>
      </c>
      <c r="L1268" t="s">
        <v>296</v>
      </c>
      <c r="M1268" t="s">
        <v>92</v>
      </c>
      <c r="N1268" t="s">
        <v>93</v>
      </c>
      <c r="O1268" t="s">
        <v>94</v>
      </c>
      <c r="P1268">
        <v>142865562</v>
      </c>
      <c r="Q1268">
        <v>5598415.25</v>
      </c>
      <c r="R1268" t="s">
        <v>122</v>
      </c>
      <c r="S1268">
        <v>0.4778</v>
      </c>
      <c r="T1268" s="29">
        <v>2253971.4500000002</v>
      </c>
      <c r="U1268" s="29">
        <v>122263.49</v>
      </c>
      <c r="V1268" s="29">
        <v>3222180.31</v>
      </c>
    </row>
    <row r="1269" spans="1:22" ht="14.6" x14ac:dyDescent="0.4">
      <c r="A1269" t="s">
        <v>6720</v>
      </c>
      <c r="B1269" t="s">
        <v>6721</v>
      </c>
      <c r="C1269" t="s">
        <v>112</v>
      </c>
      <c r="D1269" t="s">
        <v>113</v>
      </c>
      <c r="E1269" t="s">
        <v>113</v>
      </c>
      <c r="F1269" t="s">
        <v>6722</v>
      </c>
      <c r="G1269" t="s">
        <v>6723</v>
      </c>
      <c r="H1269" t="s">
        <v>5402</v>
      </c>
      <c r="I1269" t="s">
        <v>5167</v>
      </c>
      <c r="J1269" t="s">
        <v>5184</v>
      </c>
      <c r="K1269" t="s">
        <v>1258</v>
      </c>
      <c r="L1269" t="s">
        <v>370</v>
      </c>
      <c r="M1269" t="s">
        <v>223</v>
      </c>
      <c r="N1269" t="s">
        <v>108</v>
      </c>
      <c r="O1269" t="s">
        <v>94</v>
      </c>
      <c r="P1269">
        <v>7013353</v>
      </c>
      <c r="Q1269">
        <v>213557.83</v>
      </c>
      <c r="R1269" t="s">
        <v>95</v>
      </c>
      <c r="S1269">
        <v>0.40760000000000002</v>
      </c>
      <c r="T1269" s="29">
        <v>58575.15</v>
      </c>
      <c r="U1269" s="29">
        <v>5229.6899999999996</v>
      </c>
      <c r="V1269" s="29">
        <v>149752.99</v>
      </c>
    </row>
    <row r="1270" spans="1:22" ht="14.6" x14ac:dyDescent="0.4">
      <c r="A1270" t="s">
        <v>6724</v>
      </c>
      <c r="B1270" t="s">
        <v>6725</v>
      </c>
      <c r="C1270" t="s">
        <v>98</v>
      </c>
      <c r="D1270" t="s">
        <v>1084</v>
      </c>
      <c r="E1270" t="s">
        <v>1084</v>
      </c>
      <c r="F1270" t="s">
        <v>6726</v>
      </c>
      <c r="G1270" t="s">
        <v>6727</v>
      </c>
      <c r="H1270" t="s">
        <v>5552</v>
      </c>
      <c r="I1270" t="s">
        <v>2723</v>
      </c>
      <c r="J1270" t="s">
        <v>2674</v>
      </c>
      <c r="K1270" t="s">
        <v>920</v>
      </c>
      <c r="L1270" t="s">
        <v>1010</v>
      </c>
      <c r="M1270" t="s">
        <v>107</v>
      </c>
      <c r="N1270" t="s">
        <v>108</v>
      </c>
      <c r="O1270" t="s">
        <v>94</v>
      </c>
      <c r="P1270">
        <v>137826933</v>
      </c>
      <c r="Q1270">
        <v>41671821.450000003</v>
      </c>
      <c r="R1270" t="s">
        <v>109</v>
      </c>
      <c r="S1270">
        <v>0.28299999999999997</v>
      </c>
      <c r="T1270" s="29">
        <v>7668520.7300000004</v>
      </c>
      <c r="U1270" s="29">
        <v>3829703.41</v>
      </c>
      <c r="V1270" s="29">
        <v>30173597.309999999</v>
      </c>
    </row>
    <row r="1271" spans="1:22" ht="14.6" x14ac:dyDescent="0.4">
      <c r="A1271" t="s">
        <v>6728</v>
      </c>
      <c r="B1271" t="s">
        <v>6729</v>
      </c>
      <c r="C1271" t="s">
        <v>155</v>
      </c>
      <c r="D1271" t="s">
        <v>251</v>
      </c>
      <c r="E1271" t="s">
        <v>251</v>
      </c>
      <c r="F1271" t="s">
        <v>6730</v>
      </c>
      <c r="G1271" t="s">
        <v>2527</v>
      </c>
      <c r="H1271" t="s">
        <v>5520</v>
      </c>
      <c r="I1271" t="s">
        <v>1007</v>
      </c>
      <c r="J1271" t="s">
        <v>4022</v>
      </c>
      <c r="K1271" t="s">
        <v>4365</v>
      </c>
      <c r="L1271" t="s">
        <v>144</v>
      </c>
      <c r="M1271" t="s">
        <v>134</v>
      </c>
      <c r="N1271" t="s">
        <v>108</v>
      </c>
      <c r="O1271" t="s">
        <v>94</v>
      </c>
      <c r="P1271">
        <v>393264043</v>
      </c>
      <c r="Q1271">
        <v>203830834.03</v>
      </c>
      <c r="R1271" t="s">
        <v>95</v>
      </c>
      <c r="S1271">
        <v>0.54959999999999998</v>
      </c>
      <c r="T1271" s="29">
        <v>100829162.2</v>
      </c>
      <c r="U1271" s="29">
        <v>17160981.190000001</v>
      </c>
      <c r="V1271" s="29">
        <v>85840690.640000001</v>
      </c>
    </row>
    <row r="1272" spans="1:22" ht="14.6" x14ac:dyDescent="0.4">
      <c r="A1272" t="s">
        <v>6731</v>
      </c>
      <c r="B1272" t="s">
        <v>6732</v>
      </c>
      <c r="C1272" t="s">
        <v>1</v>
      </c>
      <c r="D1272" t="s">
        <v>84</v>
      </c>
      <c r="E1272" t="s">
        <v>84</v>
      </c>
      <c r="F1272" t="s">
        <v>6733</v>
      </c>
      <c r="G1272" t="s">
        <v>3350</v>
      </c>
      <c r="H1272" t="s">
        <v>2027</v>
      </c>
      <c r="I1272" t="s">
        <v>6734</v>
      </c>
      <c r="J1272" t="s">
        <v>855</v>
      </c>
      <c r="K1272" t="s">
        <v>4772</v>
      </c>
      <c r="L1272" t="s">
        <v>275</v>
      </c>
      <c r="M1272" t="s">
        <v>134</v>
      </c>
      <c r="N1272" t="s">
        <v>93</v>
      </c>
      <c r="O1272" t="s">
        <v>94</v>
      </c>
      <c r="P1272">
        <v>6534425</v>
      </c>
      <c r="Q1272">
        <v>943008.57</v>
      </c>
      <c r="R1272" t="s">
        <v>95</v>
      </c>
      <c r="S1272">
        <v>0.35549999999999998</v>
      </c>
      <c r="T1272" s="29">
        <v>220175.4</v>
      </c>
      <c r="U1272" s="29">
        <v>16003.18</v>
      </c>
      <c r="V1272" s="29">
        <v>706829.99</v>
      </c>
    </row>
    <row r="1273" spans="1:22" ht="14.6" x14ac:dyDescent="0.4">
      <c r="A1273" t="s">
        <v>6735</v>
      </c>
      <c r="B1273" t="s">
        <v>6736</v>
      </c>
      <c r="C1273" t="s">
        <v>205</v>
      </c>
      <c r="D1273" t="s">
        <v>382</v>
      </c>
      <c r="E1273" t="s">
        <v>382</v>
      </c>
      <c r="F1273" t="s">
        <v>6737</v>
      </c>
      <c r="G1273" t="s">
        <v>1864</v>
      </c>
      <c r="H1273" t="s">
        <v>891</v>
      </c>
      <c r="I1273" t="s">
        <v>2490</v>
      </c>
      <c r="J1273" t="s">
        <v>4967</v>
      </c>
      <c r="K1273" t="s">
        <v>715</v>
      </c>
      <c r="L1273" t="s">
        <v>444</v>
      </c>
      <c r="M1273" t="s">
        <v>121</v>
      </c>
      <c r="N1273" t="s">
        <v>93</v>
      </c>
      <c r="O1273" t="s">
        <v>94</v>
      </c>
      <c r="P1273">
        <v>908509</v>
      </c>
      <c r="Q1273">
        <v>33940.75</v>
      </c>
      <c r="R1273" t="s">
        <v>95</v>
      </c>
      <c r="S1273">
        <v>0.34370000000000001</v>
      </c>
      <c r="T1273" s="29">
        <v>8407.9500000000007</v>
      </c>
      <c r="U1273" s="29">
        <v>3248.39</v>
      </c>
      <c r="V1273" s="29">
        <v>22284.41</v>
      </c>
    </row>
    <row r="1274" spans="1:22" ht="14.6" x14ac:dyDescent="0.4">
      <c r="A1274" t="s">
        <v>6738</v>
      </c>
      <c r="B1274" t="s">
        <v>6739</v>
      </c>
      <c r="C1274" t="s">
        <v>83</v>
      </c>
      <c r="D1274" t="s">
        <v>166</v>
      </c>
      <c r="E1274" t="s">
        <v>166</v>
      </c>
      <c r="F1274" t="s">
        <v>6740</v>
      </c>
      <c r="G1274" t="s">
        <v>1779</v>
      </c>
      <c r="H1274" t="s">
        <v>3773</v>
      </c>
      <c r="I1274" t="s">
        <v>2322</v>
      </c>
      <c r="J1274" t="s">
        <v>1140</v>
      </c>
      <c r="K1274" t="s">
        <v>4281</v>
      </c>
      <c r="L1274" t="s">
        <v>91</v>
      </c>
      <c r="M1274" t="s">
        <v>92</v>
      </c>
      <c r="N1274" t="s">
        <v>108</v>
      </c>
      <c r="O1274" t="s">
        <v>94</v>
      </c>
      <c r="P1274">
        <v>5843350</v>
      </c>
      <c r="Q1274">
        <v>1349613.05</v>
      </c>
      <c r="R1274" t="s">
        <v>95</v>
      </c>
      <c r="S1274">
        <v>0.34810000000000002</v>
      </c>
      <c r="T1274" s="29">
        <v>414040.15</v>
      </c>
      <c r="U1274" s="29">
        <v>54976.84</v>
      </c>
      <c r="V1274" s="29">
        <v>880596.06</v>
      </c>
    </row>
    <row r="1275" spans="1:22" ht="14.6" x14ac:dyDescent="0.4">
      <c r="A1275" t="s">
        <v>6741</v>
      </c>
      <c r="B1275" t="s">
        <v>6742</v>
      </c>
      <c r="C1275" t="s">
        <v>1</v>
      </c>
      <c r="D1275" t="s">
        <v>166</v>
      </c>
      <c r="E1275" t="s">
        <v>166</v>
      </c>
      <c r="F1275" t="s">
        <v>6743</v>
      </c>
      <c r="G1275" t="s">
        <v>3551</v>
      </c>
      <c r="H1275" t="s">
        <v>2697</v>
      </c>
      <c r="I1275" t="s">
        <v>883</v>
      </c>
      <c r="J1275" t="s">
        <v>385</v>
      </c>
      <c r="K1275" t="s">
        <v>3024</v>
      </c>
      <c r="L1275" t="s">
        <v>144</v>
      </c>
      <c r="M1275" t="s">
        <v>202</v>
      </c>
      <c r="N1275" t="s">
        <v>486</v>
      </c>
      <c r="O1275" t="s">
        <v>94</v>
      </c>
      <c r="P1275">
        <v>7800832</v>
      </c>
      <c r="Q1275">
        <v>1698194.87</v>
      </c>
      <c r="R1275" t="s">
        <v>95</v>
      </c>
      <c r="S1275">
        <v>0.26</v>
      </c>
      <c r="T1275" s="29">
        <v>435294.99</v>
      </c>
      <c r="U1275" s="29">
        <v>116221.91</v>
      </c>
      <c r="V1275" s="29">
        <v>1146677.97</v>
      </c>
    </row>
    <row r="1276" spans="1:22" ht="14.6" x14ac:dyDescent="0.4">
      <c r="A1276" t="s">
        <v>6744</v>
      </c>
      <c r="B1276" t="s">
        <v>6745</v>
      </c>
      <c r="C1276" t="s">
        <v>288</v>
      </c>
      <c r="D1276" t="s">
        <v>289</v>
      </c>
      <c r="E1276" t="s">
        <v>289</v>
      </c>
      <c r="F1276" t="s">
        <v>6746</v>
      </c>
      <c r="G1276" t="s">
        <v>3910</v>
      </c>
      <c r="H1276" t="s">
        <v>5021</v>
      </c>
      <c r="I1276" t="s">
        <v>1394</v>
      </c>
      <c r="J1276" t="s">
        <v>5530</v>
      </c>
      <c r="K1276" t="s">
        <v>245</v>
      </c>
      <c r="L1276" t="s">
        <v>296</v>
      </c>
      <c r="M1276" t="s">
        <v>134</v>
      </c>
      <c r="N1276" t="s">
        <v>108</v>
      </c>
      <c r="O1276" t="s">
        <v>94</v>
      </c>
      <c r="P1276">
        <v>36249376</v>
      </c>
      <c r="Q1276">
        <v>2718313.63</v>
      </c>
      <c r="R1276" t="s">
        <v>122</v>
      </c>
      <c r="S1276">
        <v>0.51929999999999998</v>
      </c>
      <c r="T1276" s="29">
        <v>1109133.8500000001</v>
      </c>
      <c r="U1276" s="29">
        <v>134630.67000000001</v>
      </c>
      <c r="V1276" s="29">
        <v>1474549.11</v>
      </c>
    </row>
    <row r="1277" spans="1:22" ht="14.6" x14ac:dyDescent="0.4">
      <c r="A1277" t="s">
        <v>6747</v>
      </c>
      <c r="B1277" t="s">
        <v>6748</v>
      </c>
      <c r="C1277" t="s">
        <v>137</v>
      </c>
      <c r="D1277" t="s">
        <v>126</v>
      </c>
      <c r="E1277" t="s">
        <v>126</v>
      </c>
      <c r="F1277" t="s">
        <v>6749</v>
      </c>
      <c r="G1277" t="s">
        <v>1134</v>
      </c>
      <c r="H1277" t="s">
        <v>5553</v>
      </c>
      <c r="I1277" t="s">
        <v>4315</v>
      </c>
      <c r="J1277" t="s">
        <v>4808</v>
      </c>
      <c r="K1277" t="s">
        <v>6750</v>
      </c>
      <c r="L1277" t="s">
        <v>163</v>
      </c>
      <c r="M1277" t="s">
        <v>134</v>
      </c>
      <c r="N1277" t="s">
        <v>93</v>
      </c>
      <c r="O1277" t="s">
        <v>94</v>
      </c>
      <c r="P1277">
        <v>56651425</v>
      </c>
      <c r="Q1277">
        <v>5972872.6200000001</v>
      </c>
      <c r="R1277" t="s">
        <v>95</v>
      </c>
      <c r="S1277">
        <v>0.19470000000000001</v>
      </c>
      <c r="T1277" s="29">
        <v>757691.56</v>
      </c>
      <c r="U1277" s="29">
        <v>405491.45</v>
      </c>
      <c r="V1277" s="29">
        <v>4809689.6100000003</v>
      </c>
    </row>
    <row r="1278" spans="1:22" ht="14.6" x14ac:dyDescent="0.4">
      <c r="A1278" t="s">
        <v>6751</v>
      </c>
      <c r="B1278" t="s">
        <v>6752</v>
      </c>
      <c r="C1278" t="s">
        <v>137</v>
      </c>
      <c r="D1278" t="s">
        <v>308</v>
      </c>
      <c r="E1278" t="s">
        <v>308</v>
      </c>
      <c r="F1278" t="s">
        <v>6753</v>
      </c>
      <c r="G1278" t="s">
        <v>1951</v>
      </c>
      <c r="H1278" t="s">
        <v>6754</v>
      </c>
      <c r="I1278" t="s">
        <v>638</v>
      </c>
      <c r="J1278" t="s">
        <v>1579</v>
      </c>
      <c r="K1278" t="s">
        <v>979</v>
      </c>
      <c r="L1278" t="s">
        <v>765</v>
      </c>
      <c r="M1278" t="s">
        <v>134</v>
      </c>
      <c r="N1278" t="s">
        <v>108</v>
      </c>
      <c r="O1278" t="s">
        <v>94</v>
      </c>
      <c r="P1278">
        <v>8026045</v>
      </c>
      <c r="Q1278">
        <v>3056917.9</v>
      </c>
      <c r="R1278" t="s">
        <v>122</v>
      </c>
      <c r="S1278">
        <v>0.24529999999999999</v>
      </c>
      <c r="T1278" s="29">
        <v>582193.04</v>
      </c>
      <c r="U1278" s="29">
        <v>194213.11</v>
      </c>
      <c r="V1278" s="29">
        <v>2280511.75</v>
      </c>
    </row>
    <row r="1279" spans="1:22" ht="14.6" x14ac:dyDescent="0.4">
      <c r="A1279" t="s">
        <v>6755</v>
      </c>
      <c r="B1279" t="s">
        <v>6756</v>
      </c>
      <c r="C1279" t="s">
        <v>125</v>
      </c>
      <c r="D1279" t="s">
        <v>308</v>
      </c>
      <c r="E1279" t="s">
        <v>308</v>
      </c>
      <c r="F1279" t="s">
        <v>6757</v>
      </c>
      <c r="G1279" t="s">
        <v>319</v>
      </c>
      <c r="H1279" t="s">
        <v>5513</v>
      </c>
      <c r="I1279" t="s">
        <v>6758</v>
      </c>
      <c r="J1279" t="s">
        <v>1482</v>
      </c>
      <c r="K1279" t="s">
        <v>1527</v>
      </c>
      <c r="L1279" t="s">
        <v>144</v>
      </c>
      <c r="M1279" t="s">
        <v>134</v>
      </c>
      <c r="N1279" t="s">
        <v>108</v>
      </c>
      <c r="O1279" t="s">
        <v>94</v>
      </c>
      <c r="P1279">
        <v>277520561</v>
      </c>
      <c r="Q1279">
        <v>41675217.090000004</v>
      </c>
      <c r="R1279" t="s">
        <v>109</v>
      </c>
      <c r="S1279">
        <v>0.3377</v>
      </c>
      <c r="T1279" s="29">
        <v>9174550.5800000001</v>
      </c>
      <c r="U1279" s="29">
        <v>2455918.14</v>
      </c>
      <c r="V1279" s="29">
        <v>30044748.370000001</v>
      </c>
    </row>
    <row r="1280" spans="1:22" ht="14.6" x14ac:dyDescent="0.4">
      <c r="A1280" t="s">
        <v>6759</v>
      </c>
      <c r="B1280" t="s">
        <v>6760</v>
      </c>
      <c r="C1280" t="s">
        <v>98</v>
      </c>
      <c r="D1280" t="s">
        <v>99</v>
      </c>
      <c r="E1280" t="s">
        <v>99</v>
      </c>
      <c r="F1280" t="s">
        <v>6761</v>
      </c>
      <c r="G1280" t="s">
        <v>5508</v>
      </c>
      <c r="H1280" t="s">
        <v>551</v>
      </c>
      <c r="I1280" t="s">
        <v>1211</v>
      </c>
      <c r="J1280" t="s">
        <v>3078</v>
      </c>
      <c r="K1280" t="s">
        <v>2485</v>
      </c>
      <c r="L1280" t="s">
        <v>832</v>
      </c>
      <c r="M1280" t="s">
        <v>202</v>
      </c>
      <c r="N1280" t="s">
        <v>93</v>
      </c>
      <c r="O1280" t="s">
        <v>94</v>
      </c>
      <c r="P1280">
        <v>148916056</v>
      </c>
      <c r="Q1280">
        <v>28479425.210000001</v>
      </c>
      <c r="R1280" t="s">
        <v>122</v>
      </c>
      <c r="S1280">
        <v>0.49640000000000001</v>
      </c>
      <c r="T1280" s="29">
        <v>13744554.949999999</v>
      </c>
      <c r="U1280" s="29">
        <v>1244096</v>
      </c>
      <c r="V1280" s="29">
        <v>13490774.26</v>
      </c>
    </row>
    <row r="1281" spans="1:22" ht="14.6" x14ac:dyDescent="0.4">
      <c r="A1281" t="s">
        <v>6762</v>
      </c>
      <c r="B1281" t="s">
        <v>6763</v>
      </c>
      <c r="C1281" t="s">
        <v>205</v>
      </c>
      <c r="D1281" t="s">
        <v>206</v>
      </c>
      <c r="E1281" t="s">
        <v>206</v>
      </c>
      <c r="F1281" t="s">
        <v>6764</v>
      </c>
      <c r="G1281" t="s">
        <v>3908</v>
      </c>
      <c r="H1281" t="s">
        <v>1490</v>
      </c>
      <c r="I1281" t="s">
        <v>2412</v>
      </c>
      <c r="J1281" t="s">
        <v>3335</v>
      </c>
      <c r="K1281" t="s">
        <v>248</v>
      </c>
      <c r="L1281" t="s">
        <v>444</v>
      </c>
      <c r="M1281" t="s">
        <v>121</v>
      </c>
      <c r="N1281" t="s">
        <v>108</v>
      </c>
      <c r="O1281" t="s">
        <v>94</v>
      </c>
      <c r="P1281">
        <v>294078</v>
      </c>
      <c r="Q1281">
        <v>32644.17</v>
      </c>
      <c r="R1281" t="s">
        <v>95</v>
      </c>
      <c r="S1281">
        <v>0.15060000000000001</v>
      </c>
      <c r="T1281" s="29">
        <v>3854.18</v>
      </c>
      <c r="U1281" s="29">
        <v>430.2</v>
      </c>
      <c r="V1281" s="29">
        <v>28359.79</v>
      </c>
    </row>
    <row r="1282" spans="1:22" ht="14.6" x14ac:dyDescent="0.4">
      <c r="A1282" t="s">
        <v>6765</v>
      </c>
      <c r="B1282" t="s">
        <v>6766</v>
      </c>
      <c r="C1282" t="s">
        <v>155</v>
      </c>
      <c r="D1282" t="s">
        <v>278</v>
      </c>
      <c r="E1282" t="s">
        <v>278</v>
      </c>
      <c r="F1282" t="s">
        <v>6767</v>
      </c>
      <c r="G1282" t="s">
        <v>361</v>
      </c>
      <c r="H1282" t="s">
        <v>3067</v>
      </c>
      <c r="I1282" t="s">
        <v>6768</v>
      </c>
      <c r="J1282" t="s">
        <v>773</v>
      </c>
      <c r="K1282" t="s">
        <v>4242</v>
      </c>
      <c r="L1282" t="s">
        <v>163</v>
      </c>
      <c r="M1282" t="s">
        <v>134</v>
      </c>
      <c r="N1282" t="s">
        <v>108</v>
      </c>
      <c r="O1282" t="s">
        <v>94</v>
      </c>
      <c r="P1282">
        <v>213955863</v>
      </c>
      <c r="Q1282">
        <v>55464245.329999998</v>
      </c>
      <c r="R1282" t="s">
        <v>285</v>
      </c>
      <c r="S1282">
        <v>0.3135</v>
      </c>
      <c r="T1282" s="29">
        <v>13650378.52</v>
      </c>
      <c r="U1282" s="29">
        <v>3574022.36</v>
      </c>
      <c r="V1282" s="29">
        <v>38239844.450000003</v>
      </c>
    </row>
    <row r="1283" spans="1:22" ht="14.6" x14ac:dyDescent="0.4">
      <c r="A1283" t="s">
        <v>6769</v>
      </c>
      <c r="B1283" t="s">
        <v>6770</v>
      </c>
      <c r="C1283" t="s">
        <v>125</v>
      </c>
      <c r="D1283" t="s">
        <v>126</v>
      </c>
      <c r="E1283" t="s">
        <v>126</v>
      </c>
      <c r="F1283" t="s">
        <v>6771</v>
      </c>
      <c r="G1283" t="s">
        <v>3016</v>
      </c>
      <c r="H1283" t="s">
        <v>554</v>
      </c>
      <c r="I1283" t="s">
        <v>3187</v>
      </c>
      <c r="J1283" t="s">
        <v>4603</v>
      </c>
      <c r="K1283" t="s">
        <v>2597</v>
      </c>
      <c r="L1283" t="s">
        <v>133</v>
      </c>
      <c r="M1283" t="s">
        <v>134</v>
      </c>
      <c r="N1283" t="s">
        <v>108</v>
      </c>
      <c r="O1283" t="s">
        <v>94</v>
      </c>
      <c r="P1283">
        <v>205746968</v>
      </c>
      <c r="Q1283">
        <v>47036486.380000003</v>
      </c>
      <c r="R1283" t="s">
        <v>285</v>
      </c>
      <c r="S1283">
        <v>0.34439999999999998</v>
      </c>
      <c r="T1283" s="29">
        <v>12465561.439999999</v>
      </c>
      <c r="U1283" s="29">
        <v>1024761.2</v>
      </c>
      <c r="V1283" s="29">
        <v>33546163.739999998</v>
      </c>
    </row>
    <row r="1284" spans="1:22" ht="14.6" x14ac:dyDescent="0.4">
      <c r="A1284" t="s">
        <v>6772</v>
      </c>
      <c r="B1284" t="s">
        <v>6773</v>
      </c>
      <c r="C1284" t="s">
        <v>83</v>
      </c>
      <c r="D1284" t="s">
        <v>166</v>
      </c>
      <c r="E1284" t="s">
        <v>166</v>
      </c>
      <c r="F1284" t="s">
        <v>6774</v>
      </c>
      <c r="G1284" t="s">
        <v>1334</v>
      </c>
      <c r="H1284" t="s">
        <v>6775</v>
      </c>
      <c r="I1284" t="s">
        <v>6776</v>
      </c>
      <c r="J1284" t="s">
        <v>6777</v>
      </c>
      <c r="K1284" t="s">
        <v>6778</v>
      </c>
      <c r="L1284" t="s">
        <v>163</v>
      </c>
      <c r="M1284" t="s">
        <v>92</v>
      </c>
      <c r="N1284" t="s">
        <v>108</v>
      </c>
      <c r="O1284" t="s">
        <v>94</v>
      </c>
      <c r="P1284">
        <v>4795018</v>
      </c>
      <c r="Q1284">
        <v>896359.07</v>
      </c>
      <c r="R1284" t="s">
        <v>95</v>
      </c>
      <c r="S1284">
        <v>0.188</v>
      </c>
      <c r="T1284" s="29">
        <v>109776.44</v>
      </c>
      <c r="U1284" s="29">
        <v>15879.49</v>
      </c>
      <c r="V1284" s="29">
        <v>770703.14</v>
      </c>
    </row>
    <row r="1285" spans="1:22" ht="14.6" x14ac:dyDescent="0.4">
      <c r="A1285" t="s">
        <v>6779</v>
      </c>
      <c r="B1285" t="s">
        <v>6780</v>
      </c>
      <c r="C1285" t="s">
        <v>112</v>
      </c>
      <c r="D1285" t="s">
        <v>471</v>
      </c>
      <c r="E1285" t="s">
        <v>471</v>
      </c>
      <c r="F1285" t="s">
        <v>6781</v>
      </c>
      <c r="G1285" t="s">
        <v>6782</v>
      </c>
      <c r="H1285" t="s">
        <v>1317</v>
      </c>
      <c r="I1285" t="s">
        <v>6783</v>
      </c>
      <c r="J1285" t="s">
        <v>6784</v>
      </c>
      <c r="K1285" t="s">
        <v>6178</v>
      </c>
      <c r="L1285" t="s">
        <v>370</v>
      </c>
      <c r="M1285" t="s">
        <v>223</v>
      </c>
      <c r="N1285" t="s">
        <v>108</v>
      </c>
      <c r="O1285" t="s">
        <v>94</v>
      </c>
      <c r="P1285">
        <v>20068430</v>
      </c>
      <c r="Q1285">
        <v>1941165.41</v>
      </c>
      <c r="R1285" t="s">
        <v>95</v>
      </c>
      <c r="S1285">
        <v>0.36180000000000001</v>
      </c>
      <c r="T1285" s="29">
        <v>438781</v>
      </c>
      <c r="U1285" s="29">
        <v>139729.79</v>
      </c>
      <c r="V1285" s="29">
        <v>1362654.62</v>
      </c>
    </row>
    <row r="1286" spans="1:22" ht="14.6" x14ac:dyDescent="0.4">
      <c r="A1286" t="s">
        <v>6785</v>
      </c>
      <c r="B1286" t="s">
        <v>6786</v>
      </c>
      <c r="C1286" t="s">
        <v>205</v>
      </c>
      <c r="D1286" t="s">
        <v>382</v>
      </c>
      <c r="E1286" t="s">
        <v>382</v>
      </c>
      <c r="F1286" t="s">
        <v>6787</v>
      </c>
      <c r="G1286" t="s">
        <v>2165</v>
      </c>
      <c r="H1286" t="s">
        <v>2166</v>
      </c>
      <c r="I1286" t="s">
        <v>6788</v>
      </c>
      <c r="J1286" t="s">
        <v>553</v>
      </c>
      <c r="K1286" t="s">
        <v>5330</v>
      </c>
      <c r="L1286" t="s">
        <v>213</v>
      </c>
      <c r="M1286" t="s">
        <v>121</v>
      </c>
      <c r="N1286" t="s">
        <v>93</v>
      </c>
      <c r="O1286" t="s">
        <v>94</v>
      </c>
      <c r="P1286">
        <v>518889</v>
      </c>
      <c r="Q1286">
        <v>27983.83</v>
      </c>
      <c r="R1286" t="s">
        <v>95</v>
      </c>
      <c r="S1286">
        <v>0.25580000000000003</v>
      </c>
      <c r="T1286" s="29">
        <v>5585.88</v>
      </c>
      <c r="U1286" s="29">
        <v>1154.46</v>
      </c>
      <c r="V1286" s="29">
        <v>21243.49</v>
      </c>
    </row>
    <row r="1287" spans="1:22" ht="14.6" x14ac:dyDescent="0.4">
      <c r="A1287" t="s">
        <v>6789</v>
      </c>
      <c r="B1287" t="s">
        <v>6790</v>
      </c>
      <c r="C1287" t="s">
        <v>137</v>
      </c>
      <c r="D1287" t="s">
        <v>308</v>
      </c>
      <c r="E1287" t="s">
        <v>308</v>
      </c>
      <c r="F1287" t="s">
        <v>6791</v>
      </c>
      <c r="G1287" t="s">
        <v>4359</v>
      </c>
      <c r="H1287" t="s">
        <v>2804</v>
      </c>
      <c r="I1287" t="s">
        <v>636</v>
      </c>
      <c r="J1287" t="s">
        <v>238</v>
      </c>
      <c r="K1287" t="s">
        <v>6792</v>
      </c>
      <c r="L1287" t="s">
        <v>163</v>
      </c>
      <c r="M1287" t="s">
        <v>134</v>
      </c>
      <c r="N1287" t="s">
        <v>108</v>
      </c>
      <c r="O1287" t="s">
        <v>94</v>
      </c>
      <c r="P1287">
        <v>46557699</v>
      </c>
      <c r="Q1287">
        <v>4106953.54</v>
      </c>
      <c r="R1287" t="s">
        <v>122</v>
      </c>
      <c r="S1287">
        <v>0.27179999999999999</v>
      </c>
      <c r="T1287" s="29">
        <v>994035.04</v>
      </c>
      <c r="U1287" s="29">
        <v>345569.14</v>
      </c>
      <c r="V1287" s="29">
        <v>2767349.36</v>
      </c>
    </row>
    <row r="1288" spans="1:22" ht="14.6" x14ac:dyDescent="0.4">
      <c r="A1288" t="s">
        <v>6793</v>
      </c>
      <c r="B1288" t="s">
        <v>6794</v>
      </c>
      <c r="C1288" t="s">
        <v>288</v>
      </c>
      <c r="D1288" t="s">
        <v>289</v>
      </c>
      <c r="E1288" t="s">
        <v>289</v>
      </c>
      <c r="F1288" t="s">
        <v>6795</v>
      </c>
      <c r="G1288" t="s">
        <v>1356</v>
      </c>
      <c r="H1288" t="s">
        <v>130</v>
      </c>
      <c r="I1288" t="s">
        <v>499</v>
      </c>
      <c r="J1288" t="s">
        <v>379</v>
      </c>
      <c r="K1288" t="s">
        <v>2787</v>
      </c>
      <c r="L1288" t="s">
        <v>296</v>
      </c>
      <c r="M1288" t="s">
        <v>134</v>
      </c>
      <c r="N1288" t="s">
        <v>108</v>
      </c>
      <c r="O1288" t="s">
        <v>94</v>
      </c>
      <c r="P1288">
        <v>108336745</v>
      </c>
      <c r="Q1288">
        <v>6169935.1299999999</v>
      </c>
      <c r="R1288" t="s">
        <v>95</v>
      </c>
      <c r="S1288">
        <v>0.63790000000000002</v>
      </c>
      <c r="T1288" s="29">
        <v>2653382.7999999998</v>
      </c>
      <c r="U1288" s="29">
        <v>177045.16</v>
      </c>
      <c r="V1288" s="29">
        <v>3339507.17</v>
      </c>
    </row>
    <row r="1289" spans="1:22" ht="14.6" x14ac:dyDescent="0.4">
      <c r="A1289" t="s">
        <v>6796</v>
      </c>
      <c r="B1289" t="s">
        <v>6797</v>
      </c>
      <c r="C1289" t="s">
        <v>112</v>
      </c>
      <c r="D1289" t="s">
        <v>113</v>
      </c>
      <c r="E1289" t="s">
        <v>113</v>
      </c>
      <c r="F1289" t="s">
        <v>6798</v>
      </c>
      <c r="G1289" t="s">
        <v>5853</v>
      </c>
      <c r="H1289" t="s">
        <v>1365</v>
      </c>
      <c r="I1289" t="s">
        <v>1930</v>
      </c>
      <c r="J1289" t="s">
        <v>5300</v>
      </c>
      <c r="K1289" t="s">
        <v>1147</v>
      </c>
      <c r="L1289" t="s">
        <v>222</v>
      </c>
      <c r="M1289" t="s">
        <v>266</v>
      </c>
      <c r="N1289" t="s">
        <v>108</v>
      </c>
      <c r="O1289" t="s">
        <v>94</v>
      </c>
      <c r="P1289">
        <v>35137431</v>
      </c>
      <c r="Q1289">
        <v>865900.12</v>
      </c>
      <c r="R1289" t="s">
        <v>95</v>
      </c>
      <c r="S1289">
        <v>0.38900000000000001</v>
      </c>
      <c r="T1289" s="29">
        <v>264536.65000000002</v>
      </c>
      <c r="U1289" s="29">
        <v>26461.68</v>
      </c>
      <c r="V1289" s="29">
        <v>574901.79</v>
      </c>
    </row>
    <row r="1290" spans="1:22" ht="14.6" x14ac:dyDescent="0.4">
      <c r="A1290" t="s">
        <v>6799</v>
      </c>
      <c r="B1290" t="s">
        <v>6800</v>
      </c>
      <c r="C1290" t="s">
        <v>125</v>
      </c>
      <c r="D1290" t="s">
        <v>308</v>
      </c>
      <c r="E1290" t="s">
        <v>308</v>
      </c>
      <c r="F1290" t="s">
        <v>6801</v>
      </c>
      <c r="G1290" t="s">
        <v>497</v>
      </c>
      <c r="H1290" t="s">
        <v>2349</v>
      </c>
      <c r="I1290" t="s">
        <v>3862</v>
      </c>
      <c r="J1290" t="s">
        <v>2527</v>
      </c>
      <c r="K1290" t="s">
        <v>6802</v>
      </c>
      <c r="L1290" t="s">
        <v>144</v>
      </c>
      <c r="M1290" t="s">
        <v>134</v>
      </c>
      <c r="N1290" t="s">
        <v>108</v>
      </c>
      <c r="O1290" t="s">
        <v>94</v>
      </c>
      <c r="P1290">
        <v>323903503</v>
      </c>
      <c r="Q1290">
        <v>165980181.49000001</v>
      </c>
      <c r="R1290" t="s">
        <v>122</v>
      </c>
      <c r="S1290">
        <v>0.61129999999999995</v>
      </c>
      <c r="T1290" s="29">
        <v>94544255.640000001</v>
      </c>
      <c r="U1290" s="29">
        <v>14455901.07</v>
      </c>
      <c r="V1290" s="29">
        <v>56980024.780000001</v>
      </c>
    </row>
    <row r="1291" spans="1:22" ht="14.6" x14ac:dyDescent="0.4">
      <c r="A1291" t="s">
        <v>6803</v>
      </c>
      <c r="B1291" t="s">
        <v>6804</v>
      </c>
      <c r="C1291" t="s">
        <v>155</v>
      </c>
      <c r="D1291" t="s">
        <v>156</v>
      </c>
      <c r="E1291" t="s">
        <v>156</v>
      </c>
      <c r="F1291" t="s">
        <v>6805</v>
      </c>
      <c r="G1291" t="s">
        <v>3651</v>
      </c>
      <c r="H1291" t="s">
        <v>4032</v>
      </c>
      <c r="I1291" t="s">
        <v>6806</v>
      </c>
      <c r="J1291" t="s">
        <v>3062</v>
      </c>
      <c r="K1291" t="s">
        <v>2510</v>
      </c>
      <c r="L1291" t="s">
        <v>413</v>
      </c>
      <c r="M1291" t="s">
        <v>134</v>
      </c>
      <c r="N1291" t="s">
        <v>108</v>
      </c>
      <c r="O1291" t="s">
        <v>94</v>
      </c>
      <c r="P1291">
        <v>228306576</v>
      </c>
      <c r="Q1291">
        <v>32067084.190000001</v>
      </c>
      <c r="R1291" t="s">
        <v>109</v>
      </c>
      <c r="S1291">
        <v>0.4</v>
      </c>
      <c r="T1291" s="29">
        <v>10689100.539999999</v>
      </c>
      <c r="U1291" s="29">
        <v>1871532.37</v>
      </c>
      <c r="V1291" s="29">
        <v>19506451.280000001</v>
      </c>
    </row>
    <row r="1292" spans="1:22" ht="14.6" x14ac:dyDescent="0.4">
      <c r="A1292" t="s">
        <v>6807</v>
      </c>
      <c r="B1292" t="s">
        <v>6808</v>
      </c>
      <c r="C1292" t="s">
        <v>155</v>
      </c>
      <c r="D1292" t="s">
        <v>251</v>
      </c>
      <c r="E1292" t="s">
        <v>251</v>
      </c>
      <c r="F1292" t="s">
        <v>6809</v>
      </c>
      <c r="G1292" t="s">
        <v>2988</v>
      </c>
      <c r="H1292" t="s">
        <v>6810</v>
      </c>
      <c r="I1292" t="s">
        <v>6811</v>
      </c>
      <c r="J1292" t="s">
        <v>3524</v>
      </c>
      <c r="K1292" t="s">
        <v>152</v>
      </c>
      <c r="L1292" t="s">
        <v>144</v>
      </c>
      <c r="M1292" t="s">
        <v>578</v>
      </c>
      <c r="N1292" t="s">
        <v>93</v>
      </c>
      <c r="O1292" t="s">
        <v>94</v>
      </c>
      <c r="P1292">
        <v>125365954</v>
      </c>
      <c r="Q1292">
        <v>10492926.939999999</v>
      </c>
      <c r="R1292" t="s">
        <v>95</v>
      </c>
      <c r="S1292">
        <v>0.28149999999999997</v>
      </c>
      <c r="T1292" s="29">
        <v>1977837.06</v>
      </c>
      <c r="U1292" s="29">
        <v>863163.15</v>
      </c>
      <c r="V1292" s="29">
        <v>7651926.7300000004</v>
      </c>
    </row>
    <row r="1293" spans="1:22" ht="14.6" x14ac:dyDescent="0.4">
      <c r="A1293" t="s">
        <v>6812</v>
      </c>
      <c r="B1293" t="s">
        <v>6813</v>
      </c>
      <c r="C1293" t="s">
        <v>205</v>
      </c>
      <c r="D1293" t="s">
        <v>206</v>
      </c>
      <c r="E1293" t="s">
        <v>206</v>
      </c>
      <c r="F1293" t="s">
        <v>6814</v>
      </c>
      <c r="G1293" t="s">
        <v>4921</v>
      </c>
      <c r="H1293" t="s">
        <v>5747</v>
      </c>
      <c r="I1293" t="s">
        <v>5371</v>
      </c>
      <c r="J1293" t="s">
        <v>899</v>
      </c>
      <c r="K1293" t="s">
        <v>2784</v>
      </c>
      <c r="L1293" t="s">
        <v>231</v>
      </c>
      <c r="M1293" t="s">
        <v>121</v>
      </c>
      <c r="N1293" t="s">
        <v>486</v>
      </c>
      <c r="O1293" t="s">
        <v>94</v>
      </c>
      <c r="P1293">
        <v>4534968</v>
      </c>
      <c r="Q1293">
        <v>595987.06999999995</v>
      </c>
      <c r="R1293" t="s">
        <v>95</v>
      </c>
      <c r="S1293">
        <v>0.11700000000000001</v>
      </c>
      <c r="T1293" s="29">
        <v>50820.77</v>
      </c>
      <c r="U1293" s="29">
        <v>34039.870000000003</v>
      </c>
      <c r="V1293" s="29">
        <v>511126.43</v>
      </c>
    </row>
    <row r="1294" spans="1:22" ht="14.6" x14ac:dyDescent="0.4">
      <c r="A1294" t="s">
        <v>6815</v>
      </c>
      <c r="B1294" t="s">
        <v>6816</v>
      </c>
      <c r="C1294" t="s">
        <v>83</v>
      </c>
      <c r="D1294" t="s">
        <v>84</v>
      </c>
      <c r="E1294" t="s">
        <v>84</v>
      </c>
      <c r="F1294" t="s">
        <v>6817</v>
      </c>
      <c r="G1294" t="s">
        <v>6818</v>
      </c>
      <c r="H1294" t="s">
        <v>1248</v>
      </c>
      <c r="I1294" t="s">
        <v>2887</v>
      </c>
      <c r="J1294" t="s">
        <v>2313</v>
      </c>
      <c r="K1294" t="s">
        <v>1110</v>
      </c>
      <c r="L1294" t="s">
        <v>163</v>
      </c>
      <c r="M1294" t="s">
        <v>181</v>
      </c>
      <c r="N1294" t="s">
        <v>93</v>
      </c>
      <c r="O1294" t="s">
        <v>94</v>
      </c>
      <c r="P1294">
        <v>1647883</v>
      </c>
      <c r="Q1294">
        <v>304189.78999999998</v>
      </c>
      <c r="R1294" t="s">
        <v>95</v>
      </c>
      <c r="S1294">
        <v>0.122</v>
      </c>
      <c r="T1294" s="29">
        <v>23425.59</v>
      </c>
      <c r="U1294" s="29">
        <v>14632.05</v>
      </c>
      <c r="V1294" s="29">
        <v>266132.15000000002</v>
      </c>
    </row>
    <row r="1295" spans="1:22" ht="14.6" x14ac:dyDescent="0.4">
      <c r="A1295" t="s">
        <v>6819</v>
      </c>
      <c r="B1295" t="s">
        <v>6820</v>
      </c>
      <c r="C1295" t="s">
        <v>184</v>
      </c>
      <c r="D1295" t="s">
        <v>382</v>
      </c>
      <c r="E1295" t="s">
        <v>382</v>
      </c>
      <c r="F1295" t="s">
        <v>6821</v>
      </c>
      <c r="G1295" t="s">
        <v>2454</v>
      </c>
      <c r="H1295" t="s">
        <v>1529</v>
      </c>
      <c r="I1295" t="s">
        <v>1528</v>
      </c>
      <c r="J1295" t="s">
        <v>1992</v>
      </c>
      <c r="K1295" t="s">
        <v>785</v>
      </c>
      <c r="L1295" t="s">
        <v>641</v>
      </c>
      <c r="M1295" t="s">
        <v>223</v>
      </c>
      <c r="N1295" t="s">
        <v>93</v>
      </c>
      <c r="O1295" t="s">
        <v>94</v>
      </c>
      <c r="P1295">
        <v>8581246</v>
      </c>
      <c r="Q1295">
        <v>633771.21</v>
      </c>
      <c r="R1295" t="s">
        <v>95</v>
      </c>
      <c r="S1295">
        <v>0.32100000000000001</v>
      </c>
      <c r="T1295" s="29">
        <v>138591.93</v>
      </c>
      <c r="U1295" s="29">
        <v>28821.439999999999</v>
      </c>
      <c r="V1295" s="29">
        <v>466357.84</v>
      </c>
    </row>
    <row r="1296" spans="1:22" ht="14.6" x14ac:dyDescent="0.4">
      <c r="A1296" t="s">
        <v>6822</v>
      </c>
      <c r="B1296" t="s">
        <v>6823</v>
      </c>
      <c r="C1296" t="s">
        <v>83</v>
      </c>
      <c r="D1296" t="s">
        <v>166</v>
      </c>
      <c r="E1296" t="s">
        <v>166</v>
      </c>
      <c r="F1296" t="s">
        <v>6824</v>
      </c>
      <c r="G1296" t="s">
        <v>1890</v>
      </c>
      <c r="H1296" t="s">
        <v>1891</v>
      </c>
      <c r="I1296" t="s">
        <v>6825</v>
      </c>
      <c r="J1296" t="s">
        <v>6429</v>
      </c>
      <c r="K1296" t="s">
        <v>2376</v>
      </c>
      <c r="L1296" t="s">
        <v>163</v>
      </c>
      <c r="M1296" t="s">
        <v>134</v>
      </c>
      <c r="N1296" t="s">
        <v>93</v>
      </c>
      <c r="O1296" t="s">
        <v>94</v>
      </c>
      <c r="P1296">
        <v>4460098</v>
      </c>
      <c r="Q1296">
        <v>252236.73</v>
      </c>
      <c r="R1296" t="s">
        <v>95</v>
      </c>
      <c r="S1296">
        <v>0.29670000000000002</v>
      </c>
      <c r="T1296" s="29">
        <v>48028.82</v>
      </c>
      <c r="U1296" s="29">
        <v>24545.14</v>
      </c>
      <c r="V1296" s="29">
        <v>179662.77</v>
      </c>
    </row>
    <row r="1297" spans="1:22" ht="14.6" x14ac:dyDescent="0.4">
      <c r="A1297" t="s">
        <v>6826</v>
      </c>
      <c r="B1297" t="s">
        <v>6827</v>
      </c>
      <c r="C1297" t="s">
        <v>205</v>
      </c>
      <c r="D1297" t="s">
        <v>382</v>
      </c>
      <c r="E1297" t="s">
        <v>382</v>
      </c>
      <c r="F1297" t="s">
        <v>6828</v>
      </c>
      <c r="G1297" t="s">
        <v>3510</v>
      </c>
      <c r="H1297" t="s">
        <v>3029</v>
      </c>
      <c r="I1297" t="s">
        <v>5761</v>
      </c>
      <c r="J1297" t="s">
        <v>1140</v>
      </c>
      <c r="K1297" t="s">
        <v>761</v>
      </c>
      <c r="L1297" t="s">
        <v>213</v>
      </c>
      <c r="M1297" t="s">
        <v>121</v>
      </c>
      <c r="N1297" t="s">
        <v>108</v>
      </c>
      <c r="O1297" t="s">
        <v>94</v>
      </c>
      <c r="P1297">
        <v>2893730</v>
      </c>
      <c r="Q1297">
        <v>315239.58</v>
      </c>
      <c r="R1297" t="s">
        <v>95</v>
      </c>
      <c r="S1297">
        <v>0.161</v>
      </c>
      <c r="T1297" s="29">
        <v>40539.25</v>
      </c>
      <c r="U1297" s="29">
        <v>14491.4</v>
      </c>
      <c r="V1297" s="29">
        <v>260208.93</v>
      </c>
    </row>
    <row r="1298" spans="1:22" ht="14.6" x14ac:dyDescent="0.4">
      <c r="A1298" t="s">
        <v>6829</v>
      </c>
      <c r="B1298" t="s">
        <v>6830</v>
      </c>
      <c r="C1298" t="s">
        <v>112</v>
      </c>
      <c r="D1298" t="s">
        <v>113</v>
      </c>
      <c r="E1298" t="s">
        <v>113</v>
      </c>
      <c r="F1298" t="s">
        <v>6831</v>
      </c>
      <c r="G1298" t="s">
        <v>5034</v>
      </c>
      <c r="H1298" t="s">
        <v>6245</v>
      </c>
      <c r="I1298" t="s">
        <v>420</v>
      </c>
      <c r="J1298" t="s">
        <v>1356</v>
      </c>
      <c r="K1298" t="s">
        <v>4922</v>
      </c>
      <c r="L1298" t="s">
        <v>370</v>
      </c>
      <c r="M1298" t="s">
        <v>121</v>
      </c>
      <c r="N1298" t="s">
        <v>108</v>
      </c>
      <c r="O1298" t="s">
        <v>94</v>
      </c>
      <c r="P1298">
        <v>22135767</v>
      </c>
      <c r="Q1298">
        <v>2619787.9500000002</v>
      </c>
      <c r="R1298" t="s">
        <v>95</v>
      </c>
      <c r="S1298">
        <v>0.32769999999999999</v>
      </c>
      <c r="T1298" s="29">
        <v>515541.33</v>
      </c>
      <c r="U1298" s="29">
        <v>258410.02</v>
      </c>
      <c r="V1298" s="29">
        <v>1845836.6</v>
      </c>
    </row>
    <row r="1299" spans="1:22" ht="14.6" x14ac:dyDescent="0.4">
      <c r="A1299" t="s">
        <v>6832</v>
      </c>
      <c r="B1299" t="s">
        <v>6833</v>
      </c>
      <c r="C1299" t="s">
        <v>125</v>
      </c>
      <c r="D1299" t="s">
        <v>126</v>
      </c>
      <c r="E1299" t="s">
        <v>126</v>
      </c>
      <c r="F1299" t="s">
        <v>6834</v>
      </c>
      <c r="G1299" t="s">
        <v>6835</v>
      </c>
      <c r="H1299" t="s">
        <v>5232</v>
      </c>
      <c r="I1299" t="s">
        <v>6836</v>
      </c>
      <c r="J1299" t="s">
        <v>6758</v>
      </c>
      <c r="K1299" t="s">
        <v>4217</v>
      </c>
      <c r="L1299" t="s">
        <v>144</v>
      </c>
      <c r="M1299" t="s">
        <v>134</v>
      </c>
      <c r="N1299" t="s">
        <v>108</v>
      </c>
      <c r="O1299" t="s">
        <v>94</v>
      </c>
      <c r="P1299">
        <v>927469379</v>
      </c>
      <c r="Q1299">
        <v>133826752.22</v>
      </c>
      <c r="R1299" t="s">
        <v>285</v>
      </c>
      <c r="S1299">
        <v>0.56869999999999998</v>
      </c>
      <c r="T1299" s="29">
        <v>68137303.450000003</v>
      </c>
      <c r="U1299" s="29">
        <v>13243559.210000001</v>
      </c>
      <c r="V1299" s="29">
        <v>52445889.560000002</v>
      </c>
    </row>
    <row r="1300" spans="1:22" ht="14.6" x14ac:dyDescent="0.4">
      <c r="A1300" t="s">
        <v>6837</v>
      </c>
      <c r="B1300" t="s">
        <v>6838</v>
      </c>
      <c r="C1300" t="s">
        <v>155</v>
      </c>
      <c r="D1300" t="s">
        <v>156</v>
      </c>
      <c r="E1300" t="s">
        <v>156</v>
      </c>
      <c r="F1300" t="s">
        <v>6839</v>
      </c>
      <c r="G1300" t="s">
        <v>6840</v>
      </c>
      <c r="H1300" t="s">
        <v>971</v>
      </c>
      <c r="I1300" t="s">
        <v>6711</v>
      </c>
      <c r="J1300" t="s">
        <v>3500</v>
      </c>
      <c r="K1300" t="s">
        <v>5227</v>
      </c>
      <c r="L1300" t="s">
        <v>163</v>
      </c>
      <c r="M1300" t="s">
        <v>578</v>
      </c>
      <c r="N1300" t="s">
        <v>108</v>
      </c>
      <c r="O1300" t="s">
        <v>94</v>
      </c>
      <c r="P1300">
        <v>135262013</v>
      </c>
      <c r="Q1300">
        <v>41057158.130000003</v>
      </c>
      <c r="R1300" t="s">
        <v>122</v>
      </c>
      <c r="S1300">
        <v>0.34100000000000003</v>
      </c>
      <c r="T1300" s="29">
        <v>8768117.8800000008</v>
      </c>
      <c r="U1300" s="29">
        <v>566772.96</v>
      </c>
      <c r="V1300" s="29">
        <v>31722267.289999999</v>
      </c>
    </row>
    <row r="1301" spans="1:22" ht="14.6" x14ac:dyDescent="0.4">
      <c r="A1301" t="s">
        <v>6841</v>
      </c>
      <c r="B1301" t="s">
        <v>6842</v>
      </c>
      <c r="C1301" t="s">
        <v>98</v>
      </c>
      <c r="D1301" t="s">
        <v>1084</v>
      </c>
      <c r="E1301" t="s">
        <v>1084</v>
      </c>
      <c r="F1301" t="s">
        <v>6843</v>
      </c>
      <c r="G1301" t="s">
        <v>3594</v>
      </c>
      <c r="H1301" t="s">
        <v>263</v>
      </c>
      <c r="I1301" t="s">
        <v>700</v>
      </c>
      <c r="J1301" t="s">
        <v>6844</v>
      </c>
      <c r="K1301" t="s">
        <v>1359</v>
      </c>
      <c r="L1301" t="s">
        <v>106</v>
      </c>
      <c r="M1301" t="s">
        <v>107</v>
      </c>
      <c r="N1301" t="s">
        <v>93</v>
      </c>
      <c r="O1301" t="s">
        <v>94</v>
      </c>
      <c r="P1301">
        <v>141536874</v>
      </c>
      <c r="Q1301">
        <v>18297685.699999999</v>
      </c>
      <c r="R1301" t="s">
        <v>285</v>
      </c>
      <c r="S1301">
        <v>0.63119999999999998</v>
      </c>
      <c r="T1301" s="29">
        <v>10023146.560000001</v>
      </c>
      <c r="U1301" s="29">
        <v>905970.75</v>
      </c>
      <c r="V1301" s="29">
        <v>7368568.3899999997</v>
      </c>
    </row>
    <row r="1302" spans="1:22" ht="14.6" x14ac:dyDescent="0.4">
      <c r="A1302" t="s">
        <v>6845</v>
      </c>
      <c r="B1302" t="s">
        <v>6846</v>
      </c>
      <c r="C1302" t="s">
        <v>98</v>
      </c>
      <c r="D1302" t="s">
        <v>195</v>
      </c>
      <c r="E1302" t="s">
        <v>195</v>
      </c>
      <c r="F1302" t="s">
        <v>6847</v>
      </c>
      <c r="G1302" t="s">
        <v>3873</v>
      </c>
      <c r="H1302" t="s">
        <v>2869</v>
      </c>
      <c r="I1302" t="s">
        <v>3958</v>
      </c>
      <c r="J1302" t="s">
        <v>2359</v>
      </c>
      <c r="K1302" t="s">
        <v>6848</v>
      </c>
      <c r="L1302" t="s">
        <v>91</v>
      </c>
      <c r="M1302" t="s">
        <v>107</v>
      </c>
      <c r="N1302" t="s">
        <v>108</v>
      </c>
      <c r="O1302" t="s">
        <v>94</v>
      </c>
      <c r="P1302">
        <v>184504119</v>
      </c>
      <c r="Q1302">
        <v>50222204.890000001</v>
      </c>
      <c r="R1302" t="s">
        <v>109</v>
      </c>
      <c r="S1302">
        <v>0.2757</v>
      </c>
      <c r="T1302" s="29">
        <v>11207495.390000001</v>
      </c>
      <c r="U1302" s="29">
        <v>4880598.45</v>
      </c>
      <c r="V1302" s="29">
        <v>34134111.049999997</v>
      </c>
    </row>
    <row r="1303" spans="1:22" ht="14.6" x14ac:dyDescent="0.4">
      <c r="A1303" t="s">
        <v>6849</v>
      </c>
      <c r="B1303" t="s">
        <v>6850</v>
      </c>
      <c r="C1303" t="s">
        <v>137</v>
      </c>
      <c r="D1303" t="s">
        <v>126</v>
      </c>
      <c r="E1303" t="s">
        <v>126</v>
      </c>
      <c r="F1303" t="s">
        <v>6851</v>
      </c>
      <c r="G1303" t="s">
        <v>6852</v>
      </c>
      <c r="H1303" t="s">
        <v>6853</v>
      </c>
      <c r="I1303" t="s">
        <v>5451</v>
      </c>
      <c r="J1303" t="s">
        <v>1946</v>
      </c>
      <c r="K1303" t="s">
        <v>1209</v>
      </c>
      <c r="L1303" t="s">
        <v>144</v>
      </c>
      <c r="M1303" t="s">
        <v>134</v>
      </c>
      <c r="N1303" t="s">
        <v>108</v>
      </c>
      <c r="O1303" t="s">
        <v>94</v>
      </c>
      <c r="P1303">
        <v>54865819</v>
      </c>
      <c r="Q1303">
        <v>11244053.6</v>
      </c>
      <c r="R1303" t="s">
        <v>95</v>
      </c>
      <c r="S1303">
        <v>0.2238</v>
      </c>
      <c r="T1303" s="29">
        <v>1688465.7</v>
      </c>
      <c r="U1303" s="29">
        <v>544328.56999999995</v>
      </c>
      <c r="V1303" s="29">
        <v>9011259.3300000001</v>
      </c>
    </row>
    <row r="1304" spans="1:22" ht="14.6" x14ac:dyDescent="0.4">
      <c r="A1304" t="s">
        <v>6854</v>
      </c>
      <c r="B1304" t="s">
        <v>6855</v>
      </c>
      <c r="C1304" t="s">
        <v>155</v>
      </c>
      <c r="D1304" t="s">
        <v>156</v>
      </c>
      <c r="E1304" t="s">
        <v>156</v>
      </c>
      <c r="F1304" t="s">
        <v>5134</v>
      </c>
      <c r="G1304" t="s">
        <v>951</v>
      </c>
      <c r="H1304" t="s">
        <v>3255</v>
      </c>
      <c r="I1304" t="s">
        <v>5313</v>
      </c>
      <c r="J1304" t="s">
        <v>6416</v>
      </c>
      <c r="K1304" t="s">
        <v>1682</v>
      </c>
      <c r="L1304" t="s">
        <v>240</v>
      </c>
      <c r="M1304" t="s">
        <v>578</v>
      </c>
      <c r="N1304" t="s">
        <v>108</v>
      </c>
      <c r="O1304" t="s">
        <v>94</v>
      </c>
      <c r="P1304">
        <v>308497348</v>
      </c>
      <c r="Q1304">
        <v>126066630.34999999</v>
      </c>
      <c r="R1304" t="s">
        <v>122</v>
      </c>
      <c r="S1304">
        <v>0.41439999999999999</v>
      </c>
      <c r="T1304" s="29">
        <v>42380302.289999999</v>
      </c>
      <c r="U1304" s="29">
        <v>4844981.76</v>
      </c>
      <c r="V1304" s="29">
        <v>78841346.299999997</v>
      </c>
    </row>
    <row r="1305" spans="1:22" ht="14.6" x14ac:dyDescent="0.4">
      <c r="A1305" t="s">
        <v>6856</v>
      </c>
      <c r="B1305" t="s">
        <v>6857</v>
      </c>
      <c r="C1305" t="s">
        <v>137</v>
      </c>
      <c r="D1305" t="s">
        <v>308</v>
      </c>
      <c r="E1305" t="s">
        <v>308</v>
      </c>
      <c r="F1305" t="s">
        <v>6858</v>
      </c>
      <c r="G1305" t="s">
        <v>1481</v>
      </c>
      <c r="H1305" t="s">
        <v>410</v>
      </c>
      <c r="I1305" t="s">
        <v>4137</v>
      </c>
      <c r="J1305" t="s">
        <v>6859</v>
      </c>
      <c r="K1305" t="s">
        <v>6860</v>
      </c>
      <c r="L1305" t="s">
        <v>163</v>
      </c>
      <c r="M1305" t="s">
        <v>134</v>
      </c>
      <c r="N1305" t="s">
        <v>108</v>
      </c>
      <c r="O1305" t="s">
        <v>94</v>
      </c>
      <c r="P1305">
        <v>35404376</v>
      </c>
      <c r="Q1305">
        <v>4718301.03</v>
      </c>
      <c r="R1305" t="s">
        <v>122</v>
      </c>
      <c r="S1305">
        <v>0.22020000000000001</v>
      </c>
      <c r="T1305" s="29">
        <v>784111.79</v>
      </c>
      <c r="U1305" s="29">
        <v>217212.92</v>
      </c>
      <c r="V1305" s="29">
        <v>3716976.32</v>
      </c>
    </row>
    <row r="1306" spans="1:22" ht="14.6" x14ac:dyDescent="0.4">
      <c r="A1306" t="s">
        <v>6861</v>
      </c>
      <c r="B1306" t="s">
        <v>6862</v>
      </c>
      <c r="C1306" t="s">
        <v>184</v>
      </c>
      <c r="D1306" t="s">
        <v>382</v>
      </c>
      <c r="E1306" t="s">
        <v>382</v>
      </c>
      <c r="F1306" t="s">
        <v>6863</v>
      </c>
      <c r="G1306" t="s">
        <v>3365</v>
      </c>
      <c r="H1306" t="s">
        <v>1631</v>
      </c>
      <c r="I1306" t="s">
        <v>1000</v>
      </c>
      <c r="J1306" t="s">
        <v>1587</v>
      </c>
      <c r="K1306" t="s">
        <v>6864</v>
      </c>
      <c r="L1306" t="s">
        <v>192</v>
      </c>
      <c r="M1306" t="s">
        <v>266</v>
      </c>
      <c r="N1306" t="s">
        <v>108</v>
      </c>
      <c r="O1306" t="s">
        <v>94</v>
      </c>
      <c r="P1306">
        <v>7513434</v>
      </c>
      <c r="Q1306">
        <v>390850.61</v>
      </c>
      <c r="R1306" t="s">
        <v>122</v>
      </c>
      <c r="S1306">
        <v>0.10050000000000001</v>
      </c>
      <c r="T1306" s="29">
        <v>27053.98</v>
      </c>
      <c r="U1306" s="29">
        <v>13545.21</v>
      </c>
      <c r="V1306" s="29">
        <v>350251.42</v>
      </c>
    </row>
    <row r="1307" spans="1:22" ht="14.6" x14ac:dyDescent="0.4">
      <c r="A1307" t="s">
        <v>6865</v>
      </c>
      <c r="B1307" t="s">
        <v>6866</v>
      </c>
      <c r="C1307" t="s">
        <v>83</v>
      </c>
      <c r="D1307" t="s">
        <v>84</v>
      </c>
      <c r="E1307" t="s">
        <v>84</v>
      </c>
      <c r="F1307" t="s">
        <v>6867</v>
      </c>
      <c r="G1307" t="s">
        <v>6405</v>
      </c>
      <c r="H1307" t="s">
        <v>2645</v>
      </c>
      <c r="I1307" t="s">
        <v>482</v>
      </c>
      <c r="J1307" t="s">
        <v>2464</v>
      </c>
      <c r="K1307" t="s">
        <v>2210</v>
      </c>
      <c r="L1307" t="s">
        <v>163</v>
      </c>
      <c r="M1307" t="s">
        <v>134</v>
      </c>
      <c r="N1307" t="s">
        <v>93</v>
      </c>
      <c r="O1307" t="s">
        <v>94</v>
      </c>
      <c r="P1307">
        <v>4288792</v>
      </c>
      <c r="Q1307">
        <v>491921.01</v>
      </c>
      <c r="R1307" t="s">
        <v>95</v>
      </c>
      <c r="S1307">
        <v>0.20469999999999999</v>
      </c>
      <c r="T1307" s="29">
        <v>61285.84</v>
      </c>
      <c r="U1307" s="29">
        <v>33612.76</v>
      </c>
      <c r="V1307" s="29">
        <v>397022.41</v>
      </c>
    </row>
    <row r="1308" spans="1:22" ht="14.6" x14ac:dyDescent="0.4">
      <c r="A1308" t="s">
        <v>6868</v>
      </c>
      <c r="B1308" t="s">
        <v>6869</v>
      </c>
      <c r="C1308" t="s">
        <v>112</v>
      </c>
      <c r="D1308" t="s">
        <v>113</v>
      </c>
      <c r="E1308" t="s">
        <v>113</v>
      </c>
      <c r="F1308" t="s">
        <v>6870</v>
      </c>
      <c r="G1308" t="s">
        <v>4850</v>
      </c>
      <c r="H1308" t="s">
        <v>720</v>
      </c>
      <c r="I1308" t="s">
        <v>6871</v>
      </c>
      <c r="J1308" t="s">
        <v>3856</v>
      </c>
      <c r="K1308" t="s">
        <v>6118</v>
      </c>
      <c r="L1308" t="s">
        <v>120</v>
      </c>
      <c r="M1308" t="s">
        <v>266</v>
      </c>
      <c r="N1308" t="s">
        <v>108</v>
      </c>
      <c r="O1308" t="s">
        <v>94</v>
      </c>
      <c r="P1308">
        <v>7373346</v>
      </c>
      <c r="Q1308">
        <v>493707.56</v>
      </c>
      <c r="R1308" t="s">
        <v>95</v>
      </c>
      <c r="S1308">
        <v>0.24809999999999999</v>
      </c>
      <c r="T1308" s="29">
        <v>88009.56</v>
      </c>
      <c r="U1308" s="29">
        <v>44068.97</v>
      </c>
      <c r="V1308" s="29">
        <v>361629.03</v>
      </c>
    </row>
    <row r="1309" spans="1:22" ht="14.6" x14ac:dyDescent="0.4">
      <c r="A1309" t="s">
        <v>6872</v>
      </c>
      <c r="B1309" t="s">
        <v>6873</v>
      </c>
      <c r="C1309" t="s">
        <v>137</v>
      </c>
      <c r="D1309" t="s">
        <v>308</v>
      </c>
      <c r="E1309" t="s">
        <v>308</v>
      </c>
      <c r="F1309" t="s">
        <v>6874</v>
      </c>
      <c r="G1309" t="s">
        <v>4766</v>
      </c>
      <c r="H1309" t="s">
        <v>5095</v>
      </c>
      <c r="I1309" t="s">
        <v>4475</v>
      </c>
      <c r="J1309" t="s">
        <v>3658</v>
      </c>
      <c r="K1309" t="s">
        <v>3376</v>
      </c>
      <c r="L1309" t="s">
        <v>163</v>
      </c>
      <c r="M1309" t="s">
        <v>134</v>
      </c>
      <c r="N1309" t="s">
        <v>93</v>
      </c>
      <c r="O1309" t="s">
        <v>94</v>
      </c>
      <c r="P1309">
        <v>31386992</v>
      </c>
      <c r="Q1309">
        <v>1312577.27</v>
      </c>
      <c r="R1309" t="s">
        <v>95</v>
      </c>
      <c r="S1309">
        <v>0.15310000000000001</v>
      </c>
      <c r="T1309" s="29">
        <v>154795.92000000001</v>
      </c>
      <c r="U1309" s="29">
        <v>40676.14</v>
      </c>
      <c r="V1309" s="29">
        <v>1117105.21</v>
      </c>
    </row>
    <row r="1310" spans="1:22" ht="14.6" x14ac:dyDescent="0.4">
      <c r="A1310" t="s">
        <v>6875</v>
      </c>
      <c r="B1310" t="s">
        <v>6876</v>
      </c>
      <c r="C1310" t="s">
        <v>137</v>
      </c>
      <c r="D1310" t="s">
        <v>308</v>
      </c>
      <c r="E1310" t="s">
        <v>308</v>
      </c>
      <c r="F1310" t="s">
        <v>6877</v>
      </c>
      <c r="G1310" t="s">
        <v>6878</v>
      </c>
      <c r="H1310" t="s">
        <v>255</v>
      </c>
      <c r="I1310" t="s">
        <v>253</v>
      </c>
      <c r="J1310" t="s">
        <v>6239</v>
      </c>
      <c r="K1310" t="s">
        <v>1285</v>
      </c>
      <c r="L1310" t="s">
        <v>314</v>
      </c>
      <c r="M1310" t="s">
        <v>134</v>
      </c>
      <c r="N1310" t="s">
        <v>93</v>
      </c>
      <c r="O1310" t="s">
        <v>94</v>
      </c>
      <c r="P1310">
        <v>31499440</v>
      </c>
      <c r="Q1310">
        <v>7080901.6100000003</v>
      </c>
      <c r="R1310" t="s">
        <v>95</v>
      </c>
      <c r="S1310">
        <v>0.2238</v>
      </c>
      <c r="T1310" s="29">
        <v>1352154.19</v>
      </c>
      <c r="U1310" s="29">
        <v>519771.3</v>
      </c>
      <c r="V1310" s="29">
        <v>5208976.12</v>
      </c>
    </row>
    <row r="1311" spans="1:22" ht="14.6" x14ac:dyDescent="0.4">
      <c r="A1311" t="s">
        <v>6879</v>
      </c>
      <c r="B1311" t="s">
        <v>6880</v>
      </c>
      <c r="C1311" t="s">
        <v>205</v>
      </c>
      <c r="D1311" t="s">
        <v>206</v>
      </c>
      <c r="E1311" t="s">
        <v>206</v>
      </c>
      <c r="F1311" t="s">
        <v>6881</v>
      </c>
      <c r="G1311" t="s">
        <v>1336</v>
      </c>
      <c r="H1311" t="s">
        <v>4908</v>
      </c>
      <c r="I1311" t="s">
        <v>4837</v>
      </c>
      <c r="J1311" t="s">
        <v>4808</v>
      </c>
      <c r="K1311" t="s">
        <v>506</v>
      </c>
      <c r="L1311" t="s">
        <v>657</v>
      </c>
      <c r="M1311" t="s">
        <v>121</v>
      </c>
      <c r="N1311" t="s">
        <v>108</v>
      </c>
      <c r="O1311" t="s">
        <v>94</v>
      </c>
      <c r="P1311">
        <v>2680482</v>
      </c>
      <c r="Q1311">
        <v>375291.58</v>
      </c>
      <c r="R1311" t="s">
        <v>95</v>
      </c>
      <c r="S1311">
        <v>0.14499999999999999</v>
      </c>
      <c r="T1311" s="29">
        <v>36524.21</v>
      </c>
      <c r="U1311" s="29">
        <v>6993.86</v>
      </c>
      <c r="V1311" s="29">
        <v>331773.51</v>
      </c>
    </row>
    <row r="1312" spans="1:22" ht="14.6" x14ac:dyDescent="0.4">
      <c r="A1312" t="s">
        <v>6882</v>
      </c>
      <c r="B1312" t="s">
        <v>6883</v>
      </c>
      <c r="C1312" t="s">
        <v>1</v>
      </c>
      <c r="D1312" t="s">
        <v>84</v>
      </c>
      <c r="E1312" t="s">
        <v>84</v>
      </c>
      <c r="F1312" t="s">
        <v>6884</v>
      </c>
      <c r="G1312" t="s">
        <v>4851</v>
      </c>
      <c r="H1312" t="s">
        <v>1816</v>
      </c>
      <c r="I1312" t="s">
        <v>3998</v>
      </c>
      <c r="J1312" t="s">
        <v>2639</v>
      </c>
      <c r="K1312" t="s">
        <v>2343</v>
      </c>
      <c r="L1312" t="s">
        <v>275</v>
      </c>
      <c r="M1312" t="s">
        <v>92</v>
      </c>
      <c r="N1312" t="s">
        <v>108</v>
      </c>
      <c r="O1312" t="s">
        <v>94</v>
      </c>
      <c r="P1312">
        <v>10490935</v>
      </c>
      <c r="Q1312">
        <v>1740360.52</v>
      </c>
      <c r="R1312" t="s">
        <v>95</v>
      </c>
      <c r="S1312">
        <v>0.41599999999999998</v>
      </c>
      <c r="T1312" s="29">
        <v>549852.54</v>
      </c>
      <c r="U1312" s="29">
        <v>74529.919999999998</v>
      </c>
      <c r="V1312" s="29">
        <v>1115978.06</v>
      </c>
    </row>
    <row r="1313" spans="1:22" ht="14.6" x14ac:dyDescent="0.4">
      <c r="A1313" t="s">
        <v>6885</v>
      </c>
      <c r="B1313" t="s">
        <v>6886</v>
      </c>
      <c r="C1313" t="s">
        <v>83</v>
      </c>
      <c r="D1313" t="s">
        <v>166</v>
      </c>
      <c r="E1313" t="s">
        <v>166</v>
      </c>
      <c r="F1313" t="s">
        <v>6887</v>
      </c>
      <c r="G1313" t="s">
        <v>4383</v>
      </c>
      <c r="H1313" t="s">
        <v>348</v>
      </c>
      <c r="I1313" t="s">
        <v>5397</v>
      </c>
      <c r="J1313" t="s">
        <v>4570</v>
      </c>
      <c r="K1313" t="s">
        <v>3501</v>
      </c>
      <c r="L1313" t="s">
        <v>91</v>
      </c>
      <c r="M1313" t="s">
        <v>92</v>
      </c>
      <c r="N1313" t="s">
        <v>108</v>
      </c>
      <c r="O1313" t="s">
        <v>94</v>
      </c>
      <c r="P1313">
        <v>5299250</v>
      </c>
      <c r="Q1313">
        <v>548577.31000000006</v>
      </c>
      <c r="R1313" t="s">
        <v>95</v>
      </c>
      <c r="S1313">
        <v>0.2913</v>
      </c>
      <c r="T1313" s="29">
        <v>150601.07999999999</v>
      </c>
      <c r="U1313" s="29">
        <v>54080.92</v>
      </c>
      <c r="V1313" s="29">
        <v>343895.31</v>
      </c>
    </row>
    <row r="1314" spans="1:22" ht="14.6" x14ac:dyDescent="0.4">
      <c r="A1314" t="s">
        <v>6888</v>
      </c>
      <c r="B1314" t="s">
        <v>6889</v>
      </c>
      <c r="C1314" t="s">
        <v>184</v>
      </c>
      <c r="D1314" t="s">
        <v>382</v>
      </c>
      <c r="E1314" t="s">
        <v>382</v>
      </c>
      <c r="F1314" t="s">
        <v>6890</v>
      </c>
      <c r="G1314" t="s">
        <v>1463</v>
      </c>
      <c r="H1314" t="s">
        <v>2545</v>
      </c>
      <c r="I1314" t="s">
        <v>2755</v>
      </c>
      <c r="J1314" t="s">
        <v>512</v>
      </c>
      <c r="K1314" t="s">
        <v>867</v>
      </c>
      <c r="L1314" t="s">
        <v>641</v>
      </c>
      <c r="M1314" t="s">
        <v>223</v>
      </c>
      <c r="N1314" t="s">
        <v>108</v>
      </c>
      <c r="O1314" t="s">
        <v>94</v>
      </c>
      <c r="P1314">
        <v>2825915</v>
      </c>
      <c r="Q1314">
        <v>122334.17</v>
      </c>
      <c r="R1314" t="s">
        <v>95</v>
      </c>
      <c r="S1314">
        <v>0.2467</v>
      </c>
      <c r="T1314" s="29">
        <v>22588.91</v>
      </c>
      <c r="U1314" s="29">
        <v>11765.37</v>
      </c>
      <c r="V1314" s="29">
        <v>87979.89</v>
      </c>
    </row>
    <row r="1315" spans="1:22" ht="14.6" x14ac:dyDescent="0.4">
      <c r="A1315" t="s">
        <v>6891</v>
      </c>
      <c r="B1315" t="s">
        <v>6892</v>
      </c>
      <c r="C1315" t="s">
        <v>205</v>
      </c>
      <c r="D1315" t="s">
        <v>206</v>
      </c>
      <c r="E1315" t="s">
        <v>206</v>
      </c>
      <c r="F1315" t="s">
        <v>6893</v>
      </c>
      <c r="G1315" t="s">
        <v>1372</v>
      </c>
      <c r="H1315" t="s">
        <v>6894</v>
      </c>
      <c r="I1315" t="s">
        <v>4602</v>
      </c>
      <c r="J1315" t="s">
        <v>1546</v>
      </c>
      <c r="K1315" t="s">
        <v>6895</v>
      </c>
      <c r="L1315" t="s">
        <v>556</v>
      </c>
      <c r="M1315" t="s">
        <v>121</v>
      </c>
      <c r="N1315" t="s">
        <v>108</v>
      </c>
      <c r="O1315" t="s">
        <v>94</v>
      </c>
      <c r="P1315">
        <v>710376</v>
      </c>
      <c r="Q1315">
        <v>36142.519999999997</v>
      </c>
      <c r="R1315" t="s">
        <v>95</v>
      </c>
      <c r="S1315">
        <v>0.1163</v>
      </c>
      <c r="T1315" s="29">
        <v>3354.21</v>
      </c>
      <c r="U1315" s="29">
        <v>820.45</v>
      </c>
      <c r="V1315" s="29">
        <v>31967.86</v>
      </c>
    </row>
    <row r="1316" spans="1:22" ht="14.6" x14ac:dyDescent="0.4">
      <c r="A1316" t="s">
        <v>6896</v>
      </c>
      <c r="B1316" t="s">
        <v>6897</v>
      </c>
      <c r="C1316" t="s">
        <v>1</v>
      </c>
      <c r="D1316" t="s">
        <v>84</v>
      </c>
      <c r="E1316" t="s">
        <v>84</v>
      </c>
      <c r="F1316" t="s">
        <v>6898</v>
      </c>
      <c r="G1316" t="s">
        <v>6575</v>
      </c>
      <c r="H1316" t="s">
        <v>676</v>
      </c>
      <c r="I1316" t="s">
        <v>6239</v>
      </c>
      <c r="J1316" t="s">
        <v>2956</v>
      </c>
      <c r="K1316" t="s">
        <v>201</v>
      </c>
      <c r="L1316" t="s">
        <v>275</v>
      </c>
      <c r="M1316" t="s">
        <v>202</v>
      </c>
      <c r="N1316" t="s">
        <v>486</v>
      </c>
      <c r="O1316" t="s">
        <v>94</v>
      </c>
      <c r="P1316">
        <v>1986076</v>
      </c>
      <c r="Q1316">
        <v>388578.34</v>
      </c>
      <c r="R1316" t="s">
        <v>122</v>
      </c>
      <c r="S1316">
        <v>0.48380000000000001</v>
      </c>
      <c r="T1316" s="29">
        <v>169091.58</v>
      </c>
      <c r="U1316" s="29">
        <v>27249.279999999999</v>
      </c>
      <c r="V1316" s="29">
        <v>192237.48</v>
      </c>
    </row>
    <row r="1317" spans="1:22" ht="14.6" x14ac:dyDescent="0.4">
      <c r="A1317" t="s">
        <v>6899</v>
      </c>
      <c r="B1317" t="s">
        <v>6900</v>
      </c>
      <c r="C1317" t="s">
        <v>288</v>
      </c>
      <c r="D1317" t="s">
        <v>373</v>
      </c>
      <c r="E1317" t="s">
        <v>373</v>
      </c>
      <c r="F1317" t="s">
        <v>5519</v>
      </c>
      <c r="G1317" t="s">
        <v>2323</v>
      </c>
      <c r="H1317" t="s">
        <v>5692</v>
      </c>
      <c r="I1317" t="s">
        <v>2597</v>
      </c>
      <c r="J1317" t="s">
        <v>1218</v>
      </c>
      <c r="K1317" t="s">
        <v>4292</v>
      </c>
      <c r="L1317" t="s">
        <v>134</v>
      </c>
      <c r="M1317" t="s">
        <v>297</v>
      </c>
      <c r="N1317" t="s">
        <v>486</v>
      </c>
      <c r="O1317" t="s">
        <v>94</v>
      </c>
      <c r="P1317">
        <v>90207057</v>
      </c>
      <c r="Q1317">
        <v>37798773.43</v>
      </c>
      <c r="R1317" t="s">
        <v>122</v>
      </c>
      <c r="S1317">
        <v>0.29239999999999999</v>
      </c>
      <c r="T1317" s="29">
        <v>10106267.82</v>
      </c>
      <c r="U1317" s="29">
        <v>3000201.3</v>
      </c>
      <c r="V1317" s="29">
        <v>24692304.309999999</v>
      </c>
    </row>
    <row r="1318" spans="1:22" ht="14.6" x14ac:dyDescent="0.4">
      <c r="A1318" t="s">
        <v>6901</v>
      </c>
      <c r="B1318" t="s">
        <v>6902</v>
      </c>
      <c r="C1318" t="s">
        <v>83</v>
      </c>
      <c r="D1318" t="s">
        <v>84</v>
      </c>
      <c r="E1318" t="s">
        <v>84</v>
      </c>
      <c r="F1318" t="s">
        <v>6903</v>
      </c>
      <c r="G1318" t="s">
        <v>2112</v>
      </c>
      <c r="H1318" t="s">
        <v>4314</v>
      </c>
      <c r="I1318" t="s">
        <v>5222</v>
      </c>
      <c r="J1318" t="s">
        <v>1247</v>
      </c>
      <c r="K1318" t="s">
        <v>292</v>
      </c>
      <c r="L1318" t="s">
        <v>144</v>
      </c>
      <c r="M1318" t="s">
        <v>181</v>
      </c>
      <c r="N1318" t="s">
        <v>108</v>
      </c>
      <c r="O1318" t="s">
        <v>94</v>
      </c>
      <c r="P1318">
        <v>2842422</v>
      </c>
      <c r="Q1318">
        <v>602223.97</v>
      </c>
      <c r="R1318" t="s">
        <v>122</v>
      </c>
      <c r="S1318">
        <v>0.32440000000000002</v>
      </c>
      <c r="T1318" s="29">
        <v>153995.14000000001</v>
      </c>
      <c r="U1318" s="29">
        <v>30473.98</v>
      </c>
      <c r="V1318" s="29">
        <v>417754.85</v>
      </c>
    </row>
    <row r="1319" spans="1:22" ht="14.6" x14ac:dyDescent="0.4">
      <c r="A1319" t="s">
        <v>6904</v>
      </c>
      <c r="B1319" t="s">
        <v>6905</v>
      </c>
      <c r="C1319" t="s">
        <v>125</v>
      </c>
      <c r="D1319" t="s">
        <v>126</v>
      </c>
      <c r="E1319" t="s">
        <v>126</v>
      </c>
      <c r="F1319" t="s">
        <v>6906</v>
      </c>
      <c r="G1319" t="s">
        <v>5131</v>
      </c>
      <c r="H1319" t="s">
        <v>3466</v>
      </c>
      <c r="I1319" t="s">
        <v>4084</v>
      </c>
      <c r="J1319" t="s">
        <v>1434</v>
      </c>
      <c r="K1319" t="s">
        <v>3568</v>
      </c>
      <c r="L1319" t="s">
        <v>1436</v>
      </c>
      <c r="M1319" t="s">
        <v>134</v>
      </c>
      <c r="N1319" t="s">
        <v>486</v>
      </c>
      <c r="O1319" t="s">
        <v>94</v>
      </c>
      <c r="P1319">
        <v>804429556</v>
      </c>
      <c r="Q1319">
        <v>117545348.09999999</v>
      </c>
      <c r="R1319" t="s">
        <v>109</v>
      </c>
      <c r="S1319">
        <v>0.38629999999999998</v>
      </c>
      <c r="T1319" s="29">
        <v>28804748.030000001</v>
      </c>
      <c r="U1319" s="29">
        <v>2527244.94</v>
      </c>
      <c r="V1319" s="29">
        <v>86213355.129999995</v>
      </c>
    </row>
    <row r="1320" spans="1:22" ht="14.6" x14ac:dyDescent="0.4">
      <c r="A1320" t="s">
        <v>6907</v>
      </c>
      <c r="B1320" t="s">
        <v>6908</v>
      </c>
      <c r="C1320" t="s">
        <v>83</v>
      </c>
      <c r="D1320" t="s">
        <v>166</v>
      </c>
      <c r="E1320" t="s">
        <v>166</v>
      </c>
      <c r="F1320" t="s">
        <v>6909</v>
      </c>
      <c r="G1320" t="s">
        <v>4155</v>
      </c>
      <c r="H1320" t="s">
        <v>1017</v>
      </c>
      <c r="I1320" t="s">
        <v>2911</v>
      </c>
      <c r="J1320" t="s">
        <v>3090</v>
      </c>
      <c r="K1320" t="s">
        <v>6910</v>
      </c>
      <c r="L1320" t="s">
        <v>163</v>
      </c>
      <c r="M1320" t="s">
        <v>181</v>
      </c>
      <c r="N1320" t="s">
        <v>108</v>
      </c>
      <c r="O1320" t="s">
        <v>94</v>
      </c>
      <c r="P1320">
        <v>3598221</v>
      </c>
      <c r="Q1320">
        <v>427320.07</v>
      </c>
      <c r="R1320" t="s">
        <v>122</v>
      </c>
      <c r="S1320">
        <v>0.1032</v>
      </c>
      <c r="T1320" s="29">
        <v>42233.21</v>
      </c>
      <c r="U1320" s="29">
        <v>34363.050000000003</v>
      </c>
      <c r="V1320" s="29">
        <v>350723.81</v>
      </c>
    </row>
    <row r="1321" spans="1:22" ht="14.6" x14ac:dyDescent="0.4">
      <c r="A1321" t="s">
        <v>6911</v>
      </c>
      <c r="B1321" t="s">
        <v>6912</v>
      </c>
      <c r="C1321" t="s">
        <v>184</v>
      </c>
      <c r="D1321" t="s">
        <v>382</v>
      </c>
      <c r="E1321" t="s">
        <v>382</v>
      </c>
      <c r="F1321" t="s">
        <v>6913</v>
      </c>
      <c r="G1321" t="s">
        <v>6200</v>
      </c>
      <c r="H1321" t="s">
        <v>1830</v>
      </c>
      <c r="I1321" t="s">
        <v>2211</v>
      </c>
      <c r="J1321" t="s">
        <v>1911</v>
      </c>
      <c r="K1321" t="s">
        <v>6914</v>
      </c>
      <c r="L1321" t="s">
        <v>192</v>
      </c>
      <c r="M1321" t="s">
        <v>266</v>
      </c>
      <c r="N1321" t="s">
        <v>108</v>
      </c>
      <c r="O1321" t="s">
        <v>94</v>
      </c>
      <c r="P1321">
        <v>5277792</v>
      </c>
      <c r="Q1321">
        <v>265267.42</v>
      </c>
      <c r="R1321" t="s">
        <v>95</v>
      </c>
      <c r="S1321">
        <v>0.32529999999999998</v>
      </c>
      <c r="T1321" s="29">
        <v>62184.26</v>
      </c>
      <c r="U1321" s="29">
        <v>18697.55</v>
      </c>
      <c r="V1321" s="29">
        <v>184385.61</v>
      </c>
    </row>
    <row r="1322" spans="1:22" ht="14.6" x14ac:dyDescent="0.4">
      <c r="A1322" t="s">
        <v>6915</v>
      </c>
      <c r="B1322" t="s">
        <v>6916</v>
      </c>
      <c r="C1322" t="s">
        <v>205</v>
      </c>
      <c r="D1322" t="s">
        <v>206</v>
      </c>
      <c r="E1322" t="s">
        <v>206</v>
      </c>
      <c r="F1322" t="s">
        <v>6917</v>
      </c>
      <c r="G1322" t="s">
        <v>6918</v>
      </c>
      <c r="H1322" t="s">
        <v>5300</v>
      </c>
      <c r="I1322" t="s">
        <v>5482</v>
      </c>
      <c r="J1322" t="s">
        <v>4981</v>
      </c>
      <c r="K1322" t="s">
        <v>3062</v>
      </c>
      <c r="L1322" t="s">
        <v>213</v>
      </c>
      <c r="M1322" t="s">
        <v>121</v>
      </c>
      <c r="N1322" t="s">
        <v>93</v>
      </c>
      <c r="O1322" t="s">
        <v>94</v>
      </c>
      <c r="P1322">
        <v>1467164</v>
      </c>
      <c r="Q1322">
        <v>172785.83</v>
      </c>
      <c r="R1322" t="s">
        <v>95</v>
      </c>
      <c r="S1322">
        <v>0.30649999999999999</v>
      </c>
      <c r="T1322" s="29">
        <v>37794.74</v>
      </c>
      <c r="U1322" s="29">
        <v>9683.1299999999992</v>
      </c>
      <c r="V1322" s="29">
        <v>125307.96</v>
      </c>
    </row>
    <row r="1323" spans="1:22" ht="14.6" x14ac:dyDescent="0.4">
      <c r="A1323" t="s">
        <v>6919</v>
      </c>
      <c r="B1323" t="s">
        <v>6920</v>
      </c>
      <c r="C1323" t="s">
        <v>137</v>
      </c>
      <c r="D1323" t="s">
        <v>126</v>
      </c>
      <c r="E1323" t="s">
        <v>126</v>
      </c>
      <c r="F1323" t="s">
        <v>6921</v>
      </c>
      <c r="G1323" t="s">
        <v>199</v>
      </c>
      <c r="H1323" t="s">
        <v>4725</v>
      </c>
      <c r="I1323" t="s">
        <v>1088</v>
      </c>
      <c r="J1323" t="s">
        <v>708</v>
      </c>
      <c r="K1323" t="s">
        <v>3857</v>
      </c>
      <c r="L1323" t="s">
        <v>765</v>
      </c>
      <c r="M1323" t="s">
        <v>134</v>
      </c>
      <c r="N1323" t="s">
        <v>108</v>
      </c>
      <c r="O1323" t="s">
        <v>94</v>
      </c>
      <c r="P1323">
        <v>26213122</v>
      </c>
      <c r="Q1323">
        <v>1315093.53</v>
      </c>
      <c r="R1323" t="s">
        <v>95</v>
      </c>
      <c r="S1323">
        <v>0.24979999999999999</v>
      </c>
      <c r="T1323" s="29">
        <v>228663.86</v>
      </c>
      <c r="U1323" s="29">
        <v>67880.850000000006</v>
      </c>
      <c r="V1323" s="29">
        <v>1018548.82</v>
      </c>
    </row>
    <row r="1324" spans="1:22" ht="14.6" x14ac:dyDescent="0.4">
      <c r="A1324" t="s">
        <v>6922</v>
      </c>
      <c r="B1324" t="s">
        <v>6923</v>
      </c>
      <c r="C1324" t="s">
        <v>1</v>
      </c>
      <c r="D1324" t="s">
        <v>166</v>
      </c>
      <c r="E1324" t="s">
        <v>166</v>
      </c>
      <c r="F1324" t="s">
        <v>6924</v>
      </c>
      <c r="G1324" t="s">
        <v>5352</v>
      </c>
      <c r="H1324" t="s">
        <v>2269</v>
      </c>
      <c r="I1324" t="s">
        <v>451</v>
      </c>
      <c r="J1324" t="s">
        <v>3359</v>
      </c>
      <c r="K1324" t="s">
        <v>2416</v>
      </c>
      <c r="L1324" t="s">
        <v>106</v>
      </c>
      <c r="M1324" t="s">
        <v>181</v>
      </c>
      <c r="N1324" t="s">
        <v>93</v>
      </c>
      <c r="O1324" t="s">
        <v>94</v>
      </c>
      <c r="P1324">
        <v>5803123</v>
      </c>
      <c r="Q1324">
        <v>452224.31</v>
      </c>
      <c r="R1324" t="s">
        <v>95</v>
      </c>
      <c r="S1324">
        <v>0.44979999999999998</v>
      </c>
      <c r="T1324" s="29">
        <v>191207.73</v>
      </c>
      <c r="U1324" s="29">
        <v>22135.48</v>
      </c>
      <c r="V1324" s="29">
        <v>238881.1</v>
      </c>
    </row>
    <row r="1325" spans="1:22" ht="14.6" x14ac:dyDescent="0.4">
      <c r="A1325" t="s">
        <v>6925</v>
      </c>
      <c r="B1325" t="s">
        <v>6926</v>
      </c>
      <c r="C1325" t="s">
        <v>155</v>
      </c>
      <c r="D1325" t="s">
        <v>278</v>
      </c>
      <c r="E1325" t="s">
        <v>278</v>
      </c>
      <c r="F1325" t="s">
        <v>6927</v>
      </c>
      <c r="G1325" t="s">
        <v>220</v>
      </c>
      <c r="H1325" t="s">
        <v>1959</v>
      </c>
      <c r="I1325" t="s">
        <v>6334</v>
      </c>
      <c r="J1325" t="s">
        <v>5929</v>
      </c>
      <c r="K1325" t="s">
        <v>3384</v>
      </c>
      <c r="L1325" t="s">
        <v>413</v>
      </c>
      <c r="M1325" t="s">
        <v>134</v>
      </c>
      <c r="N1325" t="s">
        <v>108</v>
      </c>
      <c r="O1325" t="s">
        <v>94</v>
      </c>
      <c r="P1325">
        <v>307375912</v>
      </c>
      <c r="Q1325">
        <v>65506383.18</v>
      </c>
      <c r="R1325" t="s">
        <v>285</v>
      </c>
      <c r="S1325">
        <v>0.38729999999999998</v>
      </c>
      <c r="T1325" s="29">
        <v>22913409.41</v>
      </c>
      <c r="U1325" s="29">
        <v>2742764.97</v>
      </c>
      <c r="V1325" s="29">
        <v>39850208.799999997</v>
      </c>
    </row>
    <row r="1326" spans="1:22" ht="14.6" x14ac:dyDescent="0.4">
      <c r="A1326" t="s">
        <v>6928</v>
      </c>
      <c r="B1326" t="s">
        <v>6929</v>
      </c>
      <c r="C1326" t="s">
        <v>1</v>
      </c>
      <c r="D1326" t="s">
        <v>84</v>
      </c>
      <c r="E1326" t="s">
        <v>84</v>
      </c>
      <c r="F1326" t="s">
        <v>6930</v>
      </c>
      <c r="G1326" t="s">
        <v>5209</v>
      </c>
      <c r="H1326" t="s">
        <v>2216</v>
      </c>
      <c r="I1326" t="s">
        <v>6008</v>
      </c>
      <c r="J1326" t="s">
        <v>1391</v>
      </c>
      <c r="K1326" t="s">
        <v>6931</v>
      </c>
      <c r="L1326" t="s">
        <v>91</v>
      </c>
      <c r="M1326" t="s">
        <v>92</v>
      </c>
      <c r="N1326" t="s">
        <v>108</v>
      </c>
      <c r="O1326" t="s">
        <v>94</v>
      </c>
      <c r="P1326">
        <v>1891828</v>
      </c>
      <c r="Q1326">
        <v>487202.9</v>
      </c>
      <c r="R1326" t="s">
        <v>95</v>
      </c>
      <c r="S1326">
        <v>0.2273</v>
      </c>
      <c r="T1326" s="29">
        <v>74660.33</v>
      </c>
      <c r="U1326" s="29">
        <v>16156.37</v>
      </c>
      <c r="V1326" s="29">
        <v>396386.2</v>
      </c>
    </row>
    <row r="1327" spans="1:22" ht="14.6" x14ac:dyDescent="0.4">
      <c r="A1327" t="s">
        <v>6932</v>
      </c>
      <c r="B1327" t="s">
        <v>6933</v>
      </c>
      <c r="C1327" t="s">
        <v>184</v>
      </c>
      <c r="D1327" t="s">
        <v>382</v>
      </c>
      <c r="E1327" t="s">
        <v>382</v>
      </c>
      <c r="F1327" t="s">
        <v>6934</v>
      </c>
      <c r="G1327" t="s">
        <v>4804</v>
      </c>
      <c r="H1327" t="s">
        <v>3703</v>
      </c>
      <c r="I1327" t="s">
        <v>1280</v>
      </c>
      <c r="J1327" t="s">
        <v>1598</v>
      </c>
      <c r="K1327" t="s">
        <v>2156</v>
      </c>
      <c r="L1327" t="s">
        <v>641</v>
      </c>
      <c r="M1327" t="s">
        <v>266</v>
      </c>
      <c r="N1327" t="s">
        <v>108</v>
      </c>
      <c r="O1327" t="s">
        <v>94</v>
      </c>
      <c r="P1327">
        <v>3986287</v>
      </c>
      <c r="Q1327">
        <v>204051.18</v>
      </c>
      <c r="R1327" t="s">
        <v>95</v>
      </c>
      <c r="S1327">
        <v>0.32069999999999999</v>
      </c>
      <c r="T1327" s="29">
        <v>64277.919999999998</v>
      </c>
      <c r="U1327" s="29">
        <v>2178.5</v>
      </c>
      <c r="V1327" s="29">
        <v>137594.76</v>
      </c>
    </row>
    <row r="1328" spans="1:22" ht="14.6" x14ac:dyDescent="0.4">
      <c r="A1328" t="s">
        <v>6935</v>
      </c>
      <c r="B1328" t="s">
        <v>6936</v>
      </c>
      <c r="C1328" t="s">
        <v>98</v>
      </c>
      <c r="D1328" t="s">
        <v>195</v>
      </c>
      <c r="E1328" t="s">
        <v>195</v>
      </c>
      <c r="F1328" t="s">
        <v>6937</v>
      </c>
      <c r="G1328" t="s">
        <v>5043</v>
      </c>
      <c r="H1328" t="s">
        <v>2613</v>
      </c>
      <c r="I1328" t="s">
        <v>5085</v>
      </c>
      <c r="J1328" t="s">
        <v>504</v>
      </c>
      <c r="K1328" t="s">
        <v>1517</v>
      </c>
      <c r="L1328" t="s">
        <v>832</v>
      </c>
      <c r="M1328" t="s">
        <v>107</v>
      </c>
      <c r="N1328" t="s">
        <v>108</v>
      </c>
      <c r="O1328" t="s">
        <v>94</v>
      </c>
      <c r="P1328">
        <v>168773320</v>
      </c>
      <c r="Q1328">
        <v>32649949.399999999</v>
      </c>
      <c r="R1328" t="s">
        <v>95</v>
      </c>
      <c r="S1328">
        <v>0.62729999999999997</v>
      </c>
      <c r="T1328" s="29">
        <v>16057838.189999999</v>
      </c>
      <c r="U1328" s="29">
        <v>571659.74</v>
      </c>
      <c r="V1328" s="29">
        <v>16020451.470000001</v>
      </c>
    </row>
    <row r="1329" spans="1:22" ht="14.6" x14ac:dyDescent="0.4">
      <c r="A1329" t="s">
        <v>6938</v>
      </c>
      <c r="B1329" t="s">
        <v>6939</v>
      </c>
      <c r="C1329" t="s">
        <v>98</v>
      </c>
      <c r="D1329" t="s">
        <v>1084</v>
      </c>
      <c r="E1329" t="s">
        <v>1084</v>
      </c>
      <c r="F1329" t="s">
        <v>6940</v>
      </c>
      <c r="G1329" t="s">
        <v>3496</v>
      </c>
      <c r="H1329" t="s">
        <v>4213</v>
      </c>
      <c r="I1329" t="s">
        <v>1191</v>
      </c>
      <c r="J1329" t="s">
        <v>475</v>
      </c>
      <c r="K1329" t="s">
        <v>3569</v>
      </c>
      <c r="L1329" t="s">
        <v>91</v>
      </c>
      <c r="M1329" t="s">
        <v>107</v>
      </c>
      <c r="N1329" t="s">
        <v>93</v>
      </c>
      <c r="O1329" t="s">
        <v>94</v>
      </c>
      <c r="P1329">
        <v>134601373</v>
      </c>
      <c r="Q1329">
        <v>127871304.34999999</v>
      </c>
      <c r="R1329" t="s">
        <v>122</v>
      </c>
      <c r="S1329">
        <v>0.62419999999999998</v>
      </c>
      <c r="T1329" s="29">
        <v>78963311.120000005</v>
      </c>
      <c r="U1329" s="29">
        <v>5622333.3300000001</v>
      </c>
      <c r="V1329" s="29">
        <v>43285659.899999999</v>
      </c>
    </row>
    <row r="1330" spans="1:22" ht="14.6" x14ac:dyDescent="0.4">
      <c r="A1330" t="s">
        <v>6941</v>
      </c>
      <c r="B1330" t="s">
        <v>6942</v>
      </c>
      <c r="C1330" t="s">
        <v>98</v>
      </c>
      <c r="D1330" t="s">
        <v>1084</v>
      </c>
      <c r="E1330" t="s">
        <v>1084</v>
      </c>
      <c r="F1330" t="s">
        <v>6943</v>
      </c>
      <c r="G1330" t="s">
        <v>257</v>
      </c>
      <c r="H1330" t="s">
        <v>6944</v>
      </c>
      <c r="I1330" t="s">
        <v>1586</v>
      </c>
      <c r="J1330" t="s">
        <v>1378</v>
      </c>
      <c r="K1330" t="s">
        <v>4622</v>
      </c>
      <c r="L1330" t="s">
        <v>106</v>
      </c>
      <c r="M1330" t="s">
        <v>202</v>
      </c>
      <c r="N1330" t="s">
        <v>108</v>
      </c>
      <c r="O1330" t="s">
        <v>94</v>
      </c>
      <c r="P1330">
        <v>89858831</v>
      </c>
      <c r="Q1330">
        <v>11782560.74</v>
      </c>
      <c r="R1330" t="s">
        <v>109</v>
      </c>
      <c r="S1330">
        <v>0.3584</v>
      </c>
      <c r="T1330" s="29">
        <v>3813491.79</v>
      </c>
      <c r="U1330" s="29">
        <v>1115775.27</v>
      </c>
      <c r="V1330" s="29">
        <v>6853293.6799999997</v>
      </c>
    </row>
    <row r="1331" spans="1:22" ht="14.6" x14ac:dyDescent="0.4">
      <c r="A1331" t="s">
        <v>6945</v>
      </c>
      <c r="B1331" t="s">
        <v>6946</v>
      </c>
      <c r="C1331" t="s">
        <v>98</v>
      </c>
      <c r="D1331" t="s">
        <v>99</v>
      </c>
      <c r="E1331" t="s">
        <v>99</v>
      </c>
      <c r="F1331" t="s">
        <v>6947</v>
      </c>
      <c r="G1331" t="s">
        <v>4940</v>
      </c>
      <c r="H1331" t="s">
        <v>6948</v>
      </c>
      <c r="I1331" t="s">
        <v>152</v>
      </c>
      <c r="J1331" t="s">
        <v>6949</v>
      </c>
      <c r="K1331" t="s">
        <v>5059</v>
      </c>
      <c r="L1331" t="s">
        <v>106</v>
      </c>
      <c r="M1331" t="s">
        <v>202</v>
      </c>
      <c r="N1331" t="s">
        <v>108</v>
      </c>
      <c r="O1331" t="s">
        <v>94</v>
      </c>
      <c r="P1331">
        <v>53821112</v>
      </c>
      <c r="Q1331">
        <v>3079931.18</v>
      </c>
      <c r="R1331" t="s">
        <v>285</v>
      </c>
      <c r="S1331">
        <v>0.31709999999999999</v>
      </c>
      <c r="T1331" s="29">
        <v>660284.42000000004</v>
      </c>
      <c r="U1331" s="29">
        <v>55531.55</v>
      </c>
      <c r="V1331" s="29">
        <v>2364115.21</v>
      </c>
    </row>
    <row r="1332" spans="1:22" ht="14.6" x14ac:dyDescent="0.4">
      <c r="A1332" t="s">
        <v>6950</v>
      </c>
      <c r="B1332" t="s">
        <v>6951</v>
      </c>
      <c r="C1332" t="s">
        <v>137</v>
      </c>
      <c r="D1332" t="s">
        <v>126</v>
      </c>
      <c r="E1332" t="s">
        <v>126</v>
      </c>
      <c r="F1332" t="s">
        <v>6952</v>
      </c>
      <c r="G1332" t="s">
        <v>1411</v>
      </c>
      <c r="H1332" t="s">
        <v>1540</v>
      </c>
      <c r="I1332" t="s">
        <v>4788</v>
      </c>
      <c r="J1332" t="s">
        <v>103</v>
      </c>
      <c r="K1332" t="s">
        <v>755</v>
      </c>
      <c r="L1332" t="s">
        <v>765</v>
      </c>
      <c r="M1332" t="s">
        <v>134</v>
      </c>
      <c r="N1332" t="s">
        <v>108</v>
      </c>
      <c r="O1332" t="s">
        <v>94</v>
      </c>
      <c r="P1332">
        <v>8587975</v>
      </c>
      <c r="Q1332">
        <v>1401320.95</v>
      </c>
      <c r="R1332" t="s">
        <v>95</v>
      </c>
      <c r="S1332">
        <v>0.1991</v>
      </c>
      <c r="T1332" s="29">
        <v>190225.76</v>
      </c>
      <c r="U1332" s="29">
        <v>117825.41</v>
      </c>
      <c r="V1332" s="29">
        <v>1093269.78</v>
      </c>
    </row>
    <row r="1333" spans="1:22" ht="14.6" x14ac:dyDescent="0.4">
      <c r="A1333" t="s">
        <v>6953</v>
      </c>
      <c r="B1333" t="s">
        <v>6954</v>
      </c>
      <c r="C1333" t="s">
        <v>1</v>
      </c>
      <c r="D1333" t="s">
        <v>166</v>
      </c>
      <c r="E1333" t="s">
        <v>166</v>
      </c>
      <c r="F1333" t="s">
        <v>6955</v>
      </c>
      <c r="G1333" t="s">
        <v>4618</v>
      </c>
      <c r="H1333" t="s">
        <v>2032</v>
      </c>
      <c r="I1333" t="s">
        <v>3496</v>
      </c>
      <c r="J1333" t="s">
        <v>1625</v>
      </c>
      <c r="K1333" t="s">
        <v>2875</v>
      </c>
      <c r="L1333" t="s">
        <v>275</v>
      </c>
      <c r="M1333" t="s">
        <v>202</v>
      </c>
      <c r="N1333" t="s">
        <v>108</v>
      </c>
      <c r="O1333" t="s">
        <v>94</v>
      </c>
      <c r="P1333">
        <v>9219585</v>
      </c>
      <c r="Q1333">
        <v>510354.95</v>
      </c>
      <c r="R1333" t="s">
        <v>95</v>
      </c>
      <c r="S1333">
        <v>0.49409999999999998</v>
      </c>
      <c r="T1333" s="29">
        <v>235107.03</v>
      </c>
      <c r="U1333" s="29">
        <v>35678.120000000003</v>
      </c>
      <c r="V1333" s="29">
        <v>239569.8</v>
      </c>
    </row>
    <row r="1334" spans="1:22" ht="14.6" x14ac:dyDescent="0.4">
      <c r="A1334" t="s">
        <v>6956</v>
      </c>
      <c r="B1334" t="s">
        <v>6957</v>
      </c>
      <c r="C1334" t="s">
        <v>288</v>
      </c>
      <c r="D1334" t="s">
        <v>289</v>
      </c>
      <c r="E1334" t="s">
        <v>289</v>
      </c>
      <c r="F1334" t="s">
        <v>6958</v>
      </c>
      <c r="G1334" t="s">
        <v>798</v>
      </c>
      <c r="H1334" t="s">
        <v>799</v>
      </c>
      <c r="I1334" t="s">
        <v>2039</v>
      </c>
      <c r="J1334" t="s">
        <v>6959</v>
      </c>
      <c r="K1334" t="s">
        <v>1843</v>
      </c>
      <c r="L1334" t="s">
        <v>296</v>
      </c>
      <c r="M1334" t="s">
        <v>134</v>
      </c>
      <c r="N1334" t="s">
        <v>108</v>
      </c>
      <c r="O1334" t="s">
        <v>94</v>
      </c>
      <c r="P1334">
        <v>142629491</v>
      </c>
      <c r="Q1334">
        <v>13742149.93</v>
      </c>
      <c r="R1334" t="s">
        <v>109</v>
      </c>
      <c r="S1334">
        <v>0.41899999999999998</v>
      </c>
      <c r="T1334" s="29">
        <v>3973954.92</v>
      </c>
      <c r="U1334" s="29">
        <v>1316630.8999999999</v>
      </c>
      <c r="V1334" s="29">
        <v>8451564.1099999994</v>
      </c>
    </row>
    <row r="1335" spans="1:22" ht="14.6" x14ac:dyDescent="0.4">
      <c r="A1335" t="s">
        <v>6960</v>
      </c>
      <c r="B1335" t="s">
        <v>6961</v>
      </c>
      <c r="C1335" t="s">
        <v>98</v>
      </c>
      <c r="D1335" t="s">
        <v>99</v>
      </c>
      <c r="E1335" t="s">
        <v>99</v>
      </c>
      <c r="F1335" t="s">
        <v>6962</v>
      </c>
      <c r="G1335" t="s">
        <v>2454</v>
      </c>
      <c r="H1335" t="s">
        <v>3214</v>
      </c>
      <c r="I1335" t="s">
        <v>2458</v>
      </c>
      <c r="J1335" t="s">
        <v>1300</v>
      </c>
      <c r="K1335" t="s">
        <v>1535</v>
      </c>
      <c r="L1335" t="s">
        <v>1010</v>
      </c>
      <c r="M1335" t="s">
        <v>202</v>
      </c>
      <c r="N1335" t="s">
        <v>108</v>
      </c>
      <c r="O1335" t="s">
        <v>94</v>
      </c>
      <c r="P1335">
        <v>41695525</v>
      </c>
      <c r="Q1335">
        <v>16336462.16</v>
      </c>
      <c r="R1335" t="s">
        <v>95</v>
      </c>
      <c r="S1335">
        <v>0.67849999999999999</v>
      </c>
      <c r="T1335" s="29">
        <v>7992796.8399999999</v>
      </c>
      <c r="U1335" s="29">
        <v>848014.57</v>
      </c>
      <c r="V1335" s="29">
        <v>7495650.75</v>
      </c>
    </row>
    <row r="1336" spans="1:22" ht="14.6" x14ac:dyDescent="0.4">
      <c r="A1336" t="s">
        <v>6963</v>
      </c>
      <c r="B1336" t="s">
        <v>6964</v>
      </c>
      <c r="C1336" t="s">
        <v>112</v>
      </c>
      <c r="D1336" t="s">
        <v>471</v>
      </c>
      <c r="E1336" t="s">
        <v>471</v>
      </c>
      <c r="F1336" t="s">
        <v>6965</v>
      </c>
      <c r="G1336" t="s">
        <v>1453</v>
      </c>
      <c r="H1336" t="s">
        <v>481</v>
      </c>
      <c r="I1336" t="s">
        <v>2454</v>
      </c>
      <c r="J1336" t="s">
        <v>1697</v>
      </c>
      <c r="K1336" t="s">
        <v>3186</v>
      </c>
      <c r="L1336" t="s">
        <v>222</v>
      </c>
      <c r="M1336" t="s">
        <v>223</v>
      </c>
      <c r="N1336" t="s">
        <v>93</v>
      </c>
      <c r="O1336" t="s">
        <v>94</v>
      </c>
      <c r="P1336">
        <v>16110538</v>
      </c>
      <c r="Q1336">
        <v>3015624.6</v>
      </c>
      <c r="R1336" t="s">
        <v>95</v>
      </c>
      <c r="S1336">
        <v>0.43080000000000002</v>
      </c>
      <c r="T1336" s="29">
        <v>1229375.29</v>
      </c>
      <c r="U1336" s="29">
        <v>259454.59</v>
      </c>
      <c r="V1336" s="29">
        <v>1526794.72</v>
      </c>
    </row>
    <row r="1337" spans="1:22" ht="14.6" x14ac:dyDescent="0.4">
      <c r="A1337" t="s">
        <v>6966</v>
      </c>
      <c r="B1337" t="s">
        <v>6967</v>
      </c>
      <c r="C1337" t="s">
        <v>288</v>
      </c>
      <c r="D1337" t="s">
        <v>391</v>
      </c>
      <c r="E1337" t="s">
        <v>391</v>
      </c>
      <c r="F1337" t="s">
        <v>6968</v>
      </c>
      <c r="G1337" t="s">
        <v>2669</v>
      </c>
      <c r="H1337" t="s">
        <v>6969</v>
      </c>
      <c r="I1337" t="s">
        <v>2928</v>
      </c>
      <c r="J1337" t="s">
        <v>6970</v>
      </c>
      <c r="K1337" t="s">
        <v>2929</v>
      </c>
      <c r="L1337" t="s">
        <v>92</v>
      </c>
      <c r="M1337" t="s">
        <v>134</v>
      </c>
      <c r="N1337" t="s">
        <v>108</v>
      </c>
      <c r="O1337" t="s">
        <v>94</v>
      </c>
      <c r="P1337">
        <v>29827442</v>
      </c>
      <c r="Q1337">
        <v>14947925.9</v>
      </c>
      <c r="R1337" t="s">
        <v>285</v>
      </c>
      <c r="S1337">
        <v>0.67559999999999998</v>
      </c>
      <c r="T1337" s="29">
        <v>8732855.6999999993</v>
      </c>
      <c r="U1337" s="29">
        <v>296784.32</v>
      </c>
      <c r="V1337" s="29">
        <v>5918285.8799999999</v>
      </c>
    </row>
    <row r="1338" spans="1:22" ht="14.6" x14ac:dyDescent="0.4">
      <c r="A1338" t="s">
        <v>6971</v>
      </c>
      <c r="B1338" t="s">
        <v>6972</v>
      </c>
      <c r="C1338" t="s">
        <v>125</v>
      </c>
      <c r="D1338" t="s">
        <v>308</v>
      </c>
      <c r="E1338" t="s">
        <v>308</v>
      </c>
      <c r="F1338" t="s">
        <v>6973</v>
      </c>
      <c r="G1338" t="s">
        <v>2603</v>
      </c>
      <c r="H1338" t="s">
        <v>1777</v>
      </c>
      <c r="I1338" t="s">
        <v>3369</v>
      </c>
      <c r="J1338" t="s">
        <v>2730</v>
      </c>
      <c r="K1338" t="s">
        <v>6974</v>
      </c>
      <c r="L1338" t="s">
        <v>1436</v>
      </c>
      <c r="M1338" t="s">
        <v>134</v>
      </c>
      <c r="N1338" t="s">
        <v>108</v>
      </c>
      <c r="O1338" t="s">
        <v>94</v>
      </c>
      <c r="P1338">
        <v>388386435</v>
      </c>
      <c r="Q1338">
        <v>52067924.060000002</v>
      </c>
      <c r="R1338" t="s">
        <v>95</v>
      </c>
      <c r="S1338">
        <v>0.38419999999999999</v>
      </c>
      <c r="T1338" s="29">
        <v>16770904.68</v>
      </c>
      <c r="U1338" s="29">
        <v>3707272.31</v>
      </c>
      <c r="V1338" s="29">
        <v>31589747.07</v>
      </c>
    </row>
    <row r="1339" spans="1:22" ht="14.6" x14ac:dyDescent="0.4">
      <c r="A1339" t="s">
        <v>6975</v>
      </c>
      <c r="B1339" t="s">
        <v>6976</v>
      </c>
      <c r="C1339" t="s">
        <v>155</v>
      </c>
      <c r="D1339" t="s">
        <v>156</v>
      </c>
      <c r="E1339" t="s">
        <v>156</v>
      </c>
      <c r="F1339" t="s">
        <v>6977</v>
      </c>
      <c r="G1339" t="s">
        <v>2383</v>
      </c>
      <c r="H1339" t="s">
        <v>369</v>
      </c>
      <c r="I1339" t="s">
        <v>4021</v>
      </c>
      <c r="J1339" t="s">
        <v>6978</v>
      </c>
      <c r="K1339" t="s">
        <v>1978</v>
      </c>
      <c r="L1339" t="s">
        <v>413</v>
      </c>
      <c r="M1339" t="s">
        <v>578</v>
      </c>
      <c r="N1339" t="s">
        <v>108</v>
      </c>
      <c r="O1339" t="s">
        <v>94</v>
      </c>
      <c r="P1339">
        <v>420186410</v>
      </c>
      <c r="Q1339">
        <v>98385219.030000001</v>
      </c>
      <c r="R1339" t="s">
        <v>95</v>
      </c>
      <c r="S1339">
        <v>0.40760000000000002</v>
      </c>
      <c r="T1339" s="29">
        <v>25825259.239999998</v>
      </c>
      <c r="U1339" s="29">
        <v>5373449.4100000001</v>
      </c>
      <c r="V1339" s="29">
        <v>67186510.379999995</v>
      </c>
    </row>
    <row r="1340" spans="1:22" ht="14.6" x14ac:dyDescent="0.4">
      <c r="A1340" t="s">
        <v>6979</v>
      </c>
      <c r="B1340" t="s">
        <v>6980</v>
      </c>
      <c r="C1340" t="s">
        <v>98</v>
      </c>
      <c r="D1340" t="s">
        <v>195</v>
      </c>
      <c r="E1340" t="s">
        <v>195</v>
      </c>
      <c r="F1340" t="s">
        <v>6981</v>
      </c>
      <c r="G1340" t="s">
        <v>2828</v>
      </c>
      <c r="H1340" t="s">
        <v>6982</v>
      </c>
      <c r="I1340" t="s">
        <v>6072</v>
      </c>
      <c r="J1340" t="s">
        <v>2910</v>
      </c>
      <c r="K1340" t="s">
        <v>6507</v>
      </c>
      <c r="L1340" t="s">
        <v>1010</v>
      </c>
      <c r="M1340" t="s">
        <v>107</v>
      </c>
      <c r="N1340" t="s">
        <v>108</v>
      </c>
      <c r="O1340" t="s">
        <v>94</v>
      </c>
      <c r="P1340">
        <v>49055016</v>
      </c>
      <c r="Q1340">
        <v>16156344.710000001</v>
      </c>
      <c r="R1340" t="s">
        <v>109</v>
      </c>
      <c r="S1340">
        <v>0.65749999999999997</v>
      </c>
      <c r="T1340" s="29">
        <v>7853718.21</v>
      </c>
      <c r="U1340" s="29">
        <v>676415.61</v>
      </c>
      <c r="V1340" s="29">
        <v>7626210.8899999997</v>
      </c>
    </row>
    <row r="1341" spans="1:22" ht="14.6" x14ac:dyDescent="0.4">
      <c r="A1341" t="s">
        <v>6983</v>
      </c>
      <c r="B1341" t="s">
        <v>6984</v>
      </c>
      <c r="C1341" t="s">
        <v>98</v>
      </c>
      <c r="D1341" t="s">
        <v>1084</v>
      </c>
      <c r="E1341" t="s">
        <v>1084</v>
      </c>
      <c r="F1341" t="s">
        <v>6985</v>
      </c>
      <c r="G1341" t="s">
        <v>3241</v>
      </c>
      <c r="H1341" t="s">
        <v>869</v>
      </c>
      <c r="I1341" t="s">
        <v>3710</v>
      </c>
      <c r="J1341" t="s">
        <v>3162</v>
      </c>
      <c r="K1341" t="s">
        <v>6541</v>
      </c>
      <c r="L1341" t="s">
        <v>1010</v>
      </c>
      <c r="M1341" t="s">
        <v>107</v>
      </c>
      <c r="N1341" t="s">
        <v>108</v>
      </c>
      <c r="O1341" t="s">
        <v>94</v>
      </c>
      <c r="P1341">
        <v>198282734</v>
      </c>
      <c r="Q1341">
        <v>98989103.640000001</v>
      </c>
      <c r="R1341" t="s">
        <v>109</v>
      </c>
      <c r="S1341">
        <v>0.61140000000000005</v>
      </c>
      <c r="T1341" s="29">
        <v>60336655.859999999</v>
      </c>
      <c r="U1341" s="29">
        <v>4342903.1900000004</v>
      </c>
      <c r="V1341" s="29">
        <v>34309544.590000004</v>
      </c>
    </row>
    <row r="1342" spans="1:22" ht="14.6" x14ac:dyDescent="0.4">
      <c r="A1342" t="s">
        <v>6986</v>
      </c>
      <c r="B1342" t="s">
        <v>6987</v>
      </c>
      <c r="C1342" t="s">
        <v>125</v>
      </c>
      <c r="D1342" t="s">
        <v>308</v>
      </c>
      <c r="E1342" t="s">
        <v>308</v>
      </c>
      <c r="F1342" t="s">
        <v>6988</v>
      </c>
      <c r="G1342" t="s">
        <v>977</v>
      </c>
      <c r="H1342" t="s">
        <v>5474</v>
      </c>
      <c r="I1342" t="s">
        <v>6080</v>
      </c>
      <c r="J1342" t="s">
        <v>3325</v>
      </c>
      <c r="K1342" t="s">
        <v>4203</v>
      </c>
      <c r="L1342" t="s">
        <v>133</v>
      </c>
      <c r="M1342" t="s">
        <v>134</v>
      </c>
      <c r="N1342" t="s">
        <v>108</v>
      </c>
      <c r="O1342" t="s">
        <v>94</v>
      </c>
      <c r="P1342">
        <v>969214752</v>
      </c>
      <c r="Q1342">
        <v>202375325.88</v>
      </c>
      <c r="R1342" t="s">
        <v>95</v>
      </c>
      <c r="S1342">
        <v>0.3115</v>
      </c>
      <c r="T1342" s="29">
        <v>40027998.259999998</v>
      </c>
      <c r="U1342" s="29">
        <v>9909758.2699999996</v>
      </c>
      <c r="V1342" s="29">
        <v>152437569.34999999</v>
      </c>
    </row>
    <row r="1343" spans="1:22" ht="14.6" x14ac:dyDescent="0.4">
      <c r="A1343" t="s">
        <v>6989</v>
      </c>
      <c r="B1343" t="s">
        <v>6990</v>
      </c>
      <c r="C1343" t="s">
        <v>184</v>
      </c>
      <c r="D1343" t="s">
        <v>382</v>
      </c>
      <c r="E1343" t="s">
        <v>382</v>
      </c>
      <c r="F1343" t="s">
        <v>6991</v>
      </c>
      <c r="G1343" t="s">
        <v>333</v>
      </c>
      <c r="H1343" t="s">
        <v>1606</v>
      </c>
      <c r="I1343" t="s">
        <v>6059</v>
      </c>
      <c r="J1343" t="s">
        <v>336</v>
      </c>
      <c r="K1343" t="s">
        <v>3339</v>
      </c>
      <c r="L1343" t="s">
        <v>641</v>
      </c>
      <c r="M1343" t="s">
        <v>223</v>
      </c>
      <c r="N1343" t="s">
        <v>108</v>
      </c>
      <c r="O1343" t="s">
        <v>94</v>
      </c>
      <c r="P1343">
        <v>2393712</v>
      </c>
      <c r="Q1343">
        <v>104052.79</v>
      </c>
      <c r="R1343" t="s">
        <v>95</v>
      </c>
      <c r="S1343">
        <v>0.1244</v>
      </c>
      <c r="T1343" s="29">
        <v>8159.57</v>
      </c>
      <c r="U1343" s="29">
        <v>5561.49</v>
      </c>
      <c r="V1343" s="29">
        <v>90331.73</v>
      </c>
    </row>
    <row r="1344" spans="1:22" ht="14.6" x14ac:dyDescent="0.4">
      <c r="A1344" t="s">
        <v>6992</v>
      </c>
      <c r="B1344" t="s">
        <v>6993</v>
      </c>
      <c r="C1344" t="s">
        <v>288</v>
      </c>
      <c r="D1344" t="s">
        <v>373</v>
      </c>
      <c r="E1344" t="s">
        <v>373</v>
      </c>
      <c r="F1344" t="s">
        <v>6994</v>
      </c>
      <c r="G1344" t="s">
        <v>1586</v>
      </c>
      <c r="H1344" t="s">
        <v>3926</v>
      </c>
      <c r="I1344" t="s">
        <v>3431</v>
      </c>
      <c r="J1344" t="s">
        <v>3722</v>
      </c>
      <c r="K1344" t="s">
        <v>6096</v>
      </c>
      <c r="L1344" t="s">
        <v>92</v>
      </c>
      <c r="M1344" t="s">
        <v>134</v>
      </c>
      <c r="N1344" t="s">
        <v>108</v>
      </c>
      <c r="O1344" t="s">
        <v>94</v>
      </c>
      <c r="P1344">
        <v>59420786</v>
      </c>
      <c r="Q1344">
        <v>15276891.15</v>
      </c>
      <c r="R1344" t="s">
        <v>122</v>
      </c>
      <c r="S1344">
        <v>0.46949999999999997</v>
      </c>
      <c r="T1344" s="29">
        <v>6128447.0800000001</v>
      </c>
      <c r="U1344" s="29">
        <v>1382020.19</v>
      </c>
      <c r="V1344" s="29">
        <v>7766423.8799999999</v>
      </c>
    </row>
    <row r="1345" spans="1:22" ht="14.6" x14ac:dyDescent="0.4">
      <c r="A1345" t="s">
        <v>6995</v>
      </c>
      <c r="B1345" t="s">
        <v>6996</v>
      </c>
      <c r="C1345" t="s">
        <v>83</v>
      </c>
      <c r="D1345" t="s">
        <v>166</v>
      </c>
      <c r="E1345" t="s">
        <v>166</v>
      </c>
      <c r="F1345" t="s">
        <v>6997</v>
      </c>
      <c r="G1345" t="s">
        <v>1631</v>
      </c>
      <c r="H1345" t="s">
        <v>468</v>
      </c>
      <c r="I1345" t="s">
        <v>5761</v>
      </c>
      <c r="J1345" t="s">
        <v>1634</v>
      </c>
      <c r="K1345" t="s">
        <v>340</v>
      </c>
      <c r="L1345" t="s">
        <v>106</v>
      </c>
      <c r="M1345" t="s">
        <v>92</v>
      </c>
      <c r="N1345" t="s">
        <v>108</v>
      </c>
      <c r="O1345" t="s">
        <v>94</v>
      </c>
      <c r="P1345">
        <v>4090512</v>
      </c>
      <c r="Q1345">
        <v>717902.73</v>
      </c>
      <c r="R1345" t="s">
        <v>122</v>
      </c>
      <c r="S1345">
        <v>0.2077</v>
      </c>
      <c r="T1345" s="29">
        <v>144520.42000000001</v>
      </c>
      <c r="U1345" s="29">
        <v>33973.589999999997</v>
      </c>
      <c r="V1345" s="29">
        <v>539408.72</v>
      </c>
    </row>
    <row r="1346" spans="1:22" ht="14.6" x14ac:dyDescent="0.4">
      <c r="A1346" t="s">
        <v>6998</v>
      </c>
      <c r="B1346" t="s">
        <v>6999</v>
      </c>
      <c r="C1346" t="s">
        <v>83</v>
      </c>
      <c r="D1346" t="s">
        <v>166</v>
      </c>
      <c r="E1346" t="s">
        <v>166</v>
      </c>
      <c r="F1346" t="s">
        <v>7000</v>
      </c>
      <c r="G1346" t="s">
        <v>4202</v>
      </c>
      <c r="H1346" t="s">
        <v>378</v>
      </c>
      <c r="I1346" t="s">
        <v>5446</v>
      </c>
      <c r="J1346" t="s">
        <v>5188</v>
      </c>
      <c r="K1346" t="s">
        <v>1978</v>
      </c>
      <c r="L1346" t="s">
        <v>275</v>
      </c>
      <c r="M1346" t="s">
        <v>181</v>
      </c>
      <c r="N1346" t="s">
        <v>108</v>
      </c>
      <c r="O1346" t="s">
        <v>94</v>
      </c>
      <c r="P1346">
        <v>4258626</v>
      </c>
      <c r="Q1346">
        <v>411833.95</v>
      </c>
      <c r="R1346" t="s">
        <v>95</v>
      </c>
      <c r="S1346">
        <v>0.28849999999999998</v>
      </c>
      <c r="T1346" s="29">
        <v>80761.039999999994</v>
      </c>
      <c r="U1346" s="29">
        <v>36832.81</v>
      </c>
      <c r="V1346" s="29">
        <v>294240.09999999998</v>
      </c>
    </row>
    <row r="1347" spans="1:22" ht="14.6" x14ac:dyDescent="0.4">
      <c r="A1347" t="s">
        <v>7001</v>
      </c>
      <c r="B1347" t="s">
        <v>7002</v>
      </c>
      <c r="C1347" t="s">
        <v>1</v>
      </c>
      <c r="D1347" t="s">
        <v>84</v>
      </c>
      <c r="E1347" t="s">
        <v>84</v>
      </c>
      <c r="F1347" t="s">
        <v>7003</v>
      </c>
      <c r="G1347" t="s">
        <v>1798</v>
      </c>
      <c r="H1347" t="s">
        <v>1449</v>
      </c>
      <c r="I1347" t="s">
        <v>2956</v>
      </c>
      <c r="J1347" t="s">
        <v>1243</v>
      </c>
      <c r="K1347" t="s">
        <v>5238</v>
      </c>
      <c r="L1347" t="s">
        <v>106</v>
      </c>
      <c r="M1347" t="s">
        <v>134</v>
      </c>
      <c r="N1347" t="s">
        <v>108</v>
      </c>
      <c r="O1347" t="s">
        <v>94</v>
      </c>
      <c r="P1347">
        <v>1940516</v>
      </c>
      <c r="Q1347">
        <v>194267.55</v>
      </c>
      <c r="R1347" t="s">
        <v>122</v>
      </c>
      <c r="S1347">
        <v>0.47389999999999999</v>
      </c>
      <c r="T1347" s="29">
        <v>58299.89</v>
      </c>
      <c r="U1347" s="29">
        <v>2206</v>
      </c>
      <c r="V1347" s="29">
        <v>133761.66</v>
      </c>
    </row>
    <row r="1348" spans="1:22" ht="14.6" x14ac:dyDescent="0.4">
      <c r="A1348" t="s">
        <v>7004</v>
      </c>
      <c r="B1348" t="s">
        <v>7005</v>
      </c>
      <c r="C1348" t="s">
        <v>1</v>
      </c>
      <c r="D1348" t="s">
        <v>166</v>
      </c>
      <c r="E1348" t="s">
        <v>166</v>
      </c>
      <c r="F1348" t="s">
        <v>7006</v>
      </c>
      <c r="G1348" t="s">
        <v>4629</v>
      </c>
      <c r="H1348" t="s">
        <v>7007</v>
      </c>
      <c r="I1348" t="s">
        <v>743</v>
      </c>
      <c r="J1348" t="s">
        <v>2567</v>
      </c>
      <c r="K1348" t="s">
        <v>7008</v>
      </c>
      <c r="L1348" t="s">
        <v>275</v>
      </c>
      <c r="M1348" t="s">
        <v>92</v>
      </c>
      <c r="N1348" t="s">
        <v>108</v>
      </c>
      <c r="O1348" t="s">
        <v>94</v>
      </c>
      <c r="P1348">
        <v>2393138</v>
      </c>
      <c r="Q1348">
        <v>461293.43</v>
      </c>
      <c r="R1348" t="s">
        <v>95</v>
      </c>
      <c r="S1348">
        <v>0.4194</v>
      </c>
      <c r="T1348" s="29">
        <v>183318.68</v>
      </c>
      <c r="U1348" s="29">
        <v>25701.05</v>
      </c>
      <c r="V1348" s="29">
        <v>252273.7</v>
      </c>
    </row>
    <row r="1349" spans="1:22" ht="14.6" x14ac:dyDescent="0.4">
      <c r="A1349" t="s">
        <v>7009</v>
      </c>
      <c r="B1349" t="s">
        <v>7010</v>
      </c>
      <c r="C1349" t="s">
        <v>288</v>
      </c>
      <c r="D1349" t="s">
        <v>289</v>
      </c>
      <c r="E1349" t="s">
        <v>289</v>
      </c>
      <c r="F1349" t="s">
        <v>7011</v>
      </c>
      <c r="G1349" t="s">
        <v>2712</v>
      </c>
      <c r="H1349" t="s">
        <v>2886</v>
      </c>
      <c r="I1349" t="s">
        <v>4344</v>
      </c>
      <c r="J1349" t="s">
        <v>2875</v>
      </c>
      <c r="K1349" t="s">
        <v>6070</v>
      </c>
      <c r="L1349" t="s">
        <v>92</v>
      </c>
      <c r="M1349" t="s">
        <v>297</v>
      </c>
      <c r="N1349" t="s">
        <v>108</v>
      </c>
      <c r="O1349" t="s">
        <v>94</v>
      </c>
      <c r="P1349">
        <v>194673301</v>
      </c>
      <c r="Q1349">
        <v>35513870.310000002</v>
      </c>
      <c r="R1349" t="s">
        <v>95</v>
      </c>
      <c r="S1349">
        <v>0.40489999999999998</v>
      </c>
      <c r="T1349" s="29">
        <v>11609102.01</v>
      </c>
      <c r="U1349" s="29">
        <v>3190856.5</v>
      </c>
      <c r="V1349" s="29">
        <v>20713911.800000001</v>
      </c>
    </row>
    <row r="1350" spans="1:22" ht="14.6" x14ac:dyDescent="0.4">
      <c r="A1350" t="s">
        <v>7012</v>
      </c>
      <c r="B1350" t="s">
        <v>7013</v>
      </c>
      <c r="C1350" t="s">
        <v>125</v>
      </c>
      <c r="D1350" t="s">
        <v>308</v>
      </c>
      <c r="E1350" t="s">
        <v>308</v>
      </c>
      <c r="F1350" t="s">
        <v>2476</v>
      </c>
      <c r="G1350" t="s">
        <v>3073</v>
      </c>
      <c r="H1350" t="s">
        <v>3450</v>
      </c>
      <c r="I1350" t="s">
        <v>4659</v>
      </c>
      <c r="J1350" t="s">
        <v>5464</v>
      </c>
      <c r="K1350" t="s">
        <v>7014</v>
      </c>
      <c r="L1350" t="s">
        <v>163</v>
      </c>
      <c r="M1350" t="s">
        <v>134</v>
      </c>
      <c r="N1350" t="s">
        <v>108</v>
      </c>
      <c r="O1350" t="s">
        <v>94</v>
      </c>
      <c r="P1350">
        <v>429281507</v>
      </c>
      <c r="Q1350">
        <v>65896061.32</v>
      </c>
      <c r="R1350" t="s">
        <v>109</v>
      </c>
      <c r="S1350">
        <v>0.29649999999999999</v>
      </c>
      <c r="T1350" s="29">
        <v>11951699.369999999</v>
      </c>
      <c r="U1350" s="29">
        <v>4598605.7</v>
      </c>
      <c r="V1350" s="29">
        <v>49345756.25</v>
      </c>
    </row>
    <row r="1351" spans="1:22" ht="14.6" x14ac:dyDescent="0.4">
      <c r="A1351" t="s">
        <v>7015</v>
      </c>
      <c r="B1351" t="s">
        <v>7016</v>
      </c>
      <c r="C1351" t="s">
        <v>125</v>
      </c>
      <c r="D1351" t="s">
        <v>308</v>
      </c>
      <c r="E1351" t="s">
        <v>308</v>
      </c>
      <c r="F1351" t="s">
        <v>7017</v>
      </c>
      <c r="G1351" t="s">
        <v>2629</v>
      </c>
      <c r="H1351" t="s">
        <v>1548</v>
      </c>
      <c r="I1351" t="s">
        <v>5773</v>
      </c>
      <c r="J1351" t="s">
        <v>2134</v>
      </c>
      <c r="K1351" t="s">
        <v>7018</v>
      </c>
      <c r="L1351" t="s">
        <v>133</v>
      </c>
      <c r="M1351" t="s">
        <v>134</v>
      </c>
      <c r="N1351" t="s">
        <v>108</v>
      </c>
      <c r="O1351" t="s">
        <v>94</v>
      </c>
      <c r="P1351">
        <v>295790548</v>
      </c>
      <c r="Q1351">
        <v>51391193.560000002</v>
      </c>
      <c r="R1351" t="s">
        <v>122</v>
      </c>
      <c r="S1351">
        <v>0.67210000000000003</v>
      </c>
      <c r="T1351" s="29">
        <v>26521382.68</v>
      </c>
      <c r="U1351" s="29">
        <v>4147962.92</v>
      </c>
      <c r="V1351" s="29">
        <v>20721847.960000001</v>
      </c>
    </row>
    <row r="1352" spans="1:22" ht="14.6" x14ac:dyDescent="0.4">
      <c r="A1352" t="s">
        <v>7019</v>
      </c>
      <c r="B1352" t="s">
        <v>7020</v>
      </c>
      <c r="C1352" t="s">
        <v>137</v>
      </c>
      <c r="D1352" t="s">
        <v>308</v>
      </c>
      <c r="E1352" t="s">
        <v>308</v>
      </c>
      <c r="F1352" t="s">
        <v>7021</v>
      </c>
      <c r="G1352" t="s">
        <v>2496</v>
      </c>
      <c r="H1352" t="s">
        <v>1072</v>
      </c>
      <c r="I1352" t="s">
        <v>5534</v>
      </c>
      <c r="J1352" t="s">
        <v>3380</v>
      </c>
      <c r="K1352" t="s">
        <v>4714</v>
      </c>
      <c r="L1352" t="s">
        <v>765</v>
      </c>
      <c r="M1352" t="s">
        <v>134</v>
      </c>
      <c r="N1352" t="s">
        <v>93</v>
      </c>
      <c r="O1352" t="s">
        <v>94</v>
      </c>
      <c r="P1352">
        <v>12195663</v>
      </c>
      <c r="Q1352">
        <v>1244075.81</v>
      </c>
      <c r="R1352" t="s">
        <v>95</v>
      </c>
      <c r="S1352">
        <v>0.33069999999999999</v>
      </c>
      <c r="T1352" s="29">
        <v>260444.5</v>
      </c>
      <c r="U1352" s="29">
        <v>114239.78</v>
      </c>
      <c r="V1352" s="29">
        <v>869391.53</v>
      </c>
    </row>
    <row r="1353" spans="1:22" ht="14.6" x14ac:dyDescent="0.4">
      <c r="A1353" t="s">
        <v>7022</v>
      </c>
      <c r="B1353" t="s">
        <v>7023</v>
      </c>
      <c r="C1353" t="s">
        <v>1</v>
      </c>
      <c r="D1353" t="s">
        <v>166</v>
      </c>
      <c r="E1353" t="s">
        <v>166</v>
      </c>
      <c r="F1353" t="s">
        <v>7024</v>
      </c>
      <c r="G1353" t="s">
        <v>2977</v>
      </c>
      <c r="H1353" t="s">
        <v>1355</v>
      </c>
      <c r="I1353" t="s">
        <v>6461</v>
      </c>
      <c r="J1353" t="s">
        <v>2257</v>
      </c>
      <c r="K1353" t="s">
        <v>1405</v>
      </c>
      <c r="L1353" t="s">
        <v>106</v>
      </c>
      <c r="M1353" t="s">
        <v>181</v>
      </c>
      <c r="N1353" t="s">
        <v>108</v>
      </c>
      <c r="O1353" t="s">
        <v>94</v>
      </c>
      <c r="P1353">
        <v>5087010</v>
      </c>
      <c r="Q1353">
        <v>480518.31</v>
      </c>
      <c r="R1353" t="s">
        <v>95</v>
      </c>
      <c r="S1353">
        <v>0.31540000000000001</v>
      </c>
      <c r="T1353" s="29">
        <v>131209.18</v>
      </c>
      <c r="U1353" s="29">
        <v>17649.16</v>
      </c>
      <c r="V1353" s="29">
        <v>331659.96999999997</v>
      </c>
    </row>
    <row r="1354" spans="1:22" ht="14.6" x14ac:dyDescent="0.4">
      <c r="A1354" t="s">
        <v>7025</v>
      </c>
      <c r="B1354" t="s">
        <v>7026</v>
      </c>
      <c r="C1354" t="s">
        <v>137</v>
      </c>
      <c r="D1354" t="s">
        <v>126</v>
      </c>
      <c r="E1354" t="s">
        <v>126</v>
      </c>
      <c r="F1354" t="s">
        <v>7027</v>
      </c>
      <c r="G1354" t="s">
        <v>3369</v>
      </c>
      <c r="H1354" t="s">
        <v>271</v>
      </c>
      <c r="I1354" t="s">
        <v>6663</v>
      </c>
      <c r="J1354" t="s">
        <v>957</v>
      </c>
      <c r="K1354" t="s">
        <v>1063</v>
      </c>
      <c r="L1354" t="s">
        <v>144</v>
      </c>
      <c r="M1354" t="s">
        <v>134</v>
      </c>
      <c r="N1354" t="s">
        <v>108</v>
      </c>
      <c r="O1354" t="s">
        <v>94</v>
      </c>
      <c r="P1354">
        <v>14847816</v>
      </c>
      <c r="Q1354">
        <v>1299062.8700000001</v>
      </c>
      <c r="R1354" t="s">
        <v>95</v>
      </c>
      <c r="S1354">
        <v>0.16389999999999999</v>
      </c>
      <c r="T1354" s="29">
        <v>210954.93</v>
      </c>
      <c r="U1354" s="29">
        <v>17094.88</v>
      </c>
      <c r="V1354" s="29">
        <v>1071013.06</v>
      </c>
    </row>
    <row r="1355" spans="1:22" ht="14.6" x14ac:dyDescent="0.4">
      <c r="A1355" t="s">
        <v>7028</v>
      </c>
      <c r="B1355" t="s">
        <v>7029</v>
      </c>
      <c r="C1355" t="s">
        <v>125</v>
      </c>
      <c r="D1355" t="s">
        <v>308</v>
      </c>
      <c r="E1355" t="s">
        <v>308</v>
      </c>
      <c r="F1355" t="s">
        <v>7030</v>
      </c>
      <c r="G1355" t="s">
        <v>2252</v>
      </c>
      <c r="H1355" t="s">
        <v>4667</v>
      </c>
      <c r="I1355" t="s">
        <v>3209</v>
      </c>
      <c r="J1355" t="s">
        <v>2093</v>
      </c>
      <c r="K1355" t="s">
        <v>2842</v>
      </c>
      <c r="L1355" t="s">
        <v>1436</v>
      </c>
      <c r="M1355" t="s">
        <v>134</v>
      </c>
      <c r="N1355" t="s">
        <v>108</v>
      </c>
      <c r="O1355" t="s">
        <v>94</v>
      </c>
      <c r="P1355">
        <v>693196976</v>
      </c>
      <c r="Q1355">
        <v>168143685.22</v>
      </c>
      <c r="R1355" t="s">
        <v>285</v>
      </c>
      <c r="S1355">
        <v>0.51019999999999999</v>
      </c>
      <c r="T1355" s="29">
        <v>64550850.759999998</v>
      </c>
      <c r="U1355" s="29">
        <v>7480174.8700000001</v>
      </c>
      <c r="V1355" s="29">
        <v>96112659.590000004</v>
      </c>
    </row>
    <row r="1356" spans="1:22" ht="14.6" x14ac:dyDescent="0.4">
      <c r="A1356" t="s">
        <v>7031</v>
      </c>
      <c r="B1356" t="s">
        <v>7032</v>
      </c>
      <c r="C1356" t="s">
        <v>205</v>
      </c>
      <c r="D1356" t="s">
        <v>382</v>
      </c>
      <c r="E1356" t="s">
        <v>382</v>
      </c>
      <c r="F1356" t="s">
        <v>7033</v>
      </c>
      <c r="G1356" t="s">
        <v>396</v>
      </c>
      <c r="H1356" t="s">
        <v>1474</v>
      </c>
      <c r="I1356" t="s">
        <v>1873</v>
      </c>
      <c r="J1356" t="s">
        <v>310</v>
      </c>
      <c r="K1356" t="s">
        <v>327</v>
      </c>
      <c r="L1356" t="s">
        <v>556</v>
      </c>
      <c r="M1356" t="s">
        <v>121</v>
      </c>
      <c r="N1356" t="s">
        <v>93</v>
      </c>
      <c r="O1356" t="s">
        <v>94</v>
      </c>
      <c r="P1356">
        <v>2844226</v>
      </c>
      <c r="Q1356">
        <v>223500.05</v>
      </c>
      <c r="R1356" t="s">
        <v>95</v>
      </c>
      <c r="S1356">
        <v>0.32</v>
      </c>
      <c r="T1356" s="29">
        <v>47702.28</v>
      </c>
      <c r="U1356" s="29">
        <v>19664.689999999999</v>
      </c>
      <c r="V1356" s="29">
        <v>156133.07999999999</v>
      </c>
    </row>
    <row r="1357" spans="1:22" ht="14.6" x14ac:dyDescent="0.4">
      <c r="A1357" t="s">
        <v>7034</v>
      </c>
      <c r="B1357" t="s">
        <v>7035</v>
      </c>
      <c r="C1357" t="s">
        <v>137</v>
      </c>
      <c r="D1357" t="s">
        <v>126</v>
      </c>
      <c r="E1357" t="s">
        <v>126</v>
      </c>
      <c r="F1357" t="s">
        <v>7036</v>
      </c>
      <c r="G1357" t="s">
        <v>677</v>
      </c>
      <c r="H1357" t="s">
        <v>1560</v>
      </c>
      <c r="I1357" t="s">
        <v>2183</v>
      </c>
      <c r="J1357" t="s">
        <v>5455</v>
      </c>
      <c r="K1357" t="s">
        <v>4608</v>
      </c>
      <c r="L1357" t="s">
        <v>314</v>
      </c>
      <c r="M1357" t="s">
        <v>134</v>
      </c>
      <c r="N1357" t="s">
        <v>93</v>
      </c>
      <c r="O1357" t="s">
        <v>94</v>
      </c>
      <c r="P1357">
        <v>11327744</v>
      </c>
      <c r="Q1357">
        <v>2037860.9</v>
      </c>
      <c r="R1357" t="s">
        <v>95</v>
      </c>
      <c r="S1357">
        <v>0.16189999999999999</v>
      </c>
      <c r="T1357" s="29">
        <v>242974.86</v>
      </c>
      <c r="U1357" s="29">
        <v>147377.99</v>
      </c>
      <c r="V1357" s="29">
        <v>1647508.05</v>
      </c>
    </row>
    <row r="1358" spans="1:22" ht="14.6" x14ac:dyDescent="0.4">
      <c r="A1358" t="s">
        <v>7037</v>
      </c>
      <c r="B1358" t="s">
        <v>7038</v>
      </c>
      <c r="C1358" t="s">
        <v>155</v>
      </c>
      <c r="D1358" t="s">
        <v>278</v>
      </c>
      <c r="E1358" t="s">
        <v>278</v>
      </c>
      <c r="F1358" t="s">
        <v>7039</v>
      </c>
      <c r="G1358" t="s">
        <v>2368</v>
      </c>
      <c r="H1358" t="s">
        <v>2625</v>
      </c>
      <c r="I1358" t="s">
        <v>4147</v>
      </c>
      <c r="J1358" t="s">
        <v>1030</v>
      </c>
      <c r="K1358" t="s">
        <v>5475</v>
      </c>
      <c r="L1358" t="s">
        <v>163</v>
      </c>
      <c r="M1358" t="s">
        <v>134</v>
      </c>
      <c r="N1358" t="s">
        <v>108</v>
      </c>
      <c r="O1358" t="s">
        <v>94</v>
      </c>
      <c r="P1358">
        <v>117249917</v>
      </c>
      <c r="Q1358">
        <v>85202758.370000005</v>
      </c>
      <c r="R1358" t="s">
        <v>109</v>
      </c>
      <c r="S1358">
        <v>0.34310000000000002</v>
      </c>
      <c r="T1358" s="29">
        <v>23714358.27</v>
      </c>
      <c r="U1358" s="29">
        <v>7342976.2699999996</v>
      </c>
      <c r="V1358" s="29">
        <v>54145423.829999998</v>
      </c>
    </row>
    <row r="1359" spans="1:22" ht="14.6" x14ac:dyDescent="0.4">
      <c r="A1359" t="s">
        <v>7040</v>
      </c>
      <c r="B1359" t="s">
        <v>7041</v>
      </c>
      <c r="C1359" t="s">
        <v>288</v>
      </c>
      <c r="D1359" t="s">
        <v>391</v>
      </c>
      <c r="E1359" t="s">
        <v>391</v>
      </c>
      <c r="F1359" t="s">
        <v>7042</v>
      </c>
      <c r="G1359" t="s">
        <v>1972</v>
      </c>
      <c r="H1359" t="s">
        <v>2484</v>
      </c>
      <c r="I1359" t="s">
        <v>3976</v>
      </c>
      <c r="J1359" t="s">
        <v>965</v>
      </c>
      <c r="K1359" t="s">
        <v>2257</v>
      </c>
      <c r="L1359" t="s">
        <v>296</v>
      </c>
      <c r="M1359" t="s">
        <v>134</v>
      </c>
      <c r="N1359" t="s">
        <v>93</v>
      </c>
      <c r="O1359" t="s">
        <v>94</v>
      </c>
      <c r="P1359">
        <v>53428013</v>
      </c>
      <c r="Q1359">
        <v>39492274.369999997</v>
      </c>
      <c r="R1359" t="s">
        <v>285</v>
      </c>
      <c r="S1359">
        <v>0.39340000000000003</v>
      </c>
      <c r="T1359" s="29">
        <v>15190450.67</v>
      </c>
      <c r="U1359" s="29">
        <v>1099138.6399999999</v>
      </c>
      <c r="V1359" s="29">
        <v>23202685.059999999</v>
      </c>
    </row>
    <row r="1360" spans="1:22" ht="14.6" x14ac:dyDescent="0.4">
      <c r="A1360" t="s">
        <v>7043</v>
      </c>
      <c r="B1360" t="s">
        <v>7044</v>
      </c>
      <c r="C1360" t="s">
        <v>137</v>
      </c>
      <c r="D1360" t="s">
        <v>126</v>
      </c>
      <c r="E1360" t="s">
        <v>126</v>
      </c>
      <c r="F1360" t="s">
        <v>7045</v>
      </c>
      <c r="G1360" t="s">
        <v>1844</v>
      </c>
      <c r="H1360" t="s">
        <v>1001</v>
      </c>
      <c r="I1360" t="s">
        <v>875</v>
      </c>
      <c r="J1360" t="s">
        <v>350</v>
      </c>
      <c r="K1360" t="s">
        <v>1411</v>
      </c>
      <c r="L1360" t="s">
        <v>144</v>
      </c>
      <c r="M1360" t="s">
        <v>134</v>
      </c>
      <c r="N1360" t="s">
        <v>108</v>
      </c>
      <c r="O1360" t="s">
        <v>94</v>
      </c>
      <c r="P1360">
        <v>59903583</v>
      </c>
      <c r="Q1360">
        <v>8883682.8699999992</v>
      </c>
      <c r="R1360" t="s">
        <v>95</v>
      </c>
      <c r="S1360">
        <v>0.2147</v>
      </c>
      <c r="T1360" s="29">
        <v>1289666.24</v>
      </c>
      <c r="U1360" s="29">
        <v>101579.37</v>
      </c>
      <c r="V1360" s="29">
        <v>7492437.2599999998</v>
      </c>
    </row>
    <row r="1361" spans="1:22" ht="14.6" x14ac:dyDescent="0.4">
      <c r="A1361" t="s">
        <v>7046</v>
      </c>
      <c r="B1361" t="s">
        <v>7047</v>
      </c>
      <c r="C1361" t="s">
        <v>184</v>
      </c>
      <c r="D1361" t="s">
        <v>185</v>
      </c>
      <c r="E1361" t="s">
        <v>185</v>
      </c>
      <c r="F1361" t="s">
        <v>7048</v>
      </c>
      <c r="G1361" t="s">
        <v>5922</v>
      </c>
      <c r="H1361" t="s">
        <v>3777</v>
      </c>
      <c r="I1361" t="s">
        <v>4981</v>
      </c>
      <c r="J1361" t="s">
        <v>1899</v>
      </c>
      <c r="K1361" t="s">
        <v>4506</v>
      </c>
      <c r="L1361" t="s">
        <v>641</v>
      </c>
      <c r="M1361" t="s">
        <v>266</v>
      </c>
      <c r="N1361" t="s">
        <v>108</v>
      </c>
      <c r="O1361" t="s">
        <v>94</v>
      </c>
      <c r="P1361">
        <v>6409235</v>
      </c>
      <c r="Q1361">
        <v>2719315.14</v>
      </c>
      <c r="R1361" t="s">
        <v>95</v>
      </c>
      <c r="S1361">
        <v>0.3135</v>
      </c>
      <c r="T1361" s="29">
        <v>523346.95</v>
      </c>
      <c r="U1361" s="29">
        <v>205925.58</v>
      </c>
      <c r="V1361" s="29">
        <v>1990042.61</v>
      </c>
    </row>
    <row r="1362" spans="1:22" ht="14.6" x14ac:dyDescent="0.4">
      <c r="A1362" t="s">
        <v>7049</v>
      </c>
      <c r="B1362" t="s">
        <v>7050</v>
      </c>
      <c r="C1362" t="s">
        <v>137</v>
      </c>
      <c r="D1362" t="s">
        <v>126</v>
      </c>
      <c r="E1362" t="s">
        <v>126</v>
      </c>
      <c r="F1362" t="s">
        <v>611</v>
      </c>
      <c r="G1362" t="s">
        <v>217</v>
      </c>
      <c r="H1362" t="s">
        <v>218</v>
      </c>
      <c r="I1362" t="s">
        <v>5275</v>
      </c>
      <c r="J1362" t="s">
        <v>5275</v>
      </c>
      <c r="K1362" t="s">
        <v>3449</v>
      </c>
      <c r="L1362" t="s">
        <v>765</v>
      </c>
      <c r="M1362" t="s">
        <v>134</v>
      </c>
      <c r="N1362" t="s">
        <v>108</v>
      </c>
      <c r="O1362" t="s">
        <v>94</v>
      </c>
      <c r="P1362">
        <v>24566209</v>
      </c>
      <c r="Q1362">
        <v>6091098.7800000003</v>
      </c>
      <c r="R1362" t="s">
        <v>95</v>
      </c>
      <c r="S1362">
        <v>0.2979</v>
      </c>
      <c r="T1362" s="29">
        <v>1193666.45</v>
      </c>
      <c r="U1362" s="29">
        <v>438919.5</v>
      </c>
      <c r="V1362" s="29">
        <v>4458512.83</v>
      </c>
    </row>
    <row r="1363" spans="1:22" ht="14.6" x14ac:dyDescent="0.4">
      <c r="A1363" t="s">
        <v>7051</v>
      </c>
      <c r="B1363" t="s">
        <v>7052</v>
      </c>
      <c r="C1363" t="s">
        <v>83</v>
      </c>
      <c r="D1363" t="s">
        <v>84</v>
      </c>
      <c r="E1363" t="s">
        <v>84</v>
      </c>
      <c r="F1363" t="s">
        <v>7053</v>
      </c>
      <c r="G1363" t="s">
        <v>7054</v>
      </c>
      <c r="H1363" t="s">
        <v>793</v>
      </c>
      <c r="I1363" t="s">
        <v>4376</v>
      </c>
      <c r="J1363" t="s">
        <v>5030</v>
      </c>
      <c r="K1363" t="s">
        <v>1294</v>
      </c>
      <c r="L1363" t="s">
        <v>106</v>
      </c>
      <c r="M1363" t="s">
        <v>134</v>
      </c>
      <c r="N1363" t="s">
        <v>108</v>
      </c>
      <c r="O1363" t="s">
        <v>94</v>
      </c>
      <c r="P1363">
        <v>4201179</v>
      </c>
      <c r="Q1363">
        <v>796434.84</v>
      </c>
      <c r="R1363" t="s">
        <v>95</v>
      </c>
      <c r="S1363">
        <v>0.1421</v>
      </c>
      <c r="T1363" s="29">
        <v>106231.24</v>
      </c>
      <c r="U1363" s="29">
        <v>30556.12</v>
      </c>
      <c r="V1363" s="29">
        <v>659647.48</v>
      </c>
    </row>
    <row r="1364" spans="1:22" ht="14.6" x14ac:dyDescent="0.4">
      <c r="A1364" t="s">
        <v>7055</v>
      </c>
      <c r="B1364" t="s">
        <v>7056</v>
      </c>
      <c r="C1364" t="s">
        <v>83</v>
      </c>
      <c r="D1364" t="s">
        <v>166</v>
      </c>
      <c r="E1364" t="s">
        <v>166</v>
      </c>
      <c r="F1364" t="s">
        <v>7057</v>
      </c>
      <c r="G1364" t="s">
        <v>3486</v>
      </c>
      <c r="H1364" t="s">
        <v>1043</v>
      </c>
      <c r="I1364" t="s">
        <v>2445</v>
      </c>
      <c r="J1364" t="s">
        <v>1574</v>
      </c>
      <c r="K1364" t="s">
        <v>5819</v>
      </c>
      <c r="L1364" t="s">
        <v>275</v>
      </c>
      <c r="M1364" t="s">
        <v>134</v>
      </c>
      <c r="N1364" t="s">
        <v>93</v>
      </c>
      <c r="O1364" t="s">
        <v>94</v>
      </c>
      <c r="P1364">
        <v>5429294</v>
      </c>
      <c r="Q1364">
        <v>792124.34</v>
      </c>
      <c r="R1364" t="s">
        <v>95</v>
      </c>
      <c r="S1364">
        <v>0.32619999999999999</v>
      </c>
      <c r="T1364" s="29">
        <v>178229.33</v>
      </c>
      <c r="U1364" s="29">
        <v>44709.86</v>
      </c>
      <c r="V1364" s="29">
        <v>569185.15</v>
      </c>
    </row>
    <row r="1365" spans="1:22" ht="14.6" x14ac:dyDescent="0.4">
      <c r="A1365" t="s">
        <v>7058</v>
      </c>
      <c r="B1365" t="s">
        <v>7059</v>
      </c>
      <c r="C1365" t="s">
        <v>98</v>
      </c>
      <c r="D1365" t="s">
        <v>1084</v>
      </c>
      <c r="E1365" t="s">
        <v>1084</v>
      </c>
      <c r="F1365" t="s">
        <v>7060</v>
      </c>
      <c r="G1365" t="s">
        <v>5699</v>
      </c>
      <c r="H1365" t="s">
        <v>7061</v>
      </c>
      <c r="I1365" t="s">
        <v>4276</v>
      </c>
      <c r="J1365" t="s">
        <v>7062</v>
      </c>
      <c r="K1365" t="s">
        <v>5520</v>
      </c>
      <c r="L1365" t="s">
        <v>1010</v>
      </c>
      <c r="M1365" t="s">
        <v>107</v>
      </c>
      <c r="N1365" t="s">
        <v>108</v>
      </c>
      <c r="O1365" t="s">
        <v>94</v>
      </c>
      <c r="P1365">
        <v>108553138</v>
      </c>
      <c r="Q1365">
        <v>16499595.789999999</v>
      </c>
      <c r="R1365" t="s">
        <v>109</v>
      </c>
      <c r="S1365">
        <v>0.68540000000000001</v>
      </c>
      <c r="T1365" s="29">
        <v>8709875.9399999995</v>
      </c>
      <c r="U1365" s="29">
        <v>351905.71</v>
      </c>
      <c r="V1365" s="29">
        <v>7437814.1399999997</v>
      </c>
    </row>
    <row r="1366" spans="1:22" ht="14.6" x14ac:dyDescent="0.4">
      <c r="A1366" t="s">
        <v>7063</v>
      </c>
      <c r="B1366" t="s">
        <v>7064</v>
      </c>
      <c r="C1366" t="s">
        <v>125</v>
      </c>
      <c r="D1366" t="s">
        <v>126</v>
      </c>
      <c r="E1366" t="s">
        <v>126</v>
      </c>
      <c r="F1366" t="s">
        <v>7065</v>
      </c>
      <c r="G1366" t="s">
        <v>3788</v>
      </c>
      <c r="H1366" t="s">
        <v>4859</v>
      </c>
      <c r="I1366" t="s">
        <v>3444</v>
      </c>
      <c r="J1366" t="s">
        <v>7066</v>
      </c>
      <c r="K1366" t="s">
        <v>6307</v>
      </c>
      <c r="L1366" t="s">
        <v>1436</v>
      </c>
      <c r="M1366" t="s">
        <v>134</v>
      </c>
      <c r="N1366" t="s">
        <v>108</v>
      </c>
      <c r="O1366" t="s">
        <v>94</v>
      </c>
      <c r="P1366">
        <v>753008330</v>
      </c>
      <c r="Q1366">
        <v>180792105.88999999</v>
      </c>
      <c r="R1366" t="s">
        <v>109</v>
      </c>
      <c r="S1366">
        <v>0.30559999999999998</v>
      </c>
      <c r="T1366" s="29">
        <v>45413413.420000002</v>
      </c>
      <c r="U1366" s="29">
        <v>12384217.529999999</v>
      </c>
      <c r="V1366" s="29">
        <v>122994474.94</v>
      </c>
    </row>
    <row r="1367" spans="1:22" ht="14.6" x14ac:dyDescent="0.4">
      <c r="A1367" t="s">
        <v>7067</v>
      </c>
      <c r="B1367" t="s">
        <v>7068</v>
      </c>
      <c r="C1367" t="s">
        <v>184</v>
      </c>
      <c r="D1367" t="s">
        <v>185</v>
      </c>
      <c r="E1367" t="s">
        <v>185</v>
      </c>
      <c r="F1367" t="s">
        <v>7069</v>
      </c>
      <c r="G1367" t="s">
        <v>5417</v>
      </c>
      <c r="H1367" t="s">
        <v>821</v>
      </c>
      <c r="I1367" t="s">
        <v>3394</v>
      </c>
      <c r="J1367" t="s">
        <v>3150</v>
      </c>
      <c r="K1367" t="s">
        <v>4520</v>
      </c>
      <c r="L1367" t="s">
        <v>641</v>
      </c>
      <c r="M1367" t="s">
        <v>121</v>
      </c>
      <c r="N1367" t="s">
        <v>93</v>
      </c>
      <c r="O1367" t="s">
        <v>94</v>
      </c>
      <c r="P1367">
        <v>8395285</v>
      </c>
      <c r="Q1367">
        <v>729253.1</v>
      </c>
      <c r="R1367" t="s">
        <v>95</v>
      </c>
      <c r="S1367">
        <v>0.25219999999999998</v>
      </c>
      <c r="T1367" s="29">
        <v>118991.78</v>
      </c>
      <c r="U1367" s="29">
        <v>46315.92</v>
      </c>
      <c r="V1367" s="29">
        <v>563945.4</v>
      </c>
    </row>
    <row r="1368" spans="1:22" ht="14.6" x14ac:dyDescent="0.4">
      <c r="A1368" t="s">
        <v>7070</v>
      </c>
      <c r="B1368" t="s">
        <v>7071</v>
      </c>
      <c r="C1368" t="s">
        <v>155</v>
      </c>
      <c r="D1368" t="s">
        <v>156</v>
      </c>
      <c r="E1368" t="s">
        <v>156</v>
      </c>
      <c r="F1368" t="s">
        <v>7072</v>
      </c>
      <c r="G1368" t="s">
        <v>5155</v>
      </c>
      <c r="H1368" t="s">
        <v>5156</v>
      </c>
      <c r="I1368" t="s">
        <v>4893</v>
      </c>
      <c r="J1368" t="s">
        <v>3443</v>
      </c>
      <c r="K1368" t="s">
        <v>810</v>
      </c>
      <c r="L1368" t="s">
        <v>240</v>
      </c>
      <c r="M1368" t="s">
        <v>134</v>
      </c>
      <c r="N1368" t="s">
        <v>108</v>
      </c>
      <c r="O1368" t="s">
        <v>94</v>
      </c>
      <c r="P1368">
        <v>251588566</v>
      </c>
      <c r="Q1368">
        <v>51358040.719999999</v>
      </c>
      <c r="R1368" t="s">
        <v>95</v>
      </c>
      <c r="S1368">
        <v>0.4526</v>
      </c>
      <c r="T1368" s="29">
        <v>14088079.52</v>
      </c>
      <c r="U1368" s="29">
        <v>5034599.62</v>
      </c>
      <c r="V1368" s="29">
        <v>32235361.579999998</v>
      </c>
    </row>
    <row r="1369" spans="1:22" ht="14.6" x14ac:dyDescent="0.4">
      <c r="A1369" t="s">
        <v>7073</v>
      </c>
      <c r="B1369" t="s">
        <v>7074</v>
      </c>
      <c r="C1369" t="s">
        <v>98</v>
      </c>
      <c r="D1369" t="s">
        <v>1084</v>
      </c>
      <c r="E1369" t="s">
        <v>1084</v>
      </c>
      <c r="F1369" t="s">
        <v>7075</v>
      </c>
      <c r="G1369" t="s">
        <v>2889</v>
      </c>
      <c r="H1369" t="s">
        <v>5371</v>
      </c>
      <c r="I1369" t="s">
        <v>3227</v>
      </c>
      <c r="J1369" t="s">
        <v>1675</v>
      </c>
      <c r="K1369" t="s">
        <v>262</v>
      </c>
      <c r="L1369" t="s">
        <v>106</v>
      </c>
      <c r="M1369" t="s">
        <v>107</v>
      </c>
      <c r="N1369" t="s">
        <v>108</v>
      </c>
      <c r="O1369" t="s">
        <v>94</v>
      </c>
      <c r="P1369">
        <v>36997865</v>
      </c>
      <c r="Q1369">
        <v>5105474.8099999996</v>
      </c>
      <c r="R1369" t="s">
        <v>109</v>
      </c>
      <c r="S1369">
        <v>0.35510000000000003</v>
      </c>
      <c r="T1369" s="29">
        <v>1792349.2</v>
      </c>
      <c r="U1369" s="29">
        <v>368010.74</v>
      </c>
      <c r="V1369" s="29">
        <v>2945114.87</v>
      </c>
    </row>
    <row r="1370" spans="1:22" ht="14.6" x14ac:dyDescent="0.4">
      <c r="A1370" t="s">
        <v>7076</v>
      </c>
      <c r="B1370" t="s">
        <v>7077</v>
      </c>
      <c r="C1370" t="s">
        <v>137</v>
      </c>
      <c r="D1370" t="s">
        <v>126</v>
      </c>
      <c r="E1370" t="s">
        <v>126</v>
      </c>
      <c r="F1370" t="s">
        <v>7078</v>
      </c>
      <c r="G1370" t="s">
        <v>2985</v>
      </c>
      <c r="H1370" t="s">
        <v>2986</v>
      </c>
      <c r="I1370" t="s">
        <v>2444</v>
      </c>
      <c r="J1370" t="s">
        <v>5184</v>
      </c>
      <c r="K1370" t="s">
        <v>7079</v>
      </c>
      <c r="L1370" t="s">
        <v>163</v>
      </c>
      <c r="M1370" t="s">
        <v>134</v>
      </c>
      <c r="N1370" t="s">
        <v>108</v>
      </c>
      <c r="O1370" t="s">
        <v>94</v>
      </c>
      <c r="P1370">
        <v>27709994</v>
      </c>
      <c r="Q1370">
        <v>1104323.6200000001</v>
      </c>
      <c r="R1370" t="s">
        <v>122</v>
      </c>
      <c r="S1370">
        <v>0.26379999999999998</v>
      </c>
      <c r="T1370" s="29">
        <v>185259.66</v>
      </c>
      <c r="U1370" s="29">
        <v>20100.61</v>
      </c>
      <c r="V1370" s="29">
        <v>898963.35</v>
      </c>
    </row>
    <row r="1371" spans="1:22" ht="14.6" x14ac:dyDescent="0.4">
      <c r="A1371" t="s">
        <v>7080</v>
      </c>
      <c r="B1371" t="s">
        <v>7081</v>
      </c>
      <c r="C1371" t="s">
        <v>98</v>
      </c>
      <c r="D1371" t="s">
        <v>99</v>
      </c>
      <c r="E1371" t="s">
        <v>99</v>
      </c>
      <c r="F1371" t="s">
        <v>7082</v>
      </c>
      <c r="G1371" t="s">
        <v>6473</v>
      </c>
      <c r="H1371" t="s">
        <v>239</v>
      </c>
      <c r="I1371" t="s">
        <v>5009</v>
      </c>
      <c r="J1371" t="s">
        <v>6433</v>
      </c>
      <c r="K1371" t="s">
        <v>2651</v>
      </c>
      <c r="L1371" t="s">
        <v>91</v>
      </c>
      <c r="M1371" t="s">
        <v>202</v>
      </c>
      <c r="N1371" t="s">
        <v>108</v>
      </c>
      <c r="O1371" t="s">
        <v>94</v>
      </c>
      <c r="P1371">
        <v>182741622</v>
      </c>
      <c r="Q1371">
        <v>132829947.90000001</v>
      </c>
      <c r="R1371" t="s">
        <v>109</v>
      </c>
      <c r="S1371">
        <v>0.69599999999999995</v>
      </c>
      <c r="T1371" s="29">
        <v>81036464.049999997</v>
      </c>
      <c r="U1371" s="29">
        <v>11528522.01</v>
      </c>
      <c r="V1371" s="29">
        <v>40264961.840000004</v>
      </c>
    </row>
    <row r="1372" spans="1:22" ht="14.6" x14ac:dyDescent="0.4">
      <c r="A1372" t="s">
        <v>7083</v>
      </c>
      <c r="B1372" t="s">
        <v>7084</v>
      </c>
      <c r="C1372" t="s">
        <v>98</v>
      </c>
      <c r="D1372" t="s">
        <v>99</v>
      </c>
      <c r="E1372" t="s">
        <v>99</v>
      </c>
      <c r="F1372" t="s">
        <v>7085</v>
      </c>
      <c r="G1372" t="s">
        <v>1095</v>
      </c>
      <c r="H1372" t="s">
        <v>2725</v>
      </c>
      <c r="I1372" t="s">
        <v>1874</v>
      </c>
      <c r="J1372" t="s">
        <v>4021</v>
      </c>
      <c r="K1372" t="s">
        <v>1516</v>
      </c>
      <c r="L1372" t="s">
        <v>1010</v>
      </c>
      <c r="M1372" t="s">
        <v>202</v>
      </c>
      <c r="N1372" t="s">
        <v>108</v>
      </c>
      <c r="O1372" t="s">
        <v>94</v>
      </c>
      <c r="P1372">
        <v>6596108</v>
      </c>
      <c r="Q1372">
        <v>299315.09999999998</v>
      </c>
      <c r="R1372" t="s">
        <v>95</v>
      </c>
      <c r="S1372">
        <v>0.47739999999999999</v>
      </c>
      <c r="T1372" s="29">
        <v>121374.66</v>
      </c>
      <c r="U1372" s="29">
        <v>8478.17</v>
      </c>
      <c r="V1372" s="29">
        <v>169462.27</v>
      </c>
    </row>
    <row r="1373" spans="1:22" ht="14.6" x14ac:dyDescent="0.4">
      <c r="A1373" t="s">
        <v>7086</v>
      </c>
      <c r="B1373" t="s">
        <v>7087</v>
      </c>
      <c r="C1373" t="s">
        <v>98</v>
      </c>
      <c r="D1373" t="s">
        <v>195</v>
      </c>
      <c r="E1373" t="s">
        <v>195</v>
      </c>
      <c r="F1373" t="s">
        <v>7088</v>
      </c>
      <c r="G1373" t="s">
        <v>1182</v>
      </c>
      <c r="H1373" t="s">
        <v>1269</v>
      </c>
      <c r="I1373" t="s">
        <v>247</v>
      </c>
      <c r="J1373" t="s">
        <v>3619</v>
      </c>
      <c r="K1373" t="s">
        <v>3950</v>
      </c>
      <c r="L1373" t="s">
        <v>1010</v>
      </c>
      <c r="M1373" t="s">
        <v>107</v>
      </c>
      <c r="N1373" t="s">
        <v>93</v>
      </c>
      <c r="O1373" t="s">
        <v>94</v>
      </c>
      <c r="P1373">
        <v>39942118</v>
      </c>
      <c r="Q1373">
        <v>6508099.5899999999</v>
      </c>
      <c r="R1373" t="s">
        <v>109</v>
      </c>
      <c r="S1373">
        <v>0.67279999999999995</v>
      </c>
      <c r="T1373" s="29">
        <v>3211665.34</v>
      </c>
      <c r="U1373" s="29">
        <v>410069.3</v>
      </c>
      <c r="V1373" s="29">
        <v>2886364.95</v>
      </c>
    </row>
    <row r="1374" spans="1:22" ht="14.6" x14ac:dyDescent="0.4">
      <c r="A1374" t="s">
        <v>7089</v>
      </c>
      <c r="B1374" t="s">
        <v>7090</v>
      </c>
      <c r="C1374" t="s">
        <v>184</v>
      </c>
      <c r="D1374" t="s">
        <v>382</v>
      </c>
      <c r="E1374" t="s">
        <v>382</v>
      </c>
      <c r="F1374" t="s">
        <v>7091</v>
      </c>
      <c r="G1374" t="s">
        <v>2466</v>
      </c>
      <c r="H1374" t="s">
        <v>4747</v>
      </c>
      <c r="I1374" t="s">
        <v>1477</v>
      </c>
      <c r="J1374" t="s">
        <v>7092</v>
      </c>
      <c r="K1374" t="s">
        <v>737</v>
      </c>
      <c r="L1374" t="s">
        <v>641</v>
      </c>
      <c r="M1374" t="s">
        <v>223</v>
      </c>
      <c r="N1374" t="s">
        <v>93</v>
      </c>
      <c r="O1374" t="s">
        <v>94</v>
      </c>
      <c r="P1374">
        <v>3750136</v>
      </c>
      <c r="Q1374">
        <v>178422.52</v>
      </c>
      <c r="R1374" t="s">
        <v>95</v>
      </c>
      <c r="S1374">
        <v>0.1971</v>
      </c>
      <c r="T1374" s="29">
        <v>21867.93</v>
      </c>
      <c r="U1374" s="29">
        <v>14792.68</v>
      </c>
      <c r="V1374" s="29">
        <v>141761.91</v>
      </c>
    </row>
    <row r="1375" spans="1:22" ht="14.6" x14ac:dyDescent="0.4">
      <c r="A1375" t="s">
        <v>7093</v>
      </c>
      <c r="B1375" t="s">
        <v>7094</v>
      </c>
      <c r="C1375" t="s">
        <v>184</v>
      </c>
      <c r="D1375" t="s">
        <v>185</v>
      </c>
      <c r="E1375" t="s">
        <v>185</v>
      </c>
      <c r="F1375" t="s">
        <v>7095</v>
      </c>
      <c r="G1375" t="s">
        <v>2193</v>
      </c>
      <c r="H1375" t="s">
        <v>322</v>
      </c>
      <c r="I1375" t="s">
        <v>4440</v>
      </c>
      <c r="J1375" t="s">
        <v>1370</v>
      </c>
      <c r="K1375" t="s">
        <v>1946</v>
      </c>
      <c r="L1375" t="s">
        <v>222</v>
      </c>
      <c r="M1375" t="s">
        <v>121</v>
      </c>
      <c r="N1375" t="s">
        <v>108</v>
      </c>
      <c r="O1375" t="s">
        <v>94</v>
      </c>
      <c r="P1375">
        <v>7185636</v>
      </c>
      <c r="Q1375">
        <v>717188.24</v>
      </c>
      <c r="R1375" t="s">
        <v>95</v>
      </c>
      <c r="S1375">
        <v>0.28100000000000003</v>
      </c>
      <c r="T1375" s="29">
        <v>171763.06</v>
      </c>
      <c r="U1375" s="29">
        <v>55878.15</v>
      </c>
      <c r="V1375" s="29">
        <v>489547.03</v>
      </c>
    </row>
    <row r="1376" spans="1:22" ht="14.6" x14ac:dyDescent="0.4">
      <c r="A1376" t="s">
        <v>7096</v>
      </c>
      <c r="B1376" t="s">
        <v>7097</v>
      </c>
      <c r="C1376" t="s">
        <v>125</v>
      </c>
      <c r="D1376" t="s">
        <v>126</v>
      </c>
      <c r="E1376" t="s">
        <v>126</v>
      </c>
      <c r="F1376" t="s">
        <v>7098</v>
      </c>
      <c r="G1376" t="s">
        <v>3692</v>
      </c>
      <c r="H1376" t="s">
        <v>1413</v>
      </c>
      <c r="I1376" t="s">
        <v>3213</v>
      </c>
      <c r="J1376" t="s">
        <v>3782</v>
      </c>
      <c r="K1376" t="s">
        <v>7099</v>
      </c>
      <c r="L1376" t="s">
        <v>1436</v>
      </c>
      <c r="M1376" t="s">
        <v>134</v>
      </c>
      <c r="N1376" t="s">
        <v>108</v>
      </c>
      <c r="O1376" t="s">
        <v>94</v>
      </c>
      <c r="P1376">
        <v>192841936</v>
      </c>
      <c r="Q1376">
        <v>111562006.31</v>
      </c>
      <c r="R1376" t="s">
        <v>122</v>
      </c>
      <c r="S1376">
        <v>0.51790000000000003</v>
      </c>
      <c r="T1376" s="29">
        <v>48521013.689999998</v>
      </c>
      <c r="U1376" s="29">
        <v>9798935.0899999999</v>
      </c>
      <c r="V1376" s="29">
        <v>53242057.530000001</v>
      </c>
    </row>
    <row r="1377" spans="1:22" ht="14.6" x14ac:dyDescent="0.4">
      <c r="A1377" t="s">
        <v>7100</v>
      </c>
      <c r="B1377" t="s">
        <v>7101</v>
      </c>
      <c r="C1377" t="s">
        <v>112</v>
      </c>
      <c r="D1377" t="s">
        <v>471</v>
      </c>
      <c r="E1377" t="s">
        <v>471</v>
      </c>
      <c r="F1377" t="s">
        <v>7102</v>
      </c>
      <c r="G1377" t="s">
        <v>1433</v>
      </c>
      <c r="H1377" t="s">
        <v>2584</v>
      </c>
      <c r="I1377" t="s">
        <v>600</v>
      </c>
      <c r="J1377" t="s">
        <v>2859</v>
      </c>
      <c r="K1377" t="s">
        <v>1477</v>
      </c>
      <c r="L1377" t="s">
        <v>370</v>
      </c>
      <c r="M1377" t="s">
        <v>223</v>
      </c>
      <c r="N1377" t="s">
        <v>93</v>
      </c>
      <c r="O1377" t="s">
        <v>94</v>
      </c>
      <c r="P1377">
        <v>31157299</v>
      </c>
      <c r="Q1377">
        <v>991330.87</v>
      </c>
      <c r="R1377" t="s">
        <v>95</v>
      </c>
      <c r="S1377">
        <v>0.41</v>
      </c>
      <c r="T1377" s="29">
        <v>318202.69</v>
      </c>
      <c r="U1377" s="29">
        <v>19445.8</v>
      </c>
      <c r="V1377" s="29">
        <v>653682.38</v>
      </c>
    </row>
    <row r="1378" spans="1:22" ht="14.6" x14ac:dyDescent="0.4">
      <c r="A1378" t="s">
        <v>7103</v>
      </c>
      <c r="B1378" t="s">
        <v>7104</v>
      </c>
      <c r="C1378" t="s">
        <v>98</v>
      </c>
      <c r="D1378" t="s">
        <v>99</v>
      </c>
      <c r="E1378" t="s">
        <v>99</v>
      </c>
      <c r="F1378" t="s">
        <v>7105</v>
      </c>
      <c r="G1378" t="s">
        <v>2903</v>
      </c>
      <c r="H1378" t="s">
        <v>2405</v>
      </c>
      <c r="I1378" t="s">
        <v>1021</v>
      </c>
      <c r="J1378" t="s">
        <v>5371</v>
      </c>
      <c r="K1378" t="s">
        <v>7106</v>
      </c>
      <c r="L1378" t="s">
        <v>91</v>
      </c>
      <c r="M1378" t="s">
        <v>107</v>
      </c>
      <c r="N1378" t="s">
        <v>108</v>
      </c>
      <c r="O1378" t="s">
        <v>94</v>
      </c>
      <c r="P1378">
        <v>141380385</v>
      </c>
      <c r="Q1378">
        <v>30868169.199999999</v>
      </c>
      <c r="R1378" t="s">
        <v>95</v>
      </c>
      <c r="S1378">
        <v>0.44390000000000002</v>
      </c>
      <c r="T1378" s="29">
        <v>13102381.85</v>
      </c>
      <c r="U1378" s="29">
        <v>2816650.08</v>
      </c>
      <c r="V1378" s="29">
        <v>14949137.27</v>
      </c>
    </row>
    <row r="1379" spans="1:22" ht="14.6" x14ac:dyDescent="0.4">
      <c r="A1379" t="s">
        <v>7107</v>
      </c>
      <c r="B1379" t="s">
        <v>7108</v>
      </c>
      <c r="C1379" t="s">
        <v>155</v>
      </c>
      <c r="D1379" t="s">
        <v>156</v>
      </c>
      <c r="E1379" t="s">
        <v>156</v>
      </c>
      <c r="F1379" t="s">
        <v>7109</v>
      </c>
      <c r="G1379" t="s">
        <v>3829</v>
      </c>
      <c r="H1379" t="s">
        <v>403</v>
      </c>
      <c r="I1379" t="s">
        <v>678</v>
      </c>
      <c r="J1379" t="s">
        <v>678</v>
      </c>
      <c r="K1379" t="s">
        <v>3450</v>
      </c>
      <c r="L1379" t="s">
        <v>163</v>
      </c>
      <c r="M1379" t="s">
        <v>134</v>
      </c>
      <c r="N1379" t="s">
        <v>108</v>
      </c>
      <c r="O1379" t="s">
        <v>94</v>
      </c>
      <c r="P1379">
        <v>240970138</v>
      </c>
      <c r="Q1379">
        <v>13403966.82</v>
      </c>
      <c r="R1379" t="s">
        <v>109</v>
      </c>
      <c r="S1379">
        <v>0.53369999999999995</v>
      </c>
      <c r="T1379" s="29">
        <v>6703514.1699999999</v>
      </c>
      <c r="U1379" s="29">
        <v>1235117.8600000001</v>
      </c>
      <c r="V1379" s="29">
        <v>5465334.79</v>
      </c>
    </row>
    <row r="1380" spans="1:22" ht="14.6" x14ac:dyDescent="0.4">
      <c r="A1380" t="s">
        <v>7110</v>
      </c>
      <c r="B1380" t="s">
        <v>7111</v>
      </c>
      <c r="C1380" t="s">
        <v>83</v>
      </c>
      <c r="D1380" t="s">
        <v>84</v>
      </c>
      <c r="E1380" t="s">
        <v>84</v>
      </c>
      <c r="F1380" t="s">
        <v>7112</v>
      </c>
      <c r="G1380" t="s">
        <v>3330</v>
      </c>
      <c r="H1380" t="s">
        <v>5365</v>
      </c>
      <c r="I1380" t="s">
        <v>162</v>
      </c>
      <c r="J1380" t="s">
        <v>2307</v>
      </c>
      <c r="K1380" t="s">
        <v>984</v>
      </c>
      <c r="L1380" t="s">
        <v>163</v>
      </c>
      <c r="M1380" t="s">
        <v>92</v>
      </c>
      <c r="N1380" t="s">
        <v>108</v>
      </c>
      <c r="O1380" t="s">
        <v>94</v>
      </c>
      <c r="P1380">
        <v>856269</v>
      </c>
      <c r="Q1380">
        <v>193366.03</v>
      </c>
      <c r="R1380" t="s">
        <v>95</v>
      </c>
      <c r="S1380">
        <v>0.27500000000000002</v>
      </c>
      <c r="T1380" s="29">
        <v>34715.129999999997</v>
      </c>
      <c r="U1380" s="29">
        <v>3875.34</v>
      </c>
      <c r="V1380" s="29">
        <v>154775.56</v>
      </c>
    </row>
    <row r="1381" spans="1:22" ht="14.6" x14ac:dyDescent="0.4">
      <c r="A1381" t="s">
        <v>7113</v>
      </c>
      <c r="B1381" t="s">
        <v>7114</v>
      </c>
      <c r="C1381" t="s">
        <v>137</v>
      </c>
      <c r="D1381" t="s">
        <v>308</v>
      </c>
      <c r="E1381" t="s">
        <v>308</v>
      </c>
      <c r="F1381" t="s">
        <v>7115</v>
      </c>
      <c r="G1381" t="s">
        <v>2540</v>
      </c>
      <c r="H1381" t="s">
        <v>3829</v>
      </c>
      <c r="I1381" t="s">
        <v>801</v>
      </c>
      <c r="J1381" t="s">
        <v>4522</v>
      </c>
      <c r="K1381" t="s">
        <v>1001</v>
      </c>
      <c r="L1381" t="s">
        <v>163</v>
      </c>
      <c r="M1381" t="s">
        <v>134</v>
      </c>
      <c r="N1381" t="s">
        <v>108</v>
      </c>
      <c r="O1381" t="s">
        <v>94</v>
      </c>
      <c r="P1381">
        <v>28767570</v>
      </c>
      <c r="Q1381">
        <v>2752148.6</v>
      </c>
      <c r="R1381" t="s">
        <v>95</v>
      </c>
      <c r="S1381">
        <v>0.19500000000000001</v>
      </c>
      <c r="T1381" s="29">
        <v>348500.87</v>
      </c>
      <c r="U1381" s="29">
        <v>146004.85</v>
      </c>
      <c r="V1381" s="29">
        <v>2257642.88</v>
      </c>
    </row>
    <row r="1382" spans="1:22" ht="14.6" x14ac:dyDescent="0.4">
      <c r="A1382" t="s">
        <v>7116</v>
      </c>
      <c r="B1382" t="s">
        <v>7117</v>
      </c>
      <c r="C1382" t="s">
        <v>205</v>
      </c>
      <c r="D1382" t="s">
        <v>382</v>
      </c>
      <c r="E1382" t="s">
        <v>382</v>
      </c>
      <c r="F1382" t="s">
        <v>7118</v>
      </c>
      <c r="G1382" t="s">
        <v>1001</v>
      </c>
      <c r="H1382" t="s">
        <v>4558</v>
      </c>
      <c r="I1382" t="s">
        <v>7119</v>
      </c>
      <c r="J1382" t="s">
        <v>6944</v>
      </c>
      <c r="K1382" t="s">
        <v>1758</v>
      </c>
      <c r="L1382" t="s">
        <v>556</v>
      </c>
      <c r="M1382" t="s">
        <v>121</v>
      </c>
      <c r="N1382" t="s">
        <v>108</v>
      </c>
      <c r="O1382" t="s">
        <v>94</v>
      </c>
      <c r="P1382">
        <v>2848226</v>
      </c>
      <c r="Q1382">
        <v>129700.64</v>
      </c>
      <c r="R1382" t="s">
        <v>122</v>
      </c>
      <c r="S1382">
        <v>0.1057</v>
      </c>
      <c r="T1382" s="29">
        <v>13596.75</v>
      </c>
      <c r="U1382" s="29">
        <v>2156.35</v>
      </c>
      <c r="V1382" s="29">
        <v>113947.54</v>
      </c>
    </row>
    <row r="1383" spans="1:22" ht="14.6" x14ac:dyDescent="0.4">
      <c r="A1383" t="s">
        <v>7120</v>
      </c>
      <c r="B1383" t="s">
        <v>7121</v>
      </c>
      <c r="C1383" t="s">
        <v>184</v>
      </c>
      <c r="D1383" t="s">
        <v>382</v>
      </c>
      <c r="E1383" t="s">
        <v>382</v>
      </c>
      <c r="F1383" t="s">
        <v>7122</v>
      </c>
      <c r="G1383" t="s">
        <v>5728</v>
      </c>
      <c r="H1383" t="s">
        <v>7123</v>
      </c>
      <c r="I1383" t="s">
        <v>7124</v>
      </c>
      <c r="J1383" t="s">
        <v>1426</v>
      </c>
      <c r="K1383" t="s">
        <v>868</v>
      </c>
      <c r="L1383" t="s">
        <v>641</v>
      </c>
      <c r="M1383" t="s">
        <v>121</v>
      </c>
      <c r="N1383" t="s">
        <v>486</v>
      </c>
      <c r="O1383" t="s">
        <v>94</v>
      </c>
      <c r="P1383">
        <v>2642737</v>
      </c>
      <c r="Q1383">
        <v>372009.51</v>
      </c>
      <c r="R1383" t="s">
        <v>95</v>
      </c>
      <c r="S1383">
        <v>0.1656</v>
      </c>
      <c r="T1383" s="29">
        <v>48830.77</v>
      </c>
      <c r="U1383" s="29">
        <v>16878.419999999998</v>
      </c>
      <c r="V1383" s="29">
        <v>306300.32</v>
      </c>
    </row>
    <row r="1384" spans="1:22" ht="14.6" x14ac:dyDescent="0.4">
      <c r="A1384" t="s">
        <v>7125</v>
      </c>
      <c r="B1384" t="s">
        <v>7126</v>
      </c>
      <c r="C1384" t="s">
        <v>205</v>
      </c>
      <c r="D1384" t="s">
        <v>382</v>
      </c>
      <c r="E1384" t="s">
        <v>382</v>
      </c>
      <c r="F1384" t="s">
        <v>7127</v>
      </c>
      <c r="G1384" t="s">
        <v>4902</v>
      </c>
      <c r="H1384" t="s">
        <v>1805</v>
      </c>
      <c r="I1384" t="s">
        <v>6571</v>
      </c>
      <c r="J1384" t="s">
        <v>4726</v>
      </c>
      <c r="K1384" t="s">
        <v>4761</v>
      </c>
      <c r="L1384" t="s">
        <v>231</v>
      </c>
      <c r="M1384" t="s">
        <v>121</v>
      </c>
      <c r="N1384" t="s">
        <v>108</v>
      </c>
      <c r="O1384" t="s">
        <v>94</v>
      </c>
      <c r="P1384">
        <v>4900451</v>
      </c>
      <c r="Q1384">
        <v>533219.81999999995</v>
      </c>
      <c r="R1384" t="s">
        <v>122</v>
      </c>
      <c r="S1384">
        <v>0.25240000000000001</v>
      </c>
      <c r="T1384" s="29">
        <v>123385.55</v>
      </c>
      <c r="U1384" s="29">
        <v>48287.199999999997</v>
      </c>
      <c r="V1384" s="29">
        <v>361547.07</v>
      </c>
    </row>
    <row r="1385" spans="1:22" ht="14.6" x14ac:dyDescent="0.4">
      <c r="A1385" t="s">
        <v>7128</v>
      </c>
      <c r="B1385" t="s">
        <v>7129</v>
      </c>
      <c r="C1385" t="s">
        <v>125</v>
      </c>
      <c r="D1385" t="s">
        <v>126</v>
      </c>
      <c r="E1385" t="s">
        <v>126</v>
      </c>
      <c r="F1385" t="s">
        <v>7130</v>
      </c>
      <c r="G1385" t="s">
        <v>4800</v>
      </c>
      <c r="H1385" t="s">
        <v>4155</v>
      </c>
      <c r="I1385" t="s">
        <v>7131</v>
      </c>
      <c r="J1385" t="s">
        <v>4944</v>
      </c>
      <c r="K1385" t="s">
        <v>6498</v>
      </c>
      <c r="L1385" t="s">
        <v>144</v>
      </c>
      <c r="M1385" t="s">
        <v>134</v>
      </c>
      <c r="N1385" t="s">
        <v>108</v>
      </c>
      <c r="O1385" t="s">
        <v>94</v>
      </c>
      <c r="P1385">
        <v>255761005</v>
      </c>
      <c r="Q1385">
        <v>26213672.879999999</v>
      </c>
      <c r="R1385" t="s">
        <v>95</v>
      </c>
      <c r="S1385">
        <v>0.42699999999999999</v>
      </c>
      <c r="T1385" s="29">
        <v>9789629.3000000007</v>
      </c>
      <c r="U1385" s="29">
        <v>1728873.91</v>
      </c>
      <c r="V1385" s="29">
        <v>14695169.67</v>
      </c>
    </row>
    <row r="1386" spans="1:22" ht="14.6" x14ac:dyDescent="0.4">
      <c r="A1386" t="s">
        <v>7132</v>
      </c>
      <c r="B1386" t="s">
        <v>7133</v>
      </c>
      <c r="C1386" t="s">
        <v>1</v>
      </c>
      <c r="D1386" t="s">
        <v>84</v>
      </c>
      <c r="E1386" t="s">
        <v>84</v>
      </c>
      <c r="F1386" t="s">
        <v>7134</v>
      </c>
      <c r="G1386" t="s">
        <v>3931</v>
      </c>
      <c r="H1386" t="s">
        <v>284</v>
      </c>
      <c r="I1386" t="s">
        <v>2100</v>
      </c>
      <c r="J1386" t="s">
        <v>2571</v>
      </c>
      <c r="K1386" t="s">
        <v>575</v>
      </c>
      <c r="L1386" t="s">
        <v>106</v>
      </c>
      <c r="M1386" t="s">
        <v>92</v>
      </c>
      <c r="N1386" t="s">
        <v>93</v>
      </c>
      <c r="O1386" t="s">
        <v>94</v>
      </c>
      <c r="P1386">
        <v>7901895</v>
      </c>
      <c r="Q1386">
        <v>1353560.95</v>
      </c>
      <c r="R1386" t="s">
        <v>122</v>
      </c>
      <c r="S1386">
        <v>0.23960000000000001</v>
      </c>
      <c r="T1386" s="29">
        <v>249554.55</v>
      </c>
      <c r="U1386" s="29">
        <v>80711.009999999995</v>
      </c>
      <c r="V1386" s="29">
        <v>1023295.39</v>
      </c>
    </row>
    <row r="1387" spans="1:22" ht="14.6" x14ac:dyDescent="0.4">
      <c r="A1387" t="s">
        <v>7135</v>
      </c>
      <c r="B1387" t="s">
        <v>7136</v>
      </c>
      <c r="C1387" t="s">
        <v>98</v>
      </c>
      <c r="D1387" t="s">
        <v>195</v>
      </c>
      <c r="E1387" t="s">
        <v>195</v>
      </c>
      <c r="F1387" t="s">
        <v>7137</v>
      </c>
      <c r="G1387" t="s">
        <v>5944</v>
      </c>
      <c r="H1387" t="s">
        <v>3154</v>
      </c>
      <c r="I1387" t="s">
        <v>2052</v>
      </c>
      <c r="J1387" t="s">
        <v>2496</v>
      </c>
      <c r="K1387" t="s">
        <v>2567</v>
      </c>
      <c r="L1387" t="s">
        <v>1010</v>
      </c>
      <c r="M1387" t="s">
        <v>107</v>
      </c>
      <c r="N1387" t="s">
        <v>93</v>
      </c>
      <c r="O1387" t="s">
        <v>94</v>
      </c>
      <c r="P1387">
        <v>16692703</v>
      </c>
      <c r="Q1387">
        <v>7356178.3300000001</v>
      </c>
      <c r="R1387" t="s">
        <v>95</v>
      </c>
      <c r="S1387">
        <v>0.68049999999999999</v>
      </c>
      <c r="T1387" s="29">
        <v>3581260.95</v>
      </c>
      <c r="U1387" s="29">
        <v>169199.78</v>
      </c>
      <c r="V1387" s="29">
        <v>3605717.6</v>
      </c>
    </row>
    <row r="1388" spans="1:22" ht="14.6" x14ac:dyDescent="0.4">
      <c r="A1388" t="s">
        <v>7138</v>
      </c>
      <c r="B1388" t="s">
        <v>7139</v>
      </c>
      <c r="C1388" t="s">
        <v>1</v>
      </c>
      <c r="D1388" t="s">
        <v>166</v>
      </c>
      <c r="E1388" t="s">
        <v>166</v>
      </c>
      <c r="F1388" t="s">
        <v>7140</v>
      </c>
      <c r="G1388" t="s">
        <v>7141</v>
      </c>
      <c r="H1388" t="s">
        <v>210</v>
      </c>
      <c r="I1388" t="s">
        <v>2832</v>
      </c>
      <c r="J1388" t="s">
        <v>3608</v>
      </c>
      <c r="K1388" t="s">
        <v>208</v>
      </c>
      <c r="L1388" t="s">
        <v>91</v>
      </c>
      <c r="M1388" t="s">
        <v>202</v>
      </c>
      <c r="N1388" t="s">
        <v>108</v>
      </c>
      <c r="O1388" t="s">
        <v>94</v>
      </c>
      <c r="P1388">
        <v>9461922</v>
      </c>
      <c r="Q1388">
        <v>1376610.09</v>
      </c>
      <c r="R1388" t="s">
        <v>122</v>
      </c>
      <c r="S1388">
        <v>0.41710000000000003</v>
      </c>
      <c r="T1388" s="29">
        <v>402255.53</v>
      </c>
      <c r="U1388" s="29">
        <v>50978.25</v>
      </c>
      <c r="V1388" s="29">
        <v>923376.31</v>
      </c>
    </row>
    <row r="1389" spans="1:22" ht="14.6" x14ac:dyDescent="0.4">
      <c r="A1389" t="s">
        <v>7142</v>
      </c>
      <c r="B1389" t="s">
        <v>7143</v>
      </c>
      <c r="C1389" t="s">
        <v>155</v>
      </c>
      <c r="D1389" t="s">
        <v>156</v>
      </c>
      <c r="E1389" t="s">
        <v>156</v>
      </c>
      <c r="F1389" t="s">
        <v>7144</v>
      </c>
      <c r="G1389" t="s">
        <v>1626</v>
      </c>
      <c r="H1389" t="s">
        <v>3112</v>
      </c>
      <c r="I1389" t="s">
        <v>2118</v>
      </c>
      <c r="J1389" t="s">
        <v>2395</v>
      </c>
      <c r="K1389" t="s">
        <v>1072</v>
      </c>
      <c r="L1389" t="s">
        <v>240</v>
      </c>
      <c r="M1389" t="s">
        <v>578</v>
      </c>
      <c r="N1389" t="s">
        <v>108</v>
      </c>
      <c r="O1389" t="s">
        <v>94</v>
      </c>
      <c r="P1389">
        <v>242064905</v>
      </c>
      <c r="Q1389">
        <v>16522535.039999999</v>
      </c>
      <c r="R1389" t="s">
        <v>109</v>
      </c>
      <c r="S1389">
        <v>0.6623</v>
      </c>
      <c r="T1389" s="29">
        <v>7612202.2400000002</v>
      </c>
      <c r="U1389" s="29">
        <v>1462507.04</v>
      </c>
      <c r="V1389" s="29">
        <v>7447825.7599999998</v>
      </c>
    </row>
    <row r="1390" spans="1:22" ht="14.6" x14ac:dyDescent="0.4">
      <c r="A1390" t="s">
        <v>7145</v>
      </c>
      <c r="B1390" t="s">
        <v>7146</v>
      </c>
      <c r="C1390" t="s">
        <v>112</v>
      </c>
      <c r="D1390" t="s">
        <v>471</v>
      </c>
      <c r="E1390" t="s">
        <v>471</v>
      </c>
      <c r="F1390" t="s">
        <v>7147</v>
      </c>
      <c r="G1390" t="s">
        <v>3063</v>
      </c>
      <c r="H1390" t="s">
        <v>512</v>
      </c>
      <c r="I1390" t="s">
        <v>3363</v>
      </c>
      <c r="J1390" t="s">
        <v>3094</v>
      </c>
      <c r="K1390" t="s">
        <v>6118</v>
      </c>
      <c r="L1390" t="s">
        <v>370</v>
      </c>
      <c r="M1390" t="s">
        <v>266</v>
      </c>
      <c r="N1390" t="s">
        <v>108</v>
      </c>
      <c r="O1390" t="s">
        <v>94</v>
      </c>
      <c r="P1390">
        <v>19132817</v>
      </c>
      <c r="Q1390">
        <v>2642871.39</v>
      </c>
      <c r="R1390" t="s">
        <v>95</v>
      </c>
      <c r="S1390">
        <v>0.20610000000000001</v>
      </c>
      <c r="T1390" s="29">
        <v>402415.38</v>
      </c>
      <c r="U1390" s="29">
        <v>213331.23</v>
      </c>
      <c r="V1390" s="29">
        <v>2027124.78</v>
      </c>
    </row>
    <row r="1391" spans="1:22" ht="14.6" x14ac:dyDescent="0.4">
      <c r="A1391" t="s">
        <v>7148</v>
      </c>
      <c r="B1391" t="s">
        <v>7149</v>
      </c>
      <c r="C1391" t="s">
        <v>205</v>
      </c>
      <c r="D1391" t="s">
        <v>206</v>
      </c>
      <c r="E1391" t="s">
        <v>206</v>
      </c>
      <c r="F1391" t="s">
        <v>7150</v>
      </c>
      <c r="G1391" t="s">
        <v>3729</v>
      </c>
      <c r="H1391" t="s">
        <v>5894</v>
      </c>
      <c r="I1391" t="s">
        <v>2634</v>
      </c>
      <c r="J1391" t="s">
        <v>4131</v>
      </c>
      <c r="K1391" t="s">
        <v>608</v>
      </c>
      <c r="L1391" t="s">
        <v>556</v>
      </c>
      <c r="M1391" t="s">
        <v>121</v>
      </c>
      <c r="N1391" t="s">
        <v>108</v>
      </c>
      <c r="O1391" t="s">
        <v>94</v>
      </c>
      <c r="P1391">
        <v>4056186</v>
      </c>
      <c r="Q1391">
        <v>387910.89</v>
      </c>
      <c r="R1391" t="s">
        <v>122</v>
      </c>
      <c r="S1391">
        <v>0.19439999999999999</v>
      </c>
      <c r="T1391" s="29">
        <v>71156.59</v>
      </c>
      <c r="U1391" s="29">
        <v>30318.59</v>
      </c>
      <c r="V1391" s="29">
        <v>286435.71000000002</v>
      </c>
    </row>
    <row r="1392" spans="1:22" ht="14.6" x14ac:dyDescent="0.4">
      <c r="A1392" t="s">
        <v>7151</v>
      </c>
      <c r="B1392" t="s">
        <v>7152</v>
      </c>
      <c r="C1392" t="s">
        <v>125</v>
      </c>
      <c r="D1392" t="s">
        <v>308</v>
      </c>
      <c r="E1392" t="s">
        <v>308</v>
      </c>
      <c r="F1392" t="s">
        <v>7153</v>
      </c>
      <c r="G1392" t="s">
        <v>3119</v>
      </c>
      <c r="H1392" t="s">
        <v>7154</v>
      </c>
      <c r="I1392" t="s">
        <v>2012</v>
      </c>
      <c r="J1392" t="s">
        <v>2504</v>
      </c>
      <c r="K1392" t="s">
        <v>3251</v>
      </c>
      <c r="L1392" t="s">
        <v>1436</v>
      </c>
      <c r="M1392" t="s">
        <v>134</v>
      </c>
      <c r="N1392" t="s">
        <v>108</v>
      </c>
      <c r="O1392" t="s">
        <v>94</v>
      </c>
      <c r="P1392">
        <v>982063433</v>
      </c>
      <c r="Q1392">
        <v>55153409.619999997</v>
      </c>
      <c r="R1392" t="s">
        <v>109</v>
      </c>
      <c r="S1392">
        <v>0.53090000000000004</v>
      </c>
      <c r="T1392" s="29">
        <v>23563249.370000001</v>
      </c>
      <c r="U1392" s="29">
        <v>4395266.0599999996</v>
      </c>
      <c r="V1392" s="29">
        <v>27194894.190000001</v>
      </c>
    </row>
    <row r="1393" spans="1:22" ht="14.6" x14ac:dyDescent="0.4">
      <c r="A1393" t="s">
        <v>7155</v>
      </c>
      <c r="B1393" t="s">
        <v>7156</v>
      </c>
      <c r="C1393" t="s">
        <v>98</v>
      </c>
      <c r="D1393" t="s">
        <v>195</v>
      </c>
      <c r="E1393" t="s">
        <v>195</v>
      </c>
      <c r="F1393" t="s">
        <v>7157</v>
      </c>
      <c r="G1393" t="s">
        <v>1660</v>
      </c>
      <c r="H1393" t="s">
        <v>1315</v>
      </c>
      <c r="I1393" t="s">
        <v>7158</v>
      </c>
      <c r="J1393" t="s">
        <v>4352</v>
      </c>
      <c r="K1393" t="s">
        <v>4507</v>
      </c>
      <c r="L1393" t="s">
        <v>91</v>
      </c>
      <c r="M1393" t="s">
        <v>202</v>
      </c>
      <c r="N1393" t="s">
        <v>93</v>
      </c>
      <c r="O1393" t="s">
        <v>94</v>
      </c>
      <c r="P1393">
        <v>62691269</v>
      </c>
      <c r="Q1393">
        <v>9184066.2799999993</v>
      </c>
      <c r="R1393" t="s">
        <v>109</v>
      </c>
      <c r="S1393">
        <v>0.29720000000000002</v>
      </c>
      <c r="T1393" s="29">
        <v>2375681.06</v>
      </c>
      <c r="U1393" s="29">
        <v>898545.23</v>
      </c>
      <c r="V1393" s="29">
        <v>5909839.9900000002</v>
      </c>
    </row>
    <row r="1394" spans="1:22" ht="14.6" x14ac:dyDescent="0.4">
      <c r="A1394" t="s">
        <v>7159</v>
      </c>
      <c r="B1394" t="s">
        <v>7160</v>
      </c>
      <c r="C1394" t="s">
        <v>112</v>
      </c>
      <c r="D1394" t="s">
        <v>113</v>
      </c>
      <c r="E1394" t="s">
        <v>113</v>
      </c>
      <c r="F1394" t="s">
        <v>7161</v>
      </c>
      <c r="G1394" t="s">
        <v>2412</v>
      </c>
      <c r="H1394" t="s">
        <v>6974</v>
      </c>
      <c r="I1394" t="s">
        <v>3608</v>
      </c>
      <c r="J1394" t="s">
        <v>4296</v>
      </c>
      <c r="K1394" t="s">
        <v>5357</v>
      </c>
      <c r="L1394" t="s">
        <v>222</v>
      </c>
      <c r="M1394" t="s">
        <v>223</v>
      </c>
      <c r="N1394" t="s">
        <v>108</v>
      </c>
      <c r="O1394" t="s">
        <v>94</v>
      </c>
      <c r="P1394">
        <v>38462912</v>
      </c>
      <c r="Q1394">
        <v>4820646.18</v>
      </c>
      <c r="R1394" t="s">
        <v>122</v>
      </c>
      <c r="S1394">
        <v>0.2535</v>
      </c>
      <c r="T1394" s="29">
        <v>1217353</v>
      </c>
      <c r="U1394" s="29">
        <v>365738.17</v>
      </c>
      <c r="V1394" s="29">
        <v>3237555.01</v>
      </c>
    </row>
    <row r="1395" spans="1:22" ht="14.6" x14ac:dyDescent="0.4">
      <c r="A1395" t="s">
        <v>7162</v>
      </c>
      <c r="B1395" t="s">
        <v>7163</v>
      </c>
      <c r="C1395" t="s">
        <v>184</v>
      </c>
      <c r="D1395" t="s">
        <v>382</v>
      </c>
      <c r="E1395" t="s">
        <v>382</v>
      </c>
      <c r="F1395" t="s">
        <v>7164</v>
      </c>
      <c r="G1395" t="s">
        <v>6032</v>
      </c>
      <c r="H1395" t="s">
        <v>3814</v>
      </c>
      <c r="I1395" t="s">
        <v>3569</v>
      </c>
      <c r="J1395" t="s">
        <v>7165</v>
      </c>
      <c r="K1395" t="s">
        <v>5643</v>
      </c>
      <c r="L1395" t="s">
        <v>222</v>
      </c>
      <c r="M1395" t="s">
        <v>223</v>
      </c>
      <c r="N1395" t="s">
        <v>108</v>
      </c>
      <c r="O1395" t="s">
        <v>94</v>
      </c>
      <c r="P1395">
        <v>9700086</v>
      </c>
      <c r="Q1395">
        <v>394294.14</v>
      </c>
      <c r="R1395" t="s">
        <v>95</v>
      </c>
      <c r="S1395">
        <v>0.24210000000000001</v>
      </c>
      <c r="T1395" s="29">
        <v>72202.399999999994</v>
      </c>
      <c r="U1395" s="29">
        <v>29143.01</v>
      </c>
      <c r="V1395" s="29">
        <v>292948.73</v>
      </c>
    </row>
    <row r="1396" spans="1:22" ht="14.6" x14ac:dyDescent="0.4">
      <c r="A1396" t="s">
        <v>7166</v>
      </c>
      <c r="B1396" t="s">
        <v>7167</v>
      </c>
      <c r="C1396" t="s">
        <v>1</v>
      </c>
      <c r="D1396" t="s">
        <v>166</v>
      </c>
      <c r="E1396" t="s">
        <v>166</v>
      </c>
      <c r="F1396" t="s">
        <v>7168</v>
      </c>
      <c r="G1396" t="s">
        <v>403</v>
      </c>
      <c r="H1396" t="s">
        <v>877</v>
      </c>
      <c r="I1396" t="s">
        <v>621</v>
      </c>
      <c r="J1396" t="s">
        <v>4625</v>
      </c>
      <c r="K1396" t="s">
        <v>5508</v>
      </c>
      <c r="L1396" t="s">
        <v>353</v>
      </c>
      <c r="M1396" t="s">
        <v>181</v>
      </c>
      <c r="N1396" t="s">
        <v>93</v>
      </c>
      <c r="O1396" t="s">
        <v>94</v>
      </c>
      <c r="P1396">
        <v>10001442</v>
      </c>
      <c r="Q1396">
        <v>1440837.41</v>
      </c>
      <c r="R1396" t="s">
        <v>95</v>
      </c>
      <c r="S1396">
        <v>0.24560000000000001</v>
      </c>
      <c r="T1396" s="29">
        <v>338730.89</v>
      </c>
      <c r="U1396" s="29">
        <v>104710.24</v>
      </c>
      <c r="V1396" s="29">
        <v>997396.28</v>
      </c>
    </row>
    <row r="1397" spans="1:22" ht="14.6" x14ac:dyDescent="0.4">
      <c r="A1397" t="s">
        <v>7169</v>
      </c>
      <c r="B1397" t="s">
        <v>7170</v>
      </c>
      <c r="C1397" t="s">
        <v>112</v>
      </c>
      <c r="D1397" t="s">
        <v>471</v>
      </c>
      <c r="E1397" t="s">
        <v>471</v>
      </c>
      <c r="F1397" t="s">
        <v>7171</v>
      </c>
      <c r="G1397" t="s">
        <v>536</v>
      </c>
      <c r="H1397" t="s">
        <v>840</v>
      </c>
      <c r="I1397" t="s">
        <v>4967</v>
      </c>
      <c r="J1397" t="s">
        <v>3651</v>
      </c>
      <c r="K1397" t="s">
        <v>1243</v>
      </c>
      <c r="L1397" t="s">
        <v>370</v>
      </c>
      <c r="M1397" t="s">
        <v>266</v>
      </c>
      <c r="N1397" t="s">
        <v>108</v>
      </c>
      <c r="O1397" t="s">
        <v>94</v>
      </c>
      <c r="P1397">
        <v>14604426</v>
      </c>
      <c r="Q1397">
        <v>1761767.93</v>
      </c>
      <c r="R1397" t="s">
        <v>95</v>
      </c>
      <c r="S1397">
        <v>0.42180000000000001</v>
      </c>
      <c r="T1397" s="29">
        <v>563547.46</v>
      </c>
      <c r="U1397" s="29">
        <v>54004.21</v>
      </c>
      <c r="V1397" s="29">
        <v>1144216.26</v>
      </c>
    </row>
    <row r="1398" spans="1:22" ht="14.6" x14ac:dyDescent="0.4">
      <c r="A1398" t="s">
        <v>7172</v>
      </c>
      <c r="B1398" t="s">
        <v>7173</v>
      </c>
      <c r="C1398" t="s">
        <v>112</v>
      </c>
      <c r="D1398" t="s">
        <v>113</v>
      </c>
      <c r="E1398" t="s">
        <v>113</v>
      </c>
      <c r="F1398" t="s">
        <v>7174</v>
      </c>
      <c r="G1398" t="s">
        <v>1705</v>
      </c>
      <c r="H1398" t="s">
        <v>1597</v>
      </c>
      <c r="I1398" t="s">
        <v>2707</v>
      </c>
      <c r="J1398" t="s">
        <v>303</v>
      </c>
      <c r="K1398" t="s">
        <v>4488</v>
      </c>
      <c r="L1398" t="s">
        <v>222</v>
      </c>
      <c r="M1398" t="s">
        <v>223</v>
      </c>
      <c r="N1398" t="s">
        <v>108</v>
      </c>
      <c r="O1398" t="s">
        <v>94</v>
      </c>
      <c r="P1398">
        <v>19507291</v>
      </c>
      <c r="Q1398">
        <v>846404.41</v>
      </c>
      <c r="R1398" t="s">
        <v>122</v>
      </c>
      <c r="S1398">
        <v>0.29920000000000002</v>
      </c>
      <c r="T1398" s="29">
        <v>152130.92000000001</v>
      </c>
      <c r="U1398" s="29">
        <v>43668.39</v>
      </c>
      <c r="V1398" s="29">
        <v>650605.1</v>
      </c>
    </row>
    <row r="1399" spans="1:22" ht="14.6" x14ac:dyDescent="0.4">
      <c r="A1399" t="s">
        <v>7175</v>
      </c>
      <c r="B1399" t="s">
        <v>7176</v>
      </c>
      <c r="C1399" t="s">
        <v>184</v>
      </c>
      <c r="D1399" t="s">
        <v>382</v>
      </c>
      <c r="E1399" t="s">
        <v>382</v>
      </c>
      <c r="F1399" t="s">
        <v>7177</v>
      </c>
      <c r="G1399" t="s">
        <v>2424</v>
      </c>
      <c r="H1399" t="s">
        <v>2832</v>
      </c>
      <c r="I1399" t="s">
        <v>3094</v>
      </c>
      <c r="J1399" t="s">
        <v>2578</v>
      </c>
      <c r="K1399" t="s">
        <v>6103</v>
      </c>
      <c r="L1399" t="s">
        <v>641</v>
      </c>
      <c r="M1399" t="s">
        <v>223</v>
      </c>
      <c r="N1399" t="s">
        <v>108</v>
      </c>
      <c r="O1399" t="s">
        <v>94</v>
      </c>
      <c r="P1399">
        <v>2434696</v>
      </c>
      <c r="Q1399">
        <v>446936.78</v>
      </c>
      <c r="R1399" t="s">
        <v>95</v>
      </c>
      <c r="S1399">
        <v>0.3231</v>
      </c>
      <c r="T1399" s="29">
        <v>139774.67000000001</v>
      </c>
      <c r="U1399" s="29">
        <v>40791.1</v>
      </c>
      <c r="V1399" s="29">
        <v>266371.01</v>
      </c>
    </row>
    <row r="1400" spans="1:22" ht="14.6" x14ac:dyDescent="0.4">
      <c r="A1400" t="s">
        <v>7178</v>
      </c>
      <c r="B1400" t="s">
        <v>7179</v>
      </c>
      <c r="C1400" t="s">
        <v>83</v>
      </c>
      <c r="D1400" t="s">
        <v>84</v>
      </c>
      <c r="E1400" t="s">
        <v>84</v>
      </c>
      <c r="F1400" t="s">
        <v>7180</v>
      </c>
      <c r="G1400" t="s">
        <v>7181</v>
      </c>
      <c r="H1400" t="s">
        <v>4624</v>
      </c>
      <c r="I1400" t="s">
        <v>5198</v>
      </c>
      <c r="J1400" t="s">
        <v>3607</v>
      </c>
      <c r="K1400" t="s">
        <v>2000</v>
      </c>
      <c r="L1400" t="s">
        <v>106</v>
      </c>
      <c r="M1400" t="s">
        <v>181</v>
      </c>
      <c r="N1400" t="s">
        <v>93</v>
      </c>
      <c r="O1400" t="s">
        <v>94</v>
      </c>
      <c r="P1400">
        <v>3316686</v>
      </c>
      <c r="Q1400">
        <v>237491.01</v>
      </c>
      <c r="R1400" t="s">
        <v>95</v>
      </c>
      <c r="S1400">
        <v>0.17399999999999999</v>
      </c>
      <c r="T1400" s="29">
        <v>33735.79</v>
      </c>
      <c r="U1400" s="29">
        <v>17368.78</v>
      </c>
      <c r="V1400" s="29">
        <v>186386.44</v>
      </c>
    </row>
    <row r="1401" spans="1:22" ht="14.6" x14ac:dyDescent="0.4">
      <c r="A1401" t="s">
        <v>7182</v>
      </c>
      <c r="B1401" t="s">
        <v>7183</v>
      </c>
      <c r="C1401" t="s">
        <v>125</v>
      </c>
      <c r="D1401" t="s">
        <v>126</v>
      </c>
      <c r="E1401" t="s">
        <v>126</v>
      </c>
      <c r="F1401" t="s">
        <v>7184</v>
      </c>
      <c r="G1401" t="s">
        <v>3173</v>
      </c>
      <c r="H1401" t="s">
        <v>7185</v>
      </c>
      <c r="I1401" t="s">
        <v>1328</v>
      </c>
      <c r="J1401" t="s">
        <v>3962</v>
      </c>
      <c r="K1401" t="s">
        <v>1021</v>
      </c>
      <c r="L1401" t="s">
        <v>144</v>
      </c>
      <c r="M1401" t="s">
        <v>134</v>
      </c>
      <c r="N1401" t="s">
        <v>108</v>
      </c>
      <c r="O1401" t="s">
        <v>94</v>
      </c>
      <c r="P1401">
        <v>720346495</v>
      </c>
      <c r="Q1401">
        <v>195005811.81999999</v>
      </c>
      <c r="R1401" t="s">
        <v>122</v>
      </c>
      <c r="S1401">
        <v>0.58140000000000003</v>
      </c>
      <c r="T1401" s="29">
        <v>95622666.060000002</v>
      </c>
      <c r="U1401" s="29">
        <v>6103356.5</v>
      </c>
      <c r="V1401" s="29">
        <v>93279789.260000005</v>
      </c>
    </row>
    <row r="1402" spans="1:22" ht="14.6" x14ac:dyDescent="0.4">
      <c r="A1402" t="s">
        <v>7186</v>
      </c>
      <c r="B1402" t="s">
        <v>7187</v>
      </c>
      <c r="C1402" t="s">
        <v>98</v>
      </c>
      <c r="D1402" t="s">
        <v>195</v>
      </c>
      <c r="E1402" t="s">
        <v>195</v>
      </c>
      <c r="F1402" t="s">
        <v>7188</v>
      </c>
      <c r="G1402" t="s">
        <v>2859</v>
      </c>
      <c r="H1402" t="s">
        <v>597</v>
      </c>
      <c r="I1402" t="s">
        <v>1517</v>
      </c>
      <c r="J1402" t="s">
        <v>1980</v>
      </c>
      <c r="K1402" t="s">
        <v>2331</v>
      </c>
      <c r="L1402" t="s">
        <v>106</v>
      </c>
      <c r="M1402" t="s">
        <v>202</v>
      </c>
      <c r="N1402" t="s">
        <v>108</v>
      </c>
      <c r="O1402" t="s">
        <v>94</v>
      </c>
      <c r="P1402">
        <v>137062679</v>
      </c>
      <c r="Q1402">
        <v>16229712.33</v>
      </c>
      <c r="R1402" t="s">
        <v>109</v>
      </c>
      <c r="S1402">
        <v>0.67579999999999996</v>
      </c>
      <c r="T1402" s="29">
        <v>7566020.21</v>
      </c>
      <c r="U1402" s="29">
        <v>421000.14</v>
      </c>
      <c r="V1402" s="29">
        <v>8242691.9800000004</v>
      </c>
    </row>
    <row r="1403" spans="1:22" ht="14.6" x14ac:dyDescent="0.4">
      <c r="A1403" t="s">
        <v>7189</v>
      </c>
      <c r="B1403" t="s">
        <v>7190</v>
      </c>
      <c r="C1403" t="s">
        <v>83</v>
      </c>
      <c r="D1403" t="s">
        <v>84</v>
      </c>
      <c r="E1403" t="s">
        <v>84</v>
      </c>
      <c r="F1403" t="s">
        <v>7191</v>
      </c>
      <c r="G1403" t="s">
        <v>3079</v>
      </c>
      <c r="H1403" t="s">
        <v>3417</v>
      </c>
      <c r="I1403" t="s">
        <v>3079</v>
      </c>
      <c r="J1403" t="s">
        <v>5602</v>
      </c>
      <c r="K1403" t="s">
        <v>3495</v>
      </c>
      <c r="L1403" t="s">
        <v>163</v>
      </c>
      <c r="M1403" t="s">
        <v>181</v>
      </c>
      <c r="N1403" t="s">
        <v>108</v>
      </c>
      <c r="O1403" t="s">
        <v>94</v>
      </c>
      <c r="P1403">
        <v>4662378</v>
      </c>
      <c r="Q1403">
        <v>473091.6</v>
      </c>
      <c r="R1403" t="s">
        <v>95</v>
      </c>
      <c r="S1403">
        <v>0.10440000000000001</v>
      </c>
      <c r="T1403" s="29">
        <v>49369.05</v>
      </c>
      <c r="U1403" s="29">
        <v>43908.94</v>
      </c>
      <c r="V1403" s="29">
        <v>379813.61</v>
      </c>
    </row>
    <row r="1404" spans="1:22" ht="14.6" x14ac:dyDescent="0.4">
      <c r="A1404" t="s">
        <v>7192</v>
      </c>
      <c r="B1404" t="s">
        <v>7193</v>
      </c>
      <c r="C1404" t="s">
        <v>98</v>
      </c>
      <c r="D1404" t="s">
        <v>195</v>
      </c>
      <c r="E1404" t="s">
        <v>195</v>
      </c>
      <c r="F1404" t="s">
        <v>7194</v>
      </c>
      <c r="G1404" t="s">
        <v>148</v>
      </c>
      <c r="H1404" t="s">
        <v>149</v>
      </c>
      <c r="I1404" t="s">
        <v>3873</v>
      </c>
      <c r="J1404" t="s">
        <v>7195</v>
      </c>
      <c r="K1404" t="s">
        <v>940</v>
      </c>
      <c r="L1404" t="s">
        <v>832</v>
      </c>
      <c r="M1404" t="s">
        <v>202</v>
      </c>
      <c r="N1404" t="s">
        <v>108</v>
      </c>
      <c r="O1404" t="s">
        <v>94</v>
      </c>
      <c r="P1404">
        <v>52673964</v>
      </c>
      <c r="Q1404">
        <v>14919591.26</v>
      </c>
      <c r="R1404" t="s">
        <v>122</v>
      </c>
      <c r="S1404">
        <v>0.36849999999999999</v>
      </c>
      <c r="T1404" s="29">
        <v>3695467.09</v>
      </c>
      <c r="U1404" s="29">
        <v>960731.58</v>
      </c>
      <c r="V1404" s="29">
        <v>10263392.59</v>
      </c>
    </row>
    <row r="1405" spans="1:22" ht="14.6" x14ac:dyDescent="0.4">
      <c r="A1405" t="s">
        <v>7196</v>
      </c>
      <c r="B1405" t="s">
        <v>7197</v>
      </c>
      <c r="C1405" t="s">
        <v>155</v>
      </c>
      <c r="D1405" t="s">
        <v>251</v>
      </c>
      <c r="E1405" t="s">
        <v>251</v>
      </c>
      <c r="F1405" t="s">
        <v>3672</v>
      </c>
      <c r="G1405" t="s">
        <v>1811</v>
      </c>
      <c r="H1405" t="s">
        <v>1302</v>
      </c>
      <c r="I1405" t="s">
        <v>4471</v>
      </c>
      <c r="J1405" t="s">
        <v>757</v>
      </c>
      <c r="K1405" t="s">
        <v>2432</v>
      </c>
      <c r="L1405" t="s">
        <v>413</v>
      </c>
      <c r="M1405" t="s">
        <v>578</v>
      </c>
      <c r="N1405" t="s">
        <v>108</v>
      </c>
      <c r="O1405" t="s">
        <v>94</v>
      </c>
      <c r="P1405">
        <v>14367744</v>
      </c>
      <c r="Q1405">
        <v>9916909.4399999995</v>
      </c>
      <c r="R1405" t="s">
        <v>122</v>
      </c>
      <c r="S1405">
        <v>0.56420000000000003</v>
      </c>
      <c r="T1405" s="29">
        <v>4151881.22</v>
      </c>
      <c r="U1405" s="29">
        <v>444654.1</v>
      </c>
      <c r="V1405" s="29">
        <v>5320374.12</v>
      </c>
    </row>
    <row r="1406" spans="1:22" ht="14.6" x14ac:dyDescent="0.4">
      <c r="A1406" t="s">
        <v>7198</v>
      </c>
      <c r="B1406" t="s">
        <v>7199</v>
      </c>
      <c r="C1406" t="s">
        <v>288</v>
      </c>
      <c r="D1406" t="s">
        <v>373</v>
      </c>
      <c r="E1406" t="s">
        <v>373</v>
      </c>
      <c r="F1406" t="s">
        <v>7200</v>
      </c>
      <c r="G1406" t="s">
        <v>6181</v>
      </c>
      <c r="H1406" t="s">
        <v>6704</v>
      </c>
      <c r="I1406" t="s">
        <v>1192</v>
      </c>
      <c r="J1406" t="s">
        <v>4755</v>
      </c>
      <c r="K1406" t="s">
        <v>3815</v>
      </c>
      <c r="L1406" t="s">
        <v>134</v>
      </c>
      <c r="M1406" t="s">
        <v>92</v>
      </c>
      <c r="N1406" t="s">
        <v>108</v>
      </c>
      <c r="O1406" t="s">
        <v>94</v>
      </c>
      <c r="P1406">
        <v>169219922</v>
      </c>
      <c r="Q1406">
        <v>71192301.379999995</v>
      </c>
      <c r="R1406" t="s">
        <v>122</v>
      </c>
      <c r="S1406">
        <v>0.52859999999999996</v>
      </c>
      <c r="T1406" s="29">
        <v>34031373.200000003</v>
      </c>
      <c r="U1406" s="29">
        <v>1668216.91</v>
      </c>
      <c r="V1406" s="29">
        <v>35492711.270000003</v>
      </c>
    </row>
    <row r="1407" spans="1:22" ht="14.6" x14ac:dyDescent="0.4">
      <c r="A1407" t="s">
        <v>7201</v>
      </c>
      <c r="B1407" t="s">
        <v>7202</v>
      </c>
      <c r="C1407" t="s">
        <v>205</v>
      </c>
      <c r="D1407" t="s">
        <v>382</v>
      </c>
      <c r="E1407" t="s">
        <v>382</v>
      </c>
      <c r="F1407" t="s">
        <v>7203</v>
      </c>
      <c r="G1407" t="s">
        <v>5081</v>
      </c>
      <c r="H1407" t="s">
        <v>210</v>
      </c>
      <c r="I1407" t="s">
        <v>3241</v>
      </c>
      <c r="J1407" t="s">
        <v>802</v>
      </c>
      <c r="K1407" t="s">
        <v>6371</v>
      </c>
      <c r="L1407" t="s">
        <v>657</v>
      </c>
      <c r="M1407" t="s">
        <v>121</v>
      </c>
      <c r="N1407" t="s">
        <v>108</v>
      </c>
      <c r="O1407" t="s">
        <v>94</v>
      </c>
      <c r="P1407">
        <v>3561239</v>
      </c>
      <c r="Q1407">
        <v>1780619.5</v>
      </c>
      <c r="R1407" t="s">
        <v>122</v>
      </c>
      <c r="S1407">
        <v>0.29189999999999999</v>
      </c>
      <c r="T1407" s="29">
        <v>368183.66</v>
      </c>
      <c r="U1407" s="29">
        <v>105049.82</v>
      </c>
      <c r="V1407" s="29">
        <v>1307386.02</v>
      </c>
    </row>
    <row r="1408" spans="1:22" ht="14.6" x14ac:dyDescent="0.4">
      <c r="A1408" t="s">
        <v>7204</v>
      </c>
      <c r="B1408" t="s">
        <v>7205</v>
      </c>
      <c r="C1408" t="s">
        <v>205</v>
      </c>
      <c r="D1408" t="s">
        <v>382</v>
      </c>
      <c r="E1408" t="s">
        <v>382</v>
      </c>
      <c r="F1408" t="s">
        <v>7206</v>
      </c>
      <c r="G1408" t="s">
        <v>2383</v>
      </c>
      <c r="H1408" t="s">
        <v>6978</v>
      </c>
      <c r="I1408" t="s">
        <v>3034</v>
      </c>
      <c r="J1408" t="s">
        <v>7207</v>
      </c>
      <c r="K1408" t="s">
        <v>2708</v>
      </c>
      <c r="L1408" t="s">
        <v>444</v>
      </c>
      <c r="M1408" t="s">
        <v>121</v>
      </c>
      <c r="N1408" t="s">
        <v>108</v>
      </c>
      <c r="O1408" t="s">
        <v>94</v>
      </c>
      <c r="P1408">
        <v>4768594</v>
      </c>
      <c r="Q1408">
        <v>374386.09</v>
      </c>
      <c r="R1408" t="s">
        <v>122</v>
      </c>
      <c r="S1408">
        <v>0.1928</v>
      </c>
      <c r="T1408" s="29">
        <v>63772.87</v>
      </c>
      <c r="U1408" s="29">
        <v>28850.85</v>
      </c>
      <c r="V1408" s="29">
        <v>281762.37</v>
      </c>
    </row>
    <row r="1409" spans="1:22" ht="14.6" x14ac:dyDescent="0.4">
      <c r="A1409" t="s">
        <v>7208</v>
      </c>
      <c r="B1409" t="s">
        <v>7209</v>
      </c>
      <c r="C1409" t="s">
        <v>205</v>
      </c>
      <c r="D1409" t="s">
        <v>382</v>
      </c>
      <c r="E1409" t="s">
        <v>382</v>
      </c>
      <c r="F1409" t="s">
        <v>7210</v>
      </c>
      <c r="G1409" t="s">
        <v>6191</v>
      </c>
      <c r="H1409" t="s">
        <v>1171</v>
      </c>
      <c r="I1409" t="s">
        <v>6192</v>
      </c>
      <c r="J1409" t="s">
        <v>197</v>
      </c>
      <c r="K1409" t="s">
        <v>1573</v>
      </c>
      <c r="L1409" t="s">
        <v>444</v>
      </c>
      <c r="M1409" t="s">
        <v>121</v>
      </c>
      <c r="N1409" t="s">
        <v>108</v>
      </c>
      <c r="O1409" t="s">
        <v>94</v>
      </c>
      <c r="P1409">
        <v>3281244</v>
      </c>
      <c r="Q1409">
        <v>412552.23</v>
      </c>
      <c r="R1409" t="s">
        <v>122</v>
      </c>
      <c r="S1409">
        <v>0.26090000000000002</v>
      </c>
      <c r="T1409" s="29">
        <v>105525.96</v>
      </c>
      <c r="U1409" s="29">
        <v>28011.47</v>
      </c>
      <c r="V1409" s="29">
        <v>279014.8</v>
      </c>
    </row>
    <row r="1410" spans="1:22" ht="14.6" x14ac:dyDescent="0.4">
      <c r="A1410" t="s">
        <v>7211</v>
      </c>
      <c r="B1410" t="s">
        <v>7212</v>
      </c>
      <c r="C1410" t="s">
        <v>288</v>
      </c>
      <c r="D1410" t="s">
        <v>289</v>
      </c>
      <c r="E1410" t="s">
        <v>289</v>
      </c>
      <c r="F1410" t="s">
        <v>7213</v>
      </c>
      <c r="G1410" t="s">
        <v>3798</v>
      </c>
      <c r="H1410" t="s">
        <v>3530</v>
      </c>
      <c r="I1410" t="s">
        <v>4715</v>
      </c>
      <c r="J1410" t="s">
        <v>3977</v>
      </c>
      <c r="K1410" t="s">
        <v>2395</v>
      </c>
      <c r="L1410" t="s">
        <v>134</v>
      </c>
      <c r="M1410" t="s">
        <v>134</v>
      </c>
      <c r="N1410" t="s">
        <v>93</v>
      </c>
      <c r="O1410" t="s">
        <v>94</v>
      </c>
      <c r="P1410">
        <v>29809503</v>
      </c>
      <c r="Q1410">
        <v>4704071.47</v>
      </c>
      <c r="R1410" t="s">
        <v>109</v>
      </c>
      <c r="S1410">
        <v>0.39129999999999998</v>
      </c>
      <c r="T1410" s="29">
        <v>1294634.92</v>
      </c>
      <c r="U1410" s="29">
        <v>211945.85</v>
      </c>
      <c r="V1410" s="29">
        <v>3197490.7</v>
      </c>
    </row>
    <row r="1411" spans="1:22" ht="14.6" x14ac:dyDescent="0.4">
      <c r="A1411" t="s">
        <v>7214</v>
      </c>
      <c r="B1411" t="s">
        <v>7215</v>
      </c>
      <c r="C1411" t="s">
        <v>125</v>
      </c>
      <c r="D1411" t="s">
        <v>126</v>
      </c>
      <c r="E1411" t="s">
        <v>126</v>
      </c>
      <c r="F1411" t="s">
        <v>7216</v>
      </c>
      <c r="G1411" t="s">
        <v>3799</v>
      </c>
      <c r="H1411" t="s">
        <v>2483</v>
      </c>
      <c r="I1411" t="s">
        <v>5233</v>
      </c>
      <c r="J1411" t="s">
        <v>2967</v>
      </c>
      <c r="K1411" t="s">
        <v>5073</v>
      </c>
      <c r="L1411" t="s">
        <v>144</v>
      </c>
      <c r="M1411" t="s">
        <v>134</v>
      </c>
      <c r="N1411" t="s">
        <v>108</v>
      </c>
      <c r="O1411" t="s">
        <v>94</v>
      </c>
      <c r="P1411">
        <v>376760081</v>
      </c>
      <c r="Q1411">
        <v>196803182.72</v>
      </c>
      <c r="R1411" t="s">
        <v>95</v>
      </c>
      <c r="S1411">
        <v>0.4778</v>
      </c>
      <c r="T1411" s="29">
        <v>86130098.280000001</v>
      </c>
      <c r="U1411" s="29">
        <v>15544517.039999999</v>
      </c>
      <c r="V1411" s="29">
        <v>95128567.400000006</v>
      </c>
    </row>
    <row r="1412" spans="1:22" ht="14.6" x14ac:dyDescent="0.4">
      <c r="A1412" t="s">
        <v>7217</v>
      </c>
      <c r="B1412" t="s">
        <v>7218</v>
      </c>
      <c r="C1412" t="s">
        <v>83</v>
      </c>
      <c r="D1412" t="s">
        <v>84</v>
      </c>
      <c r="E1412" t="s">
        <v>84</v>
      </c>
      <c r="F1412" t="s">
        <v>7219</v>
      </c>
      <c r="G1412" t="s">
        <v>5049</v>
      </c>
      <c r="H1412" t="s">
        <v>2412</v>
      </c>
      <c r="I1412" t="s">
        <v>7220</v>
      </c>
      <c r="J1412" t="s">
        <v>7221</v>
      </c>
      <c r="K1412" t="s">
        <v>1522</v>
      </c>
      <c r="L1412" t="s">
        <v>163</v>
      </c>
      <c r="M1412" t="s">
        <v>181</v>
      </c>
      <c r="N1412" t="s">
        <v>93</v>
      </c>
      <c r="O1412" t="s">
        <v>94</v>
      </c>
      <c r="P1412">
        <v>2139681</v>
      </c>
      <c r="Q1412">
        <v>340219.92</v>
      </c>
      <c r="R1412" t="s">
        <v>122</v>
      </c>
      <c r="S1412">
        <v>0.1208</v>
      </c>
      <c r="T1412" s="29">
        <v>34547.480000000003</v>
      </c>
      <c r="U1412" s="29">
        <v>18212.78</v>
      </c>
      <c r="V1412" s="29">
        <v>287459.65999999997</v>
      </c>
    </row>
    <row r="1413" spans="1:22" ht="14.6" x14ac:dyDescent="0.4">
      <c r="A1413" t="s">
        <v>7222</v>
      </c>
      <c r="B1413" t="s">
        <v>7223</v>
      </c>
      <c r="C1413" t="s">
        <v>98</v>
      </c>
      <c r="D1413" t="s">
        <v>195</v>
      </c>
      <c r="E1413" t="s">
        <v>195</v>
      </c>
      <c r="F1413" t="s">
        <v>7224</v>
      </c>
      <c r="G1413" t="s">
        <v>871</v>
      </c>
      <c r="H1413" t="s">
        <v>340</v>
      </c>
      <c r="I1413" t="s">
        <v>7225</v>
      </c>
      <c r="J1413" t="s">
        <v>2651</v>
      </c>
      <c r="K1413" t="s">
        <v>7226</v>
      </c>
      <c r="L1413" t="s">
        <v>832</v>
      </c>
      <c r="M1413" t="s">
        <v>107</v>
      </c>
      <c r="N1413" t="s">
        <v>93</v>
      </c>
      <c r="O1413" t="s">
        <v>94</v>
      </c>
      <c r="P1413">
        <v>70643784</v>
      </c>
      <c r="Q1413">
        <v>19806207.57</v>
      </c>
      <c r="R1413" t="s">
        <v>95</v>
      </c>
      <c r="S1413">
        <v>0.67959999999999998</v>
      </c>
      <c r="T1413" s="29">
        <v>10348435.33</v>
      </c>
      <c r="U1413" s="29">
        <v>1687232.36</v>
      </c>
      <c r="V1413" s="29">
        <v>7770539.8799999999</v>
      </c>
    </row>
    <row r="1414" spans="1:22" ht="14.6" x14ac:dyDescent="0.4">
      <c r="A1414" t="s">
        <v>7227</v>
      </c>
      <c r="B1414" t="s">
        <v>7228</v>
      </c>
      <c r="C1414" t="s">
        <v>112</v>
      </c>
      <c r="D1414" t="s">
        <v>471</v>
      </c>
      <c r="E1414" t="s">
        <v>471</v>
      </c>
      <c r="F1414" t="s">
        <v>7229</v>
      </c>
      <c r="G1414" t="s">
        <v>1903</v>
      </c>
      <c r="H1414" t="s">
        <v>4709</v>
      </c>
      <c r="I1414" t="s">
        <v>5521</v>
      </c>
      <c r="J1414" t="s">
        <v>7230</v>
      </c>
      <c r="K1414" t="s">
        <v>2338</v>
      </c>
      <c r="L1414" t="s">
        <v>120</v>
      </c>
      <c r="M1414" t="s">
        <v>266</v>
      </c>
      <c r="N1414" t="s">
        <v>108</v>
      </c>
      <c r="O1414" t="s">
        <v>94</v>
      </c>
      <c r="P1414">
        <v>9963471</v>
      </c>
      <c r="Q1414">
        <v>2382122.87</v>
      </c>
      <c r="R1414" t="s">
        <v>95</v>
      </c>
      <c r="S1414">
        <v>0.43280000000000002</v>
      </c>
      <c r="T1414" s="29">
        <v>759930.48</v>
      </c>
      <c r="U1414" s="29">
        <v>188547.37</v>
      </c>
      <c r="V1414" s="29">
        <v>1433645.02</v>
      </c>
    </row>
    <row r="1415" spans="1:22" ht="14.6" x14ac:dyDescent="0.4">
      <c r="A1415" t="s">
        <v>7231</v>
      </c>
      <c r="B1415" t="s">
        <v>7232</v>
      </c>
      <c r="C1415" t="s">
        <v>98</v>
      </c>
      <c r="D1415" t="s">
        <v>1084</v>
      </c>
      <c r="E1415" t="s">
        <v>1084</v>
      </c>
      <c r="F1415" t="s">
        <v>7233</v>
      </c>
      <c r="G1415" t="s">
        <v>2137</v>
      </c>
      <c r="H1415" t="s">
        <v>7234</v>
      </c>
      <c r="I1415" t="s">
        <v>698</v>
      </c>
      <c r="J1415" t="s">
        <v>5569</v>
      </c>
      <c r="K1415" t="s">
        <v>1078</v>
      </c>
      <c r="L1415" t="s">
        <v>832</v>
      </c>
      <c r="M1415" t="s">
        <v>202</v>
      </c>
      <c r="N1415" t="s">
        <v>108</v>
      </c>
      <c r="O1415" t="s">
        <v>94</v>
      </c>
      <c r="P1415">
        <v>27575045</v>
      </c>
      <c r="Q1415">
        <v>3272091.96</v>
      </c>
      <c r="R1415" t="s">
        <v>122</v>
      </c>
      <c r="S1415">
        <v>0.49149999999999999</v>
      </c>
      <c r="T1415" s="29">
        <v>1294013.48</v>
      </c>
      <c r="U1415" s="29">
        <v>45233.74</v>
      </c>
      <c r="V1415" s="29">
        <v>1932844.74</v>
      </c>
    </row>
    <row r="1416" spans="1:22" ht="14.6" x14ac:dyDescent="0.4">
      <c r="A1416" t="s">
        <v>7235</v>
      </c>
      <c r="B1416" t="s">
        <v>7236</v>
      </c>
      <c r="C1416" t="s">
        <v>155</v>
      </c>
      <c r="D1416" t="s">
        <v>278</v>
      </c>
      <c r="E1416" t="s">
        <v>278</v>
      </c>
      <c r="F1416" t="s">
        <v>7237</v>
      </c>
      <c r="G1416" t="s">
        <v>4686</v>
      </c>
      <c r="H1416" t="s">
        <v>90</v>
      </c>
      <c r="I1416" t="s">
        <v>6221</v>
      </c>
      <c r="J1416" t="s">
        <v>2130</v>
      </c>
      <c r="K1416" t="s">
        <v>3166</v>
      </c>
      <c r="L1416" t="s">
        <v>144</v>
      </c>
      <c r="M1416" t="s">
        <v>134</v>
      </c>
      <c r="N1416" t="s">
        <v>108</v>
      </c>
      <c r="O1416" t="s">
        <v>94</v>
      </c>
      <c r="P1416">
        <v>297580853</v>
      </c>
      <c r="Q1416">
        <v>57462392.740000002</v>
      </c>
      <c r="R1416" t="s">
        <v>95</v>
      </c>
      <c r="S1416">
        <v>0.2898</v>
      </c>
      <c r="T1416" s="29">
        <v>14512151.699999999</v>
      </c>
      <c r="U1416" s="29">
        <v>2704471.43</v>
      </c>
      <c r="V1416" s="29">
        <v>40245769.609999999</v>
      </c>
    </row>
    <row r="1417" spans="1:22" ht="14.6" x14ac:dyDescent="0.4">
      <c r="A1417" t="s">
        <v>7238</v>
      </c>
      <c r="B1417" t="s">
        <v>7239</v>
      </c>
      <c r="C1417" t="s">
        <v>288</v>
      </c>
      <c r="D1417" t="s">
        <v>289</v>
      </c>
      <c r="E1417" t="s">
        <v>289</v>
      </c>
      <c r="F1417" t="s">
        <v>7240</v>
      </c>
      <c r="G1417" t="s">
        <v>1376</v>
      </c>
      <c r="H1417" t="s">
        <v>7119</v>
      </c>
      <c r="I1417" t="s">
        <v>3422</v>
      </c>
      <c r="J1417" t="s">
        <v>720</v>
      </c>
      <c r="K1417" t="s">
        <v>1777</v>
      </c>
      <c r="L1417" t="s">
        <v>296</v>
      </c>
      <c r="M1417" t="s">
        <v>92</v>
      </c>
      <c r="N1417" t="s">
        <v>93</v>
      </c>
      <c r="O1417" t="s">
        <v>94</v>
      </c>
      <c r="P1417">
        <v>23538177</v>
      </c>
      <c r="Q1417">
        <v>2977677.01</v>
      </c>
      <c r="R1417" t="s">
        <v>109</v>
      </c>
      <c r="S1417">
        <v>0.55569999999999997</v>
      </c>
      <c r="T1417" s="29">
        <v>1476041.98</v>
      </c>
      <c r="U1417" s="29">
        <v>227256.55</v>
      </c>
      <c r="V1417" s="29">
        <v>1274378.48</v>
      </c>
    </row>
    <row r="1418" spans="1:22" ht="14.6" x14ac:dyDescent="0.4">
      <c r="A1418" t="s">
        <v>7241</v>
      </c>
      <c r="B1418" t="s">
        <v>7242</v>
      </c>
      <c r="C1418" t="s">
        <v>155</v>
      </c>
      <c r="D1418" t="s">
        <v>156</v>
      </c>
      <c r="E1418" t="s">
        <v>156</v>
      </c>
      <c r="F1418" t="s">
        <v>7243</v>
      </c>
      <c r="G1418" t="s">
        <v>3709</v>
      </c>
      <c r="H1418" t="s">
        <v>3710</v>
      </c>
      <c r="I1418" t="s">
        <v>1954</v>
      </c>
      <c r="J1418" t="s">
        <v>7244</v>
      </c>
      <c r="K1418" t="s">
        <v>1441</v>
      </c>
      <c r="L1418" t="s">
        <v>240</v>
      </c>
      <c r="M1418" t="s">
        <v>134</v>
      </c>
      <c r="N1418" t="s">
        <v>93</v>
      </c>
      <c r="O1418" t="s">
        <v>94</v>
      </c>
      <c r="P1418">
        <v>300774383</v>
      </c>
      <c r="Q1418">
        <v>161365321.61000001</v>
      </c>
      <c r="R1418" t="s">
        <v>109</v>
      </c>
      <c r="S1418">
        <v>0.30259999999999998</v>
      </c>
      <c r="T1418" s="29">
        <v>34112044.619999997</v>
      </c>
      <c r="U1418" s="29">
        <v>14177008.789999999</v>
      </c>
      <c r="V1418" s="29">
        <v>113076268.2</v>
      </c>
    </row>
    <row r="1419" spans="1:22" ht="14.6" x14ac:dyDescent="0.4">
      <c r="A1419" t="s">
        <v>7245</v>
      </c>
      <c r="B1419" t="s">
        <v>7246</v>
      </c>
      <c r="C1419" t="s">
        <v>184</v>
      </c>
      <c r="D1419" t="s">
        <v>185</v>
      </c>
      <c r="E1419" t="s">
        <v>185</v>
      </c>
      <c r="F1419" t="s">
        <v>7247</v>
      </c>
      <c r="G1419" t="s">
        <v>3742</v>
      </c>
      <c r="H1419" t="s">
        <v>7248</v>
      </c>
      <c r="I1419" t="s">
        <v>7249</v>
      </c>
      <c r="J1419" t="s">
        <v>527</v>
      </c>
      <c r="K1419" t="s">
        <v>1258</v>
      </c>
      <c r="L1419" t="s">
        <v>641</v>
      </c>
      <c r="M1419" t="s">
        <v>266</v>
      </c>
      <c r="N1419" t="s">
        <v>486</v>
      </c>
      <c r="O1419" t="s">
        <v>94</v>
      </c>
      <c r="P1419">
        <v>9987460</v>
      </c>
      <c r="Q1419">
        <v>1288757.74</v>
      </c>
      <c r="R1419" t="s">
        <v>95</v>
      </c>
      <c r="S1419">
        <v>0.15559999999999999</v>
      </c>
      <c r="T1419" s="29">
        <v>161687.38</v>
      </c>
      <c r="U1419" s="29">
        <v>79760.44</v>
      </c>
      <c r="V1419" s="29">
        <v>1047309.92</v>
      </c>
    </row>
    <row r="1420" spans="1:22" ht="14.6" x14ac:dyDescent="0.4">
      <c r="A1420" t="s">
        <v>7250</v>
      </c>
      <c r="B1420" t="s">
        <v>7251</v>
      </c>
      <c r="C1420" t="s">
        <v>155</v>
      </c>
      <c r="D1420" t="s">
        <v>251</v>
      </c>
      <c r="E1420" t="s">
        <v>251</v>
      </c>
      <c r="F1420" t="s">
        <v>7252</v>
      </c>
      <c r="G1420" t="s">
        <v>2799</v>
      </c>
      <c r="H1420" t="s">
        <v>2141</v>
      </c>
      <c r="I1420" t="s">
        <v>6864</v>
      </c>
      <c r="J1420" t="s">
        <v>7014</v>
      </c>
      <c r="K1420" t="s">
        <v>1441</v>
      </c>
      <c r="L1420" t="s">
        <v>144</v>
      </c>
      <c r="M1420" t="s">
        <v>134</v>
      </c>
      <c r="N1420" t="s">
        <v>108</v>
      </c>
      <c r="O1420" t="s">
        <v>94</v>
      </c>
      <c r="P1420">
        <v>120081903</v>
      </c>
      <c r="Q1420">
        <v>31540422.32</v>
      </c>
      <c r="R1420" t="s">
        <v>95</v>
      </c>
      <c r="S1420">
        <v>0.62</v>
      </c>
      <c r="T1420" s="29">
        <v>17093914.289999999</v>
      </c>
      <c r="U1420" s="29">
        <v>2269290.5099999998</v>
      </c>
      <c r="V1420" s="29">
        <v>12177217.52</v>
      </c>
    </row>
    <row r="1421" spans="1:22" ht="14.6" x14ac:dyDescent="0.4">
      <c r="A1421" t="s">
        <v>7253</v>
      </c>
      <c r="B1421" t="s">
        <v>7254</v>
      </c>
      <c r="C1421" t="s">
        <v>184</v>
      </c>
      <c r="D1421" t="s">
        <v>382</v>
      </c>
      <c r="E1421" t="s">
        <v>382</v>
      </c>
      <c r="F1421" t="s">
        <v>7255</v>
      </c>
      <c r="G1421" t="s">
        <v>4203</v>
      </c>
      <c r="H1421" t="s">
        <v>1321</v>
      </c>
      <c r="I1421" t="s">
        <v>7256</v>
      </c>
      <c r="J1421" t="s">
        <v>1890</v>
      </c>
      <c r="K1421" t="s">
        <v>7257</v>
      </c>
      <c r="L1421" t="s">
        <v>222</v>
      </c>
      <c r="M1421" t="s">
        <v>223</v>
      </c>
      <c r="N1421" t="s">
        <v>108</v>
      </c>
      <c r="O1421" t="s">
        <v>94</v>
      </c>
      <c r="P1421">
        <v>2977259</v>
      </c>
      <c r="Q1421">
        <v>739413.02</v>
      </c>
      <c r="R1421" t="s">
        <v>95</v>
      </c>
      <c r="S1421">
        <v>0.10290000000000001</v>
      </c>
      <c r="T1421" s="29">
        <v>67500.240000000005</v>
      </c>
      <c r="U1421" s="29">
        <v>39522.86</v>
      </c>
      <c r="V1421" s="29">
        <v>632389.92000000004</v>
      </c>
    </row>
    <row r="1422" spans="1:22" ht="14.6" x14ac:dyDescent="0.4">
      <c r="A1422" t="s">
        <v>7258</v>
      </c>
      <c r="B1422" t="s">
        <v>7259</v>
      </c>
      <c r="C1422" t="s">
        <v>98</v>
      </c>
      <c r="D1422" t="s">
        <v>1084</v>
      </c>
      <c r="E1422" t="s">
        <v>1084</v>
      </c>
      <c r="F1422" t="s">
        <v>7260</v>
      </c>
      <c r="G1422" t="s">
        <v>1874</v>
      </c>
      <c r="H1422" t="s">
        <v>2934</v>
      </c>
      <c r="I1422" t="s">
        <v>6508</v>
      </c>
      <c r="J1422" t="s">
        <v>591</v>
      </c>
      <c r="K1422" t="s">
        <v>1015</v>
      </c>
      <c r="L1422" t="s">
        <v>1010</v>
      </c>
      <c r="M1422" t="s">
        <v>202</v>
      </c>
      <c r="N1422" t="s">
        <v>93</v>
      </c>
      <c r="O1422" t="s">
        <v>94</v>
      </c>
      <c r="P1422">
        <v>37747873</v>
      </c>
      <c r="Q1422">
        <v>13469285.140000001</v>
      </c>
      <c r="R1422" t="s">
        <v>285</v>
      </c>
      <c r="S1422">
        <v>0.2908</v>
      </c>
      <c r="T1422" s="29">
        <v>3120865.72</v>
      </c>
      <c r="U1422" s="29">
        <v>450048.83</v>
      </c>
      <c r="V1422" s="29">
        <v>9898370.5899999999</v>
      </c>
    </row>
    <row r="1423" spans="1:22" ht="14.6" x14ac:dyDescent="0.4">
      <c r="A1423" t="s">
        <v>7261</v>
      </c>
      <c r="B1423" t="s">
        <v>7262</v>
      </c>
      <c r="C1423" t="s">
        <v>205</v>
      </c>
      <c r="D1423" t="s">
        <v>382</v>
      </c>
      <c r="E1423" t="s">
        <v>382</v>
      </c>
      <c r="F1423" t="s">
        <v>7263</v>
      </c>
      <c r="G1423" t="s">
        <v>2885</v>
      </c>
      <c r="H1423" t="s">
        <v>2058</v>
      </c>
      <c r="I1423" t="s">
        <v>553</v>
      </c>
      <c r="J1423" t="s">
        <v>2366</v>
      </c>
      <c r="K1423" t="s">
        <v>5035</v>
      </c>
      <c r="L1423" t="s">
        <v>657</v>
      </c>
      <c r="M1423" t="s">
        <v>121</v>
      </c>
      <c r="N1423" t="s">
        <v>108</v>
      </c>
      <c r="O1423" t="s">
        <v>94</v>
      </c>
      <c r="P1423">
        <v>2578173</v>
      </c>
      <c r="Q1423">
        <v>333388.82</v>
      </c>
      <c r="R1423" t="s">
        <v>95</v>
      </c>
      <c r="S1423">
        <v>0.13120000000000001</v>
      </c>
      <c r="T1423" s="29">
        <v>34235.74</v>
      </c>
      <c r="U1423" s="29">
        <v>23360.55</v>
      </c>
      <c r="V1423" s="29">
        <v>275792.53000000003</v>
      </c>
    </row>
    <row r="1424" spans="1:22" ht="14.6" x14ac:dyDescent="0.4">
      <c r="A1424" t="s">
        <v>7264</v>
      </c>
      <c r="B1424" t="s">
        <v>7265</v>
      </c>
      <c r="C1424" t="s">
        <v>137</v>
      </c>
      <c r="D1424" t="s">
        <v>308</v>
      </c>
      <c r="E1424" t="s">
        <v>308</v>
      </c>
      <c r="F1424" t="s">
        <v>7266</v>
      </c>
      <c r="G1424" t="s">
        <v>1372</v>
      </c>
      <c r="H1424" t="s">
        <v>6894</v>
      </c>
      <c r="I1424" t="s">
        <v>2111</v>
      </c>
      <c r="J1424" t="s">
        <v>2598</v>
      </c>
      <c r="K1424" t="s">
        <v>412</v>
      </c>
      <c r="L1424" t="s">
        <v>314</v>
      </c>
      <c r="M1424" t="s">
        <v>134</v>
      </c>
      <c r="N1424" t="s">
        <v>108</v>
      </c>
      <c r="O1424" t="s">
        <v>94</v>
      </c>
      <c r="P1424">
        <v>36517289</v>
      </c>
      <c r="Q1424">
        <v>7125437.8799999999</v>
      </c>
      <c r="R1424" t="s">
        <v>95</v>
      </c>
      <c r="S1424">
        <v>0.18049999999999999</v>
      </c>
      <c r="T1424" s="29">
        <v>977233.54</v>
      </c>
      <c r="U1424" s="29">
        <v>375377.61</v>
      </c>
      <c r="V1424" s="29">
        <v>5772826.7300000004</v>
      </c>
    </row>
    <row r="1425" spans="1:22" ht="14.6" x14ac:dyDescent="0.4">
      <c r="A1425" t="s">
        <v>7267</v>
      </c>
      <c r="B1425" t="s">
        <v>7268</v>
      </c>
      <c r="C1425" t="s">
        <v>137</v>
      </c>
      <c r="D1425" t="s">
        <v>308</v>
      </c>
      <c r="E1425" t="s">
        <v>308</v>
      </c>
      <c r="F1425" t="s">
        <v>7269</v>
      </c>
      <c r="G1425" t="s">
        <v>1972</v>
      </c>
      <c r="H1425" t="s">
        <v>2484</v>
      </c>
      <c r="I1425" t="s">
        <v>2620</v>
      </c>
      <c r="J1425" t="s">
        <v>7270</v>
      </c>
      <c r="K1425" t="s">
        <v>4972</v>
      </c>
      <c r="L1425" t="s">
        <v>163</v>
      </c>
      <c r="M1425" t="s">
        <v>134</v>
      </c>
      <c r="N1425" t="s">
        <v>93</v>
      </c>
      <c r="O1425" t="s">
        <v>94</v>
      </c>
      <c r="P1425">
        <v>56595102</v>
      </c>
      <c r="Q1425">
        <v>14649534.58</v>
      </c>
      <c r="R1425" t="s">
        <v>95</v>
      </c>
      <c r="S1425">
        <v>0.26019999999999999</v>
      </c>
      <c r="T1425" s="29">
        <v>3543257.55</v>
      </c>
      <c r="U1425" s="29">
        <v>1460132.64</v>
      </c>
      <c r="V1425" s="29">
        <v>9646144.3900000006</v>
      </c>
    </row>
    <row r="1426" spans="1:22" ht="14.6" x14ac:dyDescent="0.4">
      <c r="A1426" t="s">
        <v>7271</v>
      </c>
      <c r="B1426" t="s">
        <v>7272</v>
      </c>
      <c r="C1426" t="s">
        <v>112</v>
      </c>
      <c r="D1426" t="s">
        <v>113</v>
      </c>
      <c r="E1426" t="s">
        <v>113</v>
      </c>
      <c r="F1426" t="s">
        <v>7273</v>
      </c>
      <c r="G1426" t="s">
        <v>4336</v>
      </c>
      <c r="H1426" t="s">
        <v>4681</v>
      </c>
      <c r="I1426" t="s">
        <v>749</v>
      </c>
      <c r="J1426" t="s">
        <v>4353</v>
      </c>
      <c r="K1426" t="s">
        <v>1711</v>
      </c>
      <c r="L1426" t="s">
        <v>120</v>
      </c>
      <c r="M1426" t="s">
        <v>223</v>
      </c>
      <c r="N1426" t="s">
        <v>108</v>
      </c>
      <c r="O1426" t="s">
        <v>94</v>
      </c>
      <c r="P1426">
        <v>7717757</v>
      </c>
      <c r="Q1426">
        <v>2261125.5099999998</v>
      </c>
      <c r="R1426" t="s">
        <v>95</v>
      </c>
      <c r="S1426">
        <v>0.47289999999999999</v>
      </c>
      <c r="T1426" s="29">
        <v>1017846.96</v>
      </c>
      <c r="U1426" s="29">
        <v>147880.82999999999</v>
      </c>
      <c r="V1426" s="29">
        <v>1095397.72</v>
      </c>
    </row>
    <row r="1427" spans="1:22" ht="14.6" x14ac:dyDescent="0.4">
      <c r="A1427" t="s">
        <v>7274</v>
      </c>
      <c r="B1427" t="s">
        <v>7275</v>
      </c>
      <c r="C1427" t="s">
        <v>1</v>
      </c>
      <c r="D1427" t="s">
        <v>84</v>
      </c>
      <c r="E1427" t="s">
        <v>84</v>
      </c>
      <c r="F1427" t="s">
        <v>7276</v>
      </c>
      <c r="G1427" t="s">
        <v>4297</v>
      </c>
      <c r="H1427" t="s">
        <v>335</v>
      </c>
      <c r="I1427" t="s">
        <v>5375</v>
      </c>
      <c r="J1427" t="s">
        <v>1371</v>
      </c>
      <c r="K1427" t="s">
        <v>4558</v>
      </c>
      <c r="L1427" t="s">
        <v>106</v>
      </c>
      <c r="M1427" t="s">
        <v>181</v>
      </c>
      <c r="N1427" t="s">
        <v>93</v>
      </c>
      <c r="O1427" t="s">
        <v>94</v>
      </c>
      <c r="P1427">
        <v>5535319</v>
      </c>
      <c r="Q1427">
        <v>188003.04</v>
      </c>
      <c r="R1427" t="s">
        <v>95</v>
      </c>
      <c r="S1427">
        <v>0.2586</v>
      </c>
      <c r="T1427" s="29">
        <v>41853.32</v>
      </c>
      <c r="U1427" s="29">
        <v>1972.16</v>
      </c>
      <c r="V1427" s="29">
        <v>144177.56</v>
      </c>
    </row>
    <row r="1428" spans="1:22" ht="14.6" x14ac:dyDescent="0.4">
      <c r="A1428" t="s">
        <v>7277</v>
      </c>
      <c r="B1428" t="s">
        <v>7278</v>
      </c>
      <c r="C1428" t="s">
        <v>184</v>
      </c>
      <c r="D1428" t="s">
        <v>382</v>
      </c>
      <c r="E1428" t="s">
        <v>382</v>
      </c>
      <c r="F1428" t="s">
        <v>7279</v>
      </c>
      <c r="G1428" t="s">
        <v>5337</v>
      </c>
      <c r="H1428" t="s">
        <v>5338</v>
      </c>
      <c r="I1428" t="s">
        <v>2944</v>
      </c>
      <c r="J1428" t="s">
        <v>2395</v>
      </c>
      <c r="K1428" t="s">
        <v>4257</v>
      </c>
      <c r="L1428" t="s">
        <v>192</v>
      </c>
      <c r="M1428" t="s">
        <v>121</v>
      </c>
      <c r="N1428" t="s">
        <v>93</v>
      </c>
      <c r="O1428" t="s">
        <v>94</v>
      </c>
      <c r="P1428">
        <v>9500828</v>
      </c>
      <c r="Q1428">
        <v>341833.97</v>
      </c>
      <c r="R1428" t="s">
        <v>95</v>
      </c>
      <c r="S1428">
        <v>0.21929999999999999</v>
      </c>
      <c r="T1428" s="29">
        <v>47482.02</v>
      </c>
      <c r="U1428" s="29">
        <v>13345.3</v>
      </c>
      <c r="V1428" s="29">
        <v>281006.65000000002</v>
      </c>
    </row>
    <row r="1429" spans="1:22" ht="14.6" x14ac:dyDescent="0.4">
      <c r="A1429" t="s">
        <v>7280</v>
      </c>
      <c r="B1429" t="s">
        <v>7281</v>
      </c>
      <c r="C1429" t="s">
        <v>137</v>
      </c>
      <c r="D1429" t="s">
        <v>126</v>
      </c>
      <c r="E1429" t="s">
        <v>126</v>
      </c>
      <c r="F1429" t="s">
        <v>7282</v>
      </c>
      <c r="G1429" t="s">
        <v>1216</v>
      </c>
      <c r="H1429" t="s">
        <v>7007</v>
      </c>
      <c r="I1429" t="s">
        <v>554</v>
      </c>
      <c r="J1429" t="s">
        <v>2621</v>
      </c>
      <c r="K1429" t="s">
        <v>1112</v>
      </c>
      <c r="L1429" t="s">
        <v>163</v>
      </c>
      <c r="M1429" t="s">
        <v>134</v>
      </c>
      <c r="N1429" t="s">
        <v>93</v>
      </c>
      <c r="O1429" t="s">
        <v>94</v>
      </c>
      <c r="P1429">
        <v>23124905</v>
      </c>
      <c r="Q1429">
        <v>6521120.75</v>
      </c>
      <c r="R1429" t="s">
        <v>95</v>
      </c>
      <c r="S1429">
        <v>0.2301</v>
      </c>
      <c r="T1429" s="29">
        <v>1318668.76</v>
      </c>
      <c r="U1429" s="29">
        <v>355645.31</v>
      </c>
      <c r="V1429" s="29">
        <v>4846806.68</v>
      </c>
    </row>
    <row r="1430" spans="1:22" ht="14.6" x14ac:dyDescent="0.4">
      <c r="A1430" t="s">
        <v>7283</v>
      </c>
      <c r="B1430" t="s">
        <v>7284</v>
      </c>
      <c r="C1430" t="s">
        <v>184</v>
      </c>
      <c r="D1430" t="s">
        <v>382</v>
      </c>
      <c r="E1430" t="s">
        <v>382</v>
      </c>
      <c r="F1430" t="s">
        <v>7285</v>
      </c>
      <c r="G1430" t="s">
        <v>442</v>
      </c>
      <c r="H1430" t="s">
        <v>5123</v>
      </c>
      <c r="I1430" t="s">
        <v>101</v>
      </c>
      <c r="J1430" t="s">
        <v>1973</v>
      </c>
      <c r="K1430" t="s">
        <v>1067</v>
      </c>
      <c r="L1430" t="s">
        <v>222</v>
      </c>
      <c r="M1430" t="s">
        <v>266</v>
      </c>
      <c r="N1430" t="s">
        <v>108</v>
      </c>
      <c r="O1430" t="s">
        <v>94</v>
      </c>
      <c r="P1430">
        <v>2655473</v>
      </c>
      <c r="Q1430">
        <v>230273.95</v>
      </c>
      <c r="R1430" t="s">
        <v>95</v>
      </c>
      <c r="S1430">
        <v>0.2419</v>
      </c>
      <c r="T1430" s="29">
        <v>38116.58</v>
      </c>
      <c r="U1430" s="29">
        <v>18973.59</v>
      </c>
      <c r="V1430" s="29">
        <v>173183.78</v>
      </c>
    </row>
    <row r="1431" spans="1:22" ht="14.6" x14ac:dyDescent="0.4">
      <c r="A1431" t="s">
        <v>7286</v>
      </c>
      <c r="B1431" t="s">
        <v>7287</v>
      </c>
      <c r="C1431" t="s">
        <v>205</v>
      </c>
      <c r="D1431" t="s">
        <v>382</v>
      </c>
      <c r="E1431" t="s">
        <v>382</v>
      </c>
      <c r="F1431" t="s">
        <v>7288</v>
      </c>
      <c r="G1431" t="s">
        <v>6072</v>
      </c>
      <c r="H1431" t="s">
        <v>1051</v>
      </c>
      <c r="I1431" t="s">
        <v>2586</v>
      </c>
      <c r="J1431" t="s">
        <v>1878</v>
      </c>
      <c r="K1431" t="s">
        <v>4310</v>
      </c>
      <c r="L1431" t="s">
        <v>231</v>
      </c>
      <c r="M1431" t="s">
        <v>121</v>
      </c>
      <c r="N1431" t="s">
        <v>108</v>
      </c>
      <c r="O1431" t="s">
        <v>94</v>
      </c>
      <c r="P1431">
        <v>2243954</v>
      </c>
      <c r="Q1431">
        <v>73634.77</v>
      </c>
      <c r="R1431" t="s">
        <v>95</v>
      </c>
      <c r="S1431">
        <v>0.17949999999999999</v>
      </c>
      <c r="T1431" s="29">
        <v>12532.69</v>
      </c>
      <c r="U1431" s="29">
        <v>6806.74</v>
      </c>
      <c r="V1431" s="29">
        <v>54295.34</v>
      </c>
    </row>
    <row r="1432" spans="1:22" ht="14.6" x14ac:dyDescent="0.4">
      <c r="A1432" t="s">
        <v>7289</v>
      </c>
      <c r="B1432" t="s">
        <v>7290</v>
      </c>
      <c r="C1432" t="s">
        <v>137</v>
      </c>
      <c r="D1432" t="s">
        <v>308</v>
      </c>
      <c r="E1432" t="s">
        <v>308</v>
      </c>
      <c r="F1432" t="s">
        <v>7291</v>
      </c>
      <c r="G1432" t="s">
        <v>791</v>
      </c>
      <c r="H1432" t="s">
        <v>7292</v>
      </c>
      <c r="I1432" t="s">
        <v>3268</v>
      </c>
      <c r="J1432" t="s">
        <v>3268</v>
      </c>
      <c r="K1432" t="s">
        <v>7293</v>
      </c>
      <c r="L1432" t="s">
        <v>314</v>
      </c>
      <c r="M1432" t="s">
        <v>134</v>
      </c>
      <c r="N1432" t="s">
        <v>108</v>
      </c>
      <c r="O1432" t="s">
        <v>94</v>
      </c>
      <c r="P1432">
        <v>18722833</v>
      </c>
      <c r="Q1432">
        <v>6868199.3499999996</v>
      </c>
      <c r="R1432" t="s">
        <v>122</v>
      </c>
      <c r="S1432">
        <v>0.18820000000000001</v>
      </c>
      <c r="T1432" s="29">
        <v>1207723.82</v>
      </c>
      <c r="U1432" s="29">
        <v>455882.95</v>
      </c>
      <c r="V1432" s="29">
        <v>5204592.58</v>
      </c>
    </row>
    <row r="1433" spans="1:22" ht="14.6" x14ac:dyDescent="0.4">
      <c r="A1433" t="s">
        <v>7294</v>
      </c>
      <c r="B1433" t="s">
        <v>7295</v>
      </c>
      <c r="C1433" t="s">
        <v>155</v>
      </c>
      <c r="D1433" t="s">
        <v>278</v>
      </c>
      <c r="E1433" t="s">
        <v>278</v>
      </c>
      <c r="F1433" t="s">
        <v>7296</v>
      </c>
      <c r="G1433" t="s">
        <v>283</v>
      </c>
      <c r="H1433" t="s">
        <v>7297</v>
      </c>
      <c r="I1433" t="s">
        <v>934</v>
      </c>
      <c r="J1433" t="s">
        <v>2614</v>
      </c>
      <c r="K1433" t="s">
        <v>1907</v>
      </c>
      <c r="L1433" t="s">
        <v>144</v>
      </c>
      <c r="M1433" t="s">
        <v>578</v>
      </c>
      <c r="N1433" t="s">
        <v>108</v>
      </c>
      <c r="O1433" t="s">
        <v>94</v>
      </c>
      <c r="P1433">
        <v>218683962</v>
      </c>
      <c r="Q1433">
        <v>97754820.219999999</v>
      </c>
      <c r="R1433" t="s">
        <v>122</v>
      </c>
      <c r="S1433">
        <v>0.41570000000000001</v>
      </c>
      <c r="T1433" s="29">
        <v>34032669.32</v>
      </c>
      <c r="U1433" s="29">
        <v>2621320.86</v>
      </c>
      <c r="V1433" s="29">
        <v>61100830.039999999</v>
      </c>
    </row>
    <row r="1434" spans="1:22" ht="14.6" x14ac:dyDescent="0.4">
      <c r="A1434" t="s">
        <v>7298</v>
      </c>
      <c r="B1434" t="s">
        <v>7299</v>
      </c>
      <c r="C1434" t="s">
        <v>184</v>
      </c>
      <c r="D1434" t="s">
        <v>185</v>
      </c>
      <c r="E1434" t="s">
        <v>185</v>
      </c>
      <c r="F1434" t="s">
        <v>7300</v>
      </c>
      <c r="G1434" t="s">
        <v>2147</v>
      </c>
      <c r="H1434" t="s">
        <v>1198</v>
      </c>
      <c r="I1434" t="s">
        <v>4591</v>
      </c>
      <c r="J1434" t="s">
        <v>2183</v>
      </c>
      <c r="K1434" t="s">
        <v>3023</v>
      </c>
      <c r="L1434" t="s">
        <v>641</v>
      </c>
      <c r="M1434" t="s">
        <v>223</v>
      </c>
      <c r="N1434" t="s">
        <v>93</v>
      </c>
      <c r="O1434" t="s">
        <v>94</v>
      </c>
      <c r="P1434">
        <v>1503837</v>
      </c>
      <c r="Q1434">
        <v>102205.36</v>
      </c>
      <c r="R1434" t="s">
        <v>95</v>
      </c>
      <c r="S1434">
        <v>0.1114</v>
      </c>
      <c r="T1434" s="29">
        <v>10773.05</v>
      </c>
      <c r="U1434" s="29">
        <v>2258.6999999999998</v>
      </c>
      <c r="V1434" s="29">
        <v>89173.61</v>
      </c>
    </row>
    <row r="1435" spans="1:22" ht="14.6" x14ac:dyDescent="0.4">
      <c r="A1435" t="s">
        <v>7301</v>
      </c>
      <c r="B1435" t="s">
        <v>7302</v>
      </c>
      <c r="C1435" t="s">
        <v>98</v>
      </c>
      <c r="D1435" t="s">
        <v>99</v>
      </c>
      <c r="E1435" t="s">
        <v>99</v>
      </c>
      <c r="F1435" t="s">
        <v>7303</v>
      </c>
      <c r="G1435" t="s">
        <v>7181</v>
      </c>
      <c r="H1435" t="s">
        <v>1671</v>
      </c>
      <c r="I1435" t="s">
        <v>883</v>
      </c>
      <c r="J1435" t="s">
        <v>1668</v>
      </c>
      <c r="K1435" t="s">
        <v>1385</v>
      </c>
      <c r="L1435" t="s">
        <v>91</v>
      </c>
      <c r="M1435" t="s">
        <v>202</v>
      </c>
      <c r="N1435" t="s">
        <v>93</v>
      </c>
      <c r="O1435" t="s">
        <v>94</v>
      </c>
      <c r="P1435">
        <v>117161468</v>
      </c>
      <c r="Q1435">
        <v>83941537.390000001</v>
      </c>
      <c r="R1435" t="s">
        <v>95</v>
      </c>
      <c r="S1435">
        <v>0.31809999999999999</v>
      </c>
      <c r="T1435" s="29">
        <v>26119187.27</v>
      </c>
      <c r="U1435" s="29">
        <v>6921540.7800000003</v>
      </c>
      <c r="V1435" s="29">
        <v>50900809.340000004</v>
      </c>
    </row>
    <row r="1436" spans="1:22" ht="14.6" x14ac:dyDescent="0.4">
      <c r="A1436" t="s">
        <v>7304</v>
      </c>
      <c r="B1436" t="s">
        <v>7305</v>
      </c>
      <c r="C1436" t="s">
        <v>205</v>
      </c>
      <c r="D1436" t="s">
        <v>206</v>
      </c>
      <c r="E1436" t="s">
        <v>206</v>
      </c>
      <c r="F1436" t="s">
        <v>7306</v>
      </c>
      <c r="G1436" t="s">
        <v>3524</v>
      </c>
      <c r="H1436" t="s">
        <v>3192</v>
      </c>
      <c r="I1436" t="s">
        <v>2510</v>
      </c>
      <c r="J1436" t="s">
        <v>5397</v>
      </c>
      <c r="K1436" t="s">
        <v>4659</v>
      </c>
      <c r="L1436" t="s">
        <v>231</v>
      </c>
      <c r="M1436" t="s">
        <v>121</v>
      </c>
      <c r="N1436" t="s">
        <v>93</v>
      </c>
      <c r="O1436" t="s">
        <v>94</v>
      </c>
      <c r="P1436">
        <v>1546598</v>
      </c>
      <c r="Q1436">
        <v>200397.08</v>
      </c>
      <c r="R1436" t="s">
        <v>95</v>
      </c>
      <c r="S1436">
        <v>0.314</v>
      </c>
      <c r="T1436" s="29">
        <v>42598.71</v>
      </c>
      <c r="U1436" s="29">
        <v>17374.080000000002</v>
      </c>
      <c r="V1436" s="29">
        <v>140424.29</v>
      </c>
    </row>
    <row r="1437" spans="1:22" ht="14.6" x14ac:dyDescent="0.4">
      <c r="A1437" t="s">
        <v>7307</v>
      </c>
      <c r="B1437" t="s">
        <v>7308</v>
      </c>
      <c r="C1437" t="s">
        <v>184</v>
      </c>
      <c r="D1437" t="s">
        <v>185</v>
      </c>
      <c r="E1437" t="s">
        <v>185</v>
      </c>
      <c r="F1437" t="s">
        <v>7309</v>
      </c>
      <c r="G1437" t="s">
        <v>7310</v>
      </c>
      <c r="H1437" t="s">
        <v>499</v>
      </c>
      <c r="I1437" t="s">
        <v>6080</v>
      </c>
      <c r="J1437" t="s">
        <v>1784</v>
      </c>
      <c r="K1437" t="s">
        <v>2270</v>
      </c>
      <c r="L1437" t="s">
        <v>192</v>
      </c>
      <c r="M1437" t="s">
        <v>266</v>
      </c>
      <c r="N1437" t="s">
        <v>108</v>
      </c>
      <c r="O1437" t="s">
        <v>94</v>
      </c>
      <c r="P1437">
        <v>2413429</v>
      </c>
      <c r="Q1437">
        <v>156036.49</v>
      </c>
      <c r="R1437" t="s">
        <v>95</v>
      </c>
      <c r="S1437">
        <v>0.2208</v>
      </c>
      <c r="T1437" s="29">
        <v>23640.959999999999</v>
      </c>
      <c r="U1437" s="29">
        <v>2842.66</v>
      </c>
      <c r="V1437" s="29">
        <v>129552.87</v>
      </c>
    </row>
    <row r="1438" spans="1:22" ht="14.6" x14ac:dyDescent="0.4">
      <c r="A1438" t="s">
        <v>7311</v>
      </c>
      <c r="B1438" t="s">
        <v>7312</v>
      </c>
      <c r="C1438" t="s">
        <v>83</v>
      </c>
      <c r="D1438" t="s">
        <v>84</v>
      </c>
      <c r="E1438" t="s">
        <v>84</v>
      </c>
      <c r="F1438" t="s">
        <v>7313</v>
      </c>
      <c r="G1438" t="s">
        <v>2489</v>
      </c>
      <c r="H1438" t="s">
        <v>7314</v>
      </c>
      <c r="I1438" t="s">
        <v>4570</v>
      </c>
      <c r="J1438" t="s">
        <v>200</v>
      </c>
      <c r="K1438" t="s">
        <v>815</v>
      </c>
      <c r="L1438" t="s">
        <v>91</v>
      </c>
      <c r="M1438" t="s">
        <v>134</v>
      </c>
      <c r="N1438" t="s">
        <v>108</v>
      </c>
      <c r="O1438" t="s">
        <v>94</v>
      </c>
      <c r="P1438">
        <v>5124247</v>
      </c>
      <c r="Q1438">
        <v>558777.85</v>
      </c>
      <c r="R1438" t="s">
        <v>95</v>
      </c>
      <c r="S1438">
        <v>0.1772</v>
      </c>
      <c r="T1438" s="29">
        <v>65979.14</v>
      </c>
      <c r="U1438" s="29">
        <v>13351.55</v>
      </c>
      <c r="V1438" s="29">
        <v>479447.16</v>
      </c>
    </row>
    <row r="1439" spans="1:22" ht="14.6" x14ac:dyDescent="0.4">
      <c r="A1439" t="s">
        <v>7315</v>
      </c>
      <c r="B1439" t="s">
        <v>7316</v>
      </c>
      <c r="C1439" t="s">
        <v>98</v>
      </c>
      <c r="D1439" t="s">
        <v>1084</v>
      </c>
      <c r="E1439" t="s">
        <v>1084</v>
      </c>
      <c r="F1439" t="s">
        <v>7317</v>
      </c>
      <c r="G1439" t="s">
        <v>4332</v>
      </c>
      <c r="H1439" t="s">
        <v>757</v>
      </c>
      <c r="I1439" t="s">
        <v>755</v>
      </c>
      <c r="J1439" t="s">
        <v>239</v>
      </c>
      <c r="K1439" t="s">
        <v>6059</v>
      </c>
      <c r="L1439" t="s">
        <v>832</v>
      </c>
      <c r="M1439" t="s">
        <v>202</v>
      </c>
      <c r="N1439" t="s">
        <v>108</v>
      </c>
      <c r="O1439" t="s">
        <v>94</v>
      </c>
      <c r="P1439">
        <v>164197754</v>
      </c>
      <c r="Q1439">
        <v>89889301.489999995</v>
      </c>
      <c r="R1439" t="s">
        <v>109</v>
      </c>
      <c r="S1439">
        <v>0.57389999999999997</v>
      </c>
      <c r="T1439" s="29">
        <v>32025052.120000001</v>
      </c>
      <c r="U1439" s="29">
        <v>6900000.6299999999</v>
      </c>
      <c r="V1439" s="29">
        <v>50964248.740000002</v>
      </c>
    </row>
    <row r="1440" spans="1:22" ht="14.6" x14ac:dyDescent="0.4">
      <c r="A1440" t="s">
        <v>7318</v>
      </c>
      <c r="B1440" t="s">
        <v>7319</v>
      </c>
      <c r="C1440" t="s">
        <v>83</v>
      </c>
      <c r="D1440" t="s">
        <v>84</v>
      </c>
      <c r="E1440" t="s">
        <v>84</v>
      </c>
      <c r="F1440" t="s">
        <v>7320</v>
      </c>
      <c r="G1440" t="s">
        <v>3710</v>
      </c>
      <c r="H1440" t="s">
        <v>2498</v>
      </c>
      <c r="I1440" t="s">
        <v>5565</v>
      </c>
      <c r="J1440" t="s">
        <v>1559</v>
      </c>
      <c r="K1440" t="s">
        <v>5123</v>
      </c>
      <c r="L1440" t="s">
        <v>275</v>
      </c>
      <c r="M1440" t="s">
        <v>92</v>
      </c>
      <c r="N1440" t="s">
        <v>108</v>
      </c>
      <c r="O1440" t="s">
        <v>94</v>
      </c>
      <c r="P1440">
        <v>5973466</v>
      </c>
      <c r="Q1440">
        <v>1487337.19</v>
      </c>
      <c r="R1440" t="s">
        <v>95</v>
      </c>
      <c r="S1440">
        <v>0.34010000000000001</v>
      </c>
      <c r="T1440" s="29">
        <v>341619.81</v>
      </c>
      <c r="U1440" s="29">
        <v>47466.55</v>
      </c>
      <c r="V1440" s="29">
        <v>1098250.83</v>
      </c>
    </row>
    <row r="1441" spans="1:22" ht="14.6" x14ac:dyDescent="0.4">
      <c r="A1441" t="s">
        <v>7321</v>
      </c>
      <c r="B1441" t="s">
        <v>7322</v>
      </c>
      <c r="C1441" t="s">
        <v>1</v>
      </c>
      <c r="D1441" t="s">
        <v>166</v>
      </c>
      <c r="E1441" t="s">
        <v>166</v>
      </c>
      <c r="F1441" t="s">
        <v>7323</v>
      </c>
      <c r="G1441" t="s">
        <v>2798</v>
      </c>
      <c r="H1441" t="s">
        <v>5091</v>
      </c>
      <c r="I1441" t="s">
        <v>716</v>
      </c>
      <c r="J1441" t="s">
        <v>386</v>
      </c>
      <c r="K1441" t="s">
        <v>2001</v>
      </c>
      <c r="L1441" t="s">
        <v>144</v>
      </c>
      <c r="M1441" t="s">
        <v>134</v>
      </c>
      <c r="N1441" t="s">
        <v>108</v>
      </c>
      <c r="O1441" t="s">
        <v>94</v>
      </c>
      <c r="P1441">
        <v>10708535</v>
      </c>
      <c r="Q1441">
        <v>562815.1</v>
      </c>
      <c r="R1441" t="s">
        <v>95</v>
      </c>
      <c r="S1441">
        <v>0.43630000000000002</v>
      </c>
      <c r="T1441" s="29">
        <v>203514.43</v>
      </c>
      <c r="U1441" s="29">
        <v>43013.21</v>
      </c>
      <c r="V1441" s="29">
        <v>316287.46000000002</v>
      </c>
    </row>
    <row r="1442" spans="1:22" ht="14.6" x14ac:dyDescent="0.4">
      <c r="A1442" t="s">
        <v>7324</v>
      </c>
      <c r="B1442" t="s">
        <v>7325</v>
      </c>
      <c r="C1442" t="s">
        <v>83</v>
      </c>
      <c r="D1442" t="s">
        <v>166</v>
      </c>
      <c r="E1442" t="s">
        <v>166</v>
      </c>
      <c r="F1442" t="s">
        <v>7326</v>
      </c>
      <c r="G1442" t="s">
        <v>7327</v>
      </c>
      <c r="H1442" t="s">
        <v>1829</v>
      </c>
      <c r="I1442" t="s">
        <v>7328</v>
      </c>
      <c r="J1442" t="s">
        <v>686</v>
      </c>
      <c r="K1442" t="s">
        <v>303</v>
      </c>
      <c r="L1442" t="s">
        <v>91</v>
      </c>
      <c r="M1442" t="s">
        <v>181</v>
      </c>
      <c r="N1442" t="s">
        <v>108</v>
      </c>
      <c r="O1442" t="s">
        <v>94</v>
      </c>
      <c r="P1442">
        <v>5816730</v>
      </c>
      <c r="Q1442">
        <v>406508.66</v>
      </c>
      <c r="R1442" t="s">
        <v>95</v>
      </c>
      <c r="S1442">
        <v>0.18759999999999999</v>
      </c>
      <c r="T1442" s="29">
        <v>53674.99</v>
      </c>
      <c r="U1442" s="29">
        <v>29683.88</v>
      </c>
      <c r="V1442" s="29">
        <v>323149.78999999998</v>
      </c>
    </row>
    <row r="1443" spans="1:22" ht="14.6" x14ac:dyDescent="0.4">
      <c r="A1443" t="s">
        <v>7329</v>
      </c>
      <c r="B1443" t="s">
        <v>7330</v>
      </c>
      <c r="C1443" t="s">
        <v>137</v>
      </c>
      <c r="D1443" t="s">
        <v>308</v>
      </c>
      <c r="E1443" t="s">
        <v>308</v>
      </c>
      <c r="F1443" t="s">
        <v>7331</v>
      </c>
      <c r="G1443" t="s">
        <v>3048</v>
      </c>
      <c r="H1443" t="s">
        <v>4457</v>
      </c>
      <c r="I1443" t="s">
        <v>7332</v>
      </c>
      <c r="J1443" t="s">
        <v>955</v>
      </c>
      <c r="K1443" t="s">
        <v>4824</v>
      </c>
      <c r="L1443" t="s">
        <v>765</v>
      </c>
      <c r="M1443" t="s">
        <v>134</v>
      </c>
      <c r="N1443" t="s">
        <v>108</v>
      </c>
      <c r="O1443" t="s">
        <v>94</v>
      </c>
      <c r="P1443">
        <v>12344108</v>
      </c>
      <c r="Q1443">
        <v>458981.67</v>
      </c>
      <c r="R1443" t="s">
        <v>95</v>
      </c>
      <c r="S1443">
        <v>0.3473</v>
      </c>
      <c r="T1443" s="29">
        <v>130028.47</v>
      </c>
      <c r="U1443" s="29">
        <v>32778.19</v>
      </c>
      <c r="V1443" s="29">
        <v>296175.01</v>
      </c>
    </row>
    <row r="1444" spans="1:22" ht="14.6" x14ac:dyDescent="0.4">
      <c r="A1444" t="s">
        <v>7333</v>
      </c>
      <c r="B1444" t="s">
        <v>7334</v>
      </c>
      <c r="C1444" t="s">
        <v>205</v>
      </c>
      <c r="D1444" t="s">
        <v>206</v>
      </c>
      <c r="E1444" t="s">
        <v>206</v>
      </c>
      <c r="F1444" t="s">
        <v>7335</v>
      </c>
      <c r="G1444" t="s">
        <v>102</v>
      </c>
      <c r="H1444" t="s">
        <v>2887</v>
      </c>
      <c r="I1444" t="s">
        <v>2300</v>
      </c>
      <c r="J1444" t="s">
        <v>7327</v>
      </c>
      <c r="K1444" t="s">
        <v>2238</v>
      </c>
      <c r="L1444" t="s">
        <v>213</v>
      </c>
      <c r="M1444" t="s">
        <v>121</v>
      </c>
      <c r="N1444" t="s">
        <v>108</v>
      </c>
      <c r="O1444" t="s">
        <v>94</v>
      </c>
      <c r="P1444">
        <v>3365024</v>
      </c>
      <c r="Q1444">
        <v>195671.13</v>
      </c>
      <c r="R1444" t="s">
        <v>122</v>
      </c>
      <c r="S1444">
        <v>0.31319999999999998</v>
      </c>
      <c r="T1444" s="29">
        <v>40078.46</v>
      </c>
      <c r="U1444" s="29">
        <v>5694.59</v>
      </c>
      <c r="V1444" s="29">
        <v>149898.07999999999</v>
      </c>
    </row>
    <row r="1445" spans="1:22" ht="14.6" x14ac:dyDescent="0.4">
      <c r="A1445" t="s">
        <v>7336</v>
      </c>
      <c r="B1445" t="s">
        <v>7337</v>
      </c>
      <c r="C1445" t="s">
        <v>125</v>
      </c>
      <c r="D1445" t="s">
        <v>126</v>
      </c>
      <c r="E1445" t="s">
        <v>126</v>
      </c>
      <c r="F1445" t="s">
        <v>7338</v>
      </c>
      <c r="G1445" t="s">
        <v>3016</v>
      </c>
      <c r="H1445" t="s">
        <v>554</v>
      </c>
      <c r="I1445" t="s">
        <v>2342</v>
      </c>
      <c r="J1445" t="s">
        <v>2287</v>
      </c>
      <c r="K1445" t="s">
        <v>2134</v>
      </c>
      <c r="L1445" t="s">
        <v>133</v>
      </c>
      <c r="M1445" t="s">
        <v>134</v>
      </c>
      <c r="N1445" t="s">
        <v>108</v>
      </c>
      <c r="O1445" t="s">
        <v>94</v>
      </c>
      <c r="P1445">
        <v>868235784</v>
      </c>
      <c r="Q1445">
        <v>243194811.63</v>
      </c>
      <c r="R1445" t="s">
        <v>122</v>
      </c>
      <c r="S1445">
        <v>0.69320000000000004</v>
      </c>
      <c r="T1445" s="29">
        <v>152623268.30000001</v>
      </c>
      <c r="U1445" s="29">
        <v>18958892.300000001</v>
      </c>
      <c r="V1445" s="29">
        <v>71612651.030000001</v>
      </c>
    </row>
    <row r="1446" spans="1:22" ht="14.6" x14ac:dyDescent="0.4">
      <c r="A1446" t="s">
        <v>7339</v>
      </c>
      <c r="B1446" t="s">
        <v>7340</v>
      </c>
      <c r="C1446" t="s">
        <v>288</v>
      </c>
      <c r="D1446" t="s">
        <v>373</v>
      </c>
      <c r="E1446" t="s">
        <v>373</v>
      </c>
      <c r="F1446" t="s">
        <v>7341</v>
      </c>
      <c r="G1446" t="s">
        <v>2033</v>
      </c>
      <c r="H1446" t="s">
        <v>5696</v>
      </c>
      <c r="I1446" t="s">
        <v>4262</v>
      </c>
      <c r="J1446" t="s">
        <v>4130</v>
      </c>
      <c r="K1446" t="s">
        <v>2923</v>
      </c>
      <c r="L1446" t="s">
        <v>296</v>
      </c>
      <c r="M1446" t="s">
        <v>134</v>
      </c>
      <c r="N1446" t="s">
        <v>108</v>
      </c>
      <c r="O1446" t="s">
        <v>94</v>
      </c>
      <c r="P1446">
        <v>175421647</v>
      </c>
      <c r="Q1446">
        <v>51024780.920000002</v>
      </c>
      <c r="R1446" t="s">
        <v>95</v>
      </c>
      <c r="S1446">
        <v>0.64710000000000001</v>
      </c>
      <c r="T1446" s="29">
        <v>27995514.370000001</v>
      </c>
      <c r="U1446" s="29">
        <v>4948578.0199999996</v>
      </c>
      <c r="V1446" s="29">
        <v>18080688.530000001</v>
      </c>
    </row>
    <row r="1447" spans="1:22" ht="14.6" x14ac:dyDescent="0.4">
      <c r="A1447" t="s">
        <v>7342</v>
      </c>
      <c r="B1447" t="s">
        <v>7343</v>
      </c>
      <c r="C1447" t="s">
        <v>205</v>
      </c>
      <c r="D1447" t="s">
        <v>206</v>
      </c>
      <c r="E1447" t="s">
        <v>206</v>
      </c>
      <c r="F1447" t="s">
        <v>7344</v>
      </c>
      <c r="G1447" t="s">
        <v>2664</v>
      </c>
      <c r="H1447" t="s">
        <v>4829</v>
      </c>
      <c r="I1447" t="s">
        <v>5788</v>
      </c>
      <c r="J1447" t="s">
        <v>3309</v>
      </c>
      <c r="K1447" t="s">
        <v>2040</v>
      </c>
      <c r="L1447" t="s">
        <v>657</v>
      </c>
      <c r="M1447" t="s">
        <v>121</v>
      </c>
      <c r="N1447" t="s">
        <v>93</v>
      </c>
      <c r="O1447" t="s">
        <v>94</v>
      </c>
      <c r="P1447">
        <v>2764043</v>
      </c>
      <c r="Q1447">
        <v>111358.45</v>
      </c>
      <c r="R1447" t="s">
        <v>122</v>
      </c>
      <c r="S1447">
        <v>0.33090000000000003</v>
      </c>
      <c r="T1447" s="29">
        <v>35312.04</v>
      </c>
      <c r="U1447" s="29">
        <v>2262.8200000000002</v>
      </c>
      <c r="V1447" s="29">
        <v>73783.59</v>
      </c>
    </row>
    <row r="1448" spans="1:22" ht="14.6" x14ac:dyDescent="0.4">
      <c r="A1448" t="s">
        <v>7345</v>
      </c>
      <c r="B1448" t="s">
        <v>7346</v>
      </c>
      <c r="C1448" t="s">
        <v>125</v>
      </c>
      <c r="D1448" t="s">
        <v>126</v>
      </c>
      <c r="E1448" t="s">
        <v>126</v>
      </c>
      <c r="F1448" t="s">
        <v>7347</v>
      </c>
      <c r="G1448" t="s">
        <v>7348</v>
      </c>
      <c r="H1448" t="s">
        <v>3949</v>
      </c>
      <c r="I1448" t="s">
        <v>1365</v>
      </c>
      <c r="J1448" t="s">
        <v>4529</v>
      </c>
      <c r="K1448" t="s">
        <v>4598</v>
      </c>
      <c r="L1448" t="s">
        <v>144</v>
      </c>
      <c r="M1448" t="s">
        <v>134</v>
      </c>
      <c r="N1448" t="s">
        <v>93</v>
      </c>
      <c r="O1448" t="s">
        <v>94</v>
      </c>
      <c r="P1448">
        <v>805884246</v>
      </c>
      <c r="Q1448">
        <v>765590033.70000005</v>
      </c>
      <c r="R1448" t="s">
        <v>109</v>
      </c>
      <c r="S1448">
        <v>0.44950000000000001</v>
      </c>
      <c r="T1448" s="29">
        <v>309459802.94</v>
      </c>
      <c r="U1448" s="29">
        <v>28217392.760000002</v>
      </c>
      <c r="V1448" s="29">
        <v>427912838</v>
      </c>
    </row>
    <row r="1449" spans="1:22" ht="14.6" x14ac:dyDescent="0.4">
      <c r="A1449" t="s">
        <v>7349</v>
      </c>
      <c r="B1449" t="s">
        <v>7350</v>
      </c>
      <c r="C1449" t="s">
        <v>155</v>
      </c>
      <c r="D1449" t="s">
        <v>251</v>
      </c>
      <c r="E1449" t="s">
        <v>251</v>
      </c>
      <c r="F1449" t="s">
        <v>7351</v>
      </c>
      <c r="G1449" t="s">
        <v>7352</v>
      </c>
      <c r="H1449" t="s">
        <v>158</v>
      </c>
      <c r="I1449" t="s">
        <v>2152</v>
      </c>
      <c r="J1449" t="s">
        <v>377</v>
      </c>
      <c r="K1449" t="s">
        <v>7353</v>
      </c>
      <c r="L1449" t="s">
        <v>144</v>
      </c>
      <c r="M1449" t="s">
        <v>578</v>
      </c>
      <c r="N1449" t="s">
        <v>93</v>
      </c>
      <c r="O1449" t="s">
        <v>94</v>
      </c>
      <c r="P1449">
        <v>137326371</v>
      </c>
      <c r="Q1449">
        <v>31817504.23</v>
      </c>
      <c r="R1449" t="s">
        <v>109</v>
      </c>
      <c r="S1449">
        <v>0.48799999999999999</v>
      </c>
      <c r="T1449" s="29">
        <v>13775765.470000001</v>
      </c>
      <c r="U1449" s="29">
        <v>2664236.0099999998</v>
      </c>
      <c r="V1449" s="29">
        <v>15377502.75</v>
      </c>
    </row>
    <row r="1450" spans="1:22" ht="14.6" x14ac:dyDescent="0.4">
      <c r="A1450" t="s">
        <v>7354</v>
      </c>
      <c r="B1450" t="s">
        <v>7355</v>
      </c>
      <c r="C1450" t="s">
        <v>288</v>
      </c>
      <c r="D1450" t="s">
        <v>373</v>
      </c>
      <c r="E1450" t="s">
        <v>373</v>
      </c>
      <c r="F1450" t="s">
        <v>7356</v>
      </c>
      <c r="G1450" t="s">
        <v>1183</v>
      </c>
      <c r="H1450" t="s">
        <v>7357</v>
      </c>
      <c r="I1450" t="s">
        <v>1242</v>
      </c>
      <c r="J1450" t="s">
        <v>2657</v>
      </c>
      <c r="K1450" t="s">
        <v>837</v>
      </c>
      <c r="L1450" t="s">
        <v>92</v>
      </c>
      <c r="M1450" t="s">
        <v>134</v>
      </c>
      <c r="N1450" t="s">
        <v>108</v>
      </c>
      <c r="O1450" t="s">
        <v>94</v>
      </c>
      <c r="P1450">
        <v>189477328</v>
      </c>
      <c r="Q1450">
        <v>56117319.329999998</v>
      </c>
      <c r="R1450" t="s">
        <v>95</v>
      </c>
      <c r="S1450">
        <v>0.37719999999999998</v>
      </c>
      <c r="T1450" s="29">
        <v>21146368.550000001</v>
      </c>
      <c r="U1450" s="29">
        <v>3111100.82</v>
      </c>
      <c r="V1450" s="29">
        <v>31859849.960000001</v>
      </c>
    </row>
    <row r="1451" spans="1:22" ht="14.6" x14ac:dyDescent="0.4">
      <c r="A1451" t="s">
        <v>7358</v>
      </c>
      <c r="B1451" t="s">
        <v>7359</v>
      </c>
      <c r="C1451" t="s">
        <v>1</v>
      </c>
      <c r="D1451" t="s">
        <v>84</v>
      </c>
      <c r="E1451" t="s">
        <v>84</v>
      </c>
      <c r="F1451" t="s">
        <v>4807</v>
      </c>
      <c r="G1451" t="s">
        <v>692</v>
      </c>
      <c r="H1451" t="s">
        <v>1579</v>
      </c>
      <c r="I1451" t="s">
        <v>638</v>
      </c>
      <c r="J1451" t="s">
        <v>2277</v>
      </c>
      <c r="K1451" t="s">
        <v>2032</v>
      </c>
      <c r="L1451" t="s">
        <v>144</v>
      </c>
      <c r="M1451" t="s">
        <v>92</v>
      </c>
      <c r="N1451" t="s">
        <v>93</v>
      </c>
      <c r="O1451" t="s">
        <v>94</v>
      </c>
      <c r="P1451">
        <v>10257039</v>
      </c>
      <c r="Q1451">
        <v>1459561.98</v>
      </c>
      <c r="R1451" t="s">
        <v>95</v>
      </c>
      <c r="S1451">
        <v>0.41970000000000002</v>
      </c>
      <c r="T1451" s="29">
        <v>440370.29</v>
      </c>
      <c r="U1451" s="29">
        <v>31475.5</v>
      </c>
      <c r="V1451" s="29">
        <v>987716.19</v>
      </c>
    </row>
    <row r="1452" spans="1:22" ht="14.6" x14ac:dyDescent="0.4">
      <c r="A1452" t="s">
        <v>7360</v>
      </c>
      <c r="B1452" t="s">
        <v>7361</v>
      </c>
      <c r="C1452" t="s">
        <v>98</v>
      </c>
      <c r="D1452" t="s">
        <v>195</v>
      </c>
      <c r="E1452" t="s">
        <v>195</v>
      </c>
      <c r="F1452" t="s">
        <v>7362</v>
      </c>
      <c r="G1452" t="s">
        <v>1211</v>
      </c>
      <c r="H1452" t="s">
        <v>2842</v>
      </c>
      <c r="I1452" t="s">
        <v>4445</v>
      </c>
      <c r="J1452" t="s">
        <v>3111</v>
      </c>
      <c r="K1452" t="s">
        <v>4345</v>
      </c>
      <c r="L1452" t="s">
        <v>832</v>
      </c>
      <c r="M1452" t="s">
        <v>107</v>
      </c>
      <c r="N1452" t="s">
        <v>108</v>
      </c>
      <c r="O1452" t="s">
        <v>94</v>
      </c>
      <c r="P1452">
        <v>170710316</v>
      </c>
      <c r="Q1452">
        <v>19190894.170000002</v>
      </c>
      <c r="R1452" t="s">
        <v>109</v>
      </c>
      <c r="S1452">
        <v>0.6603</v>
      </c>
      <c r="T1452" s="29">
        <v>10012768.41</v>
      </c>
      <c r="U1452" s="29">
        <v>1844572.33</v>
      </c>
      <c r="V1452" s="29">
        <v>7333553.4299999997</v>
      </c>
    </row>
    <row r="1453" spans="1:22" ht="14.6" x14ac:dyDescent="0.4">
      <c r="A1453" t="s">
        <v>7363</v>
      </c>
      <c r="B1453" t="s">
        <v>7364</v>
      </c>
      <c r="C1453" t="s">
        <v>288</v>
      </c>
      <c r="D1453" t="s">
        <v>391</v>
      </c>
      <c r="E1453" t="s">
        <v>391</v>
      </c>
      <c r="F1453" t="s">
        <v>7365</v>
      </c>
      <c r="G1453" t="s">
        <v>2577</v>
      </c>
      <c r="H1453" t="s">
        <v>2578</v>
      </c>
      <c r="I1453" t="s">
        <v>200</v>
      </c>
      <c r="J1453" t="s">
        <v>3192</v>
      </c>
      <c r="K1453" t="s">
        <v>1449</v>
      </c>
      <c r="L1453" t="s">
        <v>134</v>
      </c>
      <c r="M1453" t="s">
        <v>297</v>
      </c>
      <c r="N1453" t="s">
        <v>108</v>
      </c>
      <c r="O1453" t="s">
        <v>94</v>
      </c>
      <c r="P1453">
        <v>15213692</v>
      </c>
      <c r="Q1453">
        <v>1323318.49</v>
      </c>
      <c r="R1453" t="s">
        <v>109</v>
      </c>
      <c r="S1453">
        <v>0.31190000000000001</v>
      </c>
      <c r="T1453" s="29">
        <v>300523.21000000002</v>
      </c>
      <c r="U1453" s="29">
        <v>100565.36</v>
      </c>
      <c r="V1453" s="29">
        <v>922229.92</v>
      </c>
    </row>
    <row r="1454" spans="1:22" ht="14.6" x14ac:dyDescent="0.4">
      <c r="A1454" t="s">
        <v>7366</v>
      </c>
      <c r="B1454" t="s">
        <v>7367</v>
      </c>
      <c r="C1454" t="s">
        <v>1</v>
      </c>
      <c r="D1454" t="s">
        <v>84</v>
      </c>
      <c r="E1454" t="s">
        <v>84</v>
      </c>
      <c r="F1454" t="s">
        <v>7368</v>
      </c>
      <c r="G1454" t="s">
        <v>1604</v>
      </c>
      <c r="H1454" t="s">
        <v>5525</v>
      </c>
      <c r="I1454" t="s">
        <v>4444</v>
      </c>
      <c r="J1454" t="s">
        <v>4926</v>
      </c>
      <c r="K1454" t="s">
        <v>6507</v>
      </c>
      <c r="L1454" t="s">
        <v>106</v>
      </c>
      <c r="M1454" t="s">
        <v>134</v>
      </c>
      <c r="N1454" t="s">
        <v>108</v>
      </c>
      <c r="O1454" t="s">
        <v>94</v>
      </c>
      <c r="P1454">
        <v>7042054</v>
      </c>
      <c r="Q1454">
        <v>1576399.89</v>
      </c>
      <c r="R1454" t="s">
        <v>122</v>
      </c>
      <c r="S1454">
        <v>0.4637</v>
      </c>
      <c r="T1454" s="29">
        <v>693687.19</v>
      </c>
      <c r="U1454" s="29">
        <v>135615.62</v>
      </c>
      <c r="V1454" s="29">
        <v>747097.08</v>
      </c>
    </row>
    <row r="1455" spans="1:22" ht="14.6" x14ac:dyDescent="0.4">
      <c r="A1455" t="s">
        <v>7369</v>
      </c>
      <c r="B1455" t="s">
        <v>7370</v>
      </c>
      <c r="C1455" t="s">
        <v>205</v>
      </c>
      <c r="D1455" t="s">
        <v>206</v>
      </c>
      <c r="E1455" t="s">
        <v>206</v>
      </c>
      <c r="F1455" t="s">
        <v>7371</v>
      </c>
      <c r="G1455" t="s">
        <v>4383</v>
      </c>
      <c r="H1455" t="s">
        <v>348</v>
      </c>
      <c r="I1455" t="s">
        <v>3180</v>
      </c>
      <c r="J1455" t="s">
        <v>4183</v>
      </c>
      <c r="K1455" t="s">
        <v>3250</v>
      </c>
      <c r="L1455" t="s">
        <v>556</v>
      </c>
      <c r="M1455" t="s">
        <v>121</v>
      </c>
      <c r="N1455" t="s">
        <v>108</v>
      </c>
      <c r="O1455" t="s">
        <v>94</v>
      </c>
      <c r="P1455">
        <v>855477</v>
      </c>
      <c r="Q1455">
        <v>138204.41</v>
      </c>
      <c r="R1455" t="s">
        <v>95</v>
      </c>
      <c r="S1455">
        <v>0.31669999999999998</v>
      </c>
      <c r="T1455" s="29">
        <v>40597.67</v>
      </c>
      <c r="U1455" s="29">
        <v>11625.24</v>
      </c>
      <c r="V1455" s="29">
        <v>85981.5</v>
      </c>
    </row>
    <row r="1456" spans="1:22" ht="14.6" x14ac:dyDescent="0.4">
      <c r="A1456" t="s">
        <v>7372</v>
      </c>
      <c r="B1456" t="s">
        <v>7373</v>
      </c>
      <c r="C1456" t="s">
        <v>184</v>
      </c>
      <c r="D1456" t="s">
        <v>382</v>
      </c>
      <c r="E1456" t="s">
        <v>382</v>
      </c>
      <c r="F1456" t="s">
        <v>7374</v>
      </c>
      <c r="G1456" t="s">
        <v>7270</v>
      </c>
      <c r="H1456" t="s">
        <v>5739</v>
      </c>
      <c r="I1456" t="s">
        <v>7018</v>
      </c>
      <c r="J1456" t="s">
        <v>4636</v>
      </c>
      <c r="K1456" t="s">
        <v>1190</v>
      </c>
      <c r="L1456" t="s">
        <v>641</v>
      </c>
      <c r="M1456" t="s">
        <v>266</v>
      </c>
      <c r="N1456" t="s">
        <v>108</v>
      </c>
      <c r="O1456" t="s">
        <v>94</v>
      </c>
      <c r="P1456">
        <v>7588484</v>
      </c>
      <c r="Q1456">
        <v>352517.19</v>
      </c>
      <c r="R1456" t="s">
        <v>95</v>
      </c>
      <c r="S1456">
        <v>0.23219999999999999</v>
      </c>
      <c r="T1456" s="29">
        <v>62242.92</v>
      </c>
      <c r="U1456" s="29">
        <v>13921.55</v>
      </c>
      <c r="V1456" s="29">
        <v>276352.71999999997</v>
      </c>
    </row>
    <row r="1457" spans="1:22" ht="14.6" x14ac:dyDescent="0.4">
      <c r="A1457" t="s">
        <v>7375</v>
      </c>
      <c r="B1457" t="s">
        <v>7376</v>
      </c>
      <c r="C1457" t="s">
        <v>288</v>
      </c>
      <c r="D1457" t="s">
        <v>373</v>
      </c>
      <c r="E1457" t="s">
        <v>373</v>
      </c>
      <c r="F1457" t="s">
        <v>7377</v>
      </c>
      <c r="G1457" t="s">
        <v>2458</v>
      </c>
      <c r="H1457" t="s">
        <v>4812</v>
      </c>
      <c r="I1457" t="s">
        <v>449</v>
      </c>
      <c r="J1457" t="s">
        <v>1870</v>
      </c>
      <c r="K1457" t="s">
        <v>3132</v>
      </c>
      <c r="L1457" t="s">
        <v>296</v>
      </c>
      <c r="M1457" t="s">
        <v>134</v>
      </c>
      <c r="N1457" t="s">
        <v>108</v>
      </c>
      <c r="O1457" t="s">
        <v>94</v>
      </c>
      <c r="P1457">
        <v>157320930</v>
      </c>
      <c r="Q1457">
        <v>39431089.759999998</v>
      </c>
      <c r="R1457" t="s">
        <v>95</v>
      </c>
      <c r="S1457">
        <v>0.436</v>
      </c>
      <c r="T1457" s="29">
        <v>12339871.77</v>
      </c>
      <c r="U1457" s="29">
        <v>1813672.82</v>
      </c>
      <c r="V1457" s="29">
        <v>25277545.170000002</v>
      </c>
    </row>
    <row r="1458" spans="1:22" ht="14.6" x14ac:dyDescent="0.4">
      <c r="A1458" t="s">
        <v>7378</v>
      </c>
      <c r="B1458" t="s">
        <v>7379</v>
      </c>
      <c r="C1458" t="s">
        <v>155</v>
      </c>
      <c r="D1458" t="s">
        <v>156</v>
      </c>
      <c r="E1458" t="s">
        <v>156</v>
      </c>
      <c r="F1458" t="s">
        <v>7380</v>
      </c>
      <c r="G1458" t="s">
        <v>7381</v>
      </c>
      <c r="H1458" t="s">
        <v>846</v>
      </c>
      <c r="I1458" t="s">
        <v>3908</v>
      </c>
      <c r="J1458" t="s">
        <v>5441</v>
      </c>
      <c r="K1458" t="s">
        <v>792</v>
      </c>
      <c r="L1458" t="s">
        <v>144</v>
      </c>
      <c r="M1458" t="s">
        <v>134</v>
      </c>
      <c r="N1458" t="s">
        <v>108</v>
      </c>
      <c r="O1458" t="s">
        <v>94</v>
      </c>
      <c r="P1458">
        <v>80552115</v>
      </c>
      <c r="Q1458">
        <v>29225308.66</v>
      </c>
      <c r="R1458" t="s">
        <v>285</v>
      </c>
      <c r="S1458">
        <v>0.44119999999999998</v>
      </c>
      <c r="T1458" s="29">
        <v>8262078.0700000003</v>
      </c>
      <c r="U1458" s="29">
        <v>2615378.77</v>
      </c>
      <c r="V1458" s="29">
        <v>18347851.82</v>
      </c>
    </row>
    <row r="1459" spans="1:22" ht="14.6" x14ac:dyDescent="0.4">
      <c r="A1459" t="s">
        <v>7382</v>
      </c>
      <c r="B1459" t="s">
        <v>7383</v>
      </c>
      <c r="C1459" t="s">
        <v>125</v>
      </c>
      <c r="D1459" t="s">
        <v>308</v>
      </c>
      <c r="E1459" t="s">
        <v>308</v>
      </c>
      <c r="F1459" t="s">
        <v>7384</v>
      </c>
      <c r="G1459" t="s">
        <v>5577</v>
      </c>
      <c r="H1459" t="s">
        <v>6080</v>
      </c>
      <c r="I1459" t="s">
        <v>6844</v>
      </c>
      <c r="J1459" t="s">
        <v>1469</v>
      </c>
      <c r="K1459" t="s">
        <v>1768</v>
      </c>
      <c r="L1459" t="s">
        <v>133</v>
      </c>
      <c r="M1459" t="s">
        <v>134</v>
      </c>
      <c r="N1459" t="s">
        <v>108</v>
      </c>
      <c r="O1459" t="s">
        <v>94</v>
      </c>
      <c r="P1459">
        <v>513538590</v>
      </c>
      <c r="Q1459">
        <v>117511924.93000001</v>
      </c>
      <c r="R1459" t="s">
        <v>95</v>
      </c>
      <c r="S1459">
        <v>0.46929999999999999</v>
      </c>
      <c r="T1459" s="29">
        <v>43530925.390000001</v>
      </c>
      <c r="U1459" s="29">
        <v>3687465.08</v>
      </c>
      <c r="V1459" s="29">
        <v>70293534.459999993</v>
      </c>
    </row>
    <row r="1460" spans="1:22" ht="14.6" x14ac:dyDescent="0.4">
      <c r="A1460" t="s">
        <v>7385</v>
      </c>
      <c r="B1460" t="s">
        <v>7386</v>
      </c>
      <c r="C1460" t="s">
        <v>1</v>
      </c>
      <c r="D1460" t="s">
        <v>166</v>
      </c>
      <c r="E1460" t="s">
        <v>166</v>
      </c>
      <c r="F1460" t="s">
        <v>7387</v>
      </c>
      <c r="G1460" t="s">
        <v>3773</v>
      </c>
      <c r="H1460" t="s">
        <v>477</v>
      </c>
      <c r="I1460" t="s">
        <v>2118</v>
      </c>
      <c r="J1460" t="s">
        <v>6659</v>
      </c>
      <c r="K1460" t="s">
        <v>3209</v>
      </c>
      <c r="L1460" t="s">
        <v>106</v>
      </c>
      <c r="M1460" t="s">
        <v>92</v>
      </c>
      <c r="N1460" t="s">
        <v>108</v>
      </c>
      <c r="O1460" t="s">
        <v>94</v>
      </c>
      <c r="P1460">
        <v>11392893</v>
      </c>
      <c r="Q1460">
        <v>441459.05</v>
      </c>
      <c r="R1460" t="s">
        <v>95</v>
      </c>
      <c r="S1460">
        <v>0.44040000000000001</v>
      </c>
      <c r="T1460" s="29">
        <v>130272.01</v>
      </c>
      <c r="U1460" s="29">
        <v>12536.03</v>
      </c>
      <c r="V1460" s="29">
        <v>298651.01</v>
      </c>
    </row>
    <row r="1461" spans="1:22" ht="14.6" x14ac:dyDescent="0.4">
      <c r="A1461" t="s">
        <v>7388</v>
      </c>
      <c r="B1461" t="s">
        <v>7389</v>
      </c>
      <c r="C1461" t="s">
        <v>155</v>
      </c>
      <c r="D1461" t="s">
        <v>251</v>
      </c>
      <c r="E1461" t="s">
        <v>251</v>
      </c>
      <c r="F1461" t="s">
        <v>7390</v>
      </c>
      <c r="G1461" t="s">
        <v>5375</v>
      </c>
      <c r="H1461" t="s">
        <v>4292</v>
      </c>
      <c r="I1461" t="s">
        <v>2372</v>
      </c>
      <c r="J1461" t="s">
        <v>3018</v>
      </c>
      <c r="K1461" t="s">
        <v>2939</v>
      </c>
      <c r="L1461" t="s">
        <v>163</v>
      </c>
      <c r="M1461" t="s">
        <v>134</v>
      </c>
      <c r="N1461" t="s">
        <v>93</v>
      </c>
      <c r="O1461" t="s">
        <v>94</v>
      </c>
      <c r="P1461">
        <v>47296194</v>
      </c>
      <c r="Q1461">
        <v>35629159.850000001</v>
      </c>
      <c r="R1461" t="s">
        <v>109</v>
      </c>
      <c r="S1461">
        <v>0.44840000000000002</v>
      </c>
      <c r="T1461" s="29">
        <v>13496809.41</v>
      </c>
      <c r="U1461" s="29">
        <v>974363.93</v>
      </c>
      <c r="V1461" s="29">
        <v>21157986.510000002</v>
      </c>
    </row>
    <row r="1462" spans="1:22" ht="14.6" x14ac:dyDescent="0.4">
      <c r="A1462" t="s">
        <v>7391</v>
      </c>
      <c r="B1462" t="s">
        <v>7392</v>
      </c>
      <c r="C1462" t="s">
        <v>137</v>
      </c>
      <c r="D1462" t="s">
        <v>308</v>
      </c>
      <c r="E1462" t="s">
        <v>308</v>
      </c>
      <c r="F1462" t="s">
        <v>7393</v>
      </c>
      <c r="G1462" t="s">
        <v>940</v>
      </c>
      <c r="H1462" t="s">
        <v>941</v>
      </c>
      <c r="I1462" t="s">
        <v>2541</v>
      </c>
      <c r="J1462" t="s">
        <v>7220</v>
      </c>
      <c r="K1462" t="s">
        <v>2511</v>
      </c>
      <c r="L1462" t="s">
        <v>314</v>
      </c>
      <c r="M1462" t="s">
        <v>134</v>
      </c>
      <c r="N1462" t="s">
        <v>108</v>
      </c>
      <c r="O1462" t="s">
        <v>94</v>
      </c>
      <c r="P1462">
        <v>49843297</v>
      </c>
      <c r="Q1462">
        <v>8082116.8799999999</v>
      </c>
      <c r="R1462" t="s">
        <v>95</v>
      </c>
      <c r="S1462">
        <v>0.16639999999999999</v>
      </c>
      <c r="T1462" s="29">
        <v>1166515.3700000001</v>
      </c>
      <c r="U1462" s="29">
        <v>154688.23000000001</v>
      </c>
      <c r="V1462" s="29">
        <v>6760913.2800000003</v>
      </c>
    </row>
    <row r="1463" spans="1:22" ht="14.6" x14ac:dyDescent="0.4">
      <c r="A1463" t="s">
        <v>7394</v>
      </c>
      <c r="B1463" t="s">
        <v>7395</v>
      </c>
      <c r="C1463" t="s">
        <v>112</v>
      </c>
      <c r="D1463" t="s">
        <v>471</v>
      </c>
      <c r="E1463" t="s">
        <v>471</v>
      </c>
      <c r="F1463" t="s">
        <v>7396</v>
      </c>
      <c r="G1463" t="s">
        <v>1866</v>
      </c>
      <c r="H1463" t="s">
        <v>5530</v>
      </c>
      <c r="I1463" t="s">
        <v>2988</v>
      </c>
      <c r="J1463" t="s">
        <v>941</v>
      </c>
      <c r="K1463" t="s">
        <v>3179</v>
      </c>
      <c r="L1463" t="s">
        <v>222</v>
      </c>
      <c r="M1463" t="s">
        <v>121</v>
      </c>
      <c r="N1463" t="s">
        <v>93</v>
      </c>
      <c r="O1463" t="s">
        <v>94</v>
      </c>
      <c r="P1463">
        <v>19772915</v>
      </c>
      <c r="Q1463">
        <v>2576648.8199999998</v>
      </c>
      <c r="R1463" t="s">
        <v>122</v>
      </c>
      <c r="S1463">
        <v>0.47360000000000002</v>
      </c>
      <c r="T1463" s="29">
        <v>1165008.8</v>
      </c>
      <c r="U1463" s="29">
        <v>139914.76</v>
      </c>
      <c r="V1463" s="29">
        <v>1271725.26</v>
      </c>
    </row>
    <row r="1464" spans="1:22" ht="14.6" x14ac:dyDescent="0.4">
      <c r="A1464" t="s">
        <v>7397</v>
      </c>
      <c r="B1464" t="s">
        <v>7398</v>
      </c>
      <c r="C1464" t="s">
        <v>83</v>
      </c>
      <c r="D1464" t="s">
        <v>166</v>
      </c>
      <c r="E1464" t="s">
        <v>166</v>
      </c>
      <c r="F1464" t="s">
        <v>7399</v>
      </c>
      <c r="G1464" t="s">
        <v>5432</v>
      </c>
      <c r="H1464" t="s">
        <v>3794</v>
      </c>
      <c r="I1464" t="s">
        <v>730</v>
      </c>
      <c r="J1464" t="s">
        <v>1648</v>
      </c>
      <c r="K1464" t="s">
        <v>5548</v>
      </c>
      <c r="L1464" t="s">
        <v>91</v>
      </c>
      <c r="M1464" t="s">
        <v>134</v>
      </c>
      <c r="N1464" t="s">
        <v>108</v>
      </c>
      <c r="O1464" t="s">
        <v>94</v>
      </c>
      <c r="P1464">
        <v>1257562</v>
      </c>
      <c r="Q1464">
        <v>90569.41</v>
      </c>
      <c r="R1464" t="s">
        <v>122</v>
      </c>
      <c r="S1464">
        <v>0.31009999999999999</v>
      </c>
      <c r="T1464" s="29">
        <v>27374.93</v>
      </c>
      <c r="U1464" s="29">
        <v>6474.31</v>
      </c>
      <c r="V1464" s="29">
        <v>56720.17</v>
      </c>
    </row>
    <row r="1465" spans="1:22" ht="14.6" x14ac:dyDescent="0.4">
      <c r="A1465" t="s">
        <v>7400</v>
      </c>
      <c r="B1465" t="s">
        <v>7401</v>
      </c>
      <c r="C1465" t="s">
        <v>83</v>
      </c>
      <c r="D1465" t="s">
        <v>84</v>
      </c>
      <c r="E1465" t="s">
        <v>84</v>
      </c>
      <c r="F1465" t="s">
        <v>7402</v>
      </c>
      <c r="G1465" t="s">
        <v>5329</v>
      </c>
      <c r="H1465" t="s">
        <v>2239</v>
      </c>
      <c r="I1465" t="s">
        <v>7403</v>
      </c>
      <c r="J1465" t="s">
        <v>3820</v>
      </c>
      <c r="K1465" t="s">
        <v>2634</v>
      </c>
      <c r="L1465" t="s">
        <v>163</v>
      </c>
      <c r="M1465" t="s">
        <v>181</v>
      </c>
      <c r="N1465" t="s">
        <v>108</v>
      </c>
      <c r="O1465" t="s">
        <v>94</v>
      </c>
      <c r="P1465">
        <v>5419729</v>
      </c>
      <c r="Q1465">
        <v>684368.52</v>
      </c>
      <c r="R1465" t="s">
        <v>95</v>
      </c>
      <c r="S1465">
        <v>0.14549999999999999</v>
      </c>
      <c r="T1465" s="29">
        <v>62489.760000000002</v>
      </c>
      <c r="U1465" s="29">
        <v>60006.080000000002</v>
      </c>
      <c r="V1465" s="29">
        <v>561872.68000000005</v>
      </c>
    </row>
    <row r="1466" spans="1:22" ht="14.6" x14ac:dyDescent="0.4">
      <c r="A1466" t="s">
        <v>7404</v>
      </c>
      <c r="B1466" t="s">
        <v>7405</v>
      </c>
      <c r="C1466" t="s">
        <v>112</v>
      </c>
      <c r="D1466" t="s">
        <v>471</v>
      </c>
      <c r="E1466" t="s">
        <v>471</v>
      </c>
      <c r="F1466" t="s">
        <v>7406</v>
      </c>
      <c r="G1466" t="s">
        <v>3620</v>
      </c>
      <c r="H1466" t="s">
        <v>7407</v>
      </c>
      <c r="I1466" t="s">
        <v>1645</v>
      </c>
      <c r="J1466" t="s">
        <v>4435</v>
      </c>
      <c r="K1466" t="s">
        <v>1386</v>
      </c>
      <c r="L1466" t="s">
        <v>120</v>
      </c>
      <c r="M1466" t="s">
        <v>266</v>
      </c>
      <c r="N1466" t="s">
        <v>93</v>
      </c>
      <c r="O1466" t="s">
        <v>94</v>
      </c>
      <c r="P1466">
        <v>2848435</v>
      </c>
      <c r="Q1466">
        <v>1424217.5</v>
      </c>
      <c r="R1466" t="s">
        <v>95</v>
      </c>
      <c r="S1466">
        <v>0.28079999999999999</v>
      </c>
      <c r="T1466" s="29">
        <v>340670.74</v>
      </c>
      <c r="U1466" s="29">
        <v>76813.03</v>
      </c>
      <c r="V1466" s="29">
        <v>1006733.73</v>
      </c>
    </row>
    <row r="1467" spans="1:22" ht="14.6" x14ac:dyDescent="0.4">
      <c r="A1467" t="s">
        <v>7408</v>
      </c>
      <c r="B1467" t="s">
        <v>7409</v>
      </c>
      <c r="C1467" t="s">
        <v>205</v>
      </c>
      <c r="D1467" t="s">
        <v>382</v>
      </c>
      <c r="E1467" t="s">
        <v>382</v>
      </c>
      <c r="F1467" t="s">
        <v>7410</v>
      </c>
      <c r="G1467" t="s">
        <v>1786</v>
      </c>
      <c r="H1467" t="s">
        <v>2328</v>
      </c>
      <c r="I1467" t="s">
        <v>1871</v>
      </c>
      <c r="J1467" t="s">
        <v>3704</v>
      </c>
      <c r="K1467" t="s">
        <v>6152</v>
      </c>
      <c r="L1467" t="s">
        <v>213</v>
      </c>
      <c r="M1467" t="s">
        <v>121</v>
      </c>
      <c r="N1467" t="s">
        <v>108</v>
      </c>
      <c r="O1467" t="s">
        <v>94</v>
      </c>
      <c r="P1467">
        <v>1880989</v>
      </c>
      <c r="Q1467">
        <v>68135.03</v>
      </c>
      <c r="R1467" t="s">
        <v>95</v>
      </c>
      <c r="S1467">
        <v>0.19919999999999999</v>
      </c>
      <c r="T1467" s="29">
        <v>9973.2999999999993</v>
      </c>
      <c r="U1467" s="29">
        <v>3414.33</v>
      </c>
      <c r="V1467" s="29">
        <v>54747.4</v>
      </c>
    </row>
    <row r="1468" spans="1:22" ht="14.6" x14ac:dyDescent="0.4">
      <c r="A1468" t="s">
        <v>7411</v>
      </c>
      <c r="B1468" t="s">
        <v>7412</v>
      </c>
      <c r="C1468" t="s">
        <v>184</v>
      </c>
      <c r="D1468" t="s">
        <v>185</v>
      </c>
      <c r="E1468" t="s">
        <v>185</v>
      </c>
      <c r="F1468" t="s">
        <v>7413</v>
      </c>
      <c r="G1468" t="s">
        <v>1072</v>
      </c>
      <c r="H1468" t="s">
        <v>160</v>
      </c>
      <c r="I1468" t="s">
        <v>5339</v>
      </c>
      <c r="J1468" t="s">
        <v>2846</v>
      </c>
      <c r="K1468" t="s">
        <v>4114</v>
      </c>
      <c r="L1468" t="s">
        <v>641</v>
      </c>
      <c r="M1468" t="s">
        <v>121</v>
      </c>
      <c r="N1468" t="s">
        <v>108</v>
      </c>
      <c r="O1468" t="s">
        <v>94</v>
      </c>
      <c r="P1468">
        <v>8857737</v>
      </c>
      <c r="Q1468">
        <v>4428868.5</v>
      </c>
      <c r="R1468" t="s">
        <v>95</v>
      </c>
      <c r="S1468">
        <v>0.11940000000000001</v>
      </c>
      <c r="T1468" s="29">
        <v>460206.82</v>
      </c>
      <c r="U1468" s="29">
        <v>402908.55</v>
      </c>
      <c r="V1468" s="29">
        <v>3565753.13</v>
      </c>
    </row>
    <row r="1469" spans="1:22" ht="14.6" x14ac:dyDescent="0.4">
      <c r="A1469" t="s">
        <v>7414</v>
      </c>
      <c r="B1469" t="s">
        <v>7415</v>
      </c>
      <c r="C1469" t="s">
        <v>184</v>
      </c>
      <c r="D1469" t="s">
        <v>185</v>
      </c>
      <c r="E1469" t="s">
        <v>185</v>
      </c>
      <c r="F1469" t="s">
        <v>7416</v>
      </c>
      <c r="G1469" t="s">
        <v>7417</v>
      </c>
      <c r="H1469" t="s">
        <v>3945</v>
      </c>
      <c r="I1469" t="s">
        <v>3397</v>
      </c>
      <c r="J1469" t="s">
        <v>4108</v>
      </c>
      <c r="K1469" t="s">
        <v>4939</v>
      </c>
      <c r="L1469" t="s">
        <v>641</v>
      </c>
      <c r="M1469" t="s">
        <v>266</v>
      </c>
      <c r="N1469" t="s">
        <v>108</v>
      </c>
      <c r="O1469" t="s">
        <v>94</v>
      </c>
      <c r="P1469">
        <v>6935749</v>
      </c>
      <c r="Q1469">
        <v>595561.52</v>
      </c>
      <c r="R1469" t="s">
        <v>95</v>
      </c>
      <c r="S1469">
        <v>0.31909999999999999</v>
      </c>
      <c r="T1469" s="29">
        <v>166868.15</v>
      </c>
      <c r="U1469" s="29">
        <v>31825.83</v>
      </c>
      <c r="V1469" s="29">
        <v>396867.54</v>
      </c>
    </row>
    <row r="1470" spans="1:22" ht="14.6" x14ac:dyDescent="0.4">
      <c r="A1470" t="s">
        <v>7418</v>
      </c>
      <c r="B1470" t="s">
        <v>7419</v>
      </c>
      <c r="C1470" t="s">
        <v>137</v>
      </c>
      <c r="D1470" t="s">
        <v>126</v>
      </c>
      <c r="E1470" t="s">
        <v>126</v>
      </c>
      <c r="F1470" t="s">
        <v>7420</v>
      </c>
      <c r="G1470" t="s">
        <v>1936</v>
      </c>
      <c r="H1470" t="s">
        <v>1937</v>
      </c>
      <c r="I1470" t="s">
        <v>6835</v>
      </c>
      <c r="J1470" t="s">
        <v>3976</v>
      </c>
      <c r="K1470" t="s">
        <v>3018</v>
      </c>
      <c r="L1470" t="s">
        <v>765</v>
      </c>
      <c r="M1470" t="s">
        <v>134</v>
      </c>
      <c r="N1470" t="s">
        <v>108</v>
      </c>
      <c r="O1470" t="s">
        <v>94</v>
      </c>
      <c r="P1470">
        <v>4285620</v>
      </c>
      <c r="Q1470">
        <v>1173139.69</v>
      </c>
      <c r="R1470" t="s">
        <v>95</v>
      </c>
      <c r="S1470">
        <v>0.26729999999999998</v>
      </c>
      <c r="T1470" s="29">
        <v>288653.61</v>
      </c>
      <c r="U1470" s="29">
        <v>26376.94</v>
      </c>
      <c r="V1470" s="29">
        <v>858109.14</v>
      </c>
    </row>
    <row r="1471" spans="1:22" ht="14.6" x14ac:dyDescent="0.4">
      <c r="A1471" t="s">
        <v>7421</v>
      </c>
      <c r="B1471" t="s">
        <v>7422</v>
      </c>
      <c r="C1471" t="s">
        <v>125</v>
      </c>
      <c r="D1471" t="s">
        <v>308</v>
      </c>
      <c r="E1471" t="s">
        <v>308</v>
      </c>
      <c r="F1471" t="s">
        <v>7423</v>
      </c>
      <c r="G1471" t="s">
        <v>3651</v>
      </c>
      <c r="H1471" t="s">
        <v>4878</v>
      </c>
      <c r="I1471" t="s">
        <v>821</v>
      </c>
      <c r="J1471" t="s">
        <v>1265</v>
      </c>
      <c r="K1471" t="s">
        <v>254</v>
      </c>
      <c r="L1471" t="s">
        <v>133</v>
      </c>
      <c r="M1471" t="s">
        <v>134</v>
      </c>
      <c r="N1471" t="s">
        <v>108</v>
      </c>
      <c r="O1471" t="s">
        <v>94</v>
      </c>
      <c r="P1471">
        <v>822049951</v>
      </c>
      <c r="Q1471">
        <v>325178773.5</v>
      </c>
      <c r="R1471" t="s">
        <v>285</v>
      </c>
      <c r="S1471">
        <v>0.4118</v>
      </c>
      <c r="T1471" s="29">
        <v>128417215.87</v>
      </c>
      <c r="U1471" s="29">
        <v>12881654.449999999</v>
      </c>
      <c r="V1471" s="29">
        <v>183879903.18000001</v>
      </c>
    </row>
    <row r="1472" spans="1:22" ht="14.6" x14ac:dyDescent="0.4">
      <c r="A1472" t="s">
        <v>7424</v>
      </c>
      <c r="B1472" t="s">
        <v>7425</v>
      </c>
      <c r="C1472" t="s">
        <v>98</v>
      </c>
      <c r="D1472" t="s">
        <v>1084</v>
      </c>
      <c r="E1472" t="s">
        <v>1084</v>
      </c>
      <c r="F1472" t="s">
        <v>7426</v>
      </c>
      <c r="G1472" t="s">
        <v>6859</v>
      </c>
      <c r="H1472" t="s">
        <v>1527</v>
      </c>
      <c r="I1472" t="s">
        <v>332</v>
      </c>
      <c r="J1472" t="s">
        <v>5930</v>
      </c>
      <c r="K1472" t="s">
        <v>630</v>
      </c>
      <c r="L1472" t="s">
        <v>832</v>
      </c>
      <c r="M1472" t="s">
        <v>202</v>
      </c>
      <c r="N1472" t="s">
        <v>93</v>
      </c>
      <c r="O1472" t="s">
        <v>94</v>
      </c>
      <c r="P1472">
        <v>112660721</v>
      </c>
      <c r="Q1472">
        <v>12980218.890000001</v>
      </c>
      <c r="R1472" t="s">
        <v>95</v>
      </c>
      <c r="S1472">
        <v>0.51539999999999997</v>
      </c>
      <c r="T1472" s="29">
        <v>4833479.16</v>
      </c>
      <c r="U1472" s="29">
        <v>1040989.24</v>
      </c>
      <c r="V1472" s="29">
        <v>7105750.4900000002</v>
      </c>
    </row>
    <row r="1473" spans="1:22" ht="14.6" x14ac:dyDescent="0.4">
      <c r="A1473" t="s">
        <v>7427</v>
      </c>
      <c r="B1473" t="s">
        <v>7428</v>
      </c>
      <c r="C1473" t="s">
        <v>83</v>
      </c>
      <c r="D1473" t="s">
        <v>166</v>
      </c>
      <c r="E1473" t="s">
        <v>166</v>
      </c>
      <c r="F1473" t="s">
        <v>7429</v>
      </c>
      <c r="G1473" t="s">
        <v>1518</v>
      </c>
      <c r="H1473" t="s">
        <v>6626</v>
      </c>
      <c r="I1473" t="s">
        <v>2787</v>
      </c>
      <c r="J1473" t="s">
        <v>5896</v>
      </c>
      <c r="K1473" t="s">
        <v>5115</v>
      </c>
      <c r="L1473" t="s">
        <v>163</v>
      </c>
      <c r="M1473" t="s">
        <v>134</v>
      </c>
      <c r="N1473" t="s">
        <v>108</v>
      </c>
      <c r="O1473" t="s">
        <v>94</v>
      </c>
      <c r="P1473">
        <v>4205258</v>
      </c>
      <c r="Q1473">
        <v>616705.04</v>
      </c>
      <c r="R1473" t="s">
        <v>122</v>
      </c>
      <c r="S1473">
        <v>0.2843</v>
      </c>
      <c r="T1473" s="29">
        <v>108383.22</v>
      </c>
      <c r="U1473" s="29">
        <v>16790.04</v>
      </c>
      <c r="V1473" s="29">
        <v>491531.78</v>
      </c>
    </row>
    <row r="1474" spans="1:22" ht="14.6" x14ac:dyDescent="0.4">
      <c r="A1474" t="s">
        <v>7430</v>
      </c>
      <c r="B1474" t="s">
        <v>7431</v>
      </c>
      <c r="C1474" t="s">
        <v>112</v>
      </c>
      <c r="D1474" t="s">
        <v>113</v>
      </c>
      <c r="E1474" t="s">
        <v>113</v>
      </c>
      <c r="F1474" t="s">
        <v>7432</v>
      </c>
      <c r="G1474" t="s">
        <v>2962</v>
      </c>
      <c r="H1474" t="s">
        <v>505</v>
      </c>
      <c r="I1474" t="s">
        <v>7433</v>
      </c>
      <c r="J1474" t="s">
        <v>190</v>
      </c>
      <c r="K1474" t="s">
        <v>4315</v>
      </c>
      <c r="L1474" t="s">
        <v>370</v>
      </c>
      <c r="M1474" t="s">
        <v>223</v>
      </c>
      <c r="N1474" t="s">
        <v>108</v>
      </c>
      <c r="O1474" t="s">
        <v>94</v>
      </c>
      <c r="P1474">
        <v>38809119</v>
      </c>
      <c r="Q1474">
        <v>2906871.5</v>
      </c>
      <c r="R1474" t="s">
        <v>122</v>
      </c>
      <c r="S1474">
        <v>0.2762</v>
      </c>
      <c r="T1474" s="29">
        <v>635621.12</v>
      </c>
      <c r="U1474" s="29">
        <v>106064.17</v>
      </c>
      <c r="V1474" s="29">
        <v>2165186.21</v>
      </c>
    </row>
    <row r="1475" spans="1:22" ht="14.6" x14ac:dyDescent="0.4">
      <c r="A1475" t="s">
        <v>7434</v>
      </c>
      <c r="B1475" t="s">
        <v>7435</v>
      </c>
      <c r="C1475" t="s">
        <v>184</v>
      </c>
      <c r="D1475" t="s">
        <v>382</v>
      </c>
      <c r="E1475" t="s">
        <v>382</v>
      </c>
      <c r="F1475" t="s">
        <v>7436</v>
      </c>
      <c r="G1475" t="s">
        <v>2792</v>
      </c>
      <c r="H1475" t="s">
        <v>368</v>
      </c>
      <c r="I1475" t="s">
        <v>2719</v>
      </c>
      <c r="J1475" t="s">
        <v>2859</v>
      </c>
      <c r="K1475" t="s">
        <v>3754</v>
      </c>
      <c r="L1475" t="s">
        <v>192</v>
      </c>
      <c r="M1475" t="s">
        <v>121</v>
      </c>
      <c r="N1475" t="s">
        <v>93</v>
      </c>
      <c r="O1475" t="s">
        <v>94</v>
      </c>
      <c r="P1475">
        <v>6456542</v>
      </c>
      <c r="Q1475">
        <v>793496.55</v>
      </c>
      <c r="R1475" t="s">
        <v>95</v>
      </c>
      <c r="S1475">
        <v>0.1981</v>
      </c>
      <c r="T1475" s="29">
        <v>138684.01999999999</v>
      </c>
      <c r="U1475" s="29">
        <v>14282.53</v>
      </c>
      <c r="V1475" s="29">
        <v>640530</v>
      </c>
    </row>
    <row r="1476" spans="1:22" ht="14.6" x14ac:dyDescent="0.4">
      <c r="A1476" t="s">
        <v>7437</v>
      </c>
      <c r="B1476" t="s">
        <v>7438</v>
      </c>
      <c r="C1476" t="s">
        <v>1</v>
      </c>
      <c r="D1476" t="s">
        <v>166</v>
      </c>
      <c r="E1476" t="s">
        <v>166</v>
      </c>
      <c r="F1476" t="s">
        <v>7439</v>
      </c>
      <c r="G1476" t="s">
        <v>6142</v>
      </c>
      <c r="H1476" t="s">
        <v>966</v>
      </c>
      <c r="I1476" t="s">
        <v>6647</v>
      </c>
      <c r="J1476" t="s">
        <v>2257</v>
      </c>
      <c r="K1476" t="s">
        <v>1218</v>
      </c>
      <c r="L1476" t="s">
        <v>106</v>
      </c>
      <c r="M1476" t="s">
        <v>202</v>
      </c>
      <c r="N1476" t="s">
        <v>93</v>
      </c>
      <c r="O1476" t="s">
        <v>94</v>
      </c>
      <c r="P1476">
        <v>2903639</v>
      </c>
      <c r="Q1476">
        <v>369731.38</v>
      </c>
      <c r="R1476" t="s">
        <v>95</v>
      </c>
      <c r="S1476">
        <v>0.2069</v>
      </c>
      <c r="T1476" s="29">
        <v>54708.1</v>
      </c>
      <c r="U1476" s="29">
        <v>17837.169999999998</v>
      </c>
      <c r="V1476" s="29">
        <v>297186.11</v>
      </c>
    </row>
    <row r="1477" spans="1:22" ht="14.6" x14ac:dyDescent="0.4">
      <c r="A1477" t="s">
        <v>7440</v>
      </c>
      <c r="B1477" t="s">
        <v>7441</v>
      </c>
      <c r="C1477" t="s">
        <v>112</v>
      </c>
      <c r="D1477" t="s">
        <v>113</v>
      </c>
      <c r="E1477" t="s">
        <v>113</v>
      </c>
      <c r="F1477" t="s">
        <v>7442</v>
      </c>
      <c r="G1477" t="s">
        <v>4155</v>
      </c>
      <c r="H1477" t="s">
        <v>4387</v>
      </c>
      <c r="I1477" t="s">
        <v>4731</v>
      </c>
      <c r="J1477" t="s">
        <v>376</v>
      </c>
      <c r="K1477" t="s">
        <v>2822</v>
      </c>
      <c r="L1477" t="s">
        <v>120</v>
      </c>
      <c r="M1477" t="s">
        <v>223</v>
      </c>
      <c r="N1477" t="s">
        <v>108</v>
      </c>
      <c r="O1477" t="s">
        <v>94</v>
      </c>
      <c r="P1477">
        <v>6349170</v>
      </c>
      <c r="Q1477">
        <v>1338871.6399999999</v>
      </c>
      <c r="R1477" t="s">
        <v>95</v>
      </c>
      <c r="S1477">
        <v>0.43020000000000003</v>
      </c>
      <c r="T1477" s="29">
        <v>463856.42</v>
      </c>
      <c r="U1477" s="29">
        <v>50689.55</v>
      </c>
      <c r="V1477" s="29">
        <v>824325.67</v>
      </c>
    </row>
    <row r="1478" spans="1:22" ht="14.6" x14ac:dyDescent="0.4">
      <c r="A1478" t="s">
        <v>7443</v>
      </c>
      <c r="B1478" t="s">
        <v>7444</v>
      </c>
      <c r="C1478" t="s">
        <v>1</v>
      </c>
      <c r="D1478" t="s">
        <v>166</v>
      </c>
      <c r="E1478" t="s">
        <v>166</v>
      </c>
      <c r="F1478" t="s">
        <v>7445</v>
      </c>
      <c r="G1478" t="s">
        <v>409</v>
      </c>
      <c r="H1478" t="s">
        <v>1279</v>
      </c>
      <c r="I1478" t="s">
        <v>2923</v>
      </c>
      <c r="J1478" t="s">
        <v>2848</v>
      </c>
      <c r="K1478" t="s">
        <v>1336</v>
      </c>
      <c r="L1478" t="s">
        <v>353</v>
      </c>
      <c r="M1478" t="s">
        <v>92</v>
      </c>
      <c r="N1478" t="s">
        <v>108</v>
      </c>
      <c r="O1478" t="s">
        <v>94</v>
      </c>
      <c r="P1478">
        <v>7804291</v>
      </c>
      <c r="Q1478">
        <v>1208403.3899999999</v>
      </c>
      <c r="R1478" t="s">
        <v>95</v>
      </c>
      <c r="S1478">
        <v>0.33479999999999999</v>
      </c>
      <c r="T1478" s="29">
        <v>342078.9</v>
      </c>
      <c r="U1478" s="29">
        <v>111752.55</v>
      </c>
      <c r="V1478" s="29">
        <v>754571.94</v>
      </c>
    </row>
    <row r="1479" spans="1:22" ht="14.6" x14ac:dyDescent="0.4">
      <c r="A1479" t="s">
        <v>7446</v>
      </c>
      <c r="B1479" t="s">
        <v>7447</v>
      </c>
      <c r="C1479" t="s">
        <v>112</v>
      </c>
      <c r="D1479" t="s">
        <v>471</v>
      </c>
      <c r="E1479" t="s">
        <v>471</v>
      </c>
      <c r="F1479" t="s">
        <v>7448</v>
      </c>
      <c r="G1479" t="s">
        <v>7449</v>
      </c>
      <c r="H1479" t="s">
        <v>169</v>
      </c>
      <c r="I1479" t="s">
        <v>7450</v>
      </c>
      <c r="J1479" t="s">
        <v>4028</v>
      </c>
      <c r="K1479" t="s">
        <v>3630</v>
      </c>
      <c r="L1479" t="s">
        <v>120</v>
      </c>
      <c r="M1479" t="s">
        <v>266</v>
      </c>
      <c r="N1479" t="s">
        <v>108</v>
      </c>
      <c r="O1479" t="s">
        <v>94</v>
      </c>
      <c r="P1479">
        <v>10624157</v>
      </c>
      <c r="Q1479">
        <v>2056498.9</v>
      </c>
      <c r="R1479" t="s">
        <v>95</v>
      </c>
      <c r="S1479">
        <v>0.43490000000000001</v>
      </c>
      <c r="T1479" s="29">
        <v>750554.23</v>
      </c>
      <c r="U1479" s="29">
        <v>65587.509999999995</v>
      </c>
      <c r="V1479" s="29">
        <v>1240357.1599999999</v>
      </c>
    </row>
    <row r="1480" spans="1:22" ht="14.6" x14ac:dyDescent="0.4">
      <c r="A1480" t="s">
        <v>7451</v>
      </c>
      <c r="B1480" t="s">
        <v>7452</v>
      </c>
      <c r="C1480" t="s">
        <v>83</v>
      </c>
      <c r="D1480" t="s">
        <v>84</v>
      </c>
      <c r="E1480" t="s">
        <v>84</v>
      </c>
      <c r="F1480" t="s">
        <v>7453</v>
      </c>
      <c r="G1480" t="s">
        <v>5002</v>
      </c>
      <c r="H1480" t="s">
        <v>3283</v>
      </c>
      <c r="I1480" t="s">
        <v>7454</v>
      </c>
      <c r="J1480" t="s">
        <v>3056</v>
      </c>
      <c r="K1480" t="s">
        <v>5025</v>
      </c>
      <c r="L1480" t="s">
        <v>163</v>
      </c>
      <c r="M1480" t="s">
        <v>181</v>
      </c>
      <c r="N1480" t="s">
        <v>93</v>
      </c>
      <c r="O1480" t="s">
        <v>94</v>
      </c>
      <c r="P1480">
        <v>1737380</v>
      </c>
      <c r="Q1480">
        <v>453006.35</v>
      </c>
      <c r="R1480" t="s">
        <v>122</v>
      </c>
      <c r="S1480">
        <v>0.14460000000000001</v>
      </c>
      <c r="T1480" s="29">
        <v>44336.78</v>
      </c>
      <c r="U1480" s="29">
        <v>40873.279999999999</v>
      </c>
      <c r="V1480" s="29">
        <v>367796.29</v>
      </c>
    </row>
    <row r="1481" spans="1:22" ht="14.6" x14ac:dyDescent="0.4">
      <c r="A1481" t="s">
        <v>7455</v>
      </c>
      <c r="B1481" t="s">
        <v>7456</v>
      </c>
      <c r="C1481" t="s">
        <v>155</v>
      </c>
      <c r="D1481" t="s">
        <v>156</v>
      </c>
      <c r="E1481" t="s">
        <v>156</v>
      </c>
      <c r="F1481" t="s">
        <v>7457</v>
      </c>
      <c r="G1481" t="s">
        <v>3300</v>
      </c>
      <c r="H1481" t="s">
        <v>5672</v>
      </c>
      <c r="I1481" t="s">
        <v>821</v>
      </c>
      <c r="J1481" t="s">
        <v>2080</v>
      </c>
      <c r="K1481" t="s">
        <v>2958</v>
      </c>
      <c r="L1481" t="s">
        <v>413</v>
      </c>
      <c r="M1481" t="s">
        <v>134</v>
      </c>
      <c r="N1481" t="s">
        <v>108</v>
      </c>
      <c r="O1481" t="s">
        <v>94</v>
      </c>
      <c r="P1481">
        <v>117673531</v>
      </c>
      <c r="Q1481">
        <v>64969693.75</v>
      </c>
      <c r="R1481" t="s">
        <v>109</v>
      </c>
      <c r="S1481">
        <v>0.33360000000000001</v>
      </c>
      <c r="T1481" s="29">
        <v>18406347.109999999</v>
      </c>
      <c r="U1481" s="29">
        <v>5966254.2400000002</v>
      </c>
      <c r="V1481" s="29">
        <v>40597092.399999999</v>
      </c>
    </row>
    <row r="1482" spans="1:22" ht="14.6" x14ac:dyDescent="0.4">
      <c r="A1482" t="s">
        <v>7458</v>
      </c>
      <c r="B1482" t="s">
        <v>7459</v>
      </c>
      <c r="C1482" t="s">
        <v>205</v>
      </c>
      <c r="D1482" t="s">
        <v>206</v>
      </c>
      <c r="E1482" t="s">
        <v>206</v>
      </c>
      <c r="F1482" t="s">
        <v>7460</v>
      </c>
      <c r="G1482" t="s">
        <v>6836</v>
      </c>
      <c r="H1482" t="s">
        <v>2888</v>
      </c>
      <c r="I1482" t="s">
        <v>5513</v>
      </c>
      <c r="J1482" t="s">
        <v>1992</v>
      </c>
      <c r="K1482" t="s">
        <v>631</v>
      </c>
      <c r="L1482" t="s">
        <v>213</v>
      </c>
      <c r="M1482" t="s">
        <v>121</v>
      </c>
      <c r="N1482" t="s">
        <v>108</v>
      </c>
      <c r="O1482" t="s">
        <v>94</v>
      </c>
      <c r="P1482">
        <v>2855017</v>
      </c>
      <c r="Q1482">
        <v>84544.93</v>
      </c>
      <c r="R1482" t="s">
        <v>95</v>
      </c>
      <c r="S1482">
        <v>0.33150000000000002</v>
      </c>
      <c r="T1482" s="29">
        <v>18689.21</v>
      </c>
      <c r="U1482" s="29">
        <v>4754.82</v>
      </c>
      <c r="V1482" s="29">
        <v>61100.9</v>
      </c>
    </row>
    <row r="1483" spans="1:22" ht="14.6" x14ac:dyDescent="0.4">
      <c r="A1483" t="s">
        <v>7461</v>
      </c>
      <c r="B1483" t="s">
        <v>7462</v>
      </c>
      <c r="C1483" t="s">
        <v>112</v>
      </c>
      <c r="D1483" t="s">
        <v>113</v>
      </c>
      <c r="E1483" t="s">
        <v>113</v>
      </c>
      <c r="F1483" t="s">
        <v>7463</v>
      </c>
      <c r="G1483" t="s">
        <v>1031</v>
      </c>
      <c r="H1483" t="s">
        <v>4908</v>
      </c>
      <c r="I1483" t="s">
        <v>2400</v>
      </c>
      <c r="J1483" t="s">
        <v>2400</v>
      </c>
      <c r="K1483" t="s">
        <v>507</v>
      </c>
      <c r="L1483" t="s">
        <v>370</v>
      </c>
      <c r="M1483" t="s">
        <v>121</v>
      </c>
      <c r="N1483" t="s">
        <v>93</v>
      </c>
      <c r="O1483" t="s">
        <v>94</v>
      </c>
      <c r="P1483">
        <v>27448363</v>
      </c>
      <c r="Q1483">
        <v>6968687.0099999998</v>
      </c>
      <c r="R1483" t="s">
        <v>122</v>
      </c>
      <c r="S1483">
        <v>0.3054</v>
      </c>
      <c r="T1483" s="29">
        <v>1744312.28</v>
      </c>
      <c r="U1483" s="29">
        <v>460466.92</v>
      </c>
      <c r="V1483" s="29">
        <v>4763907.8099999996</v>
      </c>
    </row>
    <row r="1484" spans="1:22" ht="14.6" x14ac:dyDescent="0.4">
      <c r="A1484" t="s">
        <v>7464</v>
      </c>
      <c r="B1484" t="s">
        <v>7465</v>
      </c>
      <c r="C1484" t="s">
        <v>137</v>
      </c>
      <c r="D1484" t="s">
        <v>308</v>
      </c>
      <c r="E1484" t="s">
        <v>308</v>
      </c>
      <c r="F1484" t="s">
        <v>7466</v>
      </c>
      <c r="G1484" t="s">
        <v>3944</v>
      </c>
      <c r="H1484" t="s">
        <v>1379</v>
      </c>
      <c r="I1484" t="s">
        <v>7141</v>
      </c>
      <c r="J1484" t="s">
        <v>999</v>
      </c>
      <c r="K1484" t="s">
        <v>5280</v>
      </c>
      <c r="L1484" t="s">
        <v>144</v>
      </c>
      <c r="M1484" t="s">
        <v>134</v>
      </c>
      <c r="N1484" t="s">
        <v>108</v>
      </c>
      <c r="O1484" t="s">
        <v>94</v>
      </c>
      <c r="P1484">
        <v>29494229</v>
      </c>
      <c r="Q1484">
        <v>4922941.72</v>
      </c>
      <c r="R1484" t="s">
        <v>95</v>
      </c>
      <c r="S1484">
        <v>0.20200000000000001</v>
      </c>
      <c r="T1484" s="29">
        <v>733810.9</v>
      </c>
      <c r="U1484" s="29">
        <v>335446.28999999998</v>
      </c>
      <c r="V1484" s="29">
        <v>3853684.53</v>
      </c>
    </row>
    <row r="1485" spans="1:22" ht="14.6" x14ac:dyDescent="0.4">
      <c r="A1485" t="s">
        <v>7467</v>
      </c>
      <c r="B1485" t="s">
        <v>7468</v>
      </c>
      <c r="C1485" t="s">
        <v>98</v>
      </c>
      <c r="D1485" t="s">
        <v>195</v>
      </c>
      <c r="E1485" t="s">
        <v>195</v>
      </c>
      <c r="F1485" t="s">
        <v>7469</v>
      </c>
      <c r="G1485" t="s">
        <v>1380</v>
      </c>
      <c r="H1485" t="s">
        <v>3926</v>
      </c>
      <c r="I1485" t="s">
        <v>955</v>
      </c>
      <c r="J1485" t="s">
        <v>5728</v>
      </c>
      <c r="K1485" t="s">
        <v>3772</v>
      </c>
      <c r="L1485" t="s">
        <v>832</v>
      </c>
      <c r="M1485" t="s">
        <v>202</v>
      </c>
      <c r="N1485" t="s">
        <v>93</v>
      </c>
      <c r="O1485" t="s">
        <v>94</v>
      </c>
      <c r="P1485">
        <v>55012632</v>
      </c>
      <c r="Q1485">
        <v>9833107.5099999998</v>
      </c>
      <c r="R1485" t="s">
        <v>109</v>
      </c>
      <c r="S1485">
        <v>0.55720000000000003</v>
      </c>
      <c r="T1485" s="29">
        <v>4292103.18</v>
      </c>
      <c r="U1485" s="29">
        <v>963494.35</v>
      </c>
      <c r="V1485" s="29">
        <v>4577509.9800000004</v>
      </c>
    </row>
    <row r="1486" spans="1:22" ht="14.6" x14ac:dyDescent="0.4">
      <c r="A1486" t="s">
        <v>7470</v>
      </c>
      <c r="B1486" t="s">
        <v>7471</v>
      </c>
      <c r="C1486" t="s">
        <v>112</v>
      </c>
      <c r="D1486" t="s">
        <v>471</v>
      </c>
      <c r="E1486" t="s">
        <v>471</v>
      </c>
      <c r="F1486" t="s">
        <v>7472</v>
      </c>
      <c r="G1486" t="s">
        <v>3263</v>
      </c>
      <c r="H1486" t="s">
        <v>5313</v>
      </c>
      <c r="I1486" t="s">
        <v>1183</v>
      </c>
      <c r="J1486" t="s">
        <v>5715</v>
      </c>
      <c r="K1486" t="s">
        <v>5081</v>
      </c>
      <c r="L1486" t="s">
        <v>120</v>
      </c>
      <c r="M1486" t="s">
        <v>266</v>
      </c>
      <c r="N1486" t="s">
        <v>108</v>
      </c>
      <c r="O1486" t="s">
        <v>94</v>
      </c>
      <c r="P1486">
        <v>28443020</v>
      </c>
      <c r="Q1486">
        <v>1701926.45</v>
      </c>
      <c r="R1486" t="s">
        <v>122</v>
      </c>
      <c r="S1486">
        <v>0.24610000000000001</v>
      </c>
      <c r="T1486" s="29">
        <v>365722.44</v>
      </c>
      <c r="U1486" s="29">
        <v>72524.570000000007</v>
      </c>
      <c r="V1486" s="29">
        <v>1263679.44</v>
      </c>
    </row>
    <row r="1487" spans="1:22" ht="14.6" x14ac:dyDescent="0.4">
      <c r="A1487" t="s">
        <v>7473</v>
      </c>
      <c r="B1487" t="s">
        <v>7474</v>
      </c>
      <c r="C1487" t="s">
        <v>83</v>
      </c>
      <c r="D1487" t="s">
        <v>84</v>
      </c>
      <c r="E1487" t="s">
        <v>84</v>
      </c>
      <c r="F1487" t="s">
        <v>7475</v>
      </c>
      <c r="G1487" t="s">
        <v>1539</v>
      </c>
      <c r="H1487" t="s">
        <v>1540</v>
      </c>
      <c r="I1487" t="s">
        <v>5538</v>
      </c>
      <c r="J1487" t="s">
        <v>2498</v>
      </c>
      <c r="K1487" t="s">
        <v>1080</v>
      </c>
      <c r="L1487" t="s">
        <v>275</v>
      </c>
      <c r="M1487" t="s">
        <v>134</v>
      </c>
      <c r="N1487" t="s">
        <v>93</v>
      </c>
      <c r="O1487" t="s">
        <v>94</v>
      </c>
      <c r="P1487">
        <v>2208823</v>
      </c>
      <c r="Q1487">
        <v>257463.31</v>
      </c>
      <c r="R1487" t="s">
        <v>95</v>
      </c>
      <c r="S1487">
        <v>0.29780000000000001</v>
      </c>
      <c r="T1487" s="29">
        <v>62767.06</v>
      </c>
      <c r="U1487" s="29">
        <v>3012.42</v>
      </c>
      <c r="V1487" s="29">
        <v>191683.83</v>
      </c>
    </row>
    <row r="1488" spans="1:22" ht="14.6" x14ac:dyDescent="0.4">
      <c r="A1488" t="s">
        <v>7476</v>
      </c>
      <c r="B1488" t="s">
        <v>7477</v>
      </c>
      <c r="C1488" t="s">
        <v>205</v>
      </c>
      <c r="D1488" t="s">
        <v>206</v>
      </c>
      <c r="E1488" t="s">
        <v>206</v>
      </c>
      <c r="F1488" t="s">
        <v>7478</v>
      </c>
      <c r="G1488" t="s">
        <v>4864</v>
      </c>
      <c r="H1488" t="s">
        <v>7479</v>
      </c>
      <c r="I1488" t="s">
        <v>1372</v>
      </c>
      <c r="J1488" t="s">
        <v>2317</v>
      </c>
      <c r="K1488" t="s">
        <v>2977</v>
      </c>
      <c r="L1488" t="s">
        <v>556</v>
      </c>
      <c r="M1488" t="s">
        <v>121</v>
      </c>
      <c r="N1488" t="s">
        <v>108</v>
      </c>
      <c r="O1488" t="s">
        <v>94</v>
      </c>
      <c r="P1488">
        <v>3645086</v>
      </c>
      <c r="Q1488">
        <v>158197.24</v>
      </c>
      <c r="R1488" t="s">
        <v>122</v>
      </c>
      <c r="S1488">
        <v>0.24909999999999999</v>
      </c>
      <c r="T1488" s="29">
        <v>24412.6</v>
      </c>
      <c r="U1488" s="29">
        <v>15433.53</v>
      </c>
      <c r="V1488" s="29">
        <v>118351.11</v>
      </c>
    </row>
    <row r="1489" spans="1:22" ht="14.6" x14ac:dyDescent="0.4">
      <c r="A1489" t="s">
        <v>7480</v>
      </c>
      <c r="B1489" t="s">
        <v>7481</v>
      </c>
      <c r="C1489" t="s">
        <v>205</v>
      </c>
      <c r="D1489" t="s">
        <v>382</v>
      </c>
      <c r="E1489" t="s">
        <v>382</v>
      </c>
      <c r="F1489" t="s">
        <v>7482</v>
      </c>
      <c r="G1489" t="s">
        <v>1135</v>
      </c>
      <c r="H1489" t="s">
        <v>2100</v>
      </c>
      <c r="I1489" t="s">
        <v>130</v>
      </c>
      <c r="J1489" t="s">
        <v>1329</v>
      </c>
      <c r="K1489" t="s">
        <v>4467</v>
      </c>
      <c r="L1489" t="s">
        <v>657</v>
      </c>
      <c r="M1489" t="s">
        <v>121</v>
      </c>
      <c r="N1489" t="s">
        <v>108</v>
      </c>
      <c r="O1489" t="s">
        <v>94</v>
      </c>
      <c r="P1489">
        <v>2666969</v>
      </c>
      <c r="Q1489">
        <v>206822.55</v>
      </c>
      <c r="R1489" t="s">
        <v>95</v>
      </c>
      <c r="S1489">
        <v>0.16769999999999999</v>
      </c>
      <c r="T1489" s="29">
        <v>29523.17</v>
      </c>
      <c r="U1489" s="29">
        <v>5071.6899999999996</v>
      </c>
      <c r="V1489" s="29">
        <v>172227.69</v>
      </c>
    </row>
    <row r="1490" spans="1:22" ht="14.6" x14ac:dyDescent="0.4">
      <c r="A1490" t="s">
        <v>7483</v>
      </c>
      <c r="B1490" t="s">
        <v>7484</v>
      </c>
      <c r="C1490" t="s">
        <v>288</v>
      </c>
      <c r="D1490" t="s">
        <v>391</v>
      </c>
      <c r="E1490" t="s">
        <v>391</v>
      </c>
      <c r="F1490" t="s">
        <v>7485</v>
      </c>
      <c r="G1490" t="s">
        <v>2993</v>
      </c>
      <c r="H1490" t="s">
        <v>2994</v>
      </c>
      <c r="I1490" t="s">
        <v>3304</v>
      </c>
      <c r="J1490" t="s">
        <v>1786</v>
      </c>
      <c r="K1490" t="s">
        <v>3218</v>
      </c>
      <c r="L1490" t="s">
        <v>92</v>
      </c>
      <c r="M1490" t="s">
        <v>297</v>
      </c>
      <c r="N1490" t="s">
        <v>108</v>
      </c>
      <c r="O1490" t="s">
        <v>94</v>
      </c>
      <c r="P1490">
        <v>141474284</v>
      </c>
      <c r="Q1490">
        <v>76483381.969999999</v>
      </c>
      <c r="R1490" t="s">
        <v>95</v>
      </c>
      <c r="S1490">
        <v>0.54730000000000001</v>
      </c>
      <c r="T1490" s="29">
        <v>38653637.719999999</v>
      </c>
      <c r="U1490" s="29">
        <v>4869168.76</v>
      </c>
      <c r="V1490" s="29">
        <v>32960575.489999998</v>
      </c>
    </row>
    <row r="1491" spans="1:22" ht="14.6" x14ac:dyDescent="0.4">
      <c r="A1491" t="s">
        <v>7486</v>
      </c>
      <c r="B1491" t="s">
        <v>7487</v>
      </c>
      <c r="C1491" t="s">
        <v>137</v>
      </c>
      <c r="D1491" t="s">
        <v>308</v>
      </c>
      <c r="E1491" t="s">
        <v>308</v>
      </c>
      <c r="F1491" t="s">
        <v>7488</v>
      </c>
      <c r="G1491" t="s">
        <v>5922</v>
      </c>
      <c r="H1491" t="s">
        <v>5482</v>
      </c>
      <c r="I1491" t="s">
        <v>5417</v>
      </c>
      <c r="J1491" t="s">
        <v>1836</v>
      </c>
      <c r="K1491" t="s">
        <v>197</v>
      </c>
      <c r="L1491" t="s">
        <v>163</v>
      </c>
      <c r="M1491" t="s">
        <v>134</v>
      </c>
      <c r="N1491" t="s">
        <v>108</v>
      </c>
      <c r="O1491" t="s">
        <v>94</v>
      </c>
      <c r="P1491">
        <v>31249055</v>
      </c>
      <c r="Q1491">
        <v>8624269.3599999994</v>
      </c>
      <c r="R1491" t="s">
        <v>95</v>
      </c>
      <c r="S1491">
        <v>0.14349999999999999</v>
      </c>
      <c r="T1491" s="29">
        <v>1043307.64</v>
      </c>
      <c r="U1491" s="29">
        <v>309396.74</v>
      </c>
      <c r="V1491" s="29">
        <v>7271564.9800000004</v>
      </c>
    </row>
    <row r="1492" spans="1:22" ht="14.6" x14ac:dyDescent="0.4">
      <c r="A1492" t="s">
        <v>7489</v>
      </c>
      <c r="B1492" t="s">
        <v>7490</v>
      </c>
      <c r="C1492" t="s">
        <v>112</v>
      </c>
      <c r="D1492" t="s">
        <v>113</v>
      </c>
      <c r="E1492" t="s">
        <v>113</v>
      </c>
      <c r="F1492" t="s">
        <v>7491</v>
      </c>
      <c r="G1492" t="s">
        <v>2794</v>
      </c>
      <c r="H1492" t="s">
        <v>7492</v>
      </c>
      <c r="I1492" t="s">
        <v>159</v>
      </c>
      <c r="J1492" t="s">
        <v>993</v>
      </c>
      <c r="K1492" t="s">
        <v>1982</v>
      </c>
      <c r="L1492" t="s">
        <v>370</v>
      </c>
      <c r="M1492" t="s">
        <v>223</v>
      </c>
      <c r="N1492" t="s">
        <v>108</v>
      </c>
      <c r="O1492" t="s">
        <v>94</v>
      </c>
      <c r="P1492">
        <v>6933594</v>
      </c>
      <c r="Q1492">
        <v>401094.31</v>
      </c>
      <c r="R1492" t="s">
        <v>95</v>
      </c>
      <c r="S1492">
        <v>0.3866</v>
      </c>
      <c r="T1492" s="29">
        <v>144408.32000000001</v>
      </c>
      <c r="U1492" s="29">
        <v>19291.939999999999</v>
      </c>
      <c r="V1492" s="29">
        <v>237394.05</v>
      </c>
    </row>
    <row r="1493" spans="1:22" ht="14.6" x14ac:dyDescent="0.4">
      <c r="A1493" t="s">
        <v>7493</v>
      </c>
      <c r="B1493" t="s">
        <v>7494</v>
      </c>
      <c r="C1493" t="s">
        <v>125</v>
      </c>
      <c r="D1493" t="s">
        <v>308</v>
      </c>
      <c r="E1493" t="s">
        <v>308</v>
      </c>
      <c r="F1493" t="s">
        <v>1076</v>
      </c>
      <c r="G1493" t="s">
        <v>4985</v>
      </c>
      <c r="H1493" t="s">
        <v>2450</v>
      </c>
      <c r="I1493" t="s">
        <v>1655</v>
      </c>
      <c r="J1493" t="s">
        <v>883</v>
      </c>
      <c r="K1493" t="s">
        <v>5375</v>
      </c>
      <c r="L1493" t="s">
        <v>144</v>
      </c>
      <c r="M1493" t="s">
        <v>134</v>
      </c>
      <c r="N1493" t="s">
        <v>108</v>
      </c>
      <c r="O1493" t="s">
        <v>94</v>
      </c>
      <c r="P1493">
        <v>770485336</v>
      </c>
      <c r="Q1493">
        <v>176642302.97</v>
      </c>
      <c r="R1493" t="s">
        <v>285</v>
      </c>
      <c r="S1493">
        <v>0.55130000000000001</v>
      </c>
      <c r="T1493" s="29">
        <v>62312035.109999999</v>
      </c>
      <c r="U1493" s="29">
        <v>10874402.060000001</v>
      </c>
      <c r="V1493" s="29">
        <v>103455865.8</v>
      </c>
    </row>
    <row r="1494" spans="1:22" ht="14.6" x14ac:dyDescent="0.4">
      <c r="A1494" t="s">
        <v>7495</v>
      </c>
      <c r="B1494" t="s">
        <v>7496</v>
      </c>
      <c r="C1494" t="s">
        <v>288</v>
      </c>
      <c r="D1494" t="s">
        <v>289</v>
      </c>
      <c r="E1494" t="s">
        <v>289</v>
      </c>
      <c r="F1494" t="s">
        <v>7497</v>
      </c>
      <c r="G1494" t="s">
        <v>2232</v>
      </c>
      <c r="H1494" t="s">
        <v>4006</v>
      </c>
      <c r="I1494" t="s">
        <v>2064</v>
      </c>
      <c r="J1494" t="s">
        <v>2064</v>
      </c>
      <c r="K1494" t="s">
        <v>7498</v>
      </c>
      <c r="L1494" t="s">
        <v>92</v>
      </c>
      <c r="M1494" t="s">
        <v>297</v>
      </c>
      <c r="N1494" t="s">
        <v>108</v>
      </c>
      <c r="O1494" t="s">
        <v>94</v>
      </c>
      <c r="P1494">
        <v>192270825</v>
      </c>
      <c r="Q1494">
        <v>25582108.890000001</v>
      </c>
      <c r="R1494" t="s">
        <v>109</v>
      </c>
      <c r="S1494">
        <v>0.62970000000000004</v>
      </c>
      <c r="T1494" s="29">
        <v>11974975.32</v>
      </c>
      <c r="U1494" s="29">
        <v>1681553.2</v>
      </c>
      <c r="V1494" s="29">
        <v>11925580.369999999</v>
      </c>
    </row>
    <row r="1495" spans="1:22" ht="14.6" x14ac:dyDescent="0.4">
      <c r="A1495" t="s">
        <v>7499</v>
      </c>
      <c r="B1495" t="s">
        <v>7500</v>
      </c>
      <c r="C1495" t="s">
        <v>205</v>
      </c>
      <c r="D1495" t="s">
        <v>382</v>
      </c>
      <c r="E1495" t="s">
        <v>382</v>
      </c>
      <c r="F1495" t="s">
        <v>7501</v>
      </c>
      <c r="G1495" t="s">
        <v>2863</v>
      </c>
      <c r="H1495" t="s">
        <v>823</v>
      </c>
      <c r="I1495" t="s">
        <v>1264</v>
      </c>
      <c r="J1495" t="s">
        <v>7502</v>
      </c>
      <c r="K1495" t="s">
        <v>7503</v>
      </c>
      <c r="L1495" t="s">
        <v>556</v>
      </c>
      <c r="M1495" t="s">
        <v>121</v>
      </c>
      <c r="N1495" t="s">
        <v>108</v>
      </c>
      <c r="O1495" t="s">
        <v>94</v>
      </c>
      <c r="P1495">
        <v>113168</v>
      </c>
      <c r="Q1495">
        <v>12419.56</v>
      </c>
      <c r="R1495" t="s">
        <v>122</v>
      </c>
      <c r="S1495">
        <v>0.2407</v>
      </c>
      <c r="T1495" s="29">
        <v>2709.69</v>
      </c>
      <c r="U1495" s="29">
        <v>672.98</v>
      </c>
      <c r="V1495" s="29">
        <v>9036.89</v>
      </c>
    </row>
    <row r="1496" spans="1:22" ht="14.6" x14ac:dyDescent="0.4">
      <c r="A1496" t="s">
        <v>7504</v>
      </c>
      <c r="B1496" t="s">
        <v>7505</v>
      </c>
      <c r="C1496" t="s">
        <v>205</v>
      </c>
      <c r="D1496" t="s">
        <v>206</v>
      </c>
      <c r="E1496" t="s">
        <v>206</v>
      </c>
      <c r="F1496" t="s">
        <v>7506</v>
      </c>
      <c r="G1496" t="s">
        <v>4967</v>
      </c>
      <c r="H1496" t="s">
        <v>2730</v>
      </c>
      <c r="I1496" t="s">
        <v>3232</v>
      </c>
      <c r="J1496" t="s">
        <v>7507</v>
      </c>
      <c r="K1496" t="s">
        <v>4878</v>
      </c>
      <c r="L1496" t="s">
        <v>444</v>
      </c>
      <c r="M1496" t="s">
        <v>121</v>
      </c>
      <c r="N1496" t="s">
        <v>108</v>
      </c>
      <c r="O1496" t="s">
        <v>94</v>
      </c>
      <c r="P1496">
        <v>2353071</v>
      </c>
      <c r="Q1496">
        <v>213761</v>
      </c>
      <c r="R1496" t="s">
        <v>95</v>
      </c>
      <c r="S1496">
        <v>0.2324</v>
      </c>
      <c r="T1496" s="29">
        <v>44828.82</v>
      </c>
      <c r="U1496" s="29">
        <v>15988.46</v>
      </c>
      <c r="V1496" s="29">
        <v>152943.72</v>
      </c>
    </row>
    <row r="1497" spans="1:22" ht="14.6" x14ac:dyDescent="0.4">
      <c r="A1497" t="s">
        <v>7508</v>
      </c>
      <c r="B1497" t="s">
        <v>7509</v>
      </c>
      <c r="C1497" t="s">
        <v>184</v>
      </c>
      <c r="D1497" t="s">
        <v>382</v>
      </c>
      <c r="E1497" t="s">
        <v>382</v>
      </c>
      <c r="F1497" t="s">
        <v>7510</v>
      </c>
      <c r="G1497" t="s">
        <v>6682</v>
      </c>
      <c r="H1497" t="s">
        <v>1991</v>
      </c>
      <c r="I1497" t="s">
        <v>6048</v>
      </c>
      <c r="J1497" t="s">
        <v>7119</v>
      </c>
      <c r="K1497" t="s">
        <v>1991</v>
      </c>
      <c r="L1497" t="s">
        <v>192</v>
      </c>
      <c r="M1497" t="s">
        <v>121</v>
      </c>
      <c r="N1497" t="s">
        <v>108</v>
      </c>
      <c r="O1497" t="s">
        <v>94</v>
      </c>
      <c r="P1497">
        <v>4444608</v>
      </c>
      <c r="Q1497">
        <v>407420.81</v>
      </c>
      <c r="R1497" t="s">
        <v>122</v>
      </c>
      <c r="S1497">
        <v>0.2238</v>
      </c>
      <c r="T1497" s="29">
        <v>61177.63</v>
      </c>
      <c r="U1497" s="29">
        <v>27023.53</v>
      </c>
      <c r="V1497" s="29">
        <v>319219.65000000002</v>
      </c>
    </row>
    <row r="1498" spans="1:22" ht="14.6" x14ac:dyDescent="0.4">
      <c r="A1498" t="s">
        <v>7511</v>
      </c>
      <c r="B1498" t="s">
        <v>7512</v>
      </c>
      <c r="C1498" t="s">
        <v>98</v>
      </c>
      <c r="D1498" t="s">
        <v>195</v>
      </c>
      <c r="E1498" t="s">
        <v>195</v>
      </c>
      <c r="F1498" t="s">
        <v>931</v>
      </c>
      <c r="G1498" t="s">
        <v>4357</v>
      </c>
      <c r="H1498" t="s">
        <v>4358</v>
      </c>
      <c r="I1498" t="s">
        <v>3514</v>
      </c>
      <c r="J1498" t="s">
        <v>6040</v>
      </c>
      <c r="K1498" t="s">
        <v>2246</v>
      </c>
      <c r="L1498" t="s">
        <v>91</v>
      </c>
      <c r="M1498" t="s">
        <v>202</v>
      </c>
      <c r="N1498" t="s">
        <v>108</v>
      </c>
      <c r="O1498" t="s">
        <v>94</v>
      </c>
      <c r="P1498">
        <v>82697168</v>
      </c>
      <c r="Q1498">
        <v>37451401.43</v>
      </c>
      <c r="R1498" t="s">
        <v>109</v>
      </c>
      <c r="S1498">
        <v>0.54039999999999999</v>
      </c>
      <c r="T1498" s="29">
        <v>15421920.85</v>
      </c>
      <c r="U1498" s="29">
        <v>2348711.48</v>
      </c>
      <c r="V1498" s="29">
        <v>19680769.100000001</v>
      </c>
    </row>
    <row r="1499" spans="1:22" ht="14.6" x14ac:dyDescent="0.4">
      <c r="A1499" t="s">
        <v>7513</v>
      </c>
      <c r="B1499" t="s">
        <v>7514</v>
      </c>
      <c r="C1499" t="s">
        <v>1</v>
      </c>
      <c r="D1499" t="s">
        <v>166</v>
      </c>
      <c r="E1499" t="s">
        <v>166</v>
      </c>
      <c r="F1499" t="s">
        <v>7515</v>
      </c>
      <c r="G1499" t="s">
        <v>1954</v>
      </c>
      <c r="H1499" t="s">
        <v>7516</v>
      </c>
      <c r="I1499" t="s">
        <v>404</v>
      </c>
      <c r="J1499" t="s">
        <v>3710</v>
      </c>
      <c r="K1499" t="s">
        <v>5318</v>
      </c>
      <c r="L1499" t="s">
        <v>91</v>
      </c>
      <c r="M1499" t="s">
        <v>92</v>
      </c>
      <c r="N1499" t="s">
        <v>108</v>
      </c>
      <c r="O1499" t="s">
        <v>94</v>
      </c>
      <c r="P1499">
        <v>6094410</v>
      </c>
      <c r="Q1499">
        <v>262404.53000000003</v>
      </c>
      <c r="R1499" t="s">
        <v>95</v>
      </c>
      <c r="S1499">
        <v>0.39860000000000001</v>
      </c>
      <c r="T1499" s="29">
        <v>88912.53</v>
      </c>
      <c r="U1499" s="29">
        <v>10987.59</v>
      </c>
      <c r="V1499" s="29">
        <v>162504.41</v>
      </c>
    </row>
    <row r="1500" spans="1:22" ht="14.6" x14ac:dyDescent="0.4">
      <c r="A1500" t="s">
        <v>7517</v>
      </c>
      <c r="B1500" t="s">
        <v>7518</v>
      </c>
      <c r="C1500" t="s">
        <v>112</v>
      </c>
      <c r="D1500" t="s">
        <v>113</v>
      </c>
      <c r="E1500" t="s">
        <v>113</v>
      </c>
      <c r="F1500" t="s">
        <v>7519</v>
      </c>
      <c r="G1500" t="s">
        <v>5994</v>
      </c>
      <c r="H1500" t="s">
        <v>1079</v>
      </c>
      <c r="I1500" t="s">
        <v>4796</v>
      </c>
      <c r="J1500" t="s">
        <v>6895</v>
      </c>
      <c r="K1500" t="s">
        <v>7520</v>
      </c>
      <c r="L1500" t="s">
        <v>120</v>
      </c>
      <c r="M1500" t="s">
        <v>121</v>
      </c>
      <c r="N1500" t="s">
        <v>93</v>
      </c>
      <c r="O1500" t="s">
        <v>94</v>
      </c>
      <c r="P1500">
        <v>3009975</v>
      </c>
      <c r="Q1500">
        <v>543577.61</v>
      </c>
      <c r="R1500" t="s">
        <v>95</v>
      </c>
      <c r="S1500">
        <v>0.3372</v>
      </c>
      <c r="T1500" s="29">
        <v>138798.45000000001</v>
      </c>
      <c r="U1500" s="29">
        <v>42511.58</v>
      </c>
      <c r="V1500" s="29">
        <v>362267.58</v>
      </c>
    </row>
    <row r="1501" spans="1:22" ht="14.6" x14ac:dyDescent="0.4">
      <c r="A1501" t="s">
        <v>7521</v>
      </c>
      <c r="B1501" t="s">
        <v>7522</v>
      </c>
      <c r="C1501" t="s">
        <v>184</v>
      </c>
      <c r="D1501" t="s">
        <v>382</v>
      </c>
      <c r="E1501" t="s">
        <v>382</v>
      </c>
      <c r="F1501" t="s">
        <v>7523</v>
      </c>
      <c r="G1501" t="s">
        <v>2567</v>
      </c>
      <c r="H1501" t="s">
        <v>1176</v>
      </c>
      <c r="I1501" t="s">
        <v>4084</v>
      </c>
      <c r="J1501" t="s">
        <v>3207</v>
      </c>
      <c r="K1501" t="s">
        <v>3815</v>
      </c>
      <c r="L1501" t="s">
        <v>222</v>
      </c>
      <c r="M1501" t="s">
        <v>266</v>
      </c>
      <c r="N1501" t="s">
        <v>108</v>
      </c>
      <c r="O1501" t="s">
        <v>94</v>
      </c>
      <c r="P1501">
        <v>2183160</v>
      </c>
      <c r="Q1501">
        <v>304947.40000000002</v>
      </c>
      <c r="R1501" t="s">
        <v>95</v>
      </c>
      <c r="S1501">
        <v>0.21340000000000001</v>
      </c>
      <c r="T1501" s="29">
        <v>52289.02</v>
      </c>
      <c r="U1501" s="29">
        <v>17999.099999999999</v>
      </c>
      <c r="V1501" s="29">
        <v>234659.28</v>
      </c>
    </row>
    <row r="1502" spans="1:22" ht="14.6" x14ac:dyDescent="0.4">
      <c r="A1502" t="s">
        <v>7524</v>
      </c>
      <c r="B1502" t="s">
        <v>7525</v>
      </c>
      <c r="C1502" t="s">
        <v>288</v>
      </c>
      <c r="D1502" t="s">
        <v>391</v>
      </c>
      <c r="E1502" t="s">
        <v>391</v>
      </c>
      <c r="F1502" t="s">
        <v>7526</v>
      </c>
      <c r="G1502" t="s">
        <v>481</v>
      </c>
      <c r="H1502" t="s">
        <v>2706</v>
      </c>
      <c r="I1502" t="s">
        <v>341</v>
      </c>
      <c r="J1502" t="s">
        <v>662</v>
      </c>
      <c r="K1502" t="s">
        <v>3466</v>
      </c>
      <c r="L1502" t="s">
        <v>134</v>
      </c>
      <c r="M1502" t="s">
        <v>297</v>
      </c>
      <c r="N1502" t="s">
        <v>108</v>
      </c>
      <c r="O1502" t="s">
        <v>94</v>
      </c>
      <c r="P1502">
        <v>77736288</v>
      </c>
      <c r="Q1502">
        <v>73849473.599999994</v>
      </c>
      <c r="R1502" t="s">
        <v>95</v>
      </c>
      <c r="S1502">
        <v>0.25840000000000002</v>
      </c>
      <c r="T1502" s="29">
        <v>13474144.560000001</v>
      </c>
      <c r="U1502" s="29">
        <v>2105237.9700000002</v>
      </c>
      <c r="V1502" s="29">
        <v>58270091.07</v>
      </c>
    </row>
    <row r="1503" spans="1:22" ht="14.6" x14ac:dyDescent="0.4">
      <c r="A1503" t="s">
        <v>7527</v>
      </c>
      <c r="B1503" t="s">
        <v>7528</v>
      </c>
      <c r="C1503" t="s">
        <v>184</v>
      </c>
      <c r="D1503" t="s">
        <v>382</v>
      </c>
      <c r="E1503" t="s">
        <v>382</v>
      </c>
      <c r="F1503" t="s">
        <v>7529</v>
      </c>
      <c r="G1503" t="s">
        <v>2460</v>
      </c>
      <c r="H1503" t="s">
        <v>5676</v>
      </c>
      <c r="I1503" t="s">
        <v>1189</v>
      </c>
      <c r="J1503" t="s">
        <v>5631</v>
      </c>
      <c r="K1503" t="s">
        <v>4198</v>
      </c>
      <c r="L1503" t="s">
        <v>192</v>
      </c>
      <c r="M1503" t="s">
        <v>121</v>
      </c>
      <c r="N1503" t="s">
        <v>108</v>
      </c>
      <c r="O1503" t="s">
        <v>94</v>
      </c>
      <c r="P1503">
        <v>2104712</v>
      </c>
      <c r="Q1503">
        <v>210045.72</v>
      </c>
      <c r="R1503" t="s">
        <v>95</v>
      </c>
      <c r="S1503">
        <v>0.12130000000000001</v>
      </c>
      <c r="T1503" s="29">
        <v>15618.19</v>
      </c>
      <c r="U1503" s="29">
        <v>8210.1</v>
      </c>
      <c r="V1503" s="29">
        <v>186217.43</v>
      </c>
    </row>
    <row r="1504" spans="1:22" ht="14.6" x14ac:dyDescent="0.4">
      <c r="A1504" t="s">
        <v>7530</v>
      </c>
      <c r="B1504" t="s">
        <v>7531</v>
      </c>
      <c r="C1504" t="s">
        <v>112</v>
      </c>
      <c r="D1504" t="s">
        <v>471</v>
      </c>
      <c r="E1504" t="s">
        <v>471</v>
      </c>
      <c r="F1504" t="s">
        <v>7532</v>
      </c>
      <c r="G1504" t="s">
        <v>5676</v>
      </c>
      <c r="H1504" t="s">
        <v>282</v>
      </c>
      <c r="I1504" t="s">
        <v>6314</v>
      </c>
      <c r="J1504" t="s">
        <v>7207</v>
      </c>
      <c r="K1504" t="s">
        <v>497</v>
      </c>
      <c r="L1504" t="s">
        <v>370</v>
      </c>
      <c r="M1504" t="s">
        <v>223</v>
      </c>
      <c r="N1504" t="s">
        <v>108</v>
      </c>
      <c r="O1504" t="s">
        <v>94</v>
      </c>
      <c r="P1504">
        <v>49748890</v>
      </c>
      <c r="Q1504">
        <v>24874445</v>
      </c>
      <c r="R1504" t="s">
        <v>95</v>
      </c>
      <c r="S1504">
        <v>0.41370000000000001</v>
      </c>
      <c r="T1504" s="29">
        <v>7540317.3300000001</v>
      </c>
      <c r="U1504" s="29">
        <v>1647549.6</v>
      </c>
      <c r="V1504" s="29">
        <v>15686578.07</v>
      </c>
    </row>
    <row r="1505" spans="1:22" ht="14.6" x14ac:dyDescent="0.4">
      <c r="A1505" t="s">
        <v>7533</v>
      </c>
      <c r="B1505" t="s">
        <v>7534</v>
      </c>
      <c r="C1505" t="s">
        <v>125</v>
      </c>
      <c r="D1505" t="s">
        <v>126</v>
      </c>
      <c r="E1505" t="s">
        <v>126</v>
      </c>
      <c r="F1505" t="s">
        <v>7535</v>
      </c>
      <c r="G1505" t="s">
        <v>2252</v>
      </c>
      <c r="H1505" t="s">
        <v>4667</v>
      </c>
      <c r="I1505" t="s">
        <v>6023</v>
      </c>
      <c r="J1505" t="s">
        <v>2619</v>
      </c>
      <c r="K1505" t="s">
        <v>2032</v>
      </c>
      <c r="L1505" t="s">
        <v>1436</v>
      </c>
      <c r="M1505" t="s">
        <v>134</v>
      </c>
      <c r="N1505" t="s">
        <v>108</v>
      </c>
      <c r="O1505" t="s">
        <v>94</v>
      </c>
      <c r="P1505">
        <v>516452859</v>
      </c>
      <c r="Q1505">
        <v>53432209.460000001</v>
      </c>
      <c r="R1505" t="s">
        <v>109</v>
      </c>
      <c r="S1505">
        <v>0.69289999999999996</v>
      </c>
      <c r="T1505" s="29">
        <v>31318862.25</v>
      </c>
      <c r="U1505" s="29">
        <v>2413848.0699999998</v>
      </c>
      <c r="V1505" s="29">
        <v>19699499.140000001</v>
      </c>
    </row>
    <row r="1506" spans="1:22" ht="14.6" x14ac:dyDescent="0.4">
      <c r="A1506" t="s">
        <v>7536</v>
      </c>
      <c r="B1506" t="s">
        <v>7537</v>
      </c>
      <c r="C1506" t="s">
        <v>205</v>
      </c>
      <c r="D1506" t="s">
        <v>206</v>
      </c>
      <c r="E1506" t="s">
        <v>206</v>
      </c>
      <c r="F1506" t="s">
        <v>7538</v>
      </c>
      <c r="G1506" t="s">
        <v>575</v>
      </c>
      <c r="H1506" t="s">
        <v>7539</v>
      </c>
      <c r="I1506" t="s">
        <v>87</v>
      </c>
      <c r="J1506" t="s">
        <v>4908</v>
      </c>
      <c r="K1506" t="s">
        <v>4392</v>
      </c>
      <c r="L1506" t="s">
        <v>657</v>
      </c>
      <c r="M1506" t="s">
        <v>121</v>
      </c>
      <c r="N1506" t="s">
        <v>108</v>
      </c>
      <c r="O1506" t="s">
        <v>94</v>
      </c>
      <c r="P1506">
        <v>2852062</v>
      </c>
      <c r="Q1506">
        <v>201100.07</v>
      </c>
      <c r="R1506" t="s">
        <v>95</v>
      </c>
      <c r="S1506">
        <v>0.2177</v>
      </c>
      <c r="T1506" s="29">
        <v>36627.18</v>
      </c>
      <c r="U1506" s="29">
        <v>12989.47</v>
      </c>
      <c r="V1506" s="29">
        <v>151483.42000000001</v>
      </c>
    </row>
    <row r="1507" spans="1:22" ht="14.6" x14ac:dyDescent="0.4">
      <c r="A1507" t="s">
        <v>7540</v>
      </c>
      <c r="B1507" t="s">
        <v>7541</v>
      </c>
      <c r="C1507" t="s">
        <v>1</v>
      </c>
      <c r="D1507" t="s">
        <v>166</v>
      </c>
      <c r="E1507" t="s">
        <v>166</v>
      </c>
      <c r="F1507" t="s">
        <v>7542</v>
      </c>
      <c r="G1507" t="s">
        <v>1529</v>
      </c>
      <c r="H1507" t="s">
        <v>4755</v>
      </c>
      <c r="I1507" t="s">
        <v>490</v>
      </c>
      <c r="J1507" t="s">
        <v>7543</v>
      </c>
      <c r="K1507" t="s">
        <v>3208</v>
      </c>
      <c r="L1507" t="s">
        <v>144</v>
      </c>
      <c r="M1507" t="s">
        <v>181</v>
      </c>
      <c r="N1507" t="s">
        <v>93</v>
      </c>
      <c r="O1507" t="s">
        <v>94</v>
      </c>
      <c r="P1507">
        <v>2985221</v>
      </c>
      <c r="Q1507">
        <v>270314.53000000003</v>
      </c>
      <c r="R1507" t="s">
        <v>122</v>
      </c>
      <c r="S1507">
        <v>0.31459999999999999</v>
      </c>
      <c r="T1507" s="29">
        <v>72273.17</v>
      </c>
      <c r="U1507" s="29">
        <v>18495.36</v>
      </c>
      <c r="V1507" s="29">
        <v>179546</v>
      </c>
    </row>
    <row r="1508" spans="1:22" ht="14.6" x14ac:dyDescent="0.4">
      <c r="A1508" t="s">
        <v>7544</v>
      </c>
      <c r="B1508" t="s">
        <v>7545</v>
      </c>
      <c r="C1508" t="s">
        <v>205</v>
      </c>
      <c r="D1508" t="s">
        <v>382</v>
      </c>
      <c r="E1508" t="s">
        <v>382</v>
      </c>
      <c r="F1508" t="s">
        <v>7546</v>
      </c>
      <c r="G1508" t="s">
        <v>246</v>
      </c>
      <c r="H1508" t="s">
        <v>779</v>
      </c>
      <c r="I1508" t="s">
        <v>2865</v>
      </c>
      <c r="J1508" t="s">
        <v>2780</v>
      </c>
      <c r="K1508" t="s">
        <v>217</v>
      </c>
      <c r="L1508" t="s">
        <v>213</v>
      </c>
      <c r="M1508" t="s">
        <v>121</v>
      </c>
      <c r="N1508" t="s">
        <v>108</v>
      </c>
      <c r="O1508" t="s">
        <v>94</v>
      </c>
      <c r="P1508">
        <v>1113309</v>
      </c>
      <c r="Q1508">
        <v>53495.1</v>
      </c>
      <c r="R1508" t="s">
        <v>95</v>
      </c>
      <c r="S1508">
        <v>0.25779999999999997</v>
      </c>
      <c r="T1508" s="29">
        <v>11773.9</v>
      </c>
      <c r="U1508" s="29">
        <v>4281.91</v>
      </c>
      <c r="V1508" s="29">
        <v>37439.29</v>
      </c>
    </row>
    <row r="1509" spans="1:22" ht="14.6" x14ac:dyDescent="0.4">
      <c r="A1509" t="s">
        <v>7547</v>
      </c>
      <c r="B1509" t="s">
        <v>7548</v>
      </c>
      <c r="C1509" t="s">
        <v>98</v>
      </c>
      <c r="D1509" t="s">
        <v>1084</v>
      </c>
      <c r="E1509" t="s">
        <v>1084</v>
      </c>
      <c r="F1509" t="s">
        <v>7549</v>
      </c>
      <c r="G1509" t="s">
        <v>5728</v>
      </c>
      <c r="H1509" t="s">
        <v>1310</v>
      </c>
      <c r="I1509" t="s">
        <v>4913</v>
      </c>
      <c r="J1509" t="s">
        <v>4898</v>
      </c>
      <c r="K1509" t="s">
        <v>5150</v>
      </c>
      <c r="L1509" t="s">
        <v>1010</v>
      </c>
      <c r="M1509" t="s">
        <v>107</v>
      </c>
      <c r="N1509" t="s">
        <v>108</v>
      </c>
      <c r="O1509" t="s">
        <v>94</v>
      </c>
      <c r="P1509">
        <v>122670438</v>
      </c>
      <c r="Q1509">
        <v>8536101.0700000003</v>
      </c>
      <c r="R1509" t="s">
        <v>109</v>
      </c>
      <c r="S1509">
        <v>0.45219999999999999</v>
      </c>
      <c r="T1509" s="29">
        <v>2463292.7799999998</v>
      </c>
      <c r="U1509" s="29">
        <v>818844.22</v>
      </c>
      <c r="V1509" s="29">
        <v>5253964.07</v>
      </c>
    </row>
    <row r="1510" spans="1:22" ht="14.6" x14ac:dyDescent="0.4">
      <c r="A1510" t="s">
        <v>7550</v>
      </c>
      <c r="B1510" t="s">
        <v>7551</v>
      </c>
      <c r="C1510" t="s">
        <v>155</v>
      </c>
      <c r="D1510" t="s">
        <v>278</v>
      </c>
      <c r="E1510" t="s">
        <v>278</v>
      </c>
      <c r="F1510" t="s">
        <v>7552</v>
      </c>
      <c r="G1510" t="s">
        <v>2639</v>
      </c>
      <c r="H1510" t="s">
        <v>1273</v>
      </c>
      <c r="I1510" t="s">
        <v>1270</v>
      </c>
      <c r="J1510" t="s">
        <v>4359</v>
      </c>
      <c r="K1510" t="s">
        <v>1066</v>
      </c>
      <c r="L1510" t="s">
        <v>413</v>
      </c>
      <c r="M1510" t="s">
        <v>134</v>
      </c>
      <c r="N1510" t="s">
        <v>108</v>
      </c>
      <c r="O1510" t="s">
        <v>94</v>
      </c>
      <c r="P1510">
        <v>459292776</v>
      </c>
      <c r="Q1510">
        <v>73610215.359999999</v>
      </c>
      <c r="R1510" t="s">
        <v>109</v>
      </c>
      <c r="S1510">
        <v>0.43509999999999999</v>
      </c>
      <c r="T1510" s="29">
        <v>22455571.199999999</v>
      </c>
      <c r="U1510" s="29">
        <v>4000916.83</v>
      </c>
      <c r="V1510" s="29">
        <v>47153727.329999998</v>
      </c>
    </row>
    <row r="1511" spans="1:22" ht="14.6" x14ac:dyDescent="0.4">
      <c r="A1511" t="s">
        <v>7553</v>
      </c>
      <c r="B1511" t="s">
        <v>7554</v>
      </c>
      <c r="C1511" t="s">
        <v>1</v>
      </c>
      <c r="D1511" t="s">
        <v>84</v>
      </c>
      <c r="E1511" t="s">
        <v>84</v>
      </c>
      <c r="F1511" t="s">
        <v>7555</v>
      </c>
      <c r="G1511" t="s">
        <v>321</v>
      </c>
      <c r="H1511" t="s">
        <v>5234</v>
      </c>
      <c r="I1511" t="s">
        <v>628</v>
      </c>
      <c r="J1511" t="s">
        <v>6792</v>
      </c>
      <c r="K1511" t="s">
        <v>2166</v>
      </c>
      <c r="L1511" t="s">
        <v>353</v>
      </c>
      <c r="M1511" t="s">
        <v>92</v>
      </c>
      <c r="N1511" t="s">
        <v>486</v>
      </c>
      <c r="O1511" t="s">
        <v>94</v>
      </c>
      <c r="P1511">
        <v>9208616</v>
      </c>
      <c r="Q1511">
        <v>551087.66</v>
      </c>
      <c r="R1511" t="s">
        <v>95</v>
      </c>
      <c r="S1511">
        <v>0.30830000000000002</v>
      </c>
      <c r="T1511" s="29">
        <v>151558.20000000001</v>
      </c>
      <c r="U1511" s="29">
        <v>28507.88</v>
      </c>
      <c r="V1511" s="29">
        <v>371021.58</v>
      </c>
    </row>
    <row r="1512" spans="1:22" ht="14.6" x14ac:dyDescent="0.4">
      <c r="A1512" t="s">
        <v>7556</v>
      </c>
      <c r="B1512" t="s">
        <v>7557</v>
      </c>
      <c r="C1512" t="s">
        <v>155</v>
      </c>
      <c r="D1512" t="s">
        <v>156</v>
      </c>
      <c r="E1512" t="s">
        <v>156</v>
      </c>
      <c r="F1512" t="s">
        <v>7558</v>
      </c>
      <c r="G1512" t="s">
        <v>4488</v>
      </c>
      <c r="H1512" t="s">
        <v>313</v>
      </c>
      <c r="I1512" t="s">
        <v>5622</v>
      </c>
      <c r="J1512" t="s">
        <v>7559</v>
      </c>
      <c r="K1512" t="s">
        <v>263</v>
      </c>
      <c r="L1512" t="s">
        <v>144</v>
      </c>
      <c r="M1512" t="s">
        <v>578</v>
      </c>
      <c r="N1512" t="s">
        <v>108</v>
      </c>
      <c r="O1512" t="s">
        <v>94</v>
      </c>
      <c r="P1512">
        <v>298526033</v>
      </c>
      <c r="Q1512">
        <v>182837003.59999999</v>
      </c>
      <c r="R1512" t="s">
        <v>285</v>
      </c>
      <c r="S1512">
        <v>0.39800000000000002</v>
      </c>
      <c r="T1512" s="29">
        <v>64184188.759999998</v>
      </c>
      <c r="U1512" s="29">
        <v>7113574.5800000001</v>
      </c>
      <c r="V1512" s="29">
        <v>111539240.26000001</v>
      </c>
    </row>
    <row r="1513" spans="1:22" ht="14.6" x14ac:dyDescent="0.4">
      <c r="A1513" t="s">
        <v>7560</v>
      </c>
      <c r="B1513" t="s">
        <v>7561</v>
      </c>
      <c r="C1513" t="s">
        <v>184</v>
      </c>
      <c r="D1513" t="s">
        <v>185</v>
      </c>
      <c r="E1513" t="s">
        <v>185</v>
      </c>
      <c r="F1513" t="s">
        <v>7562</v>
      </c>
      <c r="G1513" t="s">
        <v>6196</v>
      </c>
      <c r="H1513" t="s">
        <v>1232</v>
      </c>
      <c r="I1513" t="s">
        <v>2958</v>
      </c>
      <c r="J1513" t="s">
        <v>2012</v>
      </c>
      <c r="K1513" t="s">
        <v>3411</v>
      </c>
      <c r="L1513" t="s">
        <v>222</v>
      </c>
      <c r="M1513" t="s">
        <v>266</v>
      </c>
      <c r="N1513" t="s">
        <v>108</v>
      </c>
      <c r="O1513" t="s">
        <v>94</v>
      </c>
      <c r="P1513">
        <v>5446081</v>
      </c>
      <c r="Q1513">
        <v>1080610.0900000001</v>
      </c>
      <c r="R1513" t="s">
        <v>95</v>
      </c>
      <c r="S1513">
        <v>0.1343</v>
      </c>
      <c r="T1513" s="29">
        <v>105009.81</v>
      </c>
      <c r="U1513" s="29">
        <v>36950.629999999997</v>
      </c>
      <c r="V1513" s="29">
        <v>938649.65</v>
      </c>
    </row>
    <row r="1514" spans="1:22" ht="14.6" x14ac:dyDescent="0.4">
      <c r="A1514" t="s">
        <v>7563</v>
      </c>
      <c r="B1514" t="s">
        <v>7564</v>
      </c>
      <c r="C1514" t="s">
        <v>83</v>
      </c>
      <c r="D1514" t="s">
        <v>84</v>
      </c>
      <c r="E1514" t="s">
        <v>84</v>
      </c>
      <c r="F1514" t="s">
        <v>7565</v>
      </c>
      <c r="G1514" t="s">
        <v>5344</v>
      </c>
      <c r="H1514" t="s">
        <v>239</v>
      </c>
      <c r="I1514" t="s">
        <v>4760</v>
      </c>
      <c r="J1514" t="s">
        <v>1959</v>
      </c>
      <c r="K1514" t="s">
        <v>7479</v>
      </c>
      <c r="L1514" t="s">
        <v>144</v>
      </c>
      <c r="M1514" t="s">
        <v>92</v>
      </c>
      <c r="N1514" t="s">
        <v>93</v>
      </c>
      <c r="O1514" t="s">
        <v>94</v>
      </c>
      <c r="P1514">
        <v>2450905</v>
      </c>
      <c r="Q1514">
        <v>495504.82</v>
      </c>
      <c r="R1514" t="s">
        <v>95</v>
      </c>
      <c r="S1514">
        <v>0.17480000000000001</v>
      </c>
      <c r="T1514" s="29">
        <v>86456.74</v>
      </c>
      <c r="U1514" s="29">
        <v>35847.21</v>
      </c>
      <c r="V1514" s="29">
        <v>373200.87</v>
      </c>
    </row>
    <row r="1515" spans="1:22" ht="14.6" x14ac:dyDescent="0.4">
      <c r="A1515" t="s">
        <v>7566</v>
      </c>
      <c r="B1515" t="s">
        <v>7567</v>
      </c>
      <c r="C1515" t="s">
        <v>83</v>
      </c>
      <c r="D1515" t="s">
        <v>166</v>
      </c>
      <c r="E1515" t="s">
        <v>166</v>
      </c>
      <c r="F1515" t="s">
        <v>7568</v>
      </c>
      <c r="G1515" t="s">
        <v>7099</v>
      </c>
      <c r="H1515" t="s">
        <v>4612</v>
      </c>
      <c r="I1515" t="s">
        <v>3783</v>
      </c>
      <c r="J1515" t="s">
        <v>2113</v>
      </c>
      <c r="K1515" t="s">
        <v>665</v>
      </c>
      <c r="L1515" t="s">
        <v>106</v>
      </c>
      <c r="M1515" t="s">
        <v>181</v>
      </c>
      <c r="N1515" t="s">
        <v>108</v>
      </c>
      <c r="O1515" t="s">
        <v>94</v>
      </c>
      <c r="P1515">
        <v>3168270</v>
      </c>
      <c r="Q1515">
        <v>502696.72</v>
      </c>
      <c r="R1515" t="s">
        <v>95</v>
      </c>
      <c r="S1515">
        <v>0.28100000000000003</v>
      </c>
      <c r="T1515" s="29">
        <v>105129.83</v>
      </c>
      <c r="U1515" s="29">
        <v>16255.12</v>
      </c>
      <c r="V1515" s="29">
        <v>381311.77</v>
      </c>
    </row>
    <row r="1516" spans="1:22" ht="14.6" x14ac:dyDescent="0.4">
      <c r="A1516" t="s">
        <v>7569</v>
      </c>
      <c r="B1516" t="s">
        <v>7570</v>
      </c>
      <c r="C1516" t="s">
        <v>137</v>
      </c>
      <c r="D1516" t="s">
        <v>126</v>
      </c>
      <c r="E1516" t="s">
        <v>126</v>
      </c>
      <c r="F1516" t="s">
        <v>7571</v>
      </c>
      <c r="G1516" t="s">
        <v>208</v>
      </c>
      <c r="H1516" t="s">
        <v>4585</v>
      </c>
      <c r="I1516" t="s">
        <v>2321</v>
      </c>
      <c r="J1516" t="s">
        <v>728</v>
      </c>
      <c r="K1516" t="s">
        <v>4623</v>
      </c>
      <c r="L1516" t="s">
        <v>765</v>
      </c>
      <c r="M1516" t="s">
        <v>134</v>
      </c>
      <c r="N1516" t="s">
        <v>486</v>
      </c>
      <c r="O1516" t="s">
        <v>94</v>
      </c>
      <c r="P1516">
        <v>56219712</v>
      </c>
      <c r="Q1516">
        <v>4294244.67</v>
      </c>
      <c r="R1516" t="s">
        <v>95</v>
      </c>
      <c r="S1516">
        <v>0.33829999999999999</v>
      </c>
      <c r="T1516" s="29">
        <v>1184755.74</v>
      </c>
      <c r="U1516" s="29">
        <v>238463.98</v>
      </c>
      <c r="V1516" s="29">
        <v>2871024.95</v>
      </c>
    </row>
    <row r="1517" spans="1:22" ht="14.6" x14ac:dyDescent="0.4">
      <c r="A1517" t="s">
        <v>7572</v>
      </c>
      <c r="B1517" t="s">
        <v>7573</v>
      </c>
      <c r="C1517" t="s">
        <v>125</v>
      </c>
      <c r="D1517" t="s">
        <v>308</v>
      </c>
      <c r="E1517" t="s">
        <v>308</v>
      </c>
      <c r="F1517" t="s">
        <v>7574</v>
      </c>
      <c r="G1517" t="s">
        <v>7575</v>
      </c>
      <c r="H1517" t="s">
        <v>971</v>
      </c>
      <c r="I1517" t="s">
        <v>1363</v>
      </c>
      <c r="J1517" t="s">
        <v>1156</v>
      </c>
      <c r="K1517" t="s">
        <v>2655</v>
      </c>
      <c r="L1517" t="s">
        <v>133</v>
      </c>
      <c r="M1517" t="s">
        <v>134</v>
      </c>
      <c r="N1517" t="s">
        <v>108</v>
      </c>
      <c r="O1517" t="s">
        <v>94</v>
      </c>
      <c r="P1517">
        <v>81643638</v>
      </c>
      <c r="Q1517">
        <v>42757496.18</v>
      </c>
      <c r="R1517" t="s">
        <v>109</v>
      </c>
      <c r="S1517">
        <v>0.4259</v>
      </c>
      <c r="T1517" s="29">
        <v>18180300.34</v>
      </c>
      <c r="U1517" s="29">
        <v>3609979.43</v>
      </c>
      <c r="V1517" s="29">
        <v>20967216.41</v>
      </c>
    </row>
    <row r="1518" spans="1:22" ht="14.6" x14ac:dyDescent="0.4">
      <c r="A1518" t="s">
        <v>7576</v>
      </c>
      <c r="B1518" t="s">
        <v>7577</v>
      </c>
      <c r="C1518" t="s">
        <v>205</v>
      </c>
      <c r="D1518" t="s">
        <v>382</v>
      </c>
      <c r="E1518" t="s">
        <v>382</v>
      </c>
      <c r="F1518" t="s">
        <v>7578</v>
      </c>
      <c r="G1518" t="s">
        <v>3798</v>
      </c>
      <c r="H1518" t="s">
        <v>3186</v>
      </c>
      <c r="I1518" t="s">
        <v>4232</v>
      </c>
      <c r="J1518" t="s">
        <v>3978</v>
      </c>
      <c r="K1518" t="s">
        <v>4093</v>
      </c>
      <c r="L1518" t="s">
        <v>444</v>
      </c>
      <c r="M1518" t="s">
        <v>121</v>
      </c>
      <c r="N1518" t="s">
        <v>93</v>
      </c>
      <c r="O1518" t="s">
        <v>94</v>
      </c>
      <c r="P1518">
        <v>1598549</v>
      </c>
      <c r="Q1518">
        <v>173277.41</v>
      </c>
      <c r="R1518" t="s">
        <v>95</v>
      </c>
      <c r="S1518">
        <v>0.2616</v>
      </c>
      <c r="T1518" s="29">
        <v>32510.93</v>
      </c>
      <c r="U1518" s="29">
        <v>14558.68</v>
      </c>
      <c r="V1518" s="29">
        <v>126207.8</v>
      </c>
    </row>
    <row r="1519" spans="1:22" ht="14.6" x14ac:dyDescent="0.4">
      <c r="A1519" t="s">
        <v>7579</v>
      </c>
      <c r="B1519" t="s">
        <v>7580</v>
      </c>
      <c r="C1519" t="s">
        <v>205</v>
      </c>
      <c r="D1519" t="s">
        <v>206</v>
      </c>
      <c r="E1519" t="s">
        <v>206</v>
      </c>
      <c r="F1519" t="s">
        <v>7581</v>
      </c>
      <c r="G1519" t="s">
        <v>5934</v>
      </c>
      <c r="H1519" t="s">
        <v>6811</v>
      </c>
      <c r="I1519" t="s">
        <v>7582</v>
      </c>
      <c r="J1519" t="s">
        <v>5935</v>
      </c>
      <c r="K1519" t="s">
        <v>7583</v>
      </c>
      <c r="L1519" t="s">
        <v>444</v>
      </c>
      <c r="M1519" t="s">
        <v>121</v>
      </c>
      <c r="N1519" t="s">
        <v>108</v>
      </c>
      <c r="O1519" t="s">
        <v>94</v>
      </c>
      <c r="P1519">
        <v>621015</v>
      </c>
      <c r="Q1519">
        <v>139960.82</v>
      </c>
      <c r="R1519" t="s">
        <v>122</v>
      </c>
      <c r="S1519">
        <v>0.21990000000000001</v>
      </c>
      <c r="T1519" s="29">
        <v>18916.490000000002</v>
      </c>
      <c r="U1519" s="29">
        <v>2370.46</v>
      </c>
      <c r="V1519" s="29">
        <v>118673.87</v>
      </c>
    </row>
    <row r="1520" spans="1:22" ht="14.6" x14ac:dyDescent="0.4">
      <c r="A1520" t="s">
        <v>7584</v>
      </c>
      <c r="B1520" t="s">
        <v>7585</v>
      </c>
      <c r="C1520" t="s">
        <v>1</v>
      </c>
      <c r="D1520" t="s">
        <v>166</v>
      </c>
      <c r="E1520" t="s">
        <v>166</v>
      </c>
      <c r="F1520" t="s">
        <v>7586</v>
      </c>
      <c r="G1520" t="s">
        <v>187</v>
      </c>
      <c r="H1520" t="s">
        <v>2330</v>
      </c>
      <c r="I1520" t="s">
        <v>597</v>
      </c>
      <c r="J1520" t="s">
        <v>2293</v>
      </c>
      <c r="K1520" t="s">
        <v>2928</v>
      </c>
      <c r="L1520" t="s">
        <v>91</v>
      </c>
      <c r="M1520" t="s">
        <v>92</v>
      </c>
      <c r="N1520" t="s">
        <v>108</v>
      </c>
      <c r="O1520" t="s">
        <v>94</v>
      </c>
      <c r="P1520">
        <v>8180892</v>
      </c>
      <c r="Q1520">
        <v>886936.49</v>
      </c>
      <c r="R1520" t="s">
        <v>122</v>
      </c>
      <c r="S1520">
        <v>0.46610000000000001</v>
      </c>
      <c r="T1520" s="29">
        <v>263653.98</v>
      </c>
      <c r="U1520" s="29">
        <v>74864.350000000006</v>
      </c>
      <c r="V1520" s="29">
        <v>548418.16</v>
      </c>
    </row>
    <row r="1521" spans="1:22" ht="14.6" x14ac:dyDescent="0.4">
      <c r="A1521" t="s">
        <v>7587</v>
      </c>
      <c r="B1521" t="s">
        <v>7588</v>
      </c>
      <c r="C1521" t="s">
        <v>83</v>
      </c>
      <c r="D1521" t="s">
        <v>166</v>
      </c>
      <c r="E1521" t="s">
        <v>166</v>
      </c>
      <c r="F1521" t="s">
        <v>7589</v>
      </c>
      <c r="G1521" t="s">
        <v>7590</v>
      </c>
      <c r="H1521" t="s">
        <v>956</v>
      </c>
      <c r="I1521" t="s">
        <v>4361</v>
      </c>
      <c r="J1521" t="s">
        <v>565</v>
      </c>
      <c r="K1521" t="s">
        <v>238</v>
      </c>
      <c r="L1521" t="s">
        <v>91</v>
      </c>
      <c r="M1521" t="s">
        <v>181</v>
      </c>
      <c r="N1521" t="s">
        <v>108</v>
      </c>
      <c r="O1521" t="s">
        <v>94</v>
      </c>
      <c r="P1521">
        <v>3457435</v>
      </c>
      <c r="Q1521">
        <v>222484.54</v>
      </c>
      <c r="R1521" t="s">
        <v>95</v>
      </c>
      <c r="S1521">
        <v>0.23530000000000001</v>
      </c>
      <c r="T1521" s="29">
        <v>48873.57</v>
      </c>
      <c r="U1521" s="29">
        <v>15589.32</v>
      </c>
      <c r="V1521" s="29">
        <v>158021.65</v>
      </c>
    </row>
    <row r="1522" spans="1:22" ht="14.6" x14ac:dyDescent="0.4">
      <c r="A1522" t="s">
        <v>7591</v>
      </c>
      <c r="B1522" t="s">
        <v>7592</v>
      </c>
      <c r="C1522" t="s">
        <v>137</v>
      </c>
      <c r="D1522" t="s">
        <v>308</v>
      </c>
      <c r="E1522" t="s">
        <v>308</v>
      </c>
      <c r="F1522" t="s">
        <v>7593</v>
      </c>
      <c r="G1522" t="s">
        <v>402</v>
      </c>
      <c r="H1522" t="s">
        <v>3480</v>
      </c>
      <c r="I1522" t="s">
        <v>1197</v>
      </c>
      <c r="J1522" t="s">
        <v>3293</v>
      </c>
      <c r="K1522" t="s">
        <v>4912</v>
      </c>
      <c r="L1522" t="s">
        <v>765</v>
      </c>
      <c r="M1522" t="s">
        <v>134</v>
      </c>
      <c r="N1522" t="s">
        <v>108</v>
      </c>
      <c r="O1522" t="s">
        <v>94</v>
      </c>
      <c r="P1522">
        <v>3725089</v>
      </c>
      <c r="Q1522">
        <v>390802.38</v>
      </c>
      <c r="R1522" t="s">
        <v>95</v>
      </c>
      <c r="S1522">
        <v>0.1023</v>
      </c>
      <c r="T1522" s="29">
        <v>26592.71</v>
      </c>
      <c r="U1522" s="29">
        <v>28243.84</v>
      </c>
      <c r="V1522" s="29">
        <v>335965.83</v>
      </c>
    </row>
    <row r="1523" spans="1:22" ht="14.6" x14ac:dyDescent="0.4">
      <c r="A1523" t="s">
        <v>7594</v>
      </c>
      <c r="B1523" t="s">
        <v>7595</v>
      </c>
      <c r="C1523" t="s">
        <v>288</v>
      </c>
      <c r="D1523" t="s">
        <v>289</v>
      </c>
      <c r="E1523" t="s">
        <v>289</v>
      </c>
      <c r="F1523" t="s">
        <v>7596</v>
      </c>
      <c r="G1523" t="s">
        <v>1100</v>
      </c>
      <c r="H1523" t="s">
        <v>1101</v>
      </c>
      <c r="I1523" t="s">
        <v>1155</v>
      </c>
      <c r="J1523" t="s">
        <v>5714</v>
      </c>
      <c r="K1523" t="s">
        <v>7597</v>
      </c>
      <c r="L1523" t="s">
        <v>92</v>
      </c>
      <c r="M1523" t="s">
        <v>297</v>
      </c>
      <c r="N1523" t="s">
        <v>93</v>
      </c>
      <c r="O1523" t="s">
        <v>94</v>
      </c>
      <c r="P1523">
        <v>151658009</v>
      </c>
      <c r="Q1523">
        <v>26775747.59</v>
      </c>
      <c r="R1523" t="s">
        <v>122</v>
      </c>
      <c r="S1523">
        <v>0.54210000000000003</v>
      </c>
      <c r="T1523" s="29">
        <v>13138021.289999999</v>
      </c>
      <c r="U1523" s="29">
        <v>1141340.9099999999</v>
      </c>
      <c r="V1523" s="29">
        <v>12496385.390000001</v>
      </c>
    </row>
    <row r="1524" spans="1:22" ht="14.6" x14ac:dyDescent="0.4">
      <c r="A1524" t="s">
        <v>7598</v>
      </c>
      <c r="B1524" t="s">
        <v>7599</v>
      </c>
      <c r="C1524" t="s">
        <v>137</v>
      </c>
      <c r="D1524" t="s">
        <v>126</v>
      </c>
      <c r="E1524" t="s">
        <v>126</v>
      </c>
      <c r="F1524" t="s">
        <v>7600</v>
      </c>
      <c r="G1524" t="s">
        <v>4888</v>
      </c>
      <c r="H1524" t="s">
        <v>2151</v>
      </c>
      <c r="I1524" t="s">
        <v>2394</v>
      </c>
      <c r="J1524" t="s">
        <v>2394</v>
      </c>
      <c r="K1524" t="s">
        <v>3567</v>
      </c>
      <c r="L1524" t="s">
        <v>765</v>
      </c>
      <c r="M1524" t="s">
        <v>134</v>
      </c>
      <c r="N1524" t="s">
        <v>108</v>
      </c>
      <c r="O1524" t="s">
        <v>94</v>
      </c>
      <c r="P1524">
        <v>58685819</v>
      </c>
      <c r="Q1524">
        <v>6899814.5199999996</v>
      </c>
      <c r="R1524" t="s">
        <v>122</v>
      </c>
      <c r="S1524">
        <v>0.2477</v>
      </c>
      <c r="T1524" s="29">
        <v>1602390.8</v>
      </c>
      <c r="U1524" s="29">
        <v>200437.1</v>
      </c>
      <c r="V1524" s="29">
        <v>5096986.62</v>
      </c>
    </row>
    <row r="1525" spans="1:22" ht="14.6" x14ac:dyDescent="0.4">
      <c r="A1525" t="s">
        <v>7601</v>
      </c>
      <c r="B1525" t="s">
        <v>7602</v>
      </c>
      <c r="C1525" t="s">
        <v>184</v>
      </c>
      <c r="D1525" t="s">
        <v>185</v>
      </c>
      <c r="E1525" t="s">
        <v>185</v>
      </c>
      <c r="F1525" t="s">
        <v>7603</v>
      </c>
      <c r="G1525" t="s">
        <v>6541</v>
      </c>
      <c r="H1525" t="s">
        <v>2298</v>
      </c>
      <c r="I1525" t="s">
        <v>4558</v>
      </c>
      <c r="J1525" t="s">
        <v>3384</v>
      </c>
      <c r="K1525" t="s">
        <v>2322</v>
      </c>
      <c r="L1525" t="s">
        <v>192</v>
      </c>
      <c r="M1525" t="s">
        <v>266</v>
      </c>
      <c r="N1525" t="s">
        <v>93</v>
      </c>
      <c r="O1525" t="s">
        <v>94</v>
      </c>
      <c r="P1525">
        <v>4116893</v>
      </c>
      <c r="Q1525">
        <v>1472958.86</v>
      </c>
      <c r="R1525" t="s">
        <v>95</v>
      </c>
      <c r="S1525">
        <v>0.22220000000000001</v>
      </c>
      <c r="T1525" s="29">
        <v>262472.42</v>
      </c>
      <c r="U1525" s="29">
        <v>36086.51</v>
      </c>
      <c r="V1525" s="29">
        <v>1174399.93</v>
      </c>
    </row>
    <row r="1526" spans="1:22" ht="14.6" x14ac:dyDescent="0.4">
      <c r="A1526" t="s">
        <v>7604</v>
      </c>
      <c r="B1526" t="s">
        <v>7605</v>
      </c>
      <c r="C1526" t="s">
        <v>288</v>
      </c>
      <c r="D1526" t="s">
        <v>289</v>
      </c>
      <c r="E1526" t="s">
        <v>289</v>
      </c>
      <c r="F1526" t="s">
        <v>7606</v>
      </c>
      <c r="G1526" t="s">
        <v>4603</v>
      </c>
      <c r="H1526" t="s">
        <v>4257</v>
      </c>
      <c r="I1526" t="s">
        <v>333</v>
      </c>
      <c r="J1526" t="s">
        <v>6692</v>
      </c>
      <c r="K1526" t="s">
        <v>3417</v>
      </c>
      <c r="L1526" t="s">
        <v>92</v>
      </c>
      <c r="M1526" t="s">
        <v>134</v>
      </c>
      <c r="N1526" t="s">
        <v>93</v>
      </c>
      <c r="O1526" t="s">
        <v>94</v>
      </c>
      <c r="P1526">
        <v>101905434</v>
      </c>
      <c r="Q1526">
        <v>41007573.049999997</v>
      </c>
      <c r="R1526" t="s">
        <v>95</v>
      </c>
      <c r="S1526">
        <v>0.63349999999999995</v>
      </c>
      <c r="T1526" s="29">
        <v>18460877.829999998</v>
      </c>
      <c r="U1526" s="29">
        <v>3825967.54</v>
      </c>
      <c r="V1526" s="29">
        <v>18720727.68</v>
      </c>
    </row>
    <row r="1527" spans="1:22" ht="14.6" x14ac:dyDescent="0.4">
      <c r="A1527" t="s">
        <v>7607</v>
      </c>
      <c r="B1527" t="s">
        <v>7608</v>
      </c>
      <c r="C1527" t="s">
        <v>112</v>
      </c>
      <c r="D1527" t="s">
        <v>113</v>
      </c>
      <c r="E1527" t="s">
        <v>113</v>
      </c>
      <c r="F1527" t="s">
        <v>7609</v>
      </c>
      <c r="G1527" t="s">
        <v>1400</v>
      </c>
      <c r="H1527" t="s">
        <v>3326</v>
      </c>
      <c r="I1527" t="s">
        <v>830</v>
      </c>
      <c r="J1527" t="s">
        <v>6072</v>
      </c>
      <c r="K1527" t="s">
        <v>3304</v>
      </c>
      <c r="L1527" t="s">
        <v>222</v>
      </c>
      <c r="M1527" t="s">
        <v>266</v>
      </c>
      <c r="N1527" t="s">
        <v>93</v>
      </c>
      <c r="O1527" t="s">
        <v>94</v>
      </c>
      <c r="P1527">
        <v>25267138</v>
      </c>
      <c r="Q1527">
        <v>3776434.37</v>
      </c>
      <c r="R1527" t="s">
        <v>95</v>
      </c>
      <c r="S1527">
        <v>0.3553</v>
      </c>
      <c r="T1527" s="29">
        <v>1289084.54</v>
      </c>
      <c r="U1527" s="29">
        <v>158181.25</v>
      </c>
      <c r="V1527" s="29">
        <v>2329168.58</v>
      </c>
    </row>
    <row r="1528" spans="1:22" ht="14.6" x14ac:dyDescent="0.4">
      <c r="A1528" t="s">
        <v>7610</v>
      </c>
      <c r="B1528" t="s">
        <v>7611</v>
      </c>
      <c r="C1528" t="s">
        <v>98</v>
      </c>
      <c r="D1528" t="s">
        <v>99</v>
      </c>
      <c r="E1528" t="s">
        <v>99</v>
      </c>
      <c r="F1528" t="s">
        <v>7612</v>
      </c>
      <c r="G1528" t="s">
        <v>3842</v>
      </c>
      <c r="H1528" t="s">
        <v>6758</v>
      </c>
      <c r="I1528" t="s">
        <v>769</v>
      </c>
      <c r="J1528" t="s">
        <v>2250</v>
      </c>
      <c r="K1528" t="s">
        <v>4713</v>
      </c>
      <c r="L1528" t="s">
        <v>91</v>
      </c>
      <c r="M1528" t="s">
        <v>202</v>
      </c>
      <c r="N1528" t="s">
        <v>93</v>
      </c>
      <c r="O1528" t="s">
        <v>94</v>
      </c>
      <c r="P1528">
        <v>165111491</v>
      </c>
      <c r="Q1528">
        <v>113065022.25</v>
      </c>
      <c r="R1528" t="s">
        <v>95</v>
      </c>
      <c r="S1528">
        <v>0.2671</v>
      </c>
      <c r="T1528" s="29">
        <v>23341986.5</v>
      </c>
      <c r="U1528" s="29">
        <v>1312591.71</v>
      </c>
      <c r="V1528" s="29">
        <v>88410444.040000007</v>
      </c>
    </row>
    <row r="1529" spans="1:22" ht="14.6" x14ac:dyDescent="0.4">
      <c r="A1529" t="s">
        <v>7613</v>
      </c>
      <c r="B1529" t="s">
        <v>7614</v>
      </c>
      <c r="C1529" t="s">
        <v>155</v>
      </c>
      <c r="D1529" t="s">
        <v>251</v>
      </c>
      <c r="E1529" t="s">
        <v>251</v>
      </c>
      <c r="F1529" t="s">
        <v>7615</v>
      </c>
      <c r="G1529" t="s">
        <v>1056</v>
      </c>
      <c r="H1529" t="s">
        <v>2068</v>
      </c>
      <c r="I1529" t="s">
        <v>1510</v>
      </c>
      <c r="J1529" t="s">
        <v>1662</v>
      </c>
      <c r="K1529" t="s">
        <v>791</v>
      </c>
      <c r="L1529" t="s">
        <v>144</v>
      </c>
      <c r="M1529" t="s">
        <v>578</v>
      </c>
      <c r="N1529" t="s">
        <v>93</v>
      </c>
      <c r="O1529" t="s">
        <v>94</v>
      </c>
      <c r="P1529">
        <v>441197984</v>
      </c>
      <c r="Q1529">
        <v>27857193.260000002</v>
      </c>
      <c r="R1529" t="s">
        <v>122</v>
      </c>
      <c r="S1529">
        <v>0.51100000000000001</v>
      </c>
      <c r="T1529" s="29">
        <v>12199552.82</v>
      </c>
      <c r="U1529" s="29">
        <v>2617643.7400000002</v>
      </c>
      <c r="V1529" s="29">
        <v>13039996.699999999</v>
      </c>
    </row>
    <row r="1530" spans="1:22" ht="14.6" x14ac:dyDescent="0.4">
      <c r="A1530" t="s">
        <v>7616</v>
      </c>
      <c r="B1530" t="s">
        <v>7617</v>
      </c>
      <c r="C1530" t="s">
        <v>205</v>
      </c>
      <c r="D1530" t="s">
        <v>382</v>
      </c>
      <c r="E1530" t="s">
        <v>382</v>
      </c>
      <c r="F1530" t="s">
        <v>7618</v>
      </c>
      <c r="G1530" t="s">
        <v>3502</v>
      </c>
      <c r="H1530" t="s">
        <v>321</v>
      </c>
      <c r="I1530" t="s">
        <v>318</v>
      </c>
      <c r="J1530" t="s">
        <v>7619</v>
      </c>
      <c r="K1530" t="s">
        <v>5344</v>
      </c>
      <c r="L1530" t="s">
        <v>556</v>
      </c>
      <c r="M1530" t="s">
        <v>121</v>
      </c>
      <c r="N1530" t="s">
        <v>108</v>
      </c>
      <c r="O1530" t="s">
        <v>94</v>
      </c>
      <c r="P1530">
        <v>2678045</v>
      </c>
      <c r="Q1530">
        <v>941333.07</v>
      </c>
      <c r="R1530" t="s">
        <v>95</v>
      </c>
      <c r="S1530">
        <v>0.2311</v>
      </c>
      <c r="T1530" s="29">
        <v>194649.2</v>
      </c>
      <c r="U1530" s="29">
        <v>27383.55</v>
      </c>
      <c r="V1530" s="29">
        <v>719300.32</v>
      </c>
    </row>
    <row r="1531" spans="1:22" ht="14.6" x14ac:dyDescent="0.4">
      <c r="A1531" t="s">
        <v>7620</v>
      </c>
      <c r="B1531" t="s">
        <v>7621</v>
      </c>
      <c r="C1531" t="s">
        <v>125</v>
      </c>
      <c r="D1531" t="s">
        <v>126</v>
      </c>
      <c r="E1531" t="s">
        <v>126</v>
      </c>
      <c r="F1531" t="s">
        <v>7622</v>
      </c>
      <c r="G1531" t="s">
        <v>1835</v>
      </c>
      <c r="H1531" t="s">
        <v>2832</v>
      </c>
      <c r="I1531" t="s">
        <v>1042</v>
      </c>
      <c r="J1531" t="s">
        <v>801</v>
      </c>
      <c r="K1531" t="s">
        <v>4521</v>
      </c>
      <c r="L1531" t="s">
        <v>163</v>
      </c>
      <c r="M1531" t="s">
        <v>134</v>
      </c>
      <c r="N1531" t="s">
        <v>93</v>
      </c>
      <c r="O1531" t="s">
        <v>94</v>
      </c>
      <c r="P1531">
        <v>852844212</v>
      </c>
      <c r="Q1531">
        <v>67360607.480000004</v>
      </c>
      <c r="R1531" t="s">
        <v>109</v>
      </c>
      <c r="S1531">
        <v>0.56520000000000004</v>
      </c>
      <c r="T1531" s="29">
        <v>32927120.32</v>
      </c>
      <c r="U1531" s="29">
        <v>4486421.91</v>
      </c>
      <c r="V1531" s="29">
        <v>29947065.25</v>
      </c>
    </row>
    <row r="1532" spans="1:22" ht="14.6" x14ac:dyDescent="0.4">
      <c r="A1532" t="s">
        <v>7623</v>
      </c>
      <c r="B1532" t="s">
        <v>7624</v>
      </c>
      <c r="C1532" t="s">
        <v>205</v>
      </c>
      <c r="D1532" t="s">
        <v>382</v>
      </c>
      <c r="E1532" t="s">
        <v>382</v>
      </c>
      <c r="F1532" t="s">
        <v>7625</v>
      </c>
      <c r="G1532" t="s">
        <v>7626</v>
      </c>
      <c r="H1532" t="s">
        <v>7627</v>
      </c>
      <c r="I1532" t="s">
        <v>1103</v>
      </c>
      <c r="J1532" t="s">
        <v>7597</v>
      </c>
      <c r="K1532" t="s">
        <v>5530</v>
      </c>
      <c r="L1532" t="s">
        <v>231</v>
      </c>
      <c r="M1532" t="s">
        <v>121</v>
      </c>
      <c r="N1532" t="s">
        <v>108</v>
      </c>
      <c r="O1532" t="s">
        <v>94</v>
      </c>
      <c r="P1532">
        <v>1865040</v>
      </c>
      <c r="Q1532">
        <v>232191.16</v>
      </c>
      <c r="R1532" t="s">
        <v>122</v>
      </c>
      <c r="S1532">
        <v>0.31969999999999998</v>
      </c>
      <c r="T1532" s="29">
        <v>46127.21</v>
      </c>
      <c r="U1532" s="29">
        <v>12174.65</v>
      </c>
      <c r="V1532" s="29">
        <v>173889.3</v>
      </c>
    </row>
    <row r="1533" spans="1:22" ht="14.6" x14ac:dyDescent="0.4">
      <c r="A1533" t="s">
        <v>7628</v>
      </c>
      <c r="B1533" t="s">
        <v>7629</v>
      </c>
      <c r="C1533" t="s">
        <v>205</v>
      </c>
      <c r="D1533" t="s">
        <v>382</v>
      </c>
      <c r="E1533" t="s">
        <v>382</v>
      </c>
      <c r="F1533" t="s">
        <v>7630</v>
      </c>
      <c r="G1533" t="s">
        <v>3430</v>
      </c>
      <c r="H1533" t="s">
        <v>3431</v>
      </c>
      <c r="I1533" t="s">
        <v>3180</v>
      </c>
      <c r="J1533" t="s">
        <v>7631</v>
      </c>
      <c r="K1533" t="s">
        <v>6468</v>
      </c>
      <c r="L1533" t="s">
        <v>213</v>
      </c>
      <c r="M1533" t="s">
        <v>121</v>
      </c>
      <c r="N1533" t="s">
        <v>108</v>
      </c>
      <c r="O1533" t="s">
        <v>94</v>
      </c>
      <c r="P1533">
        <v>1463148</v>
      </c>
      <c r="Q1533">
        <v>204500.34</v>
      </c>
      <c r="R1533" t="s">
        <v>95</v>
      </c>
      <c r="S1533">
        <v>0.23580000000000001</v>
      </c>
      <c r="T1533" s="29">
        <v>45273.77</v>
      </c>
      <c r="U1533" s="29">
        <v>19561.849999999999</v>
      </c>
      <c r="V1533" s="29">
        <v>139664.72</v>
      </c>
    </row>
    <row r="1534" spans="1:22" ht="14.6" x14ac:dyDescent="0.4">
      <c r="A1534" t="s">
        <v>7632</v>
      </c>
      <c r="B1534" t="s">
        <v>7633</v>
      </c>
      <c r="C1534" t="s">
        <v>83</v>
      </c>
      <c r="D1534" t="s">
        <v>84</v>
      </c>
      <c r="E1534" t="s">
        <v>84</v>
      </c>
      <c r="F1534" t="s">
        <v>7634</v>
      </c>
      <c r="G1534" t="s">
        <v>7635</v>
      </c>
      <c r="H1534" t="s">
        <v>862</v>
      </c>
      <c r="I1534" t="s">
        <v>7635</v>
      </c>
      <c r="J1534" t="s">
        <v>5552</v>
      </c>
      <c r="K1534" t="s">
        <v>735</v>
      </c>
      <c r="L1534" t="s">
        <v>91</v>
      </c>
      <c r="M1534" t="s">
        <v>134</v>
      </c>
      <c r="N1534" t="s">
        <v>108</v>
      </c>
      <c r="O1534" t="s">
        <v>94</v>
      </c>
      <c r="P1534">
        <v>3303454</v>
      </c>
      <c r="Q1534">
        <v>1012782.47</v>
      </c>
      <c r="R1534" t="s">
        <v>95</v>
      </c>
      <c r="S1534">
        <v>0.24929999999999999</v>
      </c>
      <c r="T1534" s="29">
        <v>246832.6</v>
      </c>
      <c r="U1534" s="29">
        <v>49554.69</v>
      </c>
      <c r="V1534" s="29">
        <v>716395.18</v>
      </c>
    </row>
    <row r="1535" spans="1:22" ht="14.6" x14ac:dyDescent="0.4">
      <c r="A1535" t="s">
        <v>7636</v>
      </c>
      <c r="B1535" t="s">
        <v>7637</v>
      </c>
      <c r="C1535" t="s">
        <v>205</v>
      </c>
      <c r="D1535" t="s">
        <v>206</v>
      </c>
      <c r="E1535" t="s">
        <v>206</v>
      </c>
      <c r="F1535" t="s">
        <v>7638</v>
      </c>
      <c r="G1535" t="s">
        <v>2871</v>
      </c>
      <c r="H1535" t="s">
        <v>7119</v>
      </c>
      <c r="I1535" t="s">
        <v>881</v>
      </c>
      <c r="J1535" t="s">
        <v>4878</v>
      </c>
      <c r="K1535" t="s">
        <v>3673</v>
      </c>
      <c r="L1535" t="s">
        <v>444</v>
      </c>
      <c r="M1535" t="s">
        <v>121</v>
      </c>
      <c r="N1535" t="s">
        <v>108</v>
      </c>
      <c r="O1535" t="s">
        <v>94</v>
      </c>
      <c r="P1535">
        <v>1954234</v>
      </c>
      <c r="Q1535">
        <v>942286.06</v>
      </c>
      <c r="R1535" t="s">
        <v>95</v>
      </c>
      <c r="S1535">
        <v>0.1542</v>
      </c>
      <c r="T1535" s="29">
        <v>136678.25</v>
      </c>
      <c r="U1535" s="29">
        <v>13513.88</v>
      </c>
      <c r="V1535" s="29">
        <v>792093.93</v>
      </c>
    </row>
    <row r="1536" spans="1:22" ht="14.6" x14ac:dyDescent="0.4">
      <c r="A1536" t="s">
        <v>7639</v>
      </c>
      <c r="B1536" t="s">
        <v>7640</v>
      </c>
      <c r="C1536" t="s">
        <v>137</v>
      </c>
      <c r="D1536" t="s">
        <v>126</v>
      </c>
      <c r="E1536" t="s">
        <v>126</v>
      </c>
      <c r="F1536" t="s">
        <v>7641</v>
      </c>
      <c r="G1536" t="s">
        <v>466</v>
      </c>
      <c r="H1536" t="s">
        <v>1484</v>
      </c>
      <c r="I1536" t="s">
        <v>2354</v>
      </c>
      <c r="J1536" t="s">
        <v>5513</v>
      </c>
      <c r="K1536" t="s">
        <v>2277</v>
      </c>
      <c r="L1536" t="s">
        <v>144</v>
      </c>
      <c r="M1536" t="s">
        <v>134</v>
      </c>
      <c r="N1536" t="s">
        <v>108</v>
      </c>
      <c r="O1536" t="s">
        <v>94</v>
      </c>
      <c r="P1536">
        <v>37332054</v>
      </c>
      <c r="Q1536">
        <v>8703554.2300000004</v>
      </c>
      <c r="R1536" t="s">
        <v>95</v>
      </c>
      <c r="S1536">
        <v>0.17810000000000001</v>
      </c>
      <c r="T1536" s="29">
        <v>1243335.56</v>
      </c>
      <c r="U1536" s="29">
        <v>491653.44</v>
      </c>
      <c r="V1536" s="29">
        <v>6968565.2300000004</v>
      </c>
    </row>
    <row r="1537" spans="1:22" ht="14.6" x14ac:dyDescent="0.4">
      <c r="A1537" t="s">
        <v>7642</v>
      </c>
      <c r="B1537" t="s">
        <v>7643</v>
      </c>
      <c r="C1537" t="s">
        <v>1</v>
      </c>
      <c r="D1537" t="s">
        <v>166</v>
      </c>
      <c r="E1537" t="s">
        <v>166</v>
      </c>
      <c r="F1537" t="s">
        <v>7644</v>
      </c>
      <c r="G1537" t="s">
        <v>441</v>
      </c>
      <c r="H1537" t="s">
        <v>761</v>
      </c>
      <c r="I1537" t="s">
        <v>441</v>
      </c>
      <c r="J1537" t="s">
        <v>624</v>
      </c>
      <c r="K1537" t="s">
        <v>101</v>
      </c>
      <c r="L1537" t="s">
        <v>353</v>
      </c>
      <c r="M1537" t="s">
        <v>134</v>
      </c>
      <c r="N1537" t="s">
        <v>108</v>
      </c>
      <c r="O1537" t="s">
        <v>94</v>
      </c>
      <c r="P1537">
        <v>2708565</v>
      </c>
      <c r="Q1537">
        <v>428769.06</v>
      </c>
      <c r="R1537" t="s">
        <v>122</v>
      </c>
      <c r="S1537">
        <v>0.23039999999999999</v>
      </c>
      <c r="T1537" s="29">
        <v>81693.61</v>
      </c>
      <c r="U1537" s="29">
        <v>35308.54</v>
      </c>
      <c r="V1537" s="29">
        <v>311766.90999999997</v>
      </c>
    </row>
    <row r="1538" spans="1:22" ht="14.6" x14ac:dyDescent="0.4">
      <c r="A1538" t="s">
        <v>7645</v>
      </c>
      <c r="B1538" t="s">
        <v>7646</v>
      </c>
      <c r="C1538" t="s">
        <v>155</v>
      </c>
      <c r="D1538" t="s">
        <v>251</v>
      </c>
      <c r="E1538" t="s">
        <v>251</v>
      </c>
      <c r="F1538" t="s">
        <v>7647</v>
      </c>
      <c r="G1538" t="s">
        <v>7648</v>
      </c>
      <c r="H1538" t="s">
        <v>4539</v>
      </c>
      <c r="I1538" t="s">
        <v>5020</v>
      </c>
      <c r="J1538" t="s">
        <v>7348</v>
      </c>
      <c r="K1538" t="s">
        <v>1420</v>
      </c>
      <c r="L1538" t="s">
        <v>144</v>
      </c>
      <c r="M1538" t="s">
        <v>134</v>
      </c>
      <c r="N1538" t="s">
        <v>486</v>
      </c>
      <c r="O1538" t="s">
        <v>94</v>
      </c>
      <c r="P1538">
        <v>71466216</v>
      </c>
      <c r="Q1538">
        <v>6480257.6200000001</v>
      </c>
      <c r="R1538" t="s">
        <v>109</v>
      </c>
      <c r="S1538">
        <v>0.4713</v>
      </c>
      <c r="T1538" s="29">
        <v>2603507.04</v>
      </c>
      <c r="U1538" s="29">
        <v>624313.80000000005</v>
      </c>
      <c r="V1538" s="29">
        <v>3252436.78</v>
      </c>
    </row>
    <row r="1539" spans="1:22" ht="14.6" x14ac:dyDescent="0.4">
      <c r="A1539" t="s">
        <v>7649</v>
      </c>
      <c r="B1539" t="s">
        <v>7650</v>
      </c>
      <c r="C1539" t="s">
        <v>125</v>
      </c>
      <c r="D1539" t="s">
        <v>126</v>
      </c>
      <c r="E1539" t="s">
        <v>126</v>
      </c>
      <c r="F1539" t="s">
        <v>7651</v>
      </c>
      <c r="G1539" t="s">
        <v>3662</v>
      </c>
      <c r="H1539" t="s">
        <v>884</v>
      </c>
      <c r="I1539" t="s">
        <v>4622</v>
      </c>
      <c r="J1539" t="s">
        <v>4066</v>
      </c>
      <c r="K1539" t="s">
        <v>211</v>
      </c>
      <c r="L1539" t="s">
        <v>163</v>
      </c>
      <c r="M1539" t="s">
        <v>134</v>
      </c>
      <c r="N1539" t="s">
        <v>108</v>
      </c>
      <c r="O1539" t="s">
        <v>94</v>
      </c>
      <c r="P1539">
        <v>819785536</v>
      </c>
      <c r="Q1539">
        <v>337028898.32999998</v>
      </c>
      <c r="R1539" t="s">
        <v>285</v>
      </c>
      <c r="S1539">
        <v>0.66069999999999995</v>
      </c>
      <c r="T1539" s="29">
        <v>142969616.50999999</v>
      </c>
      <c r="U1539" s="29">
        <v>9926670.3699999992</v>
      </c>
      <c r="V1539" s="29">
        <v>184132611.44999999</v>
      </c>
    </row>
    <row r="1540" spans="1:22" ht="14.6" x14ac:dyDescent="0.4">
      <c r="A1540" t="s">
        <v>7652</v>
      </c>
      <c r="B1540" t="s">
        <v>7653</v>
      </c>
      <c r="C1540" t="s">
        <v>155</v>
      </c>
      <c r="D1540" t="s">
        <v>156</v>
      </c>
      <c r="E1540" t="s">
        <v>156</v>
      </c>
      <c r="F1540" t="s">
        <v>7654</v>
      </c>
      <c r="G1540" t="s">
        <v>6142</v>
      </c>
      <c r="H1540" t="s">
        <v>966</v>
      </c>
      <c r="I1540" t="s">
        <v>6758</v>
      </c>
      <c r="J1540" t="s">
        <v>1974</v>
      </c>
      <c r="K1540" t="s">
        <v>1937</v>
      </c>
      <c r="L1540" t="s">
        <v>144</v>
      </c>
      <c r="M1540" t="s">
        <v>578</v>
      </c>
      <c r="N1540" t="s">
        <v>486</v>
      </c>
      <c r="O1540" t="s">
        <v>94</v>
      </c>
      <c r="P1540">
        <v>430419502</v>
      </c>
      <c r="Q1540">
        <v>48445594.630000003</v>
      </c>
      <c r="R1540" t="s">
        <v>95</v>
      </c>
      <c r="S1540">
        <v>0.46689999999999998</v>
      </c>
      <c r="T1540" s="29">
        <v>17539322.640000001</v>
      </c>
      <c r="U1540" s="29">
        <v>2595481.9</v>
      </c>
      <c r="V1540" s="29">
        <v>28310790.09</v>
      </c>
    </row>
    <row r="1541" spans="1:22" ht="14.6" x14ac:dyDescent="0.4">
      <c r="A1541" t="s">
        <v>7655</v>
      </c>
      <c r="B1541" t="s">
        <v>7656</v>
      </c>
      <c r="C1541" t="s">
        <v>1</v>
      </c>
      <c r="D1541" t="s">
        <v>84</v>
      </c>
      <c r="E1541" t="s">
        <v>84</v>
      </c>
      <c r="F1541" t="s">
        <v>7657</v>
      </c>
      <c r="G1541" t="s">
        <v>2286</v>
      </c>
      <c r="H1541" t="s">
        <v>1695</v>
      </c>
      <c r="I1541" t="s">
        <v>3773</v>
      </c>
      <c r="J1541" t="s">
        <v>3186</v>
      </c>
      <c r="K1541" t="s">
        <v>1937</v>
      </c>
      <c r="L1541" t="s">
        <v>91</v>
      </c>
      <c r="M1541" t="s">
        <v>181</v>
      </c>
      <c r="N1541" t="s">
        <v>108</v>
      </c>
      <c r="O1541" t="s">
        <v>94</v>
      </c>
      <c r="P1541">
        <v>4054358</v>
      </c>
      <c r="Q1541">
        <v>463226.5</v>
      </c>
      <c r="R1541" t="s">
        <v>95</v>
      </c>
      <c r="S1541">
        <v>0.314</v>
      </c>
      <c r="T1541" s="29">
        <v>92744.76</v>
      </c>
      <c r="U1541" s="29">
        <v>24565.73</v>
      </c>
      <c r="V1541" s="29">
        <v>345916.01</v>
      </c>
    </row>
    <row r="1542" spans="1:22" ht="14.6" x14ac:dyDescent="0.4">
      <c r="A1542" t="s">
        <v>7658</v>
      </c>
      <c r="B1542" t="s">
        <v>7659</v>
      </c>
      <c r="C1542" t="s">
        <v>83</v>
      </c>
      <c r="D1542" t="s">
        <v>84</v>
      </c>
      <c r="E1542" t="s">
        <v>84</v>
      </c>
      <c r="F1542" t="s">
        <v>7660</v>
      </c>
      <c r="G1542" t="s">
        <v>640</v>
      </c>
      <c r="H1542" t="s">
        <v>7661</v>
      </c>
      <c r="I1542" t="s">
        <v>664</v>
      </c>
      <c r="J1542" t="s">
        <v>483</v>
      </c>
      <c r="K1542" t="s">
        <v>3068</v>
      </c>
      <c r="L1542" t="s">
        <v>275</v>
      </c>
      <c r="M1542" t="s">
        <v>92</v>
      </c>
      <c r="N1542" t="s">
        <v>93</v>
      </c>
      <c r="O1542" t="s">
        <v>94</v>
      </c>
      <c r="P1542">
        <v>2054850</v>
      </c>
      <c r="Q1542">
        <v>316324.21000000002</v>
      </c>
      <c r="R1542" t="s">
        <v>95</v>
      </c>
      <c r="S1542">
        <v>0.21279999999999999</v>
      </c>
      <c r="T1542" s="29">
        <v>66621.87</v>
      </c>
      <c r="U1542" s="29">
        <v>26890.02</v>
      </c>
      <c r="V1542" s="29">
        <v>222812.32</v>
      </c>
    </row>
    <row r="1543" spans="1:22" ht="14.6" x14ac:dyDescent="0.4">
      <c r="A1543" t="s">
        <v>7662</v>
      </c>
      <c r="B1543" t="s">
        <v>7663</v>
      </c>
      <c r="C1543" t="s">
        <v>137</v>
      </c>
      <c r="D1543" t="s">
        <v>126</v>
      </c>
      <c r="E1543" t="s">
        <v>126</v>
      </c>
      <c r="F1543" t="s">
        <v>7664</v>
      </c>
      <c r="G1543" t="s">
        <v>7665</v>
      </c>
      <c r="H1543" t="s">
        <v>2859</v>
      </c>
      <c r="I1543" t="s">
        <v>1131</v>
      </c>
      <c r="J1543" t="s">
        <v>585</v>
      </c>
      <c r="K1543" t="s">
        <v>7666</v>
      </c>
      <c r="L1543" t="s">
        <v>765</v>
      </c>
      <c r="M1543" t="s">
        <v>134</v>
      </c>
      <c r="N1543" t="s">
        <v>108</v>
      </c>
      <c r="O1543" t="s">
        <v>94</v>
      </c>
      <c r="P1543">
        <v>29856323</v>
      </c>
      <c r="Q1543">
        <v>5512129.8899999997</v>
      </c>
      <c r="R1543" t="s">
        <v>95</v>
      </c>
      <c r="S1543">
        <v>0.14929999999999999</v>
      </c>
      <c r="T1543" s="29">
        <v>540152.06000000006</v>
      </c>
      <c r="U1543" s="29">
        <v>506067.52</v>
      </c>
      <c r="V1543" s="29">
        <v>4465910.3099999996</v>
      </c>
    </row>
    <row r="1544" spans="1:22" ht="14.6" x14ac:dyDescent="0.4">
      <c r="A1544" t="s">
        <v>7667</v>
      </c>
      <c r="B1544" t="s">
        <v>7668</v>
      </c>
      <c r="C1544" t="s">
        <v>112</v>
      </c>
      <c r="D1544" t="s">
        <v>113</v>
      </c>
      <c r="E1544" t="s">
        <v>113</v>
      </c>
      <c r="F1544" t="s">
        <v>7669</v>
      </c>
      <c r="G1544" t="s">
        <v>3057</v>
      </c>
      <c r="H1544" t="s">
        <v>7670</v>
      </c>
      <c r="I1544" t="s">
        <v>7671</v>
      </c>
      <c r="J1544" t="s">
        <v>1893</v>
      </c>
      <c r="K1544" t="s">
        <v>5973</v>
      </c>
      <c r="L1544" t="s">
        <v>222</v>
      </c>
      <c r="M1544" t="s">
        <v>266</v>
      </c>
      <c r="N1544" t="s">
        <v>108</v>
      </c>
      <c r="O1544" t="s">
        <v>94</v>
      </c>
      <c r="P1544">
        <v>33435260</v>
      </c>
      <c r="Q1544">
        <v>10406318.890000001</v>
      </c>
      <c r="R1544" t="s">
        <v>95</v>
      </c>
      <c r="S1544">
        <v>0.42320000000000002</v>
      </c>
      <c r="T1544" s="29">
        <v>3519094.52</v>
      </c>
      <c r="U1544" s="29">
        <v>998096.16</v>
      </c>
      <c r="V1544" s="29">
        <v>5889128.21</v>
      </c>
    </row>
    <row r="1545" spans="1:22" ht="14.6" x14ac:dyDescent="0.4">
      <c r="A1545" t="s">
        <v>7672</v>
      </c>
      <c r="B1545" t="s">
        <v>7673</v>
      </c>
      <c r="C1545" t="s">
        <v>184</v>
      </c>
      <c r="D1545" t="s">
        <v>185</v>
      </c>
      <c r="E1545" t="s">
        <v>185</v>
      </c>
      <c r="F1545" t="s">
        <v>7674</v>
      </c>
      <c r="G1545" t="s">
        <v>3486</v>
      </c>
      <c r="H1545" t="s">
        <v>1043</v>
      </c>
      <c r="I1545" t="s">
        <v>6192</v>
      </c>
      <c r="J1545" t="s">
        <v>5059</v>
      </c>
      <c r="K1545" t="s">
        <v>2264</v>
      </c>
      <c r="L1545" t="s">
        <v>192</v>
      </c>
      <c r="M1545" t="s">
        <v>121</v>
      </c>
      <c r="N1545" t="s">
        <v>108</v>
      </c>
      <c r="O1545" t="s">
        <v>94</v>
      </c>
      <c r="P1545">
        <v>5846801</v>
      </c>
      <c r="Q1545">
        <v>619902.27</v>
      </c>
      <c r="R1545" t="s">
        <v>95</v>
      </c>
      <c r="S1545">
        <v>0.34489999999999998</v>
      </c>
      <c r="T1545" s="29">
        <v>177768.68</v>
      </c>
      <c r="U1545" s="29">
        <v>49371.98</v>
      </c>
      <c r="V1545" s="29">
        <v>392761.61</v>
      </c>
    </row>
    <row r="1546" spans="1:22" ht="14.6" x14ac:dyDescent="0.4">
      <c r="A1546" t="s">
        <v>7675</v>
      </c>
      <c r="B1546" t="s">
        <v>7676</v>
      </c>
      <c r="C1546" t="s">
        <v>155</v>
      </c>
      <c r="D1546" t="s">
        <v>251</v>
      </c>
      <c r="E1546" t="s">
        <v>251</v>
      </c>
      <c r="F1546" t="s">
        <v>7677</v>
      </c>
      <c r="G1546" t="s">
        <v>3179</v>
      </c>
      <c r="H1546" t="s">
        <v>3180</v>
      </c>
      <c r="I1546" t="s">
        <v>4337</v>
      </c>
      <c r="J1546" t="s">
        <v>3630</v>
      </c>
      <c r="K1546" t="s">
        <v>3181</v>
      </c>
      <c r="L1546" t="s">
        <v>413</v>
      </c>
      <c r="M1546" t="s">
        <v>134</v>
      </c>
      <c r="N1546" t="s">
        <v>108</v>
      </c>
      <c r="O1546" t="s">
        <v>94</v>
      </c>
      <c r="P1546">
        <v>303806988</v>
      </c>
      <c r="Q1546">
        <v>124244216.84999999</v>
      </c>
      <c r="R1546" t="s">
        <v>122</v>
      </c>
      <c r="S1546">
        <v>0.35549999999999998</v>
      </c>
      <c r="T1546" s="29">
        <v>43794137.350000001</v>
      </c>
      <c r="U1546" s="29">
        <v>9841621.2599999998</v>
      </c>
      <c r="V1546" s="29">
        <v>70608458.239999995</v>
      </c>
    </row>
    <row r="1547" spans="1:22" ht="14.6" x14ac:dyDescent="0.4">
      <c r="A1547" t="s">
        <v>7678</v>
      </c>
      <c r="B1547" t="s">
        <v>7679</v>
      </c>
      <c r="C1547" t="s">
        <v>98</v>
      </c>
      <c r="D1547" t="s">
        <v>99</v>
      </c>
      <c r="E1547" t="s">
        <v>99</v>
      </c>
      <c r="F1547" t="s">
        <v>7680</v>
      </c>
      <c r="G1547" t="s">
        <v>671</v>
      </c>
      <c r="H1547" t="s">
        <v>4449</v>
      </c>
      <c r="I1547" t="s">
        <v>2011</v>
      </c>
      <c r="J1547" t="s">
        <v>7450</v>
      </c>
      <c r="K1547" t="s">
        <v>5089</v>
      </c>
      <c r="L1547" t="s">
        <v>832</v>
      </c>
      <c r="M1547" t="s">
        <v>107</v>
      </c>
      <c r="N1547" t="s">
        <v>108</v>
      </c>
      <c r="O1547" t="s">
        <v>94</v>
      </c>
      <c r="P1547">
        <v>77562872</v>
      </c>
      <c r="Q1547">
        <v>22514856.949999999</v>
      </c>
      <c r="R1547" t="s">
        <v>109</v>
      </c>
      <c r="S1547">
        <v>0.49</v>
      </c>
      <c r="T1547" s="29">
        <v>6887462.6500000004</v>
      </c>
      <c r="U1547" s="29">
        <v>1846319.65</v>
      </c>
      <c r="V1547" s="29">
        <v>13781074.65</v>
      </c>
    </row>
    <row r="1548" spans="1:22" ht="14.6" x14ac:dyDescent="0.4">
      <c r="A1548" t="s">
        <v>7681</v>
      </c>
      <c r="B1548" t="s">
        <v>7682</v>
      </c>
      <c r="C1548" t="s">
        <v>184</v>
      </c>
      <c r="D1548" t="s">
        <v>382</v>
      </c>
      <c r="E1548" t="s">
        <v>382</v>
      </c>
      <c r="F1548" t="s">
        <v>7683</v>
      </c>
      <c r="G1548" t="s">
        <v>319</v>
      </c>
      <c r="H1548" t="s">
        <v>5513</v>
      </c>
      <c r="I1548" t="s">
        <v>7684</v>
      </c>
      <c r="J1548" t="s">
        <v>361</v>
      </c>
      <c r="K1548" t="s">
        <v>5289</v>
      </c>
      <c r="L1548" t="s">
        <v>222</v>
      </c>
      <c r="M1548" t="s">
        <v>223</v>
      </c>
      <c r="N1548" t="s">
        <v>93</v>
      </c>
      <c r="O1548" t="s">
        <v>94</v>
      </c>
      <c r="P1548">
        <v>9193108</v>
      </c>
      <c r="Q1548">
        <v>849715.8</v>
      </c>
      <c r="R1548" t="s">
        <v>95</v>
      </c>
      <c r="S1548">
        <v>0.30299999999999999</v>
      </c>
      <c r="T1548" s="29">
        <v>244214.39</v>
      </c>
      <c r="U1548" s="29">
        <v>32097.52</v>
      </c>
      <c r="V1548" s="29">
        <v>573403.89</v>
      </c>
    </row>
    <row r="1549" spans="1:22" ht="14.6" x14ac:dyDescent="0.4">
      <c r="A1549" t="s">
        <v>7685</v>
      </c>
      <c r="B1549" t="s">
        <v>7686</v>
      </c>
      <c r="C1549" t="s">
        <v>137</v>
      </c>
      <c r="D1549" t="s">
        <v>126</v>
      </c>
      <c r="E1549" t="s">
        <v>126</v>
      </c>
      <c r="F1549" t="s">
        <v>7687</v>
      </c>
      <c r="G1549" t="s">
        <v>1134</v>
      </c>
      <c r="H1549" t="s">
        <v>5553</v>
      </c>
      <c r="I1549" t="s">
        <v>3575</v>
      </c>
      <c r="J1549" t="s">
        <v>6498</v>
      </c>
      <c r="K1549" t="s">
        <v>369</v>
      </c>
      <c r="L1549" t="s">
        <v>314</v>
      </c>
      <c r="M1549" t="s">
        <v>134</v>
      </c>
      <c r="N1549" t="s">
        <v>108</v>
      </c>
      <c r="O1549" t="s">
        <v>94</v>
      </c>
      <c r="P1549">
        <v>52945451</v>
      </c>
      <c r="Q1549">
        <v>7627815.7699999996</v>
      </c>
      <c r="R1549" t="s">
        <v>95</v>
      </c>
      <c r="S1549">
        <v>0.23599999999999999</v>
      </c>
      <c r="T1549" s="29">
        <v>1337522.1100000001</v>
      </c>
      <c r="U1549" s="29">
        <v>259504.33</v>
      </c>
      <c r="V1549" s="29">
        <v>6030789.3300000001</v>
      </c>
    </row>
    <row r="1550" spans="1:22" ht="14.6" x14ac:dyDescent="0.4">
      <c r="A1550" t="s">
        <v>7688</v>
      </c>
      <c r="B1550" t="s">
        <v>7689</v>
      </c>
      <c r="C1550" t="s">
        <v>83</v>
      </c>
      <c r="D1550" t="s">
        <v>84</v>
      </c>
      <c r="E1550" t="s">
        <v>84</v>
      </c>
      <c r="F1550" t="s">
        <v>7690</v>
      </c>
      <c r="G1550" t="s">
        <v>1181</v>
      </c>
      <c r="H1550" t="s">
        <v>3412</v>
      </c>
      <c r="I1550" t="s">
        <v>7691</v>
      </c>
      <c r="J1550" t="s">
        <v>7692</v>
      </c>
      <c r="K1550" t="s">
        <v>1489</v>
      </c>
      <c r="L1550" t="s">
        <v>275</v>
      </c>
      <c r="M1550" t="s">
        <v>181</v>
      </c>
      <c r="N1550" t="s">
        <v>108</v>
      </c>
      <c r="O1550" t="s">
        <v>94</v>
      </c>
      <c r="P1550">
        <v>2856743</v>
      </c>
      <c r="Q1550">
        <v>405890.57</v>
      </c>
      <c r="R1550" t="s">
        <v>95</v>
      </c>
      <c r="S1550">
        <v>0.13320000000000001</v>
      </c>
      <c r="T1550" s="29">
        <v>48163.44</v>
      </c>
      <c r="U1550" s="29">
        <v>20896.650000000001</v>
      </c>
      <c r="V1550" s="29">
        <v>336830.48</v>
      </c>
    </row>
    <row r="1551" spans="1:22" ht="14.6" x14ac:dyDescent="0.4">
      <c r="A1551" t="s">
        <v>7693</v>
      </c>
      <c r="B1551" t="s">
        <v>7694</v>
      </c>
      <c r="C1551" t="s">
        <v>125</v>
      </c>
      <c r="D1551" t="s">
        <v>126</v>
      </c>
      <c r="E1551" t="s">
        <v>126</v>
      </c>
      <c r="F1551" t="s">
        <v>7695</v>
      </c>
      <c r="G1551" t="s">
        <v>5513</v>
      </c>
      <c r="H1551" t="s">
        <v>5946</v>
      </c>
      <c r="I1551" t="s">
        <v>7696</v>
      </c>
      <c r="J1551" t="s">
        <v>2940</v>
      </c>
      <c r="K1551" t="s">
        <v>451</v>
      </c>
      <c r="L1551" t="s">
        <v>1436</v>
      </c>
      <c r="M1551" t="s">
        <v>134</v>
      </c>
      <c r="N1551" t="s">
        <v>93</v>
      </c>
      <c r="O1551" t="s">
        <v>94</v>
      </c>
      <c r="P1551">
        <v>88890118</v>
      </c>
      <c r="Q1551">
        <v>65122031.189999998</v>
      </c>
      <c r="R1551" t="s">
        <v>285</v>
      </c>
      <c r="S1551">
        <v>0.57150000000000001</v>
      </c>
      <c r="T1551" s="29">
        <v>25951050.57</v>
      </c>
      <c r="U1551" s="29">
        <v>1759460.55</v>
      </c>
      <c r="V1551" s="29">
        <v>37411520.07</v>
      </c>
    </row>
    <row r="1552" spans="1:22" ht="14.6" x14ac:dyDescent="0.4">
      <c r="A1552" t="s">
        <v>7697</v>
      </c>
      <c r="B1552" t="s">
        <v>7698</v>
      </c>
      <c r="C1552" t="s">
        <v>155</v>
      </c>
      <c r="D1552" t="s">
        <v>251</v>
      </c>
      <c r="E1552" t="s">
        <v>251</v>
      </c>
      <c r="F1552" t="s">
        <v>7699</v>
      </c>
      <c r="G1552" t="s">
        <v>7700</v>
      </c>
      <c r="H1552" t="s">
        <v>3262</v>
      </c>
      <c r="I1552" t="s">
        <v>2106</v>
      </c>
      <c r="J1552" t="s">
        <v>2107</v>
      </c>
      <c r="K1552" t="s">
        <v>1857</v>
      </c>
      <c r="L1552" t="s">
        <v>240</v>
      </c>
      <c r="M1552" t="s">
        <v>578</v>
      </c>
      <c r="N1552" t="s">
        <v>108</v>
      </c>
      <c r="O1552" t="s">
        <v>94</v>
      </c>
      <c r="P1552">
        <v>151252134</v>
      </c>
      <c r="Q1552">
        <v>13770647.369999999</v>
      </c>
      <c r="R1552" t="s">
        <v>109</v>
      </c>
      <c r="S1552">
        <v>0.25259999999999999</v>
      </c>
      <c r="T1552" s="29">
        <v>2767866.52</v>
      </c>
      <c r="U1552" s="29">
        <v>623971.19999999995</v>
      </c>
      <c r="V1552" s="29">
        <v>10378809.65</v>
      </c>
    </row>
    <row r="1553" spans="1:22" ht="14.6" x14ac:dyDescent="0.4">
      <c r="A1553" t="s">
        <v>7701</v>
      </c>
      <c r="B1553" t="s">
        <v>7702</v>
      </c>
      <c r="C1553" t="s">
        <v>288</v>
      </c>
      <c r="D1553" t="s">
        <v>373</v>
      </c>
      <c r="E1553" t="s">
        <v>373</v>
      </c>
      <c r="F1553" t="s">
        <v>7703</v>
      </c>
      <c r="G1553" t="s">
        <v>393</v>
      </c>
      <c r="H1553" t="s">
        <v>7696</v>
      </c>
      <c r="I1553" t="s">
        <v>2277</v>
      </c>
      <c r="J1553" t="s">
        <v>2566</v>
      </c>
      <c r="K1553" t="s">
        <v>4079</v>
      </c>
      <c r="L1553" t="s">
        <v>92</v>
      </c>
      <c r="M1553" t="s">
        <v>134</v>
      </c>
      <c r="N1553" t="s">
        <v>108</v>
      </c>
      <c r="O1553" t="s">
        <v>94</v>
      </c>
      <c r="P1553">
        <v>125822682</v>
      </c>
      <c r="Q1553">
        <v>34458074.119999997</v>
      </c>
      <c r="R1553" t="s">
        <v>122</v>
      </c>
      <c r="S1553">
        <v>0.64610000000000001</v>
      </c>
      <c r="T1553" s="29">
        <v>13549180.83</v>
      </c>
      <c r="U1553" s="29">
        <v>1985473.64</v>
      </c>
      <c r="V1553" s="29">
        <v>18923419.649999999</v>
      </c>
    </row>
    <row r="1554" spans="1:22" ht="14.6" x14ac:dyDescent="0.4">
      <c r="A1554" t="s">
        <v>7704</v>
      </c>
      <c r="B1554" t="s">
        <v>7705</v>
      </c>
      <c r="C1554" t="s">
        <v>137</v>
      </c>
      <c r="D1554" t="s">
        <v>126</v>
      </c>
      <c r="E1554" t="s">
        <v>126</v>
      </c>
      <c r="F1554" t="s">
        <v>7706</v>
      </c>
      <c r="G1554" t="s">
        <v>1301</v>
      </c>
      <c r="H1554" t="s">
        <v>3568</v>
      </c>
      <c r="I1554" t="s">
        <v>4255</v>
      </c>
      <c r="J1554" t="s">
        <v>5784</v>
      </c>
      <c r="K1554" t="s">
        <v>5643</v>
      </c>
      <c r="L1554" t="s">
        <v>144</v>
      </c>
      <c r="M1554" t="s">
        <v>134</v>
      </c>
      <c r="N1554" t="s">
        <v>108</v>
      </c>
      <c r="O1554" t="s">
        <v>94</v>
      </c>
      <c r="P1554">
        <v>25066667</v>
      </c>
      <c r="Q1554">
        <v>2000140.1</v>
      </c>
      <c r="R1554" t="s">
        <v>95</v>
      </c>
      <c r="S1554">
        <v>0.13089999999999999</v>
      </c>
      <c r="T1554" s="29">
        <v>214438.07</v>
      </c>
      <c r="U1554" s="29">
        <v>106475.85</v>
      </c>
      <c r="V1554" s="29">
        <v>1679226.18</v>
      </c>
    </row>
    <row r="1555" spans="1:22" ht="14.6" x14ac:dyDescent="0.4">
      <c r="A1555" t="s">
        <v>7707</v>
      </c>
      <c r="B1555" t="s">
        <v>7708</v>
      </c>
      <c r="C1555" t="s">
        <v>112</v>
      </c>
      <c r="D1555" t="s">
        <v>113</v>
      </c>
      <c r="E1555" t="s">
        <v>113</v>
      </c>
      <c r="F1555" t="s">
        <v>7709</v>
      </c>
      <c r="G1555" t="s">
        <v>4804</v>
      </c>
      <c r="H1555" t="s">
        <v>5446</v>
      </c>
      <c r="I1555" t="s">
        <v>4800</v>
      </c>
      <c r="J1555" t="s">
        <v>1247</v>
      </c>
      <c r="K1555" t="s">
        <v>1028</v>
      </c>
      <c r="L1555" t="s">
        <v>222</v>
      </c>
      <c r="M1555" t="s">
        <v>121</v>
      </c>
      <c r="N1555" t="s">
        <v>108</v>
      </c>
      <c r="O1555" t="s">
        <v>94</v>
      </c>
      <c r="P1555">
        <v>49212728</v>
      </c>
      <c r="Q1555">
        <v>9801821.5</v>
      </c>
      <c r="R1555" t="s">
        <v>95</v>
      </c>
      <c r="S1555">
        <v>0.22109999999999999</v>
      </c>
      <c r="T1555" s="29">
        <v>1651722.42</v>
      </c>
      <c r="U1555" s="29">
        <v>640132.61</v>
      </c>
      <c r="V1555" s="29">
        <v>7509966.4699999997</v>
      </c>
    </row>
    <row r="1556" spans="1:22" ht="14.6" x14ac:dyDescent="0.4">
      <c r="A1556" t="s">
        <v>7710</v>
      </c>
      <c r="B1556" t="s">
        <v>7711</v>
      </c>
      <c r="C1556" t="s">
        <v>1</v>
      </c>
      <c r="D1556" t="s">
        <v>166</v>
      </c>
      <c r="E1556" t="s">
        <v>166</v>
      </c>
      <c r="F1556" t="s">
        <v>7712</v>
      </c>
      <c r="G1556" t="s">
        <v>2329</v>
      </c>
      <c r="H1556" t="s">
        <v>7713</v>
      </c>
      <c r="I1556" t="s">
        <v>2521</v>
      </c>
      <c r="J1556" t="s">
        <v>6719</v>
      </c>
      <c r="K1556" t="s">
        <v>1745</v>
      </c>
      <c r="L1556" t="s">
        <v>144</v>
      </c>
      <c r="M1556" t="s">
        <v>202</v>
      </c>
      <c r="N1556" t="s">
        <v>108</v>
      </c>
      <c r="O1556" t="s">
        <v>94</v>
      </c>
      <c r="P1556">
        <v>11224826</v>
      </c>
      <c r="Q1556">
        <v>1981330.6</v>
      </c>
      <c r="R1556" t="s">
        <v>95</v>
      </c>
      <c r="S1556">
        <v>0.3296</v>
      </c>
      <c r="T1556" s="29">
        <v>570801.53</v>
      </c>
      <c r="U1556" s="29">
        <v>138257.32</v>
      </c>
      <c r="V1556" s="29">
        <v>1272271.75</v>
      </c>
    </row>
    <row r="1557" spans="1:22" ht="14.6" x14ac:dyDescent="0.4">
      <c r="A1557" t="s">
        <v>7714</v>
      </c>
      <c r="B1557" t="s">
        <v>7715</v>
      </c>
      <c r="C1557" t="s">
        <v>184</v>
      </c>
      <c r="D1557" t="s">
        <v>382</v>
      </c>
      <c r="E1557" t="s">
        <v>382</v>
      </c>
      <c r="F1557" t="s">
        <v>7716</v>
      </c>
      <c r="G1557" t="s">
        <v>1627</v>
      </c>
      <c r="H1557" t="s">
        <v>6655</v>
      </c>
      <c r="I1557" t="s">
        <v>1593</v>
      </c>
      <c r="J1557" t="s">
        <v>2135</v>
      </c>
      <c r="K1557" t="s">
        <v>3466</v>
      </c>
      <c r="L1557" t="s">
        <v>222</v>
      </c>
      <c r="M1557" t="s">
        <v>121</v>
      </c>
      <c r="N1557" t="s">
        <v>93</v>
      </c>
      <c r="O1557" t="s">
        <v>94</v>
      </c>
      <c r="P1557">
        <v>866128</v>
      </c>
      <c r="Q1557">
        <v>78498.55</v>
      </c>
      <c r="R1557" t="s">
        <v>122</v>
      </c>
      <c r="S1557">
        <v>0.16919999999999999</v>
      </c>
      <c r="T1557" s="29">
        <v>8866.44</v>
      </c>
      <c r="U1557" s="29">
        <v>3090.7</v>
      </c>
      <c r="V1557" s="29">
        <v>66541.41</v>
      </c>
    </row>
    <row r="1558" spans="1:22" ht="14.6" x14ac:dyDescent="0.4">
      <c r="A1558" t="s">
        <v>7717</v>
      </c>
      <c r="B1558" t="s">
        <v>7718</v>
      </c>
      <c r="C1558" t="s">
        <v>112</v>
      </c>
      <c r="D1558" t="s">
        <v>113</v>
      </c>
      <c r="E1558" t="s">
        <v>113</v>
      </c>
      <c r="F1558" t="s">
        <v>7719</v>
      </c>
      <c r="G1558" t="s">
        <v>4379</v>
      </c>
      <c r="H1558" t="s">
        <v>2864</v>
      </c>
      <c r="I1558" t="s">
        <v>854</v>
      </c>
      <c r="J1558" t="s">
        <v>1523</v>
      </c>
      <c r="K1558" t="s">
        <v>2199</v>
      </c>
      <c r="L1558" t="s">
        <v>222</v>
      </c>
      <c r="M1558" t="s">
        <v>121</v>
      </c>
      <c r="N1558" t="s">
        <v>108</v>
      </c>
      <c r="O1558" t="s">
        <v>94</v>
      </c>
      <c r="P1558">
        <v>19549216</v>
      </c>
      <c r="Q1558">
        <v>2683418.6</v>
      </c>
      <c r="R1558" t="s">
        <v>95</v>
      </c>
      <c r="S1558">
        <v>0.39350000000000002</v>
      </c>
      <c r="T1558" s="29">
        <v>793550.19</v>
      </c>
      <c r="U1558" s="29">
        <v>171286.42</v>
      </c>
      <c r="V1558" s="29">
        <v>1718581.99</v>
      </c>
    </row>
    <row r="1559" spans="1:22" ht="14.6" x14ac:dyDescent="0.4">
      <c r="A1559" t="s">
        <v>7720</v>
      </c>
      <c r="B1559" t="s">
        <v>7721</v>
      </c>
      <c r="C1559" t="s">
        <v>155</v>
      </c>
      <c r="D1559" t="s">
        <v>278</v>
      </c>
      <c r="E1559" t="s">
        <v>278</v>
      </c>
      <c r="F1559" t="s">
        <v>7722</v>
      </c>
      <c r="G1559" t="s">
        <v>1169</v>
      </c>
      <c r="H1559" t="s">
        <v>3159</v>
      </c>
      <c r="I1559" t="s">
        <v>5658</v>
      </c>
      <c r="J1559" t="s">
        <v>2768</v>
      </c>
      <c r="K1559" t="s">
        <v>3709</v>
      </c>
      <c r="L1559" t="s">
        <v>144</v>
      </c>
      <c r="M1559" t="s">
        <v>578</v>
      </c>
      <c r="N1559" t="s">
        <v>108</v>
      </c>
      <c r="O1559" t="s">
        <v>94</v>
      </c>
      <c r="P1559">
        <v>307456377</v>
      </c>
      <c r="Q1559">
        <v>177024942.84999999</v>
      </c>
      <c r="R1559" t="s">
        <v>109</v>
      </c>
      <c r="S1559">
        <v>0.57589999999999997</v>
      </c>
      <c r="T1559" s="29">
        <v>95186762.120000005</v>
      </c>
      <c r="U1559" s="29">
        <v>6868313.75</v>
      </c>
      <c r="V1559" s="29">
        <v>74969866.980000004</v>
      </c>
    </row>
    <row r="1560" spans="1:22" ht="14.6" x14ac:dyDescent="0.4">
      <c r="A1560" t="s">
        <v>7723</v>
      </c>
      <c r="B1560" t="s">
        <v>7724</v>
      </c>
      <c r="C1560" t="s">
        <v>137</v>
      </c>
      <c r="D1560" t="s">
        <v>126</v>
      </c>
      <c r="E1560" t="s">
        <v>126</v>
      </c>
      <c r="F1560" t="s">
        <v>7725</v>
      </c>
      <c r="G1560" t="s">
        <v>1518</v>
      </c>
      <c r="H1560" t="s">
        <v>3444</v>
      </c>
      <c r="I1560" t="s">
        <v>2668</v>
      </c>
      <c r="J1560" t="s">
        <v>4860</v>
      </c>
      <c r="K1560" t="s">
        <v>7726</v>
      </c>
      <c r="L1560" t="s">
        <v>144</v>
      </c>
      <c r="M1560" t="s">
        <v>134</v>
      </c>
      <c r="N1560" t="s">
        <v>108</v>
      </c>
      <c r="O1560" t="s">
        <v>94</v>
      </c>
      <c r="P1560">
        <v>26486351</v>
      </c>
      <c r="Q1560">
        <v>3200094.64</v>
      </c>
      <c r="R1560" t="s">
        <v>95</v>
      </c>
      <c r="S1560">
        <v>0.11219999999999999</v>
      </c>
      <c r="T1560" s="29">
        <v>303815.82</v>
      </c>
      <c r="U1560" s="29">
        <v>192611.49</v>
      </c>
      <c r="V1560" s="29">
        <v>2703667.33</v>
      </c>
    </row>
    <row r="1561" spans="1:22" ht="14.6" x14ac:dyDescent="0.4">
      <c r="A1561" t="s">
        <v>7727</v>
      </c>
      <c r="B1561" t="s">
        <v>7728</v>
      </c>
      <c r="C1561" t="s">
        <v>125</v>
      </c>
      <c r="D1561" t="s">
        <v>308</v>
      </c>
      <c r="E1561" t="s">
        <v>308</v>
      </c>
      <c r="F1561" t="s">
        <v>7729</v>
      </c>
      <c r="G1561" t="s">
        <v>6618</v>
      </c>
      <c r="H1561" t="s">
        <v>3519</v>
      </c>
      <c r="I1561" t="s">
        <v>3410</v>
      </c>
      <c r="J1561" t="s">
        <v>3550</v>
      </c>
      <c r="K1561" t="s">
        <v>7730</v>
      </c>
      <c r="L1561" t="s">
        <v>133</v>
      </c>
      <c r="M1561" t="s">
        <v>134</v>
      </c>
      <c r="N1561" t="s">
        <v>93</v>
      </c>
      <c r="O1561" t="s">
        <v>94</v>
      </c>
      <c r="P1561">
        <v>906640876</v>
      </c>
      <c r="Q1561">
        <v>462109809.81999999</v>
      </c>
      <c r="R1561" t="s">
        <v>109</v>
      </c>
      <c r="S1561">
        <v>0.49170000000000003</v>
      </c>
      <c r="T1561" s="29">
        <v>194473600.78</v>
      </c>
      <c r="U1561" s="29">
        <v>40392123.369999997</v>
      </c>
      <c r="V1561" s="29">
        <v>227244085.66999999</v>
      </c>
    </row>
    <row r="1562" spans="1:22" ht="14.6" x14ac:dyDescent="0.4">
      <c r="A1562" t="s">
        <v>7731</v>
      </c>
      <c r="B1562" t="s">
        <v>7732</v>
      </c>
      <c r="C1562" t="s">
        <v>112</v>
      </c>
      <c r="D1562" t="s">
        <v>471</v>
      </c>
      <c r="E1562" t="s">
        <v>471</v>
      </c>
      <c r="F1562" t="s">
        <v>7733</v>
      </c>
      <c r="G1562" t="s">
        <v>964</v>
      </c>
      <c r="H1562" t="s">
        <v>4715</v>
      </c>
      <c r="I1562" t="s">
        <v>3782</v>
      </c>
      <c r="J1562" t="s">
        <v>2651</v>
      </c>
      <c r="K1562" t="s">
        <v>1581</v>
      </c>
      <c r="L1562" t="s">
        <v>370</v>
      </c>
      <c r="M1562" t="s">
        <v>223</v>
      </c>
      <c r="N1562" t="s">
        <v>108</v>
      </c>
      <c r="O1562" t="s">
        <v>94</v>
      </c>
      <c r="P1562">
        <v>31320776</v>
      </c>
      <c r="Q1562">
        <v>3344089</v>
      </c>
      <c r="R1562" t="s">
        <v>95</v>
      </c>
      <c r="S1562">
        <v>0.46850000000000003</v>
      </c>
      <c r="T1562" s="29">
        <v>1089589.96</v>
      </c>
      <c r="U1562" s="29">
        <v>271983.02</v>
      </c>
      <c r="V1562" s="29">
        <v>1982516.02</v>
      </c>
    </row>
    <row r="1563" spans="1:22" ht="14.6" x14ac:dyDescent="0.4">
      <c r="A1563" t="s">
        <v>7734</v>
      </c>
      <c r="B1563" t="s">
        <v>7735</v>
      </c>
      <c r="C1563" t="s">
        <v>288</v>
      </c>
      <c r="D1563" t="s">
        <v>373</v>
      </c>
      <c r="E1563" t="s">
        <v>373</v>
      </c>
      <c r="F1563" t="s">
        <v>7736</v>
      </c>
      <c r="G1563" t="s">
        <v>4727</v>
      </c>
      <c r="H1563" t="s">
        <v>691</v>
      </c>
      <c r="I1563" t="s">
        <v>412</v>
      </c>
      <c r="J1563" t="s">
        <v>6023</v>
      </c>
      <c r="K1563" t="s">
        <v>1398</v>
      </c>
      <c r="L1563" t="s">
        <v>134</v>
      </c>
      <c r="M1563" t="s">
        <v>134</v>
      </c>
      <c r="N1563" t="s">
        <v>93</v>
      </c>
      <c r="O1563" t="s">
        <v>94</v>
      </c>
      <c r="P1563">
        <v>153161051</v>
      </c>
      <c r="Q1563">
        <v>39855601.770000003</v>
      </c>
      <c r="R1563" t="s">
        <v>95</v>
      </c>
      <c r="S1563">
        <v>0.2586</v>
      </c>
      <c r="T1563" s="29">
        <v>9593774.4399999995</v>
      </c>
      <c r="U1563" s="29">
        <v>2046752.03</v>
      </c>
      <c r="V1563" s="29">
        <v>28215075.300000001</v>
      </c>
    </row>
    <row r="1564" spans="1:22" ht="14.6" x14ac:dyDescent="0.4">
      <c r="A1564" t="s">
        <v>7737</v>
      </c>
      <c r="B1564" t="s">
        <v>7738</v>
      </c>
      <c r="C1564" t="s">
        <v>125</v>
      </c>
      <c r="D1564" t="s">
        <v>126</v>
      </c>
      <c r="E1564" t="s">
        <v>126</v>
      </c>
      <c r="F1564" t="s">
        <v>7739</v>
      </c>
      <c r="G1564" t="s">
        <v>1134</v>
      </c>
      <c r="H1564" t="s">
        <v>1598</v>
      </c>
      <c r="I1564" t="s">
        <v>607</v>
      </c>
      <c r="J1564" t="s">
        <v>5802</v>
      </c>
      <c r="K1564" t="s">
        <v>3344</v>
      </c>
      <c r="L1564" t="s">
        <v>163</v>
      </c>
      <c r="M1564" t="s">
        <v>134</v>
      </c>
      <c r="N1564" t="s">
        <v>108</v>
      </c>
      <c r="O1564" t="s">
        <v>94</v>
      </c>
      <c r="P1564">
        <v>588249508</v>
      </c>
      <c r="Q1564">
        <v>164673396.09</v>
      </c>
      <c r="R1564" t="s">
        <v>122</v>
      </c>
      <c r="S1564">
        <v>0.48420000000000002</v>
      </c>
      <c r="T1564" s="29">
        <v>75267050.549999997</v>
      </c>
      <c r="U1564" s="29">
        <v>2585814.16</v>
      </c>
      <c r="V1564" s="29">
        <v>86820531.379999995</v>
      </c>
    </row>
    <row r="1565" spans="1:22" ht="14.6" x14ac:dyDescent="0.4">
      <c r="A1565" t="s">
        <v>7740</v>
      </c>
      <c r="B1565" t="s">
        <v>7741</v>
      </c>
      <c r="C1565" t="s">
        <v>137</v>
      </c>
      <c r="D1565" t="s">
        <v>308</v>
      </c>
      <c r="E1565" t="s">
        <v>308</v>
      </c>
      <c r="F1565" t="s">
        <v>7742</v>
      </c>
      <c r="G1565" t="s">
        <v>942</v>
      </c>
      <c r="H1565" t="s">
        <v>7743</v>
      </c>
      <c r="I1565" t="s">
        <v>1393</v>
      </c>
      <c r="J1565" t="s">
        <v>1317</v>
      </c>
      <c r="K1565" t="s">
        <v>1932</v>
      </c>
      <c r="L1565" t="s">
        <v>144</v>
      </c>
      <c r="M1565" t="s">
        <v>134</v>
      </c>
      <c r="N1565" t="s">
        <v>108</v>
      </c>
      <c r="O1565" t="s">
        <v>94</v>
      </c>
      <c r="P1565">
        <v>43547456</v>
      </c>
      <c r="Q1565">
        <v>5113000.9000000004</v>
      </c>
      <c r="R1565" t="s">
        <v>95</v>
      </c>
      <c r="S1565">
        <v>0.28050000000000003</v>
      </c>
      <c r="T1565" s="29">
        <v>1369973.62</v>
      </c>
      <c r="U1565" s="29">
        <v>432076.52</v>
      </c>
      <c r="V1565" s="29">
        <v>3310950.76</v>
      </c>
    </row>
    <row r="1566" spans="1:22" ht="14.6" x14ac:dyDescent="0.4">
      <c r="A1566" t="s">
        <v>7744</v>
      </c>
      <c r="B1566" t="s">
        <v>7745</v>
      </c>
      <c r="C1566" t="s">
        <v>184</v>
      </c>
      <c r="D1566" t="s">
        <v>185</v>
      </c>
      <c r="E1566" t="s">
        <v>185</v>
      </c>
      <c r="F1566" t="s">
        <v>7746</v>
      </c>
      <c r="G1566" t="s">
        <v>7747</v>
      </c>
      <c r="H1566" t="s">
        <v>5150</v>
      </c>
      <c r="I1566" t="s">
        <v>4660</v>
      </c>
      <c r="J1566" t="s">
        <v>2343</v>
      </c>
      <c r="K1566" t="s">
        <v>6859</v>
      </c>
      <c r="L1566" t="s">
        <v>641</v>
      </c>
      <c r="M1566" t="s">
        <v>223</v>
      </c>
      <c r="N1566" t="s">
        <v>93</v>
      </c>
      <c r="O1566" t="s">
        <v>94</v>
      </c>
      <c r="P1566">
        <v>8890718</v>
      </c>
      <c r="Q1566">
        <v>450025.6</v>
      </c>
      <c r="R1566" t="s">
        <v>95</v>
      </c>
      <c r="S1566">
        <v>0.1651</v>
      </c>
      <c r="T1566" s="29">
        <v>66290.649999999994</v>
      </c>
      <c r="U1566" s="29">
        <v>31224.3</v>
      </c>
      <c r="V1566" s="29">
        <v>352510.65</v>
      </c>
    </row>
    <row r="1567" spans="1:22" ht="14.6" x14ac:dyDescent="0.4">
      <c r="A1567" t="s">
        <v>7748</v>
      </c>
      <c r="B1567" t="s">
        <v>7749</v>
      </c>
      <c r="C1567" t="s">
        <v>125</v>
      </c>
      <c r="D1567" t="s">
        <v>126</v>
      </c>
      <c r="E1567" t="s">
        <v>126</v>
      </c>
      <c r="F1567" t="s">
        <v>7750</v>
      </c>
      <c r="G1567" t="s">
        <v>7751</v>
      </c>
      <c r="H1567" t="s">
        <v>1930</v>
      </c>
      <c r="I1567" t="s">
        <v>1102</v>
      </c>
      <c r="J1567" t="s">
        <v>654</v>
      </c>
      <c r="K1567" t="s">
        <v>7752</v>
      </c>
      <c r="L1567" t="s">
        <v>1436</v>
      </c>
      <c r="M1567" t="s">
        <v>134</v>
      </c>
      <c r="N1567" t="s">
        <v>108</v>
      </c>
      <c r="O1567" t="s">
        <v>94</v>
      </c>
      <c r="P1567">
        <v>557956463</v>
      </c>
      <c r="Q1567">
        <v>527277233.80000001</v>
      </c>
      <c r="R1567" t="s">
        <v>122</v>
      </c>
      <c r="S1567">
        <v>0.50329999999999997</v>
      </c>
      <c r="T1567" s="29">
        <v>204779442.16</v>
      </c>
      <c r="U1567" s="29">
        <v>29508229.149999999</v>
      </c>
      <c r="V1567" s="29">
        <v>292989562.49000001</v>
      </c>
    </row>
    <row r="1568" spans="1:22" ht="14.6" x14ac:dyDescent="0.4">
      <c r="A1568" t="s">
        <v>7753</v>
      </c>
      <c r="B1568" t="s">
        <v>7754</v>
      </c>
      <c r="C1568" t="s">
        <v>98</v>
      </c>
      <c r="D1568" t="s">
        <v>1084</v>
      </c>
      <c r="E1568" t="s">
        <v>1084</v>
      </c>
      <c r="F1568" t="s">
        <v>7755</v>
      </c>
      <c r="G1568" t="s">
        <v>3437</v>
      </c>
      <c r="H1568" t="s">
        <v>4740</v>
      </c>
      <c r="I1568" t="s">
        <v>7756</v>
      </c>
      <c r="J1568" t="s">
        <v>5072</v>
      </c>
      <c r="K1568" t="s">
        <v>6647</v>
      </c>
      <c r="L1568" t="s">
        <v>832</v>
      </c>
      <c r="M1568" t="s">
        <v>107</v>
      </c>
      <c r="N1568" t="s">
        <v>108</v>
      </c>
      <c r="O1568" t="s">
        <v>94</v>
      </c>
      <c r="P1568">
        <v>117624783</v>
      </c>
      <c r="Q1568">
        <v>64591339.109999999</v>
      </c>
      <c r="R1568" t="s">
        <v>95</v>
      </c>
      <c r="S1568">
        <v>0.43430000000000002</v>
      </c>
      <c r="T1568" s="29">
        <v>26902275.109999999</v>
      </c>
      <c r="U1568" s="29">
        <v>4792224.0199999996</v>
      </c>
      <c r="V1568" s="29">
        <v>32896839.98</v>
      </c>
    </row>
    <row r="1569" spans="1:22" ht="14.6" x14ac:dyDescent="0.4">
      <c r="A1569" t="s">
        <v>7757</v>
      </c>
      <c r="B1569" t="s">
        <v>7758</v>
      </c>
      <c r="C1569" t="s">
        <v>137</v>
      </c>
      <c r="D1569" t="s">
        <v>308</v>
      </c>
      <c r="E1569" t="s">
        <v>308</v>
      </c>
      <c r="F1569" t="s">
        <v>7759</v>
      </c>
      <c r="G1569" t="s">
        <v>731</v>
      </c>
      <c r="H1569" t="s">
        <v>1697</v>
      </c>
      <c r="I1569" t="s">
        <v>4061</v>
      </c>
      <c r="J1569" t="s">
        <v>2454</v>
      </c>
      <c r="K1569" t="s">
        <v>772</v>
      </c>
      <c r="L1569" t="s">
        <v>163</v>
      </c>
      <c r="M1569" t="s">
        <v>134</v>
      </c>
      <c r="N1569" t="s">
        <v>93</v>
      </c>
      <c r="O1569" t="s">
        <v>94</v>
      </c>
      <c r="P1569">
        <v>36996063</v>
      </c>
      <c r="Q1569">
        <v>9336227.2300000004</v>
      </c>
      <c r="R1569" t="s">
        <v>122</v>
      </c>
      <c r="S1569">
        <v>0.1439</v>
      </c>
      <c r="T1569" s="29">
        <v>825325.5</v>
      </c>
      <c r="U1569" s="29">
        <v>348095.51</v>
      </c>
      <c r="V1569" s="29">
        <v>8162806.2199999997</v>
      </c>
    </row>
    <row r="1570" spans="1:22" ht="14.6" x14ac:dyDescent="0.4">
      <c r="A1570" t="s">
        <v>7760</v>
      </c>
      <c r="B1570" t="s">
        <v>7761</v>
      </c>
      <c r="C1570" t="s">
        <v>205</v>
      </c>
      <c r="D1570" t="s">
        <v>206</v>
      </c>
      <c r="E1570" t="s">
        <v>206</v>
      </c>
      <c r="F1570" t="s">
        <v>7762</v>
      </c>
      <c r="G1570" t="s">
        <v>7730</v>
      </c>
      <c r="H1570" t="s">
        <v>722</v>
      </c>
      <c r="I1570" t="s">
        <v>4135</v>
      </c>
      <c r="J1570" t="s">
        <v>1385</v>
      </c>
      <c r="K1570" t="s">
        <v>3222</v>
      </c>
      <c r="L1570" t="s">
        <v>657</v>
      </c>
      <c r="M1570" t="s">
        <v>121</v>
      </c>
      <c r="N1570" t="s">
        <v>108</v>
      </c>
      <c r="O1570" t="s">
        <v>94</v>
      </c>
      <c r="P1570">
        <v>1579984</v>
      </c>
      <c r="Q1570">
        <v>71060.37</v>
      </c>
      <c r="R1570" t="s">
        <v>122</v>
      </c>
      <c r="S1570">
        <v>0.31119999999999998</v>
      </c>
      <c r="T1570" s="29">
        <v>17308.39</v>
      </c>
      <c r="U1570" s="29">
        <v>2761.83</v>
      </c>
      <c r="V1570" s="29">
        <v>50990.15</v>
      </c>
    </row>
    <row r="1571" spans="1:22" ht="14.6" x14ac:dyDescent="0.4">
      <c r="A1571" t="s">
        <v>7763</v>
      </c>
      <c r="B1571" t="s">
        <v>7764</v>
      </c>
      <c r="C1571" t="s">
        <v>1</v>
      </c>
      <c r="D1571" t="s">
        <v>166</v>
      </c>
      <c r="E1571" t="s">
        <v>166</v>
      </c>
      <c r="F1571" t="s">
        <v>7765</v>
      </c>
      <c r="G1571" t="s">
        <v>4114</v>
      </c>
      <c r="H1571" t="s">
        <v>500</v>
      </c>
      <c r="I1571" t="s">
        <v>7766</v>
      </c>
      <c r="J1571" t="s">
        <v>1021</v>
      </c>
      <c r="K1571" t="s">
        <v>6591</v>
      </c>
      <c r="L1571" t="s">
        <v>144</v>
      </c>
      <c r="M1571" t="s">
        <v>202</v>
      </c>
      <c r="N1571" t="s">
        <v>108</v>
      </c>
      <c r="O1571" t="s">
        <v>94</v>
      </c>
      <c r="P1571">
        <v>5721185</v>
      </c>
      <c r="Q1571">
        <v>359094.84</v>
      </c>
      <c r="R1571" t="s">
        <v>122</v>
      </c>
      <c r="S1571">
        <v>0.24460000000000001</v>
      </c>
      <c r="T1571" s="29">
        <v>80672.2</v>
      </c>
      <c r="U1571" s="29">
        <v>12139.14</v>
      </c>
      <c r="V1571" s="29">
        <v>266283.5</v>
      </c>
    </row>
    <row r="1572" spans="1:22" ht="14.6" x14ac:dyDescent="0.4">
      <c r="A1572" t="s">
        <v>7767</v>
      </c>
      <c r="B1572" t="s">
        <v>7768</v>
      </c>
      <c r="C1572" t="s">
        <v>112</v>
      </c>
      <c r="D1572" t="s">
        <v>113</v>
      </c>
      <c r="E1572" t="s">
        <v>113</v>
      </c>
      <c r="F1572" t="s">
        <v>7769</v>
      </c>
      <c r="G1572" t="s">
        <v>348</v>
      </c>
      <c r="H1572" t="s">
        <v>404</v>
      </c>
      <c r="I1572" t="s">
        <v>6663</v>
      </c>
      <c r="J1572" t="s">
        <v>4424</v>
      </c>
      <c r="K1572" t="s">
        <v>5318</v>
      </c>
      <c r="L1572" t="s">
        <v>222</v>
      </c>
      <c r="M1572" t="s">
        <v>223</v>
      </c>
      <c r="N1572" t="s">
        <v>108</v>
      </c>
      <c r="O1572" t="s">
        <v>94</v>
      </c>
      <c r="P1572">
        <v>1661682</v>
      </c>
      <c r="Q1572">
        <v>157751.17000000001</v>
      </c>
      <c r="R1572" t="s">
        <v>95</v>
      </c>
      <c r="S1572">
        <v>0.47410000000000002</v>
      </c>
      <c r="T1572" s="29">
        <v>70853.320000000007</v>
      </c>
      <c r="U1572" s="29">
        <v>3508.38</v>
      </c>
      <c r="V1572" s="29">
        <v>83389.47</v>
      </c>
    </row>
    <row r="1573" spans="1:22" ht="14.6" x14ac:dyDescent="0.4">
      <c r="A1573" t="s">
        <v>7770</v>
      </c>
      <c r="B1573" t="s">
        <v>7771</v>
      </c>
      <c r="C1573" t="s">
        <v>112</v>
      </c>
      <c r="D1573" t="s">
        <v>113</v>
      </c>
      <c r="E1573" t="s">
        <v>113</v>
      </c>
      <c r="F1573" t="s">
        <v>7772</v>
      </c>
      <c r="G1573" t="s">
        <v>7773</v>
      </c>
      <c r="H1573" t="s">
        <v>1627</v>
      </c>
      <c r="I1573" t="s">
        <v>1077</v>
      </c>
      <c r="J1573" t="s">
        <v>7774</v>
      </c>
      <c r="K1573" t="s">
        <v>1579</v>
      </c>
      <c r="L1573" t="s">
        <v>120</v>
      </c>
      <c r="M1573" t="s">
        <v>266</v>
      </c>
      <c r="N1573" t="s">
        <v>108</v>
      </c>
      <c r="O1573" t="s">
        <v>94</v>
      </c>
      <c r="P1573">
        <v>3058321</v>
      </c>
      <c r="Q1573">
        <v>174079.92</v>
      </c>
      <c r="R1573" t="s">
        <v>95</v>
      </c>
      <c r="S1573">
        <v>0.41439999999999999</v>
      </c>
      <c r="T1573" s="29">
        <v>53768.09</v>
      </c>
      <c r="U1573" s="29">
        <v>15540.59</v>
      </c>
      <c r="V1573" s="29">
        <v>104771.24</v>
      </c>
    </row>
    <row r="1574" spans="1:22" ht="14.6" x14ac:dyDescent="0.4">
      <c r="A1574" t="s">
        <v>7775</v>
      </c>
      <c r="B1574" t="s">
        <v>7776</v>
      </c>
      <c r="C1574" t="s">
        <v>288</v>
      </c>
      <c r="D1574" t="s">
        <v>391</v>
      </c>
      <c r="E1574" t="s">
        <v>391</v>
      </c>
      <c r="F1574" t="s">
        <v>7777</v>
      </c>
      <c r="G1574" t="s">
        <v>4439</v>
      </c>
      <c r="H1574" t="s">
        <v>722</v>
      </c>
      <c r="I1574" t="s">
        <v>211</v>
      </c>
      <c r="J1574" t="s">
        <v>5356</v>
      </c>
      <c r="K1574" t="s">
        <v>1270</v>
      </c>
      <c r="L1574" t="s">
        <v>92</v>
      </c>
      <c r="M1574" t="s">
        <v>134</v>
      </c>
      <c r="N1574" t="s">
        <v>108</v>
      </c>
      <c r="O1574" t="s">
        <v>94</v>
      </c>
      <c r="P1574">
        <v>52441852</v>
      </c>
      <c r="Q1574">
        <v>13956562.23</v>
      </c>
      <c r="R1574" t="s">
        <v>122</v>
      </c>
      <c r="S1574">
        <v>0.4168</v>
      </c>
      <c r="T1574" s="29">
        <v>5742388.29</v>
      </c>
      <c r="U1574" s="29">
        <v>299136.44</v>
      </c>
      <c r="V1574" s="29">
        <v>7915037.5</v>
      </c>
    </row>
    <row r="1575" spans="1:22" ht="14.6" x14ac:dyDescent="0.4">
      <c r="A1575" t="s">
        <v>7778</v>
      </c>
      <c r="B1575" t="s">
        <v>7779</v>
      </c>
      <c r="C1575" t="s">
        <v>83</v>
      </c>
      <c r="D1575" t="s">
        <v>166</v>
      </c>
      <c r="E1575" t="s">
        <v>166</v>
      </c>
      <c r="F1575" t="s">
        <v>7780</v>
      </c>
      <c r="G1575" t="s">
        <v>7781</v>
      </c>
      <c r="H1575" t="s">
        <v>3820</v>
      </c>
      <c r="I1575" t="s">
        <v>5911</v>
      </c>
      <c r="J1575" t="s">
        <v>6818</v>
      </c>
      <c r="K1575" t="s">
        <v>485</v>
      </c>
      <c r="L1575" t="s">
        <v>106</v>
      </c>
      <c r="M1575" t="s">
        <v>181</v>
      </c>
      <c r="N1575" t="s">
        <v>108</v>
      </c>
      <c r="O1575" t="s">
        <v>94</v>
      </c>
      <c r="P1575">
        <v>958748</v>
      </c>
      <c r="Q1575">
        <v>59020.19</v>
      </c>
      <c r="R1575" t="s">
        <v>95</v>
      </c>
      <c r="S1575">
        <v>0.1085</v>
      </c>
      <c r="T1575" s="29">
        <v>5820.24</v>
      </c>
      <c r="U1575" s="29">
        <v>2494.39</v>
      </c>
      <c r="V1575" s="29">
        <v>50705.56</v>
      </c>
    </row>
    <row r="1576" spans="1:22" ht="14.6" x14ac:dyDescent="0.4">
      <c r="A1576" t="s">
        <v>7782</v>
      </c>
      <c r="B1576" t="s">
        <v>7783</v>
      </c>
      <c r="C1576" t="s">
        <v>112</v>
      </c>
      <c r="D1576" t="s">
        <v>113</v>
      </c>
      <c r="E1576" t="s">
        <v>113</v>
      </c>
      <c r="F1576" t="s">
        <v>7784</v>
      </c>
      <c r="G1576" t="s">
        <v>2424</v>
      </c>
      <c r="H1576" t="s">
        <v>1386</v>
      </c>
      <c r="I1576" t="s">
        <v>220</v>
      </c>
      <c r="J1576" t="s">
        <v>679</v>
      </c>
      <c r="K1576" t="s">
        <v>1971</v>
      </c>
      <c r="L1576" t="s">
        <v>222</v>
      </c>
      <c r="M1576" t="s">
        <v>223</v>
      </c>
      <c r="N1576" t="s">
        <v>93</v>
      </c>
      <c r="O1576" t="s">
        <v>94</v>
      </c>
      <c r="P1576">
        <v>1167885</v>
      </c>
      <c r="Q1576">
        <v>478261.67</v>
      </c>
      <c r="R1576" t="s">
        <v>95</v>
      </c>
      <c r="S1576">
        <v>0.32050000000000001</v>
      </c>
      <c r="T1576" s="29">
        <v>137042.42000000001</v>
      </c>
      <c r="U1576" s="29">
        <v>37611.199999999997</v>
      </c>
      <c r="V1576" s="29">
        <v>303608.05</v>
      </c>
    </row>
    <row r="1577" spans="1:22" ht="14.6" x14ac:dyDescent="0.4">
      <c r="A1577" t="s">
        <v>7785</v>
      </c>
      <c r="B1577" t="s">
        <v>7786</v>
      </c>
      <c r="C1577" t="s">
        <v>184</v>
      </c>
      <c r="D1577" t="s">
        <v>185</v>
      </c>
      <c r="E1577" t="s">
        <v>185</v>
      </c>
      <c r="F1577" t="s">
        <v>7787</v>
      </c>
      <c r="G1577" t="s">
        <v>7788</v>
      </c>
      <c r="H1577" t="s">
        <v>1567</v>
      </c>
      <c r="I1577" t="s">
        <v>1822</v>
      </c>
      <c r="J1577" t="s">
        <v>3345</v>
      </c>
      <c r="K1577" t="s">
        <v>284</v>
      </c>
      <c r="L1577" t="s">
        <v>222</v>
      </c>
      <c r="M1577" t="s">
        <v>223</v>
      </c>
      <c r="N1577" t="s">
        <v>108</v>
      </c>
      <c r="O1577" t="s">
        <v>94</v>
      </c>
      <c r="P1577">
        <v>574789</v>
      </c>
      <c r="Q1577">
        <v>32450.87</v>
      </c>
      <c r="R1577" t="s">
        <v>95</v>
      </c>
      <c r="S1577">
        <v>0.34210000000000002</v>
      </c>
      <c r="T1577" s="29">
        <v>7447.61</v>
      </c>
      <c r="U1577" s="29">
        <v>723.89</v>
      </c>
      <c r="V1577" s="29">
        <v>24279.37</v>
      </c>
    </row>
    <row r="1578" spans="1:22" ht="14.6" x14ac:dyDescent="0.4">
      <c r="A1578" t="s">
        <v>7789</v>
      </c>
      <c r="B1578" t="s">
        <v>7790</v>
      </c>
      <c r="C1578" t="s">
        <v>112</v>
      </c>
      <c r="D1578" t="s">
        <v>471</v>
      </c>
      <c r="E1578" t="s">
        <v>471</v>
      </c>
      <c r="F1578" t="s">
        <v>7791</v>
      </c>
      <c r="G1578" t="s">
        <v>2498</v>
      </c>
      <c r="H1578" t="s">
        <v>7792</v>
      </c>
      <c r="I1578" t="s">
        <v>639</v>
      </c>
      <c r="J1578" t="s">
        <v>2837</v>
      </c>
      <c r="K1578" t="s">
        <v>5330</v>
      </c>
      <c r="L1578" t="s">
        <v>222</v>
      </c>
      <c r="M1578" t="s">
        <v>121</v>
      </c>
      <c r="N1578" t="s">
        <v>108</v>
      </c>
      <c r="O1578" t="s">
        <v>94</v>
      </c>
      <c r="P1578">
        <v>16362553</v>
      </c>
      <c r="Q1578">
        <v>1355818.67</v>
      </c>
      <c r="R1578" t="s">
        <v>95</v>
      </c>
      <c r="S1578">
        <v>0.23769999999999999</v>
      </c>
      <c r="T1578" s="29">
        <v>248084.56</v>
      </c>
      <c r="U1578" s="29">
        <v>102524.16</v>
      </c>
      <c r="V1578" s="29">
        <v>1005209.95</v>
      </c>
    </row>
    <row r="1579" spans="1:22" ht="14.6" x14ac:dyDescent="0.4">
      <c r="A1579" t="s">
        <v>7793</v>
      </c>
      <c r="B1579" t="s">
        <v>7794</v>
      </c>
      <c r="C1579" t="s">
        <v>1</v>
      </c>
      <c r="D1579" t="s">
        <v>84</v>
      </c>
      <c r="E1579" t="s">
        <v>84</v>
      </c>
      <c r="F1579" t="s">
        <v>7795</v>
      </c>
      <c r="G1579" t="s">
        <v>4212</v>
      </c>
      <c r="H1579" t="s">
        <v>3344</v>
      </c>
      <c r="I1579" t="s">
        <v>2212</v>
      </c>
      <c r="J1579" t="s">
        <v>2901</v>
      </c>
      <c r="K1579" t="s">
        <v>3457</v>
      </c>
      <c r="L1579" t="s">
        <v>106</v>
      </c>
      <c r="M1579" t="s">
        <v>181</v>
      </c>
      <c r="N1579" t="s">
        <v>108</v>
      </c>
      <c r="O1579" t="s">
        <v>94</v>
      </c>
      <c r="P1579">
        <v>7737621</v>
      </c>
      <c r="Q1579">
        <v>938087.96</v>
      </c>
      <c r="R1579" t="s">
        <v>95</v>
      </c>
      <c r="S1579">
        <v>0.48099999999999998</v>
      </c>
      <c r="T1579" s="29">
        <v>310411.63</v>
      </c>
      <c r="U1579" s="29">
        <v>76300.72</v>
      </c>
      <c r="V1579" s="29">
        <v>551375.61</v>
      </c>
    </row>
    <row r="1580" spans="1:22" ht="14.6" x14ac:dyDescent="0.4">
      <c r="A1580" t="s">
        <v>7796</v>
      </c>
      <c r="B1580" t="s">
        <v>7797</v>
      </c>
      <c r="C1580" t="s">
        <v>205</v>
      </c>
      <c r="D1580" t="s">
        <v>206</v>
      </c>
      <c r="E1580" t="s">
        <v>206</v>
      </c>
      <c r="F1580" t="s">
        <v>7798</v>
      </c>
      <c r="G1580" t="s">
        <v>189</v>
      </c>
      <c r="H1580" t="s">
        <v>5105</v>
      </c>
      <c r="I1580" t="s">
        <v>179</v>
      </c>
      <c r="J1580" t="s">
        <v>177</v>
      </c>
      <c r="K1580" t="s">
        <v>7799</v>
      </c>
      <c r="L1580" t="s">
        <v>213</v>
      </c>
      <c r="M1580" t="s">
        <v>121</v>
      </c>
      <c r="N1580" t="s">
        <v>108</v>
      </c>
      <c r="O1580" t="s">
        <v>94</v>
      </c>
      <c r="P1580">
        <v>1839646</v>
      </c>
      <c r="Q1580">
        <v>239444.22</v>
      </c>
      <c r="R1580" t="s">
        <v>95</v>
      </c>
      <c r="S1580">
        <v>0.12559999999999999</v>
      </c>
      <c r="T1580" s="29">
        <v>23267.23</v>
      </c>
      <c r="U1580" s="29">
        <v>5547.89</v>
      </c>
      <c r="V1580" s="29">
        <v>210629.1</v>
      </c>
    </row>
    <row r="1581" spans="1:22" ht="14.6" x14ac:dyDescent="0.4">
      <c r="A1581" t="s">
        <v>7800</v>
      </c>
      <c r="B1581" t="s">
        <v>7801</v>
      </c>
      <c r="C1581" t="s">
        <v>184</v>
      </c>
      <c r="D1581" t="s">
        <v>185</v>
      </c>
      <c r="E1581" t="s">
        <v>185</v>
      </c>
      <c r="F1581" t="s">
        <v>7802</v>
      </c>
      <c r="G1581" t="s">
        <v>5496</v>
      </c>
      <c r="H1581" t="s">
        <v>7803</v>
      </c>
      <c r="I1581" t="s">
        <v>2483</v>
      </c>
      <c r="J1581" t="s">
        <v>5337</v>
      </c>
      <c r="K1581" t="s">
        <v>456</v>
      </c>
      <c r="L1581" t="s">
        <v>222</v>
      </c>
      <c r="M1581" t="s">
        <v>266</v>
      </c>
      <c r="N1581" t="s">
        <v>108</v>
      </c>
      <c r="O1581" t="s">
        <v>94</v>
      </c>
      <c r="P1581">
        <v>2313094</v>
      </c>
      <c r="Q1581">
        <v>277110.64</v>
      </c>
      <c r="R1581" t="s">
        <v>95</v>
      </c>
      <c r="S1581">
        <v>0.22070000000000001</v>
      </c>
      <c r="T1581" s="29">
        <v>59525.919999999998</v>
      </c>
      <c r="U1581" s="29">
        <v>27683.919999999998</v>
      </c>
      <c r="V1581" s="29">
        <v>189900.79999999999</v>
      </c>
    </row>
    <row r="1582" spans="1:22" ht="14.6" x14ac:dyDescent="0.4">
      <c r="A1582" t="s">
        <v>7804</v>
      </c>
      <c r="B1582" t="s">
        <v>7805</v>
      </c>
      <c r="C1582" t="s">
        <v>98</v>
      </c>
      <c r="D1582" t="s">
        <v>1084</v>
      </c>
      <c r="E1582" t="s">
        <v>1084</v>
      </c>
      <c r="F1582" t="s">
        <v>7806</v>
      </c>
      <c r="G1582" t="s">
        <v>3788</v>
      </c>
      <c r="H1582" t="s">
        <v>2552</v>
      </c>
      <c r="I1582" t="s">
        <v>3056</v>
      </c>
      <c r="J1582" t="s">
        <v>4546</v>
      </c>
      <c r="K1582" t="s">
        <v>3318</v>
      </c>
      <c r="L1582" t="s">
        <v>832</v>
      </c>
      <c r="M1582" t="s">
        <v>107</v>
      </c>
      <c r="N1582" t="s">
        <v>108</v>
      </c>
      <c r="O1582" t="s">
        <v>94</v>
      </c>
      <c r="P1582">
        <v>123038453</v>
      </c>
      <c r="Q1582">
        <v>17249304.34</v>
      </c>
      <c r="R1582" t="s">
        <v>109</v>
      </c>
      <c r="S1582">
        <v>0.52410000000000001</v>
      </c>
      <c r="T1582" s="29">
        <v>5893688.8600000003</v>
      </c>
      <c r="U1582" s="29">
        <v>571348.25</v>
      </c>
      <c r="V1582" s="29">
        <v>10784267.23</v>
      </c>
    </row>
    <row r="1583" spans="1:22" ht="14.6" x14ac:dyDescent="0.4">
      <c r="A1583" t="s">
        <v>7807</v>
      </c>
      <c r="B1583" t="s">
        <v>7808</v>
      </c>
      <c r="C1583" t="s">
        <v>125</v>
      </c>
      <c r="D1583" t="s">
        <v>308</v>
      </c>
      <c r="E1583" t="s">
        <v>308</v>
      </c>
      <c r="F1583" t="s">
        <v>7809</v>
      </c>
      <c r="G1583" t="s">
        <v>4550</v>
      </c>
      <c r="H1583" t="s">
        <v>119</v>
      </c>
      <c r="I1583" t="s">
        <v>671</v>
      </c>
      <c r="J1583" t="s">
        <v>7810</v>
      </c>
      <c r="K1583" t="s">
        <v>6576</v>
      </c>
      <c r="L1583" t="s">
        <v>163</v>
      </c>
      <c r="M1583" t="s">
        <v>134</v>
      </c>
      <c r="N1583" t="s">
        <v>108</v>
      </c>
      <c r="O1583" t="s">
        <v>94</v>
      </c>
      <c r="P1583">
        <v>78578871</v>
      </c>
      <c r="Q1583">
        <v>22104179.039999999</v>
      </c>
      <c r="R1583" t="s">
        <v>95</v>
      </c>
      <c r="S1583">
        <v>0.55469999999999997</v>
      </c>
      <c r="T1583" s="29">
        <v>11080224.789999999</v>
      </c>
      <c r="U1583" s="29">
        <v>1893431.7</v>
      </c>
      <c r="V1583" s="29">
        <v>9130522.5500000007</v>
      </c>
    </row>
    <row r="1584" spans="1:22" ht="14.6" x14ac:dyDescent="0.4">
      <c r="A1584" t="s">
        <v>7811</v>
      </c>
      <c r="B1584" t="s">
        <v>7812</v>
      </c>
      <c r="C1584" t="s">
        <v>205</v>
      </c>
      <c r="D1584" t="s">
        <v>206</v>
      </c>
      <c r="E1584" t="s">
        <v>206</v>
      </c>
      <c r="F1584" t="s">
        <v>7813</v>
      </c>
      <c r="G1584" t="s">
        <v>4061</v>
      </c>
      <c r="H1584" t="s">
        <v>4888</v>
      </c>
      <c r="I1584" t="s">
        <v>7814</v>
      </c>
      <c r="J1584" t="s">
        <v>1406</v>
      </c>
      <c r="K1584" t="s">
        <v>773</v>
      </c>
      <c r="L1584" t="s">
        <v>231</v>
      </c>
      <c r="M1584" t="s">
        <v>121</v>
      </c>
      <c r="N1584" t="s">
        <v>93</v>
      </c>
      <c r="O1584" t="s">
        <v>94</v>
      </c>
      <c r="P1584">
        <v>3559702</v>
      </c>
      <c r="Q1584">
        <v>1278981.24</v>
      </c>
      <c r="R1584" t="s">
        <v>122</v>
      </c>
      <c r="S1584">
        <v>0.2671</v>
      </c>
      <c r="T1584" s="29">
        <v>334923.88</v>
      </c>
      <c r="U1584" s="29">
        <v>20542.57</v>
      </c>
      <c r="V1584" s="29">
        <v>923514.79</v>
      </c>
    </row>
    <row r="1585" spans="1:22" ht="14.6" x14ac:dyDescent="0.4">
      <c r="A1585" t="s">
        <v>7815</v>
      </c>
      <c r="B1585" t="s">
        <v>7816</v>
      </c>
      <c r="C1585" t="s">
        <v>137</v>
      </c>
      <c r="D1585" t="s">
        <v>308</v>
      </c>
      <c r="E1585" t="s">
        <v>308</v>
      </c>
      <c r="F1585" t="s">
        <v>7817</v>
      </c>
      <c r="G1585" t="s">
        <v>116</v>
      </c>
      <c r="H1585" t="s">
        <v>5788</v>
      </c>
      <c r="I1585" t="s">
        <v>792</v>
      </c>
      <c r="J1585" t="s">
        <v>1041</v>
      </c>
      <c r="K1585" t="s">
        <v>839</v>
      </c>
      <c r="L1585" t="s">
        <v>144</v>
      </c>
      <c r="M1585" t="s">
        <v>134</v>
      </c>
      <c r="N1585" t="s">
        <v>108</v>
      </c>
      <c r="O1585" t="s">
        <v>94</v>
      </c>
      <c r="P1585">
        <v>45376610</v>
      </c>
      <c r="Q1585">
        <v>3920037.55</v>
      </c>
      <c r="R1585" t="s">
        <v>122</v>
      </c>
      <c r="S1585">
        <v>0.34560000000000002</v>
      </c>
      <c r="T1585" s="29">
        <v>940784.61</v>
      </c>
      <c r="U1585" s="29">
        <v>307061.98</v>
      </c>
      <c r="V1585" s="29">
        <v>2672190.96</v>
      </c>
    </row>
    <row r="1586" spans="1:22" ht="14.6" x14ac:dyDescent="0.4">
      <c r="A1586" t="s">
        <v>7818</v>
      </c>
      <c r="B1586" t="s">
        <v>7819</v>
      </c>
      <c r="C1586" t="s">
        <v>184</v>
      </c>
      <c r="D1586" t="s">
        <v>185</v>
      </c>
      <c r="E1586" t="s">
        <v>185</v>
      </c>
      <c r="F1586" t="s">
        <v>7820</v>
      </c>
      <c r="G1586" t="s">
        <v>2944</v>
      </c>
      <c r="H1586" t="s">
        <v>1109</v>
      </c>
      <c r="I1586" t="s">
        <v>7821</v>
      </c>
      <c r="J1586" t="s">
        <v>7822</v>
      </c>
      <c r="K1586" t="s">
        <v>160</v>
      </c>
      <c r="L1586" t="s">
        <v>222</v>
      </c>
      <c r="M1586" t="s">
        <v>223</v>
      </c>
      <c r="N1586" t="s">
        <v>108</v>
      </c>
      <c r="O1586" t="s">
        <v>94</v>
      </c>
      <c r="P1586">
        <v>8403729</v>
      </c>
      <c r="Q1586">
        <v>2261505.63</v>
      </c>
      <c r="R1586" t="s">
        <v>95</v>
      </c>
      <c r="S1586">
        <v>0.14269999999999999</v>
      </c>
      <c r="T1586" s="29">
        <v>229969</v>
      </c>
      <c r="U1586" s="29">
        <v>223513.07</v>
      </c>
      <c r="V1586" s="29">
        <v>1808023.56</v>
      </c>
    </row>
    <row r="1587" spans="1:22" ht="14.6" x14ac:dyDescent="0.4">
      <c r="A1587" t="s">
        <v>7823</v>
      </c>
      <c r="B1587" t="s">
        <v>7824</v>
      </c>
      <c r="C1587" t="s">
        <v>205</v>
      </c>
      <c r="D1587" t="s">
        <v>382</v>
      </c>
      <c r="E1587" t="s">
        <v>382</v>
      </c>
      <c r="F1587" t="s">
        <v>7825</v>
      </c>
      <c r="G1587" t="s">
        <v>3723</v>
      </c>
      <c r="H1587" t="s">
        <v>5761</v>
      </c>
      <c r="I1587" t="s">
        <v>2002</v>
      </c>
      <c r="J1587" t="s">
        <v>5688</v>
      </c>
      <c r="K1587" t="s">
        <v>2344</v>
      </c>
      <c r="L1587" t="s">
        <v>556</v>
      </c>
      <c r="M1587" t="s">
        <v>121</v>
      </c>
      <c r="N1587" t="s">
        <v>108</v>
      </c>
      <c r="O1587" t="s">
        <v>94</v>
      </c>
      <c r="P1587">
        <v>1638764</v>
      </c>
      <c r="Q1587">
        <v>317030.93</v>
      </c>
      <c r="R1587" t="s">
        <v>95</v>
      </c>
      <c r="S1587">
        <v>0.17519999999999999</v>
      </c>
      <c r="T1587" s="29">
        <v>53699.24</v>
      </c>
      <c r="U1587" s="29">
        <v>26011.99</v>
      </c>
      <c r="V1587" s="29">
        <v>237319.7</v>
      </c>
    </row>
    <row r="1588" spans="1:22" ht="14.6" x14ac:dyDescent="0.4">
      <c r="A1588" t="s">
        <v>7826</v>
      </c>
      <c r="B1588" t="s">
        <v>7827</v>
      </c>
      <c r="C1588" t="s">
        <v>112</v>
      </c>
      <c r="D1588" t="s">
        <v>113</v>
      </c>
      <c r="E1588" t="s">
        <v>113</v>
      </c>
      <c r="F1588" t="s">
        <v>7828</v>
      </c>
      <c r="G1588" t="s">
        <v>7743</v>
      </c>
      <c r="H1588" t="s">
        <v>440</v>
      </c>
      <c r="I1588" t="s">
        <v>2489</v>
      </c>
      <c r="J1588" t="s">
        <v>3104</v>
      </c>
      <c r="K1588" t="s">
        <v>5432</v>
      </c>
      <c r="L1588" t="s">
        <v>222</v>
      </c>
      <c r="M1588" t="s">
        <v>266</v>
      </c>
      <c r="N1588" t="s">
        <v>108</v>
      </c>
      <c r="O1588" t="s">
        <v>94</v>
      </c>
      <c r="P1588">
        <v>16136273</v>
      </c>
      <c r="Q1588">
        <v>3492877.19</v>
      </c>
      <c r="R1588" t="s">
        <v>95</v>
      </c>
      <c r="S1588">
        <v>0.29380000000000001</v>
      </c>
      <c r="T1588" s="29">
        <v>725803.69</v>
      </c>
      <c r="U1588" s="29">
        <v>228639.43</v>
      </c>
      <c r="V1588" s="29">
        <v>2538434.0699999998</v>
      </c>
    </row>
    <row r="1589" spans="1:22" ht="14.6" x14ac:dyDescent="0.4">
      <c r="A1589" t="s">
        <v>7829</v>
      </c>
      <c r="B1589" t="s">
        <v>7830</v>
      </c>
      <c r="C1589" t="s">
        <v>205</v>
      </c>
      <c r="D1589" t="s">
        <v>382</v>
      </c>
      <c r="E1589" t="s">
        <v>382</v>
      </c>
      <c r="F1589" t="s">
        <v>7831</v>
      </c>
      <c r="G1589" t="s">
        <v>2136</v>
      </c>
      <c r="H1589" t="s">
        <v>7665</v>
      </c>
      <c r="I1589" t="s">
        <v>7832</v>
      </c>
      <c r="J1589" t="s">
        <v>7781</v>
      </c>
      <c r="K1589" t="s">
        <v>1111</v>
      </c>
      <c r="L1589" t="s">
        <v>657</v>
      </c>
      <c r="M1589" t="s">
        <v>121</v>
      </c>
      <c r="N1589" t="s">
        <v>108</v>
      </c>
      <c r="O1589" t="s">
        <v>94</v>
      </c>
      <c r="P1589">
        <v>3194408</v>
      </c>
      <c r="Q1589">
        <v>529059.06999999995</v>
      </c>
      <c r="R1589" t="s">
        <v>95</v>
      </c>
      <c r="S1589">
        <v>0.33179999999999998</v>
      </c>
      <c r="T1589" s="29">
        <v>123618.37</v>
      </c>
      <c r="U1589" s="29">
        <v>49689</v>
      </c>
      <c r="V1589" s="29">
        <v>355751.7</v>
      </c>
    </row>
    <row r="1590" spans="1:22" ht="14.6" x14ac:dyDescent="0.4">
      <c r="A1590" t="s">
        <v>7833</v>
      </c>
      <c r="B1590" t="s">
        <v>7834</v>
      </c>
      <c r="C1590" t="s">
        <v>83</v>
      </c>
      <c r="D1590" t="s">
        <v>84</v>
      </c>
      <c r="E1590" t="s">
        <v>84</v>
      </c>
      <c r="F1590" t="s">
        <v>7835</v>
      </c>
      <c r="G1590" t="s">
        <v>2731</v>
      </c>
      <c r="H1590" t="s">
        <v>6225</v>
      </c>
      <c r="I1590" t="s">
        <v>3288</v>
      </c>
      <c r="J1590" t="s">
        <v>2286</v>
      </c>
      <c r="K1590" t="s">
        <v>7836</v>
      </c>
      <c r="L1590" t="s">
        <v>144</v>
      </c>
      <c r="M1590" t="s">
        <v>92</v>
      </c>
      <c r="N1590" t="s">
        <v>108</v>
      </c>
      <c r="O1590" t="s">
        <v>94</v>
      </c>
      <c r="P1590">
        <v>1821707</v>
      </c>
      <c r="Q1590">
        <v>317821.84999999998</v>
      </c>
      <c r="R1590" t="s">
        <v>95</v>
      </c>
      <c r="S1590">
        <v>0.23960000000000001</v>
      </c>
      <c r="T1590" s="29">
        <v>74314.720000000001</v>
      </c>
      <c r="U1590" s="29">
        <v>25454.91</v>
      </c>
      <c r="V1590" s="29">
        <v>218052.22</v>
      </c>
    </row>
    <row r="1591" spans="1:22" ht="14.6" x14ac:dyDescent="0.4">
      <c r="A1591" t="s">
        <v>7837</v>
      </c>
      <c r="B1591" t="s">
        <v>7838</v>
      </c>
      <c r="C1591" t="s">
        <v>184</v>
      </c>
      <c r="D1591" t="s">
        <v>382</v>
      </c>
      <c r="E1591" t="s">
        <v>382</v>
      </c>
      <c r="F1591" t="s">
        <v>7839</v>
      </c>
      <c r="G1591" t="s">
        <v>7840</v>
      </c>
      <c r="H1591" t="s">
        <v>1131</v>
      </c>
      <c r="I1591" t="s">
        <v>4566</v>
      </c>
      <c r="J1591" t="s">
        <v>3566</v>
      </c>
      <c r="K1591" t="s">
        <v>4079</v>
      </c>
      <c r="L1591" t="s">
        <v>641</v>
      </c>
      <c r="M1591" t="s">
        <v>266</v>
      </c>
      <c r="N1591" t="s">
        <v>93</v>
      </c>
      <c r="O1591" t="s">
        <v>94</v>
      </c>
      <c r="P1591">
        <v>8477895</v>
      </c>
      <c r="Q1591">
        <v>334962.94</v>
      </c>
      <c r="R1591" t="s">
        <v>95</v>
      </c>
      <c r="S1591">
        <v>0.15540000000000001</v>
      </c>
      <c r="T1591" s="29">
        <v>45433.34</v>
      </c>
      <c r="U1591" s="29">
        <v>15311.61</v>
      </c>
      <c r="V1591" s="29">
        <v>274217.99</v>
      </c>
    </row>
    <row r="1592" spans="1:22" ht="14.6" x14ac:dyDescent="0.4">
      <c r="A1592" t="s">
        <v>7841</v>
      </c>
      <c r="B1592" t="s">
        <v>7842</v>
      </c>
      <c r="C1592" t="s">
        <v>125</v>
      </c>
      <c r="D1592" t="s">
        <v>126</v>
      </c>
      <c r="E1592" t="s">
        <v>126</v>
      </c>
      <c r="F1592" t="s">
        <v>7843</v>
      </c>
      <c r="G1592" t="s">
        <v>1380</v>
      </c>
      <c r="H1592" t="s">
        <v>2317</v>
      </c>
      <c r="I1592" t="s">
        <v>5271</v>
      </c>
      <c r="J1592" t="s">
        <v>1638</v>
      </c>
      <c r="K1592" t="s">
        <v>876</v>
      </c>
      <c r="L1592" t="s">
        <v>144</v>
      </c>
      <c r="M1592" t="s">
        <v>134</v>
      </c>
      <c r="N1592" t="s">
        <v>108</v>
      </c>
      <c r="O1592" t="s">
        <v>94</v>
      </c>
      <c r="P1592">
        <v>357324843</v>
      </c>
      <c r="Q1592">
        <v>221822885.40000001</v>
      </c>
      <c r="R1592" t="s">
        <v>95</v>
      </c>
      <c r="S1592">
        <v>0.42580000000000001</v>
      </c>
      <c r="T1592" s="29">
        <v>88240852.269999996</v>
      </c>
      <c r="U1592" s="29">
        <v>22177526.32</v>
      </c>
      <c r="V1592" s="29">
        <v>111404506.81</v>
      </c>
    </row>
    <row r="1593" spans="1:22" ht="14.6" x14ac:dyDescent="0.4">
      <c r="A1593" t="s">
        <v>7844</v>
      </c>
      <c r="B1593" t="s">
        <v>7845</v>
      </c>
      <c r="C1593" t="s">
        <v>137</v>
      </c>
      <c r="D1593" t="s">
        <v>126</v>
      </c>
      <c r="E1593" t="s">
        <v>126</v>
      </c>
      <c r="F1593" t="s">
        <v>7846</v>
      </c>
      <c r="G1593" t="s">
        <v>7847</v>
      </c>
      <c r="H1593" t="s">
        <v>4061</v>
      </c>
      <c r="I1593" t="s">
        <v>6647</v>
      </c>
      <c r="J1593" t="s">
        <v>5815</v>
      </c>
      <c r="K1593" t="s">
        <v>2885</v>
      </c>
      <c r="L1593" t="s">
        <v>314</v>
      </c>
      <c r="M1593" t="s">
        <v>134</v>
      </c>
      <c r="N1593" t="s">
        <v>108</v>
      </c>
      <c r="O1593" t="s">
        <v>94</v>
      </c>
      <c r="P1593">
        <v>14907815</v>
      </c>
      <c r="Q1593">
        <v>11926252</v>
      </c>
      <c r="R1593" t="s">
        <v>122</v>
      </c>
      <c r="S1593">
        <v>0.25719999999999998</v>
      </c>
      <c r="T1593" s="29">
        <v>1915756.26</v>
      </c>
      <c r="U1593" s="29">
        <v>799256.28</v>
      </c>
      <c r="V1593" s="29">
        <v>9211239.4600000009</v>
      </c>
    </row>
    <row r="1594" spans="1:22" ht="14.6" x14ac:dyDescent="0.4">
      <c r="A1594" t="s">
        <v>7848</v>
      </c>
      <c r="B1594" t="s">
        <v>7849</v>
      </c>
      <c r="C1594" t="s">
        <v>205</v>
      </c>
      <c r="D1594" t="s">
        <v>382</v>
      </c>
      <c r="E1594" t="s">
        <v>382</v>
      </c>
      <c r="F1594" t="s">
        <v>7850</v>
      </c>
      <c r="G1594" t="s">
        <v>1350</v>
      </c>
      <c r="H1594" t="s">
        <v>1936</v>
      </c>
      <c r="I1594" t="s">
        <v>5840</v>
      </c>
      <c r="J1594" t="s">
        <v>5007</v>
      </c>
      <c r="K1594" t="s">
        <v>7851</v>
      </c>
      <c r="L1594" t="s">
        <v>231</v>
      </c>
      <c r="M1594" t="s">
        <v>121</v>
      </c>
      <c r="N1594" t="s">
        <v>108</v>
      </c>
      <c r="O1594" t="s">
        <v>94</v>
      </c>
      <c r="P1594">
        <v>2146882</v>
      </c>
      <c r="Q1594">
        <v>86234.86</v>
      </c>
      <c r="R1594" t="s">
        <v>95</v>
      </c>
      <c r="S1594">
        <v>0.19120000000000001</v>
      </c>
      <c r="T1594" s="29">
        <v>15745.95</v>
      </c>
      <c r="U1594" s="29">
        <v>961.32</v>
      </c>
      <c r="V1594" s="29">
        <v>69527.59</v>
      </c>
    </row>
    <row r="1595" spans="1:22" ht="14.6" x14ac:dyDescent="0.4">
      <c r="A1595" t="s">
        <v>7852</v>
      </c>
      <c r="B1595" t="s">
        <v>7853</v>
      </c>
      <c r="C1595" t="s">
        <v>137</v>
      </c>
      <c r="D1595" t="s">
        <v>126</v>
      </c>
      <c r="E1595" t="s">
        <v>126</v>
      </c>
      <c r="F1595" t="s">
        <v>7854</v>
      </c>
      <c r="G1595" t="s">
        <v>319</v>
      </c>
      <c r="H1595" t="s">
        <v>5513</v>
      </c>
      <c r="I1595" t="s">
        <v>3023</v>
      </c>
      <c r="J1595" t="s">
        <v>1640</v>
      </c>
      <c r="K1595" t="s">
        <v>2317</v>
      </c>
      <c r="L1595" t="s">
        <v>144</v>
      </c>
      <c r="M1595" t="s">
        <v>134</v>
      </c>
      <c r="N1595" t="s">
        <v>108</v>
      </c>
      <c r="O1595" t="s">
        <v>94</v>
      </c>
      <c r="P1595">
        <v>13167002</v>
      </c>
      <c r="Q1595">
        <v>729056.28</v>
      </c>
      <c r="R1595" t="s">
        <v>95</v>
      </c>
      <c r="S1595">
        <v>0.26989999999999997</v>
      </c>
      <c r="T1595" s="29">
        <v>183664.21</v>
      </c>
      <c r="U1595" s="29">
        <v>32657.96</v>
      </c>
      <c r="V1595" s="29">
        <v>512734.11</v>
      </c>
    </row>
    <row r="1596" spans="1:22" ht="14.6" x14ac:dyDescent="0.4">
      <c r="A1596" t="s">
        <v>7855</v>
      </c>
      <c r="B1596" t="s">
        <v>7856</v>
      </c>
      <c r="C1596" t="s">
        <v>1</v>
      </c>
      <c r="D1596" t="s">
        <v>84</v>
      </c>
      <c r="E1596" t="s">
        <v>84</v>
      </c>
      <c r="F1596" t="s">
        <v>7857</v>
      </c>
      <c r="G1596" t="s">
        <v>1572</v>
      </c>
      <c r="H1596" t="s">
        <v>4554</v>
      </c>
      <c r="I1596" t="s">
        <v>3397</v>
      </c>
      <c r="J1596" t="s">
        <v>1100</v>
      </c>
      <c r="K1596" t="s">
        <v>5482</v>
      </c>
      <c r="L1596" t="s">
        <v>353</v>
      </c>
      <c r="M1596" t="s">
        <v>181</v>
      </c>
      <c r="N1596" t="s">
        <v>486</v>
      </c>
      <c r="O1596" t="s">
        <v>94</v>
      </c>
      <c r="P1596">
        <v>11313565</v>
      </c>
      <c r="Q1596">
        <v>1779686.64</v>
      </c>
      <c r="R1596" t="s">
        <v>95</v>
      </c>
      <c r="S1596">
        <v>0.4602</v>
      </c>
      <c r="T1596" s="29">
        <v>764809.62</v>
      </c>
      <c r="U1596" s="29">
        <v>152050.72</v>
      </c>
      <c r="V1596" s="29">
        <v>862826.3</v>
      </c>
    </row>
    <row r="1597" spans="1:22" ht="14.6" x14ac:dyDescent="0.4">
      <c r="A1597" t="s">
        <v>7858</v>
      </c>
      <c r="B1597" t="s">
        <v>7859</v>
      </c>
      <c r="C1597" t="s">
        <v>1</v>
      </c>
      <c r="D1597" t="s">
        <v>166</v>
      </c>
      <c r="E1597" t="s">
        <v>166</v>
      </c>
      <c r="F1597" t="s">
        <v>7860</v>
      </c>
      <c r="G1597" t="s">
        <v>2945</v>
      </c>
      <c r="H1597" t="s">
        <v>3245</v>
      </c>
      <c r="I1597" t="s">
        <v>4262</v>
      </c>
      <c r="J1597" t="s">
        <v>419</v>
      </c>
      <c r="K1597" t="s">
        <v>1400</v>
      </c>
      <c r="L1597" t="s">
        <v>353</v>
      </c>
      <c r="M1597" t="s">
        <v>181</v>
      </c>
      <c r="N1597" t="s">
        <v>108</v>
      </c>
      <c r="O1597" t="s">
        <v>94</v>
      </c>
      <c r="P1597">
        <v>6062836</v>
      </c>
      <c r="Q1597">
        <v>273015.36</v>
      </c>
      <c r="R1597" t="s">
        <v>95</v>
      </c>
      <c r="S1597">
        <v>0.36109999999999998</v>
      </c>
      <c r="T1597" s="29">
        <v>79779.72</v>
      </c>
      <c r="U1597" s="29">
        <v>21605.16</v>
      </c>
      <c r="V1597" s="29">
        <v>171630.48</v>
      </c>
    </row>
    <row r="1598" spans="1:22" ht="14.6" x14ac:dyDescent="0.4">
      <c r="A1598" t="s">
        <v>7861</v>
      </c>
      <c r="B1598" t="s">
        <v>7862</v>
      </c>
      <c r="C1598" t="s">
        <v>98</v>
      </c>
      <c r="D1598" t="s">
        <v>1084</v>
      </c>
      <c r="E1598" t="s">
        <v>1084</v>
      </c>
      <c r="F1598" t="s">
        <v>7863</v>
      </c>
      <c r="G1598" t="s">
        <v>3566</v>
      </c>
      <c r="H1598" t="s">
        <v>3567</v>
      </c>
      <c r="I1598" t="s">
        <v>1300</v>
      </c>
      <c r="J1598" t="s">
        <v>5539</v>
      </c>
      <c r="K1598" t="s">
        <v>1885</v>
      </c>
      <c r="L1598" t="s">
        <v>91</v>
      </c>
      <c r="M1598" t="s">
        <v>107</v>
      </c>
      <c r="N1598" t="s">
        <v>93</v>
      </c>
      <c r="O1598" t="s">
        <v>94</v>
      </c>
      <c r="P1598">
        <v>40690160</v>
      </c>
      <c r="Q1598">
        <v>18353683.66</v>
      </c>
      <c r="R1598" t="s">
        <v>122</v>
      </c>
      <c r="S1598">
        <v>0.50019999999999998</v>
      </c>
      <c r="T1598" s="29">
        <v>6197419</v>
      </c>
      <c r="U1598" s="29">
        <v>1527689.89</v>
      </c>
      <c r="V1598" s="29">
        <v>10628574.77</v>
      </c>
    </row>
    <row r="1599" spans="1:22" ht="14.6" x14ac:dyDescent="0.4">
      <c r="A1599" t="s">
        <v>7864</v>
      </c>
      <c r="B1599" t="s">
        <v>7865</v>
      </c>
      <c r="C1599" t="s">
        <v>205</v>
      </c>
      <c r="D1599" t="s">
        <v>382</v>
      </c>
      <c r="E1599" t="s">
        <v>382</v>
      </c>
      <c r="F1599" t="s">
        <v>2868</v>
      </c>
      <c r="G1599" t="s">
        <v>1496</v>
      </c>
      <c r="H1599" t="s">
        <v>1497</v>
      </c>
      <c r="I1599" t="s">
        <v>1904</v>
      </c>
      <c r="J1599" t="s">
        <v>7230</v>
      </c>
      <c r="K1599" t="s">
        <v>7866</v>
      </c>
      <c r="L1599" t="s">
        <v>556</v>
      </c>
      <c r="M1599" t="s">
        <v>121</v>
      </c>
      <c r="N1599" t="s">
        <v>93</v>
      </c>
      <c r="O1599" t="s">
        <v>94</v>
      </c>
      <c r="P1599">
        <v>354021</v>
      </c>
      <c r="Q1599">
        <v>50987.32</v>
      </c>
      <c r="R1599" t="s">
        <v>95</v>
      </c>
      <c r="S1599">
        <v>0.14729999999999999</v>
      </c>
      <c r="T1599" s="29">
        <v>5205.16</v>
      </c>
      <c r="U1599" s="29">
        <v>4400.58</v>
      </c>
      <c r="V1599" s="29">
        <v>41381.58</v>
      </c>
    </row>
    <row r="1600" spans="1:22" ht="14.6" x14ac:dyDescent="0.4">
      <c r="A1600" t="s">
        <v>7867</v>
      </c>
      <c r="B1600" t="s">
        <v>7868</v>
      </c>
      <c r="C1600" t="s">
        <v>205</v>
      </c>
      <c r="D1600" t="s">
        <v>206</v>
      </c>
      <c r="E1600" t="s">
        <v>206</v>
      </c>
      <c r="F1600" t="s">
        <v>7869</v>
      </c>
      <c r="G1600" t="s">
        <v>7870</v>
      </c>
      <c r="H1600" t="s">
        <v>4163</v>
      </c>
      <c r="I1600" t="s">
        <v>2618</v>
      </c>
      <c r="J1600" t="s">
        <v>1209</v>
      </c>
      <c r="K1600" t="s">
        <v>5773</v>
      </c>
      <c r="L1600" t="s">
        <v>231</v>
      </c>
      <c r="M1600" t="s">
        <v>121</v>
      </c>
      <c r="N1600" t="s">
        <v>108</v>
      </c>
      <c r="O1600" t="s">
        <v>94</v>
      </c>
      <c r="P1600">
        <v>3820003</v>
      </c>
      <c r="Q1600">
        <v>212897.9</v>
      </c>
      <c r="R1600" t="s">
        <v>95</v>
      </c>
      <c r="S1600">
        <v>0.17050000000000001</v>
      </c>
      <c r="T1600" s="29">
        <v>35381.449999999997</v>
      </c>
      <c r="U1600" s="29">
        <v>5631.92</v>
      </c>
      <c r="V1600" s="29">
        <v>171884.53</v>
      </c>
    </row>
    <row r="1601" spans="1:22" ht="14.6" x14ac:dyDescent="0.4">
      <c r="A1601" t="s">
        <v>7871</v>
      </c>
      <c r="B1601" t="s">
        <v>7872</v>
      </c>
      <c r="C1601" t="s">
        <v>288</v>
      </c>
      <c r="D1601" t="s">
        <v>289</v>
      </c>
      <c r="E1601" t="s">
        <v>289</v>
      </c>
      <c r="F1601" t="s">
        <v>7873</v>
      </c>
      <c r="G1601" t="s">
        <v>4945</v>
      </c>
      <c r="H1601" t="s">
        <v>6688</v>
      </c>
      <c r="I1601" t="s">
        <v>7874</v>
      </c>
      <c r="J1601" t="s">
        <v>1499</v>
      </c>
      <c r="K1601" t="s">
        <v>1823</v>
      </c>
      <c r="L1601" t="s">
        <v>134</v>
      </c>
      <c r="M1601" t="s">
        <v>92</v>
      </c>
      <c r="N1601" t="s">
        <v>108</v>
      </c>
      <c r="O1601" t="s">
        <v>94</v>
      </c>
      <c r="P1601">
        <v>8514794</v>
      </c>
      <c r="Q1601">
        <v>5041295.3499999996</v>
      </c>
      <c r="R1601" t="s">
        <v>95</v>
      </c>
      <c r="S1601">
        <v>0.53859999999999997</v>
      </c>
      <c r="T1601" s="29">
        <v>2510520.84</v>
      </c>
      <c r="U1601" s="29">
        <v>329608.81</v>
      </c>
      <c r="V1601" s="29">
        <v>2201165.7000000002</v>
      </c>
    </row>
    <row r="1602" spans="1:22" ht="14.6" x14ac:dyDescent="0.4">
      <c r="A1602" t="s">
        <v>7875</v>
      </c>
      <c r="B1602" t="s">
        <v>7876</v>
      </c>
      <c r="C1602" t="s">
        <v>98</v>
      </c>
      <c r="D1602" t="s">
        <v>99</v>
      </c>
      <c r="E1602" t="s">
        <v>99</v>
      </c>
      <c r="F1602" t="s">
        <v>7877</v>
      </c>
      <c r="G1602" t="s">
        <v>1655</v>
      </c>
      <c r="H1602" t="s">
        <v>1481</v>
      </c>
      <c r="I1602" t="s">
        <v>2915</v>
      </c>
      <c r="J1602" t="s">
        <v>3023</v>
      </c>
      <c r="K1602" t="s">
        <v>621</v>
      </c>
      <c r="L1602" t="s">
        <v>1010</v>
      </c>
      <c r="M1602" t="s">
        <v>202</v>
      </c>
      <c r="N1602" t="s">
        <v>108</v>
      </c>
      <c r="O1602" t="s">
        <v>94</v>
      </c>
      <c r="P1602">
        <v>13888619</v>
      </c>
      <c r="Q1602">
        <v>4663956.1900000004</v>
      </c>
      <c r="R1602" t="s">
        <v>109</v>
      </c>
      <c r="S1602">
        <v>0.66149999999999998</v>
      </c>
      <c r="T1602" s="29">
        <v>2672672.54</v>
      </c>
      <c r="U1602" s="29">
        <v>162905.39000000001</v>
      </c>
      <c r="V1602" s="29">
        <v>1828378.26</v>
      </c>
    </row>
    <row r="1603" spans="1:22" ht="14.6" x14ac:dyDescent="0.4">
      <c r="A1603" t="s">
        <v>7878</v>
      </c>
      <c r="B1603" t="s">
        <v>7879</v>
      </c>
      <c r="C1603" t="s">
        <v>137</v>
      </c>
      <c r="D1603" t="s">
        <v>126</v>
      </c>
      <c r="E1603" t="s">
        <v>126</v>
      </c>
      <c r="F1603" t="s">
        <v>7880</v>
      </c>
      <c r="G1603" t="s">
        <v>366</v>
      </c>
      <c r="H1603" t="s">
        <v>7881</v>
      </c>
      <c r="I1603" t="s">
        <v>3895</v>
      </c>
      <c r="J1603" t="s">
        <v>3895</v>
      </c>
      <c r="K1603" t="s">
        <v>5902</v>
      </c>
      <c r="L1603" t="s">
        <v>163</v>
      </c>
      <c r="M1603" t="s">
        <v>134</v>
      </c>
      <c r="N1603" t="s">
        <v>108</v>
      </c>
      <c r="O1603" t="s">
        <v>94</v>
      </c>
      <c r="P1603">
        <v>25194789</v>
      </c>
      <c r="Q1603">
        <v>4019992.98</v>
      </c>
      <c r="R1603" t="s">
        <v>122</v>
      </c>
      <c r="S1603">
        <v>0.22270000000000001</v>
      </c>
      <c r="T1603" s="29">
        <v>728258.77</v>
      </c>
      <c r="U1603" s="29">
        <v>203466.02</v>
      </c>
      <c r="V1603" s="29">
        <v>3088268.19</v>
      </c>
    </row>
    <row r="1604" spans="1:22" ht="14.6" x14ac:dyDescent="0.4">
      <c r="A1604" t="s">
        <v>7882</v>
      </c>
      <c r="B1604" t="s">
        <v>7883</v>
      </c>
      <c r="C1604" t="s">
        <v>184</v>
      </c>
      <c r="D1604" t="s">
        <v>382</v>
      </c>
      <c r="E1604" t="s">
        <v>382</v>
      </c>
      <c r="F1604" t="s">
        <v>7884</v>
      </c>
      <c r="G1604" t="s">
        <v>4255</v>
      </c>
      <c r="H1604" t="s">
        <v>1225</v>
      </c>
      <c r="I1604" t="s">
        <v>1886</v>
      </c>
      <c r="J1604" t="s">
        <v>828</v>
      </c>
      <c r="K1604" t="s">
        <v>4453</v>
      </c>
      <c r="L1604" t="s">
        <v>192</v>
      </c>
      <c r="M1604" t="s">
        <v>121</v>
      </c>
      <c r="N1604" t="s">
        <v>108</v>
      </c>
      <c r="O1604" t="s">
        <v>94</v>
      </c>
      <c r="P1604">
        <v>7295459</v>
      </c>
      <c r="Q1604">
        <v>1010820.73</v>
      </c>
      <c r="R1604" t="s">
        <v>122</v>
      </c>
      <c r="S1604">
        <v>0.1497</v>
      </c>
      <c r="T1604" s="29">
        <v>92785.35</v>
      </c>
      <c r="U1604" s="29">
        <v>29425.68</v>
      </c>
      <c r="V1604" s="29">
        <v>888609.7</v>
      </c>
    </row>
    <row r="1605" spans="1:22" ht="14.6" x14ac:dyDescent="0.4">
      <c r="A1605" t="s">
        <v>7885</v>
      </c>
      <c r="B1605" t="s">
        <v>7886</v>
      </c>
      <c r="C1605" t="s">
        <v>184</v>
      </c>
      <c r="D1605" t="s">
        <v>185</v>
      </c>
      <c r="E1605" t="s">
        <v>185</v>
      </c>
      <c r="F1605" t="s">
        <v>7887</v>
      </c>
      <c r="G1605" t="s">
        <v>5952</v>
      </c>
      <c r="H1605" t="s">
        <v>6238</v>
      </c>
      <c r="I1605" t="s">
        <v>7888</v>
      </c>
      <c r="J1605" t="s">
        <v>115</v>
      </c>
      <c r="K1605" t="s">
        <v>5146</v>
      </c>
      <c r="L1605" t="s">
        <v>222</v>
      </c>
      <c r="M1605" t="s">
        <v>223</v>
      </c>
      <c r="N1605" t="s">
        <v>93</v>
      </c>
      <c r="O1605" t="s">
        <v>94</v>
      </c>
      <c r="P1605">
        <v>1397625</v>
      </c>
      <c r="Q1605">
        <v>215466.36</v>
      </c>
      <c r="R1605" t="s">
        <v>95</v>
      </c>
      <c r="S1605">
        <v>0.32779999999999998</v>
      </c>
      <c r="T1605" s="29">
        <v>59721.48</v>
      </c>
      <c r="U1605" s="29">
        <v>6077.79</v>
      </c>
      <c r="V1605" s="29">
        <v>149667.09</v>
      </c>
    </row>
    <row r="1606" spans="1:22" ht="14.6" x14ac:dyDescent="0.4">
      <c r="A1606" t="s">
        <v>7889</v>
      </c>
      <c r="B1606" t="s">
        <v>7890</v>
      </c>
      <c r="C1606" t="s">
        <v>125</v>
      </c>
      <c r="D1606" t="s">
        <v>126</v>
      </c>
      <c r="E1606" t="s">
        <v>126</v>
      </c>
      <c r="F1606" t="s">
        <v>7891</v>
      </c>
      <c r="G1606" t="s">
        <v>7847</v>
      </c>
      <c r="H1606" t="s">
        <v>4061</v>
      </c>
      <c r="I1606" t="s">
        <v>3534</v>
      </c>
      <c r="J1606" t="s">
        <v>2454</v>
      </c>
      <c r="K1606" t="s">
        <v>5077</v>
      </c>
      <c r="L1606" t="s">
        <v>133</v>
      </c>
      <c r="M1606" t="s">
        <v>134</v>
      </c>
      <c r="N1606" t="s">
        <v>93</v>
      </c>
      <c r="O1606" t="s">
        <v>94</v>
      </c>
      <c r="P1606">
        <v>965567206</v>
      </c>
      <c r="Q1606">
        <v>341604193.66000003</v>
      </c>
      <c r="R1606" t="s">
        <v>109</v>
      </c>
      <c r="S1606">
        <v>0.61899999999999999</v>
      </c>
      <c r="T1606" s="29">
        <v>140527574.65000001</v>
      </c>
      <c r="U1606" s="29">
        <v>15589605.789999999</v>
      </c>
      <c r="V1606" s="29">
        <v>185487013.22</v>
      </c>
    </row>
    <row r="1607" spans="1:22" ht="14.6" x14ac:dyDescent="0.4">
      <c r="A1607" t="s">
        <v>7892</v>
      </c>
      <c r="B1607" t="s">
        <v>7893</v>
      </c>
      <c r="C1607" t="s">
        <v>205</v>
      </c>
      <c r="D1607" t="s">
        <v>206</v>
      </c>
      <c r="E1607" t="s">
        <v>206</v>
      </c>
      <c r="F1607" t="s">
        <v>7894</v>
      </c>
      <c r="G1607" t="s">
        <v>400</v>
      </c>
      <c r="H1607" t="s">
        <v>4032</v>
      </c>
      <c r="I1607" t="s">
        <v>2472</v>
      </c>
      <c r="J1607" t="s">
        <v>815</v>
      </c>
      <c r="K1607" t="s">
        <v>1087</v>
      </c>
      <c r="L1607" t="s">
        <v>657</v>
      </c>
      <c r="M1607" t="s">
        <v>121</v>
      </c>
      <c r="N1607" t="s">
        <v>108</v>
      </c>
      <c r="O1607" t="s">
        <v>94</v>
      </c>
      <c r="P1607">
        <v>1425947</v>
      </c>
      <c r="Q1607">
        <v>355837.37</v>
      </c>
      <c r="R1607" t="s">
        <v>122</v>
      </c>
      <c r="S1607">
        <v>0.30549999999999999</v>
      </c>
      <c r="T1607" s="29">
        <v>104156.52</v>
      </c>
      <c r="U1607" s="29">
        <v>10760.59</v>
      </c>
      <c r="V1607" s="29">
        <v>240920.26</v>
      </c>
    </row>
    <row r="1608" spans="1:22" ht="14.6" x14ac:dyDescent="0.4">
      <c r="A1608" t="s">
        <v>7895</v>
      </c>
      <c r="B1608" t="s">
        <v>7896</v>
      </c>
      <c r="C1608" t="s">
        <v>83</v>
      </c>
      <c r="D1608" t="s">
        <v>166</v>
      </c>
      <c r="E1608" t="s">
        <v>166</v>
      </c>
      <c r="F1608" t="s">
        <v>7897</v>
      </c>
      <c r="G1608" t="s">
        <v>7898</v>
      </c>
      <c r="H1608" t="s">
        <v>4011</v>
      </c>
      <c r="I1608" t="s">
        <v>7899</v>
      </c>
      <c r="J1608" t="s">
        <v>1593</v>
      </c>
      <c r="K1608" t="s">
        <v>2707</v>
      </c>
      <c r="L1608" t="s">
        <v>163</v>
      </c>
      <c r="M1608" t="s">
        <v>181</v>
      </c>
      <c r="N1608" t="s">
        <v>108</v>
      </c>
      <c r="O1608" t="s">
        <v>94</v>
      </c>
      <c r="P1608">
        <v>1025890</v>
      </c>
      <c r="Q1608">
        <v>81870.81</v>
      </c>
      <c r="R1608" t="s">
        <v>95</v>
      </c>
      <c r="S1608">
        <v>0.13669999999999999</v>
      </c>
      <c r="T1608" s="29">
        <v>8949.92</v>
      </c>
      <c r="U1608" s="29">
        <v>1395.66</v>
      </c>
      <c r="V1608" s="29">
        <v>71525.23</v>
      </c>
    </row>
    <row r="1609" spans="1:22" ht="14.6" x14ac:dyDescent="0.4">
      <c r="A1609" t="s">
        <v>7900</v>
      </c>
      <c r="B1609" t="s">
        <v>7901</v>
      </c>
      <c r="C1609" t="s">
        <v>137</v>
      </c>
      <c r="D1609" t="s">
        <v>308</v>
      </c>
      <c r="E1609" t="s">
        <v>308</v>
      </c>
      <c r="F1609" t="s">
        <v>7902</v>
      </c>
      <c r="G1609" t="s">
        <v>3910</v>
      </c>
      <c r="H1609" t="s">
        <v>5281</v>
      </c>
      <c r="I1609" t="s">
        <v>3619</v>
      </c>
      <c r="J1609" t="s">
        <v>749</v>
      </c>
      <c r="K1609" t="s">
        <v>3063</v>
      </c>
      <c r="L1609" t="s">
        <v>163</v>
      </c>
      <c r="M1609" t="s">
        <v>134</v>
      </c>
      <c r="N1609" t="s">
        <v>93</v>
      </c>
      <c r="O1609" t="s">
        <v>94</v>
      </c>
      <c r="P1609">
        <v>50590837</v>
      </c>
      <c r="Q1609">
        <v>5234313.8899999997</v>
      </c>
      <c r="R1609" t="s">
        <v>95</v>
      </c>
      <c r="S1609">
        <v>0.26419999999999999</v>
      </c>
      <c r="T1609" s="29">
        <v>852959.63</v>
      </c>
      <c r="U1609" s="29">
        <v>259298.41</v>
      </c>
      <c r="V1609" s="29">
        <v>4122055.85</v>
      </c>
    </row>
    <row r="1610" spans="1:22" ht="14.6" x14ac:dyDescent="0.4">
      <c r="A1610" t="s">
        <v>7903</v>
      </c>
      <c r="B1610" t="s">
        <v>7904</v>
      </c>
      <c r="C1610" t="s">
        <v>155</v>
      </c>
      <c r="D1610" t="s">
        <v>156</v>
      </c>
      <c r="E1610" t="s">
        <v>156</v>
      </c>
      <c r="F1610" t="s">
        <v>7905</v>
      </c>
      <c r="G1610" t="s">
        <v>421</v>
      </c>
      <c r="H1610" t="s">
        <v>7906</v>
      </c>
      <c r="I1610" t="s">
        <v>4467</v>
      </c>
      <c r="J1610" t="s">
        <v>2100</v>
      </c>
      <c r="K1610" t="s">
        <v>4893</v>
      </c>
      <c r="L1610" t="s">
        <v>163</v>
      </c>
      <c r="M1610" t="s">
        <v>578</v>
      </c>
      <c r="N1610" t="s">
        <v>108</v>
      </c>
      <c r="O1610" t="s">
        <v>94</v>
      </c>
      <c r="P1610">
        <v>47919655</v>
      </c>
      <c r="Q1610">
        <v>7219588.2699999996</v>
      </c>
      <c r="R1610" t="s">
        <v>109</v>
      </c>
      <c r="S1610">
        <v>0.60640000000000005</v>
      </c>
      <c r="T1610" s="29">
        <v>3016227.44</v>
      </c>
      <c r="U1610" s="29">
        <v>135659.28</v>
      </c>
      <c r="V1610" s="29">
        <v>4067701.55</v>
      </c>
    </row>
    <row r="1611" spans="1:22" ht="14.6" x14ac:dyDescent="0.4">
      <c r="A1611" t="s">
        <v>7907</v>
      </c>
      <c r="B1611" t="s">
        <v>7908</v>
      </c>
      <c r="C1611" t="s">
        <v>288</v>
      </c>
      <c r="D1611" t="s">
        <v>391</v>
      </c>
      <c r="E1611" t="s">
        <v>391</v>
      </c>
      <c r="F1611" t="s">
        <v>7909</v>
      </c>
      <c r="G1611" t="s">
        <v>5063</v>
      </c>
      <c r="H1611" t="s">
        <v>2762</v>
      </c>
      <c r="I1611" t="s">
        <v>1182</v>
      </c>
      <c r="J1611" t="s">
        <v>1182</v>
      </c>
      <c r="K1611" t="s">
        <v>3430</v>
      </c>
      <c r="L1611" t="s">
        <v>92</v>
      </c>
      <c r="M1611" t="s">
        <v>134</v>
      </c>
      <c r="N1611" t="s">
        <v>108</v>
      </c>
      <c r="O1611" t="s">
        <v>94</v>
      </c>
      <c r="P1611">
        <v>67448877</v>
      </c>
      <c r="Q1611">
        <v>5854585.8399999999</v>
      </c>
      <c r="R1611" t="s">
        <v>95</v>
      </c>
      <c r="S1611">
        <v>0.41349999999999998</v>
      </c>
      <c r="T1611" s="29">
        <v>1982107.58</v>
      </c>
      <c r="U1611" s="29">
        <v>570007.94999999995</v>
      </c>
      <c r="V1611" s="29">
        <v>3302470.31</v>
      </c>
    </row>
    <row r="1612" spans="1:22" ht="14.6" x14ac:dyDescent="0.4">
      <c r="A1612" t="s">
        <v>7910</v>
      </c>
      <c r="B1612" t="s">
        <v>7911</v>
      </c>
      <c r="C1612" t="s">
        <v>288</v>
      </c>
      <c r="D1612" t="s">
        <v>391</v>
      </c>
      <c r="E1612" t="s">
        <v>391</v>
      </c>
      <c r="F1612" t="s">
        <v>7912</v>
      </c>
      <c r="G1612" t="s">
        <v>1335</v>
      </c>
      <c r="H1612" t="s">
        <v>2692</v>
      </c>
      <c r="I1612" t="s">
        <v>1336</v>
      </c>
      <c r="J1612" t="s">
        <v>6498</v>
      </c>
      <c r="K1612" t="s">
        <v>162</v>
      </c>
      <c r="L1612" t="s">
        <v>296</v>
      </c>
      <c r="M1612" t="s">
        <v>134</v>
      </c>
      <c r="N1612" t="s">
        <v>108</v>
      </c>
      <c r="O1612" t="s">
        <v>94</v>
      </c>
      <c r="P1612">
        <v>13080604</v>
      </c>
      <c r="Q1612">
        <v>8746375.2300000004</v>
      </c>
      <c r="R1612" t="s">
        <v>122</v>
      </c>
      <c r="S1612">
        <v>0.69320000000000004</v>
      </c>
      <c r="T1612" s="29">
        <v>4667833.2300000004</v>
      </c>
      <c r="U1612" s="29">
        <v>368861.16</v>
      </c>
      <c r="V1612" s="29">
        <v>3709680.84</v>
      </c>
    </row>
    <row r="1613" spans="1:22" ht="14.6" x14ac:dyDescent="0.4">
      <c r="A1613" t="s">
        <v>7913</v>
      </c>
      <c r="B1613" t="s">
        <v>7914</v>
      </c>
      <c r="C1613" t="s">
        <v>1</v>
      </c>
      <c r="D1613" t="s">
        <v>84</v>
      </c>
      <c r="E1613" t="s">
        <v>84</v>
      </c>
      <c r="F1613" t="s">
        <v>7915</v>
      </c>
      <c r="G1613" t="s">
        <v>2219</v>
      </c>
      <c r="H1613" t="s">
        <v>1307</v>
      </c>
      <c r="I1613" t="s">
        <v>1384</v>
      </c>
      <c r="J1613" t="s">
        <v>1035</v>
      </c>
      <c r="K1613" t="s">
        <v>7916</v>
      </c>
      <c r="L1613" t="s">
        <v>106</v>
      </c>
      <c r="M1613" t="s">
        <v>92</v>
      </c>
      <c r="N1613" t="s">
        <v>108</v>
      </c>
      <c r="O1613" t="s">
        <v>94</v>
      </c>
      <c r="P1613">
        <v>5032192</v>
      </c>
      <c r="Q1613">
        <v>915849.28</v>
      </c>
      <c r="R1613" t="s">
        <v>95</v>
      </c>
      <c r="S1613">
        <v>0.2702</v>
      </c>
      <c r="T1613" s="29">
        <v>215684.05</v>
      </c>
      <c r="U1613" s="29">
        <v>74359.38</v>
      </c>
      <c r="V1613" s="29">
        <v>625805.85</v>
      </c>
    </row>
    <row r="1614" spans="1:22" ht="14.6" x14ac:dyDescent="0.4">
      <c r="A1614" t="s">
        <v>7917</v>
      </c>
      <c r="B1614" t="s">
        <v>7918</v>
      </c>
      <c r="C1614" t="s">
        <v>83</v>
      </c>
      <c r="D1614" t="s">
        <v>166</v>
      </c>
      <c r="E1614" t="s">
        <v>166</v>
      </c>
      <c r="F1614" t="s">
        <v>7919</v>
      </c>
      <c r="G1614" t="s">
        <v>5896</v>
      </c>
      <c r="H1614" t="s">
        <v>4649</v>
      </c>
      <c r="I1614" t="s">
        <v>4022</v>
      </c>
      <c r="J1614" t="s">
        <v>2928</v>
      </c>
      <c r="K1614" t="s">
        <v>648</v>
      </c>
      <c r="L1614" t="s">
        <v>144</v>
      </c>
      <c r="M1614" t="s">
        <v>134</v>
      </c>
      <c r="N1614" t="s">
        <v>108</v>
      </c>
      <c r="O1614" t="s">
        <v>94</v>
      </c>
      <c r="P1614">
        <v>5985347</v>
      </c>
      <c r="Q1614">
        <v>752784.62</v>
      </c>
      <c r="R1614" t="s">
        <v>95</v>
      </c>
      <c r="S1614">
        <v>0.1188</v>
      </c>
      <c r="T1614" s="29">
        <v>66834.509999999995</v>
      </c>
      <c r="U1614" s="29">
        <v>35272.86</v>
      </c>
      <c r="V1614" s="29">
        <v>650677.25</v>
      </c>
    </row>
    <row r="1615" spans="1:22" ht="14.6" x14ac:dyDescent="0.4">
      <c r="A1615" t="s">
        <v>7920</v>
      </c>
      <c r="B1615" t="s">
        <v>7921</v>
      </c>
      <c r="C1615" t="s">
        <v>155</v>
      </c>
      <c r="D1615" t="s">
        <v>156</v>
      </c>
      <c r="E1615" t="s">
        <v>156</v>
      </c>
      <c r="F1615" t="s">
        <v>7922</v>
      </c>
      <c r="G1615" t="s">
        <v>904</v>
      </c>
      <c r="H1615" t="s">
        <v>2205</v>
      </c>
      <c r="I1615" t="s">
        <v>6376</v>
      </c>
      <c r="J1615" t="s">
        <v>5343</v>
      </c>
      <c r="K1615" t="s">
        <v>3198</v>
      </c>
      <c r="L1615" t="s">
        <v>144</v>
      </c>
      <c r="M1615" t="s">
        <v>578</v>
      </c>
      <c r="N1615" t="s">
        <v>108</v>
      </c>
      <c r="O1615" t="s">
        <v>94</v>
      </c>
      <c r="P1615">
        <v>190174981</v>
      </c>
      <c r="Q1615">
        <v>60300025.520000003</v>
      </c>
      <c r="R1615" t="s">
        <v>285</v>
      </c>
      <c r="S1615">
        <v>0.33210000000000001</v>
      </c>
      <c r="T1615" s="29">
        <v>16812744.780000001</v>
      </c>
      <c r="U1615" s="29">
        <v>3954800.84</v>
      </c>
      <c r="V1615" s="29">
        <v>39532479.899999999</v>
      </c>
    </row>
    <row r="1616" spans="1:22" ht="14.6" x14ac:dyDescent="0.4">
      <c r="A1616" t="s">
        <v>7923</v>
      </c>
      <c r="B1616" t="s">
        <v>7924</v>
      </c>
      <c r="C1616" t="s">
        <v>184</v>
      </c>
      <c r="D1616" t="s">
        <v>382</v>
      </c>
      <c r="E1616" t="s">
        <v>382</v>
      </c>
      <c r="F1616" t="s">
        <v>7925</v>
      </c>
      <c r="G1616" t="s">
        <v>844</v>
      </c>
      <c r="H1616" t="s">
        <v>845</v>
      </c>
      <c r="I1616" t="s">
        <v>2199</v>
      </c>
      <c r="J1616" t="s">
        <v>523</v>
      </c>
      <c r="K1616" t="s">
        <v>2799</v>
      </c>
      <c r="L1616" t="s">
        <v>641</v>
      </c>
      <c r="M1616" t="s">
        <v>121</v>
      </c>
      <c r="N1616" t="s">
        <v>108</v>
      </c>
      <c r="O1616" t="s">
        <v>94</v>
      </c>
      <c r="P1616">
        <v>3128326</v>
      </c>
      <c r="Q1616">
        <v>1564163</v>
      </c>
      <c r="R1616" t="s">
        <v>95</v>
      </c>
      <c r="S1616">
        <v>0.27579999999999999</v>
      </c>
      <c r="T1616" s="29">
        <v>346016.5</v>
      </c>
      <c r="U1616" s="29">
        <v>29124.66</v>
      </c>
      <c r="V1616" s="29">
        <v>1189021.8400000001</v>
      </c>
    </row>
    <row r="1617" spans="1:22" ht="14.6" x14ac:dyDescent="0.4">
      <c r="A1617" t="s">
        <v>7926</v>
      </c>
      <c r="B1617" t="s">
        <v>7927</v>
      </c>
      <c r="C1617" t="s">
        <v>155</v>
      </c>
      <c r="D1617" t="s">
        <v>156</v>
      </c>
      <c r="E1617" t="s">
        <v>156</v>
      </c>
      <c r="F1617" t="s">
        <v>7928</v>
      </c>
      <c r="G1617" t="s">
        <v>5622</v>
      </c>
      <c r="H1617" t="s">
        <v>2436</v>
      </c>
      <c r="I1617" t="s">
        <v>3461</v>
      </c>
      <c r="J1617" t="s">
        <v>645</v>
      </c>
      <c r="K1617" t="s">
        <v>5406</v>
      </c>
      <c r="L1617" t="s">
        <v>413</v>
      </c>
      <c r="M1617" t="s">
        <v>578</v>
      </c>
      <c r="N1617" t="s">
        <v>93</v>
      </c>
      <c r="O1617" t="s">
        <v>94</v>
      </c>
      <c r="P1617">
        <v>315221773</v>
      </c>
      <c r="Q1617">
        <v>110232529.05</v>
      </c>
      <c r="R1617" t="s">
        <v>285</v>
      </c>
      <c r="S1617">
        <v>0.60960000000000003</v>
      </c>
      <c r="T1617" s="29">
        <v>40871264.950000003</v>
      </c>
      <c r="U1617" s="29">
        <v>9054087.3100000005</v>
      </c>
      <c r="V1617" s="29">
        <v>60307176.789999999</v>
      </c>
    </row>
    <row r="1618" spans="1:22" ht="14.6" x14ac:dyDescent="0.4">
      <c r="A1618" t="s">
        <v>7929</v>
      </c>
      <c r="B1618" t="s">
        <v>7930</v>
      </c>
      <c r="C1618" t="s">
        <v>205</v>
      </c>
      <c r="D1618" t="s">
        <v>382</v>
      </c>
      <c r="E1618" t="s">
        <v>382</v>
      </c>
      <c r="F1618" t="s">
        <v>7931</v>
      </c>
      <c r="G1618" t="s">
        <v>4208</v>
      </c>
      <c r="H1618" t="s">
        <v>4475</v>
      </c>
      <c r="I1618" t="s">
        <v>7932</v>
      </c>
      <c r="J1618" t="s">
        <v>3359</v>
      </c>
      <c r="K1618" t="s">
        <v>4820</v>
      </c>
      <c r="L1618" t="s">
        <v>657</v>
      </c>
      <c r="M1618" t="s">
        <v>121</v>
      </c>
      <c r="N1618" t="s">
        <v>93</v>
      </c>
      <c r="O1618" t="s">
        <v>94</v>
      </c>
      <c r="P1618">
        <v>176640</v>
      </c>
      <c r="Q1618">
        <v>11360.44</v>
      </c>
      <c r="R1618" t="s">
        <v>122</v>
      </c>
      <c r="S1618">
        <v>0.16120000000000001</v>
      </c>
      <c r="T1618" s="29">
        <v>1351.94</v>
      </c>
      <c r="U1618" s="29">
        <v>203.85</v>
      </c>
      <c r="V1618" s="29">
        <v>9804.65</v>
      </c>
    </row>
    <row r="1619" spans="1:22" ht="14.6" x14ac:dyDescent="0.4">
      <c r="A1619" t="s">
        <v>7933</v>
      </c>
      <c r="B1619" t="s">
        <v>7934</v>
      </c>
      <c r="C1619" t="s">
        <v>288</v>
      </c>
      <c r="D1619" t="s">
        <v>391</v>
      </c>
      <c r="E1619" t="s">
        <v>391</v>
      </c>
      <c r="F1619" t="s">
        <v>7935</v>
      </c>
      <c r="G1619" t="s">
        <v>3862</v>
      </c>
      <c r="H1619" t="s">
        <v>2338</v>
      </c>
      <c r="I1619" t="s">
        <v>1017</v>
      </c>
      <c r="J1619" t="s">
        <v>1620</v>
      </c>
      <c r="K1619" t="s">
        <v>3895</v>
      </c>
      <c r="L1619" t="s">
        <v>296</v>
      </c>
      <c r="M1619" t="s">
        <v>92</v>
      </c>
      <c r="N1619" t="s">
        <v>486</v>
      </c>
      <c r="O1619" t="s">
        <v>94</v>
      </c>
      <c r="P1619">
        <v>82880859</v>
      </c>
      <c r="Q1619">
        <v>39289224</v>
      </c>
      <c r="R1619" t="s">
        <v>122</v>
      </c>
      <c r="S1619">
        <v>0.4405</v>
      </c>
      <c r="T1619" s="29">
        <v>11309396.41</v>
      </c>
      <c r="U1619" s="29">
        <v>1140871.92</v>
      </c>
      <c r="V1619" s="29">
        <v>26838955.670000002</v>
      </c>
    </row>
    <row r="1620" spans="1:22" ht="14.6" x14ac:dyDescent="0.4">
      <c r="A1620" t="s">
        <v>7936</v>
      </c>
      <c r="B1620" t="s">
        <v>7937</v>
      </c>
      <c r="C1620" t="s">
        <v>155</v>
      </c>
      <c r="D1620" t="s">
        <v>278</v>
      </c>
      <c r="E1620" t="s">
        <v>278</v>
      </c>
      <c r="F1620" t="s">
        <v>7938</v>
      </c>
      <c r="G1620" t="s">
        <v>2151</v>
      </c>
      <c r="H1620" t="s">
        <v>6315</v>
      </c>
      <c r="I1620" t="s">
        <v>662</v>
      </c>
      <c r="J1620" t="s">
        <v>396</v>
      </c>
      <c r="K1620" t="s">
        <v>2459</v>
      </c>
      <c r="L1620" t="s">
        <v>144</v>
      </c>
      <c r="M1620" t="s">
        <v>578</v>
      </c>
      <c r="N1620" t="s">
        <v>108</v>
      </c>
      <c r="O1620" t="s">
        <v>94</v>
      </c>
      <c r="P1620">
        <v>219340869</v>
      </c>
      <c r="Q1620">
        <v>14124811</v>
      </c>
      <c r="R1620" t="s">
        <v>109</v>
      </c>
      <c r="S1620">
        <v>0.60160000000000002</v>
      </c>
      <c r="T1620" s="29">
        <v>5301993.57</v>
      </c>
      <c r="U1620" s="29">
        <v>455227.8</v>
      </c>
      <c r="V1620" s="29">
        <v>8367589.6299999999</v>
      </c>
    </row>
    <row r="1621" spans="1:22" ht="14.6" x14ac:dyDescent="0.4">
      <c r="A1621" t="s">
        <v>7939</v>
      </c>
      <c r="B1621" t="s">
        <v>7940</v>
      </c>
      <c r="C1621" t="s">
        <v>137</v>
      </c>
      <c r="D1621" t="s">
        <v>308</v>
      </c>
      <c r="E1621" t="s">
        <v>308</v>
      </c>
      <c r="F1621" t="s">
        <v>7941</v>
      </c>
      <c r="G1621" t="s">
        <v>3825</v>
      </c>
      <c r="H1621" t="s">
        <v>2929</v>
      </c>
      <c r="I1621" t="s">
        <v>1516</v>
      </c>
      <c r="J1621" t="s">
        <v>177</v>
      </c>
      <c r="K1621" t="s">
        <v>1743</v>
      </c>
      <c r="L1621" t="s">
        <v>163</v>
      </c>
      <c r="M1621" t="s">
        <v>134</v>
      </c>
      <c r="N1621" t="s">
        <v>108</v>
      </c>
      <c r="O1621" t="s">
        <v>94</v>
      </c>
      <c r="P1621">
        <v>11637036</v>
      </c>
      <c r="Q1621">
        <v>1507998.36</v>
      </c>
      <c r="R1621" t="s">
        <v>95</v>
      </c>
      <c r="S1621">
        <v>0.252</v>
      </c>
      <c r="T1621" s="29">
        <v>323071.65000000002</v>
      </c>
      <c r="U1621" s="29">
        <v>108249.04</v>
      </c>
      <c r="V1621" s="29">
        <v>1076677.67</v>
      </c>
    </row>
    <row r="1622" spans="1:22" ht="14.6" x14ac:dyDescent="0.4">
      <c r="A1622" t="s">
        <v>7942</v>
      </c>
      <c r="B1622" t="s">
        <v>7943</v>
      </c>
      <c r="C1622" t="s">
        <v>184</v>
      </c>
      <c r="D1622" t="s">
        <v>185</v>
      </c>
      <c r="E1622" t="s">
        <v>185</v>
      </c>
      <c r="F1622" t="s">
        <v>7944</v>
      </c>
      <c r="G1622" t="s">
        <v>1764</v>
      </c>
      <c r="H1622" t="s">
        <v>831</v>
      </c>
      <c r="I1622" t="s">
        <v>607</v>
      </c>
      <c r="J1622" t="s">
        <v>607</v>
      </c>
      <c r="K1622" t="s">
        <v>1978</v>
      </c>
      <c r="L1622" t="s">
        <v>192</v>
      </c>
      <c r="M1622" t="s">
        <v>121</v>
      </c>
      <c r="N1622" t="s">
        <v>93</v>
      </c>
      <c r="O1622" t="s">
        <v>94</v>
      </c>
      <c r="P1622">
        <v>584360</v>
      </c>
      <c r="Q1622">
        <v>66526.39</v>
      </c>
      <c r="R1622" t="s">
        <v>95</v>
      </c>
      <c r="S1622">
        <v>0.17019999999999999</v>
      </c>
      <c r="T1622" s="29">
        <v>9778.66</v>
      </c>
      <c r="U1622" s="29">
        <v>2733.16</v>
      </c>
      <c r="V1622" s="29">
        <v>54014.57</v>
      </c>
    </row>
    <row r="1623" spans="1:22" ht="14.6" x14ac:dyDescent="0.4">
      <c r="A1623" t="s">
        <v>7945</v>
      </c>
      <c r="B1623" t="s">
        <v>7946</v>
      </c>
      <c r="C1623" t="s">
        <v>98</v>
      </c>
      <c r="D1623" t="s">
        <v>195</v>
      </c>
      <c r="E1623" t="s">
        <v>195</v>
      </c>
      <c r="F1623" t="s">
        <v>7947</v>
      </c>
      <c r="G1623" t="s">
        <v>2437</v>
      </c>
      <c r="H1623" t="s">
        <v>1323</v>
      </c>
      <c r="I1623" t="s">
        <v>560</v>
      </c>
      <c r="J1623" t="s">
        <v>1743</v>
      </c>
      <c r="K1623" t="s">
        <v>7230</v>
      </c>
      <c r="L1623" t="s">
        <v>832</v>
      </c>
      <c r="M1623" t="s">
        <v>107</v>
      </c>
      <c r="N1623" t="s">
        <v>108</v>
      </c>
      <c r="O1623" t="s">
        <v>94</v>
      </c>
      <c r="P1623">
        <v>110609706</v>
      </c>
      <c r="Q1623">
        <v>22143250.030000001</v>
      </c>
      <c r="R1623" t="s">
        <v>109</v>
      </c>
      <c r="S1623">
        <v>0.38779999999999998</v>
      </c>
      <c r="T1623" s="29">
        <v>5617922.3300000001</v>
      </c>
      <c r="U1623" s="29">
        <v>1754883.75</v>
      </c>
      <c r="V1623" s="29">
        <v>14770443.949999999</v>
      </c>
    </row>
    <row r="1624" spans="1:22" ht="14.6" x14ac:dyDescent="0.4">
      <c r="A1624" t="s">
        <v>7948</v>
      </c>
      <c r="B1624" t="s">
        <v>7949</v>
      </c>
      <c r="C1624" t="s">
        <v>184</v>
      </c>
      <c r="D1624" t="s">
        <v>382</v>
      </c>
      <c r="E1624" t="s">
        <v>382</v>
      </c>
      <c r="F1624" t="s">
        <v>7950</v>
      </c>
      <c r="G1624" t="s">
        <v>7951</v>
      </c>
      <c r="H1624" t="s">
        <v>1073</v>
      </c>
      <c r="I1624" t="s">
        <v>5784</v>
      </c>
      <c r="J1624" t="s">
        <v>5863</v>
      </c>
      <c r="K1624" t="s">
        <v>4197</v>
      </c>
      <c r="L1624" t="s">
        <v>641</v>
      </c>
      <c r="M1624" t="s">
        <v>223</v>
      </c>
      <c r="N1624" t="s">
        <v>108</v>
      </c>
      <c r="O1624" t="s">
        <v>94</v>
      </c>
      <c r="P1624">
        <v>973815</v>
      </c>
      <c r="Q1624">
        <v>383061.92</v>
      </c>
      <c r="R1624" t="s">
        <v>95</v>
      </c>
      <c r="S1624">
        <v>0.28649999999999998</v>
      </c>
      <c r="T1624" s="29">
        <v>94591.66</v>
      </c>
      <c r="U1624" s="29">
        <v>26242</v>
      </c>
      <c r="V1624" s="29">
        <v>262228.26</v>
      </c>
    </row>
    <row r="1625" spans="1:22" ht="14.6" x14ac:dyDescent="0.4">
      <c r="A1625" t="s">
        <v>7952</v>
      </c>
      <c r="B1625" t="s">
        <v>7953</v>
      </c>
      <c r="C1625" t="s">
        <v>205</v>
      </c>
      <c r="D1625" t="s">
        <v>382</v>
      </c>
      <c r="E1625" t="s">
        <v>382</v>
      </c>
      <c r="F1625" t="s">
        <v>7954</v>
      </c>
      <c r="G1625" t="s">
        <v>105</v>
      </c>
      <c r="H1625" t="s">
        <v>6659</v>
      </c>
      <c r="I1625" t="s">
        <v>683</v>
      </c>
      <c r="J1625" t="s">
        <v>3186</v>
      </c>
      <c r="K1625" t="s">
        <v>7898</v>
      </c>
      <c r="L1625" t="s">
        <v>556</v>
      </c>
      <c r="M1625" t="s">
        <v>121</v>
      </c>
      <c r="N1625" t="s">
        <v>108</v>
      </c>
      <c r="O1625" t="s">
        <v>94</v>
      </c>
      <c r="P1625">
        <v>365607</v>
      </c>
      <c r="Q1625">
        <v>35622.230000000003</v>
      </c>
      <c r="R1625" t="s">
        <v>95</v>
      </c>
      <c r="S1625">
        <v>0.34920000000000001</v>
      </c>
      <c r="T1625" s="29">
        <v>7983.09</v>
      </c>
      <c r="U1625" s="29">
        <v>963.98</v>
      </c>
      <c r="V1625" s="29">
        <v>26675.16</v>
      </c>
    </row>
    <row r="1626" spans="1:22" ht="14.6" x14ac:dyDescent="0.4">
      <c r="A1626" t="s">
        <v>7955</v>
      </c>
      <c r="B1626" t="s">
        <v>7956</v>
      </c>
      <c r="C1626" t="s">
        <v>98</v>
      </c>
      <c r="D1626" t="s">
        <v>195</v>
      </c>
      <c r="E1626" t="s">
        <v>195</v>
      </c>
      <c r="F1626" t="s">
        <v>7957</v>
      </c>
      <c r="G1626" t="s">
        <v>2211</v>
      </c>
      <c r="H1626" t="s">
        <v>498</v>
      </c>
      <c r="I1626" t="s">
        <v>5801</v>
      </c>
      <c r="J1626" t="s">
        <v>3174</v>
      </c>
      <c r="K1626" t="s">
        <v>158</v>
      </c>
      <c r="L1626" t="s">
        <v>1010</v>
      </c>
      <c r="M1626" t="s">
        <v>202</v>
      </c>
      <c r="N1626" t="s">
        <v>108</v>
      </c>
      <c r="O1626" t="s">
        <v>94</v>
      </c>
      <c r="P1626">
        <v>61220304</v>
      </c>
      <c r="Q1626">
        <v>9502895.2100000009</v>
      </c>
      <c r="R1626" t="s">
        <v>109</v>
      </c>
      <c r="S1626">
        <v>0.37490000000000001</v>
      </c>
      <c r="T1626" s="29">
        <v>2704644.42</v>
      </c>
      <c r="U1626" s="29">
        <v>338185.94</v>
      </c>
      <c r="V1626" s="29">
        <v>6460064.8499999996</v>
      </c>
    </row>
    <row r="1627" spans="1:22" ht="14.6" x14ac:dyDescent="0.4">
      <c r="A1627" t="s">
        <v>7958</v>
      </c>
      <c r="B1627" t="s">
        <v>7959</v>
      </c>
      <c r="C1627" t="s">
        <v>1</v>
      </c>
      <c r="D1627" t="s">
        <v>84</v>
      </c>
      <c r="E1627" t="s">
        <v>84</v>
      </c>
      <c r="F1627" t="s">
        <v>7960</v>
      </c>
      <c r="G1627" t="s">
        <v>1226</v>
      </c>
      <c r="H1627" t="s">
        <v>7961</v>
      </c>
      <c r="I1627" t="s">
        <v>4462</v>
      </c>
      <c r="J1627" t="s">
        <v>1335</v>
      </c>
      <c r="K1627" t="s">
        <v>1517</v>
      </c>
      <c r="L1627" t="s">
        <v>353</v>
      </c>
      <c r="M1627" t="s">
        <v>134</v>
      </c>
      <c r="N1627" t="s">
        <v>486</v>
      </c>
      <c r="O1627" t="s">
        <v>94</v>
      </c>
      <c r="P1627">
        <v>6352089</v>
      </c>
      <c r="Q1627">
        <v>1436370.18</v>
      </c>
      <c r="R1627" t="s">
        <v>95</v>
      </c>
      <c r="S1627">
        <v>0.3296</v>
      </c>
      <c r="T1627" s="29">
        <v>337044.77</v>
      </c>
      <c r="U1627" s="29">
        <v>63110</v>
      </c>
      <c r="V1627" s="29">
        <v>1036215.41</v>
      </c>
    </row>
    <row r="1628" spans="1:22" ht="14.6" x14ac:dyDescent="0.4">
      <c r="A1628" t="s">
        <v>7962</v>
      </c>
      <c r="B1628" t="s">
        <v>7963</v>
      </c>
      <c r="C1628" t="s">
        <v>205</v>
      </c>
      <c r="D1628" t="s">
        <v>382</v>
      </c>
      <c r="E1628" t="s">
        <v>382</v>
      </c>
      <c r="F1628" t="s">
        <v>7964</v>
      </c>
      <c r="G1628" t="s">
        <v>3401</v>
      </c>
      <c r="H1628" t="s">
        <v>1491</v>
      </c>
      <c r="I1628" t="s">
        <v>1838</v>
      </c>
      <c r="J1628" t="s">
        <v>7965</v>
      </c>
      <c r="K1628" t="s">
        <v>1264</v>
      </c>
      <c r="L1628" t="s">
        <v>213</v>
      </c>
      <c r="M1628" t="s">
        <v>121</v>
      </c>
      <c r="N1628" t="s">
        <v>108</v>
      </c>
      <c r="O1628" t="s">
        <v>94</v>
      </c>
      <c r="P1628">
        <v>2528539</v>
      </c>
      <c r="Q1628">
        <v>148051.38</v>
      </c>
      <c r="R1628" t="s">
        <v>122</v>
      </c>
      <c r="S1628">
        <v>0.2339</v>
      </c>
      <c r="T1628" s="29">
        <v>21379.67</v>
      </c>
      <c r="U1628" s="29">
        <v>5318.52</v>
      </c>
      <c r="V1628" s="29">
        <v>121353.19</v>
      </c>
    </row>
    <row r="1629" spans="1:22" ht="14.6" x14ac:dyDescent="0.4">
      <c r="A1629" t="s">
        <v>7966</v>
      </c>
      <c r="B1629" t="s">
        <v>7967</v>
      </c>
      <c r="C1629" t="s">
        <v>83</v>
      </c>
      <c r="D1629" t="s">
        <v>84</v>
      </c>
      <c r="E1629" t="s">
        <v>84</v>
      </c>
      <c r="F1629" t="s">
        <v>7968</v>
      </c>
      <c r="G1629" t="s">
        <v>6216</v>
      </c>
      <c r="H1629" t="s">
        <v>7270</v>
      </c>
      <c r="I1629" t="s">
        <v>410</v>
      </c>
      <c r="J1629" t="s">
        <v>694</v>
      </c>
      <c r="K1629" t="s">
        <v>698</v>
      </c>
      <c r="L1629" t="s">
        <v>91</v>
      </c>
      <c r="M1629" t="s">
        <v>134</v>
      </c>
      <c r="N1629" t="s">
        <v>108</v>
      </c>
      <c r="O1629" t="s">
        <v>94</v>
      </c>
      <c r="P1629">
        <v>2985313</v>
      </c>
      <c r="Q1629">
        <v>576482.02</v>
      </c>
      <c r="R1629" t="s">
        <v>122</v>
      </c>
      <c r="S1629">
        <v>0.15409999999999999</v>
      </c>
      <c r="T1629" s="29">
        <v>82508.210000000006</v>
      </c>
      <c r="U1629" s="29">
        <v>11732.45</v>
      </c>
      <c r="V1629" s="29">
        <v>482241.36</v>
      </c>
    </row>
    <row r="1630" spans="1:22" ht="14.6" x14ac:dyDescent="0.4">
      <c r="A1630" t="s">
        <v>7969</v>
      </c>
      <c r="B1630" t="s">
        <v>7970</v>
      </c>
      <c r="C1630" t="s">
        <v>288</v>
      </c>
      <c r="D1630" t="s">
        <v>289</v>
      </c>
      <c r="E1630" t="s">
        <v>289</v>
      </c>
      <c r="F1630" t="s">
        <v>7971</v>
      </c>
      <c r="G1630" t="s">
        <v>1986</v>
      </c>
      <c r="H1630" t="s">
        <v>7972</v>
      </c>
      <c r="I1630" t="s">
        <v>5797</v>
      </c>
      <c r="J1630" t="s">
        <v>4644</v>
      </c>
      <c r="K1630" t="s">
        <v>7973</v>
      </c>
      <c r="L1630" t="s">
        <v>92</v>
      </c>
      <c r="M1630" t="s">
        <v>134</v>
      </c>
      <c r="N1630" t="s">
        <v>108</v>
      </c>
      <c r="O1630" t="s">
        <v>94</v>
      </c>
      <c r="P1630">
        <v>29156801</v>
      </c>
      <c r="Q1630">
        <v>6341300.4400000004</v>
      </c>
      <c r="R1630" t="s">
        <v>122</v>
      </c>
      <c r="S1630">
        <v>0.29599999999999999</v>
      </c>
      <c r="T1630" s="29">
        <v>1367274.72</v>
      </c>
      <c r="U1630" s="29">
        <v>226758.54</v>
      </c>
      <c r="V1630" s="29">
        <v>4747267.18</v>
      </c>
    </row>
    <row r="1631" spans="1:22" ht="14.6" x14ac:dyDescent="0.4">
      <c r="A1631" t="s">
        <v>7974</v>
      </c>
      <c r="B1631" t="s">
        <v>7975</v>
      </c>
      <c r="C1631" t="s">
        <v>83</v>
      </c>
      <c r="D1631" t="s">
        <v>166</v>
      </c>
      <c r="E1631" t="s">
        <v>166</v>
      </c>
      <c r="F1631" t="s">
        <v>7976</v>
      </c>
      <c r="G1631" t="s">
        <v>2436</v>
      </c>
      <c r="H1631" t="s">
        <v>7977</v>
      </c>
      <c r="I1631" t="s">
        <v>1824</v>
      </c>
      <c r="J1631" t="s">
        <v>4326</v>
      </c>
      <c r="K1631" t="s">
        <v>809</v>
      </c>
      <c r="L1631" t="s">
        <v>163</v>
      </c>
      <c r="M1631" t="s">
        <v>181</v>
      </c>
      <c r="N1631" t="s">
        <v>108</v>
      </c>
      <c r="O1631" t="s">
        <v>94</v>
      </c>
      <c r="P1631">
        <v>3804078</v>
      </c>
      <c r="Q1631">
        <v>733237.37</v>
      </c>
      <c r="R1631" t="s">
        <v>122</v>
      </c>
      <c r="S1631">
        <v>0.16</v>
      </c>
      <c r="T1631" s="29">
        <v>94669.99</v>
      </c>
      <c r="U1631" s="29">
        <v>26693.42</v>
      </c>
      <c r="V1631" s="29">
        <v>611873.96</v>
      </c>
    </row>
    <row r="1632" spans="1:22" ht="14.6" x14ac:dyDescent="0.4">
      <c r="A1632" t="s">
        <v>7978</v>
      </c>
      <c r="B1632" t="s">
        <v>7979</v>
      </c>
      <c r="C1632" t="s">
        <v>205</v>
      </c>
      <c r="D1632" t="s">
        <v>206</v>
      </c>
      <c r="E1632" t="s">
        <v>206</v>
      </c>
      <c r="F1632" t="s">
        <v>7980</v>
      </c>
      <c r="G1632" t="s">
        <v>5704</v>
      </c>
      <c r="H1632" t="s">
        <v>2822</v>
      </c>
      <c r="I1632" t="s">
        <v>2305</v>
      </c>
      <c r="J1632" t="s">
        <v>3789</v>
      </c>
      <c r="K1632" t="s">
        <v>1793</v>
      </c>
      <c r="L1632" t="s">
        <v>444</v>
      </c>
      <c r="M1632" t="s">
        <v>121</v>
      </c>
      <c r="N1632" t="s">
        <v>93</v>
      </c>
      <c r="O1632" t="s">
        <v>94</v>
      </c>
      <c r="P1632">
        <v>2007449</v>
      </c>
      <c r="Q1632">
        <v>373951.05</v>
      </c>
      <c r="R1632" t="s">
        <v>95</v>
      </c>
      <c r="S1632">
        <v>0.2631</v>
      </c>
      <c r="T1632" s="29">
        <v>66045.539999999994</v>
      </c>
      <c r="U1632" s="29">
        <v>29111.72</v>
      </c>
      <c r="V1632" s="29">
        <v>278793.78999999998</v>
      </c>
    </row>
    <row r="1633" spans="1:22" ht="14.6" x14ac:dyDescent="0.4">
      <c r="A1633" t="s">
        <v>7981</v>
      </c>
      <c r="B1633" t="s">
        <v>7982</v>
      </c>
      <c r="C1633" t="s">
        <v>112</v>
      </c>
      <c r="D1633" t="s">
        <v>471</v>
      </c>
      <c r="E1633" t="s">
        <v>471</v>
      </c>
      <c r="F1633" t="s">
        <v>7983</v>
      </c>
      <c r="G1633" t="s">
        <v>7984</v>
      </c>
      <c r="H1633" t="s">
        <v>4695</v>
      </c>
      <c r="I1633" t="s">
        <v>815</v>
      </c>
      <c r="J1633" t="s">
        <v>7985</v>
      </c>
      <c r="K1633" t="s">
        <v>3369</v>
      </c>
      <c r="L1633" t="s">
        <v>222</v>
      </c>
      <c r="M1633" t="s">
        <v>121</v>
      </c>
      <c r="N1633" t="s">
        <v>93</v>
      </c>
      <c r="O1633" t="s">
        <v>94</v>
      </c>
      <c r="P1633">
        <v>38442594</v>
      </c>
      <c r="Q1633">
        <v>9720020.5999999996</v>
      </c>
      <c r="R1633" t="s">
        <v>95</v>
      </c>
      <c r="S1633">
        <v>0.41139999999999999</v>
      </c>
      <c r="T1633" s="29">
        <v>2973580.3</v>
      </c>
      <c r="U1633" s="29">
        <v>115044.36</v>
      </c>
      <c r="V1633" s="29">
        <v>6631395.9400000004</v>
      </c>
    </row>
    <row r="1634" spans="1:22" ht="14.6" x14ac:dyDescent="0.4">
      <c r="A1634" t="s">
        <v>7986</v>
      </c>
      <c r="B1634" t="s">
        <v>7987</v>
      </c>
      <c r="C1634" t="s">
        <v>83</v>
      </c>
      <c r="D1634" t="s">
        <v>84</v>
      </c>
      <c r="E1634" t="s">
        <v>84</v>
      </c>
      <c r="F1634" t="s">
        <v>7988</v>
      </c>
      <c r="G1634" t="s">
        <v>1399</v>
      </c>
      <c r="H1634" t="s">
        <v>3679</v>
      </c>
      <c r="I1634" t="s">
        <v>1227</v>
      </c>
      <c r="J1634" t="s">
        <v>190</v>
      </c>
      <c r="K1634" t="s">
        <v>4731</v>
      </c>
      <c r="L1634" t="s">
        <v>144</v>
      </c>
      <c r="M1634" t="s">
        <v>181</v>
      </c>
      <c r="N1634" t="s">
        <v>108</v>
      </c>
      <c r="O1634" t="s">
        <v>94</v>
      </c>
      <c r="P1634">
        <v>4223253</v>
      </c>
      <c r="Q1634">
        <v>1135320.82</v>
      </c>
      <c r="R1634" t="s">
        <v>95</v>
      </c>
      <c r="S1634">
        <v>0.3135</v>
      </c>
      <c r="T1634" s="29">
        <v>279631.90999999997</v>
      </c>
      <c r="U1634" s="29">
        <v>18258.84</v>
      </c>
      <c r="V1634" s="29">
        <v>837430.07</v>
      </c>
    </row>
    <row r="1635" spans="1:22" ht="14.6" x14ac:dyDescent="0.4">
      <c r="A1635" t="s">
        <v>7989</v>
      </c>
      <c r="B1635" t="s">
        <v>7990</v>
      </c>
      <c r="C1635" t="s">
        <v>112</v>
      </c>
      <c r="D1635" t="s">
        <v>113</v>
      </c>
      <c r="E1635" t="s">
        <v>113</v>
      </c>
      <c r="F1635" t="s">
        <v>7991</v>
      </c>
      <c r="G1635" t="s">
        <v>2730</v>
      </c>
      <c r="H1635" t="s">
        <v>3436</v>
      </c>
      <c r="I1635" t="s">
        <v>1588</v>
      </c>
      <c r="J1635" t="s">
        <v>1950</v>
      </c>
      <c r="K1635" t="s">
        <v>707</v>
      </c>
      <c r="L1635" t="s">
        <v>120</v>
      </c>
      <c r="M1635" t="s">
        <v>266</v>
      </c>
      <c r="N1635" t="s">
        <v>108</v>
      </c>
      <c r="O1635" t="s">
        <v>94</v>
      </c>
      <c r="P1635">
        <v>14336202</v>
      </c>
      <c r="Q1635">
        <v>2411489.8199999998</v>
      </c>
      <c r="R1635" t="s">
        <v>122</v>
      </c>
      <c r="S1635">
        <v>0.3785</v>
      </c>
      <c r="T1635" s="29">
        <v>573651.87</v>
      </c>
      <c r="U1635" s="29">
        <v>37147.699999999997</v>
      </c>
      <c r="V1635" s="29">
        <v>1800690.25</v>
      </c>
    </row>
    <row r="1636" spans="1:22" ht="14.6" x14ac:dyDescent="0.4">
      <c r="A1636" t="s">
        <v>7992</v>
      </c>
      <c r="B1636" t="s">
        <v>7993</v>
      </c>
      <c r="C1636" t="s">
        <v>125</v>
      </c>
      <c r="D1636" t="s">
        <v>308</v>
      </c>
      <c r="E1636" t="s">
        <v>308</v>
      </c>
      <c r="F1636" t="s">
        <v>7994</v>
      </c>
      <c r="G1636" t="s">
        <v>5935</v>
      </c>
      <c r="H1636" t="s">
        <v>6178</v>
      </c>
      <c r="I1636" t="s">
        <v>3397</v>
      </c>
      <c r="J1636" t="s">
        <v>7995</v>
      </c>
      <c r="K1636" t="s">
        <v>5049</v>
      </c>
      <c r="L1636" t="s">
        <v>133</v>
      </c>
      <c r="M1636" t="s">
        <v>134</v>
      </c>
      <c r="N1636" t="s">
        <v>108</v>
      </c>
      <c r="O1636" t="s">
        <v>94</v>
      </c>
      <c r="P1636">
        <v>121691253</v>
      </c>
      <c r="Q1636">
        <v>18526971.670000002</v>
      </c>
      <c r="R1636" t="s">
        <v>109</v>
      </c>
      <c r="S1636">
        <v>0.57850000000000001</v>
      </c>
      <c r="T1636" s="29">
        <v>6908327.7199999997</v>
      </c>
      <c r="U1636" s="29">
        <v>706274.28</v>
      </c>
      <c r="V1636" s="29">
        <v>10912369.67</v>
      </c>
    </row>
    <row r="1637" spans="1:22" ht="14.6" x14ac:dyDescent="0.4">
      <c r="A1637" t="s">
        <v>7996</v>
      </c>
      <c r="B1637" t="s">
        <v>7997</v>
      </c>
      <c r="C1637" t="s">
        <v>155</v>
      </c>
      <c r="D1637" t="s">
        <v>251</v>
      </c>
      <c r="E1637" t="s">
        <v>251</v>
      </c>
      <c r="F1637" t="s">
        <v>7998</v>
      </c>
      <c r="G1637" t="s">
        <v>5807</v>
      </c>
      <c r="H1637" t="s">
        <v>103</v>
      </c>
      <c r="I1637" t="s">
        <v>4163</v>
      </c>
      <c r="J1637" t="s">
        <v>468</v>
      </c>
      <c r="K1637" t="s">
        <v>3879</v>
      </c>
      <c r="L1637" t="s">
        <v>240</v>
      </c>
      <c r="M1637" t="s">
        <v>578</v>
      </c>
      <c r="N1637" t="s">
        <v>486</v>
      </c>
      <c r="O1637" t="s">
        <v>94</v>
      </c>
      <c r="P1637">
        <v>54175102</v>
      </c>
      <c r="Q1637">
        <v>19670013.300000001</v>
      </c>
      <c r="R1637" t="s">
        <v>109</v>
      </c>
      <c r="S1637">
        <v>0.6704</v>
      </c>
      <c r="T1637" s="29">
        <v>9732280.1899999995</v>
      </c>
      <c r="U1637" s="29">
        <v>357139.29</v>
      </c>
      <c r="V1637" s="29">
        <v>9580593.8200000003</v>
      </c>
    </row>
    <row r="1638" spans="1:22" ht="14.6" x14ac:dyDescent="0.4">
      <c r="A1638" t="s">
        <v>7999</v>
      </c>
      <c r="B1638" t="s">
        <v>8000</v>
      </c>
      <c r="C1638" t="s">
        <v>137</v>
      </c>
      <c r="D1638" t="s">
        <v>126</v>
      </c>
      <c r="E1638" t="s">
        <v>126</v>
      </c>
      <c r="F1638" t="s">
        <v>8001</v>
      </c>
      <c r="G1638" t="s">
        <v>2453</v>
      </c>
      <c r="H1638" t="s">
        <v>2939</v>
      </c>
      <c r="I1638" t="s">
        <v>568</v>
      </c>
      <c r="J1638" t="s">
        <v>568</v>
      </c>
      <c r="K1638" t="s">
        <v>8002</v>
      </c>
      <c r="L1638" t="s">
        <v>314</v>
      </c>
      <c r="M1638" t="s">
        <v>134</v>
      </c>
      <c r="N1638" t="s">
        <v>93</v>
      </c>
      <c r="O1638" t="s">
        <v>94</v>
      </c>
      <c r="P1638">
        <v>54903960</v>
      </c>
      <c r="Q1638">
        <v>2678516.4500000002</v>
      </c>
      <c r="R1638" t="s">
        <v>95</v>
      </c>
      <c r="S1638">
        <v>0.1545</v>
      </c>
      <c r="T1638" s="29">
        <v>364107.51</v>
      </c>
      <c r="U1638" s="29">
        <v>165707.21</v>
      </c>
      <c r="V1638" s="29">
        <v>2148701.73</v>
      </c>
    </row>
    <row r="1639" spans="1:22" ht="14.6" x14ac:dyDescent="0.4">
      <c r="A1639" t="s">
        <v>8003</v>
      </c>
      <c r="B1639" t="s">
        <v>8004</v>
      </c>
      <c r="C1639" t="s">
        <v>98</v>
      </c>
      <c r="D1639" t="s">
        <v>1084</v>
      </c>
      <c r="E1639" t="s">
        <v>1084</v>
      </c>
      <c r="F1639" t="s">
        <v>8005</v>
      </c>
      <c r="G1639" t="s">
        <v>172</v>
      </c>
      <c r="H1639" t="s">
        <v>1169</v>
      </c>
      <c r="I1639" t="s">
        <v>5306</v>
      </c>
      <c r="J1639" t="s">
        <v>5936</v>
      </c>
      <c r="K1639" t="s">
        <v>6811</v>
      </c>
      <c r="L1639" t="s">
        <v>91</v>
      </c>
      <c r="M1639" t="s">
        <v>202</v>
      </c>
      <c r="N1639" t="s">
        <v>108</v>
      </c>
      <c r="O1639" t="s">
        <v>94</v>
      </c>
      <c r="P1639">
        <v>40755301</v>
      </c>
      <c r="Q1639">
        <v>3450600.86</v>
      </c>
      <c r="R1639" t="s">
        <v>109</v>
      </c>
      <c r="S1639">
        <v>0.46339999999999998</v>
      </c>
      <c r="T1639" s="29">
        <v>1436850.39</v>
      </c>
      <c r="U1639" s="29">
        <v>305516.23</v>
      </c>
      <c r="V1639" s="29">
        <v>1708234.24</v>
      </c>
    </row>
    <row r="1640" spans="1:22" ht="14.6" x14ac:dyDescent="0.4">
      <c r="A1640" t="s">
        <v>8006</v>
      </c>
      <c r="B1640" t="s">
        <v>8007</v>
      </c>
      <c r="C1640" t="s">
        <v>137</v>
      </c>
      <c r="D1640" t="s">
        <v>126</v>
      </c>
      <c r="E1640" t="s">
        <v>126</v>
      </c>
      <c r="F1640" t="s">
        <v>8008</v>
      </c>
      <c r="G1640" t="s">
        <v>1640</v>
      </c>
      <c r="H1640" t="s">
        <v>4217</v>
      </c>
      <c r="I1640" t="s">
        <v>2629</v>
      </c>
      <c r="J1640" t="s">
        <v>4163</v>
      </c>
      <c r="K1640" t="s">
        <v>6461</v>
      </c>
      <c r="L1640" t="s">
        <v>163</v>
      </c>
      <c r="M1640" t="s">
        <v>134</v>
      </c>
      <c r="N1640" t="s">
        <v>108</v>
      </c>
      <c r="O1640" t="s">
        <v>94</v>
      </c>
      <c r="P1640">
        <v>55896842</v>
      </c>
      <c r="Q1640">
        <v>14307975.109999999</v>
      </c>
      <c r="R1640" t="s">
        <v>95</v>
      </c>
      <c r="S1640">
        <v>0.29070000000000001</v>
      </c>
      <c r="T1640" s="29">
        <v>3408286.96</v>
      </c>
      <c r="U1640" s="29">
        <v>1051840.48</v>
      </c>
      <c r="V1640" s="29">
        <v>9847847.6699999999</v>
      </c>
    </row>
    <row r="1641" spans="1:22" ht="14.6" x14ac:dyDescent="0.4">
      <c r="A1641" t="s">
        <v>8009</v>
      </c>
      <c r="B1641" t="s">
        <v>8010</v>
      </c>
      <c r="C1641" t="s">
        <v>137</v>
      </c>
      <c r="D1641" t="s">
        <v>126</v>
      </c>
      <c r="E1641" t="s">
        <v>126</v>
      </c>
      <c r="F1641" t="s">
        <v>8011</v>
      </c>
      <c r="G1641" t="s">
        <v>312</v>
      </c>
      <c r="H1641" t="s">
        <v>4022</v>
      </c>
      <c r="I1641" t="s">
        <v>89</v>
      </c>
      <c r="J1641" t="s">
        <v>4143</v>
      </c>
      <c r="K1641" t="s">
        <v>1879</v>
      </c>
      <c r="L1641" t="s">
        <v>765</v>
      </c>
      <c r="M1641" t="s">
        <v>134</v>
      </c>
      <c r="N1641" t="s">
        <v>108</v>
      </c>
      <c r="O1641" t="s">
        <v>94</v>
      </c>
      <c r="P1641">
        <v>6047806</v>
      </c>
      <c r="Q1641">
        <v>756173.8</v>
      </c>
      <c r="R1641" t="s">
        <v>122</v>
      </c>
      <c r="S1641">
        <v>0.2722</v>
      </c>
      <c r="T1641" s="29">
        <v>173481.27</v>
      </c>
      <c r="U1641" s="29">
        <v>19334.259999999998</v>
      </c>
      <c r="V1641" s="29">
        <v>563358.27</v>
      </c>
    </row>
    <row r="1642" spans="1:22" ht="14.6" x14ac:dyDescent="0.4">
      <c r="A1642" t="s">
        <v>8012</v>
      </c>
      <c r="B1642" t="s">
        <v>8013</v>
      </c>
      <c r="C1642" t="s">
        <v>125</v>
      </c>
      <c r="D1642" t="s">
        <v>126</v>
      </c>
      <c r="E1642" t="s">
        <v>126</v>
      </c>
      <c r="F1642" t="s">
        <v>8014</v>
      </c>
      <c r="G1642" t="s">
        <v>401</v>
      </c>
      <c r="H1642" t="s">
        <v>4458</v>
      </c>
      <c r="I1642" t="s">
        <v>4033</v>
      </c>
      <c r="J1642" t="s">
        <v>6040</v>
      </c>
      <c r="K1642" t="s">
        <v>3878</v>
      </c>
      <c r="L1642" t="s">
        <v>163</v>
      </c>
      <c r="M1642" t="s">
        <v>134</v>
      </c>
      <c r="N1642" t="s">
        <v>108</v>
      </c>
      <c r="O1642" t="s">
        <v>94</v>
      </c>
      <c r="P1642">
        <v>90487100</v>
      </c>
      <c r="Q1642">
        <v>26958909.079999998</v>
      </c>
      <c r="R1642" t="s">
        <v>109</v>
      </c>
      <c r="S1642">
        <v>0.65390000000000004</v>
      </c>
      <c r="T1642" s="29">
        <v>12222603.35</v>
      </c>
      <c r="U1642" s="29">
        <v>2610015.0499999998</v>
      </c>
      <c r="V1642" s="29">
        <v>12126290.68</v>
      </c>
    </row>
    <row r="1643" spans="1:22" ht="14.6" x14ac:dyDescent="0.4">
      <c r="A1643" t="s">
        <v>8015</v>
      </c>
      <c r="B1643" t="s">
        <v>8016</v>
      </c>
      <c r="C1643" t="s">
        <v>205</v>
      </c>
      <c r="D1643" t="s">
        <v>206</v>
      </c>
      <c r="E1643" t="s">
        <v>206</v>
      </c>
      <c r="F1643" t="s">
        <v>8017</v>
      </c>
      <c r="G1643" t="s">
        <v>2692</v>
      </c>
      <c r="H1643" t="s">
        <v>8018</v>
      </c>
      <c r="I1643" t="s">
        <v>8019</v>
      </c>
      <c r="J1643" t="s">
        <v>4321</v>
      </c>
      <c r="K1643" t="s">
        <v>6353</v>
      </c>
      <c r="L1643" t="s">
        <v>213</v>
      </c>
      <c r="M1643" t="s">
        <v>121</v>
      </c>
      <c r="N1643" t="s">
        <v>108</v>
      </c>
      <c r="O1643" t="s">
        <v>94</v>
      </c>
      <c r="P1643">
        <v>2301376</v>
      </c>
      <c r="Q1643">
        <v>236228.13</v>
      </c>
      <c r="R1643" t="s">
        <v>95</v>
      </c>
      <c r="S1643">
        <v>0.15679999999999999</v>
      </c>
      <c r="T1643" s="29">
        <v>28655.74</v>
      </c>
      <c r="U1643" s="29">
        <v>6493.01</v>
      </c>
      <c r="V1643" s="29">
        <v>201079.38</v>
      </c>
    </row>
    <row r="1644" spans="1:22" ht="14.6" x14ac:dyDescent="0.4">
      <c r="A1644" t="s">
        <v>8020</v>
      </c>
      <c r="B1644" t="s">
        <v>8021</v>
      </c>
      <c r="C1644" t="s">
        <v>1</v>
      </c>
      <c r="D1644" t="s">
        <v>84</v>
      </c>
      <c r="E1644" t="s">
        <v>84</v>
      </c>
      <c r="F1644" t="s">
        <v>8022</v>
      </c>
      <c r="G1644" t="s">
        <v>6226</v>
      </c>
      <c r="H1644" t="s">
        <v>6181</v>
      </c>
      <c r="I1644" t="s">
        <v>1972</v>
      </c>
      <c r="J1644" t="s">
        <v>359</v>
      </c>
      <c r="K1644" t="s">
        <v>3978</v>
      </c>
      <c r="L1644" t="s">
        <v>353</v>
      </c>
      <c r="M1644" t="s">
        <v>202</v>
      </c>
      <c r="N1644" t="s">
        <v>108</v>
      </c>
      <c r="O1644" t="s">
        <v>94</v>
      </c>
      <c r="P1644">
        <v>2050840</v>
      </c>
      <c r="Q1644">
        <v>153497.18</v>
      </c>
      <c r="R1644" t="s">
        <v>122</v>
      </c>
      <c r="S1644">
        <v>0.2374</v>
      </c>
      <c r="T1644" s="29">
        <v>35123.9</v>
      </c>
      <c r="U1644" s="29">
        <v>12603.75</v>
      </c>
      <c r="V1644" s="29">
        <v>105769.53</v>
      </c>
    </row>
    <row r="1645" spans="1:22" ht="14.6" x14ac:dyDescent="0.4">
      <c r="A1645" t="s">
        <v>8023</v>
      </c>
      <c r="B1645" t="s">
        <v>8024</v>
      </c>
      <c r="C1645" t="s">
        <v>155</v>
      </c>
      <c r="D1645" t="s">
        <v>156</v>
      </c>
      <c r="E1645" t="s">
        <v>156</v>
      </c>
      <c r="F1645" t="s">
        <v>8025</v>
      </c>
      <c r="G1645" t="s">
        <v>655</v>
      </c>
      <c r="H1645" t="s">
        <v>8026</v>
      </c>
      <c r="I1645" t="s">
        <v>3803</v>
      </c>
      <c r="J1645" t="s">
        <v>5886</v>
      </c>
      <c r="K1645" t="s">
        <v>5227</v>
      </c>
      <c r="L1645" t="s">
        <v>163</v>
      </c>
      <c r="M1645" t="s">
        <v>578</v>
      </c>
      <c r="N1645" t="s">
        <v>108</v>
      </c>
      <c r="O1645" t="s">
        <v>94</v>
      </c>
      <c r="P1645">
        <v>14844596</v>
      </c>
      <c r="Q1645">
        <v>1838801.7</v>
      </c>
      <c r="R1645" t="s">
        <v>285</v>
      </c>
      <c r="S1645">
        <v>0.26150000000000001</v>
      </c>
      <c r="T1645" s="29">
        <v>361145.54</v>
      </c>
      <c r="U1645" s="29">
        <v>122813.47</v>
      </c>
      <c r="V1645" s="29">
        <v>1354842.69</v>
      </c>
    </row>
    <row r="1646" spans="1:22" ht="14.6" x14ac:dyDescent="0.4">
      <c r="A1646" t="s">
        <v>8027</v>
      </c>
      <c r="B1646" t="s">
        <v>8028</v>
      </c>
      <c r="C1646" t="s">
        <v>184</v>
      </c>
      <c r="D1646" t="s">
        <v>185</v>
      </c>
      <c r="E1646" t="s">
        <v>185</v>
      </c>
      <c r="F1646" t="s">
        <v>8029</v>
      </c>
      <c r="G1646" t="s">
        <v>958</v>
      </c>
      <c r="H1646" t="s">
        <v>1212</v>
      </c>
      <c r="I1646" t="s">
        <v>1945</v>
      </c>
      <c r="J1646" t="s">
        <v>1443</v>
      </c>
      <c r="K1646" t="s">
        <v>4163</v>
      </c>
      <c r="L1646" t="s">
        <v>641</v>
      </c>
      <c r="M1646" t="s">
        <v>223</v>
      </c>
      <c r="N1646" t="s">
        <v>93</v>
      </c>
      <c r="O1646" t="s">
        <v>94</v>
      </c>
      <c r="P1646">
        <v>6052601</v>
      </c>
      <c r="Q1646">
        <v>294860.69</v>
      </c>
      <c r="R1646" t="s">
        <v>95</v>
      </c>
      <c r="S1646">
        <v>0.20910000000000001</v>
      </c>
      <c r="T1646" s="29">
        <v>53876.09</v>
      </c>
      <c r="U1646" s="29">
        <v>18636.310000000001</v>
      </c>
      <c r="V1646" s="29">
        <v>222348.29</v>
      </c>
    </row>
    <row r="1647" spans="1:22" ht="14.6" x14ac:dyDescent="0.4">
      <c r="A1647" t="s">
        <v>8030</v>
      </c>
      <c r="B1647" t="s">
        <v>8031</v>
      </c>
      <c r="C1647" t="s">
        <v>137</v>
      </c>
      <c r="D1647" t="s">
        <v>308</v>
      </c>
      <c r="E1647" t="s">
        <v>308</v>
      </c>
      <c r="F1647" t="s">
        <v>8032</v>
      </c>
      <c r="G1647" t="s">
        <v>5978</v>
      </c>
      <c r="H1647" t="s">
        <v>5836</v>
      </c>
      <c r="I1647" t="s">
        <v>6146</v>
      </c>
      <c r="J1647" t="s">
        <v>6290</v>
      </c>
      <c r="K1647" t="s">
        <v>2301</v>
      </c>
      <c r="L1647" t="s">
        <v>144</v>
      </c>
      <c r="M1647" t="s">
        <v>134</v>
      </c>
      <c r="N1647" t="s">
        <v>108</v>
      </c>
      <c r="O1647" t="s">
        <v>94</v>
      </c>
      <c r="P1647">
        <v>23563518</v>
      </c>
      <c r="Q1647">
        <v>3793954.15</v>
      </c>
      <c r="R1647" t="s">
        <v>95</v>
      </c>
      <c r="S1647">
        <v>0.31280000000000002</v>
      </c>
      <c r="T1647" s="29">
        <v>1085987.05</v>
      </c>
      <c r="U1647" s="29">
        <v>291764</v>
      </c>
      <c r="V1647" s="29">
        <v>2416203.1</v>
      </c>
    </row>
    <row r="1648" spans="1:22" ht="14.6" x14ac:dyDescent="0.4">
      <c r="A1648" t="s">
        <v>8033</v>
      </c>
      <c r="B1648" t="s">
        <v>8034</v>
      </c>
      <c r="C1648" t="s">
        <v>125</v>
      </c>
      <c r="D1648" t="s">
        <v>308</v>
      </c>
      <c r="E1648" t="s">
        <v>308</v>
      </c>
      <c r="F1648" t="s">
        <v>8035</v>
      </c>
      <c r="G1648" t="s">
        <v>537</v>
      </c>
      <c r="H1648" t="s">
        <v>5743</v>
      </c>
      <c r="I1648" t="s">
        <v>7810</v>
      </c>
      <c r="J1648" t="s">
        <v>4336</v>
      </c>
      <c r="K1648" t="s">
        <v>539</v>
      </c>
      <c r="L1648" t="s">
        <v>133</v>
      </c>
      <c r="M1648" t="s">
        <v>134</v>
      </c>
      <c r="N1648" t="s">
        <v>93</v>
      </c>
      <c r="O1648" t="s">
        <v>94</v>
      </c>
      <c r="P1648">
        <v>475829672</v>
      </c>
      <c r="Q1648">
        <v>45089677.060000002</v>
      </c>
      <c r="R1648" t="s">
        <v>109</v>
      </c>
      <c r="S1648">
        <v>0.42449999999999999</v>
      </c>
      <c r="T1648" s="29">
        <v>17782728.82</v>
      </c>
      <c r="U1648" s="29">
        <v>2592388.62</v>
      </c>
      <c r="V1648" s="29">
        <v>24714559.620000001</v>
      </c>
    </row>
    <row r="1649" spans="1:22" ht="14.6" x14ac:dyDescent="0.4">
      <c r="A1649" t="s">
        <v>8036</v>
      </c>
      <c r="B1649" t="s">
        <v>8037</v>
      </c>
      <c r="C1649" t="s">
        <v>112</v>
      </c>
      <c r="D1649" t="s">
        <v>471</v>
      </c>
      <c r="E1649" t="s">
        <v>471</v>
      </c>
      <c r="F1649" t="s">
        <v>8038</v>
      </c>
      <c r="G1649" t="s">
        <v>4066</v>
      </c>
      <c r="H1649" t="s">
        <v>621</v>
      </c>
      <c r="I1649" t="s">
        <v>516</v>
      </c>
      <c r="J1649" t="s">
        <v>4291</v>
      </c>
      <c r="K1649" t="s">
        <v>1209</v>
      </c>
      <c r="L1649" t="s">
        <v>222</v>
      </c>
      <c r="M1649" t="s">
        <v>266</v>
      </c>
      <c r="N1649" t="s">
        <v>108</v>
      </c>
      <c r="O1649" t="s">
        <v>94</v>
      </c>
      <c r="P1649">
        <v>15304838</v>
      </c>
      <c r="Q1649">
        <v>1455862.47</v>
      </c>
      <c r="R1649" t="s">
        <v>95</v>
      </c>
      <c r="S1649">
        <v>0.27</v>
      </c>
      <c r="T1649" s="29">
        <v>237769.84</v>
      </c>
      <c r="U1649" s="29">
        <v>52989.72</v>
      </c>
      <c r="V1649" s="29">
        <v>1165102.9099999999</v>
      </c>
    </row>
    <row r="1650" spans="1:22" ht="14.6" x14ac:dyDescent="0.4">
      <c r="A1650" t="s">
        <v>8039</v>
      </c>
      <c r="B1650" t="s">
        <v>8040</v>
      </c>
      <c r="C1650" t="s">
        <v>83</v>
      </c>
      <c r="D1650" t="s">
        <v>166</v>
      </c>
      <c r="E1650" t="s">
        <v>166</v>
      </c>
      <c r="F1650" t="s">
        <v>8041</v>
      </c>
      <c r="G1650" t="s">
        <v>3105</v>
      </c>
      <c r="H1650" t="s">
        <v>4864</v>
      </c>
      <c r="I1650" t="s">
        <v>1756</v>
      </c>
      <c r="J1650" t="s">
        <v>8042</v>
      </c>
      <c r="K1650" t="s">
        <v>5807</v>
      </c>
      <c r="L1650" t="s">
        <v>144</v>
      </c>
      <c r="M1650" t="s">
        <v>134</v>
      </c>
      <c r="N1650" t="s">
        <v>108</v>
      </c>
      <c r="O1650" t="s">
        <v>94</v>
      </c>
      <c r="P1650">
        <v>5863156</v>
      </c>
      <c r="Q1650">
        <v>545385.19999999995</v>
      </c>
      <c r="R1650" t="s">
        <v>95</v>
      </c>
      <c r="S1650">
        <v>0.1106</v>
      </c>
      <c r="T1650" s="29">
        <v>50176.1</v>
      </c>
      <c r="U1650" s="29">
        <v>26214.34</v>
      </c>
      <c r="V1650" s="29">
        <v>468994.76</v>
      </c>
    </row>
    <row r="1651" spans="1:22" ht="14.6" x14ac:dyDescent="0.4">
      <c r="A1651" t="s">
        <v>8043</v>
      </c>
      <c r="B1651" t="s">
        <v>8044</v>
      </c>
      <c r="C1651" t="s">
        <v>1</v>
      </c>
      <c r="D1651" t="s">
        <v>166</v>
      </c>
      <c r="E1651" t="s">
        <v>166</v>
      </c>
      <c r="F1651" t="s">
        <v>8045</v>
      </c>
      <c r="G1651" t="s">
        <v>4980</v>
      </c>
      <c r="H1651" t="s">
        <v>2013</v>
      </c>
      <c r="I1651" t="s">
        <v>426</v>
      </c>
      <c r="J1651" t="s">
        <v>1420</v>
      </c>
      <c r="K1651" t="s">
        <v>4598</v>
      </c>
      <c r="L1651" t="s">
        <v>353</v>
      </c>
      <c r="M1651" t="s">
        <v>181</v>
      </c>
      <c r="N1651" t="s">
        <v>108</v>
      </c>
      <c r="O1651" t="s">
        <v>94</v>
      </c>
      <c r="P1651">
        <v>2002493</v>
      </c>
      <c r="Q1651">
        <v>302056.03999999998</v>
      </c>
      <c r="R1651" t="s">
        <v>95</v>
      </c>
      <c r="S1651">
        <v>0.25619999999999998</v>
      </c>
      <c r="T1651" s="29">
        <v>56466.3</v>
      </c>
      <c r="U1651" s="29">
        <v>28162.67</v>
      </c>
      <c r="V1651" s="29">
        <v>217427.07</v>
      </c>
    </row>
    <row r="1652" spans="1:22" ht="14.6" x14ac:dyDescent="0.4">
      <c r="A1652" t="s">
        <v>8046</v>
      </c>
      <c r="B1652" t="s">
        <v>8047</v>
      </c>
      <c r="C1652" t="s">
        <v>83</v>
      </c>
      <c r="D1652" t="s">
        <v>166</v>
      </c>
      <c r="E1652" t="s">
        <v>166</v>
      </c>
      <c r="F1652" t="s">
        <v>8048</v>
      </c>
      <c r="G1652" t="s">
        <v>8049</v>
      </c>
      <c r="H1652" t="s">
        <v>4066</v>
      </c>
      <c r="I1652" t="s">
        <v>4829</v>
      </c>
      <c r="J1652" t="s">
        <v>273</v>
      </c>
      <c r="K1652" t="s">
        <v>5357</v>
      </c>
      <c r="L1652" t="s">
        <v>163</v>
      </c>
      <c r="M1652" t="s">
        <v>92</v>
      </c>
      <c r="N1652" t="s">
        <v>93</v>
      </c>
      <c r="O1652" t="s">
        <v>94</v>
      </c>
      <c r="P1652">
        <v>5770669</v>
      </c>
      <c r="Q1652">
        <v>1053015.74</v>
      </c>
      <c r="R1652" t="s">
        <v>95</v>
      </c>
      <c r="S1652">
        <v>0.22109999999999999</v>
      </c>
      <c r="T1652" s="29">
        <v>153149.06</v>
      </c>
      <c r="U1652" s="29">
        <v>54094.15</v>
      </c>
      <c r="V1652" s="29">
        <v>845772.53</v>
      </c>
    </row>
    <row r="1653" spans="1:22" ht="14.6" x14ac:dyDescent="0.4">
      <c r="A1653" t="s">
        <v>8050</v>
      </c>
      <c r="B1653" t="s">
        <v>8051</v>
      </c>
      <c r="C1653" t="s">
        <v>98</v>
      </c>
      <c r="D1653" t="s">
        <v>195</v>
      </c>
      <c r="E1653" t="s">
        <v>195</v>
      </c>
      <c r="F1653" t="s">
        <v>8052</v>
      </c>
      <c r="G1653" t="s">
        <v>7684</v>
      </c>
      <c r="H1653" t="s">
        <v>2253</v>
      </c>
      <c r="I1653" t="s">
        <v>6058</v>
      </c>
      <c r="J1653" t="s">
        <v>8053</v>
      </c>
      <c r="K1653" t="s">
        <v>1582</v>
      </c>
      <c r="L1653" t="s">
        <v>106</v>
      </c>
      <c r="M1653" t="s">
        <v>202</v>
      </c>
      <c r="N1653" t="s">
        <v>108</v>
      </c>
      <c r="O1653" t="s">
        <v>94</v>
      </c>
      <c r="P1653">
        <v>98320785</v>
      </c>
      <c r="Q1653">
        <v>25564610.350000001</v>
      </c>
      <c r="R1653" t="s">
        <v>285</v>
      </c>
      <c r="S1653">
        <v>0.66479999999999995</v>
      </c>
      <c r="T1653" s="29">
        <v>14849524.699999999</v>
      </c>
      <c r="U1653" s="29">
        <v>1225320.48</v>
      </c>
      <c r="V1653" s="29">
        <v>9489765.1699999999</v>
      </c>
    </row>
    <row r="1654" spans="1:22" ht="14.6" x14ac:dyDescent="0.4">
      <c r="A1654" t="s">
        <v>8054</v>
      </c>
      <c r="B1654" t="s">
        <v>8055</v>
      </c>
      <c r="C1654" t="s">
        <v>1</v>
      </c>
      <c r="D1654" t="s">
        <v>166</v>
      </c>
      <c r="E1654" t="s">
        <v>166</v>
      </c>
      <c r="F1654" t="s">
        <v>8056</v>
      </c>
      <c r="G1654" t="s">
        <v>7803</v>
      </c>
      <c r="H1654" t="s">
        <v>3819</v>
      </c>
      <c r="I1654" t="s">
        <v>6515</v>
      </c>
      <c r="J1654" t="s">
        <v>8057</v>
      </c>
      <c r="K1654" t="s">
        <v>2827</v>
      </c>
      <c r="L1654" t="s">
        <v>144</v>
      </c>
      <c r="M1654" t="s">
        <v>181</v>
      </c>
      <c r="N1654" t="s">
        <v>108</v>
      </c>
      <c r="O1654" t="s">
        <v>94</v>
      </c>
      <c r="P1654">
        <v>7196506</v>
      </c>
      <c r="Q1654">
        <v>605205.31000000006</v>
      </c>
      <c r="R1654" t="s">
        <v>122</v>
      </c>
      <c r="S1654">
        <v>0.49580000000000002</v>
      </c>
      <c r="T1654" s="29">
        <v>257015.64</v>
      </c>
      <c r="U1654" s="29">
        <v>17544.12</v>
      </c>
      <c r="V1654" s="29">
        <v>330645.55</v>
      </c>
    </row>
    <row r="1655" spans="1:22" ht="14.6" x14ac:dyDescent="0.4">
      <c r="A1655" t="s">
        <v>8058</v>
      </c>
      <c r="B1655" t="s">
        <v>8059</v>
      </c>
      <c r="C1655" t="s">
        <v>83</v>
      </c>
      <c r="D1655" t="s">
        <v>166</v>
      </c>
      <c r="E1655" t="s">
        <v>166</v>
      </c>
      <c r="F1655" t="s">
        <v>8060</v>
      </c>
      <c r="G1655" t="s">
        <v>4939</v>
      </c>
      <c r="H1655" t="s">
        <v>816</v>
      </c>
      <c r="I1655" t="s">
        <v>2064</v>
      </c>
      <c r="J1655" t="s">
        <v>8061</v>
      </c>
      <c r="K1655" t="s">
        <v>3128</v>
      </c>
      <c r="L1655" t="s">
        <v>106</v>
      </c>
      <c r="M1655" t="s">
        <v>134</v>
      </c>
      <c r="N1655" t="s">
        <v>93</v>
      </c>
      <c r="O1655" t="s">
        <v>94</v>
      </c>
      <c r="P1655">
        <v>4950581</v>
      </c>
      <c r="Q1655">
        <v>1403941.6</v>
      </c>
      <c r="R1655" t="s">
        <v>122</v>
      </c>
      <c r="S1655">
        <v>0.17810000000000001</v>
      </c>
      <c r="T1655" s="29">
        <v>184162.75</v>
      </c>
      <c r="U1655" s="29">
        <v>35195.31</v>
      </c>
      <c r="V1655" s="29">
        <v>1184583.54</v>
      </c>
    </row>
    <row r="1656" spans="1:22" ht="14.6" x14ac:dyDescent="0.4">
      <c r="A1656" t="s">
        <v>8062</v>
      </c>
      <c r="B1656" t="s">
        <v>8063</v>
      </c>
      <c r="C1656" t="s">
        <v>137</v>
      </c>
      <c r="D1656" t="s">
        <v>308</v>
      </c>
      <c r="E1656" t="s">
        <v>308</v>
      </c>
      <c r="F1656" t="s">
        <v>2998</v>
      </c>
      <c r="G1656" t="s">
        <v>5356</v>
      </c>
      <c r="H1656" t="s">
        <v>1806</v>
      </c>
      <c r="I1656" t="s">
        <v>1481</v>
      </c>
      <c r="J1656" t="s">
        <v>5451</v>
      </c>
      <c r="K1656" t="s">
        <v>1806</v>
      </c>
      <c r="L1656" t="s">
        <v>314</v>
      </c>
      <c r="M1656" t="s">
        <v>134</v>
      </c>
      <c r="N1656" t="s">
        <v>108</v>
      </c>
      <c r="O1656" t="s">
        <v>94</v>
      </c>
      <c r="P1656">
        <v>46265677</v>
      </c>
      <c r="Q1656">
        <v>4407021.13</v>
      </c>
      <c r="R1656" t="s">
        <v>95</v>
      </c>
      <c r="S1656">
        <v>0.25650000000000001</v>
      </c>
      <c r="T1656" s="29">
        <v>910184.94</v>
      </c>
      <c r="U1656" s="29">
        <v>324667.06</v>
      </c>
      <c r="V1656" s="29">
        <v>3172169.13</v>
      </c>
    </row>
    <row r="1657" spans="1:22" ht="14.6" x14ac:dyDescent="0.4">
      <c r="A1657" t="s">
        <v>8064</v>
      </c>
      <c r="B1657" t="s">
        <v>8065</v>
      </c>
      <c r="C1657" t="s">
        <v>112</v>
      </c>
      <c r="D1657" t="s">
        <v>113</v>
      </c>
      <c r="E1657" t="s">
        <v>113</v>
      </c>
      <c r="F1657" t="s">
        <v>8066</v>
      </c>
      <c r="G1657" t="s">
        <v>5380</v>
      </c>
      <c r="H1657" t="s">
        <v>8067</v>
      </c>
      <c r="I1657" t="s">
        <v>3113</v>
      </c>
      <c r="J1657" t="s">
        <v>1095</v>
      </c>
      <c r="K1657" t="s">
        <v>8067</v>
      </c>
      <c r="L1657" t="s">
        <v>120</v>
      </c>
      <c r="M1657" t="s">
        <v>121</v>
      </c>
      <c r="N1657" t="s">
        <v>108</v>
      </c>
      <c r="O1657" t="s">
        <v>94</v>
      </c>
      <c r="P1657">
        <v>35043404</v>
      </c>
      <c r="Q1657">
        <v>1803867.02</v>
      </c>
      <c r="R1657" t="s">
        <v>95</v>
      </c>
      <c r="S1657">
        <v>0.27179999999999999</v>
      </c>
      <c r="T1657" s="29">
        <v>470172.31</v>
      </c>
      <c r="U1657" s="29">
        <v>141953.28</v>
      </c>
      <c r="V1657" s="29">
        <v>1191741.43</v>
      </c>
    </row>
    <row r="1658" spans="1:22" ht="14.6" x14ac:dyDescent="0.4">
      <c r="A1658" t="s">
        <v>8068</v>
      </c>
      <c r="B1658" t="s">
        <v>8069</v>
      </c>
      <c r="C1658" t="s">
        <v>137</v>
      </c>
      <c r="D1658" t="s">
        <v>308</v>
      </c>
      <c r="E1658" t="s">
        <v>308</v>
      </c>
      <c r="F1658" t="s">
        <v>8070</v>
      </c>
      <c r="G1658" t="s">
        <v>2068</v>
      </c>
      <c r="H1658" t="s">
        <v>1681</v>
      </c>
      <c r="I1658" t="s">
        <v>4529</v>
      </c>
      <c r="J1658" t="s">
        <v>2863</v>
      </c>
      <c r="K1658" t="s">
        <v>3805</v>
      </c>
      <c r="L1658" t="s">
        <v>163</v>
      </c>
      <c r="M1658" t="s">
        <v>134</v>
      </c>
      <c r="N1658" t="s">
        <v>108</v>
      </c>
      <c r="O1658" t="s">
        <v>94</v>
      </c>
      <c r="P1658">
        <v>37715089</v>
      </c>
      <c r="Q1658">
        <v>3259229.82</v>
      </c>
      <c r="R1658" t="s">
        <v>95</v>
      </c>
      <c r="S1658">
        <v>0.28270000000000001</v>
      </c>
      <c r="T1658" s="29">
        <v>723890.56</v>
      </c>
      <c r="U1658" s="29">
        <v>61862.14</v>
      </c>
      <c r="V1658" s="29">
        <v>2473477.1200000001</v>
      </c>
    </row>
    <row r="1659" spans="1:22" ht="14.6" x14ac:dyDescent="0.4">
      <c r="A1659" t="s">
        <v>8071</v>
      </c>
      <c r="B1659" t="s">
        <v>8072</v>
      </c>
      <c r="C1659" t="s">
        <v>112</v>
      </c>
      <c r="D1659" t="s">
        <v>113</v>
      </c>
      <c r="E1659" t="s">
        <v>113</v>
      </c>
      <c r="F1659" t="s">
        <v>8073</v>
      </c>
      <c r="G1659" t="s">
        <v>199</v>
      </c>
      <c r="H1659" t="s">
        <v>2193</v>
      </c>
      <c r="I1659" t="s">
        <v>5442</v>
      </c>
      <c r="J1659" t="s">
        <v>2024</v>
      </c>
      <c r="K1659" t="s">
        <v>716</v>
      </c>
      <c r="L1659" t="s">
        <v>120</v>
      </c>
      <c r="M1659" t="s">
        <v>121</v>
      </c>
      <c r="N1659" t="s">
        <v>108</v>
      </c>
      <c r="O1659" t="s">
        <v>94</v>
      </c>
      <c r="P1659">
        <v>25880677</v>
      </c>
      <c r="Q1659">
        <v>3402852.17</v>
      </c>
      <c r="R1659" t="s">
        <v>122</v>
      </c>
      <c r="S1659">
        <v>0.20349999999999999</v>
      </c>
      <c r="T1659" s="29">
        <v>538577.31000000006</v>
      </c>
      <c r="U1659" s="29">
        <v>315204.11</v>
      </c>
      <c r="V1659" s="29">
        <v>2549070.75</v>
      </c>
    </row>
    <row r="1660" spans="1:22" ht="14.6" x14ac:dyDescent="0.4">
      <c r="A1660" t="s">
        <v>8074</v>
      </c>
      <c r="B1660" t="s">
        <v>8075</v>
      </c>
      <c r="C1660" t="s">
        <v>112</v>
      </c>
      <c r="D1660" t="s">
        <v>113</v>
      </c>
      <c r="E1660" t="s">
        <v>113</v>
      </c>
      <c r="F1660" t="s">
        <v>8076</v>
      </c>
      <c r="G1660" t="s">
        <v>2372</v>
      </c>
      <c r="H1660" t="s">
        <v>2567</v>
      </c>
      <c r="I1660" t="s">
        <v>5232</v>
      </c>
      <c r="J1660" t="s">
        <v>630</v>
      </c>
      <c r="K1660" t="s">
        <v>8077</v>
      </c>
      <c r="L1660" t="s">
        <v>120</v>
      </c>
      <c r="M1660" t="s">
        <v>121</v>
      </c>
      <c r="N1660" t="s">
        <v>108</v>
      </c>
      <c r="O1660" t="s">
        <v>94</v>
      </c>
      <c r="P1660">
        <v>35519533</v>
      </c>
      <c r="Q1660">
        <v>5201449.55</v>
      </c>
      <c r="R1660" t="s">
        <v>95</v>
      </c>
      <c r="S1660">
        <v>0.23</v>
      </c>
      <c r="T1660" s="29">
        <v>1085225.7</v>
      </c>
      <c r="U1660" s="29">
        <v>439716.95</v>
      </c>
      <c r="V1660" s="29">
        <v>3676506.9</v>
      </c>
    </row>
    <row r="1661" spans="1:22" ht="14.6" x14ac:dyDescent="0.4">
      <c r="A1661" t="s">
        <v>8078</v>
      </c>
      <c r="B1661" t="s">
        <v>8079</v>
      </c>
      <c r="C1661" t="s">
        <v>1</v>
      </c>
      <c r="D1661" t="s">
        <v>84</v>
      </c>
      <c r="E1661" t="s">
        <v>84</v>
      </c>
      <c r="F1661" t="s">
        <v>8080</v>
      </c>
      <c r="G1661" t="s">
        <v>319</v>
      </c>
      <c r="H1661" t="s">
        <v>5513</v>
      </c>
      <c r="I1661" t="s">
        <v>1067</v>
      </c>
      <c r="J1661" t="s">
        <v>2134</v>
      </c>
      <c r="K1661" t="s">
        <v>8081</v>
      </c>
      <c r="L1661" t="s">
        <v>275</v>
      </c>
      <c r="M1661" t="s">
        <v>181</v>
      </c>
      <c r="N1661" t="s">
        <v>108</v>
      </c>
      <c r="O1661" t="s">
        <v>94</v>
      </c>
      <c r="P1661">
        <v>1998008</v>
      </c>
      <c r="Q1661">
        <v>198184.62</v>
      </c>
      <c r="R1661" t="s">
        <v>95</v>
      </c>
      <c r="S1661">
        <v>0.42770000000000002</v>
      </c>
      <c r="T1661" s="29">
        <v>76367.710000000006</v>
      </c>
      <c r="U1661" s="29">
        <v>10678.91</v>
      </c>
      <c r="V1661" s="29">
        <v>111138</v>
      </c>
    </row>
    <row r="1662" spans="1:22" ht="14.6" x14ac:dyDescent="0.4">
      <c r="A1662" t="s">
        <v>8082</v>
      </c>
      <c r="B1662" t="s">
        <v>8083</v>
      </c>
      <c r="C1662" t="s">
        <v>288</v>
      </c>
      <c r="D1662" t="s">
        <v>289</v>
      </c>
      <c r="E1662" t="s">
        <v>289</v>
      </c>
      <c r="F1662" t="s">
        <v>8084</v>
      </c>
      <c r="G1662" t="s">
        <v>3079</v>
      </c>
      <c r="H1662" t="s">
        <v>3417</v>
      </c>
      <c r="I1662" t="s">
        <v>8085</v>
      </c>
      <c r="J1662" t="s">
        <v>1548</v>
      </c>
      <c r="K1662" t="s">
        <v>4124</v>
      </c>
      <c r="L1662" t="s">
        <v>134</v>
      </c>
      <c r="M1662" t="s">
        <v>297</v>
      </c>
      <c r="N1662" t="s">
        <v>108</v>
      </c>
      <c r="O1662" t="s">
        <v>94</v>
      </c>
      <c r="P1662">
        <v>50295096</v>
      </c>
      <c r="Q1662">
        <v>31427771.030000001</v>
      </c>
      <c r="R1662" t="s">
        <v>122</v>
      </c>
      <c r="S1662">
        <v>0.54159999999999997</v>
      </c>
      <c r="T1662" s="29">
        <v>14925836.640000001</v>
      </c>
      <c r="U1662" s="29">
        <v>3058115.17</v>
      </c>
      <c r="V1662" s="29">
        <v>13443819.220000001</v>
      </c>
    </row>
    <row r="1663" spans="1:22" ht="14.6" x14ac:dyDescent="0.4">
      <c r="A1663" t="s">
        <v>8086</v>
      </c>
      <c r="B1663" t="s">
        <v>8087</v>
      </c>
      <c r="C1663" t="s">
        <v>155</v>
      </c>
      <c r="D1663" t="s">
        <v>278</v>
      </c>
      <c r="E1663" t="s">
        <v>278</v>
      </c>
      <c r="F1663" t="s">
        <v>8088</v>
      </c>
      <c r="G1663" t="s">
        <v>632</v>
      </c>
      <c r="H1663" t="s">
        <v>294</v>
      </c>
      <c r="I1663" t="s">
        <v>1340</v>
      </c>
      <c r="J1663" t="s">
        <v>417</v>
      </c>
      <c r="K1663" t="s">
        <v>828</v>
      </c>
      <c r="L1663" t="s">
        <v>413</v>
      </c>
      <c r="M1663" t="s">
        <v>134</v>
      </c>
      <c r="N1663" t="s">
        <v>486</v>
      </c>
      <c r="O1663" t="s">
        <v>94</v>
      </c>
      <c r="P1663">
        <v>228332099</v>
      </c>
      <c r="Q1663">
        <v>34086936.100000001</v>
      </c>
      <c r="R1663" t="s">
        <v>109</v>
      </c>
      <c r="S1663">
        <v>0.44890000000000002</v>
      </c>
      <c r="T1663" s="29">
        <v>14298688.939999999</v>
      </c>
      <c r="U1663" s="29">
        <v>2709379.34</v>
      </c>
      <c r="V1663" s="29">
        <v>17078867.82</v>
      </c>
    </row>
    <row r="1664" spans="1:22" ht="14.6" x14ac:dyDescent="0.4">
      <c r="A1664" t="s">
        <v>8089</v>
      </c>
      <c r="B1664" t="s">
        <v>8090</v>
      </c>
      <c r="C1664" t="s">
        <v>98</v>
      </c>
      <c r="D1664" t="s">
        <v>1084</v>
      </c>
      <c r="E1664" t="s">
        <v>1084</v>
      </c>
      <c r="F1664" t="s">
        <v>8091</v>
      </c>
      <c r="G1664" t="s">
        <v>291</v>
      </c>
      <c r="H1664" t="s">
        <v>1764</v>
      </c>
      <c r="I1664" t="s">
        <v>2559</v>
      </c>
      <c r="J1664" t="s">
        <v>5339</v>
      </c>
      <c r="K1664" t="s">
        <v>2560</v>
      </c>
      <c r="L1664" t="s">
        <v>106</v>
      </c>
      <c r="M1664" t="s">
        <v>202</v>
      </c>
      <c r="N1664" t="s">
        <v>93</v>
      </c>
      <c r="O1664" t="s">
        <v>94</v>
      </c>
      <c r="P1664">
        <v>139184043</v>
      </c>
      <c r="Q1664">
        <v>19003996.390000001</v>
      </c>
      <c r="R1664" t="s">
        <v>109</v>
      </c>
      <c r="S1664">
        <v>0.42920000000000003</v>
      </c>
      <c r="T1664" s="29">
        <v>4940459.68</v>
      </c>
      <c r="U1664" s="29">
        <v>1630795.77</v>
      </c>
      <c r="V1664" s="29">
        <v>12432740.939999999</v>
      </c>
    </row>
    <row r="1665" spans="1:22" ht="14.6" x14ac:dyDescent="0.4">
      <c r="A1665" t="s">
        <v>8092</v>
      </c>
      <c r="B1665" t="s">
        <v>8093</v>
      </c>
      <c r="C1665" t="s">
        <v>125</v>
      </c>
      <c r="D1665" t="s">
        <v>126</v>
      </c>
      <c r="E1665" t="s">
        <v>126</v>
      </c>
      <c r="F1665" t="s">
        <v>8094</v>
      </c>
      <c r="G1665" t="s">
        <v>1162</v>
      </c>
      <c r="H1665" t="s">
        <v>4654</v>
      </c>
      <c r="I1665" t="s">
        <v>5116</v>
      </c>
      <c r="J1665" t="s">
        <v>8095</v>
      </c>
      <c r="K1665" t="s">
        <v>4089</v>
      </c>
      <c r="L1665" t="s">
        <v>1436</v>
      </c>
      <c r="M1665" t="s">
        <v>134</v>
      </c>
      <c r="N1665" t="s">
        <v>108</v>
      </c>
      <c r="O1665" t="s">
        <v>94</v>
      </c>
      <c r="P1665">
        <v>184429008</v>
      </c>
      <c r="Q1665">
        <v>16741295.300000001</v>
      </c>
      <c r="R1665" t="s">
        <v>95</v>
      </c>
      <c r="S1665">
        <v>0.3891</v>
      </c>
      <c r="T1665" s="29">
        <v>5048894.03</v>
      </c>
      <c r="U1665" s="29">
        <v>851218.58</v>
      </c>
      <c r="V1665" s="29">
        <v>10841182.689999999</v>
      </c>
    </row>
    <row r="1666" spans="1:22" ht="14.6" x14ac:dyDescent="0.4">
      <c r="A1666" t="s">
        <v>8096</v>
      </c>
      <c r="B1666" t="s">
        <v>8097</v>
      </c>
      <c r="C1666" t="s">
        <v>125</v>
      </c>
      <c r="D1666" t="s">
        <v>308</v>
      </c>
      <c r="E1666" t="s">
        <v>308</v>
      </c>
      <c r="F1666" t="s">
        <v>8098</v>
      </c>
      <c r="G1666" t="s">
        <v>591</v>
      </c>
      <c r="H1666" t="s">
        <v>547</v>
      </c>
      <c r="I1666" t="s">
        <v>3282</v>
      </c>
      <c r="J1666" t="s">
        <v>1009</v>
      </c>
      <c r="K1666" t="s">
        <v>2335</v>
      </c>
      <c r="L1666" t="s">
        <v>1436</v>
      </c>
      <c r="M1666" t="s">
        <v>134</v>
      </c>
      <c r="N1666" t="s">
        <v>486</v>
      </c>
      <c r="O1666" t="s">
        <v>94</v>
      </c>
      <c r="P1666">
        <v>750669393</v>
      </c>
      <c r="Q1666">
        <v>426688648.63</v>
      </c>
      <c r="R1666" t="s">
        <v>95</v>
      </c>
      <c r="S1666">
        <v>0.2712</v>
      </c>
      <c r="T1666" s="29">
        <v>115570856.37</v>
      </c>
      <c r="U1666" s="29">
        <v>21097709.899999999</v>
      </c>
      <c r="V1666" s="29">
        <v>290020082.36000001</v>
      </c>
    </row>
    <row r="1667" spans="1:22" ht="14.6" x14ac:dyDescent="0.4">
      <c r="A1667" t="s">
        <v>8099</v>
      </c>
      <c r="B1667" t="s">
        <v>8100</v>
      </c>
      <c r="C1667" t="s">
        <v>137</v>
      </c>
      <c r="D1667" t="s">
        <v>308</v>
      </c>
      <c r="E1667" t="s">
        <v>308</v>
      </c>
      <c r="F1667" t="s">
        <v>8101</v>
      </c>
      <c r="G1667" t="s">
        <v>4551</v>
      </c>
      <c r="H1667" t="s">
        <v>6948</v>
      </c>
      <c r="I1667" t="s">
        <v>1837</v>
      </c>
      <c r="J1667" t="s">
        <v>7627</v>
      </c>
      <c r="K1667" t="s">
        <v>4520</v>
      </c>
      <c r="L1667" t="s">
        <v>314</v>
      </c>
      <c r="M1667" t="s">
        <v>134</v>
      </c>
      <c r="N1667" t="s">
        <v>108</v>
      </c>
      <c r="O1667" t="s">
        <v>94</v>
      </c>
      <c r="P1667">
        <v>45085324</v>
      </c>
      <c r="Q1667">
        <v>4744613.68</v>
      </c>
      <c r="R1667" t="s">
        <v>95</v>
      </c>
      <c r="S1667">
        <v>0.186</v>
      </c>
      <c r="T1667" s="29">
        <v>780258.82</v>
      </c>
      <c r="U1667" s="29">
        <v>268032.24</v>
      </c>
      <c r="V1667" s="29">
        <v>3696322.62</v>
      </c>
    </row>
    <row r="1668" spans="1:22" ht="14.6" x14ac:dyDescent="0.4">
      <c r="A1668" t="s">
        <v>8102</v>
      </c>
      <c r="B1668" t="s">
        <v>8103</v>
      </c>
      <c r="C1668" t="s">
        <v>184</v>
      </c>
      <c r="D1668" t="s">
        <v>382</v>
      </c>
      <c r="E1668" t="s">
        <v>382</v>
      </c>
      <c r="F1668" t="s">
        <v>8104</v>
      </c>
      <c r="G1668" t="s">
        <v>6878</v>
      </c>
      <c r="H1668" t="s">
        <v>255</v>
      </c>
      <c r="I1668" t="s">
        <v>3410</v>
      </c>
      <c r="J1668" t="s">
        <v>2039</v>
      </c>
      <c r="K1668" t="s">
        <v>6959</v>
      </c>
      <c r="L1668" t="s">
        <v>641</v>
      </c>
      <c r="M1668" t="s">
        <v>266</v>
      </c>
      <c r="N1668" t="s">
        <v>108</v>
      </c>
      <c r="O1668" t="s">
        <v>94</v>
      </c>
      <c r="P1668">
        <v>5101340</v>
      </c>
      <c r="Q1668">
        <v>325196.37</v>
      </c>
      <c r="R1668" t="s">
        <v>122</v>
      </c>
      <c r="S1668">
        <v>0.11899999999999999</v>
      </c>
      <c r="T1668" s="29">
        <v>25790.42</v>
      </c>
      <c r="U1668" s="29">
        <v>7203.52</v>
      </c>
      <c r="V1668" s="29">
        <v>292202.43</v>
      </c>
    </row>
    <row r="1669" spans="1:22" ht="14.6" x14ac:dyDescent="0.4">
      <c r="A1669" t="s">
        <v>8105</v>
      </c>
      <c r="B1669" t="s">
        <v>8106</v>
      </c>
      <c r="C1669" t="s">
        <v>137</v>
      </c>
      <c r="D1669" t="s">
        <v>308</v>
      </c>
      <c r="E1669" t="s">
        <v>308</v>
      </c>
      <c r="F1669" t="s">
        <v>8107</v>
      </c>
      <c r="G1669" t="s">
        <v>2680</v>
      </c>
      <c r="H1669" t="s">
        <v>6508</v>
      </c>
      <c r="I1669" t="s">
        <v>2330</v>
      </c>
      <c r="J1669" t="s">
        <v>2330</v>
      </c>
      <c r="K1669" t="s">
        <v>1008</v>
      </c>
      <c r="L1669" t="s">
        <v>144</v>
      </c>
      <c r="M1669" t="s">
        <v>134</v>
      </c>
      <c r="N1669" t="s">
        <v>93</v>
      </c>
      <c r="O1669" t="s">
        <v>94</v>
      </c>
      <c r="P1669">
        <v>24480361</v>
      </c>
      <c r="Q1669">
        <v>1499391.33</v>
      </c>
      <c r="R1669" t="s">
        <v>122</v>
      </c>
      <c r="S1669">
        <v>0.18559999999999999</v>
      </c>
      <c r="T1669" s="29">
        <v>192676.84</v>
      </c>
      <c r="U1669" s="29">
        <v>47599.16</v>
      </c>
      <c r="V1669" s="29">
        <v>1259115.33</v>
      </c>
    </row>
    <row r="1670" spans="1:22" ht="14.6" x14ac:dyDescent="0.4">
      <c r="A1670" t="s">
        <v>8108</v>
      </c>
      <c r="B1670" t="s">
        <v>8109</v>
      </c>
      <c r="C1670" t="s">
        <v>288</v>
      </c>
      <c r="D1670" t="s">
        <v>289</v>
      </c>
      <c r="E1670" t="s">
        <v>289</v>
      </c>
      <c r="F1670" t="s">
        <v>8110</v>
      </c>
      <c r="G1670" t="s">
        <v>8111</v>
      </c>
      <c r="H1670" t="s">
        <v>531</v>
      </c>
      <c r="I1670" t="s">
        <v>1044</v>
      </c>
      <c r="J1670" t="s">
        <v>949</v>
      </c>
      <c r="K1670" t="s">
        <v>2502</v>
      </c>
      <c r="L1670" t="s">
        <v>134</v>
      </c>
      <c r="M1670" t="s">
        <v>92</v>
      </c>
      <c r="N1670" t="s">
        <v>486</v>
      </c>
      <c r="O1670" t="s">
        <v>94</v>
      </c>
      <c r="P1670">
        <v>151659915</v>
      </c>
      <c r="Q1670">
        <v>107235900.31</v>
      </c>
      <c r="R1670" t="s">
        <v>285</v>
      </c>
      <c r="S1670">
        <v>0.67800000000000005</v>
      </c>
      <c r="T1670" s="29">
        <v>70599955.200000003</v>
      </c>
      <c r="U1670" s="29">
        <v>6165114.7999999998</v>
      </c>
      <c r="V1670" s="29">
        <v>30470830.309999999</v>
      </c>
    </row>
    <row r="1671" spans="1:22" ht="14.6" x14ac:dyDescent="0.4">
      <c r="A1671" t="s">
        <v>8112</v>
      </c>
      <c r="B1671" t="s">
        <v>8113</v>
      </c>
      <c r="C1671" t="s">
        <v>155</v>
      </c>
      <c r="D1671" t="s">
        <v>278</v>
      </c>
      <c r="E1671" t="s">
        <v>278</v>
      </c>
      <c r="F1671" t="s">
        <v>8114</v>
      </c>
      <c r="G1671" t="s">
        <v>2841</v>
      </c>
      <c r="H1671" t="s">
        <v>1769</v>
      </c>
      <c r="I1671" t="s">
        <v>4263</v>
      </c>
      <c r="J1671" t="s">
        <v>1830</v>
      </c>
      <c r="K1671" t="s">
        <v>3703</v>
      </c>
      <c r="L1671" t="s">
        <v>413</v>
      </c>
      <c r="M1671" t="s">
        <v>578</v>
      </c>
      <c r="N1671" t="s">
        <v>108</v>
      </c>
      <c r="O1671" t="s">
        <v>94</v>
      </c>
      <c r="P1671">
        <v>121500512</v>
      </c>
      <c r="Q1671">
        <v>44840959.329999998</v>
      </c>
      <c r="R1671" t="s">
        <v>122</v>
      </c>
      <c r="S1671">
        <v>0.62370000000000003</v>
      </c>
      <c r="T1671" s="29">
        <v>19435750.969999999</v>
      </c>
      <c r="U1671" s="29">
        <v>774460.92</v>
      </c>
      <c r="V1671" s="29">
        <v>24630747.440000001</v>
      </c>
    </row>
    <row r="1672" spans="1:22" ht="14.6" x14ac:dyDescent="0.4">
      <c r="A1672" t="s">
        <v>8115</v>
      </c>
      <c r="B1672" t="s">
        <v>8116</v>
      </c>
      <c r="C1672" t="s">
        <v>184</v>
      </c>
      <c r="D1672" t="s">
        <v>185</v>
      </c>
      <c r="E1672" t="s">
        <v>185</v>
      </c>
      <c r="F1672" t="s">
        <v>8117</v>
      </c>
      <c r="G1672" t="s">
        <v>8111</v>
      </c>
      <c r="H1672" t="s">
        <v>531</v>
      </c>
      <c r="I1672" t="s">
        <v>5714</v>
      </c>
      <c r="J1672" t="s">
        <v>1102</v>
      </c>
      <c r="K1672" t="s">
        <v>2064</v>
      </c>
      <c r="L1672" t="s">
        <v>222</v>
      </c>
      <c r="M1672" t="s">
        <v>223</v>
      </c>
      <c r="N1672" t="s">
        <v>93</v>
      </c>
      <c r="O1672" t="s">
        <v>94</v>
      </c>
      <c r="P1672">
        <v>1780354</v>
      </c>
      <c r="Q1672">
        <v>255303.64</v>
      </c>
      <c r="R1672" t="s">
        <v>122</v>
      </c>
      <c r="S1672">
        <v>0.23130000000000001</v>
      </c>
      <c r="T1672" s="29">
        <v>42566.239999999998</v>
      </c>
      <c r="U1672" s="29">
        <v>7850.96</v>
      </c>
      <c r="V1672" s="29">
        <v>204886.44</v>
      </c>
    </row>
    <row r="1673" spans="1:22" ht="14.6" x14ac:dyDescent="0.4">
      <c r="A1673" t="s">
        <v>8118</v>
      </c>
      <c r="B1673" t="s">
        <v>8119</v>
      </c>
      <c r="C1673" t="s">
        <v>205</v>
      </c>
      <c r="D1673" t="s">
        <v>206</v>
      </c>
      <c r="E1673" t="s">
        <v>206</v>
      </c>
      <c r="F1673" t="s">
        <v>8120</v>
      </c>
      <c r="G1673" t="s">
        <v>2233</v>
      </c>
      <c r="H1673" t="s">
        <v>4981</v>
      </c>
      <c r="I1673" t="s">
        <v>5249</v>
      </c>
      <c r="J1673" t="s">
        <v>671</v>
      </c>
      <c r="K1673" t="s">
        <v>3012</v>
      </c>
      <c r="L1673" t="s">
        <v>556</v>
      </c>
      <c r="M1673" t="s">
        <v>121</v>
      </c>
      <c r="N1673" t="s">
        <v>108</v>
      </c>
      <c r="O1673" t="s">
        <v>94</v>
      </c>
      <c r="P1673">
        <v>1401812</v>
      </c>
      <c r="Q1673">
        <v>68425.3</v>
      </c>
      <c r="R1673" t="s">
        <v>122</v>
      </c>
      <c r="S1673">
        <v>0.2046</v>
      </c>
      <c r="T1673" s="29">
        <v>9126.33</v>
      </c>
      <c r="U1673" s="29">
        <v>4960.6099999999997</v>
      </c>
      <c r="V1673" s="29">
        <v>54338.36</v>
      </c>
    </row>
    <row r="1674" spans="1:22" ht="14.6" x14ac:dyDescent="0.4">
      <c r="A1674" t="s">
        <v>8121</v>
      </c>
      <c r="B1674" t="s">
        <v>8122</v>
      </c>
      <c r="C1674" t="s">
        <v>98</v>
      </c>
      <c r="D1674" t="s">
        <v>99</v>
      </c>
      <c r="E1674" t="s">
        <v>99</v>
      </c>
      <c r="F1674" t="s">
        <v>8123</v>
      </c>
      <c r="G1674" t="s">
        <v>6392</v>
      </c>
      <c r="H1674" t="s">
        <v>4616</v>
      </c>
      <c r="I1674" t="s">
        <v>1482</v>
      </c>
      <c r="J1674" t="s">
        <v>7773</v>
      </c>
      <c r="K1674" t="s">
        <v>2917</v>
      </c>
      <c r="L1674" t="s">
        <v>91</v>
      </c>
      <c r="M1674" t="s">
        <v>202</v>
      </c>
      <c r="N1674" t="s">
        <v>93</v>
      </c>
      <c r="O1674" t="s">
        <v>94</v>
      </c>
      <c r="P1674">
        <v>122026103</v>
      </c>
      <c r="Q1674">
        <v>8611971.7200000007</v>
      </c>
      <c r="R1674" t="s">
        <v>109</v>
      </c>
      <c r="S1674">
        <v>0.29010000000000002</v>
      </c>
      <c r="T1674" s="29">
        <v>2146256.5099999998</v>
      </c>
      <c r="U1674" s="29">
        <v>690283.35</v>
      </c>
      <c r="V1674" s="29">
        <v>5775431.8600000003</v>
      </c>
    </row>
    <row r="1675" spans="1:22" ht="14.6" x14ac:dyDescent="0.4">
      <c r="A1675" t="s">
        <v>8124</v>
      </c>
      <c r="B1675" t="s">
        <v>8125</v>
      </c>
      <c r="C1675" t="s">
        <v>1</v>
      </c>
      <c r="D1675" t="s">
        <v>84</v>
      </c>
      <c r="E1675" t="s">
        <v>84</v>
      </c>
      <c r="F1675" t="s">
        <v>8126</v>
      </c>
      <c r="G1675" t="s">
        <v>686</v>
      </c>
      <c r="H1675" t="s">
        <v>3764</v>
      </c>
      <c r="I1675" t="s">
        <v>925</v>
      </c>
      <c r="J1675" t="s">
        <v>1919</v>
      </c>
      <c r="K1675" t="s">
        <v>3901</v>
      </c>
      <c r="L1675" t="s">
        <v>353</v>
      </c>
      <c r="M1675" t="s">
        <v>134</v>
      </c>
      <c r="N1675" t="s">
        <v>108</v>
      </c>
      <c r="O1675" t="s">
        <v>94</v>
      </c>
      <c r="P1675">
        <v>7238379</v>
      </c>
      <c r="Q1675">
        <v>894499.4</v>
      </c>
      <c r="R1675" t="s">
        <v>95</v>
      </c>
      <c r="S1675">
        <v>0.42870000000000003</v>
      </c>
      <c r="T1675" s="29">
        <v>287529.3</v>
      </c>
      <c r="U1675" s="29">
        <v>50178.59</v>
      </c>
      <c r="V1675" s="29">
        <v>556791.51</v>
      </c>
    </row>
    <row r="1676" spans="1:22" ht="14.6" x14ac:dyDescent="0.4">
      <c r="A1676" t="s">
        <v>8127</v>
      </c>
      <c r="B1676" t="s">
        <v>8128</v>
      </c>
      <c r="C1676" t="s">
        <v>125</v>
      </c>
      <c r="D1676" t="s">
        <v>126</v>
      </c>
      <c r="E1676" t="s">
        <v>126</v>
      </c>
      <c r="F1676" t="s">
        <v>8129</v>
      </c>
      <c r="G1676" t="s">
        <v>6156</v>
      </c>
      <c r="H1676" t="s">
        <v>5058</v>
      </c>
      <c r="I1676" t="s">
        <v>1931</v>
      </c>
      <c r="J1676" t="s">
        <v>2663</v>
      </c>
      <c r="K1676" t="s">
        <v>791</v>
      </c>
      <c r="L1676" t="s">
        <v>1436</v>
      </c>
      <c r="M1676" t="s">
        <v>134</v>
      </c>
      <c r="N1676" t="s">
        <v>108</v>
      </c>
      <c r="O1676" t="s">
        <v>94</v>
      </c>
      <c r="P1676">
        <v>617876858</v>
      </c>
      <c r="Q1676">
        <v>127858900.13</v>
      </c>
      <c r="R1676" t="s">
        <v>122</v>
      </c>
      <c r="S1676">
        <v>0.6079</v>
      </c>
      <c r="T1676" s="29">
        <v>56062235.840000004</v>
      </c>
      <c r="U1676" s="29">
        <v>7254933.5599999996</v>
      </c>
      <c r="V1676" s="29">
        <v>64541730.729999997</v>
      </c>
    </row>
    <row r="1677" spans="1:22" ht="14.6" x14ac:dyDescent="0.4">
      <c r="A1677" t="s">
        <v>8130</v>
      </c>
      <c r="B1677" t="s">
        <v>8131</v>
      </c>
      <c r="C1677" t="s">
        <v>98</v>
      </c>
      <c r="D1677" t="s">
        <v>99</v>
      </c>
      <c r="E1677" t="s">
        <v>99</v>
      </c>
      <c r="F1677" t="s">
        <v>8132</v>
      </c>
      <c r="G1677" t="s">
        <v>5081</v>
      </c>
      <c r="H1677" t="s">
        <v>875</v>
      </c>
      <c r="I1677" t="s">
        <v>3411</v>
      </c>
      <c r="J1677" t="s">
        <v>679</v>
      </c>
      <c r="K1677" t="s">
        <v>3161</v>
      </c>
      <c r="L1677" t="s">
        <v>91</v>
      </c>
      <c r="M1677" t="s">
        <v>202</v>
      </c>
      <c r="N1677" t="s">
        <v>108</v>
      </c>
      <c r="O1677" t="s">
        <v>94</v>
      </c>
      <c r="P1677">
        <v>51577501</v>
      </c>
      <c r="Q1677">
        <v>48998625.950000003</v>
      </c>
      <c r="R1677" t="s">
        <v>95</v>
      </c>
      <c r="S1677">
        <v>0.28320000000000001</v>
      </c>
      <c r="T1677" s="29">
        <v>10907638.609999999</v>
      </c>
      <c r="U1677" s="29">
        <v>1998454.25</v>
      </c>
      <c r="V1677" s="29">
        <v>36092533.090000004</v>
      </c>
    </row>
    <row r="1678" spans="1:22" ht="14.6" x14ac:dyDescent="0.4">
      <c r="A1678" t="s">
        <v>8133</v>
      </c>
      <c r="B1678" t="s">
        <v>8134</v>
      </c>
      <c r="C1678" t="s">
        <v>98</v>
      </c>
      <c r="D1678" t="s">
        <v>1084</v>
      </c>
      <c r="E1678" t="s">
        <v>1084</v>
      </c>
      <c r="F1678" t="s">
        <v>8135</v>
      </c>
      <c r="G1678" t="s">
        <v>3185</v>
      </c>
      <c r="H1678" t="s">
        <v>4471</v>
      </c>
      <c r="I1678" t="s">
        <v>2967</v>
      </c>
      <c r="J1678" t="s">
        <v>8136</v>
      </c>
      <c r="K1678" t="s">
        <v>1580</v>
      </c>
      <c r="L1678" t="s">
        <v>832</v>
      </c>
      <c r="M1678" t="s">
        <v>202</v>
      </c>
      <c r="N1678" t="s">
        <v>108</v>
      </c>
      <c r="O1678" t="s">
        <v>94</v>
      </c>
      <c r="P1678">
        <v>122744706</v>
      </c>
      <c r="Q1678">
        <v>5203536.21</v>
      </c>
      <c r="R1678" t="s">
        <v>95</v>
      </c>
      <c r="S1678">
        <v>0.56269999999999998</v>
      </c>
      <c r="T1678" s="29">
        <v>2392558.7200000002</v>
      </c>
      <c r="U1678" s="29">
        <v>94470.86</v>
      </c>
      <c r="V1678" s="29">
        <v>2716506.63</v>
      </c>
    </row>
    <row r="1679" spans="1:22" ht="14.6" x14ac:dyDescent="0.4">
      <c r="A1679" t="s">
        <v>8137</v>
      </c>
      <c r="B1679" t="s">
        <v>8138</v>
      </c>
      <c r="C1679" t="s">
        <v>125</v>
      </c>
      <c r="D1679" t="s">
        <v>126</v>
      </c>
      <c r="E1679" t="s">
        <v>126</v>
      </c>
      <c r="F1679" t="s">
        <v>8139</v>
      </c>
      <c r="G1679" t="s">
        <v>6259</v>
      </c>
      <c r="H1679" t="s">
        <v>3506</v>
      </c>
      <c r="I1679" t="s">
        <v>2012</v>
      </c>
      <c r="J1679" t="s">
        <v>2504</v>
      </c>
      <c r="K1679" t="s">
        <v>2470</v>
      </c>
      <c r="L1679" t="s">
        <v>163</v>
      </c>
      <c r="M1679" t="s">
        <v>134</v>
      </c>
      <c r="N1679" t="s">
        <v>108</v>
      </c>
      <c r="O1679" t="s">
        <v>94</v>
      </c>
      <c r="P1679">
        <v>866819565</v>
      </c>
      <c r="Q1679">
        <v>260334598.78</v>
      </c>
      <c r="R1679" t="s">
        <v>122</v>
      </c>
      <c r="S1679">
        <v>0.4042</v>
      </c>
      <c r="T1679" s="29">
        <v>68245676.689999998</v>
      </c>
      <c r="U1679" s="29">
        <v>11182544.18</v>
      </c>
      <c r="V1679" s="29">
        <v>180906377.91</v>
      </c>
    </row>
    <row r="1680" spans="1:22" ht="14.6" x14ac:dyDescent="0.4">
      <c r="A1680" t="s">
        <v>8140</v>
      </c>
      <c r="B1680" t="s">
        <v>8141</v>
      </c>
      <c r="C1680" t="s">
        <v>184</v>
      </c>
      <c r="D1680" t="s">
        <v>185</v>
      </c>
      <c r="E1680" t="s">
        <v>185</v>
      </c>
      <c r="F1680" t="s">
        <v>8142</v>
      </c>
      <c r="G1680" t="s">
        <v>6259</v>
      </c>
      <c r="H1680" t="s">
        <v>3506</v>
      </c>
      <c r="I1680" t="s">
        <v>823</v>
      </c>
      <c r="J1680" t="s">
        <v>2871</v>
      </c>
      <c r="K1680" t="s">
        <v>706</v>
      </c>
      <c r="L1680" t="s">
        <v>641</v>
      </c>
      <c r="M1680" t="s">
        <v>223</v>
      </c>
      <c r="N1680" t="s">
        <v>108</v>
      </c>
      <c r="O1680" t="s">
        <v>94</v>
      </c>
      <c r="P1680">
        <v>8555233</v>
      </c>
      <c r="Q1680">
        <v>1077006.8899999999</v>
      </c>
      <c r="R1680" t="s">
        <v>122</v>
      </c>
      <c r="S1680">
        <v>0.1885</v>
      </c>
      <c r="T1680" s="29">
        <v>179432.08</v>
      </c>
      <c r="U1680" s="29">
        <v>77123.89</v>
      </c>
      <c r="V1680" s="29">
        <v>820450.92</v>
      </c>
    </row>
    <row r="1681" spans="1:22" ht="14.6" x14ac:dyDescent="0.4">
      <c r="A1681" t="s">
        <v>8143</v>
      </c>
      <c r="B1681" t="s">
        <v>8144</v>
      </c>
      <c r="C1681" t="s">
        <v>98</v>
      </c>
      <c r="D1681" t="s">
        <v>1084</v>
      </c>
      <c r="E1681" t="s">
        <v>1084</v>
      </c>
      <c r="F1681" t="s">
        <v>8145</v>
      </c>
      <c r="G1681" t="s">
        <v>1653</v>
      </c>
      <c r="H1681" t="s">
        <v>3674</v>
      </c>
      <c r="I1681" t="s">
        <v>3180</v>
      </c>
      <c r="J1681" t="s">
        <v>3829</v>
      </c>
      <c r="K1681" t="s">
        <v>8146</v>
      </c>
      <c r="L1681" t="s">
        <v>832</v>
      </c>
      <c r="M1681" t="s">
        <v>107</v>
      </c>
      <c r="N1681" t="s">
        <v>108</v>
      </c>
      <c r="O1681" t="s">
        <v>94</v>
      </c>
      <c r="P1681">
        <v>28280378</v>
      </c>
      <c r="Q1681">
        <v>2483204.06</v>
      </c>
      <c r="R1681" t="s">
        <v>109</v>
      </c>
      <c r="S1681">
        <v>0.66839999999999999</v>
      </c>
      <c r="T1681" s="29">
        <v>1118962.54</v>
      </c>
      <c r="U1681" s="29">
        <v>148539.67000000001</v>
      </c>
      <c r="V1681" s="29">
        <v>1215701.8500000001</v>
      </c>
    </row>
    <row r="1682" spans="1:22" ht="14.6" x14ac:dyDescent="0.4">
      <c r="A1682" t="s">
        <v>8147</v>
      </c>
      <c r="B1682" t="s">
        <v>8148</v>
      </c>
      <c r="C1682" t="s">
        <v>205</v>
      </c>
      <c r="D1682" t="s">
        <v>382</v>
      </c>
      <c r="E1682" t="s">
        <v>382</v>
      </c>
      <c r="F1682" t="s">
        <v>8149</v>
      </c>
      <c r="G1682" t="s">
        <v>1938</v>
      </c>
      <c r="H1682" t="s">
        <v>2718</v>
      </c>
      <c r="I1682" t="s">
        <v>2368</v>
      </c>
      <c r="J1682" t="s">
        <v>8150</v>
      </c>
      <c r="K1682" t="s">
        <v>3901</v>
      </c>
      <c r="L1682" t="s">
        <v>231</v>
      </c>
      <c r="M1682" t="s">
        <v>121</v>
      </c>
      <c r="N1682" t="s">
        <v>108</v>
      </c>
      <c r="O1682" t="s">
        <v>94</v>
      </c>
      <c r="P1682">
        <v>1101154</v>
      </c>
      <c r="Q1682">
        <v>76279.149999999994</v>
      </c>
      <c r="R1682" t="s">
        <v>95</v>
      </c>
      <c r="S1682">
        <v>0.1729</v>
      </c>
      <c r="T1682" s="29">
        <v>9225.89</v>
      </c>
      <c r="U1682" s="29">
        <v>6485.15</v>
      </c>
      <c r="V1682" s="29">
        <v>60568.11</v>
      </c>
    </row>
    <row r="1683" spans="1:22" ht="14.6" x14ac:dyDescent="0.4">
      <c r="A1683" t="s">
        <v>8151</v>
      </c>
      <c r="B1683" t="s">
        <v>8152</v>
      </c>
      <c r="C1683" t="s">
        <v>98</v>
      </c>
      <c r="D1683" t="s">
        <v>1084</v>
      </c>
      <c r="E1683" t="s">
        <v>1084</v>
      </c>
      <c r="F1683" t="s">
        <v>8153</v>
      </c>
      <c r="G1683" t="s">
        <v>8154</v>
      </c>
      <c r="H1683" t="s">
        <v>5848</v>
      </c>
      <c r="I1683" t="s">
        <v>1733</v>
      </c>
      <c r="J1683" t="s">
        <v>1499</v>
      </c>
      <c r="K1683" t="s">
        <v>2668</v>
      </c>
      <c r="L1683" t="s">
        <v>832</v>
      </c>
      <c r="M1683" t="s">
        <v>202</v>
      </c>
      <c r="N1683" t="s">
        <v>108</v>
      </c>
      <c r="O1683" t="s">
        <v>94</v>
      </c>
      <c r="P1683">
        <v>55104815</v>
      </c>
      <c r="Q1683">
        <v>23194141.489999998</v>
      </c>
      <c r="R1683" t="s">
        <v>109</v>
      </c>
      <c r="S1683">
        <v>0.48130000000000001</v>
      </c>
      <c r="T1683" s="29">
        <v>6974881.3600000003</v>
      </c>
      <c r="U1683" s="29">
        <v>1248933.56</v>
      </c>
      <c r="V1683" s="29">
        <v>14970326.57</v>
      </c>
    </row>
    <row r="1684" spans="1:22" ht="14.6" x14ac:dyDescent="0.4">
      <c r="A1684" t="s">
        <v>8155</v>
      </c>
      <c r="B1684" t="s">
        <v>8156</v>
      </c>
      <c r="C1684" t="s">
        <v>112</v>
      </c>
      <c r="D1684" t="s">
        <v>471</v>
      </c>
      <c r="E1684" t="s">
        <v>471</v>
      </c>
      <c r="F1684" t="s">
        <v>8157</v>
      </c>
      <c r="G1684" t="s">
        <v>3422</v>
      </c>
      <c r="H1684" t="s">
        <v>2629</v>
      </c>
      <c r="I1684" t="s">
        <v>4761</v>
      </c>
      <c r="J1684" t="s">
        <v>466</v>
      </c>
      <c r="K1684" t="s">
        <v>5123</v>
      </c>
      <c r="L1684" t="s">
        <v>370</v>
      </c>
      <c r="M1684" t="s">
        <v>121</v>
      </c>
      <c r="N1684" t="s">
        <v>108</v>
      </c>
      <c r="O1684" t="s">
        <v>94</v>
      </c>
      <c r="P1684">
        <v>31386150</v>
      </c>
      <c r="Q1684">
        <v>2156829.33</v>
      </c>
      <c r="R1684" t="s">
        <v>95</v>
      </c>
      <c r="S1684">
        <v>0.4138</v>
      </c>
      <c r="T1684" s="29">
        <v>688617.4</v>
      </c>
      <c r="U1684" s="29">
        <v>78727.22</v>
      </c>
      <c r="V1684" s="29">
        <v>1389484.71</v>
      </c>
    </row>
    <row r="1685" spans="1:22" ht="14.6" x14ac:dyDescent="0.4">
      <c r="A1685" t="s">
        <v>8158</v>
      </c>
      <c r="B1685" t="s">
        <v>8159</v>
      </c>
      <c r="C1685" t="s">
        <v>125</v>
      </c>
      <c r="D1685" t="s">
        <v>308</v>
      </c>
      <c r="E1685" t="s">
        <v>308</v>
      </c>
      <c r="F1685" t="s">
        <v>8160</v>
      </c>
      <c r="G1685" t="s">
        <v>2006</v>
      </c>
      <c r="H1685" t="s">
        <v>4598</v>
      </c>
      <c r="I1685" t="s">
        <v>852</v>
      </c>
      <c r="J1685" t="s">
        <v>3580</v>
      </c>
      <c r="K1685" t="s">
        <v>3363</v>
      </c>
      <c r="L1685" t="s">
        <v>163</v>
      </c>
      <c r="M1685" t="s">
        <v>134</v>
      </c>
      <c r="N1685" t="s">
        <v>93</v>
      </c>
      <c r="O1685" t="s">
        <v>94</v>
      </c>
      <c r="P1685">
        <v>170139291</v>
      </c>
      <c r="Q1685">
        <v>28040804.280000001</v>
      </c>
      <c r="R1685" t="s">
        <v>109</v>
      </c>
      <c r="S1685">
        <v>0.41270000000000001</v>
      </c>
      <c r="T1685" s="29">
        <v>10469035.25</v>
      </c>
      <c r="U1685" s="29">
        <v>2663725.12</v>
      </c>
      <c r="V1685" s="29">
        <v>14908043.91</v>
      </c>
    </row>
    <row r="1686" spans="1:22" ht="14.6" x14ac:dyDescent="0.4">
      <c r="A1686" t="s">
        <v>8161</v>
      </c>
      <c r="B1686" t="s">
        <v>8162</v>
      </c>
      <c r="C1686" t="s">
        <v>98</v>
      </c>
      <c r="D1686" t="s">
        <v>195</v>
      </c>
      <c r="E1686" t="s">
        <v>195</v>
      </c>
      <c r="F1686" t="s">
        <v>8163</v>
      </c>
      <c r="G1686" t="s">
        <v>2301</v>
      </c>
      <c r="H1686" t="s">
        <v>606</v>
      </c>
      <c r="I1686" t="s">
        <v>3133</v>
      </c>
      <c r="J1686" t="s">
        <v>8164</v>
      </c>
      <c r="K1686" t="s">
        <v>5677</v>
      </c>
      <c r="L1686" t="s">
        <v>91</v>
      </c>
      <c r="M1686" t="s">
        <v>202</v>
      </c>
      <c r="N1686" t="s">
        <v>93</v>
      </c>
      <c r="O1686" t="s">
        <v>94</v>
      </c>
      <c r="P1686">
        <v>94542243</v>
      </c>
      <c r="Q1686">
        <v>68039784.219999999</v>
      </c>
      <c r="R1686" t="s">
        <v>122</v>
      </c>
      <c r="S1686">
        <v>0.53339999999999999</v>
      </c>
      <c r="T1686" s="29">
        <v>30925049.359999999</v>
      </c>
      <c r="U1686" s="29">
        <v>3443764.84</v>
      </c>
      <c r="V1686" s="29">
        <v>33670970.020000003</v>
      </c>
    </row>
    <row r="1687" spans="1:22" ht="14.6" x14ac:dyDescent="0.4">
      <c r="A1687" t="s">
        <v>8165</v>
      </c>
      <c r="B1687" t="s">
        <v>8166</v>
      </c>
      <c r="C1687" t="s">
        <v>288</v>
      </c>
      <c r="D1687" t="s">
        <v>391</v>
      </c>
      <c r="E1687" t="s">
        <v>391</v>
      </c>
      <c r="F1687" t="s">
        <v>8167</v>
      </c>
      <c r="G1687" t="s">
        <v>229</v>
      </c>
      <c r="H1687" t="s">
        <v>8168</v>
      </c>
      <c r="I1687" t="s">
        <v>459</v>
      </c>
      <c r="J1687" t="s">
        <v>341</v>
      </c>
      <c r="K1687" t="s">
        <v>4094</v>
      </c>
      <c r="L1687" t="s">
        <v>296</v>
      </c>
      <c r="M1687" t="s">
        <v>297</v>
      </c>
      <c r="N1687" t="s">
        <v>108</v>
      </c>
      <c r="O1687" t="s">
        <v>94</v>
      </c>
      <c r="P1687">
        <v>110610754</v>
      </c>
      <c r="Q1687">
        <v>67294038.980000004</v>
      </c>
      <c r="R1687" t="s">
        <v>95</v>
      </c>
      <c r="S1687">
        <v>0.55889999999999995</v>
      </c>
      <c r="T1687" s="29">
        <v>26886206.48</v>
      </c>
      <c r="U1687" s="29">
        <v>5015445.21</v>
      </c>
      <c r="V1687" s="29">
        <v>35392387.289999999</v>
      </c>
    </row>
    <row r="1688" spans="1:22" ht="14.6" x14ac:dyDescent="0.4">
      <c r="A1688" t="s">
        <v>8169</v>
      </c>
      <c r="B1688" t="s">
        <v>8170</v>
      </c>
      <c r="C1688" t="s">
        <v>288</v>
      </c>
      <c r="D1688" t="s">
        <v>289</v>
      </c>
      <c r="E1688" t="s">
        <v>289</v>
      </c>
      <c r="F1688" t="s">
        <v>8171</v>
      </c>
      <c r="G1688" t="s">
        <v>5978</v>
      </c>
      <c r="H1688" t="s">
        <v>3561</v>
      </c>
      <c r="I1688" t="s">
        <v>449</v>
      </c>
      <c r="J1688" t="s">
        <v>4819</v>
      </c>
      <c r="K1688" t="s">
        <v>8172</v>
      </c>
      <c r="L1688" t="s">
        <v>92</v>
      </c>
      <c r="M1688" t="s">
        <v>92</v>
      </c>
      <c r="N1688" t="s">
        <v>108</v>
      </c>
      <c r="O1688" t="s">
        <v>94</v>
      </c>
      <c r="P1688">
        <v>136757698</v>
      </c>
      <c r="Q1688">
        <v>15950503.210000001</v>
      </c>
      <c r="R1688" t="s">
        <v>95</v>
      </c>
      <c r="S1688">
        <v>0.3604</v>
      </c>
      <c r="T1688" s="29">
        <v>3703948.29</v>
      </c>
      <c r="U1688" s="29">
        <v>875105.93</v>
      </c>
      <c r="V1688" s="29">
        <v>11371448.99</v>
      </c>
    </row>
    <row r="1689" spans="1:22" ht="14.6" x14ac:dyDescent="0.4">
      <c r="A1689" t="s">
        <v>8173</v>
      </c>
      <c r="B1689" t="s">
        <v>8174</v>
      </c>
      <c r="C1689" t="s">
        <v>112</v>
      </c>
      <c r="D1689" t="s">
        <v>113</v>
      </c>
      <c r="E1689" t="s">
        <v>113</v>
      </c>
      <c r="F1689" t="s">
        <v>8175</v>
      </c>
      <c r="G1689" t="s">
        <v>3111</v>
      </c>
      <c r="H1689" t="s">
        <v>5893</v>
      </c>
      <c r="I1689" t="s">
        <v>2188</v>
      </c>
      <c r="J1689" t="s">
        <v>3814</v>
      </c>
      <c r="K1689" t="s">
        <v>2718</v>
      </c>
      <c r="L1689" t="s">
        <v>120</v>
      </c>
      <c r="M1689" t="s">
        <v>266</v>
      </c>
      <c r="N1689" t="s">
        <v>108</v>
      </c>
      <c r="O1689" t="s">
        <v>94</v>
      </c>
      <c r="P1689">
        <v>46088812</v>
      </c>
      <c r="Q1689">
        <v>1732157.55</v>
      </c>
      <c r="R1689" t="s">
        <v>95</v>
      </c>
      <c r="S1689">
        <v>0.4022</v>
      </c>
      <c r="T1689" s="29">
        <v>423187.35</v>
      </c>
      <c r="U1689" s="29">
        <v>60599.96</v>
      </c>
      <c r="V1689" s="29">
        <v>1248370.24</v>
      </c>
    </row>
    <row r="1690" spans="1:22" ht="14.6" x14ac:dyDescent="0.4">
      <c r="A1690" t="s">
        <v>8176</v>
      </c>
      <c r="B1690" t="s">
        <v>8177</v>
      </c>
      <c r="C1690" t="s">
        <v>205</v>
      </c>
      <c r="D1690" t="s">
        <v>206</v>
      </c>
      <c r="E1690" t="s">
        <v>206</v>
      </c>
      <c r="F1690" t="s">
        <v>8178</v>
      </c>
      <c r="G1690" t="s">
        <v>4282</v>
      </c>
      <c r="H1690" t="s">
        <v>8179</v>
      </c>
      <c r="I1690" t="s">
        <v>6023</v>
      </c>
      <c r="J1690" t="s">
        <v>6788</v>
      </c>
      <c r="K1690" t="s">
        <v>458</v>
      </c>
      <c r="L1690" t="s">
        <v>444</v>
      </c>
      <c r="M1690" t="s">
        <v>121</v>
      </c>
      <c r="N1690" t="s">
        <v>108</v>
      </c>
      <c r="O1690" t="s">
        <v>94</v>
      </c>
      <c r="P1690">
        <v>1089017</v>
      </c>
      <c r="Q1690">
        <v>63049.81</v>
      </c>
      <c r="R1690" t="s">
        <v>95</v>
      </c>
      <c r="S1690">
        <v>0.1565</v>
      </c>
      <c r="T1690" s="29">
        <v>8699.66</v>
      </c>
      <c r="U1690" s="29">
        <v>3013.76</v>
      </c>
      <c r="V1690" s="29">
        <v>51336.39</v>
      </c>
    </row>
    <row r="1691" spans="1:22" ht="14.6" x14ac:dyDescent="0.4">
      <c r="A1691" t="s">
        <v>8180</v>
      </c>
      <c r="B1691" t="s">
        <v>8181</v>
      </c>
      <c r="C1691" t="s">
        <v>137</v>
      </c>
      <c r="D1691" t="s">
        <v>126</v>
      </c>
      <c r="E1691" t="s">
        <v>126</v>
      </c>
      <c r="F1691" t="s">
        <v>8182</v>
      </c>
      <c r="G1691" t="s">
        <v>7984</v>
      </c>
      <c r="H1691" t="s">
        <v>4695</v>
      </c>
      <c r="I1691" t="s">
        <v>248</v>
      </c>
      <c r="J1691" t="s">
        <v>1460</v>
      </c>
      <c r="K1691" t="s">
        <v>2201</v>
      </c>
      <c r="L1691" t="s">
        <v>765</v>
      </c>
      <c r="M1691" t="s">
        <v>134</v>
      </c>
      <c r="N1691" t="s">
        <v>108</v>
      </c>
      <c r="O1691" t="s">
        <v>94</v>
      </c>
      <c r="P1691">
        <v>9720678</v>
      </c>
      <c r="Q1691">
        <v>677014.49</v>
      </c>
      <c r="R1691" t="s">
        <v>95</v>
      </c>
      <c r="S1691">
        <v>0.22539999999999999</v>
      </c>
      <c r="T1691" s="29">
        <v>145189.68</v>
      </c>
      <c r="U1691" s="29">
        <v>9486.24</v>
      </c>
      <c r="V1691" s="29">
        <v>522338.57</v>
      </c>
    </row>
    <row r="1692" spans="1:22" ht="14.6" x14ac:dyDescent="0.4">
      <c r="A1692" t="s">
        <v>8183</v>
      </c>
      <c r="B1692" t="s">
        <v>8184</v>
      </c>
      <c r="C1692" t="s">
        <v>98</v>
      </c>
      <c r="D1692" t="s">
        <v>99</v>
      </c>
      <c r="E1692" t="s">
        <v>99</v>
      </c>
      <c r="F1692" t="s">
        <v>8185</v>
      </c>
      <c r="G1692" t="s">
        <v>1250</v>
      </c>
      <c r="H1692" t="s">
        <v>5896</v>
      </c>
      <c r="I1692" t="s">
        <v>2794</v>
      </c>
      <c r="J1692" t="s">
        <v>4203</v>
      </c>
      <c r="K1692" t="s">
        <v>4387</v>
      </c>
      <c r="L1692" t="s">
        <v>832</v>
      </c>
      <c r="M1692" t="s">
        <v>202</v>
      </c>
      <c r="N1692" t="s">
        <v>108</v>
      </c>
      <c r="O1692" t="s">
        <v>94</v>
      </c>
      <c r="P1692">
        <v>13459465</v>
      </c>
      <c r="Q1692">
        <v>1704445.32</v>
      </c>
      <c r="R1692" t="s">
        <v>109</v>
      </c>
      <c r="S1692">
        <v>0.67469999999999997</v>
      </c>
      <c r="T1692" s="29">
        <v>887322.8</v>
      </c>
      <c r="U1692" s="29">
        <v>119595.97</v>
      </c>
      <c r="V1692" s="29">
        <v>697526.55</v>
      </c>
    </row>
    <row r="1693" spans="1:22" ht="14.6" x14ac:dyDescent="0.4">
      <c r="A1693" t="s">
        <v>8186</v>
      </c>
      <c r="B1693" t="s">
        <v>8187</v>
      </c>
      <c r="C1693" t="s">
        <v>205</v>
      </c>
      <c r="D1693" t="s">
        <v>206</v>
      </c>
      <c r="E1693" t="s">
        <v>206</v>
      </c>
      <c r="F1693" t="s">
        <v>8188</v>
      </c>
      <c r="G1693" t="s">
        <v>1953</v>
      </c>
      <c r="H1693" t="s">
        <v>2651</v>
      </c>
      <c r="I1693" t="s">
        <v>3534</v>
      </c>
      <c r="J1693" t="s">
        <v>4061</v>
      </c>
      <c r="K1693" t="s">
        <v>465</v>
      </c>
      <c r="L1693" t="s">
        <v>444</v>
      </c>
      <c r="M1693" t="s">
        <v>121</v>
      </c>
      <c r="N1693" t="s">
        <v>108</v>
      </c>
      <c r="O1693" t="s">
        <v>94</v>
      </c>
      <c r="P1693">
        <v>1655987</v>
      </c>
      <c r="Q1693">
        <v>35630.18</v>
      </c>
      <c r="R1693" t="s">
        <v>95</v>
      </c>
      <c r="S1693">
        <v>0.15129999999999999</v>
      </c>
      <c r="T1693" s="29">
        <v>4233.72</v>
      </c>
      <c r="U1693" s="29">
        <v>3450.3</v>
      </c>
      <c r="V1693" s="29">
        <v>27946.16</v>
      </c>
    </row>
    <row r="1694" spans="1:22" ht="14.6" x14ac:dyDescent="0.4">
      <c r="A1694" t="s">
        <v>8189</v>
      </c>
      <c r="B1694" t="s">
        <v>8190</v>
      </c>
      <c r="C1694" t="s">
        <v>83</v>
      </c>
      <c r="D1694" t="s">
        <v>84</v>
      </c>
      <c r="E1694" t="s">
        <v>84</v>
      </c>
      <c r="F1694" t="s">
        <v>8191</v>
      </c>
      <c r="G1694" t="s">
        <v>5095</v>
      </c>
      <c r="H1694" t="s">
        <v>4143</v>
      </c>
      <c r="I1694" t="s">
        <v>1031</v>
      </c>
      <c r="J1694" t="s">
        <v>6507</v>
      </c>
      <c r="K1694" t="s">
        <v>919</v>
      </c>
      <c r="L1694" t="s">
        <v>163</v>
      </c>
      <c r="M1694" t="s">
        <v>92</v>
      </c>
      <c r="N1694" t="s">
        <v>108</v>
      </c>
      <c r="O1694" t="s">
        <v>94</v>
      </c>
      <c r="P1694">
        <v>5606029</v>
      </c>
      <c r="Q1694">
        <v>488089.8</v>
      </c>
      <c r="R1694" t="s">
        <v>95</v>
      </c>
      <c r="S1694">
        <v>0.1268</v>
      </c>
      <c r="T1694" s="29">
        <v>51239.14</v>
      </c>
      <c r="U1694" s="29">
        <v>17418.66</v>
      </c>
      <c r="V1694" s="29">
        <v>419432</v>
      </c>
    </row>
    <row r="1695" spans="1:22" ht="14.6" x14ac:dyDescent="0.4">
      <c r="A1695" t="s">
        <v>8192</v>
      </c>
      <c r="B1695" t="s">
        <v>8193</v>
      </c>
      <c r="C1695" t="s">
        <v>288</v>
      </c>
      <c r="D1695" t="s">
        <v>289</v>
      </c>
      <c r="E1695" t="s">
        <v>289</v>
      </c>
      <c r="F1695" t="s">
        <v>8194</v>
      </c>
      <c r="G1695" t="s">
        <v>4353</v>
      </c>
      <c r="H1695" t="s">
        <v>6468</v>
      </c>
      <c r="I1695" t="s">
        <v>2956</v>
      </c>
      <c r="J1695" t="s">
        <v>8049</v>
      </c>
      <c r="K1695" t="s">
        <v>257</v>
      </c>
      <c r="L1695" t="s">
        <v>296</v>
      </c>
      <c r="M1695" t="s">
        <v>92</v>
      </c>
      <c r="N1695" t="s">
        <v>93</v>
      </c>
      <c r="O1695" t="s">
        <v>94</v>
      </c>
      <c r="P1695">
        <v>158471842</v>
      </c>
      <c r="Q1695">
        <v>26428284.350000001</v>
      </c>
      <c r="R1695" t="s">
        <v>109</v>
      </c>
      <c r="S1695">
        <v>0.61040000000000005</v>
      </c>
      <c r="T1695" s="29">
        <v>13237847.210000001</v>
      </c>
      <c r="U1695" s="29">
        <v>468970.76</v>
      </c>
      <c r="V1695" s="29">
        <v>12721466.380000001</v>
      </c>
    </row>
    <row r="1696" spans="1:22" ht="14.6" x14ac:dyDescent="0.4">
      <c r="A1696" t="s">
        <v>8195</v>
      </c>
      <c r="B1696" t="s">
        <v>8196</v>
      </c>
      <c r="C1696" t="s">
        <v>184</v>
      </c>
      <c r="D1696" t="s">
        <v>382</v>
      </c>
      <c r="E1696" t="s">
        <v>382</v>
      </c>
      <c r="F1696" t="s">
        <v>8197</v>
      </c>
      <c r="G1696" t="s">
        <v>235</v>
      </c>
      <c r="H1696" t="s">
        <v>236</v>
      </c>
      <c r="I1696" t="s">
        <v>1696</v>
      </c>
      <c r="J1696" t="s">
        <v>1119</v>
      </c>
      <c r="K1696" t="s">
        <v>4282</v>
      </c>
      <c r="L1696" t="s">
        <v>641</v>
      </c>
      <c r="M1696" t="s">
        <v>223</v>
      </c>
      <c r="N1696" t="s">
        <v>108</v>
      </c>
      <c r="O1696" t="s">
        <v>94</v>
      </c>
      <c r="P1696">
        <v>4659722</v>
      </c>
      <c r="Q1696">
        <v>1290326.28</v>
      </c>
      <c r="R1696" t="s">
        <v>95</v>
      </c>
      <c r="S1696">
        <v>0.1721</v>
      </c>
      <c r="T1696" s="29">
        <v>186593.35</v>
      </c>
      <c r="U1696" s="29">
        <v>27274.83</v>
      </c>
      <c r="V1696" s="29">
        <v>1076458.1000000001</v>
      </c>
    </row>
    <row r="1697" spans="1:22" ht="14.6" x14ac:dyDescent="0.4">
      <c r="A1697" t="s">
        <v>8198</v>
      </c>
      <c r="B1697" t="s">
        <v>8199</v>
      </c>
      <c r="C1697" t="s">
        <v>205</v>
      </c>
      <c r="D1697" t="s">
        <v>206</v>
      </c>
      <c r="E1697" t="s">
        <v>206</v>
      </c>
      <c r="F1697" t="s">
        <v>8200</v>
      </c>
      <c r="G1697" t="s">
        <v>4129</v>
      </c>
      <c r="H1697" t="s">
        <v>3704</v>
      </c>
      <c r="I1697" t="s">
        <v>3931</v>
      </c>
      <c r="J1697" t="s">
        <v>176</v>
      </c>
      <c r="K1697" t="s">
        <v>1785</v>
      </c>
      <c r="L1697" t="s">
        <v>556</v>
      </c>
      <c r="M1697" t="s">
        <v>121</v>
      </c>
      <c r="N1697" t="s">
        <v>108</v>
      </c>
      <c r="O1697" t="s">
        <v>94</v>
      </c>
      <c r="P1697">
        <v>419506</v>
      </c>
      <c r="Q1697">
        <v>55881.74</v>
      </c>
      <c r="R1697" t="s">
        <v>122</v>
      </c>
      <c r="S1697">
        <v>0.2064</v>
      </c>
      <c r="T1697" s="29">
        <v>11284.61</v>
      </c>
      <c r="U1697" s="29">
        <v>5386.13</v>
      </c>
      <c r="V1697" s="29">
        <v>39211</v>
      </c>
    </row>
    <row r="1698" spans="1:22" ht="14.6" x14ac:dyDescent="0.4">
      <c r="A1698" t="s">
        <v>8201</v>
      </c>
      <c r="B1698" t="s">
        <v>8202</v>
      </c>
      <c r="C1698" t="s">
        <v>155</v>
      </c>
      <c r="D1698" t="s">
        <v>278</v>
      </c>
      <c r="E1698" t="s">
        <v>278</v>
      </c>
      <c r="F1698" t="s">
        <v>8203</v>
      </c>
      <c r="G1698" t="s">
        <v>220</v>
      </c>
      <c r="H1698" t="s">
        <v>1959</v>
      </c>
      <c r="I1698" t="s">
        <v>3072</v>
      </c>
      <c r="J1698" t="s">
        <v>2194</v>
      </c>
      <c r="K1698" t="s">
        <v>4075</v>
      </c>
      <c r="L1698" t="s">
        <v>144</v>
      </c>
      <c r="M1698" t="s">
        <v>134</v>
      </c>
      <c r="N1698" t="s">
        <v>93</v>
      </c>
      <c r="O1698" t="s">
        <v>94</v>
      </c>
      <c r="P1698">
        <v>51810688</v>
      </c>
      <c r="Q1698">
        <v>1963152.72</v>
      </c>
      <c r="R1698" t="s">
        <v>109</v>
      </c>
      <c r="S1698">
        <v>0.46899999999999997</v>
      </c>
      <c r="T1698" s="29">
        <v>777283.27</v>
      </c>
      <c r="U1698" s="29">
        <v>152221.01</v>
      </c>
      <c r="V1698" s="29">
        <v>1033648.44</v>
      </c>
    </row>
    <row r="1699" spans="1:22" ht="14.6" x14ac:dyDescent="0.4">
      <c r="A1699" t="s">
        <v>8204</v>
      </c>
      <c r="B1699" t="s">
        <v>8205</v>
      </c>
      <c r="C1699" t="s">
        <v>288</v>
      </c>
      <c r="D1699" t="s">
        <v>373</v>
      </c>
      <c r="E1699" t="s">
        <v>373</v>
      </c>
      <c r="F1699" t="s">
        <v>8206</v>
      </c>
      <c r="G1699" t="s">
        <v>2673</v>
      </c>
      <c r="H1699" t="s">
        <v>6978</v>
      </c>
      <c r="I1699" t="s">
        <v>4944</v>
      </c>
      <c r="J1699" t="s">
        <v>4203</v>
      </c>
      <c r="K1699" t="s">
        <v>5594</v>
      </c>
      <c r="L1699" t="s">
        <v>134</v>
      </c>
      <c r="M1699" t="s">
        <v>134</v>
      </c>
      <c r="N1699" t="s">
        <v>108</v>
      </c>
      <c r="O1699" t="s">
        <v>94</v>
      </c>
      <c r="P1699">
        <v>50829965</v>
      </c>
      <c r="Q1699">
        <v>5919593.3399999999</v>
      </c>
      <c r="R1699" t="s">
        <v>122</v>
      </c>
      <c r="S1699">
        <v>0.30709999999999998</v>
      </c>
      <c r="T1699" s="29">
        <v>1406911.58</v>
      </c>
      <c r="U1699" s="29">
        <v>413431.13</v>
      </c>
      <c r="V1699" s="29">
        <v>4099250.63</v>
      </c>
    </row>
    <row r="1700" spans="1:22" ht="14.6" x14ac:dyDescent="0.4">
      <c r="A1700" t="s">
        <v>8207</v>
      </c>
      <c r="B1700" t="s">
        <v>8208</v>
      </c>
      <c r="C1700" t="s">
        <v>288</v>
      </c>
      <c r="D1700" t="s">
        <v>289</v>
      </c>
      <c r="E1700" t="s">
        <v>289</v>
      </c>
      <c r="F1700" t="s">
        <v>8209</v>
      </c>
      <c r="G1700" t="s">
        <v>3475</v>
      </c>
      <c r="H1700" t="s">
        <v>3857</v>
      </c>
      <c r="I1700" t="s">
        <v>318</v>
      </c>
      <c r="J1700" t="s">
        <v>4622</v>
      </c>
      <c r="K1700" t="s">
        <v>4590</v>
      </c>
      <c r="L1700" t="s">
        <v>134</v>
      </c>
      <c r="M1700" t="s">
        <v>297</v>
      </c>
      <c r="N1700" t="s">
        <v>108</v>
      </c>
      <c r="O1700" t="s">
        <v>94</v>
      </c>
      <c r="P1700">
        <v>96977971</v>
      </c>
      <c r="Q1700">
        <v>25726387.640000001</v>
      </c>
      <c r="R1700" t="s">
        <v>109</v>
      </c>
      <c r="S1700">
        <v>0.39479999999999998</v>
      </c>
      <c r="T1700" s="29">
        <v>9491289.5099999998</v>
      </c>
      <c r="U1700" s="29">
        <v>844470.13</v>
      </c>
      <c r="V1700" s="29">
        <v>15390628</v>
      </c>
    </row>
    <row r="1701" spans="1:22" ht="14.6" x14ac:dyDescent="0.4">
      <c r="A1701" t="s">
        <v>8210</v>
      </c>
      <c r="B1701" t="s">
        <v>8211</v>
      </c>
      <c r="C1701" t="s">
        <v>112</v>
      </c>
      <c r="D1701" t="s">
        <v>471</v>
      </c>
      <c r="E1701" t="s">
        <v>471</v>
      </c>
      <c r="F1701" t="s">
        <v>8212</v>
      </c>
      <c r="G1701" t="s">
        <v>1316</v>
      </c>
      <c r="H1701" t="s">
        <v>1149</v>
      </c>
      <c r="I1701" t="s">
        <v>836</v>
      </c>
      <c r="J1701" t="s">
        <v>8213</v>
      </c>
      <c r="K1701" t="s">
        <v>6711</v>
      </c>
      <c r="L1701" t="s">
        <v>222</v>
      </c>
      <c r="M1701" t="s">
        <v>223</v>
      </c>
      <c r="N1701" t="s">
        <v>93</v>
      </c>
      <c r="O1701" t="s">
        <v>94</v>
      </c>
      <c r="P1701">
        <v>38011762</v>
      </c>
      <c r="Q1701">
        <v>3624085.72</v>
      </c>
      <c r="R1701" t="s">
        <v>95</v>
      </c>
      <c r="S1701">
        <v>0.3155</v>
      </c>
      <c r="T1701" s="29">
        <v>921112.73</v>
      </c>
      <c r="U1701" s="29">
        <v>302767.40000000002</v>
      </c>
      <c r="V1701" s="29">
        <v>2400205.59</v>
      </c>
    </row>
    <row r="1702" spans="1:22" ht="14.6" x14ac:dyDescent="0.4">
      <c r="A1702" t="s">
        <v>8214</v>
      </c>
      <c r="B1702" t="s">
        <v>8215</v>
      </c>
      <c r="C1702" t="s">
        <v>184</v>
      </c>
      <c r="D1702" t="s">
        <v>185</v>
      </c>
      <c r="E1702" t="s">
        <v>185</v>
      </c>
      <c r="F1702" t="s">
        <v>8216</v>
      </c>
      <c r="G1702" t="s">
        <v>3025</v>
      </c>
      <c r="H1702" t="s">
        <v>481</v>
      </c>
      <c r="I1702" t="s">
        <v>1528</v>
      </c>
      <c r="J1702" t="s">
        <v>8217</v>
      </c>
      <c r="K1702" t="s">
        <v>631</v>
      </c>
      <c r="L1702" t="s">
        <v>222</v>
      </c>
      <c r="M1702" t="s">
        <v>223</v>
      </c>
      <c r="N1702" t="s">
        <v>93</v>
      </c>
      <c r="O1702" t="s">
        <v>94</v>
      </c>
      <c r="P1702">
        <v>8478227</v>
      </c>
      <c r="Q1702">
        <v>797194.23</v>
      </c>
      <c r="R1702" t="s">
        <v>95</v>
      </c>
      <c r="S1702">
        <v>0.26350000000000001</v>
      </c>
      <c r="T1702" s="29">
        <v>163417.26</v>
      </c>
      <c r="U1702" s="29">
        <v>74522.55</v>
      </c>
      <c r="V1702" s="29">
        <v>559254.42000000004</v>
      </c>
    </row>
    <row r="1703" spans="1:22" ht="14.6" x14ac:dyDescent="0.4">
      <c r="A1703" t="s">
        <v>8218</v>
      </c>
      <c r="B1703" t="s">
        <v>8219</v>
      </c>
      <c r="C1703" t="s">
        <v>1</v>
      </c>
      <c r="D1703" t="s">
        <v>166</v>
      </c>
      <c r="E1703" t="s">
        <v>166</v>
      </c>
      <c r="F1703" t="s">
        <v>8220</v>
      </c>
      <c r="G1703" t="s">
        <v>4967</v>
      </c>
      <c r="H1703" t="s">
        <v>800</v>
      </c>
      <c r="I1703" t="s">
        <v>3256</v>
      </c>
      <c r="J1703" t="s">
        <v>1610</v>
      </c>
      <c r="K1703" t="s">
        <v>274</v>
      </c>
      <c r="L1703" t="s">
        <v>275</v>
      </c>
      <c r="M1703" t="s">
        <v>202</v>
      </c>
      <c r="N1703" t="s">
        <v>108</v>
      </c>
      <c r="O1703" t="s">
        <v>94</v>
      </c>
      <c r="P1703">
        <v>6840055</v>
      </c>
      <c r="Q1703">
        <v>1197444.6000000001</v>
      </c>
      <c r="R1703" t="s">
        <v>95</v>
      </c>
      <c r="S1703">
        <v>0.49959999999999999</v>
      </c>
      <c r="T1703" s="29">
        <v>487465.06</v>
      </c>
      <c r="U1703" s="29">
        <v>29840.22</v>
      </c>
      <c r="V1703" s="29">
        <v>680139.32</v>
      </c>
    </row>
    <row r="1704" spans="1:22" ht="14.6" x14ac:dyDescent="0.4">
      <c r="A1704" t="s">
        <v>8221</v>
      </c>
      <c r="B1704" t="s">
        <v>8222</v>
      </c>
      <c r="C1704" t="s">
        <v>288</v>
      </c>
      <c r="D1704" t="s">
        <v>289</v>
      </c>
      <c r="E1704" t="s">
        <v>289</v>
      </c>
      <c r="F1704" t="s">
        <v>8223</v>
      </c>
      <c r="G1704" t="s">
        <v>8224</v>
      </c>
      <c r="H1704" t="s">
        <v>1981</v>
      </c>
      <c r="I1704" t="s">
        <v>3989</v>
      </c>
      <c r="J1704" t="s">
        <v>189</v>
      </c>
      <c r="K1704" t="s">
        <v>2400</v>
      </c>
      <c r="L1704" t="s">
        <v>134</v>
      </c>
      <c r="M1704" t="s">
        <v>92</v>
      </c>
      <c r="N1704" t="s">
        <v>108</v>
      </c>
      <c r="O1704" t="s">
        <v>94</v>
      </c>
      <c r="P1704">
        <v>117723280</v>
      </c>
      <c r="Q1704">
        <v>20402395.100000001</v>
      </c>
      <c r="R1704" t="s">
        <v>95</v>
      </c>
      <c r="S1704">
        <v>0.49349999999999999</v>
      </c>
      <c r="T1704" s="29">
        <v>6512347.6299999999</v>
      </c>
      <c r="U1704" s="29">
        <v>353945.34</v>
      </c>
      <c r="V1704" s="29">
        <v>13536102.130000001</v>
      </c>
    </row>
    <row r="1705" spans="1:22" ht="14.6" x14ac:dyDescent="0.4">
      <c r="A1705" t="s">
        <v>8225</v>
      </c>
      <c r="B1705" t="s">
        <v>8226</v>
      </c>
      <c r="C1705" t="s">
        <v>184</v>
      </c>
      <c r="D1705" t="s">
        <v>185</v>
      </c>
      <c r="E1705" t="s">
        <v>185</v>
      </c>
      <c r="F1705" t="s">
        <v>8227</v>
      </c>
      <c r="G1705" t="s">
        <v>101</v>
      </c>
      <c r="H1705" t="s">
        <v>102</v>
      </c>
      <c r="I1705" t="s">
        <v>8228</v>
      </c>
      <c r="J1705" t="s">
        <v>1066</v>
      </c>
      <c r="K1705" t="s">
        <v>4796</v>
      </c>
      <c r="L1705" t="s">
        <v>192</v>
      </c>
      <c r="M1705" t="s">
        <v>223</v>
      </c>
      <c r="N1705" t="s">
        <v>108</v>
      </c>
      <c r="O1705" t="s">
        <v>94</v>
      </c>
      <c r="P1705">
        <v>3300569</v>
      </c>
      <c r="Q1705">
        <v>855329.5</v>
      </c>
      <c r="R1705" t="s">
        <v>95</v>
      </c>
      <c r="S1705">
        <v>0.1216</v>
      </c>
      <c r="T1705" s="29">
        <v>81256.42</v>
      </c>
      <c r="U1705" s="29">
        <v>25259.16</v>
      </c>
      <c r="V1705" s="29">
        <v>748813.92</v>
      </c>
    </row>
    <row r="1706" spans="1:22" ht="14.6" x14ac:dyDescent="0.4">
      <c r="A1706" t="s">
        <v>8229</v>
      </c>
      <c r="B1706" t="s">
        <v>8230</v>
      </c>
      <c r="C1706" t="s">
        <v>137</v>
      </c>
      <c r="D1706" t="s">
        <v>308</v>
      </c>
      <c r="E1706" t="s">
        <v>308</v>
      </c>
      <c r="F1706" t="s">
        <v>8231</v>
      </c>
      <c r="G1706" t="s">
        <v>1379</v>
      </c>
      <c r="H1706" t="s">
        <v>1942</v>
      </c>
      <c r="I1706" t="s">
        <v>3723</v>
      </c>
      <c r="J1706" t="s">
        <v>2074</v>
      </c>
      <c r="K1706" t="s">
        <v>3450</v>
      </c>
      <c r="L1706" t="s">
        <v>314</v>
      </c>
      <c r="M1706" t="s">
        <v>134</v>
      </c>
      <c r="N1706" t="s">
        <v>108</v>
      </c>
      <c r="O1706" t="s">
        <v>94</v>
      </c>
      <c r="P1706">
        <v>29585039</v>
      </c>
      <c r="Q1706">
        <v>6108607.6200000001</v>
      </c>
      <c r="R1706" t="s">
        <v>95</v>
      </c>
      <c r="S1706">
        <v>0.1135</v>
      </c>
      <c r="T1706" s="29">
        <v>545699.12</v>
      </c>
      <c r="U1706" s="29">
        <v>387123.27</v>
      </c>
      <c r="V1706" s="29">
        <v>5175785.2300000004</v>
      </c>
    </row>
    <row r="1707" spans="1:22" ht="14.6" x14ac:dyDescent="0.4">
      <c r="A1707" t="s">
        <v>8232</v>
      </c>
      <c r="B1707" t="s">
        <v>8233</v>
      </c>
      <c r="C1707" t="s">
        <v>98</v>
      </c>
      <c r="D1707" t="s">
        <v>195</v>
      </c>
      <c r="E1707" t="s">
        <v>195</v>
      </c>
      <c r="F1707" t="s">
        <v>8234</v>
      </c>
      <c r="G1707" t="s">
        <v>6003</v>
      </c>
      <c r="H1707" t="s">
        <v>8235</v>
      </c>
      <c r="I1707" t="s">
        <v>1511</v>
      </c>
      <c r="J1707" t="s">
        <v>3394</v>
      </c>
      <c r="K1707" t="s">
        <v>1573</v>
      </c>
      <c r="L1707" t="s">
        <v>1010</v>
      </c>
      <c r="M1707" t="s">
        <v>107</v>
      </c>
      <c r="N1707" t="s">
        <v>108</v>
      </c>
      <c r="O1707" t="s">
        <v>94</v>
      </c>
      <c r="P1707">
        <v>150770831</v>
      </c>
      <c r="Q1707">
        <v>20840254.030000001</v>
      </c>
      <c r="R1707" t="s">
        <v>109</v>
      </c>
      <c r="S1707">
        <v>0.26390000000000002</v>
      </c>
      <c r="T1707" s="29">
        <v>4823062.82</v>
      </c>
      <c r="U1707" s="29">
        <v>1893092.04</v>
      </c>
      <c r="V1707" s="29">
        <v>14124099.17</v>
      </c>
    </row>
    <row r="1708" spans="1:22" ht="14.6" x14ac:dyDescent="0.4">
      <c r="A1708" t="s">
        <v>8236</v>
      </c>
      <c r="B1708" t="s">
        <v>8237</v>
      </c>
      <c r="C1708" t="s">
        <v>112</v>
      </c>
      <c r="D1708" t="s">
        <v>471</v>
      </c>
      <c r="E1708" t="s">
        <v>471</v>
      </c>
      <c r="F1708" t="s">
        <v>8238</v>
      </c>
      <c r="G1708" t="s">
        <v>1269</v>
      </c>
      <c r="H1708" t="s">
        <v>4833</v>
      </c>
      <c r="I1708" t="s">
        <v>1950</v>
      </c>
      <c r="J1708" t="s">
        <v>4357</v>
      </c>
      <c r="K1708" t="s">
        <v>1991</v>
      </c>
      <c r="L1708" t="s">
        <v>370</v>
      </c>
      <c r="M1708" t="s">
        <v>266</v>
      </c>
      <c r="N1708" t="s">
        <v>93</v>
      </c>
      <c r="O1708" t="s">
        <v>94</v>
      </c>
      <c r="P1708">
        <v>49383731</v>
      </c>
      <c r="Q1708">
        <v>13862004.050000001</v>
      </c>
      <c r="R1708" t="s">
        <v>122</v>
      </c>
      <c r="S1708">
        <v>0.31719999999999998</v>
      </c>
      <c r="T1708" s="29">
        <v>3393576.78</v>
      </c>
      <c r="U1708" s="29">
        <v>1133581.1100000001</v>
      </c>
      <c r="V1708" s="29">
        <v>9334846.1600000001</v>
      </c>
    </row>
    <row r="1709" spans="1:22" ht="14.6" x14ac:dyDescent="0.4">
      <c r="A1709" t="s">
        <v>8239</v>
      </c>
      <c r="B1709" t="s">
        <v>8240</v>
      </c>
      <c r="C1709" t="s">
        <v>125</v>
      </c>
      <c r="D1709" t="s">
        <v>308</v>
      </c>
      <c r="E1709" t="s">
        <v>308</v>
      </c>
      <c r="F1709" t="s">
        <v>8241</v>
      </c>
      <c r="G1709" t="s">
        <v>5330</v>
      </c>
      <c r="H1709" t="s">
        <v>8242</v>
      </c>
      <c r="I1709" t="s">
        <v>2210</v>
      </c>
      <c r="J1709" t="s">
        <v>2681</v>
      </c>
      <c r="K1709" t="s">
        <v>8243</v>
      </c>
      <c r="L1709" t="s">
        <v>1436</v>
      </c>
      <c r="M1709" t="s">
        <v>134</v>
      </c>
      <c r="N1709" t="s">
        <v>108</v>
      </c>
      <c r="O1709" t="s">
        <v>94</v>
      </c>
      <c r="P1709">
        <v>956949943</v>
      </c>
      <c r="Q1709">
        <v>274518008.19999999</v>
      </c>
      <c r="R1709" t="s">
        <v>285</v>
      </c>
      <c r="S1709">
        <v>0.65100000000000002</v>
      </c>
      <c r="T1709" s="29">
        <v>149341355.52000001</v>
      </c>
      <c r="U1709" s="29">
        <v>18161187.940000001</v>
      </c>
      <c r="V1709" s="29">
        <v>107015464.73999999</v>
      </c>
    </row>
    <row r="1710" spans="1:22" ht="14.6" x14ac:dyDescent="0.4">
      <c r="A1710" t="s">
        <v>8244</v>
      </c>
      <c r="B1710" t="s">
        <v>8245</v>
      </c>
      <c r="C1710" t="s">
        <v>125</v>
      </c>
      <c r="D1710" t="s">
        <v>308</v>
      </c>
      <c r="E1710" t="s">
        <v>308</v>
      </c>
      <c r="F1710" t="s">
        <v>8246</v>
      </c>
      <c r="G1710" t="s">
        <v>2675</v>
      </c>
      <c r="H1710" t="s">
        <v>932</v>
      </c>
      <c r="I1710" t="s">
        <v>435</v>
      </c>
      <c r="J1710" t="s">
        <v>379</v>
      </c>
      <c r="K1710" t="s">
        <v>4944</v>
      </c>
      <c r="L1710" t="s">
        <v>144</v>
      </c>
      <c r="M1710" t="s">
        <v>134</v>
      </c>
      <c r="N1710" t="s">
        <v>93</v>
      </c>
      <c r="O1710" t="s">
        <v>94</v>
      </c>
      <c r="P1710">
        <v>326647872</v>
      </c>
      <c r="Q1710">
        <v>25865480.52</v>
      </c>
      <c r="R1710" t="s">
        <v>95</v>
      </c>
      <c r="S1710">
        <v>0.31019999999999998</v>
      </c>
      <c r="T1710" s="29">
        <v>6303863.46</v>
      </c>
      <c r="U1710" s="29">
        <v>583009.12</v>
      </c>
      <c r="V1710" s="29">
        <v>18978607.940000001</v>
      </c>
    </row>
    <row r="1711" spans="1:22" ht="14.6" x14ac:dyDescent="0.4">
      <c r="A1711" t="s">
        <v>8247</v>
      </c>
      <c r="B1711" t="s">
        <v>8248</v>
      </c>
      <c r="C1711" t="s">
        <v>112</v>
      </c>
      <c r="D1711" t="s">
        <v>471</v>
      </c>
      <c r="E1711" t="s">
        <v>471</v>
      </c>
      <c r="F1711" t="s">
        <v>8249</v>
      </c>
      <c r="G1711" t="s">
        <v>3704</v>
      </c>
      <c r="H1711" t="s">
        <v>7961</v>
      </c>
      <c r="I1711" t="s">
        <v>2858</v>
      </c>
      <c r="J1711" t="s">
        <v>131</v>
      </c>
      <c r="K1711" t="s">
        <v>5054</v>
      </c>
      <c r="L1711" t="s">
        <v>370</v>
      </c>
      <c r="M1711" t="s">
        <v>266</v>
      </c>
      <c r="N1711" t="s">
        <v>108</v>
      </c>
      <c r="O1711" t="s">
        <v>94</v>
      </c>
      <c r="P1711">
        <v>36550307</v>
      </c>
      <c r="Q1711">
        <v>897650.79</v>
      </c>
      <c r="R1711" t="s">
        <v>95</v>
      </c>
      <c r="S1711">
        <v>0.35470000000000002</v>
      </c>
      <c r="T1711" s="29">
        <v>313547.34000000003</v>
      </c>
      <c r="U1711" s="29">
        <v>32001.72</v>
      </c>
      <c r="V1711" s="29">
        <v>552101.73</v>
      </c>
    </row>
    <row r="1712" spans="1:22" ht="14.6" x14ac:dyDescent="0.4">
      <c r="A1712" t="s">
        <v>8250</v>
      </c>
      <c r="B1712" t="s">
        <v>8251</v>
      </c>
      <c r="C1712" t="s">
        <v>184</v>
      </c>
      <c r="D1712" t="s">
        <v>382</v>
      </c>
      <c r="E1712" t="s">
        <v>382</v>
      </c>
      <c r="F1712" t="s">
        <v>8252</v>
      </c>
      <c r="G1712" t="s">
        <v>4796</v>
      </c>
      <c r="H1712" t="s">
        <v>2151</v>
      </c>
      <c r="I1712" t="s">
        <v>698</v>
      </c>
      <c r="J1712" t="s">
        <v>7792</v>
      </c>
      <c r="K1712" t="s">
        <v>2151</v>
      </c>
      <c r="L1712" t="s">
        <v>192</v>
      </c>
      <c r="M1712" t="s">
        <v>121</v>
      </c>
      <c r="N1712" t="s">
        <v>108</v>
      </c>
      <c r="O1712" t="s">
        <v>94</v>
      </c>
      <c r="P1712">
        <v>2714567</v>
      </c>
      <c r="Q1712">
        <v>590224.63</v>
      </c>
      <c r="R1712" t="s">
        <v>95</v>
      </c>
      <c r="S1712">
        <v>0.26579999999999998</v>
      </c>
      <c r="T1712" s="29">
        <v>134787.9</v>
      </c>
      <c r="U1712" s="29">
        <v>42554.53</v>
      </c>
      <c r="V1712" s="29">
        <v>412882.2</v>
      </c>
    </row>
    <row r="1713" spans="1:22" ht="14.6" x14ac:dyDescent="0.4">
      <c r="A1713" t="s">
        <v>8253</v>
      </c>
      <c r="B1713" t="s">
        <v>8254</v>
      </c>
      <c r="C1713" t="s">
        <v>98</v>
      </c>
      <c r="D1713" t="s">
        <v>195</v>
      </c>
      <c r="E1713" t="s">
        <v>195</v>
      </c>
      <c r="F1713" t="s">
        <v>8255</v>
      </c>
      <c r="G1713" t="s">
        <v>6718</v>
      </c>
      <c r="H1713" t="s">
        <v>6719</v>
      </c>
      <c r="I1713" t="s">
        <v>5447</v>
      </c>
      <c r="J1713" t="s">
        <v>1336</v>
      </c>
      <c r="K1713" t="s">
        <v>2400</v>
      </c>
      <c r="L1713" t="s">
        <v>91</v>
      </c>
      <c r="M1713" t="s">
        <v>202</v>
      </c>
      <c r="N1713" t="s">
        <v>108</v>
      </c>
      <c r="O1713" t="s">
        <v>94</v>
      </c>
      <c r="P1713">
        <v>109530197</v>
      </c>
      <c r="Q1713">
        <v>3170811.43</v>
      </c>
      <c r="R1713" t="s">
        <v>109</v>
      </c>
      <c r="S1713">
        <v>0.6411</v>
      </c>
      <c r="T1713" s="29">
        <v>1979360.95</v>
      </c>
      <c r="U1713" s="29">
        <v>105298.5</v>
      </c>
      <c r="V1713" s="29">
        <v>1086151.98</v>
      </c>
    </row>
    <row r="1714" spans="1:22" ht="14.6" x14ac:dyDescent="0.4">
      <c r="A1714" t="s">
        <v>8256</v>
      </c>
      <c r="B1714" t="s">
        <v>8257</v>
      </c>
      <c r="C1714" t="s">
        <v>83</v>
      </c>
      <c r="D1714" t="s">
        <v>84</v>
      </c>
      <c r="E1714" t="s">
        <v>84</v>
      </c>
      <c r="F1714" t="s">
        <v>8258</v>
      </c>
      <c r="G1714" t="s">
        <v>3160</v>
      </c>
      <c r="H1714" t="s">
        <v>101</v>
      </c>
      <c r="I1714" t="s">
        <v>1443</v>
      </c>
      <c r="J1714" t="s">
        <v>4221</v>
      </c>
      <c r="K1714" t="s">
        <v>4998</v>
      </c>
      <c r="L1714" t="s">
        <v>163</v>
      </c>
      <c r="M1714" t="s">
        <v>92</v>
      </c>
      <c r="N1714" t="s">
        <v>108</v>
      </c>
      <c r="O1714" t="s">
        <v>94</v>
      </c>
      <c r="P1714">
        <v>3299684</v>
      </c>
      <c r="Q1714">
        <v>576760.62</v>
      </c>
      <c r="R1714" t="s">
        <v>95</v>
      </c>
      <c r="S1714">
        <v>0.1075</v>
      </c>
      <c r="T1714" s="29">
        <v>42869.46</v>
      </c>
      <c r="U1714" s="29">
        <v>35660.800000000003</v>
      </c>
      <c r="V1714" s="29">
        <v>498230.36</v>
      </c>
    </row>
    <row r="1715" spans="1:22" ht="14.6" x14ac:dyDescent="0.4">
      <c r="A1715" t="s">
        <v>8259</v>
      </c>
      <c r="B1715" t="s">
        <v>8260</v>
      </c>
      <c r="C1715" t="s">
        <v>112</v>
      </c>
      <c r="D1715" t="s">
        <v>113</v>
      </c>
      <c r="E1715" t="s">
        <v>113</v>
      </c>
      <c r="F1715" t="s">
        <v>8261</v>
      </c>
      <c r="G1715" t="s">
        <v>336</v>
      </c>
      <c r="H1715" t="s">
        <v>458</v>
      </c>
      <c r="I1715" t="s">
        <v>3494</v>
      </c>
      <c r="J1715" t="s">
        <v>2151</v>
      </c>
      <c r="K1715" t="s">
        <v>2886</v>
      </c>
      <c r="L1715" t="s">
        <v>222</v>
      </c>
      <c r="M1715" t="s">
        <v>121</v>
      </c>
      <c r="N1715" t="s">
        <v>108</v>
      </c>
      <c r="O1715" t="s">
        <v>94</v>
      </c>
      <c r="P1715">
        <v>8358114</v>
      </c>
      <c r="Q1715">
        <v>707677.39</v>
      </c>
      <c r="R1715" t="s">
        <v>122</v>
      </c>
      <c r="S1715">
        <v>0.42599999999999999</v>
      </c>
      <c r="T1715" s="29">
        <v>190486.72</v>
      </c>
      <c r="U1715" s="29">
        <v>41642.870000000003</v>
      </c>
      <c r="V1715" s="29">
        <v>475547.8</v>
      </c>
    </row>
    <row r="1716" spans="1:22" ht="14.6" x14ac:dyDescent="0.4">
      <c r="A1716" t="s">
        <v>8262</v>
      </c>
      <c r="B1716" t="s">
        <v>8263</v>
      </c>
      <c r="C1716" t="s">
        <v>205</v>
      </c>
      <c r="D1716" t="s">
        <v>382</v>
      </c>
      <c r="E1716" t="s">
        <v>382</v>
      </c>
      <c r="F1716" t="s">
        <v>8264</v>
      </c>
      <c r="G1716" t="s">
        <v>798</v>
      </c>
      <c r="H1716" t="s">
        <v>799</v>
      </c>
      <c r="I1716" t="s">
        <v>1845</v>
      </c>
      <c r="J1716" t="s">
        <v>3063</v>
      </c>
      <c r="K1716" t="s">
        <v>1204</v>
      </c>
      <c r="L1716" t="s">
        <v>657</v>
      </c>
      <c r="M1716" t="s">
        <v>121</v>
      </c>
      <c r="N1716" t="s">
        <v>108</v>
      </c>
      <c r="O1716" t="s">
        <v>94</v>
      </c>
      <c r="P1716">
        <v>4562820</v>
      </c>
      <c r="Q1716">
        <v>631854.57999999996</v>
      </c>
      <c r="R1716" t="s">
        <v>95</v>
      </c>
      <c r="S1716">
        <v>0.316</v>
      </c>
      <c r="T1716" s="29">
        <v>126904.09</v>
      </c>
      <c r="U1716" s="29">
        <v>18989.27</v>
      </c>
      <c r="V1716" s="29">
        <v>485961.22</v>
      </c>
    </row>
    <row r="1717" spans="1:22" ht="14.6" x14ac:dyDescent="0.4">
      <c r="A1717" t="s">
        <v>8265</v>
      </c>
      <c r="B1717" t="s">
        <v>8266</v>
      </c>
      <c r="C1717" t="s">
        <v>1</v>
      </c>
      <c r="D1717" t="s">
        <v>166</v>
      </c>
      <c r="E1717" t="s">
        <v>166</v>
      </c>
      <c r="F1717" t="s">
        <v>8267</v>
      </c>
      <c r="G1717" t="s">
        <v>6185</v>
      </c>
      <c r="H1717" t="s">
        <v>1687</v>
      </c>
      <c r="I1717" t="s">
        <v>2635</v>
      </c>
      <c r="J1717" t="s">
        <v>6687</v>
      </c>
      <c r="K1717" t="s">
        <v>8268</v>
      </c>
      <c r="L1717" t="s">
        <v>275</v>
      </c>
      <c r="M1717" t="s">
        <v>181</v>
      </c>
      <c r="N1717" t="s">
        <v>108</v>
      </c>
      <c r="O1717" t="s">
        <v>94</v>
      </c>
      <c r="P1717">
        <v>6969566</v>
      </c>
      <c r="Q1717">
        <v>896179.96</v>
      </c>
      <c r="R1717" t="s">
        <v>122</v>
      </c>
      <c r="S1717">
        <v>0.28770000000000001</v>
      </c>
      <c r="T1717" s="29">
        <v>238810.58</v>
      </c>
      <c r="U1717" s="29">
        <v>55397.06</v>
      </c>
      <c r="V1717" s="29">
        <v>601972.31999999995</v>
      </c>
    </row>
    <row r="1718" spans="1:22" ht="14.6" x14ac:dyDescent="0.4">
      <c r="A1718" t="s">
        <v>8269</v>
      </c>
      <c r="B1718" t="s">
        <v>8270</v>
      </c>
      <c r="C1718" t="s">
        <v>1</v>
      </c>
      <c r="D1718" t="s">
        <v>166</v>
      </c>
      <c r="E1718" t="s">
        <v>166</v>
      </c>
      <c r="F1718" t="s">
        <v>8271</v>
      </c>
      <c r="G1718" t="s">
        <v>846</v>
      </c>
      <c r="H1718" t="s">
        <v>4521</v>
      </c>
      <c r="I1718" t="s">
        <v>5820</v>
      </c>
      <c r="J1718" t="s">
        <v>5198</v>
      </c>
      <c r="K1718" t="s">
        <v>4423</v>
      </c>
      <c r="L1718" t="s">
        <v>144</v>
      </c>
      <c r="M1718" t="s">
        <v>202</v>
      </c>
      <c r="N1718" t="s">
        <v>108</v>
      </c>
      <c r="O1718" t="s">
        <v>94</v>
      </c>
      <c r="P1718">
        <v>8119851</v>
      </c>
      <c r="Q1718">
        <v>1339436.5</v>
      </c>
      <c r="R1718" t="s">
        <v>95</v>
      </c>
      <c r="S1718">
        <v>0.441</v>
      </c>
      <c r="T1718" s="29">
        <v>526310.35</v>
      </c>
      <c r="U1718" s="29">
        <v>23826.21</v>
      </c>
      <c r="V1718" s="29">
        <v>789299.94</v>
      </c>
    </row>
    <row r="1719" spans="1:22" ht="14.6" x14ac:dyDescent="0.4">
      <c r="A1719" t="s">
        <v>8272</v>
      </c>
      <c r="B1719" t="s">
        <v>8273</v>
      </c>
      <c r="C1719" t="s">
        <v>155</v>
      </c>
      <c r="D1719" t="s">
        <v>156</v>
      </c>
      <c r="E1719" t="s">
        <v>156</v>
      </c>
      <c r="F1719" t="s">
        <v>8274</v>
      </c>
      <c r="G1719" t="s">
        <v>5910</v>
      </c>
      <c r="H1719" t="s">
        <v>927</v>
      </c>
      <c r="I1719" t="s">
        <v>1093</v>
      </c>
      <c r="J1719" t="s">
        <v>1504</v>
      </c>
      <c r="K1719" t="s">
        <v>3133</v>
      </c>
      <c r="L1719" t="s">
        <v>144</v>
      </c>
      <c r="M1719" t="s">
        <v>578</v>
      </c>
      <c r="N1719" t="s">
        <v>108</v>
      </c>
      <c r="O1719" t="s">
        <v>94</v>
      </c>
      <c r="P1719">
        <v>478544790</v>
      </c>
      <c r="Q1719">
        <v>146759794.33000001</v>
      </c>
      <c r="R1719" t="s">
        <v>122</v>
      </c>
      <c r="S1719">
        <v>0.45340000000000003</v>
      </c>
      <c r="T1719" s="29">
        <v>60839230.009999998</v>
      </c>
      <c r="U1719" s="29">
        <v>3094371.6</v>
      </c>
      <c r="V1719" s="29">
        <v>82826192.719999999</v>
      </c>
    </row>
    <row r="1720" spans="1:22" ht="14.6" x14ac:dyDescent="0.4">
      <c r="A1720" t="s">
        <v>8275</v>
      </c>
      <c r="B1720" t="s">
        <v>8276</v>
      </c>
      <c r="C1720" t="s">
        <v>184</v>
      </c>
      <c r="D1720" t="s">
        <v>185</v>
      </c>
      <c r="E1720" t="s">
        <v>185</v>
      </c>
      <c r="F1720" t="s">
        <v>8277</v>
      </c>
      <c r="G1720" t="s">
        <v>8278</v>
      </c>
      <c r="H1720" t="s">
        <v>141</v>
      </c>
      <c r="I1720" t="s">
        <v>7961</v>
      </c>
      <c r="J1720" t="s">
        <v>4143</v>
      </c>
      <c r="K1720" t="s">
        <v>737</v>
      </c>
      <c r="L1720" t="s">
        <v>222</v>
      </c>
      <c r="M1720" t="s">
        <v>223</v>
      </c>
      <c r="N1720" t="s">
        <v>108</v>
      </c>
      <c r="O1720" t="s">
        <v>94</v>
      </c>
      <c r="P1720">
        <v>1487627</v>
      </c>
      <c r="Q1720">
        <v>169379.58</v>
      </c>
      <c r="R1720" t="s">
        <v>95</v>
      </c>
      <c r="S1720">
        <v>0.2979</v>
      </c>
      <c r="T1720" s="29">
        <v>41467.17</v>
      </c>
      <c r="U1720" s="29">
        <v>14667.76</v>
      </c>
      <c r="V1720" s="29">
        <v>113244.65</v>
      </c>
    </row>
    <row r="1721" spans="1:22" ht="14.6" x14ac:dyDescent="0.4">
      <c r="A1721" t="s">
        <v>8279</v>
      </c>
      <c r="B1721" t="s">
        <v>8280</v>
      </c>
      <c r="C1721" t="s">
        <v>98</v>
      </c>
      <c r="D1721" t="s">
        <v>195</v>
      </c>
      <c r="E1721" t="s">
        <v>195</v>
      </c>
      <c r="F1721" t="s">
        <v>8281</v>
      </c>
      <c r="G1721" t="s">
        <v>1240</v>
      </c>
      <c r="H1721" t="s">
        <v>3421</v>
      </c>
      <c r="I1721" t="s">
        <v>3925</v>
      </c>
      <c r="J1721" t="s">
        <v>3421</v>
      </c>
      <c r="K1721" t="s">
        <v>2141</v>
      </c>
      <c r="L1721" t="s">
        <v>106</v>
      </c>
      <c r="M1721" t="s">
        <v>107</v>
      </c>
      <c r="N1721" t="s">
        <v>108</v>
      </c>
      <c r="O1721" t="s">
        <v>94</v>
      </c>
      <c r="P1721">
        <v>169407488</v>
      </c>
      <c r="Q1721">
        <v>78759760.379999995</v>
      </c>
      <c r="R1721" t="s">
        <v>95</v>
      </c>
      <c r="S1721">
        <v>0.43909999999999999</v>
      </c>
      <c r="T1721" s="29">
        <v>32567862.030000001</v>
      </c>
      <c r="U1721" s="29">
        <v>7185379.7999999998</v>
      </c>
      <c r="V1721" s="29">
        <v>39006518.549999997</v>
      </c>
    </row>
    <row r="1722" spans="1:22" ht="14.6" x14ac:dyDescent="0.4">
      <c r="A1722" t="s">
        <v>8282</v>
      </c>
      <c r="B1722" t="s">
        <v>8283</v>
      </c>
      <c r="C1722" t="s">
        <v>125</v>
      </c>
      <c r="D1722" t="s">
        <v>126</v>
      </c>
      <c r="E1722" t="s">
        <v>126</v>
      </c>
      <c r="F1722" t="s">
        <v>8284</v>
      </c>
      <c r="G1722" t="s">
        <v>8285</v>
      </c>
      <c r="H1722" t="s">
        <v>3965</v>
      </c>
      <c r="I1722" t="s">
        <v>8286</v>
      </c>
      <c r="J1722" t="s">
        <v>8154</v>
      </c>
      <c r="K1722" t="s">
        <v>2331</v>
      </c>
      <c r="L1722" t="s">
        <v>144</v>
      </c>
      <c r="M1722" t="s">
        <v>134</v>
      </c>
      <c r="N1722" t="s">
        <v>108</v>
      </c>
      <c r="O1722" t="s">
        <v>94</v>
      </c>
      <c r="P1722">
        <v>490485805</v>
      </c>
      <c r="Q1722">
        <v>205275879.77000001</v>
      </c>
      <c r="R1722" t="s">
        <v>109</v>
      </c>
      <c r="S1722">
        <v>0.53920000000000001</v>
      </c>
      <c r="T1722" s="29">
        <v>101370290.59</v>
      </c>
      <c r="U1722" s="29">
        <v>12050867.140000001</v>
      </c>
      <c r="V1722" s="29">
        <v>91854722.040000007</v>
      </c>
    </row>
    <row r="1723" spans="1:22" ht="14.6" x14ac:dyDescent="0.4">
      <c r="A1723" t="s">
        <v>8287</v>
      </c>
      <c r="B1723" t="s">
        <v>8288</v>
      </c>
      <c r="C1723" t="s">
        <v>83</v>
      </c>
      <c r="D1723" t="s">
        <v>84</v>
      </c>
      <c r="E1723" t="s">
        <v>84</v>
      </c>
      <c r="F1723" t="s">
        <v>8289</v>
      </c>
      <c r="G1723" t="s">
        <v>417</v>
      </c>
      <c r="H1723" t="s">
        <v>418</v>
      </c>
      <c r="I1723" t="s">
        <v>4920</v>
      </c>
      <c r="J1723" t="s">
        <v>4453</v>
      </c>
      <c r="K1723" t="s">
        <v>5582</v>
      </c>
      <c r="L1723" t="s">
        <v>91</v>
      </c>
      <c r="M1723" t="s">
        <v>181</v>
      </c>
      <c r="N1723" t="s">
        <v>93</v>
      </c>
      <c r="O1723" t="s">
        <v>94</v>
      </c>
      <c r="P1723">
        <v>4026428</v>
      </c>
      <c r="Q1723">
        <v>945040.22</v>
      </c>
      <c r="R1723" t="s">
        <v>95</v>
      </c>
      <c r="S1723">
        <v>0.1283</v>
      </c>
      <c r="T1723" s="29">
        <v>72897.899999999994</v>
      </c>
      <c r="U1723" s="29">
        <v>87826.78</v>
      </c>
      <c r="V1723" s="29">
        <v>784315.54</v>
      </c>
    </row>
    <row r="1724" spans="1:22" ht="14.6" x14ac:dyDescent="0.4">
      <c r="A1724" t="s">
        <v>8290</v>
      </c>
      <c r="B1724" t="s">
        <v>8291</v>
      </c>
      <c r="C1724" t="s">
        <v>137</v>
      </c>
      <c r="D1724" t="s">
        <v>308</v>
      </c>
      <c r="E1724" t="s">
        <v>308</v>
      </c>
      <c r="F1724" t="s">
        <v>8292</v>
      </c>
      <c r="G1724" t="s">
        <v>2489</v>
      </c>
      <c r="H1724" t="s">
        <v>7631</v>
      </c>
      <c r="I1724" t="s">
        <v>1285</v>
      </c>
      <c r="J1724" t="s">
        <v>4412</v>
      </c>
      <c r="K1724" t="s">
        <v>3061</v>
      </c>
      <c r="L1724" t="s">
        <v>144</v>
      </c>
      <c r="M1724" t="s">
        <v>134</v>
      </c>
      <c r="N1724" t="s">
        <v>108</v>
      </c>
      <c r="O1724" t="s">
        <v>94</v>
      </c>
      <c r="P1724">
        <v>5500587</v>
      </c>
      <c r="Q1724">
        <v>642256.37</v>
      </c>
      <c r="R1724" t="s">
        <v>95</v>
      </c>
      <c r="S1724">
        <v>0.27360000000000001</v>
      </c>
      <c r="T1724" s="29">
        <v>130963.43</v>
      </c>
      <c r="U1724" s="29">
        <v>19599.48</v>
      </c>
      <c r="V1724" s="29">
        <v>491693.46</v>
      </c>
    </row>
    <row r="1725" spans="1:22" ht="14.6" x14ac:dyDescent="0.4">
      <c r="A1725" t="s">
        <v>8293</v>
      </c>
      <c r="B1725" t="s">
        <v>8294</v>
      </c>
      <c r="C1725" t="s">
        <v>1</v>
      </c>
      <c r="D1725" t="s">
        <v>84</v>
      </c>
      <c r="E1725" t="s">
        <v>84</v>
      </c>
      <c r="F1725" t="s">
        <v>8295</v>
      </c>
      <c r="G1725" t="s">
        <v>5999</v>
      </c>
      <c r="H1725" t="s">
        <v>2559</v>
      </c>
      <c r="I1725" t="s">
        <v>4883</v>
      </c>
      <c r="J1725" t="s">
        <v>4344</v>
      </c>
      <c r="K1725" t="s">
        <v>6111</v>
      </c>
      <c r="L1725" t="s">
        <v>106</v>
      </c>
      <c r="M1725" t="s">
        <v>92</v>
      </c>
      <c r="N1725" t="s">
        <v>108</v>
      </c>
      <c r="O1725" t="s">
        <v>94</v>
      </c>
      <c r="P1725">
        <v>11879925</v>
      </c>
      <c r="Q1725">
        <v>6193978.6500000004</v>
      </c>
      <c r="R1725" t="s">
        <v>122</v>
      </c>
      <c r="S1725">
        <v>0.42809999999999998</v>
      </c>
      <c r="T1725" s="29">
        <v>2315278.61</v>
      </c>
      <c r="U1725" s="29">
        <v>96872.86</v>
      </c>
      <c r="V1725" s="29">
        <v>3781827.18</v>
      </c>
    </row>
    <row r="1726" spans="1:22" ht="14.6" x14ac:dyDescent="0.4">
      <c r="A1726" t="s">
        <v>8296</v>
      </c>
      <c r="B1726" t="s">
        <v>8297</v>
      </c>
      <c r="C1726" t="s">
        <v>112</v>
      </c>
      <c r="D1726" t="s">
        <v>113</v>
      </c>
      <c r="E1726" t="s">
        <v>113</v>
      </c>
      <c r="F1726" t="s">
        <v>8298</v>
      </c>
      <c r="G1726" t="s">
        <v>4985</v>
      </c>
      <c r="H1726" t="s">
        <v>3025</v>
      </c>
      <c r="I1726" t="s">
        <v>2450</v>
      </c>
      <c r="J1726" t="s">
        <v>2002</v>
      </c>
      <c r="K1726" t="s">
        <v>8299</v>
      </c>
      <c r="L1726" t="s">
        <v>370</v>
      </c>
      <c r="M1726" t="s">
        <v>223</v>
      </c>
      <c r="N1726" t="s">
        <v>108</v>
      </c>
      <c r="O1726" t="s">
        <v>94</v>
      </c>
      <c r="P1726">
        <v>1228138</v>
      </c>
      <c r="Q1726">
        <v>143132.37</v>
      </c>
      <c r="R1726" t="s">
        <v>95</v>
      </c>
      <c r="S1726">
        <v>0.2293</v>
      </c>
      <c r="T1726" s="29">
        <v>25125.63</v>
      </c>
      <c r="U1726" s="29">
        <v>1886.83</v>
      </c>
      <c r="V1726" s="29">
        <v>116119.91</v>
      </c>
    </row>
    <row r="1727" spans="1:22" ht="14.6" x14ac:dyDescent="0.4">
      <c r="A1727" t="s">
        <v>8300</v>
      </c>
      <c r="B1727" t="s">
        <v>8301</v>
      </c>
      <c r="C1727" t="s">
        <v>155</v>
      </c>
      <c r="D1727" t="s">
        <v>251</v>
      </c>
      <c r="E1727" t="s">
        <v>251</v>
      </c>
      <c r="F1727" t="s">
        <v>8302</v>
      </c>
      <c r="G1727" t="s">
        <v>1610</v>
      </c>
      <c r="H1727" t="s">
        <v>350</v>
      </c>
      <c r="I1727" t="s">
        <v>3856</v>
      </c>
      <c r="J1727" t="s">
        <v>4780</v>
      </c>
      <c r="K1727" t="s">
        <v>7631</v>
      </c>
      <c r="L1727" t="s">
        <v>163</v>
      </c>
      <c r="M1727" t="s">
        <v>134</v>
      </c>
      <c r="N1727" t="s">
        <v>108</v>
      </c>
      <c r="O1727" t="s">
        <v>94</v>
      </c>
      <c r="P1727">
        <v>388775010</v>
      </c>
      <c r="Q1727">
        <v>186437439.21000001</v>
      </c>
      <c r="R1727" t="s">
        <v>122</v>
      </c>
      <c r="S1727">
        <v>0.37119999999999997</v>
      </c>
      <c r="T1727" s="29">
        <v>52451448.520000003</v>
      </c>
      <c r="U1727" s="29">
        <v>17499186.969999999</v>
      </c>
      <c r="V1727" s="29">
        <v>116486803.72</v>
      </c>
    </row>
    <row r="1728" spans="1:22" ht="14.6" x14ac:dyDescent="0.4">
      <c r="A1728" t="s">
        <v>8303</v>
      </c>
      <c r="B1728" t="s">
        <v>8304</v>
      </c>
      <c r="C1728" t="s">
        <v>288</v>
      </c>
      <c r="D1728" t="s">
        <v>373</v>
      </c>
      <c r="E1728" t="s">
        <v>373</v>
      </c>
      <c r="F1728" t="s">
        <v>8305</v>
      </c>
      <c r="G1728" t="s">
        <v>8306</v>
      </c>
      <c r="H1728" t="s">
        <v>2989</v>
      </c>
      <c r="I1728" t="s">
        <v>8307</v>
      </c>
      <c r="J1728" t="s">
        <v>2011</v>
      </c>
      <c r="K1728" t="s">
        <v>6192</v>
      </c>
      <c r="L1728" t="s">
        <v>296</v>
      </c>
      <c r="M1728" t="s">
        <v>134</v>
      </c>
      <c r="N1728" t="s">
        <v>93</v>
      </c>
      <c r="O1728" t="s">
        <v>94</v>
      </c>
      <c r="P1728">
        <v>145665838</v>
      </c>
      <c r="Q1728">
        <v>19254454.960000001</v>
      </c>
      <c r="R1728" t="s">
        <v>109</v>
      </c>
      <c r="S1728">
        <v>0.42170000000000002</v>
      </c>
      <c r="T1728" s="29">
        <v>7644218.5199999996</v>
      </c>
      <c r="U1728" s="29">
        <v>1755961.01</v>
      </c>
      <c r="V1728" s="29">
        <v>9854275.4299999997</v>
      </c>
    </row>
    <row r="1729" spans="1:22" ht="14.6" x14ac:dyDescent="0.4">
      <c r="A1729" t="s">
        <v>8308</v>
      </c>
      <c r="B1729" t="s">
        <v>8309</v>
      </c>
      <c r="C1729" t="s">
        <v>98</v>
      </c>
      <c r="D1729" t="s">
        <v>99</v>
      </c>
      <c r="E1729" t="s">
        <v>99</v>
      </c>
      <c r="F1729" t="s">
        <v>8310</v>
      </c>
      <c r="G1729" t="s">
        <v>5780</v>
      </c>
      <c r="H1729" t="s">
        <v>1696</v>
      </c>
      <c r="I1729" t="s">
        <v>2618</v>
      </c>
      <c r="J1729" t="s">
        <v>5761</v>
      </c>
      <c r="K1729" t="s">
        <v>1534</v>
      </c>
      <c r="L1729" t="s">
        <v>832</v>
      </c>
      <c r="M1729" t="s">
        <v>202</v>
      </c>
      <c r="N1729" t="s">
        <v>108</v>
      </c>
      <c r="O1729" t="s">
        <v>94</v>
      </c>
      <c r="P1729">
        <v>121391108</v>
      </c>
      <c r="Q1729">
        <v>52490842.369999997</v>
      </c>
      <c r="R1729" t="s">
        <v>95</v>
      </c>
      <c r="S1729">
        <v>0.52949999999999997</v>
      </c>
      <c r="T1729" s="29">
        <v>17583014.300000001</v>
      </c>
      <c r="U1729" s="29">
        <v>4532986.8600000003</v>
      </c>
      <c r="V1729" s="29">
        <v>30374841.210000001</v>
      </c>
    </row>
    <row r="1730" spans="1:22" ht="14.6" x14ac:dyDescent="0.4">
      <c r="A1730" t="s">
        <v>8311</v>
      </c>
      <c r="B1730" t="s">
        <v>8312</v>
      </c>
      <c r="C1730" t="s">
        <v>112</v>
      </c>
      <c r="D1730" t="s">
        <v>113</v>
      </c>
      <c r="E1730" t="s">
        <v>113</v>
      </c>
      <c r="F1730" t="s">
        <v>8313</v>
      </c>
      <c r="G1730" t="s">
        <v>4075</v>
      </c>
      <c r="H1730" t="s">
        <v>1974</v>
      </c>
      <c r="I1730" t="s">
        <v>1640</v>
      </c>
      <c r="J1730" t="s">
        <v>565</v>
      </c>
      <c r="K1730" t="s">
        <v>334</v>
      </c>
      <c r="L1730" t="s">
        <v>370</v>
      </c>
      <c r="M1730" t="s">
        <v>223</v>
      </c>
      <c r="N1730" t="s">
        <v>93</v>
      </c>
      <c r="O1730" t="s">
        <v>94</v>
      </c>
      <c r="P1730">
        <v>33402475</v>
      </c>
      <c r="Q1730">
        <v>1492901.09</v>
      </c>
      <c r="R1730" t="s">
        <v>95</v>
      </c>
      <c r="S1730">
        <v>0.41160000000000002</v>
      </c>
      <c r="T1730" s="29">
        <v>556159.49</v>
      </c>
      <c r="U1730" s="29">
        <v>136709.48000000001</v>
      </c>
      <c r="V1730" s="29">
        <v>800032.12</v>
      </c>
    </row>
    <row r="1731" spans="1:22" ht="14.6" x14ac:dyDescent="0.4">
      <c r="A1731" t="s">
        <v>8314</v>
      </c>
      <c r="B1731" t="s">
        <v>8315</v>
      </c>
      <c r="C1731" t="s">
        <v>112</v>
      </c>
      <c r="D1731" t="s">
        <v>471</v>
      </c>
      <c r="E1731" t="s">
        <v>471</v>
      </c>
      <c r="F1731" t="s">
        <v>8316</v>
      </c>
      <c r="G1731" t="s">
        <v>1671</v>
      </c>
      <c r="H1731" t="s">
        <v>3881</v>
      </c>
      <c r="I1731" t="s">
        <v>404</v>
      </c>
      <c r="J1731" t="s">
        <v>8317</v>
      </c>
      <c r="K1731" t="s">
        <v>3288</v>
      </c>
      <c r="L1731" t="s">
        <v>222</v>
      </c>
      <c r="M1731" t="s">
        <v>223</v>
      </c>
      <c r="N1731" t="s">
        <v>108</v>
      </c>
      <c r="O1731" t="s">
        <v>94</v>
      </c>
      <c r="P1731">
        <v>49946076</v>
      </c>
      <c r="Q1731">
        <v>3321166.39</v>
      </c>
      <c r="R1731" t="s">
        <v>95</v>
      </c>
      <c r="S1731">
        <v>0.4481</v>
      </c>
      <c r="T1731" s="29">
        <v>990727.82</v>
      </c>
      <c r="U1731" s="29">
        <v>270439.96000000002</v>
      </c>
      <c r="V1731" s="29">
        <v>2059998.61</v>
      </c>
    </row>
    <row r="1732" spans="1:22" ht="14.6" x14ac:dyDescent="0.4">
      <c r="A1732" t="s">
        <v>8318</v>
      </c>
      <c r="B1732" t="s">
        <v>8319</v>
      </c>
      <c r="C1732" t="s">
        <v>137</v>
      </c>
      <c r="D1732" t="s">
        <v>126</v>
      </c>
      <c r="E1732" t="s">
        <v>126</v>
      </c>
      <c r="F1732" t="s">
        <v>8320</v>
      </c>
      <c r="G1732" t="s">
        <v>5934</v>
      </c>
      <c r="H1732" t="s">
        <v>1898</v>
      </c>
      <c r="I1732" t="s">
        <v>3669</v>
      </c>
      <c r="J1732" t="s">
        <v>2062</v>
      </c>
      <c r="K1732" t="s">
        <v>3268</v>
      </c>
      <c r="L1732" t="s">
        <v>163</v>
      </c>
      <c r="M1732" t="s">
        <v>134</v>
      </c>
      <c r="N1732" t="s">
        <v>486</v>
      </c>
      <c r="O1732" t="s">
        <v>94</v>
      </c>
      <c r="P1732">
        <v>33430216</v>
      </c>
      <c r="Q1732">
        <v>5022284.42</v>
      </c>
      <c r="R1732" t="s">
        <v>95</v>
      </c>
      <c r="S1732">
        <v>0.24729999999999999</v>
      </c>
      <c r="T1732" s="29">
        <v>894115.19</v>
      </c>
      <c r="U1732" s="29">
        <v>105454.22</v>
      </c>
      <c r="V1732" s="29">
        <v>4022715.01</v>
      </c>
    </row>
    <row r="1733" spans="1:22" ht="14.6" x14ac:dyDescent="0.4">
      <c r="A1733" t="s">
        <v>8321</v>
      </c>
      <c r="B1733" t="s">
        <v>8322</v>
      </c>
      <c r="C1733" t="s">
        <v>112</v>
      </c>
      <c r="D1733" t="s">
        <v>471</v>
      </c>
      <c r="E1733" t="s">
        <v>471</v>
      </c>
      <c r="F1733" t="s">
        <v>8323</v>
      </c>
      <c r="G1733" t="s">
        <v>1863</v>
      </c>
      <c r="H1733" t="s">
        <v>1262</v>
      </c>
      <c r="I1733" t="s">
        <v>910</v>
      </c>
      <c r="J1733" t="s">
        <v>1103</v>
      </c>
      <c r="K1733" t="s">
        <v>3911</v>
      </c>
      <c r="L1733" t="s">
        <v>120</v>
      </c>
      <c r="M1733" t="s">
        <v>266</v>
      </c>
      <c r="N1733" t="s">
        <v>108</v>
      </c>
      <c r="O1733" t="s">
        <v>94</v>
      </c>
      <c r="P1733">
        <v>36850164</v>
      </c>
      <c r="Q1733">
        <v>4130783.41</v>
      </c>
      <c r="R1733" t="s">
        <v>95</v>
      </c>
      <c r="S1733">
        <v>0.2014</v>
      </c>
      <c r="T1733" s="29">
        <v>566207.68999999994</v>
      </c>
      <c r="U1733" s="29">
        <v>291812.02</v>
      </c>
      <c r="V1733" s="29">
        <v>3272763.7</v>
      </c>
    </row>
    <row r="1734" spans="1:22" ht="14.6" x14ac:dyDescent="0.4">
      <c r="A1734" t="s">
        <v>8324</v>
      </c>
      <c r="B1734" t="s">
        <v>8325</v>
      </c>
      <c r="C1734" t="s">
        <v>184</v>
      </c>
      <c r="D1734" t="s">
        <v>185</v>
      </c>
      <c r="E1734" t="s">
        <v>185</v>
      </c>
      <c r="F1734" t="s">
        <v>8326</v>
      </c>
      <c r="G1734" t="s">
        <v>1023</v>
      </c>
      <c r="H1734" t="s">
        <v>5940</v>
      </c>
      <c r="I1734" t="s">
        <v>8327</v>
      </c>
      <c r="J1734" t="s">
        <v>3647</v>
      </c>
      <c r="K1734" t="s">
        <v>7297</v>
      </c>
      <c r="L1734" t="s">
        <v>641</v>
      </c>
      <c r="M1734" t="s">
        <v>223</v>
      </c>
      <c r="N1734" t="s">
        <v>108</v>
      </c>
      <c r="O1734" t="s">
        <v>94</v>
      </c>
      <c r="P1734">
        <v>9616076</v>
      </c>
      <c r="Q1734">
        <v>800324.2</v>
      </c>
      <c r="R1734" t="s">
        <v>95</v>
      </c>
      <c r="S1734">
        <v>0.15629999999999999</v>
      </c>
      <c r="T1734" s="29">
        <v>101876.71</v>
      </c>
      <c r="U1734" s="29">
        <v>74378.41</v>
      </c>
      <c r="V1734" s="29">
        <v>624069.07999999996</v>
      </c>
    </row>
    <row r="1735" spans="1:22" ht="14.6" x14ac:dyDescent="0.4">
      <c r="A1735" t="s">
        <v>8328</v>
      </c>
      <c r="B1735" t="s">
        <v>8329</v>
      </c>
      <c r="C1735" t="s">
        <v>288</v>
      </c>
      <c r="D1735" t="s">
        <v>391</v>
      </c>
      <c r="E1735" t="s">
        <v>391</v>
      </c>
      <c r="F1735" t="s">
        <v>8330</v>
      </c>
      <c r="G1735" t="s">
        <v>2972</v>
      </c>
      <c r="H1735" t="s">
        <v>4435</v>
      </c>
      <c r="I1735" t="s">
        <v>3299</v>
      </c>
      <c r="J1735" t="s">
        <v>2956</v>
      </c>
      <c r="K1735" t="s">
        <v>2760</v>
      </c>
      <c r="L1735" t="s">
        <v>92</v>
      </c>
      <c r="M1735" t="s">
        <v>134</v>
      </c>
      <c r="N1735" t="s">
        <v>108</v>
      </c>
      <c r="O1735" t="s">
        <v>94</v>
      </c>
      <c r="P1735">
        <v>38954039</v>
      </c>
      <c r="Q1735">
        <v>8242214.8300000001</v>
      </c>
      <c r="R1735" t="s">
        <v>122</v>
      </c>
      <c r="S1735">
        <v>0.4632</v>
      </c>
      <c r="T1735" s="29">
        <v>3157782.42</v>
      </c>
      <c r="U1735" s="29">
        <v>128234.99</v>
      </c>
      <c r="V1735" s="29">
        <v>4956197.42</v>
      </c>
    </row>
    <row r="1736" spans="1:22" ht="14.6" x14ac:dyDescent="0.4">
      <c r="A1736" t="s">
        <v>8331</v>
      </c>
      <c r="B1736" t="s">
        <v>8332</v>
      </c>
      <c r="C1736" t="s">
        <v>112</v>
      </c>
      <c r="D1736" t="s">
        <v>113</v>
      </c>
      <c r="E1736" t="s">
        <v>113</v>
      </c>
      <c r="F1736" t="s">
        <v>8333</v>
      </c>
      <c r="G1736" t="s">
        <v>8334</v>
      </c>
      <c r="H1736" t="s">
        <v>656</v>
      </c>
      <c r="I1736" t="s">
        <v>4246</v>
      </c>
      <c r="J1736" t="s">
        <v>8335</v>
      </c>
      <c r="K1736" t="s">
        <v>6189</v>
      </c>
      <c r="L1736" t="s">
        <v>222</v>
      </c>
      <c r="M1736" t="s">
        <v>223</v>
      </c>
      <c r="N1736" t="s">
        <v>93</v>
      </c>
      <c r="O1736" t="s">
        <v>94</v>
      </c>
      <c r="P1736">
        <v>21055126</v>
      </c>
      <c r="Q1736">
        <v>5719335.3200000003</v>
      </c>
      <c r="R1736" t="s">
        <v>95</v>
      </c>
      <c r="S1736">
        <v>0.3553</v>
      </c>
      <c r="T1736" s="29">
        <v>1509208.24</v>
      </c>
      <c r="U1736" s="29">
        <v>57704.36</v>
      </c>
      <c r="V1736" s="29">
        <v>4152422.72</v>
      </c>
    </row>
    <row r="1737" spans="1:22" ht="14.6" x14ac:dyDescent="0.4">
      <c r="A1737" t="s">
        <v>8336</v>
      </c>
      <c r="B1737" t="s">
        <v>8337</v>
      </c>
      <c r="C1737" t="s">
        <v>205</v>
      </c>
      <c r="D1737" t="s">
        <v>206</v>
      </c>
      <c r="E1737" t="s">
        <v>206</v>
      </c>
      <c r="F1737" t="s">
        <v>8338</v>
      </c>
      <c r="G1737" t="s">
        <v>4521</v>
      </c>
      <c r="H1737" t="s">
        <v>516</v>
      </c>
      <c r="I1737" t="s">
        <v>4585</v>
      </c>
      <c r="J1737" t="s">
        <v>1308</v>
      </c>
      <c r="K1737" t="s">
        <v>4138</v>
      </c>
      <c r="L1737" t="s">
        <v>213</v>
      </c>
      <c r="M1737" t="s">
        <v>121</v>
      </c>
      <c r="N1737" t="s">
        <v>108</v>
      </c>
      <c r="O1737" t="s">
        <v>94</v>
      </c>
      <c r="P1737">
        <v>957135</v>
      </c>
      <c r="Q1737">
        <v>113706.38</v>
      </c>
      <c r="R1737" t="s">
        <v>95</v>
      </c>
      <c r="S1737">
        <v>0.19550000000000001</v>
      </c>
      <c r="T1737" s="29">
        <v>16202.49</v>
      </c>
      <c r="U1737" s="29">
        <v>8199.16</v>
      </c>
      <c r="V1737" s="29">
        <v>89304.73</v>
      </c>
    </row>
    <row r="1738" spans="1:22" ht="14.6" x14ac:dyDescent="0.4">
      <c r="A1738" t="s">
        <v>8339</v>
      </c>
      <c r="B1738" t="s">
        <v>8340</v>
      </c>
      <c r="C1738" t="s">
        <v>112</v>
      </c>
      <c r="D1738" t="s">
        <v>113</v>
      </c>
      <c r="E1738" t="s">
        <v>113</v>
      </c>
      <c r="F1738" t="s">
        <v>8341</v>
      </c>
      <c r="G1738" t="s">
        <v>837</v>
      </c>
      <c r="H1738" t="s">
        <v>2195</v>
      </c>
      <c r="I1738" t="s">
        <v>8146</v>
      </c>
      <c r="J1738" t="s">
        <v>3250</v>
      </c>
      <c r="K1738" t="s">
        <v>2074</v>
      </c>
      <c r="L1738" t="s">
        <v>120</v>
      </c>
      <c r="M1738" t="s">
        <v>223</v>
      </c>
      <c r="N1738" t="s">
        <v>108</v>
      </c>
      <c r="O1738" t="s">
        <v>94</v>
      </c>
      <c r="P1738">
        <v>16828469</v>
      </c>
      <c r="Q1738">
        <v>845446.02</v>
      </c>
      <c r="R1738" t="s">
        <v>122</v>
      </c>
      <c r="S1738">
        <v>0.30520000000000003</v>
      </c>
      <c r="T1738" s="29">
        <v>160214.99</v>
      </c>
      <c r="U1738" s="29">
        <v>65623.86</v>
      </c>
      <c r="V1738" s="29">
        <v>619607.17000000004</v>
      </c>
    </row>
    <row r="1739" spans="1:22" ht="14.6" x14ac:dyDescent="0.4">
      <c r="A1739" t="s">
        <v>8342</v>
      </c>
      <c r="B1739" t="s">
        <v>8343</v>
      </c>
      <c r="C1739" t="s">
        <v>205</v>
      </c>
      <c r="D1739" t="s">
        <v>382</v>
      </c>
      <c r="E1739" t="s">
        <v>382</v>
      </c>
      <c r="F1739" t="s">
        <v>8344</v>
      </c>
      <c r="G1739" t="s">
        <v>2217</v>
      </c>
      <c r="H1739" t="s">
        <v>6974</v>
      </c>
      <c r="I1739" t="s">
        <v>4412</v>
      </c>
      <c r="J1739" t="s">
        <v>778</v>
      </c>
      <c r="K1739" t="s">
        <v>2012</v>
      </c>
      <c r="L1739" t="s">
        <v>444</v>
      </c>
      <c r="M1739" t="s">
        <v>121</v>
      </c>
      <c r="N1739" t="s">
        <v>108</v>
      </c>
      <c r="O1739" t="s">
        <v>94</v>
      </c>
      <c r="P1739">
        <v>418359</v>
      </c>
      <c r="Q1739">
        <v>17524.86</v>
      </c>
      <c r="R1739" t="s">
        <v>95</v>
      </c>
      <c r="S1739">
        <v>0.31030000000000002</v>
      </c>
      <c r="T1739" s="29">
        <v>4388.92</v>
      </c>
      <c r="U1739" s="29">
        <v>1732.94</v>
      </c>
      <c r="V1739" s="29">
        <v>11403</v>
      </c>
    </row>
    <row r="1740" spans="1:22" ht="14.6" x14ac:dyDescent="0.4">
      <c r="A1740" t="s">
        <v>8345</v>
      </c>
      <c r="B1740" t="s">
        <v>8346</v>
      </c>
      <c r="C1740" t="s">
        <v>83</v>
      </c>
      <c r="D1740" t="s">
        <v>166</v>
      </c>
      <c r="E1740" t="s">
        <v>166</v>
      </c>
      <c r="F1740" t="s">
        <v>8347</v>
      </c>
      <c r="G1740" t="s">
        <v>435</v>
      </c>
      <c r="H1740" t="s">
        <v>2399</v>
      </c>
      <c r="I1740" t="s">
        <v>2100</v>
      </c>
      <c r="J1740" t="s">
        <v>2130</v>
      </c>
      <c r="K1740" t="s">
        <v>1892</v>
      </c>
      <c r="L1740" t="s">
        <v>275</v>
      </c>
      <c r="M1740" t="s">
        <v>92</v>
      </c>
      <c r="N1740" t="s">
        <v>108</v>
      </c>
      <c r="O1740" t="s">
        <v>94</v>
      </c>
      <c r="P1740">
        <v>853528</v>
      </c>
      <c r="Q1740">
        <v>83272.53</v>
      </c>
      <c r="R1740" t="s">
        <v>95</v>
      </c>
      <c r="S1740">
        <v>0.19059999999999999</v>
      </c>
      <c r="T1740" s="29">
        <v>15525.43</v>
      </c>
      <c r="U1740" s="29">
        <v>7114.83</v>
      </c>
      <c r="V1740" s="29">
        <v>60632.27</v>
      </c>
    </row>
    <row r="1741" spans="1:22" ht="14.6" x14ac:dyDescent="0.4">
      <c r="A1741" t="s">
        <v>8348</v>
      </c>
      <c r="B1741" t="s">
        <v>8349</v>
      </c>
      <c r="C1741" t="s">
        <v>112</v>
      </c>
      <c r="D1741" t="s">
        <v>471</v>
      </c>
      <c r="E1741" t="s">
        <v>471</v>
      </c>
      <c r="F1741" t="s">
        <v>8350</v>
      </c>
      <c r="G1741" t="s">
        <v>388</v>
      </c>
      <c r="H1741" t="s">
        <v>6859</v>
      </c>
      <c r="I1741" t="s">
        <v>5150</v>
      </c>
      <c r="J1741" t="s">
        <v>2803</v>
      </c>
      <c r="K1741" t="s">
        <v>3915</v>
      </c>
      <c r="L1741" t="s">
        <v>222</v>
      </c>
      <c r="M1741" t="s">
        <v>223</v>
      </c>
      <c r="N1741" t="s">
        <v>108</v>
      </c>
      <c r="O1741" t="s">
        <v>94</v>
      </c>
      <c r="P1741">
        <v>21893203</v>
      </c>
      <c r="Q1741">
        <v>3498963.99</v>
      </c>
      <c r="R1741" t="s">
        <v>122</v>
      </c>
      <c r="S1741">
        <v>0.47239999999999999</v>
      </c>
      <c r="T1741" s="29">
        <v>1191140.94</v>
      </c>
      <c r="U1741" s="29">
        <v>131239.17000000001</v>
      </c>
      <c r="V1741" s="29">
        <v>2176583.88</v>
      </c>
    </row>
    <row r="1742" spans="1:22" ht="14.6" x14ac:dyDescent="0.4">
      <c r="A1742" t="s">
        <v>8351</v>
      </c>
      <c r="B1742" t="s">
        <v>8352</v>
      </c>
      <c r="C1742" t="s">
        <v>83</v>
      </c>
      <c r="D1742" t="s">
        <v>166</v>
      </c>
      <c r="E1742" t="s">
        <v>166</v>
      </c>
      <c r="F1742" t="s">
        <v>8353</v>
      </c>
      <c r="G1742" t="s">
        <v>2013</v>
      </c>
      <c r="H1742" t="s">
        <v>7503</v>
      </c>
      <c r="I1742" t="s">
        <v>2780</v>
      </c>
      <c r="J1742" t="s">
        <v>5465</v>
      </c>
      <c r="K1742" t="s">
        <v>4829</v>
      </c>
      <c r="L1742" t="s">
        <v>91</v>
      </c>
      <c r="M1742" t="s">
        <v>181</v>
      </c>
      <c r="N1742" t="s">
        <v>93</v>
      </c>
      <c r="O1742" t="s">
        <v>94</v>
      </c>
      <c r="P1742">
        <v>2569573</v>
      </c>
      <c r="Q1742">
        <v>258430.17</v>
      </c>
      <c r="R1742" t="s">
        <v>95</v>
      </c>
      <c r="S1742">
        <v>0.18440000000000001</v>
      </c>
      <c r="T1742" s="29">
        <v>41708.400000000001</v>
      </c>
      <c r="U1742" s="29">
        <v>13742.34</v>
      </c>
      <c r="V1742" s="29">
        <v>202979.43</v>
      </c>
    </row>
    <row r="1743" spans="1:22" ht="14.6" x14ac:dyDescent="0.4">
      <c r="A1743" t="s">
        <v>8354</v>
      </c>
      <c r="B1743" t="s">
        <v>8355</v>
      </c>
      <c r="C1743" t="s">
        <v>125</v>
      </c>
      <c r="D1743" t="s">
        <v>126</v>
      </c>
      <c r="E1743" t="s">
        <v>126</v>
      </c>
      <c r="F1743" t="s">
        <v>8356</v>
      </c>
      <c r="G1743" t="s">
        <v>4271</v>
      </c>
      <c r="H1743" t="s">
        <v>8357</v>
      </c>
      <c r="I1743" t="s">
        <v>3024</v>
      </c>
      <c r="J1743" t="s">
        <v>322</v>
      </c>
      <c r="K1743" t="s">
        <v>467</v>
      </c>
      <c r="L1743" t="s">
        <v>133</v>
      </c>
      <c r="M1743" t="s">
        <v>134</v>
      </c>
      <c r="N1743" t="s">
        <v>108</v>
      </c>
      <c r="O1743" t="s">
        <v>94</v>
      </c>
      <c r="P1743">
        <v>75937772</v>
      </c>
      <c r="Q1743">
        <v>12207557.949999999</v>
      </c>
      <c r="R1743" t="s">
        <v>122</v>
      </c>
      <c r="S1743">
        <v>0.64439999999999997</v>
      </c>
      <c r="T1743" s="29">
        <v>5795779.3799999999</v>
      </c>
      <c r="U1743" s="29">
        <v>952395.89</v>
      </c>
      <c r="V1743" s="29">
        <v>5459382.6799999997</v>
      </c>
    </row>
    <row r="1744" spans="1:22" ht="14.6" x14ac:dyDescent="0.4">
      <c r="A1744" t="s">
        <v>8358</v>
      </c>
      <c r="B1744" t="s">
        <v>8359</v>
      </c>
      <c r="C1744" t="s">
        <v>155</v>
      </c>
      <c r="D1744" t="s">
        <v>278</v>
      </c>
      <c r="E1744" t="s">
        <v>278</v>
      </c>
      <c r="F1744" t="s">
        <v>8360</v>
      </c>
      <c r="G1744" t="s">
        <v>2367</v>
      </c>
      <c r="H1744" t="s">
        <v>8361</v>
      </c>
      <c r="I1744" t="s">
        <v>8362</v>
      </c>
      <c r="J1744" t="s">
        <v>2135</v>
      </c>
      <c r="K1744" t="s">
        <v>2238</v>
      </c>
      <c r="L1744" t="s">
        <v>144</v>
      </c>
      <c r="M1744" t="s">
        <v>578</v>
      </c>
      <c r="N1744" t="s">
        <v>108</v>
      </c>
      <c r="O1744" t="s">
        <v>94</v>
      </c>
      <c r="P1744">
        <v>495579584</v>
      </c>
      <c r="Q1744">
        <v>89921850.680000007</v>
      </c>
      <c r="R1744" t="s">
        <v>285</v>
      </c>
      <c r="S1744">
        <v>0.65700000000000003</v>
      </c>
      <c r="T1744" s="29">
        <v>56322585.369999997</v>
      </c>
      <c r="U1744" s="29">
        <v>3589433.84</v>
      </c>
      <c r="V1744" s="29">
        <v>30009831.469999999</v>
      </c>
    </row>
    <row r="1745" spans="1:22" ht="14.6" x14ac:dyDescent="0.4">
      <c r="A1745" t="s">
        <v>8363</v>
      </c>
      <c r="B1745" t="s">
        <v>8364</v>
      </c>
      <c r="C1745" t="s">
        <v>98</v>
      </c>
      <c r="D1745" t="s">
        <v>99</v>
      </c>
      <c r="E1745" t="s">
        <v>99</v>
      </c>
      <c r="F1745" t="s">
        <v>8365</v>
      </c>
      <c r="G1745" t="s">
        <v>1667</v>
      </c>
      <c r="H1745" t="s">
        <v>1668</v>
      </c>
      <c r="I1745" t="s">
        <v>1586</v>
      </c>
      <c r="J1745" t="s">
        <v>318</v>
      </c>
      <c r="K1745" t="s">
        <v>4725</v>
      </c>
      <c r="L1745" t="s">
        <v>1010</v>
      </c>
      <c r="M1745" t="s">
        <v>202</v>
      </c>
      <c r="N1745" t="s">
        <v>108</v>
      </c>
      <c r="O1745" t="s">
        <v>94</v>
      </c>
      <c r="P1745">
        <v>35251352</v>
      </c>
      <c r="Q1745">
        <v>4664610.72</v>
      </c>
      <c r="R1745" t="s">
        <v>109</v>
      </c>
      <c r="S1745">
        <v>0.30890000000000001</v>
      </c>
      <c r="T1745" s="29">
        <v>1106750.05</v>
      </c>
      <c r="U1745" s="29">
        <v>460380.87</v>
      </c>
      <c r="V1745" s="29">
        <v>3097479.8</v>
      </c>
    </row>
    <row r="1746" spans="1:22" ht="14.6" x14ac:dyDescent="0.4">
      <c r="A1746" t="s">
        <v>8366</v>
      </c>
      <c r="B1746" t="s">
        <v>8367</v>
      </c>
      <c r="C1746" t="s">
        <v>205</v>
      </c>
      <c r="D1746" t="s">
        <v>206</v>
      </c>
      <c r="E1746" t="s">
        <v>206</v>
      </c>
      <c r="F1746" t="s">
        <v>8368</v>
      </c>
      <c r="G1746" t="s">
        <v>3430</v>
      </c>
      <c r="H1746" t="s">
        <v>3431</v>
      </c>
      <c r="I1746" t="s">
        <v>3501</v>
      </c>
      <c r="J1746" t="s">
        <v>2833</v>
      </c>
      <c r="K1746" t="s">
        <v>272</v>
      </c>
      <c r="L1746" t="s">
        <v>213</v>
      </c>
      <c r="M1746" t="s">
        <v>121</v>
      </c>
      <c r="N1746" t="s">
        <v>108</v>
      </c>
      <c r="O1746" t="s">
        <v>94</v>
      </c>
      <c r="P1746">
        <v>3000638</v>
      </c>
      <c r="Q1746">
        <v>542970.56999999995</v>
      </c>
      <c r="R1746" t="s">
        <v>95</v>
      </c>
      <c r="S1746">
        <v>0.13719999999999999</v>
      </c>
      <c r="T1746" s="29">
        <v>44845.89</v>
      </c>
      <c r="U1746" s="29">
        <v>26550.28</v>
      </c>
      <c r="V1746" s="29">
        <v>471574.4</v>
      </c>
    </row>
    <row r="1747" spans="1:22" ht="14.6" x14ac:dyDescent="0.4">
      <c r="A1747" t="s">
        <v>8369</v>
      </c>
      <c r="B1747" t="s">
        <v>8370</v>
      </c>
      <c r="C1747" t="s">
        <v>205</v>
      </c>
      <c r="D1747" t="s">
        <v>206</v>
      </c>
      <c r="E1747" t="s">
        <v>206</v>
      </c>
      <c r="F1747" t="s">
        <v>8371</v>
      </c>
      <c r="G1747" t="s">
        <v>433</v>
      </c>
      <c r="H1747" t="s">
        <v>505</v>
      </c>
      <c r="I1747" t="s">
        <v>508</v>
      </c>
      <c r="J1747" t="s">
        <v>3090</v>
      </c>
      <c r="K1747" t="s">
        <v>2614</v>
      </c>
      <c r="L1747" t="s">
        <v>231</v>
      </c>
      <c r="M1747" t="s">
        <v>121</v>
      </c>
      <c r="N1747" t="s">
        <v>108</v>
      </c>
      <c r="O1747" t="s">
        <v>94</v>
      </c>
      <c r="P1747">
        <v>4165189</v>
      </c>
      <c r="Q1747">
        <v>451591.36</v>
      </c>
      <c r="R1747" t="s">
        <v>95</v>
      </c>
      <c r="S1747">
        <v>0.17150000000000001</v>
      </c>
      <c r="T1747" s="29">
        <v>54194.76</v>
      </c>
      <c r="U1747" s="29">
        <v>36768.699999999997</v>
      </c>
      <c r="V1747" s="29">
        <v>360627.9</v>
      </c>
    </row>
    <row r="1748" spans="1:22" ht="14.6" x14ac:dyDescent="0.4">
      <c r="A1748" t="s">
        <v>8372</v>
      </c>
      <c r="B1748" t="s">
        <v>8373</v>
      </c>
      <c r="C1748" t="s">
        <v>155</v>
      </c>
      <c r="D1748" t="s">
        <v>156</v>
      </c>
      <c r="E1748" t="s">
        <v>156</v>
      </c>
      <c r="F1748" t="s">
        <v>8374</v>
      </c>
      <c r="G1748" t="s">
        <v>1171</v>
      </c>
      <c r="H1748" t="s">
        <v>2192</v>
      </c>
      <c r="I1748" t="s">
        <v>2217</v>
      </c>
      <c r="J1748" t="s">
        <v>1845</v>
      </c>
      <c r="K1748" t="s">
        <v>6667</v>
      </c>
      <c r="L1748" t="s">
        <v>144</v>
      </c>
      <c r="M1748" t="s">
        <v>134</v>
      </c>
      <c r="N1748" t="s">
        <v>108</v>
      </c>
      <c r="O1748" t="s">
        <v>94</v>
      </c>
      <c r="P1748">
        <v>94173880</v>
      </c>
      <c r="Q1748">
        <v>52314118.310000002</v>
      </c>
      <c r="R1748" t="s">
        <v>285</v>
      </c>
      <c r="S1748">
        <v>0.40960000000000002</v>
      </c>
      <c r="T1748" s="29">
        <v>16769170.15</v>
      </c>
      <c r="U1748" s="29">
        <v>2139532.7799999998</v>
      </c>
      <c r="V1748" s="29">
        <v>33405415.379999999</v>
      </c>
    </row>
    <row r="1749" spans="1:22" ht="14.6" x14ac:dyDescent="0.4">
      <c r="A1749" t="s">
        <v>8375</v>
      </c>
      <c r="B1749" t="s">
        <v>8376</v>
      </c>
      <c r="C1749" t="s">
        <v>205</v>
      </c>
      <c r="D1749" t="s">
        <v>382</v>
      </c>
      <c r="E1749" t="s">
        <v>382</v>
      </c>
      <c r="F1749" t="s">
        <v>8377</v>
      </c>
      <c r="G1749" t="s">
        <v>420</v>
      </c>
      <c r="H1749" t="s">
        <v>1468</v>
      </c>
      <c r="I1749" t="s">
        <v>161</v>
      </c>
      <c r="J1749" t="s">
        <v>7185</v>
      </c>
      <c r="K1749" t="s">
        <v>4944</v>
      </c>
      <c r="L1749" t="s">
        <v>213</v>
      </c>
      <c r="M1749" t="s">
        <v>121</v>
      </c>
      <c r="N1749" t="s">
        <v>108</v>
      </c>
      <c r="O1749" t="s">
        <v>94</v>
      </c>
      <c r="P1749">
        <v>4133212</v>
      </c>
      <c r="Q1749">
        <v>676333.77</v>
      </c>
      <c r="R1749" t="s">
        <v>122</v>
      </c>
      <c r="S1749">
        <v>0.34620000000000001</v>
      </c>
      <c r="T1749" s="29">
        <v>219479.49</v>
      </c>
      <c r="U1749" s="29">
        <v>11464.14</v>
      </c>
      <c r="V1749" s="29">
        <v>445390.14</v>
      </c>
    </row>
    <row r="1750" spans="1:22" ht="14.6" x14ac:dyDescent="0.4">
      <c r="A1750" t="s">
        <v>8378</v>
      </c>
      <c r="B1750" t="s">
        <v>8379</v>
      </c>
      <c r="C1750" t="s">
        <v>137</v>
      </c>
      <c r="D1750" t="s">
        <v>308</v>
      </c>
      <c r="E1750" t="s">
        <v>308</v>
      </c>
      <c r="F1750" t="s">
        <v>8380</v>
      </c>
      <c r="G1750" t="s">
        <v>504</v>
      </c>
      <c r="H1750" t="s">
        <v>5459</v>
      </c>
      <c r="I1750" t="s">
        <v>6498</v>
      </c>
      <c r="J1750" t="s">
        <v>806</v>
      </c>
      <c r="K1750" t="s">
        <v>1022</v>
      </c>
      <c r="L1750" t="s">
        <v>144</v>
      </c>
      <c r="M1750" t="s">
        <v>134</v>
      </c>
      <c r="N1750" t="s">
        <v>93</v>
      </c>
      <c r="O1750" t="s">
        <v>94</v>
      </c>
      <c r="P1750">
        <v>56025567</v>
      </c>
      <c r="Q1750">
        <v>4912507.34</v>
      </c>
      <c r="R1750" t="s">
        <v>95</v>
      </c>
      <c r="S1750">
        <v>0.1007</v>
      </c>
      <c r="T1750" s="29">
        <v>451983.52</v>
      </c>
      <c r="U1750" s="29">
        <v>315902.17</v>
      </c>
      <c r="V1750" s="29">
        <v>4144621.65</v>
      </c>
    </row>
    <row r="1751" spans="1:22" ht="14.6" x14ac:dyDescent="0.4">
      <c r="A1751" t="s">
        <v>8381</v>
      </c>
      <c r="B1751" t="s">
        <v>8382</v>
      </c>
      <c r="C1751" t="s">
        <v>288</v>
      </c>
      <c r="D1751" t="s">
        <v>373</v>
      </c>
      <c r="E1751" t="s">
        <v>373</v>
      </c>
      <c r="F1751" t="s">
        <v>8383</v>
      </c>
      <c r="G1751" t="s">
        <v>5447</v>
      </c>
      <c r="H1751" t="s">
        <v>6599</v>
      </c>
      <c r="I1751" t="s">
        <v>597</v>
      </c>
      <c r="J1751" t="s">
        <v>4467</v>
      </c>
      <c r="K1751" t="s">
        <v>3089</v>
      </c>
      <c r="L1751" t="s">
        <v>92</v>
      </c>
      <c r="M1751" t="s">
        <v>92</v>
      </c>
      <c r="N1751" t="s">
        <v>93</v>
      </c>
      <c r="O1751" t="s">
        <v>94</v>
      </c>
      <c r="P1751">
        <v>188267485</v>
      </c>
      <c r="Q1751">
        <v>20637224.43</v>
      </c>
      <c r="R1751" t="s">
        <v>122</v>
      </c>
      <c r="S1751">
        <v>0.40129999999999999</v>
      </c>
      <c r="T1751" s="29">
        <v>5632223.4299999997</v>
      </c>
      <c r="U1751" s="29">
        <v>555365.01</v>
      </c>
      <c r="V1751" s="29">
        <v>14449635.99</v>
      </c>
    </row>
    <row r="1752" spans="1:22" ht="14.6" x14ac:dyDescent="0.4">
      <c r="A1752" t="s">
        <v>8384</v>
      </c>
      <c r="B1752" t="s">
        <v>8385</v>
      </c>
      <c r="C1752" t="s">
        <v>205</v>
      </c>
      <c r="D1752" t="s">
        <v>382</v>
      </c>
      <c r="E1752" t="s">
        <v>382</v>
      </c>
      <c r="F1752" t="s">
        <v>8386</v>
      </c>
      <c r="G1752" t="s">
        <v>5182</v>
      </c>
      <c r="H1752" t="s">
        <v>2019</v>
      </c>
      <c r="I1752" t="s">
        <v>428</v>
      </c>
      <c r="J1752" t="s">
        <v>3760</v>
      </c>
      <c r="K1752" t="s">
        <v>1363</v>
      </c>
      <c r="L1752" t="s">
        <v>213</v>
      </c>
      <c r="M1752" t="s">
        <v>121</v>
      </c>
      <c r="N1752" t="s">
        <v>108</v>
      </c>
      <c r="O1752" t="s">
        <v>94</v>
      </c>
      <c r="P1752">
        <v>2689022</v>
      </c>
      <c r="Q1752">
        <v>417288.56</v>
      </c>
      <c r="R1752" t="s">
        <v>95</v>
      </c>
      <c r="S1752">
        <v>0.15340000000000001</v>
      </c>
      <c r="T1752" s="29">
        <v>44657.35</v>
      </c>
      <c r="U1752" s="29">
        <v>14554.23</v>
      </c>
      <c r="V1752" s="29">
        <v>358076.98</v>
      </c>
    </row>
    <row r="1753" spans="1:22" ht="14.6" x14ac:dyDescent="0.4">
      <c r="A1753" t="s">
        <v>8387</v>
      </c>
      <c r="B1753" t="s">
        <v>8388</v>
      </c>
      <c r="C1753" t="s">
        <v>137</v>
      </c>
      <c r="D1753" t="s">
        <v>126</v>
      </c>
      <c r="E1753" t="s">
        <v>126</v>
      </c>
      <c r="F1753" t="s">
        <v>8389</v>
      </c>
      <c r="G1753" t="s">
        <v>3263</v>
      </c>
      <c r="H1753" t="s">
        <v>5313</v>
      </c>
      <c r="I1753" t="s">
        <v>7752</v>
      </c>
      <c r="J1753" t="s">
        <v>913</v>
      </c>
      <c r="K1753" t="s">
        <v>1101</v>
      </c>
      <c r="L1753" t="s">
        <v>765</v>
      </c>
      <c r="M1753" t="s">
        <v>134</v>
      </c>
      <c r="N1753" t="s">
        <v>108</v>
      </c>
      <c r="O1753" t="s">
        <v>94</v>
      </c>
      <c r="P1753">
        <v>31252021</v>
      </c>
      <c r="Q1753">
        <v>5981792.2400000002</v>
      </c>
      <c r="R1753" t="s">
        <v>122</v>
      </c>
      <c r="S1753">
        <v>0.113</v>
      </c>
      <c r="T1753" s="29">
        <v>535619.81999999995</v>
      </c>
      <c r="U1753" s="29">
        <v>148829.95000000001</v>
      </c>
      <c r="V1753" s="29">
        <v>5297342.47</v>
      </c>
    </row>
    <row r="1754" spans="1:22" ht="14.6" x14ac:dyDescent="0.4">
      <c r="A1754" t="s">
        <v>8390</v>
      </c>
      <c r="B1754" t="s">
        <v>8391</v>
      </c>
      <c r="C1754" t="s">
        <v>83</v>
      </c>
      <c r="D1754" t="s">
        <v>166</v>
      </c>
      <c r="E1754" t="s">
        <v>166</v>
      </c>
      <c r="F1754" t="s">
        <v>8392</v>
      </c>
      <c r="G1754" t="s">
        <v>1510</v>
      </c>
      <c r="H1754" t="s">
        <v>8335</v>
      </c>
      <c r="I1754" t="s">
        <v>5667</v>
      </c>
      <c r="J1754" t="s">
        <v>8393</v>
      </c>
      <c r="K1754" t="s">
        <v>5184</v>
      </c>
      <c r="L1754" t="s">
        <v>106</v>
      </c>
      <c r="M1754" t="s">
        <v>134</v>
      </c>
      <c r="N1754" t="s">
        <v>93</v>
      </c>
      <c r="O1754" t="s">
        <v>94</v>
      </c>
      <c r="P1754">
        <v>2949091</v>
      </c>
      <c r="Q1754">
        <v>296613.33</v>
      </c>
      <c r="R1754" t="s">
        <v>95</v>
      </c>
      <c r="S1754">
        <v>0.34010000000000001</v>
      </c>
      <c r="T1754" s="29">
        <v>75752.91</v>
      </c>
      <c r="U1754" s="29">
        <v>5012.34</v>
      </c>
      <c r="V1754" s="29">
        <v>215848.08</v>
      </c>
    </row>
    <row r="1755" spans="1:22" ht="14.6" x14ac:dyDescent="0.4">
      <c r="A1755" t="s">
        <v>8394</v>
      </c>
      <c r="B1755" t="s">
        <v>8395</v>
      </c>
      <c r="C1755" t="s">
        <v>83</v>
      </c>
      <c r="D1755" t="s">
        <v>84</v>
      </c>
      <c r="E1755" t="s">
        <v>84</v>
      </c>
      <c r="F1755" t="s">
        <v>8396</v>
      </c>
      <c r="G1755" t="s">
        <v>4846</v>
      </c>
      <c r="H1755" t="s">
        <v>336</v>
      </c>
      <c r="I1755" t="s">
        <v>1634</v>
      </c>
      <c r="J1755" t="s">
        <v>2977</v>
      </c>
      <c r="K1755" t="s">
        <v>102</v>
      </c>
      <c r="L1755" t="s">
        <v>275</v>
      </c>
      <c r="M1755" t="s">
        <v>181</v>
      </c>
      <c r="N1755" t="s">
        <v>108</v>
      </c>
      <c r="O1755" t="s">
        <v>94</v>
      </c>
      <c r="P1755">
        <v>2273479</v>
      </c>
      <c r="Q1755">
        <v>391651.27</v>
      </c>
      <c r="R1755" t="s">
        <v>95</v>
      </c>
      <c r="S1755">
        <v>0.2321</v>
      </c>
      <c r="T1755" s="29">
        <v>85228.99</v>
      </c>
      <c r="U1755" s="29">
        <v>9782.4</v>
      </c>
      <c r="V1755" s="29">
        <v>296639.88</v>
      </c>
    </row>
    <row r="1756" spans="1:22" ht="14.6" x14ac:dyDescent="0.4">
      <c r="A1756" t="s">
        <v>8397</v>
      </c>
      <c r="B1756" t="s">
        <v>8398</v>
      </c>
      <c r="C1756" t="s">
        <v>125</v>
      </c>
      <c r="D1756" t="s">
        <v>308</v>
      </c>
      <c r="E1756" t="s">
        <v>308</v>
      </c>
      <c r="F1756" t="s">
        <v>8399</v>
      </c>
      <c r="G1756" t="s">
        <v>4598</v>
      </c>
      <c r="H1756" t="s">
        <v>4571</v>
      </c>
      <c r="I1756" t="s">
        <v>6959</v>
      </c>
      <c r="J1756" t="s">
        <v>847</v>
      </c>
      <c r="K1756" t="s">
        <v>840</v>
      </c>
      <c r="L1756" t="s">
        <v>133</v>
      </c>
      <c r="M1756" t="s">
        <v>134</v>
      </c>
      <c r="N1756" t="s">
        <v>93</v>
      </c>
      <c r="O1756" t="s">
        <v>94</v>
      </c>
      <c r="P1756">
        <v>474508531</v>
      </c>
      <c r="Q1756">
        <v>135712739.28999999</v>
      </c>
      <c r="R1756" t="s">
        <v>95</v>
      </c>
      <c r="S1756">
        <v>0.60199999999999998</v>
      </c>
      <c r="T1756" s="29">
        <v>68989830.569999993</v>
      </c>
      <c r="U1756" s="29">
        <v>9744681.75</v>
      </c>
      <c r="V1756" s="29">
        <v>56978226.969999999</v>
      </c>
    </row>
    <row r="1757" spans="1:22" ht="14.6" x14ac:dyDescent="0.4">
      <c r="A1757" t="s">
        <v>8400</v>
      </c>
      <c r="B1757" t="s">
        <v>8401</v>
      </c>
      <c r="C1757" t="s">
        <v>288</v>
      </c>
      <c r="D1757" t="s">
        <v>373</v>
      </c>
      <c r="E1757" t="s">
        <v>373</v>
      </c>
      <c r="F1757" t="s">
        <v>8402</v>
      </c>
      <c r="G1757" t="s">
        <v>2047</v>
      </c>
      <c r="H1757" t="s">
        <v>7932</v>
      </c>
      <c r="I1757" t="s">
        <v>5577</v>
      </c>
      <c r="J1757" t="s">
        <v>3214</v>
      </c>
      <c r="K1757" t="s">
        <v>2583</v>
      </c>
      <c r="L1757" t="s">
        <v>134</v>
      </c>
      <c r="M1757" t="s">
        <v>134</v>
      </c>
      <c r="N1757" t="s">
        <v>93</v>
      </c>
      <c r="O1757" t="s">
        <v>94</v>
      </c>
      <c r="P1757">
        <v>148759714</v>
      </c>
      <c r="Q1757">
        <v>33915711.649999999</v>
      </c>
      <c r="R1757" t="s">
        <v>122</v>
      </c>
      <c r="S1757">
        <v>0.35</v>
      </c>
      <c r="T1757" s="29">
        <v>7899351.2999999998</v>
      </c>
      <c r="U1757" s="29">
        <v>869354.74</v>
      </c>
      <c r="V1757" s="29">
        <v>25147005.609999999</v>
      </c>
    </row>
    <row r="1758" spans="1:22" ht="14.6" x14ac:dyDescent="0.4">
      <c r="A1758" t="s">
        <v>8403</v>
      </c>
      <c r="B1758" t="s">
        <v>8404</v>
      </c>
      <c r="C1758" t="s">
        <v>155</v>
      </c>
      <c r="D1758" t="s">
        <v>251</v>
      </c>
      <c r="E1758" t="s">
        <v>251</v>
      </c>
      <c r="F1758" t="s">
        <v>8405</v>
      </c>
      <c r="G1758" t="s">
        <v>586</v>
      </c>
      <c r="H1758" t="s">
        <v>280</v>
      </c>
      <c r="I1758" t="s">
        <v>701</v>
      </c>
      <c r="J1758" t="s">
        <v>599</v>
      </c>
      <c r="K1758" t="s">
        <v>3931</v>
      </c>
      <c r="L1758" t="s">
        <v>240</v>
      </c>
      <c r="M1758" t="s">
        <v>134</v>
      </c>
      <c r="N1758" t="s">
        <v>108</v>
      </c>
      <c r="O1758" t="s">
        <v>94</v>
      </c>
      <c r="P1758">
        <v>259541454</v>
      </c>
      <c r="Q1758">
        <v>31494650.379999999</v>
      </c>
      <c r="R1758" t="s">
        <v>122</v>
      </c>
      <c r="S1758">
        <v>0.60089999999999999</v>
      </c>
      <c r="T1758" s="29">
        <v>15243759.01</v>
      </c>
      <c r="U1758" s="29">
        <v>1528521.46</v>
      </c>
      <c r="V1758" s="29">
        <v>14722369.91</v>
      </c>
    </row>
    <row r="1759" spans="1:22" ht="14.6" x14ac:dyDescent="0.4">
      <c r="A1759" t="s">
        <v>8406</v>
      </c>
      <c r="B1759" t="s">
        <v>8407</v>
      </c>
      <c r="C1759" t="s">
        <v>155</v>
      </c>
      <c r="D1759" t="s">
        <v>278</v>
      </c>
      <c r="E1759" t="s">
        <v>278</v>
      </c>
      <c r="F1759" t="s">
        <v>8408</v>
      </c>
      <c r="G1759" t="s">
        <v>6948</v>
      </c>
      <c r="H1759" t="s">
        <v>8409</v>
      </c>
      <c r="I1759" t="s">
        <v>8410</v>
      </c>
      <c r="J1759" t="s">
        <v>2082</v>
      </c>
      <c r="K1759" t="s">
        <v>8411</v>
      </c>
      <c r="L1759" t="s">
        <v>144</v>
      </c>
      <c r="M1759" t="s">
        <v>578</v>
      </c>
      <c r="N1759" t="s">
        <v>93</v>
      </c>
      <c r="O1759" t="s">
        <v>94</v>
      </c>
      <c r="P1759">
        <v>202856597</v>
      </c>
      <c r="Q1759">
        <v>68565956.359999999</v>
      </c>
      <c r="R1759" t="s">
        <v>109</v>
      </c>
      <c r="S1759">
        <v>0.56999999999999995</v>
      </c>
      <c r="T1759" s="29">
        <v>33974604.439999998</v>
      </c>
      <c r="U1759" s="29">
        <v>5433273.2999999998</v>
      </c>
      <c r="V1759" s="29">
        <v>29158078.620000001</v>
      </c>
    </row>
    <row r="1760" spans="1:22" ht="14.6" x14ac:dyDescent="0.4">
      <c r="A1760" t="s">
        <v>8412</v>
      </c>
      <c r="B1760" t="s">
        <v>8413</v>
      </c>
      <c r="C1760" t="s">
        <v>184</v>
      </c>
      <c r="D1760" t="s">
        <v>382</v>
      </c>
      <c r="E1760" t="s">
        <v>382</v>
      </c>
      <c r="F1760" t="s">
        <v>8414</v>
      </c>
      <c r="G1760" t="s">
        <v>2490</v>
      </c>
      <c r="H1760" t="s">
        <v>1449</v>
      </c>
      <c r="I1760" t="s">
        <v>2423</v>
      </c>
      <c r="J1760" t="s">
        <v>1232</v>
      </c>
      <c r="K1760" t="s">
        <v>1272</v>
      </c>
      <c r="L1760" t="s">
        <v>192</v>
      </c>
      <c r="M1760" t="s">
        <v>266</v>
      </c>
      <c r="N1760" t="s">
        <v>108</v>
      </c>
      <c r="O1760" t="s">
        <v>94</v>
      </c>
      <c r="P1760">
        <v>8415739</v>
      </c>
      <c r="Q1760">
        <v>1500207.45</v>
      </c>
      <c r="R1760" t="s">
        <v>95</v>
      </c>
      <c r="S1760">
        <v>0.15970000000000001</v>
      </c>
      <c r="T1760" s="29">
        <v>231110.39999999999</v>
      </c>
      <c r="U1760" s="29">
        <v>72173.509999999995</v>
      </c>
      <c r="V1760" s="29">
        <v>1196923.54</v>
      </c>
    </row>
    <row r="1761" spans="1:22" ht="14.6" x14ac:dyDescent="0.4">
      <c r="A1761" t="s">
        <v>8415</v>
      </c>
      <c r="B1761" t="s">
        <v>8416</v>
      </c>
      <c r="C1761" t="s">
        <v>205</v>
      </c>
      <c r="D1761" t="s">
        <v>206</v>
      </c>
      <c r="E1761" t="s">
        <v>206</v>
      </c>
      <c r="F1761" t="s">
        <v>8417</v>
      </c>
      <c r="G1761" t="s">
        <v>2656</v>
      </c>
      <c r="H1761" t="s">
        <v>3539</v>
      </c>
      <c r="I1761" t="s">
        <v>3232</v>
      </c>
      <c r="J1761" t="s">
        <v>3519</v>
      </c>
      <c r="K1761" t="s">
        <v>6700</v>
      </c>
      <c r="L1761" t="s">
        <v>556</v>
      </c>
      <c r="M1761" t="s">
        <v>121</v>
      </c>
      <c r="N1761" t="s">
        <v>93</v>
      </c>
      <c r="O1761" t="s">
        <v>94</v>
      </c>
      <c r="P1761">
        <v>434497</v>
      </c>
      <c r="Q1761">
        <v>97994.45</v>
      </c>
      <c r="R1761" t="s">
        <v>122</v>
      </c>
      <c r="S1761">
        <v>0.32590000000000002</v>
      </c>
      <c r="T1761" s="29">
        <v>22738.799999999999</v>
      </c>
      <c r="U1761" s="29">
        <v>4776.6400000000003</v>
      </c>
      <c r="V1761" s="29">
        <v>70479.009999999995</v>
      </c>
    </row>
    <row r="1762" spans="1:22" ht="14.6" x14ac:dyDescent="0.4">
      <c r="A1762" t="s">
        <v>8418</v>
      </c>
      <c r="B1762" t="s">
        <v>8419</v>
      </c>
      <c r="C1762" t="s">
        <v>1</v>
      </c>
      <c r="D1762" t="s">
        <v>166</v>
      </c>
      <c r="E1762" t="s">
        <v>166</v>
      </c>
      <c r="F1762" t="s">
        <v>8420</v>
      </c>
      <c r="G1762" t="s">
        <v>6607</v>
      </c>
      <c r="H1762" t="s">
        <v>2880</v>
      </c>
      <c r="I1762" t="s">
        <v>3729</v>
      </c>
      <c r="J1762" t="s">
        <v>3305</v>
      </c>
      <c r="K1762" t="s">
        <v>598</v>
      </c>
      <c r="L1762" t="s">
        <v>353</v>
      </c>
      <c r="M1762" t="s">
        <v>92</v>
      </c>
      <c r="N1762" t="s">
        <v>486</v>
      </c>
      <c r="O1762" t="s">
        <v>94</v>
      </c>
      <c r="P1762">
        <v>11200569</v>
      </c>
      <c r="Q1762">
        <v>298910.21999999997</v>
      </c>
      <c r="R1762" t="s">
        <v>95</v>
      </c>
      <c r="S1762">
        <v>0.26889999999999997</v>
      </c>
      <c r="T1762" s="29">
        <v>75493.33</v>
      </c>
      <c r="U1762" s="29">
        <v>28508.07</v>
      </c>
      <c r="V1762" s="29">
        <v>194908.82</v>
      </c>
    </row>
    <row r="1763" spans="1:22" ht="14.6" x14ac:dyDescent="0.4">
      <c r="A1763" t="s">
        <v>8421</v>
      </c>
      <c r="B1763" t="s">
        <v>8422</v>
      </c>
      <c r="C1763" t="s">
        <v>184</v>
      </c>
      <c r="D1763" t="s">
        <v>185</v>
      </c>
      <c r="E1763" t="s">
        <v>185</v>
      </c>
      <c r="F1763" t="s">
        <v>8423</v>
      </c>
      <c r="G1763" t="s">
        <v>1464</v>
      </c>
      <c r="H1763" t="s">
        <v>958</v>
      </c>
      <c r="I1763" t="s">
        <v>6334</v>
      </c>
      <c r="J1763" t="s">
        <v>320</v>
      </c>
      <c r="K1763" t="s">
        <v>3514</v>
      </c>
      <c r="L1763" t="s">
        <v>192</v>
      </c>
      <c r="M1763" t="s">
        <v>121</v>
      </c>
      <c r="N1763" t="s">
        <v>108</v>
      </c>
      <c r="O1763" t="s">
        <v>94</v>
      </c>
      <c r="P1763">
        <v>1730385</v>
      </c>
      <c r="Q1763">
        <v>53428.72</v>
      </c>
      <c r="R1763" t="s">
        <v>95</v>
      </c>
      <c r="S1763">
        <v>0.13830000000000001</v>
      </c>
      <c r="T1763" s="29">
        <v>5179.34</v>
      </c>
      <c r="U1763" s="29">
        <v>4185.03</v>
      </c>
      <c r="V1763" s="29">
        <v>44064.35</v>
      </c>
    </row>
    <row r="1764" spans="1:22" ht="14.6" x14ac:dyDescent="0.4">
      <c r="A1764" t="s">
        <v>8424</v>
      </c>
      <c r="B1764" t="s">
        <v>8425</v>
      </c>
      <c r="C1764" t="s">
        <v>137</v>
      </c>
      <c r="D1764" t="s">
        <v>308</v>
      </c>
      <c r="E1764" t="s">
        <v>308</v>
      </c>
      <c r="F1764" t="s">
        <v>399</v>
      </c>
      <c r="G1764" t="s">
        <v>3954</v>
      </c>
      <c r="H1764" t="s">
        <v>3955</v>
      </c>
      <c r="I1764" t="s">
        <v>1967</v>
      </c>
      <c r="J1764" t="s">
        <v>539</v>
      </c>
      <c r="K1764" t="s">
        <v>972</v>
      </c>
      <c r="L1764" t="s">
        <v>144</v>
      </c>
      <c r="M1764" t="s">
        <v>134</v>
      </c>
      <c r="N1764" t="s">
        <v>108</v>
      </c>
      <c r="O1764" t="s">
        <v>94</v>
      </c>
      <c r="P1764">
        <v>3272329</v>
      </c>
      <c r="Q1764">
        <v>939210.23999999999</v>
      </c>
      <c r="R1764" t="s">
        <v>95</v>
      </c>
      <c r="S1764">
        <v>0.33829999999999999</v>
      </c>
      <c r="T1764" s="29">
        <v>212620.95</v>
      </c>
      <c r="U1764" s="29">
        <v>44942.720000000001</v>
      </c>
      <c r="V1764" s="29">
        <v>681646.57</v>
      </c>
    </row>
    <row r="1765" spans="1:22" ht="14.6" x14ac:dyDescent="0.4">
      <c r="A1765" t="s">
        <v>8426</v>
      </c>
      <c r="B1765" t="s">
        <v>8427</v>
      </c>
      <c r="C1765" t="s">
        <v>83</v>
      </c>
      <c r="D1765" t="s">
        <v>84</v>
      </c>
      <c r="E1765" t="s">
        <v>84</v>
      </c>
      <c r="F1765" t="s">
        <v>8428</v>
      </c>
      <c r="G1765" t="s">
        <v>608</v>
      </c>
      <c r="H1765" t="s">
        <v>3090</v>
      </c>
      <c r="I1765" t="s">
        <v>1749</v>
      </c>
      <c r="J1765" t="s">
        <v>3684</v>
      </c>
      <c r="K1765" t="s">
        <v>367</v>
      </c>
      <c r="L1765" t="s">
        <v>275</v>
      </c>
      <c r="M1765" t="s">
        <v>134</v>
      </c>
      <c r="N1765" t="s">
        <v>108</v>
      </c>
      <c r="O1765" t="s">
        <v>94</v>
      </c>
      <c r="P1765">
        <v>3343854</v>
      </c>
      <c r="Q1765">
        <v>425600.48</v>
      </c>
      <c r="R1765" t="s">
        <v>95</v>
      </c>
      <c r="S1765">
        <v>0.18909999999999999</v>
      </c>
      <c r="T1765" s="29">
        <v>70439.62</v>
      </c>
      <c r="U1765" s="29">
        <v>30991.91</v>
      </c>
      <c r="V1765" s="29">
        <v>324168.95</v>
      </c>
    </row>
    <row r="1766" spans="1:22" ht="14.6" x14ac:dyDescent="0.4">
      <c r="A1766" t="s">
        <v>8429</v>
      </c>
      <c r="B1766" t="s">
        <v>8430</v>
      </c>
      <c r="C1766" t="s">
        <v>83</v>
      </c>
      <c r="D1766" t="s">
        <v>166</v>
      </c>
      <c r="E1766" t="s">
        <v>166</v>
      </c>
      <c r="F1766" t="s">
        <v>8431</v>
      </c>
      <c r="G1766" t="s">
        <v>5021</v>
      </c>
      <c r="H1766" t="s">
        <v>3369</v>
      </c>
      <c r="I1766" t="s">
        <v>4183</v>
      </c>
      <c r="J1766" t="s">
        <v>1645</v>
      </c>
      <c r="K1766" t="s">
        <v>512</v>
      </c>
      <c r="L1766" t="s">
        <v>275</v>
      </c>
      <c r="M1766" t="s">
        <v>92</v>
      </c>
      <c r="N1766" t="s">
        <v>108</v>
      </c>
      <c r="O1766" t="s">
        <v>94</v>
      </c>
      <c r="P1766">
        <v>967766</v>
      </c>
      <c r="Q1766">
        <v>132375.32</v>
      </c>
      <c r="R1766" t="s">
        <v>95</v>
      </c>
      <c r="S1766">
        <v>0.1915</v>
      </c>
      <c r="T1766" s="29">
        <v>21981.31</v>
      </c>
      <c r="U1766" s="29">
        <v>7860.94</v>
      </c>
      <c r="V1766" s="29">
        <v>102533.07</v>
      </c>
    </row>
    <row r="1767" spans="1:22" ht="14.6" x14ac:dyDescent="0.4">
      <c r="A1767" t="s">
        <v>8432</v>
      </c>
      <c r="B1767" t="s">
        <v>8433</v>
      </c>
      <c r="C1767" t="s">
        <v>112</v>
      </c>
      <c r="D1767" t="s">
        <v>471</v>
      </c>
      <c r="E1767" t="s">
        <v>471</v>
      </c>
      <c r="F1767" t="s">
        <v>8434</v>
      </c>
      <c r="G1767" t="s">
        <v>3330</v>
      </c>
      <c r="H1767" t="s">
        <v>1793</v>
      </c>
      <c r="I1767" t="s">
        <v>4655</v>
      </c>
      <c r="J1767" t="s">
        <v>3575</v>
      </c>
      <c r="K1767" t="s">
        <v>1978</v>
      </c>
      <c r="L1767" t="s">
        <v>370</v>
      </c>
      <c r="M1767" t="s">
        <v>121</v>
      </c>
      <c r="N1767" t="s">
        <v>108</v>
      </c>
      <c r="O1767" t="s">
        <v>94</v>
      </c>
      <c r="P1767">
        <v>21707105</v>
      </c>
      <c r="Q1767">
        <v>1131660.51</v>
      </c>
      <c r="R1767" t="s">
        <v>95</v>
      </c>
      <c r="S1767">
        <v>0.37980000000000003</v>
      </c>
      <c r="T1767" s="29">
        <v>272349.71999999997</v>
      </c>
      <c r="U1767" s="29">
        <v>92254.62</v>
      </c>
      <c r="V1767" s="29">
        <v>767056.17</v>
      </c>
    </row>
    <row r="1768" spans="1:22" ht="14.6" x14ac:dyDescent="0.4">
      <c r="A1768" t="s">
        <v>8435</v>
      </c>
      <c r="B1768" t="s">
        <v>8436</v>
      </c>
      <c r="C1768" t="s">
        <v>288</v>
      </c>
      <c r="D1768" t="s">
        <v>373</v>
      </c>
      <c r="E1768" t="s">
        <v>373</v>
      </c>
      <c r="F1768" t="s">
        <v>8437</v>
      </c>
      <c r="G1768" t="s">
        <v>731</v>
      </c>
      <c r="H1768" t="s">
        <v>1697</v>
      </c>
      <c r="I1768" t="s">
        <v>3798</v>
      </c>
      <c r="J1768" t="s">
        <v>467</v>
      </c>
      <c r="K1768" t="s">
        <v>5538</v>
      </c>
      <c r="L1768" t="s">
        <v>134</v>
      </c>
      <c r="M1768" t="s">
        <v>92</v>
      </c>
      <c r="N1768" t="s">
        <v>93</v>
      </c>
      <c r="O1768" t="s">
        <v>94</v>
      </c>
      <c r="P1768">
        <v>91468329</v>
      </c>
      <c r="Q1768">
        <v>12896010.75</v>
      </c>
      <c r="R1768" t="s">
        <v>109</v>
      </c>
      <c r="S1768">
        <v>0.25629999999999997</v>
      </c>
      <c r="T1768" s="29">
        <v>2312958.71</v>
      </c>
      <c r="U1768" s="29">
        <v>826837.43</v>
      </c>
      <c r="V1768" s="29">
        <v>9756214.6099999994</v>
      </c>
    </row>
    <row r="1769" spans="1:22" ht="14.6" x14ac:dyDescent="0.4">
      <c r="A1769" t="s">
        <v>8438</v>
      </c>
      <c r="B1769" t="s">
        <v>8439</v>
      </c>
      <c r="C1769" t="s">
        <v>125</v>
      </c>
      <c r="D1769" t="s">
        <v>308</v>
      </c>
      <c r="E1769" t="s">
        <v>308</v>
      </c>
      <c r="F1769" t="s">
        <v>8440</v>
      </c>
      <c r="G1769" t="s">
        <v>2105</v>
      </c>
      <c r="H1769" t="s">
        <v>1264</v>
      </c>
      <c r="I1769" t="s">
        <v>151</v>
      </c>
      <c r="J1769" t="s">
        <v>1294</v>
      </c>
      <c r="K1769" t="s">
        <v>3300</v>
      </c>
      <c r="L1769" t="s">
        <v>1436</v>
      </c>
      <c r="M1769" t="s">
        <v>134</v>
      </c>
      <c r="N1769" t="s">
        <v>108</v>
      </c>
      <c r="O1769" t="s">
        <v>94</v>
      </c>
      <c r="P1769">
        <v>449303680</v>
      </c>
      <c r="Q1769">
        <v>102844514.53</v>
      </c>
      <c r="R1769" t="s">
        <v>285</v>
      </c>
      <c r="S1769">
        <v>0.40310000000000001</v>
      </c>
      <c r="T1769" s="29">
        <v>33384721.489999998</v>
      </c>
      <c r="U1769" s="29">
        <v>6693298.1600000001</v>
      </c>
      <c r="V1769" s="29">
        <v>62766494.880000003</v>
      </c>
    </row>
    <row r="1770" spans="1:22" ht="14.6" x14ac:dyDescent="0.4">
      <c r="A1770" t="s">
        <v>8441</v>
      </c>
      <c r="B1770" t="s">
        <v>8442</v>
      </c>
      <c r="C1770" t="s">
        <v>288</v>
      </c>
      <c r="D1770" t="s">
        <v>289</v>
      </c>
      <c r="E1770" t="s">
        <v>289</v>
      </c>
      <c r="F1770" t="s">
        <v>8443</v>
      </c>
      <c r="G1770" t="s">
        <v>3369</v>
      </c>
      <c r="H1770" t="s">
        <v>3370</v>
      </c>
      <c r="I1770" t="s">
        <v>1461</v>
      </c>
      <c r="J1770" t="s">
        <v>3691</v>
      </c>
      <c r="K1770" t="s">
        <v>1942</v>
      </c>
      <c r="L1770" t="s">
        <v>134</v>
      </c>
      <c r="M1770" t="s">
        <v>134</v>
      </c>
      <c r="N1770" t="s">
        <v>108</v>
      </c>
      <c r="O1770" t="s">
        <v>94</v>
      </c>
      <c r="P1770">
        <v>88615602</v>
      </c>
      <c r="Q1770">
        <v>5475865.9100000001</v>
      </c>
      <c r="R1770" t="s">
        <v>95</v>
      </c>
      <c r="S1770">
        <v>0.3004</v>
      </c>
      <c r="T1770" s="29">
        <v>1103259.57</v>
      </c>
      <c r="U1770" s="29">
        <v>221823.58</v>
      </c>
      <c r="V1770" s="29">
        <v>4150782.76</v>
      </c>
    </row>
    <row r="1771" spans="1:22" ht="14.6" x14ac:dyDescent="0.4">
      <c r="A1771" t="s">
        <v>8444</v>
      </c>
      <c r="B1771" t="s">
        <v>8445</v>
      </c>
      <c r="C1771" t="s">
        <v>288</v>
      </c>
      <c r="D1771" t="s">
        <v>289</v>
      </c>
      <c r="E1771" t="s">
        <v>289</v>
      </c>
      <c r="F1771" t="s">
        <v>8446</v>
      </c>
      <c r="G1771" t="s">
        <v>1310</v>
      </c>
      <c r="H1771" t="s">
        <v>2712</v>
      </c>
      <c r="I1771" t="s">
        <v>1455</v>
      </c>
      <c r="J1771" t="s">
        <v>1581</v>
      </c>
      <c r="K1771" t="s">
        <v>474</v>
      </c>
      <c r="L1771" t="s">
        <v>92</v>
      </c>
      <c r="M1771" t="s">
        <v>134</v>
      </c>
      <c r="N1771" t="s">
        <v>93</v>
      </c>
      <c r="O1771" t="s">
        <v>94</v>
      </c>
      <c r="P1771">
        <v>182125339</v>
      </c>
      <c r="Q1771">
        <v>76380309.170000002</v>
      </c>
      <c r="R1771" t="s">
        <v>285</v>
      </c>
      <c r="S1771">
        <v>0.29149999999999998</v>
      </c>
      <c r="T1771" s="29">
        <v>22163063.199999999</v>
      </c>
      <c r="U1771" s="29">
        <v>6505467.5899999999</v>
      </c>
      <c r="V1771" s="29">
        <v>47711778.380000003</v>
      </c>
    </row>
    <row r="1772" spans="1:22" ht="14.6" x14ac:dyDescent="0.4">
      <c r="A1772" t="s">
        <v>8447</v>
      </c>
      <c r="B1772" t="s">
        <v>8448</v>
      </c>
      <c r="C1772" t="s">
        <v>288</v>
      </c>
      <c r="D1772" t="s">
        <v>391</v>
      </c>
      <c r="E1772" t="s">
        <v>391</v>
      </c>
      <c r="F1772" t="s">
        <v>8449</v>
      </c>
      <c r="G1772" t="s">
        <v>3227</v>
      </c>
      <c r="H1772" t="s">
        <v>5553</v>
      </c>
      <c r="I1772" t="s">
        <v>433</v>
      </c>
      <c r="J1772" t="s">
        <v>605</v>
      </c>
      <c r="K1772" t="s">
        <v>2307</v>
      </c>
      <c r="L1772" t="s">
        <v>296</v>
      </c>
      <c r="M1772" t="s">
        <v>134</v>
      </c>
      <c r="N1772" t="s">
        <v>93</v>
      </c>
      <c r="O1772" t="s">
        <v>94</v>
      </c>
      <c r="P1772">
        <v>142111903</v>
      </c>
      <c r="Q1772">
        <v>5885727.4000000004</v>
      </c>
      <c r="R1772" t="s">
        <v>285</v>
      </c>
      <c r="S1772">
        <v>0.45279999999999998</v>
      </c>
      <c r="T1772" s="29">
        <v>1803231.78</v>
      </c>
      <c r="U1772" s="29">
        <v>520431.06</v>
      </c>
      <c r="V1772" s="29">
        <v>3562064.56</v>
      </c>
    </row>
    <row r="1773" spans="1:22" ht="14.6" x14ac:dyDescent="0.4">
      <c r="A1773" t="s">
        <v>8450</v>
      </c>
      <c r="B1773" t="s">
        <v>8451</v>
      </c>
      <c r="C1773" t="s">
        <v>125</v>
      </c>
      <c r="D1773" t="s">
        <v>308</v>
      </c>
      <c r="E1773" t="s">
        <v>308</v>
      </c>
      <c r="F1773" t="s">
        <v>8452</v>
      </c>
      <c r="G1773" t="s">
        <v>1890</v>
      </c>
      <c r="H1773" t="s">
        <v>1891</v>
      </c>
      <c r="I1773" t="s">
        <v>5459</v>
      </c>
      <c r="J1773" t="s">
        <v>2225</v>
      </c>
      <c r="K1773" t="s">
        <v>6122</v>
      </c>
      <c r="L1773" t="s">
        <v>1436</v>
      </c>
      <c r="M1773" t="s">
        <v>134</v>
      </c>
      <c r="N1773" t="s">
        <v>108</v>
      </c>
      <c r="O1773" t="s">
        <v>94</v>
      </c>
      <c r="P1773">
        <v>102048020</v>
      </c>
      <c r="Q1773">
        <v>44885899.740000002</v>
      </c>
      <c r="R1773" t="s">
        <v>109</v>
      </c>
      <c r="S1773">
        <v>0.34770000000000001</v>
      </c>
      <c r="T1773" s="29">
        <v>11303302.6</v>
      </c>
      <c r="U1773" s="29">
        <v>1767906.54</v>
      </c>
      <c r="V1773" s="29">
        <v>31814690.600000001</v>
      </c>
    </row>
    <row r="1774" spans="1:22" ht="14.6" x14ac:dyDescent="0.4">
      <c r="A1774" t="s">
        <v>8453</v>
      </c>
      <c r="B1774" t="s">
        <v>8454</v>
      </c>
      <c r="C1774" t="s">
        <v>155</v>
      </c>
      <c r="D1774" t="s">
        <v>156</v>
      </c>
      <c r="E1774" t="s">
        <v>156</v>
      </c>
      <c r="F1774" t="s">
        <v>8455</v>
      </c>
      <c r="G1774" t="s">
        <v>2454</v>
      </c>
      <c r="H1774" t="s">
        <v>6146</v>
      </c>
      <c r="I1774" t="s">
        <v>4602</v>
      </c>
      <c r="J1774" t="s">
        <v>236</v>
      </c>
      <c r="K1774" t="s">
        <v>8456</v>
      </c>
      <c r="L1774" t="s">
        <v>413</v>
      </c>
      <c r="M1774" t="s">
        <v>134</v>
      </c>
      <c r="N1774" t="s">
        <v>108</v>
      </c>
      <c r="O1774" t="s">
        <v>94</v>
      </c>
      <c r="P1774">
        <v>278020414</v>
      </c>
      <c r="Q1774">
        <v>39004062.329999998</v>
      </c>
      <c r="R1774" t="s">
        <v>95</v>
      </c>
      <c r="S1774">
        <v>0.40029999999999999</v>
      </c>
      <c r="T1774" s="29">
        <v>15585714.58</v>
      </c>
      <c r="U1774" s="29">
        <v>3689808.63</v>
      </c>
      <c r="V1774" s="29">
        <v>19728539.120000001</v>
      </c>
    </row>
    <row r="1775" spans="1:22" ht="14.6" x14ac:dyDescent="0.4">
      <c r="A1775" t="s">
        <v>8457</v>
      </c>
      <c r="B1775" t="s">
        <v>8458</v>
      </c>
      <c r="C1775" t="s">
        <v>205</v>
      </c>
      <c r="D1775" t="s">
        <v>382</v>
      </c>
      <c r="E1775" t="s">
        <v>382</v>
      </c>
      <c r="F1775" t="s">
        <v>8459</v>
      </c>
      <c r="G1775" t="s">
        <v>1793</v>
      </c>
      <c r="H1775" t="s">
        <v>8460</v>
      </c>
      <c r="I1775" t="s">
        <v>1734</v>
      </c>
      <c r="J1775" t="s">
        <v>4400</v>
      </c>
      <c r="K1775" t="s">
        <v>8461</v>
      </c>
      <c r="L1775" t="s">
        <v>444</v>
      </c>
      <c r="M1775" t="s">
        <v>121</v>
      </c>
      <c r="N1775" t="s">
        <v>108</v>
      </c>
      <c r="O1775" t="s">
        <v>94</v>
      </c>
      <c r="P1775">
        <v>4940168</v>
      </c>
      <c r="Q1775">
        <v>114008.82</v>
      </c>
      <c r="R1775" t="s">
        <v>95</v>
      </c>
      <c r="S1775">
        <v>0.10589999999999999</v>
      </c>
      <c r="T1775" s="29">
        <v>11738.07</v>
      </c>
      <c r="U1775" s="29">
        <v>5227.3599999999997</v>
      </c>
      <c r="V1775" s="29">
        <v>97043.39</v>
      </c>
    </row>
    <row r="1776" spans="1:22" ht="14.6" x14ac:dyDescent="0.4">
      <c r="A1776" t="s">
        <v>8462</v>
      </c>
      <c r="B1776" t="s">
        <v>8463</v>
      </c>
      <c r="C1776" t="s">
        <v>83</v>
      </c>
      <c r="D1776" t="s">
        <v>166</v>
      </c>
      <c r="E1776" t="s">
        <v>166</v>
      </c>
      <c r="F1776" t="s">
        <v>8464</v>
      </c>
      <c r="G1776" t="s">
        <v>708</v>
      </c>
      <c r="H1776" t="s">
        <v>3222</v>
      </c>
      <c r="I1776" t="s">
        <v>4833</v>
      </c>
      <c r="J1776" t="s">
        <v>3768</v>
      </c>
      <c r="K1776" t="s">
        <v>1638</v>
      </c>
      <c r="L1776" t="s">
        <v>106</v>
      </c>
      <c r="M1776" t="s">
        <v>92</v>
      </c>
      <c r="N1776" t="s">
        <v>108</v>
      </c>
      <c r="O1776" t="s">
        <v>94</v>
      </c>
      <c r="P1776">
        <v>4681598</v>
      </c>
      <c r="Q1776">
        <v>938796.82</v>
      </c>
      <c r="R1776" t="s">
        <v>95</v>
      </c>
      <c r="S1776">
        <v>0.19120000000000001</v>
      </c>
      <c r="T1776" s="29">
        <v>164187.26</v>
      </c>
      <c r="U1776" s="29">
        <v>91539.19</v>
      </c>
      <c r="V1776" s="29">
        <v>683070.37</v>
      </c>
    </row>
    <row r="1777" spans="1:22" ht="14.6" x14ac:dyDescent="0.4">
      <c r="A1777" t="s">
        <v>8465</v>
      </c>
      <c r="B1777" t="s">
        <v>8466</v>
      </c>
      <c r="C1777" t="s">
        <v>288</v>
      </c>
      <c r="D1777" t="s">
        <v>391</v>
      </c>
      <c r="E1777" t="s">
        <v>391</v>
      </c>
      <c r="F1777" t="s">
        <v>8467</v>
      </c>
      <c r="G1777" t="s">
        <v>5352</v>
      </c>
      <c r="H1777" t="s">
        <v>3133</v>
      </c>
      <c r="I1777" t="s">
        <v>2559</v>
      </c>
      <c r="J1777" t="s">
        <v>2718</v>
      </c>
      <c r="K1777" t="s">
        <v>4130</v>
      </c>
      <c r="L1777" t="s">
        <v>134</v>
      </c>
      <c r="M1777" t="s">
        <v>134</v>
      </c>
      <c r="N1777" t="s">
        <v>93</v>
      </c>
      <c r="O1777" t="s">
        <v>94</v>
      </c>
      <c r="P1777">
        <v>44420657</v>
      </c>
      <c r="Q1777">
        <v>6518963.7300000004</v>
      </c>
      <c r="R1777" t="s">
        <v>95</v>
      </c>
      <c r="S1777">
        <v>0.32929999999999998</v>
      </c>
      <c r="T1777" s="29">
        <v>2036092.47</v>
      </c>
      <c r="U1777" s="29">
        <v>413242.26</v>
      </c>
      <c r="V1777" s="29">
        <v>4069629</v>
      </c>
    </row>
    <row r="1778" spans="1:22" ht="14.6" x14ac:dyDescent="0.4">
      <c r="A1778" t="s">
        <v>8468</v>
      </c>
      <c r="B1778" t="s">
        <v>8469</v>
      </c>
      <c r="C1778" t="s">
        <v>125</v>
      </c>
      <c r="D1778" t="s">
        <v>126</v>
      </c>
      <c r="E1778" t="s">
        <v>126</v>
      </c>
      <c r="F1778" t="s">
        <v>8470</v>
      </c>
      <c r="G1778" t="s">
        <v>5819</v>
      </c>
      <c r="H1778" t="s">
        <v>2473</v>
      </c>
      <c r="I1778" t="s">
        <v>881</v>
      </c>
      <c r="J1778" t="s">
        <v>3241</v>
      </c>
      <c r="K1778" t="s">
        <v>7154</v>
      </c>
      <c r="L1778" t="s">
        <v>1436</v>
      </c>
      <c r="M1778" t="s">
        <v>134</v>
      </c>
      <c r="N1778" t="s">
        <v>108</v>
      </c>
      <c r="O1778" t="s">
        <v>94</v>
      </c>
      <c r="P1778">
        <v>888289727</v>
      </c>
      <c r="Q1778">
        <v>61263403.729999997</v>
      </c>
      <c r="R1778" t="s">
        <v>285</v>
      </c>
      <c r="S1778">
        <v>0.47389999999999999</v>
      </c>
      <c r="T1778" s="29">
        <v>26552690.34</v>
      </c>
      <c r="U1778" s="29">
        <v>4853815.91</v>
      </c>
      <c r="V1778" s="29">
        <v>29856897.48</v>
      </c>
    </row>
    <row r="1779" spans="1:22" ht="14.6" x14ac:dyDescent="0.4">
      <c r="A1779" t="s">
        <v>8471</v>
      </c>
      <c r="B1779" t="s">
        <v>8472</v>
      </c>
      <c r="C1779" t="s">
        <v>137</v>
      </c>
      <c r="D1779" t="s">
        <v>126</v>
      </c>
      <c r="E1779" t="s">
        <v>126</v>
      </c>
      <c r="F1779" t="s">
        <v>8473</v>
      </c>
      <c r="G1779" t="s">
        <v>86</v>
      </c>
      <c r="H1779" t="s">
        <v>87</v>
      </c>
      <c r="I1779" t="s">
        <v>576</v>
      </c>
      <c r="J1779" t="s">
        <v>2527</v>
      </c>
      <c r="K1779" t="s">
        <v>5561</v>
      </c>
      <c r="L1779" t="s">
        <v>765</v>
      </c>
      <c r="M1779" t="s">
        <v>134</v>
      </c>
      <c r="N1779" t="s">
        <v>108</v>
      </c>
      <c r="O1779" t="s">
        <v>94</v>
      </c>
      <c r="P1779">
        <v>31774147</v>
      </c>
      <c r="Q1779">
        <v>4470374.67</v>
      </c>
      <c r="R1779" t="s">
        <v>95</v>
      </c>
      <c r="S1779">
        <v>0.1154</v>
      </c>
      <c r="T1779" s="29">
        <v>497141.6</v>
      </c>
      <c r="U1779" s="29">
        <v>335344.73</v>
      </c>
      <c r="V1779" s="29">
        <v>3637888.34</v>
      </c>
    </row>
    <row r="1780" spans="1:22" ht="14.6" x14ac:dyDescent="0.4">
      <c r="A1780" t="s">
        <v>8474</v>
      </c>
      <c r="B1780" t="s">
        <v>8475</v>
      </c>
      <c r="C1780" t="s">
        <v>98</v>
      </c>
      <c r="D1780" t="s">
        <v>1084</v>
      </c>
      <c r="E1780" t="s">
        <v>1084</v>
      </c>
      <c r="F1780" t="s">
        <v>8476</v>
      </c>
      <c r="G1780" t="s">
        <v>4771</v>
      </c>
      <c r="H1780" t="s">
        <v>7014</v>
      </c>
      <c r="I1780" t="s">
        <v>2780</v>
      </c>
      <c r="J1780" t="s">
        <v>6562</v>
      </c>
      <c r="K1780" t="s">
        <v>1846</v>
      </c>
      <c r="L1780" t="s">
        <v>832</v>
      </c>
      <c r="M1780" t="s">
        <v>107</v>
      </c>
      <c r="N1780" t="s">
        <v>108</v>
      </c>
      <c r="O1780" t="s">
        <v>94</v>
      </c>
      <c r="P1780">
        <v>111145508</v>
      </c>
      <c r="Q1780">
        <v>17714864.879999999</v>
      </c>
      <c r="R1780" t="s">
        <v>122</v>
      </c>
      <c r="S1780">
        <v>0.45129999999999998</v>
      </c>
      <c r="T1780" s="29">
        <v>7097614.6399999997</v>
      </c>
      <c r="U1780" s="29">
        <v>1451084.36</v>
      </c>
      <c r="V1780" s="29">
        <v>9166165.8800000008</v>
      </c>
    </row>
    <row r="1781" spans="1:22" ht="14.6" x14ac:dyDescent="0.4">
      <c r="A1781" t="s">
        <v>8477</v>
      </c>
      <c r="B1781" t="s">
        <v>8478</v>
      </c>
      <c r="C1781" t="s">
        <v>184</v>
      </c>
      <c r="D1781" t="s">
        <v>185</v>
      </c>
      <c r="E1781" t="s">
        <v>185</v>
      </c>
      <c r="F1781" t="s">
        <v>8479</v>
      </c>
      <c r="G1781" t="s">
        <v>449</v>
      </c>
      <c r="H1781" t="s">
        <v>264</v>
      </c>
      <c r="I1781" t="s">
        <v>8168</v>
      </c>
      <c r="J1781" t="s">
        <v>5500</v>
      </c>
      <c r="K1781" t="s">
        <v>5428</v>
      </c>
      <c r="L1781" t="s">
        <v>641</v>
      </c>
      <c r="M1781" t="s">
        <v>266</v>
      </c>
      <c r="N1781" t="s">
        <v>486</v>
      </c>
      <c r="O1781" t="s">
        <v>94</v>
      </c>
      <c r="P1781">
        <v>2125842</v>
      </c>
      <c r="Q1781">
        <v>285301.43</v>
      </c>
      <c r="R1781" t="s">
        <v>95</v>
      </c>
      <c r="S1781">
        <v>0.28710000000000002</v>
      </c>
      <c r="T1781" s="29">
        <v>64521.58</v>
      </c>
      <c r="U1781" s="29">
        <v>10842.57</v>
      </c>
      <c r="V1781" s="29">
        <v>209937.28</v>
      </c>
    </row>
    <row r="1782" spans="1:22" ht="14.6" x14ac:dyDescent="0.4">
      <c r="A1782" t="s">
        <v>8480</v>
      </c>
      <c r="B1782" t="s">
        <v>8481</v>
      </c>
      <c r="C1782" t="s">
        <v>1</v>
      </c>
      <c r="D1782" t="s">
        <v>166</v>
      </c>
      <c r="E1782" t="s">
        <v>166</v>
      </c>
      <c r="F1782" t="s">
        <v>8482</v>
      </c>
      <c r="G1782" t="s">
        <v>365</v>
      </c>
      <c r="H1782" t="s">
        <v>575</v>
      </c>
      <c r="I1782" t="s">
        <v>8285</v>
      </c>
      <c r="J1782" t="s">
        <v>2691</v>
      </c>
      <c r="K1782" t="s">
        <v>2223</v>
      </c>
      <c r="L1782" t="s">
        <v>275</v>
      </c>
      <c r="M1782" t="s">
        <v>92</v>
      </c>
      <c r="N1782" t="s">
        <v>108</v>
      </c>
      <c r="O1782" t="s">
        <v>94</v>
      </c>
      <c r="P1782">
        <v>10964588</v>
      </c>
      <c r="Q1782">
        <v>882394.63</v>
      </c>
      <c r="R1782" t="s">
        <v>122</v>
      </c>
      <c r="S1782">
        <v>0.4415</v>
      </c>
      <c r="T1782" s="29">
        <v>311975.75</v>
      </c>
      <c r="U1782" s="29">
        <v>11588.63</v>
      </c>
      <c r="V1782" s="29">
        <v>558830.25</v>
      </c>
    </row>
    <row r="1783" spans="1:22" ht="14.6" x14ac:dyDescent="0.4">
      <c r="A1783" t="s">
        <v>8483</v>
      </c>
      <c r="B1783" t="s">
        <v>8484</v>
      </c>
      <c r="C1783" t="s">
        <v>1</v>
      </c>
      <c r="D1783" t="s">
        <v>84</v>
      </c>
      <c r="E1783" t="s">
        <v>84</v>
      </c>
      <c r="F1783" t="s">
        <v>8485</v>
      </c>
      <c r="G1783" t="s">
        <v>6327</v>
      </c>
      <c r="H1783" t="s">
        <v>1103</v>
      </c>
      <c r="I1783" t="s">
        <v>1145</v>
      </c>
      <c r="J1783" t="s">
        <v>5064</v>
      </c>
      <c r="K1783" t="s">
        <v>6063</v>
      </c>
      <c r="L1783" t="s">
        <v>106</v>
      </c>
      <c r="M1783" t="s">
        <v>134</v>
      </c>
      <c r="N1783" t="s">
        <v>108</v>
      </c>
      <c r="O1783" t="s">
        <v>94</v>
      </c>
      <c r="P1783">
        <v>4067170</v>
      </c>
      <c r="Q1783">
        <v>372467.26</v>
      </c>
      <c r="R1783" t="s">
        <v>95</v>
      </c>
      <c r="S1783">
        <v>0.21149999999999999</v>
      </c>
      <c r="T1783" s="29">
        <v>52553.27</v>
      </c>
      <c r="U1783" s="29">
        <v>12622.81</v>
      </c>
      <c r="V1783" s="29">
        <v>307291.18</v>
      </c>
    </row>
    <row r="1784" spans="1:22" ht="14.6" x14ac:dyDescent="0.4">
      <c r="A1784" t="s">
        <v>8486</v>
      </c>
      <c r="B1784" t="s">
        <v>8487</v>
      </c>
      <c r="C1784" t="s">
        <v>155</v>
      </c>
      <c r="D1784" t="s">
        <v>251</v>
      </c>
      <c r="E1784" t="s">
        <v>251</v>
      </c>
      <c r="F1784" t="s">
        <v>8488</v>
      </c>
      <c r="G1784" t="s">
        <v>1593</v>
      </c>
      <c r="H1784" t="s">
        <v>3113</v>
      </c>
      <c r="I1784" t="s">
        <v>7822</v>
      </c>
      <c r="J1784" t="s">
        <v>452</v>
      </c>
      <c r="K1784" t="s">
        <v>4930</v>
      </c>
      <c r="L1784" t="s">
        <v>240</v>
      </c>
      <c r="M1784" t="s">
        <v>134</v>
      </c>
      <c r="N1784" t="s">
        <v>108</v>
      </c>
      <c r="O1784" t="s">
        <v>94</v>
      </c>
      <c r="P1784">
        <v>432784659</v>
      </c>
      <c r="Q1784">
        <v>72782374.909999996</v>
      </c>
      <c r="R1784" t="s">
        <v>285</v>
      </c>
      <c r="S1784">
        <v>0.4214</v>
      </c>
      <c r="T1784" s="29">
        <v>22902056.100000001</v>
      </c>
      <c r="U1784" s="29">
        <v>1887323.4</v>
      </c>
      <c r="V1784" s="29">
        <v>47992995.409999996</v>
      </c>
    </row>
    <row r="1785" spans="1:22" ht="14.6" x14ac:dyDescent="0.4">
      <c r="A1785" t="s">
        <v>8489</v>
      </c>
      <c r="B1785" t="s">
        <v>8490</v>
      </c>
      <c r="C1785" t="s">
        <v>83</v>
      </c>
      <c r="D1785" t="s">
        <v>84</v>
      </c>
      <c r="E1785" t="s">
        <v>84</v>
      </c>
      <c r="F1785" t="s">
        <v>8491</v>
      </c>
      <c r="G1785" t="s">
        <v>5267</v>
      </c>
      <c r="H1785" t="s">
        <v>6169</v>
      </c>
      <c r="I1785" t="s">
        <v>3703</v>
      </c>
      <c r="J1785" t="s">
        <v>4944</v>
      </c>
      <c r="K1785" t="s">
        <v>1787</v>
      </c>
      <c r="L1785" t="s">
        <v>106</v>
      </c>
      <c r="M1785" t="s">
        <v>181</v>
      </c>
      <c r="N1785" t="s">
        <v>108</v>
      </c>
      <c r="O1785" t="s">
        <v>94</v>
      </c>
      <c r="P1785">
        <v>4508727</v>
      </c>
      <c r="Q1785">
        <v>109150.73</v>
      </c>
      <c r="R1785" t="s">
        <v>95</v>
      </c>
      <c r="S1785">
        <v>0.25240000000000001</v>
      </c>
      <c r="T1785" s="29">
        <v>25974.92</v>
      </c>
      <c r="U1785" s="29">
        <v>3662.79</v>
      </c>
      <c r="V1785" s="29">
        <v>79513.02</v>
      </c>
    </row>
    <row r="1786" spans="1:22" ht="14.6" x14ac:dyDescent="0.4">
      <c r="A1786" t="s">
        <v>8492</v>
      </c>
      <c r="B1786" t="s">
        <v>8493</v>
      </c>
      <c r="C1786" t="s">
        <v>112</v>
      </c>
      <c r="D1786" t="s">
        <v>471</v>
      </c>
      <c r="E1786" t="s">
        <v>471</v>
      </c>
      <c r="F1786" t="s">
        <v>8203</v>
      </c>
      <c r="G1786" t="s">
        <v>2945</v>
      </c>
      <c r="H1786" t="s">
        <v>7559</v>
      </c>
      <c r="I1786" t="s">
        <v>4080</v>
      </c>
      <c r="J1786" t="s">
        <v>6727</v>
      </c>
      <c r="K1786" t="s">
        <v>8494</v>
      </c>
      <c r="L1786" t="s">
        <v>370</v>
      </c>
      <c r="M1786" t="s">
        <v>223</v>
      </c>
      <c r="N1786" t="s">
        <v>93</v>
      </c>
      <c r="O1786" t="s">
        <v>94</v>
      </c>
      <c r="P1786">
        <v>1414055</v>
      </c>
      <c r="Q1786">
        <v>136307.49</v>
      </c>
      <c r="R1786" t="s">
        <v>95</v>
      </c>
      <c r="S1786">
        <v>0.30359999999999998</v>
      </c>
      <c r="T1786" s="29">
        <v>29384.67</v>
      </c>
      <c r="U1786" s="29">
        <v>1702.24</v>
      </c>
      <c r="V1786" s="29">
        <v>105220.58</v>
      </c>
    </row>
    <row r="1787" spans="1:22" ht="14.6" x14ac:dyDescent="0.4">
      <c r="A1787" t="s">
        <v>8495</v>
      </c>
      <c r="B1787" t="s">
        <v>8496</v>
      </c>
      <c r="C1787" t="s">
        <v>98</v>
      </c>
      <c r="D1787" t="s">
        <v>1084</v>
      </c>
      <c r="E1787" t="s">
        <v>1084</v>
      </c>
      <c r="F1787" t="s">
        <v>8497</v>
      </c>
      <c r="G1787" t="s">
        <v>6468</v>
      </c>
      <c r="H1787" t="s">
        <v>8299</v>
      </c>
      <c r="I1787" t="s">
        <v>904</v>
      </c>
      <c r="J1787" t="s">
        <v>4439</v>
      </c>
      <c r="K1787" t="s">
        <v>6092</v>
      </c>
      <c r="L1787" t="s">
        <v>832</v>
      </c>
      <c r="M1787" t="s">
        <v>107</v>
      </c>
      <c r="N1787" t="s">
        <v>108</v>
      </c>
      <c r="O1787" t="s">
        <v>94</v>
      </c>
      <c r="P1787">
        <v>56137857</v>
      </c>
      <c r="Q1787">
        <v>5215761.6100000003</v>
      </c>
      <c r="R1787" t="s">
        <v>122</v>
      </c>
      <c r="S1787">
        <v>0.56869999999999998</v>
      </c>
      <c r="T1787" s="29">
        <v>2634274.1800000002</v>
      </c>
      <c r="U1787" s="29">
        <v>165322.65</v>
      </c>
      <c r="V1787" s="29">
        <v>2416164.7799999998</v>
      </c>
    </row>
    <row r="1788" spans="1:22" ht="14.6" x14ac:dyDescent="0.4">
      <c r="A1788" t="s">
        <v>8498</v>
      </c>
      <c r="B1788" t="s">
        <v>8499</v>
      </c>
      <c r="C1788" t="s">
        <v>288</v>
      </c>
      <c r="D1788" t="s">
        <v>373</v>
      </c>
      <c r="E1788" t="s">
        <v>373</v>
      </c>
      <c r="F1788" t="s">
        <v>8500</v>
      </c>
      <c r="G1788" t="s">
        <v>3173</v>
      </c>
      <c r="H1788" t="s">
        <v>3273</v>
      </c>
      <c r="I1788" t="s">
        <v>8501</v>
      </c>
      <c r="J1788" t="s">
        <v>6844</v>
      </c>
      <c r="K1788" t="s">
        <v>6477</v>
      </c>
      <c r="L1788" t="s">
        <v>92</v>
      </c>
      <c r="M1788" t="s">
        <v>297</v>
      </c>
      <c r="N1788" t="s">
        <v>108</v>
      </c>
      <c r="O1788" t="s">
        <v>94</v>
      </c>
      <c r="P1788">
        <v>29551700</v>
      </c>
      <c r="Q1788">
        <v>4360262.4800000004</v>
      </c>
      <c r="R1788" t="s">
        <v>95</v>
      </c>
      <c r="S1788">
        <v>0.26490000000000002</v>
      </c>
      <c r="T1788" s="29">
        <v>1145235.43</v>
      </c>
      <c r="U1788" s="29">
        <v>216412.55</v>
      </c>
      <c r="V1788" s="29">
        <v>2998614.5</v>
      </c>
    </row>
    <row r="1789" spans="1:22" ht="14.6" x14ac:dyDescent="0.4">
      <c r="A1789" t="s">
        <v>8502</v>
      </c>
      <c r="B1789" t="s">
        <v>8503</v>
      </c>
      <c r="C1789" t="s">
        <v>288</v>
      </c>
      <c r="D1789" t="s">
        <v>289</v>
      </c>
      <c r="E1789" t="s">
        <v>289</v>
      </c>
      <c r="F1789" t="s">
        <v>8504</v>
      </c>
      <c r="G1789" t="s">
        <v>8505</v>
      </c>
      <c r="H1789" t="s">
        <v>90</v>
      </c>
      <c r="I1789" t="s">
        <v>2329</v>
      </c>
      <c r="J1789" t="s">
        <v>3584</v>
      </c>
      <c r="K1789" t="s">
        <v>87</v>
      </c>
      <c r="L1789" t="s">
        <v>134</v>
      </c>
      <c r="M1789" t="s">
        <v>92</v>
      </c>
      <c r="N1789" t="s">
        <v>108</v>
      </c>
      <c r="O1789" t="s">
        <v>94</v>
      </c>
      <c r="P1789">
        <v>174019657</v>
      </c>
      <c r="Q1789">
        <v>52485121.75</v>
      </c>
      <c r="R1789" t="s">
        <v>109</v>
      </c>
      <c r="S1789">
        <v>0.6129</v>
      </c>
      <c r="T1789" s="29">
        <v>29252456.5</v>
      </c>
      <c r="U1789" s="29">
        <v>4712189.97</v>
      </c>
      <c r="V1789" s="29">
        <v>18520475.280000001</v>
      </c>
    </row>
    <row r="1790" spans="1:22" ht="14.6" x14ac:dyDescent="0.4">
      <c r="A1790" t="s">
        <v>8506</v>
      </c>
      <c r="B1790" t="s">
        <v>8507</v>
      </c>
      <c r="C1790" t="s">
        <v>83</v>
      </c>
      <c r="D1790" t="s">
        <v>84</v>
      </c>
      <c r="E1790" t="s">
        <v>84</v>
      </c>
      <c r="F1790" t="s">
        <v>8508</v>
      </c>
      <c r="G1790" t="s">
        <v>5623</v>
      </c>
      <c r="H1790" t="s">
        <v>312</v>
      </c>
      <c r="I1790" t="s">
        <v>8509</v>
      </c>
      <c r="J1790" t="s">
        <v>8510</v>
      </c>
      <c r="K1790" t="s">
        <v>189</v>
      </c>
      <c r="L1790" t="s">
        <v>91</v>
      </c>
      <c r="M1790" t="s">
        <v>134</v>
      </c>
      <c r="N1790" t="s">
        <v>108</v>
      </c>
      <c r="O1790" t="s">
        <v>94</v>
      </c>
      <c r="P1790">
        <v>2462118</v>
      </c>
      <c r="Q1790">
        <v>238404.73</v>
      </c>
      <c r="R1790" t="s">
        <v>95</v>
      </c>
      <c r="S1790">
        <v>0.15379999999999999</v>
      </c>
      <c r="T1790" s="29">
        <v>35908.57</v>
      </c>
      <c r="U1790" s="29">
        <v>20180.330000000002</v>
      </c>
      <c r="V1790" s="29">
        <v>182315.83</v>
      </c>
    </row>
    <row r="1791" spans="1:22" ht="14.6" x14ac:dyDescent="0.4">
      <c r="A1791" t="s">
        <v>8511</v>
      </c>
      <c r="B1791" t="s">
        <v>8512</v>
      </c>
      <c r="C1791" t="s">
        <v>83</v>
      </c>
      <c r="D1791" t="s">
        <v>84</v>
      </c>
      <c r="E1791" t="s">
        <v>84</v>
      </c>
      <c r="F1791" t="s">
        <v>8513</v>
      </c>
      <c r="G1791" t="s">
        <v>1189</v>
      </c>
      <c r="H1791" t="s">
        <v>497</v>
      </c>
      <c r="I1791" t="s">
        <v>1474</v>
      </c>
      <c r="J1791" t="s">
        <v>434</v>
      </c>
      <c r="K1791" t="s">
        <v>1769</v>
      </c>
      <c r="L1791" t="s">
        <v>163</v>
      </c>
      <c r="M1791" t="s">
        <v>134</v>
      </c>
      <c r="N1791" t="s">
        <v>108</v>
      </c>
      <c r="O1791" t="s">
        <v>94</v>
      </c>
      <c r="P1791">
        <v>2230856</v>
      </c>
      <c r="Q1791">
        <v>1152797.78</v>
      </c>
      <c r="R1791" t="s">
        <v>122</v>
      </c>
      <c r="S1791">
        <v>0.18179999999999999</v>
      </c>
      <c r="T1791" s="29">
        <v>156568.46</v>
      </c>
      <c r="U1791" s="29">
        <v>106120.67</v>
      </c>
      <c r="V1791" s="29">
        <v>890108.65</v>
      </c>
    </row>
    <row r="1792" spans="1:22" ht="14.6" x14ac:dyDescent="0.4">
      <c r="A1792" t="s">
        <v>8514</v>
      </c>
      <c r="B1792" t="s">
        <v>8515</v>
      </c>
      <c r="C1792" t="s">
        <v>125</v>
      </c>
      <c r="D1792" t="s">
        <v>308</v>
      </c>
      <c r="E1792" t="s">
        <v>308</v>
      </c>
      <c r="F1792" t="s">
        <v>8516</v>
      </c>
      <c r="G1792" t="s">
        <v>2411</v>
      </c>
      <c r="H1792" t="s">
        <v>3506</v>
      </c>
      <c r="I1792" t="s">
        <v>3539</v>
      </c>
      <c r="J1792" t="s">
        <v>3364</v>
      </c>
      <c r="K1792" t="s">
        <v>4682</v>
      </c>
      <c r="L1792" t="s">
        <v>163</v>
      </c>
      <c r="M1792" t="s">
        <v>134</v>
      </c>
      <c r="N1792" t="s">
        <v>93</v>
      </c>
      <c r="O1792" t="s">
        <v>94</v>
      </c>
      <c r="P1792">
        <v>713343516</v>
      </c>
      <c r="Q1792">
        <v>196067044.12</v>
      </c>
      <c r="R1792" t="s">
        <v>109</v>
      </c>
      <c r="S1792">
        <v>0.56430000000000002</v>
      </c>
      <c r="T1792" s="29">
        <v>71068570.030000001</v>
      </c>
      <c r="U1792" s="29">
        <v>11505966.439999999</v>
      </c>
      <c r="V1792" s="29">
        <v>113492507.65000001</v>
      </c>
    </row>
    <row r="1793" spans="1:22" ht="14.6" x14ac:dyDescent="0.4">
      <c r="A1793" t="s">
        <v>8517</v>
      </c>
      <c r="B1793" t="s">
        <v>8518</v>
      </c>
      <c r="C1793" t="s">
        <v>83</v>
      </c>
      <c r="D1793" t="s">
        <v>166</v>
      </c>
      <c r="E1793" t="s">
        <v>166</v>
      </c>
      <c r="F1793" t="s">
        <v>8519</v>
      </c>
      <c r="G1793" t="s">
        <v>2146</v>
      </c>
      <c r="H1793" t="s">
        <v>3710</v>
      </c>
      <c r="I1793" t="s">
        <v>4989</v>
      </c>
      <c r="J1793" t="s">
        <v>6118</v>
      </c>
      <c r="K1793" t="s">
        <v>3768</v>
      </c>
      <c r="L1793" t="s">
        <v>106</v>
      </c>
      <c r="M1793" t="s">
        <v>134</v>
      </c>
      <c r="N1793" t="s">
        <v>108</v>
      </c>
      <c r="O1793" t="s">
        <v>94</v>
      </c>
      <c r="P1793">
        <v>2421363</v>
      </c>
      <c r="Q1793">
        <v>351739.13</v>
      </c>
      <c r="R1793" t="s">
        <v>95</v>
      </c>
      <c r="S1793">
        <v>0.29759999999999998</v>
      </c>
      <c r="T1793" s="29">
        <v>76419.97</v>
      </c>
      <c r="U1793" s="29">
        <v>23551.17</v>
      </c>
      <c r="V1793" s="29">
        <v>251767.99</v>
      </c>
    </row>
    <row r="1794" spans="1:22" ht="14.6" x14ac:dyDescent="0.4">
      <c r="A1794" t="s">
        <v>8520</v>
      </c>
      <c r="B1794" t="s">
        <v>8521</v>
      </c>
      <c r="C1794" t="s">
        <v>155</v>
      </c>
      <c r="D1794" t="s">
        <v>156</v>
      </c>
      <c r="E1794" t="s">
        <v>156</v>
      </c>
      <c r="F1794" t="s">
        <v>8522</v>
      </c>
      <c r="G1794" t="s">
        <v>4379</v>
      </c>
      <c r="H1794" t="s">
        <v>2864</v>
      </c>
      <c r="I1794" t="s">
        <v>854</v>
      </c>
      <c r="J1794" t="s">
        <v>8523</v>
      </c>
      <c r="K1794" t="s">
        <v>4410</v>
      </c>
      <c r="L1794" t="s">
        <v>240</v>
      </c>
      <c r="M1794" t="s">
        <v>134</v>
      </c>
      <c r="N1794" t="s">
        <v>108</v>
      </c>
      <c r="O1794" t="s">
        <v>94</v>
      </c>
      <c r="P1794">
        <v>206444478</v>
      </c>
      <c r="Q1794">
        <v>94808148.829999998</v>
      </c>
      <c r="R1794" t="s">
        <v>285</v>
      </c>
      <c r="S1794">
        <v>0.51359999999999995</v>
      </c>
      <c r="T1794" s="29">
        <v>47798873.549999997</v>
      </c>
      <c r="U1794" s="29">
        <v>5877906.2999999998</v>
      </c>
      <c r="V1794" s="29">
        <v>41131368.979999997</v>
      </c>
    </row>
    <row r="1795" spans="1:22" ht="14.6" x14ac:dyDescent="0.4">
      <c r="A1795" t="s">
        <v>8524</v>
      </c>
      <c r="B1795" t="s">
        <v>8525</v>
      </c>
      <c r="C1795" t="s">
        <v>155</v>
      </c>
      <c r="D1795" t="s">
        <v>251</v>
      </c>
      <c r="E1795" t="s">
        <v>251</v>
      </c>
      <c r="F1795" t="s">
        <v>8526</v>
      </c>
      <c r="G1795" t="s">
        <v>5379</v>
      </c>
      <c r="H1795" t="s">
        <v>2794</v>
      </c>
      <c r="I1795" t="s">
        <v>292</v>
      </c>
      <c r="J1795" t="s">
        <v>3035</v>
      </c>
      <c r="K1795" t="s">
        <v>5429</v>
      </c>
      <c r="L1795" t="s">
        <v>163</v>
      </c>
      <c r="M1795" t="s">
        <v>578</v>
      </c>
      <c r="N1795" t="s">
        <v>93</v>
      </c>
      <c r="O1795" t="s">
        <v>94</v>
      </c>
      <c r="P1795">
        <v>300692086</v>
      </c>
      <c r="Q1795">
        <v>43621529.369999997</v>
      </c>
      <c r="R1795" t="s">
        <v>109</v>
      </c>
      <c r="S1795">
        <v>0.59850000000000003</v>
      </c>
      <c r="T1795" s="29">
        <v>22011652.949999999</v>
      </c>
      <c r="U1795" s="29">
        <v>1950980.07</v>
      </c>
      <c r="V1795" s="29">
        <v>19658896.350000001</v>
      </c>
    </row>
    <row r="1796" spans="1:22" ht="14.6" x14ac:dyDescent="0.4">
      <c r="A1796" t="s">
        <v>8527</v>
      </c>
      <c r="B1796" t="s">
        <v>8528</v>
      </c>
      <c r="C1796" t="s">
        <v>184</v>
      </c>
      <c r="D1796" t="s">
        <v>382</v>
      </c>
      <c r="E1796" t="s">
        <v>382</v>
      </c>
      <c r="F1796" t="s">
        <v>8529</v>
      </c>
      <c r="G1796" t="s">
        <v>1995</v>
      </c>
      <c r="H1796" t="s">
        <v>3380</v>
      </c>
      <c r="I1796" t="s">
        <v>4124</v>
      </c>
      <c r="J1796" t="s">
        <v>1529</v>
      </c>
      <c r="K1796" t="s">
        <v>3226</v>
      </c>
      <c r="L1796" t="s">
        <v>192</v>
      </c>
      <c r="M1796" t="s">
        <v>121</v>
      </c>
      <c r="N1796" t="s">
        <v>108</v>
      </c>
      <c r="O1796" t="s">
        <v>94</v>
      </c>
      <c r="P1796">
        <v>4217317</v>
      </c>
      <c r="Q1796">
        <v>2108658.5</v>
      </c>
      <c r="R1796" t="s">
        <v>122</v>
      </c>
      <c r="S1796">
        <v>0.2203</v>
      </c>
      <c r="T1796" s="29">
        <v>463370.73</v>
      </c>
      <c r="U1796" s="29">
        <v>69630.02</v>
      </c>
      <c r="V1796" s="29">
        <v>1575657.75</v>
      </c>
    </row>
    <row r="1797" spans="1:22" ht="14.6" x14ac:dyDescent="0.4">
      <c r="A1797" t="s">
        <v>8530</v>
      </c>
      <c r="B1797" t="s">
        <v>8531</v>
      </c>
      <c r="C1797" t="s">
        <v>98</v>
      </c>
      <c r="D1797" t="s">
        <v>1084</v>
      </c>
      <c r="E1797" t="s">
        <v>1084</v>
      </c>
      <c r="F1797" t="s">
        <v>8532</v>
      </c>
      <c r="G1797" t="s">
        <v>2519</v>
      </c>
      <c r="H1797" t="s">
        <v>2520</v>
      </c>
      <c r="I1797" t="s">
        <v>1881</v>
      </c>
      <c r="J1797" t="s">
        <v>5105</v>
      </c>
      <c r="K1797" t="s">
        <v>8533</v>
      </c>
      <c r="L1797" t="s">
        <v>106</v>
      </c>
      <c r="M1797" t="s">
        <v>107</v>
      </c>
      <c r="N1797" t="s">
        <v>108</v>
      </c>
      <c r="O1797" t="s">
        <v>94</v>
      </c>
      <c r="P1797">
        <v>65381864</v>
      </c>
      <c r="Q1797">
        <v>17170626.579999998</v>
      </c>
      <c r="R1797" t="s">
        <v>122</v>
      </c>
      <c r="S1797">
        <v>0.58440000000000003</v>
      </c>
      <c r="T1797" s="29">
        <v>8572850.6799999997</v>
      </c>
      <c r="U1797" s="29">
        <v>415681.4</v>
      </c>
      <c r="V1797" s="29">
        <v>8182094.5</v>
      </c>
    </row>
    <row r="1798" spans="1:22" ht="14.6" x14ac:dyDescent="0.4">
      <c r="A1798" t="s">
        <v>8534</v>
      </c>
      <c r="B1798" t="s">
        <v>8535</v>
      </c>
      <c r="C1798" t="s">
        <v>1</v>
      </c>
      <c r="D1798" t="s">
        <v>84</v>
      </c>
      <c r="E1798" t="s">
        <v>84</v>
      </c>
      <c r="F1798" t="s">
        <v>8536</v>
      </c>
      <c r="G1798" t="s">
        <v>191</v>
      </c>
      <c r="H1798" t="s">
        <v>8537</v>
      </c>
      <c r="I1798" t="s">
        <v>4325</v>
      </c>
      <c r="J1798" t="s">
        <v>3470</v>
      </c>
      <c r="K1798" t="s">
        <v>2226</v>
      </c>
      <c r="L1798" t="s">
        <v>106</v>
      </c>
      <c r="M1798" t="s">
        <v>181</v>
      </c>
      <c r="N1798" t="s">
        <v>108</v>
      </c>
      <c r="O1798" t="s">
        <v>94</v>
      </c>
      <c r="P1798">
        <v>6577395</v>
      </c>
      <c r="Q1798">
        <v>1799393.29</v>
      </c>
      <c r="R1798" t="s">
        <v>95</v>
      </c>
      <c r="S1798">
        <v>0.24349999999999999</v>
      </c>
      <c r="T1798" s="29">
        <v>363321.72</v>
      </c>
      <c r="U1798" s="29">
        <v>61264.88</v>
      </c>
      <c r="V1798" s="29">
        <v>1374806.69</v>
      </c>
    </row>
    <row r="1799" spans="1:22" ht="14.6" x14ac:dyDescent="0.4">
      <c r="A1799" t="s">
        <v>8538</v>
      </c>
      <c r="B1799" t="s">
        <v>8539</v>
      </c>
      <c r="C1799" t="s">
        <v>98</v>
      </c>
      <c r="D1799" t="s">
        <v>195</v>
      </c>
      <c r="E1799" t="s">
        <v>195</v>
      </c>
      <c r="F1799" t="s">
        <v>8540</v>
      </c>
      <c r="G1799" t="s">
        <v>179</v>
      </c>
      <c r="H1799" t="s">
        <v>6627</v>
      </c>
      <c r="I1799" t="s">
        <v>6123</v>
      </c>
      <c r="J1799" t="s">
        <v>1015</v>
      </c>
      <c r="K1799" t="s">
        <v>2335</v>
      </c>
      <c r="L1799" t="s">
        <v>1010</v>
      </c>
      <c r="M1799" t="s">
        <v>107</v>
      </c>
      <c r="N1799" t="s">
        <v>108</v>
      </c>
      <c r="O1799" t="s">
        <v>94</v>
      </c>
      <c r="P1799">
        <v>12714471</v>
      </c>
      <c r="Q1799">
        <v>3550381.21</v>
      </c>
      <c r="R1799" t="s">
        <v>95</v>
      </c>
      <c r="S1799">
        <v>0.37630000000000002</v>
      </c>
      <c r="T1799" s="29">
        <v>1101774.2</v>
      </c>
      <c r="U1799" s="29">
        <v>285461.87</v>
      </c>
      <c r="V1799" s="29">
        <v>2163145.14</v>
      </c>
    </row>
    <row r="1800" spans="1:22" ht="14.6" x14ac:dyDescent="0.4">
      <c r="A1800" t="s">
        <v>8541</v>
      </c>
      <c r="B1800" t="s">
        <v>8542</v>
      </c>
      <c r="C1800" t="s">
        <v>184</v>
      </c>
      <c r="D1800" t="s">
        <v>382</v>
      </c>
      <c r="E1800" t="s">
        <v>382</v>
      </c>
      <c r="F1800" t="s">
        <v>8543</v>
      </c>
      <c r="G1800" t="s">
        <v>1309</v>
      </c>
      <c r="H1800" t="s">
        <v>3480</v>
      </c>
      <c r="I1800" t="s">
        <v>1780</v>
      </c>
      <c r="J1800" t="s">
        <v>565</v>
      </c>
      <c r="K1800" t="s">
        <v>4788</v>
      </c>
      <c r="L1800" t="s">
        <v>222</v>
      </c>
      <c r="M1800" t="s">
        <v>121</v>
      </c>
      <c r="N1800" t="s">
        <v>108</v>
      </c>
      <c r="O1800" t="s">
        <v>94</v>
      </c>
      <c r="P1800">
        <v>4380805</v>
      </c>
      <c r="Q1800">
        <v>464251.04</v>
      </c>
      <c r="R1800" t="s">
        <v>95</v>
      </c>
      <c r="S1800">
        <v>0.23039999999999999</v>
      </c>
      <c r="T1800" s="29">
        <v>102901.55</v>
      </c>
      <c r="U1800" s="29">
        <v>20780.66</v>
      </c>
      <c r="V1800" s="29">
        <v>340568.83</v>
      </c>
    </row>
    <row r="1801" spans="1:22" ht="14.6" x14ac:dyDescent="0.4">
      <c r="A1801" t="s">
        <v>8544</v>
      </c>
      <c r="B1801" t="s">
        <v>8545</v>
      </c>
      <c r="C1801" t="s">
        <v>83</v>
      </c>
      <c r="D1801" t="s">
        <v>84</v>
      </c>
      <c r="E1801" t="s">
        <v>84</v>
      </c>
      <c r="F1801" t="s">
        <v>8546</v>
      </c>
      <c r="G1801" t="s">
        <v>8547</v>
      </c>
      <c r="H1801" t="s">
        <v>655</v>
      </c>
      <c r="I1801" t="s">
        <v>5936</v>
      </c>
      <c r="J1801" t="s">
        <v>5167</v>
      </c>
      <c r="K1801" t="s">
        <v>2759</v>
      </c>
      <c r="L1801" t="s">
        <v>163</v>
      </c>
      <c r="M1801" t="s">
        <v>181</v>
      </c>
      <c r="N1801" t="s">
        <v>108</v>
      </c>
      <c r="O1801" t="s">
        <v>94</v>
      </c>
      <c r="P1801">
        <v>1607352</v>
      </c>
      <c r="Q1801">
        <v>190146.74</v>
      </c>
      <c r="R1801" t="s">
        <v>95</v>
      </c>
      <c r="S1801">
        <v>0.17269999999999999</v>
      </c>
      <c r="T1801" s="29">
        <v>21714.68</v>
      </c>
      <c r="U1801" s="29">
        <v>8982.69</v>
      </c>
      <c r="V1801" s="29">
        <v>159449.37</v>
      </c>
    </row>
    <row r="1802" spans="1:22" ht="14.6" x14ac:dyDescent="0.4">
      <c r="A1802" t="s">
        <v>8548</v>
      </c>
      <c r="B1802" t="s">
        <v>8549</v>
      </c>
      <c r="C1802" t="s">
        <v>288</v>
      </c>
      <c r="D1802" t="s">
        <v>289</v>
      </c>
      <c r="E1802" t="s">
        <v>289</v>
      </c>
      <c r="F1802" t="s">
        <v>8550</v>
      </c>
      <c r="G1802" t="s">
        <v>1937</v>
      </c>
      <c r="H1802" t="s">
        <v>293</v>
      </c>
      <c r="I1802" t="s">
        <v>5864</v>
      </c>
      <c r="J1802" t="s">
        <v>4776</v>
      </c>
      <c r="K1802" t="s">
        <v>5329</v>
      </c>
      <c r="L1802" t="s">
        <v>92</v>
      </c>
      <c r="M1802" t="s">
        <v>92</v>
      </c>
      <c r="N1802" t="s">
        <v>486</v>
      </c>
      <c r="O1802" t="s">
        <v>94</v>
      </c>
      <c r="P1802">
        <v>114067987</v>
      </c>
      <c r="Q1802">
        <v>47185541.579999998</v>
      </c>
      <c r="R1802" t="s">
        <v>109</v>
      </c>
      <c r="S1802">
        <v>0.68389999999999995</v>
      </c>
      <c r="T1802" s="29">
        <v>32152946.66</v>
      </c>
      <c r="U1802" s="29">
        <v>3217869.38</v>
      </c>
      <c r="V1802" s="29">
        <v>11814725.539999999</v>
      </c>
    </row>
    <row r="1803" spans="1:22" ht="14.6" x14ac:dyDescent="0.4">
      <c r="A1803" t="s">
        <v>8551</v>
      </c>
      <c r="B1803" t="s">
        <v>8552</v>
      </c>
      <c r="C1803" t="s">
        <v>98</v>
      </c>
      <c r="D1803" t="s">
        <v>195</v>
      </c>
      <c r="E1803" t="s">
        <v>195</v>
      </c>
      <c r="F1803" t="s">
        <v>8553</v>
      </c>
      <c r="G1803" t="s">
        <v>2490</v>
      </c>
      <c r="H1803" t="s">
        <v>1449</v>
      </c>
      <c r="I1803" t="s">
        <v>8554</v>
      </c>
      <c r="J1803" t="s">
        <v>8555</v>
      </c>
      <c r="K1803" t="s">
        <v>3364</v>
      </c>
      <c r="L1803" t="s">
        <v>832</v>
      </c>
      <c r="M1803" t="s">
        <v>107</v>
      </c>
      <c r="N1803" t="s">
        <v>93</v>
      </c>
      <c r="O1803" t="s">
        <v>94</v>
      </c>
      <c r="P1803">
        <v>114932277</v>
      </c>
      <c r="Q1803">
        <v>42200740.07</v>
      </c>
      <c r="R1803" t="s">
        <v>95</v>
      </c>
      <c r="S1803">
        <v>0.52980000000000005</v>
      </c>
      <c r="T1803" s="29">
        <v>13455598.859999999</v>
      </c>
      <c r="U1803" s="29">
        <v>1520051.32</v>
      </c>
      <c r="V1803" s="29">
        <v>27225089.890000001</v>
      </c>
    </row>
    <row r="1804" spans="1:22" ht="14.6" x14ac:dyDescent="0.4">
      <c r="A1804" t="s">
        <v>8556</v>
      </c>
      <c r="B1804" t="s">
        <v>8557</v>
      </c>
      <c r="C1804" t="s">
        <v>137</v>
      </c>
      <c r="D1804" t="s">
        <v>308</v>
      </c>
      <c r="E1804" t="s">
        <v>308</v>
      </c>
      <c r="F1804" t="s">
        <v>8558</v>
      </c>
      <c r="G1804" t="s">
        <v>1103</v>
      </c>
      <c r="H1804" t="s">
        <v>7692</v>
      </c>
      <c r="I1804" t="s">
        <v>7810</v>
      </c>
      <c r="J1804" t="s">
        <v>2767</v>
      </c>
      <c r="K1804" t="s">
        <v>2019</v>
      </c>
      <c r="L1804" t="s">
        <v>163</v>
      </c>
      <c r="M1804" t="s">
        <v>134</v>
      </c>
      <c r="N1804" t="s">
        <v>108</v>
      </c>
      <c r="O1804" t="s">
        <v>94</v>
      </c>
      <c r="P1804">
        <v>7079997</v>
      </c>
      <c r="Q1804">
        <v>5064742.72</v>
      </c>
      <c r="R1804" t="s">
        <v>95</v>
      </c>
      <c r="S1804">
        <v>0.33250000000000002</v>
      </c>
      <c r="T1804" s="29">
        <v>1592305.35</v>
      </c>
      <c r="U1804" s="29">
        <v>268487.84000000003</v>
      </c>
      <c r="V1804" s="29">
        <v>3203949.53</v>
      </c>
    </row>
    <row r="1805" spans="1:22" ht="14.6" x14ac:dyDescent="0.4">
      <c r="A1805" t="s">
        <v>8559</v>
      </c>
      <c r="B1805" t="s">
        <v>8560</v>
      </c>
      <c r="C1805" t="s">
        <v>137</v>
      </c>
      <c r="D1805" t="s">
        <v>126</v>
      </c>
      <c r="E1805" t="s">
        <v>126</v>
      </c>
      <c r="F1805" t="s">
        <v>8561</v>
      </c>
      <c r="G1805" t="s">
        <v>4681</v>
      </c>
      <c r="H1805" t="s">
        <v>7747</v>
      </c>
      <c r="I1805" t="s">
        <v>5238</v>
      </c>
      <c r="J1805" t="s">
        <v>4702</v>
      </c>
      <c r="K1805" t="s">
        <v>3106</v>
      </c>
      <c r="L1805" t="s">
        <v>765</v>
      </c>
      <c r="M1805" t="s">
        <v>134</v>
      </c>
      <c r="N1805" t="s">
        <v>108</v>
      </c>
      <c r="O1805" t="s">
        <v>94</v>
      </c>
      <c r="P1805">
        <v>38984100</v>
      </c>
      <c r="Q1805">
        <v>2814368.7</v>
      </c>
      <c r="R1805" t="s">
        <v>95</v>
      </c>
      <c r="S1805">
        <v>0.1227</v>
      </c>
      <c r="T1805" s="29">
        <v>304869.78999999998</v>
      </c>
      <c r="U1805" s="29">
        <v>172630.99</v>
      </c>
      <c r="V1805" s="29">
        <v>2336867.92</v>
      </c>
    </row>
    <row r="1806" spans="1:22" ht="14.6" x14ac:dyDescent="0.4">
      <c r="A1806" t="s">
        <v>8562</v>
      </c>
      <c r="B1806" t="s">
        <v>8563</v>
      </c>
      <c r="C1806" t="s">
        <v>205</v>
      </c>
      <c r="D1806" t="s">
        <v>206</v>
      </c>
      <c r="E1806" t="s">
        <v>206</v>
      </c>
      <c r="F1806" t="s">
        <v>8564</v>
      </c>
      <c r="G1806" t="s">
        <v>1391</v>
      </c>
      <c r="H1806" t="s">
        <v>1363</v>
      </c>
      <c r="I1806" t="s">
        <v>427</v>
      </c>
      <c r="J1806" t="s">
        <v>170</v>
      </c>
      <c r="K1806" t="s">
        <v>4981</v>
      </c>
      <c r="L1806" t="s">
        <v>444</v>
      </c>
      <c r="M1806" t="s">
        <v>121</v>
      </c>
      <c r="N1806" t="s">
        <v>93</v>
      </c>
      <c r="O1806" t="s">
        <v>94</v>
      </c>
      <c r="P1806">
        <v>3526460</v>
      </c>
      <c r="Q1806">
        <v>628335.62</v>
      </c>
      <c r="R1806" t="s">
        <v>95</v>
      </c>
      <c r="S1806">
        <v>0.11310000000000001</v>
      </c>
      <c r="T1806" s="29">
        <v>53458.080000000002</v>
      </c>
      <c r="U1806" s="29">
        <v>25104.99</v>
      </c>
      <c r="V1806" s="29">
        <v>549772.55000000005</v>
      </c>
    </row>
    <row r="1807" spans="1:22" ht="14.6" x14ac:dyDescent="0.4">
      <c r="A1807" t="s">
        <v>8565</v>
      </c>
      <c r="B1807" t="s">
        <v>8566</v>
      </c>
      <c r="C1807" t="s">
        <v>137</v>
      </c>
      <c r="D1807" t="s">
        <v>308</v>
      </c>
      <c r="E1807" t="s">
        <v>308</v>
      </c>
      <c r="F1807" t="s">
        <v>8567</v>
      </c>
      <c r="G1807" t="s">
        <v>6406</v>
      </c>
      <c r="H1807" t="s">
        <v>1341</v>
      </c>
      <c r="I1807" t="s">
        <v>3155</v>
      </c>
      <c r="J1807" t="s">
        <v>301</v>
      </c>
      <c r="K1807" t="s">
        <v>3305</v>
      </c>
      <c r="L1807" t="s">
        <v>765</v>
      </c>
      <c r="M1807" t="s">
        <v>134</v>
      </c>
      <c r="N1807" t="s">
        <v>108</v>
      </c>
      <c r="O1807" t="s">
        <v>94</v>
      </c>
      <c r="P1807">
        <v>34565866</v>
      </c>
      <c r="Q1807">
        <v>5911647.96</v>
      </c>
      <c r="R1807" t="s">
        <v>95</v>
      </c>
      <c r="S1807">
        <v>0.30380000000000001</v>
      </c>
      <c r="T1807" s="29">
        <v>1681493.16</v>
      </c>
      <c r="U1807" s="29">
        <v>167282.79</v>
      </c>
      <c r="V1807" s="29">
        <v>4062872.01</v>
      </c>
    </row>
    <row r="1808" spans="1:22" ht="14.6" x14ac:dyDescent="0.4">
      <c r="A1808" t="s">
        <v>8568</v>
      </c>
      <c r="B1808" t="s">
        <v>8569</v>
      </c>
      <c r="C1808" t="s">
        <v>155</v>
      </c>
      <c r="D1808" t="s">
        <v>251</v>
      </c>
      <c r="E1808" t="s">
        <v>251</v>
      </c>
      <c r="F1808" t="s">
        <v>8570</v>
      </c>
      <c r="G1808" t="s">
        <v>4332</v>
      </c>
      <c r="H1808" t="s">
        <v>7836</v>
      </c>
      <c r="I1808" t="s">
        <v>1805</v>
      </c>
      <c r="J1808" t="s">
        <v>4562</v>
      </c>
      <c r="K1808" t="s">
        <v>764</v>
      </c>
      <c r="L1808" t="s">
        <v>144</v>
      </c>
      <c r="M1808" t="s">
        <v>578</v>
      </c>
      <c r="N1808" t="s">
        <v>93</v>
      </c>
      <c r="O1808" t="s">
        <v>94</v>
      </c>
      <c r="P1808">
        <v>444610448</v>
      </c>
      <c r="Q1808">
        <v>86791665.670000002</v>
      </c>
      <c r="R1808" t="s">
        <v>122</v>
      </c>
      <c r="S1808">
        <v>0.59330000000000005</v>
      </c>
      <c r="T1808" s="29">
        <v>34145903.43</v>
      </c>
      <c r="U1808" s="29">
        <v>5499506.1600000001</v>
      </c>
      <c r="V1808" s="29">
        <v>47146256.079999998</v>
      </c>
    </row>
    <row r="1809" spans="1:22" ht="14.6" x14ac:dyDescent="0.4">
      <c r="A1809" t="s">
        <v>8571</v>
      </c>
      <c r="B1809" t="s">
        <v>8572</v>
      </c>
      <c r="C1809" t="s">
        <v>83</v>
      </c>
      <c r="D1809" t="s">
        <v>166</v>
      </c>
      <c r="E1809" t="s">
        <v>166</v>
      </c>
      <c r="F1809" t="s">
        <v>8573</v>
      </c>
      <c r="G1809" t="s">
        <v>2496</v>
      </c>
      <c r="H1809" t="s">
        <v>1108</v>
      </c>
      <c r="I1809" t="s">
        <v>8574</v>
      </c>
      <c r="J1809" t="s">
        <v>6023</v>
      </c>
      <c r="K1809" t="s">
        <v>1885</v>
      </c>
      <c r="L1809" t="s">
        <v>275</v>
      </c>
      <c r="M1809" t="s">
        <v>181</v>
      </c>
      <c r="N1809" t="s">
        <v>93</v>
      </c>
      <c r="O1809" t="s">
        <v>94</v>
      </c>
      <c r="P1809">
        <v>4125688</v>
      </c>
      <c r="Q1809">
        <v>389257.13</v>
      </c>
      <c r="R1809" t="s">
        <v>95</v>
      </c>
      <c r="S1809">
        <v>0.1116</v>
      </c>
      <c r="T1809" s="29">
        <v>35333.79</v>
      </c>
      <c r="U1809" s="29">
        <v>6744.11</v>
      </c>
      <c r="V1809" s="29">
        <v>347179.23</v>
      </c>
    </row>
    <row r="1810" spans="1:22" ht="14.6" x14ac:dyDescent="0.4">
      <c r="A1810" t="s">
        <v>8575</v>
      </c>
      <c r="B1810" t="s">
        <v>8576</v>
      </c>
      <c r="C1810" t="s">
        <v>1</v>
      </c>
      <c r="D1810" t="s">
        <v>166</v>
      </c>
      <c r="E1810" t="s">
        <v>166</v>
      </c>
      <c r="F1810" t="s">
        <v>8577</v>
      </c>
      <c r="G1810" t="s">
        <v>731</v>
      </c>
      <c r="H1810" t="s">
        <v>1697</v>
      </c>
      <c r="I1810" t="s">
        <v>1427</v>
      </c>
      <c r="J1810" t="s">
        <v>3514</v>
      </c>
      <c r="K1810" t="s">
        <v>4997</v>
      </c>
      <c r="L1810" t="s">
        <v>353</v>
      </c>
      <c r="M1810" t="s">
        <v>181</v>
      </c>
      <c r="N1810" t="s">
        <v>93</v>
      </c>
      <c r="O1810" t="s">
        <v>94</v>
      </c>
      <c r="P1810">
        <v>9740638</v>
      </c>
      <c r="Q1810">
        <v>1195461.19</v>
      </c>
      <c r="R1810" t="s">
        <v>95</v>
      </c>
      <c r="S1810">
        <v>0.48499999999999999</v>
      </c>
      <c r="T1810" s="29">
        <v>462134.46</v>
      </c>
      <c r="U1810" s="29">
        <v>31129.66</v>
      </c>
      <c r="V1810" s="29">
        <v>702197.07</v>
      </c>
    </row>
    <row r="1811" spans="1:22" ht="14.6" x14ac:dyDescent="0.4">
      <c r="A1811" t="s">
        <v>8578</v>
      </c>
      <c r="B1811" t="s">
        <v>8579</v>
      </c>
      <c r="C1811" t="s">
        <v>137</v>
      </c>
      <c r="D1811" t="s">
        <v>308</v>
      </c>
      <c r="E1811" t="s">
        <v>308</v>
      </c>
      <c r="F1811" t="s">
        <v>8580</v>
      </c>
      <c r="G1811" t="s">
        <v>1464</v>
      </c>
      <c r="H1811" t="s">
        <v>958</v>
      </c>
      <c r="I1811" t="s">
        <v>8581</v>
      </c>
      <c r="J1811" t="s">
        <v>3857</v>
      </c>
      <c r="K1811" t="s">
        <v>5728</v>
      </c>
      <c r="L1811" t="s">
        <v>314</v>
      </c>
      <c r="M1811" t="s">
        <v>134</v>
      </c>
      <c r="N1811" t="s">
        <v>108</v>
      </c>
      <c r="O1811" t="s">
        <v>94</v>
      </c>
      <c r="P1811">
        <v>9515379</v>
      </c>
      <c r="Q1811">
        <v>1600914.54</v>
      </c>
      <c r="R1811" t="s">
        <v>95</v>
      </c>
      <c r="S1811">
        <v>0.23780000000000001</v>
      </c>
      <c r="T1811" s="29">
        <v>358699.62</v>
      </c>
      <c r="U1811" s="29">
        <v>125115.47</v>
      </c>
      <c r="V1811" s="29">
        <v>1117099.45</v>
      </c>
    </row>
    <row r="1812" spans="1:22" ht="14.6" x14ac:dyDescent="0.4">
      <c r="A1812" t="s">
        <v>8582</v>
      </c>
      <c r="B1812" t="s">
        <v>8583</v>
      </c>
      <c r="C1812" t="s">
        <v>83</v>
      </c>
      <c r="D1812" t="s">
        <v>84</v>
      </c>
      <c r="E1812" t="s">
        <v>84</v>
      </c>
      <c r="F1812" t="s">
        <v>8584</v>
      </c>
      <c r="G1812" t="s">
        <v>5044</v>
      </c>
      <c r="H1812" t="s">
        <v>590</v>
      </c>
      <c r="I1812" t="s">
        <v>920</v>
      </c>
      <c r="J1812" t="s">
        <v>2156</v>
      </c>
      <c r="K1812" t="s">
        <v>1893</v>
      </c>
      <c r="L1812" t="s">
        <v>144</v>
      </c>
      <c r="M1812" t="s">
        <v>92</v>
      </c>
      <c r="N1812" t="s">
        <v>93</v>
      </c>
      <c r="O1812" t="s">
        <v>94</v>
      </c>
      <c r="P1812">
        <v>834279</v>
      </c>
      <c r="Q1812">
        <v>42375.98</v>
      </c>
      <c r="R1812" t="s">
        <v>95</v>
      </c>
      <c r="S1812">
        <v>0.20200000000000001</v>
      </c>
      <c r="T1812" s="29">
        <v>7362.05</v>
      </c>
      <c r="U1812" s="29">
        <v>2656.15</v>
      </c>
      <c r="V1812" s="29">
        <v>32357.78</v>
      </c>
    </row>
    <row r="1813" spans="1:22" ht="14.6" x14ac:dyDescent="0.4">
      <c r="A1813" t="s">
        <v>8585</v>
      </c>
      <c r="B1813" t="s">
        <v>8586</v>
      </c>
      <c r="C1813" t="s">
        <v>184</v>
      </c>
      <c r="D1813" t="s">
        <v>185</v>
      </c>
      <c r="E1813" t="s">
        <v>185</v>
      </c>
      <c r="F1813" t="s">
        <v>8587</v>
      </c>
      <c r="G1813" t="s">
        <v>1449</v>
      </c>
      <c r="H1813" t="s">
        <v>1371</v>
      </c>
      <c r="I1813" t="s">
        <v>6048</v>
      </c>
      <c r="J1813" t="s">
        <v>762</v>
      </c>
      <c r="K1813" t="s">
        <v>4903</v>
      </c>
      <c r="L1813" t="s">
        <v>192</v>
      </c>
      <c r="M1813" t="s">
        <v>266</v>
      </c>
      <c r="N1813" t="s">
        <v>108</v>
      </c>
      <c r="O1813" t="s">
        <v>94</v>
      </c>
      <c r="P1813">
        <v>3406633</v>
      </c>
      <c r="Q1813">
        <v>162526.46</v>
      </c>
      <c r="R1813" t="s">
        <v>95</v>
      </c>
      <c r="S1813">
        <v>0.22650000000000001</v>
      </c>
      <c r="T1813" s="29">
        <v>26629.26</v>
      </c>
      <c r="U1813" s="29">
        <v>16042.99</v>
      </c>
      <c r="V1813" s="29">
        <v>119854.21</v>
      </c>
    </row>
    <row r="1814" spans="1:22" ht="14.6" x14ac:dyDescent="0.4">
      <c r="A1814" t="s">
        <v>8588</v>
      </c>
      <c r="B1814" t="s">
        <v>8589</v>
      </c>
      <c r="C1814" t="s">
        <v>288</v>
      </c>
      <c r="D1814" t="s">
        <v>289</v>
      </c>
      <c r="E1814" t="s">
        <v>289</v>
      </c>
      <c r="F1814" t="s">
        <v>8590</v>
      </c>
      <c r="G1814" t="s">
        <v>6508</v>
      </c>
      <c r="H1814" t="s">
        <v>3647</v>
      </c>
      <c r="I1814" t="s">
        <v>4051</v>
      </c>
      <c r="J1814" t="s">
        <v>1906</v>
      </c>
      <c r="K1814" t="s">
        <v>4644</v>
      </c>
      <c r="L1814" t="s">
        <v>296</v>
      </c>
      <c r="M1814" t="s">
        <v>134</v>
      </c>
      <c r="N1814" t="s">
        <v>108</v>
      </c>
      <c r="O1814" t="s">
        <v>94</v>
      </c>
      <c r="P1814">
        <v>199318291</v>
      </c>
      <c r="Q1814">
        <v>72132137.390000001</v>
      </c>
      <c r="R1814" t="s">
        <v>122</v>
      </c>
      <c r="S1814">
        <v>0.4138</v>
      </c>
      <c r="T1814" s="29">
        <v>27795888.030000001</v>
      </c>
      <c r="U1814" s="29">
        <v>3342053.34</v>
      </c>
      <c r="V1814" s="29">
        <v>40994196.020000003</v>
      </c>
    </row>
    <row r="1815" spans="1:22" ht="14.6" x14ac:dyDescent="0.4">
      <c r="A1815" t="s">
        <v>8591</v>
      </c>
      <c r="B1815" t="s">
        <v>8592</v>
      </c>
      <c r="C1815" t="s">
        <v>98</v>
      </c>
      <c r="D1815" t="s">
        <v>99</v>
      </c>
      <c r="E1815" t="s">
        <v>99</v>
      </c>
      <c r="F1815" t="s">
        <v>8593</v>
      </c>
      <c r="G1815" t="s">
        <v>2993</v>
      </c>
      <c r="H1815" t="s">
        <v>1566</v>
      </c>
      <c r="I1815" t="s">
        <v>2723</v>
      </c>
      <c r="J1815" t="s">
        <v>5371</v>
      </c>
      <c r="K1815" t="s">
        <v>7961</v>
      </c>
      <c r="L1815" t="s">
        <v>832</v>
      </c>
      <c r="M1815" t="s">
        <v>202</v>
      </c>
      <c r="N1815" t="s">
        <v>108</v>
      </c>
      <c r="O1815" t="s">
        <v>94</v>
      </c>
      <c r="P1815">
        <v>145946599</v>
      </c>
      <c r="Q1815">
        <v>56438288.890000001</v>
      </c>
      <c r="R1815" t="s">
        <v>122</v>
      </c>
      <c r="S1815">
        <v>0.66520000000000001</v>
      </c>
      <c r="T1815" s="29">
        <v>24746441.52</v>
      </c>
      <c r="U1815" s="29">
        <v>2304740</v>
      </c>
      <c r="V1815" s="29">
        <v>29387107.370000001</v>
      </c>
    </row>
    <row r="1816" spans="1:22" ht="14.6" x14ac:dyDescent="0.4">
      <c r="A1816" t="s">
        <v>8594</v>
      </c>
      <c r="B1816" t="s">
        <v>8595</v>
      </c>
      <c r="C1816" t="s">
        <v>155</v>
      </c>
      <c r="D1816" t="s">
        <v>278</v>
      </c>
      <c r="E1816" t="s">
        <v>278</v>
      </c>
      <c r="F1816" t="s">
        <v>8596</v>
      </c>
      <c r="G1816" t="s">
        <v>4136</v>
      </c>
      <c r="H1816" t="s">
        <v>5352</v>
      </c>
      <c r="I1816" t="s">
        <v>756</v>
      </c>
      <c r="J1816" t="s">
        <v>4956</v>
      </c>
      <c r="K1816" t="s">
        <v>772</v>
      </c>
      <c r="L1816" t="s">
        <v>144</v>
      </c>
      <c r="M1816" t="s">
        <v>578</v>
      </c>
      <c r="N1816" t="s">
        <v>108</v>
      </c>
      <c r="O1816" t="s">
        <v>94</v>
      </c>
      <c r="P1816">
        <v>215384154</v>
      </c>
      <c r="Q1816">
        <v>42181624.950000003</v>
      </c>
      <c r="R1816" t="s">
        <v>122</v>
      </c>
      <c r="S1816">
        <v>0.57310000000000005</v>
      </c>
      <c r="T1816" s="29">
        <v>18936576.289999999</v>
      </c>
      <c r="U1816" s="29">
        <v>1187534.1100000001</v>
      </c>
      <c r="V1816" s="29">
        <v>22057514.550000001</v>
      </c>
    </row>
    <row r="1817" spans="1:22" ht="14.6" x14ac:dyDescent="0.4">
      <c r="A1817" t="s">
        <v>8597</v>
      </c>
      <c r="B1817" t="s">
        <v>8598</v>
      </c>
      <c r="C1817" t="s">
        <v>205</v>
      </c>
      <c r="D1817" t="s">
        <v>382</v>
      </c>
      <c r="E1817" t="s">
        <v>382</v>
      </c>
      <c r="F1817" t="s">
        <v>8599</v>
      </c>
      <c r="G1817" t="s">
        <v>8600</v>
      </c>
      <c r="H1817" t="s">
        <v>6711</v>
      </c>
      <c r="I1817" t="s">
        <v>8601</v>
      </c>
      <c r="J1817" t="s">
        <v>5182</v>
      </c>
      <c r="K1817" t="s">
        <v>5249</v>
      </c>
      <c r="L1817" t="s">
        <v>213</v>
      </c>
      <c r="M1817" t="s">
        <v>121</v>
      </c>
      <c r="N1817" t="s">
        <v>108</v>
      </c>
      <c r="O1817" t="s">
        <v>94</v>
      </c>
      <c r="P1817">
        <v>3575498</v>
      </c>
      <c r="Q1817">
        <v>433379.4</v>
      </c>
      <c r="R1817" t="s">
        <v>95</v>
      </c>
      <c r="S1817">
        <v>0.2253</v>
      </c>
      <c r="T1817" s="29">
        <v>69932.479999999996</v>
      </c>
      <c r="U1817" s="29">
        <v>7869.96</v>
      </c>
      <c r="V1817" s="29">
        <v>355576.96</v>
      </c>
    </row>
    <row r="1818" spans="1:22" ht="14.6" x14ac:dyDescent="0.4">
      <c r="A1818" t="s">
        <v>8602</v>
      </c>
      <c r="B1818" t="s">
        <v>8603</v>
      </c>
      <c r="C1818" t="s">
        <v>205</v>
      </c>
      <c r="D1818" t="s">
        <v>206</v>
      </c>
      <c r="E1818" t="s">
        <v>206</v>
      </c>
      <c r="F1818" t="s">
        <v>8604</v>
      </c>
      <c r="G1818" t="s">
        <v>3764</v>
      </c>
      <c r="H1818" t="s">
        <v>4533</v>
      </c>
      <c r="I1818" t="s">
        <v>5793</v>
      </c>
      <c r="J1818" t="s">
        <v>3273</v>
      </c>
      <c r="K1818" t="s">
        <v>1751</v>
      </c>
      <c r="L1818" t="s">
        <v>657</v>
      </c>
      <c r="M1818" t="s">
        <v>121</v>
      </c>
      <c r="N1818" t="s">
        <v>108</v>
      </c>
      <c r="O1818" t="s">
        <v>94</v>
      </c>
      <c r="P1818">
        <v>2964312</v>
      </c>
      <c r="Q1818">
        <v>570918.69999999995</v>
      </c>
      <c r="R1818" t="s">
        <v>95</v>
      </c>
      <c r="S1818">
        <v>0.29670000000000002</v>
      </c>
      <c r="T1818" s="29">
        <v>126967.59</v>
      </c>
      <c r="U1818" s="29">
        <v>46708.76</v>
      </c>
      <c r="V1818" s="29">
        <v>397242.35</v>
      </c>
    </row>
    <row r="1819" spans="1:22" ht="14.6" x14ac:dyDescent="0.4">
      <c r="A1819" t="s">
        <v>8605</v>
      </c>
      <c r="B1819" t="s">
        <v>8606</v>
      </c>
      <c r="C1819" t="s">
        <v>125</v>
      </c>
      <c r="D1819" t="s">
        <v>126</v>
      </c>
      <c r="E1819" t="s">
        <v>126</v>
      </c>
      <c r="F1819" t="s">
        <v>8607</v>
      </c>
      <c r="G1819" t="s">
        <v>1460</v>
      </c>
      <c r="H1819" t="s">
        <v>441</v>
      </c>
      <c r="I1819" t="s">
        <v>1757</v>
      </c>
      <c r="J1819" t="s">
        <v>4902</v>
      </c>
      <c r="K1819" t="s">
        <v>3675</v>
      </c>
      <c r="L1819" t="s">
        <v>163</v>
      </c>
      <c r="M1819" t="s">
        <v>134</v>
      </c>
      <c r="N1819" t="s">
        <v>108</v>
      </c>
      <c r="O1819" t="s">
        <v>94</v>
      </c>
      <c r="P1819">
        <v>483904984</v>
      </c>
      <c r="Q1819">
        <v>54404838.259999998</v>
      </c>
      <c r="R1819" t="s">
        <v>122</v>
      </c>
      <c r="S1819">
        <v>0.45240000000000002</v>
      </c>
      <c r="T1819" s="29">
        <v>20494975.379999999</v>
      </c>
      <c r="U1819" s="29">
        <v>5145815.49</v>
      </c>
      <c r="V1819" s="29">
        <v>28764047.390000001</v>
      </c>
    </row>
    <row r="1820" spans="1:22" ht="14.6" x14ac:dyDescent="0.4">
      <c r="A1820" t="s">
        <v>8608</v>
      </c>
      <c r="B1820" t="s">
        <v>8609</v>
      </c>
      <c r="C1820" t="s">
        <v>137</v>
      </c>
      <c r="D1820" t="s">
        <v>126</v>
      </c>
      <c r="E1820" t="s">
        <v>126</v>
      </c>
      <c r="F1820" t="s">
        <v>8610</v>
      </c>
      <c r="G1820" t="s">
        <v>3179</v>
      </c>
      <c r="H1820" t="s">
        <v>3180</v>
      </c>
      <c r="I1820" t="s">
        <v>3104</v>
      </c>
      <c r="J1820" t="s">
        <v>5089</v>
      </c>
      <c r="K1820" t="s">
        <v>4410</v>
      </c>
      <c r="L1820" t="s">
        <v>163</v>
      </c>
      <c r="M1820" t="s">
        <v>134</v>
      </c>
      <c r="N1820" t="s">
        <v>93</v>
      </c>
      <c r="O1820" t="s">
        <v>94</v>
      </c>
      <c r="P1820">
        <v>44163419</v>
      </c>
      <c r="Q1820">
        <v>2662438.52</v>
      </c>
      <c r="R1820" t="s">
        <v>95</v>
      </c>
      <c r="S1820">
        <v>0.23949999999999999</v>
      </c>
      <c r="T1820" s="29">
        <v>626587.42000000004</v>
      </c>
      <c r="U1820" s="29">
        <v>70269.8</v>
      </c>
      <c r="V1820" s="29">
        <v>1965581.3</v>
      </c>
    </row>
    <row r="1821" spans="1:22" ht="14.6" x14ac:dyDescent="0.4">
      <c r="A1821" t="s">
        <v>8611</v>
      </c>
      <c r="B1821" t="s">
        <v>8612</v>
      </c>
      <c r="C1821" t="s">
        <v>155</v>
      </c>
      <c r="D1821" t="s">
        <v>251</v>
      </c>
      <c r="E1821" t="s">
        <v>251</v>
      </c>
      <c r="F1821" t="s">
        <v>8613</v>
      </c>
      <c r="G1821" t="s">
        <v>8614</v>
      </c>
      <c r="H1821" t="s">
        <v>2917</v>
      </c>
      <c r="I1821" t="s">
        <v>2257</v>
      </c>
      <c r="J1821" t="s">
        <v>2651</v>
      </c>
      <c r="K1821" t="s">
        <v>1064</v>
      </c>
      <c r="L1821" t="s">
        <v>163</v>
      </c>
      <c r="M1821" t="s">
        <v>134</v>
      </c>
      <c r="N1821" t="s">
        <v>108</v>
      </c>
      <c r="O1821" t="s">
        <v>94</v>
      </c>
      <c r="P1821">
        <v>196204669</v>
      </c>
      <c r="Q1821">
        <v>111252339.16</v>
      </c>
      <c r="R1821" t="s">
        <v>95</v>
      </c>
      <c r="S1821">
        <v>0.55720000000000003</v>
      </c>
      <c r="T1821" s="29">
        <v>54014442.700000003</v>
      </c>
      <c r="U1821" s="29">
        <v>2710225.92</v>
      </c>
      <c r="V1821" s="29">
        <v>54527670.539999999</v>
      </c>
    </row>
    <row r="1822" spans="1:22" ht="14.6" x14ac:dyDescent="0.4">
      <c r="A1822" t="s">
        <v>8615</v>
      </c>
      <c r="B1822" t="s">
        <v>8616</v>
      </c>
      <c r="C1822" t="s">
        <v>112</v>
      </c>
      <c r="D1822" t="s">
        <v>471</v>
      </c>
      <c r="E1822" t="s">
        <v>471</v>
      </c>
      <c r="F1822" t="s">
        <v>6917</v>
      </c>
      <c r="G1822" t="s">
        <v>2793</v>
      </c>
      <c r="H1822" t="s">
        <v>994</v>
      </c>
      <c r="I1822" t="s">
        <v>302</v>
      </c>
      <c r="J1822" t="s">
        <v>5044</v>
      </c>
      <c r="K1822" t="s">
        <v>3788</v>
      </c>
      <c r="L1822" t="s">
        <v>222</v>
      </c>
      <c r="M1822" t="s">
        <v>121</v>
      </c>
      <c r="N1822" t="s">
        <v>93</v>
      </c>
      <c r="O1822" t="s">
        <v>94</v>
      </c>
      <c r="P1822">
        <v>6397667</v>
      </c>
      <c r="Q1822">
        <v>632412.81000000006</v>
      </c>
      <c r="R1822" t="s">
        <v>95</v>
      </c>
      <c r="S1822">
        <v>0.42</v>
      </c>
      <c r="T1822" s="29">
        <v>210065.97</v>
      </c>
      <c r="U1822" s="29">
        <v>9585.91</v>
      </c>
      <c r="V1822" s="29">
        <v>412760.93</v>
      </c>
    </row>
    <row r="1823" spans="1:22" ht="14.6" x14ac:dyDescent="0.4">
      <c r="A1823" t="s">
        <v>8617</v>
      </c>
      <c r="B1823" t="s">
        <v>8618</v>
      </c>
      <c r="C1823" t="s">
        <v>205</v>
      </c>
      <c r="D1823" t="s">
        <v>206</v>
      </c>
      <c r="E1823" t="s">
        <v>206</v>
      </c>
      <c r="F1823" t="s">
        <v>8619</v>
      </c>
      <c r="G1823" t="s">
        <v>2206</v>
      </c>
      <c r="H1823" t="s">
        <v>1773</v>
      </c>
      <c r="I1823" t="s">
        <v>3515</v>
      </c>
      <c r="J1823" t="s">
        <v>882</v>
      </c>
      <c r="K1823" t="s">
        <v>3842</v>
      </c>
      <c r="L1823" t="s">
        <v>657</v>
      </c>
      <c r="M1823" t="s">
        <v>121</v>
      </c>
      <c r="N1823" t="s">
        <v>93</v>
      </c>
      <c r="O1823" t="s">
        <v>94</v>
      </c>
      <c r="P1823">
        <v>1557816</v>
      </c>
      <c r="Q1823">
        <v>94588.54</v>
      </c>
      <c r="R1823" t="s">
        <v>122</v>
      </c>
      <c r="S1823">
        <v>0.24879999999999999</v>
      </c>
      <c r="T1823" s="29">
        <v>22845.200000000001</v>
      </c>
      <c r="U1823" s="29">
        <v>3788.87</v>
      </c>
      <c r="V1823" s="29">
        <v>67954.47</v>
      </c>
    </row>
    <row r="1824" spans="1:22" ht="14.6" x14ac:dyDescent="0.4">
      <c r="A1824" t="s">
        <v>8620</v>
      </c>
      <c r="B1824" t="s">
        <v>8621</v>
      </c>
      <c r="C1824" t="s">
        <v>112</v>
      </c>
      <c r="D1824" t="s">
        <v>471</v>
      </c>
      <c r="E1824" t="s">
        <v>471</v>
      </c>
      <c r="F1824" t="s">
        <v>8622</v>
      </c>
      <c r="G1824" t="s">
        <v>5671</v>
      </c>
      <c r="H1824" t="s">
        <v>5672</v>
      </c>
      <c r="I1824" t="s">
        <v>8623</v>
      </c>
      <c r="J1824" t="s">
        <v>220</v>
      </c>
      <c r="K1824" t="s">
        <v>208</v>
      </c>
      <c r="L1824" t="s">
        <v>370</v>
      </c>
      <c r="M1824" t="s">
        <v>223</v>
      </c>
      <c r="N1824" t="s">
        <v>108</v>
      </c>
      <c r="O1824" t="s">
        <v>94</v>
      </c>
      <c r="P1824">
        <v>43483226</v>
      </c>
      <c r="Q1824">
        <v>7058664.9900000002</v>
      </c>
      <c r="R1824" t="s">
        <v>95</v>
      </c>
      <c r="S1824">
        <v>0.26740000000000003</v>
      </c>
      <c r="T1824" s="29">
        <v>1229695.01</v>
      </c>
      <c r="U1824" s="29">
        <v>229351.09</v>
      </c>
      <c r="V1824" s="29">
        <v>5599618.8899999997</v>
      </c>
    </row>
    <row r="1825" spans="1:22" ht="14.6" x14ac:dyDescent="0.4">
      <c r="A1825" t="s">
        <v>8624</v>
      </c>
      <c r="B1825" t="s">
        <v>8625</v>
      </c>
      <c r="C1825" t="s">
        <v>83</v>
      </c>
      <c r="D1825" t="s">
        <v>166</v>
      </c>
      <c r="E1825" t="s">
        <v>166</v>
      </c>
      <c r="F1825" t="s">
        <v>8626</v>
      </c>
      <c r="G1825" t="s">
        <v>645</v>
      </c>
      <c r="H1825" t="s">
        <v>8627</v>
      </c>
      <c r="I1825" t="s">
        <v>1321</v>
      </c>
      <c r="J1825" t="s">
        <v>2349</v>
      </c>
      <c r="K1825" t="s">
        <v>1979</v>
      </c>
      <c r="L1825" t="s">
        <v>275</v>
      </c>
      <c r="M1825" t="s">
        <v>92</v>
      </c>
      <c r="N1825" t="s">
        <v>108</v>
      </c>
      <c r="O1825" t="s">
        <v>94</v>
      </c>
      <c r="P1825">
        <v>4215530</v>
      </c>
      <c r="Q1825">
        <v>1670374.16</v>
      </c>
      <c r="R1825" t="s">
        <v>95</v>
      </c>
      <c r="S1825">
        <v>0.21840000000000001</v>
      </c>
      <c r="T1825" s="29">
        <v>263685.65000000002</v>
      </c>
      <c r="U1825" s="29">
        <v>123417.81</v>
      </c>
      <c r="V1825" s="29">
        <v>1283270.7</v>
      </c>
    </row>
    <row r="1826" spans="1:22" ht="14.6" x14ac:dyDescent="0.4">
      <c r="A1826" t="s">
        <v>8628</v>
      </c>
      <c r="B1826" t="s">
        <v>8629</v>
      </c>
      <c r="C1826" t="s">
        <v>98</v>
      </c>
      <c r="D1826" t="s">
        <v>99</v>
      </c>
      <c r="E1826" t="s">
        <v>99</v>
      </c>
      <c r="F1826" t="s">
        <v>8630</v>
      </c>
      <c r="G1826" t="s">
        <v>3406</v>
      </c>
      <c r="H1826" t="s">
        <v>561</v>
      </c>
      <c r="I1826" t="s">
        <v>1177</v>
      </c>
      <c r="J1826" t="s">
        <v>3456</v>
      </c>
      <c r="K1826" t="s">
        <v>920</v>
      </c>
      <c r="L1826" t="s">
        <v>1010</v>
      </c>
      <c r="M1826" t="s">
        <v>107</v>
      </c>
      <c r="N1826" t="s">
        <v>486</v>
      </c>
      <c r="O1826" t="s">
        <v>94</v>
      </c>
      <c r="P1826">
        <v>89763071</v>
      </c>
      <c r="Q1826">
        <v>10480575.25</v>
      </c>
      <c r="R1826" t="s">
        <v>285</v>
      </c>
      <c r="S1826">
        <v>0.49059999999999998</v>
      </c>
      <c r="T1826" s="29">
        <v>4299560.0599999996</v>
      </c>
      <c r="U1826" s="29">
        <v>771162.52</v>
      </c>
      <c r="V1826" s="29">
        <v>5409852.6699999999</v>
      </c>
    </row>
    <row r="1827" spans="1:22" ht="14.6" x14ac:dyDescent="0.4">
      <c r="A1827" t="s">
        <v>8631</v>
      </c>
      <c r="B1827" t="s">
        <v>8632</v>
      </c>
      <c r="C1827" t="s">
        <v>112</v>
      </c>
      <c r="D1827" t="s">
        <v>113</v>
      </c>
      <c r="E1827" t="s">
        <v>113</v>
      </c>
      <c r="F1827" t="s">
        <v>8633</v>
      </c>
      <c r="G1827" t="s">
        <v>8634</v>
      </c>
      <c r="H1827" t="s">
        <v>5157</v>
      </c>
      <c r="I1827" t="s">
        <v>4907</v>
      </c>
      <c r="J1827" t="s">
        <v>2573</v>
      </c>
      <c r="K1827" t="s">
        <v>561</v>
      </c>
      <c r="L1827" t="s">
        <v>120</v>
      </c>
      <c r="M1827" t="s">
        <v>266</v>
      </c>
      <c r="N1827" t="s">
        <v>108</v>
      </c>
      <c r="O1827" t="s">
        <v>94</v>
      </c>
      <c r="P1827">
        <v>29487634</v>
      </c>
      <c r="Q1827">
        <v>3112077.53</v>
      </c>
      <c r="R1827" t="s">
        <v>122</v>
      </c>
      <c r="S1827">
        <v>0.25890000000000002</v>
      </c>
      <c r="T1827" s="29">
        <v>677567.47</v>
      </c>
      <c r="U1827" s="29">
        <v>41268.78</v>
      </c>
      <c r="V1827" s="29">
        <v>2393241.2799999998</v>
      </c>
    </row>
    <row r="1828" spans="1:22" ht="14.6" x14ac:dyDescent="0.4">
      <c r="A1828" t="s">
        <v>8635</v>
      </c>
      <c r="B1828" t="s">
        <v>8636</v>
      </c>
      <c r="C1828" t="s">
        <v>98</v>
      </c>
      <c r="D1828" t="s">
        <v>195</v>
      </c>
      <c r="E1828" t="s">
        <v>195</v>
      </c>
      <c r="F1828" t="s">
        <v>8637</v>
      </c>
      <c r="G1828" t="s">
        <v>4378</v>
      </c>
      <c r="H1828" t="s">
        <v>852</v>
      </c>
      <c r="I1828" t="s">
        <v>5306</v>
      </c>
      <c r="J1828" t="s">
        <v>5361</v>
      </c>
      <c r="K1828" t="s">
        <v>3150</v>
      </c>
      <c r="L1828" t="s">
        <v>91</v>
      </c>
      <c r="M1828" t="s">
        <v>202</v>
      </c>
      <c r="N1828" t="s">
        <v>108</v>
      </c>
      <c r="O1828" t="s">
        <v>94</v>
      </c>
      <c r="P1828">
        <v>47970071</v>
      </c>
      <c r="Q1828">
        <v>14044046.810000001</v>
      </c>
      <c r="R1828" t="s">
        <v>109</v>
      </c>
      <c r="S1828">
        <v>0.42649999999999999</v>
      </c>
      <c r="T1828" s="29">
        <v>5973182.1699999999</v>
      </c>
      <c r="U1828" s="29">
        <v>602894.14</v>
      </c>
      <c r="V1828" s="29">
        <v>7467970.5</v>
      </c>
    </row>
    <row r="1829" spans="1:22" ht="14.6" x14ac:dyDescent="0.4">
      <c r="A1829" t="s">
        <v>8638</v>
      </c>
      <c r="B1829" t="s">
        <v>8639</v>
      </c>
      <c r="C1829" t="s">
        <v>112</v>
      </c>
      <c r="D1829" t="s">
        <v>113</v>
      </c>
      <c r="E1829" t="s">
        <v>113</v>
      </c>
      <c r="F1829" t="s">
        <v>8640</v>
      </c>
      <c r="G1829" t="s">
        <v>1192</v>
      </c>
      <c r="H1829" t="s">
        <v>4130</v>
      </c>
      <c r="I1829" t="s">
        <v>2260</v>
      </c>
      <c r="J1829" t="s">
        <v>2817</v>
      </c>
      <c r="K1829" t="s">
        <v>2681</v>
      </c>
      <c r="L1829" t="s">
        <v>222</v>
      </c>
      <c r="M1829" t="s">
        <v>223</v>
      </c>
      <c r="N1829" t="s">
        <v>108</v>
      </c>
      <c r="O1829" t="s">
        <v>94</v>
      </c>
      <c r="P1829">
        <v>2573787</v>
      </c>
      <c r="Q1829">
        <v>248449</v>
      </c>
      <c r="R1829" t="s">
        <v>122</v>
      </c>
      <c r="S1829">
        <v>0.36870000000000003</v>
      </c>
      <c r="T1829" s="29">
        <v>62824.3</v>
      </c>
      <c r="U1829" s="29">
        <v>2515.08</v>
      </c>
      <c r="V1829" s="29">
        <v>183109.62</v>
      </c>
    </row>
    <row r="1830" spans="1:22" ht="14.6" x14ac:dyDescent="0.4">
      <c r="A1830" t="s">
        <v>8641</v>
      </c>
      <c r="B1830" t="s">
        <v>8642</v>
      </c>
      <c r="C1830" t="s">
        <v>83</v>
      </c>
      <c r="D1830" t="s">
        <v>84</v>
      </c>
      <c r="E1830" t="s">
        <v>84</v>
      </c>
      <c r="F1830" t="s">
        <v>8643</v>
      </c>
      <c r="G1830" t="s">
        <v>1511</v>
      </c>
      <c r="H1830" t="s">
        <v>4855</v>
      </c>
      <c r="I1830" t="s">
        <v>1265</v>
      </c>
      <c r="J1830" t="s">
        <v>3191</v>
      </c>
      <c r="K1830" t="s">
        <v>4622</v>
      </c>
      <c r="L1830" t="s">
        <v>163</v>
      </c>
      <c r="M1830" t="s">
        <v>134</v>
      </c>
      <c r="N1830" t="s">
        <v>93</v>
      </c>
      <c r="O1830" t="s">
        <v>94</v>
      </c>
      <c r="P1830">
        <v>3192613</v>
      </c>
      <c r="Q1830">
        <v>663298.4</v>
      </c>
      <c r="R1830" t="s">
        <v>95</v>
      </c>
      <c r="S1830">
        <v>0.20880000000000001</v>
      </c>
      <c r="T1830" s="29">
        <v>94799.08</v>
      </c>
      <c r="U1830" s="29">
        <v>46092.53</v>
      </c>
      <c r="V1830" s="29">
        <v>522406.79</v>
      </c>
    </row>
    <row r="1831" spans="1:22" ht="14.6" x14ac:dyDescent="0.4">
      <c r="A1831" t="s">
        <v>8644</v>
      </c>
      <c r="B1831" t="s">
        <v>8645</v>
      </c>
      <c r="C1831" t="s">
        <v>205</v>
      </c>
      <c r="D1831" t="s">
        <v>206</v>
      </c>
      <c r="E1831" t="s">
        <v>206</v>
      </c>
      <c r="F1831" t="s">
        <v>8646</v>
      </c>
      <c r="G1831" t="s">
        <v>3241</v>
      </c>
      <c r="H1831" t="s">
        <v>4624</v>
      </c>
      <c r="I1831" t="s">
        <v>5464</v>
      </c>
      <c r="J1831" t="s">
        <v>3546</v>
      </c>
      <c r="K1831" t="s">
        <v>2754</v>
      </c>
      <c r="L1831" t="s">
        <v>556</v>
      </c>
      <c r="M1831" t="s">
        <v>121</v>
      </c>
      <c r="N1831" t="s">
        <v>486</v>
      </c>
      <c r="O1831" t="s">
        <v>94</v>
      </c>
      <c r="P1831">
        <v>337189</v>
      </c>
      <c r="Q1831">
        <v>24031.09</v>
      </c>
      <c r="R1831" t="s">
        <v>122</v>
      </c>
      <c r="S1831">
        <v>0.23880000000000001</v>
      </c>
      <c r="T1831" s="29">
        <v>4544.1899999999996</v>
      </c>
      <c r="U1831" s="29">
        <v>2310.87</v>
      </c>
      <c r="V1831" s="29">
        <v>17176.03</v>
      </c>
    </row>
    <row r="1832" spans="1:22" ht="14.6" x14ac:dyDescent="0.4">
      <c r="A1832" t="s">
        <v>8647</v>
      </c>
      <c r="B1832" t="s">
        <v>8648</v>
      </c>
      <c r="C1832" t="s">
        <v>137</v>
      </c>
      <c r="D1832" t="s">
        <v>308</v>
      </c>
      <c r="E1832" t="s">
        <v>308</v>
      </c>
      <c r="F1832" t="s">
        <v>8649</v>
      </c>
      <c r="G1832" t="s">
        <v>2106</v>
      </c>
      <c r="H1832" t="s">
        <v>6019</v>
      </c>
      <c r="I1832" t="s">
        <v>5969</v>
      </c>
      <c r="J1832" t="s">
        <v>5886</v>
      </c>
      <c r="K1832" t="s">
        <v>1447</v>
      </c>
      <c r="L1832" t="s">
        <v>314</v>
      </c>
      <c r="M1832" t="s">
        <v>134</v>
      </c>
      <c r="N1832" t="s">
        <v>108</v>
      </c>
      <c r="O1832" t="s">
        <v>94</v>
      </c>
      <c r="P1832">
        <v>40756158</v>
      </c>
      <c r="Q1832">
        <v>32604926.399999999</v>
      </c>
      <c r="R1832" t="s">
        <v>95</v>
      </c>
      <c r="S1832">
        <v>0.28360000000000002</v>
      </c>
      <c r="T1832" s="29">
        <v>6130709.3799999999</v>
      </c>
      <c r="U1832" s="29">
        <v>2257630.5499999998</v>
      </c>
      <c r="V1832" s="29">
        <v>24216586.469999999</v>
      </c>
    </row>
    <row r="1833" spans="1:22" ht="14.6" x14ac:dyDescent="0.4">
      <c r="A1833" t="s">
        <v>8650</v>
      </c>
      <c r="B1833" t="s">
        <v>8651</v>
      </c>
      <c r="C1833" t="s">
        <v>83</v>
      </c>
      <c r="D1833" t="s">
        <v>166</v>
      </c>
      <c r="E1833" t="s">
        <v>166</v>
      </c>
      <c r="F1833" t="s">
        <v>8652</v>
      </c>
      <c r="G1833" t="s">
        <v>7220</v>
      </c>
      <c r="H1833" t="s">
        <v>1264</v>
      </c>
      <c r="I1833" t="s">
        <v>3631</v>
      </c>
      <c r="J1833" t="s">
        <v>3300</v>
      </c>
      <c r="K1833" t="s">
        <v>5311</v>
      </c>
      <c r="L1833" t="s">
        <v>91</v>
      </c>
      <c r="M1833" t="s">
        <v>181</v>
      </c>
      <c r="N1833" t="s">
        <v>108</v>
      </c>
      <c r="O1833" t="s">
        <v>94</v>
      </c>
      <c r="P1833">
        <v>3911849</v>
      </c>
      <c r="Q1833">
        <v>443753.3</v>
      </c>
      <c r="R1833" t="s">
        <v>95</v>
      </c>
      <c r="S1833">
        <v>0.20649999999999999</v>
      </c>
      <c r="T1833" s="29">
        <v>68480.94</v>
      </c>
      <c r="U1833" s="29">
        <v>19196.669999999998</v>
      </c>
      <c r="V1833" s="29">
        <v>356075.69</v>
      </c>
    </row>
    <row r="1834" spans="1:22" ht="14.6" x14ac:dyDescent="0.4">
      <c r="A1834" t="s">
        <v>8653</v>
      </c>
      <c r="B1834" t="s">
        <v>8654</v>
      </c>
      <c r="C1834" t="s">
        <v>1</v>
      </c>
      <c r="D1834" t="s">
        <v>84</v>
      </c>
      <c r="E1834" t="s">
        <v>84</v>
      </c>
      <c r="F1834" t="s">
        <v>8655</v>
      </c>
      <c r="G1834" t="s">
        <v>311</v>
      </c>
      <c r="H1834" t="s">
        <v>2338</v>
      </c>
      <c r="I1834" t="s">
        <v>8656</v>
      </c>
      <c r="J1834" t="s">
        <v>1794</v>
      </c>
      <c r="K1834" t="s">
        <v>3699</v>
      </c>
      <c r="L1834" t="s">
        <v>353</v>
      </c>
      <c r="M1834" t="s">
        <v>92</v>
      </c>
      <c r="N1834" t="s">
        <v>93</v>
      </c>
      <c r="O1834" t="s">
        <v>94</v>
      </c>
      <c r="P1834">
        <v>9796365</v>
      </c>
      <c r="Q1834">
        <v>311978.71000000002</v>
      </c>
      <c r="R1834" t="s">
        <v>95</v>
      </c>
      <c r="S1834">
        <v>0.30559999999999998</v>
      </c>
      <c r="T1834" s="29">
        <v>71213.3</v>
      </c>
      <c r="U1834" s="29">
        <v>16455.900000000001</v>
      </c>
      <c r="V1834" s="29">
        <v>224309.51</v>
      </c>
    </row>
    <row r="1835" spans="1:22" ht="14.6" x14ac:dyDescent="0.4">
      <c r="A1835" t="s">
        <v>8657</v>
      </c>
      <c r="B1835" t="s">
        <v>8658</v>
      </c>
      <c r="C1835" t="s">
        <v>125</v>
      </c>
      <c r="D1835" t="s">
        <v>308</v>
      </c>
      <c r="E1835" t="s">
        <v>308</v>
      </c>
      <c r="F1835" t="s">
        <v>8659</v>
      </c>
      <c r="G1835" t="s">
        <v>3406</v>
      </c>
      <c r="H1835" t="s">
        <v>1690</v>
      </c>
      <c r="I1835" t="s">
        <v>2329</v>
      </c>
      <c r="J1835" t="s">
        <v>313</v>
      </c>
      <c r="K1835" t="s">
        <v>508</v>
      </c>
      <c r="L1835" t="s">
        <v>163</v>
      </c>
      <c r="M1835" t="s">
        <v>134</v>
      </c>
      <c r="N1835" t="s">
        <v>108</v>
      </c>
      <c r="O1835" t="s">
        <v>94</v>
      </c>
      <c r="P1835">
        <v>826511420</v>
      </c>
      <c r="Q1835">
        <v>108172786.98</v>
      </c>
      <c r="R1835" t="s">
        <v>95</v>
      </c>
      <c r="S1835">
        <v>0.44719999999999999</v>
      </c>
      <c r="T1835" s="29">
        <v>35544662.200000003</v>
      </c>
      <c r="U1835" s="29">
        <v>3921354.63</v>
      </c>
      <c r="V1835" s="29">
        <v>68706770.150000006</v>
      </c>
    </row>
    <row r="1836" spans="1:22" ht="14.6" x14ac:dyDescent="0.4">
      <c r="A1836" t="s">
        <v>8660</v>
      </c>
      <c r="B1836" t="s">
        <v>8661</v>
      </c>
      <c r="C1836" t="s">
        <v>1</v>
      </c>
      <c r="D1836" t="s">
        <v>166</v>
      </c>
      <c r="E1836" t="s">
        <v>166</v>
      </c>
      <c r="F1836" t="s">
        <v>8662</v>
      </c>
      <c r="G1836" t="s">
        <v>5201</v>
      </c>
      <c r="H1836" t="s">
        <v>141</v>
      </c>
      <c r="I1836" t="s">
        <v>5103</v>
      </c>
      <c r="J1836" t="s">
        <v>7961</v>
      </c>
      <c r="K1836" t="s">
        <v>575</v>
      </c>
      <c r="L1836" t="s">
        <v>91</v>
      </c>
      <c r="M1836" t="s">
        <v>181</v>
      </c>
      <c r="N1836" t="s">
        <v>108</v>
      </c>
      <c r="O1836" t="s">
        <v>94</v>
      </c>
      <c r="P1836">
        <v>11584521</v>
      </c>
      <c r="Q1836">
        <v>1379432.19</v>
      </c>
      <c r="R1836" t="s">
        <v>122</v>
      </c>
      <c r="S1836">
        <v>0.20949999999999999</v>
      </c>
      <c r="T1836" s="29">
        <v>251824.47</v>
      </c>
      <c r="U1836" s="29">
        <v>84458.77</v>
      </c>
      <c r="V1836" s="29">
        <v>1043148.95</v>
      </c>
    </row>
    <row r="1837" spans="1:22" ht="14.6" x14ac:dyDescent="0.4">
      <c r="A1837" t="s">
        <v>8663</v>
      </c>
      <c r="B1837" t="s">
        <v>8664</v>
      </c>
      <c r="C1837" t="s">
        <v>83</v>
      </c>
      <c r="D1837" t="s">
        <v>166</v>
      </c>
      <c r="E1837" t="s">
        <v>166</v>
      </c>
      <c r="F1837" t="s">
        <v>8665</v>
      </c>
      <c r="G1837" t="s">
        <v>1157</v>
      </c>
      <c r="H1837" t="s">
        <v>5671</v>
      </c>
      <c r="I1837" t="s">
        <v>4529</v>
      </c>
      <c r="J1837" t="s">
        <v>6342</v>
      </c>
      <c r="K1837" t="s">
        <v>1864</v>
      </c>
      <c r="L1837" t="s">
        <v>275</v>
      </c>
      <c r="M1837" t="s">
        <v>92</v>
      </c>
      <c r="N1837" t="s">
        <v>486</v>
      </c>
      <c r="O1837" t="s">
        <v>94</v>
      </c>
      <c r="P1837">
        <v>965278</v>
      </c>
      <c r="Q1837">
        <v>221420.97</v>
      </c>
      <c r="R1837" t="s">
        <v>95</v>
      </c>
      <c r="S1837">
        <v>0.21990000000000001</v>
      </c>
      <c r="T1837" s="29">
        <v>39239.370000000003</v>
      </c>
      <c r="U1837" s="29">
        <v>17270.62</v>
      </c>
      <c r="V1837" s="29">
        <v>164910.98000000001</v>
      </c>
    </row>
    <row r="1838" spans="1:22" ht="14.6" x14ac:dyDescent="0.4">
      <c r="A1838" t="s">
        <v>8666</v>
      </c>
      <c r="B1838" t="s">
        <v>8667</v>
      </c>
      <c r="C1838" t="s">
        <v>98</v>
      </c>
      <c r="D1838" t="s">
        <v>195</v>
      </c>
      <c r="E1838" t="s">
        <v>195</v>
      </c>
      <c r="F1838" t="s">
        <v>8668</v>
      </c>
      <c r="G1838" t="s">
        <v>8669</v>
      </c>
      <c r="H1838" t="s">
        <v>529</v>
      </c>
      <c r="I1838" t="s">
        <v>3869</v>
      </c>
      <c r="J1838" t="s">
        <v>6238</v>
      </c>
      <c r="K1838" t="s">
        <v>6810</v>
      </c>
      <c r="L1838" t="s">
        <v>106</v>
      </c>
      <c r="M1838" t="s">
        <v>202</v>
      </c>
      <c r="N1838" t="s">
        <v>108</v>
      </c>
      <c r="O1838" t="s">
        <v>94</v>
      </c>
      <c r="P1838">
        <v>111140099</v>
      </c>
      <c r="Q1838">
        <v>88823770.870000005</v>
      </c>
      <c r="R1838" t="s">
        <v>285</v>
      </c>
      <c r="S1838">
        <v>0.46129999999999999</v>
      </c>
      <c r="T1838" s="29">
        <v>27132534.600000001</v>
      </c>
      <c r="U1838" s="29">
        <v>1433296.28</v>
      </c>
      <c r="V1838" s="29">
        <v>60257939.990000002</v>
      </c>
    </row>
    <row r="1839" spans="1:22" ht="14.6" x14ac:dyDescent="0.4">
      <c r="A1839" t="s">
        <v>8670</v>
      </c>
      <c r="B1839" t="s">
        <v>8671</v>
      </c>
      <c r="C1839" t="s">
        <v>98</v>
      </c>
      <c r="D1839" t="s">
        <v>1084</v>
      </c>
      <c r="E1839" t="s">
        <v>1084</v>
      </c>
      <c r="F1839" t="s">
        <v>5019</v>
      </c>
      <c r="G1839" t="s">
        <v>210</v>
      </c>
      <c r="H1839" t="s">
        <v>2596</v>
      </c>
      <c r="I1839" t="s">
        <v>2343</v>
      </c>
      <c r="J1839" t="s">
        <v>2343</v>
      </c>
      <c r="K1839" t="s">
        <v>4272</v>
      </c>
      <c r="L1839" t="s">
        <v>91</v>
      </c>
      <c r="M1839" t="s">
        <v>202</v>
      </c>
      <c r="N1839" t="s">
        <v>108</v>
      </c>
      <c r="O1839" t="s">
        <v>94</v>
      </c>
      <c r="P1839">
        <v>183959860</v>
      </c>
      <c r="Q1839">
        <v>32749015.25</v>
      </c>
      <c r="R1839" t="s">
        <v>285</v>
      </c>
      <c r="S1839">
        <v>0.33529999999999999</v>
      </c>
      <c r="T1839" s="29">
        <v>7592905.29</v>
      </c>
      <c r="U1839" s="29">
        <v>2675259.69</v>
      </c>
      <c r="V1839" s="29">
        <v>22480850.27</v>
      </c>
    </row>
    <row r="1840" spans="1:22" ht="14.6" x14ac:dyDescent="0.4">
      <c r="A1840" t="s">
        <v>8672</v>
      </c>
      <c r="B1840" t="s">
        <v>8673</v>
      </c>
      <c r="C1840" t="s">
        <v>184</v>
      </c>
      <c r="D1840" t="s">
        <v>382</v>
      </c>
      <c r="E1840" t="s">
        <v>382</v>
      </c>
      <c r="F1840" t="s">
        <v>8674</v>
      </c>
      <c r="G1840" t="s">
        <v>3580</v>
      </c>
      <c r="H1840" t="s">
        <v>387</v>
      </c>
      <c r="I1840" t="s">
        <v>272</v>
      </c>
      <c r="J1840" t="s">
        <v>5280</v>
      </c>
      <c r="K1840" t="s">
        <v>5882</v>
      </c>
      <c r="L1840" t="s">
        <v>192</v>
      </c>
      <c r="M1840" t="s">
        <v>266</v>
      </c>
      <c r="N1840" t="s">
        <v>108</v>
      </c>
      <c r="O1840" t="s">
        <v>94</v>
      </c>
      <c r="P1840">
        <v>9348860</v>
      </c>
      <c r="Q1840">
        <v>902665.11</v>
      </c>
      <c r="R1840" t="s">
        <v>95</v>
      </c>
      <c r="S1840">
        <v>0.31780000000000003</v>
      </c>
      <c r="T1840" s="29">
        <v>211464.59</v>
      </c>
      <c r="U1840" s="29">
        <v>29256.03</v>
      </c>
      <c r="V1840" s="29">
        <v>661944.49</v>
      </c>
    </row>
    <row r="1841" spans="1:22" ht="14.6" x14ac:dyDescent="0.4">
      <c r="A1841" t="s">
        <v>8675</v>
      </c>
      <c r="B1841" t="s">
        <v>8676</v>
      </c>
      <c r="C1841" t="s">
        <v>112</v>
      </c>
      <c r="D1841" t="s">
        <v>471</v>
      </c>
      <c r="E1841" t="s">
        <v>471</v>
      </c>
      <c r="F1841" t="s">
        <v>8677</v>
      </c>
      <c r="G1841" t="s">
        <v>5357</v>
      </c>
      <c r="H1841" t="s">
        <v>1811</v>
      </c>
      <c r="I1841" t="s">
        <v>1370</v>
      </c>
      <c r="J1841" t="s">
        <v>1370</v>
      </c>
      <c r="K1841" t="s">
        <v>567</v>
      </c>
      <c r="L1841" t="s">
        <v>120</v>
      </c>
      <c r="M1841" t="s">
        <v>223</v>
      </c>
      <c r="N1841" t="s">
        <v>108</v>
      </c>
      <c r="O1841" t="s">
        <v>94</v>
      </c>
      <c r="P1841">
        <v>37768878</v>
      </c>
      <c r="Q1841">
        <v>1366247.14</v>
      </c>
      <c r="R1841" t="s">
        <v>122</v>
      </c>
      <c r="S1841">
        <v>0.20880000000000001</v>
      </c>
      <c r="T1841" s="29">
        <v>198626.42</v>
      </c>
      <c r="U1841" s="29">
        <v>23810.32</v>
      </c>
      <c r="V1841" s="29">
        <v>1143810.3999999999</v>
      </c>
    </row>
    <row r="1842" spans="1:22" ht="14.6" x14ac:dyDescent="0.4">
      <c r="A1842" t="s">
        <v>8678</v>
      </c>
      <c r="B1842" t="s">
        <v>8679</v>
      </c>
      <c r="C1842" t="s">
        <v>205</v>
      </c>
      <c r="D1842" t="s">
        <v>206</v>
      </c>
      <c r="E1842" t="s">
        <v>206</v>
      </c>
      <c r="F1842" t="s">
        <v>8680</v>
      </c>
      <c r="G1842" t="s">
        <v>508</v>
      </c>
      <c r="H1842" t="s">
        <v>2590</v>
      </c>
      <c r="I1842" t="s">
        <v>3318</v>
      </c>
      <c r="J1842" t="s">
        <v>6825</v>
      </c>
      <c r="K1842" t="s">
        <v>988</v>
      </c>
      <c r="L1842" t="s">
        <v>657</v>
      </c>
      <c r="M1842" t="s">
        <v>121</v>
      </c>
      <c r="N1842" t="s">
        <v>486</v>
      </c>
      <c r="O1842" t="s">
        <v>94</v>
      </c>
      <c r="P1842">
        <v>1357598</v>
      </c>
      <c r="Q1842">
        <v>276658.39</v>
      </c>
      <c r="R1842" t="s">
        <v>95</v>
      </c>
      <c r="S1842">
        <v>0.24399999999999999</v>
      </c>
      <c r="T1842" s="29">
        <v>52405.7</v>
      </c>
      <c r="U1842" s="29">
        <v>26647.02</v>
      </c>
      <c r="V1842" s="29">
        <v>197605.67</v>
      </c>
    </row>
    <row r="1843" spans="1:22" ht="14.6" x14ac:dyDescent="0.4">
      <c r="A1843" t="s">
        <v>8681</v>
      </c>
      <c r="B1843" t="s">
        <v>8682</v>
      </c>
      <c r="C1843" t="s">
        <v>205</v>
      </c>
      <c r="D1843" t="s">
        <v>206</v>
      </c>
      <c r="E1843" t="s">
        <v>206</v>
      </c>
      <c r="F1843" t="s">
        <v>8683</v>
      </c>
      <c r="G1843" t="s">
        <v>3073</v>
      </c>
      <c r="H1843" t="s">
        <v>3450</v>
      </c>
      <c r="I1843" t="s">
        <v>1036</v>
      </c>
      <c r="J1843" t="s">
        <v>2200</v>
      </c>
      <c r="K1843" t="s">
        <v>3023</v>
      </c>
      <c r="L1843" t="s">
        <v>657</v>
      </c>
      <c r="M1843" t="s">
        <v>121</v>
      </c>
      <c r="N1843" t="s">
        <v>93</v>
      </c>
      <c r="O1843" t="s">
        <v>94</v>
      </c>
      <c r="P1843">
        <v>1526781</v>
      </c>
      <c r="Q1843">
        <v>457169.02</v>
      </c>
      <c r="R1843" t="s">
        <v>122</v>
      </c>
      <c r="S1843">
        <v>0.30109999999999998</v>
      </c>
      <c r="T1843" s="29">
        <v>93057.2</v>
      </c>
      <c r="U1843" s="29">
        <v>39138.25</v>
      </c>
      <c r="V1843" s="29">
        <v>324973.57</v>
      </c>
    </row>
    <row r="1844" spans="1:22" ht="14.6" x14ac:dyDescent="0.4">
      <c r="A1844" t="s">
        <v>8684</v>
      </c>
      <c r="B1844" t="s">
        <v>8685</v>
      </c>
      <c r="C1844" t="s">
        <v>205</v>
      </c>
      <c r="D1844" t="s">
        <v>382</v>
      </c>
      <c r="E1844" t="s">
        <v>382</v>
      </c>
      <c r="F1844" t="s">
        <v>8686</v>
      </c>
      <c r="G1844" t="s">
        <v>3401</v>
      </c>
      <c r="H1844" t="s">
        <v>3094</v>
      </c>
      <c r="I1844" t="s">
        <v>6948</v>
      </c>
      <c r="J1844" t="s">
        <v>3181</v>
      </c>
      <c r="K1844" t="s">
        <v>2039</v>
      </c>
      <c r="L1844" t="s">
        <v>213</v>
      </c>
      <c r="M1844" t="s">
        <v>121</v>
      </c>
      <c r="N1844" t="s">
        <v>108</v>
      </c>
      <c r="O1844" t="s">
        <v>94</v>
      </c>
      <c r="P1844">
        <v>519116</v>
      </c>
      <c r="Q1844">
        <v>47726.66</v>
      </c>
      <c r="R1844" t="s">
        <v>122</v>
      </c>
      <c r="S1844">
        <v>0.29170000000000001</v>
      </c>
      <c r="T1844" s="29">
        <v>12610.51</v>
      </c>
      <c r="U1844" s="29">
        <v>1413.97</v>
      </c>
      <c r="V1844" s="29">
        <v>33702.18</v>
      </c>
    </row>
    <row r="1845" spans="1:22" ht="14.6" x14ac:dyDescent="0.4">
      <c r="A1845" t="s">
        <v>8687</v>
      </c>
      <c r="B1845" t="s">
        <v>8688</v>
      </c>
      <c r="C1845" t="s">
        <v>112</v>
      </c>
      <c r="D1845" t="s">
        <v>471</v>
      </c>
      <c r="E1845" t="s">
        <v>471</v>
      </c>
      <c r="F1845" t="s">
        <v>8689</v>
      </c>
      <c r="G1845" t="s">
        <v>1262</v>
      </c>
      <c r="H1845" t="s">
        <v>1263</v>
      </c>
      <c r="I1845" t="s">
        <v>4287</v>
      </c>
      <c r="J1845" t="s">
        <v>1148</v>
      </c>
      <c r="K1845" t="s">
        <v>1711</v>
      </c>
      <c r="L1845" t="s">
        <v>370</v>
      </c>
      <c r="M1845" t="s">
        <v>266</v>
      </c>
      <c r="N1845" t="s">
        <v>93</v>
      </c>
      <c r="O1845" t="s">
        <v>94</v>
      </c>
      <c r="P1845">
        <v>35682737</v>
      </c>
      <c r="Q1845">
        <v>2043911.22</v>
      </c>
      <c r="R1845" t="s">
        <v>95</v>
      </c>
      <c r="S1845">
        <v>0.3795</v>
      </c>
      <c r="T1845" s="29">
        <v>473861.49</v>
      </c>
      <c r="U1845" s="29">
        <v>149503.66</v>
      </c>
      <c r="V1845" s="29">
        <v>1420546.07</v>
      </c>
    </row>
    <row r="1846" spans="1:22" ht="14.6" x14ac:dyDescent="0.4">
      <c r="A1846" t="s">
        <v>8690</v>
      </c>
      <c r="B1846" t="s">
        <v>8691</v>
      </c>
      <c r="C1846" t="s">
        <v>184</v>
      </c>
      <c r="D1846" t="s">
        <v>185</v>
      </c>
      <c r="E1846" t="s">
        <v>185</v>
      </c>
      <c r="F1846" t="s">
        <v>8692</v>
      </c>
      <c r="G1846" t="s">
        <v>327</v>
      </c>
      <c r="H1846" t="s">
        <v>737</v>
      </c>
      <c r="I1846" t="s">
        <v>992</v>
      </c>
      <c r="J1846" t="s">
        <v>4466</v>
      </c>
      <c r="K1846" t="s">
        <v>5054</v>
      </c>
      <c r="L1846" t="s">
        <v>641</v>
      </c>
      <c r="M1846" t="s">
        <v>223</v>
      </c>
      <c r="N1846" t="s">
        <v>93</v>
      </c>
      <c r="O1846" t="s">
        <v>94</v>
      </c>
      <c r="P1846">
        <v>9872295</v>
      </c>
      <c r="Q1846">
        <v>1341691.27</v>
      </c>
      <c r="R1846" t="s">
        <v>122</v>
      </c>
      <c r="S1846">
        <v>0.32369999999999999</v>
      </c>
      <c r="T1846" s="29">
        <v>275113.09000000003</v>
      </c>
      <c r="U1846" s="29">
        <v>114011.33</v>
      </c>
      <c r="V1846" s="29">
        <v>952566.85</v>
      </c>
    </row>
    <row r="1847" spans="1:22" ht="14.6" x14ac:dyDescent="0.4">
      <c r="A1847" t="s">
        <v>8693</v>
      </c>
      <c r="B1847" t="s">
        <v>8694</v>
      </c>
      <c r="C1847" t="s">
        <v>184</v>
      </c>
      <c r="D1847" t="s">
        <v>382</v>
      </c>
      <c r="E1847" t="s">
        <v>382</v>
      </c>
      <c r="F1847" t="s">
        <v>8695</v>
      </c>
      <c r="G1847" t="s">
        <v>6445</v>
      </c>
      <c r="H1847" t="s">
        <v>8696</v>
      </c>
      <c r="I1847" t="s">
        <v>4488</v>
      </c>
      <c r="J1847" t="s">
        <v>607</v>
      </c>
      <c r="K1847" t="s">
        <v>8697</v>
      </c>
      <c r="L1847" t="s">
        <v>192</v>
      </c>
      <c r="M1847" t="s">
        <v>223</v>
      </c>
      <c r="N1847" t="s">
        <v>486</v>
      </c>
      <c r="O1847" t="s">
        <v>94</v>
      </c>
      <c r="P1847">
        <v>7588016</v>
      </c>
      <c r="Q1847">
        <v>1008674.24</v>
      </c>
      <c r="R1847" t="s">
        <v>95</v>
      </c>
      <c r="S1847">
        <v>0.3029</v>
      </c>
      <c r="T1847" s="29">
        <v>227355.75</v>
      </c>
      <c r="U1847" s="29">
        <v>80255.570000000007</v>
      </c>
      <c r="V1847" s="29">
        <v>701062.92</v>
      </c>
    </row>
    <row r="1848" spans="1:22" ht="14.6" x14ac:dyDescent="0.4">
      <c r="A1848" t="s">
        <v>8698</v>
      </c>
      <c r="B1848" t="s">
        <v>8699</v>
      </c>
      <c r="C1848" t="s">
        <v>184</v>
      </c>
      <c r="D1848" t="s">
        <v>382</v>
      </c>
      <c r="E1848" t="s">
        <v>382</v>
      </c>
      <c r="F1848" t="s">
        <v>8700</v>
      </c>
      <c r="G1848" t="s">
        <v>1805</v>
      </c>
      <c r="H1848" t="s">
        <v>6057</v>
      </c>
      <c r="I1848" t="s">
        <v>1119</v>
      </c>
      <c r="J1848" t="s">
        <v>1413</v>
      </c>
      <c r="K1848" t="s">
        <v>963</v>
      </c>
      <c r="L1848" t="s">
        <v>192</v>
      </c>
      <c r="M1848" t="s">
        <v>223</v>
      </c>
      <c r="N1848" t="s">
        <v>108</v>
      </c>
      <c r="O1848" t="s">
        <v>94</v>
      </c>
      <c r="P1848">
        <v>4108268</v>
      </c>
      <c r="Q1848">
        <v>828821.75</v>
      </c>
      <c r="R1848" t="s">
        <v>95</v>
      </c>
      <c r="S1848">
        <v>0.3473</v>
      </c>
      <c r="T1848" s="29">
        <v>185231.52</v>
      </c>
      <c r="U1848" s="29">
        <v>46555.42</v>
      </c>
      <c r="V1848" s="29">
        <v>597034.81000000006</v>
      </c>
    </row>
    <row r="1849" spans="1:22" ht="14.6" x14ac:dyDescent="0.4">
      <c r="A1849" t="s">
        <v>8701</v>
      </c>
      <c r="B1849" t="s">
        <v>8702</v>
      </c>
      <c r="C1849" t="s">
        <v>205</v>
      </c>
      <c r="D1849" t="s">
        <v>382</v>
      </c>
      <c r="E1849" t="s">
        <v>382</v>
      </c>
      <c r="F1849" t="s">
        <v>8703</v>
      </c>
      <c r="G1849" t="s">
        <v>3496</v>
      </c>
      <c r="H1849" t="s">
        <v>828</v>
      </c>
      <c r="I1849" t="s">
        <v>2299</v>
      </c>
      <c r="J1849" t="s">
        <v>2312</v>
      </c>
      <c r="K1849" t="s">
        <v>4202</v>
      </c>
      <c r="L1849" t="s">
        <v>556</v>
      </c>
      <c r="M1849" t="s">
        <v>121</v>
      </c>
      <c r="N1849" t="s">
        <v>108</v>
      </c>
      <c r="O1849" t="s">
        <v>94</v>
      </c>
      <c r="P1849">
        <v>2474971</v>
      </c>
      <c r="Q1849">
        <v>157241.4</v>
      </c>
      <c r="R1849" t="s">
        <v>95</v>
      </c>
      <c r="S1849">
        <v>0.1842</v>
      </c>
      <c r="T1849" s="29">
        <v>17745.64</v>
      </c>
      <c r="U1849" s="29">
        <v>8809.48</v>
      </c>
      <c r="V1849" s="29">
        <v>130686.28</v>
      </c>
    </row>
    <row r="1850" spans="1:22" ht="14.6" x14ac:dyDescent="0.4">
      <c r="A1850" t="s">
        <v>8704</v>
      </c>
      <c r="B1850" t="s">
        <v>8705</v>
      </c>
      <c r="C1850" t="s">
        <v>288</v>
      </c>
      <c r="D1850" t="s">
        <v>373</v>
      </c>
      <c r="E1850" t="s">
        <v>373</v>
      </c>
      <c r="F1850" t="s">
        <v>8706</v>
      </c>
      <c r="G1850" t="s">
        <v>4496</v>
      </c>
      <c r="H1850" t="s">
        <v>5504</v>
      </c>
      <c r="I1850" t="s">
        <v>3881</v>
      </c>
      <c r="J1850" t="s">
        <v>1946</v>
      </c>
      <c r="K1850" t="s">
        <v>2317</v>
      </c>
      <c r="L1850" t="s">
        <v>134</v>
      </c>
      <c r="M1850" t="s">
        <v>297</v>
      </c>
      <c r="N1850" t="s">
        <v>93</v>
      </c>
      <c r="O1850" t="s">
        <v>94</v>
      </c>
      <c r="P1850">
        <v>199396544</v>
      </c>
      <c r="Q1850">
        <v>189426716.80000001</v>
      </c>
      <c r="R1850" t="s">
        <v>95</v>
      </c>
      <c r="S1850">
        <v>0.37230000000000002</v>
      </c>
      <c r="T1850" s="29">
        <v>63222573.869999997</v>
      </c>
      <c r="U1850" s="29">
        <v>5828991.7999999998</v>
      </c>
      <c r="V1850" s="29">
        <v>120375151.13</v>
      </c>
    </row>
    <row r="1851" spans="1:22" ht="14.6" x14ac:dyDescent="0.4">
      <c r="A1851" t="s">
        <v>8707</v>
      </c>
      <c r="B1851" t="s">
        <v>8708</v>
      </c>
      <c r="C1851" t="s">
        <v>155</v>
      </c>
      <c r="D1851" t="s">
        <v>278</v>
      </c>
      <c r="E1851" t="s">
        <v>278</v>
      </c>
      <c r="F1851" t="s">
        <v>8709</v>
      </c>
      <c r="G1851" t="s">
        <v>5820</v>
      </c>
      <c r="H1851" t="s">
        <v>514</v>
      </c>
      <c r="I1851" t="s">
        <v>5091</v>
      </c>
      <c r="J1851" t="s">
        <v>709</v>
      </c>
      <c r="K1851" t="s">
        <v>4591</v>
      </c>
      <c r="L1851" t="s">
        <v>413</v>
      </c>
      <c r="M1851" t="s">
        <v>578</v>
      </c>
      <c r="N1851" t="s">
        <v>108</v>
      </c>
      <c r="O1851" t="s">
        <v>94</v>
      </c>
      <c r="P1851">
        <v>479143741</v>
      </c>
      <c r="Q1851">
        <v>63620227.600000001</v>
      </c>
      <c r="R1851" t="s">
        <v>122</v>
      </c>
      <c r="S1851">
        <v>0.51639999999999997</v>
      </c>
      <c r="T1851" s="29">
        <v>28584755.760000002</v>
      </c>
      <c r="U1851" s="29">
        <v>2665320.5</v>
      </c>
      <c r="V1851" s="29">
        <v>32370151.34</v>
      </c>
    </row>
    <row r="1852" spans="1:22" ht="14.6" x14ac:dyDescent="0.4">
      <c r="A1852" t="s">
        <v>8710</v>
      </c>
      <c r="B1852" t="s">
        <v>8711</v>
      </c>
      <c r="C1852" t="s">
        <v>288</v>
      </c>
      <c r="D1852" t="s">
        <v>289</v>
      </c>
      <c r="E1852" t="s">
        <v>289</v>
      </c>
      <c r="F1852" t="s">
        <v>8712</v>
      </c>
      <c r="G1852" t="s">
        <v>230</v>
      </c>
      <c r="H1852" t="s">
        <v>3749</v>
      </c>
      <c r="I1852" t="s">
        <v>476</v>
      </c>
      <c r="J1852" t="s">
        <v>3214</v>
      </c>
      <c r="K1852" t="s">
        <v>4766</v>
      </c>
      <c r="L1852" t="s">
        <v>134</v>
      </c>
      <c r="M1852" t="s">
        <v>92</v>
      </c>
      <c r="N1852" t="s">
        <v>93</v>
      </c>
      <c r="O1852" t="s">
        <v>94</v>
      </c>
      <c r="P1852">
        <v>173812336</v>
      </c>
      <c r="Q1852">
        <v>27751447.390000001</v>
      </c>
      <c r="R1852" t="s">
        <v>95</v>
      </c>
      <c r="S1852">
        <v>0.42709999999999998</v>
      </c>
      <c r="T1852" s="29">
        <v>8611733.1199999992</v>
      </c>
      <c r="U1852" s="29">
        <v>2313560.9900000002</v>
      </c>
      <c r="V1852" s="29">
        <v>16826153.280000001</v>
      </c>
    </row>
    <row r="1853" spans="1:22" ht="14.6" x14ac:dyDescent="0.4">
      <c r="A1853" t="s">
        <v>8713</v>
      </c>
      <c r="B1853" t="s">
        <v>8714</v>
      </c>
      <c r="C1853" t="s">
        <v>98</v>
      </c>
      <c r="D1853" t="s">
        <v>99</v>
      </c>
      <c r="E1853" t="s">
        <v>99</v>
      </c>
      <c r="F1853" t="s">
        <v>8715</v>
      </c>
      <c r="G1853" t="s">
        <v>2145</v>
      </c>
      <c r="H1853" t="s">
        <v>2146</v>
      </c>
      <c r="I1853" t="s">
        <v>2762</v>
      </c>
      <c r="J1853" t="s">
        <v>1799</v>
      </c>
      <c r="K1853" t="s">
        <v>727</v>
      </c>
      <c r="L1853" t="s">
        <v>91</v>
      </c>
      <c r="M1853" t="s">
        <v>202</v>
      </c>
      <c r="N1853" t="s">
        <v>93</v>
      </c>
      <c r="O1853" t="s">
        <v>94</v>
      </c>
      <c r="P1853">
        <v>46399207</v>
      </c>
      <c r="Q1853">
        <v>23509057.57</v>
      </c>
      <c r="R1853" t="s">
        <v>109</v>
      </c>
      <c r="S1853">
        <v>0.39579999999999999</v>
      </c>
      <c r="T1853" s="29">
        <v>7280023.9500000002</v>
      </c>
      <c r="U1853" s="29">
        <v>1851534.43</v>
      </c>
      <c r="V1853" s="29">
        <v>14377499.189999999</v>
      </c>
    </row>
    <row r="1854" spans="1:22" ht="14.6" x14ac:dyDescent="0.4">
      <c r="A1854" t="s">
        <v>8716</v>
      </c>
      <c r="B1854" t="s">
        <v>8717</v>
      </c>
      <c r="C1854" t="s">
        <v>205</v>
      </c>
      <c r="D1854" t="s">
        <v>206</v>
      </c>
      <c r="E1854" t="s">
        <v>206</v>
      </c>
      <c r="F1854" t="s">
        <v>8718</v>
      </c>
      <c r="G1854" t="s">
        <v>1443</v>
      </c>
      <c r="H1854" t="s">
        <v>1943</v>
      </c>
      <c r="I1854" t="s">
        <v>2808</v>
      </c>
      <c r="J1854" t="s">
        <v>2808</v>
      </c>
      <c r="K1854" t="s">
        <v>1412</v>
      </c>
      <c r="L1854" t="s">
        <v>213</v>
      </c>
      <c r="M1854" t="s">
        <v>121</v>
      </c>
      <c r="N1854" t="s">
        <v>108</v>
      </c>
      <c r="O1854" t="s">
        <v>94</v>
      </c>
      <c r="P1854">
        <v>3735328</v>
      </c>
      <c r="Q1854">
        <v>509528.01</v>
      </c>
      <c r="R1854" t="s">
        <v>95</v>
      </c>
      <c r="S1854">
        <v>0.19089999999999999</v>
      </c>
      <c r="T1854" s="29">
        <v>95306.92</v>
      </c>
      <c r="U1854" s="29">
        <v>20311.2</v>
      </c>
      <c r="V1854" s="29">
        <v>393909.89</v>
      </c>
    </row>
    <row r="1855" spans="1:22" ht="14.6" x14ac:dyDescent="0.4">
      <c r="A1855" t="s">
        <v>8719</v>
      </c>
      <c r="B1855" t="s">
        <v>8720</v>
      </c>
      <c r="C1855" t="s">
        <v>288</v>
      </c>
      <c r="D1855" t="s">
        <v>391</v>
      </c>
      <c r="E1855" t="s">
        <v>391</v>
      </c>
      <c r="F1855" t="s">
        <v>8721</v>
      </c>
      <c r="G1855" t="s">
        <v>2804</v>
      </c>
      <c r="H1855" t="s">
        <v>1506</v>
      </c>
      <c r="I1855" t="s">
        <v>2137</v>
      </c>
      <c r="J1855" t="s">
        <v>227</v>
      </c>
      <c r="K1855" t="s">
        <v>4715</v>
      </c>
      <c r="L1855" t="s">
        <v>296</v>
      </c>
      <c r="M1855" t="s">
        <v>134</v>
      </c>
      <c r="N1855" t="s">
        <v>93</v>
      </c>
      <c r="O1855" t="s">
        <v>94</v>
      </c>
      <c r="P1855">
        <v>123305537</v>
      </c>
      <c r="Q1855">
        <v>21507896.210000001</v>
      </c>
      <c r="R1855" t="s">
        <v>109</v>
      </c>
      <c r="S1855">
        <v>0.57899999999999996</v>
      </c>
      <c r="T1855" s="29">
        <v>8146981.7599999998</v>
      </c>
      <c r="U1855" s="29">
        <v>2060915.61</v>
      </c>
      <c r="V1855" s="29">
        <v>11299998.84</v>
      </c>
    </row>
    <row r="1856" spans="1:22" ht="14.6" x14ac:dyDescent="0.4">
      <c r="A1856" t="s">
        <v>8722</v>
      </c>
      <c r="B1856" t="s">
        <v>8723</v>
      </c>
      <c r="C1856" t="s">
        <v>155</v>
      </c>
      <c r="D1856" t="s">
        <v>278</v>
      </c>
      <c r="E1856" t="s">
        <v>278</v>
      </c>
      <c r="F1856" t="s">
        <v>8724</v>
      </c>
      <c r="G1856" t="s">
        <v>359</v>
      </c>
      <c r="H1856" t="s">
        <v>4825</v>
      </c>
      <c r="I1856" t="s">
        <v>1064</v>
      </c>
      <c r="J1856" t="s">
        <v>7270</v>
      </c>
      <c r="K1856" t="s">
        <v>2395</v>
      </c>
      <c r="L1856" t="s">
        <v>163</v>
      </c>
      <c r="M1856" t="s">
        <v>134</v>
      </c>
      <c r="N1856" t="s">
        <v>108</v>
      </c>
      <c r="O1856" t="s">
        <v>94</v>
      </c>
      <c r="P1856">
        <v>436403357</v>
      </c>
      <c r="Q1856">
        <v>171245602.91</v>
      </c>
      <c r="R1856" t="s">
        <v>285</v>
      </c>
      <c r="S1856">
        <v>0.51190000000000002</v>
      </c>
      <c r="T1856" s="29">
        <v>74151340.329999998</v>
      </c>
      <c r="U1856" s="29">
        <v>10591074.09</v>
      </c>
      <c r="V1856" s="29">
        <v>86503188.489999995</v>
      </c>
    </row>
    <row r="1857" spans="1:22" ht="14.6" x14ac:dyDescent="0.4">
      <c r="A1857" t="s">
        <v>8725</v>
      </c>
      <c r="B1857" t="s">
        <v>8726</v>
      </c>
      <c r="C1857" t="s">
        <v>83</v>
      </c>
      <c r="D1857" t="s">
        <v>84</v>
      </c>
      <c r="E1857" t="s">
        <v>84</v>
      </c>
      <c r="F1857" t="s">
        <v>8727</v>
      </c>
      <c r="G1857" t="s">
        <v>5227</v>
      </c>
      <c r="H1857" t="s">
        <v>5090</v>
      </c>
      <c r="I1857" t="s">
        <v>2607</v>
      </c>
      <c r="J1857" t="s">
        <v>6134</v>
      </c>
      <c r="K1857" t="s">
        <v>6569</v>
      </c>
      <c r="L1857" t="s">
        <v>144</v>
      </c>
      <c r="M1857" t="s">
        <v>92</v>
      </c>
      <c r="N1857" t="s">
        <v>108</v>
      </c>
      <c r="O1857" t="s">
        <v>94</v>
      </c>
      <c r="P1857">
        <v>5190584</v>
      </c>
      <c r="Q1857">
        <v>1014601.19</v>
      </c>
      <c r="R1857" t="s">
        <v>122</v>
      </c>
      <c r="S1857">
        <v>0.31230000000000002</v>
      </c>
      <c r="T1857" s="29">
        <v>298082.67</v>
      </c>
      <c r="U1857" s="29">
        <v>28129.79</v>
      </c>
      <c r="V1857" s="29">
        <v>688388.73</v>
      </c>
    </row>
    <row r="1858" spans="1:22" ht="14.6" x14ac:dyDescent="0.4">
      <c r="A1858" t="s">
        <v>8728</v>
      </c>
      <c r="B1858" t="s">
        <v>8729</v>
      </c>
      <c r="C1858" t="s">
        <v>1</v>
      </c>
      <c r="D1858" t="s">
        <v>84</v>
      </c>
      <c r="E1858" t="s">
        <v>84</v>
      </c>
      <c r="F1858" t="s">
        <v>8730</v>
      </c>
      <c r="G1858" t="s">
        <v>3112</v>
      </c>
      <c r="H1858" t="s">
        <v>2910</v>
      </c>
      <c r="I1858" t="s">
        <v>5500</v>
      </c>
      <c r="J1858" t="s">
        <v>4129</v>
      </c>
      <c r="K1858" t="s">
        <v>3820</v>
      </c>
      <c r="L1858" t="s">
        <v>106</v>
      </c>
      <c r="M1858" t="s">
        <v>92</v>
      </c>
      <c r="N1858" t="s">
        <v>108</v>
      </c>
      <c r="O1858" t="s">
        <v>94</v>
      </c>
      <c r="P1858">
        <v>4665432</v>
      </c>
      <c r="Q1858">
        <v>908468.57</v>
      </c>
      <c r="R1858" t="s">
        <v>122</v>
      </c>
      <c r="S1858">
        <v>0.2399</v>
      </c>
      <c r="T1858" s="29">
        <v>208653.78</v>
      </c>
      <c r="U1858" s="29">
        <v>85815.9</v>
      </c>
      <c r="V1858" s="29">
        <v>613998.89</v>
      </c>
    </row>
    <row r="1859" spans="1:22" ht="14.6" x14ac:dyDescent="0.4">
      <c r="A1859" t="s">
        <v>8731</v>
      </c>
      <c r="B1859" t="s">
        <v>8732</v>
      </c>
      <c r="C1859" t="s">
        <v>1</v>
      </c>
      <c r="D1859" t="s">
        <v>84</v>
      </c>
      <c r="E1859" t="s">
        <v>84</v>
      </c>
      <c r="F1859" t="s">
        <v>8733</v>
      </c>
      <c r="G1859" t="s">
        <v>8042</v>
      </c>
      <c r="H1859" t="s">
        <v>516</v>
      </c>
      <c r="I1859" t="s">
        <v>2200</v>
      </c>
      <c r="J1859" t="s">
        <v>1668</v>
      </c>
      <c r="K1859" t="s">
        <v>721</v>
      </c>
      <c r="L1859" t="s">
        <v>144</v>
      </c>
      <c r="M1859" t="s">
        <v>202</v>
      </c>
      <c r="N1859" t="s">
        <v>108</v>
      </c>
      <c r="O1859" t="s">
        <v>94</v>
      </c>
      <c r="P1859">
        <v>2171761</v>
      </c>
      <c r="Q1859">
        <v>199053.39</v>
      </c>
      <c r="R1859" t="s">
        <v>95</v>
      </c>
      <c r="S1859">
        <v>0.32100000000000001</v>
      </c>
      <c r="T1859" s="29">
        <v>56116.05</v>
      </c>
      <c r="U1859" s="29">
        <v>16206.19</v>
      </c>
      <c r="V1859" s="29">
        <v>126731.15</v>
      </c>
    </row>
    <row r="1860" spans="1:22" ht="14.6" x14ac:dyDescent="0.4">
      <c r="A1860" t="s">
        <v>8734</v>
      </c>
      <c r="B1860" t="s">
        <v>8735</v>
      </c>
      <c r="C1860" t="s">
        <v>155</v>
      </c>
      <c r="D1860" t="s">
        <v>278</v>
      </c>
      <c r="E1860" t="s">
        <v>278</v>
      </c>
      <c r="F1860" t="s">
        <v>8736</v>
      </c>
      <c r="G1860" t="s">
        <v>1488</v>
      </c>
      <c r="H1860" t="s">
        <v>1489</v>
      </c>
      <c r="I1860" t="s">
        <v>8737</v>
      </c>
      <c r="J1860" t="s">
        <v>8738</v>
      </c>
      <c r="K1860" t="s">
        <v>217</v>
      </c>
      <c r="L1860" t="s">
        <v>413</v>
      </c>
      <c r="M1860" t="s">
        <v>578</v>
      </c>
      <c r="N1860" t="s">
        <v>108</v>
      </c>
      <c r="O1860" t="s">
        <v>94</v>
      </c>
      <c r="P1860">
        <v>169648535</v>
      </c>
      <c r="Q1860">
        <v>63284804.229999997</v>
      </c>
      <c r="R1860" t="s">
        <v>285</v>
      </c>
      <c r="S1860">
        <v>0.3453</v>
      </c>
      <c r="T1860" s="29">
        <v>14866515.76</v>
      </c>
      <c r="U1860" s="29">
        <v>5818709.9100000001</v>
      </c>
      <c r="V1860" s="29">
        <v>42599578.560000002</v>
      </c>
    </row>
    <row r="1861" spans="1:22" ht="14.6" x14ac:dyDescent="0.4">
      <c r="A1861" t="s">
        <v>8739</v>
      </c>
      <c r="B1861" t="s">
        <v>8740</v>
      </c>
      <c r="C1861" t="s">
        <v>98</v>
      </c>
      <c r="D1861" t="s">
        <v>99</v>
      </c>
      <c r="E1861" t="s">
        <v>99</v>
      </c>
      <c r="F1861" t="s">
        <v>8741</v>
      </c>
      <c r="G1861" t="s">
        <v>4506</v>
      </c>
      <c r="H1861" t="s">
        <v>2491</v>
      </c>
      <c r="I1861" t="s">
        <v>8554</v>
      </c>
      <c r="J1861" t="s">
        <v>4681</v>
      </c>
      <c r="K1861" t="s">
        <v>1232</v>
      </c>
      <c r="L1861" t="s">
        <v>832</v>
      </c>
      <c r="M1861" t="s">
        <v>202</v>
      </c>
      <c r="N1861" t="s">
        <v>93</v>
      </c>
      <c r="O1861" t="s">
        <v>94</v>
      </c>
      <c r="P1861">
        <v>93623218</v>
      </c>
      <c r="Q1861">
        <v>20055276.190000001</v>
      </c>
      <c r="R1861" t="s">
        <v>95</v>
      </c>
      <c r="S1861">
        <v>0.4803</v>
      </c>
      <c r="T1861" s="29">
        <v>9519754.5899999999</v>
      </c>
      <c r="U1861" s="29">
        <v>341809.77</v>
      </c>
      <c r="V1861" s="29">
        <v>10193711.83</v>
      </c>
    </row>
    <row r="1862" spans="1:22" ht="14.6" x14ac:dyDescent="0.4">
      <c r="A1862" t="s">
        <v>8742</v>
      </c>
      <c r="B1862" t="s">
        <v>8743</v>
      </c>
      <c r="C1862" t="s">
        <v>155</v>
      </c>
      <c r="D1862" t="s">
        <v>156</v>
      </c>
      <c r="E1862" t="s">
        <v>156</v>
      </c>
      <c r="F1862" t="s">
        <v>8744</v>
      </c>
      <c r="G1862" t="s">
        <v>5436</v>
      </c>
      <c r="H1862" t="s">
        <v>3471</v>
      </c>
      <c r="I1862" t="s">
        <v>5175</v>
      </c>
      <c r="J1862" t="s">
        <v>5387</v>
      </c>
      <c r="K1862" t="s">
        <v>7726</v>
      </c>
      <c r="L1862" t="s">
        <v>413</v>
      </c>
      <c r="M1862" t="s">
        <v>134</v>
      </c>
      <c r="N1862" t="s">
        <v>108</v>
      </c>
      <c r="O1862" t="s">
        <v>94</v>
      </c>
      <c r="P1862">
        <v>441192659</v>
      </c>
      <c r="Q1862">
        <v>220837442.72</v>
      </c>
      <c r="R1862" t="s">
        <v>109</v>
      </c>
      <c r="S1862">
        <v>0.68330000000000002</v>
      </c>
      <c r="T1862" s="29">
        <v>121772448.26000001</v>
      </c>
      <c r="U1862" s="29">
        <v>6290686.71</v>
      </c>
      <c r="V1862" s="29">
        <v>92774307.75</v>
      </c>
    </row>
    <row r="1863" spans="1:22" ht="14.6" x14ac:dyDescent="0.4">
      <c r="A1863" t="s">
        <v>8745</v>
      </c>
      <c r="B1863" t="s">
        <v>8746</v>
      </c>
      <c r="C1863" t="s">
        <v>112</v>
      </c>
      <c r="D1863" t="s">
        <v>113</v>
      </c>
      <c r="E1863" t="s">
        <v>113</v>
      </c>
      <c r="F1863" t="s">
        <v>8747</v>
      </c>
      <c r="G1863" t="s">
        <v>672</v>
      </c>
      <c r="H1863" t="s">
        <v>5844</v>
      </c>
      <c r="I1863" t="s">
        <v>7293</v>
      </c>
      <c r="J1863" t="s">
        <v>5227</v>
      </c>
      <c r="K1863" t="s">
        <v>3539</v>
      </c>
      <c r="L1863" t="s">
        <v>120</v>
      </c>
      <c r="M1863" t="s">
        <v>266</v>
      </c>
      <c r="N1863" t="s">
        <v>108</v>
      </c>
      <c r="O1863" t="s">
        <v>94</v>
      </c>
      <c r="P1863">
        <v>6828073</v>
      </c>
      <c r="Q1863">
        <v>273190.86</v>
      </c>
      <c r="R1863" t="s">
        <v>95</v>
      </c>
      <c r="S1863">
        <v>0.32</v>
      </c>
      <c r="T1863" s="29">
        <v>63251.82</v>
      </c>
      <c r="U1863" s="29">
        <v>14826.22</v>
      </c>
      <c r="V1863" s="29">
        <v>195112.82</v>
      </c>
    </row>
    <row r="1864" spans="1:22" ht="14.6" x14ac:dyDescent="0.4">
      <c r="A1864" t="s">
        <v>8748</v>
      </c>
      <c r="B1864" t="s">
        <v>8749</v>
      </c>
      <c r="C1864" t="s">
        <v>184</v>
      </c>
      <c r="D1864" t="s">
        <v>185</v>
      </c>
      <c r="E1864" t="s">
        <v>185</v>
      </c>
      <c r="F1864" t="s">
        <v>8750</v>
      </c>
      <c r="G1864" t="s">
        <v>3501</v>
      </c>
      <c r="H1864" t="s">
        <v>254</v>
      </c>
      <c r="I1864" t="s">
        <v>6667</v>
      </c>
      <c r="J1864" t="s">
        <v>1645</v>
      </c>
      <c r="K1864" t="s">
        <v>401</v>
      </c>
      <c r="L1864" t="s">
        <v>222</v>
      </c>
      <c r="M1864" t="s">
        <v>266</v>
      </c>
      <c r="N1864" t="s">
        <v>108</v>
      </c>
      <c r="O1864" t="s">
        <v>94</v>
      </c>
      <c r="P1864">
        <v>5122679</v>
      </c>
      <c r="Q1864">
        <v>505967.25</v>
      </c>
      <c r="R1864" t="s">
        <v>95</v>
      </c>
      <c r="S1864">
        <v>0.12620000000000001</v>
      </c>
      <c r="T1864" s="29">
        <v>45369.05</v>
      </c>
      <c r="U1864" s="29">
        <v>15675.17</v>
      </c>
      <c r="V1864" s="29">
        <v>444923.03</v>
      </c>
    </row>
    <row r="1865" spans="1:22" ht="14.6" x14ac:dyDescent="0.4">
      <c r="A1865" t="s">
        <v>8751</v>
      </c>
      <c r="B1865" t="s">
        <v>8752</v>
      </c>
      <c r="C1865" t="s">
        <v>1</v>
      </c>
      <c r="D1865" t="s">
        <v>84</v>
      </c>
      <c r="E1865" t="s">
        <v>84</v>
      </c>
      <c r="F1865" t="s">
        <v>8753</v>
      </c>
      <c r="G1865" t="s">
        <v>2064</v>
      </c>
      <c r="H1865" t="s">
        <v>5768</v>
      </c>
      <c r="I1865" t="s">
        <v>7357</v>
      </c>
      <c r="J1865" t="s">
        <v>3608</v>
      </c>
      <c r="K1865" t="s">
        <v>677</v>
      </c>
      <c r="L1865" t="s">
        <v>353</v>
      </c>
      <c r="M1865" t="s">
        <v>202</v>
      </c>
      <c r="N1865" t="s">
        <v>93</v>
      </c>
      <c r="O1865" t="s">
        <v>94</v>
      </c>
      <c r="P1865">
        <v>6611366</v>
      </c>
      <c r="Q1865">
        <v>1349549.87</v>
      </c>
      <c r="R1865" t="s">
        <v>122</v>
      </c>
      <c r="S1865">
        <v>0.22559999999999999</v>
      </c>
      <c r="T1865" s="29">
        <v>243169.87</v>
      </c>
      <c r="U1865" s="29">
        <v>46588.79</v>
      </c>
      <c r="V1865" s="29">
        <v>1059791.21</v>
      </c>
    </row>
    <row r="1866" spans="1:22" ht="14.6" x14ac:dyDescent="0.4">
      <c r="A1866" t="s">
        <v>8754</v>
      </c>
      <c r="B1866" t="s">
        <v>8755</v>
      </c>
      <c r="C1866" t="s">
        <v>83</v>
      </c>
      <c r="D1866" t="s">
        <v>166</v>
      </c>
      <c r="E1866" t="s">
        <v>166</v>
      </c>
      <c r="F1866" t="s">
        <v>8756</v>
      </c>
      <c r="G1866" t="s">
        <v>8757</v>
      </c>
      <c r="H1866" t="s">
        <v>4484</v>
      </c>
      <c r="I1866" t="s">
        <v>1356</v>
      </c>
      <c r="J1866" t="s">
        <v>3132</v>
      </c>
      <c r="K1866" t="s">
        <v>457</v>
      </c>
      <c r="L1866" t="s">
        <v>275</v>
      </c>
      <c r="M1866" t="s">
        <v>181</v>
      </c>
      <c r="N1866" t="s">
        <v>108</v>
      </c>
      <c r="O1866" t="s">
        <v>94</v>
      </c>
      <c r="P1866">
        <v>5898692</v>
      </c>
      <c r="Q1866">
        <v>2508892.48</v>
      </c>
      <c r="R1866" t="s">
        <v>95</v>
      </c>
      <c r="S1866">
        <v>0.20200000000000001</v>
      </c>
      <c r="T1866" s="29">
        <v>403472.73</v>
      </c>
      <c r="U1866" s="29">
        <v>67104.39</v>
      </c>
      <c r="V1866" s="29">
        <v>2038315.36</v>
      </c>
    </row>
    <row r="1867" spans="1:22" ht="14.6" x14ac:dyDescent="0.4">
      <c r="A1867" t="s">
        <v>8758</v>
      </c>
      <c r="B1867" t="s">
        <v>8759</v>
      </c>
      <c r="C1867" t="s">
        <v>184</v>
      </c>
      <c r="D1867" t="s">
        <v>185</v>
      </c>
      <c r="E1867" t="s">
        <v>185</v>
      </c>
      <c r="F1867" t="s">
        <v>8760</v>
      </c>
      <c r="G1867" t="s">
        <v>2331</v>
      </c>
      <c r="H1867" t="s">
        <v>6627</v>
      </c>
      <c r="I1867" t="s">
        <v>2928</v>
      </c>
      <c r="J1867" t="s">
        <v>3639</v>
      </c>
      <c r="K1867" t="s">
        <v>4321</v>
      </c>
      <c r="L1867" t="s">
        <v>222</v>
      </c>
      <c r="M1867" t="s">
        <v>223</v>
      </c>
      <c r="N1867" t="s">
        <v>108</v>
      </c>
      <c r="O1867" t="s">
        <v>94</v>
      </c>
      <c r="P1867">
        <v>8874126</v>
      </c>
      <c r="Q1867">
        <v>788722.69</v>
      </c>
      <c r="R1867" t="s">
        <v>95</v>
      </c>
      <c r="S1867">
        <v>0.26889999999999997</v>
      </c>
      <c r="T1867" s="29">
        <v>197206.68</v>
      </c>
      <c r="U1867" s="29">
        <v>23497.66</v>
      </c>
      <c r="V1867" s="29">
        <v>568018.35</v>
      </c>
    </row>
    <row r="1868" spans="1:22" ht="14.6" x14ac:dyDescent="0.4">
      <c r="A1868" t="s">
        <v>8761</v>
      </c>
      <c r="B1868" t="s">
        <v>8762</v>
      </c>
      <c r="C1868" t="s">
        <v>112</v>
      </c>
      <c r="D1868" t="s">
        <v>113</v>
      </c>
      <c r="E1868" t="s">
        <v>113</v>
      </c>
      <c r="F1868" t="s">
        <v>8763</v>
      </c>
      <c r="G1868" t="s">
        <v>6974</v>
      </c>
      <c r="H1868" t="s">
        <v>1063</v>
      </c>
      <c r="I1868" t="s">
        <v>2200</v>
      </c>
      <c r="J1868" t="s">
        <v>4590</v>
      </c>
      <c r="K1868" t="s">
        <v>3885</v>
      </c>
      <c r="L1868" t="s">
        <v>222</v>
      </c>
      <c r="M1868" t="s">
        <v>223</v>
      </c>
      <c r="N1868" t="s">
        <v>108</v>
      </c>
      <c r="O1868" t="s">
        <v>94</v>
      </c>
      <c r="P1868">
        <v>26757828</v>
      </c>
      <c r="Q1868">
        <v>1721240.9</v>
      </c>
      <c r="R1868" t="s">
        <v>95</v>
      </c>
      <c r="S1868">
        <v>0.42870000000000003</v>
      </c>
      <c r="T1868" s="29">
        <v>647520.1</v>
      </c>
      <c r="U1868" s="29">
        <v>155128.34</v>
      </c>
      <c r="V1868" s="29">
        <v>918592.46</v>
      </c>
    </row>
    <row r="1869" spans="1:22" ht="14.6" x14ac:dyDescent="0.4">
      <c r="A1869" t="s">
        <v>8764</v>
      </c>
      <c r="B1869" t="s">
        <v>8765</v>
      </c>
      <c r="C1869" t="s">
        <v>288</v>
      </c>
      <c r="D1869" t="s">
        <v>373</v>
      </c>
      <c r="E1869" t="s">
        <v>373</v>
      </c>
      <c r="F1869" t="s">
        <v>8766</v>
      </c>
      <c r="G1869" t="s">
        <v>5896</v>
      </c>
      <c r="H1869" t="s">
        <v>6429</v>
      </c>
      <c r="I1869" t="s">
        <v>90</v>
      </c>
      <c r="J1869" t="s">
        <v>1903</v>
      </c>
      <c r="K1869" t="s">
        <v>4575</v>
      </c>
      <c r="L1869" t="s">
        <v>134</v>
      </c>
      <c r="M1869" t="s">
        <v>92</v>
      </c>
      <c r="N1869" t="s">
        <v>93</v>
      </c>
      <c r="O1869" t="s">
        <v>94</v>
      </c>
      <c r="P1869">
        <v>75956775</v>
      </c>
      <c r="Q1869">
        <v>46003554.18</v>
      </c>
      <c r="R1869" t="s">
        <v>285</v>
      </c>
      <c r="S1869">
        <v>0.54579999999999995</v>
      </c>
      <c r="T1869" s="29">
        <v>16238495.539999999</v>
      </c>
      <c r="U1869" s="29">
        <v>2559951.6</v>
      </c>
      <c r="V1869" s="29">
        <v>27205107.039999999</v>
      </c>
    </row>
    <row r="1870" spans="1:22" ht="14.6" x14ac:dyDescent="0.4">
      <c r="A1870" t="s">
        <v>8767</v>
      </c>
      <c r="B1870" t="s">
        <v>8768</v>
      </c>
      <c r="C1870" t="s">
        <v>205</v>
      </c>
      <c r="D1870" t="s">
        <v>382</v>
      </c>
      <c r="E1870" t="s">
        <v>382</v>
      </c>
      <c r="F1870" t="s">
        <v>8769</v>
      </c>
      <c r="G1870" t="s">
        <v>1154</v>
      </c>
      <c r="H1870" t="s">
        <v>2024</v>
      </c>
      <c r="I1870" t="s">
        <v>3619</v>
      </c>
      <c r="J1870" t="s">
        <v>839</v>
      </c>
      <c r="K1870" t="s">
        <v>248</v>
      </c>
      <c r="L1870" t="s">
        <v>657</v>
      </c>
      <c r="M1870" t="s">
        <v>121</v>
      </c>
      <c r="N1870" t="s">
        <v>93</v>
      </c>
      <c r="O1870" t="s">
        <v>94</v>
      </c>
      <c r="P1870">
        <v>4103798</v>
      </c>
      <c r="Q1870">
        <v>156189</v>
      </c>
      <c r="R1870" t="s">
        <v>95</v>
      </c>
      <c r="S1870">
        <v>0.29060000000000002</v>
      </c>
      <c r="T1870" s="29">
        <v>40147.32</v>
      </c>
      <c r="U1870" s="29">
        <v>10228.35</v>
      </c>
      <c r="V1870" s="29">
        <v>105813.33</v>
      </c>
    </row>
    <row r="1871" spans="1:22" ht="14.6" x14ac:dyDescent="0.4">
      <c r="A1871" t="s">
        <v>8770</v>
      </c>
      <c r="B1871" t="s">
        <v>8771</v>
      </c>
      <c r="C1871" t="s">
        <v>1</v>
      </c>
      <c r="D1871" t="s">
        <v>84</v>
      </c>
      <c r="E1871" t="s">
        <v>84</v>
      </c>
      <c r="F1871" t="s">
        <v>8772</v>
      </c>
      <c r="G1871" t="s">
        <v>3620</v>
      </c>
      <c r="H1871" t="s">
        <v>1240</v>
      </c>
      <c r="I1871" t="s">
        <v>1999</v>
      </c>
      <c r="J1871" t="s">
        <v>2832</v>
      </c>
      <c r="K1871" t="s">
        <v>5464</v>
      </c>
      <c r="L1871" t="s">
        <v>275</v>
      </c>
      <c r="M1871" t="s">
        <v>134</v>
      </c>
      <c r="N1871" t="s">
        <v>108</v>
      </c>
      <c r="O1871" t="s">
        <v>94</v>
      </c>
      <c r="P1871">
        <v>9194944</v>
      </c>
      <c r="Q1871">
        <v>1203117.82</v>
      </c>
      <c r="R1871" t="s">
        <v>95</v>
      </c>
      <c r="S1871">
        <v>0.4874</v>
      </c>
      <c r="T1871" s="29">
        <v>479995.65</v>
      </c>
      <c r="U1871" s="29">
        <v>91987.23</v>
      </c>
      <c r="V1871" s="29">
        <v>631134.93999999994</v>
      </c>
    </row>
    <row r="1872" spans="1:22" ht="14.6" x14ac:dyDescent="0.4">
      <c r="A1872" t="s">
        <v>8773</v>
      </c>
      <c r="B1872" t="s">
        <v>8774</v>
      </c>
      <c r="C1872" t="s">
        <v>98</v>
      </c>
      <c r="D1872" t="s">
        <v>195</v>
      </c>
      <c r="E1872" t="s">
        <v>195</v>
      </c>
      <c r="F1872" t="s">
        <v>8775</v>
      </c>
      <c r="G1872" t="s">
        <v>4435</v>
      </c>
      <c r="H1872" t="s">
        <v>6541</v>
      </c>
      <c r="I1872" t="s">
        <v>8146</v>
      </c>
      <c r="J1872" t="s">
        <v>512</v>
      </c>
      <c r="K1872" t="s">
        <v>2002</v>
      </c>
      <c r="L1872" t="s">
        <v>832</v>
      </c>
      <c r="M1872" t="s">
        <v>107</v>
      </c>
      <c r="N1872" t="s">
        <v>108</v>
      </c>
      <c r="O1872" t="s">
        <v>94</v>
      </c>
      <c r="P1872">
        <v>122835637</v>
      </c>
      <c r="Q1872">
        <v>16424946.75</v>
      </c>
      <c r="R1872" t="s">
        <v>109</v>
      </c>
      <c r="S1872">
        <v>0.37959999999999999</v>
      </c>
      <c r="T1872" s="29">
        <v>4638762.01</v>
      </c>
      <c r="U1872" s="29">
        <v>584893.1</v>
      </c>
      <c r="V1872" s="29">
        <v>11201291.640000001</v>
      </c>
    </row>
    <row r="1873" spans="1:22" ht="14.6" x14ac:dyDescent="0.4">
      <c r="A1873" t="s">
        <v>8776</v>
      </c>
      <c r="B1873" t="s">
        <v>8777</v>
      </c>
      <c r="C1873" t="s">
        <v>205</v>
      </c>
      <c r="D1873" t="s">
        <v>206</v>
      </c>
      <c r="E1873" t="s">
        <v>206</v>
      </c>
      <c r="F1873" t="s">
        <v>8778</v>
      </c>
      <c r="G1873" t="s">
        <v>4439</v>
      </c>
      <c r="H1873" t="s">
        <v>1126</v>
      </c>
      <c r="I1873" t="s">
        <v>1649</v>
      </c>
      <c r="J1873" t="s">
        <v>6696</v>
      </c>
      <c r="K1873" t="s">
        <v>1993</v>
      </c>
      <c r="L1873" t="s">
        <v>231</v>
      </c>
      <c r="M1873" t="s">
        <v>121</v>
      </c>
      <c r="N1873" t="s">
        <v>93</v>
      </c>
      <c r="O1873" t="s">
        <v>94</v>
      </c>
      <c r="P1873">
        <v>2551052</v>
      </c>
      <c r="Q1873">
        <v>196148.98</v>
      </c>
      <c r="R1873" t="s">
        <v>95</v>
      </c>
      <c r="S1873">
        <v>0.19620000000000001</v>
      </c>
      <c r="T1873" s="29">
        <v>28393.62</v>
      </c>
      <c r="U1873" s="29">
        <v>6942.26</v>
      </c>
      <c r="V1873" s="29">
        <v>160813.1</v>
      </c>
    </row>
    <row r="1874" spans="1:22" ht="14.6" x14ac:dyDescent="0.4">
      <c r="A1874" t="s">
        <v>8779</v>
      </c>
      <c r="B1874" t="s">
        <v>8780</v>
      </c>
      <c r="C1874" t="s">
        <v>98</v>
      </c>
      <c r="D1874" t="s">
        <v>1084</v>
      </c>
      <c r="E1874" t="s">
        <v>1084</v>
      </c>
      <c r="F1874" t="s">
        <v>8781</v>
      </c>
      <c r="G1874" t="s">
        <v>7018</v>
      </c>
      <c r="H1874" t="s">
        <v>304</v>
      </c>
      <c r="I1874" t="s">
        <v>743</v>
      </c>
      <c r="J1874" t="s">
        <v>1627</v>
      </c>
      <c r="K1874" t="s">
        <v>3747</v>
      </c>
      <c r="L1874" t="s">
        <v>91</v>
      </c>
      <c r="M1874" t="s">
        <v>202</v>
      </c>
      <c r="N1874" t="s">
        <v>108</v>
      </c>
      <c r="O1874" t="s">
        <v>94</v>
      </c>
      <c r="P1874">
        <v>50542605</v>
      </c>
      <c r="Q1874">
        <v>18459838.34</v>
      </c>
      <c r="R1874" t="s">
        <v>109</v>
      </c>
      <c r="S1874">
        <v>0.38840000000000002</v>
      </c>
      <c r="T1874" s="29">
        <v>7024380.0599999996</v>
      </c>
      <c r="U1874" s="29">
        <v>987836.43</v>
      </c>
      <c r="V1874" s="29">
        <v>10447621.85</v>
      </c>
    </row>
    <row r="1875" spans="1:22" ht="14.6" x14ac:dyDescent="0.4">
      <c r="A1875" t="s">
        <v>8782</v>
      </c>
      <c r="B1875" t="s">
        <v>8783</v>
      </c>
      <c r="C1875" t="s">
        <v>125</v>
      </c>
      <c r="D1875" t="s">
        <v>308</v>
      </c>
      <c r="E1875" t="s">
        <v>308</v>
      </c>
      <c r="F1875" t="s">
        <v>8784</v>
      </c>
      <c r="G1875" t="s">
        <v>1481</v>
      </c>
      <c r="H1875" t="s">
        <v>1547</v>
      </c>
      <c r="I1875" t="s">
        <v>2808</v>
      </c>
      <c r="J1875" t="s">
        <v>332</v>
      </c>
      <c r="K1875" t="s">
        <v>4629</v>
      </c>
      <c r="L1875" t="s">
        <v>1436</v>
      </c>
      <c r="M1875" t="s">
        <v>134</v>
      </c>
      <c r="N1875" t="s">
        <v>108</v>
      </c>
      <c r="O1875" t="s">
        <v>94</v>
      </c>
      <c r="P1875">
        <v>358340181</v>
      </c>
      <c r="Q1875">
        <v>45362155.840000004</v>
      </c>
      <c r="R1875" t="s">
        <v>95</v>
      </c>
      <c r="S1875">
        <v>0.45179999999999998</v>
      </c>
      <c r="T1875" s="29">
        <v>17811110.309999999</v>
      </c>
      <c r="U1875" s="29">
        <v>1674822.08</v>
      </c>
      <c r="V1875" s="29">
        <v>25876223.449999999</v>
      </c>
    </row>
    <row r="1876" spans="1:22" ht="14.6" x14ac:dyDescent="0.4">
      <c r="A1876" t="s">
        <v>8785</v>
      </c>
      <c r="B1876" t="s">
        <v>8786</v>
      </c>
      <c r="C1876" t="s">
        <v>83</v>
      </c>
      <c r="D1876" t="s">
        <v>166</v>
      </c>
      <c r="E1876" t="s">
        <v>166</v>
      </c>
      <c r="F1876" t="s">
        <v>8787</v>
      </c>
      <c r="G1876" t="s">
        <v>777</v>
      </c>
      <c r="H1876" t="s">
        <v>5617</v>
      </c>
      <c r="I1876" t="s">
        <v>2957</v>
      </c>
      <c r="J1876" t="s">
        <v>8788</v>
      </c>
      <c r="K1876" t="s">
        <v>3430</v>
      </c>
      <c r="L1876" t="s">
        <v>106</v>
      </c>
      <c r="M1876" t="s">
        <v>181</v>
      </c>
      <c r="N1876" t="s">
        <v>108</v>
      </c>
      <c r="O1876" t="s">
        <v>94</v>
      </c>
      <c r="P1876">
        <v>2051407</v>
      </c>
      <c r="Q1876">
        <v>186308.31</v>
      </c>
      <c r="R1876" t="s">
        <v>95</v>
      </c>
      <c r="S1876">
        <v>0.19869999999999999</v>
      </c>
      <c r="T1876" s="29">
        <v>25180.15</v>
      </c>
      <c r="U1876" s="29">
        <v>7276.84</v>
      </c>
      <c r="V1876" s="29">
        <v>153851.32</v>
      </c>
    </row>
    <row r="1877" spans="1:22" ht="14.6" x14ac:dyDescent="0.4">
      <c r="A1877" t="s">
        <v>8789</v>
      </c>
      <c r="B1877" t="s">
        <v>8790</v>
      </c>
      <c r="C1877" t="s">
        <v>98</v>
      </c>
      <c r="D1877" t="s">
        <v>99</v>
      </c>
      <c r="E1877" t="s">
        <v>99</v>
      </c>
      <c r="F1877" t="s">
        <v>8791</v>
      </c>
      <c r="G1877" t="s">
        <v>1211</v>
      </c>
      <c r="H1877" t="s">
        <v>582</v>
      </c>
      <c r="I1877" t="s">
        <v>2288</v>
      </c>
      <c r="J1877" t="s">
        <v>4715</v>
      </c>
      <c r="K1877" t="s">
        <v>553</v>
      </c>
      <c r="L1877" t="s">
        <v>106</v>
      </c>
      <c r="M1877" t="s">
        <v>107</v>
      </c>
      <c r="N1877" t="s">
        <v>486</v>
      </c>
      <c r="O1877" t="s">
        <v>94</v>
      </c>
      <c r="P1877">
        <v>170416041</v>
      </c>
      <c r="Q1877">
        <v>34282372.950000003</v>
      </c>
      <c r="R1877" t="s">
        <v>95</v>
      </c>
      <c r="S1877">
        <v>0.37830000000000003</v>
      </c>
      <c r="T1877" s="29">
        <v>11239747.279999999</v>
      </c>
      <c r="U1877" s="29">
        <v>1560236.27</v>
      </c>
      <c r="V1877" s="29">
        <v>21482389.399999999</v>
      </c>
    </row>
    <row r="1878" spans="1:22" ht="14.6" x14ac:dyDescent="0.4">
      <c r="A1878" t="s">
        <v>8792</v>
      </c>
      <c r="B1878" t="s">
        <v>8793</v>
      </c>
      <c r="C1878" t="s">
        <v>184</v>
      </c>
      <c r="D1878" t="s">
        <v>185</v>
      </c>
      <c r="E1878" t="s">
        <v>185</v>
      </c>
      <c r="F1878" t="s">
        <v>8794</v>
      </c>
      <c r="G1878" t="s">
        <v>606</v>
      </c>
      <c r="H1878" t="s">
        <v>2329</v>
      </c>
      <c r="I1878" t="s">
        <v>2859</v>
      </c>
      <c r="J1878" t="s">
        <v>5582</v>
      </c>
      <c r="K1878" t="s">
        <v>506</v>
      </c>
      <c r="L1878" t="s">
        <v>222</v>
      </c>
      <c r="M1878" t="s">
        <v>223</v>
      </c>
      <c r="N1878" t="s">
        <v>108</v>
      </c>
      <c r="O1878" t="s">
        <v>94</v>
      </c>
      <c r="P1878">
        <v>5322684</v>
      </c>
      <c r="Q1878">
        <v>2661342</v>
      </c>
      <c r="R1878" t="s">
        <v>95</v>
      </c>
      <c r="S1878">
        <v>0.17319999999999999</v>
      </c>
      <c r="T1878" s="29">
        <v>432988.52</v>
      </c>
      <c r="U1878" s="29">
        <v>175244.21</v>
      </c>
      <c r="V1878" s="29">
        <v>2053109.27</v>
      </c>
    </row>
    <row r="1879" spans="1:22" ht="14.6" x14ac:dyDescent="0.4">
      <c r="A1879" t="s">
        <v>8795</v>
      </c>
      <c r="B1879" t="s">
        <v>8796</v>
      </c>
      <c r="C1879" t="s">
        <v>137</v>
      </c>
      <c r="D1879" t="s">
        <v>308</v>
      </c>
      <c r="E1879" t="s">
        <v>308</v>
      </c>
      <c r="F1879" t="s">
        <v>8797</v>
      </c>
      <c r="G1879" t="s">
        <v>2586</v>
      </c>
      <c r="H1879" t="s">
        <v>5175</v>
      </c>
      <c r="I1879" t="s">
        <v>4467</v>
      </c>
      <c r="J1879" t="s">
        <v>2669</v>
      </c>
      <c r="K1879" t="s">
        <v>2438</v>
      </c>
      <c r="L1879" t="s">
        <v>144</v>
      </c>
      <c r="M1879" t="s">
        <v>134</v>
      </c>
      <c r="N1879" t="s">
        <v>93</v>
      </c>
      <c r="O1879" t="s">
        <v>94</v>
      </c>
      <c r="P1879">
        <v>9302121</v>
      </c>
      <c r="Q1879">
        <v>464087.82</v>
      </c>
      <c r="R1879" t="s">
        <v>95</v>
      </c>
      <c r="S1879">
        <v>0.23039999999999999</v>
      </c>
      <c r="T1879" s="29">
        <v>73204.740000000005</v>
      </c>
      <c r="U1879" s="29">
        <v>18026.939999999999</v>
      </c>
      <c r="V1879" s="29">
        <v>372856.14</v>
      </c>
    </row>
    <row r="1880" spans="1:22" ht="14.6" x14ac:dyDescent="0.4">
      <c r="A1880" t="s">
        <v>8798</v>
      </c>
      <c r="B1880" t="s">
        <v>8799</v>
      </c>
      <c r="C1880" t="s">
        <v>184</v>
      </c>
      <c r="D1880" t="s">
        <v>185</v>
      </c>
      <c r="E1880" t="s">
        <v>185</v>
      </c>
      <c r="F1880" t="s">
        <v>8800</v>
      </c>
      <c r="G1880" t="s">
        <v>3886</v>
      </c>
      <c r="H1880" t="s">
        <v>1080</v>
      </c>
      <c r="I1880" t="s">
        <v>2393</v>
      </c>
      <c r="J1880" t="s">
        <v>1141</v>
      </c>
      <c r="K1880" t="s">
        <v>8801</v>
      </c>
      <c r="L1880" t="s">
        <v>192</v>
      </c>
      <c r="M1880" t="s">
        <v>266</v>
      </c>
      <c r="N1880" t="s">
        <v>108</v>
      </c>
      <c r="O1880" t="s">
        <v>94</v>
      </c>
      <c r="P1880">
        <v>2287901</v>
      </c>
      <c r="Q1880">
        <v>299197.12</v>
      </c>
      <c r="R1880" t="s">
        <v>122</v>
      </c>
      <c r="S1880">
        <v>0.32490000000000002</v>
      </c>
      <c r="T1880" s="29">
        <v>86517.3</v>
      </c>
      <c r="U1880" s="29">
        <v>12359.71</v>
      </c>
      <c r="V1880" s="29">
        <v>200320.11</v>
      </c>
    </row>
    <row r="1881" spans="1:22" ht="14.6" x14ac:dyDescent="0.4">
      <c r="A1881" t="s">
        <v>8802</v>
      </c>
      <c r="B1881" t="s">
        <v>8803</v>
      </c>
      <c r="C1881" t="s">
        <v>98</v>
      </c>
      <c r="D1881" t="s">
        <v>1084</v>
      </c>
      <c r="E1881" t="s">
        <v>1084</v>
      </c>
      <c r="F1881" t="s">
        <v>8804</v>
      </c>
      <c r="G1881" t="s">
        <v>5662</v>
      </c>
      <c r="H1881" t="s">
        <v>2668</v>
      </c>
      <c r="I1881" t="s">
        <v>376</v>
      </c>
      <c r="J1881" t="s">
        <v>311</v>
      </c>
      <c r="K1881" t="s">
        <v>2935</v>
      </c>
      <c r="L1881" t="s">
        <v>106</v>
      </c>
      <c r="M1881" t="s">
        <v>107</v>
      </c>
      <c r="N1881" t="s">
        <v>108</v>
      </c>
      <c r="O1881" t="s">
        <v>94</v>
      </c>
      <c r="P1881">
        <v>49643878</v>
      </c>
      <c r="Q1881">
        <v>28198694.010000002</v>
      </c>
      <c r="R1881" t="s">
        <v>122</v>
      </c>
      <c r="S1881">
        <v>0.64680000000000004</v>
      </c>
      <c r="T1881" s="29">
        <v>14406841.43</v>
      </c>
      <c r="U1881" s="29">
        <v>1704780.61</v>
      </c>
      <c r="V1881" s="29">
        <v>12087071.970000001</v>
      </c>
    </row>
    <row r="1882" spans="1:22" ht="14.6" x14ac:dyDescent="0.4">
      <c r="A1882" t="s">
        <v>8805</v>
      </c>
      <c r="B1882" t="s">
        <v>8806</v>
      </c>
      <c r="C1882" t="s">
        <v>137</v>
      </c>
      <c r="D1882" t="s">
        <v>308</v>
      </c>
      <c r="E1882" t="s">
        <v>308</v>
      </c>
      <c r="F1882" t="s">
        <v>8807</v>
      </c>
      <c r="G1882" t="s">
        <v>6671</v>
      </c>
      <c r="H1882" t="s">
        <v>3613</v>
      </c>
      <c r="I1882" t="s">
        <v>1857</v>
      </c>
      <c r="J1882" t="s">
        <v>653</v>
      </c>
      <c r="K1882" t="s">
        <v>6196</v>
      </c>
      <c r="L1882" t="s">
        <v>314</v>
      </c>
      <c r="M1882" t="s">
        <v>134</v>
      </c>
      <c r="N1882" t="s">
        <v>108</v>
      </c>
      <c r="O1882" t="s">
        <v>94</v>
      </c>
      <c r="P1882">
        <v>57536952</v>
      </c>
      <c r="Q1882">
        <v>11056669.060000001</v>
      </c>
      <c r="R1882" t="s">
        <v>95</v>
      </c>
      <c r="S1882">
        <v>0.18779999999999999</v>
      </c>
      <c r="T1882" s="29">
        <v>1629750.54</v>
      </c>
      <c r="U1882" s="29">
        <v>871021.82</v>
      </c>
      <c r="V1882" s="29">
        <v>8555896.6999999993</v>
      </c>
    </row>
    <row r="1883" spans="1:22" ht="14.6" x14ac:dyDescent="0.4">
      <c r="A1883" t="s">
        <v>8808</v>
      </c>
      <c r="B1883" t="s">
        <v>8809</v>
      </c>
      <c r="C1883" t="s">
        <v>155</v>
      </c>
      <c r="D1883" t="s">
        <v>278</v>
      </c>
      <c r="E1883" t="s">
        <v>278</v>
      </c>
      <c r="F1883" t="s">
        <v>8810</v>
      </c>
      <c r="G1883" t="s">
        <v>7357</v>
      </c>
      <c r="H1883" t="s">
        <v>4590</v>
      </c>
      <c r="I1883" t="s">
        <v>2000</v>
      </c>
      <c r="J1883" t="s">
        <v>3858</v>
      </c>
      <c r="K1883" t="s">
        <v>404</v>
      </c>
      <c r="L1883" t="s">
        <v>163</v>
      </c>
      <c r="M1883" t="s">
        <v>134</v>
      </c>
      <c r="N1883" t="s">
        <v>108</v>
      </c>
      <c r="O1883" t="s">
        <v>94</v>
      </c>
      <c r="P1883">
        <v>488342810</v>
      </c>
      <c r="Q1883">
        <v>21551804.600000001</v>
      </c>
      <c r="R1883" t="s">
        <v>109</v>
      </c>
      <c r="S1883">
        <v>0.58789999999999998</v>
      </c>
      <c r="T1883" s="29">
        <v>8333341.8899999997</v>
      </c>
      <c r="U1883" s="29">
        <v>249650.74</v>
      </c>
      <c r="V1883" s="29">
        <v>12968811.970000001</v>
      </c>
    </row>
    <row r="1884" spans="1:22" ht="14.6" x14ac:dyDescent="0.4">
      <c r="A1884" t="s">
        <v>8811</v>
      </c>
      <c r="B1884" t="s">
        <v>8812</v>
      </c>
      <c r="C1884" t="s">
        <v>155</v>
      </c>
      <c r="D1884" t="s">
        <v>251</v>
      </c>
      <c r="E1884" t="s">
        <v>251</v>
      </c>
      <c r="F1884" t="s">
        <v>8813</v>
      </c>
      <c r="G1884" t="s">
        <v>5602</v>
      </c>
      <c r="H1884" t="s">
        <v>640</v>
      </c>
      <c r="I1884" t="s">
        <v>2166</v>
      </c>
      <c r="J1884" t="s">
        <v>8814</v>
      </c>
      <c r="K1884" t="s">
        <v>2238</v>
      </c>
      <c r="L1884" t="s">
        <v>240</v>
      </c>
      <c r="M1884" t="s">
        <v>578</v>
      </c>
      <c r="N1884" t="s">
        <v>108</v>
      </c>
      <c r="O1884" t="s">
        <v>94</v>
      </c>
      <c r="P1884">
        <v>247212754</v>
      </c>
      <c r="Q1884">
        <v>33140277.25</v>
      </c>
      <c r="R1884" t="s">
        <v>109</v>
      </c>
      <c r="S1884">
        <v>0.32340000000000002</v>
      </c>
      <c r="T1884" s="29">
        <v>7772352.3300000001</v>
      </c>
      <c r="U1884" s="29">
        <v>802656.21</v>
      </c>
      <c r="V1884" s="29">
        <v>24565268.710000001</v>
      </c>
    </row>
    <row r="1885" spans="1:22" ht="14.6" x14ac:dyDescent="0.4">
      <c r="A1885" t="s">
        <v>8815</v>
      </c>
      <c r="B1885" t="s">
        <v>8816</v>
      </c>
      <c r="C1885" t="s">
        <v>98</v>
      </c>
      <c r="D1885" t="s">
        <v>195</v>
      </c>
      <c r="E1885" t="s">
        <v>195</v>
      </c>
      <c r="F1885" t="s">
        <v>8817</v>
      </c>
      <c r="G1885" t="s">
        <v>2238</v>
      </c>
      <c r="H1885" t="s">
        <v>699</v>
      </c>
      <c r="I1885" t="s">
        <v>4129</v>
      </c>
      <c r="J1885" t="s">
        <v>3625</v>
      </c>
      <c r="K1885" t="s">
        <v>5647</v>
      </c>
      <c r="L1885" t="s">
        <v>832</v>
      </c>
      <c r="M1885" t="s">
        <v>107</v>
      </c>
      <c r="N1885" t="s">
        <v>108</v>
      </c>
      <c r="O1885" t="s">
        <v>94</v>
      </c>
      <c r="P1885">
        <v>82794577</v>
      </c>
      <c r="Q1885">
        <v>14345066.4</v>
      </c>
      <c r="R1885" t="s">
        <v>95</v>
      </c>
      <c r="S1885">
        <v>0.59750000000000003</v>
      </c>
      <c r="T1885" s="29">
        <v>6954783.9000000004</v>
      </c>
      <c r="U1885" s="29">
        <v>853224.55</v>
      </c>
      <c r="V1885" s="29">
        <v>6537057.9500000002</v>
      </c>
    </row>
    <row r="1886" spans="1:22" ht="14.6" x14ac:dyDescent="0.4">
      <c r="A1886" t="s">
        <v>8818</v>
      </c>
      <c r="B1886" t="s">
        <v>8819</v>
      </c>
      <c r="C1886" t="s">
        <v>98</v>
      </c>
      <c r="D1886" t="s">
        <v>99</v>
      </c>
      <c r="E1886" t="s">
        <v>99</v>
      </c>
      <c r="F1886" t="s">
        <v>8820</v>
      </c>
      <c r="G1886" t="s">
        <v>2910</v>
      </c>
      <c r="H1886" t="s">
        <v>2911</v>
      </c>
      <c r="I1886" t="s">
        <v>4143</v>
      </c>
      <c r="J1886" t="s">
        <v>4071</v>
      </c>
      <c r="K1886" t="s">
        <v>5974</v>
      </c>
      <c r="L1886" t="s">
        <v>106</v>
      </c>
      <c r="M1886" t="s">
        <v>202</v>
      </c>
      <c r="N1886" t="s">
        <v>108</v>
      </c>
      <c r="O1886" t="s">
        <v>94</v>
      </c>
      <c r="P1886">
        <v>36380156</v>
      </c>
      <c r="Q1886">
        <v>8846883.4600000009</v>
      </c>
      <c r="R1886" t="s">
        <v>285</v>
      </c>
      <c r="S1886">
        <v>0.52259999999999995</v>
      </c>
      <c r="T1886" s="29">
        <v>2937798.8</v>
      </c>
      <c r="U1886" s="29">
        <v>366497.78</v>
      </c>
      <c r="V1886" s="29">
        <v>5542586.8799999999</v>
      </c>
    </row>
    <row r="1887" spans="1:22" ht="14.6" x14ac:dyDescent="0.4">
      <c r="A1887" t="s">
        <v>8821</v>
      </c>
      <c r="B1887" t="s">
        <v>8822</v>
      </c>
      <c r="C1887" t="s">
        <v>205</v>
      </c>
      <c r="D1887" t="s">
        <v>206</v>
      </c>
      <c r="E1887" t="s">
        <v>206</v>
      </c>
      <c r="F1887" t="s">
        <v>8823</v>
      </c>
      <c r="G1887" t="s">
        <v>1322</v>
      </c>
      <c r="H1887" t="s">
        <v>2853</v>
      </c>
      <c r="I1887" t="s">
        <v>934</v>
      </c>
      <c r="J1887" t="s">
        <v>933</v>
      </c>
      <c r="K1887" t="s">
        <v>6353</v>
      </c>
      <c r="L1887" t="s">
        <v>213</v>
      </c>
      <c r="M1887" t="s">
        <v>121</v>
      </c>
      <c r="N1887" t="s">
        <v>108</v>
      </c>
      <c r="O1887" t="s">
        <v>94</v>
      </c>
      <c r="P1887">
        <v>887838</v>
      </c>
      <c r="Q1887">
        <v>34036.480000000003</v>
      </c>
      <c r="R1887" t="s">
        <v>122</v>
      </c>
      <c r="S1887">
        <v>0.23599999999999999</v>
      </c>
      <c r="T1887" s="29">
        <v>6565.76</v>
      </c>
      <c r="U1887" s="29">
        <v>1297.07</v>
      </c>
      <c r="V1887" s="29">
        <v>26173.65</v>
      </c>
    </row>
    <row r="1888" spans="1:22" ht="14.6" x14ac:dyDescent="0.4">
      <c r="A1888" t="s">
        <v>8824</v>
      </c>
      <c r="B1888" t="s">
        <v>8825</v>
      </c>
      <c r="C1888" t="s">
        <v>83</v>
      </c>
      <c r="D1888" t="s">
        <v>166</v>
      </c>
      <c r="E1888" t="s">
        <v>166</v>
      </c>
      <c r="F1888" t="s">
        <v>8826</v>
      </c>
      <c r="G1888" t="s">
        <v>253</v>
      </c>
      <c r="H1888" t="s">
        <v>3072</v>
      </c>
      <c r="I1888" t="s">
        <v>780</v>
      </c>
      <c r="J1888" t="s">
        <v>780</v>
      </c>
      <c r="K1888" t="s">
        <v>4590</v>
      </c>
      <c r="L1888" t="s">
        <v>163</v>
      </c>
      <c r="M1888" t="s">
        <v>134</v>
      </c>
      <c r="N1888" t="s">
        <v>108</v>
      </c>
      <c r="O1888" t="s">
        <v>94</v>
      </c>
      <c r="P1888">
        <v>1813510</v>
      </c>
      <c r="Q1888">
        <v>188331.27</v>
      </c>
      <c r="R1888" t="s">
        <v>95</v>
      </c>
      <c r="S1888">
        <v>0.23</v>
      </c>
      <c r="T1888" s="29">
        <v>41927.32</v>
      </c>
      <c r="U1888" s="29">
        <v>4050.83</v>
      </c>
      <c r="V1888" s="29">
        <v>142353.12</v>
      </c>
    </row>
    <row r="1889" spans="1:22" ht="14.6" x14ac:dyDescent="0.4">
      <c r="A1889" t="s">
        <v>8827</v>
      </c>
      <c r="B1889" t="s">
        <v>8828</v>
      </c>
      <c r="C1889" t="s">
        <v>137</v>
      </c>
      <c r="D1889" t="s">
        <v>308</v>
      </c>
      <c r="E1889" t="s">
        <v>308</v>
      </c>
      <c r="F1889" t="s">
        <v>8829</v>
      </c>
      <c r="G1889" t="s">
        <v>1972</v>
      </c>
      <c r="H1889" t="s">
        <v>393</v>
      </c>
      <c r="I1889" t="s">
        <v>5504</v>
      </c>
      <c r="J1889" t="s">
        <v>1995</v>
      </c>
      <c r="K1889" t="s">
        <v>2431</v>
      </c>
      <c r="L1889" t="s">
        <v>163</v>
      </c>
      <c r="M1889" t="s">
        <v>134</v>
      </c>
      <c r="N1889" t="s">
        <v>93</v>
      </c>
      <c r="O1889" t="s">
        <v>94</v>
      </c>
      <c r="P1889">
        <v>42292862</v>
      </c>
      <c r="Q1889">
        <v>5029701.41</v>
      </c>
      <c r="R1889" t="s">
        <v>95</v>
      </c>
      <c r="S1889">
        <v>0.1074</v>
      </c>
      <c r="T1889" s="29">
        <v>348311.81</v>
      </c>
      <c r="U1889" s="29">
        <v>227125.88</v>
      </c>
      <c r="V1889" s="29">
        <v>4454263.72</v>
      </c>
    </row>
    <row r="1890" spans="1:22" ht="14.6" x14ac:dyDescent="0.4">
      <c r="A1890" t="s">
        <v>8830</v>
      </c>
      <c r="B1890" t="s">
        <v>8831</v>
      </c>
      <c r="C1890" t="s">
        <v>112</v>
      </c>
      <c r="D1890" t="s">
        <v>113</v>
      </c>
      <c r="E1890" t="s">
        <v>113</v>
      </c>
      <c r="F1890" t="s">
        <v>8832</v>
      </c>
      <c r="G1890" t="s">
        <v>2585</v>
      </c>
      <c r="H1890" t="s">
        <v>5868</v>
      </c>
      <c r="I1890" t="s">
        <v>1051</v>
      </c>
      <c r="J1890" t="s">
        <v>4907</v>
      </c>
      <c r="K1890" t="s">
        <v>159</v>
      </c>
      <c r="L1890" t="s">
        <v>120</v>
      </c>
      <c r="M1890" t="s">
        <v>121</v>
      </c>
      <c r="N1890" t="s">
        <v>108</v>
      </c>
      <c r="O1890" t="s">
        <v>94</v>
      </c>
      <c r="P1890">
        <v>31525764</v>
      </c>
      <c r="Q1890">
        <v>7984168.8200000003</v>
      </c>
      <c r="R1890" t="s">
        <v>95</v>
      </c>
      <c r="S1890">
        <v>0.44940000000000002</v>
      </c>
      <c r="T1890" s="29">
        <v>3220874.46</v>
      </c>
      <c r="U1890" s="29">
        <v>607543.23</v>
      </c>
      <c r="V1890" s="29">
        <v>4155751.13</v>
      </c>
    </row>
    <row r="1891" spans="1:22" ht="14.6" x14ac:dyDescent="0.4">
      <c r="A1891" t="s">
        <v>8833</v>
      </c>
      <c r="B1891" t="s">
        <v>8834</v>
      </c>
      <c r="C1891" t="s">
        <v>1</v>
      </c>
      <c r="D1891" t="s">
        <v>166</v>
      </c>
      <c r="E1891" t="s">
        <v>166</v>
      </c>
      <c r="F1891" t="s">
        <v>8835</v>
      </c>
      <c r="G1891" t="s">
        <v>949</v>
      </c>
      <c r="H1891" t="s">
        <v>1235</v>
      </c>
      <c r="I1891" t="s">
        <v>3541</v>
      </c>
      <c r="J1891" t="s">
        <v>6252</v>
      </c>
      <c r="K1891" t="s">
        <v>3550</v>
      </c>
      <c r="L1891" t="s">
        <v>144</v>
      </c>
      <c r="M1891" t="s">
        <v>202</v>
      </c>
      <c r="N1891" t="s">
        <v>486</v>
      </c>
      <c r="O1891" t="s">
        <v>94</v>
      </c>
      <c r="P1891">
        <v>8286645</v>
      </c>
      <c r="Q1891">
        <v>2096267.92</v>
      </c>
      <c r="R1891" t="s">
        <v>95</v>
      </c>
      <c r="S1891">
        <v>0.40489999999999998</v>
      </c>
      <c r="T1891" s="29">
        <v>678204.31</v>
      </c>
      <c r="U1891" s="29">
        <v>185174.32</v>
      </c>
      <c r="V1891" s="29">
        <v>1232889.29</v>
      </c>
    </row>
    <row r="1892" spans="1:22" ht="14.6" x14ac:dyDescent="0.4">
      <c r="A1892" t="s">
        <v>8836</v>
      </c>
      <c r="B1892" t="s">
        <v>8837</v>
      </c>
      <c r="C1892" t="s">
        <v>184</v>
      </c>
      <c r="D1892" t="s">
        <v>382</v>
      </c>
      <c r="E1892" t="s">
        <v>382</v>
      </c>
      <c r="F1892" t="s">
        <v>8838</v>
      </c>
      <c r="G1892" t="s">
        <v>1468</v>
      </c>
      <c r="H1892" t="s">
        <v>2519</v>
      </c>
      <c r="I1892" t="s">
        <v>3737</v>
      </c>
      <c r="J1892" t="s">
        <v>3441</v>
      </c>
      <c r="K1892" t="s">
        <v>560</v>
      </c>
      <c r="L1892" t="s">
        <v>222</v>
      </c>
      <c r="M1892" t="s">
        <v>223</v>
      </c>
      <c r="N1892" t="s">
        <v>93</v>
      </c>
      <c r="O1892" t="s">
        <v>94</v>
      </c>
      <c r="P1892">
        <v>7239370</v>
      </c>
      <c r="Q1892">
        <v>877359.23</v>
      </c>
      <c r="R1892" t="s">
        <v>95</v>
      </c>
      <c r="S1892">
        <v>0.105</v>
      </c>
      <c r="T1892" s="29">
        <v>56536.79</v>
      </c>
      <c r="U1892" s="29">
        <v>14179.8</v>
      </c>
      <c r="V1892" s="29">
        <v>806642.64</v>
      </c>
    </row>
    <row r="1893" spans="1:22" ht="14.6" x14ac:dyDescent="0.4">
      <c r="A1893" t="s">
        <v>8839</v>
      </c>
      <c r="B1893" t="s">
        <v>8840</v>
      </c>
      <c r="C1893" t="s">
        <v>125</v>
      </c>
      <c r="D1893" t="s">
        <v>308</v>
      </c>
      <c r="E1893" t="s">
        <v>308</v>
      </c>
      <c r="F1893" t="s">
        <v>8841</v>
      </c>
      <c r="G1893" t="s">
        <v>1838</v>
      </c>
      <c r="H1893" t="s">
        <v>2080</v>
      </c>
      <c r="I1893" t="s">
        <v>714</v>
      </c>
      <c r="J1893" t="s">
        <v>3140</v>
      </c>
      <c r="K1893" t="s">
        <v>5090</v>
      </c>
      <c r="L1893" t="s">
        <v>144</v>
      </c>
      <c r="M1893" t="s">
        <v>134</v>
      </c>
      <c r="N1893" t="s">
        <v>93</v>
      </c>
      <c r="O1893" t="s">
        <v>94</v>
      </c>
      <c r="P1893">
        <v>840868377</v>
      </c>
      <c r="Q1893">
        <v>65605647</v>
      </c>
      <c r="R1893" t="s">
        <v>109</v>
      </c>
      <c r="S1893">
        <v>0.25390000000000001</v>
      </c>
      <c r="T1893" s="29">
        <v>15616043.699999999</v>
      </c>
      <c r="U1893" s="29">
        <v>6224592.21</v>
      </c>
      <c r="V1893" s="29">
        <v>43765011.090000004</v>
      </c>
    </row>
    <row r="1894" spans="1:22" ht="14.6" x14ac:dyDescent="0.4">
      <c r="A1894" t="s">
        <v>8842</v>
      </c>
      <c r="B1894" t="s">
        <v>8843</v>
      </c>
      <c r="C1894" t="s">
        <v>112</v>
      </c>
      <c r="D1894" t="s">
        <v>113</v>
      </c>
      <c r="E1894" t="s">
        <v>113</v>
      </c>
      <c r="F1894" t="s">
        <v>8844</v>
      </c>
      <c r="G1894" t="s">
        <v>3185</v>
      </c>
      <c r="H1894" t="s">
        <v>3186</v>
      </c>
      <c r="I1894" t="s">
        <v>4358</v>
      </c>
      <c r="J1894" t="s">
        <v>7684</v>
      </c>
      <c r="K1894" t="s">
        <v>2172</v>
      </c>
      <c r="L1894" t="s">
        <v>370</v>
      </c>
      <c r="M1894" t="s">
        <v>266</v>
      </c>
      <c r="N1894" t="s">
        <v>108</v>
      </c>
      <c r="O1894" t="s">
        <v>94</v>
      </c>
      <c r="P1894">
        <v>26882047</v>
      </c>
      <c r="Q1894">
        <v>3013568.58</v>
      </c>
      <c r="R1894" t="s">
        <v>95</v>
      </c>
      <c r="S1894">
        <v>0.38080000000000003</v>
      </c>
      <c r="T1894" s="29">
        <v>744979.51</v>
      </c>
      <c r="U1894" s="29">
        <v>139319.67999999999</v>
      </c>
      <c r="V1894" s="29">
        <v>2129269.39</v>
      </c>
    </row>
    <row r="1895" spans="1:22" ht="14.6" x14ac:dyDescent="0.4">
      <c r="A1895" t="s">
        <v>8845</v>
      </c>
      <c r="B1895" t="s">
        <v>8846</v>
      </c>
      <c r="C1895" t="s">
        <v>125</v>
      </c>
      <c r="D1895" t="s">
        <v>126</v>
      </c>
      <c r="E1895" t="s">
        <v>126</v>
      </c>
      <c r="F1895" t="s">
        <v>8847</v>
      </c>
      <c r="G1895" t="s">
        <v>4533</v>
      </c>
      <c r="H1895" t="s">
        <v>8848</v>
      </c>
      <c r="I1895" t="s">
        <v>5896</v>
      </c>
      <c r="J1895" t="s">
        <v>3963</v>
      </c>
      <c r="K1895" t="s">
        <v>4321</v>
      </c>
      <c r="L1895" t="s">
        <v>133</v>
      </c>
      <c r="M1895" t="s">
        <v>134</v>
      </c>
      <c r="N1895" t="s">
        <v>108</v>
      </c>
      <c r="O1895" t="s">
        <v>94</v>
      </c>
      <c r="P1895">
        <v>114523874</v>
      </c>
      <c r="Q1895">
        <v>11999016.32</v>
      </c>
      <c r="R1895" t="s">
        <v>109</v>
      </c>
      <c r="S1895">
        <v>0.26029999999999998</v>
      </c>
      <c r="T1895" s="29">
        <v>2483576.35</v>
      </c>
      <c r="U1895" s="29">
        <v>970819.2</v>
      </c>
      <c r="V1895" s="29">
        <v>8544620.7699999996</v>
      </c>
    </row>
    <row r="1896" spans="1:22" ht="14.6" x14ac:dyDescent="0.4">
      <c r="A1896" t="s">
        <v>8849</v>
      </c>
      <c r="B1896" t="s">
        <v>8850</v>
      </c>
      <c r="C1896" t="s">
        <v>137</v>
      </c>
      <c r="D1896" t="s">
        <v>126</v>
      </c>
      <c r="E1896" t="s">
        <v>126</v>
      </c>
      <c r="F1896" t="s">
        <v>8851</v>
      </c>
      <c r="G1896" t="s">
        <v>130</v>
      </c>
      <c r="H1896" t="s">
        <v>2854</v>
      </c>
      <c r="I1896" t="s">
        <v>141</v>
      </c>
      <c r="J1896" t="s">
        <v>1905</v>
      </c>
      <c r="K1896" t="s">
        <v>5366</v>
      </c>
      <c r="L1896" t="s">
        <v>314</v>
      </c>
      <c r="M1896" t="s">
        <v>134</v>
      </c>
      <c r="N1896" t="s">
        <v>108</v>
      </c>
      <c r="O1896" t="s">
        <v>94</v>
      </c>
      <c r="P1896">
        <v>55713396</v>
      </c>
      <c r="Q1896">
        <v>8166963.21</v>
      </c>
      <c r="R1896" t="s">
        <v>95</v>
      </c>
      <c r="S1896">
        <v>0.34200000000000003</v>
      </c>
      <c r="T1896" s="29">
        <v>2561999.7799999998</v>
      </c>
      <c r="U1896" s="29">
        <v>171941.29</v>
      </c>
      <c r="V1896" s="29">
        <v>5433022.1399999997</v>
      </c>
    </row>
    <row r="1897" spans="1:22" ht="14.6" x14ac:dyDescent="0.4">
      <c r="A1897" t="s">
        <v>8852</v>
      </c>
      <c r="B1897" t="s">
        <v>8853</v>
      </c>
      <c r="C1897" t="s">
        <v>83</v>
      </c>
      <c r="D1897" t="s">
        <v>84</v>
      </c>
      <c r="E1897" t="s">
        <v>84</v>
      </c>
      <c r="F1897" t="s">
        <v>8854</v>
      </c>
      <c r="G1897" t="s">
        <v>303</v>
      </c>
      <c r="H1897" t="s">
        <v>2404</v>
      </c>
      <c r="I1897" t="s">
        <v>460</v>
      </c>
      <c r="J1897" t="s">
        <v>5676</v>
      </c>
      <c r="K1897" t="s">
        <v>5474</v>
      </c>
      <c r="L1897" t="s">
        <v>144</v>
      </c>
      <c r="M1897" t="s">
        <v>134</v>
      </c>
      <c r="N1897" t="s">
        <v>93</v>
      </c>
      <c r="O1897" t="s">
        <v>94</v>
      </c>
      <c r="P1897">
        <v>1585979</v>
      </c>
      <c r="Q1897">
        <v>404349.51</v>
      </c>
      <c r="R1897" t="s">
        <v>95</v>
      </c>
      <c r="S1897">
        <v>0.25750000000000001</v>
      </c>
      <c r="T1897" s="29">
        <v>87408.01</v>
      </c>
      <c r="U1897" s="29">
        <v>12879.92</v>
      </c>
      <c r="V1897" s="29">
        <v>304061.58</v>
      </c>
    </row>
    <row r="1898" spans="1:22" ht="14.6" x14ac:dyDescent="0.4">
      <c r="A1898" t="s">
        <v>8855</v>
      </c>
      <c r="B1898" t="s">
        <v>8856</v>
      </c>
      <c r="C1898" t="s">
        <v>288</v>
      </c>
      <c r="D1898" t="s">
        <v>289</v>
      </c>
      <c r="E1898" t="s">
        <v>289</v>
      </c>
      <c r="F1898" t="s">
        <v>8857</v>
      </c>
      <c r="G1898" t="s">
        <v>8858</v>
      </c>
      <c r="H1898" t="s">
        <v>713</v>
      </c>
      <c r="I1898" t="s">
        <v>1488</v>
      </c>
      <c r="J1898" t="s">
        <v>1720</v>
      </c>
      <c r="K1898" t="s">
        <v>5613</v>
      </c>
      <c r="L1898" t="s">
        <v>134</v>
      </c>
      <c r="M1898" t="s">
        <v>134</v>
      </c>
      <c r="N1898" t="s">
        <v>93</v>
      </c>
      <c r="O1898" t="s">
        <v>94</v>
      </c>
      <c r="P1898">
        <v>13793746</v>
      </c>
      <c r="Q1898">
        <v>1265923.67</v>
      </c>
      <c r="R1898" t="s">
        <v>109</v>
      </c>
      <c r="S1898">
        <v>0.64170000000000005</v>
      </c>
      <c r="T1898" s="29">
        <v>568648.13</v>
      </c>
      <c r="U1898" s="29">
        <v>78956.539999999994</v>
      </c>
      <c r="V1898" s="29">
        <v>618319</v>
      </c>
    </row>
    <row r="1899" spans="1:22" ht="14.6" x14ac:dyDescent="0.4">
      <c r="A1899" t="s">
        <v>8859</v>
      </c>
      <c r="B1899" t="s">
        <v>8860</v>
      </c>
      <c r="C1899" t="s">
        <v>125</v>
      </c>
      <c r="D1899" t="s">
        <v>308</v>
      </c>
      <c r="E1899" t="s">
        <v>308</v>
      </c>
      <c r="F1899" t="s">
        <v>8861</v>
      </c>
      <c r="G1899" t="s">
        <v>3335</v>
      </c>
      <c r="H1899" t="s">
        <v>1464</v>
      </c>
      <c r="I1899" t="s">
        <v>1348</v>
      </c>
      <c r="J1899" t="s">
        <v>256</v>
      </c>
      <c r="K1899" t="s">
        <v>4702</v>
      </c>
      <c r="L1899" t="s">
        <v>133</v>
      </c>
      <c r="M1899" t="s">
        <v>134</v>
      </c>
      <c r="N1899" t="s">
        <v>486</v>
      </c>
      <c r="O1899" t="s">
        <v>94</v>
      </c>
      <c r="P1899">
        <v>114948613</v>
      </c>
      <c r="Q1899">
        <v>26955034.670000002</v>
      </c>
      <c r="R1899" t="s">
        <v>285</v>
      </c>
      <c r="S1899">
        <v>0.58520000000000005</v>
      </c>
      <c r="T1899" s="29">
        <v>12362179.98</v>
      </c>
      <c r="U1899" s="29">
        <v>885742.04</v>
      </c>
      <c r="V1899" s="29">
        <v>13707112.65</v>
      </c>
    </row>
    <row r="1900" spans="1:22" ht="14.6" x14ac:dyDescent="0.4">
      <c r="A1900" t="s">
        <v>8862</v>
      </c>
      <c r="B1900" t="s">
        <v>8863</v>
      </c>
      <c r="C1900" t="s">
        <v>184</v>
      </c>
      <c r="D1900" t="s">
        <v>185</v>
      </c>
      <c r="E1900" t="s">
        <v>185</v>
      </c>
      <c r="F1900" t="s">
        <v>8864</v>
      </c>
      <c r="G1900" t="s">
        <v>3803</v>
      </c>
      <c r="H1900" t="s">
        <v>3364</v>
      </c>
      <c r="I1900" t="s">
        <v>3777</v>
      </c>
      <c r="J1900" t="s">
        <v>3777</v>
      </c>
      <c r="K1900" t="s">
        <v>1101</v>
      </c>
      <c r="L1900" t="s">
        <v>192</v>
      </c>
      <c r="M1900" t="s">
        <v>266</v>
      </c>
      <c r="N1900" t="s">
        <v>108</v>
      </c>
      <c r="O1900" t="s">
        <v>94</v>
      </c>
      <c r="P1900">
        <v>8972091</v>
      </c>
      <c r="Q1900">
        <v>462102.19</v>
      </c>
      <c r="R1900" t="s">
        <v>95</v>
      </c>
      <c r="S1900">
        <v>0.34110000000000001</v>
      </c>
      <c r="T1900" s="29">
        <v>106124.57</v>
      </c>
      <c r="U1900" s="29">
        <v>36379.1</v>
      </c>
      <c r="V1900" s="29">
        <v>319598.52</v>
      </c>
    </row>
    <row r="1901" spans="1:22" ht="14.6" x14ac:dyDescent="0.4">
      <c r="A1901" t="s">
        <v>8865</v>
      </c>
      <c r="B1901" t="s">
        <v>8866</v>
      </c>
      <c r="C1901" t="s">
        <v>112</v>
      </c>
      <c r="D1901" t="s">
        <v>113</v>
      </c>
      <c r="E1901" t="s">
        <v>113</v>
      </c>
      <c r="F1901" t="s">
        <v>8867</v>
      </c>
      <c r="G1901" t="s">
        <v>376</v>
      </c>
      <c r="H1901" t="s">
        <v>2535</v>
      </c>
      <c r="I1901" t="s">
        <v>8868</v>
      </c>
      <c r="J1901" t="s">
        <v>6599</v>
      </c>
      <c r="K1901" t="s">
        <v>2894</v>
      </c>
      <c r="L1901" t="s">
        <v>222</v>
      </c>
      <c r="M1901" t="s">
        <v>223</v>
      </c>
      <c r="N1901" t="s">
        <v>93</v>
      </c>
      <c r="O1901" t="s">
        <v>94</v>
      </c>
      <c r="P1901">
        <v>5990625</v>
      </c>
      <c r="Q1901">
        <v>518796.33</v>
      </c>
      <c r="R1901" t="s">
        <v>95</v>
      </c>
      <c r="S1901">
        <v>0.28870000000000001</v>
      </c>
      <c r="T1901" s="29">
        <v>129236.55</v>
      </c>
      <c r="U1901" s="29">
        <v>28412.560000000001</v>
      </c>
      <c r="V1901" s="29">
        <v>361147.22</v>
      </c>
    </row>
    <row r="1902" spans="1:22" ht="14.6" x14ac:dyDescent="0.4">
      <c r="A1902" t="s">
        <v>8869</v>
      </c>
      <c r="B1902" t="s">
        <v>8870</v>
      </c>
      <c r="C1902" t="s">
        <v>288</v>
      </c>
      <c r="D1902" t="s">
        <v>289</v>
      </c>
      <c r="E1902" t="s">
        <v>289</v>
      </c>
      <c r="F1902" t="s">
        <v>8871</v>
      </c>
      <c r="G1902" t="s">
        <v>4553</v>
      </c>
      <c r="H1902" t="s">
        <v>972</v>
      </c>
      <c r="I1902" t="s">
        <v>7752</v>
      </c>
      <c r="J1902" t="s">
        <v>913</v>
      </c>
      <c r="K1902" t="s">
        <v>3012</v>
      </c>
      <c r="L1902" t="s">
        <v>92</v>
      </c>
      <c r="M1902" t="s">
        <v>297</v>
      </c>
      <c r="N1902" t="s">
        <v>93</v>
      </c>
      <c r="O1902" t="s">
        <v>94</v>
      </c>
      <c r="P1902">
        <v>73987686</v>
      </c>
      <c r="Q1902">
        <v>16824059.879999999</v>
      </c>
      <c r="R1902" t="s">
        <v>122</v>
      </c>
      <c r="S1902">
        <v>0.2505</v>
      </c>
      <c r="T1902" s="29">
        <v>2819513.46</v>
      </c>
      <c r="U1902" s="29">
        <v>1578185.78</v>
      </c>
      <c r="V1902" s="29">
        <v>12426360.640000001</v>
      </c>
    </row>
    <row r="1903" spans="1:22" ht="14.6" x14ac:dyDescent="0.4">
      <c r="A1903" t="s">
        <v>8872</v>
      </c>
      <c r="B1903" t="s">
        <v>8873</v>
      </c>
      <c r="C1903" t="s">
        <v>125</v>
      </c>
      <c r="D1903" t="s">
        <v>126</v>
      </c>
      <c r="E1903" t="s">
        <v>126</v>
      </c>
      <c r="F1903" t="s">
        <v>8874</v>
      </c>
      <c r="G1903" t="s">
        <v>5214</v>
      </c>
      <c r="H1903" t="s">
        <v>8875</v>
      </c>
      <c r="I1903" t="s">
        <v>700</v>
      </c>
      <c r="J1903" t="s">
        <v>3132</v>
      </c>
      <c r="K1903" t="s">
        <v>3406</v>
      </c>
      <c r="L1903" t="s">
        <v>163</v>
      </c>
      <c r="M1903" t="s">
        <v>134</v>
      </c>
      <c r="N1903" t="s">
        <v>108</v>
      </c>
      <c r="O1903" t="s">
        <v>94</v>
      </c>
      <c r="P1903">
        <v>991228587</v>
      </c>
      <c r="Q1903">
        <v>373604809.22000003</v>
      </c>
      <c r="R1903" t="s">
        <v>109</v>
      </c>
      <c r="S1903">
        <v>0.49320000000000003</v>
      </c>
      <c r="T1903" s="29">
        <v>126457792.97</v>
      </c>
      <c r="U1903" s="29">
        <v>31391894.52</v>
      </c>
      <c r="V1903" s="29">
        <v>215755121.72999999</v>
      </c>
    </row>
    <row r="1904" spans="1:22" ht="14.6" x14ac:dyDescent="0.4">
      <c r="A1904" t="s">
        <v>8876</v>
      </c>
      <c r="B1904" t="s">
        <v>8877</v>
      </c>
      <c r="C1904" t="s">
        <v>205</v>
      </c>
      <c r="D1904" t="s">
        <v>382</v>
      </c>
      <c r="E1904" t="s">
        <v>382</v>
      </c>
      <c r="F1904" t="s">
        <v>8878</v>
      </c>
      <c r="G1904" t="s">
        <v>3972</v>
      </c>
      <c r="H1904" t="s">
        <v>7821</v>
      </c>
      <c r="I1904" t="s">
        <v>5569</v>
      </c>
      <c r="J1904" t="s">
        <v>2394</v>
      </c>
      <c r="K1904" t="s">
        <v>496</v>
      </c>
      <c r="L1904" t="s">
        <v>213</v>
      </c>
      <c r="M1904" t="s">
        <v>121</v>
      </c>
      <c r="N1904" t="s">
        <v>93</v>
      </c>
      <c r="O1904" t="s">
        <v>94</v>
      </c>
      <c r="P1904">
        <v>4064906</v>
      </c>
      <c r="Q1904">
        <v>486778.58</v>
      </c>
      <c r="R1904" t="s">
        <v>95</v>
      </c>
      <c r="S1904">
        <v>0.22109999999999999</v>
      </c>
      <c r="T1904" s="29">
        <v>72445.23</v>
      </c>
      <c r="U1904" s="29">
        <v>48333.24</v>
      </c>
      <c r="V1904" s="29">
        <v>366000.11</v>
      </c>
    </row>
    <row r="1905" spans="1:22" ht="14.6" x14ac:dyDescent="0.4">
      <c r="A1905" t="s">
        <v>8879</v>
      </c>
      <c r="B1905" t="s">
        <v>8880</v>
      </c>
      <c r="C1905" t="s">
        <v>1</v>
      </c>
      <c r="D1905" t="s">
        <v>166</v>
      </c>
      <c r="E1905" t="s">
        <v>166</v>
      </c>
      <c r="F1905" t="s">
        <v>8881</v>
      </c>
      <c r="G1905" t="s">
        <v>4109</v>
      </c>
      <c r="H1905" t="s">
        <v>1463</v>
      </c>
      <c r="I1905" t="s">
        <v>1086</v>
      </c>
      <c r="J1905" t="s">
        <v>1184</v>
      </c>
      <c r="K1905" t="s">
        <v>3410</v>
      </c>
      <c r="L1905" t="s">
        <v>91</v>
      </c>
      <c r="M1905" t="s">
        <v>202</v>
      </c>
      <c r="N1905" t="s">
        <v>108</v>
      </c>
      <c r="O1905" t="s">
        <v>94</v>
      </c>
      <c r="P1905">
        <v>7564844</v>
      </c>
      <c r="Q1905">
        <v>1894334.6</v>
      </c>
      <c r="R1905" t="s">
        <v>122</v>
      </c>
      <c r="S1905">
        <v>0.49359999999999998</v>
      </c>
      <c r="T1905" s="29">
        <v>582393.63</v>
      </c>
      <c r="U1905" s="29">
        <v>188032.9</v>
      </c>
      <c r="V1905" s="29">
        <v>1123908.07</v>
      </c>
    </row>
    <row r="1906" spans="1:22" ht="14.6" x14ac:dyDescent="0.4">
      <c r="A1906" t="s">
        <v>8882</v>
      </c>
      <c r="B1906" t="s">
        <v>8883</v>
      </c>
      <c r="C1906" t="s">
        <v>112</v>
      </c>
      <c r="D1906" t="s">
        <v>471</v>
      </c>
      <c r="E1906" t="s">
        <v>471</v>
      </c>
      <c r="F1906" t="s">
        <v>8884</v>
      </c>
      <c r="G1906" t="s">
        <v>3077</v>
      </c>
      <c r="H1906" t="s">
        <v>5495</v>
      </c>
      <c r="I1906" t="s">
        <v>5944</v>
      </c>
      <c r="J1906" t="s">
        <v>239</v>
      </c>
      <c r="K1906" t="s">
        <v>1064</v>
      </c>
      <c r="L1906" t="s">
        <v>120</v>
      </c>
      <c r="M1906" t="s">
        <v>223</v>
      </c>
      <c r="N1906" t="s">
        <v>108</v>
      </c>
      <c r="O1906" t="s">
        <v>94</v>
      </c>
      <c r="P1906">
        <v>9532361</v>
      </c>
      <c r="Q1906">
        <v>1266507.77</v>
      </c>
      <c r="R1906" t="s">
        <v>95</v>
      </c>
      <c r="S1906">
        <v>0.4385</v>
      </c>
      <c r="T1906" s="29">
        <v>460010.15</v>
      </c>
      <c r="U1906" s="29">
        <v>54826.879999999997</v>
      </c>
      <c r="V1906" s="29">
        <v>751670.74</v>
      </c>
    </row>
    <row r="1907" spans="1:22" ht="14.6" x14ac:dyDescent="0.4">
      <c r="A1907" t="s">
        <v>8885</v>
      </c>
      <c r="B1907" t="s">
        <v>8886</v>
      </c>
      <c r="C1907" t="s">
        <v>288</v>
      </c>
      <c r="D1907" t="s">
        <v>289</v>
      </c>
      <c r="E1907" t="s">
        <v>289</v>
      </c>
      <c r="F1907" t="s">
        <v>8887</v>
      </c>
      <c r="G1907" t="s">
        <v>1792</v>
      </c>
      <c r="H1907" t="s">
        <v>5490</v>
      </c>
      <c r="I1907" t="s">
        <v>3585</v>
      </c>
      <c r="J1907" t="s">
        <v>4546</v>
      </c>
      <c r="K1907" t="s">
        <v>1009</v>
      </c>
      <c r="L1907" t="s">
        <v>92</v>
      </c>
      <c r="M1907" t="s">
        <v>297</v>
      </c>
      <c r="N1907" t="s">
        <v>108</v>
      </c>
      <c r="O1907" t="s">
        <v>94</v>
      </c>
      <c r="P1907">
        <v>61447004</v>
      </c>
      <c r="Q1907">
        <v>4025884.47</v>
      </c>
      <c r="R1907" t="s">
        <v>109</v>
      </c>
      <c r="S1907">
        <v>0.25059999999999999</v>
      </c>
      <c r="T1907" s="29">
        <v>701995.57</v>
      </c>
      <c r="U1907" s="29">
        <v>233787.3</v>
      </c>
      <c r="V1907" s="29">
        <v>3090101.6</v>
      </c>
    </row>
    <row r="1908" spans="1:22" ht="14.6" x14ac:dyDescent="0.4">
      <c r="A1908" t="s">
        <v>8888</v>
      </c>
      <c r="B1908" t="s">
        <v>8889</v>
      </c>
      <c r="C1908" t="s">
        <v>205</v>
      </c>
      <c r="D1908" t="s">
        <v>382</v>
      </c>
      <c r="E1908" t="s">
        <v>382</v>
      </c>
      <c r="F1908" t="s">
        <v>8890</v>
      </c>
      <c r="G1908" t="s">
        <v>2389</v>
      </c>
      <c r="H1908" t="s">
        <v>5534</v>
      </c>
      <c r="I1908" t="s">
        <v>6461</v>
      </c>
      <c r="J1908" t="s">
        <v>1299</v>
      </c>
      <c r="K1908" t="s">
        <v>694</v>
      </c>
      <c r="L1908" t="s">
        <v>213</v>
      </c>
      <c r="M1908" t="s">
        <v>121</v>
      </c>
      <c r="N1908" t="s">
        <v>108</v>
      </c>
      <c r="O1908" t="s">
        <v>94</v>
      </c>
      <c r="P1908">
        <v>2775734</v>
      </c>
      <c r="Q1908">
        <v>384741.1</v>
      </c>
      <c r="R1908" t="s">
        <v>95</v>
      </c>
      <c r="S1908">
        <v>0.2364</v>
      </c>
      <c r="T1908" s="29">
        <v>55569.08</v>
      </c>
      <c r="U1908" s="29">
        <v>10632.06</v>
      </c>
      <c r="V1908" s="29">
        <v>318539.96000000002</v>
      </c>
    </row>
    <row r="1909" spans="1:22" ht="14.6" x14ac:dyDescent="0.4">
      <c r="A1909" t="s">
        <v>8891</v>
      </c>
      <c r="B1909" t="s">
        <v>8892</v>
      </c>
      <c r="C1909" t="s">
        <v>137</v>
      </c>
      <c r="D1909" t="s">
        <v>308</v>
      </c>
      <c r="E1909" t="s">
        <v>308</v>
      </c>
      <c r="F1909" t="s">
        <v>8893</v>
      </c>
      <c r="G1909" t="s">
        <v>7357</v>
      </c>
      <c r="H1909" t="s">
        <v>1309</v>
      </c>
      <c r="I1909" t="s">
        <v>3794</v>
      </c>
      <c r="J1909" t="s">
        <v>5348</v>
      </c>
      <c r="K1909" t="s">
        <v>3674</v>
      </c>
      <c r="L1909" t="s">
        <v>144</v>
      </c>
      <c r="M1909" t="s">
        <v>134</v>
      </c>
      <c r="N1909" t="s">
        <v>108</v>
      </c>
      <c r="O1909" t="s">
        <v>94</v>
      </c>
      <c r="P1909">
        <v>42396825</v>
      </c>
      <c r="Q1909">
        <v>8299123.46</v>
      </c>
      <c r="R1909" t="s">
        <v>95</v>
      </c>
      <c r="S1909">
        <v>0.32040000000000002</v>
      </c>
      <c r="T1909" s="29">
        <v>1617748.65</v>
      </c>
      <c r="U1909" s="29">
        <v>665040.18000000005</v>
      </c>
      <c r="V1909" s="29">
        <v>6016334.6299999999</v>
      </c>
    </row>
    <row r="1910" spans="1:22" ht="14.6" x14ac:dyDescent="0.4">
      <c r="A1910" t="s">
        <v>8894</v>
      </c>
      <c r="B1910" t="s">
        <v>8895</v>
      </c>
      <c r="C1910" t="s">
        <v>1</v>
      </c>
      <c r="D1910" t="s">
        <v>166</v>
      </c>
      <c r="E1910" t="s">
        <v>166</v>
      </c>
      <c r="F1910" t="s">
        <v>8896</v>
      </c>
      <c r="G1910" t="s">
        <v>8897</v>
      </c>
      <c r="H1910" t="s">
        <v>1148</v>
      </c>
      <c r="I1910" t="s">
        <v>2088</v>
      </c>
      <c r="J1910" t="s">
        <v>6555</v>
      </c>
      <c r="K1910" t="s">
        <v>7810</v>
      </c>
      <c r="L1910" t="s">
        <v>106</v>
      </c>
      <c r="M1910" t="s">
        <v>92</v>
      </c>
      <c r="N1910" t="s">
        <v>108</v>
      </c>
      <c r="O1910" t="s">
        <v>94</v>
      </c>
      <c r="P1910">
        <v>3030716</v>
      </c>
      <c r="Q1910">
        <v>274175.73</v>
      </c>
      <c r="R1910" t="s">
        <v>95</v>
      </c>
      <c r="S1910">
        <v>0.29220000000000002</v>
      </c>
      <c r="T1910" s="29">
        <v>65085.2</v>
      </c>
      <c r="U1910" s="29">
        <v>13005.26</v>
      </c>
      <c r="V1910" s="29">
        <v>196085.27</v>
      </c>
    </row>
    <row r="1911" spans="1:22" ht="14.6" x14ac:dyDescent="0.4">
      <c r="A1911" t="s">
        <v>8898</v>
      </c>
      <c r="B1911" t="s">
        <v>8899</v>
      </c>
      <c r="C1911" t="s">
        <v>112</v>
      </c>
      <c r="D1911" t="s">
        <v>471</v>
      </c>
      <c r="E1911" t="s">
        <v>471</v>
      </c>
      <c r="F1911" t="s">
        <v>8900</v>
      </c>
      <c r="G1911" t="s">
        <v>3412</v>
      </c>
      <c r="H1911" t="s">
        <v>3674</v>
      </c>
      <c r="I1911" t="s">
        <v>6570</v>
      </c>
      <c r="J1911" t="s">
        <v>3161</v>
      </c>
      <c r="K1911" t="s">
        <v>4833</v>
      </c>
      <c r="L1911" t="s">
        <v>120</v>
      </c>
      <c r="M1911" t="s">
        <v>223</v>
      </c>
      <c r="N1911" t="s">
        <v>108</v>
      </c>
      <c r="O1911" t="s">
        <v>94</v>
      </c>
      <c r="P1911">
        <v>3943053</v>
      </c>
      <c r="Q1911">
        <v>779589.78</v>
      </c>
      <c r="R1911" t="s">
        <v>95</v>
      </c>
      <c r="S1911">
        <v>0.37040000000000001</v>
      </c>
      <c r="T1911" s="29">
        <v>220166.99</v>
      </c>
      <c r="U1911" s="29">
        <v>19161.63</v>
      </c>
      <c r="V1911" s="29">
        <v>540261.16</v>
      </c>
    </row>
    <row r="1912" spans="1:22" ht="14.6" x14ac:dyDescent="0.4">
      <c r="A1912" t="s">
        <v>8901</v>
      </c>
      <c r="B1912" t="s">
        <v>8902</v>
      </c>
      <c r="C1912" t="s">
        <v>288</v>
      </c>
      <c r="D1912" t="s">
        <v>289</v>
      </c>
      <c r="E1912" t="s">
        <v>289</v>
      </c>
      <c r="F1912" t="s">
        <v>8903</v>
      </c>
      <c r="G1912" t="s">
        <v>3624</v>
      </c>
      <c r="H1912" t="s">
        <v>608</v>
      </c>
      <c r="I1912" t="s">
        <v>2910</v>
      </c>
      <c r="J1912" t="s">
        <v>2910</v>
      </c>
      <c r="K1912" t="s">
        <v>3405</v>
      </c>
      <c r="L1912" t="s">
        <v>92</v>
      </c>
      <c r="M1912" t="s">
        <v>297</v>
      </c>
      <c r="N1912" t="s">
        <v>486</v>
      </c>
      <c r="O1912" t="s">
        <v>94</v>
      </c>
      <c r="P1912">
        <v>16784432</v>
      </c>
      <c r="Q1912">
        <v>4829471.6100000003</v>
      </c>
      <c r="R1912" t="s">
        <v>95</v>
      </c>
      <c r="S1912">
        <v>0.41660000000000003</v>
      </c>
      <c r="T1912" s="29">
        <v>1415744.86</v>
      </c>
      <c r="U1912" s="29">
        <v>405507.99</v>
      </c>
      <c r="V1912" s="29">
        <v>3008218.76</v>
      </c>
    </row>
    <row r="1913" spans="1:22" ht="14.6" x14ac:dyDescent="0.4">
      <c r="A1913" t="s">
        <v>8904</v>
      </c>
      <c r="B1913" t="s">
        <v>8905</v>
      </c>
      <c r="C1913" t="s">
        <v>184</v>
      </c>
      <c r="D1913" t="s">
        <v>382</v>
      </c>
      <c r="E1913" t="s">
        <v>382</v>
      </c>
      <c r="F1913" t="s">
        <v>8906</v>
      </c>
      <c r="G1913" t="s">
        <v>5044</v>
      </c>
      <c r="H1913" t="s">
        <v>592</v>
      </c>
      <c r="I1913" t="s">
        <v>1750</v>
      </c>
      <c r="J1913" t="s">
        <v>5553</v>
      </c>
      <c r="K1913" t="s">
        <v>3326</v>
      </c>
      <c r="L1913" t="s">
        <v>192</v>
      </c>
      <c r="M1913" t="s">
        <v>121</v>
      </c>
      <c r="N1913" t="s">
        <v>108</v>
      </c>
      <c r="O1913" t="s">
        <v>94</v>
      </c>
      <c r="P1913">
        <v>8302301</v>
      </c>
      <c r="Q1913">
        <v>1479195.49</v>
      </c>
      <c r="R1913" t="s">
        <v>122</v>
      </c>
      <c r="S1913">
        <v>0.1447</v>
      </c>
      <c r="T1913" s="29">
        <v>167995.49</v>
      </c>
      <c r="U1913" s="29">
        <v>38662.1</v>
      </c>
      <c r="V1913" s="29">
        <v>1272537.8999999999</v>
      </c>
    </row>
    <row r="1914" spans="1:22" ht="14.6" x14ac:dyDescent="0.4">
      <c r="A1914" t="s">
        <v>8907</v>
      </c>
      <c r="B1914" t="s">
        <v>8908</v>
      </c>
      <c r="C1914" t="s">
        <v>288</v>
      </c>
      <c r="D1914" t="s">
        <v>373</v>
      </c>
      <c r="E1914" t="s">
        <v>373</v>
      </c>
      <c r="F1914" t="s">
        <v>8909</v>
      </c>
      <c r="G1914" t="s">
        <v>118</v>
      </c>
      <c r="H1914" t="s">
        <v>4681</v>
      </c>
      <c r="I1914" t="s">
        <v>6711</v>
      </c>
      <c r="J1914" t="s">
        <v>3117</v>
      </c>
      <c r="K1914" t="s">
        <v>6618</v>
      </c>
      <c r="L1914" t="s">
        <v>296</v>
      </c>
      <c r="M1914" t="s">
        <v>134</v>
      </c>
      <c r="N1914" t="s">
        <v>108</v>
      </c>
      <c r="O1914" t="s">
        <v>94</v>
      </c>
      <c r="P1914">
        <v>166703790</v>
      </c>
      <c r="Q1914">
        <v>7989931.29</v>
      </c>
      <c r="R1914" t="s">
        <v>109</v>
      </c>
      <c r="S1914">
        <v>0.58689999999999998</v>
      </c>
      <c r="T1914" s="29">
        <v>3656294.81</v>
      </c>
      <c r="U1914" s="29">
        <v>621705.32999999996</v>
      </c>
      <c r="V1914" s="29">
        <v>3711931.15</v>
      </c>
    </row>
    <row r="1915" spans="1:22" ht="14.6" x14ac:dyDescent="0.4">
      <c r="A1915" t="s">
        <v>8910</v>
      </c>
      <c r="B1915" t="s">
        <v>8911</v>
      </c>
      <c r="C1915" t="s">
        <v>155</v>
      </c>
      <c r="D1915" t="s">
        <v>251</v>
      </c>
      <c r="E1915" t="s">
        <v>251</v>
      </c>
      <c r="F1915" t="s">
        <v>8912</v>
      </c>
      <c r="G1915" t="s">
        <v>652</v>
      </c>
      <c r="H1915" t="s">
        <v>653</v>
      </c>
      <c r="I1915" t="s">
        <v>6341</v>
      </c>
      <c r="J1915" t="s">
        <v>3267</v>
      </c>
      <c r="K1915" t="s">
        <v>538</v>
      </c>
      <c r="L1915" t="s">
        <v>240</v>
      </c>
      <c r="M1915" t="s">
        <v>134</v>
      </c>
      <c r="N1915" t="s">
        <v>93</v>
      </c>
      <c r="O1915" t="s">
        <v>94</v>
      </c>
      <c r="P1915">
        <v>422679451</v>
      </c>
      <c r="Q1915">
        <v>165101772.90000001</v>
      </c>
      <c r="R1915" t="s">
        <v>95</v>
      </c>
      <c r="S1915">
        <v>0.54679999999999995</v>
      </c>
      <c r="T1915" s="29">
        <v>74417160.950000003</v>
      </c>
      <c r="U1915" s="29">
        <v>8394797.7400000002</v>
      </c>
      <c r="V1915" s="29">
        <v>82289814.209999993</v>
      </c>
    </row>
    <row r="1916" spans="1:22" ht="14.6" x14ac:dyDescent="0.4">
      <c r="A1916" t="s">
        <v>8913</v>
      </c>
      <c r="B1916" t="s">
        <v>8914</v>
      </c>
      <c r="C1916" t="s">
        <v>155</v>
      </c>
      <c r="D1916" t="s">
        <v>156</v>
      </c>
      <c r="E1916" t="s">
        <v>156</v>
      </c>
      <c r="F1916" t="s">
        <v>8915</v>
      </c>
      <c r="G1916" t="s">
        <v>3692</v>
      </c>
      <c r="H1916" t="s">
        <v>8916</v>
      </c>
      <c r="I1916" t="s">
        <v>466</v>
      </c>
      <c r="J1916" t="s">
        <v>1066</v>
      </c>
      <c r="K1916" t="s">
        <v>361</v>
      </c>
      <c r="L1916" t="s">
        <v>144</v>
      </c>
      <c r="M1916" t="s">
        <v>134</v>
      </c>
      <c r="N1916" t="s">
        <v>93</v>
      </c>
      <c r="O1916" t="s">
        <v>94</v>
      </c>
      <c r="P1916">
        <v>316864869</v>
      </c>
      <c r="Q1916">
        <v>38850440.600000001</v>
      </c>
      <c r="R1916" t="s">
        <v>109</v>
      </c>
      <c r="S1916">
        <v>0.46579999999999999</v>
      </c>
      <c r="T1916" s="29">
        <v>13228025.460000001</v>
      </c>
      <c r="U1916" s="29">
        <v>1258076.47</v>
      </c>
      <c r="V1916" s="29">
        <v>24364338.670000002</v>
      </c>
    </row>
    <row r="1917" spans="1:22" ht="14.6" x14ac:dyDescent="0.4">
      <c r="A1917" t="s">
        <v>8917</v>
      </c>
      <c r="B1917" t="s">
        <v>8918</v>
      </c>
      <c r="C1917" t="s">
        <v>98</v>
      </c>
      <c r="D1917" t="s">
        <v>1084</v>
      </c>
      <c r="E1917" t="s">
        <v>1084</v>
      </c>
      <c r="F1917" t="s">
        <v>8919</v>
      </c>
      <c r="G1917" t="s">
        <v>1447</v>
      </c>
      <c r="H1917" t="s">
        <v>200</v>
      </c>
      <c r="I1917" t="s">
        <v>2798</v>
      </c>
      <c r="J1917" t="s">
        <v>2039</v>
      </c>
      <c r="K1917" t="s">
        <v>1653</v>
      </c>
      <c r="L1917" t="s">
        <v>832</v>
      </c>
      <c r="M1917" t="s">
        <v>202</v>
      </c>
      <c r="N1917" t="s">
        <v>108</v>
      </c>
      <c r="O1917" t="s">
        <v>94</v>
      </c>
      <c r="P1917">
        <v>148153059</v>
      </c>
      <c r="Q1917">
        <v>48710452.07</v>
      </c>
      <c r="R1917" t="s">
        <v>109</v>
      </c>
      <c r="S1917">
        <v>0.61909999999999998</v>
      </c>
      <c r="T1917" s="29">
        <v>23904902.140000001</v>
      </c>
      <c r="U1917" s="29">
        <v>1396213.47</v>
      </c>
      <c r="V1917" s="29">
        <v>23409336.460000001</v>
      </c>
    </row>
    <row r="1918" spans="1:22" ht="14.6" x14ac:dyDescent="0.4">
      <c r="A1918" t="s">
        <v>8920</v>
      </c>
      <c r="B1918" t="s">
        <v>8921</v>
      </c>
      <c r="C1918" t="s">
        <v>125</v>
      </c>
      <c r="D1918" t="s">
        <v>126</v>
      </c>
      <c r="E1918" t="s">
        <v>126</v>
      </c>
      <c r="F1918" t="s">
        <v>8922</v>
      </c>
      <c r="G1918" t="s">
        <v>3017</v>
      </c>
      <c r="H1918" t="s">
        <v>5910</v>
      </c>
      <c r="I1918" t="s">
        <v>1120</v>
      </c>
      <c r="J1918" t="s">
        <v>2044</v>
      </c>
      <c r="K1918" t="s">
        <v>637</v>
      </c>
      <c r="L1918" t="s">
        <v>163</v>
      </c>
      <c r="M1918" t="s">
        <v>134</v>
      </c>
      <c r="N1918" t="s">
        <v>108</v>
      </c>
      <c r="O1918" t="s">
        <v>94</v>
      </c>
      <c r="P1918">
        <v>642020422</v>
      </c>
      <c r="Q1918">
        <v>229827937.87</v>
      </c>
      <c r="R1918" t="s">
        <v>122</v>
      </c>
      <c r="S1918">
        <v>0.54179999999999995</v>
      </c>
      <c r="T1918" s="29">
        <v>111900979.94</v>
      </c>
      <c r="U1918" s="29">
        <v>7456128.0800000001</v>
      </c>
      <c r="V1918" s="29">
        <v>110470829.84999999</v>
      </c>
    </row>
    <row r="1919" spans="1:22" ht="14.6" x14ac:dyDescent="0.4">
      <c r="A1919" t="s">
        <v>8923</v>
      </c>
      <c r="B1919" t="s">
        <v>8924</v>
      </c>
      <c r="C1919" t="s">
        <v>205</v>
      </c>
      <c r="D1919" t="s">
        <v>206</v>
      </c>
      <c r="E1919" t="s">
        <v>206</v>
      </c>
      <c r="F1919" t="s">
        <v>8925</v>
      </c>
      <c r="G1919" t="s">
        <v>8164</v>
      </c>
      <c r="H1919" t="s">
        <v>5697</v>
      </c>
      <c r="I1919" t="s">
        <v>3035</v>
      </c>
      <c r="J1919" t="s">
        <v>6071</v>
      </c>
      <c r="K1919" t="s">
        <v>1031</v>
      </c>
      <c r="L1919" t="s">
        <v>657</v>
      </c>
      <c r="M1919" t="s">
        <v>121</v>
      </c>
      <c r="N1919" t="s">
        <v>108</v>
      </c>
      <c r="O1919" t="s">
        <v>94</v>
      </c>
      <c r="P1919">
        <v>616312</v>
      </c>
      <c r="Q1919">
        <v>204610.84</v>
      </c>
      <c r="R1919" t="s">
        <v>95</v>
      </c>
      <c r="S1919">
        <v>0.30980000000000002</v>
      </c>
      <c r="T1919" s="29">
        <v>40501.69</v>
      </c>
      <c r="U1919" s="29">
        <v>13056.14</v>
      </c>
      <c r="V1919" s="29">
        <v>151053.01</v>
      </c>
    </row>
    <row r="1920" spans="1:22" ht="14.6" x14ac:dyDescent="0.4">
      <c r="A1920" t="s">
        <v>8926</v>
      </c>
      <c r="B1920" t="s">
        <v>8927</v>
      </c>
      <c r="C1920" t="s">
        <v>1</v>
      </c>
      <c r="D1920" t="s">
        <v>84</v>
      </c>
      <c r="E1920" t="s">
        <v>84</v>
      </c>
      <c r="F1920" t="s">
        <v>8928</v>
      </c>
      <c r="G1920" t="s">
        <v>5780</v>
      </c>
      <c r="H1920" t="s">
        <v>621</v>
      </c>
      <c r="I1920" t="s">
        <v>3878</v>
      </c>
      <c r="J1920" t="s">
        <v>1960</v>
      </c>
      <c r="K1920" t="s">
        <v>464</v>
      </c>
      <c r="L1920" t="s">
        <v>275</v>
      </c>
      <c r="M1920" t="s">
        <v>134</v>
      </c>
      <c r="N1920" t="s">
        <v>108</v>
      </c>
      <c r="O1920" t="s">
        <v>94</v>
      </c>
      <c r="P1920">
        <v>6165335</v>
      </c>
      <c r="Q1920">
        <v>293508.28999999998</v>
      </c>
      <c r="R1920" t="s">
        <v>122</v>
      </c>
      <c r="S1920">
        <v>0.3362</v>
      </c>
      <c r="T1920" s="29">
        <v>66662.36</v>
      </c>
      <c r="U1920" s="29">
        <v>9513.2000000000007</v>
      </c>
      <c r="V1920" s="29">
        <v>217332.73</v>
      </c>
    </row>
    <row r="1921" spans="1:22" ht="14.6" x14ac:dyDescent="0.4">
      <c r="A1921" t="s">
        <v>8929</v>
      </c>
      <c r="B1921" t="s">
        <v>8930</v>
      </c>
      <c r="C1921" t="s">
        <v>205</v>
      </c>
      <c r="D1921" t="s">
        <v>206</v>
      </c>
      <c r="E1921" t="s">
        <v>206</v>
      </c>
      <c r="F1921" t="s">
        <v>8931</v>
      </c>
      <c r="G1921" t="s">
        <v>3251</v>
      </c>
      <c r="H1921" t="s">
        <v>763</v>
      </c>
      <c r="I1921" t="s">
        <v>2195</v>
      </c>
      <c r="J1921" t="s">
        <v>5357</v>
      </c>
      <c r="K1921" t="s">
        <v>1758</v>
      </c>
      <c r="L1921" t="s">
        <v>556</v>
      </c>
      <c r="M1921" t="s">
        <v>121</v>
      </c>
      <c r="N1921" t="s">
        <v>108</v>
      </c>
      <c r="O1921" t="s">
        <v>94</v>
      </c>
      <c r="P1921">
        <v>3000701</v>
      </c>
      <c r="Q1921">
        <v>811979</v>
      </c>
      <c r="R1921" t="s">
        <v>95</v>
      </c>
      <c r="S1921">
        <v>0.24390000000000001</v>
      </c>
      <c r="T1921" s="29">
        <v>137040.95999999999</v>
      </c>
      <c r="U1921" s="29">
        <v>47631.92</v>
      </c>
      <c r="V1921" s="29">
        <v>627306.12</v>
      </c>
    </row>
    <row r="1922" spans="1:22" ht="14.6" x14ac:dyDescent="0.4">
      <c r="A1922" t="s">
        <v>8932</v>
      </c>
      <c r="B1922" t="s">
        <v>8933</v>
      </c>
      <c r="C1922" t="s">
        <v>98</v>
      </c>
      <c r="D1922" t="s">
        <v>99</v>
      </c>
      <c r="E1922" t="s">
        <v>99</v>
      </c>
      <c r="F1922" t="s">
        <v>8934</v>
      </c>
      <c r="G1922" t="s">
        <v>3530</v>
      </c>
      <c r="H1922" t="s">
        <v>4114</v>
      </c>
      <c r="I1922" t="s">
        <v>2886</v>
      </c>
      <c r="J1922" t="s">
        <v>687</v>
      </c>
      <c r="K1922" t="s">
        <v>2842</v>
      </c>
      <c r="L1922" t="s">
        <v>1010</v>
      </c>
      <c r="M1922" t="s">
        <v>107</v>
      </c>
      <c r="N1922" t="s">
        <v>93</v>
      </c>
      <c r="O1922" t="s">
        <v>94</v>
      </c>
      <c r="P1922">
        <v>72688943</v>
      </c>
      <c r="Q1922">
        <v>18029007.289999999</v>
      </c>
      <c r="R1922" t="s">
        <v>285</v>
      </c>
      <c r="S1922">
        <v>0.43149999999999999</v>
      </c>
      <c r="T1922" s="29">
        <v>4979500.88</v>
      </c>
      <c r="U1922" s="29">
        <v>1490048.14</v>
      </c>
      <c r="V1922" s="29">
        <v>11559458.27</v>
      </c>
    </row>
    <row r="1923" spans="1:22" ht="14.6" x14ac:dyDescent="0.4">
      <c r="A1923" t="s">
        <v>8935</v>
      </c>
      <c r="B1923" t="s">
        <v>8936</v>
      </c>
      <c r="C1923" t="s">
        <v>137</v>
      </c>
      <c r="D1923" t="s">
        <v>126</v>
      </c>
      <c r="E1923" t="s">
        <v>126</v>
      </c>
      <c r="F1923" t="s">
        <v>8937</v>
      </c>
      <c r="G1923" t="s">
        <v>1453</v>
      </c>
      <c r="H1923" t="s">
        <v>1454</v>
      </c>
      <c r="I1923" t="s">
        <v>5290</v>
      </c>
      <c r="J1923" t="s">
        <v>4292</v>
      </c>
      <c r="K1923" t="s">
        <v>3416</v>
      </c>
      <c r="L1923" t="s">
        <v>144</v>
      </c>
      <c r="M1923" t="s">
        <v>134</v>
      </c>
      <c r="N1923" t="s">
        <v>108</v>
      </c>
      <c r="O1923" t="s">
        <v>94</v>
      </c>
      <c r="P1923">
        <v>30528737</v>
      </c>
      <c r="Q1923">
        <v>10482865.09</v>
      </c>
      <c r="R1923" t="s">
        <v>95</v>
      </c>
      <c r="S1923">
        <v>0.2636</v>
      </c>
      <c r="T1923" s="29">
        <v>2550393.6</v>
      </c>
      <c r="U1923" s="29">
        <v>451902.2</v>
      </c>
      <c r="V1923" s="29">
        <v>7480569.29</v>
      </c>
    </row>
    <row r="1924" spans="1:22" ht="14.6" x14ac:dyDescent="0.4">
      <c r="A1924" t="s">
        <v>8938</v>
      </c>
      <c r="B1924" t="s">
        <v>8939</v>
      </c>
      <c r="C1924" t="s">
        <v>112</v>
      </c>
      <c r="D1924" t="s">
        <v>113</v>
      </c>
      <c r="E1924" t="s">
        <v>113</v>
      </c>
      <c r="F1924" t="s">
        <v>8940</v>
      </c>
      <c r="G1924" t="s">
        <v>1265</v>
      </c>
      <c r="H1924" t="s">
        <v>883</v>
      </c>
      <c r="I1924" t="s">
        <v>3778</v>
      </c>
      <c r="J1924" t="s">
        <v>7503</v>
      </c>
      <c r="K1924" t="s">
        <v>1001</v>
      </c>
      <c r="L1924" t="s">
        <v>370</v>
      </c>
      <c r="M1924" t="s">
        <v>121</v>
      </c>
      <c r="N1924" t="s">
        <v>108</v>
      </c>
      <c r="O1924" t="s">
        <v>94</v>
      </c>
      <c r="P1924">
        <v>32361339</v>
      </c>
      <c r="Q1924">
        <v>10599179.27</v>
      </c>
      <c r="R1924" t="s">
        <v>95</v>
      </c>
      <c r="S1924">
        <v>0.30790000000000001</v>
      </c>
      <c r="T1924" s="29">
        <v>3135828.84</v>
      </c>
      <c r="U1924" s="29">
        <v>531875.18999999994</v>
      </c>
      <c r="V1924" s="29">
        <v>6931475.2400000002</v>
      </c>
    </row>
    <row r="1925" spans="1:22" ht="14.6" x14ac:dyDescent="0.4">
      <c r="A1925" t="s">
        <v>8941</v>
      </c>
      <c r="B1925" t="s">
        <v>8942</v>
      </c>
      <c r="C1925" t="s">
        <v>205</v>
      </c>
      <c r="D1925" t="s">
        <v>206</v>
      </c>
      <c r="E1925" t="s">
        <v>206</v>
      </c>
      <c r="F1925" t="s">
        <v>8943</v>
      </c>
      <c r="G1925" t="s">
        <v>5280</v>
      </c>
      <c r="H1925" t="s">
        <v>4056</v>
      </c>
      <c r="I1925" t="s">
        <v>348</v>
      </c>
      <c r="J1925" t="s">
        <v>318</v>
      </c>
      <c r="K1925" t="s">
        <v>2200</v>
      </c>
      <c r="L1925" t="s">
        <v>231</v>
      </c>
      <c r="M1925" t="s">
        <v>121</v>
      </c>
      <c r="N1925" t="s">
        <v>108</v>
      </c>
      <c r="O1925" t="s">
        <v>94</v>
      </c>
      <c r="P1925">
        <v>2814859</v>
      </c>
      <c r="Q1925">
        <v>1407429.5</v>
      </c>
      <c r="R1925" t="s">
        <v>95</v>
      </c>
      <c r="S1925">
        <v>0.26019999999999999</v>
      </c>
      <c r="T1925" s="29">
        <v>309580.02</v>
      </c>
      <c r="U1925" s="29">
        <v>137363.41</v>
      </c>
      <c r="V1925" s="29">
        <v>960486.07</v>
      </c>
    </row>
    <row r="1926" spans="1:22" ht="14.6" x14ac:dyDescent="0.4">
      <c r="A1926" t="s">
        <v>8944</v>
      </c>
      <c r="B1926" t="s">
        <v>8945</v>
      </c>
      <c r="C1926" t="s">
        <v>98</v>
      </c>
      <c r="D1926" t="s">
        <v>1084</v>
      </c>
      <c r="E1926" t="s">
        <v>1084</v>
      </c>
      <c r="F1926" t="s">
        <v>8946</v>
      </c>
      <c r="G1926" t="s">
        <v>1111</v>
      </c>
      <c r="H1926" t="s">
        <v>8172</v>
      </c>
      <c r="I1926" t="s">
        <v>1048</v>
      </c>
      <c r="J1926" t="s">
        <v>1250</v>
      </c>
      <c r="K1926" t="s">
        <v>1225</v>
      </c>
      <c r="L1926" t="s">
        <v>91</v>
      </c>
      <c r="M1926" t="s">
        <v>202</v>
      </c>
      <c r="N1926" t="s">
        <v>93</v>
      </c>
      <c r="O1926" t="s">
        <v>94</v>
      </c>
      <c r="P1926">
        <v>131259534</v>
      </c>
      <c r="Q1926">
        <v>9825973.6199999992</v>
      </c>
      <c r="R1926" t="s">
        <v>95</v>
      </c>
      <c r="S1926">
        <v>0.56299999999999994</v>
      </c>
      <c r="T1926" s="29">
        <v>5202851.82</v>
      </c>
      <c r="U1926" s="29">
        <v>801257.91</v>
      </c>
      <c r="V1926" s="29">
        <v>3821863.89</v>
      </c>
    </row>
    <row r="1927" spans="1:22" ht="14.6" x14ac:dyDescent="0.4">
      <c r="A1927" t="s">
        <v>8947</v>
      </c>
      <c r="B1927" t="s">
        <v>8948</v>
      </c>
      <c r="C1927" t="s">
        <v>288</v>
      </c>
      <c r="D1927" t="s">
        <v>373</v>
      </c>
      <c r="E1927" t="s">
        <v>373</v>
      </c>
      <c r="F1927" t="s">
        <v>8949</v>
      </c>
      <c r="G1927" t="s">
        <v>2510</v>
      </c>
      <c r="H1927" t="s">
        <v>1648</v>
      </c>
      <c r="I1927" t="s">
        <v>4502</v>
      </c>
      <c r="J1927" t="s">
        <v>3551</v>
      </c>
      <c r="K1927" t="s">
        <v>3105</v>
      </c>
      <c r="L1927" t="s">
        <v>296</v>
      </c>
      <c r="M1927" t="s">
        <v>92</v>
      </c>
      <c r="N1927" t="s">
        <v>108</v>
      </c>
      <c r="O1927" t="s">
        <v>94</v>
      </c>
      <c r="P1927">
        <v>126668260</v>
      </c>
      <c r="Q1927">
        <v>31540798.82</v>
      </c>
      <c r="R1927" t="s">
        <v>109</v>
      </c>
      <c r="S1927">
        <v>0.43909999999999999</v>
      </c>
      <c r="T1927" s="29">
        <v>9316199.0099999998</v>
      </c>
      <c r="U1927" s="29">
        <v>2082717.08</v>
      </c>
      <c r="V1927" s="29">
        <v>20141882.73</v>
      </c>
    </row>
    <row r="1928" spans="1:22" ht="14.6" x14ac:dyDescent="0.4">
      <c r="A1928" t="s">
        <v>8950</v>
      </c>
      <c r="B1928" t="s">
        <v>8951</v>
      </c>
      <c r="C1928" t="s">
        <v>98</v>
      </c>
      <c r="D1928" t="s">
        <v>99</v>
      </c>
      <c r="E1928" t="s">
        <v>99</v>
      </c>
      <c r="F1928" t="s">
        <v>8952</v>
      </c>
      <c r="G1928" t="s">
        <v>2900</v>
      </c>
      <c r="H1928" t="s">
        <v>2784</v>
      </c>
      <c r="I1928" t="s">
        <v>992</v>
      </c>
      <c r="J1928" t="s">
        <v>1518</v>
      </c>
      <c r="K1928" t="s">
        <v>7256</v>
      </c>
      <c r="L1928" t="s">
        <v>832</v>
      </c>
      <c r="M1928" t="s">
        <v>107</v>
      </c>
      <c r="N1928" t="s">
        <v>108</v>
      </c>
      <c r="O1928" t="s">
        <v>94</v>
      </c>
      <c r="P1928">
        <v>64183404</v>
      </c>
      <c r="Q1928">
        <v>18637202.469999999</v>
      </c>
      <c r="R1928" t="s">
        <v>285</v>
      </c>
      <c r="S1928">
        <v>0.41189999999999999</v>
      </c>
      <c r="T1928" s="29">
        <v>6914934.6399999997</v>
      </c>
      <c r="U1928" s="29">
        <v>1063317.81</v>
      </c>
      <c r="V1928" s="29">
        <v>10658950.02</v>
      </c>
    </row>
    <row r="1929" spans="1:22" ht="14.6" x14ac:dyDescent="0.4">
      <c r="A1929" t="s">
        <v>8953</v>
      </c>
      <c r="B1929" t="s">
        <v>8954</v>
      </c>
      <c r="C1929" t="s">
        <v>184</v>
      </c>
      <c r="D1929" t="s">
        <v>382</v>
      </c>
      <c r="E1929" t="s">
        <v>382</v>
      </c>
      <c r="F1929" t="s">
        <v>8955</v>
      </c>
      <c r="G1929" t="s">
        <v>4755</v>
      </c>
      <c r="H1929" t="s">
        <v>3132</v>
      </c>
      <c r="I1929" t="s">
        <v>2301</v>
      </c>
      <c r="J1929" t="s">
        <v>1605</v>
      </c>
      <c r="K1929" t="s">
        <v>4479</v>
      </c>
      <c r="L1929" t="s">
        <v>192</v>
      </c>
      <c r="M1929" t="s">
        <v>121</v>
      </c>
      <c r="N1929" t="s">
        <v>486</v>
      </c>
      <c r="O1929" t="s">
        <v>94</v>
      </c>
      <c r="P1929">
        <v>1791117</v>
      </c>
      <c r="Q1929">
        <v>136079.98000000001</v>
      </c>
      <c r="R1929" t="s">
        <v>95</v>
      </c>
      <c r="S1929">
        <v>0.22270000000000001</v>
      </c>
      <c r="T1929" s="29">
        <v>25160.240000000002</v>
      </c>
      <c r="U1929" s="29">
        <v>5884.28</v>
      </c>
      <c r="V1929" s="29">
        <v>105035.46</v>
      </c>
    </row>
    <row r="1930" spans="1:22" ht="14.6" x14ac:dyDescent="0.4">
      <c r="A1930" t="s">
        <v>8956</v>
      </c>
      <c r="B1930" t="s">
        <v>8957</v>
      </c>
      <c r="C1930" t="s">
        <v>112</v>
      </c>
      <c r="D1930" t="s">
        <v>471</v>
      </c>
      <c r="E1930" t="s">
        <v>471</v>
      </c>
      <c r="F1930" t="s">
        <v>8958</v>
      </c>
      <c r="G1930" t="s">
        <v>8959</v>
      </c>
      <c r="H1930" t="s">
        <v>7061</v>
      </c>
      <c r="I1930" t="s">
        <v>1689</v>
      </c>
      <c r="J1930" t="s">
        <v>3280</v>
      </c>
      <c r="K1930" t="s">
        <v>1879</v>
      </c>
      <c r="L1930" t="s">
        <v>370</v>
      </c>
      <c r="M1930" t="s">
        <v>223</v>
      </c>
      <c r="N1930" t="s">
        <v>93</v>
      </c>
      <c r="O1930" t="s">
        <v>94</v>
      </c>
      <c r="P1930">
        <v>28278330</v>
      </c>
      <c r="Q1930">
        <v>2832853.5</v>
      </c>
      <c r="R1930" t="s">
        <v>122</v>
      </c>
      <c r="S1930">
        <v>0.44890000000000002</v>
      </c>
      <c r="T1930" s="29">
        <v>1147930.21</v>
      </c>
      <c r="U1930" s="29">
        <v>47563.66</v>
      </c>
      <c r="V1930" s="29">
        <v>1637359.63</v>
      </c>
    </row>
    <row r="1931" spans="1:22" ht="14.6" x14ac:dyDescent="0.4">
      <c r="A1931" t="s">
        <v>8960</v>
      </c>
      <c r="B1931" t="s">
        <v>8961</v>
      </c>
      <c r="C1931" t="s">
        <v>184</v>
      </c>
      <c r="D1931" t="s">
        <v>382</v>
      </c>
      <c r="E1931" t="s">
        <v>382</v>
      </c>
      <c r="F1931" t="s">
        <v>8962</v>
      </c>
      <c r="G1931" t="s">
        <v>1058</v>
      </c>
      <c r="H1931" t="s">
        <v>2446</v>
      </c>
      <c r="I1931" t="s">
        <v>8963</v>
      </c>
      <c r="J1931" t="s">
        <v>5059</v>
      </c>
      <c r="K1931" t="s">
        <v>4109</v>
      </c>
      <c r="L1931" t="s">
        <v>641</v>
      </c>
      <c r="M1931" t="s">
        <v>223</v>
      </c>
      <c r="N1931" t="s">
        <v>108</v>
      </c>
      <c r="O1931" t="s">
        <v>94</v>
      </c>
      <c r="P1931">
        <v>4198224</v>
      </c>
      <c r="Q1931">
        <v>699927.19</v>
      </c>
      <c r="R1931" t="s">
        <v>95</v>
      </c>
      <c r="S1931">
        <v>0.19259999999999999</v>
      </c>
      <c r="T1931" s="29">
        <v>121506.36</v>
      </c>
      <c r="U1931" s="29">
        <v>9668.8700000000008</v>
      </c>
      <c r="V1931" s="29">
        <v>568751.96</v>
      </c>
    </row>
    <row r="1932" spans="1:22" ht="14.6" x14ac:dyDescent="0.4">
      <c r="A1932" t="s">
        <v>8964</v>
      </c>
      <c r="B1932" t="s">
        <v>8965</v>
      </c>
      <c r="C1932" t="s">
        <v>288</v>
      </c>
      <c r="D1932" t="s">
        <v>289</v>
      </c>
      <c r="E1932" t="s">
        <v>289</v>
      </c>
      <c r="F1932" t="s">
        <v>8966</v>
      </c>
      <c r="G1932" t="s">
        <v>2444</v>
      </c>
      <c r="H1932" t="s">
        <v>839</v>
      </c>
      <c r="I1932" t="s">
        <v>3805</v>
      </c>
      <c r="J1932" t="s">
        <v>2013</v>
      </c>
      <c r="K1932" t="s">
        <v>520</v>
      </c>
      <c r="L1932" t="s">
        <v>92</v>
      </c>
      <c r="M1932" t="s">
        <v>297</v>
      </c>
      <c r="N1932" t="s">
        <v>108</v>
      </c>
      <c r="O1932" t="s">
        <v>94</v>
      </c>
      <c r="P1932">
        <v>172179828</v>
      </c>
      <c r="Q1932">
        <v>27051214.18</v>
      </c>
      <c r="R1932" t="s">
        <v>122</v>
      </c>
      <c r="S1932">
        <v>0.55930000000000002</v>
      </c>
      <c r="T1932" s="29">
        <v>13924526.779999999</v>
      </c>
      <c r="U1932" s="29">
        <v>1964199.82</v>
      </c>
      <c r="V1932" s="29">
        <v>11162487.58</v>
      </c>
    </row>
    <row r="1933" spans="1:22" ht="14.6" x14ac:dyDescent="0.4">
      <c r="A1933" t="s">
        <v>8967</v>
      </c>
      <c r="B1933" t="s">
        <v>8968</v>
      </c>
      <c r="C1933" t="s">
        <v>1</v>
      </c>
      <c r="D1933" t="s">
        <v>84</v>
      </c>
      <c r="E1933" t="s">
        <v>84</v>
      </c>
      <c r="F1933" t="s">
        <v>8969</v>
      </c>
      <c r="G1933" t="s">
        <v>3804</v>
      </c>
      <c r="H1933" t="s">
        <v>3159</v>
      </c>
      <c r="I1933" t="s">
        <v>2013</v>
      </c>
      <c r="J1933" t="s">
        <v>3631</v>
      </c>
      <c r="K1933" t="s">
        <v>844</v>
      </c>
      <c r="L1933" t="s">
        <v>353</v>
      </c>
      <c r="M1933" t="s">
        <v>202</v>
      </c>
      <c r="N1933" t="s">
        <v>108</v>
      </c>
      <c r="O1933" t="s">
        <v>94</v>
      </c>
      <c r="P1933">
        <v>6513850</v>
      </c>
      <c r="Q1933">
        <v>942334.13</v>
      </c>
      <c r="R1933" t="s">
        <v>95</v>
      </c>
      <c r="S1933">
        <v>0.46650000000000003</v>
      </c>
      <c r="T1933" s="29">
        <v>307154.46000000002</v>
      </c>
      <c r="U1933" s="29">
        <v>25355.7</v>
      </c>
      <c r="V1933" s="29">
        <v>609823.97</v>
      </c>
    </row>
    <row r="1934" spans="1:22" ht="14.6" x14ac:dyDescent="0.4">
      <c r="A1934" t="s">
        <v>8970</v>
      </c>
      <c r="B1934" t="s">
        <v>8971</v>
      </c>
      <c r="C1934" t="s">
        <v>98</v>
      </c>
      <c r="D1934" t="s">
        <v>195</v>
      </c>
      <c r="E1934" t="s">
        <v>195</v>
      </c>
      <c r="F1934" t="s">
        <v>8972</v>
      </c>
      <c r="G1934" t="s">
        <v>1273</v>
      </c>
      <c r="H1934" t="s">
        <v>7773</v>
      </c>
      <c r="I1934" t="s">
        <v>2977</v>
      </c>
      <c r="J1934" t="s">
        <v>5123</v>
      </c>
      <c r="K1934" t="s">
        <v>358</v>
      </c>
      <c r="L1934" t="s">
        <v>106</v>
      </c>
      <c r="M1934" t="s">
        <v>202</v>
      </c>
      <c r="N1934" t="s">
        <v>93</v>
      </c>
      <c r="O1934" t="s">
        <v>94</v>
      </c>
      <c r="P1934">
        <v>75666000</v>
      </c>
      <c r="Q1934">
        <v>7500567.1500000004</v>
      </c>
      <c r="R1934" t="s">
        <v>109</v>
      </c>
      <c r="S1934">
        <v>0.68489999999999995</v>
      </c>
      <c r="T1934" s="29">
        <v>3177328.62</v>
      </c>
      <c r="U1934" s="29">
        <v>371433.07</v>
      </c>
      <c r="V1934" s="29">
        <v>3951805.46</v>
      </c>
    </row>
    <row r="1935" spans="1:22" ht="14.6" x14ac:dyDescent="0.4">
      <c r="A1935" t="s">
        <v>8973</v>
      </c>
      <c r="B1935" t="s">
        <v>8974</v>
      </c>
      <c r="C1935" t="s">
        <v>155</v>
      </c>
      <c r="D1935" t="s">
        <v>251</v>
      </c>
      <c r="E1935" t="s">
        <v>251</v>
      </c>
      <c r="F1935" t="s">
        <v>8975</v>
      </c>
      <c r="G1935" t="s">
        <v>1048</v>
      </c>
      <c r="H1935" t="s">
        <v>1049</v>
      </c>
      <c r="I1935" t="s">
        <v>899</v>
      </c>
      <c r="J1935" t="s">
        <v>899</v>
      </c>
      <c r="K1935" t="s">
        <v>4655</v>
      </c>
      <c r="L1935" t="s">
        <v>163</v>
      </c>
      <c r="M1935" t="s">
        <v>578</v>
      </c>
      <c r="N1935" t="s">
        <v>108</v>
      </c>
      <c r="O1935" t="s">
        <v>94</v>
      </c>
      <c r="P1935">
        <v>407640145</v>
      </c>
      <c r="Q1935">
        <v>111947964.72</v>
      </c>
      <c r="R1935" t="s">
        <v>95</v>
      </c>
      <c r="S1935">
        <v>0.28029999999999999</v>
      </c>
      <c r="T1935" s="29">
        <v>19558361.789999999</v>
      </c>
      <c r="U1935" s="29">
        <v>2009265.52</v>
      </c>
      <c r="V1935" s="29">
        <v>90380337.409999996</v>
      </c>
    </row>
    <row r="1936" spans="1:22" ht="14.6" x14ac:dyDescent="0.4">
      <c r="A1936" t="s">
        <v>8976</v>
      </c>
      <c r="B1936" t="s">
        <v>8977</v>
      </c>
      <c r="C1936" t="s">
        <v>1</v>
      </c>
      <c r="D1936" t="s">
        <v>166</v>
      </c>
      <c r="E1936" t="s">
        <v>166</v>
      </c>
      <c r="F1936" t="s">
        <v>8978</v>
      </c>
      <c r="G1936" t="s">
        <v>756</v>
      </c>
      <c r="H1936" t="s">
        <v>5945</v>
      </c>
      <c r="I1936" t="s">
        <v>4566</v>
      </c>
      <c r="J1936" t="s">
        <v>4125</v>
      </c>
      <c r="K1936" t="s">
        <v>1188</v>
      </c>
      <c r="L1936" t="s">
        <v>144</v>
      </c>
      <c r="M1936" t="s">
        <v>181</v>
      </c>
      <c r="N1936" t="s">
        <v>108</v>
      </c>
      <c r="O1936" t="s">
        <v>94</v>
      </c>
      <c r="P1936">
        <v>8491798</v>
      </c>
      <c r="Q1936">
        <v>1040208.64</v>
      </c>
      <c r="R1936" t="s">
        <v>95</v>
      </c>
      <c r="S1936">
        <v>0.42259999999999998</v>
      </c>
      <c r="T1936" s="29">
        <v>437324.37</v>
      </c>
      <c r="U1936" s="29">
        <v>96912.22</v>
      </c>
      <c r="V1936" s="29">
        <v>505972.05</v>
      </c>
    </row>
    <row r="1937" spans="1:22" ht="14.6" x14ac:dyDescent="0.4">
      <c r="A1937" t="s">
        <v>8979</v>
      </c>
      <c r="B1937" t="s">
        <v>8980</v>
      </c>
      <c r="C1937" t="s">
        <v>83</v>
      </c>
      <c r="D1937" t="s">
        <v>84</v>
      </c>
      <c r="E1937" t="s">
        <v>84</v>
      </c>
      <c r="F1937" t="s">
        <v>8981</v>
      </c>
      <c r="G1937" t="s">
        <v>2489</v>
      </c>
      <c r="H1937" t="s">
        <v>7631</v>
      </c>
      <c r="I1937" t="s">
        <v>1682</v>
      </c>
      <c r="J1937" t="s">
        <v>2192</v>
      </c>
      <c r="K1937" t="s">
        <v>6103</v>
      </c>
      <c r="L1937" t="s">
        <v>144</v>
      </c>
      <c r="M1937" t="s">
        <v>134</v>
      </c>
      <c r="N1937" t="s">
        <v>108</v>
      </c>
      <c r="O1937" t="s">
        <v>94</v>
      </c>
      <c r="P1937">
        <v>1301509</v>
      </c>
      <c r="Q1937">
        <v>295738.81</v>
      </c>
      <c r="R1937" t="s">
        <v>95</v>
      </c>
      <c r="S1937">
        <v>0.25269999999999998</v>
      </c>
      <c r="T1937" s="29">
        <v>60243.79</v>
      </c>
      <c r="U1937" s="29">
        <v>10802.29</v>
      </c>
      <c r="V1937" s="29">
        <v>224692.73</v>
      </c>
    </row>
    <row r="1938" spans="1:22" ht="14.6" x14ac:dyDescent="0.4">
      <c r="A1938" t="s">
        <v>8982</v>
      </c>
      <c r="B1938" t="s">
        <v>8983</v>
      </c>
      <c r="C1938" t="s">
        <v>184</v>
      </c>
      <c r="D1938" t="s">
        <v>382</v>
      </c>
      <c r="E1938" t="s">
        <v>382</v>
      </c>
      <c r="F1938" t="s">
        <v>8984</v>
      </c>
      <c r="G1938" t="s">
        <v>2545</v>
      </c>
      <c r="H1938" t="s">
        <v>1541</v>
      </c>
      <c r="I1938" t="s">
        <v>1973</v>
      </c>
      <c r="J1938" t="s">
        <v>3798</v>
      </c>
      <c r="K1938" t="s">
        <v>2498</v>
      </c>
      <c r="L1938" t="s">
        <v>222</v>
      </c>
      <c r="M1938" t="s">
        <v>266</v>
      </c>
      <c r="N1938" t="s">
        <v>108</v>
      </c>
      <c r="O1938" t="s">
        <v>94</v>
      </c>
      <c r="P1938">
        <v>4773884</v>
      </c>
      <c r="Q1938">
        <v>809415.3</v>
      </c>
      <c r="R1938" t="s">
        <v>95</v>
      </c>
      <c r="S1938">
        <v>0.27339999999999998</v>
      </c>
      <c r="T1938" s="29">
        <v>189207.81</v>
      </c>
      <c r="U1938" s="29">
        <v>37516.720000000001</v>
      </c>
      <c r="V1938" s="29">
        <v>582690.77</v>
      </c>
    </row>
    <row r="1939" spans="1:22" ht="14.6" x14ac:dyDescent="0.4">
      <c r="A1939" t="s">
        <v>8985</v>
      </c>
      <c r="B1939" t="s">
        <v>8986</v>
      </c>
      <c r="C1939" t="s">
        <v>288</v>
      </c>
      <c r="D1939" t="s">
        <v>391</v>
      </c>
      <c r="E1939" t="s">
        <v>391</v>
      </c>
      <c r="F1939" t="s">
        <v>8987</v>
      </c>
      <c r="G1939" t="s">
        <v>3824</v>
      </c>
      <c r="H1939" t="s">
        <v>2822</v>
      </c>
      <c r="I1939" t="s">
        <v>3737</v>
      </c>
      <c r="J1939" t="s">
        <v>4053</v>
      </c>
      <c r="K1939" t="s">
        <v>862</v>
      </c>
      <c r="L1939" t="s">
        <v>92</v>
      </c>
      <c r="M1939" t="s">
        <v>92</v>
      </c>
      <c r="N1939" t="s">
        <v>108</v>
      </c>
      <c r="O1939" t="s">
        <v>94</v>
      </c>
      <c r="P1939">
        <v>35736739</v>
      </c>
      <c r="Q1939">
        <v>4318792.2</v>
      </c>
      <c r="R1939" t="s">
        <v>109</v>
      </c>
      <c r="S1939">
        <v>0.63929999999999998</v>
      </c>
      <c r="T1939" s="29">
        <v>2519523.62</v>
      </c>
      <c r="U1939" s="29">
        <v>341493.36</v>
      </c>
      <c r="V1939" s="29">
        <v>1457775.22</v>
      </c>
    </row>
    <row r="1940" spans="1:22" ht="14.6" x14ac:dyDescent="0.4">
      <c r="A1940" t="s">
        <v>8988</v>
      </c>
      <c r="B1940" t="s">
        <v>8989</v>
      </c>
      <c r="C1940" t="s">
        <v>184</v>
      </c>
      <c r="D1940" t="s">
        <v>185</v>
      </c>
      <c r="E1940" t="s">
        <v>185</v>
      </c>
      <c r="F1940" t="s">
        <v>8990</v>
      </c>
      <c r="G1940" t="s">
        <v>5486</v>
      </c>
      <c r="H1940" t="s">
        <v>2803</v>
      </c>
      <c r="I1940" t="s">
        <v>3718</v>
      </c>
      <c r="J1940" t="s">
        <v>8991</v>
      </c>
      <c r="K1940" t="s">
        <v>3999</v>
      </c>
      <c r="L1940" t="s">
        <v>641</v>
      </c>
      <c r="M1940" t="s">
        <v>223</v>
      </c>
      <c r="N1940" t="s">
        <v>93</v>
      </c>
      <c r="O1940" t="s">
        <v>94</v>
      </c>
      <c r="P1940">
        <v>5177251</v>
      </c>
      <c r="Q1940">
        <v>360432.92</v>
      </c>
      <c r="R1940" t="s">
        <v>122</v>
      </c>
      <c r="S1940">
        <v>0.26340000000000002</v>
      </c>
      <c r="T1940" s="29">
        <v>63490.62</v>
      </c>
      <c r="U1940" s="29">
        <v>17081.099999999999</v>
      </c>
      <c r="V1940" s="29">
        <v>279861.2</v>
      </c>
    </row>
    <row r="1941" spans="1:22" ht="14.6" x14ac:dyDescent="0.4">
      <c r="A1941" t="s">
        <v>8992</v>
      </c>
      <c r="B1941" t="s">
        <v>8993</v>
      </c>
      <c r="C1941" t="s">
        <v>205</v>
      </c>
      <c r="D1941" t="s">
        <v>382</v>
      </c>
      <c r="E1941" t="s">
        <v>382</v>
      </c>
      <c r="F1941" t="s">
        <v>8994</v>
      </c>
      <c r="G1941" t="s">
        <v>1762</v>
      </c>
      <c r="H1941" t="s">
        <v>7310</v>
      </c>
      <c r="I1941" t="s">
        <v>828</v>
      </c>
      <c r="J1941" t="s">
        <v>552</v>
      </c>
      <c r="K1941" t="s">
        <v>1133</v>
      </c>
      <c r="L1941" t="s">
        <v>657</v>
      </c>
      <c r="M1941" t="s">
        <v>121</v>
      </c>
      <c r="N1941" t="s">
        <v>93</v>
      </c>
      <c r="O1941" t="s">
        <v>94</v>
      </c>
      <c r="P1941">
        <v>4337189</v>
      </c>
      <c r="Q1941">
        <v>801731.52</v>
      </c>
      <c r="R1941" t="s">
        <v>95</v>
      </c>
      <c r="S1941">
        <v>0.12939999999999999</v>
      </c>
      <c r="T1941" s="29">
        <v>82333.88</v>
      </c>
      <c r="U1941" s="29">
        <v>14694.53</v>
      </c>
      <c r="V1941" s="29">
        <v>704703.11</v>
      </c>
    </row>
    <row r="1942" spans="1:22" ht="14.6" x14ac:dyDescent="0.4">
      <c r="A1942" t="s">
        <v>8995</v>
      </c>
      <c r="B1942" t="s">
        <v>8996</v>
      </c>
      <c r="C1942" t="s">
        <v>155</v>
      </c>
      <c r="D1942" t="s">
        <v>251</v>
      </c>
      <c r="E1942" t="s">
        <v>251</v>
      </c>
      <c r="F1942" t="s">
        <v>8997</v>
      </c>
      <c r="G1942" t="s">
        <v>3079</v>
      </c>
      <c r="H1942" t="s">
        <v>490</v>
      </c>
      <c r="I1942" t="s">
        <v>1540</v>
      </c>
      <c r="J1942" t="s">
        <v>5692</v>
      </c>
      <c r="K1942" t="s">
        <v>2277</v>
      </c>
      <c r="L1942" t="s">
        <v>144</v>
      </c>
      <c r="M1942" t="s">
        <v>134</v>
      </c>
      <c r="N1942" t="s">
        <v>108</v>
      </c>
      <c r="O1942" t="s">
        <v>94</v>
      </c>
      <c r="P1942">
        <v>123881540</v>
      </c>
      <c r="Q1942">
        <v>23284210.359999999</v>
      </c>
      <c r="R1942" t="s">
        <v>95</v>
      </c>
      <c r="S1942">
        <v>0.57150000000000001</v>
      </c>
      <c r="T1942" s="29">
        <v>12944580.140000001</v>
      </c>
      <c r="U1942" s="29">
        <v>2071394.22</v>
      </c>
      <c r="V1942" s="29">
        <v>8268236</v>
      </c>
    </row>
    <row r="1943" spans="1:22" ht="14.6" x14ac:dyDescent="0.4">
      <c r="A1943" t="s">
        <v>8998</v>
      </c>
      <c r="B1943" t="s">
        <v>8999</v>
      </c>
      <c r="C1943" t="s">
        <v>155</v>
      </c>
      <c r="D1943" t="s">
        <v>251</v>
      </c>
      <c r="E1943" t="s">
        <v>251</v>
      </c>
      <c r="F1943" t="s">
        <v>9000</v>
      </c>
      <c r="G1943" t="s">
        <v>284</v>
      </c>
      <c r="H1943" t="s">
        <v>9001</v>
      </c>
      <c r="I1943" t="s">
        <v>7066</v>
      </c>
      <c r="J1943" t="s">
        <v>7799</v>
      </c>
      <c r="K1943" t="s">
        <v>2611</v>
      </c>
      <c r="L1943" t="s">
        <v>163</v>
      </c>
      <c r="M1943" t="s">
        <v>578</v>
      </c>
      <c r="N1943" t="s">
        <v>93</v>
      </c>
      <c r="O1943" t="s">
        <v>94</v>
      </c>
      <c r="P1943">
        <v>60722185</v>
      </c>
      <c r="Q1943">
        <v>11350488.289999999</v>
      </c>
      <c r="R1943" t="s">
        <v>109</v>
      </c>
      <c r="S1943">
        <v>0.41820000000000002</v>
      </c>
      <c r="T1943" s="29">
        <v>4324518.0599999996</v>
      </c>
      <c r="U1943" s="29">
        <v>482079.94</v>
      </c>
      <c r="V1943" s="29">
        <v>6543890.29</v>
      </c>
    </row>
    <row r="1944" spans="1:22" ht="14.6" x14ac:dyDescent="0.4">
      <c r="A1944" t="s">
        <v>9002</v>
      </c>
      <c r="B1944" t="s">
        <v>9003</v>
      </c>
      <c r="C1944" t="s">
        <v>1</v>
      </c>
      <c r="D1944" t="s">
        <v>84</v>
      </c>
      <c r="E1944" t="s">
        <v>84</v>
      </c>
      <c r="F1944" t="s">
        <v>9004</v>
      </c>
      <c r="G1944" t="s">
        <v>4760</v>
      </c>
      <c r="H1944" t="s">
        <v>6768</v>
      </c>
      <c r="I1944" t="s">
        <v>237</v>
      </c>
      <c r="J1944" t="s">
        <v>104</v>
      </c>
      <c r="K1944" t="s">
        <v>1483</v>
      </c>
      <c r="L1944" t="s">
        <v>91</v>
      </c>
      <c r="M1944" t="s">
        <v>202</v>
      </c>
      <c r="N1944" t="s">
        <v>93</v>
      </c>
      <c r="O1944" t="s">
        <v>94</v>
      </c>
      <c r="P1944">
        <v>2467412</v>
      </c>
      <c r="Q1944">
        <v>522188.01</v>
      </c>
      <c r="R1944" t="s">
        <v>122</v>
      </c>
      <c r="S1944">
        <v>0.42230000000000001</v>
      </c>
      <c r="T1944" s="29">
        <v>216205.58</v>
      </c>
      <c r="U1944" s="29">
        <v>39372.639999999999</v>
      </c>
      <c r="V1944" s="29">
        <v>266609.78999999998</v>
      </c>
    </row>
    <row r="1945" spans="1:22" ht="14.6" x14ac:dyDescent="0.4">
      <c r="A1945" t="s">
        <v>9005</v>
      </c>
      <c r="B1945" t="s">
        <v>9006</v>
      </c>
      <c r="C1945" t="s">
        <v>184</v>
      </c>
      <c r="D1945" t="s">
        <v>185</v>
      </c>
      <c r="E1945" t="s">
        <v>185</v>
      </c>
      <c r="F1945" t="s">
        <v>9007</v>
      </c>
      <c r="G1945" t="s">
        <v>4484</v>
      </c>
      <c r="H1945" t="s">
        <v>7874</v>
      </c>
      <c r="I1945" t="s">
        <v>646</v>
      </c>
      <c r="J1945" t="s">
        <v>647</v>
      </c>
      <c r="K1945" t="s">
        <v>2692</v>
      </c>
      <c r="L1945" t="s">
        <v>222</v>
      </c>
      <c r="M1945" t="s">
        <v>266</v>
      </c>
      <c r="N1945" t="s">
        <v>108</v>
      </c>
      <c r="O1945" t="s">
        <v>94</v>
      </c>
      <c r="P1945">
        <v>1367329</v>
      </c>
      <c r="Q1945">
        <v>82015.41</v>
      </c>
      <c r="R1945" t="s">
        <v>95</v>
      </c>
      <c r="S1945">
        <v>0.18540000000000001</v>
      </c>
      <c r="T1945" s="29">
        <v>9782.2900000000009</v>
      </c>
      <c r="U1945" s="29">
        <v>5074.26</v>
      </c>
      <c r="V1945" s="29">
        <v>67158.86</v>
      </c>
    </row>
    <row r="1946" spans="1:22" ht="14.6" x14ac:dyDescent="0.4">
      <c r="A1946" t="s">
        <v>9008</v>
      </c>
      <c r="B1946" t="s">
        <v>9009</v>
      </c>
      <c r="C1946" t="s">
        <v>1</v>
      </c>
      <c r="D1946" t="s">
        <v>166</v>
      </c>
      <c r="E1946" t="s">
        <v>166</v>
      </c>
      <c r="F1946" t="s">
        <v>9010</v>
      </c>
      <c r="G1946" t="s">
        <v>1777</v>
      </c>
      <c r="H1946" t="s">
        <v>3199</v>
      </c>
      <c r="I1946" t="s">
        <v>3926</v>
      </c>
      <c r="J1946" t="s">
        <v>3084</v>
      </c>
      <c r="K1946" t="s">
        <v>3976</v>
      </c>
      <c r="L1946" t="s">
        <v>353</v>
      </c>
      <c r="M1946" t="s">
        <v>92</v>
      </c>
      <c r="N1946" t="s">
        <v>108</v>
      </c>
      <c r="O1946" t="s">
        <v>94</v>
      </c>
      <c r="P1946">
        <v>6741426</v>
      </c>
      <c r="Q1946">
        <v>640651.46</v>
      </c>
      <c r="R1946" t="s">
        <v>122</v>
      </c>
      <c r="S1946">
        <v>0.32550000000000001</v>
      </c>
      <c r="T1946" s="29">
        <v>161692.99</v>
      </c>
      <c r="U1946" s="29">
        <v>42167.67</v>
      </c>
      <c r="V1946" s="29">
        <v>436790.8</v>
      </c>
    </row>
    <row r="1947" spans="1:22" ht="14.6" x14ac:dyDescent="0.4">
      <c r="A1947" t="s">
        <v>9011</v>
      </c>
      <c r="B1947" t="s">
        <v>9012</v>
      </c>
      <c r="C1947" t="s">
        <v>1</v>
      </c>
      <c r="D1947" t="s">
        <v>166</v>
      </c>
      <c r="E1947" t="s">
        <v>166</v>
      </c>
      <c r="F1947" t="s">
        <v>9013</v>
      </c>
      <c r="G1947" t="s">
        <v>2698</v>
      </c>
      <c r="H1947" t="s">
        <v>6364</v>
      </c>
      <c r="I1947" t="s">
        <v>2032</v>
      </c>
      <c r="J1947" t="s">
        <v>5578</v>
      </c>
      <c r="K1947" t="s">
        <v>665</v>
      </c>
      <c r="L1947" t="s">
        <v>91</v>
      </c>
      <c r="M1947" t="s">
        <v>134</v>
      </c>
      <c r="N1947" t="s">
        <v>108</v>
      </c>
      <c r="O1947" t="s">
        <v>94</v>
      </c>
      <c r="P1947">
        <v>10946246</v>
      </c>
      <c r="Q1947">
        <v>1211199.93</v>
      </c>
      <c r="R1947" t="s">
        <v>95</v>
      </c>
      <c r="S1947">
        <v>0.2341</v>
      </c>
      <c r="T1947" s="29">
        <v>211986.67</v>
      </c>
      <c r="U1947" s="29">
        <v>109898.23</v>
      </c>
      <c r="V1947" s="29">
        <v>889315.03</v>
      </c>
    </row>
    <row r="1948" spans="1:22" ht="14.6" x14ac:dyDescent="0.4">
      <c r="A1948" t="s">
        <v>9014</v>
      </c>
      <c r="B1948" t="s">
        <v>9015</v>
      </c>
      <c r="C1948" t="s">
        <v>125</v>
      </c>
      <c r="D1948" t="s">
        <v>308</v>
      </c>
      <c r="E1948" t="s">
        <v>308</v>
      </c>
      <c r="F1948" t="s">
        <v>9016</v>
      </c>
      <c r="G1948" t="s">
        <v>6286</v>
      </c>
      <c r="H1948" t="s">
        <v>6595</v>
      </c>
      <c r="I1948" t="s">
        <v>5436</v>
      </c>
      <c r="J1948" t="s">
        <v>3090</v>
      </c>
      <c r="K1948" t="s">
        <v>9017</v>
      </c>
      <c r="L1948" t="s">
        <v>144</v>
      </c>
      <c r="M1948" t="s">
        <v>134</v>
      </c>
      <c r="N1948" t="s">
        <v>108</v>
      </c>
      <c r="O1948" t="s">
        <v>94</v>
      </c>
      <c r="P1948">
        <v>823269485</v>
      </c>
      <c r="Q1948">
        <v>157014029.56999999</v>
      </c>
      <c r="R1948" t="s">
        <v>109</v>
      </c>
      <c r="S1948">
        <v>0.4597</v>
      </c>
      <c r="T1948" s="29">
        <v>68661565.349999994</v>
      </c>
      <c r="U1948" s="29">
        <v>11098714.869999999</v>
      </c>
      <c r="V1948" s="29">
        <v>77253749.349999994</v>
      </c>
    </row>
    <row r="1949" spans="1:22" ht="14.6" x14ac:dyDescent="0.4">
      <c r="A1949" t="s">
        <v>9018</v>
      </c>
      <c r="B1949" t="s">
        <v>9019</v>
      </c>
      <c r="C1949" t="s">
        <v>137</v>
      </c>
      <c r="D1949" t="s">
        <v>308</v>
      </c>
      <c r="E1949" t="s">
        <v>308</v>
      </c>
      <c r="F1949" t="s">
        <v>9020</v>
      </c>
      <c r="G1949" t="s">
        <v>3506</v>
      </c>
      <c r="H1949" t="s">
        <v>7124</v>
      </c>
      <c r="I1949" t="s">
        <v>3723</v>
      </c>
      <c r="J1949" t="s">
        <v>728</v>
      </c>
      <c r="K1949" t="s">
        <v>4332</v>
      </c>
      <c r="L1949" t="s">
        <v>765</v>
      </c>
      <c r="M1949" t="s">
        <v>134</v>
      </c>
      <c r="N1949" t="s">
        <v>108</v>
      </c>
      <c r="O1949" t="s">
        <v>94</v>
      </c>
      <c r="P1949">
        <v>42019403</v>
      </c>
      <c r="Q1949">
        <v>15724942.960000001</v>
      </c>
      <c r="R1949" t="s">
        <v>95</v>
      </c>
      <c r="S1949">
        <v>0.32069999999999999</v>
      </c>
      <c r="T1949" s="29">
        <v>3813390.59</v>
      </c>
      <c r="U1949" s="29">
        <v>1265054.73</v>
      </c>
      <c r="V1949" s="29">
        <v>10646497.640000001</v>
      </c>
    </row>
    <row r="1950" spans="1:22" ht="14.6" x14ac:dyDescent="0.4">
      <c r="A1950" t="s">
        <v>9021</v>
      </c>
      <c r="B1950" t="s">
        <v>9022</v>
      </c>
      <c r="C1950" t="s">
        <v>98</v>
      </c>
      <c r="D1950" t="s">
        <v>195</v>
      </c>
      <c r="E1950" t="s">
        <v>195</v>
      </c>
      <c r="F1950" t="s">
        <v>9023</v>
      </c>
      <c r="G1950" t="s">
        <v>4383</v>
      </c>
      <c r="H1950" t="s">
        <v>348</v>
      </c>
      <c r="I1950" t="s">
        <v>1645</v>
      </c>
      <c r="J1950" t="s">
        <v>3432</v>
      </c>
      <c r="K1950" t="s">
        <v>4066</v>
      </c>
      <c r="L1950" t="s">
        <v>832</v>
      </c>
      <c r="M1950" t="s">
        <v>202</v>
      </c>
      <c r="N1950" t="s">
        <v>93</v>
      </c>
      <c r="O1950" t="s">
        <v>94</v>
      </c>
      <c r="P1950">
        <v>32280138</v>
      </c>
      <c r="Q1950">
        <v>9553174.8900000006</v>
      </c>
      <c r="R1950" t="s">
        <v>109</v>
      </c>
      <c r="S1950">
        <v>0.69020000000000004</v>
      </c>
      <c r="T1950" s="29">
        <v>5080268.04</v>
      </c>
      <c r="U1950" s="29">
        <v>163116.35999999999</v>
      </c>
      <c r="V1950" s="29">
        <v>4309790.49</v>
      </c>
    </row>
    <row r="1951" spans="1:22" ht="14.6" x14ac:dyDescent="0.4">
      <c r="A1951" t="s">
        <v>9024</v>
      </c>
      <c r="B1951" t="s">
        <v>9025</v>
      </c>
      <c r="C1951" t="s">
        <v>205</v>
      </c>
      <c r="D1951" t="s">
        <v>382</v>
      </c>
      <c r="E1951" t="s">
        <v>382</v>
      </c>
      <c r="F1951" t="s">
        <v>9026</v>
      </c>
      <c r="G1951" t="s">
        <v>496</v>
      </c>
      <c r="H1951" t="s">
        <v>497</v>
      </c>
      <c r="I1951" t="s">
        <v>6138</v>
      </c>
      <c r="J1951" t="s">
        <v>2847</v>
      </c>
      <c r="K1951" t="s">
        <v>543</v>
      </c>
      <c r="L1951" t="s">
        <v>213</v>
      </c>
      <c r="M1951" t="s">
        <v>121</v>
      </c>
      <c r="N1951" t="s">
        <v>108</v>
      </c>
      <c r="O1951" t="s">
        <v>94</v>
      </c>
      <c r="P1951">
        <v>4401187</v>
      </c>
      <c r="Q1951">
        <v>540989.55000000005</v>
      </c>
      <c r="R1951" t="s">
        <v>95</v>
      </c>
      <c r="S1951">
        <v>0.33860000000000001</v>
      </c>
      <c r="T1951" s="29">
        <v>176928.04</v>
      </c>
      <c r="U1951" s="29">
        <v>43213.96</v>
      </c>
      <c r="V1951" s="29">
        <v>320847.55</v>
      </c>
    </row>
    <row r="1952" spans="1:22" ht="14.6" x14ac:dyDescent="0.4">
      <c r="A1952" t="s">
        <v>9027</v>
      </c>
      <c r="B1952" t="s">
        <v>9028</v>
      </c>
      <c r="C1952" t="s">
        <v>83</v>
      </c>
      <c r="D1952" t="s">
        <v>84</v>
      </c>
      <c r="E1952" t="s">
        <v>84</v>
      </c>
      <c r="F1952" t="s">
        <v>9029</v>
      </c>
      <c r="G1952" t="s">
        <v>3630</v>
      </c>
      <c r="H1952" t="s">
        <v>1265</v>
      </c>
      <c r="I1952" t="s">
        <v>6239</v>
      </c>
      <c r="J1952" t="s">
        <v>2264</v>
      </c>
      <c r="K1952" t="s">
        <v>706</v>
      </c>
      <c r="L1952" t="s">
        <v>163</v>
      </c>
      <c r="M1952" t="s">
        <v>181</v>
      </c>
      <c r="N1952" t="s">
        <v>93</v>
      </c>
      <c r="O1952" t="s">
        <v>94</v>
      </c>
      <c r="P1952">
        <v>5700869</v>
      </c>
      <c r="Q1952">
        <v>1396967.93</v>
      </c>
      <c r="R1952" t="s">
        <v>95</v>
      </c>
      <c r="S1952">
        <v>0.20019999999999999</v>
      </c>
      <c r="T1952" s="29">
        <v>271068.49</v>
      </c>
      <c r="U1952" s="29">
        <v>132786.69</v>
      </c>
      <c r="V1952" s="29">
        <v>993112.75</v>
      </c>
    </row>
    <row r="1953" spans="1:22" ht="14.6" x14ac:dyDescent="0.4">
      <c r="A1953" t="s">
        <v>9030</v>
      </c>
      <c r="B1953" t="s">
        <v>9031</v>
      </c>
      <c r="C1953" t="s">
        <v>112</v>
      </c>
      <c r="D1953" t="s">
        <v>113</v>
      </c>
      <c r="E1953" t="s">
        <v>113</v>
      </c>
      <c r="F1953" t="s">
        <v>9032</v>
      </c>
      <c r="G1953" t="s">
        <v>522</v>
      </c>
      <c r="H1953" t="s">
        <v>2639</v>
      </c>
      <c r="I1953" t="s">
        <v>2754</v>
      </c>
      <c r="J1953" t="s">
        <v>4057</v>
      </c>
      <c r="K1953" t="s">
        <v>4424</v>
      </c>
      <c r="L1953" t="s">
        <v>370</v>
      </c>
      <c r="M1953" t="s">
        <v>266</v>
      </c>
      <c r="N1953" t="s">
        <v>108</v>
      </c>
      <c r="O1953" t="s">
        <v>94</v>
      </c>
      <c r="P1953">
        <v>2918344</v>
      </c>
      <c r="Q1953">
        <v>252920.7</v>
      </c>
      <c r="R1953" t="s">
        <v>122</v>
      </c>
      <c r="S1953">
        <v>0.41689999999999999</v>
      </c>
      <c r="T1953" s="29">
        <v>102489.58</v>
      </c>
      <c r="U1953" s="29">
        <v>10097.08</v>
      </c>
      <c r="V1953" s="29">
        <v>140334.04</v>
      </c>
    </row>
    <row r="1954" spans="1:22" ht="14.6" x14ac:dyDescent="0.4">
      <c r="A1954" t="s">
        <v>9033</v>
      </c>
      <c r="B1954" t="s">
        <v>9034</v>
      </c>
      <c r="C1954" t="s">
        <v>137</v>
      </c>
      <c r="D1954" t="s">
        <v>308</v>
      </c>
      <c r="E1954" t="s">
        <v>308</v>
      </c>
      <c r="F1954" t="s">
        <v>9035</v>
      </c>
      <c r="G1954" t="s">
        <v>9036</v>
      </c>
      <c r="H1954" t="s">
        <v>4894</v>
      </c>
      <c r="I1954" t="s">
        <v>1553</v>
      </c>
      <c r="J1954" t="s">
        <v>140</v>
      </c>
      <c r="K1954" t="s">
        <v>9037</v>
      </c>
      <c r="L1954" t="s">
        <v>144</v>
      </c>
      <c r="M1954" t="s">
        <v>134</v>
      </c>
      <c r="N1954" t="s">
        <v>108</v>
      </c>
      <c r="O1954" t="s">
        <v>94</v>
      </c>
      <c r="P1954">
        <v>48175189</v>
      </c>
      <c r="Q1954">
        <v>7198302.29</v>
      </c>
      <c r="R1954" t="s">
        <v>95</v>
      </c>
      <c r="S1954">
        <v>0.1024</v>
      </c>
      <c r="T1954" s="29">
        <v>507007.48</v>
      </c>
      <c r="U1954" s="29">
        <v>486688.5</v>
      </c>
      <c r="V1954" s="29">
        <v>6204606.3099999996</v>
      </c>
    </row>
    <row r="1955" spans="1:22" ht="14.6" x14ac:dyDescent="0.4">
      <c r="A1955" t="s">
        <v>9038</v>
      </c>
      <c r="B1955" t="s">
        <v>9039</v>
      </c>
      <c r="C1955" t="s">
        <v>1</v>
      </c>
      <c r="D1955" t="s">
        <v>166</v>
      </c>
      <c r="E1955" t="s">
        <v>166</v>
      </c>
      <c r="F1955" t="s">
        <v>9040</v>
      </c>
      <c r="G1955" t="s">
        <v>3048</v>
      </c>
      <c r="H1955" t="s">
        <v>3077</v>
      </c>
      <c r="I1955" t="s">
        <v>2388</v>
      </c>
      <c r="J1955" t="s">
        <v>5007</v>
      </c>
      <c r="K1955" t="s">
        <v>693</v>
      </c>
      <c r="L1955" t="s">
        <v>91</v>
      </c>
      <c r="M1955" t="s">
        <v>134</v>
      </c>
      <c r="N1955" t="s">
        <v>108</v>
      </c>
      <c r="O1955" t="s">
        <v>94</v>
      </c>
      <c r="P1955">
        <v>4587133</v>
      </c>
      <c r="Q1955">
        <v>434389.51</v>
      </c>
      <c r="R1955" t="s">
        <v>95</v>
      </c>
      <c r="S1955">
        <v>0.3226</v>
      </c>
      <c r="T1955" s="29">
        <v>131015.14</v>
      </c>
      <c r="U1955" s="29">
        <v>11555.98</v>
      </c>
      <c r="V1955" s="29">
        <v>291818.39</v>
      </c>
    </row>
    <row r="1956" spans="1:22" ht="14.6" x14ac:dyDescent="0.4">
      <c r="A1956" t="s">
        <v>9041</v>
      </c>
      <c r="B1956" t="s">
        <v>9042</v>
      </c>
      <c r="C1956" t="s">
        <v>112</v>
      </c>
      <c r="D1956" t="s">
        <v>471</v>
      </c>
      <c r="E1956" t="s">
        <v>471</v>
      </c>
      <c r="F1956" t="s">
        <v>9043</v>
      </c>
      <c r="G1956" t="s">
        <v>3590</v>
      </c>
      <c r="H1956" t="s">
        <v>3479</v>
      </c>
      <c r="I1956" t="s">
        <v>1648</v>
      </c>
      <c r="J1956" t="s">
        <v>1756</v>
      </c>
      <c r="K1956" t="s">
        <v>4075</v>
      </c>
      <c r="L1956" t="s">
        <v>120</v>
      </c>
      <c r="M1956" t="s">
        <v>121</v>
      </c>
      <c r="N1956" t="s">
        <v>108</v>
      </c>
      <c r="O1956" t="s">
        <v>94</v>
      </c>
      <c r="P1956">
        <v>40007017</v>
      </c>
      <c r="Q1956">
        <v>4727415.91</v>
      </c>
      <c r="R1956" t="s">
        <v>95</v>
      </c>
      <c r="S1956">
        <v>0.24690000000000001</v>
      </c>
      <c r="T1956" s="29">
        <v>997537.3</v>
      </c>
      <c r="U1956" s="29">
        <v>418753.76</v>
      </c>
      <c r="V1956" s="29">
        <v>3311124.85</v>
      </c>
    </row>
    <row r="1957" spans="1:22" ht="14.6" x14ac:dyDescent="0.4">
      <c r="A1957" t="s">
        <v>9044</v>
      </c>
      <c r="B1957" t="s">
        <v>9045</v>
      </c>
      <c r="C1957" t="s">
        <v>137</v>
      </c>
      <c r="D1957" t="s">
        <v>126</v>
      </c>
      <c r="E1957" t="s">
        <v>126</v>
      </c>
      <c r="F1957" t="s">
        <v>9046</v>
      </c>
      <c r="G1957" t="s">
        <v>5081</v>
      </c>
      <c r="H1957" t="s">
        <v>210</v>
      </c>
      <c r="I1957" t="s">
        <v>3856</v>
      </c>
      <c r="J1957" t="s">
        <v>6700</v>
      </c>
      <c r="K1957" t="s">
        <v>5348</v>
      </c>
      <c r="L1957" t="s">
        <v>144</v>
      </c>
      <c r="M1957" t="s">
        <v>134</v>
      </c>
      <c r="N1957" t="s">
        <v>108</v>
      </c>
      <c r="O1957" t="s">
        <v>94</v>
      </c>
      <c r="P1957">
        <v>45663042</v>
      </c>
      <c r="Q1957">
        <v>2480102.0299999998</v>
      </c>
      <c r="R1957" t="s">
        <v>95</v>
      </c>
      <c r="S1957">
        <v>0.2114</v>
      </c>
      <c r="T1957" s="29">
        <v>482365.26</v>
      </c>
      <c r="U1957" s="29">
        <v>30512.560000000001</v>
      </c>
      <c r="V1957" s="29">
        <v>1967224.21</v>
      </c>
    </row>
    <row r="1958" spans="1:22" ht="14.6" x14ac:dyDescent="0.4">
      <c r="A1958" t="s">
        <v>9047</v>
      </c>
      <c r="B1958" t="s">
        <v>9048</v>
      </c>
      <c r="C1958" t="s">
        <v>155</v>
      </c>
      <c r="D1958" t="s">
        <v>251</v>
      </c>
      <c r="E1958" t="s">
        <v>251</v>
      </c>
      <c r="F1958" t="s">
        <v>9049</v>
      </c>
      <c r="G1958" t="s">
        <v>1972</v>
      </c>
      <c r="H1958" t="s">
        <v>2484</v>
      </c>
      <c r="I1958" t="s">
        <v>4630</v>
      </c>
      <c r="J1958" t="s">
        <v>2977</v>
      </c>
      <c r="K1958" t="s">
        <v>336</v>
      </c>
      <c r="L1958" t="s">
        <v>240</v>
      </c>
      <c r="M1958" t="s">
        <v>578</v>
      </c>
      <c r="N1958" t="s">
        <v>108</v>
      </c>
      <c r="O1958" t="s">
        <v>94</v>
      </c>
      <c r="P1958">
        <v>168376570</v>
      </c>
      <c r="Q1958">
        <v>36994970.960000001</v>
      </c>
      <c r="R1958" t="s">
        <v>95</v>
      </c>
      <c r="S1958">
        <v>0.26290000000000002</v>
      </c>
      <c r="T1958" s="29">
        <v>9599078.3800000008</v>
      </c>
      <c r="U1958" s="29">
        <v>3195408.45</v>
      </c>
      <c r="V1958" s="29">
        <v>24200484.129999999</v>
      </c>
    </row>
    <row r="1959" spans="1:22" ht="14.6" x14ac:dyDescent="0.4">
      <c r="A1959" t="s">
        <v>9050</v>
      </c>
      <c r="B1959" t="s">
        <v>9051</v>
      </c>
      <c r="C1959" t="s">
        <v>112</v>
      </c>
      <c r="D1959" t="s">
        <v>113</v>
      </c>
      <c r="E1959" t="s">
        <v>113</v>
      </c>
      <c r="F1959" t="s">
        <v>9052</v>
      </c>
      <c r="G1959" t="s">
        <v>3154</v>
      </c>
      <c r="H1959" t="s">
        <v>2416</v>
      </c>
      <c r="I1959" t="s">
        <v>4812</v>
      </c>
      <c r="J1959" t="s">
        <v>5222</v>
      </c>
      <c r="K1959" t="s">
        <v>9053</v>
      </c>
      <c r="L1959" t="s">
        <v>370</v>
      </c>
      <c r="M1959" t="s">
        <v>121</v>
      </c>
      <c r="N1959" t="s">
        <v>108</v>
      </c>
      <c r="O1959" t="s">
        <v>94</v>
      </c>
      <c r="P1959">
        <v>44199264</v>
      </c>
      <c r="Q1959">
        <v>6865529.25</v>
      </c>
      <c r="R1959" t="s">
        <v>122</v>
      </c>
      <c r="S1959">
        <v>0.45839999999999997</v>
      </c>
      <c r="T1959" s="29">
        <v>2992565.73</v>
      </c>
      <c r="U1959" s="29">
        <v>685828.78</v>
      </c>
      <c r="V1959" s="29">
        <v>3187134.74</v>
      </c>
    </row>
    <row r="1960" spans="1:22" ht="14.6" x14ac:dyDescent="0.4">
      <c r="A1960" t="s">
        <v>9054</v>
      </c>
      <c r="B1960" t="s">
        <v>9055</v>
      </c>
      <c r="C1960" t="s">
        <v>83</v>
      </c>
      <c r="D1960" t="s">
        <v>166</v>
      </c>
      <c r="E1960" t="s">
        <v>166</v>
      </c>
      <c r="F1960" t="s">
        <v>9056</v>
      </c>
      <c r="G1960" t="s">
        <v>4671</v>
      </c>
      <c r="H1960" t="s">
        <v>7066</v>
      </c>
      <c r="I1960" t="s">
        <v>159</v>
      </c>
      <c r="J1960" t="s">
        <v>9057</v>
      </c>
      <c r="K1960" t="s">
        <v>9058</v>
      </c>
      <c r="L1960" t="s">
        <v>275</v>
      </c>
      <c r="M1960" t="s">
        <v>181</v>
      </c>
      <c r="N1960" t="s">
        <v>486</v>
      </c>
      <c r="O1960" t="s">
        <v>94</v>
      </c>
      <c r="P1960">
        <v>2324142</v>
      </c>
      <c r="Q1960">
        <v>270100.90000000002</v>
      </c>
      <c r="R1960" t="s">
        <v>95</v>
      </c>
      <c r="S1960">
        <v>0.1246</v>
      </c>
      <c r="T1960" s="29">
        <v>28341.77</v>
      </c>
      <c r="U1960" s="29">
        <v>18533.38</v>
      </c>
      <c r="V1960" s="29">
        <v>223225.75</v>
      </c>
    </row>
    <row r="1961" spans="1:22" ht="14.6" x14ac:dyDescent="0.4">
      <c r="A1961" t="s">
        <v>9059</v>
      </c>
      <c r="B1961" t="s">
        <v>9060</v>
      </c>
      <c r="C1961" t="s">
        <v>125</v>
      </c>
      <c r="D1961" t="s">
        <v>126</v>
      </c>
      <c r="E1961" t="s">
        <v>126</v>
      </c>
      <c r="F1961" t="s">
        <v>9061</v>
      </c>
      <c r="G1961" t="s">
        <v>837</v>
      </c>
      <c r="H1961" t="s">
        <v>3159</v>
      </c>
      <c r="I1961" t="s">
        <v>2833</v>
      </c>
      <c r="J1961" t="s">
        <v>3364</v>
      </c>
      <c r="K1961" t="s">
        <v>3856</v>
      </c>
      <c r="L1961" t="s">
        <v>133</v>
      </c>
      <c r="M1961" t="s">
        <v>134</v>
      </c>
      <c r="N1961" t="s">
        <v>108</v>
      </c>
      <c r="O1961" t="s">
        <v>94</v>
      </c>
      <c r="P1961">
        <v>669785584</v>
      </c>
      <c r="Q1961">
        <v>75069468.760000005</v>
      </c>
      <c r="R1961" t="s">
        <v>285</v>
      </c>
      <c r="S1961">
        <v>0.50509999999999999</v>
      </c>
      <c r="T1961" s="29">
        <v>33206918.84</v>
      </c>
      <c r="U1961" s="29">
        <v>6237656.3799999999</v>
      </c>
      <c r="V1961" s="29">
        <v>35624893.539999999</v>
      </c>
    </row>
    <row r="1962" spans="1:22" ht="14.6" x14ac:dyDescent="0.4">
      <c r="A1962" t="s">
        <v>9062</v>
      </c>
      <c r="B1962" t="s">
        <v>9063</v>
      </c>
      <c r="C1962" t="s">
        <v>83</v>
      </c>
      <c r="D1962" t="s">
        <v>84</v>
      </c>
      <c r="E1962" t="s">
        <v>84</v>
      </c>
      <c r="F1962" t="s">
        <v>9064</v>
      </c>
      <c r="G1962" t="s">
        <v>3325</v>
      </c>
      <c r="H1962" t="s">
        <v>7092</v>
      </c>
      <c r="I1962" t="s">
        <v>295</v>
      </c>
      <c r="J1962" t="s">
        <v>158</v>
      </c>
      <c r="K1962" t="s">
        <v>2794</v>
      </c>
      <c r="L1962" t="s">
        <v>163</v>
      </c>
      <c r="M1962" t="s">
        <v>181</v>
      </c>
      <c r="N1962" t="s">
        <v>108</v>
      </c>
      <c r="O1962" t="s">
        <v>94</v>
      </c>
      <c r="P1962">
        <v>1007499</v>
      </c>
      <c r="Q1962">
        <v>146156.79</v>
      </c>
      <c r="R1962" t="s">
        <v>95</v>
      </c>
      <c r="S1962">
        <v>0.22850000000000001</v>
      </c>
      <c r="T1962" s="29">
        <v>30813.7</v>
      </c>
      <c r="U1962" s="29">
        <v>14181.38</v>
      </c>
      <c r="V1962" s="29">
        <v>101161.71</v>
      </c>
    </row>
    <row r="1963" spans="1:22" ht="14.6" x14ac:dyDescent="0.4">
      <c r="A1963" t="s">
        <v>9065</v>
      </c>
      <c r="B1963" t="s">
        <v>9066</v>
      </c>
      <c r="C1963" t="s">
        <v>155</v>
      </c>
      <c r="D1963" t="s">
        <v>156</v>
      </c>
      <c r="E1963" t="s">
        <v>156</v>
      </c>
      <c r="F1963" t="s">
        <v>9067</v>
      </c>
      <c r="G1963" t="s">
        <v>4949</v>
      </c>
      <c r="H1963" t="s">
        <v>3299</v>
      </c>
      <c r="I1963" t="s">
        <v>8061</v>
      </c>
      <c r="J1963" t="s">
        <v>5307</v>
      </c>
      <c r="K1963" t="s">
        <v>5397</v>
      </c>
      <c r="L1963" t="s">
        <v>240</v>
      </c>
      <c r="M1963" t="s">
        <v>134</v>
      </c>
      <c r="N1963" t="s">
        <v>108</v>
      </c>
      <c r="O1963" t="s">
        <v>94</v>
      </c>
      <c r="P1963">
        <v>142005503</v>
      </c>
      <c r="Q1963">
        <v>33619378.5</v>
      </c>
      <c r="R1963" t="s">
        <v>109</v>
      </c>
      <c r="S1963">
        <v>0.58940000000000003</v>
      </c>
      <c r="T1963" s="29">
        <v>19374425.609999999</v>
      </c>
      <c r="U1963" s="29">
        <v>1532306.5</v>
      </c>
      <c r="V1963" s="29">
        <v>12712646.390000001</v>
      </c>
    </row>
    <row r="1964" spans="1:22" ht="14.6" x14ac:dyDescent="0.4">
      <c r="A1964" t="s">
        <v>9068</v>
      </c>
      <c r="B1964" t="s">
        <v>9069</v>
      </c>
      <c r="C1964" t="s">
        <v>155</v>
      </c>
      <c r="D1964" t="s">
        <v>156</v>
      </c>
      <c r="E1964" t="s">
        <v>156</v>
      </c>
      <c r="F1964" t="s">
        <v>9070</v>
      </c>
      <c r="G1964" t="s">
        <v>6427</v>
      </c>
      <c r="H1964" t="s">
        <v>6428</v>
      </c>
      <c r="I1964" t="s">
        <v>4365</v>
      </c>
      <c r="J1964" t="s">
        <v>6084</v>
      </c>
      <c r="K1964" t="s">
        <v>9071</v>
      </c>
      <c r="L1964" t="s">
        <v>413</v>
      </c>
      <c r="M1964" t="s">
        <v>578</v>
      </c>
      <c r="N1964" t="s">
        <v>108</v>
      </c>
      <c r="O1964" t="s">
        <v>94</v>
      </c>
      <c r="P1964">
        <v>181914771</v>
      </c>
      <c r="Q1964">
        <v>84386595.489999995</v>
      </c>
      <c r="R1964" t="s">
        <v>95</v>
      </c>
      <c r="S1964">
        <v>0.53039999999999998</v>
      </c>
      <c r="T1964" s="29">
        <v>27484974.219999999</v>
      </c>
      <c r="U1964" s="29">
        <v>1965489.9</v>
      </c>
      <c r="V1964" s="29">
        <v>54936131.369999997</v>
      </c>
    </row>
    <row r="1965" spans="1:22" ht="14.6" x14ac:dyDescent="0.4">
      <c r="A1965" t="s">
        <v>9072</v>
      </c>
      <c r="B1965" t="s">
        <v>9073</v>
      </c>
      <c r="C1965" t="s">
        <v>112</v>
      </c>
      <c r="D1965" t="s">
        <v>113</v>
      </c>
      <c r="E1965" t="s">
        <v>113</v>
      </c>
      <c r="F1965" t="s">
        <v>9074</v>
      </c>
      <c r="G1965" t="s">
        <v>3824</v>
      </c>
      <c r="H1965" t="s">
        <v>2536</v>
      </c>
      <c r="I1965" t="s">
        <v>2693</v>
      </c>
      <c r="J1965" t="s">
        <v>2785</v>
      </c>
      <c r="K1965" t="s">
        <v>4192</v>
      </c>
      <c r="L1965" t="s">
        <v>370</v>
      </c>
      <c r="M1965" t="s">
        <v>223</v>
      </c>
      <c r="N1965" t="s">
        <v>108</v>
      </c>
      <c r="O1965" t="s">
        <v>94</v>
      </c>
      <c r="P1965">
        <v>47714714</v>
      </c>
      <c r="Q1965">
        <v>16944773.809999999</v>
      </c>
      <c r="R1965" t="s">
        <v>95</v>
      </c>
      <c r="S1965">
        <v>0.42530000000000001</v>
      </c>
      <c r="T1965" s="29">
        <v>7136838.3600000003</v>
      </c>
      <c r="U1965" s="29">
        <v>739333.55</v>
      </c>
      <c r="V1965" s="29">
        <v>9068601.9000000004</v>
      </c>
    </row>
    <row r="1966" spans="1:22" ht="14.6" x14ac:dyDescent="0.4">
      <c r="A1966" t="s">
        <v>9075</v>
      </c>
      <c r="B1966" t="s">
        <v>9076</v>
      </c>
      <c r="C1966" t="s">
        <v>184</v>
      </c>
      <c r="D1966" t="s">
        <v>185</v>
      </c>
      <c r="E1966" t="s">
        <v>185</v>
      </c>
      <c r="F1966" t="s">
        <v>9077</v>
      </c>
      <c r="G1966" t="s">
        <v>8299</v>
      </c>
      <c r="H1966" t="s">
        <v>1455</v>
      </c>
      <c r="I1966" t="s">
        <v>2286</v>
      </c>
      <c r="J1966" t="s">
        <v>3881</v>
      </c>
      <c r="K1966" t="s">
        <v>4565</v>
      </c>
      <c r="L1966" t="s">
        <v>192</v>
      </c>
      <c r="M1966" t="s">
        <v>223</v>
      </c>
      <c r="N1966" t="s">
        <v>93</v>
      </c>
      <c r="O1966" t="s">
        <v>94</v>
      </c>
      <c r="P1966">
        <v>1606568</v>
      </c>
      <c r="Q1966">
        <v>225101.35</v>
      </c>
      <c r="R1966" t="s">
        <v>95</v>
      </c>
      <c r="S1966">
        <v>0.18909999999999999</v>
      </c>
      <c r="T1966" s="29">
        <v>37121.57</v>
      </c>
      <c r="U1966" s="29">
        <v>18421.36</v>
      </c>
      <c r="V1966" s="29">
        <v>169558.42</v>
      </c>
    </row>
    <row r="1967" spans="1:22" ht="14.6" x14ac:dyDescent="0.4">
      <c r="A1967" t="s">
        <v>9078</v>
      </c>
      <c r="B1967" t="s">
        <v>9079</v>
      </c>
      <c r="C1967" t="s">
        <v>1</v>
      </c>
      <c r="D1967" t="s">
        <v>84</v>
      </c>
      <c r="E1967" t="s">
        <v>84</v>
      </c>
      <c r="F1967" t="s">
        <v>9080</v>
      </c>
      <c r="G1967" t="s">
        <v>4203</v>
      </c>
      <c r="H1967" t="s">
        <v>1321</v>
      </c>
      <c r="I1967" t="s">
        <v>9081</v>
      </c>
      <c r="J1967" t="s">
        <v>5704</v>
      </c>
      <c r="K1967" t="s">
        <v>2100</v>
      </c>
      <c r="L1967" t="s">
        <v>144</v>
      </c>
      <c r="M1967" t="s">
        <v>92</v>
      </c>
      <c r="N1967" t="s">
        <v>108</v>
      </c>
      <c r="O1967" t="s">
        <v>94</v>
      </c>
      <c r="P1967">
        <v>2943655</v>
      </c>
      <c r="Q1967">
        <v>2021949.03</v>
      </c>
      <c r="R1967" t="s">
        <v>95</v>
      </c>
      <c r="S1967">
        <v>0.37780000000000002</v>
      </c>
      <c r="T1967" s="29">
        <v>673013.59</v>
      </c>
      <c r="U1967" s="29">
        <v>87505.08</v>
      </c>
      <c r="V1967" s="29">
        <v>1261430.3600000001</v>
      </c>
    </row>
    <row r="1968" spans="1:22" ht="14.6" x14ac:dyDescent="0.4">
      <c r="A1968" t="s">
        <v>9082</v>
      </c>
      <c r="B1968" t="s">
        <v>9083</v>
      </c>
      <c r="C1968" t="s">
        <v>137</v>
      </c>
      <c r="D1968" t="s">
        <v>308</v>
      </c>
      <c r="E1968" t="s">
        <v>308</v>
      </c>
      <c r="F1968" t="s">
        <v>9084</v>
      </c>
      <c r="G1968" t="s">
        <v>3293</v>
      </c>
      <c r="H1968" t="s">
        <v>6853</v>
      </c>
      <c r="I1968" t="s">
        <v>5451</v>
      </c>
      <c r="J1968" t="s">
        <v>1127</v>
      </c>
      <c r="K1968" t="s">
        <v>769</v>
      </c>
      <c r="L1968" t="s">
        <v>765</v>
      </c>
      <c r="M1968" t="s">
        <v>134</v>
      </c>
      <c r="N1968" t="s">
        <v>93</v>
      </c>
      <c r="O1968" t="s">
        <v>94</v>
      </c>
      <c r="P1968">
        <v>36749187</v>
      </c>
      <c r="Q1968">
        <v>6477601.4000000004</v>
      </c>
      <c r="R1968" t="s">
        <v>95</v>
      </c>
      <c r="S1968">
        <v>0.24299999999999999</v>
      </c>
      <c r="T1968" s="29">
        <v>954943.26</v>
      </c>
      <c r="U1968" s="29">
        <v>167339.73000000001</v>
      </c>
      <c r="V1968" s="29">
        <v>5355318.41</v>
      </c>
    </row>
    <row r="1969" spans="1:22" ht="14.6" x14ac:dyDescent="0.4">
      <c r="A1969" t="s">
        <v>9085</v>
      </c>
      <c r="B1969" t="s">
        <v>9086</v>
      </c>
      <c r="C1969" t="s">
        <v>98</v>
      </c>
      <c r="D1969" t="s">
        <v>99</v>
      </c>
      <c r="E1969" t="s">
        <v>99</v>
      </c>
      <c r="F1969" t="s">
        <v>9087</v>
      </c>
      <c r="G1969" t="s">
        <v>742</v>
      </c>
      <c r="H1969" t="s">
        <v>3773</v>
      </c>
      <c r="I1969" t="s">
        <v>6461</v>
      </c>
      <c r="J1969" t="s">
        <v>4061</v>
      </c>
      <c r="K1969" t="s">
        <v>2804</v>
      </c>
      <c r="L1969" t="s">
        <v>91</v>
      </c>
      <c r="M1969" t="s">
        <v>107</v>
      </c>
      <c r="N1969" t="s">
        <v>108</v>
      </c>
      <c r="O1969" t="s">
        <v>94</v>
      </c>
      <c r="P1969">
        <v>178523209</v>
      </c>
      <c r="Q1969">
        <v>28536176.66</v>
      </c>
      <c r="R1969" t="s">
        <v>95</v>
      </c>
      <c r="S1969">
        <v>0.26350000000000001</v>
      </c>
      <c r="T1969" s="29">
        <v>5064810.8099999996</v>
      </c>
      <c r="U1969" s="29">
        <v>2809458.64</v>
      </c>
      <c r="V1969" s="29">
        <v>20661907.210000001</v>
      </c>
    </row>
    <row r="1970" spans="1:22" ht="14.6" x14ac:dyDescent="0.4">
      <c r="A1970" t="s">
        <v>9088</v>
      </c>
      <c r="B1970" t="s">
        <v>9089</v>
      </c>
      <c r="C1970" t="s">
        <v>98</v>
      </c>
      <c r="D1970" t="s">
        <v>1084</v>
      </c>
      <c r="E1970" t="s">
        <v>1084</v>
      </c>
      <c r="F1970" t="s">
        <v>9090</v>
      </c>
      <c r="G1970" t="s">
        <v>605</v>
      </c>
      <c r="H1970" t="s">
        <v>507</v>
      </c>
      <c r="I1970" t="s">
        <v>6718</v>
      </c>
      <c r="J1970" t="s">
        <v>2404</v>
      </c>
      <c r="K1970" t="s">
        <v>3405</v>
      </c>
      <c r="L1970" t="s">
        <v>106</v>
      </c>
      <c r="M1970" t="s">
        <v>107</v>
      </c>
      <c r="N1970" t="s">
        <v>108</v>
      </c>
      <c r="O1970" t="s">
        <v>94</v>
      </c>
      <c r="P1970">
        <v>31234529</v>
      </c>
      <c r="Q1970">
        <v>9766117.3900000006</v>
      </c>
      <c r="R1970" t="s">
        <v>109</v>
      </c>
      <c r="S1970">
        <v>0.68440000000000001</v>
      </c>
      <c r="T1970" s="29">
        <v>6439205.9400000004</v>
      </c>
      <c r="U1970" s="29">
        <v>376452.33</v>
      </c>
      <c r="V1970" s="29">
        <v>2950459.12</v>
      </c>
    </row>
    <row r="1971" spans="1:22" ht="14.6" x14ac:dyDescent="0.4">
      <c r="A1971" t="s">
        <v>9091</v>
      </c>
      <c r="B1971" t="s">
        <v>9092</v>
      </c>
      <c r="C1971" t="s">
        <v>1</v>
      </c>
      <c r="D1971" t="s">
        <v>166</v>
      </c>
      <c r="E1971" t="s">
        <v>166</v>
      </c>
      <c r="F1971" t="s">
        <v>9093</v>
      </c>
      <c r="G1971" t="s">
        <v>1475</v>
      </c>
      <c r="H1971" t="s">
        <v>9094</v>
      </c>
      <c r="I1971" t="s">
        <v>5176</v>
      </c>
      <c r="J1971" t="s">
        <v>4649</v>
      </c>
      <c r="K1971" t="s">
        <v>7977</v>
      </c>
      <c r="L1971" t="s">
        <v>353</v>
      </c>
      <c r="M1971" t="s">
        <v>92</v>
      </c>
      <c r="N1971" t="s">
        <v>108</v>
      </c>
      <c r="O1971" t="s">
        <v>94</v>
      </c>
      <c r="P1971">
        <v>2316807</v>
      </c>
      <c r="Q1971">
        <v>564517.64</v>
      </c>
      <c r="R1971" t="s">
        <v>122</v>
      </c>
      <c r="S1971">
        <v>0.40910000000000002</v>
      </c>
      <c r="T1971" s="29">
        <v>187146.61</v>
      </c>
      <c r="U1971" s="29">
        <v>30247.58</v>
      </c>
      <c r="V1971" s="29">
        <v>347123.45</v>
      </c>
    </row>
    <row r="1972" spans="1:22" ht="14.6" x14ac:dyDescent="0.4">
      <c r="A1972" t="s">
        <v>9095</v>
      </c>
      <c r="B1972" t="s">
        <v>9096</v>
      </c>
      <c r="C1972" t="s">
        <v>125</v>
      </c>
      <c r="D1972" t="s">
        <v>308</v>
      </c>
      <c r="E1972" t="s">
        <v>308</v>
      </c>
      <c r="F1972" t="s">
        <v>9097</v>
      </c>
      <c r="G1972" t="s">
        <v>8213</v>
      </c>
      <c r="H1972" t="s">
        <v>5311</v>
      </c>
      <c r="I1972" t="s">
        <v>2973</v>
      </c>
      <c r="J1972" t="s">
        <v>5059</v>
      </c>
      <c r="K1972" t="s">
        <v>9098</v>
      </c>
      <c r="L1972" t="s">
        <v>133</v>
      </c>
      <c r="M1972" t="s">
        <v>134</v>
      </c>
      <c r="N1972" t="s">
        <v>93</v>
      </c>
      <c r="O1972" t="s">
        <v>94</v>
      </c>
      <c r="P1972">
        <v>903356212</v>
      </c>
      <c r="Q1972">
        <v>151710154.38999999</v>
      </c>
      <c r="R1972" t="s">
        <v>95</v>
      </c>
      <c r="S1972">
        <v>0.52100000000000002</v>
      </c>
      <c r="T1972" s="29">
        <v>55411344.329999998</v>
      </c>
      <c r="U1972" s="29">
        <v>14496501.76</v>
      </c>
      <c r="V1972" s="29">
        <v>81802308.299999997</v>
      </c>
    </row>
    <row r="1973" spans="1:22" ht="14.6" x14ac:dyDescent="0.4">
      <c r="A1973" t="s">
        <v>9099</v>
      </c>
      <c r="B1973" t="s">
        <v>9100</v>
      </c>
      <c r="C1973" t="s">
        <v>98</v>
      </c>
      <c r="D1973" t="s">
        <v>195</v>
      </c>
      <c r="E1973" t="s">
        <v>195</v>
      </c>
      <c r="F1973" t="s">
        <v>9101</v>
      </c>
      <c r="G1973" t="s">
        <v>2682</v>
      </c>
      <c r="H1973" t="s">
        <v>9102</v>
      </c>
      <c r="I1973" t="s">
        <v>2708</v>
      </c>
      <c r="J1973" t="s">
        <v>3273</v>
      </c>
      <c r="K1973" t="s">
        <v>190</v>
      </c>
      <c r="L1973" t="s">
        <v>1010</v>
      </c>
      <c r="M1973" t="s">
        <v>107</v>
      </c>
      <c r="N1973" t="s">
        <v>93</v>
      </c>
      <c r="O1973" t="s">
        <v>94</v>
      </c>
      <c r="P1973">
        <v>101805881</v>
      </c>
      <c r="Q1973">
        <v>24544940.59</v>
      </c>
      <c r="R1973" t="s">
        <v>285</v>
      </c>
      <c r="S1973">
        <v>0.32190000000000002</v>
      </c>
      <c r="T1973" s="29">
        <v>7114147.6799999997</v>
      </c>
      <c r="U1973" s="29">
        <v>1126580.03</v>
      </c>
      <c r="V1973" s="29">
        <v>16304212.880000001</v>
      </c>
    </row>
    <row r="1974" spans="1:22" ht="14.6" x14ac:dyDescent="0.4">
      <c r="A1974" t="s">
        <v>9103</v>
      </c>
      <c r="B1974" t="s">
        <v>9104</v>
      </c>
      <c r="C1974" t="s">
        <v>155</v>
      </c>
      <c r="D1974" t="s">
        <v>251</v>
      </c>
      <c r="E1974" t="s">
        <v>251</v>
      </c>
      <c r="F1974" t="s">
        <v>9105</v>
      </c>
      <c r="G1974" t="s">
        <v>1676</v>
      </c>
      <c r="H1974" t="s">
        <v>4021</v>
      </c>
      <c r="I1974" t="s">
        <v>1911</v>
      </c>
      <c r="J1974" t="s">
        <v>1911</v>
      </c>
      <c r="K1974" t="s">
        <v>2272</v>
      </c>
      <c r="L1974" t="s">
        <v>413</v>
      </c>
      <c r="M1974" t="s">
        <v>134</v>
      </c>
      <c r="N1974" t="s">
        <v>93</v>
      </c>
      <c r="O1974" t="s">
        <v>94</v>
      </c>
      <c r="P1974">
        <v>470239130</v>
      </c>
      <c r="Q1974">
        <v>84131247.609999999</v>
      </c>
      <c r="R1974" t="s">
        <v>109</v>
      </c>
      <c r="S1974">
        <v>0.59499999999999997</v>
      </c>
      <c r="T1974" s="29">
        <v>42539108.770000003</v>
      </c>
      <c r="U1974" s="29">
        <v>1947118.22</v>
      </c>
      <c r="V1974" s="29">
        <v>39645020.619999997</v>
      </c>
    </row>
    <row r="1975" spans="1:22" ht="14.6" x14ac:dyDescent="0.4">
      <c r="A1975" t="s">
        <v>9106</v>
      </c>
      <c r="B1975" t="s">
        <v>9107</v>
      </c>
      <c r="C1975" t="s">
        <v>1</v>
      </c>
      <c r="D1975" t="s">
        <v>166</v>
      </c>
      <c r="E1975" t="s">
        <v>166</v>
      </c>
      <c r="F1975" t="s">
        <v>9108</v>
      </c>
      <c r="G1975" t="s">
        <v>2361</v>
      </c>
      <c r="H1975" t="s">
        <v>2064</v>
      </c>
      <c r="I1975" t="s">
        <v>5529</v>
      </c>
      <c r="J1975" t="s">
        <v>1103</v>
      </c>
      <c r="K1975" t="s">
        <v>2105</v>
      </c>
      <c r="L1975" t="s">
        <v>353</v>
      </c>
      <c r="M1975" t="s">
        <v>134</v>
      </c>
      <c r="N1975" t="s">
        <v>486</v>
      </c>
      <c r="O1975" t="s">
        <v>94</v>
      </c>
      <c r="P1975">
        <v>7476848</v>
      </c>
      <c r="Q1975">
        <v>695779.73</v>
      </c>
      <c r="R1975" t="s">
        <v>95</v>
      </c>
      <c r="S1975">
        <v>0.2374</v>
      </c>
      <c r="T1975" s="29">
        <v>107064.56</v>
      </c>
      <c r="U1975" s="29">
        <v>18031.78</v>
      </c>
      <c r="V1975" s="29">
        <v>570683.39</v>
      </c>
    </row>
    <row r="1976" spans="1:22" ht="14.6" x14ac:dyDescent="0.4">
      <c r="A1976" t="s">
        <v>9109</v>
      </c>
      <c r="B1976" t="s">
        <v>9110</v>
      </c>
      <c r="C1976" t="s">
        <v>98</v>
      </c>
      <c r="D1976" t="s">
        <v>195</v>
      </c>
      <c r="E1976" t="s">
        <v>195</v>
      </c>
      <c r="F1976" t="s">
        <v>9111</v>
      </c>
      <c r="G1976" t="s">
        <v>477</v>
      </c>
      <c r="H1976" t="s">
        <v>3245</v>
      </c>
      <c r="I1976" t="s">
        <v>3155</v>
      </c>
      <c r="J1976" t="s">
        <v>1133</v>
      </c>
      <c r="K1976" t="s">
        <v>2557</v>
      </c>
      <c r="L1976" t="s">
        <v>832</v>
      </c>
      <c r="M1976" t="s">
        <v>202</v>
      </c>
      <c r="N1976" t="s">
        <v>93</v>
      </c>
      <c r="O1976" t="s">
        <v>94</v>
      </c>
      <c r="P1976">
        <v>177973585</v>
      </c>
      <c r="Q1976">
        <v>25790974.870000001</v>
      </c>
      <c r="R1976" t="s">
        <v>109</v>
      </c>
      <c r="S1976">
        <v>0.28520000000000001</v>
      </c>
      <c r="T1976" s="29">
        <v>6274527.1900000004</v>
      </c>
      <c r="U1976" s="29">
        <v>1309067.06</v>
      </c>
      <c r="V1976" s="29">
        <v>18207380.620000001</v>
      </c>
    </row>
    <row r="1977" spans="1:22" ht="14.6" x14ac:dyDescent="0.4">
      <c r="A1977" t="s">
        <v>9112</v>
      </c>
      <c r="B1977" t="s">
        <v>9113</v>
      </c>
      <c r="C1977" t="s">
        <v>155</v>
      </c>
      <c r="D1977" t="s">
        <v>156</v>
      </c>
      <c r="E1977" t="s">
        <v>156</v>
      </c>
      <c r="F1977" t="s">
        <v>9114</v>
      </c>
      <c r="G1977" t="s">
        <v>3515</v>
      </c>
      <c r="H1977" t="s">
        <v>334</v>
      </c>
      <c r="I1977" t="s">
        <v>4602</v>
      </c>
      <c r="J1977" t="s">
        <v>2430</v>
      </c>
      <c r="K1977" t="s">
        <v>7520</v>
      </c>
      <c r="L1977" t="s">
        <v>240</v>
      </c>
      <c r="M1977" t="s">
        <v>134</v>
      </c>
      <c r="N1977" t="s">
        <v>108</v>
      </c>
      <c r="O1977" t="s">
        <v>94</v>
      </c>
      <c r="P1977">
        <v>59823207</v>
      </c>
      <c r="Q1977">
        <v>2996378.51</v>
      </c>
      <c r="R1977" t="s">
        <v>122</v>
      </c>
      <c r="S1977">
        <v>0.62380000000000002</v>
      </c>
      <c r="T1977" s="29">
        <v>1122603.2</v>
      </c>
      <c r="U1977" s="29">
        <v>188675.72</v>
      </c>
      <c r="V1977" s="29">
        <v>1685099.59</v>
      </c>
    </row>
    <row r="1978" spans="1:22" ht="14.6" x14ac:dyDescent="0.4">
      <c r="A1978" t="s">
        <v>9115</v>
      </c>
      <c r="B1978" t="s">
        <v>9116</v>
      </c>
      <c r="C1978" t="s">
        <v>137</v>
      </c>
      <c r="D1978" t="s">
        <v>308</v>
      </c>
      <c r="E1978" t="s">
        <v>308</v>
      </c>
      <c r="F1978" t="s">
        <v>9117</v>
      </c>
      <c r="G1978" t="s">
        <v>9118</v>
      </c>
      <c r="H1978" t="s">
        <v>3958</v>
      </c>
      <c r="I1978" t="s">
        <v>6840</v>
      </c>
      <c r="J1978" t="s">
        <v>3958</v>
      </c>
      <c r="K1978" t="s">
        <v>3394</v>
      </c>
      <c r="L1978" t="s">
        <v>163</v>
      </c>
      <c r="M1978" t="s">
        <v>134</v>
      </c>
      <c r="N1978" t="s">
        <v>93</v>
      </c>
      <c r="O1978" t="s">
        <v>94</v>
      </c>
      <c r="P1978">
        <v>28147440</v>
      </c>
      <c r="Q1978">
        <v>1331363.3899999999</v>
      </c>
      <c r="R1978" t="s">
        <v>95</v>
      </c>
      <c r="S1978">
        <v>0.24560000000000001</v>
      </c>
      <c r="T1978" s="29">
        <v>299635.51</v>
      </c>
      <c r="U1978" s="29">
        <v>119838.59</v>
      </c>
      <c r="V1978" s="29">
        <v>911889.29</v>
      </c>
    </row>
    <row r="1979" spans="1:22" ht="14.6" x14ac:dyDescent="0.4">
      <c r="A1979" t="s">
        <v>9119</v>
      </c>
      <c r="B1979" t="s">
        <v>9120</v>
      </c>
      <c r="C1979" t="s">
        <v>125</v>
      </c>
      <c r="D1979" t="s">
        <v>126</v>
      </c>
      <c r="E1979" t="s">
        <v>126</v>
      </c>
      <c r="F1979" t="s">
        <v>9121</v>
      </c>
      <c r="G1979" t="s">
        <v>3705</v>
      </c>
      <c r="H1979" t="s">
        <v>6688</v>
      </c>
      <c r="I1979" t="s">
        <v>3444</v>
      </c>
      <c r="J1979" t="s">
        <v>4326</v>
      </c>
      <c r="K1979" t="s">
        <v>2522</v>
      </c>
      <c r="L1979" t="s">
        <v>163</v>
      </c>
      <c r="M1979" t="s">
        <v>134</v>
      </c>
      <c r="N1979" t="s">
        <v>108</v>
      </c>
      <c r="O1979" t="s">
        <v>94</v>
      </c>
      <c r="P1979">
        <v>402144643</v>
      </c>
      <c r="Q1979">
        <v>34316268.57</v>
      </c>
      <c r="R1979" t="s">
        <v>109</v>
      </c>
      <c r="S1979">
        <v>0.58709999999999996</v>
      </c>
      <c r="T1979" s="29">
        <v>15976484.83</v>
      </c>
      <c r="U1979" s="29">
        <v>1931317.92</v>
      </c>
      <c r="V1979" s="29">
        <v>16408465.82</v>
      </c>
    </row>
    <row r="1980" spans="1:22" ht="14.6" x14ac:dyDescent="0.4">
      <c r="A1980" t="s">
        <v>9122</v>
      </c>
      <c r="B1980" t="s">
        <v>9123</v>
      </c>
      <c r="C1980" t="s">
        <v>205</v>
      </c>
      <c r="D1980" t="s">
        <v>382</v>
      </c>
      <c r="E1980" t="s">
        <v>382</v>
      </c>
      <c r="F1980" t="s">
        <v>9124</v>
      </c>
      <c r="G1980" t="s">
        <v>664</v>
      </c>
      <c r="H1980" t="s">
        <v>1676</v>
      </c>
      <c r="I1980" t="s">
        <v>3813</v>
      </c>
      <c r="J1980" t="s">
        <v>5642</v>
      </c>
      <c r="K1980" t="s">
        <v>2645</v>
      </c>
      <c r="L1980" t="s">
        <v>657</v>
      </c>
      <c r="M1980" t="s">
        <v>121</v>
      </c>
      <c r="N1980" t="s">
        <v>108</v>
      </c>
      <c r="O1980" t="s">
        <v>94</v>
      </c>
      <c r="P1980">
        <v>3349497</v>
      </c>
      <c r="Q1980">
        <v>1189516.55</v>
      </c>
      <c r="R1980" t="s">
        <v>95</v>
      </c>
      <c r="S1980">
        <v>0.28949999999999998</v>
      </c>
      <c r="T1980" s="29">
        <v>254124.01</v>
      </c>
      <c r="U1980" s="29">
        <v>68032.45</v>
      </c>
      <c r="V1980" s="29">
        <v>867360.09</v>
      </c>
    </row>
    <row r="1981" spans="1:22" ht="14.6" x14ac:dyDescent="0.4">
      <c r="A1981" t="s">
        <v>9125</v>
      </c>
      <c r="B1981" t="s">
        <v>9126</v>
      </c>
      <c r="C1981" t="s">
        <v>125</v>
      </c>
      <c r="D1981" t="s">
        <v>126</v>
      </c>
      <c r="E1981" t="s">
        <v>126</v>
      </c>
      <c r="F1981" t="s">
        <v>9127</v>
      </c>
      <c r="G1981" t="s">
        <v>6173</v>
      </c>
      <c r="H1981" t="s">
        <v>2035</v>
      </c>
      <c r="I1981" t="s">
        <v>2841</v>
      </c>
      <c r="J1981" t="s">
        <v>3814</v>
      </c>
      <c r="K1981" t="s">
        <v>4920</v>
      </c>
      <c r="L1981" t="s">
        <v>144</v>
      </c>
      <c r="M1981" t="s">
        <v>134</v>
      </c>
      <c r="N1981" t="s">
        <v>108</v>
      </c>
      <c r="O1981" t="s">
        <v>94</v>
      </c>
      <c r="P1981">
        <v>986746722</v>
      </c>
      <c r="Q1981">
        <v>115943320.77</v>
      </c>
      <c r="R1981" t="s">
        <v>95</v>
      </c>
      <c r="S1981">
        <v>0.60219999999999996</v>
      </c>
      <c r="T1981" s="29">
        <v>47822640.969999999</v>
      </c>
      <c r="U1981" s="29">
        <v>4265771.9000000004</v>
      </c>
      <c r="V1981" s="29">
        <v>63854907.899999999</v>
      </c>
    </row>
    <row r="1982" spans="1:22" ht="14.6" x14ac:dyDescent="0.4">
      <c r="A1982" t="s">
        <v>9128</v>
      </c>
      <c r="B1982" t="s">
        <v>9129</v>
      </c>
      <c r="C1982" t="s">
        <v>137</v>
      </c>
      <c r="D1982" t="s">
        <v>308</v>
      </c>
      <c r="E1982" t="s">
        <v>308</v>
      </c>
      <c r="F1982" t="s">
        <v>9130</v>
      </c>
      <c r="G1982" t="s">
        <v>262</v>
      </c>
      <c r="H1982" t="s">
        <v>1791</v>
      </c>
      <c r="I1982" t="s">
        <v>4387</v>
      </c>
      <c r="J1982" t="s">
        <v>1516</v>
      </c>
      <c r="K1982" t="s">
        <v>3696</v>
      </c>
      <c r="L1982" t="s">
        <v>314</v>
      </c>
      <c r="M1982" t="s">
        <v>134</v>
      </c>
      <c r="N1982" t="s">
        <v>93</v>
      </c>
      <c r="O1982" t="s">
        <v>94</v>
      </c>
      <c r="P1982">
        <v>34339339</v>
      </c>
      <c r="Q1982">
        <v>3292152.99</v>
      </c>
      <c r="R1982" t="s">
        <v>95</v>
      </c>
      <c r="S1982">
        <v>0.2636</v>
      </c>
      <c r="T1982" s="29">
        <v>523780.54</v>
      </c>
      <c r="U1982" s="29">
        <v>271703.59000000003</v>
      </c>
      <c r="V1982" s="29">
        <v>2496668.86</v>
      </c>
    </row>
    <row r="1983" spans="1:22" ht="14.6" x14ac:dyDescent="0.4">
      <c r="A1983" t="s">
        <v>9131</v>
      </c>
      <c r="B1983" t="s">
        <v>9132</v>
      </c>
      <c r="C1983" t="s">
        <v>184</v>
      </c>
      <c r="D1983" t="s">
        <v>185</v>
      </c>
      <c r="E1983" t="s">
        <v>185</v>
      </c>
      <c r="F1983" t="s">
        <v>9133</v>
      </c>
      <c r="G1983" t="s">
        <v>1743</v>
      </c>
      <c r="H1983" t="s">
        <v>9134</v>
      </c>
      <c r="I1983" t="s">
        <v>1008</v>
      </c>
      <c r="J1983" t="s">
        <v>6970</v>
      </c>
      <c r="K1983" t="s">
        <v>545</v>
      </c>
      <c r="L1983" t="s">
        <v>222</v>
      </c>
      <c r="M1983" t="s">
        <v>223</v>
      </c>
      <c r="N1983" t="s">
        <v>93</v>
      </c>
      <c r="O1983" t="s">
        <v>94</v>
      </c>
      <c r="P1983">
        <v>2623174</v>
      </c>
      <c r="Q1983">
        <v>121029.19</v>
      </c>
      <c r="R1983" t="s">
        <v>122</v>
      </c>
      <c r="S1983">
        <v>0.32029999999999997</v>
      </c>
      <c r="T1983" s="29">
        <v>38071.589999999997</v>
      </c>
      <c r="U1983" s="29">
        <v>2354.09</v>
      </c>
      <c r="V1983" s="29">
        <v>80603.509999999995</v>
      </c>
    </row>
    <row r="1984" spans="1:22" ht="14.6" x14ac:dyDescent="0.4">
      <c r="A1984" t="s">
        <v>9135</v>
      </c>
      <c r="B1984" t="s">
        <v>9136</v>
      </c>
      <c r="C1984" t="s">
        <v>83</v>
      </c>
      <c r="D1984" t="s">
        <v>84</v>
      </c>
      <c r="E1984" t="s">
        <v>84</v>
      </c>
      <c r="F1984" t="s">
        <v>9137</v>
      </c>
      <c r="G1984" t="s">
        <v>3340</v>
      </c>
      <c r="H1984" t="s">
        <v>2311</v>
      </c>
      <c r="I1984" t="s">
        <v>333</v>
      </c>
      <c r="J1984" t="s">
        <v>661</v>
      </c>
      <c r="K1984" t="s">
        <v>6275</v>
      </c>
      <c r="L1984" t="s">
        <v>275</v>
      </c>
      <c r="M1984" t="s">
        <v>134</v>
      </c>
      <c r="N1984" t="s">
        <v>108</v>
      </c>
      <c r="O1984" t="s">
        <v>94</v>
      </c>
      <c r="P1984">
        <v>5543360</v>
      </c>
      <c r="Q1984">
        <v>510673.8</v>
      </c>
      <c r="R1984" t="s">
        <v>95</v>
      </c>
      <c r="S1984">
        <v>0.10390000000000001</v>
      </c>
      <c r="T1984" s="29">
        <v>35918.67</v>
      </c>
      <c r="U1984" s="29">
        <v>32063.24</v>
      </c>
      <c r="V1984" s="29">
        <v>442691.89</v>
      </c>
    </row>
    <row r="1985" spans="1:22" ht="14.6" x14ac:dyDescent="0.4">
      <c r="A1985" t="s">
        <v>9138</v>
      </c>
      <c r="B1985" t="s">
        <v>9139</v>
      </c>
      <c r="C1985" t="s">
        <v>112</v>
      </c>
      <c r="D1985" t="s">
        <v>471</v>
      </c>
      <c r="E1985" t="s">
        <v>471</v>
      </c>
      <c r="F1985" t="s">
        <v>9140</v>
      </c>
      <c r="G1985" t="s">
        <v>3154</v>
      </c>
      <c r="H1985" t="s">
        <v>2416</v>
      </c>
      <c r="I1985" t="s">
        <v>2032</v>
      </c>
      <c r="J1985" t="s">
        <v>2113</v>
      </c>
      <c r="K1985" t="s">
        <v>5500</v>
      </c>
      <c r="L1985" t="s">
        <v>120</v>
      </c>
      <c r="M1985" t="s">
        <v>223</v>
      </c>
      <c r="N1985" t="s">
        <v>108</v>
      </c>
      <c r="O1985" t="s">
        <v>94</v>
      </c>
      <c r="P1985">
        <v>49620164</v>
      </c>
      <c r="Q1985">
        <v>5819124.5599999996</v>
      </c>
      <c r="R1985" t="s">
        <v>95</v>
      </c>
      <c r="S1985">
        <v>0.35339999999999999</v>
      </c>
      <c r="T1985" s="29">
        <v>1825876.55</v>
      </c>
      <c r="U1985" s="29">
        <v>368906.82</v>
      </c>
      <c r="V1985" s="29">
        <v>3624341.19</v>
      </c>
    </row>
    <row r="1986" spans="1:22" ht="14.6" x14ac:dyDescent="0.4">
      <c r="A1986" t="s">
        <v>9141</v>
      </c>
      <c r="B1986" t="s">
        <v>9142</v>
      </c>
      <c r="C1986" t="s">
        <v>137</v>
      </c>
      <c r="D1986" t="s">
        <v>126</v>
      </c>
      <c r="E1986" t="s">
        <v>126</v>
      </c>
      <c r="F1986" t="s">
        <v>9143</v>
      </c>
      <c r="G1986" t="s">
        <v>6515</v>
      </c>
      <c r="H1986" t="s">
        <v>6315</v>
      </c>
      <c r="I1986" t="s">
        <v>1829</v>
      </c>
      <c r="J1986" t="s">
        <v>1344</v>
      </c>
      <c r="K1986" t="s">
        <v>4147</v>
      </c>
      <c r="L1986" t="s">
        <v>314</v>
      </c>
      <c r="M1986" t="s">
        <v>134</v>
      </c>
      <c r="N1986" t="s">
        <v>108</v>
      </c>
      <c r="O1986" t="s">
        <v>94</v>
      </c>
      <c r="P1986">
        <v>23625237</v>
      </c>
      <c r="Q1986">
        <v>2308229.5299999998</v>
      </c>
      <c r="R1986" t="s">
        <v>95</v>
      </c>
      <c r="S1986">
        <v>0.1429</v>
      </c>
      <c r="T1986" s="29">
        <v>307901.61</v>
      </c>
      <c r="U1986" s="29">
        <v>64989.18</v>
      </c>
      <c r="V1986" s="29">
        <v>1935338.74</v>
      </c>
    </row>
    <row r="1987" spans="1:22" ht="14.6" x14ac:dyDescent="0.4">
      <c r="A1987" t="s">
        <v>9144</v>
      </c>
      <c r="B1987" t="s">
        <v>9145</v>
      </c>
      <c r="C1987" t="s">
        <v>98</v>
      </c>
      <c r="D1987" t="s">
        <v>1084</v>
      </c>
      <c r="E1987" t="s">
        <v>1084</v>
      </c>
      <c r="F1987" t="s">
        <v>9146</v>
      </c>
      <c r="G1987" t="s">
        <v>2136</v>
      </c>
      <c r="H1987" t="s">
        <v>2299</v>
      </c>
      <c r="I1987" t="s">
        <v>1582</v>
      </c>
      <c r="J1987" t="s">
        <v>5864</v>
      </c>
      <c r="K1987" t="s">
        <v>663</v>
      </c>
      <c r="L1987" t="s">
        <v>832</v>
      </c>
      <c r="M1987" t="s">
        <v>107</v>
      </c>
      <c r="N1987" t="s">
        <v>108</v>
      </c>
      <c r="O1987" t="s">
        <v>94</v>
      </c>
      <c r="P1987">
        <v>75128062</v>
      </c>
      <c r="Q1987">
        <v>64796826.530000001</v>
      </c>
      <c r="R1987" t="s">
        <v>95</v>
      </c>
      <c r="S1987">
        <v>0.2898</v>
      </c>
      <c r="T1987" s="29">
        <v>17957051.789999999</v>
      </c>
      <c r="U1987" s="29">
        <v>4645906.3099999996</v>
      </c>
      <c r="V1987" s="29">
        <v>42193868.43</v>
      </c>
    </row>
    <row r="1988" spans="1:22" ht="14.6" x14ac:dyDescent="0.4">
      <c r="A1988" t="s">
        <v>9147</v>
      </c>
      <c r="B1988" t="s">
        <v>9148</v>
      </c>
      <c r="C1988" t="s">
        <v>112</v>
      </c>
      <c r="D1988" t="s">
        <v>113</v>
      </c>
      <c r="E1988" t="s">
        <v>113</v>
      </c>
      <c r="F1988" t="s">
        <v>9149</v>
      </c>
      <c r="G1988" t="s">
        <v>2306</v>
      </c>
      <c r="H1988" t="s">
        <v>1744</v>
      </c>
      <c r="I1988" t="s">
        <v>1618</v>
      </c>
      <c r="J1988" t="s">
        <v>4310</v>
      </c>
      <c r="K1988" t="s">
        <v>3443</v>
      </c>
      <c r="L1988" t="s">
        <v>222</v>
      </c>
      <c r="M1988" t="s">
        <v>121</v>
      </c>
      <c r="N1988" t="s">
        <v>108</v>
      </c>
      <c r="O1988" t="s">
        <v>94</v>
      </c>
      <c r="P1988">
        <v>31794442</v>
      </c>
      <c r="Q1988">
        <v>4487945.3499999996</v>
      </c>
      <c r="R1988" t="s">
        <v>122</v>
      </c>
      <c r="S1988">
        <v>0.30480000000000002</v>
      </c>
      <c r="T1988" s="29">
        <v>1059865.4099999999</v>
      </c>
      <c r="U1988" s="29">
        <v>95654.98</v>
      </c>
      <c r="V1988" s="29">
        <v>3332424.96</v>
      </c>
    </row>
    <row r="1989" spans="1:22" ht="14.6" x14ac:dyDescent="0.4">
      <c r="A1989" t="s">
        <v>9150</v>
      </c>
      <c r="B1989" t="s">
        <v>9151</v>
      </c>
      <c r="C1989" t="s">
        <v>83</v>
      </c>
      <c r="D1989" t="s">
        <v>84</v>
      </c>
      <c r="E1989" t="s">
        <v>84</v>
      </c>
      <c r="F1989" t="s">
        <v>9152</v>
      </c>
      <c r="G1989" t="s">
        <v>6978</v>
      </c>
      <c r="H1989" t="s">
        <v>1881</v>
      </c>
      <c r="I1989" t="s">
        <v>576</v>
      </c>
      <c r="J1989" t="s">
        <v>9153</v>
      </c>
      <c r="K1989" t="s">
        <v>1793</v>
      </c>
      <c r="L1989" t="s">
        <v>275</v>
      </c>
      <c r="M1989" t="s">
        <v>92</v>
      </c>
      <c r="N1989" t="s">
        <v>93</v>
      </c>
      <c r="O1989" t="s">
        <v>94</v>
      </c>
      <c r="P1989">
        <v>4432404</v>
      </c>
      <c r="Q1989">
        <v>680828.37</v>
      </c>
      <c r="R1989" t="s">
        <v>95</v>
      </c>
      <c r="S1989">
        <v>0.217</v>
      </c>
      <c r="T1989" s="29">
        <v>111883.32</v>
      </c>
      <c r="U1989" s="29">
        <v>34342.980000000003</v>
      </c>
      <c r="V1989" s="29">
        <v>534602.06999999995</v>
      </c>
    </row>
    <row r="1990" spans="1:22" ht="14.6" x14ac:dyDescent="0.4">
      <c r="A1990" t="s">
        <v>9154</v>
      </c>
      <c r="B1990" t="s">
        <v>9155</v>
      </c>
      <c r="C1990" t="s">
        <v>1</v>
      </c>
      <c r="D1990" t="s">
        <v>166</v>
      </c>
      <c r="E1990" t="s">
        <v>166</v>
      </c>
      <c r="F1990" t="s">
        <v>9156</v>
      </c>
      <c r="G1990" t="s">
        <v>271</v>
      </c>
      <c r="H1990" t="s">
        <v>7836</v>
      </c>
      <c r="I1990" t="s">
        <v>1127</v>
      </c>
      <c r="J1990" t="s">
        <v>1936</v>
      </c>
      <c r="K1990" t="s">
        <v>1810</v>
      </c>
      <c r="L1990" t="s">
        <v>106</v>
      </c>
      <c r="M1990" t="s">
        <v>134</v>
      </c>
      <c r="N1990" t="s">
        <v>486</v>
      </c>
      <c r="O1990" t="s">
        <v>94</v>
      </c>
      <c r="P1990">
        <v>10747995</v>
      </c>
      <c r="Q1990">
        <v>2408390.5499999998</v>
      </c>
      <c r="R1990" t="s">
        <v>95</v>
      </c>
      <c r="S1990">
        <v>0.29859999999999998</v>
      </c>
      <c r="T1990" s="29">
        <v>649159.92000000004</v>
      </c>
      <c r="U1990" s="29">
        <v>158844.24</v>
      </c>
      <c r="V1990" s="29">
        <v>1600386.39</v>
      </c>
    </row>
    <row r="1991" spans="1:22" ht="14.6" x14ac:dyDescent="0.4">
      <c r="A1991" t="s">
        <v>9157</v>
      </c>
      <c r="B1991" t="s">
        <v>9158</v>
      </c>
      <c r="C1991" t="s">
        <v>125</v>
      </c>
      <c r="D1991" t="s">
        <v>308</v>
      </c>
      <c r="E1991" t="s">
        <v>308</v>
      </c>
      <c r="F1991" t="s">
        <v>5695</v>
      </c>
      <c r="G1991" t="s">
        <v>5594</v>
      </c>
      <c r="H1991" t="s">
        <v>9159</v>
      </c>
      <c r="I1991" t="s">
        <v>142</v>
      </c>
      <c r="J1991" t="s">
        <v>6123</v>
      </c>
      <c r="K1991" t="s">
        <v>2893</v>
      </c>
      <c r="L1991" t="s">
        <v>133</v>
      </c>
      <c r="M1991" t="s">
        <v>134</v>
      </c>
      <c r="N1991" t="s">
        <v>93</v>
      </c>
      <c r="O1991" t="s">
        <v>94</v>
      </c>
      <c r="P1991">
        <v>547663701</v>
      </c>
      <c r="Q1991">
        <v>206689776.91999999</v>
      </c>
      <c r="R1991" t="s">
        <v>109</v>
      </c>
      <c r="S1991">
        <v>0.42020000000000002</v>
      </c>
      <c r="T1991" s="29">
        <v>52305610.079999998</v>
      </c>
      <c r="U1991" s="29">
        <v>13838882.66</v>
      </c>
      <c r="V1991" s="29">
        <v>140545284.18000001</v>
      </c>
    </row>
    <row r="1992" spans="1:22" ht="14.6" x14ac:dyDescent="0.4">
      <c r="A1992" t="s">
        <v>9160</v>
      </c>
      <c r="B1992" t="s">
        <v>9161</v>
      </c>
      <c r="C1992" t="s">
        <v>112</v>
      </c>
      <c r="D1992" t="s">
        <v>113</v>
      </c>
      <c r="E1992" t="s">
        <v>113</v>
      </c>
      <c r="F1992" t="s">
        <v>9162</v>
      </c>
      <c r="G1992" t="s">
        <v>5416</v>
      </c>
      <c r="H1992" t="s">
        <v>9163</v>
      </c>
      <c r="I1992" t="s">
        <v>5181</v>
      </c>
      <c r="J1992" t="s">
        <v>9164</v>
      </c>
      <c r="K1992" t="s">
        <v>6555</v>
      </c>
      <c r="L1992" t="s">
        <v>222</v>
      </c>
      <c r="M1992" t="s">
        <v>121</v>
      </c>
      <c r="N1992" t="s">
        <v>108</v>
      </c>
      <c r="O1992" t="s">
        <v>94</v>
      </c>
      <c r="P1992">
        <v>13365841</v>
      </c>
      <c r="Q1992">
        <v>1645408.78</v>
      </c>
      <c r="R1992" t="s">
        <v>95</v>
      </c>
      <c r="S1992">
        <v>0.21479999999999999</v>
      </c>
      <c r="T1992" s="29">
        <v>245069.45</v>
      </c>
      <c r="U1992" s="29">
        <v>115148.77</v>
      </c>
      <c r="V1992" s="29">
        <v>1285190.56</v>
      </c>
    </row>
    <row r="1993" spans="1:22" ht="14.6" x14ac:dyDescent="0.4">
      <c r="A1993" t="s">
        <v>9165</v>
      </c>
      <c r="B1993" t="s">
        <v>9166</v>
      </c>
      <c r="C1993" t="s">
        <v>83</v>
      </c>
      <c r="D1993" t="s">
        <v>166</v>
      </c>
      <c r="E1993" t="s">
        <v>166</v>
      </c>
      <c r="F1993" t="s">
        <v>9167</v>
      </c>
      <c r="G1993" t="s">
        <v>4702</v>
      </c>
      <c r="H1993" t="s">
        <v>3479</v>
      </c>
      <c r="I1993" t="s">
        <v>3073</v>
      </c>
      <c r="J1993" t="s">
        <v>2020</v>
      </c>
      <c r="K1993" t="s">
        <v>5470</v>
      </c>
      <c r="L1993" t="s">
        <v>91</v>
      </c>
      <c r="M1993" t="s">
        <v>92</v>
      </c>
      <c r="N1993" t="s">
        <v>108</v>
      </c>
      <c r="O1993" t="s">
        <v>94</v>
      </c>
      <c r="P1993">
        <v>847475</v>
      </c>
      <c r="Q1993">
        <v>122381.31</v>
      </c>
      <c r="R1993" t="s">
        <v>95</v>
      </c>
      <c r="S1993">
        <v>0.19650000000000001</v>
      </c>
      <c r="T1993" s="29">
        <v>18446.39</v>
      </c>
      <c r="U1993" s="29">
        <v>1424.75</v>
      </c>
      <c r="V1993" s="29">
        <v>102510.17</v>
      </c>
    </row>
    <row r="1994" spans="1:22" ht="14.6" x14ac:dyDescent="0.4">
      <c r="A1994" t="s">
        <v>9168</v>
      </c>
      <c r="B1994" t="s">
        <v>9169</v>
      </c>
      <c r="C1994" t="s">
        <v>83</v>
      </c>
      <c r="D1994" t="s">
        <v>84</v>
      </c>
      <c r="E1994" t="s">
        <v>84</v>
      </c>
      <c r="F1994" t="s">
        <v>9170</v>
      </c>
      <c r="G1994" t="s">
        <v>302</v>
      </c>
      <c r="H1994" t="s">
        <v>5459</v>
      </c>
      <c r="I1994" t="s">
        <v>2935</v>
      </c>
      <c r="J1994" t="s">
        <v>4534</v>
      </c>
      <c r="K1994" t="s">
        <v>2535</v>
      </c>
      <c r="L1994" t="s">
        <v>275</v>
      </c>
      <c r="M1994" t="s">
        <v>92</v>
      </c>
      <c r="N1994" t="s">
        <v>108</v>
      </c>
      <c r="O1994" t="s">
        <v>94</v>
      </c>
      <c r="P1994">
        <v>2337955</v>
      </c>
      <c r="Q1994">
        <v>426877.76</v>
      </c>
      <c r="R1994" t="s">
        <v>95</v>
      </c>
      <c r="S1994">
        <v>0.28889999999999999</v>
      </c>
      <c r="T1994" s="29">
        <v>93124.01</v>
      </c>
      <c r="U1994" s="29">
        <v>42072.3</v>
      </c>
      <c r="V1994" s="29">
        <v>291681.45</v>
      </c>
    </row>
    <row r="1995" spans="1:22" ht="14.6" x14ac:dyDescent="0.4">
      <c r="A1995" t="s">
        <v>9171</v>
      </c>
      <c r="B1995" t="s">
        <v>9172</v>
      </c>
      <c r="C1995" t="s">
        <v>155</v>
      </c>
      <c r="D1995" t="s">
        <v>156</v>
      </c>
      <c r="E1995" t="s">
        <v>156</v>
      </c>
      <c r="F1995" t="s">
        <v>9173</v>
      </c>
      <c r="G1995" t="s">
        <v>1419</v>
      </c>
      <c r="H1995" t="s">
        <v>2264</v>
      </c>
      <c r="I1995" t="s">
        <v>3524</v>
      </c>
      <c r="J1995" t="s">
        <v>1930</v>
      </c>
      <c r="K1995" t="s">
        <v>7692</v>
      </c>
      <c r="L1995" t="s">
        <v>413</v>
      </c>
      <c r="M1995" t="s">
        <v>134</v>
      </c>
      <c r="N1995" t="s">
        <v>108</v>
      </c>
      <c r="O1995" t="s">
        <v>94</v>
      </c>
      <c r="P1995">
        <v>344213828</v>
      </c>
      <c r="Q1995">
        <v>293590249.57999998</v>
      </c>
      <c r="R1995" t="s">
        <v>122</v>
      </c>
      <c r="S1995">
        <v>0.6069</v>
      </c>
      <c r="T1995" s="29">
        <v>120215339.02</v>
      </c>
      <c r="U1995" s="29">
        <v>7110287.4199999999</v>
      </c>
      <c r="V1995" s="29">
        <v>166264623.13999999</v>
      </c>
    </row>
    <row r="1996" spans="1:22" ht="14.6" x14ac:dyDescent="0.4">
      <c r="A1996" t="s">
        <v>9174</v>
      </c>
      <c r="B1996" t="s">
        <v>9175</v>
      </c>
      <c r="C1996" t="s">
        <v>1</v>
      </c>
      <c r="D1996" t="s">
        <v>166</v>
      </c>
      <c r="E1996" t="s">
        <v>166</v>
      </c>
      <c r="F1996" t="s">
        <v>9176</v>
      </c>
      <c r="G1996" t="s">
        <v>366</v>
      </c>
      <c r="H1996" t="s">
        <v>7881</v>
      </c>
      <c r="I1996" t="s">
        <v>5003</v>
      </c>
      <c r="J1996" t="s">
        <v>2553</v>
      </c>
      <c r="K1996" t="s">
        <v>6352</v>
      </c>
      <c r="L1996" t="s">
        <v>106</v>
      </c>
      <c r="M1996" t="s">
        <v>92</v>
      </c>
      <c r="N1996" t="s">
        <v>108</v>
      </c>
      <c r="O1996" t="s">
        <v>94</v>
      </c>
      <c r="P1996">
        <v>8956975</v>
      </c>
      <c r="Q1996">
        <v>2713810.31</v>
      </c>
      <c r="R1996" t="s">
        <v>122</v>
      </c>
      <c r="S1996">
        <v>0.38450000000000001</v>
      </c>
      <c r="T1996" s="29">
        <v>977726.09</v>
      </c>
      <c r="U1996" s="29">
        <v>155965.32</v>
      </c>
      <c r="V1996" s="29">
        <v>1580118.9</v>
      </c>
    </row>
    <row r="1997" spans="1:22" ht="14.6" x14ac:dyDescent="0.4">
      <c r="A1997" t="s">
        <v>9177</v>
      </c>
      <c r="B1997" t="s">
        <v>9178</v>
      </c>
      <c r="C1997" t="s">
        <v>83</v>
      </c>
      <c r="D1997" t="s">
        <v>84</v>
      </c>
      <c r="E1997" t="s">
        <v>84</v>
      </c>
      <c r="F1997" t="s">
        <v>9179</v>
      </c>
      <c r="G1997" t="s">
        <v>5081</v>
      </c>
      <c r="H1997" t="s">
        <v>210</v>
      </c>
      <c r="I1997" t="s">
        <v>8409</v>
      </c>
      <c r="J1997" t="s">
        <v>2999</v>
      </c>
      <c r="K1997" t="s">
        <v>7407</v>
      </c>
      <c r="L1997" t="s">
        <v>275</v>
      </c>
      <c r="M1997" t="s">
        <v>92</v>
      </c>
      <c r="N1997" t="s">
        <v>108</v>
      </c>
      <c r="O1997" t="s">
        <v>94</v>
      </c>
      <c r="P1997">
        <v>1667514</v>
      </c>
      <c r="Q1997">
        <v>128474.9</v>
      </c>
      <c r="R1997" t="s">
        <v>95</v>
      </c>
      <c r="S1997">
        <v>0.12230000000000001</v>
      </c>
      <c r="T1997" s="29">
        <v>15084.59</v>
      </c>
      <c r="U1997" s="29">
        <v>6744.28</v>
      </c>
      <c r="V1997" s="29">
        <v>106646.03</v>
      </c>
    </row>
    <row r="1998" spans="1:22" ht="14.6" x14ac:dyDescent="0.4">
      <c r="A1998" t="s">
        <v>9180</v>
      </c>
      <c r="B1998" t="s">
        <v>9181</v>
      </c>
      <c r="C1998" t="s">
        <v>83</v>
      </c>
      <c r="D1998" t="s">
        <v>84</v>
      </c>
      <c r="E1998" t="s">
        <v>84</v>
      </c>
      <c r="F1998" t="s">
        <v>9182</v>
      </c>
      <c r="G1998" t="s">
        <v>3100</v>
      </c>
      <c r="H1998" t="s">
        <v>1188</v>
      </c>
      <c r="I1998" t="s">
        <v>9183</v>
      </c>
      <c r="J1998" t="s">
        <v>2354</v>
      </c>
      <c r="K1998" t="s">
        <v>1529</v>
      </c>
      <c r="L1998" t="s">
        <v>275</v>
      </c>
      <c r="M1998" t="s">
        <v>134</v>
      </c>
      <c r="N1998" t="s">
        <v>93</v>
      </c>
      <c r="O1998" t="s">
        <v>94</v>
      </c>
      <c r="P1998">
        <v>2821112</v>
      </c>
      <c r="Q1998">
        <v>202535.11</v>
      </c>
      <c r="R1998" t="s">
        <v>95</v>
      </c>
      <c r="S1998">
        <v>0.26319999999999999</v>
      </c>
      <c r="T1998" s="29">
        <v>43669.41</v>
      </c>
      <c r="U1998" s="29">
        <v>10939.11</v>
      </c>
      <c r="V1998" s="29">
        <v>147926.59</v>
      </c>
    </row>
    <row r="1999" spans="1:22" ht="14.6" x14ac:dyDescent="0.4">
      <c r="A1999" t="s">
        <v>9184</v>
      </c>
      <c r="B1999" t="s">
        <v>9185</v>
      </c>
      <c r="C1999" t="s">
        <v>98</v>
      </c>
      <c r="D1999" t="s">
        <v>195</v>
      </c>
      <c r="E1999" t="s">
        <v>195</v>
      </c>
      <c r="F1999" t="s">
        <v>6127</v>
      </c>
      <c r="G1999" t="s">
        <v>332</v>
      </c>
      <c r="H1999" t="s">
        <v>1456</v>
      </c>
      <c r="I1999" t="s">
        <v>336</v>
      </c>
      <c r="J1999" t="s">
        <v>1407</v>
      </c>
      <c r="K1999" t="s">
        <v>1108</v>
      </c>
      <c r="L1999" t="s">
        <v>106</v>
      </c>
      <c r="M1999" t="s">
        <v>202</v>
      </c>
      <c r="N1999" t="s">
        <v>93</v>
      </c>
      <c r="O1999" t="s">
        <v>94</v>
      </c>
      <c r="P1999">
        <v>182738985</v>
      </c>
      <c r="Q1999">
        <v>90456458.609999999</v>
      </c>
      <c r="R1999" t="s">
        <v>285</v>
      </c>
      <c r="S1999">
        <v>0.64829999999999999</v>
      </c>
      <c r="T1999" s="29">
        <v>54670317.450000003</v>
      </c>
      <c r="U1999" s="29">
        <v>6946892.0800000001</v>
      </c>
      <c r="V1999" s="29">
        <v>28839249.079999998</v>
      </c>
    </row>
    <row r="2000" spans="1:22" ht="14.6" x14ac:dyDescent="0.4">
      <c r="A2000" t="s">
        <v>9186</v>
      </c>
      <c r="B2000" t="s">
        <v>9187</v>
      </c>
      <c r="C2000" t="s">
        <v>288</v>
      </c>
      <c r="D2000" t="s">
        <v>391</v>
      </c>
      <c r="E2000" t="s">
        <v>391</v>
      </c>
      <c r="F2000" t="s">
        <v>9188</v>
      </c>
      <c r="G2000" t="s">
        <v>4061</v>
      </c>
      <c r="H2000" t="s">
        <v>7832</v>
      </c>
      <c r="I2000" t="s">
        <v>4956</v>
      </c>
      <c r="J2000" t="s">
        <v>4618</v>
      </c>
      <c r="K2000" t="s">
        <v>2165</v>
      </c>
      <c r="L2000" t="s">
        <v>296</v>
      </c>
      <c r="M2000" t="s">
        <v>297</v>
      </c>
      <c r="N2000" t="s">
        <v>93</v>
      </c>
      <c r="O2000" t="s">
        <v>94</v>
      </c>
      <c r="P2000">
        <v>99144313</v>
      </c>
      <c r="Q2000">
        <v>17597241.370000001</v>
      </c>
      <c r="R2000" t="s">
        <v>109</v>
      </c>
      <c r="S2000">
        <v>0.60609999999999997</v>
      </c>
      <c r="T2000" s="29">
        <v>8765853.9600000009</v>
      </c>
      <c r="U2000" s="29">
        <v>939478.46</v>
      </c>
      <c r="V2000" s="29">
        <v>7891908.9500000002</v>
      </c>
    </row>
    <row r="2001" spans="1:22" ht="14.6" x14ac:dyDescent="0.4">
      <c r="A2001" t="s">
        <v>9189</v>
      </c>
      <c r="B2001" t="s">
        <v>9190</v>
      </c>
      <c r="C2001" t="s">
        <v>155</v>
      </c>
      <c r="D2001" t="s">
        <v>156</v>
      </c>
      <c r="E2001" t="s">
        <v>156</v>
      </c>
      <c r="F2001" t="s">
        <v>9191</v>
      </c>
      <c r="G2001" t="s">
        <v>3608</v>
      </c>
      <c r="H2001" t="s">
        <v>3293</v>
      </c>
      <c r="I2001" t="s">
        <v>4521</v>
      </c>
      <c r="J2001" t="s">
        <v>708</v>
      </c>
      <c r="K2001" t="s">
        <v>4759</v>
      </c>
      <c r="L2001" t="s">
        <v>413</v>
      </c>
      <c r="M2001" t="s">
        <v>134</v>
      </c>
      <c r="N2001" t="s">
        <v>108</v>
      </c>
      <c r="O2001" t="s">
        <v>94</v>
      </c>
      <c r="P2001">
        <v>420914215</v>
      </c>
      <c r="Q2001">
        <v>29598090.309999999</v>
      </c>
      <c r="R2001" t="s">
        <v>95</v>
      </c>
      <c r="S2001">
        <v>0.51119999999999999</v>
      </c>
      <c r="T2001" s="29">
        <v>11521400.880000001</v>
      </c>
      <c r="U2001" s="29">
        <v>491692.98</v>
      </c>
      <c r="V2001" s="29">
        <v>17584996.449999999</v>
      </c>
    </row>
    <row r="2002" spans="1:22" ht="14.6" x14ac:dyDescent="0.4">
      <c r="A2002" t="s">
        <v>9192</v>
      </c>
      <c r="B2002" t="s">
        <v>9193</v>
      </c>
      <c r="C2002" t="s">
        <v>288</v>
      </c>
      <c r="D2002" t="s">
        <v>373</v>
      </c>
      <c r="E2002" t="s">
        <v>373</v>
      </c>
      <c r="F2002" t="s">
        <v>9194</v>
      </c>
      <c r="G2002" t="s">
        <v>7840</v>
      </c>
      <c r="H2002" t="s">
        <v>1131</v>
      </c>
      <c r="I2002" t="s">
        <v>9195</v>
      </c>
      <c r="J2002" t="s">
        <v>6503</v>
      </c>
      <c r="K2002" t="s">
        <v>449</v>
      </c>
      <c r="L2002" t="s">
        <v>134</v>
      </c>
      <c r="M2002" t="s">
        <v>92</v>
      </c>
      <c r="N2002" t="s">
        <v>108</v>
      </c>
      <c r="O2002" t="s">
        <v>94</v>
      </c>
      <c r="P2002">
        <v>139827067</v>
      </c>
      <c r="Q2002">
        <v>14648321.49</v>
      </c>
      <c r="R2002" t="s">
        <v>109</v>
      </c>
      <c r="S2002">
        <v>0.40189999999999998</v>
      </c>
      <c r="T2002" s="29">
        <v>5055760.74</v>
      </c>
      <c r="U2002" s="29">
        <v>257821.34</v>
      </c>
      <c r="V2002" s="29">
        <v>9334739.4100000001</v>
      </c>
    </row>
    <row r="2003" spans="1:22" ht="14.6" x14ac:dyDescent="0.4">
      <c r="A2003" t="s">
        <v>9196</v>
      </c>
      <c r="B2003" t="s">
        <v>9197</v>
      </c>
      <c r="C2003" t="s">
        <v>288</v>
      </c>
      <c r="D2003" t="s">
        <v>391</v>
      </c>
      <c r="E2003" t="s">
        <v>391</v>
      </c>
      <c r="F2003" t="s">
        <v>9198</v>
      </c>
      <c r="G2003" t="s">
        <v>4337</v>
      </c>
      <c r="H2003" t="s">
        <v>1384</v>
      </c>
      <c r="I2003" t="s">
        <v>3426</v>
      </c>
      <c r="J2003" t="s">
        <v>522</v>
      </c>
      <c r="K2003" t="s">
        <v>3073</v>
      </c>
      <c r="L2003" t="s">
        <v>92</v>
      </c>
      <c r="M2003" t="s">
        <v>134</v>
      </c>
      <c r="N2003" t="s">
        <v>108</v>
      </c>
      <c r="O2003" t="s">
        <v>94</v>
      </c>
      <c r="P2003">
        <v>169216741</v>
      </c>
      <c r="Q2003">
        <v>17828859.670000002</v>
      </c>
      <c r="R2003" t="s">
        <v>285</v>
      </c>
      <c r="S2003">
        <v>0.28410000000000002</v>
      </c>
      <c r="T2003" s="29">
        <v>3392933.77</v>
      </c>
      <c r="U2003" s="29">
        <v>1365753.9</v>
      </c>
      <c r="V2003" s="29">
        <v>13070172</v>
      </c>
    </row>
    <row r="2004" spans="1:22" ht="14.6" x14ac:dyDescent="0.4">
      <c r="A2004" t="s">
        <v>9199</v>
      </c>
      <c r="B2004" t="s">
        <v>9200</v>
      </c>
      <c r="C2004" t="s">
        <v>98</v>
      </c>
      <c r="D2004" t="s">
        <v>1084</v>
      </c>
      <c r="E2004" t="s">
        <v>1084</v>
      </c>
      <c r="F2004" t="s">
        <v>9201</v>
      </c>
      <c r="G2004" t="s">
        <v>3410</v>
      </c>
      <c r="H2004" t="s">
        <v>211</v>
      </c>
      <c r="I2004" t="s">
        <v>2075</v>
      </c>
      <c r="J2004" t="s">
        <v>522</v>
      </c>
      <c r="K2004" t="s">
        <v>402</v>
      </c>
      <c r="L2004" t="s">
        <v>832</v>
      </c>
      <c r="M2004" t="s">
        <v>202</v>
      </c>
      <c r="N2004" t="s">
        <v>108</v>
      </c>
      <c r="O2004" t="s">
        <v>94</v>
      </c>
      <c r="P2004">
        <v>143152032</v>
      </c>
      <c r="Q2004">
        <v>43930675.439999998</v>
      </c>
      <c r="R2004" t="s">
        <v>109</v>
      </c>
      <c r="S2004">
        <v>0.38190000000000002</v>
      </c>
      <c r="T2004" s="29">
        <v>11391205.27</v>
      </c>
      <c r="U2004" s="29">
        <v>2592906.63</v>
      </c>
      <c r="V2004" s="29">
        <v>29946563.539999999</v>
      </c>
    </row>
    <row r="2005" spans="1:22" ht="14.6" x14ac:dyDescent="0.4">
      <c r="A2005" t="s">
        <v>9202</v>
      </c>
      <c r="B2005" t="s">
        <v>9203</v>
      </c>
      <c r="C2005" t="s">
        <v>83</v>
      </c>
      <c r="D2005" t="s">
        <v>166</v>
      </c>
      <c r="E2005" t="s">
        <v>166</v>
      </c>
      <c r="F2005" t="s">
        <v>9204</v>
      </c>
      <c r="G2005" t="s">
        <v>1463</v>
      </c>
      <c r="H2005" t="s">
        <v>9205</v>
      </c>
      <c r="I2005" t="s">
        <v>6569</v>
      </c>
      <c r="J2005" t="s">
        <v>5681</v>
      </c>
      <c r="K2005" t="s">
        <v>4032</v>
      </c>
      <c r="L2005" t="s">
        <v>106</v>
      </c>
      <c r="M2005" t="s">
        <v>134</v>
      </c>
      <c r="N2005" t="s">
        <v>93</v>
      </c>
      <c r="O2005" t="s">
        <v>94</v>
      </c>
      <c r="P2005">
        <v>1597826</v>
      </c>
      <c r="Q2005">
        <v>506555.76</v>
      </c>
      <c r="R2005" t="s">
        <v>122</v>
      </c>
      <c r="S2005">
        <v>0.2954</v>
      </c>
      <c r="T2005" s="29">
        <v>115896.79</v>
      </c>
      <c r="U2005" s="29">
        <v>19033.14</v>
      </c>
      <c r="V2005" s="29">
        <v>371625.83</v>
      </c>
    </row>
    <row r="2006" spans="1:22" ht="14.6" x14ac:dyDescent="0.4">
      <c r="A2006" t="s">
        <v>9206</v>
      </c>
      <c r="B2006" t="s">
        <v>9207</v>
      </c>
      <c r="C2006" t="s">
        <v>288</v>
      </c>
      <c r="D2006" t="s">
        <v>373</v>
      </c>
      <c r="E2006" t="s">
        <v>373</v>
      </c>
      <c r="F2006" t="s">
        <v>9208</v>
      </c>
      <c r="G2006" t="s">
        <v>2014</v>
      </c>
      <c r="H2006" t="s">
        <v>7985</v>
      </c>
      <c r="I2006" t="s">
        <v>5882</v>
      </c>
      <c r="J2006" t="s">
        <v>620</v>
      </c>
      <c r="K2006" t="s">
        <v>3551</v>
      </c>
      <c r="L2006" t="s">
        <v>134</v>
      </c>
      <c r="M2006" t="s">
        <v>297</v>
      </c>
      <c r="N2006" t="s">
        <v>108</v>
      </c>
      <c r="O2006" t="s">
        <v>94</v>
      </c>
      <c r="P2006">
        <v>98594634</v>
      </c>
      <c r="Q2006">
        <v>71091602.290000007</v>
      </c>
      <c r="R2006" t="s">
        <v>109</v>
      </c>
      <c r="S2006">
        <v>0.34200000000000003</v>
      </c>
      <c r="T2006" s="29">
        <v>14752876.220000001</v>
      </c>
      <c r="U2006" s="29">
        <v>6459638.8799999999</v>
      </c>
      <c r="V2006" s="29">
        <v>49879087.189999998</v>
      </c>
    </row>
    <row r="2007" spans="1:22" ht="14.6" x14ac:dyDescent="0.4">
      <c r="A2007" t="s">
        <v>9209</v>
      </c>
      <c r="B2007" t="s">
        <v>9210</v>
      </c>
      <c r="C2007" t="s">
        <v>184</v>
      </c>
      <c r="D2007" t="s">
        <v>382</v>
      </c>
      <c r="E2007" t="s">
        <v>382</v>
      </c>
      <c r="F2007" t="s">
        <v>9211</v>
      </c>
      <c r="G2007" t="s">
        <v>5127</v>
      </c>
      <c r="H2007" t="s">
        <v>3187</v>
      </c>
      <c r="I2007" t="s">
        <v>786</v>
      </c>
      <c r="J2007" t="s">
        <v>3213</v>
      </c>
      <c r="K2007" t="s">
        <v>3773</v>
      </c>
      <c r="L2007" t="s">
        <v>222</v>
      </c>
      <c r="M2007" t="s">
        <v>266</v>
      </c>
      <c r="N2007" t="s">
        <v>108</v>
      </c>
      <c r="O2007" t="s">
        <v>94</v>
      </c>
      <c r="P2007">
        <v>2283176</v>
      </c>
      <c r="Q2007">
        <v>93326.68</v>
      </c>
      <c r="R2007" t="s">
        <v>95</v>
      </c>
      <c r="S2007">
        <v>0.20449999999999999</v>
      </c>
      <c r="T2007" s="29">
        <v>13084.98</v>
      </c>
      <c r="U2007" s="29">
        <v>3265.72</v>
      </c>
      <c r="V2007" s="29">
        <v>76975.98</v>
      </c>
    </row>
    <row r="2008" spans="1:22" ht="14.6" x14ac:dyDescent="0.4">
      <c r="A2008" t="s">
        <v>9212</v>
      </c>
      <c r="B2008" t="s">
        <v>9213</v>
      </c>
      <c r="C2008" t="s">
        <v>83</v>
      </c>
      <c r="D2008" t="s">
        <v>84</v>
      </c>
      <c r="E2008" t="s">
        <v>84</v>
      </c>
      <c r="F2008" t="s">
        <v>9214</v>
      </c>
      <c r="G2008" t="s">
        <v>4634</v>
      </c>
      <c r="H2008" t="s">
        <v>1029</v>
      </c>
      <c r="I2008" t="s">
        <v>1110</v>
      </c>
      <c r="J2008" t="s">
        <v>2135</v>
      </c>
      <c r="K2008" t="s">
        <v>6445</v>
      </c>
      <c r="L2008" t="s">
        <v>91</v>
      </c>
      <c r="M2008" t="s">
        <v>92</v>
      </c>
      <c r="N2008" t="s">
        <v>93</v>
      </c>
      <c r="O2008" t="s">
        <v>94</v>
      </c>
      <c r="P2008">
        <v>5629312</v>
      </c>
      <c r="Q2008">
        <v>766398.85</v>
      </c>
      <c r="R2008" t="s">
        <v>95</v>
      </c>
      <c r="S2008">
        <v>0.1356</v>
      </c>
      <c r="T2008" s="29">
        <v>90339</v>
      </c>
      <c r="U2008" s="29">
        <v>29205.33</v>
      </c>
      <c r="V2008" s="29">
        <v>646854.52</v>
      </c>
    </row>
    <row r="2009" spans="1:22" ht="14.6" x14ac:dyDescent="0.4">
      <c r="A2009" t="s">
        <v>9215</v>
      </c>
      <c r="B2009" t="s">
        <v>9216</v>
      </c>
      <c r="C2009" t="s">
        <v>1</v>
      </c>
      <c r="D2009" t="s">
        <v>166</v>
      </c>
      <c r="E2009" t="s">
        <v>166</v>
      </c>
      <c r="F2009" t="s">
        <v>9217</v>
      </c>
      <c r="G2009" t="s">
        <v>2271</v>
      </c>
      <c r="H2009" t="s">
        <v>2349</v>
      </c>
      <c r="I2009" t="s">
        <v>3788</v>
      </c>
      <c r="J2009" t="s">
        <v>3788</v>
      </c>
      <c r="K2009" t="s">
        <v>1475</v>
      </c>
      <c r="L2009" t="s">
        <v>275</v>
      </c>
      <c r="M2009" t="s">
        <v>202</v>
      </c>
      <c r="N2009" t="s">
        <v>93</v>
      </c>
      <c r="O2009" t="s">
        <v>94</v>
      </c>
      <c r="P2009">
        <v>6241153</v>
      </c>
      <c r="Q2009">
        <v>822241.44</v>
      </c>
      <c r="R2009" t="s">
        <v>95</v>
      </c>
      <c r="S2009">
        <v>0.21920000000000001</v>
      </c>
      <c r="T2009" s="29">
        <v>151680.34</v>
      </c>
      <c r="U2009" s="29">
        <v>20173.189999999999</v>
      </c>
      <c r="V2009" s="29">
        <v>650387.91</v>
      </c>
    </row>
    <row r="2010" spans="1:22" ht="14.6" x14ac:dyDescent="0.4">
      <c r="A2010" t="s">
        <v>9218</v>
      </c>
      <c r="B2010" t="s">
        <v>9219</v>
      </c>
      <c r="C2010" t="s">
        <v>98</v>
      </c>
      <c r="D2010" t="s">
        <v>99</v>
      </c>
      <c r="E2010" t="s">
        <v>99</v>
      </c>
      <c r="F2010" t="s">
        <v>9220</v>
      </c>
      <c r="G2010" t="s">
        <v>1972</v>
      </c>
      <c r="H2010" t="s">
        <v>1406</v>
      </c>
      <c r="I2010" t="s">
        <v>5815</v>
      </c>
      <c r="J2010" t="s">
        <v>358</v>
      </c>
      <c r="K2010" t="s">
        <v>7226</v>
      </c>
      <c r="L2010" t="s">
        <v>832</v>
      </c>
      <c r="M2010" t="s">
        <v>107</v>
      </c>
      <c r="N2010" t="s">
        <v>486</v>
      </c>
      <c r="O2010" t="s">
        <v>94</v>
      </c>
      <c r="P2010">
        <v>142521303</v>
      </c>
      <c r="Q2010">
        <v>121598344.84</v>
      </c>
      <c r="R2010" t="s">
        <v>95</v>
      </c>
      <c r="S2010">
        <v>0.65039999999999998</v>
      </c>
      <c r="T2010" s="29">
        <v>57755586.140000001</v>
      </c>
      <c r="U2010" s="29">
        <v>5633273.5099999998</v>
      </c>
      <c r="V2010" s="29">
        <v>58209485.189999998</v>
      </c>
    </row>
    <row r="2011" spans="1:22" ht="14.6" x14ac:dyDescent="0.4">
      <c r="A2011" t="s">
        <v>9221</v>
      </c>
      <c r="B2011" t="s">
        <v>9222</v>
      </c>
      <c r="C2011" t="s">
        <v>112</v>
      </c>
      <c r="D2011" t="s">
        <v>471</v>
      </c>
      <c r="E2011" t="s">
        <v>471</v>
      </c>
      <c r="F2011" t="s">
        <v>9223</v>
      </c>
      <c r="G2011" t="s">
        <v>4589</v>
      </c>
      <c r="H2011" t="s">
        <v>568</v>
      </c>
      <c r="I2011" t="s">
        <v>1942</v>
      </c>
      <c r="J2011" t="s">
        <v>1116</v>
      </c>
      <c r="K2011" t="s">
        <v>877</v>
      </c>
      <c r="L2011" t="s">
        <v>222</v>
      </c>
      <c r="M2011" t="s">
        <v>223</v>
      </c>
      <c r="N2011" t="s">
        <v>108</v>
      </c>
      <c r="O2011" t="s">
        <v>94</v>
      </c>
      <c r="P2011">
        <v>9714379</v>
      </c>
      <c r="Q2011">
        <v>1523111.14</v>
      </c>
      <c r="R2011" t="s">
        <v>95</v>
      </c>
      <c r="S2011">
        <v>0.34439999999999998</v>
      </c>
      <c r="T2011" s="29">
        <v>510755.78</v>
      </c>
      <c r="U2011" s="29">
        <v>133427.39000000001</v>
      </c>
      <c r="V2011" s="29">
        <v>878927.97</v>
      </c>
    </row>
    <row r="2012" spans="1:22" ht="14.6" x14ac:dyDescent="0.4">
      <c r="A2012" t="s">
        <v>9224</v>
      </c>
      <c r="B2012" t="s">
        <v>9225</v>
      </c>
      <c r="C2012" t="s">
        <v>288</v>
      </c>
      <c r="D2012" t="s">
        <v>373</v>
      </c>
      <c r="E2012" t="s">
        <v>373</v>
      </c>
      <c r="F2012" t="s">
        <v>9226</v>
      </c>
      <c r="G2012" t="s">
        <v>7870</v>
      </c>
      <c r="H2012" t="s">
        <v>4221</v>
      </c>
      <c r="I2012" t="s">
        <v>1270</v>
      </c>
      <c r="J2012" t="s">
        <v>235</v>
      </c>
      <c r="K2012" t="s">
        <v>784</v>
      </c>
      <c r="L2012" t="s">
        <v>92</v>
      </c>
      <c r="M2012" t="s">
        <v>134</v>
      </c>
      <c r="N2012" t="s">
        <v>108</v>
      </c>
      <c r="O2012" t="s">
        <v>94</v>
      </c>
      <c r="P2012">
        <v>116056745</v>
      </c>
      <c r="Q2012">
        <v>1816245.02</v>
      </c>
      <c r="R2012" t="s">
        <v>109</v>
      </c>
      <c r="S2012">
        <v>0.39219999999999999</v>
      </c>
      <c r="T2012" s="29">
        <v>435517.42</v>
      </c>
      <c r="U2012" s="29">
        <v>131117.44</v>
      </c>
      <c r="V2012" s="29">
        <v>1249610.1599999999</v>
      </c>
    </row>
    <row r="2013" spans="1:22" ht="14.6" x14ac:dyDescent="0.4">
      <c r="A2013" t="s">
        <v>9227</v>
      </c>
      <c r="B2013" t="s">
        <v>9228</v>
      </c>
      <c r="C2013" t="s">
        <v>83</v>
      </c>
      <c r="D2013" t="s">
        <v>84</v>
      </c>
      <c r="E2013" t="s">
        <v>84</v>
      </c>
      <c r="F2013" t="s">
        <v>9229</v>
      </c>
      <c r="G2013" t="s">
        <v>1303</v>
      </c>
      <c r="H2013" t="s">
        <v>4819</v>
      </c>
      <c r="I2013" t="s">
        <v>1081</v>
      </c>
      <c r="J2013" t="s">
        <v>395</v>
      </c>
      <c r="K2013" t="s">
        <v>927</v>
      </c>
      <c r="L2013" t="s">
        <v>106</v>
      </c>
      <c r="M2013" t="s">
        <v>134</v>
      </c>
      <c r="N2013" t="s">
        <v>93</v>
      </c>
      <c r="O2013" t="s">
        <v>94</v>
      </c>
      <c r="P2013">
        <v>1174307</v>
      </c>
      <c r="Q2013">
        <v>72430.28</v>
      </c>
      <c r="R2013" t="s">
        <v>95</v>
      </c>
      <c r="S2013">
        <v>0.2233</v>
      </c>
      <c r="T2013" s="29">
        <v>13896.37</v>
      </c>
      <c r="U2013" s="29">
        <v>4435.55</v>
      </c>
      <c r="V2013" s="29">
        <v>54098.36</v>
      </c>
    </row>
    <row r="2014" spans="1:22" ht="14.6" x14ac:dyDescent="0.4">
      <c r="A2014" t="s">
        <v>9230</v>
      </c>
      <c r="B2014" t="s">
        <v>9231</v>
      </c>
      <c r="C2014" t="s">
        <v>137</v>
      </c>
      <c r="D2014" t="s">
        <v>308</v>
      </c>
      <c r="E2014" t="s">
        <v>308</v>
      </c>
      <c r="F2014" t="s">
        <v>9232</v>
      </c>
      <c r="G2014" t="s">
        <v>1427</v>
      </c>
      <c r="H2014" t="s">
        <v>2044</v>
      </c>
      <c r="I2014" t="s">
        <v>1541</v>
      </c>
      <c r="J2014" t="s">
        <v>5773</v>
      </c>
      <c r="K2014" t="s">
        <v>6058</v>
      </c>
      <c r="L2014" t="s">
        <v>144</v>
      </c>
      <c r="M2014" t="s">
        <v>134</v>
      </c>
      <c r="N2014" t="s">
        <v>93</v>
      </c>
      <c r="O2014" t="s">
        <v>94</v>
      </c>
      <c r="P2014">
        <v>51968141</v>
      </c>
      <c r="Q2014">
        <v>3647272.52</v>
      </c>
      <c r="R2014" t="s">
        <v>95</v>
      </c>
      <c r="S2014">
        <v>0.1323</v>
      </c>
      <c r="T2014" s="29">
        <v>458591.9</v>
      </c>
      <c r="U2014" s="29">
        <v>69764.5</v>
      </c>
      <c r="V2014" s="29">
        <v>3118916.12</v>
      </c>
    </row>
    <row r="2015" spans="1:22" ht="14.6" x14ac:dyDescent="0.4">
      <c r="A2015" t="s">
        <v>9233</v>
      </c>
      <c r="B2015" t="s">
        <v>9234</v>
      </c>
      <c r="C2015" t="s">
        <v>83</v>
      </c>
      <c r="D2015" t="s">
        <v>166</v>
      </c>
      <c r="E2015" t="s">
        <v>166</v>
      </c>
      <c r="F2015" t="s">
        <v>9235</v>
      </c>
      <c r="G2015" t="s">
        <v>1627</v>
      </c>
      <c r="H2015" t="s">
        <v>1073</v>
      </c>
      <c r="I2015" t="s">
        <v>3901</v>
      </c>
      <c r="J2015" t="s">
        <v>584</v>
      </c>
      <c r="K2015" t="s">
        <v>6844</v>
      </c>
      <c r="L2015" t="s">
        <v>163</v>
      </c>
      <c r="M2015" t="s">
        <v>92</v>
      </c>
      <c r="N2015" t="s">
        <v>93</v>
      </c>
      <c r="O2015" t="s">
        <v>94</v>
      </c>
      <c r="P2015">
        <v>1224509</v>
      </c>
      <c r="Q2015">
        <v>49922.26</v>
      </c>
      <c r="R2015" t="s">
        <v>95</v>
      </c>
      <c r="S2015">
        <v>0.13159999999999999</v>
      </c>
      <c r="T2015" s="29">
        <v>4408.8999999999996</v>
      </c>
      <c r="U2015" s="29">
        <v>2978.81</v>
      </c>
      <c r="V2015" s="29">
        <v>42534.55</v>
      </c>
    </row>
    <row r="2016" spans="1:22" ht="14.6" x14ac:dyDescent="0.4">
      <c r="A2016" t="s">
        <v>9236</v>
      </c>
      <c r="B2016" t="s">
        <v>9237</v>
      </c>
      <c r="C2016" t="s">
        <v>112</v>
      </c>
      <c r="D2016" t="s">
        <v>471</v>
      </c>
      <c r="E2016" t="s">
        <v>471</v>
      </c>
      <c r="F2016" t="s">
        <v>9238</v>
      </c>
      <c r="G2016" t="s">
        <v>1490</v>
      </c>
      <c r="H2016" t="s">
        <v>402</v>
      </c>
      <c r="I2016" t="s">
        <v>1269</v>
      </c>
      <c r="J2016" t="s">
        <v>4622</v>
      </c>
      <c r="K2016" t="s">
        <v>3422</v>
      </c>
      <c r="L2016" t="s">
        <v>370</v>
      </c>
      <c r="M2016" t="s">
        <v>266</v>
      </c>
      <c r="N2016" t="s">
        <v>108</v>
      </c>
      <c r="O2016" t="s">
        <v>94</v>
      </c>
      <c r="P2016">
        <v>18975921</v>
      </c>
      <c r="Q2016">
        <v>2112888.67</v>
      </c>
      <c r="R2016" t="s">
        <v>95</v>
      </c>
      <c r="S2016">
        <v>0.24129999999999999</v>
      </c>
      <c r="T2016" s="29">
        <v>381489.6</v>
      </c>
      <c r="U2016" s="29">
        <v>167633.38</v>
      </c>
      <c r="V2016" s="29">
        <v>1563765.69</v>
      </c>
    </row>
    <row r="2017" spans="1:22" ht="14.6" x14ac:dyDescent="0.4">
      <c r="A2017" t="s">
        <v>9239</v>
      </c>
      <c r="B2017" t="s">
        <v>9240</v>
      </c>
      <c r="C2017" t="s">
        <v>112</v>
      </c>
      <c r="D2017" t="s">
        <v>113</v>
      </c>
      <c r="E2017" t="s">
        <v>113</v>
      </c>
      <c r="F2017" t="s">
        <v>9241</v>
      </c>
      <c r="G2017" t="s">
        <v>2858</v>
      </c>
      <c r="H2017" t="s">
        <v>7454</v>
      </c>
      <c r="I2017" t="s">
        <v>2157</v>
      </c>
      <c r="J2017" t="s">
        <v>3280</v>
      </c>
      <c r="K2017" t="s">
        <v>5157</v>
      </c>
      <c r="L2017" t="s">
        <v>370</v>
      </c>
      <c r="M2017" t="s">
        <v>121</v>
      </c>
      <c r="N2017" t="s">
        <v>108</v>
      </c>
      <c r="O2017" t="s">
        <v>94</v>
      </c>
      <c r="P2017">
        <v>35690825</v>
      </c>
      <c r="Q2017">
        <v>1843295.91</v>
      </c>
      <c r="R2017" t="s">
        <v>122</v>
      </c>
      <c r="S2017">
        <v>0.31259999999999999</v>
      </c>
      <c r="T2017" s="29">
        <v>447166.46</v>
      </c>
      <c r="U2017" s="29">
        <v>25497.06</v>
      </c>
      <c r="V2017" s="29">
        <v>1370632.39</v>
      </c>
    </row>
    <row r="2018" spans="1:22" ht="14.6" x14ac:dyDescent="0.4">
      <c r="A2018" t="s">
        <v>9242</v>
      </c>
      <c r="B2018" t="s">
        <v>9243</v>
      </c>
      <c r="C2018" t="s">
        <v>205</v>
      </c>
      <c r="D2018" t="s">
        <v>206</v>
      </c>
      <c r="E2018" t="s">
        <v>206</v>
      </c>
      <c r="F2018" t="s">
        <v>9244</v>
      </c>
      <c r="G2018" t="s">
        <v>3651</v>
      </c>
      <c r="H2018" t="s">
        <v>4032</v>
      </c>
      <c r="I2018" t="s">
        <v>708</v>
      </c>
      <c r="J2018" t="s">
        <v>3072</v>
      </c>
      <c r="K2018" t="s">
        <v>3858</v>
      </c>
      <c r="L2018" t="s">
        <v>556</v>
      </c>
      <c r="M2018" t="s">
        <v>121</v>
      </c>
      <c r="N2018" t="s">
        <v>108</v>
      </c>
      <c r="O2018" t="s">
        <v>94</v>
      </c>
      <c r="P2018">
        <v>4511156</v>
      </c>
      <c r="Q2018">
        <v>285004.62</v>
      </c>
      <c r="R2018" t="s">
        <v>95</v>
      </c>
      <c r="S2018">
        <v>0.30969999999999998</v>
      </c>
      <c r="T2018" s="29">
        <v>53952.639999999999</v>
      </c>
      <c r="U2018" s="29">
        <v>11949.78</v>
      </c>
      <c r="V2018" s="29">
        <v>219102.2</v>
      </c>
    </row>
    <row r="2019" spans="1:22" ht="14.6" x14ac:dyDescent="0.4">
      <c r="A2019" t="s">
        <v>9245</v>
      </c>
      <c r="B2019" t="s">
        <v>9246</v>
      </c>
      <c r="C2019" t="s">
        <v>1</v>
      </c>
      <c r="D2019" t="s">
        <v>166</v>
      </c>
      <c r="E2019" t="s">
        <v>166</v>
      </c>
      <c r="F2019" t="s">
        <v>9247</v>
      </c>
      <c r="G2019" t="s">
        <v>8757</v>
      </c>
      <c r="H2019" t="s">
        <v>1599</v>
      </c>
      <c r="I2019" t="s">
        <v>378</v>
      </c>
      <c r="J2019" t="s">
        <v>263</v>
      </c>
      <c r="K2019" t="s">
        <v>1224</v>
      </c>
      <c r="L2019" t="s">
        <v>91</v>
      </c>
      <c r="M2019" t="s">
        <v>202</v>
      </c>
      <c r="N2019" t="s">
        <v>108</v>
      </c>
      <c r="O2019" t="s">
        <v>94</v>
      </c>
      <c r="P2019">
        <v>4897852</v>
      </c>
      <c r="Q2019">
        <v>1071878.95</v>
      </c>
      <c r="R2019" t="s">
        <v>122</v>
      </c>
      <c r="S2019">
        <v>0.34160000000000001</v>
      </c>
      <c r="T2019" s="29">
        <v>290829.36</v>
      </c>
      <c r="U2019" s="29">
        <v>69628.759999999995</v>
      </c>
      <c r="V2019" s="29">
        <v>711420.83</v>
      </c>
    </row>
    <row r="2020" spans="1:22" ht="14.6" x14ac:dyDescent="0.4">
      <c r="A2020" t="s">
        <v>9248</v>
      </c>
      <c r="B2020" t="s">
        <v>9249</v>
      </c>
      <c r="C2020" t="s">
        <v>83</v>
      </c>
      <c r="D2020" t="s">
        <v>166</v>
      </c>
      <c r="E2020" t="s">
        <v>166</v>
      </c>
      <c r="F2020" t="s">
        <v>9250</v>
      </c>
      <c r="G2020" t="s">
        <v>6515</v>
      </c>
      <c r="H2020" t="s">
        <v>6315</v>
      </c>
      <c r="I2020" t="s">
        <v>2673</v>
      </c>
      <c r="J2020" t="s">
        <v>2673</v>
      </c>
      <c r="K2020" t="s">
        <v>1030</v>
      </c>
      <c r="L2020" t="s">
        <v>163</v>
      </c>
      <c r="M2020" t="s">
        <v>134</v>
      </c>
      <c r="N2020" t="s">
        <v>108</v>
      </c>
      <c r="O2020" t="s">
        <v>94</v>
      </c>
      <c r="P2020">
        <v>2683337</v>
      </c>
      <c r="Q2020">
        <v>167320.87</v>
      </c>
      <c r="R2020" t="s">
        <v>95</v>
      </c>
      <c r="S2020">
        <v>0.2276</v>
      </c>
      <c r="T2020" s="29">
        <v>26294.89</v>
      </c>
      <c r="U2020" s="29">
        <v>4548.5</v>
      </c>
      <c r="V2020" s="29">
        <v>136477.48000000001</v>
      </c>
    </row>
    <row r="2021" spans="1:22" ht="14.6" x14ac:dyDescent="0.4">
      <c r="A2021" t="s">
        <v>9251</v>
      </c>
      <c r="B2021" t="s">
        <v>9252</v>
      </c>
      <c r="C2021" t="s">
        <v>184</v>
      </c>
      <c r="D2021" t="s">
        <v>185</v>
      </c>
      <c r="E2021" t="s">
        <v>185</v>
      </c>
      <c r="F2021" t="s">
        <v>9253</v>
      </c>
      <c r="G2021" t="s">
        <v>1264</v>
      </c>
      <c r="H2021" t="s">
        <v>3450</v>
      </c>
      <c r="I2021" t="s">
        <v>1376</v>
      </c>
      <c r="J2021" t="s">
        <v>801</v>
      </c>
      <c r="K2021" t="s">
        <v>4037</v>
      </c>
      <c r="L2021" t="s">
        <v>192</v>
      </c>
      <c r="M2021" t="s">
        <v>121</v>
      </c>
      <c r="N2021" t="s">
        <v>93</v>
      </c>
      <c r="O2021" t="s">
        <v>94</v>
      </c>
      <c r="P2021">
        <v>2519052</v>
      </c>
      <c r="Q2021">
        <v>624377.22</v>
      </c>
      <c r="R2021" t="s">
        <v>95</v>
      </c>
      <c r="S2021">
        <v>0.23319999999999999</v>
      </c>
      <c r="T2021" s="29">
        <v>129728.71</v>
      </c>
      <c r="U2021" s="29">
        <v>10057.14</v>
      </c>
      <c r="V2021" s="29">
        <v>484591.37</v>
      </c>
    </row>
    <row r="2022" spans="1:22" ht="14.6" x14ac:dyDescent="0.4">
      <c r="A2022" t="s">
        <v>9254</v>
      </c>
      <c r="B2022" t="s">
        <v>9255</v>
      </c>
      <c r="C2022" t="s">
        <v>83</v>
      </c>
      <c r="D2022" t="s">
        <v>84</v>
      </c>
      <c r="E2022" t="s">
        <v>84</v>
      </c>
      <c r="F2022" t="s">
        <v>9256</v>
      </c>
      <c r="G2022" t="s">
        <v>5622</v>
      </c>
      <c r="H2022" t="s">
        <v>2436</v>
      </c>
      <c r="I2022" t="s">
        <v>9257</v>
      </c>
      <c r="J2022" t="s">
        <v>4089</v>
      </c>
      <c r="K2022" t="s">
        <v>2822</v>
      </c>
      <c r="L2022" t="s">
        <v>91</v>
      </c>
      <c r="M2022" t="s">
        <v>181</v>
      </c>
      <c r="N2022" t="s">
        <v>93</v>
      </c>
      <c r="O2022" t="s">
        <v>94</v>
      </c>
      <c r="P2022">
        <v>5656842</v>
      </c>
      <c r="Q2022">
        <v>219698.58</v>
      </c>
      <c r="R2022" t="s">
        <v>95</v>
      </c>
      <c r="S2022">
        <v>0.16500000000000001</v>
      </c>
      <c r="T2022" s="29">
        <v>23982.52</v>
      </c>
      <c r="U2022" s="29">
        <v>15354.41</v>
      </c>
      <c r="V2022" s="29">
        <v>180361.65</v>
      </c>
    </row>
    <row r="2023" spans="1:22" ht="14.6" x14ac:dyDescent="0.4">
      <c r="A2023" t="s">
        <v>9258</v>
      </c>
      <c r="B2023" t="s">
        <v>9259</v>
      </c>
      <c r="C2023" t="s">
        <v>98</v>
      </c>
      <c r="D2023" t="s">
        <v>99</v>
      </c>
      <c r="E2023" t="s">
        <v>99</v>
      </c>
      <c r="F2023" t="s">
        <v>9260</v>
      </c>
      <c r="G2023" t="s">
        <v>1885</v>
      </c>
      <c r="H2023" t="s">
        <v>327</v>
      </c>
      <c r="I2023" t="s">
        <v>1784</v>
      </c>
      <c r="J2023" t="s">
        <v>1914</v>
      </c>
      <c r="K2023" t="s">
        <v>435</v>
      </c>
      <c r="L2023" t="s">
        <v>1010</v>
      </c>
      <c r="M2023" t="s">
        <v>202</v>
      </c>
      <c r="N2023" t="s">
        <v>93</v>
      </c>
      <c r="O2023" t="s">
        <v>94</v>
      </c>
      <c r="P2023">
        <v>15717423</v>
      </c>
      <c r="Q2023">
        <v>2308350.88</v>
      </c>
      <c r="R2023" t="s">
        <v>109</v>
      </c>
      <c r="S2023">
        <v>0.65980000000000005</v>
      </c>
      <c r="T2023" s="29">
        <v>1404897.46</v>
      </c>
      <c r="U2023" s="29">
        <v>63910.23</v>
      </c>
      <c r="V2023" s="29">
        <v>839543.19</v>
      </c>
    </row>
    <row r="2024" spans="1:22" ht="14.6" x14ac:dyDescent="0.4">
      <c r="A2024" t="s">
        <v>9261</v>
      </c>
      <c r="B2024" t="s">
        <v>9262</v>
      </c>
      <c r="C2024" t="s">
        <v>137</v>
      </c>
      <c r="D2024" t="s">
        <v>126</v>
      </c>
      <c r="E2024" t="s">
        <v>126</v>
      </c>
      <c r="F2024" t="s">
        <v>9263</v>
      </c>
      <c r="G2024" t="s">
        <v>378</v>
      </c>
      <c r="H2024" t="s">
        <v>5436</v>
      </c>
      <c r="I2024" t="s">
        <v>600</v>
      </c>
      <c r="J2024" t="s">
        <v>498</v>
      </c>
      <c r="K2024" t="s">
        <v>1477</v>
      </c>
      <c r="L2024" t="s">
        <v>765</v>
      </c>
      <c r="M2024" t="s">
        <v>134</v>
      </c>
      <c r="N2024" t="s">
        <v>108</v>
      </c>
      <c r="O2024" t="s">
        <v>94</v>
      </c>
      <c r="P2024">
        <v>15375769</v>
      </c>
      <c r="Q2024">
        <v>4778473.96</v>
      </c>
      <c r="R2024" t="s">
        <v>122</v>
      </c>
      <c r="S2024">
        <v>0.27589999999999998</v>
      </c>
      <c r="T2024" s="29">
        <v>1129793.71</v>
      </c>
      <c r="U2024" s="29">
        <v>284071.38</v>
      </c>
      <c r="V2024" s="29">
        <v>3364608.87</v>
      </c>
    </row>
    <row r="2025" spans="1:22" ht="14.6" x14ac:dyDescent="0.4">
      <c r="A2025" t="s">
        <v>9264</v>
      </c>
      <c r="B2025" t="s">
        <v>9265</v>
      </c>
      <c r="C2025" t="s">
        <v>125</v>
      </c>
      <c r="D2025" t="s">
        <v>126</v>
      </c>
      <c r="E2025" t="s">
        <v>126</v>
      </c>
      <c r="F2025" t="s">
        <v>9266</v>
      </c>
      <c r="G2025" t="s">
        <v>7079</v>
      </c>
      <c r="H2025" t="s">
        <v>2082</v>
      </c>
      <c r="I2025" t="s">
        <v>8555</v>
      </c>
      <c r="J2025" t="s">
        <v>6530</v>
      </c>
      <c r="K2025" t="s">
        <v>201</v>
      </c>
      <c r="L2025" t="s">
        <v>144</v>
      </c>
      <c r="M2025" t="s">
        <v>134</v>
      </c>
      <c r="N2025" t="s">
        <v>93</v>
      </c>
      <c r="O2025" t="s">
        <v>94</v>
      </c>
      <c r="P2025">
        <v>936752413</v>
      </c>
      <c r="Q2025">
        <v>609601426.03999996</v>
      </c>
      <c r="R2025" t="s">
        <v>95</v>
      </c>
      <c r="S2025">
        <v>0.46610000000000001</v>
      </c>
      <c r="T2025" s="29">
        <v>202688319.52000001</v>
      </c>
      <c r="U2025" s="29">
        <v>24571396.989999998</v>
      </c>
      <c r="V2025" s="29">
        <v>382341709.52999997</v>
      </c>
    </row>
    <row r="2026" spans="1:22" ht="14.6" x14ac:dyDescent="0.4">
      <c r="A2026" t="s">
        <v>9267</v>
      </c>
      <c r="B2026" t="s">
        <v>9268</v>
      </c>
      <c r="C2026" t="s">
        <v>184</v>
      </c>
      <c r="D2026" t="s">
        <v>382</v>
      </c>
      <c r="E2026" t="s">
        <v>382</v>
      </c>
      <c r="F2026" t="s">
        <v>9269</v>
      </c>
      <c r="G2026" t="s">
        <v>7874</v>
      </c>
      <c r="H2026" t="s">
        <v>9270</v>
      </c>
      <c r="I2026" t="s">
        <v>7726</v>
      </c>
      <c r="J2026" t="s">
        <v>6969</v>
      </c>
      <c r="K2026" t="s">
        <v>988</v>
      </c>
      <c r="L2026" t="s">
        <v>192</v>
      </c>
      <c r="M2026" t="s">
        <v>266</v>
      </c>
      <c r="N2026" t="s">
        <v>93</v>
      </c>
      <c r="O2026" t="s">
        <v>94</v>
      </c>
      <c r="P2026">
        <v>4838164</v>
      </c>
      <c r="Q2026">
        <v>687585.73</v>
      </c>
      <c r="R2026" t="s">
        <v>95</v>
      </c>
      <c r="S2026">
        <v>0.21049999999999999</v>
      </c>
      <c r="T2026" s="29">
        <v>127704.45</v>
      </c>
      <c r="U2026" s="29">
        <v>42587.59</v>
      </c>
      <c r="V2026" s="29">
        <v>517293.69</v>
      </c>
    </row>
    <row r="2027" spans="1:22" ht="14.6" x14ac:dyDescent="0.4">
      <c r="A2027" t="s">
        <v>9271</v>
      </c>
      <c r="B2027" t="s">
        <v>9272</v>
      </c>
      <c r="C2027" t="s">
        <v>155</v>
      </c>
      <c r="D2027" t="s">
        <v>251</v>
      </c>
      <c r="E2027" t="s">
        <v>251</v>
      </c>
      <c r="F2027" t="s">
        <v>9273</v>
      </c>
      <c r="G2027" t="s">
        <v>2565</v>
      </c>
      <c r="H2027" t="s">
        <v>2903</v>
      </c>
      <c r="I2027" t="s">
        <v>6070</v>
      </c>
      <c r="J2027" t="s">
        <v>3847</v>
      </c>
      <c r="K2027" t="s">
        <v>9053</v>
      </c>
      <c r="L2027" t="s">
        <v>163</v>
      </c>
      <c r="M2027" t="s">
        <v>578</v>
      </c>
      <c r="N2027" t="s">
        <v>108</v>
      </c>
      <c r="O2027" t="s">
        <v>94</v>
      </c>
      <c r="P2027">
        <v>463359512</v>
      </c>
      <c r="Q2027">
        <v>28531867.739999998</v>
      </c>
      <c r="R2027" t="s">
        <v>285</v>
      </c>
      <c r="S2027">
        <v>0.51429999999999998</v>
      </c>
      <c r="T2027" s="29">
        <v>11578013.07</v>
      </c>
      <c r="U2027" s="29">
        <v>641262.62</v>
      </c>
      <c r="V2027" s="29">
        <v>16312592.050000001</v>
      </c>
    </row>
    <row r="2028" spans="1:22" ht="14.6" x14ac:dyDescent="0.4">
      <c r="A2028" t="s">
        <v>9274</v>
      </c>
      <c r="B2028" t="s">
        <v>9275</v>
      </c>
      <c r="C2028" t="s">
        <v>184</v>
      </c>
      <c r="D2028" t="s">
        <v>185</v>
      </c>
      <c r="E2028" t="s">
        <v>185</v>
      </c>
      <c r="F2028" t="s">
        <v>9276</v>
      </c>
      <c r="G2028" t="s">
        <v>4027</v>
      </c>
      <c r="H2028" t="s">
        <v>3869</v>
      </c>
      <c r="I2028" t="s">
        <v>2955</v>
      </c>
      <c r="J2028" t="s">
        <v>3869</v>
      </c>
      <c r="K2028" t="s">
        <v>3128</v>
      </c>
      <c r="L2028" t="s">
        <v>192</v>
      </c>
      <c r="M2028" t="s">
        <v>223</v>
      </c>
      <c r="N2028" t="s">
        <v>108</v>
      </c>
      <c r="O2028" t="s">
        <v>94</v>
      </c>
      <c r="P2028">
        <v>4342927</v>
      </c>
      <c r="Q2028">
        <v>844540.74</v>
      </c>
      <c r="R2028" t="s">
        <v>95</v>
      </c>
      <c r="S2028">
        <v>0.27529999999999999</v>
      </c>
      <c r="T2028" s="29">
        <v>223654.65</v>
      </c>
      <c r="U2028" s="29">
        <v>77651.570000000007</v>
      </c>
      <c r="V2028" s="29">
        <v>543234.52</v>
      </c>
    </row>
    <row r="2029" spans="1:22" ht="14.6" x14ac:dyDescent="0.4">
      <c r="A2029" t="s">
        <v>9277</v>
      </c>
      <c r="B2029" t="s">
        <v>9278</v>
      </c>
      <c r="C2029" t="s">
        <v>98</v>
      </c>
      <c r="D2029" t="s">
        <v>99</v>
      </c>
      <c r="E2029" t="s">
        <v>99</v>
      </c>
      <c r="F2029" t="s">
        <v>9279</v>
      </c>
      <c r="G2029" t="s">
        <v>5921</v>
      </c>
      <c r="H2029" t="s">
        <v>6063</v>
      </c>
      <c r="I2029" t="s">
        <v>9280</v>
      </c>
      <c r="J2029" t="s">
        <v>3760</v>
      </c>
      <c r="K2029" t="s">
        <v>1262</v>
      </c>
      <c r="L2029" t="s">
        <v>1010</v>
      </c>
      <c r="M2029" t="s">
        <v>202</v>
      </c>
      <c r="N2029" t="s">
        <v>93</v>
      </c>
      <c r="O2029" t="s">
        <v>94</v>
      </c>
      <c r="P2029">
        <v>195929055</v>
      </c>
      <c r="Q2029">
        <v>92083430.719999999</v>
      </c>
      <c r="R2029" t="s">
        <v>109</v>
      </c>
      <c r="S2029">
        <v>0.29980000000000001</v>
      </c>
      <c r="T2029" s="29">
        <v>24377933.800000001</v>
      </c>
      <c r="U2029" s="29">
        <v>5763826.9500000002</v>
      </c>
      <c r="V2029" s="29">
        <v>61941669.969999999</v>
      </c>
    </row>
    <row r="2030" spans="1:22" ht="14.6" x14ac:dyDescent="0.4">
      <c r="A2030" t="s">
        <v>9281</v>
      </c>
      <c r="B2030" t="s">
        <v>9282</v>
      </c>
      <c r="C2030" t="s">
        <v>125</v>
      </c>
      <c r="D2030" t="s">
        <v>126</v>
      </c>
      <c r="E2030" t="s">
        <v>126</v>
      </c>
      <c r="F2030" t="s">
        <v>9283</v>
      </c>
      <c r="G2030" t="s">
        <v>9284</v>
      </c>
      <c r="H2030" t="s">
        <v>3631</v>
      </c>
      <c r="I2030" t="s">
        <v>1102</v>
      </c>
      <c r="J2030" t="s">
        <v>654</v>
      </c>
      <c r="K2030" t="s">
        <v>1710</v>
      </c>
      <c r="L2030" t="s">
        <v>144</v>
      </c>
      <c r="M2030" t="s">
        <v>134</v>
      </c>
      <c r="N2030" t="s">
        <v>108</v>
      </c>
      <c r="O2030" t="s">
        <v>94</v>
      </c>
      <c r="P2030">
        <v>154889864</v>
      </c>
      <c r="Q2030">
        <v>38925939.020000003</v>
      </c>
      <c r="R2030" t="s">
        <v>122</v>
      </c>
      <c r="S2030">
        <v>0.47639999999999999</v>
      </c>
      <c r="T2030" s="29">
        <v>17846914.640000001</v>
      </c>
      <c r="U2030" s="29">
        <v>1819585.33</v>
      </c>
      <c r="V2030" s="29">
        <v>19259439.050000001</v>
      </c>
    </row>
    <row r="2031" spans="1:22" ht="14.6" x14ac:dyDescent="0.4">
      <c r="A2031" t="s">
        <v>9285</v>
      </c>
      <c r="B2031" t="s">
        <v>9286</v>
      </c>
      <c r="C2031" t="s">
        <v>112</v>
      </c>
      <c r="D2031" t="s">
        <v>471</v>
      </c>
      <c r="E2031" t="s">
        <v>471</v>
      </c>
      <c r="F2031" t="s">
        <v>9287</v>
      </c>
      <c r="G2031" t="s">
        <v>6696</v>
      </c>
      <c r="H2031" t="s">
        <v>2917</v>
      </c>
      <c r="I2031" t="s">
        <v>6217</v>
      </c>
      <c r="J2031" t="s">
        <v>3842</v>
      </c>
      <c r="K2031" t="s">
        <v>963</v>
      </c>
      <c r="L2031" t="s">
        <v>120</v>
      </c>
      <c r="M2031" t="s">
        <v>266</v>
      </c>
      <c r="N2031" t="s">
        <v>108</v>
      </c>
      <c r="O2031" t="s">
        <v>94</v>
      </c>
      <c r="P2031">
        <v>7520622</v>
      </c>
      <c r="Q2031">
        <v>712707.97</v>
      </c>
      <c r="R2031" t="s">
        <v>95</v>
      </c>
      <c r="S2031">
        <v>0.29089999999999999</v>
      </c>
      <c r="T2031" s="29">
        <v>158047.1</v>
      </c>
      <c r="U2031" s="29">
        <v>58107.69</v>
      </c>
      <c r="V2031" s="29">
        <v>496553.18</v>
      </c>
    </row>
    <row r="2032" spans="1:22" ht="14.6" x14ac:dyDescent="0.4">
      <c r="A2032" t="s">
        <v>9288</v>
      </c>
      <c r="B2032" t="s">
        <v>9289</v>
      </c>
      <c r="C2032" t="s">
        <v>1</v>
      </c>
      <c r="D2032" t="s">
        <v>84</v>
      </c>
      <c r="E2032" t="s">
        <v>84</v>
      </c>
      <c r="F2032" t="s">
        <v>9290</v>
      </c>
      <c r="G2032" t="s">
        <v>527</v>
      </c>
      <c r="H2032" t="s">
        <v>528</v>
      </c>
      <c r="I2032" t="s">
        <v>3579</v>
      </c>
      <c r="J2032" t="s">
        <v>3486</v>
      </c>
      <c r="K2032" t="s">
        <v>7381</v>
      </c>
      <c r="L2032" t="s">
        <v>353</v>
      </c>
      <c r="M2032" t="s">
        <v>134</v>
      </c>
      <c r="N2032" t="s">
        <v>93</v>
      </c>
      <c r="O2032" t="s">
        <v>94</v>
      </c>
      <c r="P2032">
        <v>4944377</v>
      </c>
      <c r="Q2032">
        <v>293736.48</v>
      </c>
      <c r="R2032" t="s">
        <v>122</v>
      </c>
      <c r="S2032">
        <v>0.45400000000000001</v>
      </c>
      <c r="T2032" s="29">
        <v>89144.66</v>
      </c>
      <c r="U2032" s="29">
        <v>8267.91</v>
      </c>
      <c r="V2032" s="29">
        <v>196323.91</v>
      </c>
    </row>
    <row r="2033" spans="1:22" ht="14.6" x14ac:dyDescent="0.4">
      <c r="A2033" t="s">
        <v>9291</v>
      </c>
      <c r="B2033" t="s">
        <v>9292</v>
      </c>
      <c r="C2033" t="s">
        <v>125</v>
      </c>
      <c r="D2033" t="s">
        <v>308</v>
      </c>
      <c r="E2033" t="s">
        <v>308</v>
      </c>
      <c r="F2033" t="s">
        <v>5650</v>
      </c>
      <c r="G2033" t="s">
        <v>5530</v>
      </c>
      <c r="H2033" t="s">
        <v>4296</v>
      </c>
      <c r="I2033" t="s">
        <v>5280</v>
      </c>
      <c r="J2033" t="s">
        <v>2470</v>
      </c>
      <c r="K2033" t="s">
        <v>4411</v>
      </c>
      <c r="L2033" t="s">
        <v>163</v>
      </c>
      <c r="M2033" t="s">
        <v>134</v>
      </c>
      <c r="N2033" t="s">
        <v>108</v>
      </c>
      <c r="O2033" t="s">
        <v>94</v>
      </c>
      <c r="P2033">
        <v>846924063</v>
      </c>
      <c r="Q2033">
        <v>155656011.56999999</v>
      </c>
      <c r="R2033" t="s">
        <v>109</v>
      </c>
      <c r="S2033">
        <v>0.33700000000000002</v>
      </c>
      <c r="T2033" s="29">
        <v>39802269.810000002</v>
      </c>
      <c r="U2033" s="29">
        <v>6672892.7300000004</v>
      </c>
      <c r="V2033" s="29">
        <v>109180849.03</v>
      </c>
    </row>
    <row r="2034" spans="1:22" ht="14.6" x14ac:dyDescent="0.4">
      <c r="A2034" t="s">
        <v>9293</v>
      </c>
      <c r="B2034" t="s">
        <v>9294</v>
      </c>
      <c r="C2034" t="s">
        <v>1</v>
      </c>
      <c r="D2034" t="s">
        <v>84</v>
      </c>
      <c r="E2034" t="s">
        <v>84</v>
      </c>
      <c r="F2034" t="s">
        <v>9295</v>
      </c>
      <c r="G2034" t="s">
        <v>1209</v>
      </c>
      <c r="H2034" t="s">
        <v>2951</v>
      </c>
      <c r="I2034" t="s">
        <v>8916</v>
      </c>
      <c r="J2034" t="s">
        <v>9296</v>
      </c>
      <c r="K2034" t="s">
        <v>230</v>
      </c>
      <c r="L2034" t="s">
        <v>91</v>
      </c>
      <c r="M2034" t="s">
        <v>181</v>
      </c>
      <c r="N2034" t="s">
        <v>93</v>
      </c>
      <c r="O2034" t="s">
        <v>94</v>
      </c>
      <c r="P2034">
        <v>7462457</v>
      </c>
      <c r="Q2034">
        <v>776945.09</v>
      </c>
      <c r="R2034" t="s">
        <v>95</v>
      </c>
      <c r="S2034">
        <v>0.40250000000000002</v>
      </c>
      <c r="T2034" s="29">
        <v>225312.53</v>
      </c>
      <c r="U2034" s="29">
        <v>24549.74</v>
      </c>
      <c r="V2034" s="29">
        <v>527082.81999999995</v>
      </c>
    </row>
    <row r="2035" spans="1:22" ht="14.6" x14ac:dyDescent="0.4">
      <c r="A2035" t="s">
        <v>9297</v>
      </c>
      <c r="B2035" t="s">
        <v>9298</v>
      </c>
      <c r="C2035" t="s">
        <v>155</v>
      </c>
      <c r="D2035" t="s">
        <v>156</v>
      </c>
      <c r="E2035" t="s">
        <v>156</v>
      </c>
      <c r="F2035" t="s">
        <v>9299</v>
      </c>
      <c r="G2035" t="s">
        <v>925</v>
      </c>
      <c r="H2035" t="s">
        <v>421</v>
      </c>
      <c r="I2035" t="s">
        <v>460</v>
      </c>
      <c r="J2035" t="s">
        <v>5631</v>
      </c>
      <c r="K2035" t="s">
        <v>1470</v>
      </c>
      <c r="L2035" t="s">
        <v>240</v>
      </c>
      <c r="M2035" t="s">
        <v>134</v>
      </c>
      <c r="N2035" t="s">
        <v>108</v>
      </c>
      <c r="O2035" t="s">
        <v>94</v>
      </c>
      <c r="P2035">
        <v>18562259</v>
      </c>
      <c r="Q2035">
        <v>4330781.21</v>
      </c>
      <c r="R2035" t="s">
        <v>109</v>
      </c>
      <c r="S2035">
        <v>0.39889999999999998</v>
      </c>
      <c r="T2035" s="29">
        <v>1465763.7</v>
      </c>
      <c r="U2035" s="29">
        <v>74996.639999999999</v>
      </c>
      <c r="V2035" s="29">
        <v>2790020.87</v>
      </c>
    </row>
    <row r="2036" spans="1:22" ht="14.6" x14ac:dyDescent="0.4">
      <c r="A2036" t="s">
        <v>9300</v>
      </c>
      <c r="B2036" t="s">
        <v>9301</v>
      </c>
      <c r="C2036" t="s">
        <v>1</v>
      </c>
      <c r="D2036" t="s">
        <v>84</v>
      </c>
      <c r="E2036" t="s">
        <v>84</v>
      </c>
      <c r="F2036" t="s">
        <v>9302</v>
      </c>
      <c r="G2036" t="s">
        <v>3417</v>
      </c>
      <c r="H2036" t="s">
        <v>491</v>
      </c>
      <c r="I2036" t="s">
        <v>3972</v>
      </c>
      <c r="J2036" t="s">
        <v>2394</v>
      </c>
      <c r="K2036" t="s">
        <v>5141</v>
      </c>
      <c r="L2036" t="s">
        <v>353</v>
      </c>
      <c r="M2036" t="s">
        <v>202</v>
      </c>
      <c r="N2036" t="s">
        <v>108</v>
      </c>
      <c r="O2036" t="s">
        <v>94</v>
      </c>
      <c r="P2036">
        <v>2099668</v>
      </c>
      <c r="Q2036">
        <v>360644.86</v>
      </c>
      <c r="R2036" t="s">
        <v>95</v>
      </c>
      <c r="S2036">
        <v>0.39090000000000003</v>
      </c>
      <c r="T2036" s="29">
        <v>115639.55</v>
      </c>
      <c r="U2036" s="29">
        <v>24465.47</v>
      </c>
      <c r="V2036" s="29">
        <v>220539.84</v>
      </c>
    </row>
    <row r="2037" spans="1:22" ht="14.6" x14ac:dyDescent="0.4">
      <c r="A2037" t="s">
        <v>9303</v>
      </c>
      <c r="B2037" t="s">
        <v>9304</v>
      </c>
      <c r="C2037" t="s">
        <v>288</v>
      </c>
      <c r="D2037" t="s">
        <v>373</v>
      </c>
      <c r="E2037" t="s">
        <v>373</v>
      </c>
      <c r="F2037" t="s">
        <v>9305</v>
      </c>
      <c r="G2037" t="s">
        <v>3862</v>
      </c>
      <c r="H2037" t="s">
        <v>862</v>
      </c>
      <c r="I2037" t="s">
        <v>7671</v>
      </c>
      <c r="J2037" t="s">
        <v>8327</v>
      </c>
      <c r="K2037" t="s">
        <v>4401</v>
      </c>
      <c r="L2037" t="s">
        <v>92</v>
      </c>
      <c r="M2037" t="s">
        <v>297</v>
      </c>
      <c r="N2037" t="s">
        <v>93</v>
      </c>
      <c r="O2037" t="s">
        <v>94</v>
      </c>
      <c r="P2037">
        <v>139935467</v>
      </c>
      <c r="Q2037">
        <v>84977425.260000005</v>
      </c>
      <c r="R2037" t="s">
        <v>95</v>
      </c>
      <c r="S2037">
        <v>0.61970000000000003</v>
      </c>
      <c r="T2037" s="29">
        <v>42341361.159999996</v>
      </c>
      <c r="U2037" s="29">
        <v>3727252.98</v>
      </c>
      <c r="V2037" s="29">
        <v>38908811.119999997</v>
      </c>
    </row>
    <row r="2038" spans="1:22" ht="14.6" x14ac:dyDescent="0.4">
      <c r="A2038" t="s">
        <v>9306</v>
      </c>
      <c r="B2038" t="s">
        <v>9307</v>
      </c>
      <c r="C2038" t="s">
        <v>184</v>
      </c>
      <c r="D2038" t="s">
        <v>185</v>
      </c>
      <c r="E2038" t="s">
        <v>185</v>
      </c>
      <c r="F2038" t="s">
        <v>9308</v>
      </c>
      <c r="G2038" t="s">
        <v>5282</v>
      </c>
      <c r="H2038" t="s">
        <v>9309</v>
      </c>
      <c r="I2038" t="s">
        <v>4038</v>
      </c>
      <c r="J2038" t="s">
        <v>1858</v>
      </c>
      <c r="K2038" t="s">
        <v>780</v>
      </c>
      <c r="L2038" t="s">
        <v>192</v>
      </c>
      <c r="M2038" t="s">
        <v>223</v>
      </c>
      <c r="N2038" t="s">
        <v>108</v>
      </c>
      <c r="O2038" t="s">
        <v>94</v>
      </c>
      <c r="P2038">
        <v>1405102</v>
      </c>
      <c r="Q2038">
        <v>220852.96</v>
      </c>
      <c r="R2038" t="s">
        <v>95</v>
      </c>
      <c r="S2038">
        <v>0.1515</v>
      </c>
      <c r="T2038" s="29">
        <v>25604.07</v>
      </c>
      <c r="U2038" s="29">
        <v>2989.8</v>
      </c>
      <c r="V2038" s="29">
        <v>192259.09</v>
      </c>
    </row>
    <row r="2039" spans="1:22" ht="14.6" x14ac:dyDescent="0.4">
      <c r="A2039" t="s">
        <v>9310</v>
      </c>
      <c r="B2039" t="s">
        <v>9311</v>
      </c>
      <c r="C2039" t="s">
        <v>98</v>
      </c>
      <c r="D2039" t="s">
        <v>99</v>
      </c>
      <c r="E2039" t="s">
        <v>99</v>
      </c>
      <c r="F2039" t="s">
        <v>9312</v>
      </c>
      <c r="G2039" t="s">
        <v>172</v>
      </c>
      <c r="H2039" t="s">
        <v>7691</v>
      </c>
      <c r="I2039" t="s">
        <v>3269</v>
      </c>
      <c r="J2039" t="s">
        <v>3803</v>
      </c>
      <c r="K2039" t="s">
        <v>4949</v>
      </c>
      <c r="L2039" t="s">
        <v>91</v>
      </c>
      <c r="M2039" t="s">
        <v>107</v>
      </c>
      <c r="N2039" t="s">
        <v>108</v>
      </c>
      <c r="O2039" t="s">
        <v>94</v>
      </c>
      <c r="P2039">
        <v>168609184</v>
      </c>
      <c r="Q2039">
        <v>6118173.2300000004</v>
      </c>
      <c r="R2039" t="s">
        <v>95</v>
      </c>
      <c r="S2039">
        <v>0.67549999999999999</v>
      </c>
      <c r="T2039" s="29">
        <v>2870522.43</v>
      </c>
      <c r="U2039" s="29">
        <v>86241.96</v>
      </c>
      <c r="V2039" s="29">
        <v>3161408.84</v>
      </c>
    </row>
    <row r="2040" spans="1:22" ht="14.6" x14ac:dyDescent="0.4">
      <c r="A2040" t="s">
        <v>9313</v>
      </c>
      <c r="B2040" t="s">
        <v>9314</v>
      </c>
      <c r="C2040" t="s">
        <v>112</v>
      </c>
      <c r="D2040" t="s">
        <v>113</v>
      </c>
      <c r="E2040" t="s">
        <v>113</v>
      </c>
      <c r="F2040" t="s">
        <v>9315</v>
      </c>
      <c r="G2040" t="s">
        <v>1764</v>
      </c>
      <c r="H2040" t="s">
        <v>2858</v>
      </c>
      <c r="I2040" t="s">
        <v>5045</v>
      </c>
      <c r="J2040" t="s">
        <v>2400</v>
      </c>
      <c r="K2040" t="s">
        <v>2911</v>
      </c>
      <c r="L2040" t="s">
        <v>120</v>
      </c>
      <c r="M2040" t="s">
        <v>223</v>
      </c>
      <c r="N2040" t="s">
        <v>108</v>
      </c>
      <c r="O2040" t="s">
        <v>94</v>
      </c>
      <c r="P2040">
        <v>33762447</v>
      </c>
      <c r="Q2040">
        <v>2327338.35</v>
      </c>
      <c r="R2040" t="s">
        <v>95</v>
      </c>
      <c r="S2040">
        <v>0.34439999999999998</v>
      </c>
      <c r="T2040" s="29">
        <v>505784.06</v>
      </c>
      <c r="U2040" s="29">
        <v>34205.589999999997</v>
      </c>
      <c r="V2040" s="29">
        <v>1787348.7</v>
      </c>
    </row>
    <row r="2041" spans="1:22" ht="14.6" x14ac:dyDescent="0.4">
      <c r="A2041" t="s">
        <v>9316</v>
      </c>
      <c r="B2041" t="s">
        <v>9317</v>
      </c>
      <c r="C2041" t="s">
        <v>288</v>
      </c>
      <c r="D2041" t="s">
        <v>373</v>
      </c>
      <c r="E2041" t="s">
        <v>373</v>
      </c>
      <c r="F2041" t="s">
        <v>9318</v>
      </c>
      <c r="G2041" t="s">
        <v>8299</v>
      </c>
      <c r="H2041" t="s">
        <v>630</v>
      </c>
      <c r="I2041" t="s">
        <v>3199</v>
      </c>
      <c r="J2041" t="s">
        <v>2172</v>
      </c>
      <c r="K2041" t="s">
        <v>2598</v>
      </c>
      <c r="L2041" t="s">
        <v>296</v>
      </c>
      <c r="M2041" t="s">
        <v>134</v>
      </c>
      <c r="N2041" t="s">
        <v>93</v>
      </c>
      <c r="O2041" t="s">
        <v>94</v>
      </c>
      <c r="P2041">
        <v>141737183</v>
      </c>
      <c r="Q2041">
        <v>21197030.890000001</v>
      </c>
      <c r="R2041" t="s">
        <v>109</v>
      </c>
      <c r="S2041">
        <v>0.2505</v>
      </c>
      <c r="T2041" s="29">
        <v>4336171.32</v>
      </c>
      <c r="U2041" s="29">
        <v>1311629.8799999999</v>
      </c>
      <c r="V2041" s="29">
        <v>15549229.689999999</v>
      </c>
    </row>
    <row r="2042" spans="1:22" ht="14.6" x14ac:dyDescent="0.4">
      <c r="A2042" t="s">
        <v>9319</v>
      </c>
      <c r="B2042" t="s">
        <v>9320</v>
      </c>
      <c r="C2042" t="s">
        <v>83</v>
      </c>
      <c r="D2042" t="s">
        <v>84</v>
      </c>
      <c r="E2042" t="s">
        <v>84</v>
      </c>
      <c r="F2042" t="s">
        <v>9321</v>
      </c>
      <c r="G2042" t="s">
        <v>2088</v>
      </c>
      <c r="H2042" t="s">
        <v>714</v>
      </c>
      <c r="I2042" t="s">
        <v>1294</v>
      </c>
      <c r="J2042" t="s">
        <v>9322</v>
      </c>
      <c r="K2042" t="s">
        <v>2177</v>
      </c>
      <c r="L2042" t="s">
        <v>275</v>
      </c>
      <c r="M2042" t="s">
        <v>134</v>
      </c>
      <c r="N2042" t="s">
        <v>108</v>
      </c>
      <c r="O2042" t="s">
        <v>94</v>
      </c>
      <c r="P2042">
        <v>3011993</v>
      </c>
      <c r="Q2042">
        <v>697697.93</v>
      </c>
      <c r="R2042" t="s">
        <v>95</v>
      </c>
      <c r="S2042">
        <v>0.23669999999999999</v>
      </c>
      <c r="T2042" s="29">
        <v>150351.44</v>
      </c>
      <c r="U2042" s="29">
        <v>57940.18</v>
      </c>
      <c r="V2042" s="29">
        <v>489406.31</v>
      </c>
    </row>
    <row r="2043" spans="1:22" ht="14.6" x14ac:dyDescent="0.4">
      <c r="A2043" t="s">
        <v>9323</v>
      </c>
      <c r="B2043" t="s">
        <v>9324</v>
      </c>
      <c r="C2043" t="s">
        <v>112</v>
      </c>
      <c r="D2043" t="s">
        <v>471</v>
      </c>
      <c r="E2043" t="s">
        <v>471</v>
      </c>
      <c r="F2043" t="s">
        <v>9325</v>
      </c>
      <c r="G2043" t="s">
        <v>2192</v>
      </c>
      <c r="H2043" t="s">
        <v>1198</v>
      </c>
      <c r="I2043" t="s">
        <v>1804</v>
      </c>
      <c r="J2043" t="s">
        <v>4591</v>
      </c>
      <c r="K2043" t="s">
        <v>1641</v>
      </c>
      <c r="L2043" t="s">
        <v>120</v>
      </c>
      <c r="M2043" t="s">
        <v>266</v>
      </c>
      <c r="N2043" t="s">
        <v>93</v>
      </c>
      <c r="O2043" t="s">
        <v>94</v>
      </c>
      <c r="P2043">
        <v>47376136</v>
      </c>
      <c r="Q2043">
        <v>2278175.36</v>
      </c>
      <c r="R2043" t="s">
        <v>122</v>
      </c>
      <c r="S2043">
        <v>0.41249999999999998</v>
      </c>
      <c r="T2043" s="29">
        <v>929250.55</v>
      </c>
      <c r="U2043" s="29">
        <v>154596.28</v>
      </c>
      <c r="V2043" s="29">
        <v>1194328.53</v>
      </c>
    </row>
    <row r="2044" spans="1:22" ht="14.6" x14ac:dyDescent="0.4">
      <c r="A2044" t="s">
        <v>9326</v>
      </c>
      <c r="B2044" t="s">
        <v>9327</v>
      </c>
      <c r="C2044" t="s">
        <v>83</v>
      </c>
      <c r="D2044" t="s">
        <v>166</v>
      </c>
      <c r="E2044" t="s">
        <v>166</v>
      </c>
      <c r="F2044" t="s">
        <v>9328</v>
      </c>
      <c r="G2044" t="s">
        <v>5806</v>
      </c>
      <c r="H2044" t="s">
        <v>1127</v>
      </c>
      <c r="I2044" t="s">
        <v>1972</v>
      </c>
      <c r="J2044" t="s">
        <v>9329</v>
      </c>
      <c r="K2044" t="s">
        <v>1817</v>
      </c>
      <c r="L2044" t="s">
        <v>106</v>
      </c>
      <c r="M2044" t="s">
        <v>92</v>
      </c>
      <c r="N2044" t="s">
        <v>486</v>
      </c>
      <c r="O2044" t="s">
        <v>94</v>
      </c>
      <c r="P2044">
        <v>1884791</v>
      </c>
      <c r="Q2044">
        <v>76760.160000000003</v>
      </c>
      <c r="R2044" t="s">
        <v>95</v>
      </c>
      <c r="S2044">
        <v>0.34639999999999999</v>
      </c>
      <c r="T2044" s="29">
        <v>23776.1</v>
      </c>
      <c r="U2044" s="29">
        <v>1993.12</v>
      </c>
      <c r="V2044" s="29">
        <v>50990.94</v>
      </c>
    </row>
    <row r="2045" spans="1:22" ht="14.6" x14ac:dyDescent="0.4">
      <c r="A2045" t="s">
        <v>9330</v>
      </c>
      <c r="B2045" t="s">
        <v>9331</v>
      </c>
      <c r="C2045" t="s">
        <v>83</v>
      </c>
      <c r="D2045" t="s">
        <v>84</v>
      </c>
      <c r="E2045" t="s">
        <v>84</v>
      </c>
      <c r="F2045" t="s">
        <v>9332</v>
      </c>
      <c r="G2045" t="s">
        <v>670</v>
      </c>
      <c r="H2045" t="s">
        <v>4066</v>
      </c>
      <c r="I2045" t="s">
        <v>2503</v>
      </c>
      <c r="J2045" t="s">
        <v>676</v>
      </c>
      <c r="K2045" t="s">
        <v>523</v>
      </c>
      <c r="L2045" t="s">
        <v>144</v>
      </c>
      <c r="M2045" t="s">
        <v>134</v>
      </c>
      <c r="N2045" t="s">
        <v>108</v>
      </c>
      <c r="O2045" t="s">
        <v>94</v>
      </c>
      <c r="P2045">
        <v>4253358</v>
      </c>
      <c r="Q2045">
        <v>1196521.6100000001</v>
      </c>
      <c r="R2045" t="s">
        <v>95</v>
      </c>
      <c r="S2045">
        <v>0.26950000000000002</v>
      </c>
      <c r="T2045" s="29">
        <v>261916.5</v>
      </c>
      <c r="U2045" s="29">
        <v>67383.48</v>
      </c>
      <c r="V2045" s="29">
        <v>867221.63</v>
      </c>
    </row>
    <row r="2046" spans="1:22" ht="14.6" x14ac:dyDescent="0.4">
      <c r="A2046" t="s">
        <v>9333</v>
      </c>
      <c r="B2046" t="s">
        <v>9334</v>
      </c>
      <c r="C2046" t="s">
        <v>112</v>
      </c>
      <c r="D2046" t="s">
        <v>113</v>
      </c>
      <c r="E2046" t="s">
        <v>113</v>
      </c>
      <c r="F2046" t="s">
        <v>9335</v>
      </c>
      <c r="G2046" t="s">
        <v>2453</v>
      </c>
      <c r="H2046" t="s">
        <v>2939</v>
      </c>
      <c r="I2046" t="s">
        <v>9336</v>
      </c>
      <c r="J2046" t="s">
        <v>1542</v>
      </c>
      <c r="K2046" t="s">
        <v>1077</v>
      </c>
      <c r="L2046" t="s">
        <v>120</v>
      </c>
      <c r="M2046" t="s">
        <v>266</v>
      </c>
      <c r="N2046" t="s">
        <v>108</v>
      </c>
      <c r="O2046" t="s">
        <v>94</v>
      </c>
      <c r="P2046">
        <v>47567719</v>
      </c>
      <c r="Q2046">
        <v>11474252.210000001</v>
      </c>
      <c r="R2046" t="s">
        <v>95</v>
      </c>
      <c r="S2046">
        <v>0.26750000000000002</v>
      </c>
      <c r="T2046" s="29">
        <v>2030748.26</v>
      </c>
      <c r="U2046" s="29">
        <v>463689.72</v>
      </c>
      <c r="V2046" s="29">
        <v>8979814.2300000004</v>
      </c>
    </row>
    <row r="2047" spans="1:22" ht="14.6" x14ac:dyDescent="0.4">
      <c r="A2047" t="s">
        <v>9337</v>
      </c>
      <c r="B2047" t="s">
        <v>9338</v>
      </c>
      <c r="C2047" t="s">
        <v>288</v>
      </c>
      <c r="D2047" t="s">
        <v>289</v>
      </c>
      <c r="E2047" t="s">
        <v>289</v>
      </c>
      <c r="F2047" t="s">
        <v>9339</v>
      </c>
      <c r="G2047" t="s">
        <v>5109</v>
      </c>
      <c r="H2047" t="s">
        <v>5110</v>
      </c>
      <c r="I2047" t="s">
        <v>1866</v>
      </c>
      <c r="J2047" t="s">
        <v>2663</v>
      </c>
      <c r="K2047" t="s">
        <v>6342</v>
      </c>
      <c r="L2047" t="s">
        <v>296</v>
      </c>
      <c r="M2047" t="s">
        <v>92</v>
      </c>
      <c r="N2047" t="s">
        <v>93</v>
      </c>
      <c r="O2047" t="s">
        <v>94</v>
      </c>
      <c r="P2047">
        <v>77145725</v>
      </c>
      <c r="Q2047">
        <v>21045942.789999999</v>
      </c>
      <c r="R2047" t="s">
        <v>95</v>
      </c>
      <c r="S2047">
        <v>0.3397</v>
      </c>
      <c r="T2047" s="29">
        <v>4849055.53</v>
      </c>
      <c r="U2047" s="29">
        <v>468274.03</v>
      </c>
      <c r="V2047" s="29">
        <v>15728613.23</v>
      </c>
    </row>
    <row r="2048" spans="1:22" ht="14.6" x14ac:dyDescent="0.4">
      <c r="A2048" t="s">
        <v>9340</v>
      </c>
      <c r="B2048" t="s">
        <v>9341</v>
      </c>
      <c r="C2048" t="s">
        <v>98</v>
      </c>
      <c r="D2048" t="s">
        <v>1084</v>
      </c>
      <c r="E2048" t="s">
        <v>1084</v>
      </c>
      <c r="F2048" t="s">
        <v>9342</v>
      </c>
      <c r="G2048" t="s">
        <v>8164</v>
      </c>
      <c r="H2048" t="s">
        <v>2437</v>
      </c>
      <c r="I2048" t="s">
        <v>2921</v>
      </c>
      <c r="J2048" t="s">
        <v>1400</v>
      </c>
      <c r="K2048" t="s">
        <v>3455</v>
      </c>
      <c r="L2048" t="s">
        <v>1010</v>
      </c>
      <c r="M2048" t="s">
        <v>202</v>
      </c>
      <c r="N2048" t="s">
        <v>93</v>
      </c>
      <c r="O2048" t="s">
        <v>94</v>
      </c>
      <c r="P2048">
        <v>132162372</v>
      </c>
      <c r="Q2048">
        <v>10031736.380000001</v>
      </c>
      <c r="R2048" t="s">
        <v>95</v>
      </c>
      <c r="S2048">
        <v>0.3241</v>
      </c>
      <c r="T2048" s="29">
        <v>2348584.4</v>
      </c>
      <c r="U2048" s="29">
        <v>949199.45</v>
      </c>
      <c r="V2048" s="29">
        <v>6733952.5300000003</v>
      </c>
    </row>
    <row r="2049" spans="1:22" ht="14.6" x14ac:dyDescent="0.4">
      <c r="A2049" t="s">
        <v>9343</v>
      </c>
      <c r="B2049" t="s">
        <v>9344</v>
      </c>
      <c r="C2049" t="s">
        <v>184</v>
      </c>
      <c r="D2049" t="s">
        <v>185</v>
      </c>
      <c r="E2049" t="s">
        <v>185</v>
      </c>
      <c r="F2049" t="s">
        <v>9345</v>
      </c>
      <c r="G2049" t="s">
        <v>200</v>
      </c>
      <c r="H2049" t="s">
        <v>9346</v>
      </c>
      <c r="I2049" t="s">
        <v>6587</v>
      </c>
      <c r="J2049" t="s">
        <v>4411</v>
      </c>
      <c r="K2049" t="s">
        <v>3675</v>
      </c>
      <c r="L2049" t="s">
        <v>641</v>
      </c>
      <c r="M2049" t="s">
        <v>266</v>
      </c>
      <c r="N2049" t="s">
        <v>108</v>
      </c>
      <c r="O2049" t="s">
        <v>94</v>
      </c>
      <c r="P2049">
        <v>9579733</v>
      </c>
      <c r="Q2049">
        <v>573133.82999999996</v>
      </c>
      <c r="R2049" t="s">
        <v>95</v>
      </c>
      <c r="S2049">
        <v>0.1013</v>
      </c>
      <c r="T2049" s="29">
        <v>47177.01</v>
      </c>
      <c r="U2049" s="29">
        <v>44426.5</v>
      </c>
      <c r="V2049" s="29">
        <v>481530.32</v>
      </c>
    </row>
    <row r="2050" spans="1:22" ht="14.6" x14ac:dyDescent="0.4">
      <c r="A2050" t="s">
        <v>9347</v>
      </c>
      <c r="B2050" t="s">
        <v>9348</v>
      </c>
      <c r="C2050" t="s">
        <v>112</v>
      </c>
      <c r="D2050" t="s">
        <v>471</v>
      </c>
      <c r="E2050" t="s">
        <v>471</v>
      </c>
      <c r="F2050" t="s">
        <v>9349</v>
      </c>
      <c r="G2050" t="s">
        <v>3619</v>
      </c>
      <c r="H2050" t="s">
        <v>5469</v>
      </c>
      <c r="I2050" t="s">
        <v>6190</v>
      </c>
      <c r="J2050" t="s">
        <v>2069</v>
      </c>
      <c r="K2050" t="s">
        <v>5238</v>
      </c>
      <c r="L2050" t="s">
        <v>120</v>
      </c>
      <c r="M2050" t="s">
        <v>121</v>
      </c>
      <c r="N2050" t="s">
        <v>108</v>
      </c>
      <c r="O2050" t="s">
        <v>94</v>
      </c>
      <c r="P2050">
        <v>47778272</v>
      </c>
      <c r="Q2050">
        <v>3262834.85</v>
      </c>
      <c r="R2050" t="s">
        <v>95</v>
      </c>
      <c r="S2050">
        <v>0.35170000000000001</v>
      </c>
      <c r="T2050" s="29">
        <v>737925.8</v>
      </c>
      <c r="U2050" s="29">
        <v>255335.44</v>
      </c>
      <c r="V2050" s="29">
        <v>2269573.61</v>
      </c>
    </row>
    <row r="2051" spans="1:22" ht="14.6" x14ac:dyDescent="0.4">
      <c r="A2051" t="s">
        <v>9350</v>
      </c>
      <c r="B2051" t="s">
        <v>9351</v>
      </c>
      <c r="C2051" t="s">
        <v>83</v>
      </c>
      <c r="D2051" t="s">
        <v>166</v>
      </c>
      <c r="E2051" t="s">
        <v>166</v>
      </c>
      <c r="F2051" t="s">
        <v>9352</v>
      </c>
      <c r="G2051" t="s">
        <v>4016</v>
      </c>
      <c r="H2051" t="s">
        <v>4017</v>
      </c>
      <c r="I2051" t="s">
        <v>2893</v>
      </c>
      <c r="J2051" t="s">
        <v>736</v>
      </c>
      <c r="K2051" t="s">
        <v>3039</v>
      </c>
      <c r="L2051" t="s">
        <v>275</v>
      </c>
      <c r="M2051" t="s">
        <v>92</v>
      </c>
      <c r="N2051" t="s">
        <v>93</v>
      </c>
      <c r="O2051" t="s">
        <v>94</v>
      </c>
      <c r="P2051">
        <v>4785175</v>
      </c>
      <c r="Q2051">
        <v>643305.16</v>
      </c>
      <c r="R2051" t="s">
        <v>95</v>
      </c>
      <c r="S2051">
        <v>0.34079999999999999</v>
      </c>
      <c r="T2051" s="29">
        <v>184362.71</v>
      </c>
      <c r="U2051" s="29">
        <v>41358.14</v>
      </c>
      <c r="V2051" s="29">
        <v>417584.31</v>
      </c>
    </row>
    <row r="2052" spans="1:22" ht="14.6" x14ac:dyDescent="0.4">
      <c r="A2052" t="s">
        <v>9353</v>
      </c>
      <c r="B2052" t="s">
        <v>9354</v>
      </c>
      <c r="C2052" t="s">
        <v>155</v>
      </c>
      <c r="D2052" t="s">
        <v>156</v>
      </c>
      <c r="E2052" t="s">
        <v>156</v>
      </c>
      <c r="F2052" t="s">
        <v>9355</v>
      </c>
      <c r="G2052" t="s">
        <v>638</v>
      </c>
      <c r="H2052" t="s">
        <v>1133</v>
      </c>
      <c r="I2052" t="s">
        <v>1073</v>
      </c>
      <c r="J2052" t="s">
        <v>3561</v>
      </c>
      <c r="K2052" t="s">
        <v>377</v>
      </c>
      <c r="L2052" t="s">
        <v>240</v>
      </c>
      <c r="M2052" t="s">
        <v>578</v>
      </c>
      <c r="N2052" t="s">
        <v>108</v>
      </c>
      <c r="O2052" t="s">
        <v>94</v>
      </c>
      <c r="P2052">
        <v>395742310</v>
      </c>
      <c r="Q2052">
        <v>101534572.43000001</v>
      </c>
      <c r="R2052" t="s">
        <v>122</v>
      </c>
      <c r="S2052">
        <v>0.55710000000000004</v>
      </c>
      <c r="T2052" s="29">
        <v>34864935.979999997</v>
      </c>
      <c r="U2052" s="29">
        <v>8473142.6300000008</v>
      </c>
      <c r="V2052" s="29">
        <v>58196493.82</v>
      </c>
    </row>
    <row r="2053" spans="1:22" ht="14.6" x14ac:dyDescent="0.4">
      <c r="A2053" t="s">
        <v>9356</v>
      </c>
      <c r="B2053" t="s">
        <v>9357</v>
      </c>
      <c r="C2053" t="s">
        <v>288</v>
      </c>
      <c r="D2053" t="s">
        <v>289</v>
      </c>
      <c r="E2053" t="s">
        <v>289</v>
      </c>
      <c r="F2053" t="s">
        <v>9358</v>
      </c>
      <c r="G2053" t="s">
        <v>5282</v>
      </c>
      <c r="H2053" t="s">
        <v>3490</v>
      </c>
      <c r="I2053" t="s">
        <v>3194</v>
      </c>
      <c r="J2053" t="s">
        <v>8410</v>
      </c>
      <c r="K2053" t="s">
        <v>3590</v>
      </c>
      <c r="L2053" t="s">
        <v>296</v>
      </c>
      <c r="M2053" t="s">
        <v>134</v>
      </c>
      <c r="N2053" t="s">
        <v>108</v>
      </c>
      <c r="O2053" t="s">
        <v>94</v>
      </c>
      <c r="P2053">
        <v>5659355</v>
      </c>
      <c r="Q2053">
        <v>1578730.55</v>
      </c>
      <c r="R2053" t="s">
        <v>285</v>
      </c>
      <c r="S2053">
        <v>0.46820000000000001</v>
      </c>
      <c r="T2053" s="29">
        <v>610328.14</v>
      </c>
      <c r="U2053" s="29">
        <v>69013.62</v>
      </c>
      <c r="V2053" s="29">
        <v>899388.79</v>
      </c>
    </row>
    <row r="2054" spans="1:22" ht="14.6" x14ac:dyDescent="0.4">
      <c r="A2054" t="s">
        <v>9359</v>
      </c>
      <c r="B2054" t="s">
        <v>9360</v>
      </c>
      <c r="C2054" t="s">
        <v>155</v>
      </c>
      <c r="D2054" t="s">
        <v>278</v>
      </c>
      <c r="E2054" t="s">
        <v>278</v>
      </c>
      <c r="F2054" t="s">
        <v>9361</v>
      </c>
      <c r="G2054" t="s">
        <v>4888</v>
      </c>
      <c r="H2054" t="s">
        <v>6515</v>
      </c>
      <c r="I2054" t="s">
        <v>7008</v>
      </c>
      <c r="J2054" t="s">
        <v>2886</v>
      </c>
      <c r="K2054" t="s">
        <v>7310</v>
      </c>
      <c r="L2054" t="s">
        <v>240</v>
      </c>
      <c r="M2054" t="s">
        <v>134</v>
      </c>
      <c r="N2054" t="s">
        <v>93</v>
      </c>
      <c r="O2054" t="s">
        <v>94</v>
      </c>
      <c r="P2054">
        <v>163205049</v>
      </c>
      <c r="Q2054">
        <v>81973844.629999995</v>
      </c>
      <c r="R2054" t="s">
        <v>95</v>
      </c>
      <c r="S2054">
        <v>0.40849999999999997</v>
      </c>
      <c r="T2054" s="29">
        <v>33398906.489999998</v>
      </c>
      <c r="U2054" s="29">
        <v>6411991.1600000001</v>
      </c>
      <c r="V2054" s="29">
        <v>42162946.979999997</v>
      </c>
    </row>
    <row r="2055" spans="1:22" ht="14.6" x14ac:dyDescent="0.4">
      <c r="A2055" t="s">
        <v>9362</v>
      </c>
      <c r="B2055" t="s">
        <v>9363</v>
      </c>
      <c r="C2055" t="s">
        <v>98</v>
      </c>
      <c r="D2055" t="s">
        <v>195</v>
      </c>
      <c r="E2055" t="s">
        <v>195</v>
      </c>
      <c r="F2055" t="s">
        <v>9364</v>
      </c>
      <c r="G2055" t="s">
        <v>115</v>
      </c>
      <c r="H2055" t="s">
        <v>116</v>
      </c>
      <c r="I2055" t="s">
        <v>4108</v>
      </c>
      <c r="J2055" t="s">
        <v>912</v>
      </c>
      <c r="K2055" t="s">
        <v>5886</v>
      </c>
      <c r="L2055" t="s">
        <v>106</v>
      </c>
      <c r="M2055" t="s">
        <v>107</v>
      </c>
      <c r="N2055" t="s">
        <v>108</v>
      </c>
      <c r="O2055" t="s">
        <v>94</v>
      </c>
      <c r="P2055">
        <v>167616777</v>
      </c>
      <c r="Q2055">
        <v>24027832.629999999</v>
      </c>
      <c r="R2055" t="s">
        <v>285</v>
      </c>
      <c r="S2055">
        <v>0.2833</v>
      </c>
      <c r="T2055" s="29">
        <v>5752065.7400000002</v>
      </c>
      <c r="U2055" s="29">
        <v>970997.37</v>
      </c>
      <c r="V2055" s="29">
        <v>17304769.52</v>
      </c>
    </row>
    <row r="2056" spans="1:22" ht="14.6" x14ac:dyDescent="0.4">
      <c r="A2056" t="s">
        <v>9365</v>
      </c>
      <c r="B2056" t="s">
        <v>9366</v>
      </c>
      <c r="C2056" t="s">
        <v>205</v>
      </c>
      <c r="D2056" t="s">
        <v>206</v>
      </c>
      <c r="E2056" t="s">
        <v>206</v>
      </c>
      <c r="F2056" t="s">
        <v>9367</v>
      </c>
      <c r="G2056" t="s">
        <v>963</v>
      </c>
      <c r="H2056" t="s">
        <v>474</v>
      </c>
      <c r="I2056" t="s">
        <v>9296</v>
      </c>
      <c r="J2056" t="s">
        <v>1212</v>
      </c>
      <c r="K2056" t="s">
        <v>1535</v>
      </c>
      <c r="L2056" t="s">
        <v>231</v>
      </c>
      <c r="M2056" t="s">
        <v>121</v>
      </c>
      <c r="N2056" t="s">
        <v>108</v>
      </c>
      <c r="O2056" t="s">
        <v>94</v>
      </c>
      <c r="P2056">
        <v>1069335</v>
      </c>
      <c r="Q2056">
        <v>89128.53</v>
      </c>
      <c r="R2056" t="s">
        <v>95</v>
      </c>
      <c r="S2056">
        <v>0.1206</v>
      </c>
      <c r="T2056" s="29">
        <v>7763.2</v>
      </c>
      <c r="U2056" s="29">
        <v>8894.76</v>
      </c>
      <c r="V2056" s="29">
        <v>72470.570000000007</v>
      </c>
    </row>
    <row r="2057" spans="1:22" ht="14.6" x14ac:dyDescent="0.4">
      <c r="A2057" t="s">
        <v>9368</v>
      </c>
      <c r="B2057" t="s">
        <v>9369</v>
      </c>
      <c r="C2057" t="s">
        <v>125</v>
      </c>
      <c r="D2057" t="s">
        <v>308</v>
      </c>
      <c r="E2057" t="s">
        <v>308</v>
      </c>
      <c r="F2057" t="s">
        <v>9370</v>
      </c>
      <c r="G2057" t="s">
        <v>9371</v>
      </c>
      <c r="H2057" t="s">
        <v>3039</v>
      </c>
      <c r="I2057" t="s">
        <v>4319</v>
      </c>
      <c r="J2057" t="s">
        <v>4319</v>
      </c>
      <c r="K2057" t="s">
        <v>2821</v>
      </c>
      <c r="L2057" t="s">
        <v>163</v>
      </c>
      <c r="M2057" t="s">
        <v>134</v>
      </c>
      <c r="N2057" t="s">
        <v>108</v>
      </c>
      <c r="O2057" t="s">
        <v>94</v>
      </c>
      <c r="P2057">
        <v>330532670</v>
      </c>
      <c r="Q2057">
        <v>89169925.75</v>
      </c>
      <c r="R2057" t="s">
        <v>285</v>
      </c>
      <c r="S2057">
        <v>0.41880000000000001</v>
      </c>
      <c r="T2057" s="29">
        <v>28050391.370000001</v>
      </c>
      <c r="U2057" s="29">
        <v>7434710.4800000004</v>
      </c>
      <c r="V2057" s="29">
        <v>53684823.899999999</v>
      </c>
    </row>
    <row r="2058" spans="1:22" ht="14.6" x14ac:dyDescent="0.4">
      <c r="A2058" t="s">
        <v>9372</v>
      </c>
      <c r="B2058" t="s">
        <v>9373</v>
      </c>
      <c r="C2058" t="s">
        <v>112</v>
      </c>
      <c r="D2058" t="s">
        <v>471</v>
      </c>
      <c r="E2058" t="s">
        <v>471</v>
      </c>
      <c r="F2058" t="s">
        <v>9374</v>
      </c>
      <c r="G2058" t="s">
        <v>3461</v>
      </c>
      <c r="H2058" t="s">
        <v>4193</v>
      </c>
      <c r="I2058" t="s">
        <v>6687</v>
      </c>
      <c r="J2058" t="s">
        <v>6599</v>
      </c>
      <c r="K2058" t="s">
        <v>7297</v>
      </c>
      <c r="L2058" t="s">
        <v>222</v>
      </c>
      <c r="M2058" t="s">
        <v>223</v>
      </c>
      <c r="N2058" t="s">
        <v>93</v>
      </c>
      <c r="O2058" t="s">
        <v>94</v>
      </c>
      <c r="P2058">
        <v>9212064</v>
      </c>
      <c r="Q2058">
        <v>3097042.39</v>
      </c>
      <c r="R2058" t="s">
        <v>122</v>
      </c>
      <c r="S2058">
        <v>0.49530000000000002</v>
      </c>
      <c r="T2058" s="29">
        <v>1288936.46</v>
      </c>
      <c r="U2058" s="29">
        <v>160783.01999999999</v>
      </c>
      <c r="V2058" s="29">
        <v>1647322.91</v>
      </c>
    </row>
    <row r="2059" spans="1:22" ht="14.6" x14ac:dyDescent="0.4">
      <c r="A2059" t="s">
        <v>9375</v>
      </c>
      <c r="B2059" t="s">
        <v>9376</v>
      </c>
      <c r="C2059" t="s">
        <v>1</v>
      </c>
      <c r="D2059" t="s">
        <v>166</v>
      </c>
      <c r="E2059" t="s">
        <v>166</v>
      </c>
      <c r="F2059" t="s">
        <v>9377</v>
      </c>
      <c r="G2059" t="s">
        <v>2559</v>
      </c>
      <c r="H2059" t="s">
        <v>1280</v>
      </c>
      <c r="I2059" t="s">
        <v>3595</v>
      </c>
      <c r="J2059" t="s">
        <v>5339</v>
      </c>
      <c r="K2059" t="s">
        <v>6245</v>
      </c>
      <c r="L2059" t="s">
        <v>91</v>
      </c>
      <c r="M2059" t="s">
        <v>202</v>
      </c>
      <c r="N2059" t="s">
        <v>486</v>
      </c>
      <c r="O2059" t="s">
        <v>94</v>
      </c>
      <c r="P2059">
        <v>9587249</v>
      </c>
      <c r="Q2059">
        <v>949690.68</v>
      </c>
      <c r="R2059" t="s">
        <v>122</v>
      </c>
      <c r="S2059">
        <v>0.4703</v>
      </c>
      <c r="T2059" s="29">
        <v>301190.32</v>
      </c>
      <c r="U2059" s="29">
        <v>26572.28</v>
      </c>
      <c r="V2059" s="29">
        <v>621928.07999999996</v>
      </c>
    </row>
    <row r="2060" spans="1:22" ht="14.6" x14ac:dyDescent="0.4">
      <c r="A2060" t="s">
        <v>9378</v>
      </c>
      <c r="B2060" t="s">
        <v>9379</v>
      </c>
      <c r="C2060" t="s">
        <v>155</v>
      </c>
      <c r="D2060" t="s">
        <v>251</v>
      </c>
      <c r="E2060" t="s">
        <v>251</v>
      </c>
      <c r="F2060" t="s">
        <v>9380</v>
      </c>
      <c r="G2060" t="s">
        <v>2668</v>
      </c>
      <c r="H2060" t="s">
        <v>2896</v>
      </c>
      <c r="I2060" t="s">
        <v>2378</v>
      </c>
      <c r="J2060" t="s">
        <v>3896</v>
      </c>
      <c r="K2060" t="s">
        <v>9381</v>
      </c>
      <c r="L2060" t="s">
        <v>413</v>
      </c>
      <c r="M2060" t="s">
        <v>578</v>
      </c>
      <c r="N2060" t="s">
        <v>93</v>
      </c>
      <c r="O2060" t="s">
        <v>94</v>
      </c>
      <c r="P2060">
        <v>381608273</v>
      </c>
      <c r="Q2060">
        <v>60058599.590000004</v>
      </c>
      <c r="R2060" t="s">
        <v>285</v>
      </c>
      <c r="S2060">
        <v>0.434</v>
      </c>
      <c r="T2060" s="29">
        <v>16619790.710000001</v>
      </c>
      <c r="U2060" s="29">
        <v>5814547.3399999999</v>
      </c>
      <c r="V2060" s="29">
        <v>37624261.539999999</v>
      </c>
    </row>
    <row r="2061" spans="1:22" ht="14.6" x14ac:dyDescent="0.4">
      <c r="A2061" t="s">
        <v>9382</v>
      </c>
      <c r="B2061" t="s">
        <v>9383</v>
      </c>
      <c r="C2061" t="s">
        <v>155</v>
      </c>
      <c r="D2061" t="s">
        <v>156</v>
      </c>
      <c r="E2061" t="s">
        <v>156</v>
      </c>
      <c r="F2061" t="s">
        <v>9384</v>
      </c>
      <c r="G2061" t="s">
        <v>7352</v>
      </c>
      <c r="H2061" t="s">
        <v>1786</v>
      </c>
      <c r="I2061" t="s">
        <v>4462</v>
      </c>
      <c r="J2061" t="s">
        <v>1278</v>
      </c>
      <c r="K2061" t="s">
        <v>1051</v>
      </c>
      <c r="L2061" t="s">
        <v>413</v>
      </c>
      <c r="M2061" t="s">
        <v>578</v>
      </c>
      <c r="N2061" t="s">
        <v>108</v>
      </c>
      <c r="O2061" t="s">
        <v>94</v>
      </c>
      <c r="P2061">
        <v>318295594</v>
      </c>
      <c r="Q2061">
        <v>74441014.670000002</v>
      </c>
      <c r="R2061" t="s">
        <v>95</v>
      </c>
      <c r="S2061">
        <v>0.52780000000000005</v>
      </c>
      <c r="T2061" s="29">
        <v>30872882.289999999</v>
      </c>
      <c r="U2061" s="29">
        <v>3096854.39</v>
      </c>
      <c r="V2061" s="29">
        <v>40471277.990000002</v>
      </c>
    </row>
    <row r="2062" spans="1:22" ht="14.6" x14ac:dyDescent="0.4">
      <c r="A2062" t="s">
        <v>9385</v>
      </c>
      <c r="B2062" t="s">
        <v>9386</v>
      </c>
      <c r="C2062" t="s">
        <v>112</v>
      </c>
      <c r="D2062" t="s">
        <v>471</v>
      </c>
      <c r="E2062" t="s">
        <v>471</v>
      </c>
      <c r="F2062" t="s">
        <v>9387</v>
      </c>
      <c r="G2062" t="s">
        <v>327</v>
      </c>
      <c r="H2062" t="s">
        <v>737</v>
      </c>
      <c r="I2062" t="s">
        <v>6523</v>
      </c>
      <c r="J2062" t="s">
        <v>6523</v>
      </c>
      <c r="K2062" t="s">
        <v>4649</v>
      </c>
      <c r="L2062" t="s">
        <v>120</v>
      </c>
      <c r="M2062" t="s">
        <v>223</v>
      </c>
      <c r="N2062" t="s">
        <v>108</v>
      </c>
      <c r="O2062" t="s">
        <v>94</v>
      </c>
      <c r="P2062">
        <v>43110537</v>
      </c>
      <c r="Q2062">
        <v>3577704.07</v>
      </c>
      <c r="R2062" t="s">
        <v>95</v>
      </c>
      <c r="S2062">
        <v>0.30740000000000001</v>
      </c>
      <c r="T2062" s="29">
        <v>840997.69</v>
      </c>
      <c r="U2062" s="29">
        <v>319558</v>
      </c>
      <c r="V2062" s="29">
        <v>2417148.38</v>
      </c>
    </row>
    <row r="2063" spans="1:22" ht="14.6" x14ac:dyDescent="0.4">
      <c r="A2063" t="s">
        <v>9388</v>
      </c>
      <c r="B2063" t="s">
        <v>9389</v>
      </c>
      <c r="C2063" t="s">
        <v>112</v>
      </c>
      <c r="D2063" t="s">
        <v>113</v>
      </c>
      <c r="E2063" t="s">
        <v>113</v>
      </c>
      <c r="F2063" t="s">
        <v>9390</v>
      </c>
      <c r="G2063" t="s">
        <v>1314</v>
      </c>
      <c r="H2063" t="s">
        <v>1258</v>
      </c>
      <c r="I2063" t="s">
        <v>944</v>
      </c>
      <c r="J2063" t="s">
        <v>5302</v>
      </c>
      <c r="K2063" t="s">
        <v>3231</v>
      </c>
      <c r="L2063" t="s">
        <v>370</v>
      </c>
      <c r="M2063" t="s">
        <v>121</v>
      </c>
      <c r="N2063" t="s">
        <v>108</v>
      </c>
      <c r="O2063" t="s">
        <v>94</v>
      </c>
      <c r="P2063">
        <v>47710937</v>
      </c>
      <c r="Q2063">
        <v>7546756.8700000001</v>
      </c>
      <c r="R2063" t="s">
        <v>95</v>
      </c>
      <c r="S2063">
        <v>0.4143</v>
      </c>
      <c r="T2063" s="29">
        <v>2137908.7599999998</v>
      </c>
      <c r="U2063" s="29">
        <v>290115.24</v>
      </c>
      <c r="V2063" s="29">
        <v>5118732.87</v>
      </c>
    </row>
    <row r="2064" spans="1:22" ht="14.6" x14ac:dyDescent="0.4">
      <c r="A2064" t="s">
        <v>9391</v>
      </c>
      <c r="B2064" t="s">
        <v>9392</v>
      </c>
      <c r="C2064" t="s">
        <v>288</v>
      </c>
      <c r="D2064" t="s">
        <v>289</v>
      </c>
      <c r="E2064" t="s">
        <v>289</v>
      </c>
      <c r="F2064" t="s">
        <v>9393</v>
      </c>
      <c r="G2064" t="s">
        <v>3079</v>
      </c>
      <c r="H2064" t="s">
        <v>490</v>
      </c>
      <c r="I2064" t="s">
        <v>4603</v>
      </c>
      <c r="J2064" t="s">
        <v>1413</v>
      </c>
      <c r="K2064" t="s">
        <v>1812</v>
      </c>
      <c r="L2064" t="s">
        <v>134</v>
      </c>
      <c r="M2064" t="s">
        <v>297</v>
      </c>
      <c r="N2064" t="s">
        <v>108</v>
      </c>
      <c r="O2064" t="s">
        <v>94</v>
      </c>
      <c r="P2064">
        <v>14191968</v>
      </c>
      <c r="Q2064">
        <v>1204260.83</v>
      </c>
      <c r="R2064" t="s">
        <v>285</v>
      </c>
      <c r="S2064">
        <v>0.66339999999999999</v>
      </c>
      <c r="T2064" s="29">
        <v>667857.48</v>
      </c>
      <c r="U2064" s="29">
        <v>37521.94</v>
      </c>
      <c r="V2064" s="29">
        <v>498881.41</v>
      </c>
    </row>
    <row r="2065" spans="1:22" ht="14.6" x14ac:dyDescent="0.4">
      <c r="A2065" t="s">
        <v>9394</v>
      </c>
      <c r="B2065" t="s">
        <v>9395</v>
      </c>
      <c r="C2065" t="s">
        <v>1</v>
      </c>
      <c r="D2065" t="s">
        <v>84</v>
      </c>
      <c r="E2065" t="s">
        <v>84</v>
      </c>
      <c r="F2065" t="s">
        <v>9396</v>
      </c>
      <c r="G2065" t="s">
        <v>5780</v>
      </c>
      <c r="H2065" t="s">
        <v>1778</v>
      </c>
      <c r="I2065" t="s">
        <v>4912</v>
      </c>
      <c r="J2065" t="s">
        <v>6637</v>
      </c>
      <c r="K2065" t="s">
        <v>1140</v>
      </c>
      <c r="L2065" t="s">
        <v>144</v>
      </c>
      <c r="M2065" t="s">
        <v>134</v>
      </c>
      <c r="N2065" t="s">
        <v>108</v>
      </c>
      <c r="O2065" t="s">
        <v>94</v>
      </c>
      <c r="P2065">
        <v>3198838</v>
      </c>
      <c r="Q2065">
        <v>494953.15</v>
      </c>
      <c r="R2065" t="s">
        <v>122</v>
      </c>
      <c r="S2065">
        <v>0.44890000000000002</v>
      </c>
      <c r="T2065" s="29">
        <v>175592.57</v>
      </c>
      <c r="U2065" s="29">
        <v>21397.22</v>
      </c>
      <c r="V2065" s="29">
        <v>297963.36</v>
      </c>
    </row>
    <row r="2066" spans="1:22" ht="14.6" x14ac:dyDescent="0.4">
      <c r="A2066" t="s">
        <v>9397</v>
      </c>
      <c r="B2066" t="s">
        <v>9398</v>
      </c>
      <c r="C2066" t="s">
        <v>137</v>
      </c>
      <c r="D2066" t="s">
        <v>308</v>
      </c>
      <c r="E2066" t="s">
        <v>308</v>
      </c>
      <c r="F2066" t="s">
        <v>9399</v>
      </c>
      <c r="G2066" t="s">
        <v>1496</v>
      </c>
      <c r="H2066" t="s">
        <v>807</v>
      </c>
      <c r="I2066" t="s">
        <v>645</v>
      </c>
      <c r="J2066" t="s">
        <v>7906</v>
      </c>
      <c r="K2066" t="s">
        <v>1881</v>
      </c>
      <c r="L2066" t="s">
        <v>765</v>
      </c>
      <c r="M2066" t="s">
        <v>134</v>
      </c>
      <c r="N2066" t="s">
        <v>108</v>
      </c>
      <c r="O2066" t="s">
        <v>94</v>
      </c>
      <c r="P2066">
        <v>50267191</v>
      </c>
      <c r="Q2066">
        <v>3458143.67</v>
      </c>
      <c r="R2066" t="s">
        <v>95</v>
      </c>
      <c r="S2066">
        <v>0.32440000000000002</v>
      </c>
      <c r="T2066" s="29">
        <v>675520.88</v>
      </c>
      <c r="U2066" s="29">
        <v>207462.06</v>
      </c>
      <c r="V2066" s="29">
        <v>2575160.73</v>
      </c>
    </row>
    <row r="2067" spans="1:22" ht="14.6" x14ac:dyDescent="0.4">
      <c r="A2067" t="s">
        <v>9400</v>
      </c>
      <c r="B2067" t="s">
        <v>9401</v>
      </c>
      <c r="C2067" t="s">
        <v>205</v>
      </c>
      <c r="D2067" t="s">
        <v>206</v>
      </c>
      <c r="E2067" t="s">
        <v>206</v>
      </c>
      <c r="F2067" t="s">
        <v>9402</v>
      </c>
      <c r="G2067" t="s">
        <v>6376</v>
      </c>
      <c r="H2067" t="s">
        <v>4136</v>
      </c>
      <c r="I2067" t="s">
        <v>1125</v>
      </c>
      <c r="J2067" t="s">
        <v>6323</v>
      </c>
      <c r="K2067" t="s">
        <v>7516</v>
      </c>
      <c r="L2067" t="s">
        <v>231</v>
      </c>
      <c r="M2067" t="s">
        <v>121</v>
      </c>
      <c r="N2067" t="s">
        <v>108</v>
      </c>
      <c r="O2067" t="s">
        <v>94</v>
      </c>
      <c r="P2067">
        <v>772098</v>
      </c>
      <c r="Q2067">
        <v>27714.34</v>
      </c>
      <c r="R2067" t="s">
        <v>95</v>
      </c>
      <c r="S2067">
        <v>0.24440000000000001</v>
      </c>
      <c r="T2067" s="29">
        <v>6422.42</v>
      </c>
      <c r="U2067" s="29">
        <v>386.24</v>
      </c>
      <c r="V2067" s="29">
        <v>20905.68</v>
      </c>
    </row>
    <row r="2068" spans="1:22" ht="14.6" x14ac:dyDescent="0.4">
      <c r="A2068" t="s">
        <v>9403</v>
      </c>
      <c r="B2068" t="s">
        <v>9404</v>
      </c>
      <c r="C2068" t="s">
        <v>137</v>
      </c>
      <c r="D2068" t="s">
        <v>308</v>
      </c>
      <c r="E2068" t="s">
        <v>308</v>
      </c>
      <c r="F2068" t="s">
        <v>9405</v>
      </c>
      <c r="G2068" t="s">
        <v>2546</v>
      </c>
      <c r="H2068" t="s">
        <v>3416</v>
      </c>
      <c r="I2068" t="s">
        <v>1697</v>
      </c>
      <c r="J2068" t="s">
        <v>5289</v>
      </c>
      <c r="K2068" t="s">
        <v>335</v>
      </c>
      <c r="L2068" t="s">
        <v>163</v>
      </c>
      <c r="M2068" t="s">
        <v>134</v>
      </c>
      <c r="N2068" t="s">
        <v>108</v>
      </c>
      <c r="O2068" t="s">
        <v>94</v>
      </c>
      <c r="P2068">
        <v>36509880</v>
      </c>
      <c r="Q2068">
        <v>3213191.78</v>
      </c>
      <c r="R2068" t="s">
        <v>122</v>
      </c>
      <c r="S2068">
        <v>0.12379999999999999</v>
      </c>
      <c r="T2068" s="29">
        <v>322312.21000000002</v>
      </c>
      <c r="U2068" s="29">
        <v>175383.87</v>
      </c>
      <c r="V2068" s="29">
        <v>2715495.7</v>
      </c>
    </row>
    <row r="2069" spans="1:22" ht="14.6" x14ac:dyDescent="0.4">
      <c r="A2069" t="s">
        <v>9406</v>
      </c>
      <c r="B2069" t="s">
        <v>9407</v>
      </c>
      <c r="C2069" t="s">
        <v>112</v>
      </c>
      <c r="D2069" t="s">
        <v>471</v>
      </c>
      <c r="E2069" t="s">
        <v>471</v>
      </c>
      <c r="F2069" t="s">
        <v>9408</v>
      </c>
      <c r="G2069" t="s">
        <v>504</v>
      </c>
      <c r="H2069" t="s">
        <v>5459</v>
      </c>
      <c r="I2069" t="s">
        <v>8634</v>
      </c>
      <c r="J2069" t="s">
        <v>2307</v>
      </c>
      <c r="K2069" t="s">
        <v>995</v>
      </c>
      <c r="L2069" t="s">
        <v>222</v>
      </c>
      <c r="M2069" t="s">
        <v>266</v>
      </c>
      <c r="N2069" t="s">
        <v>93</v>
      </c>
      <c r="O2069" t="s">
        <v>94</v>
      </c>
      <c r="P2069">
        <v>46959534</v>
      </c>
      <c r="Q2069">
        <v>4527719.8499999996</v>
      </c>
      <c r="R2069" t="s">
        <v>95</v>
      </c>
      <c r="S2069">
        <v>0.34939999999999999</v>
      </c>
      <c r="T2069" s="29">
        <v>1331532.0900000001</v>
      </c>
      <c r="U2069" s="29">
        <v>320934.15000000002</v>
      </c>
      <c r="V2069" s="29">
        <v>2875253.61</v>
      </c>
    </row>
    <row r="2070" spans="1:22" ht="14.6" x14ac:dyDescent="0.4">
      <c r="A2070" t="s">
        <v>9409</v>
      </c>
      <c r="B2070" t="s">
        <v>9410</v>
      </c>
      <c r="C2070" t="s">
        <v>184</v>
      </c>
      <c r="D2070" t="s">
        <v>185</v>
      </c>
      <c r="E2070" t="s">
        <v>185</v>
      </c>
      <c r="F2070" t="s">
        <v>9411</v>
      </c>
      <c r="G2070" t="s">
        <v>3222</v>
      </c>
      <c r="H2070" t="s">
        <v>6758</v>
      </c>
      <c r="I2070" t="s">
        <v>4956</v>
      </c>
      <c r="J2070" t="s">
        <v>3099</v>
      </c>
      <c r="K2070" t="s">
        <v>412</v>
      </c>
      <c r="L2070" t="s">
        <v>192</v>
      </c>
      <c r="M2070" t="s">
        <v>223</v>
      </c>
      <c r="N2070" t="s">
        <v>108</v>
      </c>
      <c r="O2070" t="s">
        <v>94</v>
      </c>
      <c r="P2070">
        <v>4554356</v>
      </c>
      <c r="Q2070">
        <v>485344.49</v>
      </c>
      <c r="R2070" t="s">
        <v>122</v>
      </c>
      <c r="S2070">
        <v>0.2656</v>
      </c>
      <c r="T2070" s="29">
        <v>79222.12</v>
      </c>
      <c r="U2070" s="29">
        <v>28369.919999999998</v>
      </c>
      <c r="V2070" s="29">
        <v>377752.45</v>
      </c>
    </row>
    <row r="2071" spans="1:22" ht="14.6" x14ac:dyDescent="0.4">
      <c r="A2071" t="s">
        <v>9412</v>
      </c>
      <c r="B2071" t="s">
        <v>9413</v>
      </c>
      <c r="C2071" t="s">
        <v>83</v>
      </c>
      <c r="D2071" t="s">
        <v>166</v>
      </c>
      <c r="E2071" t="s">
        <v>166</v>
      </c>
      <c r="F2071" t="s">
        <v>9414</v>
      </c>
      <c r="G2071" t="s">
        <v>8081</v>
      </c>
      <c r="H2071" t="s">
        <v>4261</v>
      </c>
      <c r="I2071" t="s">
        <v>2846</v>
      </c>
      <c r="J2071" t="s">
        <v>2269</v>
      </c>
      <c r="K2071" t="s">
        <v>3819</v>
      </c>
      <c r="L2071" t="s">
        <v>106</v>
      </c>
      <c r="M2071" t="s">
        <v>181</v>
      </c>
      <c r="N2071" t="s">
        <v>108</v>
      </c>
      <c r="O2071" t="s">
        <v>94</v>
      </c>
      <c r="P2071">
        <v>2623261</v>
      </c>
      <c r="Q2071">
        <v>365192.77</v>
      </c>
      <c r="R2071" t="s">
        <v>95</v>
      </c>
      <c r="S2071">
        <v>0.1017</v>
      </c>
      <c r="T2071" s="29">
        <v>36900.86</v>
      </c>
      <c r="U2071" s="29">
        <v>19083.900000000001</v>
      </c>
      <c r="V2071" s="29">
        <v>309208.01</v>
      </c>
    </row>
    <row r="2072" spans="1:22" ht="14.6" x14ac:dyDescent="0.4">
      <c r="A2072" t="s">
        <v>9415</v>
      </c>
      <c r="B2072" t="s">
        <v>9416</v>
      </c>
      <c r="C2072" t="s">
        <v>1</v>
      </c>
      <c r="D2072" t="s">
        <v>84</v>
      </c>
      <c r="E2072" t="s">
        <v>84</v>
      </c>
      <c r="F2072" t="s">
        <v>9417</v>
      </c>
      <c r="G2072" t="s">
        <v>2443</v>
      </c>
      <c r="H2072" t="s">
        <v>779</v>
      </c>
      <c r="I2072" t="s">
        <v>5788</v>
      </c>
      <c r="J2072" t="s">
        <v>3539</v>
      </c>
      <c r="K2072" t="s">
        <v>3490</v>
      </c>
      <c r="L2072" t="s">
        <v>106</v>
      </c>
      <c r="M2072" t="s">
        <v>92</v>
      </c>
      <c r="N2072" t="s">
        <v>93</v>
      </c>
      <c r="O2072" t="s">
        <v>94</v>
      </c>
      <c r="P2072">
        <v>2776962</v>
      </c>
      <c r="Q2072">
        <v>276465.48</v>
      </c>
      <c r="R2072" t="s">
        <v>95</v>
      </c>
      <c r="S2072">
        <v>0.40610000000000002</v>
      </c>
      <c r="T2072" s="29">
        <v>87145.41</v>
      </c>
      <c r="U2072" s="29">
        <v>6357.63</v>
      </c>
      <c r="V2072" s="29">
        <v>182962.44</v>
      </c>
    </row>
    <row r="2073" spans="1:22" ht="14.6" x14ac:dyDescent="0.4">
      <c r="A2073" t="s">
        <v>9418</v>
      </c>
      <c r="B2073" t="s">
        <v>9419</v>
      </c>
      <c r="C2073" t="s">
        <v>288</v>
      </c>
      <c r="D2073" t="s">
        <v>373</v>
      </c>
      <c r="E2073" t="s">
        <v>373</v>
      </c>
      <c r="F2073" t="s">
        <v>5019</v>
      </c>
      <c r="G2073" t="s">
        <v>6110</v>
      </c>
      <c r="H2073" t="s">
        <v>5631</v>
      </c>
      <c r="I2073" t="s">
        <v>8168</v>
      </c>
      <c r="J2073" t="s">
        <v>9420</v>
      </c>
      <c r="K2073" t="s">
        <v>2466</v>
      </c>
      <c r="L2073" t="s">
        <v>134</v>
      </c>
      <c r="M2073" t="s">
        <v>297</v>
      </c>
      <c r="N2073" t="s">
        <v>108</v>
      </c>
      <c r="O2073" t="s">
        <v>94</v>
      </c>
      <c r="P2073">
        <v>182995631</v>
      </c>
      <c r="Q2073">
        <v>40368329.600000001</v>
      </c>
      <c r="R2073" t="s">
        <v>109</v>
      </c>
      <c r="S2073">
        <v>0.62350000000000005</v>
      </c>
      <c r="T2073" s="29">
        <v>20711643.640000001</v>
      </c>
      <c r="U2073" s="29">
        <v>2608906.1</v>
      </c>
      <c r="V2073" s="29">
        <v>17047779.859999999</v>
      </c>
    </row>
    <row r="2074" spans="1:22" ht="14.6" x14ac:dyDescent="0.4">
      <c r="A2074" t="s">
        <v>9421</v>
      </c>
      <c r="B2074" t="s">
        <v>9422</v>
      </c>
      <c r="C2074" t="s">
        <v>288</v>
      </c>
      <c r="D2074" t="s">
        <v>373</v>
      </c>
      <c r="E2074" t="s">
        <v>373</v>
      </c>
      <c r="F2074" t="s">
        <v>9423</v>
      </c>
      <c r="G2074" t="s">
        <v>2464</v>
      </c>
      <c r="H2074" t="s">
        <v>1135</v>
      </c>
      <c r="I2074" t="s">
        <v>2647</v>
      </c>
      <c r="J2074" t="s">
        <v>3567</v>
      </c>
      <c r="K2074" t="s">
        <v>1768</v>
      </c>
      <c r="L2074" t="s">
        <v>296</v>
      </c>
      <c r="M2074" t="s">
        <v>92</v>
      </c>
      <c r="N2074" t="s">
        <v>108</v>
      </c>
      <c r="O2074" t="s">
        <v>94</v>
      </c>
      <c r="P2074">
        <v>141334125</v>
      </c>
      <c r="Q2074">
        <v>24152858.469999999</v>
      </c>
      <c r="R2074" t="s">
        <v>109</v>
      </c>
      <c r="S2074">
        <v>0.62860000000000005</v>
      </c>
      <c r="T2074" s="29">
        <v>13557691.300000001</v>
      </c>
      <c r="U2074" s="29">
        <v>536666.80000000005</v>
      </c>
      <c r="V2074" s="29">
        <v>10058500.369999999</v>
      </c>
    </row>
    <row r="2075" spans="1:22" ht="14.6" x14ac:dyDescent="0.4">
      <c r="A2075" t="s">
        <v>9424</v>
      </c>
      <c r="B2075" t="s">
        <v>9425</v>
      </c>
      <c r="C2075" t="s">
        <v>125</v>
      </c>
      <c r="D2075" t="s">
        <v>126</v>
      </c>
      <c r="E2075" t="s">
        <v>126</v>
      </c>
      <c r="F2075" t="s">
        <v>9426</v>
      </c>
      <c r="G2075" t="s">
        <v>3814</v>
      </c>
      <c r="H2075" t="s">
        <v>1476</v>
      </c>
      <c r="I2075" t="s">
        <v>292</v>
      </c>
      <c r="J2075" t="s">
        <v>2211</v>
      </c>
      <c r="K2075" t="s">
        <v>6844</v>
      </c>
      <c r="L2075" t="s">
        <v>133</v>
      </c>
      <c r="M2075" t="s">
        <v>134</v>
      </c>
      <c r="N2075" t="s">
        <v>108</v>
      </c>
      <c r="O2075" t="s">
        <v>94</v>
      </c>
      <c r="P2075">
        <v>146320093</v>
      </c>
      <c r="Q2075">
        <v>25629556.199999999</v>
      </c>
      <c r="R2075" t="s">
        <v>109</v>
      </c>
      <c r="S2075">
        <v>0.5383</v>
      </c>
      <c r="T2075" s="29">
        <v>11214303.85</v>
      </c>
      <c r="U2075" s="29">
        <v>594924.09</v>
      </c>
      <c r="V2075" s="29">
        <v>13820328.26</v>
      </c>
    </row>
    <row r="2076" spans="1:22" ht="14.6" x14ac:dyDescent="0.4">
      <c r="A2076" t="s">
        <v>9427</v>
      </c>
      <c r="B2076" t="s">
        <v>9428</v>
      </c>
      <c r="C2076" t="s">
        <v>205</v>
      </c>
      <c r="D2076" t="s">
        <v>382</v>
      </c>
      <c r="E2076" t="s">
        <v>382</v>
      </c>
      <c r="F2076" t="s">
        <v>9429</v>
      </c>
      <c r="G2076" t="s">
        <v>2607</v>
      </c>
      <c r="H2076" t="s">
        <v>707</v>
      </c>
      <c r="I2076" t="s">
        <v>709</v>
      </c>
      <c r="J2076" t="s">
        <v>6490</v>
      </c>
      <c r="K2076" t="s">
        <v>3724</v>
      </c>
      <c r="L2076" t="s">
        <v>444</v>
      </c>
      <c r="M2076" t="s">
        <v>121</v>
      </c>
      <c r="N2076" t="s">
        <v>108</v>
      </c>
      <c r="O2076" t="s">
        <v>94</v>
      </c>
      <c r="P2076">
        <v>2245444</v>
      </c>
      <c r="Q2076">
        <v>148942.20000000001</v>
      </c>
      <c r="R2076" t="s">
        <v>95</v>
      </c>
      <c r="S2076">
        <v>0.13519999999999999</v>
      </c>
      <c r="T2076" s="29">
        <v>14386.34</v>
      </c>
      <c r="U2076" s="29">
        <v>6773.69</v>
      </c>
      <c r="V2076" s="29">
        <v>127782.17</v>
      </c>
    </row>
    <row r="2077" spans="1:22" ht="14.6" x14ac:dyDescent="0.4">
      <c r="A2077" t="s">
        <v>9430</v>
      </c>
      <c r="B2077" t="s">
        <v>9431</v>
      </c>
      <c r="C2077" t="s">
        <v>184</v>
      </c>
      <c r="D2077" t="s">
        <v>382</v>
      </c>
      <c r="E2077" t="s">
        <v>382</v>
      </c>
      <c r="F2077" t="s">
        <v>9432</v>
      </c>
      <c r="G2077" t="s">
        <v>3788</v>
      </c>
      <c r="H2077" t="s">
        <v>4859</v>
      </c>
      <c r="I2077" t="s">
        <v>5437</v>
      </c>
      <c r="J2077" t="s">
        <v>5974</v>
      </c>
      <c r="K2077" t="s">
        <v>4709</v>
      </c>
      <c r="L2077" t="s">
        <v>222</v>
      </c>
      <c r="M2077" t="s">
        <v>266</v>
      </c>
      <c r="N2077" t="s">
        <v>108</v>
      </c>
      <c r="O2077" t="s">
        <v>94</v>
      </c>
      <c r="P2077">
        <v>9651101</v>
      </c>
      <c r="Q2077">
        <v>687211.79</v>
      </c>
      <c r="R2077" t="s">
        <v>95</v>
      </c>
      <c r="S2077">
        <v>0.27100000000000002</v>
      </c>
      <c r="T2077" s="29">
        <v>185233.14</v>
      </c>
      <c r="U2077" s="29">
        <v>47840.99</v>
      </c>
      <c r="V2077" s="29">
        <v>454137.66</v>
      </c>
    </row>
    <row r="2078" spans="1:22" ht="14.6" x14ac:dyDescent="0.4">
      <c r="A2078" t="s">
        <v>9433</v>
      </c>
      <c r="B2078" t="s">
        <v>9434</v>
      </c>
      <c r="C2078" t="s">
        <v>1</v>
      </c>
      <c r="D2078" t="s">
        <v>166</v>
      </c>
      <c r="E2078" t="s">
        <v>166</v>
      </c>
      <c r="F2078" t="s">
        <v>9435</v>
      </c>
      <c r="G2078" t="s">
        <v>2784</v>
      </c>
      <c r="H2078" t="s">
        <v>5177</v>
      </c>
      <c r="I2078" t="s">
        <v>4276</v>
      </c>
      <c r="J2078" t="s">
        <v>2894</v>
      </c>
      <c r="K2078" t="s">
        <v>4328</v>
      </c>
      <c r="L2078" t="s">
        <v>144</v>
      </c>
      <c r="M2078" t="s">
        <v>134</v>
      </c>
      <c r="N2078" t="s">
        <v>108</v>
      </c>
      <c r="O2078" t="s">
        <v>94</v>
      </c>
      <c r="P2078">
        <v>7152324</v>
      </c>
      <c r="Q2078">
        <v>700737.07</v>
      </c>
      <c r="R2078" t="s">
        <v>122</v>
      </c>
      <c r="S2078">
        <v>0.35170000000000001</v>
      </c>
      <c r="T2078" s="29">
        <v>228329.1</v>
      </c>
      <c r="U2078" s="29">
        <v>27074.86</v>
      </c>
      <c r="V2078" s="29">
        <v>445333.11</v>
      </c>
    </row>
    <row r="2079" spans="1:22" ht="14.6" x14ac:dyDescent="0.4">
      <c r="A2079" t="s">
        <v>9436</v>
      </c>
      <c r="B2079" t="s">
        <v>9437</v>
      </c>
      <c r="C2079" t="s">
        <v>125</v>
      </c>
      <c r="D2079" t="s">
        <v>126</v>
      </c>
      <c r="E2079" t="s">
        <v>126</v>
      </c>
      <c r="F2079" t="s">
        <v>9438</v>
      </c>
      <c r="G2079" t="s">
        <v>920</v>
      </c>
      <c r="H2079" t="s">
        <v>6053</v>
      </c>
      <c r="I2079" t="s">
        <v>8868</v>
      </c>
      <c r="J2079" t="s">
        <v>1852</v>
      </c>
      <c r="K2079" t="s">
        <v>6688</v>
      </c>
      <c r="L2079" t="s">
        <v>144</v>
      </c>
      <c r="M2079" t="s">
        <v>134</v>
      </c>
      <c r="N2079" t="s">
        <v>108</v>
      </c>
      <c r="O2079" t="s">
        <v>94</v>
      </c>
      <c r="P2079">
        <v>322804324</v>
      </c>
      <c r="Q2079">
        <v>38240274.539999999</v>
      </c>
      <c r="R2079" t="s">
        <v>109</v>
      </c>
      <c r="S2079">
        <v>0.25940000000000002</v>
      </c>
      <c r="T2079" s="29">
        <v>8991274.8300000001</v>
      </c>
      <c r="U2079" s="29">
        <v>1410350.17</v>
      </c>
      <c r="V2079" s="29">
        <v>27838649.539999999</v>
      </c>
    </row>
    <row r="2080" spans="1:22" ht="14.6" x14ac:dyDescent="0.4">
      <c r="A2080" t="s">
        <v>9439</v>
      </c>
      <c r="B2080" t="s">
        <v>9440</v>
      </c>
      <c r="C2080" t="s">
        <v>83</v>
      </c>
      <c r="D2080" t="s">
        <v>166</v>
      </c>
      <c r="E2080" t="s">
        <v>166</v>
      </c>
      <c r="F2080" t="s">
        <v>9441</v>
      </c>
      <c r="G2080" t="s">
        <v>3078</v>
      </c>
      <c r="H2080" t="s">
        <v>7327</v>
      </c>
      <c r="I2080" t="s">
        <v>2311</v>
      </c>
      <c r="J2080" t="s">
        <v>1190</v>
      </c>
      <c r="K2080" t="s">
        <v>1340</v>
      </c>
      <c r="L2080" t="s">
        <v>163</v>
      </c>
      <c r="M2080" t="s">
        <v>92</v>
      </c>
      <c r="N2080" t="s">
        <v>93</v>
      </c>
      <c r="O2080" t="s">
        <v>94</v>
      </c>
      <c r="P2080">
        <v>2214559</v>
      </c>
      <c r="Q2080">
        <v>129896.62</v>
      </c>
      <c r="R2080" t="s">
        <v>95</v>
      </c>
      <c r="S2080">
        <v>0.29110000000000003</v>
      </c>
      <c r="T2080" s="29">
        <v>35271.199999999997</v>
      </c>
      <c r="U2080" s="29">
        <v>2467.9299999999998</v>
      </c>
      <c r="V2080" s="29">
        <v>92157.49</v>
      </c>
    </row>
    <row r="2081" spans="1:22" ht="14.6" x14ac:dyDescent="0.4">
      <c r="A2081" t="s">
        <v>9442</v>
      </c>
      <c r="B2081" t="s">
        <v>9443</v>
      </c>
      <c r="C2081" t="s">
        <v>1</v>
      </c>
      <c r="D2081" t="s">
        <v>166</v>
      </c>
      <c r="E2081" t="s">
        <v>166</v>
      </c>
      <c r="F2081" t="s">
        <v>9444</v>
      </c>
      <c r="G2081" t="s">
        <v>5063</v>
      </c>
      <c r="H2081" t="s">
        <v>2762</v>
      </c>
      <c r="I2081" t="s">
        <v>3631</v>
      </c>
      <c r="J2081" t="s">
        <v>2702</v>
      </c>
      <c r="K2081" t="s">
        <v>4353</v>
      </c>
      <c r="L2081" t="s">
        <v>106</v>
      </c>
      <c r="M2081" t="s">
        <v>181</v>
      </c>
      <c r="N2081" t="s">
        <v>108</v>
      </c>
      <c r="O2081" t="s">
        <v>94</v>
      </c>
      <c r="P2081">
        <v>7140169</v>
      </c>
      <c r="Q2081">
        <v>737992.3</v>
      </c>
      <c r="R2081" t="s">
        <v>122</v>
      </c>
      <c r="S2081">
        <v>0.26540000000000002</v>
      </c>
      <c r="T2081" s="29">
        <v>192875.33</v>
      </c>
      <c r="U2081" s="29">
        <v>13161.68</v>
      </c>
      <c r="V2081" s="29">
        <v>531955.29</v>
      </c>
    </row>
    <row r="2082" spans="1:22" ht="14.6" x14ac:dyDescent="0.4">
      <c r="A2082" t="s">
        <v>9445</v>
      </c>
      <c r="B2082" t="s">
        <v>9446</v>
      </c>
      <c r="C2082" t="s">
        <v>184</v>
      </c>
      <c r="D2082" t="s">
        <v>382</v>
      </c>
      <c r="E2082" t="s">
        <v>382</v>
      </c>
      <c r="F2082" t="s">
        <v>9447</v>
      </c>
      <c r="G2082" t="s">
        <v>567</v>
      </c>
      <c r="H2082" t="s">
        <v>7840</v>
      </c>
      <c r="I2082" t="s">
        <v>4618</v>
      </c>
      <c r="J2082" t="s">
        <v>4565</v>
      </c>
      <c r="K2082" t="s">
        <v>4563</v>
      </c>
      <c r="L2082" t="s">
        <v>192</v>
      </c>
      <c r="M2082" t="s">
        <v>266</v>
      </c>
      <c r="N2082" t="s">
        <v>108</v>
      </c>
      <c r="O2082" t="s">
        <v>94</v>
      </c>
      <c r="P2082">
        <v>8171148</v>
      </c>
      <c r="Q2082">
        <v>1877919.85</v>
      </c>
      <c r="R2082" t="s">
        <v>95</v>
      </c>
      <c r="S2082">
        <v>0.20649999999999999</v>
      </c>
      <c r="T2082" s="29">
        <v>354248.56</v>
      </c>
      <c r="U2082" s="29">
        <v>68888.399999999994</v>
      </c>
      <c r="V2082" s="29">
        <v>1454782.89</v>
      </c>
    </row>
    <row r="2083" spans="1:22" ht="14.6" x14ac:dyDescent="0.4">
      <c r="A2083" t="s">
        <v>9448</v>
      </c>
      <c r="B2083" t="s">
        <v>9449</v>
      </c>
      <c r="C2083" t="s">
        <v>288</v>
      </c>
      <c r="D2083" t="s">
        <v>391</v>
      </c>
      <c r="E2083" t="s">
        <v>391</v>
      </c>
      <c r="F2083" t="s">
        <v>9450</v>
      </c>
      <c r="G2083" t="s">
        <v>6461</v>
      </c>
      <c r="H2083" t="s">
        <v>5330</v>
      </c>
      <c r="I2083" t="s">
        <v>5352</v>
      </c>
      <c r="J2083" t="s">
        <v>1108</v>
      </c>
      <c r="K2083" t="s">
        <v>7696</v>
      </c>
      <c r="L2083" t="s">
        <v>296</v>
      </c>
      <c r="M2083" t="s">
        <v>92</v>
      </c>
      <c r="N2083" t="s">
        <v>108</v>
      </c>
      <c r="O2083" t="s">
        <v>94</v>
      </c>
      <c r="P2083">
        <v>125934223</v>
      </c>
      <c r="Q2083">
        <v>8660443.9000000004</v>
      </c>
      <c r="R2083" t="s">
        <v>285</v>
      </c>
      <c r="S2083">
        <v>0.51370000000000005</v>
      </c>
      <c r="T2083" s="29">
        <v>4074568.56</v>
      </c>
      <c r="U2083" s="29">
        <v>721103.85</v>
      </c>
      <c r="V2083" s="29">
        <v>3864771.49</v>
      </c>
    </row>
    <row r="2084" spans="1:22" ht="14.6" x14ac:dyDescent="0.4">
      <c r="A2084" t="s">
        <v>9451</v>
      </c>
      <c r="B2084" t="s">
        <v>9452</v>
      </c>
      <c r="C2084" t="s">
        <v>205</v>
      </c>
      <c r="D2084" t="s">
        <v>382</v>
      </c>
      <c r="E2084" t="s">
        <v>382</v>
      </c>
      <c r="F2084" t="s">
        <v>9453</v>
      </c>
      <c r="G2084" t="s">
        <v>9454</v>
      </c>
      <c r="H2084" t="s">
        <v>1317</v>
      </c>
      <c r="I2084" t="s">
        <v>168</v>
      </c>
      <c r="J2084" t="s">
        <v>115</v>
      </c>
      <c r="K2084" t="s">
        <v>527</v>
      </c>
      <c r="L2084" t="s">
        <v>444</v>
      </c>
      <c r="M2084" t="s">
        <v>121</v>
      </c>
      <c r="N2084" t="s">
        <v>93</v>
      </c>
      <c r="O2084" t="s">
        <v>94</v>
      </c>
      <c r="P2084">
        <v>2844583</v>
      </c>
      <c r="Q2084">
        <v>567599.16</v>
      </c>
      <c r="R2084" t="s">
        <v>122</v>
      </c>
      <c r="S2084">
        <v>0.20680000000000001</v>
      </c>
      <c r="T2084" s="29">
        <v>80579.320000000007</v>
      </c>
      <c r="U2084" s="29">
        <v>40335.919999999998</v>
      </c>
      <c r="V2084" s="29">
        <v>446683.92</v>
      </c>
    </row>
    <row r="2085" spans="1:22" ht="14.6" x14ac:dyDescent="0.4">
      <c r="A2085" t="s">
        <v>9455</v>
      </c>
      <c r="B2085" t="s">
        <v>9456</v>
      </c>
      <c r="C2085" t="s">
        <v>288</v>
      </c>
      <c r="D2085" t="s">
        <v>289</v>
      </c>
      <c r="E2085" t="s">
        <v>289</v>
      </c>
      <c r="F2085" t="s">
        <v>9457</v>
      </c>
      <c r="G2085" t="s">
        <v>1183</v>
      </c>
      <c r="H2085" t="s">
        <v>318</v>
      </c>
      <c r="I2085" t="s">
        <v>1269</v>
      </c>
      <c r="J2085" t="s">
        <v>5275</v>
      </c>
      <c r="K2085" t="s">
        <v>9205</v>
      </c>
      <c r="L2085" t="s">
        <v>92</v>
      </c>
      <c r="M2085" t="s">
        <v>297</v>
      </c>
      <c r="N2085" t="s">
        <v>93</v>
      </c>
      <c r="O2085" t="s">
        <v>94</v>
      </c>
      <c r="P2085">
        <v>174970090</v>
      </c>
      <c r="Q2085">
        <v>74396311.549999997</v>
      </c>
      <c r="R2085" t="s">
        <v>95</v>
      </c>
      <c r="S2085">
        <v>0.48130000000000001</v>
      </c>
      <c r="T2085" s="29">
        <v>28990022.199999999</v>
      </c>
      <c r="U2085" s="29">
        <v>1964407.67</v>
      </c>
      <c r="V2085" s="29">
        <v>43441881.68</v>
      </c>
    </row>
    <row r="2086" spans="1:22" ht="14.6" x14ac:dyDescent="0.4">
      <c r="A2086" t="s">
        <v>9458</v>
      </c>
      <c r="B2086" t="s">
        <v>9459</v>
      </c>
      <c r="C2086" t="s">
        <v>288</v>
      </c>
      <c r="D2086" t="s">
        <v>391</v>
      </c>
      <c r="E2086" t="s">
        <v>391</v>
      </c>
      <c r="F2086" t="s">
        <v>9460</v>
      </c>
      <c r="G2086" t="s">
        <v>1522</v>
      </c>
      <c r="H2086" t="s">
        <v>1523</v>
      </c>
      <c r="I2086" t="s">
        <v>889</v>
      </c>
      <c r="J2086" t="s">
        <v>2761</v>
      </c>
      <c r="K2086" t="s">
        <v>3620</v>
      </c>
      <c r="L2086" t="s">
        <v>92</v>
      </c>
      <c r="M2086" t="s">
        <v>92</v>
      </c>
      <c r="N2086" t="s">
        <v>108</v>
      </c>
      <c r="O2086" t="s">
        <v>94</v>
      </c>
      <c r="P2086">
        <v>15299247</v>
      </c>
      <c r="Q2086">
        <v>14370962.25</v>
      </c>
      <c r="R2086" t="s">
        <v>95</v>
      </c>
      <c r="S2086">
        <v>0.30549999999999999</v>
      </c>
      <c r="T2086" s="29">
        <v>3347641.02</v>
      </c>
      <c r="U2086" s="29">
        <v>332893.09000000003</v>
      </c>
      <c r="V2086" s="29">
        <v>10690428.140000001</v>
      </c>
    </row>
    <row r="2087" spans="1:22" ht="14.6" x14ac:dyDescent="0.4">
      <c r="A2087" t="s">
        <v>9461</v>
      </c>
      <c r="B2087" t="s">
        <v>9462</v>
      </c>
      <c r="C2087" t="s">
        <v>184</v>
      </c>
      <c r="D2087" t="s">
        <v>185</v>
      </c>
      <c r="E2087" t="s">
        <v>185</v>
      </c>
      <c r="F2087" t="s">
        <v>9463</v>
      </c>
      <c r="G2087" t="s">
        <v>1177</v>
      </c>
      <c r="H2087" t="s">
        <v>1334</v>
      </c>
      <c r="I2087" t="s">
        <v>1750</v>
      </c>
      <c r="J2087" t="s">
        <v>8285</v>
      </c>
      <c r="K2087" t="s">
        <v>2994</v>
      </c>
      <c r="L2087" t="s">
        <v>192</v>
      </c>
      <c r="M2087" t="s">
        <v>223</v>
      </c>
      <c r="N2087" t="s">
        <v>93</v>
      </c>
      <c r="O2087" t="s">
        <v>94</v>
      </c>
      <c r="P2087">
        <v>9135511</v>
      </c>
      <c r="Q2087">
        <v>263305.90000000002</v>
      </c>
      <c r="R2087" t="s">
        <v>95</v>
      </c>
      <c r="S2087">
        <v>0.3201</v>
      </c>
      <c r="T2087" s="29">
        <v>69139.679999999993</v>
      </c>
      <c r="U2087" s="29">
        <v>7830.21</v>
      </c>
      <c r="V2087" s="29">
        <v>186336.01</v>
      </c>
    </row>
    <row r="2088" spans="1:22" ht="14.6" x14ac:dyDescent="0.4">
      <c r="A2088" t="s">
        <v>9464</v>
      </c>
      <c r="B2088" t="s">
        <v>9465</v>
      </c>
      <c r="C2088" t="s">
        <v>125</v>
      </c>
      <c r="D2088" t="s">
        <v>308</v>
      </c>
      <c r="E2088" t="s">
        <v>308</v>
      </c>
      <c r="F2088" t="s">
        <v>9466</v>
      </c>
      <c r="G2088" t="s">
        <v>6910</v>
      </c>
      <c r="H2088" t="s">
        <v>9467</v>
      </c>
      <c r="I2088" t="s">
        <v>4365</v>
      </c>
      <c r="J2088" t="s">
        <v>2338</v>
      </c>
      <c r="K2088" t="s">
        <v>5859</v>
      </c>
      <c r="L2088" t="s">
        <v>133</v>
      </c>
      <c r="M2088" t="s">
        <v>134</v>
      </c>
      <c r="N2088" t="s">
        <v>108</v>
      </c>
      <c r="O2088" t="s">
        <v>94</v>
      </c>
      <c r="P2088">
        <v>325875948</v>
      </c>
      <c r="Q2088">
        <v>47649953.079999998</v>
      </c>
      <c r="R2088" t="s">
        <v>109</v>
      </c>
      <c r="S2088">
        <v>0.58409999999999995</v>
      </c>
      <c r="T2088" s="29">
        <v>27497476.149999999</v>
      </c>
      <c r="U2088" s="29">
        <v>2215371.35</v>
      </c>
      <c r="V2088" s="29">
        <v>17937105.579999998</v>
      </c>
    </row>
    <row r="2089" spans="1:22" ht="14.6" x14ac:dyDescent="0.4">
      <c r="A2089" t="s">
        <v>9468</v>
      </c>
      <c r="B2089" t="s">
        <v>9469</v>
      </c>
      <c r="C2089" t="s">
        <v>184</v>
      </c>
      <c r="D2089" t="s">
        <v>185</v>
      </c>
      <c r="E2089" t="s">
        <v>185</v>
      </c>
      <c r="F2089" t="s">
        <v>9470</v>
      </c>
      <c r="G2089" t="s">
        <v>5271</v>
      </c>
      <c r="H2089" t="s">
        <v>2287</v>
      </c>
      <c r="I2089" t="s">
        <v>1959</v>
      </c>
      <c r="J2089" t="s">
        <v>4824</v>
      </c>
      <c r="K2089" t="s">
        <v>2596</v>
      </c>
      <c r="L2089" t="s">
        <v>641</v>
      </c>
      <c r="M2089" t="s">
        <v>121</v>
      </c>
      <c r="N2089" t="s">
        <v>108</v>
      </c>
      <c r="O2089" t="s">
        <v>94</v>
      </c>
      <c r="P2089">
        <v>3279865</v>
      </c>
      <c r="Q2089">
        <v>107882.05</v>
      </c>
      <c r="R2089" t="s">
        <v>122</v>
      </c>
      <c r="S2089">
        <v>0.2606</v>
      </c>
      <c r="T2089" s="29">
        <v>19881.72</v>
      </c>
      <c r="U2089" s="29">
        <v>2888.19</v>
      </c>
      <c r="V2089" s="29">
        <v>85112.14</v>
      </c>
    </row>
    <row r="2090" spans="1:22" ht="14.6" x14ac:dyDescent="0.4">
      <c r="A2090" t="s">
        <v>9471</v>
      </c>
      <c r="B2090" t="s">
        <v>9472</v>
      </c>
      <c r="C2090" t="s">
        <v>112</v>
      </c>
      <c r="D2090" t="s">
        <v>471</v>
      </c>
      <c r="E2090" t="s">
        <v>471</v>
      </c>
      <c r="F2090" t="s">
        <v>9473</v>
      </c>
      <c r="G2090" t="s">
        <v>6314</v>
      </c>
      <c r="H2090" t="s">
        <v>917</v>
      </c>
      <c r="I2090" t="s">
        <v>607</v>
      </c>
      <c r="J2090" t="s">
        <v>365</v>
      </c>
      <c r="K2090" t="s">
        <v>8067</v>
      </c>
      <c r="L2090" t="s">
        <v>370</v>
      </c>
      <c r="M2090" t="s">
        <v>266</v>
      </c>
      <c r="N2090" t="s">
        <v>486</v>
      </c>
      <c r="O2090" t="s">
        <v>94</v>
      </c>
      <c r="P2090">
        <v>19835069</v>
      </c>
      <c r="Q2090">
        <v>4038247.37</v>
      </c>
      <c r="R2090" t="s">
        <v>95</v>
      </c>
      <c r="S2090">
        <v>0.20219999999999999</v>
      </c>
      <c r="T2090" s="29">
        <v>683830</v>
      </c>
      <c r="U2090" s="29">
        <v>71912.240000000005</v>
      </c>
      <c r="V2090" s="29">
        <v>3282505.13</v>
      </c>
    </row>
    <row r="2091" spans="1:22" ht="14.6" x14ac:dyDescent="0.4">
      <c r="A2091" t="s">
        <v>9474</v>
      </c>
      <c r="B2091" t="s">
        <v>9475</v>
      </c>
      <c r="C2091" t="s">
        <v>83</v>
      </c>
      <c r="D2091" t="s">
        <v>166</v>
      </c>
      <c r="E2091" t="s">
        <v>166</v>
      </c>
      <c r="F2091" t="s">
        <v>9476</v>
      </c>
      <c r="G2091" t="s">
        <v>4776</v>
      </c>
      <c r="H2091" t="s">
        <v>9477</v>
      </c>
      <c r="I2091" t="s">
        <v>2300</v>
      </c>
      <c r="J2091" t="s">
        <v>698</v>
      </c>
      <c r="K2091" t="s">
        <v>2583</v>
      </c>
      <c r="L2091" t="s">
        <v>275</v>
      </c>
      <c r="M2091" t="s">
        <v>181</v>
      </c>
      <c r="N2091" t="s">
        <v>93</v>
      </c>
      <c r="O2091" t="s">
        <v>94</v>
      </c>
      <c r="P2091">
        <v>2949721</v>
      </c>
      <c r="Q2091">
        <v>172599.73</v>
      </c>
      <c r="R2091" t="s">
        <v>95</v>
      </c>
      <c r="S2091">
        <v>0.161</v>
      </c>
      <c r="T2091" s="29">
        <v>24545.39</v>
      </c>
      <c r="U2091" s="29">
        <v>4341.8999999999996</v>
      </c>
      <c r="V2091" s="29">
        <v>143712.44</v>
      </c>
    </row>
    <row r="2092" spans="1:22" ht="14.6" x14ac:dyDescent="0.4">
      <c r="A2092" t="s">
        <v>9478</v>
      </c>
      <c r="B2092" t="s">
        <v>9479</v>
      </c>
      <c r="C2092" t="s">
        <v>205</v>
      </c>
      <c r="D2092" t="s">
        <v>382</v>
      </c>
      <c r="E2092" t="s">
        <v>382</v>
      </c>
      <c r="F2092" t="s">
        <v>9480</v>
      </c>
      <c r="G2092" t="s">
        <v>1393</v>
      </c>
      <c r="H2092" t="s">
        <v>1348</v>
      </c>
      <c r="I2092" t="s">
        <v>5282</v>
      </c>
      <c r="J2092" t="s">
        <v>779</v>
      </c>
      <c r="K2092" t="s">
        <v>1376</v>
      </c>
      <c r="L2092" t="s">
        <v>556</v>
      </c>
      <c r="M2092" t="s">
        <v>121</v>
      </c>
      <c r="N2092" t="s">
        <v>93</v>
      </c>
      <c r="O2092" t="s">
        <v>94</v>
      </c>
      <c r="P2092">
        <v>2779637</v>
      </c>
      <c r="Q2092">
        <v>203666.76</v>
      </c>
      <c r="R2092" t="s">
        <v>95</v>
      </c>
      <c r="S2092">
        <v>0.25740000000000002</v>
      </c>
      <c r="T2092" s="29">
        <v>39467.949999999997</v>
      </c>
      <c r="U2092" s="29">
        <v>11179.9</v>
      </c>
      <c r="V2092" s="29">
        <v>153018.91</v>
      </c>
    </row>
    <row r="2093" spans="1:22" ht="14.6" x14ac:dyDescent="0.4">
      <c r="A2093" t="s">
        <v>9481</v>
      </c>
      <c r="B2093" t="s">
        <v>9482</v>
      </c>
      <c r="C2093" t="s">
        <v>98</v>
      </c>
      <c r="D2093" t="s">
        <v>1084</v>
      </c>
      <c r="E2093" t="s">
        <v>1084</v>
      </c>
      <c r="F2093" t="s">
        <v>9483</v>
      </c>
      <c r="G2093" t="s">
        <v>7870</v>
      </c>
      <c r="H2093" t="s">
        <v>4221</v>
      </c>
      <c r="I2093" t="s">
        <v>2452</v>
      </c>
      <c r="J2093" t="s">
        <v>464</v>
      </c>
      <c r="K2093" t="s">
        <v>101</v>
      </c>
      <c r="L2093" t="s">
        <v>106</v>
      </c>
      <c r="M2093" t="s">
        <v>202</v>
      </c>
      <c r="N2093" t="s">
        <v>93</v>
      </c>
      <c r="O2093" t="s">
        <v>94</v>
      </c>
      <c r="P2093">
        <v>179498941</v>
      </c>
      <c r="Q2093">
        <v>35466212.600000001</v>
      </c>
      <c r="R2093" t="s">
        <v>95</v>
      </c>
      <c r="S2093">
        <v>0.41189999999999999</v>
      </c>
      <c r="T2093" s="29">
        <v>10884012.32</v>
      </c>
      <c r="U2093" s="29">
        <v>3485678.37</v>
      </c>
      <c r="V2093" s="29">
        <v>21096521.91</v>
      </c>
    </row>
    <row r="2094" spans="1:22" ht="14.6" x14ac:dyDescent="0.4">
      <c r="A2094" t="s">
        <v>9484</v>
      </c>
      <c r="B2094" t="s">
        <v>9485</v>
      </c>
      <c r="C2094" t="s">
        <v>98</v>
      </c>
      <c r="D2094" t="s">
        <v>99</v>
      </c>
      <c r="E2094" t="s">
        <v>99</v>
      </c>
      <c r="F2094" t="s">
        <v>9486</v>
      </c>
      <c r="G2094" t="s">
        <v>3842</v>
      </c>
      <c r="H2094" t="s">
        <v>6758</v>
      </c>
      <c r="I2094" t="s">
        <v>2546</v>
      </c>
      <c r="J2094" t="s">
        <v>468</v>
      </c>
      <c r="K2094" t="s">
        <v>5291</v>
      </c>
      <c r="L2094" t="s">
        <v>832</v>
      </c>
      <c r="M2094" t="s">
        <v>202</v>
      </c>
      <c r="N2094" t="s">
        <v>108</v>
      </c>
      <c r="O2094" t="s">
        <v>94</v>
      </c>
      <c r="P2094">
        <v>142485254</v>
      </c>
      <c r="Q2094">
        <v>12231693.35</v>
      </c>
      <c r="R2094" t="s">
        <v>95</v>
      </c>
      <c r="S2094">
        <v>0.64639999999999997</v>
      </c>
      <c r="T2094" s="29">
        <v>5194446.54</v>
      </c>
      <c r="U2094" s="29">
        <v>245656.5</v>
      </c>
      <c r="V2094" s="29">
        <v>6791590.3099999996</v>
      </c>
    </row>
    <row r="2095" spans="1:22" ht="14.6" x14ac:dyDescent="0.4">
      <c r="A2095" t="s">
        <v>9487</v>
      </c>
      <c r="B2095" t="s">
        <v>9488</v>
      </c>
      <c r="C2095" t="s">
        <v>125</v>
      </c>
      <c r="D2095" t="s">
        <v>308</v>
      </c>
      <c r="E2095" t="s">
        <v>308</v>
      </c>
      <c r="F2095" t="s">
        <v>9489</v>
      </c>
      <c r="G2095" t="s">
        <v>3380</v>
      </c>
      <c r="H2095" t="s">
        <v>828</v>
      </c>
      <c r="I2095" t="s">
        <v>1705</v>
      </c>
      <c r="J2095" t="s">
        <v>584</v>
      </c>
      <c r="K2095" t="s">
        <v>1676</v>
      </c>
      <c r="L2095" t="s">
        <v>1436</v>
      </c>
      <c r="M2095" t="s">
        <v>134</v>
      </c>
      <c r="N2095" t="s">
        <v>108</v>
      </c>
      <c r="O2095" t="s">
        <v>94</v>
      </c>
      <c r="P2095">
        <v>793512867</v>
      </c>
      <c r="Q2095">
        <v>277549865.54000002</v>
      </c>
      <c r="R2095" t="s">
        <v>109</v>
      </c>
      <c r="S2095">
        <v>0.5675</v>
      </c>
      <c r="T2095" s="29">
        <v>118755646.03</v>
      </c>
      <c r="U2095" s="29">
        <v>25339971.829999998</v>
      </c>
      <c r="V2095" s="29">
        <v>133454247.68000001</v>
      </c>
    </row>
    <row r="2096" spans="1:22" ht="14.6" x14ac:dyDescent="0.4">
      <c r="A2096" t="s">
        <v>9490</v>
      </c>
      <c r="B2096" t="s">
        <v>9491</v>
      </c>
      <c r="C2096" t="s">
        <v>1</v>
      </c>
      <c r="D2096" t="s">
        <v>84</v>
      </c>
      <c r="E2096" t="s">
        <v>84</v>
      </c>
      <c r="F2096" t="s">
        <v>9492</v>
      </c>
      <c r="G2096" t="s">
        <v>485</v>
      </c>
      <c r="H2096" t="s">
        <v>9493</v>
      </c>
      <c r="I2096" t="s">
        <v>552</v>
      </c>
      <c r="J2096" t="s">
        <v>552</v>
      </c>
      <c r="K2096" t="s">
        <v>2676</v>
      </c>
      <c r="L2096" t="s">
        <v>144</v>
      </c>
      <c r="M2096" t="s">
        <v>202</v>
      </c>
      <c r="N2096" t="s">
        <v>108</v>
      </c>
      <c r="O2096" t="s">
        <v>94</v>
      </c>
      <c r="P2096">
        <v>9115758</v>
      </c>
      <c r="Q2096">
        <v>1369219.76</v>
      </c>
      <c r="R2096" t="s">
        <v>95</v>
      </c>
      <c r="S2096">
        <v>0.34889999999999999</v>
      </c>
      <c r="T2096" s="29">
        <v>474816.12</v>
      </c>
      <c r="U2096" s="29">
        <v>48395.06</v>
      </c>
      <c r="V2096" s="29">
        <v>846008.58</v>
      </c>
    </row>
    <row r="2097" spans="1:22" ht="14.6" x14ac:dyDescent="0.4">
      <c r="A2097" t="s">
        <v>9494</v>
      </c>
      <c r="B2097" t="s">
        <v>9495</v>
      </c>
      <c r="C2097" t="s">
        <v>1</v>
      </c>
      <c r="D2097" t="s">
        <v>166</v>
      </c>
      <c r="E2097" t="s">
        <v>166</v>
      </c>
      <c r="F2097" t="s">
        <v>9496</v>
      </c>
      <c r="G2097" t="s">
        <v>5946</v>
      </c>
      <c r="H2097" t="s">
        <v>4263</v>
      </c>
      <c r="I2097" t="s">
        <v>4934</v>
      </c>
      <c r="J2097" t="s">
        <v>1112</v>
      </c>
      <c r="K2097" t="s">
        <v>1870</v>
      </c>
      <c r="L2097" t="s">
        <v>353</v>
      </c>
      <c r="M2097" t="s">
        <v>202</v>
      </c>
      <c r="N2097" t="s">
        <v>108</v>
      </c>
      <c r="O2097" t="s">
        <v>94</v>
      </c>
      <c r="P2097">
        <v>2244228</v>
      </c>
      <c r="Q2097">
        <v>202873.5</v>
      </c>
      <c r="R2097" t="s">
        <v>95</v>
      </c>
      <c r="S2097">
        <v>0.33460000000000001</v>
      </c>
      <c r="T2097" s="29">
        <v>61401.95</v>
      </c>
      <c r="U2097" s="29">
        <v>19917.669999999998</v>
      </c>
      <c r="V2097" s="29">
        <v>121553.88</v>
      </c>
    </row>
    <row r="2098" spans="1:22" ht="14.6" x14ac:dyDescent="0.4">
      <c r="A2098" t="s">
        <v>9497</v>
      </c>
      <c r="B2098" t="s">
        <v>9498</v>
      </c>
      <c r="C2098" t="s">
        <v>1</v>
      </c>
      <c r="D2098" t="s">
        <v>84</v>
      </c>
      <c r="E2098" t="s">
        <v>84</v>
      </c>
      <c r="F2098" t="s">
        <v>9499</v>
      </c>
      <c r="G2098" t="s">
        <v>4714</v>
      </c>
      <c r="H2098" t="s">
        <v>3273</v>
      </c>
      <c r="I2098" t="s">
        <v>4263</v>
      </c>
      <c r="J2098" t="s">
        <v>599</v>
      </c>
      <c r="K2098" t="s">
        <v>3753</v>
      </c>
      <c r="L2098" t="s">
        <v>106</v>
      </c>
      <c r="M2098" t="s">
        <v>92</v>
      </c>
      <c r="N2098" t="s">
        <v>108</v>
      </c>
      <c r="O2098" t="s">
        <v>94</v>
      </c>
      <c r="P2098">
        <v>11160880</v>
      </c>
      <c r="Q2098">
        <v>1720629.82</v>
      </c>
      <c r="R2098" t="s">
        <v>95</v>
      </c>
      <c r="S2098">
        <v>0.2752</v>
      </c>
      <c r="T2098" s="29">
        <v>301713.26</v>
      </c>
      <c r="U2098" s="29">
        <v>33049.51</v>
      </c>
      <c r="V2098" s="29">
        <v>1385867.05</v>
      </c>
    </row>
    <row r="2099" spans="1:22" ht="14.6" x14ac:dyDescent="0.4">
      <c r="A2099" t="s">
        <v>9500</v>
      </c>
      <c r="B2099" t="s">
        <v>9501</v>
      </c>
      <c r="C2099" t="s">
        <v>205</v>
      </c>
      <c r="D2099" t="s">
        <v>382</v>
      </c>
      <c r="E2099" t="s">
        <v>382</v>
      </c>
      <c r="F2099" t="s">
        <v>9502</v>
      </c>
      <c r="G2099" t="s">
        <v>6150</v>
      </c>
      <c r="H2099" t="s">
        <v>4431</v>
      </c>
      <c r="I2099" t="s">
        <v>366</v>
      </c>
      <c r="J2099" t="s">
        <v>4016</v>
      </c>
      <c r="K2099" t="s">
        <v>1553</v>
      </c>
      <c r="L2099" t="s">
        <v>657</v>
      </c>
      <c r="M2099" t="s">
        <v>121</v>
      </c>
      <c r="N2099" t="s">
        <v>108</v>
      </c>
      <c r="O2099" t="s">
        <v>94</v>
      </c>
      <c r="P2099">
        <v>2072781</v>
      </c>
      <c r="Q2099">
        <v>139647.15</v>
      </c>
      <c r="R2099" t="s">
        <v>95</v>
      </c>
      <c r="S2099">
        <v>0.1358</v>
      </c>
      <c r="T2099" s="29">
        <v>18339.939999999999</v>
      </c>
      <c r="U2099" s="29">
        <v>13525.53</v>
      </c>
      <c r="V2099" s="29">
        <v>107781.68</v>
      </c>
    </row>
    <row r="2100" spans="1:22" ht="14.6" x14ac:dyDescent="0.4">
      <c r="A2100" t="s">
        <v>9503</v>
      </c>
      <c r="B2100" t="s">
        <v>9504</v>
      </c>
      <c r="C2100" t="s">
        <v>98</v>
      </c>
      <c r="D2100" t="s">
        <v>195</v>
      </c>
      <c r="E2100" t="s">
        <v>195</v>
      </c>
      <c r="F2100" t="s">
        <v>9505</v>
      </c>
      <c r="G2100" t="s">
        <v>2564</v>
      </c>
      <c r="H2100" t="s">
        <v>5256</v>
      </c>
      <c r="I2100" t="s">
        <v>4256</v>
      </c>
      <c r="J2100" t="s">
        <v>2484</v>
      </c>
      <c r="K2100" t="s">
        <v>2366</v>
      </c>
      <c r="L2100" t="s">
        <v>832</v>
      </c>
      <c r="M2100" t="s">
        <v>107</v>
      </c>
      <c r="N2100" t="s">
        <v>108</v>
      </c>
      <c r="O2100" t="s">
        <v>94</v>
      </c>
      <c r="P2100">
        <v>93685455</v>
      </c>
      <c r="Q2100">
        <v>89001182.25</v>
      </c>
      <c r="R2100" t="s">
        <v>109</v>
      </c>
      <c r="S2100">
        <v>0.67959999999999998</v>
      </c>
      <c r="T2100" s="29">
        <v>49202403.909999996</v>
      </c>
      <c r="U2100" s="29">
        <v>2146136.9900000002</v>
      </c>
      <c r="V2100" s="29">
        <v>37652641.350000001</v>
      </c>
    </row>
    <row r="2101" spans="1:22" ht="14.6" x14ac:dyDescent="0.4">
      <c r="A2101" t="s">
        <v>9506</v>
      </c>
      <c r="B2101" t="s">
        <v>9507</v>
      </c>
      <c r="C2101" t="s">
        <v>1</v>
      </c>
      <c r="D2101" t="s">
        <v>84</v>
      </c>
      <c r="E2101" t="s">
        <v>84</v>
      </c>
      <c r="F2101" t="s">
        <v>9508</v>
      </c>
      <c r="G2101" t="s">
        <v>4796</v>
      </c>
      <c r="H2101" t="s">
        <v>2151</v>
      </c>
      <c r="I2101" t="s">
        <v>6704</v>
      </c>
      <c r="J2101" t="s">
        <v>458</v>
      </c>
      <c r="K2101" t="s">
        <v>6515</v>
      </c>
      <c r="L2101" t="s">
        <v>353</v>
      </c>
      <c r="M2101" t="s">
        <v>134</v>
      </c>
      <c r="N2101" t="s">
        <v>108</v>
      </c>
      <c r="O2101" t="s">
        <v>94</v>
      </c>
      <c r="P2101">
        <v>11385183</v>
      </c>
      <c r="Q2101">
        <v>1146076.8500000001</v>
      </c>
      <c r="R2101" t="s">
        <v>95</v>
      </c>
      <c r="S2101">
        <v>0.38390000000000002</v>
      </c>
      <c r="T2101" s="29">
        <v>382107.31</v>
      </c>
      <c r="U2101" s="29">
        <v>17431.63</v>
      </c>
      <c r="V2101" s="29">
        <v>746537.91</v>
      </c>
    </row>
    <row r="2102" spans="1:22" ht="14.6" x14ac:dyDescent="0.4">
      <c r="A2102" t="s">
        <v>9509</v>
      </c>
      <c r="B2102" t="s">
        <v>9510</v>
      </c>
      <c r="C2102" t="s">
        <v>205</v>
      </c>
      <c r="D2102" t="s">
        <v>206</v>
      </c>
      <c r="E2102" t="s">
        <v>206</v>
      </c>
      <c r="F2102" t="s">
        <v>9511</v>
      </c>
      <c r="G2102" t="s">
        <v>1945</v>
      </c>
      <c r="H2102" t="s">
        <v>336</v>
      </c>
      <c r="I2102" t="s">
        <v>358</v>
      </c>
      <c r="J2102" t="s">
        <v>358</v>
      </c>
      <c r="K2102" t="s">
        <v>5290</v>
      </c>
      <c r="L2102" t="s">
        <v>231</v>
      </c>
      <c r="M2102" t="s">
        <v>121</v>
      </c>
      <c r="N2102" t="s">
        <v>93</v>
      </c>
      <c r="O2102" t="s">
        <v>94</v>
      </c>
      <c r="P2102">
        <v>3714677</v>
      </c>
      <c r="Q2102">
        <v>935686.46</v>
      </c>
      <c r="R2102" t="s">
        <v>95</v>
      </c>
      <c r="S2102">
        <v>0.1767</v>
      </c>
      <c r="T2102" s="29">
        <v>127863.39</v>
      </c>
      <c r="U2102" s="29">
        <v>54196.03</v>
      </c>
      <c r="V2102" s="29">
        <v>753627.04</v>
      </c>
    </row>
    <row r="2103" spans="1:22" ht="14.6" x14ac:dyDescent="0.4">
      <c r="A2103" t="s">
        <v>9512</v>
      </c>
      <c r="B2103" t="s">
        <v>9513</v>
      </c>
      <c r="C2103" t="s">
        <v>112</v>
      </c>
      <c r="D2103" t="s">
        <v>113</v>
      </c>
      <c r="E2103" t="s">
        <v>113</v>
      </c>
      <c r="F2103" t="s">
        <v>9514</v>
      </c>
      <c r="G2103" t="s">
        <v>8243</v>
      </c>
      <c r="H2103" t="s">
        <v>1336</v>
      </c>
      <c r="I2103" t="s">
        <v>2962</v>
      </c>
      <c r="J2103" t="s">
        <v>8067</v>
      </c>
      <c r="K2103" t="s">
        <v>5371</v>
      </c>
      <c r="L2103" t="s">
        <v>120</v>
      </c>
      <c r="M2103" t="s">
        <v>266</v>
      </c>
      <c r="N2103" t="s">
        <v>486</v>
      </c>
      <c r="O2103" t="s">
        <v>94</v>
      </c>
      <c r="P2103">
        <v>15712910</v>
      </c>
      <c r="Q2103">
        <v>1573762.09</v>
      </c>
      <c r="R2103" t="s">
        <v>95</v>
      </c>
      <c r="S2103">
        <v>0.2422</v>
      </c>
      <c r="T2103" s="29">
        <v>352703.16</v>
      </c>
      <c r="U2103" s="29">
        <v>118246.39</v>
      </c>
      <c r="V2103" s="29">
        <v>1102812.54</v>
      </c>
    </row>
    <row r="2104" spans="1:22" ht="14.6" x14ac:dyDescent="0.4">
      <c r="A2104" t="s">
        <v>9515</v>
      </c>
      <c r="B2104" t="s">
        <v>9516</v>
      </c>
      <c r="C2104" t="s">
        <v>83</v>
      </c>
      <c r="D2104" t="s">
        <v>84</v>
      </c>
      <c r="E2104" t="s">
        <v>84</v>
      </c>
      <c r="F2104" t="s">
        <v>9517</v>
      </c>
      <c r="G2104" t="s">
        <v>9518</v>
      </c>
      <c r="H2104" t="s">
        <v>3910</v>
      </c>
      <c r="I2104" t="s">
        <v>4379</v>
      </c>
      <c r="J2104" t="s">
        <v>4352</v>
      </c>
      <c r="K2104" t="s">
        <v>6618</v>
      </c>
      <c r="L2104" t="s">
        <v>163</v>
      </c>
      <c r="M2104" t="s">
        <v>134</v>
      </c>
      <c r="N2104" t="s">
        <v>108</v>
      </c>
      <c r="O2104" t="s">
        <v>94</v>
      </c>
      <c r="P2104">
        <v>2992033</v>
      </c>
      <c r="Q2104">
        <v>188339.66</v>
      </c>
      <c r="R2104" t="s">
        <v>95</v>
      </c>
      <c r="S2104">
        <v>0.16520000000000001</v>
      </c>
      <c r="T2104" s="29">
        <v>19921.349999999999</v>
      </c>
      <c r="U2104" s="29">
        <v>3606.02</v>
      </c>
      <c r="V2104" s="29">
        <v>164812.29</v>
      </c>
    </row>
    <row r="2105" spans="1:22" ht="14.6" x14ac:dyDescent="0.4">
      <c r="A2105" t="s">
        <v>9519</v>
      </c>
      <c r="B2105" t="s">
        <v>9520</v>
      </c>
      <c r="C2105" t="s">
        <v>184</v>
      </c>
      <c r="D2105" t="s">
        <v>185</v>
      </c>
      <c r="E2105" t="s">
        <v>185</v>
      </c>
      <c r="F2105" t="s">
        <v>9521</v>
      </c>
      <c r="G2105" t="s">
        <v>2564</v>
      </c>
      <c r="H2105" t="s">
        <v>8801</v>
      </c>
      <c r="I2105" t="s">
        <v>2298</v>
      </c>
      <c r="J2105" t="s">
        <v>1218</v>
      </c>
      <c r="K2105" t="s">
        <v>6110</v>
      </c>
      <c r="L2105" t="s">
        <v>192</v>
      </c>
      <c r="M2105" t="s">
        <v>223</v>
      </c>
      <c r="N2105" t="s">
        <v>108</v>
      </c>
      <c r="O2105" t="s">
        <v>94</v>
      </c>
      <c r="P2105">
        <v>4988688</v>
      </c>
      <c r="Q2105">
        <v>358843.73</v>
      </c>
      <c r="R2105" t="s">
        <v>95</v>
      </c>
      <c r="S2105">
        <v>0.2117</v>
      </c>
      <c r="T2105" s="29">
        <v>58065.8</v>
      </c>
      <c r="U2105" s="29">
        <v>28132.2</v>
      </c>
      <c r="V2105" s="29">
        <v>272645.73</v>
      </c>
    </row>
    <row r="2106" spans="1:22" ht="14.6" x14ac:dyDescent="0.4">
      <c r="A2106" t="s">
        <v>9522</v>
      </c>
      <c r="B2106" t="s">
        <v>9523</v>
      </c>
      <c r="C2106" t="s">
        <v>1</v>
      </c>
      <c r="D2106" t="s">
        <v>166</v>
      </c>
      <c r="E2106" t="s">
        <v>166</v>
      </c>
      <c r="F2106" t="s">
        <v>9524</v>
      </c>
      <c r="G2106" t="s">
        <v>2033</v>
      </c>
      <c r="H2106" t="s">
        <v>5662</v>
      </c>
      <c r="I2106" t="s">
        <v>1768</v>
      </c>
      <c r="J2106" t="s">
        <v>606</v>
      </c>
      <c r="K2106" t="s">
        <v>8696</v>
      </c>
      <c r="L2106" t="s">
        <v>275</v>
      </c>
      <c r="M2106" t="s">
        <v>202</v>
      </c>
      <c r="N2106" t="s">
        <v>108</v>
      </c>
      <c r="O2106" t="s">
        <v>94</v>
      </c>
      <c r="P2106">
        <v>8720546</v>
      </c>
      <c r="Q2106">
        <v>1639333.05</v>
      </c>
      <c r="R2106" t="s">
        <v>95</v>
      </c>
      <c r="S2106">
        <v>0.43430000000000002</v>
      </c>
      <c r="T2106" s="29">
        <v>511322.45</v>
      </c>
      <c r="U2106" s="29">
        <v>121945.89</v>
      </c>
      <c r="V2106" s="29">
        <v>1006064.71</v>
      </c>
    </row>
    <row r="2107" spans="1:22" ht="14.6" x14ac:dyDescent="0.4">
      <c r="A2107" t="s">
        <v>9525</v>
      </c>
      <c r="B2107" t="s">
        <v>9526</v>
      </c>
      <c r="C2107" t="s">
        <v>83</v>
      </c>
      <c r="D2107" t="s">
        <v>84</v>
      </c>
      <c r="E2107" t="s">
        <v>84</v>
      </c>
      <c r="F2107" t="s">
        <v>9527</v>
      </c>
      <c r="G2107" t="s">
        <v>565</v>
      </c>
      <c r="H2107" t="s">
        <v>4635</v>
      </c>
      <c r="I2107" t="s">
        <v>6433</v>
      </c>
      <c r="J2107" t="s">
        <v>755</v>
      </c>
      <c r="K2107" t="s">
        <v>5291</v>
      </c>
      <c r="L2107" t="s">
        <v>144</v>
      </c>
      <c r="M2107" t="s">
        <v>134</v>
      </c>
      <c r="N2107" t="s">
        <v>108</v>
      </c>
      <c r="O2107" t="s">
        <v>94</v>
      </c>
      <c r="P2107">
        <v>4938970</v>
      </c>
      <c r="Q2107">
        <v>452811.77</v>
      </c>
      <c r="R2107" t="s">
        <v>122</v>
      </c>
      <c r="S2107">
        <v>0.27479999999999999</v>
      </c>
      <c r="T2107" s="29">
        <v>101528.08</v>
      </c>
      <c r="U2107" s="29">
        <v>37463.78</v>
      </c>
      <c r="V2107" s="29">
        <v>313819.90999999997</v>
      </c>
    </row>
    <row r="2108" spans="1:22" ht="14.6" x14ac:dyDescent="0.4">
      <c r="A2108" t="s">
        <v>9528</v>
      </c>
      <c r="B2108" t="s">
        <v>9529</v>
      </c>
      <c r="C2108" t="s">
        <v>288</v>
      </c>
      <c r="D2108" t="s">
        <v>391</v>
      </c>
      <c r="E2108" t="s">
        <v>391</v>
      </c>
      <c r="F2108" t="s">
        <v>9530</v>
      </c>
      <c r="G2108" t="s">
        <v>1604</v>
      </c>
      <c r="H2108" t="s">
        <v>2586</v>
      </c>
      <c r="I2108" t="s">
        <v>2466</v>
      </c>
      <c r="J2108" t="s">
        <v>2910</v>
      </c>
      <c r="K2108" t="s">
        <v>608</v>
      </c>
      <c r="L2108" t="s">
        <v>134</v>
      </c>
      <c r="M2108" t="s">
        <v>297</v>
      </c>
      <c r="N2108" t="s">
        <v>108</v>
      </c>
      <c r="O2108" t="s">
        <v>94</v>
      </c>
      <c r="P2108">
        <v>67952059</v>
      </c>
      <c r="Q2108">
        <v>7371572.7400000002</v>
      </c>
      <c r="R2108" t="s">
        <v>95</v>
      </c>
      <c r="S2108">
        <v>0.62009999999999998</v>
      </c>
      <c r="T2108" s="29">
        <v>3714247.36</v>
      </c>
      <c r="U2108" s="29">
        <v>361729.05</v>
      </c>
      <c r="V2108" s="29">
        <v>3295596.33</v>
      </c>
    </row>
    <row r="2109" spans="1:22" ht="14.6" x14ac:dyDescent="0.4">
      <c r="A2109" t="s">
        <v>9531</v>
      </c>
      <c r="B2109" t="s">
        <v>9532</v>
      </c>
      <c r="C2109" t="s">
        <v>1</v>
      </c>
      <c r="D2109" t="s">
        <v>84</v>
      </c>
      <c r="E2109" t="s">
        <v>84</v>
      </c>
      <c r="F2109" t="s">
        <v>9533</v>
      </c>
      <c r="G2109" t="s">
        <v>1811</v>
      </c>
      <c r="H2109" t="s">
        <v>1302</v>
      </c>
      <c r="I2109" t="s">
        <v>8916</v>
      </c>
      <c r="J2109" t="s">
        <v>7840</v>
      </c>
      <c r="K2109" t="s">
        <v>1627</v>
      </c>
      <c r="L2109" t="s">
        <v>106</v>
      </c>
      <c r="M2109" t="s">
        <v>202</v>
      </c>
      <c r="N2109" t="s">
        <v>108</v>
      </c>
      <c r="O2109" t="s">
        <v>94</v>
      </c>
      <c r="P2109">
        <v>6622764</v>
      </c>
      <c r="Q2109">
        <v>1743064.63</v>
      </c>
      <c r="R2109" t="s">
        <v>95</v>
      </c>
      <c r="S2109">
        <v>0.41370000000000001</v>
      </c>
      <c r="T2109" s="29">
        <v>652147.13</v>
      </c>
      <c r="U2109" s="29">
        <v>143912.94</v>
      </c>
      <c r="V2109" s="29">
        <v>947004.56</v>
      </c>
    </row>
    <row r="2110" spans="1:22" ht="14.6" x14ac:dyDescent="0.4">
      <c r="A2110" t="s">
        <v>9534</v>
      </c>
      <c r="B2110" t="s">
        <v>9535</v>
      </c>
      <c r="C2110" t="s">
        <v>288</v>
      </c>
      <c r="D2110" t="s">
        <v>391</v>
      </c>
      <c r="E2110" t="s">
        <v>391</v>
      </c>
      <c r="F2110" t="s">
        <v>9536</v>
      </c>
      <c r="G2110" t="s">
        <v>543</v>
      </c>
      <c r="H2110" t="s">
        <v>5561</v>
      </c>
      <c r="I2110" t="s">
        <v>142</v>
      </c>
      <c r="J2110" t="s">
        <v>1906</v>
      </c>
      <c r="K2110" t="s">
        <v>6625</v>
      </c>
      <c r="L2110" t="s">
        <v>92</v>
      </c>
      <c r="M2110" t="s">
        <v>92</v>
      </c>
      <c r="N2110" t="s">
        <v>108</v>
      </c>
      <c r="O2110" t="s">
        <v>94</v>
      </c>
      <c r="P2110">
        <v>99978988</v>
      </c>
      <c r="Q2110">
        <v>48287042.939999998</v>
      </c>
      <c r="R2110" t="s">
        <v>95</v>
      </c>
      <c r="S2110">
        <v>0.62970000000000004</v>
      </c>
      <c r="T2110" s="29">
        <v>22403400.390000001</v>
      </c>
      <c r="U2110" s="29">
        <v>4222433.1500000004</v>
      </c>
      <c r="V2110" s="29">
        <v>21661209.399999999</v>
      </c>
    </row>
    <row r="2111" spans="1:22" ht="14.6" x14ac:dyDescent="0.4">
      <c r="A2111" t="s">
        <v>9537</v>
      </c>
      <c r="B2111" t="s">
        <v>9538</v>
      </c>
      <c r="C2111" t="s">
        <v>1</v>
      </c>
      <c r="D2111" t="s">
        <v>166</v>
      </c>
      <c r="E2111" t="s">
        <v>166</v>
      </c>
      <c r="F2111" t="s">
        <v>9539</v>
      </c>
      <c r="G2111" t="s">
        <v>2871</v>
      </c>
      <c r="H2111" t="s">
        <v>7119</v>
      </c>
      <c r="I2111" t="s">
        <v>1463</v>
      </c>
      <c r="J2111" t="s">
        <v>6667</v>
      </c>
      <c r="K2111" t="s">
        <v>4607</v>
      </c>
      <c r="L2111" t="s">
        <v>144</v>
      </c>
      <c r="M2111" t="s">
        <v>202</v>
      </c>
      <c r="N2111" t="s">
        <v>108</v>
      </c>
      <c r="O2111" t="s">
        <v>94</v>
      </c>
      <c r="P2111">
        <v>9571383</v>
      </c>
      <c r="Q2111">
        <v>1283864.04</v>
      </c>
      <c r="R2111" t="s">
        <v>95</v>
      </c>
      <c r="S2111">
        <v>0.24390000000000001</v>
      </c>
      <c r="T2111" s="29">
        <v>232162.59</v>
      </c>
      <c r="U2111" s="29">
        <v>101113.28</v>
      </c>
      <c r="V2111" s="29">
        <v>950588.17</v>
      </c>
    </row>
    <row r="2112" spans="1:22" ht="14.6" x14ac:dyDescent="0.4">
      <c r="A2112" t="s">
        <v>9540</v>
      </c>
      <c r="B2112" t="s">
        <v>9541</v>
      </c>
      <c r="C2112" t="s">
        <v>125</v>
      </c>
      <c r="D2112" t="s">
        <v>126</v>
      </c>
      <c r="E2112" t="s">
        <v>126</v>
      </c>
      <c r="F2112" t="s">
        <v>9542</v>
      </c>
      <c r="G2112" t="s">
        <v>514</v>
      </c>
      <c r="H2112" t="s">
        <v>5150</v>
      </c>
      <c r="I2112" t="s">
        <v>1426</v>
      </c>
      <c r="J2112" t="s">
        <v>5929</v>
      </c>
      <c r="K2112" t="s">
        <v>2697</v>
      </c>
      <c r="L2112" t="s">
        <v>144</v>
      </c>
      <c r="M2112" t="s">
        <v>134</v>
      </c>
      <c r="N2112" t="s">
        <v>108</v>
      </c>
      <c r="O2112" t="s">
        <v>94</v>
      </c>
      <c r="P2112">
        <v>637161033</v>
      </c>
      <c r="Q2112">
        <v>326916874.68000001</v>
      </c>
      <c r="R2112" t="s">
        <v>109</v>
      </c>
      <c r="S2112">
        <v>0.57689999999999997</v>
      </c>
      <c r="T2112" s="29">
        <v>140334807.59999999</v>
      </c>
      <c r="U2112" s="29">
        <v>14719062.99</v>
      </c>
      <c r="V2112" s="29">
        <v>171863004.09</v>
      </c>
    </row>
    <row r="2113" spans="1:22" ht="14.6" x14ac:dyDescent="0.4">
      <c r="A2113" t="s">
        <v>9543</v>
      </c>
      <c r="B2113" t="s">
        <v>9544</v>
      </c>
      <c r="C2113" t="s">
        <v>184</v>
      </c>
      <c r="D2113" t="s">
        <v>185</v>
      </c>
      <c r="E2113" t="s">
        <v>185</v>
      </c>
      <c r="F2113" t="s">
        <v>9545</v>
      </c>
      <c r="G2113" t="s">
        <v>394</v>
      </c>
      <c r="H2113" t="s">
        <v>1028</v>
      </c>
      <c r="I2113" t="s">
        <v>596</v>
      </c>
      <c r="J2113" t="s">
        <v>4930</v>
      </c>
      <c r="K2113" t="s">
        <v>600</v>
      </c>
      <c r="L2113" t="s">
        <v>192</v>
      </c>
      <c r="M2113" t="s">
        <v>121</v>
      </c>
      <c r="N2113" t="s">
        <v>108</v>
      </c>
      <c r="O2113" t="s">
        <v>94</v>
      </c>
      <c r="P2113">
        <v>5297781</v>
      </c>
      <c r="Q2113">
        <v>269151.77</v>
      </c>
      <c r="R2113" t="s">
        <v>95</v>
      </c>
      <c r="S2113">
        <v>0.31459999999999999</v>
      </c>
      <c r="T2113" s="29">
        <v>56236.75</v>
      </c>
      <c r="U2113" s="29">
        <v>16051.17</v>
      </c>
      <c r="V2113" s="29">
        <v>196863.85</v>
      </c>
    </row>
    <row r="2114" spans="1:22" ht="14.6" x14ac:dyDescent="0.4">
      <c r="A2114" t="s">
        <v>9546</v>
      </c>
      <c r="B2114" t="s">
        <v>9547</v>
      </c>
      <c r="C2114" t="s">
        <v>112</v>
      </c>
      <c r="D2114" t="s">
        <v>113</v>
      </c>
      <c r="E2114" t="s">
        <v>113</v>
      </c>
      <c r="F2114" t="s">
        <v>9548</v>
      </c>
      <c r="G2114" t="s">
        <v>9549</v>
      </c>
      <c r="H2114" t="s">
        <v>3181</v>
      </c>
      <c r="I2114" t="s">
        <v>7348</v>
      </c>
      <c r="J2114" t="s">
        <v>118</v>
      </c>
      <c r="K2114" t="s">
        <v>3012</v>
      </c>
      <c r="L2114" t="s">
        <v>222</v>
      </c>
      <c r="M2114" t="s">
        <v>223</v>
      </c>
      <c r="N2114" t="s">
        <v>108</v>
      </c>
      <c r="O2114" t="s">
        <v>94</v>
      </c>
      <c r="P2114">
        <v>21258732</v>
      </c>
      <c r="Q2114">
        <v>409450.4</v>
      </c>
      <c r="R2114" t="s">
        <v>95</v>
      </c>
      <c r="S2114">
        <v>0.37880000000000003</v>
      </c>
      <c r="T2114" s="29">
        <v>98473.96</v>
      </c>
      <c r="U2114" s="29">
        <v>27343.040000000001</v>
      </c>
      <c r="V2114" s="29">
        <v>283633.40000000002</v>
      </c>
    </row>
    <row r="2115" spans="1:22" ht="14.6" x14ac:dyDescent="0.4">
      <c r="A2115" t="s">
        <v>9550</v>
      </c>
      <c r="B2115" t="s">
        <v>9551</v>
      </c>
      <c r="C2115" t="s">
        <v>83</v>
      </c>
      <c r="D2115" t="s">
        <v>166</v>
      </c>
      <c r="E2115" t="s">
        <v>166</v>
      </c>
      <c r="F2115" t="s">
        <v>9552</v>
      </c>
      <c r="G2115" t="s">
        <v>5257</v>
      </c>
      <c r="H2115" t="s">
        <v>2417</v>
      </c>
      <c r="I2115" t="s">
        <v>3133</v>
      </c>
      <c r="J2115" t="s">
        <v>4453</v>
      </c>
      <c r="K2115" t="s">
        <v>1565</v>
      </c>
      <c r="L2115" t="s">
        <v>275</v>
      </c>
      <c r="M2115" t="s">
        <v>181</v>
      </c>
      <c r="N2115" t="s">
        <v>108</v>
      </c>
      <c r="O2115" t="s">
        <v>94</v>
      </c>
      <c r="P2115">
        <v>4429452</v>
      </c>
      <c r="Q2115">
        <v>625773.79</v>
      </c>
      <c r="R2115" t="s">
        <v>95</v>
      </c>
      <c r="S2115">
        <v>0.2298</v>
      </c>
      <c r="T2115" s="29">
        <v>125408.78</v>
      </c>
      <c r="U2115" s="29">
        <v>33274.1</v>
      </c>
      <c r="V2115" s="29">
        <v>467090.91</v>
      </c>
    </row>
    <row r="2116" spans="1:22" ht="14.6" x14ac:dyDescent="0.4">
      <c r="A2116" t="s">
        <v>9553</v>
      </c>
      <c r="B2116" t="s">
        <v>9554</v>
      </c>
      <c r="C2116" t="s">
        <v>83</v>
      </c>
      <c r="D2116" t="s">
        <v>166</v>
      </c>
      <c r="E2116" t="s">
        <v>166</v>
      </c>
      <c r="F2116" t="s">
        <v>9555</v>
      </c>
      <c r="G2116" t="s">
        <v>4829</v>
      </c>
      <c r="H2116" t="s">
        <v>6334</v>
      </c>
      <c r="I2116" t="s">
        <v>2146</v>
      </c>
      <c r="J2116" t="s">
        <v>521</v>
      </c>
      <c r="K2116" t="s">
        <v>845</v>
      </c>
      <c r="L2116" t="s">
        <v>163</v>
      </c>
      <c r="M2116" t="s">
        <v>134</v>
      </c>
      <c r="N2116" t="s">
        <v>108</v>
      </c>
      <c r="O2116" t="s">
        <v>94</v>
      </c>
      <c r="P2116">
        <v>5178209</v>
      </c>
      <c r="Q2116">
        <v>1101838.44</v>
      </c>
      <c r="R2116" t="s">
        <v>95</v>
      </c>
      <c r="S2116">
        <v>0.24529999999999999</v>
      </c>
      <c r="T2116" s="29">
        <v>171732.15</v>
      </c>
      <c r="U2116" s="29">
        <v>107924.79</v>
      </c>
      <c r="V2116" s="29">
        <v>822181.5</v>
      </c>
    </row>
    <row r="2117" spans="1:22" ht="14.6" x14ac:dyDescent="0.4">
      <c r="A2117" t="s">
        <v>9556</v>
      </c>
      <c r="B2117" t="s">
        <v>9557</v>
      </c>
      <c r="C2117" t="s">
        <v>205</v>
      </c>
      <c r="D2117" t="s">
        <v>206</v>
      </c>
      <c r="E2117" t="s">
        <v>206</v>
      </c>
      <c r="F2117" t="s">
        <v>9558</v>
      </c>
      <c r="G2117" t="s">
        <v>598</v>
      </c>
      <c r="H2117" t="s">
        <v>500</v>
      </c>
      <c r="I2117" t="s">
        <v>1028</v>
      </c>
      <c r="J2117" t="s">
        <v>1225</v>
      </c>
      <c r="K2117" t="s">
        <v>3684</v>
      </c>
      <c r="L2117" t="s">
        <v>556</v>
      </c>
      <c r="M2117" t="s">
        <v>121</v>
      </c>
      <c r="N2117" t="s">
        <v>486</v>
      </c>
      <c r="O2117" t="s">
        <v>94</v>
      </c>
      <c r="P2117">
        <v>1698587</v>
      </c>
      <c r="Q2117">
        <v>281480.59000000003</v>
      </c>
      <c r="R2117" t="s">
        <v>95</v>
      </c>
      <c r="S2117">
        <v>0.1081</v>
      </c>
      <c r="T2117" s="29">
        <v>21884.67</v>
      </c>
      <c r="U2117" s="29">
        <v>12242.25</v>
      </c>
      <c r="V2117" s="29">
        <v>247353.67</v>
      </c>
    </row>
    <row r="2118" spans="1:22" ht="14.6" x14ac:dyDescent="0.4">
      <c r="A2118" t="s">
        <v>9559</v>
      </c>
      <c r="B2118" t="s">
        <v>9560</v>
      </c>
      <c r="C2118" t="s">
        <v>125</v>
      </c>
      <c r="D2118" t="s">
        <v>308</v>
      </c>
      <c r="E2118" t="s">
        <v>308</v>
      </c>
      <c r="F2118" t="s">
        <v>9561</v>
      </c>
      <c r="G2118" t="s">
        <v>2119</v>
      </c>
      <c r="H2118" t="s">
        <v>598</v>
      </c>
      <c r="I2118" t="s">
        <v>3110</v>
      </c>
      <c r="J2118" t="s">
        <v>977</v>
      </c>
      <c r="K2118" t="s">
        <v>1677</v>
      </c>
      <c r="L2118" t="s">
        <v>133</v>
      </c>
      <c r="M2118" t="s">
        <v>134</v>
      </c>
      <c r="N2118" t="s">
        <v>108</v>
      </c>
      <c r="O2118" t="s">
        <v>94</v>
      </c>
      <c r="P2118">
        <v>403857521</v>
      </c>
      <c r="Q2118">
        <v>32612212.969999999</v>
      </c>
      <c r="R2118" t="s">
        <v>95</v>
      </c>
      <c r="S2118">
        <v>0.32600000000000001</v>
      </c>
      <c r="T2118" s="29">
        <v>9234625.3499999996</v>
      </c>
      <c r="U2118" s="29">
        <v>1494533.5</v>
      </c>
      <c r="V2118" s="29">
        <v>21883054.120000001</v>
      </c>
    </row>
    <row r="2119" spans="1:22" ht="14.6" x14ac:dyDescent="0.4">
      <c r="A2119" t="s">
        <v>9562</v>
      </c>
      <c r="B2119" t="s">
        <v>9563</v>
      </c>
      <c r="C2119" t="s">
        <v>155</v>
      </c>
      <c r="D2119" t="s">
        <v>156</v>
      </c>
      <c r="E2119" t="s">
        <v>156</v>
      </c>
      <c r="F2119" t="s">
        <v>9564</v>
      </c>
      <c r="G2119" t="s">
        <v>5894</v>
      </c>
      <c r="H2119" t="s">
        <v>508</v>
      </c>
      <c r="I2119" t="s">
        <v>9565</v>
      </c>
      <c r="J2119" t="s">
        <v>1750</v>
      </c>
      <c r="K2119" t="s">
        <v>129</v>
      </c>
      <c r="L2119" t="s">
        <v>144</v>
      </c>
      <c r="M2119" t="s">
        <v>578</v>
      </c>
      <c r="N2119" t="s">
        <v>93</v>
      </c>
      <c r="O2119" t="s">
        <v>94</v>
      </c>
      <c r="P2119">
        <v>143865391</v>
      </c>
      <c r="Q2119">
        <v>106706009.86</v>
      </c>
      <c r="R2119" t="s">
        <v>109</v>
      </c>
      <c r="S2119">
        <v>0.49359999999999998</v>
      </c>
      <c r="T2119" s="29">
        <v>46116115.640000001</v>
      </c>
      <c r="U2119" s="29">
        <v>8434438.2899999991</v>
      </c>
      <c r="V2119" s="29">
        <v>52155455.93</v>
      </c>
    </row>
    <row r="2120" spans="1:22" ht="14.6" x14ac:dyDescent="0.4">
      <c r="A2120" t="s">
        <v>9566</v>
      </c>
      <c r="B2120" t="s">
        <v>9567</v>
      </c>
      <c r="C2120" t="s">
        <v>205</v>
      </c>
      <c r="D2120" t="s">
        <v>206</v>
      </c>
      <c r="E2120" t="s">
        <v>206</v>
      </c>
      <c r="F2120" t="s">
        <v>9568</v>
      </c>
      <c r="G2120" t="s">
        <v>6498</v>
      </c>
      <c r="H2120" t="s">
        <v>4545</v>
      </c>
      <c r="I2120" t="s">
        <v>4391</v>
      </c>
      <c r="J2120" t="s">
        <v>9569</v>
      </c>
      <c r="K2120" t="s">
        <v>5940</v>
      </c>
      <c r="L2120" t="s">
        <v>556</v>
      </c>
      <c r="M2120" t="s">
        <v>121</v>
      </c>
      <c r="N2120" t="s">
        <v>93</v>
      </c>
      <c r="O2120" t="s">
        <v>94</v>
      </c>
      <c r="P2120">
        <v>515134</v>
      </c>
      <c r="Q2120">
        <v>20998.720000000001</v>
      </c>
      <c r="R2120" t="s">
        <v>95</v>
      </c>
      <c r="S2120">
        <v>0.30980000000000002</v>
      </c>
      <c r="T2120" s="29">
        <v>5487.31</v>
      </c>
      <c r="U2120" s="29">
        <v>720.32</v>
      </c>
      <c r="V2120" s="29">
        <v>14791.09</v>
      </c>
    </row>
    <row r="2121" spans="1:22" ht="14.6" x14ac:dyDescent="0.4">
      <c r="A2121" t="s">
        <v>9570</v>
      </c>
      <c r="B2121" t="s">
        <v>9571</v>
      </c>
      <c r="C2121" t="s">
        <v>98</v>
      </c>
      <c r="D2121" t="s">
        <v>195</v>
      </c>
      <c r="E2121" t="s">
        <v>195</v>
      </c>
      <c r="F2121" t="s">
        <v>9572</v>
      </c>
      <c r="G2121" t="s">
        <v>645</v>
      </c>
      <c r="H2121" t="s">
        <v>8627</v>
      </c>
      <c r="I2121" t="s">
        <v>2530</v>
      </c>
      <c r="J2121" t="s">
        <v>4250</v>
      </c>
      <c r="K2121" t="s">
        <v>9573</v>
      </c>
      <c r="L2121" t="s">
        <v>1010</v>
      </c>
      <c r="M2121" t="s">
        <v>202</v>
      </c>
      <c r="N2121" t="s">
        <v>108</v>
      </c>
      <c r="O2121" t="s">
        <v>94</v>
      </c>
      <c r="P2121">
        <v>182989139</v>
      </c>
      <c r="Q2121">
        <v>21457966.879999999</v>
      </c>
      <c r="R2121" t="s">
        <v>109</v>
      </c>
      <c r="S2121">
        <v>0.311</v>
      </c>
      <c r="T2121" s="29">
        <v>6203650.9800000004</v>
      </c>
      <c r="U2121" s="29">
        <v>1293128.05</v>
      </c>
      <c r="V2121" s="29">
        <v>13961187.85</v>
      </c>
    </row>
    <row r="2122" spans="1:22" ht="14.6" x14ac:dyDescent="0.4">
      <c r="A2122" t="s">
        <v>9574</v>
      </c>
      <c r="B2122" t="s">
        <v>9575</v>
      </c>
      <c r="C2122" t="s">
        <v>112</v>
      </c>
      <c r="D2122" t="s">
        <v>113</v>
      </c>
      <c r="E2122" t="s">
        <v>113</v>
      </c>
      <c r="F2122" t="s">
        <v>9576</v>
      </c>
      <c r="G2122" t="s">
        <v>1784</v>
      </c>
      <c r="H2122" t="s">
        <v>369</v>
      </c>
      <c r="I2122" t="s">
        <v>6982</v>
      </c>
      <c r="J2122" t="s">
        <v>3573</v>
      </c>
      <c r="K2122" t="s">
        <v>1874</v>
      </c>
      <c r="L2122" t="s">
        <v>120</v>
      </c>
      <c r="M2122" t="s">
        <v>266</v>
      </c>
      <c r="N2122" t="s">
        <v>108</v>
      </c>
      <c r="O2122" t="s">
        <v>94</v>
      </c>
      <c r="P2122">
        <v>33607555</v>
      </c>
      <c r="Q2122">
        <v>1029911.8</v>
      </c>
      <c r="R2122" t="s">
        <v>95</v>
      </c>
      <c r="S2122">
        <v>0.2445</v>
      </c>
      <c r="T2122" s="29">
        <v>201198.63</v>
      </c>
      <c r="U2122" s="29">
        <v>32613</v>
      </c>
      <c r="V2122" s="29">
        <v>796100.17</v>
      </c>
    </row>
    <row r="2123" spans="1:22" ht="14.6" x14ac:dyDescent="0.4">
      <c r="A2123" t="s">
        <v>9577</v>
      </c>
      <c r="B2123" t="s">
        <v>9578</v>
      </c>
      <c r="C2123" t="s">
        <v>184</v>
      </c>
      <c r="D2123" t="s">
        <v>185</v>
      </c>
      <c r="E2123" t="s">
        <v>185</v>
      </c>
      <c r="F2123" t="s">
        <v>9579</v>
      </c>
      <c r="G2123" t="s">
        <v>1080</v>
      </c>
      <c r="H2123" t="s">
        <v>925</v>
      </c>
      <c r="I2123" t="s">
        <v>484</v>
      </c>
      <c r="J2123" t="s">
        <v>5577</v>
      </c>
      <c r="K2123" t="s">
        <v>5863</v>
      </c>
      <c r="L2123" t="s">
        <v>641</v>
      </c>
      <c r="M2123" t="s">
        <v>121</v>
      </c>
      <c r="N2123" t="s">
        <v>108</v>
      </c>
      <c r="O2123" t="s">
        <v>94</v>
      </c>
      <c r="P2123">
        <v>8554066</v>
      </c>
      <c r="Q2123">
        <v>1277545.06</v>
      </c>
      <c r="R2123" t="s">
        <v>122</v>
      </c>
      <c r="S2123">
        <v>0.1062</v>
      </c>
      <c r="T2123" s="29">
        <v>89943.44</v>
      </c>
      <c r="U2123" s="29">
        <v>116915.8</v>
      </c>
      <c r="V2123" s="29">
        <v>1070685.82</v>
      </c>
    </row>
    <row r="2124" spans="1:22" ht="14.6" x14ac:dyDescent="0.4">
      <c r="A2124" t="s">
        <v>9580</v>
      </c>
      <c r="B2124" t="s">
        <v>9581</v>
      </c>
      <c r="C2124" t="s">
        <v>125</v>
      </c>
      <c r="D2124" t="s">
        <v>126</v>
      </c>
      <c r="E2124" t="s">
        <v>126</v>
      </c>
      <c r="F2124" t="s">
        <v>9582</v>
      </c>
      <c r="G2124" t="s">
        <v>671</v>
      </c>
      <c r="H2124" t="s">
        <v>6259</v>
      </c>
      <c r="I2124" t="s">
        <v>150</v>
      </c>
      <c r="J2124" t="s">
        <v>3908</v>
      </c>
      <c r="K2124" t="s">
        <v>5617</v>
      </c>
      <c r="L2124" t="s">
        <v>163</v>
      </c>
      <c r="M2124" t="s">
        <v>134</v>
      </c>
      <c r="N2124" t="s">
        <v>108</v>
      </c>
      <c r="O2124" t="s">
        <v>94</v>
      </c>
      <c r="P2124">
        <v>890092468</v>
      </c>
      <c r="Q2124">
        <v>38206944.100000001</v>
      </c>
      <c r="R2124" t="s">
        <v>109</v>
      </c>
      <c r="S2124">
        <v>0.43940000000000001</v>
      </c>
      <c r="T2124" s="29">
        <v>16039102.68</v>
      </c>
      <c r="U2124" s="29">
        <v>3493128.45</v>
      </c>
      <c r="V2124" s="29">
        <v>18674712.969999999</v>
      </c>
    </row>
    <row r="2125" spans="1:22" ht="14.6" x14ac:dyDescent="0.4">
      <c r="A2125" t="s">
        <v>9583</v>
      </c>
      <c r="B2125" t="s">
        <v>9584</v>
      </c>
      <c r="C2125" t="s">
        <v>1</v>
      </c>
      <c r="D2125" t="s">
        <v>84</v>
      </c>
      <c r="E2125" t="s">
        <v>84</v>
      </c>
      <c r="F2125" t="s">
        <v>9585</v>
      </c>
      <c r="G2125" t="s">
        <v>3804</v>
      </c>
      <c r="H2125" t="s">
        <v>3159</v>
      </c>
      <c r="I2125" t="s">
        <v>1610</v>
      </c>
      <c r="J2125" t="s">
        <v>840</v>
      </c>
      <c r="K2125" t="s">
        <v>211</v>
      </c>
      <c r="L2125" t="s">
        <v>144</v>
      </c>
      <c r="M2125" t="s">
        <v>134</v>
      </c>
      <c r="N2125" t="s">
        <v>108</v>
      </c>
      <c r="O2125" t="s">
        <v>94</v>
      </c>
      <c r="P2125">
        <v>4473534</v>
      </c>
      <c r="Q2125">
        <v>1405610.79</v>
      </c>
      <c r="R2125" t="s">
        <v>95</v>
      </c>
      <c r="S2125">
        <v>0.33229999999999998</v>
      </c>
      <c r="T2125" s="29">
        <v>418666.28</v>
      </c>
      <c r="U2125" s="29">
        <v>117943.2</v>
      </c>
      <c r="V2125" s="29">
        <v>869001.31</v>
      </c>
    </row>
    <row r="2126" spans="1:22" ht="14.6" x14ac:dyDescent="0.4">
      <c r="A2126" t="s">
        <v>9586</v>
      </c>
      <c r="B2126" t="s">
        <v>9587</v>
      </c>
      <c r="C2126" t="s">
        <v>288</v>
      </c>
      <c r="D2126" t="s">
        <v>373</v>
      </c>
      <c r="E2126" t="s">
        <v>373</v>
      </c>
      <c r="F2126" t="s">
        <v>9588</v>
      </c>
      <c r="G2126" t="s">
        <v>883</v>
      </c>
      <c r="H2126" t="s">
        <v>8299</v>
      </c>
      <c r="I2126" t="s">
        <v>7124</v>
      </c>
      <c r="J2126" t="s">
        <v>2141</v>
      </c>
      <c r="K2126" t="s">
        <v>4625</v>
      </c>
      <c r="L2126" t="s">
        <v>296</v>
      </c>
      <c r="M2126" t="s">
        <v>134</v>
      </c>
      <c r="N2126" t="s">
        <v>108</v>
      </c>
      <c r="O2126" t="s">
        <v>94</v>
      </c>
      <c r="P2126">
        <v>172898407</v>
      </c>
      <c r="Q2126">
        <v>91487575.329999998</v>
      </c>
      <c r="R2126" t="s">
        <v>95</v>
      </c>
      <c r="S2126">
        <v>0.3286</v>
      </c>
      <c r="T2126" s="29">
        <v>22784071.350000001</v>
      </c>
      <c r="U2126" s="29">
        <v>6217974.7000000002</v>
      </c>
      <c r="V2126" s="29">
        <v>62485529.280000001</v>
      </c>
    </row>
    <row r="2127" spans="1:22" ht="14.6" x14ac:dyDescent="0.4">
      <c r="A2127" t="s">
        <v>9589</v>
      </c>
      <c r="B2127" t="s">
        <v>9590</v>
      </c>
      <c r="C2127" t="s">
        <v>83</v>
      </c>
      <c r="D2127" t="s">
        <v>166</v>
      </c>
      <c r="E2127" t="s">
        <v>166</v>
      </c>
      <c r="F2127" t="s">
        <v>9591</v>
      </c>
      <c r="G2127" t="s">
        <v>1314</v>
      </c>
      <c r="H2127" t="s">
        <v>1258</v>
      </c>
      <c r="I2127" t="s">
        <v>1836</v>
      </c>
      <c r="J2127" t="s">
        <v>3117</v>
      </c>
      <c r="K2127" t="s">
        <v>7498</v>
      </c>
      <c r="L2127" t="s">
        <v>144</v>
      </c>
      <c r="M2127" t="s">
        <v>134</v>
      </c>
      <c r="N2127" t="s">
        <v>108</v>
      </c>
      <c r="O2127" t="s">
        <v>94</v>
      </c>
      <c r="P2127">
        <v>2914089</v>
      </c>
      <c r="Q2127">
        <v>488857.18</v>
      </c>
      <c r="R2127" t="s">
        <v>95</v>
      </c>
      <c r="S2127">
        <v>0.22789999999999999</v>
      </c>
      <c r="T2127" s="29">
        <v>109877.04</v>
      </c>
      <c r="U2127" s="29">
        <v>11083.41</v>
      </c>
      <c r="V2127" s="29">
        <v>367896.73</v>
      </c>
    </row>
    <row r="2128" spans="1:22" ht="14.6" x14ac:dyDescent="0.4">
      <c r="A2128" t="s">
        <v>9592</v>
      </c>
      <c r="B2128" t="s">
        <v>9593</v>
      </c>
      <c r="C2128" t="s">
        <v>155</v>
      </c>
      <c r="D2128" t="s">
        <v>251</v>
      </c>
      <c r="E2128" t="s">
        <v>251</v>
      </c>
      <c r="F2128" t="s">
        <v>9594</v>
      </c>
      <c r="G2128" t="s">
        <v>7226</v>
      </c>
      <c r="H2128" t="s">
        <v>3237</v>
      </c>
      <c r="I2128" t="s">
        <v>664</v>
      </c>
      <c r="J2128" t="s">
        <v>6818</v>
      </c>
      <c r="K2128" t="s">
        <v>5590</v>
      </c>
      <c r="L2128" t="s">
        <v>144</v>
      </c>
      <c r="M2128" t="s">
        <v>578</v>
      </c>
      <c r="N2128" t="s">
        <v>108</v>
      </c>
      <c r="O2128" t="s">
        <v>94</v>
      </c>
      <c r="P2128">
        <v>214303644</v>
      </c>
      <c r="Q2128">
        <v>38443530.700000003</v>
      </c>
      <c r="R2128" t="s">
        <v>109</v>
      </c>
      <c r="S2128">
        <v>0.29659999999999997</v>
      </c>
      <c r="T2128" s="29">
        <v>10447507.74</v>
      </c>
      <c r="U2128" s="29">
        <v>634962.88</v>
      </c>
      <c r="V2128" s="29">
        <v>27361060.079999998</v>
      </c>
    </row>
    <row r="2129" spans="1:22" ht="14.6" x14ac:dyDescent="0.4">
      <c r="A2129" t="s">
        <v>9595</v>
      </c>
      <c r="B2129" t="s">
        <v>9596</v>
      </c>
      <c r="C2129" t="s">
        <v>288</v>
      </c>
      <c r="D2129" t="s">
        <v>289</v>
      </c>
      <c r="E2129" t="s">
        <v>289</v>
      </c>
      <c r="F2129" t="s">
        <v>9597</v>
      </c>
      <c r="G2129" t="s">
        <v>4361</v>
      </c>
      <c r="H2129" t="s">
        <v>9183</v>
      </c>
      <c r="I2129" t="s">
        <v>8299</v>
      </c>
      <c r="J2129" t="s">
        <v>3772</v>
      </c>
      <c r="K2129" t="s">
        <v>1624</v>
      </c>
      <c r="L2129" t="s">
        <v>92</v>
      </c>
      <c r="M2129" t="s">
        <v>92</v>
      </c>
      <c r="N2129" t="s">
        <v>93</v>
      </c>
      <c r="O2129" t="s">
        <v>94</v>
      </c>
      <c r="P2129">
        <v>154835227</v>
      </c>
      <c r="Q2129">
        <v>9509984.8300000001</v>
      </c>
      <c r="R2129" t="s">
        <v>109</v>
      </c>
      <c r="S2129">
        <v>0.65710000000000002</v>
      </c>
      <c r="T2129" s="29">
        <v>6108466.9400000004</v>
      </c>
      <c r="U2129" s="29">
        <v>857508.06</v>
      </c>
      <c r="V2129" s="29">
        <v>2544009.83</v>
      </c>
    </row>
    <row r="2130" spans="1:22" ht="14.6" x14ac:dyDescent="0.4">
      <c r="A2130" t="s">
        <v>9598</v>
      </c>
      <c r="B2130" t="s">
        <v>9599</v>
      </c>
      <c r="C2130" t="s">
        <v>205</v>
      </c>
      <c r="D2130" t="s">
        <v>382</v>
      </c>
      <c r="E2130" t="s">
        <v>382</v>
      </c>
      <c r="F2130" t="s">
        <v>9600</v>
      </c>
      <c r="G2130" t="s">
        <v>2239</v>
      </c>
      <c r="H2130" t="s">
        <v>3705</v>
      </c>
      <c r="I2130" t="s">
        <v>328</v>
      </c>
      <c r="J2130" t="s">
        <v>6978</v>
      </c>
      <c r="K2130" t="s">
        <v>2784</v>
      </c>
      <c r="L2130" t="s">
        <v>556</v>
      </c>
      <c r="M2130" t="s">
        <v>121</v>
      </c>
      <c r="N2130" t="s">
        <v>108</v>
      </c>
      <c r="O2130" t="s">
        <v>94</v>
      </c>
      <c r="P2130">
        <v>1495334</v>
      </c>
      <c r="Q2130">
        <v>89317.4</v>
      </c>
      <c r="R2130" t="s">
        <v>95</v>
      </c>
      <c r="S2130">
        <v>0.33889999999999998</v>
      </c>
      <c r="T2130" s="29">
        <v>20199.04</v>
      </c>
      <c r="U2130" s="29">
        <v>2058.6799999999998</v>
      </c>
      <c r="V2130" s="29">
        <v>67059.679999999993</v>
      </c>
    </row>
    <row r="2131" spans="1:22" ht="14.6" x14ac:dyDescent="0.4">
      <c r="A2131" t="s">
        <v>9601</v>
      </c>
      <c r="B2131" t="s">
        <v>9602</v>
      </c>
      <c r="C2131" t="s">
        <v>1</v>
      </c>
      <c r="D2131" t="s">
        <v>84</v>
      </c>
      <c r="E2131" t="s">
        <v>84</v>
      </c>
      <c r="F2131" t="s">
        <v>9603</v>
      </c>
      <c r="G2131" t="s">
        <v>2260</v>
      </c>
      <c r="H2131" t="s">
        <v>4261</v>
      </c>
      <c r="I2131" t="s">
        <v>4804</v>
      </c>
      <c r="J2131" t="s">
        <v>2583</v>
      </c>
      <c r="K2131" t="s">
        <v>4838</v>
      </c>
      <c r="L2131" t="s">
        <v>353</v>
      </c>
      <c r="M2131" t="s">
        <v>181</v>
      </c>
      <c r="N2131" t="s">
        <v>93</v>
      </c>
      <c r="O2131" t="s">
        <v>94</v>
      </c>
      <c r="P2131">
        <v>2492882</v>
      </c>
      <c r="Q2131">
        <v>165961.62</v>
      </c>
      <c r="R2131" t="s">
        <v>95</v>
      </c>
      <c r="S2131">
        <v>0.25669999999999998</v>
      </c>
      <c r="T2131" s="29">
        <v>39725.96</v>
      </c>
      <c r="U2131" s="29">
        <v>6832.6</v>
      </c>
      <c r="V2131" s="29">
        <v>119403.06</v>
      </c>
    </row>
    <row r="2132" spans="1:22" ht="14.6" x14ac:dyDescent="0.4">
      <c r="A2132" t="s">
        <v>9604</v>
      </c>
      <c r="B2132" t="s">
        <v>9605</v>
      </c>
      <c r="C2132" t="s">
        <v>112</v>
      </c>
      <c r="D2132" t="s">
        <v>471</v>
      </c>
      <c r="E2132" t="s">
        <v>471</v>
      </c>
      <c r="F2132" t="s">
        <v>9606</v>
      </c>
      <c r="G2132" t="s">
        <v>2073</v>
      </c>
      <c r="H2132" t="s">
        <v>1645</v>
      </c>
      <c r="I2132" t="s">
        <v>3141</v>
      </c>
      <c r="J2132" t="s">
        <v>4038</v>
      </c>
      <c r="K2132" t="s">
        <v>4521</v>
      </c>
      <c r="L2132" t="s">
        <v>222</v>
      </c>
      <c r="M2132" t="s">
        <v>223</v>
      </c>
      <c r="N2132" t="s">
        <v>108</v>
      </c>
      <c r="O2132" t="s">
        <v>94</v>
      </c>
      <c r="P2132">
        <v>23735012</v>
      </c>
      <c r="Q2132">
        <v>1563312.49</v>
      </c>
      <c r="R2132" t="s">
        <v>95</v>
      </c>
      <c r="S2132">
        <v>0.34410000000000002</v>
      </c>
      <c r="T2132" s="29">
        <v>436739.29</v>
      </c>
      <c r="U2132" s="29">
        <v>95542.71</v>
      </c>
      <c r="V2132" s="29">
        <v>1031030.49</v>
      </c>
    </row>
    <row r="2133" spans="1:22" ht="14.6" x14ac:dyDescent="0.4">
      <c r="A2133" t="s">
        <v>9607</v>
      </c>
      <c r="B2133" t="s">
        <v>9608</v>
      </c>
      <c r="C2133" t="s">
        <v>205</v>
      </c>
      <c r="D2133" t="s">
        <v>382</v>
      </c>
      <c r="E2133" t="s">
        <v>382</v>
      </c>
      <c r="F2133" t="s">
        <v>9609</v>
      </c>
      <c r="G2133" t="s">
        <v>1938</v>
      </c>
      <c r="H2133" t="s">
        <v>1535</v>
      </c>
      <c r="I2133" t="s">
        <v>1529</v>
      </c>
      <c r="J2133" t="s">
        <v>631</v>
      </c>
      <c r="K2133" t="s">
        <v>3566</v>
      </c>
      <c r="L2133" t="s">
        <v>231</v>
      </c>
      <c r="M2133" t="s">
        <v>121</v>
      </c>
      <c r="N2133" t="s">
        <v>108</v>
      </c>
      <c r="O2133" t="s">
        <v>94</v>
      </c>
      <c r="P2133">
        <v>3932097</v>
      </c>
      <c r="Q2133">
        <v>274812.36</v>
      </c>
      <c r="R2133" t="s">
        <v>95</v>
      </c>
      <c r="S2133">
        <v>0.158</v>
      </c>
      <c r="T2133" s="29">
        <v>43184.72</v>
      </c>
      <c r="U2133" s="29">
        <v>7467.88</v>
      </c>
      <c r="V2133" s="29">
        <v>224159.76</v>
      </c>
    </row>
    <row r="2134" spans="1:22" ht="14.6" x14ac:dyDescent="0.4">
      <c r="A2134" t="s">
        <v>9610</v>
      </c>
      <c r="B2134" t="s">
        <v>9611</v>
      </c>
      <c r="C2134" t="s">
        <v>137</v>
      </c>
      <c r="D2134" t="s">
        <v>308</v>
      </c>
      <c r="E2134" t="s">
        <v>308</v>
      </c>
      <c r="F2134" t="s">
        <v>9612</v>
      </c>
      <c r="G2134" t="s">
        <v>3052</v>
      </c>
      <c r="H2134" t="s">
        <v>6286</v>
      </c>
      <c r="I2134" t="s">
        <v>4792</v>
      </c>
      <c r="J2134" t="s">
        <v>7185</v>
      </c>
      <c r="K2134" t="s">
        <v>5447</v>
      </c>
      <c r="L2134" t="s">
        <v>144</v>
      </c>
      <c r="M2134" t="s">
        <v>134</v>
      </c>
      <c r="N2134" t="s">
        <v>93</v>
      </c>
      <c r="O2134" t="s">
        <v>94</v>
      </c>
      <c r="P2134">
        <v>37191931</v>
      </c>
      <c r="Q2134">
        <v>2059166.51</v>
      </c>
      <c r="R2134" t="s">
        <v>95</v>
      </c>
      <c r="S2134">
        <v>0.2122</v>
      </c>
      <c r="T2134" s="29">
        <v>416528.76</v>
      </c>
      <c r="U2134" s="29">
        <v>115647.75</v>
      </c>
      <c r="V2134" s="29">
        <v>1526990</v>
      </c>
    </row>
    <row r="2135" spans="1:22" ht="14.6" x14ac:dyDescent="0.4">
      <c r="A2135" t="s">
        <v>9613</v>
      </c>
      <c r="B2135" t="s">
        <v>9614</v>
      </c>
      <c r="C2135" t="s">
        <v>83</v>
      </c>
      <c r="D2135" t="s">
        <v>84</v>
      </c>
      <c r="E2135" t="s">
        <v>84</v>
      </c>
      <c r="F2135" t="s">
        <v>9615</v>
      </c>
      <c r="G2135" t="s">
        <v>6682</v>
      </c>
      <c r="H2135" t="s">
        <v>1694</v>
      </c>
      <c r="I2135" t="s">
        <v>3354</v>
      </c>
      <c r="J2135" t="s">
        <v>1116</v>
      </c>
      <c r="K2135" t="s">
        <v>6859</v>
      </c>
      <c r="L2135" t="s">
        <v>106</v>
      </c>
      <c r="M2135" t="s">
        <v>92</v>
      </c>
      <c r="N2135" t="s">
        <v>93</v>
      </c>
      <c r="O2135" t="s">
        <v>94</v>
      </c>
      <c r="P2135">
        <v>3936542</v>
      </c>
      <c r="Q2135">
        <v>503168.47</v>
      </c>
      <c r="R2135" t="s">
        <v>95</v>
      </c>
      <c r="S2135">
        <v>0.3453</v>
      </c>
      <c r="T2135" s="29">
        <v>151861.35999999999</v>
      </c>
      <c r="U2135" s="29">
        <v>42635.45</v>
      </c>
      <c r="V2135" s="29">
        <v>308671.65999999997</v>
      </c>
    </row>
    <row r="2136" spans="1:22" ht="14.6" x14ac:dyDescent="0.4">
      <c r="A2136" t="s">
        <v>9616</v>
      </c>
      <c r="B2136" t="s">
        <v>9617</v>
      </c>
      <c r="C2136" t="s">
        <v>288</v>
      </c>
      <c r="D2136" t="s">
        <v>289</v>
      </c>
      <c r="E2136" t="s">
        <v>289</v>
      </c>
      <c r="F2136" t="s">
        <v>9618</v>
      </c>
      <c r="G2136" t="s">
        <v>3154</v>
      </c>
      <c r="H2136" t="s">
        <v>2416</v>
      </c>
      <c r="I2136" t="s">
        <v>3339</v>
      </c>
      <c r="J2136" t="s">
        <v>1762</v>
      </c>
      <c r="K2136" t="s">
        <v>2464</v>
      </c>
      <c r="L2136" t="s">
        <v>296</v>
      </c>
      <c r="M2136" t="s">
        <v>92</v>
      </c>
      <c r="N2136" t="s">
        <v>108</v>
      </c>
      <c r="O2136" t="s">
        <v>94</v>
      </c>
      <c r="P2136">
        <v>30016545</v>
      </c>
      <c r="Q2136">
        <v>5535983.4900000002</v>
      </c>
      <c r="R2136" t="s">
        <v>122</v>
      </c>
      <c r="S2136">
        <v>0.34670000000000001</v>
      </c>
      <c r="T2136" s="29">
        <v>1892767.42</v>
      </c>
      <c r="U2136" s="29">
        <v>135271.79</v>
      </c>
      <c r="V2136" s="29">
        <v>3507944.28</v>
      </c>
    </row>
    <row r="2137" spans="1:22" ht="14.6" x14ac:dyDescent="0.4">
      <c r="A2137" t="s">
        <v>9619</v>
      </c>
      <c r="B2137" t="s">
        <v>9620</v>
      </c>
      <c r="C2137" t="s">
        <v>288</v>
      </c>
      <c r="D2137" t="s">
        <v>289</v>
      </c>
      <c r="E2137" t="s">
        <v>289</v>
      </c>
      <c r="F2137" t="s">
        <v>9621</v>
      </c>
      <c r="G2137" t="s">
        <v>3227</v>
      </c>
      <c r="H2137" t="s">
        <v>3405</v>
      </c>
      <c r="I2137" t="s">
        <v>1474</v>
      </c>
      <c r="J2137" t="s">
        <v>2901</v>
      </c>
      <c r="K2137" t="s">
        <v>4467</v>
      </c>
      <c r="L2137" t="s">
        <v>296</v>
      </c>
      <c r="M2137" t="s">
        <v>297</v>
      </c>
      <c r="N2137" t="s">
        <v>108</v>
      </c>
      <c r="O2137" t="s">
        <v>94</v>
      </c>
      <c r="P2137">
        <v>102502740</v>
      </c>
      <c r="Q2137">
        <v>52817917.149999999</v>
      </c>
      <c r="R2137" t="s">
        <v>109</v>
      </c>
      <c r="S2137">
        <v>0.64500000000000002</v>
      </c>
      <c r="T2137" s="29">
        <v>23733213.129999999</v>
      </c>
      <c r="U2137" s="29">
        <v>1330859.3400000001</v>
      </c>
      <c r="V2137" s="29">
        <v>27753844.68</v>
      </c>
    </row>
    <row r="2138" spans="1:22" ht="14.6" x14ac:dyDescent="0.4">
      <c r="A2138" t="s">
        <v>9622</v>
      </c>
      <c r="B2138" t="s">
        <v>9623</v>
      </c>
      <c r="C2138" t="s">
        <v>98</v>
      </c>
      <c r="D2138" t="s">
        <v>99</v>
      </c>
      <c r="E2138" t="s">
        <v>99</v>
      </c>
      <c r="F2138" t="s">
        <v>9624</v>
      </c>
      <c r="G2138" t="s">
        <v>1111</v>
      </c>
      <c r="H2138" t="s">
        <v>8172</v>
      </c>
      <c r="I2138" t="s">
        <v>9625</v>
      </c>
      <c r="J2138" t="s">
        <v>1109</v>
      </c>
      <c r="K2138" t="s">
        <v>3406</v>
      </c>
      <c r="L2138" t="s">
        <v>91</v>
      </c>
      <c r="M2138" t="s">
        <v>202</v>
      </c>
      <c r="N2138" t="s">
        <v>108</v>
      </c>
      <c r="O2138" t="s">
        <v>94</v>
      </c>
      <c r="P2138">
        <v>25637708</v>
      </c>
      <c r="Q2138">
        <v>1795422.14</v>
      </c>
      <c r="R2138" t="s">
        <v>109</v>
      </c>
      <c r="S2138">
        <v>0.3387</v>
      </c>
      <c r="T2138" s="29">
        <v>366062.14</v>
      </c>
      <c r="U2138" s="29">
        <v>75299.86</v>
      </c>
      <c r="V2138" s="29">
        <v>1354060.14</v>
      </c>
    </row>
    <row r="2139" spans="1:22" ht="14.6" x14ac:dyDescent="0.4">
      <c r="A2139" t="s">
        <v>9626</v>
      </c>
      <c r="B2139" t="s">
        <v>9627</v>
      </c>
      <c r="C2139" t="s">
        <v>1</v>
      </c>
      <c r="D2139" t="s">
        <v>84</v>
      </c>
      <c r="E2139" t="s">
        <v>84</v>
      </c>
      <c r="F2139" t="s">
        <v>8025</v>
      </c>
      <c r="G2139" t="s">
        <v>1528</v>
      </c>
      <c r="H2139" t="s">
        <v>2944</v>
      </c>
      <c r="I2139" t="s">
        <v>2429</v>
      </c>
      <c r="J2139" t="s">
        <v>3154</v>
      </c>
      <c r="K2139" t="s">
        <v>1217</v>
      </c>
      <c r="L2139" t="s">
        <v>275</v>
      </c>
      <c r="M2139" t="s">
        <v>134</v>
      </c>
      <c r="N2139" t="s">
        <v>108</v>
      </c>
      <c r="O2139" t="s">
        <v>94</v>
      </c>
      <c r="P2139">
        <v>7672962</v>
      </c>
      <c r="Q2139">
        <v>206477.39</v>
      </c>
      <c r="R2139" t="s">
        <v>122</v>
      </c>
      <c r="S2139">
        <v>0.25340000000000001</v>
      </c>
      <c r="T2139" s="29">
        <v>44802.559999999998</v>
      </c>
      <c r="U2139" s="29">
        <v>20344.09</v>
      </c>
      <c r="V2139" s="29">
        <v>141330.74</v>
      </c>
    </row>
    <row r="2140" spans="1:22" ht="14.6" x14ac:dyDescent="0.4">
      <c r="A2140" t="s">
        <v>9628</v>
      </c>
      <c r="B2140" t="s">
        <v>9629</v>
      </c>
      <c r="C2140" t="s">
        <v>137</v>
      </c>
      <c r="D2140" t="s">
        <v>308</v>
      </c>
      <c r="E2140" t="s">
        <v>308</v>
      </c>
      <c r="F2140" t="s">
        <v>9630</v>
      </c>
      <c r="G2140" t="s">
        <v>442</v>
      </c>
      <c r="H2140" t="s">
        <v>5123</v>
      </c>
      <c r="I2140" t="s">
        <v>964</v>
      </c>
      <c r="J2140" t="s">
        <v>9631</v>
      </c>
      <c r="K2140" t="s">
        <v>5073</v>
      </c>
      <c r="L2140" t="s">
        <v>144</v>
      </c>
      <c r="M2140" t="s">
        <v>134</v>
      </c>
      <c r="N2140" t="s">
        <v>108</v>
      </c>
      <c r="O2140" t="s">
        <v>94</v>
      </c>
      <c r="P2140">
        <v>31615219</v>
      </c>
      <c r="Q2140">
        <v>4894095.7699999996</v>
      </c>
      <c r="R2140" t="s">
        <v>95</v>
      </c>
      <c r="S2140">
        <v>0.3246</v>
      </c>
      <c r="T2140" s="29">
        <v>1403231.42</v>
      </c>
      <c r="U2140" s="29">
        <v>109255.8</v>
      </c>
      <c r="V2140" s="29">
        <v>3381608.55</v>
      </c>
    </row>
    <row r="2141" spans="1:22" ht="14.6" x14ac:dyDescent="0.4">
      <c r="A2141" t="s">
        <v>9632</v>
      </c>
      <c r="B2141" t="s">
        <v>9633</v>
      </c>
      <c r="C2141" t="s">
        <v>184</v>
      </c>
      <c r="D2141" t="s">
        <v>382</v>
      </c>
      <c r="E2141" t="s">
        <v>382</v>
      </c>
      <c r="F2141" t="s">
        <v>9634</v>
      </c>
      <c r="G2141" t="s">
        <v>9635</v>
      </c>
      <c r="H2141" t="s">
        <v>2019</v>
      </c>
      <c r="I2141" t="s">
        <v>9322</v>
      </c>
      <c r="J2141" t="s">
        <v>1041</v>
      </c>
      <c r="K2141" t="s">
        <v>4520</v>
      </c>
      <c r="L2141" t="s">
        <v>641</v>
      </c>
      <c r="M2141" t="s">
        <v>266</v>
      </c>
      <c r="N2141" t="s">
        <v>93</v>
      </c>
      <c r="O2141" t="s">
        <v>94</v>
      </c>
      <c r="P2141">
        <v>5539455</v>
      </c>
      <c r="Q2141">
        <v>72589.03</v>
      </c>
      <c r="R2141" t="s">
        <v>95</v>
      </c>
      <c r="S2141">
        <v>0.2</v>
      </c>
      <c r="T2141" s="29">
        <v>13069.98</v>
      </c>
      <c r="U2141" s="29">
        <v>6634.42</v>
      </c>
      <c r="V2141" s="29">
        <v>52884.63</v>
      </c>
    </row>
    <row r="2142" spans="1:22" ht="14.6" x14ac:dyDescent="0.4">
      <c r="A2142" t="s">
        <v>9636</v>
      </c>
      <c r="B2142" t="s">
        <v>9637</v>
      </c>
      <c r="C2142" t="s">
        <v>137</v>
      </c>
      <c r="D2142" t="s">
        <v>126</v>
      </c>
      <c r="E2142" t="s">
        <v>126</v>
      </c>
      <c r="F2142" t="s">
        <v>9638</v>
      </c>
      <c r="G2142" t="s">
        <v>1914</v>
      </c>
      <c r="H2142" t="s">
        <v>2571</v>
      </c>
      <c r="I2142" t="s">
        <v>4070</v>
      </c>
      <c r="J2142" t="s">
        <v>130</v>
      </c>
      <c r="K2142" t="s">
        <v>87</v>
      </c>
      <c r="L2142" t="s">
        <v>765</v>
      </c>
      <c r="M2142" t="s">
        <v>134</v>
      </c>
      <c r="N2142" t="s">
        <v>108</v>
      </c>
      <c r="O2142" t="s">
        <v>94</v>
      </c>
      <c r="P2142">
        <v>22932176</v>
      </c>
      <c r="Q2142">
        <v>2955340.44</v>
      </c>
      <c r="R2142" t="s">
        <v>95</v>
      </c>
      <c r="S2142">
        <v>0.1779</v>
      </c>
      <c r="T2142" s="29">
        <v>383604.8</v>
      </c>
      <c r="U2142" s="29">
        <v>236874.1</v>
      </c>
      <c r="V2142" s="29">
        <v>2334861.54</v>
      </c>
    </row>
    <row r="2143" spans="1:22" ht="14.6" x14ac:dyDescent="0.4">
      <c r="A2143" t="s">
        <v>9639</v>
      </c>
      <c r="B2143" t="s">
        <v>9640</v>
      </c>
      <c r="C2143" t="s">
        <v>112</v>
      </c>
      <c r="D2143" t="s">
        <v>113</v>
      </c>
      <c r="E2143" t="s">
        <v>113</v>
      </c>
      <c r="F2143" t="s">
        <v>9641</v>
      </c>
      <c r="G2143" t="s">
        <v>1118</v>
      </c>
      <c r="H2143" t="s">
        <v>6110</v>
      </c>
      <c r="I2143" t="s">
        <v>408</v>
      </c>
      <c r="J2143" t="s">
        <v>1302</v>
      </c>
      <c r="K2143" t="s">
        <v>2258</v>
      </c>
      <c r="L2143" t="s">
        <v>222</v>
      </c>
      <c r="M2143" t="s">
        <v>223</v>
      </c>
      <c r="N2143" t="s">
        <v>108</v>
      </c>
      <c r="O2143" t="s">
        <v>94</v>
      </c>
      <c r="P2143">
        <v>19792552</v>
      </c>
      <c r="Q2143">
        <v>713286.6</v>
      </c>
      <c r="R2143" t="s">
        <v>95</v>
      </c>
      <c r="S2143">
        <v>0.33839999999999998</v>
      </c>
      <c r="T2143" s="29">
        <v>162796.6</v>
      </c>
      <c r="U2143" s="29">
        <v>50556.27</v>
      </c>
      <c r="V2143" s="29">
        <v>499933.73</v>
      </c>
    </row>
    <row r="2144" spans="1:22" ht="14.6" x14ac:dyDescent="0.4">
      <c r="A2144" t="s">
        <v>9642</v>
      </c>
      <c r="B2144" t="s">
        <v>9643</v>
      </c>
      <c r="C2144" t="s">
        <v>288</v>
      </c>
      <c r="D2144" t="s">
        <v>289</v>
      </c>
      <c r="E2144" t="s">
        <v>289</v>
      </c>
      <c r="F2144" t="s">
        <v>9644</v>
      </c>
      <c r="G2144" t="s">
        <v>1080</v>
      </c>
      <c r="H2144" t="s">
        <v>5577</v>
      </c>
      <c r="I2144" t="s">
        <v>9645</v>
      </c>
      <c r="J2144" t="s">
        <v>1716</v>
      </c>
      <c r="K2144" t="s">
        <v>2137</v>
      </c>
      <c r="L2144" t="s">
        <v>296</v>
      </c>
      <c r="M2144" t="s">
        <v>134</v>
      </c>
      <c r="N2144" t="s">
        <v>486</v>
      </c>
      <c r="O2144" t="s">
        <v>94</v>
      </c>
      <c r="P2144">
        <v>177542541</v>
      </c>
      <c r="Q2144">
        <v>14296904.949999999</v>
      </c>
      <c r="R2144" t="s">
        <v>109</v>
      </c>
      <c r="S2144">
        <v>0.62749999999999995</v>
      </c>
      <c r="T2144" s="29">
        <v>5768634.6600000001</v>
      </c>
      <c r="U2144" s="29">
        <v>560681.41</v>
      </c>
      <c r="V2144" s="29">
        <v>7967588.8799999999</v>
      </c>
    </row>
    <row r="2145" spans="1:22" ht="14.6" x14ac:dyDescent="0.4">
      <c r="A2145" t="s">
        <v>9646</v>
      </c>
      <c r="B2145" t="s">
        <v>9647</v>
      </c>
      <c r="C2145" t="s">
        <v>184</v>
      </c>
      <c r="D2145" t="s">
        <v>382</v>
      </c>
      <c r="E2145" t="s">
        <v>382</v>
      </c>
      <c r="F2145" t="s">
        <v>9648</v>
      </c>
      <c r="G2145" t="s">
        <v>9649</v>
      </c>
      <c r="H2145" t="s">
        <v>3162</v>
      </c>
      <c r="I2145" t="s">
        <v>9205</v>
      </c>
      <c r="J2145" t="s">
        <v>515</v>
      </c>
      <c r="K2145" t="s">
        <v>319</v>
      </c>
      <c r="L2145" t="s">
        <v>222</v>
      </c>
      <c r="M2145" t="s">
        <v>266</v>
      </c>
      <c r="N2145" t="s">
        <v>486</v>
      </c>
      <c r="O2145" t="s">
        <v>94</v>
      </c>
      <c r="P2145">
        <v>5845130</v>
      </c>
      <c r="Q2145">
        <v>1715443.14</v>
      </c>
      <c r="R2145" t="s">
        <v>95</v>
      </c>
      <c r="S2145">
        <v>0.28770000000000001</v>
      </c>
      <c r="T2145" s="29">
        <v>466124.15</v>
      </c>
      <c r="U2145" s="29">
        <v>26457.86</v>
      </c>
      <c r="V2145" s="29">
        <v>1222861.1299999999</v>
      </c>
    </row>
    <row r="2146" spans="1:22" ht="14.6" x14ac:dyDescent="0.4">
      <c r="A2146" t="s">
        <v>9650</v>
      </c>
      <c r="B2146" t="s">
        <v>9651</v>
      </c>
      <c r="C2146" t="s">
        <v>125</v>
      </c>
      <c r="D2146" t="s">
        <v>308</v>
      </c>
      <c r="E2146" t="s">
        <v>308</v>
      </c>
      <c r="F2146" t="s">
        <v>9652</v>
      </c>
      <c r="G2146" t="s">
        <v>2328</v>
      </c>
      <c r="H2146" t="s">
        <v>8537</v>
      </c>
      <c r="I2146" t="s">
        <v>9001</v>
      </c>
      <c r="J2146" t="s">
        <v>1891</v>
      </c>
      <c r="K2146" t="s">
        <v>9653</v>
      </c>
      <c r="L2146" t="s">
        <v>133</v>
      </c>
      <c r="M2146" t="s">
        <v>134</v>
      </c>
      <c r="N2146" t="s">
        <v>108</v>
      </c>
      <c r="O2146" t="s">
        <v>94</v>
      </c>
      <c r="P2146">
        <v>869108424</v>
      </c>
      <c r="Q2146">
        <v>463404010.92000002</v>
      </c>
      <c r="R2146" t="s">
        <v>285</v>
      </c>
      <c r="S2146">
        <v>0.41149999999999998</v>
      </c>
      <c r="T2146" s="29">
        <v>165317227.02000001</v>
      </c>
      <c r="U2146" s="29">
        <v>32506017.620000001</v>
      </c>
      <c r="V2146" s="29">
        <v>265580766.28</v>
      </c>
    </row>
    <row r="2147" spans="1:22" ht="14.6" x14ac:dyDescent="0.4">
      <c r="A2147" t="s">
        <v>9654</v>
      </c>
      <c r="B2147" t="s">
        <v>9655</v>
      </c>
      <c r="C2147" t="s">
        <v>288</v>
      </c>
      <c r="D2147" t="s">
        <v>373</v>
      </c>
      <c r="E2147" t="s">
        <v>373</v>
      </c>
      <c r="F2147" t="s">
        <v>9656</v>
      </c>
      <c r="G2147" t="s">
        <v>5009</v>
      </c>
      <c r="H2147" t="s">
        <v>7543</v>
      </c>
      <c r="I2147" t="s">
        <v>629</v>
      </c>
      <c r="J2147" t="s">
        <v>7543</v>
      </c>
      <c r="K2147" t="s">
        <v>6200</v>
      </c>
      <c r="L2147" t="s">
        <v>296</v>
      </c>
      <c r="M2147" t="s">
        <v>297</v>
      </c>
      <c r="N2147" t="s">
        <v>108</v>
      </c>
      <c r="O2147" t="s">
        <v>94</v>
      </c>
      <c r="P2147">
        <v>114619347</v>
      </c>
      <c r="Q2147">
        <v>46608888.100000001</v>
      </c>
      <c r="R2147" t="s">
        <v>95</v>
      </c>
      <c r="S2147">
        <v>0.64200000000000002</v>
      </c>
      <c r="T2147" s="29">
        <v>18707680.370000001</v>
      </c>
      <c r="U2147" s="29">
        <v>4467909.26</v>
      </c>
      <c r="V2147" s="29">
        <v>23433298.469999999</v>
      </c>
    </row>
    <row r="2148" spans="1:22" ht="14.6" x14ac:dyDescent="0.4">
      <c r="A2148" t="s">
        <v>9657</v>
      </c>
      <c r="B2148" t="s">
        <v>9658</v>
      </c>
      <c r="C2148" t="s">
        <v>98</v>
      </c>
      <c r="D2148" t="s">
        <v>99</v>
      </c>
      <c r="E2148" t="s">
        <v>99</v>
      </c>
      <c r="F2148" t="s">
        <v>9659</v>
      </c>
      <c r="G2148" t="s">
        <v>9660</v>
      </c>
      <c r="H2148" t="s">
        <v>6840</v>
      </c>
      <c r="I2148" t="s">
        <v>652</v>
      </c>
      <c r="J2148" t="s">
        <v>7417</v>
      </c>
      <c r="K2148" t="s">
        <v>943</v>
      </c>
      <c r="L2148" t="s">
        <v>1010</v>
      </c>
      <c r="M2148" t="s">
        <v>202</v>
      </c>
      <c r="N2148" t="s">
        <v>108</v>
      </c>
      <c r="O2148" t="s">
        <v>94</v>
      </c>
      <c r="P2148">
        <v>139975545</v>
      </c>
      <c r="Q2148">
        <v>52836282.149999999</v>
      </c>
      <c r="R2148" t="s">
        <v>122</v>
      </c>
      <c r="S2148">
        <v>0.38119999999999998</v>
      </c>
      <c r="T2148" s="29">
        <v>19665280.399999999</v>
      </c>
      <c r="U2148" s="29">
        <v>2894851.68</v>
      </c>
      <c r="V2148" s="29">
        <v>30276150.07</v>
      </c>
    </row>
    <row r="2149" spans="1:22" ht="14.6" x14ac:dyDescent="0.4">
      <c r="A2149" t="s">
        <v>9661</v>
      </c>
      <c r="B2149" t="s">
        <v>9662</v>
      </c>
      <c r="C2149" t="s">
        <v>125</v>
      </c>
      <c r="D2149" t="s">
        <v>126</v>
      </c>
      <c r="E2149" t="s">
        <v>126</v>
      </c>
      <c r="F2149" t="s">
        <v>9663</v>
      </c>
      <c r="G2149" t="s">
        <v>3692</v>
      </c>
      <c r="H2149" t="s">
        <v>9645</v>
      </c>
      <c r="I2149" t="s">
        <v>3100</v>
      </c>
      <c r="J2149" t="s">
        <v>4998</v>
      </c>
      <c r="K2149" t="s">
        <v>3199</v>
      </c>
      <c r="L2149" t="s">
        <v>144</v>
      </c>
      <c r="M2149" t="s">
        <v>134</v>
      </c>
      <c r="N2149" t="s">
        <v>108</v>
      </c>
      <c r="O2149" t="s">
        <v>94</v>
      </c>
      <c r="P2149">
        <v>444413270</v>
      </c>
      <c r="Q2149">
        <v>74437682.379999995</v>
      </c>
      <c r="R2149" t="s">
        <v>109</v>
      </c>
      <c r="S2149">
        <v>0.34039999999999998</v>
      </c>
      <c r="T2149" s="29">
        <v>17266203.100000001</v>
      </c>
      <c r="U2149" s="29">
        <v>6031642.5700000003</v>
      </c>
      <c r="V2149" s="29">
        <v>51139836.710000001</v>
      </c>
    </row>
    <row r="2150" spans="1:22" ht="14.6" x14ac:dyDescent="0.4">
      <c r="A2150" t="s">
        <v>9664</v>
      </c>
      <c r="B2150" t="s">
        <v>9665</v>
      </c>
      <c r="C2150" t="s">
        <v>288</v>
      </c>
      <c r="D2150" t="s">
        <v>391</v>
      </c>
      <c r="E2150" t="s">
        <v>391</v>
      </c>
      <c r="F2150" t="s">
        <v>9666</v>
      </c>
      <c r="G2150" t="s">
        <v>8696</v>
      </c>
      <c r="H2150" t="s">
        <v>9667</v>
      </c>
      <c r="I2150" t="s">
        <v>4089</v>
      </c>
      <c r="J2150" t="s">
        <v>2669</v>
      </c>
      <c r="K2150" t="s">
        <v>3441</v>
      </c>
      <c r="L2150" t="s">
        <v>92</v>
      </c>
      <c r="M2150" t="s">
        <v>92</v>
      </c>
      <c r="N2150" t="s">
        <v>108</v>
      </c>
      <c r="O2150" t="s">
        <v>94</v>
      </c>
      <c r="P2150">
        <v>36102597</v>
      </c>
      <c r="Q2150">
        <v>5221546.7300000004</v>
      </c>
      <c r="R2150" t="s">
        <v>122</v>
      </c>
      <c r="S2150">
        <v>0.52549999999999997</v>
      </c>
      <c r="T2150" s="29">
        <v>2062129.03</v>
      </c>
      <c r="U2150" s="29">
        <v>382125.11</v>
      </c>
      <c r="V2150" s="29">
        <v>2777292.59</v>
      </c>
    </row>
    <row r="2151" spans="1:22" ht="14.6" x14ac:dyDescent="0.4">
      <c r="A2151" t="s">
        <v>9668</v>
      </c>
      <c r="B2151" t="s">
        <v>9669</v>
      </c>
      <c r="C2151" t="s">
        <v>98</v>
      </c>
      <c r="D2151" t="s">
        <v>1084</v>
      </c>
      <c r="E2151" t="s">
        <v>1084</v>
      </c>
      <c r="F2151" t="s">
        <v>9670</v>
      </c>
      <c r="G2151" t="s">
        <v>88</v>
      </c>
      <c r="H2151" t="s">
        <v>5521</v>
      </c>
      <c r="I2151" t="s">
        <v>5202</v>
      </c>
      <c r="J2151" t="s">
        <v>1903</v>
      </c>
      <c r="K2151" t="s">
        <v>2933</v>
      </c>
      <c r="L2151" t="s">
        <v>832</v>
      </c>
      <c r="M2151" t="s">
        <v>107</v>
      </c>
      <c r="N2151" t="s">
        <v>93</v>
      </c>
      <c r="O2151" t="s">
        <v>94</v>
      </c>
      <c r="P2151">
        <v>171596082</v>
      </c>
      <c r="Q2151">
        <v>23325250.629999999</v>
      </c>
      <c r="R2151" t="s">
        <v>95</v>
      </c>
      <c r="S2151">
        <v>0.28220000000000001</v>
      </c>
      <c r="T2151" s="29">
        <v>5113853.7699999996</v>
      </c>
      <c r="U2151" s="29">
        <v>604000.29</v>
      </c>
      <c r="V2151" s="29">
        <v>17607396.57</v>
      </c>
    </row>
    <row r="2152" spans="1:22" ht="14.6" x14ac:dyDescent="0.4">
      <c r="A2152" t="s">
        <v>9671</v>
      </c>
      <c r="B2152" t="s">
        <v>9672</v>
      </c>
      <c r="C2152" t="s">
        <v>112</v>
      </c>
      <c r="D2152" t="s">
        <v>113</v>
      </c>
      <c r="E2152" t="s">
        <v>113</v>
      </c>
      <c r="F2152" t="s">
        <v>9673</v>
      </c>
      <c r="G2152" t="s">
        <v>9674</v>
      </c>
      <c r="H2152" t="s">
        <v>917</v>
      </c>
      <c r="I2152" t="s">
        <v>2210</v>
      </c>
      <c r="J2152" t="s">
        <v>7821</v>
      </c>
      <c r="K2152" t="s">
        <v>9675</v>
      </c>
      <c r="L2152" t="s">
        <v>370</v>
      </c>
      <c r="M2152" t="s">
        <v>223</v>
      </c>
      <c r="N2152" t="s">
        <v>108</v>
      </c>
      <c r="O2152" t="s">
        <v>94</v>
      </c>
      <c r="P2152">
        <v>23014840</v>
      </c>
      <c r="Q2152">
        <v>1882955.61</v>
      </c>
      <c r="R2152" t="s">
        <v>95</v>
      </c>
      <c r="S2152">
        <v>0.35070000000000001</v>
      </c>
      <c r="T2152" s="29">
        <v>612941.43000000005</v>
      </c>
      <c r="U2152" s="29">
        <v>116501.65</v>
      </c>
      <c r="V2152" s="29">
        <v>1153512.53</v>
      </c>
    </row>
    <row r="2153" spans="1:22" ht="14.6" x14ac:dyDescent="0.4">
      <c r="A2153" t="s">
        <v>9676</v>
      </c>
      <c r="B2153" t="s">
        <v>9677</v>
      </c>
      <c r="C2153" t="s">
        <v>205</v>
      </c>
      <c r="D2153" t="s">
        <v>206</v>
      </c>
      <c r="E2153" t="s">
        <v>206</v>
      </c>
      <c r="F2153" t="s">
        <v>9678</v>
      </c>
      <c r="G2153" t="s">
        <v>4618</v>
      </c>
      <c r="H2153" t="s">
        <v>787</v>
      </c>
      <c r="I2153" t="s">
        <v>771</v>
      </c>
      <c r="J2153" t="s">
        <v>5496</v>
      </c>
      <c r="K2153" t="s">
        <v>6754</v>
      </c>
      <c r="L2153" t="s">
        <v>444</v>
      </c>
      <c r="M2153" t="s">
        <v>121</v>
      </c>
      <c r="N2153" t="s">
        <v>108</v>
      </c>
      <c r="O2153" t="s">
        <v>94</v>
      </c>
      <c r="P2153">
        <v>3350203</v>
      </c>
      <c r="Q2153">
        <v>1675101.5</v>
      </c>
      <c r="R2153" t="s">
        <v>122</v>
      </c>
      <c r="S2153">
        <v>0.23369999999999999</v>
      </c>
      <c r="T2153" s="29">
        <v>376279.29</v>
      </c>
      <c r="U2153" s="29">
        <v>104855.96</v>
      </c>
      <c r="V2153" s="29">
        <v>1193966.25</v>
      </c>
    </row>
    <row r="2154" spans="1:22" ht="14.6" x14ac:dyDescent="0.4">
      <c r="A2154" t="s">
        <v>9679</v>
      </c>
      <c r="B2154" t="s">
        <v>9680</v>
      </c>
      <c r="C2154" t="s">
        <v>288</v>
      </c>
      <c r="D2154" t="s">
        <v>391</v>
      </c>
      <c r="E2154" t="s">
        <v>391</v>
      </c>
      <c r="F2154" t="s">
        <v>9681</v>
      </c>
      <c r="G2154" t="s">
        <v>5447</v>
      </c>
      <c r="H2154" t="s">
        <v>3320</v>
      </c>
      <c r="I2154" t="s">
        <v>7492</v>
      </c>
      <c r="J2154" t="s">
        <v>1880</v>
      </c>
      <c r="K2154" t="s">
        <v>9682</v>
      </c>
      <c r="L2154" t="s">
        <v>296</v>
      </c>
      <c r="M2154" t="s">
        <v>297</v>
      </c>
      <c r="N2154" t="s">
        <v>108</v>
      </c>
      <c r="O2154" t="s">
        <v>94</v>
      </c>
      <c r="P2154">
        <v>153324318</v>
      </c>
      <c r="Q2154">
        <v>52141992.009999998</v>
      </c>
      <c r="R2154" t="s">
        <v>285</v>
      </c>
      <c r="S2154">
        <v>0.66020000000000001</v>
      </c>
      <c r="T2154" s="29">
        <v>26822316.370000001</v>
      </c>
      <c r="U2154" s="29">
        <v>2979775.08</v>
      </c>
      <c r="V2154" s="29">
        <v>22339900.559999999</v>
      </c>
    </row>
    <row r="2155" spans="1:22" ht="14.6" x14ac:dyDescent="0.4">
      <c r="A2155" t="s">
        <v>9683</v>
      </c>
      <c r="B2155" t="s">
        <v>9684</v>
      </c>
      <c r="C2155" t="s">
        <v>125</v>
      </c>
      <c r="D2155" t="s">
        <v>126</v>
      </c>
      <c r="E2155" t="s">
        <v>126</v>
      </c>
      <c r="F2155" t="s">
        <v>9685</v>
      </c>
      <c r="G2155" t="s">
        <v>6071</v>
      </c>
      <c r="H2155" t="s">
        <v>2156</v>
      </c>
      <c r="I2155" t="s">
        <v>2292</v>
      </c>
      <c r="J2155" t="s">
        <v>6072</v>
      </c>
      <c r="K2155" t="s">
        <v>1474</v>
      </c>
      <c r="L2155" t="s">
        <v>163</v>
      </c>
      <c r="M2155" t="s">
        <v>134</v>
      </c>
      <c r="N2155" t="s">
        <v>108</v>
      </c>
      <c r="O2155" t="s">
        <v>94</v>
      </c>
      <c r="P2155">
        <v>71961676</v>
      </c>
      <c r="Q2155">
        <v>2330771.13</v>
      </c>
      <c r="R2155" t="s">
        <v>95</v>
      </c>
      <c r="S2155">
        <v>0.51880000000000004</v>
      </c>
      <c r="T2155" s="29">
        <v>1066193.44</v>
      </c>
      <c r="U2155" s="29">
        <v>109093.75</v>
      </c>
      <c r="V2155" s="29">
        <v>1155483.94</v>
      </c>
    </row>
    <row r="2156" spans="1:22" ht="14.6" x14ac:dyDescent="0.4">
      <c r="A2156" t="s">
        <v>9686</v>
      </c>
      <c r="B2156" t="s">
        <v>9687</v>
      </c>
      <c r="C2156" t="s">
        <v>112</v>
      </c>
      <c r="D2156" t="s">
        <v>113</v>
      </c>
      <c r="E2156" t="s">
        <v>113</v>
      </c>
      <c r="F2156" t="s">
        <v>9688</v>
      </c>
      <c r="G2156" t="s">
        <v>3999</v>
      </c>
      <c r="H2156" t="s">
        <v>1077</v>
      </c>
      <c r="I2156" t="s">
        <v>4495</v>
      </c>
      <c r="J2156" t="s">
        <v>4358</v>
      </c>
      <c r="K2156" t="s">
        <v>2257</v>
      </c>
      <c r="L2156" t="s">
        <v>222</v>
      </c>
      <c r="M2156" t="s">
        <v>223</v>
      </c>
      <c r="N2156" t="s">
        <v>108</v>
      </c>
      <c r="O2156" t="s">
        <v>94</v>
      </c>
      <c r="P2156">
        <v>11743173</v>
      </c>
      <c r="Q2156">
        <v>1223025.1299999999</v>
      </c>
      <c r="R2156" t="s">
        <v>122</v>
      </c>
      <c r="S2156">
        <v>0.43369999999999997</v>
      </c>
      <c r="T2156" s="29">
        <v>382070.61</v>
      </c>
      <c r="U2156" s="29">
        <v>32977.78</v>
      </c>
      <c r="V2156" s="29">
        <v>807976.74</v>
      </c>
    </row>
    <row r="2157" spans="1:22" ht="14.6" x14ac:dyDescent="0.4">
      <c r="A2157" t="s">
        <v>9689</v>
      </c>
      <c r="B2157" t="s">
        <v>9690</v>
      </c>
      <c r="C2157" t="s">
        <v>98</v>
      </c>
      <c r="D2157" t="s">
        <v>195</v>
      </c>
      <c r="E2157" t="s">
        <v>195</v>
      </c>
      <c r="F2157" t="s">
        <v>9691</v>
      </c>
      <c r="G2157" t="s">
        <v>3976</v>
      </c>
      <c r="H2157" t="s">
        <v>4629</v>
      </c>
      <c r="I2157" t="s">
        <v>6057</v>
      </c>
      <c r="J2157" t="s">
        <v>5291</v>
      </c>
      <c r="K2157" t="s">
        <v>744</v>
      </c>
      <c r="L2157" t="s">
        <v>91</v>
      </c>
      <c r="M2157" t="s">
        <v>107</v>
      </c>
      <c r="N2157" t="s">
        <v>108</v>
      </c>
      <c r="O2157" t="s">
        <v>94</v>
      </c>
      <c r="P2157">
        <v>174806060</v>
      </c>
      <c r="Q2157">
        <v>65163140.170000002</v>
      </c>
      <c r="R2157" t="s">
        <v>122</v>
      </c>
      <c r="S2157">
        <v>0.51190000000000002</v>
      </c>
      <c r="T2157" s="29">
        <v>27989139.300000001</v>
      </c>
      <c r="U2157" s="29">
        <v>2763506.61</v>
      </c>
      <c r="V2157" s="29">
        <v>34410494.259999998</v>
      </c>
    </row>
    <row r="2158" spans="1:22" ht="14.6" x14ac:dyDescent="0.4">
      <c r="A2158" t="s">
        <v>9692</v>
      </c>
      <c r="B2158" t="s">
        <v>9693</v>
      </c>
      <c r="C2158" t="s">
        <v>83</v>
      </c>
      <c r="D2158" t="s">
        <v>166</v>
      </c>
      <c r="E2158" t="s">
        <v>166</v>
      </c>
      <c r="F2158" t="s">
        <v>3392</v>
      </c>
      <c r="G2158" t="s">
        <v>2578</v>
      </c>
      <c r="H2158" t="s">
        <v>9205</v>
      </c>
      <c r="I2158" t="s">
        <v>3426</v>
      </c>
      <c r="J2158" t="s">
        <v>1610</v>
      </c>
      <c r="K2158" t="s">
        <v>730</v>
      </c>
      <c r="L2158" t="s">
        <v>106</v>
      </c>
      <c r="M2158" t="s">
        <v>181</v>
      </c>
      <c r="N2158" t="s">
        <v>93</v>
      </c>
      <c r="O2158" t="s">
        <v>94</v>
      </c>
      <c r="P2158">
        <v>2168729</v>
      </c>
      <c r="Q2158">
        <v>454142.58</v>
      </c>
      <c r="R2158" t="s">
        <v>95</v>
      </c>
      <c r="S2158">
        <v>0.22900000000000001</v>
      </c>
      <c r="T2158" s="29">
        <v>70817.67</v>
      </c>
      <c r="U2158" s="29">
        <v>12970.98</v>
      </c>
      <c r="V2158" s="29">
        <v>370353.93</v>
      </c>
    </row>
    <row r="2159" spans="1:22" ht="14.6" x14ac:dyDescent="0.4">
      <c r="A2159" t="s">
        <v>9694</v>
      </c>
      <c r="B2159" t="s">
        <v>9695</v>
      </c>
      <c r="C2159" t="s">
        <v>205</v>
      </c>
      <c r="D2159" t="s">
        <v>382</v>
      </c>
      <c r="E2159" t="s">
        <v>382</v>
      </c>
      <c r="F2159" t="s">
        <v>9696</v>
      </c>
      <c r="G2159" t="s">
        <v>2330</v>
      </c>
      <c r="H2159" t="s">
        <v>988</v>
      </c>
      <c r="I2159" t="s">
        <v>5460</v>
      </c>
      <c r="J2159" t="s">
        <v>1322</v>
      </c>
      <c r="K2159" t="s">
        <v>9697</v>
      </c>
      <c r="L2159" t="s">
        <v>213</v>
      </c>
      <c r="M2159" t="s">
        <v>121</v>
      </c>
      <c r="N2159" t="s">
        <v>108</v>
      </c>
      <c r="O2159" t="s">
        <v>94</v>
      </c>
      <c r="P2159">
        <v>276444</v>
      </c>
      <c r="Q2159">
        <v>6217.19</v>
      </c>
      <c r="R2159" t="s">
        <v>95</v>
      </c>
      <c r="S2159">
        <v>0.1169</v>
      </c>
      <c r="T2159" s="29">
        <v>611.88</v>
      </c>
      <c r="U2159" s="29">
        <v>142.44</v>
      </c>
      <c r="V2159" s="29">
        <v>5462.87</v>
      </c>
    </row>
    <row r="2160" spans="1:22" ht="14.6" x14ac:dyDescent="0.4">
      <c r="A2160" t="s">
        <v>9698</v>
      </c>
      <c r="B2160" t="s">
        <v>9699</v>
      </c>
      <c r="C2160" t="s">
        <v>137</v>
      </c>
      <c r="D2160" t="s">
        <v>126</v>
      </c>
      <c r="E2160" t="s">
        <v>126</v>
      </c>
      <c r="F2160" t="s">
        <v>9700</v>
      </c>
      <c r="G2160" t="s">
        <v>4204</v>
      </c>
      <c r="H2160" t="s">
        <v>3696</v>
      </c>
      <c r="I2160" t="s">
        <v>5895</v>
      </c>
      <c r="J2160" t="s">
        <v>3919</v>
      </c>
      <c r="K2160" t="s">
        <v>994</v>
      </c>
      <c r="L2160" t="s">
        <v>144</v>
      </c>
      <c r="M2160" t="s">
        <v>134</v>
      </c>
      <c r="N2160" t="s">
        <v>108</v>
      </c>
      <c r="O2160" t="s">
        <v>94</v>
      </c>
      <c r="P2160">
        <v>24235285</v>
      </c>
      <c r="Q2160">
        <v>5126995.7300000004</v>
      </c>
      <c r="R2160" t="s">
        <v>122</v>
      </c>
      <c r="S2160">
        <v>0.307</v>
      </c>
      <c r="T2160" s="29">
        <v>948829.9</v>
      </c>
      <c r="U2160" s="29">
        <v>55844.639999999999</v>
      </c>
      <c r="V2160" s="29">
        <v>4122321.19</v>
      </c>
    </row>
    <row r="2161" spans="1:22" ht="14.6" x14ac:dyDescent="0.4">
      <c r="A2161" t="s">
        <v>9701</v>
      </c>
      <c r="B2161" t="s">
        <v>9702</v>
      </c>
      <c r="C2161" t="s">
        <v>1</v>
      </c>
      <c r="D2161" t="s">
        <v>84</v>
      </c>
      <c r="E2161" t="s">
        <v>84</v>
      </c>
      <c r="F2161" t="s">
        <v>9703</v>
      </c>
      <c r="G2161" t="s">
        <v>846</v>
      </c>
      <c r="H2161" t="s">
        <v>8042</v>
      </c>
      <c r="I2161" t="s">
        <v>2505</v>
      </c>
      <c r="J2161" t="s">
        <v>1843</v>
      </c>
      <c r="K2161" t="s">
        <v>3663</v>
      </c>
      <c r="L2161" t="s">
        <v>91</v>
      </c>
      <c r="M2161" t="s">
        <v>181</v>
      </c>
      <c r="N2161" t="s">
        <v>108</v>
      </c>
      <c r="O2161" t="s">
        <v>94</v>
      </c>
      <c r="P2161">
        <v>4424190</v>
      </c>
      <c r="Q2161">
        <v>1609152.54</v>
      </c>
      <c r="R2161" t="s">
        <v>95</v>
      </c>
      <c r="S2161">
        <v>0.33450000000000002</v>
      </c>
      <c r="T2161" s="29">
        <v>421989.95</v>
      </c>
      <c r="U2161" s="29">
        <v>74205.149999999994</v>
      </c>
      <c r="V2161" s="29">
        <v>1112957.4399999999</v>
      </c>
    </row>
    <row r="2162" spans="1:22" ht="14.6" x14ac:dyDescent="0.4">
      <c r="A2162" t="s">
        <v>9704</v>
      </c>
      <c r="B2162" t="s">
        <v>9705</v>
      </c>
      <c r="C2162" t="s">
        <v>83</v>
      </c>
      <c r="D2162" t="s">
        <v>84</v>
      </c>
      <c r="E2162" t="s">
        <v>84</v>
      </c>
      <c r="F2162" t="s">
        <v>9706</v>
      </c>
      <c r="G2162" t="s">
        <v>2760</v>
      </c>
      <c r="H2162" t="s">
        <v>6570</v>
      </c>
      <c r="I2162" t="s">
        <v>1384</v>
      </c>
      <c r="J2162" t="s">
        <v>1035</v>
      </c>
      <c r="K2162" t="s">
        <v>1377</v>
      </c>
      <c r="L2162" t="s">
        <v>91</v>
      </c>
      <c r="M2162" t="s">
        <v>181</v>
      </c>
      <c r="N2162" t="s">
        <v>93</v>
      </c>
      <c r="O2162" t="s">
        <v>94</v>
      </c>
      <c r="P2162">
        <v>4480136</v>
      </c>
      <c r="Q2162">
        <v>371707.74</v>
      </c>
      <c r="R2162" t="s">
        <v>95</v>
      </c>
      <c r="S2162">
        <v>0.24709999999999999</v>
      </c>
      <c r="T2162" s="29">
        <v>83955.38</v>
      </c>
      <c r="U2162" s="29">
        <v>19189.2</v>
      </c>
      <c r="V2162" s="29">
        <v>268563.15999999997</v>
      </c>
    </row>
    <row r="2163" spans="1:22" ht="14.6" x14ac:dyDescent="0.4">
      <c r="A2163" t="s">
        <v>9707</v>
      </c>
      <c r="B2163" t="s">
        <v>9708</v>
      </c>
      <c r="C2163" t="s">
        <v>83</v>
      </c>
      <c r="D2163" t="s">
        <v>84</v>
      </c>
      <c r="E2163" t="s">
        <v>84</v>
      </c>
      <c r="F2163" t="s">
        <v>9709</v>
      </c>
      <c r="G2163" t="s">
        <v>5606</v>
      </c>
      <c r="H2163" t="s">
        <v>352</v>
      </c>
      <c r="I2163" t="s">
        <v>1954</v>
      </c>
      <c r="J2163" t="s">
        <v>7244</v>
      </c>
      <c r="K2163" t="s">
        <v>9710</v>
      </c>
      <c r="L2163" t="s">
        <v>91</v>
      </c>
      <c r="M2163" t="s">
        <v>134</v>
      </c>
      <c r="N2163" t="s">
        <v>486</v>
      </c>
      <c r="O2163" t="s">
        <v>94</v>
      </c>
      <c r="P2163">
        <v>3685228</v>
      </c>
      <c r="Q2163">
        <v>1194010.68</v>
      </c>
      <c r="R2163" t="s">
        <v>95</v>
      </c>
      <c r="S2163">
        <v>0.13619999999999999</v>
      </c>
      <c r="T2163" s="29">
        <v>126098.46</v>
      </c>
      <c r="U2163" s="29">
        <v>104098.62</v>
      </c>
      <c r="V2163" s="29">
        <v>963813.6</v>
      </c>
    </row>
    <row r="2164" spans="1:22" ht="14.6" x14ac:dyDescent="0.4">
      <c r="A2164" t="s">
        <v>9711</v>
      </c>
      <c r="B2164" t="s">
        <v>9712</v>
      </c>
      <c r="C2164" t="s">
        <v>184</v>
      </c>
      <c r="D2164" t="s">
        <v>185</v>
      </c>
      <c r="E2164" t="s">
        <v>185</v>
      </c>
      <c r="F2164" t="s">
        <v>9713</v>
      </c>
      <c r="G2164" t="s">
        <v>520</v>
      </c>
      <c r="H2164" t="s">
        <v>521</v>
      </c>
      <c r="I2164" t="s">
        <v>6603</v>
      </c>
      <c r="J2164" t="s">
        <v>5021</v>
      </c>
      <c r="K2164" t="s">
        <v>384</v>
      </c>
      <c r="L2164" t="s">
        <v>641</v>
      </c>
      <c r="M2164" t="s">
        <v>223</v>
      </c>
      <c r="N2164" t="s">
        <v>93</v>
      </c>
      <c r="O2164" t="s">
        <v>94</v>
      </c>
      <c r="P2164">
        <v>3530290</v>
      </c>
      <c r="Q2164">
        <v>954430.9</v>
      </c>
      <c r="R2164" t="s">
        <v>95</v>
      </c>
      <c r="S2164">
        <v>0.16900000000000001</v>
      </c>
      <c r="T2164" s="29">
        <v>156294.46</v>
      </c>
      <c r="U2164" s="29">
        <v>59938.91</v>
      </c>
      <c r="V2164" s="29">
        <v>738197.53</v>
      </c>
    </row>
    <row r="2165" spans="1:22" ht="14.6" x14ac:dyDescent="0.4">
      <c r="A2165" t="s">
        <v>9714</v>
      </c>
      <c r="B2165" t="s">
        <v>9715</v>
      </c>
      <c r="C2165" t="s">
        <v>205</v>
      </c>
      <c r="D2165" t="s">
        <v>206</v>
      </c>
      <c r="E2165" t="s">
        <v>206</v>
      </c>
      <c r="F2165" t="s">
        <v>9716</v>
      </c>
      <c r="G2165" t="s">
        <v>2973</v>
      </c>
      <c r="H2165" t="s">
        <v>4522</v>
      </c>
      <c r="I2165" t="s">
        <v>2607</v>
      </c>
      <c r="J2165" t="s">
        <v>1196</v>
      </c>
      <c r="K2165" t="s">
        <v>3180</v>
      </c>
      <c r="L2165" t="s">
        <v>213</v>
      </c>
      <c r="M2165" t="s">
        <v>121</v>
      </c>
      <c r="N2165" t="s">
        <v>108</v>
      </c>
      <c r="O2165" t="s">
        <v>94</v>
      </c>
      <c r="P2165">
        <v>2293477</v>
      </c>
      <c r="Q2165">
        <v>151951.24</v>
      </c>
      <c r="R2165" t="s">
        <v>122</v>
      </c>
      <c r="S2165">
        <v>0.31169999999999998</v>
      </c>
      <c r="T2165" s="29">
        <v>46248.97</v>
      </c>
      <c r="U2165" s="29">
        <v>2007.41</v>
      </c>
      <c r="V2165" s="29">
        <v>103694.86</v>
      </c>
    </row>
    <row r="2166" spans="1:22" ht="14.6" x14ac:dyDescent="0.4">
      <c r="A2166" t="s">
        <v>9717</v>
      </c>
      <c r="B2166" t="s">
        <v>9718</v>
      </c>
      <c r="C2166" t="s">
        <v>1</v>
      </c>
      <c r="D2166" t="s">
        <v>166</v>
      </c>
      <c r="E2166" t="s">
        <v>166</v>
      </c>
      <c r="F2166" t="s">
        <v>9719</v>
      </c>
      <c r="G2166" t="s">
        <v>2971</v>
      </c>
      <c r="H2166" t="s">
        <v>2145</v>
      </c>
      <c r="I2166" t="s">
        <v>3394</v>
      </c>
      <c r="J2166" t="s">
        <v>9322</v>
      </c>
      <c r="K2166" t="s">
        <v>903</v>
      </c>
      <c r="L2166" t="s">
        <v>91</v>
      </c>
      <c r="M2166" t="s">
        <v>181</v>
      </c>
      <c r="N2166" t="s">
        <v>108</v>
      </c>
      <c r="O2166" t="s">
        <v>94</v>
      </c>
      <c r="P2166">
        <v>11995817</v>
      </c>
      <c r="Q2166">
        <v>3696362.05</v>
      </c>
      <c r="R2166" t="s">
        <v>122</v>
      </c>
      <c r="S2166">
        <v>0.35549999999999998</v>
      </c>
      <c r="T2166" s="29">
        <v>1061102.3500000001</v>
      </c>
      <c r="U2166" s="29">
        <v>251334.1</v>
      </c>
      <c r="V2166" s="29">
        <v>2383925.6</v>
      </c>
    </row>
    <row r="2167" spans="1:22" ht="14.6" x14ac:dyDescent="0.4">
      <c r="A2167" t="s">
        <v>9720</v>
      </c>
      <c r="B2167" t="s">
        <v>9721</v>
      </c>
      <c r="C2167" t="s">
        <v>98</v>
      </c>
      <c r="D2167" t="s">
        <v>99</v>
      </c>
      <c r="E2167" t="s">
        <v>99</v>
      </c>
      <c r="F2167" t="s">
        <v>9722</v>
      </c>
      <c r="G2167" t="s">
        <v>6718</v>
      </c>
      <c r="H2167" t="s">
        <v>809</v>
      </c>
      <c r="I2167" t="s">
        <v>159</v>
      </c>
      <c r="J2167" t="s">
        <v>646</v>
      </c>
      <c r="K2167" t="s">
        <v>1554</v>
      </c>
      <c r="L2167" t="s">
        <v>1010</v>
      </c>
      <c r="M2167" t="s">
        <v>107</v>
      </c>
      <c r="N2167" t="s">
        <v>486</v>
      </c>
      <c r="O2167" t="s">
        <v>94</v>
      </c>
      <c r="P2167">
        <v>109568958</v>
      </c>
      <c r="Q2167">
        <v>46854568.5</v>
      </c>
      <c r="R2167" t="s">
        <v>109</v>
      </c>
      <c r="S2167">
        <v>0.68400000000000005</v>
      </c>
      <c r="T2167" s="29">
        <v>21558163.329999998</v>
      </c>
      <c r="U2167" s="29">
        <v>2631445.83</v>
      </c>
      <c r="V2167" s="29">
        <v>22664959.34</v>
      </c>
    </row>
    <row r="2168" spans="1:22" ht="14.6" x14ac:dyDescent="0.4">
      <c r="A2168" t="s">
        <v>9723</v>
      </c>
      <c r="B2168" t="s">
        <v>9724</v>
      </c>
      <c r="C2168" t="s">
        <v>98</v>
      </c>
      <c r="D2168" t="s">
        <v>99</v>
      </c>
      <c r="E2168" t="s">
        <v>99</v>
      </c>
      <c r="F2168" t="s">
        <v>9725</v>
      </c>
      <c r="G2168" t="s">
        <v>5167</v>
      </c>
      <c r="H2168" t="s">
        <v>5168</v>
      </c>
      <c r="I2168" t="s">
        <v>1086</v>
      </c>
      <c r="J2168" t="s">
        <v>7692</v>
      </c>
      <c r="K2168" t="s">
        <v>3193</v>
      </c>
      <c r="L2168" t="s">
        <v>1010</v>
      </c>
      <c r="M2168" t="s">
        <v>107</v>
      </c>
      <c r="N2168" t="s">
        <v>108</v>
      </c>
      <c r="O2168" t="s">
        <v>94</v>
      </c>
      <c r="P2168">
        <v>125717909</v>
      </c>
      <c r="Q2168">
        <v>25601793.239999998</v>
      </c>
      <c r="R2168" t="s">
        <v>109</v>
      </c>
      <c r="S2168">
        <v>0.26679999999999998</v>
      </c>
      <c r="T2168" s="29">
        <v>6396706.1399999997</v>
      </c>
      <c r="U2168" s="29">
        <v>1562758.4</v>
      </c>
      <c r="V2168" s="29">
        <v>17642328.699999999</v>
      </c>
    </row>
    <row r="2169" spans="1:22" ht="14.6" x14ac:dyDescent="0.4">
      <c r="A2169" t="s">
        <v>9726</v>
      </c>
      <c r="B2169" t="s">
        <v>9727</v>
      </c>
      <c r="C2169" t="s">
        <v>112</v>
      </c>
      <c r="D2169" t="s">
        <v>471</v>
      </c>
      <c r="E2169" t="s">
        <v>471</v>
      </c>
      <c r="F2169" t="s">
        <v>9728</v>
      </c>
      <c r="G2169" t="s">
        <v>9729</v>
      </c>
      <c r="H2169" t="s">
        <v>1835</v>
      </c>
      <c r="I2169" t="s">
        <v>1294</v>
      </c>
      <c r="J2169" t="s">
        <v>530</v>
      </c>
      <c r="K2169" t="s">
        <v>3430</v>
      </c>
      <c r="L2169" t="s">
        <v>222</v>
      </c>
      <c r="M2169" t="s">
        <v>266</v>
      </c>
      <c r="N2169" t="s">
        <v>93</v>
      </c>
      <c r="O2169" t="s">
        <v>94</v>
      </c>
      <c r="P2169">
        <v>5204800</v>
      </c>
      <c r="Q2169">
        <v>344854.46</v>
      </c>
      <c r="R2169" t="s">
        <v>122</v>
      </c>
      <c r="S2169">
        <v>0.46539999999999998</v>
      </c>
      <c r="T2169" s="29">
        <v>156714.5</v>
      </c>
      <c r="U2169" s="29">
        <v>34429.69</v>
      </c>
      <c r="V2169" s="29">
        <v>153710.26999999999</v>
      </c>
    </row>
    <row r="2170" spans="1:22" ht="14.6" x14ac:dyDescent="0.4">
      <c r="A2170" t="s">
        <v>9730</v>
      </c>
      <c r="B2170" t="s">
        <v>9731</v>
      </c>
      <c r="C2170" t="s">
        <v>1</v>
      </c>
      <c r="D2170" t="s">
        <v>84</v>
      </c>
      <c r="E2170" t="s">
        <v>84</v>
      </c>
      <c r="F2170" t="s">
        <v>2998</v>
      </c>
      <c r="G2170" t="s">
        <v>3874</v>
      </c>
      <c r="H2170" t="s">
        <v>1241</v>
      </c>
      <c r="I2170" t="s">
        <v>2068</v>
      </c>
      <c r="J2170" t="s">
        <v>2767</v>
      </c>
      <c r="K2170" t="s">
        <v>949</v>
      </c>
      <c r="L2170" t="s">
        <v>353</v>
      </c>
      <c r="M2170" t="s">
        <v>181</v>
      </c>
      <c r="N2170" t="s">
        <v>108</v>
      </c>
      <c r="O2170" t="s">
        <v>94</v>
      </c>
      <c r="P2170">
        <v>1527439</v>
      </c>
      <c r="Q2170">
        <v>329999.44</v>
      </c>
      <c r="R2170" t="s">
        <v>95</v>
      </c>
      <c r="S2170">
        <v>0.25240000000000001</v>
      </c>
      <c r="T2170" s="29">
        <v>78376.03</v>
      </c>
      <c r="U2170" s="29">
        <v>5161.75</v>
      </c>
      <c r="V2170" s="29">
        <v>246461.66</v>
      </c>
    </row>
    <row r="2171" spans="1:22" ht="14.6" x14ac:dyDescent="0.4">
      <c r="A2171" t="s">
        <v>9732</v>
      </c>
      <c r="B2171" t="s">
        <v>9733</v>
      </c>
      <c r="C2171" t="s">
        <v>155</v>
      </c>
      <c r="D2171" t="s">
        <v>251</v>
      </c>
      <c r="E2171" t="s">
        <v>251</v>
      </c>
      <c r="F2171" t="s">
        <v>9734</v>
      </c>
      <c r="G2171" t="s">
        <v>2323</v>
      </c>
      <c r="H2171" t="s">
        <v>5692</v>
      </c>
      <c r="I2171" t="s">
        <v>5761</v>
      </c>
      <c r="J2171" t="s">
        <v>3017</v>
      </c>
      <c r="K2171" t="s">
        <v>7774</v>
      </c>
      <c r="L2171" t="s">
        <v>413</v>
      </c>
      <c r="M2171" t="s">
        <v>134</v>
      </c>
      <c r="N2171" t="s">
        <v>108</v>
      </c>
      <c r="O2171" t="s">
        <v>94</v>
      </c>
      <c r="P2171">
        <v>340442840</v>
      </c>
      <c r="Q2171">
        <v>37585291.829999998</v>
      </c>
      <c r="R2171" t="s">
        <v>95</v>
      </c>
      <c r="S2171">
        <v>0.54600000000000004</v>
      </c>
      <c r="T2171" s="29">
        <v>15888871.35</v>
      </c>
      <c r="U2171" s="29">
        <v>1852159.91</v>
      </c>
      <c r="V2171" s="29">
        <v>19844260.57</v>
      </c>
    </row>
    <row r="2172" spans="1:22" ht="14.6" x14ac:dyDescent="0.4">
      <c r="A2172" t="s">
        <v>9735</v>
      </c>
      <c r="B2172" t="s">
        <v>9736</v>
      </c>
      <c r="C2172" t="s">
        <v>125</v>
      </c>
      <c r="D2172" t="s">
        <v>126</v>
      </c>
      <c r="E2172" t="s">
        <v>126</v>
      </c>
      <c r="F2172" t="s">
        <v>9737</v>
      </c>
      <c r="G2172" t="s">
        <v>3530</v>
      </c>
      <c r="H2172" t="s">
        <v>4114</v>
      </c>
      <c r="I2172" t="s">
        <v>5911</v>
      </c>
      <c r="J2172" t="s">
        <v>475</v>
      </c>
      <c r="K2172" t="s">
        <v>2888</v>
      </c>
      <c r="L2172" t="s">
        <v>133</v>
      </c>
      <c r="M2172" t="s">
        <v>134</v>
      </c>
      <c r="N2172" t="s">
        <v>486</v>
      </c>
      <c r="O2172" t="s">
        <v>94</v>
      </c>
      <c r="P2172">
        <v>541361420</v>
      </c>
      <c r="Q2172">
        <v>79224982</v>
      </c>
      <c r="R2172" t="s">
        <v>109</v>
      </c>
      <c r="S2172">
        <v>0.26889999999999997</v>
      </c>
      <c r="T2172" s="29">
        <v>18606444.300000001</v>
      </c>
      <c r="U2172" s="29">
        <v>5806040.9500000002</v>
      </c>
      <c r="V2172" s="29">
        <v>54812496.75</v>
      </c>
    </row>
    <row r="2173" spans="1:22" ht="14.6" x14ac:dyDescent="0.4">
      <c r="A2173" t="s">
        <v>9738</v>
      </c>
      <c r="B2173" t="s">
        <v>9739</v>
      </c>
      <c r="C2173" t="s">
        <v>125</v>
      </c>
      <c r="D2173" t="s">
        <v>126</v>
      </c>
      <c r="E2173" t="s">
        <v>126</v>
      </c>
      <c r="F2173" t="s">
        <v>9740</v>
      </c>
      <c r="G2173" t="s">
        <v>554</v>
      </c>
      <c r="H2173" t="s">
        <v>2900</v>
      </c>
      <c r="I2173" t="s">
        <v>977</v>
      </c>
      <c r="J2173" t="s">
        <v>2557</v>
      </c>
      <c r="K2173" t="s">
        <v>2828</v>
      </c>
      <c r="L2173" t="s">
        <v>1436</v>
      </c>
      <c r="M2173" t="s">
        <v>134</v>
      </c>
      <c r="N2173" t="s">
        <v>93</v>
      </c>
      <c r="O2173" t="s">
        <v>94</v>
      </c>
      <c r="P2173">
        <v>395053360</v>
      </c>
      <c r="Q2173">
        <v>79900496.680000007</v>
      </c>
      <c r="R2173" t="s">
        <v>109</v>
      </c>
      <c r="S2173">
        <v>0.64190000000000003</v>
      </c>
      <c r="T2173" s="29">
        <v>49681786.039999999</v>
      </c>
      <c r="U2173" s="29">
        <v>7378760.3300000001</v>
      </c>
      <c r="V2173" s="29">
        <v>22839950.309999999</v>
      </c>
    </row>
    <row r="2174" spans="1:22" ht="14.6" x14ac:dyDescent="0.4">
      <c r="A2174" t="s">
        <v>9741</v>
      </c>
      <c r="B2174" t="s">
        <v>9742</v>
      </c>
      <c r="C2174" t="s">
        <v>112</v>
      </c>
      <c r="D2174" t="s">
        <v>471</v>
      </c>
      <c r="E2174" t="s">
        <v>471</v>
      </c>
      <c r="F2174" t="s">
        <v>9743</v>
      </c>
      <c r="G2174" t="s">
        <v>5002</v>
      </c>
      <c r="H2174" t="s">
        <v>3790</v>
      </c>
      <c r="I2174" t="s">
        <v>1016</v>
      </c>
      <c r="J2174" t="s">
        <v>577</v>
      </c>
      <c r="K2174" t="s">
        <v>9744</v>
      </c>
      <c r="L2174" t="s">
        <v>370</v>
      </c>
      <c r="M2174" t="s">
        <v>266</v>
      </c>
      <c r="N2174" t="s">
        <v>108</v>
      </c>
      <c r="O2174" t="s">
        <v>94</v>
      </c>
      <c r="P2174">
        <v>10663162</v>
      </c>
      <c r="Q2174">
        <v>4369331.5599999996</v>
      </c>
      <c r="R2174" t="s">
        <v>95</v>
      </c>
      <c r="S2174">
        <v>0.38229999999999997</v>
      </c>
      <c r="T2174" s="29">
        <v>1240666.93</v>
      </c>
      <c r="U2174" s="29">
        <v>331868.45</v>
      </c>
      <c r="V2174" s="29">
        <v>2796796.18</v>
      </c>
    </row>
    <row r="2175" spans="1:22" ht="14.6" x14ac:dyDescent="0.4">
      <c r="A2175" t="s">
        <v>9745</v>
      </c>
      <c r="B2175" t="s">
        <v>9746</v>
      </c>
      <c r="C2175" t="s">
        <v>83</v>
      </c>
      <c r="D2175" t="s">
        <v>84</v>
      </c>
      <c r="E2175" t="s">
        <v>84</v>
      </c>
      <c r="F2175" t="s">
        <v>9747</v>
      </c>
      <c r="G2175" t="s">
        <v>638</v>
      </c>
      <c r="H2175" t="s">
        <v>1133</v>
      </c>
      <c r="I2175" t="s">
        <v>3359</v>
      </c>
      <c r="J2175" t="s">
        <v>2559</v>
      </c>
      <c r="K2175" t="s">
        <v>485</v>
      </c>
      <c r="L2175" t="s">
        <v>275</v>
      </c>
      <c r="M2175" t="s">
        <v>92</v>
      </c>
      <c r="N2175" t="s">
        <v>108</v>
      </c>
      <c r="O2175" t="s">
        <v>94</v>
      </c>
      <c r="P2175">
        <v>957915</v>
      </c>
      <c r="Q2175">
        <v>302745.37</v>
      </c>
      <c r="R2175" t="s">
        <v>95</v>
      </c>
      <c r="S2175">
        <v>0.30359999999999998</v>
      </c>
      <c r="T2175" s="29">
        <v>71442.37</v>
      </c>
      <c r="U2175" s="29">
        <v>18007.740000000002</v>
      </c>
      <c r="V2175" s="29">
        <v>213295.26</v>
      </c>
    </row>
    <row r="2176" spans="1:22" ht="14.6" x14ac:dyDescent="0.4">
      <c r="A2176" t="s">
        <v>9748</v>
      </c>
      <c r="B2176" t="s">
        <v>9749</v>
      </c>
      <c r="C2176" t="s">
        <v>1</v>
      </c>
      <c r="D2176" t="s">
        <v>166</v>
      </c>
      <c r="E2176" t="s">
        <v>166</v>
      </c>
      <c r="F2176" t="s">
        <v>9750</v>
      </c>
      <c r="G2176" t="s">
        <v>5300</v>
      </c>
      <c r="H2176" t="s">
        <v>9751</v>
      </c>
      <c r="I2176" t="s">
        <v>3104</v>
      </c>
      <c r="J2176" t="s">
        <v>3104</v>
      </c>
      <c r="K2176" t="s">
        <v>5844</v>
      </c>
      <c r="L2176" t="s">
        <v>144</v>
      </c>
      <c r="M2176" t="s">
        <v>134</v>
      </c>
      <c r="N2176" t="s">
        <v>108</v>
      </c>
      <c r="O2176" t="s">
        <v>94</v>
      </c>
      <c r="P2176">
        <v>5907089</v>
      </c>
      <c r="Q2176">
        <v>816057.07</v>
      </c>
      <c r="R2176" t="s">
        <v>95</v>
      </c>
      <c r="S2176">
        <v>0.26429999999999998</v>
      </c>
      <c r="T2176" s="29">
        <v>207102.14</v>
      </c>
      <c r="U2176" s="29">
        <v>20177.97</v>
      </c>
      <c r="V2176" s="29">
        <v>588776.95999999996</v>
      </c>
    </row>
    <row r="2177" spans="1:22" ht="14.6" x14ac:dyDescent="0.4">
      <c r="A2177" t="s">
        <v>9752</v>
      </c>
      <c r="B2177" t="s">
        <v>9753</v>
      </c>
      <c r="C2177" t="s">
        <v>205</v>
      </c>
      <c r="D2177" t="s">
        <v>382</v>
      </c>
      <c r="E2177" t="s">
        <v>382</v>
      </c>
      <c r="F2177" t="s">
        <v>9754</v>
      </c>
      <c r="G2177" t="s">
        <v>3814</v>
      </c>
      <c r="H2177" t="s">
        <v>1476</v>
      </c>
      <c r="I2177" t="s">
        <v>5801</v>
      </c>
      <c r="J2177" t="s">
        <v>6080</v>
      </c>
      <c r="K2177" t="s">
        <v>305</v>
      </c>
      <c r="L2177" t="s">
        <v>231</v>
      </c>
      <c r="M2177" t="s">
        <v>121</v>
      </c>
      <c r="N2177" t="s">
        <v>108</v>
      </c>
      <c r="O2177" t="s">
        <v>94</v>
      </c>
      <c r="P2177">
        <v>1731616</v>
      </c>
      <c r="Q2177">
        <v>203793.97</v>
      </c>
      <c r="R2177" t="s">
        <v>122</v>
      </c>
      <c r="S2177">
        <v>0.24079999999999999</v>
      </c>
      <c r="T2177" s="29">
        <v>41733.919999999998</v>
      </c>
      <c r="U2177" s="29">
        <v>19362.59</v>
      </c>
      <c r="V2177" s="29">
        <v>142697.46</v>
      </c>
    </row>
    <row r="2178" spans="1:22" ht="14.6" x14ac:dyDescent="0.4">
      <c r="A2178" t="s">
        <v>9755</v>
      </c>
      <c r="B2178" t="s">
        <v>9756</v>
      </c>
      <c r="C2178" t="s">
        <v>98</v>
      </c>
      <c r="D2178" t="s">
        <v>1084</v>
      </c>
      <c r="E2178" t="s">
        <v>1084</v>
      </c>
      <c r="F2178" t="s">
        <v>9757</v>
      </c>
      <c r="G2178" t="s">
        <v>1945</v>
      </c>
      <c r="H2178" t="s">
        <v>336</v>
      </c>
      <c r="I2178" t="s">
        <v>6275</v>
      </c>
      <c r="J2178" t="s">
        <v>9296</v>
      </c>
      <c r="K2178" t="s">
        <v>4406</v>
      </c>
      <c r="L2178" t="s">
        <v>832</v>
      </c>
      <c r="M2178" t="s">
        <v>202</v>
      </c>
      <c r="N2178" t="s">
        <v>108</v>
      </c>
      <c r="O2178" t="s">
        <v>94</v>
      </c>
      <c r="P2178">
        <v>8755489</v>
      </c>
      <c r="Q2178">
        <v>610401.18999999994</v>
      </c>
      <c r="R2178" t="s">
        <v>95</v>
      </c>
      <c r="S2178">
        <v>0.30359999999999998</v>
      </c>
      <c r="T2178" s="29">
        <v>137359.65</v>
      </c>
      <c r="U2178" s="29">
        <v>27802.799999999999</v>
      </c>
      <c r="V2178" s="29">
        <v>445238.74</v>
      </c>
    </row>
    <row r="2179" spans="1:22" ht="14.6" x14ac:dyDescent="0.4">
      <c r="A2179" t="s">
        <v>9758</v>
      </c>
      <c r="B2179" t="s">
        <v>9759</v>
      </c>
      <c r="C2179" t="s">
        <v>155</v>
      </c>
      <c r="D2179" t="s">
        <v>251</v>
      </c>
      <c r="E2179" t="s">
        <v>251</v>
      </c>
      <c r="F2179" t="s">
        <v>9760</v>
      </c>
      <c r="G2179" t="s">
        <v>9493</v>
      </c>
      <c r="H2179" t="s">
        <v>3454</v>
      </c>
      <c r="I2179" t="s">
        <v>1787</v>
      </c>
      <c r="J2179" t="s">
        <v>5103</v>
      </c>
      <c r="K2179" t="s">
        <v>6123</v>
      </c>
      <c r="L2179" t="s">
        <v>144</v>
      </c>
      <c r="M2179" t="s">
        <v>578</v>
      </c>
      <c r="N2179" t="s">
        <v>93</v>
      </c>
      <c r="O2179" t="s">
        <v>94</v>
      </c>
      <c r="P2179">
        <v>460900050</v>
      </c>
      <c r="Q2179">
        <v>65824671.799999997</v>
      </c>
      <c r="R2179" t="s">
        <v>285</v>
      </c>
      <c r="S2179">
        <v>0.63360000000000005</v>
      </c>
      <c r="T2179" s="29">
        <v>36921376.100000001</v>
      </c>
      <c r="U2179" s="29">
        <v>6036687.2199999997</v>
      </c>
      <c r="V2179" s="29">
        <v>22866608.48</v>
      </c>
    </row>
    <row r="2180" spans="1:22" ht="14.6" x14ac:dyDescent="0.4">
      <c r="A2180" t="s">
        <v>9761</v>
      </c>
      <c r="B2180" t="s">
        <v>9762</v>
      </c>
      <c r="C2180" t="s">
        <v>205</v>
      </c>
      <c r="D2180" t="s">
        <v>382</v>
      </c>
      <c r="E2180" t="s">
        <v>382</v>
      </c>
      <c r="F2180" t="s">
        <v>8123</v>
      </c>
      <c r="G2180" t="s">
        <v>441</v>
      </c>
      <c r="H2180" t="s">
        <v>3213</v>
      </c>
      <c r="I2180" t="s">
        <v>4585</v>
      </c>
      <c r="J2180" t="s">
        <v>8317</v>
      </c>
      <c r="K2180" t="s">
        <v>5547</v>
      </c>
      <c r="L2180" t="s">
        <v>556</v>
      </c>
      <c r="M2180" t="s">
        <v>121</v>
      </c>
      <c r="N2180" t="s">
        <v>108</v>
      </c>
      <c r="O2180" t="s">
        <v>94</v>
      </c>
      <c r="P2180">
        <v>1359728</v>
      </c>
      <c r="Q2180">
        <v>202365.81</v>
      </c>
      <c r="R2180" t="s">
        <v>122</v>
      </c>
      <c r="S2180">
        <v>0.18820000000000001</v>
      </c>
      <c r="T2180" s="29">
        <v>36777.79</v>
      </c>
      <c r="U2180" s="29">
        <v>8225.75</v>
      </c>
      <c r="V2180" s="29">
        <v>157362.26999999999</v>
      </c>
    </row>
    <row r="2181" spans="1:22" ht="14.6" x14ac:dyDescent="0.4">
      <c r="A2181" t="s">
        <v>9763</v>
      </c>
      <c r="B2181" t="s">
        <v>9764</v>
      </c>
      <c r="C2181" t="s">
        <v>98</v>
      </c>
      <c r="D2181" t="s">
        <v>99</v>
      </c>
      <c r="E2181" t="s">
        <v>99</v>
      </c>
      <c r="F2181" t="s">
        <v>9765</v>
      </c>
      <c r="G2181" t="s">
        <v>6185</v>
      </c>
      <c r="H2181" t="s">
        <v>1687</v>
      </c>
      <c r="I2181" t="s">
        <v>2933</v>
      </c>
      <c r="J2181" t="s">
        <v>2668</v>
      </c>
      <c r="K2181" t="s">
        <v>3790</v>
      </c>
      <c r="L2181" t="s">
        <v>106</v>
      </c>
      <c r="M2181" t="s">
        <v>107</v>
      </c>
      <c r="N2181" t="s">
        <v>93</v>
      </c>
      <c r="O2181" t="s">
        <v>94</v>
      </c>
      <c r="P2181">
        <v>35435552</v>
      </c>
      <c r="Q2181">
        <v>6366844.96</v>
      </c>
      <c r="R2181" t="s">
        <v>122</v>
      </c>
      <c r="S2181">
        <v>0.52929999999999999</v>
      </c>
      <c r="T2181" s="29">
        <v>2561517.66</v>
      </c>
      <c r="U2181" s="29">
        <v>140456.04</v>
      </c>
      <c r="V2181" s="29">
        <v>3664871.26</v>
      </c>
    </row>
    <row r="2182" spans="1:22" ht="14.6" x14ac:dyDescent="0.4">
      <c r="A2182" t="s">
        <v>9766</v>
      </c>
      <c r="B2182" t="s">
        <v>9767</v>
      </c>
      <c r="C2182" t="s">
        <v>125</v>
      </c>
      <c r="D2182" t="s">
        <v>126</v>
      </c>
      <c r="E2182" t="s">
        <v>126</v>
      </c>
      <c r="F2182" t="s">
        <v>9768</v>
      </c>
      <c r="G2182" t="s">
        <v>3237</v>
      </c>
      <c r="H2182" t="s">
        <v>5893</v>
      </c>
      <c r="I2182" t="s">
        <v>2842</v>
      </c>
      <c r="J2182" t="s">
        <v>926</v>
      </c>
      <c r="K2182" t="s">
        <v>7403</v>
      </c>
      <c r="L2182" t="s">
        <v>133</v>
      </c>
      <c r="M2182" t="s">
        <v>134</v>
      </c>
      <c r="N2182" t="s">
        <v>108</v>
      </c>
      <c r="O2182" t="s">
        <v>94</v>
      </c>
      <c r="P2182">
        <v>401059781</v>
      </c>
      <c r="Q2182">
        <v>25399905.399999999</v>
      </c>
      <c r="R2182" t="s">
        <v>95</v>
      </c>
      <c r="S2182">
        <v>0.41449999999999998</v>
      </c>
      <c r="T2182" s="29">
        <v>6849015.79</v>
      </c>
      <c r="U2182" s="29">
        <v>785519.95</v>
      </c>
      <c r="V2182" s="29">
        <v>17765369.66</v>
      </c>
    </row>
    <row r="2183" spans="1:22" ht="14.6" x14ac:dyDescent="0.4">
      <c r="A2183" t="s">
        <v>9769</v>
      </c>
      <c r="B2183" t="s">
        <v>9770</v>
      </c>
      <c r="C2183" t="s">
        <v>184</v>
      </c>
      <c r="D2183" t="s">
        <v>185</v>
      </c>
      <c r="E2183" t="s">
        <v>185</v>
      </c>
      <c r="F2183" t="s">
        <v>9771</v>
      </c>
      <c r="G2183" t="s">
        <v>2234</v>
      </c>
      <c r="H2183" t="s">
        <v>9772</v>
      </c>
      <c r="I2183" t="s">
        <v>1488</v>
      </c>
      <c r="J2183" t="s">
        <v>4449</v>
      </c>
      <c r="K2183" t="s">
        <v>3310</v>
      </c>
      <c r="L2183" t="s">
        <v>641</v>
      </c>
      <c r="M2183" t="s">
        <v>266</v>
      </c>
      <c r="N2183" t="s">
        <v>108</v>
      </c>
      <c r="O2183" t="s">
        <v>94</v>
      </c>
      <c r="P2183">
        <v>5250752</v>
      </c>
      <c r="Q2183">
        <v>694185.45</v>
      </c>
      <c r="R2183" t="s">
        <v>122</v>
      </c>
      <c r="S2183">
        <v>0.33450000000000002</v>
      </c>
      <c r="T2183" s="29">
        <v>139385.9</v>
      </c>
      <c r="U2183" s="29">
        <v>63724.94</v>
      </c>
      <c r="V2183" s="29">
        <v>491074.61</v>
      </c>
    </row>
    <row r="2184" spans="1:22" ht="14.6" x14ac:dyDescent="0.4">
      <c r="A2184" t="s">
        <v>9773</v>
      </c>
      <c r="B2184" t="s">
        <v>9774</v>
      </c>
      <c r="C2184" t="s">
        <v>184</v>
      </c>
      <c r="D2184" t="s">
        <v>185</v>
      </c>
      <c r="E2184" t="s">
        <v>185</v>
      </c>
      <c r="F2184" t="s">
        <v>9775</v>
      </c>
      <c r="G2184" t="s">
        <v>2697</v>
      </c>
      <c r="H2184" t="s">
        <v>2698</v>
      </c>
      <c r="I2184" t="s">
        <v>3077</v>
      </c>
      <c r="J2184" t="s">
        <v>3079</v>
      </c>
      <c r="K2184" t="s">
        <v>683</v>
      </c>
      <c r="L2184" t="s">
        <v>222</v>
      </c>
      <c r="M2184" t="s">
        <v>266</v>
      </c>
      <c r="N2184" t="s">
        <v>108</v>
      </c>
      <c r="O2184" t="s">
        <v>94</v>
      </c>
      <c r="P2184">
        <v>5374027</v>
      </c>
      <c r="Q2184">
        <v>1324672.78</v>
      </c>
      <c r="R2184" t="s">
        <v>95</v>
      </c>
      <c r="S2184">
        <v>0.34749999999999998</v>
      </c>
      <c r="T2184" s="29">
        <v>438141.28</v>
      </c>
      <c r="U2184" s="29">
        <v>18234.68</v>
      </c>
      <c r="V2184" s="29">
        <v>868296.82</v>
      </c>
    </row>
    <row r="2185" spans="1:22" ht="14.6" x14ac:dyDescent="0.4">
      <c r="A2185" t="s">
        <v>9776</v>
      </c>
      <c r="B2185" t="s">
        <v>9777</v>
      </c>
      <c r="C2185" t="s">
        <v>125</v>
      </c>
      <c r="D2185" t="s">
        <v>126</v>
      </c>
      <c r="E2185" t="s">
        <v>126</v>
      </c>
      <c r="F2185" t="s">
        <v>9778</v>
      </c>
      <c r="G2185" t="s">
        <v>1858</v>
      </c>
      <c r="H2185" t="s">
        <v>515</v>
      </c>
      <c r="I2185" t="s">
        <v>5090</v>
      </c>
      <c r="J2185" t="s">
        <v>2799</v>
      </c>
      <c r="K2185" t="s">
        <v>221</v>
      </c>
      <c r="L2185" t="s">
        <v>163</v>
      </c>
      <c r="M2185" t="s">
        <v>134</v>
      </c>
      <c r="N2185" t="s">
        <v>108</v>
      </c>
      <c r="O2185" t="s">
        <v>94</v>
      </c>
      <c r="P2185">
        <v>715125479</v>
      </c>
      <c r="Q2185">
        <v>103592073.84</v>
      </c>
      <c r="R2185" t="s">
        <v>122</v>
      </c>
      <c r="S2185">
        <v>0.42180000000000001</v>
      </c>
      <c r="T2185" s="29">
        <v>35587776.009999998</v>
      </c>
      <c r="U2185" s="29">
        <v>2224182.27</v>
      </c>
      <c r="V2185" s="29">
        <v>65780115.560000002</v>
      </c>
    </row>
    <row r="2186" spans="1:22" ht="14.6" x14ac:dyDescent="0.4">
      <c r="A2186" t="s">
        <v>9779</v>
      </c>
      <c r="B2186" t="s">
        <v>9780</v>
      </c>
      <c r="C2186" t="s">
        <v>288</v>
      </c>
      <c r="D2186" t="s">
        <v>391</v>
      </c>
      <c r="E2186" t="s">
        <v>391</v>
      </c>
      <c r="F2186" t="s">
        <v>9781</v>
      </c>
      <c r="G2186" t="s">
        <v>6878</v>
      </c>
      <c r="H2186" t="s">
        <v>2199</v>
      </c>
      <c r="I2186" t="s">
        <v>3094</v>
      </c>
      <c r="J2186" t="s">
        <v>7181</v>
      </c>
      <c r="K2186" t="s">
        <v>3294</v>
      </c>
      <c r="L2186" t="s">
        <v>92</v>
      </c>
      <c r="M2186" t="s">
        <v>134</v>
      </c>
      <c r="N2186" t="s">
        <v>93</v>
      </c>
      <c r="O2186" t="s">
        <v>94</v>
      </c>
      <c r="P2186">
        <v>67561512</v>
      </c>
      <c r="Q2186">
        <v>10110943.35</v>
      </c>
      <c r="R2186" t="s">
        <v>109</v>
      </c>
      <c r="S2186">
        <v>0.5968</v>
      </c>
      <c r="T2186" s="29">
        <v>4270996.3899999997</v>
      </c>
      <c r="U2186" s="29">
        <v>210470.33</v>
      </c>
      <c r="V2186" s="29">
        <v>5629476.6299999999</v>
      </c>
    </row>
    <row r="2187" spans="1:22" ht="14.6" x14ac:dyDescent="0.4">
      <c r="A2187" t="s">
        <v>9782</v>
      </c>
      <c r="B2187" t="s">
        <v>9783</v>
      </c>
      <c r="C2187" t="s">
        <v>1</v>
      </c>
      <c r="D2187" t="s">
        <v>84</v>
      </c>
      <c r="E2187" t="s">
        <v>84</v>
      </c>
      <c r="F2187" t="s">
        <v>9784</v>
      </c>
      <c r="G2187" t="s">
        <v>2759</v>
      </c>
      <c r="H2187" t="s">
        <v>2760</v>
      </c>
      <c r="I2187" t="s">
        <v>2079</v>
      </c>
      <c r="J2187" t="s">
        <v>1799</v>
      </c>
      <c r="K2187" t="s">
        <v>9785</v>
      </c>
      <c r="L2187" t="s">
        <v>353</v>
      </c>
      <c r="M2187" t="s">
        <v>134</v>
      </c>
      <c r="N2187" t="s">
        <v>108</v>
      </c>
      <c r="O2187" t="s">
        <v>94</v>
      </c>
      <c r="P2187">
        <v>7908009</v>
      </c>
      <c r="Q2187">
        <v>1093623.1299999999</v>
      </c>
      <c r="R2187" t="s">
        <v>122</v>
      </c>
      <c r="S2187">
        <v>0.3236</v>
      </c>
      <c r="T2187" s="29">
        <v>248118.12</v>
      </c>
      <c r="U2187" s="29">
        <v>108641.74</v>
      </c>
      <c r="V2187" s="29">
        <v>736863.27</v>
      </c>
    </row>
    <row r="2188" spans="1:22" ht="14.6" x14ac:dyDescent="0.4">
      <c r="A2188" t="s">
        <v>9786</v>
      </c>
      <c r="B2188" t="s">
        <v>9787</v>
      </c>
      <c r="C2188" t="s">
        <v>112</v>
      </c>
      <c r="D2188" t="s">
        <v>113</v>
      </c>
      <c r="E2188" t="s">
        <v>113</v>
      </c>
      <c r="F2188" t="s">
        <v>9788</v>
      </c>
      <c r="G2188" t="s">
        <v>4550</v>
      </c>
      <c r="H2188" t="s">
        <v>9789</v>
      </c>
      <c r="I2188" t="s">
        <v>1662</v>
      </c>
      <c r="J2188" t="s">
        <v>5923</v>
      </c>
      <c r="K2188" t="s">
        <v>9790</v>
      </c>
      <c r="L2188" t="s">
        <v>222</v>
      </c>
      <c r="M2188" t="s">
        <v>266</v>
      </c>
      <c r="N2188" t="s">
        <v>108</v>
      </c>
      <c r="O2188" t="s">
        <v>94</v>
      </c>
      <c r="P2188">
        <v>46662947</v>
      </c>
      <c r="Q2188">
        <v>4639265.09</v>
      </c>
      <c r="R2188" t="s">
        <v>122</v>
      </c>
      <c r="S2188">
        <v>0.4274</v>
      </c>
      <c r="T2188" s="29">
        <v>1387076.35</v>
      </c>
      <c r="U2188" s="29">
        <v>433015.6</v>
      </c>
      <c r="V2188" s="29">
        <v>2819173.14</v>
      </c>
    </row>
    <row r="2189" spans="1:22" ht="14.6" x14ac:dyDescent="0.4">
      <c r="A2189" t="s">
        <v>9791</v>
      </c>
      <c r="B2189" t="s">
        <v>9792</v>
      </c>
      <c r="C2189" t="s">
        <v>137</v>
      </c>
      <c r="D2189" t="s">
        <v>308</v>
      </c>
      <c r="E2189" t="s">
        <v>308</v>
      </c>
      <c r="F2189" t="s">
        <v>9793</v>
      </c>
      <c r="G2189" t="s">
        <v>2864</v>
      </c>
      <c r="H2189" t="s">
        <v>1611</v>
      </c>
      <c r="I2189" t="s">
        <v>440</v>
      </c>
      <c r="J2189" t="s">
        <v>2799</v>
      </c>
      <c r="K2189" t="s">
        <v>3250</v>
      </c>
      <c r="L2189" t="s">
        <v>163</v>
      </c>
      <c r="M2189" t="s">
        <v>134</v>
      </c>
      <c r="N2189" t="s">
        <v>93</v>
      </c>
      <c r="O2189" t="s">
        <v>94</v>
      </c>
      <c r="P2189">
        <v>41580229</v>
      </c>
      <c r="Q2189">
        <v>6466215.8499999996</v>
      </c>
      <c r="R2189" t="s">
        <v>95</v>
      </c>
      <c r="S2189">
        <v>0.2326</v>
      </c>
      <c r="T2189" s="29">
        <v>931351.09</v>
      </c>
      <c r="U2189" s="29">
        <v>243327.1</v>
      </c>
      <c r="V2189" s="29">
        <v>5291537.66</v>
      </c>
    </row>
    <row r="2190" spans="1:22" ht="14.6" x14ac:dyDescent="0.4">
      <c r="A2190" t="s">
        <v>9794</v>
      </c>
      <c r="B2190" t="s">
        <v>9795</v>
      </c>
      <c r="C2190" t="s">
        <v>155</v>
      </c>
      <c r="D2190" t="s">
        <v>278</v>
      </c>
      <c r="E2190" t="s">
        <v>278</v>
      </c>
      <c r="F2190" t="s">
        <v>9796</v>
      </c>
      <c r="G2190" t="s">
        <v>8077</v>
      </c>
      <c r="H2190" t="s">
        <v>1163</v>
      </c>
      <c r="I2190" t="s">
        <v>1505</v>
      </c>
      <c r="J2190" t="s">
        <v>3783</v>
      </c>
      <c r="K2190" t="s">
        <v>3068</v>
      </c>
      <c r="L2190" t="s">
        <v>163</v>
      </c>
      <c r="M2190" t="s">
        <v>578</v>
      </c>
      <c r="N2190" t="s">
        <v>108</v>
      </c>
      <c r="O2190" t="s">
        <v>94</v>
      </c>
      <c r="P2190">
        <v>496726552</v>
      </c>
      <c r="Q2190">
        <v>193340248.53</v>
      </c>
      <c r="R2190" t="s">
        <v>109</v>
      </c>
      <c r="S2190">
        <v>0.5998</v>
      </c>
      <c r="T2190" s="29">
        <v>109222312.64</v>
      </c>
      <c r="U2190" s="29">
        <v>12293983.23</v>
      </c>
      <c r="V2190" s="29">
        <v>71823952.659999996</v>
      </c>
    </row>
    <row r="2191" spans="1:22" ht="14.6" x14ac:dyDescent="0.4">
      <c r="A2191" t="s">
        <v>9797</v>
      </c>
      <c r="B2191" t="s">
        <v>9798</v>
      </c>
      <c r="C2191" t="s">
        <v>137</v>
      </c>
      <c r="D2191" t="s">
        <v>126</v>
      </c>
      <c r="E2191" t="s">
        <v>126</v>
      </c>
      <c r="F2191" t="s">
        <v>9799</v>
      </c>
      <c r="G2191" t="s">
        <v>3976</v>
      </c>
      <c r="H2191" t="s">
        <v>4629</v>
      </c>
      <c r="I2191" t="s">
        <v>1992</v>
      </c>
      <c r="J2191" t="s">
        <v>3236</v>
      </c>
      <c r="K2191" t="s">
        <v>2136</v>
      </c>
      <c r="L2191" t="s">
        <v>314</v>
      </c>
      <c r="M2191" t="s">
        <v>134</v>
      </c>
      <c r="N2191" t="s">
        <v>108</v>
      </c>
      <c r="O2191" t="s">
        <v>94</v>
      </c>
      <c r="P2191">
        <v>59772977</v>
      </c>
      <c r="Q2191">
        <v>22064953.059999999</v>
      </c>
      <c r="R2191" t="s">
        <v>122</v>
      </c>
      <c r="S2191">
        <v>0.13639999999999999</v>
      </c>
      <c r="T2191" s="29">
        <v>2708845.81</v>
      </c>
      <c r="U2191" s="29">
        <v>1040160.87</v>
      </c>
      <c r="V2191" s="29">
        <v>18315946.379999999</v>
      </c>
    </row>
    <row r="2192" spans="1:22" ht="14.6" x14ac:dyDescent="0.4">
      <c r="A2192" t="s">
        <v>9800</v>
      </c>
      <c r="B2192" t="s">
        <v>9801</v>
      </c>
      <c r="C2192" t="s">
        <v>125</v>
      </c>
      <c r="D2192" t="s">
        <v>126</v>
      </c>
      <c r="E2192" t="s">
        <v>126</v>
      </c>
      <c r="F2192" t="s">
        <v>9802</v>
      </c>
      <c r="G2192" t="s">
        <v>9790</v>
      </c>
      <c r="H2192" t="s">
        <v>1842</v>
      </c>
      <c r="I2192" t="s">
        <v>791</v>
      </c>
      <c r="J2192" t="s">
        <v>1104</v>
      </c>
      <c r="K2192" t="s">
        <v>9803</v>
      </c>
      <c r="L2192" t="s">
        <v>133</v>
      </c>
      <c r="M2192" t="s">
        <v>134</v>
      </c>
      <c r="N2192" t="s">
        <v>108</v>
      </c>
      <c r="O2192" t="s">
        <v>94</v>
      </c>
      <c r="P2192">
        <v>677194043</v>
      </c>
      <c r="Q2192">
        <v>42130939.049999997</v>
      </c>
      <c r="R2192" t="s">
        <v>109</v>
      </c>
      <c r="S2192">
        <v>0.27200000000000002</v>
      </c>
      <c r="T2192" s="29">
        <v>9596162.6400000006</v>
      </c>
      <c r="U2192" s="29">
        <v>2924563.91</v>
      </c>
      <c r="V2192" s="29">
        <v>29610212.5</v>
      </c>
    </row>
    <row r="2193" spans="1:22" ht="14.6" x14ac:dyDescent="0.4">
      <c r="A2193" t="s">
        <v>9804</v>
      </c>
      <c r="B2193" t="s">
        <v>9805</v>
      </c>
      <c r="C2193" t="s">
        <v>98</v>
      </c>
      <c r="D2193" t="s">
        <v>99</v>
      </c>
      <c r="E2193" t="s">
        <v>99</v>
      </c>
      <c r="F2193" t="s">
        <v>9806</v>
      </c>
      <c r="G2193" t="s">
        <v>9807</v>
      </c>
      <c r="H2193" t="s">
        <v>890</v>
      </c>
      <c r="I2193" t="s">
        <v>119</v>
      </c>
      <c r="J2193" t="s">
        <v>5721</v>
      </c>
      <c r="K2193" t="s">
        <v>8235</v>
      </c>
      <c r="L2193" t="s">
        <v>832</v>
      </c>
      <c r="M2193" t="s">
        <v>107</v>
      </c>
      <c r="N2193" t="s">
        <v>108</v>
      </c>
      <c r="O2193" t="s">
        <v>94</v>
      </c>
      <c r="P2193">
        <v>100266264</v>
      </c>
      <c r="Q2193">
        <v>59846364.649999999</v>
      </c>
      <c r="R2193" t="s">
        <v>109</v>
      </c>
      <c r="S2193">
        <v>0.62870000000000004</v>
      </c>
      <c r="T2193" s="29">
        <v>23020711.309999999</v>
      </c>
      <c r="U2193" s="29">
        <v>3952086.33</v>
      </c>
      <c r="V2193" s="29">
        <v>32873567.010000002</v>
      </c>
    </row>
    <row r="2194" spans="1:22" ht="14.6" x14ac:dyDescent="0.4">
      <c r="A2194" t="s">
        <v>9808</v>
      </c>
      <c r="B2194" t="s">
        <v>9809</v>
      </c>
      <c r="C2194" t="s">
        <v>125</v>
      </c>
      <c r="D2194" t="s">
        <v>308</v>
      </c>
      <c r="E2194" t="s">
        <v>308</v>
      </c>
      <c r="F2194" t="s">
        <v>9810</v>
      </c>
      <c r="G2194" t="s">
        <v>6290</v>
      </c>
      <c r="H2194" t="s">
        <v>2681</v>
      </c>
      <c r="I2194" t="s">
        <v>3567</v>
      </c>
      <c r="J2194" t="s">
        <v>496</v>
      </c>
      <c r="K2194" t="s">
        <v>3132</v>
      </c>
      <c r="L2194" t="s">
        <v>144</v>
      </c>
      <c r="M2194" t="s">
        <v>134</v>
      </c>
      <c r="N2194" t="s">
        <v>93</v>
      </c>
      <c r="O2194" t="s">
        <v>94</v>
      </c>
      <c r="P2194">
        <v>494273952</v>
      </c>
      <c r="Q2194">
        <v>168624829.62</v>
      </c>
      <c r="R2194" t="s">
        <v>285</v>
      </c>
      <c r="S2194">
        <v>0.46610000000000001</v>
      </c>
      <c r="T2194" s="29">
        <v>65773070.210000001</v>
      </c>
      <c r="U2194" s="29">
        <v>6862647.0800000001</v>
      </c>
      <c r="V2194" s="29">
        <v>95989112.329999998</v>
      </c>
    </row>
    <row r="2195" spans="1:22" ht="14.6" x14ac:dyDescent="0.4">
      <c r="A2195" t="s">
        <v>9811</v>
      </c>
      <c r="B2195" t="s">
        <v>9812</v>
      </c>
      <c r="C2195" t="s">
        <v>1</v>
      </c>
      <c r="D2195" t="s">
        <v>166</v>
      </c>
      <c r="E2195" t="s">
        <v>166</v>
      </c>
      <c r="F2195" t="s">
        <v>9813</v>
      </c>
      <c r="G2195" t="s">
        <v>928</v>
      </c>
      <c r="H2195" t="s">
        <v>2676</v>
      </c>
      <c r="I2195" t="s">
        <v>1248</v>
      </c>
      <c r="J2195" t="s">
        <v>4263</v>
      </c>
      <c r="K2195" t="s">
        <v>3344</v>
      </c>
      <c r="L2195" t="s">
        <v>275</v>
      </c>
      <c r="M2195" t="s">
        <v>92</v>
      </c>
      <c r="N2195" t="s">
        <v>108</v>
      </c>
      <c r="O2195" t="s">
        <v>94</v>
      </c>
      <c r="P2195">
        <v>10017936</v>
      </c>
      <c r="Q2195">
        <v>1968358.17</v>
      </c>
      <c r="R2195" t="s">
        <v>95</v>
      </c>
      <c r="S2195">
        <v>0.31119999999999998</v>
      </c>
      <c r="T2195" s="29">
        <v>403774.34</v>
      </c>
      <c r="U2195" s="29">
        <v>70596.98</v>
      </c>
      <c r="V2195" s="29">
        <v>1493986.85</v>
      </c>
    </row>
    <row r="2196" spans="1:22" ht="14.6" x14ac:dyDescent="0.4">
      <c r="A2196" t="s">
        <v>9814</v>
      </c>
      <c r="B2196" t="s">
        <v>9815</v>
      </c>
      <c r="C2196" t="s">
        <v>137</v>
      </c>
      <c r="D2196" t="s">
        <v>126</v>
      </c>
      <c r="E2196" t="s">
        <v>126</v>
      </c>
      <c r="F2196" t="s">
        <v>9816</v>
      </c>
      <c r="G2196" t="s">
        <v>3742</v>
      </c>
      <c r="H2196" t="s">
        <v>3350</v>
      </c>
      <c r="I2196" t="s">
        <v>6238</v>
      </c>
      <c r="J2196" t="s">
        <v>1511</v>
      </c>
      <c r="K2196" t="s">
        <v>246</v>
      </c>
      <c r="L2196" t="s">
        <v>765</v>
      </c>
      <c r="M2196" t="s">
        <v>134</v>
      </c>
      <c r="N2196" t="s">
        <v>108</v>
      </c>
      <c r="O2196" t="s">
        <v>94</v>
      </c>
      <c r="P2196">
        <v>20013428</v>
      </c>
      <c r="Q2196">
        <v>3557543.47</v>
      </c>
      <c r="R2196" t="s">
        <v>122</v>
      </c>
      <c r="S2196">
        <v>0.29060000000000002</v>
      </c>
      <c r="T2196" s="29">
        <v>940266.84</v>
      </c>
      <c r="U2196" s="29">
        <v>56149.87</v>
      </c>
      <c r="V2196" s="29">
        <v>2561126.7599999998</v>
      </c>
    </row>
    <row r="2197" spans="1:22" ht="14.6" x14ac:dyDescent="0.4">
      <c r="A2197" t="s">
        <v>9817</v>
      </c>
      <c r="B2197" t="s">
        <v>9818</v>
      </c>
      <c r="C2197" t="s">
        <v>155</v>
      </c>
      <c r="D2197" t="s">
        <v>251</v>
      </c>
      <c r="E2197" t="s">
        <v>251</v>
      </c>
      <c r="F2197" t="s">
        <v>9819</v>
      </c>
      <c r="G2197" t="s">
        <v>1226</v>
      </c>
      <c r="H2197" t="s">
        <v>282</v>
      </c>
      <c r="I2197" t="s">
        <v>3456</v>
      </c>
      <c r="J2197" t="s">
        <v>917</v>
      </c>
      <c r="K2197" t="s">
        <v>4808</v>
      </c>
      <c r="L2197" t="s">
        <v>240</v>
      </c>
      <c r="M2197" t="s">
        <v>134</v>
      </c>
      <c r="N2197" t="s">
        <v>108</v>
      </c>
      <c r="O2197" t="s">
        <v>94</v>
      </c>
      <c r="P2197">
        <v>113560879</v>
      </c>
      <c r="Q2197">
        <v>26635608.140000001</v>
      </c>
      <c r="R2197" t="s">
        <v>95</v>
      </c>
      <c r="S2197">
        <v>0.62760000000000005</v>
      </c>
      <c r="T2197" s="29">
        <v>16464485.6</v>
      </c>
      <c r="U2197" s="29">
        <v>850946.04</v>
      </c>
      <c r="V2197" s="29">
        <v>9320176.5</v>
      </c>
    </row>
    <row r="2198" spans="1:22" ht="14.6" x14ac:dyDescent="0.4">
      <c r="A2198" t="s">
        <v>9820</v>
      </c>
      <c r="B2198" t="s">
        <v>9821</v>
      </c>
      <c r="C2198" t="s">
        <v>205</v>
      </c>
      <c r="D2198" t="s">
        <v>382</v>
      </c>
      <c r="E2198" t="s">
        <v>382</v>
      </c>
      <c r="F2198" t="s">
        <v>9822</v>
      </c>
      <c r="G2198" t="s">
        <v>3005</v>
      </c>
      <c r="H2198" t="s">
        <v>1334</v>
      </c>
      <c r="I2198" t="s">
        <v>592</v>
      </c>
      <c r="J2198" t="s">
        <v>5054</v>
      </c>
      <c r="K2198" t="s">
        <v>736</v>
      </c>
      <c r="L2198" t="s">
        <v>444</v>
      </c>
      <c r="M2198" t="s">
        <v>121</v>
      </c>
      <c r="N2198" t="s">
        <v>108</v>
      </c>
      <c r="O2198" t="s">
        <v>94</v>
      </c>
      <c r="P2198">
        <v>4870441</v>
      </c>
      <c r="Q2198">
        <v>1038853.49</v>
      </c>
      <c r="R2198" t="s">
        <v>95</v>
      </c>
      <c r="S2198">
        <v>0.29709999999999998</v>
      </c>
      <c r="T2198" s="29">
        <v>295314.98</v>
      </c>
      <c r="U2198" s="29">
        <v>24304.74</v>
      </c>
      <c r="V2198" s="29">
        <v>719233.77</v>
      </c>
    </row>
    <row r="2199" spans="1:22" ht="14.6" x14ac:dyDescent="0.4">
      <c r="A2199" t="s">
        <v>9823</v>
      </c>
      <c r="B2199" t="s">
        <v>9824</v>
      </c>
      <c r="C2199" t="s">
        <v>288</v>
      </c>
      <c r="D2199" t="s">
        <v>373</v>
      </c>
      <c r="E2199" t="s">
        <v>373</v>
      </c>
      <c r="F2199" t="s">
        <v>9825</v>
      </c>
      <c r="G2199" t="s">
        <v>4726</v>
      </c>
      <c r="H2199" t="s">
        <v>2430</v>
      </c>
      <c r="I2199" t="s">
        <v>8002</v>
      </c>
      <c r="J2199" t="s">
        <v>1694</v>
      </c>
      <c r="K2199" t="s">
        <v>7814</v>
      </c>
      <c r="L2199" t="s">
        <v>134</v>
      </c>
      <c r="M2199" t="s">
        <v>134</v>
      </c>
      <c r="N2199" t="s">
        <v>108</v>
      </c>
      <c r="O2199" t="s">
        <v>94</v>
      </c>
      <c r="P2199">
        <v>175126758</v>
      </c>
      <c r="Q2199">
        <v>27428905.629999999</v>
      </c>
      <c r="R2199" t="s">
        <v>109</v>
      </c>
      <c r="S2199">
        <v>0.51239999999999997</v>
      </c>
      <c r="T2199" s="29">
        <v>12377146.58</v>
      </c>
      <c r="U2199" s="29">
        <v>1049797.1399999999</v>
      </c>
      <c r="V2199" s="29">
        <v>14001961.91</v>
      </c>
    </row>
    <row r="2200" spans="1:22" ht="14.6" x14ac:dyDescent="0.4">
      <c r="A2200" t="s">
        <v>9826</v>
      </c>
      <c r="B2200" t="s">
        <v>9827</v>
      </c>
      <c r="C2200" t="s">
        <v>205</v>
      </c>
      <c r="D2200" t="s">
        <v>382</v>
      </c>
      <c r="E2200" t="s">
        <v>382</v>
      </c>
      <c r="F2200" t="s">
        <v>9828</v>
      </c>
      <c r="G2200" t="s">
        <v>1125</v>
      </c>
      <c r="H2200" t="s">
        <v>3030</v>
      </c>
      <c r="I2200" t="s">
        <v>1140</v>
      </c>
      <c r="J2200" t="s">
        <v>1995</v>
      </c>
      <c r="K2200" t="s">
        <v>4956</v>
      </c>
      <c r="L2200" t="s">
        <v>213</v>
      </c>
      <c r="M2200" t="s">
        <v>121</v>
      </c>
      <c r="N2200" t="s">
        <v>108</v>
      </c>
      <c r="O2200" t="s">
        <v>94</v>
      </c>
      <c r="P2200">
        <v>4875271</v>
      </c>
      <c r="Q2200">
        <v>306172.93</v>
      </c>
      <c r="R2200" t="s">
        <v>95</v>
      </c>
      <c r="S2200">
        <v>0.31419999999999998</v>
      </c>
      <c r="T2200" s="29">
        <v>93166.56</v>
      </c>
      <c r="U2200" s="29">
        <v>6483.38</v>
      </c>
      <c r="V2200" s="29">
        <v>206522.99</v>
      </c>
    </row>
    <row r="2201" spans="1:22" ht="14.6" x14ac:dyDescent="0.4">
      <c r="A2201" t="s">
        <v>9829</v>
      </c>
      <c r="B2201" t="s">
        <v>9830</v>
      </c>
      <c r="C2201" t="s">
        <v>155</v>
      </c>
      <c r="D2201" t="s">
        <v>278</v>
      </c>
      <c r="E2201" t="s">
        <v>278</v>
      </c>
      <c r="F2201" t="s">
        <v>9831</v>
      </c>
      <c r="G2201" t="s">
        <v>3970</v>
      </c>
      <c r="H2201" t="s">
        <v>895</v>
      </c>
      <c r="I2201" t="s">
        <v>3226</v>
      </c>
      <c r="J2201" t="s">
        <v>4634</v>
      </c>
      <c r="K2201" t="s">
        <v>9832</v>
      </c>
      <c r="L2201" t="s">
        <v>413</v>
      </c>
      <c r="M2201" t="s">
        <v>134</v>
      </c>
      <c r="N2201" t="s">
        <v>486</v>
      </c>
      <c r="O2201" t="s">
        <v>94</v>
      </c>
      <c r="P2201">
        <v>490291104</v>
      </c>
      <c r="Q2201">
        <v>179108357.99000001</v>
      </c>
      <c r="R2201" t="s">
        <v>122</v>
      </c>
      <c r="S2201">
        <v>0.65290000000000004</v>
      </c>
      <c r="T2201" s="29">
        <v>82730290.359999999</v>
      </c>
      <c r="U2201" s="29">
        <v>15775558.48</v>
      </c>
      <c r="V2201" s="29">
        <v>80602509.150000006</v>
      </c>
    </row>
    <row r="2202" spans="1:22" ht="14.6" x14ac:dyDescent="0.4">
      <c r="A2202" t="s">
        <v>9833</v>
      </c>
      <c r="B2202" t="s">
        <v>9834</v>
      </c>
      <c r="C2202" t="s">
        <v>1</v>
      </c>
      <c r="D2202" t="s">
        <v>84</v>
      </c>
      <c r="E2202" t="s">
        <v>84</v>
      </c>
      <c r="F2202" t="s">
        <v>9835</v>
      </c>
      <c r="G2202" t="s">
        <v>3340</v>
      </c>
      <c r="H2202" t="s">
        <v>458</v>
      </c>
      <c r="I2202" t="s">
        <v>1938</v>
      </c>
      <c r="J2202" t="s">
        <v>8053</v>
      </c>
      <c r="K2202" t="s">
        <v>4636</v>
      </c>
      <c r="L2202" t="s">
        <v>353</v>
      </c>
      <c r="M2202" t="s">
        <v>202</v>
      </c>
      <c r="N2202" t="s">
        <v>93</v>
      </c>
      <c r="O2202" t="s">
        <v>94</v>
      </c>
      <c r="P2202">
        <v>2926742</v>
      </c>
      <c r="Q2202">
        <v>421860.85</v>
      </c>
      <c r="R2202" t="s">
        <v>122</v>
      </c>
      <c r="S2202">
        <v>0.28810000000000002</v>
      </c>
      <c r="T2202" s="29">
        <v>85587.32</v>
      </c>
      <c r="U2202" s="29">
        <v>24449.72</v>
      </c>
      <c r="V2202" s="29">
        <v>311823.81</v>
      </c>
    </row>
    <row r="2203" spans="1:22" ht="14.6" x14ac:dyDescent="0.4">
      <c r="A2203" t="s">
        <v>9836</v>
      </c>
      <c r="B2203" t="s">
        <v>9837</v>
      </c>
      <c r="C2203" t="s">
        <v>1</v>
      </c>
      <c r="D2203" t="s">
        <v>84</v>
      </c>
      <c r="E2203" t="s">
        <v>84</v>
      </c>
      <c r="F2203" t="s">
        <v>9838</v>
      </c>
      <c r="G2203" t="s">
        <v>6944</v>
      </c>
      <c r="H2203" t="s">
        <v>1810</v>
      </c>
      <c r="I2203" t="s">
        <v>2245</v>
      </c>
      <c r="J2203" t="s">
        <v>4297</v>
      </c>
      <c r="K2203" t="s">
        <v>4761</v>
      </c>
      <c r="L2203" t="s">
        <v>106</v>
      </c>
      <c r="M2203" t="s">
        <v>181</v>
      </c>
      <c r="N2203" t="s">
        <v>108</v>
      </c>
      <c r="O2203" t="s">
        <v>94</v>
      </c>
      <c r="P2203">
        <v>4468188</v>
      </c>
      <c r="Q2203">
        <v>972844.6</v>
      </c>
      <c r="R2203" t="s">
        <v>95</v>
      </c>
      <c r="S2203">
        <v>0.26960000000000001</v>
      </c>
      <c r="T2203" s="29">
        <v>201671.44</v>
      </c>
      <c r="U2203" s="29">
        <v>25047.67</v>
      </c>
      <c r="V2203" s="29">
        <v>746125.49</v>
      </c>
    </row>
    <row r="2204" spans="1:22" ht="14.6" x14ac:dyDescent="0.4">
      <c r="A2204" t="s">
        <v>9839</v>
      </c>
      <c r="B2204" t="s">
        <v>9840</v>
      </c>
      <c r="C2204" t="s">
        <v>155</v>
      </c>
      <c r="D2204" t="s">
        <v>278</v>
      </c>
      <c r="E2204" t="s">
        <v>278</v>
      </c>
      <c r="F2204" t="s">
        <v>9841</v>
      </c>
      <c r="G2204" t="s">
        <v>322</v>
      </c>
      <c r="H2204" t="s">
        <v>6392</v>
      </c>
      <c r="I2204" t="s">
        <v>1634</v>
      </c>
      <c r="J2204" t="s">
        <v>4232</v>
      </c>
      <c r="K2204" t="s">
        <v>6895</v>
      </c>
      <c r="L2204" t="s">
        <v>240</v>
      </c>
      <c r="M2204" t="s">
        <v>578</v>
      </c>
      <c r="N2204" t="s">
        <v>108</v>
      </c>
      <c r="O2204" t="s">
        <v>94</v>
      </c>
      <c r="P2204">
        <v>232480849</v>
      </c>
      <c r="Q2204">
        <v>35912261.890000001</v>
      </c>
      <c r="R2204" t="s">
        <v>95</v>
      </c>
      <c r="S2204">
        <v>0.4748</v>
      </c>
      <c r="T2204" s="29">
        <v>15951844.92</v>
      </c>
      <c r="U2204" s="29">
        <v>2295596.56</v>
      </c>
      <c r="V2204" s="29">
        <v>17664820.41</v>
      </c>
    </row>
    <row r="2205" spans="1:22" ht="14.6" x14ac:dyDescent="0.4">
      <c r="A2205" t="s">
        <v>9842</v>
      </c>
      <c r="B2205" t="s">
        <v>9843</v>
      </c>
      <c r="C2205" t="s">
        <v>137</v>
      </c>
      <c r="D2205" t="s">
        <v>308</v>
      </c>
      <c r="E2205" t="s">
        <v>308</v>
      </c>
      <c r="F2205" t="s">
        <v>9844</v>
      </c>
      <c r="G2205" t="s">
        <v>3541</v>
      </c>
      <c r="H2205" t="s">
        <v>7631</v>
      </c>
      <c r="I2205" t="s">
        <v>8738</v>
      </c>
      <c r="J2205" t="s">
        <v>1241</v>
      </c>
      <c r="K2205" t="s">
        <v>4410</v>
      </c>
      <c r="L2205" t="s">
        <v>163</v>
      </c>
      <c r="M2205" t="s">
        <v>134</v>
      </c>
      <c r="N2205" t="s">
        <v>108</v>
      </c>
      <c r="O2205" t="s">
        <v>94</v>
      </c>
      <c r="P2205">
        <v>33744508</v>
      </c>
      <c r="Q2205">
        <v>6484060.5599999996</v>
      </c>
      <c r="R2205" t="s">
        <v>95</v>
      </c>
      <c r="S2205">
        <v>0.25259999999999999</v>
      </c>
      <c r="T2205" s="29">
        <v>1038333.19</v>
      </c>
      <c r="U2205" s="29">
        <v>457369.06</v>
      </c>
      <c r="V2205" s="29">
        <v>4988358.3099999996</v>
      </c>
    </row>
    <row r="2206" spans="1:22" ht="14.6" x14ac:dyDescent="0.4">
      <c r="A2206" t="s">
        <v>9845</v>
      </c>
      <c r="B2206" t="s">
        <v>9846</v>
      </c>
      <c r="C2206" t="s">
        <v>1</v>
      </c>
      <c r="D2206" t="s">
        <v>166</v>
      </c>
      <c r="E2206" t="s">
        <v>166</v>
      </c>
      <c r="F2206" t="s">
        <v>9847</v>
      </c>
      <c r="G2206" t="s">
        <v>1993</v>
      </c>
      <c r="H2206" t="s">
        <v>2483</v>
      </c>
      <c r="I2206" t="s">
        <v>1413</v>
      </c>
      <c r="J2206" t="s">
        <v>2393</v>
      </c>
      <c r="K2206" t="s">
        <v>2483</v>
      </c>
      <c r="L2206" t="s">
        <v>106</v>
      </c>
      <c r="M2206" t="s">
        <v>92</v>
      </c>
      <c r="N2206" t="s">
        <v>108</v>
      </c>
      <c r="O2206" t="s">
        <v>94</v>
      </c>
      <c r="P2206">
        <v>9812826</v>
      </c>
      <c r="Q2206">
        <v>2187073.4900000002</v>
      </c>
      <c r="R2206" t="s">
        <v>122</v>
      </c>
      <c r="S2206">
        <v>0.43519999999999998</v>
      </c>
      <c r="T2206" s="29">
        <v>872808.71</v>
      </c>
      <c r="U2206" s="29">
        <v>34039.07</v>
      </c>
      <c r="V2206" s="29">
        <v>1280225.71</v>
      </c>
    </row>
    <row r="2207" spans="1:22" ht="14.6" x14ac:dyDescent="0.4">
      <c r="A2207" t="s">
        <v>9848</v>
      </c>
      <c r="B2207" t="s">
        <v>9849</v>
      </c>
      <c r="C2207" t="s">
        <v>112</v>
      </c>
      <c r="D2207" t="s">
        <v>113</v>
      </c>
      <c r="E2207" t="s">
        <v>113</v>
      </c>
      <c r="F2207" t="s">
        <v>9850</v>
      </c>
      <c r="G2207" t="s">
        <v>6944</v>
      </c>
      <c r="H2207" t="s">
        <v>2967</v>
      </c>
      <c r="I2207" t="s">
        <v>2495</v>
      </c>
      <c r="J2207" t="s">
        <v>2697</v>
      </c>
      <c r="K2207" t="s">
        <v>2243</v>
      </c>
      <c r="L2207" t="s">
        <v>370</v>
      </c>
      <c r="M2207" t="s">
        <v>223</v>
      </c>
      <c r="N2207" t="s">
        <v>108</v>
      </c>
      <c r="O2207" t="s">
        <v>94</v>
      </c>
      <c r="P2207">
        <v>42002623</v>
      </c>
      <c r="Q2207">
        <v>11664467.369999999</v>
      </c>
      <c r="R2207" t="s">
        <v>122</v>
      </c>
      <c r="S2207">
        <v>0.3836</v>
      </c>
      <c r="T2207" s="29">
        <v>4384209.54</v>
      </c>
      <c r="U2207" s="29">
        <v>1149365.01</v>
      </c>
      <c r="V2207" s="29">
        <v>6130892.8200000003</v>
      </c>
    </row>
    <row r="2208" spans="1:22" ht="14.6" x14ac:dyDescent="0.4">
      <c r="A2208" t="s">
        <v>9851</v>
      </c>
      <c r="B2208" t="s">
        <v>9852</v>
      </c>
      <c r="C2208" t="s">
        <v>155</v>
      </c>
      <c r="D2208" t="s">
        <v>278</v>
      </c>
      <c r="E2208" t="s">
        <v>278</v>
      </c>
      <c r="F2208" t="s">
        <v>9853</v>
      </c>
      <c r="G2208" t="s">
        <v>443</v>
      </c>
      <c r="H2208" t="s">
        <v>3030</v>
      </c>
      <c r="I2208" t="s">
        <v>1945</v>
      </c>
      <c r="J2208" t="s">
        <v>6853</v>
      </c>
      <c r="K2208" t="s">
        <v>7684</v>
      </c>
      <c r="L2208" t="s">
        <v>144</v>
      </c>
      <c r="M2208" t="s">
        <v>134</v>
      </c>
      <c r="N2208" t="s">
        <v>93</v>
      </c>
      <c r="O2208" t="s">
        <v>94</v>
      </c>
      <c r="P2208">
        <v>216298940</v>
      </c>
      <c r="Q2208">
        <v>201125329.61000001</v>
      </c>
      <c r="R2208" t="s">
        <v>109</v>
      </c>
      <c r="S2208">
        <v>0.29430000000000001</v>
      </c>
      <c r="T2208" s="29">
        <v>44922439.649999999</v>
      </c>
      <c r="U2208" s="29">
        <v>16649609.57</v>
      </c>
      <c r="V2208" s="29">
        <v>139553280.38999999</v>
      </c>
    </row>
    <row r="2209" spans="1:22" ht="14.6" x14ac:dyDescent="0.4">
      <c r="A2209" t="s">
        <v>9854</v>
      </c>
      <c r="B2209" t="s">
        <v>9855</v>
      </c>
      <c r="C2209" t="s">
        <v>1</v>
      </c>
      <c r="D2209" t="s">
        <v>166</v>
      </c>
      <c r="E2209" t="s">
        <v>166</v>
      </c>
      <c r="F2209" t="s">
        <v>9856</v>
      </c>
      <c r="G2209" t="s">
        <v>5021</v>
      </c>
      <c r="H2209" t="s">
        <v>853</v>
      </c>
      <c r="I2209" t="s">
        <v>821</v>
      </c>
      <c r="J2209" t="s">
        <v>200</v>
      </c>
      <c r="K2209" t="s">
        <v>2026</v>
      </c>
      <c r="L2209" t="s">
        <v>91</v>
      </c>
      <c r="M2209" t="s">
        <v>181</v>
      </c>
      <c r="N2209" t="s">
        <v>93</v>
      </c>
      <c r="O2209" t="s">
        <v>94</v>
      </c>
      <c r="P2209">
        <v>11320454</v>
      </c>
      <c r="Q2209">
        <v>1276522.31</v>
      </c>
      <c r="R2209" t="s">
        <v>122</v>
      </c>
      <c r="S2209">
        <v>0.43780000000000002</v>
      </c>
      <c r="T2209" s="29">
        <v>365658.98</v>
      </c>
      <c r="U2209" s="29">
        <v>15573.24</v>
      </c>
      <c r="V2209" s="29">
        <v>895290.09</v>
      </c>
    </row>
    <row r="2210" spans="1:22" ht="14.6" x14ac:dyDescent="0.4">
      <c r="A2210" t="s">
        <v>9857</v>
      </c>
      <c r="B2210" t="s">
        <v>9858</v>
      </c>
      <c r="C2210" t="s">
        <v>112</v>
      </c>
      <c r="D2210" t="s">
        <v>113</v>
      </c>
      <c r="E2210" t="s">
        <v>113</v>
      </c>
      <c r="F2210" t="s">
        <v>9859</v>
      </c>
      <c r="G2210" t="s">
        <v>876</v>
      </c>
      <c r="H2210" t="s">
        <v>1592</v>
      </c>
      <c r="I2210" t="s">
        <v>1943</v>
      </c>
      <c r="J2210" t="s">
        <v>1943</v>
      </c>
      <c r="K2210" t="s">
        <v>3496</v>
      </c>
      <c r="L2210" t="s">
        <v>120</v>
      </c>
      <c r="M2210" t="s">
        <v>266</v>
      </c>
      <c r="N2210" t="s">
        <v>108</v>
      </c>
      <c r="O2210" t="s">
        <v>94</v>
      </c>
      <c r="P2210">
        <v>30476745</v>
      </c>
      <c r="Q2210">
        <v>1337049.78</v>
      </c>
      <c r="R2210" t="s">
        <v>95</v>
      </c>
      <c r="S2210">
        <v>0.2626</v>
      </c>
      <c r="T2210" s="29">
        <v>264464.86</v>
      </c>
      <c r="U2210" s="29">
        <v>77618.039999999994</v>
      </c>
      <c r="V2210" s="29">
        <v>994966.88</v>
      </c>
    </row>
    <row r="2211" spans="1:22" ht="14.6" x14ac:dyDescent="0.4">
      <c r="A2211" t="s">
        <v>9860</v>
      </c>
      <c r="B2211" t="s">
        <v>9861</v>
      </c>
      <c r="C2211" t="s">
        <v>98</v>
      </c>
      <c r="D2211" t="s">
        <v>99</v>
      </c>
      <c r="E2211" t="s">
        <v>99</v>
      </c>
      <c r="F2211" t="s">
        <v>9862</v>
      </c>
      <c r="G2211" t="s">
        <v>1336</v>
      </c>
      <c r="H2211" t="s">
        <v>8868</v>
      </c>
      <c r="I2211" t="s">
        <v>4047</v>
      </c>
      <c r="J2211" t="s">
        <v>1881</v>
      </c>
      <c r="K2211" t="s">
        <v>3896</v>
      </c>
      <c r="L2211" t="s">
        <v>91</v>
      </c>
      <c r="M2211" t="s">
        <v>107</v>
      </c>
      <c r="N2211" t="s">
        <v>108</v>
      </c>
      <c r="O2211" t="s">
        <v>94</v>
      </c>
      <c r="P2211">
        <v>74809578</v>
      </c>
      <c r="Q2211">
        <v>15833483.380000001</v>
      </c>
      <c r="R2211" t="s">
        <v>95</v>
      </c>
      <c r="S2211">
        <v>0.59789999999999999</v>
      </c>
      <c r="T2211" s="29">
        <v>5828461.2000000002</v>
      </c>
      <c r="U2211" s="29">
        <v>207091.86</v>
      </c>
      <c r="V2211" s="29">
        <v>9797930.3200000003</v>
      </c>
    </row>
    <row r="2212" spans="1:22" ht="14.6" x14ac:dyDescent="0.4">
      <c r="A2212" t="s">
        <v>9863</v>
      </c>
      <c r="B2212" t="s">
        <v>9864</v>
      </c>
      <c r="C2212" t="s">
        <v>83</v>
      </c>
      <c r="D2212" t="s">
        <v>84</v>
      </c>
      <c r="E2212" t="s">
        <v>84</v>
      </c>
      <c r="F2212" t="s">
        <v>9865</v>
      </c>
      <c r="G2212" t="s">
        <v>2828</v>
      </c>
      <c r="H2212" t="s">
        <v>4070</v>
      </c>
      <c r="I2212" t="s">
        <v>1176</v>
      </c>
      <c r="J2212" t="s">
        <v>4930</v>
      </c>
      <c r="K2212" t="s">
        <v>1330</v>
      </c>
      <c r="L2212" t="s">
        <v>144</v>
      </c>
      <c r="M2212" t="s">
        <v>181</v>
      </c>
      <c r="N2212" t="s">
        <v>108</v>
      </c>
      <c r="O2212" t="s">
        <v>94</v>
      </c>
      <c r="P2212">
        <v>2542154</v>
      </c>
      <c r="Q2212">
        <v>99321.03</v>
      </c>
      <c r="R2212" t="s">
        <v>95</v>
      </c>
      <c r="S2212">
        <v>0.1188</v>
      </c>
      <c r="T2212" s="29">
        <v>11645.82</v>
      </c>
      <c r="U2212" s="29">
        <v>5907.99</v>
      </c>
      <c r="V2212" s="29">
        <v>81767.22</v>
      </c>
    </row>
    <row r="2213" spans="1:22" ht="14.6" x14ac:dyDescent="0.4">
      <c r="A2213" t="s">
        <v>9866</v>
      </c>
      <c r="B2213" t="s">
        <v>9867</v>
      </c>
      <c r="C2213" t="s">
        <v>83</v>
      </c>
      <c r="D2213" t="s">
        <v>166</v>
      </c>
      <c r="E2213" t="s">
        <v>166</v>
      </c>
      <c r="F2213" t="s">
        <v>9868</v>
      </c>
      <c r="G2213" t="s">
        <v>3985</v>
      </c>
      <c r="H2213" t="s">
        <v>5469</v>
      </c>
      <c r="I2213" t="s">
        <v>1288</v>
      </c>
      <c r="J2213" t="s">
        <v>274</v>
      </c>
      <c r="K2213" t="s">
        <v>3551</v>
      </c>
      <c r="L2213" t="s">
        <v>163</v>
      </c>
      <c r="M2213" t="s">
        <v>134</v>
      </c>
      <c r="N2213" t="s">
        <v>108</v>
      </c>
      <c r="O2213" t="s">
        <v>94</v>
      </c>
      <c r="P2213">
        <v>3859817</v>
      </c>
      <c r="Q2213">
        <v>812675.3</v>
      </c>
      <c r="R2213" t="s">
        <v>122</v>
      </c>
      <c r="S2213">
        <v>0.13039999999999999</v>
      </c>
      <c r="T2213" s="29">
        <v>76444.710000000006</v>
      </c>
      <c r="U2213" s="29">
        <v>63327.94</v>
      </c>
      <c r="V2213" s="29">
        <v>672902.65</v>
      </c>
    </row>
    <row r="2214" spans="1:22" ht="14.6" x14ac:dyDescent="0.4">
      <c r="A2214" t="s">
        <v>9869</v>
      </c>
      <c r="B2214" t="s">
        <v>9870</v>
      </c>
      <c r="C2214" t="s">
        <v>137</v>
      </c>
      <c r="D2214" t="s">
        <v>308</v>
      </c>
      <c r="E2214" t="s">
        <v>308</v>
      </c>
      <c r="F2214" t="s">
        <v>9871</v>
      </c>
      <c r="G2214" t="s">
        <v>3824</v>
      </c>
      <c r="H2214" t="s">
        <v>2536</v>
      </c>
      <c r="I2214" t="s">
        <v>88</v>
      </c>
      <c r="J2214" t="s">
        <v>5103</v>
      </c>
      <c r="K2214" t="s">
        <v>4310</v>
      </c>
      <c r="L2214" t="s">
        <v>163</v>
      </c>
      <c r="M2214" t="s">
        <v>134</v>
      </c>
      <c r="N2214" t="s">
        <v>93</v>
      </c>
      <c r="O2214" t="s">
        <v>94</v>
      </c>
      <c r="P2214">
        <v>39159129</v>
      </c>
      <c r="Q2214">
        <v>5096437.74</v>
      </c>
      <c r="R2214" t="s">
        <v>122</v>
      </c>
      <c r="S2214">
        <v>0.252</v>
      </c>
      <c r="T2214" s="29">
        <v>1266179.51</v>
      </c>
      <c r="U2214" s="29">
        <v>263773.86</v>
      </c>
      <c r="V2214" s="29">
        <v>3566484.37</v>
      </c>
    </row>
    <row r="2215" spans="1:22" ht="14.6" x14ac:dyDescent="0.4">
      <c r="A2215" t="s">
        <v>9872</v>
      </c>
      <c r="B2215" t="s">
        <v>9873</v>
      </c>
      <c r="C2215" t="s">
        <v>155</v>
      </c>
      <c r="D2215" t="s">
        <v>251</v>
      </c>
      <c r="E2215" t="s">
        <v>251</v>
      </c>
      <c r="F2215" t="s">
        <v>9874</v>
      </c>
      <c r="G2215" t="s">
        <v>3506</v>
      </c>
      <c r="H2215" t="s">
        <v>2246</v>
      </c>
      <c r="I2215" t="s">
        <v>1385</v>
      </c>
      <c r="J2215" t="s">
        <v>5455</v>
      </c>
      <c r="K2215" t="s">
        <v>1428</v>
      </c>
      <c r="L2215" t="s">
        <v>413</v>
      </c>
      <c r="M2215" t="s">
        <v>578</v>
      </c>
      <c r="N2215" t="s">
        <v>108</v>
      </c>
      <c r="O2215" t="s">
        <v>94</v>
      </c>
      <c r="P2215">
        <v>396440311</v>
      </c>
      <c r="Q2215">
        <v>44760623.710000001</v>
      </c>
      <c r="R2215" t="s">
        <v>285</v>
      </c>
      <c r="S2215">
        <v>0.53190000000000004</v>
      </c>
      <c r="T2215" s="29">
        <v>23273968.100000001</v>
      </c>
      <c r="U2215" s="29">
        <v>1545524.88</v>
      </c>
      <c r="V2215" s="29">
        <v>19941130.73</v>
      </c>
    </row>
    <row r="2216" spans="1:22" ht="14.6" x14ac:dyDescent="0.4">
      <c r="A2216" t="s">
        <v>9875</v>
      </c>
      <c r="B2216" t="s">
        <v>9876</v>
      </c>
      <c r="C2216" t="s">
        <v>125</v>
      </c>
      <c r="D2216" t="s">
        <v>308</v>
      </c>
      <c r="E2216" t="s">
        <v>308</v>
      </c>
      <c r="F2216" t="s">
        <v>9877</v>
      </c>
      <c r="G2216" t="s">
        <v>5058</v>
      </c>
      <c r="H2216" t="s">
        <v>3412</v>
      </c>
      <c r="I2216" t="s">
        <v>1147</v>
      </c>
      <c r="J2216" t="s">
        <v>6810</v>
      </c>
      <c r="K2216" t="s">
        <v>5530</v>
      </c>
      <c r="L2216" t="s">
        <v>1436</v>
      </c>
      <c r="M2216" t="s">
        <v>134</v>
      </c>
      <c r="N2216" t="s">
        <v>108</v>
      </c>
      <c r="O2216" t="s">
        <v>94</v>
      </c>
      <c r="P2216">
        <v>276130895</v>
      </c>
      <c r="Q2216">
        <v>44943652.159999996</v>
      </c>
      <c r="R2216" t="s">
        <v>122</v>
      </c>
      <c r="S2216">
        <v>0.55510000000000004</v>
      </c>
      <c r="T2216" s="29">
        <v>20975582.879999999</v>
      </c>
      <c r="U2216" s="29">
        <v>3518504.57</v>
      </c>
      <c r="V2216" s="29">
        <v>20449564.710000001</v>
      </c>
    </row>
    <row r="2217" spans="1:22" ht="14.6" x14ac:dyDescent="0.4">
      <c r="A2217" t="s">
        <v>9878</v>
      </c>
      <c r="B2217" t="s">
        <v>9879</v>
      </c>
      <c r="C2217" t="s">
        <v>155</v>
      </c>
      <c r="D2217" t="s">
        <v>251</v>
      </c>
      <c r="E2217" t="s">
        <v>251</v>
      </c>
      <c r="F2217" t="s">
        <v>9880</v>
      </c>
      <c r="G2217" t="s">
        <v>8357</v>
      </c>
      <c r="H2217" t="s">
        <v>2496</v>
      </c>
      <c r="I2217" t="s">
        <v>2428</v>
      </c>
      <c r="J2217" t="s">
        <v>3029</v>
      </c>
      <c r="K2217" t="s">
        <v>1483</v>
      </c>
      <c r="L2217" t="s">
        <v>163</v>
      </c>
      <c r="M2217" t="s">
        <v>578</v>
      </c>
      <c r="N2217" t="s">
        <v>108</v>
      </c>
      <c r="O2217" t="s">
        <v>94</v>
      </c>
      <c r="P2217">
        <v>477751155</v>
      </c>
      <c r="Q2217">
        <v>253082582.28999999</v>
      </c>
      <c r="R2217" t="s">
        <v>95</v>
      </c>
      <c r="S2217">
        <v>0.32940000000000003</v>
      </c>
      <c r="T2217" s="29">
        <v>71624875.129999995</v>
      </c>
      <c r="U2217" s="29">
        <v>11974766.6</v>
      </c>
      <c r="V2217" s="29">
        <v>169482940.56</v>
      </c>
    </row>
    <row r="2218" spans="1:22" ht="14.6" x14ac:dyDescent="0.4">
      <c r="A2218" t="s">
        <v>9881</v>
      </c>
      <c r="B2218" t="s">
        <v>9882</v>
      </c>
      <c r="C2218" t="s">
        <v>137</v>
      </c>
      <c r="D2218" t="s">
        <v>308</v>
      </c>
      <c r="E2218" t="s">
        <v>308</v>
      </c>
      <c r="F2218" t="s">
        <v>9883</v>
      </c>
      <c r="G2218" t="s">
        <v>9884</v>
      </c>
      <c r="H2218" t="s">
        <v>3113</v>
      </c>
      <c r="I2218" t="s">
        <v>3226</v>
      </c>
      <c r="J2218" t="s">
        <v>6173</v>
      </c>
      <c r="K2218" t="s">
        <v>5035</v>
      </c>
      <c r="L2218" t="s">
        <v>765</v>
      </c>
      <c r="M2218" t="s">
        <v>134</v>
      </c>
      <c r="N2218" t="s">
        <v>108</v>
      </c>
      <c r="O2218" t="s">
        <v>94</v>
      </c>
      <c r="P2218">
        <v>56412492</v>
      </c>
      <c r="Q2218">
        <v>11407272.800000001</v>
      </c>
      <c r="R2218" t="s">
        <v>95</v>
      </c>
      <c r="S2218">
        <v>0.2366</v>
      </c>
      <c r="T2218" s="29">
        <v>2215287.08</v>
      </c>
      <c r="U2218" s="29">
        <v>659419.56000000006</v>
      </c>
      <c r="V2218" s="29">
        <v>8532566.1600000001</v>
      </c>
    </row>
    <row r="2219" spans="1:22" ht="14.6" x14ac:dyDescent="0.4">
      <c r="A2219" t="s">
        <v>9885</v>
      </c>
      <c r="B2219" t="s">
        <v>9886</v>
      </c>
      <c r="C2219" t="s">
        <v>205</v>
      </c>
      <c r="D2219" t="s">
        <v>206</v>
      </c>
      <c r="E2219" t="s">
        <v>206</v>
      </c>
      <c r="F2219" t="s">
        <v>9887</v>
      </c>
      <c r="G2219" t="s">
        <v>1384</v>
      </c>
      <c r="H2219" t="s">
        <v>1385</v>
      </c>
      <c r="I2219" t="s">
        <v>1858</v>
      </c>
      <c r="J2219" t="s">
        <v>799</v>
      </c>
      <c r="K2219" t="s">
        <v>5470</v>
      </c>
      <c r="L2219" t="s">
        <v>657</v>
      </c>
      <c r="M2219" t="s">
        <v>121</v>
      </c>
      <c r="N2219" t="s">
        <v>108</v>
      </c>
      <c r="O2219" t="s">
        <v>94</v>
      </c>
      <c r="P2219">
        <v>3241504</v>
      </c>
      <c r="Q2219">
        <v>260209.3</v>
      </c>
      <c r="R2219" t="s">
        <v>95</v>
      </c>
      <c r="S2219">
        <v>0.32119999999999999</v>
      </c>
      <c r="T2219" s="29">
        <v>80915.22</v>
      </c>
      <c r="U2219" s="29">
        <v>22454.639999999999</v>
      </c>
      <c r="V2219" s="29">
        <v>156839.44</v>
      </c>
    </row>
    <row r="2220" spans="1:22" ht="14.6" x14ac:dyDescent="0.4">
      <c r="A2220" t="s">
        <v>9888</v>
      </c>
      <c r="B2220" t="s">
        <v>9889</v>
      </c>
      <c r="C2220" t="s">
        <v>83</v>
      </c>
      <c r="D2220" t="s">
        <v>84</v>
      </c>
      <c r="E2220" t="s">
        <v>84</v>
      </c>
      <c r="F2220" t="s">
        <v>9890</v>
      </c>
      <c r="G2220" t="s">
        <v>5565</v>
      </c>
      <c r="H2220" t="s">
        <v>1079</v>
      </c>
      <c r="I2220" t="s">
        <v>1425</v>
      </c>
      <c r="J2220" t="s">
        <v>2287</v>
      </c>
      <c r="K2220" t="s">
        <v>3970</v>
      </c>
      <c r="L2220" t="s">
        <v>106</v>
      </c>
      <c r="M2220" t="s">
        <v>92</v>
      </c>
      <c r="N2220" t="s">
        <v>486</v>
      </c>
      <c r="O2220" t="s">
        <v>94</v>
      </c>
      <c r="P2220">
        <v>2313768</v>
      </c>
      <c r="Q2220">
        <v>158207.44</v>
      </c>
      <c r="R2220" t="s">
        <v>95</v>
      </c>
      <c r="S2220">
        <v>0.2445</v>
      </c>
      <c r="T2220" s="29">
        <v>34191.75</v>
      </c>
      <c r="U2220" s="29">
        <v>2029.22</v>
      </c>
      <c r="V2220" s="29">
        <v>121986.47</v>
      </c>
    </row>
    <row r="2221" spans="1:22" ht="14.6" x14ac:dyDescent="0.4">
      <c r="A2221" t="s">
        <v>9891</v>
      </c>
      <c r="B2221" t="s">
        <v>9892</v>
      </c>
      <c r="C2221" t="s">
        <v>83</v>
      </c>
      <c r="D2221" t="s">
        <v>166</v>
      </c>
      <c r="E2221" t="s">
        <v>166</v>
      </c>
      <c r="F2221" t="s">
        <v>9893</v>
      </c>
      <c r="G2221" t="s">
        <v>1474</v>
      </c>
      <c r="H2221" t="s">
        <v>4907</v>
      </c>
      <c r="I2221" t="s">
        <v>2100</v>
      </c>
      <c r="J2221" t="s">
        <v>6750</v>
      </c>
      <c r="K2221" t="s">
        <v>3680</v>
      </c>
      <c r="L2221" t="s">
        <v>91</v>
      </c>
      <c r="M2221" t="s">
        <v>181</v>
      </c>
      <c r="N2221" t="s">
        <v>108</v>
      </c>
      <c r="O2221" t="s">
        <v>94</v>
      </c>
      <c r="P2221">
        <v>4349990</v>
      </c>
      <c r="Q2221">
        <v>840655.75</v>
      </c>
      <c r="R2221" t="s">
        <v>95</v>
      </c>
      <c r="S2221">
        <v>0.1772</v>
      </c>
      <c r="T2221" s="29">
        <v>102092.67</v>
      </c>
      <c r="U2221" s="29">
        <v>30243.45</v>
      </c>
      <c r="V2221" s="29">
        <v>708319.63</v>
      </c>
    </row>
    <row r="2222" spans="1:22" ht="14.6" x14ac:dyDescent="0.4">
      <c r="A2222" t="s">
        <v>9894</v>
      </c>
      <c r="B2222" t="s">
        <v>9895</v>
      </c>
      <c r="C2222" t="s">
        <v>112</v>
      </c>
      <c r="D2222" t="s">
        <v>113</v>
      </c>
      <c r="E2222" t="s">
        <v>113</v>
      </c>
      <c r="F2222" t="s">
        <v>9896</v>
      </c>
      <c r="G2222" t="s">
        <v>5617</v>
      </c>
      <c r="H2222" t="s">
        <v>4985</v>
      </c>
      <c r="I2222" t="s">
        <v>5090</v>
      </c>
      <c r="J2222" t="s">
        <v>3829</v>
      </c>
      <c r="K2222" t="s">
        <v>3506</v>
      </c>
      <c r="L2222" t="s">
        <v>120</v>
      </c>
      <c r="M2222" t="s">
        <v>266</v>
      </c>
      <c r="N2222" t="s">
        <v>108</v>
      </c>
      <c r="O2222" t="s">
        <v>94</v>
      </c>
      <c r="P2222">
        <v>1199689</v>
      </c>
      <c r="Q2222">
        <v>133716.47</v>
      </c>
      <c r="R2222" t="s">
        <v>95</v>
      </c>
      <c r="S2222">
        <v>0.3992</v>
      </c>
      <c r="T2222" s="29">
        <v>38121.06</v>
      </c>
      <c r="U2222" s="29">
        <v>12160.7</v>
      </c>
      <c r="V2222" s="29">
        <v>83434.710000000006</v>
      </c>
    </row>
    <row r="2223" spans="1:22" ht="14.6" x14ac:dyDescent="0.4">
      <c r="A2223" t="s">
        <v>9897</v>
      </c>
      <c r="B2223" t="s">
        <v>9898</v>
      </c>
      <c r="C2223" t="s">
        <v>137</v>
      </c>
      <c r="D2223" t="s">
        <v>126</v>
      </c>
      <c r="E2223" t="s">
        <v>126</v>
      </c>
      <c r="F2223" t="s">
        <v>9899</v>
      </c>
      <c r="G2223" t="s">
        <v>1277</v>
      </c>
      <c r="H2223" t="s">
        <v>1278</v>
      </c>
      <c r="I2223" t="s">
        <v>7310</v>
      </c>
      <c r="J2223" t="s">
        <v>7666</v>
      </c>
      <c r="K2223" t="s">
        <v>1176</v>
      </c>
      <c r="L2223" t="s">
        <v>765</v>
      </c>
      <c r="M2223" t="s">
        <v>134</v>
      </c>
      <c r="N2223" t="s">
        <v>108</v>
      </c>
      <c r="O2223" t="s">
        <v>94</v>
      </c>
      <c r="P2223">
        <v>3284504</v>
      </c>
      <c r="Q2223">
        <v>676797.23</v>
      </c>
      <c r="R2223" t="s">
        <v>95</v>
      </c>
      <c r="S2223">
        <v>0.30399999999999999</v>
      </c>
      <c r="T2223" s="29">
        <v>125115.83</v>
      </c>
      <c r="U2223" s="29">
        <v>67126.83</v>
      </c>
      <c r="V2223" s="29">
        <v>484554.57</v>
      </c>
    </row>
    <row r="2224" spans="1:22" ht="14.6" x14ac:dyDescent="0.4">
      <c r="A2224" t="s">
        <v>9900</v>
      </c>
      <c r="B2224" t="s">
        <v>9901</v>
      </c>
      <c r="C2224" t="s">
        <v>1</v>
      </c>
      <c r="D2224" t="s">
        <v>166</v>
      </c>
      <c r="E2224" t="s">
        <v>166</v>
      </c>
      <c r="F2224" t="s">
        <v>9902</v>
      </c>
      <c r="G2224" t="s">
        <v>237</v>
      </c>
      <c r="H2224" t="s">
        <v>4825</v>
      </c>
      <c r="I2224" t="s">
        <v>9336</v>
      </c>
      <c r="J2224" t="s">
        <v>771</v>
      </c>
      <c r="K2224" t="s">
        <v>1992</v>
      </c>
      <c r="L2224" t="s">
        <v>353</v>
      </c>
      <c r="M2224" t="s">
        <v>92</v>
      </c>
      <c r="N2224" t="s">
        <v>486</v>
      </c>
      <c r="O2224" t="s">
        <v>94</v>
      </c>
      <c r="P2224">
        <v>6808444</v>
      </c>
      <c r="Q2224">
        <v>872209.48</v>
      </c>
      <c r="R2224" t="s">
        <v>122</v>
      </c>
      <c r="S2224">
        <v>0.35520000000000002</v>
      </c>
      <c r="T2224" s="29">
        <v>308935.44</v>
      </c>
      <c r="U2224" s="29">
        <v>12450.64</v>
      </c>
      <c r="V2224" s="29">
        <v>550823.4</v>
      </c>
    </row>
    <row r="2225" spans="1:22" ht="14.6" x14ac:dyDescent="0.4">
      <c r="A2225" t="s">
        <v>9903</v>
      </c>
      <c r="B2225" t="s">
        <v>9904</v>
      </c>
      <c r="C2225" t="s">
        <v>1</v>
      </c>
      <c r="D2225" t="s">
        <v>84</v>
      </c>
      <c r="E2225" t="s">
        <v>84</v>
      </c>
      <c r="F2225" t="s">
        <v>9905</v>
      </c>
      <c r="G2225" t="s">
        <v>1698</v>
      </c>
      <c r="H2225" t="s">
        <v>456</v>
      </c>
      <c r="I2225" t="s">
        <v>412</v>
      </c>
      <c r="J2225" t="s">
        <v>3530</v>
      </c>
      <c r="K2225" t="s">
        <v>4445</v>
      </c>
      <c r="L2225" t="s">
        <v>91</v>
      </c>
      <c r="M2225" t="s">
        <v>202</v>
      </c>
      <c r="N2225" t="s">
        <v>108</v>
      </c>
      <c r="O2225" t="s">
        <v>94</v>
      </c>
      <c r="P2225">
        <v>5434784</v>
      </c>
      <c r="Q2225">
        <v>523172.03</v>
      </c>
      <c r="R2225" t="s">
        <v>122</v>
      </c>
      <c r="S2225">
        <v>0.35549999999999998</v>
      </c>
      <c r="T2225" s="29">
        <v>156153.9</v>
      </c>
      <c r="U2225" s="29">
        <v>29755.3</v>
      </c>
      <c r="V2225" s="29">
        <v>337262.83</v>
      </c>
    </row>
    <row r="2226" spans="1:22" ht="14.6" x14ac:dyDescent="0.4">
      <c r="A2226" t="s">
        <v>9906</v>
      </c>
      <c r="B2226" t="s">
        <v>9907</v>
      </c>
      <c r="C2226" t="s">
        <v>184</v>
      </c>
      <c r="D2226" t="s">
        <v>382</v>
      </c>
      <c r="E2226" t="s">
        <v>382</v>
      </c>
      <c r="F2226" t="s">
        <v>9908</v>
      </c>
      <c r="G2226" t="s">
        <v>131</v>
      </c>
      <c r="H2226" t="s">
        <v>3319</v>
      </c>
      <c r="I2226" t="s">
        <v>2881</v>
      </c>
      <c r="J2226" t="s">
        <v>1281</v>
      </c>
      <c r="K2226" t="s">
        <v>9371</v>
      </c>
      <c r="L2226" t="s">
        <v>222</v>
      </c>
      <c r="M2226" t="s">
        <v>121</v>
      </c>
      <c r="N2226" t="s">
        <v>108</v>
      </c>
      <c r="O2226" t="s">
        <v>94</v>
      </c>
      <c r="P2226">
        <v>690125</v>
      </c>
      <c r="Q2226">
        <v>126517.34</v>
      </c>
      <c r="R2226" t="s">
        <v>95</v>
      </c>
      <c r="S2226">
        <v>0.1116</v>
      </c>
      <c r="T2226" s="29">
        <v>9828.15</v>
      </c>
      <c r="U2226" s="29">
        <v>9395.6200000000008</v>
      </c>
      <c r="V2226" s="29">
        <v>107293.57</v>
      </c>
    </row>
    <row r="2227" spans="1:22" ht="14.6" x14ac:dyDescent="0.4">
      <c r="A2227" t="s">
        <v>9909</v>
      </c>
      <c r="B2227" t="s">
        <v>9910</v>
      </c>
      <c r="C2227" t="s">
        <v>205</v>
      </c>
      <c r="D2227" t="s">
        <v>382</v>
      </c>
      <c r="E2227" t="s">
        <v>382</v>
      </c>
      <c r="F2227" t="s">
        <v>9911</v>
      </c>
      <c r="G2227" t="s">
        <v>1878</v>
      </c>
      <c r="H2227" t="s">
        <v>9912</v>
      </c>
      <c r="I2227" t="s">
        <v>369</v>
      </c>
      <c r="J2227" t="s">
        <v>9913</v>
      </c>
      <c r="K2227" t="s">
        <v>7256</v>
      </c>
      <c r="L2227" t="s">
        <v>556</v>
      </c>
      <c r="M2227" t="s">
        <v>121</v>
      </c>
      <c r="N2227" t="s">
        <v>93</v>
      </c>
      <c r="O2227" t="s">
        <v>94</v>
      </c>
      <c r="P2227">
        <v>982429</v>
      </c>
      <c r="Q2227">
        <v>103550.37</v>
      </c>
      <c r="R2227" t="s">
        <v>122</v>
      </c>
      <c r="S2227">
        <v>0.21460000000000001</v>
      </c>
      <c r="T2227" s="29">
        <v>18141.650000000001</v>
      </c>
      <c r="U2227" s="29">
        <v>1851.1</v>
      </c>
      <c r="V2227" s="29">
        <v>83557.62</v>
      </c>
    </row>
    <row r="2228" spans="1:22" ht="14.6" x14ac:dyDescent="0.4">
      <c r="A2228" t="s">
        <v>9914</v>
      </c>
      <c r="B2228" t="s">
        <v>9915</v>
      </c>
      <c r="C2228" t="s">
        <v>1</v>
      </c>
      <c r="D2228" t="s">
        <v>84</v>
      </c>
      <c r="E2228" t="s">
        <v>84</v>
      </c>
      <c r="F2228" t="s">
        <v>9916</v>
      </c>
      <c r="G2228" t="s">
        <v>2276</v>
      </c>
      <c r="H2228" t="s">
        <v>1535</v>
      </c>
      <c r="I2228" t="s">
        <v>1077</v>
      </c>
      <c r="J2228" t="s">
        <v>1412</v>
      </c>
      <c r="K2228" t="s">
        <v>1301</v>
      </c>
      <c r="L2228" t="s">
        <v>91</v>
      </c>
      <c r="M2228" t="s">
        <v>181</v>
      </c>
      <c r="N2228" t="s">
        <v>108</v>
      </c>
      <c r="O2228" t="s">
        <v>94</v>
      </c>
      <c r="P2228">
        <v>8390344</v>
      </c>
      <c r="Q2228">
        <v>730293.06</v>
      </c>
      <c r="R2228" t="s">
        <v>95</v>
      </c>
      <c r="S2228">
        <v>0.499</v>
      </c>
      <c r="T2228" s="29">
        <v>294901.87</v>
      </c>
      <c r="U2228" s="29">
        <v>13646.97</v>
      </c>
      <c r="V2228" s="29">
        <v>421744.22</v>
      </c>
    </row>
    <row r="2229" spans="1:22" ht="14.6" x14ac:dyDescent="0.4">
      <c r="A2229" t="s">
        <v>9917</v>
      </c>
      <c r="B2229" t="s">
        <v>9918</v>
      </c>
      <c r="C2229" t="s">
        <v>98</v>
      </c>
      <c r="D2229" t="s">
        <v>195</v>
      </c>
      <c r="E2229" t="s">
        <v>195</v>
      </c>
      <c r="F2229" t="s">
        <v>9919</v>
      </c>
      <c r="G2229" t="s">
        <v>3990</v>
      </c>
      <c r="H2229" t="s">
        <v>3705</v>
      </c>
      <c r="I2229" t="s">
        <v>3457</v>
      </c>
      <c r="J2229" t="s">
        <v>367</v>
      </c>
      <c r="K2229" t="s">
        <v>2157</v>
      </c>
      <c r="L2229" t="s">
        <v>1010</v>
      </c>
      <c r="M2229" t="s">
        <v>202</v>
      </c>
      <c r="N2229" t="s">
        <v>108</v>
      </c>
      <c r="O2229" t="s">
        <v>94</v>
      </c>
      <c r="P2229">
        <v>65649660</v>
      </c>
      <c r="Q2229">
        <v>62367177</v>
      </c>
      <c r="R2229" t="s">
        <v>95</v>
      </c>
      <c r="S2229">
        <v>0.67989999999999995</v>
      </c>
      <c r="T2229" s="29">
        <v>27754985.690000001</v>
      </c>
      <c r="U2229" s="29">
        <v>4047294.53</v>
      </c>
      <c r="V2229" s="29">
        <v>30564896.780000001</v>
      </c>
    </row>
    <row r="2230" spans="1:22" ht="14.6" x14ac:dyDescent="0.4">
      <c r="A2230" t="s">
        <v>9920</v>
      </c>
      <c r="B2230" t="s">
        <v>9921</v>
      </c>
      <c r="C2230" t="s">
        <v>83</v>
      </c>
      <c r="D2230" t="s">
        <v>166</v>
      </c>
      <c r="E2230" t="s">
        <v>166</v>
      </c>
      <c r="F2230" t="s">
        <v>7453</v>
      </c>
      <c r="G2230" t="s">
        <v>527</v>
      </c>
      <c r="H2230" t="s">
        <v>528</v>
      </c>
      <c r="I2230" t="s">
        <v>536</v>
      </c>
      <c r="J2230" t="s">
        <v>1147</v>
      </c>
      <c r="K2230" t="s">
        <v>1681</v>
      </c>
      <c r="L2230" t="s">
        <v>163</v>
      </c>
      <c r="M2230" t="s">
        <v>181</v>
      </c>
      <c r="N2230" t="s">
        <v>108</v>
      </c>
      <c r="O2230" t="s">
        <v>94</v>
      </c>
      <c r="P2230">
        <v>5696984</v>
      </c>
      <c r="Q2230">
        <v>802063.86</v>
      </c>
      <c r="R2230" t="s">
        <v>122</v>
      </c>
      <c r="S2230">
        <v>0.191</v>
      </c>
      <c r="T2230" s="29">
        <v>112969.16</v>
      </c>
      <c r="U2230" s="29">
        <v>70816.45</v>
      </c>
      <c r="V2230" s="29">
        <v>618278.25</v>
      </c>
    </row>
    <row r="2231" spans="1:22" ht="14.6" x14ac:dyDescent="0.4">
      <c r="A2231" t="s">
        <v>9922</v>
      </c>
      <c r="B2231" t="s">
        <v>9923</v>
      </c>
      <c r="C2231" t="s">
        <v>83</v>
      </c>
      <c r="D2231" t="s">
        <v>166</v>
      </c>
      <c r="E2231" t="s">
        <v>166</v>
      </c>
      <c r="F2231" t="s">
        <v>9924</v>
      </c>
      <c r="G2231" t="s">
        <v>8737</v>
      </c>
      <c r="H2231" t="s">
        <v>9925</v>
      </c>
      <c r="I2231" t="s">
        <v>4967</v>
      </c>
      <c r="J2231" t="s">
        <v>1171</v>
      </c>
      <c r="K2231" t="s">
        <v>3061</v>
      </c>
      <c r="L2231" t="s">
        <v>144</v>
      </c>
      <c r="M2231" t="s">
        <v>134</v>
      </c>
      <c r="N2231" t="s">
        <v>108</v>
      </c>
      <c r="O2231" t="s">
        <v>94</v>
      </c>
      <c r="P2231">
        <v>3247173</v>
      </c>
      <c r="Q2231">
        <v>517294.62</v>
      </c>
      <c r="R2231" t="s">
        <v>122</v>
      </c>
      <c r="S2231">
        <v>0.23300000000000001</v>
      </c>
      <c r="T2231" s="29">
        <v>91524.18</v>
      </c>
      <c r="U2231" s="29">
        <v>27038.48</v>
      </c>
      <c r="V2231" s="29">
        <v>398731.96</v>
      </c>
    </row>
    <row r="2232" spans="1:22" ht="14.6" x14ac:dyDescent="0.4">
      <c r="A2232" t="s">
        <v>9926</v>
      </c>
      <c r="B2232" t="s">
        <v>9927</v>
      </c>
      <c r="C2232" t="s">
        <v>1</v>
      </c>
      <c r="D2232" t="s">
        <v>166</v>
      </c>
      <c r="E2232" t="s">
        <v>166</v>
      </c>
      <c r="F2232" t="s">
        <v>9928</v>
      </c>
      <c r="G2232" t="s">
        <v>8136</v>
      </c>
      <c r="H2232" t="s">
        <v>2837</v>
      </c>
      <c r="I2232" t="s">
        <v>1937</v>
      </c>
      <c r="J2232" t="s">
        <v>230</v>
      </c>
      <c r="K2232" t="s">
        <v>1217</v>
      </c>
      <c r="L2232" t="s">
        <v>275</v>
      </c>
      <c r="M2232" t="s">
        <v>202</v>
      </c>
      <c r="N2232" t="s">
        <v>108</v>
      </c>
      <c r="O2232" t="s">
        <v>94</v>
      </c>
      <c r="P2232">
        <v>7277881</v>
      </c>
      <c r="Q2232">
        <v>2557845.5499999998</v>
      </c>
      <c r="R2232" t="s">
        <v>122</v>
      </c>
      <c r="S2232">
        <v>0.25569999999999998</v>
      </c>
      <c r="T2232" s="29">
        <v>415618.77</v>
      </c>
      <c r="U2232" s="29">
        <v>55130.05</v>
      </c>
      <c r="V2232" s="29">
        <v>2087096.73</v>
      </c>
    </row>
    <row r="2233" spans="1:22" ht="14.6" x14ac:dyDescent="0.4">
      <c r="A2233" t="s">
        <v>9929</v>
      </c>
      <c r="B2233" t="s">
        <v>9930</v>
      </c>
      <c r="C2233" t="s">
        <v>155</v>
      </c>
      <c r="D2233" t="s">
        <v>278</v>
      </c>
      <c r="E2233" t="s">
        <v>278</v>
      </c>
      <c r="F2233" t="s">
        <v>9931</v>
      </c>
      <c r="G2233" t="s">
        <v>1249</v>
      </c>
      <c r="H2233" t="s">
        <v>2687</v>
      </c>
      <c r="I2233" t="s">
        <v>6477</v>
      </c>
      <c r="J2233" t="s">
        <v>2849</v>
      </c>
      <c r="K2233" t="s">
        <v>328</v>
      </c>
      <c r="L2233" t="s">
        <v>144</v>
      </c>
      <c r="M2233" t="s">
        <v>578</v>
      </c>
      <c r="N2233" t="s">
        <v>108</v>
      </c>
      <c r="O2233" t="s">
        <v>94</v>
      </c>
      <c r="P2233">
        <v>304692943</v>
      </c>
      <c r="Q2233">
        <v>18576762.550000001</v>
      </c>
      <c r="R2233" t="s">
        <v>122</v>
      </c>
      <c r="S2233">
        <v>0.58309999999999995</v>
      </c>
      <c r="T2233" s="29">
        <v>8371076.9299999997</v>
      </c>
      <c r="U2233" s="29">
        <v>833094.38</v>
      </c>
      <c r="V2233" s="29">
        <v>9372591.2400000002</v>
      </c>
    </row>
    <row r="2234" spans="1:22" ht="14.6" x14ac:dyDescent="0.4">
      <c r="A2234" t="s">
        <v>9932</v>
      </c>
      <c r="B2234" t="s">
        <v>9933</v>
      </c>
      <c r="C2234" t="s">
        <v>184</v>
      </c>
      <c r="D2234" t="s">
        <v>185</v>
      </c>
      <c r="E2234" t="s">
        <v>185</v>
      </c>
      <c r="F2234" t="s">
        <v>9934</v>
      </c>
      <c r="G2234" t="s">
        <v>928</v>
      </c>
      <c r="H2234" t="s">
        <v>2676</v>
      </c>
      <c r="I2234" t="s">
        <v>4922</v>
      </c>
      <c r="J2234" t="s">
        <v>9935</v>
      </c>
      <c r="K2234" t="s">
        <v>9493</v>
      </c>
      <c r="L2234" t="s">
        <v>641</v>
      </c>
      <c r="M2234" t="s">
        <v>266</v>
      </c>
      <c r="N2234" t="s">
        <v>108</v>
      </c>
      <c r="O2234" t="s">
        <v>94</v>
      </c>
      <c r="P2234">
        <v>3477408</v>
      </c>
      <c r="Q2234">
        <v>794329.61</v>
      </c>
      <c r="R2234" t="s">
        <v>95</v>
      </c>
      <c r="S2234">
        <v>0.245</v>
      </c>
      <c r="T2234" s="29">
        <v>192383.25</v>
      </c>
      <c r="U2234" s="29">
        <v>18941.29</v>
      </c>
      <c r="V2234" s="29">
        <v>583005.06999999995</v>
      </c>
    </row>
    <row r="2235" spans="1:22" ht="14.6" x14ac:dyDescent="0.4">
      <c r="A2235" t="s">
        <v>9936</v>
      </c>
      <c r="B2235" t="s">
        <v>9937</v>
      </c>
      <c r="C2235" t="s">
        <v>125</v>
      </c>
      <c r="D2235" t="s">
        <v>126</v>
      </c>
      <c r="E2235" t="s">
        <v>126</v>
      </c>
      <c r="F2235" t="s">
        <v>9938</v>
      </c>
      <c r="G2235" t="s">
        <v>883</v>
      </c>
      <c r="H2235" t="s">
        <v>2046</v>
      </c>
      <c r="I2235" t="s">
        <v>6028</v>
      </c>
      <c r="J2235" t="s">
        <v>2243</v>
      </c>
      <c r="K2235" t="s">
        <v>1216</v>
      </c>
      <c r="L2235" t="s">
        <v>133</v>
      </c>
      <c r="M2235" t="s">
        <v>134</v>
      </c>
      <c r="N2235" t="s">
        <v>108</v>
      </c>
      <c r="O2235" t="s">
        <v>94</v>
      </c>
      <c r="P2235">
        <v>853571407</v>
      </c>
      <c r="Q2235">
        <v>282590990.52999997</v>
      </c>
      <c r="R2235" t="s">
        <v>109</v>
      </c>
      <c r="S2235">
        <v>0.5827</v>
      </c>
      <c r="T2235" s="29">
        <v>153315933.88</v>
      </c>
      <c r="U2235" s="29">
        <v>14133961.810000001</v>
      </c>
      <c r="V2235" s="29">
        <v>115141094.84</v>
      </c>
    </row>
    <row r="2236" spans="1:22" ht="14.6" x14ac:dyDescent="0.4">
      <c r="A2236" t="s">
        <v>9939</v>
      </c>
      <c r="B2236" t="s">
        <v>9940</v>
      </c>
      <c r="C2236" t="s">
        <v>125</v>
      </c>
      <c r="D2236" t="s">
        <v>308</v>
      </c>
      <c r="E2236" t="s">
        <v>308</v>
      </c>
      <c r="F2236" t="s">
        <v>9941</v>
      </c>
      <c r="G2236" t="s">
        <v>4998</v>
      </c>
      <c r="H2236" t="s">
        <v>979</v>
      </c>
      <c r="I2236" t="s">
        <v>6291</v>
      </c>
      <c r="J2236" t="s">
        <v>743</v>
      </c>
      <c r="K2236" t="s">
        <v>6515</v>
      </c>
      <c r="L2236" t="s">
        <v>1436</v>
      </c>
      <c r="M2236" t="s">
        <v>134</v>
      </c>
      <c r="N2236" t="s">
        <v>93</v>
      </c>
      <c r="O2236" t="s">
        <v>94</v>
      </c>
      <c r="P2236">
        <v>641436368</v>
      </c>
      <c r="Q2236">
        <v>28035938.16</v>
      </c>
      <c r="R2236" t="s">
        <v>122</v>
      </c>
      <c r="S2236">
        <v>0.46379999999999999</v>
      </c>
      <c r="T2236" s="29">
        <v>10544223.060000001</v>
      </c>
      <c r="U2236" s="29">
        <v>2778330.54</v>
      </c>
      <c r="V2236" s="29">
        <v>14713384.560000001</v>
      </c>
    </row>
    <row r="2237" spans="1:22" ht="14.6" x14ac:dyDescent="0.4">
      <c r="A2237" t="s">
        <v>9942</v>
      </c>
      <c r="B2237" t="s">
        <v>9943</v>
      </c>
      <c r="C2237" t="s">
        <v>112</v>
      </c>
      <c r="D2237" t="s">
        <v>113</v>
      </c>
      <c r="E2237" t="s">
        <v>113</v>
      </c>
      <c r="F2237" t="s">
        <v>9944</v>
      </c>
      <c r="G2237" t="s">
        <v>1805</v>
      </c>
      <c r="H2237" t="s">
        <v>628</v>
      </c>
      <c r="I2237" t="s">
        <v>3213</v>
      </c>
      <c r="J2237" t="s">
        <v>8136</v>
      </c>
      <c r="K2237" t="s">
        <v>2136</v>
      </c>
      <c r="L2237" t="s">
        <v>120</v>
      </c>
      <c r="M2237" t="s">
        <v>223</v>
      </c>
      <c r="N2237" t="s">
        <v>93</v>
      </c>
      <c r="O2237" t="s">
        <v>94</v>
      </c>
      <c r="P2237">
        <v>23542150</v>
      </c>
      <c r="Q2237">
        <v>3662471.41</v>
      </c>
      <c r="R2237" t="s">
        <v>95</v>
      </c>
      <c r="S2237">
        <v>0.49469999999999997</v>
      </c>
      <c r="T2237" s="29">
        <v>1474434.16</v>
      </c>
      <c r="U2237" s="29">
        <v>88800.82</v>
      </c>
      <c r="V2237" s="29">
        <v>2099236.4300000002</v>
      </c>
    </row>
    <row r="2238" spans="1:22" ht="14.6" x14ac:dyDescent="0.4">
      <c r="A2238" t="s">
        <v>9945</v>
      </c>
      <c r="B2238" t="s">
        <v>9946</v>
      </c>
      <c r="C2238" t="s">
        <v>83</v>
      </c>
      <c r="D2238" t="s">
        <v>84</v>
      </c>
      <c r="E2238" t="s">
        <v>84</v>
      </c>
      <c r="F2238" t="s">
        <v>9947</v>
      </c>
      <c r="G2238" t="s">
        <v>3334</v>
      </c>
      <c r="H2238" t="s">
        <v>7984</v>
      </c>
      <c r="I2238" t="s">
        <v>2013</v>
      </c>
      <c r="J2238" t="s">
        <v>1182</v>
      </c>
      <c r="K2238" t="s">
        <v>1667</v>
      </c>
      <c r="L2238" t="s">
        <v>163</v>
      </c>
      <c r="M2238" t="s">
        <v>181</v>
      </c>
      <c r="N2238" t="s">
        <v>108</v>
      </c>
      <c r="O2238" t="s">
        <v>94</v>
      </c>
      <c r="P2238">
        <v>4044424</v>
      </c>
      <c r="Q2238">
        <v>733225.12</v>
      </c>
      <c r="R2238" t="s">
        <v>95</v>
      </c>
      <c r="S2238">
        <v>0.32090000000000002</v>
      </c>
      <c r="T2238" s="29">
        <v>141343.67999999999</v>
      </c>
      <c r="U2238" s="29">
        <v>44550.34</v>
      </c>
      <c r="V2238" s="29">
        <v>547331.1</v>
      </c>
    </row>
    <row r="2239" spans="1:22" ht="14.6" x14ac:dyDescent="0.4">
      <c r="A2239" t="s">
        <v>9948</v>
      </c>
      <c r="B2239" t="s">
        <v>9949</v>
      </c>
      <c r="C2239" t="s">
        <v>98</v>
      </c>
      <c r="D2239" t="s">
        <v>195</v>
      </c>
      <c r="E2239" t="s">
        <v>195</v>
      </c>
      <c r="F2239" t="s">
        <v>9950</v>
      </c>
      <c r="G2239" t="s">
        <v>8150</v>
      </c>
      <c r="H2239" t="s">
        <v>1400</v>
      </c>
      <c r="I2239" t="s">
        <v>5875</v>
      </c>
      <c r="J2239" t="s">
        <v>450</v>
      </c>
      <c r="K2239" t="s">
        <v>485</v>
      </c>
      <c r="L2239" t="s">
        <v>106</v>
      </c>
      <c r="M2239" t="s">
        <v>202</v>
      </c>
      <c r="N2239" t="s">
        <v>108</v>
      </c>
      <c r="O2239" t="s">
        <v>94</v>
      </c>
      <c r="P2239">
        <v>131238078</v>
      </c>
      <c r="Q2239">
        <v>42546859.409999996</v>
      </c>
      <c r="R2239" t="s">
        <v>95</v>
      </c>
      <c r="S2239">
        <v>0.4012</v>
      </c>
      <c r="T2239" s="29">
        <v>16537882.869999999</v>
      </c>
      <c r="U2239" s="29">
        <v>3087504.6</v>
      </c>
      <c r="V2239" s="29">
        <v>22921471.940000001</v>
      </c>
    </row>
    <row r="2240" spans="1:22" ht="14.6" x14ac:dyDescent="0.4">
      <c r="A2240" t="s">
        <v>9951</v>
      </c>
      <c r="B2240" t="s">
        <v>9952</v>
      </c>
      <c r="C2240" t="s">
        <v>98</v>
      </c>
      <c r="D2240" t="s">
        <v>195</v>
      </c>
      <c r="E2240" t="s">
        <v>195</v>
      </c>
      <c r="F2240" t="s">
        <v>9953</v>
      </c>
      <c r="G2240" t="s">
        <v>2647</v>
      </c>
      <c r="H2240" t="s">
        <v>6914</v>
      </c>
      <c r="I2240" t="s">
        <v>4114</v>
      </c>
      <c r="J2240" t="s">
        <v>3004</v>
      </c>
      <c r="K2240" t="s">
        <v>8875</v>
      </c>
      <c r="L2240" t="s">
        <v>1010</v>
      </c>
      <c r="M2240" t="s">
        <v>107</v>
      </c>
      <c r="N2240" t="s">
        <v>108</v>
      </c>
      <c r="O2240" t="s">
        <v>94</v>
      </c>
      <c r="P2240">
        <v>171110074</v>
      </c>
      <c r="Q2240">
        <v>12392929.48</v>
      </c>
      <c r="R2240" t="s">
        <v>122</v>
      </c>
      <c r="S2240">
        <v>0.63629999999999998</v>
      </c>
      <c r="T2240" s="29">
        <v>6318198.0700000003</v>
      </c>
      <c r="U2240" s="29">
        <v>693156.45</v>
      </c>
      <c r="V2240" s="29">
        <v>5381574.96</v>
      </c>
    </row>
    <row r="2241" spans="1:22" ht="14.6" x14ac:dyDescent="0.4">
      <c r="A2241" t="s">
        <v>9954</v>
      </c>
      <c r="B2241" t="s">
        <v>9955</v>
      </c>
      <c r="C2241" t="s">
        <v>98</v>
      </c>
      <c r="D2241" t="s">
        <v>1084</v>
      </c>
      <c r="E2241" t="s">
        <v>1084</v>
      </c>
      <c r="F2241" t="s">
        <v>9956</v>
      </c>
      <c r="G2241" t="s">
        <v>3363</v>
      </c>
      <c r="H2241" t="s">
        <v>1950</v>
      </c>
      <c r="I2241" t="s">
        <v>6134</v>
      </c>
      <c r="J2241" t="s">
        <v>7730</v>
      </c>
      <c r="K2241" t="s">
        <v>3858</v>
      </c>
      <c r="L2241" t="s">
        <v>91</v>
      </c>
      <c r="M2241" t="s">
        <v>107</v>
      </c>
      <c r="N2241" t="s">
        <v>108</v>
      </c>
      <c r="O2241" t="s">
        <v>94</v>
      </c>
      <c r="P2241">
        <v>198483049</v>
      </c>
      <c r="Q2241">
        <v>47183513.840000004</v>
      </c>
      <c r="R2241" t="s">
        <v>95</v>
      </c>
      <c r="S2241">
        <v>0.60540000000000005</v>
      </c>
      <c r="T2241" s="29">
        <v>17381764.280000001</v>
      </c>
      <c r="U2241" s="29">
        <v>3172988.82</v>
      </c>
      <c r="V2241" s="29">
        <v>26628760.739999998</v>
      </c>
    </row>
    <row r="2242" spans="1:22" ht="14.6" x14ac:dyDescent="0.4">
      <c r="A2242" t="s">
        <v>9957</v>
      </c>
      <c r="B2242" t="s">
        <v>9958</v>
      </c>
      <c r="C2242" t="s">
        <v>205</v>
      </c>
      <c r="D2242" t="s">
        <v>382</v>
      </c>
      <c r="E2242" t="s">
        <v>382</v>
      </c>
      <c r="F2242" t="s">
        <v>9959</v>
      </c>
      <c r="G2242" t="s">
        <v>2607</v>
      </c>
      <c r="H2242" t="s">
        <v>3022</v>
      </c>
      <c r="I2242" t="s">
        <v>2473</v>
      </c>
      <c r="J2242" t="s">
        <v>4435</v>
      </c>
      <c r="K2242" t="s">
        <v>6372</v>
      </c>
      <c r="L2242" t="s">
        <v>556</v>
      </c>
      <c r="M2242" t="s">
        <v>121</v>
      </c>
      <c r="N2242" t="s">
        <v>93</v>
      </c>
      <c r="O2242" t="s">
        <v>94</v>
      </c>
      <c r="P2242">
        <v>3906068</v>
      </c>
      <c r="Q2242">
        <v>1245552.52</v>
      </c>
      <c r="R2242" t="s">
        <v>95</v>
      </c>
      <c r="S2242">
        <v>0.1704</v>
      </c>
      <c r="T2242" s="29">
        <v>162115.03</v>
      </c>
      <c r="U2242" s="29">
        <v>45373</v>
      </c>
      <c r="V2242" s="29">
        <v>1038064.49</v>
      </c>
    </row>
    <row r="2243" spans="1:22" ht="14.6" x14ac:dyDescent="0.4">
      <c r="A2243" t="s">
        <v>9960</v>
      </c>
      <c r="B2243" t="s">
        <v>9961</v>
      </c>
      <c r="C2243" t="s">
        <v>205</v>
      </c>
      <c r="D2243" t="s">
        <v>206</v>
      </c>
      <c r="E2243" t="s">
        <v>206</v>
      </c>
      <c r="F2243" t="s">
        <v>9962</v>
      </c>
      <c r="G2243" t="s">
        <v>9963</v>
      </c>
      <c r="H2243" t="s">
        <v>5811</v>
      </c>
      <c r="I2243" t="s">
        <v>2336</v>
      </c>
      <c r="J2243" t="s">
        <v>1825</v>
      </c>
      <c r="K2243" t="s">
        <v>6231</v>
      </c>
      <c r="L2243" t="s">
        <v>657</v>
      </c>
      <c r="M2243" t="s">
        <v>121</v>
      </c>
      <c r="N2243" t="s">
        <v>108</v>
      </c>
      <c r="O2243" t="s">
        <v>94</v>
      </c>
      <c r="P2243">
        <v>3389212</v>
      </c>
      <c r="Q2243">
        <v>194081.22</v>
      </c>
      <c r="R2243" t="s">
        <v>122</v>
      </c>
      <c r="S2243">
        <v>0.17269999999999999</v>
      </c>
      <c r="T2243" s="29">
        <v>30466.04</v>
      </c>
      <c r="U2243" s="29">
        <v>17244.27</v>
      </c>
      <c r="V2243" s="29">
        <v>146370.91</v>
      </c>
    </row>
    <row r="2244" spans="1:22" ht="14.6" x14ac:dyDescent="0.4">
      <c r="A2244" t="s">
        <v>9964</v>
      </c>
      <c r="B2244" t="s">
        <v>9965</v>
      </c>
      <c r="C2244" t="s">
        <v>137</v>
      </c>
      <c r="D2244" t="s">
        <v>126</v>
      </c>
      <c r="E2244" t="s">
        <v>126</v>
      </c>
      <c r="F2244" t="s">
        <v>9966</v>
      </c>
      <c r="G2244" t="s">
        <v>9967</v>
      </c>
      <c r="H2244" t="s">
        <v>8049</v>
      </c>
      <c r="I2244" t="s">
        <v>2540</v>
      </c>
      <c r="J2244" t="s">
        <v>1523</v>
      </c>
      <c r="K2244" t="s">
        <v>1845</v>
      </c>
      <c r="L2244" t="s">
        <v>144</v>
      </c>
      <c r="M2244" t="s">
        <v>134</v>
      </c>
      <c r="N2244" t="s">
        <v>108</v>
      </c>
      <c r="O2244" t="s">
        <v>94</v>
      </c>
      <c r="P2244">
        <v>30979457</v>
      </c>
      <c r="Q2244">
        <v>5151611.9800000004</v>
      </c>
      <c r="R2244" t="s">
        <v>95</v>
      </c>
      <c r="S2244">
        <v>0.32690000000000002</v>
      </c>
      <c r="T2244" s="29">
        <v>1593509.81</v>
      </c>
      <c r="U2244" s="29">
        <v>78648.08</v>
      </c>
      <c r="V2244" s="29">
        <v>3479454.09</v>
      </c>
    </row>
    <row r="2245" spans="1:22" ht="14.6" x14ac:dyDescent="0.4">
      <c r="A2245" t="s">
        <v>9968</v>
      </c>
      <c r="B2245" t="s">
        <v>9969</v>
      </c>
      <c r="C2245" t="s">
        <v>205</v>
      </c>
      <c r="D2245" t="s">
        <v>206</v>
      </c>
      <c r="E2245" t="s">
        <v>206</v>
      </c>
      <c r="F2245" t="s">
        <v>9970</v>
      </c>
      <c r="G2245" t="s">
        <v>4137</v>
      </c>
      <c r="H2245" t="s">
        <v>5513</v>
      </c>
      <c r="I2245" t="s">
        <v>4138</v>
      </c>
      <c r="J2245" t="s">
        <v>877</v>
      </c>
      <c r="K2245" t="s">
        <v>3029</v>
      </c>
      <c r="L2245" t="s">
        <v>556</v>
      </c>
      <c r="M2245" t="s">
        <v>121</v>
      </c>
      <c r="N2245" t="s">
        <v>93</v>
      </c>
      <c r="O2245" t="s">
        <v>94</v>
      </c>
      <c r="P2245">
        <v>2427505</v>
      </c>
      <c r="Q2245">
        <v>372234.23999999999</v>
      </c>
      <c r="R2245" t="s">
        <v>95</v>
      </c>
      <c r="S2245">
        <v>0.14330000000000001</v>
      </c>
      <c r="T2245" s="29">
        <v>41487.22</v>
      </c>
      <c r="U2245" s="29">
        <v>12925.34</v>
      </c>
      <c r="V2245" s="29">
        <v>317821.68</v>
      </c>
    </row>
    <row r="2246" spans="1:22" ht="14.6" x14ac:dyDescent="0.4">
      <c r="A2246" t="s">
        <v>9971</v>
      </c>
      <c r="B2246" t="s">
        <v>9972</v>
      </c>
      <c r="C2246" t="s">
        <v>1</v>
      </c>
      <c r="D2246" t="s">
        <v>84</v>
      </c>
      <c r="E2246" t="s">
        <v>84</v>
      </c>
      <c r="F2246" t="s">
        <v>9973</v>
      </c>
      <c r="G2246" t="s">
        <v>6895</v>
      </c>
      <c r="H2246" t="s">
        <v>2368</v>
      </c>
      <c r="I2246" t="s">
        <v>1603</v>
      </c>
      <c r="J2246" t="s">
        <v>979</v>
      </c>
      <c r="K2246" t="s">
        <v>4445</v>
      </c>
      <c r="L2246" t="s">
        <v>275</v>
      </c>
      <c r="M2246" t="s">
        <v>202</v>
      </c>
      <c r="N2246" t="s">
        <v>108</v>
      </c>
      <c r="O2246" t="s">
        <v>94</v>
      </c>
      <c r="P2246">
        <v>8269650</v>
      </c>
      <c r="Q2246">
        <v>1033935.92</v>
      </c>
      <c r="R2246" t="s">
        <v>95</v>
      </c>
      <c r="S2246">
        <v>0.41639999999999999</v>
      </c>
      <c r="T2246" s="29">
        <v>322123.01</v>
      </c>
      <c r="U2246" s="29">
        <v>91827.08</v>
      </c>
      <c r="V2246" s="29">
        <v>619985.82999999996</v>
      </c>
    </row>
    <row r="2247" spans="1:22" ht="14.6" x14ac:dyDescent="0.4">
      <c r="A2247" t="s">
        <v>9974</v>
      </c>
      <c r="B2247" t="s">
        <v>9975</v>
      </c>
      <c r="C2247" t="s">
        <v>137</v>
      </c>
      <c r="D2247" t="s">
        <v>308</v>
      </c>
      <c r="E2247" t="s">
        <v>308</v>
      </c>
      <c r="F2247" t="s">
        <v>9976</v>
      </c>
      <c r="G2247" t="s">
        <v>349</v>
      </c>
      <c r="H2247" t="s">
        <v>3372</v>
      </c>
      <c r="I2247" t="s">
        <v>6696</v>
      </c>
      <c r="J2247" t="s">
        <v>6696</v>
      </c>
      <c r="K2247" t="s">
        <v>6216</v>
      </c>
      <c r="L2247" t="s">
        <v>314</v>
      </c>
      <c r="M2247" t="s">
        <v>134</v>
      </c>
      <c r="N2247" t="s">
        <v>108</v>
      </c>
      <c r="O2247" t="s">
        <v>94</v>
      </c>
      <c r="P2247">
        <v>3971211</v>
      </c>
      <c r="Q2247">
        <v>167220.63</v>
      </c>
      <c r="R2247" t="s">
        <v>95</v>
      </c>
      <c r="S2247">
        <v>0.32279999999999998</v>
      </c>
      <c r="T2247" s="29">
        <v>46335.23</v>
      </c>
      <c r="U2247" s="29">
        <v>6318.26</v>
      </c>
      <c r="V2247" s="29">
        <v>114567.14</v>
      </c>
    </row>
    <row r="2248" spans="1:22" ht="14.6" x14ac:dyDescent="0.4">
      <c r="A2248" t="s">
        <v>9977</v>
      </c>
      <c r="B2248" t="s">
        <v>9978</v>
      </c>
      <c r="C2248" t="s">
        <v>83</v>
      </c>
      <c r="D2248" t="s">
        <v>166</v>
      </c>
      <c r="E2248" t="s">
        <v>166</v>
      </c>
      <c r="F2248" t="s">
        <v>9979</v>
      </c>
      <c r="G2248" t="s">
        <v>1681</v>
      </c>
      <c r="H2248" t="s">
        <v>6196</v>
      </c>
      <c r="I2248" t="s">
        <v>889</v>
      </c>
      <c r="J2248" t="s">
        <v>889</v>
      </c>
      <c r="K2248" t="s">
        <v>778</v>
      </c>
      <c r="L2248" t="s">
        <v>106</v>
      </c>
      <c r="M2248" t="s">
        <v>92</v>
      </c>
      <c r="N2248" t="s">
        <v>108</v>
      </c>
      <c r="O2248" t="s">
        <v>94</v>
      </c>
      <c r="P2248">
        <v>1186327</v>
      </c>
      <c r="Q2248">
        <v>51535.14</v>
      </c>
      <c r="R2248" t="s">
        <v>95</v>
      </c>
      <c r="S2248">
        <v>0.1404</v>
      </c>
      <c r="T2248" s="29">
        <v>4790.6499999999996</v>
      </c>
      <c r="U2248" s="29">
        <v>1962.18</v>
      </c>
      <c r="V2248" s="29">
        <v>44782.31</v>
      </c>
    </row>
    <row r="2249" spans="1:22" ht="14.6" x14ac:dyDescent="0.4">
      <c r="A2249" t="s">
        <v>9980</v>
      </c>
      <c r="B2249" t="s">
        <v>9981</v>
      </c>
      <c r="C2249" t="s">
        <v>112</v>
      </c>
      <c r="D2249" t="s">
        <v>113</v>
      </c>
      <c r="E2249" t="s">
        <v>113</v>
      </c>
      <c r="F2249" t="s">
        <v>9982</v>
      </c>
      <c r="G2249" t="s">
        <v>9983</v>
      </c>
      <c r="H2249" t="s">
        <v>1265</v>
      </c>
      <c r="I2249" t="s">
        <v>9983</v>
      </c>
      <c r="J2249" t="s">
        <v>2743</v>
      </c>
      <c r="K2249" t="s">
        <v>9984</v>
      </c>
      <c r="L2249" t="s">
        <v>120</v>
      </c>
      <c r="M2249" t="s">
        <v>121</v>
      </c>
      <c r="N2249" t="s">
        <v>108</v>
      </c>
      <c r="O2249" t="s">
        <v>94</v>
      </c>
      <c r="P2249">
        <v>27593835</v>
      </c>
      <c r="Q2249">
        <v>389002.14</v>
      </c>
      <c r="R2249" t="s">
        <v>95</v>
      </c>
      <c r="S2249">
        <v>0.36680000000000001</v>
      </c>
      <c r="T2249" s="29">
        <v>127532.1</v>
      </c>
      <c r="U2249" s="29">
        <v>4114.13</v>
      </c>
      <c r="V2249" s="29">
        <v>257355.91</v>
      </c>
    </row>
    <row r="2250" spans="1:22" ht="14.6" x14ac:dyDescent="0.4">
      <c r="A2250" t="s">
        <v>9985</v>
      </c>
      <c r="B2250" t="s">
        <v>9986</v>
      </c>
      <c r="C2250" t="s">
        <v>125</v>
      </c>
      <c r="D2250" t="s">
        <v>126</v>
      </c>
      <c r="E2250" t="s">
        <v>126</v>
      </c>
      <c r="F2250" t="s">
        <v>9987</v>
      </c>
      <c r="G2250" t="s">
        <v>2803</v>
      </c>
      <c r="H2250" t="s">
        <v>1938</v>
      </c>
      <c r="I2250" t="s">
        <v>1961</v>
      </c>
      <c r="J2250" t="s">
        <v>2497</v>
      </c>
      <c r="K2250" t="s">
        <v>5598</v>
      </c>
      <c r="L2250" t="s">
        <v>144</v>
      </c>
      <c r="M2250" t="s">
        <v>134</v>
      </c>
      <c r="N2250" t="s">
        <v>93</v>
      </c>
      <c r="O2250" t="s">
        <v>94</v>
      </c>
      <c r="P2250">
        <v>821472339</v>
      </c>
      <c r="Q2250">
        <v>136438051.28</v>
      </c>
      <c r="R2250" t="s">
        <v>285</v>
      </c>
      <c r="S2250">
        <v>0.33950000000000002</v>
      </c>
      <c r="T2250" s="29">
        <v>31954553.890000001</v>
      </c>
      <c r="U2250" s="29">
        <v>2002724.9</v>
      </c>
      <c r="V2250" s="29">
        <v>102480772.48999999</v>
      </c>
    </row>
    <row r="2251" spans="1:22" ht="14.6" x14ac:dyDescent="0.4">
      <c r="A2251" t="s">
        <v>9988</v>
      </c>
      <c r="B2251" t="s">
        <v>9989</v>
      </c>
      <c r="C2251" t="s">
        <v>98</v>
      </c>
      <c r="D2251" t="s">
        <v>99</v>
      </c>
      <c r="E2251" t="s">
        <v>99</v>
      </c>
      <c r="F2251" t="s">
        <v>9990</v>
      </c>
      <c r="G2251" t="s">
        <v>3976</v>
      </c>
      <c r="H2251" t="s">
        <v>3977</v>
      </c>
      <c r="I2251" t="s">
        <v>2483</v>
      </c>
      <c r="J2251" t="s">
        <v>4093</v>
      </c>
      <c r="K2251" t="s">
        <v>6704</v>
      </c>
      <c r="L2251" t="s">
        <v>832</v>
      </c>
      <c r="M2251" t="s">
        <v>107</v>
      </c>
      <c r="N2251" t="s">
        <v>93</v>
      </c>
      <c r="O2251" t="s">
        <v>94</v>
      </c>
      <c r="P2251">
        <v>123383786</v>
      </c>
      <c r="Q2251">
        <v>10128772.15</v>
      </c>
      <c r="R2251" t="s">
        <v>95</v>
      </c>
      <c r="S2251">
        <v>0.26540000000000002</v>
      </c>
      <c r="T2251" s="29">
        <v>2194923.81</v>
      </c>
      <c r="U2251" s="29">
        <v>259966.19</v>
      </c>
      <c r="V2251" s="29">
        <v>7673882.1500000004</v>
      </c>
    </row>
    <row r="2252" spans="1:22" ht="14.6" x14ac:dyDescent="0.4">
      <c r="A2252" t="s">
        <v>9991</v>
      </c>
      <c r="B2252" t="s">
        <v>9992</v>
      </c>
      <c r="C2252" t="s">
        <v>98</v>
      </c>
      <c r="D2252" t="s">
        <v>1084</v>
      </c>
      <c r="E2252" t="s">
        <v>1084</v>
      </c>
      <c r="F2252" t="s">
        <v>9993</v>
      </c>
      <c r="G2252" t="s">
        <v>130</v>
      </c>
      <c r="H2252" t="s">
        <v>574</v>
      </c>
      <c r="I2252" t="s">
        <v>2927</v>
      </c>
      <c r="J2252" t="s">
        <v>8154</v>
      </c>
      <c r="K2252" t="s">
        <v>1475</v>
      </c>
      <c r="L2252" t="s">
        <v>832</v>
      </c>
      <c r="M2252" t="s">
        <v>107</v>
      </c>
      <c r="N2252" t="s">
        <v>93</v>
      </c>
      <c r="O2252" t="s">
        <v>94</v>
      </c>
      <c r="P2252">
        <v>185540478</v>
      </c>
      <c r="Q2252">
        <v>87329425.879999995</v>
      </c>
      <c r="R2252" t="s">
        <v>285</v>
      </c>
      <c r="S2252">
        <v>0.45269999999999999</v>
      </c>
      <c r="T2252" s="29">
        <v>32378347.16</v>
      </c>
      <c r="U2252" s="29">
        <v>2024107.36</v>
      </c>
      <c r="V2252" s="29">
        <v>52926971.359999999</v>
      </c>
    </row>
    <row r="2253" spans="1:22" ht="14.6" x14ac:dyDescent="0.4">
      <c r="A2253" t="s">
        <v>9994</v>
      </c>
      <c r="B2253" t="s">
        <v>9995</v>
      </c>
      <c r="C2253" t="s">
        <v>155</v>
      </c>
      <c r="D2253" t="s">
        <v>251</v>
      </c>
      <c r="E2253" t="s">
        <v>251</v>
      </c>
      <c r="F2253" t="s">
        <v>9996</v>
      </c>
      <c r="G2253" t="s">
        <v>394</v>
      </c>
      <c r="H2253" t="s">
        <v>265</v>
      </c>
      <c r="I2253" t="s">
        <v>3684</v>
      </c>
      <c r="J2253" t="s">
        <v>1476</v>
      </c>
      <c r="K2253" t="s">
        <v>3007</v>
      </c>
      <c r="L2253" t="s">
        <v>413</v>
      </c>
      <c r="M2253" t="s">
        <v>134</v>
      </c>
      <c r="N2253" t="s">
        <v>108</v>
      </c>
      <c r="O2253" t="s">
        <v>94</v>
      </c>
      <c r="P2253">
        <v>244614769</v>
      </c>
      <c r="Q2253">
        <v>124119211.3</v>
      </c>
      <c r="R2253" t="s">
        <v>95</v>
      </c>
      <c r="S2253">
        <v>0.57789999999999997</v>
      </c>
      <c r="T2253" s="29">
        <v>63642718.840000004</v>
      </c>
      <c r="U2253" s="29">
        <v>4943233.22</v>
      </c>
      <c r="V2253" s="29">
        <v>55533259.240000002</v>
      </c>
    </row>
    <row r="2254" spans="1:22" ht="14.6" x14ac:dyDescent="0.4">
      <c r="A2254" t="s">
        <v>9997</v>
      </c>
      <c r="B2254" t="s">
        <v>9998</v>
      </c>
      <c r="C2254" t="s">
        <v>205</v>
      </c>
      <c r="D2254" t="s">
        <v>206</v>
      </c>
      <c r="E2254" t="s">
        <v>206</v>
      </c>
      <c r="F2254" t="s">
        <v>9999</v>
      </c>
      <c r="G2254" t="s">
        <v>1001</v>
      </c>
      <c r="H2254" t="s">
        <v>4824</v>
      </c>
      <c r="I2254" t="s">
        <v>9710</v>
      </c>
      <c r="J2254" t="s">
        <v>1924</v>
      </c>
      <c r="K2254" t="s">
        <v>6860</v>
      </c>
      <c r="L2254" t="s">
        <v>213</v>
      </c>
      <c r="M2254" t="s">
        <v>121</v>
      </c>
      <c r="N2254" t="s">
        <v>108</v>
      </c>
      <c r="O2254" t="s">
        <v>94</v>
      </c>
      <c r="P2254">
        <v>1704982</v>
      </c>
      <c r="Q2254">
        <v>123380.23</v>
      </c>
      <c r="R2254" t="s">
        <v>95</v>
      </c>
      <c r="S2254">
        <v>0.17100000000000001</v>
      </c>
      <c r="T2254" s="29">
        <v>20005.900000000001</v>
      </c>
      <c r="U2254" s="29">
        <v>4594.63</v>
      </c>
      <c r="V2254" s="29">
        <v>98779.7</v>
      </c>
    </row>
    <row r="2255" spans="1:22" ht="14.6" x14ac:dyDescent="0.4">
      <c r="A2255" t="s">
        <v>10000</v>
      </c>
      <c r="B2255" t="s">
        <v>10001</v>
      </c>
      <c r="C2255" t="s">
        <v>137</v>
      </c>
      <c r="D2255" t="s">
        <v>126</v>
      </c>
      <c r="E2255" t="s">
        <v>126</v>
      </c>
      <c r="F2255" t="s">
        <v>10002</v>
      </c>
      <c r="G2255" t="s">
        <v>1476</v>
      </c>
      <c r="H2255" t="s">
        <v>1334</v>
      </c>
      <c r="I2255" t="s">
        <v>5085</v>
      </c>
      <c r="J2255" t="s">
        <v>1750</v>
      </c>
      <c r="K2255" t="s">
        <v>2994</v>
      </c>
      <c r="L2255" t="s">
        <v>765</v>
      </c>
      <c r="M2255" t="s">
        <v>134</v>
      </c>
      <c r="N2255" t="s">
        <v>108</v>
      </c>
      <c r="O2255" t="s">
        <v>94</v>
      </c>
      <c r="P2255">
        <v>57607672</v>
      </c>
      <c r="Q2255">
        <v>22081902.32</v>
      </c>
      <c r="R2255" t="s">
        <v>95</v>
      </c>
      <c r="S2255">
        <v>0.2026</v>
      </c>
      <c r="T2255" s="29">
        <v>3828423.73</v>
      </c>
      <c r="U2255" s="29">
        <v>1415806.17</v>
      </c>
      <c r="V2255" s="29">
        <v>16837672.420000002</v>
      </c>
    </row>
    <row r="2256" spans="1:22" ht="14.6" x14ac:dyDescent="0.4">
      <c r="A2256" t="s">
        <v>10003</v>
      </c>
      <c r="B2256" t="s">
        <v>10004</v>
      </c>
      <c r="C2256" t="s">
        <v>83</v>
      </c>
      <c r="D2256" t="s">
        <v>166</v>
      </c>
      <c r="E2256" t="s">
        <v>166</v>
      </c>
      <c r="F2256" t="s">
        <v>10005</v>
      </c>
      <c r="G2256" t="s">
        <v>5441</v>
      </c>
      <c r="H2256" t="s">
        <v>5442</v>
      </c>
      <c r="I2256" t="s">
        <v>7502</v>
      </c>
      <c r="J2256" t="s">
        <v>3294</v>
      </c>
      <c r="K2256" t="s">
        <v>2504</v>
      </c>
      <c r="L2256" t="s">
        <v>163</v>
      </c>
      <c r="M2256" t="s">
        <v>181</v>
      </c>
      <c r="N2256" t="s">
        <v>108</v>
      </c>
      <c r="O2256" t="s">
        <v>94</v>
      </c>
      <c r="P2256">
        <v>826887</v>
      </c>
      <c r="Q2256">
        <v>215441.12</v>
      </c>
      <c r="R2256" t="s">
        <v>95</v>
      </c>
      <c r="S2256">
        <v>0.14099999999999999</v>
      </c>
      <c r="T2256" s="29">
        <v>29282.94</v>
      </c>
      <c r="U2256" s="29">
        <v>18519.93</v>
      </c>
      <c r="V2256" s="29">
        <v>167638.25</v>
      </c>
    </row>
    <row r="2257" spans="1:22" ht="14.6" x14ac:dyDescent="0.4">
      <c r="A2257" t="s">
        <v>10006</v>
      </c>
      <c r="B2257" t="s">
        <v>10007</v>
      </c>
      <c r="C2257" t="s">
        <v>83</v>
      </c>
      <c r="D2257" t="s">
        <v>84</v>
      </c>
      <c r="E2257" t="s">
        <v>84</v>
      </c>
      <c r="F2257" t="s">
        <v>10008</v>
      </c>
      <c r="G2257" t="s">
        <v>1597</v>
      </c>
      <c r="H2257" t="s">
        <v>1618</v>
      </c>
      <c r="I2257" t="s">
        <v>9102</v>
      </c>
      <c r="J2257" t="s">
        <v>313</v>
      </c>
      <c r="K2257" t="s">
        <v>4310</v>
      </c>
      <c r="L2257" t="s">
        <v>106</v>
      </c>
      <c r="M2257" t="s">
        <v>181</v>
      </c>
      <c r="N2257" t="s">
        <v>108</v>
      </c>
      <c r="O2257" t="s">
        <v>94</v>
      </c>
      <c r="P2257">
        <v>2673567</v>
      </c>
      <c r="Q2257">
        <v>291944.87</v>
      </c>
      <c r="R2257" t="s">
        <v>95</v>
      </c>
      <c r="S2257">
        <v>0.12670000000000001</v>
      </c>
      <c r="T2257" s="29">
        <v>36943.370000000003</v>
      </c>
      <c r="U2257" s="29">
        <v>25211.3</v>
      </c>
      <c r="V2257" s="29">
        <v>229790.2</v>
      </c>
    </row>
    <row r="2258" spans="1:22" ht="14.6" x14ac:dyDescent="0.4">
      <c r="A2258" t="s">
        <v>10009</v>
      </c>
      <c r="B2258" t="s">
        <v>10010</v>
      </c>
      <c r="C2258" t="s">
        <v>205</v>
      </c>
      <c r="D2258" t="s">
        <v>382</v>
      </c>
      <c r="E2258" t="s">
        <v>382</v>
      </c>
      <c r="F2258" t="s">
        <v>10011</v>
      </c>
      <c r="G2258" t="s">
        <v>723</v>
      </c>
      <c r="H2258" t="s">
        <v>4739</v>
      </c>
      <c r="I2258" t="s">
        <v>2497</v>
      </c>
      <c r="J2258" t="s">
        <v>964</v>
      </c>
      <c r="K2258" t="s">
        <v>1817</v>
      </c>
      <c r="L2258" t="s">
        <v>213</v>
      </c>
      <c r="M2258" t="s">
        <v>121</v>
      </c>
      <c r="N2258" t="s">
        <v>108</v>
      </c>
      <c r="O2258" t="s">
        <v>94</v>
      </c>
      <c r="P2258">
        <v>4765341</v>
      </c>
      <c r="Q2258">
        <v>1235509.1200000001</v>
      </c>
      <c r="R2258" t="s">
        <v>122</v>
      </c>
      <c r="S2258">
        <v>0.2253</v>
      </c>
      <c r="T2258" s="29">
        <v>169238.41</v>
      </c>
      <c r="U2258" s="29">
        <v>53101.760000000002</v>
      </c>
      <c r="V2258" s="29">
        <v>1013168.95</v>
      </c>
    </row>
    <row r="2259" spans="1:22" ht="14.6" x14ac:dyDescent="0.4">
      <c r="A2259" t="s">
        <v>10012</v>
      </c>
      <c r="B2259" t="s">
        <v>10013</v>
      </c>
      <c r="C2259" t="s">
        <v>184</v>
      </c>
      <c r="D2259" t="s">
        <v>382</v>
      </c>
      <c r="E2259" t="s">
        <v>382</v>
      </c>
      <c r="F2259" t="s">
        <v>10014</v>
      </c>
      <c r="G2259" t="s">
        <v>2182</v>
      </c>
      <c r="H2259" t="s">
        <v>2596</v>
      </c>
      <c r="I2259" t="s">
        <v>3371</v>
      </c>
      <c r="J2259" t="s">
        <v>1780</v>
      </c>
      <c r="K2259" t="s">
        <v>2431</v>
      </c>
      <c r="L2259" t="s">
        <v>192</v>
      </c>
      <c r="M2259" t="s">
        <v>266</v>
      </c>
      <c r="N2259" t="s">
        <v>108</v>
      </c>
      <c r="O2259" t="s">
        <v>94</v>
      </c>
      <c r="P2259">
        <v>9224681</v>
      </c>
      <c r="Q2259">
        <v>714862.56</v>
      </c>
      <c r="R2259" t="s">
        <v>95</v>
      </c>
      <c r="S2259">
        <v>0.21829999999999999</v>
      </c>
      <c r="T2259" s="29">
        <v>144902.32</v>
      </c>
      <c r="U2259" s="29">
        <v>22415.599999999999</v>
      </c>
      <c r="V2259" s="29">
        <v>547544.64</v>
      </c>
    </row>
    <row r="2260" spans="1:22" ht="14.6" x14ac:dyDescent="0.4">
      <c r="A2260" t="s">
        <v>10015</v>
      </c>
      <c r="B2260" t="s">
        <v>10016</v>
      </c>
      <c r="C2260" t="s">
        <v>205</v>
      </c>
      <c r="D2260" t="s">
        <v>382</v>
      </c>
      <c r="E2260" t="s">
        <v>382</v>
      </c>
      <c r="F2260" t="s">
        <v>10017</v>
      </c>
      <c r="G2260" t="s">
        <v>150</v>
      </c>
      <c r="H2260" t="s">
        <v>8788</v>
      </c>
      <c r="I2260" t="s">
        <v>6949</v>
      </c>
      <c r="J2260" t="s">
        <v>6949</v>
      </c>
      <c r="K2260" t="s">
        <v>8738</v>
      </c>
      <c r="L2260" t="s">
        <v>657</v>
      </c>
      <c r="M2260" t="s">
        <v>121</v>
      </c>
      <c r="N2260" t="s">
        <v>108</v>
      </c>
      <c r="O2260" t="s">
        <v>94</v>
      </c>
      <c r="P2260">
        <v>1278650</v>
      </c>
      <c r="Q2260">
        <v>311173.94</v>
      </c>
      <c r="R2260" t="s">
        <v>95</v>
      </c>
      <c r="S2260">
        <v>0.2651</v>
      </c>
      <c r="T2260" s="29">
        <v>72071.289999999994</v>
      </c>
      <c r="U2260" s="29">
        <v>5697.44</v>
      </c>
      <c r="V2260" s="29">
        <v>233405.21</v>
      </c>
    </row>
    <row r="2261" spans="1:22" ht="14.6" x14ac:dyDescent="0.4">
      <c r="A2261" t="s">
        <v>10018</v>
      </c>
      <c r="B2261" t="s">
        <v>10019</v>
      </c>
      <c r="C2261" t="s">
        <v>205</v>
      </c>
      <c r="D2261" t="s">
        <v>382</v>
      </c>
      <c r="E2261" t="s">
        <v>382</v>
      </c>
      <c r="F2261" t="s">
        <v>10020</v>
      </c>
      <c r="G2261" t="s">
        <v>1126</v>
      </c>
      <c r="H2261" t="s">
        <v>631</v>
      </c>
      <c r="I2261" t="s">
        <v>1529</v>
      </c>
      <c r="J2261" t="s">
        <v>1580</v>
      </c>
      <c r="K2261" t="s">
        <v>344</v>
      </c>
      <c r="L2261" t="s">
        <v>444</v>
      </c>
      <c r="M2261" t="s">
        <v>121</v>
      </c>
      <c r="N2261" t="s">
        <v>486</v>
      </c>
      <c r="O2261" t="s">
        <v>94</v>
      </c>
      <c r="P2261">
        <v>373553</v>
      </c>
      <c r="Q2261">
        <v>15463.74</v>
      </c>
      <c r="R2261" t="s">
        <v>95</v>
      </c>
      <c r="S2261">
        <v>0.29520000000000002</v>
      </c>
      <c r="T2261" s="29">
        <v>4502.32</v>
      </c>
      <c r="U2261" s="29">
        <v>582.58000000000004</v>
      </c>
      <c r="V2261" s="29">
        <v>10378.84</v>
      </c>
    </row>
    <row r="2262" spans="1:22" ht="14.6" x14ac:dyDescent="0.4">
      <c r="A2262" t="s">
        <v>10021</v>
      </c>
      <c r="B2262" t="s">
        <v>10022</v>
      </c>
      <c r="C2262" t="s">
        <v>83</v>
      </c>
      <c r="D2262" t="s">
        <v>166</v>
      </c>
      <c r="E2262" t="s">
        <v>166</v>
      </c>
      <c r="F2262" t="s">
        <v>10023</v>
      </c>
      <c r="G2262" t="s">
        <v>2244</v>
      </c>
      <c r="H2262" t="s">
        <v>3772</v>
      </c>
      <c r="I2262" t="s">
        <v>1942</v>
      </c>
      <c r="J2262" t="s">
        <v>2388</v>
      </c>
      <c r="K2262" t="s">
        <v>4495</v>
      </c>
      <c r="L2262" t="s">
        <v>163</v>
      </c>
      <c r="M2262" t="s">
        <v>181</v>
      </c>
      <c r="N2262" t="s">
        <v>108</v>
      </c>
      <c r="O2262" t="s">
        <v>94</v>
      </c>
      <c r="P2262">
        <v>5724691</v>
      </c>
      <c r="Q2262">
        <v>1418460.05</v>
      </c>
      <c r="R2262" t="s">
        <v>122</v>
      </c>
      <c r="S2262">
        <v>0.34310000000000002</v>
      </c>
      <c r="T2262" s="29">
        <v>345439.39</v>
      </c>
      <c r="U2262" s="29">
        <v>69484.53</v>
      </c>
      <c r="V2262" s="29">
        <v>1003536.13</v>
      </c>
    </row>
    <row r="2263" spans="1:22" ht="14.6" x14ac:dyDescent="0.4">
      <c r="A2263" t="s">
        <v>10024</v>
      </c>
      <c r="B2263" t="s">
        <v>10025</v>
      </c>
      <c r="C2263" t="s">
        <v>205</v>
      </c>
      <c r="D2263" t="s">
        <v>382</v>
      </c>
      <c r="E2263" t="s">
        <v>382</v>
      </c>
      <c r="F2263" t="s">
        <v>10026</v>
      </c>
      <c r="G2263" t="s">
        <v>876</v>
      </c>
      <c r="H2263" t="s">
        <v>744</v>
      </c>
      <c r="I2263" t="s">
        <v>1453</v>
      </c>
      <c r="J2263" t="s">
        <v>1453</v>
      </c>
      <c r="K2263" t="s">
        <v>2393</v>
      </c>
      <c r="L2263" t="s">
        <v>556</v>
      </c>
      <c r="M2263" t="s">
        <v>121</v>
      </c>
      <c r="N2263" t="s">
        <v>108</v>
      </c>
      <c r="O2263" t="s">
        <v>94</v>
      </c>
      <c r="P2263">
        <v>639628</v>
      </c>
      <c r="Q2263">
        <v>186371.5</v>
      </c>
      <c r="R2263" t="s">
        <v>95</v>
      </c>
      <c r="S2263">
        <v>0.20369999999999999</v>
      </c>
      <c r="T2263" s="29">
        <v>28686.7</v>
      </c>
      <c r="U2263" s="29">
        <v>16969.05</v>
      </c>
      <c r="V2263" s="29">
        <v>140715.75</v>
      </c>
    </row>
    <row r="2264" spans="1:22" ht="14.6" x14ac:dyDescent="0.4">
      <c r="A2264" t="s">
        <v>10027</v>
      </c>
      <c r="B2264" t="s">
        <v>10028</v>
      </c>
      <c r="C2264" t="s">
        <v>1</v>
      </c>
      <c r="D2264" t="s">
        <v>166</v>
      </c>
      <c r="E2264" t="s">
        <v>166</v>
      </c>
      <c r="F2264" t="s">
        <v>10029</v>
      </c>
      <c r="G2264" t="s">
        <v>591</v>
      </c>
      <c r="H2264" t="s">
        <v>10030</v>
      </c>
      <c r="I2264" t="s">
        <v>3444</v>
      </c>
      <c r="J2264" t="s">
        <v>1007</v>
      </c>
      <c r="K2264" t="s">
        <v>1891</v>
      </c>
      <c r="L2264" t="s">
        <v>275</v>
      </c>
      <c r="M2264" t="s">
        <v>92</v>
      </c>
      <c r="N2264" t="s">
        <v>108</v>
      </c>
      <c r="O2264" t="s">
        <v>94</v>
      </c>
      <c r="P2264">
        <v>2008107</v>
      </c>
      <c r="Q2264">
        <v>826970.47</v>
      </c>
      <c r="R2264" t="s">
        <v>122</v>
      </c>
      <c r="S2264">
        <v>0.30840000000000001</v>
      </c>
      <c r="T2264" s="29">
        <v>250539.89</v>
      </c>
      <c r="U2264" s="29">
        <v>72949.62</v>
      </c>
      <c r="V2264" s="29">
        <v>503480.96</v>
      </c>
    </row>
    <row r="2265" spans="1:22" ht="14.6" x14ac:dyDescent="0.4">
      <c r="A2265" t="s">
        <v>10031</v>
      </c>
      <c r="B2265" t="s">
        <v>10032</v>
      </c>
      <c r="C2265" t="s">
        <v>205</v>
      </c>
      <c r="D2265" t="s">
        <v>206</v>
      </c>
      <c r="E2265" t="s">
        <v>206</v>
      </c>
      <c r="F2265" t="s">
        <v>10033</v>
      </c>
      <c r="G2265" t="s">
        <v>2630</v>
      </c>
      <c r="H2265" t="s">
        <v>3530</v>
      </c>
      <c r="I2265" t="s">
        <v>4888</v>
      </c>
      <c r="J2265" t="s">
        <v>6059</v>
      </c>
      <c r="K2265" t="s">
        <v>6648</v>
      </c>
      <c r="L2265" t="s">
        <v>231</v>
      </c>
      <c r="M2265" t="s">
        <v>121</v>
      </c>
      <c r="N2265" t="s">
        <v>108</v>
      </c>
      <c r="O2265" t="s">
        <v>94</v>
      </c>
      <c r="P2265">
        <v>2750283</v>
      </c>
      <c r="Q2265">
        <v>248813.81</v>
      </c>
      <c r="R2265" t="s">
        <v>122</v>
      </c>
      <c r="S2265">
        <v>0.10249999999999999</v>
      </c>
      <c r="T2265" s="29">
        <v>24845.87</v>
      </c>
      <c r="U2265" s="29">
        <v>9458.76</v>
      </c>
      <c r="V2265" s="29">
        <v>214509.18</v>
      </c>
    </row>
    <row r="2266" spans="1:22" ht="14.6" x14ac:dyDescent="0.4">
      <c r="A2266" t="s">
        <v>10034</v>
      </c>
      <c r="B2266" t="s">
        <v>10035</v>
      </c>
      <c r="C2266" t="s">
        <v>155</v>
      </c>
      <c r="D2266" t="s">
        <v>278</v>
      </c>
      <c r="E2266" t="s">
        <v>278</v>
      </c>
      <c r="F2266" t="s">
        <v>10036</v>
      </c>
      <c r="G2266" t="s">
        <v>2706</v>
      </c>
      <c r="H2266" t="s">
        <v>161</v>
      </c>
      <c r="I2266" t="s">
        <v>3359</v>
      </c>
      <c r="J2266" t="s">
        <v>3595</v>
      </c>
      <c r="K2266" t="s">
        <v>4197</v>
      </c>
      <c r="L2266" t="s">
        <v>240</v>
      </c>
      <c r="M2266" t="s">
        <v>578</v>
      </c>
      <c r="N2266" t="s">
        <v>93</v>
      </c>
      <c r="O2266" t="s">
        <v>94</v>
      </c>
      <c r="P2266">
        <v>117968080</v>
      </c>
      <c r="Q2266">
        <v>54503017.340000004</v>
      </c>
      <c r="R2266" t="s">
        <v>95</v>
      </c>
      <c r="S2266">
        <v>0.33389999999999997</v>
      </c>
      <c r="T2266" s="29">
        <v>17951768.079999998</v>
      </c>
      <c r="U2266" s="29">
        <v>1281573.4099999999</v>
      </c>
      <c r="V2266" s="29">
        <v>35269675.850000001</v>
      </c>
    </row>
    <row r="2267" spans="1:22" ht="14.6" x14ac:dyDescent="0.4">
      <c r="A2267" t="s">
        <v>10037</v>
      </c>
      <c r="B2267" t="s">
        <v>10038</v>
      </c>
      <c r="C2267" t="s">
        <v>155</v>
      </c>
      <c r="D2267" t="s">
        <v>278</v>
      </c>
      <c r="E2267" t="s">
        <v>278</v>
      </c>
      <c r="F2267" t="s">
        <v>10039</v>
      </c>
      <c r="G2267" t="s">
        <v>3613</v>
      </c>
      <c r="H2267" t="s">
        <v>2473</v>
      </c>
      <c r="I2267" t="s">
        <v>2081</v>
      </c>
      <c r="J2267" t="s">
        <v>384</v>
      </c>
      <c r="K2267" t="s">
        <v>5090</v>
      </c>
      <c r="L2267" t="s">
        <v>413</v>
      </c>
      <c r="M2267" t="s">
        <v>134</v>
      </c>
      <c r="N2267" t="s">
        <v>108</v>
      </c>
      <c r="O2267" t="s">
        <v>94</v>
      </c>
      <c r="P2267">
        <v>177116975</v>
      </c>
      <c r="Q2267">
        <v>51894466.770000003</v>
      </c>
      <c r="R2267" t="s">
        <v>122</v>
      </c>
      <c r="S2267">
        <v>0.41660000000000003</v>
      </c>
      <c r="T2267" s="29">
        <v>16080585.26</v>
      </c>
      <c r="U2267" s="29">
        <v>2171378.37</v>
      </c>
      <c r="V2267" s="29">
        <v>33642503.140000001</v>
      </c>
    </row>
    <row r="2268" spans="1:22" ht="14.6" x14ac:dyDescent="0.4">
      <c r="A2268" t="s">
        <v>10040</v>
      </c>
      <c r="B2268" t="s">
        <v>10041</v>
      </c>
      <c r="C2268" t="s">
        <v>137</v>
      </c>
      <c r="D2268" t="s">
        <v>126</v>
      </c>
      <c r="E2268" t="s">
        <v>126</v>
      </c>
      <c r="F2268" t="s">
        <v>10042</v>
      </c>
      <c r="G2268" t="s">
        <v>4940</v>
      </c>
      <c r="H2268" t="s">
        <v>951</v>
      </c>
      <c r="I2268" t="s">
        <v>529</v>
      </c>
      <c r="J2268" t="s">
        <v>3012</v>
      </c>
      <c r="K2268" t="s">
        <v>6810</v>
      </c>
      <c r="L2268" t="s">
        <v>163</v>
      </c>
      <c r="M2268" t="s">
        <v>134</v>
      </c>
      <c r="N2268" t="s">
        <v>93</v>
      </c>
      <c r="O2268" t="s">
        <v>94</v>
      </c>
      <c r="P2268">
        <v>35861502</v>
      </c>
      <c r="Q2268">
        <v>1633230.44</v>
      </c>
      <c r="R2268" t="s">
        <v>122</v>
      </c>
      <c r="S2268">
        <v>0.17899999999999999</v>
      </c>
      <c r="T2268" s="29">
        <v>233967.25</v>
      </c>
      <c r="U2268" s="29">
        <v>64873.78</v>
      </c>
      <c r="V2268" s="29">
        <v>1334389.4099999999</v>
      </c>
    </row>
    <row r="2269" spans="1:22" ht="14.6" x14ac:dyDescent="0.4">
      <c r="A2269" t="s">
        <v>10043</v>
      </c>
      <c r="B2269" t="s">
        <v>10044</v>
      </c>
      <c r="C2269" t="s">
        <v>184</v>
      </c>
      <c r="D2269" t="s">
        <v>185</v>
      </c>
      <c r="E2269" t="s">
        <v>185</v>
      </c>
      <c r="F2269" t="s">
        <v>7095</v>
      </c>
      <c r="G2269" t="s">
        <v>10045</v>
      </c>
      <c r="H2269" t="s">
        <v>9697</v>
      </c>
      <c r="I2269" t="s">
        <v>376</v>
      </c>
      <c r="J2269" t="s">
        <v>5896</v>
      </c>
      <c r="K2269" t="s">
        <v>648</v>
      </c>
      <c r="L2269" t="s">
        <v>222</v>
      </c>
      <c r="M2269" t="s">
        <v>223</v>
      </c>
      <c r="N2269" t="s">
        <v>93</v>
      </c>
      <c r="O2269" t="s">
        <v>94</v>
      </c>
      <c r="P2269">
        <v>963453</v>
      </c>
      <c r="Q2269">
        <v>219981.11</v>
      </c>
      <c r="R2269" t="s">
        <v>122</v>
      </c>
      <c r="S2269">
        <v>0.1419</v>
      </c>
      <c r="T2269" s="29">
        <v>23541.360000000001</v>
      </c>
      <c r="U2269" s="29">
        <v>2308.41</v>
      </c>
      <c r="V2269" s="29">
        <v>194131.34</v>
      </c>
    </row>
    <row r="2270" spans="1:22" ht="14.6" x14ac:dyDescent="0.4">
      <c r="A2270" t="s">
        <v>10046</v>
      </c>
      <c r="B2270" t="s">
        <v>10047</v>
      </c>
      <c r="C2270" t="s">
        <v>83</v>
      </c>
      <c r="D2270" t="s">
        <v>84</v>
      </c>
      <c r="E2270" t="s">
        <v>84</v>
      </c>
      <c r="F2270" t="s">
        <v>10048</v>
      </c>
      <c r="G2270" t="s">
        <v>2987</v>
      </c>
      <c r="H2270" t="s">
        <v>2763</v>
      </c>
      <c r="I2270" t="s">
        <v>3612</v>
      </c>
      <c r="J2270" t="s">
        <v>3117</v>
      </c>
      <c r="K2270" t="s">
        <v>2579</v>
      </c>
      <c r="L2270" t="s">
        <v>275</v>
      </c>
      <c r="M2270" t="s">
        <v>181</v>
      </c>
      <c r="N2270" t="s">
        <v>108</v>
      </c>
      <c r="O2270" t="s">
        <v>94</v>
      </c>
      <c r="P2270">
        <v>5397090</v>
      </c>
      <c r="Q2270">
        <v>347522.72</v>
      </c>
      <c r="R2270" t="s">
        <v>122</v>
      </c>
      <c r="S2270">
        <v>0.16500000000000001</v>
      </c>
      <c r="T2270" s="29">
        <v>37822.980000000003</v>
      </c>
      <c r="U2270" s="29">
        <v>30982.25</v>
      </c>
      <c r="V2270" s="29">
        <v>278717.49</v>
      </c>
    </row>
    <row r="2271" spans="1:22" ht="14.6" x14ac:dyDescent="0.4">
      <c r="A2271" t="s">
        <v>10049</v>
      </c>
      <c r="B2271" t="s">
        <v>10050</v>
      </c>
      <c r="C2271" t="s">
        <v>155</v>
      </c>
      <c r="D2271" t="s">
        <v>278</v>
      </c>
      <c r="E2271" t="s">
        <v>278</v>
      </c>
      <c r="F2271" t="s">
        <v>3388</v>
      </c>
      <c r="G2271" t="s">
        <v>8963</v>
      </c>
      <c r="H2271" t="s">
        <v>1682</v>
      </c>
      <c r="I2271" t="s">
        <v>653</v>
      </c>
      <c r="J2271" t="s">
        <v>3945</v>
      </c>
      <c r="K2271" t="s">
        <v>2540</v>
      </c>
      <c r="L2271" t="s">
        <v>240</v>
      </c>
      <c r="M2271" t="s">
        <v>134</v>
      </c>
      <c r="N2271" t="s">
        <v>108</v>
      </c>
      <c r="O2271" t="s">
        <v>94</v>
      </c>
      <c r="P2271">
        <v>270800830</v>
      </c>
      <c r="Q2271">
        <v>52740242.909999996</v>
      </c>
      <c r="R2271" t="s">
        <v>95</v>
      </c>
      <c r="S2271">
        <v>0.68400000000000005</v>
      </c>
      <c r="T2271" s="29">
        <v>27457197.260000002</v>
      </c>
      <c r="U2271" s="29">
        <v>948772.06</v>
      </c>
      <c r="V2271" s="29">
        <v>24334273.59</v>
      </c>
    </row>
    <row r="2272" spans="1:22" ht="14.6" x14ac:dyDescent="0.4">
      <c r="A2272" t="s">
        <v>10051</v>
      </c>
      <c r="B2272" t="s">
        <v>10052</v>
      </c>
      <c r="C2272" t="s">
        <v>184</v>
      </c>
      <c r="D2272" t="s">
        <v>185</v>
      </c>
      <c r="E2272" t="s">
        <v>185</v>
      </c>
      <c r="F2272" t="s">
        <v>10053</v>
      </c>
      <c r="G2272" t="s">
        <v>3515</v>
      </c>
      <c r="H2272" t="s">
        <v>334</v>
      </c>
      <c r="I2272" t="s">
        <v>3926</v>
      </c>
      <c r="J2272" t="s">
        <v>4760</v>
      </c>
      <c r="K2272" t="s">
        <v>3370</v>
      </c>
      <c r="L2272" t="s">
        <v>192</v>
      </c>
      <c r="M2272" t="s">
        <v>266</v>
      </c>
      <c r="N2272" t="s">
        <v>108</v>
      </c>
      <c r="O2272" t="s">
        <v>94</v>
      </c>
      <c r="P2272">
        <v>9285311</v>
      </c>
      <c r="Q2272">
        <v>2141507.06</v>
      </c>
      <c r="R2272" t="s">
        <v>95</v>
      </c>
      <c r="S2272">
        <v>0.14960000000000001</v>
      </c>
      <c r="T2272" s="29">
        <v>202202.22</v>
      </c>
      <c r="U2272" s="29">
        <v>175974.6</v>
      </c>
      <c r="V2272" s="29">
        <v>1763330.24</v>
      </c>
    </row>
    <row r="2273" spans="1:22" ht="14.6" x14ac:dyDescent="0.4">
      <c r="A2273" t="s">
        <v>10054</v>
      </c>
      <c r="B2273" t="s">
        <v>10055</v>
      </c>
      <c r="C2273" t="s">
        <v>98</v>
      </c>
      <c r="D2273" t="s">
        <v>99</v>
      </c>
      <c r="E2273" t="s">
        <v>99</v>
      </c>
      <c r="F2273" t="s">
        <v>10056</v>
      </c>
      <c r="G2273" t="s">
        <v>5801</v>
      </c>
      <c r="H2273" t="s">
        <v>6614</v>
      </c>
      <c r="I2273" t="s">
        <v>5704</v>
      </c>
      <c r="J2273" t="s">
        <v>5704</v>
      </c>
      <c r="K2273" t="s">
        <v>2097</v>
      </c>
      <c r="L2273" t="s">
        <v>91</v>
      </c>
      <c r="M2273" t="s">
        <v>202</v>
      </c>
      <c r="N2273" t="s">
        <v>108</v>
      </c>
      <c r="O2273" t="s">
        <v>94</v>
      </c>
      <c r="P2273">
        <v>121965049</v>
      </c>
      <c r="Q2273">
        <v>51728227.539999999</v>
      </c>
      <c r="R2273" t="s">
        <v>285</v>
      </c>
      <c r="S2273">
        <v>0.62719999999999998</v>
      </c>
      <c r="T2273" s="29">
        <v>26466424.73</v>
      </c>
      <c r="U2273" s="29">
        <v>4025940.24</v>
      </c>
      <c r="V2273" s="29">
        <v>21235862.57</v>
      </c>
    </row>
    <row r="2274" spans="1:22" ht="14.6" x14ac:dyDescent="0.4">
      <c r="A2274" t="s">
        <v>10057</v>
      </c>
      <c r="B2274" t="s">
        <v>10058</v>
      </c>
      <c r="C2274" t="s">
        <v>98</v>
      </c>
      <c r="D2274" t="s">
        <v>99</v>
      </c>
      <c r="E2274" t="s">
        <v>99</v>
      </c>
      <c r="F2274" t="s">
        <v>10059</v>
      </c>
      <c r="G2274" t="s">
        <v>1965</v>
      </c>
      <c r="H2274" t="s">
        <v>1966</v>
      </c>
      <c r="I2274" t="s">
        <v>244</v>
      </c>
      <c r="J2274" t="s">
        <v>2750</v>
      </c>
      <c r="K2274" t="s">
        <v>1864</v>
      </c>
      <c r="L2274" t="s">
        <v>106</v>
      </c>
      <c r="M2274" t="s">
        <v>202</v>
      </c>
      <c r="N2274" t="s">
        <v>108</v>
      </c>
      <c r="O2274" t="s">
        <v>94</v>
      </c>
      <c r="P2274">
        <v>169679980</v>
      </c>
      <c r="Q2274">
        <v>27409516.329999998</v>
      </c>
      <c r="R2274" t="s">
        <v>95</v>
      </c>
      <c r="S2274">
        <v>0.46250000000000002</v>
      </c>
      <c r="T2274" s="29">
        <v>9053128.1799999997</v>
      </c>
      <c r="U2274" s="29">
        <v>1938318.01</v>
      </c>
      <c r="V2274" s="29">
        <v>16418070.140000001</v>
      </c>
    </row>
    <row r="2275" spans="1:22" ht="14.6" x14ac:dyDescent="0.4">
      <c r="A2275" t="s">
        <v>10060</v>
      </c>
      <c r="B2275" t="s">
        <v>10061</v>
      </c>
      <c r="C2275" t="s">
        <v>112</v>
      </c>
      <c r="D2275" t="s">
        <v>471</v>
      </c>
      <c r="E2275" t="s">
        <v>471</v>
      </c>
      <c r="F2275" t="s">
        <v>10062</v>
      </c>
      <c r="G2275" t="s">
        <v>4938</v>
      </c>
      <c r="H2275" t="s">
        <v>4939</v>
      </c>
      <c r="I2275" t="s">
        <v>5063</v>
      </c>
      <c r="J2275" t="s">
        <v>1059</v>
      </c>
      <c r="K2275" t="s">
        <v>7752</v>
      </c>
      <c r="L2275" t="s">
        <v>370</v>
      </c>
      <c r="M2275" t="s">
        <v>223</v>
      </c>
      <c r="N2275" t="s">
        <v>108</v>
      </c>
      <c r="O2275" t="s">
        <v>94</v>
      </c>
      <c r="P2275">
        <v>43231188</v>
      </c>
      <c r="Q2275">
        <v>7872670.2000000002</v>
      </c>
      <c r="R2275" t="s">
        <v>95</v>
      </c>
      <c r="S2275">
        <v>0.26519999999999999</v>
      </c>
      <c r="T2275" s="29">
        <v>1868442.76</v>
      </c>
      <c r="U2275" s="29">
        <v>573719.1</v>
      </c>
      <c r="V2275" s="29">
        <v>5430508.3399999999</v>
      </c>
    </row>
    <row r="2276" spans="1:22" ht="14.6" x14ac:dyDescent="0.4">
      <c r="A2276" t="s">
        <v>10063</v>
      </c>
      <c r="B2276" t="s">
        <v>10064</v>
      </c>
      <c r="C2276" t="s">
        <v>98</v>
      </c>
      <c r="D2276" t="s">
        <v>99</v>
      </c>
      <c r="E2276" t="s">
        <v>99</v>
      </c>
      <c r="F2276" t="s">
        <v>10065</v>
      </c>
      <c r="G2276" t="s">
        <v>5621</v>
      </c>
      <c r="H2276" t="s">
        <v>4930</v>
      </c>
      <c r="I2276" t="s">
        <v>3113</v>
      </c>
      <c r="J2276" t="s">
        <v>1675</v>
      </c>
      <c r="K2276" t="s">
        <v>6360</v>
      </c>
      <c r="L2276" t="s">
        <v>106</v>
      </c>
      <c r="M2276" t="s">
        <v>107</v>
      </c>
      <c r="N2276" t="s">
        <v>108</v>
      </c>
      <c r="O2276" t="s">
        <v>94</v>
      </c>
      <c r="P2276">
        <v>85999428</v>
      </c>
      <c r="Q2276">
        <v>49420105.880000003</v>
      </c>
      <c r="R2276" t="s">
        <v>109</v>
      </c>
      <c r="S2276">
        <v>0.4224</v>
      </c>
      <c r="T2276" s="29">
        <v>19417868.579999998</v>
      </c>
      <c r="U2276" s="29">
        <v>4770319.6399999997</v>
      </c>
      <c r="V2276" s="29">
        <v>25231917.66</v>
      </c>
    </row>
    <row r="2277" spans="1:22" ht="14.6" x14ac:dyDescent="0.4">
      <c r="A2277" t="s">
        <v>10066</v>
      </c>
      <c r="B2277" t="s">
        <v>10067</v>
      </c>
      <c r="C2277" t="s">
        <v>98</v>
      </c>
      <c r="D2277" t="s">
        <v>1084</v>
      </c>
      <c r="E2277" t="s">
        <v>1084</v>
      </c>
      <c r="F2277" t="s">
        <v>10068</v>
      </c>
      <c r="G2277" t="s">
        <v>1335</v>
      </c>
      <c r="H2277" t="s">
        <v>2692</v>
      </c>
      <c r="I2277" t="s">
        <v>4747</v>
      </c>
      <c r="J2277" t="s">
        <v>3862</v>
      </c>
      <c r="K2277" t="s">
        <v>3790</v>
      </c>
      <c r="L2277" t="s">
        <v>1010</v>
      </c>
      <c r="M2277" t="s">
        <v>202</v>
      </c>
      <c r="N2277" t="s">
        <v>108</v>
      </c>
      <c r="O2277" t="s">
        <v>94</v>
      </c>
      <c r="P2277">
        <v>165724063</v>
      </c>
      <c r="Q2277">
        <v>24241781.890000001</v>
      </c>
      <c r="R2277" t="s">
        <v>109</v>
      </c>
      <c r="S2277">
        <v>0.27279999999999999</v>
      </c>
      <c r="T2277" s="29">
        <v>4015810.45</v>
      </c>
      <c r="U2277" s="29">
        <v>1713185.44</v>
      </c>
      <c r="V2277" s="29">
        <v>18512786</v>
      </c>
    </row>
    <row r="2278" spans="1:22" ht="14.6" x14ac:dyDescent="0.4">
      <c r="A2278" t="s">
        <v>10069</v>
      </c>
      <c r="B2278" t="s">
        <v>10070</v>
      </c>
      <c r="C2278" t="s">
        <v>83</v>
      </c>
      <c r="D2278" t="s">
        <v>166</v>
      </c>
      <c r="E2278" t="s">
        <v>166</v>
      </c>
      <c r="F2278" t="s">
        <v>10071</v>
      </c>
      <c r="G2278" t="s">
        <v>3305</v>
      </c>
      <c r="H2278" t="s">
        <v>10072</v>
      </c>
      <c r="I2278" t="s">
        <v>608</v>
      </c>
      <c r="J2278" t="s">
        <v>8505</v>
      </c>
      <c r="K2278" t="s">
        <v>2307</v>
      </c>
      <c r="L2278" t="s">
        <v>163</v>
      </c>
      <c r="M2278" t="s">
        <v>181</v>
      </c>
      <c r="N2278" t="s">
        <v>108</v>
      </c>
      <c r="O2278" t="s">
        <v>94</v>
      </c>
      <c r="P2278">
        <v>4294389</v>
      </c>
      <c r="Q2278">
        <v>500055.7</v>
      </c>
      <c r="R2278" t="s">
        <v>95</v>
      </c>
      <c r="S2278">
        <v>0.23250000000000001</v>
      </c>
      <c r="T2278" s="29">
        <v>114358.93</v>
      </c>
      <c r="U2278" s="29">
        <v>42114.2</v>
      </c>
      <c r="V2278" s="29">
        <v>343582.57</v>
      </c>
    </row>
    <row r="2279" spans="1:22" ht="14.6" x14ac:dyDescent="0.4">
      <c r="A2279" t="s">
        <v>10073</v>
      </c>
      <c r="B2279" t="s">
        <v>10074</v>
      </c>
      <c r="C2279" t="s">
        <v>125</v>
      </c>
      <c r="D2279" t="s">
        <v>126</v>
      </c>
      <c r="E2279" t="s">
        <v>126</v>
      </c>
      <c r="F2279" t="s">
        <v>10075</v>
      </c>
      <c r="G2279" t="s">
        <v>2651</v>
      </c>
      <c r="H2279" t="s">
        <v>5864</v>
      </c>
      <c r="I2279" t="s">
        <v>6788</v>
      </c>
      <c r="J2279" t="s">
        <v>5034</v>
      </c>
      <c r="K2279" t="s">
        <v>4084</v>
      </c>
      <c r="L2279" t="s">
        <v>144</v>
      </c>
      <c r="M2279" t="s">
        <v>134</v>
      </c>
      <c r="N2279" t="s">
        <v>108</v>
      </c>
      <c r="O2279" t="s">
        <v>94</v>
      </c>
      <c r="P2279">
        <v>615498659</v>
      </c>
      <c r="Q2279">
        <v>54307211.109999999</v>
      </c>
      <c r="R2279" t="s">
        <v>109</v>
      </c>
      <c r="S2279">
        <v>0.41930000000000001</v>
      </c>
      <c r="T2279" s="29">
        <v>16457229.23</v>
      </c>
      <c r="U2279" s="29">
        <v>1387213.86</v>
      </c>
      <c r="V2279" s="29">
        <v>36462768.020000003</v>
      </c>
    </row>
    <row r="2280" spans="1:22" ht="14.6" x14ac:dyDescent="0.4">
      <c r="A2280" t="s">
        <v>10076</v>
      </c>
      <c r="B2280" t="s">
        <v>10077</v>
      </c>
      <c r="C2280" t="s">
        <v>112</v>
      </c>
      <c r="D2280" t="s">
        <v>471</v>
      </c>
      <c r="E2280" t="s">
        <v>471</v>
      </c>
      <c r="F2280" t="s">
        <v>10078</v>
      </c>
      <c r="G2280" t="s">
        <v>640</v>
      </c>
      <c r="H2280" t="s">
        <v>4202</v>
      </c>
      <c r="I2280" t="s">
        <v>3209</v>
      </c>
      <c r="J2280" t="s">
        <v>2119</v>
      </c>
      <c r="K2280" t="s">
        <v>584</v>
      </c>
      <c r="L2280" t="s">
        <v>120</v>
      </c>
      <c r="M2280" t="s">
        <v>121</v>
      </c>
      <c r="N2280" t="s">
        <v>108</v>
      </c>
      <c r="O2280" t="s">
        <v>94</v>
      </c>
      <c r="P2280">
        <v>47133791</v>
      </c>
      <c r="Q2280">
        <v>7536747.8499999996</v>
      </c>
      <c r="R2280" t="s">
        <v>122</v>
      </c>
      <c r="S2280">
        <v>0.46660000000000001</v>
      </c>
      <c r="T2280" s="29">
        <v>3324982.73</v>
      </c>
      <c r="U2280" s="29">
        <v>249967.06</v>
      </c>
      <c r="V2280" s="29">
        <v>3961798.06</v>
      </c>
    </row>
    <row r="2281" spans="1:22" ht="14.6" x14ac:dyDescent="0.4">
      <c r="A2281" t="s">
        <v>10079</v>
      </c>
      <c r="B2281" t="s">
        <v>10080</v>
      </c>
      <c r="C2281" t="s">
        <v>112</v>
      </c>
      <c r="D2281" t="s">
        <v>113</v>
      </c>
      <c r="E2281" t="s">
        <v>113</v>
      </c>
      <c r="F2281" t="s">
        <v>10081</v>
      </c>
      <c r="G2281" t="s">
        <v>708</v>
      </c>
      <c r="H2281" t="s">
        <v>3222</v>
      </c>
      <c r="I2281" t="s">
        <v>4623</v>
      </c>
      <c r="J2281" t="s">
        <v>3885</v>
      </c>
      <c r="K2281" t="s">
        <v>5728</v>
      </c>
      <c r="L2281" t="s">
        <v>120</v>
      </c>
      <c r="M2281" t="s">
        <v>266</v>
      </c>
      <c r="N2281" t="s">
        <v>108</v>
      </c>
      <c r="O2281" t="s">
        <v>94</v>
      </c>
      <c r="P2281">
        <v>4602380</v>
      </c>
      <c r="Q2281">
        <v>418822.48</v>
      </c>
      <c r="R2281" t="s">
        <v>95</v>
      </c>
      <c r="S2281">
        <v>0.43290000000000001</v>
      </c>
      <c r="T2281" s="29">
        <v>132886.46</v>
      </c>
      <c r="U2281" s="29">
        <v>16180.62</v>
      </c>
      <c r="V2281" s="29">
        <v>269755.40000000002</v>
      </c>
    </row>
    <row r="2282" spans="1:22" ht="14.6" x14ac:dyDescent="0.4">
      <c r="A2282" t="s">
        <v>10082</v>
      </c>
      <c r="B2282" t="s">
        <v>10083</v>
      </c>
      <c r="C2282" t="s">
        <v>155</v>
      </c>
      <c r="D2282" t="s">
        <v>156</v>
      </c>
      <c r="E2282" t="s">
        <v>156</v>
      </c>
      <c r="F2282" t="s">
        <v>10084</v>
      </c>
      <c r="G2282" t="s">
        <v>419</v>
      </c>
      <c r="H2282" t="s">
        <v>8067</v>
      </c>
      <c r="I2282" t="s">
        <v>9625</v>
      </c>
      <c r="J2282" t="s">
        <v>2211</v>
      </c>
      <c r="K2282" t="s">
        <v>2634</v>
      </c>
      <c r="L2282" t="s">
        <v>413</v>
      </c>
      <c r="M2282" t="s">
        <v>134</v>
      </c>
      <c r="N2282" t="s">
        <v>108</v>
      </c>
      <c r="O2282" t="s">
        <v>94</v>
      </c>
      <c r="P2282">
        <v>367982540</v>
      </c>
      <c r="Q2282">
        <v>13949325.699999999</v>
      </c>
      <c r="R2282" t="s">
        <v>109</v>
      </c>
      <c r="S2282">
        <v>0.3397</v>
      </c>
      <c r="T2282" s="29">
        <v>3800478.08</v>
      </c>
      <c r="U2282" s="29">
        <v>1390563.09</v>
      </c>
      <c r="V2282" s="29">
        <v>8758284.5299999993</v>
      </c>
    </row>
    <row r="2283" spans="1:22" ht="14.6" x14ac:dyDescent="0.4">
      <c r="A2283" t="s">
        <v>10085</v>
      </c>
      <c r="B2283" t="s">
        <v>10086</v>
      </c>
      <c r="C2283" t="s">
        <v>137</v>
      </c>
      <c r="D2283" t="s">
        <v>126</v>
      </c>
      <c r="E2283" t="s">
        <v>126</v>
      </c>
      <c r="F2283" t="s">
        <v>10087</v>
      </c>
      <c r="G2283" t="s">
        <v>6782</v>
      </c>
      <c r="H2283" t="s">
        <v>1965</v>
      </c>
      <c r="I2283" t="s">
        <v>5306</v>
      </c>
      <c r="J2283" t="s">
        <v>5543</v>
      </c>
      <c r="K2283" t="s">
        <v>7248</v>
      </c>
      <c r="L2283" t="s">
        <v>314</v>
      </c>
      <c r="M2283" t="s">
        <v>134</v>
      </c>
      <c r="N2283" t="s">
        <v>108</v>
      </c>
      <c r="O2283" t="s">
        <v>94</v>
      </c>
      <c r="P2283">
        <v>33655213</v>
      </c>
      <c r="Q2283">
        <v>15251976.300000001</v>
      </c>
      <c r="R2283" t="s">
        <v>95</v>
      </c>
      <c r="S2283">
        <v>0.11700000000000001</v>
      </c>
      <c r="T2283" s="29">
        <v>1538009.44</v>
      </c>
      <c r="U2283" s="29">
        <v>249003.3</v>
      </c>
      <c r="V2283" s="29">
        <v>13464963.560000001</v>
      </c>
    </row>
    <row r="2284" spans="1:22" ht="14.6" x14ac:dyDescent="0.4">
      <c r="A2284" t="s">
        <v>10088</v>
      </c>
      <c r="B2284" t="s">
        <v>10089</v>
      </c>
      <c r="C2284" t="s">
        <v>155</v>
      </c>
      <c r="D2284" t="s">
        <v>251</v>
      </c>
      <c r="E2284" t="s">
        <v>251</v>
      </c>
      <c r="F2284" t="s">
        <v>1298</v>
      </c>
      <c r="G2284" t="s">
        <v>4411</v>
      </c>
      <c r="H2284" t="s">
        <v>868</v>
      </c>
      <c r="I2284" t="s">
        <v>2452</v>
      </c>
      <c r="J2284" t="s">
        <v>2286</v>
      </c>
      <c r="K2284" t="s">
        <v>1578</v>
      </c>
      <c r="L2284" t="s">
        <v>240</v>
      </c>
      <c r="M2284" t="s">
        <v>578</v>
      </c>
      <c r="N2284" t="s">
        <v>108</v>
      </c>
      <c r="O2284" t="s">
        <v>94</v>
      </c>
      <c r="P2284">
        <v>160299170</v>
      </c>
      <c r="Q2284">
        <v>8406489.6899999995</v>
      </c>
      <c r="R2284" t="s">
        <v>109</v>
      </c>
      <c r="S2284">
        <v>0.62639999999999996</v>
      </c>
      <c r="T2284" s="29">
        <v>3609535.2</v>
      </c>
      <c r="U2284" s="29">
        <v>518561.95</v>
      </c>
      <c r="V2284" s="29">
        <v>4278392.54</v>
      </c>
    </row>
    <row r="2285" spans="1:22" ht="14.6" x14ac:dyDescent="0.4">
      <c r="A2285" t="s">
        <v>10090</v>
      </c>
      <c r="B2285" t="s">
        <v>10091</v>
      </c>
      <c r="C2285" t="s">
        <v>155</v>
      </c>
      <c r="D2285" t="s">
        <v>278</v>
      </c>
      <c r="E2285" t="s">
        <v>278</v>
      </c>
      <c r="F2285" t="s">
        <v>10092</v>
      </c>
      <c r="G2285" t="s">
        <v>10093</v>
      </c>
      <c r="H2285" t="s">
        <v>3909</v>
      </c>
      <c r="I2285" t="s">
        <v>7449</v>
      </c>
      <c r="J2285" t="s">
        <v>2281</v>
      </c>
      <c r="K2285" t="s">
        <v>2955</v>
      </c>
      <c r="L2285" t="s">
        <v>240</v>
      </c>
      <c r="M2285" t="s">
        <v>134</v>
      </c>
      <c r="N2285" t="s">
        <v>108</v>
      </c>
      <c r="O2285" t="s">
        <v>94</v>
      </c>
      <c r="P2285">
        <v>21390767</v>
      </c>
      <c r="Q2285">
        <v>5796498.9100000001</v>
      </c>
      <c r="R2285" t="s">
        <v>285</v>
      </c>
      <c r="S2285">
        <v>0.36959999999999998</v>
      </c>
      <c r="T2285" s="29">
        <v>1788092.71</v>
      </c>
      <c r="U2285" s="29">
        <v>432189.21</v>
      </c>
      <c r="V2285" s="29">
        <v>3576216.99</v>
      </c>
    </row>
    <row r="2286" spans="1:22" ht="14.6" x14ac:dyDescent="0.4">
      <c r="A2286" t="s">
        <v>10094</v>
      </c>
      <c r="B2286" t="s">
        <v>10095</v>
      </c>
      <c r="C2286" t="s">
        <v>83</v>
      </c>
      <c r="D2286" t="s">
        <v>166</v>
      </c>
      <c r="E2286" t="s">
        <v>166</v>
      </c>
      <c r="F2286" t="s">
        <v>10096</v>
      </c>
      <c r="G2286" t="s">
        <v>6103</v>
      </c>
      <c r="H2286" t="s">
        <v>3288</v>
      </c>
      <c r="I2286" t="s">
        <v>2001</v>
      </c>
      <c r="J2286" t="s">
        <v>1350</v>
      </c>
      <c r="K2286" t="s">
        <v>404</v>
      </c>
      <c r="L2286" t="s">
        <v>163</v>
      </c>
      <c r="M2286" t="s">
        <v>134</v>
      </c>
      <c r="N2286" t="s">
        <v>108</v>
      </c>
      <c r="O2286" t="s">
        <v>94</v>
      </c>
      <c r="P2286">
        <v>1282928</v>
      </c>
      <c r="Q2286">
        <v>215247.55</v>
      </c>
      <c r="R2286" t="s">
        <v>122</v>
      </c>
      <c r="S2286">
        <v>0.1167</v>
      </c>
      <c r="T2286" s="29">
        <v>22293.59</v>
      </c>
      <c r="U2286" s="29">
        <v>11652.96</v>
      </c>
      <c r="V2286" s="29">
        <v>181301</v>
      </c>
    </row>
    <row r="2287" spans="1:22" ht="14.6" x14ac:dyDescent="0.4">
      <c r="A2287" t="s">
        <v>10097</v>
      </c>
      <c r="B2287" t="s">
        <v>10098</v>
      </c>
      <c r="C2287" t="s">
        <v>184</v>
      </c>
      <c r="D2287" t="s">
        <v>382</v>
      </c>
      <c r="E2287" t="s">
        <v>382</v>
      </c>
      <c r="F2287" t="s">
        <v>10099</v>
      </c>
      <c r="G2287" t="s">
        <v>2039</v>
      </c>
      <c r="H2287" t="s">
        <v>403</v>
      </c>
      <c r="I2287" t="s">
        <v>848</v>
      </c>
      <c r="J2287" t="s">
        <v>4065</v>
      </c>
      <c r="K2287" t="s">
        <v>3257</v>
      </c>
      <c r="L2287" t="s">
        <v>641</v>
      </c>
      <c r="M2287" t="s">
        <v>223</v>
      </c>
      <c r="N2287" t="s">
        <v>108</v>
      </c>
      <c r="O2287" t="s">
        <v>94</v>
      </c>
      <c r="P2287">
        <v>4536319</v>
      </c>
      <c r="Q2287">
        <v>727439.79</v>
      </c>
      <c r="R2287" t="s">
        <v>95</v>
      </c>
      <c r="S2287">
        <v>0.17080000000000001</v>
      </c>
      <c r="T2287" s="29">
        <v>81882.89</v>
      </c>
      <c r="U2287" s="29">
        <v>40144.82</v>
      </c>
      <c r="V2287" s="29">
        <v>605412.07999999996</v>
      </c>
    </row>
    <row r="2288" spans="1:22" ht="14.6" x14ac:dyDescent="0.4">
      <c r="A2288" t="s">
        <v>10100</v>
      </c>
      <c r="B2288" t="s">
        <v>10101</v>
      </c>
      <c r="C2288" t="s">
        <v>155</v>
      </c>
      <c r="D2288" t="s">
        <v>251</v>
      </c>
      <c r="E2288" t="s">
        <v>251</v>
      </c>
      <c r="F2288" t="s">
        <v>10102</v>
      </c>
      <c r="G2288" t="s">
        <v>3515</v>
      </c>
      <c r="H2288" t="s">
        <v>334</v>
      </c>
      <c r="I2288" t="s">
        <v>636</v>
      </c>
      <c r="J2288" t="s">
        <v>1694</v>
      </c>
      <c r="K2288" t="s">
        <v>7479</v>
      </c>
      <c r="L2288" t="s">
        <v>413</v>
      </c>
      <c r="M2288" t="s">
        <v>578</v>
      </c>
      <c r="N2288" t="s">
        <v>93</v>
      </c>
      <c r="O2288" t="s">
        <v>94</v>
      </c>
      <c r="P2288">
        <v>392510049</v>
      </c>
      <c r="Q2288">
        <v>223307500</v>
      </c>
      <c r="R2288" t="s">
        <v>285</v>
      </c>
      <c r="S2288">
        <v>0.66820000000000002</v>
      </c>
      <c r="T2288" s="29">
        <v>106203988.76000001</v>
      </c>
      <c r="U2288" s="29">
        <v>21788347.48</v>
      </c>
      <c r="V2288" s="29">
        <v>95315163.760000005</v>
      </c>
    </row>
    <row r="2289" spans="1:22" ht="14.6" x14ac:dyDescent="0.4">
      <c r="A2289" t="s">
        <v>10103</v>
      </c>
      <c r="B2289" t="s">
        <v>10104</v>
      </c>
      <c r="C2289" t="s">
        <v>1</v>
      </c>
      <c r="D2289" t="s">
        <v>166</v>
      </c>
      <c r="E2289" t="s">
        <v>166</v>
      </c>
      <c r="F2289" t="s">
        <v>10105</v>
      </c>
      <c r="G2289" t="s">
        <v>598</v>
      </c>
      <c r="H2289" t="s">
        <v>10106</v>
      </c>
      <c r="I2289" t="s">
        <v>3626</v>
      </c>
      <c r="J2289" t="s">
        <v>2152</v>
      </c>
      <c r="K2289" t="s">
        <v>2418</v>
      </c>
      <c r="L2289" t="s">
        <v>144</v>
      </c>
      <c r="M2289" t="s">
        <v>181</v>
      </c>
      <c r="N2289" t="s">
        <v>108</v>
      </c>
      <c r="O2289" t="s">
        <v>94</v>
      </c>
      <c r="P2289">
        <v>7064278</v>
      </c>
      <c r="Q2289">
        <v>677885.83</v>
      </c>
      <c r="R2289" t="s">
        <v>95</v>
      </c>
      <c r="S2289">
        <v>0.2238</v>
      </c>
      <c r="T2289" s="29">
        <v>134318.60999999999</v>
      </c>
      <c r="U2289" s="29">
        <v>24984.77</v>
      </c>
      <c r="V2289" s="29">
        <v>518582.45</v>
      </c>
    </row>
    <row r="2290" spans="1:22" ht="14.6" x14ac:dyDescent="0.4">
      <c r="A2290" t="s">
        <v>10107</v>
      </c>
      <c r="B2290" t="s">
        <v>10108</v>
      </c>
      <c r="C2290" t="s">
        <v>288</v>
      </c>
      <c r="D2290" t="s">
        <v>373</v>
      </c>
      <c r="E2290" t="s">
        <v>373</v>
      </c>
      <c r="F2290" t="s">
        <v>10109</v>
      </c>
      <c r="G2290" t="s">
        <v>3128</v>
      </c>
      <c r="H2290" t="s">
        <v>802</v>
      </c>
      <c r="I2290" t="s">
        <v>1146</v>
      </c>
      <c r="J2290" t="s">
        <v>3335</v>
      </c>
      <c r="K2290" t="s">
        <v>4383</v>
      </c>
      <c r="L2290" t="s">
        <v>92</v>
      </c>
      <c r="M2290" t="s">
        <v>297</v>
      </c>
      <c r="N2290" t="s">
        <v>108</v>
      </c>
      <c r="O2290" t="s">
        <v>94</v>
      </c>
      <c r="P2290">
        <v>21195414</v>
      </c>
      <c r="Q2290">
        <v>12770734.85</v>
      </c>
      <c r="R2290" t="s">
        <v>95</v>
      </c>
      <c r="S2290">
        <v>0.29580000000000001</v>
      </c>
      <c r="T2290" s="29">
        <v>3470765.66</v>
      </c>
      <c r="U2290" s="29">
        <v>1258158.3400000001</v>
      </c>
      <c r="V2290" s="29">
        <v>8041810.8499999996</v>
      </c>
    </row>
    <row r="2291" spans="1:22" ht="14.6" x14ac:dyDescent="0.4">
      <c r="A2291" t="s">
        <v>10110</v>
      </c>
      <c r="B2291" t="s">
        <v>10111</v>
      </c>
      <c r="C2291" t="s">
        <v>83</v>
      </c>
      <c r="D2291" t="s">
        <v>166</v>
      </c>
      <c r="E2291" t="s">
        <v>166</v>
      </c>
      <c r="F2291" t="s">
        <v>10112</v>
      </c>
      <c r="G2291" t="s">
        <v>1918</v>
      </c>
      <c r="H2291" t="s">
        <v>2251</v>
      </c>
      <c r="I2291" t="s">
        <v>5910</v>
      </c>
      <c r="J2291" t="s">
        <v>1456</v>
      </c>
      <c r="K2291" t="s">
        <v>978</v>
      </c>
      <c r="L2291" t="s">
        <v>106</v>
      </c>
      <c r="M2291" t="s">
        <v>181</v>
      </c>
      <c r="N2291" t="s">
        <v>108</v>
      </c>
      <c r="O2291" t="s">
        <v>94</v>
      </c>
      <c r="P2291">
        <v>2815225</v>
      </c>
      <c r="Q2291">
        <v>514868.9</v>
      </c>
      <c r="R2291" t="s">
        <v>95</v>
      </c>
      <c r="S2291">
        <v>0.32690000000000002</v>
      </c>
      <c r="T2291" s="29">
        <v>130664</v>
      </c>
      <c r="U2291" s="29">
        <v>20509.64</v>
      </c>
      <c r="V2291" s="29">
        <v>363695.26</v>
      </c>
    </row>
    <row r="2292" spans="1:22" ht="14.6" x14ac:dyDescent="0.4">
      <c r="A2292" t="s">
        <v>10113</v>
      </c>
      <c r="B2292" t="s">
        <v>10114</v>
      </c>
      <c r="C2292" t="s">
        <v>155</v>
      </c>
      <c r="D2292" t="s">
        <v>278</v>
      </c>
      <c r="E2292" t="s">
        <v>278</v>
      </c>
      <c r="F2292" t="s">
        <v>10115</v>
      </c>
      <c r="G2292" t="s">
        <v>6048</v>
      </c>
      <c r="H2292" t="s">
        <v>6461</v>
      </c>
      <c r="I2292" t="s">
        <v>3370</v>
      </c>
      <c r="J2292" t="s">
        <v>6473</v>
      </c>
      <c r="K2292" t="s">
        <v>1715</v>
      </c>
      <c r="L2292" t="s">
        <v>413</v>
      </c>
      <c r="M2292" t="s">
        <v>578</v>
      </c>
      <c r="N2292" t="s">
        <v>108</v>
      </c>
      <c r="O2292" t="s">
        <v>94</v>
      </c>
      <c r="P2292">
        <v>183573077</v>
      </c>
      <c r="Q2292">
        <v>155143386.66</v>
      </c>
      <c r="R2292" t="s">
        <v>109</v>
      </c>
      <c r="S2292">
        <v>0.33179999999999998</v>
      </c>
      <c r="T2292" s="29">
        <v>50440917.25</v>
      </c>
      <c r="U2292" s="29">
        <v>6323522.3399999999</v>
      </c>
      <c r="V2292" s="29">
        <v>98378947.069999993</v>
      </c>
    </row>
    <row r="2293" spans="1:22" ht="14.6" x14ac:dyDescent="0.4">
      <c r="A2293" t="s">
        <v>10116</v>
      </c>
      <c r="B2293" t="s">
        <v>10117</v>
      </c>
      <c r="C2293" t="s">
        <v>112</v>
      </c>
      <c r="D2293" t="s">
        <v>471</v>
      </c>
      <c r="E2293" t="s">
        <v>471</v>
      </c>
      <c r="F2293" t="s">
        <v>10118</v>
      </c>
      <c r="G2293" t="s">
        <v>5474</v>
      </c>
      <c r="H2293" t="s">
        <v>191</v>
      </c>
      <c r="I2293" t="s">
        <v>10072</v>
      </c>
      <c r="J2293" t="s">
        <v>6978</v>
      </c>
      <c r="K2293" t="s">
        <v>10119</v>
      </c>
      <c r="L2293" t="s">
        <v>222</v>
      </c>
      <c r="M2293" t="s">
        <v>223</v>
      </c>
      <c r="N2293" t="s">
        <v>108</v>
      </c>
      <c r="O2293" t="s">
        <v>94</v>
      </c>
      <c r="P2293">
        <v>10017836</v>
      </c>
      <c r="Q2293">
        <v>1943442.91</v>
      </c>
      <c r="R2293" t="s">
        <v>95</v>
      </c>
      <c r="S2293">
        <v>0.42599999999999999</v>
      </c>
      <c r="T2293" s="29">
        <v>587665.34</v>
      </c>
      <c r="U2293" s="29">
        <v>99479.49</v>
      </c>
      <c r="V2293" s="29">
        <v>1256298.08</v>
      </c>
    </row>
    <row r="2294" spans="1:22" ht="14.6" x14ac:dyDescent="0.4">
      <c r="A2294" t="s">
        <v>10120</v>
      </c>
      <c r="B2294" t="s">
        <v>10121</v>
      </c>
      <c r="C2294" t="s">
        <v>1</v>
      </c>
      <c r="D2294" t="s">
        <v>84</v>
      </c>
      <c r="E2294" t="s">
        <v>84</v>
      </c>
      <c r="F2294" t="s">
        <v>10122</v>
      </c>
      <c r="G2294" t="s">
        <v>2668</v>
      </c>
      <c r="H2294" t="s">
        <v>6086</v>
      </c>
      <c r="I2294" t="s">
        <v>10123</v>
      </c>
      <c r="J2294" t="s">
        <v>8018</v>
      </c>
      <c r="K2294" t="s">
        <v>10124</v>
      </c>
      <c r="L2294" t="s">
        <v>353</v>
      </c>
      <c r="M2294" t="s">
        <v>181</v>
      </c>
      <c r="N2294" t="s">
        <v>93</v>
      </c>
      <c r="O2294" t="s">
        <v>94</v>
      </c>
      <c r="P2294">
        <v>9963580</v>
      </c>
      <c r="Q2294">
        <v>1467956.78</v>
      </c>
      <c r="R2294" t="s">
        <v>95</v>
      </c>
      <c r="S2294">
        <v>0.3916</v>
      </c>
      <c r="T2294" s="29">
        <v>520456.56</v>
      </c>
      <c r="U2294" s="29">
        <v>51208.63</v>
      </c>
      <c r="V2294" s="29">
        <v>896291.59</v>
      </c>
    </row>
    <row r="2295" spans="1:22" ht="14.6" x14ac:dyDescent="0.4">
      <c r="A2295" t="s">
        <v>10125</v>
      </c>
      <c r="B2295" t="s">
        <v>10126</v>
      </c>
      <c r="C2295" t="s">
        <v>155</v>
      </c>
      <c r="D2295" t="s">
        <v>251</v>
      </c>
      <c r="E2295" t="s">
        <v>251</v>
      </c>
      <c r="F2295" t="s">
        <v>10127</v>
      </c>
      <c r="G2295" t="s">
        <v>2079</v>
      </c>
      <c r="H2295" t="s">
        <v>678</v>
      </c>
      <c r="I2295" t="s">
        <v>5280</v>
      </c>
      <c r="J2295" t="s">
        <v>6667</v>
      </c>
      <c r="K2295" t="s">
        <v>8042</v>
      </c>
      <c r="L2295" t="s">
        <v>144</v>
      </c>
      <c r="M2295" t="s">
        <v>134</v>
      </c>
      <c r="N2295" t="s">
        <v>108</v>
      </c>
      <c r="O2295" t="s">
        <v>94</v>
      </c>
      <c r="P2295">
        <v>219382812</v>
      </c>
      <c r="Q2295">
        <v>59862681.859999999</v>
      </c>
      <c r="R2295" t="s">
        <v>95</v>
      </c>
      <c r="S2295">
        <v>0.65129999999999999</v>
      </c>
      <c r="T2295" s="29">
        <v>25942593.829999998</v>
      </c>
      <c r="U2295" s="29">
        <v>1731957.05</v>
      </c>
      <c r="V2295" s="29">
        <v>32188130.98</v>
      </c>
    </row>
    <row r="2296" spans="1:22" ht="14.6" x14ac:dyDescent="0.4">
      <c r="A2296" t="s">
        <v>10128</v>
      </c>
      <c r="B2296" t="s">
        <v>10129</v>
      </c>
      <c r="C2296" t="s">
        <v>1</v>
      </c>
      <c r="D2296" t="s">
        <v>166</v>
      </c>
      <c r="E2296" t="s">
        <v>166</v>
      </c>
      <c r="F2296" t="s">
        <v>10130</v>
      </c>
      <c r="G2296" t="s">
        <v>3079</v>
      </c>
      <c r="H2296" t="s">
        <v>490</v>
      </c>
      <c r="I2296" t="s">
        <v>4292</v>
      </c>
      <c r="J2296" t="s">
        <v>7270</v>
      </c>
      <c r="K2296" t="s">
        <v>2566</v>
      </c>
      <c r="L2296" t="s">
        <v>353</v>
      </c>
      <c r="M2296" t="s">
        <v>134</v>
      </c>
      <c r="N2296" t="s">
        <v>108</v>
      </c>
      <c r="O2296" t="s">
        <v>94</v>
      </c>
      <c r="P2296">
        <v>7316947</v>
      </c>
      <c r="Q2296">
        <v>943886.14</v>
      </c>
      <c r="R2296" t="s">
        <v>95</v>
      </c>
      <c r="S2296">
        <v>0.49790000000000001</v>
      </c>
      <c r="T2296" s="29">
        <v>358848.16</v>
      </c>
      <c r="U2296" s="29">
        <v>63217.11</v>
      </c>
      <c r="V2296" s="29">
        <v>521820.87</v>
      </c>
    </row>
    <row r="2297" spans="1:22" ht="14.6" x14ac:dyDescent="0.4">
      <c r="A2297" t="s">
        <v>10131</v>
      </c>
      <c r="B2297" t="s">
        <v>10132</v>
      </c>
      <c r="C2297" t="s">
        <v>288</v>
      </c>
      <c r="D2297" t="s">
        <v>391</v>
      </c>
      <c r="E2297" t="s">
        <v>391</v>
      </c>
      <c r="F2297" t="s">
        <v>10133</v>
      </c>
      <c r="G2297" t="s">
        <v>2051</v>
      </c>
      <c r="H2297" t="s">
        <v>1117</v>
      </c>
      <c r="I2297" t="s">
        <v>1372</v>
      </c>
      <c r="J2297" t="s">
        <v>6835</v>
      </c>
      <c r="K2297" t="s">
        <v>1542</v>
      </c>
      <c r="L2297" t="s">
        <v>92</v>
      </c>
      <c r="M2297" t="s">
        <v>297</v>
      </c>
      <c r="N2297" t="s">
        <v>108</v>
      </c>
      <c r="O2297" t="s">
        <v>94</v>
      </c>
      <c r="P2297">
        <v>145242609</v>
      </c>
      <c r="Q2297">
        <v>89802148.480000004</v>
      </c>
      <c r="R2297" t="s">
        <v>285</v>
      </c>
      <c r="S2297">
        <v>0.51149999999999995</v>
      </c>
      <c r="T2297" s="29">
        <v>42032656.68</v>
      </c>
      <c r="U2297" s="29">
        <v>2678669.33</v>
      </c>
      <c r="V2297" s="29">
        <v>45090822.469999999</v>
      </c>
    </row>
    <row r="2298" spans="1:22" ht="14.6" x14ac:dyDescent="0.4">
      <c r="A2298" t="s">
        <v>10134</v>
      </c>
      <c r="B2298" t="s">
        <v>10135</v>
      </c>
      <c r="C2298" t="s">
        <v>112</v>
      </c>
      <c r="D2298" t="s">
        <v>113</v>
      </c>
      <c r="E2298" t="s">
        <v>113</v>
      </c>
      <c r="F2298" t="s">
        <v>10136</v>
      </c>
      <c r="G2298" t="s">
        <v>221</v>
      </c>
      <c r="H2298" t="s">
        <v>4361</v>
      </c>
      <c r="I2298" t="s">
        <v>10137</v>
      </c>
      <c r="J2298" t="s">
        <v>4297</v>
      </c>
      <c r="K2298" t="s">
        <v>5451</v>
      </c>
      <c r="L2298" t="s">
        <v>120</v>
      </c>
      <c r="M2298" t="s">
        <v>223</v>
      </c>
      <c r="N2298" t="s">
        <v>108</v>
      </c>
      <c r="O2298" t="s">
        <v>94</v>
      </c>
      <c r="P2298">
        <v>26040851</v>
      </c>
      <c r="Q2298">
        <v>1859979.7</v>
      </c>
      <c r="R2298" t="s">
        <v>95</v>
      </c>
      <c r="S2298">
        <v>0.45729999999999998</v>
      </c>
      <c r="T2298" s="29">
        <v>778487.92</v>
      </c>
      <c r="U2298" s="29">
        <v>123956.23</v>
      </c>
      <c r="V2298" s="29">
        <v>957535.55</v>
      </c>
    </row>
    <row r="2299" spans="1:22" ht="14.6" x14ac:dyDescent="0.4">
      <c r="A2299" t="s">
        <v>10138</v>
      </c>
      <c r="B2299" t="s">
        <v>10139</v>
      </c>
      <c r="C2299" t="s">
        <v>125</v>
      </c>
      <c r="D2299" t="s">
        <v>126</v>
      </c>
      <c r="E2299" t="s">
        <v>126</v>
      </c>
      <c r="F2299" t="s">
        <v>10140</v>
      </c>
      <c r="G2299" t="s">
        <v>497</v>
      </c>
      <c r="H2299" t="s">
        <v>6750</v>
      </c>
      <c r="I2299" t="s">
        <v>5044</v>
      </c>
      <c r="J2299" t="s">
        <v>1750</v>
      </c>
      <c r="K2299" t="s">
        <v>4052</v>
      </c>
      <c r="L2299" t="s">
        <v>144</v>
      </c>
      <c r="M2299" t="s">
        <v>134</v>
      </c>
      <c r="N2299" t="s">
        <v>108</v>
      </c>
      <c r="O2299" t="s">
        <v>94</v>
      </c>
      <c r="P2299">
        <v>286495632</v>
      </c>
      <c r="Q2299">
        <v>55922824.079999998</v>
      </c>
      <c r="R2299" t="s">
        <v>95</v>
      </c>
      <c r="S2299">
        <v>0.32479999999999998</v>
      </c>
      <c r="T2299" s="29">
        <v>16672461.460000001</v>
      </c>
      <c r="U2299" s="29">
        <v>5022339.51</v>
      </c>
      <c r="V2299" s="29">
        <v>34228023.109999999</v>
      </c>
    </row>
    <row r="2300" spans="1:22" ht="14.6" x14ac:dyDescent="0.4">
      <c r="A2300" t="s">
        <v>10141</v>
      </c>
      <c r="B2300" t="s">
        <v>10142</v>
      </c>
      <c r="C2300" t="s">
        <v>83</v>
      </c>
      <c r="D2300" t="s">
        <v>84</v>
      </c>
      <c r="E2300" t="s">
        <v>84</v>
      </c>
      <c r="F2300" t="s">
        <v>10143</v>
      </c>
      <c r="G2300" t="s">
        <v>7014</v>
      </c>
      <c r="H2300" t="s">
        <v>2495</v>
      </c>
      <c r="I2300" t="s">
        <v>720</v>
      </c>
      <c r="J2300" t="s">
        <v>6852</v>
      </c>
      <c r="K2300" t="s">
        <v>1633</v>
      </c>
      <c r="L2300" t="s">
        <v>275</v>
      </c>
      <c r="M2300" t="s">
        <v>92</v>
      </c>
      <c r="N2300" t="s">
        <v>93</v>
      </c>
      <c r="O2300" t="s">
        <v>94</v>
      </c>
      <c r="P2300">
        <v>5036048</v>
      </c>
      <c r="Q2300">
        <v>312532.47999999998</v>
      </c>
      <c r="R2300" t="s">
        <v>122</v>
      </c>
      <c r="S2300">
        <v>0.2487</v>
      </c>
      <c r="T2300" s="29">
        <v>51313.65</v>
      </c>
      <c r="U2300" s="29">
        <v>3668.48</v>
      </c>
      <c r="V2300" s="29">
        <v>257550.35</v>
      </c>
    </row>
    <row r="2301" spans="1:22" ht="14.6" x14ac:dyDescent="0.4">
      <c r="A2301" t="s">
        <v>10144</v>
      </c>
      <c r="B2301" t="s">
        <v>10145</v>
      </c>
      <c r="C2301" t="s">
        <v>205</v>
      </c>
      <c r="D2301" t="s">
        <v>382</v>
      </c>
      <c r="E2301" t="s">
        <v>382</v>
      </c>
      <c r="F2301" t="s">
        <v>10146</v>
      </c>
      <c r="G2301" t="s">
        <v>10147</v>
      </c>
      <c r="H2301" t="s">
        <v>5238</v>
      </c>
      <c r="I2301" t="s">
        <v>844</v>
      </c>
      <c r="J2301" t="s">
        <v>3062</v>
      </c>
      <c r="K2301" t="s">
        <v>846</v>
      </c>
      <c r="L2301" t="s">
        <v>444</v>
      </c>
      <c r="M2301" t="s">
        <v>121</v>
      </c>
      <c r="N2301" t="s">
        <v>108</v>
      </c>
      <c r="O2301" t="s">
        <v>94</v>
      </c>
      <c r="P2301">
        <v>1937739</v>
      </c>
      <c r="Q2301">
        <v>77822.48</v>
      </c>
      <c r="R2301" t="s">
        <v>95</v>
      </c>
      <c r="S2301">
        <v>0.21990000000000001</v>
      </c>
      <c r="T2301" s="29">
        <v>15582.84</v>
      </c>
      <c r="U2301" s="29">
        <v>7127.06</v>
      </c>
      <c r="V2301" s="29">
        <v>55112.58</v>
      </c>
    </row>
    <row r="2302" spans="1:22" ht="14.6" x14ac:dyDescent="0.4">
      <c r="A2302" t="s">
        <v>10148</v>
      </c>
      <c r="B2302" t="s">
        <v>10149</v>
      </c>
      <c r="C2302" t="s">
        <v>98</v>
      </c>
      <c r="D2302" t="s">
        <v>195</v>
      </c>
      <c r="E2302" t="s">
        <v>195</v>
      </c>
      <c r="F2302" t="s">
        <v>10150</v>
      </c>
      <c r="G2302" t="s">
        <v>8111</v>
      </c>
      <c r="H2302" t="s">
        <v>531</v>
      </c>
      <c r="I2302" t="s">
        <v>150</v>
      </c>
      <c r="J2302" t="s">
        <v>3269</v>
      </c>
      <c r="K2302" t="s">
        <v>2973</v>
      </c>
      <c r="L2302" t="s">
        <v>106</v>
      </c>
      <c r="M2302" t="s">
        <v>202</v>
      </c>
      <c r="N2302" t="s">
        <v>486</v>
      </c>
      <c r="O2302" t="s">
        <v>94</v>
      </c>
      <c r="P2302">
        <v>144065742</v>
      </c>
      <c r="Q2302">
        <v>37704637.329999998</v>
      </c>
      <c r="R2302" t="s">
        <v>285</v>
      </c>
      <c r="S2302">
        <v>0.28549999999999998</v>
      </c>
      <c r="T2302" s="29">
        <v>6606237.7699999996</v>
      </c>
      <c r="U2302" s="29">
        <v>1924146.96</v>
      </c>
      <c r="V2302" s="29">
        <v>29174252.600000001</v>
      </c>
    </row>
    <row r="2303" spans="1:22" ht="14.6" x14ac:dyDescent="0.4">
      <c r="A2303" t="s">
        <v>10151</v>
      </c>
      <c r="B2303" t="s">
        <v>10152</v>
      </c>
      <c r="C2303" t="s">
        <v>112</v>
      </c>
      <c r="D2303" t="s">
        <v>471</v>
      </c>
      <c r="E2303" t="s">
        <v>471</v>
      </c>
      <c r="F2303" t="s">
        <v>6606</v>
      </c>
      <c r="G2303" t="s">
        <v>4197</v>
      </c>
      <c r="H2303" t="s">
        <v>8696</v>
      </c>
      <c r="I2303" t="s">
        <v>4197</v>
      </c>
      <c r="J2303" t="s">
        <v>3052</v>
      </c>
      <c r="K2303" t="s">
        <v>3113</v>
      </c>
      <c r="L2303" t="s">
        <v>370</v>
      </c>
      <c r="M2303" t="s">
        <v>266</v>
      </c>
      <c r="N2303" t="s">
        <v>108</v>
      </c>
      <c r="O2303" t="s">
        <v>94</v>
      </c>
      <c r="P2303">
        <v>1563624</v>
      </c>
      <c r="Q2303">
        <v>357152.77</v>
      </c>
      <c r="R2303" t="s">
        <v>122</v>
      </c>
      <c r="S2303">
        <v>0.43830000000000002</v>
      </c>
      <c r="T2303" s="29">
        <v>109493.92</v>
      </c>
      <c r="U2303" s="29">
        <v>26780.87</v>
      </c>
      <c r="V2303" s="29">
        <v>220877.98</v>
      </c>
    </row>
    <row r="2304" spans="1:22" ht="14.6" x14ac:dyDescent="0.4">
      <c r="A2304" t="s">
        <v>10153</v>
      </c>
      <c r="B2304" t="s">
        <v>10154</v>
      </c>
      <c r="C2304" t="s">
        <v>205</v>
      </c>
      <c r="D2304" t="s">
        <v>206</v>
      </c>
      <c r="E2304" t="s">
        <v>206</v>
      </c>
      <c r="F2304" t="s">
        <v>10155</v>
      </c>
      <c r="G2304" t="s">
        <v>1050</v>
      </c>
      <c r="H2304" t="s">
        <v>2894</v>
      </c>
      <c r="I2304" t="s">
        <v>2693</v>
      </c>
      <c r="J2304" t="s">
        <v>7799</v>
      </c>
      <c r="K2304" t="s">
        <v>1015</v>
      </c>
      <c r="L2304" t="s">
        <v>556</v>
      </c>
      <c r="M2304" t="s">
        <v>121</v>
      </c>
      <c r="N2304" t="s">
        <v>93</v>
      </c>
      <c r="O2304" t="s">
        <v>94</v>
      </c>
      <c r="P2304">
        <v>4710419</v>
      </c>
      <c r="Q2304">
        <v>530782.68999999994</v>
      </c>
      <c r="R2304" t="s">
        <v>95</v>
      </c>
      <c r="S2304">
        <v>0.1132</v>
      </c>
      <c r="T2304" s="29">
        <v>46735.03</v>
      </c>
      <c r="U2304" s="29">
        <v>46439.68</v>
      </c>
      <c r="V2304" s="29">
        <v>437607.98</v>
      </c>
    </row>
    <row r="2305" spans="1:22" ht="14.6" x14ac:dyDescent="0.4">
      <c r="A2305" t="s">
        <v>10156</v>
      </c>
      <c r="B2305" t="s">
        <v>10157</v>
      </c>
      <c r="C2305" t="s">
        <v>125</v>
      </c>
      <c r="D2305" t="s">
        <v>126</v>
      </c>
      <c r="E2305" t="s">
        <v>126</v>
      </c>
      <c r="F2305" t="s">
        <v>10158</v>
      </c>
      <c r="G2305" t="s">
        <v>3222</v>
      </c>
      <c r="H2305" t="s">
        <v>4282</v>
      </c>
      <c r="I2305" t="s">
        <v>2172</v>
      </c>
      <c r="J2305" t="s">
        <v>4713</v>
      </c>
      <c r="K2305" t="s">
        <v>2252</v>
      </c>
      <c r="L2305" t="s">
        <v>1436</v>
      </c>
      <c r="M2305" t="s">
        <v>134</v>
      </c>
      <c r="N2305" t="s">
        <v>108</v>
      </c>
      <c r="O2305" t="s">
        <v>94</v>
      </c>
      <c r="P2305">
        <v>654228947</v>
      </c>
      <c r="Q2305">
        <v>374122365.81999999</v>
      </c>
      <c r="R2305" t="s">
        <v>109</v>
      </c>
      <c r="S2305">
        <v>0.57769999999999999</v>
      </c>
      <c r="T2305" s="29">
        <v>160954268.78</v>
      </c>
      <c r="U2305" s="29">
        <v>10543693.210000001</v>
      </c>
      <c r="V2305" s="29">
        <v>202624403.83000001</v>
      </c>
    </row>
    <row r="2306" spans="1:22" ht="14.6" x14ac:dyDescent="0.4">
      <c r="A2306" t="s">
        <v>10159</v>
      </c>
      <c r="B2306" t="s">
        <v>10160</v>
      </c>
      <c r="C2306" t="s">
        <v>125</v>
      </c>
      <c r="D2306" t="s">
        <v>308</v>
      </c>
      <c r="E2306" t="s">
        <v>308</v>
      </c>
      <c r="F2306" t="s">
        <v>10161</v>
      </c>
      <c r="G2306" t="s">
        <v>1588</v>
      </c>
      <c r="H2306" t="s">
        <v>1066</v>
      </c>
      <c r="I2306" t="s">
        <v>2244</v>
      </c>
      <c r="J2306" t="s">
        <v>3385</v>
      </c>
      <c r="K2306" t="s">
        <v>1639</v>
      </c>
      <c r="L2306" t="s">
        <v>133</v>
      </c>
      <c r="M2306" t="s">
        <v>134</v>
      </c>
      <c r="N2306" t="s">
        <v>108</v>
      </c>
      <c r="O2306" t="s">
        <v>94</v>
      </c>
      <c r="P2306">
        <v>896259661</v>
      </c>
      <c r="Q2306">
        <v>387514780.64999998</v>
      </c>
      <c r="R2306" t="s">
        <v>95</v>
      </c>
      <c r="S2306">
        <v>0.55479999999999996</v>
      </c>
      <c r="T2306" s="29">
        <v>167954580.09999999</v>
      </c>
      <c r="U2306" s="29">
        <v>34871525.939999998</v>
      </c>
      <c r="V2306" s="29">
        <v>184688674.61000001</v>
      </c>
    </row>
    <row r="2307" spans="1:22" ht="14.6" x14ac:dyDescent="0.4">
      <c r="A2307" t="s">
        <v>10162</v>
      </c>
      <c r="B2307" t="s">
        <v>10163</v>
      </c>
      <c r="C2307" t="s">
        <v>112</v>
      </c>
      <c r="D2307" t="s">
        <v>113</v>
      </c>
      <c r="E2307" t="s">
        <v>113</v>
      </c>
      <c r="F2307" t="s">
        <v>10164</v>
      </c>
      <c r="G2307" t="s">
        <v>2354</v>
      </c>
      <c r="H2307" t="s">
        <v>685</v>
      </c>
      <c r="I2307" t="s">
        <v>1081</v>
      </c>
      <c r="J2307" t="s">
        <v>3417</v>
      </c>
      <c r="K2307" t="s">
        <v>1027</v>
      </c>
      <c r="L2307" t="s">
        <v>120</v>
      </c>
      <c r="M2307" t="s">
        <v>121</v>
      </c>
      <c r="N2307" t="s">
        <v>108</v>
      </c>
      <c r="O2307" t="s">
        <v>94</v>
      </c>
      <c r="P2307">
        <v>21637207</v>
      </c>
      <c r="Q2307">
        <v>3492148.75</v>
      </c>
      <c r="R2307" t="s">
        <v>95</v>
      </c>
      <c r="S2307">
        <v>0.30049999999999999</v>
      </c>
      <c r="T2307" s="29">
        <v>729050.05</v>
      </c>
      <c r="U2307" s="29">
        <v>130539.44</v>
      </c>
      <c r="V2307" s="29">
        <v>2632559.2599999998</v>
      </c>
    </row>
    <row r="2308" spans="1:22" ht="14.6" x14ac:dyDescent="0.4">
      <c r="A2308" t="s">
        <v>10165</v>
      </c>
      <c r="B2308" t="s">
        <v>10166</v>
      </c>
      <c r="C2308" t="s">
        <v>83</v>
      </c>
      <c r="D2308" t="s">
        <v>166</v>
      </c>
      <c r="E2308" t="s">
        <v>166</v>
      </c>
      <c r="F2308" t="s">
        <v>10167</v>
      </c>
      <c r="G2308" t="s">
        <v>5864</v>
      </c>
      <c r="H2308" t="s">
        <v>5792</v>
      </c>
      <c r="I2308" t="s">
        <v>2950</v>
      </c>
      <c r="J2308" t="s">
        <v>2118</v>
      </c>
      <c r="K2308" t="s">
        <v>5214</v>
      </c>
      <c r="L2308" t="s">
        <v>163</v>
      </c>
      <c r="M2308" t="s">
        <v>181</v>
      </c>
      <c r="N2308" t="s">
        <v>108</v>
      </c>
      <c r="O2308" t="s">
        <v>94</v>
      </c>
      <c r="P2308">
        <v>3994106</v>
      </c>
      <c r="Q2308">
        <v>377213.79</v>
      </c>
      <c r="R2308" t="s">
        <v>95</v>
      </c>
      <c r="S2308">
        <v>0.2424</v>
      </c>
      <c r="T2308" s="29">
        <v>83421.19</v>
      </c>
      <c r="U2308" s="29">
        <v>34151.25</v>
      </c>
      <c r="V2308" s="29">
        <v>259641.35</v>
      </c>
    </row>
    <row r="2309" spans="1:22" ht="14.6" x14ac:dyDescent="0.4">
      <c r="A2309" t="s">
        <v>10168</v>
      </c>
      <c r="B2309" t="s">
        <v>10169</v>
      </c>
      <c r="C2309" t="s">
        <v>98</v>
      </c>
      <c r="D2309" t="s">
        <v>1084</v>
      </c>
      <c r="E2309" t="s">
        <v>1084</v>
      </c>
      <c r="F2309" t="s">
        <v>10170</v>
      </c>
      <c r="G2309" t="s">
        <v>498</v>
      </c>
      <c r="H2309" t="s">
        <v>9912</v>
      </c>
      <c r="I2309" t="s">
        <v>4203</v>
      </c>
      <c r="J2309" t="s">
        <v>5201</v>
      </c>
      <c r="K2309" t="s">
        <v>5552</v>
      </c>
      <c r="L2309" t="s">
        <v>1010</v>
      </c>
      <c r="M2309" t="s">
        <v>202</v>
      </c>
      <c r="N2309" t="s">
        <v>108</v>
      </c>
      <c r="O2309" t="s">
        <v>94</v>
      </c>
      <c r="P2309">
        <v>154755811</v>
      </c>
      <c r="Q2309">
        <v>21096224.02</v>
      </c>
      <c r="R2309" t="s">
        <v>122</v>
      </c>
      <c r="S2309">
        <v>0.35510000000000003</v>
      </c>
      <c r="T2309" s="29">
        <v>5007265.83</v>
      </c>
      <c r="U2309" s="29">
        <v>529637.39</v>
      </c>
      <c r="V2309" s="29">
        <v>15559320.800000001</v>
      </c>
    </row>
    <row r="2310" spans="1:22" ht="14.6" x14ac:dyDescent="0.4">
      <c r="A2310" t="s">
        <v>10171</v>
      </c>
      <c r="B2310" t="s">
        <v>10172</v>
      </c>
      <c r="C2310" t="s">
        <v>184</v>
      </c>
      <c r="D2310" t="s">
        <v>382</v>
      </c>
      <c r="E2310" t="s">
        <v>382</v>
      </c>
      <c r="F2310" t="s">
        <v>10173</v>
      </c>
      <c r="G2310" t="s">
        <v>6416</v>
      </c>
      <c r="H2310" t="s">
        <v>727</v>
      </c>
      <c r="I2310" t="s">
        <v>3550</v>
      </c>
      <c r="J2310" t="s">
        <v>2956</v>
      </c>
      <c r="K2310" t="s">
        <v>3192</v>
      </c>
      <c r="L2310" t="s">
        <v>192</v>
      </c>
      <c r="M2310" t="s">
        <v>223</v>
      </c>
      <c r="N2310" t="s">
        <v>108</v>
      </c>
      <c r="O2310" t="s">
        <v>94</v>
      </c>
      <c r="P2310">
        <v>7745370</v>
      </c>
      <c r="Q2310">
        <v>863757.95</v>
      </c>
      <c r="R2310" t="s">
        <v>95</v>
      </c>
      <c r="S2310">
        <v>0.26740000000000003</v>
      </c>
      <c r="T2310" s="29">
        <v>163991.47</v>
      </c>
      <c r="U2310" s="29">
        <v>41996.85</v>
      </c>
      <c r="V2310" s="29">
        <v>657769.63</v>
      </c>
    </row>
    <row r="2311" spans="1:22" ht="14.6" x14ac:dyDescent="0.4">
      <c r="A2311" t="s">
        <v>10174</v>
      </c>
      <c r="B2311" t="s">
        <v>10175</v>
      </c>
      <c r="C2311" t="s">
        <v>155</v>
      </c>
      <c r="D2311" t="s">
        <v>278</v>
      </c>
      <c r="E2311" t="s">
        <v>278</v>
      </c>
      <c r="F2311" t="s">
        <v>10176</v>
      </c>
      <c r="G2311" t="s">
        <v>3873</v>
      </c>
      <c r="H2311" t="s">
        <v>2955</v>
      </c>
      <c r="I2311" t="s">
        <v>1102</v>
      </c>
      <c r="J2311" t="s">
        <v>5361</v>
      </c>
      <c r="K2311" t="s">
        <v>3500</v>
      </c>
      <c r="L2311" t="s">
        <v>163</v>
      </c>
      <c r="M2311" t="s">
        <v>578</v>
      </c>
      <c r="N2311" t="s">
        <v>108</v>
      </c>
      <c r="O2311" t="s">
        <v>94</v>
      </c>
      <c r="P2311">
        <v>119640954</v>
      </c>
      <c r="Q2311">
        <v>44046803.840000004</v>
      </c>
      <c r="R2311" t="s">
        <v>95</v>
      </c>
      <c r="S2311">
        <v>0.48409999999999997</v>
      </c>
      <c r="T2311" s="29">
        <v>16958930.609999999</v>
      </c>
      <c r="U2311" s="29">
        <v>3461445.97</v>
      </c>
      <c r="V2311" s="29">
        <v>23626427.260000002</v>
      </c>
    </row>
    <row r="2312" spans="1:22" ht="14.6" x14ac:dyDescent="0.4">
      <c r="A2312" t="s">
        <v>10177</v>
      </c>
      <c r="B2312" t="s">
        <v>10178</v>
      </c>
      <c r="C2312" t="s">
        <v>288</v>
      </c>
      <c r="D2312" t="s">
        <v>373</v>
      </c>
      <c r="E2312" t="s">
        <v>373</v>
      </c>
      <c r="F2312" t="s">
        <v>10179</v>
      </c>
      <c r="G2312" t="s">
        <v>5044</v>
      </c>
      <c r="H2312" t="s">
        <v>592</v>
      </c>
      <c r="I2312" t="s">
        <v>177</v>
      </c>
      <c r="J2312" t="s">
        <v>5436</v>
      </c>
      <c r="K2312" t="s">
        <v>90</v>
      </c>
      <c r="L2312" t="s">
        <v>92</v>
      </c>
      <c r="M2312" t="s">
        <v>92</v>
      </c>
      <c r="N2312" t="s">
        <v>108</v>
      </c>
      <c r="O2312" t="s">
        <v>94</v>
      </c>
      <c r="P2312">
        <v>45019970</v>
      </c>
      <c r="Q2312">
        <v>5619351.5800000001</v>
      </c>
      <c r="R2312" t="s">
        <v>95</v>
      </c>
      <c r="S2312">
        <v>0.51119999999999999</v>
      </c>
      <c r="T2312" s="29">
        <v>2462066.48</v>
      </c>
      <c r="U2312" s="29">
        <v>134313.14000000001</v>
      </c>
      <c r="V2312" s="29">
        <v>3022971.96</v>
      </c>
    </row>
    <row r="2313" spans="1:22" ht="14.6" x14ac:dyDescent="0.4">
      <c r="A2313" t="s">
        <v>10180</v>
      </c>
      <c r="B2313" t="s">
        <v>10181</v>
      </c>
      <c r="C2313" t="s">
        <v>205</v>
      </c>
      <c r="D2313" t="s">
        <v>206</v>
      </c>
      <c r="E2313" t="s">
        <v>206</v>
      </c>
      <c r="F2313" t="s">
        <v>10182</v>
      </c>
      <c r="G2313" t="s">
        <v>8061</v>
      </c>
      <c r="H2313" t="s">
        <v>3364</v>
      </c>
      <c r="I2313" t="s">
        <v>3335</v>
      </c>
      <c r="J2313" t="s">
        <v>3062</v>
      </c>
      <c r="K2313" t="s">
        <v>6569</v>
      </c>
      <c r="L2313" t="s">
        <v>213</v>
      </c>
      <c r="M2313" t="s">
        <v>121</v>
      </c>
      <c r="N2313" t="s">
        <v>486</v>
      </c>
      <c r="O2313" t="s">
        <v>94</v>
      </c>
      <c r="P2313">
        <v>2964355</v>
      </c>
      <c r="Q2313">
        <v>399481.53</v>
      </c>
      <c r="R2313" t="s">
        <v>122</v>
      </c>
      <c r="S2313">
        <v>0.31209999999999999</v>
      </c>
      <c r="T2313" s="29">
        <v>82474.320000000007</v>
      </c>
      <c r="U2313" s="29">
        <v>6511.31</v>
      </c>
      <c r="V2313" s="29">
        <v>310495.90000000002</v>
      </c>
    </row>
    <row r="2314" spans="1:22" ht="14.6" x14ac:dyDescent="0.4">
      <c r="A2314" t="s">
        <v>10183</v>
      </c>
      <c r="B2314" t="s">
        <v>10184</v>
      </c>
      <c r="C2314" t="s">
        <v>137</v>
      </c>
      <c r="D2314" t="s">
        <v>308</v>
      </c>
      <c r="E2314" t="s">
        <v>308</v>
      </c>
      <c r="F2314" t="s">
        <v>10185</v>
      </c>
      <c r="G2314" t="s">
        <v>920</v>
      </c>
      <c r="H2314" t="s">
        <v>6053</v>
      </c>
      <c r="I2314" t="s">
        <v>3443</v>
      </c>
      <c r="J2314" t="s">
        <v>10186</v>
      </c>
      <c r="K2314" t="s">
        <v>10187</v>
      </c>
      <c r="L2314" t="s">
        <v>144</v>
      </c>
      <c r="M2314" t="s">
        <v>134</v>
      </c>
      <c r="N2314" t="s">
        <v>93</v>
      </c>
      <c r="O2314" t="s">
        <v>94</v>
      </c>
      <c r="P2314">
        <v>43353214</v>
      </c>
      <c r="Q2314">
        <v>5432918.3700000001</v>
      </c>
      <c r="R2314" t="s">
        <v>95</v>
      </c>
      <c r="S2314">
        <v>0.1381</v>
      </c>
      <c r="T2314" s="29">
        <v>494453.08</v>
      </c>
      <c r="U2314" s="29">
        <v>460783.57</v>
      </c>
      <c r="V2314" s="29">
        <v>4477681.72</v>
      </c>
    </row>
    <row r="2315" spans="1:22" ht="14.6" x14ac:dyDescent="0.4">
      <c r="A2315" t="s">
        <v>10188</v>
      </c>
      <c r="B2315" t="s">
        <v>10189</v>
      </c>
      <c r="C2315" t="s">
        <v>184</v>
      </c>
      <c r="D2315" t="s">
        <v>185</v>
      </c>
      <c r="E2315" t="s">
        <v>185</v>
      </c>
      <c r="F2315" t="s">
        <v>10190</v>
      </c>
      <c r="G2315" t="s">
        <v>971</v>
      </c>
      <c r="H2315" t="s">
        <v>1168</v>
      </c>
      <c r="I2315" t="s">
        <v>6239</v>
      </c>
      <c r="J2315" t="s">
        <v>6259</v>
      </c>
      <c r="K2315" t="s">
        <v>3256</v>
      </c>
      <c r="L2315" t="s">
        <v>192</v>
      </c>
      <c r="M2315" t="s">
        <v>223</v>
      </c>
      <c r="N2315" t="s">
        <v>108</v>
      </c>
      <c r="O2315" t="s">
        <v>94</v>
      </c>
      <c r="P2315">
        <v>9004189</v>
      </c>
      <c r="Q2315">
        <v>621245.82999999996</v>
      </c>
      <c r="R2315" t="s">
        <v>95</v>
      </c>
      <c r="S2315">
        <v>0.22309999999999999</v>
      </c>
      <c r="T2315" s="29">
        <v>99543.59</v>
      </c>
      <c r="U2315" s="29">
        <v>58275.43</v>
      </c>
      <c r="V2315" s="29">
        <v>463426.81</v>
      </c>
    </row>
    <row r="2316" spans="1:22" ht="14.6" x14ac:dyDescent="0.4">
      <c r="A2316" t="s">
        <v>10191</v>
      </c>
      <c r="B2316" t="s">
        <v>10192</v>
      </c>
      <c r="C2316" t="s">
        <v>155</v>
      </c>
      <c r="D2316" t="s">
        <v>251</v>
      </c>
      <c r="E2316" t="s">
        <v>251</v>
      </c>
      <c r="F2316" t="s">
        <v>10193</v>
      </c>
      <c r="G2316" t="s">
        <v>283</v>
      </c>
      <c r="H2316" t="s">
        <v>3462</v>
      </c>
      <c r="I2316" t="s">
        <v>9912</v>
      </c>
      <c r="J2316" t="s">
        <v>9153</v>
      </c>
      <c r="K2316" t="s">
        <v>2530</v>
      </c>
      <c r="L2316" t="s">
        <v>144</v>
      </c>
      <c r="M2316" t="s">
        <v>134</v>
      </c>
      <c r="N2316" t="s">
        <v>108</v>
      </c>
      <c r="O2316" t="s">
        <v>94</v>
      </c>
      <c r="P2316">
        <v>150728985</v>
      </c>
      <c r="Q2316">
        <v>11402960.77</v>
      </c>
      <c r="R2316" t="s">
        <v>95</v>
      </c>
      <c r="S2316">
        <v>0.37930000000000003</v>
      </c>
      <c r="T2316" s="29">
        <v>3197848.2</v>
      </c>
      <c r="U2316" s="29">
        <v>816638.9</v>
      </c>
      <c r="V2316" s="29">
        <v>7388473.6699999999</v>
      </c>
    </row>
    <row r="2317" spans="1:22" ht="14.6" x14ac:dyDescent="0.4">
      <c r="A2317" t="s">
        <v>10194</v>
      </c>
      <c r="B2317" t="s">
        <v>10195</v>
      </c>
      <c r="C2317" t="s">
        <v>1</v>
      </c>
      <c r="D2317" t="s">
        <v>84</v>
      </c>
      <c r="E2317" t="s">
        <v>84</v>
      </c>
      <c r="F2317" t="s">
        <v>10196</v>
      </c>
      <c r="G2317" t="s">
        <v>4065</v>
      </c>
      <c r="H2317" t="s">
        <v>7332</v>
      </c>
      <c r="I2317" t="s">
        <v>2000</v>
      </c>
      <c r="J2317" t="s">
        <v>1648</v>
      </c>
      <c r="K2317" t="s">
        <v>271</v>
      </c>
      <c r="L2317" t="s">
        <v>91</v>
      </c>
      <c r="M2317" t="s">
        <v>134</v>
      </c>
      <c r="N2317" t="s">
        <v>108</v>
      </c>
      <c r="O2317" t="s">
        <v>94</v>
      </c>
      <c r="P2317">
        <v>10320678</v>
      </c>
      <c r="Q2317">
        <v>1486715.89</v>
      </c>
      <c r="R2317" t="s">
        <v>95</v>
      </c>
      <c r="S2317">
        <v>0.37480000000000002</v>
      </c>
      <c r="T2317" s="29">
        <v>519364.21</v>
      </c>
      <c r="U2317" s="29">
        <v>119301.34</v>
      </c>
      <c r="V2317" s="29">
        <v>848050.34</v>
      </c>
    </row>
    <row r="2318" spans="1:22" ht="14.6" x14ac:dyDescent="0.4">
      <c r="A2318" t="s">
        <v>10197</v>
      </c>
      <c r="B2318" t="s">
        <v>10198</v>
      </c>
      <c r="C2318" t="s">
        <v>112</v>
      </c>
      <c r="D2318" t="s">
        <v>113</v>
      </c>
      <c r="E2318" t="s">
        <v>113</v>
      </c>
      <c r="F2318" t="s">
        <v>10199</v>
      </c>
      <c r="G2318" t="s">
        <v>5446</v>
      </c>
      <c r="H2318" t="s">
        <v>89</v>
      </c>
      <c r="I2318" t="s">
        <v>2477</v>
      </c>
      <c r="J2318" t="s">
        <v>8286</v>
      </c>
      <c r="K2318" t="s">
        <v>1987</v>
      </c>
      <c r="L2318" t="s">
        <v>370</v>
      </c>
      <c r="M2318" t="s">
        <v>121</v>
      </c>
      <c r="N2318" t="s">
        <v>108</v>
      </c>
      <c r="O2318" t="s">
        <v>94</v>
      </c>
      <c r="P2318">
        <v>46696153</v>
      </c>
      <c r="Q2318">
        <v>7415529</v>
      </c>
      <c r="R2318" t="s">
        <v>95</v>
      </c>
      <c r="S2318">
        <v>0.49299999999999999</v>
      </c>
      <c r="T2318" s="29">
        <v>2727371.83</v>
      </c>
      <c r="U2318" s="29">
        <v>728027.25</v>
      </c>
      <c r="V2318" s="29">
        <v>3960129.92</v>
      </c>
    </row>
    <row r="2319" spans="1:22" ht="14.6" x14ac:dyDescent="0.4">
      <c r="A2319" t="s">
        <v>10200</v>
      </c>
      <c r="B2319" t="s">
        <v>10201</v>
      </c>
      <c r="C2319" t="s">
        <v>137</v>
      </c>
      <c r="D2319" t="s">
        <v>126</v>
      </c>
      <c r="E2319" t="s">
        <v>126</v>
      </c>
      <c r="F2319" t="s">
        <v>10202</v>
      </c>
      <c r="G2319" t="s">
        <v>293</v>
      </c>
      <c r="H2319" t="s">
        <v>302</v>
      </c>
      <c r="I2319" t="s">
        <v>3174</v>
      </c>
      <c r="J2319" t="s">
        <v>2848</v>
      </c>
      <c r="K2319" t="s">
        <v>4480</v>
      </c>
      <c r="L2319" t="s">
        <v>765</v>
      </c>
      <c r="M2319" t="s">
        <v>134</v>
      </c>
      <c r="N2319" t="s">
        <v>108</v>
      </c>
      <c r="O2319" t="s">
        <v>94</v>
      </c>
      <c r="P2319">
        <v>36982566</v>
      </c>
      <c r="Q2319">
        <v>11258290.439999999</v>
      </c>
      <c r="R2319" t="s">
        <v>95</v>
      </c>
      <c r="S2319">
        <v>0.30480000000000002</v>
      </c>
      <c r="T2319" s="29">
        <v>2707403.41</v>
      </c>
      <c r="U2319" s="29">
        <v>909245.78</v>
      </c>
      <c r="V2319" s="29">
        <v>7641641.25</v>
      </c>
    </row>
    <row r="2320" spans="1:22" ht="14.6" x14ac:dyDescent="0.4">
      <c r="A2320" t="s">
        <v>10203</v>
      </c>
      <c r="B2320" t="s">
        <v>10204</v>
      </c>
      <c r="C2320" t="s">
        <v>112</v>
      </c>
      <c r="D2320" t="s">
        <v>471</v>
      </c>
      <c r="E2320" t="s">
        <v>471</v>
      </c>
      <c r="F2320" t="s">
        <v>10205</v>
      </c>
      <c r="G2320" t="s">
        <v>2551</v>
      </c>
      <c r="H2320" t="s">
        <v>5857</v>
      </c>
      <c r="I2320" t="s">
        <v>1006</v>
      </c>
      <c r="J2320" t="s">
        <v>4709</v>
      </c>
      <c r="K2320" t="s">
        <v>10206</v>
      </c>
      <c r="L2320" t="s">
        <v>370</v>
      </c>
      <c r="M2320" t="s">
        <v>223</v>
      </c>
      <c r="N2320" t="s">
        <v>108</v>
      </c>
      <c r="O2320" t="s">
        <v>94</v>
      </c>
      <c r="P2320">
        <v>11991929</v>
      </c>
      <c r="Q2320">
        <v>2826046.43</v>
      </c>
      <c r="R2320" t="s">
        <v>95</v>
      </c>
      <c r="S2320">
        <v>0.32169999999999999</v>
      </c>
      <c r="T2320" s="29">
        <v>604232.4</v>
      </c>
      <c r="U2320" s="29">
        <v>236070.45</v>
      </c>
      <c r="V2320" s="29">
        <v>1985743.58</v>
      </c>
    </row>
    <row r="2321" spans="1:22" ht="14.6" x14ac:dyDescent="0.4">
      <c r="A2321" t="s">
        <v>10207</v>
      </c>
      <c r="B2321" t="s">
        <v>10208</v>
      </c>
      <c r="C2321" t="s">
        <v>83</v>
      </c>
      <c r="D2321" t="s">
        <v>84</v>
      </c>
      <c r="E2321" t="s">
        <v>84</v>
      </c>
      <c r="F2321" t="s">
        <v>10209</v>
      </c>
      <c r="G2321" t="s">
        <v>1488</v>
      </c>
      <c r="H2321" t="s">
        <v>1489</v>
      </c>
      <c r="I2321" t="s">
        <v>1799</v>
      </c>
      <c r="J2321" t="s">
        <v>5671</v>
      </c>
      <c r="K2321" t="s">
        <v>523</v>
      </c>
      <c r="L2321" t="s">
        <v>91</v>
      </c>
      <c r="M2321" t="s">
        <v>92</v>
      </c>
      <c r="N2321" t="s">
        <v>93</v>
      </c>
      <c r="O2321" t="s">
        <v>94</v>
      </c>
      <c r="P2321">
        <v>3991333</v>
      </c>
      <c r="Q2321">
        <v>389180.9</v>
      </c>
      <c r="R2321" t="s">
        <v>122</v>
      </c>
      <c r="S2321">
        <v>0.1232</v>
      </c>
      <c r="T2321" s="29">
        <v>40743.96</v>
      </c>
      <c r="U2321" s="29">
        <v>9610.09</v>
      </c>
      <c r="V2321" s="29">
        <v>338826.85</v>
      </c>
    </row>
    <row r="2322" spans="1:22" ht="14.6" x14ac:dyDescent="0.4">
      <c r="A2322" t="s">
        <v>10210</v>
      </c>
      <c r="B2322" t="s">
        <v>10211</v>
      </c>
      <c r="C2322" t="s">
        <v>184</v>
      </c>
      <c r="D2322" t="s">
        <v>185</v>
      </c>
      <c r="E2322" t="s">
        <v>185</v>
      </c>
      <c r="F2322" t="s">
        <v>10212</v>
      </c>
      <c r="G2322" t="s">
        <v>645</v>
      </c>
      <c r="H2322" t="s">
        <v>8627</v>
      </c>
      <c r="I2322" t="s">
        <v>1687</v>
      </c>
      <c r="J2322" t="s">
        <v>1979</v>
      </c>
      <c r="K2322" t="s">
        <v>6802</v>
      </c>
      <c r="L2322" t="s">
        <v>222</v>
      </c>
      <c r="M2322" t="s">
        <v>121</v>
      </c>
      <c r="N2322" t="s">
        <v>108</v>
      </c>
      <c r="O2322" t="s">
        <v>94</v>
      </c>
      <c r="P2322">
        <v>2076250</v>
      </c>
      <c r="Q2322">
        <v>232885.13</v>
      </c>
      <c r="R2322" t="s">
        <v>122</v>
      </c>
      <c r="S2322">
        <v>0.21179999999999999</v>
      </c>
      <c r="T2322" s="29">
        <v>33816.82</v>
      </c>
      <c r="U2322" s="29">
        <v>5472.56</v>
      </c>
      <c r="V2322" s="29">
        <v>193595.75</v>
      </c>
    </row>
    <row r="2323" spans="1:22" ht="14.6" x14ac:dyDescent="0.4">
      <c r="A2323" t="s">
        <v>10213</v>
      </c>
      <c r="B2323" t="s">
        <v>10214</v>
      </c>
      <c r="C2323" t="s">
        <v>288</v>
      </c>
      <c r="D2323" t="s">
        <v>391</v>
      </c>
      <c r="E2323" t="s">
        <v>391</v>
      </c>
      <c r="F2323" t="s">
        <v>10215</v>
      </c>
      <c r="G2323" t="s">
        <v>4602</v>
      </c>
      <c r="H2323" t="s">
        <v>4344</v>
      </c>
      <c r="I2323" t="s">
        <v>1080</v>
      </c>
      <c r="J2323" t="s">
        <v>683</v>
      </c>
      <c r="K2323" t="s">
        <v>7898</v>
      </c>
      <c r="L2323" t="s">
        <v>134</v>
      </c>
      <c r="M2323" t="s">
        <v>92</v>
      </c>
      <c r="N2323" t="s">
        <v>108</v>
      </c>
      <c r="O2323" t="s">
        <v>94</v>
      </c>
      <c r="P2323">
        <v>105337459</v>
      </c>
      <c r="Q2323">
        <v>4603167.3099999996</v>
      </c>
      <c r="R2323" t="s">
        <v>95</v>
      </c>
      <c r="S2323">
        <v>0.53</v>
      </c>
      <c r="T2323" s="29">
        <v>1912565.99</v>
      </c>
      <c r="U2323" s="29">
        <v>264174.18</v>
      </c>
      <c r="V2323" s="29">
        <v>2426427.14</v>
      </c>
    </row>
    <row r="2324" spans="1:22" ht="14.6" x14ac:dyDescent="0.4">
      <c r="A2324" t="s">
        <v>10216</v>
      </c>
      <c r="B2324" t="s">
        <v>10217</v>
      </c>
      <c r="C2324" t="s">
        <v>205</v>
      </c>
      <c r="D2324" t="s">
        <v>382</v>
      </c>
      <c r="E2324" t="s">
        <v>382</v>
      </c>
      <c r="F2324" t="s">
        <v>10218</v>
      </c>
      <c r="G2324" t="s">
        <v>9645</v>
      </c>
      <c r="H2324" t="s">
        <v>3173</v>
      </c>
      <c r="I2324" t="s">
        <v>411</v>
      </c>
      <c r="J2324" t="s">
        <v>5337</v>
      </c>
      <c r="K2324" t="s">
        <v>1303</v>
      </c>
      <c r="L2324" t="s">
        <v>213</v>
      </c>
      <c r="M2324" t="s">
        <v>121</v>
      </c>
      <c r="N2324" t="s">
        <v>108</v>
      </c>
      <c r="O2324" t="s">
        <v>94</v>
      </c>
      <c r="P2324">
        <v>2970391</v>
      </c>
      <c r="Q2324">
        <v>826070.6</v>
      </c>
      <c r="R2324" t="s">
        <v>95</v>
      </c>
      <c r="S2324">
        <v>0.29299999999999998</v>
      </c>
      <c r="T2324" s="29">
        <v>205844.52</v>
      </c>
      <c r="U2324" s="29">
        <v>21424.36</v>
      </c>
      <c r="V2324" s="29">
        <v>598801.72</v>
      </c>
    </row>
    <row r="2325" spans="1:22" ht="14.6" x14ac:dyDescent="0.4">
      <c r="A2325" t="s">
        <v>10219</v>
      </c>
      <c r="B2325" t="s">
        <v>10220</v>
      </c>
      <c r="C2325" t="s">
        <v>112</v>
      </c>
      <c r="D2325" t="s">
        <v>113</v>
      </c>
      <c r="E2325" t="s">
        <v>113</v>
      </c>
      <c r="F2325" t="s">
        <v>10221</v>
      </c>
      <c r="G2325" t="s">
        <v>5361</v>
      </c>
      <c r="H2325" t="s">
        <v>4508</v>
      </c>
      <c r="I2325" t="s">
        <v>1488</v>
      </c>
      <c r="J2325" t="s">
        <v>2736</v>
      </c>
      <c r="K2325" t="s">
        <v>854</v>
      </c>
      <c r="L2325" t="s">
        <v>370</v>
      </c>
      <c r="M2325" t="s">
        <v>121</v>
      </c>
      <c r="N2325" t="s">
        <v>108</v>
      </c>
      <c r="O2325" t="s">
        <v>94</v>
      </c>
      <c r="P2325">
        <v>24353726</v>
      </c>
      <c r="Q2325">
        <v>3460129.58</v>
      </c>
      <c r="R2325" t="s">
        <v>95</v>
      </c>
      <c r="S2325">
        <v>0.30449999999999999</v>
      </c>
      <c r="T2325" s="29">
        <v>966685.56</v>
      </c>
      <c r="U2325" s="29">
        <v>87641.32</v>
      </c>
      <c r="V2325" s="29">
        <v>2405802.7000000002</v>
      </c>
    </row>
    <row r="2326" spans="1:22" ht="14.6" x14ac:dyDescent="0.4">
      <c r="A2326" t="s">
        <v>10222</v>
      </c>
      <c r="B2326" t="s">
        <v>10223</v>
      </c>
      <c r="C2326" t="s">
        <v>288</v>
      </c>
      <c r="D2326" t="s">
        <v>391</v>
      </c>
      <c r="E2326" t="s">
        <v>391</v>
      </c>
      <c r="F2326" t="s">
        <v>10224</v>
      </c>
      <c r="G2326" t="s">
        <v>2234</v>
      </c>
      <c r="H2326" t="s">
        <v>3095</v>
      </c>
      <c r="I2326" t="s">
        <v>6252</v>
      </c>
      <c r="J2326" t="s">
        <v>1183</v>
      </c>
      <c r="K2326" t="s">
        <v>2081</v>
      </c>
      <c r="L2326" t="s">
        <v>296</v>
      </c>
      <c r="M2326" t="s">
        <v>134</v>
      </c>
      <c r="N2326" t="s">
        <v>108</v>
      </c>
      <c r="O2326" t="s">
        <v>94</v>
      </c>
      <c r="P2326">
        <v>87187839</v>
      </c>
      <c r="Q2326">
        <v>5641262.9800000004</v>
      </c>
      <c r="R2326" t="s">
        <v>95</v>
      </c>
      <c r="S2326">
        <v>0.4914</v>
      </c>
      <c r="T2326" s="29">
        <v>2087563.37</v>
      </c>
      <c r="U2326" s="29">
        <v>76974.78</v>
      </c>
      <c r="V2326" s="29">
        <v>3476724.83</v>
      </c>
    </row>
    <row r="2327" spans="1:22" ht="14.6" x14ac:dyDescent="0.4">
      <c r="A2327" t="s">
        <v>10225</v>
      </c>
      <c r="B2327" t="s">
        <v>10226</v>
      </c>
      <c r="C2327" t="s">
        <v>1</v>
      </c>
      <c r="D2327" t="s">
        <v>84</v>
      </c>
      <c r="E2327" t="s">
        <v>84</v>
      </c>
      <c r="F2327" t="s">
        <v>10227</v>
      </c>
      <c r="G2327" t="s">
        <v>2944</v>
      </c>
      <c r="H2327" t="s">
        <v>2583</v>
      </c>
      <c r="I2327" t="s">
        <v>582</v>
      </c>
      <c r="J2327" t="s">
        <v>2368</v>
      </c>
      <c r="K2327" t="s">
        <v>3624</v>
      </c>
      <c r="L2327" t="s">
        <v>91</v>
      </c>
      <c r="M2327" t="s">
        <v>134</v>
      </c>
      <c r="N2327" t="s">
        <v>108</v>
      </c>
      <c r="O2327" t="s">
        <v>94</v>
      </c>
      <c r="P2327">
        <v>7190828</v>
      </c>
      <c r="Q2327">
        <v>610642.25</v>
      </c>
      <c r="R2327" t="s">
        <v>95</v>
      </c>
      <c r="S2327">
        <v>0.36959999999999998</v>
      </c>
      <c r="T2327" s="29">
        <v>161572.79</v>
      </c>
      <c r="U2327" s="29">
        <v>12612.97</v>
      </c>
      <c r="V2327" s="29">
        <v>436456.49</v>
      </c>
    </row>
    <row r="2328" spans="1:22" ht="14.6" x14ac:dyDescent="0.4">
      <c r="A2328" t="s">
        <v>10228</v>
      </c>
      <c r="B2328" t="s">
        <v>10229</v>
      </c>
      <c r="C2328" t="s">
        <v>184</v>
      </c>
      <c r="D2328" t="s">
        <v>382</v>
      </c>
      <c r="E2328" t="s">
        <v>382</v>
      </c>
      <c r="F2328" t="s">
        <v>10230</v>
      </c>
      <c r="G2328" t="s">
        <v>403</v>
      </c>
      <c r="H2328" t="s">
        <v>877</v>
      </c>
      <c r="I2328" t="s">
        <v>464</v>
      </c>
      <c r="J2328" t="s">
        <v>3881</v>
      </c>
      <c r="K2328" t="s">
        <v>4495</v>
      </c>
      <c r="L2328" t="s">
        <v>192</v>
      </c>
      <c r="M2328" t="s">
        <v>223</v>
      </c>
      <c r="N2328" t="s">
        <v>108</v>
      </c>
      <c r="O2328" t="s">
        <v>94</v>
      </c>
      <c r="P2328">
        <v>4695931</v>
      </c>
      <c r="Q2328">
        <v>1127865.92</v>
      </c>
      <c r="R2328" t="s">
        <v>122</v>
      </c>
      <c r="S2328">
        <v>0.16159999999999999</v>
      </c>
      <c r="T2328" s="29">
        <v>125571.93</v>
      </c>
      <c r="U2328" s="29">
        <v>23072.55</v>
      </c>
      <c r="V2328" s="29">
        <v>979221.44</v>
      </c>
    </row>
    <row r="2329" spans="1:22" ht="14.6" x14ac:dyDescent="0.4">
      <c r="A2329" t="s">
        <v>10231</v>
      </c>
      <c r="B2329" t="s">
        <v>10232</v>
      </c>
      <c r="C2329" t="s">
        <v>184</v>
      </c>
      <c r="D2329" t="s">
        <v>382</v>
      </c>
      <c r="E2329" t="s">
        <v>382</v>
      </c>
      <c r="F2329" t="s">
        <v>10233</v>
      </c>
      <c r="G2329" t="s">
        <v>1255</v>
      </c>
      <c r="H2329" t="s">
        <v>3000</v>
      </c>
      <c r="I2329" t="s">
        <v>5721</v>
      </c>
      <c r="J2329" t="s">
        <v>792</v>
      </c>
      <c r="K2329" t="s">
        <v>3310</v>
      </c>
      <c r="L2329" t="s">
        <v>641</v>
      </c>
      <c r="M2329" t="s">
        <v>266</v>
      </c>
      <c r="N2329" t="s">
        <v>108</v>
      </c>
      <c r="O2329" t="s">
        <v>94</v>
      </c>
      <c r="P2329">
        <v>6741503</v>
      </c>
      <c r="Q2329">
        <v>2050630.49</v>
      </c>
      <c r="R2329" t="s">
        <v>122</v>
      </c>
      <c r="S2329">
        <v>0.2331</v>
      </c>
      <c r="T2329" s="29">
        <v>332268.5</v>
      </c>
      <c r="U2329" s="29">
        <v>40222.93</v>
      </c>
      <c r="V2329" s="29">
        <v>1678139.06</v>
      </c>
    </row>
    <row r="2330" spans="1:22" ht="14.6" x14ac:dyDescent="0.4">
      <c r="A2330" t="s">
        <v>10234</v>
      </c>
      <c r="B2330" t="s">
        <v>10235</v>
      </c>
      <c r="C2330" t="s">
        <v>98</v>
      </c>
      <c r="D2330" t="s">
        <v>99</v>
      </c>
      <c r="E2330" t="s">
        <v>99</v>
      </c>
      <c r="F2330" t="s">
        <v>10236</v>
      </c>
      <c r="G2330" t="s">
        <v>1517</v>
      </c>
      <c r="H2330" t="s">
        <v>2668</v>
      </c>
      <c r="I2330" t="s">
        <v>4016</v>
      </c>
      <c r="J2330" t="s">
        <v>1987</v>
      </c>
      <c r="K2330" t="s">
        <v>1907</v>
      </c>
      <c r="L2330" t="s">
        <v>106</v>
      </c>
      <c r="M2330" t="s">
        <v>107</v>
      </c>
      <c r="N2330" t="s">
        <v>108</v>
      </c>
      <c r="O2330" t="s">
        <v>94</v>
      </c>
      <c r="P2330">
        <v>165333800</v>
      </c>
      <c r="Q2330">
        <v>35628618.82</v>
      </c>
      <c r="R2330" t="s">
        <v>95</v>
      </c>
      <c r="S2330">
        <v>0.67449999999999999</v>
      </c>
      <c r="T2330" s="29">
        <v>15948833.189999999</v>
      </c>
      <c r="U2330" s="29">
        <v>3124909.26</v>
      </c>
      <c r="V2330" s="29">
        <v>16554876.369999999</v>
      </c>
    </row>
    <row r="2331" spans="1:22" ht="14.6" x14ac:dyDescent="0.4">
      <c r="A2331" t="s">
        <v>10237</v>
      </c>
      <c r="B2331" t="s">
        <v>10238</v>
      </c>
      <c r="C2331" t="s">
        <v>155</v>
      </c>
      <c r="D2331" t="s">
        <v>156</v>
      </c>
      <c r="E2331" t="s">
        <v>156</v>
      </c>
      <c r="F2331" t="s">
        <v>10239</v>
      </c>
      <c r="G2331" t="s">
        <v>4424</v>
      </c>
      <c r="H2331" t="s">
        <v>7225</v>
      </c>
      <c r="I2331" t="s">
        <v>5508</v>
      </c>
      <c r="J2331" t="s">
        <v>4061</v>
      </c>
      <c r="K2331" t="s">
        <v>1943</v>
      </c>
      <c r="L2331" t="s">
        <v>240</v>
      </c>
      <c r="M2331" t="s">
        <v>578</v>
      </c>
      <c r="N2331" t="s">
        <v>108</v>
      </c>
      <c r="O2331" t="s">
        <v>94</v>
      </c>
      <c r="P2331">
        <v>415355554</v>
      </c>
      <c r="Q2331">
        <v>192094111.08000001</v>
      </c>
      <c r="R2331" t="s">
        <v>109</v>
      </c>
      <c r="S2331">
        <v>0.67290000000000005</v>
      </c>
      <c r="T2331" s="29">
        <v>100830882.64</v>
      </c>
      <c r="U2331" s="29">
        <v>17221508.98</v>
      </c>
      <c r="V2331" s="29">
        <v>74041719.459999993</v>
      </c>
    </row>
    <row r="2332" spans="1:22" ht="14.6" x14ac:dyDescent="0.4">
      <c r="A2332" t="s">
        <v>10240</v>
      </c>
      <c r="B2332" t="s">
        <v>10241</v>
      </c>
      <c r="C2332" t="s">
        <v>1</v>
      </c>
      <c r="D2332" t="s">
        <v>166</v>
      </c>
      <c r="E2332" t="s">
        <v>166</v>
      </c>
      <c r="F2332" t="s">
        <v>10242</v>
      </c>
      <c r="G2332" t="s">
        <v>9098</v>
      </c>
      <c r="H2332" t="s">
        <v>800</v>
      </c>
      <c r="I2332" t="s">
        <v>2123</v>
      </c>
      <c r="J2332" t="s">
        <v>823</v>
      </c>
      <c r="K2332" t="s">
        <v>3044</v>
      </c>
      <c r="L2332" t="s">
        <v>106</v>
      </c>
      <c r="M2332" t="s">
        <v>134</v>
      </c>
      <c r="N2332" t="s">
        <v>108</v>
      </c>
      <c r="O2332" t="s">
        <v>94</v>
      </c>
      <c r="P2332">
        <v>5140621</v>
      </c>
      <c r="Q2332">
        <v>1486417.59</v>
      </c>
      <c r="R2332" t="s">
        <v>95</v>
      </c>
      <c r="S2332">
        <v>0.37419999999999998</v>
      </c>
      <c r="T2332" s="29">
        <v>404915.19</v>
      </c>
      <c r="U2332" s="29">
        <v>59782.71</v>
      </c>
      <c r="V2332" s="29">
        <v>1021719.69</v>
      </c>
    </row>
    <row r="2333" spans="1:22" ht="14.6" x14ac:dyDescent="0.4">
      <c r="A2333" t="s">
        <v>10243</v>
      </c>
      <c r="B2333" t="s">
        <v>10244</v>
      </c>
      <c r="C2333" t="s">
        <v>112</v>
      </c>
      <c r="D2333" t="s">
        <v>113</v>
      </c>
      <c r="E2333" t="s">
        <v>113</v>
      </c>
      <c r="F2333" t="s">
        <v>10245</v>
      </c>
      <c r="G2333" t="s">
        <v>3400</v>
      </c>
      <c r="H2333" t="s">
        <v>713</v>
      </c>
      <c r="I2333" t="s">
        <v>1965</v>
      </c>
      <c r="J2333" t="s">
        <v>791</v>
      </c>
      <c r="K2333" t="s">
        <v>1057</v>
      </c>
      <c r="L2333" t="s">
        <v>222</v>
      </c>
      <c r="M2333" t="s">
        <v>223</v>
      </c>
      <c r="N2333" t="s">
        <v>93</v>
      </c>
      <c r="O2333" t="s">
        <v>94</v>
      </c>
      <c r="P2333">
        <v>47652526</v>
      </c>
      <c r="Q2333">
        <v>2034018.78</v>
      </c>
      <c r="R2333" t="s">
        <v>122</v>
      </c>
      <c r="S2333">
        <v>0.31290000000000001</v>
      </c>
      <c r="T2333" s="29">
        <v>474766.58</v>
      </c>
      <c r="U2333" s="29">
        <v>139374.57</v>
      </c>
      <c r="V2333" s="29">
        <v>1419877.63</v>
      </c>
    </row>
    <row r="2334" spans="1:22" ht="14.6" x14ac:dyDescent="0.4">
      <c r="A2334" t="s">
        <v>10246</v>
      </c>
      <c r="B2334" t="s">
        <v>10247</v>
      </c>
      <c r="C2334" t="s">
        <v>1</v>
      </c>
      <c r="D2334" t="s">
        <v>84</v>
      </c>
      <c r="E2334" t="s">
        <v>84</v>
      </c>
      <c r="F2334" t="s">
        <v>10248</v>
      </c>
      <c r="G2334" t="s">
        <v>2353</v>
      </c>
      <c r="H2334" t="s">
        <v>2167</v>
      </c>
      <c r="I2334" t="s">
        <v>1943</v>
      </c>
      <c r="J2334" t="s">
        <v>340</v>
      </c>
      <c r="K2334" t="s">
        <v>4616</v>
      </c>
      <c r="L2334" t="s">
        <v>144</v>
      </c>
      <c r="M2334" t="s">
        <v>202</v>
      </c>
      <c r="N2334" t="s">
        <v>93</v>
      </c>
      <c r="O2334" t="s">
        <v>94</v>
      </c>
      <c r="P2334">
        <v>7396699</v>
      </c>
      <c r="Q2334">
        <v>2091358.73</v>
      </c>
      <c r="R2334" t="s">
        <v>122</v>
      </c>
      <c r="S2334">
        <v>0.433</v>
      </c>
      <c r="T2334" s="29">
        <v>682847.14</v>
      </c>
      <c r="U2334" s="29">
        <v>154557.94</v>
      </c>
      <c r="V2334" s="29">
        <v>1253953.6499999999</v>
      </c>
    </row>
    <row r="2335" spans="1:22" ht="14.6" x14ac:dyDescent="0.4">
      <c r="A2335" t="s">
        <v>10249</v>
      </c>
      <c r="B2335" t="s">
        <v>10250</v>
      </c>
      <c r="C2335" t="s">
        <v>83</v>
      </c>
      <c r="D2335" t="s">
        <v>166</v>
      </c>
      <c r="E2335" t="s">
        <v>166</v>
      </c>
      <c r="F2335" t="s">
        <v>10251</v>
      </c>
      <c r="G2335" t="s">
        <v>10252</v>
      </c>
      <c r="H2335" t="s">
        <v>2460</v>
      </c>
      <c r="I2335" t="s">
        <v>6023</v>
      </c>
      <c r="J2335" t="s">
        <v>6788</v>
      </c>
      <c r="K2335" t="s">
        <v>2112</v>
      </c>
      <c r="L2335" t="s">
        <v>106</v>
      </c>
      <c r="M2335" t="s">
        <v>181</v>
      </c>
      <c r="N2335" t="s">
        <v>93</v>
      </c>
      <c r="O2335" t="s">
        <v>94</v>
      </c>
      <c r="P2335">
        <v>3067617</v>
      </c>
      <c r="Q2335">
        <v>1085680.44</v>
      </c>
      <c r="R2335" t="s">
        <v>95</v>
      </c>
      <c r="S2335">
        <v>0.33019999999999999</v>
      </c>
      <c r="T2335" s="29">
        <v>312048.53999999998</v>
      </c>
      <c r="U2335" s="29">
        <v>31865.83</v>
      </c>
      <c r="V2335" s="29">
        <v>741766.07</v>
      </c>
    </row>
    <row r="2336" spans="1:22" ht="14.6" x14ac:dyDescent="0.4">
      <c r="A2336" t="s">
        <v>10253</v>
      </c>
      <c r="B2336" t="s">
        <v>10254</v>
      </c>
      <c r="C2336" t="s">
        <v>83</v>
      </c>
      <c r="D2336" t="s">
        <v>166</v>
      </c>
      <c r="E2336" t="s">
        <v>166</v>
      </c>
      <c r="F2336" t="s">
        <v>10255</v>
      </c>
      <c r="G2336" t="s">
        <v>2940</v>
      </c>
      <c r="H2336" t="s">
        <v>5446</v>
      </c>
      <c r="I2336" t="s">
        <v>2119</v>
      </c>
      <c r="J2336" t="s">
        <v>3847</v>
      </c>
      <c r="K2336" t="s">
        <v>2033</v>
      </c>
      <c r="L2336" t="s">
        <v>163</v>
      </c>
      <c r="M2336" t="s">
        <v>181</v>
      </c>
      <c r="N2336" t="s">
        <v>108</v>
      </c>
      <c r="O2336" t="s">
        <v>94</v>
      </c>
      <c r="P2336">
        <v>5004632</v>
      </c>
      <c r="Q2336">
        <v>1184409.8700000001</v>
      </c>
      <c r="R2336" t="s">
        <v>95</v>
      </c>
      <c r="S2336">
        <v>0.23119999999999999</v>
      </c>
      <c r="T2336" s="29">
        <v>179252.53</v>
      </c>
      <c r="U2336" s="29">
        <v>31378.37</v>
      </c>
      <c r="V2336" s="29">
        <v>973778.97</v>
      </c>
    </row>
    <row r="2337" spans="1:22" ht="14.6" x14ac:dyDescent="0.4">
      <c r="A2337" t="s">
        <v>10256</v>
      </c>
      <c r="B2337" t="s">
        <v>10257</v>
      </c>
      <c r="C2337" t="s">
        <v>98</v>
      </c>
      <c r="D2337" t="s">
        <v>1084</v>
      </c>
      <c r="E2337" t="s">
        <v>1084</v>
      </c>
      <c r="F2337" t="s">
        <v>10258</v>
      </c>
      <c r="G2337" t="s">
        <v>5780</v>
      </c>
      <c r="H2337" t="s">
        <v>784</v>
      </c>
      <c r="I2337" t="s">
        <v>1624</v>
      </c>
      <c r="J2337" t="s">
        <v>1951</v>
      </c>
      <c r="K2337" t="s">
        <v>2885</v>
      </c>
      <c r="L2337" t="s">
        <v>106</v>
      </c>
      <c r="M2337" t="s">
        <v>202</v>
      </c>
      <c r="N2337" t="s">
        <v>108</v>
      </c>
      <c r="O2337" t="s">
        <v>94</v>
      </c>
      <c r="P2337">
        <v>136255308</v>
      </c>
      <c r="Q2337">
        <v>1945894.2</v>
      </c>
      <c r="R2337" t="s">
        <v>109</v>
      </c>
      <c r="S2337">
        <v>0.25130000000000002</v>
      </c>
      <c r="T2337" s="29">
        <v>423475.69</v>
      </c>
      <c r="U2337" s="29">
        <v>173200.23</v>
      </c>
      <c r="V2337" s="29">
        <v>1349218.28</v>
      </c>
    </row>
    <row r="2338" spans="1:22" ht="14.6" x14ac:dyDescent="0.4">
      <c r="A2338" t="s">
        <v>10259</v>
      </c>
      <c r="B2338" t="s">
        <v>10260</v>
      </c>
      <c r="C2338" t="s">
        <v>83</v>
      </c>
      <c r="D2338" t="s">
        <v>84</v>
      </c>
      <c r="E2338" t="s">
        <v>84</v>
      </c>
      <c r="F2338" t="s">
        <v>10261</v>
      </c>
      <c r="G2338" t="s">
        <v>955</v>
      </c>
      <c r="H2338" t="s">
        <v>956</v>
      </c>
      <c r="I2338" t="s">
        <v>237</v>
      </c>
      <c r="J2338" t="s">
        <v>3100</v>
      </c>
      <c r="K2338" t="s">
        <v>630</v>
      </c>
      <c r="L2338" t="s">
        <v>275</v>
      </c>
      <c r="M2338" t="s">
        <v>181</v>
      </c>
      <c r="N2338" t="s">
        <v>108</v>
      </c>
      <c r="O2338" t="s">
        <v>94</v>
      </c>
      <c r="P2338">
        <v>5158089</v>
      </c>
      <c r="Q2338">
        <v>364328.41</v>
      </c>
      <c r="R2338" t="s">
        <v>95</v>
      </c>
      <c r="S2338">
        <v>0.1636</v>
      </c>
      <c r="T2338" s="29">
        <v>53253.2</v>
      </c>
      <c r="U2338" s="29">
        <v>28343.45</v>
      </c>
      <c r="V2338" s="29">
        <v>282731.76</v>
      </c>
    </row>
    <row r="2339" spans="1:22" ht="14.6" x14ac:dyDescent="0.4">
      <c r="A2339" t="s">
        <v>10262</v>
      </c>
      <c r="B2339" t="s">
        <v>10263</v>
      </c>
      <c r="C2339" t="s">
        <v>137</v>
      </c>
      <c r="D2339" t="s">
        <v>308</v>
      </c>
      <c r="E2339" t="s">
        <v>308</v>
      </c>
      <c r="F2339" t="s">
        <v>10264</v>
      </c>
      <c r="G2339" t="s">
        <v>360</v>
      </c>
      <c r="H2339" t="s">
        <v>3099</v>
      </c>
      <c r="I2339" t="s">
        <v>358</v>
      </c>
      <c r="J2339" t="s">
        <v>756</v>
      </c>
      <c r="K2339" t="s">
        <v>1218</v>
      </c>
      <c r="L2339" t="s">
        <v>314</v>
      </c>
      <c r="M2339" t="s">
        <v>134</v>
      </c>
      <c r="N2339" t="s">
        <v>108</v>
      </c>
      <c r="O2339" t="s">
        <v>94</v>
      </c>
      <c r="P2339">
        <v>20421360</v>
      </c>
      <c r="Q2339">
        <v>765312.98</v>
      </c>
      <c r="R2339" t="s">
        <v>95</v>
      </c>
      <c r="S2339">
        <v>0.29920000000000002</v>
      </c>
      <c r="T2339" s="29">
        <v>197075.15</v>
      </c>
      <c r="U2339" s="29">
        <v>8598.07</v>
      </c>
      <c r="V2339" s="29">
        <v>559639.76</v>
      </c>
    </row>
    <row r="2340" spans="1:22" ht="14.6" x14ac:dyDescent="0.4">
      <c r="A2340" t="s">
        <v>10265</v>
      </c>
      <c r="B2340" t="s">
        <v>10266</v>
      </c>
      <c r="C2340" t="s">
        <v>205</v>
      </c>
      <c r="D2340" t="s">
        <v>382</v>
      </c>
      <c r="E2340" t="s">
        <v>382</v>
      </c>
      <c r="F2340" t="s">
        <v>10267</v>
      </c>
      <c r="G2340" t="s">
        <v>1108</v>
      </c>
      <c r="H2340" t="s">
        <v>4453</v>
      </c>
      <c r="I2340" t="s">
        <v>1192</v>
      </c>
      <c r="J2340" t="s">
        <v>4755</v>
      </c>
      <c r="K2340" t="s">
        <v>3846</v>
      </c>
      <c r="L2340" t="s">
        <v>657</v>
      </c>
      <c r="M2340" t="s">
        <v>121</v>
      </c>
      <c r="N2340" t="s">
        <v>108</v>
      </c>
      <c r="O2340" t="s">
        <v>94</v>
      </c>
      <c r="P2340">
        <v>3464939</v>
      </c>
      <c r="Q2340">
        <v>189058.81</v>
      </c>
      <c r="R2340" t="s">
        <v>95</v>
      </c>
      <c r="S2340">
        <v>0.11550000000000001</v>
      </c>
      <c r="T2340" s="29">
        <v>21032.9</v>
      </c>
      <c r="U2340" s="29">
        <v>15205.69</v>
      </c>
      <c r="V2340" s="29">
        <v>152820.22</v>
      </c>
    </row>
    <row r="2341" spans="1:22" ht="14.6" x14ac:dyDescent="0.4">
      <c r="A2341" t="s">
        <v>10268</v>
      </c>
      <c r="B2341" t="s">
        <v>10269</v>
      </c>
      <c r="C2341" t="s">
        <v>205</v>
      </c>
      <c r="D2341" t="s">
        <v>206</v>
      </c>
      <c r="E2341" t="s">
        <v>206</v>
      </c>
      <c r="F2341" t="s">
        <v>10270</v>
      </c>
      <c r="G2341" t="s">
        <v>3100</v>
      </c>
      <c r="H2341" t="s">
        <v>1188</v>
      </c>
      <c r="I2341" t="s">
        <v>2885</v>
      </c>
      <c r="J2341" t="s">
        <v>3186</v>
      </c>
      <c r="K2341" t="s">
        <v>639</v>
      </c>
      <c r="L2341" t="s">
        <v>444</v>
      </c>
      <c r="M2341" t="s">
        <v>121</v>
      </c>
      <c r="N2341" t="s">
        <v>108</v>
      </c>
      <c r="O2341" t="s">
        <v>94</v>
      </c>
      <c r="P2341">
        <v>2840598</v>
      </c>
      <c r="Q2341">
        <v>770537.62</v>
      </c>
      <c r="R2341" t="s">
        <v>122</v>
      </c>
      <c r="S2341">
        <v>0.21709999999999999</v>
      </c>
      <c r="T2341" s="29">
        <v>140772.09</v>
      </c>
      <c r="U2341" s="29">
        <v>15142.92</v>
      </c>
      <c r="V2341" s="29">
        <v>614622.61</v>
      </c>
    </row>
    <row r="2342" spans="1:22" ht="14.6" x14ac:dyDescent="0.4">
      <c r="A2342" t="s">
        <v>10271</v>
      </c>
      <c r="B2342" t="s">
        <v>10272</v>
      </c>
      <c r="C2342" t="s">
        <v>205</v>
      </c>
      <c r="D2342" t="s">
        <v>206</v>
      </c>
      <c r="E2342" t="s">
        <v>206</v>
      </c>
      <c r="F2342" t="s">
        <v>10273</v>
      </c>
      <c r="G2342" t="s">
        <v>7220</v>
      </c>
      <c r="H2342" t="s">
        <v>10274</v>
      </c>
      <c r="I2342" t="s">
        <v>2664</v>
      </c>
      <c r="J2342" t="s">
        <v>2064</v>
      </c>
      <c r="K2342" t="s">
        <v>3410</v>
      </c>
      <c r="L2342" t="s">
        <v>444</v>
      </c>
      <c r="M2342" t="s">
        <v>121</v>
      </c>
      <c r="N2342" t="s">
        <v>108</v>
      </c>
      <c r="O2342" t="s">
        <v>94</v>
      </c>
      <c r="P2342">
        <v>3490331</v>
      </c>
      <c r="Q2342">
        <v>316089.38</v>
      </c>
      <c r="R2342" t="s">
        <v>95</v>
      </c>
      <c r="S2342">
        <v>0.2409</v>
      </c>
      <c r="T2342" s="29">
        <v>49155.48</v>
      </c>
      <c r="U2342" s="29">
        <v>30064.09</v>
      </c>
      <c r="V2342" s="29">
        <v>236869.81</v>
      </c>
    </row>
    <row r="2343" spans="1:22" ht="14.6" x14ac:dyDescent="0.4">
      <c r="A2343" t="s">
        <v>10275</v>
      </c>
      <c r="B2343" t="s">
        <v>10276</v>
      </c>
      <c r="C2343" t="s">
        <v>205</v>
      </c>
      <c r="D2343" t="s">
        <v>206</v>
      </c>
      <c r="E2343" t="s">
        <v>206</v>
      </c>
      <c r="F2343" t="s">
        <v>10277</v>
      </c>
      <c r="G2343" t="s">
        <v>7131</v>
      </c>
      <c r="H2343" t="s">
        <v>1619</v>
      </c>
      <c r="I2343" t="s">
        <v>5201</v>
      </c>
      <c r="J2343" t="s">
        <v>5116</v>
      </c>
      <c r="K2343" t="s">
        <v>5085</v>
      </c>
      <c r="L2343" t="s">
        <v>213</v>
      </c>
      <c r="M2343" t="s">
        <v>121</v>
      </c>
      <c r="N2343" t="s">
        <v>93</v>
      </c>
      <c r="O2343" t="s">
        <v>94</v>
      </c>
      <c r="P2343">
        <v>3887564</v>
      </c>
      <c r="Q2343">
        <v>302833.13</v>
      </c>
      <c r="R2343" t="s">
        <v>95</v>
      </c>
      <c r="S2343">
        <v>0.1336</v>
      </c>
      <c r="T2343" s="29">
        <v>30635.66</v>
      </c>
      <c r="U2343" s="29">
        <v>16151.89</v>
      </c>
      <c r="V2343" s="29">
        <v>256045.58</v>
      </c>
    </row>
    <row r="2344" spans="1:22" ht="14.6" x14ac:dyDescent="0.4">
      <c r="A2344" t="s">
        <v>10278</v>
      </c>
      <c r="B2344" t="s">
        <v>10279</v>
      </c>
      <c r="C2344" t="s">
        <v>125</v>
      </c>
      <c r="D2344" t="s">
        <v>308</v>
      </c>
      <c r="E2344" t="s">
        <v>308</v>
      </c>
      <c r="F2344" t="s">
        <v>10280</v>
      </c>
      <c r="G2344" t="s">
        <v>3658</v>
      </c>
      <c r="H2344" t="s">
        <v>3562</v>
      </c>
      <c r="I2344" t="s">
        <v>1095</v>
      </c>
      <c r="J2344" t="s">
        <v>4444</v>
      </c>
      <c r="K2344" t="s">
        <v>2306</v>
      </c>
      <c r="L2344" t="s">
        <v>1436</v>
      </c>
      <c r="M2344" t="s">
        <v>134</v>
      </c>
      <c r="N2344" t="s">
        <v>108</v>
      </c>
      <c r="O2344" t="s">
        <v>94</v>
      </c>
      <c r="P2344">
        <v>732614437</v>
      </c>
      <c r="Q2344">
        <v>265264905.97999999</v>
      </c>
      <c r="R2344" t="s">
        <v>109</v>
      </c>
      <c r="S2344">
        <v>0.6915</v>
      </c>
      <c r="T2344" s="29">
        <v>155194770.50999999</v>
      </c>
      <c r="U2344" s="29">
        <v>19920426.859999999</v>
      </c>
      <c r="V2344" s="29">
        <v>90149708.609999999</v>
      </c>
    </row>
    <row r="2345" spans="1:22" ht="14.6" x14ac:dyDescent="0.4">
      <c r="A2345" t="s">
        <v>10281</v>
      </c>
      <c r="B2345" t="s">
        <v>10282</v>
      </c>
      <c r="C2345" t="s">
        <v>137</v>
      </c>
      <c r="D2345" t="s">
        <v>308</v>
      </c>
      <c r="E2345" t="s">
        <v>308</v>
      </c>
      <c r="F2345" t="s">
        <v>10283</v>
      </c>
      <c r="G2345" t="s">
        <v>9309</v>
      </c>
      <c r="H2345" t="s">
        <v>4358</v>
      </c>
      <c r="I2345" t="s">
        <v>4562</v>
      </c>
      <c r="J2345" t="s">
        <v>1063</v>
      </c>
      <c r="K2345" t="s">
        <v>3016</v>
      </c>
      <c r="L2345" t="s">
        <v>765</v>
      </c>
      <c r="M2345" t="s">
        <v>134</v>
      </c>
      <c r="N2345" t="s">
        <v>108</v>
      </c>
      <c r="O2345" t="s">
        <v>94</v>
      </c>
      <c r="P2345">
        <v>38531637</v>
      </c>
      <c r="Q2345">
        <v>2270149.64</v>
      </c>
      <c r="R2345" t="s">
        <v>95</v>
      </c>
      <c r="S2345">
        <v>0.29730000000000001</v>
      </c>
      <c r="T2345" s="29">
        <v>434215.9</v>
      </c>
      <c r="U2345" s="29">
        <v>180997.67</v>
      </c>
      <c r="V2345" s="29">
        <v>1654936.07</v>
      </c>
    </row>
    <row r="2346" spans="1:22" ht="14.6" x14ac:dyDescent="0.4">
      <c r="A2346" t="s">
        <v>10284</v>
      </c>
      <c r="B2346" t="s">
        <v>10285</v>
      </c>
      <c r="C2346" t="s">
        <v>155</v>
      </c>
      <c r="D2346" t="s">
        <v>251</v>
      </c>
      <c r="E2346" t="s">
        <v>251</v>
      </c>
      <c r="F2346" t="s">
        <v>10286</v>
      </c>
      <c r="G2346" t="s">
        <v>310</v>
      </c>
      <c r="H2346" t="s">
        <v>3862</v>
      </c>
      <c r="I2346" t="s">
        <v>6498</v>
      </c>
      <c r="J2346" t="s">
        <v>2691</v>
      </c>
      <c r="K2346" t="s">
        <v>5699</v>
      </c>
      <c r="L2346" t="s">
        <v>163</v>
      </c>
      <c r="M2346" t="s">
        <v>134</v>
      </c>
      <c r="N2346" t="s">
        <v>108</v>
      </c>
      <c r="O2346" t="s">
        <v>94</v>
      </c>
      <c r="P2346">
        <v>380959913</v>
      </c>
      <c r="Q2346">
        <v>219564957.94</v>
      </c>
      <c r="R2346" t="s">
        <v>285</v>
      </c>
      <c r="S2346">
        <v>0.67069999999999996</v>
      </c>
      <c r="T2346" s="29">
        <v>121058055.13</v>
      </c>
      <c r="U2346" s="29">
        <v>4804125.3600000003</v>
      </c>
      <c r="V2346" s="29">
        <v>93702777.450000003</v>
      </c>
    </row>
    <row r="2347" spans="1:22" ht="14.6" x14ac:dyDescent="0.4">
      <c r="A2347" t="s">
        <v>10287</v>
      </c>
      <c r="B2347" t="s">
        <v>10288</v>
      </c>
      <c r="C2347" t="s">
        <v>112</v>
      </c>
      <c r="D2347" t="s">
        <v>113</v>
      </c>
      <c r="E2347" t="s">
        <v>113</v>
      </c>
      <c r="F2347" t="s">
        <v>10289</v>
      </c>
      <c r="G2347" t="s">
        <v>1111</v>
      </c>
      <c r="H2347" t="s">
        <v>8172</v>
      </c>
      <c r="I2347" t="s">
        <v>261</v>
      </c>
      <c r="J2347" t="s">
        <v>1830</v>
      </c>
      <c r="K2347" t="s">
        <v>2686</v>
      </c>
      <c r="L2347" t="s">
        <v>120</v>
      </c>
      <c r="M2347" t="s">
        <v>121</v>
      </c>
      <c r="N2347" t="s">
        <v>108</v>
      </c>
      <c r="O2347" t="s">
        <v>94</v>
      </c>
      <c r="P2347">
        <v>13933138</v>
      </c>
      <c r="Q2347">
        <v>657715.56000000006</v>
      </c>
      <c r="R2347" t="s">
        <v>95</v>
      </c>
      <c r="S2347">
        <v>0.4229</v>
      </c>
      <c r="T2347" s="29">
        <v>214577.6</v>
      </c>
      <c r="U2347" s="29">
        <v>63418.28</v>
      </c>
      <c r="V2347" s="29">
        <v>379719.67999999999</v>
      </c>
    </row>
    <row r="2348" spans="1:22" ht="14.6" x14ac:dyDescent="0.4">
      <c r="A2348" t="s">
        <v>10290</v>
      </c>
      <c r="B2348" t="s">
        <v>10291</v>
      </c>
      <c r="C2348" t="s">
        <v>83</v>
      </c>
      <c r="D2348" t="s">
        <v>166</v>
      </c>
      <c r="E2348" t="s">
        <v>166</v>
      </c>
      <c r="F2348" t="s">
        <v>10292</v>
      </c>
      <c r="G2348" t="s">
        <v>1696</v>
      </c>
      <c r="H2348" t="s">
        <v>2300</v>
      </c>
      <c r="I2348" t="s">
        <v>771</v>
      </c>
      <c r="J2348" t="s">
        <v>2354</v>
      </c>
      <c r="K2348" t="s">
        <v>1527</v>
      </c>
      <c r="L2348" t="s">
        <v>144</v>
      </c>
      <c r="M2348" t="s">
        <v>92</v>
      </c>
      <c r="N2348" t="s">
        <v>486</v>
      </c>
      <c r="O2348" t="s">
        <v>94</v>
      </c>
      <c r="P2348">
        <v>3686202</v>
      </c>
      <c r="Q2348">
        <v>310005.42</v>
      </c>
      <c r="R2348" t="s">
        <v>95</v>
      </c>
      <c r="S2348">
        <v>0.21229999999999999</v>
      </c>
      <c r="T2348" s="29">
        <v>53187.51</v>
      </c>
      <c r="U2348" s="29">
        <v>24612.91</v>
      </c>
      <c r="V2348" s="29">
        <v>232205</v>
      </c>
    </row>
    <row r="2349" spans="1:22" ht="14.6" x14ac:dyDescent="0.4">
      <c r="A2349" t="s">
        <v>10293</v>
      </c>
      <c r="B2349" t="s">
        <v>10294</v>
      </c>
      <c r="C2349" t="s">
        <v>112</v>
      </c>
      <c r="D2349" t="s">
        <v>113</v>
      </c>
      <c r="E2349" t="s">
        <v>113</v>
      </c>
      <c r="F2349" t="s">
        <v>10295</v>
      </c>
      <c r="G2349" t="s">
        <v>3411</v>
      </c>
      <c r="H2349" t="s">
        <v>3878</v>
      </c>
      <c r="I2349" t="s">
        <v>2471</v>
      </c>
      <c r="J2349" t="s">
        <v>6142</v>
      </c>
      <c r="K2349" t="s">
        <v>5072</v>
      </c>
      <c r="L2349" t="s">
        <v>120</v>
      </c>
      <c r="M2349" t="s">
        <v>223</v>
      </c>
      <c r="N2349" t="s">
        <v>108</v>
      </c>
      <c r="O2349" t="s">
        <v>94</v>
      </c>
      <c r="P2349">
        <v>5170115</v>
      </c>
      <c r="Q2349">
        <v>658322.75</v>
      </c>
      <c r="R2349" t="s">
        <v>122</v>
      </c>
      <c r="S2349">
        <v>0.4415</v>
      </c>
      <c r="T2349" s="29">
        <v>212905.32</v>
      </c>
      <c r="U2349" s="29">
        <v>49317.63</v>
      </c>
      <c r="V2349" s="29">
        <v>396099.8</v>
      </c>
    </row>
    <row r="2350" spans="1:22" ht="14.6" x14ac:dyDescent="0.4">
      <c r="A2350" t="s">
        <v>10296</v>
      </c>
      <c r="B2350" t="s">
        <v>10297</v>
      </c>
      <c r="C2350" t="s">
        <v>137</v>
      </c>
      <c r="D2350" t="s">
        <v>308</v>
      </c>
      <c r="E2350" t="s">
        <v>308</v>
      </c>
      <c r="F2350" t="s">
        <v>10298</v>
      </c>
      <c r="G2350" t="s">
        <v>6044</v>
      </c>
      <c r="H2350" t="s">
        <v>3411</v>
      </c>
      <c r="I2350" t="s">
        <v>5788</v>
      </c>
      <c r="J2350" t="s">
        <v>10299</v>
      </c>
      <c r="K2350" t="s">
        <v>676</v>
      </c>
      <c r="L2350" t="s">
        <v>314</v>
      </c>
      <c r="M2350" t="s">
        <v>134</v>
      </c>
      <c r="N2350" t="s">
        <v>108</v>
      </c>
      <c r="O2350" t="s">
        <v>94</v>
      </c>
      <c r="P2350">
        <v>7004575</v>
      </c>
      <c r="Q2350">
        <v>1303071.01</v>
      </c>
      <c r="R2350" t="s">
        <v>122</v>
      </c>
      <c r="S2350">
        <v>0.30730000000000002</v>
      </c>
      <c r="T2350" s="29">
        <v>297922.44</v>
      </c>
      <c r="U2350" s="29">
        <v>46285.5</v>
      </c>
      <c r="V2350" s="29">
        <v>958863.07</v>
      </c>
    </row>
    <row r="2351" spans="1:22" ht="14.6" x14ac:dyDescent="0.4">
      <c r="A2351" t="s">
        <v>10300</v>
      </c>
      <c r="B2351" t="s">
        <v>10301</v>
      </c>
      <c r="C2351" t="s">
        <v>288</v>
      </c>
      <c r="D2351" t="s">
        <v>391</v>
      </c>
      <c r="E2351" t="s">
        <v>391</v>
      </c>
      <c r="F2351" t="s">
        <v>10302</v>
      </c>
      <c r="G2351" t="s">
        <v>4804</v>
      </c>
      <c r="H2351" t="s">
        <v>1565</v>
      </c>
      <c r="I2351" t="s">
        <v>5893</v>
      </c>
      <c r="J2351" t="s">
        <v>3990</v>
      </c>
      <c r="K2351" t="s">
        <v>1330</v>
      </c>
      <c r="L2351" t="s">
        <v>134</v>
      </c>
      <c r="M2351" t="s">
        <v>134</v>
      </c>
      <c r="N2351" t="s">
        <v>486</v>
      </c>
      <c r="O2351" t="s">
        <v>94</v>
      </c>
      <c r="P2351">
        <v>150817387</v>
      </c>
      <c r="Q2351">
        <v>49088647.07</v>
      </c>
      <c r="R2351" t="s">
        <v>95</v>
      </c>
      <c r="S2351">
        <v>0.30890000000000001</v>
      </c>
      <c r="T2351" s="29">
        <v>13347961.75</v>
      </c>
      <c r="U2351" s="29">
        <v>3881624.2</v>
      </c>
      <c r="V2351" s="29">
        <v>31859061.120000001</v>
      </c>
    </row>
    <row r="2352" spans="1:22" ht="14.6" x14ac:dyDescent="0.4">
      <c r="A2352" t="s">
        <v>10303</v>
      </c>
      <c r="B2352" t="s">
        <v>10304</v>
      </c>
      <c r="C2352" t="s">
        <v>112</v>
      </c>
      <c r="D2352" t="s">
        <v>471</v>
      </c>
      <c r="E2352" t="s">
        <v>471</v>
      </c>
      <c r="F2352" t="s">
        <v>10305</v>
      </c>
      <c r="G2352" t="s">
        <v>349</v>
      </c>
      <c r="H2352" t="s">
        <v>3372</v>
      </c>
      <c r="I2352" t="s">
        <v>3385</v>
      </c>
      <c r="J2352" t="s">
        <v>1426</v>
      </c>
      <c r="K2352" t="s">
        <v>2452</v>
      </c>
      <c r="L2352" t="s">
        <v>370</v>
      </c>
      <c r="M2352" t="s">
        <v>121</v>
      </c>
      <c r="N2352" t="s">
        <v>108</v>
      </c>
      <c r="O2352" t="s">
        <v>94</v>
      </c>
      <c r="P2352">
        <v>8536375</v>
      </c>
      <c r="Q2352">
        <v>798952.39</v>
      </c>
      <c r="R2352" t="s">
        <v>95</v>
      </c>
      <c r="S2352">
        <v>0.29609999999999997</v>
      </c>
      <c r="T2352" s="29">
        <v>206792.79</v>
      </c>
      <c r="U2352" s="29">
        <v>57919.58</v>
      </c>
      <c r="V2352" s="29">
        <v>534240.02</v>
      </c>
    </row>
    <row r="2353" spans="1:22" ht="14.6" x14ac:dyDescent="0.4">
      <c r="A2353" t="s">
        <v>10306</v>
      </c>
      <c r="B2353" t="s">
        <v>10307</v>
      </c>
      <c r="C2353" t="s">
        <v>98</v>
      </c>
      <c r="D2353" t="s">
        <v>195</v>
      </c>
      <c r="E2353" t="s">
        <v>195</v>
      </c>
      <c r="F2353" t="s">
        <v>10308</v>
      </c>
      <c r="G2353" t="s">
        <v>3430</v>
      </c>
      <c r="H2353" t="s">
        <v>3431</v>
      </c>
      <c r="I2353" t="s">
        <v>3119</v>
      </c>
      <c r="J2353" t="s">
        <v>3095</v>
      </c>
      <c r="K2353" t="s">
        <v>221</v>
      </c>
      <c r="L2353" t="s">
        <v>106</v>
      </c>
      <c r="M2353" t="s">
        <v>107</v>
      </c>
      <c r="N2353" t="s">
        <v>108</v>
      </c>
      <c r="O2353" t="s">
        <v>94</v>
      </c>
      <c r="P2353">
        <v>91674029</v>
      </c>
      <c r="Q2353">
        <v>48607868.43</v>
      </c>
      <c r="R2353" t="s">
        <v>95</v>
      </c>
      <c r="S2353">
        <v>0.46870000000000001</v>
      </c>
      <c r="T2353" s="29">
        <v>14665595.4</v>
      </c>
      <c r="U2353" s="29">
        <v>2946084.45</v>
      </c>
      <c r="V2353" s="29">
        <v>30996188.579999998</v>
      </c>
    </row>
    <row r="2354" spans="1:22" ht="14.6" x14ac:dyDescent="0.4">
      <c r="A2354" t="s">
        <v>10309</v>
      </c>
      <c r="B2354" t="s">
        <v>10310</v>
      </c>
      <c r="C2354" t="s">
        <v>125</v>
      </c>
      <c r="D2354" t="s">
        <v>308</v>
      </c>
      <c r="E2354" t="s">
        <v>308</v>
      </c>
      <c r="F2354" t="s">
        <v>10311</v>
      </c>
      <c r="G2354" t="s">
        <v>7898</v>
      </c>
      <c r="H2354" t="s">
        <v>294</v>
      </c>
      <c r="I2354" t="s">
        <v>393</v>
      </c>
      <c r="J2354" t="s">
        <v>6894</v>
      </c>
      <c r="K2354" t="s">
        <v>10312</v>
      </c>
      <c r="L2354" t="s">
        <v>1436</v>
      </c>
      <c r="M2354" t="s">
        <v>134</v>
      </c>
      <c r="N2354" t="s">
        <v>108</v>
      </c>
      <c r="O2354" t="s">
        <v>94</v>
      </c>
      <c r="P2354">
        <v>685516364</v>
      </c>
      <c r="Q2354">
        <v>85039421.510000005</v>
      </c>
      <c r="R2354" t="s">
        <v>122</v>
      </c>
      <c r="S2354">
        <v>0.30730000000000002</v>
      </c>
      <c r="T2354" s="29">
        <v>20209347.18</v>
      </c>
      <c r="U2354" s="29">
        <v>7859825.8600000003</v>
      </c>
      <c r="V2354" s="29">
        <v>56970248.469999999</v>
      </c>
    </row>
    <row r="2355" spans="1:22" ht="14.6" x14ac:dyDescent="0.4">
      <c r="A2355" t="s">
        <v>10313</v>
      </c>
      <c r="B2355" t="s">
        <v>10314</v>
      </c>
      <c r="C2355" t="s">
        <v>205</v>
      </c>
      <c r="D2355" t="s">
        <v>206</v>
      </c>
      <c r="E2355" t="s">
        <v>206</v>
      </c>
      <c r="F2355" t="s">
        <v>10315</v>
      </c>
      <c r="G2355" t="s">
        <v>10072</v>
      </c>
      <c r="H2355" t="s">
        <v>2911</v>
      </c>
      <c r="I2355" t="s">
        <v>9371</v>
      </c>
      <c r="J2355" t="s">
        <v>2994</v>
      </c>
      <c r="K2355" t="s">
        <v>5115</v>
      </c>
      <c r="L2355" t="s">
        <v>213</v>
      </c>
      <c r="M2355" t="s">
        <v>121</v>
      </c>
      <c r="N2355" t="s">
        <v>93</v>
      </c>
      <c r="O2355" t="s">
        <v>94</v>
      </c>
      <c r="P2355">
        <v>892597</v>
      </c>
      <c r="Q2355">
        <v>189371.82</v>
      </c>
      <c r="R2355" t="s">
        <v>95</v>
      </c>
      <c r="S2355">
        <v>0.27479999999999999</v>
      </c>
      <c r="T2355" s="29">
        <v>33867.78</v>
      </c>
      <c r="U2355" s="29">
        <v>16086.19</v>
      </c>
      <c r="V2355" s="29">
        <v>139417.85</v>
      </c>
    </row>
    <row r="2356" spans="1:22" ht="14.6" x14ac:dyDescent="0.4">
      <c r="A2356" t="s">
        <v>10316</v>
      </c>
      <c r="B2356" t="s">
        <v>10317</v>
      </c>
      <c r="C2356" t="s">
        <v>112</v>
      </c>
      <c r="D2356" t="s">
        <v>471</v>
      </c>
      <c r="E2356" t="s">
        <v>471</v>
      </c>
      <c r="F2356" t="s">
        <v>10318</v>
      </c>
      <c r="G2356" t="s">
        <v>5647</v>
      </c>
      <c r="H2356" t="s">
        <v>283</v>
      </c>
      <c r="I2356" t="s">
        <v>8510</v>
      </c>
      <c r="J2356" t="s">
        <v>830</v>
      </c>
      <c r="K2356" t="s">
        <v>158</v>
      </c>
      <c r="L2356" t="s">
        <v>370</v>
      </c>
      <c r="M2356" t="s">
        <v>223</v>
      </c>
      <c r="N2356" t="s">
        <v>93</v>
      </c>
      <c r="O2356" t="s">
        <v>94</v>
      </c>
      <c r="P2356">
        <v>3262615</v>
      </c>
      <c r="Q2356">
        <v>83665.490000000005</v>
      </c>
      <c r="R2356" t="s">
        <v>95</v>
      </c>
      <c r="S2356">
        <v>0.33950000000000002</v>
      </c>
      <c r="T2356" s="29">
        <v>17165.88</v>
      </c>
      <c r="U2356" s="29">
        <v>6543.68</v>
      </c>
      <c r="V2356" s="29">
        <v>59955.93</v>
      </c>
    </row>
    <row r="2357" spans="1:22" ht="14.6" x14ac:dyDescent="0.4">
      <c r="A2357" t="s">
        <v>10319</v>
      </c>
      <c r="B2357" t="s">
        <v>10320</v>
      </c>
      <c r="C2357" t="s">
        <v>1</v>
      </c>
      <c r="D2357" t="s">
        <v>166</v>
      </c>
      <c r="E2357" t="s">
        <v>166</v>
      </c>
      <c r="F2357" t="s">
        <v>8396</v>
      </c>
      <c r="G2357" t="s">
        <v>3349</v>
      </c>
      <c r="H2357" t="s">
        <v>256</v>
      </c>
      <c r="I2357" t="s">
        <v>713</v>
      </c>
      <c r="J2357" t="s">
        <v>794</v>
      </c>
      <c r="K2357" t="s">
        <v>837</v>
      </c>
      <c r="L2357" t="s">
        <v>91</v>
      </c>
      <c r="M2357" t="s">
        <v>181</v>
      </c>
      <c r="N2357" t="s">
        <v>108</v>
      </c>
      <c r="O2357" t="s">
        <v>94</v>
      </c>
      <c r="P2357">
        <v>5340583</v>
      </c>
      <c r="Q2357">
        <v>893757.53</v>
      </c>
      <c r="R2357" t="s">
        <v>95</v>
      </c>
      <c r="S2357">
        <v>0.31180000000000002</v>
      </c>
      <c r="T2357" s="29">
        <v>197785.36</v>
      </c>
      <c r="U2357" s="29">
        <v>82438.67</v>
      </c>
      <c r="V2357" s="29">
        <v>613533.5</v>
      </c>
    </row>
    <row r="2358" spans="1:22" ht="14.6" x14ac:dyDescent="0.4">
      <c r="A2358" t="s">
        <v>10321</v>
      </c>
      <c r="B2358" t="s">
        <v>10322</v>
      </c>
      <c r="C2358" t="s">
        <v>288</v>
      </c>
      <c r="D2358" t="s">
        <v>289</v>
      </c>
      <c r="E2358" t="s">
        <v>289</v>
      </c>
      <c r="F2358" t="s">
        <v>10323</v>
      </c>
      <c r="G2358" t="s">
        <v>3150</v>
      </c>
      <c r="H2358" t="s">
        <v>7730</v>
      </c>
      <c r="I2358" t="s">
        <v>4006</v>
      </c>
      <c r="J2358" t="s">
        <v>951</v>
      </c>
      <c r="K2358" t="s">
        <v>3124</v>
      </c>
      <c r="L2358" t="s">
        <v>296</v>
      </c>
      <c r="M2358" t="s">
        <v>134</v>
      </c>
      <c r="N2358" t="s">
        <v>108</v>
      </c>
      <c r="O2358" t="s">
        <v>94</v>
      </c>
      <c r="P2358">
        <v>115093652</v>
      </c>
      <c r="Q2358">
        <v>14330448.199999999</v>
      </c>
      <c r="R2358" t="s">
        <v>109</v>
      </c>
      <c r="S2358">
        <v>0.64019999999999999</v>
      </c>
      <c r="T2358" s="29">
        <v>7417455.0499999998</v>
      </c>
      <c r="U2358" s="29">
        <v>1010507.92</v>
      </c>
      <c r="V2358" s="29">
        <v>5902485.2300000004</v>
      </c>
    </row>
    <row r="2359" spans="1:22" ht="14.6" x14ac:dyDescent="0.4">
      <c r="A2359" t="s">
        <v>10324</v>
      </c>
      <c r="B2359" t="s">
        <v>10325</v>
      </c>
      <c r="C2359" t="s">
        <v>288</v>
      </c>
      <c r="D2359" t="s">
        <v>289</v>
      </c>
      <c r="E2359" t="s">
        <v>289</v>
      </c>
      <c r="F2359" t="s">
        <v>10326</v>
      </c>
      <c r="G2359" t="s">
        <v>2223</v>
      </c>
      <c r="H2359" t="s">
        <v>2224</v>
      </c>
      <c r="I2359" t="s">
        <v>188</v>
      </c>
      <c r="J2359" t="s">
        <v>10327</v>
      </c>
      <c r="K2359" t="s">
        <v>6352</v>
      </c>
      <c r="L2359" t="s">
        <v>134</v>
      </c>
      <c r="M2359" t="s">
        <v>297</v>
      </c>
      <c r="N2359" t="s">
        <v>108</v>
      </c>
      <c r="O2359" t="s">
        <v>94</v>
      </c>
      <c r="P2359">
        <v>159147285</v>
      </c>
      <c r="Q2359">
        <v>40548256.020000003</v>
      </c>
      <c r="R2359" t="s">
        <v>109</v>
      </c>
      <c r="S2359">
        <v>0.40670000000000001</v>
      </c>
      <c r="T2359" s="29">
        <v>14028681.119999999</v>
      </c>
      <c r="U2359" s="29">
        <v>2878657.78</v>
      </c>
      <c r="V2359" s="29">
        <v>23640917.120000001</v>
      </c>
    </row>
    <row r="2360" spans="1:22" ht="14.6" x14ac:dyDescent="0.4">
      <c r="A2360" t="s">
        <v>10328</v>
      </c>
      <c r="B2360" t="s">
        <v>10329</v>
      </c>
      <c r="C2360" t="s">
        <v>288</v>
      </c>
      <c r="D2360" t="s">
        <v>391</v>
      </c>
      <c r="E2360" t="s">
        <v>391</v>
      </c>
      <c r="F2360" t="s">
        <v>10330</v>
      </c>
      <c r="G2360" t="s">
        <v>2747</v>
      </c>
      <c r="H2360" t="s">
        <v>3612</v>
      </c>
      <c r="I2360" t="s">
        <v>1363</v>
      </c>
      <c r="J2360" t="s">
        <v>10331</v>
      </c>
      <c r="K2360" t="s">
        <v>2509</v>
      </c>
      <c r="L2360" t="s">
        <v>296</v>
      </c>
      <c r="M2360" t="s">
        <v>134</v>
      </c>
      <c r="N2360" t="s">
        <v>93</v>
      </c>
      <c r="O2360" t="s">
        <v>94</v>
      </c>
      <c r="P2360">
        <v>69525986</v>
      </c>
      <c r="Q2360">
        <v>7889084.6200000001</v>
      </c>
      <c r="R2360" t="s">
        <v>122</v>
      </c>
      <c r="S2360">
        <v>0.61809999999999998</v>
      </c>
      <c r="T2360" s="29">
        <v>4313941.49</v>
      </c>
      <c r="U2360" s="29">
        <v>226735.15</v>
      </c>
      <c r="V2360" s="29">
        <v>3348407.98</v>
      </c>
    </row>
    <row r="2361" spans="1:22" ht="14.6" x14ac:dyDescent="0.4">
      <c r="A2361" t="s">
        <v>10332</v>
      </c>
      <c r="B2361" t="s">
        <v>10333</v>
      </c>
      <c r="C2361" t="s">
        <v>184</v>
      </c>
      <c r="D2361" t="s">
        <v>382</v>
      </c>
      <c r="E2361" t="s">
        <v>382</v>
      </c>
      <c r="F2361" t="s">
        <v>10334</v>
      </c>
      <c r="G2361" t="s">
        <v>678</v>
      </c>
      <c r="H2361" t="s">
        <v>2002</v>
      </c>
      <c r="I2361" t="s">
        <v>2194</v>
      </c>
      <c r="J2361" t="s">
        <v>10335</v>
      </c>
      <c r="K2361" t="s">
        <v>720</v>
      </c>
      <c r="L2361" t="s">
        <v>641</v>
      </c>
      <c r="M2361" t="s">
        <v>266</v>
      </c>
      <c r="N2361" t="s">
        <v>93</v>
      </c>
      <c r="O2361" t="s">
        <v>94</v>
      </c>
      <c r="P2361">
        <v>3242133</v>
      </c>
      <c r="Q2361">
        <v>195983.01</v>
      </c>
      <c r="R2361" t="s">
        <v>95</v>
      </c>
      <c r="S2361">
        <v>0.29709999999999998</v>
      </c>
      <c r="T2361" s="29">
        <v>51661.23</v>
      </c>
      <c r="U2361" s="29">
        <v>3440.55</v>
      </c>
      <c r="V2361" s="29">
        <v>140881.23000000001</v>
      </c>
    </row>
    <row r="2362" spans="1:22" ht="14.6" x14ac:dyDescent="0.4">
      <c r="A2362" t="s">
        <v>10336</v>
      </c>
      <c r="B2362" t="s">
        <v>10337</v>
      </c>
      <c r="C2362" t="s">
        <v>137</v>
      </c>
      <c r="D2362" t="s">
        <v>308</v>
      </c>
      <c r="E2362" t="s">
        <v>308</v>
      </c>
      <c r="F2362" t="s">
        <v>10338</v>
      </c>
      <c r="G2362" t="s">
        <v>7590</v>
      </c>
      <c r="H2362" t="s">
        <v>7099</v>
      </c>
      <c r="I2362" t="s">
        <v>868</v>
      </c>
      <c r="J2362" t="s">
        <v>2045</v>
      </c>
      <c r="K2362" t="s">
        <v>2917</v>
      </c>
      <c r="L2362" t="s">
        <v>144</v>
      </c>
      <c r="M2362" t="s">
        <v>134</v>
      </c>
      <c r="N2362" t="s">
        <v>93</v>
      </c>
      <c r="O2362" t="s">
        <v>94</v>
      </c>
      <c r="P2362">
        <v>53737382</v>
      </c>
      <c r="Q2362">
        <v>16047941.75</v>
      </c>
      <c r="R2362" t="s">
        <v>95</v>
      </c>
      <c r="S2362">
        <v>0.11890000000000001</v>
      </c>
      <c r="T2362" s="29">
        <v>1592639.63</v>
      </c>
      <c r="U2362" s="29">
        <v>938377.93</v>
      </c>
      <c r="V2362" s="29">
        <v>13516924.189999999</v>
      </c>
    </row>
    <row r="2363" spans="1:22" ht="14.6" x14ac:dyDescent="0.4">
      <c r="A2363" t="s">
        <v>10339</v>
      </c>
      <c r="B2363" t="s">
        <v>10340</v>
      </c>
      <c r="C2363" t="s">
        <v>98</v>
      </c>
      <c r="D2363" t="s">
        <v>195</v>
      </c>
      <c r="E2363" t="s">
        <v>195</v>
      </c>
      <c r="F2363" t="s">
        <v>10341</v>
      </c>
      <c r="G2363" t="s">
        <v>2001</v>
      </c>
      <c r="H2363" t="s">
        <v>1453</v>
      </c>
      <c r="I2363" t="s">
        <v>8317</v>
      </c>
      <c r="J2363" t="s">
        <v>1351</v>
      </c>
      <c r="K2363" t="s">
        <v>3842</v>
      </c>
      <c r="L2363" t="s">
        <v>106</v>
      </c>
      <c r="M2363" t="s">
        <v>107</v>
      </c>
      <c r="N2363" t="s">
        <v>108</v>
      </c>
      <c r="O2363" t="s">
        <v>94</v>
      </c>
      <c r="P2363">
        <v>129719106</v>
      </c>
      <c r="Q2363">
        <v>24267291.32</v>
      </c>
      <c r="R2363" t="s">
        <v>109</v>
      </c>
      <c r="S2363">
        <v>0.44519999999999998</v>
      </c>
      <c r="T2363" s="29">
        <v>9519322.6099999994</v>
      </c>
      <c r="U2363" s="29">
        <v>2299452.73</v>
      </c>
      <c r="V2363" s="29">
        <v>12448515.98</v>
      </c>
    </row>
    <row r="2364" spans="1:22" ht="14.6" x14ac:dyDescent="0.4">
      <c r="A2364" t="s">
        <v>10342</v>
      </c>
      <c r="B2364" t="s">
        <v>10343</v>
      </c>
      <c r="C2364" t="s">
        <v>184</v>
      </c>
      <c r="D2364" t="s">
        <v>185</v>
      </c>
      <c r="E2364" t="s">
        <v>185</v>
      </c>
      <c r="F2364" t="s">
        <v>10344</v>
      </c>
      <c r="G2364" t="s">
        <v>2201</v>
      </c>
      <c r="H2364" t="s">
        <v>3371</v>
      </c>
      <c r="I2364" t="s">
        <v>1633</v>
      </c>
      <c r="J2364" t="s">
        <v>3084</v>
      </c>
      <c r="K2364" t="s">
        <v>4457</v>
      </c>
      <c r="L2364" t="s">
        <v>192</v>
      </c>
      <c r="M2364" t="s">
        <v>121</v>
      </c>
      <c r="N2364" t="s">
        <v>108</v>
      </c>
      <c r="O2364" t="s">
        <v>94</v>
      </c>
      <c r="P2364">
        <v>3615875</v>
      </c>
      <c r="Q2364">
        <v>965323.2</v>
      </c>
      <c r="R2364" t="s">
        <v>95</v>
      </c>
      <c r="S2364">
        <v>0.1027</v>
      </c>
      <c r="T2364" s="29">
        <v>86371.16</v>
      </c>
      <c r="U2364" s="29">
        <v>39100.129999999997</v>
      </c>
      <c r="V2364" s="29">
        <v>839851.91</v>
      </c>
    </row>
    <row r="2365" spans="1:22" ht="14.6" x14ac:dyDescent="0.4">
      <c r="A2365" t="s">
        <v>10345</v>
      </c>
      <c r="B2365" t="s">
        <v>10346</v>
      </c>
      <c r="C2365" t="s">
        <v>288</v>
      </c>
      <c r="D2365" t="s">
        <v>373</v>
      </c>
      <c r="E2365" t="s">
        <v>373</v>
      </c>
      <c r="F2365" t="s">
        <v>10347</v>
      </c>
      <c r="G2365" t="s">
        <v>1164</v>
      </c>
      <c r="H2365" t="s">
        <v>3964</v>
      </c>
      <c r="I2365" t="s">
        <v>1677</v>
      </c>
      <c r="J2365" t="s">
        <v>10348</v>
      </c>
      <c r="K2365" t="s">
        <v>1048</v>
      </c>
      <c r="L2365" t="s">
        <v>134</v>
      </c>
      <c r="M2365" t="s">
        <v>92</v>
      </c>
      <c r="N2365" t="s">
        <v>108</v>
      </c>
      <c r="O2365" t="s">
        <v>94</v>
      </c>
      <c r="P2365">
        <v>152812168</v>
      </c>
      <c r="Q2365">
        <v>30576521.52</v>
      </c>
      <c r="R2365" t="s">
        <v>95</v>
      </c>
      <c r="S2365">
        <v>0.65049999999999997</v>
      </c>
      <c r="T2365" s="29">
        <v>13585699.109999999</v>
      </c>
      <c r="U2365" s="29">
        <v>2354415.54</v>
      </c>
      <c r="V2365" s="29">
        <v>14636406.869999999</v>
      </c>
    </row>
    <row r="2366" spans="1:22" ht="14.6" x14ac:dyDescent="0.4">
      <c r="A2366" t="s">
        <v>10349</v>
      </c>
      <c r="B2366" t="s">
        <v>10350</v>
      </c>
      <c r="C2366" t="s">
        <v>184</v>
      </c>
      <c r="D2366" t="s">
        <v>382</v>
      </c>
      <c r="E2366" t="s">
        <v>382</v>
      </c>
      <c r="F2366" t="s">
        <v>10351</v>
      </c>
      <c r="G2366" t="s">
        <v>5500</v>
      </c>
      <c r="H2366" t="s">
        <v>4671</v>
      </c>
      <c r="I2366" t="s">
        <v>2859</v>
      </c>
      <c r="J2366" t="s">
        <v>1031</v>
      </c>
      <c r="K2366" t="s">
        <v>6076</v>
      </c>
      <c r="L2366" t="s">
        <v>222</v>
      </c>
      <c r="M2366" t="s">
        <v>223</v>
      </c>
      <c r="N2366" t="s">
        <v>108</v>
      </c>
      <c r="O2366" t="s">
        <v>94</v>
      </c>
      <c r="P2366">
        <v>9346516</v>
      </c>
      <c r="Q2366">
        <v>1935013.44</v>
      </c>
      <c r="R2366" t="s">
        <v>122</v>
      </c>
      <c r="S2366">
        <v>0.24160000000000001</v>
      </c>
      <c r="T2366" s="29">
        <v>409368.27</v>
      </c>
      <c r="U2366" s="29">
        <v>172498.76</v>
      </c>
      <c r="V2366" s="29">
        <v>1353146.41</v>
      </c>
    </row>
    <row r="2367" spans="1:22" ht="14.6" x14ac:dyDescent="0.4">
      <c r="A2367" t="s">
        <v>10352</v>
      </c>
      <c r="B2367" t="s">
        <v>10353</v>
      </c>
      <c r="C2367" t="s">
        <v>83</v>
      </c>
      <c r="D2367" t="s">
        <v>84</v>
      </c>
      <c r="E2367" t="s">
        <v>84</v>
      </c>
      <c r="F2367" t="s">
        <v>10354</v>
      </c>
      <c r="G2367" t="s">
        <v>3105</v>
      </c>
      <c r="H2367" t="s">
        <v>4864</v>
      </c>
      <c r="I2367" t="s">
        <v>5688</v>
      </c>
      <c r="J2367" t="s">
        <v>1758</v>
      </c>
      <c r="K2367" t="s">
        <v>4221</v>
      </c>
      <c r="L2367" t="s">
        <v>91</v>
      </c>
      <c r="M2367" t="s">
        <v>181</v>
      </c>
      <c r="N2367" t="s">
        <v>93</v>
      </c>
      <c r="O2367" t="s">
        <v>94</v>
      </c>
      <c r="P2367">
        <v>1124548</v>
      </c>
      <c r="Q2367">
        <v>69294.960000000006</v>
      </c>
      <c r="R2367" t="s">
        <v>122</v>
      </c>
      <c r="S2367">
        <v>0.26300000000000001</v>
      </c>
      <c r="T2367" s="29">
        <v>13522.08</v>
      </c>
      <c r="U2367" s="29">
        <v>2433.66</v>
      </c>
      <c r="V2367" s="29">
        <v>53339.22</v>
      </c>
    </row>
    <row r="2368" spans="1:22" ht="14.6" x14ac:dyDescent="0.4">
      <c r="A2368" t="s">
        <v>10355</v>
      </c>
      <c r="B2368" t="s">
        <v>10356</v>
      </c>
      <c r="C2368" t="s">
        <v>83</v>
      </c>
      <c r="D2368" t="s">
        <v>84</v>
      </c>
      <c r="E2368" t="s">
        <v>84</v>
      </c>
      <c r="F2368" t="s">
        <v>10357</v>
      </c>
      <c r="G2368" t="s">
        <v>9667</v>
      </c>
      <c r="H2368" t="s">
        <v>2531</v>
      </c>
      <c r="I2368" t="s">
        <v>4047</v>
      </c>
      <c r="J2368" t="s">
        <v>4047</v>
      </c>
      <c r="K2368" t="s">
        <v>1324</v>
      </c>
      <c r="L2368" t="s">
        <v>163</v>
      </c>
      <c r="M2368" t="s">
        <v>134</v>
      </c>
      <c r="N2368" t="s">
        <v>93</v>
      </c>
      <c r="O2368" t="s">
        <v>94</v>
      </c>
      <c r="P2368">
        <v>4298671</v>
      </c>
      <c r="Q2368">
        <v>244319.16</v>
      </c>
      <c r="R2368" t="s">
        <v>95</v>
      </c>
      <c r="S2368">
        <v>0.2336</v>
      </c>
      <c r="T2368" s="29">
        <v>52418.85</v>
      </c>
      <c r="U2368" s="29">
        <v>10180.209999999999</v>
      </c>
      <c r="V2368" s="29">
        <v>181720.1</v>
      </c>
    </row>
    <row r="2369" spans="1:22" ht="14.6" x14ac:dyDescent="0.4">
      <c r="A2369" t="s">
        <v>10358</v>
      </c>
      <c r="B2369" t="s">
        <v>10359</v>
      </c>
      <c r="C2369" t="s">
        <v>125</v>
      </c>
      <c r="D2369" t="s">
        <v>308</v>
      </c>
      <c r="E2369" t="s">
        <v>308</v>
      </c>
      <c r="F2369" t="s">
        <v>10360</v>
      </c>
      <c r="G2369" t="s">
        <v>8049</v>
      </c>
      <c r="H2369" t="s">
        <v>6490</v>
      </c>
      <c r="I2369" t="s">
        <v>815</v>
      </c>
      <c r="J2369" t="s">
        <v>620</v>
      </c>
      <c r="K2369" t="s">
        <v>4589</v>
      </c>
      <c r="L2369" t="s">
        <v>163</v>
      </c>
      <c r="M2369" t="s">
        <v>134</v>
      </c>
      <c r="N2369" t="s">
        <v>486</v>
      </c>
      <c r="O2369" t="s">
        <v>94</v>
      </c>
      <c r="P2369">
        <v>565416731</v>
      </c>
      <c r="Q2369">
        <v>66986023.409999996</v>
      </c>
      <c r="R2369" t="s">
        <v>285</v>
      </c>
      <c r="S2369">
        <v>0.55469999999999997</v>
      </c>
      <c r="T2369" s="29">
        <v>31852012.359999999</v>
      </c>
      <c r="U2369" s="29">
        <v>6300803.3499999996</v>
      </c>
      <c r="V2369" s="29">
        <v>28833207.699999999</v>
      </c>
    </row>
    <row r="2370" spans="1:22" ht="14.6" x14ac:dyDescent="0.4">
      <c r="A2370" t="s">
        <v>10361</v>
      </c>
      <c r="B2370" t="s">
        <v>10362</v>
      </c>
      <c r="C2370" t="s">
        <v>98</v>
      </c>
      <c r="D2370" t="s">
        <v>99</v>
      </c>
      <c r="E2370" t="s">
        <v>99</v>
      </c>
      <c r="F2370" t="s">
        <v>10363</v>
      </c>
      <c r="G2370" t="s">
        <v>3365</v>
      </c>
      <c r="H2370" t="s">
        <v>1440</v>
      </c>
      <c r="I2370" t="s">
        <v>8411</v>
      </c>
      <c r="J2370" t="s">
        <v>3431</v>
      </c>
      <c r="K2370" t="s">
        <v>3385</v>
      </c>
      <c r="L2370" t="s">
        <v>1010</v>
      </c>
      <c r="M2370" t="s">
        <v>107</v>
      </c>
      <c r="N2370" t="s">
        <v>108</v>
      </c>
      <c r="O2370" t="s">
        <v>94</v>
      </c>
      <c r="P2370">
        <v>135427518</v>
      </c>
      <c r="Q2370">
        <v>54094578.829999998</v>
      </c>
      <c r="R2370" t="s">
        <v>95</v>
      </c>
      <c r="S2370">
        <v>0.30359999999999998</v>
      </c>
      <c r="T2370" s="29">
        <v>12131161.630000001</v>
      </c>
      <c r="U2370" s="29">
        <v>1415943.25</v>
      </c>
      <c r="V2370" s="29">
        <v>40547473.950000003</v>
      </c>
    </row>
    <row r="2371" spans="1:22" ht="14.6" x14ac:dyDescent="0.4">
      <c r="A2371" t="s">
        <v>10364</v>
      </c>
      <c r="B2371" t="s">
        <v>10365</v>
      </c>
      <c r="C2371" t="s">
        <v>288</v>
      </c>
      <c r="D2371" t="s">
        <v>373</v>
      </c>
      <c r="E2371" t="s">
        <v>373</v>
      </c>
      <c r="F2371" t="s">
        <v>10366</v>
      </c>
      <c r="G2371" t="s">
        <v>535</v>
      </c>
      <c r="H2371" t="s">
        <v>792</v>
      </c>
      <c r="I2371" t="s">
        <v>7381</v>
      </c>
      <c r="J2371" t="s">
        <v>2759</v>
      </c>
      <c r="K2371" t="s">
        <v>3124</v>
      </c>
      <c r="L2371" t="s">
        <v>92</v>
      </c>
      <c r="M2371" t="s">
        <v>92</v>
      </c>
      <c r="N2371" t="s">
        <v>108</v>
      </c>
      <c r="O2371" t="s">
        <v>94</v>
      </c>
      <c r="P2371">
        <v>106193719</v>
      </c>
      <c r="Q2371">
        <v>4980276.67</v>
      </c>
      <c r="R2371" t="s">
        <v>95</v>
      </c>
      <c r="S2371">
        <v>0.33279999999999998</v>
      </c>
      <c r="T2371" s="29">
        <v>1071293.1200000001</v>
      </c>
      <c r="U2371" s="29">
        <v>154696.76999999999</v>
      </c>
      <c r="V2371" s="29">
        <v>3754286.78</v>
      </c>
    </row>
    <row r="2372" spans="1:22" ht="14.6" x14ac:dyDescent="0.4">
      <c r="A2372" t="s">
        <v>10367</v>
      </c>
      <c r="B2372" t="s">
        <v>10368</v>
      </c>
      <c r="C2372" t="s">
        <v>288</v>
      </c>
      <c r="D2372" t="s">
        <v>373</v>
      </c>
      <c r="E2372" t="s">
        <v>373</v>
      </c>
      <c r="F2372" t="s">
        <v>6917</v>
      </c>
      <c r="G2372" t="s">
        <v>178</v>
      </c>
      <c r="H2372" t="s">
        <v>10369</v>
      </c>
      <c r="I2372" t="s">
        <v>6429</v>
      </c>
      <c r="J2372" t="s">
        <v>10370</v>
      </c>
      <c r="K2372" t="s">
        <v>10371</v>
      </c>
      <c r="L2372" t="s">
        <v>134</v>
      </c>
      <c r="M2372" t="s">
        <v>134</v>
      </c>
      <c r="N2372" t="s">
        <v>108</v>
      </c>
      <c r="O2372" t="s">
        <v>94</v>
      </c>
      <c r="P2372">
        <v>27630932</v>
      </c>
      <c r="Q2372">
        <v>17116226.219999999</v>
      </c>
      <c r="R2372" t="s">
        <v>95</v>
      </c>
      <c r="S2372">
        <v>0.58899999999999997</v>
      </c>
      <c r="T2372" s="29">
        <v>8921248.6699999999</v>
      </c>
      <c r="U2372" s="29">
        <v>1347977.51</v>
      </c>
      <c r="V2372" s="29">
        <v>6847000.04</v>
      </c>
    </row>
    <row r="2373" spans="1:22" ht="14.6" x14ac:dyDescent="0.4">
      <c r="A2373" t="s">
        <v>10372</v>
      </c>
      <c r="B2373" t="s">
        <v>10373</v>
      </c>
      <c r="C2373" t="s">
        <v>137</v>
      </c>
      <c r="D2373" t="s">
        <v>308</v>
      </c>
      <c r="E2373" t="s">
        <v>308</v>
      </c>
      <c r="F2373" t="s">
        <v>10374</v>
      </c>
      <c r="G2373" t="s">
        <v>3450</v>
      </c>
      <c r="H2373" t="s">
        <v>1806</v>
      </c>
      <c r="I2373" t="s">
        <v>8357</v>
      </c>
      <c r="J2373" t="s">
        <v>4997</v>
      </c>
      <c r="K2373" t="s">
        <v>3840</v>
      </c>
      <c r="L2373" t="s">
        <v>163</v>
      </c>
      <c r="M2373" t="s">
        <v>134</v>
      </c>
      <c r="N2373" t="s">
        <v>93</v>
      </c>
      <c r="O2373" t="s">
        <v>94</v>
      </c>
      <c r="P2373">
        <v>15910798</v>
      </c>
      <c r="Q2373">
        <v>467758.43</v>
      </c>
      <c r="R2373" t="s">
        <v>95</v>
      </c>
      <c r="S2373">
        <v>0.3382</v>
      </c>
      <c r="T2373" s="29">
        <v>132180.23000000001</v>
      </c>
      <c r="U2373" s="29">
        <v>36348.639999999999</v>
      </c>
      <c r="V2373" s="29">
        <v>299229.56</v>
      </c>
    </row>
    <row r="2374" spans="1:22" ht="14.6" x14ac:dyDescent="0.4">
      <c r="A2374" t="s">
        <v>10375</v>
      </c>
      <c r="B2374" t="s">
        <v>10376</v>
      </c>
      <c r="C2374" t="s">
        <v>137</v>
      </c>
      <c r="D2374" t="s">
        <v>126</v>
      </c>
      <c r="E2374" t="s">
        <v>126</v>
      </c>
      <c r="F2374" t="s">
        <v>10377</v>
      </c>
      <c r="G2374" t="s">
        <v>1822</v>
      </c>
      <c r="H2374" t="s">
        <v>1823</v>
      </c>
      <c r="I2374" t="s">
        <v>2328</v>
      </c>
      <c r="J2374" t="s">
        <v>4893</v>
      </c>
      <c r="K2374" t="s">
        <v>6599</v>
      </c>
      <c r="L2374" t="s">
        <v>144</v>
      </c>
      <c r="M2374" t="s">
        <v>134</v>
      </c>
      <c r="N2374" t="s">
        <v>108</v>
      </c>
      <c r="O2374" t="s">
        <v>94</v>
      </c>
      <c r="P2374">
        <v>38824845</v>
      </c>
      <c r="Q2374">
        <v>7203741.9900000002</v>
      </c>
      <c r="R2374" t="s">
        <v>122</v>
      </c>
      <c r="S2374">
        <v>0.22900000000000001</v>
      </c>
      <c r="T2374" s="29">
        <v>993855.66</v>
      </c>
      <c r="U2374" s="29">
        <v>496847.88</v>
      </c>
      <c r="V2374" s="29">
        <v>5713038.4500000002</v>
      </c>
    </row>
    <row r="2375" spans="1:22" ht="14.6" x14ac:dyDescent="0.4">
      <c r="A2375" t="s">
        <v>10378</v>
      </c>
      <c r="B2375" t="s">
        <v>10379</v>
      </c>
      <c r="C2375" t="s">
        <v>137</v>
      </c>
      <c r="D2375" t="s">
        <v>126</v>
      </c>
      <c r="E2375" t="s">
        <v>126</v>
      </c>
      <c r="F2375" t="s">
        <v>10380</v>
      </c>
      <c r="G2375" t="s">
        <v>10381</v>
      </c>
      <c r="H2375" t="s">
        <v>6230</v>
      </c>
      <c r="I2375" t="s">
        <v>3680</v>
      </c>
      <c r="J2375" t="s">
        <v>2635</v>
      </c>
      <c r="K2375" t="s">
        <v>10382</v>
      </c>
      <c r="L2375" t="s">
        <v>163</v>
      </c>
      <c r="M2375" t="s">
        <v>134</v>
      </c>
      <c r="N2375" t="s">
        <v>108</v>
      </c>
      <c r="O2375" t="s">
        <v>94</v>
      </c>
      <c r="P2375">
        <v>8279960</v>
      </c>
      <c r="Q2375">
        <v>782959.89</v>
      </c>
      <c r="R2375" t="s">
        <v>95</v>
      </c>
      <c r="S2375">
        <v>0.13739999999999999</v>
      </c>
      <c r="T2375" s="29">
        <v>106320.72</v>
      </c>
      <c r="U2375" s="29">
        <v>46196.71</v>
      </c>
      <c r="V2375" s="29">
        <v>630442.46</v>
      </c>
    </row>
    <row r="2376" spans="1:22" ht="14.6" x14ac:dyDescent="0.4">
      <c r="A2376" t="s">
        <v>10383</v>
      </c>
      <c r="B2376" t="s">
        <v>10384</v>
      </c>
      <c r="C2376" t="s">
        <v>125</v>
      </c>
      <c r="D2376" t="s">
        <v>308</v>
      </c>
      <c r="E2376" t="s">
        <v>308</v>
      </c>
      <c r="F2376" t="s">
        <v>10385</v>
      </c>
      <c r="G2376" t="s">
        <v>10386</v>
      </c>
      <c r="H2376" t="s">
        <v>10387</v>
      </c>
      <c r="I2376" t="s">
        <v>10187</v>
      </c>
      <c r="J2376" t="s">
        <v>8268</v>
      </c>
      <c r="K2376" t="s">
        <v>10388</v>
      </c>
      <c r="L2376" t="s">
        <v>163</v>
      </c>
      <c r="M2376" t="s">
        <v>134</v>
      </c>
      <c r="N2376" t="s">
        <v>93</v>
      </c>
      <c r="O2376" t="s">
        <v>94</v>
      </c>
      <c r="P2376">
        <v>120212631</v>
      </c>
      <c r="Q2376">
        <v>19308075.129999999</v>
      </c>
      <c r="R2376" t="s">
        <v>95</v>
      </c>
      <c r="S2376">
        <v>0.4763</v>
      </c>
      <c r="T2376" s="29">
        <v>6097533.9400000004</v>
      </c>
      <c r="U2376" s="29">
        <v>1164965.44</v>
      </c>
      <c r="V2376" s="29">
        <v>12045575.75</v>
      </c>
    </row>
    <row r="2377" spans="1:22" ht="14.6" x14ac:dyDescent="0.4">
      <c r="A2377" t="s">
        <v>10389</v>
      </c>
      <c r="B2377" t="s">
        <v>10390</v>
      </c>
      <c r="C2377" t="s">
        <v>112</v>
      </c>
      <c r="D2377" t="s">
        <v>113</v>
      </c>
      <c r="E2377" t="s">
        <v>113</v>
      </c>
      <c r="F2377" t="s">
        <v>10391</v>
      </c>
      <c r="G2377" t="s">
        <v>5784</v>
      </c>
      <c r="H2377" t="s">
        <v>5703</v>
      </c>
      <c r="I2377" t="s">
        <v>3658</v>
      </c>
      <c r="J2377" t="s">
        <v>3658</v>
      </c>
      <c r="K2377" t="s">
        <v>1112</v>
      </c>
      <c r="L2377" t="s">
        <v>370</v>
      </c>
      <c r="M2377" t="s">
        <v>121</v>
      </c>
      <c r="N2377" t="s">
        <v>108</v>
      </c>
      <c r="O2377" t="s">
        <v>94</v>
      </c>
      <c r="P2377">
        <v>2953613</v>
      </c>
      <c r="Q2377">
        <v>598355.91</v>
      </c>
      <c r="R2377" t="s">
        <v>122</v>
      </c>
      <c r="S2377">
        <v>0.31219999999999998</v>
      </c>
      <c r="T2377" s="29">
        <v>179221.2</v>
      </c>
      <c r="U2377" s="29">
        <v>47573.11</v>
      </c>
      <c r="V2377" s="29">
        <v>371561.6</v>
      </c>
    </row>
    <row r="2378" spans="1:22" ht="14.6" x14ac:dyDescent="0.4">
      <c r="A2378" t="s">
        <v>10392</v>
      </c>
      <c r="B2378" t="s">
        <v>10393</v>
      </c>
      <c r="C2378" t="s">
        <v>137</v>
      </c>
      <c r="D2378" t="s">
        <v>308</v>
      </c>
      <c r="E2378" t="s">
        <v>308</v>
      </c>
      <c r="F2378" t="s">
        <v>10394</v>
      </c>
      <c r="G2378" t="s">
        <v>904</v>
      </c>
      <c r="H2378" t="s">
        <v>4234</v>
      </c>
      <c r="I2378" t="s">
        <v>2001</v>
      </c>
      <c r="J2378" t="s">
        <v>2755</v>
      </c>
      <c r="K2378" t="s">
        <v>10395</v>
      </c>
      <c r="L2378" t="s">
        <v>144</v>
      </c>
      <c r="M2378" t="s">
        <v>134</v>
      </c>
      <c r="N2378" t="s">
        <v>108</v>
      </c>
      <c r="O2378" t="s">
        <v>94</v>
      </c>
      <c r="P2378">
        <v>7553267</v>
      </c>
      <c r="Q2378">
        <v>1220810.97</v>
      </c>
      <c r="R2378" t="s">
        <v>95</v>
      </c>
      <c r="S2378">
        <v>0.28649999999999998</v>
      </c>
      <c r="T2378" s="29">
        <v>280849.52</v>
      </c>
      <c r="U2378" s="29">
        <v>112241.86</v>
      </c>
      <c r="V2378" s="29">
        <v>827719.59</v>
      </c>
    </row>
    <row r="2379" spans="1:22" ht="14.6" x14ac:dyDescent="0.4">
      <c r="A2379" t="s">
        <v>10396</v>
      </c>
      <c r="B2379" t="s">
        <v>10397</v>
      </c>
      <c r="C2379" t="s">
        <v>288</v>
      </c>
      <c r="D2379" t="s">
        <v>289</v>
      </c>
      <c r="E2379" t="s">
        <v>289</v>
      </c>
      <c r="F2379" t="s">
        <v>10398</v>
      </c>
      <c r="G2379" t="s">
        <v>2645</v>
      </c>
      <c r="H2379" t="s">
        <v>6360</v>
      </c>
      <c r="I2379" t="s">
        <v>1676</v>
      </c>
      <c r="J2379" t="s">
        <v>2903</v>
      </c>
      <c r="K2379" t="s">
        <v>2963</v>
      </c>
      <c r="L2379" t="s">
        <v>134</v>
      </c>
      <c r="M2379" t="s">
        <v>297</v>
      </c>
      <c r="N2379" t="s">
        <v>108</v>
      </c>
      <c r="O2379" t="s">
        <v>94</v>
      </c>
      <c r="P2379">
        <v>87935840</v>
      </c>
      <c r="Q2379">
        <v>47599336.109999999</v>
      </c>
      <c r="R2379" t="s">
        <v>122</v>
      </c>
      <c r="S2379">
        <v>0.42749999999999999</v>
      </c>
      <c r="T2379" s="29">
        <v>17943146.710000001</v>
      </c>
      <c r="U2379" s="29">
        <v>1632617.7</v>
      </c>
      <c r="V2379" s="29">
        <v>28023571.699999999</v>
      </c>
    </row>
    <row r="2380" spans="1:22" ht="14.6" x14ac:dyDescent="0.4">
      <c r="A2380" t="s">
        <v>10399</v>
      </c>
      <c r="B2380" t="s">
        <v>10400</v>
      </c>
      <c r="C2380" t="s">
        <v>98</v>
      </c>
      <c r="D2380" t="s">
        <v>195</v>
      </c>
      <c r="E2380" t="s">
        <v>195</v>
      </c>
      <c r="F2380" t="s">
        <v>10401</v>
      </c>
      <c r="G2380" t="s">
        <v>5441</v>
      </c>
      <c r="H2380" t="s">
        <v>5442</v>
      </c>
      <c r="I2380" t="s">
        <v>3128</v>
      </c>
      <c r="J2380" t="s">
        <v>5743</v>
      </c>
      <c r="K2380" t="s">
        <v>255</v>
      </c>
      <c r="L2380" t="s">
        <v>832</v>
      </c>
      <c r="M2380" t="s">
        <v>202</v>
      </c>
      <c r="N2380" t="s">
        <v>108</v>
      </c>
      <c r="O2380" t="s">
        <v>94</v>
      </c>
      <c r="P2380">
        <v>104466146</v>
      </c>
      <c r="Q2380">
        <v>24246216.48</v>
      </c>
      <c r="R2380" t="s">
        <v>95</v>
      </c>
      <c r="S2380">
        <v>0.60270000000000001</v>
      </c>
      <c r="T2380" s="29">
        <v>10875429.039999999</v>
      </c>
      <c r="U2380" s="29">
        <v>1058717.04</v>
      </c>
      <c r="V2380" s="29">
        <v>12312070.4</v>
      </c>
    </row>
    <row r="2381" spans="1:22" ht="14.6" x14ac:dyDescent="0.4">
      <c r="A2381" t="s">
        <v>10402</v>
      </c>
      <c r="B2381" t="s">
        <v>10403</v>
      </c>
      <c r="C2381" t="s">
        <v>137</v>
      </c>
      <c r="D2381" t="s">
        <v>126</v>
      </c>
      <c r="E2381" t="s">
        <v>126</v>
      </c>
      <c r="F2381" t="s">
        <v>10404</v>
      </c>
      <c r="G2381" t="s">
        <v>1058</v>
      </c>
      <c r="H2381" t="s">
        <v>2446</v>
      </c>
      <c r="I2381" t="s">
        <v>4939</v>
      </c>
      <c r="J2381" t="s">
        <v>150</v>
      </c>
      <c r="K2381" t="s">
        <v>4598</v>
      </c>
      <c r="L2381" t="s">
        <v>314</v>
      </c>
      <c r="M2381" t="s">
        <v>134</v>
      </c>
      <c r="N2381" t="s">
        <v>108</v>
      </c>
      <c r="O2381" t="s">
        <v>94</v>
      </c>
      <c r="P2381">
        <v>44654498</v>
      </c>
      <c r="Q2381">
        <v>16983564.390000001</v>
      </c>
      <c r="R2381" t="s">
        <v>95</v>
      </c>
      <c r="S2381">
        <v>0.1694</v>
      </c>
      <c r="T2381" s="29">
        <v>1923022.47</v>
      </c>
      <c r="U2381" s="29">
        <v>888760.68</v>
      </c>
      <c r="V2381" s="29">
        <v>14171781.24</v>
      </c>
    </row>
    <row r="2382" spans="1:22" ht="14.6" x14ac:dyDescent="0.4">
      <c r="A2382" t="s">
        <v>10405</v>
      </c>
      <c r="B2382" t="s">
        <v>10406</v>
      </c>
      <c r="C2382" t="s">
        <v>137</v>
      </c>
      <c r="D2382" t="s">
        <v>308</v>
      </c>
      <c r="E2382" t="s">
        <v>308</v>
      </c>
      <c r="F2382" t="s">
        <v>10407</v>
      </c>
      <c r="G2382" t="s">
        <v>3405</v>
      </c>
      <c r="H2382" t="s">
        <v>4325</v>
      </c>
      <c r="I2382" t="s">
        <v>10381</v>
      </c>
      <c r="J2382" t="s">
        <v>281</v>
      </c>
      <c r="K2382" t="s">
        <v>1986</v>
      </c>
      <c r="L2382" t="s">
        <v>765</v>
      </c>
      <c r="M2382" t="s">
        <v>134</v>
      </c>
      <c r="N2382" t="s">
        <v>108</v>
      </c>
      <c r="O2382" t="s">
        <v>94</v>
      </c>
      <c r="P2382">
        <v>48712003</v>
      </c>
      <c r="Q2382">
        <v>9884944.1699999999</v>
      </c>
      <c r="R2382" t="s">
        <v>95</v>
      </c>
      <c r="S2382">
        <v>0.22020000000000001</v>
      </c>
      <c r="T2382" s="29">
        <v>1994208.81</v>
      </c>
      <c r="U2382" s="29">
        <v>913373.67</v>
      </c>
      <c r="V2382" s="29">
        <v>6977361.6900000004</v>
      </c>
    </row>
    <row r="2383" spans="1:22" ht="14.6" x14ac:dyDescent="0.4">
      <c r="A2383" t="s">
        <v>10408</v>
      </c>
      <c r="B2383" t="s">
        <v>10409</v>
      </c>
      <c r="C2383" t="s">
        <v>205</v>
      </c>
      <c r="D2383" t="s">
        <v>206</v>
      </c>
      <c r="E2383" t="s">
        <v>206</v>
      </c>
      <c r="F2383" t="s">
        <v>10410</v>
      </c>
      <c r="G2383" t="s">
        <v>4903</v>
      </c>
      <c r="H2383" t="s">
        <v>3099</v>
      </c>
      <c r="I2383" t="s">
        <v>5007</v>
      </c>
      <c r="J2383" t="s">
        <v>1805</v>
      </c>
      <c r="K2383" t="s">
        <v>4846</v>
      </c>
      <c r="L2383" t="s">
        <v>556</v>
      </c>
      <c r="M2383" t="s">
        <v>121</v>
      </c>
      <c r="N2383" t="s">
        <v>108</v>
      </c>
      <c r="O2383" t="s">
        <v>94</v>
      </c>
      <c r="P2383">
        <v>3947173</v>
      </c>
      <c r="Q2383">
        <v>482300.19</v>
      </c>
      <c r="R2383" t="s">
        <v>122</v>
      </c>
      <c r="S2383">
        <v>0.31990000000000002</v>
      </c>
      <c r="T2383" s="29">
        <v>141102.78</v>
      </c>
      <c r="U2383" s="29">
        <v>27748.87</v>
      </c>
      <c r="V2383" s="29">
        <v>313448.53999999998</v>
      </c>
    </row>
    <row r="2384" spans="1:22" ht="14.6" x14ac:dyDescent="0.4">
      <c r="A2384" t="s">
        <v>10411</v>
      </c>
      <c r="B2384" t="s">
        <v>10412</v>
      </c>
      <c r="C2384" t="s">
        <v>1</v>
      </c>
      <c r="D2384" t="s">
        <v>84</v>
      </c>
      <c r="E2384" t="s">
        <v>84</v>
      </c>
      <c r="F2384" t="s">
        <v>10413</v>
      </c>
      <c r="G2384" t="s">
        <v>5893</v>
      </c>
      <c r="H2384" t="s">
        <v>1477</v>
      </c>
      <c r="I2384" t="s">
        <v>2585</v>
      </c>
      <c r="J2384" t="s">
        <v>3406</v>
      </c>
      <c r="K2384" t="s">
        <v>2962</v>
      </c>
      <c r="L2384" t="s">
        <v>353</v>
      </c>
      <c r="M2384" t="s">
        <v>181</v>
      </c>
      <c r="N2384" t="s">
        <v>108</v>
      </c>
      <c r="O2384" t="s">
        <v>94</v>
      </c>
      <c r="P2384">
        <v>9665167</v>
      </c>
      <c r="Q2384">
        <v>311797.21999999997</v>
      </c>
      <c r="R2384" t="s">
        <v>95</v>
      </c>
      <c r="S2384">
        <v>0.31380000000000002</v>
      </c>
      <c r="T2384" s="29">
        <v>60791.33</v>
      </c>
      <c r="U2384" s="29">
        <v>17813.46</v>
      </c>
      <c r="V2384" s="29">
        <v>233192.43</v>
      </c>
    </row>
    <row r="2385" spans="1:22" ht="14.6" x14ac:dyDescent="0.4">
      <c r="A2385" t="s">
        <v>10414</v>
      </c>
      <c r="B2385" t="s">
        <v>10415</v>
      </c>
      <c r="C2385" t="s">
        <v>137</v>
      </c>
      <c r="D2385" t="s">
        <v>308</v>
      </c>
      <c r="E2385" t="s">
        <v>308</v>
      </c>
      <c r="F2385" t="s">
        <v>10416</v>
      </c>
      <c r="G2385" t="s">
        <v>2698</v>
      </c>
      <c r="H2385" t="s">
        <v>6364</v>
      </c>
      <c r="I2385" t="s">
        <v>978</v>
      </c>
      <c r="J2385" t="s">
        <v>5911</v>
      </c>
      <c r="K2385" t="s">
        <v>341</v>
      </c>
      <c r="L2385" t="s">
        <v>163</v>
      </c>
      <c r="M2385" t="s">
        <v>134</v>
      </c>
      <c r="N2385" t="s">
        <v>93</v>
      </c>
      <c r="O2385" t="s">
        <v>94</v>
      </c>
      <c r="P2385">
        <v>7601767</v>
      </c>
      <c r="Q2385">
        <v>1418213.69</v>
      </c>
      <c r="R2385" t="s">
        <v>95</v>
      </c>
      <c r="S2385">
        <v>0.29599999999999999</v>
      </c>
      <c r="T2385" s="29">
        <v>402968.35</v>
      </c>
      <c r="U2385" s="29">
        <v>57868.95</v>
      </c>
      <c r="V2385" s="29">
        <v>957376.39</v>
      </c>
    </row>
    <row r="2386" spans="1:22" ht="14.6" x14ac:dyDescent="0.4">
      <c r="A2386" t="s">
        <v>10417</v>
      </c>
      <c r="B2386" t="s">
        <v>10418</v>
      </c>
      <c r="C2386" t="s">
        <v>137</v>
      </c>
      <c r="D2386" t="s">
        <v>126</v>
      </c>
      <c r="E2386" t="s">
        <v>126</v>
      </c>
      <c r="F2386" t="s">
        <v>10419</v>
      </c>
      <c r="G2386" t="s">
        <v>4410</v>
      </c>
      <c r="H2386" t="s">
        <v>4411</v>
      </c>
      <c r="I2386" t="s">
        <v>4037</v>
      </c>
      <c r="J2386" t="s">
        <v>10335</v>
      </c>
      <c r="K2386" t="s">
        <v>3198</v>
      </c>
      <c r="L2386" t="s">
        <v>314</v>
      </c>
      <c r="M2386" t="s">
        <v>134</v>
      </c>
      <c r="N2386" t="s">
        <v>108</v>
      </c>
      <c r="O2386" t="s">
        <v>94</v>
      </c>
      <c r="P2386">
        <v>38925620</v>
      </c>
      <c r="Q2386">
        <v>7725260.9699999997</v>
      </c>
      <c r="R2386" t="s">
        <v>95</v>
      </c>
      <c r="S2386">
        <v>0.2787</v>
      </c>
      <c r="T2386" s="29">
        <v>1626027.34</v>
      </c>
      <c r="U2386" s="29">
        <v>598541.37</v>
      </c>
      <c r="V2386" s="29">
        <v>5500692.2599999998</v>
      </c>
    </row>
    <row r="2387" spans="1:22" ht="14.6" x14ac:dyDescent="0.4">
      <c r="A2387" t="s">
        <v>10420</v>
      </c>
      <c r="B2387" t="s">
        <v>10421</v>
      </c>
      <c r="C2387" t="s">
        <v>155</v>
      </c>
      <c r="D2387" t="s">
        <v>251</v>
      </c>
      <c r="E2387" t="s">
        <v>251</v>
      </c>
      <c r="F2387" t="s">
        <v>10422</v>
      </c>
      <c r="G2387" t="s">
        <v>9803</v>
      </c>
      <c r="H2387" t="s">
        <v>6569</v>
      </c>
      <c r="I2387" t="s">
        <v>5788</v>
      </c>
      <c r="J2387" t="s">
        <v>4850</v>
      </c>
      <c r="K2387" t="s">
        <v>4521</v>
      </c>
      <c r="L2387" t="s">
        <v>163</v>
      </c>
      <c r="M2387" t="s">
        <v>578</v>
      </c>
      <c r="N2387" t="s">
        <v>486</v>
      </c>
      <c r="O2387" t="s">
        <v>94</v>
      </c>
      <c r="P2387">
        <v>47893958</v>
      </c>
      <c r="Q2387">
        <v>6730966.79</v>
      </c>
      <c r="R2387" t="s">
        <v>95</v>
      </c>
      <c r="S2387">
        <v>0.45619999999999999</v>
      </c>
      <c r="T2387" s="29">
        <v>2854008.03</v>
      </c>
      <c r="U2387" s="29">
        <v>210410.27</v>
      </c>
      <c r="V2387" s="29">
        <v>3666548.49</v>
      </c>
    </row>
    <row r="2388" spans="1:22" ht="14.6" x14ac:dyDescent="0.4">
      <c r="A2388" t="s">
        <v>10423</v>
      </c>
      <c r="B2388" t="s">
        <v>10424</v>
      </c>
      <c r="C2388" t="s">
        <v>137</v>
      </c>
      <c r="D2388" t="s">
        <v>126</v>
      </c>
      <c r="E2388" t="s">
        <v>126</v>
      </c>
      <c r="F2388" t="s">
        <v>10425</v>
      </c>
      <c r="G2388" t="s">
        <v>1355</v>
      </c>
      <c r="H2388" t="s">
        <v>1356</v>
      </c>
      <c r="I2388" t="s">
        <v>662</v>
      </c>
      <c r="J2388" t="s">
        <v>409</v>
      </c>
      <c r="K2388" t="s">
        <v>8757</v>
      </c>
      <c r="L2388" t="s">
        <v>314</v>
      </c>
      <c r="M2388" t="s">
        <v>134</v>
      </c>
      <c r="N2388" t="s">
        <v>93</v>
      </c>
      <c r="O2388" t="s">
        <v>94</v>
      </c>
      <c r="P2388">
        <v>58068242</v>
      </c>
      <c r="Q2388">
        <v>14817661.460000001</v>
      </c>
      <c r="R2388" t="s">
        <v>95</v>
      </c>
      <c r="S2388">
        <v>0.33129999999999998</v>
      </c>
      <c r="T2388" s="29">
        <v>4903994.79</v>
      </c>
      <c r="U2388" s="29">
        <v>798039.7</v>
      </c>
      <c r="V2388" s="29">
        <v>9115626.9700000007</v>
      </c>
    </row>
    <row r="2389" spans="1:22" ht="14.6" x14ac:dyDescent="0.4">
      <c r="A2389" t="s">
        <v>10426</v>
      </c>
      <c r="B2389" t="s">
        <v>10427</v>
      </c>
      <c r="C2389" t="s">
        <v>288</v>
      </c>
      <c r="D2389" t="s">
        <v>373</v>
      </c>
      <c r="E2389" t="s">
        <v>373</v>
      </c>
      <c r="F2389" t="s">
        <v>10428</v>
      </c>
      <c r="G2389" t="s">
        <v>5039</v>
      </c>
      <c r="H2389" t="s">
        <v>624</v>
      </c>
      <c r="I2389" t="s">
        <v>3061</v>
      </c>
      <c r="J2389" t="s">
        <v>3856</v>
      </c>
      <c r="K2389" t="s">
        <v>5464</v>
      </c>
      <c r="L2389" t="s">
        <v>134</v>
      </c>
      <c r="M2389" t="s">
        <v>134</v>
      </c>
      <c r="N2389" t="s">
        <v>108</v>
      </c>
      <c r="O2389" t="s">
        <v>94</v>
      </c>
      <c r="P2389">
        <v>182324169</v>
      </c>
      <c r="Q2389">
        <v>49964847.350000001</v>
      </c>
      <c r="R2389" t="s">
        <v>95</v>
      </c>
      <c r="S2389">
        <v>0.51849999999999996</v>
      </c>
      <c r="T2389" s="29">
        <v>17700102.109999999</v>
      </c>
      <c r="U2389" s="29">
        <v>4743671.0599999996</v>
      </c>
      <c r="V2389" s="29">
        <v>27521074.18</v>
      </c>
    </row>
    <row r="2390" spans="1:22" ht="14.6" x14ac:dyDescent="0.4">
      <c r="A2390" t="s">
        <v>10429</v>
      </c>
      <c r="B2390" t="s">
        <v>10430</v>
      </c>
      <c r="C2390" t="s">
        <v>1</v>
      </c>
      <c r="D2390" t="s">
        <v>166</v>
      </c>
      <c r="E2390" t="s">
        <v>166</v>
      </c>
      <c r="F2390" t="s">
        <v>10431</v>
      </c>
      <c r="G2390" t="s">
        <v>3673</v>
      </c>
      <c r="H2390" t="s">
        <v>1411</v>
      </c>
      <c r="I2390" t="s">
        <v>3437</v>
      </c>
      <c r="J2390" t="s">
        <v>4424</v>
      </c>
      <c r="K2390" t="s">
        <v>3024</v>
      </c>
      <c r="L2390" t="s">
        <v>275</v>
      </c>
      <c r="M2390" t="s">
        <v>202</v>
      </c>
      <c r="N2390" t="s">
        <v>108</v>
      </c>
      <c r="O2390" t="s">
        <v>94</v>
      </c>
      <c r="P2390">
        <v>11536645</v>
      </c>
      <c r="Q2390">
        <v>1088965.8600000001</v>
      </c>
      <c r="R2390" t="s">
        <v>122</v>
      </c>
      <c r="S2390">
        <v>0.23580000000000001</v>
      </c>
      <c r="T2390" s="29">
        <v>203255.22</v>
      </c>
      <c r="U2390" s="29">
        <v>62629.34</v>
      </c>
      <c r="V2390" s="29">
        <v>823081.3</v>
      </c>
    </row>
    <row r="2391" spans="1:22" ht="14.6" x14ac:dyDescent="0.4">
      <c r="A2391" t="s">
        <v>10432</v>
      </c>
      <c r="B2391" t="s">
        <v>10433</v>
      </c>
      <c r="C2391" t="s">
        <v>83</v>
      </c>
      <c r="D2391" t="s">
        <v>84</v>
      </c>
      <c r="E2391" t="s">
        <v>84</v>
      </c>
      <c r="F2391" t="s">
        <v>10434</v>
      </c>
      <c r="G2391" t="s">
        <v>5530</v>
      </c>
      <c r="H2391" t="s">
        <v>4296</v>
      </c>
      <c r="I2391" t="s">
        <v>3191</v>
      </c>
      <c r="J2391" t="s">
        <v>2012</v>
      </c>
      <c r="K2391" t="s">
        <v>522</v>
      </c>
      <c r="L2391" t="s">
        <v>144</v>
      </c>
      <c r="M2391" t="s">
        <v>92</v>
      </c>
      <c r="N2391" t="s">
        <v>93</v>
      </c>
      <c r="O2391" t="s">
        <v>94</v>
      </c>
      <c r="P2391">
        <v>1076385</v>
      </c>
      <c r="Q2391">
        <v>165238.81</v>
      </c>
      <c r="R2391" t="s">
        <v>95</v>
      </c>
      <c r="S2391">
        <v>0.32250000000000001</v>
      </c>
      <c r="T2391" s="29">
        <v>43672.15</v>
      </c>
      <c r="U2391" s="29">
        <v>6492.87</v>
      </c>
      <c r="V2391" s="29">
        <v>115073.79</v>
      </c>
    </row>
    <row r="2392" spans="1:22" ht="14.6" x14ac:dyDescent="0.4">
      <c r="A2392" t="s">
        <v>10435</v>
      </c>
      <c r="B2392" t="s">
        <v>10436</v>
      </c>
      <c r="C2392" t="s">
        <v>137</v>
      </c>
      <c r="D2392" t="s">
        <v>308</v>
      </c>
      <c r="E2392" t="s">
        <v>308</v>
      </c>
      <c r="F2392" t="s">
        <v>10437</v>
      </c>
      <c r="G2392" t="s">
        <v>1189</v>
      </c>
      <c r="H2392" t="s">
        <v>3457</v>
      </c>
      <c r="I2392" t="s">
        <v>3764</v>
      </c>
      <c r="J2392" t="s">
        <v>5793</v>
      </c>
      <c r="K2392" t="s">
        <v>4655</v>
      </c>
      <c r="L2392" t="s">
        <v>765</v>
      </c>
      <c r="M2392" t="s">
        <v>134</v>
      </c>
      <c r="N2392" t="s">
        <v>108</v>
      </c>
      <c r="O2392" t="s">
        <v>94</v>
      </c>
      <c r="P2392">
        <v>41886102</v>
      </c>
      <c r="Q2392">
        <v>6453134.9699999997</v>
      </c>
      <c r="R2392" t="s">
        <v>95</v>
      </c>
      <c r="S2392">
        <v>0.14399999999999999</v>
      </c>
      <c r="T2392" s="29">
        <v>910781.78</v>
      </c>
      <c r="U2392" s="29">
        <v>196543.58</v>
      </c>
      <c r="V2392" s="29">
        <v>5345809.6100000003</v>
      </c>
    </row>
    <row r="2393" spans="1:22" ht="14.6" x14ac:dyDescent="0.4">
      <c r="A2393" t="s">
        <v>10438</v>
      </c>
      <c r="B2393" t="s">
        <v>10439</v>
      </c>
      <c r="C2393" t="s">
        <v>205</v>
      </c>
      <c r="D2393" t="s">
        <v>206</v>
      </c>
      <c r="E2393" t="s">
        <v>206</v>
      </c>
      <c r="F2393" t="s">
        <v>10440</v>
      </c>
      <c r="G2393" t="s">
        <v>1217</v>
      </c>
      <c r="H2393" t="s">
        <v>2675</v>
      </c>
      <c r="I2393" t="s">
        <v>4197</v>
      </c>
      <c r="J2393" t="s">
        <v>2828</v>
      </c>
      <c r="K2393" t="s">
        <v>432</v>
      </c>
      <c r="L2393" t="s">
        <v>444</v>
      </c>
      <c r="M2393" t="s">
        <v>121</v>
      </c>
      <c r="N2393" t="s">
        <v>93</v>
      </c>
      <c r="O2393" t="s">
        <v>94</v>
      </c>
      <c r="P2393">
        <v>3412101</v>
      </c>
      <c r="Q2393">
        <v>1454683.09</v>
      </c>
      <c r="R2393" t="s">
        <v>95</v>
      </c>
      <c r="S2393">
        <v>0.251</v>
      </c>
      <c r="T2393" s="29">
        <v>350331.72</v>
      </c>
      <c r="U2393" s="29">
        <v>75232.3</v>
      </c>
      <c r="V2393" s="29">
        <v>1029119.07</v>
      </c>
    </row>
    <row r="2394" spans="1:22" ht="14.6" x14ac:dyDescent="0.4">
      <c r="A2394" t="s">
        <v>10441</v>
      </c>
      <c r="B2394" t="s">
        <v>10442</v>
      </c>
      <c r="C2394" t="s">
        <v>98</v>
      </c>
      <c r="D2394" t="s">
        <v>99</v>
      </c>
      <c r="E2394" t="s">
        <v>99</v>
      </c>
      <c r="F2394" t="s">
        <v>10443</v>
      </c>
      <c r="G2394" t="s">
        <v>6142</v>
      </c>
      <c r="H2394" t="s">
        <v>966</v>
      </c>
      <c r="I2394" t="s">
        <v>1696</v>
      </c>
      <c r="J2394" t="s">
        <v>358</v>
      </c>
      <c r="K2394" t="s">
        <v>771</v>
      </c>
      <c r="L2394" t="s">
        <v>1010</v>
      </c>
      <c r="M2394" t="s">
        <v>107</v>
      </c>
      <c r="N2394" t="s">
        <v>93</v>
      </c>
      <c r="O2394" t="s">
        <v>94</v>
      </c>
      <c r="P2394">
        <v>49201801</v>
      </c>
      <c r="Q2394">
        <v>5671067.7300000004</v>
      </c>
      <c r="R2394" t="s">
        <v>122</v>
      </c>
      <c r="S2394">
        <v>0.36680000000000001</v>
      </c>
      <c r="T2394" s="29">
        <v>1923334.26</v>
      </c>
      <c r="U2394" s="29">
        <v>116277.66</v>
      </c>
      <c r="V2394" s="29">
        <v>3631455.81</v>
      </c>
    </row>
    <row r="2395" spans="1:22" ht="14.6" x14ac:dyDescent="0.4">
      <c r="A2395" t="s">
        <v>10444</v>
      </c>
      <c r="B2395" t="s">
        <v>10445</v>
      </c>
      <c r="C2395" t="s">
        <v>125</v>
      </c>
      <c r="D2395" t="s">
        <v>308</v>
      </c>
      <c r="E2395" t="s">
        <v>308</v>
      </c>
      <c r="F2395" t="s">
        <v>10446</v>
      </c>
      <c r="G2395" t="s">
        <v>1277</v>
      </c>
      <c r="H2395" t="s">
        <v>1278</v>
      </c>
      <c r="I2395" t="s">
        <v>5793</v>
      </c>
      <c r="J2395" t="s">
        <v>327</v>
      </c>
      <c r="K2395" t="s">
        <v>1769</v>
      </c>
      <c r="L2395" t="s">
        <v>1436</v>
      </c>
      <c r="M2395" t="s">
        <v>134</v>
      </c>
      <c r="N2395" t="s">
        <v>486</v>
      </c>
      <c r="O2395" t="s">
        <v>94</v>
      </c>
      <c r="P2395">
        <v>332592623</v>
      </c>
      <c r="Q2395">
        <v>223850741.61000001</v>
      </c>
      <c r="R2395" t="s">
        <v>95</v>
      </c>
      <c r="S2395">
        <v>0.46279999999999999</v>
      </c>
      <c r="T2395" s="29">
        <v>94743702.200000003</v>
      </c>
      <c r="U2395" s="29">
        <v>6275062.9000000004</v>
      </c>
      <c r="V2395" s="29">
        <v>122831976.51000001</v>
      </c>
    </row>
    <row r="2396" spans="1:22" ht="14.6" x14ac:dyDescent="0.4">
      <c r="A2396" t="s">
        <v>10447</v>
      </c>
      <c r="B2396" t="s">
        <v>10448</v>
      </c>
      <c r="C2396" t="s">
        <v>125</v>
      </c>
      <c r="D2396" t="s">
        <v>126</v>
      </c>
      <c r="E2396" t="s">
        <v>126</v>
      </c>
      <c r="F2396" t="s">
        <v>10449</v>
      </c>
      <c r="G2396" t="s">
        <v>2702</v>
      </c>
      <c r="H2396" t="s">
        <v>2147</v>
      </c>
      <c r="I2396" t="s">
        <v>6239</v>
      </c>
      <c r="J2396" t="s">
        <v>2780</v>
      </c>
      <c r="K2396" t="s">
        <v>2026</v>
      </c>
      <c r="L2396" t="s">
        <v>163</v>
      </c>
      <c r="M2396" t="s">
        <v>134</v>
      </c>
      <c r="N2396" t="s">
        <v>108</v>
      </c>
      <c r="O2396" t="s">
        <v>94</v>
      </c>
      <c r="P2396">
        <v>401723417</v>
      </c>
      <c r="Q2396">
        <v>82532946.280000001</v>
      </c>
      <c r="R2396" t="s">
        <v>122</v>
      </c>
      <c r="S2396">
        <v>0.42530000000000001</v>
      </c>
      <c r="T2396" s="29">
        <v>21786148.390000001</v>
      </c>
      <c r="U2396" s="29">
        <v>6034016.8799999999</v>
      </c>
      <c r="V2396" s="29">
        <v>54712781.009999998</v>
      </c>
    </row>
    <row r="2397" spans="1:22" ht="14.6" x14ac:dyDescent="0.4">
      <c r="A2397" t="s">
        <v>10450</v>
      </c>
      <c r="B2397" t="s">
        <v>10451</v>
      </c>
      <c r="C2397" t="s">
        <v>155</v>
      </c>
      <c r="D2397" t="s">
        <v>251</v>
      </c>
      <c r="E2397" t="s">
        <v>251</v>
      </c>
      <c r="F2397" t="s">
        <v>10452</v>
      </c>
      <c r="G2397" t="s">
        <v>6392</v>
      </c>
      <c r="H2397" t="s">
        <v>2366</v>
      </c>
      <c r="I2397" t="s">
        <v>4616</v>
      </c>
      <c r="J2397" t="s">
        <v>1302</v>
      </c>
      <c r="K2397" t="s">
        <v>1456</v>
      </c>
      <c r="L2397" t="s">
        <v>144</v>
      </c>
      <c r="M2397" t="s">
        <v>578</v>
      </c>
      <c r="N2397" t="s">
        <v>108</v>
      </c>
      <c r="O2397" t="s">
        <v>94</v>
      </c>
      <c r="P2397">
        <v>496968921</v>
      </c>
      <c r="Q2397">
        <v>170406147.09999999</v>
      </c>
      <c r="R2397" t="s">
        <v>95</v>
      </c>
      <c r="S2397">
        <v>0.48</v>
      </c>
      <c r="T2397" s="29">
        <v>54023002.090000004</v>
      </c>
      <c r="U2397" s="29">
        <v>12478264.880000001</v>
      </c>
      <c r="V2397" s="29">
        <v>103904880.13</v>
      </c>
    </row>
    <row r="2398" spans="1:22" ht="14.6" x14ac:dyDescent="0.4">
      <c r="A2398" t="s">
        <v>10453</v>
      </c>
      <c r="B2398" t="s">
        <v>10454</v>
      </c>
      <c r="C2398" t="s">
        <v>125</v>
      </c>
      <c r="D2398" t="s">
        <v>308</v>
      </c>
      <c r="E2398" t="s">
        <v>308</v>
      </c>
      <c r="F2398" t="s">
        <v>10455</v>
      </c>
      <c r="G2398" t="s">
        <v>3724</v>
      </c>
      <c r="H2398" t="s">
        <v>10456</v>
      </c>
      <c r="I2398" t="s">
        <v>8217</v>
      </c>
      <c r="J2398" t="s">
        <v>661</v>
      </c>
      <c r="K2398" t="s">
        <v>785</v>
      </c>
      <c r="L2398" t="s">
        <v>144</v>
      </c>
      <c r="M2398" t="s">
        <v>134</v>
      </c>
      <c r="N2398" t="s">
        <v>108</v>
      </c>
      <c r="O2398" t="s">
        <v>94</v>
      </c>
      <c r="P2398">
        <v>353441235</v>
      </c>
      <c r="Q2398">
        <v>335769173.25</v>
      </c>
      <c r="R2398" t="s">
        <v>109</v>
      </c>
      <c r="S2398">
        <v>0.50749999999999995</v>
      </c>
      <c r="T2398" s="29">
        <v>127085087.28</v>
      </c>
      <c r="U2398" s="29">
        <v>12019462.060000001</v>
      </c>
      <c r="V2398" s="29">
        <v>196664623.91</v>
      </c>
    </row>
    <row r="2399" spans="1:22" ht="14.6" x14ac:dyDescent="0.4">
      <c r="A2399" t="s">
        <v>10457</v>
      </c>
      <c r="B2399" t="s">
        <v>10458</v>
      </c>
      <c r="C2399" t="s">
        <v>288</v>
      </c>
      <c r="D2399" t="s">
        <v>289</v>
      </c>
      <c r="E2399" t="s">
        <v>289</v>
      </c>
      <c r="F2399" t="s">
        <v>10459</v>
      </c>
      <c r="G2399" t="s">
        <v>2886</v>
      </c>
      <c r="H2399" t="s">
        <v>1872</v>
      </c>
      <c r="I2399" t="s">
        <v>4479</v>
      </c>
      <c r="J2399" t="s">
        <v>4453</v>
      </c>
      <c r="K2399" t="s">
        <v>9675</v>
      </c>
      <c r="L2399" t="s">
        <v>134</v>
      </c>
      <c r="M2399" t="s">
        <v>134</v>
      </c>
      <c r="N2399" t="s">
        <v>93</v>
      </c>
      <c r="O2399" t="s">
        <v>94</v>
      </c>
      <c r="P2399">
        <v>61874385</v>
      </c>
      <c r="Q2399">
        <v>23350722.300000001</v>
      </c>
      <c r="R2399" t="s">
        <v>109</v>
      </c>
      <c r="S2399">
        <v>0.37509999999999999</v>
      </c>
      <c r="T2399" s="29">
        <v>6856060.1900000004</v>
      </c>
      <c r="U2399" s="29">
        <v>859819.88</v>
      </c>
      <c r="V2399" s="29">
        <v>15634842.23</v>
      </c>
    </row>
    <row r="2400" spans="1:22" ht="14.6" x14ac:dyDescent="0.4">
      <c r="A2400" t="s">
        <v>10460</v>
      </c>
      <c r="B2400" t="s">
        <v>10461</v>
      </c>
      <c r="C2400" t="s">
        <v>137</v>
      </c>
      <c r="D2400" t="s">
        <v>126</v>
      </c>
      <c r="E2400" t="s">
        <v>126</v>
      </c>
      <c r="F2400" t="s">
        <v>6375</v>
      </c>
      <c r="G2400" t="s">
        <v>3618</v>
      </c>
      <c r="H2400" t="s">
        <v>3385</v>
      </c>
      <c r="I2400" t="s">
        <v>4435</v>
      </c>
      <c r="J2400" t="s">
        <v>3506</v>
      </c>
      <c r="K2400" t="s">
        <v>441</v>
      </c>
      <c r="L2400" t="s">
        <v>163</v>
      </c>
      <c r="M2400" t="s">
        <v>134</v>
      </c>
      <c r="N2400" t="s">
        <v>108</v>
      </c>
      <c r="O2400" t="s">
        <v>94</v>
      </c>
      <c r="P2400">
        <v>41976087</v>
      </c>
      <c r="Q2400">
        <v>6989173.9900000002</v>
      </c>
      <c r="R2400" t="s">
        <v>122</v>
      </c>
      <c r="S2400">
        <v>0.30199999999999999</v>
      </c>
      <c r="T2400" s="29">
        <v>1571320.5</v>
      </c>
      <c r="U2400" s="29">
        <v>637529.17000000004</v>
      </c>
      <c r="V2400" s="29">
        <v>4780324.32</v>
      </c>
    </row>
    <row r="2401" spans="1:22" ht="14.6" x14ac:dyDescent="0.4">
      <c r="A2401" t="s">
        <v>10462</v>
      </c>
      <c r="B2401" t="s">
        <v>10463</v>
      </c>
      <c r="C2401" t="s">
        <v>137</v>
      </c>
      <c r="D2401" t="s">
        <v>126</v>
      </c>
      <c r="E2401" t="s">
        <v>126</v>
      </c>
      <c r="F2401" t="s">
        <v>10464</v>
      </c>
      <c r="G2401" t="s">
        <v>4538</v>
      </c>
      <c r="H2401" t="s">
        <v>793</v>
      </c>
      <c r="I2401" t="s">
        <v>671</v>
      </c>
      <c r="J2401" t="s">
        <v>1419</v>
      </c>
      <c r="K2401" t="s">
        <v>3944</v>
      </c>
      <c r="L2401" t="s">
        <v>163</v>
      </c>
      <c r="M2401" t="s">
        <v>134</v>
      </c>
      <c r="N2401" t="s">
        <v>108</v>
      </c>
      <c r="O2401" t="s">
        <v>94</v>
      </c>
      <c r="P2401">
        <v>14143252</v>
      </c>
      <c r="Q2401">
        <v>2397583.2400000002</v>
      </c>
      <c r="R2401" t="s">
        <v>95</v>
      </c>
      <c r="S2401">
        <v>0.19700000000000001</v>
      </c>
      <c r="T2401" s="29">
        <v>375049.02</v>
      </c>
      <c r="U2401" s="29">
        <v>185357.5</v>
      </c>
      <c r="V2401" s="29">
        <v>1837176.72</v>
      </c>
    </row>
    <row r="2402" spans="1:22" ht="14.6" x14ac:dyDescent="0.4">
      <c r="A2402" t="s">
        <v>10465</v>
      </c>
      <c r="B2402" t="s">
        <v>10466</v>
      </c>
      <c r="C2402" t="s">
        <v>125</v>
      </c>
      <c r="D2402" t="s">
        <v>308</v>
      </c>
      <c r="E2402" t="s">
        <v>308</v>
      </c>
      <c r="F2402" t="s">
        <v>10467</v>
      </c>
      <c r="G2402" t="s">
        <v>3612</v>
      </c>
      <c r="H2402" t="s">
        <v>839</v>
      </c>
      <c r="I2402" t="s">
        <v>197</v>
      </c>
      <c r="J2402" t="s">
        <v>8061</v>
      </c>
      <c r="K2402" t="s">
        <v>8049</v>
      </c>
      <c r="L2402" t="s">
        <v>144</v>
      </c>
      <c r="M2402" t="s">
        <v>134</v>
      </c>
      <c r="N2402" t="s">
        <v>93</v>
      </c>
      <c r="O2402" t="s">
        <v>94</v>
      </c>
      <c r="P2402">
        <v>433674129</v>
      </c>
      <c r="Q2402">
        <v>21122938.460000001</v>
      </c>
      <c r="R2402" t="s">
        <v>122</v>
      </c>
      <c r="S2402">
        <v>0.32969999999999999</v>
      </c>
      <c r="T2402" s="29">
        <v>6641902.3099999996</v>
      </c>
      <c r="U2402" s="29">
        <v>751788.03</v>
      </c>
      <c r="V2402" s="29">
        <v>13729248.119999999</v>
      </c>
    </row>
    <row r="2403" spans="1:22" ht="14.6" x14ac:dyDescent="0.4">
      <c r="A2403" t="s">
        <v>10468</v>
      </c>
      <c r="B2403" t="s">
        <v>10469</v>
      </c>
      <c r="C2403" t="s">
        <v>125</v>
      </c>
      <c r="D2403" t="s">
        <v>126</v>
      </c>
      <c r="E2403" t="s">
        <v>126</v>
      </c>
      <c r="F2403" t="s">
        <v>10470</v>
      </c>
      <c r="G2403" t="s">
        <v>2579</v>
      </c>
      <c r="H2403" t="s">
        <v>5280</v>
      </c>
      <c r="I2403" t="s">
        <v>2199</v>
      </c>
      <c r="J2403" t="s">
        <v>3365</v>
      </c>
      <c r="K2403" t="s">
        <v>5470</v>
      </c>
      <c r="L2403" t="s">
        <v>163</v>
      </c>
      <c r="M2403" t="s">
        <v>134</v>
      </c>
      <c r="N2403" t="s">
        <v>108</v>
      </c>
      <c r="O2403" t="s">
        <v>94</v>
      </c>
      <c r="P2403">
        <v>107557527</v>
      </c>
      <c r="Q2403">
        <v>15996144.039999999</v>
      </c>
      <c r="R2403" t="s">
        <v>122</v>
      </c>
      <c r="S2403">
        <v>0.39779999999999999</v>
      </c>
      <c r="T2403" s="29">
        <v>5357302.12</v>
      </c>
      <c r="U2403" s="29">
        <v>520634.55</v>
      </c>
      <c r="V2403" s="29">
        <v>10118207.369999999</v>
      </c>
    </row>
    <row r="2404" spans="1:22" ht="14.6" x14ac:dyDescent="0.4">
      <c r="A2404" t="s">
        <v>10471</v>
      </c>
      <c r="B2404" t="s">
        <v>10472</v>
      </c>
      <c r="C2404" t="s">
        <v>288</v>
      </c>
      <c r="D2404" t="s">
        <v>391</v>
      </c>
      <c r="E2404" t="s">
        <v>391</v>
      </c>
      <c r="F2404" t="s">
        <v>10473</v>
      </c>
      <c r="G2404" t="s">
        <v>3310</v>
      </c>
      <c r="H2404" t="s">
        <v>7314</v>
      </c>
      <c r="I2404" t="s">
        <v>2069</v>
      </c>
      <c r="J2404" t="s">
        <v>5658</v>
      </c>
      <c r="K2404" t="s">
        <v>5282</v>
      </c>
      <c r="L2404" t="s">
        <v>92</v>
      </c>
      <c r="M2404" t="s">
        <v>92</v>
      </c>
      <c r="N2404" t="s">
        <v>108</v>
      </c>
      <c r="O2404" t="s">
        <v>94</v>
      </c>
      <c r="P2404">
        <v>169888951</v>
      </c>
      <c r="Q2404">
        <v>20019615.239999998</v>
      </c>
      <c r="R2404" t="s">
        <v>95</v>
      </c>
      <c r="S2404">
        <v>0.26989999999999997</v>
      </c>
      <c r="T2404" s="29">
        <v>3848217.79</v>
      </c>
      <c r="U2404" s="29">
        <v>1855804</v>
      </c>
      <c r="V2404" s="29">
        <v>14315593.449999999</v>
      </c>
    </row>
    <row r="2405" spans="1:22" ht="14.6" x14ac:dyDescent="0.4">
      <c r="A2405" t="s">
        <v>10474</v>
      </c>
      <c r="B2405" t="s">
        <v>10475</v>
      </c>
      <c r="C2405" t="s">
        <v>184</v>
      </c>
      <c r="D2405" t="s">
        <v>382</v>
      </c>
      <c r="E2405" t="s">
        <v>382</v>
      </c>
      <c r="F2405" t="s">
        <v>10476</v>
      </c>
      <c r="G2405" t="s">
        <v>2367</v>
      </c>
      <c r="H2405" t="s">
        <v>460</v>
      </c>
      <c r="I2405" t="s">
        <v>2460</v>
      </c>
      <c r="J2405" t="s">
        <v>2260</v>
      </c>
      <c r="K2405" t="s">
        <v>1433</v>
      </c>
      <c r="L2405" t="s">
        <v>641</v>
      </c>
      <c r="M2405" t="s">
        <v>223</v>
      </c>
      <c r="N2405" t="s">
        <v>108</v>
      </c>
      <c r="O2405" t="s">
        <v>94</v>
      </c>
      <c r="P2405">
        <v>1626258</v>
      </c>
      <c r="Q2405">
        <v>110949.94</v>
      </c>
      <c r="R2405" t="s">
        <v>95</v>
      </c>
      <c r="S2405">
        <v>0.19869999999999999</v>
      </c>
      <c r="T2405" s="29">
        <v>16050.11</v>
      </c>
      <c r="U2405" s="29">
        <v>2674.35</v>
      </c>
      <c r="V2405" s="29">
        <v>92225.48</v>
      </c>
    </row>
    <row r="2406" spans="1:22" ht="14.6" x14ac:dyDescent="0.4">
      <c r="A2406" t="s">
        <v>10477</v>
      </c>
      <c r="B2406" t="s">
        <v>10478</v>
      </c>
      <c r="C2406" t="s">
        <v>155</v>
      </c>
      <c r="D2406" t="s">
        <v>156</v>
      </c>
      <c r="E2406" t="s">
        <v>156</v>
      </c>
      <c r="F2406" t="s">
        <v>10479</v>
      </c>
      <c r="G2406" t="s">
        <v>1469</v>
      </c>
      <c r="H2406" t="s">
        <v>1741</v>
      </c>
      <c r="I2406" t="s">
        <v>8505</v>
      </c>
      <c r="J2406" t="s">
        <v>1769</v>
      </c>
      <c r="K2406" t="s">
        <v>3964</v>
      </c>
      <c r="L2406" t="s">
        <v>163</v>
      </c>
      <c r="M2406" t="s">
        <v>578</v>
      </c>
      <c r="N2406" t="s">
        <v>108</v>
      </c>
      <c r="O2406" t="s">
        <v>94</v>
      </c>
      <c r="P2406">
        <v>228677314</v>
      </c>
      <c r="Q2406">
        <v>32117960.489999998</v>
      </c>
      <c r="R2406" t="s">
        <v>122</v>
      </c>
      <c r="S2406">
        <v>0.55220000000000002</v>
      </c>
      <c r="T2406" s="29">
        <v>14202808.119999999</v>
      </c>
      <c r="U2406" s="29">
        <v>1181522.23</v>
      </c>
      <c r="V2406" s="29">
        <v>16733630.140000001</v>
      </c>
    </row>
    <row r="2407" spans="1:22" ht="14.6" x14ac:dyDescent="0.4">
      <c r="A2407" t="s">
        <v>10480</v>
      </c>
      <c r="B2407" t="s">
        <v>10481</v>
      </c>
      <c r="C2407" t="s">
        <v>137</v>
      </c>
      <c r="D2407" t="s">
        <v>308</v>
      </c>
      <c r="E2407" t="s">
        <v>308</v>
      </c>
      <c r="F2407" t="s">
        <v>10482</v>
      </c>
      <c r="G2407" t="s">
        <v>6894</v>
      </c>
      <c r="H2407" t="s">
        <v>3175</v>
      </c>
      <c r="I2407" t="s">
        <v>4634</v>
      </c>
      <c r="J2407" t="s">
        <v>685</v>
      </c>
      <c r="K2407" t="s">
        <v>584</v>
      </c>
      <c r="L2407" t="s">
        <v>765</v>
      </c>
      <c r="M2407" t="s">
        <v>134</v>
      </c>
      <c r="N2407" t="s">
        <v>486</v>
      </c>
      <c r="O2407" t="s">
        <v>94</v>
      </c>
      <c r="P2407">
        <v>6457140</v>
      </c>
      <c r="Q2407">
        <v>364140.91</v>
      </c>
      <c r="R2407" t="s">
        <v>95</v>
      </c>
      <c r="S2407">
        <v>0.2404</v>
      </c>
      <c r="T2407" s="29">
        <v>66540.37</v>
      </c>
      <c r="U2407" s="29">
        <v>27602.01</v>
      </c>
      <c r="V2407" s="29">
        <v>269998.53000000003</v>
      </c>
    </row>
    <row r="2408" spans="1:22" ht="14.6" x14ac:dyDescent="0.4">
      <c r="A2408" t="s">
        <v>10483</v>
      </c>
      <c r="B2408" t="s">
        <v>10484</v>
      </c>
      <c r="C2408" t="s">
        <v>98</v>
      </c>
      <c r="D2408" t="s">
        <v>1084</v>
      </c>
      <c r="E2408" t="s">
        <v>1084</v>
      </c>
      <c r="F2408" t="s">
        <v>10485</v>
      </c>
      <c r="G2408" t="s">
        <v>2459</v>
      </c>
      <c r="H2408" t="s">
        <v>7433</v>
      </c>
      <c r="I2408" t="s">
        <v>4263</v>
      </c>
      <c r="J2408" t="s">
        <v>6360</v>
      </c>
      <c r="K2408" t="s">
        <v>898</v>
      </c>
      <c r="L2408" t="s">
        <v>832</v>
      </c>
      <c r="M2408" t="s">
        <v>107</v>
      </c>
      <c r="N2408" t="s">
        <v>108</v>
      </c>
      <c r="O2408" t="s">
        <v>94</v>
      </c>
      <c r="P2408">
        <v>103990576</v>
      </c>
      <c r="Q2408">
        <v>22410011.98</v>
      </c>
      <c r="R2408" t="s">
        <v>109</v>
      </c>
      <c r="S2408">
        <v>0.31380000000000002</v>
      </c>
      <c r="T2408" s="29">
        <v>5213144.8600000003</v>
      </c>
      <c r="U2408" s="29">
        <v>1036480.71</v>
      </c>
      <c r="V2408" s="29">
        <v>16160386.41</v>
      </c>
    </row>
    <row r="2409" spans="1:22" ht="14.6" x14ac:dyDescent="0.4">
      <c r="A2409" t="s">
        <v>10486</v>
      </c>
      <c r="B2409" t="s">
        <v>10487</v>
      </c>
      <c r="C2409" t="s">
        <v>288</v>
      </c>
      <c r="D2409" t="s">
        <v>373</v>
      </c>
      <c r="E2409" t="s">
        <v>373</v>
      </c>
      <c r="F2409" t="s">
        <v>10488</v>
      </c>
      <c r="G2409" t="s">
        <v>10489</v>
      </c>
      <c r="H2409" t="s">
        <v>8858</v>
      </c>
      <c r="I2409" t="s">
        <v>6848</v>
      </c>
      <c r="J2409" t="s">
        <v>426</v>
      </c>
      <c r="K2409" t="s">
        <v>5058</v>
      </c>
      <c r="L2409" t="s">
        <v>92</v>
      </c>
      <c r="M2409" t="s">
        <v>297</v>
      </c>
      <c r="N2409" t="s">
        <v>93</v>
      </c>
      <c r="O2409" t="s">
        <v>94</v>
      </c>
      <c r="P2409">
        <v>176840921</v>
      </c>
      <c r="Q2409">
        <v>73981515.450000003</v>
      </c>
      <c r="R2409" t="s">
        <v>122</v>
      </c>
      <c r="S2409">
        <v>0.59260000000000002</v>
      </c>
      <c r="T2409" s="29">
        <v>41290835.270000003</v>
      </c>
      <c r="U2409" s="29">
        <v>6471811.3300000001</v>
      </c>
      <c r="V2409" s="29">
        <v>26218868.850000001</v>
      </c>
    </row>
    <row r="2410" spans="1:22" ht="14.6" x14ac:dyDescent="0.4">
      <c r="A2410" t="s">
        <v>10490</v>
      </c>
      <c r="B2410" t="s">
        <v>10491</v>
      </c>
      <c r="C2410" t="s">
        <v>288</v>
      </c>
      <c r="D2410" t="s">
        <v>391</v>
      </c>
      <c r="E2410" t="s">
        <v>391</v>
      </c>
      <c r="F2410" t="s">
        <v>10492</v>
      </c>
      <c r="G2410" t="s">
        <v>5936</v>
      </c>
      <c r="H2410" t="s">
        <v>6603</v>
      </c>
      <c r="I2410" t="s">
        <v>5819</v>
      </c>
      <c r="J2410" t="s">
        <v>1838</v>
      </c>
      <c r="K2410" t="s">
        <v>2424</v>
      </c>
      <c r="L2410" t="s">
        <v>296</v>
      </c>
      <c r="M2410" t="s">
        <v>92</v>
      </c>
      <c r="N2410" t="s">
        <v>93</v>
      </c>
      <c r="O2410" t="s">
        <v>94</v>
      </c>
      <c r="P2410">
        <v>75945375</v>
      </c>
      <c r="Q2410">
        <v>8664016.0299999993</v>
      </c>
      <c r="R2410" t="s">
        <v>95</v>
      </c>
      <c r="S2410">
        <v>0.25459999999999999</v>
      </c>
      <c r="T2410" s="29">
        <v>2112251.79</v>
      </c>
      <c r="U2410" s="29">
        <v>587222.24</v>
      </c>
      <c r="V2410" s="29">
        <v>5964542</v>
      </c>
    </row>
    <row r="2411" spans="1:22" ht="14.6" x14ac:dyDescent="0.4">
      <c r="A2411" t="s">
        <v>10493</v>
      </c>
      <c r="B2411" t="s">
        <v>10494</v>
      </c>
      <c r="C2411" t="s">
        <v>137</v>
      </c>
      <c r="D2411" t="s">
        <v>126</v>
      </c>
      <c r="E2411" t="s">
        <v>126</v>
      </c>
      <c r="F2411" t="s">
        <v>10495</v>
      </c>
      <c r="G2411" t="s">
        <v>10496</v>
      </c>
      <c r="H2411" t="s">
        <v>1157</v>
      </c>
      <c r="I2411" t="s">
        <v>5209</v>
      </c>
      <c r="J2411" t="s">
        <v>10497</v>
      </c>
      <c r="K2411" t="s">
        <v>1663</v>
      </c>
      <c r="L2411" t="s">
        <v>765</v>
      </c>
      <c r="M2411" t="s">
        <v>134</v>
      </c>
      <c r="N2411" t="s">
        <v>93</v>
      </c>
      <c r="O2411" t="s">
        <v>94</v>
      </c>
      <c r="P2411">
        <v>59795082</v>
      </c>
      <c r="Q2411">
        <v>11268317.92</v>
      </c>
      <c r="R2411" t="s">
        <v>95</v>
      </c>
      <c r="S2411">
        <v>0.23300000000000001</v>
      </c>
      <c r="T2411" s="29">
        <v>1797562.99</v>
      </c>
      <c r="U2411" s="29">
        <v>389981.4</v>
      </c>
      <c r="V2411" s="29">
        <v>9080773.5299999993</v>
      </c>
    </row>
    <row r="2412" spans="1:22" ht="14.6" x14ac:dyDescent="0.4">
      <c r="A2412" t="s">
        <v>10498</v>
      </c>
      <c r="B2412" t="s">
        <v>10499</v>
      </c>
      <c r="C2412" t="s">
        <v>112</v>
      </c>
      <c r="D2412" t="s">
        <v>113</v>
      </c>
      <c r="E2412" t="s">
        <v>113</v>
      </c>
      <c r="F2412" t="s">
        <v>10500</v>
      </c>
      <c r="G2412" t="s">
        <v>4812</v>
      </c>
      <c r="H2412" t="s">
        <v>1874</v>
      </c>
      <c r="I2412" t="s">
        <v>596</v>
      </c>
      <c r="J2412" t="s">
        <v>5801</v>
      </c>
      <c r="K2412" t="s">
        <v>2923</v>
      </c>
      <c r="L2412" t="s">
        <v>370</v>
      </c>
      <c r="M2412" t="s">
        <v>266</v>
      </c>
      <c r="N2412" t="s">
        <v>108</v>
      </c>
      <c r="O2412" t="s">
        <v>94</v>
      </c>
      <c r="P2412">
        <v>26438949</v>
      </c>
      <c r="Q2412">
        <v>5910877.9900000002</v>
      </c>
      <c r="R2412" t="s">
        <v>122</v>
      </c>
      <c r="S2412">
        <v>0.22789999999999999</v>
      </c>
      <c r="T2412" s="29">
        <v>1183838.93</v>
      </c>
      <c r="U2412" s="29">
        <v>112373.67</v>
      </c>
      <c r="V2412" s="29">
        <v>4614665.3899999997</v>
      </c>
    </row>
    <row r="2413" spans="1:22" ht="14.6" x14ac:dyDescent="0.4">
      <c r="A2413" t="s">
        <v>10501</v>
      </c>
      <c r="B2413" t="s">
        <v>10502</v>
      </c>
      <c r="C2413" t="s">
        <v>98</v>
      </c>
      <c r="D2413" t="s">
        <v>99</v>
      </c>
      <c r="E2413" t="s">
        <v>99</v>
      </c>
      <c r="F2413" t="s">
        <v>10503</v>
      </c>
      <c r="G2413" t="s">
        <v>10504</v>
      </c>
      <c r="H2413" t="s">
        <v>3540</v>
      </c>
      <c r="I2413" t="s">
        <v>2663</v>
      </c>
      <c r="J2413" t="s">
        <v>3743</v>
      </c>
      <c r="K2413" t="s">
        <v>5050</v>
      </c>
      <c r="L2413" t="s">
        <v>1010</v>
      </c>
      <c r="M2413" t="s">
        <v>202</v>
      </c>
      <c r="N2413" t="s">
        <v>108</v>
      </c>
      <c r="O2413" t="s">
        <v>94</v>
      </c>
      <c r="P2413">
        <v>137507068</v>
      </c>
      <c r="Q2413">
        <v>61183167.049999997</v>
      </c>
      <c r="R2413" t="s">
        <v>285</v>
      </c>
      <c r="S2413">
        <v>0.63590000000000002</v>
      </c>
      <c r="T2413" s="29">
        <v>37744233.759999998</v>
      </c>
      <c r="U2413" s="29">
        <v>5939980.3899999997</v>
      </c>
      <c r="V2413" s="29">
        <v>17498952.899999999</v>
      </c>
    </row>
    <row r="2414" spans="1:22" ht="14.6" x14ac:dyDescent="0.4">
      <c r="A2414" t="s">
        <v>10505</v>
      </c>
      <c r="B2414" t="s">
        <v>10506</v>
      </c>
      <c r="C2414" t="s">
        <v>155</v>
      </c>
      <c r="D2414" t="s">
        <v>251</v>
      </c>
      <c r="E2414" t="s">
        <v>251</v>
      </c>
      <c r="F2414" t="s">
        <v>10507</v>
      </c>
      <c r="G2414" t="s">
        <v>3300</v>
      </c>
      <c r="H2414" t="s">
        <v>5672</v>
      </c>
      <c r="I2414" t="s">
        <v>2219</v>
      </c>
      <c r="J2414" t="s">
        <v>4038</v>
      </c>
      <c r="K2414" t="s">
        <v>6871</v>
      </c>
      <c r="L2414" t="s">
        <v>413</v>
      </c>
      <c r="M2414" t="s">
        <v>134</v>
      </c>
      <c r="N2414" t="s">
        <v>108</v>
      </c>
      <c r="O2414" t="s">
        <v>94</v>
      </c>
      <c r="P2414">
        <v>259751553</v>
      </c>
      <c r="Q2414">
        <v>41952178.920000002</v>
      </c>
      <c r="R2414" t="s">
        <v>122</v>
      </c>
      <c r="S2414">
        <v>0.61170000000000002</v>
      </c>
      <c r="T2414" s="29">
        <v>22678372.789999999</v>
      </c>
      <c r="U2414" s="29">
        <v>3025367.37</v>
      </c>
      <c r="V2414" s="29">
        <v>16248438.76</v>
      </c>
    </row>
    <row r="2415" spans="1:22" ht="14.6" x14ac:dyDescent="0.4">
      <c r="A2415" t="s">
        <v>10508</v>
      </c>
      <c r="B2415" t="s">
        <v>10509</v>
      </c>
      <c r="C2415" t="s">
        <v>137</v>
      </c>
      <c r="D2415" t="s">
        <v>126</v>
      </c>
      <c r="E2415" t="s">
        <v>126</v>
      </c>
      <c r="F2415" t="s">
        <v>10510</v>
      </c>
      <c r="G2415" t="s">
        <v>1350</v>
      </c>
      <c r="H2415" t="s">
        <v>1936</v>
      </c>
      <c r="I2415" t="s">
        <v>3437</v>
      </c>
      <c r="J2415" t="s">
        <v>6048</v>
      </c>
      <c r="K2415" t="s">
        <v>6696</v>
      </c>
      <c r="L2415" t="s">
        <v>765</v>
      </c>
      <c r="M2415" t="s">
        <v>134</v>
      </c>
      <c r="N2415" t="s">
        <v>108</v>
      </c>
      <c r="O2415" t="s">
        <v>94</v>
      </c>
      <c r="P2415">
        <v>46049127</v>
      </c>
      <c r="Q2415">
        <v>3565094.43</v>
      </c>
      <c r="R2415" t="s">
        <v>95</v>
      </c>
      <c r="S2415">
        <v>0.2288</v>
      </c>
      <c r="T2415" s="29">
        <v>733990.72</v>
      </c>
      <c r="U2415" s="29">
        <v>249771.75</v>
      </c>
      <c r="V2415" s="29">
        <v>2581331.96</v>
      </c>
    </row>
    <row r="2416" spans="1:22" ht="14.6" x14ac:dyDescent="0.4">
      <c r="A2416" t="s">
        <v>10511</v>
      </c>
      <c r="B2416" t="s">
        <v>10512</v>
      </c>
      <c r="C2416" t="s">
        <v>1</v>
      </c>
      <c r="D2416" t="s">
        <v>84</v>
      </c>
      <c r="E2416" t="s">
        <v>84</v>
      </c>
      <c r="F2416" t="s">
        <v>10513</v>
      </c>
      <c r="G2416" t="s">
        <v>1372</v>
      </c>
      <c r="H2416" t="s">
        <v>1533</v>
      </c>
      <c r="I2416" t="s">
        <v>1548</v>
      </c>
      <c r="J2416" t="s">
        <v>6895</v>
      </c>
      <c r="K2416" t="s">
        <v>1992</v>
      </c>
      <c r="L2416" t="s">
        <v>275</v>
      </c>
      <c r="M2416" t="s">
        <v>134</v>
      </c>
      <c r="N2416" t="s">
        <v>108</v>
      </c>
      <c r="O2416" t="s">
        <v>94</v>
      </c>
      <c r="P2416">
        <v>5529776</v>
      </c>
      <c r="Q2416">
        <v>908489.74</v>
      </c>
      <c r="R2416" t="s">
        <v>95</v>
      </c>
      <c r="S2416">
        <v>0.35420000000000001</v>
      </c>
      <c r="T2416" s="29">
        <v>264635.21999999997</v>
      </c>
      <c r="U2416" s="29">
        <v>42943.73</v>
      </c>
      <c r="V2416" s="29">
        <v>600910.79</v>
      </c>
    </row>
    <row r="2417" spans="1:22" ht="14.6" x14ac:dyDescent="0.4">
      <c r="A2417" t="s">
        <v>10514</v>
      </c>
      <c r="B2417" t="s">
        <v>10515</v>
      </c>
      <c r="C2417" t="s">
        <v>98</v>
      </c>
      <c r="D2417" t="s">
        <v>99</v>
      </c>
      <c r="E2417" t="s">
        <v>99</v>
      </c>
      <c r="F2417" t="s">
        <v>10516</v>
      </c>
      <c r="G2417" t="s">
        <v>2035</v>
      </c>
      <c r="H2417" t="s">
        <v>378</v>
      </c>
      <c r="I2417" t="s">
        <v>2708</v>
      </c>
      <c r="J2417" t="s">
        <v>421</v>
      </c>
      <c r="K2417" t="s">
        <v>2847</v>
      </c>
      <c r="L2417" t="s">
        <v>91</v>
      </c>
      <c r="M2417" t="s">
        <v>202</v>
      </c>
      <c r="N2417" t="s">
        <v>108</v>
      </c>
      <c r="O2417" t="s">
        <v>94</v>
      </c>
      <c r="P2417">
        <v>32926516</v>
      </c>
      <c r="Q2417">
        <v>6421695</v>
      </c>
      <c r="R2417" t="s">
        <v>95</v>
      </c>
      <c r="S2417">
        <v>0.35880000000000001</v>
      </c>
      <c r="T2417" s="29">
        <v>1444578.76</v>
      </c>
      <c r="U2417" s="29">
        <v>107466.1</v>
      </c>
      <c r="V2417" s="29">
        <v>4869650.1399999997</v>
      </c>
    </row>
    <row r="2418" spans="1:22" ht="14.6" x14ac:dyDescent="0.4">
      <c r="A2418" t="s">
        <v>10517</v>
      </c>
      <c r="B2418" t="s">
        <v>10518</v>
      </c>
      <c r="C2418" t="s">
        <v>205</v>
      </c>
      <c r="D2418" t="s">
        <v>206</v>
      </c>
      <c r="E2418" t="s">
        <v>206</v>
      </c>
      <c r="F2418" t="s">
        <v>719</v>
      </c>
      <c r="G2418" t="s">
        <v>962</v>
      </c>
      <c r="H2418" t="s">
        <v>963</v>
      </c>
      <c r="I2418" t="s">
        <v>769</v>
      </c>
      <c r="J2418" t="s">
        <v>6836</v>
      </c>
      <c r="K2418" t="s">
        <v>4825</v>
      </c>
      <c r="L2418" t="s">
        <v>213</v>
      </c>
      <c r="M2418" t="s">
        <v>121</v>
      </c>
      <c r="N2418" t="s">
        <v>93</v>
      </c>
      <c r="O2418" t="s">
        <v>94</v>
      </c>
      <c r="P2418">
        <v>452957</v>
      </c>
      <c r="Q2418">
        <v>50864.639999999999</v>
      </c>
      <c r="R2418" t="s">
        <v>122</v>
      </c>
      <c r="S2418">
        <v>0.1613</v>
      </c>
      <c r="T2418" s="29">
        <v>5648.07</v>
      </c>
      <c r="U2418" s="29">
        <v>3740.14</v>
      </c>
      <c r="V2418" s="29">
        <v>41476.43</v>
      </c>
    </row>
    <row r="2419" spans="1:22" ht="14.6" x14ac:dyDescent="0.4">
      <c r="A2419" t="s">
        <v>10519</v>
      </c>
      <c r="B2419" t="s">
        <v>10520</v>
      </c>
      <c r="C2419" t="s">
        <v>83</v>
      </c>
      <c r="D2419" t="s">
        <v>166</v>
      </c>
      <c r="E2419" t="s">
        <v>166</v>
      </c>
      <c r="F2419" t="s">
        <v>10521</v>
      </c>
      <c r="G2419" t="s">
        <v>957</v>
      </c>
      <c r="H2419" t="s">
        <v>5944</v>
      </c>
      <c r="I2419" t="s">
        <v>7124</v>
      </c>
      <c r="J2419" t="s">
        <v>885</v>
      </c>
      <c r="K2419" t="s">
        <v>3354</v>
      </c>
      <c r="L2419" t="s">
        <v>106</v>
      </c>
      <c r="M2419" t="s">
        <v>92</v>
      </c>
      <c r="N2419" t="s">
        <v>93</v>
      </c>
      <c r="O2419" t="s">
        <v>94</v>
      </c>
      <c r="P2419">
        <v>4611049</v>
      </c>
      <c r="Q2419">
        <v>459124.5</v>
      </c>
      <c r="R2419" t="s">
        <v>95</v>
      </c>
      <c r="S2419">
        <v>0.20300000000000001</v>
      </c>
      <c r="T2419" s="29">
        <v>87089.88</v>
      </c>
      <c r="U2419" s="29">
        <v>42715.12</v>
      </c>
      <c r="V2419" s="29">
        <v>329319.5</v>
      </c>
    </row>
    <row r="2420" spans="1:22" ht="14.6" x14ac:dyDescent="0.4">
      <c r="A2420" t="s">
        <v>10522</v>
      </c>
      <c r="B2420" t="s">
        <v>10523</v>
      </c>
      <c r="C2420" t="s">
        <v>1</v>
      </c>
      <c r="D2420" t="s">
        <v>84</v>
      </c>
      <c r="E2420" t="s">
        <v>84</v>
      </c>
      <c r="F2420" t="s">
        <v>10524</v>
      </c>
      <c r="G2420" t="s">
        <v>529</v>
      </c>
      <c r="H2420" t="s">
        <v>801</v>
      </c>
      <c r="I2420" t="s">
        <v>1490</v>
      </c>
      <c r="J2420" t="s">
        <v>2780</v>
      </c>
      <c r="K2420" t="s">
        <v>2123</v>
      </c>
      <c r="L2420" t="s">
        <v>106</v>
      </c>
      <c r="M2420" t="s">
        <v>202</v>
      </c>
      <c r="N2420" t="s">
        <v>93</v>
      </c>
      <c r="O2420" t="s">
        <v>94</v>
      </c>
      <c r="P2420">
        <v>10994021</v>
      </c>
      <c r="Q2420">
        <v>683541.12</v>
      </c>
      <c r="R2420" t="s">
        <v>95</v>
      </c>
      <c r="S2420">
        <v>0.23799999999999999</v>
      </c>
      <c r="T2420" s="29">
        <v>123802.15</v>
      </c>
      <c r="U2420" s="29">
        <v>67702.48</v>
      </c>
      <c r="V2420" s="29">
        <v>492036.49</v>
      </c>
    </row>
    <row r="2421" spans="1:22" ht="14.6" x14ac:dyDescent="0.4">
      <c r="A2421" t="s">
        <v>10525</v>
      </c>
      <c r="B2421" t="s">
        <v>10526</v>
      </c>
      <c r="C2421" t="s">
        <v>205</v>
      </c>
      <c r="D2421" t="s">
        <v>382</v>
      </c>
      <c r="E2421" t="s">
        <v>382</v>
      </c>
      <c r="F2421" t="s">
        <v>10527</v>
      </c>
      <c r="G2421" t="s">
        <v>1164</v>
      </c>
      <c r="H2421" t="s">
        <v>3964</v>
      </c>
      <c r="I2421" t="s">
        <v>379</v>
      </c>
      <c r="J2421" t="s">
        <v>176</v>
      </c>
      <c r="K2421" t="s">
        <v>311</v>
      </c>
      <c r="L2421" t="s">
        <v>213</v>
      </c>
      <c r="M2421" t="s">
        <v>121</v>
      </c>
      <c r="N2421" t="s">
        <v>108</v>
      </c>
      <c r="O2421" t="s">
        <v>94</v>
      </c>
      <c r="P2421">
        <v>757792</v>
      </c>
      <c r="Q2421">
        <v>137170.76</v>
      </c>
      <c r="R2421" t="s">
        <v>95</v>
      </c>
      <c r="S2421">
        <v>0.16739999999999999</v>
      </c>
      <c r="T2421" s="29">
        <v>20479.5</v>
      </c>
      <c r="U2421" s="29">
        <v>10987.31</v>
      </c>
      <c r="V2421" s="29">
        <v>105703.95</v>
      </c>
    </row>
    <row r="2422" spans="1:22" ht="14.6" x14ac:dyDescent="0.4">
      <c r="A2422" t="s">
        <v>10528</v>
      </c>
      <c r="B2422" t="s">
        <v>10529</v>
      </c>
      <c r="C2422" t="s">
        <v>98</v>
      </c>
      <c r="D2422" t="s">
        <v>195</v>
      </c>
      <c r="E2422" t="s">
        <v>195</v>
      </c>
      <c r="F2422" t="s">
        <v>10530</v>
      </c>
      <c r="G2422" t="s">
        <v>3858</v>
      </c>
      <c r="H2422" t="s">
        <v>876</v>
      </c>
      <c r="I2422" t="s">
        <v>4759</v>
      </c>
      <c r="J2422" t="s">
        <v>1461</v>
      </c>
      <c r="K2422" t="s">
        <v>2045</v>
      </c>
      <c r="L2422" t="s">
        <v>832</v>
      </c>
      <c r="M2422" t="s">
        <v>202</v>
      </c>
      <c r="N2422" t="s">
        <v>93</v>
      </c>
      <c r="O2422" t="s">
        <v>94</v>
      </c>
      <c r="P2422">
        <v>162468127</v>
      </c>
      <c r="Q2422">
        <v>34204765.310000002</v>
      </c>
      <c r="R2422" t="s">
        <v>95</v>
      </c>
      <c r="S2422">
        <v>0.52980000000000005</v>
      </c>
      <c r="T2422" s="29">
        <v>15900468.49</v>
      </c>
      <c r="U2422" s="29">
        <v>1651862.96</v>
      </c>
      <c r="V2422" s="29">
        <v>16652433.859999999</v>
      </c>
    </row>
    <row r="2423" spans="1:22" ht="14.6" x14ac:dyDescent="0.4">
      <c r="A2423" t="s">
        <v>10531</v>
      </c>
      <c r="B2423" t="s">
        <v>10532</v>
      </c>
      <c r="C2423" t="s">
        <v>125</v>
      </c>
      <c r="D2423" t="s">
        <v>126</v>
      </c>
      <c r="E2423" t="s">
        <v>126</v>
      </c>
      <c r="F2423" t="s">
        <v>10533</v>
      </c>
      <c r="G2423" t="s">
        <v>6063</v>
      </c>
      <c r="H2423" t="s">
        <v>10299</v>
      </c>
      <c r="I2423" t="s">
        <v>2833</v>
      </c>
      <c r="J2423" t="s">
        <v>7502</v>
      </c>
      <c r="K2423" t="s">
        <v>2123</v>
      </c>
      <c r="L2423" t="s">
        <v>133</v>
      </c>
      <c r="M2423" t="s">
        <v>134</v>
      </c>
      <c r="N2423" t="s">
        <v>108</v>
      </c>
      <c r="O2423" t="s">
        <v>94</v>
      </c>
      <c r="P2423">
        <v>630713569</v>
      </c>
      <c r="Q2423">
        <v>60393041.960000001</v>
      </c>
      <c r="R2423" t="s">
        <v>122</v>
      </c>
      <c r="S2423">
        <v>0.35260000000000002</v>
      </c>
      <c r="T2423" s="29">
        <v>16995504.93</v>
      </c>
      <c r="U2423" s="29">
        <v>1210734.6100000001</v>
      </c>
      <c r="V2423" s="29">
        <v>42186802.420000002</v>
      </c>
    </row>
    <row r="2424" spans="1:22" ht="14.6" x14ac:dyDescent="0.4">
      <c r="A2424" t="s">
        <v>10534</v>
      </c>
      <c r="B2424" t="s">
        <v>10535</v>
      </c>
      <c r="C2424" t="s">
        <v>205</v>
      </c>
      <c r="D2424" t="s">
        <v>206</v>
      </c>
      <c r="E2424" t="s">
        <v>206</v>
      </c>
      <c r="F2424" t="s">
        <v>10536</v>
      </c>
      <c r="G2424" t="s">
        <v>10504</v>
      </c>
      <c r="H2424" t="s">
        <v>2105</v>
      </c>
      <c r="I2424" t="s">
        <v>942</v>
      </c>
      <c r="J2424" t="s">
        <v>4378</v>
      </c>
      <c r="K2424" t="s">
        <v>1057</v>
      </c>
      <c r="L2424" t="s">
        <v>556</v>
      </c>
      <c r="M2424" t="s">
        <v>121</v>
      </c>
      <c r="N2424" t="s">
        <v>93</v>
      </c>
      <c r="O2424" t="s">
        <v>94</v>
      </c>
      <c r="P2424">
        <v>3485454</v>
      </c>
      <c r="Q2424">
        <v>222520.76</v>
      </c>
      <c r="R2424" t="s">
        <v>95</v>
      </c>
      <c r="S2424">
        <v>0.1676</v>
      </c>
      <c r="T2424" s="29">
        <v>27427.15</v>
      </c>
      <c r="U2424" s="29">
        <v>14802.23</v>
      </c>
      <c r="V2424" s="29">
        <v>180291.38</v>
      </c>
    </row>
    <row r="2425" spans="1:22" ht="14.6" x14ac:dyDescent="0.4">
      <c r="A2425" t="s">
        <v>10537</v>
      </c>
      <c r="B2425" t="s">
        <v>10538</v>
      </c>
      <c r="C2425" t="s">
        <v>112</v>
      </c>
      <c r="D2425" t="s">
        <v>113</v>
      </c>
      <c r="E2425" t="s">
        <v>113</v>
      </c>
      <c r="F2425" t="s">
        <v>10539</v>
      </c>
      <c r="G2425" t="s">
        <v>2068</v>
      </c>
      <c r="H2425" t="s">
        <v>2069</v>
      </c>
      <c r="I2425" t="s">
        <v>1392</v>
      </c>
      <c r="J2425" t="s">
        <v>3150</v>
      </c>
      <c r="K2425" t="s">
        <v>3580</v>
      </c>
      <c r="L2425" t="s">
        <v>222</v>
      </c>
      <c r="M2425" t="s">
        <v>121</v>
      </c>
      <c r="N2425" t="s">
        <v>108</v>
      </c>
      <c r="O2425" t="s">
        <v>94</v>
      </c>
      <c r="P2425">
        <v>23714205</v>
      </c>
      <c r="Q2425">
        <v>5134177.8099999996</v>
      </c>
      <c r="R2425" t="s">
        <v>95</v>
      </c>
      <c r="S2425">
        <v>0.45269999999999999</v>
      </c>
      <c r="T2425" s="29">
        <v>1976364.7</v>
      </c>
      <c r="U2425" s="29">
        <v>425885.76</v>
      </c>
      <c r="V2425" s="29">
        <v>2731927.35</v>
      </c>
    </row>
    <row r="2426" spans="1:22" ht="14.6" x14ac:dyDescent="0.4">
      <c r="A2426" t="s">
        <v>10540</v>
      </c>
      <c r="B2426" t="s">
        <v>10541</v>
      </c>
      <c r="C2426" t="s">
        <v>288</v>
      </c>
      <c r="D2426" t="s">
        <v>373</v>
      </c>
      <c r="E2426" t="s">
        <v>373</v>
      </c>
      <c r="F2426" t="s">
        <v>10542</v>
      </c>
      <c r="G2426" t="s">
        <v>3704</v>
      </c>
      <c r="H2426" t="s">
        <v>2521</v>
      </c>
      <c r="I2426" t="s">
        <v>3584</v>
      </c>
      <c r="J2426" t="s">
        <v>6523</v>
      </c>
      <c r="K2426" t="s">
        <v>2934</v>
      </c>
      <c r="L2426" t="s">
        <v>296</v>
      </c>
      <c r="M2426" t="s">
        <v>297</v>
      </c>
      <c r="N2426" t="s">
        <v>108</v>
      </c>
      <c r="O2426" t="s">
        <v>94</v>
      </c>
      <c r="P2426">
        <v>129146841</v>
      </c>
      <c r="Q2426">
        <v>56002330.5</v>
      </c>
      <c r="R2426" t="s">
        <v>122</v>
      </c>
      <c r="S2426">
        <v>0.30099999999999999</v>
      </c>
      <c r="T2426" s="29">
        <v>12853112.01</v>
      </c>
      <c r="U2426" s="29">
        <v>1007935.63</v>
      </c>
      <c r="V2426" s="29">
        <v>42141282.859999999</v>
      </c>
    </row>
    <row r="2427" spans="1:22" ht="14.6" x14ac:dyDescent="0.4">
      <c r="A2427" t="s">
        <v>10543</v>
      </c>
      <c r="B2427" t="s">
        <v>10544</v>
      </c>
      <c r="C2427" t="s">
        <v>184</v>
      </c>
      <c r="D2427" t="s">
        <v>185</v>
      </c>
      <c r="E2427" t="s">
        <v>185</v>
      </c>
      <c r="F2427" t="s">
        <v>10545</v>
      </c>
      <c r="G2427" t="s">
        <v>2736</v>
      </c>
      <c r="H2427" t="s">
        <v>9785</v>
      </c>
      <c r="I2427" t="s">
        <v>3430</v>
      </c>
      <c r="J2427" t="s">
        <v>837</v>
      </c>
      <c r="K2427" t="s">
        <v>2219</v>
      </c>
      <c r="L2427" t="s">
        <v>192</v>
      </c>
      <c r="M2427" t="s">
        <v>266</v>
      </c>
      <c r="N2427" t="s">
        <v>93</v>
      </c>
      <c r="O2427" t="s">
        <v>94</v>
      </c>
      <c r="P2427">
        <v>5798273</v>
      </c>
      <c r="Q2427">
        <v>385009.66</v>
      </c>
      <c r="R2427" t="s">
        <v>95</v>
      </c>
      <c r="S2427">
        <v>0.251</v>
      </c>
      <c r="T2427" s="29">
        <v>72752.070000000007</v>
      </c>
      <c r="U2427" s="29">
        <v>17473.88</v>
      </c>
      <c r="V2427" s="29">
        <v>294783.71000000002</v>
      </c>
    </row>
    <row r="2428" spans="1:22" ht="14.6" x14ac:dyDescent="0.4">
      <c r="A2428" t="s">
        <v>10546</v>
      </c>
      <c r="B2428" t="s">
        <v>10547</v>
      </c>
      <c r="C2428" t="s">
        <v>137</v>
      </c>
      <c r="D2428" t="s">
        <v>126</v>
      </c>
      <c r="E2428" t="s">
        <v>126</v>
      </c>
      <c r="F2428" t="s">
        <v>10548</v>
      </c>
      <c r="G2428" t="s">
        <v>799</v>
      </c>
      <c r="H2428" t="s">
        <v>3515</v>
      </c>
      <c r="I2428" t="s">
        <v>3490</v>
      </c>
      <c r="J2428" t="s">
        <v>2423</v>
      </c>
      <c r="K2428" t="s">
        <v>1648</v>
      </c>
      <c r="L2428" t="s">
        <v>314</v>
      </c>
      <c r="M2428" t="s">
        <v>134</v>
      </c>
      <c r="N2428" t="s">
        <v>93</v>
      </c>
      <c r="O2428" t="s">
        <v>94</v>
      </c>
      <c r="P2428">
        <v>42001149</v>
      </c>
      <c r="Q2428">
        <v>2498128.3199999998</v>
      </c>
      <c r="R2428" t="s">
        <v>95</v>
      </c>
      <c r="S2428">
        <v>0.34279999999999999</v>
      </c>
      <c r="T2428" s="29">
        <v>813237.74</v>
      </c>
      <c r="U2428" s="29">
        <v>223137.02</v>
      </c>
      <c r="V2428" s="29">
        <v>1461753.56</v>
      </c>
    </row>
    <row r="2429" spans="1:22" ht="14.6" x14ac:dyDescent="0.4">
      <c r="A2429" t="s">
        <v>10549</v>
      </c>
      <c r="B2429" t="s">
        <v>10550</v>
      </c>
      <c r="C2429" t="s">
        <v>125</v>
      </c>
      <c r="D2429" t="s">
        <v>308</v>
      </c>
      <c r="E2429" t="s">
        <v>308</v>
      </c>
      <c r="F2429" t="s">
        <v>10551</v>
      </c>
      <c r="G2429" t="s">
        <v>8224</v>
      </c>
      <c r="H2429" t="s">
        <v>1981</v>
      </c>
      <c r="I2429" t="s">
        <v>8696</v>
      </c>
      <c r="J2429" t="s">
        <v>3684</v>
      </c>
      <c r="K2429" t="s">
        <v>4808</v>
      </c>
      <c r="L2429" t="s">
        <v>133</v>
      </c>
      <c r="M2429" t="s">
        <v>134</v>
      </c>
      <c r="N2429" t="s">
        <v>93</v>
      </c>
      <c r="O2429" t="s">
        <v>94</v>
      </c>
      <c r="P2429">
        <v>388462428</v>
      </c>
      <c r="Q2429">
        <v>14648436.210000001</v>
      </c>
      <c r="R2429" t="s">
        <v>109</v>
      </c>
      <c r="S2429">
        <v>0.29709999999999998</v>
      </c>
      <c r="T2429" s="29">
        <v>3222509.07</v>
      </c>
      <c r="U2429" s="29">
        <v>927959.54</v>
      </c>
      <c r="V2429" s="29">
        <v>10497967.6</v>
      </c>
    </row>
    <row r="2430" spans="1:22" ht="14.6" x14ac:dyDescent="0.4">
      <c r="A2430" t="s">
        <v>10552</v>
      </c>
      <c r="B2430" t="s">
        <v>10553</v>
      </c>
      <c r="C2430" t="s">
        <v>1</v>
      </c>
      <c r="D2430" t="s">
        <v>166</v>
      </c>
      <c r="E2430" t="s">
        <v>166</v>
      </c>
      <c r="F2430" t="s">
        <v>10554</v>
      </c>
      <c r="G2430" t="s">
        <v>1705</v>
      </c>
      <c r="H2430" t="s">
        <v>1597</v>
      </c>
      <c r="I2430" t="s">
        <v>1250</v>
      </c>
      <c r="J2430" t="s">
        <v>9675</v>
      </c>
      <c r="K2430" t="s">
        <v>3389</v>
      </c>
      <c r="L2430" t="s">
        <v>91</v>
      </c>
      <c r="M2430" t="s">
        <v>202</v>
      </c>
      <c r="N2430" t="s">
        <v>93</v>
      </c>
      <c r="O2430" t="s">
        <v>94</v>
      </c>
      <c r="P2430">
        <v>9419475</v>
      </c>
      <c r="Q2430">
        <v>1862872.49</v>
      </c>
      <c r="R2430" t="s">
        <v>95</v>
      </c>
      <c r="S2430">
        <v>0.41399999999999998</v>
      </c>
      <c r="T2430" s="29">
        <v>610410.88</v>
      </c>
      <c r="U2430" s="29">
        <v>130158.99</v>
      </c>
      <c r="V2430" s="29">
        <v>1122302.6200000001</v>
      </c>
    </row>
    <row r="2431" spans="1:22" ht="14.6" x14ac:dyDescent="0.4">
      <c r="A2431" t="s">
        <v>10555</v>
      </c>
      <c r="B2431" t="s">
        <v>10556</v>
      </c>
      <c r="C2431" t="s">
        <v>288</v>
      </c>
      <c r="D2431" t="s">
        <v>391</v>
      </c>
      <c r="E2431" t="s">
        <v>391</v>
      </c>
      <c r="F2431" t="s">
        <v>10557</v>
      </c>
      <c r="G2431" t="s">
        <v>5111</v>
      </c>
      <c r="H2431" t="s">
        <v>2657</v>
      </c>
      <c r="I2431" t="s">
        <v>8737</v>
      </c>
      <c r="J2431" t="s">
        <v>814</v>
      </c>
      <c r="K2431" t="s">
        <v>3550</v>
      </c>
      <c r="L2431" t="s">
        <v>296</v>
      </c>
      <c r="M2431" t="s">
        <v>134</v>
      </c>
      <c r="N2431" t="s">
        <v>108</v>
      </c>
      <c r="O2431" t="s">
        <v>94</v>
      </c>
      <c r="P2431">
        <v>114008133</v>
      </c>
      <c r="Q2431">
        <v>108307726.34999999</v>
      </c>
      <c r="R2431" t="s">
        <v>95</v>
      </c>
      <c r="S2431">
        <v>0.66859999999999997</v>
      </c>
      <c r="T2431" s="29">
        <v>64718428.289999999</v>
      </c>
      <c r="U2431" s="29">
        <v>5356885.2</v>
      </c>
      <c r="V2431" s="29">
        <v>38232412.859999999</v>
      </c>
    </row>
    <row r="2432" spans="1:22" ht="14.6" x14ac:dyDescent="0.4">
      <c r="A2432" t="s">
        <v>10558</v>
      </c>
      <c r="B2432" t="s">
        <v>10559</v>
      </c>
      <c r="C2432" t="s">
        <v>137</v>
      </c>
      <c r="D2432" t="s">
        <v>308</v>
      </c>
      <c r="E2432" t="s">
        <v>308</v>
      </c>
      <c r="F2432" t="s">
        <v>10560</v>
      </c>
      <c r="G2432" t="s">
        <v>10561</v>
      </c>
      <c r="H2432" t="s">
        <v>7293</v>
      </c>
      <c r="I2432" t="s">
        <v>3957</v>
      </c>
      <c r="J2432" t="s">
        <v>941</v>
      </c>
      <c r="K2432" t="s">
        <v>1857</v>
      </c>
      <c r="L2432" t="s">
        <v>314</v>
      </c>
      <c r="M2432" t="s">
        <v>134</v>
      </c>
      <c r="N2432" t="s">
        <v>108</v>
      </c>
      <c r="O2432" t="s">
        <v>94</v>
      </c>
      <c r="P2432">
        <v>20805380</v>
      </c>
      <c r="Q2432">
        <v>3015665.01</v>
      </c>
      <c r="R2432" t="s">
        <v>122</v>
      </c>
      <c r="S2432">
        <v>0.24990000000000001</v>
      </c>
      <c r="T2432" s="29">
        <v>607203.47</v>
      </c>
      <c r="U2432" s="29">
        <v>153587.34</v>
      </c>
      <c r="V2432" s="29">
        <v>2254874.2000000002</v>
      </c>
    </row>
    <row r="2433" spans="1:22" ht="14.6" x14ac:dyDescent="0.4">
      <c r="A2433" t="s">
        <v>10562</v>
      </c>
      <c r="B2433" t="s">
        <v>10563</v>
      </c>
      <c r="C2433" t="s">
        <v>288</v>
      </c>
      <c r="D2433" t="s">
        <v>391</v>
      </c>
      <c r="E2433" t="s">
        <v>391</v>
      </c>
      <c r="F2433" t="s">
        <v>10564</v>
      </c>
      <c r="G2433" t="s">
        <v>5073</v>
      </c>
      <c r="H2433" t="s">
        <v>1342</v>
      </c>
      <c r="I2433" t="s">
        <v>1432</v>
      </c>
      <c r="J2433" t="s">
        <v>412</v>
      </c>
      <c r="K2433" t="s">
        <v>2565</v>
      </c>
      <c r="L2433" t="s">
        <v>134</v>
      </c>
      <c r="M2433" t="s">
        <v>92</v>
      </c>
      <c r="N2433" t="s">
        <v>108</v>
      </c>
      <c r="O2433" t="s">
        <v>94</v>
      </c>
      <c r="P2433">
        <v>38292939</v>
      </c>
      <c r="Q2433">
        <v>2910571.23</v>
      </c>
      <c r="R2433" t="s">
        <v>95</v>
      </c>
      <c r="S2433">
        <v>0.56479999999999997</v>
      </c>
      <c r="T2433" s="29">
        <v>1151351.58</v>
      </c>
      <c r="U2433" s="29">
        <v>275263.48</v>
      </c>
      <c r="V2433" s="29">
        <v>1483956.17</v>
      </c>
    </row>
    <row r="2434" spans="1:22" ht="14.6" x14ac:dyDescent="0.4">
      <c r="A2434" t="s">
        <v>10565</v>
      </c>
      <c r="B2434" t="s">
        <v>10566</v>
      </c>
      <c r="C2434" t="s">
        <v>205</v>
      </c>
      <c r="D2434" t="s">
        <v>206</v>
      </c>
      <c r="E2434" t="s">
        <v>206</v>
      </c>
      <c r="F2434" t="s">
        <v>10567</v>
      </c>
      <c r="G2434" t="s">
        <v>6416</v>
      </c>
      <c r="H2434" t="s">
        <v>7747</v>
      </c>
      <c r="I2434" t="s">
        <v>1845</v>
      </c>
      <c r="J2434" t="s">
        <v>1845</v>
      </c>
      <c r="K2434" t="s">
        <v>7502</v>
      </c>
      <c r="L2434" t="s">
        <v>231</v>
      </c>
      <c r="M2434" t="s">
        <v>121</v>
      </c>
      <c r="N2434" t="s">
        <v>108</v>
      </c>
      <c r="O2434" t="s">
        <v>94</v>
      </c>
      <c r="P2434">
        <v>3276192</v>
      </c>
      <c r="Q2434">
        <v>503791.93</v>
      </c>
      <c r="R2434" t="s">
        <v>95</v>
      </c>
      <c r="S2434">
        <v>0.152</v>
      </c>
      <c r="T2434" s="29">
        <v>58467.93</v>
      </c>
      <c r="U2434" s="29">
        <v>22403.96</v>
      </c>
      <c r="V2434" s="29">
        <v>422920.04</v>
      </c>
    </row>
    <row r="2435" spans="1:22" ht="14.6" x14ac:dyDescent="0.4">
      <c r="A2435" t="s">
        <v>10568</v>
      </c>
      <c r="B2435" t="s">
        <v>10569</v>
      </c>
      <c r="C2435" t="s">
        <v>288</v>
      </c>
      <c r="D2435" t="s">
        <v>391</v>
      </c>
      <c r="E2435" t="s">
        <v>391</v>
      </c>
      <c r="F2435" t="s">
        <v>10570</v>
      </c>
      <c r="G2435" t="s">
        <v>3667</v>
      </c>
      <c r="H2435" t="s">
        <v>6191</v>
      </c>
      <c r="I2435" t="s">
        <v>1363</v>
      </c>
      <c r="J2435" t="s">
        <v>6671</v>
      </c>
      <c r="K2435" t="s">
        <v>2231</v>
      </c>
      <c r="L2435" t="s">
        <v>134</v>
      </c>
      <c r="M2435" t="s">
        <v>297</v>
      </c>
      <c r="N2435" t="s">
        <v>108</v>
      </c>
      <c r="O2435" t="s">
        <v>94</v>
      </c>
      <c r="P2435">
        <v>12864879</v>
      </c>
      <c r="Q2435">
        <v>4085250.82</v>
      </c>
      <c r="R2435" t="s">
        <v>95</v>
      </c>
      <c r="S2435">
        <v>0.3377</v>
      </c>
      <c r="T2435" s="29">
        <v>1257458.8999999999</v>
      </c>
      <c r="U2435" s="29">
        <v>173790.38</v>
      </c>
      <c r="V2435" s="29">
        <v>2654001.54</v>
      </c>
    </row>
    <row r="2436" spans="1:22" ht="14.6" x14ac:dyDescent="0.4">
      <c r="A2436" t="s">
        <v>10571</v>
      </c>
      <c r="B2436" t="s">
        <v>10572</v>
      </c>
      <c r="C2436" t="s">
        <v>288</v>
      </c>
      <c r="D2436" t="s">
        <v>289</v>
      </c>
      <c r="E2436" t="s">
        <v>289</v>
      </c>
      <c r="F2436" t="s">
        <v>10573</v>
      </c>
      <c r="G2436" t="s">
        <v>515</v>
      </c>
      <c r="H2436" t="s">
        <v>3222</v>
      </c>
      <c r="I2436" t="s">
        <v>1816</v>
      </c>
      <c r="J2436" t="s">
        <v>1371</v>
      </c>
      <c r="K2436" t="s">
        <v>1310</v>
      </c>
      <c r="L2436" t="s">
        <v>92</v>
      </c>
      <c r="M2436" t="s">
        <v>134</v>
      </c>
      <c r="N2436" t="s">
        <v>93</v>
      </c>
      <c r="O2436" t="s">
        <v>94</v>
      </c>
      <c r="P2436">
        <v>57736061</v>
      </c>
      <c r="Q2436">
        <v>18756543.68</v>
      </c>
      <c r="R2436" t="s">
        <v>95</v>
      </c>
      <c r="S2436">
        <v>0.32829999999999998</v>
      </c>
      <c r="T2436" s="29">
        <v>5454243.8399999999</v>
      </c>
      <c r="U2436" s="29">
        <v>1448163.16</v>
      </c>
      <c r="V2436" s="29">
        <v>11854136.68</v>
      </c>
    </row>
    <row r="2437" spans="1:22" ht="14.6" x14ac:dyDescent="0.4">
      <c r="A2437" t="s">
        <v>10574</v>
      </c>
      <c r="B2437" t="s">
        <v>10575</v>
      </c>
      <c r="C2437" t="s">
        <v>125</v>
      </c>
      <c r="D2437" t="s">
        <v>126</v>
      </c>
      <c r="E2437" t="s">
        <v>126</v>
      </c>
      <c r="F2437" t="s">
        <v>10576</v>
      </c>
      <c r="G2437" t="s">
        <v>3502</v>
      </c>
      <c r="H2437" t="s">
        <v>7124</v>
      </c>
      <c r="I2437" t="s">
        <v>2201</v>
      </c>
      <c r="J2437" t="s">
        <v>221</v>
      </c>
      <c r="K2437" t="s">
        <v>1036</v>
      </c>
      <c r="L2437" t="s">
        <v>1436</v>
      </c>
      <c r="M2437" t="s">
        <v>134</v>
      </c>
      <c r="N2437" t="s">
        <v>108</v>
      </c>
      <c r="O2437" t="s">
        <v>94</v>
      </c>
      <c r="P2437">
        <v>827452015</v>
      </c>
      <c r="Q2437">
        <v>144483805.61000001</v>
      </c>
      <c r="R2437" t="s">
        <v>109</v>
      </c>
      <c r="S2437">
        <v>0.32319999999999999</v>
      </c>
      <c r="T2437" s="29">
        <v>43817301.460000001</v>
      </c>
      <c r="U2437" s="29">
        <v>5071665.0999999996</v>
      </c>
      <c r="V2437" s="29">
        <v>95594839.049999997</v>
      </c>
    </row>
    <row r="2438" spans="1:22" ht="14.6" x14ac:dyDescent="0.4">
      <c r="A2438" t="s">
        <v>10577</v>
      </c>
      <c r="B2438" t="s">
        <v>10578</v>
      </c>
      <c r="C2438" t="s">
        <v>83</v>
      </c>
      <c r="D2438" t="s">
        <v>166</v>
      </c>
      <c r="E2438" t="s">
        <v>166</v>
      </c>
      <c r="F2438" t="s">
        <v>10579</v>
      </c>
      <c r="G2438" t="s">
        <v>3191</v>
      </c>
      <c r="H2438" t="s">
        <v>3083</v>
      </c>
      <c r="I2438" t="s">
        <v>8581</v>
      </c>
      <c r="J2438" t="s">
        <v>403</v>
      </c>
      <c r="K2438" t="s">
        <v>6096</v>
      </c>
      <c r="L2438" t="s">
        <v>275</v>
      </c>
      <c r="M2438" t="s">
        <v>181</v>
      </c>
      <c r="N2438" t="s">
        <v>108</v>
      </c>
      <c r="O2438" t="s">
        <v>94</v>
      </c>
      <c r="P2438">
        <v>3716267</v>
      </c>
      <c r="Q2438">
        <v>683323.46</v>
      </c>
      <c r="R2438" t="s">
        <v>95</v>
      </c>
      <c r="S2438">
        <v>0.2651</v>
      </c>
      <c r="T2438" s="29">
        <v>177646.07</v>
      </c>
      <c r="U2438" s="29">
        <v>41524.58</v>
      </c>
      <c r="V2438" s="29">
        <v>464152.81</v>
      </c>
    </row>
    <row r="2439" spans="1:22" ht="14.6" x14ac:dyDescent="0.4">
      <c r="A2439" t="s">
        <v>10580</v>
      </c>
      <c r="B2439" t="s">
        <v>10581</v>
      </c>
      <c r="C2439" t="s">
        <v>137</v>
      </c>
      <c r="D2439" t="s">
        <v>308</v>
      </c>
      <c r="E2439" t="s">
        <v>308</v>
      </c>
      <c r="F2439" t="s">
        <v>10582</v>
      </c>
      <c r="G2439" t="s">
        <v>5344</v>
      </c>
      <c r="H2439" t="s">
        <v>239</v>
      </c>
      <c r="I2439" t="s">
        <v>1993</v>
      </c>
      <c r="J2439" t="s">
        <v>3886</v>
      </c>
      <c r="K2439" t="s">
        <v>3535</v>
      </c>
      <c r="L2439" t="s">
        <v>765</v>
      </c>
      <c r="M2439" t="s">
        <v>134</v>
      </c>
      <c r="N2439" t="s">
        <v>108</v>
      </c>
      <c r="O2439" t="s">
        <v>94</v>
      </c>
      <c r="P2439">
        <v>18482758</v>
      </c>
      <c r="Q2439">
        <v>2363913.25</v>
      </c>
      <c r="R2439" t="s">
        <v>95</v>
      </c>
      <c r="S2439">
        <v>0.2853</v>
      </c>
      <c r="T2439" s="29">
        <v>597261.22</v>
      </c>
      <c r="U2439" s="29">
        <v>79276.81</v>
      </c>
      <c r="V2439" s="29">
        <v>1687375.22</v>
      </c>
    </row>
    <row r="2440" spans="1:22" ht="14.6" x14ac:dyDescent="0.4">
      <c r="A2440" t="s">
        <v>10583</v>
      </c>
      <c r="B2440" t="s">
        <v>10584</v>
      </c>
      <c r="C2440" t="s">
        <v>184</v>
      </c>
      <c r="D2440" t="s">
        <v>382</v>
      </c>
      <c r="E2440" t="s">
        <v>382</v>
      </c>
      <c r="F2440" t="s">
        <v>10585</v>
      </c>
      <c r="G2440" t="s">
        <v>6507</v>
      </c>
      <c r="H2440" t="s">
        <v>1689</v>
      </c>
      <c r="I2440" t="s">
        <v>4837</v>
      </c>
      <c r="J2440" t="s">
        <v>2405</v>
      </c>
      <c r="K2440" t="s">
        <v>2157</v>
      </c>
      <c r="L2440" t="s">
        <v>222</v>
      </c>
      <c r="M2440" t="s">
        <v>121</v>
      </c>
      <c r="N2440" t="s">
        <v>108</v>
      </c>
      <c r="O2440" t="s">
        <v>94</v>
      </c>
      <c r="P2440">
        <v>9243108</v>
      </c>
      <c r="Q2440">
        <v>1704525.37</v>
      </c>
      <c r="R2440" t="s">
        <v>95</v>
      </c>
      <c r="S2440">
        <v>0.18709999999999999</v>
      </c>
      <c r="T2440" s="29">
        <v>289236.13</v>
      </c>
      <c r="U2440" s="29">
        <v>71355.33</v>
      </c>
      <c r="V2440" s="29">
        <v>1343933.91</v>
      </c>
    </row>
    <row r="2441" spans="1:22" ht="14.6" x14ac:dyDescent="0.4">
      <c r="A2441" t="s">
        <v>10586</v>
      </c>
      <c r="B2441" t="s">
        <v>10587</v>
      </c>
      <c r="C2441" t="s">
        <v>112</v>
      </c>
      <c r="D2441" t="s">
        <v>471</v>
      </c>
      <c r="E2441" t="s">
        <v>471</v>
      </c>
      <c r="F2441" t="s">
        <v>10588</v>
      </c>
      <c r="G2441" t="s">
        <v>4137</v>
      </c>
      <c r="H2441" t="s">
        <v>7520</v>
      </c>
      <c r="I2441" t="s">
        <v>744</v>
      </c>
      <c r="J2441" t="s">
        <v>4406</v>
      </c>
      <c r="K2441" t="s">
        <v>7899</v>
      </c>
      <c r="L2441" t="s">
        <v>120</v>
      </c>
      <c r="M2441" t="s">
        <v>223</v>
      </c>
      <c r="N2441" t="s">
        <v>108</v>
      </c>
      <c r="O2441" t="s">
        <v>94</v>
      </c>
      <c r="P2441">
        <v>31016384</v>
      </c>
      <c r="Q2441">
        <v>1613377.06</v>
      </c>
      <c r="R2441" t="s">
        <v>122</v>
      </c>
      <c r="S2441">
        <v>0.30399999999999999</v>
      </c>
      <c r="T2441" s="29">
        <v>470645.91</v>
      </c>
      <c r="U2441" s="29">
        <v>124752.41</v>
      </c>
      <c r="V2441" s="29">
        <v>1017978.74</v>
      </c>
    </row>
    <row r="2442" spans="1:22" ht="14.6" x14ac:dyDescent="0.4">
      <c r="A2442" t="s">
        <v>10589</v>
      </c>
      <c r="B2442" t="s">
        <v>10590</v>
      </c>
      <c r="C2442" t="s">
        <v>98</v>
      </c>
      <c r="D2442" t="s">
        <v>195</v>
      </c>
      <c r="E2442" t="s">
        <v>195</v>
      </c>
      <c r="F2442" t="s">
        <v>10591</v>
      </c>
      <c r="G2442" t="s">
        <v>2714</v>
      </c>
      <c r="H2442" t="s">
        <v>3052</v>
      </c>
      <c r="I2442" t="s">
        <v>6445</v>
      </c>
      <c r="J2442" t="s">
        <v>1504</v>
      </c>
      <c r="K2442" t="s">
        <v>1358</v>
      </c>
      <c r="L2442" t="s">
        <v>106</v>
      </c>
      <c r="M2442" t="s">
        <v>202</v>
      </c>
      <c r="N2442" t="s">
        <v>108</v>
      </c>
      <c r="O2442" t="s">
        <v>94</v>
      </c>
      <c r="P2442">
        <v>46993271</v>
      </c>
      <c r="Q2442">
        <v>5014827.91</v>
      </c>
      <c r="R2442" t="s">
        <v>122</v>
      </c>
      <c r="S2442">
        <v>0.49419999999999997</v>
      </c>
      <c r="T2442" s="29">
        <v>2362992.06</v>
      </c>
      <c r="U2442" s="29">
        <v>344384.5</v>
      </c>
      <c r="V2442" s="29">
        <v>2307451.35</v>
      </c>
    </row>
    <row r="2443" spans="1:22" ht="14.6" x14ac:dyDescent="0.4">
      <c r="A2443" t="s">
        <v>10592</v>
      </c>
      <c r="B2443" t="s">
        <v>10593</v>
      </c>
      <c r="C2443" t="s">
        <v>288</v>
      </c>
      <c r="D2443" t="s">
        <v>391</v>
      </c>
      <c r="E2443" t="s">
        <v>391</v>
      </c>
      <c r="F2443" t="s">
        <v>10594</v>
      </c>
      <c r="G2443" t="s">
        <v>6192</v>
      </c>
      <c r="H2443" t="s">
        <v>2192</v>
      </c>
      <c r="I2443" t="s">
        <v>3651</v>
      </c>
      <c r="J2443" t="s">
        <v>5089</v>
      </c>
      <c r="K2443" t="s">
        <v>9649</v>
      </c>
      <c r="L2443" t="s">
        <v>296</v>
      </c>
      <c r="M2443" t="s">
        <v>134</v>
      </c>
      <c r="N2443" t="s">
        <v>108</v>
      </c>
      <c r="O2443" t="s">
        <v>94</v>
      </c>
      <c r="P2443">
        <v>68094905</v>
      </c>
      <c r="Q2443">
        <v>32210951.489999998</v>
      </c>
      <c r="R2443" t="s">
        <v>285</v>
      </c>
      <c r="S2443">
        <v>0.58720000000000006</v>
      </c>
      <c r="T2443" s="29">
        <v>17174077.129999999</v>
      </c>
      <c r="U2443" s="29">
        <v>2224060.4500000002</v>
      </c>
      <c r="V2443" s="29">
        <v>12812813.91</v>
      </c>
    </row>
    <row r="2444" spans="1:22" ht="14.6" x14ac:dyDescent="0.4">
      <c r="A2444" t="s">
        <v>10595</v>
      </c>
      <c r="B2444" t="s">
        <v>10596</v>
      </c>
      <c r="C2444" t="s">
        <v>137</v>
      </c>
      <c r="D2444" t="s">
        <v>308</v>
      </c>
      <c r="E2444" t="s">
        <v>308</v>
      </c>
      <c r="F2444" t="s">
        <v>10597</v>
      </c>
      <c r="G2444" t="s">
        <v>1412</v>
      </c>
      <c r="H2444" t="s">
        <v>582</v>
      </c>
      <c r="I2444" t="s">
        <v>639</v>
      </c>
      <c r="J2444" t="s">
        <v>6754</v>
      </c>
      <c r="K2444" t="s">
        <v>2300</v>
      </c>
      <c r="L2444" t="s">
        <v>765</v>
      </c>
      <c r="M2444" t="s">
        <v>134</v>
      </c>
      <c r="N2444" t="s">
        <v>93</v>
      </c>
      <c r="O2444" t="s">
        <v>94</v>
      </c>
      <c r="P2444">
        <v>8401350</v>
      </c>
      <c r="Q2444">
        <v>1685656.7</v>
      </c>
      <c r="R2444" t="s">
        <v>122</v>
      </c>
      <c r="S2444">
        <v>0.13850000000000001</v>
      </c>
      <c r="T2444" s="29">
        <v>172397.09</v>
      </c>
      <c r="U2444" s="29">
        <v>153629.21</v>
      </c>
      <c r="V2444" s="29">
        <v>1359630.4</v>
      </c>
    </row>
    <row r="2445" spans="1:22" ht="14.6" x14ac:dyDescent="0.4">
      <c r="A2445" t="s">
        <v>10598</v>
      </c>
      <c r="B2445" t="s">
        <v>10599</v>
      </c>
      <c r="C2445" t="s">
        <v>125</v>
      </c>
      <c r="D2445" t="s">
        <v>126</v>
      </c>
      <c r="E2445" t="s">
        <v>126</v>
      </c>
      <c r="F2445" t="s">
        <v>10600</v>
      </c>
      <c r="G2445" t="s">
        <v>2171</v>
      </c>
      <c r="H2445" t="s">
        <v>6173</v>
      </c>
      <c r="I2445" t="s">
        <v>4471</v>
      </c>
      <c r="J2445" t="s">
        <v>1216</v>
      </c>
      <c r="K2445" t="s">
        <v>2288</v>
      </c>
      <c r="L2445" t="s">
        <v>144</v>
      </c>
      <c r="M2445" t="s">
        <v>134</v>
      </c>
      <c r="N2445" t="s">
        <v>93</v>
      </c>
      <c r="O2445" t="s">
        <v>94</v>
      </c>
      <c r="P2445">
        <v>413194475</v>
      </c>
      <c r="Q2445">
        <v>285307203.35000002</v>
      </c>
      <c r="R2445" t="s">
        <v>109</v>
      </c>
      <c r="S2445">
        <v>0.39240000000000003</v>
      </c>
      <c r="T2445" s="29">
        <v>104408696.63</v>
      </c>
      <c r="U2445" s="29">
        <v>25882084.48</v>
      </c>
      <c r="V2445" s="29">
        <v>155016422.24000001</v>
      </c>
    </row>
    <row r="2446" spans="1:22" ht="14.6" x14ac:dyDescent="0.4">
      <c r="A2446" t="s">
        <v>10601</v>
      </c>
      <c r="B2446" t="s">
        <v>10602</v>
      </c>
      <c r="C2446" t="s">
        <v>98</v>
      </c>
      <c r="D2446" t="s">
        <v>195</v>
      </c>
      <c r="E2446" t="s">
        <v>195</v>
      </c>
      <c r="F2446" t="s">
        <v>10603</v>
      </c>
      <c r="G2446" t="s">
        <v>4488</v>
      </c>
      <c r="H2446" t="s">
        <v>313</v>
      </c>
      <c r="I2446" t="s">
        <v>5045</v>
      </c>
      <c r="J2446" t="s">
        <v>5553</v>
      </c>
      <c r="K2446" t="s">
        <v>2099</v>
      </c>
      <c r="L2446" t="s">
        <v>832</v>
      </c>
      <c r="M2446" t="s">
        <v>202</v>
      </c>
      <c r="N2446" t="s">
        <v>93</v>
      </c>
      <c r="O2446" t="s">
        <v>94</v>
      </c>
      <c r="P2446">
        <v>128936622</v>
      </c>
      <c r="Q2446">
        <v>10650920.48</v>
      </c>
      <c r="R2446" t="s">
        <v>95</v>
      </c>
      <c r="S2446">
        <v>0.65039999999999998</v>
      </c>
      <c r="T2446" s="29">
        <v>6558427.6900000004</v>
      </c>
      <c r="U2446" s="29">
        <v>359390</v>
      </c>
      <c r="V2446" s="29">
        <v>3733102.79</v>
      </c>
    </row>
    <row r="2447" spans="1:22" ht="14.6" x14ac:dyDescent="0.4">
      <c r="A2447" t="s">
        <v>10604</v>
      </c>
      <c r="B2447" t="s">
        <v>10605</v>
      </c>
      <c r="C2447" t="s">
        <v>98</v>
      </c>
      <c r="D2447" t="s">
        <v>99</v>
      </c>
      <c r="E2447" t="s">
        <v>99</v>
      </c>
      <c r="F2447" t="s">
        <v>10606</v>
      </c>
      <c r="G2447" t="s">
        <v>4198</v>
      </c>
      <c r="H2447" t="s">
        <v>369</v>
      </c>
      <c r="I2447" t="s">
        <v>436</v>
      </c>
      <c r="J2447" t="s">
        <v>368</v>
      </c>
      <c r="K2447" t="s">
        <v>1890</v>
      </c>
      <c r="L2447" t="s">
        <v>832</v>
      </c>
      <c r="M2447" t="s">
        <v>202</v>
      </c>
      <c r="N2447" t="s">
        <v>93</v>
      </c>
      <c r="O2447" t="s">
        <v>94</v>
      </c>
      <c r="P2447">
        <v>164662966</v>
      </c>
      <c r="Q2447">
        <v>39439667.57</v>
      </c>
      <c r="R2447" t="s">
        <v>122</v>
      </c>
      <c r="S2447">
        <v>0.39850000000000002</v>
      </c>
      <c r="T2447" s="29">
        <v>11715924.82</v>
      </c>
      <c r="U2447" s="29">
        <v>3878900.15</v>
      </c>
      <c r="V2447" s="29">
        <v>23844842.600000001</v>
      </c>
    </row>
    <row r="2448" spans="1:22" ht="14.6" x14ac:dyDescent="0.4">
      <c r="A2448" t="s">
        <v>10607</v>
      </c>
      <c r="B2448" t="s">
        <v>10608</v>
      </c>
      <c r="C2448" t="s">
        <v>125</v>
      </c>
      <c r="D2448" t="s">
        <v>126</v>
      </c>
      <c r="E2448" t="s">
        <v>126</v>
      </c>
      <c r="F2448" t="s">
        <v>10609</v>
      </c>
      <c r="G2448" t="s">
        <v>2466</v>
      </c>
      <c r="H2448" t="s">
        <v>2572</v>
      </c>
      <c r="I2448" t="s">
        <v>3703</v>
      </c>
      <c r="J2448" t="s">
        <v>2962</v>
      </c>
      <c r="K2448" t="s">
        <v>6614</v>
      </c>
      <c r="L2448" t="s">
        <v>144</v>
      </c>
      <c r="M2448" t="s">
        <v>134</v>
      </c>
      <c r="N2448" t="s">
        <v>108</v>
      </c>
      <c r="O2448" t="s">
        <v>94</v>
      </c>
      <c r="P2448">
        <v>162195853</v>
      </c>
      <c r="Q2448">
        <v>35167886.270000003</v>
      </c>
      <c r="R2448" t="s">
        <v>285</v>
      </c>
      <c r="S2448">
        <v>0.51</v>
      </c>
      <c r="T2448" s="29">
        <v>16105716.369999999</v>
      </c>
      <c r="U2448" s="29">
        <v>1811948.38</v>
      </c>
      <c r="V2448" s="29">
        <v>17250221.52</v>
      </c>
    </row>
    <row r="2449" spans="1:22" ht="14.6" x14ac:dyDescent="0.4">
      <c r="A2449" t="s">
        <v>10610</v>
      </c>
      <c r="B2449" t="s">
        <v>10611</v>
      </c>
      <c r="C2449" t="s">
        <v>155</v>
      </c>
      <c r="D2449" t="s">
        <v>251</v>
      </c>
      <c r="E2449" t="s">
        <v>251</v>
      </c>
      <c r="F2449" t="s">
        <v>10612</v>
      </c>
      <c r="G2449" t="s">
        <v>1109</v>
      </c>
      <c r="H2449" t="s">
        <v>8959</v>
      </c>
      <c r="I2449" t="s">
        <v>6914</v>
      </c>
      <c r="J2449" t="s">
        <v>3703</v>
      </c>
      <c r="K2449" t="s">
        <v>368</v>
      </c>
      <c r="L2449" t="s">
        <v>144</v>
      </c>
      <c r="M2449" t="s">
        <v>134</v>
      </c>
      <c r="N2449" t="s">
        <v>108</v>
      </c>
      <c r="O2449" t="s">
        <v>94</v>
      </c>
      <c r="P2449">
        <v>59362047</v>
      </c>
      <c r="Q2449">
        <v>11288282.26</v>
      </c>
      <c r="R2449" t="s">
        <v>109</v>
      </c>
      <c r="S2449">
        <v>0.54420000000000002</v>
      </c>
      <c r="T2449" s="29">
        <v>5840146.6699999999</v>
      </c>
      <c r="U2449" s="29">
        <v>235824.04</v>
      </c>
      <c r="V2449" s="29">
        <v>5212311.55</v>
      </c>
    </row>
    <row r="2450" spans="1:22" ht="14.6" x14ac:dyDescent="0.4">
      <c r="A2450" t="s">
        <v>10613</v>
      </c>
      <c r="B2450" t="s">
        <v>10614</v>
      </c>
      <c r="C2450" t="s">
        <v>1</v>
      </c>
      <c r="D2450" t="s">
        <v>166</v>
      </c>
      <c r="E2450" t="s">
        <v>166</v>
      </c>
      <c r="F2450" t="s">
        <v>10615</v>
      </c>
      <c r="G2450" t="s">
        <v>911</v>
      </c>
      <c r="H2450" t="s">
        <v>8061</v>
      </c>
      <c r="I2450" t="s">
        <v>2759</v>
      </c>
      <c r="J2450" t="s">
        <v>7248</v>
      </c>
      <c r="K2450" t="s">
        <v>2736</v>
      </c>
      <c r="L2450" t="s">
        <v>275</v>
      </c>
      <c r="M2450" t="s">
        <v>181</v>
      </c>
      <c r="N2450" t="s">
        <v>93</v>
      </c>
      <c r="O2450" t="s">
        <v>94</v>
      </c>
      <c r="P2450">
        <v>6117288</v>
      </c>
      <c r="Q2450">
        <v>664646.81000000006</v>
      </c>
      <c r="R2450" t="s">
        <v>122</v>
      </c>
      <c r="S2450">
        <v>0.27400000000000002</v>
      </c>
      <c r="T2450" s="29">
        <v>171968.71</v>
      </c>
      <c r="U2450" s="29">
        <v>19527.78</v>
      </c>
      <c r="V2450" s="29">
        <v>473150.32</v>
      </c>
    </row>
    <row r="2451" spans="1:22" ht="14.6" x14ac:dyDescent="0.4">
      <c r="A2451" t="s">
        <v>10616</v>
      </c>
      <c r="B2451" t="s">
        <v>10617</v>
      </c>
      <c r="C2451" t="s">
        <v>98</v>
      </c>
      <c r="D2451" t="s">
        <v>195</v>
      </c>
      <c r="E2451" t="s">
        <v>195</v>
      </c>
      <c r="F2451" t="s">
        <v>10618</v>
      </c>
      <c r="G2451" t="s">
        <v>653</v>
      </c>
      <c r="H2451" t="s">
        <v>3589</v>
      </c>
      <c r="I2451" t="s">
        <v>5311</v>
      </c>
      <c r="J2451" t="s">
        <v>2870</v>
      </c>
      <c r="K2451" t="s">
        <v>1610</v>
      </c>
      <c r="L2451" t="s">
        <v>106</v>
      </c>
      <c r="M2451" t="s">
        <v>107</v>
      </c>
      <c r="N2451" t="s">
        <v>108</v>
      </c>
      <c r="O2451" t="s">
        <v>94</v>
      </c>
      <c r="P2451">
        <v>139323792</v>
      </c>
      <c r="Q2451">
        <v>17800071.18</v>
      </c>
      <c r="R2451" t="s">
        <v>122</v>
      </c>
      <c r="S2451">
        <v>0.33800000000000002</v>
      </c>
      <c r="T2451" s="29">
        <v>3718179.46</v>
      </c>
      <c r="U2451" s="29">
        <v>1303727.81</v>
      </c>
      <c r="V2451" s="29">
        <v>12778163.91</v>
      </c>
    </row>
    <row r="2452" spans="1:22" ht="14.6" x14ac:dyDescent="0.4">
      <c r="A2452" t="s">
        <v>10619</v>
      </c>
      <c r="B2452" t="s">
        <v>10620</v>
      </c>
      <c r="C2452" t="s">
        <v>155</v>
      </c>
      <c r="D2452" t="s">
        <v>251</v>
      </c>
      <c r="E2452" t="s">
        <v>251</v>
      </c>
      <c r="F2452" t="s">
        <v>10621</v>
      </c>
      <c r="G2452" t="s">
        <v>3094</v>
      </c>
      <c r="H2452" t="s">
        <v>8411</v>
      </c>
      <c r="I2452" t="s">
        <v>3365</v>
      </c>
      <c r="J2452" t="s">
        <v>1288</v>
      </c>
      <c r="K2452" t="s">
        <v>1645</v>
      </c>
      <c r="L2452" t="s">
        <v>163</v>
      </c>
      <c r="M2452" t="s">
        <v>134</v>
      </c>
      <c r="N2452" t="s">
        <v>108</v>
      </c>
      <c r="O2452" t="s">
        <v>94</v>
      </c>
      <c r="P2452">
        <v>167854614</v>
      </c>
      <c r="Q2452">
        <v>42831721.009999998</v>
      </c>
      <c r="R2452" t="s">
        <v>285</v>
      </c>
      <c r="S2452">
        <v>0.63260000000000005</v>
      </c>
      <c r="T2452" s="29">
        <v>26506800.379999999</v>
      </c>
      <c r="U2452" s="29">
        <v>2720294.55</v>
      </c>
      <c r="V2452" s="29">
        <v>13604626.08</v>
      </c>
    </row>
    <row r="2453" spans="1:22" ht="14.6" x14ac:dyDescent="0.4">
      <c r="A2453" t="s">
        <v>10622</v>
      </c>
      <c r="B2453" t="s">
        <v>10623</v>
      </c>
      <c r="C2453" t="s">
        <v>184</v>
      </c>
      <c r="D2453" t="s">
        <v>382</v>
      </c>
      <c r="E2453" t="s">
        <v>382</v>
      </c>
      <c r="F2453" t="s">
        <v>10624</v>
      </c>
      <c r="G2453" t="s">
        <v>3393</v>
      </c>
      <c r="H2453" t="s">
        <v>4336</v>
      </c>
      <c r="I2453" t="s">
        <v>3957</v>
      </c>
      <c r="J2453" t="s">
        <v>8213</v>
      </c>
      <c r="K2453" t="s">
        <v>1394</v>
      </c>
      <c r="L2453" t="s">
        <v>192</v>
      </c>
      <c r="M2453" t="s">
        <v>121</v>
      </c>
      <c r="N2453" t="s">
        <v>93</v>
      </c>
      <c r="O2453" t="s">
        <v>94</v>
      </c>
      <c r="P2453">
        <v>8476122</v>
      </c>
      <c r="Q2453">
        <v>341100.89</v>
      </c>
      <c r="R2453" t="s">
        <v>95</v>
      </c>
      <c r="S2453">
        <v>0.2429</v>
      </c>
      <c r="T2453" s="29">
        <v>74480.03</v>
      </c>
      <c r="U2453" s="29">
        <v>6513.29</v>
      </c>
      <c r="V2453" s="29">
        <v>260107.57</v>
      </c>
    </row>
    <row r="2454" spans="1:22" ht="14.6" x14ac:dyDescent="0.4">
      <c r="A2454" t="s">
        <v>10625</v>
      </c>
      <c r="B2454" t="s">
        <v>10626</v>
      </c>
      <c r="C2454" t="s">
        <v>125</v>
      </c>
      <c r="D2454" t="s">
        <v>126</v>
      </c>
      <c r="E2454" t="s">
        <v>126</v>
      </c>
      <c r="F2454" t="s">
        <v>10627</v>
      </c>
      <c r="G2454" t="s">
        <v>8410</v>
      </c>
      <c r="H2454" t="s">
        <v>7847</v>
      </c>
      <c r="I2454" t="s">
        <v>3241</v>
      </c>
      <c r="J2454" t="s">
        <v>1232</v>
      </c>
      <c r="K2454" t="s">
        <v>2206</v>
      </c>
      <c r="L2454" t="s">
        <v>163</v>
      </c>
      <c r="M2454" t="s">
        <v>134</v>
      </c>
      <c r="N2454" t="s">
        <v>108</v>
      </c>
      <c r="O2454" t="s">
        <v>94</v>
      </c>
      <c r="P2454">
        <v>206149317</v>
      </c>
      <c r="Q2454">
        <v>13052805.49</v>
      </c>
      <c r="R2454" t="s">
        <v>95</v>
      </c>
      <c r="S2454">
        <v>0.60070000000000001</v>
      </c>
      <c r="T2454" s="29">
        <v>5097572.3099999996</v>
      </c>
      <c r="U2454" s="29">
        <v>292245.17</v>
      </c>
      <c r="V2454" s="29">
        <v>7662988.0099999998</v>
      </c>
    </row>
    <row r="2455" spans="1:22" ht="14.6" x14ac:dyDescent="0.4">
      <c r="A2455" t="s">
        <v>10628</v>
      </c>
      <c r="B2455" t="s">
        <v>10629</v>
      </c>
      <c r="C2455" t="s">
        <v>98</v>
      </c>
      <c r="D2455" t="s">
        <v>99</v>
      </c>
      <c r="E2455" t="s">
        <v>99</v>
      </c>
      <c r="F2455" t="s">
        <v>10630</v>
      </c>
      <c r="G2455" t="s">
        <v>8217</v>
      </c>
      <c r="H2455" t="s">
        <v>3209</v>
      </c>
      <c r="I2455" t="s">
        <v>2951</v>
      </c>
      <c r="J2455" t="s">
        <v>2429</v>
      </c>
      <c r="K2455" t="s">
        <v>770</v>
      </c>
      <c r="L2455" t="s">
        <v>832</v>
      </c>
      <c r="M2455" t="s">
        <v>107</v>
      </c>
      <c r="N2455" t="s">
        <v>93</v>
      </c>
      <c r="O2455" t="s">
        <v>94</v>
      </c>
      <c r="P2455">
        <v>166536736</v>
      </c>
      <c r="Q2455">
        <v>25644144.32</v>
      </c>
      <c r="R2455" t="s">
        <v>109</v>
      </c>
      <c r="S2455">
        <v>0.39500000000000002</v>
      </c>
      <c r="T2455" s="29">
        <v>6856158.1500000004</v>
      </c>
      <c r="U2455" s="29">
        <v>1555922.82</v>
      </c>
      <c r="V2455" s="29">
        <v>17232063.350000001</v>
      </c>
    </row>
    <row r="2456" spans="1:22" ht="14.6" x14ac:dyDescent="0.4">
      <c r="A2456" t="s">
        <v>10631</v>
      </c>
      <c r="B2456" t="s">
        <v>10632</v>
      </c>
      <c r="C2456" t="s">
        <v>205</v>
      </c>
      <c r="D2456" t="s">
        <v>382</v>
      </c>
      <c r="E2456" t="s">
        <v>382</v>
      </c>
      <c r="F2456" t="s">
        <v>10633</v>
      </c>
      <c r="G2456" t="s">
        <v>4379</v>
      </c>
      <c r="H2456" t="s">
        <v>247</v>
      </c>
      <c r="I2456" t="s">
        <v>9984</v>
      </c>
      <c r="J2456" t="s">
        <v>670</v>
      </c>
      <c r="K2456" t="s">
        <v>1285</v>
      </c>
      <c r="L2456" t="s">
        <v>231</v>
      </c>
      <c r="M2456" t="s">
        <v>121</v>
      </c>
      <c r="N2456" t="s">
        <v>108</v>
      </c>
      <c r="O2456" t="s">
        <v>94</v>
      </c>
      <c r="P2456">
        <v>1854665</v>
      </c>
      <c r="Q2456">
        <v>245933.25</v>
      </c>
      <c r="R2456" t="s">
        <v>95</v>
      </c>
      <c r="S2456">
        <v>0.19289999999999999</v>
      </c>
      <c r="T2456" s="29">
        <v>29473.94</v>
      </c>
      <c r="U2456" s="29">
        <v>22471.73</v>
      </c>
      <c r="V2456" s="29">
        <v>193987.58</v>
      </c>
    </row>
    <row r="2457" spans="1:22" ht="14.6" x14ac:dyDescent="0.4">
      <c r="A2457" t="s">
        <v>10634</v>
      </c>
      <c r="B2457" t="s">
        <v>10635</v>
      </c>
      <c r="C2457" t="s">
        <v>288</v>
      </c>
      <c r="D2457" t="s">
        <v>373</v>
      </c>
      <c r="E2457" t="s">
        <v>373</v>
      </c>
      <c r="F2457" t="s">
        <v>10636</v>
      </c>
      <c r="G2457" t="s">
        <v>4337</v>
      </c>
      <c r="H2457" t="s">
        <v>4501</v>
      </c>
      <c r="I2457" t="s">
        <v>1288</v>
      </c>
      <c r="J2457" t="s">
        <v>4296</v>
      </c>
      <c r="K2457" t="s">
        <v>4032</v>
      </c>
      <c r="L2457" t="s">
        <v>134</v>
      </c>
      <c r="M2457" t="s">
        <v>92</v>
      </c>
      <c r="N2457" t="s">
        <v>108</v>
      </c>
      <c r="O2457" t="s">
        <v>94</v>
      </c>
      <c r="P2457">
        <v>180987584</v>
      </c>
      <c r="Q2457">
        <v>34460677.579999998</v>
      </c>
      <c r="R2457" t="s">
        <v>95</v>
      </c>
      <c r="S2457">
        <v>0.53580000000000005</v>
      </c>
      <c r="T2457" s="29">
        <v>11539693.59</v>
      </c>
      <c r="U2457" s="29">
        <v>2533866.33</v>
      </c>
      <c r="V2457" s="29">
        <v>20387117.66</v>
      </c>
    </row>
    <row r="2458" spans="1:22" ht="14.6" x14ac:dyDescent="0.4">
      <c r="A2458" t="s">
        <v>10637</v>
      </c>
      <c r="B2458" t="s">
        <v>10638</v>
      </c>
      <c r="C2458" t="s">
        <v>155</v>
      </c>
      <c r="D2458" t="s">
        <v>156</v>
      </c>
      <c r="E2458" t="s">
        <v>156</v>
      </c>
      <c r="F2458" t="s">
        <v>10639</v>
      </c>
      <c r="G2458" t="s">
        <v>6974</v>
      </c>
      <c r="H2458" t="s">
        <v>7119</v>
      </c>
      <c r="I2458" t="s">
        <v>3293</v>
      </c>
      <c r="J2458" t="s">
        <v>875</v>
      </c>
      <c r="K2458" t="s">
        <v>5455</v>
      </c>
      <c r="L2458" t="s">
        <v>144</v>
      </c>
      <c r="M2458" t="s">
        <v>134</v>
      </c>
      <c r="N2458" t="s">
        <v>108</v>
      </c>
      <c r="O2458" t="s">
        <v>94</v>
      </c>
      <c r="P2458">
        <v>274001291</v>
      </c>
      <c r="Q2458">
        <v>81521072.359999999</v>
      </c>
      <c r="R2458" t="s">
        <v>285</v>
      </c>
      <c r="S2458">
        <v>0.46779999999999999</v>
      </c>
      <c r="T2458" s="29">
        <v>27041598.129999999</v>
      </c>
      <c r="U2458" s="29">
        <v>7548548.2199999997</v>
      </c>
      <c r="V2458" s="29">
        <v>46930926.009999998</v>
      </c>
    </row>
    <row r="2459" spans="1:22" ht="14.6" x14ac:dyDescent="0.4">
      <c r="A2459" t="s">
        <v>10640</v>
      </c>
      <c r="B2459" t="s">
        <v>10641</v>
      </c>
      <c r="C2459" t="s">
        <v>112</v>
      </c>
      <c r="D2459" t="s">
        <v>471</v>
      </c>
      <c r="E2459" t="s">
        <v>471</v>
      </c>
      <c r="F2459" t="s">
        <v>10642</v>
      </c>
      <c r="G2459" t="s">
        <v>1546</v>
      </c>
      <c r="H2459" t="s">
        <v>2429</v>
      </c>
      <c r="I2459" t="s">
        <v>3529</v>
      </c>
      <c r="J2459" t="s">
        <v>3529</v>
      </c>
      <c r="K2459" t="s">
        <v>1111</v>
      </c>
      <c r="L2459" t="s">
        <v>370</v>
      </c>
      <c r="M2459" t="s">
        <v>121</v>
      </c>
      <c r="N2459" t="s">
        <v>108</v>
      </c>
      <c r="O2459" t="s">
        <v>94</v>
      </c>
      <c r="P2459">
        <v>45423395</v>
      </c>
      <c r="Q2459">
        <v>22711697.5</v>
      </c>
      <c r="R2459" t="s">
        <v>95</v>
      </c>
      <c r="S2459">
        <v>0.40539999999999998</v>
      </c>
      <c r="T2459" s="29">
        <v>8122767.96</v>
      </c>
      <c r="U2459" s="29">
        <v>1756754.98</v>
      </c>
      <c r="V2459" s="29">
        <v>12832174.560000001</v>
      </c>
    </row>
    <row r="2460" spans="1:22" ht="14.6" x14ac:dyDescent="0.4">
      <c r="A2460" t="s">
        <v>10643</v>
      </c>
      <c r="B2460" t="s">
        <v>10644</v>
      </c>
      <c r="C2460" t="s">
        <v>125</v>
      </c>
      <c r="D2460" t="s">
        <v>308</v>
      </c>
      <c r="E2460" t="s">
        <v>308</v>
      </c>
      <c r="F2460" t="s">
        <v>10645</v>
      </c>
      <c r="G2460" t="s">
        <v>6864</v>
      </c>
      <c r="H2460" t="s">
        <v>3023</v>
      </c>
      <c r="I2460" t="s">
        <v>6334</v>
      </c>
      <c r="J2460" t="s">
        <v>4075</v>
      </c>
      <c r="K2460" t="s">
        <v>8002</v>
      </c>
      <c r="L2460" t="s">
        <v>1436</v>
      </c>
      <c r="M2460" t="s">
        <v>134</v>
      </c>
      <c r="N2460" t="s">
        <v>93</v>
      </c>
      <c r="O2460" t="s">
        <v>94</v>
      </c>
      <c r="P2460">
        <v>909503662</v>
      </c>
      <c r="Q2460">
        <v>137476065.40000001</v>
      </c>
      <c r="R2460" t="s">
        <v>109</v>
      </c>
      <c r="S2460">
        <v>0.3488</v>
      </c>
      <c r="T2460" s="29">
        <v>45315492.520000003</v>
      </c>
      <c r="U2460" s="29">
        <v>1790775.39</v>
      </c>
      <c r="V2460" s="29">
        <v>90369797.489999995</v>
      </c>
    </row>
    <row r="2461" spans="1:22" ht="14.6" x14ac:dyDescent="0.4">
      <c r="A2461" t="s">
        <v>10646</v>
      </c>
      <c r="B2461" t="s">
        <v>10647</v>
      </c>
      <c r="C2461" t="s">
        <v>83</v>
      </c>
      <c r="D2461" t="s">
        <v>84</v>
      </c>
      <c r="E2461" t="s">
        <v>84</v>
      </c>
      <c r="F2461" t="s">
        <v>10648</v>
      </c>
      <c r="G2461" t="s">
        <v>129</v>
      </c>
      <c r="H2461" t="s">
        <v>142</v>
      </c>
      <c r="I2461" t="s">
        <v>2436</v>
      </c>
      <c r="J2461" t="s">
        <v>2911</v>
      </c>
      <c r="K2461" t="s">
        <v>6123</v>
      </c>
      <c r="L2461" t="s">
        <v>91</v>
      </c>
      <c r="M2461" t="s">
        <v>92</v>
      </c>
      <c r="N2461" t="s">
        <v>108</v>
      </c>
      <c r="O2461" t="s">
        <v>94</v>
      </c>
      <c r="P2461">
        <v>4928551</v>
      </c>
      <c r="Q2461">
        <v>214584.75</v>
      </c>
      <c r="R2461" t="s">
        <v>95</v>
      </c>
      <c r="S2461">
        <v>0.34350000000000003</v>
      </c>
      <c r="T2461" s="29">
        <v>63164.18</v>
      </c>
      <c r="U2461" s="29">
        <v>14785.75</v>
      </c>
      <c r="V2461" s="29">
        <v>136634.82</v>
      </c>
    </row>
    <row r="2462" spans="1:22" ht="14.6" x14ac:dyDescent="0.4">
      <c r="A2462" t="s">
        <v>10649</v>
      </c>
      <c r="B2462" t="s">
        <v>10650</v>
      </c>
      <c r="C2462" t="s">
        <v>112</v>
      </c>
      <c r="D2462" t="s">
        <v>113</v>
      </c>
      <c r="E2462" t="s">
        <v>113</v>
      </c>
      <c r="F2462" t="s">
        <v>10651</v>
      </c>
      <c r="G2462" t="s">
        <v>4261</v>
      </c>
      <c r="H2462" t="s">
        <v>5044</v>
      </c>
      <c r="I2462" t="s">
        <v>1278</v>
      </c>
      <c r="J2462" t="s">
        <v>5201</v>
      </c>
      <c r="K2462" t="s">
        <v>3405</v>
      </c>
      <c r="L2462" t="s">
        <v>120</v>
      </c>
      <c r="M2462" t="s">
        <v>223</v>
      </c>
      <c r="N2462" t="s">
        <v>93</v>
      </c>
      <c r="O2462" t="s">
        <v>94</v>
      </c>
      <c r="P2462">
        <v>9639177</v>
      </c>
      <c r="Q2462">
        <v>1042976.68</v>
      </c>
      <c r="R2462" t="s">
        <v>95</v>
      </c>
      <c r="S2462">
        <v>0.39179999999999998</v>
      </c>
      <c r="T2462" s="29">
        <v>310647.84999999998</v>
      </c>
      <c r="U2462" s="29">
        <v>26103.98</v>
      </c>
      <c r="V2462" s="29">
        <v>706224.85</v>
      </c>
    </row>
    <row r="2463" spans="1:22" ht="14.6" x14ac:dyDescent="0.4">
      <c r="A2463" t="s">
        <v>10652</v>
      </c>
      <c r="B2463" t="s">
        <v>10653</v>
      </c>
      <c r="C2463" t="s">
        <v>155</v>
      </c>
      <c r="D2463" t="s">
        <v>278</v>
      </c>
      <c r="E2463" t="s">
        <v>278</v>
      </c>
      <c r="F2463" t="s">
        <v>10654</v>
      </c>
      <c r="G2463" t="s">
        <v>1242</v>
      </c>
      <c r="H2463" t="s">
        <v>4784</v>
      </c>
      <c r="I2463" t="s">
        <v>2219</v>
      </c>
      <c r="J2463" t="s">
        <v>3256</v>
      </c>
      <c r="K2463" t="s">
        <v>219</v>
      </c>
      <c r="L2463" t="s">
        <v>144</v>
      </c>
      <c r="M2463" t="s">
        <v>578</v>
      </c>
      <c r="N2463" t="s">
        <v>108</v>
      </c>
      <c r="O2463" t="s">
        <v>94</v>
      </c>
      <c r="P2463">
        <v>151100817</v>
      </c>
      <c r="Q2463">
        <v>14293745.949999999</v>
      </c>
      <c r="R2463" t="s">
        <v>285</v>
      </c>
      <c r="S2463">
        <v>0.34699999999999998</v>
      </c>
      <c r="T2463" s="29">
        <v>4501260.04</v>
      </c>
      <c r="U2463" s="29">
        <v>1333070.43</v>
      </c>
      <c r="V2463" s="29">
        <v>8459415.4800000004</v>
      </c>
    </row>
    <row r="2464" spans="1:22" ht="14.6" x14ac:dyDescent="0.4">
      <c r="A2464" t="s">
        <v>10655</v>
      </c>
      <c r="B2464" t="s">
        <v>10656</v>
      </c>
      <c r="C2464" t="s">
        <v>125</v>
      </c>
      <c r="D2464" t="s">
        <v>126</v>
      </c>
      <c r="E2464" t="s">
        <v>126</v>
      </c>
      <c r="F2464" t="s">
        <v>10657</v>
      </c>
      <c r="G2464" t="s">
        <v>340</v>
      </c>
      <c r="H2464" t="s">
        <v>341</v>
      </c>
      <c r="I2464" t="s">
        <v>343</v>
      </c>
      <c r="J2464" t="s">
        <v>4715</v>
      </c>
      <c r="K2464" t="s">
        <v>5131</v>
      </c>
      <c r="L2464" t="s">
        <v>144</v>
      </c>
      <c r="M2464" t="s">
        <v>134</v>
      </c>
      <c r="N2464" t="s">
        <v>108</v>
      </c>
      <c r="O2464" t="s">
        <v>94</v>
      </c>
      <c r="P2464">
        <v>927796410</v>
      </c>
      <c r="Q2464">
        <v>105214157.23</v>
      </c>
      <c r="R2464" t="s">
        <v>109</v>
      </c>
      <c r="S2464">
        <v>0.4632</v>
      </c>
      <c r="T2464" s="29">
        <v>45076146.490000002</v>
      </c>
      <c r="U2464" s="29">
        <v>3614067.4</v>
      </c>
      <c r="V2464" s="29">
        <v>56523943.340000004</v>
      </c>
    </row>
    <row r="2465" spans="1:22" ht="14.6" x14ac:dyDescent="0.4">
      <c r="A2465" t="s">
        <v>10658</v>
      </c>
      <c r="B2465" t="s">
        <v>10659</v>
      </c>
      <c r="C2465" t="s">
        <v>205</v>
      </c>
      <c r="D2465" t="s">
        <v>206</v>
      </c>
      <c r="E2465" t="s">
        <v>206</v>
      </c>
      <c r="F2465" t="s">
        <v>10660</v>
      </c>
      <c r="G2465" t="s">
        <v>2393</v>
      </c>
      <c r="H2465" t="s">
        <v>640</v>
      </c>
      <c r="I2465" t="s">
        <v>2047</v>
      </c>
      <c r="J2465" t="s">
        <v>3773</v>
      </c>
      <c r="K2465" t="s">
        <v>1300</v>
      </c>
      <c r="L2465" t="s">
        <v>556</v>
      </c>
      <c r="M2465" t="s">
        <v>121</v>
      </c>
      <c r="N2465" t="s">
        <v>108</v>
      </c>
      <c r="O2465" t="s">
        <v>94</v>
      </c>
      <c r="P2465">
        <v>4149466</v>
      </c>
      <c r="Q2465">
        <v>753913.78</v>
      </c>
      <c r="R2465" t="s">
        <v>95</v>
      </c>
      <c r="S2465">
        <v>0.18129999999999999</v>
      </c>
      <c r="T2465" s="29">
        <v>125527.87</v>
      </c>
      <c r="U2465" s="29">
        <v>62724.44</v>
      </c>
      <c r="V2465" s="29">
        <v>565661.47</v>
      </c>
    </row>
    <row r="2466" spans="1:22" ht="14.6" x14ac:dyDescent="0.4">
      <c r="A2466" t="s">
        <v>10661</v>
      </c>
      <c r="B2466" t="s">
        <v>10662</v>
      </c>
      <c r="C2466" t="s">
        <v>137</v>
      </c>
      <c r="D2466" t="s">
        <v>308</v>
      </c>
      <c r="E2466" t="s">
        <v>308</v>
      </c>
      <c r="F2466" t="s">
        <v>10663</v>
      </c>
      <c r="G2466" t="s">
        <v>4636</v>
      </c>
      <c r="H2466" t="s">
        <v>1277</v>
      </c>
      <c r="I2466" t="s">
        <v>1706</v>
      </c>
      <c r="J2466" t="s">
        <v>3930</v>
      </c>
      <c r="K2466" t="s">
        <v>394</v>
      </c>
      <c r="L2466" t="s">
        <v>765</v>
      </c>
      <c r="M2466" t="s">
        <v>134</v>
      </c>
      <c r="N2466" t="s">
        <v>93</v>
      </c>
      <c r="O2466" t="s">
        <v>94</v>
      </c>
      <c r="P2466">
        <v>53399376</v>
      </c>
      <c r="Q2466">
        <v>14813776.869999999</v>
      </c>
      <c r="R2466" t="s">
        <v>95</v>
      </c>
      <c r="S2466">
        <v>0.29930000000000001</v>
      </c>
      <c r="T2466" s="29">
        <v>3205062.64</v>
      </c>
      <c r="U2466" s="29">
        <v>930834.65</v>
      </c>
      <c r="V2466" s="29">
        <v>10677879.58</v>
      </c>
    </row>
    <row r="2467" spans="1:22" ht="14.6" x14ac:dyDescent="0.4">
      <c r="A2467" t="s">
        <v>10664</v>
      </c>
      <c r="B2467" t="s">
        <v>10665</v>
      </c>
      <c r="C2467" t="s">
        <v>83</v>
      </c>
      <c r="D2467" t="s">
        <v>166</v>
      </c>
      <c r="E2467" t="s">
        <v>166</v>
      </c>
      <c r="F2467" t="s">
        <v>10666</v>
      </c>
      <c r="G2467" t="s">
        <v>5188</v>
      </c>
      <c r="H2467" t="s">
        <v>281</v>
      </c>
      <c r="I2467" t="s">
        <v>6750</v>
      </c>
      <c r="J2467" t="s">
        <v>2787</v>
      </c>
      <c r="K2467" t="s">
        <v>573</v>
      </c>
      <c r="L2467" t="s">
        <v>163</v>
      </c>
      <c r="M2467" t="s">
        <v>134</v>
      </c>
      <c r="N2467" t="s">
        <v>108</v>
      </c>
      <c r="O2467" t="s">
        <v>94</v>
      </c>
      <c r="P2467">
        <v>2607044</v>
      </c>
      <c r="Q2467">
        <v>429214.86</v>
      </c>
      <c r="R2467" t="s">
        <v>95</v>
      </c>
      <c r="S2467">
        <v>0.2029</v>
      </c>
      <c r="T2467" s="29">
        <v>79183.539999999994</v>
      </c>
      <c r="U2467" s="29">
        <v>28658.76</v>
      </c>
      <c r="V2467" s="29">
        <v>321372.56</v>
      </c>
    </row>
    <row r="2468" spans="1:22" ht="14.6" x14ac:dyDescent="0.4">
      <c r="A2468" t="s">
        <v>10667</v>
      </c>
      <c r="B2468" t="s">
        <v>10668</v>
      </c>
      <c r="C2468" t="s">
        <v>1</v>
      </c>
      <c r="D2468" t="s">
        <v>84</v>
      </c>
      <c r="E2468" t="s">
        <v>84</v>
      </c>
      <c r="F2468" t="s">
        <v>10669</v>
      </c>
      <c r="G2468" t="s">
        <v>6334</v>
      </c>
      <c r="H2468" t="s">
        <v>769</v>
      </c>
      <c r="I2468" t="s">
        <v>956</v>
      </c>
      <c r="J2468" t="s">
        <v>2372</v>
      </c>
      <c r="K2468" t="s">
        <v>5509</v>
      </c>
      <c r="L2468" t="s">
        <v>275</v>
      </c>
      <c r="M2468" t="s">
        <v>134</v>
      </c>
      <c r="N2468" t="s">
        <v>108</v>
      </c>
      <c r="O2468" t="s">
        <v>94</v>
      </c>
      <c r="P2468">
        <v>8540376</v>
      </c>
      <c r="Q2468">
        <v>1927911.44</v>
      </c>
      <c r="R2468" t="s">
        <v>122</v>
      </c>
      <c r="S2468">
        <v>0.26719999999999999</v>
      </c>
      <c r="T2468" s="29">
        <v>338892</v>
      </c>
      <c r="U2468" s="29">
        <v>149511.9</v>
      </c>
      <c r="V2468" s="29">
        <v>1439507.54</v>
      </c>
    </row>
    <row r="2469" spans="1:22" ht="14.6" x14ac:dyDescent="0.4">
      <c r="A2469" t="s">
        <v>10670</v>
      </c>
      <c r="B2469" t="s">
        <v>10671</v>
      </c>
      <c r="C2469" t="s">
        <v>205</v>
      </c>
      <c r="D2469" t="s">
        <v>382</v>
      </c>
      <c r="E2469" t="s">
        <v>382</v>
      </c>
      <c r="F2469" t="s">
        <v>10672</v>
      </c>
      <c r="G2469" t="s">
        <v>1371</v>
      </c>
      <c r="H2469" t="s">
        <v>683</v>
      </c>
      <c r="I2469" t="s">
        <v>4956</v>
      </c>
      <c r="J2469" t="s">
        <v>1546</v>
      </c>
      <c r="K2469" t="s">
        <v>6692</v>
      </c>
      <c r="L2469" t="s">
        <v>657</v>
      </c>
      <c r="M2469" t="s">
        <v>121</v>
      </c>
      <c r="N2469" t="s">
        <v>93</v>
      </c>
      <c r="O2469" t="s">
        <v>94</v>
      </c>
      <c r="P2469">
        <v>4670411</v>
      </c>
      <c r="Q2469">
        <v>662208.1</v>
      </c>
      <c r="R2469" t="s">
        <v>95</v>
      </c>
      <c r="S2469">
        <v>0.21690000000000001</v>
      </c>
      <c r="T2469" s="29">
        <v>136499.44</v>
      </c>
      <c r="U2469" s="29">
        <v>21753.43</v>
      </c>
      <c r="V2469" s="29">
        <v>503955.23</v>
      </c>
    </row>
    <row r="2470" spans="1:22" ht="14.6" x14ac:dyDescent="0.4">
      <c r="A2470" t="s">
        <v>10673</v>
      </c>
      <c r="B2470" t="s">
        <v>10674</v>
      </c>
      <c r="C2470" t="s">
        <v>137</v>
      </c>
      <c r="D2470" t="s">
        <v>126</v>
      </c>
      <c r="E2470" t="s">
        <v>126</v>
      </c>
      <c r="F2470" t="s">
        <v>10675</v>
      </c>
      <c r="G2470" t="s">
        <v>9164</v>
      </c>
      <c r="H2470" t="s">
        <v>8963</v>
      </c>
      <c r="I2470" t="s">
        <v>3523</v>
      </c>
      <c r="J2470" t="s">
        <v>7449</v>
      </c>
      <c r="K2470" t="s">
        <v>1574</v>
      </c>
      <c r="L2470" t="s">
        <v>144</v>
      </c>
      <c r="M2470" t="s">
        <v>134</v>
      </c>
      <c r="N2470" t="s">
        <v>93</v>
      </c>
      <c r="O2470" t="s">
        <v>94</v>
      </c>
      <c r="P2470">
        <v>56390036</v>
      </c>
      <c r="Q2470">
        <v>8519626.6799999997</v>
      </c>
      <c r="R2470" t="s">
        <v>95</v>
      </c>
      <c r="S2470">
        <v>0.13950000000000001</v>
      </c>
      <c r="T2470" s="29">
        <v>919718.15</v>
      </c>
      <c r="U2470" s="29">
        <v>411394.65</v>
      </c>
      <c r="V2470" s="29">
        <v>7188513.8799999999</v>
      </c>
    </row>
    <row r="2471" spans="1:22" ht="14.6" x14ac:dyDescent="0.4">
      <c r="A2471" t="s">
        <v>10676</v>
      </c>
      <c r="B2471" t="s">
        <v>10677</v>
      </c>
      <c r="C2471" t="s">
        <v>98</v>
      </c>
      <c r="D2471" t="s">
        <v>195</v>
      </c>
      <c r="E2471" t="s">
        <v>195</v>
      </c>
      <c r="F2471" t="s">
        <v>10678</v>
      </c>
      <c r="G2471" t="s">
        <v>7234</v>
      </c>
      <c r="H2471" t="s">
        <v>596</v>
      </c>
      <c r="I2471" t="s">
        <v>3819</v>
      </c>
      <c r="J2471" t="s">
        <v>3820</v>
      </c>
      <c r="K2471" t="s">
        <v>1328</v>
      </c>
      <c r="L2471" t="s">
        <v>91</v>
      </c>
      <c r="M2471" t="s">
        <v>107</v>
      </c>
      <c r="N2471" t="s">
        <v>108</v>
      </c>
      <c r="O2471" t="s">
        <v>94</v>
      </c>
      <c r="P2471">
        <v>63382214</v>
      </c>
      <c r="Q2471">
        <v>5376504.1699999999</v>
      </c>
      <c r="R2471" t="s">
        <v>122</v>
      </c>
      <c r="S2471">
        <v>0.63160000000000005</v>
      </c>
      <c r="T2471" s="29">
        <v>2702054.82</v>
      </c>
      <c r="U2471" s="29">
        <v>411795.55</v>
      </c>
      <c r="V2471" s="29">
        <v>2262653.7999999998</v>
      </c>
    </row>
    <row r="2472" spans="1:22" ht="14.6" x14ac:dyDescent="0.4">
      <c r="A2472" t="s">
        <v>10679</v>
      </c>
      <c r="B2472" t="s">
        <v>10680</v>
      </c>
      <c r="C2472" t="s">
        <v>1</v>
      </c>
      <c r="D2472" t="s">
        <v>166</v>
      </c>
      <c r="E2472" t="s">
        <v>166</v>
      </c>
      <c r="F2472" t="s">
        <v>10681</v>
      </c>
      <c r="G2472" t="s">
        <v>6591</v>
      </c>
      <c r="H2472" t="s">
        <v>1904</v>
      </c>
      <c r="I2472" t="s">
        <v>1687</v>
      </c>
      <c r="J2472" t="s">
        <v>3585</v>
      </c>
      <c r="K2472" t="s">
        <v>3640</v>
      </c>
      <c r="L2472" t="s">
        <v>275</v>
      </c>
      <c r="M2472" t="s">
        <v>134</v>
      </c>
      <c r="N2472" t="s">
        <v>93</v>
      </c>
      <c r="O2472" t="s">
        <v>94</v>
      </c>
      <c r="P2472">
        <v>1779761</v>
      </c>
      <c r="Q2472">
        <v>51777.06</v>
      </c>
      <c r="R2472" t="s">
        <v>95</v>
      </c>
      <c r="S2472">
        <v>0.435</v>
      </c>
      <c r="T2472" s="29">
        <v>18136.11</v>
      </c>
      <c r="U2472" s="29">
        <v>4195.12</v>
      </c>
      <c r="V2472" s="29">
        <v>29445.83</v>
      </c>
    </row>
    <row r="2473" spans="1:22" ht="14.6" x14ac:dyDescent="0.4">
      <c r="A2473" t="s">
        <v>10682</v>
      </c>
      <c r="B2473" t="s">
        <v>10683</v>
      </c>
      <c r="C2473" t="s">
        <v>83</v>
      </c>
      <c r="D2473" t="s">
        <v>166</v>
      </c>
      <c r="E2473" t="s">
        <v>166</v>
      </c>
      <c r="F2473" t="s">
        <v>10684</v>
      </c>
      <c r="G2473" t="s">
        <v>282</v>
      </c>
      <c r="H2473" t="s">
        <v>6625</v>
      </c>
      <c r="I2473" t="s">
        <v>5054</v>
      </c>
      <c r="J2473" t="s">
        <v>2668</v>
      </c>
      <c r="K2473" t="s">
        <v>141</v>
      </c>
      <c r="L2473" t="s">
        <v>91</v>
      </c>
      <c r="M2473" t="s">
        <v>92</v>
      </c>
      <c r="N2473" t="s">
        <v>108</v>
      </c>
      <c r="O2473" t="s">
        <v>94</v>
      </c>
      <c r="P2473">
        <v>3216568</v>
      </c>
      <c r="Q2473">
        <v>883864.52</v>
      </c>
      <c r="R2473" t="s">
        <v>95</v>
      </c>
      <c r="S2473">
        <v>0.1217</v>
      </c>
      <c r="T2473" s="29">
        <v>81563.05</v>
      </c>
      <c r="U2473" s="29">
        <v>48046.82</v>
      </c>
      <c r="V2473" s="29">
        <v>754254.65</v>
      </c>
    </row>
    <row r="2474" spans="1:22" ht="14.6" x14ac:dyDescent="0.4">
      <c r="A2474" t="s">
        <v>10685</v>
      </c>
      <c r="B2474" t="s">
        <v>10686</v>
      </c>
      <c r="C2474" t="s">
        <v>205</v>
      </c>
      <c r="D2474" t="s">
        <v>206</v>
      </c>
      <c r="E2474" t="s">
        <v>206</v>
      </c>
      <c r="F2474" t="s">
        <v>10687</v>
      </c>
      <c r="G2474" t="s">
        <v>3789</v>
      </c>
      <c r="H2474" t="s">
        <v>6086</v>
      </c>
      <c r="I2474" t="s">
        <v>7492</v>
      </c>
      <c r="J2474" t="s">
        <v>1744</v>
      </c>
      <c r="K2474" t="s">
        <v>1015</v>
      </c>
      <c r="L2474" t="s">
        <v>556</v>
      </c>
      <c r="M2474" t="s">
        <v>121</v>
      </c>
      <c r="N2474" t="s">
        <v>108</v>
      </c>
      <c r="O2474" t="s">
        <v>94</v>
      </c>
      <c r="P2474">
        <v>4391382</v>
      </c>
      <c r="Q2474">
        <v>923580.44</v>
      </c>
      <c r="R2474" t="s">
        <v>122</v>
      </c>
      <c r="S2474">
        <v>0.27779999999999999</v>
      </c>
      <c r="T2474" s="29">
        <v>206182.07</v>
      </c>
      <c r="U2474" s="29">
        <v>88982.3</v>
      </c>
      <c r="V2474" s="29">
        <v>628416.06999999995</v>
      </c>
    </row>
    <row r="2475" spans="1:22" ht="14.6" x14ac:dyDescent="0.4">
      <c r="A2475" t="s">
        <v>10688</v>
      </c>
      <c r="B2475" t="s">
        <v>10689</v>
      </c>
      <c r="C2475" t="s">
        <v>155</v>
      </c>
      <c r="D2475" t="s">
        <v>156</v>
      </c>
      <c r="E2475" t="s">
        <v>156</v>
      </c>
      <c r="F2475" t="s">
        <v>10690</v>
      </c>
      <c r="G2475" t="s">
        <v>344</v>
      </c>
      <c r="H2475" t="s">
        <v>1357</v>
      </c>
      <c r="I2475" t="s">
        <v>1535</v>
      </c>
      <c r="J2475" t="s">
        <v>1603</v>
      </c>
      <c r="K2475" t="s">
        <v>1829</v>
      </c>
      <c r="L2475" t="s">
        <v>163</v>
      </c>
      <c r="M2475" t="s">
        <v>578</v>
      </c>
      <c r="N2475" t="s">
        <v>108</v>
      </c>
      <c r="O2475" t="s">
        <v>94</v>
      </c>
      <c r="P2475">
        <v>149590184</v>
      </c>
      <c r="Q2475">
        <v>33532311.68</v>
      </c>
      <c r="R2475" t="s">
        <v>109</v>
      </c>
      <c r="S2475">
        <v>0.54859999999999998</v>
      </c>
      <c r="T2475" s="29">
        <v>15217342.710000001</v>
      </c>
      <c r="U2475" s="29">
        <v>2447486.88</v>
      </c>
      <c r="V2475" s="29">
        <v>15867482.09</v>
      </c>
    </row>
    <row r="2476" spans="1:22" ht="14.6" x14ac:dyDescent="0.4">
      <c r="A2476" t="s">
        <v>10691</v>
      </c>
      <c r="B2476" t="s">
        <v>10692</v>
      </c>
      <c r="C2476" t="s">
        <v>1</v>
      </c>
      <c r="D2476" t="s">
        <v>84</v>
      </c>
      <c r="E2476" t="s">
        <v>84</v>
      </c>
      <c r="F2476" t="s">
        <v>10693</v>
      </c>
      <c r="G2476" t="s">
        <v>476</v>
      </c>
      <c r="H2476" t="s">
        <v>1768</v>
      </c>
      <c r="I2476" t="s">
        <v>2923</v>
      </c>
      <c r="J2476" t="s">
        <v>1914</v>
      </c>
      <c r="K2476" t="s">
        <v>375</v>
      </c>
      <c r="L2476" t="s">
        <v>144</v>
      </c>
      <c r="M2476" t="s">
        <v>92</v>
      </c>
      <c r="N2476" t="s">
        <v>108</v>
      </c>
      <c r="O2476" t="s">
        <v>94</v>
      </c>
      <c r="P2476">
        <v>9619692</v>
      </c>
      <c r="Q2476">
        <v>1153150.57</v>
      </c>
      <c r="R2476" t="s">
        <v>122</v>
      </c>
      <c r="S2476">
        <v>0.24729999999999999</v>
      </c>
      <c r="T2476" s="29">
        <v>264359.73</v>
      </c>
      <c r="U2476" s="29">
        <v>81999.55</v>
      </c>
      <c r="V2476" s="29">
        <v>806791.29</v>
      </c>
    </row>
    <row r="2477" spans="1:22" ht="14.6" x14ac:dyDescent="0.4">
      <c r="A2477" t="s">
        <v>10694</v>
      </c>
      <c r="B2477" t="s">
        <v>10695</v>
      </c>
      <c r="C2477" t="s">
        <v>184</v>
      </c>
      <c r="D2477" t="s">
        <v>185</v>
      </c>
      <c r="E2477" t="s">
        <v>185</v>
      </c>
      <c r="F2477" t="s">
        <v>10696</v>
      </c>
      <c r="G2477" t="s">
        <v>9153</v>
      </c>
      <c r="H2477" t="s">
        <v>1736</v>
      </c>
      <c r="I2477" t="s">
        <v>1880</v>
      </c>
      <c r="J2477" t="s">
        <v>2521</v>
      </c>
      <c r="K2477" t="s">
        <v>10697</v>
      </c>
      <c r="L2477" t="s">
        <v>192</v>
      </c>
      <c r="M2477" t="s">
        <v>266</v>
      </c>
      <c r="N2477" t="s">
        <v>108</v>
      </c>
      <c r="O2477" t="s">
        <v>94</v>
      </c>
      <c r="P2477">
        <v>5444725</v>
      </c>
      <c r="Q2477">
        <v>499902.11</v>
      </c>
      <c r="R2477" t="s">
        <v>122</v>
      </c>
      <c r="S2477">
        <v>0.26440000000000002</v>
      </c>
      <c r="T2477" s="29">
        <v>84454.84</v>
      </c>
      <c r="U2477" s="29">
        <v>21745.67</v>
      </c>
      <c r="V2477" s="29">
        <v>393701.6</v>
      </c>
    </row>
    <row r="2478" spans="1:22" ht="14.6" x14ac:dyDescent="0.4">
      <c r="A2478" t="s">
        <v>10698</v>
      </c>
      <c r="B2478" t="s">
        <v>10699</v>
      </c>
      <c r="C2478" t="s">
        <v>205</v>
      </c>
      <c r="D2478" t="s">
        <v>382</v>
      </c>
      <c r="E2478" t="s">
        <v>382</v>
      </c>
      <c r="F2478" t="s">
        <v>10700</v>
      </c>
      <c r="G2478" t="s">
        <v>7327</v>
      </c>
      <c r="H2478" t="s">
        <v>3562</v>
      </c>
      <c r="I2478" t="s">
        <v>2886</v>
      </c>
      <c r="J2478" t="s">
        <v>3569</v>
      </c>
      <c r="K2478" t="s">
        <v>5676</v>
      </c>
      <c r="L2478" t="s">
        <v>556</v>
      </c>
      <c r="M2478" t="s">
        <v>121</v>
      </c>
      <c r="N2478" t="s">
        <v>108</v>
      </c>
      <c r="O2478" t="s">
        <v>94</v>
      </c>
      <c r="P2478">
        <v>688393</v>
      </c>
      <c r="Q2478">
        <v>27112.94</v>
      </c>
      <c r="R2478" t="s">
        <v>95</v>
      </c>
      <c r="S2478">
        <v>0.16950000000000001</v>
      </c>
      <c r="T2478" s="29">
        <v>3916.52</v>
      </c>
      <c r="U2478" s="29">
        <v>1752.08</v>
      </c>
      <c r="V2478" s="29">
        <v>21444.34</v>
      </c>
    </row>
    <row r="2479" spans="1:22" ht="14.6" x14ac:dyDescent="0.4">
      <c r="A2479" t="s">
        <v>10701</v>
      </c>
      <c r="B2479" t="s">
        <v>10702</v>
      </c>
      <c r="C2479" t="s">
        <v>125</v>
      </c>
      <c r="D2479" t="s">
        <v>308</v>
      </c>
      <c r="E2479" t="s">
        <v>308</v>
      </c>
      <c r="F2479" t="s">
        <v>10703</v>
      </c>
      <c r="G2479" t="s">
        <v>10119</v>
      </c>
      <c r="H2479" t="s">
        <v>1619</v>
      </c>
      <c r="I2479" t="s">
        <v>2100</v>
      </c>
      <c r="J2479" t="s">
        <v>3679</v>
      </c>
      <c r="K2479" t="s">
        <v>3862</v>
      </c>
      <c r="L2479" t="s">
        <v>163</v>
      </c>
      <c r="M2479" t="s">
        <v>134</v>
      </c>
      <c r="N2479" t="s">
        <v>486</v>
      </c>
      <c r="O2479" t="s">
        <v>94</v>
      </c>
      <c r="P2479">
        <v>687132997</v>
      </c>
      <c r="Q2479">
        <v>259489029.53</v>
      </c>
      <c r="R2479" t="s">
        <v>122</v>
      </c>
      <c r="S2479">
        <v>0.53549999999999998</v>
      </c>
      <c r="T2479" s="29">
        <v>103143351.09</v>
      </c>
      <c r="U2479" s="29">
        <v>17840880.379999999</v>
      </c>
      <c r="V2479" s="29">
        <v>138504798.06</v>
      </c>
    </row>
    <row r="2480" spans="1:22" ht="14.6" x14ac:dyDescent="0.4">
      <c r="A2480" t="s">
        <v>10704</v>
      </c>
      <c r="B2480" t="s">
        <v>10705</v>
      </c>
      <c r="C2480" t="s">
        <v>1</v>
      </c>
      <c r="D2480" t="s">
        <v>166</v>
      </c>
      <c r="E2480" t="s">
        <v>166</v>
      </c>
      <c r="F2480" t="s">
        <v>10706</v>
      </c>
      <c r="G2480" t="s">
        <v>2146</v>
      </c>
      <c r="H2480" t="s">
        <v>5150</v>
      </c>
      <c r="I2480" t="s">
        <v>1942</v>
      </c>
      <c r="J2480" t="s">
        <v>1116</v>
      </c>
      <c r="K2480" t="s">
        <v>636</v>
      </c>
      <c r="L2480" t="s">
        <v>106</v>
      </c>
      <c r="M2480" t="s">
        <v>134</v>
      </c>
      <c r="N2480" t="s">
        <v>108</v>
      </c>
      <c r="O2480" t="s">
        <v>94</v>
      </c>
      <c r="P2480">
        <v>7618606</v>
      </c>
      <c r="Q2480">
        <v>753057.31</v>
      </c>
      <c r="R2480" t="s">
        <v>122</v>
      </c>
      <c r="S2480">
        <v>0.3916</v>
      </c>
      <c r="T2480" s="29">
        <v>239798.48</v>
      </c>
      <c r="U2480" s="29">
        <v>37173.82</v>
      </c>
      <c r="V2480" s="29">
        <v>476085.01</v>
      </c>
    </row>
    <row r="2481" spans="1:22" ht="14.6" x14ac:dyDescent="0.4">
      <c r="A2481" t="s">
        <v>10707</v>
      </c>
      <c r="B2481" t="s">
        <v>10708</v>
      </c>
      <c r="C2481" t="s">
        <v>137</v>
      </c>
      <c r="D2481" t="s">
        <v>126</v>
      </c>
      <c r="E2481" t="s">
        <v>126</v>
      </c>
      <c r="F2481" t="s">
        <v>10709</v>
      </c>
      <c r="G2481" t="s">
        <v>5103</v>
      </c>
      <c r="H2481" t="s">
        <v>5104</v>
      </c>
      <c r="I2481" t="s">
        <v>545</v>
      </c>
      <c r="J2481" t="s">
        <v>4159</v>
      </c>
      <c r="K2481" t="s">
        <v>10710</v>
      </c>
      <c r="L2481" t="s">
        <v>314</v>
      </c>
      <c r="M2481" t="s">
        <v>134</v>
      </c>
      <c r="N2481" t="s">
        <v>108</v>
      </c>
      <c r="O2481" t="s">
        <v>94</v>
      </c>
      <c r="P2481">
        <v>29949107</v>
      </c>
      <c r="Q2481">
        <v>7340658.7699999996</v>
      </c>
      <c r="R2481" t="s">
        <v>95</v>
      </c>
      <c r="S2481">
        <v>0.25209999999999999</v>
      </c>
      <c r="T2481" s="29">
        <v>1458343.42</v>
      </c>
      <c r="U2481" s="29">
        <v>84765.55</v>
      </c>
      <c r="V2481" s="29">
        <v>5797549.7999999998</v>
      </c>
    </row>
    <row r="2482" spans="1:22" ht="14.6" x14ac:dyDescent="0.4">
      <c r="A2482" t="s">
        <v>10711</v>
      </c>
      <c r="B2482" t="s">
        <v>10712</v>
      </c>
      <c r="C2482" t="s">
        <v>125</v>
      </c>
      <c r="D2482" t="s">
        <v>126</v>
      </c>
      <c r="E2482" t="s">
        <v>126</v>
      </c>
      <c r="F2482" t="s">
        <v>10713</v>
      </c>
      <c r="G2482" t="s">
        <v>2489</v>
      </c>
      <c r="H2482" t="s">
        <v>7631</v>
      </c>
      <c r="I2482" t="s">
        <v>10299</v>
      </c>
      <c r="J2482" t="s">
        <v>2491</v>
      </c>
      <c r="K2482" t="s">
        <v>2423</v>
      </c>
      <c r="L2482" t="s">
        <v>1436</v>
      </c>
      <c r="M2482" t="s">
        <v>134</v>
      </c>
      <c r="N2482" t="s">
        <v>108</v>
      </c>
      <c r="O2482" t="s">
        <v>94</v>
      </c>
      <c r="P2482">
        <v>54901138</v>
      </c>
      <c r="Q2482">
        <v>13551712.189999999</v>
      </c>
      <c r="R2482" t="s">
        <v>109</v>
      </c>
      <c r="S2482">
        <v>0.67179999999999995</v>
      </c>
      <c r="T2482" s="29">
        <v>5991157.8399999999</v>
      </c>
      <c r="U2482" s="29">
        <v>1167766.53</v>
      </c>
      <c r="V2482" s="29">
        <v>6392787.8200000003</v>
      </c>
    </row>
    <row r="2483" spans="1:22" ht="14.6" x14ac:dyDescent="0.4">
      <c r="A2483" t="s">
        <v>10714</v>
      </c>
      <c r="B2483" t="s">
        <v>10715</v>
      </c>
      <c r="C2483" t="s">
        <v>184</v>
      </c>
      <c r="D2483" t="s">
        <v>382</v>
      </c>
      <c r="E2483" t="s">
        <v>382</v>
      </c>
      <c r="F2483" t="s">
        <v>10716</v>
      </c>
      <c r="G2483" t="s">
        <v>5647</v>
      </c>
      <c r="H2483" t="s">
        <v>283</v>
      </c>
      <c r="I2483" t="s">
        <v>5696</v>
      </c>
      <c r="J2483" t="s">
        <v>4654</v>
      </c>
      <c r="K2483" t="s">
        <v>5103</v>
      </c>
      <c r="L2483" t="s">
        <v>641</v>
      </c>
      <c r="M2483" t="s">
        <v>121</v>
      </c>
      <c r="N2483" t="s">
        <v>108</v>
      </c>
      <c r="O2483" t="s">
        <v>94</v>
      </c>
      <c r="P2483">
        <v>3913974</v>
      </c>
      <c r="Q2483">
        <v>95118.85</v>
      </c>
      <c r="R2483" t="s">
        <v>95</v>
      </c>
      <c r="S2483">
        <v>0.24529999999999999</v>
      </c>
      <c r="T2483" s="29">
        <v>20398.560000000001</v>
      </c>
      <c r="U2483" s="29">
        <v>2626.92</v>
      </c>
      <c r="V2483" s="29">
        <v>72093.37</v>
      </c>
    </row>
    <row r="2484" spans="1:22" ht="14.6" x14ac:dyDescent="0.4">
      <c r="A2484" t="s">
        <v>10717</v>
      </c>
      <c r="B2484" t="s">
        <v>10718</v>
      </c>
      <c r="C2484" t="s">
        <v>83</v>
      </c>
      <c r="D2484" t="s">
        <v>84</v>
      </c>
      <c r="E2484" t="s">
        <v>84</v>
      </c>
      <c r="F2484" t="s">
        <v>10719</v>
      </c>
      <c r="G2484" t="s">
        <v>1407</v>
      </c>
      <c r="H2484" t="s">
        <v>926</v>
      </c>
      <c r="I2484" t="s">
        <v>3568</v>
      </c>
      <c r="J2484" t="s">
        <v>3569</v>
      </c>
      <c r="K2484" t="s">
        <v>1784</v>
      </c>
      <c r="L2484" t="s">
        <v>91</v>
      </c>
      <c r="M2484" t="s">
        <v>92</v>
      </c>
      <c r="N2484" t="s">
        <v>108</v>
      </c>
      <c r="O2484" t="s">
        <v>94</v>
      </c>
      <c r="P2484">
        <v>2236199</v>
      </c>
      <c r="Q2484">
        <v>223493.12</v>
      </c>
      <c r="R2484" t="s">
        <v>122</v>
      </c>
      <c r="S2484">
        <v>0.26319999999999999</v>
      </c>
      <c r="T2484" s="29">
        <v>42502.27</v>
      </c>
      <c r="U2484" s="29">
        <v>11870.51</v>
      </c>
      <c r="V2484" s="29">
        <v>169120.34</v>
      </c>
    </row>
    <row r="2485" spans="1:22" ht="14.6" x14ac:dyDescent="0.4">
      <c r="A2485" t="s">
        <v>10720</v>
      </c>
      <c r="B2485" t="s">
        <v>10721</v>
      </c>
      <c r="C2485" t="s">
        <v>184</v>
      </c>
      <c r="D2485" t="s">
        <v>185</v>
      </c>
      <c r="E2485" t="s">
        <v>185</v>
      </c>
      <c r="F2485" t="s">
        <v>10722</v>
      </c>
      <c r="G2485" t="s">
        <v>4808</v>
      </c>
      <c r="H2485" t="s">
        <v>90</v>
      </c>
      <c r="I2485" t="s">
        <v>178</v>
      </c>
      <c r="J2485" t="s">
        <v>5155</v>
      </c>
      <c r="K2485" t="s">
        <v>3441</v>
      </c>
      <c r="L2485" t="s">
        <v>222</v>
      </c>
      <c r="M2485" t="s">
        <v>121</v>
      </c>
      <c r="N2485" t="s">
        <v>108</v>
      </c>
      <c r="O2485" t="s">
        <v>94</v>
      </c>
      <c r="P2485">
        <v>2023139</v>
      </c>
      <c r="Q2485">
        <v>462719.48</v>
      </c>
      <c r="R2485" t="s">
        <v>122</v>
      </c>
      <c r="S2485">
        <v>0.20799999999999999</v>
      </c>
      <c r="T2485" s="29">
        <v>79251.75</v>
      </c>
      <c r="U2485" s="29">
        <v>8860.8700000000008</v>
      </c>
      <c r="V2485" s="29">
        <v>374606.86</v>
      </c>
    </row>
    <row r="2486" spans="1:22" ht="14.6" x14ac:dyDescent="0.4">
      <c r="A2486" t="s">
        <v>10723</v>
      </c>
      <c r="B2486" t="s">
        <v>10724</v>
      </c>
      <c r="C2486" t="s">
        <v>155</v>
      </c>
      <c r="D2486" t="s">
        <v>251</v>
      </c>
      <c r="E2486" t="s">
        <v>251</v>
      </c>
      <c r="F2486" t="s">
        <v>10725</v>
      </c>
      <c r="G2486" t="s">
        <v>10726</v>
      </c>
      <c r="H2486" t="s">
        <v>10727</v>
      </c>
      <c r="I2486" t="s">
        <v>2360</v>
      </c>
      <c r="J2486" t="s">
        <v>5925</v>
      </c>
      <c r="K2486" t="s">
        <v>168</v>
      </c>
      <c r="L2486" t="s">
        <v>240</v>
      </c>
      <c r="M2486" t="s">
        <v>134</v>
      </c>
      <c r="N2486" t="s">
        <v>108</v>
      </c>
      <c r="O2486" t="s">
        <v>94</v>
      </c>
      <c r="P2486">
        <v>351258126</v>
      </c>
      <c r="Q2486">
        <v>274153835.26999998</v>
      </c>
      <c r="R2486" t="s">
        <v>95</v>
      </c>
      <c r="S2486">
        <v>0.56030000000000002</v>
      </c>
      <c r="T2486" s="29">
        <v>100971989.23999999</v>
      </c>
      <c r="U2486" s="29">
        <v>22825711.699999999</v>
      </c>
      <c r="V2486" s="29">
        <v>150356134.33000001</v>
      </c>
    </row>
    <row r="2487" spans="1:22" ht="14.6" x14ac:dyDescent="0.4">
      <c r="A2487" t="s">
        <v>10728</v>
      </c>
      <c r="B2487" t="s">
        <v>10729</v>
      </c>
      <c r="C2487" t="s">
        <v>83</v>
      </c>
      <c r="D2487" t="s">
        <v>84</v>
      </c>
      <c r="E2487" t="s">
        <v>84</v>
      </c>
      <c r="F2487" t="s">
        <v>10730</v>
      </c>
      <c r="G2487" t="s">
        <v>350</v>
      </c>
      <c r="H2487" t="s">
        <v>1640</v>
      </c>
      <c r="I2487" t="s">
        <v>2343</v>
      </c>
      <c r="J2487" t="s">
        <v>352</v>
      </c>
      <c r="K2487" t="s">
        <v>1539</v>
      </c>
      <c r="L2487" t="s">
        <v>144</v>
      </c>
      <c r="M2487" t="s">
        <v>134</v>
      </c>
      <c r="N2487" t="s">
        <v>486</v>
      </c>
      <c r="O2487" t="s">
        <v>94</v>
      </c>
      <c r="P2487">
        <v>1285789</v>
      </c>
      <c r="Q2487">
        <v>165943.89000000001</v>
      </c>
      <c r="R2487" t="s">
        <v>122</v>
      </c>
      <c r="S2487">
        <v>0.2082</v>
      </c>
      <c r="T2487" s="29">
        <v>32165.66</v>
      </c>
      <c r="U2487" s="29">
        <v>4740.6000000000004</v>
      </c>
      <c r="V2487" s="29">
        <v>129037.63</v>
      </c>
    </row>
    <row r="2488" spans="1:22" ht="14.6" x14ac:dyDescent="0.4">
      <c r="A2488" t="s">
        <v>10731</v>
      </c>
      <c r="B2488" t="s">
        <v>10732</v>
      </c>
      <c r="C2488" t="s">
        <v>125</v>
      </c>
      <c r="D2488" t="s">
        <v>126</v>
      </c>
      <c r="E2488" t="s">
        <v>126</v>
      </c>
      <c r="F2488" t="s">
        <v>3818</v>
      </c>
      <c r="G2488" t="s">
        <v>909</v>
      </c>
      <c r="H2488" t="s">
        <v>672</v>
      </c>
      <c r="I2488" t="s">
        <v>2737</v>
      </c>
      <c r="J2488" t="s">
        <v>4336</v>
      </c>
      <c r="K2488" t="s">
        <v>8061</v>
      </c>
      <c r="L2488" t="s">
        <v>133</v>
      </c>
      <c r="M2488" t="s">
        <v>134</v>
      </c>
      <c r="N2488" t="s">
        <v>108</v>
      </c>
      <c r="O2488" t="s">
        <v>94</v>
      </c>
      <c r="P2488">
        <v>123011348</v>
      </c>
      <c r="Q2488">
        <v>19857101.48</v>
      </c>
      <c r="R2488" t="s">
        <v>95</v>
      </c>
      <c r="S2488">
        <v>0.65839999999999999</v>
      </c>
      <c r="T2488" s="29">
        <v>12529630.35</v>
      </c>
      <c r="U2488" s="29">
        <v>278068.28000000003</v>
      </c>
      <c r="V2488" s="29">
        <v>7049402.8499999996</v>
      </c>
    </row>
    <row r="2489" spans="1:22" ht="14.6" x14ac:dyDescent="0.4">
      <c r="A2489" t="s">
        <v>10733</v>
      </c>
      <c r="B2489" t="s">
        <v>10734</v>
      </c>
      <c r="C2489" t="s">
        <v>184</v>
      </c>
      <c r="D2489" t="s">
        <v>382</v>
      </c>
      <c r="E2489" t="s">
        <v>382</v>
      </c>
      <c r="F2489" t="s">
        <v>10735</v>
      </c>
      <c r="G2489" t="s">
        <v>8081</v>
      </c>
      <c r="H2489" t="s">
        <v>3133</v>
      </c>
      <c r="I2489" t="s">
        <v>6659</v>
      </c>
      <c r="J2489" t="s">
        <v>1340</v>
      </c>
      <c r="K2489" t="s">
        <v>1829</v>
      </c>
      <c r="L2489" t="s">
        <v>641</v>
      </c>
      <c r="M2489" t="s">
        <v>223</v>
      </c>
      <c r="N2489" t="s">
        <v>93</v>
      </c>
      <c r="O2489" t="s">
        <v>94</v>
      </c>
      <c r="P2489">
        <v>6650524</v>
      </c>
      <c r="Q2489">
        <v>2071615.22</v>
      </c>
      <c r="R2489" t="s">
        <v>95</v>
      </c>
      <c r="S2489">
        <v>0.29530000000000001</v>
      </c>
      <c r="T2489" s="29">
        <v>416686.27</v>
      </c>
      <c r="U2489" s="29">
        <v>89791.96</v>
      </c>
      <c r="V2489" s="29">
        <v>1565136.99</v>
      </c>
    </row>
    <row r="2490" spans="1:22" ht="14.6" x14ac:dyDescent="0.4">
      <c r="A2490" t="s">
        <v>10736</v>
      </c>
      <c r="B2490" t="s">
        <v>10737</v>
      </c>
      <c r="C2490" t="s">
        <v>184</v>
      </c>
      <c r="D2490" t="s">
        <v>185</v>
      </c>
      <c r="E2490" t="s">
        <v>185</v>
      </c>
      <c r="F2490" t="s">
        <v>10738</v>
      </c>
      <c r="G2490" t="s">
        <v>802</v>
      </c>
      <c r="H2490" t="s">
        <v>3354</v>
      </c>
      <c r="I2490" t="s">
        <v>5638</v>
      </c>
      <c r="J2490" t="s">
        <v>7870</v>
      </c>
      <c r="K2490" t="s">
        <v>464</v>
      </c>
      <c r="L2490" t="s">
        <v>641</v>
      </c>
      <c r="M2490" t="s">
        <v>223</v>
      </c>
      <c r="N2490" t="s">
        <v>108</v>
      </c>
      <c r="O2490" t="s">
        <v>94</v>
      </c>
      <c r="P2490">
        <v>6219625</v>
      </c>
      <c r="Q2490">
        <v>1130679.3700000001</v>
      </c>
      <c r="R2490" t="s">
        <v>95</v>
      </c>
      <c r="S2490">
        <v>0.33550000000000002</v>
      </c>
      <c r="T2490" s="29">
        <v>298019.95</v>
      </c>
      <c r="U2490" s="29">
        <v>109373.89</v>
      </c>
      <c r="V2490" s="29">
        <v>723285.53</v>
      </c>
    </row>
    <row r="2491" spans="1:22" ht="14.6" x14ac:dyDescent="0.4">
      <c r="A2491" t="s">
        <v>10739</v>
      </c>
      <c r="B2491" t="s">
        <v>10740</v>
      </c>
      <c r="C2491" t="s">
        <v>137</v>
      </c>
      <c r="D2491" t="s">
        <v>126</v>
      </c>
      <c r="E2491" t="s">
        <v>126</v>
      </c>
      <c r="F2491" t="s">
        <v>10741</v>
      </c>
      <c r="G2491" t="s">
        <v>4930</v>
      </c>
      <c r="H2491" t="s">
        <v>9913</v>
      </c>
      <c r="I2491" t="s">
        <v>8634</v>
      </c>
      <c r="J2491" t="s">
        <v>2784</v>
      </c>
      <c r="K2491" t="s">
        <v>1690</v>
      </c>
      <c r="L2491" t="s">
        <v>144</v>
      </c>
      <c r="M2491" t="s">
        <v>134</v>
      </c>
      <c r="N2491" t="s">
        <v>108</v>
      </c>
      <c r="O2491" t="s">
        <v>94</v>
      </c>
      <c r="P2491">
        <v>19163663</v>
      </c>
      <c r="Q2491">
        <v>919993.02</v>
      </c>
      <c r="R2491" t="s">
        <v>95</v>
      </c>
      <c r="S2491">
        <v>0.20569999999999999</v>
      </c>
      <c r="T2491" s="29">
        <v>171690.22</v>
      </c>
      <c r="U2491" s="29">
        <v>12721.63</v>
      </c>
      <c r="V2491" s="29">
        <v>735581.17</v>
      </c>
    </row>
    <row r="2492" spans="1:22" ht="14.6" x14ac:dyDescent="0.4">
      <c r="A2492" t="s">
        <v>10742</v>
      </c>
      <c r="B2492" t="s">
        <v>10743</v>
      </c>
      <c r="C2492" t="s">
        <v>137</v>
      </c>
      <c r="D2492" t="s">
        <v>308</v>
      </c>
      <c r="E2492" t="s">
        <v>308</v>
      </c>
      <c r="F2492" t="s">
        <v>10744</v>
      </c>
      <c r="G2492" t="s">
        <v>554</v>
      </c>
      <c r="H2492" t="s">
        <v>9674</v>
      </c>
      <c r="I2492" t="s">
        <v>4079</v>
      </c>
      <c r="J2492" t="s">
        <v>6503</v>
      </c>
      <c r="K2492" t="s">
        <v>303</v>
      </c>
      <c r="L2492" t="s">
        <v>314</v>
      </c>
      <c r="M2492" t="s">
        <v>134</v>
      </c>
      <c r="N2492" t="s">
        <v>108</v>
      </c>
      <c r="O2492" t="s">
        <v>94</v>
      </c>
      <c r="P2492">
        <v>44594665</v>
      </c>
      <c r="Q2492">
        <v>4048943.17</v>
      </c>
      <c r="R2492" t="s">
        <v>95</v>
      </c>
      <c r="S2492">
        <v>0.15690000000000001</v>
      </c>
      <c r="T2492" s="29">
        <v>409864.84</v>
      </c>
      <c r="U2492" s="29">
        <v>79788.31</v>
      </c>
      <c r="V2492" s="29">
        <v>3559290.02</v>
      </c>
    </row>
    <row r="2493" spans="1:22" ht="14.6" x14ac:dyDescent="0.4">
      <c r="A2493" t="s">
        <v>10745</v>
      </c>
      <c r="B2493" t="s">
        <v>10746</v>
      </c>
      <c r="C2493" t="s">
        <v>112</v>
      </c>
      <c r="D2493" t="s">
        <v>471</v>
      </c>
      <c r="E2493" t="s">
        <v>471</v>
      </c>
      <c r="F2493" t="s">
        <v>10747</v>
      </c>
      <c r="G2493" t="s">
        <v>2298</v>
      </c>
      <c r="H2493" t="s">
        <v>7234</v>
      </c>
      <c r="I2493" t="s">
        <v>3566</v>
      </c>
      <c r="J2493" t="s">
        <v>4093</v>
      </c>
      <c r="K2493" t="s">
        <v>632</v>
      </c>
      <c r="L2493" t="s">
        <v>370</v>
      </c>
      <c r="M2493" t="s">
        <v>121</v>
      </c>
      <c r="N2493" t="s">
        <v>108</v>
      </c>
      <c r="O2493" t="s">
        <v>94</v>
      </c>
      <c r="P2493">
        <v>31212623</v>
      </c>
      <c r="Q2493">
        <v>2370570.5299999998</v>
      </c>
      <c r="R2493" t="s">
        <v>95</v>
      </c>
      <c r="S2493">
        <v>0.30409999999999998</v>
      </c>
      <c r="T2493" s="29">
        <v>533142.78</v>
      </c>
      <c r="U2493" s="29">
        <v>142256.93</v>
      </c>
      <c r="V2493" s="29">
        <v>1695170.82</v>
      </c>
    </row>
    <row r="2494" spans="1:22" ht="14.6" x14ac:dyDescent="0.4">
      <c r="A2494" t="s">
        <v>10748</v>
      </c>
      <c r="B2494" t="s">
        <v>10749</v>
      </c>
      <c r="C2494" t="s">
        <v>155</v>
      </c>
      <c r="D2494" t="s">
        <v>156</v>
      </c>
      <c r="E2494" t="s">
        <v>156</v>
      </c>
      <c r="F2494" t="s">
        <v>10750</v>
      </c>
      <c r="G2494" t="s">
        <v>1288</v>
      </c>
      <c r="H2494" t="s">
        <v>1424</v>
      </c>
      <c r="I2494" t="s">
        <v>4066</v>
      </c>
      <c r="J2494" t="s">
        <v>5470</v>
      </c>
      <c r="K2494" t="s">
        <v>4298</v>
      </c>
      <c r="L2494" t="s">
        <v>144</v>
      </c>
      <c r="M2494" t="s">
        <v>578</v>
      </c>
      <c r="N2494" t="s">
        <v>486</v>
      </c>
      <c r="O2494" t="s">
        <v>94</v>
      </c>
      <c r="P2494">
        <v>491202537</v>
      </c>
      <c r="Q2494">
        <v>39618610.359999999</v>
      </c>
      <c r="R2494" t="s">
        <v>109</v>
      </c>
      <c r="S2494">
        <v>0.32629999999999998</v>
      </c>
      <c r="T2494" s="29">
        <v>11486336.01</v>
      </c>
      <c r="U2494" s="29">
        <v>2669478.5099999998</v>
      </c>
      <c r="V2494" s="29">
        <v>25462795.84</v>
      </c>
    </row>
    <row r="2495" spans="1:22" ht="14.6" x14ac:dyDescent="0.4">
      <c r="A2495" t="s">
        <v>10751</v>
      </c>
      <c r="B2495" t="s">
        <v>10752</v>
      </c>
      <c r="C2495" t="s">
        <v>288</v>
      </c>
      <c r="D2495" t="s">
        <v>373</v>
      </c>
      <c r="E2495" t="s">
        <v>373</v>
      </c>
      <c r="F2495" t="s">
        <v>10753</v>
      </c>
      <c r="G2495" t="s">
        <v>8361</v>
      </c>
      <c r="H2495" t="s">
        <v>899</v>
      </c>
      <c r="I2495" t="s">
        <v>5201</v>
      </c>
      <c r="J2495" t="s">
        <v>302</v>
      </c>
      <c r="K2495" t="s">
        <v>1329</v>
      </c>
      <c r="L2495" t="s">
        <v>92</v>
      </c>
      <c r="M2495" t="s">
        <v>92</v>
      </c>
      <c r="N2495" t="s">
        <v>108</v>
      </c>
      <c r="O2495" t="s">
        <v>94</v>
      </c>
      <c r="P2495">
        <v>73660962</v>
      </c>
      <c r="Q2495">
        <v>31885118.460000001</v>
      </c>
      <c r="R2495" t="s">
        <v>122</v>
      </c>
      <c r="S2495">
        <v>0.56079999999999997</v>
      </c>
      <c r="T2495" s="29">
        <v>14950524.51</v>
      </c>
      <c r="U2495" s="29">
        <v>773467.04</v>
      </c>
      <c r="V2495" s="29">
        <v>16161126.91</v>
      </c>
    </row>
    <row r="2496" spans="1:22" ht="14.6" x14ac:dyDescent="0.4">
      <c r="A2496" t="s">
        <v>10754</v>
      </c>
      <c r="B2496" t="s">
        <v>10755</v>
      </c>
      <c r="C2496" t="s">
        <v>83</v>
      </c>
      <c r="D2496" t="s">
        <v>84</v>
      </c>
      <c r="E2496" t="s">
        <v>84</v>
      </c>
      <c r="F2496" t="s">
        <v>10756</v>
      </c>
      <c r="G2496" t="s">
        <v>7119</v>
      </c>
      <c r="H2496" t="s">
        <v>1715</v>
      </c>
      <c r="I2496" t="s">
        <v>1351</v>
      </c>
      <c r="J2496" t="s">
        <v>869</v>
      </c>
      <c r="K2496" t="s">
        <v>4898</v>
      </c>
      <c r="L2496" t="s">
        <v>91</v>
      </c>
      <c r="M2496" t="s">
        <v>92</v>
      </c>
      <c r="N2496" t="s">
        <v>93</v>
      </c>
      <c r="O2496" t="s">
        <v>94</v>
      </c>
      <c r="P2496">
        <v>4008327</v>
      </c>
      <c r="Q2496">
        <v>677109.94</v>
      </c>
      <c r="R2496" t="s">
        <v>95</v>
      </c>
      <c r="S2496">
        <v>0.21490000000000001</v>
      </c>
      <c r="T2496" s="29">
        <v>141213.13</v>
      </c>
      <c r="U2496" s="29">
        <v>40716.65</v>
      </c>
      <c r="V2496" s="29">
        <v>495180.16</v>
      </c>
    </row>
    <row r="2497" spans="1:22" ht="14.6" x14ac:dyDescent="0.4">
      <c r="A2497" t="s">
        <v>10757</v>
      </c>
      <c r="B2497" t="s">
        <v>10758</v>
      </c>
      <c r="C2497" t="s">
        <v>1</v>
      </c>
      <c r="D2497" t="s">
        <v>166</v>
      </c>
      <c r="E2497" t="s">
        <v>166</v>
      </c>
      <c r="F2497" t="s">
        <v>10759</v>
      </c>
      <c r="G2497" t="s">
        <v>457</v>
      </c>
      <c r="H2497" t="s">
        <v>9913</v>
      </c>
      <c r="I2497" t="s">
        <v>130</v>
      </c>
      <c r="J2497" t="s">
        <v>162</v>
      </c>
      <c r="K2497" t="s">
        <v>4319</v>
      </c>
      <c r="L2497" t="s">
        <v>91</v>
      </c>
      <c r="M2497" t="s">
        <v>92</v>
      </c>
      <c r="N2497" t="s">
        <v>108</v>
      </c>
      <c r="O2497" t="s">
        <v>94</v>
      </c>
      <c r="P2497">
        <v>7026283</v>
      </c>
      <c r="Q2497">
        <v>1247419.78</v>
      </c>
      <c r="R2497" t="s">
        <v>122</v>
      </c>
      <c r="S2497">
        <v>0.39660000000000001</v>
      </c>
      <c r="T2497" s="29">
        <v>305331.88</v>
      </c>
      <c r="U2497" s="29">
        <v>99443.9</v>
      </c>
      <c r="V2497" s="29">
        <v>842644</v>
      </c>
    </row>
    <row r="2498" spans="1:22" ht="14.6" x14ac:dyDescent="0.4">
      <c r="A2498" t="s">
        <v>10760</v>
      </c>
      <c r="B2498" t="s">
        <v>10761</v>
      </c>
      <c r="C2498" t="s">
        <v>125</v>
      </c>
      <c r="D2498" t="s">
        <v>126</v>
      </c>
      <c r="E2498" t="s">
        <v>126</v>
      </c>
      <c r="F2498" t="s">
        <v>10762</v>
      </c>
      <c r="G2498" t="s">
        <v>4837</v>
      </c>
      <c r="H2498" t="s">
        <v>2693</v>
      </c>
      <c r="I2498" t="s">
        <v>2586</v>
      </c>
      <c r="J2498" t="s">
        <v>2995</v>
      </c>
      <c r="K2498" t="s">
        <v>7635</v>
      </c>
      <c r="L2498" t="s">
        <v>1436</v>
      </c>
      <c r="M2498" t="s">
        <v>134</v>
      </c>
      <c r="N2498" t="s">
        <v>108</v>
      </c>
      <c r="O2498" t="s">
        <v>94</v>
      </c>
      <c r="P2498">
        <v>189211113</v>
      </c>
      <c r="Q2498">
        <v>17731097.879999999</v>
      </c>
      <c r="R2498" t="s">
        <v>95</v>
      </c>
      <c r="S2498">
        <v>0.42230000000000001</v>
      </c>
      <c r="T2498" s="29">
        <v>4614239.92</v>
      </c>
      <c r="U2498" s="29">
        <v>674889.21</v>
      </c>
      <c r="V2498" s="29">
        <v>12441968.75</v>
      </c>
    </row>
    <row r="2499" spans="1:22" ht="14.6" x14ac:dyDescent="0.4">
      <c r="A2499" t="s">
        <v>10763</v>
      </c>
      <c r="B2499" t="s">
        <v>10764</v>
      </c>
      <c r="C2499" t="s">
        <v>83</v>
      </c>
      <c r="D2499" t="s">
        <v>166</v>
      </c>
      <c r="E2499" t="s">
        <v>166</v>
      </c>
      <c r="F2499" t="s">
        <v>10765</v>
      </c>
      <c r="G2499" t="s">
        <v>1198</v>
      </c>
      <c r="H2499" t="s">
        <v>4603</v>
      </c>
      <c r="I2499" t="s">
        <v>1209</v>
      </c>
      <c r="J2499" t="s">
        <v>871</v>
      </c>
      <c r="K2499" t="s">
        <v>6895</v>
      </c>
      <c r="L2499" t="s">
        <v>144</v>
      </c>
      <c r="M2499" t="s">
        <v>92</v>
      </c>
      <c r="N2499" t="s">
        <v>108</v>
      </c>
      <c r="O2499" t="s">
        <v>94</v>
      </c>
      <c r="P2499">
        <v>4588062</v>
      </c>
      <c r="Q2499">
        <v>1108353.69</v>
      </c>
      <c r="R2499" t="s">
        <v>95</v>
      </c>
      <c r="S2499">
        <v>0.3261</v>
      </c>
      <c r="T2499" s="29">
        <v>238966.75</v>
      </c>
      <c r="U2499" s="29">
        <v>46925.11</v>
      </c>
      <c r="V2499" s="29">
        <v>822461.83</v>
      </c>
    </row>
    <row r="2500" spans="1:22" ht="14.6" x14ac:dyDescent="0.4">
      <c r="A2500" t="s">
        <v>10766</v>
      </c>
      <c r="B2500" t="s">
        <v>10767</v>
      </c>
      <c r="C2500" t="s">
        <v>1</v>
      </c>
      <c r="D2500" t="s">
        <v>166</v>
      </c>
      <c r="E2500" t="s">
        <v>166</v>
      </c>
      <c r="F2500" t="s">
        <v>10768</v>
      </c>
      <c r="G2500" t="s">
        <v>4920</v>
      </c>
      <c r="H2500" t="s">
        <v>1477</v>
      </c>
      <c r="I2500" t="s">
        <v>830</v>
      </c>
      <c r="J2500" t="s">
        <v>4921</v>
      </c>
      <c r="K2500" t="s">
        <v>1468</v>
      </c>
      <c r="L2500" t="s">
        <v>275</v>
      </c>
      <c r="M2500" t="s">
        <v>181</v>
      </c>
      <c r="N2500" t="s">
        <v>93</v>
      </c>
      <c r="O2500" t="s">
        <v>94</v>
      </c>
      <c r="P2500">
        <v>9405495</v>
      </c>
      <c r="Q2500">
        <v>3057429.9</v>
      </c>
      <c r="R2500" t="s">
        <v>95</v>
      </c>
      <c r="S2500">
        <v>0.3836</v>
      </c>
      <c r="T2500" s="29">
        <v>1035780.44</v>
      </c>
      <c r="U2500" s="29">
        <v>162111.59</v>
      </c>
      <c r="V2500" s="29">
        <v>1859537.87</v>
      </c>
    </row>
    <row r="2501" spans="1:22" ht="14.6" x14ac:dyDescent="0.4">
      <c r="A2501" t="s">
        <v>10769</v>
      </c>
      <c r="B2501" t="s">
        <v>10770</v>
      </c>
      <c r="C2501" t="s">
        <v>155</v>
      </c>
      <c r="D2501" t="s">
        <v>278</v>
      </c>
      <c r="E2501" t="s">
        <v>278</v>
      </c>
      <c r="F2501" t="s">
        <v>10771</v>
      </c>
      <c r="G2501" t="s">
        <v>2618</v>
      </c>
      <c r="H2501" t="s">
        <v>2619</v>
      </c>
      <c r="I2501" t="s">
        <v>1529</v>
      </c>
      <c r="J2501" t="s">
        <v>490</v>
      </c>
      <c r="K2501" t="s">
        <v>7792</v>
      </c>
      <c r="L2501" t="s">
        <v>163</v>
      </c>
      <c r="M2501" t="s">
        <v>134</v>
      </c>
      <c r="N2501" t="s">
        <v>93</v>
      </c>
      <c r="O2501" t="s">
        <v>94</v>
      </c>
      <c r="P2501">
        <v>193112301</v>
      </c>
      <c r="Q2501">
        <v>36430594.93</v>
      </c>
      <c r="R2501" t="s">
        <v>285</v>
      </c>
      <c r="S2501">
        <v>0.4491</v>
      </c>
      <c r="T2501" s="29">
        <v>14685012.470000001</v>
      </c>
      <c r="U2501" s="29">
        <v>2215396.2400000002</v>
      </c>
      <c r="V2501" s="29">
        <v>19530186.219999999</v>
      </c>
    </row>
    <row r="2502" spans="1:22" ht="14.6" x14ac:dyDescent="0.4">
      <c r="A2502" t="s">
        <v>10772</v>
      </c>
      <c r="B2502" t="s">
        <v>10773</v>
      </c>
      <c r="C2502" t="s">
        <v>184</v>
      </c>
      <c r="D2502" t="s">
        <v>382</v>
      </c>
      <c r="E2502" t="s">
        <v>382</v>
      </c>
      <c r="F2502" t="s">
        <v>10774</v>
      </c>
      <c r="G2502" t="s">
        <v>1135</v>
      </c>
      <c r="H2502" t="s">
        <v>2272</v>
      </c>
      <c r="I2502" t="s">
        <v>4488</v>
      </c>
      <c r="J2502" t="s">
        <v>2292</v>
      </c>
      <c r="K2502" t="s">
        <v>1599</v>
      </c>
      <c r="L2502" t="s">
        <v>222</v>
      </c>
      <c r="M2502" t="s">
        <v>121</v>
      </c>
      <c r="N2502" t="s">
        <v>108</v>
      </c>
      <c r="O2502" t="s">
        <v>94</v>
      </c>
      <c r="P2502">
        <v>5634818</v>
      </c>
      <c r="Q2502">
        <v>554470.84</v>
      </c>
      <c r="R2502" t="s">
        <v>95</v>
      </c>
      <c r="S2502">
        <v>0.34599999999999997</v>
      </c>
      <c r="T2502" s="29">
        <v>151064.23000000001</v>
      </c>
      <c r="U2502" s="29">
        <v>12860.6</v>
      </c>
      <c r="V2502" s="29">
        <v>390546.01</v>
      </c>
    </row>
    <row r="2503" spans="1:22" ht="14.6" x14ac:dyDescent="0.4">
      <c r="A2503" t="s">
        <v>10775</v>
      </c>
      <c r="B2503" t="s">
        <v>10776</v>
      </c>
      <c r="C2503" t="s">
        <v>125</v>
      </c>
      <c r="D2503" t="s">
        <v>126</v>
      </c>
      <c r="E2503" t="s">
        <v>126</v>
      </c>
      <c r="F2503" t="s">
        <v>10777</v>
      </c>
      <c r="G2503" t="s">
        <v>2958</v>
      </c>
      <c r="H2503" t="s">
        <v>4500</v>
      </c>
      <c r="I2503" t="s">
        <v>4590</v>
      </c>
      <c r="J2503" t="s">
        <v>6682</v>
      </c>
      <c r="K2503" t="s">
        <v>1427</v>
      </c>
      <c r="L2503" t="s">
        <v>1436</v>
      </c>
      <c r="M2503" t="s">
        <v>134</v>
      </c>
      <c r="N2503" t="s">
        <v>93</v>
      </c>
      <c r="O2503" t="s">
        <v>94</v>
      </c>
      <c r="P2503">
        <v>267214581</v>
      </c>
      <c r="Q2503">
        <v>82040005.290000007</v>
      </c>
      <c r="R2503" t="s">
        <v>122</v>
      </c>
      <c r="S2503">
        <v>0.66300000000000003</v>
      </c>
      <c r="T2503" s="29">
        <v>35274119.600000001</v>
      </c>
      <c r="U2503" s="29">
        <v>2888853.28</v>
      </c>
      <c r="V2503" s="29">
        <v>43877032.409999996</v>
      </c>
    </row>
    <row r="2504" spans="1:22" ht="14.6" x14ac:dyDescent="0.4">
      <c r="A2504" t="s">
        <v>10778</v>
      </c>
      <c r="B2504" t="s">
        <v>10779</v>
      </c>
      <c r="C2504" t="s">
        <v>137</v>
      </c>
      <c r="D2504" t="s">
        <v>308</v>
      </c>
      <c r="E2504" t="s">
        <v>308</v>
      </c>
      <c r="F2504" t="s">
        <v>10780</v>
      </c>
      <c r="G2504" t="s">
        <v>1093</v>
      </c>
      <c r="H2504" t="s">
        <v>1912</v>
      </c>
      <c r="I2504" t="s">
        <v>1277</v>
      </c>
      <c r="J2504" t="s">
        <v>4819</v>
      </c>
      <c r="K2504" t="s">
        <v>310</v>
      </c>
      <c r="L2504" t="s">
        <v>163</v>
      </c>
      <c r="M2504" t="s">
        <v>134</v>
      </c>
      <c r="N2504" t="s">
        <v>108</v>
      </c>
      <c r="O2504" t="s">
        <v>94</v>
      </c>
      <c r="P2504">
        <v>22250562</v>
      </c>
      <c r="Q2504">
        <v>2860785.28</v>
      </c>
      <c r="R2504" t="s">
        <v>95</v>
      </c>
      <c r="S2504">
        <v>0.34379999999999999</v>
      </c>
      <c r="T2504" s="29">
        <v>862873.34</v>
      </c>
      <c r="U2504" s="29">
        <v>68461.91</v>
      </c>
      <c r="V2504" s="29">
        <v>1929450.03</v>
      </c>
    </row>
    <row r="2505" spans="1:22" ht="14.6" x14ac:dyDescent="0.4">
      <c r="A2505" t="s">
        <v>10781</v>
      </c>
      <c r="B2505" t="s">
        <v>10782</v>
      </c>
      <c r="C2505" t="s">
        <v>184</v>
      </c>
      <c r="D2505" t="s">
        <v>382</v>
      </c>
      <c r="E2505" t="s">
        <v>382</v>
      </c>
      <c r="F2505" t="s">
        <v>10783</v>
      </c>
      <c r="G2505" t="s">
        <v>958</v>
      </c>
      <c r="H2505" t="s">
        <v>1533</v>
      </c>
      <c r="I2505" t="s">
        <v>2596</v>
      </c>
      <c r="J2505" t="s">
        <v>464</v>
      </c>
      <c r="K2505" t="s">
        <v>2172</v>
      </c>
      <c r="L2505" t="s">
        <v>641</v>
      </c>
      <c r="M2505" t="s">
        <v>266</v>
      </c>
      <c r="N2505" t="s">
        <v>108</v>
      </c>
      <c r="O2505" t="s">
        <v>94</v>
      </c>
      <c r="P2505">
        <v>6995444</v>
      </c>
      <c r="Q2505">
        <v>845864.52</v>
      </c>
      <c r="R2505" t="s">
        <v>122</v>
      </c>
      <c r="S2505">
        <v>0.22800000000000001</v>
      </c>
      <c r="T2505" s="29">
        <v>121606.78</v>
      </c>
      <c r="U2505" s="29">
        <v>32627.53</v>
      </c>
      <c r="V2505" s="29">
        <v>691630.21</v>
      </c>
    </row>
    <row r="2506" spans="1:22" ht="14.6" x14ac:dyDescent="0.4">
      <c r="A2506" t="s">
        <v>10784</v>
      </c>
      <c r="B2506" t="s">
        <v>10785</v>
      </c>
      <c r="C2506" t="s">
        <v>83</v>
      </c>
      <c r="D2506" t="s">
        <v>84</v>
      </c>
      <c r="E2506" t="s">
        <v>84</v>
      </c>
      <c r="F2506" t="s">
        <v>10786</v>
      </c>
      <c r="G2506" t="s">
        <v>5714</v>
      </c>
      <c r="H2506" t="s">
        <v>793</v>
      </c>
      <c r="I2506" t="s">
        <v>3908</v>
      </c>
      <c r="J2506" t="s">
        <v>2743</v>
      </c>
      <c r="K2506" t="s">
        <v>3124</v>
      </c>
      <c r="L2506" t="s">
        <v>275</v>
      </c>
      <c r="M2506" t="s">
        <v>181</v>
      </c>
      <c r="N2506" t="s">
        <v>93</v>
      </c>
      <c r="O2506" t="s">
        <v>94</v>
      </c>
      <c r="P2506">
        <v>5173010</v>
      </c>
      <c r="Q2506">
        <v>247870.85</v>
      </c>
      <c r="R2506" t="s">
        <v>95</v>
      </c>
      <c r="S2506">
        <v>0.27789999999999998</v>
      </c>
      <c r="T2506" s="29">
        <v>42338.63</v>
      </c>
      <c r="U2506" s="29">
        <v>3323.49</v>
      </c>
      <c r="V2506" s="29">
        <v>202208.73</v>
      </c>
    </row>
    <row r="2507" spans="1:22" ht="14.6" x14ac:dyDescent="0.4">
      <c r="A2507" t="s">
        <v>10787</v>
      </c>
      <c r="B2507" t="s">
        <v>10788</v>
      </c>
      <c r="C2507" t="s">
        <v>155</v>
      </c>
      <c r="D2507" t="s">
        <v>156</v>
      </c>
      <c r="E2507" t="s">
        <v>156</v>
      </c>
      <c r="F2507" t="s">
        <v>10789</v>
      </c>
      <c r="G2507" t="s">
        <v>5743</v>
      </c>
      <c r="H2507" t="s">
        <v>4659</v>
      </c>
      <c r="I2507" t="s">
        <v>440</v>
      </c>
      <c r="J2507" t="s">
        <v>6700</v>
      </c>
      <c r="K2507" t="s">
        <v>4725</v>
      </c>
      <c r="L2507" t="s">
        <v>413</v>
      </c>
      <c r="M2507" t="s">
        <v>134</v>
      </c>
      <c r="N2507" t="s">
        <v>108</v>
      </c>
      <c r="O2507" t="s">
        <v>94</v>
      </c>
      <c r="P2507">
        <v>439486287</v>
      </c>
      <c r="Q2507">
        <v>20488900.219999999</v>
      </c>
      <c r="R2507" t="s">
        <v>109</v>
      </c>
      <c r="S2507">
        <v>0.35830000000000001</v>
      </c>
      <c r="T2507" s="29">
        <v>7042778.0700000003</v>
      </c>
      <c r="U2507" s="29">
        <v>1789761.34</v>
      </c>
      <c r="V2507" s="29">
        <v>11656360.810000001</v>
      </c>
    </row>
    <row r="2508" spans="1:22" ht="14.6" x14ac:dyDescent="0.4">
      <c r="A2508" t="s">
        <v>10790</v>
      </c>
      <c r="B2508" t="s">
        <v>10791</v>
      </c>
      <c r="C2508" t="s">
        <v>155</v>
      </c>
      <c r="D2508" t="s">
        <v>278</v>
      </c>
      <c r="E2508" t="s">
        <v>278</v>
      </c>
      <c r="F2508" t="s">
        <v>10792</v>
      </c>
      <c r="G2508" t="s">
        <v>1212</v>
      </c>
      <c r="H2508" t="s">
        <v>4714</v>
      </c>
      <c r="I2508" t="s">
        <v>3208</v>
      </c>
      <c r="J2508" t="s">
        <v>1111</v>
      </c>
      <c r="K2508" t="s">
        <v>4755</v>
      </c>
      <c r="L2508" t="s">
        <v>144</v>
      </c>
      <c r="M2508" t="s">
        <v>134</v>
      </c>
      <c r="N2508" t="s">
        <v>108</v>
      </c>
      <c r="O2508" t="s">
        <v>94</v>
      </c>
      <c r="P2508">
        <v>310664715</v>
      </c>
      <c r="Q2508">
        <v>253178255.72</v>
      </c>
      <c r="R2508" t="s">
        <v>122</v>
      </c>
      <c r="S2508">
        <v>0.26879999999999998</v>
      </c>
      <c r="T2508" s="29">
        <v>42661088.549999997</v>
      </c>
      <c r="U2508" s="29">
        <v>20657587.530000001</v>
      </c>
      <c r="V2508" s="29">
        <v>189859579.63999999</v>
      </c>
    </row>
    <row r="2509" spans="1:22" ht="14.6" x14ac:dyDescent="0.4">
      <c r="A2509" t="s">
        <v>10793</v>
      </c>
      <c r="B2509" t="s">
        <v>10794</v>
      </c>
      <c r="C2509" t="s">
        <v>155</v>
      </c>
      <c r="D2509" t="s">
        <v>156</v>
      </c>
      <c r="E2509" t="s">
        <v>156</v>
      </c>
      <c r="F2509" t="s">
        <v>10795</v>
      </c>
      <c r="G2509" t="s">
        <v>4855</v>
      </c>
      <c r="H2509" t="s">
        <v>1272</v>
      </c>
      <c r="I2509" t="s">
        <v>3257</v>
      </c>
      <c r="J2509" t="s">
        <v>6974</v>
      </c>
      <c r="K2509" t="s">
        <v>6663</v>
      </c>
      <c r="L2509" t="s">
        <v>240</v>
      </c>
      <c r="M2509" t="s">
        <v>134</v>
      </c>
      <c r="N2509" t="s">
        <v>93</v>
      </c>
      <c r="O2509" t="s">
        <v>94</v>
      </c>
      <c r="P2509">
        <v>82709032</v>
      </c>
      <c r="Q2509">
        <v>7753575.5899999999</v>
      </c>
      <c r="R2509" t="s">
        <v>285</v>
      </c>
      <c r="S2509">
        <v>0.4889</v>
      </c>
      <c r="T2509" s="29">
        <v>3385570.28</v>
      </c>
      <c r="U2509" s="29">
        <v>713890.06</v>
      </c>
      <c r="V2509" s="29">
        <v>3654115.25</v>
      </c>
    </row>
    <row r="2510" spans="1:22" ht="14.6" x14ac:dyDescent="0.4">
      <c r="A2510" t="s">
        <v>10796</v>
      </c>
      <c r="B2510" t="s">
        <v>10797</v>
      </c>
      <c r="C2510" t="s">
        <v>83</v>
      </c>
      <c r="D2510" t="s">
        <v>84</v>
      </c>
      <c r="E2510" t="s">
        <v>84</v>
      </c>
      <c r="F2510" t="s">
        <v>10798</v>
      </c>
      <c r="G2510" t="s">
        <v>2404</v>
      </c>
      <c r="H2510" t="s">
        <v>1982</v>
      </c>
      <c r="I2510" t="s">
        <v>9017</v>
      </c>
      <c r="J2510" t="s">
        <v>9153</v>
      </c>
      <c r="K2510" t="s">
        <v>7671</v>
      </c>
      <c r="L2510" t="s">
        <v>163</v>
      </c>
      <c r="M2510" t="s">
        <v>134</v>
      </c>
      <c r="N2510" t="s">
        <v>93</v>
      </c>
      <c r="O2510" t="s">
        <v>94</v>
      </c>
      <c r="P2510">
        <v>5842765</v>
      </c>
      <c r="Q2510">
        <v>1457680.22</v>
      </c>
      <c r="R2510" t="s">
        <v>95</v>
      </c>
      <c r="S2510">
        <v>0.2177</v>
      </c>
      <c r="T2510" s="29">
        <v>239018.73</v>
      </c>
      <c r="U2510" s="29">
        <v>24810.7</v>
      </c>
      <c r="V2510" s="29">
        <v>1193850.79</v>
      </c>
    </row>
    <row r="2511" spans="1:22" ht="14.6" x14ac:dyDescent="0.4">
      <c r="A2511" t="s">
        <v>10799</v>
      </c>
      <c r="B2511" t="s">
        <v>10800</v>
      </c>
      <c r="C2511" t="s">
        <v>112</v>
      </c>
      <c r="D2511" t="s">
        <v>471</v>
      </c>
      <c r="E2511" t="s">
        <v>471</v>
      </c>
      <c r="F2511" t="s">
        <v>10801</v>
      </c>
      <c r="G2511" t="s">
        <v>895</v>
      </c>
      <c r="H2511" t="s">
        <v>5525</v>
      </c>
      <c r="I2511" t="s">
        <v>600</v>
      </c>
      <c r="J2511" t="s">
        <v>5096</v>
      </c>
      <c r="K2511" t="s">
        <v>4089</v>
      </c>
      <c r="L2511" t="s">
        <v>222</v>
      </c>
      <c r="M2511" t="s">
        <v>121</v>
      </c>
      <c r="N2511" t="s">
        <v>108</v>
      </c>
      <c r="O2511" t="s">
        <v>94</v>
      </c>
      <c r="P2511">
        <v>11235614</v>
      </c>
      <c r="Q2511">
        <v>875249.08</v>
      </c>
      <c r="R2511" t="s">
        <v>95</v>
      </c>
      <c r="S2511">
        <v>0.36220000000000002</v>
      </c>
      <c r="T2511" s="29">
        <v>280594.90999999997</v>
      </c>
      <c r="U2511" s="29">
        <v>29065.8</v>
      </c>
      <c r="V2511" s="29">
        <v>565588.37</v>
      </c>
    </row>
    <row r="2512" spans="1:22" ht="14.6" x14ac:dyDescent="0.4">
      <c r="A2512" t="s">
        <v>10802</v>
      </c>
      <c r="B2512" t="s">
        <v>10803</v>
      </c>
      <c r="C2512" t="s">
        <v>112</v>
      </c>
      <c r="D2512" t="s">
        <v>113</v>
      </c>
      <c r="E2512" t="s">
        <v>113</v>
      </c>
      <c r="F2512" t="s">
        <v>10804</v>
      </c>
      <c r="G2512" t="s">
        <v>1958</v>
      </c>
      <c r="H2512" t="s">
        <v>5329</v>
      </c>
      <c r="I2512" t="s">
        <v>1117</v>
      </c>
      <c r="J2512" t="s">
        <v>1626</v>
      </c>
      <c r="K2512" t="s">
        <v>7898</v>
      </c>
      <c r="L2512" t="s">
        <v>222</v>
      </c>
      <c r="M2512" t="s">
        <v>121</v>
      </c>
      <c r="N2512" t="s">
        <v>93</v>
      </c>
      <c r="O2512" t="s">
        <v>94</v>
      </c>
      <c r="P2512">
        <v>24612592</v>
      </c>
      <c r="Q2512">
        <v>8097090.1500000004</v>
      </c>
      <c r="R2512" t="s">
        <v>122</v>
      </c>
      <c r="S2512">
        <v>0.37969999999999998</v>
      </c>
      <c r="T2512" s="29">
        <v>2924158.05</v>
      </c>
      <c r="U2512" s="29">
        <v>247160.74</v>
      </c>
      <c r="V2512" s="29">
        <v>4925771.3600000003</v>
      </c>
    </row>
    <row r="2513" spans="1:22" ht="14.6" x14ac:dyDescent="0.4">
      <c r="A2513" t="s">
        <v>10805</v>
      </c>
      <c r="B2513" t="s">
        <v>10806</v>
      </c>
      <c r="C2513" t="s">
        <v>137</v>
      </c>
      <c r="D2513" t="s">
        <v>308</v>
      </c>
      <c r="E2513" t="s">
        <v>308</v>
      </c>
      <c r="F2513" t="s">
        <v>10807</v>
      </c>
      <c r="G2513" t="s">
        <v>1273</v>
      </c>
      <c r="H2513" t="s">
        <v>755</v>
      </c>
      <c r="I2513" t="s">
        <v>1428</v>
      </c>
      <c r="J2513" t="s">
        <v>9329</v>
      </c>
      <c r="K2513" t="s">
        <v>1118</v>
      </c>
      <c r="L2513" t="s">
        <v>163</v>
      </c>
      <c r="M2513" t="s">
        <v>134</v>
      </c>
      <c r="N2513" t="s">
        <v>108</v>
      </c>
      <c r="O2513" t="s">
        <v>94</v>
      </c>
      <c r="P2513">
        <v>17948554</v>
      </c>
      <c r="Q2513">
        <v>5208163.42</v>
      </c>
      <c r="R2513" t="s">
        <v>95</v>
      </c>
      <c r="S2513">
        <v>0.1351</v>
      </c>
      <c r="T2513" s="29">
        <v>489136.01</v>
      </c>
      <c r="U2513" s="29">
        <v>122512.03</v>
      </c>
      <c r="V2513" s="29">
        <v>4596515.38</v>
      </c>
    </row>
    <row r="2514" spans="1:22" ht="14.6" x14ac:dyDescent="0.4">
      <c r="A2514" t="s">
        <v>10808</v>
      </c>
      <c r="B2514" t="s">
        <v>10809</v>
      </c>
      <c r="C2514" t="s">
        <v>205</v>
      </c>
      <c r="D2514" t="s">
        <v>206</v>
      </c>
      <c r="E2514" t="s">
        <v>206</v>
      </c>
      <c r="F2514" t="s">
        <v>10810</v>
      </c>
      <c r="G2514" t="s">
        <v>2586</v>
      </c>
      <c r="H2514" t="s">
        <v>5175</v>
      </c>
      <c r="I2514" t="s">
        <v>6595</v>
      </c>
      <c r="J2514" t="s">
        <v>142</v>
      </c>
      <c r="K2514" t="s">
        <v>5521</v>
      </c>
      <c r="L2514" t="s">
        <v>657</v>
      </c>
      <c r="M2514" t="s">
        <v>121</v>
      </c>
      <c r="N2514" t="s">
        <v>93</v>
      </c>
      <c r="O2514" t="s">
        <v>94</v>
      </c>
      <c r="P2514">
        <v>179721</v>
      </c>
      <c r="Q2514">
        <v>38390.400000000001</v>
      </c>
      <c r="R2514" t="s">
        <v>122</v>
      </c>
      <c r="S2514">
        <v>0.12620000000000001</v>
      </c>
      <c r="T2514" s="29">
        <v>3770.49</v>
      </c>
      <c r="U2514" s="29">
        <v>946.28</v>
      </c>
      <c r="V2514" s="29">
        <v>33673.629999999997</v>
      </c>
    </row>
    <row r="2515" spans="1:22" ht="14.6" x14ac:dyDescent="0.4">
      <c r="A2515" t="s">
        <v>10811</v>
      </c>
      <c r="B2515" t="s">
        <v>10812</v>
      </c>
      <c r="C2515" t="s">
        <v>83</v>
      </c>
      <c r="D2515" t="s">
        <v>166</v>
      </c>
      <c r="E2515" t="s">
        <v>166</v>
      </c>
      <c r="F2515" t="s">
        <v>10813</v>
      </c>
      <c r="G2515" t="s">
        <v>1810</v>
      </c>
      <c r="H2515" t="s">
        <v>4292</v>
      </c>
      <c r="I2515" t="s">
        <v>10814</v>
      </c>
      <c r="J2515" t="s">
        <v>6275</v>
      </c>
      <c r="K2515" t="s">
        <v>8801</v>
      </c>
      <c r="L2515" t="s">
        <v>163</v>
      </c>
      <c r="M2515" t="s">
        <v>92</v>
      </c>
      <c r="N2515" t="s">
        <v>108</v>
      </c>
      <c r="O2515" t="s">
        <v>94</v>
      </c>
      <c r="P2515">
        <v>5820820</v>
      </c>
      <c r="Q2515">
        <v>1890339.74</v>
      </c>
      <c r="R2515" t="s">
        <v>95</v>
      </c>
      <c r="S2515">
        <v>0.17799999999999999</v>
      </c>
      <c r="T2515" s="29">
        <v>240107.16</v>
      </c>
      <c r="U2515" s="29">
        <v>135673.23000000001</v>
      </c>
      <c r="V2515" s="29">
        <v>1514559.35</v>
      </c>
    </row>
    <row r="2516" spans="1:22" ht="14.6" x14ac:dyDescent="0.4">
      <c r="A2516" t="s">
        <v>10815</v>
      </c>
      <c r="B2516" t="s">
        <v>10816</v>
      </c>
      <c r="C2516" t="s">
        <v>288</v>
      </c>
      <c r="D2516" t="s">
        <v>289</v>
      </c>
      <c r="E2516" t="s">
        <v>289</v>
      </c>
      <c r="F2516" t="s">
        <v>10817</v>
      </c>
      <c r="G2516" t="s">
        <v>2612</v>
      </c>
      <c r="H2516" t="s">
        <v>10818</v>
      </c>
      <c r="I2516" t="s">
        <v>2226</v>
      </c>
      <c r="J2516" t="s">
        <v>10819</v>
      </c>
      <c r="K2516" t="s">
        <v>10820</v>
      </c>
      <c r="L2516" t="s">
        <v>296</v>
      </c>
      <c r="M2516" t="s">
        <v>92</v>
      </c>
      <c r="N2516" t="s">
        <v>108</v>
      </c>
      <c r="O2516" t="s">
        <v>94</v>
      </c>
      <c r="P2516">
        <v>198333349</v>
      </c>
      <c r="Q2516">
        <v>68203940.900000006</v>
      </c>
      <c r="R2516" t="s">
        <v>285</v>
      </c>
      <c r="S2516">
        <v>0.5071</v>
      </c>
      <c r="T2516" s="29">
        <v>24782249.420000002</v>
      </c>
      <c r="U2516" s="29">
        <v>3694399.6</v>
      </c>
      <c r="V2516" s="29">
        <v>39727291.880000003</v>
      </c>
    </row>
    <row r="2517" spans="1:22" ht="14.6" x14ac:dyDescent="0.4">
      <c r="A2517" t="s">
        <v>10821</v>
      </c>
      <c r="B2517" t="s">
        <v>10822</v>
      </c>
      <c r="C2517" t="s">
        <v>83</v>
      </c>
      <c r="D2517" t="s">
        <v>84</v>
      </c>
      <c r="E2517" t="s">
        <v>84</v>
      </c>
      <c r="F2517" t="s">
        <v>10823</v>
      </c>
      <c r="G2517" t="s">
        <v>632</v>
      </c>
      <c r="H2517" t="s">
        <v>2211</v>
      </c>
      <c r="I2517" t="s">
        <v>2058</v>
      </c>
      <c r="J2517" t="s">
        <v>3358</v>
      </c>
      <c r="K2517" t="s">
        <v>2260</v>
      </c>
      <c r="L2517" t="s">
        <v>144</v>
      </c>
      <c r="M2517" t="s">
        <v>134</v>
      </c>
      <c r="N2517" t="s">
        <v>486</v>
      </c>
      <c r="O2517" t="s">
        <v>94</v>
      </c>
      <c r="P2517">
        <v>4383227</v>
      </c>
      <c r="Q2517">
        <v>479282.84</v>
      </c>
      <c r="R2517" t="s">
        <v>95</v>
      </c>
      <c r="S2517">
        <v>0.13350000000000001</v>
      </c>
      <c r="T2517" s="29">
        <v>45715.519999999997</v>
      </c>
      <c r="U2517" s="29">
        <v>6354.81</v>
      </c>
      <c r="V2517" s="29">
        <v>427212.51</v>
      </c>
    </row>
    <row r="2518" spans="1:22" ht="14.6" x14ac:dyDescent="0.4">
      <c r="A2518" t="s">
        <v>10824</v>
      </c>
      <c r="B2518" t="s">
        <v>10825</v>
      </c>
      <c r="C2518" t="s">
        <v>125</v>
      </c>
      <c r="D2518" t="s">
        <v>126</v>
      </c>
      <c r="E2518" t="s">
        <v>126</v>
      </c>
      <c r="F2518" t="s">
        <v>10826</v>
      </c>
      <c r="G2518" t="s">
        <v>778</v>
      </c>
      <c r="H2518" t="s">
        <v>1386</v>
      </c>
      <c r="I2518" t="s">
        <v>3662</v>
      </c>
      <c r="J2518" t="s">
        <v>4780</v>
      </c>
      <c r="K2518" t="s">
        <v>7314</v>
      </c>
      <c r="L2518" t="s">
        <v>1436</v>
      </c>
      <c r="M2518" t="s">
        <v>134</v>
      </c>
      <c r="N2518" t="s">
        <v>93</v>
      </c>
      <c r="O2518" t="s">
        <v>94</v>
      </c>
      <c r="P2518">
        <v>644033378</v>
      </c>
      <c r="Q2518">
        <v>173601850.62</v>
      </c>
      <c r="R2518" t="s">
        <v>122</v>
      </c>
      <c r="S2518">
        <v>0.54090000000000005</v>
      </c>
      <c r="T2518" s="29">
        <v>63775659.600000001</v>
      </c>
      <c r="U2518" s="29">
        <v>4812687.1500000004</v>
      </c>
      <c r="V2518" s="29">
        <v>105013503.87</v>
      </c>
    </row>
    <row r="2519" spans="1:22" ht="14.6" x14ac:dyDescent="0.4">
      <c r="A2519" t="s">
        <v>10827</v>
      </c>
      <c r="B2519" t="s">
        <v>10828</v>
      </c>
      <c r="C2519" t="s">
        <v>1</v>
      </c>
      <c r="D2519" t="s">
        <v>166</v>
      </c>
      <c r="E2519" t="s">
        <v>166</v>
      </c>
      <c r="F2519" t="s">
        <v>10829</v>
      </c>
      <c r="G2519" t="s">
        <v>1890</v>
      </c>
      <c r="H2519" t="s">
        <v>5025</v>
      </c>
      <c r="I2519" t="s">
        <v>4251</v>
      </c>
      <c r="J2519" t="s">
        <v>544</v>
      </c>
      <c r="K2519" t="s">
        <v>2338</v>
      </c>
      <c r="L2519" t="s">
        <v>275</v>
      </c>
      <c r="M2519" t="s">
        <v>92</v>
      </c>
      <c r="N2519" t="s">
        <v>93</v>
      </c>
      <c r="O2519" t="s">
        <v>94</v>
      </c>
      <c r="P2519">
        <v>3677969</v>
      </c>
      <c r="Q2519">
        <v>693757.52</v>
      </c>
      <c r="R2519" t="s">
        <v>122</v>
      </c>
      <c r="S2519">
        <v>0.25080000000000002</v>
      </c>
      <c r="T2519" s="29">
        <v>141653.68</v>
      </c>
      <c r="U2519" s="29">
        <v>38620.660000000003</v>
      </c>
      <c r="V2519" s="29">
        <v>513483.18</v>
      </c>
    </row>
    <row r="2520" spans="1:22" ht="14.6" x14ac:dyDescent="0.4">
      <c r="A2520" t="s">
        <v>10830</v>
      </c>
      <c r="B2520" t="s">
        <v>10831</v>
      </c>
      <c r="C2520" t="s">
        <v>112</v>
      </c>
      <c r="D2520" t="s">
        <v>113</v>
      </c>
      <c r="E2520" t="s">
        <v>113</v>
      </c>
      <c r="F2520" t="s">
        <v>10832</v>
      </c>
      <c r="G2520" t="s">
        <v>940</v>
      </c>
      <c r="H2520" t="s">
        <v>4449</v>
      </c>
      <c r="I2520" t="s">
        <v>5050</v>
      </c>
      <c r="J2520" t="s">
        <v>6848</v>
      </c>
      <c r="K2520" t="s">
        <v>8858</v>
      </c>
      <c r="L2520" t="s">
        <v>370</v>
      </c>
      <c r="M2520" t="s">
        <v>223</v>
      </c>
      <c r="N2520" t="s">
        <v>108</v>
      </c>
      <c r="O2520" t="s">
        <v>94</v>
      </c>
      <c r="P2520">
        <v>25571223</v>
      </c>
      <c r="Q2520">
        <v>920077.52</v>
      </c>
      <c r="R2520" t="s">
        <v>95</v>
      </c>
      <c r="S2520">
        <v>0.23630000000000001</v>
      </c>
      <c r="T2520" s="29">
        <v>171946.79</v>
      </c>
      <c r="U2520" s="29">
        <v>91173.82</v>
      </c>
      <c r="V2520" s="29">
        <v>656956.91</v>
      </c>
    </row>
    <row r="2521" spans="1:22" ht="14.6" x14ac:dyDescent="0.4">
      <c r="A2521" t="s">
        <v>10833</v>
      </c>
      <c r="B2521" t="s">
        <v>10834</v>
      </c>
      <c r="C2521" t="s">
        <v>98</v>
      </c>
      <c r="D2521" t="s">
        <v>195</v>
      </c>
      <c r="E2521" t="s">
        <v>195</v>
      </c>
      <c r="F2521" t="s">
        <v>10835</v>
      </c>
      <c r="G2521" t="s">
        <v>2903</v>
      </c>
      <c r="H2521" t="s">
        <v>2099</v>
      </c>
      <c r="I2521" t="s">
        <v>5370</v>
      </c>
      <c r="J2521" t="s">
        <v>4204</v>
      </c>
      <c r="K2521" t="s">
        <v>4315</v>
      </c>
      <c r="L2521" t="s">
        <v>91</v>
      </c>
      <c r="M2521" t="s">
        <v>202</v>
      </c>
      <c r="N2521" t="s">
        <v>108</v>
      </c>
      <c r="O2521" t="s">
        <v>94</v>
      </c>
      <c r="P2521">
        <v>26828934</v>
      </c>
      <c r="Q2521">
        <v>4332831.13</v>
      </c>
      <c r="R2521" t="s">
        <v>95</v>
      </c>
      <c r="S2521">
        <v>0.3755</v>
      </c>
      <c r="T2521" s="29">
        <v>1402013.27</v>
      </c>
      <c r="U2521" s="29">
        <v>165236.35</v>
      </c>
      <c r="V2521" s="29">
        <v>2765581.51</v>
      </c>
    </row>
    <row r="2522" spans="1:22" ht="14.6" x14ac:dyDescent="0.4">
      <c r="A2522" t="s">
        <v>10836</v>
      </c>
      <c r="B2522" t="s">
        <v>10837</v>
      </c>
      <c r="C2522" t="s">
        <v>83</v>
      </c>
      <c r="D2522" t="s">
        <v>84</v>
      </c>
      <c r="E2522" t="s">
        <v>84</v>
      </c>
      <c r="F2522" t="s">
        <v>10838</v>
      </c>
      <c r="G2522" t="s">
        <v>6914</v>
      </c>
      <c r="H2522" t="s">
        <v>9036</v>
      </c>
      <c r="I2522" t="s">
        <v>1566</v>
      </c>
      <c r="J2522" t="s">
        <v>2100</v>
      </c>
      <c r="K2522" t="s">
        <v>2724</v>
      </c>
      <c r="L2522" t="s">
        <v>106</v>
      </c>
      <c r="M2522" t="s">
        <v>181</v>
      </c>
      <c r="N2522" t="s">
        <v>108</v>
      </c>
      <c r="O2522" t="s">
        <v>94</v>
      </c>
      <c r="P2522">
        <v>5109792</v>
      </c>
      <c r="Q2522">
        <v>1066327.1200000001</v>
      </c>
      <c r="R2522" t="s">
        <v>95</v>
      </c>
      <c r="S2522">
        <v>0.13919999999999999</v>
      </c>
      <c r="T2522" s="29">
        <v>142137.79</v>
      </c>
      <c r="U2522" s="29">
        <v>69631.23</v>
      </c>
      <c r="V2522" s="29">
        <v>854558.1</v>
      </c>
    </row>
    <row r="2523" spans="1:22" ht="14.6" x14ac:dyDescent="0.4">
      <c r="A2523" t="s">
        <v>10839</v>
      </c>
      <c r="B2523" t="s">
        <v>10840</v>
      </c>
      <c r="C2523" t="s">
        <v>137</v>
      </c>
      <c r="D2523" t="s">
        <v>308</v>
      </c>
      <c r="E2523" t="s">
        <v>308</v>
      </c>
      <c r="F2523" t="s">
        <v>10841</v>
      </c>
      <c r="G2523" t="s">
        <v>4591</v>
      </c>
      <c r="H2523" t="s">
        <v>2322</v>
      </c>
      <c r="I2523" t="s">
        <v>1427</v>
      </c>
      <c r="J2523" t="s">
        <v>4458</v>
      </c>
      <c r="K2523" t="s">
        <v>5565</v>
      </c>
      <c r="L2523" t="s">
        <v>144</v>
      </c>
      <c r="M2523" t="s">
        <v>134</v>
      </c>
      <c r="N2523" t="s">
        <v>108</v>
      </c>
      <c r="O2523" t="s">
        <v>94</v>
      </c>
      <c r="P2523">
        <v>35771856</v>
      </c>
      <c r="Q2523">
        <v>8366662.5599999996</v>
      </c>
      <c r="R2523" t="s">
        <v>95</v>
      </c>
      <c r="S2523">
        <v>0.20580000000000001</v>
      </c>
      <c r="T2523" s="29">
        <v>1536627.65</v>
      </c>
      <c r="U2523" s="29">
        <v>503378.62</v>
      </c>
      <c r="V2523" s="29">
        <v>6326656.29</v>
      </c>
    </row>
    <row r="2524" spans="1:22" ht="14.6" x14ac:dyDescent="0.4">
      <c r="A2524" t="s">
        <v>10842</v>
      </c>
      <c r="B2524" t="s">
        <v>10843</v>
      </c>
      <c r="C2524" t="s">
        <v>184</v>
      </c>
      <c r="D2524" t="s">
        <v>185</v>
      </c>
      <c r="E2524" t="s">
        <v>185</v>
      </c>
      <c r="F2524" t="s">
        <v>10844</v>
      </c>
      <c r="G2524" t="s">
        <v>828</v>
      </c>
      <c r="H2524" t="s">
        <v>829</v>
      </c>
      <c r="I2524" t="s">
        <v>377</v>
      </c>
      <c r="J2524" t="s">
        <v>421</v>
      </c>
      <c r="K2524" t="s">
        <v>608</v>
      </c>
      <c r="L2524" t="s">
        <v>641</v>
      </c>
      <c r="M2524" t="s">
        <v>121</v>
      </c>
      <c r="N2524" t="s">
        <v>108</v>
      </c>
      <c r="O2524" t="s">
        <v>94</v>
      </c>
      <c r="P2524">
        <v>1573296</v>
      </c>
      <c r="Q2524">
        <v>82810.48</v>
      </c>
      <c r="R2524" t="s">
        <v>95</v>
      </c>
      <c r="S2524">
        <v>0.16300000000000001</v>
      </c>
      <c r="T2524" s="29">
        <v>12313.04</v>
      </c>
      <c r="U2524" s="29">
        <v>2742.46</v>
      </c>
      <c r="V2524" s="29">
        <v>67754.98</v>
      </c>
    </row>
    <row r="2525" spans="1:22" ht="14.6" x14ac:dyDescent="0.4">
      <c r="A2525" t="s">
        <v>10845</v>
      </c>
      <c r="B2525" t="s">
        <v>10846</v>
      </c>
      <c r="C2525" t="s">
        <v>155</v>
      </c>
      <c r="D2525" t="s">
        <v>156</v>
      </c>
      <c r="E2525" t="s">
        <v>156</v>
      </c>
      <c r="F2525" t="s">
        <v>10847</v>
      </c>
      <c r="G2525" t="s">
        <v>3852</v>
      </c>
      <c r="H2525" t="s">
        <v>1619</v>
      </c>
      <c r="I2525" t="s">
        <v>90</v>
      </c>
      <c r="J2525" t="s">
        <v>2612</v>
      </c>
      <c r="K2525" t="s">
        <v>5974</v>
      </c>
      <c r="L2525" t="s">
        <v>163</v>
      </c>
      <c r="M2525" t="s">
        <v>134</v>
      </c>
      <c r="N2525" t="s">
        <v>108</v>
      </c>
      <c r="O2525" t="s">
        <v>94</v>
      </c>
      <c r="P2525">
        <v>270106442</v>
      </c>
      <c r="Q2525">
        <v>43937309.960000001</v>
      </c>
      <c r="R2525" t="s">
        <v>285</v>
      </c>
      <c r="S2525">
        <v>0.6915</v>
      </c>
      <c r="T2525" s="29">
        <v>21010690.91</v>
      </c>
      <c r="U2525" s="29">
        <v>1527635.51</v>
      </c>
      <c r="V2525" s="29">
        <v>21398983.539999999</v>
      </c>
    </row>
    <row r="2526" spans="1:22" ht="14.6" x14ac:dyDescent="0.4">
      <c r="A2526" t="s">
        <v>10848</v>
      </c>
      <c r="B2526" t="s">
        <v>10849</v>
      </c>
      <c r="C2526" t="s">
        <v>288</v>
      </c>
      <c r="D2526" t="s">
        <v>391</v>
      </c>
      <c r="E2526" t="s">
        <v>391</v>
      </c>
      <c r="F2526" t="s">
        <v>10850</v>
      </c>
      <c r="G2526" t="s">
        <v>1406</v>
      </c>
      <c r="H2526" t="s">
        <v>1027</v>
      </c>
      <c r="I2526" t="s">
        <v>744</v>
      </c>
      <c r="J2526" t="s">
        <v>4093</v>
      </c>
      <c r="K2526" t="s">
        <v>2981</v>
      </c>
      <c r="L2526" t="s">
        <v>296</v>
      </c>
      <c r="M2526" t="s">
        <v>134</v>
      </c>
      <c r="N2526" t="s">
        <v>108</v>
      </c>
      <c r="O2526" t="s">
        <v>94</v>
      </c>
      <c r="P2526">
        <v>74053472</v>
      </c>
      <c r="Q2526">
        <v>6574579.8399999999</v>
      </c>
      <c r="R2526" t="s">
        <v>285</v>
      </c>
      <c r="S2526">
        <v>0.68830000000000002</v>
      </c>
      <c r="T2526" s="29">
        <v>3045125.18</v>
      </c>
      <c r="U2526" s="29">
        <v>435320.96</v>
      </c>
      <c r="V2526" s="29">
        <v>3094133.7</v>
      </c>
    </row>
    <row r="2527" spans="1:22" ht="14.6" x14ac:dyDescent="0.4">
      <c r="A2527" t="s">
        <v>10851</v>
      </c>
      <c r="B2527" t="s">
        <v>10852</v>
      </c>
      <c r="C2527" t="s">
        <v>184</v>
      </c>
      <c r="D2527" t="s">
        <v>185</v>
      </c>
      <c r="E2527" t="s">
        <v>185</v>
      </c>
      <c r="F2527" t="s">
        <v>10853</v>
      </c>
      <c r="G2527" t="s">
        <v>1101</v>
      </c>
      <c r="H2527" t="s">
        <v>3191</v>
      </c>
      <c r="I2527" t="s">
        <v>2602</v>
      </c>
      <c r="J2527" t="s">
        <v>814</v>
      </c>
      <c r="K2527" t="s">
        <v>2489</v>
      </c>
      <c r="L2527" t="s">
        <v>222</v>
      </c>
      <c r="M2527" t="s">
        <v>121</v>
      </c>
      <c r="N2527" t="s">
        <v>108</v>
      </c>
      <c r="O2527" t="s">
        <v>94</v>
      </c>
      <c r="P2527">
        <v>6171721</v>
      </c>
      <c r="Q2527">
        <v>344496.2</v>
      </c>
      <c r="R2527" t="s">
        <v>95</v>
      </c>
      <c r="S2527">
        <v>0.2656</v>
      </c>
      <c r="T2527" s="29">
        <v>68472.88</v>
      </c>
      <c r="U2527" s="29">
        <v>9184.85</v>
      </c>
      <c r="V2527" s="29">
        <v>266838.46999999997</v>
      </c>
    </row>
    <row r="2528" spans="1:22" ht="14.6" x14ac:dyDescent="0.4">
      <c r="A2528" t="s">
        <v>10854</v>
      </c>
      <c r="B2528" t="s">
        <v>10855</v>
      </c>
      <c r="C2528" t="s">
        <v>184</v>
      </c>
      <c r="D2528" t="s">
        <v>382</v>
      </c>
      <c r="E2528" t="s">
        <v>382</v>
      </c>
      <c r="F2528" t="s">
        <v>10856</v>
      </c>
      <c r="G2528" t="s">
        <v>1923</v>
      </c>
      <c r="H2528" t="s">
        <v>334</v>
      </c>
      <c r="I2528" t="s">
        <v>1923</v>
      </c>
      <c r="J2528" t="s">
        <v>1816</v>
      </c>
      <c r="K2528" t="s">
        <v>1310</v>
      </c>
      <c r="L2528" t="s">
        <v>641</v>
      </c>
      <c r="M2528" t="s">
        <v>266</v>
      </c>
      <c r="N2528" t="s">
        <v>108</v>
      </c>
      <c r="O2528" t="s">
        <v>94</v>
      </c>
      <c r="P2528">
        <v>9318899</v>
      </c>
      <c r="Q2528">
        <v>590873.06000000006</v>
      </c>
      <c r="R2528" t="s">
        <v>95</v>
      </c>
      <c r="S2528">
        <v>0.252</v>
      </c>
      <c r="T2528" s="29">
        <v>105752.12</v>
      </c>
      <c r="U2528" s="29">
        <v>21078.23</v>
      </c>
      <c r="V2528" s="29">
        <v>464042.71</v>
      </c>
    </row>
    <row r="2529" spans="1:22" ht="14.6" x14ac:dyDescent="0.4">
      <c r="A2529" t="s">
        <v>10857</v>
      </c>
      <c r="B2529" t="s">
        <v>10858</v>
      </c>
      <c r="C2529" t="s">
        <v>112</v>
      </c>
      <c r="D2529" t="s">
        <v>471</v>
      </c>
      <c r="E2529" t="s">
        <v>471</v>
      </c>
      <c r="F2529" t="s">
        <v>10859</v>
      </c>
      <c r="G2529" t="s">
        <v>6637</v>
      </c>
      <c r="H2529" t="s">
        <v>7774</v>
      </c>
      <c r="I2529" t="s">
        <v>4234</v>
      </c>
      <c r="J2529" t="s">
        <v>4138</v>
      </c>
      <c r="K2529" t="s">
        <v>6433</v>
      </c>
      <c r="L2529" t="s">
        <v>222</v>
      </c>
      <c r="M2529" t="s">
        <v>121</v>
      </c>
      <c r="N2529" t="s">
        <v>93</v>
      </c>
      <c r="O2529" t="s">
        <v>94</v>
      </c>
      <c r="P2529">
        <v>36674632</v>
      </c>
      <c r="Q2529">
        <v>3002035.4</v>
      </c>
      <c r="R2529" t="s">
        <v>122</v>
      </c>
      <c r="S2529">
        <v>0.28220000000000001</v>
      </c>
      <c r="T2529" s="29">
        <v>629039.32999999996</v>
      </c>
      <c r="U2529" s="29">
        <v>73781.11</v>
      </c>
      <c r="V2529" s="29">
        <v>2299214.96</v>
      </c>
    </row>
    <row r="2530" spans="1:22" ht="14.6" x14ac:dyDescent="0.4">
      <c r="A2530" t="s">
        <v>10860</v>
      </c>
      <c r="B2530" t="s">
        <v>10861</v>
      </c>
      <c r="C2530" t="s">
        <v>155</v>
      </c>
      <c r="D2530" t="s">
        <v>278</v>
      </c>
      <c r="E2530" t="s">
        <v>278</v>
      </c>
      <c r="F2530" t="s">
        <v>10862</v>
      </c>
      <c r="G2530" t="s">
        <v>7520</v>
      </c>
      <c r="H2530" t="s">
        <v>927</v>
      </c>
      <c r="I2530" t="s">
        <v>3380</v>
      </c>
      <c r="J2530" t="s">
        <v>2621</v>
      </c>
      <c r="K2530" t="s">
        <v>2464</v>
      </c>
      <c r="L2530" t="s">
        <v>240</v>
      </c>
      <c r="M2530" t="s">
        <v>134</v>
      </c>
      <c r="N2530" t="s">
        <v>108</v>
      </c>
      <c r="O2530" t="s">
        <v>94</v>
      </c>
      <c r="P2530">
        <v>475997222</v>
      </c>
      <c r="Q2530">
        <v>180150956.06999999</v>
      </c>
      <c r="R2530" t="s">
        <v>122</v>
      </c>
      <c r="S2530">
        <v>0.58940000000000003</v>
      </c>
      <c r="T2530" s="29">
        <v>91370515.969999999</v>
      </c>
      <c r="U2530" s="29">
        <v>15275519.720000001</v>
      </c>
      <c r="V2530" s="29">
        <v>73504920.379999995</v>
      </c>
    </row>
    <row r="2531" spans="1:22" ht="14.6" x14ac:dyDescent="0.4">
      <c r="A2531" t="s">
        <v>10863</v>
      </c>
      <c r="B2531" t="s">
        <v>10864</v>
      </c>
      <c r="C2531" t="s">
        <v>98</v>
      </c>
      <c r="D2531" t="s">
        <v>195</v>
      </c>
      <c r="E2531" t="s">
        <v>195</v>
      </c>
      <c r="F2531" t="s">
        <v>10865</v>
      </c>
      <c r="G2531" t="s">
        <v>3534</v>
      </c>
      <c r="H2531" t="s">
        <v>8574</v>
      </c>
      <c r="I2531" t="s">
        <v>4825</v>
      </c>
      <c r="J2531" t="s">
        <v>1527</v>
      </c>
      <c r="K2531" t="s">
        <v>4776</v>
      </c>
      <c r="L2531" t="s">
        <v>91</v>
      </c>
      <c r="M2531" t="s">
        <v>107</v>
      </c>
      <c r="N2531" t="s">
        <v>93</v>
      </c>
      <c r="O2531" t="s">
        <v>94</v>
      </c>
      <c r="P2531">
        <v>10907796</v>
      </c>
      <c r="Q2531">
        <v>7991701.7699999996</v>
      </c>
      <c r="R2531" t="s">
        <v>95</v>
      </c>
      <c r="S2531">
        <v>0.52090000000000003</v>
      </c>
      <c r="T2531" s="29">
        <v>3244172.15</v>
      </c>
      <c r="U2531" s="29">
        <v>546737.89</v>
      </c>
      <c r="V2531" s="29">
        <v>4200791.7300000004</v>
      </c>
    </row>
    <row r="2532" spans="1:22" ht="14.6" x14ac:dyDescent="0.4">
      <c r="A2532" t="s">
        <v>10866</v>
      </c>
      <c r="B2532" t="s">
        <v>10867</v>
      </c>
      <c r="C2532" t="s">
        <v>137</v>
      </c>
      <c r="D2532" t="s">
        <v>308</v>
      </c>
      <c r="E2532" t="s">
        <v>308</v>
      </c>
      <c r="F2532" t="s">
        <v>10868</v>
      </c>
      <c r="G2532" t="s">
        <v>3747</v>
      </c>
      <c r="H2532" t="s">
        <v>1469</v>
      </c>
      <c r="I2532" t="s">
        <v>3748</v>
      </c>
      <c r="J2532" t="s">
        <v>4255</v>
      </c>
      <c r="K2532" t="s">
        <v>6360</v>
      </c>
      <c r="L2532" t="s">
        <v>163</v>
      </c>
      <c r="M2532" t="s">
        <v>134</v>
      </c>
      <c r="N2532" t="s">
        <v>93</v>
      </c>
      <c r="O2532" t="s">
        <v>94</v>
      </c>
      <c r="P2532">
        <v>9268459</v>
      </c>
      <c r="Q2532">
        <v>922702.02</v>
      </c>
      <c r="R2532" t="s">
        <v>95</v>
      </c>
      <c r="S2532">
        <v>0.1265</v>
      </c>
      <c r="T2532" s="29">
        <v>87003.32</v>
      </c>
      <c r="U2532" s="29">
        <v>13476.77</v>
      </c>
      <c r="V2532" s="29">
        <v>822221.93</v>
      </c>
    </row>
    <row r="2533" spans="1:22" ht="14.6" x14ac:dyDescent="0.4">
      <c r="A2533" t="s">
        <v>10869</v>
      </c>
      <c r="B2533" t="s">
        <v>10870</v>
      </c>
      <c r="C2533" t="s">
        <v>288</v>
      </c>
      <c r="D2533" t="s">
        <v>373</v>
      </c>
      <c r="E2533" t="s">
        <v>373</v>
      </c>
      <c r="F2533" t="s">
        <v>10871</v>
      </c>
      <c r="G2533" t="s">
        <v>5077</v>
      </c>
      <c r="H2533" t="s">
        <v>4972</v>
      </c>
      <c r="I2533" t="s">
        <v>3237</v>
      </c>
      <c r="J2533" t="s">
        <v>448</v>
      </c>
      <c r="K2533" t="s">
        <v>5257</v>
      </c>
      <c r="L2533" t="s">
        <v>296</v>
      </c>
      <c r="M2533" t="s">
        <v>134</v>
      </c>
      <c r="N2533" t="s">
        <v>108</v>
      </c>
      <c r="O2533" t="s">
        <v>94</v>
      </c>
      <c r="P2533">
        <v>82444885</v>
      </c>
      <c r="Q2533">
        <v>20236628.140000001</v>
      </c>
      <c r="R2533" t="s">
        <v>285</v>
      </c>
      <c r="S2533">
        <v>0.5585</v>
      </c>
      <c r="T2533" s="29">
        <v>9785729.1099999994</v>
      </c>
      <c r="U2533" s="29">
        <v>902218.5</v>
      </c>
      <c r="V2533" s="29">
        <v>9548680.5299999993</v>
      </c>
    </row>
    <row r="2534" spans="1:22" ht="14.6" x14ac:dyDescent="0.4">
      <c r="A2534" t="s">
        <v>10872</v>
      </c>
      <c r="B2534" t="s">
        <v>10873</v>
      </c>
      <c r="C2534" t="s">
        <v>98</v>
      </c>
      <c r="D2534" t="s">
        <v>99</v>
      </c>
      <c r="E2534" t="s">
        <v>99</v>
      </c>
      <c r="F2534" t="s">
        <v>10874</v>
      </c>
      <c r="G2534" t="s">
        <v>1634</v>
      </c>
      <c r="H2534" t="s">
        <v>6291</v>
      </c>
      <c r="I2534" t="s">
        <v>6860</v>
      </c>
      <c r="J2534" t="s">
        <v>358</v>
      </c>
      <c r="K2534" t="s">
        <v>4888</v>
      </c>
      <c r="L2534" t="s">
        <v>91</v>
      </c>
      <c r="M2534" t="s">
        <v>107</v>
      </c>
      <c r="N2534" t="s">
        <v>108</v>
      </c>
      <c r="O2534" t="s">
        <v>94</v>
      </c>
      <c r="P2534">
        <v>61266438</v>
      </c>
      <c r="Q2534">
        <v>26137354.039999999</v>
      </c>
      <c r="R2534" t="s">
        <v>95</v>
      </c>
      <c r="S2534">
        <v>0.37019999999999997</v>
      </c>
      <c r="T2534" s="29">
        <v>9672534.7699999996</v>
      </c>
      <c r="U2534" s="29">
        <v>423647.94</v>
      </c>
      <c r="V2534" s="29">
        <v>16041171.33</v>
      </c>
    </row>
    <row r="2535" spans="1:22" ht="14.6" x14ac:dyDescent="0.4">
      <c r="A2535" t="s">
        <v>10875</v>
      </c>
      <c r="B2535" t="s">
        <v>10876</v>
      </c>
      <c r="C2535" t="s">
        <v>205</v>
      </c>
      <c r="D2535" t="s">
        <v>206</v>
      </c>
      <c r="E2535" t="s">
        <v>206</v>
      </c>
      <c r="F2535" t="s">
        <v>10877</v>
      </c>
      <c r="G2535" t="s">
        <v>4233</v>
      </c>
      <c r="H2535" t="s">
        <v>408</v>
      </c>
      <c r="I2535" t="s">
        <v>9329</v>
      </c>
      <c r="J2535" t="s">
        <v>2243</v>
      </c>
      <c r="K2535" t="s">
        <v>2052</v>
      </c>
      <c r="L2535" t="s">
        <v>556</v>
      </c>
      <c r="M2535" t="s">
        <v>121</v>
      </c>
      <c r="N2535" t="s">
        <v>108</v>
      </c>
      <c r="O2535" t="s">
        <v>94</v>
      </c>
      <c r="P2535">
        <v>3826774</v>
      </c>
      <c r="Q2535">
        <v>145598.72</v>
      </c>
      <c r="R2535" t="s">
        <v>95</v>
      </c>
      <c r="S2535">
        <v>0.1696</v>
      </c>
      <c r="T2535" s="29">
        <v>24237.61</v>
      </c>
      <c r="U2535" s="29">
        <v>14280.13</v>
      </c>
      <c r="V2535" s="29">
        <v>107080.98</v>
      </c>
    </row>
    <row r="2536" spans="1:22" ht="14.6" x14ac:dyDescent="0.4">
      <c r="A2536" t="s">
        <v>10878</v>
      </c>
      <c r="B2536" t="s">
        <v>10879</v>
      </c>
      <c r="C2536" t="s">
        <v>83</v>
      </c>
      <c r="D2536" t="s">
        <v>166</v>
      </c>
      <c r="E2536" t="s">
        <v>166</v>
      </c>
      <c r="F2536" t="s">
        <v>10880</v>
      </c>
      <c r="G2536" t="s">
        <v>10881</v>
      </c>
      <c r="H2536" t="s">
        <v>6342</v>
      </c>
      <c r="I2536" t="s">
        <v>2007</v>
      </c>
      <c r="J2536" t="s">
        <v>3525</v>
      </c>
      <c r="K2536" t="s">
        <v>2446</v>
      </c>
      <c r="L2536" t="s">
        <v>144</v>
      </c>
      <c r="M2536" t="s">
        <v>92</v>
      </c>
      <c r="N2536" t="s">
        <v>108</v>
      </c>
      <c r="O2536" t="s">
        <v>94</v>
      </c>
      <c r="P2536">
        <v>5931449</v>
      </c>
      <c r="Q2536">
        <v>1190444.2</v>
      </c>
      <c r="R2536" t="s">
        <v>122</v>
      </c>
      <c r="S2536">
        <v>0.106</v>
      </c>
      <c r="T2536" s="29">
        <v>114585.21</v>
      </c>
      <c r="U2536" s="29">
        <v>79626.44</v>
      </c>
      <c r="V2536" s="29">
        <v>996232.55</v>
      </c>
    </row>
    <row r="2537" spans="1:22" ht="14.6" x14ac:dyDescent="0.4">
      <c r="A2537" t="s">
        <v>10882</v>
      </c>
      <c r="B2537" t="s">
        <v>10883</v>
      </c>
      <c r="C2537" t="s">
        <v>288</v>
      </c>
      <c r="D2537" t="s">
        <v>373</v>
      </c>
      <c r="E2537" t="s">
        <v>373</v>
      </c>
      <c r="F2537" t="s">
        <v>10884</v>
      </c>
      <c r="G2537" t="s">
        <v>3123</v>
      </c>
      <c r="H2537" t="s">
        <v>3430</v>
      </c>
      <c r="I2537" t="s">
        <v>2737</v>
      </c>
      <c r="J2537" t="s">
        <v>2737</v>
      </c>
      <c r="K2537" t="s">
        <v>5059</v>
      </c>
      <c r="L2537" t="s">
        <v>134</v>
      </c>
      <c r="M2537" t="s">
        <v>134</v>
      </c>
      <c r="N2537" t="s">
        <v>108</v>
      </c>
      <c r="O2537" t="s">
        <v>94</v>
      </c>
      <c r="P2537">
        <v>194620268</v>
      </c>
      <c r="Q2537">
        <v>14234206.960000001</v>
      </c>
      <c r="R2537" t="s">
        <v>95</v>
      </c>
      <c r="S2537">
        <v>0.68469999999999998</v>
      </c>
      <c r="T2537" s="29">
        <v>8564428.9900000002</v>
      </c>
      <c r="U2537" s="29">
        <v>1246388.96</v>
      </c>
      <c r="V2537" s="29">
        <v>4423389.01</v>
      </c>
    </row>
    <row r="2538" spans="1:22" ht="14.6" x14ac:dyDescent="0.4">
      <c r="A2538" t="s">
        <v>10885</v>
      </c>
      <c r="B2538" t="s">
        <v>10886</v>
      </c>
      <c r="C2538" t="s">
        <v>112</v>
      </c>
      <c r="D2538" t="s">
        <v>113</v>
      </c>
      <c r="E2538" t="s">
        <v>113</v>
      </c>
      <c r="F2538" t="s">
        <v>10887</v>
      </c>
      <c r="G2538" t="s">
        <v>1850</v>
      </c>
      <c r="H2538" t="s">
        <v>3897</v>
      </c>
      <c r="I2538" t="s">
        <v>9159</v>
      </c>
      <c r="J2538" t="s">
        <v>2336</v>
      </c>
      <c r="K2538" t="s">
        <v>6687</v>
      </c>
      <c r="L2538" t="s">
        <v>222</v>
      </c>
      <c r="M2538" t="s">
        <v>266</v>
      </c>
      <c r="N2538" t="s">
        <v>108</v>
      </c>
      <c r="O2538" t="s">
        <v>94</v>
      </c>
      <c r="P2538">
        <v>7955665</v>
      </c>
      <c r="Q2538">
        <v>1603209.07</v>
      </c>
      <c r="R2538" t="s">
        <v>122</v>
      </c>
      <c r="S2538">
        <v>0.47639999999999999</v>
      </c>
      <c r="T2538" s="29">
        <v>640536.54</v>
      </c>
      <c r="U2538" s="29">
        <v>132371.84</v>
      </c>
      <c r="V2538" s="29">
        <v>830300.69</v>
      </c>
    </row>
    <row r="2539" spans="1:22" ht="14.6" x14ac:dyDescent="0.4">
      <c r="A2539" t="s">
        <v>10888</v>
      </c>
      <c r="B2539" t="s">
        <v>10889</v>
      </c>
      <c r="C2539" t="s">
        <v>288</v>
      </c>
      <c r="D2539" t="s">
        <v>391</v>
      </c>
      <c r="E2539" t="s">
        <v>391</v>
      </c>
      <c r="F2539" t="s">
        <v>10890</v>
      </c>
      <c r="G2539" t="s">
        <v>4337</v>
      </c>
      <c r="H2539" t="s">
        <v>4183</v>
      </c>
      <c r="I2539" t="s">
        <v>1184</v>
      </c>
      <c r="J2539" t="s">
        <v>7692</v>
      </c>
      <c r="K2539" t="s">
        <v>7507</v>
      </c>
      <c r="L2539" t="s">
        <v>92</v>
      </c>
      <c r="M2539" t="s">
        <v>134</v>
      </c>
      <c r="N2539" t="s">
        <v>108</v>
      </c>
      <c r="O2539" t="s">
        <v>94</v>
      </c>
      <c r="P2539">
        <v>51016984</v>
      </c>
      <c r="Q2539">
        <v>25445073.460000001</v>
      </c>
      <c r="R2539" t="s">
        <v>95</v>
      </c>
      <c r="S2539">
        <v>0.6542</v>
      </c>
      <c r="T2539" s="29">
        <v>14849977.4</v>
      </c>
      <c r="U2539" s="29">
        <v>1671290.23</v>
      </c>
      <c r="V2539" s="29">
        <v>8923805.8300000001</v>
      </c>
    </row>
    <row r="2540" spans="1:22" ht="14.6" x14ac:dyDescent="0.4">
      <c r="A2540" t="s">
        <v>10891</v>
      </c>
      <c r="B2540" t="s">
        <v>10892</v>
      </c>
      <c r="C2540" t="s">
        <v>137</v>
      </c>
      <c r="D2540" t="s">
        <v>308</v>
      </c>
      <c r="E2540" t="s">
        <v>308</v>
      </c>
      <c r="F2540" t="s">
        <v>10893</v>
      </c>
      <c r="G2540" t="s">
        <v>10894</v>
      </c>
      <c r="H2540" t="s">
        <v>6811</v>
      </c>
      <c r="I2540" t="s">
        <v>2088</v>
      </c>
      <c r="J2540" t="s">
        <v>6671</v>
      </c>
      <c r="K2540" t="s">
        <v>3540</v>
      </c>
      <c r="L2540" t="s">
        <v>144</v>
      </c>
      <c r="M2540" t="s">
        <v>134</v>
      </c>
      <c r="N2540" t="s">
        <v>108</v>
      </c>
      <c r="O2540" t="s">
        <v>94</v>
      </c>
      <c r="P2540">
        <v>50776144</v>
      </c>
      <c r="Q2540">
        <v>4911351.1399999997</v>
      </c>
      <c r="R2540" t="s">
        <v>95</v>
      </c>
      <c r="S2540">
        <v>0.2316</v>
      </c>
      <c r="T2540" s="29">
        <v>683177.65</v>
      </c>
      <c r="U2540" s="29">
        <v>463545.94</v>
      </c>
      <c r="V2540" s="29">
        <v>3764627.55</v>
      </c>
    </row>
    <row r="2541" spans="1:22" ht="14.6" x14ac:dyDescent="0.4">
      <c r="A2541" t="s">
        <v>10895</v>
      </c>
      <c r="B2541" t="s">
        <v>10896</v>
      </c>
      <c r="C2541" t="s">
        <v>184</v>
      </c>
      <c r="D2541" t="s">
        <v>382</v>
      </c>
      <c r="E2541" t="s">
        <v>382</v>
      </c>
      <c r="F2541" t="s">
        <v>10897</v>
      </c>
      <c r="G2541" t="s">
        <v>3006</v>
      </c>
      <c r="H2541" t="s">
        <v>3737</v>
      </c>
      <c r="I2541" t="s">
        <v>7766</v>
      </c>
      <c r="J2541" t="s">
        <v>2963</v>
      </c>
      <c r="K2541" t="s">
        <v>2573</v>
      </c>
      <c r="L2541" t="s">
        <v>641</v>
      </c>
      <c r="M2541" t="s">
        <v>266</v>
      </c>
      <c r="N2541" t="s">
        <v>108</v>
      </c>
      <c r="O2541" t="s">
        <v>94</v>
      </c>
      <c r="P2541">
        <v>3355293</v>
      </c>
      <c r="Q2541">
        <v>98457.78</v>
      </c>
      <c r="R2541" t="s">
        <v>95</v>
      </c>
      <c r="S2541">
        <v>0.1061</v>
      </c>
      <c r="T2541" s="29">
        <v>8126.26</v>
      </c>
      <c r="U2541" s="29">
        <v>2764.11</v>
      </c>
      <c r="V2541" s="29">
        <v>87567.41</v>
      </c>
    </row>
    <row r="2542" spans="1:22" ht="14.6" x14ac:dyDescent="0.4">
      <c r="A2542" t="s">
        <v>10898</v>
      </c>
      <c r="B2542" t="s">
        <v>10899</v>
      </c>
      <c r="C2542" t="s">
        <v>112</v>
      </c>
      <c r="D2542" t="s">
        <v>113</v>
      </c>
      <c r="E2542" t="s">
        <v>113</v>
      </c>
      <c r="F2542" t="s">
        <v>10900</v>
      </c>
      <c r="G2542" t="s">
        <v>4314</v>
      </c>
      <c r="H2542" t="s">
        <v>3574</v>
      </c>
      <c r="I2542" t="s">
        <v>10901</v>
      </c>
      <c r="J2542" t="s">
        <v>5474</v>
      </c>
      <c r="K2542" t="s">
        <v>1978</v>
      </c>
      <c r="L2542" t="s">
        <v>120</v>
      </c>
      <c r="M2542" t="s">
        <v>266</v>
      </c>
      <c r="N2542" t="s">
        <v>108</v>
      </c>
      <c r="O2542" t="s">
        <v>94</v>
      </c>
      <c r="P2542">
        <v>28632299</v>
      </c>
      <c r="Q2542">
        <v>6560286.1799999997</v>
      </c>
      <c r="R2542" t="s">
        <v>122</v>
      </c>
      <c r="S2542">
        <v>0.4587</v>
      </c>
      <c r="T2542" s="29">
        <v>1898926.77</v>
      </c>
      <c r="U2542" s="29">
        <v>278389.92</v>
      </c>
      <c r="V2542" s="29">
        <v>4382969.49</v>
      </c>
    </row>
    <row r="2543" spans="1:22" ht="14.6" x14ac:dyDescent="0.4">
      <c r="A2543" t="s">
        <v>10902</v>
      </c>
      <c r="B2543" t="s">
        <v>10903</v>
      </c>
      <c r="C2543" t="s">
        <v>184</v>
      </c>
      <c r="D2543" t="s">
        <v>185</v>
      </c>
      <c r="E2543" t="s">
        <v>185</v>
      </c>
      <c r="F2543" t="s">
        <v>10904</v>
      </c>
      <c r="G2543" t="s">
        <v>1980</v>
      </c>
      <c r="H2543" t="s">
        <v>4191</v>
      </c>
      <c r="I2543" t="s">
        <v>7874</v>
      </c>
      <c r="J2543" t="s">
        <v>2933</v>
      </c>
      <c r="K2543" t="s">
        <v>4893</v>
      </c>
      <c r="L2543" t="s">
        <v>192</v>
      </c>
      <c r="M2543" t="s">
        <v>266</v>
      </c>
      <c r="N2543" t="s">
        <v>108</v>
      </c>
      <c r="O2543" t="s">
        <v>94</v>
      </c>
      <c r="P2543">
        <v>1773551</v>
      </c>
      <c r="Q2543">
        <v>175331.12</v>
      </c>
      <c r="R2543" t="s">
        <v>95</v>
      </c>
      <c r="S2543">
        <v>0.18679999999999999</v>
      </c>
      <c r="T2543" s="29">
        <v>24573.040000000001</v>
      </c>
      <c r="U2543" s="29">
        <v>6144.79</v>
      </c>
      <c r="V2543" s="29">
        <v>144613.29</v>
      </c>
    </row>
    <row r="2544" spans="1:22" ht="14.6" x14ac:dyDescent="0.4">
      <c r="A2544" t="s">
        <v>10905</v>
      </c>
      <c r="B2544" t="s">
        <v>10906</v>
      </c>
      <c r="C2544" t="s">
        <v>112</v>
      </c>
      <c r="D2544" t="s">
        <v>471</v>
      </c>
      <c r="E2544" t="s">
        <v>471</v>
      </c>
      <c r="F2544" t="s">
        <v>10907</v>
      </c>
      <c r="G2544" t="s">
        <v>1953</v>
      </c>
      <c r="H2544" t="s">
        <v>2651</v>
      </c>
      <c r="I2544" t="s">
        <v>2495</v>
      </c>
      <c r="J2544" t="s">
        <v>1640</v>
      </c>
      <c r="K2544" t="s">
        <v>4625</v>
      </c>
      <c r="L2544" t="s">
        <v>120</v>
      </c>
      <c r="M2544" t="s">
        <v>223</v>
      </c>
      <c r="N2544" t="s">
        <v>93</v>
      </c>
      <c r="O2544" t="s">
        <v>94</v>
      </c>
      <c r="P2544">
        <v>14108921</v>
      </c>
      <c r="Q2544">
        <v>2557288.9300000002</v>
      </c>
      <c r="R2544" t="s">
        <v>95</v>
      </c>
      <c r="S2544">
        <v>0.38890000000000002</v>
      </c>
      <c r="T2544" s="29">
        <v>672314.88</v>
      </c>
      <c r="U2544" s="29">
        <v>187989.31</v>
      </c>
      <c r="V2544" s="29">
        <v>1696984.74</v>
      </c>
    </row>
    <row r="2545" spans="1:22" ht="14.6" x14ac:dyDescent="0.4">
      <c r="A2545" t="s">
        <v>10908</v>
      </c>
      <c r="B2545" t="s">
        <v>10909</v>
      </c>
      <c r="C2545" t="s">
        <v>112</v>
      </c>
      <c r="D2545" t="s">
        <v>113</v>
      </c>
      <c r="E2545" t="s">
        <v>113</v>
      </c>
      <c r="F2545" t="s">
        <v>9737</v>
      </c>
      <c r="G2545" t="s">
        <v>1618</v>
      </c>
      <c r="H2545" t="s">
        <v>6307</v>
      </c>
      <c r="I2545" t="s">
        <v>1016</v>
      </c>
      <c r="J2545" t="s">
        <v>6687</v>
      </c>
      <c r="K2545" t="s">
        <v>1617</v>
      </c>
      <c r="L2545" t="s">
        <v>222</v>
      </c>
      <c r="M2545" t="s">
        <v>266</v>
      </c>
      <c r="N2545" t="s">
        <v>108</v>
      </c>
      <c r="O2545" t="s">
        <v>94</v>
      </c>
      <c r="P2545">
        <v>6932479</v>
      </c>
      <c r="Q2545">
        <v>1403423.21</v>
      </c>
      <c r="R2545" t="s">
        <v>95</v>
      </c>
      <c r="S2545">
        <v>0.40699999999999997</v>
      </c>
      <c r="T2545" s="29">
        <v>347956.75</v>
      </c>
      <c r="U2545" s="29">
        <v>20961.400000000001</v>
      </c>
      <c r="V2545" s="29">
        <v>1034505.06</v>
      </c>
    </row>
    <row r="2546" spans="1:22" ht="14.6" x14ac:dyDescent="0.4">
      <c r="A2546" t="s">
        <v>10910</v>
      </c>
      <c r="B2546" t="s">
        <v>10911</v>
      </c>
      <c r="C2546" t="s">
        <v>83</v>
      </c>
      <c r="D2546" t="s">
        <v>84</v>
      </c>
      <c r="E2546" t="s">
        <v>84</v>
      </c>
      <c r="F2546" t="s">
        <v>10912</v>
      </c>
      <c r="G2546" t="s">
        <v>2181</v>
      </c>
      <c r="H2546" t="s">
        <v>4796</v>
      </c>
      <c r="I2546" t="s">
        <v>3840</v>
      </c>
      <c r="J2546" t="s">
        <v>1696</v>
      </c>
      <c r="K2546" t="s">
        <v>771</v>
      </c>
      <c r="L2546" t="s">
        <v>91</v>
      </c>
      <c r="M2546" t="s">
        <v>134</v>
      </c>
      <c r="N2546" t="s">
        <v>108</v>
      </c>
      <c r="O2546" t="s">
        <v>94</v>
      </c>
      <c r="P2546">
        <v>4428994</v>
      </c>
      <c r="Q2546">
        <v>1165096.29</v>
      </c>
      <c r="R2546" t="s">
        <v>95</v>
      </c>
      <c r="S2546">
        <v>0.28989999999999999</v>
      </c>
      <c r="T2546" s="29">
        <v>203412.32</v>
      </c>
      <c r="U2546" s="29">
        <v>25830.720000000001</v>
      </c>
      <c r="V2546" s="29">
        <v>935853.25</v>
      </c>
    </row>
    <row r="2547" spans="1:22" ht="14.6" x14ac:dyDescent="0.4">
      <c r="A2547" t="s">
        <v>10913</v>
      </c>
      <c r="B2547" t="s">
        <v>10914</v>
      </c>
      <c r="C2547" t="s">
        <v>1</v>
      </c>
      <c r="D2547" t="s">
        <v>166</v>
      </c>
      <c r="E2547" t="s">
        <v>166</v>
      </c>
      <c r="F2547" t="s">
        <v>10915</v>
      </c>
      <c r="G2547" t="s">
        <v>10916</v>
      </c>
      <c r="H2547" t="s">
        <v>10917</v>
      </c>
      <c r="I2547" t="s">
        <v>7054</v>
      </c>
      <c r="J2547" t="s">
        <v>6783</v>
      </c>
      <c r="K2547" t="s">
        <v>2748</v>
      </c>
      <c r="L2547" t="s">
        <v>275</v>
      </c>
      <c r="M2547" t="s">
        <v>181</v>
      </c>
      <c r="N2547" t="s">
        <v>93</v>
      </c>
      <c r="O2547" t="s">
        <v>94</v>
      </c>
      <c r="P2547">
        <v>8129070</v>
      </c>
      <c r="Q2547">
        <v>2407490.84</v>
      </c>
      <c r="R2547" t="s">
        <v>95</v>
      </c>
      <c r="S2547">
        <v>0.29310000000000003</v>
      </c>
      <c r="T2547" s="29">
        <v>587176.16</v>
      </c>
      <c r="U2547" s="29">
        <v>79445.850000000006</v>
      </c>
      <c r="V2547" s="29">
        <v>1740868.83</v>
      </c>
    </row>
    <row r="2548" spans="1:22" ht="14.6" x14ac:dyDescent="0.4">
      <c r="A2548" t="s">
        <v>10918</v>
      </c>
      <c r="B2548" t="s">
        <v>10919</v>
      </c>
      <c r="C2548" t="s">
        <v>125</v>
      </c>
      <c r="D2548" t="s">
        <v>126</v>
      </c>
      <c r="E2548" t="s">
        <v>126</v>
      </c>
      <c r="F2548" t="s">
        <v>10920</v>
      </c>
      <c r="G2548" t="s">
        <v>2787</v>
      </c>
      <c r="H2548" t="s">
        <v>1823</v>
      </c>
      <c r="I2548" t="s">
        <v>3089</v>
      </c>
      <c r="J2548" t="s">
        <v>4387</v>
      </c>
      <c r="K2548" t="s">
        <v>1892</v>
      </c>
      <c r="L2548" t="s">
        <v>133</v>
      </c>
      <c r="M2548" t="s">
        <v>134</v>
      </c>
      <c r="N2548" t="s">
        <v>108</v>
      </c>
      <c r="O2548" t="s">
        <v>94</v>
      </c>
      <c r="P2548">
        <v>403166555</v>
      </c>
      <c r="Q2548">
        <v>56877114.460000001</v>
      </c>
      <c r="R2548" t="s">
        <v>122</v>
      </c>
      <c r="S2548">
        <v>0.39429999999999998</v>
      </c>
      <c r="T2548" s="29">
        <v>20742525.350000001</v>
      </c>
      <c r="U2548" s="29">
        <v>3697483.3</v>
      </c>
      <c r="V2548" s="29">
        <v>32437105.809999999</v>
      </c>
    </row>
    <row r="2549" spans="1:22" ht="14.6" x14ac:dyDescent="0.4">
      <c r="A2549" t="s">
        <v>10921</v>
      </c>
      <c r="B2549" t="s">
        <v>10922</v>
      </c>
      <c r="C2549" t="s">
        <v>112</v>
      </c>
      <c r="D2549" t="s">
        <v>113</v>
      </c>
      <c r="E2549" t="s">
        <v>113</v>
      </c>
      <c r="F2549" t="s">
        <v>10923</v>
      </c>
      <c r="G2549" t="s">
        <v>9183</v>
      </c>
      <c r="H2549" t="s">
        <v>456</v>
      </c>
      <c r="I2549" t="s">
        <v>4257</v>
      </c>
      <c r="J2549" t="s">
        <v>6659</v>
      </c>
      <c r="K2549" t="s">
        <v>5380</v>
      </c>
      <c r="L2549" t="s">
        <v>370</v>
      </c>
      <c r="M2549" t="s">
        <v>223</v>
      </c>
      <c r="N2549" t="s">
        <v>486</v>
      </c>
      <c r="O2549" t="s">
        <v>94</v>
      </c>
      <c r="P2549">
        <v>37151429</v>
      </c>
      <c r="Q2549">
        <v>1213036.79</v>
      </c>
      <c r="R2549" t="s">
        <v>95</v>
      </c>
      <c r="S2549">
        <v>0.42370000000000002</v>
      </c>
      <c r="T2549" s="29">
        <v>349819.33</v>
      </c>
      <c r="U2549" s="29">
        <v>119972.44</v>
      </c>
      <c r="V2549" s="29">
        <v>743245.02</v>
      </c>
    </row>
    <row r="2550" spans="1:22" ht="14.6" x14ac:dyDescent="0.4">
      <c r="A2550" t="s">
        <v>10924</v>
      </c>
      <c r="B2550" t="s">
        <v>10925</v>
      </c>
      <c r="C2550" t="s">
        <v>112</v>
      </c>
      <c r="D2550" t="s">
        <v>113</v>
      </c>
      <c r="E2550" t="s">
        <v>113</v>
      </c>
      <c r="F2550" t="s">
        <v>10926</v>
      </c>
      <c r="G2550" t="s">
        <v>897</v>
      </c>
      <c r="H2550" t="s">
        <v>3454</v>
      </c>
      <c r="I2550" t="s">
        <v>4533</v>
      </c>
      <c r="J2550" t="s">
        <v>5043</v>
      </c>
      <c r="K2550" t="s">
        <v>1329</v>
      </c>
      <c r="L2550" t="s">
        <v>222</v>
      </c>
      <c r="M2550" t="s">
        <v>266</v>
      </c>
      <c r="N2550" t="s">
        <v>108</v>
      </c>
      <c r="O2550" t="s">
        <v>94</v>
      </c>
      <c r="P2550">
        <v>4989324</v>
      </c>
      <c r="Q2550">
        <v>231553.62</v>
      </c>
      <c r="R2550" t="s">
        <v>122</v>
      </c>
      <c r="S2550">
        <v>0.27910000000000001</v>
      </c>
      <c r="T2550" s="29">
        <v>43240.93</v>
      </c>
      <c r="U2550" s="29">
        <v>2914.61</v>
      </c>
      <c r="V2550" s="29">
        <v>185398.08</v>
      </c>
    </row>
    <row r="2551" spans="1:22" ht="14.6" x14ac:dyDescent="0.4">
      <c r="A2551" t="s">
        <v>10927</v>
      </c>
      <c r="B2551" t="s">
        <v>10928</v>
      </c>
      <c r="C2551" t="s">
        <v>1</v>
      </c>
      <c r="D2551" t="s">
        <v>166</v>
      </c>
      <c r="E2551" t="s">
        <v>166</v>
      </c>
      <c r="F2551" t="s">
        <v>10929</v>
      </c>
      <c r="G2551" t="s">
        <v>4648</v>
      </c>
      <c r="H2551" t="s">
        <v>5392</v>
      </c>
      <c r="I2551" t="s">
        <v>9057</v>
      </c>
      <c r="J2551" t="s">
        <v>1903</v>
      </c>
      <c r="K2551" t="s">
        <v>2613</v>
      </c>
      <c r="L2551" t="s">
        <v>106</v>
      </c>
      <c r="M2551" t="s">
        <v>134</v>
      </c>
      <c r="N2551" t="s">
        <v>108</v>
      </c>
      <c r="O2551" t="s">
        <v>94</v>
      </c>
      <c r="P2551">
        <v>5465583</v>
      </c>
      <c r="Q2551">
        <v>713738.05</v>
      </c>
      <c r="R2551" t="s">
        <v>95</v>
      </c>
      <c r="S2551">
        <v>0.45279999999999998</v>
      </c>
      <c r="T2551" s="29">
        <v>196374.25</v>
      </c>
      <c r="U2551" s="29">
        <v>70091.45</v>
      </c>
      <c r="V2551" s="29">
        <v>447272.35</v>
      </c>
    </row>
    <row r="2552" spans="1:22" ht="14.6" x14ac:dyDescent="0.4">
      <c r="A2552" t="s">
        <v>10930</v>
      </c>
      <c r="B2552" t="s">
        <v>10931</v>
      </c>
      <c r="C2552" t="s">
        <v>155</v>
      </c>
      <c r="D2552" t="s">
        <v>278</v>
      </c>
      <c r="E2552" t="s">
        <v>278</v>
      </c>
      <c r="F2552" t="s">
        <v>10932</v>
      </c>
      <c r="G2552" t="s">
        <v>1232</v>
      </c>
      <c r="H2552" t="s">
        <v>5548</v>
      </c>
      <c r="I2552" t="s">
        <v>2195</v>
      </c>
      <c r="J2552" t="s">
        <v>1349</v>
      </c>
      <c r="K2552" t="s">
        <v>6048</v>
      </c>
      <c r="L2552" t="s">
        <v>144</v>
      </c>
      <c r="M2552" t="s">
        <v>134</v>
      </c>
      <c r="N2552" t="s">
        <v>108</v>
      </c>
      <c r="O2552" t="s">
        <v>94</v>
      </c>
      <c r="P2552">
        <v>150930102</v>
      </c>
      <c r="Q2552">
        <v>51609504.009999998</v>
      </c>
      <c r="R2552" t="s">
        <v>109</v>
      </c>
      <c r="S2552">
        <v>0.57250000000000001</v>
      </c>
      <c r="T2552" s="29">
        <v>24155896.620000001</v>
      </c>
      <c r="U2552" s="29">
        <v>2926980.48</v>
      </c>
      <c r="V2552" s="29">
        <v>24526626.91</v>
      </c>
    </row>
    <row r="2553" spans="1:22" ht="14.6" x14ac:dyDescent="0.4">
      <c r="A2553" t="s">
        <v>10933</v>
      </c>
      <c r="B2553" t="s">
        <v>10934</v>
      </c>
      <c r="C2553" t="s">
        <v>125</v>
      </c>
      <c r="D2553" t="s">
        <v>308</v>
      </c>
      <c r="E2553" t="s">
        <v>308</v>
      </c>
      <c r="F2553" t="s">
        <v>10935</v>
      </c>
      <c r="G2553" t="s">
        <v>1751</v>
      </c>
      <c r="H2553" t="s">
        <v>808</v>
      </c>
      <c r="I2553" t="s">
        <v>5900</v>
      </c>
      <c r="J2553" t="s">
        <v>1793</v>
      </c>
      <c r="K2553" t="s">
        <v>2785</v>
      </c>
      <c r="L2553" t="s">
        <v>1436</v>
      </c>
      <c r="M2553" t="s">
        <v>134</v>
      </c>
      <c r="N2553" t="s">
        <v>108</v>
      </c>
      <c r="O2553" t="s">
        <v>94</v>
      </c>
      <c r="P2553">
        <v>413927918</v>
      </c>
      <c r="Q2553">
        <v>330675605.48000002</v>
      </c>
      <c r="R2553" t="s">
        <v>109</v>
      </c>
      <c r="S2553">
        <v>0.61009999999999998</v>
      </c>
      <c r="T2553" s="29">
        <v>134796056.55000001</v>
      </c>
      <c r="U2553" s="29">
        <v>17911310.16</v>
      </c>
      <c r="V2553" s="29">
        <v>177968238.77000001</v>
      </c>
    </row>
    <row r="2554" spans="1:22" ht="14.6" x14ac:dyDescent="0.4">
      <c r="A2554" t="s">
        <v>10936</v>
      </c>
      <c r="B2554" t="s">
        <v>10937</v>
      </c>
      <c r="C2554" t="s">
        <v>83</v>
      </c>
      <c r="D2554" t="s">
        <v>84</v>
      </c>
      <c r="E2554" t="s">
        <v>84</v>
      </c>
      <c r="F2554" t="s">
        <v>10938</v>
      </c>
      <c r="G2554" t="s">
        <v>3112</v>
      </c>
      <c r="H2554" t="s">
        <v>2910</v>
      </c>
      <c r="I2554" t="s">
        <v>1677</v>
      </c>
      <c r="J2554" t="s">
        <v>3245</v>
      </c>
      <c r="K2554" t="s">
        <v>265</v>
      </c>
      <c r="L2554" t="s">
        <v>163</v>
      </c>
      <c r="M2554" t="s">
        <v>134</v>
      </c>
      <c r="N2554" t="s">
        <v>108</v>
      </c>
      <c r="O2554" t="s">
        <v>94</v>
      </c>
      <c r="P2554">
        <v>4375544</v>
      </c>
      <c r="Q2554">
        <v>805295.28</v>
      </c>
      <c r="R2554" t="s">
        <v>95</v>
      </c>
      <c r="S2554">
        <v>0.25519999999999998</v>
      </c>
      <c r="T2554" s="29">
        <v>192970.13</v>
      </c>
      <c r="U2554" s="29">
        <v>41603.18</v>
      </c>
      <c r="V2554" s="29">
        <v>570721.97</v>
      </c>
    </row>
    <row r="2555" spans="1:22" ht="14.6" x14ac:dyDescent="0.4">
      <c r="A2555" t="s">
        <v>10939</v>
      </c>
      <c r="B2555" t="s">
        <v>10940</v>
      </c>
      <c r="C2555" t="s">
        <v>83</v>
      </c>
      <c r="D2555" t="s">
        <v>84</v>
      </c>
      <c r="E2555" t="s">
        <v>84</v>
      </c>
      <c r="F2555" t="s">
        <v>10941</v>
      </c>
      <c r="G2555" t="s">
        <v>6341</v>
      </c>
      <c r="H2555" t="s">
        <v>713</v>
      </c>
      <c r="I2555" t="s">
        <v>949</v>
      </c>
      <c r="J2555" t="s">
        <v>5227</v>
      </c>
      <c r="K2555" t="s">
        <v>2079</v>
      </c>
      <c r="L2555" t="s">
        <v>144</v>
      </c>
      <c r="M2555" t="s">
        <v>181</v>
      </c>
      <c r="N2555" t="s">
        <v>108</v>
      </c>
      <c r="O2555" t="s">
        <v>94</v>
      </c>
      <c r="P2555">
        <v>4636255</v>
      </c>
      <c r="Q2555">
        <v>1011350.29</v>
      </c>
      <c r="R2555" t="s">
        <v>95</v>
      </c>
      <c r="S2555">
        <v>0.20480000000000001</v>
      </c>
      <c r="T2555" s="29">
        <v>177531.89</v>
      </c>
      <c r="U2555" s="29">
        <v>70355.47</v>
      </c>
      <c r="V2555" s="29">
        <v>763462.93</v>
      </c>
    </row>
    <row r="2556" spans="1:22" ht="14.6" x14ac:dyDescent="0.4">
      <c r="A2556" t="s">
        <v>10942</v>
      </c>
      <c r="B2556" t="s">
        <v>10943</v>
      </c>
      <c r="C2556" t="s">
        <v>112</v>
      </c>
      <c r="D2556" t="s">
        <v>471</v>
      </c>
      <c r="E2556" t="s">
        <v>471</v>
      </c>
      <c r="F2556" t="s">
        <v>10944</v>
      </c>
      <c r="G2556" t="s">
        <v>3111</v>
      </c>
      <c r="H2556" t="s">
        <v>365</v>
      </c>
      <c r="I2556" t="s">
        <v>927</v>
      </c>
      <c r="J2556" t="s">
        <v>585</v>
      </c>
      <c r="K2556" t="s">
        <v>8501</v>
      </c>
      <c r="L2556" t="s">
        <v>120</v>
      </c>
      <c r="M2556" t="s">
        <v>121</v>
      </c>
      <c r="N2556" t="s">
        <v>108</v>
      </c>
      <c r="O2556" t="s">
        <v>94</v>
      </c>
      <c r="P2556">
        <v>38241998</v>
      </c>
      <c r="Q2556">
        <v>7356728.6100000003</v>
      </c>
      <c r="R2556" t="s">
        <v>95</v>
      </c>
      <c r="S2556">
        <v>0.2228</v>
      </c>
      <c r="T2556" s="29">
        <v>1120303.6200000001</v>
      </c>
      <c r="U2556" s="29">
        <v>705735.03</v>
      </c>
      <c r="V2556" s="29">
        <v>5530689.96</v>
      </c>
    </row>
    <row r="2557" spans="1:22" ht="14.6" x14ac:dyDescent="0.4">
      <c r="A2557" t="s">
        <v>10945</v>
      </c>
      <c r="B2557" t="s">
        <v>10946</v>
      </c>
      <c r="C2557" t="s">
        <v>205</v>
      </c>
      <c r="D2557" t="s">
        <v>206</v>
      </c>
      <c r="E2557" t="s">
        <v>206</v>
      </c>
      <c r="F2557" t="s">
        <v>10947</v>
      </c>
      <c r="G2557" t="s">
        <v>698</v>
      </c>
      <c r="H2557" t="s">
        <v>5792</v>
      </c>
      <c r="I2557" t="s">
        <v>3815</v>
      </c>
      <c r="J2557" t="s">
        <v>2707</v>
      </c>
      <c r="K2557" t="s">
        <v>831</v>
      </c>
      <c r="L2557" t="s">
        <v>556</v>
      </c>
      <c r="M2557" t="s">
        <v>121</v>
      </c>
      <c r="N2557" t="s">
        <v>93</v>
      </c>
      <c r="O2557" t="s">
        <v>94</v>
      </c>
      <c r="P2557">
        <v>1763848</v>
      </c>
      <c r="Q2557">
        <v>519784.44</v>
      </c>
      <c r="R2557" t="s">
        <v>95</v>
      </c>
      <c r="S2557">
        <v>0.32479999999999998</v>
      </c>
      <c r="T2557" s="29">
        <v>146968.12</v>
      </c>
      <c r="U2557" s="29">
        <v>35322.18</v>
      </c>
      <c r="V2557" s="29">
        <v>337494.14</v>
      </c>
    </row>
    <row r="2558" spans="1:22" ht="14.6" x14ac:dyDescent="0.4">
      <c r="A2558" t="s">
        <v>10948</v>
      </c>
      <c r="B2558" t="s">
        <v>10949</v>
      </c>
      <c r="C2558" t="s">
        <v>83</v>
      </c>
      <c r="D2558" t="s">
        <v>84</v>
      </c>
      <c r="E2558" t="s">
        <v>84</v>
      </c>
      <c r="F2558" t="s">
        <v>10950</v>
      </c>
      <c r="G2558" t="s">
        <v>6152</v>
      </c>
      <c r="H2558" t="s">
        <v>3895</v>
      </c>
      <c r="I2558" t="s">
        <v>3851</v>
      </c>
      <c r="J2558" t="s">
        <v>4022</v>
      </c>
      <c r="K2558" t="s">
        <v>4193</v>
      </c>
      <c r="L2558" t="s">
        <v>144</v>
      </c>
      <c r="M2558" t="s">
        <v>181</v>
      </c>
      <c r="N2558" t="s">
        <v>108</v>
      </c>
      <c r="O2558" t="s">
        <v>94</v>
      </c>
      <c r="P2558">
        <v>4887899</v>
      </c>
      <c r="Q2558">
        <v>1245161.08</v>
      </c>
      <c r="R2558" t="s">
        <v>95</v>
      </c>
      <c r="S2558">
        <v>0.24149999999999999</v>
      </c>
      <c r="T2558" s="29">
        <v>227192.17</v>
      </c>
      <c r="U2558" s="29">
        <v>61454.86</v>
      </c>
      <c r="V2558" s="29">
        <v>956514.05</v>
      </c>
    </row>
    <row r="2559" spans="1:22" ht="14.6" x14ac:dyDescent="0.4">
      <c r="A2559" t="s">
        <v>10951</v>
      </c>
      <c r="B2559" t="s">
        <v>10952</v>
      </c>
      <c r="C2559" t="s">
        <v>83</v>
      </c>
      <c r="D2559" t="s">
        <v>84</v>
      </c>
      <c r="E2559" t="s">
        <v>84</v>
      </c>
      <c r="F2559" t="s">
        <v>3190</v>
      </c>
      <c r="G2559" t="s">
        <v>3232</v>
      </c>
      <c r="H2559" t="s">
        <v>5357</v>
      </c>
      <c r="I2559" t="s">
        <v>4423</v>
      </c>
      <c r="J2559" t="s">
        <v>3794</v>
      </c>
      <c r="K2559" t="s">
        <v>883</v>
      </c>
      <c r="L2559" t="s">
        <v>106</v>
      </c>
      <c r="M2559" t="s">
        <v>181</v>
      </c>
      <c r="N2559" t="s">
        <v>108</v>
      </c>
      <c r="O2559" t="s">
        <v>94</v>
      </c>
      <c r="P2559">
        <v>5167505</v>
      </c>
      <c r="Q2559">
        <v>344890.09</v>
      </c>
      <c r="R2559" t="s">
        <v>95</v>
      </c>
      <c r="S2559">
        <v>0.12470000000000001</v>
      </c>
      <c r="T2559" s="29">
        <v>37157</v>
      </c>
      <c r="U2559" s="29">
        <v>12168.55</v>
      </c>
      <c r="V2559" s="29">
        <v>295564.53999999998</v>
      </c>
    </row>
    <row r="2560" spans="1:22" ht="14.6" x14ac:dyDescent="0.4">
      <c r="A2560" t="s">
        <v>10953</v>
      </c>
      <c r="B2560" t="s">
        <v>10954</v>
      </c>
      <c r="C2560" t="s">
        <v>137</v>
      </c>
      <c r="D2560" t="s">
        <v>308</v>
      </c>
      <c r="E2560" t="s">
        <v>308</v>
      </c>
      <c r="F2560" t="s">
        <v>10955</v>
      </c>
      <c r="G2560" t="s">
        <v>379</v>
      </c>
      <c r="H2560" t="s">
        <v>10956</v>
      </c>
      <c r="I2560" t="s">
        <v>10381</v>
      </c>
      <c r="J2560" t="s">
        <v>1688</v>
      </c>
      <c r="K2560" t="s">
        <v>7799</v>
      </c>
      <c r="L2560" t="s">
        <v>163</v>
      </c>
      <c r="M2560" t="s">
        <v>134</v>
      </c>
      <c r="N2560" t="s">
        <v>108</v>
      </c>
      <c r="O2560" t="s">
        <v>94</v>
      </c>
      <c r="P2560">
        <v>51185269</v>
      </c>
      <c r="Q2560">
        <v>8718053.4100000001</v>
      </c>
      <c r="R2560" t="s">
        <v>95</v>
      </c>
      <c r="S2560">
        <v>0.26640000000000003</v>
      </c>
      <c r="T2560" s="29">
        <v>2297101.9300000002</v>
      </c>
      <c r="U2560" s="29">
        <v>868403.9</v>
      </c>
      <c r="V2560" s="29">
        <v>5552547.5800000001</v>
      </c>
    </row>
    <row r="2561" spans="1:22" ht="14.6" x14ac:dyDescent="0.4">
      <c r="A2561" t="s">
        <v>10957</v>
      </c>
      <c r="B2561" t="s">
        <v>10958</v>
      </c>
      <c r="C2561" t="s">
        <v>184</v>
      </c>
      <c r="D2561" t="s">
        <v>382</v>
      </c>
      <c r="E2561" t="s">
        <v>382</v>
      </c>
      <c r="F2561" t="s">
        <v>10959</v>
      </c>
      <c r="G2561" t="s">
        <v>868</v>
      </c>
      <c r="H2561" t="s">
        <v>393</v>
      </c>
      <c r="I2561" t="s">
        <v>6275</v>
      </c>
      <c r="J2561" t="s">
        <v>411</v>
      </c>
      <c r="K2561" t="s">
        <v>2621</v>
      </c>
      <c r="L2561" t="s">
        <v>641</v>
      </c>
      <c r="M2561" t="s">
        <v>266</v>
      </c>
      <c r="N2561" t="s">
        <v>108</v>
      </c>
      <c r="O2561" t="s">
        <v>94</v>
      </c>
      <c r="P2561">
        <v>2768927</v>
      </c>
      <c r="Q2561">
        <v>858227.72</v>
      </c>
      <c r="R2561" t="s">
        <v>95</v>
      </c>
      <c r="S2561">
        <v>0.12520000000000001</v>
      </c>
      <c r="T2561" s="29">
        <v>88092.08</v>
      </c>
      <c r="U2561" s="29">
        <v>58328.4</v>
      </c>
      <c r="V2561" s="29">
        <v>711807.24</v>
      </c>
    </row>
    <row r="2562" spans="1:22" ht="14.6" x14ac:dyDescent="0.4">
      <c r="A2562" t="s">
        <v>10960</v>
      </c>
      <c r="B2562" t="s">
        <v>10961</v>
      </c>
      <c r="C2562" t="s">
        <v>205</v>
      </c>
      <c r="D2562" t="s">
        <v>382</v>
      </c>
      <c r="E2562" t="s">
        <v>382</v>
      </c>
      <c r="F2562" t="s">
        <v>10962</v>
      </c>
      <c r="G2562" t="s">
        <v>332</v>
      </c>
      <c r="H2562" t="s">
        <v>1456</v>
      </c>
      <c r="I2562" t="s">
        <v>8456</v>
      </c>
      <c r="J2562" t="s">
        <v>1484</v>
      </c>
      <c r="K2562" t="s">
        <v>2951</v>
      </c>
      <c r="L2562" t="s">
        <v>444</v>
      </c>
      <c r="M2562" t="s">
        <v>121</v>
      </c>
      <c r="N2562" t="s">
        <v>108</v>
      </c>
      <c r="O2562" t="s">
        <v>94</v>
      </c>
      <c r="P2562">
        <v>3735473</v>
      </c>
      <c r="Q2562">
        <v>345412</v>
      </c>
      <c r="R2562" t="s">
        <v>95</v>
      </c>
      <c r="S2562">
        <v>0.11990000000000001</v>
      </c>
      <c r="T2562" s="29">
        <v>34212.74</v>
      </c>
      <c r="U2562" s="29">
        <v>13929.61</v>
      </c>
      <c r="V2562" s="29">
        <v>297269.65000000002</v>
      </c>
    </row>
    <row r="2563" spans="1:22" ht="14.6" x14ac:dyDescent="0.4">
      <c r="A2563" t="s">
        <v>10963</v>
      </c>
      <c r="B2563" t="s">
        <v>10964</v>
      </c>
      <c r="C2563" t="s">
        <v>83</v>
      </c>
      <c r="D2563" t="s">
        <v>84</v>
      </c>
      <c r="E2563" t="s">
        <v>84</v>
      </c>
      <c r="F2563" t="s">
        <v>10965</v>
      </c>
      <c r="G2563" t="s">
        <v>2971</v>
      </c>
      <c r="H2563" t="s">
        <v>2972</v>
      </c>
      <c r="I2563" t="s">
        <v>1393</v>
      </c>
      <c r="J2563" t="s">
        <v>1317</v>
      </c>
      <c r="K2563" t="s">
        <v>3804</v>
      </c>
      <c r="L2563" t="s">
        <v>163</v>
      </c>
      <c r="M2563" t="s">
        <v>92</v>
      </c>
      <c r="N2563" t="s">
        <v>108</v>
      </c>
      <c r="O2563" t="s">
        <v>94</v>
      </c>
      <c r="P2563">
        <v>2328403</v>
      </c>
      <c r="Q2563">
        <v>896381.61</v>
      </c>
      <c r="R2563" t="s">
        <v>95</v>
      </c>
      <c r="S2563">
        <v>0.31569999999999998</v>
      </c>
      <c r="T2563" s="29">
        <v>279421.8</v>
      </c>
      <c r="U2563" s="29">
        <v>80574.759999999995</v>
      </c>
      <c r="V2563" s="29">
        <v>536385.05000000005</v>
      </c>
    </row>
    <row r="2564" spans="1:22" ht="14.6" x14ac:dyDescent="0.4">
      <c r="A2564" t="s">
        <v>10966</v>
      </c>
      <c r="B2564" t="s">
        <v>10967</v>
      </c>
      <c r="C2564" t="s">
        <v>137</v>
      </c>
      <c r="D2564" t="s">
        <v>126</v>
      </c>
      <c r="E2564" t="s">
        <v>126</v>
      </c>
      <c r="F2564" t="s">
        <v>10968</v>
      </c>
      <c r="G2564" t="s">
        <v>2708</v>
      </c>
      <c r="H2564" t="s">
        <v>3903</v>
      </c>
      <c r="I2564" t="s">
        <v>1598</v>
      </c>
      <c r="J2564" t="s">
        <v>2962</v>
      </c>
      <c r="K2564" t="s">
        <v>5371</v>
      </c>
      <c r="L2564" t="s">
        <v>314</v>
      </c>
      <c r="M2564" t="s">
        <v>134</v>
      </c>
      <c r="N2564" t="s">
        <v>108</v>
      </c>
      <c r="O2564" t="s">
        <v>94</v>
      </c>
      <c r="P2564">
        <v>13942804</v>
      </c>
      <c r="Q2564">
        <v>3898970.99</v>
      </c>
      <c r="R2564" t="s">
        <v>95</v>
      </c>
      <c r="S2564">
        <v>0.1273</v>
      </c>
      <c r="T2564" s="29">
        <v>390589.2</v>
      </c>
      <c r="U2564" s="29">
        <v>206058.3</v>
      </c>
      <c r="V2564" s="29">
        <v>3302323.49</v>
      </c>
    </row>
    <row r="2565" spans="1:22" ht="14.6" x14ac:dyDescent="0.4">
      <c r="A2565" t="s">
        <v>10969</v>
      </c>
      <c r="B2565" t="s">
        <v>10970</v>
      </c>
      <c r="C2565" t="s">
        <v>288</v>
      </c>
      <c r="D2565" t="s">
        <v>391</v>
      </c>
      <c r="E2565" t="s">
        <v>391</v>
      </c>
      <c r="F2565" t="s">
        <v>10971</v>
      </c>
      <c r="G2565" t="s">
        <v>4439</v>
      </c>
      <c r="H2565" t="s">
        <v>1126</v>
      </c>
      <c r="I2565" t="s">
        <v>514</v>
      </c>
      <c r="J2565" t="s">
        <v>6036</v>
      </c>
      <c r="K2565" t="s">
        <v>10137</v>
      </c>
      <c r="L2565" t="s">
        <v>92</v>
      </c>
      <c r="M2565" t="s">
        <v>92</v>
      </c>
      <c r="N2565" t="s">
        <v>108</v>
      </c>
      <c r="O2565" t="s">
        <v>94</v>
      </c>
      <c r="P2565">
        <v>125263490</v>
      </c>
      <c r="Q2565">
        <v>78029127.670000002</v>
      </c>
      <c r="R2565" t="s">
        <v>122</v>
      </c>
      <c r="S2565">
        <v>0.56969999999999998</v>
      </c>
      <c r="T2565" s="29">
        <v>42732918.119999997</v>
      </c>
      <c r="U2565" s="29">
        <v>4412648.51</v>
      </c>
      <c r="V2565" s="29">
        <v>30883561.039999999</v>
      </c>
    </row>
    <row r="2566" spans="1:22" ht="14.6" x14ac:dyDescent="0.4">
      <c r="A2566" t="s">
        <v>10972</v>
      </c>
      <c r="B2566" t="s">
        <v>10973</v>
      </c>
      <c r="C2566" t="s">
        <v>125</v>
      </c>
      <c r="D2566" t="s">
        <v>126</v>
      </c>
      <c r="E2566" t="s">
        <v>126</v>
      </c>
      <c r="F2566" t="s">
        <v>10974</v>
      </c>
      <c r="G2566" t="s">
        <v>282</v>
      </c>
      <c r="H2566" t="s">
        <v>7066</v>
      </c>
      <c r="I2566" t="s">
        <v>8959</v>
      </c>
      <c r="J2566" t="s">
        <v>9257</v>
      </c>
      <c r="K2566" t="s">
        <v>3461</v>
      </c>
      <c r="L2566" t="s">
        <v>163</v>
      </c>
      <c r="M2566" t="s">
        <v>134</v>
      </c>
      <c r="N2566" t="s">
        <v>93</v>
      </c>
      <c r="O2566" t="s">
        <v>94</v>
      </c>
      <c r="P2566">
        <v>704186267</v>
      </c>
      <c r="Q2566">
        <v>95868411.409999996</v>
      </c>
      <c r="R2566" t="s">
        <v>95</v>
      </c>
      <c r="S2566">
        <v>0.41749999999999998</v>
      </c>
      <c r="T2566" s="29">
        <v>38860761.280000001</v>
      </c>
      <c r="U2566" s="29">
        <v>9083502.8699999992</v>
      </c>
      <c r="V2566" s="29">
        <v>47924147.259999998</v>
      </c>
    </row>
    <row r="2567" spans="1:22" ht="14.6" x14ac:dyDescent="0.4">
      <c r="A2567" t="s">
        <v>10975</v>
      </c>
      <c r="B2567" t="s">
        <v>10976</v>
      </c>
      <c r="C2567" t="s">
        <v>125</v>
      </c>
      <c r="D2567" t="s">
        <v>126</v>
      </c>
      <c r="E2567" t="s">
        <v>126</v>
      </c>
      <c r="F2567" t="s">
        <v>10977</v>
      </c>
      <c r="G2567" t="s">
        <v>3925</v>
      </c>
      <c r="H2567" t="s">
        <v>4739</v>
      </c>
      <c r="I2567" t="s">
        <v>885</v>
      </c>
      <c r="J2567" t="s">
        <v>321</v>
      </c>
      <c r="K2567" t="s">
        <v>4458</v>
      </c>
      <c r="L2567" t="s">
        <v>1436</v>
      </c>
      <c r="M2567" t="s">
        <v>134</v>
      </c>
      <c r="N2567" t="s">
        <v>486</v>
      </c>
      <c r="O2567" t="s">
        <v>94</v>
      </c>
      <c r="P2567">
        <v>361158935</v>
      </c>
      <c r="Q2567">
        <v>52653595.100000001</v>
      </c>
      <c r="R2567" t="s">
        <v>109</v>
      </c>
      <c r="S2567">
        <v>0.39860000000000001</v>
      </c>
      <c r="T2567" s="29">
        <v>12952518.4</v>
      </c>
      <c r="U2567" s="29">
        <v>3922047.44</v>
      </c>
      <c r="V2567" s="29">
        <v>35779029.259999998</v>
      </c>
    </row>
    <row r="2568" spans="1:22" ht="14.6" x14ac:dyDescent="0.4">
      <c r="A2568" t="s">
        <v>10978</v>
      </c>
      <c r="B2568" t="s">
        <v>10979</v>
      </c>
      <c r="C2568" t="s">
        <v>125</v>
      </c>
      <c r="D2568" t="s">
        <v>126</v>
      </c>
      <c r="E2568" t="s">
        <v>126</v>
      </c>
      <c r="F2568" t="s">
        <v>10980</v>
      </c>
      <c r="G2568" t="s">
        <v>5343</v>
      </c>
      <c r="H2568" t="s">
        <v>755</v>
      </c>
      <c r="I2568" t="s">
        <v>9710</v>
      </c>
      <c r="J2568" t="s">
        <v>5151</v>
      </c>
      <c r="K2568" t="s">
        <v>3370</v>
      </c>
      <c r="L2568" t="s">
        <v>163</v>
      </c>
      <c r="M2568" t="s">
        <v>134</v>
      </c>
      <c r="N2568" t="s">
        <v>108</v>
      </c>
      <c r="O2568" t="s">
        <v>94</v>
      </c>
      <c r="P2568">
        <v>340127540</v>
      </c>
      <c r="Q2568">
        <v>263887716.77000001</v>
      </c>
      <c r="R2568" t="s">
        <v>285</v>
      </c>
      <c r="S2568">
        <v>0.4415</v>
      </c>
      <c r="T2568" s="29">
        <v>106946828.34999999</v>
      </c>
      <c r="U2568" s="29">
        <v>11411439.630000001</v>
      </c>
      <c r="V2568" s="29">
        <v>145529448.78999999</v>
      </c>
    </row>
    <row r="2569" spans="1:22" ht="14.6" x14ac:dyDescent="0.4">
      <c r="A2569" t="s">
        <v>10981</v>
      </c>
      <c r="B2569" t="s">
        <v>10982</v>
      </c>
      <c r="C2569" t="s">
        <v>83</v>
      </c>
      <c r="D2569" t="s">
        <v>84</v>
      </c>
      <c r="E2569" t="s">
        <v>84</v>
      </c>
      <c r="F2569" t="s">
        <v>10983</v>
      </c>
      <c r="G2569" t="s">
        <v>359</v>
      </c>
      <c r="H2569" t="s">
        <v>4825</v>
      </c>
      <c r="I2569" t="s">
        <v>2257</v>
      </c>
      <c r="J2569" t="s">
        <v>4603</v>
      </c>
      <c r="K2569" t="s">
        <v>771</v>
      </c>
      <c r="L2569" t="s">
        <v>144</v>
      </c>
      <c r="M2569" t="s">
        <v>134</v>
      </c>
      <c r="N2569" t="s">
        <v>108</v>
      </c>
      <c r="O2569" t="s">
        <v>94</v>
      </c>
      <c r="P2569">
        <v>3838685</v>
      </c>
      <c r="Q2569">
        <v>812706.06</v>
      </c>
      <c r="R2569" t="s">
        <v>95</v>
      </c>
      <c r="S2569">
        <v>0.11</v>
      </c>
      <c r="T2569" s="29">
        <v>80193.679999999993</v>
      </c>
      <c r="U2569" s="29">
        <v>27520.03</v>
      </c>
      <c r="V2569" s="29">
        <v>704992.35</v>
      </c>
    </row>
    <row r="2570" spans="1:22" ht="14.6" x14ac:dyDescent="0.4">
      <c r="A2570" t="s">
        <v>10984</v>
      </c>
      <c r="B2570" t="s">
        <v>10985</v>
      </c>
      <c r="C2570" t="s">
        <v>112</v>
      </c>
      <c r="D2570" t="s">
        <v>113</v>
      </c>
      <c r="E2570" t="s">
        <v>113</v>
      </c>
      <c r="F2570" t="s">
        <v>10986</v>
      </c>
      <c r="G2570" t="s">
        <v>3305</v>
      </c>
      <c r="H2570" t="s">
        <v>1751</v>
      </c>
      <c r="I2570" t="s">
        <v>3456</v>
      </c>
      <c r="J2570" t="s">
        <v>829</v>
      </c>
      <c r="K2570" t="s">
        <v>4315</v>
      </c>
      <c r="L2570" t="s">
        <v>120</v>
      </c>
      <c r="M2570" t="s">
        <v>121</v>
      </c>
      <c r="N2570" t="s">
        <v>108</v>
      </c>
      <c r="O2570" t="s">
        <v>94</v>
      </c>
      <c r="P2570">
        <v>39453377</v>
      </c>
      <c r="Q2570">
        <v>4559039.9800000004</v>
      </c>
      <c r="R2570" t="s">
        <v>95</v>
      </c>
      <c r="S2570">
        <v>0.30790000000000001</v>
      </c>
      <c r="T2570" s="29">
        <v>1307719.2</v>
      </c>
      <c r="U2570" s="29">
        <v>105103.65</v>
      </c>
      <c r="V2570" s="29">
        <v>3146217.13</v>
      </c>
    </row>
    <row r="2571" spans="1:22" ht="14.6" x14ac:dyDescent="0.4">
      <c r="A2571" t="s">
        <v>10987</v>
      </c>
      <c r="B2571" t="s">
        <v>10988</v>
      </c>
      <c r="C2571" t="s">
        <v>205</v>
      </c>
      <c r="D2571" t="s">
        <v>382</v>
      </c>
      <c r="E2571" t="s">
        <v>382</v>
      </c>
      <c r="F2571" t="s">
        <v>10989</v>
      </c>
      <c r="G2571" t="s">
        <v>1433</v>
      </c>
      <c r="H2571" t="s">
        <v>5704</v>
      </c>
      <c r="I2571" t="s">
        <v>1096</v>
      </c>
      <c r="J2571" t="s">
        <v>4926</v>
      </c>
      <c r="K2571" t="s">
        <v>328</v>
      </c>
      <c r="L2571" t="s">
        <v>231</v>
      </c>
      <c r="M2571" t="s">
        <v>121</v>
      </c>
      <c r="N2571" t="s">
        <v>108</v>
      </c>
      <c r="O2571" t="s">
        <v>94</v>
      </c>
      <c r="P2571">
        <v>3643189</v>
      </c>
      <c r="Q2571">
        <v>325191.14</v>
      </c>
      <c r="R2571" t="s">
        <v>122</v>
      </c>
      <c r="S2571">
        <v>0.32469999999999999</v>
      </c>
      <c r="T2571" s="29">
        <v>89777.46</v>
      </c>
      <c r="U2571" s="29">
        <v>5404.71</v>
      </c>
      <c r="V2571" s="29">
        <v>230008.97</v>
      </c>
    </row>
    <row r="2572" spans="1:22" ht="14.6" x14ac:dyDescent="0.4">
      <c r="A2572" t="s">
        <v>10990</v>
      </c>
      <c r="B2572" t="s">
        <v>10991</v>
      </c>
      <c r="C2572" t="s">
        <v>137</v>
      </c>
      <c r="D2572" t="s">
        <v>308</v>
      </c>
      <c r="E2572" t="s">
        <v>308</v>
      </c>
      <c r="F2572" t="s">
        <v>10992</v>
      </c>
      <c r="G2572" t="s">
        <v>3236</v>
      </c>
      <c r="H2572" t="s">
        <v>687</v>
      </c>
      <c r="I2572" t="s">
        <v>1484</v>
      </c>
      <c r="J2572" t="s">
        <v>230</v>
      </c>
      <c r="K2572" t="s">
        <v>2464</v>
      </c>
      <c r="L2572" t="s">
        <v>765</v>
      </c>
      <c r="M2572" t="s">
        <v>134</v>
      </c>
      <c r="N2572" t="s">
        <v>93</v>
      </c>
      <c r="O2572" t="s">
        <v>94</v>
      </c>
      <c r="P2572">
        <v>49411454</v>
      </c>
      <c r="Q2572">
        <v>1046141.58</v>
      </c>
      <c r="R2572" t="s">
        <v>95</v>
      </c>
      <c r="S2572">
        <v>0.27339999999999998</v>
      </c>
      <c r="T2572" s="29">
        <v>200944.4</v>
      </c>
      <c r="U2572" s="29">
        <v>98163.76</v>
      </c>
      <c r="V2572" s="29">
        <v>747033.42</v>
      </c>
    </row>
    <row r="2573" spans="1:22" ht="14.6" x14ac:dyDescent="0.4">
      <c r="A2573" t="s">
        <v>10993</v>
      </c>
      <c r="B2573" t="s">
        <v>10994</v>
      </c>
      <c r="C2573" t="s">
        <v>155</v>
      </c>
      <c r="D2573" t="s">
        <v>156</v>
      </c>
      <c r="E2573" t="s">
        <v>156</v>
      </c>
      <c r="F2573" t="s">
        <v>10995</v>
      </c>
      <c r="G2573" t="s">
        <v>2923</v>
      </c>
      <c r="H2573" t="s">
        <v>2270</v>
      </c>
      <c r="I2573" t="s">
        <v>4488</v>
      </c>
      <c r="J2573" t="s">
        <v>4488</v>
      </c>
      <c r="K2573" t="s">
        <v>600</v>
      </c>
      <c r="L2573" t="s">
        <v>240</v>
      </c>
      <c r="M2573" t="s">
        <v>578</v>
      </c>
      <c r="N2573" t="s">
        <v>108</v>
      </c>
      <c r="O2573" t="s">
        <v>94</v>
      </c>
      <c r="P2573">
        <v>56717165</v>
      </c>
      <c r="Q2573">
        <v>8679851.1699999999</v>
      </c>
      <c r="R2573" t="s">
        <v>95</v>
      </c>
      <c r="S2573">
        <v>0.42520000000000002</v>
      </c>
      <c r="T2573" s="29">
        <v>2487794.37</v>
      </c>
      <c r="U2573" s="29">
        <v>140849.74</v>
      </c>
      <c r="V2573" s="29">
        <v>6051207.0599999996</v>
      </c>
    </row>
    <row r="2574" spans="1:22" ht="14.6" x14ac:dyDescent="0.4">
      <c r="A2574" t="s">
        <v>10996</v>
      </c>
      <c r="B2574" t="s">
        <v>10997</v>
      </c>
      <c r="C2574" t="s">
        <v>288</v>
      </c>
      <c r="D2574" t="s">
        <v>289</v>
      </c>
      <c r="E2574" t="s">
        <v>289</v>
      </c>
      <c r="F2574" t="s">
        <v>10998</v>
      </c>
      <c r="G2574" t="s">
        <v>403</v>
      </c>
      <c r="H2574" t="s">
        <v>6835</v>
      </c>
      <c r="I2574" t="s">
        <v>1461</v>
      </c>
      <c r="J2574" t="s">
        <v>5276</v>
      </c>
      <c r="K2574" t="s">
        <v>2286</v>
      </c>
      <c r="L2574" t="s">
        <v>92</v>
      </c>
      <c r="M2574" t="s">
        <v>297</v>
      </c>
      <c r="N2574" t="s">
        <v>108</v>
      </c>
      <c r="O2574" t="s">
        <v>94</v>
      </c>
      <c r="P2574">
        <v>133359648</v>
      </c>
      <c r="Q2574">
        <v>103522862.51000001</v>
      </c>
      <c r="R2574" t="s">
        <v>95</v>
      </c>
      <c r="S2574">
        <v>0.44669999999999999</v>
      </c>
      <c r="T2574" s="29">
        <v>30140478.920000002</v>
      </c>
      <c r="U2574" s="29">
        <v>7127148.1200000001</v>
      </c>
      <c r="V2574" s="29">
        <v>66255235.469999999</v>
      </c>
    </row>
    <row r="2575" spans="1:22" ht="14.6" x14ac:dyDescent="0.4">
      <c r="A2575" t="s">
        <v>10999</v>
      </c>
      <c r="B2575" t="s">
        <v>11000</v>
      </c>
      <c r="C2575" t="s">
        <v>137</v>
      </c>
      <c r="D2575" t="s">
        <v>308</v>
      </c>
      <c r="E2575" t="s">
        <v>308</v>
      </c>
      <c r="F2575" t="s">
        <v>11001</v>
      </c>
      <c r="G2575" t="s">
        <v>5651</v>
      </c>
      <c r="H2575" t="s">
        <v>10331</v>
      </c>
      <c r="I2575" t="s">
        <v>4980</v>
      </c>
      <c r="J2575" t="s">
        <v>615</v>
      </c>
      <c r="K2575" t="s">
        <v>9280</v>
      </c>
      <c r="L2575" t="s">
        <v>163</v>
      </c>
      <c r="M2575" t="s">
        <v>134</v>
      </c>
      <c r="N2575" t="s">
        <v>486</v>
      </c>
      <c r="O2575" t="s">
        <v>94</v>
      </c>
      <c r="P2575">
        <v>50575656</v>
      </c>
      <c r="Q2575">
        <v>3086938.71</v>
      </c>
      <c r="R2575" t="s">
        <v>95</v>
      </c>
      <c r="S2575">
        <v>0.1336</v>
      </c>
      <c r="T2575" s="29">
        <v>259710.13</v>
      </c>
      <c r="U2575" s="29">
        <v>160514.47</v>
      </c>
      <c r="V2575" s="29">
        <v>2666714.11</v>
      </c>
    </row>
    <row r="2576" spans="1:22" ht="14.6" x14ac:dyDescent="0.4">
      <c r="A2576" t="s">
        <v>11002</v>
      </c>
      <c r="B2576" t="s">
        <v>11003</v>
      </c>
      <c r="C2576" t="s">
        <v>137</v>
      </c>
      <c r="D2576" t="s">
        <v>308</v>
      </c>
      <c r="E2576" t="s">
        <v>308</v>
      </c>
      <c r="F2576" t="s">
        <v>11004</v>
      </c>
      <c r="G2576" t="s">
        <v>2963</v>
      </c>
      <c r="H2576" t="s">
        <v>1322</v>
      </c>
      <c r="I2576" t="s">
        <v>313</v>
      </c>
      <c r="J2576" t="s">
        <v>4071</v>
      </c>
      <c r="K2576" t="s">
        <v>90</v>
      </c>
      <c r="L2576" t="s">
        <v>314</v>
      </c>
      <c r="M2576" t="s">
        <v>134</v>
      </c>
      <c r="N2576" t="s">
        <v>108</v>
      </c>
      <c r="O2576" t="s">
        <v>94</v>
      </c>
      <c r="P2576">
        <v>34161174</v>
      </c>
      <c r="Q2576">
        <v>2392286.2799999998</v>
      </c>
      <c r="R2576" t="s">
        <v>95</v>
      </c>
      <c r="S2576">
        <v>0.1031</v>
      </c>
      <c r="T2576" s="29">
        <v>168010.43</v>
      </c>
      <c r="U2576" s="29">
        <v>169789.76</v>
      </c>
      <c r="V2576" s="29">
        <v>2054486.09</v>
      </c>
    </row>
    <row r="2577" spans="1:22" ht="14.6" x14ac:dyDescent="0.4">
      <c r="A2577" t="s">
        <v>11005</v>
      </c>
      <c r="B2577" t="s">
        <v>11006</v>
      </c>
      <c r="C2577" t="s">
        <v>137</v>
      </c>
      <c r="D2577" t="s">
        <v>308</v>
      </c>
      <c r="E2577" t="s">
        <v>308</v>
      </c>
      <c r="F2577" t="s">
        <v>11007</v>
      </c>
      <c r="G2577" t="s">
        <v>7730</v>
      </c>
      <c r="H2577" t="s">
        <v>5728</v>
      </c>
      <c r="I2577" t="s">
        <v>5091</v>
      </c>
      <c r="J2577" t="s">
        <v>3293</v>
      </c>
      <c r="K2577" t="s">
        <v>3437</v>
      </c>
      <c r="L2577" t="s">
        <v>765</v>
      </c>
      <c r="M2577" t="s">
        <v>134</v>
      </c>
      <c r="N2577" t="s">
        <v>108</v>
      </c>
      <c r="O2577" t="s">
        <v>94</v>
      </c>
      <c r="P2577">
        <v>53462900</v>
      </c>
      <c r="Q2577">
        <v>8082205.3499999996</v>
      </c>
      <c r="R2577" t="s">
        <v>95</v>
      </c>
      <c r="S2577">
        <v>0.13969999999999999</v>
      </c>
      <c r="T2577" s="29">
        <v>889647.15</v>
      </c>
      <c r="U2577" s="29">
        <v>568967.53</v>
      </c>
      <c r="V2577" s="29">
        <v>6623590.6699999999</v>
      </c>
    </row>
    <row r="2578" spans="1:22" ht="14.6" x14ac:dyDescent="0.4">
      <c r="A2578" t="s">
        <v>11008</v>
      </c>
      <c r="B2578" t="s">
        <v>11009</v>
      </c>
      <c r="C2578" t="s">
        <v>205</v>
      </c>
      <c r="D2578" t="s">
        <v>206</v>
      </c>
      <c r="E2578" t="s">
        <v>206</v>
      </c>
      <c r="F2578" t="s">
        <v>11010</v>
      </c>
      <c r="G2578" t="s">
        <v>3257</v>
      </c>
      <c r="H2578" t="s">
        <v>4458</v>
      </c>
      <c r="I2578" t="s">
        <v>6334</v>
      </c>
      <c r="J2578" t="s">
        <v>3710</v>
      </c>
      <c r="K2578" t="s">
        <v>4138</v>
      </c>
      <c r="L2578" t="s">
        <v>444</v>
      </c>
      <c r="M2578" t="s">
        <v>121</v>
      </c>
      <c r="N2578" t="s">
        <v>108</v>
      </c>
      <c r="O2578" t="s">
        <v>94</v>
      </c>
      <c r="P2578">
        <v>2329088</v>
      </c>
      <c r="Q2578">
        <v>82890.41</v>
      </c>
      <c r="R2578" t="s">
        <v>95</v>
      </c>
      <c r="S2578">
        <v>0.2019</v>
      </c>
      <c r="T2578" s="29">
        <v>11656.37</v>
      </c>
      <c r="U2578" s="29">
        <v>1381.93</v>
      </c>
      <c r="V2578" s="29">
        <v>69852.11</v>
      </c>
    </row>
    <row r="2579" spans="1:22" ht="14.6" x14ac:dyDescent="0.4">
      <c r="A2579" t="s">
        <v>11011</v>
      </c>
      <c r="B2579" t="s">
        <v>11012</v>
      </c>
      <c r="C2579" t="s">
        <v>205</v>
      </c>
      <c r="D2579" t="s">
        <v>382</v>
      </c>
      <c r="E2579" t="s">
        <v>382</v>
      </c>
      <c r="F2579" t="s">
        <v>11013</v>
      </c>
      <c r="G2579" t="s">
        <v>2277</v>
      </c>
      <c r="H2579" t="s">
        <v>2560</v>
      </c>
      <c r="I2579" t="s">
        <v>2093</v>
      </c>
      <c r="J2579" t="s">
        <v>1071</v>
      </c>
      <c r="K2579" t="s">
        <v>4800</v>
      </c>
      <c r="L2579" t="s">
        <v>657</v>
      </c>
      <c r="M2579" t="s">
        <v>121</v>
      </c>
      <c r="N2579" t="s">
        <v>93</v>
      </c>
      <c r="O2579" t="s">
        <v>94</v>
      </c>
      <c r="P2579">
        <v>4353407</v>
      </c>
      <c r="Q2579">
        <v>425663.09</v>
      </c>
      <c r="R2579" t="s">
        <v>95</v>
      </c>
      <c r="S2579">
        <v>0.30270000000000002</v>
      </c>
      <c r="T2579" s="29">
        <v>86384.36</v>
      </c>
      <c r="U2579" s="29">
        <v>25427.32</v>
      </c>
      <c r="V2579" s="29">
        <v>313851.40999999997</v>
      </c>
    </row>
    <row r="2580" spans="1:22" ht="14.6" x14ac:dyDescent="0.4">
      <c r="A2580" t="s">
        <v>11014</v>
      </c>
      <c r="B2580" t="s">
        <v>11015</v>
      </c>
      <c r="C2580" t="s">
        <v>112</v>
      </c>
      <c r="D2580" t="s">
        <v>471</v>
      </c>
      <c r="E2580" t="s">
        <v>471</v>
      </c>
      <c r="F2580" t="s">
        <v>11016</v>
      </c>
      <c r="G2580" t="s">
        <v>3411</v>
      </c>
      <c r="H2580" t="s">
        <v>3878</v>
      </c>
      <c r="I2580" t="s">
        <v>1758</v>
      </c>
      <c r="J2580" t="s">
        <v>5906</v>
      </c>
      <c r="K2580" t="s">
        <v>2495</v>
      </c>
      <c r="L2580" t="s">
        <v>120</v>
      </c>
      <c r="M2580" t="s">
        <v>223</v>
      </c>
      <c r="N2580" t="s">
        <v>108</v>
      </c>
      <c r="O2580" t="s">
        <v>94</v>
      </c>
      <c r="P2580">
        <v>18707941</v>
      </c>
      <c r="Q2580">
        <v>3654309.64</v>
      </c>
      <c r="R2580" t="s">
        <v>95</v>
      </c>
      <c r="S2580">
        <v>0.22420000000000001</v>
      </c>
      <c r="T2580" s="29">
        <v>528133.6</v>
      </c>
      <c r="U2580" s="29">
        <v>78921.429999999993</v>
      </c>
      <c r="V2580" s="29">
        <v>3047254.61</v>
      </c>
    </row>
    <row r="2581" spans="1:22" ht="14.6" x14ac:dyDescent="0.4">
      <c r="A2581" t="s">
        <v>11017</v>
      </c>
      <c r="B2581" t="s">
        <v>11018</v>
      </c>
      <c r="C2581" t="s">
        <v>205</v>
      </c>
      <c r="D2581" t="s">
        <v>382</v>
      </c>
      <c r="E2581" t="s">
        <v>382</v>
      </c>
      <c r="F2581" t="s">
        <v>11019</v>
      </c>
      <c r="G2581" t="s">
        <v>4963</v>
      </c>
      <c r="H2581" t="s">
        <v>1364</v>
      </c>
      <c r="I2581" t="s">
        <v>6949</v>
      </c>
      <c r="J2581" t="s">
        <v>1202</v>
      </c>
      <c r="K2581" t="s">
        <v>2145</v>
      </c>
      <c r="L2581" t="s">
        <v>444</v>
      </c>
      <c r="M2581" t="s">
        <v>121</v>
      </c>
      <c r="N2581" t="s">
        <v>108</v>
      </c>
      <c r="O2581" t="s">
        <v>94</v>
      </c>
      <c r="P2581">
        <v>161938</v>
      </c>
      <c r="Q2581">
        <v>7651.54</v>
      </c>
      <c r="R2581" t="s">
        <v>95</v>
      </c>
      <c r="S2581">
        <v>0.31850000000000001</v>
      </c>
      <c r="T2581" s="29">
        <v>1752.17</v>
      </c>
      <c r="U2581" s="29">
        <v>510.7</v>
      </c>
      <c r="V2581" s="29">
        <v>5388.67</v>
      </c>
    </row>
    <row r="2582" spans="1:22" ht="14.6" x14ac:dyDescent="0.4">
      <c r="A2582" t="s">
        <v>11020</v>
      </c>
      <c r="B2582" t="s">
        <v>11021</v>
      </c>
      <c r="C2582" t="s">
        <v>137</v>
      </c>
      <c r="D2582" t="s">
        <v>308</v>
      </c>
      <c r="E2582" t="s">
        <v>308</v>
      </c>
      <c r="F2582" t="s">
        <v>11022</v>
      </c>
      <c r="G2582" t="s">
        <v>5835</v>
      </c>
      <c r="H2582" t="s">
        <v>3461</v>
      </c>
      <c r="I2582" t="s">
        <v>1822</v>
      </c>
      <c r="J2582" t="s">
        <v>2691</v>
      </c>
      <c r="K2582" t="s">
        <v>995</v>
      </c>
      <c r="L2582" t="s">
        <v>163</v>
      </c>
      <c r="M2582" t="s">
        <v>134</v>
      </c>
      <c r="N2582" t="s">
        <v>93</v>
      </c>
      <c r="O2582" t="s">
        <v>94</v>
      </c>
      <c r="P2582">
        <v>10649136</v>
      </c>
      <c r="Q2582">
        <v>701291.8</v>
      </c>
      <c r="R2582" t="s">
        <v>95</v>
      </c>
      <c r="S2582">
        <v>0.24210000000000001</v>
      </c>
      <c r="T2582" s="29">
        <v>159834.82</v>
      </c>
      <c r="U2582" s="29">
        <v>15292.56</v>
      </c>
      <c r="V2582" s="29">
        <v>526164.42000000004</v>
      </c>
    </row>
    <row r="2583" spans="1:22" ht="14.6" x14ac:dyDescent="0.4">
      <c r="A2583" t="s">
        <v>11023</v>
      </c>
      <c r="B2583" t="s">
        <v>11024</v>
      </c>
      <c r="C2583" t="s">
        <v>155</v>
      </c>
      <c r="D2583" t="s">
        <v>278</v>
      </c>
      <c r="E2583" t="s">
        <v>278</v>
      </c>
      <c r="F2583" t="s">
        <v>11025</v>
      </c>
      <c r="G2583" t="s">
        <v>6059</v>
      </c>
      <c r="H2583" t="s">
        <v>5257</v>
      </c>
      <c r="I2583" t="s">
        <v>3289</v>
      </c>
      <c r="J2583" t="s">
        <v>1529</v>
      </c>
      <c r="K2583" t="s">
        <v>1582</v>
      </c>
      <c r="L2583" t="s">
        <v>163</v>
      </c>
      <c r="M2583" t="s">
        <v>578</v>
      </c>
      <c r="N2583" t="s">
        <v>108</v>
      </c>
      <c r="O2583" t="s">
        <v>94</v>
      </c>
      <c r="P2583">
        <v>173954828</v>
      </c>
      <c r="Q2583">
        <v>71555004.810000002</v>
      </c>
      <c r="R2583" t="s">
        <v>109</v>
      </c>
      <c r="S2583">
        <v>0.36320000000000002</v>
      </c>
      <c r="T2583" s="29">
        <v>21902983.530000001</v>
      </c>
      <c r="U2583" s="29">
        <v>4763484.8099999996</v>
      </c>
      <c r="V2583" s="29">
        <v>44888536.469999999</v>
      </c>
    </row>
    <row r="2584" spans="1:22" ht="14.6" x14ac:dyDescent="0.4">
      <c r="A2584" t="s">
        <v>11026</v>
      </c>
      <c r="B2584" t="s">
        <v>11027</v>
      </c>
      <c r="C2584" t="s">
        <v>125</v>
      </c>
      <c r="D2584" t="s">
        <v>308</v>
      </c>
      <c r="E2584" t="s">
        <v>308</v>
      </c>
      <c r="F2584" t="s">
        <v>11028</v>
      </c>
      <c r="G2584" t="s">
        <v>11029</v>
      </c>
      <c r="H2584" t="s">
        <v>840</v>
      </c>
      <c r="I2584" t="s">
        <v>8555</v>
      </c>
      <c r="J2584" t="s">
        <v>199</v>
      </c>
      <c r="K2584" t="s">
        <v>1682</v>
      </c>
      <c r="L2584" t="s">
        <v>144</v>
      </c>
      <c r="M2584" t="s">
        <v>134</v>
      </c>
      <c r="N2584" t="s">
        <v>108</v>
      </c>
      <c r="O2584" t="s">
        <v>94</v>
      </c>
      <c r="P2584">
        <v>422814588</v>
      </c>
      <c r="Q2584">
        <v>165469226.86000001</v>
      </c>
      <c r="R2584" t="s">
        <v>122</v>
      </c>
      <c r="S2584">
        <v>0.27829999999999999</v>
      </c>
      <c r="T2584" s="29">
        <v>42003616.299999997</v>
      </c>
      <c r="U2584" s="29">
        <v>9160348.6300000008</v>
      </c>
      <c r="V2584" s="29">
        <v>114305261.93000001</v>
      </c>
    </row>
    <row r="2585" spans="1:22" ht="14.6" x14ac:dyDescent="0.4">
      <c r="A2585" t="s">
        <v>11030</v>
      </c>
      <c r="B2585" t="s">
        <v>11031</v>
      </c>
      <c r="C2585" t="s">
        <v>125</v>
      </c>
      <c r="D2585" t="s">
        <v>126</v>
      </c>
      <c r="E2585" t="s">
        <v>126</v>
      </c>
      <c r="F2585" t="s">
        <v>11032</v>
      </c>
      <c r="G2585" t="s">
        <v>1930</v>
      </c>
      <c r="H2585" t="s">
        <v>4771</v>
      </c>
      <c r="I2585" t="s">
        <v>1490</v>
      </c>
      <c r="J2585" t="s">
        <v>890</v>
      </c>
      <c r="K2585" t="s">
        <v>2760</v>
      </c>
      <c r="L2585" t="s">
        <v>1436</v>
      </c>
      <c r="M2585" t="s">
        <v>134</v>
      </c>
      <c r="N2585" t="s">
        <v>108</v>
      </c>
      <c r="O2585" t="s">
        <v>94</v>
      </c>
      <c r="P2585">
        <v>632652303</v>
      </c>
      <c r="Q2585">
        <v>171770418.44</v>
      </c>
      <c r="R2585" t="s">
        <v>109</v>
      </c>
      <c r="S2585">
        <v>0.46800000000000003</v>
      </c>
      <c r="T2585" s="29">
        <v>66989258.630000003</v>
      </c>
      <c r="U2585" s="29">
        <v>14665768.369999999</v>
      </c>
      <c r="V2585" s="29">
        <v>90115391.439999998</v>
      </c>
    </row>
    <row r="2586" spans="1:22" ht="14.6" x14ac:dyDescent="0.4">
      <c r="A2586" t="s">
        <v>11033</v>
      </c>
      <c r="B2586" t="s">
        <v>11034</v>
      </c>
      <c r="C2586" t="s">
        <v>288</v>
      </c>
      <c r="D2586" t="s">
        <v>373</v>
      </c>
      <c r="E2586" t="s">
        <v>373</v>
      </c>
      <c r="F2586" t="s">
        <v>11035</v>
      </c>
      <c r="G2586" t="s">
        <v>692</v>
      </c>
      <c r="H2586" t="s">
        <v>2804</v>
      </c>
      <c r="I2586" t="s">
        <v>238</v>
      </c>
      <c r="J2586" t="s">
        <v>1995</v>
      </c>
      <c r="K2586" t="s">
        <v>2651</v>
      </c>
      <c r="L2586" t="s">
        <v>296</v>
      </c>
      <c r="M2586" t="s">
        <v>92</v>
      </c>
      <c r="N2586" t="s">
        <v>93</v>
      </c>
      <c r="O2586" t="s">
        <v>94</v>
      </c>
      <c r="P2586">
        <v>176809130</v>
      </c>
      <c r="Q2586">
        <v>25557112.59</v>
      </c>
      <c r="R2586" t="s">
        <v>95</v>
      </c>
      <c r="S2586">
        <v>0.64880000000000004</v>
      </c>
      <c r="T2586" s="29">
        <v>12761206.85</v>
      </c>
      <c r="U2586" s="29">
        <v>1807257.53</v>
      </c>
      <c r="V2586" s="29">
        <v>10988648.210000001</v>
      </c>
    </row>
    <row r="2587" spans="1:22" ht="14.6" x14ac:dyDescent="0.4">
      <c r="A2587" t="s">
        <v>11036</v>
      </c>
      <c r="B2587" t="s">
        <v>11037</v>
      </c>
      <c r="C2587" t="s">
        <v>1</v>
      </c>
      <c r="D2587" t="s">
        <v>84</v>
      </c>
      <c r="E2587" t="s">
        <v>84</v>
      </c>
      <c r="F2587" t="s">
        <v>11038</v>
      </c>
      <c r="G2587" t="s">
        <v>1476</v>
      </c>
      <c r="H2587" t="s">
        <v>1878</v>
      </c>
      <c r="I2587" t="s">
        <v>3989</v>
      </c>
      <c r="J2587" t="s">
        <v>3989</v>
      </c>
      <c r="K2587" t="s">
        <v>1689</v>
      </c>
      <c r="L2587" t="s">
        <v>106</v>
      </c>
      <c r="M2587" t="s">
        <v>181</v>
      </c>
      <c r="N2587" t="s">
        <v>108</v>
      </c>
      <c r="O2587" t="s">
        <v>94</v>
      </c>
      <c r="P2587">
        <v>11890911</v>
      </c>
      <c r="Q2587">
        <v>863253.92</v>
      </c>
      <c r="R2587" t="s">
        <v>122</v>
      </c>
      <c r="S2587">
        <v>0.27100000000000002</v>
      </c>
      <c r="T2587" s="29">
        <v>204021.55</v>
      </c>
      <c r="U2587" s="29">
        <v>50181.440000000002</v>
      </c>
      <c r="V2587" s="29">
        <v>609050.93000000005</v>
      </c>
    </row>
    <row r="2588" spans="1:22" ht="14.6" x14ac:dyDescent="0.4">
      <c r="A2588" t="s">
        <v>11039</v>
      </c>
      <c r="B2588" t="s">
        <v>11040</v>
      </c>
      <c r="C2588" t="s">
        <v>1</v>
      </c>
      <c r="D2588" t="s">
        <v>84</v>
      </c>
      <c r="E2588" t="s">
        <v>84</v>
      </c>
      <c r="F2588" t="s">
        <v>11041</v>
      </c>
      <c r="G2588" t="s">
        <v>2951</v>
      </c>
      <c r="H2588" t="s">
        <v>4130</v>
      </c>
      <c r="I2588" t="s">
        <v>5330</v>
      </c>
      <c r="J2588" t="s">
        <v>979</v>
      </c>
      <c r="K2588" t="s">
        <v>2119</v>
      </c>
      <c r="L2588" t="s">
        <v>106</v>
      </c>
      <c r="M2588" t="s">
        <v>181</v>
      </c>
      <c r="N2588" t="s">
        <v>93</v>
      </c>
      <c r="O2588" t="s">
        <v>94</v>
      </c>
      <c r="P2588">
        <v>2022681</v>
      </c>
      <c r="Q2588">
        <v>488996.78</v>
      </c>
      <c r="R2588" t="s">
        <v>95</v>
      </c>
      <c r="S2588">
        <v>0.48780000000000001</v>
      </c>
      <c r="T2588" s="29">
        <v>191294.57</v>
      </c>
      <c r="U2588" s="29">
        <v>6278.21</v>
      </c>
      <c r="V2588" s="29">
        <v>291424</v>
      </c>
    </row>
    <row r="2589" spans="1:22" ht="14.6" x14ac:dyDescent="0.4">
      <c r="A2589" t="s">
        <v>11042</v>
      </c>
      <c r="B2589" t="s">
        <v>11043</v>
      </c>
      <c r="C2589" t="s">
        <v>83</v>
      </c>
      <c r="D2589" t="s">
        <v>84</v>
      </c>
      <c r="E2589" t="s">
        <v>84</v>
      </c>
      <c r="F2589" t="s">
        <v>11044</v>
      </c>
      <c r="G2589" t="s">
        <v>3724</v>
      </c>
      <c r="H2589" t="s">
        <v>10456</v>
      </c>
      <c r="I2589" t="s">
        <v>868</v>
      </c>
      <c r="J2589" t="s">
        <v>2243</v>
      </c>
      <c r="K2589" t="s">
        <v>1995</v>
      </c>
      <c r="L2589" t="s">
        <v>144</v>
      </c>
      <c r="M2589" t="s">
        <v>134</v>
      </c>
      <c r="N2589" t="s">
        <v>93</v>
      </c>
      <c r="O2589" t="s">
        <v>94</v>
      </c>
      <c r="P2589">
        <v>5551500</v>
      </c>
      <c r="Q2589">
        <v>514319.99</v>
      </c>
      <c r="R2589" t="s">
        <v>95</v>
      </c>
      <c r="S2589">
        <v>0.15179999999999999</v>
      </c>
      <c r="T2589" s="29">
        <v>64635.4</v>
      </c>
      <c r="U2589" s="29">
        <v>36508.99</v>
      </c>
      <c r="V2589" s="29">
        <v>413175.6</v>
      </c>
    </row>
    <row r="2590" spans="1:22" ht="14.6" x14ac:dyDescent="0.4">
      <c r="A2590" t="s">
        <v>11045</v>
      </c>
      <c r="B2590" t="s">
        <v>11046</v>
      </c>
      <c r="C2590" t="s">
        <v>83</v>
      </c>
      <c r="D2590" t="s">
        <v>166</v>
      </c>
      <c r="E2590" t="s">
        <v>166</v>
      </c>
      <c r="F2590" t="s">
        <v>11047</v>
      </c>
      <c r="G2590" t="s">
        <v>5677</v>
      </c>
      <c r="H2590" t="s">
        <v>3963</v>
      </c>
      <c r="I2590" t="s">
        <v>3703</v>
      </c>
      <c r="J2590" t="s">
        <v>605</v>
      </c>
      <c r="K2590" t="s">
        <v>9081</v>
      </c>
      <c r="L2590" t="s">
        <v>163</v>
      </c>
      <c r="M2590" t="s">
        <v>134</v>
      </c>
      <c r="N2590" t="s">
        <v>486</v>
      </c>
      <c r="O2590" t="s">
        <v>94</v>
      </c>
      <c r="P2590">
        <v>3900376</v>
      </c>
      <c r="Q2590">
        <v>1509170.08</v>
      </c>
      <c r="R2590" t="s">
        <v>95</v>
      </c>
      <c r="S2590">
        <v>0.25230000000000002</v>
      </c>
      <c r="T2590" s="29">
        <v>378781.32</v>
      </c>
      <c r="U2590" s="29">
        <v>104599.72</v>
      </c>
      <c r="V2590" s="29">
        <v>1025789.04</v>
      </c>
    </row>
    <row r="2591" spans="1:22" ht="14.6" x14ac:dyDescent="0.4">
      <c r="A2591" t="s">
        <v>11048</v>
      </c>
      <c r="B2591" t="s">
        <v>11049</v>
      </c>
      <c r="C2591" t="s">
        <v>98</v>
      </c>
      <c r="D2591" t="s">
        <v>195</v>
      </c>
      <c r="E2591" t="s">
        <v>195</v>
      </c>
      <c r="F2591" t="s">
        <v>11050</v>
      </c>
      <c r="G2591" t="s">
        <v>3679</v>
      </c>
      <c r="H2591" t="s">
        <v>4575</v>
      </c>
      <c r="I2591" t="s">
        <v>921</v>
      </c>
      <c r="J2591" t="s">
        <v>1744</v>
      </c>
      <c r="K2591" t="s">
        <v>2478</v>
      </c>
      <c r="L2591" t="s">
        <v>1010</v>
      </c>
      <c r="M2591" t="s">
        <v>107</v>
      </c>
      <c r="N2591" t="s">
        <v>93</v>
      </c>
      <c r="O2591" t="s">
        <v>94</v>
      </c>
      <c r="P2591">
        <v>85916070</v>
      </c>
      <c r="Q2591">
        <v>22161211.100000001</v>
      </c>
      <c r="R2591" t="s">
        <v>109</v>
      </c>
      <c r="S2591">
        <v>0.59419999999999995</v>
      </c>
      <c r="T2591" s="29">
        <v>8437527.3499999996</v>
      </c>
      <c r="U2591" s="29">
        <v>608235.68999999994</v>
      </c>
      <c r="V2591" s="29">
        <v>13115448.060000001</v>
      </c>
    </row>
    <row r="2592" spans="1:22" ht="14.6" x14ac:dyDescent="0.4">
      <c r="A2592" t="s">
        <v>11051</v>
      </c>
      <c r="B2592" t="s">
        <v>11052</v>
      </c>
      <c r="C2592" t="s">
        <v>83</v>
      </c>
      <c r="D2592" t="s">
        <v>84</v>
      </c>
      <c r="E2592" t="s">
        <v>84</v>
      </c>
      <c r="F2592" t="s">
        <v>11053</v>
      </c>
      <c r="G2592" t="s">
        <v>301</v>
      </c>
      <c r="H2592" t="s">
        <v>433</v>
      </c>
      <c r="I2592" t="s">
        <v>4131</v>
      </c>
      <c r="J2592" t="s">
        <v>158</v>
      </c>
      <c r="K2592" t="s">
        <v>2674</v>
      </c>
      <c r="L2592" t="s">
        <v>275</v>
      </c>
      <c r="M2592" t="s">
        <v>134</v>
      </c>
      <c r="N2592" t="s">
        <v>93</v>
      </c>
      <c r="O2592" t="s">
        <v>94</v>
      </c>
      <c r="P2592">
        <v>2541060</v>
      </c>
      <c r="Q2592">
        <v>108171.49</v>
      </c>
      <c r="R2592" t="s">
        <v>95</v>
      </c>
      <c r="S2592">
        <v>0.3039</v>
      </c>
      <c r="T2592" s="29">
        <v>30025.88</v>
      </c>
      <c r="U2592" s="29">
        <v>2292.5700000000002</v>
      </c>
      <c r="V2592" s="29">
        <v>75853.039999999994</v>
      </c>
    </row>
    <row r="2593" spans="1:22" ht="14.6" x14ac:dyDescent="0.4">
      <c r="A2593" t="s">
        <v>11054</v>
      </c>
      <c r="B2593" t="s">
        <v>11055</v>
      </c>
      <c r="C2593" t="s">
        <v>155</v>
      </c>
      <c r="D2593" t="s">
        <v>156</v>
      </c>
      <c r="E2593" t="s">
        <v>156</v>
      </c>
      <c r="F2593" t="s">
        <v>11056</v>
      </c>
      <c r="G2593" t="s">
        <v>3166</v>
      </c>
      <c r="H2593" t="s">
        <v>4365</v>
      </c>
      <c r="I2593" t="s">
        <v>1324</v>
      </c>
      <c r="J2593" t="s">
        <v>11057</v>
      </c>
      <c r="K2593" t="s">
        <v>10206</v>
      </c>
      <c r="L2593" t="s">
        <v>144</v>
      </c>
      <c r="M2593" t="s">
        <v>134</v>
      </c>
      <c r="N2593" t="s">
        <v>108</v>
      </c>
      <c r="O2593" t="s">
        <v>94</v>
      </c>
      <c r="P2593">
        <v>435157132</v>
      </c>
      <c r="Q2593">
        <v>129684194.01000001</v>
      </c>
      <c r="R2593" t="s">
        <v>109</v>
      </c>
      <c r="S2593">
        <v>0.27589999999999998</v>
      </c>
      <c r="T2593" s="29">
        <v>26201995.219999999</v>
      </c>
      <c r="U2593" s="29">
        <v>9844505.0899999999</v>
      </c>
      <c r="V2593" s="29">
        <v>93637693.700000003</v>
      </c>
    </row>
    <row r="2594" spans="1:22" ht="14.6" x14ac:dyDescent="0.4">
      <c r="A2594" t="s">
        <v>11058</v>
      </c>
      <c r="B2594" t="s">
        <v>11059</v>
      </c>
      <c r="C2594" t="s">
        <v>125</v>
      </c>
      <c r="D2594" t="s">
        <v>308</v>
      </c>
      <c r="E2594" t="s">
        <v>308</v>
      </c>
      <c r="F2594" t="s">
        <v>11060</v>
      </c>
      <c r="G2594" t="s">
        <v>1606</v>
      </c>
      <c r="H2594" t="s">
        <v>435</v>
      </c>
      <c r="I2594" t="s">
        <v>927</v>
      </c>
      <c r="J2594" t="s">
        <v>4011</v>
      </c>
      <c r="K2594" t="s">
        <v>1886</v>
      </c>
      <c r="L2594" t="s">
        <v>144</v>
      </c>
      <c r="M2594" t="s">
        <v>134</v>
      </c>
      <c r="N2594" t="s">
        <v>108</v>
      </c>
      <c r="O2594" t="s">
        <v>94</v>
      </c>
      <c r="P2594">
        <v>526074702</v>
      </c>
      <c r="Q2594">
        <v>248619792.55000001</v>
      </c>
      <c r="R2594" t="s">
        <v>109</v>
      </c>
      <c r="S2594">
        <v>0.67210000000000003</v>
      </c>
      <c r="T2594" s="29">
        <v>142655949.72</v>
      </c>
      <c r="U2594" s="29">
        <v>5200447.29</v>
      </c>
      <c r="V2594" s="29">
        <v>100763395.54000001</v>
      </c>
    </row>
    <row r="2595" spans="1:22" ht="14.6" x14ac:dyDescent="0.4">
      <c r="A2595" t="s">
        <v>11061</v>
      </c>
      <c r="B2595" t="s">
        <v>11062</v>
      </c>
      <c r="C2595" t="s">
        <v>137</v>
      </c>
      <c r="D2595" t="s">
        <v>126</v>
      </c>
      <c r="E2595" t="s">
        <v>126</v>
      </c>
      <c r="F2595" t="s">
        <v>11063</v>
      </c>
      <c r="G2595" t="s">
        <v>3344</v>
      </c>
      <c r="H2595" t="s">
        <v>2156</v>
      </c>
      <c r="I2595" t="s">
        <v>735</v>
      </c>
      <c r="J2595" t="s">
        <v>89</v>
      </c>
      <c r="K2595" t="s">
        <v>1743</v>
      </c>
      <c r="L2595" t="s">
        <v>163</v>
      </c>
      <c r="M2595" t="s">
        <v>134</v>
      </c>
      <c r="N2595" t="s">
        <v>93</v>
      </c>
      <c r="O2595" t="s">
        <v>94</v>
      </c>
      <c r="P2595">
        <v>21892909</v>
      </c>
      <c r="Q2595">
        <v>2083489.45</v>
      </c>
      <c r="R2595" t="s">
        <v>122</v>
      </c>
      <c r="S2595">
        <v>0.21970000000000001</v>
      </c>
      <c r="T2595" s="29">
        <v>295650.09999999998</v>
      </c>
      <c r="U2595" s="29">
        <v>127128.05</v>
      </c>
      <c r="V2595" s="29">
        <v>1660711.3</v>
      </c>
    </row>
    <row r="2596" spans="1:22" ht="14.6" x14ac:dyDescent="0.4">
      <c r="A2596" t="s">
        <v>11064</v>
      </c>
      <c r="B2596" t="s">
        <v>11065</v>
      </c>
      <c r="C2596" t="s">
        <v>98</v>
      </c>
      <c r="D2596" t="s">
        <v>99</v>
      </c>
      <c r="E2596" t="s">
        <v>99</v>
      </c>
      <c r="F2596" t="s">
        <v>11066</v>
      </c>
      <c r="G2596" t="s">
        <v>312</v>
      </c>
      <c r="H2596" t="s">
        <v>4022</v>
      </c>
      <c r="I2596" t="s">
        <v>4320</v>
      </c>
      <c r="J2596" t="s">
        <v>2822</v>
      </c>
      <c r="K2596" t="s">
        <v>1016</v>
      </c>
      <c r="L2596" t="s">
        <v>1010</v>
      </c>
      <c r="M2596" t="s">
        <v>202</v>
      </c>
      <c r="N2596" t="s">
        <v>108</v>
      </c>
      <c r="O2596" t="s">
        <v>94</v>
      </c>
      <c r="P2596">
        <v>34466777</v>
      </c>
      <c r="Q2596">
        <v>3714004.15</v>
      </c>
      <c r="R2596" t="s">
        <v>95</v>
      </c>
      <c r="S2596">
        <v>0.69599999999999995</v>
      </c>
      <c r="T2596" s="29">
        <v>1909232.34</v>
      </c>
      <c r="U2596" s="29">
        <v>149744.78</v>
      </c>
      <c r="V2596" s="29">
        <v>1655027.03</v>
      </c>
    </row>
    <row r="2597" spans="1:22" ht="14.6" x14ac:dyDescent="0.4">
      <c r="A2597" t="s">
        <v>11067</v>
      </c>
      <c r="B2597" t="s">
        <v>11068</v>
      </c>
      <c r="C2597" t="s">
        <v>155</v>
      </c>
      <c r="D2597" t="s">
        <v>278</v>
      </c>
      <c r="E2597" t="s">
        <v>278</v>
      </c>
      <c r="F2597" t="s">
        <v>11069</v>
      </c>
      <c r="G2597" t="s">
        <v>2299</v>
      </c>
      <c r="H2597" t="s">
        <v>596</v>
      </c>
      <c r="I2597" t="s">
        <v>4714</v>
      </c>
      <c r="J2597" t="s">
        <v>2368</v>
      </c>
      <c r="K2597" t="s">
        <v>4453</v>
      </c>
      <c r="L2597" t="s">
        <v>240</v>
      </c>
      <c r="M2597" t="s">
        <v>134</v>
      </c>
      <c r="N2597" t="s">
        <v>108</v>
      </c>
      <c r="O2597" t="s">
        <v>94</v>
      </c>
      <c r="P2597">
        <v>436178418</v>
      </c>
      <c r="Q2597">
        <v>66030225.189999998</v>
      </c>
      <c r="R2597" t="s">
        <v>122</v>
      </c>
      <c r="S2597">
        <v>0.31719999999999998</v>
      </c>
      <c r="T2597" s="29">
        <v>18712227.940000001</v>
      </c>
      <c r="U2597" s="29">
        <v>6380497.7400000002</v>
      </c>
      <c r="V2597" s="29">
        <v>40937499.509999998</v>
      </c>
    </row>
    <row r="2598" spans="1:22" ht="14.6" x14ac:dyDescent="0.4">
      <c r="A2598" t="s">
        <v>11070</v>
      </c>
      <c r="B2598" t="s">
        <v>11071</v>
      </c>
      <c r="C2598" t="s">
        <v>205</v>
      </c>
      <c r="D2598" t="s">
        <v>206</v>
      </c>
      <c r="E2598" t="s">
        <v>206</v>
      </c>
      <c r="F2598" t="s">
        <v>11072</v>
      </c>
      <c r="G2598" t="s">
        <v>661</v>
      </c>
      <c r="H2598" t="s">
        <v>662</v>
      </c>
      <c r="I2598" t="s">
        <v>477</v>
      </c>
      <c r="J2598" t="s">
        <v>3214</v>
      </c>
      <c r="K2598" t="s">
        <v>584</v>
      </c>
      <c r="L2598" t="s">
        <v>444</v>
      </c>
      <c r="M2598" t="s">
        <v>121</v>
      </c>
      <c r="N2598" t="s">
        <v>108</v>
      </c>
      <c r="O2598" t="s">
        <v>94</v>
      </c>
      <c r="P2598">
        <v>2259569</v>
      </c>
      <c r="Q2598">
        <v>267672.08</v>
      </c>
      <c r="R2598" t="s">
        <v>95</v>
      </c>
      <c r="S2598">
        <v>0.30559999999999998</v>
      </c>
      <c r="T2598" s="29">
        <v>51686.73</v>
      </c>
      <c r="U2598" s="29">
        <v>22640.1</v>
      </c>
      <c r="V2598" s="29">
        <v>193345.25</v>
      </c>
    </row>
    <row r="2599" spans="1:22" ht="14.6" x14ac:dyDescent="0.4">
      <c r="A2599" t="s">
        <v>11073</v>
      </c>
      <c r="B2599" t="s">
        <v>11074</v>
      </c>
      <c r="C2599" t="s">
        <v>83</v>
      </c>
      <c r="D2599" t="s">
        <v>166</v>
      </c>
      <c r="E2599" t="s">
        <v>166</v>
      </c>
      <c r="F2599" t="s">
        <v>11075</v>
      </c>
      <c r="G2599" t="s">
        <v>584</v>
      </c>
      <c r="H2599" t="s">
        <v>1769</v>
      </c>
      <c r="I2599" t="s">
        <v>2647</v>
      </c>
      <c r="J2599" t="s">
        <v>604</v>
      </c>
      <c r="K2599" t="s">
        <v>1189</v>
      </c>
      <c r="L2599" t="s">
        <v>163</v>
      </c>
      <c r="M2599" t="s">
        <v>92</v>
      </c>
      <c r="N2599" t="s">
        <v>108</v>
      </c>
      <c r="O2599" t="s">
        <v>94</v>
      </c>
      <c r="P2599">
        <v>1492393</v>
      </c>
      <c r="Q2599">
        <v>142805.66</v>
      </c>
      <c r="R2599" t="s">
        <v>122</v>
      </c>
      <c r="S2599">
        <v>0.31440000000000001</v>
      </c>
      <c r="T2599" s="29">
        <v>34627.78</v>
      </c>
      <c r="U2599" s="29">
        <v>3717.31</v>
      </c>
      <c r="V2599" s="29">
        <v>104460.57</v>
      </c>
    </row>
    <row r="2600" spans="1:22" ht="14.6" x14ac:dyDescent="0.4">
      <c r="A2600" t="s">
        <v>11076</v>
      </c>
      <c r="B2600" t="s">
        <v>11077</v>
      </c>
      <c r="C2600" t="s">
        <v>288</v>
      </c>
      <c r="D2600" t="s">
        <v>391</v>
      </c>
      <c r="E2600" t="s">
        <v>391</v>
      </c>
      <c r="F2600" t="s">
        <v>11078</v>
      </c>
      <c r="G2600" t="s">
        <v>1751</v>
      </c>
      <c r="H2600" t="s">
        <v>6052</v>
      </c>
      <c r="I2600" t="s">
        <v>3345</v>
      </c>
      <c r="J2600" t="s">
        <v>162</v>
      </c>
      <c r="K2600" t="s">
        <v>3862</v>
      </c>
      <c r="L2600" t="s">
        <v>134</v>
      </c>
      <c r="M2600" t="s">
        <v>92</v>
      </c>
      <c r="N2600" t="s">
        <v>108</v>
      </c>
      <c r="O2600" t="s">
        <v>94</v>
      </c>
      <c r="P2600">
        <v>198064698</v>
      </c>
      <c r="Q2600">
        <v>55076007.789999999</v>
      </c>
      <c r="R2600" t="s">
        <v>109</v>
      </c>
      <c r="S2600">
        <v>0.57110000000000005</v>
      </c>
      <c r="T2600" s="29">
        <v>30377307.280000001</v>
      </c>
      <c r="U2600" s="29">
        <v>756272.72</v>
      </c>
      <c r="V2600" s="29">
        <v>23942427.789999999</v>
      </c>
    </row>
    <row r="2601" spans="1:22" ht="14.6" x14ac:dyDescent="0.4">
      <c r="A2601" t="s">
        <v>11079</v>
      </c>
      <c r="B2601" t="s">
        <v>11080</v>
      </c>
      <c r="C2601" t="s">
        <v>155</v>
      </c>
      <c r="D2601" t="s">
        <v>251</v>
      </c>
      <c r="E2601" t="s">
        <v>251</v>
      </c>
      <c r="F2601" t="s">
        <v>11081</v>
      </c>
      <c r="G2601" t="s">
        <v>2306</v>
      </c>
      <c r="H2601" t="s">
        <v>1744</v>
      </c>
      <c r="I2601" t="s">
        <v>1743</v>
      </c>
      <c r="J2601" t="s">
        <v>1880</v>
      </c>
      <c r="K2601" t="s">
        <v>5858</v>
      </c>
      <c r="L2601" t="s">
        <v>163</v>
      </c>
      <c r="M2601" t="s">
        <v>134</v>
      </c>
      <c r="N2601" t="s">
        <v>108</v>
      </c>
      <c r="O2601" t="s">
        <v>94</v>
      </c>
      <c r="P2601">
        <v>78446101</v>
      </c>
      <c r="Q2601">
        <v>8014178.6500000004</v>
      </c>
      <c r="R2601" t="s">
        <v>109</v>
      </c>
      <c r="S2601">
        <v>0.36530000000000001</v>
      </c>
      <c r="T2601" s="29">
        <v>2924013.76</v>
      </c>
      <c r="U2601" s="29">
        <v>393129.87</v>
      </c>
      <c r="V2601" s="29">
        <v>4697035.0199999996</v>
      </c>
    </row>
    <row r="2602" spans="1:22" ht="14.6" x14ac:dyDescent="0.4">
      <c r="A2602" t="s">
        <v>11082</v>
      </c>
      <c r="B2602" t="s">
        <v>11083</v>
      </c>
      <c r="C2602" t="s">
        <v>137</v>
      </c>
      <c r="D2602" t="s">
        <v>308</v>
      </c>
      <c r="E2602" t="s">
        <v>308</v>
      </c>
      <c r="F2602" t="s">
        <v>11084</v>
      </c>
      <c r="G2602" t="s">
        <v>412</v>
      </c>
      <c r="H2602" t="s">
        <v>5257</v>
      </c>
      <c r="I2602" t="s">
        <v>1093</v>
      </c>
      <c r="J2602" t="s">
        <v>5836</v>
      </c>
      <c r="K2602" t="s">
        <v>3625</v>
      </c>
      <c r="L2602" t="s">
        <v>144</v>
      </c>
      <c r="M2602" t="s">
        <v>134</v>
      </c>
      <c r="N2602" t="s">
        <v>93</v>
      </c>
      <c r="O2602" t="s">
        <v>94</v>
      </c>
      <c r="P2602">
        <v>38218452</v>
      </c>
      <c r="Q2602">
        <v>11446488.449999999</v>
      </c>
      <c r="R2602" t="s">
        <v>95</v>
      </c>
      <c r="S2602">
        <v>0.22450000000000001</v>
      </c>
      <c r="T2602" s="29">
        <v>1575585.3</v>
      </c>
      <c r="U2602" s="29">
        <v>535214.39</v>
      </c>
      <c r="V2602" s="29">
        <v>9335688.7599999998</v>
      </c>
    </row>
    <row r="2603" spans="1:22" ht="14.6" x14ac:dyDescent="0.4">
      <c r="A2603" t="s">
        <v>11085</v>
      </c>
      <c r="B2603" t="s">
        <v>11086</v>
      </c>
      <c r="C2603" t="s">
        <v>83</v>
      </c>
      <c r="D2603" t="s">
        <v>84</v>
      </c>
      <c r="E2603" t="s">
        <v>84</v>
      </c>
      <c r="F2603" t="s">
        <v>8203</v>
      </c>
      <c r="G2603" t="s">
        <v>187</v>
      </c>
      <c r="H2603" t="s">
        <v>5176</v>
      </c>
      <c r="I2603" t="s">
        <v>2130</v>
      </c>
      <c r="J2603" t="s">
        <v>3089</v>
      </c>
      <c r="K2603" t="s">
        <v>2098</v>
      </c>
      <c r="L2603" t="s">
        <v>163</v>
      </c>
      <c r="M2603" t="s">
        <v>181</v>
      </c>
      <c r="N2603" t="s">
        <v>108</v>
      </c>
      <c r="O2603" t="s">
        <v>94</v>
      </c>
      <c r="P2603">
        <v>1184611</v>
      </c>
      <c r="Q2603">
        <v>461483.38</v>
      </c>
      <c r="R2603" t="s">
        <v>95</v>
      </c>
      <c r="S2603">
        <v>0.1179</v>
      </c>
      <c r="T2603" s="29">
        <v>53901.33</v>
      </c>
      <c r="U2603" s="29">
        <v>34467.81</v>
      </c>
      <c r="V2603" s="29">
        <v>373114.24</v>
      </c>
    </row>
    <row r="2604" spans="1:22" ht="14.6" x14ac:dyDescent="0.4">
      <c r="A2604" t="s">
        <v>11087</v>
      </c>
      <c r="B2604" t="s">
        <v>11088</v>
      </c>
      <c r="C2604" t="s">
        <v>288</v>
      </c>
      <c r="D2604" t="s">
        <v>391</v>
      </c>
      <c r="E2604" t="s">
        <v>391</v>
      </c>
      <c r="F2604" t="s">
        <v>11089</v>
      </c>
      <c r="G2604" t="s">
        <v>1565</v>
      </c>
      <c r="H2604" t="s">
        <v>4808</v>
      </c>
      <c r="I2604" t="s">
        <v>3456</v>
      </c>
      <c r="J2604" t="s">
        <v>3754</v>
      </c>
      <c r="K2604" t="s">
        <v>313</v>
      </c>
      <c r="L2604" t="s">
        <v>92</v>
      </c>
      <c r="M2604" t="s">
        <v>297</v>
      </c>
      <c r="N2604" t="s">
        <v>486</v>
      </c>
      <c r="O2604" t="s">
        <v>94</v>
      </c>
      <c r="P2604">
        <v>23629568</v>
      </c>
      <c r="Q2604">
        <v>6597162.2999999998</v>
      </c>
      <c r="R2604" t="s">
        <v>95</v>
      </c>
      <c r="S2604">
        <v>0.43580000000000002</v>
      </c>
      <c r="T2604" s="29">
        <v>2461161.41</v>
      </c>
      <c r="U2604" s="29">
        <v>420416.58</v>
      </c>
      <c r="V2604" s="29">
        <v>3715584.31</v>
      </c>
    </row>
    <row r="2605" spans="1:22" ht="14.6" x14ac:dyDescent="0.4">
      <c r="A2605" t="s">
        <v>11090</v>
      </c>
      <c r="B2605" t="s">
        <v>11091</v>
      </c>
      <c r="C2605" t="s">
        <v>137</v>
      </c>
      <c r="D2605" t="s">
        <v>308</v>
      </c>
      <c r="E2605" t="s">
        <v>308</v>
      </c>
      <c r="F2605" t="s">
        <v>11092</v>
      </c>
      <c r="G2605" t="s">
        <v>1273</v>
      </c>
      <c r="H2605" t="s">
        <v>7773</v>
      </c>
      <c r="I2605" t="s">
        <v>104</v>
      </c>
      <c r="J2605" t="s">
        <v>7684</v>
      </c>
      <c r="K2605" t="s">
        <v>11093</v>
      </c>
      <c r="L2605" t="s">
        <v>144</v>
      </c>
      <c r="M2605" t="s">
        <v>134</v>
      </c>
      <c r="N2605" t="s">
        <v>93</v>
      </c>
      <c r="O2605" t="s">
        <v>94</v>
      </c>
      <c r="P2605">
        <v>44662437</v>
      </c>
      <c r="Q2605">
        <v>6295382.04</v>
      </c>
      <c r="R2605" t="s">
        <v>122</v>
      </c>
      <c r="S2605">
        <v>0.1993</v>
      </c>
      <c r="T2605" s="29">
        <v>1122739.45</v>
      </c>
      <c r="U2605" s="29">
        <v>521087.56</v>
      </c>
      <c r="V2605" s="29">
        <v>4651555.03</v>
      </c>
    </row>
    <row r="2606" spans="1:22" ht="14.6" x14ac:dyDescent="0.4">
      <c r="A2606" t="s">
        <v>11094</v>
      </c>
      <c r="B2606" t="s">
        <v>11095</v>
      </c>
      <c r="C2606" t="s">
        <v>112</v>
      </c>
      <c r="D2606" t="s">
        <v>113</v>
      </c>
      <c r="E2606" t="s">
        <v>113</v>
      </c>
      <c r="F2606" t="s">
        <v>11096</v>
      </c>
      <c r="G2606" t="s">
        <v>4879</v>
      </c>
      <c r="H2606" t="s">
        <v>6040</v>
      </c>
      <c r="I2606" t="s">
        <v>4607</v>
      </c>
      <c r="J2606" t="s">
        <v>8042</v>
      </c>
      <c r="K2606" t="s">
        <v>3450</v>
      </c>
      <c r="L2606" t="s">
        <v>120</v>
      </c>
      <c r="M2606" t="s">
        <v>223</v>
      </c>
      <c r="N2606" t="s">
        <v>108</v>
      </c>
      <c r="O2606" t="s">
        <v>94</v>
      </c>
      <c r="P2606">
        <v>45275777</v>
      </c>
      <c r="Q2606">
        <v>8008984.4699999997</v>
      </c>
      <c r="R2606" t="s">
        <v>122</v>
      </c>
      <c r="S2606">
        <v>0.46439999999999998</v>
      </c>
      <c r="T2606" s="29">
        <v>2365972.27</v>
      </c>
      <c r="U2606" s="29">
        <v>747881.35</v>
      </c>
      <c r="V2606" s="29">
        <v>4895130.8499999996</v>
      </c>
    </row>
    <row r="2607" spans="1:22" ht="14.6" x14ac:dyDescent="0.4">
      <c r="A2607" t="s">
        <v>11097</v>
      </c>
      <c r="B2607" t="s">
        <v>11098</v>
      </c>
      <c r="C2607" t="s">
        <v>137</v>
      </c>
      <c r="D2607" t="s">
        <v>308</v>
      </c>
      <c r="E2607" t="s">
        <v>308</v>
      </c>
      <c r="F2607" t="s">
        <v>11099</v>
      </c>
      <c r="G2607" t="s">
        <v>3495</v>
      </c>
      <c r="H2607" t="s">
        <v>3747</v>
      </c>
      <c r="I2607" t="s">
        <v>7007</v>
      </c>
      <c r="J2607" t="s">
        <v>1885</v>
      </c>
      <c r="K2607" t="s">
        <v>449</v>
      </c>
      <c r="L2607" t="s">
        <v>144</v>
      </c>
      <c r="M2607" t="s">
        <v>134</v>
      </c>
      <c r="N2607" t="s">
        <v>93</v>
      </c>
      <c r="O2607" t="s">
        <v>94</v>
      </c>
      <c r="P2607">
        <v>32824912</v>
      </c>
      <c r="Q2607">
        <v>2834329.59</v>
      </c>
      <c r="R2607" t="s">
        <v>95</v>
      </c>
      <c r="S2607">
        <v>0.30009999999999998</v>
      </c>
      <c r="T2607" s="29">
        <v>538848.18999999994</v>
      </c>
      <c r="U2607" s="29">
        <v>280660.18</v>
      </c>
      <c r="V2607" s="29">
        <v>2014821.22</v>
      </c>
    </row>
    <row r="2608" spans="1:22" ht="14.6" x14ac:dyDescent="0.4">
      <c r="A2608" t="s">
        <v>11100</v>
      </c>
      <c r="B2608" t="s">
        <v>11101</v>
      </c>
      <c r="C2608" t="s">
        <v>83</v>
      </c>
      <c r="D2608" t="s">
        <v>84</v>
      </c>
      <c r="E2608" t="s">
        <v>84</v>
      </c>
      <c r="F2608" t="s">
        <v>11102</v>
      </c>
      <c r="G2608" t="s">
        <v>6530</v>
      </c>
      <c r="H2608" t="s">
        <v>6092</v>
      </c>
      <c r="I2608" t="s">
        <v>1203</v>
      </c>
      <c r="J2608" t="s">
        <v>2082</v>
      </c>
      <c r="K2608" t="s">
        <v>780</v>
      </c>
      <c r="L2608" t="s">
        <v>163</v>
      </c>
      <c r="M2608" t="s">
        <v>181</v>
      </c>
      <c r="N2608" t="s">
        <v>108</v>
      </c>
      <c r="O2608" t="s">
        <v>94</v>
      </c>
      <c r="P2608">
        <v>5873815</v>
      </c>
      <c r="Q2608">
        <v>542826.96</v>
      </c>
      <c r="R2608" t="s">
        <v>95</v>
      </c>
      <c r="S2608">
        <v>0.11899999999999999</v>
      </c>
      <c r="T2608" s="29">
        <v>63574.1</v>
      </c>
      <c r="U2608" s="29">
        <v>13465.39</v>
      </c>
      <c r="V2608" s="29">
        <v>465787.47</v>
      </c>
    </row>
    <row r="2609" spans="1:22" ht="14.6" x14ac:dyDescent="0.4">
      <c r="A2609" t="s">
        <v>11103</v>
      </c>
      <c r="B2609" t="s">
        <v>11104</v>
      </c>
      <c r="C2609" t="s">
        <v>1</v>
      </c>
      <c r="D2609" t="s">
        <v>84</v>
      </c>
      <c r="E2609" t="s">
        <v>84</v>
      </c>
      <c r="F2609" t="s">
        <v>11105</v>
      </c>
      <c r="G2609" t="s">
        <v>5936</v>
      </c>
      <c r="H2609" t="s">
        <v>7498</v>
      </c>
      <c r="I2609" t="s">
        <v>1447</v>
      </c>
      <c r="J2609" t="s">
        <v>1043</v>
      </c>
      <c r="K2609" t="s">
        <v>6019</v>
      </c>
      <c r="L2609" t="s">
        <v>91</v>
      </c>
      <c r="M2609" t="s">
        <v>181</v>
      </c>
      <c r="N2609" t="s">
        <v>108</v>
      </c>
      <c r="O2609" t="s">
        <v>94</v>
      </c>
      <c r="P2609">
        <v>6732397</v>
      </c>
      <c r="Q2609">
        <v>589581.48</v>
      </c>
      <c r="R2609" t="s">
        <v>122</v>
      </c>
      <c r="S2609">
        <v>0.24540000000000001</v>
      </c>
      <c r="T2609" s="29">
        <v>132921.71</v>
      </c>
      <c r="U2609" s="29">
        <v>39095.25</v>
      </c>
      <c r="V2609" s="29">
        <v>417564.52</v>
      </c>
    </row>
    <row r="2610" spans="1:22" ht="14.6" x14ac:dyDescent="0.4">
      <c r="A2610" t="s">
        <v>11106</v>
      </c>
      <c r="B2610" t="s">
        <v>11107</v>
      </c>
      <c r="C2610" t="s">
        <v>98</v>
      </c>
      <c r="D2610" t="s">
        <v>195</v>
      </c>
      <c r="E2610" t="s">
        <v>195</v>
      </c>
      <c r="F2610" t="s">
        <v>11108</v>
      </c>
      <c r="G2610" t="s">
        <v>3494</v>
      </c>
      <c r="H2610" t="s">
        <v>2828</v>
      </c>
      <c r="I2610" t="s">
        <v>7008</v>
      </c>
      <c r="J2610" t="s">
        <v>4804</v>
      </c>
      <c r="K2610" t="s">
        <v>4129</v>
      </c>
      <c r="L2610" t="s">
        <v>1010</v>
      </c>
      <c r="M2610" t="s">
        <v>107</v>
      </c>
      <c r="N2610" t="s">
        <v>93</v>
      </c>
      <c r="O2610" t="s">
        <v>94</v>
      </c>
      <c r="P2610">
        <v>185250357</v>
      </c>
      <c r="Q2610">
        <v>23654791.420000002</v>
      </c>
      <c r="R2610" t="s">
        <v>109</v>
      </c>
      <c r="S2610">
        <v>0.54610000000000003</v>
      </c>
      <c r="T2610" s="29">
        <v>8968335.0999999996</v>
      </c>
      <c r="U2610" s="29">
        <v>1891731.4</v>
      </c>
      <c r="V2610" s="29">
        <v>12794724.92</v>
      </c>
    </row>
    <row r="2611" spans="1:22" ht="14.6" x14ac:dyDescent="0.4">
      <c r="A2611" t="s">
        <v>11109</v>
      </c>
      <c r="B2611" t="s">
        <v>11110</v>
      </c>
      <c r="C2611" t="s">
        <v>98</v>
      </c>
      <c r="D2611" t="s">
        <v>195</v>
      </c>
      <c r="E2611" t="s">
        <v>195</v>
      </c>
      <c r="F2611" t="s">
        <v>11111</v>
      </c>
      <c r="G2611" t="s">
        <v>7292</v>
      </c>
      <c r="H2611" t="s">
        <v>3950</v>
      </c>
      <c r="I2611" t="s">
        <v>11112</v>
      </c>
      <c r="J2611" t="s">
        <v>245</v>
      </c>
      <c r="K2611" t="s">
        <v>2080</v>
      </c>
      <c r="L2611" t="s">
        <v>832</v>
      </c>
      <c r="M2611" t="s">
        <v>202</v>
      </c>
      <c r="N2611" t="s">
        <v>108</v>
      </c>
      <c r="O2611" t="s">
        <v>94</v>
      </c>
      <c r="P2611">
        <v>21982728</v>
      </c>
      <c r="Q2611">
        <v>4299776.96</v>
      </c>
      <c r="R2611" t="s">
        <v>285</v>
      </c>
      <c r="S2611">
        <v>0.40949999999999998</v>
      </c>
      <c r="T2611" s="29">
        <v>1302164.55</v>
      </c>
      <c r="U2611" s="29">
        <v>365279.64</v>
      </c>
      <c r="V2611" s="29">
        <v>2632332.77</v>
      </c>
    </row>
    <row r="2612" spans="1:22" ht="14.6" x14ac:dyDescent="0.4">
      <c r="A2612" t="s">
        <v>11113</v>
      </c>
      <c r="B2612" t="s">
        <v>11114</v>
      </c>
      <c r="C2612" t="s">
        <v>184</v>
      </c>
      <c r="D2612" t="s">
        <v>185</v>
      </c>
      <c r="E2612" t="s">
        <v>185</v>
      </c>
      <c r="F2612" t="s">
        <v>11115</v>
      </c>
      <c r="G2612" t="s">
        <v>3540</v>
      </c>
      <c r="H2612" t="s">
        <v>1264</v>
      </c>
      <c r="I2612" t="s">
        <v>6044</v>
      </c>
      <c r="J2612" t="s">
        <v>1146</v>
      </c>
      <c r="K2612" t="s">
        <v>2039</v>
      </c>
      <c r="L2612" t="s">
        <v>192</v>
      </c>
      <c r="M2612" t="s">
        <v>266</v>
      </c>
      <c r="N2612" t="s">
        <v>93</v>
      </c>
      <c r="O2612" t="s">
        <v>94</v>
      </c>
      <c r="P2612">
        <v>5553377</v>
      </c>
      <c r="Q2612">
        <v>1350666.15</v>
      </c>
      <c r="R2612" t="s">
        <v>95</v>
      </c>
      <c r="S2612">
        <v>0.1144</v>
      </c>
      <c r="T2612" s="29">
        <v>152209.95000000001</v>
      </c>
      <c r="U2612" s="29">
        <v>48674</v>
      </c>
      <c r="V2612" s="29">
        <v>1149782.2</v>
      </c>
    </row>
    <row r="2613" spans="1:22" ht="14.6" x14ac:dyDescent="0.4">
      <c r="A2613" t="s">
        <v>11116</v>
      </c>
      <c r="B2613" t="s">
        <v>11117</v>
      </c>
      <c r="C2613" t="s">
        <v>155</v>
      </c>
      <c r="D2613" t="s">
        <v>156</v>
      </c>
      <c r="E2613" t="s">
        <v>156</v>
      </c>
      <c r="F2613" t="s">
        <v>11118</v>
      </c>
      <c r="G2613" t="s">
        <v>4167</v>
      </c>
      <c r="H2613" t="s">
        <v>9270</v>
      </c>
      <c r="I2613" t="s">
        <v>11119</v>
      </c>
      <c r="J2613" t="s">
        <v>3462</v>
      </c>
      <c r="K2613" t="s">
        <v>807</v>
      </c>
      <c r="L2613" t="s">
        <v>413</v>
      </c>
      <c r="M2613" t="s">
        <v>134</v>
      </c>
      <c r="N2613" t="s">
        <v>108</v>
      </c>
      <c r="O2613" t="s">
        <v>94</v>
      </c>
      <c r="P2613">
        <v>262546973</v>
      </c>
      <c r="Q2613">
        <v>127290619.98999999</v>
      </c>
      <c r="R2613" t="s">
        <v>95</v>
      </c>
      <c r="S2613">
        <v>0.33779999999999999</v>
      </c>
      <c r="T2613" s="29">
        <v>33806807.979999997</v>
      </c>
      <c r="U2613" s="29">
        <v>7539670.5</v>
      </c>
      <c r="V2613" s="29">
        <v>85944141.510000005</v>
      </c>
    </row>
    <row r="2614" spans="1:22" ht="14.6" x14ac:dyDescent="0.4">
      <c r="A2614" t="s">
        <v>11120</v>
      </c>
      <c r="B2614" t="s">
        <v>11121</v>
      </c>
      <c r="C2614" t="s">
        <v>83</v>
      </c>
      <c r="D2614" t="s">
        <v>84</v>
      </c>
      <c r="E2614" t="s">
        <v>84</v>
      </c>
      <c r="F2614" t="s">
        <v>11122</v>
      </c>
      <c r="G2614" t="s">
        <v>7635</v>
      </c>
      <c r="H2614" t="s">
        <v>1893</v>
      </c>
      <c r="I2614" t="s">
        <v>2337</v>
      </c>
      <c r="J2614" t="s">
        <v>8848</v>
      </c>
      <c r="K2614" t="s">
        <v>6231</v>
      </c>
      <c r="L2614" t="s">
        <v>106</v>
      </c>
      <c r="M2614" t="s">
        <v>92</v>
      </c>
      <c r="N2614" t="s">
        <v>93</v>
      </c>
      <c r="O2614" t="s">
        <v>94</v>
      </c>
      <c r="P2614">
        <v>1496846</v>
      </c>
      <c r="Q2614">
        <v>93162.68</v>
      </c>
      <c r="R2614" t="s">
        <v>95</v>
      </c>
      <c r="S2614">
        <v>0.31769999999999998</v>
      </c>
      <c r="T2614" s="29">
        <v>23468.35</v>
      </c>
      <c r="U2614" s="29">
        <v>4486.25</v>
      </c>
      <c r="V2614" s="29">
        <v>65208.08</v>
      </c>
    </row>
    <row r="2615" spans="1:22" ht="14.6" x14ac:dyDescent="0.4">
      <c r="A2615" t="s">
        <v>11123</v>
      </c>
      <c r="B2615" t="s">
        <v>11124</v>
      </c>
      <c r="C2615" t="s">
        <v>1</v>
      </c>
      <c r="D2615" t="s">
        <v>166</v>
      </c>
      <c r="E2615" t="s">
        <v>166</v>
      </c>
      <c r="F2615" t="s">
        <v>11125</v>
      </c>
      <c r="G2615" t="s">
        <v>5836</v>
      </c>
      <c r="H2615" t="s">
        <v>86</v>
      </c>
      <c r="I2615" t="s">
        <v>2292</v>
      </c>
      <c r="J2615" t="s">
        <v>263</v>
      </c>
      <c r="K2615" t="s">
        <v>2901</v>
      </c>
      <c r="L2615" t="s">
        <v>144</v>
      </c>
      <c r="M2615" t="s">
        <v>92</v>
      </c>
      <c r="N2615" t="s">
        <v>108</v>
      </c>
      <c r="O2615" t="s">
        <v>94</v>
      </c>
      <c r="P2615">
        <v>4251577</v>
      </c>
      <c r="Q2615">
        <v>321992.2</v>
      </c>
      <c r="R2615" t="s">
        <v>122</v>
      </c>
      <c r="S2615">
        <v>0.29160000000000003</v>
      </c>
      <c r="T2615" s="29">
        <v>63804.76</v>
      </c>
      <c r="U2615" s="29">
        <v>5147.21</v>
      </c>
      <c r="V2615" s="29">
        <v>253040.23</v>
      </c>
    </row>
    <row r="2616" spans="1:22" ht="14.6" x14ac:dyDescent="0.4">
      <c r="A2616" t="s">
        <v>11126</v>
      </c>
      <c r="B2616" t="s">
        <v>11127</v>
      </c>
      <c r="C2616" t="s">
        <v>112</v>
      </c>
      <c r="D2616" t="s">
        <v>471</v>
      </c>
      <c r="E2616" t="s">
        <v>471</v>
      </c>
      <c r="F2616" t="s">
        <v>11128</v>
      </c>
      <c r="G2616" t="s">
        <v>928</v>
      </c>
      <c r="H2616" t="s">
        <v>2676</v>
      </c>
      <c r="I2616" t="s">
        <v>2152</v>
      </c>
      <c r="J2616" t="s">
        <v>8875</v>
      </c>
      <c r="K2616" t="s">
        <v>9081</v>
      </c>
      <c r="L2616" t="s">
        <v>120</v>
      </c>
      <c r="M2616" t="s">
        <v>223</v>
      </c>
      <c r="N2616" t="s">
        <v>108</v>
      </c>
      <c r="O2616" t="s">
        <v>94</v>
      </c>
      <c r="P2616">
        <v>24958795</v>
      </c>
      <c r="Q2616">
        <v>8993293.0299999993</v>
      </c>
      <c r="R2616" t="s">
        <v>95</v>
      </c>
      <c r="S2616">
        <v>0.30590000000000001</v>
      </c>
      <c r="T2616" s="29">
        <v>2411315.71</v>
      </c>
      <c r="U2616" s="29">
        <v>432013.92</v>
      </c>
      <c r="V2616" s="29">
        <v>6149963.4000000004</v>
      </c>
    </row>
    <row r="2617" spans="1:22" ht="14.6" x14ac:dyDescent="0.4">
      <c r="A2617" t="s">
        <v>11129</v>
      </c>
      <c r="B2617" t="s">
        <v>11130</v>
      </c>
      <c r="C2617" t="s">
        <v>184</v>
      </c>
      <c r="D2617" t="s">
        <v>185</v>
      </c>
      <c r="E2617" t="s">
        <v>185</v>
      </c>
      <c r="F2617" t="s">
        <v>11131</v>
      </c>
      <c r="G2617" t="s">
        <v>496</v>
      </c>
      <c r="H2617" t="s">
        <v>3006</v>
      </c>
      <c r="I2617" t="s">
        <v>5643</v>
      </c>
      <c r="J2617" t="s">
        <v>5792</v>
      </c>
      <c r="K2617" t="s">
        <v>3764</v>
      </c>
      <c r="L2617" t="s">
        <v>222</v>
      </c>
      <c r="M2617" t="s">
        <v>121</v>
      </c>
      <c r="N2617" t="s">
        <v>93</v>
      </c>
      <c r="O2617" t="s">
        <v>94</v>
      </c>
      <c r="P2617">
        <v>5694705</v>
      </c>
      <c r="Q2617">
        <v>400882.27</v>
      </c>
      <c r="R2617" t="s">
        <v>95</v>
      </c>
      <c r="S2617">
        <v>0.33739999999999998</v>
      </c>
      <c r="T2617" s="29">
        <v>123820.88</v>
      </c>
      <c r="U2617" s="29">
        <v>40011.71</v>
      </c>
      <c r="V2617" s="29">
        <v>237049.68</v>
      </c>
    </row>
    <row r="2618" spans="1:22" ht="14.6" x14ac:dyDescent="0.4">
      <c r="A2618" t="s">
        <v>11132</v>
      </c>
      <c r="B2618" t="s">
        <v>11133</v>
      </c>
      <c r="C2618" t="s">
        <v>125</v>
      </c>
      <c r="D2618" t="s">
        <v>308</v>
      </c>
      <c r="E2618" t="s">
        <v>308</v>
      </c>
      <c r="F2618" t="s">
        <v>11134</v>
      </c>
      <c r="G2618" t="s">
        <v>7158</v>
      </c>
      <c r="H2618" t="s">
        <v>11135</v>
      </c>
      <c r="I2618" t="s">
        <v>119</v>
      </c>
      <c r="J2618" t="s">
        <v>5482</v>
      </c>
      <c r="K2618" t="s">
        <v>1364</v>
      </c>
      <c r="L2618" t="s">
        <v>163</v>
      </c>
      <c r="M2618" t="s">
        <v>134</v>
      </c>
      <c r="N2618" t="s">
        <v>108</v>
      </c>
      <c r="O2618" t="s">
        <v>94</v>
      </c>
      <c r="P2618">
        <v>904760809</v>
      </c>
      <c r="Q2618">
        <v>51541427.960000001</v>
      </c>
      <c r="R2618" t="s">
        <v>95</v>
      </c>
      <c r="S2618">
        <v>0.63100000000000001</v>
      </c>
      <c r="T2618" s="29">
        <v>26669960.140000001</v>
      </c>
      <c r="U2618" s="29">
        <v>4220488.4800000004</v>
      </c>
      <c r="V2618" s="29">
        <v>20650979.34</v>
      </c>
    </row>
    <row r="2619" spans="1:22" ht="14.6" x14ac:dyDescent="0.4">
      <c r="A2619" t="s">
        <v>11136</v>
      </c>
      <c r="B2619" t="s">
        <v>11137</v>
      </c>
      <c r="C2619" t="s">
        <v>184</v>
      </c>
      <c r="D2619" t="s">
        <v>382</v>
      </c>
      <c r="E2619" t="s">
        <v>382</v>
      </c>
      <c r="F2619" t="s">
        <v>11138</v>
      </c>
      <c r="G2619" t="s">
        <v>3083</v>
      </c>
      <c r="H2619" t="s">
        <v>3017</v>
      </c>
      <c r="I2619" t="s">
        <v>2630</v>
      </c>
      <c r="J2619" t="s">
        <v>2546</v>
      </c>
      <c r="K2619" t="s">
        <v>1212</v>
      </c>
      <c r="L2619" t="s">
        <v>641</v>
      </c>
      <c r="M2619" t="s">
        <v>266</v>
      </c>
      <c r="N2619" t="s">
        <v>93</v>
      </c>
      <c r="O2619" t="s">
        <v>94</v>
      </c>
      <c r="P2619">
        <v>9736031</v>
      </c>
      <c r="Q2619">
        <v>1116460.78</v>
      </c>
      <c r="R2619" t="s">
        <v>95</v>
      </c>
      <c r="S2619">
        <v>0.2041</v>
      </c>
      <c r="T2619" s="29">
        <v>195070.89</v>
      </c>
      <c r="U2619" s="29">
        <v>96096.55</v>
      </c>
      <c r="V2619" s="29">
        <v>825293.34</v>
      </c>
    </row>
    <row r="2620" spans="1:22" ht="14.6" x14ac:dyDescent="0.4">
      <c r="A2620" t="s">
        <v>11139</v>
      </c>
      <c r="B2620" t="s">
        <v>11140</v>
      </c>
      <c r="C2620" t="s">
        <v>205</v>
      </c>
      <c r="D2620" t="s">
        <v>382</v>
      </c>
      <c r="E2620" t="s">
        <v>382</v>
      </c>
      <c r="F2620" t="s">
        <v>11141</v>
      </c>
      <c r="G2620" t="s">
        <v>4065</v>
      </c>
      <c r="H2620" t="s">
        <v>7332</v>
      </c>
      <c r="I2620" t="s">
        <v>622</v>
      </c>
      <c r="J2620" t="s">
        <v>883</v>
      </c>
      <c r="K2620" t="s">
        <v>4898</v>
      </c>
      <c r="L2620" t="s">
        <v>556</v>
      </c>
      <c r="M2620" t="s">
        <v>121</v>
      </c>
      <c r="N2620" t="s">
        <v>108</v>
      </c>
      <c r="O2620" t="s">
        <v>94</v>
      </c>
      <c r="P2620">
        <v>418288</v>
      </c>
      <c r="Q2620">
        <v>21241.94</v>
      </c>
      <c r="R2620" t="s">
        <v>95</v>
      </c>
      <c r="S2620">
        <v>0.316</v>
      </c>
      <c r="T2620" s="29">
        <v>5185.21</v>
      </c>
      <c r="U2620" s="29">
        <v>1981.5</v>
      </c>
      <c r="V2620" s="29">
        <v>14075.23</v>
      </c>
    </row>
    <row r="2621" spans="1:22" ht="14.6" x14ac:dyDescent="0.4">
      <c r="A2621" t="s">
        <v>11142</v>
      </c>
      <c r="B2621" t="s">
        <v>11143</v>
      </c>
      <c r="C2621" t="s">
        <v>112</v>
      </c>
      <c r="D2621" t="s">
        <v>113</v>
      </c>
      <c r="E2621" t="s">
        <v>113</v>
      </c>
      <c r="F2621" t="s">
        <v>11144</v>
      </c>
      <c r="G2621" t="s">
        <v>7106</v>
      </c>
      <c r="H2621" t="s">
        <v>2479</v>
      </c>
      <c r="I2621" t="s">
        <v>2935</v>
      </c>
      <c r="J2621" t="s">
        <v>1016</v>
      </c>
      <c r="K2621" t="s">
        <v>2531</v>
      </c>
      <c r="L2621" t="s">
        <v>370</v>
      </c>
      <c r="M2621" t="s">
        <v>121</v>
      </c>
      <c r="N2621" t="s">
        <v>93</v>
      </c>
      <c r="O2621" t="s">
        <v>94</v>
      </c>
      <c r="P2621">
        <v>12371213</v>
      </c>
      <c r="Q2621">
        <v>2064802.24</v>
      </c>
      <c r="R2621" t="s">
        <v>95</v>
      </c>
      <c r="S2621">
        <v>0.43169999999999997</v>
      </c>
      <c r="T2621" s="29">
        <v>852760.63</v>
      </c>
      <c r="U2621" s="29">
        <v>59759.98</v>
      </c>
      <c r="V2621" s="29">
        <v>1152281.6299999999</v>
      </c>
    </row>
    <row r="2622" spans="1:22" ht="14.6" x14ac:dyDescent="0.4">
      <c r="A2622" t="s">
        <v>11145</v>
      </c>
      <c r="B2622" t="s">
        <v>11146</v>
      </c>
      <c r="C2622" t="s">
        <v>125</v>
      </c>
      <c r="D2622" t="s">
        <v>308</v>
      </c>
      <c r="E2622" t="s">
        <v>308</v>
      </c>
      <c r="F2622" t="s">
        <v>11147</v>
      </c>
      <c r="G2622" t="s">
        <v>236</v>
      </c>
      <c r="H2622" t="s">
        <v>476</v>
      </c>
      <c r="I2622" t="s">
        <v>2136</v>
      </c>
      <c r="J2622" t="s">
        <v>7520</v>
      </c>
      <c r="K2622" t="s">
        <v>7018</v>
      </c>
      <c r="L2622" t="s">
        <v>1436</v>
      </c>
      <c r="M2622" t="s">
        <v>134</v>
      </c>
      <c r="N2622" t="s">
        <v>108</v>
      </c>
      <c r="O2622" t="s">
        <v>94</v>
      </c>
      <c r="P2622">
        <v>399221042</v>
      </c>
      <c r="Q2622">
        <v>23258764.02</v>
      </c>
      <c r="R2622" t="s">
        <v>285</v>
      </c>
      <c r="S2622">
        <v>0.67920000000000003</v>
      </c>
      <c r="T2622" s="29">
        <v>10206656.970000001</v>
      </c>
      <c r="U2622" s="29">
        <v>1190566.42</v>
      </c>
      <c r="V2622" s="29">
        <v>11861540.630000001</v>
      </c>
    </row>
    <row r="2623" spans="1:22" ht="14.6" x14ac:dyDescent="0.4">
      <c r="A2623" t="s">
        <v>11148</v>
      </c>
      <c r="B2623" t="s">
        <v>11149</v>
      </c>
      <c r="C2623" t="s">
        <v>184</v>
      </c>
      <c r="D2623" t="s">
        <v>185</v>
      </c>
      <c r="E2623" t="s">
        <v>185</v>
      </c>
      <c r="F2623" t="s">
        <v>11150</v>
      </c>
      <c r="G2623" t="s">
        <v>5238</v>
      </c>
      <c r="H2623" t="s">
        <v>6974</v>
      </c>
      <c r="I2623" t="s">
        <v>1858</v>
      </c>
      <c r="J2623" t="s">
        <v>2871</v>
      </c>
      <c r="K2623" t="s">
        <v>8581</v>
      </c>
      <c r="L2623" t="s">
        <v>222</v>
      </c>
      <c r="M2623" t="s">
        <v>266</v>
      </c>
      <c r="N2623" t="s">
        <v>108</v>
      </c>
      <c r="O2623" t="s">
        <v>94</v>
      </c>
      <c r="P2623">
        <v>2552494</v>
      </c>
      <c r="Q2623">
        <v>174661.7</v>
      </c>
      <c r="R2623" t="s">
        <v>95</v>
      </c>
      <c r="S2623">
        <v>0.24490000000000001</v>
      </c>
      <c r="T2623" s="29">
        <v>42386.94</v>
      </c>
      <c r="U2623" s="29">
        <v>16020.61</v>
      </c>
      <c r="V2623" s="29">
        <v>116254.15</v>
      </c>
    </row>
    <row r="2624" spans="1:22" ht="14.6" x14ac:dyDescent="0.4">
      <c r="A2624" t="s">
        <v>11151</v>
      </c>
      <c r="B2624" t="s">
        <v>11152</v>
      </c>
      <c r="C2624" t="s">
        <v>1</v>
      </c>
      <c r="D2624" t="s">
        <v>84</v>
      </c>
      <c r="E2624" t="s">
        <v>84</v>
      </c>
      <c r="F2624" t="s">
        <v>11153</v>
      </c>
      <c r="G2624" t="s">
        <v>1755</v>
      </c>
      <c r="H2624" t="s">
        <v>7851</v>
      </c>
      <c r="I2624" t="s">
        <v>2450</v>
      </c>
      <c r="J2624" t="s">
        <v>2545</v>
      </c>
      <c r="K2624" t="s">
        <v>1125</v>
      </c>
      <c r="L2624" t="s">
        <v>144</v>
      </c>
      <c r="M2624" t="s">
        <v>181</v>
      </c>
      <c r="N2624" t="s">
        <v>108</v>
      </c>
      <c r="O2624" t="s">
        <v>94</v>
      </c>
      <c r="P2624">
        <v>8800680</v>
      </c>
      <c r="Q2624">
        <v>4252095.17</v>
      </c>
      <c r="R2624" t="s">
        <v>95</v>
      </c>
      <c r="S2624">
        <v>0.40079999999999999</v>
      </c>
      <c r="T2624" s="29">
        <v>1094415.7</v>
      </c>
      <c r="U2624" s="29">
        <v>69224.41</v>
      </c>
      <c r="V2624" s="29">
        <v>3088455.06</v>
      </c>
    </row>
    <row r="2625" spans="1:22" ht="14.6" x14ac:dyDescent="0.4">
      <c r="A2625" t="s">
        <v>11154</v>
      </c>
      <c r="B2625" t="s">
        <v>11155</v>
      </c>
      <c r="C2625" t="s">
        <v>83</v>
      </c>
      <c r="D2625" t="s">
        <v>166</v>
      </c>
      <c r="E2625" t="s">
        <v>166</v>
      </c>
      <c r="F2625" t="s">
        <v>11156</v>
      </c>
      <c r="G2625" t="s">
        <v>496</v>
      </c>
      <c r="H2625" t="s">
        <v>3006</v>
      </c>
      <c r="I2625" t="s">
        <v>3809</v>
      </c>
      <c r="J2625" t="s">
        <v>1048</v>
      </c>
      <c r="K2625" t="s">
        <v>3273</v>
      </c>
      <c r="L2625" t="s">
        <v>106</v>
      </c>
      <c r="M2625" t="s">
        <v>134</v>
      </c>
      <c r="N2625" t="s">
        <v>108</v>
      </c>
      <c r="O2625" t="s">
        <v>94</v>
      </c>
      <c r="P2625">
        <v>5699350</v>
      </c>
      <c r="Q2625">
        <v>2196298.59</v>
      </c>
      <c r="R2625" t="s">
        <v>95</v>
      </c>
      <c r="S2625">
        <v>0.1069</v>
      </c>
      <c r="T2625" s="29">
        <v>143176.49</v>
      </c>
      <c r="U2625" s="29">
        <v>218390.96</v>
      </c>
      <c r="V2625" s="29">
        <v>1834731.14</v>
      </c>
    </row>
    <row r="2626" spans="1:22" ht="14.6" x14ac:dyDescent="0.4">
      <c r="A2626" t="s">
        <v>11157</v>
      </c>
      <c r="B2626" t="s">
        <v>11158</v>
      </c>
      <c r="C2626" t="s">
        <v>125</v>
      </c>
      <c r="D2626" t="s">
        <v>126</v>
      </c>
      <c r="E2626" t="s">
        <v>126</v>
      </c>
      <c r="F2626" t="s">
        <v>11159</v>
      </c>
      <c r="G2626" t="s">
        <v>5743</v>
      </c>
      <c r="H2626" t="s">
        <v>2040</v>
      </c>
      <c r="I2626" t="s">
        <v>4877</v>
      </c>
      <c r="J2626" t="s">
        <v>5769</v>
      </c>
      <c r="K2626" t="s">
        <v>271</v>
      </c>
      <c r="L2626" t="s">
        <v>163</v>
      </c>
      <c r="M2626" t="s">
        <v>134</v>
      </c>
      <c r="N2626" t="s">
        <v>108</v>
      </c>
      <c r="O2626" t="s">
        <v>94</v>
      </c>
      <c r="P2626">
        <v>203238883</v>
      </c>
      <c r="Q2626">
        <v>17783842.829999998</v>
      </c>
      <c r="R2626" t="s">
        <v>95</v>
      </c>
      <c r="S2626">
        <v>0.45989999999999998</v>
      </c>
      <c r="T2626" s="29">
        <v>6691171.4400000004</v>
      </c>
      <c r="U2626" s="29">
        <v>650625.68000000005</v>
      </c>
      <c r="V2626" s="29">
        <v>10442045.710000001</v>
      </c>
    </row>
    <row r="2627" spans="1:22" ht="14.6" x14ac:dyDescent="0.4">
      <c r="A2627" t="s">
        <v>11160</v>
      </c>
      <c r="B2627" t="s">
        <v>11161</v>
      </c>
      <c r="C2627" t="s">
        <v>1</v>
      </c>
      <c r="D2627" t="s">
        <v>166</v>
      </c>
      <c r="E2627" t="s">
        <v>166</v>
      </c>
      <c r="F2627" t="s">
        <v>11162</v>
      </c>
      <c r="G2627" t="s">
        <v>5863</v>
      </c>
      <c r="H2627" t="s">
        <v>5793</v>
      </c>
      <c r="I2627" t="s">
        <v>2459</v>
      </c>
      <c r="J2627" t="s">
        <v>418</v>
      </c>
      <c r="K2627" t="s">
        <v>8172</v>
      </c>
      <c r="L2627" t="s">
        <v>353</v>
      </c>
      <c r="M2627" t="s">
        <v>181</v>
      </c>
      <c r="N2627" t="s">
        <v>108</v>
      </c>
      <c r="O2627" t="s">
        <v>94</v>
      </c>
      <c r="P2627">
        <v>6556663</v>
      </c>
      <c r="Q2627">
        <v>1290301.42</v>
      </c>
      <c r="R2627" t="s">
        <v>95</v>
      </c>
      <c r="S2627">
        <v>0.41439999999999999</v>
      </c>
      <c r="T2627" s="29">
        <v>341775.97</v>
      </c>
      <c r="U2627" s="29">
        <v>70585.36</v>
      </c>
      <c r="V2627" s="29">
        <v>877940.09</v>
      </c>
    </row>
    <row r="2628" spans="1:22" ht="14.6" x14ac:dyDescent="0.4">
      <c r="A2628" t="s">
        <v>11163</v>
      </c>
      <c r="B2628" t="s">
        <v>11164</v>
      </c>
      <c r="C2628" t="s">
        <v>205</v>
      </c>
      <c r="D2628" t="s">
        <v>206</v>
      </c>
      <c r="E2628" t="s">
        <v>206</v>
      </c>
      <c r="F2628" t="s">
        <v>11165</v>
      </c>
      <c r="G2628" t="s">
        <v>3515</v>
      </c>
      <c r="H2628" t="s">
        <v>334</v>
      </c>
      <c r="I2628" t="s">
        <v>3840</v>
      </c>
      <c r="J2628" t="s">
        <v>3018</v>
      </c>
      <c r="K2628" t="s">
        <v>3535</v>
      </c>
      <c r="L2628" t="s">
        <v>556</v>
      </c>
      <c r="M2628" t="s">
        <v>121</v>
      </c>
      <c r="N2628" t="s">
        <v>108</v>
      </c>
      <c r="O2628" t="s">
        <v>94</v>
      </c>
      <c r="P2628">
        <v>1057548</v>
      </c>
      <c r="Q2628">
        <v>285594.5</v>
      </c>
      <c r="R2628" t="s">
        <v>95</v>
      </c>
      <c r="S2628">
        <v>0.3125</v>
      </c>
      <c r="T2628" s="29">
        <v>82264.75</v>
      </c>
      <c r="U2628" s="29">
        <v>14900.18</v>
      </c>
      <c r="V2628" s="29">
        <v>188429.57</v>
      </c>
    </row>
    <row r="2629" spans="1:22" ht="14.6" x14ac:dyDescent="0.4">
      <c r="A2629" t="s">
        <v>11166</v>
      </c>
      <c r="B2629" t="s">
        <v>11167</v>
      </c>
      <c r="C2629" t="s">
        <v>98</v>
      </c>
      <c r="D2629" t="s">
        <v>195</v>
      </c>
      <c r="E2629" t="s">
        <v>195</v>
      </c>
      <c r="F2629" t="s">
        <v>11168</v>
      </c>
      <c r="G2629" t="s">
        <v>1419</v>
      </c>
      <c r="H2629" t="s">
        <v>2264</v>
      </c>
      <c r="I2629" t="s">
        <v>3550</v>
      </c>
      <c r="J2629" t="s">
        <v>245</v>
      </c>
      <c r="K2629" t="s">
        <v>4780</v>
      </c>
      <c r="L2629" t="s">
        <v>91</v>
      </c>
      <c r="M2629" t="s">
        <v>107</v>
      </c>
      <c r="N2629" t="s">
        <v>108</v>
      </c>
      <c r="O2629" t="s">
        <v>94</v>
      </c>
      <c r="P2629">
        <v>164457848</v>
      </c>
      <c r="Q2629">
        <v>14436900.859999999</v>
      </c>
      <c r="R2629" t="s">
        <v>95</v>
      </c>
      <c r="S2629">
        <v>0.30880000000000002</v>
      </c>
      <c r="T2629" s="29">
        <v>2728521.19</v>
      </c>
      <c r="U2629" s="29">
        <v>385283.26</v>
      </c>
      <c r="V2629" s="29">
        <v>11323096.41</v>
      </c>
    </row>
    <row r="2630" spans="1:22" ht="14.6" x14ac:dyDescent="0.4">
      <c r="A2630" t="s">
        <v>11169</v>
      </c>
      <c r="B2630" t="s">
        <v>11170</v>
      </c>
      <c r="C2630" t="s">
        <v>83</v>
      </c>
      <c r="D2630" t="s">
        <v>166</v>
      </c>
      <c r="E2630" t="s">
        <v>166</v>
      </c>
      <c r="F2630" t="s">
        <v>11171</v>
      </c>
      <c r="G2630" t="s">
        <v>6982</v>
      </c>
      <c r="H2630" t="s">
        <v>3921</v>
      </c>
      <c r="I2630" t="s">
        <v>600</v>
      </c>
      <c r="J2630" t="s">
        <v>86</v>
      </c>
      <c r="K2630" t="s">
        <v>5525</v>
      </c>
      <c r="L2630" t="s">
        <v>106</v>
      </c>
      <c r="M2630" t="s">
        <v>181</v>
      </c>
      <c r="N2630" t="s">
        <v>93</v>
      </c>
      <c r="O2630" t="s">
        <v>94</v>
      </c>
      <c r="P2630">
        <v>5535502</v>
      </c>
      <c r="Q2630">
        <v>1927426.8</v>
      </c>
      <c r="R2630" t="s">
        <v>95</v>
      </c>
      <c r="S2630">
        <v>0.16309999999999999</v>
      </c>
      <c r="T2630" s="29">
        <v>267221.87</v>
      </c>
      <c r="U2630" s="29">
        <v>93030.56</v>
      </c>
      <c r="V2630" s="29">
        <v>1567174.37</v>
      </c>
    </row>
    <row r="2631" spans="1:22" ht="14.6" x14ac:dyDescent="0.4">
      <c r="A2631" t="s">
        <v>11172</v>
      </c>
      <c r="B2631" t="s">
        <v>11173</v>
      </c>
      <c r="C2631" t="s">
        <v>125</v>
      </c>
      <c r="D2631" t="s">
        <v>126</v>
      </c>
      <c r="E2631" t="s">
        <v>126</v>
      </c>
      <c r="F2631" t="s">
        <v>11174</v>
      </c>
      <c r="G2631" t="s">
        <v>7774</v>
      </c>
      <c r="H2631" t="s">
        <v>8150</v>
      </c>
      <c r="I2631" t="s">
        <v>2940</v>
      </c>
      <c r="J2631" t="s">
        <v>4766</v>
      </c>
      <c r="K2631" t="s">
        <v>555</v>
      </c>
      <c r="L2631" t="s">
        <v>1436</v>
      </c>
      <c r="M2631" t="s">
        <v>134</v>
      </c>
      <c r="N2631" t="s">
        <v>93</v>
      </c>
      <c r="O2631" t="s">
        <v>94</v>
      </c>
      <c r="P2631">
        <v>847949185</v>
      </c>
      <c r="Q2631">
        <v>357766926.08999997</v>
      </c>
      <c r="R2631" t="s">
        <v>109</v>
      </c>
      <c r="S2631">
        <v>0.27289999999999998</v>
      </c>
      <c r="T2631" s="29">
        <v>70357118.060000002</v>
      </c>
      <c r="U2631" s="29">
        <v>20164864.760000002</v>
      </c>
      <c r="V2631" s="29">
        <v>267244943.27000001</v>
      </c>
    </row>
    <row r="2632" spans="1:22" ht="14.6" x14ac:dyDescent="0.4">
      <c r="A2632" t="s">
        <v>11175</v>
      </c>
      <c r="B2632" t="s">
        <v>11176</v>
      </c>
      <c r="C2632" t="s">
        <v>83</v>
      </c>
      <c r="D2632" t="s">
        <v>84</v>
      </c>
      <c r="E2632" t="s">
        <v>84</v>
      </c>
      <c r="F2632" t="s">
        <v>11177</v>
      </c>
      <c r="G2632" t="s">
        <v>4336</v>
      </c>
      <c r="H2632" t="s">
        <v>2145</v>
      </c>
      <c r="I2632" t="s">
        <v>2863</v>
      </c>
      <c r="J2632" t="s">
        <v>197</v>
      </c>
      <c r="K2632" t="s">
        <v>9803</v>
      </c>
      <c r="L2632" t="s">
        <v>144</v>
      </c>
      <c r="M2632" t="s">
        <v>134</v>
      </c>
      <c r="N2632" t="s">
        <v>108</v>
      </c>
      <c r="O2632" t="s">
        <v>94</v>
      </c>
      <c r="P2632">
        <v>4707611</v>
      </c>
      <c r="Q2632">
        <v>1610081.73</v>
      </c>
      <c r="R2632" t="s">
        <v>95</v>
      </c>
      <c r="S2632">
        <v>0.33700000000000002</v>
      </c>
      <c r="T2632" s="29">
        <v>528098.17000000004</v>
      </c>
      <c r="U2632" s="29">
        <v>38362.44</v>
      </c>
      <c r="V2632" s="29">
        <v>1043621.12</v>
      </c>
    </row>
    <row r="2633" spans="1:22" ht="14.6" x14ac:dyDescent="0.4">
      <c r="A2633" t="s">
        <v>11178</v>
      </c>
      <c r="B2633" t="s">
        <v>11179</v>
      </c>
      <c r="C2633" t="s">
        <v>1</v>
      </c>
      <c r="D2633" t="s">
        <v>84</v>
      </c>
      <c r="E2633" t="s">
        <v>84</v>
      </c>
      <c r="F2633" t="s">
        <v>11180</v>
      </c>
      <c r="G2633" t="s">
        <v>1659</v>
      </c>
      <c r="H2633" t="s">
        <v>2986</v>
      </c>
      <c r="I2633" t="s">
        <v>3261</v>
      </c>
      <c r="J2633" t="s">
        <v>6009</v>
      </c>
      <c r="K2633" t="s">
        <v>5852</v>
      </c>
      <c r="L2633" t="s">
        <v>275</v>
      </c>
      <c r="M2633" t="s">
        <v>202</v>
      </c>
      <c r="N2633" t="s">
        <v>486</v>
      </c>
      <c r="O2633" t="s">
        <v>94</v>
      </c>
      <c r="P2633">
        <v>9863124</v>
      </c>
      <c r="Q2633">
        <v>1105710.01</v>
      </c>
      <c r="R2633" t="s">
        <v>95</v>
      </c>
      <c r="S2633">
        <v>0.4879</v>
      </c>
      <c r="T2633" s="29">
        <v>371356.32</v>
      </c>
      <c r="U2633" s="29">
        <v>68439.759999999995</v>
      </c>
      <c r="V2633" s="29">
        <v>665913.93000000005</v>
      </c>
    </row>
    <row r="2634" spans="1:22" ht="14.6" x14ac:dyDescent="0.4">
      <c r="A2634" t="s">
        <v>11181</v>
      </c>
      <c r="B2634" t="s">
        <v>11182</v>
      </c>
      <c r="C2634" t="s">
        <v>205</v>
      </c>
      <c r="D2634" t="s">
        <v>382</v>
      </c>
      <c r="E2634" t="s">
        <v>382</v>
      </c>
      <c r="F2634" t="s">
        <v>11183</v>
      </c>
      <c r="G2634" t="s">
        <v>2167</v>
      </c>
      <c r="H2634" t="s">
        <v>475</v>
      </c>
      <c r="I2634" t="s">
        <v>3970</v>
      </c>
      <c r="J2634" t="s">
        <v>1303</v>
      </c>
      <c r="K2634" t="s">
        <v>7018</v>
      </c>
      <c r="L2634" t="s">
        <v>213</v>
      </c>
      <c r="M2634" t="s">
        <v>121</v>
      </c>
      <c r="N2634" t="s">
        <v>108</v>
      </c>
      <c r="O2634" t="s">
        <v>94</v>
      </c>
      <c r="P2634">
        <v>4456116</v>
      </c>
      <c r="Q2634">
        <v>179452.66</v>
      </c>
      <c r="R2634" t="s">
        <v>122</v>
      </c>
      <c r="S2634">
        <v>0.19239999999999999</v>
      </c>
      <c r="T2634" s="29">
        <v>25679.33</v>
      </c>
      <c r="U2634" s="29">
        <v>13966.34</v>
      </c>
      <c r="V2634" s="29">
        <v>139806.99</v>
      </c>
    </row>
    <row r="2635" spans="1:22" ht="14.6" x14ac:dyDescent="0.4">
      <c r="A2635" t="s">
        <v>11184</v>
      </c>
      <c r="B2635" t="s">
        <v>11185</v>
      </c>
      <c r="C2635" t="s">
        <v>288</v>
      </c>
      <c r="D2635" t="s">
        <v>289</v>
      </c>
      <c r="E2635" t="s">
        <v>289</v>
      </c>
      <c r="F2635" t="s">
        <v>11186</v>
      </c>
      <c r="G2635" t="s">
        <v>4033</v>
      </c>
      <c r="H2635" t="s">
        <v>1216</v>
      </c>
      <c r="I2635" t="s">
        <v>1428</v>
      </c>
      <c r="J2635" t="s">
        <v>360</v>
      </c>
      <c r="K2635" t="s">
        <v>6860</v>
      </c>
      <c r="L2635" t="s">
        <v>134</v>
      </c>
      <c r="M2635" t="s">
        <v>297</v>
      </c>
      <c r="N2635" t="s">
        <v>486</v>
      </c>
      <c r="O2635" t="s">
        <v>94</v>
      </c>
      <c r="P2635">
        <v>106964793</v>
      </c>
      <c r="Q2635">
        <v>20693067.859999999</v>
      </c>
      <c r="R2635" t="s">
        <v>95</v>
      </c>
      <c r="S2635">
        <v>0.621</v>
      </c>
      <c r="T2635" s="29">
        <v>11644127.960000001</v>
      </c>
      <c r="U2635" s="29">
        <v>1815880.2</v>
      </c>
      <c r="V2635" s="29">
        <v>7233059.7000000002</v>
      </c>
    </row>
    <row r="2636" spans="1:22" ht="14.6" x14ac:dyDescent="0.4">
      <c r="A2636" t="s">
        <v>11187</v>
      </c>
      <c r="B2636" t="s">
        <v>11188</v>
      </c>
      <c r="C2636" t="s">
        <v>125</v>
      </c>
      <c r="D2636" t="s">
        <v>308</v>
      </c>
      <c r="E2636" t="s">
        <v>308</v>
      </c>
      <c r="F2636" t="s">
        <v>11189</v>
      </c>
      <c r="G2636" t="s">
        <v>386</v>
      </c>
      <c r="H2636" t="s">
        <v>7590</v>
      </c>
      <c r="I2636" t="s">
        <v>6027</v>
      </c>
      <c r="J2636" t="s">
        <v>3514</v>
      </c>
      <c r="K2636" t="s">
        <v>8614</v>
      </c>
      <c r="L2636" t="s">
        <v>163</v>
      </c>
      <c r="M2636" t="s">
        <v>134</v>
      </c>
      <c r="N2636" t="s">
        <v>93</v>
      </c>
      <c r="O2636" t="s">
        <v>94</v>
      </c>
      <c r="P2636">
        <v>779826437</v>
      </c>
      <c r="Q2636">
        <v>68845790.430000007</v>
      </c>
      <c r="R2636" t="s">
        <v>109</v>
      </c>
      <c r="S2636">
        <v>0.50800000000000001</v>
      </c>
      <c r="T2636" s="29">
        <v>34955072.68</v>
      </c>
      <c r="U2636" s="29">
        <v>4072255.73</v>
      </c>
      <c r="V2636" s="29">
        <v>29818462.02</v>
      </c>
    </row>
    <row r="2637" spans="1:22" ht="14.6" x14ac:dyDescent="0.4">
      <c r="A2637" t="s">
        <v>11190</v>
      </c>
      <c r="B2637" t="s">
        <v>11191</v>
      </c>
      <c r="C2637" t="s">
        <v>205</v>
      </c>
      <c r="D2637" t="s">
        <v>206</v>
      </c>
      <c r="E2637" t="s">
        <v>206</v>
      </c>
      <c r="F2637" t="s">
        <v>11192</v>
      </c>
      <c r="G2637" t="s">
        <v>2579</v>
      </c>
      <c r="H2637" t="s">
        <v>5280</v>
      </c>
      <c r="I2637" t="s">
        <v>5627</v>
      </c>
      <c r="J2637" t="s">
        <v>3255</v>
      </c>
      <c r="K2637" t="s">
        <v>1196</v>
      </c>
      <c r="L2637" t="s">
        <v>213</v>
      </c>
      <c r="M2637" t="s">
        <v>121</v>
      </c>
      <c r="N2637" t="s">
        <v>108</v>
      </c>
      <c r="O2637" t="s">
        <v>94</v>
      </c>
      <c r="P2637">
        <v>4514461</v>
      </c>
      <c r="Q2637">
        <v>240033.79</v>
      </c>
      <c r="R2637" t="s">
        <v>95</v>
      </c>
      <c r="S2637">
        <v>0.29049999999999998</v>
      </c>
      <c r="T2637" s="29">
        <v>69025.95</v>
      </c>
      <c r="U2637" s="29">
        <v>15157.69</v>
      </c>
      <c r="V2637" s="29">
        <v>155850.15</v>
      </c>
    </row>
    <row r="2638" spans="1:22" ht="14.6" x14ac:dyDescent="0.4">
      <c r="A2638" t="s">
        <v>11193</v>
      </c>
      <c r="B2638" t="s">
        <v>11194</v>
      </c>
      <c r="C2638" t="s">
        <v>155</v>
      </c>
      <c r="D2638" t="s">
        <v>156</v>
      </c>
      <c r="E2638" t="s">
        <v>156</v>
      </c>
      <c r="F2638" t="s">
        <v>1208</v>
      </c>
      <c r="G2638" t="s">
        <v>3820</v>
      </c>
      <c r="H2638" t="s">
        <v>5594</v>
      </c>
      <c r="I2638" t="s">
        <v>1912</v>
      </c>
      <c r="J2638" t="s">
        <v>1913</v>
      </c>
      <c r="K2638" t="s">
        <v>897</v>
      </c>
      <c r="L2638" t="s">
        <v>240</v>
      </c>
      <c r="M2638" t="s">
        <v>578</v>
      </c>
      <c r="N2638" t="s">
        <v>108</v>
      </c>
      <c r="O2638" t="s">
        <v>94</v>
      </c>
      <c r="P2638">
        <v>282105989</v>
      </c>
      <c r="Q2638">
        <v>19882959.219999999</v>
      </c>
      <c r="R2638" t="s">
        <v>285</v>
      </c>
      <c r="S2638">
        <v>0.4249</v>
      </c>
      <c r="T2638" s="29">
        <v>5521235.6799999997</v>
      </c>
      <c r="U2638" s="29">
        <v>1014865.66</v>
      </c>
      <c r="V2638" s="29">
        <v>13346857.880000001</v>
      </c>
    </row>
    <row r="2639" spans="1:22" ht="14.6" x14ac:dyDescent="0.4">
      <c r="A2639" t="s">
        <v>11195</v>
      </c>
      <c r="B2639" t="s">
        <v>11196</v>
      </c>
      <c r="C2639" t="s">
        <v>98</v>
      </c>
      <c r="D2639" t="s">
        <v>99</v>
      </c>
      <c r="E2639" t="s">
        <v>99</v>
      </c>
      <c r="F2639" t="s">
        <v>11197</v>
      </c>
      <c r="G2639" t="s">
        <v>2034</v>
      </c>
      <c r="H2639" t="s">
        <v>5894</v>
      </c>
      <c r="I2639" t="s">
        <v>5446</v>
      </c>
      <c r="J2639" t="s">
        <v>606</v>
      </c>
      <c r="K2639" t="s">
        <v>158</v>
      </c>
      <c r="L2639" t="s">
        <v>106</v>
      </c>
      <c r="M2639" t="s">
        <v>107</v>
      </c>
      <c r="N2639" t="s">
        <v>108</v>
      </c>
      <c r="O2639" t="s">
        <v>94</v>
      </c>
      <c r="P2639">
        <v>164506174</v>
      </c>
      <c r="Q2639">
        <v>11660259.109999999</v>
      </c>
      <c r="R2639" t="s">
        <v>95</v>
      </c>
      <c r="S2639">
        <v>0.2606</v>
      </c>
      <c r="T2639" s="29">
        <v>2894397.5</v>
      </c>
      <c r="U2639" s="29">
        <v>418952.35</v>
      </c>
      <c r="V2639" s="29">
        <v>8346909.2599999998</v>
      </c>
    </row>
    <row r="2640" spans="1:22" ht="14.6" x14ac:dyDescent="0.4">
      <c r="A2640" t="s">
        <v>11198</v>
      </c>
      <c r="B2640" t="s">
        <v>11199</v>
      </c>
      <c r="C2640" t="s">
        <v>83</v>
      </c>
      <c r="D2640" t="s">
        <v>166</v>
      </c>
      <c r="E2640" t="s">
        <v>166</v>
      </c>
      <c r="F2640" t="s">
        <v>11200</v>
      </c>
      <c r="G2640" t="s">
        <v>5622</v>
      </c>
      <c r="H2640" t="s">
        <v>2436</v>
      </c>
      <c r="I2640" t="s">
        <v>1565</v>
      </c>
      <c r="J2640" t="s">
        <v>1476</v>
      </c>
      <c r="K2640" t="s">
        <v>2674</v>
      </c>
      <c r="L2640" t="s">
        <v>144</v>
      </c>
      <c r="M2640" t="s">
        <v>134</v>
      </c>
      <c r="N2640" t="s">
        <v>108</v>
      </c>
      <c r="O2640" t="s">
        <v>94</v>
      </c>
      <c r="P2640">
        <v>4422055</v>
      </c>
      <c r="Q2640">
        <v>723974.96</v>
      </c>
      <c r="R2640" t="s">
        <v>95</v>
      </c>
      <c r="S2640">
        <v>0.2374</v>
      </c>
      <c r="T2640" s="29">
        <v>164378.5</v>
      </c>
      <c r="U2640" s="29">
        <v>67607.39</v>
      </c>
      <c r="V2640" s="29">
        <v>491989.07</v>
      </c>
    </row>
    <row r="2641" spans="1:22" ht="14.6" x14ac:dyDescent="0.4">
      <c r="A2641" t="s">
        <v>11201</v>
      </c>
      <c r="B2641" t="s">
        <v>11202</v>
      </c>
      <c r="C2641" t="s">
        <v>205</v>
      </c>
      <c r="D2641" t="s">
        <v>206</v>
      </c>
      <c r="E2641" t="s">
        <v>206</v>
      </c>
      <c r="F2641" t="s">
        <v>11203</v>
      </c>
      <c r="G2641" t="s">
        <v>3841</v>
      </c>
      <c r="H2641" t="s">
        <v>7774</v>
      </c>
      <c r="I2641" t="s">
        <v>1936</v>
      </c>
      <c r="J2641" t="s">
        <v>2045</v>
      </c>
      <c r="K2641" t="s">
        <v>5538</v>
      </c>
      <c r="L2641" t="s">
        <v>444</v>
      </c>
      <c r="M2641" t="s">
        <v>121</v>
      </c>
      <c r="N2641" t="s">
        <v>108</v>
      </c>
      <c r="O2641" t="s">
        <v>94</v>
      </c>
      <c r="P2641">
        <v>4997470</v>
      </c>
      <c r="Q2641">
        <v>53535.360000000001</v>
      </c>
      <c r="R2641" t="s">
        <v>95</v>
      </c>
      <c r="S2641">
        <v>0.13250000000000001</v>
      </c>
      <c r="T2641" s="29">
        <v>4534.83</v>
      </c>
      <c r="U2641" s="29">
        <v>1704.69</v>
      </c>
      <c r="V2641" s="29">
        <v>47295.839999999997</v>
      </c>
    </row>
    <row r="2642" spans="1:22" ht="14.6" x14ac:dyDescent="0.4">
      <c r="A2642" t="s">
        <v>11204</v>
      </c>
      <c r="B2642" t="s">
        <v>11205</v>
      </c>
      <c r="C2642" t="s">
        <v>155</v>
      </c>
      <c r="D2642" t="s">
        <v>156</v>
      </c>
      <c r="E2642" t="s">
        <v>156</v>
      </c>
      <c r="F2642" t="s">
        <v>11206</v>
      </c>
      <c r="G2642" t="s">
        <v>5844</v>
      </c>
      <c r="H2642" t="s">
        <v>677</v>
      </c>
      <c r="I2642" t="s">
        <v>3364</v>
      </c>
      <c r="J2642" t="s">
        <v>3191</v>
      </c>
      <c r="K2642" t="s">
        <v>2201</v>
      </c>
      <c r="L2642" t="s">
        <v>144</v>
      </c>
      <c r="M2642" t="s">
        <v>134</v>
      </c>
      <c r="N2642" t="s">
        <v>108</v>
      </c>
      <c r="O2642" t="s">
        <v>94</v>
      </c>
      <c r="P2642">
        <v>265595614</v>
      </c>
      <c r="Q2642">
        <v>25328002.809999999</v>
      </c>
      <c r="R2642" t="s">
        <v>122</v>
      </c>
      <c r="S2642">
        <v>0.42709999999999998</v>
      </c>
      <c r="T2642" s="29">
        <v>9645030.5199999996</v>
      </c>
      <c r="U2642" s="29">
        <v>793073.74</v>
      </c>
      <c r="V2642" s="29">
        <v>14889898.550000001</v>
      </c>
    </row>
    <row r="2643" spans="1:22" ht="14.6" x14ac:dyDescent="0.4">
      <c r="A2643" t="s">
        <v>11207</v>
      </c>
      <c r="B2643" t="s">
        <v>11208</v>
      </c>
      <c r="C2643" t="s">
        <v>137</v>
      </c>
      <c r="D2643" t="s">
        <v>126</v>
      </c>
      <c r="E2643" t="s">
        <v>126</v>
      </c>
      <c r="F2643" t="s">
        <v>11209</v>
      </c>
      <c r="G2643" t="s">
        <v>217</v>
      </c>
      <c r="H2643" t="s">
        <v>1755</v>
      </c>
      <c r="I2643" t="s">
        <v>3369</v>
      </c>
      <c r="J2643" t="s">
        <v>4037</v>
      </c>
      <c r="K2643" t="s">
        <v>1631</v>
      </c>
      <c r="L2643" t="s">
        <v>144</v>
      </c>
      <c r="M2643" t="s">
        <v>134</v>
      </c>
      <c r="N2643" t="s">
        <v>108</v>
      </c>
      <c r="O2643" t="s">
        <v>94</v>
      </c>
      <c r="P2643">
        <v>39484722</v>
      </c>
      <c r="Q2643">
        <v>2066023.87</v>
      </c>
      <c r="R2643" t="s">
        <v>122</v>
      </c>
      <c r="S2643">
        <v>0.33279999999999998</v>
      </c>
      <c r="T2643" s="29">
        <v>536726.98</v>
      </c>
      <c r="U2643" s="29">
        <v>53877.78</v>
      </c>
      <c r="V2643" s="29">
        <v>1475419.11</v>
      </c>
    </row>
    <row r="2644" spans="1:22" ht="14.6" x14ac:dyDescent="0.4">
      <c r="A2644" t="s">
        <v>11210</v>
      </c>
      <c r="B2644" t="s">
        <v>11211</v>
      </c>
      <c r="C2644" t="s">
        <v>184</v>
      </c>
      <c r="D2644" t="s">
        <v>185</v>
      </c>
      <c r="E2644" t="s">
        <v>185</v>
      </c>
      <c r="F2644" t="s">
        <v>11212</v>
      </c>
      <c r="G2644" t="s">
        <v>237</v>
      </c>
      <c r="H2644" t="s">
        <v>4884</v>
      </c>
      <c r="I2644" t="s">
        <v>410</v>
      </c>
      <c r="J2644" t="s">
        <v>5999</v>
      </c>
      <c r="K2644" t="s">
        <v>3226</v>
      </c>
      <c r="L2644" t="s">
        <v>192</v>
      </c>
      <c r="M2644" t="s">
        <v>266</v>
      </c>
      <c r="N2644" t="s">
        <v>108</v>
      </c>
      <c r="O2644" t="s">
        <v>94</v>
      </c>
      <c r="P2644">
        <v>6928248</v>
      </c>
      <c r="Q2644">
        <v>1163392.49</v>
      </c>
      <c r="R2644" t="s">
        <v>95</v>
      </c>
      <c r="S2644">
        <v>0.33760000000000001</v>
      </c>
      <c r="T2644" s="29">
        <v>298246.53999999998</v>
      </c>
      <c r="U2644" s="29">
        <v>62409.64</v>
      </c>
      <c r="V2644" s="29">
        <v>802736.31</v>
      </c>
    </row>
    <row r="2645" spans="1:22" ht="14.6" x14ac:dyDescent="0.4">
      <c r="A2645" t="s">
        <v>11213</v>
      </c>
      <c r="B2645" t="s">
        <v>11214</v>
      </c>
      <c r="C2645" t="s">
        <v>288</v>
      </c>
      <c r="D2645" t="s">
        <v>391</v>
      </c>
      <c r="E2645" t="s">
        <v>391</v>
      </c>
      <c r="F2645" t="s">
        <v>11215</v>
      </c>
      <c r="G2645" t="s">
        <v>3703</v>
      </c>
      <c r="H2645" t="s">
        <v>1792</v>
      </c>
      <c r="I2645" t="s">
        <v>4052</v>
      </c>
      <c r="J2645" t="s">
        <v>2994</v>
      </c>
      <c r="K2645" t="s">
        <v>8327</v>
      </c>
      <c r="L2645" t="s">
        <v>296</v>
      </c>
      <c r="M2645" t="s">
        <v>134</v>
      </c>
      <c r="N2645" t="s">
        <v>108</v>
      </c>
      <c r="O2645" t="s">
        <v>94</v>
      </c>
      <c r="P2645">
        <v>64069169</v>
      </c>
      <c r="Q2645">
        <v>18640437.18</v>
      </c>
      <c r="R2645" t="s">
        <v>95</v>
      </c>
      <c r="S2645">
        <v>0.62039999999999995</v>
      </c>
      <c r="T2645" s="29">
        <v>9289712.4900000002</v>
      </c>
      <c r="U2645" s="29">
        <v>1354490.34</v>
      </c>
      <c r="V2645" s="29">
        <v>7996234.3499999996</v>
      </c>
    </row>
    <row r="2646" spans="1:22" ht="14.6" x14ac:dyDescent="0.4">
      <c r="A2646" t="s">
        <v>11216</v>
      </c>
      <c r="B2646" t="s">
        <v>11217</v>
      </c>
      <c r="C2646" t="s">
        <v>125</v>
      </c>
      <c r="D2646" t="s">
        <v>126</v>
      </c>
      <c r="E2646" t="s">
        <v>126</v>
      </c>
      <c r="F2646" t="s">
        <v>11218</v>
      </c>
      <c r="G2646" t="s">
        <v>3608</v>
      </c>
      <c r="H2646" t="s">
        <v>3293</v>
      </c>
      <c r="I2646" t="s">
        <v>440</v>
      </c>
      <c r="J2646" t="s">
        <v>2505</v>
      </c>
      <c r="K2646" t="s">
        <v>9309</v>
      </c>
      <c r="L2646" t="s">
        <v>163</v>
      </c>
      <c r="M2646" t="s">
        <v>134</v>
      </c>
      <c r="N2646" t="s">
        <v>108</v>
      </c>
      <c r="O2646" t="s">
        <v>94</v>
      </c>
      <c r="P2646">
        <v>90272868</v>
      </c>
      <c r="Q2646">
        <v>28997745.710000001</v>
      </c>
      <c r="R2646" t="s">
        <v>285</v>
      </c>
      <c r="S2646">
        <v>0.34899999999999998</v>
      </c>
      <c r="T2646" s="29">
        <v>8561266.25</v>
      </c>
      <c r="U2646" s="29">
        <v>641879.72</v>
      </c>
      <c r="V2646" s="29">
        <v>19794599.739999998</v>
      </c>
    </row>
    <row r="2647" spans="1:22" ht="14.6" x14ac:dyDescent="0.4">
      <c r="A2647" t="s">
        <v>11219</v>
      </c>
      <c r="B2647" t="s">
        <v>11220</v>
      </c>
      <c r="C2647" t="s">
        <v>125</v>
      </c>
      <c r="D2647" t="s">
        <v>308</v>
      </c>
      <c r="E2647" t="s">
        <v>308</v>
      </c>
      <c r="F2647" t="s">
        <v>11221</v>
      </c>
      <c r="G2647" t="s">
        <v>5747</v>
      </c>
      <c r="H2647" t="s">
        <v>1825</v>
      </c>
      <c r="I2647" t="s">
        <v>10381</v>
      </c>
      <c r="J2647" t="s">
        <v>10956</v>
      </c>
      <c r="K2647" t="s">
        <v>1906</v>
      </c>
      <c r="L2647" t="s">
        <v>1436</v>
      </c>
      <c r="M2647" t="s">
        <v>134</v>
      </c>
      <c r="N2647" t="s">
        <v>108</v>
      </c>
      <c r="O2647" t="s">
        <v>94</v>
      </c>
      <c r="P2647">
        <v>675302744</v>
      </c>
      <c r="Q2647">
        <v>62561469</v>
      </c>
      <c r="R2647" t="s">
        <v>95</v>
      </c>
      <c r="S2647">
        <v>0.50729999999999997</v>
      </c>
      <c r="T2647" s="29">
        <v>24503482.079999998</v>
      </c>
      <c r="U2647" s="29">
        <v>2918466.64</v>
      </c>
      <c r="V2647" s="29">
        <v>35139520.280000001</v>
      </c>
    </row>
    <row r="2648" spans="1:22" ht="14.6" x14ac:dyDescent="0.4">
      <c r="A2648" t="s">
        <v>11222</v>
      </c>
      <c r="B2648" t="s">
        <v>11223</v>
      </c>
      <c r="C2648" t="s">
        <v>83</v>
      </c>
      <c r="D2648" t="s">
        <v>166</v>
      </c>
      <c r="E2648" t="s">
        <v>166</v>
      </c>
      <c r="F2648" t="s">
        <v>11224</v>
      </c>
      <c r="G2648" t="s">
        <v>7124</v>
      </c>
      <c r="H2648" t="s">
        <v>1578</v>
      </c>
      <c r="I2648" t="s">
        <v>784</v>
      </c>
      <c r="J2648" t="s">
        <v>239</v>
      </c>
      <c r="K2648" t="s">
        <v>1117</v>
      </c>
      <c r="L2648" t="s">
        <v>275</v>
      </c>
      <c r="M2648" t="s">
        <v>134</v>
      </c>
      <c r="N2648" t="s">
        <v>108</v>
      </c>
      <c r="O2648" t="s">
        <v>94</v>
      </c>
      <c r="P2648">
        <v>2465747</v>
      </c>
      <c r="Q2648">
        <v>320993.93</v>
      </c>
      <c r="R2648" t="s">
        <v>95</v>
      </c>
      <c r="S2648">
        <v>0.29720000000000002</v>
      </c>
      <c r="T2648" s="29">
        <v>92564.08</v>
      </c>
      <c r="U2648" s="29">
        <v>3941.7</v>
      </c>
      <c r="V2648" s="29">
        <v>224488.15</v>
      </c>
    </row>
    <row r="2649" spans="1:22" ht="14.6" x14ac:dyDescent="0.4">
      <c r="A2649" t="s">
        <v>11225</v>
      </c>
      <c r="B2649" t="s">
        <v>11226</v>
      </c>
      <c r="C2649" t="s">
        <v>83</v>
      </c>
      <c r="D2649" t="s">
        <v>84</v>
      </c>
      <c r="E2649" t="s">
        <v>84</v>
      </c>
      <c r="F2649" t="s">
        <v>11227</v>
      </c>
      <c r="G2649" t="s">
        <v>2201</v>
      </c>
      <c r="H2649" t="s">
        <v>321</v>
      </c>
      <c r="I2649" t="s">
        <v>4879</v>
      </c>
      <c r="J2649" t="s">
        <v>2194</v>
      </c>
      <c r="K2649" t="s">
        <v>1950</v>
      </c>
      <c r="L2649" t="s">
        <v>144</v>
      </c>
      <c r="M2649" t="s">
        <v>92</v>
      </c>
      <c r="N2649" t="s">
        <v>486</v>
      </c>
      <c r="O2649" t="s">
        <v>94</v>
      </c>
      <c r="P2649">
        <v>5878354</v>
      </c>
      <c r="Q2649">
        <v>462931.29</v>
      </c>
      <c r="R2649" t="s">
        <v>95</v>
      </c>
      <c r="S2649">
        <v>0.13500000000000001</v>
      </c>
      <c r="T2649" s="29">
        <v>40039.230000000003</v>
      </c>
      <c r="U2649" s="29">
        <v>5561.47</v>
      </c>
      <c r="V2649" s="29">
        <v>417330.59</v>
      </c>
    </row>
    <row r="2650" spans="1:22" ht="14.6" x14ac:dyDescent="0.4">
      <c r="A2650" t="s">
        <v>11228</v>
      </c>
      <c r="B2650" t="s">
        <v>11229</v>
      </c>
      <c r="C2650" t="s">
        <v>205</v>
      </c>
      <c r="D2650" t="s">
        <v>206</v>
      </c>
      <c r="E2650" t="s">
        <v>206</v>
      </c>
      <c r="F2650" t="s">
        <v>11230</v>
      </c>
      <c r="G2650" t="s">
        <v>1170</v>
      </c>
      <c r="H2650" t="s">
        <v>440</v>
      </c>
      <c r="I2650" t="s">
        <v>3140</v>
      </c>
      <c r="J2650" t="s">
        <v>8554</v>
      </c>
      <c r="K2650" t="s">
        <v>9785</v>
      </c>
      <c r="L2650" t="s">
        <v>231</v>
      </c>
      <c r="M2650" t="s">
        <v>121</v>
      </c>
      <c r="N2650" t="s">
        <v>108</v>
      </c>
      <c r="O2650" t="s">
        <v>94</v>
      </c>
      <c r="P2650">
        <v>3200356</v>
      </c>
      <c r="Q2650">
        <v>133303.54999999999</v>
      </c>
      <c r="R2650" t="s">
        <v>95</v>
      </c>
      <c r="S2650">
        <v>0.29559999999999997</v>
      </c>
      <c r="T2650" s="29">
        <v>34716.1</v>
      </c>
      <c r="U2650" s="29">
        <v>7194.46</v>
      </c>
      <c r="V2650" s="29">
        <v>91392.99</v>
      </c>
    </row>
    <row r="2651" spans="1:22" ht="14.6" x14ac:dyDescent="0.4">
      <c r="A2651" t="s">
        <v>11231</v>
      </c>
      <c r="B2651" t="s">
        <v>11232</v>
      </c>
      <c r="C2651" t="s">
        <v>125</v>
      </c>
      <c r="D2651" t="s">
        <v>308</v>
      </c>
      <c r="E2651" t="s">
        <v>308</v>
      </c>
      <c r="F2651" t="s">
        <v>11233</v>
      </c>
      <c r="G2651" t="s">
        <v>6515</v>
      </c>
      <c r="H2651" t="s">
        <v>11234</v>
      </c>
      <c r="I2651" t="s">
        <v>1247</v>
      </c>
      <c r="J2651" t="s">
        <v>4920</v>
      </c>
      <c r="K2651" t="s">
        <v>7661</v>
      </c>
      <c r="L2651" t="s">
        <v>1436</v>
      </c>
      <c r="M2651" t="s">
        <v>134</v>
      </c>
      <c r="N2651" t="s">
        <v>108</v>
      </c>
      <c r="O2651" t="s">
        <v>94</v>
      </c>
      <c r="P2651">
        <v>150666559</v>
      </c>
      <c r="Q2651">
        <v>28960794.16</v>
      </c>
      <c r="R2651" t="s">
        <v>122</v>
      </c>
      <c r="S2651">
        <v>0.34970000000000001</v>
      </c>
      <c r="T2651" s="29">
        <v>7238861.4000000004</v>
      </c>
      <c r="U2651" s="29">
        <v>1711951.57</v>
      </c>
      <c r="V2651" s="29">
        <v>20009981.190000001</v>
      </c>
    </row>
    <row r="2652" spans="1:22" ht="14.6" x14ac:dyDescent="0.4">
      <c r="A2652" t="s">
        <v>11235</v>
      </c>
      <c r="B2652" t="s">
        <v>11236</v>
      </c>
      <c r="C2652" t="s">
        <v>205</v>
      </c>
      <c r="D2652" t="s">
        <v>382</v>
      </c>
      <c r="E2652" t="s">
        <v>382</v>
      </c>
      <c r="F2652" t="s">
        <v>11237</v>
      </c>
      <c r="G2652" t="s">
        <v>5578</v>
      </c>
      <c r="H2652" t="s">
        <v>1399</v>
      </c>
      <c r="I2652" t="s">
        <v>4479</v>
      </c>
      <c r="J2652" t="s">
        <v>460</v>
      </c>
      <c r="K2652" t="s">
        <v>6080</v>
      </c>
      <c r="L2652" t="s">
        <v>444</v>
      </c>
      <c r="M2652" t="s">
        <v>121</v>
      </c>
      <c r="N2652" t="s">
        <v>93</v>
      </c>
      <c r="O2652" t="s">
        <v>94</v>
      </c>
      <c r="P2652">
        <v>4643945</v>
      </c>
      <c r="Q2652">
        <v>161974.18</v>
      </c>
      <c r="R2652" t="s">
        <v>95</v>
      </c>
      <c r="S2652">
        <v>0.23499999999999999</v>
      </c>
      <c r="T2652" s="29">
        <v>33873.5</v>
      </c>
      <c r="U2652" s="29">
        <v>7674.97</v>
      </c>
      <c r="V2652" s="29">
        <v>120425.71</v>
      </c>
    </row>
    <row r="2653" spans="1:22" ht="14.6" x14ac:dyDescent="0.4">
      <c r="A2653" t="s">
        <v>11238</v>
      </c>
      <c r="B2653" t="s">
        <v>11239</v>
      </c>
      <c r="C2653" t="s">
        <v>155</v>
      </c>
      <c r="D2653" t="s">
        <v>156</v>
      </c>
      <c r="E2653" t="s">
        <v>156</v>
      </c>
      <c r="F2653" t="s">
        <v>11240</v>
      </c>
      <c r="G2653" t="s">
        <v>2383</v>
      </c>
      <c r="H2653" t="s">
        <v>369</v>
      </c>
      <c r="I2653" t="s">
        <v>1872</v>
      </c>
      <c r="J2653" t="s">
        <v>6477</v>
      </c>
      <c r="K2653" t="s">
        <v>8697</v>
      </c>
      <c r="L2653" t="s">
        <v>144</v>
      </c>
      <c r="M2653" t="s">
        <v>134</v>
      </c>
      <c r="N2653" t="s">
        <v>108</v>
      </c>
      <c r="O2653" t="s">
        <v>94</v>
      </c>
      <c r="P2653">
        <v>440121892</v>
      </c>
      <c r="Q2653">
        <v>151978857.63</v>
      </c>
      <c r="R2653" t="s">
        <v>109</v>
      </c>
      <c r="S2653">
        <v>0.45300000000000001</v>
      </c>
      <c r="T2653" s="29">
        <v>64194185.130000003</v>
      </c>
      <c r="U2653" s="29">
        <v>13669547.34</v>
      </c>
      <c r="V2653" s="29">
        <v>74115125.159999996</v>
      </c>
    </row>
    <row r="2654" spans="1:22" ht="14.6" x14ac:dyDescent="0.4">
      <c r="A2654" t="s">
        <v>11241</v>
      </c>
      <c r="B2654" t="s">
        <v>11242</v>
      </c>
      <c r="C2654" t="s">
        <v>112</v>
      </c>
      <c r="D2654" t="s">
        <v>113</v>
      </c>
      <c r="E2654" t="s">
        <v>113</v>
      </c>
      <c r="F2654" t="s">
        <v>11243</v>
      </c>
      <c r="G2654" t="s">
        <v>2900</v>
      </c>
      <c r="H2654" t="s">
        <v>917</v>
      </c>
      <c r="I2654" t="s">
        <v>1597</v>
      </c>
      <c r="J2654" t="s">
        <v>11244</v>
      </c>
      <c r="K2654" t="s">
        <v>920</v>
      </c>
      <c r="L2654" t="s">
        <v>370</v>
      </c>
      <c r="M2654" t="s">
        <v>266</v>
      </c>
      <c r="N2654" t="s">
        <v>108</v>
      </c>
      <c r="O2654" t="s">
        <v>94</v>
      </c>
      <c r="P2654">
        <v>12502427</v>
      </c>
      <c r="Q2654">
        <v>2796461.81</v>
      </c>
      <c r="R2654" t="s">
        <v>122</v>
      </c>
      <c r="S2654">
        <v>0.41520000000000001</v>
      </c>
      <c r="T2654" s="29">
        <v>823888.05</v>
      </c>
      <c r="U2654" s="29">
        <v>49221.37</v>
      </c>
      <c r="V2654" s="29">
        <v>1923352.39</v>
      </c>
    </row>
    <row r="2655" spans="1:22" ht="14.6" x14ac:dyDescent="0.4">
      <c r="A2655" t="s">
        <v>11245</v>
      </c>
      <c r="B2655" t="s">
        <v>11246</v>
      </c>
      <c r="C2655" t="s">
        <v>205</v>
      </c>
      <c r="D2655" t="s">
        <v>206</v>
      </c>
      <c r="E2655" t="s">
        <v>206</v>
      </c>
      <c r="F2655" t="s">
        <v>11247</v>
      </c>
      <c r="G2655" t="s">
        <v>3619</v>
      </c>
      <c r="H2655" t="s">
        <v>5469</v>
      </c>
      <c r="I2655" t="s">
        <v>1682</v>
      </c>
      <c r="J2655" t="s">
        <v>823</v>
      </c>
      <c r="K2655" t="s">
        <v>1670</v>
      </c>
      <c r="L2655" t="s">
        <v>213</v>
      </c>
      <c r="M2655" t="s">
        <v>121</v>
      </c>
      <c r="N2655" t="s">
        <v>108</v>
      </c>
      <c r="O2655" t="s">
        <v>94</v>
      </c>
      <c r="P2655">
        <v>3067997</v>
      </c>
      <c r="Q2655">
        <v>1082351.33</v>
      </c>
      <c r="R2655" t="s">
        <v>95</v>
      </c>
      <c r="S2655">
        <v>0.105</v>
      </c>
      <c r="T2655" s="29">
        <v>98237.48</v>
      </c>
      <c r="U2655" s="29">
        <v>58559.69</v>
      </c>
      <c r="V2655" s="29">
        <v>925554.16</v>
      </c>
    </row>
    <row r="2656" spans="1:22" ht="14.6" x14ac:dyDescent="0.4">
      <c r="A2656" t="s">
        <v>11248</v>
      </c>
      <c r="B2656" t="s">
        <v>11249</v>
      </c>
      <c r="C2656" t="s">
        <v>83</v>
      </c>
      <c r="D2656" t="s">
        <v>166</v>
      </c>
      <c r="E2656" t="s">
        <v>166</v>
      </c>
      <c r="F2656" t="s">
        <v>11250</v>
      </c>
      <c r="G2656" t="s">
        <v>3004</v>
      </c>
      <c r="H2656" t="s">
        <v>3005</v>
      </c>
      <c r="I2656" t="s">
        <v>4653</v>
      </c>
      <c r="J2656" t="s">
        <v>6138</v>
      </c>
      <c r="K2656" t="s">
        <v>919</v>
      </c>
      <c r="L2656" t="s">
        <v>91</v>
      </c>
      <c r="M2656" t="s">
        <v>92</v>
      </c>
      <c r="N2656" t="s">
        <v>108</v>
      </c>
      <c r="O2656" t="s">
        <v>94</v>
      </c>
      <c r="P2656">
        <v>2344693</v>
      </c>
      <c r="Q2656">
        <v>880042.56</v>
      </c>
      <c r="R2656" t="s">
        <v>95</v>
      </c>
      <c r="S2656">
        <v>0.23599999999999999</v>
      </c>
      <c r="T2656" s="29">
        <v>179085.21</v>
      </c>
      <c r="U2656" s="29">
        <v>67237.649999999994</v>
      </c>
      <c r="V2656" s="29">
        <v>633719.69999999995</v>
      </c>
    </row>
    <row r="2657" spans="1:22" ht="14.6" x14ac:dyDescent="0.4">
      <c r="A2657" t="s">
        <v>11251</v>
      </c>
      <c r="B2657" t="s">
        <v>11252</v>
      </c>
      <c r="C2657" t="s">
        <v>98</v>
      </c>
      <c r="D2657" t="s">
        <v>195</v>
      </c>
      <c r="E2657" t="s">
        <v>195</v>
      </c>
      <c r="F2657" t="s">
        <v>11253</v>
      </c>
      <c r="G2657" t="s">
        <v>1873</v>
      </c>
      <c r="H2657" t="s">
        <v>178</v>
      </c>
      <c r="I2657" t="s">
        <v>305</v>
      </c>
      <c r="J2657" t="s">
        <v>2675</v>
      </c>
      <c r="K2657" t="s">
        <v>8095</v>
      </c>
      <c r="L2657" t="s">
        <v>1010</v>
      </c>
      <c r="M2657" t="s">
        <v>202</v>
      </c>
      <c r="N2657" t="s">
        <v>108</v>
      </c>
      <c r="O2657" t="s">
        <v>94</v>
      </c>
      <c r="P2657">
        <v>61883600</v>
      </c>
      <c r="Q2657">
        <v>7266922.8099999996</v>
      </c>
      <c r="R2657" t="s">
        <v>95</v>
      </c>
      <c r="S2657">
        <v>0.50780000000000003</v>
      </c>
      <c r="T2657" s="29">
        <v>2724989.19</v>
      </c>
      <c r="U2657" s="29">
        <v>299778.68</v>
      </c>
      <c r="V2657" s="29">
        <v>4242154.9400000004</v>
      </c>
    </row>
    <row r="2658" spans="1:22" ht="14.6" x14ac:dyDescent="0.4">
      <c r="A2658" t="s">
        <v>11254</v>
      </c>
      <c r="B2658" t="s">
        <v>11255</v>
      </c>
      <c r="C2658" t="s">
        <v>125</v>
      </c>
      <c r="D2658" t="s">
        <v>126</v>
      </c>
      <c r="E2658" t="s">
        <v>126</v>
      </c>
      <c r="F2658" t="s">
        <v>11256</v>
      </c>
      <c r="G2658" t="s">
        <v>6663</v>
      </c>
      <c r="H2658" t="s">
        <v>7756</v>
      </c>
      <c r="I2658" t="s">
        <v>1063</v>
      </c>
      <c r="J2658" t="s">
        <v>101</v>
      </c>
      <c r="K2658" t="s">
        <v>3187</v>
      </c>
      <c r="L2658" t="s">
        <v>144</v>
      </c>
      <c r="M2658" t="s">
        <v>134</v>
      </c>
      <c r="N2658" t="s">
        <v>108</v>
      </c>
      <c r="O2658" t="s">
        <v>94</v>
      </c>
      <c r="P2658">
        <v>55519469</v>
      </c>
      <c r="Q2658">
        <v>14820179.619999999</v>
      </c>
      <c r="R2658" t="s">
        <v>109</v>
      </c>
      <c r="S2658">
        <v>0.45050000000000001</v>
      </c>
      <c r="T2658" s="29">
        <v>6191688.7999999998</v>
      </c>
      <c r="U2658" s="29">
        <v>795089.14</v>
      </c>
      <c r="V2658" s="29">
        <v>7833401.6799999997</v>
      </c>
    </row>
    <row r="2659" spans="1:22" ht="14.6" x14ac:dyDescent="0.4">
      <c r="A2659" t="s">
        <v>11257</v>
      </c>
      <c r="B2659" t="s">
        <v>11258</v>
      </c>
      <c r="C2659" t="s">
        <v>184</v>
      </c>
      <c r="D2659" t="s">
        <v>382</v>
      </c>
      <c r="E2659" t="s">
        <v>382</v>
      </c>
      <c r="F2659" t="s">
        <v>11259</v>
      </c>
      <c r="G2659" t="s">
        <v>3867</v>
      </c>
      <c r="H2659" t="s">
        <v>3400</v>
      </c>
      <c r="I2659" t="s">
        <v>1153</v>
      </c>
      <c r="J2659" t="s">
        <v>1510</v>
      </c>
      <c r="K2659" t="s">
        <v>655</v>
      </c>
      <c r="L2659" t="s">
        <v>192</v>
      </c>
      <c r="M2659" t="s">
        <v>266</v>
      </c>
      <c r="N2659" t="s">
        <v>108</v>
      </c>
      <c r="O2659" t="s">
        <v>94</v>
      </c>
      <c r="P2659">
        <v>7252602</v>
      </c>
      <c r="Q2659">
        <v>1089167.27</v>
      </c>
      <c r="R2659" t="s">
        <v>95</v>
      </c>
      <c r="S2659">
        <v>0.29620000000000002</v>
      </c>
      <c r="T2659" s="29">
        <v>314621.74</v>
      </c>
      <c r="U2659" s="29">
        <v>26316.09</v>
      </c>
      <c r="V2659" s="29">
        <v>748229.44</v>
      </c>
    </row>
    <row r="2660" spans="1:22" ht="14.6" x14ac:dyDescent="0.4">
      <c r="A2660" t="s">
        <v>11260</v>
      </c>
      <c r="B2660" t="s">
        <v>11261</v>
      </c>
      <c r="C2660" t="s">
        <v>112</v>
      </c>
      <c r="D2660" t="s">
        <v>471</v>
      </c>
      <c r="E2660" t="s">
        <v>471</v>
      </c>
      <c r="F2660" t="s">
        <v>11262</v>
      </c>
      <c r="G2660" t="s">
        <v>7007</v>
      </c>
      <c r="H2660" t="s">
        <v>4416</v>
      </c>
      <c r="I2660" t="s">
        <v>3561</v>
      </c>
      <c r="J2660" t="s">
        <v>7403</v>
      </c>
      <c r="K2660" t="s">
        <v>8224</v>
      </c>
      <c r="L2660" t="s">
        <v>370</v>
      </c>
      <c r="M2660" t="s">
        <v>223</v>
      </c>
      <c r="N2660" t="s">
        <v>93</v>
      </c>
      <c r="O2660" t="s">
        <v>94</v>
      </c>
      <c r="P2660">
        <v>16088325</v>
      </c>
      <c r="Q2660">
        <v>3956212.39</v>
      </c>
      <c r="R2660" t="s">
        <v>95</v>
      </c>
      <c r="S2660">
        <v>0.27650000000000002</v>
      </c>
      <c r="T2660" s="29">
        <v>824468.72</v>
      </c>
      <c r="U2660" s="29">
        <v>71352.56</v>
      </c>
      <c r="V2660" s="29">
        <v>3060391.11</v>
      </c>
    </row>
    <row r="2661" spans="1:22" ht="14.6" x14ac:dyDescent="0.4">
      <c r="A2661" t="s">
        <v>11263</v>
      </c>
      <c r="B2661" t="s">
        <v>11264</v>
      </c>
      <c r="C2661" t="s">
        <v>98</v>
      </c>
      <c r="D2661" t="s">
        <v>99</v>
      </c>
      <c r="E2661" t="s">
        <v>99</v>
      </c>
      <c r="F2661" t="s">
        <v>11265</v>
      </c>
      <c r="G2661" t="s">
        <v>11266</v>
      </c>
      <c r="H2661" t="s">
        <v>715</v>
      </c>
      <c r="I2661" t="s">
        <v>854</v>
      </c>
      <c r="J2661" t="s">
        <v>2769</v>
      </c>
      <c r="K2661" t="s">
        <v>4771</v>
      </c>
      <c r="L2661" t="s">
        <v>106</v>
      </c>
      <c r="M2661" t="s">
        <v>107</v>
      </c>
      <c r="N2661" t="s">
        <v>486</v>
      </c>
      <c r="O2661" t="s">
        <v>94</v>
      </c>
      <c r="P2661">
        <v>49245554</v>
      </c>
      <c r="Q2661">
        <v>2879403.24</v>
      </c>
      <c r="R2661" t="s">
        <v>95</v>
      </c>
      <c r="S2661">
        <v>0.51919999999999999</v>
      </c>
      <c r="T2661" s="29">
        <v>953813.32</v>
      </c>
      <c r="U2661" s="29">
        <v>282661.13</v>
      </c>
      <c r="V2661" s="29">
        <v>1642928.79</v>
      </c>
    </row>
    <row r="2662" spans="1:22" ht="14.6" x14ac:dyDescent="0.4">
      <c r="A2662" t="s">
        <v>11267</v>
      </c>
      <c r="B2662" t="s">
        <v>11268</v>
      </c>
      <c r="C2662" t="s">
        <v>155</v>
      </c>
      <c r="D2662" t="s">
        <v>251</v>
      </c>
      <c r="E2662" t="s">
        <v>251</v>
      </c>
      <c r="F2662" t="s">
        <v>11269</v>
      </c>
      <c r="G2662" t="s">
        <v>3658</v>
      </c>
      <c r="H2662" t="s">
        <v>4653</v>
      </c>
      <c r="I2662" t="s">
        <v>700</v>
      </c>
      <c r="J2662" t="s">
        <v>596</v>
      </c>
      <c r="K2662" t="s">
        <v>1768</v>
      </c>
      <c r="L2662" t="s">
        <v>413</v>
      </c>
      <c r="M2662" t="s">
        <v>578</v>
      </c>
      <c r="N2662" t="s">
        <v>486</v>
      </c>
      <c r="O2662" t="s">
        <v>94</v>
      </c>
      <c r="P2662">
        <v>210605146</v>
      </c>
      <c r="Q2662">
        <v>10053396.09</v>
      </c>
      <c r="R2662" t="s">
        <v>109</v>
      </c>
      <c r="S2662">
        <v>0.45269999999999999</v>
      </c>
      <c r="T2662" s="29">
        <v>3551678.14</v>
      </c>
      <c r="U2662" s="29">
        <v>730049.97</v>
      </c>
      <c r="V2662" s="29">
        <v>5771667.9800000004</v>
      </c>
    </row>
    <row r="2663" spans="1:22" ht="14.6" x14ac:dyDescent="0.4">
      <c r="A2663" t="s">
        <v>11270</v>
      </c>
      <c r="B2663" t="s">
        <v>11271</v>
      </c>
      <c r="C2663" t="s">
        <v>125</v>
      </c>
      <c r="D2663" t="s">
        <v>126</v>
      </c>
      <c r="E2663" t="s">
        <v>126</v>
      </c>
      <c r="F2663" t="s">
        <v>11272</v>
      </c>
      <c r="G2663" t="s">
        <v>483</v>
      </c>
      <c r="H2663" t="s">
        <v>9477</v>
      </c>
      <c r="I2663" t="s">
        <v>9832</v>
      </c>
      <c r="J2663" t="s">
        <v>496</v>
      </c>
      <c r="K2663" t="s">
        <v>7822</v>
      </c>
      <c r="L2663" t="s">
        <v>1436</v>
      </c>
      <c r="M2663" t="s">
        <v>134</v>
      </c>
      <c r="N2663" t="s">
        <v>108</v>
      </c>
      <c r="O2663" t="s">
        <v>94</v>
      </c>
      <c r="P2663">
        <v>364888657</v>
      </c>
      <c r="Q2663">
        <v>113129907.23999999</v>
      </c>
      <c r="R2663" t="s">
        <v>95</v>
      </c>
      <c r="S2663">
        <v>0.50370000000000004</v>
      </c>
      <c r="T2663" s="29">
        <v>41586344.979999997</v>
      </c>
      <c r="U2663" s="29">
        <v>3444602.05</v>
      </c>
      <c r="V2663" s="29">
        <v>68098960.209999993</v>
      </c>
    </row>
    <row r="2664" spans="1:22" ht="14.6" x14ac:dyDescent="0.4">
      <c r="A2664" t="s">
        <v>11273</v>
      </c>
      <c r="B2664" t="s">
        <v>11274</v>
      </c>
      <c r="C2664" t="s">
        <v>112</v>
      </c>
      <c r="D2664" t="s">
        <v>471</v>
      </c>
      <c r="E2664" t="s">
        <v>471</v>
      </c>
      <c r="F2664" t="s">
        <v>11275</v>
      </c>
      <c r="G2664" t="s">
        <v>1432</v>
      </c>
      <c r="H2664" t="s">
        <v>492</v>
      </c>
      <c r="I2664" t="s">
        <v>1456</v>
      </c>
      <c r="J2664" t="s">
        <v>745</v>
      </c>
      <c r="K2664" t="s">
        <v>2950</v>
      </c>
      <c r="L2664" t="s">
        <v>120</v>
      </c>
      <c r="M2664" t="s">
        <v>266</v>
      </c>
      <c r="N2664" t="s">
        <v>93</v>
      </c>
      <c r="O2664" t="s">
        <v>94</v>
      </c>
      <c r="P2664">
        <v>37180426</v>
      </c>
      <c r="Q2664">
        <v>5225183.12</v>
      </c>
      <c r="R2664" t="s">
        <v>95</v>
      </c>
      <c r="S2664">
        <v>0.27779999999999999</v>
      </c>
      <c r="T2664" s="29">
        <v>1201833.17</v>
      </c>
      <c r="U2664" s="29">
        <v>192468.66</v>
      </c>
      <c r="V2664" s="29">
        <v>3830881.29</v>
      </c>
    </row>
    <row r="2665" spans="1:22" ht="14.6" x14ac:dyDescent="0.4">
      <c r="A2665" t="s">
        <v>11276</v>
      </c>
      <c r="B2665" t="s">
        <v>11277</v>
      </c>
      <c r="C2665" t="s">
        <v>205</v>
      </c>
      <c r="D2665" t="s">
        <v>206</v>
      </c>
      <c r="E2665" t="s">
        <v>206</v>
      </c>
      <c r="F2665" t="s">
        <v>11278</v>
      </c>
      <c r="G2665" t="s">
        <v>11279</v>
      </c>
      <c r="H2665" t="s">
        <v>11280</v>
      </c>
      <c r="I2665" t="s">
        <v>5437</v>
      </c>
      <c r="J2665" t="s">
        <v>1620</v>
      </c>
      <c r="K2665" t="s">
        <v>9653</v>
      </c>
      <c r="L2665" t="s">
        <v>231</v>
      </c>
      <c r="M2665" t="s">
        <v>121</v>
      </c>
      <c r="N2665" t="s">
        <v>486</v>
      </c>
      <c r="O2665" t="s">
        <v>94</v>
      </c>
      <c r="P2665">
        <v>3512752</v>
      </c>
      <c r="Q2665">
        <v>289212.78999999998</v>
      </c>
      <c r="R2665" t="s">
        <v>95</v>
      </c>
      <c r="S2665">
        <v>0.31119999999999998</v>
      </c>
      <c r="T2665" s="29">
        <v>66903.820000000007</v>
      </c>
      <c r="U2665" s="29">
        <v>14474.4</v>
      </c>
      <c r="V2665" s="29">
        <v>207834.57</v>
      </c>
    </row>
    <row r="2666" spans="1:22" ht="14.6" x14ac:dyDescent="0.4">
      <c r="A2666" t="s">
        <v>11281</v>
      </c>
      <c r="B2666" t="s">
        <v>11282</v>
      </c>
      <c r="C2666" t="s">
        <v>125</v>
      </c>
      <c r="D2666" t="s">
        <v>126</v>
      </c>
      <c r="E2666" t="s">
        <v>126</v>
      </c>
      <c r="F2666" t="s">
        <v>11283</v>
      </c>
      <c r="G2666" t="s">
        <v>11284</v>
      </c>
      <c r="H2666" t="s">
        <v>4109</v>
      </c>
      <c r="I2666" t="s">
        <v>8061</v>
      </c>
      <c r="J2666" t="s">
        <v>1148</v>
      </c>
      <c r="K2666" t="s">
        <v>5743</v>
      </c>
      <c r="L2666" t="s">
        <v>133</v>
      </c>
      <c r="M2666" t="s">
        <v>134</v>
      </c>
      <c r="N2666" t="s">
        <v>108</v>
      </c>
      <c r="O2666" t="s">
        <v>94</v>
      </c>
      <c r="P2666">
        <v>644561745</v>
      </c>
      <c r="Q2666">
        <v>94559084.280000001</v>
      </c>
      <c r="R2666" t="s">
        <v>285</v>
      </c>
      <c r="S2666">
        <v>0.53879999999999995</v>
      </c>
      <c r="T2666" s="29">
        <v>33205565.370000001</v>
      </c>
      <c r="U2666" s="29">
        <v>5788165.4500000002</v>
      </c>
      <c r="V2666" s="29">
        <v>55565353.460000001</v>
      </c>
    </row>
    <row r="2667" spans="1:22" ht="14.6" x14ac:dyDescent="0.4">
      <c r="A2667" t="s">
        <v>11285</v>
      </c>
      <c r="B2667" t="s">
        <v>11286</v>
      </c>
      <c r="C2667" t="s">
        <v>137</v>
      </c>
      <c r="D2667" t="s">
        <v>308</v>
      </c>
      <c r="E2667" t="s">
        <v>308</v>
      </c>
      <c r="F2667" t="s">
        <v>11287</v>
      </c>
      <c r="G2667" t="s">
        <v>6142</v>
      </c>
      <c r="H2667" t="s">
        <v>966</v>
      </c>
      <c r="I2667" t="s">
        <v>5557</v>
      </c>
      <c r="J2667" t="s">
        <v>8002</v>
      </c>
      <c r="K2667" t="s">
        <v>7123</v>
      </c>
      <c r="L2667" t="s">
        <v>765</v>
      </c>
      <c r="M2667" t="s">
        <v>134</v>
      </c>
      <c r="N2667" t="s">
        <v>93</v>
      </c>
      <c r="O2667" t="s">
        <v>94</v>
      </c>
      <c r="P2667">
        <v>16104827</v>
      </c>
      <c r="Q2667">
        <v>1534233.42</v>
      </c>
      <c r="R2667" t="s">
        <v>95</v>
      </c>
      <c r="S2667">
        <v>0.1923</v>
      </c>
      <c r="T2667" s="29">
        <v>195451.19</v>
      </c>
      <c r="U2667" s="29">
        <v>81527.31</v>
      </c>
      <c r="V2667" s="29">
        <v>1257254.92</v>
      </c>
    </row>
    <row r="2668" spans="1:22" ht="14.6" x14ac:dyDescent="0.4">
      <c r="A2668" t="s">
        <v>11288</v>
      </c>
      <c r="B2668" t="s">
        <v>11289</v>
      </c>
      <c r="C2668" t="s">
        <v>205</v>
      </c>
      <c r="D2668" t="s">
        <v>382</v>
      </c>
      <c r="E2668" t="s">
        <v>382</v>
      </c>
      <c r="F2668" t="s">
        <v>11290</v>
      </c>
      <c r="G2668" t="s">
        <v>3824</v>
      </c>
      <c r="H2668" t="s">
        <v>2536</v>
      </c>
      <c r="I2668" t="s">
        <v>4534</v>
      </c>
      <c r="J2668" t="s">
        <v>987</v>
      </c>
      <c r="K2668" t="s">
        <v>4277</v>
      </c>
      <c r="L2668" t="s">
        <v>657</v>
      </c>
      <c r="M2668" t="s">
        <v>121</v>
      </c>
      <c r="N2668" t="s">
        <v>108</v>
      </c>
      <c r="O2668" t="s">
        <v>94</v>
      </c>
      <c r="P2668">
        <v>632327</v>
      </c>
      <c r="Q2668">
        <v>30799.91</v>
      </c>
      <c r="R2668" t="s">
        <v>95</v>
      </c>
      <c r="S2668">
        <v>0.1862</v>
      </c>
      <c r="T2668" s="29">
        <v>3990.11</v>
      </c>
      <c r="U2668" s="29">
        <v>527.57000000000005</v>
      </c>
      <c r="V2668" s="29">
        <v>26282.23</v>
      </c>
    </row>
    <row r="2669" spans="1:22" ht="14.6" x14ac:dyDescent="0.4">
      <c r="A2669" t="s">
        <v>11291</v>
      </c>
      <c r="B2669" t="s">
        <v>11292</v>
      </c>
      <c r="C2669" t="s">
        <v>184</v>
      </c>
      <c r="D2669" t="s">
        <v>185</v>
      </c>
      <c r="E2669" t="s">
        <v>185</v>
      </c>
      <c r="F2669" t="s">
        <v>11293</v>
      </c>
      <c r="G2669" t="s">
        <v>3495</v>
      </c>
      <c r="H2669" t="s">
        <v>2032</v>
      </c>
      <c r="I2669" t="s">
        <v>5232</v>
      </c>
      <c r="J2669" t="s">
        <v>1529</v>
      </c>
      <c r="K2669" t="s">
        <v>456</v>
      </c>
      <c r="L2669" t="s">
        <v>641</v>
      </c>
      <c r="M2669" t="s">
        <v>266</v>
      </c>
      <c r="N2669" t="s">
        <v>108</v>
      </c>
      <c r="O2669" t="s">
        <v>94</v>
      </c>
      <c r="P2669">
        <v>4258574</v>
      </c>
      <c r="Q2669">
        <v>1020907.8</v>
      </c>
      <c r="R2669" t="s">
        <v>95</v>
      </c>
      <c r="S2669">
        <v>0.1188</v>
      </c>
      <c r="T2669" s="29">
        <v>73424.28</v>
      </c>
      <c r="U2669" s="29">
        <v>98695.59</v>
      </c>
      <c r="V2669" s="29">
        <v>848787.93</v>
      </c>
    </row>
    <row r="2670" spans="1:22" ht="14.6" x14ac:dyDescent="0.4">
      <c r="A2670" t="s">
        <v>11294</v>
      </c>
      <c r="B2670" t="s">
        <v>11295</v>
      </c>
      <c r="C2670" t="s">
        <v>112</v>
      </c>
      <c r="D2670" t="s">
        <v>113</v>
      </c>
      <c r="E2670" t="s">
        <v>113</v>
      </c>
      <c r="F2670" t="s">
        <v>11296</v>
      </c>
      <c r="G2670" t="s">
        <v>612</v>
      </c>
      <c r="H2670" t="s">
        <v>613</v>
      </c>
      <c r="I2670" t="s">
        <v>1392</v>
      </c>
      <c r="J2670" t="s">
        <v>11297</v>
      </c>
      <c r="K2670" t="s">
        <v>1202</v>
      </c>
      <c r="L2670" t="s">
        <v>370</v>
      </c>
      <c r="M2670" t="s">
        <v>121</v>
      </c>
      <c r="N2670" t="s">
        <v>108</v>
      </c>
      <c r="O2670" t="s">
        <v>94</v>
      </c>
      <c r="P2670">
        <v>1488275</v>
      </c>
      <c r="Q2670">
        <v>64902.18</v>
      </c>
      <c r="R2670" t="s">
        <v>122</v>
      </c>
      <c r="S2670">
        <v>0.2185</v>
      </c>
      <c r="T2670" s="29">
        <v>14099.5</v>
      </c>
      <c r="U2670" s="29">
        <v>3596.18</v>
      </c>
      <c r="V2670" s="29">
        <v>47206.5</v>
      </c>
    </row>
    <row r="2671" spans="1:22" ht="14.6" x14ac:dyDescent="0.4">
      <c r="A2671" t="s">
        <v>11298</v>
      </c>
      <c r="B2671" t="s">
        <v>11299</v>
      </c>
      <c r="C2671" t="s">
        <v>125</v>
      </c>
      <c r="D2671" t="s">
        <v>126</v>
      </c>
      <c r="E2671" t="s">
        <v>126</v>
      </c>
      <c r="F2671" t="s">
        <v>11300</v>
      </c>
      <c r="G2671" t="s">
        <v>3294</v>
      </c>
      <c r="H2671" t="s">
        <v>7332</v>
      </c>
      <c r="I2671" t="s">
        <v>1613</v>
      </c>
      <c r="J2671" t="s">
        <v>4500</v>
      </c>
      <c r="K2671" t="s">
        <v>958</v>
      </c>
      <c r="L2671" t="s">
        <v>133</v>
      </c>
      <c r="M2671" t="s">
        <v>134</v>
      </c>
      <c r="N2671" t="s">
        <v>108</v>
      </c>
      <c r="O2671" t="s">
        <v>94</v>
      </c>
      <c r="P2671">
        <v>582724426</v>
      </c>
      <c r="Q2671">
        <v>310070516.79000002</v>
      </c>
      <c r="R2671" t="s">
        <v>95</v>
      </c>
      <c r="S2671">
        <v>0.2903</v>
      </c>
      <c r="T2671" s="29">
        <v>58758814.560000002</v>
      </c>
      <c r="U2671" s="29">
        <v>14279849.890000001</v>
      </c>
      <c r="V2671" s="29">
        <v>237031852.34</v>
      </c>
    </row>
    <row r="2672" spans="1:22" ht="14.6" x14ac:dyDescent="0.4">
      <c r="A2672" t="s">
        <v>11301</v>
      </c>
      <c r="B2672" t="s">
        <v>11302</v>
      </c>
      <c r="C2672" t="s">
        <v>83</v>
      </c>
      <c r="D2672" t="s">
        <v>84</v>
      </c>
      <c r="E2672" t="s">
        <v>84</v>
      </c>
      <c r="F2672" t="s">
        <v>11303</v>
      </c>
      <c r="G2672" t="s">
        <v>6433</v>
      </c>
      <c r="H2672" t="s">
        <v>1627</v>
      </c>
      <c r="I2672" t="s">
        <v>1216</v>
      </c>
      <c r="J2672" t="s">
        <v>2597</v>
      </c>
      <c r="K2672" t="s">
        <v>3496</v>
      </c>
      <c r="L2672" t="s">
        <v>144</v>
      </c>
      <c r="M2672" t="s">
        <v>92</v>
      </c>
      <c r="N2672" t="s">
        <v>108</v>
      </c>
      <c r="O2672" t="s">
        <v>94</v>
      </c>
      <c r="P2672">
        <v>1951514</v>
      </c>
      <c r="Q2672">
        <v>243344.1</v>
      </c>
      <c r="R2672" t="s">
        <v>122</v>
      </c>
      <c r="S2672">
        <v>0.23469999999999999</v>
      </c>
      <c r="T2672" s="29">
        <v>51771.08</v>
      </c>
      <c r="U2672" s="29">
        <v>3613.32</v>
      </c>
      <c r="V2672" s="29">
        <v>187959.7</v>
      </c>
    </row>
    <row r="2673" spans="1:22" ht="14.6" x14ac:dyDescent="0.4">
      <c r="A2673" t="s">
        <v>11304</v>
      </c>
      <c r="B2673" t="s">
        <v>11305</v>
      </c>
      <c r="C2673" t="s">
        <v>98</v>
      </c>
      <c r="D2673" t="s">
        <v>99</v>
      </c>
      <c r="E2673" t="s">
        <v>99</v>
      </c>
      <c r="F2673" t="s">
        <v>11306</v>
      </c>
      <c r="G2673" t="s">
        <v>515</v>
      </c>
      <c r="H2673" t="s">
        <v>3842</v>
      </c>
      <c r="I2673" t="s">
        <v>1780</v>
      </c>
      <c r="J2673" t="s">
        <v>1773</v>
      </c>
      <c r="K2673" t="s">
        <v>1310</v>
      </c>
      <c r="L2673" t="s">
        <v>91</v>
      </c>
      <c r="M2673" t="s">
        <v>107</v>
      </c>
      <c r="N2673" t="s">
        <v>108</v>
      </c>
      <c r="O2673" t="s">
        <v>94</v>
      </c>
      <c r="P2673">
        <v>115567034</v>
      </c>
      <c r="Q2673">
        <v>24017786.140000001</v>
      </c>
      <c r="R2673" t="s">
        <v>109</v>
      </c>
      <c r="S2673">
        <v>0.51970000000000005</v>
      </c>
      <c r="T2673" s="29">
        <v>11679963.810000001</v>
      </c>
      <c r="U2673" s="29">
        <v>2304404.94</v>
      </c>
      <c r="V2673" s="29">
        <v>10033417.390000001</v>
      </c>
    </row>
    <row r="2674" spans="1:22" ht="14.6" x14ac:dyDescent="0.4">
      <c r="A2674" t="s">
        <v>11307</v>
      </c>
      <c r="B2674" t="s">
        <v>11308</v>
      </c>
      <c r="C2674" t="s">
        <v>98</v>
      </c>
      <c r="D2674" t="s">
        <v>1084</v>
      </c>
      <c r="E2674" t="s">
        <v>1084</v>
      </c>
      <c r="F2674" t="s">
        <v>11309</v>
      </c>
      <c r="G2674" t="s">
        <v>514</v>
      </c>
      <c r="H2674" t="s">
        <v>693</v>
      </c>
      <c r="I2674" t="s">
        <v>6142</v>
      </c>
      <c r="J2674" t="s">
        <v>2343</v>
      </c>
      <c r="K2674" t="s">
        <v>6473</v>
      </c>
      <c r="L2674" t="s">
        <v>91</v>
      </c>
      <c r="M2674" t="s">
        <v>107</v>
      </c>
      <c r="N2674" t="s">
        <v>486</v>
      </c>
      <c r="O2674" t="s">
        <v>94</v>
      </c>
      <c r="P2674">
        <v>191636332</v>
      </c>
      <c r="Q2674">
        <v>55752902.009999998</v>
      </c>
      <c r="R2674" t="s">
        <v>109</v>
      </c>
      <c r="S2674">
        <v>0.58760000000000001</v>
      </c>
      <c r="T2674" s="29">
        <v>31341421.18</v>
      </c>
      <c r="U2674" s="29">
        <v>4763586.71</v>
      </c>
      <c r="V2674" s="29">
        <v>19647894.120000001</v>
      </c>
    </row>
    <row r="2675" spans="1:22" ht="14.6" x14ac:dyDescent="0.4">
      <c r="A2675" t="s">
        <v>11310</v>
      </c>
      <c r="B2675" t="s">
        <v>11311</v>
      </c>
      <c r="C2675" t="s">
        <v>125</v>
      </c>
      <c r="D2675" t="s">
        <v>126</v>
      </c>
      <c r="E2675" t="s">
        <v>126</v>
      </c>
      <c r="F2675" t="s">
        <v>11312</v>
      </c>
      <c r="G2675" t="s">
        <v>2001</v>
      </c>
      <c r="H2675" t="s">
        <v>1453</v>
      </c>
      <c r="I2675" t="s">
        <v>1804</v>
      </c>
      <c r="J2675" t="s">
        <v>6036</v>
      </c>
      <c r="K2675" t="s">
        <v>7590</v>
      </c>
      <c r="L2675" t="s">
        <v>133</v>
      </c>
      <c r="M2675" t="s">
        <v>134</v>
      </c>
      <c r="N2675" t="s">
        <v>93</v>
      </c>
      <c r="O2675" t="s">
        <v>94</v>
      </c>
      <c r="P2675">
        <v>956603315</v>
      </c>
      <c r="Q2675">
        <v>175023996.22</v>
      </c>
      <c r="R2675" t="s">
        <v>95</v>
      </c>
      <c r="S2675">
        <v>0.26800000000000002</v>
      </c>
      <c r="T2675" s="29">
        <v>39258829.590000004</v>
      </c>
      <c r="U2675" s="29">
        <v>3346213.35</v>
      </c>
      <c r="V2675" s="29">
        <v>132418953.28</v>
      </c>
    </row>
    <row r="2676" spans="1:22" ht="14.6" x14ac:dyDescent="0.4">
      <c r="A2676" t="s">
        <v>11313</v>
      </c>
      <c r="B2676" t="s">
        <v>11314</v>
      </c>
      <c r="C2676" t="s">
        <v>125</v>
      </c>
      <c r="D2676" t="s">
        <v>308</v>
      </c>
      <c r="E2676" t="s">
        <v>308</v>
      </c>
      <c r="F2676" t="s">
        <v>11315</v>
      </c>
      <c r="G2676" t="s">
        <v>3106</v>
      </c>
      <c r="H2676" t="s">
        <v>404</v>
      </c>
      <c r="I2676" t="s">
        <v>730</v>
      </c>
      <c r="J2676" t="s">
        <v>2194</v>
      </c>
      <c r="K2676" t="s">
        <v>6092</v>
      </c>
      <c r="L2676" t="s">
        <v>1436</v>
      </c>
      <c r="M2676" t="s">
        <v>134</v>
      </c>
      <c r="N2676" t="s">
        <v>108</v>
      </c>
      <c r="O2676" t="s">
        <v>94</v>
      </c>
      <c r="P2676">
        <v>886784865</v>
      </c>
      <c r="Q2676">
        <v>37750970.619999997</v>
      </c>
      <c r="R2676" t="s">
        <v>285</v>
      </c>
      <c r="S2676">
        <v>0.54300000000000004</v>
      </c>
      <c r="T2676" s="29">
        <v>20336863.02</v>
      </c>
      <c r="U2676" s="29">
        <v>2849977.35</v>
      </c>
      <c r="V2676" s="29">
        <v>14564130.25</v>
      </c>
    </row>
    <row r="2677" spans="1:22" ht="14.6" x14ac:dyDescent="0.4">
      <c r="A2677" t="s">
        <v>11316</v>
      </c>
      <c r="B2677" t="s">
        <v>11317</v>
      </c>
      <c r="C2677" t="s">
        <v>98</v>
      </c>
      <c r="D2677" t="s">
        <v>99</v>
      </c>
      <c r="E2677" t="s">
        <v>99</v>
      </c>
      <c r="F2677" t="s">
        <v>11318</v>
      </c>
      <c r="G2677" t="s">
        <v>3926</v>
      </c>
      <c r="H2677" t="s">
        <v>2354</v>
      </c>
      <c r="I2677" t="s">
        <v>5289</v>
      </c>
      <c r="J2677" t="s">
        <v>4618</v>
      </c>
      <c r="K2677" t="s">
        <v>2496</v>
      </c>
      <c r="L2677" t="s">
        <v>91</v>
      </c>
      <c r="M2677" t="s">
        <v>202</v>
      </c>
      <c r="N2677" t="s">
        <v>108</v>
      </c>
      <c r="O2677" t="s">
        <v>94</v>
      </c>
      <c r="P2677">
        <v>112704303</v>
      </c>
      <c r="Q2677">
        <v>9098119.0299999993</v>
      </c>
      <c r="R2677" t="s">
        <v>109</v>
      </c>
      <c r="S2677">
        <v>0.40620000000000001</v>
      </c>
      <c r="T2677" s="29">
        <v>3583786.24</v>
      </c>
      <c r="U2677" s="29">
        <v>881811.04</v>
      </c>
      <c r="V2677" s="29">
        <v>4632521.75</v>
      </c>
    </row>
    <row r="2678" spans="1:22" ht="14.6" x14ac:dyDescent="0.4">
      <c r="A2678" t="s">
        <v>11319</v>
      </c>
      <c r="B2678" t="s">
        <v>11320</v>
      </c>
      <c r="C2678" t="s">
        <v>1</v>
      </c>
      <c r="D2678" t="s">
        <v>166</v>
      </c>
      <c r="E2678" t="s">
        <v>166</v>
      </c>
      <c r="F2678" t="s">
        <v>11321</v>
      </c>
      <c r="G2678" t="s">
        <v>11322</v>
      </c>
      <c r="H2678" t="s">
        <v>6696</v>
      </c>
      <c r="I2678" t="s">
        <v>4589</v>
      </c>
      <c r="J2678" t="s">
        <v>3722</v>
      </c>
      <c r="K2678" t="s">
        <v>822</v>
      </c>
      <c r="L2678" t="s">
        <v>144</v>
      </c>
      <c r="M2678" t="s">
        <v>92</v>
      </c>
      <c r="N2678" t="s">
        <v>108</v>
      </c>
      <c r="O2678" t="s">
        <v>94</v>
      </c>
      <c r="P2678">
        <v>9971203</v>
      </c>
      <c r="Q2678">
        <v>1071046.3899999999</v>
      </c>
      <c r="R2678" t="s">
        <v>95</v>
      </c>
      <c r="S2678">
        <v>0.43990000000000001</v>
      </c>
      <c r="T2678" s="29">
        <v>462911.57</v>
      </c>
      <c r="U2678" s="29">
        <v>33585.660000000003</v>
      </c>
      <c r="V2678" s="29">
        <v>574549.16</v>
      </c>
    </row>
    <row r="2679" spans="1:22" ht="14.6" x14ac:dyDescent="0.4">
      <c r="A2679" t="s">
        <v>11323</v>
      </c>
      <c r="B2679" t="s">
        <v>11324</v>
      </c>
      <c r="C2679" t="s">
        <v>112</v>
      </c>
      <c r="D2679" t="s">
        <v>113</v>
      </c>
      <c r="E2679" t="s">
        <v>113</v>
      </c>
      <c r="F2679" t="s">
        <v>11325</v>
      </c>
      <c r="G2679" t="s">
        <v>326</v>
      </c>
      <c r="H2679" t="s">
        <v>4070</v>
      </c>
      <c r="I2679" t="s">
        <v>6314</v>
      </c>
      <c r="J2679" t="s">
        <v>305</v>
      </c>
      <c r="K2679" t="s">
        <v>3456</v>
      </c>
      <c r="L2679" t="s">
        <v>370</v>
      </c>
      <c r="M2679" t="s">
        <v>223</v>
      </c>
      <c r="N2679" t="s">
        <v>108</v>
      </c>
      <c r="O2679" t="s">
        <v>94</v>
      </c>
      <c r="P2679">
        <v>2842026</v>
      </c>
      <c r="Q2679">
        <v>251626.61</v>
      </c>
      <c r="R2679" t="s">
        <v>95</v>
      </c>
      <c r="S2679">
        <v>0.46489999999999998</v>
      </c>
      <c r="T2679" s="29">
        <v>80873.97</v>
      </c>
      <c r="U2679" s="29">
        <v>4535.37</v>
      </c>
      <c r="V2679" s="29">
        <v>166217.26999999999</v>
      </c>
    </row>
    <row r="2680" spans="1:22" ht="14.6" x14ac:dyDescent="0.4">
      <c r="A2680" t="s">
        <v>11326</v>
      </c>
      <c r="B2680" t="s">
        <v>11327</v>
      </c>
      <c r="C2680" t="s">
        <v>83</v>
      </c>
      <c r="D2680" t="s">
        <v>84</v>
      </c>
      <c r="E2680" t="s">
        <v>84</v>
      </c>
      <c r="F2680" t="s">
        <v>11328</v>
      </c>
      <c r="G2680" t="s">
        <v>2422</v>
      </c>
      <c r="H2680" t="s">
        <v>2999</v>
      </c>
      <c r="I2680" t="s">
        <v>751</v>
      </c>
      <c r="J2680" t="s">
        <v>1183</v>
      </c>
      <c r="K2680" t="s">
        <v>2411</v>
      </c>
      <c r="L2680" t="s">
        <v>275</v>
      </c>
      <c r="M2680" t="s">
        <v>181</v>
      </c>
      <c r="N2680" t="s">
        <v>93</v>
      </c>
      <c r="O2680" t="s">
        <v>94</v>
      </c>
      <c r="P2680">
        <v>3778239</v>
      </c>
      <c r="Q2680">
        <v>1561774.34</v>
      </c>
      <c r="R2680" t="s">
        <v>95</v>
      </c>
      <c r="S2680">
        <v>0.18729999999999999</v>
      </c>
      <c r="T2680" s="29">
        <v>243992.81</v>
      </c>
      <c r="U2680" s="29">
        <v>46247.37</v>
      </c>
      <c r="V2680" s="29">
        <v>1271534.1599999999</v>
      </c>
    </row>
    <row r="2681" spans="1:22" ht="14.6" x14ac:dyDescent="0.4">
      <c r="A2681" t="s">
        <v>11329</v>
      </c>
      <c r="B2681" t="s">
        <v>11330</v>
      </c>
      <c r="C2681" t="s">
        <v>288</v>
      </c>
      <c r="D2681" t="s">
        <v>289</v>
      </c>
      <c r="E2681" t="s">
        <v>289</v>
      </c>
      <c r="F2681" t="s">
        <v>11331</v>
      </c>
      <c r="G2681" t="s">
        <v>750</v>
      </c>
      <c r="H2681" t="s">
        <v>2503</v>
      </c>
      <c r="I2681" t="s">
        <v>6196</v>
      </c>
      <c r="J2681" t="s">
        <v>3550</v>
      </c>
      <c r="K2681" t="s">
        <v>4850</v>
      </c>
      <c r="L2681" t="s">
        <v>296</v>
      </c>
      <c r="M2681" t="s">
        <v>92</v>
      </c>
      <c r="N2681" t="s">
        <v>108</v>
      </c>
      <c r="O2681" t="s">
        <v>94</v>
      </c>
      <c r="P2681">
        <v>110404521</v>
      </c>
      <c r="Q2681">
        <v>30796961.010000002</v>
      </c>
      <c r="R2681" t="s">
        <v>95</v>
      </c>
      <c r="S2681">
        <v>0.45619999999999999</v>
      </c>
      <c r="T2681" s="29">
        <v>9994806.4600000009</v>
      </c>
      <c r="U2681" s="29">
        <v>1419674.95</v>
      </c>
      <c r="V2681" s="29">
        <v>19382479.600000001</v>
      </c>
    </row>
    <row r="2682" spans="1:22" ht="14.6" x14ac:dyDescent="0.4">
      <c r="A2682" t="s">
        <v>11332</v>
      </c>
      <c r="B2682" t="s">
        <v>11333</v>
      </c>
      <c r="C2682" t="s">
        <v>288</v>
      </c>
      <c r="D2682" t="s">
        <v>289</v>
      </c>
      <c r="E2682" t="s">
        <v>289</v>
      </c>
      <c r="F2682" t="s">
        <v>11334</v>
      </c>
      <c r="G2682" t="s">
        <v>357</v>
      </c>
      <c r="H2682" t="s">
        <v>2629</v>
      </c>
      <c r="I2682" t="s">
        <v>4361</v>
      </c>
      <c r="J2682" t="s">
        <v>1925</v>
      </c>
      <c r="K2682" t="s">
        <v>1065</v>
      </c>
      <c r="L2682" t="s">
        <v>296</v>
      </c>
      <c r="M2682" t="s">
        <v>92</v>
      </c>
      <c r="N2682" t="s">
        <v>108</v>
      </c>
      <c r="O2682" t="s">
        <v>94</v>
      </c>
      <c r="P2682">
        <v>85416772</v>
      </c>
      <c r="Q2682">
        <v>7996046.79</v>
      </c>
      <c r="R2682" t="s">
        <v>122</v>
      </c>
      <c r="S2682">
        <v>0.51749999999999996</v>
      </c>
      <c r="T2682" s="29">
        <v>3528841.5</v>
      </c>
      <c r="U2682" s="29">
        <v>398394.13</v>
      </c>
      <c r="V2682" s="29">
        <v>4068811.16</v>
      </c>
    </row>
    <row r="2683" spans="1:22" ht="14.6" x14ac:dyDescent="0.4">
      <c r="A2683" t="s">
        <v>11335</v>
      </c>
      <c r="B2683" t="s">
        <v>11336</v>
      </c>
      <c r="C2683" t="s">
        <v>288</v>
      </c>
      <c r="D2683" t="s">
        <v>373</v>
      </c>
      <c r="E2683" t="s">
        <v>373</v>
      </c>
      <c r="F2683" t="s">
        <v>11337</v>
      </c>
      <c r="G2683" t="s">
        <v>256</v>
      </c>
      <c r="H2683" t="s">
        <v>3072</v>
      </c>
      <c r="I2683" t="s">
        <v>7502</v>
      </c>
      <c r="J2683" t="s">
        <v>9785</v>
      </c>
      <c r="K2683" t="s">
        <v>5882</v>
      </c>
      <c r="L2683" t="s">
        <v>296</v>
      </c>
      <c r="M2683" t="s">
        <v>297</v>
      </c>
      <c r="N2683" t="s">
        <v>108</v>
      </c>
      <c r="O2683" t="s">
        <v>94</v>
      </c>
      <c r="P2683">
        <v>136976532</v>
      </c>
      <c r="Q2683">
        <v>48920358.079999998</v>
      </c>
      <c r="R2683" t="s">
        <v>122</v>
      </c>
      <c r="S2683">
        <v>0.51870000000000005</v>
      </c>
      <c r="T2683" s="29">
        <v>20518526.550000001</v>
      </c>
      <c r="U2683" s="29">
        <v>761224.13</v>
      </c>
      <c r="V2683" s="29">
        <v>27640607.399999999</v>
      </c>
    </row>
    <row r="2684" spans="1:22" ht="14.6" x14ac:dyDescent="0.4">
      <c r="A2684" t="s">
        <v>11338</v>
      </c>
      <c r="B2684" t="s">
        <v>11339</v>
      </c>
      <c r="C2684" t="s">
        <v>184</v>
      </c>
      <c r="D2684" t="s">
        <v>382</v>
      </c>
      <c r="E2684" t="s">
        <v>382</v>
      </c>
      <c r="F2684" t="s">
        <v>11340</v>
      </c>
      <c r="G2684" t="s">
        <v>1287</v>
      </c>
      <c r="H2684" t="s">
        <v>3024</v>
      </c>
      <c r="I2684" t="s">
        <v>1950</v>
      </c>
      <c r="J2684" t="s">
        <v>5807</v>
      </c>
      <c r="K2684" t="s">
        <v>3885</v>
      </c>
      <c r="L2684" t="s">
        <v>192</v>
      </c>
      <c r="M2684" t="s">
        <v>223</v>
      </c>
      <c r="N2684" t="s">
        <v>108</v>
      </c>
      <c r="O2684" t="s">
        <v>94</v>
      </c>
      <c r="P2684">
        <v>8711503</v>
      </c>
      <c r="Q2684">
        <v>2729742.49</v>
      </c>
      <c r="R2684" t="s">
        <v>122</v>
      </c>
      <c r="S2684">
        <v>0.22689999999999999</v>
      </c>
      <c r="T2684" s="29">
        <v>415616.06</v>
      </c>
      <c r="U2684" s="29">
        <v>134501.71</v>
      </c>
      <c r="V2684" s="29">
        <v>2179624.7200000002</v>
      </c>
    </row>
    <row r="2685" spans="1:22" ht="14.6" x14ac:dyDescent="0.4">
      <c r="A2685" t="s">
        <v>11341</v>
      </c>
      <c r="B2685" t="s">
        <v>11342</v>
      </c>
      <c r="C2685" t="s">
        <v>205</v>
      </c>
      <c r="D2685" t="s">
        <v>382</v>
      </c>
      <c r="E2685" t="s">
        <v>382</v>
      </c>
      <c r="F2685" t="s">
        <v>11343</v>
      </c>
      <c r="G2685" t="s">
        <v>665</v>
      </c>
      <c r="H2685" t="s">
        <v>499</v>
      </c>
      <c r="I2685" t="s">
        <v>1399</v>
      </c>
      <c r="J2685" t="s">
        <v>1029</v>
      </c>
      <c r="K2685" t="s">
        <v>6982</v>
      </c>
      <c r="L2685" t="s">
        <v>231</v>
      </c>
      <c r="M2685" t="s">
        <v>121</v>
      </c>
      <c r="N2685" t="s">
        <v>108</v>
      </c>
      <c r="O2685" t="s">
        <v>94</v>
      </c>
      <c r="P2685">
        <v>3860721</v>
      </c>
      <c r="Q2685">
        <v>202622.5</v>
      </c>
      <c r="R2685" t="s">
        <v>95</v>
      </c>
      <c r="S2685">
        <v>0.30449999999999999</v>
      </c>
      <c r="T2685" s="29">
        <v>39162.019999999997</v>
      </c>
      <c r="U2685" s="29">
        <v>14851.68</v>
      </c>
      <c r="V2685" s="29">
        <v>148608.79999999999</v>
      </c>
    </row>
    <row r="2686" spans="1:22" ht="14.6" x14ac:dyDescent="0.4">
      <c r="A2686" t="s">
        <v>11344</v>
      </c>
      <c r="B2686" t="s">
        <v>11345</v>
      </c>
      <c r="C2686" t="s">
        <v>83</v>
      </c>
      <c r="D2686" t="s">
        <v>84</v>
      </c>
      <c r="E2686" t="s">
        <v>84</v>
      </c>
      <c r="F2686" t="s">
        <v>11346</v>
      </c>
      <c r="G2686" t="s">
        <v>638</v>
      </c>
      <c r="H2686" t="s">
        <v>1706</v>
      </c>
      <c r="I2686" t="s">
        <v>2887</v>
      </c>
      <c r="J2686" t="s">
        <v>1340</v>
      </c>
      <c r="K2686" t="s">
        <v>8150</v>
      </c>
      <c r="L2686" t="s">
        <v>163</v>
      </c>
      <c r="M2686" t="s">
        <v>134</v>
      </c>
      <c r="N2686" t="s">
        <v>108</v>
      </c>
      <c r="O2686" t="s">
        <v>94</v>
      </c>
      <c r="P2686">
        <v>2628292</v>
      </c>
      <c r="Q2686">
        <v>353826.77</v>
      </c>
      <c r="R2686" t="s">
        <v>95</v>
      </c>
      <c r="S2686">
        <v>0.10680000000000001</v>
      </c>
      <c r="T2686" s="29">
        <v>30751.09</v>
      </c>
      <c r="U2686" s="29">
        <v>23807.82</v>
      </c>
      <c r="V2686" s="29">
        <v>299267.86</v>
      </c>
    </row>
    <row r="2687" spans="1:22" ht="14.6" x14ac:dyDescent="0.4">
      <c r="A2687" t="s">
        <v>11347</v>
      </c>
      <c r="B2687" t="s">
        <v>11348</v>
      </c>
      <c r="C2687" t="s">
        <v>125</v>
      </c>
      <c r="D2687" t="s">
        <v>126</v>
      </c>
      <c r="E2687" t="s">
        <v>126</v>
      </c>
      <c r="F2687" t="s">
        <v>11349</v>
      </c>
      <c r="G2687" t="s">
        <v>5868</v>
      </c>
      <c r="H2687" t="s">
        <v>6085</v>
      </c>
      <c r="I2687" t="s">
        <v>809</v>
      </c>
      <c r="J2687" t="s">
        <v>7066</v>
      </c>
      <c r="K2687" t="s">
        <v>2338</v>
      </c>
      <c r="L2687" t="s">
        <v>163</v>
      </c>
      <c r="M2687" t="s">
        <v>134</v>
      </c>
      <c r="N2687" t="s">
        <v>108</v>
      </c>
      <c r="O2687" t="s">
        <v>94</v>
      </c>
      <c r="P2687">
        <v>840541959</v>
      </c>
      <c r="Q2687">
        <v>168388549.28999999</v>
      </c>
      <c r="R2687" t="s">
        <v>285</v>
      </c>
      <c r="S2687">
        <v>0.3458</v>
      </c>
      <c r="T2687" s="29">
        <v>37162989.469999999</v>
      </c>
      <c r="U2687" s="29">
        <v>6107740.1799999997</v>
      </c>
      <c r="V2687" s="29">
        <v>125117819.64</v>
      </c>
    </row>
    <row r="2688" spans="1:22" ht="14.6" x14ac:dyDescent="0.4">
      <c r="A2688" t="s">
        <v>11350</v>
      </c>
      <c r="B2688" t="s">
        <v>11351</v>
      </c>
      <c r="C2688" t="s">
        <v>1</v>
      </c>
      <c r="D2688" t="s">
        <v>84</v>
      </c>
      <c r="E2688" t="s">
        <v>84</v>
      </c>
      <c r="F2688" t="s">
        <v>11352</v>
      </c>
      <c r="G2688" t="s">
        <v>9477</v>
      </c>
      <c r="H2688" t="s">
        <v>11353</v>
      </c>
      <c r="I2688" t="s">
        <v>1677</v>
      </c>
      <c r="J2688" t="s">
        <v>4147</v>
      </c>
      <c r="K2688" t="s">
        <v>4533</v>
      </c>
      <c r="L2688" t="s">
        <v>144</v>
      </c>
      <c r="M2688" t="s">
        <v>181</v>
      </c>
      <c r="N2688" t="s">
        <v>93</v>
      </c>
      <c r="O2688" t="s">
        <v>94</v>
      </c>
      <c r="P2688">
        <v>11136277</v>
      </c>
      <c r="Q2688">
        <v>1245319.74</v>
      </c>
      <c r="R2688" t="s">
        <v>95</v>
      </c>
      <c r="S2688">
        <v>0.24840000000000001</v>
      </c>
      <c r="T2688" s="29">
        <v>209131.94</v>
      </c>
      <c r="U2688" s="29">
        <v>70597.740000000005</v>
      </c>
      <c r="V2688" s="29">
        <v>965590.06</v>
      </c>
    </row>
    <row r="2689" spans="1:22" ht="14.6" x14ac:dyDescent="0.4">
      <c r="A2689" t="s">
        <v>11354</v>
      </c>
      <c r="B2689" t="s">
        <v>11355</v>
      </c>
      <c r="C2689" t="s">
        <v>184</v>
      </c>
      <c r="D2689" t="s">
        <v>185</v>
      </c>
      <c r="E2689" t="s">
        <v>185</v>
      </c>
      <c r="F2689" t="s">
        <v>11356</v>
      </c>
      <c r="G2689" t="s">
        <v>6445</v>
      </c>
      <c r="H2689" t="s">
        <v>8696</v>
      </c>
      <c r="I2689" t="s">
        <v>496</v>
      </c>
      <c r="J2689" t="s">
        <v>8361</v>
      </c>
      <c r="K2689" t="s">
        <v>5446</v>
      </c>
      <c r="L2689" t="s">
        <v>192</v>
      </c>
      <c r="M2689" t="s">
        <v>266</v>
      </c>
      <c r="N2689" t="s">
        <v>93</v>
      </c>
      <c r="O2689" t="s">
        <v>94</v>
      </c>
      <c r="P2689">
        <v>8331627</v>
      </c>
      <c r="Q2689">
        <v>457357.98</v>
      </c>
      <c r="R2689" t="s">
        <v>95</v>
      </c>
      <c r="S2689">
        <v>0.22140000000000001</v>
      </c>
      <c r="T2689" s="29">
        <v>87579.63</v>
      </c>
      <c r="U2689" s="29">
        <v>10930.37</v>
      </c>
      <c r="V2689" s="29">
        <v>358847.98</v>
      </c>
    </row>
    <row r="2690" spans="1:22" ht="14.6" x14ac:dyDescent="0.4">
      <c r="A2690" t="s">
        <v>11357</v>
      </c>
      <c r="B2690" t="s">
        <v>11358</v>
      </c>
      <c r="C2690" t="s">
        <v>1</v>
      </c>
      <c r="D2690" t="s">
        <v>166</v>
      </c>
      <c r="E2690" t="s">
        <v>166</v>
      </c>
      <c r="F2690" t="s">
        <v>1446</v>
      </c>
      <c r="G2690" t="s">
        <v>6515</v>
      </c>
      <c r="H2690" t="s">
        <v>11234</v>
      </c>
      <c r="I2690" t="s">
        <v>6314</v>
      </c>
      <c r="J2690" t="s">
        <v>375</v>
      </c>
      <c r="K2690" t="s">
        <v>5116</v>
      </c>
      <c r="L2690" t="s">
        <v>106</v>
      </c>
      <c r="M2690" t="s">
        <v>134</v>
      </c>
      <c r="N2690" t="s">
        <v>93</v>
      </c>
      <c r="O2690" t="s">
        <v>94</v>
      </c>
      <c r="P2690">
        <v>3648215</v>
      </c>
      <c r="Q2690">
        <v>222725.78</v>
      </c>
      <c r="R2690" t="s">
        <v>122</v>
      </c>
      <c r="S2690">
        <v>0.29380000000000001</v>
      </c>
      <c r="T2690" s="29">
        <v>62044.71</v>
      </c>
      <c r="U2690" s="29">
        <v>22124.46</v>
      </c>
      <c r="V2690" s="29">
        <v>138556.60999999999</v>
      </c>
    </row>
    <row r="2691" spans="1:22" ht="14.6" x14ac:dyDescent="0.4">
      <c r="A2691" t="s">
        <v>11359</v>
      </c>
      <c r="B2691" t="s">
        <v>11360</v>
      </c>
      <c r="C2691" t="s">
        <v>98</v>
      </c>
      <c r="D2691" t="s">
        <v>1084</v>
      </c>
      <c r="E2691" t="s">
        <v>1084</v>
      </c>
      <c r="F2691" t="s">
        <v>11361</v>
      </c>
      <c r="G2691" t="s">
        <v>5715</v>
      </c>
      <c r="H2691" t="s">
        <v>4879</v>
      </c>
      <c r="I2691" t="s">
        <v>5464</v>
      </c>
      <c r="J2691" t="s">
        <v>5606</v>
      </c>
      <c r="K2691" t="s">
        <v>1289</v>
      </c>
      <c r="L2691" t="s">
        <v>1010</v>
      </c>
      <c r="M2691" t="s">
        <v>202</v>
      </c>
      <c r="N2691" t="s">
        <v>93</v>
      </c>
      <c r="O2691" t="s">
        <v>94</v>
      </c>
      <c r="P2691">
        <v>110449958</v>
      </c>
      <c r="Q2691">
        <v>14432078.09</v>
      </c>
      <c r="R2691" t="s">
        <v>109</v>
      </c>
      <c r="S2691">
        <v>0.64470000000000005</v>
      </c>
      <c r="T2691" s="29">
        <v>8499949.7899999991</v>
      </c>
      <c r="U2691" s="29">
        <v>911853.41</v>
      </c>
      <c r="V2691" s="29">
        <v>5020274.8899999997</v>
      </c>
    </row>
    <row r="2692" spans="1:22" ht="14.6" x14ac:dyDescent="0.4">
      <c r="A2692" t="s">
        <v>11362</v>
      </c>
      <c r="B2692" t="s">
        <v>11363</v>
      </c>
      <c r="C2692" t="s">
        <v>155</v>
      </c>
      <c r="D2692" t="s">
        <v>251</v>
      </c>
      <c r="E2692" t="s">
        <v>251</v>
      </c>
      <c r="F2692" t="s">
        <v>11364</v>
      </c>
      <c r="G2692" t="s">
        <v>3073</v>
      </c>
      <c r="H2692" t="s">
        <v>1308</v>
      </c>
      <c r="I2692" t="s">
        <v>3546</v>
      </c>
      <c r="J2692" t="s">
        <v>845</v>
      </c>
      <c r="K2692" t="s">
        <v>624</v>
      </c>
      <c r="L2692" t="s">
        <v>240</v>
      </c>
      <c r="M2692" t="s">
        <v>578</v>
      </c>
      <c r="N2692" t="s">
        <v>486</v>
      </c>
      <c r="O2692" t="s">
        <v>94</v>
      </c>
      <c r="P2692">
        <v>272763537</v>
      </c>
      <c r="Q2692">
        <v>69498498.480000004</v>
      </c>
      <c r="R2692" t="s">
        <v>109</v>
      </c>
      <c r="S2692">
        <v>0.69610000000000005</v>
      </c>
      <c r="T2692" s="29">
        <v>35395928.719999999</v>
      </c>
      <c r="U2692" s="29">
        <v>3811552.03</v>
      </c>
      <c r="V2692" s="29">
        <v>30291017.73</v>
      </c>
    </row>
    <row r="2693" spans="1:22" ht="14.6" x14ac:dyDescent="0.4">
      <c r="A2693" t="s">
        <v>11365</v>
      </c>
      <c r="B2693" t="s">
        <v>11366</v>
      </c>
      <c r="C2693" t="s">
        <v>125</v>
      </c>
      <c r="D2693" t="s">
        <v>126</v>
      </c>
      <c r="E2693" t="s">
        <v>126</v>
      </c>
      <c r="F2693" t="s">
        <v>11367</v>
      </c>
      <c r="G2693" t="s">
        <v>1235</v>
      </c>
      <c r="H2693" t="s">
        <v>4056</v>
      </c>
      <c r="I2693" t="s">
        <v>1263</v>
      </c>
      <c r="J2693" t="s">
        <v>1489</v>
      </c>
      <c r="K2693" t="s">
        <v>6700</v>
      </c>
      <c r="L2693" t="s">
        <v>1436</v>
      </c>
      <c r="M2693" t="s">
        <v>134</v>
      </c>
      <c r="N2693" t="s">
        <v>108</v>
      </c>
      <c r="O2693" t="s">
        <v>94</v>
      </c>
      <c r="P2693">
        <v>385360867</v>
      </c>
      <c r="Q2693">
        <v>152895615.5</v>
      </c>
      <c r="R2693" t="s">
        <v>122</v>
      </c>
      <c r="S2693">
        <v>0.29780000000000001</v>
      </c>
      <c r="T2693" s="29">
        <v>31167332.16</v>
      </c>
      <c r="U2693" s="29">
        <v>4884465.01</v>
      </c>
      <c r="V2693" s="29">
        <v>116843818.33</v>
      </c>
    </row>
    <row r="2694" spans="1:22" ht="14.6" x14ac:dyDescent="0.4">
      <c r="A2694" t="s">
        <v>11368</v>
      </c>
      <c r="B2694" t="s">
        <v>11369</v>
      </c>
      <c r="C2694" t="s">
        <v>112</v>
      </c>
      <c r="D2694" t="s">
        <v>113</v>
      </c>
      <c r="E2694" t="s">
        <v>113</v>
      </c>
      <c r="F2694" t="s">
        <v>11370</v>
      </c>
      <c r="G2694" t="s">
        <v>1720</v>
      </c>
      <c r="H2694" t="s">
        <v>4878</v>
      </c>
      <c r="I2694" t="s">
        <v>1231</v>
      </c>
      <c r="J2694" t="s">
        <v>670</v>
      </c>
      <c r="K2694" t="s">
        <v>2123</v>
      </c>
      <c r="L2694" t="s">
        <v>222</v>
      </c>
      <c r="M2694" t="s">
        <v>266</v>
      </c>
      <c r="N2694" t="s">
        <v>108</v>
      </c>
      <c r="O2694" t="s">
        <v>94</v>
      </c>
      <c r="P2694">
        <v>31010708</v>
      </c>
      <c r="Q2694">
        <v>2249193.38</v>
      </c>
      <c r="R2694" t="s">
        <v>95</v>
      </c>
      <c r="S2694">
        <v>0.36349999999999999</v>
      </c>
      <c r="T2694" s="29">
        <v>636088.57999999996</v>
      </c>
      <c r="U2694" s="29">
        <v>53734.41</v>
      </c>
      <c r="V2694" s="29">
        <v>1559370.39</v>
      </c>
    </row>
    <row r="2695" spans="1:22" ht="14.6" x14ac:dyDescent="0.4">
      <c r="A2695" t="s">
        <v>11371</v>
      </c>
      <c r="B2695" t="s">
        <v>11372</v>
      </c>
      <c r="C2695" t="s">
        <v>98</v>
      </c>
      <c r="D2695" t="s">
        <v>195</v>
      </c>
      <c r="E2695" t="s">
        <v>195</v>
      </c>
      <c r="F2695" t="s">
        <v>11373</v>
      </c>
      <c r="G2695" t="s">
        <v>3852</v>
      </c>
      <c r="H2695" t="s">
        <v>4193</v>
      </c>
      <c r="I2695" t="s">
        <v>1568</v>
      </c>
      <c r="J2695" t="s">
        <v>1743</v>
      </c>
      <c r="K2695" t="s">
        <v>1744</v>
      </c>
      <c r="L2695" t="s">
        <v>106</v>
      </c>
      <c r="M2695" t="s">
        <v>202</v>
      </c>
      <c r="N2695" t="s">
        <v>108</v>
      </c>
      <c r="O2695" t="s">
        <v>94</v>
      </c>
      <c r="P2695">
        <v>151339526</v>
      </c>
      <c r="Q2695">
        <v>17650259.23</v>
      </c>
      <c r="R2695" t="s">
        <v>109</v>
      </c>
      <c r="S2695">
        <v>0.31879999999999997</v>
      </c>
      <c r="T2695" s="29">
        <v>3654892.22</v>
      </c>
      <c r="U2695" s="29">
        <v>1100391.3</v>
      </c>
      <c r="V2695" s="29">
        <v>12894975.710000001</v>
      </c>
    </row>
    <row r="2696" spans="1:22" ht="14.6" x14ac:dyDescent="0.4">
      <c r="A2696" t="s">
        <v>11374</v>
      </c>
      <c r="B2696" t="s">
        <v>11375</v>
      </c>
      <c r="C2696" t="s">
        <v>155</v>
      </c>
      <c r="D2696" t="s">
        <v>251</v>
      </c>
      <c r="E2696" t="s">
        <v>251</v>
      </c>
      <c r="F2696" t="s">
        <v>11376</v>
      </c>
      <c r="G2696" t="s">
        <v>244</v>
      </c>
      <c r="H2696" t="s">
        <v>245</v>
      </c>
      <c r="I2696" t="s">
        <v>2502</v>
      </c>
      <c r="J2696" t="s">
        <v>11029</v>
      </c>
      <c r="K2696" t="s">
        <v>2763</v>
      </c>
      <c r="L2696" t="s">
        <v>240</v>
      </c>
      <c r="M2696" t="s">
        <v>578</v>
      </c>
      <c r="N2696" t="s">
        <v>108</v>
      </c>
      <c r="O2696" t="s">
        <v>94</v>
      </c>
      <c r="P2696">
        <v>472262260</v>
      </c>
      <c r="Q2696">
        <v>58629843.659999996</v>
      </c>
      <c r="R2696" t="s">
        <v>285</v>
      </c>
      <c r="S2696">
        <v>0.31080000000000002</v>
      </c>
      <c r="T2696" s="29">
        <v>11687777.32</v>
      </c>
      <c r="U2696" s="29">
        <v>1867983.49</v>
      </c>
      <c r="V2696" s="29">
        <v>45074082.850000001</v>
      </c>
    </row>
    <row r="2697" spans="1:22" ht="14.6" x14ac:dyDescent="0.4">
      <c r="A2697" t="s">
        <v>11377</v>
      </c>
      <c r="B2697" t="s">
        <v>11378</v>
      </c>
      <c r="C2697" t="s">
        <v>83</v>
      </c>
      <c r="D2697" t="s">
        <v>84</v>
      </c>
      <c r="E2697" t="s">
        <v>84</v>
      </c>
      <c r="F2697" t="s">
        <v>11379</v>
      </c>
      <c r="G2697" t="s">
        <v>7256</v>
      </c>
      <c r="H2697" t="s">
        <v>3281</v>
      </c>
      <c r="I2697" t="s">
        <v>2928</v>
      </c>
      <c r="J2697" t="s">
        <v>2823</v>
      </c>
      <c r="K2697" t="s">
        <v>1014</v>
      </c>
      <c r="L2697" t="s">
        <v>106</v>
      </c>
      <c r="M2697" t="s">
        <v>134</v>
      </c>
      <c r="N2697" t="s">
        <v>93</v>
      </c>
      <c r="O2697" t="s">
        <v>94</v>
      </c>
      <c r="P2697">
        <v>5248088</v>
      </c>
      <c r="Q2697">
        <v>262658.2</v>
      </c>
      <c r="R2697" t="s">
        <v>122</v>
      </c>
      <c r="S2697">
        <v>0.1966</v>
      </c>
      <c r="T2697" s="29">
        <v>31345.62</v>
      </c>
      <c r="U2697" s="29">
        <v>10342.709999999999</v>
      </c>
      <c r="V2697" s="29">
        <v>220969.87</v>
      </c>
    </row>
    <row r="2698" spans="1:22" ht="14.6" x14ac:dyDescent="0.4">
      <c r="A2698" t="s">
        <v>11380</v>
      </c>
      <c r="B2698" t="s">
        <v>11381</v>
      </c>
      <c r="C2698" t="s">
        <v>137</v>
      </c>
      <c r="D2698" t="s">
        <v>126</v>
      </c>
      <c r="E2698" t="s">
        <v>126</v>
      </c>
      <c r="F2698" t="s">
        <v>11382</v>
      </c>
      <c r="G2698" t="s">
        <v>5788</v>
      </c>
      <c r="H2698" t="s">
        <v>3673</v>
      </c>
      <c r="I2698" t="s">
        <v>891</v>
      </c>
      <c r="J2698" t="s">
        <v>7503</v>
      </c>
      <c r="K2698" t="s">
        <v>6036</v>
      </c>
      <c r="L2698" t="s">
        <v>765</v>
      </c>
      <c r="M2698" t="s">
        <v>134</v>
      </c>
      <c r="N2698" t="s">
        <v>108</v>
      </c>
      <c r="O2698" t="s">
        <v>94</v>
      </c>
      <c r="P2698">
        <v>4998649</v>
      </c>
      <c r="Q2698">
        <v>712751.97</v>
      </c>
      <c r="R2698" t="s">
        <v>95</v>
      </c>
      <c r="S2698">
        <v>0.25659999999999999</v>
      </c>
      <c r="T2698" s="29">
        <v>166679.54999999999</v>
      </c>
      <c r="U2698" s="29">
        <v>18974.830000000002</v>
      </c>
      <c r="V2698" s="29">
        <v>527097.59</v>
      </c>
    </row>
    <row r="2699" spans="1:22" ht="14.6" x14ac:dyDescent="0.4">
      <c r="A2699" t="s">
        <v>11383</v>
      </c>
      <c r="B2699" t="s">
        <v>11384</v>
      </c>
      <c r="C2699" t="s">
        <v>137</v>
      </c>
      <c r="D2699" t="s">
        <v>308</v>
      </c>
      <c r="E2699" t="s">
        <v>308</v>
      </c>
      <c r="F2699" t="s">
        <v>11385</v>
      </c>
      <c r="G2699" t="s">
        <v>6978</v>
      </c>
      <c r="H2699" t="s">
        <v>1881</v>
      </c>
      <c r="I2699" t="s">
        <v>1052</v>
      </c>
      <c r="J2699" t="s">
        <v>89</v>
      </c>
      <c r="K2699" t="s">
        <v>1500</v>
      </c>
      <c r="L2699" t="s">
        <v>765</v>
      </c>
      <c r="M2699" t="s">
        <v>134</v>
      </c>
      <c r="N2699" t="s">
        <v>108</v>
      </c>
      <c r="O2699" t="s">
        <v>94</v>
      </c>
      <c r="P2699">
        <v>10979358</v>
      </c>
      <c r="Q2699">
        <v>243955.79</v>
      </c>
      <c r="R2699" t="s">
        <v>122</v>
      </c>
      <c r="S2699">
        <v>0.29110000000000003</v>
      </c>
      <c r="T2699" s="29">
        <v>57232.59</v>
      </c>
      <c r="U2699" s="29">
        <v>18347.73</v>
      </c>
      <c r="V2699" s="29">
        <v>168375.47</v>
      </c>
    </row>
    <row r="2700" spans="1:22" ht="14.6" x14ac:dyDescent="0.4">
      <c r="A2700" t="s">
        <v>11386</v>
      </c>
      <c r="B2700" t="s">
        <v>11387</v>
      </c>
      <c r="C2700" t="s">
        <v>83</v>
      </c>
      <c r="D2700" t="s">
        <v>84</v>
      </c>
      <c r="E2700" t="s">
        <v>84</v>
      </c>
      <c r="F2700" t="s">
        <v>11388</v>
      </c>
      <c r="G2700" t="s">
        <v>2015</v>
      </c>
      <c r="H2700" t="s">
        <v>1036</v>
      </c>
      <c r="I2700" t="s">
        <v>318</v>
      </c>
      <c r="J2700" t="s">
        <v>5606</v>
      </c>
      <c r="K2700" t="s">
        <v>10335</v>
      </c>
      <c r="L2700" t="s">
        <v>106</v>
      </c>
      <c r="M2700" t="s">
        <v>92</v>
      </c>
      <c r="N2700" t="s">
        <v>108</v>
      </c>
      <c r="O2700" t="s">
        <v>94</v>
      </c>
      <c r="P2700">
        <v>4501753</v>
      </c>
      <c r="Q2700">
        <v>262803.34999999998</v>
      </c>
      <c r="R2700" t="s">
        <v>95</v>
      </c>
      <c r="S2700">
        <v>0.21970000000000001</v>
      </c>
      <c r="T2700" s="29">
        <v>34848.11</v>
      </c>
      <c r="U2700" s="29">
        <v>24788.19</v>
      </c>
      <c r="V2700" s="29">
        <v>203167.05</v>
      </c>
    </row>
    <row r="2701" spans="1:22" ht="14.6" x14ac:dyDescent="0.4">
      <c r="A2701" t="s">
        <v>11389</v>
      </c>
      <c r="B2701" t="s">
        <v>11390</v>
      </c>
      <c r="C2701" t="s">
        <v>125</v>
      </c>
      <c r="D2701" t="s">
        <v>308</v>
      </c>
      <c r="E2701" t="s">
        <v>308</v>
      </c>
      <c r="F2701" t="s">
        <v>11391</v>
      </c>
      <c r="G2701" t="s">
        <v>3760</v>
      </c>
      <c r="H2701" t="s">
        <v>6044</v>
      </c>
      <c r="I2701" t="s">
        <v>6192</v>
      </c>
      <c r="J2701" t="s">
        <v>3540</v>
      </c>
      <c r="K2701" t="s">
        <v>751</v>
      </c>
      <c r="L2701" t="s">
        <v>163</v>
      </c>
      <c r="M2701" t="s">
        <v>134</v>
      </c>
      <c r="N2701" t="s">
        <v>108</v>
      </c>
      <c r="O2701" t="s">
        <v>94</v>
      </c>
      <c r="P2701">
        <v>235594834</v>
      </c>
      <c r="Q2701">
        <v>134195715.25</v>
      </c>
      <c r="R2701" t="s">
        <v>109</v>
      </c>
      <c r="S2701">
        <v>0.31759999999999999</v>
      </c>
      <c r="T2701" s="29">
        <v>40538915.969999999</v>
      </c>
      <c r="U2701" s="29">
        <v>2605990.79</v>
      </c>
      <c r="V2701" s="29">
        <v>91050808.489999995</v>
      </c>
    </row>
    <row r="2702" spans="1:22" ht="14.6" x14ac:dyDescent="0.4">
      <c r="A2702" t="s">
        <v>11392</v>
      </c>
      <c r="B2702" t="s">
        <v>11393</v>
      </c>
      <c r="C2702" t="s">
        <v>83</v>
      </c>
      <c r="D2702" t="s">
        <v>166</v>
      </c>
      <c r="E2702" t="s">
        <v>166</v>
      </c>
      <c r="F2702" t="s">
        <v>7410</v>
      </c>
      <c r="G2702" t="s">
        <v>2282</v>
      </c>
      <c r="H2702" t="s">
        <v>2412</v>
      </c>
      <c r="I2702" t="s">
        <v>116</v>
      </c>
      <c r="J2702" t="s">
        <v>4949</v>
      </c>
      <c r="K2702" t="s">
        <v>3613</v>
      </c>
      <c r="L2702" t="s">
        <v>106</v>
      </c>
      <c r="M2702" t="s">
        <v>134</v>
      </c>
      <c r="N2702" t="s">
        <v>93</v>
      </c>
      <c r="O2702" t="s">
        <v>94</v>
      </c>
      <c r="P2702">
        <v>1576899</v>
      </c>
      <c r="Q2702">
        <v>411586.42</v>
      </c>
      <c r="R2702" t="s">
        <v>95</v>
      </c>
      <c r="S2702">
        <v>0.2631</v>
      </c>
      <c r="T2702" s="29">
        <v>92984.05</v>
      </c>
      <c r="U2702" s="29">
        <v>15369.7</v>
      </c>
      <c r="V2702" s="29">
        <v>303232.67</v>
      </c>
    </row>
    <row r="2703" spans="1:22" ht="14.6" x14ac:dyDescent="0.4">
      <c r="A2703" t="s">
        <v>11394</v>
      </c>
      <c r="B2703" t="s">
        <v>11395</v>
      </c>
      <c r="C2703" t="s">
        <v>98</v>
      </c>
      <c r="D2703" t="s">
        <v>1084</v>
      </c>
      <c r="E2703" t="s">
        <v>1084</v>
      </c>
      <c r="F2703" t="s">
        <v>11396</v>
      </c>
      <c r="G2703" t="s">
        <v>5508</v>
      </c>
      <c r="H2703" t="s">
        <v>4629</v>
      </c>
      <c r="I2703" t="s">
        <v>8136</v>
      </c>
      <c r="J2703" t="s">
        <v>2342</v>
      </c>
      <c r="K2703" t="s">
        <v>410</v>
      </c>
      <c r="L2703" t="s">
        <v>832</v>
      </c>
      <c r="M2703" t="s">
        <v>202</v>
      </c>
      <c r="N2703" t="s">
        <v>108</v>
      </c>
      <c r="O2703" t="s">
        <v>94</v>
      </c>
      <c r="P2703">
        <v>169902743</v>
      </c>
      <c r="Q2703">
        <v>30019680.02</v>
      </c>
      <c r="R2703" t="s">
        <v>109</v>
      </c>
      <c r="S2703">
        <v>0.43149999999999999</v>
      </c>
      <c r="T2703" s="29">
        <v>10724651.73</v>
      </c>
      <c r="U2703" s="29">
        <v>1079790.52</v>
      </c>
      <c r="V2703" s="29">
        <v>18215237.77</v>
      </c>
    </row>
    <row r="2704" spans="1:22" ht="14.6" x14ac:dyDescent="0.4">
      <c r="A2704" t="s">
        <v>11397</v>
      </c>
      <c r="B2704" t="s">
        <v>11398</v>
      </c>
      <c r="C2704" t="s">
        <v>155</v>
      </c>
      <c r="D2704" t="s">
        <v>156</v>
      </c>
      <c r="E2704" t="s">
        <v>156</v>
      </c>
      <c r="F2704" t="s">
        <v>11399</v>
      </c>
      <c r="G2704" t="s">
        <v>882</v>
      </c>
      <c r="H2704" t="s">
        <v>771</v>
      </c>
      <c r="I2704" t="s">
        <v>761</v>
      </c>
      <c r="J2704" t="s">
        <v>2977</v>
      </c>
      <c r="K2704" t="s">
        <v>6502</v>
      </c>
      <c r="L2704" t="s">
        <v>413</v>
      </c>
      <c r="M2704" t="s">
        <v>578</v>
      </c>
      <c r="N2704" t="s">
        <v>93</v>
      </c>
      <c r="O2704" t="s">
        <v>94</v>
      </c>
      <c r="P2704">
        <v>262101379</v>
      </c>
      <c r="Q2704">
        <v>92236116.010000005</v>
      </c>
      <c r="R2704" t="s">
        <v>122</v>
      </c>
      <c r="S2704">
        <v>0.65920000000000001</v>
      </c>
      <c r="T2704" s="29">
        <v>50232827.420000002</v>
      </c>
      <c r="U2704" s="29">
        <v>6297082.4400000004</v>
      </c>
      <c r="V2704" s="29">
        <v>35706206.149999999</v>
      </c>
    </row>
    <row r="2705" spans="1:22" ht="14.6" x14ac:dyDescent="0.4">
      <c r="A2705" t="s">
        <v>11400</v>
      </c>
      <c r="B2705" t="s">
        <v>11401</v>
      </c>
      <c r="C2705" t="s">
        <v>184</v>
      </c>
      <c r="D2705" t="s">
        <v>382</v>
      </c>
      <c r="E2705" t="s">
        <v>382</v>
      </c>
      <c r="F2705" t="s">
        <v>11402</v>
      </c>
      <c r="G2705" t="s">
        <v>898</v>
      </c>
      <c r="H2705" t="s">
        <v>4315</v>
      </c>
      <c r="I2705" t="s">
        <v>4155</v>
      </c>
      <c r="J2705" t="s">
        <v>6169</v>
      </c>
      <c r="K2705" t="s">
        <v>1566</v>
      </c>
      <c r="L2705" t="s">
        <v>641</v>
      </c>
      <c r="M2705" t="s">
        <v>121</v>
      </c>
      <c r="N2705" t="s">
        <v>108</v>
      </c>
      <c r="O2705" t="s">
        <v>94</v>
      </c>
      <c r="P2705">
        <v>1461098</v>
      </c>
      <c r="Q2705">
        <v>307430.65000000002</v>
      </c>
      <c r="R2705" t="s">
        <v>95</v>
      </c>
      <c r="S2705">
        <v>0.2417</v>
      </c>
      <c r="T2705" s="29">
        <v>65780.84</v>
      </c>
      <c r="U2705" s="29">
        <v>10390.86</v>
      </c>
      <c r="V2705" s="29">
        <v>231258.95</v>
      </c>
    </row>
    <row r="2706" spans="1:22" ht="14.6" x14ac:dyDescent="0.4">
      <c r="A2706" t="s">
        <v>11403</v>
      </c>
      <c r="B2706" t="s">
        <v>11404</v>
      </c>
      <c r="C2706" t="s">
        <v>155</v>
      </c>
      <c r="D2706" t="s">
        <v>278</v>
      </c>
      <c r="E2706" t="s">
        <v>278</v>
      </c>
      <c r="F2706" t="s">
        <v>11405</v>
      </c>
      <c r="G2706" t="s">
        <v>1330</v>
      </c>
      <c r="H2706" t="s">
        <v>2519</v>
      </c>
      <c r="I2706" t="s">
        <v>3635</v>
      </c>
      <c r="J2706" t="s">
        <v>4747</v>
      </c>
      <c r="K2706" t="s">
        <v>993</v>
      </c>
      <c r="L2706" t="s">
        <v>144</v>
      </c>
      <c r="M2706" t="s">
        <v>134</v>
      </c>
      <c r="N2706" t="s">
        <v>108</v>
      </c>
      <c r="O2706" t="s">
        <v>94</v>
      </c>
      <c r="P2706">
        <v>466379029</v>
      </c>
      <c r="Q2706">
        <v>60279028.909999996</v>
      </c>
      <c r="R2706" t="s">
        <v>109</v>
      </c>
      <c r="S2706">
        <v>0.67079999999999995</v>
      </c>
      <c r="T2706" s="29">
        <v>36401412.609999999</v>
      </c>
      <c r="U2706" s="29">
        <v>2663514.52</v>
      </c>
      <c r="V2706" s="29">
        <v>21214101.780000001</v>
      </c>
    </row>
    <row r="2707" spans="1:22" ht="14.6" x14ac:dyDescent="0.4">
      <c r="A2707" t="s">
        <v>11406</v>
      </c>
      <c r="B2707" t="s">
        <v>11407</v>
      </c>
      <c r="C2707" t="s">
        <v>112</v>
      </c>
      <c r="D2707" t="s">
        <v>113</v>
      </c>
      <c r="E2707" t="s">
        <v>113</v>
      </c>
      <c r="F2707" t="s">
        <v>11408</v>
      </c>
      <c r="G2707" t="s">
        <v>221</v>
      </c>
      <c r="H2707" t="s">
        <v>4361</v>
      </c>
      <c r="I2707" t="s">
        <v>1670</v>
      </c>
      <c r="J2707" t="s">
        <v>4607</v>
      </c>
      <c r="K2707" t="s">
        <v>3723</v>
      </c>
      <c r="L2707" t="s">
        <v>222</v>
      </c>
      <c r="M2707" t="s">
        <v>121</v>
      </c>
      <c r="N2707" t="s">
        <v>108</v>
      </c>
      <c r="O2707" t="s">
        <v>94</v>
      </c>
      <c r="P2707">
        <v>3771047</v>
      </c>
      <c r="Q2707">
        <v>134835.41</v>
      </c>
      <c r="R2707" t="s">
        <v>95</v>
      </c>
      <c r="S2707">
        <v>0.44090000000000001</v>
      </c>
      <c r="T2707" s="29">
        <v>49380.38</v>
      </c>
      <c r="U2707" s="29">
        <v>9982.77</v>
      </c>
      <c r="V2707" s="29">
        <v>75472.259999999995</v>
      </c>
    </row>
    <row r="2708" spans="1:22" ht="14.6" x14ac:dyDescent="0.4">
      <c r="A2708" t="s">
        <v>11409</v>
      </c>
      <c r="B2708" t="s">
        <v>11410</v>
      </c>
      <c r="C2708" t="s">
        <v>205</v>
      </c>
      <c r="D2708" t="s">
        <v>382</v>
      </c>
      <c r="E2708" t="s">
        <v>382</v>
      </c>
      <c r="F2708" t="s">
        <v>11411</v>
      </c>
      <c r="G2708" t="s">
        <v>1938</v>
      </c>
      <c r="H2708" t="s">
        <v>4612</v>
      </c>
      <c r="I2708" t="s">
        <v>1533</v>
      </c>
      <c r="J2708" t="s">
        <v>1533</v>
      </c>
      <c r="K2708" t="s">
        <v>3154</v>
      </c>
      <c r="L2708" t="s">
        <v>556</v>
      </c>
      <c r="M2708" t="s">
        <v>121</v>
      </c>
      <c r="N2708" t="s">
        <v>93</v>
      </c>
      <c r="O2708" t="s">
        <v>94</v>
      </c>
      <c r="P2708">
        <v>3991223</v>
      </c>
      <c r="Q2708">
        <v>250275.07</v>
      </c>
      <c r="R2708" t="s">
        <v>95</v>
      </c>
      <c r="S2708">
        <v>0.15240000000000001</v>
      </c>
      <c r="T2708" s="29">
        <v>30984.71</v>
      </c>
      <c r="U2708" s="29">
        <v>18566.28</v>
      </c>
      <c r="V2708" s="29">
        <v>200724.08</v>
      </c>
    </row>
    <row r="2709" spans="1:22" ht="14.6" x14ac:dyDescent="0.4">
      <c r="A2709" t="s">
        <v>11412</v>
      </c>
      <c r="B2709" t="s">
        <v>11413</v>
      </c>
      <c r="C2709" t="s">
        <v>1</v>
      </c>
      <c r="D2709" t="s">
        <v>84</v>
      </c>
      <c r="E2709" t="s">
        <v>84</v>
      </c>
      <c r="F2709" t="s">
        <v>11414</v>
      </c>
      <c r="G2709" t="s">
        <v>2353</v>
      </c>
      <c r="H2709" t="s">
        <v>2167</v>
      </c>
      <c r="I2709" t="s">
        <v>11415</v>
      </c>
      <c r="J2709" t="s">
        <v>11416</v>
      </c>
      <c r="K2709" t="s">
        <v>4636</v>
      </c>
      <c r="L2709" t="s">
        <v>144</v>
      </c>
      <c r="M2709" t="s">
        <v>92</v>
      </c>
      <c r="N2709" t="s">
        <v>108</v>
      </c>
      <c r="O2709" t="s">
        <v>94</v>
      </c>
      <c r="P2709">
        <v>7219123</v>
      </c>
      <c r="Q2709">
        <v>571575.65</v>
      </c>
      <c r="R2709" t="s">
        <v>95</v>
      </c>
      <c r="S2709">
        <v>0.43290000000000001</v>
      </c>
      <c r="T2709" s="29">
        <v>217306.54</v>
      </c>
      <c r="U2709" s="29">
        <v>45219.78</v>
      </c>
      <c r="V2709" s="29">
        <v>309049.33</v>
      </c>
    </row>
    <row r="2710" spans="1:22" ht="14.6" x14ac:dyDescent="0.4">
      <c r="A2710" t="s">
        <v>11417</v>
      </c>
      <c r="B2710" t="s">
        <v>11418</v>
      </c>
      <c r="C2710" t="s">
        <v>205</v>
      </c>
      <c r="D2710" t="s">
        <v>206</v>
      </c>
      <c r="E2710" t="s">
        <v>206</v>
      </c>
      <c r="F2710" t="s">
        <v>11419</v>
      </c>
      <c r="G2710" t="s">
        <v>1649</v>
      </c>
      <c r="H2710" t="s">
        <v>1140</v>
      </c>
      <c r="I2710" t="s">
        <v>3077</v>
      </c>
      <c r="J2710" t="s">
        <v>2546</v>
      </c>
      <c r="K2710" t="s">
        <v>1301</v>
      </c>
      <c r="L2710" t="s">
        <v>657</v>
      </c>
      <c r="M2710" t="s">
        <v>121</v>
      </c>
      <c r="N2710" t="s">
        <v>108</v>
      </c>
      <c r="O2710" t="s">
        <v>94</v>
      </c>
      <c r="P2710">
        <v>1787768</v>
      </c>
      <c r="Q2710">
        <v>463787.71</v>
      </c>
      <c r="R2710" t="s">
        <v>95</v>
      </c>
      <c r="S2710">
        <v>0.34960000000000002</v>
      </c>
      <c r="T2710" s="29">
        <v>155802.62</v>
      </c>
      <c r="U2710" s="29">
        <v>14556.66</v>
      </c>
      <c r="V2710" s="29">
        <v>293428.43</v>
      </c>
    </row>
    <row r="2711" spans="1:22" ht="14.6" x14ac:dyDescent="0.4">
      <c r="A2711" t="s">
        <v>11420</v>
      </c>
      <c r="B2711" t="s">
        <v>11421</v>
      </c>
      <c r="C2711" t="s">
        <v>288</v>
      </c>
      <c r="D2711" t="s">
        <v>391</v>
      </c>
      <c r="E2711" t="s">
        <v>391</v>
      </c>
      <c r="F2711" t="s">
        <v>11422</v>
      </c>
      <c r="G2711" t="s">
        <v>8067</v>
      </c>
      <c r="H2711" t="s">
        <v>2854</v>
      </c>
      <c r="I2711" t="s">
        <v>3218</v>
      </c>
      <c r="J2711" t="s">
        <v>4466</v>
      </c>
      <c r="K2711" t="s">
        <v>995</v>
      </c>
      <c r="L2711" t="s">
        <v>134</v>
      </c>
      <c r="M2711" t="s">
        <v>134</v>
      </c>
      <c r="N2711" t="s">
        <v>93</v>
      </c>
      <c r="O2711" t="s">
        <v>94</v>
      </c>
      <c r="P2711">
        <v>109012623</v>
      </c>
      <c r="Q2711">
        <v>27089048.239999998</v>
      </c>
      <c r="R2711" t="s">
        <v>109</v>
      </c>
      <c r="S2711">
        <v>0.50900000000000001</v>
      </c>
      <c r="T2711" s="29">
        <v>9900956.0399999991</v>
      </c>
      <c r="U2711" s="29">
        <v>1054184.1299999999</v>
      </c>
      <c r="V2711" s="29">
        <v>16133908.07</v>
      </c>
    </row>
    <row r="2712" spans="1:22" ht="14.6" x14ac:dyDescent="0.4">
      <c r="A2712" t="s">
        <v>11423</v>
      </c>
      <c r="B2712" t="s">
        <v>11424</v>
      </c>
      <c r="C2712" t="s">
        <v>184</v>
      </c>
      <c r="D2712" t="s">
        <v>185</v>
      </c>
      <c r="E2712" t="s">
        <v>185</v>
      </c>
      <c r="F2712" t="s">
        <v>11425</v>
      </c>
      <c r="G2712" t="s">
        <v>3393</v>
      </c>
      <c r="H2712" t="s">
        <v>1059</v>
      </c>
      <c r="I2712" t="s">
        <v>5146</v>
      </c>
      <c r="J2712" t="s">
        <v>5111</v>
      </c>
      <c r="K2712" t="s">
        <v>3334</v>
      </c>
      <c r="L2712" t="s">
        <v>192</v>
      </c>
      <c r="M2712" t="s">
        <v>121</v>
      </c>
      <c r="N2712" t="s">
        <v>108</v>
      </c>
      <c r="O2712" t="s">
        <v>94</v>
      </c>
      <c r="P2712">
        <v>6133109</v>
      </c>
      <c r="Q2712">
        <v>1730169.32</v>
      </c>
      <c r="R2712" t="s">
        <v>95</v>
      </c>
      <c r="S2712">
        <v>0.29509999999999997</v>
      </c>
      <c r="T2712" s="29">
        <v>469766.55</v>
      </c>
      <c r="U2712" s="29">
        <v>107091.68</v>
      </c>
      <c r="V2712" s="29">
        <v>1153311.0900000001</v>
      </c>
    </row>
    <row r="2713" spans="1:22" ht="14.6" x14ac:dyDescent="0.4">
      <c r="A2713" t="s">
        <v>11426</v>
      </c>
      <c r="B2713" t="s">
        <v>11427</v>
      </c>
      <c r="C2713" t="s">
        <v>98</v>
      </c>
      <c r="D2713" t="s">
        <v>1084</v>
      </c>
      <c r="E2713" t="s">
        <v>1084</v>
      </c>
      <c r="F2713" t="s">
        <v>11428</v>
      </c>
      <c r="G2713" t="s">
        <v>1785</v>
      </c>
      <c r="H2713" t="s">
        <v>3166</v>
      </c>
      <c r="I2713" t="s">
        <v>8285</v>
      </c>
      <c r="J2713" t="s">
        <v>1518</v>
      </c>
      <c r="K2713" t="s">
        <v>995</v>
      </c>
      <c r="L2713" t="s">
        <v>1010</v>
      </c>
      <c r="M2713" t="s">
        <v>107</v>
      </c>
      <c r="N2713" t="s">
        <v>108</v>
      </c>
      <c r="O2713" t="s">
        <v>94</v>
      </c>
      <c r="P2713">
        <v>8047690</v>
      </c>
      <c r="Q2713">
        <v>1165897.24</v>
      </c>
      <c r="R2713" t="s">
        <v>95</v>
      </c>
      <c r="S2713">
        <v>0.34660000000000002</v>
      </c>
      <c r="T2713" s="29">
        <v>393396.89</v>
      </c>
      <c r="U2713" s="29">
        <v>35333.440000000002</v>
      </c>
      <c r="V2713" s="29">
        <v>737166.91</v>
      </c>
    </row>
    <row r="2714" spans="1:22" ht="14.6" x14ac:dyDescent="0.4">
      <c r="A2714" t="s">
        <v>11429</v>
      </c>
      <c r="B2714" t="s">
        <v>11430</v>
      </c>
      <c r="C2714" t="s">
        <v>155</v>
      </c>
      <c r="D2714" t="s">
        <v>251</v>
      </c>
      <c r="E2714" t="s">
        <v>251</v>
      </c>
      <c r="F2714" t="s">
        <v>11431</v>
      </c>
      <c r="G2714" t="s">
        <v>1205</v>
      </c>
      <c r="H2714" t="s">
        <v>2803</v>
      </c>
      <c r="I2714" t="s">
        <v>2002</v>
      </c>
      <c r="J2714" t="s">
        <v>4297</v>
      </c>
      <c r="K2714" t="s">
        <v>5007</v>
      </c>
      <c r="L2714" t="s">
        <v>144</v>
      </c>
      <c r="M2714" t="s">
        <v>134</v>
      </c>
      <c r="N2714" t="s">
        <v>108</v>
      </c>
      <c r="O2714" t="s">
        <v>94</v>
      </c>
      <c r="P2714">
        <v>477209757</v>
      </c>
      <c r="Q2714">
        <v>42674981.380000003</v>
      </c>
      <c r="R2714" t="s">
        <v>95</v>
      </c>
      <c r="S2714">
        <v>0.55049999999999999</v>
      </c>
      <c r="T2714" s="29">
        <v>19340090.870000001</v>
      </c>
      <c r="U2714" s="29">
        <v>2803867.04</v>
      </c>
      <c r="V2714" s="29">
        <v>20531023.469999999</v>
      </c>
    </row>
    <row r="2715" spans="1:22" ht="14.6" x14ac:dyDescent="0.4">
      <c r="A2715" t="s">
        <v>11432</v>
      </c>
      <c r="B2715" t="s">
        <v>11433</v>
      </c>
      <c r="C2715" t="s">
        <v>205</v>
      </c>
      <c r="D2715" t="s">
        <v>382</v>
      </c>
      <c r="E2715" t="s">
        <v>382</v>
      </c>
      <c r="F2715" t="s">
        <v>11434</v>
      </c>
      <c r="G2715" t="s">
        <v>7292</v>
      </c>
      <c r="H2715" t="s">
        <v>3950</v>
      </c>
      <c r="I2715" t="s">
        <v>6044</v>
      </c>
      <c r="J2715" t="s">
        <v>1146</v>
      </c>
      <c r="K2715" t="s">
        <v>5311</v>
      </c>
      <c r="L2715" t="s">
        <v>657</v>
      </c>
      <c r="M2715" t="s">
        <v>121</v>
      </c>
      <c r="N2715" t="s">
        <v>93</v>
      </c>
      <c r="O2715" t="s">
        <v>94</v>
      </c>
      <c r="P2715">
        <v>386913</v>
      </c>
      <c r="Q2715">
        <v>34949.339999999997</v>
      </c>
      <c r="R2715" t="s">
        <v>95</v>
      </c>
      <c r="S2715">
        <v>0.18509999999999999</v>
      </c>
      <c r="T2715" s="29">
        <v>3968.33</v>
      </c>
      <c r="U2715" s="29">
        <v>378.14</v>
      </c>
      <c r="V2715" s="29">
        <v>30602.87</v>
      </c>
    </row>
    <row r="2716" spans="1:22" ht="14.6" x14ac:dyDescent="0.4">
      <c r="A2716" t="s">
        <v>11435</v>
      </c>
      <c r="B2716" t="s">
        <v>11436</v>
      </c>
      <c r="C2716" t="s">
        <v>83</v>
      </c>
      <c r="D2716" t="s">
        <v>166</v>
      </c>
      <c r="E2716" t="s">
        <v>166</v>
      </c>
      <c r="F2716" t="s">
        <v>11437</v>
      </c>
      <c r="G2716" t="s">
        <v>6806</v>
      </c>
      <c r="H2716" t="s">
        <v>1645</v>
      </c>
      <c r="I2716" t="s">
        <v>2865</v>
      </c>
      <c r="J2716" t="s">
        <v>1492</v>
      </c>
      <c r="K2716" t="s">
        <v>2219</v>
      </c>
      <c r="L2716" t="s">
        <v>163</v>
      </c>
      <c r="M2716" t="s">
        <v>92</v>
      </c>
      <c r="N2716" t="s">
        <v>108</v>
      </c>
      <c r="O2716" t="s">
        <v>94</v>
      </c>
      <c r="P2716">
        <v>5822622</v>
      </c>
      <c r="Q2716">
        <v>726639.33</v>
      </c>
      <c r="R2716" t="s">
        <v>95</v>
      </c>
      <c r="S2716">
        <v>0.19550000000000001</v>
      </c>
      <c r="T2716" s="29">
        <v>86926.91</v>
      </c>
      <c r="U2716" s="29">
        <v>18947.72</v>
      </c>
      <c r="V2716" s="29">
        <v>620764.69999999995</v>
      </c>
    </row>
    <row r="2717" spans="1:22" ht="14.6" x14ac:dyDescent="0.4">
      <c r="A2717" t="s">
        <v>11438</v>
      </c>
      <c r="B2717" t="s">
        <v>11439</v>
      </c>
      <c r="C2717" t="s">
        <v>1</v>
      </c>
      <c r="D2717" t="s">
        <v>166</v>
      </c>
      <c r="E2717" t="s">
        <v>166</v>
      </c>
      <c r="F2717" t="s">
        <v>11440</v>
      </c>
      <c r="G2717" t="s">
        <v>683</v>
      </c>
      <c r="H2717" t="s">
        <v>684</v>
      </c>
      <c r="I2717" t="s">
        <v>686</v>
      </c>
      <c r="J2717" t="s">
        <v>458</v>
      </c>
      <c r="K2717" t="s">
        <v>4345</v>
      </c>
      <c r="L2717" t="s">
        <v>144</v>
      </c>
      <c r="M2717" t="s">
        <v>202</v>
      </c>
      <c r="N2717" t="s">
        <v>108</v>
      </c>
      <c r="O2717" t="s">
        <v>94</v>
      </c>
      <c r="P2717">
        <v>4510284</v>
      </c>
      <c r="Q2717">
        <v>960614.52</v>
      </c>
      <c r="R2717" t="s">
        <v>95</v>
      </c>
      <c r="S2717">
        <v>0.37990000000000002</v>
      </c>
      <c r="T2717" s="29">
        <v>341726.13</v>
      </c>
      <c r="U2717" s="29">
        <v>26187.79</v>
      </c>
      <c r="V2717" s="29">
        <v>592700.6</v>
      </c>
    </row>
    <row r="2718" spans="1:22" ht="14.6" x14ac:dyDescent="0.4">
      <c r="A2718" t="s">
        <v>11441</v>
      </c>
      <c r="B2718" t="s">
        <v>11442</v>
      </c>
      <c r="C2718" t="s">
        <v>83</v>
      </c>
      <c r="D2718" t="s">
        <v>84</v>
      </c>
      <c r="E2718" t="s">
        <v>84</v>
      </c>
      <c r="F2718" t="s">
        <v>11443</v>
      </c>
      <c r="G2718" t="s">
        <v>1135</v>
      </c>
      <c r="H2718" t="s">
        <v>2100</v>
      </c>
      <c r="I2718" t="s">
        <v>264</v>
      </c>
      <c r="J2718" t="s">
        <v>1094</v>
      </c>
      <c r="K2718" t="s">
        <v>1177</v>
      </c>
      <c r="L2718" t="s">
        <v>163</v>
      </c>
      <c r="M2718" t="s">
        <v>134</v>
      </c>
      <c r="N2718" t="s">
        <v>108</v>
      </c>
      <c r="O2718" t="s">
        <v>94</v>
      </c>
      <c r="P2718">
        <v>2667645</v>
      </c>
      <c r="Q2718">
        <v>214641.92000000001</v>
      </c>
      <c r="R2718" t="s">
        <v>95</v>
      </c>
      <c r="S2718">
        <v>0.2072</v>
      </c>
      <c r="T2718" s="29">
        <v>43075.18</v>
      </c>
      <c r="U2718" s="29">
        <v>2388.5700000000002</v>
      </c>
      <c r="V2718" s="29">
        <v>169178.17</v>
      </c>
    </row>
    <row r="2719" spans="1:22" ht="14.6" x14ac:dyDescent="0.4">
      <c r="A2719" t="s">
        <v>11444</v>
      </c>
      <c r="B2719" t="s">
        <v>11445</v>
      </c>
      <c r="C2719" t="s">
        <v>125</v>
      </c>
      <c r="D2719" t="s">
        <v>126</v>
      </c>
      <c r="E2719" t="s">
        <v>126</v>
      </c>
      <c r="F2719" t="s">
        <v>11446</v>
      </c>
      <c r="G2719" t="s">
        <v>4553</v>
      </c>
      <c r="H2719" t="s">
        <v>1183</v>
      </c>
      <c r="I2719" t="s">
        <v>1835</v>
      </c>
      <c r="J2719" t="s">
        <v>2973</v>
      </c>
      <c r="K2719" t="s">
        <v>6810</v>
      </c>
      <c r="L2719" t="s">
        <v>163</v>
      </c>
      <c r="M2719" t="s">
        <v>134</v>
      </c>
      <c r="N2719" t="s">
        <v>108</v>
      </c>
      <c r="O2719" t="s">
        <v>94</v>
      </c>
      <c r="P2719">
        <v>615343058</v>
      </c>
      <c r="Q2719">
        <v>131434765.09999999</v>
      </c>
      <c r="R2719" t="s">
        <v>109</v>
      </c>
      <c r="S2719">
        <v>0.45479999999999998</v>
      </c>
      <c r="T2719" s="29">
        <v>39652394.509999998</v>
      </c>
      <c r="U2719" s="29">
        <v>1548925</v>
      </c>
      <c r="V2719" s="29">
        <v>90233445.590000004</v>
      </c>
    </row>
    <row r="2720" spans="1:22" ht="14.6" x14ac:dyDescent="0.4">
      <c r="A2720" t="s">
        <v>11447</v>
      </c>
      <c r="B2720" t="s">
        <v>11448</v>
      </c>
      <c r="C2720" t="s">
        <v>112</v>
      </c>
      <c r="D2720" t="s">
        <v>113</v>
      </c>
      <c r="E2720" t="s">
        <v>113</v>
      </c>
      <c r="F2720" t="s">
        <v>11449</v>
      </c>
      <c r="G2720" t="s">
        <v>9477</v>
      </c>
      <c r="H2720" t="s">
        <v>131</v>
      </c>
      <c r="I2720" t="s">
        <v>1469</v>
      </c>
      <c r="J2720" t="s">
        <v>1914</v>
      </c>
      <c r="K2720" t="s">
        <v>500</v>
      </c>
      <c r="L2720" t="s">
        <v>222</v>
      </c>
      <c r="M2720" t="s">
        <v>121</v>
      </c>
      <c r="N2720" t="s">
        <v>93</v>
      </c>
      <c r="O2720" t="s">
        <v>94</v>
      </c>
      <c r="P2720">
        <v>32251883</v>
      </c>
      <c r="Q2720">
        <v>11198417.390000001</v>
      </c>
      <c r="R2720" t="s">
        <v>95</v>
      </c>
      <c r="S2720">
        <v>0.4047</v>
      </c>
      <c r="T2720" s="29">
        <v>3865019.63</v>
      </c>
      <c r="U2720" s="29">
        <v>942529.04</v>
      </c>
      <c r="V2720" s="29">
        <v>6390868.7199999997</v>
      </c>
    </row>
    <row r="2721" spans="1:22" ht="14.6" x14ac:dyDescent="0.4">
      <c r="A2721" t="s">
        <v>11450</v>
      </c>
      <c r="B2721" t="s">
        <v>11451</v>
      </c>
      <c r="C2721" t="s">
        <v>125</v>
      </c>
      <c r="D2721" t="s">
        <v>308</v>
      </c>
      <c r="E2721" t="s">
        <v>308</v>
      </c>
      <c r="F2721" t="s">
        <v>11452</v>
      </c>
      <c r="G2721" t="s">
        <v>10147</v>
      </c>
      <c r="H2721" t="s">
        <v>855</v>
      </c>
      <c r="I2721" t="s">
        <v>2769</v>
      </c>
      <c r="J2721" t="s">
        <v>1966</v>
      </c>
      <c r="K2721" t="s">
        <v>8410</v>
      </c>
      <c r="L2721" t="s">
        <v>1436</v>
      </c>
      <c r="M2721" t="s">
        <v>134</v>
      </c>
      <c r="N2721" t="s">
        <v>93</v>
      </c>
      <c r="O2721" t="s">
        <v>94</v>
      </c>
      <c r="P2721">
        <v>574988748</v>
      </c>
      <c r="Q2721">
        <v>39514591.07</v>
      </c>
      <c r="R2721" t="s">
        <v>122</v>
      </c>
      <c r="S2721">
        <v>0.64200000000000002</v>
      </c>
      <c r="T2721" s="29">
        <v>23995700.300000001</v>
      </c>
      <c r="U2721" s="29">
        <v>606180.14</v>
      </c>
      <c r="V2721" s="29">
        <v>14912710.630000001</v>
      </c>
    </row>
    <row r="2722" spans="1:22" ht="14.6" x14ac:dyDescent="0.4">
      <c r="A2722" t="s">
        <v>11453</v>
      </c>
      <c r="B2722" t="s">
        <v>11454</v>
      </c>
      <c r="C2722" t="s">
        <v>83</v>
      </c>
      <c r="D2722" t="s">
        <v>84</v>
      </c>
      <c r="E2722" t="s">
        <v>84</v>
      </c>
      <c r="F2722" t="s">
        <v>11455</v>
      </c>
      <c r="G2722" t="s">
        <v>2502</v>
      </c>
      <c r="H2722" t="s">
        <v>2503</v>
      </c>
      <c r="I2722" t="s">
        <v>3249</v>
      </c>
      <c r="J2722" t="s">
        <v>3539</v>
      </c>
      <c r="K2722" t="s">
        <v>4780</v>
      </c>
      <c r="L2722" t="s">
        <v>106</v>
      </c>
      <c r="M2722" t="s">
        <v>92</v>
      </c>
      <c r="N2722" t="s">
        <v>108</v>
      </c>
      <c r="O2722" t="s">
        <v>94</v>
      </c>
      <c r="P2722">
        <v>1954305</v>
      </c>
      <c r="Q2722">
        <v>486581.67</v>
      </c>
      <c r="R2722" t="s">
        <v>95</v>
      </c>
      <c r="S2722">
        <v>0.25619999999999998</v>
      </c>
      <c r="T2722" s="29">
        <v>105286.12</v>
      </c>
      <c r="U2722" s="29">
        <v>48312.68</v>
      </c>
      <c r="V2722" s="29">
        <v>332982.87</v>
      </c>
    </row>
    <row r="2723" spans="1:22" ht="14.6" x14ac:dyDescent="0.4">
      <c r="A2723" t="s">
        <v>11456</v>
      </c>
      <c r="B2723" t="s">
        <v>11457</v>
      </c>
      <c r="C2723" t="s">
        <v>125</v>
      </c>
      <c r="D2723" t="s">
        <v>308</v>
      </c>
      <c r="E2723" t="s">
        <v>308</v>
      </c>
      <c r="F2723" t="s">
        <v>11458</v>
      </c>
      <c r="G2723" t="s">
        <v>1878</v>
      </c>
      <c r="H2723" t="s">
        <v>809</v>
      </c>
      <c r="I2723" t="s">
        <v>6591</v>
      </c>
      <c r="J2723" t="s">
        <v>1051</v>
      </c>
      <c r="K2723" t="s">
        <v>3599</v>
      </c>
      <c r="L2723" t="s">
        <v>144</v>
      </c>
      <c r="M2723" t="s">
        <v>134</v>
      </c>
      <c r="N2723" t="s">
        <v>108</v>
      </c>
      <c r="O2723" t="s">
        <v>94</v>
      </c>
      <c r="P2723">
        <v>445136672</v>
      </c>
      <c r="Q2723">
        <v>202815940.30000001</v>
      </c>
      <c r="R2723" t="s">
        <v>95</v>
      </c>
      <c r="S2723">
        <v>0.4229</v>
      </c>
      <c r="T2723" s="29">
        <v>61320151.509999998</v>
      </c>
      <c r="U2723" s="29">
        <v>10540694.109999999</v>
      </c>
      <c r="V2723" s="29">
        <v>130955094.68000001</v>
      </c>
    </row>
    <row r="2724" spans="1:22" ht="14.6" x14ac:dyDescent="0.4">
      <c r="A2724" t="s">
        <v>11459</v>
      </c>
      <c r="B2724" t="s">
        <v>11460</v>
      </c>
      <c r="C2724" t="s">
        <v>205</v>
      </c>
      <c r="D2724" t="s">
        <v>382</v>
      </c>
      <c r="E2724" t="s">
        <v>382</v>
      </c>
      <c r="F2724" t="s">
        <v>11461</v>
      </c>
      <c r="G2724" t="s">
        <v>474</v>
      </c>
      <c r="H2724" t="s">
        <v>1676</v>
      </c>
      <c r="I2724" t="s">
        <v>5141</v>
      </c>
      <c r="J2724" t="s">
        <v>1886</v>
      </c>
      <c r="K2724" t="s">
        <v>2848</v>
      </c>
      <c r="L2724" t="s">
        <v>556</v>
      </c>
      <c r="M2724" t="s">
        <v>121</v>
      </c>
      <c r="N2724" t="s">
        <v>93</v>
      </c>
      <c r="O2724" t="s">
        <v>94</v>
      </c>
      <c r="P2724">
        <v>1509529</v>
      </c>
      <c r="Q2724">
        <v>349474.3</v>
      </c>
      <c r="R2724" t="s">
        <v>122</v>
      </c>
      <c r="S2724">
        <v>0.1182</v>
      </c>
      <c r="T2724" s="29">
        <v>39353.15</v>
      </c>
      <c r="U2724" s="29">
        <v>29482.13</v>
      </c>
      <c r="V2724" s="29">
        <v>280639.02</v>
      </c>
    </row>
    <row r="2725" spans="1:22" ht="14.6" x14ac:dyDescent="0.4">
      <c r="A2725" t="s">
        <v>11462</v>
      </c>
      <c r="B2725" t="s">
        <v>11463</v>
      </c>
      <c r="C2725" t="s">
        <v>184</v>
      </c>
      <c r="D2725" t="s">
        <v>382</v>
      </c>
      <c r="E2725" t="s">
        <v>382</v>
      </c>
      <c r="F2725" t="s">
        <v>11464</v>
      </c>
      <c r="G2725" t="s">
        <v>425</v>
      </c>
      <c r="H2725" t="s">
        <v>2011</v>
      </c>
      <c r="I2725" t="s">
        <v>2063</v>
      </c>
      <c r="J2725" t="s">
        <v>777</v>
      </c>
      <c r="K2725" t="s">
        <v>1724</v>
      </c>
      <c r="L2725" t="s">
        <v>641</v>
      </c>
      <c r="M2725" t="s">
        <v>121</v>
      </c>
      <c r="N2725" t="s">
        <v>93</v>
      </c>
      <c r="O2725" t="s">
        <v>94</v>
      </c>
      <c r="P2725">
        <v>5006909</v>
      </c>
      <c r="Q2725">
        <v>318623.78999999998</v>
      </c>
      <c r="R2725" t="s">
        <v>95</v>
      </c>
      <c r="S2725">
        <v>0.30570000000000003</v>
      </c>
      <c r="T2725" s="29">
        <v>88172.77</v>
      </c>
      <c r="U2725" s="29">
        <v>26273.52</v>
      </c>
      <c r="V2725" s="29">
        <v>204177.5</v>
      </c>
    </row>
    <row r="2726" spans="1:22" ht="14.6" x14ac:dyDescent="0.4">
      <c r="A2726" t="s">
        <v>11465</v>
      </c>
      <c r="B2726" t="s">
        <v>11466</v>
      </c>
      <c r="C2726" t="s">
        <v>184</v>
      </c>
      <c r="D2726" t="s">
        <v>382</v>
      </c>
      <c r="E2726" t="s">
        <v>382</v>
      </c>
      <c r="F2726" t="s">
        <v>11467</v>
      </c>
      <c r="G2726" t="s">
        <v>1588</v>
      </c>
      <c r="H2726" t="s">
        <v>3724</v>
      </c>
      <c r="I2726" t="s">
        <v>1309</v>
      </c>
      <c r="J2726" t="s">
        <v>212</v>
      </c>
      <c r="K2726" t="s">
        <v>5072</v>
      </c>
      <c r="L2726" t="s">
        <v>192</v>
      </c>
      <c r="M2726" t="s">
        <v>223</v>
      </c>
      <c r="N2726" t="s">
        <v>108</v>
      </c>
      <c r="O2726" t="s">
        <v>94</v>
      </c>
      <c r="P2726">
        <v>6677583</v>
      </c>
      <c r="Q2726">
        <v>376237.69</v>
      </c>
      <c r="R2726" t="s">
        <v>95</v>
      </c>
      <c r="S2726">
        <v>0.29749999999999999</v>
      </c>
      <c r="T2726" s="29">
        <v>75155.58</v>
      </c>
      <c r="U2726" s="29">
        <v>13686.82</v>
      </c>
      <c r="V2726" s="29">
        <v>287395.28999999998</v>
      </c>
    </row>
    <row r="2727" spans="1:22" ht="14.6" x14ac:dyDescent="0.4">
      <c r="A2727" t="s">
        <v>11468</v>
      </c>
      <c r="B2727" t="s">
        <v>11469</v>
      </c>
      <c r="C2727" t="s">
        <v>288</v>
      </c>
      <c r="D2727" t="s">
        <v>391</v>
      </c>
      <c r="E2727" t="s">
        <v>391</v>
      </c>
      <c r="F2727" t="s">
        <v>11470</v>
      </c>
      <c r="G2727" t="s">
        <v>1890</v>
      </c>
      <c r="H2727" t="s">
        <v>1891</v>
      </c>
      <c r="I2727" t="s">
        <v>988</v>
      </c>
      <c r="J2727" t="s">
        <v>8627</v>
      </c>
      <c r="K2727" t="s">
        <v>11471</v>
      </c>
      <c r="L2727" t="s">
        <v>92</v>
      </c>
      <c r="M2727" t="s">
        <v>134</v>
      </c>
      <c r="N2727" t="s">
        <v>108</v>
      </c>
      <c r="O2727" t="s">
        <v>94</v>
      </c>
      <c r="P2727">
        <v>16672688</v>
      </c>
      <c r="Q2727">
        <v>5841051.6799999997</v>
      </c>
      <c r="R2727" t="s">
        <v>122</v>
      </c>
      <c r="S2727">
        <v>0.27950000000000003</v>
      </c>
      <c r="T2727" s="29">
        <v>1380642.01</v>
      </c>
      <c r="U2727" s="29">
        <v>322999.01</v>
      </c>
      <c r="V2727" s="29">
        <v>4137410.66</v>
      </c>
    </row>
    <row r="2728" spans="1:22" ht="14.6" x14ac:dyDescent="0.4">
      <c r="A2728" t="s">
        <v>11472</v>
      </c>
      <c r="B2728" t="s">
        <v>11473</v>
      </c>
      <c r="C2728" t="s">
        <v>125</v>
      </c>
      <c r="D2728" t="s">
        <v>308</v>
      </c>
      <c r="E2728" t="s">
        <v>308</v>
      </c>
      <c r="F2728" t="s">
        <v>11474</v>
      </c>
      <c r="G2728" t="s">
        <v>10726</v>
      </c>
      <c r="H2728" t="s">
        <v>3869</v>
      </c>
      <c r="I2728" t="s">
        <v>911</v>
      </c>
      <c r="J2728" t="s">
        <v>912</v>
      </c>
      <c r="K2728" t="s">
        <v>5714</v>
      </c>
      <c r="L2728" t="s">
        <v>1436</v>
      </c>
      <c r="M2728" t="s">
        <v>134</v>
      </c>
      <c r="N2728" t="s">
        <v>93</v>
      </c>
      <c r="O2728" t="s">
        <v>94</v>
      </c>
      <c r="P2728">
        <v>350087989</v>
      </c>
      <c r="Q2728">
        <v>223813087.99000001</v>
      </c>
      <c r="R2728" t="s">
        <v>285</v>
      </c>
      <c r="S2728">
        <v>0.46179999999999999</v>
      </c>
      <c r="T2728" s="29">
        <v>68675757.670000002</v>
      </c>
      <c r="U2728" s="29">
        <v>5423070.7599999998</v>
      </c>
      <c r="V2728" s="29">
        <v>149714259.56</v>
      </c>
    </row>
    <row r="2729" spans="1:22" ht="14.6" x14ac:dyDescent="0.4">
      <c r="A2729" t="s">
        <v>11475</v>
      </c>
      <c r="B2729" t="s">
        <v>11476</v>
      </c>
      <c r="C2729" t="s">
        <v>83</v>
      </c>
      <c r="D2729" t="s">
        <v>84</v>
      </c>
      <c r="E2729" t="s">
        <v>84</v>
      </c>
      <c r="F2729" t="s">
        <v>9768</v>
      </c>
      <c r="G2729" t="s">
        <v>4131</v>
      </c>
      <c r="H2729" t="s">
        <v>3635</v>
      </c>
      <c r="I2729" t="s">
        <v>2963</v>
      </c>
      <c r="J2729" t="s">
        <v>1871</v>
      </c>
      <c r="K2729" t="s">
        <v>920</v>
      </c>
      <c r="L2729" t="s">
        <v>275</v>
      </c>
      <c r="M2729" t="s">
        <v>134</v>
      </c>
      <c r="N2729" t="s">
        <v>486</v>
      </c>
      <c r="O2729" t="s">
        <v>94</v>
      </c>
      <c r="P2729">
        <v>2140773</v>
      </c>
      <c r="Q2729">
        <v>777786.62</v>
      </c>
      <c r="R2729" t="s">
        <v>95</v>
      </c>
      <c r="S2729">
        <v>0.126</v>
      </c>
      <c r="T2729" s="29">
        <v>78225.87</v>
      </c>
      <c r="U2729" s="29">
        <v>71444.800000000003</v>
      </c>
      <c r="V2729" s="29">
        <v>628115.94999999995</v>
      </c>
    </row>
    <row r="2730" spans="1:22" ht="14.6" x14ac:dyDescent="0.4">
      <c r="A2730" t="s">
        <v>11477</v>
      </c>
      <c r="B2730" t="s">
        <v>11478</v>
      </c>
      <c r="C2730" t="s">
        <v>112</v>
      </c>
      <c r="D2730" t="s">
        <v>113</v>
      </c>
      <c r="E2730" t="s">
        <v>113</v>
      </c>
      <c r="F2730" t="s">
        <v>11479</v>
      </c>
      <c r="G2730" t="s">
        <v>1924</v>
      </c>
      <c r="H2730" t="s">
        <v>1064</v>
      </c>
      <c r="I2730" t="s">
        <v>1995</v>
      </c>
      <c r="J2730" t="s">
        <v>3534</v>
      </c>
      <c r="K2730" t="s">
        <v>1918</v>
      </c>
      <c r="L2730" t="s">
        <v>120</v>
      </c>
      <c r="M2730" t="s">
        <v>266</v>
      </c>
      <c r="N2730" t="s">
        <v>108</v>
      </c>
      <c r="O2730" t="s">
        <v>94</v>
      </c>
      <c r="P2730">
        <v>49604579</v>
      </c>
      <c r="Q2730">
        <v>4109304.88</v>
      </c>
      <c r="R2730" t="s">
        <v>122</v>
      </c>
      <c r="S2730">
        <v>0.30259999999999998</v>
      </c>
      <c r="T2730" s="29">
        <v>1211213.73</v>
      </c>
      <c r="U2730" s="29">
        <v>375307.08</v>
      </c>
      <c r="V2730" s="29">
        <v>2522784.0699999998</v>
      </c>
    </row>
    <row r="2731" spans="1:22" ht="14.6" x14ac:dyDescent="0.4">
      <c r="A2731" t="s">
        <v>11480</v>
      </c>
      <c r="B2731" t="s">
        <v>11481</v>
      </c>
      <c r="C2731" t="s">
        <v>137</v>
      </c>
      <c r="D2731" t="s">
        <v>308</v>
      </c>
      <c r="E2731" t="s">
        <v>308</v>
      </c>
      <c r="F2731" t="s">
        <v>11482</v>
      </c>
      <c r="G2731" t="s">
        <v>5276</v>
      </c>
      <c r="H2731" t="s">
        <v>2286</v>
      </c>
      <c r="I2731" t="s">
        <v>2387</v>
      </c>
      <c r="J2731" t="s">
        <v>319</v>
      </c>
      <c r="K2731" t="s">
        <v>5151</v>
      </c>
      <c r="L2731" t="s">
        <v>144</v>
      </c>
      <c r="M2731" t="s">
        <v>134</v>
      </c>
      <c r="N2731" t="s">
        <v>108</v>
      </c>
      <c r="O2731" t="s">
        <v>94</v>
      </c>
      <c r="P2731">
        <v>15572163</v>
      </c>
      <c r="Q2731">
        <v>10070040.6</v>
      </c>
      <c r="R2731" t="s">
        <v>95</v>
      </c>
      <c r="S2731">
        <v>0.17860000000000001</v>
      </c>
      <c r="T2731" s="29">
        <v>1562202.34</v>
      </c>
      <c r="U2731" s="29">
        <v>291854.84999999998</v>
      </c>
      <c r="V2731" s="29">
        <v>8215983.4100000001</v>
      </c>
    </row>
    <row r="2732" spans="1:22" ht="14.6" x14ac:dyDescent="0.4">
      <c r="A2732" t="s">
        <v>11483</v>
      </c>
      <c r="B2732" t="s">
        <v>11484</v>
      </c>
      <c r="C2732" t="s">
        <v>288</v>
      </c>
      <c r="D2732" t="s">
        <v>391</v>
      </c>
      <c r="E2732" t="s">
        <v>391</v>
      </c>
      <c r="F2732" t="s">
        <v>11485</v>
      </c>
      <c r="G2732" t="s">
        <v>5582</v>
      </c>
      <c r="H2732" t="s">
        <v>1987</v>
      </c>
      <c r="I2732" t="s">
        <v>9913</v>
      </c>
      <c r="J2732" t="s">
        <v>2477</v>
      </c>
      <c r="K2732" t="s">
        <v>3737</v>
      </c>
      <c r="L2732" t="s">
        <v>134</v>
      </c>
      <c r="M2732" t="s">
        <v>134</v>
      </c>
      <c r="N2732" t="s">
        <v>108</v>
      </c>
      <c r="O2732" t="s">
        <v>94</v>
      </c>
      <c r="P2732">
        <v>98499130</v>
      </c>
      <c r="Q2732">
        <v>7094202.9500000002</v>
      </c>
      <c r="R2732" t="s">
        <v>285</v>
      </c>
      <c r="S2732">
        <v>0.27060000000000001</v>
      </c>
      <c r="T2732" s="29">
        <v>1584775.34</v>
      </c>
      <c r="U2732" s="29">
        <v>458669.18</v>
      </c>
      <c r="V2732" s="29">
        <v>5050758.43</v>
      </c>
    </row>
    <row r="2733" spans="1:22" ht="14.6" x14ac:dyDescent="0.4">
      <c r="A2733" t="s">
        <v>11486</v>
      </c>
      <c r="B2733" t="s">
        <v>11487</v>
      </c>
      <c r="C2733" t="s">
        <v>98</v>
      </c>
      <c r="D2733" t="s">
        <v>99</v>
      </c>
      <c r="E2733" t="s">
        <v>99</v>
      </c>
      <c r="F2733" t="s">
        <v>11488</v>
      </c>
      <c r="G2733" t="s">
        <v>9057</v>
      </c>
      <c r="H2733" t="s">
        <v>10697</v>
      </c>
      <c r="I2733" t="s">
        <v>9569</v>
      </c>
      <c r="J2733" t="s">
        <v>5054</v>
      </c>
      <c r="K2733" t="s">
        <v>2536</v>
      </c>
      <c r="L2733" t="s">
        <v>91</v>
      </c>
      <c r="M2733" t="s">
        <v>107</v>
      </c>
      <c r="N2733" t="s">
        <v>108</v>
      </c>
      <c r="O2733" t="s">
        <v>94</v>
      </c>
      <c r="P2733">
        <v>16523159</v>
      </c>
      <c r="Q2733">
        <v>8241011.71</v>
      </c>
      <c r="R2733" t="s">
        <v>109</v>
      </c>
      <c r="S2733">
        <v>0.63019999999999998</v>
      </c>
      <c r="T2733" s="29">
        <v>4786848.5</v>
      </c>
      <c r="U2733" s="29">
        <v>522995.53</v>
      </c>
      <c r="V2733" s="29">
        <v>2931167.68</v>
      </c>
    </row>
    <row r="2734" spans="1:22" ht="14.6" x14ac:dyDescent="0.4">
      <c r="A2734" t="s">
        <v>11489</v>
      </c>
      <c r="B2734" t="s">
        <v>11490</v>
      </c>
      <c r="C2734" t="s">
        <v>205</v>
      </c>
      <c r="D2734" t="s">
        <v>382</v>
      </c>
      <c r="E2734" t="s">
        <v>382</v>
      </c>
      <c r="F2734" t="s">
        <v>11491</v>
      </c>
      <c r="G2734" t="s">
        <v>1188</v>
      </c>
      <c r="H2734" t="s">
        <v>1189</v>
      </c>
      <c r="I2734" t="s">
        <v>7932</v>
      </c>
      <c r="J2734" t="s">
        <v>3112</v>
      </c>
      <c r="K2734" t="s">
        <v>8757</v>
      </c>
      <c r="L2734" t="s">
        <v>444</v>
      </c>
      <c r="M2734" t="s">
        <v>121</v>
      </c>
      <c r="N2734" t="s">
        <v>108</v>
      </c>
      <c r="O2734" t="s">
        <v>94</v>
      </c>
      <c r="P2734">
        <v>3519388</v>
      </c>
      <c r="Q2734">
        <v>83363.039999999994</v>
      </c>
      <c r="R2734" t="s">
        <v>95</v>
      </c>
      <c r="S2734">
        <v>0.13139999999999999</v>
      </c>
      <c r="T2734" s="29">
        <v>10164.06</v>
      </c>
      <c r="U2734" s="29">
        <v>4334.34</v>
      </c>
      <c r="V2734" s="29">
        <v>68864.639999999999</v>
      </c>
    </row>
    <row r="2735" spans="1:22" ht="14.6" x14ac:dyDescent="0.4">
      <c r="A2735" t="s">
        <v>11492</v>
      </c>
      <c r="B2735" t="s">
        <v>11493</v>
      </c>
      <c r="C2735" t="s">
        <v>1</v>
      </c>
      <c r="D2735" t="s">
        <v>166</v>
      </c>
      <c r="E2735" t="s">
        <v>166</v>
      </c>
      <c r="F2735" t="s">
        <v>2679</v>
      </c>
      <c r="G2735" t="s">
        <v>882</v>
      </c>
      <c r="H2735" t="s">
        <v>1936</v>
      </c>
      <c r="I2735" t="s">
        <v>4138</v>
      </c>
      <c r="J2735" t="s">
        <v>6853</v>
      </c>
      <c r="K2735" t="s">
        <v>1634</v>
      </c>
      <c r="L2735" t="s">
        <v>106</v>
      </c>
      <c r="M2735" t="s">
        <v>202</v>
      </c>
      <c r="N2735" t="s">
        <v>108</v>
      </c>
      <c r="O2735" t="s">
        <v>94</v>
      </c>
      <c r="P2735">
        <v>10025515</v>
      </c>
      <c r="Q2735">
        <v>1204455.42</v>
      </c>
      <c r="R2735" t="s">
        <v>122</v>
      </c>
      <c r="S2735">
        <v>0.40260000000000001</v>
      </c>
      <c r="T2735" s="29">
        <v>469185.87</v>
      </c>
      <c r="U2735" s="29">
        <v>37647.769999999997</v>
      </c>
      <c r="V2735" s="29">
        <v>697621.78</v>
      </c>
    </row>
    <row r="2736" spans="1:22" ht="14.6" x14ac:dyDescent="0.4">
      <c r="A2736" t="s">
        <v>11494</v>
      </c>
      <c r="B2736" t="s">
        <v>11495</v>
      </c>
      <c r="C2736" t="s">
        <v>98</v>
      </c>
      <c r="D2736" t="s">
        <v>195</v>
      </c>
      <c r="E2736" t="s">
        <v>195</v>
      </c>
      <c r="F2736" t="s">
        <v>11496</v>
      </c>
      <c r="G2736" t="s">
        <v>1329</v>
      </c>
      <c r="H2736" t="s">
        <v>1553</v>
      </c>
      <c r="I2736" t="s">
        <v>993</v>
      </c>
      <c r="J2736" t="s">
        <v>6185</v>
      </c>
      <c r="K2736" t="s">
        <v>2668</v>
      </c>
      <c r="L2736" t="s">
        <v>106</v>
      </c>
      <c r="M2736" t="s">
        <v>202</v>
      </c>
      <c r="N2736" t="s">
        <v>108</v>
      </c>
      <c r="O2736" t="s">
        <v>94</v>
      </c>
      <c r="P2736">
        <v>140295783</v>
      </c>
      <c r="Q2736">
        <v>49494190.32</v>
      </c>
      <c r="R2736" t="s">
        <v>122</v>
      </c>
      <c r="S2736">
        <v>0.46810000000000002</v>
      </c>
      <c r="T2736" s="29">
        <v>21855845.920000002</v>
      </c>
      <c r="U2736" s="29">
        <v>3459353.23</v>
      </c>
      <c r="V2736" s="29">
        <v>24178991.170000002</v>
      </c>
    </row>
    <row r="2737" spans="1:22" ht="14.6" x14ac:dyDescent="0.4">
      <c r="A2737" t="s">
        <v>11497</v>
      </c>
      <c r="B2737" t="s">
        <v>11498</v>
      </c>
      <c r="C2737" t="s">
        <v>83</v>
      </c>
      <c r="D2737" t="s">
        <v>166</v>
      </c>
      <c r="E2737" t="s">
        <v>166</v>
      </c>
      <c r="F2737" t="s">
        <v>11499</v>
      </c>
      <c r="G2737" t="s">
        <v>2045</v>
      </c>
      <c r="H2737" t="s">
        <v>1414</v>
      </c>
      <c r="I2737" t="s">
        <v>3782</v>
      </c>
      <c r="J2737" t="s">
        <v>6836</v>
      </c>
      <c r="K2737" t="s">
        <v>1300</v>
      </c>
      <c r="L2737" t="s">
        <v>91</v>
      </c>
      <c r="M2737" t="s">
        <v>92</v>
      </c>
      <c r="N2737" t="s">
        <v>108</v>
      </c>
      <c r="O2737" t="s">
        <v>94</v>
      </c>
      <c r="P2737">
        <v>1288379</v>
      </c>
      <c r="Q2737">
        <v>117075.41</v>
      </c>
      <c r="R2737" t="s">
        <v>95</v>
      </c>
      <c r="S2737">
        <v>0.12089999999999999</v>
      </c>
      <c r="T2737" s="29">
        <v>10192.120000000001</v>
      </c>
      <c r="U2737" s="29">
        <v>2513.1</v>
      </c>
      <c r="V2737" s="29">
        <v>104370.19</v>
      </c>
    </row>
    <row r="2738" spans="1:22" ht="14.6" x14ac:dyDescent="0.4">
      <c r="A2738" t="s">
        <v>11500</v>
      </c>
      <c r="B2738" t="s">
        <v>11501</v>
      </c>
      <c r="C2738" t="s">
        <v>288</v>
      </c>
      <c r="D2738" t="s">
        <v>391</v>
      </c>
      <c r="E2738" t="s">
        <v>391</v>
      </c>
      <c r="F2738" t="s">
        <v>11502</v>
      </c>
      <c r="G2738" t="s">
        <v>2655</v>
      </c>
      <c r="H2738" t="s">
        <v>4383</v>
      </c>
      <c r="I2738" t="s">
        <v>941</v>
      </c>
      <c r="J2738" t="s">
        <v>4352</v>
      </c>
      <c r="K2738" t="s">
        <v>4109</v>
      </c>
      <c r="L2738" t="s">
        <v>296</v>
      </c>
      <c r="M2738" t="s">
        <v>297</v>
      </c>
      <c r="N2738" t="s">
        <v>93</v>
      </c>
      <c r="O2738" t="s">
        <v>94</v>
      </c>
      <c r="P2738">
        <v>7665986</v>
      </c>
      <c r="Q2738">
        <v>1146973</v>
      </c>
      <c r="R2738" t="s">
        <v>95</v>
      </c>
      <c r="S2738">
        <v>0.43149999999999999</v>
      </c>
      <c r="T2738" s="29">
        <v>418469.94</v>
      </c>
      <c r="U2738" s="29">
        <v>69758.89</v>
      </c>
      <c r="V2738" s="29">
        <v>658744.17000000004</v>
      </c>
    </row>
    <row r="2739" spans="1:22" ht="14.6" x14ac:dyDescent="0.4">
      <c r="A2739" t="s">
        <v>11503</v>
      </c>
      <c r="B2739" t="s">
        <v>11504</v>
      </c>
      <c r="C2739" t="s">
        <v>137</v>
      </c>
      <c r="D2739" t="s">
        <v>126</v>
      </c>
      <c r="E2739" t="s">
        <v>126</v>
      </c>
      <c r="F2739" t="s">
        <v>11505</v>
      </c>
      <c r="G2739" t="s">
        <v>2762</v>
      </c>
      <c r="H2739" t="s">
        <v>3022</v>
      </c>
      <c r="I2739" t="s">
        <v>1492</v>
      </c>
      <c r="J2739" t="s">
        <v>3412</v>
      </c>
      <c r="K2739" t="s">
        <v>1376</v>
      </c>
      <c r="L2739" t="s">
        <v>314</v>
      </c>
      <c r="M2739" t="s">
        <v>134</v>
      </c>
      <c r="N2739" t="s">
        <v>108</v>
      </c>
      <c r="O2739" t="s">
        <v>94</v>
      </c>
      <c r="P2739">
        <v>37614748</v>
      </c>
      <c r="Q2739">
        <v>10435779.710000001</v>
      </c>
      <c r="R2739" t="s">
        <v>95</v>
      </c>
      <c r="S2739">
        <v>0.33629999999999999</v>
      </c>
      <c r="T2739" s="29">
        <v>2932747.51</v>
      </c>
      <c r="U2739" s="29">
        <v>615919.48</v>
      </c>
      <c r="V2739" s="29">
        <v>6887112.7199999997</v>
      </c>
    </row>
    <row r="2740" spans="1:22" ht="14.6" x14ac:dyDescent="0.4">
      <c r="A2740" t="s">
        <v>11506</v>
      </c>
      <c r="B2740" t="s">
        <v>11507</v>
      </c>
      <c r="C2740" t="s">
        <v>184</v>
      </c>
      <c r="D2740" t="s">
        <v>382</v>
      </c>
      <c r="E2740" t="s">
        <v>382</v>
      </c>
      <c r="F2740" t="s">
        <v>11508</v>
      </c>
      <c r="G2740" t="s">
        <v>7520</v>
      </c>
      <c r="H2740" t="s">
        <v>927</v>
      </c>
      <c r="I2740" t="s">
        <v>3566</v>
      </c>
      <c r="J2740" t="s">
        <v>2288</v>
      </c>
      <c r="K2740" t="s">
        <v>6200</v>
      </c>
      <c r="L2740" t="s">
        <v>192</v>
      </c>
      <c r="M2740" t="s">
        <v>223</v>
      </c>
      <c r="N2740" t="s">
        <v>486</v>
      </c>
      <c r="O2740" t="s">
        <v>94</v>
      </c>
      <c r="P2740">
        <v>6504702</v>
      </c>
      <c r="Q2740">
        <v>85838.48</v>
      </c>
      <c r="R2740" t="s">
        <v>122</v>
      </c>
      <c r="S2740">
        <v>0.31859999999999999</v>
      </c>
      <c r="T2740" s="29">
        <v>24105.75</v>
      </c>
      <c r="U2740" s="29">
        <v>2493.13</v>
      </c>
      <c r="V2740" s="29">
        <v>59239.6</v>
      </c>
    </row>
    <row r="2741" spans="1:22" ht="14.6" x14ac:dyDescent="0.4">
      <c r="A2741" t="s">
        <v>11509</v>
      </c>
      <c r="B2741" t="s">
        <v>11510</v>
      </c>
      <c r="C2741" t="s">
        <v>1</v>
      </c>
      <c r="D2741" t="s">
        <v>166</v>
      </c>
      <c r="E2741" t="s">
        <v>166</v>
      </c>
      <c r="F2741" t="s">
        <v>11511</v>
      </c>
      <c r="G2741" t="s">
        <v>3495</v>
      </c>
      <c r="H2741" t="s">
        <v>3747</v>
      </c>
      <c r="I2741" t="s">
        <v>1432</v>
      </c>
      <c r="J2741" t="s">
        <v>6023</v>
      </c>
      <c r="K2741" t="s">
        <v>2311</v>
      </c>
      <c r="L2741" t="s">
        <v>144</v>
      </c>
      <c r="M2741" t="s">
        <v>134</v>
      </c>
      <c r="N2741" t="s">
        <v>108</v>
      </c>
      <c r="O2741" t="s">
        <v>94</v>
      </c>
      <c r="P2741">
        <v>5098446</v>
      </c>
      <c r="Q2741">
        <v>801440.36</v>
      </c>
      <c r="R2741" t="s">
        <v>95</v>
      </c>
      <c r="S2741">
        <v>0.3342</v>
      </c>
      <c r="T2741" s="29">
        <v>232179.26</v>
      </c>
      <c r="U2741" s="29">
        <v>55620.63</v>
      </c>
      <c r="V2741" s="29">
        <v>513640.47</v>
      </c>
    </row>
    <row r="2742" spans="1:22" ht="14.6" x14ac:dyDescent="0.4">
      <c r="A2742" t="s">
        <v>11512</v>
      </c>
      <c r="B2742" t="s">
        <v>11513</v>
      </c>
      <c r="C2742" t="s">
        <v>205</v>
      </c>
      <c r="D2742" t="s">
        <v>382</v>
      </c>
      <c r="E2742" t="s">
        <v>382</v>
      </c>
      <c r="F2742" t="s">
        <v>11514</v>
      </c>
      <c r="G2742" t="s">
        <v>9053</v>
      </c>
      <c r="H2742" t="s">
        <v>4648</v>
      </c>
      <c r="I2742" t="s">
        <v>2880</v>
      </c>
      <c r="J2742" t="s">
        <v>702</v>
      </c>
      <c r="K2742" t="s">
        <v>3345</v>
      </c>
      <c r="L2742" t="s">
        <v>213</v>
      </c>
      <c r="M2742" t="s">
        <v>121</v>
      </c>
      <c r="N2742" t="s">
        <v>93</v>
      </c>
      <c r="O2742" t="s">
        <v>94</v>
      </c>
      <c r="P2742">
        <v>1442078</v>
      </c>
      <c r="Q2742">
        <v>53355.93</v>
      </c>
      <c r="R2742" t="s">
        <v>95</v>
      </c>
      <c r="S2742">
        <v>0.29170000000000001</v>
      </c>
      <c r="T2742" s="29">
        <v>12432.89</v>
      </c>
      <c r="U2742" s="29">
        <v>2732.74</v>
      </c>
      <c r="V2742" s="29">
        <v>38190.300000000003</v>
      </c>
    </row>
    <row r="2743" spans="1:22" ht="14.6" x14ac:dyDescent="0.4">
      <c r="A2743" t="s">
        <v>11515</v>
      </c>
      <c r="B2743" t="s">
        <v>11516</v>
      </c>
      <c r="C2743" t="s">
        <v>184</v>
      </c>
      <c r="D2743" t="s">
        <v>185</v>
      </c>
      <c r="E2743" t="s">
        <v>185</v>
      </c>
      <c r="F2743" t="s">
        <v>11517</v>
      </c>
      <c r="G2743" t="s">
        <v>3963</v>
      </c>
      <c r="H2743" t="s">
        <v>11119</v>
      </c>
      <c r="I2743" t="s">
        <v>6123</v>
      </c>
      <c r="J2743" t="s">
        <v>2822</v>
      </c>
      <c r="K2743" t="s">
        <v>2896</v>
      </c>
      <c r="L2743" t="s">
        <v>641</v>
      </c>
      <c r="M2743" t="s">
        <v>223</v>
      </c>
      <c r="N2743" t="s">
        <v>93</v>
      </c>
      <c r="O2743" t="s">
        <v>94</v>
      </c>
      <c r="P2743">
        <v>4487421</v>
      </c>
      <c r="Q2743">
        <v>435087.29</v>
      </c>
      <c r="R2743" t="s">
        <v>122</v>
      </c>
      <c r="S2743">
        <v>0.13170000000000001</v>
      </c>
      <c r="T2743" s="29">
        <v>42461.98</v>
      </c>
      <c r="U2743" s="29">
        <v>27977.040000000001</v>
      </c>
      <c r="V2743" s="29">
        <v>364648.27</v>
      </c>
    </row>
    <row r="2744" spans="1:22" ht="14.6" x14ac:dyDescent="0.4">
      <c r="A2744" t="s">
        <v>11518</v>
      </c>
      <c r="B2744" t="s">
        <v>11519</v>
      </c>
      <c r="C2744" t="s">
        <v>184</v>
      </c>
      <c r="D2744" t="s">
        <v>382</v>
      </c>
      <c r="E2744" t="s">
        <v>382</v>
      </c>
      <c r="F2744" t="s">
        <v>11520</v>
      </c>
      <c r="G2744" t="s">
        <v>4938</v>
      </c>
      <c r="H2744" t="s">
        <v>4939</v>
      </c>
      <c r="I2744" t="s">
        <v>2359</v>
      </c>
      <c r="J2744" t="s">
        <v>244</v>
      </c>
      <c r="K2744" t="s">
        <v>3945</v>
      </c>
      <c r="L2744" t="s">
        <v>222</v>
      </c>
      <c r="M2744" t="s">
        <v>121</v>
      </c>
      <c r="N2744" t="s">
        <v>108</v>
      </c>
      <c r="O2744" t="s">
        <v>94</v>
      </c>
      <c r="P2744">
        <v>2602212</v>
      </c>
      <c r="Q2744">
        <v>140336.32000000001</v>
      </c>
      <c r="R2744" t="s">
        <v>95</v>
      </c>
      <c r="S2744">
        <v>0.28239999999999998</v>
      </c>
      <c r="T2744" s="29">
        <v>27125.59</v>
      </c>
      <c r="U2744" s="29">
        <v>9229.4500000000007</v>
      </c>
      <c r="V2744" s="29">
        <v>103981.28</v>
      </c>
    </row>
    <row r="2745" spans="1:22" ht="14.6" x14ac:dyDescent="0.4">
      <c r="A2745" t="s">
        <v>11521</v>
      </c>
      <c r="B2745" t="s">
        <v>11522</v>
      </c>
      <c r="C2745" t="s">
        <v>155</v>
      </c>
      <c r="D2745" t="s">
        <v>251</v>
      </c>
      <c r="E2745" t="s">
        <v>251</v>
      </c>
      <c r="F2745" t="s">
        <v>11523</v>
      </c>
      <c r="G2745" t="s">
        <v>2130</v>
      </c>
      <c r="H2745" t="s">
        <v>6307</v>
      </c>
      <c r="I2745" t="s">
        <v>7874</v>
      </c>
      <c r="J2745" t="s">
        <v>4893</v>
      </c>
      <c r="K2745" t="s">
        <v>2529</v>
      </c>
      <c r="L2745" t="s">
        <v>240</v>
      </c>
      <c r="M2745" t="s">
        <v>134</v>
      </c>
      <c r="N2745" t="s">
        <v>108</v>
      </c>
      <c r="O2745" t="s">
        <v>94</v>
      </c>
      <c r="P2745">
        <v>13419924</v>
      </c>
      <c r="Q2745">
        <v>3447181.23</v>
      </c>
      <c r="R2745" t="s">
        <v>285</v>
      </c>
      <c r="S2745">
        <v>0.50360000000000005</v>
      </c>
      <c r="T2745" s="29">
        <v>1564625.64</v>
      </c>
      <c r="U2745" s="29">
        <v>94696.85</v>
      </c>
      <c r="V2745" s="29">
        <v>1787858.74</v>
      </c>
    </row>
    <row r="2746" spans="1:22" ht="14.6" x14ac:dyDescent="0.4">
      <c r="A2746" t="s">
        <v>11524</v>
      </c>
      <c r="B2746" t="s">
        <v>11525</v>
      </c>
      <c r="C2746" t="s">
        <v>205</v>
      </c>
      <c r="D2746" t="s">
        <v>206</v>
      </c>
      <c r="E2746" t="s">
        <v>206</v>
      </c>
      <c r="F2746" t="s">
        <v>11526</v>
      </c>
      <c r="G2746" t="s">
        <v>5802</v>
      </c>
      <c r="H2746" t="s">
        <v>11527</v>
      </c>
      <c r="I2746" t="s">
        <v>1874</v>
      </c>
      <c r="J2746" t="s">
        <v>9081</v>
      </c>
      <c r="K2746" t="s">
        <v>2881</v>
      </c>
      <c r="L2746" t="s">
        <v>556</v>
      </c>
      <c r="M2746" t="s">
        <v>121</v>
      </c>
      <c r="N2746" t="s">
        <v>108</v>
      </c>
      <c r="O2746" t="s">
        <v>94</v>
      </c>
      <c r="P2746">
        <v>3525017</v>
      </c>
      <c r="Q2746">
        <v>323666.42</v>
      </c>
      <c r="R2746" t="s">
        <v>95</v>
      </c>
      <c r="S2746">
        <v>0.3009</v>
      </c>
      <c r="T2746" s="29">
        <v>80657.899999999994</v>
      </c>
      <c r="U2746" s="29">
        <v>26007.4</v>
      </c>
      <c r="V2746" s="29">
        <v>217001.12</v>
      </c>
    </row>
    <row r="2747" spans="1:22" ht="14.6" x14ac:dyDescent="0.4">
      <c r="A2747" t="s">
        <v>11528</v>
      </c>
      <c r="B2747" t="s">
        <v>11529</v>
      </c>
      <c r="C2747" t="s">
        <v>98</v>
      </c>
      <c r="D2747" t="s">
        <v>99</v>
      </c>
      <c r="E2747" t="s">
        <v>99</v>
      </c>
      <c r="F2747" t="s">
        <v>11530</v>
      </c>
      <c r="G2747" t="s">
        <v>1258</v>
      </c>
      <c r="H2747" t="s">
        <v>3124</v>
      </c>
      <c r="I2747" t="s">
        <v>1447</v>
      </c>
      <c r="J2747" t="s">
        <v>1147</v>
      </c>
      <c r="K2747" t="s">
        <v>2957</v>
      </c>
      <c r="L2747" t="s">
        <v>91</v>
      </c>
      <c r="M2747" t="s">
        <v>202</v>
      </c>
      <c r="N2747" t="s">
        <v>108</v>
      </c>
      <c r="O2747" t="s">
        <v>94</v>
      </c>
      <c r="P2747">
        <v>166570203</v>
      </c>
      <c r="Q2747">
        <v>16928752.75</v>
      </c>
      <c r="R2747" t="s">
        <v>109</v>
      </c>
      <c r="S2747">
        <v>0.35510000000000003</v>
      </c>
      <c r="T2747" s="29">
        <v>5626445.7000000002</v>
      </c>
      <c r="U2747" s="29">
        <v>1608201.2</v>
      </c>
      <c r="V2747" s="29">
        <v>9694105.8499999996</v>
      </c>
    </row>
    <row r="2748" spans="1:22" ht="14.6" x14ac:dyDescent="0.4">
      <c r="A2748" t="s">
        <v>11531</v>
      </c>
      <c r="B2748" t="s">
        <v>11532</v>
      </c>
      <c r="C2748" t="s">
        <v>155</v>
      </c>
      <c r="D2748" t="s">
        <v>278</v>
      </c>
      <c r="E2748" t="s">
        <v>278</v>
      </c>
      <c r="F2748" t="s">
        <v>11533</v>
      </c>
      <c r="G2748" t="s">
        <v>1135</v>
      </c>
      <c r="H2748" t="s">
        <v>3005</v>
      </c>
      <c r="I2748" t="s">
        <v>3455</v>
      </c>
      <c r="J2748" t="s">
        <v>829</v>
      </c>
      <c r="K2748" t="s">
        <v>8697</v>
      </c>
      <c r="L2748" t="s">
        <v>413</v>
      </c>
      <c r="M2748" t="s">
        <v>134</v>
      </c>
      <c r="N2748" t="s">
        <v>108</v>
      </c>
      <c r="O2748" t="s">
        <v>94</v>
      </c>
      <c r="P2748">
        <v>13397537</v>
      </c>
      <c r="Q2748">
        <v>8958835.4399999995</v>
      </c>
      <c r="R2748" t="s">
        <v>109</v>
      </c>
      <c r="S2748">
        <v>0.54790000000000005</v>
      </c>
      <c r="T2748" s="29">
        <v>3227779.24</v>
      </c>
      <c r="U2748" s="29">
        <v>791293.07</v>
      </c>
      <c r="V2748" s="29">
        <v>4939763.13</v>
      </c>
    </row>
    <row r="2749" spans="1:22" ht="14.6" x14ac:dyDescent="0.4">
      <c r="A2749" t="s">
        <v>11534</v>
      </c>
      <c r="B2749" t="s">
        <v>11535</v>
      </c>
      <c r="C2749" t="s">
        <v>112</v>
      </c>
      <c r="D2749" t="s">
        <v>471</v>
      </c>
      <c r="E2749" t="s">
        <v>471</v>
      </c>
      <c r="F2749" t="s">
        <v>11536</v>
      </c>
      <c r="G2749" t="s">
        <v>1453</v>
      </c>
      <c r="H2749" t="s">
        <v>1454</v>
      </c>
      <c r="I2749" t="s">
        <v>411</v>
      </c>
      <c r="J2749" t="s">
        <v>1455</v>
      </c>
      <c r="K2749" t="s">
        <v>2112</v>
      </c>
      <c r="L2749" t="s">
        <v>120</v>
      </c>
      <c r="M2749" t="s">
        <v>223</v>
      </c>
      <c r="N2749" t="s">
        <v>93</v>
      </c>
      <c r="O2749" t="s">
        <v>94</v>
      </c>
      <c r="P2749">
        <v>30026544</v>
      </c>
      <c r="Q2749">
        <v>2759623.5</v>
      </c>
      <c r="R2749" t="s">
        <v>95</v>
      </c>
      <c r="S2749">
        <v>0.30099999999999999</v>
      </c>
      <c r="T2749" s="29">
        <v>743240.36</v>
      </c>
      <c r="U2749" s="29">
        <v>136820.65</v>
      </c>
      <c r="V2749" s="29">
        <v>1879562.49</v>
      </c>
    </row>
    <row r="2750" spans="1:22" ht="14.6" x14ac:dyDescent="0.4">
      <c r="A2750" t="s">
        <v>11537</v>
      </c>
      <c r="B2750" t="s">
        <v>11538</v>
      </c>
      <c r="C2750" t="s">
        <v>112</v>
      </c>
      <c r="D2750" t="s">
        <v>113</v>
      </c>
      <c r="E2750" t="s">
        <v>113</v>
      </c>
      <c r="F2750" t="s">
        <v>11539</v>
      </c>
      <c r="G2750" t="s">
        <v>2269</v>
      </c>
      <c r="H2750" t="s">
        <v>3919</v>
      </c>
      <c r="I2750" t="s">
        <v>1470</v>
      </c>
      <c r="J2750" t="s">
        <v>5188</v>
      </c>
      <c r="K2750" t="s">
        <v>2292</v>
      </c>
      <c r="L2750" t="s">
        <v>370</v>
      </c>
      <c r="M2750" t="s">
        <v>121</v>
      </c>
      <c r="N2750" t="s">
        <v>93</v>
      </c>
      <c r="O2750" t="s">
        <v>94</v>
      </c>
      <c r="P2750">
        <v>24776682</v>
      </c>
      <c r="Q2750">
        <v>3147875.94</v>
      </c>
      <c r="R2750" t="s">
        <v>122</v>
      </c>
      <c r="S2750">
        <v>0.45179999999999998</v>
      </c>
      <c r="T2750" s="29">
        <v>1366919.67</v>
      </c>
      <c r="U2750" s="29">
        <v>57973.66</v>
      </c>
      <c r="V2750" s="29">
        <v>1722982.61</v>
      </c>
    </row>
    <row r="2751" spans="1:22" ht="14.6" x14ac:dyDescent="0.4">
      <c r="A2751" t="s">
        <v>11540</v>
      </c>
      <c r="B2751" t="s">
        <v>11541</v>
      </c>
      <c r="C2751" t="s">
        <v>125</v>
      </c>
      <c r="D2751" t="s">
        <v>126</v>
      </c>
      <c r="E2751" t="s">
        <v>126</v>
      </c>
      <c r="F2751" t="s">
        <v>11542</v>
      </c>
      <c r="G2751" t="s">
        <v>1706</v>
      </c>
      <c r="H2751" t="s">
        <v>9625</v>
      </c>
      <c r="I2751" t="s">
        <v>419</v>
      </c>
      <c r="J2751" t="s">
        <v>1764</v>
      </c>
      <c r="K2751" t="s">
        <v>6072</v>
      </c>
      <c r="L2751" t="s">
        <v>133</v>
      </c>
      <c r="M2751" t="s">
        <v>134</v>
      </c>
      <c r="N2751" t="s">
        <v>93</v>
      </c>
      <c r="O2751" t="s">
        <v>94</v>
      </c>
      <c r="P2751">
        <v>689208223</v>
      </c>
      <c r="Q2751">
        <v>19490942.649999999</v>
      </c>
      <c r="R2751" t="s">
        <v>95</v>
      </c>
      <c r="S2751">
        <v>0.62549999999999994</v>
      </c>
      <c r="T2751" s="29">
        <v>9812322.1699999999</v>
      </c>
      <c r="U2751" s="29">
        <v>1632789.01</v>
      </c>
      <c r="V2751" s="29">
        <v>8045831.4699999997</v>
      </c>
    </row>
    <row r="2752" spans="1:22" ht="14.6" x14ac:dyDescent="0.4">
      <c r="A2752" t="s">
        <v>11543</v>
      </c>
      <c r="B2752" t="s">
        <v>11544</v>
      </c>
      <c r="C2752" t="s">
        <v>1</v>
      </c>
      <c r="D2752" t="s">
        <v>166</v>
      </c>
      <c r="E2752" t="s">
        <v>166</v>
      </c>
      <c r="F2752" t="s">
        <v>11545</v>
      </c>
      <c r="G2752" t="s">
        <v>3145</v>
      </c>
      <c r="H2752" t="s">
        <v>2669</v>
      </c>
      <c r="I2752" t="s">
        <v>4944</v>
      </c>
      <c r="J2752" t="s">
        <v>6507</v>
      </c>
      <c r="K2752" t="s">
        <v>2438</v>
      </c>
      <c r="L2752" t="s">
        <v>144</v>
      </c>
      <c r="M2752" t="s">
        <v>202</v>
      </c>
      <c r="N2752" t="s">
        <v>108</v>
      </c>
      <c r="O2752" t="s">
        <v>94</v>
      </c>
      <c r="P2752">
        <v>5683833</v>
      </c>
      <c r="Q2752">
        <v>785940.82</v>
      </c>
      <c r="R2752" t="s">
        <v>95</v>
      </c>
      <c r="S2752">
        <v>0.23350000000000001</v>
      </c>
      <c r="T2752" s="29">
        <v>128018.26</v>
      </c>
      <c r="U2752" s="29">
        <v>9363.31</v>
      </c>
      <c r="V2752" s="29">
        <v>648559.25</v>
      </c>
    </row>
    <row r="2753" spans="1:22" ht="14.6" x14ac:dyDescent="0.4">
      <c r="A2753" t="s">
        <v>11546</v>
      </c>
      <c r="B2753" t="s">
        <v>11547</v>
      </c>
      <c r="C2753" t="s">
        <v>184</v>
      </c>
      <c r="D2753" t="s">
        <v>382</v>
      </c>
      <c r="E2753" t="s">
        <v>382</v>
      </c>
      <c r="F2753" t="s">
        <v>11548</v>
      </c>
      <c r="G2753" t="s">
        <v>1263</v>
      </c>
      <c r="H2753" t="s">
        <v>7870</v>
      </c>
      <c r="I2753" t="s">
        <v>274</v>
      </c>
      <c r="J2753" t="s">
        <v>853</v>
      </c>
      <c r="K2753" t="s">
        <v>350</v>
      </c>
      <c r="L2753" t="s">
        <v>192</v>
      </c>
      <c r="M2753" t="s">
        <v>223</v>
      </c>
      <c r="N2753" t="s">
        <v>108</v>
      </c>
      <c r="O2753" t="s">
        <v>94</v>
      </c>
      <c r="P2753">
        <v>8200360</v>
      </c>
      <c r="Q2753">
        <v>2700040.11</v>
      </c>
      <c r="R2753" t="s">
        <v>95</v>
      </c>
      <c r="S2753">
        <v>0.14799999999999999</v>
      </c>
      <c r="T2753" s="29">
        <v>283904.32</v>
      </c>
      <c r="U2753" s="29">
        <v>103757.11</v>
      </c>
      <c r="V2753" s="29">
        <v>2312378.6800000002</v>
      </c>
    </row>
    <row r="2754" spans="1:22" ht="14.6" x14ac:dyDescent="0.4">
      <c r="A2754" t="s">
        <v>11549</v>
      </c>
      <c r="B2754" t="s">
        <v>11550</v>
      </c>
      <c r="C2754" t="s">
        <v>98</v>
      </c>
      <c r="D2754" t="s">
        <v>195</v>
      </c>
      <c r="E2754" t="s">
        <v>195</v>
      </c>
      <c r="F2754" t="s">
        <v>11551</v>
      </c>
      <c r="G2754" t="s">
        <v>7747</v>
      </c>
      <c r="H2754" t="s">
        <v>9329</v>
      </c>
      <c r="I2754" t="s">
        <v>4912</v>
      </c>
      <c r="J2754" t="s">
        <v>4458</v>
      </c>
      <c r="K2754" t="s">
        <v>3023</v>
      </c>
      <c r="L2754" t="s">
        <v>832</v>
      </c>
      <c r="M2754" t="s">
        <v>202</v>
      </c>
      <c r="N2754" t="s">
        <v>108</v>
      </c>
      <c r="O2754" t="s">
        <v>94</v>
      </c>
      <c r="P2754">
        <v>176606182</v>
      </c>
      <c r="Q2754">
        <v>41568184.359999999</v>
      </c>
      <c r="R2754" t="s">
        <v>109</v>
      </c>
      <c r="S2754">
        <v>0.62549999999999994</v>
      </c>
      <c r="T2754" s="29">
        <v>20632548.399999999</v>
      </c>
      <c r="U2754" s="29">
        <v>1199073.6100000001</v>
      </c>
      <c r="V2754" s="29">
        <v>19736562.350000001</v>
      </c>
    </row>
    <row r="2755" spans="1:22" ht="14.6" x14ac:dyDescent="0.4">
      <c r="A2755" t="s">
        <v>11552</v>
      </c>
      <c r="B2755" t="s">
        <v>11553</v>
      </c>
      <c r="C2755" t="s">
        <v>98</v>
      </c>
      <c r="D2755" t="s">
        <v>195</v>
      </c>
      <c r="E2755" t="s">
        <v>195</v>
      </c>
      <c r="F2755" t="s">
        <v>11554</v>
      </c>
      <c r="G2755" t="s">
        <v>9789</v>
      </c>
      <c r="H2755" t="s">
        <v>1242</v>
      </c>
      <c r="I2755" t="s">
        <v>7752</v>
      </c>
      <c r="J2755" t="s">
        <v>5058</v>
      </c>
      <c r="K2755" t="s">
        <v>9983</v>
      </c>
      <c r="L2755" t="s">
        <v>106</v>
      </c>
      <c r="M2755" t="s">
        <v>202</v>
      </c>
      <c r="N2755" t="s">
        <v>108</v>
      </c>
      <c r="O2755" t="s">
        <v>94</v>
      </c>
      <c r="P2755">
        <v>34254790</v>
      </c>
      <c r="Q2755">
        <v>5362723.34</v>
      </c>
      <c r="R2755" t="s">
        <v>122</v>
      </c>
      <c r="S2755">
        <v>0.39300000000000002</v>
      </c>
      <c r="T2755" s="29">
        <v>1716503</v>
      </c>
      <c r="U2755" s="29">
        <v>344357.49</v>
      </c>
      <c r="V2755" s="29">
        <v>3301862.85</v>
      </c>
    </row>
    <row r="2756" spans="1:22" ht="14.6" x14ac:dyDescent="0.4">
      <c r="A2756" t="s">
        <v>11555</v>
      </c>
      <c r="B2756" t="s">
        <v>11556</v>
      </c>
      <c r="C2756" t="s">
        <v>155</v>
      </c>
      <c r="D2756" t="s">
        <v>278</v>
      </c>
      <c r="E2756" t="s">
        <v>278</v>
      </c>
      <c r="F2756" t="s">
        <v>11557</v>
      </c>
      <c r="G2756" t="s">
        <v>5622</v>
      </c>
      <c r="H2756" t="s">
        <v>6052</v>
      </c>
      <c r="I2756" t="s">
        <v>435</v>
      </c>
      <c r="J2756" t="s">
        <v>2584</v>
      </c>
      <c r="K2756" t="s">
        <v>2725</v>
      </c>
      <c r="L2756" t="s">
        <v>240</v>
      </c>
      <c r="M2756" t="s">
        <v>134</v>
      </c>
      <c r="N2756" t="s">
        <v>108</v>
      </c>
      <c r="O2756" t="s">
        <v>94</v>
      </c>
      <c r="P2756">
        <v>207940621</v>
      </c>
      <c r="Q2756">
        <v>144138198.41</v>
      </c>
      <c r="R2756" t="s">
        <v>95</v>
      </c>
      <c r="S2756">
        <v>0.4506</v>
      </c>
      <c r="T2756" s="29">
        <v>56203362.899999999</v>
      </c>
      <c r="U2756" s="29">
        <v>12173514.710000001</v>
      </c>
      <c r="V2756" s="29">
        <v>75761320.799999997</v>
      </c>
    </row>
    <row r="2757" spans="1:22" ht="14.6" x14ac:dyDescent="0.4">
      <c r="A2757" t="s">
        <v>11558</v>
      </c>
      <c r="B2757" t="s">
        <v>11559</v>
      </c>
      <c r="C2757" t="s">
        <v>184</v>
      </c>
      <c r="D2757" t="s">
        <v>185</v>
      </c>
      <c r="E2757" t="s">
        <v>185</v>
      </c>
      <c r="F2757" t="s">
        <v>11560</v>
      </c>
      <c r="G2757" t="s">
        <v>5547</v>
      </c>
      <c r="H2757" t="s">
        <v>1542</v>
      </c>
      <c r="I2757" t="s">
        <v>1126</v>
      </c>
      <c r="J2757" t="s">
        <v>3881</v>
      </c>
      <c r="K2757" t="s">
        <v>868</v>
      </c>
      <c r="L2757" t="s">
        <v>192</v>
      </c>
      <c r="M2757" t="s">
        <v>121</v>
      </c>
      <c r="N2757" t="s">
        <v>108</v>
      </c>
      <c r="O2757" t="s">
        <v>94</v>
      </c>
      <c r="P2757">
        <v>9443750</v>
      </c>
      <c r="Q2757">
        <v>902187.39</v>
      </c>
      <c r="R2757" t="s">
        <v>95</v>
      </c>
      <c r="S2757">
        <v>0.23930000000000001</v>
      </c>
      <c r="T2757" s="29">
        <v>166850.51999999999</v>
      </c>
      <c r="U2757" s="29">
        <v>77841.09</v>
      </c>
      <c r="V2757" s="29">
        <v>657495.78</v>
      </c>
    </row>
    <row r="2758" spans="1:22" ht="14.6" x14ac:dyDescent="0.4">
      <c r="A2758" t="s">
        <v>11561</v>
      </c>
      <c r="B2758" t="s">
        <v>11562</v>
      </c>
      <c r="C2758" t="s">
        <v>112</v>
      </c>
      <c r="D2758" t="s">
        <v>113</v>
      </c>
      <c r="E2758" t="s">
        <v>113</v>
      </c>
      <c r="F2758" t="s">
        <v>11563</v>
      </c>
      <c r="G2758" t="s">
        <v>2572</v>
      </c>
      <c r="H2758" t="s">
        <v>8656</v>
      </c>
      <c r="I2758" t="s">
        <v>2527</v>
      </c>
      <c r="J2758" t="s">
        <v>366</v>
      </c>
      <c r="K2758" t="s">
        <v>2635</v>
      </c>
      <c r="L2758" t="s">
        <v>222</v>
      </c>
      <c r="M2758" t="s">
        <v>121</v>
      </c>
      <c r="N2758" t="s">
        <v>93</v>
      </c>
      <c r="O2758" t="s">
        <v>94</v>
      </c>
      <c r="P2758">
        <v>15372708</v>
      </c>
      <c r="Q2758">
        <v>2416752.9700000002</v>
      </c>
      <c r="R2758" t="s">
        <v>95</v>
      </c>
      <c r="S2758">
        <v>0.36709999999999998</v>
      </c>
      <c r="T2758" s="29">
        <v>547396.07999999996</v>
      </c>
      <c r="U2758" s="29">
        <v>105455.23</v>
      </c>
      <c r="V2758" s="29">
        <v>1763901.66</v>
      </c>
    </row>
    <row r="2759" spans="1:22" ht="14.6" x14ac:dyDescent="0.4">
      <c r="A2759" t="s">
        <v>11564</v>
      </c>
      <c r="B2759" t="s">
        <v>11565</v>
      </c>
      <c r="C2759" t="s">
        <v>83</v>
      </c>
      <c r="D2759" t="s">
        <v>166</v>
      </c>
      <c r="E2759" t="s">
        <v>166</v>
      </c>
      <c r="F2759" t="s">
        <v>11566</v>
      </c>
      <c r="G2759" t="s">
        <v>5925</v>
      </c>
      <c r="H2759" t="s">
        <v>6192</v>
      </c>
      <c r="I2759" t="s">
        <v>170</v>
      </c>
      <c r="J2759" t="s">
        <v>6178</v>
      </c>
      <c r="K2759" t="s">
        <v>426</v>
      </c>
      <c r="L2759" t="s">
        <v>106</v>
      </c>
      <c r="M2759" t="s">
        <v>92</v>
      </c>
      <c r="N2759" t="s">
        <v>108</v>
      </c>
      <c r="O2759" t="s">
        <v>94</v>
      </c>
      <c r="P2759">
        <v>5008218</v>
      </c>
      <c r="Q2759">
        <v>1622661.96</v>
      </c>
      <c r="R2759" t="s">
        <v>95</v>
      </c>
      <c r="S2759">
        <v>0.1298</v>
      </c>
      <c r="T2759" s="29">
        <v>150645.26999999999</v>
      </c>
      <c r="U2759" s="29">
        <v>84021.58</v>
      </c>
      <c r="V2759" s="29">
        <v>1387995.11</v>
      </c>
    </row>
    <row r="2760" spans="1:22" ht="14.6" x14ac:dyDescent="0.4">
      <c r="A2760" t="s">
        <v>11567</v>
      </c>
      <c r="B2760" t="s">
        <v>11568</v>
      </c>
      <c r="C2760" t="s">
        <v>137</v>
      </c>
      <c r="D2760" t="s">
        <v>308</v>
      </c>
      <c r="E2760" t="s">
        <v>308</v>
      </c>
      <c r="F2760" t="s">
        <v>11569</v>
      </c>
      <c r="G2760" t="s">
        <v>327</v>
      </c>
      <c r="H2760" t="s">
        <v>6185</v>
      </c>
      <c r="I2760" t="s">
        <v>1874</v>
      </c>
      <c r="J2760" t="s">
        <v>328</v>
      </c>
      <c r="K2760" t="s">
        <v>376</v>
      </c>
      <c r="L2760" t="s">
        <v>144</v>
      </c>
      <c r="M2760" t="s">
        <v>134</v>
      </c>
      <c r="N2760" t="s">
        <v>108</v>
      </c>
      <c r="O2760" t="s">
        <v>94</v>
      </c>
      <c r="P2760">
        <v>28480396</v>
      </c>
      <c r="Q2760">
        <v>3957393.8</v>
      </c>
      <c r="R2760" t="s">
        <v>95</v>
      </c>
      <c r="S2760">
        <v>0.2142</v>
      </c>
      <c r="T2760" s="29">
        <v>535611.24</v>
      </c>
      <c r="U2760" s="29">
        <v>97889.87</v>
      </c>
      <c r="V2760" s="29">
        <v>3323892.69</v>
      </c>
    </row>
    <row r="2761" spans="1:22" ht="14.6" x14ac:dyDescent="0.4">
      <c r="A2761" t="s">
        <v>11570</v>
      </c>
      <c r="B2761" t="s">
        <v>11571</v>
      </c>
      <c r="C2761" t="s">
        <v>98</v>
      </c>
      <c r="D2761" t="s">
        <v>195</v>
      </c>
      <c r="E2761" t="s">
        <v>195</v>
      </c>
      <c r="F2761" t="s">
        <v>11572</v>
      </c>
      <c r="G2761" t="s">
        <v>1973</v>
      </c>
      <c r="H2761" t="s">
        <v>4093</v>
      </c>
      <c r="I2761" t="s">
        <v>1455</v>
      </c>
      <c r="J2761" t="s">
        <v>1454</v>
      </c>
      <c r="K2761" t="s">
        <v>4125</v>
      </c>
      <c r="L2761" t="s">
        <v>832</v>
      </c>
      <c r="M2761" t="s">
        <v>107</v>
      </c>
      <c r="N2761" t="s">
        <v>108</v>
      </c>
      <c r="O2761" t="s">
        <v>94</v>
      </c>
      <c r="P2761">
        <v>113268788</v>
      </c>
      <c r="Q2761">
        <v>10910951.76</v>
      </c>
      <c r="R2761" t="s">
        <v>95</v>
      </c>
      <c r="S2761">
        <v>0.52270000000000005</v>
      </c>
      <c r="T2761" s="29">
        <v>5336682</v>
      </c>
      <c r="U2761" s="29">
        <v>157996.43</v>
      </c>
      <c r="V2761" s="29">
        <v>5416273.3300000001</v>
      </c>
    </row>
    <row r="2762" spans="1:22" ht="14.6" x14ac:dyDescent="0.4">
      <c r="A2762" t="s">
        <v>11573</v>
      </c>
      <c r="B2762" t="s">
        <v>11574</v>
      </c>
      <c r="C2762" t="s">
        <v>1</v>
      </c>
      <c r="D2762" t="s">
        <v>166</v>
      </c>
      <c r="E2762" t="s">
        <v>166</v>
      </c>
      <c r="F2762" t="s">
        <v>11575</v>
      </c>
      <c r="G2762" t="s">
        <v>1371</v>
      </c>
      <c r="H2762" t="s">
        <v>2171</v>
      </c>
      <c r="I2762" t="s">
        <v>1561</v>
      </c>
      <c r="J2762" t="s">
        <v>8002</v>
      </c>
      <c r="K2762" t="s">
        <v>481</v>
      </c>
      <c r="L2762" t="s">
        <v>144</v>
      </c>
      <c r="M2762" t="s">
        <v>134</v>
      </c>
      <c r="N2762" t="s">
        <v>108</v>
      </c>
      <c r="O2762" t="s">
        <v>94</v>
      </c>
      <c r="P2762">
        <v>10156177</v>
      </c>
      <c r="Q2762">
        <v>707895.14</v>
      </c>
      <c r="R2762" t="s">
        <v>95</v>
      </c>
      <c r="S2762">
        <v>0.45939999999999998</v>
      </c>
      <c r="T2762" s="29">
        <v>249348.59</v>
      </c>
      <c r="U2762" s="29">
        <v>38575.9</v>
      </c>
      <c r="V2762" s="29">
        <v>419970.65</v>
      </c>
    </row>
    <row r="2763" spans="1:22" ht="14.6" x14ac:dyDescent="0.4">
      <c r="A2763" t="s">
        <v>11576</v>
      </c>
      <c r="B2763" t="s">
        <v>11577</v>
      </c>
      <c r="C2763" t="s">
        <v>112</v>
      </c>
      <c r="D2763" t="s">
        <v>471</v>
      </c>
      <c r="E2763" t="s">
        <v>471</v>
      </c>
      <c r="F2763" t="s">
        <v>11578</v>
      </c>
      <c r="G2763" t="s">
        <v>7661</v>
      </c>
      <c r="H2763" t="s">
        <v>7353</v>
      </c>
      <c r="I2763" t="s">
        <v>11579</v>
      </c>
      <c r="J2763" t="s">
        <v>2674</v>
      </c>
      <c r="K2763" t="s">
        <v>3345</v>
      </c>
      <c r="L2763" t="s">
        <v>370</v>
      </c>
      <c r="M2763" t="s">
        <v>121</v>
      </c>
      <c r="N2763" t="s">
        <v>93</v>
      </c>
      <c r="O2763" t="s">
        <v>94</v>
      </c>
      <c r="P2763">
        <v>2485651</v>
      </c>
      <c r="Q2763">
        <v>73591.44</v>
      </c>
      <c r="R2763" t="s">
        <v>122</v>
      </c>
      <c r="S2763">
        <v>0.29420000000000002</v>
      </c>
      <c r="T2763" s="29">
        <v>17182.87</v>
      </c>
      <c r="U2763" s="29">
        <v>2045.42</v>
      </c>
      <c r="V2763" s="29">
        <v>54363.15</v>
      </c>
    </row>
    <row r="2764" spans="1:22" ht="14.6" x14ac:dyDescent="0.4">
      <c r="A2764" t="s">
        <v>11580</v>
      </c>
      <c r="B2764" t="s">
        <v>11581</v>
      </c>
      <c r="C2764" t="s">
        <v>155</v>
      </c>
      <c r="D2764" t="s">
        <v>278</v>
      </c>
      <c r="E2764" t="s">
        <v>278</v>
      </c>
      <c r="F2764" t="s">
        <v>11582</v>
      </c>
      <c r="G2764" t="s">
        <v>1380</v>
      </c>
      <c r="H2764" t="s">
        <v>2317</v>
      </c>
      <c r="I2764" t="s">
        <v>1972</v>
      </c>
      <c r="J2764" t="s">
        <v>4761</v>
      </c>
      <c r="K2764" t="s">
        <v>1548</v>
      </c>
      <c r="L2764" t="s">
        <v>144</v>
      </c>
      <c r="M2764" t="s">
        <v>578</v>
      </c>
      <c r="N2764" t="s">
        <v>93</v>
      </c>
      <c r="O2764" t="s">
        <v>94</v>
      </c>
      <c r="P2764">
        <v>394837694</v>
      </c>
      <c r="Q2764">
        <v>28542101.039999999</v>
      </c>
      <c r="R2764" t="s">
        <v>109</v>
      </c>
      <c r="S2764">
        <v>0.6321</v>
      </c>
      <c r="T2764" s="29">
        <v>12983195.199999999</v>
      </c>
      <c r="U2764" s="29">
        <v>611151.19999999995</v>
      </c>
      <c r="V2764" s="29">
        <v>14947754.640000001</v>
      </c>
    </row>
    <row r="2765" spans="1:22" ht="14.6" x14ac:dyDescent="0.4">
      <c r="A2765" t="s">
        <v>11583</v>
      </c>
      <c r="B2765" t="s">
        <v>11584</v>
      </c>
      <c r="C2765" t="s">
        <v>112</v>
      </c>
      <c r="D2765" t="s">
        <v>113</v>
      </c>
      <c r="E2765" t="s">
        <v>113</v>
      </c>
      <c r="F2765" t="s">
        <v>11585</v>
      </c>
      <c r="G2765" t="s">
        <v>6818</v>
      </c>
      <c r="H2765" t="s">
        <v>3245</v>
      </c>
      <c r="I2765" t="s">
        <v>4926</v>
      </c>
      <c r="J2765" t="s">
        <v>2923</v>
      </c>
      <c r="K2765" t="s">
        <v>5446</v>
      </c>
      <c r="L2765" t="s">
        <v>370</v>
      </c>
      <c r="M2765" t="s">
        <v>223</v>
      </c>
      <c r="N2765" t="s">
        <v>108</v>
      </c>
      <c r="O2765" t="s">
        <v>94</v>
      </c>
      <c r="P2765">
        <v>40643709</v>
      </c>
      <c r="Q2765">
        <v>7590335.9000000004</v>
      </c>
      <c r="R2765" t="s">
        <v>95</v>
      </c>
      <c r="S2765">
        <v>0.23230000000000001</v>
      </c>
      <c r="T2765" s="29">
        <v>1301121.97</v>
      </c>
      <c r="U2765" s="29">
        <v>291466.40000000002</v>
      </c>
      <c r="V2765" s="29">
        <v>5997747.5300000003</v>
      </c>
    </row>
    <row r="2766" spans="1:22" ht="14.6" x14ac:dyDescent="0.4">
      <c r="A2766" t="s">
        <v>11586</v>
      </c>
      <c r="B2766" t="s">
        <v>11587</v>
      </c>
      <c r="C2766" t="s">
        <v>155</v>
      </c>
      <c r="D2766" t="s">
        <v>251</v>
      </c>
      <c r="E2766" t="s">
        <v>251</v>
      </c>
      <c r="F2766" t="s">
        <v>11588</v>
      </c>
      <c r="G2766" t="s">
        <v>3977</v>
      </c>
      <c r="H2766" t="s">
        <v>3466</v>
      </c>
      <c r="I2766" t="s">
        <v>484</v>
      </c>
      <c r="J2766" t="s">
        <v>1340</v>
      </c>
      <c r="K2766" t="s">
        <v>451</v>
      </c>
      <c r="L2766" t="s">
        <v>240</v>
      </c>
      <c r="M2766" t="s">
        <v>578</v>
      </c>
      <c r="N2766" t="s">
        <v>108</v>
      </c>
      <c r="O2766" t="s">
        <v>94</v>
      </c>
      <c r="P2766">
        <v>87249990</v>
      </c>
      <c r="Q2766">
        <v>10546202.699999999</v>
      </c>
      <c r="R2766" t="s">
        <v>122</v>
      </c>
      <c r="S2766">
        <v>0.28760000000000002</v>
      </c>
      <c r="T2766" s="29">
        <v>2460195.09</v>
      </c>
      <c r="U2766" s="29">
        <v>647043.12</v>
      </c>
      <c r="V2766" s="29">
        <v>7438964.4900000002</v>
      </c>
    </row>
    <row r="2767" spans="1:22" ht="14.6" x14ac:dyDescent="0.4">
      <c r="A2767" t="s">
        <v>11589</v>
      </c>
      <c r="B2767" t="s">
        <v>11590</v>
      </c>
      <c r="C2767" t="s">
        <v>155</v>
      </c>
      <c r="D2767" t="s">
        <v>251</v>
      </c>
      <c r="E2767" t="s">
        <v>251</v>
      </c>
      <c r="F2767" t="s">
        <v>11591</v>
      </c>
      <c r="G2767" t="s">
        <v>3166</v>
      </c>
      <c r="H2767" t="s">
        <v>3167</v>
      </c>
      <c r="I2767" t="s">
        <v>1016</v>
      </c>
      <c r="J2767" t="s">
        <v>986</v>
      </c>
      <c r="K2767" t="s">
        <v>9467</v>
      </c>
      <c r="L2767" t="s">
        <v>413</v>
      </c>
      <c r="M2767" t="s">
        <v>134</v>
      </c>
      <c r="N2767" t="s">
        <v>108</v>
      </c>
      <c r="O2767" t="s">
        <v>94</v>
      </c>
      <c r="P2767">
        <v>390258562</v>
      </c>
      <c r="Q2767">
        <v>30728106.68</v>
      </c>
      <c r="R2767" t="s">
        <v>109</v>
      </c>
      <c r="S2767">
        <v>0.57989999999999997</v>
      </c>
      <c r="T2767" s="29">
        <v>12504425.1</v>
      </c>
      <c r="U2767" s="29">
        <v>335669.61</v>
      </c>
      <c r="V2767" s="29">
        <v>17888011.969999999</v>
      </c>
    </row>
    <row r="2768" spans="1:22" ht="14.6" x14ac:dyDescent="0.4">
      <c r="A2768" t="s">
        <v>11592</v>
      </c>
      <c r="B2768" t="s">
        <v>11593</v>
      </c>
      <c r="C2768" t="s">
        <v>125</v>
      </c>
      <c r="D2768" t="s">
        <v>308</v>
      </c>
      <c r="E2768" t="s">
        <v>308</v>
      </c>
      <c r="F2768" t="s">
        <v>11594</v>
      </c>
      <c r="G2768" t="s">
        <v>7810</v>
      </c>
      <c r="H2768" t="s">
        <v>3410</v>
      </c>
      <c r="I2768" t="s">
        <v>4508</v>
      </c>
      <c r="J2768" t="s">
        <v>814</v>
      </c>
      <c r="K2768" t="s">
        <v>1234</v>
      </c>
      <c r="L2768" t="s">
        <v>144</v>
      </c>
      <c r="M2768" t="s">
        <v>134</v>
      </c>
      <c r="N2768" t="s">
        <v>486</v>
      </c>
      <c r="O2768" t="s">
        <v>94</v>
      </c>
      <c r="P2768">
        <v>269028259</v>
      </c>
      <c r="Q2768">
        <v>97826520.319999993</v>
      </c>
      <c r="R2768" t="s">
        <v>122</v>
      </c>
      <c r="S2768">
        <v>0.30630000000000002</v>
      </c>
      <c r="T2768" s="29">
        <v>27474052.399999999</v>
      </c>
      <c r="U2768" s="29">
        <v>1541984.09</v>
      </c>
      <c r="V2768" s="29">
        <v>68810483.829999998</v>
      </c>
    </row>
    <row r="2769" spans="1:22" ht="14.6" x14ac:dyDescent="0.4">
      <c r="A2769" t="s">
        <v>11595</v>
      </c>
      <c r="B2769" t="s">
        <v>11596</v>
      </c>
      <c r="C2769" t="s">
        <v>184</v>
      </c>
      <c r="D2769" t="s">
        <v>185</v>
      </c>
      <c r="E2769" t="s">
        <v>185</v>
      </c>
      <c r="F2769" t="s">
        <v>11597</v>
      </c>
      <c r="G2769" t="s">
        <v>2869</v>
      </c>
      <c r="H2769" t="s">
        <v>2956</v>
      </c>
      <c r="I2769" t="s">
        <v>2864</v>
      </c>
      <c r="J2769" t="s">
        <v>5613</v>
      </c>
      <c r="K2769" t="s">
        <v>2027</v>
      </c>
      <c r="L2769" t="s">
        <v>192</v>
      </c>
      <c r="M2769" t="s">
        <v>121</v>
      </c>
      <c r="N2769" t="s">
        <v>108</v>
      </c>
      <c r="O2769" t="s">
        <v>94</v>
      </c>
      <c r="P2769">
        <v>8182543</v>
      </c>
      <c r="Q2769">
        <v>314334.7</v>
      </c>
      <c r="R2769" t="s">
        <v>95</v>
      </c>
      <c r="S2769">
        <v>0.26939999999999997</v>
      </c>
      <c r="T2769" s="29">
        <v>64079.199999999997</v>
      </c>
      <c r="U2769" s="29">
        <v>24637.08</v>
      </c>
      <c r="V2769" s="29">
        <v>225618.42</v>
      </c>
    </row>
    <row r="2770" spans="1:22" ht="14.6" x14ac:dyDescent="0.4">
      <c r="A2770" t="s">
        <v>11598</v>
      </c>
      <c r="B2770" t="s">
        <v>11599</v>
      </c>
      <c r="C2770" t="s">
        <v>155</v>
      </c>
      <c r="D2770" t="s">
        <v>251</v>
      </c>
      <c r="E2770" t="s">
        <v>251</v>
      </c>
      <c r="F2770" t="s">
        <v>11600</v>
      </c>
      <c r="G2770" t="s">
        <v>4479</v>
      </c>
      <c r="H2770" t="s">
        <v>6138</v>
      </c>
      <c r="I2770" t="s">
        <v>2212</v>
      </c>
      <c r="J2770" t="s">
        <v>158</v>
      </c>
      <c r="K2770" t="s">
        <v>5594</v>
      </c>
      <c r="L2770" t="s">
        <v>413</v>
      </c>
      <c r="M2770" t="s">
        <v>134</v>
      </c>
      <c r="N2770" t="s">
        <v>108</v>
      </c>
      <c r="O2770" t="s">
        <v>94</v>
      </c>
      <c r="P2770">
        <v>86776267</v>
      </c>
      <c r="Q2770">
        <v>8413697.5199999996</v>
      </c>
      <c r="R2770" t="s">
        <v>109</v>
      </c>
      <c r="S2770">
        <v>0.68700000000000006</v>
      </c>
      <c r="T2770" s="29">
        <v>4640265.22</v>
      </c>
      <c r="U2770" s="29">
        <v>417391.84</v>
      </c>
      <c r="V2770" s="29">
        <v>3356040.46</v>
      </c>
    </row>
    <row r="2771" spans="1:22" ht="14.6" x14ac:dyDescent="0.4">
      <c r="A2771" t="s">
        <v>11601</v>
      </c>
      <c r="B2771" t="s">
        <v>11602</v>
      </c>
      <c r="C2771" t="s">
        <v>98</v>
      </c>
      <c r="D2771" t="s">
        <v>195</v>
      </c>
      <c r="E2771" t="s">
        <v>195</v>
      </c>
      <c r="F2771" t="s">
        <v>11603</v>
      </c>
      <c r="G2771" t="s">
        <v>2134</v>
      </c>
      <c r="H2771" t="s">
        <v>978</v>
      </c>
      <c r="I2771" t="s">
        <v>976</v>
      </c>
      <c r="J2771" t="s">
        <v>2619</v>
      </c>
      <c r="K2771" t="s">
        <v>8150</v>
      </c>
      <c r="L2771" t="s">
        <v>832</v>
      </c>
      <c r="M2771" t="s">
        <v>107</v>
      </c>
      <c r="N2771" t="s">
        <v>108</v>
      </c>
      <c r="O2771" t="s">
        <v>94</v>
      </c>
      <c r="P2771">
        <v>150234377</v>
      </c>
      <c r="Q2771">
        <v>17829582.850000001</v>
      </c>
      <c r="R2771" t="s">
        <v>122</v>
      </c>
      <c r="S2771">
        <v>0.66090000000000004</v>
      </c>
      <c r="T2771" s="29">
        <v>9742052.9499999993</v>
      </c>
      <c r="U2771" s="29">
        <v>351830.38</v>
      </c>
      <c r="V2771" s="29">
        <v>7735699.5199999996</v>
      </c>
    </row>
    <row r="2772" spans="1:22" ht="14.6" x14ac:dyDescent="0.4">
      <c r="A2772" t="s">
        <v>11604</v>
      </c>
      <c r="B2772" t="s">
        <v>11605</v>
      </c>
      <c r="C2772" t="s">
        <v>137</v>
      </c>
      <c r="D2772" t="s">
        <v>126</v>
      </c>
      <c r="E2772" t="s">
        <v>126</v>
      </c>
      <c r="F2772" t="s">
        <v>11606</v>
      </c>
      <c r="G2772" t="s">
        <v>1398</v>
      </c>
      <c r="H2772" t="s">
        <v>3006</v>
      </c>
      <c r="I2772" t="s">
        <v>2558</v>
      </c>
      <c r="J2772" t="s">
        <v>2559</v>
      </c>
      <c r="K2772" t="s">
        <v>1073</v>
      </c>
      <c r="L2772" t="s">
        <v>144</v>
      </c>
      <c r="M2772" t="s">
        <v>134</v>
      </c>
      <c r="N2772" t="s">
        <v>486</v>
      </c>
      <c r="O2772" t="s">
        <v>94</v>
      </c>
      <c r="P2772">
        <v>35565663</v>
      </c>
      <c r="Q2772">
        <v>2787356.41</v>
      </c>
      <c r="R2772" t="s">
        <v>95</v>
      </c>
      <c r="S2772">
        <v>0.12139999999999999</v>
      </c>
      <c r="T2772" s="29">
        <v>288145.83</v>
      </c>
      <c r="U2772" s="29">
        <v>53509.41</v>
      </c>
      <c r="V2772" s="29">
        <v>2445701.17</v>
      </c>
    </row>
    <row r="2773" spans="1:22" ht="14.6" x14ac:dyDescent="0.4">
      <c r="A2773" t="s">
        <v>11607</v>
      </c>
      <c r="B2773" t="s">
        <v>11608</v>
      </c>
      <c r="C2773" t="s">
        <v>155</v>
      </c>
      <c r="D2773" t="s">
        <v>156</v>
      </c>
      <c r="E2773" t="s">
        <v>156</v>
      </c>
      <c r="F2773" t="s">
        <v>11609</v>
      </c>
      <c r="G2773" t="s">
        <v>9710</v>
      </c>
      <c r="H2773" t="s">
        <v>5538</v>
      </c>
      <c r="I2773" t="s">
        <v>3018</v>
      </c>
      <c r="J2773" t="s">
        <v>3782</v>
      </c>
      <c r="K2773" t="s">
        <v>1218</v>
      </c>
      <c r="L2773" t="s">
        <v>413</v>
      </c>
      <c r="M2773" t="s">
        <v>134</v>
      </c>
      <c r="N2773" t="s">
        <v>108</v>
      </c>
      <c r="O2773" t="s">
        <v>94</v>
      </c>
      <c r="P2773">
        <v>392403630</v>
      </c>
      <c r="Q2773">
        <v>39805940.090000004</v>
      </c>
      <c r="R2773" t="s">
        <v>285</v>
      </c>
      <c r="S2773">
        <v>0.251</v>
      </c>
      <c r="T2773" s="29">
        <v>7557692.29</v>
      </c>
      <c r="U2773" s="29">
        <v>1305613.57</v>
      </c>
      <c r="V2773" s="29">
        <v>30942634.23</v>
      </c>
    </row>
    <row r="2774" spans="1:22" ht="14.6" x14ac:dyDescent="0.4">
      <c r="A2774" t="s">
        <v>11610</v>
      </c>
      <c r="B2774" t="s">
        <v>11611</v>
      </c>
      <c r="C2774" t="s">
        <v>205</v>
      </c>
      <c r="D2774" t="s">
        <v>382</v>
      </c>
      <c r="E2774" t="s">
        <v>382</v>
      </c>
      <c r="F2774" t="s">
        <v>11612</v>
      </c>
      <c r="G2774" t="s">
        <v>977</v>
      </c>
      <c r="H2774" t="s">
        <v>5447</v>
      </c>
      <c r="I2774" t="s">
        <v>5647</v>
      </c>
      <c r="J2774" t="s">
        <v>1830</v>
      </c>
      <c r="K2774" t="s">
        <v>1224</v>
      </c>
      <c r="L2774" t="s">
        <v>231</v>
      </c>
      <c r="M2774" t="s">
        <v>121</v>
      </c>
      <c r="N2774" t="s">
        <v>93</v>
      </c>
      <c r="O2774" t="s">
        <v>94</v>
      </c>
      <c r="P2774">
        <v>1891892</v>
      </c>
      <c r="Q2774">
        <v>317245.76</v>
      </c>
      <c r="R2774" t="s">
        <v>122</v>
      </c>
      <c r="S2774">
        <v>0.20369999999999999</v>
      </c>
      <c r="T2774" s="29">
        <v>49225.95</v>
      </c>
      <c r="U2774" s="29">
        <v>23606.23</v>
      </c>
      <c r="V2774" s="29">
        <v>244413.58</v>
      </c>
    </row>
    <row r="2775" spans="1:22" ht="14.6" x14ac:dyDescent="0.4">
      <c r="A2775" t="s">
        <v>11613</v>
      </c>
      <c r="B2775" t="s">
        <v>11614</v>
      </c>
      <c r="C2775" t="s">
        <v>1</v>
      </c>
      <c r="D2775" t="s">
        <v>166</v>
      </c>
      <c r="E2775" t="s">
        <v>166</v>
      </c>
      <c r="F2775" t="s">
        <v>11615</v>
      </c>
      <c r="G2775" t="s">
        <v>3626</v>
      </c>
      <c r="H2775" t="s">
        <v>920</v>
      </c>
      <c r="I2775" t="s">
        <v>2100</v>
      </c>
      <c r="J2775" t="s">
        <v>2786</v>
      </c>
      <c r="K2775" t="s">
        <v>2911</v>
      </c>
      <c r="L2775" t="s">
        <v>91</v>
      </c>
      <c r="M2775" t="s">
        <v>181</v>
      </c>
      <c r="N2775" t="s">
        <v>93</v>
      </c>
      <c r="O2775" t="s">
        <v>94</v>
      </c>
      <c r="P2775">
        <v>3308030</v>
      </c>
      <c r="Q2775">
        <v>907756.1</v>
      </c>
      <c r="R2775" t="s">
        <v>95</v>
      </c>
      <c r="S2775">
        <v>0.41099999999999998</v>
      </c>
      <c r="T2775" s="29">
        <v>327319.84999999998</v>
      </c>
      <c r="U2775" s="29">
        <v>71703.25</v>
      </c>
      <c r="V2775" s="29">
        <v>508733</v>
      </c>
    </row>
    <row r="2776" spans="1:22" ht="14.6" x14ac:dyDescent="0.4">
      <c r="A2776" t="s">
        <v>11616</v>
      </c>
      <c r="B2776" t="s">
        <v>11617</v>
      </c>
      <c r="C2776" t="s">
        <v>205</v>
      </c>
      <c r="D2776" t="s">
        <v>382</v>
      </c>
      <c r="E2776" t="s">
        <v>382</v>
      </c>
      <c r="F2776" t="s">
        <v>11618</v>
      </c>
      <c r="G2776" t="s">
        <v>2075</v>
      </c>
      <c r="H2776" t="s">
        <v>4066</v>
      </c>
      <c r="I2776" t="s">
        <v>3194</v>
      </c>
      <c r="J2776" t="s">
        <v>7357</v>
      </c>
      <c r="K2776" t="s">
        <v>1000</v>
      </c>
      <c r="L2776" t="s">
        <v>231</v>
      </c>
      <c r="M2776" t="s">
        <v>121</v>
      </c>
      <c r="N2776" t="s">
        <v>108</v>
      </c>
      <c r="O2776" t="s">
        <v>94</v>
      </c>
      <c r="P2776">
        <v>2214360</v>
      </c>
      <c r="Q2776">
        <v>380829.23</v>
      </c>
      <c r="R2776" t="s">
        <v>95</v>
      </c>
      <c r="S2776">
        <v>0.22059999999999999</v>
      </c>
      <c r="T2776" s="29">
        <v>61912.94</v>
      </c>
      <c r="U2776" s="29">
        <v>10038.549999999999</v>
      </c>
      <c r="V2776" s="29">
        <v>308877.74</v>
      </c>
    </row>
    <row r="2777" spans="1:22" ht="14.6" x14ac:dyDescent="0.4">
      <c r="A2777" t="s">
        <v>11619</v>
      </c>
      <c r="B2777" t="s">
        <v>11620</v>
      </c>
      <c r="C2777" t="s">
        <v>184</v>
      </c>
      <c r="D2777" t="s">
        <v>185</v>
      </c>
      <c r="E2777" t="s">
        <v>185</v>
      </c>
      <c r="F2777" t="s">
        <v>11621</v>
      </c>
      <c r="G2777" t="s">
        <v>1481</v>
      </c>
      <c r="H2777" t="s">
        <v>7520</v>
      </c>
      <c r="I2777" t="s">
        <v>5234</v>
      </c>
      <c r="J2777" t="s">
        <v>1216</v>
      </c>
      <c r="K2777" t="s">
        <v>691</v>
      </c>
      <c r="L2777" t="s">
        <v>641</v>
      </c>
      <c r="M2777" t="s">
        <v>223</v>
      </c>
      <c r="N2777" t="s">
        <v>93</v>
      </c>
      <c r="O2777" t="s">
        <v>94</v>
      </c>
      <c r="P2777">
        <v>8136899</v>
      </c>
      <c r="Q2777">
        <v>1113259.54</v>
      </c>
      <c r="R2777" t="s">
        <v>95</v>
      </c>
      <c r="S2777">
        <v>0.18240000000000001</v>
      </c>
      <c r="T2777" s="29">
        <v>181811.38</v>
      </c>
      <c r="U2777" s="29">
        <v>54167.38</v>
      </c>
      <c r="V2777" s="29">
        <v>877280.78</v>
      </c>
    </row>
    <row r="2778" spans="1:22" ht="14.6" x14ac:dyDescent="0.4">
      <c r="A2778" t="s">
        <v>11622</v>
      </c>
      <c r="B2778" t="s">
        <v>11623</v>
      </c>
      <c r="C2778" t="s">
        <v>83</v>
      </c>
      <c r="D2778" t="s">
        <v>166</v>
      </c>
      <c r="E2778" t="s">
        <v>166</v>
      </c>
      <c r="F2778" t="s">
        <v>11624</v>
      </c>
      <c r="G2778" t="s">
        <v>6895</v>
      </c>
      <c r="H2778" t="s">
        <v>6818</v>
      </c>
      <c r="I2778" t="s">
        <v>1626</v>
      </c>
      <c r="J2778" t="s">
        <v>4616</v>
      </c>
      <c r="K2778" t="s">
        <v>2300</v>
      </c>
      <c r="L2778" t="s">
        <v>163</v>
      </c>
      <c r="M2778" t="s">
        <v>134</v>
      </c>
      <c r="N2778" t="s">
        <v>486</v>
      </c>
      <c r="O2778" t="s">
        <v>94</v>
      </c>
      <c r="P2778">
        <v>2631034</v>
      </c>
      <c r="Q2778">
        <v>614325.82999999996</v>
      </c>
      <c r="R2778" t="s">
        <v>122</v>
      </c>
      <c r="S2778">
        <v>0.3382</v>
      </c>
      <c r="T2778" s="29">
        <v>162477.60999999999</v>
      </c>
      <c r="U2778" s="29">
        <v>47049.49</v>
      </c>
      <c r="V2778" s="29">
        <v>404798.73</v>
      </c>
    </row>
    <row r="2779" spans="1:22" ht="14.6" x14ac:dyDescent="0.4">
      <c r="A2779" t="s">
        <v>11625</v>
      </c>
      <c r="B2779" t="s">
        <v>11626</v>
      </c>
      <c r="C2779" t="s">
        <v>184</v>
      </c>
      <c r="D2779" t="s">
        <v>185</v>
      </c>
      <c r="E2779" t="s">
        <v>185</v>
      </c>
      <c r="F2779" t="s">
        <v>11627</v>
      </c>
      <c r="G2779" t="s">
        <v>2541</v>
      </c>
      <c r="H2779" t="s">
        <v>2798</v>
      </c>
      <c r="I2779" t="s">
        <v>4028</v>
      </c>
      <c r="J2779" t="s">
        <v>1239</v>
      </c>
      <c r="K2779" t="s">
        <v>2540</v>
      </c>
      <c r="L2779" t="s">
        <v>222</v>
      </c>
      <c r="M2779" t="s">
        <v>223</v>
      </c>
      <c r="N2779" t="s">
        <v>108</v>
      </c>
      <c r="O2779" t="s">
        <v>94</v>
      </c>
      <c r="P2779">
        <v>8863767</v>
      </c>
      <c r="Q2779">
        <v>3415943.07</v>
      </c>
      <c r="R2779" t="s">
        <v>95</v>
      </c>
      <c r="S2779">
        <v>0.25240000000000001</v>
      </c>
      <c r="T2779" s="29">
        <v>570353</v>
      </c>
      <c r="U2779" s="29">
        <v>320226.26</v>
      </c>
      <c r="V2779" s="29">
        <v>2525363.81</v>
      </c>
    </row>
    <row r="2780" spans="1:22" ht="14.6" x14ac:dyDescent="0.4">
      <c r="A2780" t="s">
        <v>11628</v>
      </c>
      <c r="B2780" t="s">
        <v>11629</v>
      </c>
      <c r="C2780" t="s">
        <v>125</v>
      </c>
      <c r="D2780" t="s">
        <v>126</v>
      </c>
      <c r="E2780" t="s">
        <v>126</v>
      </c>
      <c r="F2780" t="s">
        <v>11630</v>
      </c>
      <c r="G2780" t="s">
        <v>1278</v>
      </c>
      <c r="H2780" t="s">
        <v>1323</v>
      </c>
      <c r="I2780" t="s">
        <v>4466</v>
      </c>
      <c r="J2780" t="s">
        <v>368</v>
      </c>
      <c r="K2780" t="s">
        <v>2725</v>
      </c>
      <c r="L2780" t="s">
        <v>163</v>
      </c>
      <c r="M2780" t="s">
        <v>134</v>
      </c>
      <c r="N2780" t="s">
        <v>108</v>
      </c>
      <c r="O2780" t="s">
        <v>94</v>
      </c>
      <c r="P2780">
        <v>780133027</v>
      </c>
      <c r="Q2780">
        <v>192460145.30000001</v>
      </c>
      <c r="R2780" t="s">
        <v>285</v>
      </c>
      <c r="S2780">
        <v>0.59389999999999998</v>
      </c>
      <c r="T2780" s="29">
        <v>92599555.799999997</v>
      </c>
      <c r="U2780" s="29">
        <v>12790977.42</v>
      </c>
      <c r="V2780" s="29">
        <v>87069612.079999998</v>
      </c>
    </row>
    <row r="2781" spans="1:22" ht="14.6" x14ac:dyDescent="0.4">
      <c r="A2781" t="s">
        <v>11631</v>
      </c>
      <c r="B2781" t="s">
        <v>11632</v>
      </c>
      <c r="C2781" t="s">
        <v>288</v>
      </c>
      <c r="D2781" t="s">
        <v>289</v>
      </c>
      <c r="E2781" t="s">
        <v>289</v>
      </c>
      <c r="F2781" t="s">
        <v>11633</v>
      </c>
      <c r="G2781" t="s">
        <v>655</v>
      </c>
      <c r="H2781" t="s">
        <v>8026</v>
      </c>
      <c r="I2781" t="s">
        <v>750</v>
      </c>
      <c r="J2781" t="s">
        <v>2869</v>
      </c>
      <c r="K2781" t="s">
        <v>1171</v>
      </c>
      <c r="L2781" t="s">
        <v>134</v>
      </c>
      <c r="M2781" t="s">
        <v>134</v>
      </c>
      <c r="N2781" t="s">
        <v>108</v>
      </c>
      <c r="O2781" t="s">
        <v>94</v>
      </c>
      <c r="P2781">
        <v>155012485</v>
      </c>
      <c r="Q2781">
        <v>61864160.939999998</v>
      </c>
      <c r="R2781" t="s">
        <v>122</v>
      </c>
      <c r="S2781">
        <v>0.55740000000000001</v>
      </c>
      <c r="T2781" s="29">
        <v>21655829.84</v>
      </c>
      <c r="U2781" s="29">
        <v>3221580.47</v>
      </c>
      <c r="V2781" s="29">
        <v>36986750.630000003</v>
      </c>
    </row>
    <row r="2782" spans="1:22" ht="14.6" x14ac:dyDescent="0.4">
      <c r="A2782" t="s">
        <v>11634</v>
      </c>
      <c r="B2782" t="s">
        <v>11635</v>
      </c>
      <c r="C2782" t="s">
        <v>1</v>
      </c>
      <c r="D2782" t="s">
        <v>166</v>
      </c>
      <c r="E2782" t="s">
        <v>166</v>
      </c>
      <c r="F2782" t="s">
        <v>11636</v>
      </c>
      <c r="G2782" t="s">
        <v>5007</v>
      </c>
      <c r="H2782" t="s">
        <v>769</v>
      </c>
      <c r="I2782" t="s">
        <v>4603</v>
      </c>
      <c r="J2782" t="s">
        <v>6758</v>
      </c>
      <c r="K2782" t="s">
        <v>9296</v>
      </c>
      <c r="L2782" t="s">
        <v>91</v>
      </c>
      <c r="M2782" t="s">
        <v>202</v>
      </c>
      <c r="N2782" t="s">
        <v>108</v>
      </c>
      <c r="O2782" t="s">
        <v>94</v>
      </c>
      <c r="P2782">
        <v>10790903</v>
      </c>
      <c r="Q2782">
        <v>2238694.7400000002</v>
      </c>
      <c r="R2782" t="s">
        <v>122</v>
      </c>
      <c r="S2782">
        <v>0.2281</v>
      </c>
      <c r="T2782" s="29">
        <v>407664.06</v>
      </c>
      <c r="U2782" s="29">
        <v>53373.15</v>
      </c>
      <c r="V2782" s="29">
        <v>1777657.53</v>
      </c>
    </row>
    <row r="2783" spans="1:22" ht="14.6" x14ac:dyDescent="0.4">
      <c r="A2783" t="s">
        <v>11637</v>
      </c>
      <c r="B2783" t="s">
        <v>11638</v>
      </c>
      <c r="C2783" t="s">
        <v>205</v>
      </c>
      <c r="D2783" t="s">
        <v>206</v>
      </c>
      <c r="E2783" t="s">
        <v>206</v>
      </c>
      <c r="F2783" t="s">
        <v>11639</v>
      </c>
      <c r="G2783" t="s">
        <v>357</v>
      </c>
      <c r="H2783" t="s">
        <v>6895</v>
      </c>
      <c r="I2783" t="s">
        <v>7479</v>
      </c>
      <c r="J2783" t="s">
        <v>6860</v>
      </c>
      <c r="K2783" t="s">
        <v>2250</v>
      </c>
      <c r="L2783" t="s">
        <v>657</v>
      </c>
      <c r="M2783" t="s">
        <v>121</v>
      </c>
      <c r="N2783" t="s">
        <v>108</v>
      </c>
      <c r="O2783" t="s">
        <v>94</v>
      </c>
      <c r="P2783">
        <v>1189945</v>
      </c>
      <c r="Q2783">
        <v>265548.15999999997</v>
      </c>
      <c r="R2783" t="s">
        <v>95</v>
      </c>
      <c r="S2783">
        <v>0.25779999999999997</v>
      </c>
      <c r="T2783" s="29">
        <v>51706.57</v>
      </c>
      <c r="U2783" s="29">
        <v>11830.3</v>
      </c>
      <c r="V2783" s="29">
        <v>202011.29</v>
      </c>
    </row>
    <row r="2784" spans="1:22" ht="14.6" x14ac:dyDescent="0.4">
      <c r="A2784" t="s">
        <v>11640</v>
      </c>
      <c r="B2784" t="s">
        <v>11641</v>
      </c>
      <c r="C2784" t="s">
        <v>205</v>
      </c>
      <c r="D2784" t="s">
        <v>206</v>
      </c>
      <c r="E2784" t="s">
        <v>206</v>
      </c>
      <c r="F2784" t="s">
        <v>11642</v>
      </c>
      <c r="G2784" t="s">
        <v>3186</v>
      </c>
      <c r="H2784" t="s">
        <v>11643</v>
      </c>
      <c r="I2784" t="s">
        <v>7803</v>
      </c>
      <c r="J2784" t="s">
        <v>2368</v>
      </c>
      <c r="K2784" t="s">
        <v>2188</v>
      </c>
      <c r="L2784" t="s">
        <v>213</v>
      </c>
      <c r="M2784" t="s">
        <v>121</v>
      </c>
      <c r="N2784" t="s">
        <v>108</v>
      </c>
      <c r="O2784" t="s">
        <v>94</v>
      </c>
      <c r="P2784">
        <v>2479844</v>
      </c>
      <c r="Q2784">
        <v>202071.71</v>
      </c>
      <c r="R2784" t="s">
        <v>95</v>
      </c>
      <c r="S2784">
        <v>0.32840000000000003</v>
      </c>
      <c r="T2784" s="29">
        <v>51011.71</v>
      </c>
      <c r="U2784" s="29">
        <v>8210.2999999999993</v>
      </c>
      <c r="V2784" s="29">
        <v>142849.70000000001</v>
      </c>
    </row>
    <row r="2785" spans="1:22" ht="14.6" x14ac:dyDescent="0.4">
      <c r="A2785" t="s">
        <v>11644</v>
      </c>
      <c r="B2785" t="s">
        <v>11645</v>
      </c>
      <c r="C2785" t="s">
        <v>155</v>
      </c>
      <c r="D2785" t="s">
        <v>156</v>
      </c>
      <c r="E2785" t="s">
        <v>156</v>
      </c>
      <c r="F2785" t="s">
        <v>11646</v>
      </c>
      <c r="G2785" t="s">
        <v>1170</v>
      </c>
      <c r="H2785" t="s">
        <v>4622</v>
      </c>
      <c r="I2785" t="s">
        <v>5275</v>
      </c>
      <c r="J2785" t="s">
        <v>708</v>
      </c>
      <c r="K2785" t="s">
        <v>208</v>
      </c>
      <c r="L2785" t="s">
        <v>144</v>
      </c>
      <c r="M2785" t="s">
        <v>134</v>
      </c>
      <c r="N2785" t="s">
        <v>108</v>
      </c>
      <c r="O2785" t="s">
        <v>94</v>
      </c>
      <c r="P2785">
        <v>282748705</v>
      </c>
      <c r="Q2785">
        <v>249855303.43000001</v>
      </c>
      <c r="R2785" t="s">
        <v>95</v>
      </c>
      <c r="S2785">
        <v>0.55389999999999995</v>
      </c>
      <c r="T2785" s="29">
        <v>94361857.329999998</v>
      </c>
      <c r="U2785" s="29">
        <v>22951030.460000001</v>
      </c>
      <c r="V2785" s="29">
        <v>132542415.64</v>
      </c>
    </row>
    <row r="2786" spans="1:22" ht="14.6" x14ac:dyDescent="0.4">
      <c r="A2786" t="s">
        <v>11647</v>
      </c>
      <c r="B2786" t="s">
        <v>11648</v>
      </c>
      <c r="C2786" t="s">
        <v>1</v>
      </c>
      <c r="D2786" t="s">
        <v>84</v>
      </c>
      <c r="E2786" t="s">
        <v>84</v>
      </c>
      <c r="F2786" t="s">
        <v>11649</v>
      </c>
      <c r="G2786" t="s">
        <v>942</v>
      </c>
      <c r="H2786" t="s">
        <v>7743</v>
      </c>
      <c r="I2786" t="s">
        <v>7995</v>
      </c>
      <c r="J2786" t="s">
        <v>3954</v>
      </c>
      <c r="K2786" t="s">
        <v>3958</v>
      </c>
      <c r="L2786" t="s">
        <v>353</v>
      </c>
      <c r="M2786" t="s">
        <v>181</v>
      </c>
      <c r="N2786" t="s">
        <v>93</v>
      </c>
      <c r="O2786" t="s">
        <v>94</v>
      </c>
      <c r="P2786">
        <v>10075956</v>
      </c>
      <c r="Q2786">
        <v>876664.34</v>
      </c>
      <c r="R2786" t="s">
        <v>122</v>
      </c>
      <c r="S2786">
        <v>0.2913</v>
      </c>
      <c r="T2786" s="29">
        <v>207261.24</v>
      </c>
      <c r="U2786" s="29">
        <v>78916.59</v>
      </c>
      <c r="V2786" s="29">
        <v>590486.51</v>
      </c>
    </row>
    <row r="2787" spans="1:22" ht="14.6" x14ac:dyDescent="0.4">
      <c r="A2787" t="s">
        <v>11650</v>
      </c>
      <c r="B2787" t="s">
        <v>11651</v>
      </c>
      <c r="C2787" t="s">
        <v>155</v>
      </c>
      <c r="D2787" t="s">
        <v>251</v>
      </c>
      <c r="E2787" t="s">
        <v>251</v>
      </c>
      <c r="F2787" t="s">
        <v>11652</v>
      </c>
      <c r="G2787" t="s">
        <v>253</v>
      </c>
      <c r="H2787" t="s">
        <v>3072</v>
      </c>
      <c r="I2787" t="s">
        <v>676</v>
      </c>
      <c r="J2787" t="s">
        <v>840</v>
      </c>
      <c r="K2787" t="s">
        <v>1648</v>
      </c>
      <c r="L2787" t="s">
        <v>240</v>
      </c>
      <c r="M2787" t="s">
        <v>134</v>
      </c>
      <c r="N2787" t="s">
        <v>108</v>
      </c>
      <c r="O2787" t="s">
        <v>94</v>
      </c>
      <c r="P2787">
        <v>315238913</v>
      </c>
      <c r="Q2787">
        <v>120369636.87</v>
      </c>
      <c r="R2787" t="s">
        <v>122</v>
      </c>
      <c r="S2787">
        <v>0.60429999999999995</v>
      </c>
      <c r="T2787" s="29">
        <v>56798667.969999999</v>
      </c>
      <c r="U2787" s="29">
        <v>7126686.4299999997</v>
      </c>
      <c r="V2787" s="29">
        <v>56444282.469999999</v>
      </c>
    </row>
    <row r="2788" spans="1:22" ht="14.6" x14ac:dyDescent="0.4">
      <c r="A2788" t="s">
        <v>11653</v>
      </c>
      <c r="B2788" t="s">
        <v>11654</v>
      </c>
      <c r="C2788" t="s">
        <v>112</v>
      </c>
      <c r="D2788" t="s">
        <v>471</v>
      </c>
      <c r="E2788" t="s">
        <v>471</v>
      </c>
      <c r="F2788" t="s">
        <v>11655</v>
      </c>
      <c r="G2788" t="s">
        <v>2621</v>
      </c>
      <c r="H2788" t="s">
        <v>583</v>
      </c>
      <c r="I2788" t="s">
        <v>6200</v>
      </c>
      <c r="J2788" t="s">
        <v>3972</v>
      </c>
      <c r="K2788" t="s">
        <v>1175</v>
      </c>
      <c r="L2788" t="s">
        <v>120</v>
      </c>
      <c r="M2788" t="s">
        <v>266</v>
      </c>
      <c r="N2788" t="s">
        <v>486</v>
      </c>
      <c r="O2788" t="s">
        <v>94</v>
      </c>
      <c r="P2788">
        <v>36925647</v>
      </c>
      <c r="Q2788">
        <v>5409427.4199999999</v>
      </c>
      <c r="R2788" t="s">
        <v>95</v>
      </c>
      <c r="S2788">
        <v>0.3634</v>
      </c>
      <c r="T2788" s="29">
        <v>1861637.07</v>
      </c>
      <c r="U2788" s="29">
        <v>60483.61</v>
      </c>
      <c r="V2788" s="29">
        <v>3487306.74</v>
      </c>
    </row>
    <row r="2789" spans="1:22" ht="14.6" x14ac:dyDescent="0.4">
      <c r="A2789" t="s">
        <v>11656</v>
      </c>
      <c r="B2789" t="s">
        <v>11657</v>
      </c>
      <c r="C2789" t="s">
        <v>288</v>
      </c>
      <c r="D2789" t="s">
        <v>289</v>
      </c>
      <c r="E2789" t="s">
        <v>289</v>
      </c>
      <c r="F2789" t="s">
        <v>11658</v>
      </c>
      <c r="G2789" t="s">
        <v>5233</v>
      </c>
      <c r="H2789" t="s">
        <v>4735</v>
      </c>
      <c r="I2789" t="s">
        <v>1211</v>
      </c>
      <c r="J2789" t="s">
        <v>2483</v>
      </c>
      <c r="K2789" t="s">
        <v>2367</v>
      </c>
      <c r="L2789" t="s">
        <v>92</v>
      </c>
      <c r="M2789" t="s">
        <v>134</v>
      </c>
      <c r="N2789" t="s">
        <v>108</v>
      </c>
      <c r="O2789" t="s">
        <v>94</v>
      </c>
      <c r="P2789">
        <v>125919759</v>
      </c>
      <c r="Q2789">
        <v>51277828.450000003</v>
      </c>
      <c r="R2789" t="s">
        <v>109</v>
      </c>
      <c r="S2789">
        <v>0.28420000000000001</v>
      </c>
      <c r="T2789" s="29">
        <v>13752363.279999999</v>
      </c>
      <c r="U2789" s="29">
        <v>3802353.91</v>
      </c>
      <c r="V2789" s="29">
        <v>33723111.259999998</v>
      </c>
    </row>
    <row r="2790" spans="1:22" ht="14.6" x14ac:dyDescent="0.4">
      <c r="A2790" t="s">
        <v>11659</v>
      </c>
      <c r="B2790" t="s">
        <v>11660</v>
      </c>
      <c r="C2790" t="s">
        <v>205</v>
      </c>
      <c r="D2790" t="s">
        <v>206</v>
      </c>
      <c r="E2790" t="s">
        <v>206</v>
      </c>
      <c r="F2790" t="s">
        <v>11661</v>
      </c>
      <c r="G2790" t="s">
        <v>4410</v>
      </c>
      <c r="H2790" t="s">
        <v>4411</v>
      </c>
      <c r="I2790" t="s">
        <v>3551</v>
      </c>
      <c r="J2790" t="s">
        <v>1205</v>
      </c>
      <c r="K2790" t="s">
        <v>904</v>
      </c>
      <c r="L2790" t="s">
        <v>444</v>
      </c>
      <c r="M2790" t="s">
        <v>121</v>
      </c>
      <c r="N2790" t="s">
        <v>108</v>
      </c>
      <c r="O2790" t="s">
        <v>94</v>
      </c>
      <c r="P2790">
        <v>665048</v>
      </c>
      <c r="Q2790">
        <v>13724.54</v>
      </c>
      <c r="R2790" t="s">
        <v>95</v>
      </c>
      <c r="S2790">
        <v>0.11169999999999999</v>
      </c>
      <c r="T2790" s="29">
        <v>1528.2</v>
      </c>
      <c r="U2790" s="29">
        <v>1157.8900000000001</v>
      </c>
      <c r="V2790" s="29">
        <v>11038.45</v>
      </c>
    </row>
    <row r="2791" spans="1:22" ht="14.6" x14ac:dyDescent="0.4">
      <c r="A2791" t="s">
        <v>11662</v>
      </c>
      <c r="B2791" t="s">
        <v>11663</v>
      </c>
      <c r="C2791" t="s">
        <v>125</v>
      </c>
      <c r="D2791" t="s">
        <v>126</v>
      </c>
      <c r="E2791" t="s">
        <v>126</v>
      </c>
      <c r="F2791" t="s">
        <v>11664</v>
      </c>
      <c r="G2791" t="s">
        <v>1978</v>
      </c>
      <c r="H2791" t="s">
        <v>5437</v>
      </c>
      <c r="I2791" t="s">
        <v>4467</v>
      </c>
      <c r="J2791" t="s">
        <v>2571</v>
      </c>
      <c r="K2791" t="s">
        <v>3280</v>
      </c>
      <c r="L2791" t="s">
        <v>163</v>
      </c>
      <c r="M2791" t="s">
        <v>134</v>
      </c>
      <c r="N2791" t="s">
        <v>108</v>
      </c>
      <c r="O2791" t="s">
        <v>94</v>
      </c>
      <c r="P2791">
        <v>788953475</v>
      </c>
      <c r="Q2791">
        <v>162209735.87</v>
      </c>
      <c r="R2791" t="s">
        <v>109</v>
      </c>
      <c r="S2791">
        <v>0.48010000000000003</v>
      </c>
      <c r="T2791" s="29">
        <v>75304371.180000007</v>
      </c>
      <c r="U2791" s="29">
        <v>11635699.34</v>
      </c>
      <c r="V2791" s="29">
        <v>75269665.349999994</v>
      </c>
    </row>
    <row r="2792" spans="1:22" ht="14.6" x14ac:dyDescent="0.4">
      <c r="A2792" t="s">
        <v>11665</v>
      </c>
      <c r="B2792" t="s">
        <v>11666</v>
      </c>
      <c r="C2792" t="s">
        <v>155</v>
      </c>
      <c r="D2792" t="s">
        <v>156</v>
      </c>
      <c r="E2792" t="s">
        <v>156</v>
      </c>
      <c r="F2792" t="s">
        <v>11667</v>
      </c>
      <c r="G2792" t="s">
        <v>159</v>
      </c>
      <c r="H2792" t="s">
        <v>6599</v>
      </c>
      <c r="I2792" t="s">
        <v>5437</v>
      </c>
      <c r="J2792" t="s">
        <v>1016</v>
      </c>
      <c r="K2792" t="s">
        <v>4894</v>
      </c>
      <c r="L2792" t="s">
        <v>413</v>
      </c>
      <c r="M2792" t="s">
        <v>578</v>
      </c>
      <c r="N2792" t="s">
        <v>108</v>
      </c>
      <c r="O2792" t="s">
        <v>94</v>
      </c>
      <c r="P2792">
        <v>170146109</v>
      </c>
      <c r="Q2792">
        <v>16920140.379999999</v>
      </c>
      <c r="R2792" t="s">
        <v>109</v>
      </c>
      <c r="S2792">
        <v>0.621</v>
      </c>
      <c r="T2792" s="29">
        <v>7545970.8499999996</v>
      </c>
      <c r="U2792" s="29">
        <v>1337109.3799999999</v>
      </c>
      <c r="V2792" s="29">
        <v>8037060.1500000004</v>
      </c>
    </row>
    <row r="2793" spans="1:22" ht="14.6" x14ac:dyDescent="0.4">
      <c r="A2793" t="s">
        <v>11668</v>
      </c>
      <c r="B2793" t="s">
        <v>11669</v>
      </c>
      <c r="C2793" t="s">
        <v>205</v>
      </c>
      <c r="D2793" t="s">
        <v>206</v>
      </c>
      <c r="E2793" t="s">
        <v>206</v>
      </c>
      <c r="F2793" t="s">
        <v>11670</v>
      </c>
      <c r="G2793" t="s">
        <v>4938</v>
      </c>
      <c r="H2793" t="s">
        <v>4939</v>
      </c>
      <c r="I2793" t="s">
        <v>3612</v>
      </c>
      <c r="J2793" t="s">
        <v>11671</v>
      </c>
      <c r="K2793" t="s">
        <v>1231</v>
      </c>
      <c r="L2793" t="s">
        <v>657</v>
      </c>
      <c r="M2793" t="s">
        <v>121</v>
      </c>
      <c r="N2793" t="s">
        <v>108</v>
      </c>
      <c r="O2793" t="s">
        <v>94</v>
      </c>
      <c r="P2793">
        <v>1946412</v>
      </c>
      <c r="Q2793">
        <v>108478.23</v>
      </c>
      <c r="R2793" t="s">
        <v>95</v>
      </c>
      <c r="S2793">
        <v>0.251</v>
      </c>
      <c r="T2793" s="29">
        <v>22614.05</v>
      </c>
      <c r="U2793" s="29">
        <v>8592.7900000000009</v>
      </c>
      <c r="V2793" s="29">
        <v>77271.39</v>
      </c>
    </row>
    <row r="2794" spans="1:22" ht="14.6" x14ac:dyDescent="0.4">
      <c r="A2794" t="s">
        <v>11672</v>
      </c>
      <c r="B2794" t="s">
        <v>11673</v>
      </c>
      <c r="C2794" t="s">
        <v>1</v>
      </c>
      <c r="D2794" t="s">
        <v>166</v>
      </c>
      <c r="E2794" t="s">
        <v>166</v>
      </c>
      <c r="F2794" t="s">
        <v>11674</v>
      </c>
      <c r="G2794" t="s">
        <v>2986</v>
      </c>
      <c r="H2794" t="s">
        <v>999</v>
      </c>
      <c r="I2794" t="s">
        <v>656</v>
      </c>
      <c r="J2794" t="s">
        <v>2736</v>
      </c>
      <c r="K2794" t="s">
        <v>3410</v>
      </c>
      <c r="L2794" t="s">
        <v>353</v>
      </c>
      <c r="M2794" t="s">
        <v>202</v>
      </c>
      <c r="N2794" t="s">
        <v>108</v>
      </c>
      <c r="O2794" t="s">
        <v>94</v>
      </c>
      <c r="P2794">
        <v>1707704</v>
      </c>
      <c r="Q2794">
        <v>301113.57</v>
      </c>
      <c r="R2794" t="s">
        <v>95</v>
      </c>
      <c r="S2794">
        <v>0.46050000000000002</v>
      </c>
      <c r="T2794" s="29">
        <v>129600.77</v>
      </c>
      <c r="U2794" s="29">
        <v>3294.36</v>
      </c>
      <c r="V2794" s="29">
        <v>168218.44</v>
      </c>
    </row>
    <row r="2795" spans="1:22" ht="14.6" x14ac:dyDescent="0.4">
      <c r="A2795" t="s">
        <v>11675</v>
      </c>
      <c r="B2795" t="s">
        <v>11676</v>
      </c>
      <c r="C2795" t="s">
        <v>184</v>
      </c>
      <c r="D2795" t="s">
        <v>185</v>
      </c>
      <c r="E2795" t="s">
        <v>185</v>
      </c>
      <c r="F2795" t="s">
        <v>11677</v>
      </c>
      <c r="G2795" t="s">
        <v>4725</v>
      </c>
      <c r="H2795" t="s">
        <v>4690</v>
      </c>
      <c r="I2795" t="s">
        <v>8581</v>
      </c>
      <c r="J2795" t="s">
        <v>2001</v>
      </c>
      <c r="K2795" t="s">
        <v>957</v>
      </c>
      <c r="L2795" t="s">
        <v>192</v>
      </c>
      <c r="M2795" t="s">
        <v>223</v>
      </c>
      <c r="N2795" t="s">
        <v>486</v>
      </c>
      <c r="O2795" t="s">
        <v>94</v>
      </c>
      <c r="P2795">
        <v>2380690</v>
      </c>
      <c r="Q2795">
        <v>199988.6</v>
      </c>
      <c r="R2795" t="s">
        <v>95</v>
      </c>
      <c r="S2795">
        <v>0.32769999999999999</v>
      </c>
      <c r="T2795" s="29">
        <v>53111.74</v>
      </c>
      <c r="U2795" s="29">
        <v>13457.03</v>
      </c>
      <c r="V2795" s="29">
        <v>133419.82999999999</v>
      </c>
    </row>
    <row r="2796" spans="1:22" ht="14.6" x14ac:dyDescent="0.4">
      <c r="A2796" t="s">
        <v>11678</v>
      </c>
      <c r="B2796" t="s">
        <v>11679</v>
      </c>
      <c r="C2796" t="s">
        <v>205</v>
      </c>
      <c r="D2796" t="s">
        <v>206</v>
      </c>
      <c r="E2796" t="s">
        <v>206</v>
      </c>
      <c r="F2796" t="s">
        <v>11680</v>
      </c>
      <c r="G2796" t="s">
        <v>1992</v>
      </c>
      <c r="H2796" t="s">
        <v>459</v>
      </c>
      <c r="I2796" t="s">
        <v>4563</v>
      </c>
      <c r="J2796" t="s">
        <v>9296</v>
      </c>
      <c r="K2796" t="s">
        <v>664</v>
      </c>
      <c r="L2796" t="s">
        <v>657</v>
      </c>
      <c r="M2796" t="s">
        <v>121</v>
      </c>
      <c r="N2796" t="s">
        <v>108</v>
      </c>
      <c r="O2796" t="s">
        <v>94</v>
      </c>
      <c r="P2796">
        <v>4896045</v>
      </c>
      <c r="Q2796">
        <v>1321773.23</v>
      </c>
      <c r="R2796" t="s">
        <v>122</v>
      </c>
      <c r="S2796">
        <v>0.1331</v>
      </c>
      <c r="T2796" s="29">
        <v>127825.39</v>
      </c>
      <c r="U2796" s="29">
        <v>25772.02</v>
      </c>
      <c r="V2796" s="29">
        <v>1168175.82</v>
      </c>
    </row>
    <row r="2797" spans="1:22" ht="14.6" x14ac:dyDescent="0.4">
      <c r="A2797" t="s">
        <v>11681</v>
      </c>
      <c r="B2797" t="s">
        <v>11682</v>
      </c>
      <c r="C2797" t="s">
        <v>125</v>
      </c>
      <c r="D2797" t="s">
        <v>308</v>
      </c>
      <c r="E2797" t="s">
        <v>308</v>
      </c>
      <c r="F2797" t="s">
        <v>11683</v>
      </c>
      <c r="G2797" t="s">
        <v>11684</v>
      </c>
      <c r="H2797" t="s">
        <v>5167</v>
      </c>
      <c r="I2797" t="s">
        <v>5306</v>
      </c>
      <c r="J2797" t="s">
        <v>3400</v>
      </c>
      <c r="K2797" t="s">
        <v>3955</v>
      </c>
      <c r="L2797" t="s">
        <v>1436</v>
      </c>
      <c r="M2797" t="s">
        <v>134</v>
      </c>
      <c r="N2797" t="s">
        <v>108</v>
      </c>
      <c r="O2797" t="s">
        <v>94</v>
      </c>
      <c r="P2797">
        <v>908411034</v>
      </c>
      <c r="Q2797">
        <v>91401203.239999995</v>
      </c>
      <c r="R2797" t="s">
        <v>95</v>
      </c>
      <c r="S2797">
        <v>0.28739999999999999</v>
      </c>
      <c r="T2797" s="29">
        <v>16704547.59</v>
      </c>
      <c r="U2797" s="29">
        <v>7633113.0999999996</v>
      </c>
      <c r="V2797" s="29">
        <v>67063542.549999997</v>
      </c>
    </row>
    <row r="2798" spans="1:22" ht="14.6" x14ac:dyDescent="0.4">
      <c r="A2798" t="s">
        <v>11685</v>
      </c>
      <c r="B2798" t="s">
        <v>11686</v>
      </c>
      <c r="C2798" t="s">
        <v>83</v>
      </c>
      <c r="D2798" t="s">
        <v>84</v>
      </c>
      <c r="E2798" t="s">
        <v>84</v>
      </c>
      <c r="F2798" t="s">
        <v>11687</v>
      </c>
      <c r="G2798" t="s">
        <v>4622</v>
      </c>
      <c r="H2798" t="s">
        <v>212</v>
      </c>
      <c r="I2798" t="s">
        <v>9309</v>
      </c>
      <c r="J2798" t="s">
        <v>2200</v>
      </c>
      <c r="K2798" t="s">
        <v>3925</v>
      </c>
      <c r="L2798" t="s">
        <v>106</v>
      </c>
      <c r="M2798" t="s">
        <v>134</v>
      </c>
      <c r="N2798" t="s">
        <v>108</v>
      </c>
      <c r="O2798" t="s">
        <v>94</v>
      </c>
      <c r="P2798">
        <v>4848722</v>
      </c>
      <c r="Q2798">
        <v>384445.08</v>
      </c>
      <c r="R2798" t="s">
        <v>95</v>
      </c>
      <c r="S2798">
        <v>0.20930000000000001</v>
      </c>
      <c r="T2798" s="29">
        <v>76875.789999999994</v>
      </c>
      <c r="U2798" s="29">
        <v>21708.18</v>
      </c>
      <c r="V2798" s="29">
        <v>285861.11</v>
      </c>
    </row>
    <row r="2799" spans="1:22" ht="14.6" x14ac:dyDescent="0.4">
      <c r="A2799" t="s">
        <v>11688</v>
      </c>
      <c r="B2799" t="s">
        <v>11689</v>
      </c>
      <c r="C2799" t="s">
        <v>112</v>
      </c>
      <c r="D2799" t="s">
        <v>471</v>
      </c>
      <c r="E2799" t="s">
        <v>471</v>
      </c>
      <c r="F2799" t="s">
        <v>11690</v>
      </c>
      <c r="G2799" t="s">
        <v>1705</v>
      </c>
      <c r="H2799" t="s">
        <v>1597</v>
      </c>
      <c r="I2799" t="s">
        <v>491</v>
      </c>
      <c r="J2799" t="s">
        <v>1112</v>
      </c>
      <c r="K2799" t="s">
        <v>598</v>
      </c>
      <c r="L2799" t="s">
        <v>370</v>
      </c>
      <c r="M2799" t="s">
        <v>121</v>
      </c>
      <c r="N2799" t="s">
        <v>93</v>
      </c>
      <c r="O2799" t="s">
        <v>94</v>
      </c>
      <c r="P2799">
        <v>7134312</v>
      </c>
      <c r="Q2799">
        <v>770107.69</v>
      </c>
      <c r="R2799" t="s">
        <v>95</v>
      </c>
      <c r="S2799">
        <v>0.21379999999999999</v>
      </c>
      <c r="T2799" s="29">
        <v>150418.03</v>
      </c>
      <c r="U2799" s="29">
        <v>67260.479999999996</v>
      </c>
      <c r="V2799" s="29">
        <v>552429.18000000005</v>
      </c>
    </row>
    <row r="2800" spans="1:22" ht="14.6" x14ac:dyDescent="0.4">
      <c r="A2800" t="s">
        <v>11691</v>
      </c>
      <c r="B2800" t="s">
        <v>11692</v>
      </c>
      <c r="C2800" t="s">
        <v>83</v>
      </c>
      <c r="D2800" t="s">
        <v>166</v>
      </c>
      <c r="E2800" t="s">
        <v>166</v>
      </c>
      <c r="F2800" t="s">
        <v>11693</v>
      </c>
      <c r="G2800" t="s">
        <v>8217</v>
      </c>
      <c r="H2800" t="s">
        <v>2887</v>
      </c>
      <c r="I2800" t="s">
        <v>8053</v>
      </c>
      <c r="J2800" t="s">
        <v>2136</v>
      </c>
      <c r="K2800" t="s">
        <v>7520</v>
      </c>
      <c r="L2800" t="s">
        <v>144</v>
      </c>
      <c r="M2800" t="s">
        <v>134</v>
      </c>
      <c r="N2800" t="s">
        <v>108</v>
      </c>
      <c r="O2800" t="s">
        <v>94</v>
      </c>
      <c r="P2800">
        <v>1411698</v>
      </c>
      <c r="Q2800">
        <v>85943.84</v>
      </c>
      <c r="R2800" t="s">
        <v>95</v>
      </c>
      <c r="S2800">
        <v>0.27500000000000002</v>
      </c>
      <c r="T2800" s="29">
        <v>17183.400000000001</v>
      </c>
      <c r="U2800" s="29">
        <v>7200.44</v>
      </c>
      <c r="V2800" s="29">
        <v>61560</v>
      </c>
    </row>
    <row r="2801" spans="1:22" ht="14.6" x14ac:dyDescent="0.4">
      <c r="A2801" t="s">
        <v>11694</v>
      </c>
      <c r="B2801" t="s">
        <v>11695</v>
      </c>
      <c r="C2801" t="s">
        <v>137</v>
      </c>
      <c r="D2801" t="s">
        <v>308</v>
      </c>
      <c r="E2801" t="s">
        <v>308</v>
      </c>
      <c r="F2801" t="s">
        <v>11696</v>
      </c>
      <c r="G2801" t="s">
        <v>1952</v>
      </c>
      <c r="H2801" t="s">
        <v>1958</v>
      </c>
      <c r="I2801" t="s">
        <v>3354</v>
      </c>
      <c r="J2801" t="s">
        <v>4360</v>
      </c>
      <c r="K2801" t="s">
        <v>565</v>
      </c>
      <c r="L2801" t="s">
        <v>765</v>
      </c>
      <c r="M2801" t="s">
        <v>134</v>
      </c>
      <c r="N2801" t="s">
        <v>108</v>
      </c>
      <c r="O2801" t="s">
        <v>94</v>
      </c>
      <c r="P2801">
        <v>49539010</v>
      </c>
      <c r="Q2801">
        <v>10834877.15</v>
      </c>
      <c r="R2801" t="s">
        <v>122</v>
      </c>
      <c r="S2801">
        <v>0.1646</v>
      </c>
      <c r="T2801" s="29">
        <v>1441059.57</v>
      </c>
      <c r="U2801" s="29">
        <v>1018845.26</v>
      </c>
      <c r="V2801" s="29">
        <v>8374972.3200000003</v>
      </c>
    </row>
    <row r="2802" spans="1:22" ht="14.6" x14ac:dyDescent="0.4">
      <c r="A2802" t="s">
        <v>11697</v>
      </c>
      <c r="B2802" t="s">
        <v>11698</v>
      </c>
      <c r="C2802" t="s">
        <v>98</v>
      </c>
      <c r="D2802" t="s">
        <v>99</v>
      </c>
      <c r="E2802" t="s">
        <v>99</v>
      </c>
      <c r="F2802" t="s">
        <v>10612</v>
      </c>
      <c r="G2802" t="s">
        <v>5598</v>
      </c>
      <c r="H2802" t="s">
        <v>4213</v>
      </c>
      <c r="I2802" t="s">
        <v>1191</v>
      </c>
      <c r="J2802" t="s">
        <v>4084</v>
      </c>
      <c r="K2802" t="s">
        <v>585</v>
      </c>
      <c r="L2802" t="s">
        <v>832</v>
      </c>
      <c r="M2802" t="s">
        <v>107</v>
      </c>
      <c r="N2802" t="s">
        <v>93</v>
      </c>
      <c r="O2802" t="s">
        <v>94</v>
      </c>
      <c r="P2802">
        <v>28535392</v>
      </c>
      <c r="Q2802">
        <v>8200764.0499999998</v>
      </c>
      <c r="R2802" t="s">
        <v>285</v>
      </c>
      <c r="S2802">
        <v>0.39400000000000002</v>
      </c>
      <c r="T2802" s="29">
        <v>1949009.96</v>
      </c>
      <c r="U2802" s="29">
        <v>139187.28</v>
      </c>
      <c r="V2802" s="29">
        <v>6112566.8099999996</v>
      </c>
    </row>
    <row r="2803" spans="1:22" ht="14.6" x14ac:dyDescent="0.4">
      <c r="A2803" t="s">
        <v>11699</v>
      </c>
      <c r="B2803" t="s">
        <v>11700</v>
      </c>
      <c r="C2803" t="s">
        <v>112</v>
      </c>
      <c r="D2803" t="s">
        <v>113</v>
      </c>
      <c r="E2803" t="s">
        <v>113</v>
      </c>
      <c r="F2803" t="s">
        <v>11701</v>
      </c>
      <c r="G2803" t="s">
        <v>1164</v>
      </c>
      <c r="H2803" t="s">
        <v>3964</v>
      </c>
      <c r="I2803" t="s">
        <v>2828</v>
      </c>
      <c r="J2803" t="s">
        <v>3113</v>
      </c>
      <c r="K2803" t="s">
        <v>4228</v>
      </c>
      <c r="L2803" t="s">
        <v>370</v>
      </c>
      <c r="M2803" t="s">
        <v>266</v>
      </c>
      <c r="N2803" t="s">
        <v>108</v>
      </c>
      <c r="O2803" t="s">
        <v>94</v>
      </c>
      <c r="P2803">
        <v>48353329</v>
      </c>
      <c r="Q2803">
        <v>16785427.449999999</v>
      </c>
      <c r="R2803" t="s">
        <v>95</v>
      </c>
      <c r="S2803">
        <v>0.36909999999999998</v>
      </c>
      <c r="T2803" s="29">
        <v>5407838.21</v>
      </c>
      <c r="U2803" s="29">
        <v>1523207.55</v>
      </c>
      <c r="V2803" s="29">
        <v>9854381.6899999995</v>
      </c>
    </row>
    <row r="2804" spans="1:22" ht="14.6" x14ac:dyDescent="0.4">
      <c r="A2804" t="s">
        <v>11702</v>
      </c>
      <c r="B2804" t="s">
        <v>11703</v>
      </c>
      <c r="C2804" t="s">
        <v>288</v>
      </c>
      <c r="D2804" t="s">
        <v>289</v>
      </c>
      <c r="E2804" t="s">
        <v>289</v>
      </c>
      <c r="F2804" t="s">
        <v>11704</v>
      </c>
      <c r="G2804" t="s">
        <v>6177</v>
      </c>
      <c r="H2804" t="s">
        <v>7627</v>
      </c>
      <c r="I2804" t="s">
        <v>5058</v>
      </c>
      <c r="J2804" t="s">
        <v>3334</v>
      </c>
      <c r="K2804" t="s">
        <v>2869</v>
      </c>
      <c r="L2804" t="s">
        <v>296</v>
      </c>
      <c r="M2804" t="s">
        <v>134</v>
      </c>
      <c r="N2804" t="s">
        <v>93</v>
      </c>
      <c r="O2804" t="s">
        <v>94</v>
      </c>
      <c r="P2804">
        <v>66066359</v>
      </c>
      <c r="Q2804">
        <v>14237569.279999999</v>
      </c>
      <c r="R2804" t="s">
        <v>95</v>
      </c>
      <c r="S2804">
        <v>0.307</v>
      </c>
      <c r="T2804" s="29">
        <v>3158841.72</v>
      </c>
      <c r="U2804" s="29">
        <v>631187.96</v>
      </c>
      <c r="V2804" s="29">
        <v>10447539.6</v>
      </c>
    </row>
    <row r="2805" spans="1:22" ht="14.6" x14ac:dyDescent="0.4">
      <c r="A2805" t="s">
        <v>11705</v>
      </c>
      <c r="B2805" t="s">
        <v>11706</v>
      </c>
      <c r="C2805" t="s">
        <v>184</v>
      </c>
      <c r="D2805" t="s">
        <v>382</v>
      </c>
      <c r="E2805" t="s">
        <v>382</v>
      </c>
      <c r="F2805" t="s">
        <v>11707</v>
      </c>
      <c r="G2805" t="s">
        <v>2955</v>
      </c>
      <c r="H2805" t="s">
        <v>2956</v>
      </c>
      <c r="I2805" t="s">
        <v>9803</v>
      </c>
      <c r="J2805" t="s">
        <v>4598</v>
      </c>
      <c r="K2805" t="s">
        <v>1800</v>
      </c>
      <c r="L2805" t="s">
        <v>192</v>
      </c>
      <c r="M2805" t="s">
        <v>223</v>
      </c>
      <c r="N2805" t="s">
        <v>108</v>
      </c>
      <c r="O2805" t="s">
        <v>94</v>
      </c>
      <c r="P2805">
        <v>6833800</v>
      </c>
      <c r="Q2805">
        <v>345510.51</v>
      </c>
      <c r="R2805" t="s">
        <v>95</v>
      </c>
      <c r="S2805">
        <v>0.12820000000000001</v>
      </c>
      <c r="T2805" s="29">
        <v>43733.3</v>
      </c>
      <c r="U2805" s="29">
        <v>23924.33</v>
      </c>
      <c r="V2805" s="29">
        <v>277852.88</v>
      </c>
    </row>
    <row r="2806" spans="1:22" ht="14.6" x14ac:dyDescent="0.4">
      <c r="A2806" t="s">
        <v>11708</v>
      </c>
      <c r="B2806" t="s">
        <v>11709</v>
      </c>
      <c r="C2806" t="s">
        <v>98</v>
      </c>
      <c r="D2806" t="s">
        <v>1084</v>
      </c>
      <c r="E2806" t="s">
        <v>1084</v>
      </c>
      <c r="F2806" t="s">
        <v>11710</v>
      </c>
      <c r="G2806" t="s">
        <v>4770</v>
      </c>
      <c r="H2806" t="s">
        <v>8555</v>
      </c>
      <c r="I2806" t="s">
        <v>3475</v>
      </c>
      <c r="J2806" t="s">
        <v>1492</v>
      </c>
      <c r="K2806" t="s">
        <v>3061</v>
      </c>
      <c r="L2806" t="s">
        <v>832</v>
      </c>
      <c r="M2806" t="s">
        <v>107</v>
      </c>
      <c r="N2806" t="s">
        <v>108</v>
      </c>
      <c r="O2806" t="s">
        <v>94</v>
      </c>
      <c r="P2806">
        <v>41851500</v>
      </c>
      <c r="Q2806">
        <v>4801652.3600000003</v>
      </c>
      <c r="R2806" t="s">
        <v>122</v>
      </c>
      <c r="S2806">
        <v>0.30840000000000001</v>
      </c>
      <c r="T2806" s="29">
        <v>893847.92</v>
      </c>
      <c r="U2806" s="29">
        <v>420408.57</v>
      </c>
      <c r="V2806" s="29">
        <v>3487395.87</v>
      </c>
    </row>
    <row r="2807" spans="1:22" ht="14.6" x14ac:dyDescent="0.4">
      <c r="A2807" t="s">
        <v>11711</v>
      </c>
      <c r="B2807" t="s">
        <v>11712</v>
      </c>
      <c r="C2807" t="s">
        <v>1</v>
      </c>
      <c r="D2807" t="s">
        <v>166</v>
      </c>
      <c r="E2807" t="s">
        <v>166</v>
      </c>
      <c r="F2807" t="s">
        <v>11713</v>
      </c>
      <c r="G2807" t="s">
        <v>3525</v>
      </c>
      <c r="H2807" t="s">
        <v>1845</v>
      </c>
      <c r="I2807" t="s">
        <v>1154</v>
      </c>
      <c r="J2807" t="s">
        <v>1522</v>
      </c>
      <c r="K2807" t="s">
        <v>1044</v>
      </c>
      <c r="L2807" t="s">
        <v>91</v>
      </c>
      <c r="M2807" t="s">
        <v>202</v>
      </c>
      <c r="N2807" t="s">
        <v>108</v>
      </c>
      <c r="O2807" t="s">
        <v>94</v>
      </c>
      <c r="P2807">
        <v>4032276</v>
      </c>
      <c r="Q2807">
        <v>588205.56999999995</v>
      </c>
      <c r="R2807" t="s">
        <v>95</v>
      </c>
      <c r="S2807">
        <v>0.33989999999999998</v>
      </c>
      <c r="T2807" s="29">
        <v>167119.63</v>
      </c>
      <c r="U2807" s="29">
        <v>17336.080000000002</v>
      </c>
      <c r="V2807" s="29">
        <v>403749.86</v>
      </c>
    </row>
    <row r="2808" spans="1:22" ht="14.6" x14ac:dyDescent="0.4">
      <c r="A2808" t="s">
        <v>11714</v>
      </c>
      <c r="B2808" t="s">
        <v>11715</v>
      </c>
      <c r="C2808" t="s">
        <v>155</v>
      </c>
      <c r="D2808" t="s">
        <v>251</v>
      </c>
      <c r="E2808" t="s">
        <v>251</v>
      </c>
      <c r="F2808" t="s">
        <v>11716</v>
      </c>
      <c r="G2808" t="s">
        <v>8757</v>
      </c>
      <c r="H2808" t="s">
        <v>5647</v>
      </c>
      <c r="I2808" t="s">
        <v>6655</v>
      </c>
      <c r="J2808" t="s">
        <v>3113</v>
      </c>
      <c r="K2808" t="s">
        <v>4484</v>
      </c>
      <c r="L2808" t="s">
        <v>163</v>
      </c>
      <c r="M2808" t="s">
        <v>578</v>
      </c>
      <c r="N2808" t="s">
        <v>108</v>
      </c>
      <c r="O2808" t="s">
        <v>94</v>
      </c>
      <c r="P2808">
        <v>131371302</v>
      </c>
      <c r="Q2808">
        <v>77641131.75</v>
      </c>
      <c r="R2808" t="s">
        <v>109</v>
      </c>
      <c r="S2808">
        <v>0.58030000000000004</v>
      </c>
      <c r="T2808" s="29">
        <v>40774200.780000001</v>
      </c>
      <c r="U2808" s="29">
        <v>6726663.0499999998</v>
      </c>
      <c r="V2808" s="29">
        <v>30140267.920000002</v>
      </c>
    </row>
    <row r="2809" spans="1:22" ht="14.6" x14ac:dyDescent="0.4">
      <c r="A2809" t="s">
        <v>11717</v>
      </c>
      <c r="B2809" t="s">
        <v>11718</v>
      </c>
      <c r="C2809" t="s">
        <v>184</v>
      </c>
      <c r="D2809" t="s">
        <v>185</v>
      </c>
      <c r="E2809" t="s">
        <v>185</v>
      </c>
      <c r="F2809" t="s">
        <v>11719</v>
      </c>
      <c r="G2809" t="s">
        <v>1052</v>
      </c>
      <c r="H2809" t="s">
        <v>3863</v>
      </c>
      <c r="I2809" t="s">
        <v>577</v>
      </c>
      <c r="J2809" t="s">
        <v>7454</v>
      </c>
      <c r="K2809" t="s">
        <v>3890</v>
      </c>
      <c r="L2809" t="s">
        <v>192</v>
      </c>
      <c r="M2809" t="s">
        <v>121</v>
      </c>
      <c r="N2809" t="s">
        <v>108</v>
      </c>
      <c r="O2809" t="s">
        <v>94</v>
      </c>
      <c r="P2809">
        <v>8230422</v>
      </c>
      <c r="Q2809">
        <v>1798631.28</v>
      </c>
      <c r="R2809" t="s">
        <v>95</v>
      </c>
      <c r="S2809">
        <v>0.14949999999999999</v>
      </c>
      <c r="T2809" s="29">
        <v>211961.79</v>
      </c>
      <c r="U2809" s="29">
        <v>98711.95</v>
      </c>
      <c r="V2809" s="29">
        <v>1487957.54</v>
      </c>
    </row>
    <row r="2810" spans="1:22" ht="14.6" x14ac:dyDescent="0.4">
      <c r="A2810" t="s">
        <v>11720</v>
      </c>
      <c r="B2810" t="s">
        <v>11721</v>
      </c>
      <c r="C2810" t="s">
        <v>112</v>
      </c>
      <c r="D2810" t="s">
        <v>471</v>
      </c>
      <c r="E2810" t="s">
        <v>471</v>
      </c>
      <c r="F2810" t="s">
        <v>11722</v>
      </c>
      <c r="G2810" t="s">
        <v>5548</v>
      </c>
      <c r="H2810" t="s">
        <v>5318</v>
      </c>
      <c r="I2810" t="s">
        <v>870</v>
      </c>
      <c r="J2810" t="s">
        <v>1441</v>
      </c>
      <c r="K2810" t="s">
        <v>2547</v>
      </c>
      <c r="L2810" t="s">
        <v>120</v>
      </c>
      <c r="M2810" t="s">
        <v>266</v>
      </c>
      <c r="N2810" t="s">
        <v>108</v>
      </c>
      <c r="O2810" t="s">
        <v>94</v>
      </c>
      <c r="P2810">
        <v>39701101</v>
      </c>
      <c r="Q2810">
        <v>6358767.2699999996</v>
      </c>
      <c r="R2810" t="s">
        <v>122</v>
      </c>
      <c r="S2810">
        <v>0.42070000000000002</v>
      </c>
      <c r="T2810" s="29">
        <v>2614641.81</v>
      </c>
      <c r="U2810" s="29">
        <v>484873.93</v>
      </c>
      <c r="V2810" s="29">
        <v>3259251.53</v>
      </c>
    </row>
    <row r="2811" spans="1:22" ht="14.6" x14ac:dyDescent="0.4">
      <c r="A2811" t="s">
        <v>11723</v>
      </c>
      <c r="B2811" t="s">
        <v>11724</v>
      </c>
      <c r="C2811" t="s">
        <v>1</v>
      </c>
      <c r="D2811" t="s">
        <v>166</v>
      </c>
      <c r="E2811" t="s">
        <v>166</v>
      </c>
      <c r="F2811" t="s">
        <v>11725</v>
      </c>
      <c r="G2811" t="s">
        <v>1321</v>
      </c>
      <c r="H2811" t="s">
        <v>5003</v>
      </c>
      <c r="I2811" t="s">
        <v>3920</v>
      </c>
      <c r="J2811" t="s">
        <v>9058</v>
      </c>
      <c r="K2811" t="s">
        <v>7230</v>
      </c>
      <c r="L2811" t="s">
        <v>106</v>
      </c>
      <c r="M2811" t="s">
        <v>92</v>
      </c>
      <c r="N2811" t="s">
        <v>93</v>
      </c>
      <c r="O2811" t="s">
        <v>94</v>
      </c>
      <c r="P2811">
        <v>2623650</v>
      </c>
      <c r="Q2811">
        <v>480555.78</v>
      </c>
      <c r="R2811" t="s">
        <v>95</v>
      </c>
      <c r="S2811">
        <v>0.45300000000000001</v>
      </c>
      <c r="T2811" s="29">
        <v>192114.01</v>
      </c>
      <c r="U2811" s="29">
        <v>13337.75</v>
      </c>
      <c r="V2811" s="29">
        <v>275104.02</v>
      </c>
    </row>
    <row r="2812" spans="1:22" ht="14.6" x14ac:dyDescent="0.4">
      <c r="A2812" t="s">
        <v>11726</v>
      </c>
      <c r="B2812" t="s">
        <v>11727</v>
      </c>
      <c r="C2812" t="s">
        <v>184</v>
      </c>
      <c r="D2812" t="s">
        <v>185</v>
      </c>
      <c r="E2812" t="s">
        <v>185</v>
      </c>
      <c r="F2812" t="s">
        <v>11728</v>
      </c>
      <c r="G2812" t="s">
        <v>6473</v>
      </c>
      <c r="H2812" t="s">
        <v>9296</v>
      </c>
      <c r="I2812" t="s">
        <v>963</v>
      </c>
      <c r="J2812" t="s">
        <v>3340</v>
      </c>
      <c r="K2812" t="s">
        <v>5290</v>
      </c>
      <c r="L2812" t="s">
        <v>222</v>
      </c>
      <c r="M2812" t="s">
        <v>266</v>
      </c>
      <c r="N2812" t="s">
        <v>108</v>
      </c>
      <c r="O2812" t="s">
        <v>94</v>
      </c>
      <c r="P2812">
        <v>9708246</v>
      </c>
      <c r="Q2812">
        <v>1252347.53</v>
      </c>
      <c r="R2812" t="s">
        <v>95</v>
      </c>
      <c r="S2812">
        <v>0.32679999999999998</v>
      </c>
      <c r="T2812" s="29">
        <v>325748.69</v>
      </c>
      <c r="U2812" s="29">
        <v>64884.23</v>
      </c>
      <c r="V2812" s="29">
        <v>861714.61</v>
      </c>
    </row>
    <row r="2813" spans="1:22" ht="14.6" x14ac:dyDescent="0.4">
      <c r="A2813" t="s">
        <v>11729</v>
      </c>
      <c r="B2813" t="s">
        <v>11730</v>
      </c>
      <c r="C2813" t="s">
        <v>184</v>
      </c>
      <c r="D2813" t="s">
        <v>185</v>
      </c>
      <c r="E2813" t="s">
        <v>185</v>
      </c>
      <c r="F2813" t="s">
        <v>11731</v>
      </c>
      <c r="G2813" t="s">
        <v>384</v>
      </c>
      <c r="H2813" t="s">
        <v>385</v>
      </c>
      <c r="I2813" t="s">
        <v>800</v>
      </c>
      <c r="J2813" t="s">
        <v>2199</v>
      </c>
      <c r="K2813" t="s">
        <v>2265</v>
      </c>
      <c r="L2813" t="s">
        <v>641</v>
      </c>
      <c r="M2813" t="s">
        <v>121</v>
      </c>
      <c r="N2813" t="s">
        <v>108</v>
      </c>
      <c r="O2813" t="s">
        <v>94</v>
      </c>
      <c r="P2813">
        <v>917784</v>
      </c>
      <c r="Q2813">
        <v>106585.23</v>
      </c>
      <c r="R2813" t="s">
        <v>95</v>
      </c>
      <c r="S2813">
        <v>0.1865</v>
      </c>
      <c r="T2813" s="29">
        <v>19799.150000000001</v>
      </c>
      <c r="U2813" s="29">
        <v>3949.99</v>
      </c>
      <c r="V2813" s="29">
        <v>82836.09</v>
      </c>
    </row>
    <row r="2814" spans="1:22" ht="14.6" x14ac:dyDescent="0.4">
      <c r="A2814" t="s">
        <v>11732</v>
      </c>
      <c r="B2814" t="s">
        <v>11733</v>
      </c>
      <c r="C2814" t="s">
        <v>184</v>
      </c>
      <c r="D2814" t="s">
        <v>185</v>
      </c>
      <c r="E2814" t="s">
        <v>185</v>
      </c>
      <c r="F2814" t="s">
        <v>11734</v>
      </c>
      <c r="G2814" t="s">
        <v>1073</v>
      </c>
      <c r="H2814" t="s">
        <v>5201</v>
      </c>
      <c r="I2814" t="s">
        <v>5894</v>
      </c>
      <c r="J2814" t="s">
        <v>265</v>
      </c>
      <c r="K2814" t="s">
        <v>6978</v>
      </c>
      <c r="L2814" t="s">
        <v>641</v>
      </c>
      <c r="M2814" t="s">
        <v>266</v>
      </c>
      <c r="N2814" t="s">
        <v>108</v>
      </c>
      <c r="O2814" t="s">
        <v>94</v>
      </c>
      <c r="P2814">
        <v>5841173</v>
      </c>
      <c r="Q2814">
        <v>1058719.1399999999</v>
      </c>
      <c r="R2814" t="s">
        <v>95</v>
      </c>
      <c r="S2814">
        <v>0.3095</v>
      </c>
      <c r="T2814" s="29">
        <v>256001.71</v>
      </c>
      <c r="U2814" s="29">
        <v>28161.59</v>
      </c>
      <c r="V2814" s="29">
        <v>774555.84</v>
      </c>
    </row>
    <row r="2815" spans="1:22" ht="14.6" x14ac:dyDescent="0.4">
      <c r="A2815" t="s">
        <v>11735</v>
      </c>
      <c r="B2815" t="s">
        <v>11736</v>
      </c>
      <c r="C2815" t="s">
        <v>205</v>
      </c>
      <c r="D2815" t="s">
        <v>206</v>
      </c>
      <c r="E2815" t="s">
        <v>206</v>
      </c>
      <c r="F2815" t="s">
        <v>11737</v>
      </c>
      <c r="G2815" t="s">
        <v>336</v>
      </c>
      <c r="H2815" t="s">
        <v>5141</v>
      </c>
      <c r="I2815" t="s">
        <v>1407</v>
      </c>
      <c r="J2815" t="s">
        <v>4825</v>
      </c>
      <c r="K2815" t="s">
        <v>2058</v>
      </c>
      <c r="L2815" t="s">
        <v>556</v>
      </c>
      <c r="M2815" t="s">
        <v>121</v>
      </c>
      <c r="N2815" t="s">
        <v>108</v>
      </c>
      <c r="O2815" t="s">
        <v>94</v>
      </c>
      <c r="P2815">
        <v>2171502</v>
      </c>
      <c r="Q2815">
        <v>233006.17</v>
      </c>
      <c r="R2815" t="s">
        <v>95</v>
      </c>
      <c r="S2815">
        <v>0.23780000000000001</v>
      </c>
      <c r="T2815" s="29">
        <v>44137.66</v>
      </c>
      <c r="U2815" s="29">
        <v>2754.64</v>
      </c>
      <c r="V2815" s="29">
        <v>186113.87</v>
      </c>
    </row>
    <row r="2816" spans="1:22" ht="14.6" x14ac:dyDescent="0.4">
      <c r="A2816" t="s">
        <v>11738</v>
      </c>
      <c r="B2816" t="s">
        <v>11739</v>
      </c>
      <c r="C2816" t="s">
        <v>83</v>
      </c>
      <c r="D2816" t="s">
        <v>84</v>
      </c>
      <c r="E2816" t="s">
        <v>84</v>
      </c>
      <c r="F2816" t="s">
        <v>6476</v>
      </c>
      <c r="G2816" t="s">
        <v>360</v>
      </c>
      <c r="H2816" t="s">
        <v>773</v>
      </c>
      <c r="I2816" t="s">
        <v>5557</v>
      </c>
      <c r="J2816" t="s">
        <v>1561</v>
      </c>
      <c r="K2816" t="s">
        <v>1547</v>
      </c>
      <c r="L2816" t="s">
        <v>91</v>
      </c>
      <c r="M2816" t="s">
        <v>134</v>
      </c>
      <c r="N2816" t="s">
        <v>93</v>
      </c>
      <c r="O2816" t="s">
        <v>94</v>
      </c>
      <c r="P2816">
        <v>3261173</v>
      </c>
      <c r="Q2816">
        <v>390574.36</v>
      </c>
      <c r="R2816" t="s">
        <v>95</v>
      </c>
      <c r="S2816">
        <v>0.10440000000000001</v>
      </c>
      <c r="T2816" s="29">
        <v>24861.07</v>
      </c>
      <c r="U2816" s="29">
        <v>9923.0300000000007</v>
      </c>
      <c r="V2816" s="29">
        <v>355790.26</v>
      </c>
    </row>
    <row r="2817" spans="1:22" ht="14.6" x14ac:dyDescent="0.4">
      <c r="A2817" t="s">
        <v>11740</v>
      </c>
      <c r="B2817" t="s">
        <v>11741</v>
      </c>
      <c r="C2817" t="s">
        <v>112</v>
      </c>
      <c r="D2817" t="s">
        <v>113</v>
      </c>
      <c r="E2817" t="s">
        <v>113</v>
      </c>
      <c r="F2817" t="s">
        <v>11742</v>
      </c>
      <c r="G2817" t="s">
        <v>2634</v>
      </c>
      <c r="H2817" t="s">
        <v>1688</v>
      </c>
      <c r="I2817" t="s">
        <v>1769</v>
      </c>
      <c r="J2817" t="s">
        <v>1598</v>
      </c>
      <c r="K2817" t="s">
        <v>2099</v>
      </c>
      <c r="L2817" t="s">
        <v>120</v>
      </c>
      <c r="M2817" t="s">
        <v>266</v>
      </c>
      <c r="N2817" t="s">
        <v>486</v>
      </c>
      <c r="O2817" t="s">
        <v>94</v>
      </c>
      <c r="P2817">
        <v>23570024</v>
      </c>
      <c r="Q2817">
        <v>1373151.9</v>
      </c>
      <c r="R2817" t="s">
        <v>122</v>
      </c>
      <c r="S2817">
        <v>0.30930000000000002</v>
      </c>
      <c r="T2817" s="29">
        <v>410694.73</v>
      </c>
      <c r="U2817" s="29">
        <v>35012.26</v>
      </c>
      <c r="V2817" s="29">
        <v>927444.91</v>
      </c>
    </row>
    <row r="2818" spans="1:22" ht="14.6" x14ac:dyDescent="0.4">
      <c r="A2818" t="s">
        <v>11743</v>
      </c>
      <c r="B2818" t="s">
        <v>11744</v>
      </c>
      <c r="C2818" t="s">
        <v>205</v>
      </c>
      <c r="D2818" t="s">
        <v>206</v>
      </c>
      <c r="E2818" t="s">
        <v>206</v>
      </c>
      <c r="F2818" t="s">
        <v>11203</v>
      </c>
      <c r="G2818" t="s">
        <v>9053</v>
      </c>
      <c r="H2818" t="s">
        <v>4648</v>
      </c>
      <c r="I2818" t="s">
        <v>5043</v>
      </c>
      <c r="J2818" t="s">
        <v>5085</v>
      </c>
      <c r="K2818" t="s">
        <v>1049</v>
      </c>
      <c r="L2818" t="s">
        <v>213</v>
      </c>
      <c r="M2818" t="s">
        <v>121</v>
      </c>
      <c r="N2818" t="s">
        <v>93</v>
      </c>
      <c r="O2818" t="s">
        <v>94</v>
      </c>
      <c r="P2818">
        <v>1714496</v>
      </c>
      <c r="Q2818">
        <v>363081.3</v>
      </c>
      <c r="R2818" t="s">
        <v>95</v>
      </c>
      <c r="S2818">
        <v>0.25309999999999999</v>
      </c>
      <c r="T2818" s="29">
        <v>81666.91</v>
      </c>
      <c r="U2818" s="29">
        <v>4534.6099999999997</v>
      </c>
      <c r="V2818" s="29">
        <v>276879.78000000003</v>
      </c>
    </row>
    <row r="2819" spans="1:22" ht="14.6" x14ac:dyDescent="0.4">
      <c r="A2819" t="s">
        <v>11745</v>
      </c>
      <c r="B2819" t="s">
        <v>11746</v>
      </c>
      <c r="C2819" t="s">
        <v>184</v>
      </c>
      <c r="D2819" t="s">
        <v>382</v>
      </c>
      <c r="E2819" t="s">
        <v>382</v>
      </c>
      <c r="F2819" t="s">
        <v>11747</v>
      </c>
      <c r="G2819" t="s">
        <v>665</v>
      </c>
      <c r="H2819" t="s">
        <v>499</v>
      </c>
      <c r="I2819" t="s">
        <v>5802</v>
      </c>
      <c r="J2819" t="s">
        <v>8696</v>
      </c>
      <c r="K2819" t="s">
        <v>3405</v>
      </c>
      <c r="L2819" t="s">
        <v>192</v>
      </c>
      <c r="M2819" t="s">
        <v>266</v>
      </c>
      <c r="N2819" t="s">
        <v>93</v>
      </c>
      <c r="O2819" t="s">
        <v>94</v>
      </c>
      <c r="P2819">
        <v>7903971</v>
      </c>
      <c r="Q2819">
        <v>2579511.19</v>
      </c>
      <c r="R2819" t="s">
        <v>122</v>
      </c>
      <c r="S2819">
        <v>0.27710000000000001</v>
      </c>
      <c r="T2819" s="29">
        <v>649127.11</v>
      </c>
      <c r="U2819" s="29">
        <v>241489.79</v>
      </c>
      <c r="V2819" s="29">
        <v>1688894.29</v>
      </c>
    </row>
    <row r="2820" spans="1:22" ht="14.6" x14ac:dyDescent="0.4">
      <c r="A2820" t="s">
        <v>11748</v>
      </c>
      <c r="B2820" t="s">
        <v>11749</v>
      </c>
      <c r="C2820" t="s">
        <v>98</v>
      </c>
      <c r="D2820" t="s">
        <v>1084</v>
      </c>
      <c r="E2820" t="s">
        <v>1084</v>
      </c>
      <c r="F2820" t="s">
        <v>11750</v>
      </c>
      <c r="G2820" t="s">
        <v>1059</v>
      </c>
      <c r="H2820" t="s">
        <v>2540</v>
      </c>
      <c r="I2820" t="s">
        <v>798</v>
      </c>
      <c r="J2820" t="s">
        <v>798</v>
      </c>
      <c r="K2820" t="s">
        <v>844</v>
      </c>
      <c r="L2820" t="s">
        <v>1010</v>
      </c>
      <c r="M2820" t="s">
        <v>107</v>
      </c>
      <c r="N2820" t="s">
        <v>108</v>
      </c>
      <c r="O2820" t="s">
        <v>94</v>
      </c>
      <c r="P2820">
        <v>22446559</v>
      </c>
      <c r="Q2820">
        <v>4602362.22</v>
      </c>
      <c r="R2820" t="s">
        <v>122</v>
      </c>
      <c r="S2820">
        <v>0.5474</v>
      </c>
      <c r="T2820" s="29">
        <v>1765747.87</v>
      </c>
      <c r="U2820" s="29">
        <v>404306.88</v>
      </c>
      <c r="V2820" s="29">
        <v>2432307.4700000002</v>
      </c>
    </row>
    <row r="2821" spans="1:22" ht="14.6" x14ac:dyDescent="0.4">
      <c r="A2821" t="s">
        <v>11751</v>
      </c>
      <c r="B2821" t="s">
        <v>11752</v>
      </c>
      <c r="C2821" t="s">
        <v>98</v>
      </c>
      <c r="D2821" t="s">
        <v>1084</v>
      </c>
      <c r="E2821" t="s">
        <v>1084</v>
      </c>
      <c r="F2821" t="s">
        <v>11753</v>
      </c>
      <c r="G2821" t="s">
        <v>11754</v>
      </c>
      <c r="H2821" t="s">
        <v>5441</v>
      </c>
      <c r="I2821" t="s">
        <v>5936</v>
      </c>
      <c r="J2821" t="s">
        <v>6555</v>
      </c>
      <c r="K2821" t="s">
        <v>654</v>
      </c>
      <c r="L2821" t="s">
        <v>1010</v>
      </c>
      <c r="M2821" t="s">
        <v>202</v>
      </c>
      <c r="N2821" t="s">
        <v>93</v>
      </c>
      <c r="O2821" t="s">
        <v>94</v>
      </c>
      <c r="P2821">
        <v>74646198</v>
      </c>
      <c r="Q2821">
        <v>9895401.2400000002</v>
      </c>
      <c r="R2821" t="s">
        <v>109</v>
      </c>
      <c r="S2821">
        <v>0.5444</v>
      </c>
      <c r="T2821" s="29">
        <v>4809017.83</v>
      </c>
      <c r="U2821" s="29">
        <v>362655.83</v>
      </c>
      <c r="V2821" s="29">
        <v>4723727.58</v>
      </c>
    </row>
    <row r="2822" spans="1:22" ht="14.6" x14ac:dyDescent="0.4">
      <c r="A2822" t="s">
        <v>11755</v>
      </c>
      <c r="B2822" t="s">
        <v>11756</v>
      </c>
      <c r="C2822" t="s">
        <v>184</v>
      </c>
      <c r="D2822" t="s">
        <v>382</v>
      </c>
      <c r="E2822" t="s">
        <v>382</v>
      </c>
      <c r="F2822" t="s">
        <v>11757</v>
      </c>
      <c r="G2822" t="s">
        <v>561</v>
      </c>
      <c r="H2822" t="s">
        <v>11758</v>
      </c>
      <c r="I2822" t="s">
        <v>11759</v>
      </c>
      <c r="J2822" t="s">
        <v>5940</v>
      </c>
      <c r="K2822" t="s">
        <v>2590</v>
      </c>
      <c r="L2822" t="s">
        <v>641</v>
      </c>
      <c r="M2822" t="s">
        <v>266</v>
      </c>
      <c r="N2822" t="s">
        <v>108</v>
      </c>
      <c r="O2822" t="s">
        <v>94</v>
      </c>
      <c r="P2822">
        <v>3214460</v>
      </c>
      <c r="Q2822">
        <v>661934.71</v>
      </c>
      <c r="R2822" t="s">
        <v>95</v>
      </c>
      <c r="S2822">
        <v>0.20549999999999999</v>
      </c>
      <c r="T2822" s="29">
        <v>91929.04</v>
      </c>
      <c r="U2822" s="29">
        <v>39947.919999999998</v>
      </c>
      <c r="V2822" s="29">
        <v>530057.75</v>
      </c>
    </row>
    <row r="2823" spans="1:22" ht="14.6" x14ac:dyDescent="0.4">
      <c r="A2823" t="s">
        <v>11760</v>
      </c>
      <c r="B2823" t="s">
        <v>11761</v>
      </c>
      <c r="C2823" t="s">
        <v>125</v>
      </c>
      <c r="D2823" t="s">
        <v>126</v>
      </c>
      <c r="E2823" t="s">
        <v>126</v>
      </c>
      <c r="F2823" t="s">
        <v>11762</v>
      </c>
      <c r="G2823" t="s">
        <v>11763</v>
      </c>
      <c r="H2823" t="s">
        <v>9322</v>
      </c>
      <c r="I2823" t="s">
        <v>2750</v>
      </c>
      <c r="J2823" t="s">
        <v>1258</v>
      </c>
      <c r="K2823" t="s">
        <v>2079</v>
      </c>
      <c r="L2823" t="s">
        <v>163</v>
      </c>
      <c r="M2823" t="s">
        <v>134</v>
      </c>
      <c r="N2823" t="s">
        <v>108</v>
      </c>
      <c r="O2823" t="s">
        <v>94</v>
      </c>
      <c r="P2823">
        <v>498546833</v>
      </c>
      <c r="Q2823">
        <v>295328363.38999999</v>
      </c>
      <c r="R2823" t="s">
        <v>285</v>
      </c>
      <c r="S2823">
        <v>0.36009999999999998</v>
      </c>
      <c r="T2823" s="29">
        <v>100489940.68000001</v>
      </c>
      <c r="U2823" s="29">
        <v>21108909.68</v>
      </c>
      <c r="V2823" s="29">
        <v>173729513.03</v>
      </c>
    </row>
    <row r="2824" spans="1:22" ht="14.6" x14ac:dyDescent="0.4">
      <c r="A2824" t="s">
        <v>11764</v>
      </c>
      <c r="B2824" t="s">
        <v>11765</v>
      </c>
      <c r="C2824" t="s">
        <v>288</v>
      </c>
      <c r="D2824" t="s">
        <v>373</v>
      </c>
      <c r="E2824" t="s">
        <v>373</v>
      </c>
      <c r="F2824" t="s">
        <v>331</v>
      </c>
      <c r="G2824" t="s">
        <v>1522</v>
      </c>
      <c r="H2824" t="s">
        <v>2870</v>
      </c>
      <c r="I2824" t="s">
        <v>1181</v>
      </c>
      <c r="J2824" t="s">
        <v>2511</v>
      </c>
      <c r="K2824" t="s">
        <v>4508</v>
      </c>
      <c r="L2824" t="s">
        <v>92</v>
      </c>
      <c r="M2824" t="s">
        <v>92</v>
      </c>
      <c r="N2824" t="s">
        <v>108</v>
      </c>
      <c r="O2824" t="s">
        <v>94</v>
      </c>
      <c r="P2824">
        <v>44435453</v>
      </c>
      <c r="Q2824">
        <v>6362113.5199999996</v>
      </c>
      <c r="R2824" t="s">
        <v>109</v>
      </c>
      <c r="S2824">
        <v>0.40589999999999998</v>
      </c>
      <c r="T2824" s="29">
        <v>1620283.39</v>
      </c>
      <c r="U2824" s="29">
        <v>248659.14</v>
      </c>
      <c r="V2824" s="29">
        <v>4493170.99</v>
      </c>
    </row>
    <row r="2825" spans="1:22" ht="14.6" x14ac:dyDescent="0.4">
      <c r="A2825" t="s">
        <v>11766</v>
      </c>
      <c r="B2825" t="s">
        <v>11767</v>
      </c>
      <c r="C2825" t="s">
        <v>1</v>
      </c>
      <c r="D2825" t="s">
        <v>166</v>
      </c>
      <c r="E2825" t="s">
        <v>166</v>
      </c>
      <c r="F2825" t="s">
        <v>11768</v>
      </c>
      <c r="G2825" t="s">
        <v>3930</v>
      </c>
      <c r="H2825" t="s">
        <v>7666</v>
      </c>
      <c r="I2825" t="s">
        <v>5643</v>
      </c>
      <c r="J2825" t="s">
        <v>1134</v>
      </c>
      <c r="K2825" t="s">
        <v>8875</v>
      </c>
      <c r="L2825" t="s">
        <v>106</v>
      </c>
      <c r="M2825" t="s">
        <v>92</v>
      </c>
      <c r="N2825" t="s">
        <v>486</v>
      </c>
      <c r="O2825" t="s">
        <v>94</v>
      </c>
      <c r="P2825">
        <v>9005425</v>
      </c>
      <c r="Q2825">
        <v>1239121.4099999999</v>
      </c>
      <c r="R2825" t="s">
        <v>95</v>
      </c>
      <c r="S2825">
        <v>0.29260000000000003</v>
      </c>
      <c r="T2825" s="29">
        <v>290322.36</v>
      </c>
      <c r="U2825" s="29">
        <v>65042.76</v>
      </c>
      <c r="V2825" s="29">
        <v>883756.29</v>
      </c>
    </row>
    <row r="2826" spans="1:22" ht="14.6" x14ac:dyDescent="0.4">
      <c r="A2826" t="s">
        <v>11769</v>
      </c>
      <c r="B2826" t="s">
        <v>11770</v>
      </c>
      <c r="C2826" t="s">
        <v>83</v>
      </c>
      <c r="D2826" t="s">
        <v>166</v>
      </c>
      <c r="E2826" t="s">
        <v>166</v>
      </c>
      <c r="F2826" t="s">
        <v>11771</v>
      </c>
      <c r="G2826" t="s">
        <v>871</v>
      </c>
      <c r="H2826" t="s">
        <v>6290</v>
      </c>
      <c r="I2826" t="s">
        <v>6057</v>
      </c>
      <c r="J2826" t="s">
        <v>4292</v>
      </c>
      <c r="K2826" t="s">
        <v>3496</v>
      </c>
      <c r="L2826" t="s">
        <v>163</v>
      </c>
      <c r="M2826" t="s">
        <v>92</v>
      </c>
      <c r="N2826" t="s">
        <v>93</v>
      </c>
      <c r="O2826" t="s">
        <v>94</v>
      </c>
      <c r="P2826">
        <v>2822145</v>
      </c>
      <c r="Q2826">
        <v>222170.93</v>
      </c>
      <c r="R2826" t="s">
        <v>95</v>
      </c>
      <c r="S2826">
        <v>0.31590000000000001</v>
      </c>
      <c r="T2826" s="29">
        <v>65495.35</v>
      </c>
      <c r="U2826" s="29">
        <v>6792.71</v>
      </c>
      <c r="V2826" s="29">
        <v>149882.87</v>
      </c>
    </row>
    <row r="2827" spans="1:22" ht="14.6" x14ac:dyDescent="0.4">
      <c r="A2827" t="s">
        <v>11772</v>
      </c>
      <c r="B2827" t="s">
        <v>11773</v>
      </c>
      <c r="C2827" t="s">
        <v>288</v>
      </c>
      <c r="D2827" t="s">
        <v>289</v>
      </c>
      <c r="E2827" t="s">
        <v>289</v>
      </c>
      <c r="F2827" t="s">
        <v>11774</v>
      </c>
      <c r="G2827" t="s">
        <v>11775</v>
      </c>
      <c r="H2827" t="s">
        <v>552</v>
      </c>
      <c r="I2827" t="s">
        <v>5642</v>
      </c>
      <c r="J2827" t="s">
        <v>4934</v>
      </c>
      <c r="K2827" t="s">
        <v>5222</v>
      </c>
      <c r="L2827" t="s">
        <v>92</v>
      </c>
      <c r="M2827" t="s">
        <v>297</v>
      </c>
      <c r="N2827" t="s">
        <v>108</v>
      </c>
      <c r="O2827" t="s">
        <v>94</v>
      </c>
      <c r="P2827">
        <v>14693901</v>
      </c>
      <c r="Q2827">
        <v>4030661.19</v>
      </c>
      <c r="R2827" t="s">
        <v>95</v>
      </c>
      <c r="S2827">
        <v>0.3881</v>
      </c>
      <c r="T2827" s="29">
        <v>1048509.75</v>
      </c>
      <c r="U2827" s="29">
        <v>221072.88</v>
      </c>
      <c r="V2827" s="29">
        <v>2761078.56</v>
      </c>
    </row>
    <row r="2828" spans="1:22" ht="14.6" x14ac:dyDescent="0.4">
      <c r="A2828" t="s">
        <v>11776</v>
      </c>
      <c r="B2828" t="s">
        <v>11777</v>
      </c>
      <c r="C2828" t="s">
        <v>98</v>
      </c>
      <c r="D2828" t="s">
        <v>195</v>
      </c>
      <c r="E2828" t="s">
        <v>195</v>
      </c>
      <c r="F2828" t="s">
        <v>11778</v>
      </c>
      <c r="G2828" t="s">
        <v>9053</v>
      </c>
      <c r="H2828" t="s">
        <v>4648</v>
      </c>
      <c r="I2828" t="s">
        <v>4314</v>
      </c>
      <c r="J2828" t="s">
        <v>1249</v>
      </c>
      <c r="K2828" t="s">
        <v>1598</v>
      </c>
      <c r="L2828" t="s">
        <v>91</v>
      </c>
      <c r="M2828" t="s">
        <v>107</v>
      </c>
      <c r="N2828" t="s">
        <v>108</v>
      </c>
      <c r="O2828" t="s">
        <v>94</v>
      </c>
      <c r="P2828">
        <v>189566649</v>
      </c>
      <c r="Q2828">
        <v>10341411.5</v>
      </c>
      <c r="R2828" t="s">
        <v>109</v>
      </c>
      <c r="S2828">
        <v>0.56420000000000003</v>
      </c>
      <c r="T2828" s="29">
        <v>4123722.43</v>
      </c>
      <c r="U2828" s="29">
        <v>270185.62</v>
      </c>
      <c r="V2828" s="29">
        <v>5947503.4500000002</v>
      </c>
    </row>
    <row r="2829" spans="1:22" ht="14.6" x14ac:dyDescent="0.4">
      <c r="A2829" t="s">
        <v>11779</v>
      </c>
      <c r="B2829" t="s">
        <v>11780</v>
      </c>
      <c r="C2829" t="s">
        <v>112</v>
      </c>
      <c r="D2829" t="s">
        <v>471</v>
      </c>
      <c r="E2829" t="s">
        <v>471</v>
      </c>
      <c r="F2829" t="s">
        <v>11781</v>
      </c>
      <c r="G2829" t="s">
        <v>2253</v>
      </c>
      <c r="H2829" t="s">
        <v>9832</v>
      </c>
      <c r="I2829" t="s">
        <v>1603</v>
      </c>
      <c r="J2829" t="s">
        <v>979</v>
      </c>
      <c r="K2829" t="s">
        <v>417</v>
      </c>
      <c r="L2829" t="s">
        <v>370</v>
      </c>
      <c r="M2829" t="s">
        <v>121</v>
      </c>
      <c r="N2829" t="s">
        <v>93</v>
      </c>
      <c r="O2829" t="s">
        <v>94</v>
      </c>
      <c r="P2829">
        <v>48796094</v>
      </c>
      <c r="Q2829">
        <v>8518352.5399999991</v>
      </c>
      <c r="R2829" t="s">
        <v>122</v>
      </c>
      <c r="S2829">
        <v>0.20549999999999999</v>
      </c>
      <c r="T2829" s="29">
        <v>1527242</v>
      </c>
      <c r="U2829" s="29">
        <v>321897.23</v>
      </c>
      <c r="V2829" s="29">
        <v>6669213.3099999996</v>
      </c>
    </row>
    <row r="2830" spans="1:22" ht="14.6" x14ac:dyDescent="0.4">
      <c r="A2830" t="s">
        <v>11782</v>
      </c>
      <c r="B2830" t="s">
        <v>11783</v>
      </c>
      <c r="C2830" t="s">
        <v>125</v>
      </c>
      <c r="D2830" t="s">
        <v>126</v>
      </c>
      <c r="E2830" t="s">
        <v>126</v>
      </c>
      <c r="F2830" t="s">
        <v>11784</v>
      </c>
      <c r="G2830" t="s">
        <v>3589</v>
      </c>
      <c r="H2830" t="s">
        <v>2244</v>
      </c>
      <c r="I2830" t="s">
        <v>211</v>
      </c>
      <c r="J2830" t="s">
        <v>4057</v>
      </c>
      <c r="K2830" t="s">
        <v>2124</v>
      </c>
      <c r="L2830" t="s">
        <v>144</v>
      </c>
      <c r="M2830" t="s">
        <v>134</v>
      </c>
      <c r="N2830" t="s">
        <v>108</v>
      </c>
      <c r="O2830" t="s">
        <v>94</v>
      </c>
      <c r="P2830">
        <v>716968711</v>
      </c>
      <c r="Q2830">
        <v>170510007.36000001</v>
      </c>
      <c r="R2830" t="s">
        <v>95</v>
      </c>
      <c r="S2830">
        <v>0.31259999999999999</v>
      </c>
      <c r="T2830" s="29">
        <v>50120456.020000003</v>
      </c>
      <c r="U2830" s="29">
        <v>6217232.8899999997</v>
      </c>
      <c r="V2830" s="29">
        <v>114172318.45</v>
      </c>
    </row>
    <row r="2831" spans="1:22" ht="14.6" x14ac:dyDescent="0.4">
      <c r="A2831" t="s">
        <v>11785</v>
      </c>
      <c r="B2831" t="s">
        <v>11786</v>
      </c>
      <c r="C2831" t="s">
        <v>288</v>
      </c>
      <c r="D2831" t="s">
        <v>373</v>
      </c>
      <c r="E2831" t="s">
        <v>373</v>
      </c>
      <c r="F2831" t="s">
        <v>11787</v>
      </c>
      <c r="G2831" t="s">
        <v>2863</v>
      </c>
      <c r="H2831" t="s">
        <v>823</v>
      </c>
      <c r="I2831" t="s">
        <v>839</v>
      </c>
      <c r="J2831" t="s">
        <v>714</v>
      </c>
      <c r="K2831" t="s">
        <v>3410</v>
      </c>
      <c r="L2831" t="s">
        <v>296</v>
      </c>
      <c r="M2831" t="s">
        <v>92</v>
      </c>
      <c r="N2831" t="s">
        <v>108</v>
      </c>
      <c r="O2831" t="s">
        <v>94</v>
      </c>
      <c r="P2831">
        <v>49280573</v>
      </c>
      <c r="Q2831">
        <v>3747573.47</v>
      </c>
      <c r="R2831" t="s">
        <v>109</v>
      </c>
      <c r="S2831">
        <v>0.52529999999999999</v>
      </c>
      <c r="T2831" s="29">
        <v>1948779.38</v>
      </c>
      <c r="U2831" s="29">
        <v>314981.84000000003</v>
      </c>
      <c r="V2831" s="29">
        <v>1483812.25</v>
      </c>
    </row>
    <row r="2832" spans="1:22" ht="14.6" x14ac:dyDescent="0.4">
      <c r="A2832" t="s">
        <v>11788</v>
      </c>
      <c r="B2832" t="s">
        <v>11789</v>
      </c>
      <c r="C2832" t="s">
        <v>1</v>
      </c>
      <c r="D2832" t="s">
        <v>166</v>
      </c>
      <c r="E2832" t="s">
        <v>166</v>
      </c>
      <c r="F2832" t="s">
        <v>11790</v>
      </c>
      <c r="G2832" t="s">
        <v>932</v>
      </c>
      <c r="H2832" t="s">
        <v>933</v>
      </c>
      <c r="I2832" t="s">
        <v>2669</v>
      </c>
      <c r="J2832" t="s">
        <v>920</v>
      </c>
      <c r="K2832" t="s">
        <v>9057</v>
      </c>
      <c r="L2832" t="s">
        <v>91</v>
      </c>
      <c r="M2832" t="s">
        <v>134</v>
      </c>
      <c r="N2832" t="s">
        <v>108</v>
      </c>
      <c r="O2832" t="s">
        <v>94</v>
      </c>
      <c r="P2832">
        <v>9390674</v>
      </c>
      <c r="Q2832">
        <v>787885.99</v>
      </c>
      <c r="R2832" t="s">
        <v>95</v>
      </c>
      <c r="S2832">
        <v>0.34310000000000002</v>
      </c>
      <c r="T2832" s="29">
        <v>226842.98</v>
      </c>
      <c r="U2832" s="29">
        <v>30417.68</v>
      </c>
      <c r="V2832" s="29">
        <v>530625.32999999996</v>
      </c>
    </row>
    <row r="2833" spans="1:22" ht="14.6" x14ac:dyDescent="0.4">
      <c r="A2833" t="s">
        <v>11791</v>
      </c>
      <c r="B2833" t="s">
        <v>11792</v>
      </c>
      <c r="C2833" t="s">
        <v>125</v>
      </c>
      <c r="D2833" t="s">
        <v>126</v>
      </c>
      <c r="E2833" t="s">
        <v>126</v>
      </c>
      <c r="F2833" t="s">
        <v>11793</v>
      </c>
      <c r="G2833" t="s">
        <v>2013</v>
      </c>
      <c r="H2833" t="s">
        <v>7503</v>
      </c>
      <c r="I2833" t="s">
        <v>3475</v>
      </c>
      <c r="J2833" t="s">
        <v>5397</v>
      </c>
      <c r="K2833" t="s">
        <v>3106</v>
      </c>
      <c r="L2833" t="s">
        <v>133</v>
      </c>
      <c r="M2833" t="s">
        <v>134</v>
      </c>
      <c r="N2833" t="s">
        <v>108</v>
      </c>
      <c r="O2833" t="s">
        <v>94</v>
      </c>
      <c r="P2833">
        <v>683378946</v>
      </c>
      <c r="Q2833">
        <v>37038895.909999996</v>
      </c>
      <c r="R2833" t="s">
        <v>285</v>
      </c>
      <c r="S2833">
        <v>0.35299999999999998</v>
      </c>
      <c r="T2833" s="29">
        <v>8404521.2100000009</v>
      </c>
      <c r="U2833" s="29">
        <v>3543669.41</v>
      </c>
      <c r="V2833" s="29">
        <v>25090705.289999999</v>
      </c>
    </row>
    <row r="2834" spans="1:22" ht="14.6" x14ac:dyDescent="0.4">
      <c r="A2834" t="s">
        <v>11794</v>
      </c>
      <c r="B2834" t="s">
        <v>11795</v>
      </c>
      <c r="C2834" t="s">
        <v>288</v>
      </c>
      <c r="D2834" t="s">
        <v>373</v>
      </c>
      <c r="E2834" t="s">
        <v>373</v>
      </c>
      <c r="F2834" t="s">
        <v>11796</v>
      </c>
      <c r="G2834" t="s">
        <v>8362</v>
      </c>
      <c r="H2834" t="s">
        <v>9625</v>
      </c>
      <c r="I2834" t="s">
        <v>552</v>
      </c>
      <c r="J2834" t="s">
        <v>2827</v>
      </c>
      <c r="K2834" t="s">
        <v>5647</v>
      </c>
      <c r="L2834" t="s">
        <v>92</v>
      </c>
      <c r="M2834" t="s">
        <v>92</v>
      </c>
      <c r="N2834" t="s">
        <v>108</v>
      </c>
      <c r="O2834" t="s">
        <v>94</v>
      </c>
      <c r="P2834">
        <v>135645932</v>
      </c>
      <c r="Q2834">
        <v>61271726.950000003</v>
      </c>
      <c r="R2834" t="s">
        <v>109</v>
      </c>
      <c r="S2834">
        <v>0.32200000000000001</v>
      </c>
      <c r="T2834" s="29">
        <v>17779047.52</v>
      </c>
      <c r="U2834" s="29">
        <v>2433127.86</v>
      </c>
      <c r="V2834" s="29">
        <v>41059551.57</v>
      </c>
    </row>
    <row r="2835" spans="1:22" ht="14.6" x14ac:dyDescent="0.4">
      <c r="A2835" t="s">
        <v>11797</v>
      </c>
      <c r="B2835" t="s">
        <v>11798</v>
      </c>
      <c r="C2835" t="s">
        <v>83</v>
      </c>
      <c r="D2835" t="s">
        <v>84</v>
      </c>
      <c r="E2835" t="s">
        <v>84</v>
      </c>
      <c r="F2835" t="s">
        <v>11799</v>
      </c>
      <c r="G2835" t="s">
        <v>3910</v>
      </c>
      <c r="H2835" t="s">
        <v>5281</v>
      </c>
      <c r="I2835" t="s">
        <v>852</v>
      </c>
      <c r="J2835" t="s">
        <v>3128</v>
      </c>
      <c r="K2835" t="s">
        <v>846</v>
      </c>
      <c r="L2835" t="s">
        <v>163</v>
      </c>
      <c r="M2835" t="s">
        <v>181</v>
      </c>
      <c r="N2835" t="s">
        <v>108</v>
      </c>
      <c r="O2835" t="s">
        <v>94</v>
      </c>
      <c r="P2835">
        <v>2942145</v>
      </c>
      <c r="Q2835">
        <v>704067.17</v>
      </c>
      <c r="R2835" t="s">
        <v>122</v>
      </c>
      <c r="S2835">
        <v>0.16650000000000001</v>
      </c>
      <c r="T2835" s="29">
        <v>106022.62</v>
      </c>
      <c r="U2835" s="29">
        <v>11008.83</v>
      </c>
      <c r="V2835" s="29">
        <v>587035.72</v>
      </c>
    </row>
    <row r="2836" spans="1:22" ht="14.6" x14ac:dyDescent="0.4">
      <c r="A2836" t="s">
        <v>11800</v>
      </c>
      <c r="B2836" t="s">
        <v>11801</v>
      </c>
      <c r="C2836" t="s">
        <v>125</v>
      </c>
      <c r="D2836" t="s">
        <v>308</v>
      </c>
      <c r="E2836" t="s">
        <v>308</v>
      </c>
      <c r="F2836" t="s">
        <v>11802</v>
      </c>
      <c r="G2836" t="s">
        <v>3011</v>
      </c>
      <c r="H2836" t="s">
        <v>4352</v>
      </c>
      <c r="I2836" t="s">
        <v>1059</v>
      </c>
      <c r="J2836" t="s">
        <v>11266</v>
      </c>
      <c r="K2836" t="s">
        <v>3945</v>
      </c>
      <c r="L2836" t="s">
        <v>133</v>
      </c>
      <c r="M2836" t="s">
        <v>134</v>
      </c>
      <c r="N2836" t="s">
        <v>108</v>
      </c>
      <c r="O2836" t="s">
        <v>94</v>
      </c>
      <c r="P2836">
        <v>271664896</v>
      </c>
      <c r="Q2836">
        <v>27776937.75</v>
      </c>
      <c r="R2836" t="s">
        <v>95</v>
      </c>
      <c r="S2836">
        <v>0.57579999999999998</v>
      </c>
      <c r="T2836" s="29">
        <v>15631577.539999999</v>
      </c>
      <c r="U2836" s="29">
        <v>403395.99</v>
      </c>
      <c r="V2836" s="29">
        <v>11741964.220000001</v>
      </c>
    </row>
    <row r="2837" spans="1:22" ht="14.6" x14ac:dyDescent="0.4">
      <c r="A2837" t="s">
        <v>11803</v>
      </c>
      <c r="B2837" t="s">
        <v>11804</v>
      </c>
      <c r="C2837" t="s">
        <v>98</v>
      </c>
      <c r="D2837" t="s">
        <v>195</v>
      </c>
      <c r="E2837" t="s">
        <v>195</v>
      </c>
      <c r="F2837" t="s">
        <v>11805</v>
      </c>
      <c r="G2837" t="s">
        <v>1220</v>
      </c>
      <c r="H2837" t="s">
        <v>1277</v>
      </c>
      <c r="I2837" t="s">
        <v>8574</v>
      </c>
      <c r="J2837" t="s">
        <v>5539</v>
      </c>
      <c r="K2837" t="s">
        <v>6788</v>
      </c>
      <c r="L2837" t="s">
        <v>91</v>
      </c>
      <c r="M2837" t="s">
        <v>107</v>
      </c>
      <c r="N2837" t="s">
        <v>108</v>
      </c>
      <c r="O2837" t="s">
        <v>94</v>
      </c>
      <c r="P2837">
        <v>72492465</v>
      </c>
      <c r="Q2837">
        <v>43810388.189999998</v>
      </c>
      <c r="R2837" t="s">
        <v>109</v>
      </c>
      <c r="S2837">
        <v>0.57589999999999997</v>
      </c>
      <c r="T2837" s="29">
        <v>20369526.149999999</v>
      </c>
      <c r="U2837" s="29">
        <v>3400973.61</v>
      </c>
      <c r="V2837" s="29">
        <v>20039888.43</v>
      </c>
    </row>
    <row r="2838" spans="1:22" ht="14.6" x14ac:dyDescent="0.4">
      <c r="A2838" t="s">
        <v>11806</v>
      </c>
      <c r="B2838" t="s">
        <v>11807</v>
      </c>
      <c r="C2838" t="s">
        <v>205</v>
      </c>
      <c r="D2838" t="s">
        <v>206</v>
      </c>
      <c r="E2838" t="s">
        <v>206</v>
      </c>
      <c r="F2838" t="s">
        <v>11808</v>
      </c>
      <c r="G2838" t="s">
        <v>5131</v>
      </c>
      <c r="H2838" t="s">
        <v>1095</v>
      </c>
      <c r="I2838" t="s">
        <v>2119</v>
      </c>
      <c r="J2838" t="s">
        <v>2817</v>
      </c>
      <c r="K2838" t="s">
        <v>927</v>
      </c>
      <c r="L2838" t="s">
        <v>213</v>
      </c>
      <c r="M2838" t="s">
        <v>121</v>
      </c>
      <c r="N2838" t="s">
        <v>108</v>
      </c>
      <c r="O2838" t="s">
        <v>94</v>
      </c>
      <c r="P2838">
        <v>4919657</v>
      </c>
      <c r="Q2838">
        <v>827960.01</v>
      </c>
      <c r="R2838" t="s">
        <v>95</v>
      </c>
      <c r="S2838">
        <v>0.13850000000000001</v>
      </c>
      <c r="T2838" s="29">
        <v>84217.98</v>
      </c>
      <c r="U2838" s="29">
        <v>57214.080000000002</v>
      </c>
      <c r="V2838" s="29">
        <v>686527.95</v>
      </c>
    </row>
    <row r="2839" spans="1:22" ht="14.6" x14ac:dyDescent="0.4">
      <c r="A2839" t="s">
        <v>11809</v>
      </c>
      <c r="B2839" t="s">
        <v>11810</v>
      </c>
      <c r="C2839" t="s">
        <v>184</v>
      </c>
      <c r="D2839" t="s">
        <v>382</v>
      </c>
      <c r="E2839" t="s">
        <v>382</v>
      </c>
      <c r="F2839" t="s">
        <v>11811</v>
      </c>
      <c r="G2839" t="s">
        <v>3930</v>
      </c>
      <c r="H2839" t="s">
        <v>3931</v>
      </c>
      <c r="I2839" t="s">
        <v>7207</v>
      </c>
      <c r="J2839" t="s">
        <v>6315</v>
      </c>
      <c r="K2839" t="s">
        <v>1599</v>
      </c>
      <c r="L2839" t="s">
        <v>192</v>
      </c>
      <c r="M2839" t="s">
        <v>223</v>
      </c>
      <c r="N2839" t="s">
        <v>108</v>
      </c>
      <c r="O2839" t="s">
        <v>94</v>
      </c>
      <c r="P2839">
        <v>3058003</v>
      </c>
      <c r="Q2839">
        <v>300260.88</v>
      </c>
      <c r="R2839" t="s">
        <v>95</v>
      </c>
      <c r="S2839">
        <v>0.16059999999999999</v>
      </c>
      <c r="T2839" s="29">
        <v>39422.26</v>
      </c>
      <c r="U2839" s="29">
        <v>13720.82</v>
      </c>
      <c r="V2839" s="29">
        <v>247117.8</v>
      </c>
    </row>
    <row r="2840" spans="1:22" ht="14.6" x14ac:dyDescent="0.4">
      <c r="A2840" t="s">
        <v>11812</v>
      </c>
      <c r="B2840" t="s">
        <v>11813</v>
      </c>
      <c r="C2840" t="s">
        <v>112</v>
      </c>
      <c r="D2840" t="s">
        <v>113</v>
      </c>
      <c r="E2840" t="s">
        <v>113</v>
      </c>
      <c r="F2840" t="s">
        <v>11814</v>
      </c>
      <c r="G2840" t="s">
        <v>2082</v>
      </c>
      <c r="H2840" t="s">
        <v>5548</v>
      </c>
      <c r="I2840" t="s">
        <v>5280</v>
      </c>
      <c r="J2840" t="s">
        <v>4780</v>
      </c>
      <c r="K2840" t="s">
        <v>2201</v>
      </c>
      <c r="L2840" t="s">
        <v>370</v>
      </c>
      <c r="M2840" t="s">
        <v>121</v>
      </c>
      <c r="N2840" t="s">
        <v>108</v>
      </c>
      <c r="O2840" t="s">
        <v>94</v>
      </c>
      <c r="P2840">
        <v>34991771</v>
      </c>
      <c r="Q2840">
        <v>3241906.49</v>
      </c>
      <c r="R2840" t="s">
        <v>95</v>
      </c>
      <c r="S2840">
        <v>0.2218</v>
      </c>
      <c r="T2840" s="29">
        <v>659047.15</v>
      </c>
      <c r="U2840" s="29">
        <v>143954.09</v>
      </c>
      <c r="V2840" s="29">
        <v>2438905.25</v>
      </c>
    </row>
    <row r="2841" spans="1:22" ht="14.6" x14ac:dyDescent="0.4">
      <c r="A2841" t="s">
        <v>11815</v>
      </c>
      <c r="B2841" t="s">
        <v>11816</v>
      </c>
      <c r="C2841" t="s">
        <v>1</v>
      </c>
      <c r="D2841" t="s">
        <v>166</v>
      </c>
      <c r="E2841" t="s">
        <v>166</v>
      </c>
      <c r="F2841" t="s">
        <v>11817</v>
      </c>
      <c r="G2841" t="s">
        <v>1930</v>
      </c>
      <c r="H2841" t="s">
        <v>4850</v>
      </c>
      <c r="I2841" t="s">
        <v>3192</v>
      </c>
      <c r="J2841" t="s">
        <v>7507</v>
      </c>
      <c r="K2841" t="s">
        <v>4725</v>
      </c>
      <c r="L2841" t="s">
        <v>144</v>
      </c>
      <c r="M2841" t="s">
        <v>181</v>
      </c>
      <c r="N2841" t="s">
        <v>93</v>
      </c>
      <c r="O2841" t="s">
        <v>94</v>
      </c>
      <c r="P2841">
        <v>3714082</v>
      </c>
      <c r="Q2841">
        <v>247290.43</v>
      </c>
      <c r="R2841" t="s">
        <v>95</v>
      </c>
      <c r="S2841">
        <v>0.4889</v>
      </c>
      <c r="T2841" s="29">
        <v>105085.07</v>
      </c>
      <c r="U2841" s="29">
        <v>4413.46</v>
      </c>
      <c r="V2841" s="29">
        <v>137791.9</v>
      </c>
    </row>
    <row r="2842" spans="1:22" ht="14.6" x14ac:dyDescent="0.4">
      <c r="A2842" t="s">
        <v>11818</v>
      </c>
      <c r="B2842" t="s">
        <v>11819</v>
      </c>
      <c r="C2842" t="s">
        <v>288</v>
      </c>
      <c r="D2842" t="s">
        <v>289</v>
      </c>
      <c r="E2842" t="s">
        <v>289</v>
      </c>
      <c r="F2842" t="s">
        <v>11820</v>
      </c>
      <c r="G2842" t="s">
        <v>3432</v>
      </c>
      <c r="H2842" t="s">
        <v>3999</v>
      </c>
      <c r="I2842" t="s">
        <v>11821</v>
      </c>
      <c r="J2842" t="s">
        <v>2450</v>
      </c>
      <c r="K2842" t="s">
        <v>6696</v>
      </c>
      <c r="L2842" t="s">
        <v>134</v>
      </c>
      <c r="M2842" t="s">
        <v>92</v>
      </c>
      <c r="N2842" t="s">
        <v>486</v>
      </c>
      <c r="O2842" t="s">
        <v>94</v>
      </c>
      <c r="P2842">
        <v>69667501</v>
      </c>
      <c r="Q2842">
        <v>20791833.039999999</v>
      </c>
      <c r="R2842" t="s">
        <v>95</v>
      </c>
      <c r="S2842">
        <v>0.57199999999999995</v>
      </c>
      <c r="T2842" s="29">
        <v>8717628.5800000001</v>
      </c>
      <c r="U2842" s="29">
        <v>715495.58</v>
      </c>
      <c r="V2842" s="29">
        <v>11358708.880000001</v>
      </c>
    </row>
    <row r="2843" spans="1:22" ht="14.6" x14ac:dyDescent="0.4">
      <c r="A2843" t="s">
        <v>11822</v>
      </c>
      <c r="B2843" t="s">
        <v>11823</v>
      </c>
      <c r="C2843" t="s">
        <v>125</v>
      </c>
      <c r="D2843" t="s">
        <v>126</v>
      </c>
      <c r="E2843" t="s">
        <v>126</v>
      </c>
      <c r="F2843" t="s">
        <v>11824</v>
      </c>
      <c r="G2843" t="s">
        <v>8299</v>
      </c>
      <c r="H2843" t="s">
        <v>630</v>
      </c>
      <c r="I2843" t="s">
        <v>1299</v>
      </c>
      <c r="J2843" t="s">
        <v>5815</v>
      </c>
      <c r="K2843" t="s">
        <v>11416</v>
      </c>
      <c r="L2843" t="s">
        <v>144</v>
      </c>
      <c r="M2843" t="s">
        <v>134</v>
      </c>
      <c r="N2843" t="s">
        <v>486</v>
      </c>
      <c r="O2843" t="s">
        <v>94</v>
      </c>
      <c r="P2843">
        <v>915230174</v>
      </c>
      <c r="Q2843">
        <v>179076091.19</v>
      </c>
      <c r="R2843" t="s">
        <v>109</v>
      </c>
      <c r="S2843">
        <v>0.66920000000000002</v>
      </c>
      <c r="T2843" s="29">
        <v>94482498.700000003</v>
      </c>
      <c r="U2843" s="29">
        <v>17042421.84</v>
      </c>
      <c r="V2843" s="29">
        <v>67551170.650000006</v>
      </c>
    </row>
    <row r="2844" spans="1:22" ht="14.6" x14ac:dyDescent="0.4">
      <c r="A2844" t="s">
        <v>11825</v>
      </c>
      <c r="B2844" t="s">
        <v>11826</v>
      </c>
      <c r="C2844" t="s">
        <v>184</v>
      </c>
      <c r="D2844" t="s">
        <v>382</v>
      </c>
      <c r="E2844" t="s">
        <v>382</v>
      </c>
      <c r="F2844" t="s">
        <v>11827</v>
      </c>
      <c r="G2844" t="s">
        <v>491</v>
      </c>
      <c r="H2844" t="s">
        <v>4462</v>
      </c>
      <c r="I2844" t="s">
        <v>1677</v>
      </c>
      <c r="J2844" t="s">
        <v>3174</v>
      </c>
      <c r="K2844" t="s">
        <v>2680</v>
      </c>
      <c r="L2844" t="s">
        <v>192</v>
      </c>
      <c r="M2844" t="s">
        <v>266</v>
      </c>
      <c r="N2844" t="s">
        <v>108</v>
      </c>
      <c r="O2844" t="s">
        <v>94</v>
      </c>
      <c r="P2844">
        <v>7803067</v>
      </c>
      <c r="Q2844">
        <v>1574716.6</v>
      </c>
      <c r="R2844" t="s">
        <v>122</v>
      </c>
      <c r="S2844">
        <v>0.16</v>
      </c>
      <c r="T2844" s="29">
        <v>193211.71</v>
      </c>
      <c r="U2844" s="29">
        <v>133763.84</v>
      </c>
      <c r="V2844" s="29">
        <v>1247741.05</v>
      </c>
    </row>
    <row r="2845" spans="1:22" ht="14.6" x14ac:dyDescent="0.4">
      <c r="A2845" t="s">
        <v>11828</v>
      </c>
      <c r="B2845" t="s">
        <v>11829</v>
      </c>
      <c r="C2845" t="s">
        <v>205</v>
      </c>
      <c r="D2845" t="s">
        <v>206</v>
      </c>
      <c r="E2845" t="s">
        <v>206</v>
      </c>
      <c r="F2845" t="s">
        <v>11830</v>
      </c>
      <c r="G2845" t="s">
        <v>4985</v>
      </c>
      <c r="H2845" t="s">
        <v>3025</v>
      </c>
      <c r="I2845" t="s">
        <v>7847</v>
      </c>
      <c r="J2845" t="s">
        <v>1954</v>
      </c>
      <c r="K2845" t="s">
        <v>5732</v>
      </c>
      <c r="L2845" t="s">
        <v>556</v>
      </c>
      <c r="M2845" t="s">
        <v>121</v>
      </c>
      <c r="N2845" t="s">
        <v>93</v>
      </c>
      <c r="O2845" t="s">
        <v>94</v>
      </c>
      <c r="P2845">
        <v>3458044</v>
      </c>
      <c r="Q2845">
        <v>490882.6</v>
      </c>
      <c r="R2845" t="s">
        <v>122</v>
      </c>
      <c r="S2845">
        <v>0.22159999999999999</v>
      </c>
      <c r="T2845" s="29">
        <v>66106.17</v>
      </c>
      <c r="U2845" s="29">
        <v>24341.27</v>
      </c>
      <c r="V2845" s="29">
        <v>400435.16</v>
      </c>
    </row>
    <row r="2846" spans="1:22" ht="14.6" x14ac:dyDescent="0.4">
      <c r="A2846" t="s">
        <v>11831</v>
      </c>
      <c r="B2846" t="s">
        <v>11832</v>
      </c>
      <c r="C2846" t="s">
        <v>184</v>
      </c>
      <c r="D2846" t="s">
        <v>382</v>
      </c>
      <c r="E2846" t="s">
        <v>382</v>
      </c>
      <c r="F2846" t="s">
        <v>11833</v>
      </c>
      <c r="G2846" t="s">
        <v>264</v>
      </c>
      <c r="H2846" t="s">
        <v>2573</v>
      </c>
      <c r="I2846" t="s">
        <v>932</v>
      </c>
      <c r="J2846" t="s">
        <v>1567</v>
      </c>
      <c r="K2846" t="s">
        <v>3921</v>
      </c>
      <c r="L2846" t="s">
        <v>192</v>
      </c>
      <c r="M2846" t="s">
        <v>223</v>
      </c>
      <c r="N2846" t="s">
        <v>93</v>
      </c>
      <c r="O2846" t="s">
        <v>94</v>
      </c>
      <c r="P2846">
        <v>5547284</v>
      </c>
      <c r="Q2846">
        <v>424900.13</v>
      </c>
      <c r="R2846" t="s">
        <v>122</v>
      </c>
      <c r="S2846">
        <v>0.22450000000000001</v>
      </c>
      <c r="T2846" s="29">
        <v>61300.5</v>
      </c>
      <c r="U2846" s="29">
        <v>4575.07</v>
      </c>
      <c r="V2846" s="29">
        <v>359024.56</v>
      </c>
    </row>
    <row r="2847" spans="1:22" ht="14.6" x14ac:dyDescent="0.4">
      <c r="A2847" t="s">
        <v>11834</v>
      </c>
      <c r="B2847" t="s">
        <v>11835</v>
      </c>
      <c r="C2847" t="s">
        <v>1</v>
      </c>
      <c r="D2847" t="s">
        <v>166</v>
      </c>
      <c r="E2847" t="s">
        <v>166</v>
      </c>
      <c r="F2847" t="s">
        <v>11836</v>
      </c>
      <c r="G2847" t="s">
        <v>1980</v>
      </c>
      <c r="H2847" t="s">
        <v>4191</v>
      </c>
      <c r="I2847" t="s">
        <v>2407</v>
      </c>
      <c r="J2847" t="s">
        <v>1890</v>
      </c>
      <c r="K2847" t="s">
        <v>5115</v>
      </c>
      <c r="L2847" t="s">
        <v>91</v>
      </c>
      <c r="M2847" t="s">
        <v>202</v>
      </c>
      <c r="N2847" t="s">
        <v>93</v>
      </c>
      <c r="O2847" t="s">
        <v>94</v>
      </c>
      <c r="P2847">
        <v>2026112</v>
      </c>
      <c r="Q2847">
        <v>234308.59</v>
      </c>
      <c r="R2847" t="s">
        <v>95</v>
      </c>
      <c r="S2847">
        <v>0.38850000000000001</v>
      </c>
      <c r="T2847" s="29">
        <v>79931.179999999993</v>
      </c>
      <c r="U2847" s="29">
        <v>18352.5</v>
      </c>
      <c r="V2847" s="29">
        <v>136024.91</v>
      </c>
    </row>
    <row r="2848" spans="1:22" ht="14.6" x14ac:dyDescent="0.4">
      <c r="A2848" t="s">
        <v>11837</v>
      </c>
      <c r="B2848" t="s">
        <v>11838</v>
      </c>
      <c r="C2848" t="s">
        <v>125</v>
      </c>
      <c r="D2848" t="s">
        <v>126</v>
      </c>
      <c r="E2848" t="s">
        <v>126</v>
      </c>
      <c r="F2848" t="s">
        <v>11839</v>
      </c>
      <c r="G2848" t="s">
        <v>2406</v>
      </c>
      <c r="H2848" t="s">
        <v>2895</v>
      </c>
      <c r="I2848" t="s">
        <v>859</v>
      </c>
      <c r="J2848" t="s">
        <v>2551</v>
      </c>
      <c r="K2848" t="s">
        <v>2823</v>
      </c>
      <c r="L2848" t="s">
        <v>133</v>
      </c>
      <c r="M2848" t="s">
        <v>134</v>
      </c>
      <c r="N2848" t="s">
        <v>108</v>
      </c>
      <c r="O2848" t="s">
        <v>94</v>
      </c>
      <c r="P2848">
        <v>555219918</v>
      </c>
      <c r="Q2848">
        <v>152038682.44</v>
      </c>
      <c r="R2848" t="s">
        <v>109</v>
      </c>
      <c r="S2848">
        <v>0.57750000000000001</v>
      </c>
      <c r="T2848" s="29">
        <v>80301658.400000006</v>
      </c>
      <c r="U2848" s="29">
        <v>15073377.449999999</v>
      </c>
      <c r="V2848" s="29">
        <v>56663646.590000004</v>
      </c>
    </row>
    <row r="2849" spans="1:22" ht="14.6" x14ac:dyDescent="0.4">
      <c r="A2849" t="s">
        <v>11840</v>
      </c>
      <c r="B2849" t="s">
        <v>11841</v>
      </c>
      <c r="C2849" t="s">
        <v>205</v>
      </c>
      <c r="D2849" t="s">
        <v>382</v>
      </c>
      <c r="E2849" t="s">
        <v>382</v>
      </c>
      <c r="F2849" t="s">
        <v>11842</v>
      </c>
      <c r="G2849" t="s">
        <v>3930</v>
      </c>
      <c r="H2849" t="s">
        <v>3931</v>
      </c>
      <c r="I2849" t="s">
        <v>3155</v>
      </c>
      <c r="J2849" t="s">
        <v>5500</v>
      </c>
      <c r="K2849" t="s">
        <v>928</v>
      </c>
      <c r="L2849" t="s">
        <v>444</v>
      </c>
      <c r="M2849" t="s">
        <v>121</v>
      </c>
      <c r="N2849" t="s">
        <v>93</v>
      </c>
      <c r="O2849" t="s">
        <v>94</v>
      </c>
      <c r="P2849">
        <v>401542</v>
      </c>
      <c r="Q2849">
        <v>61960.58</v>
      </c>
      <c r="R2849" t="s">
        <v>95</v>
      </c>
      <c r="S2849">
        <v>0.28360000000000002</v>
      </c>
      <c r="T2849" s="29">
        <v>11029.35</v>
      </c>
      <c r="U2849" s="29">
        <v>3530.97</v>
      </c>
      <c r="V2849" s="29">
        <v>47400.26</v>
      </c>
    </row>
    <row r="2850" spans="1:22" ht="14.6" x14ac:dyDescent="0.4">
      <c r="A2850" t="s">
        <v>11843</v>
      </c>
      <c r="B2850" t="s">
        <v>11844</v>
      </c>
      <c r="C2850" t="s">
        <v>125</v>
      </c>
      <c r="D2850" t="s">
        <v>308</v>
      </c>
      <c r="E2850" t="s">
        <v>308</v>
      </c>
      <c r="F2850" t="s">
        <v>8479</v>
      </c>
      <c r="G2850" t="s">
        <v>2086</v>
      </c>
      <c r="H2850" t="s">
        <v>1157</v>
      </c>
      <c r="I2850" t="s">
        <v>5936</v>
      </c>
      <c r="J2850" t="s">
        <v>1965</v>
      </c>
      <c r="K2850" t="s">
        <v>5529</v>
      </c>
      <c r="L2850" t="s">
        <v>144</v>
      </c>
      <c r="M2850" t="s">
        <v>134</v>
      </c>
      <c r="N2850" t="s">
        <v>108</v>
      </c>
      <c r="O2850" t="s">
        <v>94</v>
      </c>
      <c r="P2850">
        <v>340652048</v>
      </c>
      <c r="Q2850">
        <v>267693476.25999999</v>
      </c>
      <c r="R2850" t="s">
        <v>285</v>
      </c>
      <c r="S2850">
        <v>0.31669999999999998</v>
      </c>
      <c r="T2850" s="29">
        <v>66950676.93</v>
      </c>
      <c r="U2850" s="29">
        <v>5110531.82</v>
      </c>
      <c r="V2850" s="29">
        <v>195632267.50999999</v>
      </c>
    </row>
    <row r="2851" spans="1:22" ht="14.6" x14ac:dyDescent="0.4">
      <c r="A2851" t="s">
        <v>11845</v>
      </c>
      <c r="B2851" t="s">
        <v>11846</v>
      </c>
      <c r="C2851" t="s">
        <v>83</v>
      </c>
      <c r="D2851" t="s">
        <v>84</v>
      </c>
      <c r="E2851" t="s">
        <v>84</v>
      </c>
      <c r="F2851" t="s">
        <v>11847</v>
      </c>
      <c r="G2851" t="s">
        <v>1021</v>
      </c>
      <c r="H2851" t="s">
        <v>1743</v>
      </c>
      <c r="I2851" t="s">
        <v>3963</v>
      </c>
      <c r="J2851" t="s">
        <v>6151</v>
      </c>
      <c r="K2851" t="s">
        <v>5176</v>
      </c>
      <c r="L2851" t="s">
        <v>106</v>
      </c>
      <c r="M2851" t="s">
        <v>134</v>
      </c>
      <c r="N2851" t="s">
        <v>108</v>
      </c>
      <c r="O2851" t="s">
        <v>94</v>
      </c>
      <c r="P2851">
        <v>2998141</v>
      </c>
      <c r="Q2851">
        <v>317785.88</v>
      </c>
      <c r="R2851" t="s">
        <v>95</v>
      </c>
      <c r="S2851">
        <v>0.26669999999999999</v>
      </c>
      <c r="T2851" s="29">
        <v>66244.77</v>
      </c>
      <c r="U2851" s="29">
        <v>19054.14</v>
      </c>
      <c r="V2851" s="29">
        <v>232486.97</v>
      </c>
    </row>
    <row r="2852" spans="1:22" ht="14.6" x14ac:dyDescent="0.4">
      <c r="A2852" t="s">
        <v>11848</v>
      </c>
      <c r="B2852" t="s">
        <v>11849</v>
      </c>
      <c r="C2852" t="s">
        <v>98</v>
      </c>
      <c r="D2852" t="s">
        <v>195</v>
      </c>
      <c r="E2852" t="s">
        <v>195</v>
      </c>
      <c r="F2852" t="s">
        <v>11850</v>
      </c>
      <c r="G2852" t="s">
        <v>3401</v>
      </c>
      <c r="H2852" t="s">
        <v>3618</v>
      </c>
      <c r="I2852" t="s">
        <v>3365</v>
      </c>
      <c r="J2852" t="s">
        <v>272</v>
      </c>
      <c r="K2852" t="s">
        <v>815</v>
      </c>
      <c r="L2852" t="s">
        <v>1010</v>
      </c>
      <c r="M2852" t="s">
        <v>202</v>
      </c>
      <c r="N2852" t="s">
        <v>108</v>
      </c>
      <c r="O2852" t="s">
        <v>94</v>
      </c>
      <c r="P2852">
        <v>80463657</v>
      </c>
      <c r="Q2852">
        <v>11573820.83</v>
      </c>
      <c r="R2852" t="s">
        <v>95</v>
      </c>
      <c r="S2852">
        <v>0.38030000000000003</v>
      </c>
      <c r="T2852" s="29">
        <v>2922956.89</v>
      </c>
      <c r="U2852" s="29">
        <v>905836.35</v>
      </c>
      <c r="V2852" s="29">
        <v>7745027.5899999999</v>
      </c>
    </row>
    <row r="2853" spans="1:22" ht="14.6" x14ac:dyDescent="0.4">
      <c r="A2853" t="s">
        <v>11851</v>
      </c>
      <c r="B2853" t="s">
        <v>11852</v>
      </c>
      <c r="C2853" t="s">
        <v>137</v>
      </c>
      <c r="D2853" t="s">
        <v>308</v>
      </c>
      <c r="E2853" t="s">
        <v>308</v>
      </c>
      <c r="F2853" t="s">
        <v>11853</v>
      </c>
      <c r="G2853" t="s">
        <v>1001</v>
      </c>
      <c r="H2853" t="s">
        <v>569</v>
      </c>
      <c r="I2853" t="s">
        <v>6142</v>
      </c>
      <c r="J2853" t="s">
        <v>2343</v>
      </c>
      <c r="K2853" t="s">
        <v>1818</v>
      </c>
      <c r="L2853" t="s">
        <v>765</v>
      </c>
      <c r="M2853" t="s">
        <v>134</v>
      </c>
      <c r="N2853" t="s">
        <v>108</v>
      </c>
      <c r="O2853" t="s">
        <v>94</v>
      </c>
      <c r="P2853">
        <v>7182938</v>
      </c>
      <c r="Q2853">
        <v>355029.26</v>
      </c>
      <c r="R2853" t="s">
        <v>122</v>
      </c>
      <c r="S2853">
        <v>0.32879999999999998</v>
      </c>
      <c r="T2853" s="29">
        <v>82413.87</v>
      </c>
      <c r="U2853" s="29">
        <v>13699.1</v>
      </c>
      <c r="V2853" s="29">
        <v>258916.29</v>
      </c>
    </row>
    <row r="2854" spans="1:22" ht="14.6" x14ac:dyDescent="0.4">
      <c r="A2854" t="s">
        <v>11854</v>
      </c>
      <c r="B2854" t="s">
        <v>11855</v>
      </c>
      <c r="C2854" t="s">
        <v>184</v>
      </c>
      <c r="D2854" t="s">
        <v>185</v>
      </c>
      <c r="E2854" t="s">
        <v>185</v>
      </c>
      <c r="F2854" t="s">
        <v>11856</v>
      </c>
      <c r="G2854" t="s">
        <v>2668</v>
      </c>
      <c r="H2854" t="s">
        <v>5491</v>
      </c>
      <c r="I2854" t="s">
        <v>140</v>
      </c>
      <c r="J2854" t="s">
        <v>2893</v>
      </c>
      <c r="K2854" t="s">
        <v>1907</v>
      </c>
      <c r="L2854" t="s">
        <v>192</v>
      </c>
      <c r="M2854" t="s">
        <v>266</v>
      </c>
      <c r="N2854" t="s">
        <v>108</v>
      </c>
      <c r="O2854" t="s">
        <v>94</v>
      </c>
      <c r="P2854">
        <v>9025928</v>
      </c>
      <c r="Q2854">
        <v>1294933.26</v>
      </c>
      <c r="R2854" t="s">
        <v>95</v>
      </c>
      <c r="S2854">
        <v>0.1618</v>
      </c>
      <c r="T2854" s="29">
        <v>204782.31</v>
      </c>
      <c r="U2854" s="29">
        <v>33803.64</v>
      </c>
      <c r="V2854" s="29">
        <v>1056347.31</v>
      </c>
    </row>
    <row r="2855" spans="1:22" ht="14.6" x14ac:dyDescent="0.4">
      <c r="A2855" t="s">
        <v>11857</v>
      </c>
      <c r="B2855" t="s">
        <v>11858</v>
      </c>
      <c r="C2855" t="s">
        <v>98</v>
      </c>
      <c r="D2855" t="s">
        <v>99</v>
      </c>
      <c r="E2855" t="s">
        <v>99</v>
      </c>
      <c r="F2855" t="s">
        <v>11859</v>
      </c>
      <c r="G2855" t="s">
        <v>9493</v>
      </c>
      <c r="H2855" t="s">
        <v>2305</v>
      </c>
      <c r="I2855" t="s">
        <v>1477</v>
      </c>
      <c r="J2855" t="s">
        <v>3964</v>
      </c>
      <c r="K2855" t="s">
        <v>11353</v>
      </c>
      <c r="L2855" t="s">
        <v>106</v>
      </c>
      <c r="M2855" t="s">
        <v>107</v>
      </c>
      <c r="N2855" t="s">
        <v>108</v>
      </c>
      <c r="O2855" t="s">
        <v>94</v>
      </c>
      <c r="P2855">
        <v>114316160</v>
      </c>
      <c r="Q2855">
        <v>31654966.43</v>
      </c>
      <c r="R2855" t="s">
        <v>95</v>
      </c>
      <c r="S2855">
        <v>0.28139999999999998</v>
      </c>
      <c r="T2855" s="29">
        <v>7971484.5199999996</v>
      </c>
      <c r="U2855" s="29">
        <v>2257485.4700000002</v>
      </c>
      <c r="V2855" s="29">
        <v>21425996.440000001</v>
      </c>
    </row>
    <row r="2856" spans="1:22" ht="14.6" x14ac:dyDescent="0.4">
      <c r="A2856" t="s">
        <v>11860</v>
      </c>
      <c r="B2856" t="s">
        <v>11861</v>
      </c>
      <c r="C2856" t="s">
        <v>288</v>
      </c>
      <c r="D2856" t="s">
        <v>373</v>
      </c>
      <c r="E2856" t="s">
        <v>373</v>
      </c>
      <c r="F2856" t="s">
        <v>11862</v>
      </c>
      <c r="G2856" t="s">
        <v>2644</v>
      </c>
      <c r="H2856" t="s">
        <v>2645</v>
      </c>
      <c r="I2856" t="s">
        <v>5534</v>
      </c>
      <c r="J2856" t="s">
        <v>2875</v>
      </c>
      <c r="K2856" t="s">
        <v>1535</v>
      </c>
      <c r="L2856" t="s">
        <v>92</v>
      </c>
      <c r="M2856" t="s">
        <v>92</v>
      </c>
      <c r="N2856" t="s">
        <v>108</v>
      </c>
      <c r="O2856" t="s">
        <v>94</v>
      </c>
      <c r="P2856">
        <v>124304879</v>
      </c>
      <c r="Q2856">
        <v>70974930.280000001</v>
      </c>
      <c r="R2856" t="s">
        <v>109</v>
      </c>
      <c r="S2856">
        <v>0.28960000000000002</v>
      </c>
      <c r="T2856" s="29">
        <v>18588005.41</v>
      </c>
      <c r="U2856" s="29">
        <v>1728400.03</v>
      </c>
      <c r="V2856" s="29">
        <v>50658524.840000004</v>
      </c>
    </row>
    <row r="2857" spans="1:22" ht="14.6" x14ac:dyDescent="0.4">
      <c r="A2857" t="s">
        <v>11863</v>
      </c>
      <c r="B2857" t="s">
        <v>11864</v>
      </c>
      <c r="C2857" t="s">
        <v>112</v>
      </c>
      <c r="D2857" t="s">
        <v>113</v>
      </c>
      <c r="E2857" t="s">
        <v>113</v>
      </c>
      <c r="F2857" t="s">
        <v>11865</v>
      </c>
      <c r="G2857" t="s">
        <v>1605</v>
      </c>
      <c r="H2857" t="s">
        <v>701</v>
      </c>
      <c r="I2857" t="s">
        <v>418</v>
      </c>
      <c r="J2857" t="s">
        <v>3729</v>
      </c>
      <c r="K2857" t="s">
        <v>6072</v>
      </c>
      <c r="L2857" t="s">
        <v>222</v>
      </c>
      <c r="M2857" t="s">
        <v>223</v>
      </c>
      <c r="N2857" t="s">
        <v>108</v>
      </c>
      <c r="O2857" t="s">
        <v>94</v>
      </c>
      <c r="P2857">
        <v>4787622</v>
      </c>
      <c r="Q2857">
        <v>2393811</v>
      </c>
      <c r="R2857" t="s">
        <v>122</v>
      </c>
      <c r="S2857">
        <v>0.46050000000000002</v>
      </c>
      <c r="T2857" s="29">
        <v>687724.37</v>
      </c>
      <c r="U2857" s="29">
        <v>112708.89</v>
      </c>
      <c r="V2857" s="29">
        <v>1593377.74</v>
      </c>
    </row>
    <row r="2858" spans="1:22" ht="14.6" x14ac:dyDescent="0.4">
      <c r="A2858" t="s">
        <v>11866</v>
      </c>
      <c r="B2858" t="s">
        <v>11867</v>
      </c>
      <c r="C2858" t="s">
        <v>205</v>
      </c>
      <c r="D2858" t="s">
        <v>206</v>
      </c>
      <c r="E2858" t="s">
        <v>206</v>
      </c>
      <c r="F2858" t="s">
        <v>11868</v>
      </c>
      <c r="G2858" t="s">
        <v>1139</v>
      </c>
      <c r="H2858" t="s">
        <v>1220</v>
      </c>
      <c r="I2858" t="s">
        <v>693</v>
      </c>
      <c r="J2858" t="s">
        <v>755</v>
      </c>
      <c r="K2858" t="s">
        <v>6058</v>
      </c>
      <c r="L2858" t="s">
        <v>657</v>
      </c>
      <c r="M2858" t="s">
        <v>121</v>
      </c>
      <c r="N2858" t="s">
        <v>93</v>
      </c>
      <c r="O2858" t="s">
        <v>94</v>
      </c>
      <c r="P2858">
        <v>687710</v>
      </c>
      <c r="Q2858">
        <v>33502.160000000003</v>
      </c>
      <c r="R2858" t="s">
        <v>95</v>
      </c>
      <c r="S2858">
        <v>0.1242</v>
      </c>
      <c r="T2858" s="29">
        <v>2758.83</v>
      </c>
      <c r="U2858" s="29">
        <v>3118.21</v>
      </c>
      <c r="V2858" s="29">
        <v>27625.119999999999</v>
      </c>
    </row>
    <row r="2859" spans="1:22" ht="14.6" x14ac:dyDescent="0.4">
      <c r="A2859" t="s">
        <v>11869</v>
      </c>
      <c r="B2859" t="s">
        <v>11870</v>
      </c>
      <c r="C2859" t="s">
        <v>184</v>
      </c>
      <c r="D2859" t="s">
        <v>185</v>
      </c>
      <c r="E2859" t="s">
        <v>185</v>
      </c>
      <c r="F2859" t="s">
        <v>11871</v>
      </c>
      <c r="G2859" t="s">
        <v>4444</v>
      </c>
      <c r="H2859" t="s">
        <v>506</v>
      </c>
      <c r="I2859" t="s">
        <v>4533</v>
      </c>
      <c r="J2859" t="s">
        <v>189</v>
      </c>
      <c r="K2859" t="s">
        <v>191</v>
      </c>
      <c r="L2859" t="s">
        <v>641</v>
      </c>
      <c r="M2859" t="s">
        <v>121</v>
      </c>
      <c r="N2859" t="s">
        <v>108</v>
      </c>
      <c r="O2859" t="s">
        <v>94</v>
      </c>
      <c r="P2859">
        <v>1183541</v>
      </c>
      <c r="Q2859">
        <v>198133.35</v>
      </c>
      <c r="R2859" t="s">
        <v>95</v>
      </c>
      <c r="S2859">
        <v>0.3251</v>
      </c>
      <c r="T2859" s="29">
        <v>61979.12</v>
      </c>
      <c r="U2859" s="29">
        <v>5835.75</v>
      </c>
      <c r="V2859" s="29">
        <v>130318.48</v>
      </c>
    </row>
    <row r="2860" spans="1:22" ht="14.6" x14ac:dyDescent="0.4">
      <c r="A2860" t="s">
        <v>11872</v>
      </c>
      <c r="B2860" t="s">
        <v>11873</v>
      </c>
      <c r="C2860" t="s">
        <v>1</v>
      </c>
      <c r="D2860" t="s">
        <v>166</v>
      </c>
      <c r="E2860" t="s">
        <v>166</v>
      </c>
      <c r="F2860" t="s">
        <v>11874</v>
      </c>
      <c r="G2860" t="s">
        <v>2014</v>
      </c>
      <c r="H2860" t="s">
        <v>5768</v>
      </c>
      <c r="I2860" t="s">
        <v>1203</v>
      </c>
      <c r="J2860" t="s">
        <v>198</v>
      </c>
      <c r="K2860" t="s">
        <v>6468</v>
      </c>
      <c r="L2860" t="s">
        <v>91</v>
      </c>
      <c r="M2860" t="s">
        <v>181</v>
      </c>
      <c r="N2860" t="s">
        <v>108</v>
      </c>
      <c r="O2860" t="s">
        <v>94</v>
      </c>
      <c r="P2860">
        <v>4281178</v>
      </c>
      <c r="Q2860">
        <v>810842.94</v>
      </c>
      <c r="R2860" t="s">
        <v>122</v>
      </c>
      <c r="S2860">
        <v>0.48599999999999999</v>
      </c>
      <c r="T2860" s="29">
        <v>282602.18</v>
      </c>
      <c r="U2860" s="29">
        <v>35908.42</v>
      </c>
      <c r="V2860" s="29">
        <v>492332.34</v>
      </c>
    </row>
    <row r="2861" spans="1:22" ht="14.6" x14ac:dyDescent="0.4">
      <c r="A2861" t="s">
        <v>11875</v>
      </c>
      <c r="B2861" t="s">
        <v>11876</v>
      </c>
      <c r="C2861" t="s">
        <v>205</v>
      </c>
      <c r="D2861" t="s">
        <v>382</v>
      </c>
      <c r="E2861" t="s">
        <v>382</v>
      </c>
      <c r="F2861" t="s">
        <v>11877</v>
      </c>
      <c r="G2861" t="s">
        <v>5002</v>
      </c>
      <c r="H2861" t="s">
        <v>11878</v>
      </c>
      <c r="I2861" t="s">
        <v>918</v>
      </c>
      <c r="J2861" t="s">
        <v>9963</v>
      </c>
      <c r="K2861" t="s">
        <v>1618</v>
      </c>
      <c r="L2861" t="s">
        <v>657</v>
      </c>
      <c r="M2861" t="s">
        <v>121</v>
      </c>
      <c r="N2861" t="s">
        <v>108</v>
      </c>
      <c r="O2861" t="s">
        <v>94</v>
      </c>
      <c r="P2861">
        <v>3582145</v>
      </c>
      <c r="Q2861">
        <v>505461.25</v>
      </c>
      <c r="R2861" t="s">
        <v>95</v>
      </c>
      <c r="S2861">
        <v>0.1812</v>
      </c>
      <c r="T2861" s="29">
        <v>71073.429999999993</v>
      </c>
      <c r="U2861" s="29">
        <v>28614.880000000001</v>
      </c>
      <c r="V2861" s="29">
        <v>405772.94</v>
      </c>
    </row>
    <row r="2862" spans="1:22" ht="14.6" x14ac:dyDescent="0.4">
      <c r="A2862" t="s">
        <v>11879</v>
      </c>
      <c r="B2862" t="s">
        <v>11880</v>
      </c>
      <c r="C2862" t="s">
        <v>1</v>
      </c>
      <c r="D2862" t="s">
        <v>166</v>
      </c>
      <c r="E2862" t="s">
        <v>166</v>
      </c>
      <c r="F2862" t="s">
        <v>11881</v>
      </c>
      <c r="G2862" t="s">
        <v>3784</v>
      </c>
      <c r="H2862" t="s">
        <v>2557</v>
      </c>
      <c r="I2862" t="s">
        <v>3814</v>
      </c>
      <c r="J2862" t="s">
        <v>5642</v>
      </c>
      <c r="K2862" t="s">
        <v>301</v>
      </c>
      <c r="L2862" t="s">
        <v>353</v>
      </c>
      <c r="M2862" t="s">
        <v>202</v>
      </c>
      <c r="N2862" t="s">
        <v>486</v>
      </c>
      <c r="O2862" t="s">
        <v>94</v>
      </c>
      <c r="P2862">
        <v>3823243</v>
      </c>
      <c r="Q2862">
        <v>988494.9</v>
      </c>
      <c r="R2862" t="s">
        <v>95</v>
      </c>
      <c r="S2862">
        <v>0.48620000000000002</v>
      </c>
      <c r="T2862" s="29">
        <v>354997.37</v>
      </c>
      <c r="U2862" s="29">
        <v>46010.38</v>
      </c>
      <c r="V2862" s="29">
        <v>587487.15</v>
      </c>
    </row>
    <row r="2863" spans="1:22" ht="14.6" x14ac:dyDescent="0.4">
      <c r="A2863" t="s">
        <v>11882</v>
      </c>
      <c r="B2863" t="s">
        <v>11883</v>
      </c>
      <c r="C2863" t="s">
        <v>155</v>
      </c>
      <c r="D2863" t="s">
        <v>251</v>
      </c>
      <c r="E2863" t="s">
        <v>251</v>
      </c>
      <c r="F2863" t="s">
        <v>11884</v>
      </c>
      <c r="G2863" t="s">
        <v>2557</v>
      </c>
      <c r="H2863" t="s">
        <v>4204</v>
      </c>
      <c r="I2863" t="s">
        <v>1096</v>
      </c>
      <c r="J2863" t="s">
        <v>5647</v>
      </c>
      <c r="K2863" t="s">
        <v>1028</v>
      </c>
      <c r="L2863" t="s">
        <v>240</v>
      </c>
      <c r="M2863" t="s">
        <v>578</v>
      </c>
      <c r="N2863" t="s">
        <v>108</v>
      </c>
      <c r="O2863" t="s">
        <v>94</v>
      </c>
      <c r="P2863">
        <v>181102699</v>
      </c>
      <c r="Q2863">
        <v>101172478.81</v>
      </c>
      <c r="R2863" t="s">
        <v>109</v>
      </c>
      <c r="S2863">
        <v>0.59650000000000003</v>
      </c>
      <c r="T2863" s="29">
        <v>47228163.490000002</v>
      </c>
      <c r="U2863" s="29">
        <v>9166106.5099999998</v>
      </c>
      <c r="V2863" s="29">
        <v>44778208.810000002</v>
      </c>
    </row>
    <row r="2864" spans="1:22" ht="14.6" x14ac:dyDescent="0.4">
      <c r="A2864" t="s">
        <v>11885</v>
      </c>
      <c r="B2864" t="s">
        <v>11886</v>
      </c>
      <c r="C2864" t="s">
        <v>155</v>
      </c>
      <c r="D2864" t="s">
        <v>156</v>
      </c>
      <c r="E2864" t="s">
        <v>156</v>
      </c>
      <c r="F2864" t="s">
        <v>11887</v>
      </c>
      <c r="G2864" t="s">
        <v>3354</v>
      </c>
      <c r="H2864" t="s">
        <v>1299</v>
      </c>
      <c r="I2864" t="s">
        <v>359</v>
      </c>
      <c r="J2864" t="s">
        <v>6028</v>
      </c>
      <c r="K2864" t="s">
        <v>3018</v>
      </c>
      <c r="L2864" t="s">
        <v>413</v>
      </c>
      <c r="M2864" t="s">
        <v>134</v>
      </c>
      <c r="N2864" t="s">
        <v>108</v>
      </c>
      <c r="O2864" t="s">
        <v>94</v>
      </c>
      <c r="P2864">
        <v>424767387</v>
      </c>
      <c r="Q2864">
        <v>128797154.88</v>
      </c>
      <c r="R2864" t="s">
        <v>285</v>
      </c>
      <c r="S2864">
        <v>0.69430000000000003</v>
      </c>
      <c r="T2864" s="29">
        <v>77296982.980000004</v>
      </c>
      <c r="U2864" s="29">
        <v>7880382.4000000004</v>
      </c>
      <c r="V2864" s="29">
        <v>43619789.5</v>
      </c>
    </row>
    <row r="2865" spans="1:22" ht="14.6" x14ac:dyDescent="0.4">
      <c r="A2865" t="s">
        <v>11888</v>
      </c>
      <c r="B2865" t="s">
        <v>11889</v>
      </c>
      <c r="C2865" t="s">
        <v>155</v>
      </c>
      <c r="D2865" t="s">
        <v>251</v>
      </c>
      <c r="E2865" t="s">
        <v>251</v>
      </c>
      <c r="F2865" t="s">
        <v>11890</v>
      </c>
      <c r="G2865" t="s">
        <v>1265</v>
      </c>
      <c r="H2865" t="s">
        <v>1671</v>
      </c>
      <c r="I2865" t="s">
        <v>676</v>
      </c>
      <c r="J2865" t="s">
        <v>3073</v>
      </c>
      <c r="K2865" t="s">
        <v>2999</v>
      </c>
      <c r="L2865" t="s">
        <v>144</v>
      </c>
      <c r="M2865" t="s">
        <v>134</v>
      </c>
      <c r="N2865" t="s">
        <v>108</v>
      </c>
      <c r="O2865" t="s">
        <v>94</v>
      </c>
      <c r="P2865">
        <v>286886900</v>
      </c>
      <c r="Q2865">
        <v>106062855.31999999</v>
      </c>
      <c r="R2865" t="s">
        <v>95</v>
      </c>
      <c r="S2865">
        <v>0.45090000000000002</v>
      </c>
      <c r="T2865" s="29">
        <v>38095955.57</v>
      </c>
      <c r="U2865" s="29">
        <v>8140124.7699999996</v>
      </c>
      <c r="V2865" s="29">
        <v>59826774.979999997</v>
      </c>
    </row>
    <row r="2866" spans="1:22" ht="14.6" x14ac:dyDescent="0.4">
      <c r="A2866" t="s">
        <v>11891</v>
      </c>
      <c r="B2866" t="s">
        <v>11892</v>
      </c>
      <c r="C2866" t="s">
        <v>98</v>
      </c>
      <c r="D2866" t="s">
        <v>99</v>
      </c>
      <c r="E2866" t="s">
        <v>99</v>
      </c>
      <c r="F2866" t="s">
        <v>11893</v>
      </c>
      <c r="G2866" t="s">
        <v>3326</v>
      </c>
      <c r="H2866" t="s">
        <v>5003</v>
      </c>
      <c r="I2866" t="s">
        <v>9102</v>
      </c>
      <c r="J2866" t="s">
        <v>645</v>
      </c>
      <c r="K2866" t="s">
        <v>5387</v>
      </c>
      <c r="L2866" t="s">
        <v>91</v>
      </c>
      <c r="M2866" t="s">
        <v>202</v>
      </c>
      <c r="N2866" t="s">
        <v>108</v>
      </c>
      <c r="O2866" t="s">
        <v>94</v>
      </c>
      <c r="P2866">
        <v>154904269</v>
      </c>
      <c r="Q2866">
        <v>11356201.310000001</v>
      </c>
      <c r="R2866" t="s">
        <v>95</v>
      </c>
      <c r="S2866">
        <v>0.53990000000000005</v>
      </c>
      <c r="T2866" s="29">
        <v>5259989.6900000004</v>
      </c>
      <c r="U2866" s="29">
        <v>663129.15</v>
      </c>
      <c r="V2866" s="29">
        <v>5433082.4699999997</v>
      </c>
    </row>
    <row r="2867" spans="1:22" ht="14.6" x14ac:dyDescent="0.4">
      <c r="A2867" t="s">
        <v>11894</v>
      </c>
      <c r="B2867" t="s">
        <v>11895</v>
      </c>
      <c r="C2867" t="s">
        <v>184</v>
      </c>
      <c r="D2867" t="s">
        <v>185</v>
      </c>
      <c r="E2867" t="s">
        <v>185</v>
      </c>
      <c r="F2867" t="s">
        <v>11896</v>
      </c>
      <c r="G2867" t="s">
        <v>10312</v>
      </c>
      <c r="H2867" t="s">
        <v>8242</v>
      </c>
      <c r="I2867" t="s">
        <v>584</v>
      </c>
      <c r="J2867" t="s">
        <v>2645</v>
      </c>
      <c r="K2867" t="s">
        <v>419</v>
      </c>
      <c r="L2867" t="s">
        <v>222</v>
      </c>
      <c r="M2867" t="s">
        <v>266</v>
      </c>
      <c r="N2867" t="s">
        <v>93</v>
      </c>
      <c r="O2867" t="s">
        <v>94</v>
      </c>
      <c r="P2867">
        <v>1549866</v>
      </c>
      <c r="Q2867">
        <v>200121.08</v>
      </c>
      <c r="R2867" t="s">
        <v>95</v>
      </c>
      <c r="S2867">
        <v>0.30009999999999998</v>
      </c>
      <c r="T2867" s="29">
        <v>50696.85</v>
      </c>
      <c r="U2867" s="29">
        <v>16384.29</v>
      </c>
      <c r="V2867" s="29">
        <v>133039.94</v>
      </c>
    </row>
    <row r="2868" spans="1:22" ht="14.6" x14ac:dyDescent="0.4">
      <c r="A2868" t="s">
        <v>11897</v>
      </c>
      <c r="B2868" t="s">
        <v>11898</v>
      </c>
      <c r="C2868" t="s">
        <v>112</v>
      </c>
      <c r="D2868" t="s">
        <v>471</v>
      </c>
      <c r="E2868" t="s">
        <v>471</v>
      </c>
      <c r="F2868" t="s">
        <v>11899</v>
      </c>
      <c r="G2868" t="s">
        <v>816</v>
      </c>
      <c r="H2868" t="s">
        <v>6371</v>
      </c>
      <c r="I2868" t="s">
        <v>4435</v>
      </c>
      <c r="J2868" t="s">
        <v>220</v>
      </c>
      <c r="K2868" t="s">
        <v>3161</v>
      </c>
      <c r="L2868" t="s">
        <v>120</v>
      </c>
      <c r="M2868" t="s">
        <v>121</v>
      </c>
      <c r="N2868" t="s">
        <v>93</v>
      </c>
      <c r="O2868" t="s">
        <v>94</v>
      </c>
      <c r="P2868">
        <v>32988130</v>
      </c>
      <c r="Q2868">
        <v>2161141.14</v>
      </c>
      <c r="R2868" t="s">
        <v>95</v>
      </c>
      <c r="S2868">
        <v>0.33019999999999999</v>
      </c>
      <c r="T2868" s="29">
        <v>629684.72</v>
      </c>
      <c r="U2868" s="29">
        <v>71248.850000000006</v>
      </c>
      <c r="V2868" s="29">
        <v>1460207.57</v>
      </c>
    </row>
    <row r="2869" spans="1:22" ht="14.6" x14ac:dyDescent="0.4">
      <c r="A2869" t="s">
        <v>11900</v>
      </c>
      <c r="B2869" t="s">
        <v>11901</v>
      </c>
      <c r="C2869" t="s">
        <v>155</v>
      </c>
      <c r="D2869" t="s">
        <v>251</v>
      </c>
      <c r="E2869" t="s">
        <v>251</v>
      </c>
      <c r="F2869" t="s">
        <v>11902</v>
      </c>
      <c r="G2869" t="s">
        <v>5085</v>
      </c>
      <c r="H2869" t="s">
        <v>1893</v>
      </c>
      <c r="I2869" t="s">
        <v>2337</v>
      </c>
      <c r="J2869" t="s">
        <v>8327</v>
      </c>
      <c r="K2869" t="s">
        <v>11903</v>
      </c>
      <c r="L2869" t="s">
        <v>240</v>
      </c>
      <c r="M2869" t="s">
        <v>134</v>
      </c>
      <c r="N2869" t="s">
        <v>93</v>
      </c>
      <c r="O2869" t="s">
        <v>94</v>
      </c>
      <c r="P2869">
        <v>38843289</v>
      </c>
      <c r="Q2869">
        <v>6917339.7699999996</v>
      </c>
      <c r="R2869" t="s">
        <v>95</v>
      </c>
      <c r="S2869">
        <v>0.58860000000000001</v>
      </c>
      <c r="T2869" s="29">
        <v>2991810.18</v>
      </c>
      <c r="U2869" s="29">
        <v>464378.02</v>
      </c>
      <c r="V2869" s="29">
        <v>3461151.57</v>
      </c>
    </row>
    <row r="2870" spans="1:22" ht="14.6" x14ac:dyDescent="0.4">
      <c r="A2870" t="s">
        <v>11904</v>
      </c>
      <c r="B2870" t="s">
        <v>11905</v>
      </c>
      <c r="C2870" t="s">
        <v>98</v>
      </c>
      <c r="D2870" t="s">
        <v>1084</v>
      </c>
      <c r="E2870" t="s">
        <v>1084</v>
      </c>
      <c r="F2870" t="s">
        <v>11906</v>
      </c>
      <c r="G2870" t="s">
        <v>1932</v>
      </c>
      <c r="H2870" t="s">
        <v>2768</v>
      </c>
      <c r="I2870" t="s">
        <v>972</v>
      </c>
      <c r="J2870" t="s">
        <v>7293</v>
      </c>
      <c r="K2870" t="s">
        <v>8554</v>
      </c>
      <c r="L2870" t="s">
        <v>832</v>
      </c>
      <c r="M2870" t="s">
        <v>202</v>
      </c>
      <c r="N2870" t="s">
        <v>108</v>
      </c>
      <c r="O2870" t="s">
        <v>94</v>
      </c>
      <c r="P2870">
        <v>2730040</v>
      </c>
      <c r="Q2870">
        <v>2593538</v>
      </c>
      <c r="R2870" t="s">
        <v>122</v>
      </c>
      <c r="S2870">
        <v>0.68889999999999996</v>
      </c>
      <c r="T2870" s="29">
        <v>1327690.55</v>
      </c>
      <c r="U2870" s="29">
        <v>193322.1</v>
      </c>
      <c r="V2870" s="29">
        <v>1072525.3500000001</v>
      </c>
    </row>
    <row r="2871" spans="1:22" ht="14.6" x14ac:dyDescent="0.4">
      <c r="A2871" t="s">
        <v>11907</v>
      </c>
      <c r="B2871" t="s">
        <v>11908</v>
      </c>
      <c r="C2871" t="s">
        <v>288</v>
      </c>
      <c r="D2871" t="s">
        <v>289</v>
      </c>
      <c r="E2871" t="s">
        <v>289</v>
      </c>
      <c r="F2871" t="s">
        <v>1856</v>
      </c>
      <c r="G2871" t="s">
        <v>1743</v>
      </c>
      <c r="H2871" t="s">
        <v>9134</v>
      </c>
      <c r="I2871" t="s">
        <v>4191</v>
      </c>
      <c r="J2871" t="s">
        <v>2529</v>
      </c>
      <c r="K2871" t="s">
        <v>4709</v>
      </c>
      <c r="L2871" t="s">
        <v>92</v>
      </c>
      <c r="M2871" t="s">
        <v>134</v>
      </c>
      <c r="N2871" t="s">
        <v>108</v>
      </c>
      <c r="O2871" t="s">
        <v>94</v>
      </c>
      <c r="P2871">
        <v>24124581</v>
      </c>
      <c r="Q2871">
        <v>13331885.43</v>
      </c>
      <c r="R2871" t="s">
        <v>285</v>
      </c>
      <c r="S2871">
        <v>0.47299999999999998</v>
      </c>
      <c r="T2871" s="29">
        <v>5755758.1500000004</v>
      </c>
      <c r="U2871" s="29">
        <v>1064036.69</v>
      </c>
      <c r="V2871" s="29">
        <v>6512090.5899999999</v>
      </c>
    </row>
    <row r="2872" spans="1:22" ht="14.6" x14ac:dyDescent="0.4">
      <c r="A2872" t="s">
        <v>11909</v>
      </c>
      <c r="B2872" t="s">
        <v>11910</v>
      </c>
      <c r="C2872" t="s">
        <v>98</v>
      </c>
      <c r="D2872" t="s">
        <v>99</v>
      </c>
      <c r="E2872" t="s">
        <v>99</v>
      </c>
      <c r="F2872" t="s">
        <v>11911</v>
      </c>
      <c r="G2872" t="s">
        <v>1344</v>
      </c>
      <c r="H2872" t="s">
        <v>2962</v>
      </c>
      <c r="I2872" t="s">
        <v>2239</v>
      </c>
      <c r="J2872" t="s">
        <v>3729</v>
      </c>
      <c r="K2872" t="s">
        <v>2211</v>
      </c>
      <c r="L2872" t="s">
        <v>91</v>
      </c>
      <c r="M2872" t="s">
        <v>107</v>
      </c>
      <c r="N2872" t="s">
        <v>93</v>
      </c>
      <c r="O2872" t="s">
        <v>94</v>
      </c>
      <c r="P2872">
        <v>154021238</v>
      </c>
      <c r="Q2872">
        <v>23090248.609999999</v>
      </c>
      <c r="R2872" t="s">
        <v>95</v>
      </c>
      <c r="S2872">
        <v>0.67959999999999998</v>
      </c>
      <c r="T2872" s="29">
        <v>12440401.48</v>
      </c>
      <c r="U2872" s="29">
        <v>668090.92000000004</v>
      </c>
      <c r="V2872" s="29">
        <v>9981756.2100000009</v>
      </c>
    </row>
    <row r="2873" spans="1:22" ht="14.6" x14ac:dyDescent="0.4">
      <c r="A2873" t="s">
        <v>11912</v>
      </c>
      <c r="B2873" t="s">
        <v>11913</v>
      </c>
      <c r="C2873" t="s">
        <v>1</v>
      </c>
      <c r="D2873" t="s">
        <v>84</v>
      </c>
      <c r="E2873" t="s">
        <v>84</v>
      </c>
      <c r="F2873" t="s">
        <v>11914</v>
      </c>
      <c r="G2873" t="s">
        <v>11029</v>
      </c>
      <c r="H2873" t="s">
        <v>387</v>
      </c>
      <c r="I2873" t="s">
        <v>5198</v>
      </c>
      <c r="J2873" t="s">
        <v>1653</v>
      </c>
      <c r="K2873" t="s">
        <v>254</v>
      </c>
      <c r="L2873" t="s">
        <v>353</v>
      </c>
      <c r="M2873" t="s">
        <v>134</v>
      </c>
      <c r="N2873" t="s">
        <v>108</v>
      </c>
      <c r="O2873" t="s">
        <v>94</v>
      </c>
      <c r="P2873">
        <v>9558218</v>
      </c>
      <c r="Q2873">
        <v>2933116.83</v>
      </c>
      <c r="R2873" t="s">
        <v>95</v>
      </c>
      <c r="S2873">
        <v>0.2036</v>
      </c>
      <c r="T2873" s="29">
        <v>584225.77</v>
      </c>
      <c r="U2873" s="29">
        <v>101429.55</v>
      </c>
      <c r="V2873" s="29">
        <v>2247461.5099999998</v>
      </c>
    </row>
    <row r="2874" spans="1:22" ht="14.6" x14ac:dyDescent="0.4">
      <c r="A2874" t="s">
        <v>11915</v>
      </c>
      <c r="B2874" t="s">
        <v>11916</v>
      </c>
      <c r="C2874" t="s">
        <v>137</v>
      </c>
      <c r="D2874" t="s">
        <v>308</v>
      </c>
      <c r="E2874" t="s">
        <v>308</v>
      </c>
      <c r="F2874" t="s">
        <v>11917</v>
      </c>
      <c r="G2874" t="s">
        <v>1443</v>
      </c>
      <c r="H2874" t="s">
        <v>1943</v>
      </c>
      <c r="I2874" t="s">
        <v>5234</v>
      </c>
      <c r="J2874" t="s">
        <v>5496</v>
      </c>
      <c r="K2874" t="s">
        <v>1527</v>
      </c>
      <c r="L2874" t="s">
        <v>163</v>
      </c>
      <c r="M2874" t="s">
        <v>134</v>
      </c>
      <c r="N2874" t="s">
        <v>93</v>
      </c>
      <c r="O2874" t="s">
        <v>94</v>
      </c>
      <c r="P2874">
        <v>7686316</v>
      </c>
      <c r="Q2874">
        <v>698099.28</v>
      </c>
      <c r="R2874" t="s">
        <v>122</v>
      </c>
      <c r="S2874">
        <v>0.12180000000000001</v>
      </c>
      <c r="T2874" s="29">
        <v>69808.75</v>
      </c>
      <c r="U2874" s="29">
        <v>29208.99</v>
      </c>
      <c r="V2874" s="29">
        <v>599081.54</v>
      </c>
    </row>
    <row r="2875" spans="1:22" ht="14.6" x14ac:dyDescent="0.4">
      <c r="A2875" t="s">
        <v>11918</v>
      </c>
      <c r="B2875" t="s">
        <v>11919</v>
      </c>
      <c r="C2875" t="s">
        <v>205</v>
      </c>
      <c r="D2875" t="s">
        <v>206</v>
      </c>
      <c r="E2875" t="s">
        <v>206</v>
      </c>
      <c r="F2875" t="s">
        <v>11920</v>
      </c>
      <c r="G2875" t="s">
        <v>4562</v>
      </c>
      <c r="H2875" t="s">
        <v>3529</v>
      </c>
      <c r="I2875" t="s">
        <v>1302</v>
      </c>
      <c r="J2875" t="s">
        <v>227</v>
      </c>
      <c r="K2875" t="s">
        <v>6502</v>
      </c>
      <c r="L2875" t="s">
        <v>657</v>
      </c>
      <c r="M2875" t="s">
        <v>121</v>
      </c>
      <c r="N2875" t="s">
        <v>108</v>
      </c>
      <c r="O2875" t="s">
        <v>94</v>
      </c>
      <c r="P2875">
        <v>4277018</v>
      </c>
      <c r="Q2875">
        <v>491536.08</v>
      </c>
      <c r="R2875" t="s">
        <v>95</v>
      </c>
      <c r="S2875">
        <v>0.20580000000000001</v>
      </c>
      <c r="T2875" s="29">
        <v>93289.98</v>
      </c>
      <c r="U2875" s="29">
        <v>20826.55</v>
      </c>
      <c r="V2875" s="29">
        <v>377419.55</v>
      </c>
    </row>
    <row r="2876" spans="1:22" ht="14.6" x14ac:dyDescent="0.4">
      <c r="A2876" t="s">
        <v>11921</v>
      </c>
      <c r="B2876" t="s">
        <v>11922</v>
      </c>
      <c r="C2876" t="s">
        <v>184</v>
      </c>
      <c r="D2876" t="s">
        <v>185</v>
      </c>
      <c r="E2876" t="s">
        <v>185</v>
      </c>
      <c r="F2876" t="s">
        <v>11923</v>
      </c>
      <c r="G2876" t="s">
        <v>10956</v>
      </c>
      <c r="H2876" t="s">
        <v>3556</v>
      </c>
      <c r="I2876" t="s">
        <v>1906</v>
      </c>
      <c r="J2876" t="s">
        <v>3462</v>
      </c>
      <c r="K2876" t="s">
        <v>2935</v>
      </c>
      <c r="L2876" t="s">
        <v>641</v>
      </c>
      <c r="M2876" t="s">
        <v>121</v>
      </c>
      <c r="N2876" t="s">
        <v>108</v>
      </c>
      <c r="O2876" t="s">
        <v>94</v>
      </c>
      <c r="P2876">
        <v>8953188</v>
      </c>
      <c r="Q2876">
        <v>661697.43000000005</v>
      </c>
      <c r="R2876" t="s">
        <v>122</v>
      </c>
      <c r="S2876">
        <v>0.34179999999999999</v>
      </c>
      <c r="T2876" s="29">
        <v>207074.81</v>
      </c>
      <c r="U2876" s="29">
        <v>53812.29</v>
      </c>
      <c r="V2876" s="29">
        <v>400810.33</v>
      </c>
    </row>
    <row r="2877" spans="1:22" ht="14.6" x14ac:dyDescent="0.4">
      <c r="A2877" t="s">
        <v>11924</v>
      </c>
      <c r="B2877" t="s">
        <v>11925</v>
      </c>
      <c r="C2877" t="s">
        <v>1</v>
      </c>
      <c r="D2877" t="s">
        <v>166</v>
      </c>
      <c r="E2877" t="s">
        <v>166</v>
      </c>
      <c r="F2877" t="s">
        <v>11926</v>
      </c>
      <c r="G2877" t="s">
        <v>599</v>
      </c>
      <c r="H2877" t="s">
        <v>2099</v>
      </c>
      <c r="I2877" t="s">
        <v>4228</v>
      </c>
      <c r="J2877" t="s">
        <v>5793</v>
      </c>
      <c r="K2877" t="s">
        <v>312</v>
      </c>
      <c r="L2877" t="s">
        <v>353</v>
      </c>
      <c r="M2877" t="s">
        <v>202</v>
      </c>
      <c r="N2877" t="s">
        <v>108</v>
      </c>
      <c r="O2877" t="s">
        <v>94</v>
      </c>
      <c r="P2877">
        <v>8627680</v>
      </c>
      <c r="Q2877">
        <v>1177289.18</v>
      </c>
      <c r="R2877" t="s">
        <v>95</v>
      </c>
      <c r="S2877">
        <v>0.38090000000000002</v>
      </c>
      <c r="T2877" s="29">
        <v>372800.43</v>
      </c>
      <c r="U2877" s="29">
        <v>58621.37</v>
      </c>
      <c r="V2877" s="29">
        <v>745867.38</v>
      </c>
    </row>
    <row r="2878" spans="1:22" ht="14.6" x14ac:dyDescent="0.4">
      <c r="A2878" t="s">
        <v>11927</v>
      </c>
      <c r="B2878" t="s">
        <v>11928</v>
      </c>
      <c r="C2878" t="s">
        <v>98</v>
      </c>
      <c r="D2878" t="s">
        <v>1084</v>
      </c>
      <c r="E2878" t="s">
        <v>1084</v>
      </c>
      <c r="F2878" t="s">
        <v>11929</v>
      </c>
      <c r="G2878" t="s">
        <v>2799</v>
      </c>
      <c r="H2878" t="s">
        <v>2141</v>
      </c>
      <c r="I2878" t="s">
        <v>4439</v>
      </c>
      <c r="J2878" t="s">
        <v>3293</v>
      </c>
      <c r="K2878" t="s">
        <v>5609</v>
      </c>
      <c r="L2878" t="s">
        <v>1010</v>
      </c>
      <c r="M2878" t="s">
        <v>202</v>
      </c>
      <c r="N2878" t="s">
        <v>93</v>
      </c>
      <c r="O2878" t="s">
        <v>94</v>
      </c>
      <c r="P2878">
        <v>121684664</v>
      </c>
      <c r="Q2878">
        <v>61784836.520000003</v>
      </c>
      <c r="R2878" t="s">
        <v>122</v>
      </c>
      <c r="S2878">
        <v>0.67420000000000002</v>
      </c>
      <c r="T2878" s="29">
        <v>35095217.060000002</v>
      </c>
      <c r="U2878" s="29">
        <v>4438133.95</v>
      </c>
      <c r="V2878" s="29">
        <v>22251485.510000002</v>
      </c>
    </row>
    <row r="2879" spans="1:22" ht="14.6" x14ac:dyDescent="0.4">
      <c r="A2879" t="s">
        <v>11930</v>
      </c>
      <c r="B2879" t="s">
        <v>11931</v>
      </c>
      <c r="C2879" t="s">
        <v>288</v>
      </c>
      <c r="D2879" t="s">
        <v>289</v>
      </c>
      <c r="E2879" t="s">
        <v>289</v>
      </c>
      <c r="F2879" t="s">
        <v>11932</v>
      </c>
      <c r="G2879" t="s">
        <v>652</v>
      </c>
      <c r="H2879" t="s">
        <v>244</v>
      </c>
      <c r="I2879" t="s">
        <v>6009</v>
      </c>
      <c r="J2879" t="s">
        <v>8897</v>
      </c>
      <c r="K2879" t="s">
        <v>5249</v>
      </c>
      <c r="L2879" t="s">
        <v>92</v>
      </c>
      <c r="M2879" t="s">
        <v>297</v>
      </c>
      <c r="N2879" t="s">
        <v>108</v>
      </c>
      <c r="O2879" t="s">
        <v>94</v>
      </c>
      <c r="P2879">
        <v>185273070</v>
      </c>
      <c r="Q2879">
        <v>54373503.700000003</v>
      </c>
      <c r="R2879" t="s">
        <v>109</v>
      </c>
      <c r="S2879">
        <v>0.50509999999999999</v>
      </c>
      <c r="T2879" s="29">
        <v>20008170.02</v>
      </c>
      <c r="U2879" s="29">
        <v>3526848.01</v>
      </c>
      <c r="V2879" s="29">
        <v>30838485.670000002</v>
      </c>
    </row>
    <row r="2880" spans="1:22" ht="14.6" x14ac:dyDescent="0.4">
      <c r="A2880" t="s">
        <v>11933</v>
      </c>
      <c r="B2880" t="s">
        <v>11934</v>
      </c>
      <c r="C2880" t="s">
        <v>112</v>
      </c>
      <c r="D2880" t="s">
        <v>471</v>
      </c>
      <c r="E2880" t="s">
        <v>471</v>
      </c>
      <c r="F2880" t="s">
        <v>11935</v>
      </c>
      <c r="G2880" t="s">
        <v>2573</v>
      </c>
      <c r="H2880" t="s">
        <v>5176</v>
      </c>
      <c r="I2880" t="s">
        <v>2521</v>
      </c>
      <c r="J2880" t="s">
        <v>9159</v>
      </c>
      <c r="K2880" t="s">
        <v>4546</v>
      </c>
      <c r="L2880" t="s">
        <v>120</v>
      </c>
      <c r="M2880" t="s">
        <v>266</v>
      </c>
      <c r="N2880" t="s">
        <v>108</v>
      </c>
      <c r="O2880" t="s">
        <v>94</v>
      </c>
      <c r="P2880">
        <v>19766197</v>
      </c>
      <c r="Q2880">
        <v>1200614.9099999999</v>
      </c>
      <c r="R2880" t="s">
        <v>95</v>
      </c>
      <c r="S2880">
        <v>0.2107</v>
      </c>
      <c r="T2880" s="29">
        <v>214879.72</v>
      </c>
      <c r="U2880" s="29">
        <v>77628.75</v>
      </c>
      <c r="V2880" s="29">
        <v>908106.44</v>
      </c>
    </row>
    <row r="2881" spans="1:22" ht="14.6" x14ac:dyDescent="0.4">
      <c r="A2881" t="s">
        <v>11936</v>
      </c>
      <c r="B2881" t="s">
        <v>11937</v>
      </c>
      <c r="C2881" t="s">
        <v>137</v>
      </c>
      <c r="D2881" t="s">
        <v>308</v>
      </c>
      <c r="E2881" t="s">
        <v>308</v>
      </c>
      <c r="F2881" t="s">
        <v>11938</v>
      </c>
      <c r="G2881" t="s">
        <v>218</v>
      </c>
      <c r="H2881" t="s">
        <v>7847</v>
      </c>
      <c r="I2881" t="s">
        <v>6852</v>
      </c>
      <c r="J2881" t="s">
        <v>4591</v>
      </c>
      <c r="K2881" t="s">
        <v>3437</v>
      </c>
      <c r="L2881" t="s">
        <v>163</v>
      </c>
      <c r="M2881" t="s">
        <v>134</v>
      </c>
      <c r="N2881" t="s">
        <v>108</v>
      </c>
      <c r="O2881" t="s">
        <v>94</v>
      </c>
      <c r="P2881">
        <v>52787761</v>
      </c>
      <c r="Q2881">
        <v>1024186.45</v>
      </c>
      <c r="R2881" t="s">
        <v>95</v>
      </c>
      <c r="S2881">
        <v>0.34339999999999998</v>
      </c>
      <c r="T2881" s="29">
        <v>277675.52000000002</v>
      </c>
      <c r="U2881" s="29">
        <v>38045.06</v>
      </c>
      <c r="V2881" s="29">
        <v>708465.87</v>
      </c>
    </row>
    <row r="2882" spans="1:22" ht="14.6" x14ac:dyDescent="0.4">
      <c r="A2882" t="s">
        <v>11939</v>
      </c>
      <c r="B2882" t="s">
        <v>11940</v>
      </c>
      <c r="C2882" t="s">
        <v>155</v>
      </c>
      <c r="D2882" t="s">
        <v>251</v>
      </c>
      <c r="E2882" t="s">
        <v>251</v>
      </c>
      <c r="F2882" t="s">
        <v>11941</v>
      </c>
      <c r="G2882" t="s">
        <v>7054</v>
      </c>
      <c r="H2882" t="s">
        <v>616</v>
      </c>
      <c r="I2882" t="s">
        <v>4963</v>
      </c>
      <c r="J2882" t="s">
        <v>4963</v>
      </c>
      <c r="K2882" t="s">
        <v>671</v>
      </c>
      <c r="L2882" t="s">
        <v>144</v>
      </c>
      <c r="M2882" t="s">
        <v>134</v>
      </c>
      <c r="N2882" t="s">
        <v>108</v>
      </c>
      <c r="O2882" t="s">
        <v>94</v>
      </c>
      <c r="P2882">
        <v>125787635</v>
      </c>
      <c r="Q2882">
        <v>97857986.310000002</v>
      </c>
      <c r="R2882" t="s">
        <v>122</v>
      </c>
      <c r="S2882">
        <v>0.34200000000000003</v>
      </c>
      <c r="T2882" s="29">
        <v>28070287.870000001</v>
      </c>
      <c r="U2882" s="29">
        <v>8436864.8599999994</v>
      </c>
      <c r="V2882" s="29">
        <v>61350833.579999998</v>
      </c>
    </row>
    <row r="2883" spans="1:22" ht="14.6" x14ac:dyDescent="0.4">
      <c r="A2883" t="s">
        <v>11942</v>
      </c>
      <c r="B2883" t="s">
        <v>11943</v>
      </c>
      <c r="C2883" t="s">
        <v>112</v>
      </c>
      <c r="D2883" t="s">
        <v>113</v>
      </c>
      <c r="E2883" t="s">
        <v>113</v>
      </c>
      <c r="F2883" t="s">
        <v>11944</v>
      </c>
      <c r="G2883" t="s">
        <v>379</v>
      </c>
      <c r="H2883" t="s">
        <v>10956</v>
      </c>
      <c r="I2883" t="s">
        <v>1049</v>
      </c>
      <c r="J2883" t="s">
        <v>376</v>
      </c>
      <c r="K2883" t="s">
        <v>592</v>
      </c>
      <c r="L2883" t="s">
        <v>120</v>
      </c>
      <c r="M2883" t="s">
        <v>121</v>
      </c>
      <c r="N2883" t="s">
        <v>108</v>
      </c>
      <c r="O2883" t="s">
        <v>94</v>
      </c>
      <c r="P2883">
        <v>23728701</v>
      </c>
      <c r="Q2883">
        <v>1582496.22</v>
      </c>
      <c r="R2883" t="s">
        <v>122</v>
      </c>
      <c r="S2883">
        <v>0.46679999999999999</v>
      </c>
      <c r="T2883" s="29">
        <v>653734.16</v>
      </c>
      <c r="U2883" s="29">
        <v>75148.33</v>
      </c>
      <c r="V2883" s="29">
        <v>853613.73</v>
      </c>
    </row>
    <row r="2884" spans="1:22" ht="14.6" x14ac:dyDescent="0.4">
      <c r="A2884" t="s">
        <v>11945</v>
      </c>
      <c r="B2884" t="s">
        <v>11946</v>
      </c>
      <c r="C2884" t="s">
        <v>288</v>
      </c>
      <c r="D2884" t="s">
        <v>391</v>
      </c>
      <c r="E2884" t="s">
        <v>391</v>
      </c>
      <c r="F2884" t="s">
        <v>11947</v>
      </c>
      <c r="G2884" t="s">
        <v>737</v>
      </c>
      <c r="H2884" t="s">
        <v>6802</v>
      </c>
      <c r="I2884" t="s">
        <v>1906</v>
      </c>
      <c r="J2884" t="s">
        <v>2935</v>
      </c>
      <c r="K2884" t="s">
        <v>3283</v>
      </c>
      <c r="L2884" t="s">
        <v>92</v>
      </c>
      <c r="M2884" t="s">
        <v>92</v>
      </c>
      <c r="N2884" t="s">
        <v>108</v>
      </c>
      <c r="O2884" t="s">
        <v>94</v>
      </c>
      <c r="P2884">
        <v>155476762</v>
      </c>
      <c r="Q2884">
        <v>16492265.449999999</v>
      </c>
      <c r="R2884" t="s">
        <v>285</v>
      </c>
      <c r="S2884">
        <v>0.48870000000000002</v>
      </c>
      <c r="T2884" s="29">
        <v>6715107.2800000003</v>
      </c>
      <c r="U2884" s="29">
        <v>1648279.3</v>
      </c>
      <c r="V2884" s="29">
        <v>8128878.8700000001</v>
      </c>
    </row>
    <row r="2885" spans="1:22" ht="14.6" x14ac:dyDescent="0.4">
      <c r="A2885" t="s">
        <v>11948</v>
      </c>
      <c r="B2885" t="s">
        <v>11949</v>
      </c>
      <c r="C2885" t="s">
        <v>125</v>
      </c>
      <c r="D2885" t="s">
        <v>308</v>
      </c>
      <c r="E2885" t="s">
        <v>308</v>
      </c>
      <c r="F2885" t="s">
        <v>11950</v>
      </c>
      <c r="G2885" t="s">
        <v>4963</v>
      </c>
      <c r="H2885" t="s">
        <v>1366</v>
      </c>
      <c r="I2885" t="s">
        <v>1865</v>
      </c>
      <c r="J2885" t="s">
        <v>2663</v>
      </c>
      <c r="K2885" t="s">
        <v>2662</v>
      </c>
      <c r="L2885" t="s">
        <v>163</v>
      </c>
      <c r="M2885" t="s">
        <v>134</v>
      </c>
      <c r="N2885" t="s">
        <v>108</v>
      </c>
      <c r="O2885" t="s">
        <v>94</v>
      </c>
      <c r="P2885">
        <v>896625948</v>
      </c>
      <c r="Q2885">
        <v>352075295.50999999</v>
      </c>
      <c r="R2885" t="s">
        <v>109</v>
      </c>
      <c r="S2885">
        <v>0.6532</v>
      </c>
      <c r="T2885" s="29">
        <v>202980639.25999999</v>
      </c>
      <c r="U2885" s="29">
        <v>3527813.63</v>
      </c>
      <c r="V2885" s="29">
        <v>145566842.62</v>
      </c>
    </row>
    <row r="2886" spans="1:22" ht="14.6" x14ac:dyDescent="0.4">
      <c r="A2886" t="s">
        <v>11951</v>
      </c>
      <c r="B2886" t="s">
        <v>11952</v>
      </c>
      <c r="C2886" t="s">
        <v>205</v>
      </c>
      <c r="D2886" t="s">
        <v>382</v>
      </c>
      <c r="E2886" t="s">
        <v>382</v>
      </c>
      <c r="F2886" t="s">
        <v>11953</v>
      </c>
      <c r="G2886" t="s">
        <v>3903</v>
      </c>
      <c r="H2886" t="s">
        <v>3789</v>
      </c>
      <c r="I2886" t="s">
        <v>4387</v>
      </c>
      <c r="J2886" t="s">
        <v>7906</v>
      </c>
      <c r="K2886" t="s">
        <v>3320</v>
      </c>
      <c r="L2886" t="s">
        <v>231</v>
      </c>
      <c r="M2886" t="s">
        <v>121</v>
      </c>
      <c r="N2886" t="s">
        <v>108</v>
      </c>
      <c r="O2886" t="s">
        <v>94</v>
      </c>
      <c r="P2886">
        <v>425435</v>
      </c>
      <c r="Q2886">
        <v>40002.22</v>
      </c>
      <c r="R2886" t="s">
        <v>95</v>
      </c>
      <c r="S2886">
        <v>0.16289999999999999</v>
      </c>
      <c r="T2886" s="29">
        <v>4701.7</v>
      </c>
      <c r="U2886" s="29">
        <v>3552.4</v>
      </c>
      <c r="V2886" s="29">
        <v>31748.12</v>
      </c>
    </row>
    <row r="2887" spans="1:22" ht="14.6" x14ac:dyDescent="0.4">
      <c r="A2887" t="s">
        <v>11954</v>
      </c>
      <c r="B2887" t="s">
        <v>11955</v>
      </c>
      <c r="C2887" t="s">
        <v>288</v>
      </c>
      <c r="D2887" t="s">
        <v>289</v>
      </c>
      <c r="E2887" t="s">
        <v>289</v>
      </c>
      <c r="F2887" t="s">
        <v>11956</v>
      </c>
      <c r="G2887" t="s">
        <v>5050</v>
      </c>
      <c r="H2887" t="s">
        <v>6239</v>
      </c>
      <c r="I2887" t="s">
        <v>913</v>
      </c>
      <c r="J2887" t="s">
        <v>3334</v>
      </c>
      <c r="K2887" t="s">
        <v>6618</v>
      </c>
      <c r="L2887" t="s">
        <v>296</v>
      </c>
      <c r="M2887" t="s">
        <v>92</v>
      </c>
      <c r="N2887" t="s">
        <v>93</v>
      </c>
      <c r="O2887" t="s">
        <v>94</v>
      </c>
      <c r="P2887">
        <v>45433674</v>
      </c>
      <c r="Q2887">
        <v>3400698.38</v>
      </c>
      <c r="R2887" t="s">
        <v>95</v>
      </c>
      <c r="S2887">
        <v>0.41099999999999998</v>
      </c>
      <c r="T2887" s="29">
        <v>958242.53</v>
      </c>
      <c r="U2887" s="29">
        <v>329148.44</v>
      </c>
      <c r="V2887" s="29">
        <v>2113307.41</v>
      </c>
    </row>
    <row r="2888" spans="1:22" ht="14.6" x14ac:dyDescent="0.4">
      <c r="A2888" t="s">
        <v>11957</v>
      </c>
      <c r="B2888" t="s">
        <v>11958</v>
      </c>
      <c r="C2888" t="s">
        <v>137</v>
      </c>
      <c r="D2888" t="s">
        <v>126</v>
      </c>
      <c r="E2888" t="s">
        <v>126</v>
      </c>
      <c r="F2888" t="s">
        <v>11959</v>
      </c>
      <c r="G2888" t="s">
        <v>4352</v>
      </c>
      <c r="H2888" t="s">
        <v>2780</v>
      </c>
      <c r="I2888" t="s">
        <v>531</v>
      </c>
      <c r="J2888" t="s">
        <v>11960</v>
      </c>
      <c r="K2888" t="s">
        <v>5081</v>
      </c>
      <c r="L2888" t="s">
        <v>314</v>
      </c>
      <c r="M2888" t="s">
        <v>134</v>
      </c>
      <c r="N2888" t="s">
        <v>108</v>
      </c>
      <c r="O2888" t="s">
        <v>94</v>
      </c>
      <c r="P2888">
        <v>14067943</v>
      </c>
      <c r="Q2888">
        <v>968990.79</v>
      </c>
      <c r="R2888" t="s">
        <v>95</v>
      </c>
      <c r="S2888">
        <v>0.14749999999999999</v>
      </c>
      <c r="T2888" s="29">
        <v>104117.88</v>
      </c>
      <c r="U2888" s="29">
        <v>38647.18</v>
      </c>
      <c r="V2888" s="29">
        <v>826225.73</v>
      </c>
    </row>
    <row r="2889" spans="1:22" ht="14.6" x14ac:dyDescent="0.4">
      <c r="A2889" t="s">
        <v>11961</v>
      </c>
      <c r="B2889" t="s">
        <v>11962</v>
      </c>
      <c r="C2889" t="s">
        <v>83</v>
      </c>
      <c r="D2889" t="s">
        <v>166</v>
      </c>
      <c r="E2889" t="s">
        <v>166</v>
      </c>
      <c r="F2889" t="s">
        <v>11963</v>
      </c>
      <c r="G2889" t="s">
        <v>168</v>
      </c>
      <c r="H2889" t="s">
        <v>10147</v>
      </c>
      <c r="I2889" t="s">
        <v>3957</v>
      </c>
      <c r="J2889" t="s">
        <v>2737</v>
      </c>
      <c r="K2889" t="s">
        <v>1447</v>
      </c>
      <c r="L2889" t="s">
        <v>144</v>
      </c>
      <c r="M2889" t="s">
        <v>134</v>
      </c>
      <c r="N2889" t="s">
        <v>108</v>
      </c>
      <c r="O2889" t="s">
        <v>94</v>
      </c>
      <c r="P2889">
        <v>1152555</v>
      </c>
      <c r="Q2889">
        <v>369765.19</v>
      </c>
      <c r="R2889" t="s">
        <v>95</v>
      </c>
      <c r="S2889">
        <v>0.32679999999999998</v>
      </c>
      <c r="T2889" s="29">
        <v>75204.02</v>
      </c>
      <c r="U2889" s="29">
        <v>27221.53</v>
      </c>
      <c r="V2889" s="29">
        <v>267339.64</v>
      </c>
    </row>
    <row r="2890" spans="1:22" ht="14.6" x14ac:dyDescent="0.4">
      <c r="A2890" t="s">
        <v>11964</v>
      </c>
      <c r="B2890" t="s">
        <v>11965</v>
      </c>
      <c r="C2890" t="s">
        <v>83</v>
      </c>
      <c r="D2890" t="s">
        <v>84</v>
      </c>
      <c r="E2890" t="s">
        <v>84</v>
      </c>
      <c r="F2890" t="s">
        <v>11966</v>
      </c>
      <c r="G2890" t="s">
        <v>4585</v>
      </c>
      <c r="H2890" t="s">
        <v>3798</v>
      </c>
      <c r="I2890" t="s">
        <v>4903</v>
      </c>
      <c r="J2890" t="s">
        <v>3024</v>
      </c>
      <c r="K2890" t="s">
        <v>3222</v>
      </c>
      <c r="L2890" t="s">
        <v>275</v>
      </c>
      <c r="M2890" t="s">
        <v>92</v>
      </c>
      <c r="N2890" t="s">
        <v>108</v>
      </c>
      <c r="O2890" t="s">
        <v>94</v>
      </c>
      <c r="P2890">
        <v>4129799</v>
      </c>
      <c r="Q2890">
        <v>347784.68</v>
      </c>
      <c r="R2890" t="s">
        <v>95</v>
      </c>
      <c r="S2890">
        <v>0.1028</v>
      </c>
      <c r="T2890" s="29">
        <v>25915.89</v>
      </c>
      <c r="U2890" s="29">
        <v>24750.720000000001</v>
      </c>
      <c r="V2890" s="29">
        <v>297118.07</v>
      </c>
    </row>
    <row r="2891" spans="1:22" ht="14.6" x14ac:dyDescent="0.4">
      <c r="A2891" t="s">
        <v>11967</v>
      </c>
      <c r="B2891" t="s">
        <v>11968</v>
      </c>
      <c r="C2891" t="s">
        <v>137</v>
      </c>
      <c r="D2891" t="s">
        <v>126</v>
      </c>
      <c r="E2891" t="s">
        <v>126</v>
      </c>
      <c r="F2891" t="s">
        <v>11969</v>
      </c>
      <c r="G2891" t="s">
        <v>4246</v>
      </c>
      <c r="H2891" t="s">
        <v>1724</v>
      </c>
      <c r="I2891" t="s">
        <v>3117</v>
      </c>
      <c r="J2891" t="s">
        <v>5721</v>
      </c>
      <c r="K2891" t="s">
        <v>3012</v>
      </c>
      <c r="L2891" t="s">
        <v>163</v>
      </c>
      <c r="M2891" t="s">
        <v>134</v>
      </c>
      <c r="N2891" t="s">
        <v>93</v>
      </c>
      <c r="O2891" t="s">
        <v>94</v>
      </c>
      <c r="P2891">
        <v>43548394</v>
      </c>
      <c r="Q2891">
        <v>6370491.6100000003</v>
      </c>
      <c r="R2891" t="s">
        <v>95</v>
      </c>
      <c r="S2891">
        <v>0.16200000000000001</v>
      </c>
      <c r="T2891" s="29">
        <v>818703.24</v>
      </c>
      <c r="U2891" s="29">
        <v>286679.36</v>
      </c>
      <c r="V2891" s="29">
        <v>5265109.01</v>
      </c>
    </row>
    <row r="2892" spans="1:22" ht="14.6" x14ac:dyDescent="0.4">
      <c r="A2892" t="s">
        <v>11970</v>
      </c>
      <c r="B2892" t="s">
        <v>11971</v>
      </c>
      <c r="C2892" t="s">
        <v>205</v>
      </c>
      <c r="D2892" t="s">
        <v>206</v>
      </c>
      <c r="E2892" t="s">
        <v>206</v>
      </c>
      <c r="F2892" t="s">
        <v>11972</v>
      </c>
      <c r="G2892" t="s">
        <v>1741</v>
      </c>
      <c r="H2892" t="s">
        <v>5175</v>
      </c>
      <c r="I2892" t="s">
        <v>2933</v>
      </c>
      <c r="J2892" t="s">
        <v>1792</v>
      </c>
      <c r="K2892" t="s">
        <v>6599</v>
      </c>
      <c r="L2892" t="s">
        <v>213</v>
      </c>
      <c r="M2892" t="s">
        <v>121</v>
      </c>
      <c r="N2892" t="s">
        <v>108</v>
      </c>
      <c r="O2892" t="s">
        <v>94</v>
      </c>
      <c r="P2892">
        <v>2625420</v>
      </c>
      <c r="Q2892">
        <v>185906.05</v>
      </c>
      <c r="R2892" t="s">
        <v>95</v>
      </c>
      <c r="S2892">
        <v>0.30120000000000002</v>
      </c>
      <c r="T2892" s="29">
        <v>40477.08</v>
      </c>
      <c r="U2892" s="29">
        <v>5029.8599999999997</v>
      </c>
      <c r="V2892" s="29">
        <v>140399.10999999999</v>
      </c>
    </row>
    <row r="2893" spans="1:22" ht="14.6" x14ac:dyDescent="0.4">
      <c r="A2893" t="s">
        <v>11973</v>
      </c>
      <c r="B2893" t="s">
        <v>11974</v>
      </c>
      <c r="C2893" t="s">
        <v>155</v>
      </c>
      <c r="D2893" t="s">
        <v>278</v>
      </c>
      <c r="E2893" t="s">
        <v>278</v>
      </c>
      <c r="F2893" t="s">
        <v>11975</v>
      </c>
      <c r="G2893" t="s">
        <v>2784</v>
      </c>
      <c r="H2893" t="s">
        <v>2785</v>
      </c>
      <c r="I2893" t="s">
        <v>737</v>
      </c>
      <c r="J2893" t="s">
        <v>993</v>
      </c>
      <c r="K2893" t="s">
        <v>5202</v>
      </c>
      <c r="L2893" t="s">
        <v>240</v>
      </c>
      <c r="M2893" t="s">
        <v>134</v>
      </c>
      <c r="N2893" t="s">
        <v>108</v>
      </c>
      <c r="O2893" t="s">
        <v>94</v>
      </c>
      <c r="P2893">
        <v>474301277</v>
      </c>
      <c r="Q2893">
        <v>146693644.41</v>
      </c>
      <c r="R2893" t="s">
        <v>285</v>
      </c>
      <c r="S2893">
        <v>0.26450000000000001</v>
      </c>
      <c r="T2893" s="29">
        <v>26958247.219999999</v>
      </c>
      <c r="U2893" s="29">
        <v>2673115.59</v>
      </c>
      <c r="V2893" s="29">
        <v>117062281.59999999</v>
      </c>
    </row>
    <row r="2894" spans="1:22" ht="14.6" x14ac:dyDescent="0.4">
      <c r="A2894" t="s">
        <v>11976</v>
      </c>
      <c r="B2894" t="s">
        <v>11977</v>
      </c>
      <c r="C2894" t="s">
        <v>205</v>
      </c>
      <c r="D2894" t="s">
        <v>382</v>
      </c>
      <c r="E2894" t="s">
        <v>382</v>
      </c>
      <c r="F2894" t="s">
        <v>11978</v>
      </c>
      <c r="G2894" t="s">
        <v>2313</v>
      </c>
      <c r="H2894" t="s">
        <v>701</v>
      </c>
      <c r="I2894" t="s">
        <v>458</v>
      </c>
      <c r="J2894" t="s">
        <v>228</v>
      </c>
      <c r="K2894" t="s">
        <v>1163</v>
      </c>
      <c r="L2894" t="s">
        <v>213</v>
      </c>
      <c r="M2894" t="s">
        <v>121</v>
      </c>
      <c r="N2894" t="s">
        <v>108</v>
      </c>
      <c r="O2894" t="s">
        <v>94</v>
      </c>
      <c r="P2894">
        <v>3688859</v>
      </c>
      <c r="Q2894">
        <v>291637.78999999998</v>
      </c>
      <c r="R2894" t="s">
        <v>95</v>
      </c>
      <c r="S2894">
        <v>0.2467</v>
      </c>
      <c r="T2894" s="29">
        <v>66877.81</v>
      </c>
      <c r="U2894" s="29">
        <v>3155.68</v>
      </c>
      <c r="V2894" s="29">
        <v>221604.3</v>
      </c>
    </row>
    <row r="2895" spans="1:22" ht="14.6" x14ac:dyDescent="0.4">
      <c r="A2895" t="s">
        <v>11979</v>
      </c>
      <c r="B2895" t="s">
        <v>11980</v>
      </c>
      <c r="C2895" t="s">
        <v>137</v>
      </c>
      <c r="D2895" t="s">
        <v>126</v>
      </c>
      <c r="E2895" t="s">
        <v>126</v>
      </c>
      <c r="F2895" t="s">
        <v>11981</v>
      </c>
      <c r="G2895" t="s">
        <v>11982</v>
      </c>
      <c r="H2895" t="s">
        <v>671</v>
      </c>
      <c r="I2895" t="s">
        <v>1058</v>
      </c>
      <c r="J2895" t="s">
        <v>1257</v>
      </c>
      <c r="K2895" t="s">
        <v>1102</v>
      </c>
      <c r="L2895" t="s">
        <v>765</v>
      </c>
      <c r="M2895" t="s">
        <v>134</v>
      </c>
      <c r="N2895" t="s">
        <v>108</v>
      </c>
      <c r="O2895" t="s">
        <v>94</v>
      </c>
      <c r="P2895">
        <v>57380302</v>
      </c>
      <c r="Q2895">
        <v>11792989.59</v>
      </c>
      <c r="R2895" t="s">
        <v>122</v>
      </c>
      <c r="S2895">
        <v>0.22559999999999999</v>
      </c>
      <c r="T2895" s="29">
        <v>2009327.47</v>
      </c>
      <c r="U2895" s="29">
        <v>1177741.96</v>
      </c>
      <c r="V2895" s="29">
        <v>8605920.1600000001</v>
      </c>
    </row>
    <row r="2896" spans="1:22" ht="14.6" x14ac:dyDescent="0.4">
      <c r="A2896" t="s">
        <v>11983</v>
      </c>
      <c r="B2896" t="s">
        <v>11984</v>
      </c>
      <c r="C2896" t="s">
        <v>98</v>
      </c>
      <c r="D2896" t="s">
        <v>1084</v>
      </c>
      <c r="E2896" t="s">
        <v>1084</v>
      </c>
      <c r="F2896" t="s">
        <v>11985</v>
      </c>
      <c r="G2896" t="s">
        <v>8243</v>
      </c>
      <c r="H2896" t="s">
        <v>3584</v>
      </c>
      <c r="I2896" t="s">
        <v>313</v>
      </c>
      <c r="J2896" t="s">
        <v>737</v>
      </c>
      <c r="K2896" t="s">
        <v>5054</v>
      </c>
      <c r="L2896" t="s">
        <v>106</v>
      </c>
      <c r="M2896" t="s">
        <v>202</v>
      </c>
      <c r="N2896" t="s">
        <v>108</v>
      </c>
      <c r="O2896" t="s">
        <v>94</v>
      </c>
      <c r="P2896">
        <v>187128961</v>
      </c>
      <c r="Q2896">
        <v>37814146.719999999</v>
      </c>
      <c r="R2896" t="s">
        <v>109</v>
      </c>
      <c r="S2896">
        <v>0.66310000000000002</v>
      </c>
      <c r="T2896" s="29">
        <v>22637593.170000002</v>
      </c>
      <c r="U2896" s="29">
        <v>3514105.48</v>
      </c>
      <c r="V2896" s="29">
        <v>11662448.07</v>
      </c>
    </row>
    <row r="2897" spans="1:22" ht="14.6" x14ac:dyDescent="0.4">
      <c r="A2897" t="s">
        <v>11986</v>
      </c>
      <c r="B2897" t="s">
        <v>11987</v>
      </c>
      <c r="C2897" t="s">
        <v>1</v>
      </c>
      <c r="D2897" t="s">
        <v>84</v>
      </c>
      <c r="E2897" t="s">
        <v>84</v>
      </c>
      <c r="F2897" t="s">
        <v>11988</v>
      </c>
      <c r="G2897" t="s">
        <v>5692</v>
      </c>
      <c r="H2897" t="s">
        <v>1071</v>
      </c>
      <c r="I2897" t="s">
        <v>1302</v>
      </c>
      <c r="J2897" t="s">
        <v>4256</v>
      </c>
      <c r="K2897" t="s">
        <v>1625</v>
      </c>
      <c r="L2897" t="s">
        <v>106</v>
      </c>
      <c r="M2897" t="s">
        <v>202</v>
      </c>
      <c r="N2897" t="s">
        <v>108</v>
      </c>
      <c r="O2897" t="s">
        <v>94</v>
      </c>
      <c r="P2897">
        <v>11422303</v>
      </c>
      <c r="Q2897">
        <v>623002.48</v>
      </c>
      <c r="R2897" t="s">
        <v>95</v>
      </c>
      <c r="S2897">
        <v>0.29039999999999999</v>
      </c>
      <c r="T2897" s="29">
        <v>129589.59</v>
      </c>
      <c r="U2897" s="29">
        <v>6298.49</v>
      </c>
      <c r="V2897" s="29">
        <v>487114.4</v>
      </c>
    </row>
    <row r="2898" spans="1:22" ht="14.6" x14ac:dyDescent="0.4">
      <c r="A2898" t="s">
        <v>11989</v>
      </c>
      <c r="B2898" t="s">
        <v>11990</v>
      </c>
      <c r="C2898" t="s">
        <v>1</v>
      </c>
      <c r="D2898" t="s">
        <v>84</v>
      </c>
      <c r="E2898" t="s">
        <v>84</v>
      </c>
      <c r="F2898" t="s">
        <v>11991</v>
      </c>
      <c r="G2898" t="s">
        <v>210</v>
      </c>
      <c r="H2898" t="s">
        <v>360</v>
      </c>
      <c r="I2898" t="s">
        <v>822</v>
      </c>
      <c r="J2898" t="s">
        <v>3161</v>
      </c>
      <c r="K2898" t="s">
        <v>235</v>
      </c>
      <c r="L2898" t="s">
        <v>275</v>
      </c>
      <c r="M2898" t="s">
        <v>134</v>
      </c>
      <c r="N2898" t="s">
        <v>108</v>
      </c>
      <c r="O2898" t="s">
        <v>94</v>
      </c>
      <c r="P2898">
        <v>8836350</v>
      </c>
      <c r="Q2898">
        <v>714068.36</v>
      </c>
      <c r="R2898" t="s">
        <v>95</v>
      </c>
      <c r="S2898">
        <v>0.35039999999999999</v>
      </c>
      <c r="T2898" s="29">
        <v>181682.15</v>
      </c>
      <c r="U2898" s="29">
        <v>43404.23</v>
      </c>
      <c r="V2898" s="29">
        <v>488981.98</v>
      </c>
    </row>
    <row r="2899" spans="1:22" ht="14.6" x14ac:dyDescent="0.4">
      <c r="A2899" t="s">
        <v>11992</v>
      </c>
      <c r="B2899" t="s">
        <v>11993</v>
      </c>
      <c r="C2899" t="s">
        <v>184</v>
      </c>
      <c r="D2899" t="s">
        <v>382</v>
      </c>
      <c r="E2899" t="s">
        <v>382</v>
      </c>
      <c r="F2899" t="s">
        <v>11994</v>
      </c>
      <c r="G2899" t="s">
        <v>7631</v>
      </c>
      <c r="H2899" t="s">
        <v>1631</v>
      </c>
      <c r="I2899" t="s">
        <v>4066</v>
      </c>
      <c r="J2899" t="s">
        <v>3369</v>
      </c>
      <c r="K2899" t="s">
        <v>7124</v>
      </c>
      <c r="L2899" t="s">
        <v>192</v>
      </c>
      <c r="M2899" t="s">
        <v>266</v>
      </c>
      <c r="N2899" t="s">
        <v>108</v>
      </c>
      <c r="O2899" t="s">
        <v>94</v>
      </c>
      <c r="P2899">
        <v>5979112</v>
      </c>
      <c r="Q2899">
        <v>331604.03000000003</v>
      </c>
      <c r="R2899" t="s">
        <v>95</v>
      </c>
      <c r="S2899">
        <v>0.30430000000000001</v>
      </c>
      <c r="T2899" s="29">
        <v>89170.68</v>
      </c>
      <c r="U2899" s="29">
        <v>27695.14</v>
      </c>
      <c r="V2899" s="29">
        <v>214738.21</v>
      </c>
    </row>
    <row r="2900" spans="1:22" ht="14.6" x14ac:dyDescent="0.4">
      <c r="A2900" t="s">
        <v>11995</v>
      </c>
      <c r="B2900" t="s">
        <v>11996</v>
      </c>
      <c r="C2900" t="s">
        <v>112</v>
      </c>
      <c r="D2900" t="s">
        <v>113</v>
      </c>
      <c r="E2900" t="s">
        <v>113</v>
      </c>
      <c r="F2900" t="s">
        <v>11997</v>
      </c>
      <c r="G2900" t="s">
        <v>11998</v>
      </c>
      <c r="H2900" t="s">
        <v>2039</v>
      </c>
      <c r="I2900" t="s">
        <v>2014</v>
      </c>
      <c r="J2900" t="s">
        <v>1798</v>
      </c>
      <c r="K2900" t="s">
        <v>4520</v>
      </c>
      <c r="L2900" t="s">
        <v>222</v>
      </c>
      <c r="M2900" t="s">
        <v>121</v>
      </c>
      <c r="N2900" t="s">
        <v>108</v>
      </c>
      <c r="O2900" t="s">
        <v>94</v>
      </c>
      <c r="P2900">
        <v>23439154</v>
      </c>
      <c r="Q2900">
        <v>2355682.27</v>
      </c>
      <c r="R2900" t="s">
        <v>95</v>
      </c>
      <c r="S2900">
        <v>0.47470000000000001</v>
      </c>
      <c r="T2900" s="29">
        <v>922212.49</v>
      </c>
      <c r="U2900" s="29">
        <v>28834.22</v>
      </c>
      <c r="V2900" s="29">
        <v>1404635.56</v>
      </c>
    </row>
    <row r="2901" spans="1:22" ht="14.6" x14ac:dyDescent="0.4">
      <c r="A2901" t="s">
        <v>11999</v>
      </c>
      <c r="B2901" t="s">
        <v>12000</v>
      </c>
      <c r="C2901" t="s">
        <v>1</v>
      </c>
      <c r="D2901" t="s">
        <v>84</v>
      </c>
      <c r="E2901" t="s">
        <v>84</v>
      </c>
      <c r="F2901" t="s">
        <v>12001</v>
      </c>
      <c r="G2901" t="s">
        <v>3094</v>
      </c>
      <c r="H2901" t="s">
        <v>1613</v>
      </c>
      <c r="I2901" t="s">
        <v>2026</v>
      </c>
      <c r="J2901" t="s">
        <v>1999</v>
      </c>
      <c r="K2901" t="s">
        <v>5356</v>
      </c>
      <c r="L2901" t="s">
        <v>91</v>
      </c>
      <c r="M2901" t="s">
        <v>92</v>
      </c>
      <c r="N2901" t="s">
        <v>93</v>
      </c>
      <c r="O2901" t="s">
        <v>94</v>
      </c>
      <c r="P2901">
        <v>1599949</v>
      </c>
      <c r="Q2901">
        <v>316281.21000000002</v>
      </c>
      <c r="R2901" t="s">
        <v>95</v>
      </c>
      <c r="S2901">
        <v>0.40939999999999999</v>
      </c>
      <c r="T2901" s="29">
        <v>124183.23</v>
      </c>
      <c r="U2901" s="29">
        <v>31086.69</v>
      </c>
      <c r="V2901" s="29">
        <v>161011.29</v>
      </c>
    </row>
    <row r="2902" spans="1:22" ht="14.6" x14ac:dyDescent="0.4">
      <c r="A2902" t="s">
        <v>12002</v>
      </c>
      <c r="B2902" t="s">
        <v>12003</v>
      </c>
      <c r="C2902" t="s">
        <v>98</v>
      </c>
      <c r="D2902" t="s">
        <v>1084</v>
      </c>
      <c r="E2902" t="s">
        <v>1084</v>
      </c>
      <c r="F2902" t="s">
        <v>12004</v>
      </c>
      <c r="G2902" t="s">
        <v>3568</v>
      </c>
      <c r="H2902" t="s">
        <v>2792</v>
      </c>
      <c r="I2902" t="s">
        <v>604</v>
      </c>
      <c r="J2902" t="s">
        <v>4202</v>
      </c>
      <c r="K2902" t="s">
        <v>606</v>
      </c>
      <c r="L2902" t="s">
        <v>832</v>
      </c>
      <c r="M2902" t="s">
        <v>202</v>
      </c>
      <c r="N2902" t="s">
        <v>108</v>
      </c>
      <c r="O2902" t="s">
        <v>94</v>
      </c>
      <c r="P2902">
        <v>117959115</v>
      </c>
      <c r="Q2902">
        <v>112061159.25</v>
      </c>
      <c r="R2902" t="s">
        <v>285</v>
      </c>
      <c r="S2902">
        <v>0.2913</v>
      </c>
      <c r="T2902" s="29">
        <v>22076400.170000002</v>
      </c>
      <c r="U2902" s="29">
        <v>2769105.45</v>
      </c>
      <c r="V2902" s="29">
        <v>87215653.629999995</v>
      </c>
    </row>
    <row r="2903" spans="1:22" ht="14.6" x14ac:dyDescent="0.4">
      <c r="A2903" t="s">
        <v>12005</v>
      </c>
      <c r="B2903" t="s">
        <v>12006</v>
      </c>
      <c r="C2903" t="s">
        <v>137</v>
      </c>
      <c r="D2903" t="s">
        <v>308</v>
      </c>
      <c r="E2903" t="s">
        <v>308</v>
      </c>
      <c r="F2903" t="s">
        <v>12007</v>
      </c>
      <c r="G2903" t="s">
        <v>2458</v>
      </c>
      <c r="H2903" t="s">
        <v>448</v>
      </c>
      <c r="I2903" t="s">
        <v>664</v>
      </c>
      <c r="J2903" t="s">
        <v>5131</v>
      </c>
      <c r="K2903" t="s">
        <v>1606</v>
      </c>
      <c r="L2903" t="s">
        <v>314</v>
      </c>
      <c r="M2903" t="s">
        <v>134</v>
      </c>
      <c r="N2903" t="s">
        <v>93</v>
      </c>
      <c r="O2903" t="s">
        <v>94</v>
      </c>
      <c r="P2903">
        <v>58942736</v>
      </c>
      <c r="Q2903">
        <v>5512150.8600000003</v>
      </c>
      <c r="R2903" t="s">
        <v>95</v>
      </c>
      <c r="S2903">
        <v>0.33589999999999998</v>
      </c>
      <c r="T2903" s="29">
        <v>1848824.82</v>
      </c>
      <c r="U2903" s="29">
        <v>175596.76</v>
      </c>
      <c r="V2903" s="29">
        <v>3487729.28</v>
      </c>
    </row>
    <row r="2904" spans="1:22" ht="14.6" x14ac:dyDescent="0.4">
      <c r="A2904" t="s">
        <v>12008</v>
      </c>
      <c r="B2904" t="s">
        <v>12009</v>
      </c>
      <c r="C2904" t="s">
        <v>112</v>
      </c>
      <c r="D2904" t="s">
        <v>113</v>
      </c>
      <c r="E2904" t="s">
        <v>113</v>
      </c>
      <c r="F2904" t="s">
        <v>12010</v>
      </c>
      <c r="G2904" t="s">
        <v>7124</v>
      </c>
      <c r="H2904" t="s">
        <v>5234</v>
      </c>
      <c r="I2904" t="s">
        <v>2803</v>
      </c>
      <c r="J2904" t="s">
        <v>3371</v>
      </c>
      <c r="K2904" t="s">
        <v>3886</v>
      </c>
      <c r="L2904" t="s">
        <v>222</v>
      </c>
      <c r="M2904" t="s">
        <v>266</v>
      </c>
      <c r="N2904" t="s">
        <v>108</v>
      </c>
      <c r="O2904" t="s">
        <v>94</v>
      </c>
      <c r="P2904">
        <v>17890801</v>
      </c>
      <c r="Q2904">
        <v>3727376.95</v>
      </c>
      <c r="R2904" t="s">
        <v>95</v>
      </c>
      <c r="S2904">
        <v>0.40239999999999998</v>
      </c>
      <c r="T2904" s="29">
        <v>1340086.3799999999</v>
      </c>
      <c r="U2904" s="29">
        <v>312589.07</v>
      </c>
      <c r="V2904" s="29">
        <v>2074701.5</v>
      </c>
    </row>
    <row r="2905" spans="1:22" ht="14.6" x14ac:dyDescent="0.4">
      <c r="A2905" t="s">
        <v>12011</v>
      </c>
      <c r="B2905" t="s">
        <v>12012</v>
      </c>
      <c r="C2905" t="s">
        <v>288</v>
      </c>
      <c r="D2905" t="s">
        <v>391</v>
      </c>
      <c r="E2905" t="s">
        <v>391</v>
      </c>
      <c r="F2905" t="s">
        <v>12013</v>
      </c>
      <c r="G2905" t="s">
        <v>6678</v>
      </c>
      <c r="H2905" t="s">
        <v>244</v>
      </c>
      <c r="I2905" t="s">
        <v>1100</v>
      </c>
      <c r="J2905" t="s">
        <v>2088</v>
      </c>
      <c r="K2905" t="s">
        <v>3394</v>
      </c>
      <c r="L2905" t="s">
        <v>134</v>
      </c>
      <c r="M2905" t="s">
        <v>92</v>
      </c>
      <c r="N2905" t="s">
        <v>93</v>
      </c>
      <c r="O2905" t="s">
        <v>94</v>
      </c>
      <c r="P2905">
        <v>67417759</v>
      </c>
      <c r="Q2905">
        <v>3718995.07</v>
      </c>
      <c r="R2905" t="s">
        <v>122</v>
      </c>
      <c r="S2905">
        <v>0.496</v>
      </c>
      <c r="T2905" s="29">
        <v>1413970.2</v>
      </c>
      <c r="U2905" s="29">
        <v>195990.59</v>
      </c>
      <c r="V2905" s="29">
        <v>2109034.2799999998</v>
      </c>
    </row>
    <row r="2906" spans="1:22" ht="14.6" x14ac:dyDescent="0.4">
      <c r="A2906" t="s">
        <v>12014</v>
      </c>
      <c r="B2906" t="s">
        <v>12015</v>
      </c>
      <c r="C2906" t="s">
        <v>288</v>
      </c>
      <c r="D2906" t="s">
        <v>391</v>
      </c>
      <c r="E2906" t="s">
        <v>391</v>
      </c>
      <c r="F2906" t="s">
        <v>12016</v>
      </c>
      <c r="G2906" t="s">
        <v>1057</v>
      </c>
      <c r="H2906" t="s">
        <v>4702</v>
      </c>
      <c r="I2906" t="s">
        <v>890</v>
      </c>
      <c r="J2906" t="s">
        <v>2865</v>
      </c>
      <c r="K2906" t="s">
        <v>2780</v>
      </c>
      <c r="L2906" t="s">
        <v>296</v>
      </c>
      <c r="M2906" t="s">
        <v>297</v>
      </c>
      <c r="N2906" t="s">
        <v>108</v>
      </c>
      <c r="O2906" t="s">
        <v>94</v>
      </c>
      <c r="P2906">
        <v>131567004</v>
      </c>
      <c r="Q2906">
        <v>4269992.8899999997</v>
      </c>
      <c r="R2906" t="s">
        <v>109</v>
      </c>
      <c r="S2906">
        <v>0.48099999999999998</v>
      </c>
      <c r="T2906" s="29">
        <v>1848165.5</v>
      </c>
      <c r="U2906" s="29">
        <v>51664.37</v>
      </c>
      <c r="V2906" s="29">
        <v>2370163.02</v>
      </c>
    </row>
    <row r="2907" spans="1:22" ht="14.6" x14ac:dyDescent="0.4">
      <c r="A2907" t="s">
        <v>12017</v>
      </c>
      <c r="B2907" t="s">
        <v>12018</v>
      </c>
      <c r="C2907" t="s">
        <v>83</v>
      </c>
      <c r="D2907" t="s">
        <v>166</v>
      </c>
      <c r="E2907" t="s">
        <v>166</v>
      </c>
      <c r="F2907" t="s">
        <v>12019</v>
      </c>
      <c r="G2907" t="s">
        <v>358</v>
      </c>
      <c r="H2907" t="s">
        <v>6818</v>
      </c>
      <c r="I2907" t="s">
        <v>10814</v>
      </c>
      <c r="J2907" t="s">
        <v>6275</v>
      </c>
      <c r="K2907" t="s">
        <v>3067</v>
      </c>
      <c r="L2907" t="s">
        <v>91</v>
      </c>
      <c r="M2907" t="s">
        <v>134</v>
      </c>
      <c r="N2907" t="s">
        <v>108</v>
      </c>
      <c r="O2907" t="s">
        <v>94</v>
      </c>
      <c r="P2907">
        <v>3754766</v>
      </c>
      <c r="Q2907">
        <v>283427.98</v>
      </c>
      <c r="R2907" t="s">
        <v>95</v>
      </c>
      <c r="S2907">
        <v>0.2392</v>
      </c>
      <c r="T2907" s="29">
        <v>53709.21</v>
      </c>
      <c r="U2907" s="29">
        <v>11374.07</v>
      </c>
      <c r="V2907" s="29">
        <v>218344.7</v>
      </c>
    </row>
    <row r="2908" spans="1:22" ht="14.6" x14ac:dyDescent="0.4">
      <c r="A2908" t="s">
        <v>12020</v>
      </c>
      <c r="B2908" t="s">
        <v>12021</v>
      </c>
      <c r="C2908" t="s">
        <v>205</v>
      </c>
      <c r="D2908" t="s">
        <v>206</v>
      </c>
      <c r="E2908" t="s">
        <v>206</v>
      </c>
      <c r="F2908" t="s">
        <v>12022</v>
      </c>
      <c r="G2908" t="s">
        <v>2292</v>
      </c>
      <c r="H2908" t="s">
        <v>179</v>
      </c>
      <c r="I2908" t="s">
        <v>831</v>
      </c>
      <c r="J2908" t="s">
        <v>263</v>
      </c>
      <c r="K2908" t="s">
        <v>5085</v>
      </c>
      <c r="L2908" t="s">
        <v>231</v>
      </c>
      <c r="M2908" t="s">
        <v>121</v>
      </c>
      <c r="N2908" t="s">
        <v>108</v>
      </c>
      <c r="O2908" t="s">
        <v>94</v>
      </c>
      <c r="P2908">
        <v>4326593</v>
      </c>
      <c r="Q2908">
        <v>1047893.62</v>
      </c>
      <c r="R2908" t="s">
        <v>95</v>
      </c>
      <c r="S2908">
        <v>0.1472</v>
      </c>
      <c r="T2908" s="29">
        <v>128735.79</v>
      </c>
      <c r="U2908" s="29">
        <v>97010.6</v>
      </c>
      <c r="V2908" s="29">
        <v>822147.23</v>
      </c>
    </row>
    <row r="2909" spans="1:22" ht="14.6" x14ac:dyDescent="0.4">
      <c r="A2909" t="s">
        <v>12023</v>
      </c>
      <c r="B2909" t="s">
        <v>12024</v>
      </c>
      <c r="C2909" t="s">
        <v>288</v>
      </c>
      <c r="D2909" t="s">
        <v>391</v>
      </c>
      <c r="E2909" t="s">
        <v>391</v>
      </c>
      <c r="F2909" t="s">
        <v>12025</v>
      </c>
      <c r="G2909" t="s">
        <v>5864</v>
      </c>
      <c r="H2909" t="s">
        <v>5792</v>
      </c>
      <c r="I2909" t="s">
        <v>2368</v>
      </c>
      <c r="J2909" t="s">
        <v>3173</v>
      </c>
      <c r="K2909" t="s">
        <v>1344</v>
      </c>
      <c r="L2909" t="s">
        <v>296</v>
      </c>
      <c r="M2909" t="s">
        <v>134</v>
      </c>
      <c r="N2909" t="s">
        <v>108</v>
      </c>
      <c r="O2909" t="s">
        <v>94</v>
      </c>
      <c r="P2909">
        <v>77516937</v>
      </c>
      <c r="Q2909">
        <v>12969636.880000001</v>
      </c>
      <c r="R2909" t="s">
        <v>109</v>
      </c>
      <c r="S2909">
        <v>0.54720000000000002</v>
      </c>
      <c r="T2909" s="29">
        <v>6207827.7400000002</v>
      </c>
      <c r="U2909" s="29">
        <v>177237.12</v>
      </c>
      <c r="V2909" s="29">
        <v>6584572.0199999996</v>
      </c>
    </row>
    <row r="2910" spans="1:22" ht="14.6" x14ac:dyDescent="0.4">
      <c r="A2910" t="s">
        <v>12026</v>
      </c>
      <c r="B2910" t="s">
        <v>12027</v>
      </c>
      <c r="C2910" t="s">
        <v>1</v>
      </c>
      <c r="D2910" t="s">
        <v>84</v>
      </c>
      <c r="E2910" t="s">
        <v>84</v>
      </c>
      <c r="F2910" t="s">
        <v>12028</v>
      </c>
      <c r="G2910" t="s">
        <v>5830</v>
      </c>
      <c r="H2910" t="s">
        <v>3471</v>
      </c>
      <c r="I2910" t="s">
        <v>918</v>
      </c>
      <c r="J2910" t="s">
        <v>9963</v>
      </c>
      <c r="K2910" t="s">
        <v>2785</v>
      </c>
      <c r="L2910" t="s">
        <v>106</v>
      </c>
      <c r="M2910" t="s">
        <v>181</v>
      </c>
      <c r="N2910" t="s">
        <v>108</v>
      </c>
      <c r="O2910" t="s">
        <v>94</v>
      </c>
      <c r="P2910">
        <v>4041431</v>
      </c>
      <c r="Q2910">
        <v>1952028.59</v>
      </c>
      <c r="R2910" t="s">
        <v>95</v>
      </c>
      <c r="S2910">
        <v>0.30080000000000001</v>
      </c>
      <c r="T2910" s="29">
        <v>410434.67</v>
      </c>
      <c r="U2910" s="29">
        <v>191047.83</v>
      </c>
      <c r="V2910" s="29">
        <v>1350546.09</v>
      </c>
    </row>
    <row r="2911" spans="1:22" ht="14.6" x14ac:dyDescent="0.4">
      <c r="A2911" t="s">
        <v>12029</v>
      </c>
      <c r="B2911" t="s">
        <v>12030</v>
      </c>
      <c r="C2911" t="s">
        <v>125</v>
      </c>
      <c r="D2911" t="s">
        <v>308</v>
      </c>
      <c r="E2911" t="s">
        <v>308</v>
      </c>
      <c r="F2911" t="s">
        <v>12031</v>
      </c>
      <c r="G2911" t="s">
        <v>6555</v>
      </c>
      <c r="H2911" t="s">
        <v>3012</v>
      </c>
      <c r="I2911" t="s">
        <v>3117</v>
      </c>
      <c r="J2911" t="s">
        <v>4949</v>
      </c>
      <c r="K2911" t="s">
        <v>3181</v>
      </c>
      <c r="L2911" t="s">
        <v>144</v>
      </c>
      <c r="M2911" t="s">
        <v>134</v>
      </c>
      <c r="N2911" t="s">
        <v>486</v>
      </c>
      <c r="O2911" t="s">
        <v>94</v>
      </c>
      <c r="P2911">
        <v>346099744</v>
      </c>
      <c r="Q2911">
        <v>246986738.19</v>
      </c>
      <c r="R2911" t="s">
        <v>109</v>
      </c>
      <c r="S2911">
        <v>0.59079999999999999</v>
      </c>
      <c r="T2911" s="29">
        <v>113541280.26000001</v>
      </c>
      <c r="U2911" s="29">
        <v>18293492.789999999</v>
      </c>
      <c r="V2911" s="29">
        <v>115151965.14</v>
      </c>
    </row>
    <row r="2912" spans="1:22" ht="14.6" x14ac:dyDescent="0.4">
      <c r="A2912" t="s">
        <v>12032</v>
      </c>
      <c r="B2912" t="s">
        <v>12033</v>
      </c>
      <c r="C2912" t="s">
        <v>1</v>
      </c>
      <c r="D2912" t="s">
        <v>166</v>
      </c>
      <c r="E2912" t="s">
        <v>166</v>
      </c>
      <c r="F2912" t="s">
        <v>12034</v>
      </c>
      <c r="G2912" t="s">
        <v>1250</v>
      </c>
      <c r="H2912" t="s">
        <v>5896</v>
      </c>
      <c r="I2912" t="s">
        <v>3304</v>
      </c>
      <c r="J2912" t="s">
        <v>6138</v>
      </c>
      <c r="K2912" t="s">
        <v>5116</v>
      </c>
      <c r="L2912" t="s">
        <v>106</v>
      </c>
      <c r="M2912" t="s">
        <v>202</v>
      </c>
      <c r="N2912" t="s">
        <v>108</v>
      </c>
      <c r="O2912" t="s">
        <v>94</v>
      </c>
      <c r="P2912">
        <v>11869340</v>
      </c>
      <c r="Q2912">
        <v>3532837.45</v>
      </c>
      <c r="R2912" t="s">
        <v>122</v>
      </c>
      <c r="S2912">
        <v>0.28100000000000003</v>
      </c>
      <c r="T2912" s="29">
        <v>972935.09</v>
      </c>
      <c r="U2912" s="29">
        <v>117864.04</v>
      </c>
      <c r="V2912" s="29">
        <v>2442038.3199999998</v>
      </c>
    </row>
    <row r="2913" spans="1:22" ht="14.6" x14ac:dyDescent="0.4">
      <c r="A2913" t="s">
        <v>12035</v>
      </c>
      <c r="B2913" t="s">
        <v>12036</v>
      </c>
      <c r="C2913" t="s">
        <v>137</v>
      </c>
      <c r="D2913" t="s">
        <v>308</v>
      </c>
      <c r="E2913" t="s">
        <v>308</v>
      </c>
      <c r="F2913" t="s">
        <v>12037</v>
      </c>
      <c r="G2913" t="s">
        <v>2058</v>
      </c>
      <c r="H2913" t="s">
        <v>1872</v>
      </c>
      <c r="I2913" t="s">
        <v>3846</v>
      </c>
      <c r="J2913" t="s">
        <v>3594</v>
      </c>
      <c r="K2913" t="s">
        <v>8242</v>
      </c>
      <c r="L2913" t="s">
        <v>314</v>
      </c>
      <c r="M2913" t="s">
        <v>134</v>
      </c>
      <c r="N2913" t="s">
        <v>108</v>
      </c>
      <c r="O2913" t="s">
        <v>94</v>
      </c>
      <c r="P2913">
        <v>38623058</v>
      </c>
      <c r="Q2913">
        <v>7589568.8899999997</v>
      </c>
      <c r="R2913" t="s">
        <v>122</v>
      </c>
      <c r="S2913">
        <v>0.34449999999999997</v>
      </c>
      <c r="T2913" s="29">
        <v>2193976.4500000002</v>
      </c>
      <c r="U2913" s="29">
        <v>704024.93</v>
      </c>
      <c r="V2913" s="29">
        <v>4691567.51</v>
      </c>
    </row>
    <row r="2914" spans="1:22" ht="14.6" x14ac:dyDescent="0.4">
      <c r="A2914" t="s">
        <v>12038</v>
      </c>
      <c r="B2914" t="s">
        <v>12039</v>
      </c>
      <c r="C2914" t="s">
        <v>98</v>
      </c>
      <c r="D2914" t="s">
        <v>1084</v>
      </c>
      <c r="E2914" t="s">
        <v>1084</v>
      </c>
      <c r="F2914" t="s">
        <v>12040</v>
      </c>
      <c r="G2914" t="s">
        <v>876</v>
      </c>
      <c r="H2914" t="s">
        <v>744</v>
      </c>
      <c r="I2914" t="s">
        <v>1694</v>
      </c>
      <c r="J2914" t="s">
        <v>1817</v>
      </c>
      <c r="K2914" t="s">
        <v>755</v>
      </c>
      <c r="L2914" t="s">
        <v>91</v>
      </c>
      <c r="M2914" t="s">
        <v>202</v>
      </c>
      <c r="N2914" t="s">
        <v>108</v>
      </c>
      <c r="O2914" t="s">
        <v>94</v>
      </c>
      <c r="P2914">
        <v>39598991</v>
      </c>
      <c r="Q2914">
        <v>5324075.57</v>
      </c>
      <c r="R2914" t="s">
        <v>109</v>
      </c>
      <c r="S2914">
        <v>0.54549999999999998</v>
      </c>
      <c r="T2914" s="29">
        <v>2783548.41</v>
      </c>
      <c r="U2914" s="29">
        <v>183904.14</v>
      </c>
      <c r="V2914" s="29">
        <v>2356623.02</v>
      </c>
    </row>
    <row r="2915" spans="1:22" ht="14.6" x14ac:dyDescent="0.4">
      <c r="A2915" t="s">
        <v>12041</v>
      </c>
      <c r="B2915" t="s">
        <v>12042</v>
      </c>
      <c r="C2915" t="s">
        <v>155</v>
      </c>
      <c r="D2915" t="s">
        <v>251</v>
      </c>
      <c r="E2915" t="s">
        <v>251</v>
      </c>
      <c r="F2915" t="s">
        <v>12043</v>
      </c>
      <c r="G2915" t="s">
        <v>8335</v>
      </c>
      <c r="H2915" t="s">
        <v>1234</v>
      </c>
      <c r="I2915" t="s">
        <v>616</v>
      </c>
      <c r="J2915" t="s">
        <v>7381</v>
      </c>
      <c r="K2915" t="s">
        <v>2446</v>
      </c>
      <c r="L2915" t="s">
        <v>240</v>
      </c>
      <c r="M2915" t="s">
        <v>134</v>
      </c>
      <c r="N2915" t="s">
        <v>108</v>
      </c>
      <c r="O2915" t="s">
        <v>94</v>
      </c>
      <c r="P2915">
        <v>122581813</v>
      </c>
      <c r="Q2915">
        <v>31989294.199999999</v>
      </c>
      <c r="R2915" t="s">
        <v>109</v>
      </c>
      <c r="S2915">
        <v>0.3947</v>
      </c>
      <c r="T2915" s="29">
        <v>9332134.1199999992</v>
      </c>
      <c r="U2915" s="29">
        <v>1309466.07</v>
      </c>
      <c r="V2915" s="29">
        <v>21347694.010000002</v>
      </c>
    </row>
    <row r="2916" spans="1:22" ht="14.6" x14ac:dyDescent="0.4">
      <c r="A2916" t="s">
        <v>12044</v>
      </c>
      <c r="B2916" t="s">
        <v>12045</v>
      </c>
      <c r="C2916" t="s">
        <v>83</v>
      </c>
      <c r="D2916" t="s">
        <v>84</v>
      </c>
      <c r="E2916" t="s">
        <v>84</v>
      </c>
      <c r="F2916" t="s">
        <v>12046</v>
      </c>
      <c r="G2916" t="s">
        <v>9667</v>
      </c>
      <c r="H2916" t="s">
        <v>3640</v>
      </c>
      <c r="I2916" t="s">
        <v>9153</v>
      </c>
      <c r="J2916" t="s">
        <v>2407</v>
      </c>
      <c r="K2916" t="s">
        <v>3920</v>
      </c>
      <c r="L2916" t="s">
        <v>163</v>
      </c>
      <c r="M2916" t="s">
        <v>92</v>
      </c>
      <c r="N2916" t="s">
        <v>486</v>
      </c>
      <c r="O2916" t="s">
        <v>94</v>
      </c>
      <c r="P2916">
        <v>4787455</v>
      </c>
      <c r="Q2916">
        <v>746189.27</v>
      </c>
      <c r="R2916" t="s">
        <v>95</v>
      </c>
      <c r="S2916">
        <v>0.21709999999999999</v>
      </c>
      <c r="T2916" s="29">
        <v>119084.34</v>
      </c>
      <c r="U2916" s="29">
        <v>9420.0499999999993</v>
      </c>
      <c r="V2916" s="29">
        <v>617684.88</v>
      </c>
    </row>
    <row r="2917" spans="1:22" ht="14.6" x14ac:dyDescent="0.4">
      <c r="A2917" t="s">
        <v>12047</v>
      </c>
      <c r="B2917" t="s">
        <v>12048</v>
      </c>
      <c r="C2917" t="s">
        <v>155</v>
      </c>
      <c r="D2917" t="s">
        <v>251</v>
      </c>
      <c r="E2917" t="s">
        <v>251</v>
      </c>
      <c r="F2917" t="s">
        <v>12049</v>
      </c>
      <c r="G2917" t="s">
        <v>7417</v>
      </c>
      <c r="H2917" t="s">
        <v>9983</v>
      </c>
      <c r="I2917" t="s">
        <v>1418</v>
      </c>
      <c r="J2917" t="s">
        <v>3485</v>
      </c>
      <c r="K2917" t="s">
        <v>669</v>
      </c>
      <c r="L2917" t="s">
        <v>413</v>
      </c>
      <c r="M2917" t="s">
        <v>578</v>
      </c>
      <c r="N2917" t="s">
        <v>93</v>
      </c>
      <c r="O2917" t="s">
        <v>94</v>
      </c>
      <c r="P2917">
        <v>264655117</v>
      </c>
      <c r="Q2917">
        <v>85914310.760000005</v>
      </c>
      <c r="R2917" t="s">
        <v>285</v>
      </c>
      <c r="S2917">
        <v>0.55769999999999997</v>
      </c>
      <c r="T2917" s="29">
        <v>42672376.399999999</v>
      </c>
      <c r="U2917" s="29">
        <v>2332295.89</v>
      </c>
      <c r="V2917" s="29">
        <v>40909638.469999999</v>
      </c>
    </row>
    <row r="2918" spans="1:22" ht="14.6" x14ac:dyDescent="0.4">
      <c r="A2918" t="s">
        <v>12050</v>
      </c>
      <c r="B2918" t="s">
        <v>12051</v>
      </c>
      <c r="C2918" t="s">
        <v>1</v>
      </c>
      <c r="D2918" t="s">
        <v>84</v>
      </c>
      <c r="E2918" t="s">
        <v>84</v>
      </c>
      <c r="F2918" t="s">
        <v>12052</v>
      </c>
      <c r="G2918" t="s">
        <v>5469</v>
      </c>
      <c r="H2918" t="s">
        <v>6637</v>
      </c>
      <c r="I2918" t="s">
        <v>4439</v>
      </c>
      <c r="J2918" t="s">
        <v>2001</v>
      </c>
      <c r="K2918" t="s">
        <v>6334</v>
      </c>
      <c r="L2918" t="s">
        <v>353</v>
      </c>
      <c r="M2918" t="s">
        <v>181</v>
      </c>
      <c r="N2918" t="s">
        <v>108</v>
      </c>
      <c r="O2918" t="s">
        <v>94</v>
      </c>
      <c r="P2918">
        <v>11138497</v>
      </c>
      <c r="Q2918">
        <v>998793.49</v>
      </c>
      <c r="R2918" t="s">
        <v>95</v>
      </c>
      <c r="S2918">
        <v>0.43780000000000002</v>
      </c>
      <c r="T2918" s="29">
        <v>349151.28</v>
      </c>
      <c r="U2918" s="29">
        <v>23363.89</v>
      </c>
      <c r="V2918" s="29">
        <v>626278.31999999995</v>
      </c>
    </row>
    <row r="2919" spans="1:22" ht="14.6" x14ac:dyDescent="0.4">
      <c r="A2919" t="s">
        <v>12053</v>
      </c>
      <c r="B2919" t="s">
        <v>12054</v>
      </c>
      <c r="C2919" t="s">
        <v>83</v>
      </c>
      <c r="D2919" t="s">
        <v>166</v>
      </c>
      <c r="E2919" t="s">
        <v>166</v>
      </c>
      <c r="F2919" t="s">
        <v>12055</v>
      </c>
      <c r="G2919" t="s">
        <v>4011</v>
      </c>
      <c r="H2919" t="s">
        <v>702</v>
      </c>
      <c r="I2919" t="s">
        <v>420</v>
      </c>
      <c r="J2919" t="s">
        <v>8224</v>
      </c>
      <c r="K2919" t="s">
        <v>4444</v>
      </c>
      <c r="L2919" t="s">
        <v>275</v>
      </c>
      <c r="M2919" t="s">
        <v>92</v>
      </c>
      <c r="N2919" t="s">
        <v>108</v>
      </c>
      <c r="O2919" t="s">
        <v>94</v>
      </c>
      <c r="P2919">
        <v>2241757</v>
      </c>
      <c r="Q2919">
        <v>246912.03</v>
      </c>
      <c r="R2919" t="s">
        <v>95</v>
      </c>
      <c r="S2919">
        <v>0.21809999999999999</v>
      </c>
      <c r="T2919" s="29">
        <v>41842.33</v>
      </c>
      <c r="U2919" s="29">
        <v>3909.65</v>
      </c>
      <c r="V2919" s="29">
        <v>201160.05</v>
      </c>
    </row>
    <row r="2920" spans="1:22" ht="14.6" x14ac:dyDescent="0.4">
      <c r="A2920" t="s">
        <v>12056</v>
      </c>
      <c r="B2920" t="s">
        <v>12057</v>
      </c>
      <c r="C2920" t="s">
        <v>98</v>
      </c>
      <c r="D2920" t="s">
        <v>195</v>
      </c>
      <c r="E2920" t="s">
        <v>195</v>
      </c>
      <c r="F2920" t="s">
        <v>12058</v>
      </c>
      <c r="G2920" t="s">
        <v>6534</v>
      </c>
      <c r="H2920" t="s">
        <v>3998</v>
      </c>
      <c r="I2920" t="s">
        <v>3857</v>
      </c>
      <c r="J2920" t="s">
        <v>1971</v>
      </c>
      <c r="K2920" t="s">
        <v>1271</v>
      </c>
      <c r="L2920" t="s">
        <v>91</v>
      </c>
      <c r="M2920" t="s">
        <v>202</v>
      </c>
      <c r="N2920" t="s">
        <v>93</v>
      </c>
      <c r="O2920" t="s">
        <v>94</v>
      </c>
      <c r="P2920">
        <v>151007761</v>
      </c>
      <c r="Q2920">
        <v>41583432.299999997</v>
      </c>
      <c r="R2920" t="s">
        <v>95</v>
      </c>
      <c r="S2920">
        <v>0.51880000000000004</v>
      </c>
      <c r="T2920" s="29">
        <v>18546649.780000001</v>
      </c>
      <c r="U2920" s="29">
        <v>2873084.51</v>
      </c>
      <c r="V2920" s="29">
        <v>20163698.010000002</v>
      </c>
    </row>
    <row r="2921" spans="1:22" ht="14.6" x14ac:dyDescent="0.4">
      <c r="A2921" t="s">
        <v>12059</v>
      </c>
      <c r="B2921" t="s">
        <v>12060</v>
      </c>
      <c r="C2921" t="s">
        <v>137</v>
      </c>
      <c r="D2921" t="s">
        <v>126</v>
      </c>
      <c r="E2921" t="s">
        <v>126</v>
      </c>
      <c r="F2921" t="s">
        <v>12061</v>
      </c>
      <c r="G2921" t="s">
        <v>1769</v>
      </c>
      <c r="H2921" t="s">
        <v>4053</v>
      </c>
      <c r="I2921" t="s">
        <v>4143</v>
      </c>
      <c r="J2921" t="s">
        <v>645</v>
      </c>
      <c r="K2921" t="s">
        <v>2225</v>
      </c>
      <c r="L2921" t="s">
        <v>765</v>
      </c>
      <c r="M2921" t="s">
        <v>134</v>
      </c>
      <c r="N2921" t="s">
        <v>108</v>
      </c>
      <c r="O2921" t="s">
        <v>94</v>
      </c>
      <c r="P2921">
        <v>56462380</v>
      </c>
      <c r="Q2921">
        <v>4699123.93</v>
      </c>
      <c r="R2921" t="s">
        <v>122</v>
      </c>
      <c r="S2921">
        <v>0.25850000000000001</v>
      </c>
      <c r="T2921" s="29">
        <v>841623.3</v>
      </c>
      <c r="U2921" s="29">
        <v>191890.68</v>
      </c>
      <c r="V2921" s="29">
        <v>3665609.95</v>
      </c>
    </row>
    <row r="2922" spans="1:22" ht="14.6" x14ac:dyDescent="0.4">
      <c r="A2922" t="s">
        <v>12062</v>
      </c>
      <c r="B2922" t="s">
        <v>12063</v>
      </c>
      <c r="C2922" t="s">
        <v>98</v>
      </c>
      <c r="D2922" t="s">
        <v>195</v>
      </c>
      <c r="E2922" t="s">
        <v>195</v>
      </c>
      <c r="F2922" t="s">
        <v>12064</v>
      </c>
      <c r="G2922" t="s">
        <v>3878</v>
      </c>
      <c r="H2922" t="s">
        <v>105</v>
      </c>
      <c r="I2922" t="s">
        <v>4865</v>
      </c>
      <c r="J2922" t="s">
        <v>5451</v>
      </c>
      <c r="K2922" t="s">
        <v>1958</v>
      </c>
      <c r="L2922" t="s">
        <v>106</v>
      </c>
      <c r="M2922" t="s">
        <v>202</v>
      </c>
      <c r="N2922" t="s">
        <v>108</v>
      </c>
      <c r="O2922" t="s">
        <v>94</v>
      </c>
      <c r="P2922">
        <v>168504843</v>
      </c>
      <c r="Q2922">
        <v>70689239.510000005</v>
      </c>
      <c r="R2922" t="s">
        <v>109</v>
      </c>
      <c r="S2922">
        <v>0.60580000000000001</v>
      </c>
      <c r="T2922" s="29">
        <v>38277995.329999998</v>
      </c>
      <c r="U2922" s="29">
        <v>4930860.9000000004</v>
      </c>
      <c r="V2922" s="29">
        <v>27480383.280000001</v>
      </c>
    </row>
    <row r="2923" spans="1:22" ht="14.6" x14ac:dyDescent="0.4">
      <c r="A2923" t="s">
        <v>12065</v>
      </c>
      <c r="B2923" t="s">
        <v>12066</v>
      </c>
      <c r="C2923" t="s">
        <v>288</v>
      </c>
      <c r="D2923" t="s">
        <v>289</v>
      </c>
      <c r="E2923" t="s">
        <v>289</v>
      </c>
      <c r="F2923" t="s">
        <v>12067</v>
      </c>
      <c r="G2923" t="s">
        <v>4467</v>
      </c>
      <c r="H2923" t="s">
        <v>861</v>
      </c>
      <c r="I2923" t="s">
        <v>1787</v>
      </c>
      <c r="J2923" t="s">
        <v>2787</v>
      </c>
      <c r="K2923" t="s">
        <v>2331</v>
      </c>
      <c r="L2923" t="s">
        <v>92</v>
      </c>
      <c r="M2923" t="s">
        <v>297</v>
      </c>
      <c r="N2923" t="s">
        <v>93</v>
      </c>
      <c r="O2923" t="s">
        <v>94</v>
      </c>
      <c r="P2923">
        <v>104346871</v>
      </c>
      <c r="Q2923">
        <v>53931792.399999999</v>
      </c>
      <c r="R2923" t="s">
        <v>285</v>
      </c>
      <c r="S2923">
        <v>0.43759999999999999</v>
      </c>
      <c r="T2923" s="29">
        <v>17197051.989999998</v>
      </c>
      <c r="U2923" s="29">
        <v>1261339.43</v>
      </c>
      <c r="V2923" s="29">
        <v>35473400.979999997</v>
      </c>
    </row>
    <row r="2924" spans="1:22" ht="14.6" x14ac:dyDescent="0.4">
      <c r="A2924" t="s">
        <v>12068</v>
      </c>
      <c r="B2924" t="s">
        <v>12069</v>
      </c>
      <c r="C2924" t="s">
        <v>137</v>
      </c>
      <c r="D2924" t="s">
        <v>308</v>
      </c>
      <c r="E2924" t="s">
        <v>308</v>
      </c>
      <c r="F2924" t="s">
        <v>12070</v>
      </c>
      <c r="G2924" t="s">
        <v>1248</v>
      </c>
      <c r="H2924" t="s">
        <v>2307</v>
      </c>
      <c r="I2924" t="s">
        <v>1769</v>
      </c>
      <c r="J2924" t="s">
        <v>4484</v>
      </c>
      <c r="K2924" t="s">
        <v>5704</v>
      </c>
      <c r="L2924" t="s">
        <v>144</v>
      </c>
      <c r="M2924" t="s">
        <v>134</v>
      </c>
      <c r="N2924" t="s">
        <v>108</v>
      </c>
      <c r="O2924" t="s">
        <v>94</v>
      </c>
      <c r="P2924">
        <v>10179593</v>
      </c>
      <c r="Q2924">
        <v>1515344.3</v>
      </c>
      <c r="R2924" t="s">
        <v>122</v>
      </c>
      <c r="S2924">
        <v>0.2928</v>
      </c>
      <c r="T2924" s="29">
        <v>361489.88</v>
      </c>
      <c r="U2924" s="29">
        <v>78291.960000000006</v>
      </c>
      <c r="V2924" s="29">
        <v>1075562.46</v>
      </c>
    </row>
    <row r="2925" spans="1:22" ht="14.6" x14ac:dyDescent="0.4">
      <c r="A2925" t="s">
        <v>12071</v>
      </c>
      <c r="B2925" t="s">
        <v>12072</v>
      </c>
      <c r="C2925" t="s">
        <v>125</v>
      </c>
      <c r="D2925" t="s">
        <v>308</v>
      </c>
      <c r="E2925" t="s">
        <v>308</v>
      </c>
      <c r="F2925" t="s">
        <v>12073</v>
      </c>
      <c r="G2925" t="s">
        <v>3926</v>
      </c>
      <c r="H2925" t="s">
        <v>2354</v>
      </c>
      <c r="I2925" t="s">
        <v>6859</v>
      </c>
      <c r="J2925" t="s">
        <v>6835</v>
      </c>
      <c r="K2925" t="s">
        <v>1634</v>
      </c>
      <c r="L2925" t="s">
        <v>144</v>
      </c>
      <c r="M2925" t="s">
        <v>134</v>
      </c>
      <c r="N2925" t="s">
        <v>108</v>
      </c>
      <c r="O2925" t="s">
        <v>94</v>
      </c>
      <c r="P2925">
        <v>678945589</v>
      </c>
      <c r="Q2925">
        <v>323117894.83999997</v>
      </c>
      <c r="R2925" t="s">
        <v>109</v>
      </c>
      <c r="S2925">
        <v>0.37869999999999998</v>
      </c>
      <c r="T2925" s="29">
        <v>114930205.90000001</v>
      </c>
      <c r="U2925" s="29">
        <v>8015911.5899999999</v>
      </c>
      <c r="V2925" s="29">
        <v>200171777.34999999</v>
      </c>
    </row>
    <row r="2926" spans="1:22" ht="14.6" x14ac:dyDescent="0.4">
      <c r="A2926" t="s">
        <v>12074</v>
      </c>
      <c r="B2926" t="s">
        <v>12075</v>
      </c>
      <c r="C2926" t="s">
        <v>184</v>
      </c>
      <c r="D2926" t="s">
        <v>382</v>
      </c>
      <c r="E2926" t="s">
        <v>382</v>
      </c>
      <c r="F2926" t="s">
        <v>12076</v>
      </c>
      <c r="G2926" t="s">
        <v>1288</v>
      </c>
      <c r="H2926" t="s">
        <v>1307</v>
      </c>
      <c r="I2926" t="s">
        <v>254</v>
      </c>
      <c r="J2926" t="s">
        <v>1379</v>
      </c>
      <c r="K2926" t="s">
        <v>4521</v>
      </c>
      <c r="L2926" t="s">
        <v>641</v>
      </c>
      <c r="M2926" t="s">
        <v>121</v>
      </c>
      <c r="N2926" t="s">
        <v>108</v>
      </c>
      <c r="O2926" t="s">
        <v>94</v>
      </c>
      <c r="P2926">
        <v>3483700</v>
      </c>
      <c r="Q2926">
        <v>310184.43</v>
      </c>
      <c r="R2926" t="s">
        <v>95</v>
      </c>
      <c r="S2926">
        <v>0.22020000000000001</v>
      </c>
      <c r="T2926" s="29">
        <v>63449.67</v>
      </c>
      <c r="U2926" s="29">
        <v>14306.58</v>
      </c>
      <c r="V2926" s="29">
        <v>232428.18</v>
      </c>
    </row>
    <row r="2927" spans="1:22" ht="14.6" x14ac:dyDescent="0.4">
      <c r="A2927" t="s">
        <v>12077</v>
      </c>
      <c r="B2927" t="s">
        <v>12078</v>
      </c>
      <c r="C2927" t="s">
        <v>1</v>
      </c>
      <c r="D2927" t="s">
        <v>84</v>
      </c>
      <c r="E2927" t="s">
        <v>84</v>
      </c>
      <c r="F2927" t="s">
        <v>12079</v>
      </c>
      <c r="G2927" t="s">
        <v>596</v>
      </c>
      <c r="H2927" t="s">
        <v>597</v>
      </c>
      <c r="I2927" t="s">
        <v>4922</v>
      </c>
      <c r="J2927" t="s">
        <v>4147</v>
      </c>
      <c r="K2927" t="s">
        <v>4488</v>
      </c>
      <c r="L2927" t="s">
        <v>91</v>
      </c>
      <c r="M2927" t="s">
        <v>202</v>
      </c>
      <c r="N2927" t="s">
        <v>108</v>
      </c>
      <c r="O2927" t="s">
        <v>94</v>
      </c>
      <c r="P2927">
        <v>7449449</v>
      </c>
      <c r="Q2927">
        <v>1521558.33</v>
      </c>
      <c r="R2927" t="s">
        <v>95</v>
      </c>
      <c r="S2927">
        <v>0.2215</v>
      </c>
      <c r="T2927" s="29">
        <v>277158.49</v>
      </c>
      <c r="U2927" s="29">
        <v>34869.57</v>
      </c>
      <c r="V2927" s="29">
        <v>1209530.27</v>
      </c>
    </row>
    <row r="2928" spans="1:22" ht="14.6" x14ac:dyDescent="0.4">
      <c r="A2928" t="s">
        <v>12080</v>
      </c>
      <c r="B2928" t="s">
        <v>12081</v>
      </c>
      <c r="C2928" t="s">
        <v>98</v>
      </c>
      <c r="D2928" t="s">
        <v>195</v>
      </c>
      <c r="E2928" t="s">
        <v>195</v>
      </c>
      <c r="F2928" t="s">
        <v>12082</v>
      </c>
      <c r="G2928" t="s">
        <v>4379</v>
      </c>
      <c r="H2928" t="s">
        <v>5110</v>
      </c>
      <c r="I2928" t="s">
        <v>1154</v>
      </c>
      <c r="J2928" t="s">
        <v>1181</v>
      </c>
      <c r="K2928" t="s">
        <v>4771</v>
      </c>
      <c r="L2928" t="s">
        <v>106</v>
      </c>
      <c r="M2928" t="s">
        <v>202</v>
      </c>
      <c r="N2928" t="s">
        <v>108</v>
      </c>
      <c r="O2928" t="s">
        <v>94</v>
      </c>
      <c r="P2928">
        <v>76949436</v>
      </c>
      <c r="Q2928">
        <v>39331499.869999997</v>
      </c>
      <c r="R2928" t="s">
        <v>95</v>
      </c>
      <c r="S2928">
        <v>0.55100000000000005</v>
      </c>
      <c r="T2928" s="29">
        <v>17317056.960000001</v>
      </c>
      <c r="U2928" s="29">
        <v>2799776.01</v>
      </c>
      <c r="V2928" s="29">
        <v>19214666.899999999</v>
      </c>
    </row>
    <row r="2929" spans="1:22" ht="14.6" x14ac:dyDescent="0.4">
      <c r="A2929" t="s">
        <v>12083</v>
      </c>
      <c r="B2929" t="s">
        <v>12084</v>
      </c>
      <c r="C2929" t="s">
        <v>98</v>
      </c>
      <c r="D2929" t="s">
        <v>99</v>
      </c>
      <c r="E2929" t="s">
        <v>99</v>
      </c>
      <c r="F2929" t="s">
        <v>12085</v>
      </c>
      <c r="G2929" t="s">
        <v>9098</v>
      </c>
      <c r="H2929" t="s">
        <v>3044</v>
      </c>
      <c r="I2929" t="s">
        <v>1376</v>
      </c>
      <c r="J2929" t="s">
        <v>522</v>
      </c>
      <c r="K2929" t="s">
        <v>1037</v>
      </c>
      <c r="L2929" t="s">
        <v>91</v>
      </c>
      <c r="M2929" t="s">
        <v>202</v>
      </c>
      <c r="N2929" t="s">
        <v>108</v>
      </c>
      <c r="O2929" t="s">
        <v>94</v>
      </c>
      <c r="P2929">
        <v>55831461</v>
      </c>
      <c r="Q2929">
        <v>15450166.42</v>
      </c>
      <c r="R2929" t="s">
        <v>95</v>
      </c>
      <c r="S2929">
        <v>0.29170000000000001</v>
      </c>
      <c r="T2929" s="29">
        <v>4412265.57</v>
      </c>
      <c r="U2929" s="29">
        <v>1429756.23</v>
      </c>
      <c r="V2929" s="29">
        <v>9608144.6199999992</v>
      </c>
    </row>
    <row r="2930" spans="1:22" ht="14.6" x14ac:dyDescent="0.4">
      <c r="A2930" t="s">
        <v>12086</v>
      </c>
      <c r="B2930" t="s">
        <v>12087</v>
      </c>
      <c r="C2930" t="s">
        <v>98</v>
      </c>
      <c r="D2930" t="s">
        <v>1084</v>
      </c>
      <c r="E2930" t="s">
        <v>1084</v>
      </c>
      <c r="F2930" t="s">
        <v>12088</v>
      </c>
      <c r="G2930" t="s">
        <v>4949</v>
      </c>
      <c r="H2930" t="s">
        <v>7181</v>
      </c>
      <c r="I2930" t="s">
        <v>2011</v>
      </c>
      <c r="J2930" t="s">
        <v>2863</v>
      </c>
      <c r="K2930" t="s">
        <v>3550</v>
      </c>
      <c r="L2930" t="s">
        <v>106</v>
      </c>
      <c r="M2930" t="s">
        <v>107</v>
      </c>
      <c r="N2930" t="s">
        <v>108</v>
      </c>
      <c r="O2930" t="s">
        <v>94</v>
      </c>
      <c r="P2930">
        <v>140809993</v>
      </c>
      <c r="Q2930">
        <v>37928806.630000003</v>
      </c>
      <c r="R2930" t="s">
        <v>122</v>
      </c>
      <c r="S2930">
        <v>0.32050000000000001</v>
      </c>
      <c r="T2930" s="29">
        <v>10929525.01</v>
      </c>
      <c r="U2930" s="29">
        <v>3249636.18</v>
      </c>
      <c r="V2930" s="29">
        <v>23749645.440000001</v>
      </c>
    </row>
    <row r="2931" spans="1:22" ht="14.6" x14ac:dyDescent="0.4">
      <c r="A2931" t="s">
        <v>12089</v>
      </c>
      <c r="B2931" t="s">
        <v>12090</v>
      </c>
      <c r="C2931" t="s">
        <v>184</v>
      </c>
      <c r="D2931" t="s">
        <v>185</v>
      </c>
      <c r="E2931" t="s">
        <v>185</v>
      </c>
      <c r="F2931" t="s">
        <v>12091</v>
      </c>
      <c r="G2931" t="s">
        <v>3250</v>
      </c>
      <c r="H2931" t="s">
        <v>964</v>
      </c>
      <c r="I2931" t="s">
        <v>731</v>
      </c>
      <c r="J2931" t="s">
        <v>7124</v>
      </c>
      <c r="K2931" t="s">
        <v>5007</v>
      </c>
      <c r="L2931" t="s">
        <v>641</v>
      </c>
      <c r="M2931" t="s">
        <v>266</v>
      </c>
      <c r="N2931" t="s">
        <v>108</v>
      </c>
      <c r="O2931" t="s">
        <v>94</v>
      </c>
      <c r="P2931">
        <v>3931201</v>
      </c>
      <c r="Q2931">
        <v>1575489.46</v>
      </c>
      <c r="R2931" t="s">
        <v>95</v>
      </c>
      <c r="S2931">
        <v>0.16900000000000001</v>
      </c>
      <c r="T2931" s="29">
        <v>233927.64</v>
      </c>
      <c r="U2931" s="29">
        <v>124084.61</v>
      </c>
      <c r="V2931" s="29">
        <v>1217477.21</v>
      </c>
    </row>
    <row r="2932" spans="1:22" ht="14.6" x14ac:dyDescent="0.4">
      <c r="A2932" t="s">
        <v>12092</v>
      </c>
      <c r="B2932" t="s">
        <v>12093</v>
      </c>
      <c r="C2932" t="s">
        <v>98</v>
      </c>
      <c r="D2932" t="s">
        <v>1084</v>
      </c>
      <c r="E2932" t="s">
        <v>1084</v>
      </c>
      <c r="F2932" t="s">
        <v>12094</v>
      </c>
      <c r="G2932" t="s">
        <v>4564</v>
      </c>
      <c r="H2932" t="s">
        <v>475</v>
      </c>
      <c r="I2932" t="s">
        <v>2250</v>
      </c>
      <c r="J2932" t="s">
        <v>1425</v>
      </c>
      <c r="K2932" t="s">
        <v>1812</v>
      </c>
      <c r="L2932" t="s">
        <v>106</v>
      </c>
      <c r="M2932" t="s">
        <v>107</v>
      </c>
      <c r="N2932" t="s">
        <v>108</v>
      </c>
      <c r="O2932" t="s">
        <v>94</v>
      </c>
      <c r="P2932">
        <v>105353600</v>
      </c>
      <c r="Q2932">
        <v>19842733.539999999</v>
      </c>
      <c r="R2932" t="s">
        <v>95</v>
      </c>
      <c r="S2932">
        <v>0.5413</v>
      </c>
      <c r="T2932" s="29">
        <v>9453218.7899999991</v>
      </c>
      <c r="U2932" s="29">
        <v>1754677.59</v>
      </c>
      <c r="V2932" s="29">
        <v>8634837.1600000001</v>
      </c>
    </row>
    <row r="2933" spans="1:22" ht="14.6" x14ac:dyDescent="0.4">
      <c r="A2933" t="s">
        <v>12095</v>
      </c>
      <c r="B2933" t="s">
        <v>12096</v>
      </c>
      <c r="C2933" t="s">
        <v>112</v>
      </c>
      <c r="D2933" t="s">
        <v>471</v>
      </c>
      <c r="E2933" t="s">
        <v>471</v>
      </c>
      <c r="F2933" t="s">
        <v>12097</v>
      </c>
      <c r="G2933" t="s">
        <v>9081</v>
      </c>
      <c r="H2933" t="s">
        <v>3639</v>
      </c>
      <c r="I2933" t="s">
        <v>2400</v>
      </c>
      <c r="J2933" t="s">
        <v>1980</v>
      </c>
      <c r="K2933" t="s">
        <v>1822</v>
      </c>
      <c r="L2933" t="s">
        <v>222</v>
      </c>
      <c r="M2933" t="s">
        <v>223</v>
      </c>
      <c r="N2933" t="s">
        <v>108</v>
      </c>
      <c r="O2933" t="s">
        <v>94</v>
      </c>
      <c r="P2933">
        <v>43923887</v>
      </c>
      <c r="Q2933">
        <v>10863721.42</v>
      </c>
      <c r="R2933" t="s">
        <v>95</v>
      </c>
      <c r="S2933">
        <v>0.31190000000000001</v>
      </c>
      <c r="T2933" s="29">
        <v>3015254.93</v>
      </c>
      <c r="U2933" s="29">
        <v>825080.07</v>
      </c>
      <c r="V2933" s="29">
        <v>7023386.4199999999</v>
      </c>
    </row>
    <row r="2934" spans="1:22" ht="14.6" x14ac:dyDescent="0.4">
      <c r="A2934" t="s">
        <v>12098</v>
      </c>
      <c r="B2934" t="s">
        <v>12099</v>
      </c>
      <c r="C2934" t="s">
        <v>137</v>
      </c>
      <c r="D2934" t="s">
        <v>126</v>
      </c>
      <c r="E2934" t="s">
        <v>126</v>
      </c>
      <c r="F2934" t="s">
        <v>12100</v>
      </c>
      <c r="G2934" t="s">
        <v>2217</v>
      </c>
      <c r="H2934" t="s">
        <v>6974</v>
      </c>
      <c r="I2934" t="s">
        <v>7631</v>
      </c>
      <c r="J2934" t="s">
        <v>1000</v>
      </c>
      <c r="K2934" t="s">
        <v>10335</v>
      </c>
      <c r="L2934" t="s">
        <v>314</v>
      </c>
      <c r="M2934" t="s">
        <v>134</v>
      </c>
      <c r="N2934" t="s">
        <v>93</v>
      </c>
      <c r="O2934" t="s">
        <v>94</v>
      </c>
      <c r="P2934">
        <v>45838472</v>
      </c>
      <c r="Q2934">
        <v>6870980.8799999999</v>
      </c>
      <c r="R2934" t="s">
        <v>95</v>
      </c>
      <c r="S2934">
        <v>0.1588</v>
      </c>
      <c r="T2934" s="29">
        <v>889112.6</v>
      </c>
      <c r="U2934" s="29">
        <v>471629.93</v>
      </c>
      <c r="V2934" s="29">
        <v>5510238.3499999996</v>
      </c>
    </row>
    <row r="2935" spans="1:22" ht="14.6" x14ac:dyDescent="0.4">
      <c r="A2935" t="s">
        <v>12101</v>
      </c>
      <c r="B2935" t="s">
        <v>12102</v>
      </c>
      <c r="C2935" t="s">
        <v>288</v>
      </c>
      <c r="D2935" t="s">
        <v>373</v>
      </c>
      <c r="E2935" t="s">
        <v>373</v>
      </c>
      <c r="F2935" t="s">
        <v>12103</v>
      </c>
      <c r="G2935" t="s">
        <v>3450</v>
      </c>
      <c r="H2935" t="s">
        <v>1806</v>
      </c>
      <c r="I2935" t="s">
        <v>6226</v>
      </c>
      <c r="J2935" t="s">
        <v>2453</v>
      </c>
      <c r="K2935" t="s">
        <v>4061</v>
      </c>
      <c r="L2935" t="s">
        <v>296</v>
      </c>
      <c r="M2935" t="s">
        <v>92</v>
      </c>
      <c r="N2935" t="s">
        <v>93</v>
      </c>
      <c r="O2935" t="s">
        <v>94</v>
      </c>
      <c r="P2935">
        <v>12807444</v>
      </c>
      <c r="Q2935">
        <v>3359811.63</v>
      </c>
      <c r="R2935" t="s">
        <v>285</v>
      </c>
      <c r="S2935">
        <v>0.53749999999999998</v>
      </c>
      <c r="T2935" s="29">
        <v>1269639.93</v>
      </c>
      <c r="U2935" s="29">
        <v>231965.04</v>
      </c>
      <c r="V2935" s="29">
        <v>1858206.66</v>
      </c>
    </row>
    <row r="2936" spans="1:22" ht="14.6" x14ac:dyDescent="0.4">
      <c r="A2936" t="s">
        <v>12104</v>
      </c>
      <c r="B2936" t="s">
        <v>12105</v>
      </c>
      <c r="C2936" t="s">
        <v>83</v>
      </c>
      <c r="D2936" t="s">
        <v>84</v>
      </c>
      <c r="E2936" t="s">
        <v>84</v>
      </c>
      <c r="F2936" t="s">
        <v>12106</v>
      </c>
      <c r="G2936" t="s">
        <v>1581</v>
      </c>
      <c r="H2936" t="s">
        <v>3749</v>
      </c>
      <c r="I2936" t="s">
        <v>3813</v>
      </c>
      <c r="J2936" t="s">
        <v>3569</v>
      </c>
      <c r="K2936" t="s">
        <v>1469</v>
      </c>
      <c r="L2936" t="s">
        <v>163</v>
      </c>
      <c r="M2936" t="s">
        <v>181</v>
      </c>
      <c r="N2936" t="s">
        <v>108</v>
      </c>
      <c r="O2936" t="s">
        <v>94</v>
      </c>
      <c r="P2936">
        <v>4243859</v>
      </c>
      <c r="Q2936">
        <v>256416.23</v>
      </c>
      <c r="R2936" t="s">
        <v>95</v>
      </c>
      <c r="S2936">
        <v>0.1144</v>
      </c>
      <c r="T2936" s="29">
        <v>24439.87</v>
      </c>
      <c r="U2936" s="29">
        <v>14887.27</v>
      </c>
      <c r="V2936" s="29">
        <v>217089.09</v>
      </c>
    </row>
    <row r="2937" spans="1:22" ht="14.6" x14ac:dyDescent="0.4">
      <c r="A2937" t="s">
        <v>12107</v>
      </c>
      <c r="B2937" t="s">
        <v>12108</v>
      </c>
      <c r="C2937" t="s">
        <v>1</v>
      </c>
      <c r="D2937" t="s">
        <v>166</v>
      </c>
      <c r="E2937" t="s">
        <v>166</v>
      </c>
      <c r="F2937" t="s">
        <v>12109</v>
      </c>
      <c r="G2937" t="s">
        <v>2424</v>
      </c>
      <c r="H2937" t="s">
        <v>7985</v>
      </c>
      <c r="I2937" t="s">
        <v>5681</v>
      </c>
      <c r="J2937" t="s">
        <v>7503</v>
      </c>
      <c r="K2937" t="s">
        <v>4622</v>
      </c>
      <c r="L2937" t="s">
        <v>144</v>
      </c>
      <c r="M2937" t="s">
        <v>92</v>
      </c>
      <c r="N2937" t="s">
        <v>108</v>
      </c>
      <c r="O2937" t="s">
        <v>94</v>
      </c>
      <c r="P2937">
        <v>10511915</v>
      </c>
      <c r="Q2937">
        <v>3771132.69</v>
      </c>
      <c r="R2937" t="s">
        <v>95</v>
      </c>
      <c r="S2937">
        <v>0.22359999999999999</v>
      </c>
      <c r="T2937" s="29">
        <v>758684.25</v>
      </c>
      <c r="U2937" s="29">
        <v>279088.37</v>
      </c>
      <c r="V2937" s="29">
        <v>2733360.07</v>
      </c>
    </row>
    <row r="2938" spans="1:22" ht="14.6" x14ac:dyDescent="0.4">
      <c r="A2938" t="s">
        <v>12110</v>
      </c>
      <c r="B2938" t="s">
        <v>12111</v>
      </c>
      <c r="C2938" t="s">
        <v>205</v>
      </c>
      <c r="D2938" t="s">
        <v>206</v>
      </c>
      <c r="E2938" t="s">
        <v>206</v>
      </c>
      <c r="F2938" t="s">
        <v>12112</v>
      </c>
      <c r="G2938" t="s">
        <v>5020</v>
      </c>
      <c r="H2938" t="s">
        <v>5021</v>
      </c>
      <c r="I2938" t="s">
        <v>2736</v>
      </c>
      <c r="J2938" t="s">
        <v>12113</v>
      </c>
      <c r="K2938" t="s">
        <v>8788</v>
      </c>
      <c r="L2938" t="s">
        <v>556</v>
      </c>
      <c r="M2938" t="s">
        <v>121</v>
      </c>
      <c r="N2938" t="s">
        <v>93</v>
      </c>
      <c r="O2938" t="s">
        <v>94</v>
      </c>
      <c r="P2938">
        <v>1415097</v>
      </c>
      <c r="Q2938">
        <v>58828.11</v>
      </c>
      <c r="R2938" t="s">
        <v>122</v>
      </c>
      <c r="S2938">
        <v>0.27139999999999997</v>
      </c>
      <c r="T2938" s="29">
        <v>12745.11</v>
      </c>
      <c r="U2938" s="29">
        <v>2391.84</v>
      </c>
      <c r="V2938" s="29">
        <v>43691.16</v>
      </c>
    </row>
    <row r="2939" spans="1:22" ht="14.6" x14ac:dyDescent="0.4">
      <c r="A2939" t="s">
        <v>12114</v>
      </c>
      <c r="B2939" t="s">
        <v>12115</v>
      </c>
      <c r="C2939" t="s">
        <v>125</v>
      </c>
      <c r="D2939" t="s">
        <v>126</v>
      </c>
      <c r="E2939" t="s">
        <v>126</v>
      </c>
      <c r="F2939" t="s">
        <v>12116</v>
      </c>
      <c r="G2939" t="s">
        <v>600</v>
      </c>
      <c r="H2939" t="s">
        <v>9017</v>
      </c>
      <c r="I2939" t="s">
        <v>497</v>
      </c>
      <c r="J2939" t="s">
        <v>5116</v>
      </c>
      <c r="K2939" t="s">
        <v>4305</v>
      </c>
      <c r="L2939" t="s">
        <v>144</v>
      </c>
      <c r="M2939" t="s">
        <v>134</v>
      </c>
      <c r="N2939" t="s">
        <v>108</v>
      </c>
      <c r="O2939" t="s">
        <v>94</v>
      </c>
      <c r="P2939">
        <v>630250643</v>
      </c>
      <c r="Q2939">
        <v>440224151.00999999</v>
      </c>
      <c r="R2939" t="s">
        <v>122</v>
      </c>
      <c r="S2939">
        <v>0.44929999999999998</v>
      </c>
      <c r="T2939" s="29">
        <v>183249288.84</v>
      </c>
      <c r="U2939" s="29">
        <v>5847451.9299999997</v>
      </c>
      <c r="V2939" s="29">
        <v>251127410.24000001</v>
      </c>
    </row>
    <row r="2940" spans="1:22" ht="14.6" x14ac:dyDescent="0.4">
      <c r="A2940" t="s">
        <v>12117</v>
      </c>
      <c r="B2940" t="s">
        <v>12118</v>
      </c>
      <c r="C2940" t="s">
        <v>1</v>
      </c>
      <c r="D2940" t="s">
        <v>166</v>
      </c>
      <c r="E2940" t="s">
        <v>166</v>
      </c>
      <c r="F2940" t="s">
        <v>12119</v>
      </c>
      <c r="G2940" t="s">
        <v>3945</v>
      </c>
      <c r="H2940" t="s">
        <v>8410</v>
      </c>
      <c r="I2940" t="s">
        <v>6806</v>
      </c>
      <c r="J2940" t="s">
        <v>4383</v>
      </c>
      <c r="K2940" t="s">
        <v>727</v>
      </c>
      <c r="L2940" t="s">
        <v>144</v>
      </c>
      <c r="M2940" t="s">
        <v>92</v>
      </c>
      <c r="N2940" t="s">
        <v>108</v>
      </c>
      <c r="O2940" t="s">
        <v>94</v>
      </c>
      <c r="P2940">
        <v>3742815</v>
      </c>
      <c r="Q2940">
        <v>389971.46</v>
      </c>
      <c r="R2940" t="s">
        <v>122</v>
      </c>
      <c r="S2940">
        <v>0.42459999999999998</v>
      </c>
      <c r="T2940" s="29">
        <v>152685.82</v>
      </c>
      <c r="U2940" s="29">
        <v>32869.79</v>
      </c>
      <c r="V2940" s="29">
        <v>204415.85</v>
      </c>
    </row>
    <row r="2941" spans="1:22" ht="14.6" x14ac:dyDescent="0.4">
      <c r="A2941" t="s">
        <v>12120</v>
      </c>
      <c r="B2941" t="s">
        <v>12121</v>
      </c>
      <c r="C2941" t="s">
        <v>288</v>
      </c>
      <c r="D2941" t="s">
        <v>373</v>
      </c>
      <c r="E2941" t="s">
        <v>373</v>
      </c>
      <c r="F2941" t="s">
        <v>12122</v>
      </c>
      <c r="G2941" t="s">
        <v>1286</v>
      </c>
      <c r="H2941" t="s">
        <v>3450</v>
      </c>
      <c r="I2941" t="s">
        <v>2028</v>
      </c>
      <c r="J2941" t="s">
        <v>3072</v>
      </c>
      <c r="K2941" t="s">
        <v>4271</v>
      </c>
      <c r="L2941" t="s">
        <v>134</v>
      </c>
      <c r="M2941" t="s">
        <v>297</v>
      </c>
      <c r="N2941" t="s">
        <v>108</v>
      </c>
      <c r="O2941" t="s">
        <v>94</v>
      </c>
      <c r="P2941">
        <v>169175400</v>
      </c>
      <c r="Q2941">
        <v>10441877.92</v>
      </c>
      <c r="R2941" t="s">
        <v>109</v>
      </c>
      <c r="S2941">
        <v>0.37380000000000002</v>
      </c>
      <c r="T2941" s="29">
        <v>3109808.93</v>
      </c>
      <c r="U2941" s="29">
        <v>607335.84</v>
      </c>
      <c r="V2941" s="29">
        <v>6724733.1500000004</v>
      </c>
    </row>
    <row r="2942" spans="1:22" ht="14.6" x14ac:dyDescent="0.4">
      <c r="A2942" t="s">
        <v>12123</v>
      </c>
      <c r="B2942" t="s">
        <v>12124</v>
      </c>
      <c r="C2942" t="s">
        <v>112</v>
      </c>
      <c r="D2942" t="s">
        <v>471</v>
      </c>
      <c r="E2942" t="s">
        <v>471</v>
      </c>
      <c r="F2942" t="s">
        <v>12125</v>
      </c>
      <c r="G2942" t="s">
        <v>3173</v>
      </c>
      <c r="H2942" t="s">
        <v>4262</v>
      </c>
      <c r="I2942" t="s">
        <v>6364</v>
      </c>
      <c r="J2942" t="s">
        <v>4804</v>
      </c>
      <c r="K2942" t="s">
        <v>8224</v>
      </c>
      <c r="L2942" t="s">
        <v>120</v>
      </c>
      <c r="M2942" t="s">
        <v>266</v>
      </c>
      <c r="N2942" t="s">
        <v>108</v>
      </c>
      <c r="O2942" t="s">
        <v>94</v>
      </c>
      <c r="P2942">
        <v>45284968</v>
      </c>
      <c r="Q2942">
        <v>6421338.6900000004</v>
      </c>
      <c r="R2942" t="s">
        <v>122</v>
      </c>
      <c r="S2942">
        <v>0.42530000000000001</v>
      </c>
      <c r="T2942" s="29">
        <v>2286483.4300000002</v>
      </c>
      <c r="U2942" s="29">
        <v>412098.32</v>
      </c>
      <c r="V2942" s="29">
        <v>3722756.94</v>
      </c>
    </row>
    <row r="2943" spans="1:22" ht="14.6" x14ac:dyDescent="0.4">
      <c r="A2943" t="s">
        <v>12126</v>
      </c>
      <c r="B2943" t="s">
        <v>12127</v>
      </c>
      <c r="C2943" t="s">
        <v>112</v>
      </c>
      <c r="D2943" t="s">
        <v>471</v>
      </c>
      <c r="E2943" t="s">
        <v>471</v>
      </c>
      <c r="F2943" t="s">
        <v>12128</v>
      </c>
      <c r="G2943" t="s">
        <v>2428</v>
      </c>
      <c r="H2943" t="s">
        <v>5692</v>
      </c>
      <c r="I2943" t="s">
        <v>2564</v>
      </c>
      <c r="J2943" t="s">
        <v>1406</v>
      </c>
      <c r="K2943" t="s">
        <v>3186</v>
      </c>
      <c r="L2943" t="s">
        <v>370</v>
      </c>
      <c r="M2943" t="s">
        <v>121</v>
      </c>
      <c r="N2943" t="s">
        <v>108</v>
      </c>
      <c r="O2943" t="s">
        <v>94</v>
      </c>
      <c r="P2943">
        <v>44576700</v>
      </c>
      <c r="Q2943">
        <v>3978699.12</v>
      </c>
      <c r="R2943" t="s">
        <v>95</v>
      </c>
      <c r="S2943">
        <v>0.26350000000000001</v>
      </c>
      <c r="T2943" s="29">
        <v>947824.04</v>
      </c>
      <c r="U2943" s="29">
        <v>78268.100000000006</v>
      </c>
      <c r="V2943" s="29">
        <v>2952606.98</v>
      </c>
    </row>
    <row r="2944" spans="1:22" ht="14.6" x14ac:dyDescent="0.4">
      <c r="A2944" t="s">
        <v>12129</v>
      </c>
      <c r="B2944" t="s">
        <v>12130</v>
      </c>
      <c r="C2944" t="s">
        <v>112</v>
      </c>
      <c r="D2944" t="s">
        <v>113</v>
      </c>
      <c r="E2944" t="s">
        <v>113</v>
      </c>
      <c r="F2944" t="s">
        <v>12131</v>
      </c>
      <c r="G2944" t="s">
        <v>9635</v>
      </c>
      <c r="H2944" t="s">
        <v>2019</v>
      </c>
      <c r="I2944" t="s">
        <v>3945</v>
      </c>
      <c r="J2944" t="s">
        <v>3349</v>
      </c>
      <c r="K2944" t="s">
        <v>3949</v>
      </c>
      <c r="L2944" t="s">
        <v>370</v>
      </c>
      <c r="M2944" t="s">
        <v>223</v>
      </c>
      <c r="N2944" t="s">
        <v>93</v>
      </c>
      <c r="O2944" t="s">
        <v>94</v>
      </c>
      <c r="P2944">
        <v>7185775</v>
      </c>
      <c r="Q2944">
        <v>678691.01</v>
      </c>
      <c r="R2944" t="s">
        <v>122</v>
      </c>
      <c r="S2944">
        <v>0.43680000000000002</v>
      </c>
      <c r="T2944" s="29">
        <v>292849.45</v>
      </c>
      <c r="U2944" s="29">
        <v>49309.63</v>
      </c>
      <c r="V2944" s="29">
        <v>336531.93</v>
      </c>
    </row>
    <row r="2945" spans="1:22" ht="14.6" x14ac:dyDescent="0.4">
      <c r="A2945" t="s">
        <v>12132</v>
      </c>
      <c r="B2945" t="s">
        <v>12133</v>
      </c>
      <c r="C2945" t="s">
        <v>98</v>
      </c>
      <c r="D2945" t="s">
        <v>195</v>
      </c>
      <c r="E2945" t="s">
        <v>195</v>
      </c>
      <c r="F2945" t="s">
        <v>12134</v>
      </c>
      <c r="G2945" t="s">
        <v>3754</v>
      </c>
      <c r="H2945" t="s">
        <v>4320</v>
      </c>
      <c r="I2945" t="s">
        <v>3737</v>
      </c>
      <c r="J2945" t="s">
        <v>5900</v>
      </c>
      <c r="K2945" t="s">
        <v>2823</v>
      </c>
      <c r="L2945" t="s">
        <v>832</v>
      </c>
      <c r="M2945" t="s">
        <v>202</v>
      </c>
      <c r="N2945" t="s">
        <v>108</v>
      </c>
      <c r="O2945" t="s">
        <v>94</v>
      </c>
      <c r="P2945">
        <v>143819547</v>
      </c>
      <c r="Q2945">
        <v>20246791.440000001</v>
      </c>
      <c r="R2945" t="s">
        <v>109</v>
      </c>
      <c r="S2945">
        <v>0.63500000000000001</v>
      </c>
      <c r="T2945" s="29">
        <v>11702904.970000001</v>
      </c>
      <c r="U2945" s="29">
        <v>435966.56</v>
      </c>
      <c r="V2945" s="29">
        <v>8107919.9100000001</v>
      </c>
    </row>
    <row r="2946" spans="1:22" ht="14.6" x14ac:dyDescent="0.4">
      <c r="A2946" t="s">
        <v>12135</v>
      </c>
      <c r="B2946" t="s">
        <v>12136</v>
      </c>
      <c r="C2946" t="s">
        <v>112</v>
      </c>
      <c r="D2946" t="s">
        <v>471</v>
      </c>
      <c r="E2946" t="s">
        <v>471</v>
      </c>
      <c r="F2946" t="s">
        <v>12137</v>
      </c>
      <c r="G2946" t="s">
        <v>5864</v>
      </c>
      <c r="H2946" t="s">
        <v>2900</v>
      </c>
      <c r="I2946" t="s">
        <v>2188</v>
      </c>
      <c r="J2946" t="s">
        <v>2646</v>
      </c>
      <c r="K2946" t="s">
        <v>7821</v>
      </c>
      <c r="L2946" t="s">
        <v>222</v>
      </c>
      <c r="M2946" t="s">
        <v>266</v>
      </c>
      <c r="N2946" t="s">
        <v>93</v>
      </c>
      <c r="O2946" t="s">
        <v>94</v>
      </c>
      <c r="P2946">
        <v>27818134</v>
      </c>
      <c r="Q2946">
        <v>2885170.71</v>
      </c>
      <c r="R2946" t="s">
        <v>95</v>
      </c>
      <c r="S2946">
        <v>0.4864</v>
      </c>
      <c r="T2946" s="29">
        <v>1125228.26</v>
      </c>
      <c r="U2946" s="29">
        <v>177775.31</v>
      </c>
      <c r="V2946" s="29">
        <v>1582167.14</v>
      </c>
    </row>
    <row r="2947" spans="1:22" ht="14.6" x14ac:dyDescent="0.4">
      <c r="A2947" t="s">
        <v>12138</v>
      </c>
      <c r="B2947" t="s">
        <v>12139</v>
      </c>
      <c r="C2947" t="s">
        <v>137</v>
      </c>
      <c r="D2947" t="s">
        <v>308</v>
      </c>
      <c r="E2947" t="s">
        <v>308</v>
      </c>
      <c r="F2947" t="s">
        <v>12140</v>
      </c>
      <c r="G2947" t="s">
        <v>4445</v>
      </c>
      <c r="H2947" t="s">
        <v>1357</v>
      </c>
      <c r="I2947" t="s">
        <v>4255</v>
      </c>
      <c r="J2947" t="s">
        <v>687</v>
      </c>
      <c r="K2947" t="s">
        <v>449</v>
      </c>
      <c r="L2947" t="s">
        <v>144</v>
      </c>
      <c r="M2947" t="s">
        <v>134</v>
      </c>
      <c r="N2947" t="s">
        <v>108</v>
      </c>
      <c r="O2947" t="s">
        <v>94</v>
      </c>
      <c r="P2947">
        <v>9312687</v>
      </c>
      <c r="Q2947">
        <v>1046449.22</v>
      </c>
      <c r="R2947" t="s">
        <v>122</v>
      </c>
      <c r="S2947">
        <v>0.1227</v>
      </c>
      <c r="T2947" s="29">
        <v>85628.79</v>
      </c>
      <c r="U2947" s="29">
        <v>74242.41</v>
      </c>
      <c r="V2947" s="29">
        <v>886578.02</v>
      </c>
    </row>
    <row r="2948" spans="1:22" ht="14.6" x14ac:dyDescent="0.4">
      <c r="A2948" t="s">
        <v>12141</v>
      </c>
      <c r="B2948" t="s">
        <v>12142</v>
      </c>
      <c r="C2948" t="s">
        <v>155</v>
      </c>
      <c r="D2948" t="s">
        <v>278</v>
      </c>
      <c r="E2948" t="s">
        <v>278</v>
      </c>
      <c r="F2948" t="s">
        <v>12143</v>
      </c>
      <c r="G2948" t="s">
        <v>3430</v>
      </c>
      <c r="H2948" t="s">
        <v>3431</v>
      </c>
      <c r="I2948" t="s">
        <v>199</v>
      </c>
      <c r="J2948" t="s">
        <v>2833</v>
      </c>
      <c r="K2948" t="s">
        <v>779</v>
      </c>
      <c r="L2948" t="s">
        <v>240</v>
      </c>
      <c r="M2948" t="s">
        <v>134</v>
      </c>
      <c r="N2948" t="s">
        <v>108</v>
      </c>
      <c r="O2948" t="s">
        <v>94</v>
      </c>
      <c r="P2948">
        <v>424940492</v>
      </c>
      <c r="Q2948">
        <v>141732615.59999999</v>
      </c>
      <c r="R2948" t="s">
        <v>109</v>
      </c>
      <c r="S2948">
        <v>0.38319999999999999</v>
      </c>
      <c r="T2948" s="29">
        <v>47048914.600000001</v>
      </c>
      <c r="U2948" s="29">
        <v>2059467.73</v>
      </c>
      <c r="V2948" s="29">
        <v>92624233.269999996</v>
      </c>
    </row>
    <row r="2949" spans="1:22" ht="14.6" x14ac:dyDescent="0.4">
      <c r="A2949" t="s">
        <v>12144</v>
      </c>
      <c r="B2949" t="s">
        <v>12145</v>
      </c>
      <c r="C2949" t="s">
        <v>137</v>
      </c>
      <c r="D2949" t="s">
        <v>308</v>
      </c>
      <c r="E2949" t="s">
        <v>308</v>
      </c>
      <c r="F2949" t="s">
        <v>12146</v>
      </c>
      <c r="G2949" t="s">
        <v>3630</v>
      </c>
      <c r="H2949" t="s">
        <v>1378</v>
      </c>
      <c r="I2949" t="s">
        <v>6044</v>
      </c>
      <c r="J2949" t="s">
        <v>6019</v>
      </c>
      <c r="K2949" t="s">
        <v>1184</v>
      </c>
      <c r="L2949" t="s">
        <v>314</v>
      </c>
      <c r="M2949" t="s">
        <v>134</v>
      </c>
      <c r="N2949" t="s">
        <v>108</v>
      </c>
      <c r="O2949" t="s">
        <v>94</v>
      </c>
      <c r="P2949">
        <v>28909594</v>
      </c>
      <c r="Q2949">
        <v>4979091.91</v>
      </c>
      <c r="R2949" t="s">
        <v>95</v>
      </c>
      <c r="S2949">
        <v>0.1363</v>
      </c>
      <c r="T2949" s="29">
        <v>555043.01</v>
      </c>
      <c r="U2949" s="29">
        <v>107219.46</v>
      </c>
      <c r="V2949" s="29">
        <v>4316829.4400000004</v>
      </c>
    </row>
    <row r="2950" spans="1:22" ht="14.6" x14ac:dyDescent="0.4">
      <c r="A2950" t="s">
        <v>12147</v>
      </c>
      <c r="B2950" t="s">
        <v>12148</v>
      </c>
      <c r="C2950" t="s">
        <v>83</v>
      </c>
      <c r="D2950" t="s">
        <v>84</v>
      </c>
      <c r="E2950" t="s">
        <v>84</v>
      </c>
      <c r="F2950" t="s">
        <v>12149</v>
      </c>
      <c r="G2950" t="s">
        <v>3561</v>
      </c>
      <c r="H2950" t="s">
        <v>2847</v>
      </c>
      <c r="I2950" t="s">
        <v>2416</v>
      </c>
      <c r="J2950" t="s">
        <v>1604</v>
      </c>
      <c r="K2950" t="s">
        <v>1225</v>
      </c>
      <c r="L2950" t="s">
        <v>106</v>
      </c>
      <c r="M2950" t="s">
        <v>134</v>
      </c>
      <c r="N2950" t="s">
        <v>93</v>
      </c>
      <c r="O2950" t="s">
        <v>94</v>
      </c>
      <c r="P2950">
        <v>1162600</v>
      </c>
      <c r="Q2950">
        <v>481079.61</v>
      </c>
      <c r="R2950" t="s">
        <v>95</v>
      </c>
      <c r="S2950">
        <v>0.19489999999999999</v>
      </c>
      <c r="T2950" s="29">
        <v>56834.35</v>
      </c>
      <c r="U2950" s="29">
        <v>17747.009999999998</v>
      </c>
      <c r="V2950" s="29">
        <v>406498.25</v>
      </c>
    </row>
    <row r="2951" spans="1:22" ht="14.6" x14ac:dyDescent="0.4">
      <c r="A2951" t="s">
        <v>12150</v>
      </c>
      <c r="B2951" t="s">
        <v>12151</v>
      </c>
      <c r="C2951" t="s">
        <v>288</v>
      </c>
      <c r="D2951" t="s">
        <v>289</v>
      </c>
      <c r="E2951" t="s">
        <v>289</v>
      </c>
      <c r="F2951" t="s">
        <v>12152</v>
      </c>
      <c r="G2951" t="s">
        <v>3437</v>
      </c>
      <c r="H2951" t="s">
        <v>4232</v>
      </c>
      <c r="I2951" t="s">
        <v>4359</v>
      </c>
      <c r="J2951" t="s">
        <v>1779</v>
      </c>
      <c r="K2951" t="s">
        <v>693</v>
      </c>
      <c r="L2951" t="s">
        <v>134</v>
      </c>
      <c r="M2951" t="s">
        <v>92</v>
      </c>
      <c r="N2951" t="s">
        <v>93</v>
      </c>
      <c r="O2951" t="s">
        <v>94</v>
      </c>
      <c r="P2951">
        <v>60451876</v>
      </c>
      <c r="Q2951">
        <v>24069923.809999999</v>
      </c>
      <c r="R2951" t="s">
        <v>109</v>
      </c>
      <c r="S2951">
        <v>0.37009999999999998</v>
      </c>
      <c r="T2951" s="29">
        <v>7290246.79</v>
      </c>
      <c r="U2951" s="29">
        <v>642470.18999999994</v>
      </c>
      <c r="V2951" s="29">
        <v>16137206.83</v>
      </c>
    </row>
    <row r="2952" spans="1:22" ht="14.6" x14ac:dyDescent="0.4">
      <c r="A2952" t="s">
        <v>12153</v>
      </c>
      <c r="B2952" t="s">
        <v>12154</v>
      </c>
      <c r="C2952" t="s">
        <v>125</v>
      </c>
      <c r="D2952" t="s">
        <v>126</v>
      </c>
      <c r="E2952" t="s">
        <v>126</v>
      </c>
      <c r="F2952" t="s">
        <v>12155</v>
      </c>
      <c r="G2952" t="s">
        <v>2034</v>
      </c>
      <c r="H2952" t="s">
        <v>5894</v>
      </c>
      <c r="I2952" t="s">
        <v>457</v>
      </c>
      <c r="J2952" t="s">
        <v>1768</v>
      </c>
      <c r="K2952" t="s">
        <v>2676</v>
      </c>
      <c r="L2952" t="s">
        <v>133</v>
      </c>
      <c r="M2952" t="s">
        <v>134</v>
      </c>
      <c r="N2952" t="s">
        <v>93</v>
      </c>
      <c r="O2952" t="s">
        <v>94</v>
      </c>
      <c r="P2952">
        <v>653700167</v>
      </c>
      <c r="Q2952">
        <v>26482912.219999999</v>
      </c>
      <c r="R2952" t="s">
        <v>122</v>
      </c>
      <c r="S2952">
        <v>0.3841</v>
      </c>
      <c r="T2952" s="29">
        <v>7796538.4299999997</v>
      </c>
      <c r="U2952" s="29">
        <v>1310657.76</v>
      </c>
      <c r="V2952" s="29">
        <v>17375716.030000001</v>
      </c>
    </row>
    <row r="2953" spans="1:22" ht="14.6" x14ac:dyDescent="0.4">
      <c r="A2953" t="s">
        <v>12156</v>
      </c>
      <c r="B2953" t="s">
        <v>12157</v>
      </c>
      <c r="C2953" t="s">
        <v>83</v>
      </c>
      <c r="D2953" t="s">
        <v>84</v>
      </c>
      <c r="E2953" t="s">
        <v>84</v>
      </c>
      <c r="F2953" t="s">
        <v>12158</v>
      </c>
      <c r="G2953" t="s">
        <v>1322</v>
      </c>
      <c r="H2953" t="s">
        <v>2853</v>
      </c>
      <c r="I2953" t="s">
        <v>5406</v>
      </c>
      <c r="J2953" t="s">
        <v>5177</v>
      </c>
      <c r="K2953" t="s">
        <v>2929</v>
      </c>
      <c r="L2953" t="s">
        <v>106</v>
      </c>
      <c r="M2953" t="s">
        <v>92</v>
      </c>
      <c r="N2953" t="s">
        <v>108</v>
      </c>
      <c r="O2953" t="s">
        <v>94</v>
      </c>
      <c r="P2953">
        <v>2106954</v>
      </c>
      <c r="Q2953">
        <v>561324.80000000005</v>
      </c>
      <c r="R2953" t="s">
        <v>122</v>
      </c>
      <c r="S2953">
        <v>0.20080000000000001</v>
      </c>
      <c r="T2953" s="29">
        <v>92881.64</v>
      </c>
      <c r="U2953" s="29">
        <v>33884.28</v>
      </c>
      <c r="V2953" s="29">
        <v>434558.88</v>
      </c>
    </row>
    <row r="2954" spans="1:22" ht="14.6" x14ac:dyDescent="0.4">
      <c r="A2954" t="s">
        <v>12159</v>
      </c>
      <c r="B2954" t="s">
        <v>12160</v>
      </c>
      <c r="C2954" t="s">
        <v>137</v>
      </c>
      <c r="D2954" t="s">
        <v>126</v>
      </c>
      <c r="E2954" t="s">
        <v>126</v>
      </c>
      <c r="F2954" t="s">
        <v>12161</v>
      </c>
      <c r="G2954" t="s">
        <v>538</v>
      </c>
      <c r="H2954" t="s">
        <v>3401</v>
      </c>
      <c r="I2954" t="s">
        <v>2986</v>
      </c>
      <c r="J2954" t="s">
        <v>1181</v>
      </c>
      <c r="K2954" t="s">
        <v>5307</v>
      </c>
      <c r="L2954" t="s">
        <v>144</v>
      </c>
      <c r="M2954" t="s">
        <v>134</v>
      </c>
      <c r="N2954" t="s">
        <v>108</v>
      </c>
      <c r="O2954" t="s">
        <v>94</v>
      </c>
      <c r="P2954">
        <v>31096048</v>
      </c>
      <c r="Q2954">
        <v>5908433.3600000003</v>
      </c>
      <c r="R2954" t="s">
        <v>95</v>
      </c>
      <c r="S2954">
        <v>0.128</v>
      </c>
      <c r="T2954" s="29">
        <v>663322.17000000004</v>
      </c>
      <c r="U2954" s="29">
        <v>243573.25</v>
      </c>
      <c r="V2954" s="29">
        <v>5001537.9400000004</v>
      </c>
    </row>
    <row r="2955" spans="1:22" ht="14.6" x14ac:dyDescent="0.4">
      <c r="A2955" t="s">
        <v>12162</v>
      </c>
      <c r="B2955" t="s">
        <v>12163</v>
      </c>
      <c r="C2955" t="s">
        <v>1</v>
      </c>
      <c r="D2955" t="s">
        <v>84</v>
      </c>
      <c r="E2955" t="s">
        <v>84</v>
      </c>
      <c r="F2955" t="s">
        <v>12164</v>
      </c>
      <c r="G2955" t="s">
        <v>1750</v>
      </c>
      <c r="H2955" t="s">
        <v>1689</v>
      </c>
      <c r="I2955" t="s">
        <v>984</v>
      </c>
      <c r="J2955" t="s">
        <v>376</v>
      </c>
      <c r="K2955" t="s">
        <v>859</v>
      </c>
      <c r="L2955" t="s">
        <v>91</v>
      </c>
      <c r="M2955" t="s">
        <v>92</v>
      </c>
      <c r="N2955" t="s">
        <v>108</v>
      </c>
      <c r="O2955" t="s">
        <v>94</v>
      </c>
      <c r="P2955">
        <v>9374922</v>
      </c>
      <c r="Q2955">
        <v>553155.11</v>
      </c>
      <c r="R2955" t="s">
        <v>122</v>
      </c>
      <c r="S2955">
        <v>0.31330000000000002</v>
      </c>
      <c r="T2955" s="29">
        <v>143375.57</v>
      </c>
      <c r="U2955" s="29">
        <v>23016.93</v>
      </c>
      <c r="V2955" s="29">
        <v>386762.61</v>
      </c>
    </row>
    <row r="2956" spans="1:22" ht="14.6" x14ac:dyDescent="0.4">
      <c r="A2956" t="s">
        <v>12165</v>
      </c>
      <c r="B2956" t="s">
        <v>12166</v>
      </c>
      <c r="C2956" t="s">
        <v>155</v>
      </c>
      <c r="D2956" t="s">
        <v>156</v>
      </c>
      <c r="E2956" t="s">
        <v>156</v>
      </c>
      <c r="F2956" t="s">
        <v>12167</v>
      </c>
      <c r="G2956" t="s">
        <v>1978</v>
      </c>
      <c r="H2956" t="s">
        <v>1499</v>
      </c>
      <c r="I2956" t="s">
        <v>6498</v>
      </c>
      <c r="J2956" t="s">
        <v>6498</v>
      </c>
      <c r="K2956" t="s">
        <v>5552</v>
      </c>
      <c r="L2956" t="s">
        <v>144</v>
      </c>
      <c r="M2956" t="s">
        <v>134</v>
      </c>
      <c r="N2956" t="s">
        <v>93</v>
      </c>
      <c r="O2956" t="s">
        <v>94</v>
      </c>
      <c r="P2956">
        <v>332133429</v>
      </c>
      <c r="Q2956">
        <v>38487936.170000002</v>
      </c>
      <c r="R2956" t="s">
        <v>95</v>
      </c>
      <c r="S2956">
        <v>0.44869999999999999</v>
      </c>
      <c r="T2956" s="29">
        <v>14272545.779999999</v>
      </c>
      <c r="U2956" s="29">
        <v>2609462.96</v>
      </c>
      <c r="V2956" s="29">
        <v>21605927.43</v>
      </c>
    </row>
    <row r="2957" spans="1:22" ht="14.6" x14ac:dyDescent="0.4">
      <c r="A2957" t="s">
        <v>12168</v>
      </c>
      <c r="B2957" t="s">
        <v>12169</v>
      </c>
      <c r="C2957" t="s">
        <v>98</v>
      </c>
      <c r="D2957" t="s">
        <v>195</v>
      </c>
      <c r="E2957" t="s">
        <v>195</v>
      </c>
      <c r="F2957" t="s">
        <v>12170</v>
      </c>
      <c r="G2957" t="s">
        <v>977</v>
      </c>
      <c r="H2957" t="s">
        <v>5447</v>
      </c>
      <c r="I2957" t="s">
        <v>2847</v>
      </c>
      <c r="J2957" t="s">
        <v>9081</v>
      </c>
      <c r="K2957" t="s">
        <v>3574</v>
      </c>
      <c r="L2957" t="s">
        <v>91</v>
      </c>
      <c r="M2957" t="s">
        <v>202</v>
      </c>
      <c r="N2957" t="s">
        <v>108</v>
      </c>
      <c r="O2957" t="s">
        <v>94</v>
      </c>
      <c r="P2957">
        <v>120772106</v>
      </c>
      <c r="Q2957">
        <v>6972232.6200000001</v>
      </c>
      <c r="R2957" t="s">
        <v>95</v>
      </c>
      <c r="S2957">
        <v>0.59630000000000005</v>
      </c>
      <c r="T2957" s="29">
        <v>3862469.31</v>
      </c>
      <c r="U2957" s="29">
        <v>583470.30000000005</v>
      </c>
      <c r="V2957" s="29">
        <v>2526293.0099999998</v>
      </c>
    </row>
    <row r="2958" spans="1:22" ht="14.6" x14ac:dyDescent="0.4">
      <c r="A2958" t="s">
        <v>12171</v>
      </c>
      <c r="B2958" t="s">
        <v>12172</v>
      </c>
      <c r="C2958" t="s">
        <v>184</v>
      </c>
      <c r="D2958" t="s">
        <v>382</v>
      </c>
      <c r="E2958" t="s">
        <v>382</v>
      </c>
      <c r="F2958" t="s">
        <v>12173</v>
      </c>
      <c r="G2958" t="s">
        <v>2270</v>
      </c>
      <c r="H2958" t="s">
        <v>4893</v>
      </c>
      <c r="I2958" t="s">
        <v>8095</v>
      </c>
      <c r="J2958" t="s">
        <v>7433</v>
      </c>
      <c r="K2958" t="s">
        <v>4089</v>
      </c>
      <c r="L2958" t="s">
        <v>222</v>
      </c>
      <c r="M2958" t="s">
        <v>223</v>
      </c>
      <c r="N2958" t="s">
        <v>108</v>
      </c>
      <c r="O2958" t="s">
        <v>94</v>
      </c>
      <c r="P2958">
        <v>9084042</v>
      </c>
      <c r="Q2958">
        <v>808803.18</v>
      </c>
      <c r="R2958" t="s">
        <v>122</v>
      </c>
      <c r="S2958">
        <v>0.30840000000000001</v>
      </c>
      <c r="T2958" s="29">
        <v>245912</v>
      </c>
      <c r="U2958" s="29">
        <v>69502.490000000005</v>
      </c>
      <c r="V2958" s="29">
        <v>493388.69</v>
      </c>
    </row>
    <row r="2959" spans="1:22" ht="14.6" x14ac:dyDescent="0.4">
      <c r="A2959" t="s">
        <v>12174</v>
      </c>
      <c r="B2959" t="s">
        <v>12175</v>
      </c>
      <c r="C2959" t="s">
        <v>98</v>
      </c>
      <c r="D2959" t="s">
        <v>99</v>
      </c>
      <c r="E2959" t="s">
        <v>99</v>
      </c>
      <c r="F2959" t="s">
        <v>12176</v>
      </c>
      <c r="G2959" t="s">
        <v>5131</v>
      </c>
      <c r="H2959" t="s">
        <v>3466</v>
      </c>
      <c r="I2959" t="s">
        <v>3207</v>
      </c>
      <c r="J2959" t="s">
        <v>2940</v>
      </c>
      <c r="K2959" t="s">
        <v>5642</v>
      </c>
      <c r="L2959" t="s">
        <v>832</v>
      </c>
      <c r="M2959" t="s">
        <v>107</v>
      </c>
      <c r="N2959" t="s">
        <v>108</v>
      </c>
      <c r="O2959" t="s">
        <v>94</v>
      </c>
      <c r="P2959">
        <v>135250126</v>
      </c>
      <c r="Q2959">
        <v>37422146.109999999</v>
      </c>
      <c r="R2959" t="s">
        <v>109</v>
      </c>
      <c r="S2959">
        <v>0.27089999999999997</v>
      </c>
      <c r="T2959" s="29">
        <v>6531227.9900000002</v>
      </c>
      <c r="U2959" s="29">
        <v>2256317.25</v>
      </c>
      <c r="V2959" s="29">
        <v>28634600.870000001</v>
      </c>
    </row>
    <row r="2960" spans="1:22" ht="14.6" x14ac:dyDescent="0.4">
      <c r="A2960" t="s">
        <v>12177</v>
      </c>
      <c r="B2960" t="s">
        <v>12178</v>
      </c>
      <c r="C2960" t="s">
        <v>137</v>
      </c>
      <c r="D2960" t="s">
        <v>126</v>
      </c>
      <c r="E2960" t="s">
        <v>126</v>
      </c>
      <c r="F2960" t="s">
        <v>12179</v>
      </c>
      <c r="G2960" t="s">
        <v>2458</v>
      </c>
      <c r="H2960" t="s">
        <v>4812</v>
      </c>
      <c r="I2960" t="s">
        <v>5495</v>
      </c>
      <c r="J2960" t="s">
        <v>1188</v>
      </c>
      <c r="K2960" t="s">
        <v>2888</v>
      </c>
      <c r="L2960" t="s">
        <v>144</v>
      </c>
      <c r="M2960" t="s">
        <v>134</v>
      </c>
      <c r="N2960" t="s">
        <v>108</v>
      </c>
      <c r="O2960" t="s">
        <v>94</v>
      </c>
      <c r="P2960">
        <v>34006294</v>
      </c>
      <c r="Q2960">
        <v>1703527.29</v>
      </c>
      <c r="R2960" t="s">
        <v>95</v>
      </c>
      <c r="S2960">
        <v>0.1943</v>
      </c>
      <c r="T2960" s="29">
        <v>295063.05</v>
      </c>
      <c r="U2960" s="29">
        <v>160584.89000000001</v>
      </c>
      <c r="V2960" s="29">
        <v>1247879.3500000001</v>
      </c>
    </row>
    <row r="2961" spans="1:22" ht="14.6" x14ac:dyDescent="0.4">
      <c r="A2961" t="s">
        <v>12180</v>
      </c>
      <c r="B2961" t="s">
        <v>12181</v>
      </c>
      <c r="C2961" t="s">
        <v>112</v>
      </c>
      <c r="D2961" t="s">
        <v>471</v>
      </c>
      <c r="E2961" t="s">
        <v>471</v>
      </c>
      <c r="F2961" t="s">
        <v>12182</v>
      </c>
      <c r="G2961" t="s">
        <v>11960</v>
      </c>
      <c r="H2961" t="s">
        <v>12183</v>
      </c>
      <c r="I2961" t="s">
        <v>837</v>
      </c>
      <c r="J2961" t="s">
        <v>846</v>
      </c>
      <c r="K2961" t="s">
        <v>3193</v>
      </c>
      <c r="L2961" t="s">
        <v>370</v>
      </c>
      <c r="M2961" t="s">
        <v>121</v>
      </c>
      <c r="N2961" t="s">
        <v>93</v>
      </c>
      <c r="O2961" t="s">
        <v>94</v>
      </c>
      <c r="P2961">
        <v>7228120</v>
      </c>
      <c r="Q2961">
        <v>611507.04</v>
      </c>
      <c r="R2961" t="s">
        <v>95</v>
      </c>
      <c r="S2961">
        <v>0.43390000000000001</v>
      </c>
      <c r="T2961" s="29">
        <v>240319.69</v>
      </c>
      <c r="U2961" s="29">
        <v>57680.19</v>
      </c>
      <c r="V2961" s="29">
        <v>313507.15999999997</v>
      </c>
    </row>
    <row r="2962" spans="1:22" ht="14.6" x14ac:dyDescent="0.4">
      <c r="A2962" t="s">
        <v>12184</v>
      </c>
      <c r="B2962" t="s">
        <v>12185</v>
      </c>
      <c r="C2962" t="s">
        <v>98</v>
      </c>
      <c r="D2962" t="s">
        <v>195</v>
      </c>
      <c r="E2962" t="s">
        <v>195</v>
      </c>
      <c r="F2962" t="s">
        <v>12186</v>
      </c>
      <c r="G2962" t="s">
        <v>4878</v>
      </c>
      <c r="H2962" t="s">
        <v>867</v>
      </c>
      <c r="I2962" t="s">
        <v>8991</v>
      </c>
      <c r="J2962" t="s">
        <v>4585</v>
      </c>
      <c r="K2962" t="s">
        <v>5271</v>
      </c>
      <c r="L2962" t="s">
        <v>1010</v>
      </c>
      <c r="M2962" t="s">
        <v>107</v>
      </c>
      <c r="N2962" t="s">
        <v>108</v>
      </c>
      <c r="O2962" t="s">
        <v>94</v>
      </c>
      <c r="P2962">
        <v>24701411</v>
      </c>
      <c r="Q2962">
        <v>1431562.97</v>
      </c>
      <c r="R2962" t="s">
        <v>95</v>
      </c>
      <c r="S2962">
        <v>0.2828</v>
      </c>
      <c r="T2962" s="29">
        <v>364285.86</v>
      </c>
      <c r="U2962" s="29">
        <v>38355.440000000002</v>
      </c>
      <c r="V2962" s="29">
        <v>1028921.67</v>
      </c>
    </row>
    <row r="2963" spans="1:22" ht="14.6" x14ac:dyDescent="0.4">
      <c r="A2963" t="s">
        <v>12187</v>
      </c>
      <c r="B2963" t="s">
        <v>12188</v>
      </c>
      <c r="C2963" t="s">
        <v>205</v>
      </c>
      <c r="D2963" t="s">
        <v>206</v>
      </c>
      <c r="E2963" t="s">
        <v>206</v>
      </c>
      <c r="F2963" t="s">
        <v>12189</v>
      </c>
      <c r="G2963" t="s">
        <v>1604</v>
      </c>
      <c r="H2963" t="s">
        <v>2586</v>
      </c>
      <c r="I2963" t="s">
        <v>190</v>
      </c>
      <c r="J2963" t="s">
        <v>1023</v>
      </c>
      <c r="K2963" t="s">
        <v>2726</v>
      </c>
      <c r="L2963" t="s">
        <v>231</v>
      </c>
      <c r="M2963" t="s">
        <v>121</v>
      </c>
      <c r="N2963" t="s">
        <v>108</v>
      </c>
      <c r="O2963" t="s">
        <v>94</v>
      </c>
      <c r="P2963">
        <v>2716975</v>
      </c>
      <c r="Q2963">
        <v>202440.2</v>
      </c>
      <c r="R2963" t="s">
        <v>95</v>
      </c>
      <c r="S2963">
        <v>0.31850000000000001</v>
      </c>
      <c r="T2963" s="29">
        <v>46843.05</v>
      </c>
      <c r="U2963" s="29">
        <v>16902.75</v>
      </c>
      <c r="V2963" s="29">
        <v>138694.39999999999</v>
      </c>
    </row>
    <row r="2964" spans="1:22" ht="14.6" x14ac:dyDescent="0.4">
      <c r="A2964" t="s">
        <v>12190</v>
      </c>
      <c r="B2964" t="s">
        <v>12191</v>
      </c>
      <c r="C2964" t="s">
        <v>288</v>
      </c>
      <c r="D2964" t="s">
        <v>373</v>
      </c>
      <c r="E2964" t="s">
        <v>373</v>
      </c>
      <c r="F2964" t="s">
        <v>12192</v>
      </c>
      <c r="G2964" t="s">
        <v>4792</v>
      </c>
      <c r="H2964" t="s">
        <v>3280</v>
      </c>
      <c r="I2964" t="s">
        <v>9081</v>
      </c>
      <c r="J2964" t="s">
        <v>4155</v>
      </c>
      <c r="K2964" t="s">
        <v>3280</v>
      </c>
      <c r="L2964" t="s">
        <v>92</v>
      </c>
      <c r="M2964" t="s">
        <v>134</v>
      </c>
      <c r="N2964" t="s">
        <v>108</v>
      </c>
      <c r="O2964" t="s">
        <v>94</v>
      </c>
      <c r="P2964">
        <v>77180096</v>
      </c>
      <c r="Q2964">
        <v>25305679.379999999</v>
      </c>
      <c r="R2964" t="s">
        <v>95</v>
      </c>
      <c r="S2964">
        <v>0.27779999999999999</v>
      </c>
      <c r="T2964" s="29">
        <v>5773046.3899999997</v>
      </c>
      <c r="U2964" s="29">
        <v>1545918.42</v>
      </c>
      <c r="V2964" s="29">
        <v>17986714.57</v>
      </c>
    </row>
    <row r="2965" spans="1:22" ht="14.6" x14ac:dyDescent="0.4">
      <c r="A2965" t="s">
        <v>12193</v>
      </c>
      <c r="B2965" t="s">
        <v>12194</v>
      </c>
      <c r="C2965" t="s">
        <v>184</v>
      </c>
      <c r="D2965" t="s">
        <v>382</v>
      </c>
      <c r="E2965" t="s">
        <v>382</v>
      </c>
      <c r="F2965" t="s">
        <v>12195</v>
      </c>
      <c r="G2965" t="s">
        <v>1842</v>
      </c>
      <c r="H2965" t="s">
        <v>6118</v>
      </c>
      <c r="I2965" t="s">
        <v>2146</v>
      </c>
      <c r="J2965" t="s">
        <v>4042</v>
      </c>
      <c r="K2965" t="s">
        <v>4424</v>
      </c>
      <c r="L2965" t="s">
        <v>222</v>
      </c>
      <c r="M2965" t="s">
        <v>121</v>
      </c>
      <c r="N2965" t="s">
        <v>108</v>
      </c>
      <c r="O2965" t="s">
        <v>94</v>
      </c>
      <c r="P2965">
        <v>2028373</v>
      </c>
      <c r="Q2965">
        <v>456399.86</v>
      </c>
      <c r="R2965" t="s">
        <v>95</v>
      </c>
      <c r="S2965">
        <v>0.14810000000000001</v>
      </c>
      <c r="T2965" s="29">
        <v>61777.599999999999</v>
      </c>
      <c r="U2965" s="29">
        <v>37727.300000000003</v>
      </c>
      <c r="V2965" s="29">
        <v>356894.96</v>
      </c>
    </row>
    <row r="2966" spans="1:22" ht="14.6" x14ac:dyDescent="0.4">
      <c r="A2966" t="s">
        <v>12196</v>
      </c>
      <c r="B2966" t="s">
        <v>12197</v>
      </c>
      <c r="C2966" t="s">
        <v>288</v>
      </c>
      <c r="D2966" t="s">
        <v>289</v>
      </c>
      <c r="E2966" t="s">
        <v>289</v>
      </c>
      <c r="F2966" t="s">
        <v>12198</v>
      </c>
      <c r="G2966" t="s">
        <v>3908</v>
      </c>
      <c r="H2966" t="s">
        <v>3119</v>
      </c>
      <c r="I2966" t="s">
        <v>5068</v>
      </c>
      <c r="J2966" t="s">
        <v>3501</v>
      </c>
      <c r="K2966" t="s">
        <v>4571</v>
      </c>
      <c r="L2966" t="s">
        <v>296</v>
      </c>
      <c r="M2966" t="s">
        <v>92</v>
      </c>
      <c r="N2966" t="s">
        <v>108</v>
      </c>
      <c r="O2966" t="s">
        <v>94</v>
      </c>
      <c r="P2966">
        <v>120470697</v>
      </c>
      <c r="Q2966">
        <v>52439808.799999997</v>
      </c>
      <c r="R2966" t="s">
        <v>95</v>
      </c>
      <c r="S2966">
        <v>0.315</v>
      </c>
      <c r="T2966" s="29">
        <v>10172103.52</v>
      </c>
      <c r="U2966" s="29">
        <v>3831013.26</v>
      </c>
      <c r="V2966" s="29">
        <v>38436692.020000003</v>
      </c>
    </row>
    <row r="2967" spans="1:22" ht="14.6" x14ac:dyDescent="0.4">
      <c r="A2967" t="s">
        <v>12199</v>
      </c>
      <c r="B2967" t="s">
        <v>12200</v>
      </c>
      <c r="C2967" t="s">
        <v>112</v>
      </c>
      <c r="D2967" t="s">
        <v>113</v>
      </c>
      <c r="E2967" t="s">
        <v>113</v>
      </c>
      <c r="F2967" t="s">
        <v>12201</v>
      </c>
      <c r="G2967" t="s">
        <v>4292</v>
      </c>
      <c r="H2967" t="s">
        <v>2567</v>
      </c>
      <c r="I2967" t="s">
        <v>336</v>
      </c>
      <c r="J2967" t="s">
        <v>1695</v>
      </c>
      <c r="K2967" t="s">
        <v>637</v>
      </c>
      <c r="L2967" t="s">
        <v>222</v>
      </c>
      <c r="M2967" t="s">
        <v>223</v>
      </c>
      <c r="N2967" t="s">
        <v>108</v>
      </c>
      <c r="O2967" t="s">
        <v>94</v>
      </c>
      <c r="P2967">
        <v>22016796</v>
      </c>
      <c r="Q2967">
        <v>4450375.16</v>
      </c>
      <c r="R2967" t="s">
        <v>95</v>
      </c>
      <c r="S2967">
        <v>0.27929999999999999</v>
      </c>
      <c r="T2967" s="29">
        <v>1195289.3999999999</v>
      </c>
      <c r="U2967" s="29">
        <v>59871.64</v>
      </c>
      <c r="V2967" s="29">
        <v>3195214.12</v>
      </c>
    </row>
    <row r="2968" spans="1:22" ht="14.6" x14ac:dyDescent="0.4">
      <c r="A2968" t="s">
        <v>12202</v>
      </c>
      <c r="B2968" t="s">
        <v>12203</v>
      </c>
      <c r="C2968" t="s">
        <v>137</v>
      </c>
      <c r="D2968" t="s">
        <v>308</v>
      </c>
      <c r="E2968" t="s">
        <v>308</v>
      </c>
      <c r="F2968" t="s">
        <v>12204</v>
      </c>
      <c r="G2968" t="s">
        <v>5651</v>
      </c>
      <c r="H2968" t="s">
        <v>12205</v>
      </c>
      <c r="I2968" t="s">
        <v>2987</v>
      </c>
      <c r="J2968" t="s">
        <v>669</v>
      </c>
      <c r="K2968" t="s">
        <v>9098</v>
      </c>
      <c r="L2968" t="s">
        <v>163</v>
      </c>
      <c r="M2968" t="s">
        <v>134</v>
      </c>
      <c r="N2968" t="s">
        <v>93</v>
      </c>
      <c r="O2968" t="s">
        <v>94</v>
      </c>
      <c r="P2968">
        <v>42179463</v>
      </c>
      <c r="Q2968">
        <v>4829479.55</v>
      </c>
      <c r="R2968" t="s">
        <v>122</v>
      </c>
      <c r="S2968">
        <v>0.12239999999999999</v>
      </c>
      <c r="T2968" s="29">
        <v>511740.55</v>
      </c>
      <c r="U2968" s="29">
        <v>129224.24</v>
      </c>
      <c r="V2968" s="29">
        <v>4188514.76</v>
      </c>
    </row>
    <row r="2969" spans="1:22" ht="14.6" x14ac:dyDescent="0.4">
      <c r="A2969" t="s">
        <v>12206</v>
      </c>
      <c r="B2969" t="s">
        <v>12207</v>
      </c>
      <c r="C2969" t="s">
        <v>83</v>
      </c>
      <c r="D2969" t="s">
        <v>166</v>
      </c>
      <c r="E2969" t="s">
        <v>166</v>
      </c>
      <c r="F2969" t="s">
        <v>12208</v>
      </c>
      <c r="G2969" t="s">
        <v>4538</v>
      </c>
      <c r="H2969" t="s">
        <v>4539</v>
      </c>
      <c r="I2969" t="s">
        <v>4961</v>
      </c>
      <c r="J2969" t="s">
        <v>2068</v>
      </c>
      <c r="K2969" t="s">
        <v>9322</v>
      </c>
      <c r="L2969" t="s">
        <v>163</v>
      </c>
      <c r="M2969" t="s">
        <v>92</v>
      </c>
      <c r="N2969" t="s">
        <v>108</v>
      </c>
      <c r="O2969" t="s">
        <v>94</v>
      </c>
      <c r="P2969">
        <v>1557078</v>
      </c>
      <c r="Q2969">
        <v>348864.83</v>
      </c>
      <c r="R2969" t="s">
        <v>95</v>
      </c>
      <c r="S2969">
        <v>0.26790000000000003</v>
      </c>
      <c r="T2969" s="29">
        <v>72113.09</v>
      </c>
      <c r="U2969" s="29">
        <v>11461.95</v>
      </c>
      <c r="V2969" s="29">
        <v>265289.78999999998</v>
      </c>
    </row>
    <row r="2970" spans="1:22" ht="14.6" x14ac:dyDescent="0.4">
      <c r="A2970" t="s">
        <v>12209</v>
      </c>
      <c r="B2970" t="s">
        <v>12210</v>
      </c>
      <c r="C2970" t="s">
        <v>125</v>
      </c>
      <c r="D2970" t="s">
        <v>126</v>
      </c>
      <c r="E2970" t="s">
        <v>126</v>
      </c>
      <c r="F2970" t="s">
        <v>12211</v>
      </c>
      <c r="G2970" t="s">
        <v>379</v>
      </c>
      <c r="H2970" t="s">
        <v>10956</v>
      </c>
      <c r="I2970" t="s">
        <v>5699</v>
      </c>
      <c r="J2970" t="s">
        <v>4052</v>
      </c>
      <c r="K2970" t="s">
        <v>4860</v>
      </c>
      <c r="L2970" t="s">
        <v>1436</v>
      </c>
      <c r="M2970" t="s">
        <v>134</v>
      </c>
      <c r="N2970" t="s">
        <v>108</v>
      </c>
      <c r="O2970" t="s">
        <v>94</v>
      </c>
      <c r="P2970">
        <v>741653379</v>
      </c>
      <c r="Q2970">
        <v>538422823.54999995</v>
      </c>
      <c r="R2970" t="s">
        <v>109</v>
      </c>
      <c r="S2970">
        <v>0.3604</v>
      </c>
      <c r="T2970" s="29">
        <v>156295810.34999999</v>
      </c>
      <c r="U2970" s="29">
        <v>10062180.050000001</v>
      </c>
      <c r="V2970" s="29">
        <v>372064833.14999998</v>
      </c>
    </row>
    <row r="2971" spans="1:22" ht="14.6" x14ac:dyDescent="0.4">
      <c r="A2971" t="s">
        <v>12212</v>
      </c>
      <c r="B2971" t="s">
        <v>12213</v>
      </c>
      <c r="C2971" t="s">
        <v>112</v>
      </c>
      <c r="D2971" t="s">
        <v>113</v>
      </c>
      <c r="E2971" t="s">
        <v>113</v>
      </c>
      <c r="F2971" t="s">
        <v>12214</v>
      </c>
      <c r="G2971" t="s">
        <v>2451</v>
      </c>
      <c r="H2971" t="s">
        <v>6200</v>
      </c>
      <c r="I2971" t="s">
        <v>5337</v>
      </c>
      <c r="J2971" t="s">
        <v>4125</v>
      </c>
      <c r="K2971" t="s">
        <v>1885</v>
      </c>
      <c r="L2971" t="s">
        <v>120</v>
      </c>
      <c r="M2971" t="s">
        <v>266</v>
      </c>
      <c r="N2971" t="s">
        <v>93</v>
      </c>
      <c r="O2971" t="s">
        <v>94</v>
      </c>
      <c r="P2971">
        <v>40246397</v>
      </c>
      <c r="Q2971">
        <v>3731564.14</v>
      </c>
      <c r="R2971" t="s">
        <v>95</v>
      </c>
      <c r="S2971">
        <v>0.35720000000000002</v>
      </c>
      <c r="T2971" s="29">
        <v>1039949.33</v>
      </c>
      <c r="U2971" s="29">
        <v>247138.88</v>
      </c>
      <c r="V2971" s="29">
        <v>2444475.9300000002</v>
      </c>
    </row>
    <row r="2972" spans="1:22" ht="14.6" x14ac:dyDescent="0.4">
      <c r="A2972" t="s">
        <v>12215</v>
      </c>
      <c r="B2972" t="s">
        <v>12216</v>
      </c>
      <c r="C2972" t="s">
        <v>155</v>
      </c>
      <c r="D2972" t="s">
        <v>156</v>
      </c>
      <c r="E2972" t="s">
        <v>156</v>
      </c>
      <c r="F2972" t="s">
        <v>12217</v>
      </c>
      <c r="G2972" t="s">
        <v>5882</v>
      </c>
      <c r="H2972" t="s">
        <v>357</v>
      </c>
      <c r="I2972" t="s">
        <v>7332</v>
      </c>
      <c r="J2972" t="s">
        <v>2183</v>
      </c>
      <c r="K2972" t="s">
        <v>1411</v>
      </c>
      <c r="L2972" t="s">
        <v>163</v>
      </c>
      <c r="M2972" t="s">
        <v>578</v>
      </c>
      <c r="N2972" t="s">
        <v>108</v>
      </c>
      <c r="O2972" t="s">
        <v>94</v>
      </c>
      <c r="P2972">
        <v>54846629</v>
      </c>
      <c r="Q2972">
        <v>13113889.779999999</v>
      </c>
      <c r="R2972" t="s">
        <v>109</v>
      </c>
      <c r="S2972">
        <v>0.59240000000000004</v>
      </c>
      <c r="T2972" s="29">
        <v>7477538.6600000001</v>
      </c>
      <c r="U2972" s="29">
        <v>1077946.07</v>
      </c>
      <c r="V2972" s="29">
        <v>4558405.05</v>
      </c>
    </row>
    <row r="2973" spans="1:22" ht="14.6" x14ac:dyDescent="0.4">
      <c r="A2973" t="s">
        <v>12218</v>
      </c>
      <c r="B2973" t="s">
        <v>12219</v>
      </c>
      <c r="C2973" t="s">
        <v>1</v>
      </c>
      <c r="D2973" t="s">
        <v>84</v>
      </c>
      <c r="E2973" t="s">
        <v>84</v>
      </c>
      <c r="F2973" t="s">
        <v>12220</v>
      </c>
      <c r="G2973" t="s">
        <v>5513</v>
      </c>
      <c r="H2973" t="s">
        <v>662</v>
      </c>
      <c r="I2973" t="s">
        <v>4257</v>
      </c>
      <c r="J2973" t="s">
        <v>4257</v>
      </c>
      <c r="K2973" t="s">
        <v>8362</v>
      </c>
      <c r="L2973" t="s">
        <v>275</v>
      </c>
      <c r="M2973" t="s">
        <v>181</v>
      </c>
      <c r="N2973" t="s">
        <v>108</v>
      </c>
      <c r="O2973" t="s">
        <v>94</v>
      </c>
      <c r="P2973">
        <v>8610343</v>
      </c>
      <c r="Q2973">
        <v>1039081.15</v>
      </c>
      <c r="R2973" t="s">
        <v>95</v>
      </c>
      <c r="S2973">
        <v>0.32790000000000002</v>
      </c>
      <c r="T2973" s="29">
        <v>229744.57</v>
      </c>
      <c r="U2973" s="29">
        <v>85361.35</v>
      </c>
      <c r="V2973" s="29">
        <v>723975.23</v>
      </c>
    </row>
    <row r="2974" spans="1:22" ht="14.6" x14ac:dyDescent="0.4">
      <c r="A2974" t="s">
        <v>12221</v>
      </c>
      <c r="B2974" t="s">
        <v>12222</v>
      </c>
      <c r="C2974" t="s">
        <v>1</v>
      </c>
      <c r="D2974" t="s">
        <v>84</v>
      </c>
      <c r="E2974" t="s">
        <v>84</v>
      </c>
      <c r="F2974" t="s">
        <v>12223</v>
      </c>
      <c r="G2974" t="s">
        <v>951</v>
      </c>
      <c r="H2974" t="s">
        <v>3256</v>
      </c>
      <c r="I2974" t="s">
        <v>7502</v>
      </c>
      <c r="J2974" t="s">
        <v>10299</v>
      </c>
      <c r="K2974" t="s">
        <v>3106</v>
      </c>
      <c r="L2974" t="s">
        <v>144</v>
      </c>
      <c r="M2974" t="s">
        <v>181</v>
      </c>
      <c r="N2974" t="s">
        <v>93</v>
      </c>
      <c r="O2974" t="s">
        <v>94</v>
      </c>
      <c r="P2974">
        <v>3723761</v>
      </c>
      <c r="Q2974">
        <v>295991.78000000003</v>
      </c>
      <c r="R2974" t="s">
        <v>95</v>
      </c>
      <c r="S2974">
        <v>0.217</v>
      </c>
      <c r="T2974" s="29">
        <v>54195.14</v>
      </c>
      <c r="U2974" s="29">
        <v>7490.04</v>
      </c>
      <c r="V2974" s="29">
        <v>234306.6</v>
      </c>
    </row>
    <row r="2975" spans="1:22" ht="14.6" x14ac:dyDescent="0.4">
      <c r="A2975" t="s">
        <v>12224</v>
      </c>
      <c r="B2975" t="s">
        <v>12225</v>
      </c>
      <c r="C2975" t="s">
        <v>83</v>
      </c>
      <c r="D2975" t="s">
        <v>166</v>
      </c>
      <c r="E2975" t="s">
        <v>166</v>
      </c>
      <c r="F2975" t="s">
        <v>12226</v>
      </c>
      <c r="G2975" t="s">
        <v>1059</v>
      </c>
      <c r="H2975" t="s">
        <v>4506</v>
      </c>
      <c r="I2975" t="s">
        <v>7752</v>
      </c>
      <c r="J2975" t="s">
        <v>7752</v>
      </c>
      <c r="K2975" t="s">
        <v>3394</v>
      </c>
      <c r="L2975" t="s">
        <v>144</v>
      </c>
      <c r="M2975" t="s">
        <v>181</v>
      </c>
      <c r="N2975" t="s">
        <v>108</v>
      </c>
      <c r="O2975" t="s">
        <v>94</v>
      </c>
      <c r="P2975">
        <v>5381988</v>
      </c>
      <c r="Q2975">
        <v>603911.1</v>
      </c>
      <c r="R2975" t="s">
        <v>95</v>
      </c>
      <c r="S2975">
        <v>0.1265</v>
      </c>
      <c r="T2975" s="29">
        <v>64671.62</v>
      </c>
      <c r="U2975" s="29">
        <v>27617.919999999998</v>
      </c>
      <c r="V2975" s="29">
        <v>511621.56</v>
      </c>
    </row>
    <row r="2976" spans="1:22" ht="14.6" x14ac:dyDescent="0.4">
      <c r="A2976" t="s">
        <v>12227</v>
      </c>
      <c r="B2976" t="s">
        <v>12228</v>
      </c>
      <c r="C2976" t="s">
        <v>98</v>
      </c>
      <c r="D2976" t="s">
        <v>1084</v>
      </c>
      <c r="E2976" t="s">
        <v>1084</v>
      </c>
      <c r="F2976" t="s">
        <v>12229</v>
      </c>
      <c r="G2976" t="s">
        <v>654</v>
      </c>
      <c r="H2976" t="s">
        <v>9098</v>
      </c>
      <c r="I2976" t="s">
        <v>6949</v>
      </c>
      <c r="J2976" t="s">
        <v>3349</v>
      </c>
      <c r="K2976" t="s">
        <v>2145</v>
      </c>
      <c r="L2976" t="s">
        <v>832</v>
      </c>
      <c r="M2976" t="s">
        <v>107</v>
      </c>
      <c r="N2976" t="s">
        <v>108</v>
      </c>
      <c r="O2976" t="s">
        <v>94</v>
      </c>
      <c r="P2976">
        <v>163407471</v>
      </c>
      <c r="Q2976">
        <v>12648896.449999999</v>
      </c>
      <c r="R2976" t="s">
        <v>122</v>
      </c>
      <c r="S2976">
        <v>0.64029999999999998</v>
      </c>
      <c r="T2976" s="29">
        <v>7169291.6600000001</v>
      </c>
      <c r="U2976" s="29">
        <v>772703.53</v>
      </c>
      <c r="V2976" s="29">
        <v>4706901.26</v>
      </c>
    </row>
    <row r="2977" spans="1:22" ht="14.6" x14ac:dyDescent="0.4">
      <c r="A2977" t="s">
        <v>12230</v>
      </c>
      <c r="B2977" t="s">
        <v>12231</v>
      </c>
      <c r="C2977" t="s">
        <v>205</v>
      </c>
      <c r="D2977" t="s">
        <v>206</v>
      </c>
      <c r="E2977" t="s">
        <v>206</v>
      </c>
      <c r="F2977" t="s">
        <v>12232</v>
      </c>
      <c r="G2977" t="s">
        <v>5361</v>
      </c>
      <c r="H2977" t="s">
        <v>4508</v>
      </c>
      <c r="I2977" t="s">
        <v>6949</v>
      </c>
      <c r="J2977" t="s">
        <v>3350</v>
      </c>
      <c r="K2977" t="s">
        <v>2761</v>
      </c>
      <c r="L2977" t="s">
        <v>657</v>
      </c>
      <c r="M2977" t="s">
        <v>121</v>
      </c>
      <c r="N2977" t="s">
        <v>93</v>
      </c>
      <c r="O2977" t="s">
        <v>94</v>
      </c>
      <c r="P2977">
        <v>633269</v>
      </c>
      <c r="Q2977">
        <v>98000.35</v>
      </c>
      <c r="R2977" t="s">
        <v>95</v>
      </c>
      <c r="S2977">
        <v>0.19159999999999999</v>
      </c>
      <c r="T2977" s="29">
        <v>13947.27</v>
      </c>
      <c r="U2977" s="29">
        <v>5359.28</v>
      </c>
      <c r="V2977" s="29">
        <v>78693.8</v>
      </c>
    </row>
    <row r="2978" spans="1:22" ht="14.6" x14ac:dyDescent="0.4">
      <c r="A2978" t="s">
        <v>12233</v>
      </c>
      <c r="B2978" t="s">
        <v>12234</v>
      </c>
      <c r="C2978" t="s">
        <v>125</v>
      </c>
      <c r="D2978" t="s">
        <v>126</v>
      </c>
      <c r="E2978" t="s">
        <v>126</v>
      </c>
      <c r="F2978" t="s">
        <v>12235</v>
      </c>
      <c r="G2978" t="s">
        <v>1786</v>
      </c>
      <c r="H2978" t="s">
        <v>2328</v>
      </c>
      <c r="I2978" t="s">
        <v>2515</v>
      </c>
      <c r="J2978" t="s">
        <v>7433</v>
      </c>
      <c r="K2978" t="s">
        <v>507</v>
      </c>
      <c r="L2978" t="s">
        <v>144</v>
      </c>
      <c r="M2978" t="s">
        <v>134</v>
      </c>
      <c r="N2978" t="s">
        <v>93</v>
      </c>
      <c r="O2978" t="s">
        <v>94</v>
      </c>
      <c r="P2978">
        <v>303163988</v>
      </c>
      <c r="Q2978">
        <v>65598703.810000002</v>
      </c>
      <c r="R2978" t="s">
        <v>109</v>
      </c>
      <c r="S2978">
        <v>0.49990000000000001</v>
      </c>
      <c r="T2978" s="29">
        <v>22495739.370000001</v>
      </c>
      <c r="U2978" s="29">
        <v>2513506.31</v>
      </c>
      <c r="V2978" s="29">
        <v>40589458.130000003</v>
      </c>
    </row>
    <row r="2979" spans="1:22" ht="14.6" x14ac:dyDescent="0.4">
      <c r="A2979" t="s">
        <v>12236</v>
      </c>
      <c r="B2979" t="s">
        <v>12237</v>
      </c>
      <c r="C2979" t="s">
        <v>205</v>
      </c>
      <c r="D2979" t="s">
        <v>206</v>
      </c>
      <c r="E2979" t="s">
        <v>206</v>
      </c>
      <c r="F2979" t="s">
        <v>12238</v>
      </c>
      <c r="G2979" t="s">
        <v>408</v>
      </c>
      <c r="H2979" t="s">
        <v>409</v>
      </c>
      <c r="I2979" t="s">
        <v>5077</v>
      </c>
      <c r="J2979" t="s">
        <v>1300</v>
      </c>
      <c r="K2979" t="s">
        <v>5329</v>
      </c>
      <c r="L2979" t="s">
        <v>444</v>
      </c>
      <c r="M2979" t="s">
        <v>121</v>
      </c>
      <c r="N2979" t="s">
        <v>93</v>
      </c>
      <c r="O2979" t="s">
        <v>94</v>
      </c>
      <c r="P2979">
        <v>4534834</v>
      </c>
      <c r="Q2979">
        <v>1601799.6</v>
      </c>
      <c r="R2979" t="s">
        <v>95</v>
      </c>
      <c r="S2979">
        <v>0.2319</v>
      </c>
      <c r="T2979" s="29">
        <v>335762.77</v>
      </c>
      <c r="U2979" s="29">
        <v>65758.039999999994</v>
      </c>
      <c r="V2979" s="29">
        <v>1200278.79</v>
      </c>
    </row>
    <row r="2980" spans="1:22" ht="14.6" x14ac:dyDescent="0.4">
      <c r="A2980" t="s">
        <v>12239</v>
      </c>
      <c r="B2980" t="s">
        <v>12240</v>
      </c>
      <c r="C2980" t="s">
        <v>184</v>
      </c>
      <c r="D2980" t="s">
        <v>382</v>
      </c>
      <c r="E2980" t="s">
        <v>382</v>
      </c>
      <c r="F2980" t="s">
        <v>12241</v>
      </c>
      <c r="G2980" t="s">
        <v>425</v>
      </c>
      <c r="H2980" t="s">
        <v>2011</v>
      </c>
      <c r="I2980" t="s">
        <v>791</v>
      </c>
      <c r="J2980" t="s">
        <v>4396</v>
      </c>
      <c r="K2980" t="s">
        <v>6238</v>
      </c>
      <c r="L2980" t="s">
        <v>222</v>
      </c>
      <c r="M2980" t="s">
        <v>266</v>
      </c>
      <c r="N2980" t="s">
        <v>486</v>
      </c>
      <c r="O2980" t="s">
        <v>94</v>
      </c>
      <c r="P2980">
        <v>4421484</v>
      </c>
      <c r="Q2980">
        <v>1487547.82</v>
      </c>
      <c r="R2980" t="s">
        <v>122</v>
      </c>
      <c r="S2980">
        <v>0.3301</v>
      </c>
      <c r="T2980" s="29">
        <v>475205.03</v>
      </c>
      <c r="U2980" s="29">
        <v>125661.35</v>
      </c>
      <c r="V2980" s="29">
        <v>886681.44</v>
      </c>
    </row>
    <row r="2981" spans="1:22" ht="14.6" x14ac:dyDescent="0.4">
      <c r="A2981" t="s">
        <v>12242</v>
      </c>
      <c r="B2981" t="s">
        <v>12243</v>
      </c>
      <c r="C2981" t="s">
        <v>137</v>
      </c>
      <c r="D2981" t="s">
        <v>126</v>
      </c>
      <c r="E2981" t="s">
        <v>126</v>
      </c>
      <c r="F2981" t="s">
        <v>12244</v>
      </c>
      <c r="G2981" t="s">
        <v>4084</v>
      </c>
      <c r="H2981" t="s">
        <v>4262</v>
      </c>
      <c r="I2981" t="s">
        <v>303</v>
      </c>
      <c r="J2981" t="s">
        <v>4842</v>
      </c>
      <c r="K2981" t="s">
        <v>2383</v>
      </c>
      <c r="L2981" t="s">
        <v>314</v>
      </c>
      <c r="M2981" t="s">
        <v>134</v>
      </c>
      <c r="N2981" t="s">
        <v>93</v>
      </c>
      <c r="O2981" t="s">
        <v>94</v>
      </c>
      <c r="P2981">
        <v>47019920</v>
      </c>
      <c r="Q2981">
        <v>13639505.24</v>
      </c>
      <c r="R2981" t="s">
        <v>122</v>
      </c>
      <c r="S2981">
        <v>0.28649999999999998</v>
      </c>
      <c r="T2981" s="29">
        <v>2782928.3</v>
      </c>
      <c r="U2981" s="29">
        <v>751288.45</v>
      </c>
      <c r="V2981" s="29">
        <v>10105288.49</v>
      </c>
    </row>
    <row r="2982" spans="1:22" ht="14.6" x14ac:dyDescent="0.4">
      <c r="A2982" t="s">
        <v>12245</v>
      </c>
      <c r="B2982" t="s">
        <v>12246</v>
      </c>
      <c r="C2982" t="s">
        <v>125</v>
      </c>
      <c r="D2982" t="s">
        <v>126</v>
      </c>
      <c r="E2982" t="s">
        <v>126</v>
      </c>
      <c r="F2982" t="s">
        <v>12247</v>
      </c>
      <c r="G2982" t="s">
        <v>1285</v>
      </c>
      <c r="H2982" t="s">
        <v>1289</v>
      </c>
      <c r="I2982" t="s">
        <v>2470</v>
      </c>
      <c r="J2982" t="s">
        <v>2505</v>
      </c>
      <c r="K2982" t="s">
        <v>221</v>
      </c>
      <c r="L2982" t="s">
        <v>163</v>
      </c>
      <c r="M2982" t="s">
        <v>134</v>
      </c>
      <c r="N2982" t="s">
        <v>93</v>
      </c>
      <c r="O2982" t="s">
        <v>94</v>
      </c>
      <c r="P2982">
        <v>540819892</v>
      </c>
      <c r="Q2982">
        <v>43860169.399999999</v>
      </c>
      <c r="R2982" t="s">
        <v>285</v>
      </c>
      <c r="S2982">
        <v>0.61280000000000001</v>
      </c>
      <c r="T2982" s="29">
        <v>17502017.550000001</v>
      </c>
      <c r="U2982" s="29">
        <v>700488.32</v>
      </c>
      <c r="V2982" s="29">
        <v>25657663.530000001</v>
      </c>
    </row>
    <row r="2983" spans="1:22" ht="14.6" x14ac:dyDescent="0.4">
      <c r="A2983" t="s">
        <v>12248</v>
      </c>
      <c r="B2983" t="s">
        <v>12249</v>
      </c>
      <c r="C2983" t="s">
        <v>155</v>
      </c>
      <c r="D2983" t="s">
        <v>278</v>
      </c>
      <c r="E2983" t="s">
        <v>278</v>
      </c>
      <c r="F2983" t="s">
        <v>12250</v>
      </c>
      <c r="G2983" t="s">
        <v>640</v>
      </c>
      <c r="H2983" t="s">
        <v>7661</v>
      </c>
      <c r="I2983" t="s">
        <v>482</v>
      </c>
      <c r="J2983" t="s">
        <v>4345</v>
      </c>
      <c r="K2983" t="s">
        <v>1096</v>
      </c>
      <c r="L2983" t="s">
        <v>413</v>
      </c>
      <c r="M2983" t="s">
        <v>134</v>
      </c>
      <c r="N2983" t="s">
        <v>108</v>
      </c>
      <c r="O2983" t="s">
        <v>94</v>
      </c>
      <c r="P2983">
        <v>145173474</v>
      </c>
      <c r="Q2983">
        <v>18022623.199999999</v>
      </c>
      <c r="R2983" t="s">
        <v>95</v>
      </c>
      <c r="S2983">
        <v>0.2571</v>
      </c>
      <c r="T2983" s="29">
        <v>2814293.35</v>
      </c>
      <c r="U2983" s="29">
        <v>359261.68</v>
      </c>
      <c r="V2983" s="29">
        <v>14849068.17</v>
      </c>
    </row>
    <row r="2984" spans="1:22" ht="14.6" x14ac:dyDescent="0.4">
      <c r="A2984" t="s">
        <v>12251</v>
      </c>
      <c r="B2984" t="s">
        <v>12252</v>
      </c>
      <c r="C2984" t="s">
        <v>137</v>
      </c>
      <c r="D2984" t="s">
        <v>126</v>
      </c>
      <c r="E2984" t="s">
        <v>126</v>
      </c>
      <c r="F2984" t="s">
        <v>12253</v>
      </c>
      <c r="G2984" t="s">
        <v>2759</v>
      </c>
      <c r="H2984" t="s">
        <v>2760</v>
      </c>
      <c r="I2984" t="s">
        <v>1844</v>
      </c>
      <c r="J2984" t="s">
        <v>8554</v>
      </c>
      <c r="K2984" t="s">
        <v>1683</v>
      </c>
      <c r="L2984" t="s">
        <v>144</v>
      </c>
      <c r="M2984" t="s">
        <v>134</v>
      </c>
      <c r="N2984" t="s">
        <v>108</v>
      </c>
      <c r="O2984" t="s">
        <v>94</v>
      </c>
      <c r="P2984">
        <v>47482212</v>
      </c>
      <c r="Q2984">
        <v>14905106.83</v>
      </c>
      <c r="R2984" t="s">
        <v>95</v>
      </c>
      <c r="S2984">
        <v>0.3347</v>
      </c>
      <c r="T2984" s="29">
        <v>3011959.72</v>
      </c>
      <c r="U2984" s="29">
        <v>779624.94</v>
      </c>
      <c r="V2984" s="29">
        <v>11113522.17</v>
      </c>
    </row>
    <row r="2985" spans="1:22" ht="14.6" x14ac:dyDescent="0.4">
      <c r="A2985" t="s">
        <v>12254</v>
      </c>
      <c r="B2985" t="s">
        <v>12255</v>
      </c>
      <c r="C2985" t="s">
        <v>137</v>
      </c>
      <c r="D2985" t="s">
        <v>308</v>
      </c>
      <c r="E2985" t="s">
        <v>308</v>
      </c>
      <c r="F2985" t="s">
        <v>12256</v>
      </c>
      <c r="G2985" t="s">
        <v>669</v>
      </c>
      <c r="H2985" t="s">
        <v>2865</v>
      </c>
      <c r="I2985" t="s">
        <v>2973</v>
      </c>
      <c r="J2985" t="s">
        <v>2064</v>
      </c>
      <c r="K2985" t="s">
        <v>1233</v>
      </c>
      <c r="L2985" t="s">
        <v>314</v>
      </c>
      <c r="M2985" t="s">
        <v>134</v>
      </c>
      <c r="N2985" t="s">
        <v>108</v>
      </c>
      <c r="O2985" t="s">
        <v>94</v>
      </c>
      <c r="P2985">
        <v>49172598</v>
      </c>
      <c r="Q2985">
        <v>5334607.87</v>
      </c>
      <c r="R2985" t="s">
        <v>95</v>
      </c>
      <c r="S2985">
        <v>0.13339999999999999</v>
      </c>
      <c r="T2985" s="29">
        <v>460382.32</v>
      </c>
      <c r="U2985" s="29">
        <v>238469.56</v>
      </c>
      <c r="V2985" s="29">
        <v>4635755.99</v>
      </c>
    </row>
    <row r="2986" spans="1:22" ht="14.6" x14ac:dyDescent="0.4">
      <c r="A2986" t="s">
        <v>12257</v>
      </c>
      <c r="B2986" t="s">
        <v>12258</v>
      </c>
      <c r="C2986" t="s">
        <v>155</v>
      </c>
      <c r="D2986" t="s">
        <v>278</v>
      </c>
      <c r="E2986" t="s">
        <v>278</v>
      </c>
      <c r="F2986" t="s">
        <v>12259</v>
      </c>
      <c r="G2986" t="s">
        <v>4272</v>
      </c>
      <c r="H2986" t="s">
        <v>2137</v>
      </c>
      <c r="I2986" t="s">
        <v>4267</v>
      </c>
      <c r="J2986" t="s">
        <v>6057</v>
      </c>
      <c r="K2986" t="s">
        <v>1108</v>
      </c>
      <c r="L2986" t="s">
        <v>413</v>
      </c>
      <c r="M2986" t="s">
        <v>578</v>
      </c>
      <c r="N2986" t="s">
        <v>108</v>
      </c>
      <c r="O2986" t="s">
        <v>94</v>
      </c>
      <c r="P2986">
        <v>282441432</v>
      </c>
      <c r="Q2986">
        <v>32973874.25</v>
      </c>
      <c r="R2986" t="s">
        <v>109</v>
      </c>
      <c r="S2986">
        <v>0.318</v>
      </c>
      <c r="T2986" s="29">
        <v>7004274.4100000001</v>
      </c>
      <c r="U2986" s="29">
        <v>1553400.72</v>
      </c>
      <c r="V2986" s="29">
        <v>24416199.120000001</v>
      </c>
    </row>
    <row r="2987" spans="1:22" ht="14.6" x14ac:dyDescent="0.4">
      <c r="A2987" t="s">
        <v>12260</v>
      </c>
      <c r="B2987" t="s">
        <v>12261</v>
      </c>
      <c r="C2987" t="s">
        <v>98</v>
      </c>
      <c r="D2987" t="s">
        <v>99</v>
      </c>
      <c r="E2987" t="s">
        <v>99</v>
      </c>
      <c r="F2987" t="s">
        <v>12262</v>
      </c>
      <c r="G2987" t="s">
        <v>3043</v>
      </c>
      <c r="H2987" t="s">
        <v>2193</v>
      </c>
      <c r="I2987" t="s">
        <v>4877</v>
      </c>
      <c r="J2987" t="s">
        <v>3546</v>
      </c>
      <c r="K2987" t="s">
        <v>8317</v>
      </c>
      <c r="L2987" t="s">
        <v>1010</v>
      </c>
      <c r="M2987" t="s">
        <v>107</v>
      </c>
      <c r="N2987" t="s">
        <v>108</v>
      </c>
      <c r="O2987" t="s">
        <v>94</v>
      </c>
      <c r="P2987">
        <v>172074608</v>
      </c>
      <c r="Q2987">
        <v>10307229.109999999</v>
      </c>
      <c r="R2987" t="s">
        <v>95</v>
      </c>
      <c r="S2987">
        <v>0.53049999999999997</v>
      </c>
      <c r="T2987" s="29">
        <v>5205951.09</v>
      </c>
      <c r="U2987" s="29">
        <v>701504.96</v>
      </c>
      <c r="V2987" s="29">
        <v>4399773.0599999996</v>
      </c>
    </row>
    <row r="2988" spans="1:22" ht="14.6" x14ac:dyDescent="0.4">
      <c r="A2988" t="s">
        <v>12263</v>
      </c>
      <c r="B2988" t="s">
        <v>12264</v>
      </c>
      <c r="C2988" t="s">
        <v>112</v>
      </c>
      <c r="D2988" t="s">
        <v>113</v>
      </c>
      <c r="E2988" t="s">
        <v>113</v>
      </c>
      <c r="F2988" t="s">
        <v>12265</v>
      </c>
      <c r="G2988" t="s">
        <v>1936</v>
      </c>
      <c r="H2988" t="s">
        <v>661</v>
      </c>
      <c r="I2988" t="s">
        <v>2431</v>
      </c>
      <c r="J2988" t="s">
        <v>1541</v>
      </c>
      <c r="K2988" t="s">
        <v>694</v>
      </c>
      <c r="L2988" t="s">
        <v>370</v>
      </c>
      <c r="M2988" t="s">
        <v>121</v>
      </c>
      <c r="N2988" t="s">
        <v>108</v>
      </c>
      <c r="O2988" t="s">
        <v>94</v>
      </c>
      <c r="P2988">
        <v>24959097</v>
      </c>
      <c r="Q2988">
        <v>1736784.29</v>
      </c>
      <c r="R2988" t="s">
        <v>122</v>
      </c>
      <c r="S2988">
        <v>0.39069999999999999</v>
      </c>
      <c r="T2988" s="29">
        <v>670014.04</v>
      </c>
      <c r="U2988" s="29">
        <v>34877.980000000003</v>
      </c>
      <c r="V2988" s="29">
        <v>1031892.27</v>
      </c>
    </row>
    <row r="2989" spans="1:22" ht="14.6" x14ac:dyDescent="0.4">
      <c r="A2989" t="s">
        <v>12266</v>
      </c>
      <c r="B2989" t="s">
        <v>12267</v>
      </c>
      <c r="C2989" t="s">
        <v>288</v>
      </c>
      <c r="D2989" t="s">
        <v>289</v>
      </c>
      <c r="E2989" t="s">
        <v>289</v>
      </c>
      <c r="F2989" t="s">
        <v>12268</v>
      </c>
      <c r="G2989" t="s">
        <v>1715</v>
      </c>
      <c r="H2989" t="s">
        <v>5999</v>
      </c>
      <c r="I2989" t="s">
        <v>7516</v>
      </c>
      <c r="J2989" t="s">
        <v>4603</v>
      </c>
      <c r="K2989" t="s">
        <v>566</v>
      </c>
      <c r="L2989" t="s">
        <v>134</v>
      </c>
      <c r="M2989" t="s">
        <v>297</v>
      </c>
      <c r="N2989" t="s">
        <v>108</v>
      </c>
      <c r="O2989" t="s">
        <v>94</v>
      </c>
      <c r="P2989">
        <v>122076538</v>
      </c>
      <c r="Q2989">
        <v>31608623.039999999</v>
      </c>
      <c r="R2989" t="s">
        <v>122</v>
      </c>
      <c r="S2989">
        <v>0.42920000000000003</v>
      </c>
      <c r="T2989" s="29">
        <v>10132822.67</v>
      </c>
      <c r="U2989" s="29">
        <v>744754.12</v>
      </c>
      <c r="V2989" s="29">
        <v>20731046.25</v>
      </c>
    </row>
    <row r="2990" spans="1:22" ht="14.6" x14ac:dyDescent="0.4">
      <c r="A2990" t="s">
        <v>12269</v>
      </c>
      <c r="B2990" t="s">
        <v>12270</v>
      </c>
      <c r="C2990" t="s">
        <v>1</v>
      </c>
      <c r="D2990" t="s">
        <v>84</v>
      </c>
      <c r="E2990" t="s">
        <v>84</v>
      </c>
      <c r="F2990" t="s">
        <v>12271</v>
      </c>
      <c r="G2990" t="s">
        <v>5184</v>
      </c>
      <c r="H2990" t="s">
        <v>3349</v>
      </c>
      <c r="I2990" t="s">
        <v>5249</v>
      </c>
      <c r="J2990" t="s">
        <v>539</v>
      </c>
      <c r="K2990" t="s">
        <v>7743</v>
      </c>
      <c r="L2990" t="s">
        <v>275</v>
      </c>
      <c r="M2990" t="s">
        <v>134</v>
      </c>
      <c r="N2990" t="s">
        <v>108</v>
      </c>
      <c r="O2990" t="s">
        <v>94</v>
      </c>
      <c r="P2990">
        <v>11047551</v>
      </c>
      <c r="Q2990">
        <v>974416.47</v>
      </c>
      <c r="R2990" t="s">
        <v>122</v>
      </c>
      <c r="S2990">
        <v>0.26250000000000001</v>
      </c>
      <c r="T2990" s="29">
        <v>214270</v>
      </c>
      <c r="U2990" s="29">
        <v>39015.629999999997</v>
      </c>
      <c r="V2990" s="29">
        <v>721130.84</v>
      </c>
    </row>
    <row r="2991" spans="1:22" ht="14.6" x14ac:dyDescent="0.4">
      <c r="A2991" t="s">
        <v>12272</v>
      </c>
      <c r="B2991" t="s">
        <v>12273</v>
      </c>
      <c r="C2991" t="s">
        <v>205</v>
      </c>
      <c r="D2991" t="s">
        <v>382</v>
      </c>
      <c r="E2991" t="s">
        <v>382</v>
      </c>
      <c r="F2991" t="s">
        <v>12274</v>
      </c>
      <c r="G2991" t="s">
        <v>1189</v>
      </c>
      <c r="H2991" t="s">
        <v>3457</v>
      </c>
      <c r="I2991" t="s">
        <v>2962</v>
      </c>
      <c r="J2991" t="s">
        <v>4462</v>
      </c>
      <c r="K2991" t="s">
        <v>3989</v>
      </c>
      <c r="L2991" t="s">
        <v>556</v>
      </c>
      <c r="M2991" t="s">
        <v>121</v>
      </c>
      <c r="N2991" t="s">
        <v>108</v>
      </c>
      <c r="O2991" t="s">
        <v>94</v>
      </c>
      <c r="P2991">
        <v>4182251</v>
      </c>
      <c r="Q2991">
        <v>640179.19999999995</v>
      </c>
      <c r="R2991" t="s">
        <v>122</v>
      </c>
      <c r="S2991">
        <v>0.23549999999999999</v>
      </c>
      <c r="T2991" s="29">
        <v>92800.05</v>
      </c>
      <c r="U2991" s="29">
        <v>61597.93</v>
      </c>
      <c r="V2991" s="29">
        <v>485781.22</v>
      </c>
    </row>
    <row r="2992" spans="1:22" ht="14.6" x14ac:dyDescent="0.4">
      <c r="A2992" t="s">
        <v>12275</v>
      </c>
      <c r="B2992" t="s">
        <v>12276</v>
      </c>
      <c r="C2992" t="s">
        <v>288</v>
      </c>
      <c r="D2992" t="s">
        <v>289</v>
      </c>
      <c r="E2992" t="s">
        <v>289</v>
      </c>
      <c r="F2992" t="s">
        <v>12277</v>
      </c>
      <c r="G2992" t="s">
        <v>1321</v>
      </c>
      <c r="H2992" t="s">
        <v>12278</v>
      </c>
      <c r="I2992" t="s">
        <v>4023</v>
      </c>
      <c r="J2992" t="s">
        <v>1904</v>
      </c>
      <c r="K2992" t="s">
        <v>12279</v>
      </c>
      <c r="L2992" t="s">
        <v>92</v>
      </c>
      <c r="M2992" t="s">
        <v>134</v>
      </c>
      <c r="N2992" t="s">
        <v>108</v>
      </c>
      <c r="O2992" t="s">
        <v>94</v>
      </c>
      <c r="P2992">
        <v>13126382</v>
      </c>
      <c r="Q2992">
        <v>2209827.2200000002</v>
      </c>
      <c r="R2992" t="s">
        <v>285</v>
      </c>
      <c r="S2992">
        <v>0.50470000000000004</v>
      </c>
      <c r="T2992" s="29">
        <v>859872.33</v>
      </c>
      <c r="U2992" s="29">
        <v>33544.519999999997</v>
      </c>
      <c r="V2992" s="29">
        <v>1316410.3700000001</v>
      </c>
    </row>
    <row r="2993" spans="1:22" ht="14.6" x14ac:dyDescent="0.4">
      <c r="A2993" t="s">
        <v>12280</v>
      </c>
      <c r="B2993" t="s">
        <v>12281</v>
      </c>
      <c r="C2993" t="s">
        <v>98</v>
      </c>
      <c r="D2993" t="s">
        <v>99</v>
      </c>
      <c r="E2993" t="s">
        <v>99</v>
      </c>
      <c r="F2993" t="s">
        <v>12282</v>
      </c>
      <c r="G2993" t="s">
        <v>565</v>
      </c>
      <c r="H2993" t="s">
        <v>4635</v>
      </c>
      <c r="I2993" t="s">
        <v>963</v>
      </c>
      <c r="J2993" t="s">
        <v>1992</v>
      </c>
      <c r="K2993" t="s">
        <v>4281</v>
      </c>
      <c r="L2993" t="s">
        <v>1010</v>
      </c>
      <c r="M2993" t="s">
        <v>202</v>
      </c>
      <c r="N2993" t="s">
        <v>93</v>
      </c>
      <c r="O2993" t="s">
        <v>94</v>
      </c>
      <c r="P2993">
        <v>165203340</v>
      </c>
      <c r="Q2993">
        <v>81498840.510000005</v>
      </c>
      <c r="R2993" t="s">
        <v>95</v>
      </c>
      <c r="S2993">
        <v>0.41199999999999998</v>
      </c>
      <c r="T2993" s="29">
        <v>22738264.300000001</v>
      </c>
      <c r="U2993" s="29">
        <v>2453030.1800000002</v>
      </c>
      <c r="V2993" s="29">
        <v>56307546.030000001</v>
      </c>
    </row>
    <row r="2994" spans="1:22" ht="14.6" x14ac:dyDescent="0.4">
      <c r="A2994" t="s">
        <v>12283</v>
      </c>
      <c r="B2994" t="s">
        <v>12284</v>
      </c>
      <c r="C2994" t="s">
        <v>288</v>
      </c>
      <c r="D2994" t="s">
        <v>373</v>
      </c>
      <c r="E2994" t="s">
        <v>373</v>
      </c>
      <c r="F2994" t="s">
        <v>12285</v>
      </c>
      <c r="G2994" t="s">
        <v>1270</v>
      </c>
      <c r="H2994" t="s">
        <v>3340</v>
      </c>
      <c r="I2994" t="s">
        <v>9336</v>
      </c>
      <c r="J2994" t="s">
        <v>772</v>
      </c>
      <c r="K2994" t="s">
        <v>6023</v>
      </c>
      <c r="L2994" t="s">
        <v>92</v>
      </c>
      <c r="M2994" t="s">
        <v>92</v>
      </c>
      <c r="N2994" t="s">
        <v>108</v>
      </c>
      <c r="O2994" t="s">
        <v>94</v>
      </c>
      <c r="P2994">
        <v>82932487</v>
      </c>
      <c r="Q2994">
        <v>9865896.6300000008</v>
      </c>
      <c r="R2994" t="s">
        <v>95</v>
      </c>
      <c r="S2994">
        <v>0.45629999999999998</v>
      </c>
      <c r="T2994" s="29">
        <v>3710649.82</v>
      </c>
      <c r="U2994" s="29">
        <v>528996.59</v>
      </c>
      <c r="V2994" s="29">
        <v>5626250.2199999997</v>
      </c>
    </row>
    <row r="2995" spans="1:22" ht="14.6" x14ac:dyDescent="0.4">
      <c r="A2995" t="s">
        <v>12286</v>
      </c>
      <c r="B2995" t="s">
        <v>12287</v>
      </c>
      <c r="C2995" t="s">
        <v>288</v>
      </c>
      <c r="D2995" t="s">
        <v>391</v>
      </c>
      <c r="E2995" t="s">
        <v>391</v>
      </c>
      <c r="F2995" t="s">
        <v>12288</v>
      </c>
      <c r="G2995" t="s">
        <v>409</v>
      </c>
      <c r="H2995" t="s">
        <v>1470</v>
      </c>
      <c r="I2995" t="s">
        <v>598</v>
      </c>
      <c r="J2995" t="s">
        <v>3145</v>
      </c>
      <c r="K2995" t="s">
        <v>4484</v>
      </c>
      <c r="L2995" t="s">
        <v>92</v>
      </c>
      <c r="M2995" t="s">
        <v>297</v>
      </c>
      <c r="N2995" t="s">
        <v>108</v>
      </c>
      <c r="O2995" t="s">
        <v>94</v>
      </c>
      <c r="P2995">
        <v>153933953</v>
      </c>
      <c r="Q2995">
        <v>41032310.770000003</v>
      </c>
      <c r="R2995" t="s">
        <v>285</v>
      </c>
      <c r="S2995">
        <v>0.60340000000000005</v>
      </c>
      <c r="T2995" s="29">
        <v>15303937.85</v>
      </c>
      <c r="U2995" s="29">
        <v>675882.77</v>
      </c>
      <c r="V2995" s="29">
        <v>25052490.149999999</v>
      </c>
    </row>
    <row r="2996" spans="1:22" ht="14.6" x14ac:dyDescent="0.4">
      <c r="A2996" t="s">
        <v>12289</v>
      </c>
      <c r="B2996" t="s">
        <v>12290</v>
      </c>
      <c r="C2996" t="s">
        <v>98</v>
      </c>
      <c r="D2996" t="s">
        <v>195</v>
      </c>
      <c r="E2996" t="s">
        <v>195</v>
      </c>
      <c r="F2996" t="s">
        <v>12291</v>
      </c>
      <c r="G2996" t="s">
        <v>5613</v>
      </c>
      <c r="H2996" t="s">
        <v>2001</v>
      </c>
      <c r="I2996" t="s">
        <v>905</v>
      </c>
      <c r="J2996" t="s">
        <v>7503</v>
      </c>
      <c r="K2996" t="s">
        <v>4066</v>
      </c>
      <c r="L2996" t="s">
        <v>1010</v>
      </c>
      <c r="M2996" t="s">
        <v>107</v>
      </c>
      <c r="N2996" t="s">
        <v>108</v>
      </c>
      <c r="O2996" t="s">
        <v>94</v>
      </c>
      <c r="P2996">
        <v>25928888</v>
      </c>
      <c r="Q2996">
        <v>10655591.34</v>
      </c>
      <c r="R2996" t="s">
        <v>95</v>
      </c>
      <c r="S2996">
        <v>0.40289999999999998</v>
      </c>
      <c r="T2996" s="29">
        <v>3758912.53</v>
      </c>
      <c r="U2996" s="29">
        <v>791290.4</v>
      </c>
      <c r="V2996" s="29">
        <v>6105388.4100000001</v>
      </c>
    </row>
    <row r="2997" spans="1:22" ht="14.6" x14ac:dyDescent="0.4">
      <c r="A2997" t="s">
        <v>12292</v>
      </c>
      <c r="B2997" t="s">
        <v>12293</v>
      </c>
      <c r="C2997" t="s">
        <v>125</v>
      </c>
      <c r="D2997" t="s">
        <v>126</v>
      </c>
      <c r="E2997" t="s">
        <v>126</v>
      </c>
      <c r="F2997" t="s">
        <v>12294</v>
      </c>
      <c r="G2997" t="s">
        <v>1411</v>
      </c>
      <c r="H2997" t="s">
        <v>1412</v>
      </c>
      <c r="I2997" t="s">
        <v>7516</v>
      </c>
      <c r="J2997" t="s">
        <v>465</v>
      </c>
      <c r="K2997" t="s">
        <v>3186</v>
      </c>
      <c r="L2997" t="s">
        <v>144</v>
      </c>
      <c r="M2997" t="s">
        <v>134</v>
      </c>
      <c r="N2997" t="s">
        <v>108</v>
      </c>
      <c r="O2997" t="s">
        <v>94</v>
      </c>
      <c r="P2997">
        <v>674583493</v>
      </c>
      <c r="Q2997">
        <v>31022461.379999999</v>
      </c>
      <c r="R2997" t="s">
        <v>109</v>
      </c>
      <c r="S2997">
        <v>0.34760000000000002</v>
      </c>
      <c r="T2997" s="29">
        <v>8614148.4800000004</v>
      </c>
      <c r="U2997" s="29">
        <v>970654.94</v>
      </c>
      <c r="V2997" s="29">
        <v>21437657.960000001</v>
      </c>
    </row>
    <row r="2998" spans="1:22" ht="14.6" x14ac:dyDescent="0.4">
      <c r="A2998" t="s">
        <v>12295</v>
      </c>
      <c r="B2998" t="s">
        <v>12296</v>
      </c>
      <c r="C2998" t="s">
        <v>1</v>
      </c>
      <c r="D2998" t="s">
        <v>166</v>
      </c>
      <c r="E2998" t="s">
        <v>166</v>
      </c>
      <c r="F2998" t="s">
        <v>12297</v>
      </c>
      <c r="G2998" t="s">
        <v>586</v>
      </c>
      <c r="H2998" t="s">
        <v>280</v>
      </c>
      <c r="I2998" t="s">
        <v>2707</v>
      </c>
      <c r="J2998" t="s">
        <v>1163</v>
      </c>
      <c r="K2998" t="s">
        <v>3305</v>
      </c>
      <c r="L2998" t="s">
        <v>353</v>
      </c>
      <c r="M2998" t="s">
        <v>181</v>
      </c>
      <c r="N2998" t="s">
        <v>93</v>
      </c>
      <c r="O2998" t="s">
        <v>94</v>
      </c>
      <c r="P2998">
        <v>4667805</v>
      </c>
      <c r="Q2998">
        <v>641687.05000000005</v>
      </c>
      <c r="R2998" t="s">
        <v>95</v>
      </c>
      <c r="S2998">
        <v>0.35339999999999999</v>
      </c>
      <c r="T2998" s="29">
        <v>205460.47</v>
      </c>
      <c r="U2998" s="29">
        <v>19989.88</v>
      </c>
      <c r="V2998" s="29">
        <v>416236.7</v>
      </c>
    </row>
    <row r="2999" spans="1:22" ht="14.6" x14ac:dyDescent="0.4">
      <c r="A2999" t="s">
        <v>12298</v>
      </c>
      <c r="B2999" t="s">
        <v>12299</v>
      </c>
      <c r="C2999" t="s">
        <v>112</v>
      </c>
      <c r="D2999" t="s">
        <v>113</v>
      </c>
      <c r="E2999" t="s">
        <v>113</v>
      </c>
      <c r="F2999" t="s">
        <v>12300</v>
      </c>
      <c r="G2999" t="s">
        <v>2210</v>
      </c>
      <c r="H2999" t="s">
        <v>7766</v>
      </c>
      <c r="I2999" t="s">
        <v>606</v>
      </c>
      <c r="J2999" t="s">
        <v>2675</v>
      </c>
      <c r="K2999" t="s">
        <v>4070</v>
      </c>
      <c r="L2999" t="s">
        <v>222</v>
      </c>
      <c r="M2999" t="s">
        <v>121</v>
      </c>
      <c r="N2999" t="s">
        <v>108</v>
      </c>
      <c r="O2999" t="s">
        <v>94</v>
      </c>
      <c r="P2999">
        <v>25082558</v>
      </c>
      <c r="Q2999">
        <v>3852582.08</v>
      </c>
      <c r="R2999" t="s">
        <v>122</v>
      </c>
      <c r="S2999">
        <v>0.2077</v>
      </c>
      <c r="T2999" s="29">
        <v>691409.71</v>
      </c>
      <c r="U2999" s="29">
        <v>383243.98</v>
      </c>
      <c r="V2999" s="29">
        <v>2777928.39</v>
      </c>
    </row>
    <row r="3000" spans="1:22" ht="14.6" x14ac:dyDescent="0.4">
      <c r="A3000" t="s">
        <v>12301</v>
      </c>
      <c r="B3000" t="s">
        <v>12302</v>
      </c>
      <c r="C3000" t="s">
        <v>112</v>
      </c>
      <c r="D3000" t="s">
        <v>471</v>
      </c>
      <c r="E3000" t="s">
        <v>471</v>
      </c>
      <c r="F3000" t="s">
        <v>12303</v>
      </c>
      <c r="G3000" t="s">
        <v>4607</v>
      </c>
      <c r="H3000" t="s">
        <v>1972</v>
      </c>
      <c r="I3000" t="s">
        <v>5929</v>
      </c>
      <c r="J3000" t="s">
        <v>3603</v>
      </c>
      <c r="K3000" t="s">
        <v>1140</v>
      </c>
      <c r="L3000" t="s">
        <v>120</v>
      </c>
      <c r="M3000" t="s">
        <v>266</v>
      </c>
      <c r="N3000" t="s">
        <v>93</v>
      </c>
      <c r="O3000" t="s">
        <v>94</v>
      </c>
      <c r="P3000">
        <v>34278103</v>
      </c>
      <c r="Q3000">
        <v>1138065.96</v>
      </c>
      <c r="R3000" t="s">
        <v>122</v>
      </c>
      <c r="S3000">
        <v>0.2457</v>
      </c>
      <c r="T3000" s="29">
        <v>230980.78</v>
      </c>
      <c r="U3000" s="29">
        <v>75560.66</v>
      </c>
      <c r="V3000" s="29">
        <v>831524.52</v>
      </c>
    </row>
    <row r="3001" spans="1:22" ht="14.6" x14ac:dyDescent="0.4">
      <c r="A3001" t="s">
        <v>12304</v>
      </c>
      <c r="B3001" t="s">
        <v>12305</v>
      </c>
      <c r="C3001" t="s">
        <v>1</v>
      </c>
      <c r="D3001" t="s">
        <v>84</v>
      </c>
      <c r="E3001" t="s">
        <v>84</v>
      </c>
      <c r="F3001" t="s">
        <v>12306</v>
      </c>
      <c r="G3001" t="s">
        <v>2902</v>
      </c>
      <c r="H3001" t="s">
        <v>265</v>
      </c>
      <c r="I3001" t="s">
        <v>5893</v>
      </c>
      <c r="J3001" t="s">
        <v>3145</v>
      </c>
      <c r="K3001" t="s">
        <v>5096</v>
      </c>
      <c r="L3001" t="s">
        <v>353</v>
      </c>
      <c r="M3001" t="s">
        <v>134</v>
      </c>
      <c r="N3001" t="s">
        <v>93</v>
      </c>
      <c r="O3001" t="s">
        <v>94</v>
      </c>
      <c r="P3001">
        <v>2337028</v>
      </c>
      <c r="Q3001">
        <v>269810.06</v>
      </c>
      <c r="R3001" t="s">
        <v>122</v>
      </c>
      <c r="S3001">
        <v>0.4652</v>
      </c>
      <c r="T3001" s="29">
        <v>108541.14</v>
      </c>
      <c r="U3001" s="29">
        <v>8637.18</v>
      </c>
      <c r="V3001" s="29">
        <v>152631.74</v>
      </c>
    </row>
    <row r="3002" spans="1:22" ht="14.6" x14ac:dyDescent="0.4">
      <c r="A3002" t="s">
        <v>12307</v>
      </c>
      <c r="B3002" t="s">
        <v>12308</v>
      </c>
      <c r="C3002" t="s">
        <v>184</v>
      </c>
      <c r="D3002" t="s">
        <v>382</v>
      </c>
      <c r="E3002" t="s">
        <v>382</v>
      </c>
      <c r="F3002" t="s">
        <v>12309</v>
      </c>
      <c r="G3002" t="s">
        <v>5312</v>
      </c>
      <c r="H3002" t="s">
        <v>729</v>
      </c>
      <c r="I3002" t="s">
        <v>1612</v>
      </c>
      <c r="J3002" t="s">
        <v>4989</v>
      </c>
      <c r="K3002" t="s">
        <v>5357</v>
      </c>
      <c r="L3002" t="s">
        <v>641</v>
      </c>
      <c r="M3002" t="s">
        <v>223</v>
      </c>
      <c r="N3002" t="s">
        <v>108</v>
      </c>
      <c r="O3002" t="s">
        <v>94</v>
      </c>
      <c r="P3002">
        <v>886276</v>
      </c>
      <c r="Q3002">
        <v>300604.40000000002</v>
      </c>
      <c r="R3002" t="s">
        <v>95</v>
      </c>
      <c r="S3002">
        <v>0.2485</v>
      </c>
      <c r="T3002" s="29">
        <v>64592.88</v>
      </c>
      <c r="U3002" s="29">
        <v>12584.09</v>
      </c>
      <c r="V3002" s="29">
        <v>223427.43</v>
      </c>
    </row>
    <row r="3003" spans="1:22" ht="14.6" x14ac:dyDescent="0.4">
      <c r="A3003" t="s">
        <v>12310</v>
      </c>
      <c r="B3003" t="s">
        <v>12311</v>
      </c>
      <c r="C3003" t="s">
        <v>98</v>
      </c>
      <c r="D3003" t="s">
        <v>1084</v>
      </c>
      <c r="E3003" t="s">
        <v>1084</v>
      </c>
      <c r="F3003" t="s">
        <v>12312</v>
      </c>
      <c r="G3003" t="s">
        <v>9569</v>
      </c>
      <c r="H3003" t="s">
        <v>10030</v>
      </c>
      <c r="I3003" t="s">
        <v>6687</v>
      </c>
      <c r="J3003" t="s">
        <v>577</v>
      </c>
      <c r="K3003" t="s">
        <v>12313</v>
      </c>
      <c r="L3003" t="s">
        <v>106</v>
      </c>
      <c r="M3003" t="s">
        <v>107</v>
      </c>
      <c r="N3003" t="s">
        <v>108</v>
      </c>
      <c r="O3003" t="s">
        <v>94</v>
      </c>
      <c r="P3003">
        <v>152037732</v>
      </c>
      <c r="Q3003">
        <v>22310405.010000002</v>
      </c>
      <c r="R3003" t="s">
        <v>109</v>
      </c>
      <c r="S3003">
        <v>0.64200000000000002</v>
      </c>
      <c r="T3003" s="29">
        <v>13219720.119999999</v>
      </c>
      <c r="U3003" s="29">
        <v>927434.59</v>
      </c>
      <c r="V3003" s="29">
        <v>8163250.2999999998</v>
      </c>
    </row>
    <row r="3004" spans="1:22" ht="14.6" x14ac:dyDescent="0.4">
      <c r="A3004" t="s">
        <v>12314</v>
      </c>
      <c r="B3004" t="s">
        <v>12315</v>
      </c>
      <c r="C3004" t="s">
        <v>112</v>
      </c>
      <c r="D3004" t="s">
        <v>471</v>
      </c>
      <c r="E3004" t="s">
        <v>471</v>
      </c>
      <c r="F3004" t="s">
        <v>12316</v>
      </c>
      <c r="G3004" t="s">
        <v>5155</v>
      </c>
      <c r="H3004" t="s">
        <v>5156</v>
      </c>
      <c r="I3004" t="s">
        <v>2349</v>
      </c>
      <c r="J3004" t="s">
        <v>2928</v>
      </c>
      <c r="K3004" t="s">
        <v>5177</v>
      </c>
      <c r="L3004" t="s">
        <v>370</v>
      </c>
      <c r="M3004" t="s">
        <v>121</v>
      </c>
      <c r="N3004" t="s">
        <v>108</v>
      </c>
      <c r="O3004" t="s">
        <v>94</v>
      </c>
      <c r="P3004">
        <v>30977029</v>
      </c>
      <c r="Q3004">
        <v>4097500.55</v>
      </c>
      <c r="R3004" t="s">
        <v>95</v>
      </c>
      <c r="S3004">
        <v>0.34260000000000002</v>
      </c>
      <c r="T3004" s="29">
        <v>1230187.24</v>
      </c>
      <c r="U3004" s="29">
        <v>51840.59</v>
      </c>
      <c r="V3004" s="29">
        <v>2815472.72</v>
      </c>
    </row>
    <row r="3005" spans="1:22" ht="14.6" x14ac:dyDescent="0.4">
      <c r="A3005" t="s">
        <v>12317</v>
      </c>
      <c r="B3005" t="s">
        <v>12318</v>
      </c>
      <c r="C3005" t="s">
        <v>184</v>
      </c>
      <c r="D3005" t="s">
        <v>185</v>
      </c>
      <c r="E3005" t="s">
        <v>185</v>
      </c>
      <c r="F3005" t="s">
        <v>12319</v>
      </c>
      <c r="G3005" t="s">
        <v>555</v>
      </c>
      <c r="H3005" t="s">
        <v>6914</v>
      </c>
      <c r="I3005" t="s">
        <v>4812</v>
      </c>
      <c r="J3005" t="s">
        <v>4212</v>
      </c>
      <c r="K3005" t="s">
        <v>583</v>
      </c>
      <c r="L3005" t="s">
        <v>222</v>
      </c>
      <c r="M3005" t="s">
        <v>266</v>
      </c>
      <c r="N3005" t="s">
        <v>108</v>
      </c>
      <c r="O3005" t="s">
        <v>94</v>
      </c>
      <c r="P3005">
        <v>6941150</v>
      </c>
      <c r="Q3005">
        <v>1246230.19</v>
      </c>
      <c r="R3005" t="s">
        <v>95</v>
      </c>
      <c r="S3005">
        <v>0.34360000000000002</v>
      </c>
      <c r="T3005" s="29">
        <v>423425.86</v>
      </c>
      <c r="U3005" s="29">
        <v>121239.46</v>
      </c>
      <c r="V3005" s="29">
        <v>701564.87</v>
      </c>
    </row>
    <row r="3006" spans="1:22" ht="14.6" x14ac:dyDescent="0.4">
      <c r="A3006" t="s">
        <v>12320</v>
      </c>
      <c r="B3006" t="s">
        <v>12321</v>
      </c>
      <c r="C3006" t="s">
        <v>98</v>
      </c>
      <c r="D3006" t="s">
        <v>1084</v>
      </c>
      <c r="E3006" t="s">
        <v>1084</v>
      </c>
      <c r="F3006" t="s">
        <v>10932</v>
      </c>
      <c r="G3006" t="s">
        <v>3193</v>
      </c>
      <c r="H3006" t="s">
        <v>5348</v>
      </c>
      <c r="I3006" t="s">
        <v>3608</v>
      </c>
      <c r="J3006" t="s">
        <v>3159</v>
      </c>
      <c r="K3006" t="s">
        <v>5348</v>
      </c>
      <c r="L3006" t="s">
        <v>91</v>
      </c>
      <c r="M3006" t="s">
        <v>107</v>
      </c>
      <c r="N3006" t="s">
        <v>108</v>
      </c>
      <c r="O3006" t="s">
        <v>94</v>
      </c>
      <c r="P3006">
        <v>16070117</v>
      </c>
      <c r="Q3006">
        <v>1591061.43</v>
      </c>
      <c r="R3006" t="s">
        <v>95</v>
      </c>
      <c r="S3006">
        <v>0.30590000000000001</v>
      </c>
      <c r="T3006" s="29">
        <v>468048.31</v>
      </c>
      <c r="U3006" s="29">
        <v>111305.44</v>
      </c>
      <c r="V3006" s="29">
        <v>1011707.68</v>
      </c>
    </row>
    <row r="3007" spans="1:22" ht="14.6" x14ac:dyDescent="0.4">
      <c r="A3007" t="s">
        <v>12322</v>
      </c>
      <c r="B3007" t="s">
        <v>12323</v>
      </c>
      <c r="C3007" t="s">
        <v>125</v>
      </c>
      <c r="D3007" t="s">
        <v>126</v>
      </c>
      <c r="E3007" t="s">
        <v>126</v>
      </c>
      <c r="F3007" t="s">
        <v>12324</v>
      </c>
      <c r="G3007" t="s">
        <v>2187</v>
      </c>
      <c r="H3007" t="s">
        <v>5895</v>
      </c>
      <c r="I3007" t="s">
        <v>2152</v>
      </c>
      <c r="J3007" t="s">
        <v>5835</v>
      </c>
      <c r="K3007" t="s">
        <v>11244</v>
      </c>
      <c r="L3007" t="s">
        <v>133</v>
      </c>
      <c r="M3007" t="s">
        <v>134</v>
      </c>
      <c r="N3007" t="s">
        <v>108</v>
      </c>
      <c r="O3007" t="s">
        <v>94</v>
      </c>
      <c r="P3007">
        <v>568563625</v>
      </c>
      <c r="Q3007">
        <v>227715889.38999999</v>
      </c>
      <c r="R3007" t="s">
        <v>95</v>
      </c>
      <c r="S3007">
        <v>0.40870000000000001</v>
      </c>
      <c r="T3007" s="29">
        <v>87952524.5</v>
      </c>
      <c r="U3007" s="29">
        <v>14493263.68</v>
      </c>
      <c r="V3007" s="29">
        <v>125270101.20999999</v>
      </c>
    </row>
    <row r="3008" spans="1:22" ht="14.6" x14ac:dyDescent="0.4">
      <c r="A3008" t="s">
        <v>12325</v>
      </c>
      <c r="B3008" t="s">
        <v>12326</v>
      </c>
      <c r="C3008" t="s">
        <v>288</v>
      </c>
      <c r="D3008" t="s">
        <v>391</v>
      </c>
      <c r="E3008" t="s">
        <v>391</v>
      </c>
      <c r="F3008" t="s">
        <v>12327</v>
      </c>
      <c r="G3008" t="s">
        <v>3034</v>
      </c>
      <c r="H3008" t="s">
        <v>2927</v>
      </c>
      <c r="I3008" t="s">
        <v>1822</v>
      </c>
      <c r="J3008" t="s">
        <v>1751</v>
      </c>
      <c r="K3008" t="s">
        <v>3057</v>
      </c>
      <c r="L3008" t="s">
        <v>92</v>
      </c>
      <c r="M3008" t="s">
        <v>92</v>
      </c>
      <c r="N3008" t="s">
        <v>108</v>
      </c>
      <c r="O3008" t="s">
        <v>94</v>
      </c>
      <c r="P3008">
        <v>86848598</v>
      </c>
      <c r="Q3008">
        <v>13135813.15</v>
      </c>
      <c r="R3008" t="s">
        <v>285</v>
      </c>
      <c r="S3008">
        <v>0.57240000000000002</v>
      </c>
      <c r="T3008" s="29">
        <v>7127472.7199999997</v>
      </c>
      <c r="U3008" s="29">
        <v>1061728.68</v>
      </c>
      <c r="V3008" s="29">
        <v>4946611.75</v>
      </c>
    </row>
    <row r="3009" spans="1:22" ht="14.6" x14ac:dyDescent="0.4">
      <c r="A3009" t="s">
        <v>12328</v>
      </c>
      <c r="B3009" t="s">
        <v>12329</v>
      </c>
      <c r="C3009" t="s">
        <v>288</v>
      </c>
      <c r="D3009" t="s">
        <v>373</v>
      </c>
      <c r="E3009" t="s">
        <v>373</v>
      </c>
      <c r="F3009" t="s">
        <v>12330</v>
      </c>
      <c r="G3009" t="s">
        <v>623</v>
      </c>
      <c r="H3009" t="s">
        <v>4495</v>
      </c>
      <c r="I3009" t="s">
        <v>5276</v>
      </c>
      <c r="J3009" t="s">
        <v>212</v>
      </c>
      <c r="K3009" t="s">
        <v>3288</v>
      </c>
      <c r="L3009" t="s">
        <v>296</v>
      </c>
      <c r="M3009" t="s">
        <v>92</v>
      </c>
      <c r="N3009" t="s">
        <v>108</v>
      </c>
      <c r="O3009" t="s">
        <v>94</v>
      </c>
      <c r="P3009">
        <v>145287318</v>
      </c>
      <c r="Q3009">
        <v>28249435.829999998</v>
      </c>
      <c r="R3009" t="s">
        <v>285</v>
      </c>
      <c r="S3009">
        <v>0.49109999999999998</v>
      </c>
      <c r="T3009" s="29">
        <v>11182713.65</v>
      </c>
      <c r="U3009" s="29">
        <v>1979378.98</v>
      </c>
      <c r="V3009" s="29">
        <v>15087343.199999999</v>
      </c>
    </row>
    <row r="3010" spans="1:22" ht="14.6" x14ac:dyDescent="0.4">
      <c r="A3010" t="s">
        <v>12331</v>
      </c>
      <c r="B3010" t="s">
        <v>12332</v>
      </c>
      <c r="C3010" t="s">
        <v>1</v>
      </c>
      <c r="D3010" t="s">
        <v>84</v>
      </c>
      <c r="E3010" t="s">
        <v>84</v>
      </c>
      <c r="F3010" t="s">
        <v>12333</v>
      </c>
      <c r="G3010" t="s">
        <v>3118</v>
      </c>
      <c r="H3010" t="s">
        <v>8410</v>
      </c>
      <c r="I3010" t="s">
        <v>1263</v>
      </c>
      <c r="J3010" t="s">
        <v>1448</v>
      </c>
      <c r="K3010" t="s">
        <v>6468</v>
      </c>
      <c r="L3010" t="s">
        <v>91</v>
      </c>
      <c r="M3010" t="s">
        <v>92</v>
      </c>
      <c r="N3010" t="s">
        <v>93</v>
      </c>
      <c r="O3010" t="s">
        <v>94</v>
      </c>
      <c r="P3010">
        <v>2776493</v>
      </c>
      <c r="Q3010">
        <v>1314401.93</v>
      </c>
      <c r="R3010" t="s">
        <v>122</v>
      </c>
      <c r="S3010">
        <v>0.25740000000000002</v>
      </c>
      <c r="T3010" s="29">
        <v>289383.3</v>
      </c>
      <c r="U3010" s="29">
        <v>88227.85</v>
      </c>
      <c r="V3010" s="29">
        <v>936790.78</v>
      </c>
    </row>
    <row r="3011" spans="1:22" ht="14.6" x14ac:dyDescent="0.4">
      <c r="A3011" t="s">
        <v>12334</v>
      </c>
      <c r="B3011" t="s">
        <v>12335</v>
      </c>
      <c r="C3011" t="s">
        <v>205</v>
      </c>
      <c r="D3011" t="s">
        <v>206</v>
      </c>
      <c r="E3011" t="s">
        <v>206</v>
      </c>
      <c r="F3011" t="s">
        <v>12336</v>
      </c>
      <c r="G3011" t="s">
        <v>1613</v>
      </c>
      <c r="H3011" t="s">
        <v>4846</v>
      </c>
      <c r="I3011" t="s">
        <v>2471</v>
      </c>
      <c r="J3011" t="s">
        <v>869</v>
      </c>
      <c r="K3011" t="s">
        <v>319</v>
      </c>
      <c r="L3011" t="s">
        <v>657</v>
      </c>
      <c r="M3011" t="s">
        <v>121</v>
      </c>
      <c r="N3011" t="s">
        <v>108</v>
      </c>
      <c r="O3011" t="s">
        <v>94</v>
      </c>
      <c r="P3011">
        <v>3224218</v>
      </c>
      <c r="Q3011">
        <v>712801.69</v>
      </c>
      <c r="R3011" t="s">
        <v>95</v>
      </c>
      <c r="S3011">
        <v>0.31669999999999998</v>
      </c>
      <c r="T3011" s="29">
        <v>182374.5</v>
      </c>
      <c r="U3011" s="29">
        <v>67550.880000000005</v>
      </c>
      <c r="V3011" s="29">
        <v>462876.31</v>
      </c>
    </row>
    <row r="3012" spans="1:22" ht="14.6" x14ac:dyDescent="0.4">
      <c r="A3012" t="s">
        <v>12337</v>
      </c>
      <c r="B3012" t="s">
        <v>12338</v>
      </c>
      <c r="C3012" t="s">
        <v>155</v>
      </c>
      <c r="D3012" t="s">
        <v>156</v>
      </c>
      <c r="E3012" t="s">
        <v>156</v>
      </c>
      <c r="F3012" t="s">
        <v>12339</v>
      </c>
      <c r="G3012" t="s">
        <v>2395</v>
      </c>
      <c r="H3012" t="s">
        <v>2092</v>
      </c>
      <c r="I3012" t="s">
        <v>448</v>
      </c>
      <c r="J3012" t="s">
        <v>7328</v>
      </c>
      <c r="K3012" t="s">
        <v>4255</v>
      </c>
      <c r="L3012" t="s">
        <v>163</v>
      </c>
      <c r="M3012" t="s">
        <v>578</v>
      </c>
      <c r="N3012" t="s">
        <v>93</v>
      </c>
      <c r="O3012" t="s">
        <v>94</v>
      </c>
      <c r="P3012">
        <v>61355954</v>
      </c>
      <c r="Q3012">
        <v>13700193.289999999</v>
      </c>
      <c r="R3012" t="s">
        <v>285</v>
      </c>
      <c r="S3012">
        <v>0.3422</v>
      </c>
      <c r="T3012" s="29">
        <v>3203322.49</v>
      </c>
      <c r="U3012" s="29">
        <v>711844.85</v>
      </c>
      <c r="V3012" s="29">
        <v>9785025.9499999993</v>
      </c>
    </row>
    <row r="3013" spans="1:22" ht="14.6" x14ac:dyDescent="0.4">
      <c r="A3013" t="s">
        <v>12340</v>
      </c>
      <c r="B3013" t="s">
        <v>12341</v>
      </c>
      <c r="C3013" t="s">
        <v>98</v>
      </c>
      <c r="D3013" t="s">
        <v>99</v>
      </c>
      <c r="E3013" t="s">
        <v>99</v>
      </c>
      <c r="F3013" t="s">
        <v>12342</v>
      </c>
      <c r="G3013" t="s">
        <v>912</v>
      </c>
      <c r="H3013" t="s">
        <v>2411</v>
      </c>
      <c r="I3013" t="s">
        <v>6711</v>
      </c>
      <c r="J3013" t="s">
        <v>2216</v>
      </c>
      <c r="K3013" t="s">
        <v>2443</v>
      </c>
      <c r="L3013" t="s">
        <v>91</v>
      </c>
      <c r="M3013" t="s">
        <v>107</v>
      </c>
      <c r="N3013" t="s">
        <v>108</v>
      </c>
      <c r="O3013" t="s">
        <v>94</v>
      </c>
      <c r="P3013">
        <v>188899467</v>
      </c>
      <c r="Q3013">
        <v>91072307.030000001</v>
      </c>
      <c r="R3013" t="s">
        <v>95</v>
      </c>
      <c r="S3013">
        <v>0.6361</v>
      </c>
      <c r="T3013" s="29">
        <v>43621554.009999998</v>
      </c>
      <c r="U3013" s="29">
        <v>7758410.5599999996</v>
      </c>
      <c r="V3013" s="29">
        <v>39692342.460000001</v>
      </c>
    </row>
    <row r="3014" spans="1:22" ht="14.6" x14ac:dyDescent="0.4">
      <c r="A3014" t="s">
        <v>12343</v>
      </c>
      <c r="B3014" t="s">
        <v>12344</v>
      </c>
      <c r="C3014" t="s">
        <v>125</v>
      </c>
      <c r="D3014" t="s">
        <v>126</v>
      </c>
      <c r="E3014" t="s">
        <v>126</v>
      </c>
      <c r="F3014" t="s">
        <v>12345</v>
      </c>
      <c r="G3014" t="s">
        <v>12346</v>
      </c>
      <c r="H3014" t="s">
        <v>3957</v>
      </c>
      <c r="I3014" t="s">
        <v>6003</v>
      </c>
      <c r="J3014" t="s">
        <v>8111</v>
      </c>
      <c r="K3014" t="s">
        <v>6848</v>
      </c>
      <c r="L3014" t="s">
        <v>144</v>
      </c>
      <c r="M3014" t="s">
        <v>134</v>
      </c>
      <c r="N3014" t="s">
        <v>93</v>
      </c>
      <c r="O3014" t="s">
        <v>94</v>
      </c>
      <c r="P3014">
        <v>418954613</v>
      </c>
      <c r="Q3014">
        <v>90513413.109999999</v>
      </c>
      <c r="R3014" t="s">
        <v>109</v>
      </c>
      <c r="S3014">
        <v>0.53539999999999999</v>
      </c>
      <c r="T3014" s="29">
        <v>34863376.079999998</v>
      </c>
      <c r="U3014" s="29">
        <v>8119063.5800000001</v>
      </c>
      <c r="V3014" s="29">
        <v>47530973.450000003</v>
      </c>
    </row>
    <row r="3015" spans="1:22" ht="14.6" x14ac:dyDescent="0.4">
      <c r="A3015" t="s">
        <v>12347</v>
      </c>
      <c r="B3015" t="s">
        <v>12348</v>
      </c>
      <c r="C3015" t="s">
        <v>288</v>
      </c>
      <c r="D3015" t="s">
        <v>391</v>
      </c>
      <c r="E3015" t="s">
        <v>391</v>
      </c>
      <c r="F3015" t="s">
        <v>12349</v>
      </c>
      <c r="G3015" t="s">
        <v>3104</v>
      </c>
      <c r="H3015" t="s">
        <v>3105</v>
      </c>
      <c r="I3015" t="s">
        <v>853</v>
      </c>
      <c r="J3015" t="s">
        <v>4571</v>
      </c>
      <c r="K3015" t="s">
        <v>2074</v>
      </c>
      <c r="L3015" t="s">
        <v>296</v>
      </c>
      <c r="M3015" t="s">
        <v>134</v>
      </c>
      <c r="N3015" t="s">
        <v>108</v>
      </c>
      <c r="O3015" t="s">
        <v>94</v>
      </c>
      <c r="P3015">
        <v>89890144</v>
      </c>
      <c r="Q3015">
        <v>1260635.6100000001</v>
      </c>
      <c r="R3015" t="s">
        <v>109</v>
      </c>
      <c r="S3015">
        <v>0.4466</v>
      </c>
      <c r="T3015" s="29">
        <v>405597.29</v>
      </c>
      <c r="U3015" s="29">
        <v>102794.86</v>
      </c>
      <c r="V3015" s="29">
        <v>752243.46</v>
      </c>
    </row>
    <row r="3016" spans="1:22" ht="14.6" x14ac:dyDescent="0.4">
      <c r="A3016" t="s">
        <v>12350</v>
      </c>
      <c r="B3016" t="s">
        <v>12351</v>
      </c>
      <c r="C3016" t="s">
        <v>83</v>
      </c>
      <c r="D3016" t="s">
        <v>84</v>
      </c>
      <c r="E3016" t="s">
        <v>84</v>
      </c>
      <c r="F3016" t="s">
        <v>12352</v>
      </c>
      <c r="G3016" t="s">
        <v>2566</v>
      </c>
      <c r="H3016" t="s">
        <v>6445</v>
      </c>
      <c r="I3016" t="s">
        <v>5325</v>
      </c>
      <c r="J3016" t="s">
        <v>4634</v>
      </c>
      <c r="K3016" t="s">
        <v>2117</v>
      </c>
      <c r="L3016" t="s">
        <v>106</v>
      </c>
      <c r="M3016" t="s">
        <v>92</v>
      </c>
      <c r="N3016" t="s">
        <v>486</v>
      </c>
      <c r="O3016" t="s">
        <v>94</v>
      </c>
      <c r="P3016">
        <v>3894514</v>
      </c>
      <c r="Q3016">
        <v>1024413.27</v>
      </c>
      <c r="R3016" t="s">
        <v>122</v>
      </c>
      <c r="S3016">
        <v>0.20830000000000001</v>
      </c>
      <c r="T3016" s="29">
        <v>174858.33</v>
      </c>
      <c r="U3016" s="29">
        <v>55804.95</v>
      </c>
      <c r="V3016" s="29">
        <v>793749.99</v>
      </c>
    </row>
    <row r="3017" spans="1:22" ht="14.6" x14ac:dyDescent="0.4">
      <c r="A3017" t="s">
        <v>12353</v>
      </c>
      <c r="B3017" t="s">
        <v>12354</v>
      </c>
      <c r="C3017" t="s">
        <v>125</v>
      </c>
      <c r="D3017" t="s">
        <v>126</v>
      </c>
      <c r="E3017" t="s">
        <v>126</v>
      </c>
      <c r="F3017" t="s">
        <v>12355</v>
      </c>
      <c r="G3017" t="s">
        <v>1944</v>
      </c>
      <c r="H3017" t="s">
        <v>2136</v>
      </c>
      <c r="I3017" t="s">
        <v>6032</v>
      </c>
      <c r="J3017" t="s">
        <v>631</v>
      </c>
      <c r="K3017" t="s">
        <v>1303</v>
      </c>
      <c r="L3017" t="s">
        <v>1436</v>
      </c>
      <c r="M3017" t="s">
        <v>134</v>
      </c>
      <c r="N3017" t="s">
        <v>108</v>
      </c>
      <c r="O3017" t="s">
        <v>94</v>
      </c>
      <c r="P3017">
        <v>67591765</v>
      </c>
      <c r="Q3017">
        <v>10745796.949999999</v>
      </c>
      <c r="R3017" t="s">
        <v>109</v>
      </c>
      <c r="S3017">
        <v>0.65139999999999998</v>
      </c>
      <c r="T3017" s="29">
        <v>4628999.93</v>
      </c>
      <c r="U3017" s="29">
        <v>1054855.18</v>
      </c>
      <c r="V3017" s="29">
        <v>5061941.84</v>
      </c>
    </row>
    <row r="3018" spans="1:22" ht="14.6" x14ac:dyDescent="0.4">
      <c r="A3018" t="s">
        <v>12356</v>
      </c>
      <c r="B3018" t="s">
        <v>12357</v>
      </c>
      <c r="C3018" t="s">
        <v>155</v>
      </c>
      <c r="D3018" t="s">
        <v>156</v>
      </c>
      <c r="E3018" t="s">
        <v>156</v>
      </c>
      <c r="F3018" t="s">
        <v>12358</v>
      </c>
      <c r="G3018" t="s">
        <v>723</v>
      </c>
      <c r="H3018" t="s">
        <v>4739</v>
      </c>
      <c r="I3018" t="s">
        <v>876</v>
      </c>
      <c r="J3018" t="s">
        <v>2453</v>
      </c>
      <c r="K3018" t="s">
        <v>5930</v>
      </c>
      <c r="L3018" t="s">
        <v>413</v>
      </c>
      <c r="M3018" t="s">
        <v>578</v>
      </c>
      <c r="N3018" t="s">
        <v>108</v>
      </c>
      <c r="O3018" t="s">
        <v>94</v>
      </c>
      <c r="P3018">
        <v>190702579</v>
      </c>
      <c r="Q3018">
        <v>60747105.450000003</v>
      </c>
      <c r="R3018" t="s">
        <v>109</v>
      </c>
      <c r="S3018">
        <v>0.49630000000000002</v>
      </c>
      <c r="T3018" s="29">
        <v>24119203.199999999</v>
      </c>
      <c r="U3018" s="29">
        <v>4472488.49</v>
      </c>
      <c r="V3018" s="29">
        <v>32155413.760000002</v>
      </c>
    </row>
    <row r="3019" spans="1:22" ht="14.6" x14ac:dyDescent="0.4">
      <c r="A3019" t="s">
        <v>12359</v>
      </c>
      <c r="B3019" t="s">
        <v>12360</v>
      </c>
      <c r="C3019" t="s">
        <v>1</v>
      </c>
      <c r="D3019" t="s">
        <v>84</v>
      </c>
      <c r="E3019" t="s">
        <v>84</v>
      </c>
      <c r="F3019" t="s">
        <v>12361</v>
      </c>
      <c r="G3019" t="s">
        <v>6711</v>
      </c>
      <c r="H3019" t="s">
        <v>7502</v>
      </c>
      <c r="I3019" t="s">
        <v>5613</v>
      </c>
      <c r="J3019" t="s">
        <v>2768</v>
      </c>
      <c r="K3019" t="s">
        <v>7502</v>
      </c>
      <c r="L3019" t="s">
        <v>353</v>
      </c>
      <c r="M3019" t="s">
        <v>202</v>
      </c>
      <c r="N3019" t="s">
        <v>108</v>
      </c>
      <c r="O3019" t="s">
        <v>94</v>
      </c>
      <c r="P3019">
        <v>11274888</v>
      </c>
      <c r="Q3019">
        <v>3062544.08</v>
      </c>
      <c r="R3019" t="s">
        <v>95</v>
      </c>
      <c r="S3019">
        <v>0.46920000000000001</v>
      </c>
      <c r="T3019" s="29">
        <v>918961.02</v>
      </c>
      <c r="U3019" s="29">
        <v>194958.86</v>
      </c>
      <c r="V3019" s="29">
        <v>1948624.2</v>
      </c>
    </row>
    <row r="3020" spans="1:22" ht="14.6" x14ac:dyDescent="0.4">
      <c r="A3020" t="s">
        <v>12362</v>
      </c>
      <c r="B3020" t="s">
        <v>12363</v>
      </c>
      <c r="C3020" t="s">
        <v>155</v>
      </c>
      <c r="D3020" t="s">
        <v>251</v>
      </c>
      <c r="E3020" t="s">
        <v>251</v>
      </c>
      <c r="F3020" t="s">
        <v>12364</v>
      </c>
      <c r="G3020" t="s">
        <v>6811</v>
      </c>
      <c r="H3020" t="s">
        <v>2080</v>
      </c>
      <c r="I3020" t="s">
        <v>12365</v>
      </c>
      <c r="J3020" t="s">
        <v>12365</v>
      </c>
      <c r="K3020" t="s">
        <v>2472</v>
      </c>
      <c r="L3020" t="s">
        <v>163</v>
      </c>
      <c r="M3020" t="s">
        <v>578</v>
      </c>
      <c r="N3020" t="s">
        <v>108</v>
      </c>
      <c r="O3020" t="s">
        <v>94</v>
      </c>
      <c r="P3020">
        <v>69899293</v>
      </c>
      <c r="Q3020">
        <v>18806223.449999999</v>
      </c>
      <c r="R3020" t="s">
        <v>95</v>
      </c>
      <c r="S3020">
        <v>0.31590000000000001</v>
      </c>
      <c r="T3020" s="29">
        <v>3893106.88</v>
      </c>
      <c r="U3020" s="29">
        <v>1837467.47</v>
      </c>
      <c r="V3020" s="29">
        <v>13075649.1</v>
      </c>
    </row>
    <row r="3021" spans="1:22" ht="14.6" x14ac:dyDescent="0.4">
      <c r="A3021" t="s">
        <v>12366</v>
      </c>
      <c r="B3021" t="s">
        <v>12367</v>
      </c>
      <c r="C3021" t="s">
        <v>137</v>
      </c>
      <c r="D3021" t="s">
        <v>126</v>
      </c>
      <c r="E3021" t="s">
        <v>126</v>
      </c>
      <c r="F3021" t="s">
        <v>12368</v>
      </c>
      <c r="G3021" t="s">
        <v>1464</v>
      </c>
      <c r="H3021" t="s">
        <v>1777</v>
      </c>
      <c r="I3021" t="s">
        <v>1668</v>
      </c>
      <c r="J3021" t="s">
        <v>6096</v>
      </c>
      <c r="K3021" t="s">
        <v>3371</v>
      </c>
      <c r="L3021" t="s">
        <v>163</v>
      </c>
      <c r="M3021" t="s">
        <v>134</v>
      </c>
      <c r="N3021" t="s">
        <v>108</v>
      </c>
      <c r="O3021" t="s">
        <v>94</v>
      </c>
      <c r="P3021">
        <v>31598717</v>
      </c>
      <c r="Q3021">
        <v>5100068.18</v>
      </c>
      <c r="R3021" t="s">
        <v>95</v>
      </c>
      <c r="S3021">
        <v>0.1258</v>
      </c>
      <c r="T3021" s="29">
        <v>484289.83</v>
      </c>
      <c r="U3021" s="29">
        <v>486265.89</v>
      </c>
      <c r="V3021" s="29">
        <v>4129512.46</v>
      </c>
    </row>
    <row r="3022" spans="1:22" ht="14.6" x14ac:dyDescent="0.4">
      <c r="A3022" t="s">
        <v>12369</v>
      </c>
      <c r="B3022" t="s">
        <v>12370</v>
      </c>
      <c r="C3022" t="s">
        <v>205</v>
      </c>
      <c r="D3022" t="s">
        <v>206</v>
      </c>
      <c r="E3022" t="s">
        <v>206</v>
      </c>
      <c r="F3022" t="s">
        <v>12371</v>
      </c>
      <c r="G3022" t="s">
        <v>328</v>
      </c>
      <c r="H3022" t="s">
        <v>2399</v>
      </c>
      <c r="I3022" t="s">
        <v>367</v>
      </c>
      <c r="J3022" t="s">
        <v>8959</v>
      </c>
      <c r="K3022" t="s">
        <v>7256</v>
      </c>
      <c r="L3022" t="s">
        <v>231</v>
      </c>
      <c r="M3022" t="s">
        <v>121</v>
      </c>
      <c r="N3022" t="s">
        <v>108</v>
      </c>
      <c r="O3022" t="s">
        <v>94</v>
      </c>
      <c r="P3022">
        <v>1457948</v>
      </c>
      <c r="Q3022">
        <v>99124.66</v>
      </c>
      <c r="R3022" t="s">
        <v>122</v>
      </c>
      <c r="S3022">
        <v>0.2848</v>
      </c>
      <c r="T3022" s="29">
        <v>19791.939999999999</v>
      </c>
      <c r="U3022" s="29">
        <v>6435.72</v>
      </c>
      <c r="V3022" s="29">
        <v>72897</v>
      </c>
    </row>
    <row r="3023" spans="1:22" ht="14.6" x14ac:dyDescent="0.4">
      <c r="A3023" t="s">
        <v>12372</v>
      </c>
      <c r="B3023" t="s">
        <v>12373</v>
      </c>
      <c r="C3023" t="s">
        <v>112</v>
      </c>
      <c r="D3023" t="s">
        <v>471</v>
      </c>
      <c r="E3023" t="s">
        <v>471</v>
      </c>
      <c r="F3023" t="s">
        <v>12374</v>
      </c>
      <c r="G3023" t="s">
        <v>2967</v>
      </c>
      <c r="H3023" t="s">
        <v>5256</v>
      </c>
      <c r="I3023" t="s">
        <v>4715</v>
      </c>
      <c r="J3023" t="s">
        <v>2981</v>
      </c>
      <c r="K3023" t="s">
        <v>5325</v>
      </c>
      <c r="L3023" t="s">
        <v>222</v>
      </c>
      <c r="M3023" t="s">
        <v>266</v>
      </c>
      <c r="N3023" t="s">
        <v>108</v>
      </c>
      <c r="O3023" t="s">
        <v>94</v>
      </c>
      <c r="P3023">
        <v>10422214</v>
      </c>
      <c r="Q3023">
        <v>1076905.52</v>
      </c>
      <c r="R3023" t="s">
        <v>95</v>
      </c>
      <c r="S3023">
        <v>0.31380000000000002</v>
      </c>
      <c r="T3023" s="29">
        <v>260012.67</v>
      </c>
      <c r="U3023" s="29">
        <v>29379.8</v>
      </c>
      <c r="V3023" s="29">
        <v>787513.05</v>
      </c>
    </row>
    <row r="3024" spans="1:22" ht="14.6" x14ac:dyDescent="0.4">
      <c r="A3024" t="s">
        <v>12375</v>
      </c>
      <c r="B3024" t="s">
        <v>12376</v>
      </c>
      <c r="C3024" t="s">
        <v>205</v>
      </c>
      <c r="D3024" t="s">
        <v>382</v>
      </c>
      <c r="E3024" t="s">
        <v>382</v>
      </c>
      <c r="F3024" t="s">
        <v>12377</v>
      </c>
      <c r="G3024" t="s">
        <v>2987</v>
      </c>
      <c r="H3024" t="s">
        <v>2763</v>
      </c>
      <c r="I3024" t="s">
        <v>6711</v>
      </c>
      <c r="J3024" t="s">
        <v>2577</v>
      </c>
      <c r="K3024" t="s">
        <v>4007</v>
      </c>
      <c r="L3024" t="s">
        <v>231</v>
      </c>
      <c r="M3024" t="s">
        <v>121</v>
      </c>
      <c r="N3024" t="s">
        <v>486</v>
      </c>
      <c r="O3024" t="s">
        <v>94</v>
      </c>
      <c r="P3024">
        <v>2943306</v>
      </c>
      <c r="Q3024">
        <v>991197.47</v>
      </c>
      <c r="R3024" t="s">
        <v>95</v>
      </c>
      <c r="S3024">
        <v>0.26690000000000003</v>
      </c>
      <c r="T3024" s="29">
        <v>247581.92</v>
      </c>
      <c r="U3024" s="29">
        <v>20237.080000000002</v>
      </c>
      <c r="V3024" s="29">
        <v>723378.47</v>
      </c>
    </row>
    <row r="3025" spans="1:22" ht="14.6" x14ac:dyDescent="0.4">
      <c r="A3025" t="s">
        <v>12378</v>
      </c>
      <c r="B3025" t="s">
        <v>12379</v>
      </c>
      <c r="C3025" t="s">
        <v>112</v>
      </c>
      <c r="D3025" t="s">
        <v>471</v>
      </c>
      <c r="E3025" t="s">
        <v>471</v>
      </c>
      <c r="F3025" t="s">
        <v>12380</v>
      </c>
      <c r="G3025" t="s">
        <v>12381</v>
      </c>
      <c r="H3025" t="s">
        <v>3662</v>
      </c>
      <c r="I3025" t="s">
        <v>1845</v>
      </c>
      <c r="J3025" t="s">
        <v>3299</v>
      </c>
      <c r="K3025" t="s">
        <v>11112</v>
      </c>
      <c r="L3025" t="s">
        <v>120</v>
      </c>
      <c r="M3025" t="s">
        <v>266</v>
      </c>
      <c r="N3025" t="s">
        <v>108</v>
      </c>
      <c r="O3025" t="s">
        <v>94</v>
      </c>
      <c r="P3025">
        <v>28894931</v>
      </c>
      <c r="Q3025">
        <v>766543.41</v>
      </c>
      <c r="R3025" t="s">
        <v>122</v>
      </c>
      <c r="S3025">
        <v>0.43790000000000001</v>
      </c>
      <c r="T3025" s="29">
        <v>303557.13</v>
      </c>
      <c r="U3025" s="29">
        <v>14715.82</v>
      </c>
      <c r="V3025" s="29">
        <v>448270.46</v>
      </c>
    </row>
    <row r="3026" spans="1:22" ht="14.6" x14ac:dyDescent="0.4">
      <c r="A3026" t="s">
        <v>12382</v>
      </c>
      <c r="B3026" t="s">
        <v>12383</v>
      </c>
      <c r="C3026" t="s">
        <v>205</v>
      </c>
      <c r="D3026" t="s">
        <v>382</v>
      </c>
      <c r="E3026" t="s">
        <v>382</v>
      </c>
      <c r="F3026" t="s">
        <v>12384</v>
      </c>
      <c r="G3026" t="s">
        <v>1528</v>
      </c>
      <c r="H3026" t="s">
        <v>5035</v>
      </c>
      <c r="I3026" t="s">
        <v>6291</v>
      </c>
      <c r="J3026" t="s">
        <v>743</v>
      </c>
      <c r="K3026" t="s">
        <v>6445</v>
      </c>
      <c r="L3026" t="s">
        <v>444</v>
      </c>
      <c r="M3026" t="s">
        <v>121</v>
      </c>
      <c r="N3026" t="s">
        <v>108</v>
      </c>
      <c r="O3026" t="s">
        <v>94</v>
      </c>
      <c r="P3026">
        <v>855218</v>
      </c>
      <c r="Q3026">
        <v>63174.34</v>
      </c>
      <c r="R3026" t="s">
        <v>122</v>
      </c>
      <c r="S3026">
        <v>0.10580000000000001</v>
      </c>
      <c r="T3026" s="29">
        <v>4256.03</v>
      </c>
      <c r="U3026" s="29">
        <v>4245.07</v>
      </c>
      <c r="V3026" s="29">
        <v>54673.24</v>
      </c>
    </row>
    <row r="3027" spans="1:22" ht="14.6" x14ac:dyDescent="0.4">
      <c r="A3027" t="s">
        <v>12385</v>
      </c>
      <c r="B3027" t="s">
        <v>12386</v>
      </c>
      <c r="C3027" t="s">
        <v>184</v>
      </c>
      <c r="D3027" t="s">
        <v>185</v>
      </c>
      <c r="E3027" t="s">
        <v>185</v>
      </c>
      <c r="F3027" t="s">
        <v>12387</v>
      </c>
      <c r="G3027" t="s">
        <v>560</v>
      </c>
      <c r="H3027" t="s">
        <v>860</v>
      </c>
      <c r="I3027" t="s">
        <v>6626</v>
      </c>
      <c r="J3027" t="s">
        <v>1823</v>
      </c>
      <c r="K3027" t="s">
        <v>10818</v>
      </c>
      <c r="L3027" t="s">
        <v>192</v>
      </c>
      <c r="M3027" t="s">
        <v>223</v>
      </c>
      <c r="N3027" t="s">
        <v>108</v>
      </c>
      <c r="O3027" t="s">
        <v>94</v>
      </c>
      <c r="P3027">
        <v>538592</v>
      </c>
      <c r="Q3027">
        <v>154437.56</v>
      </c>
      <c r="R3027" t="s">
        <v>95</v>
      </c>
      <c r="S3027">
        <v>0.26669999999999999</v>
      </c>
      <c r="T3027" s="29">
        <v>39951.910000000003</v>
      </c>
      <c r="U3027" s="29">
        <v>7279.38</v>
      </c>
      <c r="V3027" s="29">
        <v>107206.27</v>
      </c>
    </row>
    <row r="3028" spans="1:22" ht="14.6" x14ac:dyDescent="0.4">
      <c r="A3028" t="s">
        <v>12388</v>
      </c>
      <c r="B3028" t="s">
        <v>12389</v>
      </c>
      <c r="C3028" t="s">
        <v>137</v>
      </c>
      <c r="D3028" t="s">
        <v>308</v>
      </c>
      <c r="E3028" t="s">
        <v>308</v>
      </c>
      <c r="F3028" t="s">
        <v>12390</v>
      </c>
      <c r="G3028" t="s">
        <v>10072</v>
      </c>
      <c r="H3028" t="s">
        <v>9913</v>
      </c>
      <c r="I3028" t="s">
        <v>162</v>
      </c>
      <c r="J3028" t="s">
        <v>1567</v>
      </c>
      <c r="K3028" t="s">
        <v>591</v>
      </c>
      <c r="L3028" t="s">
        <v>765</v>
      </c>
      <c r="M3028" t="s">
        <v>134</v>
      </c>
      <c r="N3028" t="s">
        <v>108</v>
      </c>
      <c r="O3028" t="s">
        <v>94</v>
      </c>
      <c r="P3028">
        <v>22280828</v>
      </c>
      <c r="Q3028">
        <v>1969432.47</v>
      </c>
      <c r="R3028" t="s">
        <v>95</v>
      </c>
      <c r="S3028">
        <v>0.25390000000000001</v>
      </c>
      <c r="T3028" s="29">
        <v>386899.84</v>
      </c>
      <c r="U3028" s="29">
        <v>146322.92000000001</v>
      </c>
      <c r="V3028" s="29">
        <v>1436209.71</v>
      </c>
    </row>
    <row r="3029" spans="1:22" ht="14.6" x14ac:dyDescent="0.4">
      <c r="A3029" t="s">
        <v>12391</v>
      </c>
      <c r="B3029" t="s">
        <v>12392</v>
      </c>
      <c r="C3029" t="s">
        <v>125</v>
      </c>
      <c r="D3029" t="s">
        <v>126</v>
      </c>
      <c r="E3029" t="s">
        <v>126</v>
      </c>
      <c r="F3029" t="s">
        <v>12393</v>
      </c>
      <c r="G3029" t="s">
        <v>7479</v>
      </c>
      <c r="H3029" t="s">
        <v>6200</v>
      </c>
      <c r="I3029" t="s">
        <v>4603</v>
      </c>
      <c r="J3029" t="s">
        <v>4956</v>
      </c>
      <c r="K3029" t="s">
        <v>2052</v>
      </c>
      <c r="L3029" t="s">
        <v>1436</v>
      </c>
      <c r="M3029" t="s">
        <v>134</v>
      </c>
      <c r="N3029" t="s">
        <v>108</v>
      </c>
      <c r="O3029" t="s">
        <v>94</v>
      </c>
      <c r="P3029">
        <v>388076653</v>
      </c>
      <c r="Q3029">
        <v>96667022.859999999</v>
      </c>
      <c r="R3029" t="s">
        <v>109</v>
      </c>
      <c r="S3029">
        <v>0.66149999999999998</v>
      </c>
      <c r="T3029" s="29">
        <v>60695511.299999997</v>
      </c>
      <c r="U3029" s="29">
        <v>8994615.3499999996</v>
      </c>
      <c r="V3029" s="29">
        <v>26976896.210000001</v>
      </c>
    </row>
    <row r="3030" spans="1:22" ht="14.6" x14ac:dyDescent="0.4">
      <c r="A3030" t="s">
        <v>12394</v>
      </c>
      <c r="B3030" t="s">
        <v>12395</v>
      </c>
      <c r="C3030" t="s">
        <v>125</v>
      </c>
      <c r="D3030" t="s">
        <v>126</v>
      </c>
      <c r="E3030" t="s">
        <v>126</v>
      </c>
      <c r="F3030" t="s">
        <v>12396</v>
      </c>
      <c r="G3030" t="s">
        <v>10881</v>
      </c>
      <c r="H3030" t="s">
        <v>6342</v>
      </c>
      <c r="I3030" t="s">
        <v>116</v>
      </c>
      <c r="J3030" t="s">
        <v>5969</v>
      </c>
      <c r="K3030" t="s">
        <v>3012</v>
      </c>
      <c r="L3030" t="s">
        <v>1436</v>
      </c>
      <c r="M3030" t="s">
        <v>134</v>
      </c>
      <c r="N3030" t="s">
        <v>93</v>
      </c>
      <c r="O3030" t="s">
        <v>94</v>
      </c>
      <c r="P3030">
        <v>483721805</v>
      </c>
      <c r="Q3030">
        <v>130004586.69</v>
      </c>
      <c r="R3030" t="s">
        <v>109</v>
      </c>
      <c r="S3030">
        <v>0.49969999999999998</v>
      </c>
      <c r="T3030" s="29">
        <v>39678297.100000001</v>
      </c>
      <c r="U3030" s="29">
        <v>7052627.1100000003</v>
      </c>
      <c r="V3030" s="29">
        <v>83273662.480000004</v>
      </c>
    </row>
    <row r="3031" spans="1:22" ht="14.6" x14ac:dyDescent="0.4">
      <c r="A3031" t="s">
        <v>12397</v>
      </c>
      <c r="B3031" t="s">
        <v>12398</v>
      </c>
      <c r="C3031" t="s">
        <v>83</v>
      </c>
      <c r="D3031" t="s">
        <v>84</v>
      </c>
      <c r="E3031" t="s">
        <v>84</v>
      </c>
      <c r="F3031" t="s">
        <v>12399</v>
      </c>
      <c r="G3031" t="s">
        <v>1463</v>
      </c>
      <c r="H3031" t="s">
        <v>9205</v>
      </c>
      <c r="I3031" t="s">
        <v>1387</v>
      </c>
      <c r="J3031" t="s">
        <v>403</v>
      </c>
      <c r="K3031" t="s">
        <v>271</v>
      </c>
      <c r="L3031" t="s">
        <v>163</v>
      </c>
      <c r="M3031" t="s">
        <v>181</v>
      </c>
      <c r="N3031" t="s">
        <v>108</v>
      </c>
      <c r="O3031" t="s">
        <v>94</v>
      </c>
      <c r="P3031">
        <v>3257624</v>
      </c>
      <c r="Q3031">
        <v>564842.07999999996</v>
      </c>
      <c r="R3031" t="s">
        <v>95</v>
      </c>
      <c r="S3031">
        <v>0.15620000000000001</v>
      </c>
      <c r="T3031" s="29">
        <v>69895.94</v>
      </c>
      <c r="U3031" s="29">
        <v>50133.73</v>
      </c>
      <c r="V3031" s="29">
        <v>444812.41</v>
      </c>
    </row>
    <row r="3032" spans="1:22" ht="14.6" x14ac:dyDescent="0.4">
      <c r="A3032" t="s">
        <v>12400</v>
      </c>
      <c r="B3032" t="s">
        <v>12401</v>
      </c>
      <c r="C3032" t="s">
        <v>125</v>
      </c>
      <c r="D3032" t="s">
        <v>126</v>
      </c>
      <c r="E3032" t="s">
        <v>126</v>
      </c>
      <c r="F3032" t="s">
        <v>12402</v>
      </c>
      <c r="G3032" t="s">
        <v>2686</v>
      </c>
      <c r="H3032" t="s">
        <v>1022</v>
      </c>
      <c r="I3032" t="s">
        <v>1330</v>
      </c>
      <c r="J3032" t="s">
        <v>1599</v>
      </c>
      <c r="K3032" t="s">
        <v>2784</v>
      </c>
      <c r="L3032" t="s">
        <v>144</v>
      </c>
      <c r="M3032" t="s">
        <v>134</v>
      </c>
      <c r="N3032" t="s">
        <v>108</v>
      </c>
      <c r="O3032" t="s">
        <v>94</v>
      </c>
      <c r="P3032">
        <v>705534664</v>
      </c>
      <c r="Q3032">
        <v>358887516.36000001</v>
      </c>
      <c r="R3032" t="s">
        <v>109</v>
      </c>
      <c r="S3032">
        <v>0.54339999999999999</v>
      </c>
      <c r="T3032" s="29">
        <v>176088573.34999999</v>
      </c>
      <c r="U3032" s="29">
        <v>33323302.190000001</v>
      </c>
      <c r="V3032" s="29">
        <v>149475640.81999999</v>
      </c>
    </row>
    <row r="3033" spans="1:22" ht="14.6" x14ac:dyDescent="0.4">
      <c r="A3033" t="s">
        <v>12403</v>
      </c>
      <c r="B3033" t="s">
        <v>12404</v>
      </c>
      <c r="C3033" t="s">
        <v>288</v>
      </c>
      <c r="D3033" t="s">
        <v>289</v>
      </c>
      <c r="E3033" t="s">
        <v>289</v>
      </c>
      <c r="F3033" t="s">
        <v>12405</v>
      </c>
      <c r="G3033" t="s">
        <v>4267</v>
      </c>
      <c r="H3033" t="s">
        <v>5214</v>
      </c>
      <c r="I3033" t="s">
        <v>5213</v>
      </c>
      <c r="J3033" t="s">
        <v>553</v>
      </c>
      <c r="K3033" t="s">
        <v>5256</v>
      </c>
      <c r="L3033" t="s">
        <v>296</v>
      </c>
      <c r="M3033" t="s">
        <v>297</v>
      </c>
      <c r="N3033" t="s">
        <v>93</v>
      </c>
      <c r="O3033" t="s">
        <v>94</v>
      </c>
      <c r="P3033">
        <v>15116074</v>
      </c>
      <c r="Q3033">
        <v>6735513.3700000001</v>
      </c>
      <c r="R3033" t="s">
        <v>122</v>
      </c>
      <c r="S3033">
        <v>0.50760000000000005</v>
      </c>
      <c r="T3033" s="29">
        <v>2454554.92</v>
      </c>
      <c r="U3033" s="29">
        <v>300197.43</v>
      </c>
      <c r="V3033" s="29">
        <v>3980761.02</v>
      </c>
    </row>
    <row r="3034" spans="1:22" ht="14.6" x14ac:dyDescent="0.4">
      <c r="A3034" t="s">
        <v>12406</v>
      </c>
      <c r="B3034" t="s">
        <v>12407</v>
      </c>
      <c r="C3034" t="s">
        <v>155</v>
      </c>
      <c r="D3034" t="s">
        <v>251</v>
      </c>
      <c r="E3034" t="s">
        <v>251</v>
      </c>
      <c r="F3034" t="s">
        <v>12408</v>
      </c>
      <c r="G3034" t="s">
        <v>139</v>
      </c>
      <c r="H3034" t="s">
        <v>140</v>
      </c>
      <c r="I3034" t="s">
        <v>1791</v>
      </c>
      <c r="J3034" t="s">
        <v>1743</v>
      </c>
      <c r="K3034" t="s">
        <v>545</v>
      </c>
      <c r="L3034" t="s">
        <v>144</v>
      </c>
      <c r="M3034" t="s">
        <v>578</v>
      </c>
      <c r="N3034" t="s">
        <v>108</v>
      </c>
      <c r="O3034" t="s">
        <v>94</v>
      </c>
      <c r="P3034">
        <v>267304371</v>
      </c>
      <c r="Q3034">
        <v>38714998.32</v>
      </c>
      <c r="R3034" t="s">
        <v>122</v>
      </c>
      <c r="S3034">
        <v>0.41249999999999998</v>
      </c>
      <c r="T3034" s="29">
        <v>15679883.689999999</v>
      </c>
      <c r="U3034" s="29">
        <v>1558096.74</v>
      </c>
      <c r="V3034" s="29">
        <v>21477017.890000001</v>
      </c>
    </row>
    <row r="3035" spans="1:22" ht="14.6" x14ac:dyDescent="0.4">
      <c r="A3035" t="s">
        <v>12409</v>
      </c>
      <c r="B3035" t="s">
        <v>12410</v>
      </c>
      <c r="C3035" t="s">
        <v>205</v>
      </c>
      <c r="D3035" t="s">
        <v>382</v>
      </c>
      <c r="E3035" t="s">
        <v>382</v>
      </c>
      <c r="F3035" t="s">
        <v>12411</v>
      </c>
      <c r="G3035" t="s">
        <v>2846</v>
      </c>
      <c r="H3035" t="s">
        <v>1335</v>
      </c>
      <c r="I3035" t="s">
        <v>8172</v>
      </c>
      <c r="J3035" t="s">
        <v>3764</v>
      </c>
      <c r="K3035" t="s">
        <v>3704</v>
      </c>
      <c r="L3035" t="s">
        <v>556</v>
      </c>
      <c r="M3035" t="s">
        <v>121</v>
      </c>
      <c r="N3035" t="s">
        <v>93</v>
      </c>
      <c r="O3035" t="s">
        <v>94</v>
      </c>
      <c r="P3035">
        <v>3581496</v>
      </c>
      <c r="Q3035">
        <v>150850.66</v>
      </c>
      <c r="R3035" t="s">
        <v>122</v>
      </c>
      <c r="S3035">
        <v>0.25159999999999999</v>
      </c>
      <c r="T3035" s="29">
        <v>30345.33</v>
      </c>
      <c r="U3035" s="29">
        <v>14464.88</v>
      </c>
      <c r="V3035" s="29">
        <v>106040.45</v>
      </c>
    </row>
    <row r="3036" spans="1:22" ht="14.6" x14ac:dyDescent="0.4">
      <c r="A3036" t="s">
        <v>12412</v>
      </c>
      <c r="B3036" t="s">
        <v>12413</v>
      </c>
      <c r="C3036" t="s">
        <v>83</v>
      </c>
      <c r="D3036" t="s">
        <v>166</v>
      </c>
      <c r="E3036" t="s">
        <v>166</v>
      </c>
      <c r="F3036" t="s">
        <v>12414</v>
      </c>
      <c r="G3036" t="s">
        <v>568</v>
      </c>
      <c r="H3036" t="s">
        <v>1413</v>
      </c>
      <c r="I3036" t="s">
        <v>7684</v>
      </c>
      <c r="J3036" t="s">
        <v>4232</v>
      </c>
      <c r="K3036" t="s">
        <v>3099</v>
      </c>
      <c r="L3036" t="s">
        <v>144</v>
      </c>
      <c r="M3036" t="s">
        <v>181</v>
      </c>
      <c r="N3036" t="s">
        <v>108</v>
      </c>
      <c r="O3036" t="s">
        <v>94</v>
      </c>
      <c r="P3036">
        <v>1050938</v>
      </c>
      <c r="Q3036">
        <v>139974.65</v>
      </c>
      <c r="R3036" t="s">
        <v>95</v>
      </c>
      <c r="S3036">
        <v>0.27260000000000001</v>
      </c>
      <c r="T3036" s="29">
        <v>31257.97</v>
      </c>
      <c r="U3036" s="29">
        <v>9544.94</v>
      </c>
      <c r="V3036" s="29">
        <v>99171.74</v>
      </c>
    </row>
    <row r="3037" spans="1:22" ht="14.6" x14ac:dyDescent="0.4">
      <c r="A3037" t="s">
        <v>12415</v>
      </c>
      <c r="B3037" t="s">
        <v>12416</v>
      </c>
      <c r="C3037" t="s">
        <v>1</v>
      </c>
      <c r="D3037" t="s">
        <v>166</v>
      </c>
      <c r="E3037" t="s">
        <v>166</v>
      </c>
      <c r="F3037" t="s">
        <v>12417</v>
      </c>
      <c r="G3037" t="s">
        <v>1899</v>
      </c>
      <c r="H3037" t="s">
        <v>5198</v>
      </c>
      <c r="I3037" t="s">
        <v>1149</v>
      </c>
      <c r="J3037" t="s">
        <v>2957</v>
      </c>
      <c r="K3037" t="s">
        <v>4412</v>
      </c>
      <c r="L3037" t="s">
        <v>353</v>
      </c>
      <c r="M3037" t="s">
        <v>134</v>
      </c>
      <c r="N3037" t="s">
        <v>93</v>
      </c>
      <c r="O3037" t="s">
        <v>94</v>
      </c>
      <c r="P3037">
        <v>1894964</v>
      </c>
      <c r="Q3037">
        <v>1326474.8</v>
      </c>
      <c r="R3037" t="s">
        <v>95</v>
      </c>
      <c r="S3037">
        <v>0.31230000000000002</v>
      </c>
      <c r="T3037" s="29">
        <v>387972.55</v>
      </c>
      <c r="U3037" s="29">
        <v>26005.69</v>
      </c>
      <c r="V3037" s="29">
        <v>912496.56</v>
      </c>
    </row>
    <row r="3038" spans="1:22" ht="14.6" x14ac:dyDescent="0.4">
      <c r="A3038" t="s">
        <v>12418</v>
      </c>
      <c r="B3038" t="s">
        <v>12419</v>
      </c>
      <c r="C3038" t="s">
        <v>184</v>
      </c>
      <c r="D3038" t="s">
        <v>185</v>
      </c>
      <c r="E3038" t="s">
        <v>185</v>
      </c>
      <c r="F3038" t="s">
        <v>12420</v>
      </c>
      <c r="G3038" t="s">
        <v>5754</v>
      </c>
      <c r="H3038" t="s">
        <v>6522</v>
      </c>
      <c r="I3038" t="s">
        <v>1476</v>
      </c>
      <c r="J3038" t="s">
        <v>433</v>
      </c>
      <c r="K3038" t="s">
        <v>4837</v>
      </c>
      <c r="L3038" t="s">
        <v>192</v>
      </c>
      <c r="M3038" t="s">
        <v>121</v>
      </c>
      <c r="N3038" t="s">
        <v>93</v>
      </c>
      <c r="O3038" t="s">
        <v>94</v>
      </c>
      <c r="P3038">
        <v>6807696</v>
      </c>
      <c r="Q3038">
        <v>733531.47</v>
      </c>
      <c r="R3038" t="s">
        <v>122</v>
      </c>
      <c r="S3038">
        <v>0.2417</v>
      </c>
      <c r="T3038" s="29">
        <v>112735.01</v>
      </c>
      <c r="U3038" s="29">
        <v>16272.06</v>
      </c>
      <c r="V3038" s="29">
        <v>604524.4</v>
      </c>
    </row>
    <row r="3039" spans="1:22" ht="14.6" x14ac:dyDescent="0.4">
      <c r="A3039" t="s">
        <v>12421</v>
      </c>
      <c r="B3039" t="s">
        <v>12422</v>
      </c>
      <c r="C3039" t="s">
        <v>83</v>
      </c>
      <c r="D3039" t="s">
        <v>84</v>
      </c>
      <c r="E3039" t="s">
        <v>84</v>
      </c>
      <c r="F3039" t="s">
        <v>12423</v>
      </c>
      <c r="G3039" t="s">
        <v>408</v>
      </c>
      <c r="H3039" t="s">
        <v>1627</v>
      </c>
      <c r="I3039" t="s">
        <v>410</v>
      </c>
      <c r="J3039" t="s">
        <v>9296</v>
      </c>
      <c r="K3039" t="s">
        <v>3417</v>
      </c>
      <c r="L3039" t="s">
        <v>91</v>
      </c>
      <c r="M3039" t="s">
        <v>181</v>
      </c>
      <c r="N3039" t="s">
        <v>108</v>
      </c>
      <c r="O3039" t="s">
        <v>94</v>
      </c>
      <c r="P3039">
        <v>2298045</v>
      </c>
      <c r="Q3039">
        <v>652407.12</v>
      </c>
      <c r="R3039" t="s">
        <v>95</v>
      </c>
      <c r="S3039">
        <v>0.29880000000000001</v>
      </c>
      <c r="T3039" s="29">
        <v>122204.03</v>
      </c>
      <c r="U3039" s="29">
        <v>32300.400000000001</v>
      </c>
      <c r="V3039" s="29">
        <v>497902.69</v>
      </c>
    </row>
    <row r="3040" spans="1:22" ht="14.6" x14ac:dyDescent="0.4">
      <c r="A3040" t="s">
        <v>12424</v>
      </c>
      <c r="B3040" t="s">
        <v>12425</v>
      </c>
      <c r="C3040" t="s">
        <v>83</v>
      </c>
      <c r="D3040" t="s">
        <v>84</v>
      </c>
      <c r="E3040" t="s">
        <v>84</v>
      </c>
      <c r="F3040" t="s">
        <v>12426</v>
      </c>
      <c r="G3040" t="s">
        <v>10335</v>
      </c>
      <c r="H3040" t="s">
        <v>3881</v>
      </c>
      <c r="I3040" t="s">
        <v>1655</v>
      </c>
      <c r="J3040" t="s">
        <v>1380</v>
      </c>
      <c r="K3040" t="s">
        <v>2639</v>
      </c>
      <c r="L3040" t="s">
        <v>106</v>
      </c>
      <c r="M3040" t="s">
        <v>92</v>
      </c>
      <c r="N3040" t="s">
        <v>108</v>
      </c>
      <c r="O3040" t="s">
        <v>94</v>
      </c>
      <c r="P3040">
        <v>4030047</v>
      </c>
      <c r="Q3040">
        <v>383166.66</v>
      </c>
      <c r="R3040" t="s">
        <v>95</v>
      </c>
      <c r="S3040">
        <v>0.11219999999999999</v>
      </c>
      <c r="T3040" s="29">
        <v>26530.52</v>
      </c>
      <c r="U3040" s="29">
        <v>4705.21</v>
      </c>
      <c r="V3040" s="29">
        <v>351930.93</v>
      </c>
    </row>
    <row r="3041" spans="1:22" ht="14.6" x14ac:dyDescent="0.4">
      <c r="A3041" t="s">
        <v>12427</v>
      </c>
      <c r="B3041" t="s">
        <v>12428</v>
      </c>
      <c r="C3041" t="s">
        <v>184</v>
      </c>
      <c r="D3041" t="s">
        <v>382</v>
      </c>
      <c r="E3041" t="s">
        <v>382</v>
      </c>
      <c r="F3041" t="s">
        <v>12429</v>
      </c>
      <c r="G3041" t="s">
        <v>1175</v>
      </c>
      <c r="H3041" t="s">
        <v>1030</v>
      </c>
      <c r="I3041" t="s">
        <v>3809</v>
      </c>
      <c r="J3041" t="s">
        <v>5677</v>
      </c>
      <c r="K3041" t="s">
        <v>6982</v>
      </c>
      <c r="L3041" t="s">
        <v>192</v>
      </c>
      <c r="M3041" t="s">
        <v>266</v>
      </c>
      <c r="N3041" t="s">
        <v>108</v>
      </c>
      <c r="O3041" t="s">
        <v>94</v>
      </c>
      <c r="P3041">
        <v>9356917</v>
      </c>
      <c r="Q3041">
        <v>949323.23</v>
      </c>
      <c r="R3041" t="s">
        <v>122</v>
      </c>
      <c r="S3041">
        <v>0.13070000000000001</v>
      </c>
      <c r="T3041" s="29">
        <v>115585.42</v>
      </c>
      <c r="U3041" s="29">
        <v>24866.62</v>
      </c>
      <c r="V3041" s="29">
        <v>808871.19</v>
      </c>
    </row>
    <row r="3042" spans="1:22" ht="14.6" x14ac:dyDescent="0.4">
      <c r="A3042" t="s">
        <v>12430</v>
      </c>
      <c r="B3042" t="s">
        <v>12431</v>
      </c>
      <c r="C3042" t="s">
        <v>288</v>
      </c>
      <c r="D3042" t="s">
        <v>373</v>
      </c>
      <c r="E3042" t="s">
        <v>373</v>
      </c>
      <c r="F3042" t="s">
        <v>12432</v>
      </c>
      <c r="G3042" t="s">
        <v>4550</v>
      </c>
      <c r="H3042" t="s">
        <v>119</v>
      </c>
      <c r="I3042" t="s">
        <v>7054</v>
      </c>
      <c r="J3042" t="s">
        <v>10489</v>
      </c>
      <c r="K3042" t="s">
        <v>4553</v>
      </c>
      <c r="L3042" t="s">
        <v>296</v>
      </c>
      <c r="M3042" t="s">
        <v>134</v>
      </c>
      <c r="N3042" t="s">
        <v>93</v>
      </c>
      <c r="O3042" t="s">
        <v>94</v>
      </c>
      <c r="P3042">
        <v>54014096</v>
      </c>
      <c r="Q3042">
        <v>8693885.6400000006</v>
      </c>
      <c r="R3042" t="s">
        <v>95</v>
      </c>
      <c r="S3042">
        <v>0.52859999999999996</v>
      </c>
      <c r="T3042" s="29">
        <v>4062051.07</v>
      </c>
      <c r="U3042" s="29">
        <v>506677.51</v>
      </c>
      <c r="V3042" s="29">
        <v>4125157.06</v>
      </c>
    </row>
    <row r="3043" spans="1:22" ht="14.6" x14ac:dyDescent="0.4">
      <c r="A3043" t="s">
        <v>12433</v>
      </c>
      <c r="B3043" t="s">
        <v>12434</v>
      </c>
      <c r="C3043" t="s">
        <v>184</v>
      </c>
      <c r="D3043" t="s">
        <v>382</v>
      </c>
      <c r="E3043" t="s">
        <v>382</v>
      </c>
      <c r="F3043" t="s">
        <v>12435</v>
      </c>
      <c r="G3043" t="s">
        <v>1351</v>
      </c>
      <c r="H3043" t="s">
        <v>2342</v>
      </c>
      <c r="I3043" t="s">
        <v>3077</v>
      </c>
      <c r="J3043" t="s">
        <v>3079</v>
      </c>
      <c r="K3043" t="s">
        <v>2430</v>
      </c>
      <c r="L3043" t="s">
        <v>192</v>
      </c>
      <c r="M3043" t="s">
        <v>121</v>
      </c>
      <c r="N3043" t="s">
        <v>108</v>
      </c>
      <c r="O3043" t="s">
        <v>94</v>
      </c>
      <c r="P3043">
        <v>5185041</v>
      </c>
      <c r="Q3043">
        <v>518136.4</v>
      </c>
      <c r="R3043" t="s">
        <v>95</v>
      </c>
      <c r="S3043">
        <v>0.3397</v>
      </c>
      <c r="T3043" s="29">
        <v>127308.8</v>
      </c>
      <c r="U3043" s="29">
        <v>49300.43</v>
      </c>
      <c r="V3043" s="29">
        <v>341527.17</v>
      </c>
    </row>
    <row r="3044" spans="1:22" ht="14.6" x14ac:dyDescent="0.4">
      <c r="A3044" t="s">
        <v>12436</v>
      </c>
      <c r="B3044" t="s">
        <v>12437</v>
      </c>
      <c r="C3044" t="s">
        <v>1</v>
      </c>
      <c r="D3044" t="s">
        <v>84</v>
      </c>
      <c r="E3044" t="s">
        <v>84</v>
      </c>
      <c r="F3044" t="s">
        <v>12438</v>
      </c>
      <c r="G3044" t="s">
        <v>6003</v>
      </c>
      <c r="H3044" t="s">
        <v>539</v>
      </c>
      <c r="I3044" t="s">
        <v>4336</v>
      </c>
      <c r="J3044" t="s">
        <v>7220</v>
      </c>
      <c r="K3044" t="s">
        <v>653</v>
      </c>
      <c r="L3044" t="s">
        <v>91</v>
      </c>
      <c r="M3044" t="s">
        <v>181</v>
      </c>
      <c r="N3044" t="s">
        <v>108</v>
      </c>
      <c r="O3044" t="s">
        <v>94</v>
      </c>
      <c r="P3044">
        <v>3199585</v>
      </c>
      <c r="Q3044">
        <v>1274783.28</v>
      </c>
      <c r="R3044" t="s">
        <v>95</v>
      </c>
      <c r="S3044">
        <v>0.4829</v>
      </c>
      <c r="T3044" s="29">
        <v>491830.75</v>
      </c>
      <c r="U3044" s="29">
        <v>86187.34</v>
      </c>
      <c r="V3044" s="29">
        <v>696765.19</v>
      </c>
    </row>
    <row r="3045" spans="1:22" ht="14.6" x14ac:dyDescent="0.4">
      <c r="A3045" t="s">
        <v>12439</v>
      </c>
      <c r="B3045" t="s">
        <v>12440</v>
      </c>
      <c r="C3045" t="s">
        <v>125</v>
      </c>
      <c r="D3045" t="s">
        <v>126</v>
      </c>
      <c r="E3045" t="s">
        <v>126</v>
      </c>
      <c r="F3045" t="s">
        <v>12441</v>
      </c>
      <c r="G3045" t="s">
        <v>159</v>
      </c>
      <c r="H3045" t="s">
        <v>7257</v>
      </c>
      <c r="I3045" t="s">
        <v>1690</v>
      </c>
      <c r="J3045" t="s">
        <v>9569</v>
      </c>
      <c r="K3045" t="s">
        <v>5406</v>
      </c>
      <c r="L3045" t="s">
        <v>163</v>
      </c>
      <c r="M3045" t="s">
        <v>134</v>
      </c>
      <c r="N3045" t="s">
        <v>93</v>
      </c>
      <c r="O3045" t="s">
        <v>94</v>
      </c>
      <c r="P3045">
        <v>446121531</v>
      </c>
      <c r="Q3045">
        <v>220071274.13</v>
      </c>
      <c r="R3045" t="s">
        <v>285</v>
      </c>
      <c r="S3045">
        <v>0.54310000000000003</v>
      </c>
      <c r="T3045" s="29">
        <v>109334592.58</v>
      </c>
      <c r="U3045" s="29">
        <v>4674565</v>
      </c>
      <c r="V3045" s="29">
        <v>106062116.55</v>
      </c>
    </row>
    <row r="3046" spans="1:22" ht="14.6" x14ac:dyDescent="0.4">
      <c r="A3046" t="s">
        <v>12442</v>
      </c>
      <c r="B3046" t="s">
        <v>12443</v>
      </c>
      <c r="C3046" t="s">
        <v>98</v>
      </c>
      <c r="D3046" t="s">
        <v>195</v>
      </c>
      <c r="E3046" t="s">
        <v>195</v>
      </c>
      <c r="F3046" t="s">
        <v>12444</v>
      </c>
      <c r="G3046" t="s">
        <v>4410</v>
      </c>
      <c r="H3046" t="s">
        <v>4411</v>
      </c>
      <c r="I3046" t="s">
        <v>3257</v>
      </c>
      <c r="J3046" t="s">
        <v>218</v>
      </c>
      <c r="K3046" t="s">
        <v>5688</v>
      </c>
      <c r="L3046" t="s">
        <v>1010</v>
      </c>
      <c r="M3046" t="s">
        <v>202</v>
      </c>
      <c r="N3046" t="s">
        <v>108</v>
      </c>
      <c r="O3046" t="s">
        <v>94</v>
      </c>
      <c r="P3046">
        <v>187155830</v>
      </c>
      <c r="Q3046">
        <v>41957106.700000003</v>
      </c>
      <c r="R3046" t="s">
        <v>109</v>
      </c>
      <c r="S3046">
        <v>0.69430000000000003</v>
      </c>
      <c r="T3046" s="29">
        <v>23481404.82</v>
      </c>
      <c r="U3046" s="29">
        <v>4184220.19</v>
      </c>
      <c r="V3046" s="29">
        <v>14291481.689999999</v>
      </c>
    </row>
    <row r="3047" spans="1:22" ht="14.6" x14ac:dyDescent="0.4">
      <c r="A3047" t="s">
        <v>12445</v>
      </c>
      <c r="B3047" t="s">
        <v>12446</v>
      </c>
      <c r="C3047" t="s">
        <v>1</v>
      </c>
      <c r="D3047" t="s">
        <v>84</v>
      </c>
      <c r="E3047" t="s">
        <v>84</v>
      </c>
      <c r="F3047" t="s">
        <v>12447</v>
      </c>
      <c r="G3047" t="s">
        <v>3411</v>
      </c>
      <c r="H3047" t="s">
        <v>3878</v>
      </c>
      <c r="I3047" t="s">
        <v>4898</v>
      </c>
      <c r="J3047" t="s">
        <v>4360</v>
      </c>
      <c r="K3047" t="s">
        <v>1816</v>
      </c>
      <c r="L3047" t="s">
        <v>353</v>
      </c>
      <c r="M3047" t="s">
        <v>181</v>
      </c>
      <c r="N3047" t="s">
        <v>108</v>
      </c>
      <c r="O3047" t="s">
        <v>94</v>
      </c>
      <c r="P3047">
        <v>1725950</v>
      </c>
      <c r="Q3047">
        <v>190096.73</v>
      </c>
      <c r="R3047" t="s">
        <v>122</v>
      </c>
      <c r="S3047">
        <v>0.31990000000000002</v>
      </c>
      <c r="T3047" s="29">
        <v>36919</v>
      </c>
      <c r="U3047" s="29">
        <v>10885.27</v>
      </c>
      <c r="V3047" s="29">
        <v>142292.46</v>
      </c>
    </row>
    <row r="3048" spans="1:22" ht="14.6" x14ac:dyDescent="0.4">
      <c r="A3048" t="s">
        <v>12448</v>
      </c>
      <c r="B3048" t="s">
        <v>12449</v>
      </c>
      <c r="C3048" t="s">
        <v>112</v>
      </c>
      <c r="D3048" t="s">
        <v>113</v>
      </c>
      <c r="E3048" t="s">
        <v>113</v>
      </c>
      <c r="F3048" t="s">
        <v>12450</v>
      </c>
      <c r="G3048" t="s">
        <v>5530</v>
      </c>
      <c r="H3048" t="s">
        <v>4296</v>
      </c>
      <c r="I3048" t="s">
        <v>8788</v>
      </c>
      <c r="J3048" t="s">
        <v>2422</v>
      </c>
      <c r="K3048" t="s">
        <v>3539</v>
      </c>
      <c r="L3048" t="s">
        <v>120</v>
      </c>
      <c r="M3048" t="s">
        <v>121</v>
      </c>
      <c r="N3048" t="s">
        <v>93</v>
      </c>
      <c r="O3048" t="s">
        <v>94</v>
      </c>
      <c r="P3048">
        <v>19044835</v>
      </c>
      <c r="Q3048">
        <v>4790875.6100000003</v>
      </c>
      <c r="R3048" t="s">
        <v>122</v>
      </c>
      <c r="S3048">
        <v>0.48620000000000002</v>
      </c>
      <c r="T3048" s="29">
        <v>1485012.08</v>
      </c>
      <c r="U3048" s="29">
        <v>64112.79</v>
      </c>
      <c r="V3048" s="29">
        <v>3241750.74</v>
      </c>
    </row>
    <row r="3049" spans="1:22" ht="14.6" x14ac:dyDescent="0.4">
      <c r="A3049" t="s">
        <v>12451</v>
      </c>
      <c r="B3049" t="s">
        <v>12452</v>
      </c>
      <c r="C3049" t="s">
        <v>155</v>
      </c>
      <c r="D3049" t="s">
        <v>156</v>
      </c>
      <c r="E3049" t="s">
        <v>156</v>
      </c>
      <c r="F3049" t="s">
        <v>12453</v>
      </c>
      <c r="G3049" t="s">
        <v>9477</v>
      </c>
      <c r="H3049" t="s">
        <v>131</v>
      </c>
      <c r="I3049" t="s">
        <v>5188</v>
      </c>
      <c r="J3049" t="s">
        <v>5793</v>
      </c>
      <c r="K3049" t="s">
        <v>10045</v>
      </c>
      <c r="L3049" t="s">
        <v>240</v>
      </c>
      <c r="M3049" t="s">
        <v>134</v>
      </c>
      <c r="N3049" t="s">
        <v>108</v>
      </c>
      <c r="O3049" t="s">
        <v>94</v>
      </c>
      <c r="P3049">
        <v>59075182</v>
      </c>
      <c r="Q3049">
        <v>6603623.4299999997</v>
      </c>
      <c r="R3049" t="s">
        <v>122</v>
      </c>
      <c r="S3049">
        <v>0.49490000000000001</v>
      </c>
      <c r="T3049" s="29">
        <v>2802593.97</v>
      </c>
      <c r="U3049" s="29">
        <v>259996.47</v>
      </c>
      <c r="V3049" s="29">
        <v>3541032.99</v>
      </c>
    </row>
    <row r="3050" spans="1:22" ht="14.6" x14ac:dyDescent="0.4">
      <c r="A3050" t="s">
        <v>12454</v>
      </c>
      <c r="B3050" t="s">
        <v>12455</v>
      </c>
      <c r="C3050" t="s">
        <v>98</v>
      </c>
      <c r="D3050" t="s">
        <v>1084</v>
      </c>
      <c r="E3050" t="s">
        <v>1084</v>
      </c>
      <c r="F3050" t="s">
        <v>12456</v>
      </c>
      <c r="G3050" t="s">
        <v>3737</v>
      </c>
      <c r="H3050" t="s">
        <v>9682</v>
      </c>
      <c r="I3050" t="s">
        <v>3441</v>
      </c>
      <c r="J3050" t="s">
        <v>2519</v>
      </c>
      <c r="K3050" t="s">
        <v>4251</v>
      </c>
      <c r="L3050" t="s">
        <v>91</v>
      </c>
      <c r="M3050" t="s">
        <v>107</v>
      </c>
      <c r="N3050" t="s">
        <v>108</v>
      </c>
      <c r="O3050" t="s">
        <v>94</v>
      </c>
      <c r="P3050">
        <v>152307612</v>
      </c>
      <c r="Q3050">
        <v>38361071.210000001</v>
      </c>
      <c r="R3050" t="s">
        <v>109</v>
      </c>
      <c r="S3050">
        <v>0.64119999999999999</v>
      </c>
      <c r="T3050" s="29">
        <v>14966770.630000001</v>
      </c>
      <c r="U3050" s="29">
        <v>3023096.35</v>
      </c>
      <c r="V3050" s="29">
        <v>20371204.23</v>
      </c>
    </row>
    <row r="3051" spans="1:22" ht="14.6" x14ac:dyDescent="0.4">
      <c r="A3051" t="s">
        <v>12457</v>
      </c>
      <c r="B3051" t="s">
        <v>12458</v>
      </c>
      <c r="C3051" t="s">
        <v>155</v>
      </c>
      <c r="D3051" t="s">
        <v>156</v>
      </c>
      <c r="E3051" t="s">
        <v>156</v>
      </c>
      <c r="F3051" t="s">
        <v>12459</v>
      </c>
      <c r="G3051" t="s">
        <v>3174</v>
      </c>
      <c r="H3051" t="s">
        <v>9565</v>
      </c>
      <c r="I3051" t="s">
        <v>5623</v>
      </c>
      <c r="J3051" t="s">
        <v>607</v>
      </c>
      <c r="K3051" t="s">
        <v>8696</v>
      </c>
      <c r="L3051" t="s">
        <v>240</v>
      </c>
      <c r="M3051" t="s">
        <v>578</v>
      </c>
      <c r="N3051" t="s">
        <v>486</v>
      </c>
      <c r="O3051" t="s">
        <v>94</v>
      </c>
      <c r="P3051">
        <v>24383367</v>
      </c>
      <c r="Q3051">
        <v>14586275.01</v>
      </c>
      <c r="R3051" t="s">
        <v>109</v>
      </c>
      <c r="S3051">
        <v>0.29709999999999998</v>
      </c>
      <c r="T3051" s="29">
        <v>3431642.65</v>
      </c>
      <c r="U3051" s="29">
        <v>1072295.3</v>
      </c>
      <c r="V3051" s="29">
        <v>10082337.060000001</v>
      </c>
    </row>
    <row r="3052" spans="1:22" ht="14.6" x14ac:dyDescent="0.4">
      <c r="A3052" t="s">
        <v>12460</v>
      </c>
      <c r="B3052" t="s">
        <v>12461</v>
      </c>
      <c r="C3052" t="s">
        <v>137</v>
      </c>
      <c r="D3052" t="s">
        <v>126</v>
      </c>
      <c r="E3052" t="s">
        <v>126</v>
      </c>
      <c r="F3052" t="s">
        <v>12462</v>
      </c>
      <c r="G3052" t="s">
        <v>5698</v>
      </c>
      <c r="H3052" t="s">
        <v>5157</v>
      </c>
      <c r="I3052" t="s">
        <v>7874</v>
      </c>
      <c r="J3052" t="s">
        <v>1850</v>
      </c>
      <c r="K3052" t="s">
        <v>2635</v>
      </c>
      <c r="L3052" t="s">
        <v>765</v>
      </c>
      <c r="M3052" t="s">
        <v>134</v>
      </c>
      <c r="N3052" t="s">
        <v>108</v>
      </c>
      <c r="O3052" t="s">
        <v>94</v>
      </c>
      <c r="P3052">
        <v>17606785</v>
      </c>
      <c r="Q3052">
        <v>2140607.6</v>
      </c>
      <c r="R3052" t="s">
        <v>95</v>
      </c>
      <c r="S3052">
        <v>0.29620000000000002</v>
      </c>
      <c r="T3052" s="29">
        <v>410531.58</v>
      </c>
      <c r="U3052" s="29">
        <v>129709.04</v>
      </c>
      <c r="V3052" s="29">
        <v>1600366.98</v>
      </c>
    </row>
    <row r="3053" spans="1:22" ht="14.6" x14ac:dyDescent="0.4">
      <c r="A3053" t="s">
        <v>12463</v>
      </c>
      <c r="B3053" t="s">
        <v>12464</v>
      </c>
      <c r="C3053" t="s">
        <v>184</v>
      </c>
      <c r="D3053" t="s">
        <v>382</v>
      </c>
      <c r="E3053" t="s">
        <v>382</v>
      </c>
      <c r="F3053" t="s">
        <v>12465</v>
      </c>
      <c r="G3053" t="s">
        <v>3607</v>
      </c>
      <c r="H3053" t="s">
        <v>730</v>
      </c>
      <c r="I3053" t="s">
        <v>6667</v>
      </c>
      <c r="J3053" t="s">
        <v>254</v>
      </c>
      <c r="K3053" t="s">
        <v>3048</v>
      </c>
      <c r="L3053" t="s">
        <v>192</v>
      </c>
      <c r="M3053" t="s">
        <v>121</v>
      </c>
      <c r="N3053" t="s">
        <v>108</v>
      </c>
      <c r="O3053" t="s">
        <v>94</v>
      </c>
      <c r="P3053">
        <v>1949366</v>
      </c>
      <c r="Q3053">
        <v>477499.87</v>
      </c>
      <c r="R3053" t="s">
        <v>95</v>
      </c>
      <c r="S3053">
        <v>0.2452</v>
      </c>
      <c r="T3053" s="29">
        <v>79394.320000000007</v>
      </c>
      <c r="U3053" s="29">
        <v>12207.26</v>
      </c>
      <c r="V3053" s="29">
        <v>385898.29</v>
      </c>
    </row>
    <row r="3054" spans="1:22" ht="14.6" x14ac:dyDescent="0.4">
      <c r="A3054" t="s">
        <v>12466</v>
      </c>
      <c r="B3054" t="s">
        <v>12467</v>
      </c>
      <c r="C3054" t="s">
        <v>137</v>
      </c>
      <c r="D3054" t="s">
        <v>308</v>
      </c>
      <c r="E3054" t="s">
        <v>308</v>
      </c>
      <c r="F3054" t="s">
        <v>8326</v>
      </c>
      <c r="G3054" t="s">
        <v>2232</v>
      </c>
      <c r="H3054" t="s">
        <v>1317</v>
      </c>
      <c r="I3054" t="s">
        <v>4538</v>
      </c>
      <c r="J3054" t="s">
        <v>10727</v>
      </c>
      <c r="K3054" t="s">
        <v>3268</v>
      </c>
      <c r="L3054" t="s">
        <v>314</v>
      </c>
      <c r="M3054" t="s">
        <v>134</v>
      </c>
      <c r="N3054" t="s">
        <v>93</v>
      </c>
      <c r="O3054" t="s">
        <v>94</v>
      </c>
      <c r="P3054">
        <v>30847908</v>
      </c>
      <c r="Q3054">
        <v>5583199.3300000001</v>
      </c>
      <c r="R3054" t="s">
        <v>95</v>
      </c>
      <c r="S3054">
        <v>0.30530000000000002</v>
      </c>
      <c r="T3054" s="29">
        <v>1573714.12</v>
      </c>
      <c r="U3054" s="29">
        <v>422615.84</v>
      </c>
      <c r="V3054" s="29">
        <v>3586869.37</v>
      </c>
    </row>
    <row r="3055" spans="1:22" ht="14.6" x14ac:dyDescent="0.4">
      <c r="A3055" t="s">
        <v>12468</v>
      </c>
      <c r="B3055" t="s">
        <v>12469</v>
      </c>
      <c r="C3055" t="s">
        <v>184</v>
      </c>
      <c r="D3055" t="s">
        <v>382</v>
      </c>
      <c r="E3055" t="s">
        <v>382</v>
      </c>
      <c r="F3055" t="s">
        <v>12470</v>
      </c>
      <c r="G3055" t="s">
        <v>2104</v>
      </c>
      <c r="H3055" t="s">
        <v>3263</v>
      </c>
      <c r="I3055" t="s">
        <v>1866</v>
      </c>
      <c r="J3055" t="s">
        <v>1931</v>
      </c>
      <c r="K3055" t="s">
        <v>11671</v>
      </c>
      <c r="L3055" t="s">
        <v>222</v>
      </c>
      <c r="M3055" t="s">
        <v>223</v>
      </c>
      <c r="N3055" t="s">
        <v>108</v>
      </c>
      <c r="O3055" t="s">
        <v>94</v>
      </c>
      <c r="P3055">
        <v>4006178</v>
      </c>
      <c r="Q3055">
        <v>226087.99</v>
      </c>
      <c r="R3055" t="s">
        <v>95</v>
      </c>
      <c r="S3055">
        <v>0.29630000000000001</v>
      </c>
      <c r="T3055" s="29">
        <v>54715.62</v>
      </c>
      <c r="U3055" s="29">
        <v>10345.69</v>
      </c>
      <c r="V3055" s="29">
        <v>161026.68</v>
      </c>
    </row>
    <row r="3056" spans="1:22" ht="14.6" x14ac:dyDescent="0.4">
      <c r="A3056" t="s">
        <v>12471</v>
      </c>
      <c r="B3056" t="s">
        <v>12472</v>
      </c>
      <c r="C3056" t="s">
        <v>205</v>
      </c>
      <c r="D3056" t="s">
        <v>206</v>
      </c>
      <c r="E3056" t="s">
        <v>206</v>
      </c>
      <c r="F3056" t="s">
        <v>12473</v>
      </c>
      <c r="G3056" t="s">
        <v>829</v>
      </c>
      <c r="H3056" t="s">
        <v>1007</v>
      </c>
      <c r="I3056" t="s">
        <v>189</v>
      </c>
      <c r="J3056" t="s">
        <v>1227</v>
      </c>
      <c r="K3056" t="s">
        <v>920</v>
      </c>
      <c r="L3056" t="s">
        <v>231</v>
      </c>
      <c r="M3056" t="s">
        <v>121</v>
      </c>
      <c r="N3056" t="s">
        <v>93</v>
      </c>
      <c r="O3056" t="s">
        <v>94</v>
      </c>
      <c r="P3056">
        <v>749375</v>
      </c>
      <c r="Q3056">
        <v>83614</v>
      </c>
      <c r="R3056" t="s">
        <v>95</v>
      </c>
      <c r="S3056">
        <v>0.34570000000000001</v>
      </c>
      <c r="T3056" s="29">
        <v>24086.43</v>
      </c>
      <c r="U3056" s="29">
        <v>7414.68</v>
      </c>
      <c r="V3056" s="29">
        <v>52112.89</v>
      </c>
    </row>
    <row r="3057" spans="1:22" ht="14.6" x14ac:dyDescent="0.4">
      <c r="A3057" t="s">
        <v>12474</v>
      </c>
      <c r="B3057" t="s">
        <v>12475</v>
      </c>
      <c r="C3057" t="s">
        <v>112</v>
      </c>
      <c r="D3057" t="s">
        <v>113</v>
      </c>
      <c r="E3057" t="s">
        <v>113</v>
      </c>
      <c r="F3057" t="s">
        <v>12476</v>
      </c>
      <c r="G3057" t="s">
        <v>7836</v>
      </c>
      <c r="H3057" t="s">
        <v>4636</v>
      </c>
      <c r="I3057" t="s">
        <v>1992</v>
      </c>
      <c r="J3057" t="s">
        <v>1716</v>
      </c>
      <c r="K3057" t="s">
        <v>1211</v>
      </c>
      <c r="L3057" t="s">
        <v>222</v>
      </c>
      <c r="M3057" t="s">
        <v>266</v>
      </c>
      <c r="N3057" t="s">
        <v>108</v>
      </c>
      <c r="O3057" t="s">
        <v>94</v>
      </c>
      <c r="P3057">
        <v>17419165</v>
      </c>
      <c r="Q3057">
        <v>1789173.55</v>
      </c>
      <c r="R3057" t="s">
        <v>122</v>
      </c>
      <c r="S3057">
        <v>0.49390000000000001</v>
      </c>
      <c r="T3057" s="29">
        <v>574995.62</v>
      </c>
      <c r="U3057" s="29">
        <v>117437.48</v>
      </c>
      <c r="V3057" s="29">
        <v>1096740.45</v>
      </c>
    </row>
    <row r="3058" spans="1:22" ht="14.6" x14ac:dyDescent="0.4">
      <c r="A3058" t="s">
        <v>12477</v>
      </c>
      <c r="B3058" t="s">
        <v>12478</v>
      </c>
      <c r="C3058" t="s">
        <v>1</v>
      </c>
      <c r="D3058" t="s">
        <v>84</v>
      </c>
      <c r="E3058" t="s">
        <v>84</v>
      </c>
      <c r="F3058" t="s">
        <v>12479</v>
      </c>
      <c r="G3058" t="s">
        <v>1951</v>
      </c>
      <c r="H3058" t="s">
        <v>3784</v>
      </c>
      <c r="I3058" t="s">
        <v>2485</v>
      </c>
      <c r="J3058" t="s">
        <v>6406</v>
      </c>
      <c r="K3058" t="s">
        <v>451</v>
      </c>
      <c r="L3058" t="s">
        <v>275</v>
      </c>
      <c r="M3058" t="s">
        <v>202</v>
      </c>
      <c r="N3058" t="s">
        <v>108</v>
      </c>
      <c r="O3058" t="s">
        <v>94</v>
      </c>
      <c r="P3058">
        <v>7188128</v>
      </c>
      <c r="Q3058">
        <v>1879153.06</v>
      </c>
      <c r="R3058" t="s">
        <v>95</v>
      </c>
      <c r="S3058">
        <v>0.2185</v>
      </c>
      <c r="T3058" s="29">
        <v>303418.64</v>
      </c>
      <c r="U3058" s="29">
        <v>95399.18</v>
      </c>
      <c r="V3058" s="29">
        <v>1480335.24</v>
      </c>
    </row>
    <row r="3059" spans="1:22" ht="14.6" x14ac:dyDescent="0.4">
      <c r="A3059" t="s">
        <v>12480</v>
      </c>
      <c r="B3059" t="s">
        <v>12481</v>
      </c>
      <c r="C3059" t="s">
        <v>137</v>
      </c>
      <c r="D3059" t="s">
        <v>126</v>
      </c>
      <c r="E3059" t="s">
        <v>126</v>
      </c>
      <c r="F3059" t="s">
        <v>12482</v>
      </c>
      <c r="G3059" t="s">
        <v>2081</v>
      </c>
      <c r="H3059" t="s">
        <v>728</v>
      </c>
      <c r="I3059" t="s">
        <v>1725</v>
      </c>
      <c r="J3059" t="s">
        <v>799</v>
      </c>
      <c r="K3059" t="s">
        <v>3365</v>
      </c>
      <c r="L3059" t="s">
        <v>314</v>
      </c>
      <c r="M3059" t="s">
        <v>134</v>
      </c>
      <c r="N3059" t="s">
        <v>108</v>
      </c>
      <c r="O3059" t="s">
        <v>94</v>
      </c>
      <c r="P3059">
        <v>10978718</v>
      </c>
      <c r="Q3059">
        <v>3788575.88</v>
      </c>
      <c r="R3059" t="s">
        <v>95</v>
      </c>
      <c r="S3059">
        <v>0.23119999999999999</v>
      </c>
      <c r="T3059" s="29">
        <v>714861.02</v>
      </c>
      <c r="U3059" s="29">
        <v>301942.25</v>
      </c>
      <c r="V3059" s="29">
        <v>2771772.61</v>
      </c>
    </row>
    <row r="3060" spans="1:22" ht="14.6" x14ac:dyDescent="0.4">
      <c r="A3060" t="s">
        <v>12483</v>
      </c>
      <c r="B3060" t="s">
        <v>12484</v>
      </c>
      <c r="C3060" t="s">
        <v>155</v>
      </c>
      <c r="D3060" t="s">
        <v>278</v>
      </c>
      <c r="E3060" t="s">
        <v>278</v>
      </c>
      <c r="F3060" t="s">
        <v>12485</v>
      </c>
      <c r="G3060" t="s">
        <v>3140</v>
      </c>
      <c r="H3060" t="s">
        <v>4659</v>
      </c>
      <c r="I3060" t="s">
        <v>3550</v>
      </c>
      <c r="J3060" t="s">
        <v>2956</v>
      </c>
      <c r="K3060" t="s">
        <v>5768</v>
      </c>
      <c r="L3060" t="s">
        <v>144</v>
      </c>
      <c r="M3060" t="s">
        <v>578</v>
      </c>
      <c r="N3060" t="s">
        <v>108</v>
      </c>
      <c r="O3060" t="s">
        <v>94</v>
      </c>
      <c r="P3060">
        <v>408220094</v>
      </c>
      <c r="Q3060">
        <v>51245993.259999998</v>
      </c>
      <c r="R3060" t="s">
        <v>109</v>
      </c>
      <c r="S3060">
        <v>0.30830000000000002</v>
      </c>
      <c r="T3060" s="29">
        <v>15022939.060000001</v>
      </c>
      <c r="U3060" s="29">
        <v>2555810.25</v>
      </c>
      <c r="V3060" s="29">
        <v>33667243.950000003</v>
      </c>
    </row>
    <row r="3061" spans="1:22" ht="14.6" x14ac:dyDescent="0.4">
      <c r="A3061" t="s">
        <v>12486</v>
      </c>
      <c r="B3061" t="s">
        <v>12487</v>
      </c>
      <c r="C3061" t="s">
        <v>83</v>
      </c>
      <c r="D3061" t="s">
        <v>84</v>
      </c>
      <c r="E3061" t="s">
        <v>84</v>
      </c>
      <c r="F3061" t="s">
        <v>12488</v>
      </c>
      <c r="G3061" t="s">
        <v>5249</v>
      </c>
      <c r="H3061" t="s">
        <v>3063</v>
      </c>
      <c r="I3061" t="s">
        <v>6342</v>
      </c>
      <c r="J3061" t="s">
        <v>798</v>
      </c>
      <c r="K3061" t="s">
        <v>2761</v>
      </c>
      <c r="L3061" t="s">
        <v>144</v>
      </c>
      <c r="M3061" t="s">
        <v>134</v>
      </c>
      <c r="N3061" t="s">
        <v>93</v>
      </c>
      <c r="O3061" t="s">
        <v>94</v>
      </c>
      <c r="P3061">
        <v>4085056</v>
      </c>
      <c r="Q3061">
        <v>438101.91</v>
      </c>
      <c r="R3061" t="s">
        <v>122</v>
      </c>
      <c r="S3061">
        <v>0.2964</v>
      </c>
      <c r="T3061" s="29">
        <v>100043.05</v>
      </c>
      <c r="U3061" s="29">
        <v>24071.3</v>
      </c>
      <c r="V3061" s="29">
        <v>313987.56</v>
      </c>
    </row>
    <row r="3062" spans="1:22" ht="14.6" x14ac:dyDescent="0.4">
      <c r="A3062" t="s">
        <v>12489</v>
      </c>
      <c r="B3062" t="s">
        <v>12490</v>
      </c>
      <c r="C3062" t="s">
        <v>137</v>
      </c>
      <c r="D3062" t="s">
        <v>126</v>
      </c>
      <c r="E3062" t="s">
        <v>126</v>
      </c>
      <c r="F3062" t="s">
        <v>12491</v>
      </c>
      <c r="G3062" t="s">
        <v>1779</v>
      </c>
      <c r="H3062" t="s">
        <v>7684</v>
      </c>
      <c r="I3062" t="s">
        <v>565</v>
      </c>
      <c r="J3062" t="s">
        <v>8299</v>
      </c>
      <c r="K3062" t="s">
        <v>4788</v>
      </c>
      <c r="L3062" t="s">
        <v>144</v>
      </c>
      <c r="M3062" t="s">
        <v>134</v>
      </c>
      <c r="N3062" t="s">
        <v>108</v>
      </c>
      <c r="O3062" t="s">
        <v>94</v>
      </c>
      <c r="P3062">
        <v>28909232</v>
      </c>
      <c r="Q3062">
        <v>1906905.35</v>
      </c>
      <c r="R3062" t="s">
        <v>95</v>
      </c>
      <c r="S3062">
        <v>0.1845</v>
      </c>
      <c r="T3062" s="29">
        <v>324436.47999999998</v>
      </c>
      <c r="U3062" s="29">
        <v>41360.089999999997</v>
      </c>
      <c r="V3062" s="29">
        <v>1541108.78</v>
      </c>
    </row>
    <row r="3063" spans="1:22" ht="14.6" x14ac:dyDescent="0.4">
      <c r="A3063" t="s">
        <v>12492</v>
      </c>
      <c r="B3063" t="s">
        <v>12493</v>
      </c>
      <c r="C3063" t="s">
        <v>205</v>
      </c>
      <c r="D3063" t="s">
        <v>206</v>
      </c>
      <c r="E3063" t="s">
        <v>206</v>
      </c>
      <c r="F3063" t="s">
        <v>12494</v>
      </c>
      <c r="G3063" t="s">
        <v>2900</v>
      </c>
      <c r="H3063" t="s">
        <v>1822</v>
      </c>
      <c r="I3063" t="s">
        <v>6477</v>
      </c>
      <c r="J3063" t="s">
        <v>9675</v>
      </c>
      <c r="K3063" t="s">
        <v>4488</v>
      </c>
      <c r="L3063" t="s">
        <v>556</v>
      </c>
      <c r="M3063" t="s">
        <v>121</v>
      </c>
      <c r="N3063" t="s">
        <v>108</v>
      </c>
      <c r="O3063" t="s">
        <v>94</v>
      </c>
      <c r="P3063">
        <v>1040324</v>
      </c>
      <c r="Q3063">
        <v>123592.27</v>
      </c>
      <c r="R3063" t="s">
        <v>95</v>
      </c>
      <c r="S3063">
        <v>0.2029</v>
      </c>
      <c r="T3063" s="29">
        <v>24892.03</v>
      </c>
      <c r="U3063" s="29">
        <v>11951.74</v>
      </c>
      <c r="V3063" s="29">
        <v>86748.5</v>
      </c>
    </row>
    <row r="3064" spans="1:22" ht="14.6" x14ac:dyDescent="0.4">
      <c r="A3064" t="s">
        <v>12495</v>
      </c>
      <c r="B3064" t="s">
        <v>12496</v>
      </c>
      <c r="C3064" t="s">
        <v>205</v>
      </c>
      <c r="D3064" t="s">
        <v>206</v>
      </c>
      <c r="E3064" t="s">
        <v>206</v>
      </c>
      <c r="F3064" t="s">
        <v>12497</v>
      </c>
      <c r="G3064" t="s">
        <v>4796</v>
      </c>
      <c r="H3064" t="s">
        <v>2151</v>
      </c>
      <c r="I3064" t="s">
        <v>2567</v>
      </c>
      <c r="J3064" t="s">
        <v>5256</v>
      </c>
      <c r="K3064" t="s">
        <v>5380</v>
      </c>
      <c r="L3064" t="s">
        <v>556</v>
      </c>
      <c r="M3064" t="s">
        <v>121</v>
      </c>
      <c r="N3064" t="s">
        <v>93</v>
      </c>
      <c r="O3064" t="s">
        <v>94</v>
      </c>
      <c r="P3064">
        <v>771008</v>
      </c>
      <c r="Q3064">
        <v>55728.55</v>
      </c>
      <c r="R3064" t="s">
        <v>95</v>
      </c>
      <c r="S3064">
        <v>0.12570000000000001</v>
      </c>
      <c r="T3064" s="29">
        <v>4900.13</v>
      </c>
      <c r="U3064" s="29">
        <v>3799.38</v>
      </c>
      <c r="V3064" s="29">
        <v>47029.04</v>
      </c>
    </row>
    <row r="3065" spans="1:22" ht="14.6" x14ac:dyDescent="0.4">
      <c r="A3065" t="s">
        <v>12498</v>
      </c>
      <c r="B3065" t="s">
        <v>12499</v>
      </c>
      <c r="C3065" t="s">
        <v>155</v>
      </c>
      <c r="D3065" t="s">
        <v>251</v>
      </c>
      <c r="E3065" t="s">
        <v>251</v>
      </c>
      <c r="F3065" t="s">
        <v>12500</v>
      </c>
      <c r="G3065" t="s">
        <v>6788</v>
      </c>
      <c r="H3065" t="s">
        <v>1131</v>
      </c>
      <c r="I3065" t="s">
        <v>2940</v>
      </c>
      <c r="J3065" t="s">
        <v>1078</v>
      </c>
      <c r="K3065" t="s">
        <v>4804</v>
      </c>
      <c r="L3065" t="s">
        <v>144</v>
      </c>
      <c r="M3065" t="s">
        <v>578</v>
      </c>
      <c r="N3065" t="s">
        <v>108</v>
      </c>
      <c r="O3065" t="s">
        <v>94</v>
      </c>
      <c r="P3065">
        <v>450880950</v>
      </c>
      <c r="Q3065">
        <v>47851135.899999999</v>
      </c>
      <c r="R3065" t="s">
        <v>109</v>
      </c>
      <c r="S3065">
        <v>0.35870000000000002</v>
      </c>
      <c r="T3065" s="29">
        <v>16731787.029999999</v>
      </c>
      <c r="U3065" s="29">
        <v>2453477.48</v>
      </c>
      <c r="V3065" s="29">
        <v>28665871.390000001</v>
      </c>
    </row>
    <row r="3066" spans="1:22" ht="14.6" x14ac:dyDescent="0.4">
      <c r="A3066" t="s">
        <v>12501</v>
      </c>
      <c r="B3066" t="s">
        <v>12502</v>
      </c>
      <c r="C3066" t="s">
        <v>155</v>
      </c>
      <c r="D3066" t="s">
        <v>251</v>
      </c>
      <c r="E3066" t="s">
        <v>251</v>
      </c>
      <c r="F3066" t="s">
        <v>12503</v>
      </c>
      <c r="G3066" t="s">
        <v>2680</v>
      </c>
      <c r="H3066" t="s">
        <v>6508</v>
      </c>
      <c r="I3066" t="s">
        <v>7788</v>
      </c>
      <c r="J3066" t="s">
        <v>1021</v>
      </c>
      <c r="K3066" t="s">
        <v>4315</v>
      </c>
      <c r="L3066" t="s">
        <v>163</v>
      </c>
      <c r="M3066" t="s">
        <v>578</v>
      </c>
      <c r="N3066" t="s">
        <v>108</v>
      </c>
      <c r="O3066" t="s">
        <v>94</v>
      </c>
      <c r="P3066">
        <v>485417237</v>
      </c>
      <c r="Q3066">
        <v>35619216.740000002</v>
      </c>
      <c r="R3066" t="s">
        <v>122</v>
      </c>
      <c r="S3066">
        <v>0.35770000000000002</v>
      </c>
      <c r="T3066" s="29">
        <v>12345010.43</v>
      </c>
      <c r="U3066" s="29">
        <v>538432.59</v>
      </c>
      <c r="V3066" s="29">
        <v>22735773.719999999</v>
      </c>
    </row>
    <row r="3067" spans="1:22" ht="14.6" x14ac:dyDescent="0.4">
      <c r="A3067" t="s">
        <v>12504</v>
      </c>
      <c r="B3067" t="s">
        <v>12505</v>
      </c>
      <c r="C3067" t="s">
        <v>288</v>
      </c>
      <c r="D3067" t="s">
        <v>373</v>
      </c>
      <c r="E3067" t="s">
        <v>373</v>
      </c>
      <c r="F3067" t="s">
        <v>12506</v>
      </c>
      <c r="G3067" t="s">
        <v>5697</v>
      </c>
      <c r="H3067" t="s">
        <v>4894</v>
      </c>
      <c r="I3067" t="s">
        <v>3441</v>
      </c>
      <c r="J3067" t="s">
        <v>1986</v>
      </c>
      <c r="K3067" t="s">
        <v>5387</v>
      </c>
      <c r="L3067" t="s">
        <v>134</v>
      </c>
      <c r="M3067" t="s">
        <v>92</v>
      </c>
      <c r="N3067" t="s">
        <v>93</v>
      </c>
      <c r="O3067" t="s">
        <v>94</v>
      </c>
      <c r="P3067">
        <v>171007088</v>
      </c>
      <c r="Q3067">
        <v>23556109.34</v>
      </c>
      <c r="R3067" t="s">
        <v>95</v>
      </c>
      <c r="S3067">
        <v>0.42020000000000002</v>
      </c>
      <c r="T3067" s="29">
        <v>9605191.9000000004</v>
      </c>
      <c r="U3067" s="29">
        <v>1883107.43</v>
      </c>
      <c r="V3067" s="29">
        <v>12067810.01</v>
      </c>
    </row>
    <row r="3068" spans="1:22" ht="14.6" x14ac:dyDescent="0.4">
      <c r="A3068" t="s">
        <v>12507</v>
      </c>
      <c r="B3068" t="s">
        <v>12508</v>
      </c>
      <c r="C3068" t="s">
        <v>137</v>
      </c>
      <c r="D3068" t="s">
        <v>308</v>
      </c>
      <c r="E3068" t="s">
        <v>308</v>
      </c>
      <c r="F3068" t="s">
        <v>12509</v>
      </c>
      <c r="G3068" t="s">
        <v>12510</v>
      </c>
      <c r="H3068" t="s">
        <v>3034</v>
      </c>
      <c r="I3068" t="s">
        <v>326</v>
      </c>
      <c r="J3068" t="s">
        <v>6315</v>
      </c>
      <c r="K3068" t="s">
        <v>5704</v>
      </c>
      <c r="L3068" t="s">
        <v>314</v>
      </c>
      <c r="M3068" t="s">
        <v>134</v>
      </c>
      <c r="N3068" t="s">
        <v>93</v>
      </c>
      <c r="O3068" t="s">
        <v>94</v>
      </c>
      <c r="P3068">
        <v>43646341</v>
      </c>
      <c r="Q3068">
        <v>11936509.039999999</v>
      </c>
      <c r="R3068" t="s">
        <v>95</v>
      </c>
      <c r="S3068">
        <v>0.30249999999999999</v>
      </c>
      <c r="T3068" s="29">
        <v>2325810.73</v>
      </c>
      <c r="U3068" s="29">
        <v>129551.5</v>
      </c>
      <c r="V3068" s="29">
        <v>9481146.8100000005</v>
      </c>
    </row>
    <row r="3069" spans="1:22" ht="14.6" x14ac:dyDescent="0.4">
      <c r="A3069" t="s">
        <v>12511</v>
      </c>
      <c r="B3069" t="s">
        <v>12512</v>
      </c>
      <c r="C3069" t="s">
        <v>83</v>
      </c>
      <c r="D3069" t="s">
        <v>166</v>
      </c>
      <c r="E3069" t="s">
        <v>166</v>
      </c>
      <c r="F3069" t="s">
        <v>12513</v>
      </c>
      <c r="G3069" t="s">
        <v>1675</v>
      </c>
      <c r="H3069" t="s">
        <v>4808</v>
      </c>
      <c r="I3069" t="s">
        <v>2993</v>
      </c>
      <c r="J3069" t="s">
        <v>4792</v>
      </c>
      <c r="K3069" t="s">
        <v>4198</v>
      </c>
      <c r="L3069" t="s">
        <v>275</v>
      </c>
      <c r="M3069" t="s">
        <v>134</v>
      </c>
      <c r="N3069" t="s">
        <v>108</v>
      </c>
      <c r="O3069" t="s">
        <v>94</v>
      </c>
      <c r="P3069">
        <v>5414907</v>
      </c>
      <c r="Q3069">
        <v>488017.02</v>
      </c>
      <c r="R3069" t="s">
        <v>95</v>
      </c>
      <c r="S3069">
        <v>0.21390000000000001</v>
      </c>
      <c r="T3069" s="29">
        <v>96639.31</v>
      </c>
      <c r="U3069" s="29">
        <v>48234.9</v>
      </c>
      <c r="V3069" s="29">
        <v>343142.81</v>
      </c>
    </row>
    <row r="3070" spans="1:22" ht="14.6" x14ac:dyDescent="0.4">
      <c r="A3070" t="s">
        <v>12514</v>
      </c>
      <c r="B3070" t="s">
        <v>12515</v>
      </c>
      <c r="C3070" t="s">
        <v>288</v>
      </c>
      <c r="D3070" t="s">
        <v>289</v>
      </c>
      <c r="E3070" t="s">
        <v>289</v>
      </c>
      <c r="F3070" t="s">
        <v>12516</v>
      </c>
      <c r="G3070" t="s">
        <v>5565</v>
      </c>
      <c r="H3070" t="s">
        <v>4344</v>
      </c>
      <c r="I3070" t="s">
        <v>1559</v>
      </c>
      <c r="J3070" t="s">
        <v>3079</v>
      </c>
      <c r="K3070" t="s">
        <v>9296</v>
      </c>
      <c r="L3070" t="s">
        <v>134</v>
      </c>
      <c r="M3070" t="s">
        <v>92</v>
      </c>
      <c r="N3070" t="s">
        <v>108</v>
      </c>
      <c r="O3070" t="s">
        <v>94</v>
      </c>
      <c r="P3070">
        <v>91005125</v>
      </c>
      <c r="Q3070">
        <v>27532675.710000001</v>
      </c>
      <c r="R3070" t="s">
        <v>122</v>
      </c>
      <c r="S3070">
        <v>0.43909999999999999</v>
      </c>
      <c r="T3070" s="29">
        <v>8342530.4000000004</v>
      </c>
      <c r="U3070" s="29">
        <v>2450177.64</v>
      </c>
      <c r="V3070" s="29">
        <v>16739967.67</v>
      </c>
    </row>
    <row r="3071" spans="1:22" ht="14.6" x14ac:dyDescent="0.4">
      <c r="A3071" t="s">
        <v>12517</v>
      </c>
      <c r="B3071" t="s">
        <v>12518</v>
      </c>
      <c r="C3071" t="s">
        <v>288</v>
      </c>
      <c r="D3071" t="s">
        <v>391</v>
      </c>
      <c r="E3071" t="s">
        <v>391</v>
      </c>
      <c r="F3071" t="s">
        <v>12519</v>
      </c>
      <c r="G3071" t="s">
        <v>10727</v>
      </c>
      <c r="H3071" t="s">
        <v>3805</v>
      </c>
      <c r="I3071" t="s">
        <v>8393</v>
      </c>
      <c r="J3071" t="s">
        <v>3954</v>
      </c>
      <c r="K3071" t="s">
        <v>116</v>
      </c>
      <c r="L3071" t="s">
        <v>296</v>
      </c>
      <c r="M3071" t="s">
        <v>92</v>
      </c>
      <c r="N3071" t="s">
        <v>108</v>
      </c>
      <c r="O3071" t="s">
        <v>94</v>
      </c>
      <c r="P3071">
        <v>147586258</v>
      </c>
      <c r="Q3071">
        <v>29489156.390000001</v>
      </c>
      <c r="R3071" t="s">
        <v>122</v>
      </c>
      <c r="S3071">
        <v>0.37209999999999999</v>
      </c>
      <c r="T3071" s="29">
        <v>6748967.7300000004</v>
      </c>
      <c r="U3071" s="29">
        <v>762060.58</v>
      </c>
      <c r="V3071" s="29">
        <v>21978128.079999998</v>
      </c>
    </row>
    <row r="3072" spans="1:22" ht="14.6" x14ac:dyDescent="0.4">
      <c r="A3072" t="s">
        <v>12520</v>
      </c>
      <c r="B3072" t="s">
        <v>12521</v>
      </c>
      <c r="C3072" t="s">
        <v>98</v>
      </c>
      <c r="D3072" t="s">
        <v>99</v>
      </c>
      <c r="E3072" t="s">
        <v>99</v>
      </c>
      <c r="F3072" t="s">
        <v>12522</v>
      </c>
      <c r="G3072" t="s">
        <v>3450</v>
      </c>
      <c r="H3072" t="s">
        <v>1806</v>
      </c>
      <c r="I3072" t="s">
        <v>722</v>
      </c>
      <c r="J3072" t="s">
        <v>3710</v>
      </c>
      <c r="K3072" t="s">
        <v>464</v>
      </c>
      <c r="L3072" t="s">
        <v>91</v>
      </c>
      <c r="M3072" t="s">
        <v>202</v>
      </c>
      <c r="N3072" t="s">
        <v>108</v>
      </c>
      <c r="O3072" t="s">
        <v>94</v>
      </c>
      <c r="P3072">
        <v>84588193</v>
      </c>
      <c r="Q3072">
        <v>16696365.640000001</v>
      </c>
      <c r="R3072" t="s">
        <v>109</v>
      </c>
      <c r="S3072">
        <v>0.51349999999999996</v>
      </c>
      <c r="T3072" s="29">
        <v>8536028.8499999996</v>
      </c>
      <c r="U3072" s="29">
        <v>1370483.11</v>
      </c>
      <c r="V3072" s="29">
        <v>6789853.6799999997</v>
      </c>
    </row>
    <row r="3073" spans="1:22" ht="14.6" x14ac:dyDescent="0.4">
      <c r="A3073" t="s">
        <v>12523</v>
      </c>
      <c r="B3073" t="s">
        <v>12524</v>
      </c>
      <c r="C3073" t="s">
        <v>1</v>
      </c>
      <c r="D3073" t="s">
        <v>84</v>
      </c>
      <c r="E3073" t="s">
        <v>84</v>
      </c>
      <c r="F3073" t="s">
        <v>12525</v>
      </c>
      <c r="G3073" t="s">
        <v>395</v>
      </c>
      <c r="H3073" t="s">
        <v>3594</v>
      </c>
      <c r="I3073" t="s">
        <v>1071</v>
      </c>
      <c r="J3073" t="s">
        <v>2886</v>
      </c>
      <c r="K3073" t="s">
        <v>7352</v>
      </c>
      <c r="L3073" t="s">
        <v>91</v>
      </c>
      <c r="M3073" t="s">
        <v>134</v>
      </c>
      <c r="N3073" t="s">
        <v>93</v>
      </c>
      <c r="O3073" t="s">
        <v>94</v>
      </c>
      <c r="P3073">
        <v>11563052</v>
      </c>
      <c r="Q3073">
        <v>2792697.2</v>
      </c>
      <c r="R3073" t="s">
        <v>95</v>
      </c>
      <c r="S3073">
        <v>0.41520000000000001</v>
      </c>
      <c r="T3073" s="29">
        <v>1122573.21</v>
      </c>
      <c r="U3073" s="29">
        <v>136346.18</v>
      </c>
      <c r="V3073" s="29">
        <v>1533777.81</v>
      </c>
    </row>
    <row r="3074" spans="1:22" ht="14.6" x14ac:dyDescent="0.4">
      <c r="A3074" t="s">
        <v>12526</v>
      </c>
      <c r="B3074" t="s">
        <v>12527</v>
      </c>
      <c r="C3074" t="s">
        <v>125</v>
      </c>
      <c r="D3074" t="s">
        <v>308</v>
      </c>
      <c r="E3074" t="s">
        <v>308</v>
      </c>
      <c r="F3074" t="s">
        <v>12528</v>
      </c>
      <c r="G3074" t="s">
        <v>5111</v>
      </c>
      <c r="H3074" t="s">
        <v>2657</v>
      </c>
      <c r="I3074" t="s">
        <v>2664</v>
      </c>
      <c r="J3074" t="s">
        <v>1315</v>
      </c>
      <c r="K3074" t="s">
        <v>3949</v>
      </c>
      <c r="L3074" t="s">
        <v>133</v>
      </c>
      <c r="M3074" t="s">
        <v>134</v>
      </c>
      <c r="N3074" t="s">
        <v>93</v>
      </c>
      <c r="O3074" t="s">
        <v>94</v>
      </c>
      <c r="P3074">
        <v>551808349</v>
      </c>
      <c r="Q3074">
        <v>243140904.63999999</v>
      </c>
      <c r="R3074" t="s">
        <v>109</v>
      </c>
      <c r="S3074">
        <v>0.46560000000000001</v>
      </c>
      <c r="T3074" s="29">
        <v>85863298.980000004</v>
      </c>
      <c r="U3074" s="29">
        <v>13116897.439999999</v>
      </c>
      <c r="V3074" s="29">
        <v>144160708.22</v>
      </c>
    </row>
    <row r="3075" spans="1:22" ht="14.6" x14ac:dyDescent="0.4">
      <c r="A3075" t="s">
        <v>12529</v>
      </c>
      <c r="B3075" t="s">
        <v>12530</v>
      </c>
      <c r="C3075" t="s">
        <v>98</v>
      </c>
      <c r="D3075" t="s">
        <v>99</v>
      </c>
      <c r="E3075" t="s">
        <v>99</v>
      </c>
      <c r="F3075" t="s">
        <v>12531</v>
      </c>
      <c r="G3075" t="s">
        <v>3794</v>
      </c>
      <c r="H3075" t="s">
        <v>4272</v>
      </c>
      <c r="I3075" t="s">
        <v>5091</v>
      </c>
      <c r="J3075" t="s">
        <v>5356</v>
      </c>
      <c r="K3075" t="s">
        <v>322</v>
      </c>
      <c r="L3075" t="s">
        <v>1010</v>
      </c>
      <c r="M3075" t="s">
        <v>202</v>
      </c>
      <c r="N3075" t="s">
        <v>108</v>
      </c>
      <c r="O3075" t="s">
        <v>94</v>
      </c>
      <c r="P3075">
        <v>64502287</v>
      </c>
      <c r="Q3075">
        <v>4912784.58</v>
      </c>
      <c r="R3075" t="s">
        <v>109</v>
      </c>
      <c r="S3075">
        <v>0.41970000000000002</v>
      </c>
      <c r="T3075" s="29">
        <v>2022317.67</v>
      </c>
      <c r="U3075" s="29">
        <v>219782.59</v>
      </c>
      <c r="V3075" s="29">
        <v>2670684.3199999998</v>
      </c>
    </row>
    <row r="3076" spans="1:22" ht="14.6" x14ac:dyDescent="0.4">
      <c r="A3076" t="s">
        <v>12532</v>
      </c>
      <c r="B3076" t="s">
        <v>12533</v>
      </c>
      <c r="C3076" t="s">
        <v>205</v>
      </c>
      <c r="D3076" t="s">
        <v>206</v>
      </c>
      <c r="E3076" t="s">
        <v>206</v>
      </c>
      <c r="F3076" t="s">
        <v>12534</v>
      </c>
      <c r="G3076" t="s">
        <v>701</v>
      </c>
      <c r="H3076" t="s">
        <v>2293</v>
      </c>
      <c r="I3076" t="s">
        <v>1677</v>
      </c>
      <c r="J3076" t="s">
        <v>1784</v>
      </c>
      <c r="K3076" t="s">
        <v>5043</v>
      </c>
      <c r="L3076" t="s">
        <v>556</v>
      </c>
      <c r="M3076" t="s">
        <v>121</v>
      </c>
      <c r="N3076" t="s">
        <v>108</v>
      </c>
      <c r="O3076" t="s">
        <v>94</v>
      </c>
      <c r="P3076">
        <v>3558463</v>
      </c>
      <c r="Q3076">
        <v>357203.24</v>
      </c>
      <c r="R3076" t="s">
        <v>95</v>
      </c>
      <c r="S3076">
        <v>0.28599999999999998</v>
      </c>
      <c r="T3076" s="29">
        <v>87973.28</v>
      </c>
      <c r="U3076" s="29">
        <v>22200.31</v>
      </c>
      <c r="V3076" s="29">
        <v>247029.65</v>
      </c>
    </row>
    <row r="3077" spans="1:22" ht="14.6" x14ac:dyDescent="0.4">
      <c r="A3077" t="s">
        <v>12535</v>
      </c>
      <c r="B3077" t="s">
        <v>12536</v>
      </c>
      <c r="C3077" t="s">
        <v>137</v>
      </c>
      <c r="D3077" t="s">
        <v>308</v>
      </c>
      <c r="E3077" t="s">
        <v>308</v>
      </c>
      <c r="F3077" t="s">
        <v>12537</v>
      </c>
      <c r="G3077" t="s">
        <v>514</v>
      </c>
      <c r="H3077" t="s">
        <v>2372</v>
      </c>
      <c r="I3077" t="s">
        <v>464</v>
      </c>
      <c r="J3077" t="s">
        <v>5451</v>
      </c>
      <c r="K3077" t="s">
        <v>5508</v>
      </c>
      <c r="L3077" t="s">
        <v>144</v>
      </c>
      <c r="M3077" t="s">
        <v>134</v>
      </c>
      <c r="N3077" t="s">
        <v>108</v>
      </c>
      <c r="O3077" t="s">
        <v>94</v>
      </c>
      <c r="P3077">
        <v>33246108</v>
      </c>
      <c r="Q3077">
        <v>4181473.73</v>
      </c>
      <c r="R3077" t="s">
        <v>95</v>
      </c>
      <c r="S3077">
        <v>0.20319999999999999</v>
      </c>
      <c r="T3077" s="29">
        <v>740313.81</v>
      </c>
      <c r="U3077" s="29">
        <v>310500.53000000003</v>
      </c>
      <c r="V3077" s="29">
        <v>3130659.39</v>
      </c>
    </row>
    <row r="3078" spans="1:22" ht="14.6" x14ac:dyDescent="0.4">
      <c r="A3078" t="s">
        <v>12538</v>
      </c>
      <c r="B3078" t="s">
        <v>12539</v>
      </c>
      <c r="C3078" t="s">
        <v>125</v>
      </c>
      <c r="D3078" t="s">
        <v>126</v>
      </c>
      <c r="E3078" t="s">
        <v>126</v>
      </c>
      <c r="F3078" t="s">
        <v>12540</v>
      </c>
      <c r="G3078" t="s">
        <v>927</v>
      </c>
      <c r="H3078" t="s">
        <v>11579</v>
      </c>
      <c r="I3078" t="s">
        <v>1912</v>
      </c>
      <c r="J3078" t="s">
        <v>420</v>
      </c>
      <c r="K3078" t="s">
        <v>4792</v>
      </c>
      <c r="L3078" t="s">
        <v>163</v>
      </c>
      <c r="M3078" t="s">
        <v>134</v>
      </c>
      <c r="N3078" t="s">
        <v>93</v>
      </c>
      <c r="O3078" t="s">
        <v>94</v>
      </c>
      <c r="P3078">
        <v>944382865</v>
      </c>
      <c r="Q3078">
        <v>41056602.229999997</v>
      </c>
      <c r="R3078" t="s">
        <v>109</v>
      </c>
      <c r="S3078">
        <v>0.26900000000000002</v>
      </c>
      <c r="T3078" s="29">
        <v>7860582.5899999999</v>
      </c>
      <c r="U3078" s="29">
        <v>3941896.01</v>
      </c>
      <c r="V3078" s="29">
        <v>29254123.629999999</v>
      </c>
    </row>
    <row r="3079" spans="1:22" ht="14.6" x14ac:dyDescent="0.4">
      <c r="A3079" t="s">
        <v>12541</v>
      </c>
      <c r="B3079" t="s">
        <v>12542</v>
      </c>
      <c r="C3079" t="s">
        <v>184</v>
      </c>
      <c r="D3079" t="s">
        <v>185</v>
      </c>
      <c r="E3079" t="s">
        <v>185</v>
      </c>
      <c r="F3079" t="s">
        <v>12543</v>
      </c>
      <c r="G3079" t="s">
        <v>8335</v>
      </c>
      <c r="H3079" t="s">
        <v>5300</v>
      </c>
      <c r="I3079" t="s">
        <v>1837</v>
      </c>
      <c r="J3079" t="s">
        <v>1057</v>
      </c>
      <c r="K3079" t="s">
        <v>10147</v>
      </c>
      <c r="L3079" t="s">
        <v>222</v>
      </c>
      <c r="M3079" t="s">
        <v>121</v>
      </c>
      <c r="N3079" t="s">
        <v>108</v>
      </c>
      <c r="O3079" t="s">
        <v>94</v>
      </c>
      <c r="P3079">
        <v>6815145</v>
      </c>
      <c r="Q3079">
        <v>1668172.27</v>
      </c>
      <c r="R3079" t="s">
        <v>95</v>
      </c>
      <c r="S3079">
        <v>0.14779999999999999</v>
      </c>
      <c r="T3079" s="29">
        <v>189479.71</v>
      </c>
      <c r="U3079" s="29">
        <v>146178.93</v>
      </c>
      <c r="V3079" s="29">
        <v>1332513.6299999999</v>
      </c>
    </row>
    <row r="3080" spans="1:22" ht="14.6" x14ac:dyDescent="0.4">
      <c r="A3080" t="s">
        <v>12544</v>
      </c>
      <c r="B3080" t="s">
        <v>12545</v>
      </c>
      <c r="C3080" t="s">
        <v>205</v>
      </c>
      <c r="D3080" t="s">
        <v>382</v>
      </c>
      <c r="E3080" t="s">
        <v>382</v>
      </c>
      <c r="F3080" t="s">
        <v>12546</v>
      </c>
      <c r="G3080" t="s">
        <v>3417</v>
      </c>
      <c r="H3080" t="s">
        <v>4920</v>
      </c>
      <c r="I3080" t="s">
        <v>4766</v>
      </c>
      <c r="J3080" t="s">
        <v>3209</v>
      </c>
      <c r="K3080" t="s">
        <v>4800</v>
      </c>
      <c r="L3080" t="s">
        <v>556</v>
      </c>
      <c r="M3080" t="s">
        <v>121</v>
      </c>
      <c r="N3080" t="s">
        <v>108</v>
      </c>
      <c r="O3080" t="s">
        <v>94</v>
      </c>
      <c r="P3080">
        <v>3239644</v>
      </c>
      <c r="Q3080">
        <v>305537.94</v>
      </c>
      <c r="R3080" t="s">
        <v>95</v>
      </c>
      <c r="S3080">
        <v>0.1731</v>
      </c>
      <c r="T3080" s="29">
        <v>39099.160000000003</v>
      </c>
      <c r="U3080" s="29">
        <v>30505.86</v>
      </c>
      <c r="V3080" s="29">
        <v>235932.92</v>
      </c>
    </row>
    <row r="3081" spans="1:22" ht="14.6" x14ac:dyDescent="0.4">
      <c r="A3081" t="s">
        <v>12547</v>
      </c>
      <c r="B3081" t="s">
        <v>12548</v>
      </c>
      <c r="C3081" t="s">
        <v>288</v>
      </c>
      <c r="D3081" t="s">
        <v>289</v>
      </c>
      <c r="E3081" t="s">
        <v>289</v>
      </c>
      <c r="F3081" t="s">
        <v>12549</v>
      </c>
      <c r="G3081" t="s">
        <v>262</v>
      </c>
      <c r="H3081" t="s">
        <v>1690</v>
      </c>
      <c r="I3081" t="s">
        <v>11353</v>
      </c>
      <c r="J3081" t="s">
        <v>3454</v>
      </c>
      <c r="K3081" t="s">
        <v>1689</v>
      </c>
      <c r="L3081" t="s">
        <v>92</v>
      </c>
      <c r="M3081" t="s">
        <v>297</v>
      </c>
      <c r="N3081" t="s">
        <v>108</v>
      </c>
      <c r="O3081" t="s">
        <v>94</v>
      </c>
      <c r="P3081">
        <v>56857071</v>
      </c>
      <c r="Q3081">
        <v>2164296.39</v>
      </c>
      <c r="R3081" t="s">
        <v>109</v>
      </c>
      <c r="S3081">
        <v>0.2626</v>
      </c>
      <c r="T3081" s="29">
        <v>380909.79</v>
      </c>
      <c r="U3081" s="29">
        <v>152890.82999999999</v>
      </c>
      <c r="V3081" s="29">
        <v>1630495.77</v>
      </c>
    </row>
    <row r="3082" spans="1:22" ht="14.6" x14ac:dyDescent="0.4">
      <c r="A3082" t="s">
        <v>12550</v>
      </c>
      <c r="B3082" t="s">
        <v>12551</v>
      </c>
      <c r="C3082" t="s">
        <v>112</v>
      </c>
      <c r="D3082" t="s">
        <v>113</v>
      </c>
      <c r="E3082" t="s">
        <v>113</v>
      </c>
      <c r="F3082" t="s">
        <v>12552</v>
      </c>
      <c r="G3082" t="s">
        <v>3955</v>
      </c>
      <c r="H3082" t="s">
        <v>384</v>
      </c>
      <c r="I3082" t="s">
        <v>2768</v>
      </c>
      <c r="J3082" t="s">
        <v>11112</v>
      </c>
      <c r="K3082" t="s">
        <v>5681</v>
      </c>
      <c r="L3082" t="s">
        <v>120</v>
      </c>
      <c r="M3082" t="s">
        <v>223</v>
      </c>
      <c r="N3082" t="s">
        <v>93</v>
      </c>
      <c r="O3082" t="s">
        <v>94</v>
      </c>
      <c r="P3082">
        <v>47604090</v>
      </c>
      <c r="Q3082">
        <v>2711041.09</v>
      </c>
      <c r="R3082" t="s">
        <v>95</v>
      </c>
      <c r="S3082">
        <v>0.2422</v>
      </c>
      <c r="T3082" s="29">
        <v>594064.48</v>
      </c>
      <c r="U3082" s="29">
        <v>234829.96</v>
      </c>
      <c r="V3082" s="29">
        <v>1882146.65</v>
      </c>
    </row>
    <row r="3083" spans="1:22" ht="14.6" x14ac:dyDescent="0.4">
      <c r="A3083" t="s">
        <v>12553</v>
      </c>
      <c r="B3083" t="s">
        <v>12554</v>
      </c>
      <c r="C3083" t="s">
        <v>83</v>
      </c>
      <c r="D3083" t="s">
        <v>84</v>
      </c>
      <c r="E3083" t="s">
        <v>84</v>
      </c>
      <c r="F3083" t="s">
        <v>12555</v>
      </c>
      <c r="G3083" t="s">
        <v>5704</v>
      </c>
      <c r="H3083" t="s">
        <v>4431</v>
      </c>
      <c r="I3083" t="s">
        <v>2933</v>
      </c>
      <c r="J3083" t="s">
        <v>3443</v>
      </c>
      <c r="K3083" t="s">
        <v>4047</v>
      </c>
      <c r="L3083" t="s">
        <v>275</v>
      </c>
      <c r="M3083" t="s">
        <v>181</v>
      </c>
      <c r="N3083" t="s">
        <v>108</v>
      </c>
      <c r="O3083" t="s">
        <v>94</v>
      </c>
      <c r="P3083">
        <v>2547065</v>
      </c>
      <c r="Q3083">
        <v>816907.67</v>
      </c>
      <c r="R3083" t="s">
        <v>95</v>
      </c>
      <c r="S3083">
        <v>0.14510000000000001</v>
      </c>
      <c r="T3083" s="29">
        <v>84521.97</v>
      </c>
      <c r="U3083" s="29">
        <v>12110.78</v>
      </c>
      <c r="V3083" s="29">
        <v>720274.92</v>
      </c>
    </row>
    <row r="3084" spans="1:22" ht="14.6" x14ac:dyDescent="0.4">
      <c r="A3084" t="s">
        <v>12556</v>
      </c>
      <c r="B3084" t="s">
        <v>12557</v>
      </c>
      <c r="C3084" t="s">
        <v>155</v>
      </c>
      <c r="D3084" t="s">
        <v>156</v>
      </c>
      <c r="E3084" t="s">
        <v>156</v>
      </c>
      <c r="F3084" t="s">
        <v>12558</v>
      </c>
      <c r="G3084" t="s">
        <v>10917</v>
      </c>
      <c r="H3084" t="s">
        <v>6252</v>
      </c>
      <c r="I3084" t="s">
        <v>3401</v>
      </c>
      <c r="J3084" t="s">
        <v>3777</v>
      </c>
      <c r="K3084" t="s">
        <v>199</v>
      </c>
      <c r="L3084" t="s">
        <v>240</v>
      </c>
      <c r="M3084" t="s">
        <v>134</v>
      </c>
      <c r="N3084" t="s">
        <v>108</v>
      </c>
      <c r="O3084" t="s">
        <v>94</v>
      </c>
      <c r="P3084">
        <v>44293192</v>
      </c>
      <c r="Q3084">
        <v>4451759.82</v>
      </c>
      <c r="R3084" t="s">
        <v>95</v>
      </c>
      <c r="S3084">
        <v>0.61119999999999997</v>
      </c>
      <c r="T3084" s="29">
        <v>2459532.38</v>
      </c>
      <c r="U3084" s="29">
        <v>104087.98</v>
      </c>
      <c r="V3084" s="29">
        <v>1888139.46</v>
      </c>
    </row>
    <row r="3085" spans="1:22" ht="14.6" x14ac:dyDescent="0.4">
      <c r="A3085" t="s">
        <v>12559</v>
      </c>
      <c r="B3085" t="s">
        <v>12560</v>
      </c>
      <c r="C3085" t="s">
        <v>125</v>
      </c>
      <c r="D3085" t="s">
        <v>308</v>
      </c>
      <c r="E3085" t="s">
        <v>308</v>
      </c>
      <c r="F3085" t="s">
        <v>12561</v>
      </c>
      <c r="G3085" t="s">
        <v>1764</v>
      </c>
      <c r="H3085" t="s">
        <v>190</v>
      </c>
      <c r="I3085" t="s">
        <v>1249</v>
      </c>
      <c r="J3085" t="s">
        <v>1784</v>
      </c>
      <c r="K3085" t="s">
        <v>1359</v>
      </c>
      <c r="L3085" t="s">
        <v>144</v>
      </c>
      <c r="M3085" t="s">
        <v>134</v>
      </c>
      <c r="N3085" t="s">
        <v>93</v>
      </c>
      <c r="O3085" t="s">
        <v>94</v>
      </c>
      <c r="P3085">
        <v>680866304</v>
      </c>
      <c r="Q3085">
        <v>187818540.84999999</v>
      </c>
      <c r="R3085" t="s">
        <v>122</v>
      </c>
      <c r="S3085">
        <v>0.29420000000000002</v>
      </c>
      <c r="T3085" s="29">
        <v>37788347.789999999</v>
      </c>
      <c r="U3085" s="29">
        <v>9266506.0299999993</v>
      </c>
      <c r="V3085" s="29">
        <v>140763687.03</v>
      </c>
    </row>
    <row r="3086" spans="1:22" ht="14.6" x14ac:dyDescent="0.4">
      <c r="A3086" t="s">
        <v>12562</v>
      </c>
      <c r="B3086" t="s">
        <v>12563</v>
      </c>
      <c r="C3086" t="s">
        <v>184</v>
      </c>
      <c r="D3086" t="s">
        <v>185</v>
      </c>
      <c r="E3086" t="s">
        <v>185</v>
      </c>
      <c r="F3086" t="s">
        <v>12564</v>
      </c>
      <c r="G3086" t="s">
        <v>4079</v>
      </c>
      <c r="H3086" t="s">
        <v>1401</v>
      </c>
      <c r="I3086" t="s">
        <v>5424</v>
      </c>
      <c r="J3086" t="s">
        <v>3595</v>
      </c>
      <c r="K3086" t="s">
        <v>3625</v>
      </c>
      <c r="L3086" t="s">
        <v>641</v>
      </c>
      <c r="M3086" t="s">
        <v>266</v>
      </c>
      <c r="N3086" t="s">
        <v>108</v>
      </c>
      <c r="O3086" t="s">
        <v>94</v>
      </c>
      <c r="P3086">
        <v>1638392</v>
      </c>
      <c r="Q3086">
        <v>218346.89</v>
      </c>
      <c r="R3086" t="s">
        <v>122</v>
      </c>
      <c r="S3086">
        <v>0.107</v>
      </c>
      <c r="T3086" s="29">
        <v>14120.56</v>
      </c>
      <c r="U3086" s="29">
        <v>5554.69</v>
      </c>
      <c r="V3086" s="29">
        <v>198671.64</v>
      </c>
    </row>
    <row r="3087" spans="1:22" ht="14.6" x14ac:dyDescent="0.4">
      <c r="A3087" t="s">
        <v>12565</v>
      </c>
      <c r="B3087" t="s">
        <v>12566</v>
      </c>
      <c r="C3087" t="s">
        <v>1</v>
      </c>
      <c r="D3087" t="s">
        <v>166</v>
      </c>
      <c r="E3087" t="s">
        <v>166</v>
      </c>
      <c r="F3087" t="s">
        <v>12567</v>
      </c>
      <c r="G3087" t="s">
        <v>2272</v>
      </c>
      <c r="H3087" t="s">
        <v>179</v>
      </c>
      <c r="I3087" t="s">
        <v>3326</v>
      </c>
      <c r="J3087" t="s">
        <v>573</v>
      </c>
      <c r="K3087" t="s">
        <v>2407</v>
      </c>
      <c r="L3087" t="s">
        <v>275</v>
      </c>
      <c r="M3087" t="s">
        <v>181</v>
      </c>
      <c r="N3087" t="s">
        <v>108</v>
      </c>
      <c r="O3087" t="s">
        <v>94</v>
      </c>
      <c r="P3087">
        <v>7701087</v>
      </c>
      <c r="Q3087">
        <v>1015135.33</v>
      </c>
      <c r="R3087" t="s">
        <v>122</v>
      </c>
      <c r="S3087">
        <v>0.33189999999999997</v>
      </c>
      <c r="T3087" s="29">
        <v>274477.32</v>
      </c>
      <c r="U3087" s="29">
        <v>18932.099999999999</v>
      </c>
      <c r="V3087" s="29">
        <v>721725.91</v>
      </c>
    </row>
    <row r="3088" spans="1:22" ht="14.6" x14ac:dyDescent="0.4">
      <c r="A3088" t="s">
        <v>12568</v>
      </c>
      <c r="B3088" t="s">
        <v>12569</v>
      </c>
      <c r="C3088" t="s">
        <v>205</v>
      </c>
      <c r="D3088" t="s">
        <v>206</v>
      </c>
      <c r="E3088" t="s">
        <v>206</v>
      </c>
      <c r="F3088" t="s">
        <v>12384</v>
      </c>
      <c r="G3088" t="s">
        <v>2869</v>
      </c>
      <c r="H3088" t="s">
        <v>2956</v>
      </c>
      <c r="I3088" t="s">
        <v>536</v>
      </c>
      <c r="J3088" t="s">
        <v>1447</v>
      </c>
      <c r="K3088" t="s">
        <v>3300</v>
      </c>
      <c r="L3088" t="s">
        <v>556</v>
      </c>
      <c r="M3088" t="s">
        <v>121</v>
      </c>
      <c r="N3088" t="s">
        <v>108</v>
      </c>
      <c r="O3088" t="s">
        <v>94</v>
      </c>
      <c r="P3088">
        <v>1323187</v>
      </c>
      <c r="Q3088">
        <v>330428.09000000003</v>
      </c>
      <c r="R3088" t="s">
        <v>95</v>
      </c>
      <c r="S3088">
        <v>0.2049</v>
      </c>
      <c r="T3088" s="29">
        <v>65315.55</v>
      </c>
      <c r="U3088" s="29">
        <v>19677.349999999999</v>
      </c>
      <c r="V3088" s="29">
        <v>245435.19</v>
      </c>
    </row>
    <row r="3089" spans="1:22" ht="14.6" x14ac:dyDescent="0.4">
      <c r="A3089" t="s">
        <v>12570</v>
      </c>
      <c r="B3089" t="s">
        <v>12571</v>
      </c>
      <c r="C3089" t="s">
        <v>155</v>
      </c>
      <c r="D3089" t="s">
        <v>156</v>
      </c>
      <c r="E3089" t="s">
        <v>156</v>
      </c>
      <c r="F3089" t="s">
        <v>12572</v>
      </c>
      <c r="G3089" t="s">
        <v>1857</v>
      </c>
      <c r="H3089" t="s">
        <v>6734</v>
      </c>
      <c r="I3089" t="s">
        <v>6878</v>
      </c>
      <c r="J3089" t="s">
        <v>3540</v>
      </c>
      <c r="K3089" t="s">
        <v>5312</v>
      </c>
      <c r="L3089" t="s">
        <v>240</v>
      </c>
      <c r="M3089" t="s">
        <v>134</v>
      </c>
      <c r="N3089" t="s">
        <v>108</v>
      </c>
      <c r="O3089" t="s">
        <v>94</v>
      </c>
      <c r="P3089">
        <v>498183543</v>
      </c>
      <c r="Q3089">
        <v>473274365.85000002</v>
      </c>
      <c r="R3089" t="s">
        <v>122</v>
      </c>
      <c r="S3089">
        <v>0.45650000000000002</v>
      </c>
      <c r="T3089" s="29">
        <v>153890064.62</v>
      </c>
      <c r="U3089" s="29">
        <v>6443642.96</v>
      </c>
      <c r="V3089" s="29">
        <v>312940658.26999998</v>
      </c>
    </row>
    <row r="3090" spans="1:22" ht="14.6" x14ac:dyDescent="0.4">
      <c r="A3090" t="s">
        <v>12573</v>
      </c>
      <c r="B3090" t="s">
        <v>12574</v>
      </c>
      <c r="C3090" t="s">
        <v>83</v>
      </c>
      <c r="D3090" t="s">
        <v>166</v>
      </c>
      <c r="E3090" t="s">
        <v>166</v>
      </c>
      <c r="F3090" t="s">
        <v>12575</v>
      </c>
      <c r="G3090" t="s">
        <v>656</v>
      </c>
      <c r="H3090" t="s">
        <v>3502</v>
      </c>
      <c r="I3090" t="s">
        <v>4038</v>
      </c>
      <c r="J3090" t="s">
        <v>1725</v>
      </c>
      <c r="K3090" t="s">
        <v>8623</v>
      </c>
      <c r="L3090" t="s">
        <v>106</v>
      </c>
      <c r="M3090" t="s">
        <v>92</v>
      </c>
      <c r="N3090" t="s">
        <v>93</v>
      </c>
      <c r="O3090" t="s">
        <v>94</v>
      </c>
      <c r="P3090">
        <v>2325352</v>
      </c>
      <c r="Q3090">
        <v>536076.27</v>
      </c>
      <c r="R3090" t="s">
        <v>95</v>
      </c>
      <c r="S3090">
        <v>0.2054</v>
      </c>
      <c r="T3090" s="29">
        <v>101040.33</v>
      </c>
      <c r="U3090" s="29">
        <v>31895.48</v>
      </c>
      <c r="V3090" s="29">
        <v>403140.46</v>
      </c>
    </row>
    <row r="3091" spans="1:22" ht="14.6" x14ac:dyDescent="0.4">
      <c r="A3091" t="s">
        <v>12576</v>
      </c>
      <c r="B3091" t="s">
        <v>12577</v>
      </c>
      <c r="C3091" t="s">
        <v>1</v>
      </c>
      <c r="D3091" t="s">
        <v>84</v>
      </c>
      <c r="E3091" t="s">
        <v>84</v>
      </c>
      <c r="F3091" t="s">
        <v>12578</v>
      </c>
      <c r="G3091" t="s">
        <v>10456</v>
      </c>
      <c r="H3091" t="s">
        <v>1605</v>
      </c>
      <c r="I3091" t="s">
        <v>2032</v>
      </c>
      <c r="J3091" t="s">
        <v>3494</v>
      </c>
      <c r="K3091" t="s">
        <v>582</v>
      </c>
      <c r="L3091" t="s">
        <v>353</v>
      </c>
      <c r="M3091" t="s">
        <v>202</v>
      </c>
      <c r="N3091" t="s">
        <v>108</v>
      </c>
      <c r="O3091" t="s">
        <v>94</v>
      </c>
      <c r="P3091">
        <v>5807960</v>
      </c>
      <c r="Q3091">
        <v>393782.84</v>
      </c>
      <c r="R3091" t="s">
        <v>122</v>
      </c>
      <c r="S3091">
        <v>0.41510000000000002</v>
      </c>
      <c r="T3091" s="29">
        <v>138747.51</v>
      </c>
      <c r="U3091" s="29">
        <v>26724.92</v>
      </c>
      <c r="V3091" s="29">
        <v>228310.41</v>
      </c>
    </row>
    <row r="3092" spans="1:22" ht="14.6" x14ac:dyDescent="0.4">
      <c r="A3092" t="s">
        <v>12579</v>
      </c>
      <c r="B3092" t="s">
        <v>12580</v>
      </c>
      <c r="C3092" t="s">
        <v>155</v>
      </c>
      <c r="D3092" t="s">
        <v>251</v>
      </c>
      <c r="E3092" t="s">
        <v>251</v>
      </c>
      <c r="F3092" t="s">
        <v>12581</v>
      </c>
      <c r="G3092" t="s">
        <v>1254</v>
      </c>
      <c r="H3092" t="s">
        <v>3269</v>
      </c>
      <c r="I3092" t="s">
        <v>9163</v>
      </c>
      <c r="J3092" t="s">
        <v>2663</v>
      </c>
      <c r="K3092" t="s">
        <v>1044</v>
      </c>
      <c r="L3092" t="s">
        <v>413</v>
      </c>
      <c r="M3092" t="s">
        <v>134</v>
      </c>
      <c r="N3092" t="s">
        <v>486</v>
      </c>
      <c r="O3092" t="s">
        <v>94</v>
      </c>
      <c r="P3092">
        <v>207096551</v>
      </c>
      <c r="Q3092">
        <v>43308388.659999996</v>
      </c>
      <c r="R3092" t="s">
        <v>285</v>
      </c>
      <c r="S3092">
        <v>0.29420000000000002</v>
      </c>
      <c r="T3092" s="29">
        <v>9900591.2899999991</v>
      </c>
      <c r="U3092" s="29">
        <v>3741616.26</v>
      </c>
      <c r="V3092" s="29">
        <v>29666181.109999999</v>
      </c>
    </row>
    <row r="3093" spans="1:22" ht="14.6" x14ac:dyDescent="0.4">
      <c r="A3093" t="s">
        <v>12582</v>
      </c>
      <c r="B3093" t="s">
        <v>12583</v>
      </c>
      <c r="C3093" t="s">
        <v>125</v>
      </c>
      <c r="D3093" t="s">
        <v>308</v>
      </c>
      <c r="E3093" t="s">
        <v>308</v>
      </c>
      <c r="F3093" t="s">
        <v>12584</v>
      </c>
      <c r="G3093" t="s">
        <v>801</v>
      </c>
      <c r="H3093" t="s">
        <v>9346</v>
      </c>
      <c r="I3093" t="s">
        <v>4037</v>
      </c>
      <c r="J3093" t="s">
        <v>402</v>
      </c>
      <c r="K3093" t="s">
        <v>512</v>
      </c>
      <c r="L3093" t="s">
        <v>1436</v>
      </c>
      <c r="M3093" t="s">
        <v>134</v>
      </c>
      <c r="N3093" t="s">
        <v>93</v>
      </c>
      <c r="O3093" t="s">
        <v>94</v>
      </c>
      <c r="P3093">
        <v>701929164</v>
      </c>
      <c r="Q3093">
        <v>268304354.47999999</v>
      </c>
      <c r="R3093" t="s">
        <v>95</v>
      </c>
      <c r="S3093">
        <v>0.65959999999999996</v>
      </c>
      <c r="T3093" s="29">
        <v>151487294.69</v>
      </c>
      <c r="U3093" s="29">
        <v>23955900.460000001</v>
      </c>
      <c r="V3093" s="29">
        <v>92861159.329999998</v>
      </c>
    </row>
    <row r="3094" spans="1:22" ht="14.6" x14ac:dyDescent="0.4">
      <c r="A3094" t="s">
        <v>12585</v>
      </c>
      <c r="B3094" t="s">
        <v>12586</v>
      </c>
      <c r="C3094" t="s">
        <v>83</v>
      </c>
      <c r="D3094" t="s">
        <v>166</v>
      </c>
      <c r="E3094" t="s">
        <v>166</v>
      </c>
      <c r="F3094" t="s">
        <v>12587</v>
      </c>
      <c r="G3094" t="s">
        <v>6080</v>
      </c>
      <c r="H3094" t="s">
        <v>2406</v>
      </c>
      <c r="I3094" t="s">
        <v>4462</v>
      </c>
      <c r="J3094" t="s">
        <v>917</v>
      </c>
      <c r="K3094" t="s">
        <v>2784</v>
      </c>
      <c r="L3094" t="s">
        <v>144</v>
      </c>
      <c r="M3094" t="s">
        <v>181</v>
      </c>
      <c r="N3094" t="s">
        <v>108</v>
      </c>
      <c r="O3094" t="s">
        <v>94</v>
      </c>
      <c r="P3094">
        <v>4016780</v>
      </c>
      <c r="Q3094">
        <v>655270.04</v>
      </c>
      <c r="R3094" t="s">
        <v>95</v>
      </c>
      <c r="S3094">
        <v>0.13980000000000001</v>
      </c>
      <c r="T3094" s="29">
        <v>88281.13</v>
      </c>
      <c r="U3094" s="29">
        <v>33962.61</v>
      </c>
      <c r="V3094" s="29">
        <v>533026.30000000005</v>
      </c>
    </row>
    <row r="3095" spans="1:22" ht="14.6" x14ac:dyDescent="0.4">
      <c r="A3095" t="s">
        <v>12588</v>
      </c>
      <c r="B3095" t="s">
        <v>12589</v>
      </c>
      <c r="C3095" t="s">
        <v>98</v>
      </c>
      <c r="D3095" t="s">
        <v>99</v>
      </c>
      <c r="E3095" t="s">
        <v>99</v>
      </c>
      <c r="F3095" t="s">
        <v>12590</v>
      </c>
      <c r="G3095" t="s">
        <v>1946</v>
      </c>
      <c r="H3095" t="s">
        <v>3078</v>
      </c>
      <c r="I3095" t="s">
        <v>1694</v>
      </c>
      <c r="J3095" t="s">
        <v>332</v>
      </c>
      <c r="K3095" t="s">
        <v>1542</v>
      </c>
      <c r="L3095" t="s">
        <v>832</v>
      </c>
      <c r="M3095" t="s">
        <v>202</v>
      </c>
      <c r="N3095" t="s">
        <v>108</v>
      </c>
      <c r="O3095" t="s">
        <v>94</v>
      </c>
      <c r="P3095">
        <v>91897113</v>
      </c>
      <c r="Q3095">
        <v>4252045.43</v>
      </c>
      <c r="R3095" t="s">
        <v>285</v>
      </c>
      <c r="S3095">
        <v>0.50819999999999999</v>
      </c>
      <c r="T3095" s="29">
        <v>1472276.5</v>
      </c>
      <c r="U3095" s="29">
        <v>323294.34999999998</v>
      </c>
      <c r="V3095" s="29">
        <v>2456474.58</v>
      </c>
    </row>
    <row r="3096" spans="1:22" ht="14.6" x14ac:dyDescent="0.4">
      <c r="A3096" t="s">
        <v>12591</v>
      </c>
      <c r="B3096" t="s">
        <v>12592</v>
      </c>
      <c r="C3096" t="s">
        <v>98</v>
      </c>
      <c r="D3096" t="s">
        <v>99</v>
      </c>
      <c r="E3096" t="s">
        <v>99</v>
      </c>
      <c r="F3096" t="s">
        <v>12593</v>
      </c>
      <c r="G3096" t="s">
        <v>7788</v>
      </c>
      <c r="H3096" t="s">
        <v>1824</v>
      </c>
      <c r="I3096" t="s">
        <v>6508</v>
      </c>
      <c r="J3096" t="s">
        <v>9017</v>
      </c>
      <c r="K3096" t="s">
        <v>1554</v>
      </c>
      <c r="L3096" t="s">
        <v>832</v>
      </c>
      <c r="M3096" t="s">
        <v>202</v>
      </c>
      <c r="N3096" t="s">
        <v>108</v>
      </c>
      <c r="O3096" t="s">
        <v>94</v>
      </c>
      <c r="P3096">
        <v>199604894</v>
      </c>
      <c r="Q3096">
        <v>91995210.200000003</v>
      </c>
      <c r="R3096" t="s">
        <v>109</v>
      </c>
      <c r="S3096">
        <v>0.6996</v>
      </c>
      <c r="T3096" s="29">
        <v>41548842.420000002</v>
      </c>
      <c r="U3096" s="29">
        <v>6734937.5599999996</v>
      </c>
      <c r="V3096" s="29">
        <v>43711430.219999999</v>
      </c>
    </row>
    <row r="3097" spans="1:22" ht="14.6" x14ac:dyDescent="0.4">
      <c r="A3097" t="s">
        <v>12594</v>
      </c>
      <c r="B3097" t="s">
        <v>12595</v>
      </c>
      <c r="C3097" t="s">
        <v>1</v>
      </c>
      <c r="D3097" t="s">
        <v>84</v>
      </c>
      <c r="E3097" t="s">
        <v>84</v>
      </c>
      <c r="F3097" t="s">
        <v>12596</v>
      </c>
      <c r="G3097" t="s">
        <v>6371</v>
      </c>
      <c r="H3097" t="s">
        <v>1481</v>
      </c>
      <c r="I3097" t="s">
        <v>1668</v>
      </c>
      <c r="J3097" t="s">
        <v>1307</v>
      </c>
      <c r="K3097" t="s">
        <v>621</v>
      </c>
      <c r="L3097" t="s">
        <v>144</v>
      </c>
      <c r="M3097" t="s">
        <v>202</v>
      </c>
      <c r="N3097" t="s">
        <v>108</v>
      </c>
      <c r="O3097" t="s">
        <v>94</v>
      </c>
      <c r="P3097">
        <v>5010799</v>
      </c>
      <c r="Q3097">
        <v>333682.19</v>
      </c>
      <c r="R3097" t="s">
        <v>122</v>
      </c>
      <c r="S3097">
        <v>0.22</v>
      </c>
      <c r="T3097" s="29">
        <v>72346.91</v>
      </c>
      <c r="U3097" s="29">
        <v>26874.44</v>
      </c>
      <c r="V3097" s="29">
        <v>234460.84</v>
      </c>
    </row>
    <row r="3098" spans="1:22" ht="14.6" x14ac:dyDescent="0.4">
      <c r="A3098" t="s">
        <v>12597</v>
      </c>
      <c r="B3098" t="s">
        <v>12598</v>
      </c>
      <c r="C3098" t="s">
        <v>112</v>
      </c>
      <c r="D3098" t="s">
        <v>113</v>
      </c>
      <c r="E3098" t="s">
        <v>113</v>
      </c>
      <c r="F3098" t="s">
        <v>9502</v>
      </c>
      <c r="G3098" t="s">
        <v>3426</v>
      </c>
      <c r="H3098" t="s">
        <v>7747</v>
      </c>
      <c r="I3098" t="s">
        <v>3105</v>
      </c>
      <c r="J3098" t="s">
        <v>1440</v>
      </c>
      <c r="K3098" t="s">
        <v>1350</v>
      </c>
      <c r="L3098" t="s">
        <v>370</v>
      </c>
      <c r="M3098" t="s">
        <v>266</v>
      </c>
      <c r="N3098" t="s">
        <v>108</v>
      </c>
      <c r="O3098" t="s">
        <v>94</v>
      </c>
      <c r="P3098">
        <v>26290389</v>
      </c>
      <c r="Q3098">
        <v>3538904.08</v>
      </c>
      <c r="R3098" t="s">
        <v>95</v>
      </c>
      <c r="S3098">
        <v>0.29549999999999998</v>
      </c>
      <c r="T3098" s="29">
        <v>713095.68000000005</v>
      </c>
      <c r="U3098" s="29">
        <v>273001.89</v>
      </c>
      <c r="V3098" s="29">
        <v>2552806.5099999998</v>
      </c>
    </row>
    <row r="3099" spans="1:22" ht="14.6" x14ac:dyDescent="0.4">
      <c r="A3099" t="s">
        <v>12599</v>
      </c>
      <c r="B3099" t="s">
        <v>12600</v>
      </c>
      <c r="C3099" t="s">
        <v>184</v>
      </c>
      <c r="D3099" t="s">
        <v>185</v>
      </c>
      <c r="E3099" t="s">
        <v>185</v>
      </c>
      <c r="F3099" t="s">
        <v>12601</v>
      </c>
      <c r="G3099" t="s">
        <v>7234</v>
      </c>
      <c r="H3099" t="s">
        <v>702</v>
      </c>
      <c r="I3099" t="s">
        <v>2292</v>
      </c>
      <c r="J3099" t="s">
        <v>831</v>
      </c>
      <c r="K3099" t="s">
        <v>3456</v>
      </c>
      <c r="L3099" t="s">
        <v>222</v>
      </c>
      <c r="M3099" t="s">
        <v>266</v>
      </c>
      <c r="N3099" t="s">
        <v>93</v>
      </c>
      <c r="O3099" t="s">
        <v>94</v>
      </c>
      <c r="P3099">
        <v>2507190</v>
      </c>
      <c r="Q3099">
        <v>174352.16</v>
      </c>
      <c r="R3099" t="s">
        <v>122</v>
      </c>
      <c r="S3099">
        <v>0.1172</v>
      </c>
      <c r="T3099" s="29">
        <v>15650.66</v>
      </c>
      <c r="U3099" s="29">
        <v>5361.75</v>
      </c>
      <c r="V3099" s="29">
        <v>153339.75</v>
      </c>
    </row>
    <row r="3100" spans="1:22" ht="14.6" x14ac:dyDescent="0.4">
      <c r="A3100" t="s">
        <v>12602</v>
      </c>
      <c r="B3100" t="s">
        <v>12603</v>
      </c>
      <c r="C3100" t="s">
        <v>205</v>
      </c>
      <c r="D3100" t="s">
        <v>206</v>
      </c>
      <c r="E3100" t="s">
        <v>206</v>
      </c>
      <c r="F3100" t="s">
        <v>12604</v>
      </c>
      <c r="G3100" t="s">
        <v>537</v>
      </c>
      <c r="H3100" t="s">
        <v>12605</v>
      </c>
      <c r="I3100" t="s">
        <v>6554</v>
      </c>
      <c r="J3100" t="s">
        <v>4552</v>
      </c>
      <c r="K3100" t="s">
        <v>1258</v>
      </c>
      <c r="L3100" t="s">
        <v>213</v>
      </c>
      <c r="M3100" t="s">
        <v>121</v>
      </c>
      <c r="N3100" t="s">
        <v>108</v>
      </c>
      <c r="O3100" t="s">
        <v>94</v>
      </c>
      <c r="P3100">
        <v>1206954</v>
      </c>
      <c r="Q3100">
        <v>40819.879999999997</v>
      </c>
      <c r="R3100" t="s">
        <v>95</v>
      </c>
      <c r="S3100">
        <v>0.22339999999999999</v>
      </c>
      <c r="T3100" s="29">
        <v>6250.95</v>
      </c>
      <c r="U3100" s="29">
        <v>827.44</v>
      </c>
      <c r="V3100" s="29">
        <v>33741.49</v>
      </c>
    </row>
    <row r="3101" spans="1:22" ht="14.6" x14ac:dyDescent="0.4">
      <c r="A3101" t="s">
        <v>12606</v>
      </c>
      <c r="B3101" t="s">
        <v>12607</v>
      </c>
      <c r="C3101" t="s">
        <v>155</v>
      </c>
      <c r="D3101" t="s">
        <v>278</v>
      </c>
      <c r="E3101" t="s">
        <v>278</v>
      </c>
      <c r="F3101" t="s">
        <v>12608</v>
      </c>
      <c r="G3101" t="s">
        <v>582</v>
      </c>
      <c r="H3101" t="s">
        <v>5631</v>
      </c>
      <c r="I3101" t="s">
        <v>394</v>
      </c>
      <c r="J3101" t="s">
        <v>294</v>
      </c>
      <c r="K3101" t="s">
        <v>1250</v>
      </c>
      <c r="L3101" t="s">
        <v>240</v>
      </c>
      <c r="M3101" t="s">
        <v>134</v>
      </c>
      <c r="N3101" t="s">
        <v>108</v>
      </c>
      <c r="O3101" t="s">
        <v>94</v>
      </c>
      <c r="P3101">
        <v>449491659</v>
      </c>
      <c r="Q3101">
        <v>73475603.879999995</v>
      </c>
      <c r="R3101" t="s">
        <v>95</v>
      </c>
      <c r="S3101">
        <v>0.43</v>
      </c>
      <c r="T3101" s="29">
        <v>23602857.640000001</v>
      </c>
      <c r="U3101" s="29">
        <v>2168040.94</v>
      </c>
      <c r="V3101" s="29">
        <v>47704705.299999997</v>
      </c>
    </row>
    <row r="3102" spans="1:22" ht="14.6" x14ac:dyDescent="0.4">
      <c r="A3102" t="s">
        <v>12609</v>
      </c>
      <c r="B3102" t="s">
        <v>12610</v>
      </c>
      <c r="C3102" t="s">
        <v>184</v>
      </c>
      <c r="D3102" t="s">
        <v>382</v>
      </c>
      <c r="E3102" t="s">
        <v>382</v>
      </c>
      <c r="F3102" t="s">
        <v>12611</v>
      </c>
      <c r="G3102" t="s">
        <v>2972</v>
      </c>
      <c r="H3102" t="s">
        <v>6734</v>
      </c>
      <c r="I3102" t="s">
        <v>1800</v>
      </c>
      <c r="J3102" t="s">
        <v>1491</v>
      </c>
      <c r="K3102" t="s">
        <v>817</v>
      </c>
      <c r="L3102" t="s">
        <v>192</v>
      </c>
      <c r="M3102" t="s">
        <v>266</v>
      </c>
      <c r="N3102" t="s">
        <v>93</v>
      </c>
      <c r="O3102" t="s">
        <v>94</v>
      </c>
      <c r="P3102">
        <v>551712</v>
      </c>
      <c r="Q3102">
        <v>57839.47</v>
      </c>
      <c r="R3102" t="s">
        <v>122</v>
      </c>
      <c r="S3102">
        <v>0.12590000000000001</v>
      </c>
      <c r="T3102" s="29">
        <v>4832.32</v>
      </c>
      <c r="U3102" s="29">
        <v>1909.55</v>
      </c>
      <c r="V3102" s="29">
        <v>51097.599999999999</v>
      </c>
    </row>
    <row r="3103" spans="1:22" ht="14.6" x14ac:dyDescent="0.4">
      <c r="A3103" t="s">
        <v>12612</v>
      </c>
      <c r="B3103" t="s">
        <v>12613</v>
      </c>
      <c r="C3103" t="s">
        <v>137</v>
      </c>
      <c r="D3103" t="s">
        <v>308</v>
      </c>
      <c r="E3103" t="s">
        <v>308</v>
      </c>
      <c r="F3103" t="s">
        <v>12614</v>
      </c>
      <c r="G3103" t="s">
        <v>1690</v>
      </c>
      <c r="H3103" t="s">
        <v>11758</v>
      </c>
      <c r="I3103" t="s">
        <v>6282</v>
      </c>
      <c r="J3103" t="s">
        <v>12615</v>
      </c>
      <c r="K3103" t="s">
        <v>12279</v>
      </c>
      <c r="L3103" t="s">
        <v>765</v>
      </c>
      <c r="M3103" t="s">
        <v>134</v>
      </c>
      <c r="N3103" t="s">
        <v>108</v>
      </c>
      <c r="O3103" t="s">
        <v>94</v>
      </c>
      <c r="P3103">
        <v>59901126</v>
      </c>
      <c r="Q3103">
        <v>14541322.449999999</v>
      </c>
      <c r="R3103" t="s">
        <v>95</v>
      </c>
      <c r="S3103">
        <v>0.25700000000000001</v>
      </c>
      <c r="T3103" s="29">
        <v>2259423.0299999998</v>
      </c>
      <c r="U3103" s="29">
        <v>732426.76</v>
      </c>
      <c r="V3103" s="29">
        <v>11549472.66</v>
      </c>
    </row>
    <row r="3104" spans="1:22" ht="14.6" x14ac:dyDescent="0.4">
      <c r="A3104" t="s">
        <v>12616</v>
      </c>
      <c r="B3104" t="s">
        <v>12617</v>
      </c>
      <c r="C3104" t="s">
        <v>125</v>
      </c>
      <c r="D3104" t="s">
        <v>308</v>
      </c>
      <c r="E3104" t="s">
        <v>308</v>
      </c>
      <c r="F3104" t="s">
        <v>12618</v>
      </c>
      <c r="G3104" t="s">
        <v>1779</v>
      </c>
      <c r="H3104" t="s">
        <v>3773</v>
      </c>
      <c r="I3104" t="s">
        <v>2916</v>
      </c>
      <c r="J3104" t="s">
        <v>3099</v>
      </c>
      <c r="K3104" t="s">
        <v>1064</v>
      </c>
      <c r="L3104" t="s">
        <v>133</v>
      </c>
      <c r="M3104" t="s">
        <v>134</v>
      </c>
      <c r="N3104" t="s">
        <v>108</v>
      </c>
      <c r="O3104" t="s">
        <v>94</v>
      </c>
      <c r="P3104">
        <v>232735750</v>
      </c>
      <c r="Q3104">
        <v>116612612.92</v>
      </c>
      <c r="R3104" t="s">
        <v>95</v>
      </c>
      <c r="S3104">
        <v>0.28910000000000002</v>
      </c>
      <c r="T3104" s="29">
        <v>21675884.309999999</v>
      </c>
      <c r="U3104" s="29">
        <v>5839153</v>
      </c>
      <c r="V3104" s="29">
        <v>89097575.609999999</v>
      </c>
    </row>
    <row r="3105" spans="1:22" ht="14.6" x14ac:dyDescent="0.4">
      <c r="A3105" t="s">
        <v>12619</v>
      </c>
      <c r="B3105" t="s">
        <v>12620</v>
      </c>
      <c r="C3105" t="s">
        <v>155</v>
      </c>
      <c r="D3105" t="s">
        <v>251</v>
      </c>
      <c r="E3105" t="s">
        <v>251</v>
      </c>
      <c r="F3105" t="s">
        <v>12621</v>
      </c>
      <c r="G3105" t="s">
        <v>5747</v>
      </c>
      <c r="H3105" t="s">
        <v>2528</v>
      </c>
      <c r="I3105" t="s">
        <v>5459</v>
      </c>
      <c r="J3105" t="s">
        <v>4392</v>
      </c>
      <c r="K3105" t="s">
        <v>12622</v>
      </c>
      <c r="L3105" t="s">
        <v>413</v>
      </c>
      <c r="M3105" t="s">
        <v>134</v>
      </c>
      <c r="N3105" t="s">
        <v>93</v>
      </c>
      <c r="O3105" t="s">
        <v>94</v>
      </c>
      <c r="P3105">
        <v>303584208</v>
      </c>
      <c r="Q3105">
        <v>105376849.69</v>
      </c>
      <c r="R3105" t="s">
        <v>95</v>
      </c>
      <c r="S3105">
        <v>0.60109999999999997</v>
      </c>
      <c r="T3105" s="29">
        <v>44497626.43</v>
      </c>
      <c r="U3105" s="29">
        <v>5573704.3300000001</v>
      </c>
      <c r="V3105" s="29">
        <v>55305518.93</v>
      </c>
    </row>
    <row r="3106" spans="1:22" ht="14.6" x14ac:dyDescent="0.4">
      <c r="A3106" t="s">
        <v>12623</v>
      </c>
      <c r="B3106" t="s">
        <v>12624</v>
      </c>
      <c r="C3106" t="s">
        <v>112</v>
      </c>
      <c r="D3106" t="s">
        <v>471</v>
      </c>
      <c r="E3106" t="s">
        <v>471</v>
      </c>
      <c r="F3106" t="s">
        <v>12625</v>
      </c>
      <c r="G3106" t="s">
        <v>3500</v>
      </c>
      <c r="H3106" t="s">
        <v>1168</v>
      </c>
      <c r="I3106" t="s">
        <v>8737</v>
      </c>
      <c r="J3106" t="s">
        <v>1183</v>
      </c>
      <c r="K3106" t="s">
        <v>1858</v>
      </c>
      <c r="L3106" t="s">
        <v>120</v>
      </c>
      <c r="M3106" t="s">
        <v>121</v>
      </c>
      <c r="N3106" t="s">
        <v>108</v>
      </c>
      <c r="O3106" t="s">
        <v>94</v>
      </c>
      <c r="P3106">
        <v>31628306</v>
      </c>
      <c r="Q3106">
        <v>3270311.9</v>
      </c>
      <c r="R3106" t="s">
        <v>95</v>
      </c>
      <c r="S3106">
        <v>0.37009999999999998</v>
      </c>
      <c r="T3106" s="29">
        <v>1018964.85</v>
      </c>
      <c r="U3106" s="29">
        <v>79685.56</v>
      </c>
      <c r="V3106" s="29">
        <v>2171661.4900000002</v>
      </c>
    </row>
    <row r="3107" spans="1:22" ht="14.6" x14ac:dyDescent="0.4">
      <c r="A3107" t="s">
        <v>12626</v>
      </c>
      <c r="B3107" t="s">
        <v>12627</v>
      </c>
      <c r="C3107" t="s">
        <v>1</v>
      </c>
      <c r="D3107" t="s">
        <v>166</v>
      </c>
      <c r="E3107" t="s">
        <v>166</v>
      </c>
      <c r="F3107" t="s">
        <v>12628</v>
      </c>
      <c r="G3107" t="s">
        <v>2911</v>
      </c>
      <c r="H3107" t="s">
        <v>12629</v>
      </c>
      <c r="I3107" t="s">
        <v>4431</v>
      </c>
      <c r="J3107" t="s">
        <v>4575</v>
      </c>
      <c r="K3107" t="s">
        <v>2929</v>
      </c>
      <c r="L3107" t="s">
        <v>91</v>
      </c>
      <c r="M3107" t="s">
        <v>181</v>
      </c>
      <c r="N3107" t="s">
        <v>108</v>
      </c>
      <c r="O3107" t="s">
        <v>94</v>
      </c>
      <c r="P3107">
        <v>6417289</v>
      </c>
      <c r="Q3107">
        <v>668233.71</v>
      </c>
      <c r="R3107" t="s">
        <v>95</v>
      </c>
      <c r="S3107">
        <v>0.3574</v>
      </c>
      <c r="T3107" s="29">
        <v>145169.41</v>
      </c>
      <c r="U3107" s="29">
        <v>46397.14</v>
      </c>
      <c r="V3107" s="29">
        <v>476667.16</v>
      </c>
    </row>
    <row r="3108" spans="1:22" ht="14.6" x14ac:dyDescent="0.4">
      <c r="A3108" t="s">
        <v>12630</v>
      </c>
      <c r="B3108" t="s">
        <v>12631</v>
      </c>
      <c r="C3108" t="s">
        <v>155</v>
      </c>
      <c r="D3108" t="s">
        <v>251</v>
      </c>
      <c r="E3108" t="s">
        <v>251</v>
      </c>
      <c r="F3108" t="s">
        <v>12632</v>
      </c>
      <c r="G3108" t="s">
        <v>8505</v>
      </c>
      <c r="H3108" t="s">
        <v>368</v>
      </c>
      <c r="I3108" t="s">
        <v>4944</v>
      </c>
      <c r="J3108" t="s">
        <v>8067</v>
      </c>
      <c r="K3108" t="s">
        <v>4671</v>
      </c>
      <c r="L3108" t="s">
        <v>144</v>
      </c>
      <c r="M3108" t="s">
        <v>134</v>
      </c>
      <c r="N3108" t="s">
        <v>93</v>
      </c>
      <c r="O3108" t="s">
        <v>94</v>
      </c>
      <c r="P3108">
        <v>315572075</v>
      </c>
      <c r="Q3108">
        <v>24642800.170000002</v>
      </c>
      <c r="R3108" t="s">
        <v>109</v>
      </c>
      <c r="S3108">
        <v>0.65769999999999995</v>
      </c>
      <c r="T3108" s="29">
        <v>11209611.32</v>
      </c>
      <c r="U3108" s="29">
        <v>1224914.46</v>
      </c>
      <c r="V3108" s="29">
        <v>12208274.390000001</v>
      </c>
    </row>
    <row r="3109" spans="1:22" ht="14.6" x14ac:dyDescent="0.4">
      <c r="A3109" t="s">
        <v>12633</v>
      </c>
      <c r="B3109" t="s">
        <v>12634</v>
      </c>
      <c r="C3109" t="s">
        <v>1</v>
      </c>
      <c r="D3109" t="s">
        <v>84</v>
      </c>
      <c r="E3109" t="s">
        <v>84</v>
      </c>
      <c r="F3109" t="s">
        <v>12635</v>
      </c>
      <c r="G3109" t="s">
        <v>7984</v>
      </c>
      <c r="H3109" t="s">
        <v>4695</v>
      </c>
      <c r="I3109" t="s">
        <v>8146</v>
      </c>
      <c r="J3109" t="s">
        <v>1036</v>
      </c>
      <c r="K3109" t="s">
        <v>4591</v>
      </c>
      <c r="L3109" t="s">
        <v>144</v>
      </c>
      <c r="M3109" t="s">
        <v>202</v>
      </c>
      <c r="N3109" t="s">
        <v>108</v>
      </c>
      <c r="O3109" t="s">
        <v>94</v>
      </c>
      <c r="P3109">
        <v>6195817</v>
      </c>
      <c r="Q3109">
        <v>2424903.17</v>
      </c>
      <c r="R3109" t="s">
        <v>95</v>
      </c>
      <c r="S3109">
        <v>0.23119999999999999</v>
      </c>
      <c r="T3109" s="29">
        <v>388880.67</v>
      </c>
      <c r="U3109" s="29">
        <v>225125.51</v>
      </c>
      <c r="V3109" s="29">
        <v>1810896.99</v>
      </c>
    </row>
    <row r="3110" spans="1:22" ht="14.6" x14ac:dyDescent="0.4">
      <c r="A3110" t="s">
        <v>12636</v>
      </c>
      <c r="B3110" t="s">
        <v>12637</v>
      </c>
      <c r="C3110" t="s">
        <v>288</v>
      </c>
      <c r="D3110" t="s">
        <v>373</v>
      </c>
      <c r="E3110" t="s">
        <v>373</v>
      </c>
      <c r="F3110" t="s">
        <v>12638</v>
      </c>
      <c r="G3110" t="s">
        <v>6498</v>
      </c>
      <c r="H3110" t="s">
        <v>7539</v>
      </c>
      <c r="I3110" t="s">
        <v>7092</v>
      </c>
      <c r="J3110" t="s">
        <v>367</v>
      </c>
      <c r="K3110" t="s">
        <v>369</v>
      </c>
      <c r="L3110" t="s">
        <v>134</v>
      </c>
      <c r="M3110" t="s">
        <v>92</v>
      </c>
      <c r="N3110" t="s">
        <v>108</v>
      </c>
      <c r="O3110" t="s">
        <v>94</v>
      </c>
      <c r="P3110">
        <v>154113871</v>
      </c>
      <c r="Q3110">
        <v>33318452.760000002</v>
      </c>
      <c r="R3110" t="s">
        <v>109</v>
      </c>
      <c r="S3110">
        <v>0.49399999999999999</v>
      </c>
      <c r="T3110" s="29">
        <v>14008323.48</v>
      </c>
      <c r="U3110" s="29">
        <v>2245123.46</v>
      </c>
      <c r="V3110" s="29">
        <v>17065005.82</v>
      </c>
    </row>
    <row r="3111" spans="1:22" ht="14.6" x14ac:dyDescent="0.4">
      <c r="A3111" t="s">
        <v>12639</v>
      </c>
      <c r="B3111" t="s">
        <v>12640</v>
      </c>
      <c r="C3111" t="s">
        <v>125</v>
      </c>
      <c r="D3111" t="s">
        <v>126</v>
      </c>
      <c r="E3111" t="s">
        <v>126</v>
      </c>
      <c r="F3111" t="s">
        <v>12641</v>
      </c>
      <c r="G3111" t="s">
        <v>4838</v>
      </c>
      <c r="H3111" t="s">
        <v>7961</v>
      </c>
      <c r="I3111" t="s">
        <v>4155</v>
      </c>
      <c r="J3111" t="s">
        <v>1978</v>
      </c>
      <c r="K3111" t="s">
        <v>3461</v>
      </c>
      <c r="L3111" t="s">
        <v>144</v>
      </c>
      <c r="M3111" t="s">
        <v>134</v>
      </c>
      <c r="N3111" t="s">
        <v>108</v>
      </c>
      <c r="O3111" t="s">
        <v>94</v>
      </c>
      <c r="P3111">
        <v>866683103</v>
      </c>
      <c r="Q3111">
        <v>249515754.47</v>
      </c>
      <c r="R3111" t="s">
        <v>285</v>
      </c>
      <c r="S3111">
        <v>0.41839999999999999</v>
      </c>
      <c r="T3111" s="29">
        <v>70176322.760000005</v>
      </c>
      <c r="U3111" s="29">
        <v>11539756.83</v>
      </c>
      <c r="V3111" s="29">
        <v>167799674.88</v>
      </c>
    </row>
    <row r="3112" spans="1:22" ht="14.6" x14ac:dyDescent="0.4">
      <c r="A3112" t="s">
        <v>12642</v>
      </c>
      <c r="B3112" t="s">
        <v>12643</v>
      </c>
      <c r="C3112" t="s">
        <v>125</v>
      </c>
      <c r="D3112" t="s">
        <v>126</v>
      </c>
      <c r="E3112" t="s">
        <v>126</v>
      </c>
      <c r="F3112" t="s">
        <v>12644</v>
      </c>
      <c r="G3112" t="s">
        <v>3006</v>
      </c>
      <c r="H3112" t="s">
        <v>3737</v>
      </c>
      <c r="I3112" t="s">
        <v>1516</v>
      </c>
      <c r="J3112" t="s">
        <v>575</v>
      </c>
      <c r="K3112" t="s">
        <v>3280</v>
      </c>
      <c r="L3112" t="s">
        <v>1436</v>
      </c>
      <c r="M3112" t="s">
        <v>134</v>
      </c>
      <c r="N3112" t="s">
        <v>486</v>
      </c>
      <c r="O3112" t="s">
        <v>94</v>
      </c>
      <c r="P3112">
        <v>799045130</v>
      </c>
      <c r="Q3112">
        <v>191818775.56999999</v>
      </c>
      <c r="R3112" t="s">
        <v>285</v>
      </c>
      <c r="S3112">
        <v>0.66830000000000001</v>
      </c>
      <c r="T3112" s="29">
        <v>96813974.540000007</v>
      </c>
      <c r="U3112" s="29">
        <v>3609612.19</v>
      </c>
      <c r="V3112" s="29">
        <v>91395188.840000004</v>
      </c>
    </row>
    <row r="3113" spans="1:22" ht="14.6" x14ac:dyDescent="0.4">
      <c r="A3113" t="s">
        <v>12645</v>
      </c>
      <c r="B3113" t="s">
        <v>12646</v>
      </c>
      <c r="C3113" t="s">
        <v>288</v>
      </c>
      <c r="D3113" t="s">
        <v>391</v>
      </c>
      <c r="E3113" t="s">
        <v>391</v>
      </c>
      <c r="F3113" t="s">
        <v>12647</v>
      </c>
      <c r="G3113" t="s">
        <v>951</v>
      </c>
      <c r="H3113" t="s">
        <v>3256</v>
      </c>
      <c r="I3113" t="s">
        <v>246</v>
      </c>
      <c r="J3113" t="s">
        <v>2702</v>
      </c>
      <c r="K3113" t="s">
        <v>11112</v>
      </c>
      <c r="L3113" t="s">
        <v>296</v>
      </c>
      <c r="M3113" t="s">
        <v>134</v>
      </c>
      <c r="N3113" t="s">
        <v>108</v>
      </c>
      <c r="O3113" t="s">
        <v>94</v>
      </c>
      <c r="P3113">
        <v>142426453</v>
      </c>
      <c r="Q3113">
        <v>35431095.390000001</v>
      </c>
      <c r="R3113" t="s">
        <v>285</v>
      </c>
      <c r="S3113">
        <v>0.67579999999999996</v>
      </c>
      <c r="T3113" s="29">
        <v>22532343.899999999</v>
      </c>
      <c r="U3113" s="29">
        <v>673792.43</v>
      </c>
      <c r="V3113" s="29">
        <v>12224959.060000001</v>
      </c>
    </row>
    <row r="3114" spans="1:22" ht="14.6" x14ac:dyDescent="0.4">
      <c r="A3114" t="s">
        <v>12648</v>
      </c>
      <c r="B3114" t="s">
        <v>12649</v>
      </c>
      <c r="C3114" t="s">
        <v>155</v>
      </c>
      <c r="D3114" t="s">
        <v>251</v>
      </c>
      <c r="E3114" t="s">
        <v>251</v>
      </c>
      <c r="F3114" t="s">
        <v>12650</v>
      </c>
      <c r="G3114" t="s">
        <v>4761</v>
      </c>
      <c r="H3114" t="s">
        <v>333</v>
      </c>
      <c r="I3114" t="s">
        <v>1559</v>
      </c>
      <c r="J3114" t="s">
        <v>3079</v>
      </c>
      <c r="K3114" t="s">
        <v>5602</v>
      </c>
      <c r="L3114" t="s">
        <v>413</v>
      </c>
      <c r="M3114" t="s">
        <v>134</v>
      </c>
      <c r="N3114" t="s">
        <v>108</v>
      </c>
      <c r="O3114" t="s">
        <v>94</v>
      </c>
      <c r="P3114">
        <v>32732740</v>
      </c>
      <c r="Q3114">
        <v>13454862.98</v>
      </c>
      <c r="R3114" t="s">
        <v>109</v>
      </c>
      <c r="S3114">
        <v>0.5454</v>
      </c>
      <c r="T3114" s="29">
        <v>6581590.5</v>
      </c>
      <c r="U3114" s="29">
        <v>1147600.3700000001</v>
      </c>
      <c r="V3114" s="29">
        <v>5725672.1100000003</v>
      </c>
    </row>
    <row r="3115" spans="1:22" ht="14.6" x14ac:dyDescent="0.4">
      <c r="A3115" t="s">
        <v>12651</v>
      </c>
      <c r="B3115" t="s">
        <v>12652</v>
      </c>
      <c r="C3115" t="s">
        <v>137</v>
      </c>
      <c r="D3115" t="s">
        <v>308</v>
      </c>
      <c r="E3115" t="s">
        <v>308</v>
      </c>
      <c r="F3115" t="s">
        <v>12653</v>
      </c>
      <c r="G3115" t="s">
        <v>3384</v>
      </c>
      <c r="H3115" t="s">
        <v>5539</v>
      </c>
      <c r="I3115" t="s">
        <v>630</v>
      </c>
      <c r="J3115" t="s">
        <v>2136</v>
      </c>
      <c r="K3115" t="s">
        <v>4406</v>
      </c>
      <c r="L3115" t="s">
        <v>765</v>
      </c>
      <c r="M3115" t="s">
        <v>134</v>
      </c>
      <c r="N3115" t="s">
        <v>108</v>
      </c>
      <c r="O3115" t="s">
        <v>94</v>
      </c>
      <c r="P3115">
        <v>53861651</v>
      </c>
      <c r="Q3115">
        <v>8843954.5999999996</v>
      </c>
      <c r="R3115" t="s">
        <v>95</v>
      </c>
      <c r="S3115">
        <v>0.23180000000000001</v>
      </c>
      <c r="T3115" s="29">
        <v>1594907.8</v>
      </c>
      <c r="U3115" s="29">
        <v>837678.12</v>
      </c>
      <c r="V3115" s="29">
        <v>6411368.6799999997</v>
      </c>
    </row>
    <row r="3116" spans="1:22" ht="14.6" x14ac:dyDescent="0.4">
      <c r="A3116" t="s">
        <v>12654</v>
      </c>
      <c r="B3116" t="s">
        <v>12655</v>
      </c>
      <c r="C3116" t="s">
        <v>155</v>
      </c>
      <c r="D3116" t="s">
        <v>251</v>
      </c>
      <c r="E3116" t="s">
        <v>251</v>
      </c>
      <c r="F3116" t="s">
        <v>12656</v>
      </c>
      <c r="G3116" t="s">
        <v>7661</v>
      </c>
      <c r="H3116" t="s">
        <v>7353</v>
      </c>
      <c r="I3116" t="s">
        <v>1677</v>
      </c>
      <c r="J3116" t="s">
        <v>3245</v>
      </c>
      <c r="K3116" t="s">
        <v>5370</v>
      </c>
      <c r="L3116" t="s">
        <v>144</v>
      </c>
      <c r="M3116" t="s">
        <v>578</v>
      </c>
      <c r="N3116" t="s">
        <v>108</v>
      </c>
      <c r="O3116" t="s">
        <v>94</v>
      </c>
      <c r="P3116">
        <v>268784511</v>
      </c>
      <c r="Q3116">
        <v>8713281.6799999997</v>
      </c>
      <c r="R3116" t="s">
        <v>285</v>
      </c>
      <c r="S3116">
        <v>0.52029999999999998</v>
      </c>
      <c r="T3116" s="29">
        <v>3379626.05</v>
      </c>
      <c r="U3116" s="29">
        <v>867643.54</v>
      </c>
      <c r="V3116" s="29">
        <v>4466012.09</v>
      </c>
    </row>
    <row r="3117" spans="1:22" ht="14.6" x14ac:dyDescent="0.4">
      <c r="A3117" t="s">
        <v>12657</v>
      </c>
      <c r="B3117" t="s">
        <v>12658</v>
      </c>
      <c r="C3117" t="s">
        <v>137</v>
      </c>
      <c r="D3117" t="s">
        <v>308</v>
      </c>
      <c r="E3117" t="s">
        <v>308</v>
      </c>
      <c r="F3117" t="s">
        <v>12659</v>
      </c>
      <c r="G3117" t="s">
        <v>366</v>
      </c>
      <c r="H3117" t="s">
        <v>7881</v>
      </c>
      <c r="I3117" t="s">
        <v>3680</v>
      </c>
      <c r="J3117" t="s">
        <v>4431</v>
      </c>
      <c r="K3117" t="s">
        <v>7454</v>
      </c>
      <c r="L3117" t="s">
        <v>765</v>
      </c>
      <c r="M3117" t="s">
        <v>134</v>
      </c>
      <c r="N3117" t="s">
        <v>108</v>
      </c>
      <c r="O3117" t="s">
        <v>94</v>
      </c>
      <c r="P3117">
        <v>46643808</v>
      </c>
      <c r="Q3117">
        <v>3433960.65</v>
      </c>
      <c r="R3117" t="s">
        <v>95</v>
      </c>
      <c r="S3117">
        <v>0.108</v>
      </c>
      <c r="T3117" s="29">
        <v>340857.57</v>
      </c>
      <c r="U3117" s="29">
        <v>216506.9</v>
      </c>
      <c r="V3117" s="29">
        <v>2876596.18</v>
      </c>
    </row>
    <row r="3118" spans="1:22" ht="14.6" x14ac:dyDescent="0.4">
      <c r="A3118" t="s">
        <v>12660</v>
      </c>
      <c r="B3118" t="s">
        <v>12661</v>
      </c>
      <c r="C3118" t="s">
        <v>125</v>
      </c>
      <c r="D3118" t="s">
        <v>126</v>
      </c>
      <c r="E3118" t="s">
        <v>126</v>
      </c>
      <c r="F3118" t="s">
        <v>12662</v>
      </c>
      <c r="G3118" t="s">
        <v>5720</v>
      </c>
      <c r="H3118" t="s">
        <v>3955</v>
      </c>
      <c r="I3118" t="s">
        <v>3268</v>
      </c>
      <c r="J3118" t="s">
        <v>1932</v>
      </c>
      <c r="K3118" t="s">
        <v>1241</v>
      </c>
      <c r="L3118" t="s">
        <v>144</v>
      </c>
      <c r="M3118" t="s">
        <v>134</v>
      </c>
      <c r="N3118" t="s">
        <v>93</v>
      </c>
      <c r="O3118" t="s">
        <v>94</v>
      </c>
      <c r="P3118">
        <v>750132154</v>
      </c>
      <c r="Q3118">
        <v>669928461.5</v>
      </c>
      <c r="R3118" t="s">
        <v>122</v>
      </c>
      <c r="S3118">
        <v>0.59950000000000003</v>
      </c>
      <c r="T3118" s="29">
        <v>395948541.25</v>
      </c>
      <c r="U3118" s="29">
        <v>55944367.289999999</v>
      </c>
      <c r="V3118" s="29">
        <v>218035552.96000001</v>
      </c>
    </row>
    <row r="3119" spans="1:22" ht="14.6" x14ac:dyDescent="0.4">
      <c r="A3119" t="s">
        <v>12663</v>
      </c>
      <c r="B3119" t="s">
        <v>12664</v>
      </c>
      <c r="C3119" t="s">
        <v>98</v>
      </c>
      <c r="D3119" t="s">
        <v>1084</v>
      </c>
      <c r="E3119" t="s">
        <v>1084</v>
      </c>
      <c r="F3119" t="s">
        <v>10404</v>
      </c>
      <c r="G3119" t="s">
        <v>2446</v>
      </c>
      <c r="H3119" t="s">
        <v>6667</v>
      </c>
      <c r="I3119" t="s">
        <v>5442</v>
      </c>
      <c r="J3119" t="s">
        <v>2075</v>
      </c>
      <c r="K3119" t="s">
        <v>3589</v>
      </c>
      <c r="L3119" t="s">
        <v>106</v>
      </c>
      <c r="M3119" t="s">
        <v>202</v>
      </c>
      <c r="N3119" t="s">
        <v>108</v>
      </c>
      <c r="O3119" t="s">
        <v>94</v>
      </c>
      <c r="P3119">
        <v>197200752</v>
      </c>
      <c r="Q3119">
        <v>34556115.420000002</v>
      </c>
      <c r="R3119" t="s">
        <v>95</v>
      </c>
      <c r="S3119">
        <v>0.57350000000000001</v>
      </c>
      <c r="T3119" s="29">
        <v>12073702.949999999</v>
      </c>
      <c r="U3119" s="29">
        <v>2732248.47</v>
      </c>
      <c r="V3119" s="29">
        <v>19750164</v>
      </c>
    </row>
    <row r="3120" spans="1:22" ht="14.6" x14ac:dyDescent="0.4">
      <c r="A3120" t="s">
        <v>12665</v>
      </c>
      <c r="B3120" t="s">
        <v>12666</v>
      </c>
      <c r="C3120" t="s">
        <v>205</v>
      </c>
      <c r="D3120" t="s">
        <v>206</v>
      </c>
      <c r="E3120" t="s">
        <v>206</v>
      </c>
      <c r="F3120" t="s">
        <v>12667</v>
      </c>
      <c r="G3120" t="s">
        <v>4183</v>
      </c>
      <c r="H3120" t="s">
        <v>5688</v>
      </c>
      <c r="I3120" t="s">
        <v>1087</v>
      </c>
      <c r="J3120" t="s">
        <v>6118</v>
      </c>
      <c r="K3120" t="s">
        <v>208</v>
      </c>
      <c r="L3120" t="s">
        <v>556</v>
      </c>
      <c r="M3120" t="s">
        <v>121</v>
      </c>
      <c r="N3120" t="s">
        <v>108</v>
      </c>
      <c r="O3120" t="s">
        <v>94</v>
      </c>
      <c r="P3120">
        <v>4983646</v>
      </c>
      <c r="Q3120">
        <v>215307.62</v>
      </c>
      <c r="R3120" t="s">
        <v>95</v>
      </c>
      <c r="S3120">
        <v>0.1993</v>
      </c>
      <c r="T3120" s="29">
        <v>29686.67</v>
      </c>
      <c r="U3120" s="29">
        <v>14660.46</v>
      </c>
      <c r="V3120" s="29">
        <v>170960.49</v>
      </c>
    </row>
    <row r="3121" spans="1:22" ht="14.6" x14ac:dyDescent="0.4">
      <c r="A3121" t="s">
        <v>12668</v>
      </c>
      <c r="B3121" t="s">
        <v>12669</v>
      </c>
      <c r="C3121" t="s">
        <v>83</v>
      </c>
      <c r="D3121" t="s">
        <v>84</v>
      </c>
      <c r="E3121" t="s">
        <v>84</v>
      </c>
      <c r="F3121" t="s">
        <v>12670</v>
      </c>
      <c r="G3121" t="s">
        <v>2619</v>
      </c>
      <c r="H3121" t="s">
        <v>2301</v>
      </c>
      <c r="I3121" t="s">
        <v>3494</v>
      </c>
      <c r="J3121" t="s">
        <v>1110</v>
      </c>
      <c r="K3121" t="s">
        <v>5428</v>
      </c>
      <c r="L3121" t="s">
        <v>275</v>
      </c>
      <c r="M3121" t="s">
        <v>181</v>
      </c>
      <c r="N3121" t="s">
        <v>93</v>
      </c>
      <c r="O3121" t="s">
        <v>94</v>
      </c>
      <c r="P3121">
        <v>3542202</v>
      </c>
      <c r="Q3121">
        <v>467334.93</v>
      </c>
      <c r="R3121" t="s">
        <v>95</v>
      </c>
      <c r="S3121">
        <v>0.2596</v>
      </c>
      <c r="T3121" s="29">
        <v>74821.789999999994</v>
      </c>
      <c r="U3121" s="29">
        <v>36968.230000000003</v>
      </c>
      <c r="V3121" s="29">
        <v>355544.91</v>
      </c>
    </row>
    <row r="3122" spans="1:22" ht="14.6" x14ac:dyDescent="0.4">
      <c r="A3122" t="s">
        <v>12671</v>
      </c>
      <c r="B3122" t="s">
        <v>12672</v>
      </c>
      <c r="C3122" t="s">
        <v>125</v>
      </c>
      <c r="D3122" t="s">
        <v>126</v>
      </c>
      <c r="E3122" t="s">
        <v>126</v>
      </c>
      <c r="F3122" t="s">
        <v>12673</v>
      </c>
      <c r="G3122" t="s">
        <v>903</v>
      </c>
      <c r="H3122" t="s">
        <v>2199</v>
      </c>
      <c r="I3122" t="s">
        <v>7730</v>
      </c>
      <c r="J3122" t="s">
        <v>5198</v>
      </c>
      <c r="K3122" t="s">
        <v>7631</v>
      </c>
      <c r="L3122" t="s">
        <v>163</v>
      </c>
      <c r="M3122" t="s">
        <v>134</v>
      </c>
      <c r="N3122" t="s">
        <v>108</v>
      </c>
      <c r="O3122" t="s">
        <v>94</v>
      </c>
      <c r="P3122">
        <v>917432740</v>
      </c>
      <c r="Q3122">
        <v>463795984.19</v>
      </c>
      <c r="R3122" t="s">
        <v>109</v>
      </c>
      <c r="S3122">
        <v>0.57650000000000001</v>
      </c>
      <c r="T3122" s="29">
        <v>202608599.06</v>
      </c>
      <c r="U3122" s="29">
        <v>27969729.780000001</v>
      </c>
      <c r="V3122" s="29">
        <v>233217655.34999999</v>
      </c>
    </row>
    <row r="3123" spans="1:22" ht="14.6" x14ac:dyDescent="0.4">
      <c r="A3123" t="s">
        <v>12674</v>
      </c>
      <c r="B3123" t="s">
        <v>12675</v>
      </c>
      <c r="C3123" t="s">
        <v>112</v>
      </c>
      <c r="D3123" t="s">
        <v>113</v>
      </c>
      <c r="E3123" t="s">
        <v>113</v>
      </c>
      <c r="F3123" t="s">
        <v>12676</v>
      </c>
      <c r="G3123" t="s">
        <v>6009</v>
      </c>
      <c r="H3123" t="s">
        <v>1101</v>
      </c>
      <c r="I3123" t="s">
        <v>1834</v>
      </c>
      <c r="J3123" t="s">
        <v>6177</v>
      </c>
      <c r="K3123" t="s">
        <v>3524</v>
      </c>
      <c r="L3123" t="s">
        <v>370</v>
      </c>
      <c r="M3123" t="s">
        <v>266</v>
      </c>
      <c r="N3123" t="s">
        <v>108</v>
      </c>
      <c r="O3123" t="s">
        <v>94</v>
      </c>
      <c r="P3123">
        <v>9294577</v>
      </c>
      <c r="Q3123">
        <v>3075625.43</v>
      </c>
      <c r="R3123" t="s">
        <v>122</v>
      </c>
      <c r="S3123">
        <v>0.36670000000000003</v>
      </c>
      <c r="T3123" s="29">
        <v>1048399.24</v>
      </c>
      <c r="U3123" s="29">
        <v>246659.02</v>
      </c>
      <c r="V3123" s="29">
        <v>1780567.17</v>
      </c>
    </row>
    <row r="3124" spans="1:22" ht="14.6" x14ac:dyDescent="0.4">
      <c r="A3124" t="s">
        <v>12677</v>
      </c>
      <c r="B3124" t="s">
        <v>12678</v>
      </c>
      <c r="C3124" t="s">
        <v>137</v>
      </c>
      <c r="D3124" t="s">
        <v>126</v>
      </c>
      <c r="E3124" t="s">
        <v>126</v>
      </c>
      <c r="F3124" t="s">
        <v>12679</v>
      </c>
      <c r="G3124" t="s">
        <v>8614</v>
      </c>
      <c r="H3124" t="s">
        <v>7840</v>
      </c>
      <c r="I3124" t="s">
        <v>1219</v>
      </c>
      <c r="J3124" t="s">
        <v>4616</v>
      </c>
      <c r="K3124" t="s">
        <v>102</v>
      </c>
      <c r="L3124" t="s">
        <v>314</v>
      </c>
      <c r="M3124" t="s">
        <v>134</v>
      </c>
      <c r="N3124" t="s">
        <v>108</v>
      </c>
      <c r="O3124" t="s">
        <v>94</v>
      </c>
      <c r="P3124">
        <v>5169141</v>
      </c>
      <c r="Q3124">
        <v>317502.44</v>
      </c>
      <c r="R3124" t="s">
        <v>95</v>
      </c>
      <c r="S3124">
        <v>0.18509999999999999</v>
      </c>
      <c r="T3124" s="29">
        <v>51404.31</v>
      </c>
      <c r="U3124" s="29">
        <v>16931.84</v>
      </c>
      <c r="V3124" s="29">
        <v>249166.29</v>
      </c>
    </row>
    <row r="3125" spans="1:22" ht="14.6" x14ac:dyDescent="0.4">
      <c r="A3125" t="s">
        <v>12680</v>
      </c>
      <c r="B3125" t="s">
        <v>12681</v>
      </c>
      <c r="C3125" t="s">
        <v>98</v>
      </c>
      <c r="D3125" t="s">
        <v>99</v>
      </c>
      <c r="E3125" t="s">
        <v>99</v>
      </c>
      <c r="F3125" t="s">
        <v>12682</v>
      </c>
      <c r="G3125" t="s">
        <v>1197</v>
      </c>
      <c r="H3125" t="s">
        <v>464</v>
      </c>
      <c r="I3125" t="s">
        <v>4759</v>
      </c>
      <c r="J3125" t="s">
        <v>7124</v>
      </c>
      <c r="K3125" t="s">
        <v>3724</v>
      </c>
      <c r="L3125" t="s">
        <v>832</v>
      </c>
      <c r="M3125" t="s">
        <v>202</v>
      </c>
      <c r="N3125" t="s">
        <v>108</v>
      </c>
      <c r="O3125" t="s">
        <v>94</v>
      </c>
      <c r="P3125">
        <v>104066613</v>
      </c>
      <c r="Q3125">
        <v>42398423.049999997</v>
      </c>
      <c r="R3125" t="s">
        <v>109</v>
      </c>
      <c r="S3125">
        <v>0.53910000000000002</v>
      </c>
      <c r="T3125" s="29">
        <v>16647086.33</v>
      </c>
      <c r="U3125" s="29">
        <v>4010528.45</v>
      </c>
      <c r="V3125" s="29">
        <v>21740808.27</v>
      </c>
    </row>
    <row r="3126" spans="1:22" ht="14.6" x14ac:dyDescent="0.4">
      <c r="A3126" t="s">
        <v>12683</v>
      </c>
      <c r="B3126" t="s">
        <v>12684</v>
      </c>
      <c r="C3126" t="s">
        <v>1</v>
      </c>
      <c r="D3126" t="s">
        <v>84</v>
      </c>
      <c r="E3126" t="s">
        <v>84</v>
      </c>
      <c r="F3126" t="s">
        <v>12685</v>
      </c>
      <c r="G3126" t="s">
        <v>4739</v>
      </c>
      <c r="H3126" t="s">
        <v>2166</v>
      </c>
      <c r="I3126" t="s">
        <v>2484</v>
      </c>
      <c r="J3126" t="s">
        <v>4825</v>
      </c>
      <c r="K3126" t="s">
        <v>7832</v>
      </c>
      <c r="L3126" t="s">
        <v>106</v>
      </c>
      <c r="M3126" t="s">
        <v>92</v>
      </c>
      <c r="N3126" t="s">
        <v>93</v>
      </c>
      <c r="O3126" t="s">
        <v>94</v>
      </c>
      <c r="P3126">
        <v>6230684</v>
      </c>
      <c r="Q3126">
        <v>441761.54</v>
      </c>
      <c r="R3126" t="s">
        <v>122</v>
      </c>
      <c r="S3126">
        <v>0.39460000000000001</v>
      </c>
      <c r="T3126" s="29">
        <v>107845.23</v>
      </c>
      <c r="U3126" s="29">
        <v>20065.21</v>
      </c>
      <c r="V3126" s="29">
        <v>313851.09999999998</v>
      </c>
    </row>
    <row r="3127" spans="1:22" ht="14.6" x14ac:dyDescent="0.4">
      <c r="A3127" t="s">
        <v>12686</v>
      </c>
      <c r="B3127" t="s">
        <v>12687</v>
      </c>
      <c r="C3127" t="s">
        <v>155</v>
      </c>
      <c r="D3127" t="s">
        <v>251</v>
      </c>
      <c r="E3127" t="s">
        <v>251</v>
      </c>
      <c r="F3127" t="s">
        <v>12688</v>
      </c>
      <c r="G3127" t="s">
        <v>1058</v>
      </c>
      <c r="H3127" t="s">
        <v>2446</v>
      </c>
      <c r="I3127" t="s">
        <v>2662</v>
      </c>
      <c r="J3127" t="s">
        <v>653</v>
      </c>
      <c r="K3127" t="s">
        <v>8523</v>
      </c>
      <c r="L3127" t="s">
        <v>144</v>
      </c>
      <c r="M3127" t="s">
        <v>578</v>
      </c>
      <c r="N3127" t="s">
        <v>93</v>
      </c>
      <c r="O3127" t="s">
        <v>94</v>
      </c>
      <c r="P3127">
        <v>286990616</v>
      </c>
      <c r="Q3127">
        <v>93829071.260000005</v>
      </c>
      <c r="R3127" t="s">
        <v>109</v>
      </c>
      <c r="S3127">
        <v>0.54449999999999998</v>
      </c>
      <c r="T3127" s="29">
        <v>39042916.509999998</v>
      </c>
      <c r="U3127" s="29">
        <v>5842519.1900000004</v>
      </c>
      <c r="V3127" s="29">
        <v>48943635.560000002</v>
      </c>
    </row>
    <row r="3128" spans="1:22" ht="14.6" x14ac:dyDescent="0.4">
      <c r="A3128" t="s">
        <v>12689</v>
      </c>
      <c r="B3128" t="s">
        <v>12690</v>
      </c>
      <c r="C3128" t="s">
        <v>155</v>
      </c>
      <c r="D3128" t="s">
        <v>156</v>
      </c>
      <c r="E3128" t="s">
        <v>156</v>
      </c>
      <c r="F3128" t="s">
        <v>12691</v>
      </c>
      <c r="G3128" t="s">
        <v>2343</v>
      </c>
      <c r="H3128" t="s">
        <v>2967</v>
      </c>
      <c r="I3128" t="s">
        <v>2372</v>
      </c>
      <c r="J3128" t="s">
        <v>3018</v>
      </c>
      <c r="K3128" t="s">
        <v>4406</v>
      </c>
      <c r="L3128" t="s">
        <v>163</v>
      </c>
      <c r="M3128" t="s">
        <v>578</v>
      </c>
      <c r="N3128" t="s">
        <v>93</v>
      </c>
      <c r="O3128" t="s">
        <v>94</v>
      </c>
      <c r="P3128">
        <v>490152166</v>
      </c>
      <c r="Q3128">
        <v>60389643.289999999</v>
      </c>
      <c r="R3128" t="s">
        <v>122</v>
      </c>
      <c r="S3128">
        <v>0.53680000000000005</v>
      </c>
      <c r="T3128" s="29">
        <v>23166361.82</v>
      </c>
      <c r="U3128" s="29">
        <v>3100289.76</v>
      </c>
      <c r="V3128" s="29">
        <v>34122991.710000001</v>
      </c>
    </row>
    <row r="3129" spans="1:22" ht="14.6" x14ac:dyDescent="0.4">
      <c r="A3129" t="s">
        <v>12692</v>
      </c>
      <c r="B3129" t="s">
        <v>12693</v>
      </c>
      <c r="C3129" t="s">
        <v>112</v>
      </c>
      <c r="D3129" t="s">
        <v>471</v>
      </c>
      <c r="E3129" t="s">
        <v>471</v>
      </c>
      <c r="F3129" t="s">
        <v>12694</v>
      </c>
      <c r="G3129" t="s">
        <v>313</v>
      </c>
      <c r="H3129" t="s">
        <v>6776</v>
      </c>
      <c r="I3129" t="s">
        <v>5490</v>
      </c>
      <c r="J3129" t="s">
        <v>2224</v>
      </c>
      <c r="K3129" t="s">
        <v>12695</v>
      </c>
      <c r="L3129" t="s">
        <v>120</v>
      </c>
      <c r="M3129" t="s">
        <v>266</v>
      </c>
      <c r="N3129" t="s">
        <v>108</v>
      </c>
      <c r="O3129" t="s">
        <v>94</v>
      </c>
      <c r="P3129">
        <v>47513446</v>
      </c>
      <c r="Q3129">
        <v>13229643.42</v>
      </c>
      <c r="R3129" t="s">
        <v>122</v>
      </c>
      <c r="S3129">
        <v>0.40720000000000001</v>
      </c>
      <c r="T3129" s="29">
        <v>3804561.44</v>
      </c>
      <c r="U3129" s="29">
        <v>195991.42</v>
      </c>
      <c r="V3129" s="29">
        <v>9229090.5600000005</v>
      </c>
    </row>
    <row r="3130" spans="1:22" ht="14.6" x14ac:dyDescent="0.4">
      <c r="A3130" t="s">
        <v>12696</v>
      </c>
      <c r="B3130" t="s">
        <v>12697</v>
      </c>
      <c r="C3130" t="s">
        <v>1</v>
      </c>
      <c r="D3130" t="s">
        <v>166</v>
      </c>
      <c r="E3130" t="s">
        <v>166</v>
      </c>
      <c r="F3130" t="s">
        <v>12698</v>
      </c>
      <c r="G3130" t="s">
        <v>2848</v>
      </c>
      <c r="H3130" t="s">
        <v>5894</v>
      </c>
      <c r="I3130" t="s">
        <v>5622</v>
      </c>
      <c r="J3130" t="s">
        <v>702</v>
      </c>
      <c r="K3130" t="s">
        <v>11234</v>
      </c>
      <c r="L3130" t="s">
        <v>91</v>
      </c>
      <c r="M3130" t="s">
        <v>92</v>
      </c>
      <c r="N3130" t="s">
        <v>93</v>
      </c>
      <c r="O3130" t="s">
        <v>94</v>
      </c>
      <c r="P3130">
        <v>7390691</v>
      </c>
      <c r="Q3130">
        <v>970318.98</v>
      </c>
      <c r="R3130" t="s">
        <v>95</v>
      </c>
      <c r="S3130">
        <v>0.29820000000000002</v>
      </c>
      <c r="T3130" s="29">
        <v>263955.98</v>
      </c>
      <c r="U3130" s="29">
        <v>85263</v>
      </c>
      <c r="V3130" s="29">
        <v>621100</v>
      </c>
    </row>
    <row r="3131" spans="1:22" ht="14.6" x14ac:dyDescent="0.4">
      <c r="A3131" t="s">
        <v>12699</v>
      </c>
      <c r="B3131" t="s">
        <v>12700</v>
      </c>
      <c r="C3131" t="s">
        <v>155</v>
      </c>
      <c r="D3131" t="s">
        <v>278</v>
      </c>
      <c r="E3131" t="s">
        <v>278</v>
      </c>
      <c r="F3131" t="s">
        <v>12701</v>
      </c>
      <c r="G3131" t="s">
        <v>6008</v>
      </c>
      <c r="H3131" t="s">
        <v>1522</v>
      </c>
      <c r="I3131" t="s">
        <v>4378</v>
      </c>
      <c r="J3131" t="s">
        <v>612</v>
      </c>
      <c r="K3131" t="s">
        <v>2955</v>
      </c>
      <c r="L3131" t="s">
        <v>163</v>
      </c>
      <c r="M3131" t="s">
        <v>134</v>
      </c>
      <c r="N3131" t="s">
        <v>108</v>
      </c>
      <c r="O3131" t="s">
        <v>94</v>
      </c>
      <c r="P3131">
        <v>102547921</v>
      </c>
      <c r="Q3131">
        <v>29948716.219999999</v>
      </c>
      <c r="R3131" t="s">
        <v>122</v>
      </c>
      <c r="S3131">
        <v>0.31359999999999999</v>
      </c>
      <c r="T3131" s="29">
        <v>6473468.7300000004</v>
      </c>
      <c r="U3131" s="29">
        <v>1751468.73</v>
      </c>
      <c r="V3131" s="29">
        <v>21723778.760000002</v>
      </c>
    </row>
    <row r="3132" spans="1:22" ht="14.6" x14ac:dyDescent="0.4">
      <c r="A3132" t="s">
        <v>12702</v>
      </c>
      <c r="B3132" t="s">
        <v>12703</v>
      </c>
      <c r="C3132" t="s">
        <v>112</v>
      </c>
      <c r="D3132" t="s">
        <v>113</v>
      </c>
      <c r="E3132" t="s">
        <v>113</v>
      </c>
      <c r="F3132" t="s">
        <v>12704</v>
      </c>
      <c r="G3132" t="s">
        <v>1155</v>
      </c>
      <c r="H3132" t="s">
        <v>4876</v>
      </c>
      <c r="I3132" t="s">
        <v>6711</v>
      </c>
      <c r="J3132" t="s">
        <v>1393</v>
      </c>
      <c r="K3132" t="s">
        <v>119</v>
      </c>
      <c r="L3132" t="s">
        <v>370</v>
      </c>
      <c r="M3132" t="s">
        <v>121</v>
      </c>
      <c r="N3132" t="s">
        <v>93</v>
      </c>
      <c r="O3132" t="s">
        <v>94</v>
      </c>
      <c r="P3132">
        <v>45569835</v>
      </c>
      <c r="Q3132">
        <v>4593289.7</v>
      </c>
      <c r="R3132" t="s">
        <v>95</v>
      </c>
      <c r="S3132">
        <v>0.28370000000000001</v>
      </c>
      <c r="T3132" s="29">
        <v>1103537.1100000001</v>
      </c>
      <c r="U3132" s="29">
        <v>96793.16</v>
      </c>
      <c r="V3132" s="29">
        <v>3392959.43</v>
      </c>
    </row>
    <row r="3133" spans="1:22" ht="14.6" x14ac:dyDescent="0.4">
      <c r="A3133" t="s">
        <v>12705</v>
      </c>
      <c r="B3133" t="s">
        <v>12706</v>
      </c>
      <c r="C3133" t="s">
        <v>98</v>
      </c>
      <c r="D3133" t="s">
        <v>1084</v>
      </c>
      <c r="E3133" t="s">
        <v>1084</v>
      </c>
      <c r="F3133" t="s">
        <v>12707</v>
      </c>
      <c r="G3133" t="s">
        <v>8697</v>
      </c>
      <c r="H3133" t="s">
        <v>2928</v>
      </c>
      <c r="I3133" t="s">
        <v>283</v>
      </c>
      <c r="J3133" t="s">
        <v>2223</v>
      </c>
      <c r="K3133" t="s">
        <v>505</v>
      </c>
      <c r="L3133" t="s">
        <v>91</v>
      </c>
      <c r="M3133" t="s">
        <v>202</v>
      </c>
      <c r="N3133" t="s">
        <v>93</v>
      </c>
      <c r="O3133" t="s">
        <v>94</v>
      </c>
      <c r="P3133">
        <v>121386424</v>
      </c>
      <c r="Q3133">
        <v>50534784.649999999</v>
      </c>
      <c r="R3133" t="s">
        <v>95</v>
      </c>
      <c r="S3133">
        <v>0.31259999999999999</v>
      </c>
      <c r="T3133" s="29">
        <v>10401220.449999999</v>
      </c>
      <c r="U3133" s="29">
        <v>840169.13</v>
      </c>
      <c r="V3133" s="29">
        <v>39293395.07</v>
      </c>
    </row>
    <row r="3134" spans="1:22" ht="14.6" x14ac:dyDescent="0.4">
      <c r="A3134" t="s">
        <v>12708</v>
      </c>
      <c r="B3134" t="s">
        <v>12709</v>
      </c>
      <c r="C3134" t="s">
        <v>137</v>
      </c>
      <c r="D3134" t="s">
        <v>126</v>
      </c>
      <c r="E3134" t="s">
        <v>126</v>
      </c>
      <c r="F3134" t="s">
        <v>12710</v>
      </c>
      <c r="G3134" t="s">
        <v>2080</v>
      </c>
      <c r="H3134" t="s">
        <v>3044</v>
      </c>
      <c r="I3134" t="s">
        <v>1653</v>
      </c>
      <c r="J3134" t="s">
        <v>3608</v>
      </c>
      <c r="K3134" t="s">
        <v>4423</v>
      </c>
      <c r="L3134" t="s">
        <v>765</v>
      </c>
      <c r="M3134" t="s">
        <v>134</v>
      </c>
      <c r="N3134" t="s">
        <v>93</v>
      </c>
      <c r="O3134" t="s">
        <v>94</v>
      </c>
      <c r="P3134">
        <v>53296750</v>
      </c>
      <c r="Q3134">
        <v>25867087.510000002</v>
      </c>
      <c r="R3134" t="s">
        <v>95</v>
      </c>
      <c r="S3134">
        <v>0.28989999999999999</v>
      </c>
      <c r="T3134" s="29">
        <v>4703480.2699999996</v>
      </c>
      <c r="U3134" s="29">
        <v>1005211.58</v>
      </c>
      <c r="V3134" s="29">
        <v>20158395.66</v>
      </c>
    </row>
    <row r="3135" spans="1:22" ht="14.6" x14ac:dyDescent="0.4">
      <c r="A3135" t="s">
        <v>12711</v>
      </c>
      <c r="B3135" t="s">
        <v>12712</v>
      </c>
      <c r="C3135" t="s">
        <v>288</v>
      </c>
      <c r="D3135" t="s">
        <v>289</v>
      </c>
      <c r="E3135" t="s">
        <v>289</v>
      </c>
      <c r="F3135" t="s">
        <v>12713</v>
      </c>
      <c r="G3135" t="s">
        <v>2282</v>
      </c>
      <c r="H3135" t="s">
        <v>11112</v>
      </c>
      <c r="I3135" t="s">
        <v>1511</v>
      </c>
      <c r="J3135" t="s">
        <v>1041</v>
      </c>
      <c r="K3135" t="s">
        <v>949</v>
      </c>
      <c r="L3135" t="s">
        <v>134</v>
      </c>
      <c r="M3135" t="s">
        <v>134</v>
      </c>
      <c r="N3135" t="s">
        <v>108</v>
      </c>
      <c r="O3135" t="s">
        <v>94</v>
      </c>
      <c r="P3135">
        <v>82247801</v>
      </c>
      <c r="Q3135">
        <v>17965976.170000002</v>
      </c>
      <c r="R3135" t="s">
        <v>95</v>
      </c>
      <c r="S3135">
        <v>0.50390000000000001</v>
      </c>
      <c r="T3135" s="29">
        <v>8482193.2100000009</v>
      </c>
      <c r="U3135" s="29">
        <v>1370672.92</v>
      </c>
      <c r="V3135" s="29">
        <v>8113110.04</v>
      </c>
    </row>
    <row r="3136" spans="1:22" ht="14.6" x14ac:dyDescent="0.4">
      <c r="A3136" t="s">
        <v>12714</v>
      </c>
      <c r="B3136" t="s">
        <v>12715</v>
      </c>
      <c r="C3136" t="s">
        <v>98</v>
      </c>
      <c r="D3136" t="s">
        <v>99</v>
      </c>
      <c r="E3136" t="s">
        <v>99</v>
      </c>
      <c r="F3136" t="s">
        <v>12716</v>
      </c>
      <c r="G3136" t="s">
        <v>3584</v>
      </c>
      <c r="H3136" t="s">
        <v>12717</v>
      </c>
      <c r="I3136" t="s">
        <v>8327</v>
      </c>
      <c r="J3136" t="s">
        <v>5561</v>
      </c>
      <c r="K3136" t="s">
        <v>5406</v>
      </c>
      <c r="L3136" t="s">
        <v>1010</v>
      </c>
      <c r="M3136" t="s">
        <v>202</v>
      </c>
      <c r="N3136" t="s">
        <v>108</v>
      </c>
      <c r="O3136" t="s">
        <v>94</v>
      </c>
      <c r="P3136">
        <v>140364797</v>
      </c>
      <c r="Q3136">
        <v>8026395.8899999997</v>
      </c>
      <c r="R3136" t="s">
        <v>95</v>
      </c>
      <c r="S3136">
        <v>0.32450000000000001</v>
      </c>
      <c r="T3136" s="29">
        <v>2082129.66</v>
      </c>
      <c r="U3136" s="29">
        <v>457371.96</v>
      </c>
      <c r="V3136" s="29">
        <v>5486894.2699999996</v>
      </c>
    </row>
    <row r="3137" spans="1:22" ht="14.6" x14ac:dyDescent="0.4">
      <c r="A3137" t="s">
        <v>12718</v>
      </c>
      <c r="B3137" t="s">
        <v>12719</v>
      </c>
      <c r="C3137" t="s">
        <v>125</v>
      </c>
      <c r="D3137" t="s">
        <v>126</v>
      </c>
      <c r="E3137" t="s">
        <v>126</v>
      </c>
      <c r="F3137" t="s">
        <v>12720</v>
      </c>
      <c r="G3137" t="s">
        <v>1898</v>
      </c>
      <c r="H3137" t="s">
        <v>951</v>
      </c>
      <c r="I3137" t="s">
        <v>1157</v>
      </c>
      <c r="J3137" t="s">
        <v>3869</v>
      </c>
      <c r="K3137" t="s">
        <v>751</v>
      </c>
      <c r="L3137" t="s">
        <v>1436</v>
      </c>
      <c r="M3137" t="s">
        <v>134</v>
      </c>
      <c r="N3137" t="s">
        <v>93</v>
      </c>
      <c r="O3137" t="s">
        <v>94</v>
      </c>
      <c r="P3137">
        <v>386414634</v>
      </c>
      <c r="Q3137">
        <v>98813192.790000007</v>
      </c>
      <c r="R3137" t="s">
        <v>95</v>
      </c>
      <c r="S3137">
        <v>0.25969999999999999</v>
      </c>
      <c r="T3137" s="29">
        <v>19032872.91</v>
      </c>
      <c r="U3137" s="29">
        <v>1093910.6000000001</v>
      </c>
      <c r="V3137" s="29">
        <v>78686409.280000001</v>
      </c>
    </row>
    <row r="3138" spans="1:22" ht="14.6" x14ac:dyDescent="0.4">
      <c r="A3138" t="s">
        <v>12721</v>
      </c>
      <c r="B3138" t="s">
        <v>12722</v>
      </c>
      <c r="C3138" t="s">
        <v>288</v>
      </c>
      <c r="D3138" t="s">
        <v>373</v>
      </c>
      <c r="E3138" t="s">
        <v>373</v>
      </c>
      <c r="F3138" t="s">
        <v>12723</v>
      </c>
      <c r="G3138" t="s">
        <v>1914</v>
      </c>
      <c r="H3138" t="s">
        <v>2571</v>
      </c>
      <c r="I3138" t="s">
        <v>1873</v>
      </c>
      <c r="J3138" t="s">
        <v>5474</v>
      </c>
      <c r="K3138" t="s">
        <v>5447</v>
      </c>
      <c r="L3138" t="s">
        <v>92</v>
      </c>
      <c r="M3138" t="s">
        <v>92</v>
      </c>
      <c r="N3138" t="s">
        <v>108</v>
      </c>
      <c r="O3138" t="s">
        <v>94</v>
      </c>
      <c r="P3138">
        <v>176235849</v>
      </c>
      <c r="Q3138">
        <v>41115792.75</v>
      </c>
      <c r="R3138" t="s">
        <v>95</v>
      </c>
      <c r="S3138">
        <v>0.39900000000000002</v>
      </c>
      <c r="T3138" s="29">
        <v>13418008.720000001</v>
      </c>
      <c r="U3138" s="29">
        <v>4076340.39</v>
      </c>
      <c r="V3138" s="29">
        <v>23621443.640000001</v>
      </c>
    </row>
    <row r="3139" spans="1:22" ht="14.6" x14ac:dyDescent="0.4">
      <c r="A3139" t="s">
        <v>12724</v>
      </c>
      <c r="B3139" t="s">
        <v>12725</v>
      </c>
      <c r="C3139" t="s">
        <v>155</v>
      </c>
      <c r="D3139" t="s">
        <v>251</v>
      </c>
      <c r="E3139" t="s">
        <v>251</v>
      </c>
      <c r="F3139" t="s">
        <v>12726</v>
      </c>
      <c r="G3139" t="s">
        <v>1611</v>
      </c>
      <c r="H3139" t="s">
        <v>1816</v>
      </c>
      <c r="I3139" t="s">
        <v>4424</v>
      </c>
      <c r="J3139" t="s">
        <v>2450</v>
      </c>
      <c r="K3139" t="s">
        <v>6696</v>
      </c>
      <c r="L3139" t="s">
        <v>240</v>
      </c>
      <c r="M3139" t="s">
        <v>578</v>
      </c>
      <c r="N3139" t="s">
        <v>108</v>
      </c>
      <c r="O3139" t="s">
        <v>94</v>
      </c>
      <c r="P3139">
        <v>239658653</v>
      </c>
      <c r="Q3139">
        <v>79152864.030000001</v>
      </c>
      <c r="R3139" t="s">
        <v>95</v>
      </c>
      <c r="S3139">
        <v>0.2989</v>
      </c>
      <c r="T3139" s="29">
        <v>18374830.129999999</v>
      </c>
      <c r="U3139" s="29">
        <v>2276724.16</v>
      </c>
      <c r="V3139" s="29">
        <v>58501309.740000002</v>
      </c>
    </row>
    <row r="3140" spans="1:22" ht="14.6" x14ac:dyDescent="0.4">
      <c r="A3140" t="s">
        <v>12727</v>
      </c>
      <c r="B3140" t="s">
        <v>12728</v>
      </c>
      <c r="C3140" t="s">
        <v>112</v>
      </c>
      <c r="D3140" t="s">
        <v>471</v>
      </c>
      <c r="E3140" t="s">
        <v>471</v>
      </c>
      <c r="F3140" t="s">
        <v>12729</v>
      </c>
      <c r="G3140" t="s">
        <v>11415</v>
      </c>
      <c r="H3140" t="s">
        <v>291</v>
      </c>
      <c r="I3140" t="s">
        <v>11415</v>
      </c>
      <c r="J3140" t="s">
        <v>2885</v>
      </c>
      <c r="K3140" t="s">
        <v>7226</v>
      </c>
      <c r="L3140" t="s">
        <v>370</v>
      </c>
      <c r="M3140" t="s">
        <v>266</v>
      </c>
      <c r="N3140" t="s">
        <v>108</v>
      </c>
      <c r="O3140" t="s">
        <v>94</v>
      </c>
      <c r="P3140">
        <v>7574490</v>
      </c>
      <c r="Q3140">
        <v>1599220.36</v>
      </c>
      <c r="R3140" t="s">
        <v>95</v>
      </c>
      <c r="S3140">
        <v>0.27379999999999999</v>
      </c>
      <c r="T3140" s="29">
        <v>303599.52</v>
      </c>
      <c r="U3140" s="29">
        <v>105461.29</v>
      </c>
      <c r="V3140" s="29">
        <v>1190159.55</v>
      </c>
    </row>
    <row r="3141" spans="1:22" ht="14.6" x14ac:dyDescent="0.4">
      <c r="A3141" t="s">
        <v>12730</v>
      </c>
      <c r="B3141" t="s">
        <v>12731</v>
      </c>
      <c r="C3141" t="s">
        <v>98</v>
      </c>
      <c r="D3141" t="s">
        <v>99</v>
      </c>
      <c r="E3141" t="s">
        <v>99</v>
      </c>
      <c r="F3141" t="s">
        <v>12732</v>
      </c>
      <c r="G3141" t="s">
        <v>787</v>
      </c>
      <c r="H3141" t="s">
        <v>2093</v>
      </c>
      <c r="I3141" t="s">
        <v>7832</v>
      </c>
      <c r="J3141" t="s">
        <v>4208</v>
      </c>
      <c r="K3141" t="s">
        <v>2566</v>
      </c>
      <c r="L3141" t="s">
        <v>1010</v>
      </c>
      <c r="M3141" t="s">
        <v>202</v>
      </c>
      <c r="N3141" t="s">
        <v>108</v>
      </c>
      <c r="O3141" t="s">
        <v>94</v>
      </c>
      <c r="P3141">
        <v>52526610</v>
      </c>
      <c r="Q3141">
        <v>32782373.210000001</v>
      </c>
      <c r="R3141" t="s">
        <v>95</v>
      </c>
      <c r="S3141">
        <v>0.3473</v>
      </c>
      <c r="T3141" s="29">
        <v>7555167.4699999997</v>
      </c>
      <c r="U3141" s="29">
        <v>329453.69</v>
      </c>
      <c r="V3141" s="29">
        <v>24897752.050000001</v>
      </c>
    </row>
    <row r="3142" spans="1:22" ht="14.6" x14ac:dyDescent="0.4">
      <c r="A3142" t="s">
        <v>12733</v>
      </c>
      <c r="B3142" t="s">
        <v>12734</v>
      </c>
      <c r="C3142" t="s">
        <v>205</v>
      </c>
      <c r="D3142" t="s">
        <v>206</v>
      </c>
      <c r="E3142" t="s">
        <v>206</v>
      </c>
      <c r="F3142" t="s">
        <v>12735</v>
      </c>
      <c r="G3142" t="s">
        <v>10274</v>
      </c>
      <c r="H3142" t="s">
        <v>12365</v>
      </c>
      <c r="I3142" t="s">
        <v>794</v>
      </c>
      <c r="J3142" t="s">
        <v>751</v>
      </c>
      <c r="K3142" t="s">
        <v>6134</v>
      </c>
      <c r="L3142" t="s">
        <v>213</v>
      </c>
      <c r="M3142" t="s">
        <v>121</v>
      </c>
      <c r="N3142" t="s">
        <v>108</v>
      </c>
      <c r="O3142" t="s">
        <v>94</v>
      </c>
      <c r="P3142">
        <v>3735233</v>
      </c>
      <c r="Q3142">
        <v>286612.24</v>
      </c>
      <c r="R3142" t="s">
        <v>95</v>
      </c>
      <c r="S3142">
        <v>0.10349999999999999</v>
      </c>
      <c r="T3142" s="29">
        <v>28435.82</v>
      </c>
      <c r="U3142" s="29">
        <v>27088.04</v>
      </c>
      <c r="V3142" s="29">
        <v>231088.38</v>
      </c>
    </row>
    <row r="3143" spans="1:22" ht="14.6" x14ac:dyDescent="0.4">
      <c r="A3143" t="s">
        <v>12736</v>
      </c>
      <c r="B3143" t="s">
        <v>12737</v>
      </c>
      <c r="C3143" t="s">
        <v>98</v>
      </c>
      <c r="D3143" t="s">
        <v>99</v>
      </c>
      <c r="E3143" t="s">
        <v>99</v>
      </c>
      <c r="F3143" t="s">
        <v>12738</v>
      </c>
      <c r="G3143" t="s">
        <v>2438</v>
      </c>
      <c r="H3143" t="s">
        <v>1907</v>
      </c>
      <c r="I3143" t="s">
        <v>1824</v>
      </c>
      <c r="J3143" t="s">
        <v>809</v>
      </c>
      <c r="K3143" t="s">
        <v>5437</v>
      </c>
      <c r="L3143" t="s">
        <v>1010</v>
      </c>
      <c r="M3143" t="s">
        <v>107</v>
      </c>
      <c r="N3143" t="s">
        <v>108</v>
      </c>
      <c r="O3143" t="s">
        <v>94</v>
      </c>
      <c r="P3143">
        <v>37113397</v>
      </c>
      <c r="Q3143">
        <v>9084168.7799999993</v>
      </c>
      <c r="R3143" t="s">
        <v>109</v>
      </c>
      <c r="S3143">
        <v>0.49109999999999998</v>
      </c>
      <c r="T3143" s="29">
        <v>3037528.97</v>
      </c>
      <c r="U3143" s="29">
        <v>578135.16</v>
      </c>
      <c r="V3143" s="29">
        <v>5468504.6500000004</v>
      </c>
    </row>
    <row r="3144" spans="1:22" ht="14.6" x14ac:dyDescent="0.4">
      <c r="A3144" t="s">
        <v>12739</v>
      </c>
      <c r="B3144" t="s">
        <v>12740</v>
      </c>
      <c r="C3144" t="s">
        <v>288</v>
      </c>
      <c r="D3144" t="s">
        <v>391</v>
      </c>
      <c r="E3144" t="s">
        <v>391</v>
      </c>
      <c r="F3144" t="s">
        <v>12741</v>
      </c>
      <c r="G3144" t="s">
        <v>5698</v>
      </c>
      <c r="H3144" t="s">
        <v>5157</v>
      </c>
      <c r="I3144" t="s">
        <v>8154</v>
      </c>
      <c r="J3144" t="s">
        <v>9371</v>
      </c>
      <c r="K3144" t="s">
        <v>7256</v>
      </c>
      <c r="L3144" t="s">
        <v>134</v>
      </c>
      <c r="M3144" t="s">
        <v>92</v>
      </c>
      <c r="N3144" t="s">
        <v>108</v>
      </c>
      <c r="O3144" t="s">
        <v>94</v>
      </c>
      <c r="P3144">
        <v>132787791</v>
      </c>
      <c r="Q3144">
        <v>24511268.010000002</v>
      </c>
      <c r="R3144" t="s">
        <v>109</v>
      </c>
      <c r="S3144">
        <v>0.57289999999999996</v>
      </c>
      <c r="T3144" s="29">
        <v>12610716.050000001</v>
      </c>
      <c r="U3144" s="29">
        <v>1553614.61</v>
      </c>
      <c r="V3144" s="29">
        <v>10346937.35</v>
      </c>
    </row>
    <row r="3145" spans="1:22" ht="14.6" x14ac:dyDescent="0.4">
      <c r="A3145" t="s">
        <v>12742</v>
      </c>
      <c r="B3145" t="s">
        <v>12743</v>
      </c>
      <c r="C3145" t="s">
        <v>112</v>
      </c>
      <c r="D3145" t="s">
        <v>113</v>
      </c>
      <c r="E3145" t="s">
        <v>113</v>
      </c>
      <c r="F3145" t="s">
        <v>10639</v>
      </c>
      <c r="G3145" t="s">
        <v>1218</v>
      </c>
      <c r="H3145" t="s">
        <v>3847</v>
      </c>
      <c r="I3145" t="s">
        <v>5864</v>
      </c>
      <c r="J3145" t="s">
        <v>5034</v>
      </c>
      <c r="K3145" t="s">
        <v>2135</v>
      </c>
      <c r="L3145" t="s">
        <v>370</v>
      </c>
      <c r="M3145" t="s">
        <v>266</v>
      </c>
      <c r="N3145" t="s">
        <v>108</v>
      </c>
      <c r="O3145" t="s">
        <v>94</v>
      </c>
      <c r="P3145">
        <v>38933320</v>
      </c>
      <c r="Q3145">
        <v>2785212.11</v>
      </c>
      <c r="R3145" t="s">
        <v>122</v>
      </c>
      <c r="S3145">
        <v>0.46729999999999999</v>
      </c>
      <c r="T3145" s="29">
        <v>1272494.1399999999</v>
      </c>
      <c r="U3145" s="29">
        <v>261003.1</v>
      </c>
      <c r="V3145" s="29">
        <v>1251714.8700000001</v>
      </c>
    </row>
    <row r="3146" spans="1:22" ht="14.6" x14ac:dyDescent="0.4">
      <c r="A3146" t="s">
        <v>12744</v>
      </c>
      <c r="B3146" t="s">
        <v>12745</v>
      </c>
      <c r="C3146" t="s">
        <v>205</v>
      </c>
      <c r="D3146" t="s">
        <v>206</v>
      </c>
      <c r="E3146" t="s">
        <v>206</v>
      </c>
      <c r="F3146" t="s">
        <v>12746</v>
      </c>
      <c r="G3146" t="s">
        <v>6023</v>
      </c>
      <c r="H3146" t="s">
        <v>5222</v>
      </c>
      <c r="I3146" t="s">
        <v>2367</v>
      </c>
      <c r="J3146" t="s">
        <v>2118</v>
      </c>
      <c r="K3146" t="s">
        <v>8362</v>
      </c>
      <c r="L3146" t="s">
        <v>444</v>
      </c>
      <c r="M3146" t="s">
        <v>121</v>
      </c>
      <c r="N3146" t="s">
        <v>93</v>
      </c>
      <c r="O3146" t="s">
        <v>94</v>
      </c>
      <c r="P3146">
        <v>1722177</v>
      </c>
      <c r="Q3146">
        <v>861088.5</v>
      </c>
      <c r="R3146" t="s">
        <v>95</v>
      </c>
      <c r="S3146">
        <v>0.22989999999999999</v>
      </c>
      <c r="T3146" s="29">
        <v>181648.1</v>
      </c>
      <c r="U3146" s="29">
        <v>78507.89</v>
      </c>
      <c r="V3146" s="29">
        <v>600932.51</v>
      </c>
    </row>
    <row r="3147" spans="1:22" ht="14.6" x14ac:dyDescent="0.4">
      <c r="A3147" t="s">
        <v>12747</v>
      </c>
      <c r="B3147" t="s">
        <v>12748</v>
      </c>
      <c r="C3147" t="s">
        <v>1</v>
      </c>
      <c r="D3147" t="s">
        <v>84</v>
      </c>
      <c r="E3147" t="s">
        <v>84</v>
      </c>
      <c r="F3147" t="s">
        <v>12749</v>
      </c>
      <c r="G3147" t="s">
        <v>7328</v>
      </c>
      <c r="H3147" t="s">
        <v>8509</v>
      </c>
      <c r="I3147" t="s">
        <v>2681</v>
      </c>
      <c r="J3147" t="s">
        <v>7661</v>
      </c>
      <c r="K3147" t="s">
        <v>12750</v>
      </c>
      <c r="L3147" t="s">
        <v>106</v>
      </c>
      <c r="M3147" t="s">
        <v>92</v>
      </c>
      <c r="N3147" t="s">
        <v>93</v>
      </c>
      <c r="O3147" t="s">
        <v>94</v>
      </c>
      <c r="P3147">
        <v>8488377</v>
      </c>
      <c r="Q3147">
        <v>804355.87</v>
      </c>
      <c r="R3147" t="s">
        <v>95</v>
      </c>
      <c r="S3147">
        <v>0.39069999999999999</v>
      </c>
      <c r="T3147" s="29">
        <v>205949.94</v>
      </c>
      <c r="U3147" s="29">
        <v>76878.7</v>
      </c>
      <c r="V3147" s="29">
        <v>521527.23</v>
      </c>
    </row>
    <row r="3148" spans="1:22" ht="14.6" x14ac:dyDescent="0.4">
      <c r="A3148" t="s">
        <v>12751</v>
      </c>
      <c r="B3148" t="s">
        <v>12752</v>
      </c>
      <c r="C3148" t="s">
        <v>137</v>
      </c>
      <c r="D3148" t="s">
        <v>308</v>
      </c>
      <c r="E3148" t="s">
        <v>308</v>
      </c>
      <c r="F3148" t="s">
        <v>12753</v>
      </c>
      <c r="G3148" t="s">
        <v>662</v>
      </c>
      <c r="H3148" t="s">
        <v>6982</v>
      </c>
      <c r="I3148" t="s">
        <v>420</v>
      </c>
      <c r="J3148" t="s">
        <v>8242</v>
      </c>
      <c r="K3148" t="s">
        <v>2211</v>
      </c>
      <c r="L3148" t="s">
        <v>144</v>
      </c>
      <c r="M3148" t="s">
        <v>134</v>
      </c>
      <c r="N3148" t="s">
        <v>108</v>
      </c>
      <c r="O3148" t="s">
        <v>94</v>
      </c>
      <c r="P3148">
        <v>43509331</v>
      </c>
      <c r="Q3148">
        <v>4232710.13</v>
      </c>
      <c r="R3148" t="s">
        <v>95</v>
      </c>
      <c r="S3148">
        <v>0.26579999999999998</v>
      </c>
      <c r="T3148" s="29">
        <v>759140.29</v>
      </c>
      <c r="U3148" s="29">
        <v>353043.05</v>
      </c>
      <c r="V3148" s="29">
        <v>3120526.79</v>
      </c>
    </row>
    <row r="3149" spans="1:22" ht="14.6" x14ac:dyDescent="0.4">
      <c r="A3149" t="s">
        <v>12754</v>
      </c>
      <c r="B3149" t="s">
        <v>12755</v>
      </c>
      <c r="C3149" t="s">
        <v>1</v>
      </c>
      <c r="D3149" t="s">
        <v>166</v>
      </c>
      <c r="E3149" t="s">
        <v>166</v>
      </c>
      <c r="F3149" t="s">
        <v>12756</v>
      </c>
      <c r="G3149" t="s">
        <v>4466</v>
      </c>
      <c r="H3149" t="s">
        <v>1979</v>
      </c>
      <c r="I3149" t="s">
        <v>4088</v>
      </c>
      <c r="J3149" t="s">
        <v>1498</v>
      </c>
      <c r="K3149" t="s">
        <v>1620</v>
      </c>
      <c r="L3149" t="s">
        <v>275</v>
      </c>
      <c r="M3149" t="s">
        <v>92</v>
      </c>
      <c r="N3149" t="s">
        <v>108</v>
      </c>
      <c r="O3149" t="s">
        <v>94</v>
      </c>
      <c r="P3149">
        <v>1647144</v>
      </c>
      <c r="Q3149">
        <v>263957.5</v>
      </c>
      <c r="R3149" t="s">
        <v>95</v>
      </c>
      <c r="S3149">
        <v>0.20619999999999999</v>
      </c>
      <c r="T3149" s="29">
        <v>50847.96</v>
      </c>
      <c r="U3149" s="29">
        <v>18040.310000000001</v>
      </c>
      <c r="V3149" s="29">
        <v>195069.23</v>
      </c>
    </row>
    <row r="3150" spans="1:22" ht="14.6" x14ac:dyDescent="0.4">
      <c r="A3150" t="s">
        <v>12757</v>
      </c>
      <c r="B3150" t="s">
        <v>12758</v>
      </c>
      <c r="C3150" t="s">
        <v>184</v>
      </c>
      <c r="D3150" t="s">
        <v>382</v>
      </c>
      <c r="E3150" t="s">
        <v>382</v>
      </c>
      <c r="F3150" t="s">
        <v>12759</v>
      </c>
      <c r="G3150" t="s">
        <v>2293</v>
      </c>
      <c r="H3150" t="s">
        <v>6719</v>
      </c>
      <c r="I3150" t="s">
        <v>3639</v>
      </c>
      <c r="J3150" t="s">
        <v>7799</v>
      </c>
      <c r="K3150" t="s">
        <v>5366</v>
      </c>
      <c r="L3150" t="s">
        <v>192</v>
      </c>
      <c r="M3150" t="s">
        <v>266</v>
      </c>
      <c r="N3150" t="s">
        <v>108</v>
      </c>
      <c r="O3150" t="s">
        <v>94</v>
      </c>
      <c r="P3150">
        <v>6411009</v>
      </c>
      <c r="Q3150">
        <v>841575.57</v>
      </c>
      <c r="R3150" t="s">
        <v>95</v>
      </c>
      <c r="S3150">
        <v>0.33760000000000001</v>
      </c>
      <c r="T3150" s="29">
        <v>276329.12</v>
      </c>
      <c r="U3150" s="29">
        <v>59300.85</v>
      </c>
      <c r="V3150" s="29">
        <v>505945.59999999998</v>
      </c>
    </row>
    <row r="3151" spans="1:22" ht="14.6" x14ac:dyDescent="0.4">
      <c r="A3151" t="s">
        <v>12760</v>
      </c>
      <c r="B3151" t="s">
        <v>12761</v>
      </c>
      <c r="C3151" t="s">
        <v>205</v>
      </c>
      <c r="D3151" t="s">
        <v>382</v>
      </c>
      <c r="E3151" t="s">
        <v>382</v>
      </c>
      <c r="F3151" t="s">
        <v>12762</v>
      </c>
      <c r="G3151" t="s">
        <v>4550</v>
      </c>
      <c r="H3151" t="s">
        <v>119</v>
      </c>
      <c r="I3151" t="s">
        <v>12763</v>
      </c>
      <c r="J3151" t="s">
        <v>5050</v>
      </c>
      <c r="K3151" t="s">
        <v>4336</v>
      </c>
      <c r="L3151" t="s">
        <v>231</v>
      </c>
      <c r="M3151" t="s">
        <v>121</v>
      </c>
      <c r="N3151" t="s">
        <v>108</v>
      </c>
      <c r="O3151" t="s">
        <v>94</v>
      </c>
      <c r="P3151">
        <v>2440948</v>
      </c>
      <c r="Q3151">
        <v>286851.53000000003</v>
      </c>
      <c r="R3151" t="s">
        <v>95</v>
      </c>
      <c r="S3151">
        <v>0.29659999999999997</v>
      </c>
      <c r="T3151" s="29">
        <v>65194.36</v>
      </c>
      <c r="U3151" s="29">
        <v>23839.49</v>
      </c>
      <c r="V3151" s="29">
        <v>197817.68</v>
      </c>
    </row>
    <row r="3152" spans="1:22" ht="14.6" x14ac:dyDescent="0.4">
      <c r="A3152" t="s">
        <v>12764</v>
      </c>
      <c r="B3152" t="s">
        <v>12765</v>
      </c>
      <c r="C3152" t="s">
        <v>83</v>
      </c>
      <c r="D3152" t="s">
        <v>84</v>
      </c>
      <c r="E3152" t="s">
        <v>84</v>
      </c>
      <c r="F3152" t="s">
        <v>12766</v>
      </c>
      <c r="G3152" t="s">
        <v>3954</v>
      </c>
      <c r="H3152" t="s">
        <v>2218</v>
      </c>
      <c r="I3152" t="s">
        <v>3262</v>
      </c>
      <c r="J3152" t="s">
        <v>3268</v>
      </c>
      <c r="K3152" t="s">
        <v>531</v>
      </c>
      <c r="L3152" t="s">
        <v>163</v>
      </c>
      <c r="M3152" t="s">
        <v>92</v>
      </c>
      <c r="N3152" t="s">
        <v>108</v>
      </c>
      <c r="O3152" t="s">
        <v>94</v>
      </c>
      <c r="P3152">
        <v>5501188</v>
      </c>
      <c r="Q3152">
        <v>552059.84</v>
      </c>
      <c r="R3152" t="s">
        <v>95</v>
      </c>
      <c r="S3152">
        <v>0.1103</v>
      </c>
      <c r="T3152" s="29">
        <v>48575.25</v>
      </c>
      <c r="U3152" s="29">
        <v>6203.27</v>
      </c>
      <c r="V3152" s="29">
        <v>497281.32</v>
      </c>
    </row>
    <row r="3153" spans="1:22" ht="14.6" x14ac:dyDescent="0.4">
      <c r="A3153" t="s">
        <v>12767</v>
      </c>
      <c r="B3153" t="s">
        <v>12768</v>
      </c>
      <c r="C3153" t="s">
        <v>112</v>
      </c>
      <c r="D3153" t="s">
        <v>471</v>
      </c>
      <c r="E3153" t="s">
        <v>471</v>
      </c>
      <c r="F3153" t="s">
        <v>12769</v>
      </c>
      <c r="G3153" t="s">
        <v>271</v>
      </c>
      <c r="H3153" t="s">
        <v>7836</v>
      </c>
      <c r="I3153" t="s">
        <v>3480</v>
      </c>
      <c r="J3153" t="s">
        <v>359</v>
      </c>
      <c r="K3153" t="s">
        <v>3534</v>
      </c>
      <c r="L3153" t="s">
        <v>120</v>
      </c>
      <c r="M3153" t="s">
        <v>121</v>
      </c>
      <c r="N3153" t="s">
        <v>93</v>
      </c>
      <c r="O3153" t="s">
        <v>94</v>
      </c>
      <c r="P3153">
        <v>10229829</v>
      </c>
      <c r="Q3153">
        <v>1099042.48</v>
      </c>
      <c r="R3153" t="s">
        <v>95</v>
      </c>
      <c r="S3153">
        <v>0.3392</v>
      </c>
      <c r="T3153" s="29">
        <v>283247.13</v>
      </c>
      <c r="U3153" s="29">
        <v>38222.74</v>
      </c>
      <c r="V3153" s="29">
        <v>777572.61</v>
      </c>
    </row>
    <row r="3154" spans="1:22" ht="14.6" x14ac:dyDescent="0.4">
      <c r="A3154" t="s">
        <v>12770</v>
      </c>
      <c r="B3154" t="s">
        <v>12771</v>
      </c>
      <c r="C3154" t="s">
        <v>112</v>
      </c>
      <c r="D3154" t="s">
        <v>471</v>
      </c>
      <c r="E3154" t="s">
        <v>471</v>
      </c>
      <c r="F3154" t="s">
        <v>12772</v>
      </c>
      <c r="G3154" t="s">
        <v>1391</v>
      </c>
      <c r="H3154" t="s">
        <v>1392</v>
      </c>
      <c r="I3154" t="s">
        <v>2955</v>
      </c>
      <c r="J3154" t="s">
        <v>3869</v>
      </c>
      <c r="K3154" t="s">
        <v>3803</v>
      </c>
      <c r="L3154" t="s">
        <v>370</v>
      </c>
      <c r="M3154" t="s">
        <v>266</v>
      </c>
      <c r="N3154" t="s">
        <v>108</v>
      </c>
      <c r="O3154" t="s">
        <v>94</v>
      </c>
      <c r="P3154">
        <v>10593502</v>
      </c>
      <c r="Q3154">
        <v>146186.18</v>
      </c>
      <c r="R3154" t="s">
        <v>122</v>
      </c>
      <c r="S3154">
        <v>0.222</v>
      </c>
      <c r="T3154" s="29">
        <v>31648.25</v>
      </c>
      <c r="U3154" s="29">
        <v>3737.12</v>
      </c>
      <c r="V3154" s="29">
        <v>110800.81</v>
      </c>
    </row>
    <row r="3155" spans="1:22" ht="14.6" x14ac:dyDescent="0.4">
      <c r="A3155" t="s">
        <v>12773</v>
      </c>
      <c r="B3155" t="s">
        <v>12774</v>
      </c>
      <c r="C3155" t="s">
        <v>288</v>
      </c>
      <c r="D3155" t="s">
        <v>289</v>
      </c>
      <c r="E3155" t="s">
        <v>289</v>
      </c>
      <c r="F3155" t="s">
        <v>12775</v>
      </c>
      <c r="G3155" t="s">
        <v>3280</v>
      </c>
      <c r="H3155" t="s">
        <v>6231</v>
      </c>
      <c r="I3155" t="s">
        <v>5900</v>
      </c>
      <c r="J3155" t="s">
        <v>5054</v>
      </c>
      <c r="K3155" t="s">
        <v>4191</v>
      </c>
      <c r="L3155" t="s">
        <v>92</v>
      </c>
      <c r="M3155" t="s">
        <v>92</v>
      </c>
      <c r="N3155" t="s">
        <v>108</v>
      </c>
      <c r="O3155" t="s">
        <v>94</v>
      </c>
      <c r="P3155">
        <v>99545991</v>
      </c>
      <c r="Q3155">
        <v>8619023.0099999998</v>
      </c>
      <c r="R3155" t="s">
        <v>109</v>
      </c>
      <c r="S3155">
        <v>0.37180000000000002</v>
      </c>
      <c r="T3155" s="29">
        <v>2496672.0499999998</v>
      </c>
      <c r="U3155" s="29">
        <v>436392.26</v>
      </c>
      <c r="V3155" s="29">
        <v>5685958.7000000002</v>
      </c>
    </row>
    <row r="3156" spans="1:22" ht="14.6" x14ac:dyDescent="0.4">
      <c r="A3156" t="s">
        <v>12776</v>
      </c>
      <c r="B3156" t="s">
        <v>12777</v>
      </c>
      <c r="C3156" t="s">
        <v>1</v>
      </c>
      <c r="D3156" t="s">
        <v>166</v>
      </c>
      <c r="E3156" t="s">
        <v>166</v>
      </c>
      <c r="F3156" t="s">
        <v>12778</v>
      </c>
      <c r="G3156" t="s">
        <v>504</v>
      </c>
      <c r="H3156" t="s">
        <v>5459</v>
      </c>
      <c r="I3156" t="s">
        <v>5103</v>
      </c>
      <c r="J3156" t="s">
        <v>8154</v>
      </c>
      <c r="K3156" t="s">
        <v>2854</v>
      </c>
      <c r="L3156" t="s">
        <v>275</v>
      </c>
      <c r="M3156" t="s">
        <v>92</v>
      </c>
      <c r="N3156" t="s">
        <v>93</v>
      </c>
      <c r="O3156" t="s">
        <v>94</v>
      </c>
      <c r="P3156">
        <v>2594253</v>
      </c>
      <c r="Q3156">
        <v>285110.92</v>
      </c>
      <c r="R3156" t="s">
        <v>95</v>
      </c>
      <c r="S3156">
        <v>0.21110000000000001</v>
      </c>
      <c r="T3156" s="29">
        <v>51224.39</v>
      </c>
      <c r="U3156" s="29">
        <v>11391.52</v>
      </c>
      <c r="V3156" s="29">
        <v>222495.01</v>
      </c>
    </row>
    <row r="3157" spans="1:22" ht="14.6" x14ac:dyDescent="0.4">
      <c r="A3157" t="s">
        <v>12779</v>
      </c>
      <c r="B3157" t="s">
        <v>12780</v>
      </c>
      <c r="C3157" t="s">
        <v>125</v>
      </c>
      <c r="D3157" t="s">
        <v>126</v>
      </c>
      <c r="E3157" t="s">
        <v>126</v>
      </c>
      <c r="F3157" t="s">
        <v>12781</v>
      </c>
      <c r="G3157" t="s">
        <v>972</v>
      </c>
      <c r="H3157" t="s">
        <v>3309</v>
      </c>
      <c r="I3157" t="s">
        <v>3299</v>
      </c>
      <c r="J3157" t="s">
        <v>2264</v>
      </c>
      <c r="K3157" t="s">
        <v>4702</v>
      </c>
      <c r="L3157" t="s">
        <v>144</v>
      </c>
      <c r="M3157" t="s">
        <v>134</v>
      </c>
      <c r="N3157" t="s">
        <v>108</v>
      </c>
      <c r="O3157" t="s">
        <v>94</v>
      </c>
      <c r="P3157">
        <v>539007445</v>
      </c>
      <c r="Q3157">
        <v>108067064.7</v>
      </c>
      <c r="R3157" t="s">
        <v>122</v>
      </c>
      <c r="S3157">
        <v>0.26960000000000001</v>
      </c>
      <c r="T3157" s="29">
        <v>20085642.129999999</v>
      </c>
      <c r="U3157" s="29">
        <v>7315513.9100000001</v>
      </c>
      <c r="V3157" s="29">
        <v>80665908.659999996</v>
      </c>
    </row>
    <row r="3158" spans="1:22" ht="14.6" x14ac:dyDescent="0.4">
      <c r="A3158" t="s">
        <v>12782</v>
      </c>
      <c r="B3158" t="s">
        <v>12783</v>
      </c>
      <c r="C3158" t="s">
        <v>184</v>
      </c>
      <c r="D3158" t="s">
        <v>185</v>
      </c>
      <c r="E3158" t="s">
        <v>185</v>
      </c>
      <c r="F3158" t="s">
        <v>12784</v>
      </c>
      <c r="G3158" t="s">
        <v>3675</v>
      </c>
      <c r="H3158" t="s">
        <v>4869</v>
      </c>
      <c r="I3158" t="s">
        <v>693</v>
      </c>
      <c r="J3158" t="s">
        <v>5930</v>
      </c>
      <c r="K3158" t="s">
        <v>6461</v>
      </c>
      <c r="L3158" t="s">
        <v>222</v>
      </c>
      <c r="M3158" t="s">
        <v>266</v>
      </c>
      <c r="N3158" t="s">
        <v>93</v>
      </c>
      <c r="O3158" t="s">
        <v>94</v>
      </c>
      <c r="P3158">
        <v>3439975</v>
      </c>
      <c r="Q3158">
        <v>365227.07</v>
      </c>
      <c r="R3158" t="s">
        <v>95</v>
      </c>
      <c r="S3158">
        <v>0.2006</v>
      </c>
      <c r="T3158" s="29">
        <v>50081.05</v>
      </c>
      <c r="U3158" s="29">
        <v>34850.300000000003</v>
      </c>
      <c r="V3158" s="29">
        <v>280295.71999999997</v>
      </c>
    </row>
    <row r="3159" spans="1:22" ht="14.6" x14ac:dyDescent="0.4">
      <c r="A3159" t="s">
        <v>12785</v>
      </c>
      <c r="B3159" t="s">
        <v>12786</v>
      </c>
      <c r="C3159" t="s">
        <v>137</v>
      </c>
      <c r="D3159" t="s">
        <v>126</v>
      </c>
      <c r="E3159" t="s">
        <v>126</v>
      </c>
      <c r="F3159" t="s">
        <v>12787</v>
      </c>
      <c r="G3159" t="s">
        <v>1285</v>
      </c>
      <c r="H3159" t="s">
        <v>3048</v>
      </c>
      <c r="I3159" t="s">
        <v>387</v>
      </c>
      <c r="J3159" t="s">
        <v>802</v>
      </c>
      <c r="K3159" t="s">
        <v>5586</v>
      </c>
      <c r="L3159" t="s">
        <v>163</v>
      </c>
      <c r="M3159" t="s">
        <v>134</v>
      </c>
      <c r="N3159" t="s">
        <v>108</v>
      </c>
      <c r="O3159" t="s">
        <v>94</v>
      </c>
      <c r="P3159">
        <v>33928827</v>
      </c>
      <c r="Q3159">
        <v>1410624.3</v>
      </c>
      <c r="R3159" t="s">
        <v>95</v>
      </c>
      <c r="S3159">
        <v>0.13969999999999999</v>
      </c>
      <c r="T3159" s="29">
        <v>179274.62</v>
      </c>
      <c r="U3159" s="29">
        <v>136702.15</v>
      </c>
      <c r="V3159" s="29">
        <v>1094647.53</v>
      </c>
    </row>
    <row r="3160" spans="1:22" ht="14.6" x14ac:dyDescent="0.4">
      <c r="A3160" t="s">
        <v>12788</v>
      </c>
      <c r="B3160" t="s">
        <v>12789</v>
      </c>
      <c r="C3160" t="s">
        <v>288</v>
      </c>
      <c r="D3160" t="s">
        <v>373</v>
      </c>
      <c r="E3160" t="s">
        <v>373</v>
      </c>
      <c r="F3160" t="s">
        <v>12790</v>
      </c>
      <c r="G3160" t="s">
        <v>366</v>
      </c>
      <c r="H3160" t="s">
        <v>7881</v>
      </c>
      <c r="I3160" t="s">
        <v>2788</v>
      </c>
      <c r="J3160" t="s">
        <v>6595</v>
      </c>
      <c r="K3160" t="s">
        <v>4649</v>
      </c>
      <c r="L3160" t="s">
        <v>92</v>
      </c>
      <c r="M3160" t="s">
        <v>134</v>
      </c>
      <c r="N3160" t="s">
        <v>108</v>
      </c>
      <c r="O3160" t="s">
        <v>94</v>
      </c>
      <c r="P3160">
        <v>183604547</v>
      </c>
      <c r="Q3160">
        <v>23635747.23</v>
      </c>
      <c r="R3160" t="s">
        <v>122</v>
      </c>
      <c r="S3160">
        <v>0.33729999999999999</v>
      </c>
      <c r="T3160" s="29">
        <v>7752683.54</v>
      </c>
      <c r="U3160" s="29">
        <v>1918270.59</v>
      </c>
      <c r="V3160" s="29">
        <v>13964793.1</v>
      </c>
    </row>
    <row r="3161" spans="1:22" ht="14.6" x14ac:dyDescent="0.4">
      <c r="A3161" t="s">
        <v>12791</v>
      </c>
      <c r="B3161" t="s">
        <v>12792</v>
      </c>
      <c r="C3161" t="s">
        <v>155</v>
      </c>
      <c r="D3161" t="s">
        <v>278</v>
      </c>
      <c r="E3161" t="s">
        <v>278</v>
      </c>
      <c r="F3161" t="s">
        <v>12793</v>
      </c>
      <c r="G3161" t="s">
        <v>5123</v>
      </c>
      <c r="H3161" t="s">
        <v>2944</v>
      </c>
      <c r="I3161" t="s">
        <v>4765</v>
      </c>
      <c r="J3161" t="s">
        <v>6110</v>
      </c>
      <c r="K3161" t="s">
        <v>3173</v>
      </c>
      <c r="L3161" t="s">
        <v>240</v>
      </c>
      <c r="M3161" t="s">
        <v>134</v>
      </c>
      <c r="N3161" t="s">
        <v>93</v>
      </c>
      <c r="O3161" t="s">
        <v>94</v>
      </c>
      <c r="P3161">
        <v>277296801</v>
      </c>
      <c r="Q3161">
        <v>48954294.530000001</v>
      </c>
      <c r="R3161" t="s">
        <v>109</v>
      </c>
      <c r="S3161">
        <v>0.30640000000000001</v>
      </c>
      <c r="T3161" s="29">
        <v>13970420.210000001</v>
      </c>
      <c r="U3161" s="29">
        <v>3667995.02</v>
      </c>
      <c r="V3161" s="29">
        <v>31315879.300000001</v>
      </c>
    </row>
    <row r="3162" spans="1:22" ht="14.6" x14ac:dyDescent="0.4">
      <c r="A3162" t="s">
        <v>12794</v>
      </c>
      <c r="B3162" t="s">
        <v>12795</v>
      </c>
      <c r="C3162" t="s">
        <v>112</v>
      </c>
      <c r="D3162" t="s">
        <v>471</v>
      </c>
      <c r="E3162" t="s">
        <v>471</v>
      </c>
      <c r="F3162" t="s">
        <v>12796</v>
      </c>
      <c r="G3162" t="s">
        <v>2051</v>
      </c>
      <c r="H3162" t="s">
        <v>1117</v>
      </c>
      <c r="I3162" t="s">
        <v>1780</v>
      </c>
      <c r="J3162" t="s">
        <v>1780</v>
      </c>
      <c r="K3162" t="s">
        <v>5557</v>
      </c>
      <c r="L3162" t="s">
        <v>120</v>
      </c>
      <c r="M3162" t="s">
        <v>223</v>
      </c>
      <c r="N3162" t="s">
        <v>108</v>
      </c>
      <c r="O3162" t="s">
        <v>94</v>
      </c>
      <c r="P3162">
        <v>25082998</v>
      </c>
      <c r="Q3162">
        <v>1770079.04</v>
      </c>
      <c r="R3162" t="s">
        <v>95</v>
      </c>
      <c r="S3162">
        <v>0.49409999999999998</v>
      </c>
      <c r="T3162" s="29">
        <v>874072.92</v>
      </c>
      <c r="U3162" s="29">
        <v>67436.990000000005</v>
      </c>
      <c r="V3162" s="29">
        <v>828569.13</v>
      </c>
    </row>
    <row r="3163" spans="1:22" ht="14.6" x14ac:dyDescent="0.4">
      <c r="A3163" t="s">
        <v>12797</v>
      </c>
      <c r="B3163" t="s">
        <v>12798</v>
      </c>
      <c r="C3163" t="s">
        <v>125</v>
      </c>
      <c r="D3163" t="s">
        <v>308</v>
      </c>
      <c r="E3163" t="s">
        <v>308</v>
      </c>
      <c r="F3163" t="s">
        <v>12799</v>
      </c>
      <c r="G3163" t="s">
        <v>966</v>
      </c>
      <c r="H3163" t="s">
        <v>7899</v>
      </c>
      <c r="I3163" t="s">
        <v>2354</v>
      </c>
      <c r="J3163" t="s">
        <v>2044</v>
      </c>
      <c r="K3163" t="s">
        <v>1527</v>
      </c>
      <c r="L3163" t="s">
        <v>163</v>
      </c>
      <c r="M3163" t="s">
        <v>134</v>
      </c>
      <c r="N3163" t="s">
        <v>108</v>
      </c>
      <c r="O3163" t="s">
        <v>94</v>
      </c>
      <c r="P3163">
        <v>781845591</v>
      </c>
      <c r="Q3163">
        <v>81259172.129999995</v>
      </c>
      <c r="R3163" t="s">
        <v>95</v>
      </c>
      <c r="S3163">
        <v>0.3402</v>
      </c>
      <c r="T3163" s="29">
        <v>26983800.710000001</v>
      </c>
      <c r="U3163" s="29">
        <v>5002476.07</v>
      </c>
      <c r="V3163" s="29">
        <v>49272895.350000001</v>
      </c>
    </row>
    <row r="3164" spans="1:22" ht="14.6" x14ac:dyDescent="0.4">
      <c r="A3164" t="s">
        <v>12800</v>
      </c>
      <c r="B3164" t="s">
        <v>12801</v>
      </c>
      <c r="C3164" t="s">
        <v>125</v>
      </c>
      <c r="D3164" t="s">
        <v>308</v>
      </c>
      <c r="E3164" t="s">
        <v>308</v>
      </c>
      <c r="F3164" t="s">
        <v>12802</v>
      </c>
      <c r="G3164" t="s">
        <v>7348</v>
      </c>
      <c r="H3164" t="s">
        <v>3949</v>
      </c>
      <c r="I3164" t="s">
        <v>5617</v>
      </c>
      <c r="J3164" t="s">
        <v>6044</v>
      </c>
      <c r="K3164" t="s">
        <v>3192</v>
      </c>
      <c r="L3164" t="s">
        <v>133</v>
      </c>
      <c r="M3164" t="s">
        <v>134</v>
      </c>
      <c r="N3164" t="s">
        <v>108</v>
      </c>
      <c r="O3164" t="s">
        <v>94</v>
      </c>
      <c r="P3164">
        <v>752994552</v>
      </c>
      <c r="Q3164">
        <v>150299246.02000001</v>
      </c>
      <c r="R3164" t="s">
        <v>285</v>
      </c>
      <c r="S3164">
        <v>0.40139999999999998</v>
      </c>
      <c r="T3164" s="29">
        <v>47773798.68</v>
      </c>
      <c r="U3164" s="29">
        <v>10476691.91</v>
      </c>
      <c r="V3164" s="29">
        <v>92048755.430000007</v>
      </c>
    </row>
    <row r="3165" spans="1:22" ht="14.6" x14ac:dyDescent="0.4">
      <c r="A3165" t="s">
        <v>12803</v>
      </c>
      <c r="B3165" t="s">
        <v>12804</v>
      </c>
      <c r="C3165" t="s">
        <v>288</v>
      </c>
      <c r="D3165" t="s">
        <v>289</v>
      </c>
      <c r="E3165" t="s">
        <v>289</v>
      </c>
      <c r="F3165" t="s">
        <v>12805</v>
      </c>
      <c r="G3165" t="s">
        <v>1565</v>
      </c>
      <c r="H3165" t="s">
        <v>89</v>
      </c>
      <c r="I3165" t="s">
        <v>5696</v>
      </c>
      <c r="J3165" t="s">
        <v>3989</v>
      </c>
      <c r="K3165" t="s">
        <v>284</v>
      </c>
      <c r="L3165" t="s">
        <v>296</v>
      </c>
      <c r="M3165" t="s">
        <v>134</v>
      </c>
      <c r="N3165" t="s">
        <v>108</v>
      </c>
      <c r="O3165" t="s">
        <v>94</v>
      </c>
      <c r="P3165">
        <v>140218349</v>
      </c>
      <c r="Q3165">
        <v>112575968.68000001</v>
      </c>
      <c r="R3165" t="s">
        <v>109</v>
      </c>
      <c r="S3165">
        <v>0.63260000000000005</v>
      </c>
      <c r="T3165" s="29">
        <v>57142055.460000001</v>
      </c>
      <c r="U3165" s="29">
        <v>3596170.16</v>
      </c>
      <c r="V3165" s="29">
        <v>51837743.060000002</v>
      </c>
    </row>
    <row r="3166" spans="1:22" ht="14.6" x14ac:dyDescent="0.4">
      <c r="A3166" t="s">
        <v>12806</v>
      </c>
      <c r="B3166" t="s">
        <v>12807</v>
      </c>
      <c r="C3166" t="s">
        <v>112</v>
      </c>
      <c r="D3166" t="s">
        <v>471</v>
      </c>
      <c r="E3166" t="s">
        <v>471</v>
      </c>
      <c r="F3166" t="s">
        <v>12808</v>
      </c>
      <c r="G3166" t="s">
        <v>1705</v>
      </c>
      <c r="H3166" t="s">
        <v>1597</v>
      </c>
      <c r="I3166" t="s">
        <v>3174</v>
      </c>
      <c r="J3166" t="s">
        <v>4147</v>
      </c>
      <c r="K3166" t="s">
        <v>1359</v>
      </c>
      <c r="L3166" t="s">
        <v>222</v>
      </c>
      <c r="M3166" t="s">
        <v>121</v>
      </c>
      <c r="N3166" t="s">
        <v>108</v>
      </c>
      <c r="O3166" t="s">
        <v>94</v>
      </c>
      <c r="P3166">
        <v>46123730</v>
      </c>
      <c r="Q3166">
        <v>23061865</v>
      </c>
      <c r="R3166" t="s">
        <v>95</v>
      </c>
      <c r="S3166">
        <v>0.314</v>
      </c>
      <c r="T3166" s="29">
        <v>5578826.1699999999</v>
      </c>
      <c r="U3166" s="29">
        <v>756818.83</v>
      </c>
      <c r="V3166" s="29">
        <v>16726220</v>
      </c>
    </row>
    <row r="3167" spans="1:22" ht="14.6" x14ac:dyDescent="0.4">
      <c r="A3167" t="s">
        <v>12809</v>
      </c>
      <c r="B3167" t="s">
        <v>12810</v>
      </c>
      <c r="C3167" t="s">
        <v>98</v>
      </c>
      <c r="D3167" t="s">
        <v>1084</v>
      </c>
      <c r="E3167" t="s">
        <v>1084</v>
      </c>
      <c r="F3167" t="s">
        <v>12811</v>
      </c>
      <c r="G3167" t="s">
        <v>5969</v>
      </c>
      <c r="H3167" t="s">
        <v>7507</v>
      </c>
      <c r="I3167" t="s">
        <v>5312</v>
      </c>
      <c r="J3167" t="s">
        <v>3104</v>
      </c>
      <c r="K3167" t="s">
        <v>2491</v>
      </c>
      <c r="L3167" t="s">
        <v>832</v>
      </c>
      <c r="M3167" t="s">
        <v>202</v>
      </c>
      <c r="N3167" t="s">
        <v>93</v>
      </c>
      <c r="O3167" t="s">
        <v>94</v>
      </c>
      <c r="P3167">
        <v>11847656</v>
      </c>
      <c r="Q3167">
        <v>5114776.37</v>
      </c>
      <c r="R3167" t="s">
        <v>95</v>
      </c>
      <c r="S3167">
        <v>0.51980000000000004</v>
      </c>
      <c r="T3167" s="29">
        <v>1664269.7</v>
      </c>
      <c r="U3167" s="29">
        <v>259626.69</v>
      </c>
      <c r="V3167" s="29">
        <v>3190879.98</v>
      </c>
    </row>
    <row r="3168" spans="1:22" ht="14.6" x14ac:dyDescent="0.4">
      <c r="A3168" t="s">
        <v>12812</v>
      </c>
      <c r="B3168" t="s">
        <v>12813</v>
      </c>
      <c r="C3168" t="s">
        <v>137</v>
      </c>
      <c r="D3168" t="s">
        <v>126</v>
      </c>
      <c r="E3168" t="s">
        <v>126</v>
      </c>
      <c r="F3168" t="s">
        <v>12814</v>
      </c>
      <c r="G3168" t="s">
        <v>440</v>
      </c>
      <c r="H3168" t="s">
        <v>212</v>
      </c>
      <c r="I3168" t="s">
        <v>8409</v>
      </c>
      <c r="J3168" t="s">
        <v>2146</v>
      </c>
      <c r="K3168" t="s">
        <v>2201</v>
      </c>
      <c r="L3168" t="s">
        <v>144</v>
      </c>
      <c r="M3168" t="s">
        <v>134</v>
      </c>
      <c r="N3168" t="s">
        <v>93</v>
      </c>
      <c r="O3168" t="s">
        <v>94</v>
      </c>
      <c r="P3168">
        <v>12165358</v>
      </c>
      <c r="Q3168">
        <v>2521074.0499999998</v>
      </c>
      <c r="R3168" t="s">
        <v>95</v>
      </c>
      <c r="S3168">
        <v>0.1197</v>
      </c>
      <c r="T3168" s="29">
        <v>227331.57</v>
      </c>
      <c r="U3168" s="29">
        <v>152808.44</v>
      </c>
      <c r="V3168" s="29">
        <v>2140934.04</v>
      </c>
    </row>
    <row r="3169" spans="1:22" ht="14.6" x14ac:dyDescent="0.4">
      <c r="A3169" t="s">
        <v>12815</v>
      </c>
      <c r="B3169" t="s">
        <v>12816</v>
      </c>
      <c r="C3169" t="s">
        <v>1</v>
      </c>
      <c r="D3169" t="s">
        <v>166</v>
      </c>
      <c r="E3169" t="s">
        <v>166</v>
      </c>
      <c r="F3169" t="s">
        <v>12817</v>
      </c>
      <c r="G3169" t="s">
        <v>4682</v>
      </c>
      <c r="H3169" t="s">
        <v>4360</v>
      </c>
      <c r="I3169" t="s">
        <v>3105</v>
      </c>
      <c r="J3169" t="s">
        <v>6103</v>
      </c>
      <c r="K3169" t="s">
        <v>1001</v>
      </c>
      <c r="L3169" t="s">
        <v>106</v>
      </c>
      <c r="M3169" t="s">
        <v>92</v>
      </c>
      <c r="N3169" t="s">
        <v>93</v>
      </c>
      <c r="O3169" t="s">
        <v>94</v>
      </c>
      <c r="P3169">
        <v>9103854</v>
      </c>
      <c r="Q3169">
        <v>3546093.65</v>
      </c>
      <c r="R3169" t="s">
        <v>95</v>
      </c>
      <c r="S3169">
        <v>0.2838</v>
      </c>
      <c r="T3169" s="29">
        <v>868132.78</v>
      </c>
      <c r="U3169" s="29">
        <v>164693.06</v>
      </c>
      <c r="V3169" s="29">
        <v>2513267.81</v>
      </c>
    </row>
    <row r="3170" spans="1:22" ht="14.6" x14ac:dyDescent="0.4">
      <c r="A3170" t="s">
        <v>12818</v>
      </c>
      <c r="B3170" t="s">
        <v>12819</v>
      </c>
      <c r="C3170" t="s">
        <v>83</v>
      </c>
      <c r="D3170" t="s">
        <v>84</v>
      </c>
      <c r="E3170" t="s">
        <v>84</v>
      </c>
      <c r="F3170" t="s">
        <v>12820</v>
      </c>
      <c r="G3170" t="s">
        <v>6734</v>
      </c>
      <c r="H3170" t="s">
        <v>4424</v>
      </c>
      <c r="I3170" t="s">
        <v>348</v>
      </c>
      <c r="J3170" t="s">
        <v>5275</v>
      </c>
      <c r="K3170" t="s">
        <v>4624</v>
      </c>
      <c r="L3170" t="s">
        <v>275</v>
      </c>
      <c r="M3170" t="s">
        <v>92</v>
      </c>
      <c r="N3170" t="s">
        <v>108</v>
      </c>
      <c r="O3170" t="s">
        <v>94</v>
      </c>
      <c r="P3170">
        <v>4154046</v>
      </c>
      <c r="Q3170">
        <v>732672.18</v>
      </c>
      <c r="R3170" t="s">
        <v>95</v>
      </c>
      <c r="S3170">
        <v>0.12429999999999999</v>
      </c>
      <c r="T3170" s="29">
        <v>78858.94</v>
      </c>
      <c r="U3170" s="29">
        <v>57096.44</v>
      </c>
      <c r="V3170" s="29">
        <v>596716.80000000005</v>
      </c>
    </row>
    <row r="3171" spans="1:22" ht="14.6" x14ac:dyDescent="0.4">
      <c r="A3171" t="s">
        <v>12821</v>
      </c>
      <c r="B3171" t="s">
        <v>12822</v>
      </c>
      <c r="C3171" t="s">
        <v>83</v>
      </c>
      <c r="D3171" t="s">
        <v>166</v>
      </c>
      <c r="E3171" t="s">
        <v>166</v>
      </c>
      <c r="F3171" t="s">
        <v>12823</v>
      </c>
      <c r="G3171" t="s">
        <v>4449</v>
      </c>
      <c r="H3171" t="s">
        <v>8554</v>
      </c>
      <c r="I3171" t="s">
        <v>3118</v>
      </c>
      <c r="J3171" t="s">
        <v>715</v>
      </c>
      <c r="K3171" t="s">
        <v>3501</v>
      </c>
      <c r="L3171" t="s">
        <v>275</v>
      </c>
      <c r="M3171" t="s">
        <v>181</v>
      </c>
      <c r="N3171" t="s">
        <v>108</v>
      </c>
      <c r="O3171" t="s">
        <v>94</v>
      </c>
      <c r="P3171">
        <v>5457448</v>
      </c>
      <c r="Q3171">
        <v>1271975.47</v>
      </c>
      <c r="R3171" t="s">
        <v>95</v>
      </c>
      <c r="S3171">
        <v>0.17100000000000001</v>
      </c>
      <c r="T3171" s="29">
        <v>201679.71</v>
      </c>
      <c r="U3171" s="29">
        <v>31573.05</v>
      </c>
      <c r="V3171" s="29">
        <v>1038722.71</v>
      </c>
    </row>
    <row r="3172" spans="1:22" ht="14.6" x14ac:dyDescent="0.4">
      <c r="A3172" t="s">
        <v>12824</v>
      </c>
      <c r="B3172" t="s">
        <v>12825</v>
      </c>
      <c r="C3172" t="s">
        <v>125</v>
      </c>
      <c r="D3172" t="s">
        <v>126</v>
      </c>
      <c r="E3172" t="s">
        <v>126</v>
      </c>
      <c r="F3172" t="s">
        <v>12826</v>
      </c>
      <c r="G3172" t="s">
        <v>586</v>
      </c>
      <c r="H3172" t="s">
        <v>2417</v>
      </c>
      <c r="I3172" t="s">
        <v>2212</v>
      </c>
      <c r="J3172" t="s">
        <v>3273</v>
      </c>
      <c r="K3172" t="s">
        <v>3005</v>
      </c>
      <c r="L3172" t="s">
        <v>163</v>
      </c>
      <c r="M3172" t="s">
        <v>134</v>
      </c>
      <c r="N3172" t="s">
        <v>108</v>
      </c>
      <c r="O3172" t="s">
        <v>94</v>
      </c>
      <c r="P3172">
        <v>177418483</v>
      </c>
      <c r="Q3172">
        <v>22332382.300000001</v>
      </c>
      <c r="R3172" t="s">
        <v>109</v>
      </c>
      <c r="S3172">
        <v>0.26629999999999998</v>
      </c>
      <c r="T3172" s="29">
        <v>5743990.96</v>
      </c>
      <c r="U3172" s="29">
        <v>1241963.31</v>
      </c>
      <c r="V3172" s="29">
        <v>15346428.029999999</v>
      </c>
    </row>
    <row r="3173" spans="1:22" ht="14.6" x14ac:dyDescent="0.4">
      <c r="A3173" t="s">
        <v>12827</v>
      </c>
      <c r="B3173" t="s">
        <v>12828</v>
      </c>
      <c r="C3173" t="s">
        <v>288</v>
      </c>
      <c r="D3173" t="s">
        <v>289</v>
      </c>
      <c r="E3173" t="s">
        <v>289</v>
      </c>
      <c r="F3173" t="s">
        <v>12829</v>
      </c>
      <c r="G3173" t="s">
        <v>6554</v>
      </c>
      <c r="H3173" t="s">
        <v>7248</v>
      </c>
      <c r="I3173" t="s">
        <v>1898</v>
      </c>
      <c r="J3173" t="s">
        <v>4396</v>
      </c>
      <c r="K3173" t="s">
        <v>3804</v>
      </c>
      <c r="L3173" t="s">
        <v>92</v>
      </c>
      <c r="M3173" t="s">
        <v>297</v>
      </c>
      <c r="N3173" t="s">
        <v>108</v>
      </c>
      <c r="O3173" t="s">
        <v>94</v>
      </c>
      <c r="P3173">
        <v>82555668</v>
      </c>
      <c r="Q3173">
        <v>15144460.310000001</v>
      </c>
      <c r="R3173" t="s">
        <v>109</v>
      </c>
      <c r="S3173">
        <v>0.28439999999999999</v>
      </c>
      <c r="T3173" s="29">
        <v>4133896.72</v>
      </c>
      <c r="U3173" s="29">
        <v>1307844.1200000001</v>
      </c>
      <c r="V3173" s="29">
        <v>9702719.4700000007</v>
      </c>
    </row>
    <row r="3174" spans="1:22" ht="14.6" x14ac:dyDescent="0.4">
      <c r="A3174" t="s">
        <v>12830</v>
      </c>
      <c r="B3174" t="s">
        <v>12831</v>
      </c>
      <c r="C3174" t="s">
        <v>137</v>
      </c>
      <c r="D3174" t="s">
        <v>308</v>
      </c>
      <c r="E3174" t="s">
        <v>308</v>
      </c>
      <c r="F3174" t="s">
        <v>12832</v>
      </c>
      <c r="G3174" t="s">
        <v>384</v>
      </c>
      <c r="H3174" t="s">
        <v>3251</v>
      </c>
      <c r="I3174" t="s">
        <v>1286</v>
      </c>
      <c r="J3174" t="s">
        <v>1232</v>
      </c>
      <c r="K3174" t="s">
        <v>5486</v>
      </c>
      <c r="L3174" t="s">
        <v>163</v>
      </c>
      <c r="M3174" t="s">
        <v>134</v>
      </c>
      <c r="N3174" t="s">
        <v>108</v>
      </c>
      <c r="O3174" t="s">
        <v>94</v>
      </c>
      <c r="P3174">
        <v>7644213</v>
      </c>
      <c r="Q3174">
        <v>721463.5</v>
      </c>
      <c r="R3174" t="s">
        <v>95</v>
      </c>
      <c r="S3174">
        <v>0.27739999999999998</v>
      </c>
      <c r="T3174" s="29">
        <v>162163.47</v>
      </c>
      <c r="U3174" s="29">
        <v>69322.28</v>
      </c>
      <c r="V3174" s="29">
        <v>489977.75</v>
      </c>
    </row>
    <row r="3175" spans="1:22" ht="14.6" x14ac:dyDescent="0.4">
      <c r="A3175" t="s">
        <v>12833</v>
      </c>
      <c r="B3175" t="s">
        <v>12834</v>
      </c>
      <c r="C3175" t="s">
        <v>155</v>
      </c>
      <c r="D3175" t="s">
        <v>251</v>
      </c>
      <c r="E3175" t="s">
        <v>251</v>
      </c>
      <c r="F3175" t="s">
        <v>12835</v>
      </c>
      <c r="G3175" t="s">
        <v>9371</v>
      </c>
      <c r="H3175" t="s">
        <v>3039</v>
      </c>
      <c r="I3175" t="s">
        <v>5868</v>
      </c>
      <c r="J3175" t="s">
        <v>90</v>
      </c>
      <c r="K3175" t="s">
        <v>1892</v>
      </c>
      <c r="L3175" t="s">
        <v>413</v>
      </c>
      <c r="M3175" t="s">
        <v>134</v>
      </c>
      <c r="N3175" t="s">
        <v>108</v>
      </c>
      <c r="O3175" t="s">
        <v>94</v>
      </c>
      <c r="P3175">
        <v>174870452</v>
      </c>
      <c r="Q3175">
        <v>116197749.34</v>
      </c>
      <c r="R3175" t="s">
        <v>285</v>
      </c>
      <c r="S3175">
        <v>0.57020000000000004</v>
      </c>
      <c r="T3175" s="29">
        <v>44315391.549999997</v>
      </c>
      <c r="U3175" s="29">
        <v>4611434.79</v>
      </c>
      <c r="V3175" s="29">
        <v>67270923</v>
      </c>
    </row>
    <row r="3176" spans="1:22" ht="14.6" x14ac:dyDescent="0.4">
      <c r="A3176" t="s">
        <v>12836</v>
      </c>
      <c r="B3176" t="s">
        <v>12837</v>
      </c>
      <c r="C3176" t="s">
        <v>83</v>
      </c>
      <c r="D3176" t="s">
        <v>166</v>
      </c>
      <c r="E3176" t="s">
        <v>166</v>
      </c>
      <c r="F3176" t="s">
        <v>12838</v>
      </c>
      <c r="G3176" t="s">
        <v>1978</v>
      </c>
      <c r="H3176" t="s">
        <v>5437</v>
      </c>
      <c r="I3176" t="s">
        <v>6185</v>
      </c>
      <c r="J3176" t="s">
        <v>6185</v>
      </c>
      <c r="K3176" t="s">
        <v>3320</v>
      </c>
      <c r="L3176" t="s">
        <v>91</v>
      </c>
      <c r="M3176" t="s">
        <v>181</v>
      </c>
      <c r="N3176" t="s">
        <v>108</v>
      </c>
      <c r="O3176" t="s">
        <v>94</v>
      </c>
      <c r="P3176">
        <v>1189062</v>
      </c>
      <c r="Q3176">
        <v>164153.69</v>
      </c>
      <c r="R3176" t="s">
        <v>95</v>
      </c>
      <c r="S3176">
        <v>0.32590000000000002</v>
      </c>
      <c r="T3176" s="29">
        <v>44507.23</v>
      </c>
      <c r="U3176" s="29">
        <v>11110.67</v>
      </c>
      <c r="V3176" s="29">
        <v>108535.79</v>
      </c>
    </row>
    <row r="3177" spans="1:22" ht="14.6" x14ac:dyDescent="0.4">
      <c r="A3177" t="s">
        <v>12839</v>
      </c>
      <c r="B3177" t="s">
        <v>12840</v>
      </c>
      <c r="C3177" t="s">
        <v>83</v>
      </c>
      <c r="D3177" t="s">
        <v>166</v>
      </c>
      <c r="E3177" t="s">
        <v>166</v>
      </c>
      <c r="F3177" t="s">
        <v>12841</v>
      </c>
      <c r="G3177" t="s">
        <v>1264</v>
      </c>
      <c r="H3177" t="s">
        <v>6852</v>
      </c>
      <c r="I3177" t="s">
        <v>799</v>
      </c>
      <c r="J3177" t="s">
        <v>5768</v>
      </c>
      <c r="K3177" t="s">
        <v>6534</v>
      </c>
      <c r="L3177" t="s">
        <v>106</v>
      </c>
      <c r="M3177" t="s">
        <v>92</v>
      </c>
      <c r="N3177" t="s">
        <v>108</v>
      </c>
      <c r="O3177" t="s">
        <v>94</v>
      </c>
      <c r="P3177">
        <v>1370998</v>
      </c>
      <c r="Q3177">
        <v>158658.26999999999</v>
      </c>
      <c r="R3177" t="s">
        <v>95</v>
      </c>
      <c r="S3177">
        <v>0.15989999999999999</v>
      </c>
      <c r="T3177" s="29">
        <v>23785.89</v>
      </c>
      <c r="U3177" s="29">
        <v>15133.31</v>
      </c>
      <c r="V3177" s="29">
        <v>119739.07</v>
      </c>
    </row>
    <row r="3178" spans="1:22" ht="14.6" x14ac:dyDescent="0.4">
      <c r="A3178" t="s">
        <v>12842</v>
      </c>
      <c r="B3178" t="s">
        <v>12843</v>
      </c>
      <c r="C3178" t="s">
        <v>155</v>
      </c>
      <c r="D3178" t="s">
        <v>156</v>
      </c>
      <c r="E3178" t="s">
        <v>156</v>
      </c>
      <c r="F3178" t="s">
        <v>12844</v>
      </c>
      <c r="G3178" t="s">
        <v>2272</v>
      </c>
      <c r="H3178" t="s">
        <v>2099</v>
      </c>
      <c r="I3178" t="s">
        <v>7092</v>
      </c>
      <c r="J3178" t="s">
        <v>4315</v>
      </c>
      <c r="K3178" t="s">
        <v>3317</v>
      </c>
      <c r="L3178" t="s">
        <v>144</v>
      </c>
      <c r="M3178" t="s">
        <v>578</v>
      </c>
      <c r="N3178" t="s">
        <v>108</v>
      </c>
      <c r="O3178" t="s">
        <v>94</v>
      </c>
      <c r="P3178">
        <v>212178694</v>
      </c>
      <c r="Q3178">
        <v>56144195.810000002</v>
      </c>
      <c r="R3178" t="s">
        <v>109</v>
      </c>
      <c r="S3178">
        <v>0.43580000000000002</v>
      </c>
      <c r="T3178" s="29">
        <v>18226955.66</v>
      </c>
      <c r="U3178" s="29">
        <v>5181940.6100000003</v>
      </c>
      <c r="V3178" s="29">
        <v>32735299.539999999</v>
      </c>
    </row>
    <row r="3179" spans="1:22" ht="14.6" x14ac:dyDescent="0.4">
      <c r="A3179" t="s">
        <v>12845</v>
      </c>
      <c r="B3179" t="s">
        <v>12846</v>
      </c>
      <c r="C3179" t="s">
        <v>155</v>
      </c>
      <c r="D3179" t="s">
        <v>156</v>
      </c>
      <c r="E3179" t="s">
        <v>156</v>
      </c>
      <c r="F3179" t="s">
        <v>12847</v>
      </c>
      <c r="G3179" t="s">
        <v>3354</v>
      </c>
      <c r="H3179" t="s">
        <v>1534</v>
      </c>
      <c r="I3179" t="s">
        <v>1428</v>
      </c>
      <c r="J3179" t="s">
        <v>1539</v>
      </c>
      <c r="K3179" t="s">
        <v>1995</v>
      </c>
      <c r="L3179" t="s">
        <v>413</v>
      </c>
      <c r="M3179" t="s">
        <v>578</v>
      </c>
      <c r="N3179" t="s">
        <v>93</v>
      </c>
      <c r="O3179" t="s">
        <v>94</v>
      </c>
      <c r="P3179">
        <v>339515684</v>
      </c>
      <c r="Q3179">
        <v>68784326.420000002</v>
      </c>
      <c r="R3179" t="s">
        <v>285</v>
      </c>
      <c r="S3179">
        <v>0.57299999999999995</v>
      </c>
      <c r="T3179" s="29">
        <v>29652847.280000001</v>
      </c>
      <c r="U3179" s="29">
        <v>4657708.91</v>
      </c>
      <c r="V3179" s="29">
        <v>34473770.229999997</v>
      </c>
    </row>
    <row r="3180" spans="1:22" ht="14.6" x14ac:dyDescent="0.4">
      <c r="A3180" t="s">
        <v>12848</v>
      </c>
      <c r="B3180" t="s">
        <v>12849</v>
      </c>
      <c r="C3180" t="s">
        <v>98</v>
      </c>
      <c r="D3180" t="s">
        <v>99</v>
      </c>
      <c r="E3180" t="s">
        <v>99</v>
      </c>
      <c r="F3180" t="s">
        <v>12850</v>
      </c>
      <c r="G3180" t="s">
        <v>3422</v>
      </c>
      <c r="H3180" t="s">
        <v>1773</v>
      </c>
      <c r="I3180" t="s">
        <v>2183</v>
      </c>
      <c r="J3180" t="s">
        <v>5609</v>
      </c>
      <c r="K3180" t="s">
        <v>877</v>
      </c>
      <c r="L3180" t="s">
        <v>832</v>
      </c>
      <c r="M3180" t="s">
        <v>107</v>
      </c>
      <c r="N3180" t="s">
        <v>93</v>
      </c>
      <c r="O3180" t="s">
        <v>94</v>
      </c>
      <c r="P3180">
        <v>158244554</v>
      </c>
      <c r="Q3180">
        <v>27745619.390000001</v>
      </c>
      <c r="R3180" t="s">
        <v>109</v>
      </c>
      <c r="S3180">
        <v>0.57099999999999995</v>
      </c>
      <c r="T3180" s="29">
        <v>11361449.859999999</v>
      </c>
      <c r="U3180" s="29">
        <v>1305557.04</v>
      </c>
      <c r="V3180" s="29">
        <v>15078612.49</v>
      </c>
    </row>
    <row r="3181" spans="1:22" ht="14.6" x14ac:dyDescent="0.4">
      <c r="A3181" t="s">
        <v>12851</v>
      </c>
      <c r="B3181" t="s">
        <v>12852</v>
      </c>
      <c r="C3181" t="s">
        <v>125</v>
      </c>
      <c r="D3181" t="s">
        <v>126</v>
      </c>
      <c r="E3181" t="s">
        <v>126</v>
      </c>
      <c r="F3181" t="s">
        <v>12853</v>
      </c>
      <c r="G3181" t="s">
        <v>1716</v>
      </c>
      <c r="H3181" t="s">
        <v>3237</v>
      </c>
      <c r="I3181" t="s">
        <v>683</v>
      </c>
      <c r="J3181" t="s">
        <v>1301</v>
      </c>
      <c r="K3181" t="s">
        <v>2259</v>
      </c>
      <c r="L3181" t="s">
        <v>133</v>
      </c>
      <c r="M3181" t="s">
        <v>134</v>
      </c>
      <c r="N3181" t="s">
        <v>108</v>
      </c>
      <c r="O3181" t="s">
        <v>94</v>
      </c>
      <c r="P3181">
        <v>535817835</v>
      </c>
      <c r="Q3181">
        <v>509026943.25</v>
      </c>
      <c r="R3181" t="s">
        <v>122</v>
      </c>
      <c r="S3181">
        <v>0.4415</v>
      </c>
      <c r="T3181" s="29">
        <v>146773267.53</v>
      </c>
      <c r="U3181" s="29">
        <v>8321095.3700000001</v>
      </c>
      <c r="V3181" s="29">
        <v>353932580.35000002</v>
      </c>
    </row>
    <row r="3182" spans="1:22" ht="14.6" x14ac:dyDescent="0.4">
      <c r="A3182" t="s">
        <v>12854</v>
      </c>
      <c r="B3182" t="s">
        <v>12855</v>
      </c>
      <c r="C3182" t="s">
        <v>98</v>
      </c>
      <c r="D3182" t="s">
        <v>195</v>
      </c>
      <c r="E3182" t="s">
        <v>195</v>
      </c>
      <c r="F3182" t="s">
        <v>9828</v>
      </c>
      <c r="G3182" t="s">
        <v>11415</v>
      </c>
      <c r="H3182" t="s">
        <v>6445</v>
      </c>
      <c r="I3182" t="s">
        <v>7328</v>
      </c>
      <c r="J3182" t="s">
        <v>459</v>
      </c>
      <c r="K3182" t="s">
        <v>7661</v>
      </c>
      <c r="L3182" t="s">
        <v>832</v>
      </c>
      <c r="M3182" t="s">
        <v>107</v>
      </c>
      <c r="N3182" t="s">
        <v>108</v>
      </c>
      <c r="O3182" t="s">
        <v>94</v>
      </c>
      <c r="P3182">
        <v>180414884</v>
      </c>
      <c r="Q3182">
        <v>110998468.97</v>
      </c>
      <c r="R3182" t="s">
        <v>95</v>
      </c>
      <c r="S3182">
        <v>0.57920000000000005</v>
      </c>
      <c r="T3182" s="29">
        <v>56116353.869999997</v>
      </c>
      <c r="U3182" s="29">
        <v>6431342.6399999997</v>
      </c>
      <c r="V3182" s="29">
        <v>48450772.460000001</v>
      </c>
    </row>
    <row r="3183" spans="1:22" ht="14.6" x14ac:dyDescent="0.4">
      <c r="A3183" t="s">
        <v>12856</v>
      </c>
      <c r="B3183" t="s">
        <v>12857</v>
      </c>
      <c r="C3183" t="s">
        <v>125</v>
      </c>
      <c r="D3183" t="s">
        <v>126</v>
      </c>
      <c r="E3183" t="s">
        <v>126</v>
      </c>
      <c r="F3183" t="s">
        <v>12858</v>
      </c>
      <c r="G3183" t="s">
        <v>208</v>
      </c>
      <c r="H3183" t="s">
        <v>209</v>
      </c>
      <c r="I3183" t="s">
        <v>443</v>
      </c>
      <c r="J3183" t="s">
        <v>7590</v>
      </c>
      <c r="K3183" t="s">
        <v>2045</v>
      </c>
      <c r="L3183" t="s">
        <v>163</v>
      </c>
      <c r="M3183" t="s">
        <v>134</v>
      </c>
      <c r="N3183" t="s">
        <v>108</v>
      </c>
      <c r="O3183" t="s">
        <v>94</v>
      </c>
      <c r="P3183">
        <v>232643899</v>
      </c>
      <c r="Q3183">
        <v>32810302.940000001</v>
      </c>
      <c r="R3183" t="s">
        <v>285</v>
      </c>
      <c r="S3183">
        <v>0.40329999999999999</v>
      </c>
      <c r="T3183" s="29">
        <v>8664398.2300000004</v>
      </c>
      <c r="U3183" s="29">
        <v>1161158.58</v>
      </c>
      <c r="V3183" s="29">
        <v>22984746.129999999</v>
      </c>
    </row>
    <row r="3184" spans="1:22" ht="14.6" x14ac:dyDescent="0.4">
      <c r="A3184" t="s">
        <v>12859</v>
      </c>
      <c r="B3184" t="s">
        <v>12860</v>
      </c>
      <c r="C3184" t="s">
        <v>83</v>
      </c>
      <c r="D3184" t="s">
        <v>84</v>
      </c>
      <c r="E3184" t="s">
        <v>84</v>
      </c>
      <c r="F3184" t="s">
        <v>12861</v>
      </c>
      <c r="G3184" t="s">
        <v>1407</v>
      </c>
      <c r="H3184" t="s">
        <v>6607</v>
      </c>
      <c r="I3184" t="s">
        <v>474</v>
      </c>
      <c r="J3184" t="s">
        <v>4971</v>
      </c>
      <c r="K3184" t="s">
        <v>4920</v>
      </c>
      <c r="L3184" t="s">
        <v>106</v>
      </c>
      <c r="M3184" t="s">
        <v>92</v>
      </c>
      <c r="N3184" t="s">
        <v>93</v>
      </c>
      <c r="O3184" t="s">
        <v>94</v>
      </c>
      <c r="P3184">
        <v>1974470</v>
      </c>
      <c r="Q3184">
        <v>316187</v>
      </c>
      <c r="R3184" t="s">
        <v>95</v>
      </c>
      <c r="S3184">
        <v>0.34770000000000001</v>
      </c>
      <c r="T3184" s="29">
        <v>109925.04</v>
      </c>
      <c r="U3184" s="29">
        <v>8725.18</v>
      </c>
      <c r="V3184" s="29">
        <v>197536.78</v>
      </c>
    </row>
    <row r="3185" spans="1:22" ht="14.6" x14ac:dyDescent="0.4">
      <c r="A3185" t="s">
        <v>12862</v>
      </c>
      <c r="B3185" t="s">
        <v>12863</v>
      </c>
      <c r="C3185" t="s">
        <v>137</v>
      </c>
      <c r="D3185" t="s">
        <v>308</v>
      </c>
      <c r="E3185" t="s">
        <v>308</v>
      </c>
      <c r="F3185" t="s">
        <v>12864</v>
      </c>
      <c r="G3185" t="s">
        <v>1273</v>
      </c>
      <c r="H3185" t="s">
        <v>7773</v>
      </c>
      <c r="I3185" t="s">
        <v>103</v>
      </c>
      <c r="J3185" t="s">
        <v>3029</v>
      </c>
      <c r="K3185" t="s">
        <v>3879</v>
      </c>
      <c r="L3185" t="s">
        <v>765</v>
      </c>
      <c r="M3185" t="s">
        <v>134</v>
      </c>
      <c r="N3185" t="s">
        <v>108</v>
      </c>
      <c r="O3185" t="s">
        <v>94</v>
      </c>
      <c r="P3185">
        <v>27655705</v>
      </c>
      <c r="Q3185">
        <v>8153347.96</v>
      </c>
      <c r="R3185" t="s">
        <v>95</v>
      </c>
      <c r="S3185">
        <v>0.28189999999999998</v>
      </c>
      <c r="T3185" s="29">
        <v>1996460.95</v>
      </c>
      <c r="U3185" s="29">
        <v>763563.21</v>
      </c>
      <c r="V3185" s="29">
        <v>5393323.7999999998</v>
      </c>
    </row>
    <row r="3186" spans="1:22" ht="14.6" x14ac:dyDescent="0.4">
      <c r="A3186" t="s">
        <v>12865</v>
      </c>
      <c r="B3186" t="s">
        <v>12866</v>
      </c>
      <c r="C3186" t="s">
        <v>98</v>
      </c>
      <c r="D3186" t="s">
        <v>1084</v>
      </c>
      <c r="E3186" t="s">
        <v>1084</v>
      </c>
      <c r="F3186" t="s">
        <v>12867</v>
      </c>
      <c r="G3186" t="s">
        <v>5894</v>
      </c>
      <c r="H3186" t="s">
        <v>1824</v>
      </c>
      <c r="I3186" t="s">
        <v>1049</v>
      </c>
      <c r="J3186" t="s">
        <v>2156</v>
      </c>
      <c r="K3186" t="s">
        <v>1733</v>
      </c>
      <c r="L3186" t="s">
        <v>832</v>
      </c>
      <c r="M3186" t="s">
        <v>202</v>
      </c>
      <c r="N3186" t="s">
        <v>108</v>
      </c>
      <c r="O3186" t="s">
        <v>94</v>
      </c>
      <c r="P3186">
        <v>78630620</v>
      </c>
      <c r="Q3186">
        <v>43624604.869999997</v>
      </c>
      <c r="R3186" t="s">
        <v>95</v>
      </c>
      <c r="S3186">
        <v>0.60350000000000004</v>
      </c>
      <c r="T3186" s="29">
        <v>18733946.960000001</v>
      </c>
      <c r="U3186" s="29">
        <v>4137021.59</v>
      </c>
      <c r="V3186" s="29">
        <v>20753636.32</v>
      </c>
    </row>
    <row r="3187" spans="1:22" ht="14.6" x14ac:dyDescent="0.4">
      <c r="A3187" t="s">
        <v>12868</v>
      </c>
      <c r="B3187" t="s">
        <v>12869</v>
      </c>
      <c r="C3187" t="s">
        <v>137</v>
      </c>
      <c r="D3187" t="s">
        <v>308</v>
      </c>
      <c r="E3187" t="s">
        <v>308</v>
      </c>
      <c r="F3187" t="s">
        <v>12870</v>
      </c>
      <c r="G3187" t="s">
        <v>575</v>
      </c>
      <c r="H3187" t="s">
        <v>4159</v>
      </c>
      <c r="I3187" t="s">
        <v>3920</v>
      </c>
      <c r="J3187" t="s">
        <v>1893</v>
      </c>
      <c r="K3187" t="s">
        <v>1017</v>
      </c>
      <c r="L3187" t="s">
        <v>765</v>
      </c>
      <c r="M3187" t="s">
        <v>134</v>
      </c>
      <c r="N3187" t="s">
        <v>486</v>
      </c>
      <c r="O3187" t="s">
        <v>94</v>
      </c>
      <c r="P3187">
        <v>18100784</v>
      </c>
      <c r="Q3187">
        <v>1279428.23</v>
      </c>
      <c r="R3187" t="s">
        <v>95</v>
      </c>
      <c r="S3187">
        <v>0.33150000000000002</v>
      </c>
      <c r="T3187" s="29">
        <v>285662.5</v>
      </c>
      <c r="U3187" s="29">
        <v>49439.21</v>
      </c>
      <c r="V3187" s="29">
        <v>944326.52</v>
      </c>
    </row>
    <row r="3188" spans="1:22" ht="14.6" x14ac:dyDescent="0.4">
      <c r="A3188" t="s">
        <v>12871</v>
      </c>
      <c r="B3188" t="s">
        <v>12872</v>
      </c>
      <c r="C3188" t="s">
        <v>1</v>
      </c>
      <c r="D3188" t="s">
        <v>84</v>
      </c>
      <c r="E3188" t="s">
        <v>84</v>
      </c>
      <c r="F3188" t="s">
        <v>12873</v>
      </c>
      <c r="G3188" t="s">
        <v>7502</v>
      </c>
      <c r="H3188" t="s">
        <v>6376</v>
      </c>
      <c r="I3188" t="s">
        <v>4829</v>
      </c>
      <c r="J3188" t="s">
        <v>440</v>
      </c>
      <c r="K3188" t="s">
        <v>2470</v>
      </c>
      <c r="L3188" t="s">
        <v>144</v>
      </c>
      <c r="M3188" t="s">
        <v>181</v>
      </c>
      <c r="N3188" t="s">
        <v>93</v>
      </c>
      <c r="O3188" t="s">
        <v>94</v>
      </c>
      <c r="P3188">
        <v>5164755</v>
      </c>
      <c r="Q3188">
        <v>1076235.99</v>
      </c>
      <c r="R3188" t="s">
        <v>122</v>
      </c>
      <c r="S3188">
        <v>0.26250000000000001</v>
      </c>
      <c r="T3188" s="29">
        <v>213423.4</v>
      </c>
      <c r="U3188" s="29">
        <v>14920.5</v>
      </c>
      <c r="V3188" s="29">
        <v>847892.09</v>
      </c>
    </row>
    <row r="3189" spans="1:22" ht="14.6" x14ac:dyDescent="0.4">
      <c r="A3189" t="s">
        <v>12874</v>
      </c>
      <c r="B3189" t="s">
        <v>12875</v>
      </c>
      <c r="C3189" t="s">
        <v>137</v>
      </c>
      <c r="D3189" t="s">
        <v>126</v>
      </c>
      <c r="E3189" t="s">
        <v>126</v>
      </c>
      <c r="F3189" t="s">
        <v>12876</v>
      </c>
      <c r="G3189" t="s">
        <v>1560</v>
      </c>
      <c r="H3189" t="s">
        <v>2981</v>
      </c>
      <c r="I3189" t="s">
        <v>229</v>
      </c>
      <c r="J3189" t="s">
        <v>4735</v>
      </c>
      <c r="K3189" t="s">
        <v>1108</v>
      </c>
      <c r="L3189" t="s">
        <v>314</v>
      </c>
      <c r="M3189" t="s">
        <v>134</v>
      </c>
      <c r="N3189" t="s">
        <v>93</v>
      </c>
      <c r="O3189" t="s">
        <v>94</v>
      </c>
      <c r="P3189">
        <v>30453677</v>
      </c>
      <c r="Q3189">
        <v>1315813.06</v>
      </c>
      <c r="R3189" t="s">
        <v>95</v>
      </c>
      <c r="S3189">
        <v>0.10299999999999999</v>
      </c>
      <c r="T3189" s="29">
        <v>84023.49</v>
      </c>
      <c r="U3189" s="29">
        <v>82687.56</v>
      </c>
      <c r="V3189" s="29">
        <v>1149102.01</v>
      </c>
    </row>
    <row r="3190" spans="1:22" ht="14.6" x14ac:dyDescent="0.4">
      <c r="A3190" t="s">
        <v>12877</v>
      </c>
      <c r="B3190" t="s">
        <v>12878</v>
      </c>
      <c r="C3190" t="s">
        <v>83</v>
      </c>
      <c r="D3190" t="s">
        <v>84</v>
      </c>
      <c r="E3190" t="s">
        <v>84</v>
      </c>
      <c r="F3190" t="s">
        <v>12879</v>
      </c>
      <c r="G3190" t="s">
        <v>1663</v>
      </c>
      <c r="H3190" t="s">
        <v>11671</v>
      </c>
      <c r="I3190" t="s">
        <v>836</v>
      </c>
      <c r="J3190" t="s">
        <v>8858</v>
      </c>
      <c r="K3190" t="s">
        <v>3117</v>
      </c>
      <c r="L3190" t="s">
        <v>144</v>
      </c>
      <c r="M3190" t="s">
        <v>134</v>
      </c>
      <c r="N3190" t="s">
        <v>108</v>
      </c>
      <c r="O3190" t="s">
        <v>94</v>
      </c>
      <c r="P3190">
        <v>1840399</v>
      </c>
      <c r="Q3190">
        <v>291878.65000000002</v>
      </c>
      <c r="R3190" t="s">
        <v>95</v>
      </c>
      <c r="S3190">
        <v>0.2417</v>
      </c>
      <c r="T3190" s="29">
        <v>59243.68</v>
      </c>
      <c r="U3190" s="29">
        <v>27450.400000000001</v>
      </c>
      <c r="V3190" s="29">
        <v>205184.57</v>
      </c>
    </row>
    <row r="3191" spans="1:22" ht="14.6" x14ac:dyDescent="0.4">
      <c r="A3191" t="s">
        <v>12880</v>
      </c>
      <c r="B3191" t="s">
        <v>12881</v>
      </c>
      <c r="C3191" t="s">
        <v>112</v>
      </c>
      <c r="D3191" t="s">
        <v>471</v>
      </c>
      <c r="E3191" t="s">
        <v>471</v>
      </c>
      <c r="F3191" t="s">
        <v>12882</v>
      </c>
      <c r="G3191" t="s">
        <v>2417</v>
      </c>
      <c r="H3191" t="s">
        <v>7256</v>
      </c>
      <c r="I3191" t="s">
        <v>9565</v>
      </c>
      <c r="J3191" t="s">
        <v>3218</v>
      </c>
      <c r="K3191" t="s">
        <v>3965</v>
      </c>
      <c r="L3191" t="s">
        <v>370</v>
      </c>
      <c r="M3191" t="s">
        <v>223</v>
      </c>
      <c r="N3191" t="s">
        <v>108</v>
      </c>
      <c r="O3191" t="s">
        <v>94</v>
      </c>
      <c r="P3191">
        <v>41308677</v>
      </c>
      <c r="Q3191">
        <v>8530158.5899999999</v>
      </c>
      <c r="R3191" t="s">
        <v>95</v>
      </c>
      <c r="S3191">
        <v>0.41510000000000002</v>
      </c>
      <c r="T3191" s="29">
        <v>2670598.6</v>
      </c>
      <c r="U3191" s="29">
        <v>529236.92000000004</v>
      </c>
      <c r="V3191" s="29">
        <v>5330323.07</v>
      </c>
    </row>
    <row r="3192" spans="1:22" ht="14.6" x14ac:dyDescent="0.4">
      <c r="A3192" t="s">
        <v>12883</v>
      </c>
      <c r="B3192" t="s">
        <v>12884</v>
      </c>
      <c r="C3192" t="s">
        <v>205</v>
      </c>
      <c r="D3192" t="s">
        <v>382</v>
      </c>
      <c r="E3192" t="s">
        <v>382</v>
      </c>
      <c r="F3192" t="s">
        <v>12885</v>
      </c>
      <c r="G3192" t="s">
        <v>4445</v>
      </c>
      <c r="H3192" t="s">
        <v>7666</v>
      </c>
      <c r="I3192" t="s">
        <v>2093</v>
      </c>
      <c r="J3192" t="s">
        <v>1398</v>
      </c>
      <c r="K3192" t="s">
        <v>2841</v>
      </c>
      <c r="L3192" t="s">
        <v>556</v>
      </c>
      <c r="M3192" t="s">
        <v>121</v>
      </c>
      <c r="N3192" t="s">
        <v>108</v>
      </c>
      <c r="O3192" t="s">
        <v>94</v>
      </c>
      <c r="P3192">
        <v>1262879</v>
      </c>
      <c r="Q3192">
        <v>69796.72</v>
      </c>
      <c r="R3192" t="s">
        <v>122</v>
      </c>
      <c r="S3192">
        <v>0.13639999999999999</v>
      </c>
      <c r="T3192" s="29">
        <v>6267.88</v>
      </c>
      <c r="U3192" s="29">
        <v>5433.84</v>
      </c>
      <c r="V3192" s="29">
        <v>58095</v>
      </c>
    </row>
    <row r="3193" spans="1:22" ht="14.6" x14ac:dyDescent="0.4">
      <c r="A3193" t="s">
        <v>12886</v>
      </c>
      <c r="B3193" t="s">
        <v>12887</v>
      </c>
      <c r="C3193" t="s">
        <v>112</v>
      </c>
      <c r="D3193" t="s">
        <v>471</v>
      </c>
      <c r="E3193" t="s">
        <v>471</v>
      </c>
      <c r="F3193" t="s">
        <v>12888</v>
      </c>
      <c r="G3193" t="s">
        <v>7597</v>
      </c>
      <c r="H3193" t="s">
        <v>814</v>
      </c>
      <c r="I3193" t="s">
        <v>3743</v>
      </c>
      <c r="J3193" t="s">
        <v>5716</v>
      </c>
      <c r="K3193" t="s">
        <v>3394</v>
      </c>
      <c r="L3193" t="s">
        <v>120</v>
      </c>
      <c r="M3193" t="s">
        <v>266</v>
      </c>
      <c r="N3193" t="s">
        <v>108</v>
      </c>
      <c r="O3193" t="s">
        <v>94</v>
      </c>
      <c r="P3193">
        <v>24145254</v>
      </c>
      <c r="Q3193">
        <v>2045441.72</v>
      </c>
      <c r="R3193" t="s">
        <v>95</v>
      </c>
      <c r="S3193">
        <v>0.3987</v>
      </c>
      <c r="T3193" s="29">
        <v>626323.84</v>
      </c>
      <c r="U3193" s="29">
        <v>37294.120000000003</v>
      </c>
      <c r="V3193" s="29">
        <v>1381823.76</v>
      </c>
    </row>
    <row r="3194" spans="1:22" ht="14.6" x14ac:dyDescent="0.4">
      <c r="A3194" t="s">
        <v>12889</v>
      </c>
      <c r="B3194" t="s">
        <v>12890</v>
      </c>
      <c r="C3194" t="s">
        <v>288</v>
      </c>
      <c r="D3194" t="s">
        <v>373</v>
      </c>
      <c r="E3194" t="s">
        <v>373</v>
      </c>
      <c r="F3194" t="s">
        <v>12891</v>
      </c>
      <c r="G3194" t="s">
        <v>4114</v>
      </c>
      <c r="H3194" t="s">
        <v>500</v>
      </c>
      <c r="I3194" t="s">
        <v>4228</v>
      </c>
      <c r="J3194" t="s">
        <v>2466</v>
      </c>
      <c r="K3194" t="s">
        <v>917</v>
      </c>
      <c r="L3194" t="s">
        <v>296</v>
      </c>
      <c r="M3194" t="s">
        <v>134</v>
      </c>
      <c r="N3194" t="s">
        <v>108</v>
      </c>
      <c r="O3194" t="s">
        <v>94</v>
      </c>
      <c r="P3194">
        <v>7008998</v>
      </c>
      <c r="Q3194">
        <v>6186175.4800000004</v>
      </c>
      <c r="R3194" t="s">
        <v>109</v>
      </c>
      <c r="S3194">
        <v>0.37040000000000001</v>
      </c>
      <c r="T3194" s="29">
        <v>1527882.3</v>
      </c>
      <c r="U3194" s="29">
        <v>149983.79999999999</v>
      </c>
      <c r="V3194" s="29">
        <v>4508309.38</v>
      </c>
    </row>
    <row r="3195" spans="1:22" ht="14.6" x14ac:dyDescent="0.4">
      <c r="A3195" t="s">
        <v>12892</v>
      </c>
      <c r="B3195" t="s">
        <v>12893</v>
      </c>
      <c r="C3195" t="s">
        <v>125</v>
      </c>
      <c r="D3195" t="s">
        <v>126</v>
      </c>
      <c r="E3195" t="s">
        <v>126</v>
      </c>
      <c r="F3195" t="s">
        <v>12894</v>
      </c>
      <c r="G3195" t="s">
        <v>6360</v>
      </c>
      <c r="H3195" t="s">
        <v>1050</v>
      </c>
      <c r="I3195" t="s">
        <v>6978</v>
      </c>
      <c r="J3195" t="s">
        <v>1227</v>
      </c>
      <c r="K3195" t="s">
        <v>3461</v>
      </c>
      <c r="L3195" t="s">
        <v>1436</v>
      </c>
      <c r="M3195" t="s">
        <v>134</v>
      </c>
      <c r="N3195" t="s">
        <v>108</v>
      </c>
      <c r="O3195" t="s">
        <v>94</v>
      </c>
      <c r="P3195">
        <v>495079043</v>
      </c>
      <c r="Q3195">
        <v>68851106.950000003</v>
      </c>
      <c r="R3195" t="s">
        <v>95</v>
      </c>
      <c r="S3195">
        <v>0.48180000000000001</v>
      </c>
      <c r="T3195" s="29">
        <v>32515393.969999999</v>
      </c>
      <c r="U3195" s="29">
        <v>1529397.94</v>
      </c>
      <c r="V3195" s="29">
        <v>34806315.039999999</v>
      </c>
    </row>
    <row r="3196" spans="1:22" ht="14.6" x14ac:dyDescent="0.4">
      <c r="A3196" t="s">
        <v>12895</v>
      </c>
      <c r="B3196" t="s">
        <v>12896</v>
      </c>
      <c r="C3196" t="s">
        <v>125</v>
      </c>
      <c r="D3196" t="s">
        <v>308</v>
      </c>
      <c r="E3196" t="s">
        <v>308</v>
      </c>
      <c r="F3196" t="s">
        <v>12897</v>
      </c>
      <c r="G3196" t="s">
        <v>264</v>
      </c>
      <c r="H3196" t="s">
        <v>132</v>
      </c>
      <c r="I3196" t="s">
        <v>605</v>
      </c>
      <c r="J3196" t="s">
        <v>1330</v>
      </c>
      <c r="K3196" t="s">
        <v>131</v>
      </c>
      <c r="L3196" t="s">
        <v>133</v>
      </c>
      <c r="M3196" t="s">
        <v>134</v>
      </c>
      <c r="N3196" t="s">
        <v>108</v>
      </c>
      <c r="O3196" t="s">
        <v>94</v>
      </c>
      <c r="P3196">
        <v>513807407</v>
      </c>
      <c r="Q3196">
        <v>168295147.75999999</v>
      </c>
      <c r="R3196" t="s">
        <v>109</v>
      </c>
      <c r="S3196">
        <v>0.58750000000000002</v>
      </c>
      <c r="T3196" s="29">
        <v>82875858.069999993</v>
      </c>
      <c r="U3196" s="29">
        <v>16031443.83</v>
      </c>
      <c r="V3196" s="29">
        <v>69387845.859999999</v>
      </c>
    </row>
    <row r="3197" spans="1:22" ht="14.6" x14ac:dyDescent="0.4">
      <c r="A3197" t="s">
        <v>12898</v>
      </c>
      <c r="B3197" t="s">
        <v>12899</v>
      </c>
      <c r="C3197" t="s">
        <v>288</v>
      </c>
      <c r="D3197" t="s">
        <v>373</v>
      </c>
      <c r="E3197" t="s">
        <v>373</v>
      </c>
      <c r="F3197" t="s">
        <v>12900</v>
      </c>
      <c r="G3197" t="s">
        <v>2473</v>
      </c>
      <c r="H3197" t="s">
        <v>3514</v>
      </c>
      <c r="I3197" t="s">
        <v>867</v>
      </c>
      <c r="J3197" t="s">
        <v>6048</v>
      </c>
      <c r="K3197" t="s">
        <v>101</v>
      </c>
      <c r="L3197" t="s">
        <v>296</v>
      </c>
      <c r="M3197" t="s">
        <v>297</v>
      </c>
      <c r="N3197" t="s">
        <v>93</v>
      </c>
      <c r="O3197" t="s">
        <v>94</v>
      </c>
      <c r="P3197">
        <v>144766554</v>
      </c>
      <c r="Q3197">
        <v>13892252.890000001</v>
      </c>
      <c r="R3197" t="s">
        <v>95</v>
      </c>
      <c r="S3197">
        <v>0.30559999999999998</v>
      </c>
      <c r="T3197" s="29">
        <v>3863498.27</v>
      </c>
      <c r="U3197" s="29">
        <v>867515.03</v>
      </c>
      <c r="V3197" s="29">
        <v>9161239.5899999999</v>
      </c>
    </row>
    <row r="3198" spans="1:22" ht="14.6" x14ac:dyDescent="0.4">
      <c r="A3198" t="s">
        <v>12901</v>
      </c>
      <c r="B3198" t="s">
        <v>12902</v>
      </c>
      <c r="C3198" t="s">
        <v>155</v>
      </c>
      <c r="D3198" t="s">
        <v>278</v>
      </c>
      <c r="E3198" t="s">
        <v>278</v>
      </c>
      <c r="F3198" t="s">
        <v>12903</v>
      </c>
      <c r="G3198" t="s">
        <v>1086</v>
      </c>
      <c r="H3198" t="s">
        <v>1087</v>
      </c>
      <c r="I3198" t="s">
        <v>2491</v>
      </c>
      <c r="J3198" t="s">
        <v>3256</v>
      </c>
      <c r="K3198" t="s">
        <v>218</v>
      </c>
      <c r="L3198" t="s">
        <v>240</v>
      </c>
      <c r="M3198" t="s">
        <v>578</v>
      </c>
      <c r="N3198" t="s">
        <v>108</v>
      </c>
      <c r="O3198" t="s">
        <v>94</v>
      </c>
      <c r="P3198">
        <v>375674736</v>
      </c>
      <c r="Q3198">
        <v>51843886.369999997</v>
      </c>
      <c r="R3198" t="s">
        <v>95</v>
      </c>
      <c r="S3198">
        <v>0.3755</v>
      </c>
      <c r="T3198" s="29">
        <v>15139754.630000001</v>
      </c>
      <c r="U3198" s="29">
        <v>1150779.47</v>
      </c>
      <c r="V3198" s="29">
        <v>35553352.270000003</v>
      </c>
    </row>
    <row r="3199" spans="1:22" ht="14.6" x14ac:dyDescent="0.4">
      <c r="A3199" t="s">
        <v>12904</v>
      </c>
      <c r="B3199" t="s">
        <v>12905</v>
      </c>
      <c r="C3199" t="s">
        <v>205</v>
      </c>
      <c r="D3199" t="s">
        <v>206</v>
      </c>
      <c r="E3199" t="s">
        <v>206</v>
      </c>
      <c r="F3199" t="s">
        <v>12906</v>
      </c>
      <c r="G3199" t="s">
        <v>336</v>
      </c>
      <c r="H3199" t="s">
        <v>458</v>
      </c>
      <c r="I3199" t="s">
        <v>3784</v>
      </c>
      <c r="J3199" t="s">
        <v>5495</v>
      </c>
      <c r="K3199" t="s">
        <v>7932</v>
      </c>
      <c r="L3199" t="s">
        <v>556</v>
      </c>
      <c r="M3199" t="s">
        <v>121</v>
      </c>
      <c r="N3199" t="s">
        <v>108</v>
      </c>
      <c r="O3199" t="s">
        <v>94</v>
      </c>
      <c r="P3199">
        <v>4199150</v>
      </c>
      <c r="Q3199">
        <v>474302</v>
      </c>
      <c r="R3199" t="s">
        <v>95</v>
      </c>
      <c r="S3199">
        <v>0.3291</v>
      </c>
      <c r="T3199" s="29">
        <v>107725.18</v>
      </c>
      <c r="U3199" s="29">
        <v>30959.040000000001</v>
      </c>
      <c r="V3199" s="29">
        <v>335617.78</v>
      </c>
    </row>
    <row r="3200" spans="1:22" ht="14.6" x14ac:dyDescent="0.4">
      <c r="A3200" t="s">
        <v>12907</v>
      </c>
      <c r="B3200" t="s">
        <v>12908</v>
      </c>
      <c r="C3200" t="s">
        <v>1</v>
      </c>
      <c r="D3200" t="s">
        <v>166</v>
      </c>
      <c r="E3200" t="s">
        <v>166</v>
      </c>
      <c r="F3200" t="s">
        <v>11502</v>
      </c>
      <c r="G3200" t="s">
        <v>3658</v>
      </c>
      <c r="H3200" t="s">
        <v>4653</v>
      </c>
      <c r="I3200" t="s">
        <v>305</v>
      </c>
      <c r="J3200" t="s">
        <v>5802</v>
      </c>
      <c r="K3200" t="s">
        <v>2680</v>
      </c>
      <c r="L3200" t="s">
        <v>144</v>
      </c>
      <c r="M3200" t="s">
        <v>134</v>
      </c>
      <c r="N3200" t="s">
        <v>93</v>
      </c>
      <c r="O3200" t="s">
        <v>94</v>
      </c>
      <c r="P3200">
        <v>7833667</v>
      </c>
      <c r="Q3200">
        <v>185065.94</v>
      </c>
      <c r="R3200" t="s">
        <v>95</v>
      </c>
      <c r="S3200">
        <v>0.30249999999999999</v>
      </c>
      <c r="T3200" s="29">
        <v>43394.29</v>
      </c>
      <c r="U3200" s="29">
        <v>5078.91</v>
      </c>
      <c r="V3200" s="29">
        <v>136592.74</v>
      </c>
    </row>
    <row r="3201" spans="1:22" ht="14.6" x14ac:dyDescent="0.4">
      <c r="A3201" t="s">
        <v>12909</v>
      </c>
      <c r="B3201" t="s">
        <v>12910</v>
      </c>
      <c r="C3201" t="s">
        <v>112</v>
      </c>
      <c r="D3201" t="s">
        <v>471</v>
      </c>
      <c r="E3201" t="s">
        <v>471</v>
      </c>
      <c r="F3201" t="s">
        <v>12911</v>
      </c>
      <c r="G3201" t="s">
        <v>9309</v>
      </c>
      <c r="H3201" t="s">
        <v>4358</v>
      </c>
      <c r="I3201" t="s">
        <v>4457</v>
      </c>
      <c r="J3201" t="s">
        <v>3372</v>
      </c>
      <c r="K3201" t="s">
        <v>4163</v>
      </c>
      <c r="L3201" t="s">
        <v>370</v>
      </c>
      <c r="M3201" t="s">
        <v>223</v>
      </c>
      <c r="N3201" t="s">
        <v>108</v>
      </c>
      <c r="O3201" t="s">
        <v>94</v>
      </c>
      <c r="P3201">
        <v>48574272</v>
      </c>
      <c r="Q3201">
        <v>4328800.8600000003</v>
      </c>
      <c r="R3201" t="s">
        <v>122</v>
      </c>
      <c r="S3201">
        <v>0.27160000000000001</v>
      </c>
      <c r="T3201" s="29">
        <v>999801.38</v>
      </c>
      <c r="U3201" s="29">
        <v>123881.44</v>
      </c>
      <c r="V3201" s="29">
        <v>3205118.04</v>
      </c>
    </row>
    <row r="3202" spans="1:22" ht="14.6" x14ac:dyDescent="0.4">
      <c r="A3202" t="s">
        <v>12912</v>
      </c>
      <c r="B3202" t="s">
        <v>12913</v>
      </c>
      <c r="C3202" t="s">
        <v>288</v>
      </c>
      <c r="D3202" t="s">
        <v>391</v>
      </c>
      <c r="E3202" t="s">
        <v>391</v>
      </c>
      <c r="F3202" t="s">
        <v>12914</v>
      </c>
      <c r="G3202" t="s">
        <v>2323</v>
      </c>
      <c r="H3202" t="s">
        <v>5692</v>
      </c>
      <c r="I3202" t="s">
        <v>3976</v>
      </c>
      <c r="J3202" t="s">
        <v>1561</v>
      </c>
      <c r="K3202" t="s">
        <v>340</v>
      </c>
      <c r="L3202" t="s">
        <v>134</v>
      </c>
      <c r="M3202" t="s">
        <v>134</v>
      </c>
      <c r="N3202" t="s">
        <v>108</v>
      </c>
      <c r="O3202" t="s">
        <v>94</v>
      </c>
      <c r="P3202">
        <v>116161943</v>
      </c>
      <c r="Q3202">
        <v>66597090.530000001</v>
      </c>
      <c r="R3202" t="s">
        <v>122</v>
      </c>
      <c r="S3202">
        <v>0.30940000000000001</v>
      </c>
      <c r="T3202" s="29">
        <v>19761175.370000001</v>
      </c>
      <c r="U3202" s="29">
        <v>1907145.9</v>
      </c>
      <c r="V3202" s="29">
        <v>44928769.259999998</v>
      </c>
    </row>
    <row r="3203" spans="1:22" ht="14.6" x14ac:dyDescent="0.4">
      <c r="A3203" t="s">
        <v>12915</v>
      </c>
      <c r="B3203" t="s">
        <v>12916</v>
      </c>
      <c r="C3203" t="s">
        <v>155</v>
      </c>
      <c r="D3203" t="s">
        <v>156</v>
      </c>
      <c r="E3203" t="s">
        <v>156</v>
      </c>
      <c r="F3203" t="s">
        <v>12917</v>
      </c>
      <c r="G3203" t="s">
        <v>6376</v>
      </c>
      <c r="H3203" t="s">
        <v>1942</v>
      </c>
      <c r="I3203" t="s">
        <v>6571</v>
      </c>
      <c r="J3203" t="s">
        <v>2246</v>
      </c>
      <c r="K3203" t="s">
        <v>3799</v>
      </c>
      <c r="L3203" t="s">
        <v>144</v>
      </c>
      <c r="M3203" t="s">
        <v>134</v>
      </c>
      <c r="N3203" t="s">
        <v>108</v>
      </c>
      <c r="O3203" t="s">
        <v>94</v>
      </c>
      <c r="P3203">
        <v>216172968</v>
      </c>
      <c r="Q3203">
        <v>33015626.780000001</v>
      </c>
      <c r="R3203" t="s">
        <v>122</v>
      </c>
      <c r="S3203">
        <v>0.39550000000000002</v>
      </c>
      <c r="T3203" s="29">
        <v>9880880.5099999998</v>
      </c>
      <c r="U3203" s="29">
        <v>1298279.58</v>
      </c>
      <c r="V3203" s="29">
        <v>21836466.690000001</v>
      </c>
    </row>
    <row r="3204" spans="1:22" ht="14.6" x14ac:dyDescent="0.4">
      <c r="A3204" t="s">
        <v>12918</v>
      </c>
      <c r="B3204" t="s">
        <v>12919</v>
      </c>
      <c r="C3204" t="s">
        <v>137</v>
      </c>
      <c r="D3204" t="s">
        <v>308</v>
      </c>
      <c r="E3204" t="s">
        <v>308</v>
      </c>
      <c r="F3204" t="s">
        <v>12920</v>
      </c>
      <c r="G3204" t="s">
        <v>12113</v>
      </c>
      <c r="H3204" t="s">
        <v>2640</v>
      </c>
      <c r="I3204" t="s">
        <v>3550</v>
      </c>
      <c r="J3204" t="s">
        <v>245</v>
      </c>
      <c r="K3204" t="s">
        <v>1286</v>
      </c>
      <c r="L3204" t="s">
        <v>163</v>
      </c>
      <c r="M3204" t="s">
        <v>134</v>
      </c>
      <c r="N3204" t="s">
        <v>93</v>
      </c>
      <c r="O3204" t="s">
        <v>94</v>
      </c>
      <c r="P3204">
        <v>34336502</v>
      </c>
      <c r="Q3204">
        <v>13258180.890000001</v>
      </c>
      <c r="R3204" t="s">
        <v>95</v>
      </c>
      <c r="S3204">
        <v>0.2606</v>
      </c>
      <c r="T3204" s="29">
        <v>2356705.7200000002</v>
      </c>
      <c r="U3204" s="29">
        <v>377554.16</v>
      </c>
      <c r="V3204" s="29">
        <v>10523921.01</v>
      </c>
    </row>
    <row r="3205" spans="1:22" ht="14.6" x14ac:dyDescent="0.4">
      <c r="A3205" t="s">
        <v>12921</v>
      </c>
      <c r="B3205" t="s">
        <v>12922</v>
      </c>
      <c r="C3205" t="s">
        <v>205</v>
      </c>
      <c r="D3205" t="s">
        <v>206</v>
      </c>
      <c r="E3205" t="s">
        <v>206</v>
      </c>
      <c r="F3205" t="s">
        <v>12923</v>
      </c>
      <c r="G3205" t="s">
        <v>7730</v>
      </c>
      <c r="H3205" t="s">
        <v>5728</v>
      </c>
      <c r="I3205" t="s">
        <v>2001</v>
      </c>
      <c r="J3205" t="s">
        <v>2754</v>
      </c>
      <c r="K3205" t="s">
        <v>1198</v>
      </c>
      <c r="L3205" t="s">
        <v>444</v>
      </c>
      <c r="M3205" t="s">
        <v>121</v>
      </c>
      <c r="N3205" t="s">
        <v>108</v>
      </c>
      <c r="O3205" t="s">
        <v>94</v>
      </c>
      <c r="P3205">
        <v>2859411</v>
      </c>
      <c r="Q3205">
        <v>401922.62</v>
      </c>
      <c r="R3205" t="s">
        <v>95</v>
      </c>
      <c r="S3205">
        <v>0.22720000000000001</v>
      </c>
      <c r="T3205" s="29">
        <v>73750.95</v>
      </c>
      <c r="U3205" s="29">
        <v>21754.19</v>
      </c>
      <c r="V3205" s="29">
        <v>306417.48</v>
      </c>
    </row>
    <row r="3206" spans="1:22" ht="14.6" x14ac:dyDescent="0.4">
      <c r="A3206" t="s">
        <v>12924</v>
      </c>
      <c r="B3206" t="s">
        <v>12925</v>
      </c>
      <c r="C3206" t="s">
        <v>125</v>
      </c>
      <c r="D3206" t="s">
        <v>126</v>
      </c>
      <c r="E3206" t="s">
        <v>126</v>
      </c>
      <c r="F3206" t="s">
        <v>12926</v>
      </c>
      <c r="G3206" t="s">
        <v>3073</v>
      </c>
      <c r="H3206" t="s">
        <v>1308</v>
      </c>
      <c r="I3206" t="s">
        <v>4296</v>
      </c>
      <c r="J3206" t="s">
        <v>9649</v>
      </c>
      <c r="K3206" t="s">
        <v>1755</v>
      </c>
      <c r="L3206" t="s">
        <v>1436</v>
      </c>
      <c r="M3206" t="s">
        <v>134</v>
      </c>
      <c r="N3206" t="s">
        <v>108</v>
      </c>
      <c r="O3206" t="s">
        <v>94</v>
      </c>
      <c r="P3206">
        <v>496034313</v>
      </c>
      <c r="Q3206">
        <v>332042867.25999999</v>
      </c>
      <c r="R3206" t="s">
        <v>109</v>
      </c>
      <c r="S3206">
        <v>0.2828</v>
      </c>
      <c r="T3206" s="29">
        <v>89581227.799999997</v>
      </c>
      <c r="U3206" s="29">
        <v>17267196.420000002</v>
      </c>
      <c r="V3206" s="29">
        <v>225194443.03999999</v>
      </c>
    </row>
    <row r="3207" spans="1:22" ht="14.6" x14ac:dyDescent="0.4">
      <c r="A3207" t="s">
        <v>12927</v>
      </c>
      <c r="B3207" t="s">
        <v>12928</v>
      </c>
      <c r="C3207" t="s">
        <v>125</v>
      </c>
      <c r="D3207" t="s">
        <v>308</v>
      </c>
      <c r="E3207" t="s">
        <v>308</v>
      </c>
      <c r="F3207" t="s">
        <v>12929</v>
      </c>
      <c r="G3207" t="s">
        <v>1773</v>
      </c>
      <c r="H3207" t="s">
        <v>1212</v>
      </c>
      <c r="I3207" t="s">
        <v>1139</v>
      </c>
      <c r="J3207" t="s">
        <v>2046</v>
      </c>
      <c r="K3207" t="s">
        <v>6836</v>
      </c>
      <c r="L3207" t="s">
        <v>144</v>
      </c>
      <c r="M3207" t="s">
        <v>134</v>
      </c>
      <c r="N3207" t="s">
        <v>108</v>
      </c>
      <c r="O3207" t="s">
        <v>94</v>
      </c>
      <c r="P3207">
        <v>210448721</v>
      </c>
      <c r="Q3207">
        <v>32079169.280000001</v>
      </c>
      <c r="R3207" t="s">
        <v>95</v>
      </c>
      <c r="S3207">
        <v>0.51580000000000004</v>
      </c>
      <c r="T3207" s="29">
        <v>14757798.17</v>
      </c>
      <c r="U3207" s="29">
        <v>2434738.31</v>
      </c>
      <c r="V3207" s="29">
        <v>14886632.800000001</v>
      </c>
    </row>
    <row r="3208" spans="1:22" ht="14.6" x14ac:dyDescent="0.4">
      <c r="A3208" t="s">
        <v>12930</v>
      </c>
      <c r="B3208" t="s">
        <v>12931</v>
      </c>
      <c r="C3208" t="s">
        <v>112</v>
      </c>
      <c r="D3208" t="s">
        <v>113</v>
      </c>
      <c r="E3208" t="s">
        <v>113</v>
      </c>
      <c r="F3208" t="s">
        <v>12932</v>
      </c>
      <c r="G3208" t="s">
        <v>4080</v>
      </c>
      <c r="H3208" t="s">
        <v>3599</v>
      </c>
      <c r="I3208" t="s">
        <v>8634</v>
      </c>
      <c r="J3208" t="s">
        <v>6614</v>
      </c>
      <c r="K3208" t="s">
        <v>735</v>
      </c>
      <c r="L3208" t="s">
        <v>222</v>
      </c>
      <c r="M3208" t="s">
        <v>223</v>
      </c>
      <c r="N3208" t="s">
        <v>108</v>
      </c>
      <c r="O3208" t="s">
        <v>94</v>
      </c>
      <c r="P3208">
        <v>30880776</v>
      </c>
      <c r="Q3208">
        <v>3841495.91</v>
      </c>
      <c r="R3208" t="s">
        <v>122</v>
      </c>
      <c r="S3208">
        <v>0.34250000000000003</v>
      </c>
      <c r="T3208" s="29">
        <v>940733.7</v>
      </c>
      <c r="U3208" s="29">
        <v>105988.47</v>
      </c>
      <c r="V3208" s="29">
        <v>2794773.74</v>
      </c>
    </row>
    <row r="3209" spans="1:22" ht="14.6" x14ac:dyDescent="0.4">
      <c r="A3209" t="s">
        <v>12933</v>
      </c>
      <c r="B3209" t="s">
        <v>12934</v>
      </c>
      <c r="C3209" t="s">
        <v>155</v>
      </c>
      <c r="D3209" t="s">
        <v>156</v>
      </c>
      <c r="E3209" t="s">
        <v>156</v>
      </c>
      <c r="F3209" t="s">
        <v>12935</v>
      </c>
      <c r="G3209" t="s">
        <v>3764</v>
      </c>
      <c r="H3209" t="s">
        <v>3788</v>
      </c>
      <c r="I3209" t="s">
        <v>5896</v>
      </c>
      <c r="J3209" t="s">
        <v>9036</v>
      </c>
      <c r="K3209" t="s">
        <v>2519</v>
      </c>
      <c r="L3209" t="s">
        <v>144</v>
      </c>
      <c r="M3209" t="s">
        <v>578</v>
      </c>
      <c r="N3209" t="s">
        <v>108</v>
      </c>
      <c r="O3209" t="s">
        <v>94</v>
      </c>
      <c r="P3209">
        <v>313471662</v>
      </c>
      <c r="Q3209">
        <v>63310861.009999998</v>
      </c>
      <c r="R3209" t="s">
        <v>122</v>
      </c>
      <c r="S3209">
        <v>0.34449999999999997</v>
      </c>
      <c r="T3209" s="29">
        <v>19223782.57</v>
      </c>
      <c r="U3209" s="29">
        <v>5456677.8899999997</v>
      </c>
      <c r="V3209" s="29">
        <v>38630400.549999997</v>
      </c>
    </row>
    <row r="3210" spans="1:22" ht="14.6" x14ac:dyDescent="0.4">
      <c r="A3210" t="s">
        <v>12936</v>
      </c>
      <c r="B3210" t="s">
        <v>12937</v>
      </c>
      <c r="C3210" t="s">
        <v>83</v>
      </c>
      <c r="D3210" t="s">
        <v>84</v>
      </c>
      <c r="E3210" t="s">
        <v>84</v>
      </c>
      <c r="F3210" t="s">
        <v>12938</v>
      </c>
      <c r="G3210" t="s">
        <v>8146</v>
      </c>
      <c r="H3210" t="s">
        <v>4297</v>
      </c>
      <c r="I3210" t="s">
        <v>867</v>
      </c>
      <c r="J3210" t="s">
        <v>4440</v>
      </c>
      <c r="K3210" t="s">
        <v>464</v>
      </c>
      <c r="L3210" t="s">
        <v>106</v>
      </c>
      <c r="M3210" t="s">
        <v>181</v>
      </c>
      <c r="N3210" t="s">
        <v>108</v>
      </c>
      <c r="O3210" t="s">
        <v>94</v>
      </c>
      <c r="P3210">
        <v>985822</v>
      </c>
      <c r="Q3210">
        <v>194925.78</v>
      </c>
      <c r="R3210" t="s">
        <v>95</v>
      </c>
      <c r="S3210">
        <v>0.2306</v>
      </c>
      <c r="T3210" s="29">
        <v>42385.84</v>
      </c>
      <c r="U3210" s="29">
        <v>10498.75</v>
      </c>
      <c r="V3210" s="29">
        <v>142041.19</v>
      </c>
    </row>
    <row r="3211" spans="1:22" ht="14.6" x14ac:dyDescent="0.4">
      <c r="A3211" t="s">
        <v>12939</v>
      </c>
      <c r="B3211" t="s">
        <v>12940</v>
      </c>
      <c r="C3211" t="s">
        <v>184</v>
      </c>
      <c r="D3211" t="s">
        <v>382</v>
      </c>
      <c r="E3211" t="s">
        <v>382</v>
      </c>
      <c r="F3211" t="s">
        <v>12941</v>
      </c>
      <c r="G3211" t="s">
        <v>1058</v>
      </c>
      <c r="H3211" t="s">
        <v>2446</v>
      </c>
      <c r="I3211" t="s">
        <v>2107</v>
      </c>
      <c r="J3211" t="s">
        <v>5184</v>
      </c>
      <c r="K3211" t="s">
        <v>671</v>
      </c>
      <c r="L3211" t="s">
        <v>641</v>
      </c>
      <c r="M3211" t="s">
        <v>223</v>
      </c>
      <c r="N3211" t="s">
        <v>108</v>
      </c>
      <c r="O3211" t="s">
        <v>94</v>
      </c>
      <c r="P3211">
        <v>7570673</v>
      </c>
      <c r="Q3211">
        <v>905368.81</v>
      </c>
      <c r="R3211" t="s">
        <v>95</v>
      </c>
      <c r="S3211">
        <v>0.2127</v>
      </c>
      <c r="T3211" s="29">
        <v>118644.39</v>
      </c>
      <c r="U3211" s="29">
        <v>53059.81</v>
      </c>
      <c r="V3211" s="29">
        <v>733664.61</v>
      </c>
    </row>
    <row r="3212" spans="1:22" ht="14.6" x14ac:dyDescent="0.4">
      <c r="A3212" t="s">
        <v>12942</v>
      </c>
      <c r="B3212" t="s">
        <v>12943</v>
      </c>
      <c r="C3212" t="s">
        <v>1</v>
      </c>
      <c r="D3212" t="s">
        <v>166</v>
      </c>
      <c r="E3212" t="s">
        <v>166</v>
      </c>
      <c r="F3212" t="s">
        <v>12944</v>
      </c>
      <c r="G3212" t="s">
        <v>2145</v>
      </c>
      <c r="H3212" t="s">
        <v>2146</v>
      </c>
      <c r="I3212" t="s">
        <v>6259</v>
      </c>
      <c r="J3212" t="s">
        <v>2768</v>
      </c>
      <c r="K3212" t="s">
        <v>8049</v>
      </c>
      <c r="L3212" t="s">
        <v>353</v>
      </c>
      <c r="M3212" t="s">
        <v>181</v>
      </c>
      <c r="N3212" t="s">
        <v>108</v>
      </c>
      <c r="O3212" t="s">
        <v>94</v>
      </c>
      <c r="P3212">
        <v>5629916</v>
      </c>
      <c r="Q3212">
        <v>529308.01</v>
      </c>
      <c r="R3212" t="s">
        <v>122</v>
      </c>
      <c r="S3212">
        <v>0.36559999999999998</v>
      </c>
      <c r="T3212" s="29">
        <v>138879.72</v>
      </c>
      <c r="U3212" s="29">
        <v>50617.41</v>
      </c>
      <c r="V3212" s="29">
        <v>339810.88</v>
      </c>
    </row>
    <row r="3213" spans="1:22" ht="14.6" x14ac:dyDescent="0.4">
      <c r="A3213" t="s">
        <v>12945</v>
      </c>
      <c r="B3213" t="s">
        <v>12946</v>
      </c>
      <c r="C3213" t="s">
        <v>125</v>
      </c>
      <c r="D3213" t="s">
        <v>126</v>
      </c>
      <c r="E3213" t="s">
        <v>126</v>
      </c>
      <c r="F3213" t="s">
        <v>12947</v>
      </c>
      <c r="G3213" t="s">
        <v>4042</v>
      </c>
      <c r="H3213" t="s">
        <v>4291</v>
      </c>
      <c r="I3213" t="s">
        <v>5780</v>
      </c>
      <c r="J3213" t="s">
        <v>4440</v>
      </c>
      <c r="K3213" t="s">
        <v>404</v>
      </c>
      <c r="L3213" t="s">
        <v>144</v>
      </c>
      <c r="M3213" t="s">
        <v>134</v>
      </c>
      <c r="N3213" t="s">
        <v>93</v>
      </c>
      <c r="O3213" t="s">
        <v>94</v>
      </c>
      <c r="P3213">
        <v>178623167</v>
      </c>
      <c r="Q3213">
        <v>31894487.120000001</v>
      </c>
      <c r="R3213" t="s">
        <v>95</v>
      </c>
      <c r="S3213">
        <v>0.29010000000000002</v>
      </c>
      <c r="T3213" s="29">
        <v>5633656.9400000004</v>
      </c>
      <c r="U3213" s="29">
        <v>1592637.23</v>
      </c>
      <c r="V3213" s="29">
        <v>24668192.949999999</v>
      </c>
    </row>
    <row r="3214" spans="1:22" ht="14.6" x14ac:dyDescent="0.4">
      <c r="A3214" t="s">
        <v>12948</v>
      </c>
      <c r="B3214" t="s">
        <v>12949</v>
      </c>
      <c r="C3214" t="s">
        <v>98</v>
      </c>
      <c r="D3214" t="s">
        <v>195</v>
      </c>
      <c r="E3214" t="s">
        <v>195</v>
      </c>
      <c r="F3214" t="s">
        <v>12950</v>
      </c>
      <c r="G3214" t="s">
        <v>5058</v>
      </c>
      <c r="H3214" t="s">
        <v>3412</v>
      </c>
      <c r="I3214" t="s">
        <v>5168</v>
      </c>
      <c r="J3214" t="s">
        <v>903</v>
      </c>
      <c r="K3214" t="s">
        <v>3194</v>
      </c>
      <c r="L3214" t="s">
        <v>106</v>
      </c>
      <c r="M3214" t="s">
        <v>107</v>
      </c>
      <c r="N3214" t="s">
        <v>108</v>
      </c>
      <c r="O3214" t="s">
        <v>94</v>
      </c>
      <c r="P3214">
        <v>11989348</v>
      </c>
      <c r="Q3214">
        <v>6017446.6500000004</v>
      </c>
      <c r="R3214" t="s">
        <v>109</v>
      </c>
      <c r="S3214">
        <v>0.52280000000000004</v>
      </c>
      <c r="T3214" s="29">
        <v>2885248.16</v>
      </c>
      <c r="U3214" s="29">
        <v>351532.01</v>
      </c>
      <c r="V3214" s="29">
        <v>2780666.48</v>
      </c>
    </row>
    <row r="3215" spans="1:22" ht="14.6" x14ac:dyDescent="0.4">
      <c r="A3215" t="s">
        <v>12951</v>
      </c>
      <c r="B3215" t="s">
        <v>12952</v>
      </c>
      <c r="C3215" t="s">
        <v>1</v>
      </c>
      <c r="D3215" t="s">
        <v>84</v>
      </c>
      <c r="E3215" t="s">
        <v>84</v>
      </c>
      <c r="F3215" t="s">
        <v>12953</v>
      </c>
      <c r="G3215" t="s">
        <v>535</v>
      </c>
      <c r="H3215" t="s">
        <v>7158</v>
      </c>
      <c r="I3215" t="s">
        <v>6341</v>
      </c>
      <c r="J3215" t="s">
        <v>3267</v>
      </c>
      <c r="K3215" t="s">
        <v>4538</v>
      </c>
      <c r="L3215" t="s">
        <v>353</v>
      </c>
      <c r="M3215" t="s">
        <v>202</v>
      </c>
      <c r="N3215" t="s">
        <v>108</v>
      </c>
      <c r="O3215" t="s">
        <v>94</v>
      </c>
      <c r="P3215">
        <v>7804214</v>
      </c>
      <c r="Q3215">
        <v>884860.71</v>
      </c>
      <c r="R3215" t="s">
        <v>95</v>
      </c>
      <c r="S3215">
        <v>0.44500000000000001</v>
      </c>
      <c r="T3215" s="29">
        <v>289698.09000000003</v>
      </c>
      <c r="U3215" s="29">
        <v>29659.119999999999</v>
      </c>
      <c r="V3215" s="29">
        <v>565503.5</v>
      </c>
    </row>
    <row r="3216" spans="1:22" ht="14.6" x14ac:dyDescent="0.4">
      <c r="A3216" t="s">
        <v>12954</v>
      </c>
      <c r="B3216" t="s">
        <v>12955</v>
      </c>
      <c r="C3216" t="s">
        <v>98</v>
      </c>
      <c r="D3216" t="s">
        <v>195</v>
      </c>
      <c r="E3216" t="s">
        <v>195</v>
      </c>
      <c r="F3216" t="s">
        <v>12956</v>
      </c>
      <c r="G3216" t="s">
        <v>784</v>
      </c>
      <c r="H3216" t="s">
        <v>2885</v>
      </c>
      <c r="I3216" t="s">
        <v>1528</v>
      </c>
      <c r="J3216" t="s">
        <v>4267</v>
      </c>
      <c r="K3216" t="s">
        <v>1414</v>
      </c>
      <c r="L3216" t="s">
        <v>1010</v>
      </c>
      <c r="M3216" t="s">
        <v>107</v>
      </c>
      <c r="N3216" t="s">
        <v>108</v>
      </c>
      <c r="O3216" t="s">
        <v>94</v>
      </c>
      <c r="P3216">
        <v>9203001</v>
      </c>
      <c r="Q3216">
        <v>913113.47</v>
      </c>
      <c r="R3216" t="s">
        <v>95</v>
      </c>
      <c r="S3216">
        <v>0.41589999999999999</v>
      </c>
      <c r="T3216" s="29">
        <v>355969.28000000003</v>
      </c>
      <c r="U3216" s="29">
        <v>49816.92</v>
      </c>
      <c r="V3216" s="29">
        <v>507327.27</v>
      </c>
    </row>
    <row r="3217" spans="1:22" ht="14.6" x14ac:dyDescent="0.4">
      <c r="A3217" t="s">
        <v>12957</v>
      </c>
      <c r="B3217" t="s">
        <v>12958</v>
      </c>
      <c r="C3217" t="s">
        <v>137</v>
      </c>
      <c r="D3217" t="s">
        <v>126</v>
      </c>
      <c r="E3217" t="s">
        <v>126</v>
      </c>
      <c r="F3217" t="s">
        <v>12959</v>
      </c>
      <c r="G3217" t="s">
        <v>1649</v>
      </c>
      <c r="H3217" t="s">
        <v>1140</v>
      </c>
      <c r="I3217" t="s">
        <v>1063</v>
      </c>
      <c r="J3217" t="s">
        <v>4234</v>
      </c>
      <c r="K3217" t="s">
        <v>6758</v>
      </c>
      <c r="L3217" t="s">
        <v>144</v>
      </c>
      <c r="M3217" t="s">
        <v>134</v>
      </c>
      <c r="N3217" t="s">
        <v>93</v>
      </c>
      <c r="O3217" t="s">
        <v>94</v>
      </c>
      <c r="P3217">
        <v>55113587</v>
      </c>
      <c r="Q3217">
        <v>9417633.7400000002</v>
      </c>
      <c r="R3217" t="s">
        <v>95</v>
      </c>
      <c r="S3217">
        <v>0.1108</v>
      </c>
      <c r="T3217" s="29">
        <v>683078.96</v>
      </c>
      <c r="U3217" s="29">
        <v>898772.56</v>
      </c>
      <c r="V3217" s="29">
        <v>7835782.2199999997</v>
      </c>
    </row>
    <row r="3218" spans="1:22" ht="14.6" x14ac:dyDescent="0.4">
      <c r="A3218" t="s">
        <v>12960</v>
      </c>
      <c r="B3218" t="s">
        <v>12961</v>
      </c>
      <c r="C3218" t="s">
        <v>1</v>
      </c>
      <c r="D3218" t="s">
        <v>166</v>
      </c>
      <c r="E3218" t="s">
        <v>166</v>
      </c>
      <c r="F3218" t="s">
        <v>12962</v>
      </c>
      <c r="G3218" t="s">
        <v>1413</v>
      </c>
      <c r="H3218" t="s">
        <v>6290</v>
      </c>
      <c r="I3218" t="s">
        <v>1455</v>
      </c>
      <c r="J3218" t="s">
        <v>8456</v>
      </c>
      <c r="K3218" t="s">
        <v>6023</v>
      </c>
      <c r="L3218" t="s">
        <v>106</v>
      </c>
      <c r="M3218" t="s">
        <v>92</v>
      </c>
      <c r="N3218" t="s">
        <v>93</v>
      </c>
      <c r="O3218" t="s">
        <v>94</v>
      </c>
      <c r="P3218">
        <v>7773520</v>
      </c>
      <c r="Q3218">
        <v>795211.22</v>
      </c>
      <c r="R3218" t="s">
        <v>95</v>
      </c>
      <c r="S3218">
        <v>0.38450000000000001</v>
      </c>
      <c r="T3218" s="29">
        <v>215007.13</v>
      </c>
      <c r="U3218" s="29">
        <v>54657.25</v>
      </c>
      <c r="V3218" s="29">
        <v>525546.84</v>
      </c>
    </row>
    <row r="3219" spans="1:22" ht="14.6" x14ac:dyDescent="0.4">
      <c r="A3219" t="s">
        <v>12963</v>
      </c>
      <c r="B3219" t="s">
        <v>12964</v>
      </c>
      <c r="C3219" t="s">
        <v>1</v>
      </c>
      <c r="D3219" t="s">
        <v>166</v>
      </c>
      <c r="E3219" t="s">
        <v>166</v>
      </c>
      <c r="F3219" t="s">
        <v>12965</v>
      </c>
      <c r="G3219" t="s">
        <v>11234</v>
      </c>
      <c r="H3219" t="s">
        <v>3089</v>
      </c>
      <c r="I3219" t="s">
        <v>6914</v>
      </c>
      <c r="J3219" t="s">
        <v>8067</v>
      </c>
      <c r="K3219" t="s">
        <v>6591</v>
      </c>
      <c r="L3219" t="s">
        <v>275</v>
      </c>
      <c r="M3219" t="s">
        <v>202</v>
      </c>
      <c r="N3219" t="s">
        <v>108</v>
      </c>
      <c r="O3219" t="s">
        <v>94</v>
      </c>
      <c r="P3219">
        <v>11906595</v>
      </c>
      <c r="Q3219">
        <v>1283837.22</v>
      </c>
      <c r="R3219" t="s">
        <v>95</v>
      </c>
      <c r="S3219">
        <v>0.49719999999999998</v>
      </c>
      <c r="T3219" s="29">
        <v>632204.72</v>
      </c>
      <c r="U3219" s="29">
        <v>79547.520000000004</v>
      </c>
      <c r="V3219" s="29">
        <v>572084.98</v>
      </c>
    </row>
    <row r="3220" spans="1:22" ht="14.6" x14ac:dyDescent="0.4">
      <c r="A3220" t="s">
        <v>12966</v>
      </c>
      <c r="B3220" t="s">
        <v>12967</v>
      </c>
      <c r="C3220" t="s">
        <v>184</v>
      </c>
      <c r="D3220" t="s">
        <v>185</v>
      </c>
      <c r="E3220" t="s">
        <v>185</v>
      </c>
      <c r="F3220" t="s">
        <v>12968</v>
      </c>
      <c r="G3220" t="s">
        <v>3289</v>
      </c>
      <c r="H3220" t="s">
        <v>5338</v>
      </c>
      <c r="I3220" t="s">
        <v>1342</v>
      </c>
      <c r="J3220" t="s">
        <v>1093</v>
      </c>
      <c r="K3220" t="s">
        <v>1109</v>
      </c>
      <c r="L3220" t="s">
        <v>222</v>
      </c>
      <c r="M3220" t="s">
        <v>121</v>
      </c>
      <c r="N3220" t="s">
        <v>108</v>
      </c>
      <c r="O3220" t="s">
        <v>94</v>
      </c>
      <c r="P3220">
        <v>3676596</v>
      </c>
      <c r="Q3220">
        <v>213903.56</v>
      </c>
      <c r="R3220" t="s">
        <v>95</v>
      </c>
      <c r="S3220">
        <v>0.29599999999999999</v>
      </c>
      <c r="T3220" s="29">
        <v>62121.93</v>
      </c>
      <c r="U3220" s="29">
        <v>5588.39</v>
      </c>
      <c r="V3220" s="29">
        <v>146193.24</v>
      </c>
    </row>
    <row r="3221" spans="1:22" ht="14.6" x14ac:dyDescent="0.4">
      <c r="A3221" t="s">
        <v>12969</v>
      </c>
      <c r="B3221" t="s">
        <v>12970</v>
      </c>
      <c r="C3221" t="s">
        <v>137</v>
      </c>
      <c r="D3221" t="s">
        <v>126</v>
      </c>
      <c r="E3221" t="s">
        <v>126</v>
      </c>
      <c r="F3221" t="s">
        <v>12971</v>
      </c>
      <c r="G3221" t="s">
        <v>1484</v>
      </c>
      <c r="H3221" t="s">
        <v>2940</v>
      </c>
      <c r="I3221" t="s">
        <v>417</v>
      </c>
      <c r="J3221" t="s">
        <v>3494</v>
      </c>
      <c r="K3221" t="s">
        <v>3376</v>
      </c>
      <c r="L3221" t="s">
        <v>765</v>
      </c>
      <c r="M3221" t="s">
        <v>134</v>
      </c>
      <c r="N3221" t="s">
        <v>108</v>
      </c>
      <c r="O3221" t="s">
        <v>94</v>
      </c>
      <c r="P3221">
        <v>19954105</v>
      </c>
      <c r="Q3221">
        <v>14112243.279999999</v>
      </c>
      <c r="R3221" t="s">
        <v>95</v>
      </c>
      <c r="S3221">
        <v>0.26819999999999999</v>
      </c>
      <c r="T3221" s="29">
        <v>3688647.87</v>
      </c>
      <c r="U3221" s="29">
        <v>1155552.99</v>
      </c>
      <c r="V3221" s="29">
        <v>9268042.4199999999</v>
      </c>
    </row>
    <row r="3222" spans="1:22" ht="14.6" x14ac:dyDescent="0.4">
      <c r="A3222" t="s">
        <v>12972</v>
      </c>
      <c r="B3222" t="s">
        <v>12973</v>
      </c>
      <c r="C3222" t="s">
        <v>288</v>
      </c>
      <c r="D3222" t="s">
        <v>289</v>
      </c>
      <c r="E3222" t="s">
        <v>289</v>
      </c>
      <c r="F3222" t="s">
        <v>12974</v>
      </c>
      <c r="G3222" t="s">
        <v>464</v>
      </c>
      <c r="H3222" t="s">
        <v>227</v>
      </c>
      <c r="I3222" t="s">
        <v>7814</v>
      </c>
      <c r="J3222" t="s">
        <v>1412</v>
      </c>
      <c r="K3222" t="s">
        <v>1535</v>
      </c>
      <c r="L3222" t="s">
        <v>92</v>
      </c>
      <c r="M3222" t="s">
        <v>92</v>
      </c>
      <c r="N3222" t="s">
        <v>108</v>
      </c>
      <c r="O3222" t="s">
        <v>94</v>
      </c>
      <c r="P3222">
        <v>146262938</v>
      </c>
      <c r="Q3222">
        <v>19666300.57</v>
      </c>
      <c r="R3222" t="s">
        <v>109</v>
      </c>
      <c r="S3222">
        <v>0.64710000000000001</v>
      </c>
      <c r="T3222" s="29">
        <v>12076246.800000001</v>
      </c>
      <c r="U3222" s="29">
        <v>1662840.39</v>
      </c>
      <c r="V3222" s="29">
        <v>5927213.3799999999</v>
      </c>
    </row>
    <row r="3223" spans="1:22" ht="14.6" x14ac:dyDescent="0.4">
      <c r="A3223" t="s">
        <v>12975</v>
      </c>
      <c r="B3223" t="s">
        <v>12976</v>
      </c>
      <c r="C3223" t="s">
        <v>288</v>
      </c>
      <c r="D3223" t="s">
        <v>289</v>
      </c>
      <c r="E3223" t="s">
        <v>289</v>
      </c>
      <c r="F3223" t="s">
        <v>12977</v>
      </c>
      <c r="G3223" t="s">
        <v>10274</v>
      </c>
      <c r="H3223" t="s">
        <v>2265</v>
      </c>
      <c r="I3223" t="s">
        <v>6948</v>
      </c>
      <c r="J3223" t="s">
        <v>6948</v>
      </c>
      <c r="K3223" t="s">
        <v>4855</v>
      </c>
      <c r="L3223" t="s">
        <v>92</v>
      </c>
      <c r="M3223" t="s">
        <v>92</v>
      </c>
      <c r="N3223" t="s">
        <v>108</v>
      </c>
      <c r="O3223" t="s">
        <v>94</v>
      </c>
      <c r="P3223">
        <v>144284185</v>
      </c>
      <c r="Q3223">
        <v>48282489.359999999</v>
      </c>
      <c r="R3223" t="s">
        <v>95</v>
      </c>
      <c r="S3223">
        <v>0.32479999999999998</v>
      </c>
      <c r="T3223" s="29">
        <v>13238077.949999999</v>
      </c>
      <c r="U3223" s="29">
        <v>2011008.38</v>
      </c>
      <c r="V3223" s="29">
        <v>33033403.030000001</v>
      </c>
    </row>
    <row r="3224" spans="1:22" ht="14.6" x14ac:dyDescent="0.4">
      <c r="A3224" t="s">
        <v>12978</v>
      </c>
      <c r="B3224" t="s">
        <v>12979</v>
      </c>
      <c r="C3224" t="s">
        <v>83</v>
      </c>
      <c r="D3224" t="s">
        <v>84</v>
      </c>
      <c r="E3224" t="s">
        <v>84</v>
      </c>
      <c r="F3224" t="s">
        <v>12980</v>
      </c>
      <c r="G3224" t="s">
        <v>2981</v>
      </c>
      <c r="H3224" t="s">
        <v>6515</v>
      </c>
      <c r="I3224" t="s">
        <v>4445</v>
      </c>
      <c r="J3224" t="s">
        <v>1342</v>
      </c>
      <c r="K3224" t="s">
        <v>586</v>
      </c>
      <c r="L3224" t="s">
        <v>163</v>
      </c>
      <c r="M3224" t="s">
        <v>181</v>
      </c>
      <c r="N3224" t="s">
        <v>108</v>
      </c>
      <c r="O3224" t="s">
        <v>94</v>
      </c>
      <c r="P3224">
        <v>5999938</v>
      </c>
      <c r="Q3224">
        <v>1783067.81</v>
      </c>
      <c r="R3224" t="s">
        <v>95</v>
      </c>
      <c r="S3224">
        <v>0.3175</v>
      </c>
      <c r="T3224" s="29">
        <v>495603.76</v>
      </c>
      <c r="U3224" s="29">
        <v>165633.1</v>
      </c>
      <c r="V3224" s="29">
        <v>1121830.95</v>
      </c>
    </row>
    <row r="3225" spans="1:22" ht="14.6" x14ac:dyDescent="0.4">
      <c r="A3225" t="s">
        <v>12981</v>
      </c>
      <c r="B3225" t="s">
        <v>12982</v>
      </c>
      <c r="C3225" t="s">
        <v>288</v>
      </c>
      <c r="D3225" t="s">
        <v>391</v>
      </c>
      <c r="E3225" t="s">
        <v>391</v>
      </c>
      <c r="F3225" t="s">
        <v>12983</v>
      </c>
      <c r="G3225" t="s">
        <v>2152</v>
      </c>
      <c r="H3225" t="s">
        <v>2726</v>
      </c>
      <c r="I3225" t="s">
        <v>1750</v>
      </c>
      <c r="J3225" t="s">
        <v>1518</v>
      </c>
      <c r="K3225" t="s">
        <v>1005</v>
      </c>
      <c r="L3225" t="s">
        <v>134</v>
      </c>
      <c r="M3225" t="s">
        <v>134</v>
      </c>
      <c r="N3225" t="s">
        <v>108</v>
      </c>
      <c r="O3225" t="s">
        <v>94</v>
      </c>
      <c r="P3225">
        <v>73276030</v>
      </c>
      <c r="Q3225">
        <v>17627425.199999999</v>
      </c>
      <c r="R3225" t="s">
        <v>95</v>
      </c>
      <c r="S3225">
        <v>0.37759999999999999</v>
      </c>
      <c r="T3225" s="29">
        <v>5546951.3200000003</v>
      </c>
      <c r="U3225" s="29">
        <v>1006164.13</v>
      </c>
      <c r="V3225" s="29">
        <v>11074309.75</v>
      </c>
    </row>
    <row r="3226" spans="1:22" ht="14.6" x14ac:dyDescent="0.4">
      <c r="A3226" t="s">
        <v>12984</v>
      </c>
      <c r="B3226" t="s">
        <v>12985</v>
      </c>
      <c r="C3226" t="s">
        <v>155</v>
      </c>
      <c r="D3226" t="s">
        <v>251</v>
      </c>
      <c r="E3226" t="s">
        <v>251</v>
      </c>
      <c r="F3226" t="s">
        <v>12986</v>
      </c>
      <c r="G3226" t="s">
        <v>6727</v>
      </c>
      <c r="H3226" t="s">
        <v>5552</v>
      </c>
      <c r="I3226" t="s">
        <v>5895</v>
      </c>
      <c r="J3226" t="s">
        <v>5116</v>
      </c>
      <c r="K3226" t="s">
        <v>2669</v>
      </c>
      <c r="L3226" t="s">
        <v>163</v>
      </c>
      <c r="M3226" t="s">
        <v>134</v>
      </c>
      <c r="N3226" t="s">
        <v>108</v>
      </c>
      <c r="O3226" t="s">
        <v>94</v>
      </c>
      <c r="P3226">
        <v>435352652</v>
      </c>
      <c r="Q3226">
        <v>87279779.829999998</v>
      </c>
      <c r="R3226" t="s">
        <v>95</v>
      </c>
      <c r="S3226">
        <v>0.56110000000000004</v>
      </c>
      <c r="T3226" s="29">
        <v>44497780.990000002</v>
      </c>
      <c r="U3226" s="29">
        <v>4191742.64</v>
      </c>
      <c r="V3226" s="29">
        <v>38590256.200000003</v>
      </c>
    </row>
    <row r="3227" spans="1:22" ht="14.6" x14ac:dyDescent="0.4">
      <c r="A3227" t="s">
        <v>12987</v>
      </c>
      <c r="B3227" t="s">
        <v>12988</v>
      </c>
      <c r="C3227" t="s">
        <v>125</v>
      </c>
      <c r="D3227" t="s">
        <v>126</v>
      </c>
      <c r="E3227" t="s">
        <v>126</v>
      </c>
      <c r="F3227" t="s">
        <v>12989</v>
      </c>
      <c r="G3227" t="s">
        <v>2399</v>
      </c>
      <c r="H3227" t="s">
        <v>2226</v>
      </c>
      <c r="I3227" t="s">
        <v>5177</v>
      </c>
      <c r="J3227" t="s">
        <v>4894</v>
      </c>
      <c r="K3227" t="s">
        <v>5025</v>
      </c>
      <c r="L3227" t="s">
        <v>144</v>
      </c>
      <c r="M3227" t="s">
        <v>134</v>
      </c>
      <c r="N3227" t="s">
        <v>108</v>
      </c>
      <c r="O3227" t="s">
        <v>94</v>
      </c>
      <c r="P3227">
        <v>494518576</v>
      </c>
      <c r="Q3227">
        <v>160805851.90000001</v>
      </c>
      <c r="R3227" t="s">
        <v>109</v>
      </c>
      <c r="S3227">
        <v>0.46460000000000001</v>
      </c>
      <c r="T3227" s="29">
        <v>64835899.390000001</v>
      </c>
      <c r="U3227" s="29">
        <v>12112102.84</v>
      </c>
      <c r="V3227" s="29">
        <v>83857849.670000002</v>
      </c>
    </row>
    <row r="3228" spans="1:22" ht="14.6" x14ac:dyDescent="0.4">
      <c r="A3228" t="s">
        <v>12990</v>
      </c>
      <c r="B3228" t="s">
        <v>12991</v>
      </c>
      <c r="C3228" t="s">
        <v>1</v>
      </c>
      <c r="D3228" t="s">
        <v>84</v>
      </c>
      <c r="E3228" t="s">
        <v>84</v>
      </c>
      <c r="F3228" t="s">
        <v>12992</v>
      </c>
      <c r="G3228" t="s">
        <v>2620</v>
      </c>
      <c r="H3228" t="s">
        <v>7803</v>
      </c>
      <c r="I3228" t="s">
        <v>1303</v>
      </c>
      <c r="J3228" t="s">
        <v>6146</v>
      </c>
      <c r="K3228" t="s">
        <v>2464</v>
      </c>
      <c r="L3228" t="s">
        <v>275</v>
      </c>
      <c r="M3228" t="s">
        <v>92</v>
      </c>
      <c r="N3228" t="s">
        <v>108</v>
      </c>
      <c r="O3228" t="s">
        <v>94</v>
      </c>
      <c r="P3228">
        <v>7805804</v>
      </c>
      <c r="Q3228">
        <v>730979.17</v>
      </c>
      <c r="R3228" t="s">
        <v>95</v>
      </c>
      <c r="S3228">
        <v>0.25540000000000002</v>
      </c>
      <c r="T3228" s="29">
        <v>137816.42000000001</v>
      </c>
      <c r="U3228" s="29">
        <v>69103.05</v>
      </c>
      <c r="V3228" s="29">
        <v>524059.7</v>
      </c>
    </row>
    <row r="3229" spans="1:22" ht="14.6" x14ac:dyDescent="0.4">
      <c r="A3229" t="s">
        <v>12993</v>
      </c>
      <c r="B3229" t="s">
        <v>12994</v>
      </c>
      <c r="C3229" t="s">
        <v>112</v>
      </c>
      <c r="D3229" t="s">
        <v>113</v>
      </c>
      <c r="E3229" t="s">
        <v>113</v>
      </c>
      <c r="F3229" t="s">
        <v>12995</v>
      </c>
      <c r="G3229" t="s">
        <v>3881</v>
      </c>
      <c r="H3229" t="s">
        <v>1455</v>
      </c>
      <c r="I3229" t="s">
        <v>3529</v>
      </c>
      <c r="J3229" t="s">
        <v>7520</v>
      </c>
      <c r="K3229" t="s">
        <v>2118</v>
      </c>
      <c r="L3229" t="s">
        <v>370</v>
      </c>
      <c r="M3229" t="s">
        <v>121</v>
      </c>
      <c r="N3229" t="s">
        <v>108</v>
      </c>
      <c r="O3229" t="s">
        <v>94</v>
      </c>
      <c r="P3229">
        <v>49711837</v>
      </c>
      <c r="Q3229">
        <v>5019847.88</v>
      </c>
      <c r="R3229" t="s">
        <v>122</v>
      </c>
      <c r="S3229">
        <v>0.34510000000000002</v>
      </c>
      <c r="T3229" s="29">
        <v>1121115.1399999999</v>
      </c>
      <c r="U3229" s="29">
        <v>430753.12</v>
      </c>
      <c r="V3229" s="29">
        <v>3467979.62</v>
      </c>
    </row>
    <row r="3230" spans="1:22" ht="14.6" x14ac:dyDescent="0.4">
      <c r="A3230" t="s">
        <v>12996</v>
      </c>
      <c r="B3230" t="s">
        <v>12997</v>
      </c>
      <c r="C3230" t="s">
        <v>288</v>
      </c>
      <c r="D3230" t="s">
        <v>391</v>
      </c>
      <c r="E3230" t="s">
        <v>391</v>
      </c>
      <c r="F3230" t="s">
        <v>12998</v>
      </c>
      <c r="G3230" t="s">
        <v>1492</v>
      </c>
      <c r="H3230" t="s">
        <v>1001</v>
      </c>
      <c r="I3230" t="s">
        <v>1462</v>
      </c>
      <c r="J3230" t="s">
        <v>386</v>
      </c>
      <c r="K3230" t="s">
        <v>1350</v>
      </c>
      <c r="L3230" t="s">
        <v>92</v>
      </c>
      <c r="M3230" t="s">
        <v>92</v>
      </c>
      <c r="N3230" t="s">
        <v>108</v>
      </c>
      <c r="O3230" t="s">
        <v>94</v>
      </c>
      <c r="P3230">
        <v>131171445</v>
      </c>
      <c r="Q3230">
        <v>65973885.350000001</v>
      </c>
      <c r="R3230" t="s">
        <v>95</v>
      </c>
      <c r="S3230">
        <v>0.37669999999999998</v>
      </c>
      <c r="T3230" s="29">
        <v>15931789.140000001</v>
      </c>
      <c r="U3230" s="29">
        <v>6053039.8099999996</v>
      </c>
      <c r="V3230" s="29">
        <v>43989056.399999999</v>
      </c>
    </row>
    <row r="3231" spans="1:22" ht="14.6" x14ac:dyDescent="0.4">
      <c r="A3231" t="s">
        <v>12999</v>
      </c>
      <c r="B3231" t="s">
        <v>13000</v>
      </c>
      <c r="C3231" t="s">
        <v>288</v>
      </c>
      <c r="D3231" t="s">
        <v>391</v>
      </c>
      <c r="E3231" t="s">
        <v>391</v>
      </c>
      <c r="F3231" t="s">
        <v>13001</v>
      </c>
      <c r="G3231" t="s">
        <v>13002</v>
      </c>
      <c r="H3231" t="s">
        <v>7381</v>
      </c>
      <c r="I3231" t="s">
        <v>4554</v>
      </c>
      <c r="J3231" t="s">
        <v>5402</v>
      </c>
      <c r="K3231" t="s">
        <v>751</v>
      </c>
      <c r="L3231" t="s">
        <v>134</v>
      </c>
      <c r="M3231" t="s">
        <v>297</v>
      </c>
      <c r="N3231" t="s">
        <v>108</v>
      </c>
      <c r="O3231" t="s">
        <v>94</v>
      </c>
      <c r="P3231">
        <v>108413607</v>
      </c>
      <c r="Q3231">
        <v>38753752.700000003</v>
      </c>
      <c r="R3231" t="s">
        <v>109</v>
      </c>
      <c r="S3231">
        <v>0.40129999999999999</v>
      </c>
      <c r="T3231" s="29">
        <v>12589550.75</v>
      </c>
      <c r="U3231" s="29">
        <v>1046889.14</v>
      </c>
      <c r="V3231" s="29">
        <v>25117312.809999999</v>
      </c>
    </row>
    <row r="3232" spans="1:22" ht="14.6" x14ac:dyDescent="0.4">
      <c r="A3232" t="s">
        <v>13003</v>
      </c>
      <c r="B3232" t="s">
        <v>13004</v>
      </c>
      <c r="C3232" t="s">
        <v>1</v>
      </c>
      <c r="D3232" t="s">
        <v>84</v>
      </c>
      <c r="E3232" t="s">
        <v>84</v>
      </c>
      <c r="F3232" t="s">
        <v>13005</v>
      </c>
      <c r="G3232" t="s">
        <v>6555</v>
      </c>
      <c r="H3232" t="s">
        <v>3012</v>
      </c>
      <c r="I3232" t="s">
        <v>2869</v>
      </c>
      <c r="J3232" t="s">
        <v>11297</v>
      </c>
      <c r="K3232" t="s">
        <v>6576</v>
      </c>
      <c r="L3232" t="s">
        <v>144</v>
      </c>
      <c r="M3232" t="s">
        <v>202</v>
      </c>
      <c r="N3232" t="s">
        <v>108</v>
      </c>
      <c r="O3232" t="s">
        <v>94</v>
      </c>
      <c r="P3232">
        <v>4333017</v>
      </c>
      <c r="Q3232">
        <v>1030306.56</v>
      </c>
      <c r="R3232" t="s">
        <v>95</v>
      </c>
      <c r="S3232">
        <v>0.31</v>
      </c>
      <c r="T3232" s="29">
        <v>239525.73</v>
      </c>
      <c r="U3232" s="29">
        <v>59213.9</v>
      </c>
      <c r="V3232" s="29">
        <v>731566.93</v>
      </c>
    </row>
    <row r="3233" spans="1:22" ht="14.6" x14ac:dyDescent="0.4">
      <c r="A3233" t="s">
        <v>13006</v>
      </c>
      <c r="B3233" t="s">
        <v>13007</v>
      </c>
      <c r="C3233" t="s">
        <v>1</v>
      </c>
      <c r="D3233" t="s">
        <v>166</v>
      </c>
      <c r="E3233" t="s">
        <v>166</v>
      </c>
      <c r="F3233" t="s">
        <v>13008</v>
      </c>
      <c r="G3233" t="s">
        <v>5508</v>
      </c>
      <c r="H3233" t="s">
        <v>4629</v>
      </c>
      <c r="I3233" t="s">
        <v>2052</v>
      </c>
      <c r="J3233" t="s">
        <v>1540</v>
      </c>
      <c r="K3233" t="s">
        <v>2136</v>
      </c>
      <c r="L3233" t="s">
        <v>275</v>
      </c>
      <c r="M3233" t="s">
        <v>202</v>
      </c>
      <c r="N3233" t="s">
        <v>108</v>
      </c>
      <c r="O3233" t="s">
        <v>94</v>
      </c>
      <c r="P3233">
        <v>10774757</v>
      </c>
      <c r="Q3233">
        <v>1583471.34</v>
      </c>
      <c r="R3233" t="s">
        <v>122</v>
      </c>
      <c r="S3233">
        <v>0.2258</v>
      </c>
      <c r="T3233" s="29">
        <v>237256.95999999999</v>
      </c>
      <c r="U3233" s="29">
        <v>133903.51</v>
      </c>
      <c r="V3233" s="29">
        <v>1212310.8700000001</v>
      </c>
    </row>
    <row r="3234" spans="1:22" ht="14.6" x14ac:dyDescent="0.4">
      <c r="A3234" t="s">
        <v>13009</v>
      </c>
      <c r="B3234" t="s">
        <v>13010</v>
      </c>
      <c r="C3234" t="s">
        <v>1</v>
      </c>
      <c r="D3234" t="s">
        <v>166</v>
      </c>
      <c r="E3234" t="s">
        <v>166</v>
      </c>
      <c r="F3234" t="s">
        <v>13011</v>
      </c>
      <c r="G3234" t="s">
        <v>5039</v>
      </c>
      <c r="H3234" t="s">
        <v>624</v>
      </c>
      <c r="I3234" t="s">
        <v>4521</v>
      </c>
      <c r="J3234" t="s">
        <v>4423</v>
      </c>
      <c r="K3234" t="s">
        <v>3257</v>
      </c>
      <c r="L3234" t="s">
        <v>106</v>
      </c>
      <c r="M3234" t="s">
        <v>181</v>
      </c>
      <c r="N3234" t="s">
        <v>93</v>
      </c>
      <c r="O3234" t="s">
        <v>94</v>
      </c>
      <c r="P3234">
        <v>6389356</v>
      </c>
      <c r="Q3234">
        <v>1975545.11</v>
      </c>
      <c r="R3234" t="s">
        <v>95</v>
      </c>
      <c r="S3234">
        <v>0.4788</v>
      </c>
      <c r="T3234" s="29">
        <v>833434.76</v>
      </c>
      <c r="U3234" s="29">
        <v>164326.42000000001</v>
      </c>
      <c r="V3234" s="29">
        <v>977783.93</v>
      </c>
    </row>
    <row r="3235" spans="1:22" ht="14.6" x14ac:dyDescent="0.4">
      <c r="A3235" t="s">
        <v>13012</v>
      </c>
      <c r="B3235" t="s">
        <v>13013</v>
      </c>
      <c r="C3235" t="s">
        <v>112</v>
      </c>
      <c r="D3235" t="s">
        <v>471</v>
      </c>
      <c r="E3235" t="s">
        <v>471</v>
      </c>
      <c r="F3235" t="s">
        <v>13014</v>
      </c>
      <c r="G3235" t="s">
        <v>5806</v>
      </c>
      <c r="H3235" t="s">
        <v>1127</v>
      </c>
      <c r="I3235" t="s">
        <v>3999</v>
      </c>
      <c r="J3235" t="s">
        <v>2181</v>
      </c>
      <c r="K3235" t="s">
        <v>6217</v>
      </c>
      <c r="L3235" t="s">
        <v>120</v>
      </c>
      <c r="M3235" t="s">
        <v>266</v>
      </c>
      <c r="N3235" t="s">
        <v>108</v>
      </c>
      <c r="O3235" t="s">
        <v>94</v>
      </c>
      <c r="P3235">
        <v>41328958</v>
      </c>
      <c r="Q3235">
        <v>696860.25</v>
      </c>
      <c r="R3235" t="s">
        <v>95</v>
      </c>
      <c r="S3235">
        <v>0.44259999999999999</v>
      </c>
      <c r="T3235" s="29">
        <v>196349.43</v>
      </c>
      <c r="U3235" s="29">
        <v>10591.98</v>
      </c>
      <c r="V3235" s="29">
        <v>489918.84</v>
      </c>
    </row>
    <row r="3236" spans="1:22" ht="14.6" x14ac:dyDescent="0.4">
      <c r="A3236" t="s">
        <v>13015</v>
      </c>
      <c r="B3236" t="s">
        <v>13016</v>
      </c>
      <c r="C3236" t="s">
        <v>184</v>
      </c>
      <c r="D3236" t="s">
        <v>185</v>
      </c>
      <c r="E3236" t="s">
        <v>185</v>
      </c>
      <c r="F3236" t="s">
        <v>13017</v>
      </c>
      <c r="G3236" t="s">
        <v>5049</v>
      </c>
      <c r="H3236" t="s">
        <v>1366</v>
      </c>
      <c r="I3236" t="s">
        <v>1057</v>
      </c>
      <c r="J3236" t="s">
        <v>4981</v>
      </c>
      <c r="K3236" t="s">
        <v>4520</v>
      </c>
      <c r="L3236" t="s">
        <v>641</v>
      </c>
      <c r="M3236" t="s">
        <v>121</v>
      </c>
      <c r="N3236" t="s">
        <v>108</v>
      </c>
      <c r="O3236" t="s">
        <v>94</v>
      </c>
      <c r="P3236">
        <v>4852360</v>
      </c>
      <c r="Q3236">
        <v>599017.18000000005</v>
      </c>
      <c r="R3236" t="s">
        <v>95</v>
      </c>
      <c r="S3236">
        <v>0.28149999999999997</v>
      </c>
      <c r="T3236" s="29">
        <v>162846</v>
      </c>
      <c r="U3236" s="29">
        <v>8428.75</v>
      </c>
      <c r="V3236" s="29">
        <v>427742.43</v>
      </c>
    </row>
    <row r="3237" spans="1:22" ht="14.6" x14ac:dyDescent="0.4">
      <c r="A3237" t="s">
        <v>13018</v>
      </c>
      <c r="B3237" t="s">
        <v>13019</v>
      </c>
      <c r="C3237" t="s">
        <v>1</v>
      </c>
      <c r="D3237" t="s">
        <v>84</v>
      </c>
      <c r="E3237" t="s">
        <v>84</v>
      </c>
      <c r="F3237" t="s">
        <v>13020</v>
      </c>
      <c r="G3237" t="s">
        <v>1426</v>
      </c>
      <c r="H3237" t="s">
        <v>2428</v>
      </c>
      <c r="I3237" t="s">
        <v>3926</v>
      </c>
      <c r="J3237" t="s">
        <v>3733</v>
      </c>
      <c r="K3237" t="s">
        <v>5761</v>
      </c>
      <c r="L3237" t="s">
        <v>275</v>
      </c>
      <c r="M3237" t="s">
        <v>181</v>
      </c>
      <c r="N3237" t="s">
        <v>93</v>
      </c>
      <c r="O3237" t="s">
        <v>94</v>
      </c>
      <c r="P3237">
        <v>3135264</v>
      </c>
      <c r="Q3237">
        <v>389965.59</v>
      </c>
      <c r="R3237" t="s">
        <v>95</v>
      </c>
      <c r="S3237">
        <v>0.253</v>
      </c>
      <c r="T3237" s="29">
        <v>85742.18</v>
      </c>
      <c r="U3237" s="29">
        <v>35302.47</v>
      </c>
      <c r="V3237" s="29">
        <v>268920.94</v>
      </c>
    </row>
    <row r="3238" spans="1:22" ht="14.6" x14ac:dyDescent="0.4">
      <c r="A3238" t="s">
        <v>13021</v>
      </c>
      <c r="B3238" t="s">
        <v>13022</v>
      </c>
      <c r="C3238" t="s">
        <v>155</v>
      </c>
      <c r="D3238" t="s">
        <v>278</v>
      </c>
      <c r="E3238" t="s">
        <v>278</v>
      </c>
      <c r="F3238" t="s">
        <v>13023</v>
      </c>
      <c r="G3238" t="s">
        <v>3958</v>
      </c>
      <c r="H3238" t="s">
        <v>3310</v>
      </c>
      <c r="I3238" t="s">
        <v>10147</v>
      </c>
      <c r="J3238" t="s">
        <v>4449</v>
      </c>
      <c r="K3238" t="s">
        <v>2769</v>
      </c>
      <c r="L3238" t="s">
        <v>163</v>
      </c>
      <c r="M3238" t="s">
        <v>578</v>
      </c>
      <c r="N3238" t="s">
        <v>93</v>
      </c>
      <c r="O3238" t="s">
        <v>94</v>
      </c>
      <c r="P3238">
        <v>483639113</v>
      </c>
      <c r="Q3238">
        <v>92232838.099999994</v>
      </c>
      <c r="R3238" t="s">
        <v>95</v>
      </c>
      <c r="S3238">
        <v>0.44040000000000001</v>
      </c>
      <c r="T3238" s="29">
        <v>30903910.390000001</v>
      </c>
      <c r="U3238" s="29">
        <v>5201429.28</v>
      </c>
      <c r="V3238" s="29">
        <v>56127498.43</v>
      </c>
    </row>
    <row r="3239" spans="1:22" ht="14.6" x14ac:dyDescent="0.4">
      <c r="A3239" t="s">
        <v>13024</v>
      </c>
      <c r="B3239" t="s">
        <v>13025</v>
      </c>
      <c r="C3239" t="s">
        <v>288</v>
      </c>
      <c r="D3239" t="s">
        <v>289</v>
      </c>
      <c r="E3239" t="s">
        <v>289</v>
      </c>
      <c r="F3239" t="s">
        <v>9973</v>
      </c>
      <c r="G3239" t="s">
        <v>891</v>
      </c>
      <c r="H3239" t="s">
        <v>3878</v>
      </c>
      <c r="I3239" t="s">
        <v>4037</v>
      </c>
      <c r="J3239" t="s">
        <v>4589</v>
      </c>
      <c r="K3239" t="s">
        <v>1670</v>
      </c>
      <c r="L3239" t="s">
        <v>134</v>
      </c>
      <c r="M3239" t="s">
        <v>297</v>
      </c>
      <c r="N3239" t="s">
        <v>108</v>
      </c>
      <c r="O3239" t="s">
        <v>94</v>
      </c>
      <c r="P3239">
        <v>135402090</v>
      </c>
      <c r="Q3239">
        <v>11270288.07</v>
      </c>
      <c r="R3239" t="s">
        <v>285</v>
      </c>
      <c r="S3239">
        <v>0.54779999999999995</v>
      </c>
      <c r="T3239" s="29">
        <v>4617615.6100000003</v>
      </c>
      <c r="U3239" s="29">
        <v>663116.11</v>
      </c>
      <c r="V3239" s="29">
        <v>5989556.3499999996</v>
      </c>
    </row>
    <row r="3240" spans="1:22" ht="14.6" x14ac:dyDescent="0.4">
      <c r="A3240" t="s">
        <v>13026</v>
      </c>
      <c r="B3240" t="s">
        <v>13027</v>
      </c>
      <c r="C3240" t="s">
        <v>205</v>
      </c>
      <c r="D3240" t="s">
        <v>206</v>
      </c>
      <c r="E3240" t="s">
        <v>206</v>
      </c>
      <c r="F3240" t="s">
        <v>12282</v>
      </c>
      <c r="G3240" t="s">
        <v>1027</v>
      </c>
      <c r="H3240" t="s">
        <v>5267</v>
      </c>
      <c r="I3240" t="s">
        <v>3846</v>
      </c>
      <c r="J3240" t="s">
        <v>1870</v>
      </c>
      <c r="K3240" t="s">
        <v>2152</v>
      </c>
      <c r="L3240" t="s">
        <v>231</v>
      </c>
      <c r="M3240" t="s">
        <v>121</v>
      </c>
      <c r="N3240" t="s">
        <v>108</v>
      </c>
      <c r="O3240" t="s">
        <v>94</v>
      </c>
      <c r="P3240">
        <v>4591265</v>
      </c>
      <c r="Q3240">
        <v>625928.66</v>
      </c>
      <c r="R3240" t="s">
        <v>95</v>
      </c>
      <c r="S3240">
        <v>0.24979999999999999</v>
      </c>
      <c r="T3240" s="29">
        <v>104661.74</v>
      </c>
      <c r="U3240" s="29">
        <v>25011.24</v>
      </c>
      <c r="V3240" s="29">
        <v>496255.68</v>
      </c>
    </row>
    <row r="3241" spans="1:22" ht="14.6" x14ac:dyDescent="0.4">
      <c r="A3241" t="s">
        <v>13028</v>
      </c>
      <c r="B3241" t="s">
        <v>13029</v>
      </c>
      <c r="C3241" t="s">
        <v>1</v>
      </c>
      <c r="D3241" t="s">
        <v>166</v>
      </c>
      <c r="E3241" t="s">
        <v>166</v>
      </c>
      <c r="F3241" t="s">
        <v>13030</v>
      </c>
      <c r="G3241" t="s">
        <v>5447</v>
      </c>
      <c r="H3241" t="s">
        <v>3320</v>
      </c>
      <c r="I3241" t="s">
        <v>1336</v>
      </c>
      <c r="J3241" t="s">
        <v>1477</v>
      </c>
      <c r="K3241" t="s">
        <v>1980</v>
      </c>
      <c r="L3241" t="s">
        <v>275</v>
      </c>
      <c r="M3241" t="s">
        <v>202</v>
      </c>
      <c r="N3241" t="s">
        <v>93</v>
      </c>
      <c r="O3241" t="s">
        <v>94</v>
      </c>
      <c r="P3241">
        <v>6249993</v>
      </c>
      <c r="Q3241">
        <v>1047816.28</v>
      </c>
      <c r="R3241" t="s">
        <v>95</v>
      </c>
      <c r="S3241">
        <v>0.41510000000000002</v>
      </c>
      <c r="T3241" s="29">
        <v>329357.37</v>
      </c>
      <c r="U3241" s="29">
        <v>49715.05</v>
      </c>
      <c r="V3241" s="29">
        <v>668743.86</v>
      </c>
    </row>
    <row r="3242" spans="1:22" ht="14.6" x14ac:dyDescent="0.4">
      <c r="A3242" t="s">
        <v>13031</v>
      </c>
      <c r="B3242" t="s">
        <v>13032</v>
      </c>
      <c r="C3242" t="s">
        <v>155</v>
      </c>
      <c r="D3242" t="s">
        <v>251</v>
      </c>
      <c r="E3242" t="s">
        <v>251</v>
      </c>
      <c r="F3242" t="s">
        <v>13033</v>
      </c>
      <c r="G3242" t="s">
        <v>4246</v>
      </c>
      <c r="H3242" t="s">
        <v>1724</v>
      </c>
      <c r="I3242" t="s">
        <v>1154</v>
      </c>
      <c r="J3242" t="s">
        <v>1857</v>
      </c>
      <c r="K3242" t="s">
        <v>12113</v>
      </c>
      <c r="L3242" t="s">
        <v>413</v>
      </c>
      <c r="M3242" t="s">
        <v>134</v>
      </c>
      <c r="N3242" t="s">
        <v>93</v>
      </c>
      <c r="O3242" t="s">
        <v>94</v>
      </c>
      <c r="P3242">
        <v>19928179</v>
      </c>
      <c r="Q3242">
        <v>10559529.619999999</v>
      </c>
      <c r="R3242" t="s">
        <v>95</v>
      </c>
      <c r="S3242">
        <v>0.58089999999999997</v>
      </c>
      <c r="T3242" s="29">
        <v>4900356.3499999996</v>
      </c>
      <c r="U3242" s="29">
        <v>435378.53</v>
      </c>
      <c r="V3242" s="29">
        <v>5223794.74</v>
      </c>
    </row>
    <row r="3243" spans="1:22" ht="14.6" x14ac:dyDescent="0.4">
      <c r="A3243" t="s">
        <v>13034</v>
      </c>
      <c r="B3243" t="s">
        <v>13035</v>
      </c>
      <c r="C3243" t="s">
        <v>205</v>
      </c>
      <c r="D3243" t="s">
        <v>382</v>
      </c>
      <c r="E3243" t="s">
        <v>382</v>
      </c>
      <c r="F3243" t="s">
        <v>13036</v>
      </c>
      <c r="G3243" t="s">
        <v>2876</v>
      </c>
      <c r="H3243" t="s">
        <v>13037</v>
      </c>
      <c r="I3243" t="s">
        <v>4884</v>
      </c>
      <c r="J3243" t="s">
        <v>1456</v>
      </c>
      <c r="K3243" t="s">
        <v>4667</v>
      </c>
      <c r="L3243" t="s">
        <v>213</v>
      </c>
      <c r="M3243" t="s">
        <v>121</v>
      </c>
      <c r="N3243" t="s">
        <v>93</v>
      </c>
      <c r="O3243" t="s">
        <v>94</v>
      </c>
      <c r="P3243">
        <v>3857171</v>
      </c>
      <c r="Q3243">
        <v>647817.04</v>
      </c>
      <c r="R3243" t="s">
        <v>122</v>
      </c>
      <c r="S3243">
        <v>0.16070000000000001</v>
      </c>
      <c r="T3243" s="29">
        <v>97686</v>
      </c>
      <c r="U3243" s="29">
        <v>15537.05</v>
      </c>
      <c r="V3243" s="29">
        <v>534593.99</v>
      </c>
    </row>
    <row r="3244" spans="1:22" ht="14.6" x14ac:dyDescent="0.4">
      <c r="A3244" t="s">
        <v>13038</v>
      </c>
      <c r="B3244" t="s">
        <v>13039</v>
      </c>
      <c r="C3244" t="s">
        <v>98</v>
      </c>
      <c r="D3244" t="s">
        <v>1084</v>
      </c>
      <c r="E3244" t="s">
        <v>1084</v>
      </c>
      <c r="F3244" t="s">
        <v>13040</v>
      </c>
      <c r="G3244" t="s">
        <v>7730</v>
      </c>
      <c r="H3244" t="s">
        <v>5728</v>
      </c>
      <c r="I3244" t="s">
        <v>4725</v>
      </c>
      <c r="J3244" t="s">
        <v>4725</v>
      </c>
      <c r="K3244" t="s">
        <v>3449</v>
      </c>
      <c r="L3244" t="s">
        <v>1010</v>
      </c>
      <c r="M3244" t="s">
        <v>107</v>
      </c>
      <c r="N3244" t="s">
        <v>93</v>
      </c>
      <c r="O3244" t="s">
        <v>94</v>
      </c>
      <c r="P3244">
        <v>74712867</v>
      </c>
      <c r="Q3244">
        <v>16350514.25</v>
      </c>
      <c r="R3244" t="s">
        <v>285</v>
      </c>
      <c r="S3244">
        <v>0.30640000000000001</v>
      </c>
      <c r="T3244" s="29">
        <v>3453361.15</v>
      </c>
      <c r="U3244" s="29">
        <v>1100752.69</v>
      </c>
      <c r="V3244" s="29">
        <v>11796400.41</v>
      </c>
    </row>
    <row r="3245" spans="1:22" ht="14.6" x14ac:dyDescent="0.4">
      <c r="A3245" t="s">
        <v>13041</v>
      </c>
      <c r="B3245" t="s">
        <v>13042</v>
      </c>
      <c r="C3245" t="s">
        <v>125</v>
      </c>
      <c r="D3245" t="s">
        <v>126</v>
      </c>
      <c r="E3245" t="s">
        <v>126</v>
      </c>
      <c r="F3245" t="s">
        <v>8567</v>
      </c>
      <c r="G3245" t="s">
        <v>4066</v>
      </c>
      <c r="H3245" t="s">
        <v>621</v>
      </c>
      <c r="I3245" t="s">
        <v>3437</v>
      </c>
      <c r="J3245" t="s">
        <v>404</v>
      </c>
      <c r="K3245" t="s">
        <v>1923</v>
      </c>
      <c r="L3245" t="s">
        <v>133</v>
      </c>
      <c r="M3245" t="s">
        <v>134</v>
      </c>
      <c r="N3245" t="s">
        <v>108</v>
      </c>
      <c r="O3245" t="s">
        <v>94</v>
      </c>
      <c r="P3245">
        <v>379483370</v>
      </c>
      <c r="Q3245">
        <v>23496827.77</v>
      </c>
      <c r="R3245" t="s">
        <v>109</v>
      </c>
      <c r="S3245">
        <v>0.57489999999999997</v>
      </c>
      <c r="T3245" s="29">
        <v>9573319.6400000006</v>
      </c>
      <c r="U3245" s="29">
        <v>2154844.36</v>
      </c>
      <c r="V3245" s="29">
        <v>11768663.77</v>
      </c>
    </row>
    <row r="3246" spans="1:22" ht="14.6" x14ac:dyDescent="0.4">
      <c r="A3246" t="s">
        <v>13043</v>
      </c>
      <c r="B3246" t="s">
        <v>13044</v>
      </c>
      <c r="C3246" t="s">
        <v>184</v>
      </c>
      <c r="D3246" t="s">
        <v>185</v>
      </c>
      <c r="E3246" t="s">
        <v>185</v>
      </c>
      <c r="F3246" t="s">
        <v>13045</v>
      </c>
      <c r="G3246" t="s">
        <v>2353</v>
      </c>
      <c r="H3246" t="s">
        <v>2167</v>
      </c>
      <c r="I3246" t="s">
        <v>237</v>
      </c>
      <c r="J3246" t="s">
        <v>2546</v>
      </c>
      <c r="K3246" t="s">
        <v>1067</v>
      </c>
      <c r="L3246" t="s">
        <v>641</v>
      </c>
      <c r="M3246" t="s">
        <v>223</v>
      </c>
      <c r="N3246" t="s">
        <v>93</v>
      </c>
      <c r="O3246" t="s">
        <v>94</v>
      </c>
      <c r="P3246">
        <v>3058832</v>
      </c>
      <c r="Q3246">
        <v>353521.44</v>
      </c>
      <c r="R3246" t="s">
        <v>95</v>
      </c>
      <c r="S3246">
        <v>0.28239999999999998</v>
      </c>
      <c r="T3246" s="29">
        <v>65024.54</v>
      </c>
      <c r="U3246" s="29">
        <v>34613.879999999997</v>
      </c>
      <c r="V3246" s="29">
        <v>253883.02</v>
      </c>
    </row>
    <row r="3247" spans="1:22" ht="14.6" x14ac:dyDescent="0.4">
      <c r="A3247" t="s">
        <v>13046</v>
      </c>
      <c r="B3247" t="s">
        <v>13047</v>
      </c>
      <c r="C3247" t="s">
        <v>83</v>
      </c>
      <c r="D3247" t="s">
        <v>84</v>
      </c>
      <c r="E3247" t="s">
        <v>84</v>
      </c>
      <c r="F3247" t="s">
        <v>7410</v>
      </c>
      <c r="G3247" t="s">
        <v>2567</v>
      </c>
      <c r="H3247" t="s">
        <v>9625</v>
      </c>
      <c r="I3247" t="s">
        <v>4804</v>
      </c>
      <c r="J3247" t="s">
        <v>1705</v>
      </c>
      <c r="K3247" t="s">
        <v>8242</v>
      </c>
      <c r="L3247" t="s">
        <v>91</v>
      </c>
      <c r="M3247" t="s">
        <v>92</v>
      </c>
      <c r="N3247" t="s">
        <v>108</v>
      </c>
      <c r="O3247" t="s">
        <v>94</v>
      </c>
      <c r="P3247">
        <v>5974865</v>
      </c>
      <c r="Q3247">
        <v>1821106.99</v>
      </c>
      <c r="R3247" t="s">
        <v>95</v>
      </c>
      <c r="S3247">
        <v>0.13220000000000001</v>
      </c>
      <c r="T3247" s="29">
        <v>202418.76</v>
      </c>
      <c r="U3247" s="29">
        <v>102312.21</v>
      </c>
      <c r="V3247" s="29">
        <v>1516376.02</v>
      </c>
    </row>
    <row r="3248" spans="1:22" ht="14.6" x14ac:dyDescent="0.4">
      <c r="A3248" t="s">
        <v>13048</v>
      </c>
      <c r="B3248" t="s">
        <v>13049</v>
      </c>
      <c r="C3248" t="s">
        <v>205</v>
      </c>
      <c r="D3248" t="s">
        <v>382</v>
      </c>
      <c r="E3248" t="s">
        <v>382</v>
      </c>
      <c r="F3248" t="s">
        <v>13050</v>
      </c>
      <c r="G3248" t="s">
        <v>1603</v>
      </c>
      <c r="H3248" t="s">
        <v>1604</v>
      </c>
      <c r="I3248" t="s">
        <v>6200</v>
      </c>
      <c r="J3248" t="s">
        <v>6659</v>
      </c>
      <c r="K3248" t="s">
        <v>5569</v>
      </c>
      <c r="L3248" t="s">
        <v>556</v>
      </c>
      <c r="M3248" t="s">
        <v>121</v>
      </c>
      <c r="N3248" t="s">
        <v>108</v>
      </c>
      <c r="O3248" t="s">
        <v>94</v>
      </c>
      <c r="P3248">
        <v>3661926</v>
      </c>
      <c r="Q3248">
        <v>474453.11</v>
      </c>
      <c r="R3248" t="s">
        <v>95</v>
      </c>
      <c r="S3248">
        <v>0.21690000000000001</v>
      </c>
      <c r="T3248" s="29">
        <v>99642.12</v>
      </c>
      <c r="U3248" s="29">
        <v>31137.16</v>
      </c>
      <c r="V3248" s="29">
        <v>343673.83</v>
      </c>
    </row>
    <row r="3249" spans="1:22" ht="14.6" x14ac:dyDescent="0.4">
      <c r="A3249" t="s">
        <v>13051</v>
      </c>
      <c r="B3249" t="s">
        <v>13052</v>
      </c>
      <c r="C3249" t="s">
        <v>112</v>
      </c>
      <c r="D3249" t="s">
        <v>113</v>
      </c>
      <c r="E3249" t="s">
        <v>113</v>
      </c>
      <c r="F3249" t="s">
        <v>13053</v>
      </c>
      <c r="G3249" t="s">
        <v>293</v>
      </c>
      <c r="H3249" t="s">
        <v>11579</v>
      </c>
      <c r="I3249" t="s">
        <v>10901</v>
      </c>
      <c r="J3249" t="s">
        <v>607</v>
      </c>
      <c r="K3249" t="s">
        <v>8285</v>
      </c>
      <c r="L3249" t="s">
        <v>222</v>
      </c>
      <c r="M3249" t="s">
        <v>121</v>
      </c>
      <c r="N3249" t="s">
        <v>108</v>
      </c>
      <c r="O3249" t="s">
        <v>94</v>
      </c>
      <c r="P3249">
        <v>38514909</v>
      </c>
      <c r="Q3249">
        <v>2445426.59</v>
      </c>
      <c r="R3249" t="s">
        <v>95</v>
      </c>
      <c r="S3249">
        <v>0.33429999999999999</v>
      </c>
      <c r="T3249" s="29">
        <v>599890.93000000005</v>
      </c>
      <c r="U3249" s="29">
        <v>173638.41</v>
      </c>
      <c r="V3249" s="29">
        <v>1671897.25</v>
      </c>
    </row>
    <row r="3250" spans="1:22" ht="14.6" x14ac:dyDescent="0.4">
      <c r="A3250" t="s">
        <v>13054</v>
      </c>
      <c r="B3250" t="s">
        <v>13055</v>
      </c>
      <c r="C3250" t="s">
        <v>125</v>
      </c>
      <c r="D3250" t="s">
        <v>308</v>
      </c>
      <c r="E3250" t="s">
        <v>308</v>
      </c>
      <c r="F3250" t="s">
        <v>13056</v>
      </c>
      <c r="G3250" t="s">
        <v>513</v>
      </c>
      <c r="H3250" t="s">
        <v>9336</v>
      </c>
      <c r="I3250" t="s">
        <v>7851</v>
      </c>
      <c r="J3250" t="s">
        <v>1972</v>
      </c>
      <c r="K3250" t="s">
        <v>1994</v>
      </c>
      <c r="L3250" t="s">
        <v>1436</v>
      </c>
      <c r="M3250" t="s">
        <v>134</v>
      </c>
      <c r="N3250" t="s">
        <v>108</v>
      </c>
      <c r="O3250" t="s">
        <v>94</v>
      </c>
      <c r="P3250">
        <v>533226444</v>
      </c>
      <c r="Q3250">
        <v>94806735.870000005</v>
      </c>
      <c r="R3250" t="s">
        <v>285</v>
      </c>
      <c r="S3250">
        <v>0.3553</v>
      </c>
      <c r="T3250" s="29">
        <v>32624356.039999999</v>
      </c>
      <c r="U3250" s="29">
        <v>1539847.29</v>
      </c>
      <c r="V3250" s="29">
        <v>60642532.539999999</v>
      </c>
    </row>
    <row r="3251" spans="1:22" ht="14.6" x14ac:dyDescent="0.4">
      <c r="A3251" t="s">
        <v>13057</v>
      </c>
      <c r="B3251" t="s">
        <v>13058</v>
      </c>
      <c r="C3251" t="s">
        <v>83</v>
      </c>
      <c r="D3251" t="s">
        <v>84</v>
      </c>
      <c r="E3251" t="s">
        <v>84</v>
      </c>
      <c r="F3251" t="s">
        <v>13059</v>
      </c>
      <c r="G3251" t="s">
        <v>2323</v>
      </c>
      <c r="H3251" t="s">
        <v>3030</v>
      </c>
      <c r="I3251" t="s">
        <v>1995</v>
      </c>
      <c r="J3251" t="s">
        <v>7123</v>
      </c>
      <c r="K3251" t="s">
        <v>7270</v>
      </c>
      <c r="L3251" t="s">
        <v>91</v>
      </c>
      <c r="M3251" t="s">
        <v>92</v>
      </c>
      <c r="N3251" t="s">
        <v>108</v>
      </c>
      <c r="O3251" t="s">
        <v>94</v>
      </c>
      <c r="P3251">
        <v>1495545</v>
      </c>
      <c r="Q3251">
        <v>115051.64</v>
      </c>
      <c r="R3251" t="s">
        <v>95</v>
      </c>
      <c r="S3251">
        <v>0.19939999999999999</v>
      </c>
      <c r="T3251" s="29">
        <v>15134.63</v>
      </c>
      <c r="U3251" s="29">
        <v>5453.21</v>
      </c>
      <c r="V3251" s="29">
        <v>94463.8</v>
      </c>
    </row>
    <row r="3252" spans="1:22" ht="14.6" x14ac:dyDescent="0.4">
      <c r="A3252" t="s">
        <v>13060</v>
      </c>
      <c r="B3252" t="s">
        <v>13061</v>
      </c>
      <c r="C3252" t="s">
        <v>83</v>
      </c>
      <c r="D3252" t="s">
        <v>84</v>
      </c>
      <c r="E3252" t="s">
        <v>84</v>
      </c>
      <c r="F3252" t="s">
        <v>13062</v>
      </c>
      <c r="G3252" t="s">
        <v>2933</v>
      </c>
      <c r="H3252" t="s">
        <v>13063</v>
      </c>
      <c r="I3252" t="s">
        <v>10386</v>
      </c>
      <c r="J3252" t="s">
        <v>2724</v>
      </c>
      <c r="K3252" t="s">
        <v>3443</v>
      </c>
      <c r="L3252" t="s">
        <v>144</v>
      </c>
      <c r="M3252" t="s">
        <v>92</v>
      </c>
      <c r="N3252" t="s">
        <v>108</v>
      </c>
      <c r="O3252" t="s">
        <v>94</v>
      </c>
      <c r="P3252">
        <v>5029088</v>
      </c>
      <c r="Q3252">
        <v>525874.87</v>
      </c>
      <c r="R3252" t="s">
        <v>95</v>
      </c>
      <c r="S3252">
        <v>0.24210000000000001</v>
      </c>
      <c r="T3252" s="29">
        <v>90066.57</v>
      </c>
      <c r="U3252" s="29">
        <v>29075.63</v>
      </c>
      <c r="V3252" s="29">
        <v>406732.67</v>
      </c>
    </row>
    <row r="3253" spans="1:22" ht="14.6" x14ac:dyDescent="0.4">
      <c r="A3253" t="s">
        <v>13064</v>
      </c>
      <c r="B3253" t="s">
        <v>13065</v>
      </c>
      <c r="C3253" t="s">
        <v>112</v>
      </c>
      <c r="D3253" t="s">
        <v>471</v>
      </c>
      <c r="E3253" t="s">
        <v>471</v>
      </c>
      <c r="F3253" t="s">
        <v>13066</v>
      </c>
      <c r="G3253" t="s">
        <v>2317</v>
      </c>
      <c r="H3253" t="s">
        <v>3971</v>
      </c>
      <c r="I3253" t="s">
        <v>3186</v>
      </c>
      <c r="J3253" t="s">
        <v>4292</v>
      </c>
      <c r="K3253" t="s">
        <v>1505</v>
      </c>
      <c r="L3253" t="s">
        <v>370</v>
      </c>
      <c r="M3253" t="s">
        <v>223</v>
      </c>
      <c r="N3253" t="s">
        <v>108</v>
      </c>
      <c r="O3253" t="s">
        <v>94</v>
      </c>
      <c r="P3253">
        <v>19084675</v>
      </c>
      <c r="Q3253">
        <v>4114574.67</v>
      </c>
      <c r="R3253" t="s">
        <v>95</v>
      </c>
      <c r="S3253">
        <v>0.44969999999999999</v>
      </c>
      <c r="T3253" s="29">
        <v>1796130.8</v>
      </c>
      <c r="U3253" s="29">
        <v>303527.33</v>
      </c>
      <c r="V3253" s="29">
        <v>2014916.54</v>
      </c>
    </row>
    <row r="3254" spans="1:22" ht="14.6" x14ac:dyDescent="0.4">
      <c r="A3254" t="s">
        <v>13067</v>
      </c>
      <c r="B3254" t="s">
        <v>13068</v>
      </c>
      <c r="C3254" t="s">
        <v>98</v>
      </c>
      <c r="D3254" t="s">
        <v>1084</v>
      </c>
      <c r="E3254" t="s">
        <v>1084</v>
      </c>
      <c r="F3254" t="s">
        <v>13069</v>
      </c>
      <c r="G3254" t="s">
        <v>4521</v>
      </c>
      <c r="H3254" t="s">
        <v>516</v>
      </c>
      <c r="I3254" t="s">
        <v>3293</v>
      </c>
      <c r="J3254" t="s">
        <v>5348</v>
      </c>
      <c r="K3254" t="s">
        <v>6048</v>
      </c>
      <c r="L3254" t="s">
        <v>832</v>
      </c>
      <c r="M3254" t="s">
        <v>202</v>
      </c>
      <c r="N3254" t="s">
        <v>108</v>
      </c>
      <c r="O3254" t="s">
        <v>94</v>
      </c>
      <c r="P3254">
        <v>8447058</v>
      </c>
      <c r="Q3254">
        <v>4602027.24</v>
      </c>
      <c r="R3254" t="s">
        <v>109</v>
      </c>
      <c r="S3254">
        <v>0.65190000000000003</v>
      </c>
      <c r="T3254" s="29">
        <v>2282954.87</v>
      </c>
      <c r="U3254" s="29">
        <v>249687.89</v>
      </c>
      <c r="V3254" s="29">
        <v>2069384.48</v>
      </c>
    </row>
    <row r="3255" spans="1:22" ht="14.6" x14ac:dyDescent="0.4">
      <c r="A3255" t="s">
        <v>13070</v>
      </c>
      <c r="B3255" t="s">
        <v>13071</v>
      </c>
      <c r="C3255" t="s">
        <v>288</v>
      </c>
      <c r="D3255" t="s">
        <v>289</v>
      </c>
      <c r="E3255" t="s">
        <v>289</v>
      </c>
      <c r="F3255" t="s">
        <v>13072</v>
      </c>
      <c r="G3255" t="s">
        <v>1072</v>
      </c>
      <c r="H3255" t="s">
        <v>160</v>
      </c>
      <c r="I3255" t="s">
        <v>365</v>
      </c>
      <c r="J3255" t="s">
        <v>6727</v>
      </c>
      <c r="K3255" t="s">
        <v>264</v>
      </c>
      <c r="L3255" t="s">
        <v>296</v>
      </c>
      <c r="M3255" t="s">
        <v>297</v>
      </c>
      <c r="N3255" t="s">
        <v>108</v>
      </c>
      <c r="O3255" t="s">
        <v>94</v>
      </c>
      <c r="P3255">
        <v>154378409</v>
      </c>
      <c r="Q3255">
        <v>24529310.489999998</v>
      </c>
      <c r="R3255" t="s">
        <v>109</v>
      </c>
      <c r="S3255">
        <v>0.31719999999999998</v>
      </c>
      <c r="T3255" s="29">
        <v>6050846.1299999999</v>
      </c>
      <c r="U3255" s="29">
        <v>2371013.9500000002</v>
      </c>
      <c r="V3255" s="29">
        <v>16107450.41</v>
      </c>
    </row>
    <row r="3256" spans="1:22" ht="14.6" x14ac:dyDescent="0.4">
      <c r="A3256" t="s">
        <v>13073</v>
      </c>
      <c r="B3256" t="s">
        <v>13074</v>
      </c>
      <c r="C3256" t="s">
        <v>112</v>
      </c>
      <c r="D3256" t="s">
        <v>471</v>
      </c>
      <c r="E3256" t="s">
        <v>471</v>
      </c>
      <c r="F3256" t="s">
        <v>13075</v>
      </c>
      <c r="G3256" t="s">
        <v>716</v>
      </c>
      <c r="H3256" t="s">
        <v>869</v>
      </c>
      <c r="I3256" t="s">
        <v>1671</v>
      </c>
      <c r="J3256" t="s">
        <v>4496</v>
      </c>
      <c r="K3256" t="s">
        <v>6226</v>
      </c>
      <c r="L3256" t="s">
        <v>370</v>
      </c>
      <c r="M3256" t="s">
        <v>223</v>
      </c>
      <c r="N3256" t="s">
        <v>108</v>
      </c>
      <c r="O3256" t="s">
        <v>94</v>
      </c>
      <c r="P3256">
        <v>23473629</v>
      </c>
      <c r="Q3256">
        <v>10823380.77</v>
      </c>
      <c r="R3256" t="s">
        <v>95</v>
      </c>
      <c r="S3256">
        <v>0.28560000000000002</v>
      </c>
      <c r="T3256" s="29">
        <v>2041477.28</v>
      </c>
      <c r="U3256" s="29">
        <v>776647.65</v>
      </c>
      <c r="V3256" s="29">
        <v>8005255.8399999999</v>
      </c>
    </row>
    <row r="3257" spans="1:22" ht="14.6" x14ac:dyDescent="0.4">
      <c r="A3257" t="s">
        <v>13076</v>
      </c>
      <c r="B3257" t="s">
        <v>13077</v>
      </c>
      <c r="C3257" t="s">
        <v>125</v>
      </c>
      <c r="D3257" t="s">
        <v>126</v>
      </c>
      <c r="E3257" t="s">
        <v>126</v>
      </c>
      <c r="F3257" t="s">
        <v>13078</v>
      </c>
      <c r="G3257" t="s">
        <v>9675</v>
      </c>
      <c r="H3257" t="s">
        <v>8154</v>
      </c>
      <c r="I3257" t="s">
        <v>1031</v>
      </c>
      <c r="J3257" t="s">
        <v>1335</v>
      </c>
      <c r="K3257" t="s">
        <v>4654</v>
      </c>
      <c r="L3257" t="s">
        <v>133</v>
      </c>
      <c r="M3257" t="s">
        <v>134</v>
      </c>
      <c r="N3257" t="s">
        <v>108</v>
      </c>
      <c r="O3257" t="s">
        <v>94</v>
      </c>
      <c r="P3257">
        <v>412951746</v>
      </c>
      <c r="Q3257">
        <v>95389720.920000002</v>
      </c>
      <c r="R3257" t="s">
        <v>95</v>
      </c>
      <c r="S3257">
        <v>0.2646</v>
      </c>
      <c r="T3257" s="29">
        <v>18832206.510000002</v>
      </c>
      <c r="U3257" s="29">
        <v>9429430.8599999994</v>
      </c>
      <c r="V3257" s="29">
        <v>67128083.549999997</v>
      </c>
    </row>
    <row r="3258" spans="1:22" ht="14.6" x14ac:dyDescent="0.4">
      <c r="A3258" t="s">
        <v>13079</v>
      </c>
      <c r="B3258" t="s">
        <v>13080</v>
      </c>
      <c r="C3258" t="s">
        <v>288</v>
      </c>
      <c r="D3258" t="s">
        <v>373</v>
      </c>
      <c r="E3258" t="s">
        <v>373</v>
      </c>
      <c r="F3258" t="s">
        <v>13081</v>
      </c>
      <c r="G3258" t="s">
        <v>4043</v>
      </c>
      <c r="H3258" t="s">
        <v>4357</v>
      </c>
      <c r="I3258" t="s">
        <v>1440</v>
      </c>
      <c r="J3258" t="s">
        <v>3293</v>
      </c>
      <c r="K3258" t="s">
        <v>4458</v>
      </c>
      <c r="L3258" t="s">
        <v>296</v>
      </c>
      <c r="M3258" t="s">
        <v>134</v>
      </c>
      <c r="N3258" t="s">
        <v>93</v>
      </c>
      <c r="O3258" t="s">
        <v>94</v>
      </c>
      <c r="P3258">
        <v>138505721</v>
      </c>
      <c r="Q3258">
        <v>57459059.579999998</v>
      </c>
      <c r="R3258" t="s">
        <v>285</v>
      </c>
      <c r="S3258">
        <v>0.33229999999999998</v>
      </c>
      <c r="T3258" s="29">
        <v>15438504.539999999</v>
      </c>
      <c r="U3258" s="29">
        <v>3891679.58</v>
      </c>
      <c r="V3258" s="29">
        <v>38128875.460000001</v>
      </c>
    </row>
    <row r="3259" spans="1:22" ht="14.6" x14ac:dyDescent="0.4">
      <c r="A3259" t="s">
        <v>13082</v>
      </c>
      <c r="B3259" t="s">
        <v>13083</v>
      </c>
      <c r="C3259" t="s">
        <v>155</v>
      </c>
      <c r="D3259" t="s">
        <v>278</v>
      </c>
      <c r="E3259" t="s">
        <v>278</v>
      </c>
      <c r="F3259" t="s">
        <v>13084</v>
      </c>
      <c r="G3259" t="s">
        <v>6530</v>
      </c>
      <c r="H3259" t="s">
        <v>1088</v>
      </c>
      <c r="I3259" t="s">
        <v>1287</v>
      </c>
      <c r="J3259" t="s">
        <v>1462</v>
      </c>
      <c r="K3259" t="s">
        <v>4065</v>
      </c>
      <c r="L3259" t="s">
        <v>413</v>
      </c>
      <c r="M3259" t="s">
        <v>578</v>
      </c>
      <c r="N3259" t="s">
        <v>108</v>
      </c>
      <c r="O3259" t="s">
        <v>94</v>
      </c>
      <c r="P3259">
        <v>234967474</v>
      </c>
      <c r="Q3259">
        <v>41140368.409999996</v>
      </c>
      <c r="R3259" t="s">
        <v>95</v>
      </c>
      <c r="S3259">
        <v>0.47770000000000001</v>
      </c>
      <c r="T3259" s="29">
        <v>14749749.34</v>
      </c>
      <c r="U3259" s="29">
        <v>3140407.91</v>
      </c>
      <c r="V3259" s="29">
        <v>23250211.16</v>
      </c>
    </row>
    <row r="3260" spans="1:22" ht="14.6" x14ac:dyDescent="0.4">
      <c r="A3260" t="s">
        <v>13085</v>
      </c>
      <c r="B3260" t="s">
        <v>13086</v>
      </c>
      <c r="C3260" t="s">
        <v>205</v>
      </c>
      <c r="D3260" t="s">
        <v>206</v>
      </c>
      <c r="E3260" t="s">
        <v>206</v>
      </c>
      <c r="F3260" t="s">
        <v>13087</v>
      </c>
      <c r="G3260" t="s">
        <v>8494</v>
      </c>
      <c r="H3260" t="s">
        <v>4860</v>
      </c>
      <c r="I3260" t="s">
        <v>2156</v>
      </c>
      <c r="J3260" t="s">
        <v>9036</v>
      </c>
      <c r="K3260" t="s">
        <v>1620</v>
      </c>
      <c r="L3260" t="s">
        <v>657</v>
      </c>
      <c r="M3260" t="s">
        <v>121</v>
      </c>
      <c r="N3260" t="s">
        <v>108</v>
      </c>
      <c r="O3260" t="s">
        <v>94</v>
      </c>
      <c r="P3260">
        <v>1410588</v>
      </c>
      <c r="Q3260">
        <v>336484.92</v>
      </c>
      <c r="R3260" t="s">
        <v>95</v>
      </c>
      <c r="S3260">
        <v>0.26850000000000002</v>
      </c>
      <c r="T3260" s="29">
        <v>78599.17</v>
      </c>
      <c r="U3260" s="29">
        <v>27226.22</v>
      </c>
      <c r="V3260" s="29">
        <v>230659.53</v>
      </c>
    </row>
    <row r="3261" spans="1:22" ht="14.6" x14ac:dyDescent="0.4">
      <c r="A3261" t="s">
        <v>13088</v>
      </c>
      <c r="B3261" t="s">
        <v>13089</v>
      </c>
      <c r="C3261" t="s">
        <v>83</v>
      </c>
      <c r="D3261" t="s">
        <v>84</v>
      </c>
      <c r="E3261" t="s">
        <v>84</v>
      </c>
      <c r="F3261" t="s">
        <v>11502</v>
      </c>
      <c r="G3261" t="s">
        <v>2269</v>
      </c>
      <c r="H3261" t="s">
        <v>6072</v>
      </c>
      <c r="I3261" t="s">
        <v>895</v>
      </c>
      <c r="J3261" t="s">
        <v>294</v>
      </c>
      <c r="K3261" t="s">
        <v>1676</v>
      </c>
      <c r="L3261" t="s">
        <v>91</v>
      </c>
      <c r="M3261" t="s">
        <v>181</v>
      </c>
      <c r="N3261" t="s">
        <v>108</v>
      </c>
      <c r="O3261" t="s">
        <v>94</v>
      </c>
      <c r="P3261">
        <v>3277507</v>
      </c>
      <c r="Q3261">
        <v>571485.18999999994</v>
      </c>
      <c r="R3261" t="s">
        <v>95</v>
      </c>
      <c r="S3261">
        <v>0.30420000000000003</v>
      </c>
      <c r="T3261" s="29">
        <v>137925.75</v>
      </c>
      <c r="U3261" s="29">
        <v>40915.019999999997</v>
      </c>
      <c r="V3261" s="29">
        <v>392644.42</v>
      </c>
    </row>
    <row r="3262" spans="1:22" ht="14.6" x14ac:dyDescent="0.4">
      <c r="A3262" t="s">
        <v>13090</v>
      </c>
      <c r="B3262" t="s">
        <v>13091</v>
      </c>
      <c r="C3262" t="s">
        <v>137</v>
      </c>
      <c r="D3262" t="s">
        <v>308</v>
      </c>
      <c r="E3262" t="s">
        <v>308</v>
      </c>
      <c r="F3262" t="s">
        <v>13092</v>
      </c>
      <c r="G3262" t="s">
        <v>1805</v>
      </c>
      <c r="H3262" t="s">
        <v>6057</v>
      </c>
      <c r="I3262" t="s">
        <v>3236</v>
      </c>
      <c r="J3262" t="s">
        <v>4616</v>
      </c>
      <c r="K3262" t="s">
        <v>2111</v>
      </c>
      <c r="L3262" t="s">
        <v>144</v>
      </c>
      <c r="M3262" t="s">
        <v>134</v>
      </c>
      <c r="N3262" t="s">
        <v>93</v>
      </c>
      <c r="O3262" t="s">
        <v>94</v>
      </c>
      <c r="P3262">
        <v>33291455</v>
      </c>
      <c r="Q3262">
        <v>3296700.73</v>
      </c>
      <c r="R3262" t="s">
        <v>95</v>
      </c>
      <c r="S3262">
        <v>0.2321</v>
      </c>
      <c r="T3262" s="29">
        <v>757023.59</v>
      </c>
      <c r="U3262" s="29">
        <v>248393.78</v>
      </c>
      <c r="V3262" s="29">
        <v>2291283.36</v>
      </c>
    </row>
    <row r="3263" spans="1:22" ht="14.6" x14ac:dyDescent="0.4">
      <c r="A3263" t="s">
        <v>13093</v>
      </c>
      <c r="B3263" t="s">
        <v>13094</v>
      </c>
      <c r="C3263" t="s">
        <v>83</v>
      </c>
      <c r="D3263" t="s">
        <v>166</v>
      </c>
      <c r="E3263" t="s">
        <v>166</v>
      </c>
      <c r="F3263" t="s">
        <v>13095</v>
      </c>
      <c r="G3263" t="s">
        <v>5202</v>
      </c>
      <c r="H3263" t="s">
        <v>5176</v>
      </c>
      <c r="I3263" t="s">
        <v>1007</v>
      </c>
      <c r="J3263" t="s">
        <v>2693</v>
      </c>
      <c r="K3263" t="s">
        <v>3039</v>
      </c>
      <c r="L3263" t="s">
        <v>91</v>
      </c>
      <c r="M3263" t="s">
        <v>134</v>
      </c>
      <c r="N3263" t="s">
        <v>108</v>
      </c>
      <c r="O3263" t="s">
        <v>94</v>
      </c>
      <c r="P3263">
        <v>4286174</v>
      </c>
      <c r="Q3263">
        <v>1936929.85</v>
      </c>
      <c r="R3263" t="s">
        <v>122</v>
      </c>
      <c r="S3263">
        <v>0.22770000000000001</v>
      </c>
      <c r="T3263" s="29">
        <v>276193.73</v>
      </c>
      <c r="U3263" s="29">
        <v>180310.56</v>
      </c>
      <c r="V3263" s="29">
        <v>1480425.56</v>
      </c>
    </row>
    <row r="3264" spans="1:22" ht="14.6" x14ac:dyDescent="0.4">
      <c r="A3264" t="s">
        <v>13096</v>
      </c>
      <c r="B3264" t="s">
        <v>13097</v>
      </c>
      <c r="C3264" t="s">
        <v>205</v>
      </c>
      <c r="D3264" t="s">
        <v>206</v>
      </c>
      <c r="E3264" t="s">
        <v>206</v>
      </c>
      <c r="F3264" t="s">
        <v>13098</v>
      </c>
      <c r="G3264" t="s">
        <v>334</v>
      </c>
      <c r="H3264" t="s">
        <v>4208</v>
      </c>
      <c r="I3264" t="s">
        <v>1064</v>
      </c>
      <c r="J3264" t="s">
        <v>1529</v>
      </c>
      <c r="K3264" t="s">
        <v>8574</v>
      </c>
      <c r="L3264" t="s">
        <v>213</v>
      </c>
      <c r="M3264" t="s">
        <v>121</v>
      </c>
      <c r="N3264" t="s">
        <v>108</v>
      </c>
      <c r="O3264" t="s">
        <v>94</v>
      </c>
      <c r="P3264">
        <v>3924970</v>
      </c>
      <c r="Q3264">
        <v>353037.51</v>
      </c>
      <c r="R3264" t="s">
        <v>95</v>
      </c>
      <c r="S3264">
        <v>0.17899999999999999</v>
      </c>
      <c r="T3264" s="29">
        <v>47859.8</v>
      </c>
      <c r="U3264" s="29">
        <v>32960.43</v>
      </c>
      <c r="V3264" s="29">
        <v>272217.28000000003</v>
      </c>
    </row>
    <row r="3265" spans="1:22" ht="14.6" x14ac:dyDescent="0.4">
      <c r="A3265" t="s">
        <v>13099</v>
      </c>
      <c r="B3265" t="s">
        <v>13100</v>
      </c>
      <c r="C3265" t="s">
        <v>125</v>
      </c>
      <c r="D3265" t="s">
        <v>126</v>
      </c>
      <c r="E3265" t="s">
        <v>126</v>
      </c>
      <c r="F3265" t="s">
        <v>13101</v>
      </c>
      <c r="G3265" t="s">
        <v>2424</v>
      </c>
      <c r="H3265" t="s">
        <v>1386</v>
      </c>
      <c r="I3265" t="s">
        <v>1462</v>
      </c>
      <c r="J3265" t="s">
        <v>272</v>
      </c>
      <c r="K3265" t="s">
        <v>1757</v>
      </c>
      <c r="L3265" t="s">
        <v>144</v>
      </c>
      <c r="M3265" t="s">
        <v>134</v>
      </c>
      <c r="N3265" t="s">
        <v>93</v>
      </c>
      <c r="O3265" t="s">
        <v>94</v>
      </c>
      <c r="P3265">
        <v>146127175</v>
      </c>
      <c r="Q3265">
        <v>60161132.020000003</v>
      </c>
      <c r="R3265" t="s">
        <v>95</v>
      </c>
      <c r="S3265">
        <v>0.29099999999999998</v>
      </c>
      <c r="T3265" s="29">
        <v>14356435.310000001</v>
      </c>
      <c r="U3265" s="29">
        <v>2407076.7999999998</v>
      </c>
      <c r="V3265" s="29">
        <v>43397619.909999996</v>
      </c>
    </row>
    <row r="3266" spans="1:22" ht="14.6" x14ac:dyDescent="0.4">
      <c r="A3266" t="s">
        <v>13102</v>
      </c>
      <c r="B3266" t="s">
        <v>13103</v>
      </c>
      <c r="C3266" t="s">
        <v>112</v>
      </c>
      <c r="D3266" t="s">
        <v>471</v>
      </c>
      <c r="E3266" t="s">
        <v>471</v>
      </c>
      <c r="F3266" t="s">
        <v>13104</v>
      </c>
      <c r="G3266" t="s">
        <v>3267</v>
      </c>
      <c r="H3266" t="s">
        <v>6810</v>
      </c>
      <c r="I3266" t="s">
        <v>3263</v>
      </c>
      <c r="J3266" t="s">
        <v>4379</v>
      </c>
      <c r="K3266" t="s">
        <v>1044</v>
      </c>
      <c r="L3266" t="s">
        <v>370</v>
      </c>
      <c r="M3266" t="s">
        <v>223</v>
      </c>
      <c r="N3266" t="s">
        <v>108</v>
      </c>
      <c r="O3266" t="s">
        <v>94</v>
      </c>
      <c r="P3266">
        <v>27080561</v>
      </c>
      <c r="Q3266">
        <v>4602067.97</v>
      </c>
      <c r="R3266" t="s">
        <v>95</v>
      </c>
      <c r="S3266">
        <v>0.24229999999999999</v>
      </c>
      <c r="T3266" s="29">
        <v>1004494.68</v>
      </c>
      <c r="U3266" s="29">
        <v>104965.19</v>
      </c>
      <c r="V3266" s="29">
        <v>3492608.1</v>
      </c>
    </row>
    <row r="3267" spans="1:22" ht="14.6" x14ac:dyDescent="0.4">
      <c r="A3267" t="s">
        <v>13105</v>
      </c>
      <c r="B3267" t="s">
        <v>13106</v>
      </c>
      <c r="C3267" t="s">
        <v>155</v>
      </c>
      <c r="D3267" t="s">
        <v>278</v>
      </c>
      <c r="E3267" t="s">
        <v>278</v>
      </c>
      <c r="F3267" t="s">
        <v>13107</v>
      </c>
      <c r="G3267" t="s">
        <v>2849</v>
      </c>
      <c r="H3267" t="s">
        <v>130</v>
      </c>
      <c r="I3267" t="s">
        <v>7185</v>
      </c>
      <c r="J3267" t="s">
        <v>5370</v>
      </c>
      <c r="K3267" t="s">
        <v>1226</v>
      </c>
      <c r="L3267" t="s">
        <v>413</v>
      </c>
      <c r="M3267" t="s">
        <v>134</v>
      </c>
      <c r="N3267" t="s">
        <v>93</v>
      </c>
      <c r="O3267" t="s">
        <v>94</v>
      </c>
      <c r="P3267">
        <v>406079781</v>
      </c>
      <c r="Q3267">
        <v>41639604.200000003</v>
      </c>
      <c r="R3267" t="s">
        <v>109</v>
      </c>
      <c r="S3267">
        <v>0.61660000000000004</v>
      </c>
      <c r="T3267" s="29">
        <v>23775191.420000002</v>
      </c>
      <c r="U3267" s="29">
        <v>3362586.48</v>
      </c>
      <c r="V3267" s="29">
        <v>14501826.300000001</v>
      </c>
    </row>
    <row r="3268" spans="1:22" ht="14.6" x14ac:dyDescent="0.4">
      <c r="A3268" t="s">
        <v>13108</v>
      </c>
      <c r="B3268" t="s">
        <v>13109</v>
      </c>
      <c r="C3268" t="s">
        <v>288</v>
      </c>
      <c r="D3268" t="s">
        <v>373</v>
      </c>
      <c r="E3268" t="s">
        <v>373</v>
      </c>
      <c r="F3268" t="s">
        <v>13110</v>
      </c>
      <c r="G3268" t="s">
        <v>4883</v>
      </c>
      <c r="H3268" t="s">
        <v>1912</v>
      </c>
      <c r="I3268" t="s">
        <v>2119</v>
      </c>
      <c r="J3268" t="s">
        <v>5621</v>
      </c>
      <c r="K3268" t="s">
        <v>3658</v>
      </c>
      <c r="L3268" t="s">
        <v>296</v>
      </c>
      <c r="M3268" t="s">
        <v>92</v>
      </c>
      <c r="N3268" t="s">
        <v>108</v>
      </c>
      <c r="O3268" t="s">
        <v>94</v>
      </c>
      <c r="P3268">
        <v>127275540</v>
      </c>
      <c r="Q3268">
        <v>33884714.799999997</v>
      </c>
      <c r="R3268" t="s">
        <v>109</v>
      </c>
      <c r="S3268">
        <v>0.54179999999999995</v>
      </c>
      <c r="T3268" s="29">
        <v>11267903.199999999</v>
      </c>
      <c r="U3268" s="29">
        <v>2856869.43</v>
      </c>
      <c r="V3268" s="29">
        <v>19759942.170000002</v>
      </c>
    </row>
    <row r="3269" spans="1:22" ht="14.6" x14ac:dyDescent="0.4">
      <c r="A3269" t="s">
        <v>13111</v>
      </c>
      <c r="B3269" t="s">
        <v>13112</v>
      </c>
      <c r="C3269" t="s">
        <v>125</v>
      </c>
      <c r="D3269" t="s">
        <v>126</v>
      </c>
      <c r="E3269" t="s">
        <v>126</v>
      </c>
      <c r="F3269" t="s">
        <v>13113</v>
      </c>
      <c r="G3269" t="s">
        <v>3174</v>
      </c>
      <c r="H3269" t="s">
        <v>9565</v>
      </c>
      <c r="I3269" t="s">
        <v>3704</v>
      </c>
      <c r="J3269" t="s">
        <v>5043</v>
      </c>
      <c r="K3269" t="s">
        <v>507</v>
      </c>
      <c r="L3269" t="s">
        <v>163</v>
      </c>
      <c r="M3269" t="s">
        <v>134</v>
      </c>
      <c r="N3269" t="s">
        <v>108</v>
      </c>
      <c r="O3269" t="s">
        <v>94</v>
      </c>
      <c r="P3269">
        <v>323321706</v>
      </c>
      <c r="Q3269">
        <v>31896186.859999999</v>
      </c>
      <c r="R3269" t="s">
        <v>95</v>
      </c>
      <c r="S3269">
        <v>0.43380000000000002</v>
      </c>
      <c r="T3269" s="29">
        <v>9143674.1600000001</v>
      </c>
      <c r="U3269" s="29">
        <v>694835.99</v>
      </c>
      <c r="V3269" s="29">
        <v>22057676.710000001</v>
      </c>
    </row>
    <row r="3270" spans="1:22" ht="14.6" x14ac:dyDescent="0.4">
      <c r="A3270" t="s">
        <v>13114</v>
      </c>
      <c r="B3270" t="s">
        <v>13115</v>
      </c>
      <c r="C3270" t="s">
        <v>112</v>
      </c>
      <c r="D3270" t="s">
        <v>113</v>
      </c>
      <c r="E3270" t="s">
        <v>113</v>
      </c>
      <c r="F3270" t="s">
        <v>13116</v>
      </c>
      <c r="G3270" t="s">
        <v>3667</v>
      </c>
      <c r="H3270" t="s">
        <v>5059</v>
      </c>
      <c r="I3270" t="s">
        <v>2955</v>
      </c>
      <c r="J3270" t="s">
        <v>672</v>
      </c>
      <c r="K3270" t="s">
        <v>1393</v>
      </c>
      <c r="L3270" t="s">
        <v>120</v>
      </c>
      <c r="M3270" t="s">
        <v>121</v>
      </c>
      <c r="N3270" t="s">
        <v>486</v>
      </c>
      <c r="O3270" t="s">
        <v>94</v>
      </c>
      <c r="P3270">
        <v>16925342</v>
      </c>
      <c r="Q3270">
        <v>1215549.8700000001</v>
      </c>
      <c r="R3270" t="s">
        <v>122</v>
      </c>
      <c r="S3270">
        <v>0.35</v>
      </c>
      <c r="T3270" s="29">
        <v>419346.52</v>
      </c>
      <c r="U3270" s="29">
        <v>22487.759999999998</v>
      </c>
      <c r="V3270" s="29">
        <v>773715.59</v>
      </c>
    </row>
    <row r="3271" spans="1:22" ht="14.6" x14ac:dyDescent="0.4">
      <c r="A3271" t="s">
        <v>13117</v>
      </c>
      <c r="B3271" t="s">
        <v>13118</v>
      </c>
      <c r="C3271" t="s">
        <v>155</v>
      </c>
      <c r="D3271" t="s">
        <v>251</v>
      </c>
      <c r="E3271" t="s">
        <v>251</v>
      </c>
      <c r="F3271" t="s">
        <v>13119</v>
      </c>
      <c r="G3271" t="s">
        <v>4262</v>
      </c>
      <c r="H3271" t="s">
        <v>1978</v>
      </c>
      <c r="I3271" t="s">
        <v>3174</v>
      </c>
      <c r="J3271" t="s">
        <v>1135</v>
      </c>
      <c r="K3271" t="s">
        <v>5696</v>
      </c>
      <c r="L3271" t="s">
        <v>413</v>
      </c>
      <c r="M3271" t="s">
        <v>578</v>
      </c>
      <c r="N3271" t="s">
        <v>108</v>
      </c>
      <c r="O3271" t="s">
        <v>94</v>
      </c>
      <c r="P3271">
        <v>312716084</v>
      </c>
      <c r="Q3271">
        <v>70351514.079999998</v>
      </c>
      <c r="R3271" t="s">
        <v>109</v>
      </c>
      <c r="S3271">
        <v>0.67620000000000002</v>
      </c>
      <c r="T3271" s="29">
        <v>36028574.340000004</v>
      </c>
      <c r="U3271" s="29">
        <v>1070592.1599999999</v>
      </c>
      <c r="V3271" s="29">
        <v>33252347.579999998</v>
      </c>
    </row>
    <row r="3272" spans="1:22" ht="14.6" x14ac:dyDescent="0.4">
      <c r="A3272" t="s">
        <v>13120</v>
      </c>
      <c r="B3272" t="s">
        <v>13121</v>
      </c>
      <c r="C3272" t="s">
        <v>83</v>
      </c>
      <c r="D3272" t="s">
        <v>166</v>
      </c>
      <c r="E3272" t="s">
        <v>166</v>
      </c>
      <c r="F3272" t="s">
        <v>13122</v>
      </c>
      <c r="G3272" t="s">
        <v>5311</v>
      </c>
      <c r="H3272" t="s">
        <v>622</v>
      </c>
      <c r="I3272" t="s">
        <v>1263</v>
      </c>
      <c r="J3272" t="s">
        <v>2082</v>
      </c>
      <c r="K3272" t="s">
        <v>3251</v>
      </c>
      <c r="L3272" t="s">
        <v>275</v>
      </c>
      <c r="M3272" t="s">
        <v>181</v>
      </c>
      <c r="N3272" t="s">
        <v>93</v>
      </c>
      <c r="O3272" t="s">
        <v>94</v>
      </c>
      <c r="P3272">
        <v>5951046</v>
      </c>
      <c r="Q3272">
        <v>3949815.24</v>
      </c>
      <c r="R3272" t="s">
        <v>95</v>
      </c>
      <c r="S3272">
        <v>0.31859999999999999</v>
      </c>
      <c r="T3272" s="29">
        <v>992207.67</v>
      </c>
      <c r="U3272" s="29">
        <v>330026.17</v>
      </c>
      <c r="V3272" s="29">
        <v>2627581.4</v>
      </c>
    </row>
    <row r="3273" spans="1:22" ht="14.6" x14ac:dyDescent="0.4">
      <c r="A3273" t="s">
        <v>13123</v>
      </c>
      <c r="B3273" t="s">
        <v>13124</v>
      </c>
      <c r="C3273" t="s">
        <v>98</v>
      </c>
      <c r="D3273" t="s">
        <v>195</v>
      </c>
      <c r="E3273" t="s">
        <v>195</v>
      </c>
      <c r="F3273" t="s">
        <v>13125</v>
      </c>
      <c r="G3273" t="s">
        <v>8858</v>
      </c>
      <c r="H3273" t="s">
        <v>1799</v>
      </c>
      <c r="I3273" t="s">
        <v>1041</v>
      </c>
      <c r="J3273" t="s">
        <v>613</v>
      </c>
      <c r="K3273" t="s">
        <v>951</v>
      </c>
      <c r="L3273" t="s">
        <v>832</v>
      </c>
      <c r="M3273" t="s">
        <v>107</v>
      </c>
      <c r="N3273" t="s">
        <v>93</v>
      </c>
      <c r="O3273" t="s">
        <v>94</v>
      </c>
      <c r="P3273">
        <v>188131683</v>
      </c>
      <c r="Q3273">
        <v>151713665.93000001</v>
      </c>
      <c r="R3273" t="s">
        <v>109</v>
      </c>
      <c r="S3273">
        <v>0.32119999999999999</v>
      </c>
      <c r="T3273" s="29">
        <v>33454773.43</v>
      </c>
      <c r="U3273" s="29">
        <v>1654832.76</v>
      </c>
      <c r="V3273" s="29">
        <v>116604059.73999999</v>
      </c>
    </row>
    <row r="3274" spans="1:22" ht="14.6" x14ac:dyDescent="0.4">
      <c r="A3274" t="s">
        <v>13126</v>
      </c>
      <c r="B3274" t="s">
        <v>13127</v>
      </c>
      <c r="C3274" t="s">
        <v>137</v>
      </c>
      <c r="D3274" t="s">
        <v>308</v>
      </c>
      <c r="E3274" t="s">
        <v>308</v>
      </c>
      <c r="F3274" t="s">
        <v>13128</v>
      </c>
      <c r="G3274" t="s">
        <v>6692</v>
      </c>
      <c r="H3274" t="s">
        <v>2841</v>
      </c>
      <c r="I3274" t="s">
        <v>4636</v>
      </c>
      <c r="J3274" t="s">
        <v>2950</v>
      </c>
      <c r="K3274" t="s">
        <v>4804</v>
      </c>
      <c r="L3274" t="s">
        <v>314</v>
      </c>
      <c r="M3274" t="s">
        <v>134</v>
      </c>
      <c r="N3274" t="s">
        <v>93</v>
      </c>
      <c r="O3274" t="s">
        <v>94</v>
      </c>
      <c r="P3274">
        <v>52176666</v>
      </c>
      <c r="Q3274">
        <v>8573338.4299999997</v>
      </c>
      <c r="R3274" t="s">
        <v>95</v>
      </c>
      <c r="S3274">
        <v>0.11020000000000001</v>
      </c>
      <c r="T3274" s="29">
        <v>689221.77</v>
      </c>
      <c r="U3274" s="29">
        <v>568559.75</v>
      </c>
      <c r="V3274" s="29">
        <v>7315556.9100000001</v>
      </c>
    </row>
    <row r="3275" spans="1:22" ht="14.6" x14ac:dyDescent="0.4">
      <c r="A3275" t="s">
        <v>13129</v>
      </c>
      <c r="B3275" t="s">
        <v>13130</v>
      </c>
      <c r="C3275" t="s">
        <v>1</v>
      </c>
      <c r="D3275" t="s">
        <v>166</v>
      </c>
      <c r="E3275" t="s">
        <v>166</v>
      </c>
      <c r="F3275" t="s">
        <v>13131</v>
      </c>
      <c r="G3275" t="s">
        <v>722</v>
      </c>
      <c r="H3275" t="s">
        <v>358</v>
      </c>
      <c r="I3275" t="s">
        <v>5930</v>
      </c>
      <c r="J3275" t="s">
        <v>755</v>
      </c>
      <c r="K3275" t="s">
        <v>4242</v>
      </c>
      <c r="L3275" t="s">
        <v>144</v>
      </c>
      <c r="M3275" t="s">
        <v>181</v>
      </c>
      <c r="N3275" t="s">
        <v>108</v>
      </c>
      <c r="O3275" t="s">
        <v>94</v>
      </c>
      <c r="P3275">
        <v>2337787</v>
      </c>
      <c r="Q3275">
        <v>154496.46</v>
      </c>
      <c r="R3275" t="s">
        <v>95</v>
      </c>
      <c r="S3275">
        <v>0.49340000000000001</v>
      </c>
      <c r="T3275" s="29">
        <v>66408.27</v>
      </c>
      <c r="U3275" s="29">
        <v>15024.84</v>
      </c>
      <c r="V3275" s="29">
        <v>73063.350000000006</v>
      </c>
    </row>
    <row r="3276" spans="1:22" ht="14.6" x14ac:dyDescent="0.4">
      <c r="A3276" t="s">
        <v>13132</v>
      </c>
      <c r="B3276" t="s">
        <v>13133</v>
      </c>
      <c r="C3276" t="s">
        <v>1</v>
      </c>
      <c r="D3276" t="s">
        <v>166</v>
      </c>
      <c r="E3276" t="s">
        <v>166</v>
      </c>
      <c r="F3276" t="s">
        <v>13134</v>
      </c>
      <c r="G3276" t="s">
        <v>7965</v>
      </c>
      <c r="H3276" t="s">
        <v>3545</v>
      </c>
      <c r="I3276" t="s">
        <v>5820</v>
      </c>
      <c r="J3276" t="s">
        <v>7730</v>
      </c>
      <c r="K3276" t="s">
        <v>729</v>
      </c>
      <c r="L3276" t="s">
        <v>275</v>
      </c>
      <c r="M3276" t="s">
        <v>181</v>
      </c>
      <c r="N3276" t="s">
        <v>108</v>
      </c>
      <c r="O3276" t="s">
        <v>94</v>
      </c>
      <c r="P3276">
        <v>3701649</v>
      </c>
      <c r="Q3276">
        <v>848546.12</v>
      </c>
      <c r="R3276" t="s">
        <v>95</v>
      </c>
      <c r="S3276">
        <v>0.31290000000000001</v>
      </c>
      <c r="T3276" s="29">
        <v>247337.33</v>
      </c>
      <c r="U3276" s="29">
        <v>43794.18</v>
      </c>
      <c r="V3276" s="29">
        <v>557414.61</v>
      </c>
    </row>
    <row r="3277" spans="1:22" ht="14.6" x14ac:dyDescent="0.4">
      <c r="A3277" t="s">
        <v>13135</v>
      </c>
      <c r="B3277" t="s">
        <v>13136</v>
      </c>
      <c r="C3277" t="s">
        <v>125</v>
      </c>
      <c r="D3277" t="s">
        <v>308</v>
      </c>
      <c r="E3277" t="s">
        <v>308</v>
      </c>
      <c r="F3277" t="s">
        <v>13137</v>
      </c>
      <c r="G3277" t="s">
        <v>7803</v>
      </c>
      <c r="H3277" t="s">
        <v>2682</v>
      </c>
      <c r="I3277" t="s">
        <v>452</v>
      </c>
      <c r="J3277" t="s">
        <v>3227</v>
      </c>
      <c r="K3277" t="s">
        <v>3132</v>
      </c>
      <c r="L3277" t="s">
        <v>163</v>
      </c>
      <c r="M3277" t="s">
        <v>134</v>
      </c>
      <c r="N3277" t="s">
        <v>108</v>
      </c>
      <c r="O3277" t="s">
        <v>94</v>
      </c>
      <c r="P3277">
        <v>121262075</v>
      </c>
      <c r="Q3277">
        <v>41257458.409999996</v>
      </c>
      <c r="R3277" t="s">
        <v>122</v>
      </c>
      <c r="S3277">
        <v>0.39400000000000002</v>
      </c>
      <c r="T3277" s="29">
        <v>11319321.4</v>
      </c>
      <c r="U3277" s="29">
        <v>1897682.95</v>
      </c>
      <c r="V3277" s="29">
        <v>28040454.059999999</v>
      </c>
    </row>
    <row r="3278" spans="1:22" ht="14.6" x14ac:dyDescent="0.4">
      <c r="A3278" t="s">
        <v>13138</v>
      </c>
      <c r="B3278" t="s">
        <v>13139</v>
      </c>
      <c r="C3278" t="s">
        <v>1</v>
      </c>
      <c r="D3278" t="s">
        <v>84</v>
      </c>
      <c r="E3278" t="s">
        <v>84</v>
      </c>
      <c r="F3278" t="s">
        <v>13140</v>
      </c>
      <c r="G3278" t="s">
        <v>1995</v>
      </c>
      <c r="H3278" t="s">
        <v>3380</v>
      </c>
      <c r="I3278" t="s">
        <v>1064</v>
      </c>
      <c r="J3278" t="s">
        <v>4888</v>
      </c>
      <c r="K3278" t="s">
        <v>4084</v>
      </c>
      <c r="L3278" t="s">
        <v>275</v>
      </c>
      <c r="M3278" t="s">
        <v>202</v>
      </c>
      <c r="N3278" t="s">
        <v>108</v>
      </c>
      <c r="O3278" t="s">
        <v>94</v>
      </c>
      <c r="P3278">
        <v>7094034</v>
      </c>
      <c r="Q3278">
        <v>700473.42</v>
      </c>
      <c r="R3278" t="s">
        <v>95</v>
      </c>
      <c r="S3278">
        <v>0.44700000000000001</v>
      </c>
      <c r="T3278" s="29">
        <v>244859.17</v>
      </c>
      <c r="U3278" s="29">
        <v>51816.57</v>
      </c>
      <c r="V3278" s="29">
        <v>403797.68</v>
      </c>
    </row>
    <row r="3279" spans="1:22" ht="14.6" x14ac:dyDescent="0.4">
      <c r="A3279" t="s">
        <v>13141</v>
      </c>
      <c r="B3279" t="s">
        <v>13142</v>
      </c>
      <c r="C3279" t="s">
        <v>184</v>
      </c>
      <c r="D3279" t="s">
        <v>185</v>
      </c>
      <c r="E3279" t="s">
        <v>185</v>
      </c>
      <c r="F3279" t="s">
        <v>13143</v>
      </c>
      <c r="G3279" t="s">
        <v>4233</v>
      </c>
      <c r="H3279" t="s">
        <v>336</v>
      </c>
      <c r="I3279" t="s">
        <v>4603</v>
      </c>
      <c r="J3279" t="s">
        <v>628</v>
      </c>
      <c r="K3279" t="s">
        <v>2136</v>
      </c>
      <c r="L3279" t="s">
        <v>641</v>
      </c>
      <c r="M3279" t="s">
        <v>266</v>
      </c>
      <c r="N3279" t="s">
        <v>108</v>
      </c>
      <c r="O3279" t="s">
        <v>94</v>
      </c>
      <c r="P3279">
        <v>8186190</v>
      </c>
      <c r="Q3279">
        <v>3068283.99</v>
      </c>
      <c r="R3279" t="s">
        <v>95</v>
      </c>
      <c r="S3279">
        <v>0.125</v>
      </c>
      <c r="T3279" s="29">
        <v>373573.88</v>
      </c>
      <c r="U3279" s="29">
        <v>298544.56</v>
      </c>
      <c r="V3279" s="29">
        <v>2396165.5499999998</v>
      </c>
    </row>
    <row r="3280" spans="1:22" ht="14.6" x14ac:dyDescent="0.4">
      <c r="A3280" t="s">
        <v>13144</v>
      </c>
      <c r="B3280" t="s">
        <v>13145</v>
      </c>
      <c r="C3280" t="s">
        <v>112</v>
      </c>
      <c r="D3280" t="s">
        <v>113</v>
      </c>
      <c r="E3280" t="s">
        <v>113</v>
      </c>
      <c r="F3280" t="s">
        <v>13146</v>
      </c>
      <c r="G3280" t="s">
        <v>5835</v>
      </c>
      <c r="H3280" t="s">
        <v>10119</v>
      </c>
      <c r="I3280" t="s">
        <v>435</v>
      </c>
      <c r="J3280" t="s">
        <v>11234</v>
      </c>
      <c r="K3280" t="s">
        <v>131</v>
      </c>
      <c r="L3280" t="s">
        <v>120</v>
      </c>
      <c r="M3280" t="s">
        <v>223</v>
      </c>
      <c r="N3280" t="s">
        <v>108</v>
      </c>
      <c r="O3280" t="s">
        <v>94</v>
      </c>
      <c r="P3280">
        <v>20861995</v>
      </c>
      <c r="Q3280">
        <v>1256193.33</v>
      </c>
      <c r="R3280" t="s">
        <v>95</v>
      </c>
      <c r="S3280">
        <v>0.39510000000000001</v>
      </c>
      <c r="T3280" s="29">
        <v>348474.96</v>
      </c>
      <c r="U3280" s="29">
        <v>67086.17</v>
      </c>
      <c r="V3280" s="29">
        <v>840632.2</v>
      </c>
    </row>
    <row r="3281" spans="1:22" ht="14.6" x14ac:dyDescent="0.4">
      <c r="A3281" t="s">
        <v>13147</v>
      </c>
      <c r="B3281" t="s">
        <v>13148</v>
      </c>
      <c r="C3281" t="s">
        <v>98</v>
      </c>
      <c r="D3281" t="s">
        <v>1084</v>
      </c>
      <c r="E3281" t="s">
        <v>1084</v>
      </c>
      <c r="F3281" t="s">
        <v>13149</v>
      </c>
      <c r="G3281" t="s">
        <v>13150</v>
      </c>
      <c r="H3281" t="s">
        <v>2234</v>
      </c>
      <c r="I3281" t="s">
        <v>13151</v>
      </c>
      <c r="J3281" t="s">
        <v>7751</v>
      </c>
      <c r="K3281" t="s">
        <v>3486</v>
      </c>
      <c r="L3281" t="s">
        <v>1010</v>
      </c>
      <c r="M3281" t="s">
        <v>107</v>
      </c>
      <c r="N3281" t="s">
        <v>108</v>
      </c>
      <c r="O3281" t="s">
        <v>94</v>
      </c>
      <c r="P3281">
        <v>153340690</v>
      </c>
      <c r="Q3281">
        <v>15278974.119999999</v>
      </c>
      <c r="R3281" t="s">
        <v>109</v>
      </c>
      <c r="S3281">
        <v>0.42699999999999999</v>
      </c>
      <c r="T3281" s="29">
        <v>6499758.3300000001</v>
      </c>
      <c r="U3281" s="29">
        <v>1091865.8500000001</v>
      </c>
      <c r="V3281" s="29">
        <v>7687349.9400000004</v>
      </c>
    </row>
    <row r="3282" spans="1:22" ht="14.6" x14ac:dyDescent="0.4">
      <c r="A3282" t="s">
        <v>13152</v>
      </c>
      <c r="B3282" t="s">
        <v>13153</v>
      </c>
      <c r="C3282" t="s">
        <v>112</v>
      </c>
      <c r="D3282" t="s">
        <v>471</v>
      </c>
      <c r="E3282" t="s">
        <v>471</v>
      </c>
      <c r="F3282" t="s">
        <v>13154</v>
      </c>
      <c r="G3282" t="s">
        <v>791</v>
      </c>
      <c r="H3282" t="s">
        <v>253</v>
      </c>
      <c r="I3282" t="s">
        <v>1511</v>
      </c>
      <c r="J3282" t="s">
        <v>1857</v>
      </c>
      <c r="K3282" t="s">
        <v>5059</v>
      </c>
      <c r="L3282" t="s">
        <v>222</v>
      </c>
      <c r="M3282" t="s">
        <v>266</v>
      </c>
      <c r="N3282" t="s">
        <v>108</v>
      </c>
      <c r="O3282" t="s">
        <v>94</v>
      </c>
      <c r="P3282">
        <v>19788633</v>
      </c>
      <c r="Q3282">
        <v>1657349.2</v>
      </c>
      <c r="R3282" t="s">
        <v>95</v>
      </c>
      <c r="S3282">
        <v>0.25659999999999999</v>
      </c>
      <c r="T3282" s="29">
        <v>424501.75</v>
      </c>
      <c r="U3282" s="29">
        <v>35920.53</v>
      </c>
      <c r="V3282" s="29">
        <v>1196926.92</v>
      </c>
    </row>
    <row r="3283" spans="1:22" ht="14.6" x14ac:dyDescent="0.4">
      <c r="A3283" t="s">
        <v>13155</v>
      </c>
      <c r="B3283" t="s">
        <v>13156</v>
      </c>
      <c r="C3283" t="s">
        <v>83</v>
      </c>
      <c r="D3283" t="s">
        <v>84</v>
      </c>
      <c r="E3283" t="s">
        <v>84</v>
      </c>
      <c r="F3283" t="s">
        <v>13157</v>
      </c>
      <c r="G3283" t="s">
        <v>7381</v>
      </c>
      <c r="H3283" t="s">
        <v>4520</v>
      </c>
      <c r="I3283" t="s">
        <v>2079</v>
      </c>
      <c r="J3283" t="s">
        <v>8523</v>
      </c>
      <c r="K3283" t="s">
        <v>855</v>
      </c>
      <c r="L3283" t="s">
        <v>144</v>
      </c>
      <c r="M3283" t="s">
        <v>92</v>
      </c>
      <c r="N3283" t="s">
        <v>108</v>
      </c>
      <c r="O3283" t="s">
        <v>94</v>
      </c>
      <c r="P3283">
        <v>903185</v>
      </c>
      <c r="Q3283">
        <v>40040.19</v>
      </c>
      <c r="R3283" t="s">
        <v>95</v>
      </c>
      <c r="S3283">
        <v>0.16139999999999999</v>
      </c>
      <c r="T3283" s="29">
        <v>4841.2</v>
      </c>
      <c r="U3283" s="29">
        <v>2995.96</v>
      </c>
      <c r="V3283" s="29">
        <v>32203.03</v>
      </c>
    </row>
    <row r="3284" spans="1:22" ht="14.6" x14ac:dyDescent="0.4">
      <c r="A3284" t="s">
        <v>13158</v>
      </c>
      <c r="B3284" t="s">
        <v>13159</v>
      </c>
      <c r="C3284" t="s">
        <v>1</v>
      </c>
      <c r="D3284" t="s">
        <v>166</v>
      </c>
      <c r="E3284" t="s">
        <v>166</v>
      </c>
      <c r="F3284" t="s">
        <v>13160</v>
      </c>
      <c r="G3284" t="s">
        <v>2842</v>
      </c>
      <c r="H3284" t="s">
        <v>1328</v>
      </c>
      <c r="I3284" t="s">
        <v>585</v>
      </c>
      <c r="J3284" t="s">
        <v>828</v>
      </c>
      <c r="K3284" t="s">
        <v>7403</v>
      </c>
      <c r="L3284" t="s">
        <v>275</v>
      </c>
      <c r="M3284" t="s">
        <v>92</v>
      </c>
      <c r="N3284" t="s">
        <v>108</v>
      </c>
      <c r="O3284" t="s">
        <v>94</v>
      </c>
      <c r="P3284">
        <v>4773186</v>
      </c>
      <c r="Q3284">
        <v>125770.35</v>
      </c>
      <c r="R3284" t="s">
        <v>95</v>
      </c>
      <c r="S3284">
        <v>0.23480000000000001</v>
      </c>
      <c r="T3284" s="29">
        <v>26581.9</v>
      </c>
      <c r="U3284" s="29">
        <v>4511.8</v>
      </c>
      <c r="V3284" s="29">
        <v>94676.65</v>
      </c>
    </row>
    <row r="3285" spans="1:22" ht="14.6" x14ac:dyDescent="0.4">
      <c r="A3285" t="s">
        <v>13161</v>
      </c>
      <c r="B3285" t="s">
        <v>13162</v>
      </c>
      <c r="C3285" t="s">
        <v>137</v>
      </c>
      <c r="D3285" t="s">
        <v>308</v>
      </c>
      <c r="E3285" t="s">
        <v>308</v>
      </c>
      <c r="F3285" t="s">
        <v>13163</v>
      </c>
      <c r="G3285" t="s">
        <v>3063</v>
      </c>
      <c r="H3285" t="s">
        <v>4056</v>
      </c>
      <c r="I3285" t="s">
        <v>2146</v>
      </c>
      <c r="J3285" t="s">
        <v>6118</v>
      </c>
      <c r="K3285" t="s">
        <v>1461</v>
      </c>
      <c r="L3285" t="s">
        <v>314</v>
      </c>
      <c r="M3285" t="s">
        <v>134</v>
      </c>
      <c r="N3285" t="s">
        <v>108</v>
      </c>
      <c r="O3285" t="s">
        <v>94</v>
      </c>
      <c r="P3285">
        <v>49607246</v>
      </c>
      <c r="Q3285">
        <v>6036690.6900000004</v>
      </c>
      <c r="R3285" t="s">
        <v>122</v>
      </c>
      <c r="S3285">
        <v>0.15620000000000001</v>
      </c>
      <c r="T3285" s="29">
        <v>920602.04</v>
      </c>
      <c r="U3285" s="29">
        <v>215098.53</v>
      </c>
      <c r="V3285" s="29">
        <v>4900990.12</v>
      </c>
    </row>
    <row r="3286" spans="1:22" ht="14.6" x14ac:dyDescent="0.4">
      <c r="A3286" t="s">
        <v>13164</v>
      </c>
      <c r="B3286" t="s">
        <v>13165</v>
      </c>
      <c r="C3286" t="s">
        <v>184</v>
      </c>
      <c r="D3286" t="s">
        <v>382</v>
      </c>
      <c r="E3286" t="s">
        <v>382</v>
      </c>
      <c r="F3286" t="s">
        <v>13166</v>
      </c>
      <c r="G3286" t="s">
        <v>6286</v>
      </c>
      <c r="H3286" t="s">
        <v>1475</v>
      </c>
      <c r="I3286" t="s">
        <v>2130</v>
      </c>
      <c r="J3286" t="s">
        <v>920</v>
      </c>
      <c r="K3286" t="s">
        <v>3461</v>
      </c>
      <c r="L3286" t="s">
        <v>641</v>
      </c>
      <c r="M3286" t="s">
        <v>223</v>
      </c>
      <c r="N3286" t="s">
        <v>93</v>
      </c>
      <c r="O3286" t="s">
        <v>94</v>
      </c>
      <c r="P3286">
        <v>1726801</v>
      </c>
      <c r="Q3286">
        <v>97475.93</v>
      </c>
      <c r="R3286" t="s">
        <v>95</v>
      </c>
      <c r="S3286">
        <v>0.13469999999999999</v>
      </c>
      <c r="T3286" s="29">
        <v>10227.93</v>
      </c>
      <c r="U3286" s="29">
        <v>3244.16</v>
      </c>
      <c r="V3286" s="29">
        <v>84003.839999999997</v>
      </c>
    </row>
    <row r="3287" spans="1:22" ht="14.6" x14ac:dyDescent="0.4">
      <c r="A3287" t="s">
        <v>13167</v>
      </c>
      <c r="B3287" t="s">
        <v>13168</v>
      </c>
      <c r="C3287" t="s">
        <v>1</v>
      </c>
      <c r="D3287" t="s">
        <v>84</v>
      </c>
      <c r="E3287" t="s">
        <v>84</v>
      </c>
      <c r="F3287" t="s">
        <v>13169</v>
      </c>
      <c r="G3287" t="s">
        <v>2915</v>
      </c>
      <c r="H3287" t="s">
        <v>2432</v>
      </c>
      <c r="I3287" t="s">
        <v>2354</v>
      </c>
      <c r="J3287" t="s">
        <v>2597</v>
      </c>
      <c r="K3287" t="s">
        <v>743</v>
      </c>
      <c r="L3287" t="s">
        <v>91</v>
      </c>
      <c r="M3287" t="s">
        <v>134</v>
      </c>
      <c r="N3287" t="s">
        <v>108</v>
      </c>
      <c r="O3287" t="s">
        <v>94</v>
      </c>
      <c r="P3287">
        <v>5790255</v>
      </c>
      <c r="Q3287">
        <v>703460.25</v>
      </c>
      <c r="R3287" t="s">
        <v>95</v>
      </c>
      <c r="S3287">
        <v>0.4551</v>
      </c>
      <c r="T3287" s="29">
        <v>249616.66</v>
      </c>
      <c r="U3287" s="29">
        <v>17286.41</v>
      </c>
      <c r="V3287" s="29">
        <v>436557.18</v>
      </c>
    </row>
    <row r="3288" spans="1:22" ht="14.6" x14ac:dyDescent="0.4">
      <c r="A3288" t="s">
        <v>13170</v>
      </c>
      <c r="B3288" t="s">
        <v>13171</v>
      </c>
      <c r="C3288" t="s">
        <v>112</v>
      </c>
      <c r="D3288" t="s">
        <v>113</v>
      </c>
      <c r="E3288" t="s">
        <v>113</v>
      </c>
      <c r="F3288" t="s">
        <v>13172</v>
      </c>
      <c r="G3288" t="s">
        <v>484</v>
      </c>
      <c r="H3288" t="s">
        <v>586</v>
      </c>
      <c r="I3288" t="s">
        <v>6818</v>
      </c>
      <c r="J3288" t="s">
        <v>6818</v>
      </c>
      <c r="K3288" t="s">
        <v>228</v>
      </c>
      <c r="L3288" t="s">
        <v>120</v>
      </c>
      <c r="M3288" t="s">
        <v>223</v>
      </c>
      <c r="N3288" t="s">
        <v>108</v>
      </c>
      <c r="O3288" t="s">
        <v>94</v>
      </c>
      <c r="P3288">
        <v>34855484</v>
      </c>
      <c r="Q3288">
        <v>13066590.949999999</v>
      </c>
      <c r="R3288" t="s">
        <v>122</v>
      </c>
      <c r="S3288">
        <v>0.31890000000000002</v>
      </c>
      <c r="T3288" s="29">
        <v>3819783.64</v>
      </c>
      <c r="U3288" s="29">
        <v>643842.88</v>
      </c>
      <c r="V3288" s="29">
        <v>8602964.4299999997</v>
      </c>
    </row>
    <row r="3289" spans="1:22" ht="14.6" x14ac:dyDescent="0.4">
      <c r="A3289" t="s">
        <v>13173</v>
      </c>
      <c r="B3289" t="s">
        <v>13174</v>
      </c>
      <c r="C3289" t="s">
        <v>125</v>
      </c>
      <c r="D3289" t="s">
        <v>126</v>
      </c>
      <c r="E3289" t="s">
        <v>126</v>
      </c>
      <c r="F3289" t="s">
        <v>13175</v>
      </c>
      <c r="G3289" t="s">
        <v>2578</v>
      </c>
      <c r="H3289" t="s">
        <v>9205</v>
      </c>
      <c r="I3289" t="s">
        <v>2206</v>
      </c>
      <c r="J3289" t="s">
        <v>211</v>
      </c>
      <c r="K3289" t="s">
        <v>13176</v>
      </c>
      <c r="L3289" t="s">
        <v>144</v>
      </c>
      <c r="M3289" t="s">
        <v>134</v>
      </c>
      <c r="N3289" t="s">
        <v>108</v>
      </c>
      <c r="O3289" t="s">
        <v>94</v>
      </c>
      <c r="P3289">
        <v>550605126</v>
      </c>
      <c r="Q3289">
        <v>57440830.07</v>
      </c>
      <c r="R3289" t="s">
        <v>95</v>
      </c>
      <c r="S3289">
        <v>0.26600000000000001</v>
      </c>
      <c r="T3289" s="29">
        <v>10011157.060000001</v>
      </c>
      <c r="U3289" s="29">
        <v>3334909.09</v>
      </c>
      <c r="V3289" s="29">
        <v>44094763.920000002</v>
      </c>
    </row>
    <row r="3290" spans="1:22" ht="14.6" x14ac:dyDescent="0.4">
      <c r="A3290" t="s">
        <v>13177</v>
      </c>
      <c r="B3290" t="s">
        <v>13178</v>
      </c>
      <c r="C3290" t="s">
        <v>288</v>
      </c>
      <c r="D3290" t="s">
        <v>289</v>
      </c>
      <c r="E3290" t="s">
        <v>289</v>
      </c>
      <c r="F3290" t="s">
        <v>13179</v>
      </c>
      <c r="G3290" t="s">
        <v>128</v>
      </c>
      <c r="H3290" t="s">
        <v>129</v>
      </c>
      <c r="I3290" t="s">
        <v>2881</v>
      </c>
      <c r="J3290" t="s">
        <v>11353</v>
      </c>
      <c r="K3290" t="s">
        <v>142</v>
      </c>
      <c r="L3290" t="s">
        <v>296</v>
      </c>
      <c r="M3290" t="s">
        <v>92</v>
      </c>
      <c r="N3290" t="s">
        <v>108</v>
      </c>
      <c r="O3290" t="s">
        <v>94</v>
      </c>
      <c r="P3290">
        <v>50214994</v>
      </c>
      <c r="Q3290">
        <v>5482115.3700000001</v>
      </c>
      <c r="R3290" t="s">
        <v>285</v>
      </c>
      <c r="S3290">
        <v>0.3367</v>
      </c>
      <c r="T3290" s="29">
        <v>1230872.1200000001</v>
      </c>
      <c r="U3290" s="29">
        <v>537758.06999999995</v>
      </c>
      <c r="V3290" s="29">
        <v>3713485.18</v>
      </c>
    </row>
    <row r="3291" spans="1:22" ht="14.6" x14ac:dyDescent="0.4">
      <c r="A3291" t="s">
        <v>13180</v>
      </c>
      <c r="B3291" t="s">
        <v>13181</v>
      </c>
      <c r="C3291" t="s">
        <v>205</v>
      </c>
      <c r="D3291" t="s">
        <v>382</v>
      </c>
      <c r="E3291" t="s">
        <v>382</v>
      </c>
      <c r="F3291" t="s">
        <v>13182</v>
      </c>
      <c r="G3291" t="s">
        <v>970</v>
      </c>
      <c r="H3291" t="s">
        <v>3614</v>
      </c>
      <c r="I3291" t="s">
        <v>4598</v>
      </c>
      <c r="J3291" t="s">
        <v>3580</v>
      </c>
      <c r="K3291" t="s">
        <v>4967</v>
      </c>
      <c r="L3291" t="s">
        <v>556</v>
      </c>
      <c r="M3291" t="s">
        <v>121</v>
      </c>
      <c r="N3291" t="s">
        <v>108</v>
      </c>
      <c r="O3291" t="s">
        <v>94</v>
      </c>
      <c r="P3291">
        <v>1465553</v>
      </c>
      <c r="Q3291">
        <v>245503.83</v>
      </c>
      <c r="R3291" t="s">
        <v>95</v>
      </c>
      <c r="S3291">
        <v>0.2747</v>
      </c>
      <c r="T3291" s="29">
        <v>44854.71</v>
      </c>
      <c r="U3291" s="29">
        <v>24007.17</v>
      </c>
      <c r="V3291" s="29">
        <v>176641.95</v>
      </c>
    </row>
    <row r="3292" spans="1:22" ht="14.6" x14ac:dyDescent="0.4">
      <c r="A3292" t="s">
        <v>13183</v>
      </c>
      <c r="B3292" t="s">
        <v>13184</v>
      </c>
      <c r="C3292" t="s">
        <v>137</v>
      </c>
      <c r="D3292" t="s">
        <v>308</v>
      </c>
      <c r="E3292" t="s">
        <v>308</v>
      </c>
      <c r="F3292" t="s">
        <v>13185</v>
      </c>
      <c r="G3292" t="s">
        <v>5361</v>
      </c>
      <c r="H3292" t="s">
        <v>3651</v>
      </c>
      <c r="I3292" t="s">
        <v>8738</v>
      </c>
      <c r="J3292" t="s">
        <v>3300</v>
      </c>
      <c r="K3292" t="s">
        <v>890</v>
      </c>
      <c r="L3292" t="s">
        <v>314</v>
      </c>
      <c r="M3292" t="s">
        <v>134</v>
      </c>
      <c r="N3292" t="s">
        <v>93</v>
      </c>
      <c r="O3292" t="s">
        <v>94</v>
      </c>
      <c r="P3292">
        <v>28799512</v>
      </c>
      <c r="Q3292">
        <v>3877243.28</v>
      </c>
      <c r="R3292" t="s">
        <v>95</v>
      </c>
      <c r="S3292">
        <v>0.22320000000000001</v>
      </c>
      <c r="T3292" s="29">
        <v>738851.2</v>
      </c>
      <c r="U3292" s="29">
        <v>259346.8</v>
      </c>
      <c r="V3292" s="29">
        <v>2879045.28</v>
      </c>
    </row>
    <row r="3293" spans="1:22" ht="14.6" x14ac:dyDescent="0.4">
      <c r="A3293" t="s">
        <v>13186</v>
      </c>
      <c r="B3293" t="s">
        <v>13187</v>
      </c>
      <c r="C3293" t="s">
        <v>137</v>
      </c>
      <c r="D3293" t="s">
        <v>308</v>
      </c>
      <c r="E3293" t="s">
        <v>308</v>
      </c>
      <c r="F3293" t="s">
        <v>13188</v>
      </c>
      <c r="G3293" t="s">
        <v>3612</v>
      </c>
      <c r="H3293" t="s">
        <v>531</v>
      </c>
      <c r="I3293" t="s">
        <v>1258</v>
      </c>
      <c r="J3293" t="s">
        <v>2743</v>
      </c>
      <c r="K3293" t="s">
        <v>1146</v>
      </c>
      <c r="L3293" t="s">
        <v>144</v>
      </c>
      <c r="M3293" t="s">
        <v>134</v>
      </c>
      <c r="N3293" t="s">
        <v>93</v>
      </c>
      <c r="O3293" t="s">
        <v>94</v>
      </c>
      <c r="P3293">
        <v>56955322</v>
      </c>
      <c r="Q3293">
        <v>5815765.6200000001</v>
      </c>
      <c r="R3293" t="s">
        <v>95</v>
      </c>
      <c r="S3293">
        <v>0.31340000000000001</v>
      </c>
      <c r="T3293" s="29">
        <v>1460924.7</v>
      </c>
      <c r="U3293" s="29">
        <v>424226</v>
      </c>
      <c r="V3293" s="29">
        <v>3930614.92</v>
      </c>
    </row>
    <row r="3294" spans="1:22" ht="14.6" x14ac:dyDescent="0.4">
      <c r="A3294" t="s">
        <v>13189</v>
      </c>
      <c r="B3294" t="s">
        <v>13190</v>
      </c>
      <c r="C3294" t="s">
        <v>288</v>
      </c>
      <c r="D3294" t="s">
        <v>289</v>
      </c>
      <c r="E3294" t="s">
        <v>289</v>
      </c>
      <c r="F3294" t="s">
        <v>13191</v>
      </c>
      <c r="G3294" t="s">
        <v>7479</v>
      </c>
      <c r="H3294" t="s">
        <v>2598</v>
      </c>
      <c r="I3294" t="s">
        <v>1454</v>
      </c>
      <c r="J3294" t="s">
        <v>490</v>
      </c>
      <c r="K3294" t="s">
        <v>2259</v>
      </c>
      <c r="L3294" t="s">
        <v>134</v>
      </c>
      <c r="M3294" t="s">
        <v>92</v>
      </c>
      <c r="N3294" t="s">
        <v>93</v>
      </c>
      <c r="O3294" t="s">
        <v>94</v>
      </c>
      <c r="P3294">
        <v>53265091</v>
      </c>
      <c r="Q3294">
        <v>35072518.979999997</v>
      </c>
      <c r="R3294" t="s">
        <v>109</v>
      </c>
      <c r="S3294">
        <v>0.59630000000000005</v>
      </c>
      <c r="T3294" s="29">
        <v>15060185.369999999</v>
      </c>
      <c r="U3294" s="29">
        <v>639485.61</v>
      </c>
      <c r="V3294" s="29">
        <v>19372848</v>
      </c>
    </row>
    <row r="3295" spans="1:22" ht="14.6" x14ac:dyDescent="0.4">
      <c r="A3295" t="s">
        <v>13192</v>
      </c>
      <c r="B3295" t="s">
        <v>13193</v>
      </c>
      <c r="C3295" t="s">
        <v>1</v>
      </c>
      <c r="D3295" t="s">
        <v>166</v>
      </c>
      <c r="E3295" t="s">
        <v>166</v>
      </c>
      <c r="F3295" t="s">
        <v>13194</v>
      </c>
      <c r="G3295" t="s">
        <v>4602</v>
      </c>
      <c r="H3295" t="s">
        <v>13195</v>
      </c>
      <c r="I3295" t="s">
        <v>410</v>
      </c>
      <c r="J3295" t="s">
        <v>6275</v>
      </c>
      <c r="K3295" t="s">
        <v>4406</v>
      </c>
      <c r="L3295" t="s">
        <v>91</v>
      </c>
      <c r="M3295" t="s">
        <v>181</v>
      </c>
      <c r="N3295" t="s">
        <v>108</v>
      </c>
      <c r="O3295" t="s">
        <v>94</v>
      </c>
      <c r="P3295">
        <v>9615923</v>
      </c>
      <c r="Q3295">
        <v>1577340.01</v>
      </c>
      <c r="R3295" t="s">
        <v>95</v>
      </c>
      <c r="S3295">
        <v>0.2364</v>
      </c>
      <c r="T3295" s="29">
        <v>309782.88</v>
      </c>
      <c r="U3295" s="29">
        <v>46920.39</v>
      </c>
      <c r="V3295" s="29">
        <v>1220636.74</v>
      </c>
    </row>
    <row r="3296" spans="1:22" ht="14.6" x14ac:dyDescent="0.4">
      <c r="A3296" t="s">
        <v>13196</v>
      </c>
      <c r="B3296" t="s">
        <v>13197</v>
      </c>
      <c r="C3296" t="s">
        <v>83</v>
      </c>
      <c r="D3296" t="s">
        <v>166</v>
      </c>
      <c r="E3296" t="s">
        <v>166</v>
      </c>
      <c r="F3296" t="s">
        <v>13198</v>
      </c>
      <c r="G3296" t="s">
        <v>9789</v>
      </c>
      <c r="H3296" t="s">
        <v>1044</v>
      </c>
      <c r="I3296" t="s">
        <v>750</v>
      </c>
      <c r="J3296" t="s">
        <v>1041</v>
      </c>
      <c r="K3296" t="s">
        <v>4876</v>
      </c>
      <c r="L3296" t="s">
        <v>144</v>
      </c>
      <c r="M3296" t="s">
        <v>181</v>
      </c>
      <c r="N3296" t="s">
        <v>108</v>
      </c>
      <c r="O3296" t="s">
        <v>94</v>
      </c>
      <c r="P3296">
        <v>2217524</v>
      </c>
      <c r="Q3296">
        <v>182551.65</v>
      </c>
      <c r="R3296" t="s">
        <v>95</v>
      </c>
      <c r="S3296">
        <v>0.1222</v>
      </c>
      <c r="T3296" s="29">
        <v>15891.6</v>
      </c>
      <c r="U3296" s="29">
        <v>6870.52</v>
      </c>
      <c r="V3296" s="29">
        <v>159789.53</v>
      </c>
    </row>
    <row r="3297" spans="1:22" ht="14.6" x14ac:dyDescent="0.4">
      <c r="A3297" t="s">
        <v>13199</v>
      </c>
      <c r="B3297" t="s">
        <v>13200</v>
      </c>
      <c r="C3297" t="s">
        <v>184</v>
      </c>
      <c r="D3297" t="s">
        <v>382</v>
      </c>
      <c r="E3297" t="s">
        <v>382</v>
      </c>
      <c r="F3297" t="s">
        <v>13201</v>
      </c>
      <c r="G3297" t="s">
        <v>1676</v>
      </c>
      <c r="H3297" t="s">
        <v>312</v>
      </c>
      <c r="I3297" t="s">
        <v>2437</v>
      </c>
      <c r="J3297" t="s">
        <v>4837</v>
      </c>
      <c r="K3297" t="s">
        <v>3317</v>
      </c>
      <c r="L3297" t="s">
        <v>641</v>
      </c>
      <c r="M3297" t="s">
        <v>266</v>
      </c>
      <c r="N3297" t="s">
        <v>93</v>
      </c>
      <c r="O3297" t="s">
        <v>94</v>
      </c>
      <c r="P3297">
        <v>8134695</v>
      </c>
      <c r="Q3297">
        <v>1249144.0900000001</v>
      </c>
      <c r="R3297" t="s">
        <v>95</v>
      </c>
      <c r="S3297">
        <v>0.28179999999999999</v>
      </c>
      <c r="T3297" s="29">
        <v>255308.31</v>
      </c>
      <c r="U3297" s="29">
        <v>57571.03</v>
      </c>
      <c r="V3297" s="29">
        <v>936264.75</v>
      </c>
    </row>
    <row r="3298" spans="1:22" ht="14.6" x14ac:dyDescent="0.4">
      <c r="A3298" t="s">
        <v>13202</v>
      </c>
      <c r="B3298" t="s">
        <v>13203</v>
      </c>
      <c r="C3298" t="s">
        <v>288</v>
      </c>
      <c r="D3298" t="s">
        <v>289</v>
      </c>
      <c r="E3298" t="s">
        <v>289</v>
      </c>
      <c r="F3298" t="s">
        <v>13204</v>
      </c>
      <c r="G3298" t="s">
        <v>3663</v>
      </c>
      <c r="H3298" t="s">
        <v>1646</v>
      </c>
      <c r="I3298" t="s">
        <v>1426</v>
      </c>
      <c r="J3298" t="s">
        <v>1758</v>
      </c>
      <c r="K3298" t="s">
        <v>2323</v>
      </c>
      <c r="L3298" t="s">
        <v>296</v>
      </c>
      <c r="M3298" t="s">
        <v>92</v>
      </c>
      <c r="N3298" t="s">
        <v>108</v>
      </c>
      <c r="O3298" t="s">
        <v>94</v>
      </c>
      <c r="P3298">
        <v>124659348</v>
      </c>
      <c r="Q3298">
        <v>39744247.130000003</v>
      </c>
      <c r="R3298" t="s">
        <v>95</v>
      </c>
      <c r="S3298">
        <v>0.49509999999999998</v>
      </c>
      <c r="T3298" s="29">
        <v>16169150.92</v>
      </c>
      <c r="U3298" s="29">
        <v>809855.93</v>
      </c>
      <c r="V3298" s="29">
        <v>22765240.280000001</v>
      </c>
    </row>
    <row r="3299" spans="1:22" ht="14.6" x14ac:dyDescent="0.4">
      <c r="A3299" t="s">
        <v>13205</v>
      </c>
      <c r="B3299" t="s">
        <v>13206</v>
      </c>
      <c r="C3299" t="s">
        <v>83</v>
      </c>
      <c r="D3299" t="s">
        <v>84</v>
      </c>
      <c r="E3299" t="s">
        <v>84</v>
      </c>
      <c r="F3299" t="s">
        <v>13207</v>
      </c>
      <c r="G3299" t="s">
        <v>357</v>
      </c>
      <c r="H3299" t="s">
        <v>2629</v>
      </c>
      <c r="I3299" t="s">
        <v>1994</v>
      </c>
      <c r="J3299" t="s">
        <v>1994</v>
      </c>
      <c r="K3299" t="s">
        <v>2454</v>
      </c>
      <c r="L3299" t="s">
        <v>163</v>
      </c>
      <c r="M3299" t="s">
        <v>92</v>
      </c>
      <c r="N3299" t="s">
        <v>108</v>
      </c>
      <c r="O3299" t="s">
        <v>94</v>
      </c>
      <c r="P3299">
        <v>1746608</v>
      </c>
      <c r="Q3299">
        <v>82625.47</v>
      </c>
      <c r="R3299" t="s">
        <v>95</v>
      </c>
      <c r="S3299">
        <v>0.29089999999999999</v>
      </c>
      <c r="T3299" s="29">
        <v>19788.45</v>
      </c>
      <c r="U3299" s="29">
        <v>4164.54</v>
      </c>
      <c r="V3299" s="29">
        <v>58672.480000000003</v>
      </c>
    </row>
    <row r="3300" spans="1:22" ht="14.6" x14ac:dyDescent="0.4">
      <c r="A3300" t="s">
        <v>13208</v>
      </c>
      <c r="B3300" t="s">
        <v>13209</v>
      </c>
      <c r="C3300" t="s">
        <v>1</v>
      </c>
      <c r="D3300" t="s">
        <v>84</v>
      </c>
      <c r="E3300" t="s">
        <v>84</v>
      </c>
      <c r="F3300" t="s">
        <v>13210</v>
      </c>
      <c r="G3300" t="s">
        <v>909</v>
      </c>
      <c r="H3300" t="s">
        <v>672</v>
      </c>
      <c r="I3300" t="s">
        <v>537</v>
      </c>
      <c r="J3300" t="s">
        <v>615</v>
      </c>
      <c r="K3300" t="s">
        <v>1866</v>
      </c>
      <c r="L3300" t="s">
        <v>106</v>
      </c>
      <c r="M3300" t="s">
        <v>202</v>
      </c>
      <c r="N3300" t="s">
        <v>108</v>
      </c>
      <c r="O3300" t="s">
        <v>94</v>
      </c>
      <c r="P3300">
        <v>8227498</v>
      </c>
      <c r="Q3300">
        <v>698468.7</v>
      </c>
      <c r="R3300" t="s">
        <v>95</v>
      </c>
      <c r="S3300">
        <v>0.48570000000000002</v>
      </c>
      <c r="T3300" s="29">
        <v>205093.69</v>
      </c>
      <c r="U3300" s="29">
        <v>23320.76</v>
      </c>
      <c r="V3300" s="29">
        <v>470054.25</v>
      </c>
    </row>
    <row r="3301" spans="1:22" ht="14.6" x14ac:dyDescent="0.4">
      <c r="A3301" t="s">
        <v>13211</v>
      </c>
      <c r="B3301" t="s">
        <v>13212</v>
      </c>
      <c r="C3301" t="s">
        <v>98</v>
      </c>
      <c r="D3301" t="s">
        <v>99</v>
      </c>
      <c r="E3301" t="s">
        <v>99</v>
      </c>
      <c r="F3301" t="s">
        <v>13213</v>
      </c>
      <c r="G3301" t="s">
        <v>341</v>
      </c>
      <c r="H3301" t="s">
        <v>4131</v>
      </c>
      <c r="I3301" t="s">
        <v>5647</v>
      </c>
      <c r="J3301" t="s">
        <v>10348</v>
      </c>
      <c r="K3301" t="s">
        <v>3389</v>
      </c>
      <c r="L3301" t="s">
        <v>106</v>
      </c>
      <c r="M3301" t="s">
        <v>107</v>
      </c>
      <c r="N3301" t="s">
        <v>93</v>
      </c>
      <c r="O3301" t="s">
        <v>94</v>
      </c>
      <c r="P3301">
        <v>176653071</v>
      </c>
      <c r="Q3301">
        <v>143605340.63999999</v>
      </c>
      <c r="R3301" t="s">
        <v>109</v>
      </c>
      <c r="S3301">
        <v>0.3196</v>
      </c>
      <c r="T3301" s="29">
        <v>35987456.619999997</v>
      </c>
      <c r="U3301" s="29">
        <v>8049010.8200000003</v>
      </c>
      <c r="V3301" s="29">
        <v>99568873.200000003</v>
      </c>
    </row>
    <row r="3302" spans="1:22" ht="14.6" x14ac:dyDescent="0.4">
      <c r="A3302" t="s">
        <v>13214</v>
      </c>
      <c r="B3302" t="s">
        <v>13215</v>
      </c>
      <c r="C3302" t="s">
        <v>137</v>
      </c>
      <c r="D3302" t="s">
        <v>126</v>
      </c>
      <c r="E3302" t="s">
        <v>126</v>
      </c>
      <c r="F3302" t="s">
        <v>13216</v>
      </c>
      <c r="G3302" t="s">
        <v>5232</v>
      </c>
      <c r="H3302" t="s">
        <v>3624</v>
      </c>
      <c r="I3302" t="s">
        <v>2981</v>
      </c>
      <c r="J3302" t="s">
        <v>4208</v>
      </c>
      <c r="K3302" t="s">
        <v>582</v>
      </c>
      <c r="L3302" t="s">
        <v>765</v>
      </c>
      <c r="M3302" t="s">
        <v>134</v>
      </c>
      <c r="N3302" t="s">
        <v>108</v>
      </c>
      <c r="O3302" t="s">
        <v>94</v>
      </c>
      <c r="P3302">
        <v>14934952</v>
      </c>
      <c r="Q3302">
        <v>1134029.81</v>
      </c>
      <c r="R3302" t="s">
        <v>95</v>
      </c>
      <c r="S3302">
        <v>0.1575</v>
      </c>
      <c r="T3302" s="29">
        <v>117829.61</v>
      </c>
      <c r="U3302" s="29">
        <v>30695.29</v>
      </c>
      <c r="V3302" s="29">
        <v>985504.91</v>
      </c>
    </row>
    <row r="3303" spans="1:22" ht="14.6" x14ac:dyDescent="0.4">
      <c r="A3303" t="s">
        <v>13217</v>
      </c>
      <c r="B3303" t="s">
        <v>13218</v>
      </c>
      <c r="C3303" t="s">
        <v>137</v>
      </c>
      <c r="D3303" t="s">
        <v>308</v>
      </c>
      <c r="E3303" t="s">
        <v>308</v>
      </c>
      <c r="F3303" t="s">
        <v>13219</v>
      </c>
      <c r="G3303" t="s">
        <v>217</v>
      </c>
      <c r="H3303" t="s">
        <v>1755</v>
      </c>
      <c r="I3303" t="s">
        <v>6700</v>
      </c>
      <c r="J3303" t="s">
        <v>853</v>
      </c>
      <c r="K3303" t="s">
        <v>403</v>
      </c>
      <c r="L3303" t="s">
        <v>765</v>
      </c>
      <c r="M3303" t="s">
        <v>134</v>
      </c>
      <c r="N3303" t="s">
        <v>108</v>
      </c>
      <c r="O3303" t="s">
        <v>94</v>
      </c>
      <c r="P3303">
        <v>11292669</v>
      </c>
      <c r="Q3303">
        <v>1656208.18</v>
      </c>
      <c r="R3303" t="s">
        <v>122</v>
      </c>
      <c r="S3303">
        <v>0.21079999999999999</v>
      </c>
      <c r="T3303" s="29">
        <v>272692.78999999998</v>
      </c>
      <c r="U3303" s="29">
        <v>95800.37</v>
      </c>
      <c r="V3303" s="29">
        <v>1287715.02</v>
      </c>
    </row>
    <row r="3304" spans="1:22" ht="14.6" x14ac:dyDescent="0.4">
      <c r="A3304" t="s">
        <v>13220</v>
      </c>
      <c r="B3304" t="s">
        <v>13221</v>
      </c>
      <c r="C3304" t="s">
        <v>137</v>
      </c>
      <c r="D3304" t="s">
        <v>126</v>
      </c>
      <c r="E3304" t="s">
        <v>126</v>
      </c>
      <c r="F3304" t="s">
        <v>13222</v>
      </c>
      <c r="G3304" t="s">
        <v>1527</v>
      </c>
      <c r="H3304" t="s">
        <v>3846</v>
      </c>
      <c r="I3304" t="s">
        <v>2299</v>
      </c>
      <c r="J3304" t="s">
        <v>5325</v>
      </c>
      <c r="K3304" t="s">
        <v>1133</v>
      </c>
      <c r="L3304" t="s">
        <v>163</v>
      </c>
      <c r="M3304" t="s">
        <v>134</v>
      </c>
      <c r="N3304" t="s">
        <v>486</v>
      </c>
      <c r="O3304" t="s">
        <v>94</v>
      </c>
      <c r="P3304">
        <v>33163956</v>
      </c>
      <c r="Q3304">
        <v>7885241.7400000002</v>
      </c>
      <c r="R3304" t="s">
        <v>95</v>
      </c>
      <c r="S3304">
        <v>0.14879999999999999</v>
      </c>
      <c r="T3304" s="29">
        <v>912878.87</v>
      </c>
      <c r="U3304" s="29">
        <v>573878.1</v>
      </c>
      <c r="V3304" s="29">
        <v>6398484.7699999996</v>
      </c>
    </row>
    <row r="3305" spans="1:22" ht="14.6" x14ac:dyDescent="0.4">
      <c r="A3305" t="s">
        <v>13223</v>
      </c>
      <c r="B3305" t="s">
        <v>13224</v>
      </c>
      <c r="C3305" t="s">
        <v>288</v>
      </c>
      <c r="D3305" t="s">
        <v>391</v>
      </c>
      <c r="E3305" t="s">
        <v>391</v>
      </c>
      <c r="F3305" t="s">
        <v>13225</v>
      </c>
      <c r="G3305" t="s">
        <v>2950</v>
      </c>
      <c r="H3305" t="s">
        <v>700</v>
      </c>
      <c r="I3305" t="s">
        <v>7327</v>
      </c>
      <c r="J3305" t="s">
        <v>7792</v>
      </c>
      <c r="K3305" t="s">
        <v>4094</v>
      </c>
      <c r="L3305" t="s">
        <v>92</v>
      </c>
      <c r="M3305" t="s">
        <v>134</v>
      </c>
      <c r="N3305" t="s">
        <v>108</v>
      </c>
      <c r="O3305" t="s">
        <v>94</v>
      </c>
      <c r="P3305">
        <v>102615433</v>
      </c>
      <c r="Q3305">
        <v>5427986.6399999997</v>
      </c>
      <c r="R3305" t="s">
        <v>109</v>
      </c>
      <c r="S3305">
        <v>0.3251</v>
      </c>
      <c r="T3305" s="29">
        <v>1606507.5</v>
      </c>
      <c r="U3305" s="29">
        <v>320568.33</v>
      </c>
      <c r="V3305" s="29">
        <v>3500910.81</v>
      </c>
    </row>
    <row r="3306" spans="1:22" ht="14.6" x14ac:dyDescent="0.4">
      <c r="A3306" t="s">
        <v>13226</v>
      </c>
      <c r="B3306" t="s">
        <v>13227</v>
      </c>
      <c r="C3306" t="s">
        <v>137</v>
      </c>
      <c r="D3306" t="s">
        <v>126</v>
      </c>
      <c r="E3306" t="s">
        <v>126</v>
      </c>
      <c r="F3306" t="s">
        <v>13228</v>
      </c>
      <c r="G3306" t="s">
        <v>731</v>
      </c>
      <c r="H3306" t="s">
        <v>4495</v>
      </c>
      <c r="I3306" t="s">
        <v>6637</v>
      </c>
      <c r="J3306" t="s">
        <v>4898</v>
      </c>
      <c r="K3306" t="s">
        <v>1925</v>
      </c>
      <c r="L3306" t="s">
        <v>314</v>
      </c>
      <c r="M3306" t="s">
        <v>134</v>
      </c>
      <c r="N3306" t="s">
        <v>108</v>
      </c>
      <c r="O3306" t="s">
        <v>94</v>
      </c>
      <c r="P3306">
        <v>5658924</v>
      </c>
      <c r="Q3306">
        <v>391647.02</v>
      </c>
      <c r="R3306" t="s">
        <v>95</v>
      </c>
      <c r="S3306">
        <v>0.1971</v>
      </c>
      <c r="T3306" s="29">
        <v>72601.02</v>
      </c>
      <c r="U3306" s="29">
        <v>34006.58</v>
      </c>
      <c r="V3306" s="29">
        <v>285039.42</v>
      </c>
    </row>
    <row r="3307" spans="1:22" ht="14.6" x14ac:dyDescent="0.4">
      <c r="A3307" t="s">
        <v>13229</v>
      </c>
      <c r="B3307" t="s">
        <v>13230</v>
      </c>
      <c r="C3307" t="s">
        <v>184</v>
      </c>
      <c r="D3307" t="s">
        <v>382</v>
      </c>
      <c r="E3307" t="s">
        <v>382</v>
      </c>
      <c r="F3307" t="s">
        <v>13231</v>
      </c>
      <c r="G3307" t="s">
        <v>537</v>
      </c>
      <c r="H3307" t="s">
        <v>3540</v>
      </c>
      <c r="I3307" t="s">
        <v>7158</v>
      </c>
      <c r="J3307" t="s">
        <v>2282</v>
      </c>
      <c r="K3307" t="s">
        <v>3012</v>
      </c>
      <c r="L3307" t="s">
        <v>192</v>
      </c>
      <c r="M3307" t="s">
        <v>266</v>
      </c>
      <c r="N3307" t="s">
        <v>93</v>
      </c>
      <c r="O3307" t="s">
        <v>94</v>
      </c>
      <c r="P3307">
        <v>2822531</v>
      </c>
      <c r="Q3307">
        <v>171570.57</v>
      </c>
      <c r="R3307" t="s">
        <v>95</v>
      </c>
      <c r="S3307">
        <v>0.2777</v>
      </c>
      <c r="T3307" s="29">
        <v>41623.519999999997</v>
      </c>
      <c r="U3307" s="29">
        <v>4089.5</v>
      </c>
      <c r="V3307" s="29">
        <v>125857.55</v>
      </c>
    </row>
    <row r="3308" spans="1:22" ht="14.6" x14ac:dyDescent="0.4">
      <c r="A3308" t="s">
        <v>13232</v>
      </c>
      <c r="B3308" t="s">
        <v>13233</v>
      </c>
      <c r="C3308" t="s">
        <v>98</v>
      </c>
      <c r="D3308" t="s">
        <v>195</v>
      </c>
      <c r="E3308" t="s">
        <v>195</v>
      </c>
      <c r="F3308" t="s">
        <v>13234</v>
      </c>
      <c r="G3308" t="s">
        <v>5509</v>
      </c>
      <c r="H3308" t="s">
        <v>632</v>
      </c>
      <c r="I3308" t="s">
        <v>1406</v>
      </c>
      <c r="J3308" t="s">
        <v>1406</v>
      </c>
      <c r="K3308" t="s">
        <v>7781</v>
      </c>
      <c r="L3308" t="s">
        <v>91</v>
      </c>
      <c r="M3308" t="s">
        <v>107</v>
      </c>
      <c r="N3308" t="s">
        <v>108</v>
      </c>
      <c r="O3308" t="s">
        <v>94</v>
      </c>
      <c r="P3308">
        <v>169533342</v>
      </c>
      <c r="Q3308">
        <v>51501282.729999997</v>
      </c>
      <c r="R3308" t="s">
        <v>95</v>
      </c>
      <c r="S3308">
        <v>0.31159999999999999</v>
      </c>
      <c r="T3308" s="29">
        <v>11214529.949999999</v>
      </c>
      <c r="U3308" s="29">
        <v>3047275.49</v>
      </c>
      <c r="V3308" s="29">
        <v>37239477.289999999</v>
      </c>
    </row>
    <row r="3309" spans="1:22" ht="14.6" x14ac:dyDescent="0.4">
      <c r="A3309" t="s">
        <v>13235</v>
      </c>
      <c r="B3309" t="s">
        <v>13236</v>
      </c>
      <c r="C3309" t="s">
        <v>137</v>
      </c>
      <c r="D3309" t="s">
        <v>308</v>
      </c>
      <c r="E3309" t="s">
        <v>308</v>
      </c>
      <c r="F3309" t="s">
        <v>13237</v>
      </c>
      <c r="G3309" t="s">
        <v>4297</v>
      </c>
      <c r="H3309" t="s">
        <v>1120</v>
      </c>
      <c r="I3309" t="s">
        <v>1936</v>
      </c>
      <c r="J3309" t="s">
        <v>5072</v>
      </c>
      <c r="K3309" t="s">
        <v>764</v>
      </c>
      <c r="L3309" t="s">
        <v>163</v>
      </c>
      <c r="M3309" t="s">
        <v>134</v>
      </c>
      <c r="N3309" t="s">
        <v>108</v>
      </c>
      <c r="O3309" t="s">
        <v>94</v>
      </c>
      <c r="P3309">
        <v>41292219</v>
      </c>
      <c r="Q3309">
        <v>11582778.65</v>
      </c>
      <c r="R3309" t="s">
        <v>95</v>
      </c>
      <c r="S3309">
        <v>0.26029999999999998</v>
      </c>
      <c r="T3309" s="29">
        <v>2496660.62</v>
      </c>
      <c r="U3309" s="29">
        <v>810852.1</v>
      </c>
      <c r="V3309" s="29">
        <v>8275265.9299999997</v>
      </c>
    </row>
    <row r="3310" spans="1:22" ht="14.6" x14ac:dyDescent="0.4">
      <c r="A3310" t="s">
        <v>13238</v>
      </c>
      <c r="B3310" t="s">
        <v>13239</v>
      </c>
      <c r="C3310" t="s">
        <v>98</v>
      </c>
      <c r="D3310" t="s">
        <v>195</v>
      </c>
      <c r="E3310" t="s">
        <v>195</v>
      </c>
      <c r="F3310" t="s">
        <v>13240</v>
      </c>
      <c r="G3310" t="s">
        <v>5667</v>
      </c>
      <c r="H3310" t="s">
        <v>2014</v>
      </c>
      <c r="I3310" t="s">
        <v>1931</v>
      </c>
      <c r="J3310" t="s">
        <v>2663</v>
      </c>
      <c r="K3310" t="s">
        <v>656</v>
      </c>
      <c r="L3310" t="s">
        <v>106</v>
      </c>
      <c r="M3310" t="s">
        <v>202</v>
      </c>
      <c r="N3310" t="s">
        <v>108</v>
      </c>
      <c r="O3310" t="s">
        <v>94</v>
      </c>
      <c r="P3310">
        <v>10218995</v>
      </c>
      <c r="Q3310">
        <v>905283.17</v>
      </c>
      <c r="R3310" t="s">
        <v>109</v>
      </c>
      <c r="S3310">
        <v>0.67479999999999996</v>
      </c>
      <c r="T3310" s="29">
        <v>545496.47</v>
      </c>
      <c r="U3310" s="29">
        <v>65961.91</v>
      </c>
      <c r="V3310" s="29">
        <v>293824.78999999998</v>
      </c>
    </row>
    <row r="3311" spans="1:22" ht="14.6" x14ac:dyDescent="0.4">
      <c r="A3311" t="s">
        <v>13241</v>
      </c>
      <c r="B3311" t="s">
        <v>13242</v>
      </c>
      <c r="C3311" t="s">
        <v>155</v>
      </c>
      <c r="D3311" t="s">
        <v>156</v>
      </c>
      <c r="E3311" t="s">
        <v>156</v>
      </c>
      <c r="F3311" t="s">
        <v>13243</v>
      </c>
      <c r="G3311" t="s">
        <v>3090</v>
      </c>
      <c r="H3311" t="s">
        <v>3890</v>
      </c>
      <c r="I3311" t="s">
        <v>1322</v>
      </c>
      <c r="J3311" t="s">
        <v>4893</v>
      </c>
      <c r="K3311" t="s">
        <v>3640</v>
      </c>
      <c r="L3311" t="s">
        <v>163</v>
      </c>
      <c r="M3311" t="s">
        <v>134</v>
      </c>
      <c r="N3311" t="s">
        <v>108</v>
      </c>
      <c r="O3311" t="s">
        <v>94</v>
      </c>
      <c r="P3311">
        <v>266205655</v>
      </c>
      <c r="Q3311">
        <v>15983094.58</v>
      </c>
      <c r="R3311" t="s">
        <v>109</v>
      </c>
      <c r="S3311">
        <v>0.34</v>
      </c>
      <c r="T3311" s="29">
        <v>4994097.57</v>
      </c>
      <c r="U3311" s="29">
        <v>1108209.98</v>
      </c>
      <c r="V3311" s="29">
        <v>9880787.0299999993</v>
      </c>
    </row>
    <row r="3312" spans="1:22" ht="14.6" x14ac:dyDescent="0.4">
      <c r="A3312" t="s">
        <v>13244</v>
      </c>
      <c r="B3312" t="s">
        <v>13245</v>
      </c>
      <c r="C3312" t="s">
        <v>83</v>
      </c>
      <c r="D3312" t="s">
        <v>84</v>
      </c>
      <c r="E3312" t="s">
        <v>84</v>
      </c>
      <c r="F3312" t="s">
        <v>13246</v>
      </c>
      <c r="G3312" t="s">
        <v>6783</v>
      </c>
      <c r="H3312" t="s">
        <v>1967</v>
      </c>
      <c r="I3312" t="s">
        <v>5361</v>
      </c>
      <c r="J3312" t="s">
        <v>5361</v>
      </c>
      <c r="K3312" t="s">
        <v>1836</v>
      </c>
      <c r="L3312" t="s">
        <v>106</v>
      </c>
      <c r="M3312" t="s">
        <v>134</v>
      </c>
      <c r="N3312" t="s">
        <v>108</v>
      </c>
      <c r="O3312" t="s">
        <v>94</v>
      </c>
      <c r="P3312">
        <v>875585</v>
      </c>
      <c r="Q3312">
        <v>498202.02</v>
      </c>
      <c r="R3312" t="s">
        <v>95</v>
      </c>
      <c r="S3312">
        <v>0.3095</v>
      </c>
      <c r="T3312" s="29">
        <v>120541.38</v>
      </c>
      <c r="U3312" s="29">
        <v>25313.200000000001</v>
      </c>
      <c r="V3312" s="29">
        <v>352347.44</v>
      </c>
    </row>
    <row r="3313" spans="1:22" ht="14.6" x14ac:dyDescent="0.4">
      <c r="A3313" t="s">
        <v>13247</v>
      </c>
      <c r="B3313" t="s">
        <v>13248</v>
      </c>
      <c r="C3313" t="s">
        <v>83</v>
      </c>
      <c r="D3313" t="s">
        <v>166</v>
      </c>
      <c r="E3313" t="s">
        <v>166</v>
      </c>
      <c r="F3313" t="s">
        <v>13249</v>
      </c>
      <c r="G3313" t="s">
        <v>6226</v>
      </c>
      <c r="H3313" t="s">
        <v>1580</v>
      </c>
      <c r="I3313" t="s">
        <v>3772</v>
      </c>
      <c r="J3313" t="s">
        <v>3880</v>
      </c>
      <c r="K3313" t="s">
        <v>334</v>
      </c>
      <c r="L3313" t="s">
        <v>91</v>
      </c>
      <c r="M3313" t="s">
        <v>134</v>
      </c>
      <c r="N3313" t="s">
        <v>108</v>
      </c>
      <c r="O3313" t="s">
        <v>94</v>
      </c>
      <c r="P3313">
        <v>4409378</v>
      </c>
      <c r="Q3313">
        <v>471932.17</v>
      </c>
      <c r="R3313" t="s">
        <v>95</v>
      </c>
      <c r="S3313">
        <v>0.3165</v>
      </c>
      <c r="T3313" s="29">
        <v>138188.74</v>
      </c>
      <c r="U3313" s="29">
        <v>25854.3</v>
      </c>
      <c r="V3313" s="29">
        <v>307889.13</v>
      </c>
    </row>
    <row r="3314" spans="1:22" ht="14.6" x14ac:dyDescent="0.4">
      <c r="A3314" t="s">
        <v>13250</v>
      </c>
      <c r="B3314" t="s">
        <v>13251</v>
      </c>
      <c r="C3314" t="s">
        <v>205</v>
      </c>
      <c r="D3314" t="s">
        <v>382</v>
      </c>
      <c r="E3314" t="s">
        <v>382</v>
      </c>
      <c r="F3314" t="s">
        <v>13252</v>
      </c>
      <c r="G3314" t="s">
        <v>2183</v>
      </c>
      <c r="H3314" t="s">
        <v>5930</v>
      </c>
      <c r="I3314" t="s">
        <v>1273</v>
      </c>
      <c r="J3314" t="s">
        <v>4625</v>
      </c>
      <c r="K3314" t="s">
        <v>6860</v>
      </c>
      <c r="L3314" t="s">
        <v>444</v>
      </c>
      <c r="M3314" t="s">
        <v>121</v>
      </c>
      <c r="N3314" t="s">
        <v>93</v>
      </c>
      <c r="O3314" t="s">
        <v>94</v>
      </c>
      <c r="P3314">
        <v>1737021</v>
      </c>
      <c r="Q3314">
        <v>137807.81</v>
      </c>
      <c r="R3314" t="s">
        <v>95</v>
      </c>
      <c r="S3314">
        <v>0.15529999999999999</v>
      </c>
      <c r="T3314" s="29">
        <v>17210.61</v>
      </c>
      <c r="U3314" s="29">
        <v>3491.5</v>
      </c>
      <c r="V3314" s="29">
        <v>117105.7</v>
      </c>
    </row>
    <row r="3315" spans="1:22" ht="14.6" x14ac:dyDescent="0.4">
      <c r="A3315" t="s">
        <v>13253</v>
      </c>
      <c r="B3315" t="s">
        <v>13254</v>
      </c>
      <c r="C3315" t="s">
        <v>205</v>
      </c>
      <c r="D3315" t="s">
        <v>382</v>
      </c>
      <c r="E3315" t="s">
        <v>382</v>
      </c>
      <c r="F3315" t="s">
        <v>13255</v>
      </c>
      <c r="G3315" t="s">
        <v>2118</v>
      </c>
      <c r="H3315" t="s">
        <v>1433</v>
      </c>
      <c r="I3315" t="s">
        <v>2032</v>
      </c>
      <c r="J3315" t="s">
        <v>1175</v>
      </c>
      <c r="K3315" t="s">
        <v>7821</v>
      </c>
      <c r="L3315" t="s">
        <v>231</v>
      </c>
      <c r="M3315" t="s">
        <v>121</v>
      </c>
      <c r="N3315" t="s">
        <v>108</v>
      </c>
      <c r="O3315" t="s">
        <v>94</v>
      </c>
      <c r="P3315">
        <v>3450643</v>
      </c>
      <c r="Q3315">
        <v>427848.65</v>
      </c>
      <c r="R3315" t="s">
        <v>95</v>
      </c>
      <c r="S3315">
        <v>0.11990000000000001</v>
      </c>
      <c r="T3315" s="29">
        <v>33968.06</v>
      </c>
      <c r="U3315" s="29">
        <v>5761.34</v>
      </c>
      <c r="V3315" s="29">
        <v>388119.25</v>
      </c>
    </row>
    <row r="3316" spans="1:22" ht="14.6" x14ac:dyDescent="0.4">
      <c r="A3316" t="s">
        <v>13256</v>
      </c>
      <c r="B3316" t="s">
        <v>13257</v>
      </c>
      <c r="C3316" t="s">
        <v>112</v>
      </c>
      <c r="D3316" t="s">
        <v>113</v>
      </c>
      <c r="E3316" t="s">
        <v>113</v>
      </c>
      <c r="F3316" t="s">
        <v>8590</v>
      </c>
      <c r="G3316" t="s">
        <v>1176</v>
      </c>
      <c r="H3316" t="s">
        <v>4484</v>
      </c>
      <c r="I3316" t="s">
        <v>1830</v>
      </c>
      <c r="J3316" t="s">
        <v>3174</v>
      </c>
      <c r="K3316" t="s">
        <v>302</v>
      </c>
      <c r="L3316" t="s">
        <v>370</v>
      </c>
      <c r="M3316" t="s">
        <v>223</v>
      </c>
      <c r="N3316" t="s">
        <v>93</v>
      </c>
      <c r="O3316" t="s">
        <v>94</v>
      </c>
      <c r="P3316">
        <v>11454300</v>
      </c>
      <c r="Q3316">
        <v>529114.42000000004</v>
      </c>
      <c r="R3316" t="s">
        <v>95</v>
      </c>
      <c r="S3316">
        <v>0.49769999999999998</v>
      </c>
      <c r="T3316" s="29">
        <v>162335.28</v>
      </c>
      <c r="U3316" s="29">
        <v>28451.84</v>
      </c>
      <c r="V3316" s="29">
        <v>338327.3</v>
      </c>
    </row>
    <row r="3317" spans="1:22" ht="14.6" x14ac:dyDescent="0.4">
      <c r="A3317" t="s">
        <v>13258</v>
      </c>
      <c r="B3317" t="s">
        <v>13259</v>
      </c>
      <c r="C3317" t="s">
        <v>137</v>
      </c>
      <c r="D3317" t="s">
        <v>126</v>
      </c>
      <c r="E3317" t="s">
        <v>126</v>
      </c>
      <c r="F3317" t="s">
        <v>13260</v>
      </c>
      <c r="G3317" t="s">
        <v>1690</v>
      </c>
      <c r="H3317" t="s">
        <v>11758</v>
      </c>
      <c r="I3317" t="s">
        <v>4894</v>
      </c>
      <c r="J3317" t="s">
        <v>5491</v>
      </c>
      <c r="K3317" t="s">
        <v>5797</v>
      </c>
      <c r="L3317" t="s">
        <v>314</v>
      </c>
      <c r="M3317" t="s">
        <v>134</v>
      </c>
      <c r="N3317" t="s">
        <v>108</v>
      </c>
      <c r="O3317" t="s">
        <v>94</v>
      </c>
      <c r="P3317">
        <v>23181506</v>
      </c>
      <c r="Q3317">
        <v>5643688.7699999996</v>
      </c>
      <c r="R3317" t="s">
        <v>95</v>
      </c>
      <c r="S3317">
        <v>0.314</v>
      </c>
      <c r="T3317" s="29">
        <v>1506241.19</v>
      </c>
      <c r="U3317" s="29">
        <v>81875.17</v>
      </c>
      <c r="V3317" s="29">
        <v>4055572.41</v>
      </c>
    </row>
    <row r="3318" spans="1:22" ht="14.6" x14ac:dyDescent="0.4">
      <c r="A3318" t="s">
        <v>13261</v>
      </c>
      <c r="B3318" t="s">
        <v>13262</v>
      </c>
      <c r="C3318" t="s">
        <v>83</v>
      </c>
      <c r="D3318" t="s">
        <v>166</v>
      </c>
      <c r="E3318" t="s">
        <v>166</v>
      </c>
      <c r="F3318" t="s">
        <v>13263</v>
      </c>
      <c r="G3318" t="s">
        <v>928</v>
      </c>
      <c r="H3318" t="s">
        <v>4808</v>
      </c>
      <c r="I3318" t="s">
        <v>261</v>
      </c>
      <c r="J3318" t="s">
        <v>9935</v>
      </c>
      <c r="K3318" t="s">
        <v>1048</v>
      </c>
      <c r="L3318" t="s">
        <v>106</v>
      </c>
      <c r="M3318" t="s">
        <v>181</v>
      </c>
      <c r="N3318" t="s">
        <v>108</v>
      </c>
      <c r="O3318" t="s">
        <v>94</v>
      </c>
      <c r="P3318">
        <v>5518465</v>
      </c>
      <c r="Q3318">
        <v>1487178.31</v>
      </c>
      <c r="R3318" t="s">
        <v>95</v>
      </c>
      <c r="S3318">
        <v>0.2092</v>
      </c>
      <c r="T3318" s="29">
        <v>262364.42</v>
      </c>
      <c r="U3318" s="29">
        <v>53573.7</v>
      </c>
      <c r="V3318" s="29">
        <v>1171240.19</v>
      </c>
    </row>
    <row r="3319" spans="1:22" ht="14.6" x14ac:dyDescent="0.4">
      <c r="A3319" t="s">
        <v>13264</v>
      </c>
      <c r="B3319" t="s">
        <v>13265</v>
      </c>
      <c r="C3319" t="s">
        <v>83</v>
      </c>
      <c r="D3319" t="s">
        <v>166</v>
      </c>
      <c r="E3319" t="s">
        <v>166</v>
      </c>
      <c r="F3319" t="s">
        <v>13266</v>
      </c>
      <c r="G3319" t="s">
        <v>2793</v>
      </c>
      <c r="H3319" t="s">
        <v>6150</v>
      </c>
      <c r="I3319" t="s">
        <v>283</v>
      </c>
      <c r="J3319" t="s">
        <v>506</v>
      </c>
      <c r="K3319" t="s">
        <v>1499</v>
      </c>
      <c r="L3319" t="s">
        <v>106</v>
      </c>
      <c r="M3319" t="s">
        <v>92</v>
      </c>
      <c r="N3319" t="s">
        <v>93</v>
      </c>
      <c r="O3319" t="s">
        <v>94</v>
      </c>
      <c r="P3319">
        <v>5003256</v>
      </c>
      <c r="Q3319">
        <v>670697.18000000005</v>
      </c>
      <c r="R3319" t="s">
        <v>95</v>
      </c>
      <c r="S3319">
        <v>0.28100000000000003</v>
      </c>
      <c r="T3319" s="29">
        <v>118940.67</v>
      </c>
      <c r="U3319" s="29">
        <v>64400.93</v>
      </c>
      <c r="V3319" s="29">
        <v>487355.58</v>
      </c>
    </row>
    <row r="3320" spans="1:22" ht="14.6" x14ac:dyDescent="0.4">
      <c r="A3320" t="s">
        <v>13267</v>
      </c>
      <c r="B3320" t="s">
        <v>13268</v>
      </c>
      <c r="C3320" t="s">
        <v>98</v>
      </c>
      <c r="D3320" t="s">
        <v>1084</v>
      </c>
      <c r="E3320" t="s">
        <v>1084</v>
      </c>
      <c r="F3320" t="s">
        <v>13269</v>
      </c>
      <c r="G3320" t="s">
        <v>13270</v>
      </c>
      <c r="H3320" t="s">
        <v>2231</v>
      </c>
      <c r="I3320" t="s">
        <v>6341</v>
      </c>
      <c r="J3320" t="s">
        <v>1256</v>
      </c>
      <c r="K3320" t="s">
        <v>2107</v>
      </c>
      <c r="L3320" t="s">
        <v>832</v>
      </c>
      <c r="M3320" t="s">
        <v>202</v>
      </c>
      <c r="N3320" t="s">
        <v>108</v>
      </c>
      <c r="O3320" t="s">
        <v>94</v>
      </c>
      <c r="P3320">
        <v>114914975</v>
      </c>
      <c r="Q3320">
        <v>20424600.670000002</v>
      </c>
      <c r="R3320" t="s">
        <v>95</v>
      </c>
      <c r="S3320">
        <v>0.69620000000000004</v>
      </c>
      <c r="T3320" s="29">
        <v>12066779.67</v>
      </c>
      <c r="U3320" s="29">
        <v>1018417.25</v>
      </c>
      <c r="V3320" s="29">
        <v>7339403.75</v>
      </c>
    </row>
    <row r="3321" spans="1:22" ht="14.6" x14ac:dyDescent="0.4">
      <c r="A3321" t="s">
        <v>13271</v>
      </c>
      <c r="B3321" t="s">
        <v>13272</v>
      </c>
      <c r="C3321" t="s">
        <v>184</v>
      </c>
      <c r="D3321" t="s">
        <v>185</v>
      </c>
      <c r="E3321" t="s">
        <v>185</v>
      </c>
      <c r="F3321" t="s">
        <v>13273</v>
      </c>
      <c r="G3321" t="s">
        <v>3141</v>
      </c>
      <c r="H3321" t="s">
        <v>1804</v>
      </c>
      <c r="I3321" t="s">
        <v>1036</v>
      </c>
      <c r="J3321" t="s">
        <v>351</v>
      </c>
      <c r="K3321" t="s">
        <v>4440</v>
      </c>
      <c r="L3321" t="s">
        <v>641</v>
      </c>
      <c r="M3321" t="s">
        <v>223</v>
      </c>
      <c r="N3321" t="s">
        <v>108</v>
      </c>
      <c r="O3321" t="s">
        <v>94</v>
      </c>
      <c r="P3321">
        <v>959043</v>
      </c>
      <c r="Q3321">
        <v>206782.22</v>
      </c>
      <c r="R3321" t="s">
        <v>95</v>
      </c>
      <c r="S3321">
        <v>0.1162</v>
      </c>
      <c r="T3321" s="29">
        <v>19014.12</v>
      </c>
      <c r="U3321" s="29">
        <v>18425.41</v>
      </c>
      <c r="V3321" s="29">
        <v>169342.69</v>
      </c>
    </row>
    <row r="3322" spans="1:22" ht="14.6" x14ac:dyDescent="0.4">
      <c r="A3322" t="s">
        <v>13274</v>
      </c>
      <c r="B3322" t="s">
        <v>13275</v>
      </c>
      <c r="C3322" t="s">
        <v>205</v>
      </c>
      <c r="D3322" t="s">
        <v>382</v>
      </c>
      <c r="E3322" t="s">
        <v>382</v>
      </c>
      <c r="F3322" t="s">
        <v>13276</v>
      </c>
      <c r="G3322" t="s">
        <v>912</v>
      </c>
      <c r="H3322" t="s">
        <v>656</v>
      </c>
      <c r="I3322" t="s">
        <v>7293</v>
      </c>
      <c r="J3322" t="s">
        <v>5530</v>
      </c>
      <c r="K3322" t="s">
        <v>3118</v>
      </c>
      <c r="L3322" t="s">
        <v>213</v>
      </c>
      <c r="M3322" t="s">
        <v>121</v>
      </c>
      <c r="N3322" t="s">
        <v>93</v>
      </c>
      <c r="O3322" t="s">
        <v>94</v>
      </c>
      <c r="P3322">
        <v>2702418</v>
      </c>
      <c r="Q3322">
        <v>716858.24</v>
      </c>
      <c r="R3322" t="s">
        <v>95</v>
      </c>
      <c r="S3322">
        <v>0.1691</v>
      </c>
      <c r="T3322" s="29">
        <v>92407.8</v>
      </c>
      <c r="U3322" s="29">
        <v>15916.54</v>
      </c>
      <c r="V3322" s="29">
        <v>608533.9</v>
      </c>
    </row>
    <row r="3323" spans="1:22" ht="14.6" x14ac:dyDescent="0.4">
      <c r="A3323" t="s">
        <v>13277</v>
      </c>
      <c r="B3323" t="s">
        <v>13278</v>
      </c>
      <c r="C3323" t="s">
        <v>1</v>
      </c>
      <c r="D3323" t="s">
        <v>84</v>
      </c>
      <c r="E3323" t="s">
        <v>84</v>
      </c>
      <c r="F3323" t="s">
        <v>13279</v>
      </c>
      <c r="G3323" t="s">
        <v>3949</v>
      </c>
      <c r="H3323" t="s">
        <v>2194</v>
      </c>
      <c r="I3323" t="s">
        <v>3241</v>
      </c>
      <c r="J3323" t="s">
        <v>9925</v>
      </c>
      <c r="K3323" t="s">
        <v>2040</v>
      </c>
      <c r="L3323" t="s">
        <v>275</v>
      </c>
      <c r="M3323" t="s">
        <v>92</v>
      </c>
      <c r="N3323" t="s">
        <v>108</v>
      </c>
      <c r="O3323" t="s">
        <v>94</v>
      </c>
      <c r="P3323">
        <v>3139789</v>
      </c>
      <c r="Q3323">
        <v>236741.61</v>
      </c>
      <c r="R3323" t="s">
        <v>95</v>
      </c>
      <c r="S3323">
        <v>0.29580000000000001</v>
      </c>
      <c r="T3323" s="29">
        <v>67544.759999999995</v>
      </c>
      <c r="U3323" s="29">
        <v>20838.259999999998</v>
      </c>
      <c r="V3323" s="29">
        <v>148358.59</v>
      </c>
    </row>
    <row r="3324" spans="1:22" ht="14.6" x14ac:dyDescent="0.4">
      <c r="A3324" t="s">
        <v>13280</v>
      </c>
      <c r="B3324" t="s">
        <v>13281</v>
      </c>
      <c r="C3324" t="s">
        <v>112</v>
      </c>
      <c r="D3324" t="s">
        <v>471</v>
      </c>
      <c r="E3324" t="s">
        <v>471</v>
      </c>
      <c r="F3324" t="s">
        <v>13282</v>
      </c>
      <c r="G3324" t="s">
        <v>6811</v>
      </c>
      <c r="H3324" t="s">
        <v>2080</v>
      </c>
      <c r="I3324" t="s">
        <v>5627</v>
      </c>
      <c r="J3324" t="s">
        <v>1711</v>
      </c>
      <c r="K3324" t="s">
        <v>2192</v>
      </c>
      <c r="L3324" t="s">
        <v>370</v>
      </c>
      <c r="M3324" t="s">
        <v>223</v>
      </c>
      <c r="N3324" t="s">
        <v>108</v>
      </c>
      <c r="O3324" t="s">
        <v>94</v>
      </c>
      <c r="P3324">
        <v>37394474</v>
      </c>
      <c r="Q3324">
        <v>5542338.6600000001</v>
      </c>
      <c r="R3324" t="s">
        <v>122</v>
      </c>
      <c r="S3324">
        <v>0.20380000000000001</v>
      </c>
      <c r="T3324" s="29">
        <v>1096438.57</v>
      </c>
      <c r="U3324" s="29">
        <v>431048.52</v>
      </c>
      <c r="V3324" s="29">
        <v>4014851.57</v>
      </c>
    </row>
    <row r="3325" spans="1:22" ht="14.6" x14ac:dyDescent="0.4">
      <c r="A3325" t="s">
        <v>13283</v>
      </c>
      <c r="B3325" t="s">
        <v>13284</v>
      </c>
      <c r="C3325" t="s">
        <v>112</v>
      </c>
      <c r="D3325" t="s">
        <v>113</v>
      </c>
      <c r="E3325" t="s">
        <v>113</v>
      </c>
      <c r="F3325" t="s">
        <v>13285</v>
      </c>
      <c r="G3325" t="s">
        <v>9057</v>
      </c>
      <c r="H3325" t="s">
        <v>9697</v>
      </c>
      <c r="I3325" t="s">
        <v>4053</v>
      </c>
      <c r="J3325" t="s">
        <v>1792</v>
      </c>
      <c r="K3325" t="s">
        <v>5157</v>
      </c>
      <c r="L3325" t="s">
        <v>370</v>
      </c>
      <c r="M3325" t="s">
        <v>121</v>
      </c>
      <c r="N3325" t="s">
        <v>93</v>
      </c>
      <c r="O3325" t="s">
        <v>94</v>
      </c>
      <c r="P3325">
        <v>3019025</v>
      </c>
      <c r="Q3325">
        <v>243775.53</v>
      </c>
      <c r="R3325" t="s">
        <v>95</v>
      </c>
      <c r="S3325">
        <v>0.48330000000000001</v>
      </c>
      <c r="T3325" s="29">
        <v>77122.509999999995</v>
      </c>
      <c r="U3325" s="29">
        <v>23397.97</v>
      </c>
      <c r="V3325" s="29">
        <v>143255.04999999999</v>
      </c>
    </row>
    <row r="3326" spans="1:22" ht="14.6" x14ac:dyDescent="0.4">
      <c r="A3326" t="s">
        <v>13286</v>
      </c>
      <c r="B3326" t="s">
        <v>13287</v>
      </c>
      <c r="C3326" t="s">
        <v>137</v>
      </c>
      <c r="D3326" t="s">
        <v>308</v>
      </c>
      <c r="E3326" t="s">
        <v>308</v>
      </c>
      <c r="F3326" t="s">
        <v>13288</v>
      </c>
      <c r="G3326" t="s">
        <v>5643</v>
      </c>
      <c r="H3326" t="s">
        <v>4655</v>
      </c>
      <c r="I3326" t="s">
        <v>3703</v>
      </c>
      <c r="J3326" t="s">
        <v>1335</v>
      </c>
      <c r="K3326" t="s">
        <v>507</v>
      </c>
      <c r="L3326" t="s">
        <v>765</v>
      </c>
      <c r="M3326" t="s">
        <v>134</v>
      </c>
      <c r="N3326" t="s">
        <v>108</v>
      </c>
      <c r="O3326" t="s">
        <v>94</v>
      </c>
      <c r="P3326">
        <v>53825633</v>
      </c>
      <c r="Q3326">
        <v>8626190.5199999996</v>
      </c>
      <c r="R3326" t="s">
        <v>95</v>
      </c>
      <c r="S3326">
        <v>0.17330000000000001</v>
      </c>
      <c r="T3326" s="29">
        <v>1019942.26</v>
      </c>
      <c r="U3326" s="29">
        <v>426767.97</v>
      </c>
      <c r="V3326" s="29">
        <v>7179480.29</v>
      </c>
    </row>
    <row r="3327" spans="1:22" ht="14.6" x14ac:dyDescent="0.4">
      <c r="A3327" t="s">
        <v>13289</v>
      </c>
      <c r="B3327" t="s">
        <v>13290</v>
      </c>
      <c r="C3327" t="s">
        <v>137</v>
      </c>
      <c r="D3327" t="s">
        <v>126</v>
      </c>
      <c r="E3327" t="s">
        <v>126</v>
      </c>
      <c r="F3327" t="s">
        <v>13291</v>
      </c>
      <c r="G3327" t="s">
        <v>2769</v>
      </c>
      <c r="H3327" t="s">
        <v>386</v>
      </c>
      <c r="I3327" t="s">
        <v>676</v>
      </c>
      <c r="J3327" t="s">
        <v>8410</v>
      </c>
      <c r="K3327" t="s">
        <v>4501</v>
      </c>
      <c r="L3327" t="s">
        <v>314</v>
      </c>
      <c r="M3327" t="s">
        <v>134</v>
      </c>
      <c r="N3327" t="s">
        <v>93</v>
      </c>
      <c r="O3327" t="s">
        <v>94</v>
      </c>
      <c r="P3327">
        <v>3907171</v>
      </c>
      <c r="Q3327">
        <v>732483.41</v>
      </c>
      <c r="R3327" t="s">
        <v>95</v>
      </c>
      <c r="S3327">
        <v>0.1076</v>
      </c>
      <c r="T3327" s="29">
        <v>55437.42</v>
      </c>
      <c r="U3327" s="29">
        <v>69936.740000000005</v>
      </c>
      <c r="V3327" s="29">
        <v>607109.25</v>
      </c>
    </row>
    <row r="3328" spans="1:22" ht="14.6" x14ac:dyDescent="0.4">
      <c r="A3328" t="s">
        <v>13292</v>
      </c>
      <c r="B3328" t="s">
        <v>13293</v>
      </c>
      <c r="C3328" t="s">
        <v>288</v>
      </c>
      <c r="D3328" t="s">
        <v>391</v>
      </c>
      <c r="E3328" t="s">
        <v>391</v>
      </c>
      <c r="F3328" t="s">
        <v>13294</v>
      </c>
      <c r="G3328" t="s">
        <v>8217</v>
      </c>
      <c r="H3328" t="s">
        <v>8077</v>
      </c>
      <c r="I3328" t="s">
        <v>1300</v>
      </c>
      <c r="J3328" t="s">
        <v>2981</v>
      </c>
      <c r="K3328" t="s">
        <v>640</v>
      </c>
      <c r="L3328" t="s">
        <v>296</v>
      </c>
      <c r="M3328" t="s">
        <v>134</v>
      </c>
      <c r="N3328" t="s">
        <v>108</v>
      </c>
      <c r="O3328" t="s">
        <v>94</v>
      </c>
      <c r="P3328">
        <v>78425828</v>
      </c>
      <c r="Q3328">
        <v>11435104.289999999</v>
      </c>
      <c r="R3328" t="s">
        <v>95</v>
      </c>
      <c r="S3328">
        <v>0.4733</v>
      </c>
      <c r="T3328" s="29">
        <v>4836033.16</v>
      </c>
      <c r="U3328" s="29">
        <v>441839.17</v>
      </c>
      <c r="V3328" s="29">
        <v>6157231.96</v>
      </c>
    </row>
    <row r="3329" spans="1:22" ht="14.6" x14ac:dyDescent="0.4">
      <c r="A3329" t="s">
        <v>13295</v>
      </c>
      <c r="B3329" t="s">
        <v>13296</v>
      </c>
      <c r="C3329" t="s">
        <v>155</v>
      </c>
      <c r="D3329" t="s">
        <v>156</v>
      </c>
      <c r="E3329" t="s">
        <v>156</v>
      </c>
      <c r="F3329" t="s">
        <v>13297</v>
      </c>
      <c r="G3329" t="s">
        <v>3568</v>
      </c>
      <c r="H3329" t="s">
        <v>8505</v>
      </c>
      <c r="I3329" t="s">
        <v>303</v>
      </c>
      <c r="J3329" t="s">
        <v>4114</v>
      </c>
      <c r="K3329" t="s">
        <v>6360</v>
      </c>
      <c r="L3329" t="s">
        <v>144</v>
      </c>
      <c r="M3329" t="s">
        <v>578</v>
      </c>
      <c r="N3329" t="s">
        <v>93</v>
      </c>
      <c r="O3329" t="s">
        <v>94</v>
      </c>
      <c r="P3329">
        <v>208161853</v>
      </c>
      <c r="Q3329">
        <v>45446174.840000004</v>
      </c>
      <c r="R3329" t="s">
        <v>285</v>
      </c>
      <c r="S3329">
        <v>0.29289999999999999</v>
      </c>
      <c r="T3329" s="29">
        <v>8406324.3399999999</v>
      </c>
      <c r="U3329" s="29">
        <v>3397637.22</v>
      </c>
      <c r="V3329" s="29">
        <v>33642213.280000001</v>
      </c>
    </row>
    <row r="3330" spans="1:22" ht="14.6" x14ac:dyDescent="0.4">
      <c r="A3330" t="s">
        <v>13298</v>
      </c>
      <c r="B3330" t="s">
        <v>13299</v>
      </c>
      <c r="C3330" t="s">
        <v>288</v>
      </c>
      <c r="D3330" t="s">
        <v>289</v>
      </c>
      <c r="E3330" t="s">
        <v>289</v>
      </c>
      <c r="F3330" t="s">
        <v>12377</v>
      </c>
      <c r="G3330" t="s">
        <v>13300</v>
      </c>
      <c r="H3330" t="s">
        <v>5543</v>
      </c>
      <c r="I3330" t="s">
        <v>13301</v>
      </c>
      <c r="J3330" t="s">
        <v>11763</v>
      </c>
      <c r="K3330" t="s">
        <v>3868</v>
      </c>
      <c r="L3330" t="s">
        <v>134</v>
      </c>
      <c r="M3330" t="s">
        <v>134</v>
      </c>
      <c r="N3330" t="s">
        <v>108</v>
      </c>
      <c r="O3330" t="s">
        <v>94</v>
      </c>
      <c r="P3330">
        <v>74402426</v>
      </c>
      <c r="Q3330">
        <v>5081789.8899999997</v>
      </c>
      <c r="R3330" t="s">
        <v>109</v>
      </c>
      <c r="S3330">
        <v>0.439</v>
      </c>
      <c r="T3330" s="29">
        <v>1581726.1</v>
      </c>
      <c r="U3330" s="29">
        <v>331466.59999999998</v>
      </c>
      <c r="V3330" s="29">
        <v>3168597.19</v>
      </c>
    </row>
    <row r="3331" spans="1:22" ht="14.6" x14ac:dyDescent="0.4">
      <c r="A3331" t="s">
        <v>13302</v>
      </c>
      <c r="B3331" t="s">
        <v>13303</v>
      </c>
      <c r="C3331" t="s">
        <v>184</v>
      </c>
      <c r="D3331" t="s">
        <v>185</v>
      </c>
      <c r="E3331" t="s">
        <v>185</v>
      </c>
      <c r="F3331" t="s">
        <v>13304</v>
      </c>
      <c r="G3331" t="s">
        <v>3618</v>
      </c>
      <c r="H3331" t="s">
        <v>3385</v>
      </c>
      <c r="I3331" t="s">
        <v>349</v>
      </c>
      <c r="J3331" t="s">
        <v>385</v>
      </c>
      <c r="K3331" t="s">
        <v>1309</v>
      </c>
      <c r="L3331" t="s">
        <v>192</v>
      </c>
      <c r="M3331" t="s">
        <v>223</v>
      </c>
      <c r="N3331" t="s">
        <v>108</v>
      </c>
      <c r="O3331" t="s">
        <v>94</v>
      </c>
      <c r="P3331">
        <v>4934870</v>
      </c>
      <c r="Q3331">
        <v>1565588.87</v>
      </c>
      <c r="R3331" t="s">
        <v>95</v>
      </c>
      <c r="S3331">
        <v>0.1575</v>
      </c>
      <c r="T3331" s="29">
        <v>172511.56</v>
      </c>
      <c r="U3331" s="29">
        <v>48177.36</v>
      </c>
      <c r="V3331" s="29">
        <v>1344899.95</v>
      </c>
    </row>
    <row r="3332" spans="1:22" ht="14.6" x14ac:dyDescent="0.4">
      <c r="A3332" t="s">
        <v>13305</v>
      </c>
      <c r="B3332" t="s">
        <v>13306</v>
      </c>
      <c r="C3332" t="s">
        <v>125</v>
      </c>
      <c r="D3332" t="s">
        <v>308</v>
      </c>
      <c r="E3332" t="s">
        <v>308</v>
      </c>
      <c r="F3332" t="s">
        <v>13307</v>
      </c>
      <c r="G3332" t="s">
        <v>5952</v>
      </c>
      <c r="H3332" t="s">
        <v>5184</v>
      </c>
      <c r="I3332" t="s">
        <v>5667</v>
      </c>
      <c r="J3332" t="s">
        <v>6931</v>
      </c>
      <c r="K3332" t="s">
        <v>1419</v>
      </c>
      <c r="L3332" t="s">
        <v>133</v>
      </c>
      <c r="M3332" t="s">
        <v>134</v>
      </c>
      <c r="N3332" t="s">
        <v>486</v>
      </c>
      <c r="O3332" t="s">
        <v>94</v>
      </c>
      <c r="P3332">
        <v>515481317</v>
      </c>
      <c r="Q3332">
        <v>217578157.69999999</v>
      </c>
      <c r="R3332" t="s">
        <v>109</v>
      </c>
      <c r="S3332">
        <v>0.64990000000000003</v>
      </c>
      <c r="T3332" s="29">
        <v>120399670.94</v>
      </c>
      <c r="U3332" s="29">
        <v>2764650.31</v>
      </c>
      <c r="V3332" s="29">
        <v>94413836.450000003</v>
      </c>
    </row>
    <row r="3333" spans="1:22" ht="14.6" x14ac:dyDescent="0.4">
      <c r="A3333" t="s">
        <v>13308</v>
      </c>
      <c r="B3333" t="s">
        <v>13309</v>
      </c>
      <c r="C3333" t="s">
        <v>1</v>
      </c>
      <c r="D3333" t="s">
        <v>166</v>
      </c>
      <c r="E3333" t="s">
        <v>166</v>
      </c>
      <c r="F3333" t="s">
        <v>13310</v>
      </c>
      <c r="G3333" t="s">
        <v>3057</v>
      </c>
      <c r="H3333" t="s">
        <v>7670</v>
      </c>
      <c r="I3333" t="s">
        <v>4534</v>
      </c>
      <c r="J3333" t="s">
        <v>5940</v>
      </c>
      <c r="K3333" t="s">
        <v>6778</v>
      </c>
      <c r="L3333" t="s">
        <v>275</v>
      </c>
      <c r="M3333" t="s">
        <v>202</v>
      </c>
      <c r="N3333" t="s">
        <v>108</v>
      </c>
      <c r="O3333" t="s">
        <v>94</v>
      </c>
      <c r="P3333">
        <v>4201646</v>
      </c>
      <c r="Q3333">
        <v>383305.39</v>
      </c>
      <c r="R3333" t="s">
        <v>122</v>
      </c>
      <c r="S3333">
        <v>0.24179999999999999</v>
      </c>
      <c r="T3333" s="29">
        <v>70900.75</v>
      </c>
      <c r="U3333" s="29">
        <v>24431.79</v>
      </c>
      <c r="V3333" s="29">
        <v>287972.84999999998</v>
      </c>
    </row>
    <row r="3334" spans="1:22" ht="14.6" x14ac:dyDescent="0.4">
      <c r="A3334" t="s">
        <v>13311</v>
      </c>
      <c r="B3334" t="s">
        <v>13312</v>
      </c>
      <c r="C3334" t="s">
        <v>184</v>
      </c>
      <c r="D3334" t="s">
        <v>382</v>
      </c>
      <c r="E3334" t="s">
        <v>382</v>
      </c>
      <c r="F3334" t="s">
        <v>13313</v>
      </c>
      <c r="G3334" t="s">
        <v>4032</v>
      </c>
      <c r="H3334" t="s">
        <v>4562</v>
      </c>
      <c r="I3334" t="s">
        <v>2074</v>
      </c>
      <c r="J3334" t="s">
        <v>623</v>
      </c>
      <c r="K3334" t="s">
        <v>6040</v>
      </c>
      <c r="L3334" t="s">
        <v>641</v>
      </c>
      <c r="M3334" t="s">
        <v>121</v>
      </c>
      <c r="N3334" t="s">
        <v>108</v>
      </c>
      <c r="O3334" t="s">
        <v>94</v>
      </c>
      <c r="P3334">
        <v>6679091</v>
      </c>
      <c r="Q3334">
        <v>369433.78</v>
      </c>
      <c r="R3334" t="s">
        <v>95</v>
      </c>
      <c r="S3334">
        <v>0.1166</v>
      </c>
      <c r="T3334" s="29">
        <v>39346.480000000003</v>
      </c>
      <c r="U3334" s="29">
        <v>22536.78</v>
      </c>
      <c r="V3334" s="29">
        <v>307550.52</v>
      </c>
    </row>
    <row r="3335" spans="1:22" ht="14.6" x14ac:dyDescent="0.4">
      <c r="A3335" t="s">
        <v>13314</v>
      </c>
      <c r="B3335" t="s">
        <v>13315</v>
      </c>
      <c r="C3335" t="s">
        <v>184</v>
      </c>
      <c r="D3335" t="s">
        <v>382</v>
      </c>
      <c r="E3335" t="s">
        <v>382</v>
      </c>
      <c r="F3335" t="s">
        <v>13316</v>
      </c>
      <c r="G3335" t="s">
        <v>6008</v>
      </c>
      <c r="H3335" t="s">
        <v>7220</v>
      </c>
      <c r="I3335" t="s">
        <v>5111</v>
      </c>
      <c r="J3335" t="s">
        <v>5049</v>
      </c>
      <c r="K3335" t="s">
        <v>1147</v>
      </c>
      <c r="L3335" t="s">
        <v>641</v>
      </c>
      <c r="M3335" t="s">
        <v>266</v>
      </c>
      <c r="N3335" t="s">
        <v>93</v>
      </c>
      <c r="O3335" t="s">
        <v>94</v>
      </c>
      <c r="P3335">
        <v>787320</v>
      </c>
      <c r="Q3335">
        <v>39336.81</v>
      </c>
      <c r="R3335" t="s">
        <v>122</v>
      </c>
      <c r="S3335">
        <v>0.2127</v>
      </c>
      <c r="T3335" s="29">
        <v>5580.73</v>
      </c>
      <c r="U3335" s="29">
        <v>1303.19</v>
      </c>
      <c r="V3335" s="29">
        <v>32452.89</v>
      </c>
    </row>
    <row r="3336" spans="1:22" ht="14.6" x14ac:dyDescent="0.4">
      <c r="A3336" t="s">
        <v>13317</v>
      </c>
      <c r="B3336" t="s">
        <v>13318</v>
      </c>
      <c r="C3336" t="s">
        <v>205</v>
      </c>
      <c r="D3336" t="s">
        <v>206</v>
      </c>
      <c r="E3336" t="s">
        <v>206</v>
      </c>
      <c r="F3336" t="s">
        <v>13319</v>
      </c>
      <c r="G3336" t="s">
        <v>5267</v>
      </c>
      <c r="H3336" t="s">
        <v>6169</v>
      </c>
      <c r="I3336" t="s">
        <v>500</v>
      </c>
      <c r="J3336" t="s">
        <v>436</v>
      </c>
      <c r="K3336" t="s">
        <v>2527</v>
      </c>
      <c r="L3336" t="s">
        <v>213</v>
      </c>
      <c r="M3336" t="s">
        <v>121</v>
      </c>
      <c r="N3336" t="s">
        <v>108</v>
      </c>
      <c r="O3336" t="s">
        <v>94</v>
      </c>
      <c r="P3336">
        <v>2721070</v>
      </c>
      <c r="Q3336">
        <v>367385.83</v>
      </c>
      <c r="R3336" t="s">
        <v>95</v>
      </c>
      <c r="S3336">
        <v>0.1951</v>
      </c>
      <c r="T3336" s="29">
        <v>66419.05</v>
      </c>
      <c r="U3336" s="29">
        <v>28336.39</v>
      </c>
      <c r="V3336" s="29">
        <v>272630.39</v>
      </c>
    </row>
    <row r="3337" spans="1:22" ht="14.6" x14ac:dyDescent="0.4">
      <c r="A3337" t="s">
        <v>13320</v>
      </c>
      <c r="B3337" t="s">
        <v>13321</v>
      </c>
      <c r="C3337" t="s">
        <v>83</v>
      </c>
      <c r="D3337" t="s">
        <v>84</v>
      </c>
      <c r="E3337" t="s">
        <v>84</v>
      </c>
      <c r="F3337" t="s">
        <v>13322</v>
      </c>
      <c r="G3337" t="s">
        <v>3372</v>
      </c>
      <c r="H3337" t="s">
        <v>1582</v>
      </c>
      <c r="I3337" t="s">
        <v>3067</v>
      </c>
      <c r="J3337" t="s">
        <v>1432</v>
      </c>
      <c r="K3337" t="s">
        <v>2313</v>
      </c>
      <c r="L3337" t="s">
        <v>144</v>
      </c>
      <c r="M3337" t="s">
        <v>181</v>
      </c>
      <c r="N3337" t="s">
        <v>93</v>
      </c>
      <c r="O3337" t="s">
        <v>94</v>
      </c>
      <c r="P3337">
        <v>1387261</v>
      </c>
      <c r="Q3337">
        <v>111276.1</v>
      </c>
      <c r="R3337" t="s">
        <v>95</v>
      </c>
      <c r="S3337">
        <v>0.1948</v>
      </c>
      <c r="T3337" s="29">
        <v>15011.95</v>
      </c>
      <c r="U3337" s="29">
        <v>6423.87</v>
      </c>
      <c r="V3337" s="29">
        <v>89840.28</v>
      </c>
    </row>
    <row r="3338" spans="1:22" ht="14.6" x14ac:dyDescent="0.4">
      <c r="A3338" t="s">
        <v>13323</v>
      </c>
      <c r="B3338" t="s">
        <v>13324</v>
      </c>
      <c r="C3338" t="s">
        <v>288</v>
      </c>
      <c r="D3338" t="s">
        <v>391</v>
      </c>
      <c r="E3338" t="s">
        <v>391</v>
      </c>
      <c r="F3338" t="s">
        <v>13325</v>
      </c>
      <c r="G3338" t="s">
        <v>6118</v>
      </c>
      <c r="H3338" t="s">
        <v>2697</v>
      </c>
      <c r="I3338" t="s">
        <v>6036</v>
      </c>
      <c r="J3338" t="s">
        <v>4624</v>
      </c>
      <c r="K3338" t="s">
        <v>3692</v>
      </c>
      <c r="L3338" t="s">
        <v>296</v>
      </c>
      <c r="M3338" t="s">
        <v>297</v>
      </c>
      <c r="N3338" t="s">
        <v>93</v>
      </c>
      <c r="O3338" t="s">
        <v>94</v>
      </c>
      <c r="P3338">
        <v>47257737</v>
      </c>
      <c r="Q3338">
        <v>3695291.22</v>
      </c>
      <c r="R3338" t="s">
        <v>109</v>
      </c>
      <c r="S3338">
        <v>0.38500000000000001</v>
      </c>
      <c r="T3338" s="29">
        <v>1113814.6399999999</v>
      </c>
      <c r="U3338" s="29">
        <v>261309.02</v>
      </c>
      <c r="V3338" s="29">
        <v>2320167.56</v>
      </c>
    </row>
    <row r="3339" spans="1:22" ht="14.6" x14ac:dyDescent="0.4">
      <c r="A3339" t="s">
        <v>13326</v>
      </c>
      <c r="B3339" t="s">
        <v>13327</v>
      </c>
      <c r="C3339" t="s">
        <v>205</v>
      </c>
      <c r="D3339" t="s">
        <v>382</v>
      </c>
      <c r="E3339" t="s">
        <v>382</v>
      </c>
      <c r="F3339" t="s">
        <v>13328</v>
      </c>
      <c r="G3339" t="s">
        <v>6226</v>
      </c>
      <c r="H3339" t="s">
        <v>6860</v>
      </c>
      <c r="I3339" t="s">
        <v>1453</v>
      </c>
      <c r="J3339" t="s">
        <v>6225</v>
      </c>
      <c r="K3339" t="s">
        <v>4061</v>
      </c>
      <c r="L3339" t="s">
        <v>213</v>
      </c>
      <c r="M3339" t="s">
        <v>121</v>
      </c>
      <c r="N3339" t="s">
        <v>93</v>
      </c>
      <c r="O3339" t="s">
        <v>94</v>
      </c>
      <c r="P3339">
        <v>2577450</v>
      </c>
      <c r="Q3339">
        <v>502557.63</v>
      </c>
      <c r="R3339" t="s">
        <v>95</v>
      </c>
      <c r="S3339">
        <v>0.12529999999999999</v>
      </c>
      <c r="T3339" s="29">
        <v>52690.85</v>
      </c>
      <c r="U3339" s="29">
        <v>47189.39</v>
      </c>
      <c r="V3339" s="29">
        <v>402677.39</v>
      </c>
    </row>
    <row r="3340" spans="1:22" ht="14.6" x14ac:dyDescent="0.4">
      <c r="A3340" t="s">
        <v>13329</v>
      </c>
      <c r="B3340" t="s">
        <v>13330</v>
      </c>
      <c r="C3340" t="s">
        <v>288</v>
      </c>
      <c r="D3340" t="s">
        <v>391</v>
      </c>
      <c r="E3340" t="s">
        <v>391</v>
      </c>
      <c r="F3340" t="s">
        <v>13331</v>
      </c>
      <c r="G3340" t="s">
        <v>2181</v>
      </c>
      <c r="H3340" t="s">
        <v>4796</v>
      </c>
      <c r="I3340" t="s">
        <v>6541</v>
      </c>
      <c r="J3340" t="s">
        <v>1991</v>
      </c>
      <c r="K3340" t="s">
        <v>3016</v>
      </c>
      <c r="L3340" t="s">
        <v>134</v>
      </c>
      <c r="M3340" t="s">
        <v>92</v>
      </c>
      <c r="N3340" t="s">
        <v>108</v>
      </c>
      <c r="O3340" t="s">
        <v>94</v>
      </c>
      <c r="P3340">
        <v>14049384</v>
      </c>
      <c r="Q3340">
        <v>2225683.9500000002</v>
      </c>
      <c r="R3340" t="s">
        <v>285</v>
      </c>
      <c r="S3340">
        <v>0.40739999999999998</v>
      </c>
      <c r="T3340" s="29">
        <v>753156.52</v>
      </c>
      <c r="U3340" s="29">
        <v>220877.35</v>
      </c>
      <c r="V3340" s="29">
        <v>1251650.08</v>
      </c>
    </row>
    <row r="3341" spans="1:22" ht="14.6" x14ac:dyDescent="0.4">
      <c r="A3341" t="s">
        <v>13332</v>
      </c>
      <c r="B3341" t="s">
        <v>13333</v>
      </c>
      <c r="C3341" t="s">
        <v>125</v>
      </c>
      <c r="D3341" t="s">
        <v>126</v>
      </c>
      <c r="E3341" t="s">
        <v>126</v>
      </c>
      <c r="F3341" t="s">
        <v>13334</v>
      </c>
      <c r="G3341" t="s">
        <v>9789</v>
      </c>
      <c r="H3341" t="s">
        <v>1044</v>
      </c>
      <c r="I3341" t="s">
        <v>8213</v>
      </c>
      <c r="J3341" t="s">
        <v>2767</v>
      </c>
      <c r="K3341" t="s">
        <v>7079</v>
      </c>
      <c r="L3341" t="s">
        <v>163</v>
      </c>
      <c r="M3341" t="s">
        <v>134</v>
      </c>
      <c r="N3341" t="s">
        <v>108</v>
      </c>
      <c r="O3341" t="s">
        <v>94</v>
      </c>
      <c r="P3341">
        <v>213996410</v>
      </c>
      <c r="Q3341">
        <v>101682416.45</v>
      </c>
      <c r="R3341" t="s">
        <v>109</v>
      </c>
      <c r="S3341">
        <v>0.25369999999999998</v>
      </c>
      <c r="T3341" s="29">
        <v>19584014.550000001</v>
      </c>
      <c r="U3341" s="29">
        <v>4976694.04</v>
      </c>
      <c r="V3341" s="29">
        <v>77121707.859999999</v>
      </c>
    </row>
    <row r="3342" spans="1:22" ht="14.6" x14ac:dyDescent="0.4">
      <c r="A3342" t="s">
        <v>13335</v>
      </c>
      <c r="B3342" t="s">
        <v>13336</v>
      </c>
      <c r="C3342" t="s">
        <v>1</v>
      </c>
      <c r="D3342" t="s">
        <v>166</v>
      </c>
      <c r="E3342" t="s">
        <v>166</v>
      </c>
      <c r="F3342" t="s">
        <v>13337</v>
      </c>
      <c r="G3342" t="s">
        <v>6692</v>
      </c>
      <c r="H3342" t="s">
        <v>584</v>
      </c>
      <c r="I3342" t="s">
        <v>7899</v>
      </c>
      <c r="J3342" t="s">
        <v>448</v>
      </c>
      <c r="K3342" t="s">
        <v>7165</v>
      </c>
      <c r="L3342" t="s">
        <v>353</v>
      </c>
      <c r="M3342" t="s">
        <v>181</v>
      </c>
      <c r="N3342" t="s">
        <v>108</v>
      </c>
      <c r="O3342" t="s">
        <v>94</v>
      </c>
      <c r="P3342">
        <v>2833968</v>
      </c>
      <c r="Q3342">
        <v>712802.98</v>
      </c>
      <c r="R3342" t="s">
        <v>95</v>
      </c>
      <c r="S3342">
        <v>0.42520000000000002</v>
      </c>
      <c r="T3342" s="29">
        <v>297561.75</v>
      </c>
      <c r="U3342" s="29">
        <v>23133.07</v>
      </c>
      <c r="V3342" s="29">
        <v>392108.16</v>
      </c>
    </row>
    <row r="3343" spans="1:22" ht="14.6" x14ac:dyDescent="0.4">
      <c r="A3343" t="s">
        <v>13338</v>
      </c>
      <c r="B3343" t="s">
        <v>13339</v>
      </c>
      <c r="C3343" t="s">
        <v>1</v>
      </c>
      <c r="D3343" t="s">
        <v>166</v>
      </c>
      <c r="E3343" t="s">
        <v>166</v>
      </c>
      <c r="F3343" t="s">
        <v>13340</v>
      </c>
      <c r="G3343" t="s">
        <v>9565</v>
      </c>
      <c r="H3343" t="s">
        <v>2635</v>
      </c>
      <c r="I3343" t="s">
        <v>2786</v>
      </c>
      <c r="J3343" t="s">
        <v>5896</v>
      </c>
      <c r="K3343" t="s">
        <v>808</v>
      </c>
      <c r="L3343" t="s">
        <v>144</v>
      </c>
      <c r="M3343" t="s">
        <v>92</v>
      </c>
      <c r="N3343" t="s">
        <v>108</v>
      </c>
      <c r="O3343" t="s">
        <v>94</v>
      </c>
      <c r="P3343">
        <v>9834324</v>
      </c>
      <c r="Q3343">
        <v>4328459.96</v>
      </c>
      <c r="R3343" t="s">
        <v>122</v>
      </c>
      <c r="S3343">
        <v>0.23219999999999999</v>
      </c>
      <c r="T3343" s="29">
        <v>699835.17</v>
      </c>
      <c r="U3343" s="29">
        <v>101529.28</v>
      </c>
      <c r="V3343" s="29">
        <v>3527095.51</v>
      </c>
    </row>
    <row r="3344" spans="1:22" ht="14.6" x14ac:dyDescent="0.4">
      <c r="A3344" t="s">
        <v>13341</v>
      </c>
      <c r="B3344" t="s">
        <v>13342</v>
      </c>
      <c r="C3344" t="s">
        <v>1</v>
      </c>
      <c r="D3344" t="s">
        <v>84</v>
      </c>
      <c r="E3344" t="s">
        <v>84</v>
      </c>
      <c r="F3344" t="s">
        <v>13343</v>
      </c>
      <c r="G3344" t="s">
        <v>1341</v>
      </c>
      <c r="H3344" t="s">
        <v>2687</v>
      </c>
      <c r="I3344" t="s">
        <v>5677</v>
      </c>
      <c r="J3344" t="s">
        <v>1873</v>
      </c>
      <c r="K3344" t="s">
        <v>2901</v>
      </c>
      <c r="L3344" t="s">
        <v>91</v>
      </c>
      <c r="M3344" t="s">
        <v>92</v>
      </c>
      <c r="N3344" t="s">
        <v>93</v>
      </c>
      <c r="O3344" t="s">
        <v>94</v>
      </c>
      <c r="P3344">
        <v>8202614</v>
      </c>
      <c r="Q3344">
        <v>873675.57</v>
      </c>
      <c r="R3344" t="s">
        <v>95</v>
      </c>
      <c r="S3344">
        <v>0.29339999999999999</v>
      </c>
      <c r="T3344" s="29">
        <v>228997.66</v>
      </c>
      <c r="U3344" s="29">
        <v>53466.45</v>
      </c>
      <c r="V3344" s="29">
        <v>591211.46</v>
      </c>
    </row>
    <row r="3345" spans="1:22" ht="14.6" x14ac:dyDescent="0.4">
      <c r="A3345" t="s">
        <v>13344</v>
      </c>
      <c r="B3345" t="s">
        <v>13345</v>
      </c>
      <c r="C3345" t="s">
        <v>288</v>
      </c>
      <c r="D3345" t="s">
        <v>373</v>
      </c>
      <c r="E3345" t="s">
        <v>373</v>
      </c>
      <c r="F3345" t="s">
        <v>13346</v>
      </c>
      <c r="G3345" t="s">
        <v>1541</v>
      </c>
      <c r="H3345" t="s">
        <v>417</v>
      </c>
      <c r="I3345" t="s">
        <v>4292</v>
      </c>
      <c r="J3345" t="s">
        <v>3289</v>
      </c>
      <c r="K3345" t="s">
        <v>2253</v>
      </c>
      <c r="L3345" t="s">
        <v>92</v>
      </c>
      <c r="M3345" t="s">
        <v>134</v>
      </c>
      <c r="N3345" t="s">
        <v>93</v>
      </c>
      <c r="O3345" t="s">
        <v>94</v>
      </c>
      <c r="P3345">
        <v>91599609</v>
      </c>
      <c r="Q3345">
        <v>40898659.619999997</v>
      </c>
      <c r="R3345" t="s">
        <v>109</v>
      </c>
      <c r="S3345">
        <v>0.4894</v>
      </c>
      <c r="T3345" s="29">
        <v>17026048.609999999</v>
      </c>
      <c r="U3345" s="29">
        <v>2153927.12</v>
      </c>
      <c r="V3345" s="29">
        <v>21718683.890000001</v>
      </c>
    </row>
    <row r="3346" spans="1:22" ht="14.6" x14ac:dyDescent="0.4">
      <c r="A3346" t="s">
        <v>13347</v>
      </c>
      <c r="B3346" t="s">
        <v>13348</v>
      </c>
      <c r="C3346" t="s">
        <v>125</v>
      </c>
      <c r="D3346" t="s">
        <v>126</v>
      </c>
      <c r="E3346" t="s">
        <v>126</v>
      </c>
      <c r="F3346" t="s">
        <v>13349</v>
      </c>
      <c r="G3346" t="s">
        <v>4681</v>
      </c>
      <c r="H3346" t="s">
        <v>2146</v>
      </c>
      <c r="I3346" t="s">
        <v>3043</v>
      </c>
      <c r="J3346" t="s">
        <v>1269</v>
      </c>
      <c r="K3346" t="s">
        <v>3411</v>
      </c>
      <c r="L3346" t="s">
        <v>144</v>
      </c>
      <c r="M3346" t="s">
        <v>134</v>
      </c>
      <c r="N3346" t="s">
        <v>108</v>
      </c>
      <c r="O3346" t="s">
        <v>94</v>
      </c>
      <c r="P3346">
        <v>503778844</v>
      </c>
      <c r="Q3346">
        <v>119487381.39</v>
      </c>
      <c r="R3346" t="s">
        <v>285</v>
      </c>
      <c r="S3346">
        <v>0.61060000000000003</v>
      </c>
      <c r="T3346" s="29">
        <v>71338358.969999999</v>
      </c>
      <c r="U3346" s="29">
        <v>6399715.7000000002</v>
      </c>
      <c r="V3346" s="29">
        <v>41749306.719999999</v>
      </c>
    </row>
    <row r="3347" spans="1:22" ht="14.6" x14ac:dyDescent="0.4">
      <c r="A3347" t="s">
        <v>13350</v>
      </c>
      <c r="B3347" t="s">
        <v>13351</v>
      </c>
      <c r="C3347" t="s">
        <v>205</v>
      </c>
      <c r="D3347" t="s">
        <v>206</v>
      </c>
      <c r="E3347" t="s">
        <v>206</v>
      </c>
      <c r="F3347" t="s">
        <v>13352</v>
      </c>
      <c r="G3347" t="s">
        <v>4383</v>
      </c>
      <c r="H3347" t="s">
        <v>348</v>
      </c>
      <c r="I3347" t="s">
        <v>2870</v>
      </c>
      <c r="J3347" t="s">
        <v>5627</v>
      </c>
      <c r="K3347" t="s">
        <v>2020</v>
      </c>
      <c r="L3347" t="s">
        <v>444</v>
      </c>
      <c r="M3347" t="s">
        <v>121</v>
      </c>
      <c r="N3347" t="s">
        <v>108</v>
      </c>
      <c r="O3347" t="s">
        <v>94</v>
      </c>
      <c r="P3347">
        <v>3441675</v>
      </c>
      <c r="Q3347">
        <v>397650.86</v>
      </c>
      <c r="R3347" t="s">
        <v>95</v>
      </c>
      <c r="S3347">
        <v>0.10299999999999999</v>
      </c>
      <c r="T3347" s="29">
        <v>25946.61</v>
      </c>
      <c r="U3347" s="29">
        <v>13195.69</v>
      </c>
      <c r="V3347" s="29">
        <v>358508.56</v>
      </c>
    </row>
    <row r="3348" spans="1:22" ht="14.6" x14ac:dyDescent="0.4">
      <c r="A3348" t="s">
        <v>13353</v>
      </c>
      <c r="B3348" t="s">
        <v>13354</v>
      </c>
      <c r="C3348" t="s">
        <v>155</v>
      </c>
      <c r="D3348" t="s">
        <v>156</v>
      </c>
      <c r="E3348" t="s">
        <v>156</v>
      </c>
      <c r="F3348" t="s">
        <v>13355</v>
      </c>
      <c r="G3348" t="s">
        <v>1705</v>
      </c>
      <c r="H3348" t="s">
        <v>1597</v>
      </c>
      <c r="I3348" t="s">
        <v>6314</v>
      </c>
      <c r="J3348" t="s">
        <v>1048</v>
      </c>
      <c r="K3348" t="s">
        <v>1225</v>
      </c>
      <c r="L3348" t="s">
        <v>163</v>
      </c>
      <c r="M3348" t="s">
        <v>134</v>
      </c>
      <c r="N3348" t="s">
        <v>108</v>
      </c>
      <c r="O3348" t="s">
        <v>94</v>
      </c>
      <c r="P3348">
        <v>494719692</v>
      </c>
      <c r="Q3348">
        <v>133094411.5</v>
      </c>
      <c r="R3348" t="s">
        <v>122</v>
      </c>
      <c r="S3348">
        <v>0.39229999999999998</v>
      </c>
      <c r="T3348" s="29">
        <v>43053214.469999999</v>
      </c>
      <c r="U3348" s="29">
        <v>4731174.97</v>
      </c>
      <c r="V3348" s="29">
        <v>85310022.060000002</v>
      </c>
    </row>
    <row r="3349" spans="1:22" ht="14.6" x14ac:dyDescent="0.4">
      <c r="A3349" t="s">
        <v>13356</v>
      </c>
      <c r="B3349" t="s">
        <v>13357</v>
      </c>
      <c r="C3349" t="s">
        <v>125</v>
      </c>
      <c r="D3349" t="s">
        <v>126</v>
      </c>
      <c r="E3349" t="s">
        <v>126</v>
      </c>
      <c r="F3349" t="s">
        <v>13358</v>
      </c>
      <c r="G3349" t="s">
        <v>2612</v>
      </c>
      <c r="H3349" t="s">
        <v>11878</v>
      </c>
      <c r="I3349" t="s">
        <v>8327</v>
      </c>
      <c r="J3349" t="s">
        <v>11759</v>
      </c>
      <c r="K3349" t="s">
        <v>7454</v>
      </c>
      <c r="L3349" t="s">
        <v>163</v>
      </c>
      <c r="M3349" t="s">
        <v>134</v>
      </c>
      <c r="N3349" t="s">
        <v>108</v>
      </c>
      <c r="O3349" t="s">
        <v>94</v>
      </c>
      <c r="P3349">
        <v>264436164</v>
      </c>
      <c r="Q3349">
        <v>251214355.80000001</v>
      </c>
      <c r="R3349" t="s">
        <v>109</v>
      </c>
      <c r="S3349">
        <v>0.4133</v>
      </c>
      <c r="T3349" s="29">
        <v>95103909.549999997</v>
      </c>
      <c r="U3349" s="29">
        <v>17553076.739999998</v>
      </c>
      <c r="V3349" s="29">
        <v>138557369.50999999</v>
      </c>
    </row>
    <row r="3350" spans="1:22" ht="14.6" x14ac:dyDescent="0.4">
      <c r="A3350" t="s">
        <v>13359</v>
      </c>
      <c r="B3350" t="s">
        <v>13360</v>
      </c>
      <c r="C3350" t="s">
        <v>137</v>
      </c>
      <c r="D3350" t="s">
        <v>126</v>
      </c>
      <c r="E3350" t="s">
        <v>126</v>
      </c>
      <c r="F3350" t="s">
        <v>13361</v>
      </c>
      <c r="G3350" t="s">
        <v>2613</v>
      </c>
      <c r="H3350" t="s">
        <v>3699</v>
      </c>
      <c r="I3350" t="s">
        <v>3555</v>
      </c>
      <c r="J3350" t="s">
        <v>13362</v>
      </c>
      <c r="K3350" t="s">
        <v>13363</v>
      </c>
      <c r="L3350" t="s">
        <v>765</v>
      </c>
      <c r="M3350" t="s">
        <v>134</v>
      </c>
      <c r="N3350" t="s">
        <v>108</v>
      </c>
      <c r="O3350" t="s">
        <v>94</v>
      </c>
      <c r="P3350">
        <v>18270887</v>
      </c>
      <c r="Q3350">
        <v>1427354.84</v>
      </c>
      <c r="R3350" t="s">
        <v>95</v>
      </c>
      <c r="S3350">
        <v>0.31240000000000001</v>
      </c>
      <c r="T3350" s="29">
        <v>385699.54</v>
      </c>
      <c r="U3350" s="29">
        <v>88012.68</v>
      </c>
      <c r="V3350" s="29">
        <v>953642.62</v>
      </c>
    </row>
    <row r="3351" spans="1:22" ht="14.6" x14ac:dyDescent="0.4">
      <c r="A3351" t="s">
        <v>13364</v>
      </c>
      <c r="B3351" t="s">
        <v>13365</v>
      </c>
      <c r="C3351" t="s">
        <v>1</v>
      </c>
      <c r="D3351" t="s">
        <v>166</v>
      </c>
      <c r="E3351" t="s">
        <v>166</v>
      </c>
      <c r="F3351" t="s">
        <v>13366</v>
      </c>
      <c r="G3351" t="s">
        <v>3963</v>
      </c>
      <c r="H3351" t="s">
        <v>2377</v>
      </c>
      <c r="I3351" t="s">
        <v>4859</v>
      </c>
      <c r="J3351" t="s">
        <v>546</v>
      </c>
      <c r="K3351" t="s">
        <v>13367</v>
      </c>
      <c r="L3351" t="s">
        <v>106</v>
      </c>
      <c r="M3351" t="s">
        <v>202</v>
      </c>
      <c r="N3351" t="s">
        <v>108</v>
      </c>
      <c r="O3351" t="s">
        <v>94</v>
      </c>
      <c r="P3351">
        <v>10073340</v>
      </c>
      <c r="Q3351">
        <v>637329.26</v>
      </c>
      <c r="R3351" t="s">
        <v>95</v>
      </c>
      <c r="S3351">
        <v>0.2752</v>
      </c>
      <c r="T3351" s="29">
        <v>130859.86</v>
      </c>
      <c r="U3351" s="29">
        <v>21718.38</v>
      </c>
      <c r="V3351" s="29">
        <v>484751.02</v>
      </c>
    </row>
    <row r="3352" spans="1:22" ht="14.6" x14ac:dyDescent="0.4">
      <c r="A3352" t="s">
        <v>13368</v>
      </c>
      <c r="B3352" t="s">
        <v>13369</v>
      </c>
      <c r="C3352" t="s">
        <v>137</v>
      </c>
      <c r="D3352" t="s">
        <v>308</v>
      </c>
      <c r="E3352" t="s">
        <v>308</v>
      </c>
      <c r="F3352" t="s">
        <v>13370</v>
      </c>
      <c r="G3352" t="s">
        <v>4471</v>
      </c>
      <c r="H3352" t="s">
        <v>1210</v>
      </c>
      <c r="I3352" t="s">
        <v>410</v>
      </c>
      <c r="J3352" t="s">
        <v>4292</v>
      </c>
      <c r="K3352" t="s">
        <v>631</v>
      </c>
      <c r="L3352" t="s">
        <v>144</v>
      </c>
      <c r="M3352" t="s">
        <v>134</v>
      </c>
      <c r="N3352" t="s">
        <v>108</v>
      </c>
      <c r="O3352" t="s">
        <v>94</v>
      </c>
      <c r="P3352">
        <v>12250816</v>
      </c>
      <c r="Q3352">
        <v>1620195.45</v>
      </c>
      <c r="R3352" t="s">
        <v>95</v>
      </c>
      <c r="S3352">
        <v>0.29799999999999999</v>
      </c>
      <c r="T3352" s="29">
        <v>369132.53</v>
      </c>
      <c r="U3352" s="29">
        <v>20130.04</v>
      </c>
      <c r="V3352" s="29">
        <v>1230932.8799999999</v>
      </c>
    </row>
    <row r="3353" spans="1:22" ht="14.6" x14ac:dyDescent="0.4">
      <c r="A3353" t="s">
        <v>13371</v>
      </c>
      <c r="B3353" t="s">
        <v>13372</v>
      </c>
      <c r="C3353" t="s">
        <v>155</v>
      </c>
      <c r="D3353" t="s">
        <v>156</v>
      </c>
      <c r="E3353" t="s">
        <v>156</v>
      </c>
      <c r="F3353" t="s">
        <v>13373</v>
      </c>
      <c r="G3353" t="s">
        <v>2300</v>
      </c>
      <c r="H3353" t="s">
        <v>10348</v>
      </c>
      <c r="I3353" t="s">
        <v>1343</v>
      </c>
      <c r="J3353" t="s">
        <v>7008</v>
      </c>
      <c r="K3353" t="s">
        <v>3813</v>
      </c>
      <c r="L3353" t="s">
        <v>144</v>
      </c>
      <c r="M3353" t="s">
        <v>578</v>
      </c>
      <c r="N3353" t="s">
        <v>93</v>
      </c>
      <c r="O3353" t="s">
        <v>94</v>
      </c>
      <c r="P3353">
        <v>454864490</v>
      </c>
      <c r="Q3353">
        <v>122377773.61</v>
      </c>
      <c r="R3353" t="s">
        <v>285</v>
      </c>
      <c r="S3353">
        <v>0.45200000000000001</v>
      </c>
      <c r="T3353" s="29">
        <v>40206968.490000002</v>
      </c>
      <c r="U3353" s="29">
        <v>8169672.2999999998</v>
      </c>
      <c r="V3353" s="29">
        <v>74001132.819999993</v>
      </c>
    </row>
    <row r="3354" spans="1:22" ht="14.6" x14ac:dyDescent="0.4">
      <c r="A3354" t="s">
        <v>13374</v>
      </c>
      <c r="B3354" t="s">
        <v>13375</v>
      </c>
      <c r="C3354" t="s">
        <v>83</v>
      </c>
      <c r="D3354" t="s">
        <v>166</v>
      </c>
      <c r="E3354" t="s">
        <v>166</v>
      </c>
      <c r="F3354" t="s">
        <v>13376</v>
      </c>
      <c r="G3354" t="s">
        <v>2051</v>
      </c>
      <c r="H3354" t="s">
        <v>1117</v>
      </c>
      <c r="I3354" t="s">
        <v>1540</v>
      </c>
      <c r="J3354" t="s">
        <v>6058</v>
      </c>
      <c r="K3354" t="s">
        <v>5330</v>
      </c>
      <c r="L3354" t="s">
        <v>163</v>
      </c>
      <c r="M3354" t="s">
        <v>92</v>
      </c>
      <c r="N3354" t="s">
        <v>108</v>
      </c>
      <c r="O3354" t="s">
        <v>94</v>
      </c>
      <c r="P3354">
        <v>1602538</v>
      </c>
      <c r="Q3354">
        <v>84241.78</v>
      </c>
      <c r="R3354" t="s">
        <v>95</v>
      </c>
      <c r="S3354">
        <v>0.2382</v>
      </c>
      <c r="T3354" s="29">
        <v>20033.63</v>
      </c>
      <c r="U3354" s="29">
        <v>2549.39</v>
      </c>
      <c r="V3354" s="29">
        <v>61658.76</v>
      </c>
    </row>
    <row r="3355" spans="1:22" ht="14.6" x14ac:dyDescent="0.4">
      <c r="A3355" t="s">
        <v>13377</v>
      </c>
      <c r="B3355" t="s">
        <v>13378</v>
      </c>
      <c r="C3355" t="s">
        <v>112</v>
      </c>
      <c r="D3355" t="s">
        <v>113</v>
      </c>
      <c r="E3355" t="s">
        <v>113</v>
      </c>
      <c r="F3355" t="s">
        <v>13379</v>
      </c>
      <c r="G3355" t="s">
        <v>3631</v>
      </c>
      <c r="H3355" t="s">
        <v>1587</v>
      </c>
      <c r="I3355" t="s">
        <v>12365</v>
      </c>
      <c r="J3355" t="s">
        <v>2264</v>
      </c>
      <c r="K3355" t="s">
        <v>5788</v>
      </c>
      <c r="L3355" t="s">
        <v>370</v>
      </c>
      <c r="M3355" t="s">
        <v>121</v>
      </c>
      <c r="N3355" t="s">
        <v>486</v>
      </c>
      <c r="O3355" t="s">
        <v>94</v>
      </c>
      <c r="P3355">
        <v>17692480</v>
      </c>
      <c r="Q3355">
        <v>1994836.38</v>
      </c>
      <c r="R3355" t="s">
        <v>95</v>
      </c>
      <c r="S3355">
        <v>0.28939999999999999</v>
      </c>
      <c r="T3355" s="29">
        <v>470834.9</v>
      </c>
      <c r="U3355" s="29">
        <v>108266.26</v>
      </c>
      <c r="V3355" s="29">
        <v>1415735.22</v>
      </c>
    </row>
    <row r="3356" spans="1:22" ht="14.6" x14ac:dyDescent="0.4">
      <c r="A3356" t="s">
        <v>13380</v>
      </c>
      <c r="B3356" t="s">
        <v>13381</v>
      </c>
      <c r="C3356" t="s">
        <v>288</v>
      </c>
      <c r="D3356" t="s">
        <v>373</v>
      </c>
      <c r="E3356" t="s">
        <v>373</v>
      </c>
      <c r="F3356" t="s">
        <v>13382</v>
      </c>
      <c r="G3356" t="s">
        <v>2846</v>
      </c>
      <c r="H3356" t="s">
        <v>2212</v>
      </c>
      <c r="I3356" t="s">
        <v>9420</v>
      </c>
      <c r="J3356" t="s">
        <v>2707</v>
      </c>
      <c r="K3356" t="s">
        <v>292</v>
      </c>
      <c r="L3356" t="s">
        <v>296</v>
      </c>
      <c r="M3356" t="s">
        <v>297</v>
      </c>
      <c r="N3356" t="s">
        <v>108</v>
      </c>
      <c r="O3356" t="s">
        <v>94</v>
      </c>
      <c r="P3356">
        <v>75538211</v>
      </c>
      <c r="Q3356">
        <v>19191831.77</v>
      </c>
      <c r="R3356" t="s">
        <v>109</v>
      </c>
      <c r="S3356">
        <v>0.48759999999999998</v>
      </c>
      <c r="T3356" s="29">
        <v>8717352.3699999992</v>
      </c>
      <c r="U3356" s="29">
        <v>1409827.57</v>
      </c>
      <c r="V3356" s="29">
        <v>9064651.8300000001</v>
      </c>
    </row>
    <row r="3357" spans="1:22" ht="14.6" x14ac:dyDescent="0.4">
      <c r="A3357" t="s">
        <v>13383</v>
      </c>
      <c r="B3357" t="s">
        <v>13384</v>
      </c>
      <c r="C3357" t="s">
        <v>184</v>
      </c>
      <c r="D3357" t="s">
        <v>382</v>
      </c>
      <c r="E3357" t="s">
        <v>382</v>
      </c>
      <c r="F3357" t="s">
        <v>13385</v>
      </c>
      <c r="G3357" t="s">
        <v>2231</v>
      </c>
      <c r="H3357" t="s">
        <v>1086</v>
      </c>
      <c r="I3357" t="s">
        <v>1148</v>
      </c>
      <c r="J3357" t="s">
        <v>4007</v>
      </c>
      <c r="K3357" t="s">
        <v>3128</v>
      </c>
      <c r="L3357" t="s">
        <v>222</v>
      </c>
      <c r="M3357" t="s">
        <v>121</v>
      </c>
      <c r="N3357" t="s">
        <v>108</v>
      </c>
      <c r="O3357" t="s">
        <v>94</v>
      </c>
      <c r="P3357">
        <v>8329581</v>
      </c>
      <c r="Q3357">
        <v>2184134.73</v>
      </c>
      <c r="R3357" t="s">
        <v>95</v>
      </c>
      <c r="S3357">
        <v>0.14449999999999999</v>
      </c>
      <c r="T3357" s="29">
        <v>259480.14</v>
      </c>
      <c r="U3357" s="29">
        <v>188016.52</v>
      </c>
      <c r="V3357" s="29">
        <v>1736638.07</v>
      </c>
    </row>
    <row r="3358" spans="1:22" ht="14.6" x14ac:dyDescent="0.4">
      <c r="A3358" t="s">
        <v>13386</v>
      </c>
      <c r="B3358" t="s">
        <v>13387</v>
      </c>
      <c r="C3358" t="s">
        <v>155</v>
      </c>
      <c r="D3358" t="s">
        <v>156</v>
      </c>
      <c r="E3358" t="s">
        <v>156</v>
      </c>
      <c r="F3358" t="s">
        <v>13388</v>
      </c>
      <c r="G3358" t="s">
        <v>2519</v>
      </c>
      <c r="H3358" t="s">
        <v>2520</v>
      </c>
      <c r="I3358" t="s">
        <v>4159</v>
      </c>
      <c r="J3358" t="s">
        <v>3698</v>
      </c>
      <c r="K3358" t="s">
        <v>13363</v>
      </c>
      <c r="L3358" t="s">
        <v>144</v>
      </c>
      <c r="M3358" t="s">
        <v>134</v>
      </c>
      <c r="N3358" t="s">
        <v>108</v>
      </c>
      <c r="O3358" t="s">
        <v>94</v>
      </c>
      <c r="P3358">
        <v>456544376</v>
      </c>
      <c r="Q3358">
        <v>320975554.51999998</v>
      </c>
      <c r="R3358" t="s">
        <v>122</v>
      </c>
      <c r="S3358">
        <v>0.52410000000000001</v>
      </c>
      <c r="T3358" s="29">
        <v>154704383.55000001</v>
      </c>
      <c r="U3358" s="29">
        <v>31002231.629999999</v>
      </c>
      <c r="V3358" s="29">
        <v>135268939.34</v>
      </c>
    </row>
    <row r="3359" spans="1:22" ht="14.6" x14ac:dyDescent="0.4">
      <c r="A3359" t="s">
        <v>13389</v>
      </c>
      <c r="B3359" t="s">
        <v>13390</v>
      </c>
      <c r="C3359" t="s">
        <v>98</v>
      </c>
      <c r="D3359" t="s">
        <v>1084</v>
      </c>
      <c r="E3359" t="s">
        <v>1084</v>
      </c>
      <c r="F3359" t="s">
        <v>13391</v>
      </c>
      <c r="G3359" t="s">
        <v>4629</v>
      </c>
      <c r="H3359" t="s">
        <v>7007</v>
      </c>
      <c r="I3359" t="s">
        <v>2888</v>
      </c>
      <c r="J3359" t="s">
        <v>6173</v>
      </c>
      <c r="K3359" t="s">
        <v>4972</v>
      </c>
      <c r="L3359" t="s">
        <v>91</v>
      </c>
      <c r="M3359" t="s">
        <v>202</v>
      </c>
      <c r="N3359" t="s">
        <v>108</v>
      </c>
      <c r="O3359" t="s">
        <v>94</v>
      </c>
      <c r="P3359">
        <v>37121836</v>
      </c>
      <c r="Q3359">
        <v>4608175.38</v>
      </c>
      <c r="R3359" t="s">
        <v>109</v>
      </c>
      <c r="S3359">
        <v>0.50009999999999999</v>
      </c>
      <c r="T3359" s="29">
        <v>2200931.7200000002</v>
      </c>
      <c r="U3359" s="29">
        <v>173663.68</v>
      </c>
      <c r="V3359" s="29">
        <v>2233579.98</v>
      </c>
    </row>
    <row r="3360" spans="1:22" ht="14.6" x14ac:dyDescent="0.4">
      <c r="A3360" t="s">
        <v>13392</v>
      </c>
      <c r="B3360" t="s">
        <v>13393</v>
      </c>
      <c r="C3360" t="s">
        <v>98</v>
      </c>
      <c r="D3360" t="s">
        <v>1084</v>
      </c>
      <c r="E3360" t="s">
        <v>1084</v>
      </c>
      <c r="F3360" t="s">
        <v>13394</v>
      </c>
      <c r="G3360" t="s">
        <v>2081</v>
      </c>
      <c r="H3360" t="s">
        <v>1587</v>
      </c>
      <c r="I3360" t="s">
        <v>3490</v>
      </c>
      <c r="J3360" t="s">
        <v>4659</v>
      </c>
      <c r="K3360" t="s">
        <v>730</v>
      </c>
      <c r="L3360" t="s">
        <v>832</v>
      </c>
      <c r="M3360" t="s">
        <v>107</v>
      </c>
      <c r="N3360" t="s">
        <v>108</v>
      </c>
      <c r="O3360" t="s">
        <v>94</v>
      </c>
      <c r="P3360">
        <v>197634695</v>
      </c>
      <c r="Q3360">
        <v>49754094.789999999</v>
      </c>
      <c r="R3360" t="s">
        <v>95</v>
      </c>
      <c r="S3360">
        <v>0.67379999999999995</v>
      </c>
      <c r="T3360" s="29">
        <v>27163093.93</v>
      </c>
      <c r="U3360" s="29">
        <v>4724451.47</v>
      </c>
      <c r="V3360" s="29">
        <v>17866549.390000001</v>
      </c>
    </row>
    <row r="3361" spans="1:22" ht="14.6" x14ac:dyDescent="0.4">
      <c r="A3361" t="s">
        <v>13395</v>
      </c>
      <c r="B3361" t="s">
        <v>13396</v>
      </c>
      <c r="C3361" t="s">
        <v>1</v>
      </c>
      <c r="D3361" t="s">
        <v>84</v>
      </c>
      <c r="E3361" t="s">
        <v>84</v>
      </c>
      <c r="F3361" t="s">
        <v>13397</v>
      </c>
      <c r="G3361" t="s">
        <v>5663</v>
      </c>
      <c r="H3361" t="s">
        <v>5043</v>
      </c>
      <c r="I3361" t="s">
        <v>5622</v>
      </c>
      <c r="J3361" t="s">
        <v>327</v>
      </c>
      <c r="K3361" t="s">
        <v>3574</v>
      </c>
      <c r="L3361" t="s">
        <v>275</v>
      </c>
      <c r="M3361" t="s">
        <v>92</v>
      </c>
      <c r="N3361" t="s">
        <v>93</v>
      </c>
      <c r="O3361" t="s">
        <v>94</v>
      </c>
      <c r="P3361">
        <v>11702420</v>
      </c>
      <c r="Q3361">
        <v>1444363.97</v>
      </c>
      <c r="R3361" t="s">
        <v>122</v>
      </c>
      <c r="S3361">
        <v>0.48330000000000001</v>
      </c>
      <c r="T3361" s="29">
        <v>612229.81000000006</v>
      </c>
      <c r="U3361" s="29">
        <v>61214.57</v>
      </c>
      <c r="V3361" s="29">
        <v>770919.59</v>
      </c>
    </row>
    <row r="3362" spans="1:22" ht="14.6" x14ac:dyDescent="0.4">
      <c r="A3362" t="s">
        <v>13398</v>
      </c>
      <c r="B3362" t="s">
        <v>13399</v>
      </c>
      <c r="C3362" t="s">
        <v>125</v>
      </c>
      <c r="D3362" t="s">
        <v>308</v>
      </c>
      <c r="E3362" t="s">
        <v>308</v>
      </c>
      <c r="F3362" t="s">
        <v>13400</v>
      </c>
      <c r="G3362" t="s">
        <v>170</v>
      </c>
      <c r="H3362" t="s">
        <v>8738</v>
      </c>
      <c r="I3362" t="s">
        <v>1511</v>
      </c>
      <c r="J3362" t="s">
        <v>4104</v>
      </c>
      <c r="K3362" t="s">
        <v>2014</v>
      </c>
      <c r="L3362" t="s">
        <v>133</v>
      </c>
      <c r="M3362" t="s">
        <v>134</v>
      </c>
      <c r="N3362" t="s">
        <v>108</v>
      </c>
      <c r="O3362" t="s">
        <v>94</v>
      </c>
      <c r="P3362">
        <v>559633680</v>
      </c>
      <c r="Q3362">
        <v>73602484.090000004</v>
      </c>
      <c r="R3362" t="s">
        <v>109</v>
      </c>
      <c r="S3362">
        <v>0.32140000000000002</v>
      </c>
      <c r="T3362" s="29">
        <v>21753746.469999999</v>
      </c>
      <c r="U3362" s="29">
        <v>4608852.5599999996</v>
      </c>
      <c r="V3362" s="29">
        <v>47239885.060000002</v>
      </c>
    </row>
    <row r="3363" spans="1:22" ht="14.6" x14ac:dyDescent="0.4">
      <c r="A3363" t="s">
        <v>13401</v>
      </c>
      <c r="B3363" t="s">
        <v>13402</v>
      </c>
      <c r="C3363" t="s">
        <v>137</v>
      </c>
      <c r="D3363" t="s">
        <v>308</v>
      </c>
      <c r="E3363" t="s">
        <v>308</v>
      </c>
      <c r="F3363" t="s">
        <v>13403</v>
      </c>
      <c r="G3363" t="s">
        <v>2011</v>
      </c>
      <c r="H3363" t="s">
        <v>2199</v>
      </c>
      <c r="I3363" t="s">
        <v>1999</v>
      </c>
      <c r="J3363" t="s">
        <v>2027</v>
      </c>
      <c r="K3363" t="s">
        <v>5486</v>
      </c>
      <c r="L3363" t="s">
        <v>144</v>
      </c>
      <c r="M3363" t="s">
        <v>134</v>
      </c>
      <c r="N3363" t="s">
        <v>108</v>
      </c>
      <c r="O3363" t="s">
        <v>94</v>
      </c>
      <c r="P3363">
        <v>49430370</v>
      </c>
      <c r="Q3363">
        <v>10011381.48</v>
      </c>
      <c r="R3363" t="s">
        <v>95</v>
      </c>
      <c r="S3363">
        <v>0.2361</v>
      </c>
      <c r="T3363" s="29">
        <v>1908743.84</v>
      </c>
      <c r="U3363" s="29">
        <v>572010.81000000006</v>
      </c>
      <c r="V3363" s="29">
        <v>7530626.8300000001</v>
      </c>
    </row>
    <row r="3364" spans="1:22" ht="14.6" x14ac:dyDescent="0.4">
      <c r="A3364" t="s">
        <v>13404</v>
      </c>
      <c r="B3364" t="s">
        <v>13405</v>
      </c>
      <c r="C3364" t="s">
        <v>184</v>
      </c>
      <c r="D3364" t="s">
        <v>382</v>
      </c>
      <c r="E3364" t="s">
        <v>382</v>
      </c>
      <c r="F3364" t="s">
        <v>13406</v>
      </c>
      <c r="G3364" t="s">
        <v>3117</v>
      </c>
      <c r="H3364" t="s">
        <v>217</v>
      </c>
      <c r="I3364" t="s">
        <v>1264</v>
      </c>
      <c r="J3364" t="s">
        <v>256</v>
      </c>
      <c r="K3364" t="s">
        <v>1489</v>
      </c>
      <c r="L3364" t="s">
        <v>222</v>
      </c>
      <c r="M3364" t="s">
        <v>266</v>
      </c>
      <c r="N3364" t="s">
        <v>108</v>
      </c>
      <c r="O3364" t="s">
        <v>94</v>
      </c>
      <c r="P3364">
        <v>8954476</v>
      </c>
      <c r="Q3364">
        <v>572120.73</v>
      </c>
      <c r="R3364" t="s">
        <v>95</v>
      </c>
      <c r="S3364">
        <v>0.1762</v>
      </c>
      <c r="T3364" s="29">
        <v>86146.18</v>
      </c>
      <c r="U3364" s="29">
        <v>21298.880000000001</v>
      </c>
      <c r="V3364" s="29">
        <v>464675.67</v>
      </c>
    </row>
    <row r="3365" spans="1:22" ht="14.6" x14ac:dyDescent="0.4">
      <c r="A3365" t="s">
        <v>13407</v>
      </c>
      <c r="B3365" t="s">
        <v>13408</v>
      </c>
      <c r="C3365" t="s">
        <v>98</v>
      </c>
      <c r="D3365" t="s">
        <v>1084</v>
      </c>
      <c r="E3365" t="s">
        <v>1084</v>
      </c>
      <c r="F3365" t="s">
        <v>13409</v>
      </c>
      <c r="G3365" t="s">
        <v>8801</v>
      </c>
      <c r="H3365" t="s">
        <v>3814</v>
      </c>
      <c r="I3365" t="s">
        <v>228</v>
      </c>
      <c r="J3365" t="s">
        <v>228</v>
      </c>
      <c r="K3365" t="s">
        <v>2886</v>
      </c>
      <c r="L3365" t="s">
        <v>91</v>
      </c>
      <c r="M3365" t="s">
        <v>107</v>
      </c>
      <c r="N3365" t="s">
        <v>108</v>
      </c>
      <c r="O3365" t="s">
        <v>94</v>
      </c>
      <c r="P3365">
        <v>136154328</v>
      </c>
      <c r="Q3365">
        <v>16680729.560000001</v>
      </c>
      <c r="R3365" t="s">
        <v>95</v>
      </c>
      <c r="S3365">
        <v>0.59860000000000002</v>
      </c>
      <c r="T3365" s="29">
        <v>8188431.4000000004</v>
      </c>
      <c r="U3365" s="29">
        <v>950386.5</v>
      </c>
      <c r="V3365" s="29">
        <v>7541911.6600000001</v>
      </c>
    </row>
    <row r="3366" spans="1:22" ht="14.6" x14ac:dyDescent="0.4">
      <c r="A3366" t="s">
        <v>13410</v>
      </c>
      <c r="B3366" t="s">
        <v>13411</v>
      </c>
      <c r="C3366" t="s">
        <v>184</v>
      </c>
      <c r="D3366" t="s">
        <v>185</v>
      </c>
      <c r="E3366" t="s">
        <v>185</v>
      </c>
      <c r="F3366" t="s">
        <v>13412</v>
      </c>
      <c r="G3366" t="s">
        <v>9183</v>
      </c>
      <c r="H3366" t="s">
        <v>456</v>
      </c>
      <c r="I3366" t="s">
        <v>554</v>
      </c>
      <c r="J3366" t="s">
        <v>2621</v>
      </c>
      <c r="K3366" t="s">
        <v>2119</v>
      </c>
      <c r="L3366" t="s">
        <v>641</v>
      </c>
      <c r="M3366" t="s">
        <v>266</v>
      </c>
      <c r="N3366" t="s">
        <v>93</v>
      </c>
      <c r="O3366" t="s">
        <v>94</v>
      </c>
      <c r="P3366">
        <v>6158194</v>
      </c>
      <c r="Q3366">
        <v>720971.46</v>
      </c>
      <c r="R3366" t="s">
        <v>95</v>
      </c>
      <c r="S3366">
        <v>0.22270000000000001</v>
      </c>
      <c r="T3366" s="29">
        <v>139679.26</v>
      </c>
      <c r="U3366" s="29">
        <v>18840.37</v>
      </c>
      <c r="V3366" s="29">
        <v>562451.82999999996</v>
      </c>
    </row>
    <row r="3367" spans="1:22" ht="14.6" x14ac:dyDescent="0.4">
      <c r="A3367" t="s">
        <v>13413</v>
      </c>
      <c r="B3367" t="s">
        <v>13414</v>
      </c>
      <c r="C3367" t="s">
        <v>137</v>
      </c>
      <c r="D3367" t="s">
        <v>126</v>
      </c>
      <c r="E3367" t="s">
        <v>126</v>
      </c>
      <c r="F3367" t="s">
        <v>13415</v>
      </c>
      <c r="G3367" t="s">
        <v>1440</v>
      </c>
      <c r="H3367" t="s">
        <v>5451</v>
      </c>
      <c r="I3367" t="s">
        <v>1959</v>
      </c>
      <c r="J3367" t="s">
        <v>513</v>
      </c>
      <c r="K3367" t="s">
        <v>876</v>
      </c>
      <c r="L3367" t="s">
        <v>144</v>
      </c>
      <c r="M3367" t="s">
        <v>134</v>
      </c>
      <c r="N3367" t="s">
        <v>108</v>
      </c>
      <c r="O3367" t="s">
        <v>94</v>
      </c>
      <c r="P3367">
        <v>59915743</v>
      </c>
      <c r="Q3367">
        <v>6722304.7599999998</v>
      </c>
      <c r="R3367" t="s">
        <v>95</v>
      </c>
      <c r="S3367">
        <v>0.19889999999999999</v>
      </c>
      <c r="T3367" s="29">
        <v>1252737.8799999999</v>
      </c>
      <c r="U3367" s="29">
        <v>460381.72</v>
      </c>
      <c r="V3367" s="29">
        <v>5009185.16</v>
      </c>
    </row>
    <row r="3368" spans="1:22" ht="14.6" x14ac:dyDescent="0.4">
      <c r="A3368" t="s">
        <v>13416</v>
      </c>
      <c r="B3368" t="s">
        <v>13417</v>
      </c>
      <c r="C3368" t="s">
        <v>205</v>
      </c>
      <c r="D3368" t="s">
        <v>382</v>
      </c>
      <c r="E3368" t="s">
        <v>382</v>
      </c>
      <c r="F3368" t="s">
        <v>13418</v>
      </c>
      <c r="G3368" t="s">
        <v>9785</v>
      </c>
      <c r="H3368" t="s">
        <v>620</v>
      </c>
      <c r="I3368" t="s">
        <v>4772</v>
      </c>
      <c r="J3368" t="s">
        <v>2999</v>
      </c>
      <c r="K3368" t="s">
        <v>4496</v>
      </c>
      <c r="L3368" t="s">
        <v>657</v>
      </c>
      <c r="M3368" t="s">
        <v>121</v>
      </c>
      <c r="N3368" t="s">
        <v>486</v>
      </c>
      <c r="O3368" t="s">
        <v>94</v>
      </c>
      <c r="P3368">
        <v>298493</v>
      </c>
      <c r="Q3368">
        <v>29317.37</v>
      </c>
      <c r="R3368" t="s">
        <v>95</v>
      </c>
      <c r="S3368">
        <v>0.3407</v>
      </c>
      <c r="T3368" s="29">
        <v>6519.28</v>
      </c>
      <c r="U3368" s="29">
        <v>2165.38</v>
      </c>
      <c r="V3368" s="29">
        <v>20632.71</v>
      </c>
    </row>
    <row r="3369" spans="1:22" ht="14.6" x14ac:dyDescent="0.4">
      <c r="A3369" t="s">
        <v>13419</v>
      </c>
      <c r="B3369" t="s">
        <v>13420</v>
      </c>
      <c r="C3369" t="s">
        <v>155</v>
      </c>
      <c r="D3369" t="s">
        <v>278</v>
      </c>
      <c r="E3369" t="s">
        <v>278</v>
      </c>
      <c r="F3369" t="s">
        <v>13421</v>
      </c>
      <c r="G3369" t="s">
        <v>4501</v>
      </c>
      <c r="H3369" t="s">
        <v>2387</v>
      </c>
      <c r="I3369" t="s">
        <v>848</v>
      </c>
      <c r="J3369" t="s">
        <v>5606</v>
      </c>
      <c r="K3369" t="s">
        <v>3674</v>
      </c>
      <c r="L3369" t="s">
        <v>240</v>
      </c>
      <c r="M3369" t="s">
        <v>578</v>
      </c>
      <c r="N3369" t="s">
        <v>108</v>
      </c>
      <c r="O3369" t="s">
        <v>94</v>
      </c>
      <c r="P3369">
        <v>224322218</v>
      </c>
      <c r="Q3369">
        <v>57844537.670000002</v>
      </c>
      <c r="R3369" t="s">
        <v>109</v>
      </c>
      <c r="S3369">
        <v>0.4829</v>
      </c>
      <c r="T3369" s="29">
        <v>16975364.699999999</v>
      </c>
      <c r="U3369" s="29">
        <v>4135885.16</v>
      </c>
      <c r="V3369" s="29">
        <v>36733287.810000002</v>
      </c>
    </row>
    <row r="3370" spans="1:22" ht="14.6" x14ac:dyDescent="0.4">
      <c r="A3370" t="s">
        <v>13422</v>
      </c>
      <c r="B3370" t="s">
        <v>13423</v>
      </c>
      <c r="C3370" t="s">
        <v>155</v>
      </c>
      <c r="D3370" t="s">
        <v>156</v>
      </c>
      <c r="E3370" t="s">
        <v>156</v>
      </c>
      <c r="F3370" t="s">
        <v>13424</v>
      </c>
      <c r="G3370" t="s">
        <v>3595</v>
      </c>
      <c r="H3370" t="s">
        <v>4204</v>
      </c>
      <c r="I3370" t="s">
        <v>8168</v>
      </c>
      <c r="J3370" t="s">
        <v>1357</v>
      </c>
      <c r="K3370" t="s">
        <v>8501</v>
      </c>
      <c r="L3370" t="s">
        <v>163</v>
      </c>
      <c r="M3370" t="s">
        <v>578</v>
      </c>
      <c r="N3370" t="s">
        <v>93</v>
      </c>
      <c r="O3370" t="s">
        <v>94</v>
      </c>
      <c r="P3370">
        <v>106222090</v>
      </c>
      <c r="Q3370">
        <v>100910985.5</v>
      </c>
      <c r="R3370" t="s">
        <v>122</v>
      </c>
      <c r="S3370">
        <v>0.40189999999999998</v>
      </c>
      <c r="T3370" s="29">
        <v>32646807.559999999</v>
      </c>
      <c r="U3370" s="29">
        <v>8980532.2699999996</v>
      </c>
      <c r="V3370" s="29">
        <v>59283645.670000002</v>
      </c>
    </row>
    <row r="3371" spans="1:22" ht="14.6" x14ac:dyDescent="0.4">
      <c r="A3371" t="s">
        <v>13425</v>
      </c>
      <c r="B3371" t="s">
        <v>13426</v>
      </c>
      <c r="C3371" t="s">
        <v>125</v>
      </c>
      <c r="D3371" t="s">
        <v>126</v>
      </c>
      <c r="E3371" t="s">
        <v>126</v>
      </c>
      <c r="F3371" t="s">
        <v>13427</v>
      </c>
      <c r="G3371" t="s">
        <v>3095</v>
      </c>
      <c r="H3371" t="s">
        <v>318</v>
      </c>
      <c r="I3371" t="s">
        <v>891</v>
      </c>
      <c r="J3371" t="s">
        <v>1379</v>
      </c>
      <c r="K3371" t="s">
        <v>6092</v>
      </c>
      <c r="L3371" t="s">
        <v>1436</v>
      </c>
      <c r="M3371" t="s">
        <v>134</v>
      </c>
      <c r="N3371" t="s">
        <v>108</v>
      </c>
      <c r="O3371" t="s">
        <v>94</v>
      </c>
      <c r="P3371">
        <v>855856345</v>
      </c>
      <c r="Q3371">
        <v>301735412.43000001</v>
      </c>
      <c r="R3371" t="s">
        <v>109</v>
      </c>
      <c r="S3371">
        <v>0.44929999999999998</v>
      </c>
      <c r="T3371" s="29">
        <v>111919583.27</v>
      </c>
      <c r="U3371" s="29">
        <v>24918879.149999999</v>
      </c>
      <c r="V3371" s="29">
        <v>164896950.00999999</v>
      </c>
    </row>
    <row r="3372" spans="1:22" ht="14.6" x14ac:dyDescent="0.4">
      <c r="A3372" t="s">
        <v>13428</v>
      </c>
      <c r="B3372" t="s">
        <v>13429</v>
      </c>
      <c r="C3372" t="s">
        <v>205</v>
      </c>
      <c r="D3372" t="s">
        <v>206</v>
      </c>
      <c r="E3372" t="s">
        <v>206</v>
      </c>
      <c r="F3372" t="s">
        <v>13430</v>
      </c>
      <c r="G3372" t="s">
        <v>3174</v>
      </c>
      <c r="H3372" t="s">
        <v>6319</v>
      </c>
      <c r="I3372" t="s">
        <v>130</v>
      </c>
      <c r="J3372" t="s">
        <v>1878</v>
      </c>
      <c r="K3372" t="s">
        <v>1281</v>
      </c>
      <c r="L3372" t="s">
        <v>444</v>
      </c>
      <c r="M3372" t="s">
        <v>121</v>
      </c>
      <c r="N3372" t="s">
        <v>93</v>
      </c>
      <c r="O3372" t="s">
        <v>94</v>
      </c>
      <c r="P3372">
        <v>3192861</v>
      </c>
      <c r="Q3372">
        <v>149782.16</v>
      </c>
      <c r="R3372" t="s">
        <v>95</v>
      </c>
      <c r="S3372">
        <v>0.2838</v>
      </c>
      <c r="T3372" s="29">
        <v>25996.74</v>
      </c>
      <c r="U3372" s="29">
        <v>2386.0500000000002</v>
      </c>
      <c r="V3372" s="29">
        <v>121399.37</v>
      </c>
    </row>
    <row r="3373" spans="1:22" ht="14.6" x14ac:dyDescent="0.4">
      <c r="A3373" t="s">
        <v>13431</v>
      </c>
      <c r="B3373" t="s">
        <v>13432</v>
      </c>
      <c r="C3373" t="s">
        <v>98</v>
      </c>
      <c r="D3373" t="s">
        <v>99</v>
      </c>
      <c r="E3373" t="s">
        <v>99</v>
      </c>
      <c r="F3373" t="s">
        <v>13433</v>
      </c>
      <c r="G3373" t="s">
        <v>4506</v>
      </c>
      <c r="H3373" t="s">
        <v>2491</v>
      </c>
      <c r="I3373" t="s">
        <v>9984</v>
      </c>
      <c r="J3373" t="s">
        <v>8738</v>
      </c>
      <c r="K3373" t="s">
        <v>2702</v>
      </c>
      <c r="L3373" t="s">
        <v>1010</v>
      </c>
      <c r="M3373" t="s">
        <v>107</v>
      </c>
      <c r="N3373" t="s">
        <v>108</v>
      </c>
      <c r="O3373" t="s">
        <v>94</v>
      </c>
      <c r="P3373">
        <v>84587652</v>
      </c>
      <c r="Q3373">
        <v>3635098.17</v>
      </c>
      <c r="R3373" t="s">
        <v>109</v>
      </c>
      <c r="S3373">
        <v>0.65810000000000002</v>
      </c>
      <c r="T3373" s="29">
        <v>2211211.79</v>
      </c>
      <c r="U3373" s="29">
        <v>311637.82</v>
      </c>
      <c r="V3373" s="29">
        <v>1112248.56</v>
      </c>
    </row>
    <row r="3374" spans="1:22" ht="14.6" x14ac:dyDescent="0.4">
      <c r="A3374" t="s">
        <v>13434</v>
      </c>
      <c r="B3374" t="s">
        <v>13435</v>
      </c>
      <c r="C3374" t="s">
        <v>155</v>
      </c>
      <c r="D3374" t="s">
        <v>278</v>
      </c>
      <c r="E3374" t="s">
        <v>278</v>
      </c>
      <c r="F3374" t="s">
        <v>13436</v>
      </c>
      <c r="G3374" t="s">
        <v>1724</v>
      </c>
      <c r="H3374" t="s">
        <v>817</v>
      </c>
      <c r="I3374" t="s">
        <v>3985</v>
      </c>
      <c r="J3374" t="s">
        <v>1171</v>
      </c>
      <c r="K3374" t="s">
        <v>6959</v>
      </c>
      <c r="L3374" t="s">
        <v>144</v>
      </c>
      <c r="M3374" t="s">
        <v>134</v>
      </c>
      <c r="N3374" t="s">
        <v>108</v>
      </c>
      <c r="O3374" t="s">
        <v>94</v>
      </c>
      <c r="P3374">
        <v>445297671</v>
      </c>
      <c r="Q3374">
        <v>28408814.48</v>
      </c>
      <c r="R3374" t="s">
        <v>95</v>
      </c>
      <c r="S3374">
        <v>0.58650000000000002</v>
      </c>
      <c r="T3374" s="29">
        <v>11611852.869999999</v>
      </c>
      <c r="U3374" s="29">
        <v>1402578.38</v>
      </c>
      <c r="V3374" s="29">
        <v>15394383.23</v>
      </c>
    </row>
    <row r="3375" spans="1:22" ht="14.6" x14ac:dyDescent="0.4">
      <c r="A3375" t="s">
        <v>13437</v>
      </c>
      <c r="B3375" t="s">
        <v>13438</v>
      </c>
      <c r="C3375" t="s">
        <v>205</v>
      </c>
      <c r="D3375" t="s">
        <v>382</v>
      </c>
      <c r="E3375" t="s">
        <v>382</v>
      </c>
      <c r="F3375" t="s">
        <v>13439</v>
      </c>
      <c r="G3375" t="s">
        <v>387</v>
      </c>
      <c r="H3375" t="s">
        <v>957</v>
      </c>
      <c r="I3375" t="s">
        <v>1197</v>
      </c>
      <c r="J3375" t="s">
        <v>7916</v>
      </c>
      <c r="K3375" t="s">
        <v>3885</v>
      </c>
      <c r="L3375" t="s">
        <v>444</v>
      </c>
      <c r="M3375" t="s">
        <v>121</v>
      </c>
      <c r="N3375" t="s">
        <v>108</v>
      </c>
      <c r="O3375" t="s">
        <v>94</v>
      </c>
      <c r="P3375">
        <v>2110259</v>
      </c>
      <c r="Q3375">
        <v>452434.39</v>
      </c>
      <c r="R3375" t="s">
        <v>95</v>
      </c>
      <c r="S3375">
        <v>0.33389999999999997</v>
      </c>
      <c r="T3375" s="29">
        <v>126919.49</v>
      </c>
      <c r="U3375" s="29">
        <v>13465.76</v>
      </c>
      <c r="V3375" s="29">
        <v>312049.14</v>
      </c>
    </row>
    <row r="3376" spans="1:22" ht="14.6" x14ac:dyDescent="0.4">
      <c r="A3376" t="s">
        <v>13440</v>
      </c>
      <c r="B3376" t="s">
        <v>13441</v>
      </c>
      <c r="C3376" t="s">
        <v>98</v>
      </c>
      <c r="D3376" t="s">
        <v>99</v>
      </c>
      <c r="E3376" t="s">
        <v>99</v>
      </c>
      <c r="F3376" t="s">
        <v>13442</v>
      </c>
      <c r="G3376" t="s">
        <v>1050</v>
      </c>
      <c r="H3376" t="s">
        <v>2894</v>
      </c>
      <c r="I3376" t="s">
        <v>5365</v>
      </c>
      <c r="J3376" t="s">
        <v>159</v>
      </c>
      <c r="K3376" t="s">
        <v>4327</v>
      </c>
      <c r="L3376" t="s">
        <v>832</v>
      </c>
      <c r="M3376" t="s">
        <v>107</v>
      </c>
      <c r="N3376" t="s">
        <v>93</v>
      </c>
      <c r="O3376" t="s">
        <v>94</v>
      </c>
      <c r="P3376">
        <v>64422545</v>
      </c>
      <c r="Q3376">
        <v>6827452.7300000004</v>
      </c>
      <c r="R3376" t="s">
        <v>95</v>
      </c>
      <c r="S3376">
        <v>0.50149999999999995</v>
      </c>
      <c r="T3376" s="29">
        <v>3385121.5</v>
      </c>
      <c r="U3376" s="29">
        <v>681896.61</v>
      </c>
      <c r="V3376" s="29">
        <v>2760434.62</v>
      </c>
    </row>
    <row r="3377" spans="1:22" ht="14.6" x14ac:dyDescent="0.4">
      <c r="A3377" t="s">
        <v>13443</v>
      </c>
      <c r="B3377" t="s">
        <v>13444</v>
      </c>
      <c r="C3377" t="s">
        <v>98</v>
      </c>
      <c r="D3377" t="s">
        <v>99</v>
      </c>
      <c r="E3377" t="s">
        <v>99</v>
      </c>
      <c r="F3377" t="s">
        <v>13445</v>
      </c>
      <c r="G3377" t="s">
        <v>2034</v>
      </c>
      <c r="H3377" t="s">
        <v>5894</v>
      </c>
      <c r="I3377" t="s">
        <v>8505</v>
      </c>
      <c r="J3377" t="s">
        <v>3344</v>
      </c>
      <c r="K3377" t="s">
        <v>3575</v>
      </c>
      <c r="L3377" t="s">
        <v>91</v>
      </c>
      <c r="M3377" t="s">
        <v>107</v>
      </c>
      <c r="N3377" t="s">
        <v>108</v>
      </c>
      <c r="O3377" t="s">
        <v>94</v>
      </c>
      <c r="P3377">
        <v>142470033</v>
      </c>
      <c r="Q3377">
        <v>3682955.21</v>
      </c>
      <c r="R3377" t="s">
        <v>109</v>
      </c>
      <c r="S3377">
        <v>0.5806</v>
      </c>
      <c r="T3377" s="29">
        <v>1435076.53</v>
      </c>
      <c r="U3377" s="29">
        <v>253036.54</v>
      </c>
      <c r="V3377" s="29">
        <v>1994842.14</v>
      </c>
    </row>
    <row r="3378" spans="1:22" ht="14.6" x14ac:dyDescent="0.4">
      <c r="A3378" t="s">
        <v>13446</v>
      </c>
      <c r="B3378" t="s">
        <v>13447</v>
      </c>
      <c r="C3378" t="s">
        <v>205</v>
      </c>
      <c r="D3378" t="s">
        <v>382</v>
      </c>
      <c r="E3378" t="s">
        <v>382</v>
      </c>
      <c r="F3378" t="s">
        <v>13448</v>
      </c>
      <c r="G3378" t="s">
        <v>2803</v>
      </c>
      <c r="H3378" t="s">
        <v>2620</v>
      </c>
      <c r="I3378" t="s">
        <v>3842</v>
      </c>
      <c r="J3378" t="s">
        <v>1994</v>
      </c>
      <c r="K3378" t="s">
        <v>6461</v>
      </c>
      <c r="L3378" t="s">
        <v>231</v>
      </c>
      <c r="M3378" t="s">
        <v>121</v>
      </c>
      <c r="N3378" t="s">
        <v>108</v>
      </c>
      <c r="O3378" t="s">
        <v>94</v>
      </c>
      <c r="P3378">
        <v>3438571</v>
      </c>
      <c r="Q3378">
        <v>880674.71</v>
      </c>
      <c r="R3378" t="s">
        <v>122</v>
      </c>
      <c r="S3378">
        <v>0.17219999999999999</v>
      </c>
      <c r="T3378" s="29">
        <v>94431.39</v>
      </c>
      <c r="U3378" s="29">
        <v>80040.66</v>
      </c>
      <c r="V3378" s="29">
        <v>706202.66</v>
      </c>
    </row>
    <row r="3379" spans="1:22" ht="14.6" x14ac:dyDescent="0.4">
      <c r="A3379" t="s">
        <v>13449</v>
      </c>
      <c r="B3379" t="s">
        <v>13450</v>
      </c>
      <c r="C3379" t="s">
        <v>98</v>
      </c>
      <c r="D3379" t="s">
        <v>99</v>
      </c>
      <c r="E3379" t="s">
        <v>99</v>
      </c>
      <c r="F3379" t="s">
        <v>13451</v>
      </c>
      <c r="G3379" t="s">
        <v>1810</v>
      </c>
      <c r="H3379" t="s">
        <v>638</v>
      </c>
      <c r="I3379" t="s">
        <v>103</v>
      </c>
      <c r="J3379" t="s">
        <v>237</v>
      </c>
      <c r="K3379" t="s">
        <v>1405</v>
      </c>
      <c r="L3379" t="s">
        <v>832</v>
      </c>
      <c r="M3379" t="s">
        <v>202</v>
      </c>
      <c r="N3379" t="s">
        <v>486</v>
      </c>
      <c r="O3379" t="s">
        <v>94</v>
      </c>
      <c r="P3379">
        <v>95727954</v>
      </c>
      <c r="Q3379">
        <v>40072824.689999998</v>
      </c>
      <c r="R3379" t="s">
        <v>122</v>
      </c>
      <c r="S3379">
        <v>0.29570000000000002</v>
      </c>
      <c r="T3379" s="29">
        <v>8822218.4900000002</v>
      </c>
      <c r="U3379" s="29">
        <v>3184233.43</v>
      </c>
      <c r="V3379" s="29">
        <v>28066372.77</v>
      </c>
    </row>
    <row r="3380" spans="1:22" ht="14.6" x14ac:dyDescent="0.4">
      <c r="A3380" t="s">
        <v>13452</v>
      </c>
      <c r="B3380" t="s">
        <v>13453</v>
      </c>
      <c r="C3380" t="s">
        <v>205</v>
      </c>
      <c r="D3380" t="s">
        <v>206</v>
      </c>
      <c r="E3380" t="s">
        <v>206</v>
      </c>
      <c r="F3380" t="s">
        <v>13454</v>
      </c>
      <c r="G3380" t="s">
        <v>2995</v>
      </c>
      <c r="H3380" t="s">
        <v>4649</v>
      </c>
      <c r="I3380" t="s">
        <v>1689</v>
      </c>
      <c r="J3380" t="s">
        <v>9667</v>
      </c>
      <c r="K3380" t="s">
        <v>5940</v>
      </c>
      <c r="L3380" t="s">
        <v>231</v>
      </c>
      <c r="M3380" t="s">
        <v>121</v>
      </c>
      <c r="N3380" t="s">
        <v>93</v>
      </c>
      <c r="O3380" t="s">
        <v>94</v>
      </c>
      <c r="P3380">
        <v>1157943</v>
      </c>
      <c r="Q3380">
        <v>40626.160000000003</v>
      </c>
      <c r="R3380" t="s">
        <v>95</v>
      </c>
      <c r="S3380">
        <v>0.3075</v>
      </c>
      <c r="T3380" s="29">
        <v>10165.16</v>
      </c>
      <c r="U3380" s="29">
        <v>2424.6799999999998</v>
      </c>
      <c r="V3380" s="29">
        <v>28036.32</v>
      </c>
    </row>
    <row r="3381" spans="1:22" ht="14.6" x14ac:dyDescent="0.4">
      <c r="A3381" t="s">
        <v>13455</v>
      </c>
      <c r="B3381" t="s">
        <v>13456</v>
      </c>
      <c r="C3381" t="s">
        <v>98</v>
      </c>
      <c r="D3381" t="s">
        <v>195</v>
      </c>
      <c r="E3381" t="s">
        <v>195</v>
      </c>
      <c r="F3381" t="s">
        <v>13457</v>
      </c>
      <c r="G3381" t="s">
        <v>4622</v>
      </c>
      <c r="H3381" t="s">
        <v>5317</v>
      </c>
      <c r="I3381" t="s">
        <v>5470</v>
      </c>
      <c r="J3381" t="s">
        <v>5469</v>
      </c>
      <c r="K3381" t="s">
        <v>1272</v>
      </c>
      <c r="L3381" t="s">
        <v>91</v>
      </c>
      <c r="M3381" t="s">
        <v>107</v>
      </c>
      <c r="N3381" t="s">
        <v>108</v>
      </c>
      <c r="O3381" t="s">
        <v>94</v>
      </c>
      <c r="P3381">
        <v>75347922</v>
      </c>
      <c r="Q3381">
        <v>22596685.699999999</v>
      </c>
      <c r="R3381" t="s">
        <v>285</v>
      </c>
      <c r="S3381">
        <v>0.25590000000000002</v>
      </c>
      <c r="T3381" s="29">
        <v>5056684.1500000004</v>
      </c>
      <c r="U3381" s="29">
        <v>1551324.46</v>
      </c>
      <c r="V3381" s="29">
        <v>15988677.09</v>
      </c>
    </row>
    <row r="3382" spans="1:22" ht="14.6" x14ac:dyDescent="0.4">
      <c r="A3382" t="s">
        <v>13458</v>
      </c>
      <c r="B3382" t="s">
        <v>13459</v>
      </c>
      <c r="C3382" t="s">
        <v>137</v>
      </c>
      <c r="D3382" t="s">
        <v>308</v>
      </c>
      <c r="E3382" t="s">
        <v>308</v>
      </c>
      <c r="F3382" t="s">
        <v>13460</v>
      </c>
      <c r="G3382" t="s">
        <v>1818</v>
      </c>
      <c r="H3382" t="s">
        <v>13461</v>
      </c>
      <c r="I3382" t="s">
        <v>6692</v>
      </c>
      <c r="J3382" t="s">
        <v>6059</v>
      </c>
      <c r="K3382" t="s">
        <v>7781</v>
      </c>
      <c r="L3382" t="s">
        <v>314</v>
      </c>
      <c r="M3382" t="s">
        <v>134</v>
      </c>
      <c r="N3382" t="s">
        <v>108</v>
      </c>
      <c r="O3382" t="s">
        <v>94</v>
      </c>
      <c r="P3382">
        <v>33835101</v>
      </c>
      <c r="Q3382">
        <v>1873974.63</v>
      </c>
      <c r="R3382" t="s">
        <v>95</v>
      </c>
      <c r="S3382">
        <v>0.27410000000000001</v>
      </c>
      <c r="T3382" s="29">
        <v>469428.74</v>
      </c>
      <c r="U3382" s="29">
        <v>124771.07</v>
      </c>
      <c r="V3382" s="29">
        <v>1279774.82</v>
      </c>
    </row>
    <row r="3383" spans="1:22" ht="14.6" x14ac:dyDescent="0.4">
      <c r="A3383" t="s">
        <v>13462</v>
      </c>
      <c r="B3383" t="s">
        <v>13463</v>
      </c>
      <c r="C3383" t="s">
        <v>98</v>
      </c>
      <c r="D3383" t="s">
        <v>99</v>
      </c>
      <c r="E3383" t="s">
        <v>99</v>
      </c>
      <c r="F3383" t="s">
        <v>13464</v>
      </c>
      <c r="G3383" t="s">
        <v>1911</v>
      </c>
      <c r="H3383" t="s">
        <v>4945</v>
      </c>
      <c r="I3383" t="s">
        <v>5703</v>
      </c>
      <c r="J3383" t="s">
        <v>2625</v>
      </c>
      <c r="K3383" t="s">
        <v>5594</v>
      </c>
      <c r="L3383" t="s">
        <v>832</v>
      </c>
      <c r="M3383" t="s">
        <v>202</v>
      </c>
      <c r="N3383" t="s">
        <v>108</v>
      </c>
      <c r="O3383" t="s">
        <v>94</v>
      </c>
      <c r="P3383">
        <v>34746052</v>
      </c>
      <c r="Q3383">
        <v>33008749.399999999</v>
      </c>
      <c r="R3383" t="s">
        <v>95</v>
      </c>
      <c r="S3383">
        <v>0.69920000000000004</v>
      </c>
      <c r="T3383" s="29">
        <v>17807358.510000002</v>
      </c>
      <c r="U3383" s="29">
        <v>1381815.01</v>
      </c>
      <c r="V3383" s="29">
        <v>13819575.880000001</v>
      </c>
    </row>
    <row r="3384" spans="1:22" ht="14.6" x14ac:dyDescent="0.4">
      <c r="A3384" t="s">
        <v>13465</v>
      </c>
      <c r="B3384" t="s">
        <v>13466</v>
      </c>
      <c r="C3384" t="s">
        <v>125</v>
      </c>
      <c r="D3384" t="s">
        <v>126</v>
      </c>
      <c r="E3384" t="s">
        <v>126</v>
      </c>
      <c r="F3384" t="s">
        <v>13467</v>
      </c>
      <c r="G3384" t="s">
        <v>5213</v>
      </c>
      <c r="H3384" t="s">
        <v>980</v>
      </c>
      <c r="I3384" t="s">
        <v>1627</v>
      </c>
      <c r="J3384" t="s">
        <v>483</v>
      </c>
      <c r="K3384" t="s">
        <v>2057</v>
      </c>
      <c r="L3384" t="s">
        <v>1436</v>
      </c>
      <c r="M3384" t="s">
        <v>134</v>
      </c>
      <c r="N3384" t="s">
        <v>108</v>
      </c>
      <c r="O3384" t="s">
        <v>94</v>
      </c>
      <c r="P3384">
        <v>51006914</v>
      </c>
      <c r="Q3384">
        <v>21104852.510000002</v>
      </c>
      <c r="R3384" t="s">
        <v>109</v>
      </c>
      <c r="S3384">
        <v>0.28549999999999998</v>
      </c>
      <c r="T3384" s="29">
        <v>4104817.05</v>
      </c>
      <c r="U3384" s="29">
        <v>1102263.8899999999</v>
      </c>
      <c r="V3384" s="29">
        <v>15897771.57</v>
      </c>
    </row>
    <row r="3385" spans="1:22" ht="14.6" x14ac:dyDescent="0.4">
      <c r="A3385" t="s">
        <v>13468</v>
      </c>
      <c r="B3385" t="s">
        <v>13469</v>
      </c>
      <c r="C3385" t="s">
        <v>98</v>
      </c>
      <c r="D3385" t="s">
        <v>1084</v>
      </c>
      <c r="E3385" t="s">
        <v>1084</v>
      </c>
      <c r="F3385" t="s">
        <v>13470</v>
      </c>
      <c r="G3385" t="s">
        <v>11266</v>
      </c>
      <c r="H3385" t="s">
        <v>1149</v>
      </c>
      <c r="I3385" t="s">
        <v>1932</v>
      </c>
      <c r="J3385" t="s">
        <v>2869</v>
      </c>
      <c r="K3385" t="s">
        <v>6576</v>
      </c>
      <c r="L3385" t="s">
        <v>106</v>
      </c>
      <c r="M3385" t="s">
        <v>107</v>
      </c>
      <c r="N3385" t="s">
        <v>108</v>
      </c>
      <c r="O3385" t="s">
        <v>94</v>
      </c>
      <c r="P3385">
        <v>7671326</v>
      </c>
      <c r="Q3385">
        <v>4158793.38</v>
      </c>
      <c r="R3385" t="s">
        <v>122</v>
      </c>
      <c r="S3385">
        <v>0.53480000000000005</v>
      </c>
      <c r="T3385" s="29">
        <v>1836666.86</v>
      </c>
      <c r="U3385" s="29">
        <v>369969.91999999998</v>
      </c>
      <c r="V3385" s="29">
        <v>1952156.6</v>
      </c>
    </row>
    <row r="3386" spans="1:22" ht="14.6" x14ac:dyDescent="0.4">
      <c r="A3386" t="s">
        <v>13471</v>
      </c>
      <c r="B3386" t="s">
        <v>13472</v>
      </c>
      <c r="C3386" t="s">
        <v>125</v>
      </c>
      <c r="D3386" t="s">
        <v>126</v>
      </c>
      <c r="E3386" t="s">
        <v>126</v>
      </c>
      <c r="F3386" t="s">
        <v>13473</v>
      </c>
      <c r="G3386" t="s">
        <v>1482</v>
      </c>
      <c r="H3386" t="s">
        <v>4634</v>
      </c>
      <c r="I3386" t="s">
        <v>5256</v>
      </c>
      <c r="J3386" t="s">
        <v>2887</v>
      </c>
      <c r="K3386" t="s">
        <v>3846</v>
      </c>
      <c r="L3386" t="s">
        <v>133</v>
      </c>
      <c r="M3386" t="s">
        <v>134</v>
      </c>
      <c r="N3386" t="s">
        <v>108</v>
      </c>
      <c r="O3386" t="s">
        <v>94</v>
      </c>
      <c r="P3386">
        <v>300834002</v>
      </c>
      <c r="Q3386">
        <v>285792301.89999998</v>
      </c>
      <c r="R3386" t="s">
        <v>285</v>
      </c>
      <c r="S3386">
        <v>0.45029999999999998</v>
      </c>
      <c r="T3386" s="29">
        <v>82201858.329999998</v>
      </c>
      <c r="U3386" s="29">
        <v>7928430.2699999996</v>
      </c>
      <c r="V3386" s="29">
        <v>195662013.30000001</v>
      </c>
    </row>
    <row r="3387" spans="1:22" ht="14.6" x14ac:dyDescent="0.4">
      <c r="A3387" t="s">
        <v>13474</v>
      </c>
      <c r="B3387" t="s">
        <v>13475</v>
      </c>
      <c r="C3387" t="s">
        <v>205</v>
      </c>
      <c r="D3387" t="s">
        <v>382</v>
      </c>
      <c r="E3387" t="s">
        <v>382</v>
      </c>
      <c r="F3387" t="s">
        <v>13476</v>
      </c>
      <c r="G3387" t="s">
        <v>2736</v>
      </c>
      <c r="H3387" t="s">
        <v>9785</v>
      </c>
      <c r="I3387" t="s">
        <v>217</v>
      </c>
      <c r="J3387" t="s">
        <v>7507</v>
      </c>
      <c r="K3387" t="s">
        <v>4877</v>
      </c>
      <c r="L3387" t="s">
        <v>231</v>
      </c>
      <c r="M3387" t="s">
        <v>121</v>
      </c>
      <c r="N3387" t="s">
        <v>108</v>
      </c>
      <c r="O3387" t="s">
        <v>94</v>
      </c>
      <c r="P3387">
        <v>3428091</v>
      </c>
      <c r="Q3387">
        <v>81056.929999999993</v>
      </c>
      <c r="R3387" t="s">
        <v>95</v>
      </c>
      <c r="S3387">
        <v>0.10050000000000001</v>
      </c>
      <c r="T3387" s="29">
        <v>7793.73</v>
      </c>
      <c r="U3387" s="29">
        <v>935.68</v>
      </c>
      <c r="V3387" s="29">
        <v>72327.520000000004</v>
      </c>
    </row>
    <row r="3388" spans="1:22" ht="14.6" x14ac:dyDescent="0.4">
      <c r="A3388" t="s">
        <v>13477</v>
      </c>
      <c r="B3388" t="s">
        <v>13478</v>
      </c>
      <c r="C3388" t="s">
        <v>1</v>
      </c>
      <c r="D3388" t="s">
        <v>166</v>
      </c>
      <c r="E3388" t="s">
        <v>166</v>
      </c>
      <c r="F3388" t="s">
        <v>13479</v>
      </c>
      <c r="G3388" t="s">
        <v>7352</v>
      </c>
      <c r="H3388" t="s">
        <v>10045</v>
      </c>
      <c r="I3388" t="s">
        <v>3007</v>
      </c>
      <c r="J3388" t="s">
        <v>9565</v>
      </c>
      <c r="K3388" t="s">
        <v>9371</v>
      </c>
      <c r="L3388" t="s">
        <v>144</v>
      </c>
      <c r="M3388" t="s">
        <v>92</v>
      </c>
      <c r="N3388" t="s">
        <v>93</v>
      </c>
      <c r="O3388" t="s">
        <v>94</v>
      </c>
      <c r="P3388">
        <v>3741299</v>
      </c>
      <c r="Q3388">
        <v>2223307.67</v>
      </c>
      <c r="R3388" t="s">
        <v>122</v>
      </c>
      <c r="S3388">
        <v>0.27900000000000003</v>
      </c>
      <c r="T3388" s="29">
        <v>392807.57</v>
      </c>
      <c r="U3388" s="29">
        <v>54876.77</v>
      </c>
      <c r="V3388" s="29">
        <v>1775623.33</v>
      </c>
    </row>
    <row r="3389" spans="1:22" ht="14.6" x14ac:dyDescent="0.4">
      <c r="A3389" t="s">
        <v>13480</v>
      </c>
      <c r="B3389" t="s">
        <v>13481</v>
      </c>
      <c r="C3389" t="s">
        <v>1</v>
      </c>
      <c r="D3389" t="s">
        <v>166</v>
      </c>
      <c r="E3389" t="s">
        <v>166</v>
      </c>
      <c r="F3389" t="s">
        <v>1339</v>
      </c>
      <c r="G3389" t="s">
        <v>8696</v>
      </c>
      <c r="H3389" t="s">
        <v>9667</v>
      </c>
      <c r="I3389" t="s">
        <v>608</v>
      </c>
      <c r="J3389" t="s">
        <v>499</v>
      </c>
      <c r="K3389" t="s">
        <v>1980</v>
      </c>
      <c r="L3389" t="s">
        <v>106</v>
      </c>
      <c r="M3389" t="s">
        <v>92</v>
      </c>
      <c r="N3389" t="s">
        <v>486</v>
      </c>
      <c r="O3389" t="s">
        <v>94</v>
      </c>
      <c r="P3389">
        <v>2573365</v>
      </c>
      <c r="Q3389">
        <v>233945.09</v>
      </c>
      <c r="R3389" t="s">
        <v>95</v>
      </c>
      <c r="S3389">
        <v>0.27550000000000002</v>
      </c>
      <c r="T3389" s="29">
        <v>64397.19</v>
      </c>
      <c r="U3389" s="29">
        <v>13481.62</v>
      </c>
      <c r="V3389" s="29">
        <v>156066.28</v>
      </c>
    </row>
    <row r="3390" spans="1:22" ht="14.6" x14ac:dyDescent="0.4">
      <c r="A3390" t="s">
        <v>13482</v>
      </c>
      <c r="B3390" t="s">
        <v>13483</v>
      </c>
      <c r="C3390" t="s">
        <v>184</v>
      </c>
      <c r="D3390" t="s">
        <v>382</v>
      </c>
      <c r="E3390" t="s">
        <v>382</v>
      </c>
      <c r="F3390" t="s">
        <v>13484</v>
      </c>
      <c r="G3390" t="s">
        <v>3515</v>
      </c>
      <c r="H3390" t="s">
        <v>334</v>
      </c>
      <c r="I3390" t="s">
        <v>5318</v>
      </c>
      <c r="J3390" t="s">
        <v>2453</v>
      </c>
      <c r="K3390" t="s">
        <v>361</v>
      </c>
      <c r="L3390" t="s">
        <v>641</v>
      </c>
      <c r="M3390" t="s">
        <v>121</v>
      </c>
      <c r="N3390" t="s">
        <v>93</v>
      </c>
      <c r="O3390" t="s">
        <v>94</v>
      </c>
      <c r="P3390">
        <v>8134129</v>
      </c>
      <c r="Q3390">
        <v>452690.03</v>
      </c>
      <c r="R3390" t="s">
        <v>95</v>
      </c>
      <c r="S3390">
        <v>0.10979999999999999</v>
      </c>
      <c r="T3390" s="29">
        <v>45600.87</v>
      </c>
      <c r="U3390" s="29">
        <v>17782.55</v>
      </c>
      <c r="V3390" s="29">
        <v>389306.61</v>
      </c>
    </row>
    <row r="3391" spans="1:22" ht="14.6" x14ac:dyDescent="0.4">
      <c r="A3391" t="s">
        <v>13485</v>
      </c>
      <c r="B3391" t="s">
        <v>13486</v>
      </c>
      <c r="C3391" t="s">
        <v>137</v>
      </c>
      <c r="D3391" t="s">
        <v>126</v>
      </c>
      <c r="E3391" t="s">
        <v>126</v>
      </c>
      <c r="F3391" t="s">
        <v>13487</v>
      </c>
      <c r="G3391" t="s">
        <v>3450</v>
      </c>
      <c r="H3391" t="s">
        <v>1641</v>
      </c>
      <c r="I3391" t="s">
        <v>1461</v>
      </c>
      <c r="J3391" t="s">
        <v>5127</v>
      </c>
      <c r="K3391" t="s">
        <v>1443</v>
      </c>
      <c r="L3391" t="s">
        <v>314</v>
      </c>
      <c r="M3391" t="s">
        <v>134</v>
      </c>
      <c r="N3391" t="s">
        <v>108</v>
      </c>
      <c r="O3391" t="s">
        <v>94</v>
      </c>
      <c r="P3391">
        <v>46385133</v>
      </c>
      <c r="Q3391">
        <v>2253071.61</v>
      </c>
      <c r="R3391" t="s">
        <v>122</v>
      </c>
      <c r="S3391">
        <v>0.1701</v>
      </c>
      <c r="T3391" s="29">
        <v>345678.02</v>
      </c>
      <c r="U3391" s="29">
        <v>49776.05</v>
      </c>
      <c r="V3391" s="29">
        <v>1857617.54</v>
      </c>
    </row>
    <row r="3392" spans="1:22" ht="14.6" x14ac:dyDescent="0.4">
      <c r="A3392" t="s">
        <v>13488</v>
      </c>
      <c r="B3392" t="s">
        <v>13489</v>
      </c>
      <c r="C3392" t="s">
        <v>1</v>
      </c>
      <c r="D3392" t="s">
        <v>166</v>
      </c>
      <c r="E3392" t="s">
        <v>166</v>
      </c>
      <c r="F3392" t="s">
        <v>13490</v>
      </c>
      <c r="G3392" t="s">
        <v>1029</v>
      </c>
      <c r="H3392" t="s">
        <v>3456</v>
      </c>
      <c r="I3392" t="s">
        <v>1330</v>
      </c>
      <c r="J3392" t="s">
        <v>6286</v>
      </c>
      <c r="K3392" t="s">
        <v>9371</v>
      </c>
      <c r="L3392" t="s">
        <v>106</v>
      </c>
      <c r="M3392" t="s">
        <v>134</v>
      </c>
      <c r="N3392" t="s">
        <v>108</v>
      </c>
      <c r="O3392" t="s">
        <v>94</v>
      </c>
      <c r="P3392">
        <v>11421707</v>
      </c>
      <c r="Q3392">
        <v>1603609.95</v>
      </c>
      <c r="R3392" t="s">
        <v>95</v>
      </c>
      <c r="S3392">
        <v>0.44409999999999999</v>
      </c>
      <c r="T3392" s="29">
        <v>641249.35</v>
      </c>
      <c r="U3392" s="29">
        <v>25310.58</v>
      </c>
      <c r="V3392" s="29">
        <v>937050.02</v>
      </c>
    </row>
    <row r="3393" spans="1:22" ht="14.6" x14ac:dyDescent="0.4">
      <c r="A3393" t="s">
        <v>13491</v>
      </c>
      <c r="B3393" t="s">
        <v>13492</v>
      </c>
      <c r="C3393" t="s">
        <v>1</v>
      </c>
      <c r="D3393" t="s">
        <v>84</v>
      </c>
      <c r="E3393" t="s">
        <v>84</v>
      </c>
      <c r="F3393" t="s">
        <v>13493</v>
      </c>
      <c r="G3393" t="s">
        <v>1435</v>
      </c>
      <c r="H3393" t="s">
        <v>5754</v>
      </c>
      <c r="I3393" t="s">
        <v>496</v>
      </c>
      <c r="J3393" t="s">
        <v>5500</v>
      </c>
      <c r="K3393" t="s">
        <v>1469</v>
      </c>
      <c r="L3393" t="s">
        <v>106</v>
      </c>
      <c r="M3393" t="s">
        <v>181</v>
      </c>
      <c r="N3393" t="s">
        <v>108</v>
      </c>
      <c r="O3393" t="s">
        <v>94</v>
      </c>
      <c r="P3393">
        <v>2013618</v>
      </c>
      <c r="Q3393">
        <v>328215.09000000003</v>
      </c>
      <c r="R3393" t="s">
        <v>95</v>
      </c>
      <c r="S3393">
        <v>0.30459999999999998</v>
      </c>
      <c r="T3393" s="29">
        <v>68779.839999999997</v>
      </c>
      <c r="U3393" s="29">
        <v>15083.55</v>
      </c>
      <c r="V3393" s="29">
        <v>244351.7</v>
      </c>
    </row>
    <row r="3394" spans="1:22" ht="14.6" x14ac:dyDescent="0.4">
      <c r="A3394" t="s">
        <v>13494</v>
      </c>
      <c r="B3394" t="s">
        <v>13495</v>
      </c>
      <c r="C3394" t="s">
        <v>125</v>
      </c>
      <c r="D3394" t="s">
        <v>308</v>
      </c>
      <c r="E3394" t="s">
        <v>308</v>
      </c>
      <c r="F3394" t="s">
        <v>13496</v>
      </c>
      <c r="G3394" t="s">
        <v>3546</v>
      </c>
      <c r="H3394" t="s">
        <v>5151</v>
      </c>
      <c r="I3394" t="s">
        <v>1411</v>
      </c>
      <c r="J3394" t="s">
        <v>2343</v>
      </c>
      <c r="K3394" t="s">
        <v>357</v>
      </c>
      <c r="L3394" t="s">
        <v>1436</v>
      </c>
      <c r="M3394" t="s">
        <v>134</v>
      </c>
      <c r="N3394" t="s">
        <v>108</v>
      </c>
      <c r="O3394" t="s">
        <v>94</v>
      </c>
      <c r="P3394">
        <v>172071268</v>
      </c>
      <c r="Q3394">
        <v>62132400.409999996</v>
      </c>
      <c r="R3394" t="s">
        <v>285</v>
      </c>
      <c r="S3394">
        <v>0.6764</v>
      </c>
      <c r="T3394" s="29">
        <v>41660958.270000003</v>
      </c>
      <c r="U3394" s="29">
        <v>4381530.0999999996</v>
      </c>
      <c r="V3394" s="29">
        <v>16089912.039999999</v>
      </c>
    </row>
    <row r="3395" spans="1:22" ht="14.6" x14ac:dyDescent="0.4">
      <c r="A3395" t="s">
        <v>13497</v>
      </c>
      <c r="B3395" t="s">
        <v>13498</v>
      </c>
      <c r="C3395" t="s">
        <v>125</v>
      </c>
      <c r="D3395" t="s">
        <v>308</v>
      </c>
      <c r="E3395" t="s">
        <v>308</v>
      </c>
      <c r="F3395" t="s">
        <v>13499</v>
      </c>
      <c r="G3395" t="s">
        <v>1428</v>
      </c>
      <c r="H3395" t="s">
        <v>10456</v>
      </c>
      <c r="I3395" t="s">
        <v>3842</v>
      </c>
      <c r="J3395" t="s">
        <v>466</v>
      </c>
      <c r="K3395" t="s">
        <v>7479</v>
      </c>
      <c r="L3395" t="s">
        <v>133</v>
      </c>
      <c r="M3395" t="s">
        <v>134</v>
      </c>
      <c r="N3395" t="s">
        <v>108</v>
      </c>
      <c r="O3395" t="s">
        <v>94</v>
      </c>
      <c r="P3395">
        <v>787797130</v>
      </c>
      <c r="Q3395">
        <v>206324816.86000001</v>
      </c>
      <c r="R3395" t="s">
        <v>285</v>
      </c>
      <c r="S3395">
        <v>0.6986</v>
      </c>
      <c r="T3395" s="29">
        <v>110380061.84999999</v>
      </c>
      <c r="U3395" s="29">
        <v>12873380.189999999</v>
      </c>
      <c r="V3395" s="29">
        <v>83071374.819999993</v>
      </c>
    </row>
    <row r="3396" spans="1:22" ht="14.6" x14ac:dyDescent="0.4">
      <c r="A3396" t="s">
        <v>13500</v>
      </c>
      <c r="B3396" t="s">
        <v>13501</v>
      </c>
      <c r="C3396" t="s">
        <v>137</v>
      </c>
      <c r="D3396" t="s">
        <v>308</v>
      </c>
      <c r="E3396" t="s">
        <v>308</v>
      </c>
      <c r="F3396" t="s">
        <v>13502</v>
      </c>
      <c r="G3396" t="s">
        <v>537</v>
      </c>
      <c r="H3396" t="s">
        <v>5743</v>
      </c>
      <c r="I3396" t="s">
        <v>5111</v>
      </c>
      <c r="J3396" t="s">
        <v>1866</v>
      </c>
      <c r="K3396" t="s">
        <v>3349</v>
      </c>
      <c r="L3396" t="s">
        <v>163</v>
      </c>
      <c r="M3396" t="s">
        <v>134</v>
      </c>
      <c r="N3396" t="s">
        <v>108</v>
      </c>
      <c r="O3396" t="s">
        <v>94</v>
      </c>
      <c r="P3396">
        <v>30454981</v>
      </c>
      <c r="Q3396">
        <v>11229206.949999999</v>
      </c>
      <c r="R3396" t="s">
        <v>95</v>
      </c>
      <c r="S3396">
        <v>0.34870000000000001</v>
      </c>
      <c r="T3396" s="29">
        <v>3804230.55</v>
      </c>
      <c r="U3396" s="29">
        <v>500786.88</v>
      </c>
      <c r="V3396" s="29">
        <v>6924189.5199999996</v>
      </c>
    </row>
    <row r="3397" spans="1:22" ht="14.6" x14ac:dyDescent="0.4">
      <c r="A3397" t="s">
        <v>13503</v>
      </c>
      <c r="B3397" t="s">
        <v>13504</v>
      </c>
      <c r="C3397" t="s">
        <v>98</v>
      </c>
      <c r="D3397" t="s">
        <v>195</v>
      </c>
      <c r="E3397" t="s">
        <v>195</v>
      </c>
      <c r="F3397" t="s">
        <v>13505</v>
      </c>
      <c r="G3397" t="s">
        <v>521</v>
      </c>
      <c r="H3397" t="s">
        <v>1779</v>
      </c>
      <c r="I3397" t="s">
        <v>1387</v>
      </c>
      <c r="J3397" t="s">
        <v>677</v>
      </c>
      <c r="K3397" t="s">
        <v>5357</v>
      </c>
      <c r="L3397" t="s">
        <v>106</v>
      </c>
      <c r="M3397" t="s">
        <v>107</v>
      </c>
      <c r="N3397" t="s">
        <v>108</v>
      </c>
      <c r="O3397" t="s">
        <v>94</v>
      </c>
      <c r="P3397">
        <v>152231400</v>
      </c>
      <c r="Q3397">
        <v>138827976.13999999</v>
      </c>
      <c r="R3397" t="s">
        <v>95</v>
      </c>
      <c r="S3397">
        <v>0.51400000000000001</v>
      </c>
      <c r="T3397" s="29">
        <v>62296624.299999997</v>
      </c>
      <c r="U3397" s="29">
        <v>5272793.84</v>
      </c>
      <c r="V3397" s="29">
        <v>71258558</v>
      </c>
    </row>
    <row r="3398" spans="1:22" ht="14.6" x14ac:dyDescent="0.4">
      <c r="A3398" t="s">
        <v>13506</v>
      </c>
      <c r="B3398" t="s">
        <v>13507</v>
      </c>
      <c r="C3398" t="s">
        <v>137</v>
      </c>
      <c r="D3398" t="s">
        <v>126</v>
      </c>
      <c r="E3398" t="s">
        <v>126</v>
      </c>
      <c r="F3398" t="s">
        <v>13508</v>
      </c>
      <c r="G3398" t="s">
        <v>9163</v>
      </c>
      <c r="H3398" t="s">
        <v>7691</v>
      </c>
      <c r="I3398" t="s">
        <v>7743</v>
      </c>
      <c r="J3398" t="s">
        <v>7743</v>
      </c>
      <c r="K3398" t="s">
        <v>8554</v>
      </c>
      <c r="L3398" t="s">
        <v>163</v>
      </c>
      <c r="M3398" t="s">
        <v>134</v>
      </c>
      <c r="N3398" t="s">
        <v>93</v>
      </c>
      <c r="O3398" t="s">
        <v>94</v>
      </c>
      <c r="P3398">
        <v>34964632</v>
      </c>
      <c r="Q3398">
        <v>2114536.7000000002</v>
      </c>
      <c r="R3398" t="s">
        <v>95</v>
      </c>
      <c r="S3398">
        <v>0.33529999999999999</v>
      </c>
      <c r="T3398" s="29">
        <v>514406.98</v>
      </c>
      <c r="U3398" s="29">
        <v>209092.98</v>
      </c>
      <c r="V3398" s="29">
        <v>1391036.74</v>
      </c>
    </row>
    <row r="3399" spans="1:22" ht="14.6" x14ac:dyDescent="0.4">
      <c r="A3399" t="s">
        <v>13509</v>
      </c>
      <c r="B3399" t="s">
        <v>13510</v>
      </c>
      <c r="C3399" t="s">
        <v>98</v>
      </c>
      <c r="D3399" t="s">
        <v>99</v>
      </c>
      <c r="E3399" t="s">
        <v>99</v>
      </c>
      <c r="F3399" t="s">
        <v>13511</v>
      </c>
      <c r="G3399" t="s">
        <v>5039</v>
      </c>
      <c r="H3399" t="s">
        <v>5470</v>
      </c>
      <c r="I3399" t="s">
        <v>2473</v>
      </c>
      <c r="J3399" t="s">
        <v>780</v>
      </c>
      <c r="K3399" t="s">
        <v>1612</v>
      </c>
      <c r="L3399" t="s">
        <v>832</v>
      </c>
      <c r="M3399" t="s">
        <v>202</v>
      </c>
      <c r="N3399" t="s">
        <v>108</v>
      </c>
      <c r="O3399" t="s">
        <v>94</v>
      </c>
      <c r="P3399">
        <v>71084132</v>
      </c>
      <c r="Q3399">
        <v>11999658.42</v>
      </c>
      <c r="R3399" t="s">
        <v>95</v>
      </c>
      <c r="S3399">
        <v>0.61809999999999998</v>
      </c>
      <c r="T3399" s="29">
        <v>7151859.46</v>
      </c>
      <c r="U3399" s="29">
        <v>951926</v>
      </c>
      <c r="V3399" s="29">
        <v>3895872.96</v>
      </c>
    </row>
    <row r="3400" spans="1:22" ht="14.6" x14ac:dyDescent="0.4">
      <c r="A3400" t="s">
        <v>13512</v>
      </c>
      <c r="B3400" t="s">
        <v>13513</v>
      </c>
      <c r="C3400" t="s">
        <v>184</v>
      </c>
      <c r="D3400" t="s">
        <v>382</v>
      </c>
      <c r="E3400" t="s">
        <v>382</v>
      </c>
      <c r="F3400" t="s">
        <v>13514</v>
      </c>
      <c r="G3400" t="s">
        <v>3519</v>
      </c>
      <c r="H3400" t="s">
        <v>3794</v>
      </c>
      <c r="I3400" t="s">
        <v>1999</v>
      </c>
      <c r="J3400" t="s">
        <v>198</v>
      </c>
      <c r="K3400" t="s">
        <v>254</v>
      </c>
      <c r="L3400" t="s">
        <v>222</v>
      </c>
      <c r="M3400" t="s">
        <v>121</v>
      </c>
      <c r="N3400" t="s">
        <v>93</v>
      </c>
      <c r="O3400" t="s">
        <v>94</v>
      </c>
      <c r="P3400">
        <v>1262969</v>
      </c>
      <c r="Q3400">
        <v>36417.65</v>
      </c>
      <c r="R3400" t="s">
        <v>95</v>
      </c>
      <c r="S3400">
        <v>0.34089999999999998</v>
      </c>
      <c r="T3400" s="29">
        <v>10053.49</v>
      </c>
      <c r="U3400" s="29">
        <v>2700.45</v>
      </c>
      <c r="V3400" s="29">
        <v>23663.71</v>
      </c>
    </row>
    <row r="3401" spans="1:22" ht="14.6" x14ac:dyDescent="0.4">
      <c r="A3401" t="s">
        <v>13515</v>
      </c>
      <c r="B3401" t="s">
        <v>13516</v>
      </c>
      <c r="C3401" t="s">
        <v>288</v>
      </c>
      <c r="D3401" t="s">
        <v>391</v>
      </c>
      <c r="E3401" t="s">
        <v>391</v>
      </c>
      <c r="F3401" t="s">
        <v>13517</v>
      </c>
      <c r="G3401" t="s">
        <v>388</v>
      </c>
      <c r="H3401" t="s">
        <v>6859</v>
      </c>
      <c r="I3401" t="s">
        <v>3603</v>
      </c>
      <c r="J3401" t="s">
        <v>4760</v>
      </c>
      <c r="K3401" t="s">
        <v>1559</v>
      </c>
      <c r="L3401" t="s">
        <v>296</v>
      </c>
      <c r="M3401" t="s">
        <v>134</v>
      </c>
      <c r="N3401" t="s">
        <v>108</v>
      </c>
      <c r="O3401" t="s">
        <v>94</v>
      </c>
      <c r="P3401">
        <v>73142931</v>
      </c>
      <c r="Q3401">
        <v>7021360.3700000001</v>
      </c>
      <c r="R3401" t="s">
        <v>122</v>
      </c>
      <c r="S3401">
        <v>0.27589999999999998</v>
      </c>
      <c r="T3401" s="29">
        <v>1457191.63</v>
      </c>
      <c r="U3401" s="29">
        <v>224614.24</v>
      </c>
      <c r="V3401" s="29">
        <v>5339554.5</v>
      </c>
    </row>
    <row r="3402" spans="1:22" ht="14.6" x14ac:dyDescent="0.4">
      <c r="A3402" t="s">
        <v>13518</v>
      </c>
      <c r="B3402" t="s">
        <v>13519</v>
      </c>
      <c r="C3402" t="s">
        <v>137</v>
      </c>
      <c r="D3402" t="s">
        <v>126</v>
      </c>
      <c r="E3402" t="s">
        <v>126</v>
      </c>
      <c r="F3402" t="s">
        <v>13520</v>
      </c>
      <c r="G3402" t="s">
        <v>1264</v>
      </c>
      <c r="H3402" t="s">
        <v>1647</v>
      </c>
      <c r="I3402" t="s">
        <v>3141</v>
      </c>
      <c r="J3402" t="s">
        <v>3141</v>
      </c>
      <c r="K3402" t="s">
        <v>2012</v>
      </c>
      <c r="L3402" t="s">
        <v>144</v>
      </c>
      <c r="M3402" t="s">
        <v>134</v>
      </c>
      <c r="N3402" t="s">
        <v>108</v>
      </c>
      <c r="O3402" t="s">
        <v>94</v>
      </c>
      <c r="P3402">
        <v>44818520</v>
      </c>
      <c r="Q3402">
        <v>8351707.0999999996</v>
      </c>
      <c r="R3402" t="s">
        <v>95</v>
      </c>
      <c r="S3402">
        <v>0.2273</v>
      </c>
      <c r="T3402" s="29">
        <v>1818623.03</v>
      </c>
      <c r="U3402" s="29">
        <v>263195.87</v>
      </c>
      <c r="V3402" s="29">
        <v>6269888.2000000002</v>
      </c>
    </row>
    <row r="3403" spans="1:22" ht="14.6" x14ac:dyDescent="0.4">
      <c r="A3403" t="s">
        <v>13521</v>
      </c>
      <c r="B3403" t="s">
        <v>13522</v>
      </c>
      <c r="C3403" t="s">
        <v>112</v>
      </c>
      <c r="D3403" t="s">
        <v>471</v>
      </c>
      <c r="E3403" t="s">
        <v>471</v>
      </c>
      <c r="F3403" t="s">
        <v>13523</v>
      </c>
      <c r="G3403" t="s">
        <v>3269</v>
      </c>
      <c r="H3403" t="s">
        <v>1667</v>
      </c>
      <c r="I3403" t="s">
        <v>2768</v>
      </c>
      <c r="J3403" t="s">
        <v>4410</v>
      </c>
      <c r="K3403" t="s">
        <v>5198</v>
      </c>
      <c r="L3403" t="s">
        <v>222</v>
      </c>
      <c r="M3403" t="s">
        <v>121</v>
      </c>
      <c r="N3403" t="s">
        <v>108</v>
      </c>
      <c r="O3403" t="s">
        <v>94</v>
      </c>
      <c r="P3403">
        <v>46800602</v>
      </c>
      <c r="Q3403">
        <v>6072046.6799999997</v>
      </c>
      <c r="R3403" t="s">
        <v>122</v>
      </c>
      <c r="S3403">
        <v>0.4471</v>
      </c>
      <c r="T3403" s="29">
        <v>1742853.92</v>
      </c>
      <c r="U3403" s="29">
        <v>86678.02</v>
      </c>
      <c r="V3403" s="29">
        <v>4242514.74</v>
      </c>
    </row>
    <row r="3404" spans="1:22" ht="14.6" x14ac:dyDescent="0.4">
      <c r="A3404" t="s">
        <v>13524</v>
      </c>
      <c r="B3404" t="s">
        <v>13525</v>
      </c>
      <c r="C3404" t="s">
        <v>137</v>
      </c>
      <c r="D3404" t="s">
        <v>126</v>
      </c>
      <c r="E3404" t="s">
        <v>126</v>
      </c>
      <c r="F3404" t="s">
        <v>13526</v>
      </c>
      <c r="G3404" t="s">
        <v>4212</v>
      </c>
      <c r="H3404" t="s">
        <v>3714</v>
      </c>
      <c r="I3404" t="s">
        <v>7666</v>
      </c>
      <c r="J3404" t="s">
        <v>3174</v>
      </c>
      <c r="K3404" t="s">
        <v>2306</v>
      </c>
      <c r="L3404" t="s">
        <v>314</v>
      </c>
      <c r="M3404" t="s">
        <v>134</v>
      </c>
      <c r="N3404" t="s">
        <v>108</v>
      </c>
      <c r="O3404" t="s">
        <v>94</v>
      </c>
      <c r="P3404">
        <v>37513173</v>
      </c>
      <c r="Q3404">
        <v>3607079.76</v>
      </c>
      <c r="R3404" t="s">
        <v>95</v>
      </c>
      <c r="S3404">
        <v>0.1226</v>
      </c>
      <c r="T3404" s="29">
        <v>402566.49</v>
      </c>
      <c r="U3404" s="29">
        <v>319835.62</v>
      </c>
      <c r="V3404" s="29">
        <v>2884677.65</v>
      </c>
    </row>
    <row r="3405" spans="1:22" ht="14.6" x14ac:dyDescent="0.4">
      <c r="A3405" t="s">
        <v>13527</v>
      </c>
      <c r="B3405" t="s">
        <v>13528</v>
      </c>
      <c r="C3405" t="s">
        <v>112</v>
      </c>
      <c r="D3405" t="s">
        <v>471</v>
      </c>
      <c r="E3405" t="s">
        <v>471</v>
      </c>
      <c r="F3405" t="s">
        <v>13529</v>
      </c>
      <c r="G3405" t="s">
        <v>7450</v>
      </c>
      <c r="H3405" t="s">
        <v>2015</v>
      </c>
      <c r="I3405" t="s">
        <v>3349</v>
      </c>
      <c r="J3405" t="s">
        <v>3349</v>
      </c>
      <c r="K3405" t="s">
        <v>1573</v>
      </c>
      <c r="L3405" t="s">
        <v>120</v>
      </c>
      <c r="M3405" t="s">
        <v>121</v>
      </c>
      <c r="N3405" t="s">
        <v>108</v>
      </c>
      <c r="O3405" t="s">
        <v>94</v>
      </c>
      <c r="P3405">
        <v>24389639</v>
      </c>
      <c r="Q3405">
        <v>4632869.28</v>
      </c>
      <c r="R3405" t="s">
        <v>95</v>
      </c>
      <c r="S3405">
        <v>0.27579999999999999</v>
      </c>
      <c r="T3405" s="29">
        <v>963805.04</v>
      </c>
      <c r="U3405" s="29">
        <v>450229.06</v>
      </c>
      <c r="V3405" s="29">
        <v>3218835.18</v>
      </c>
    </row>
    <row r="3406" spans="1:22" ht="14.6" x14ac:dyDescent="0.4">
      <c r="A3406" t="s">
        <v>13530</v>
      </c>
      <c r="B3406" t="s">
        <v>13531</v>
      </c>
      <c r="C3406" t="s">
        <v>205</v>
      </c>
      <c r="D3406" t="s">
        <v>382</v>
      </c>
      <c r="E3406" t="s">
        <v>382</v>
      </c>
      <c r="F3406" t="s">
        <v>13532</v>
      </c>
      <c r="G3406" t="s">
        <v>3624</v>
      </c>
      <c r="H3406" t="s">
        <v>2902</v>
      </c>
      <c r="I3406" t="s">
        <v>7352</v>
      </c>
      <c r="J3406" t="s">
        <v>4453</v>
      </c>
      <c r="K3406" t="s">
        <v>8243</v>
      </c>
      <c r="L3406" t="s">
        <v>231</v>
      </c>
      <c r="M3406" t="s">
        <v>121</v>
      </c>
      <c r="N3406" t="s">
        <v>108</v>
      </c>
      <c r="O3406" t="s">
        <v>94</v>
      </c>
      <c r="P3406">
        <v>364970</v>
      </c>
      <c r="Q3406">
        <v>120410.52</v>
      </c>
      <c r="R3406" t="s">
        <v>95</v>
      </c>
      <c r="S3406">
        <v>0.31990000000000002</v>
      </c>
      <c r="T3406" s="29">
        <v>27770.73</v>
      </c>
      <c r="U3406" s="29">
        <v>5876.2</v>
      </c>
      <c r="V3406" s="29">
        <v>86763.59</v>
      </c>
    </row>
    <row r="3407" spans="1:22" ht="14.6" x14ac:dyDescent="0.4">
      <c r="A3407" t="s">
        <v>13533</v>
      </c>
      <c r="B3407" t="s">
        <v>13534</v>
      </c>
      <c r="C3407" t="s">
        <v>205</v>
      </c>
      <c r="D3407" t="s">
        <v>206</v>
      </c>
      <c r="E3407" t="s">
        <v>206</v>
      </c>
      <c r="F3407" t="s">
        <v>5019</v>
      </c>
      <c r="G3407" t="s">
        <v>1240</v>
      </c>
      <c r="H3407" t="s">
        <v>1351</v>
      </c>
      <c r="I3407" t="s">
        <v>4624</v>
      </c>
      <c r="J3407" t="s">
        <v>5455</v>
      </c>
      <c r="K3407" t="s">
        <v>6226</v>
      </c>
      <c r="L3407" t="s">
        <v>231</v>
      </c>
      <c r="M3407" t="s">
        <v>121</v>
      </c>
      <c r="N3407" t="s">
        <v>108</v>
      </c>
      <c r="O3407" t="s">
        <v>94</v>
      </c>
      <c r="P3407">
        <v>4671431</v>
      </c>
      <c r="Q3407">
        <v>623978.92000000004</v>
      </c>
      <c r="R3407" t="s">
        <v>122</v>
      </c>
      <c r="S3407">
        <v>0.2419</v>
      </c>
      <c r="T3407" s="29">
        <v>122448.75</v>
      </c>
      <c r="U3407" s="29">
        <v>13561.34</v>
      </c>
      <c r="V3407" s="29">
        <v>487968.83</v>
      </c>
    </row>
    <row r="3408" spans="1:22" ht="14.6" x14ac:dyDescent="0.4">
      <c r="A3408" t="s">
        <v>13535</v>
      </c>
      <c r="B3408" t="s">
        <v>13536</v>
      </c>
      <c r="C3408" t="s">
        <v>125</v>
      </c>
      <c r="D3408" t="s">
        <v>126</v>
      </c>
      <c r="E3408" t="s">
        <v>126</v>
      </c>
      <c r="F3408" t="s">
        <v>13537</v>
      </c>
      <c r="G3408" t="s">
        <v>4998</v>
      </c>
      <c r="H3408" t="s">
        <v>979</v>
      </c>
      <c r="I3408" t="s">
        <v>2712</v>
      </c>
      <c r="J3408" t="s">
        <v>5539</v>
      </c>
      <c r="K3408" t="s">
        <v>2621</v>
      </c>
      <c r="L3408" t="s">
        <v>144</v>
      </c>
      <c r="M3408" t="s">
        <v>134</v>
      </c>
      <c r="N3408" t="s">
        <v>93</v>
      </c>
      <c r="O3408" t="s">
        <v>94</v>
      </c>
      <c r="P3408">
        <v>800975748</v>
      </c>
      <c r="Q3408">
        <v>67561258.060000002</v>
      </c>
      <c r="R3408" t="s">
        <v>109</v>
      </c>
      <c r="S3408">
        <v>0.25950000000000001</v>
      </c>
      <c r="T3408" s="29">
        <v>17443402.27</v>
      </c>
      <c r="U3408" s="29">
        <v>4202978.05</v>
      </c>
      <c r="V3408" s="29">
        <v>45914877.740000002</v>
      </c>
    </row>
    <row r="3409" spans="1:22" ht="14.6" x14ac:dyDescent="0.4">
      <c r="A3409" t="s">
        <v>13538</v>
      </c>
      <c r="B3409" t="s">
        <v>13539</v>
      </c>
      <c r="C3409" t="s">
        <v>155</v>
      </c>
      <c r="D3409" t="s">
        <v>251</v>
      </c>
      <c r="E3409" t="s">
        <v>251</v>
      </c>
      <c r="F3409" t="s">
        <v>13540</v>
      </c>
      <c r="G3409" t="s">
        <v>2794</v>
      </c>
      <c r="H3409" t="s">
        <v>2521</v>
      </c>
      <c r="I3409" t="s">
        <v>2692</v>
      </c>
      <c r="J3409" t="s">
        <v>6595</v>
      </c>
      <c r="K3409" t="s">
        <v>5175</v>
      </c>
      <c r="L3409" t="s">
        <v>240</v>
      </c>
      <c r="M3409" t="s">
        <v>578</v>
      </c>
      <c r="N3409" t="s">
        <v>108</v>
      </c>
      <c r="O3409" t="s">
        <v>94</v>
      </c>
      <c r="P3409">
        <v>250585991</v>
      </c>
      <c r="Q3409">
        <v>102999696.72</v>
      </c>
      <c r="R3409" t="s">
        <v>95</v>
      </c>
      <c r="S3409">
        <v>0.38140000000000002</v>
      </c>
      <c r="T3409" s="29">
        <v>33520942.620000001</v>
      </c>
      <c r="U3409" s="29">
        <v>9322977.7300000004</v>
      </c>
      <c r="V3409" s="29">
        <v>60155776.369999997</v>
      </c>
    </row>
    <row r="3410" spans="1:22" ht="14.6" x14ac:dyDescent="0.4">
      <c r="A3410" t="s">
        <v>13541</v>
      </c>
      <c r="B3410" t="s">
        <v>13542</v>
      </c>
      <c r="C3410" t="s">
        <v>288</v>
      </c>
      <c r="D3410" t="s">
        <v>391</v>
      </c>
      <c r="E3410" t="s">
        <v>391</v>
      </c>
      <c r="F3410" t="s">
        <v>13543</v>
      </c>
      <c r="G3410" t="s">
        <v>2047</v>
      </c>
      <c r="H3410" t="s">
        <v>1340</v>
      </c>
      <c r="I3410" t="s">
        <v>13544</v>
      </c>
      <c r="J3410" t="s">
        <v>3529</v>
      </c>
      <c r="K3410" t="s">
        <v>2259</v>
      </c>
      <c r="L3410" t="s">
        <v>296</v>
      </c>
      <c r="M3410" t="s">
        <v>134</v>
      </c>
      <c r="N3410" t="s">
        <v>108</v>
      </c>
      <c r="O3410" t="s">
        <v>94</v>
      </c>
      <c r="P3410">
        <v>94645422</v>
      </c>
      <c r="Q3410">
        <v>8481904.0800000001</v>
      </c>
      <c r="R3410" t="s">
        <v>109</v>
      </c>
      <c r="S3410">
        <v>0.63370000000000004</v>
      </c>
      <c r="T3410" s="29">
        <v>4762117.26</v>
      </c>
      <c r="U3410" s="29">
        <v>275362.90000000002</v>
      </c>
      <c r="V3410" s="29">
        <v>3444423.92</v>
      </c>
    </row>
    <row r="3411" spans="1:22" ht="14.6" x14ac:dyDescent="0.4">
      <c r="A3411" t="s">
        <v>13545</v>
      </c>
      <c r="B3411" t="s">
        <v>13546</v>
      </c>
      <c r="C3411" t="s">
        <v>1</v>
      </c>
      <c r="D3411" t="s">
        <v>166</v>
      </c>
      <c r="E3411" t="s">
        <v>166</v>
      </c>
      <c r="F3411" t="s">
        <v>13547</v>
      </c>
      <c r="G3411" t="s">
        <v>3978</v>
      </c>
      <c r="H3411" t="s">
        <v>3237</v>
      </c>
      <c r="I3411" t="s">
        <v>966</v>
      </c>
      <c r="J3411" t="s">
        <v>1528</v>
      </c>
      <c r="K3411" t="s">
        <v>6059</v>
      </c>
      <c r="L3411" t="s">
        <v>353</v>
      </c>
      <c r="M3411" t="s">
        <v>92</v>
      </c>
      <c r="N3411" t="s">
        <v>108</v>
      </c>
      <c r="O3411" t="s">
        <v>94</v>
      </c>
      <c r="P3411">
        <v>5918812</v>
      </c>
      <c r="Q3411">
        <v>1332491.29</v>
      </c>
      <c r="R3411" t="s">
        <v>95</v>
      </c>
      <c r="S3411">
        <v>0.45700000000000002</v>
      </c>
      <c r="T3411" s="29">
        <v>457163.29</v>
      </c>
      <c r="U3411" s="29">
        <v>52041.11</v>
      </c>
      <c r="V3411" s="29">
        <v>823286.89</v>
      </c>
    </row>
    <row r="3412" spans="1:22" ht="14.6" x14ac:dyDescent="0.4">
      <c r="A3412" t="s">
        <v>13548</v>
      </c>
      <c r="B3412" t="s">
        <v>13549</v>
      </c>
      <c r="C3412" t="s">
        <v>1</v>
      </c>
      <c r="D3412" t="s">
        <v>84</v>
      </c>
      <c r="E3412" t="s">
        <v>84</v>
      </c>
      <c r="F3412" t="s">
        <v>13550</v>
      </c>
      <c r="G3412" t="s">
        <v>5311</v>
      </c>
      <c r="H3412" t="s">
        <v>4622</v>
      </c>
      <c r="I3412" t="s">
        <v>7984</v>
      </c>
      <c r="J3412" t="s">
        <v>7984</v>
      </c>
      <c r="K3412" t="s">
        <v>855</v>
      </c>
      <c r="L3412" t="s">
        <v>353</v>
      </c>
      <c r="M3412" t="s">
        <v>181</v>
      </c>
      <c r="N3412" t="s">
        <v>108</v>
      </c>
      <c r="O3412" t="s">
        <v>94</v>
      </c>
      <c r="P3412">
        <v>8597875</v>
      </c>
      <c r="Q3412">
        <v>802104.1</v>
      </c>
      <c r="R3412" t="s">
        <v>95</v>
      </c>
      <c r="S3412">
        <v>0.48470000000000002</v>
      </c>
      <c r="T3412" s="29">
        <v>283517.99</v>
      </c>
      <c r="U3412" s="29">
        <v>32672.14</v>
      </c>
      <c r="V3412" s="29">
        <v>485913.97</v>
      </c>
    </row>
    <row r="3413" spans="1:22" ht="14.6" x14ac:dyDescent="0.4">
      <c r="A3413" t="s">
        <v>13551</v>
      </c>
      <c r="B3413" t="s">
        <v>13552</v>
      </c>
      <c r="C3413" t="s">
        <v>125</v>
      </c>
      <c r="D3413" t="s">
        <v>126</v>
      </c>
      <c r="E3413" t="s">
        <v>126</v>
      </c>
      <c r="F3413" t="s">
        <v>13553</v>
      </c>
      <c r="G3413" t="s">
        <v>676</v>
      </c>
      <c r="H3413" t="s">
        <v>2731</v>
      </c>
      <c r="I3413" t="s">
        <v>1204</v>
      </c>
      <c r="J3413" t="s">
        <v>2192</v>
      </c>
      <c r="K3413" t="s">
        <v>1286</v>
      </c>
      <c r="L3413" t="s">
        <v>133</v>
      </c>
      <c r="M3413" t="s">
        <v>134</v>
      </c>
      <c r="N3413" t="s">
        <v>108</v>
      </c>
      <c r="O3413" t="s">
        <v>94</v>
      </c>
      <c r="P3413">
        <v>872181769</v>
      </c>
      <c r="Q3413">
        <v>267637452.03</v>
      </c>
      <c r="R3413" t="s">
        <v>109</v>
      </c>
      <c r="S3413">
        <v>0.6371</v>
      </c>
      <c r="T3413" s="29">
        <v>117490978.05</v>
      </c>
      <c r="U3413" s="29">
        <v>6019838.0800000001</v>
      </c>
      <c r="V3413" s="29">
        <v>144126635.90000001</v>
      </c>
    </row>
    <row r="3414" spans="1:22" ht="14.6" x14ac:dyDescent="0.4">
      <c r="A3414" t="s">
        <v>13554</v>
      </c>
      <c r="B3414" t="s">
        <v>13555</v>
      </c>
      <c r="C3414" t="s">
        <v>155</v>
      </c>
      <c r="D3414" t="s">
        <v>156</v>
      </c>
      <c r="E3414" t="s">
        <v>156</v>
      </c>
      <c r="F3414" t="s">
        <v>13556</v>
      </c>
      <c r="G3414" t="s">
        <v>1931</v>
      </c>
      <c r="H3414" t="s">
        <v>2490</v>
      </c>
      <c r="I3414" t="s">
        <v>4352</v>
      </c>
      <c r="J3414" t="s">
        <v>1420</v>
      </c>
      <c r="K3414" t="s">
        <v>2743</v>
      </c>
      <c r="L3414" t="s">
        <v>413</v>
      </c>
      <c r="M3414" t="s">
        <v>134</v>
      </c>
      <c r="N3414" t="s">
        <v>108</v>
      </c>
      <c r="O3414" t="s">
        <v>94</v>
      </c>
      <c r="P3414">
        <v>213927058</v>
      </c>
      <c r="Q3414">
        <v>59681916.289999999</v>
      </c>
      <c r="R3414" t="s">
        <v>95</v>
      </c>
      <c r="S3414">
        <v>0.60270000000000001</v>
      </c>
      <c r="T3414" s="29">
        <v>24738134.48</v>
      </c>
      <c r="U3414" s="29">
        <v>2900731.15</v>
      </c>
      <c r="V3414" s="29">
        <v>32043050.66</v>
      </c>
    </row>
    <row r="3415" spans="1:22" ht="14.6" x14ac:dyDescent="0.4">
      <c r="A3415" t="s">
        <v>13557</v>
      </c>
      <c r="B3415" t="s">
        <v>13558</v>
      </c>
      <c r="C3415" t="s">
        <v>125</v>
      </c>
      <c r="D3415" t="s">
        <v>126</v>
      </c>
      <c r="E3415" t="s">
        <v>126</v>
      </c>
      <c r="F3415" t="s">
        <v>13559</v>
      </c>
      <c r="G3415" t="s">
        <v>7781</v>
      </c>
      <c r="H3415" t="s">
        <v>3820</v>
      </c>
      <c r="I3415" t="s">
        <v>5495</v>
      </c>
      <c r="J3415" t="s">
        <v>5495</v>
      </c>
      <c r="K3415" t="s">
        <v>9884</v>
      </c>
      <c r="L3415" t="s">
        <v>163</v>
      </c>
      <c r="M3415" t="s">
        <v>134</v>
      </c>
      <c r="N3415" t="s">
        <v>93</v>
      </c>
      <c r="O3415" t="s">
        <v>94</v>
      </c>
      <c r="P3415">
        <v>555035866</v>
      </c>
      <c r="Q3415">
        <v>44313794.869999997</v>
      </c>
      <c r="R3415" t="s">
        <v>95</v>
      </c>
      <c r="S3415">
        <v>0.39600000000000002</v>
      </c>
      <c r="T3415" s="29">
        <v>12174521.27</v>
      </c>
      <c r="U3415" s="29">
        <v>3869462.43</v>
      </c>
      <c r="V3415" s="29">
        <v>28269811.170000002</v>
      </c>
    </row>
    <row r="3416" spans="1:22" ht="14.6" x14ac:dyDescent="0.4">
      <c r="A3416" t="s">
        <v>13560</v>
      </c>
      <c r="B3416" t="s">
        <v>13561</v>
      </c>
      <c r="C3416" t="s">
        <v>125</v>
      </c>
      <c r="D3416" t="s">
        <v>308</v>
      </c>
      <c r="E3416" t="s">
        <v>308</v>
      </c>
      <c r="F3416" t="s">
        <v>13562</v>
      </c>
      <c r="G3416" t="s">
        <v>2124</v>
      </c>
      <c r="H3416" t="s">
        <v>2876</v>
      </c>
      <c r="I3416" t="s">
        <v>9631</v>
      </c>
      <c r="J3416" t="s">
        <v>692</v>
      </c>
      <c r="K3416" t="s">
        <v>4616</v>
      </c>
      <c r="L3416" t="s">
        <v>133</v>
      </c>
      <c r="M3416" t="s">
        <v>134</v>
      </c>
      <c r="N3416" t="s">
        <v>108</v>
      </c>
      <c r="O3416" t="s">
        <v>94</v>
      </c>
      <c r="P3416">
        <v>211375476</v>
      </c>
      <c r="Q3416">
        <v>89212290.560000002</v>
      </c>
      <c r="R3416" t="s">
        <v>122</v>
      </c>
      <c r="S3416">
        <v>0.25480000000000003</v>
      </c>
      <c r="T3416" s="29">
        <v>16335009.07</v>
      </c>
      <c r="U3416" s="29">
        <v>3794992.02</v>
      </c>
      <c r="V3416" s="29">
        <v>69082289.469999999</v>
      </c>
    </row>
    <row r="3417" spans="1:22" ht="14.6" x14ac:dyDescent="0.4">
      <c r="A3417" t="s">
        <v>13563</v>
      </c>
      <c r="B3417" t="s">
        <v>13564</v>
      </c>
      <c r="C3417" t="s">
        <v>125</v>
      </c>
      <c r="D3417" t="s">
        <v>308</v>
      </c>
      <c r="E3417" t="s">
        <v>308</v>
      </c>
      <c r="F3417" t="s">
        <v>13565</v>
      </c>
      <c r="G3417" t="s">
        <v>412</v>
      </c>
      <c r="H3417" t="s">
        <v>5257</v>
      </c>
      <c r="I3417" t="s">
        <v>2032</v>
      </c>
      <c r="J3417" t="s">
        <v>477</v>
      </c>
      <c r="K3417" t="s">
        <v>926</v>
      </c>
      <c r="L3417" t="s">
        <v>144</v>
      </c>
      <c r="M3417" t="s">
        <v>134</v>
      </c>
      <c r="N3417" t="s">
        <v>108</v>
      </c>
      <c r="O3417" t="s">
        <v>94</v>
      </c>
      <c r="P3417">
        <v>502251483</v>
      </c>
      <c r="Q3417">
        <v>81007706.400000006</v>
      </c>
      <c r="R3417" t="s">
        <v>109</v>
      </c>
      <c r="S3417">
        <v>0.33029999999999998</v>
      </c>
      <c r="T3417" s="29">
        <v>21680803.620000001</v>
      </c>
      <c r="U3417" s="29">
        <v>6196566.3700000001</v>
      </c>
      <c r="V3417" s="29">
        <v>53130336.409999996</v>
      </c>
    </row>
    <row r="3418" spans="1:22" ht="14.6" x14ac:dyDescent="0.4">
      <c r="A3418" t="s">
        <v>13566</v>
      </c>
      <c r="B3418" t="s">
        <v>13567</v>
      </c>
      <c r="C3418" t="s">
        <v>205</v>
      </c>
      <c r="D3418" t="s">
        <v>206</v>
      </c>
      <c r="E3418" t="s">
        <v>206</v>
      </c>
      <c r="F3418" t="s">
        <v>13568</v>
      </c>
      <c r="G3418" t="s">
        <v>4585</v>
      </c>
      <c r="H3418" t="s">
        <v>5508</v>
      </c>
      <c r="I3418" t="s">
        <v>2977</v>
      </c>
      <c r="J3418" t="s">
        <v>4061</v>
      </c>
      <c r="K3418" t="s">
        <v>7226</v>
      </c>
      <c r="L3418" t="s">
        <v>556</v>
      </c>
      <c r="M3418" t="s">
        <v>121</v>
      </c>
      <c r="N3418" t="s">
        <v>108</v>
      </c>
      <c r="O3418" t="s">
        <v>94</v>
      </c>
      <c r="P3418">
        <v>2842019</v>
      </c>
      <c r="Q3418">
        <v>281221.62</v>
      </c>
      <c r="R3418" t="s">
        <v>95</v>
      </c>
      <c r="S3418">
        <v>0.32529999999999998</v>
      </c>
      <c r="T3418" s="29">
        <v>54942.35</v>
      </c>
      <c r="U3418" s="29">
        <v>25263.32</v>
      </c>
      <c r="V3418" s="29">
        <v>201015.95</v>
      </c>
    </row>
    <row r="3419" spans="1:22" ht="14.6" x14ac:dyDescent="0.4">
      <c r="A3419" t="s">
        <v>13569</v>
      </c>
      <c r="B3419" t="s">
        <v>13570</v>
      </c>
      <c r="C3419" t="s">
        <v>205</v>
      </c>
      <c r="D3419" t="s">
        <v>206</v>
      </c>
      <c r="E3419" t="s">
        <v>206</v>
      </c>
      <c r="F3419" t="s">
        <v>13571</v>
      </c>
      <c r="G3419" t="s">
        <v>1182</v>
      </c>
      <c r="H3419" t="s">
        <v>1269</v>
      </c>
      <c r="I3419" t="s">
        <v>2958</v>
      </c>
      <c r="J3419" t="s">
        <v>5039</v>
      </c>
      <c r="K3419" t="s">
        <v>1843</v>
      </c>
      <c r="L3419" t="s">
        <v>213</v>
      </c>
      <c r="M3419" t="s">
        <v>121</v>
      </c>
      <c r="N3419" t="s">
        <v>93</v>
      </c>
      <c r="O3419" t="s">
        <v>94</v>
      </c>
      <c r="P3419">
        <v>403251</v>
      </c>
      <c r="Q3419">
        <v>50091.63</v>
      </c>
      <c r="R3419" t="s">
        <v>95</v>
      </c>
      <c r="S3419">
        <v>0.32319999999999999</v>
      </c>
      <c r="T3419" s="29">
        <v>10419.36</v>
      </c>
      <c r="U3419" s="29">
        <v>3681.49</v>
      </c>
      <c r="V3419" s="29">
        <v>35990.78</v>
      </c>
    </row>
    <row r="3420" spans="1:22" ht="14.6" x14ac:dyDescent="0.4">
      <c r="A3420" t="s">
        <v>13572</v>
      </c>
      <c r="B3420" t="s">
        <v>13573</v>
      </c>
      <c r="C3420" t="s">
        <v>1</v>
      </c>
      <c r="D3420" t="s">
        <v>84</v>
      </c>
      <c r="E3420" t="s">
        <v>84</v>
      </c>
      <c r="F3420" t="s">
        <v>13574</v>
      </c>
      <c r="G3420" t="s">
        <v>2864</v>
      </c>
      <c r="H3420" t="s">
        <v>1611</v>
      </c>
      <c r="I3420" t="s">
        <v>6871</v>
      </c>
      <c r="J3420" t="s">
        <v>386</v>
      </c>
      <c r="K3420" t="s">
        <v>401</v>
      </c>
      <c r="L3420" t="s">
        <v>144</v>
      </c>
      <c r="M3420" t="s">
        <v>134</v>
      </c>
      <c r="N3420" t="s">
        <v>108</v>
      </c>
      <c r="O3420" t="s">
        <v>94</v>
      </c>
      <c r="P3420">
        <v>2536961</v>
      </c>
      <c r="Q3420">
        <v>174811.67</v>
      </c>
      <c r="R3420" t="s">
        <v>122</v>
      </c>
      <c r="S3420">
        <v>0.44259999999999999</v>
      </c>
      <c r="T3420" s="29">
        <v>66316.5</v>
      </c>
      <c r="U3420" s="29">
        <v>8297.9599999999991</v>
      </c>
      <c r="V3420" s="29">
        <v>100197.21</v>
      </c>
    </row>
    <row r="3421" spans="1:22" ht="14.6" x14ac:dyDescent="0.4">
      <c r="A3421" t="s">
        <v>13575</v>
      </c>
      <c r="B3421" t="s">
        <v>13576</v>
      </c>
      <c r="C3421" t="s">
        <v>184</v>
      </c>
      <c r="D3421" t="s">
        <v>185</v>
      </c>
      <c r="E3421" t="s">
        <v>185</v>
      </c>
      <c r="F3421" t="s">
        <v>13577</v>
      </c>
      <c r="G3421" t="s">
        <v>1058</v>
      </c>
      <c r="H3421" t="s">
        <v>3012</v>
      </c>
      <c r="I3421" t="s">
        <v>6848</v>
      </c>
      <c r="J3421" t="s">
        <v>426</v>
      </c>
      <c r="K3421" t="s">
        <v>2422</v>
      </c>
      <c r="L3421" t="s">
        <v>641</v>
      </c>
      <c r="M3421" t="s">
        <v>121</v>
      </c>
      <c r="N3421" t="s">
        <v>486</v>
      </c>
      <c r="O3421" t="s">
        <v>94</v>
      </c>
      <c r="P3421">
        <v>6893188</v>
      </c>
      <c r="Q3421">
        <v>347699.75</v>
      </c>
      <c r="R3421" t="s">
        <v>95</v>
      </c>
      <c r="S3421">
        <v>0.2858</v>
      </c>
      <c r="T3421" s="29">
        <v>79733.73</v>
      </c>
      <c r="U3421" s="29">
        <v>21759.119999999999</v>
      </c>
      <c r="V3421" s="29">
        <v>246206.9</v>
      </c>
    </row>
    <row r="3422" spans="1:22" ht="14.6" x14ac:dyDescent="0.4">
      <c r="A3422" t="s">
        <v>13578</v>
      </c>
      <c r="B3422" t="s">
        <v>13579</v>
      </c>
      <c r="C3422" t="s">
        <v>184</v>
      </c>
      <c r="D3422" t="s">
        <v>382</v>
      </c>
      <c r="E3422" t="s">
        <v>382</v>
      </c>
      <c r="F3422" t="s">
        <v>13580</v>
      </c>
      <c r="G3422" t="s">
        <v>7906</v>
      </c>
      <c r="H3422" t="s">
        <v>1745</v>
      </c>
      <c r="I3422" t="s">
        <v>2724</v>
      </c>
      <c r="J3422" t="s">
        <v>7492</v>
      </c>
      <c r="K3422" t="s">
        <v>5973</v>
      </c>
      <c r="L3422" t="s">
        <v>192</v>
      </c>
      <c r="M3422" t="s">
        <v>121</v>
      </c>
      <c r="N3422" t="s">
        <v>93</v>
      </c>
      <c r="O3422" t="s">
        <v>94</v>
      </c>
      <c r="P3422">
        <v>8248725</v>
      </c>
      <c r="Q3422">
        <v>933066.59</v>
      </c>
      <c r="R3422" t="s">
        <v>95</v>
      </c>
      <c r="S3422">
        <v>0.14050000000000001</v>
      </c>
      <c r="T3422" s="29">
        <v>111047.73</v>
      </c>
      <c r="U3422" s="29">
        <v>53780.46</v>
      </c>
      <c r="V3422" s="29">
        <v>768238.4</v>
      </c>
    </row>
    <row r="3423" spans="1:22" ht="14.6" x14ac:dyDescent="0.4">
      <c r="A3423" t="s">
        <v>13581</v>
      </c>
      <c r="B3423" t="s">
        <v>13582</v>
      </c>
      <c r="C3423" t="s">
        <v>112</v>
      </c>
      <c r="D3423" t="s">
        <v>471</v>
      </c>
      <c r="E3423" t="s">
        <v>471</v>
      </c>
      <c r="F3423" t="s">
        <v>13583</v>
      </c>
      <c r="G3423" t="s">
        <v>3590</v>
      </c>
      <c r="H3423" t="s">
        <v>3479</v>
      </c>
      <c r="I3423" t="s">
        <v>4772</v>
      </c>
      <c r="J3423" t="s">
        <v>3411</v>
      </c>
      <c r="K3423" t="s">
        <v>2001</v>
      </c>
      <c r="L3423" t="s">
        <v>370</v>
      </c>
      <c r="M3423" t="s">
        <v>121</v>
      </c>
      <c r="N3423" t="s">
        <v>108</v>
      </c>
      <c r="O3423" t="s">
        <v>94</v>
      </c>
      <c r="P3423">
        <v>40177052</v>
      </c>
      <c r="Q3423">
        <v>14133185.130000001</v>
      </c>
      <c r="R3423" t="s">
        <v>95</v>
      </c>
      <c r="S3423">
        <v>0.2928</v>
      </c>
      <c r="T3423" s="29">
        <v>3750934.99</v>
      </c>
      <c r="U3423" s="29">
        <v>227469.85</v>
      </c>
      <c r="V3423" s="29">
        <v>10154780.289999999</v>
      </c>
    </row>
    <row r="3424" spans="1:22" ht="14.6" x14ac:dyDescent="0.4">
      <c r="A3424" t="s">
        <v>13584</v>
      </c>
      <c r="B3424" t="s">
        <v>13585</v>
      </c>
      <c r="C3424" t="s">
        <v>112</v>
      </c>
      <c r="D3424" t="s">
        <v>471</v>
      </c>
      <c r="E3424" t="s">
        <v>471</v>
      </c>
      <c r="F3424" t="s">
        <v>1949</v>
      </c>
      <c r="G3424" t="s">
        <v>1071</v>
      </c>
      <c r="H3424" t="s">
        <v>6071</v>
      </c>
      <c r="I3424" t="s">
        <v>2681</v>
      </c>
      <c r="J3424" t="s">
        <v>4479</v>
      </c>
      <c r="K3424" t="s">
        <v>599</v>
      </c>
      <c r="L3424" t="s">
        <v>120</v>
      </c>
      <c r="M3424" t="s">
        <v>266</v>
      </c>
      <c r="N3424" t="s">
        <v>93</v>
      </c>
      <c r="O3424" t="s">
        <v>94</v>
      </c>
      <c r="P3424">
        <v>2699784</v>
      </c>
      <c r="Q3424">
        <v>307368.09000000003</v>
      </c>
      <c r="R3424" t="s">
        <v>95</v>
      </c>
      <c r="S3424">
        <v>0.45760000000000001</v>
      </c>
      <c r="T3424" s="29">
        <v>88897.15</v>
      </c>
      <c r="U3424" s="29">
        <v>7193.71</v>
      </c>
      <c r="V3424" s="29">
        <v>211277.23</v>
      </c>
    </row>
    <row r="3425" spans="1:22" ht="14.6" x14ac:dyDescent="0.4">
      <c r="A3425" t="s">
        <v>13586</v>
      </c>
      <c r="B3425" t="s">
        <v>13587</v>
      </c>
      <c r="C3425" t="s">
        <v>98</v>
      </c>
      <c r="D3425" t="s">
        <v>99</v>
      </c>
      <c r="E3425" t="s">
        <v>99</v>
      </c>
      <c r="F3425" t="s">
        <v>13588</v>
      </c>
      <c r="G3425" t="s">
        <v>3011</v>
      </c>
      <c r="H3425" t="s">
        <v>529</v>
      </c>
      <c r="I3425" t="s">
        <v>5109</v>
      </c>
      <c r="J3425" t="s">
        <v>527</v>
      </c>
      <c r="K3425" t="s">
        <v>3759</v>
      </c>
      <c r="L3425" t="s">
        <v>91</v>
      </c>
      <c r="M3425" t="s">
        <v>107</v>
      </c>
      <c r="N3425" t="s">
        <v>108</v>
      </c>
      <c r="O3425" t="s">
        <v>94</v>
      </c>
      <c r="P3425">
        <v>135931657</v>
      </c>
      <c r="Q3425">
        <v>129135074.15000001</v>
      </c>
      <c r="R3425" t="s">
        <v>109</v>
      </c>
      <c r="S3425">
        <v>0.69389999999999996</v>
      </c>
      <c r="T3425" s="29">
        <v>64221563.100000001</v>
      </c>
      <c r="U3425" s="29">
        <v>2074610.74</v>
      </c>
      <c r="V3425" s="29">
        <v>62838900.310000002</v>
      </c>
    </row>
    <row r="3426" spans="1:22" ht="14.6" x14ac:dyDescent="0.4">
      <c r="A3426" t="s">
        <v>13589</v>
      </c>
      <c r="B3426" t="s">
        <v>13590</v>
      </c>
      <c r="C3426" t="s">
        <v>98</v>
      </c>
      <c r="D3426" t="s">
        <v>99</v>
      </c>
      <c r="E3426" t="s">
        <v>99</v>
      </c>
      <c r="F3426" t="s">
        <v>13591</v>
      </c>
      <c r="G3426" t="s">
        <v>1822</v>
      </c>
      <c r="H3426" t="s">
        <v>1823</v>
      </c>
      <c r="I3426" t="s">
        <v>2349</v>
      </c>
      <c r="J3426" t="s">
        <v>2693</v>
      </c>
      <c r="K3426" t="s">
        <v>13592</v>
      </c>
      <c r="L3426" t="s">
        <v>106</v>
      </c>
      <c r="M3426" t="s">
        <v>107</v>
      </c>
      <c r="N3426" t="s">
        <v>108</v>
      </c>
      <c r="O3426" t="s">
        <v>94</v>
      </c>
      <c r="P3426">
        <v>144820207</v>
      </c>
      <c r="Q3426">
        <v>44248235.100000001</v>
      </c>
      <c r="R3426" t="s">
        <v>109</v>
      </c>
      <c r="S3426">
        <v>0.65069999999999995</v>
      </c>
      <c r="T3426" s="29">
        <v>23959577.530000001</v>
      </c>
      <c r="U3426" s="29">
        <v>4421000.95</v>
      </c>
      <c r="V3426" s="29">
        <v>15867656.619999999</v>
      </c>
    </row>
    <row r="3427" spans="1:22" ht="14.6" x14ac:dyDescent="0.4">
      <c r="A3427" t="s">
        <v>13593</v>
      </c>
      <c r="B3427" t="s">
        <v>13594</v>
      </c>
      <c r="C3427" t="s">
        <v>112</v>
      </c>
      <c r="D3427" t="s">
        <v>471</v>
      </c>
      <c r="E3427" t="s">
        <v>471</v>
      </c>
      <c r="F3427" t="s">
        <v>13595</v>
      </c>
      <c r="G3427" t="s">
        <v>1359</v>
      </c>
      <c r="H3427" t="s">
        <v>561</v>
      </c>
      <c r="I3427" t="s">
        <v>9257</v>
      </c>
      <c r="J3427" t="s">
        <v>4089</v>
      </c>
      <c r="K3427" t="s">
        <v>2994</v>
      </c>
      <c r="L3427" t="s">
        <v>222</v>
      </c>
      <c r="M3427" t="s">
        <v>223</v>
      </c>
      <c r="N3427" t="s">
        <v>108</v>
      </c>
      <c r="O3427" t="s">
        <v>94</v>
      </c>
      <c r="P3427">
        <v>31393273</v>
      </c>
      <c r="Q3427">
        <v>1959245.08</v>
      </c>
      <c r="R3427" t="s">
        <v>95</v>
      </c>
      <c r="S3427">
        <v>0.4451</v>
      </c>
      <c r="T3427" s="29">
        <v>821690.32</v>
      </c>
      <c r="U3427" s="29">
        <v>177847.76</v>
      </c>
      <c r="V3427" s="29">
        <v>959707</v>
      </c>
    </row>
    <row r="3428" spans="1:22" ht="14.6" x14ac:dyDescent="0.4">
      <c r="A3428" t="s">
        <v>13596</v>
      </c>
      <c r="B3428" t="s">
        <v>13597</v>
      </c>
      <c r="C3428" t="s">
        <v>288</v>
      </c>
      <c r="D3428" t="s">
        <v>373</v>
      </c>
      <c r="E3428" t="s">
        <v>373</v>
      </c>
      <c r="F3428" t="s">
        <v>13598</v>
      </c>
      <c r="G3428" t="s">
        <v>101</v>
      </c>
      <c r="H3428" t="s">
        <v>102</v>
      </c>
      <c r="I3428" t="s">
        <v>6225</v>
      </c>
      <c r="J3428" t="s">
        <v>1310</v>
      </c>
      <c r="K3428" t="s">
        <v>5538</v>
      </c>
      <c r="L3428" t="s">
        <v>296</v>
      </c>
      <c r="M3428" t="s">
        <v>134</v>
      </c>
      <c r="N3428" t="s">
        <v>93</v>
      </c>
      <c r="O3428" t="s">
        <v>94</v>
      </c>
      <c r="P3428">
        <v>8692298</v>
      </c>
      <c r="Q3428">
        <v>531833.79</v>
      </c>
      <c r="R3428" t="s">
        <v>95</v>
      </c>
      <c r="S3428">
        <v>0.69189999999999996</v>
      </c>
      <c r="T3428" s="29">
        <v>256691.09</v>
      </c>
      <c r="U3428" s="29">
        <v>46665.41</v>
      </c>
      <c r="V3428" s="29">
        <v>228477.29</v>
      </c>
    </row>
    <row r="3429" spans="1:22" ht="14.6" x14ac:dyDescent="0.4">
      <c r="A3429" t="s">
        <v>13599</v>
      </c>
      <c r="B3429" t="s">
        <v>13600</v>
      </c>
      <c r="C3429" t="s">
        <v>125</v>
      </c>
      <c r="D3429" t="s">
        <v>308</v>
      </c>
      <c r="E3429" t="s">
        <v>308</v>
      </c>
      <c r="F3429" t="s">
        <v>13601</v>
      </c>
      <c r="G3429" t="s">
        <v>676</v>
      </c>
      <c r="H3429" t="s">
        <v>2731</v>
      </c>
      <c r="I3429" t="s">
        <v>707</v>
      </c>
      <c r="J3429" t="s">
        <v>9205</v>
      </c>
      <c r="K3429" t="s">
        <v>2323</v>
      </c>
      <c r="L3429" t="s">
        <v>144</v>
      </c>
      <c r="M3429" t="s">
        <v>134</v>
      </c>
      <c r="N3429" t="s">
        <v>93</v>
      </c>
      <c r="O3429" t="s">
        <v>94</v>
      </c>
      <c r="P3429">
        <v>367749049</v>
      </c>
      <c r="Q3429">
        <v>124952217.68000001</v>
      </c>
      <c r="R3429" t="s">
        <v>109</v>
      </c>
      <c r="S3429">
        <v>0.53149999999999997</v>
      </c>
      <c r="T3429" s="29">
        <v>48283911.119999997</v>
      </c>
      <c r="U3429" s="29">
        <v>6852844.1900000004</v>
      </c>
      <c r="V3429" s="29">
        <v>69815462.370000005</v>
      </c>
    </row>
    <row r="3430" spans="1:22" ht="14.6" x14ac:dyDescent="0.4">
      <c r="A3430" t="s">
        <v>13602</v>
      </c>
      <c r="B3430" t="s">
        <v>13603</v>
      </c>
      <c r="C3430" t="s">
        <v>83</v>
      </c>
      <c r="D3430" t="s">
        <v>84</v>
      </c>
      <c r="E3430" t="s">
        <v>84</v>
      </c>
      <c r="F3430" t="s">
        <v>13604</v>
      </c>
      <c r="G3430" t="s">
        <v>4484</v>
      </c>
      <c r="H3430" t="s">
        <v>3461</v>
      </c>
      <c r="I3430" t="s">
        <v>9081</v>
      </c>
      <c r="J3430" t="s">
        <v>2294</v>
      </c>
      <c r="K3430" t="s">
        <v>2477</v>
      </c>
      <c r="L3430" t="s">
        <v>144</v>
      </c>
      <c r="M3430" t="s">
        <v>134</v>
      </c>
      <c r="N3430" t="s">
        <v>108</v>
      </c>
      <c r="O3430" t="s">
        <v>94</v>
      </c>
      <c r="P3430">
        <v>4290958</v>
      </c>
      <c r="Q3430">
        <v>453044.94</v>
      </c>
      <c r="R3430" t="s">
        <v>122</v>
      </c>
      <c r="S3430">
        <v>0.2145</v>
      </c>
      <c r="T3430" s="29">
        <v>80785.88</v>
      </c>
      <c r="U3430" s="29">
        <v>41958.27</v>
      </c>
      <c r="V3430" s="29">
        <v>330300.78999999998</v>
      </c>
    </row>
    <row r="3431" spans="1:22" ht="14.6" x14ac:dyDescent="0.4">
      <c r="A3431" t="s">
        <v>13605</v>
      </c>
      <c r="B3431" t="s">
        <v>13606</v>
      </c>
      <c r="C3431" t="s">
        <v>288</v>
      </c>
      <c r="D3431" t="s">
        <v>289</v>
      </c>
      <c r="E3431" t="s">
        <v>289</v>
      </c>
      <c r="F3431" t="s">
        <v>13607</v>
      </c>
      <c r="G3431" t="s">
        <v>9163</v>
      </c>
      <c r="H3431" t="s">
        <v>7691</v>
      </c>
      <c r="I3431" t="s">
        <v>793</v>
      </c>
      <c r="J3431" t="s">
        <v>3012</v>
      </c>
      <c r="K3431" t="s">
        <v>1234</v>
      </c>
      <c r="L3431" t="s">
        <v>134</v>
      </c>
      <c r="M3431" t="s">
        <v>134</v>
      </c>
      <c r="N3431" t="s">
        <v>108</v>
      </c>
      <c r="O3431" t="s">
        <v>94</v>
      </c>
      <c r="P3431">
        <v>104394456</v>
      </c>
      <c r="Q3431">
        <v>99174733.200000003</v>
      </c>
      <c r="R3431" t="s">
        <v>95</v>
      </c>
      <c r="S3431">
        <v>0.52739999999999998</v>
      </c>
      <c r="T3431" s="29">
        <v>45170474.399999999</v>
      </c>
      <c r="U3431" s="29">
        <v>7608274.6399999997</v>
      </c>
      <c r="V3431" s="29">
        <v>46395984.159999996</v>
      </c>
    </row>
    <row r="3432" spans="1:22" ht="14.6" x14ac:dyDescent="0.4">
      <c r="A3432" t="s">
        <v>13608</v>
      </c>
      <c r="B3432" t="s">
        <v>13609</v>
      </c>
      <c r="C3432" t="s">
        <v>137</v>
      </c>
      <c r="D3432" t="s">
        <v>308</v>
      </c>
      <c r="E3432" t="s">
        <v>308</v>
      </c>
      <c r="F3432" t="s">
        <v>13610</v>
      </c>
      <c r="G3432" t="s">
        <v>3154</v>
      </c>
      <c r="H3432" t="s">
        <v>5836</v>
      </c>
      <c r="I3432" t="s">
        <v>477</v>
      </c>
      <c r="J3432" t="s">
        <v>2058</v>
      </c>
      <c r="K3432" t="s">
        <v>1162</v>
      </c>
      <c r="L3432" t="s">
        <v>144</v>
      </c>
      <c r="M3432" t="s">
        <v>134</v>
      </c>
      <c r="N3432" t="s">
        <v>108</v>
      </c>
      <c r="O3432" t="s">
        <v>94</v>
      </c>
      <c r="P3432">
        <v>8423267</v>
      </c>
      <c r="Q3432">
        <v>2046624.98</v>
      </c>
      <c r="R3432" t="s">
        <v>122</v>
      </c>
      <c r="S3432">
        <v>0.1014</v>
      </c>
      <c r="T3432" s="29">
        <v>136328.29</v>
      </c>
      <c r="U3432" s="29">
        <v>122719.44</v>
      </c>
      <c r="V3432" s="29">
        <v>1787577.25</v>
      </c>
    </row>
    <row r="3433" spans="1:22" ht="14.6" x14ac:dyDescent="0.4">
      <c r="A3433" t="s">
        <v>13611</v>
      </c>
      <c r="B3433" t="s">
        <v>13612</v>
      </c>
      <c r="C3433" t="s">
        <v>155</v>
      </c>
      <c r="D3433" t="s">
        <v>156</v>
      </c>
      <c r="E3433" t="s">
        <v>156</v>
      </c>
      <c r="F3433" t="s">
        <v>13613</v>
      </c>
      <c r="G3433" t="s">
        <v>5455</v>
      </c>
      <c r="H3433" t="s">
        <v>5233</v>
      </c>
      <c r="I3433" t="s">
        <v>8002</v>
      </c>
      <c r="J3433" t="s">
        <v>4846</v>
      </c>
      <c r="K3433" t="s">
        <v>1542</v>
      </c>
      <c r="L3433" t="s">
        <v>163</v>
      </c>
      <c r="M3433" t="s">
        <v>578</v>
      </c>
      <c r="N3433" t="s">
        <v>108</v>
      </c>
      <c r="O3433" t="s">
        <v>94</v>
      </c>
      <c r="P3433">
        <v>152905492</v>
      </c>
      <c r="Q3433">
        <v>72033201.090000004</v>
      </c>
      <c r="R3433" t="s">
        <v>285</v>
      </c>
      <c r="S3433">
        <v>0.32950000000000002</v>
      </c>
      <c r="T3433" s="29">
        <v>21834511.399999999</v>
      </c>
      <c r="U3433" s="29">
        <v>1303826.77</v>
      </c>
      <c r="V3433" s="29">
        <v>48894862.920000002</v>
      </c>
    </row>
    <row r="3434" spans="1:22" ht="14.6" x14ac:dyDescent="0.4">
      <c r="A3434" t="s">
        <v>13614</v>
      </c>
      <c r="B3434" t="s">
        <v>13615</v>
      </c>
      <c r="C3434" t="s">
        <v>112</v>
      </c>
      <c r="D3434" t="s">
        <v>113</v>
      </c>
      <c r="E3434" t="s">
        <v>113</v>
      </c>
      <c r="F3434" t="s">
        <v>13616</v>
      </c>
      <c r="G3434" t="s">
        <v>5529</v>
      </c>
      <c r="H3434" t="s">
        <v>531</v>
      </c>
      <c r="I3434" t="s">
        <v>3743</v>
      </c>
      <c r="J3434" t="s">
        <v>9807</v>
      </c>
      <c r="K3434" t="s">
        <v>4508</v>
      </c>
      <c r="L3434" t="s">
        <v>120</v>
      </c>
      <c r="M3434" t="s">
        <v>223</v>
      </c>
      <c r="N3434" t="s">
        <v>108</v>
      </c>
      <c r="O3434" t="s">
        <v>94</v>
      </c>
      <c r="P3434">
        <v>37027798</v>
      </c>
      <c r="Q3434">
        <v>4444158.4800000004</v>
      </c>
      <c r="R3434" t="s">
        <v>122</v>
      </c>
      <c r="S3434">
        <v>0.37180000000000002</v>
      </c>
      <c r="T3434" s="29">
        <v>1292171.76</v>
      </c>
      <c r="U3434" s="29">
        <v>57758.38</v>
      </c>
      <c r="V3434" s="29">
        <v>3094228.34</v>
      </c>
    </row>
    <row r="3435" spans="1:22" ht="14.6" x14ac:dyDescent="0.4">
      <c r="A3435" t="s">
        <v>13617</v>
      </c>
      <c r="B3435" t="s">
        <v>13618</v>
      </c>
      <c r="C3435" t="s">
        <v>288</v>
      </c>
      <c r="D3435" t="s">
        <v>391</v>
      </c>
      <c r="E3435" t="s">
        <v>391</v>
      </c>
      <c r="F3435" t="s">
        <v>13619</v>
      </c>
      <c r="G3435" t="s">
        <v>845</v>
      </c>
      <c r="H3435" t="s">
        <v>1944</v>
      </c>
      <c r="I3435" t="s">
        <v>2051</v>
      </c>
      <c r="J3435" t="s">
        <v>6472</v>
      </c>
      <c r="K3435" t="s">
        <v>2045</v>
      </c>
      <c r="L3435" t="s">
        <v>134</v>
      </c>
      <c r="M3435" t="s">
        <v>92</v>
      </c>
      <c r="N3435" t="s">
        <v>108</v>
      </c>
      <c r="O3435" t="s">
        <v>94</v>
      </c>
      <c r="P3435">
        <v>149594404</v>
      </c>
      <c r="Q3435">
        <v>13325384.9</v>
      </c>
      <c r="R3435" t="s">
        <v>95</v>
      </c>
      <c r="S3435">
        <v>0.50029999999999997</v>
      </c>
      <c r="T3435" s="29">
        <v>4015296.75</v>
      </c>
      <c r="U3435" s="29">
        <v>1152685.6599999999</v>
      </c>
      <c r="V3435" s="29">
        <v>8157402.4900000002</v>
      </c>
    </row>
    <row r="3436" spans="1:22" ht="14.6" x14ac:dyDescent="0.4">
      <c r="A3436" t="s">
        <v>13620</v>
      </c>
      <c r="B3436" t="s">
        <v>13621</v>
      </c>
      <c r="C3436" t="s">
        <v>1</v>
      </c>
      <c r="D3436" t="s">
        <v>166</v>
      </c>
      <c r="E3436" t="s">
        <v>166</v>
      </c>
      <c r="F3436" t="s">
        <v>13622</v>
      </c>
      <c r="G3436" t="s">
        <v>854</v>
      </c>
      <c r="H3436" t="s">
        <v>6134</v>
      </c>
      <c r="I3436" t="s">
        <v>5168</v>
      </c>
      <c r="J3436" t="s">
        <v>3949</v>
      </c>
      <c r="K3436" t="s">
        <v>8049</v>
      </c>
      <c r="L3436" t="s">
        <v>275</v>
      </c>
      <c r="M3436" t="s">
        <v>134</v>
      </c>
      <c r="N3436" t="s">
        <v>486</v>
      </c>
      <c r="O3436" t="s">
        <v>94</v>
      </c>
      <c r="P3436">
        <v>7088364</v>
      </c>
      <c r="Q3436">
        <v>845881.84</v>
      </c>
      <c r="R3436" t="s">
        <v>95</v>
      </c>
      <c r="S3436">
        <v>0.28910000000000002</v>
      </c>
      <c r="T3436" s="29">
        <v>176715</v>
      </c>
      <c r="U3436" s="29">
        <v>66767.73</v>
      </c>
      <c r="V3436" s="29">
        <v>602399.11</v>
      </c>
    </row>
    <row r="3437" spans="1:22" ht="14.6" x14ac:dyDescent="0.4">
      <c r="A3437" t="s">
        <v>13623</v>
      </c>
      <c r="B3437" t="s">
        <v>13624</v>
      </c>
      <c r="C3437" t="s">
        <v>137</v>
      </c>
      <c r="D3437" t="s">
        <v>126</v>
      </c>
      <c r="E3437" t="s">
        <v>126</v>
      </c>
      <c r="F3437" t="s">
        <v>12653</v>
      </c>
      <c r="G3437" t="s">
        <v>1441</v>
      </c>
      <c r="H3437" t="s">
        <v>11415</v>
      </c>
      <c r="I3437" t="s">
        <v>5944</v>
      </c>
      <c r="J3437" t="s">
        <v>1715</v>
      </c>
      <c r="K3437" t="s">
        <v>1406</v>
      </c>
      <c r="L3437" t="s">
        <v>314</v>
      </c>
      <c r="M3437" t="s">
        <v>134</v>
      </c>
      <c r="N3437" t="s">
        <v>93</v>
      </c>
      <c r="O3437" t="s">
        <v>94</v>
      </c>
      <c r="P3437">
        <v>25864888</v>
      </c>
      <c r="Q3437">
        <v>3853922.13</v>
      </c>
      <c r="R3437" t="s">
        <v>95</v>
      </c>
      <c r="S3437">
        <v>0.34360000000000002</v>
      </c>
      <c r="T3437" s="29">
        <v>841192.5</v>
      </c>
      <c r="U3437" s="29">
        <v>382668.56</v>
      </c>
      <c r="V3437" s="29">
        <v>2630061.0699999998</v>
      </c>
    </row>
    <row r="3438" spans="1:22" ht="14.6" x14ac:dyDescent="0.4">
      <c r="A3438" t="s">
        <v>13625</v>
      </c>
      <c r="B3438" t="s">
        <v>13626</v>
      </c>
      <c r="C3438" t="s">
        <v>137</v>
      </c>
      <c r="D3438" t="s">
        <v>308</v>
      </c>
      <c r="E3438" t="s">
        <v>308</v>
      </c>
      <c r="F3438" t="s">
        <v>13627</v>
      </c>
      <c r="G3438" t="s">
        <v>8164</v>
      </c>
      <c r="H3438" t="s">
        <v>2437</v>
      </c>
      <c r="I3438" t="s">
        <v>917</v>
      </c>
      <c r="J3438" t="s">
        <v>829</v>
      </c>
      <c r="K3438" t="s">
        <v>2586</v>
      </c>
      <c r="L3438" t="s">
        <v>765</v>
      </c>
      <c r="M3438" t="s">
        <v>134</v>
      </c>
      <c r="N3438" t="s">
        <v>108</v>
      </c>
      <c r="O3438" t="s">
        <v>94</v>
      </c>
      <c r="P3438">
        <v>33833628</v>
      </c>
      <c r="Q3438">
        <v>1162617.5900000001</v>
      </c>
      <c r="R3438" t="s">
        <v>95</v>
      </c>
      <c r="S3438">
        <v>0.14979999999999999</v>
      </c>
      <c r="T3438" s="29">
        <v>110279.55</v>
      </c>
      <c r="U3438" s="29">
        <v>47993.53</v>
      </c>
      <c r="V3438" s="29">
        <v>1004344.51</v>
      </c>
    </row>
    <row r="3439" spans="1:22" ht="14.6" x14ac:dyDescent="0.4">
      <c r="A3439" t="s">
        <v>13628</v>
      </c>
      <c r="B3439" t="s">
        <v>13629</v>
      </c>
      <c r="C3439" t="s">
        <v>205</v>
      </c>
      <c r="D3439" t="s">
        <v>382</v>
      </c>
      <c r="E3439" t="s">
        <v>382</v>
      </c>
      <c r="F3439" t="s">
        <v>13630</v>
      </c>
      <c r="G3439" t="s">
        <v>4147</v>
      </c>
      <c r="H3439" t="s">
        <v>5830</v>
      </c>
      <c r="I3439" t="s">
        <v>369</v>
      </c>
      <c r="J3439" t="s">
        <v>2927</v>
      </c>
      <c r="K3439" t="s">
        <v>3584</v>
      </c>
      <c r="L3439" t="s">
        <v>444</v>
      </c>
      <c r="M3439" t="s">
        <v>121</v>
      </c>
      <c r="N3439" t="s">
        <v>108</v>
      </c>
      <c r="O3439" t="s">
        <v>94</v>
      </c>
      <c r="P3439">
        <v>2178211</v>
      </c>
      <c r="Q3439">
        <v>623917.42000000004</v>
      </c>
      <c r="R3439" t="s">
        <v>122</v>
      </c>
      <c r="S3439">
        <v>0.2712</v>
      </c>
      <c r="T3439" s="29">
        <v>108239.06</v>
      </c>
      <c r="U3439" s="29">
        <v>44651.47</v>
      </c>
      <c r="V3439" s="29">
        <v>471026.89</v>
      </c>
    </row>
    <row r="3440" spans="1:22" ht="14.6" x14ac:dyDescent="0.4">
      <c r="A3440" t="s">
        <v>13631</v>
      </c>
      <c r="B3440" t="s">
        <v>13632</v>
      </c>
      <c r="C3440" t="s">
        <v>155</v>
      </c>
      <c r="D3440" t="s">
        <v>156</v>
      </c>
      <c r="E3440" t="s">
        <v>156</v>
      </c>
      <c r="F3440" t="s">
        <v>13633</v>
      </c>
      <c r="G3440" t="s">
        <v>2361</v>
      </c>
      <c r="H3440" t="s">
        <v>536</v>
      </c>
      <c r="I3440" t="s">
        <v>3868</v>
      </c>
      <c r="J3440" t="s">
        <v>10561</v>
      </c>
      <c r="K3440" t="s">
        <v>3123</v>
      </c>
      <c r="L3440" t="s">
        <v>163</v>
      </c>
      <c r="M3440" t="s">
        <v>134</v>
      </c>
      <c r="N3440" t="s">
        <v>93</v>
      </c>
      <c r="O3440" t="s">
        <v>94</v>
      </c>
      <c r="P3440">
        <v>88852703</v>
      </c>
      <c r="Q3440">
        <v>3506097.66</v>
      </c>
      <c r="R3440" t="s">
        <v>95</v>
      </c>
      <c r="S3440">
        <v>0.47920000000000001</v>
      </c>
      <c r="T3440" s="29">
        <v>1383546.63</v>
      </c>
      <c r="U3440" s="29">
        <v>209978.85</v>
      </c>
      <c r="V3440" s="29">
        <v>1912572.18</v>
      </c>
    </row>
    <row r="3441" spans="1:22" ht="14.6" x14ac:dyDescent="0.4">
      <c r="A3441" t="s">
        <v>13634</v>
      </c>
      <c r="B3441" t="s">
        <v>13635</v>
      </c>
      <c r="C3441" t="s">
        <v>1</v>
      </c>
      <c r="D3441" t="s">
        <v>166</v>
      </c>
      <c r="E3441" t="s">
        <v>166</v>
      </c>
      <c r="F3441" t="s">
        <v>13636</v>
      </c>
      <c r="G3441" t="s">
        <v>2888</v>
      </c>
      <c r="H3441" t="s">
        <v>4838</v>
      </c>
      <c r="I3441" t="s">
        <v>4804</v>
      </c>
      <c r="J3441" t="s">
        <v>5784</v>
      </c>
      <c r="K3441" t="s">
        <v>2686</v>
      </c>
      <c r="L3441" t="s">
        <v>106</v>
      </c>
      <c r="M3441" t="s">
        <v>92</v>
      </c>
      <c r="N3441" t="s">
        <v>93</v>
      </c>
      <c r="O3441" t="s">
        <v>94</v>
      </c>
      <c r="P3441">
        <v>11521323</v>
      </c>
      <c r="Q3441">
        <v>1793117.18</v>
      </c>
      <c r="R3441" t="s">
        <v>95</v>
      </c>
      <c r="S3441">
        <v>0.36770000000000003</v>
      </c>
      <c r="T3441" s="29">
        <v>514773.42</v>
      </c>
      <c r="U3441" s="29">
        <v>89083.85</v>
      </c>
      <c r="V3441" s="29">
        <v>1189259.9099999999</v>
      </c>
    </row>
    <row r="3442" spans="1:22" ht="14.6" x14ac:dyDescent="0.4">
      <c r="A3442" t="s">
        <v>13637</v>
      </c>
      <c r="B3442" t="s">
        <v>13638</v>
      </c>
      <c r="C3442" t="s">
        <v>288</v>
      </c>
      <c r="D3442" t="s">
        <v>373</v>
      </c>
      <c r="E3442" t="s">
        <v>373</v>
      </c>
      <c r="F3442" t="s">
        <v>13639</v>
      </c>
      <c r="G3442" t="s">
        <v>9565</v>
      </c>
      <c r="H3442" t="s">
        <v>2635</v>
      </c>
      <c r="I3442" t="s">
        <v>3788</v>
      </c>
      <c r="J3442" t="s">
        <v>2436</v>
      </c>
      <c r="K3442" t="s">
        <v>809</v>
      </c>
      <c r="L3442" t="s">
        <v>296</v>
      </c>
      <c r="M3442" t="s">
        <v>134</v>
      </c>
      <c r="N3442" t="s">
        <v>108</v>
      </c>
      <c r="O3442" t="s">
        <v>94</v>
      </c>
      <c r="P3442">
        <v>128271377</v>
      </c>
      <c r="Q3442">
        <v>42147644</v>
      </c>
      <c r="R3442" t="s">
        <v>122</v>
      </c>
      <c r="S3442">
        <v>0.61229999999999996</v>
      </c>
      <c r="T3442" s="29">
        <v>24710118.550000001</v>
      </c>
      <c r="U3442" s="29">
        <v>2985944.3</v>
      </c>
      <c r="V3442" s="29">
        <v>14451581.15</v>
      </c>
    </row>
    <row r="3443" spans="1:22" ht="14.6" x14ac:dyDescent="0.4">
      <c r="A3443" t="s">
        <v>13640</v>
      </c>
      <c r="B3443" t="s">
        <v>13641</v>
      </c>
      <c r="C3443" t="s">
        <v>112</v>
      </c>
      <c r="D3443" t="s">
        <v>113</v>
      </c>
      <c r="E3443" t="s">
        <v>113</v>
      </c>
      <c r="F3443" t="s">
        <v>13642</v>
      </c>
      <c r="G3443" t="s">
        <v>3385</v>
      </c>
      <c r="H3443" t="s">
        <v>8136</v>
      </c>
      <c r="I3443" t="s">
        <v>5547</v>
      </c>
      <c r="J3443" t="s">
        <v>1758</v>
      </c>
      <c r="K3443" t="s">
        <v>2547</v>
      </c>
      <c r="L3443" t="s">
        <v>120</v>
      </c>
      <c r="M3443" t="s">
        <v>223</v>
      </c>
      <c r="N3443" t="s">
        <v>93</v>
      </c>
      <c r="O3443" t="s">
        <v>94</v>
      </c>
      <c r="P3443">
        <v>41846031</v>
      </c>
      <c r="Q3443">
        <v>7323515.4500000002</v>
      </c>
      <c r="R3443" t="s">
        <v>95</v>
      </c>
      <c r="S3443">
        <v>0.35120000000000001</v>
      </c>
      <c r="T3443" s="29">
        <v>2036855.74</v>
      </c>
      <c r="U3443" s="29">
        <v>233871.89</v>
      </c>
      <c r="V3443" s="29">
        <v>5052787.82</v>
      </c>
    </row>
    <row r="3444" spans="1:22" ht="14.6" x14ac:dyDescent="0.4">
      <c r="A3444" t="s">
        <v>13643</v>
      </c>
      <c r="B3444" t="s">
        <v>13644</v>
      </c>
      <c r="C3444" t="s">
        <v>112</v>
      </c>
      <c r="D3444" t="s">
        <v>113</v>
      </c>
      <c r="E3444" t="s">
        <v>113</v>
      </c>
      <c r="F3444" t="s">
        <v>13645</v>
      </c>
      <c r="G3444" t="s">
        <v>3595</v>
      </c>
      <c r="H3444" t="s">
        <v>4204</v>
      </c>
      <c r="I3444" t="s">
        <v>1225</v>
      </c>
      <c r="J3444" t="s">
        <v>7185</v>
      </c>
      <c r="K3444" t="s">
        <v>8494</v>
      </c>
      <c r="L3444" t="s">
        <v>222</v>
      </c>
      <c r="M3444" t="s">
        <v>223</v>
      </c>
      <c r="N3444" t="s">
        <v>93</v>
      </c>
      <c r="O3444" t="s">
        <v>94</v>
      </c>
      <c r="P3444">
        <v>4253772</v>
      </c>
      <c r="Q3444">
        <v>1238603.1100000001</v>
      </c>
      <c r="R3444" t="s">
        <v>95</v>
      </c>
      <c r="S3444">
        <v>0.47889999999999999</v>
      </c>
      <c r="T3444" s="29">
        <v>396572.72</v>
      </c>
      <c r="U3444" s="29">
        <v>30835.75</v>
      </c>
      <c r="V3444" s="29">
        <v>811194.64</v>
      </c>
    </row>
    <row r="3445" spans="1:22" ht="14.6" x14ac:dyDescent="0.4">
      <c r="A3445" t="s">
        <v>13646</v>
      </c>
      <c r="B3445" t="s">
        <v>13647</v>
      </c>
      <c r="C3445" t="s">
        <v>155</v>
      </c>
      <c r="D3445" t="s">
        <v>251</v>
      </c>
      <c r="E3445" t="s">
        <v>251</v>
      </c>
      <c r="F3445" t="s">
        <v>13648</v>
      </c>
      <c r="G3445" t="s">
        <v>884</v>
      </c>
      <c r="H3445" t="s">
        <v>2618</v>
      </c>
      <c r="I3445" t="s">
        <v>762</v>
      </c>
      <c r="J3445" t="s">
        <v>722</v>
      </c>
      <c r="K3445" t="s">
        <v>1441</v>
      </c>
      <c r="L3445" t="s">
        <v>413</v>
      </c>
      <c r="M3445" t="s">
        <v>578</v>
      </c>
      <c r="N3445" t="s">
        <v>93</v>
      </c>
      <c r="O3445" t="s">
        <v>94</v>
      </c>
      <c r="P3445">
        <v>476846582</v>
      </c>
      <c r="Q3445">
        <v>65315140.390000001</v>
      </c>
      <c r="R3445" t="s">
        <v>122</v>
      </c>
      <c r="S3445">
        <v>0.25259999999999999</v>
      </c>
      <c r="T3445" s="29">
        <v>12519143.310000001</v>
      </c>
      <c r="U3445" s="29">
        <v>844063.94</v>
      </c>
      <c r="V3445" s="29">
        <v>51951933.140000001</v>
      </c>
    </row>
    <row r="3446" spans="1:22" ht="14.6" x14ac:dyDescent="0.4">
      <c r="A3446" t="s">
        <v>13649</v>
      </c>
      <c r="B3446" t="s">
        <v>13650</v>
      </c>
      <c r="C3446" t="s">
        <v>155</v>
      </c>
      <c r="D3446" t="s">
        <v>156</v>
      </c>
      <c r="E3446" t="s">
        <v>156</v>
      </c>
      <c r="F3446" t="s">
        <v>13651</v>
      </c>
      <c r="G3446" t="s">
        <v>1974</v>
      </c>
      <c r="H3446" t="s">
        <v>743</v>
      </c>
      <c r="I3446" t="s">
        <v>1414</v>
      </c>
      <c r="J3446" t="s">
        <v>229</v>
      </c>
      <c r="K3446" t="s">
        <v>3784</v>
      </c>
      <c r="L3446" t="s">
        <v>163</v>
      </c>
      <c r="M3446" t="s">
        <v>134</v>
      </c>
      <c r="N3446" t="s">
        <v>93</v>
      </c>
      <c r="O3446" t="s">
        <v>94</v>
      </c>
      <c r="P3446">
        <v>318277100</v>
      </c>
      <c r="Q3446">
        <v>94900547.530000001</v>
      </c>
      <c r="R3446" t="s">
        <v>95</v>
      </c>
      <c r="S3446">
        <v>0.44169999999999998</v>
      </c>
      <c r="T3446" s="29">
        <v>27377806.670000002</v>
      </c>
      <c r="U3446" s="29">
        <v>9063550.0500000007</v>
      </c>
      <c r="V3446" s="29">
        <v>58459190.810000002</v>
      </c>
    </row>
    <row r="3447" spans="1:22" ht="14.6" x14ac:dyDescent="0.4">
      <c r="A3447" t="s">
        <v>13652</v>
      </c>
      <c r="B3447" t="s">
        <v>13653</v>
      </c>
      <c r="C3447" t="s">
        <v>137</v>
      </c>
      <c r="D3447" t="s">
        <v>308</v>
      </c>
      <c r="E3447" t="s">
        <v>308</v>
      </c>
      <c r="F3447" t="s">
        <v>7478</v>
      </c>
      <c r="G3447" t="s">
        <v>2755</v>
      </c>
      <c r="H3447" t="s">
        <v>764</v>
      </c>
      <c r="I3447" t="s">
        <v>6473</v>
      </c>
      <c r="J3447" t="s">
        <v>4272</v>
      </c>
      <c r="K3447" t="s">
        <v>761</v>
      </c>
      <c r="L3447" t="s">
        <v>765</v>
      </c>
      <c r="M3447" t="s">
        <v>134</v>
      </c>
      <c r="N3447" t="s">
        <v>108</v>
      </c>
      <c r="O3447" t="s">
        <v>94</v>
      </c>
      <c r="P3447">
        <v>24908199</v>
      </c>
      <c r="Q3447">
        <v>8831971.1699999999</v>
      </c>
      <c r="R3447" t="s">
        <v>95</v>
      </c>
      <c r="S3447">
        <v>0.23250000000000001</v>
      </c>
      <c r="T3447" s="29">
        <v>2004354.39</v>
      </c>
      <c r="U3447" s="29">
        <v>715859.67</v>
      </c>
      <c r="V3447" s="29">
        <v>6111757.1100000003</v>
      </c>
    </row>
    <row r="3448" spans="1:22" ht="14.6" x14ac:dyDescent="0.4">
      <c r="A3448" t="s">
        <v>13654</v>
      </c>
      <c r="B3448" t="s">
        <v>13655</v>
      </c>
      <c r="C3448" t="s">
        <v>83</v>
      </c>
      <c r="D3448" t="s">
        <v>84</v>
      </c>
      <c r="E3448" t="s">
        <v>84</v>
      </c>
      <c r="F3448" t="s">
        <v>13656</v>
      </c>
      <c r="G3448" t="s">
        <v>792</v>
      </c>
      <c r="H3448" t="s">
        <v>3294</v>
      </c>
      <c r="I3448" t="s">
        <v>3805</v>
      </c>
      <c r="J3448" t="s">
        <v>2656</v>
      </c>
      <c r="K3448" t="s">
        <v>1845</v>
      </c>
      <c r="L3448" t="s">
        <v>106</v>
      </c>
      <c r="M3448" t="s">
        <v>181</v>
      </c>
      <c r="N3448" t="s">
        <v>108</v>
      </c>
      <c r="O3448" t="s">
        <v>94</v>
      </c>
      <c r="P3448">
        <v>3295234</v>
      </c>
      <c r="Q3448">
        <v>374281.68</v>
      </c>
      <c r="R3448" t="s">
        <v>95</v>
      </c>
      <c r="S3448">
        <v>0.32219999999999999</v>
      </c>
      <c r="T3448" s="29">
        <v>81593.119999999995</v>
      </c>
      <c r="U3448" s="29">
        <v>7639.42</v>
      </c>
      <c r="V3448" s="29">
        <v>285049.14</v>
      </c>
    </row>
    <row r="3449" spans="1:22" ht="14.6" x14ac:dyDescent="0.4">
      <c r="A3449" t="s">
        <v>13657</v>
      </c>
      <c r="B3449" t="s">
        <v>13658</v>
      </c>
      <c r="C3449" t="s">
        <v>83</v>
      </c>
      <c r="D3449" t="s">
        <v>84</v>
      </c>
      <c r="E3449" t="s">
        <v>84</v>
      </c>
      <c r="F3449" t="s">
        <v>13659</v>
      </c>
      <c r="G3449" t="s">
        <v>13660</v>
      </c>
      <c r="H3449" t="s">
        <v>2986</v>
      </c>
      <c r="I3449" t="s">
        <v>6156</v>
      </c>
      <c r="J3449" t="s">
        <v>3395</v>
      </c>
      <c r="K3449" t="s">
        <v>13661</v>
      </c>
      <c r="L3449" t="s">
        <v>144</v>
      </c>
      <c r="M3449" t="s">
        <v>134</v>
      </c>
      <c r="N3449" t="s">
        <v>108</v>
      </c>
      <c r="O3449" t="s">
        <v>94</v>
      </c>
      <c r="P3449">
        <v>3972661</v>
      </c>
      <c r="Q3449">
        <v>747740.08</v>
      </c>
      <c r="R3449" t="s">
        <v>95</v>
      </c>
      <c r="S3449">
        <v>0.33339999999999997</v>
      </c>
      <c r="T3449" s="29">
        <v>222183.92</v>
      </c>
      <c r="U3449" s="29">
        <v>36741.94</v>
      </c>
      <c r="V3449" s="29">
        <v>488814.22</v>
      </c>
    </row>
    <row r="3450" spans="1:22" ht="14.6" x14ac:dyDescent="0.4">
      <c r="A3450" t="s">
        <v>13662</v>
      </c>
      <c r="B3450" t="s">
        <v>13663</v>
      </c>
      <c r="C3450" t="s">
        <v>1</v>
      </c>
      <c r="D3450" t="s">
        <v>166</v>
      </c>
      <c r="E3450" t="s">
        <v>166</v>
      </c>
      <c r="F3450" t="s">
        <v>13664</v>
      </c>
      <c r="G3450" t="s">
        <v>3350</v>
      </c>
      <c r="H3450" t="s">
        <v>2027</v>
      </c>
      <c r="I3450" t="s">
        <v>3335</v>
      </c>
      <c r="J3450" t="s">
        <v>3613</v>
      </c>
      <c r="K3450" t="s">
        <v>7181</v>
      </c>
      <c r="L3450" t="s">
        <v>91</v>
      </c>
      <c r="M3450" t="s">
        <v>134</v>
      </c>
      <c r="N3450" t="s">
        <v>93</v>
      </c>
      <c r="O3450" t="s">
        <v>94</v>
      </c>
      <c r="P3450">
        <v>3071787</v>
      </c>
      <c r="Q3450">
        <v>133409.19</v>
      </c>
      <c r="R3450" t="s">
        <v>122</v>
      </c>
      <c r="S3450">
        <v>0.27679999999999999</v>
      </c>
      <c r="T3450" s="29">
        <v>24441.360000000001</v>
      </c>
      <c r="U3450" s="29">
        <v>9528.24</v>
      </c>
      <c r="V3450" s="29">
        <v>99439.59</v>
      </c>
    </row>
    <row r="3451" spans="1:22" ht="14.6" x14ac:dyDescent="0.4">
      <c r="A3451" t="s">
        <v>13665</v>
      </c>
      <c r="B3451" t="s">
        <v>13666</v>
      </c>
      <c r="C3451" t="s">
        <v>155</v>
      </c>
      <c r="D3451" t="s">
        <v>278</v>
      </c>
      <c r="E3451" t="s">
        <v>278</v>
      </c>
      <c r="F3451" t="s">
        <v>13667</v>
      </c>
      <c r="G3451" t="s">
        <v>5921</v>
      </c>
      <c r="H3451" t="s">
        <v>9807</v>
      </c>
      <c r="I3451" t="s">
        <v>5183</v>
      </c>
      <c r="J3451" t="s">
        <v>2735</v>
      </c>
      <c r="K3451" t="s">
        <v>3334</v>
      </c>
      <c r="L3451" t="s">
        <v>144</v>
      </c>
      <c r="M3451" t="s">
        <v>578</v>
      </c>
      <c r="N3451" t="s">
        <v>93</v>
      </c>
      <c r="O3451" t="s">
        <v>94</v>
      </c>
      <c r="P3451">
        <v>116827406</v>
      </c>
      <c r="Q3451">
        <v>83591198.510000005</v>
      </c>
      <c r="R3451" t="s">
        <v>285</v>
      </c>
      <c r="S3451">
        <v>0.47449999999999998</v>
      </c>
      <c r="T3451" s="29">
        <v>37420498.159999996</v>
      </c>
      <c r="U3451" s="29">
        <v>3463322.03</v>
      </c>
      <c r="V3451" s="29">
        <v>42707378.32</v>
      </c>
    </row>
    <row r="3452" spans="1:22" ht="14.6" x14ac:dyDescent="0.4">
      <c r="A3452" t="s">
        <v>13668</v>
      </c>
      <c r="B3452" t="s">
        <v>13669</v>
      </c>
      <c r="C3452" t="s">
        <v>205</v>
      </c>
      <c r="D3452" t="s">
        <v>382</v>
      </c>
      <c r="E3452" t="s">
        <v>382</v>
      </c>
      <c r="F3452" t="s">
        <v>13670</v>
      </c>
      <c r="G3452" t="s">
        <v>5050</v>
      </c>
      <c r="H3452" t="s">
        <v>6239</v>
      </c>
      <c r="I3452" t="s">
        <v>5441</v>
      </c>
      <c r="J3452" t="s">
        <v>1511</v>
      </c>
      <c r="K3452" t="s">
        <v>971</v>
      </c>
      <c r="L3452" t="s">
        <v>231</v>
      </c>
      <c r="M3452" t="s">
        <v>121</v>
      </c>
      <c r="N3452" t="s">
        <v>108</v>
      </c>
      <c r="O3452" t="s">
        <v>94</v>
      </c>
      <c r="P3452">
        <v>3787147</v>
      </c>
      <c r="Q3452">
        <v>840464.5</v>
      </c>
      <c r="R3452" t="s">
        <v>95</v>
      </c>
      <c r="S3452">
        <v>0.3296</v>
      </c>
      <c r="T3452" s="29">
        <v>232818.53</v>
      </c>
      <c r="U3452" s="29">
        <v>66327.820000000007</v>
      </c>
      <c r="V3452" s="29">
        <v>541318.15</v>
      </c>
    </row>
    <row r="3453" spans="1:22" ht="14.6" x14ac:dyDescent="0.4">
      <c r="A3453" t="s">
        <v>13671</v>
      </c>
      <c r="B3453" t="s">
        <v>13672</v>
      </c>
      <c r="C3453" t="s">
        <v>137</v>
      </c>
      <c r="D3453" t="s">
        <v>126</v>
      </c>
      <c r="E3453" t="s">
        <v>126</v>
      </c>
      <c r="F3453" t="s">
        <v>13673</v>
      </c>
      <c r="G3453" t="s">
        <v>5436</v>
      </c>
      <c r="H3453" t="s">
        <v>6084</v>
      </c>
      <c r="I3453" t="s">
        <v>5105</v>
      </c>
      <c r="J3453" t="s">
        <v>5176</v>
      </c>
      <c r="K3453" t="s">
        <v>13674</v>
      </c>
      <c r="L3453" t="s">
        <v>765</v>
      </c>
      <c r="M3453" t="s">
        <v>134</v>
      </c>
      <c r="N3453" t="s">
        <v>108</v>
      </c>
      <c r="O3453" t="s">
        <v>94</v>
      </c>
      <c r="P3453">
        <v>37089512</v>
      </c>
      <c r="Q3453">
        <v>3852146.39</v>
      </c>
      <c r="R3453" t="s">
        <v>95</v>
      </c>
      <c r="S3453">
        <v>0.2586</v>
      </c>
      <c r="T3453" s="29">
        <v>815611.84</v>
      </c>
      <c r="U3453" s="29">
        <v>294856.87</v>
      </c>
      <c r="V3453" s="29">
        <v>2741677.68</v>
      </c>
    </row>
    <row r="3454" spans="1:22" ht="14.6" x14ac:dyDescent="0.4">
      <c r="A3454" t="s">
        <v>13675</v>
      </c>
      <c r="B3454" t="s">
        <v>13676</v>
      </c>
      <c r="C3454" t="s">
        <v>125</v>
      </c>
      <c r="D3454" t="s">
        <v>126</v>
      </c>
      <c r="E3454" t="s">
        <v>126</v>
      </c>
      <c r="F3454" t="s">
        <v>13677</v>
      </c>
      <c r="G3454" t="s">
        <v>763</v>
      </c>
      <c r="H3454" t="s">
        <v>8002</v>
      </c>
      <c r="I3454" t="s">
        <v>3880</v>
      </c>
      <c r="J3454" t="s">
        <v>568</v>
      </c>
      <c r="K3454" t="s">
        <v>5930</v>
      </c>
      <c r="L3454" t="s">
        <v>133</v>
      </c>
      <c r="M3454" t="s">
        <v>134</v>
      </c>
      <c r="N3454" t="s">
        <v>108</v>
      </c>
      <c r="O3454" t="s">
        <v>94</v>
      </c>
      <c r="P3454">
        <v>371283038</v>
      </c>
      <c r="Q3454">
        <v>84746262.049999997</v>
      </c>
      <c r="R3454" t="s">
        <v>285</v>
      </c>
      <c r="S3454">
        <v>0.26590000000000003</v>
      </c>
      <c r="T3454" s="29">
        <v>20521521.170000002</v>
      </c>
      <c r="U3454" s="29">
        <v>2973366.19</v>
      </c>
      <c r="V3454" s="29">
        <v>61251374.689999998</v>
      </c>
    </row>
    <row r="3455" spans="1:22" ht="14.6" x14ac:dyDescent="0.4">
      <c r="A3455" t="s">
        <v>13678</v>
      </c>
      <c r="B3455" t="s">
        <v>13679</v>
      </c>
      <c r="C3455" t="s">
        <v>184</v>
      </c>
      <c r="D3455" t="s">
        <v>185</v>
      </c>
      <c r="E3455" t="s">
        <v>185</v>
      </c>
      <c r="F3455" t="s">
        <v>13680</v>
      </c>
      <c r="G3455" t="s">
        <v>7018</v>
      </c>
      <c r="H3455" t="s">
        <v>9625</v>
      </c>
      <c r="I3455" t="s">
        <v>3901</v>
      </c>
      <c r="J3455" t="s">
        <v>7665</v>
      </c>
      <c r="K3455" t="s">
        <v>3035</v>
      </c>
      <c r="L3455" t="s">
        <v>192</v>
      </c>
      <c r="M3455" t="s">
        <v>266</v>
      </c>
      <c r="N3455" t="s">
        <v>486</v>
      </c>
      <c r="O3455" t="s">
        <v>94</v>
      </c>
      <c r="P3455">
        <v>6935741</v>
      </c>
      <c r="Q3455">
        <v>692806.66</v>
      </c>
      <c r="R3455" t="s">
        <v>95</v>
      </c>
      <c r="S3455">
        <v>0.24010000000000001</v>
      </c>
      <c r="T3455" s="29">
        <v>140415.34</v>
      </c>
      <c r="U3455" s="29">
        <v>65772.27</v>
      </c>
      <c r="V3455" s="29">
        <v>486619.05</v>
      </c>
    </row>
    <row r="3456" spans="1:22" ht="14.6" x14ac:dyDescent="0.4">
      <c r="A3456" t="s">
        <v>13681</v>
      </c>
      <c r="B3456" t="s">
        <v>13682</v>
      </c>
      <c r="C3456" t="s">
        <v>184</v>
      </c>
      <c r="D3456" t="s">
        <v>382</v>
      </c>
      <c r="E3456" t="s">
        <v>382</v>
      </c>
      <c r="F3456" t="s">
        <v>13683</v>
      </c>
      <c r="G3456" t="s">
        <v>4255</v>
      </c>
      <c r="H3456" t="s">
        <v>457</v>
      </c>
      <c r="I3456" t="s">
        <v>12510</v>
      </c>
      <c r="J3456" t="s">
        <v>584</v>
      </c>
      <c r="K3456" t="s">
        <v>1095</v>
      </c>
      <c r="L3456" t="s">
        <v>192</v>
      </c>
      <c r="M3456" t="s">
        <v>223</v>
      </c>
      <c r="N3456" t="s">
        <v>108</v>
      </c>
      <c r="O3456" t="s">
        <v>94</v>
      </c>
      <c r="P3456">
        <v>3237861</v>
      </c>
      <c r="Q3456">
        <v>749345.37</v>
      </c>
      <c r="R3456" t="s">
        <v>95</v>
      </c>
      <c r="S3456">
        <v>0.2016</v>
      </c>
      <c r="T3456" s="29">
        <v>104666.51</v>
      </c>
      <c r="U3456" s="29">
        <v>48513.33</v>
      </c>
      <c r="V3456" s="29">
        <v>596165.53</v>
      </c>
    </row>
    <row r="3457" spans="1:22" ht="14.6" x14ac:dyDescent="0.4">
      <c r="A3457" t="s">
        <v>13684</v>
      </c>
      <c r="B3457" t="s">
        <v>13685</v>
      </c>
      <c r="C3457" t="s">
        <v>83</v>
      </c>
      <c r="D3457" t="s">
        <v>166</v>
      </c>
      <c r="E3457" t="s">
        <v>166</v>
      </c>
      <c r="F3457" t="s">
        <v>13686</v>
      </c>
      <c r="G3457" t="s">
        <v>5009</v>
      </c>
      <c r="H3457" t="s">
        <v>2299</v>
      </c>
      <c r="I3457" t="s">
        <v>1716</v>
      </c>
      <c r="J3457" t="s">
        <v>1716</v>
      </c>
      <c r="K3457" t="s">
        <v>1188</v>
      </c>
      <c r="L3457" t="s">
        <v>91</v>
      </c>
      <c r="M3457" t="s">
        <v>181</v>
      </c>
      <c r="N3457" t="s">
        <v>93</v>
      </c>
      <c r="O3457" t="s">
        <v>94</v>
      </c>
      <c r="P3457">
        <v>1805112</v>
      </c>
      <c r="Q3457">
        <v>530929.43000000005</v>
      </c>
      <c r="R3457" t="s">
        <v>95</v>
      </c>
      <c r="S3457">
        <v>0.14560000000000001</v>
      </c>
      <c r="T3457" s="29">
        <v>56972.57</v>
      </c>
      <c r="U3457" s="29">
        <v>41077.160000000003</v>
      </c>
      <c r="V3457" s="29">
        <v>432879.7</v>
      </c>
    </row>
    <row r="3458" spans="1:22" ht="14.6" x14ac:dyDescent="0.4">
      <c r="A3458" t="s">
        <v>13687</v>
      </c>
      <c r="B3458" t="s">
        <v>13688</v>
      </c>
      <c r="C3458" t="s">
        <v>184</v>
      </c>
      <c r="D3458" t="s">
        <v>382</v>
      </c>
      <c r="E3458" t="s">
        <v>382</v>
      </c>
      <c r="F3458" t="s">
        <v>8881</v>
      </c>
      <c r="G3458" t="s">
        <v>1574</v>
      </c>
      <c r="H3458" t="s">
        <v>3350</v>
      </c>
      <c r="I3458" t="s">
        <v>970</v>
      </c>
      <c r="J3458" t="s">
        <v>11671</v>
      </c>
      <c r="K3458" t="s">
        <v>3268</v>
      </c>
      <c r="L3458" t="s">
        <v>222</v>
      </c>
      <c r="M3458" t="s">
        <v>121</v>
      </c>
      <c r="N3458" t="s">
        <v>108</v>
      </c>
      <c r="O3458" t="s">
        <v>94</v>
      </c>
      <c r="P3458">
        <v>9014968</v>
      </c>
      <c r="Q3458">
        <v>1377470.74</v>
      </c>
      <c r="R3458" t="s">
        <v>95</v>
      </c>
      <c r="S3458">
        <v>0.15770000000000001</v>
      </c>
      <c r="T3458" s="29">
        <v>150634.1</v>
      </c>
      <c r="U3458" s="29">
        <v>64390.879999999997</v>
      </c>
      <c r="V3458" s="29">
        <v>1162445.76</v>
      </c>
    </row>
    <row r="3459" spans="1:22" ht="14.6" x14ac:dyDescent="0.4">
      <c r="A3459" t="s">
        <v>13689</v>
      </c>
      <c r="B3459" t="s">
        <v>13690</v>
      </c>
      <c r="C3459" t="s">
        <v>98</v>
      </c>
      <c r="D3459" t="s">
        <v>1084</v>
      </c>
      <c r="E3459" t="s">
        <v>1084</v>
      </c>
      <c r="F3459" t="s">
        <v>13691</v>
      </c>
      <c r="G3459" t="s">
        <v>1914</v>
      </c>
      <c r="H3459" t="s">
        <v>2571</v>
      </c>
      <c r="I3459" t="s">
        <v>369</v>
      </c>
      <c r="J3459" t="s">
        <v>9913</v>
      </c>
      <c r="K3459" t="s">
        <v>4319</v>
      </c>
      <c r="L3459" t="s">
        <v>91</v>
      </c>
      <c r="M3459" t="s">
        <v>107</v>
      </c>
      <c r="N3459" t="s">
        <v>93</v>
      </c>
      <c r="O3459" t="s">
        <v>94</v>
      </c>
      <c r="P3459">
        <v>186117232</v>
      </c>
      <c r="Q3459">
        <v>60340271.200000003</v>
      </c>
      <c r="R3459" t="s">
        <v>95</v>
      </c>
      <c r="S3459">
        <v>0.54069999999999996</v>
      </c>
      <c r="T3459" s="29">
        <v>27506882.920000002</v>
      </c>
      <c r="U3459" s="29">
        <v>1395863.63</v>
      </c>
      <c r="V3459" s="29">
        <v>31437524.649999999</v>
      </c>
    </row>
    <row r="3460" spans="1:22" ht="14.6" x14ac:dyDescent="0.4">
      <c r="A3460" t="s">
        <v>13692</v>
      </c>
      <c r="B3460" t="s">
        <v>13693</v>
      </c>
      <c r="C3460" t="s">
        <v>137</v>
      </c>
      <c r="D3460" t="s">
        <v>308</v>
      </c>
      <c r="E3460" t="s">
        <v>308</v>
      </c>
      <c r="F3460" t="s">
        <v>13694</v>
      </c>
      <c r="G3460" t="s">
        <v>955</v>
      </c>
      <c r="H3460" t="s">
        <v>1973</v>
      </c>
      <c r="I3460" t="s">
        <v>359</v>
      </c>
      <c r="J3460" t="s">
        <v>877</v>
      </c>
      <c r="K3460" t="s">
        <v>7123</v>
      </c>
      <c r="L3460" t="s">
        <v>765</v>
      </c>
      <c r="M3460" t="s">
        <v>134</v>
      </c>
      <c r="N3460" t="s">
        <v>108</v>
      </c>
      <c r="O3460" t="s">
        <v>94</v>
      </c>
      <c r="P3460">
        <v>55747614</v>
      </c>
      <c r="Q3460">
        <v>23006159.030000001</v>
      </c>
      <c r="R3460" t="s">
        <v>95</v>
      </c>
      <c r="S3460">
        <v>0.3276</v>
      </c>
      <c r="T3460" s="29">
        <v>6244539.25</v>
      </c>
      <c r="U3460" s="29">
        <v>1437724.42</v>
      </c>
      <c r="V3460" s="29">
        <v>15323895.359999999</v>
      </c>
    </row>
    <row r="3461" spans="1:22" ht="14.6" x14ac:dyDescent="0.4">
      <c r="A3461" t="s">
        <v>13695</v>
      </c>
      <c r="B3461" t="s">
        <v>13696</v>
      </c>
      <c r="C3461" t="s">
        <v>83</v>
      </c>
      <c r="D3461" t="s">
        <v>84</v>
      </c>
      <c r="E3461" t="s">
        <v>84</v>
      </c>
      <c r="F3461" t="s">
        <v>13697</v>
      </c>
      <c r="G3461" t="s">
        <v>7543</v>
      </c>
      <c r="H3461" t="s">
        <v>3594</v>
      </c>
      <c r="I3461" t="s">
        <v>7665</v>
      </c>
      <c r="J3461" t="s">
        <v>3658</v>
      </c>
      <c r="K3461" t="s">
        <v>5677</v>
      </c>
      <c r="L3461" t="s">
        <v>106</v>
      </c>
      <c r="M3461" t="s">
        <v>181</v>
      </c>
      <c r="N3461" t="s">
        <v>93</v>
      </c>
      <c r="O3461" t="s">
        <v>94</v>
      </c>
      <c r="P3461">
        <v>5907147</v>
      </c>
      <c r="Q3461">
        <v>893665.13</v>
      </c>
      <c r="R3461" t="s">
        <v>95</v>
      </c>
      <c r="S3461">
        <v>0.1237</v>
      </c>
      <c r="T3461" s="29">
        <v>109546.17</v>
      </c>
      <c r="U3461" s="29">
        <v>84467.13</v>
      </c>
      <c r="V3461" s="29">
        <v>699651.83</v>
      </c>
    </row>
    <row r="3462" spans="1:22" ht="14.6" x14ac:dyDescent="0.4">
      <c r="A3462" t="s">
        <v>13698</v>
      </c>
      <c r="B3462" t="s">
        <v>13699</v>
      </c>
      <c r="C3462" t="s">
        <v>155</v>
      </c>
      <c r="D3462" t="s">
        <v>156</v>
      </c>
      <c r="E3462" t="s">
        <v>156</v>
      </c>
      <c r="F3462" t="s">
        <v>13700</v>
      </c>
      <c r="G3462" t="s">
        <v>1127</v>
      </c>
      <c r="H3462" t="s">
        <v>2253</v>
      </c>
      <c r="I3462" t="s">
        <v>2916</v>
      </c>
      <c r="J3462" t="s">
        <v>628</v>
      </c>
      <c r="K3462" t="s">
        <v>1547</v>
      </c>
      <c r="L3462" t="s">
        <v>163</v>
      </c>
      <c r="M3462" t="s">
        <v>134</v>
      </c>
      <c r="N3462" t="s">
        <v>108</v>
      </c>
      <c r="O3462" t="s">
        <v>94</v>
      </c>
      <c r="P3462">
        <v>476575002</v>
      </c>
      <c r="Q3462">
        <v>284248796.5</v>
      </c>
      <c r="R3462" t="s">
        <v>109</v>
      </c>
      <c r="S3462">
        <v>0.42859999999999998</v>
      </c>
      <c r="T3462" s="29">
        <v>102643515.8</v>
      </c>
      <c r="U3462" s="29">
        <v>19536874.640000001</v>
      </c>
      <c r="V3462" s="29">
        <v>162068406.06</v>
      </c>
    </row>
    <row r="3463" spans="1:22" ht="14.6" x14ac:dyDescent="0.4">
      <c r="A3463" t="s">
        <v>13701</v>
      </c>
      <c r="B3463" t="s">
        <v>13702</v>
      </c>
      <c r="C3463" t="s">
        <v>205</v>
      </c>
      <c r="D3463" t="s">
        <v>382</v>
      </c>
      <c r="E3463" t="s">
        <v>382</v>
      </c>
      <c r="F3463" t="s">
        <v>13703</v>
      </c>
      <c r="G3463" t="s">
        <v>700</v>
      </c>
      <c r="H3463" t="s">
        <v>6319</v>
      </c>
      <c r="I3463" t="s">
        <v>282</v>
      </c>
      <c r="J3463" t="s">
        <v>932</v>
      </c>
      <c r="K3463" t="s">
        <v>2305</v>
      </c>
      <c r="L3463" t="s">
        <v>657</v>
      </c>
      <c r="M3463" t="s">
        <v>121</v>
      </c>
      <c r="N3463" t="s">
        <v>108</v>
      </c>
      <c r="O3463" t="s">
        <v>94</v>
      </c>
      <c r="P3463">
        <v>3909155</v>
      </c>
      <c r="Q3463">
        <v>1194675.33</v>
      </c>
      <c r="R3463" t="s">
        <v>95</v>
      </c>
      <c r="S3463">
        <v>0.32650000000000001</v>
      </c>
      <c r="T3463" s="29">
        <v>359304.72</v>
      </c>
      <c r="U3463" s="29">
        <v>49758.95</v>
      </c>
      <c r="V3463" s="29">
        <v>785611.66</v>
      </c>
    </row>
    <row r="3464" spans="1:22" ht="14.6" x14ac:dyDescent="0.4">
      <c r="A3464" t="s">
        <v>13704</v>
      </c>
      <c r="B3464" t="s">
        <v>13705</v>
      </c>
      <c r="C3464" t="s">
        <v>184</v>
      </c>
      <c r="D3464" t="s">
        <v>382</v>
      </c>
      <c r="E3464" t="s">
        <v>382</v>
      </c>
      <c r="F3464" t="s">
        <v>13706</v>
      </c>
      <c r="G3464" t="s">
        <v>822</v>
      </c>
      <c r="H3464" t="s">
        <v>869</v>
      </c>
      <c r="I3464" t="s">
        <v>1427</v>
      </c>
      <c r="J3464" t="s">
        <v>4033</v>
      </c>
      <c r="K3464" t="s">
        <v>568</v>
      </c>
      <c r="L3464" t="s">
        <v>222</v>
      </c>
      <c r="M3464" t="s">
        <v>121</v>
      </c>
      <c r="N3464" t="s">
        <v>108</v>
      </c>
      <c r="O3464" t="s">
        <v>94</v>
      </c>
      <c r="P3464">
        <v>6111478</v>
      </c>
      <c r="Q3464">
        <v>683912.33</v>
      </c>
      <c r="R3464" t="s">
        <v>95</v>
      </c>
      <c r="S3464">
        <v>0.22950000000000001</v>
      </c>
      <c r="T3464" s="29">
        <v>99576.31</v>
      </c>
      <c r="U3464" s="29">
        <v>60952.97</v>
      </c>
      <c r="V3464" s="29">
        <v>523383.05</v>
      </c>
    </row>
    <row r="3465" spans="1:22" ht="14.6" x14ac:dyDescent="0.4">
      <c r="A3465" t="s">
        <v>13707</v>
      </c>
      <c r="B3465" t="s">
        <v>13708</v>
      </c>
      <c r="C3465" t="s">
        <v>137</v>
      </c>
      <c r="D3465" t="s">
        <v>126</v>
      </c>
      <c r="E3465" t="s">
        <v>126</v>
      </c>
      <c r="F3465" t="s">
        <v>13709</v>
      </c>
      <c r="G3465" t="s">
        <v>1449</v>
      </c>
      <c r="H3465" t="s">
        <v>1371</v>
      </c>
      <c r="I3465" t="s">
        <v>3450</v>
      </c>
      <c r="J3465" t="s">
        <v>883</v>
      </c>
      <c r="K3465" t="s">
        <v>1632</v>
      </c>
      <c r="L3465" t="s">
        <v>765</v>
      </c>
      <c r="M3465" t="s">
        <v>134</v>
      </c>
      <c r="N3465" t="s">
        <v>108</v>
      </c>
      <c r="O3465" t="s">
        <v>94</v>
      </c>
      <c r="P3465">
        <v>24728519</v>
      </c>
      <c r="Q3465">
        <v>2069245.27</v>
      </c>
      <c r="R3465" t="s">
        <v>122</v>
      </c>
      <c r="S3465">
        <v>0.1288</v>
      </c>
      <c r="T3465" s="29">
        <v>183834.28</v>
      </c>
      <c r="U3465" s="29">
        <v>29642.07</v>
      </c>
      <c r="V3465" s="29">
        <v>1855768.92</v>
      </c>
    </row>
    <row r="3466" spans="1:22" ht="14.6" x14ac:dyDescent="0.4">
      <c r="A3466" t="s">
        <v>13710</v>
      </c>
      <c r="B3466" t="s">
        <v>13711</v>
      </c>
      <c r="C3466" t="s">
        <v>112</v>
      </c>
      <c r="D3466" t="s">
        <v>471</v>
      </c>
      <c r="E3466" t="s">
        <v>471</v>
      </c>
      <c r="F3466" t="s">
        <v>13712</v>
      </c>
      <c r="G3466" t="s">
        <v>13713</v>
      </c>
      <c r="H3466" t="s">
        <v>5859</v>
      </c>
      <c r="I3466" t="s">
        <v>2613</v>
      </c>
      <c r="J3466" t="s">
        <v>505</v>
      </c>
      <c r="K3466" t="s">
        <v>4546</v>
      </c>
      <c r="L3466" t="s">
        <v>120</v>
      </c>
      <c r="M3466" t="s">
        <v>223</v>
      </c>
      <c r="N3466" t="s">
        <v>108</v>
      </c>
      <c r="O3466" t="s">
        <v>94</v>
      </c>
      <c r="P3466">
        <v>32507033</v>
      </c>
      <c r="Q3466">
        <v>7515167.3099999996</v>
      </c>
      <c r="R3466" t="s">
        <v>95</v>
      </c>
      <c r="S3466">
        <v>0.25700000000000001</v>
      </c>
      <c r="T3466" s="29">
        <v>1303036.51</v>
      </c>
      <c r="U3466" s="29">
        <v>733980.12</v>
      </c>
      <c r="V3466" s="29">
        <v>5478150.6799999997</v>
      </c>
    </row>
    <row r="3467" spans="1:22" ht="14.6" x14ac:dyDescent="0.4">
      <c r="A3467" t="s">
        <v>13714</v>
      </c>
      <c r="B3467" t="s">
        <v>13715</v>
      </c>
      <c r="C3467" t="s">
        <v>288</v>
      </c>
      <c r="D3467" t="s">
        <v>289</v>
      </c>
      <c r="E3467" t="s">
        <v>289</v>
      </c>
      <c r="F3467" t="s">
        <v>13716</v>
      </c>
      <c r="G3467" t="s">
        <v>7498</v>
      </c>
      <c r="H3467" t="s">
        <v>274</v>
      </c>
      <c r="I3467" t="s">
        <v>2218</v>
      </c>
      <c r="J3467" t="s">
        <v>1170</v>
      </c>
      <c r="K3467" t="s">
        <v>200</v>
      </c>
      <c r="L3467" t="s">
        <v>92</v>
      </c>
      <c r="M3467" t="s">
        <v>297</v>
      </c>
      <c r="N3467" t="s">
        <v>93</v>
      </c>
      <c r="O3467" t="s">
        <v>94</v>
      </c>
      <c r="P3467">
        <v>193259920</v>
      </c>
      <c r="Q3467">
        <v>183596924</v>
      </c>
      <c r="R3467" t="s">
        <v>109</v>
      </c>
      <c r="S3467">
        <v>0.61950000000000005</v>
      </c>
      <c r="T3467" s="29">
        <v>107273902.33</v>
      </c>
      <c r="U3467" s="29">
        <v>2042156.88</v>
      </c>
      <c r="V3467" s="29">
        <v>74280864.790000007</v>
      </c>
    </row>
    <row r="3468" spans="1:22" ht="14.6" x14ac:dyDescent="0.4">
      <c r="A3468" t="s">
        <v>13717</v>
      </c>
      <c r="B3468" t="s">
        <v>13718</v>
      </c>
      <c r="C3468" t="s">
        <v>155</v>
      </c>
      <c r="D3468" t="s">
        <v>156</v>
      </c>
      <c r="E3468" t="s">
        <v>156</v>
      </c>
      <c r="F3468" t="s">
        <v>13719</v>
      </c>
      <c r="G3468" t="s">
        <v>3405</v>
      </c>
      <c r="H3468" t="s">
        <v>4325</v>
      </c>
      <c r="I3468" t="s">
        <v>1982</v>
      </c>
      <c r="J3468" t="s">
        <v>3441</v>
      </c>
      <c r="K3468" t="s">
        <v>5105</v>
      </c>
      <c r="L3468" t="s">
        <v>144</v>
      </c>
      <c r="M3468" t="s">
        <v>134</v>
      </c>
      <c r="N3468" t="s">
        <v>93</v>
      </c>
      <c r="O3468" t="s">
        <v>94</v>
      </c>
      <c r="P3468">
        <v>87597684</v>
      </c>
      <c r="Q3468">
        <v>10799808.32</v>
      </c>
      <c r="R3468" t="s">
        <v>109</v>
      </c>
      <c r="S3468">
        <v>0.67800000000000005</v>
      </c>
      <c r="T3468" s="29">
        <v>6748050.5800000001</v>
      </c>
      <c r="U3468" s="29">
        <v>986383.07</v>
      </c>
      <c r="V3468" s="29">
        <v>3065374.67</v>
      </c>
    </row>
    <row r="3469" spans="1:22" ht="14.6" x14ac:dyDescent="0.4">
      <c r="A3469" t="s">
        <v>13720</v>
      </c>
      <c r="B3469" t="s">
        <v>13721</v>
      </c>
      <c r="C3469" t="s">
        <v>83</v>
      </c>
      <c r="D3469" t="s">
        <v>84</v>
      </c>
      <c r="E3469" t="s">
        <v>84</v>
      </c>
      <c r="F3469" t="s">
        <v>13722</v>
      </c>
      <c r="G3469" t="s">
        <v>3159</v>
      </c>
      <c r="H3469" t="s">
        <v>6142</v>
      </c>
      <c r="I3469" t="s">
        <v>2423</v>
      </c>
      <c r="J3469" t="s">
        <v>2125</v>
      </c>
      <c r="K3469" t="s">
        <v>1289</v>
      </c>
      <c r="L3469" t="s">
        <v>163</v>
      </c>
      <c r="M3469" t="s">
        <v>92</v>
      </c>
      <c r="N3469" t="s">
        <v>108</v>
      </c>
      <c r="O3469" t="s">
        <v>94</v>
      </c>
      <c r="P3469">
        <v>1022672</v>
      </c>
      <c r="Q3469">
        <v>105668.03</v>
      </c>
      <c r="R3469" t="s">
        <v>122</v>
      </c>
      <c r="S3469">
        <v>0.23</v>
      </c>
      <c r="T3469" s="29">
        <v>20692.22</v>
      </c>
      <c r="U3469" s="29">
        <v>10032.209999999999</v>
      </c>
      <c r="V3469" s="29">
        <v>74943.600000000006</v>
      </c>
    </row>
    <row r="3470" spans="1:22" ht="14.6" x14ac:dyDescent="0.4">
      <c r="A3470" t="s">
        <v>13723</v>
      </c>
      <c r="B3470" t="s">
        <v>13724</v>
      </c>
      <c r="C3470" t="s">
        <v>83</v>
      </c>
      <c r="D3470" t="s">
        <v>84</v>
      </c>
      <c r="E3470" t="s">
        <v>84</v>
      </c>
      <c r="F3470" t="s">
        <v>13725</v>
      </c>
      <c r="G3470" t="s">
        <v>1484</v>
      </c>
      <c r="H3470" t="s">
        <v>2827</v>
      </c>
      <c r="I3470" t="s">
        <v>1606</v>
      </c>
      <c r="J3470" t="s">
        <v>5257</v>
      </c>
      <c r="K3470" t="s">
        <v>584</v>
      </c>
      <c r="L3470" t="s">
        <v>106</v>
      </c>
      <c r="M3470" t="s">
        <v>92</v>
      </c>
      <c r="N3470" t="s">
        <v>108</v>
      </c>
      <c r="O3470" t="s">
        <v>94</v>
      </c>
      <c r="P3470">
        <v>3496984</v>
      </c>
      <c r="Q3470">
        <v>1273490.3600000001</v>
      </c>
      <c r="R3470" t="s">
        <v>95</v>
      </c>
      <c r="S3470">
        <v>0.18870000000000001</v>
      </c>
      <c r="T3470" s="29">
        <v>170225.91</v>
      </c>
      <c r="U3470" s="29">
        <v>16643.7</v>
      </c>
      <c r="V3470" s="29">
        <v>1086620.75</v>
      </c>
    </row>
    <row r="3471" spans="1:22" ht="14.6" x14ac:dyDescent="0.4">
      <c r="A3471" t="s">
        <v>13726</v>
      </c>
      <c r="B3471" t="s">
        <v>13727</v>
      </c>
      <c r="C3471" t="s">
        <v>83</v>
      </c>
      <c r="D3471" t="s">
        <v>166</v>
      </c>
      <c r="E3471" t="s">
        <v>166</v>
      </c>
      <c r="F3471" t="s">
        <v>13728</v>
      </c>
      <c r="G3471" t="s">
        <v>2014</v>
      </c>
      <c r="H3471" t="s">
        <v>7985</v>
      </c>
      <c r="I3471" t="s">
        <v>3194</v>
      </c>
      <c r="J3471" t="s">
        <v>1489</v>
      </c>
      <c r="K3471" t="s">
        <v>7503</v>
      </c>
      <c r="L3471" t="s">
        <v>144</v>
      </c>
      <c r="M3471" t="s">
        <v>92</v>
      </c>
      <c r="N3471" t="s">
        <v>108</v>
      </c>
      <c r="O3471" t="s">
        <v>94</v>
      </c>
      <c r="P3471">
        <v>864244</v>
      </c>
      <c r="Q3471">
        <v>243481.03</v>
      </c>
      <c r="R3471" t="s">
        <v>95</v>
      </c>
      <c r="S3471">
        <v>0.28899999999999998</v>
      </c>
      <c r="T3471" s="29">
        <v>51269.81</v>
      </c>
      <c r="U3471" s="29">
        <v>14099.99</v>
      </c>
      <c r="V3471" s="29">
        <v>178111.23</v>
      </c>
    </row>
    <row r="3472" spans="1:22" ht="14.6" x14ac:dyDescent="0.4">
      <c r="A3472" t="s">
        <v>13729</v>
      </c>
      <c r="B3472" t="s">
        <v>13730</v>
      </c>
      <c r="C3472" t="s">
        <v>83</v>
      </c>
      <c r="D3472" t="s">
        <v>84</v>
      </c>
      <c r="E3472" t="s">
        <v>84</v>
      </c>
      <c r="F3472" t="s">
        <v>13731</v>
      </c>
      <c r="G3472" t="s">
        <v>1981</v>
      </c>
      <c r="H3472" t="s">
        <v>861</v>
      </c>
      <c r="I3472" t="s">
        <v>89</v>
      </c>
      <c r="J3472" t="s">
        <v>4142</v>
      </c>
      <c r="K3472" t="s">
        <v>6052</v>
      </c>
      <c r="L3472" t="s">
        <v>163</v>
      </c>
      <c r="M3472" t="s">
        <v>134</v>
      </c>
      <c r="N3472" t="s">
        <v>108</v>
      </c>
      <c r="O3472" t="s">
        <v>94</v>
      </c>
      <c r="P3472">
        <v>1205300</v>
      </c>
      <c r="Q3472">
        <v>109256.35</v>
      </c>
      <c r="R3472" t="s">
        <v>95</v>
      </c>
      <c r="S3472">
        <v>0.1807</v>
      </c>
      <c r="T3472" s="29">
        <v>19415.54</v>
      </c>
      <c r="U3472" s="29">
        <v>1135.5899999999999</v>
      </c>
      <c r="V3472" s="29">
        <v>88705.22</v>
      </c>
    </row>
    <row r="3473" spans="1:22" ht="14.6" x14ac:dyDescent="0.4">
      <c r="A3473" t="s">
        <v>13732</v>
      </c>
      <c r="B3473" t="s">
        <v>13733</v>
      </c>
      <c r="C3473" t="s">
        <v>137</v>
      </c>
      <c r="D3473" t="s">
        <v>126</v>
      </c>
      <c r="E3473" t="s">
        <v>126</v>
      </c>
      <c r="F3473" t="s">
        <v>13734</v>
      </c>
      <c r="G3473" t="s">
        <v>4435</v>
      </c>
      <c r="H3473" t="s">
        <v>5150</v>
      </c>
      <c r="I3473" t="s">
        <v>1411</v>
      </c>
      <c r="J3473" t="s">
        <v>5840</v>
      </c>
      <c r="K3473" t="s">
        <v>1959</v>
      </c>
      <c r="L3473" t="s">
        <v>765</v>
      </c>
      <c r="M3473" t="s">
        <v>134</v>
      </c>
      <c r="N3473" t="s">
        <v>108</v>
      </c>
      <c r="O3473" t="s">
        <v>94</v>
      </c>
      <c r="P3473">
        <v>5175513</v>
      </c>
      <c r="Q3473">
        <v>256680.57</v>
      </c>
      <c r="R3473" t="s">
        <v>95</v>
      </c>
      <c r="S3473">
        <v>0.18770000000000001</v>
      </c>
      <c r="T3473" s="29">
        <v>30248.19</v>
      </c>
      <c r="U3473" s="29">
        <v>20116.330000000002</v>
      </c>
      <c r="V3473" s="29">
        <v>206316.05</v>
      </c>
    </row>
    <row r="3474" spans="1:22" ht="14.6" x14ac:dyDescent="0.4">
      <c r="A3474" t="s">
        <v>13735</v>
      </c>
      <c r="B3474" t="s">
        <v>13736</v>
      </c>
      <c r="C3474" t="s">
        <v>137</v>
      </c>
      <c r="D3474" t="s">
        <v>308</v>
      </c>
      <c r="E3474" t="s">
        <v>308</v>
      </c>
      <c r="F3474" t="s">
        <v>13737</v>
      </c>
      <c r="G3474" t="s">
        <v>2389</v>
      </c>
      <c r="H3474" t="s">
        <v>5534</v>
      </c>
      <c r="I3474" t="s">
        <v>5034</v>
      </c>
      <c r="J3474" t="s">
        <v>3416</v>
      </c>
      <c r="K3474" t="s">
        <v>484</v>
      </c>
      <c r="L3474" t="s">
        <v>144</v>
      </c>
      <c r="M3474" t="s">
        <v>134</v>
      </c>
      <c r="N3474" t="s">
        <v>108</v>
      </c>
      <c r="O3474" t="s">
        <v>94</v>
      </c>
      <c r="P3474">
        <v>37490736</v>
      </c>
      <c r="Q3474">
        <v>11123896.67</v>
      </c>
      <c r="R3474" t="s">
        <v>95</v>
      </c>
      <c r="S3474">
        <v>0.2306</v>
      </c>
      <c r="T3474" s="29">
        <v>2362860.41</v>
      </c>
      <c r="U3474" s="29">
        <v>464375.41</v>
      </c>
      <c r="V3474" s="29">
        <v>8296660.8499999996</v>
      </c>
    </row>
    <row r="3475" spans="1:22" ht="14.6" x14ac:dyDescent="0.4">
      <c r="A3475" t="s">
        <v>13738</v>
      </c>
      <c r="B3475" t="s">
        <v>13739</v>
      </c>
      <c r="C3475" t="s">
        <v>205</v>
      </c>
      <c r="D3475" t="s">
        <v>206</v>
      </c>
      <c r="E3475" t="s">
        <v>206</v>
      </c>
      <c r="F3475" t="s">
        <v>13740</v>
      </c>
      <c r="G3475" t="s">
        <v>3025</v>
      </c>
      <c r="H3475" t="s">
        <v>481</v>
      </c>
      <c r="I3475" t="s">
        <v>1443</v>
      </c>
      <c r="J3475" t="s">
        <v>4221</v>
      </c>
      <c r="K3475" t="s">
        <v>7756</v>
      </c>
      <c r="L3475" t="s">
        <v>657</v>
      </c>
      <c r="M3475" t="s">
        <v>121</v>
      </c>
      <c r="N3475" t="s">
        <v>108</v>
      </c>
      <c r="O3475" t="s">
        <v>94</v>
      </c>
      <c r="P3475">
        <v>3651235</v>
      </c>
      <c r="Q3475">
        <v>242540.44</v>
      </c>
      <c r="R3475" t="s">
        <v>95</v>
      </c>
      <c r="S3475">
        <v>0.2306</v>
      </c>
      <c r="T3475" s="29">
        <v>33845.54</v>
      </c>
      <c r="U3475" s="29">
        <v>9026.7099999999991</v>
      </c>
      <c r="V3475" s="29">
        <v>199668.19</v>
      </c>
    </row>
    <row r="3476" spans="1:22" ht="14.6" x14ac:dyDescent="0.4">
      <c r="A3476" t="s">
        <v>13741</v>
      </c>
      <c r="B3476" t="s">
        <v>13742</v>
      </c>
      <c r="C3476" t="s">
        <v>98</v>
      </c>
      <c r="D3476" t="s">
        <v>195</v>
      </c>
      <c r="E3476" t="s">
        <v>195</v>
      </c>
      <c r="F3476" t="s">
        <v>7850</v>
      </c>
      <c r="G3476" t="s">
        <v>4944</v>
      </c>
      <c r="H3476" t="s">
        <v>1733</v>
      </c>
      <c r="I3476" t="s">
        <v>560</v>
      </c>
      <c r="J3476" t="s">
        <v>1793</v>
      </c>
      <c r="K3476" t="s">
        <v>1881</v>
      </c>
      <c r="L3476" t="s">
        <v>832</v>
      </c>
      <c r="M3476" t="s">
        <v>202</v>
      </c>
      <c r="N3476" t="s">
        <v>108</v>
      </c>
      <c r="O3476" t="s">
        <v>94</v>
      </c>
      <c r="P3476">
        <v>148554010</v>
      </c>
      <c r="Q3476">
        <v>30761264.030000001</v>
      </c>
      <c r="R3476" t="s">
        <v>95</v>
      </c>
      <c r="S3476">
        <v>0.35970000000000002</v>
      </c>
      <c r="T3476" s="29">
        <v>9919081.2400000002</v>
      </c>
      <c r="U3476" s="29">
        <v>559180.75</v>
      </c>
      <c r="V3476" s="29">
        <v>20283002.039999999</v>
      </c>
    </row>
    <row r="3477" spans="1:22" ht="14.6" x14ac:dyDescent="0.4">
      <c r="A3477" t="s">
        <v>13743</v>
      </c>
      <c r="B3477" t="s">
        <v>13744</v>
      </c>
      <c r="C3477" t="s">
        <v>205</v>
      </c>
      <c r="D3477" t="s">
        <v>382</v>
      </c>
      <c r="E3477" t="s">
        <v>382</v>
      </c>
      <c r="F3477" t="s">
        <v>13745</v>
      </c>
      <c r="G3477" t="s">
        <v>4496</v>
      </c>
      <c r="H3477" t="s">
        <v>5504</v>
      </c>
      <c r="I3477" t="s">
        <v>6637</v>
      </c>
      <c r="J3477" t="s">
        <v>1758</v>
      </c>
      <c r="K3477" t="s">
        <v>2453</v>
      </c>
      <c r="L3477" t="s">
        <v>444</v>
      </c>
      <c r="M3477" t="s">
        <v>121</v>
      </c>
      <c r="N3477" t="s">
        <v>108</v>
      </c>
      <c r="O3477" t="s">
        <v>94</v>
      </c>
      <c r="P3477">
        <v>1550239</v>
      </c>
      <c r="Q3477">
        <v>183733.55</v>
      </c>
      <c r="R3477" t="s">
        <v>95</v>
      </c>
      <c r="S3477">
        <v>0.1694</v>
      </c>
      <c r="T3477" s="29">
        <v>22185.08</v>
      </c>
      <c r="U3477" s="29">
        <v>5926.4</v>
      </c>
      <c r="V3477" s="29">
        <v>155622.07</v>
      </c>
    </row>
    <row r="3478" spans="1:22" ht="14.6" x14ac:dyDescent="0.4">
      <c r="A3478" t="s">
        <v>13746</v>
      </c>
      <c r="B3478" t="s">
        <v>13747</v>
      </c>
      <c r="C3478" t="s">
        <v>125</v>
      </c>
      <c r="D3478" t="s">
        <v>308</v>
      </c>
      <c r="E3478" t="s">
        <v>308</v>
      </c>
      <c r="F3478" t="s">
        <v>13748</v>
      </c>
      <c r="G3478" t="s">
        <v>1286</v>
      </c>
      <c r="H3478" t="s">
        <v>3084</v>
      </c>
      <c r="I3478" t="s">
        <v>1588</v>
      </c>
      <c r="J3478" t="s">
        <v>3422</v>
      </c>
      <c r="K3478" t="s">
        <v>3371</v>
      </c>
      <c r="L3478" t="s">
        <v>133</v>
      </c>
      <c r="M3478" t="s">
        <v>134</v>
      </c>
      <c r="N3478" t="s">
        <v>93</v>
      </c>
      <c r="O3478" t="s">
        <v>94</v>
      </c>
      <c r="P3478">
        <v>100676801</v>
      </c>
      <c r="Q3478">
        <v>5642314.6500000004</v>
      </c>
      <c r="R3478" t="s">
        <v>109</v>
      </c>
      <c r="S3478">
        <v>0.54920000000000002</v>
      </c>
      <c r="T3478" s="29">
        <v>2873242.72</v>
      </c>
      <c r="U3478" s="29">
        <v>140837.35999999999</v>
      </c>
      <c r="V3478" s="29">
        <v>2628234.5699999998</v>
      </c>
    </row>
    <row r="3479" spans="1:22" ht="14.6" x14ac:dyDescent="0.4">
      <c r="A3479" t="s">
        <v>13749</v>
      </c>
      <c r="B3479" t="s">
        <v>13750</v>
      </c>
      <c r="C3479" t="s">
        <v>83</v>
      </c>
      <c r="D3479" t="s">
        <v>166</v>
      </c>
      <c r="E3479" t="s">
        <v>166</v>
      </c>
      <c r="F3479" t="s">
        <v>13751</v>
      </c>
      <c r="G3479" t="s">
        <v>3401</v>
      </c>
      <c r="H3479" t="s">
        <v>3618</v>
      </c>
      <c r="I3479" t="s">
        <v>257</v>
      </c>
      <c r="J3479" t="s">
        <v>1653</v>
      </c>
      <c r="K3479" t="s">
        <v>2423</v>
      </c>
      <c r="L3479" t="s">
        <v>163</v>
      </c>
      <c r="M3479" t="s">
        <v>92</v>
      </c>
      <c r="N3479" t="s">
        <v>108</v>
      </c>
      <c r="O3479" t="s">
        <v>94</v>
      </c>
      <c r="P3479">
        <v>1468687</v>
      </c>
      <c r="Q3479">
        <v>194791.62</v>
      </c>
      <c r="R3479" t="s">
        <v>95</v>
      </c>
      <c r="S3479">
        <v>0.33029999999999998</v>
      </c>
      <c r="T3479" s="29">
        <v>56537.5</v>
      </c>
      <c r="U3479" s="29">
        <v>3380.53</v>
      </c>
      <c r="V3479" s="29">
        <v>134873.59</v>
      </c>
    </row>
    <row r="3480" spans="1:22" ht="14.6" x14ac:dyDescent="0.4">
      <c r="A3480" t="s">
        <v>13752</v>
      </c>
      <c r="B3480" t="s">
        <v>13753</v>
      </c>
      <c r="C3480" t="s">
        <v>205</v>
      </c>
      <c r="D3480" t="s">
        <v>206</v>
      </c>
      <c r="E3480" t="s">
        <v>206</v>
      </c>
      <c r="F3480" t="s">
        <v>13754</v>
      </c>
      <c r="G3480" t="s">
        <v>13660</v>
      </c>
      <c r="H3480" t="s">
        <v>2986</v>
      </c>
      <c r="I3480" t="s">
        <v>3334</v>
      </c>
      <c r="J3480" t="s">
        <v>2750</v>
      </c>
      <c r="K3480" t="s">
        <v>7248</v>
      </c>
      <c r="L3480" t="s">
        <v>657</v>
      </c>
      <c r="M3480" t="s">
        <v>121</v>
      </c>
      <c r="N3480" t="s">
        <v>93</v>
      </c>
      <c r="O3480" t="s">
        <v>94</v>
      </c>
      <c r="P3480">
        <v>1236550</v>
      </c>
      <c r="Q3480">
        <v>299327.15000000002</v>
      </c>
      <c r="R3480" t="s">
        <v>95</v>
      </c>
      <c r="S3480">
        <v>0.2152</v>
      </c>
      <c r="T3480" s="29">
        <v>50465.919999999998</v>
      </c>
      <c r="U3480" s="29">
        <v>19911.16</v>
      </c>
      <c r="V3480" s="29">
        <v>228950.07</v>
      </c>
    </row>
    <row r="3481" spans="1:22" ht="14.6" x14ac:dyDescent="0.4">
      <c r="A3481" t="s">
        <v>13755</v>
      </c>
      <c r="B3481" t="s">
        <v>13756</v>
      </c>
      <c r="C3481" t="s">
        <v>83</v>
      </c>
      <c r="D3481" t="s">
        <v>166</v>
      </c>
      <c r="E3481" t="s">
        <v>166</v>
      </c>
      <c r="F3481" t="s">
        <v>13757</v>
      </c>
      <c r="G3481" t="s">
        <v>5280</v>
      </c>
      <c r="H3481" t="s">
        <v>3198</v>
      </c>
      <c r="I3481" t="s">
        <v>4056</v>
      </c>
      <c r="J3481" t="s">
        <v>1350</v>
      </c>
      <c r="K3481" t="s">
        <v>6142</v>
      </c>
      <c r="L3481" t="s">
        <v>91</v>
      </c>
      <c r="M3481" t="s">
        <v>92</v>
      </c>
      <c r="N3481" t="s">
        <v>108</v>
      </c>
      <c r="O3481" t="s">
        <v>94</v>
      </c>
      <c r="P3481">
        <v>5447989</v>
      </c>
      <c r="Q3481">
        <v>378358.1</v>
      </c>
      <c r="R3481" t="s">
        <v>95</v>
      </c>
      <c r="S3481">
        <v>0.13159999999999999</v>
      </c>
      <c r="T3481" s="29">
        <v>46792.71</v>
      </c>
      <c r="U3481" s="29">
        <v>16383</v>
      </c>
      <c r="V3481" s="29">
        <v>315182.39</v>
      </c>
    </row>
    <row r="3482" spans="1:22" ht="14.6" x14ac:dyDescent="0.4">
      <c r="A3482" t="s">
        <v>13758</v>
      </c>
      <c r="B3482" t="s">
        <v>13759</v>
      </c>
      <c r="C3482" t="s">
        <v>125</v>
      </c>
      <c r="D3482" t="s">
        <v>126</v>
      </c>
      <c r="E3482" t="s">
        <v>126</v>
      </c>
      <c r="F3482" t="s">
        <v>13760</v>
      </c>
      <c r="G3482" t="s">
        <v>4336</v>
      </c>
      <c r="H3482" t="s">
        <v>4681</v>
      </c>
      <c r="I3482" t="s">
        <v>9772</v>
      </c>
      <c r="J3482" t="s">
        <v>1490</v>
      </c>
      <c r="K3482" t="s">
        <v>1858</v>
      </c>
      <c r="L3482" t="s">
        <v>144</v>
      </c>
      <c r="M3482" t="s">
        <v>134</v>
      </c>
      <c r="N3482" t="s">
        <v>108</v>
      </c>
      <c r="O3482" t="s">
        <v>94</v>
      </c>
      <c r="P3482">
        <v>196856143</v>
      </c>
      <c r="Q3482">
        <v>18905651.449999999</v>
      </c>
      <c r="R3482" t="s">
        <v>285</v>
      </c>
      <c r="S3482">
        <v>0.40820000000000001</v>
      </c>
      <c r="T3482" s="29">
        <v>5106979.9400000004</v>
      </c>
      <c r="U3482" s="29">
        <v>1131984.49</v>
      </c>
      <c r="V3482" s="29">
        <v>12666687.02</v>
      </c>
    </row>
    <row r="3483" spans="1:22" ht="14.6" x14ac:dyDescent="0.4">
      <c r="A3483" t="s">
        <v>13761</v>
      </c>
      <c r="B3483" t="s">
        <v>13762</v>
      </c>
      <c r="C3483" t="s">
        <v>112</v>
      </c>
      <c r="D3483" t="s">
        <v>471</v>
      </c>
      <c r="E3483" t="s">
        <v>471</v>
      </c>
      <c r="F3483" t="s">
        <v>13763</v>
      </c>
      <c r="G3483" t="s">
        <v>2407</v>
      </c>
      <c r="H3483" t="s">
        <v>6306</v>
      </c>
      <c r="I3483" t="s">
        <v>5003</v>
      </c>
      <c r="J3483" t="s">
        <v>2528</v>
      </c>
      <c r="K3483" t="s">
        <v>7972</v>
      </c>
      <c r="L3483" t="s">
        <v>120</v>
      </c>
      <c r="M3483" t="s">
        <v>223</v>
      </c>
      <c r="N3483" t="s">
        <v>108</v>
      </c>
      <c r="O3483" t="s">
        <v>94</v>
      </c>
      <c r="P3483">
        <v>32455961</v>
      </c>
      <c r="Q3483">
        <v>5312216.34</v>
      </c>
      <c r="R3483" t="s">
        <v>95</v>
      </c>
      <c r="S3483">
        <v>0.43590000000000001</v>
      </c>
      <c r="T3483" s="29">
        <v>2000796.75</v>
      </c>
      <c r="U3483" s="29">
        <v>291781.09999999998</v>
      </c>
      <c r="V3483" s="29">
        <v>3019638.49</v>
      </c>
    </row>
    <row r="3484" spans="1:22" ht="14.6" x14ac:dyDescent="0.4">
      <c r="A3484" t="s">
        <v>13764</v>
      </c>
      <c r="B3484" t="s">
        <v>13765</v>
      </c>
      <c r="C3484" t="s">
        <v>155</v>
      </c>
      <c r="D3484" t="s">
        <v>251</v>
      </c>
      <c r="E3484" t="s">
        <v>251</v>
      </c>
      <c r="F3484" t="s">
        <v>13766</v>
      </c>
      <c r="G3484" t="s">
        <v>13150</v>
      </c>
      <c r="H3484" t="s">
        <v>3579</v>
      </c>
      <c r="I3484" t="s">
        <v>943</v>
      </c>
      <c r="J3484" t="s">
        <v>11284</v>
      </c>
      <c r="K3484" t="s">
        <v>3908</v>
      </c>
      <c r="L3484" t="s">
        <v>413</v>
      </c>
      <c r="M3484" t="s">
        <v>134</v>
      </c>
      <c r="N3484" t="s">
        <v>108</v>
      </c>
      <c r="O3484" t="s">
        <v>94</v>
      </c>
      <c r="P3484">
        <v>109550450</v>
      </c>
      <c r="Q3484">
        <v>18243059.030000001</v>
      </c>
      <c r="R3484" t="s">
        <v>285</v>
      </c>
      <c r="S3484">
        <v>0.49569999999999997</v>
      </c>
      <c r="T3484" s="29">
        <v>7013451.3099999996</v>
      </c>
      <c r="U3484" s="29">
        <v>608068.11</v>
      </c>
      <c r="V3484" s="29">
        <v>10621539.609999999</v>
      </c>
    </row>
    <row r="3485" spans="1:22" ht="14.6" x14ac:dyDescent="0.4">
      <c r="A3485" t="s">
        <v>13767</v>
      </c>
      <c r="B3485" t="s">
        <v>13768</v>
      </c>
      <c r="C3485" t="s">
        <v>288</v>
      </c>
      <c r="D3485" t="s">
        <v>391</v>
      </c>
      <c r="E3485" t="s">
        <v>391</v>
      </c>
      <c r="F3485" t="s">
        <v>13769</v>
      </c>
      <c r="G3485" t="s">
        <v>7314</v>
      </c>
      <c r="H3485" t="s">
        <v>2495</v>
      </c>
      <c r="I3485" t="s">
        <v>3293</v>
      </c>
      <c r="J3485" t="s">
        <v>8146</v>
      </c>
      <c r="K3485" t="s">
        <v>321</v>
      </c>
      <c r="L3485" t="s">
        <v>92</v>
      </c>
      <c r="M3485" t="s">
        <v>134</v>
      </c>
      <c r="N3485" t="s">
        <v>93</v>
      </c>
      <c r="O3485" t="s">
        <v>94</v>
      </c>
      <c r="P3485">
        <v>76622655</v>
      </c>
      <c r="Q3485">
        <v>5889529.1600000001</v>
      </c>
      <c r="R3485" t="s">
        <v>95</v>
      </c>
      <c r="S3485">
        <v>0.4047</v>
      </c>
      <c r="T3485" s="29">
        <v>2261054.3199999998</v>
      </c>
      <c r="U3485" s="29">
        <v>125500.04</v>
      </c>
      <c r="V3485" s="29">
        <v>3502974.8</v>
      </c>
    </row>
    <row r="3486" spans="1:22" ht="14.6" x14ac:dyDescent="0.4">
      <c r="A3486" t="s">
        <v>13770</v>
      </c>
      <c r="B3486" t="s">
        <v>13771</v>
      </c>
      <c r="C3486" t="s">
        <v>1</v>
      </c>
      <c r="D3486" t="s">
        <v>84</v>
      </c>
      <c r="E3486" t="s">
        <v>84</v>
      </c>
      <c r="F3486" t="s">
        <v>13772</v>
      </c>
      <c r="G3486" t="s">
        <v>1350</v>
      </c>
      <c r="H3486" t="s">
        <v>1936</v>
      </c>
      <c r="I3486" t="s">
        <v>2286</v>
      </c>
      <c r="J3486" t="s">
        <v>359</v>
      </c>
      <c r="K3486" t="s">
        <v>2651</v>
      </c>
      <c r="L3486" t="s">
        <v>275</v>
      </c>
      <c r="M3486" t="s">
        <v>92</v>
      </c>
      <c r="N3486" t="s">
        <v>108</v>
      </c>
      <c r="O3486" t="s">
        <v>94</v>
      </c>
      <c r="P3486">
        <v>5419695</v>
      </c>
      <c r="Q3486">
        <v>1301775.26</v>
      </c>
      <c r="R3486" t="s">
        <v>95</v>
      </c>
      <c r="S3486">
        <v>0.42</v>
      </c>
      <c r="T3486" s="29">
        <v>517561.18</v>
      </c>
      <c r="U3486" s="29">
        <v>129502.07</v>
      </c>
      <c r="V3486" s="29">
        <v>654712.01</v>
      </c>
    </row>
    <row r="3487" spans="1:22" ht="14.6" x14ac:dyDescent="0.4">
      <c r="A3487" t="s">
        <v>13773</v>
      </c>
      <c r="B3487" t="s">
        <v>13774</v>
      </c>
      <c r="C3487" t="s">
        <v>205</v>
      </c>
      <c r="D3487" t="s">
        <v>382</v>
      </c>
      <c r="E3487" t="s">
        <v>382</v>
      </c>
      <c r="F3487" t="s">
        <v>13775</v>
      </c>
      <c r="G3487" t="s">
        <v>1528</v>
      </c>
      <c r="H3487" t="s">
        <v>5035</v>
      </c>
      <c r="I3487" t="s">
        <v>1581</v>
      </c>
      <c r="J3487" t="s">
        <v>785</v>
      </c>
      <c r="K3487" t="s">
        <v>2567</v>
      </c>
      <c r="L3487" t="s">
        <v>556</v>
      </c>
      <c r="M3487" t="s">
        <v>121</v>
      </c>
      <c r="N3487" t="s">
        <v>93</v>
      </c>
      <c r="O3487" t="s">
        <v>94</v>
      </c>
      <c r="P3487">
        <v>942503</v>
      </c>
      <c r="Q3487">
        <v>168894.75</v>
      </c>
      <c r="R3487" t="s">
        <v>95</v>
      </c>
      <c r="S3487">
        <v>0.33179999999999998</v>
      </c>
      <c r="T3487" s="29">
        <v>43962.81</v>
      </c>
      <c r="U3487" s="29">
        <v>16646.189999999999</v>
      </c>
      <c r="V3487" s="29">
        <v>108285.75</v>
      </c>
    </row>
    <row r="3488" spans="1:22" ht="14.6" x14ac:dyDescent="0.4">
      <c r="A3488" t="s">
        <v>13776</v>
      </c>
      <c r="B3488" t="s">
        <v>13777</v>
      </c>
      <c r="C3488" t="s">
        <v>205</v>
      </c>
      <c r="D3488" t="s">
        <v>206</v>
      </c>
      <c r="E3488" t="s">
        <v>206</v>
      </c>
      <c r="F3488" t="s">
        <v>13778</v>
      </c>
      <c r="G3488" t="s">
        <v>13779</v>
      </c>
      <c r="H3488" t="s">
        <v>4963</v>
      </c>
      <c r="I3488" t="s">
        <v>2442</v>
      </c>
      <c r="J3488" t="s">
        <v>9118</v>
      </c>
      <c r="K3488" t="s">
        <v>4108</v>
      </c>
      <c r="L3488" t="s">
        <v>444</v>
      </c>
      <c r="M3488" t="s">
        <v>121</v>
      </c>
      <c r="N3488" t="s">
        <v>108</v>
      </c>
      <c r="O3488" t="s">
        <v>94</v>
      </c>
      <c r="P3488">
        <v>1904127</v>
      </c>
      <c r="Q3488">
        <v>85818.58</v>
      </c>
      <c r="R3488" t="s">
        <v>95</v>
      </c>
      <c r="S3488">
        <v>0.2049</v>
      </c>
      <c r="T3488" s="29">
        <v>17392.05</v>
      </c>
      <c r="U3488" s="29">
        <v>6770.5</v>
      </c>
      <c r="V3488" s="29">
        <v>61656.03</v>
      </c>
    </row>
    <row r="3489" spans="1:22" ht="14.6" x14ac:dyDescent="0.4">
      <c r="A3489" t="s">
        <v>13780</v>
      </c>
      <c r="B3489" t="s">
        <v>13781</v>
      </c>
      <c r="C3489" t="s">
        <v>125</v>
      </c>
      <c r="D3489" t="s">
        <v>308</v>
      </c>
      <c r="E3489" t="s">
        <v>308</v>
      </c>
      <c r="F3489" t="s">
        <v>13782</v>
      </c>
      <c r="G3489" t="s">
        <v>2002</v>
      </c>
      <c r="H3489" t="s">
        <v>236</v>
      </c>
      <c r="I3489" t="s">
        <v>3710</v>
      </c>
      <c r="J3489" t="s">
        <v>2545</v>
      </c>
      <c r="K3489" t="s">
        <v>877</v>
      </c>
      <c r="L3489" t="s">
        <v>163</v>
      </c>
      <c r="M3489" t="s">
        <v>134</v>
      </c>
      <c r="N3489" t="s">
        <v>108</v>
      </c>
      <c r="O3489" t="s">
        <v>94</v>
      </c>
      <c r="P3489">
        <v>792091473</v>
      </c>
      <c r="Q3489">
        <v>251247595.87</v>
      </c>
      <c r="R3489" t="s">
        <v>95</v>
      </c>
      <c r="S3489">
        <v>0.41</v>
      </c>
      <c r="T3489" s="29">
        <v>102798147.51000001</v>
      </c>
      <c r="U3489" s="29">
        <v>11138625.710000001</v>
      </c>
      <c r="V3489" s="29">
        <v>137310822.65000001</v>
      </c>
    </row>
    <row r="3490" spans="1:22" ht="14.6" x14ac:dyDescent="0.4">
      <c r="A3490" t="s">
        <v>13783</v>
      </c>
      <c r="B3490" t="s">
        <v>13784</v>
      </c>
      <c r="C3490" t="s">
        <v>288</v>
      </c>
      <c r="D3490" t="s">
        <v>391</v>
      </c>
      <c r="E3490" t="s">
        <v>391</v>
      </c>
      <c r="F3490" t="s">
        <v>13785</v>
      </c>
      <c r="G3490" t="s">
        <v>295</v>
      </c>
      <c r="H3490" t="s">
        <v>1516</v>
      </c>
      <c r="I3490" t="s">
        <v>4648</v>
      </c>
      <c r="J3490" t="s">
        <v>131</v>
      </c>
      <c r="K3490" t="s">
        <v>9017</v>
      </c>
      <c r="L3490" t="s">
        <v>296</v>
      </c>
      <c r="M3490" t="s">
        <v>134</v>
      </c>
      <c r="N3490" t="s">
        <v>108</v>
      </c>
      <c r="O3490" t="s">
        <v>94</v>
      </c>
      <c r="P3490">
        <v>62443138</v>
      </c>
      <c r="Q3490">
        <v>4761917.2</v>
      </c>
      <c r="R3490" t="s">
        <v>122</v>
      </c>
      <c r="S3490">
        <v>0.45300000000000001</v>
      </c>
      <c r="T3490" s="29">
        <v>2085994.82</v>
      </c>
      <c r="U3490" s="29">
        <v>217699.42</v>
      </c>
      <c r="V3490" s="29">
        <v>2458222.96</v>
      </c>
    </row>
    <row r="3491" spans="1:22" ht="14.6" x14ac:dyDescent="0.4">
      <c r="A3491" t="s">
        <v>13786</v>
      </c>
      <c r="B3491" t="s">
        <v>13787</v>
      </c>
      <c r="C3491" t="s">
        <v>1</v>
      </c>
      <c r="D3491" t="s">
        <v>84</v>
      </c>
      <c r="E3491" t="s">
        <v>84</v>
      </c>
      <c r="F3491" t="s">
        <v>13788</v>
      </c>
      <c r="G3491" t="s">
        <v>955</v>
      </c>
      <c r="H3491" t="s">
        <v>2324</v>
      </c>
      <c r="I3491" t="s">
        <v>319</v>
      </c>
      <c r="J3491" t="s">
        <v>2324</v>
      </c>
      <c r="K3491" t="s">
        <v>4562</v>
      </c>
      <c r="L3491" t="s">
        <v>106</v>
      </c>
      <c r="M3491" t="s">
        <v>181</v>
      </c>
      <c r="N3491" t="s">
        <v>108</v>
      </c>
      <c r="O3491" t="s">
        <v>94</v>
      </c>
      <c r="P3491">
        <v>8550061</v>
      </c>
      <c r="Q3491">
        <v>256539.96</v>
      </c>
      <c r="R3491" t="s">
        <v>95</v>
      </c>
      <c r="S3491">
        <v>0.28870000000000001</v>
      </c>
      <c r="T3491" s="29">
        <v>48956.21</v>
      </c>
      <c r="U3491" s="29">
        <v>17916.23</v>
      </c>
      <c r="V3491" s="29">
        <v>189667.52</v>
      </c>
    </row>
    <row r="3492" spans="1:22" ht="14.6" x14ac:dyDescent="0.4">
      <c r="A3492" t="s">
        <v>13789</v>
      </c>
      <c r="B3492" t="s">
        <v>13790</v>
      </c>
      <c r="C3492" t="s">
        <v>125</v>
      </c>
      <c r="D3492" t="s">
        <v>126</v>
      </c>
      <c r="E3492" t="s">
        <v>126</v>
      </c>
      <c r="F3492" t="s">
        <v>13791</v>
      </c>
      <c r="G3492" t="s">
        <v>2567</v>
      </c>
      <c r="H3492" t="s">
        <v>8168</v>
      </c>
      <c r="I3492" t="s">
        <v>8057</v>
      </c>
      <c r="J3492" t="s">
        <v>9832</v>
      </c>
      <c r="K3492" t="s">
        <v>1912</v>
      </c>
      <c r="L3492" t="s">
        <v>144</v>
      </c>
      <c r="M3492" t="s">
        <v>134</v>
      </c>
      <c r="N3492" t="s">
        <v>108</v>
      </c>
      <c r="O3492" t="s">
        <v>94</v>
      </c>
      <c r="P3492">
        <v>315976753</v>
      </c>
      <c r="Q3492">
        <v>113345255.31</v>
      </c>
      <c r="R3492" t="s">
        <v>285</v>
      </c>
      <c r="S3492">
        <v>0.69740000000000002</v>
      </c>
      <c r="T3492" s="29">
        <v>63838840.579999998</v>
      </c>
      <c r="U3492" s="29">
        <v>1713916.22</v>
      </c>
      <c r="V3492" s="29">
        <v>47792498.509999998</v>
      </c>
    </row>
    <row r="3493" spans="1:22" ht="14.6" x14ac:dyDescent="0.4">
      <c r="A3493" t="s">
        <v>13792</v>
      </c>
      <c r="B3493" t="s">
        <v>13793</v>
      </c>
      <c r="C3493" t="s">
        <v>184</v>
      </c>
      <c r="D3493" t="s">
        <v>382</v>
      </c>
      <c r="E3493" t="s">
        <v>382</v>
      </c>
      <c r="F3493" t="s">
        <v>13794</v>
      </c>
      <c r="G3493" t="s">
        <v>10917</v>
      </c>
      <c r="H3493" t="s">
        <v>6192</v>
      </c>
      <c r="I3493" t="s">
        <v>5146</v>
      </c>
      <c r="J3493" t="s">
        <v>8335</v>
      </c>
      <c r="K3493" t="s">
        <v>5361</v>
      </c>
      <c r="L3493" t="s">
        <v>192</v>
      </c>
      <c r="M3493" t="s">
        <v>223</v>
      </c>
      <c r="N3493" t="s">
        <v>108</v>
      </c>
      <c r="O3493" t="s">
        <v>94</v>
      </c>
      <c r="P3493">
        <v>2189687</v>
      </c>
      <c r="Q3493">
        <v>233261.38</v>
      </c>
      <c r="R3493" t="s">
        <v>95</v>
      </c>
      <c r="S3493">
        <v>0.22220000000000001</v>
      </c>
      <c r="T3493" s="29">
        <v>48005.11</v>
      </c>
      <c r="U3493" s="29">
        <v>6744.16</v>
      </c>
      <c r="V3493" s="29">
        <v>178512.11</v>
      </c>
    </row>
    <row r="3494" spans="1:22" ht="14.6" x14ac:dyDescent="0.4">
      <c r="A3494" t="s">
        <v>13795</v>
      </c>
      <c r="B3494" t="s">
        <v>13796</v>
      </c>
      <c r="C3494" t="s">
        <v>184</v>
      </c>
      <c r="D3494" t="s">
        <v>382</v>
      </c>
      <c r="E3494" t="s">
        <v>382</v>
      </c>
      <c r="F3494" t="s">
        <v>8101</v>
      </c>
      <c r="G3494" t="s">
        <v>5598</v>
      </c>
      <c r="H3494" t="s">
        <v>5352</v>
      </c>
      <c r="I3494" t="s">
        <v>773</v>
      </c>
      <c r="J3494" t="s">
        <v>11416</v>
      </c>
      <c r="K3494" t="s">
        <v>2277</v>
      </c>
      <c r="L3494" t="s">
        <v>641</v>
      </c>
      <c r="M3494" t="s">
        <v>121</v>
      </c>
      <c r="N3494" t="s">
        <v>108</v>
      </c>
      <c r="O3494" t="s">
        <v>94</v>
      </c>
      <c r="P3494">
        <v>5702325</v>
      </c>
      <c r="Q3494">
        <v>1447104.17</v>
      </c>
      <c r="R3494" t="s">
        <v>122</v>
      </c>
      <c r="S3494">
        <v>0.20080000000000001</v>
      </c>
      <c r="T3494" s="29">
        <v>210342.27</v>
      </c>
      <c r="U3494" s="29">
        <v>64500.58</v>
      </c>
      <c r="V3494" s="29">
        <v>1172261.32</v>
      </c>
    </row>
    <row r="3495" spans="1:22" ht="14.6" x14ac:dyDescent="0.4">
      <c r="A3495" t="s">
        <v>13797</v>
      </c>
      <c r="B3495" t="s">
        <v>13798</v>
      </c>
      <c r="C3495" t="s">
        <v>205</v>
      </c>
      <c r="D3495" t="s">
        <v>382</v>
      </c>
      <c r="E3495" t="s">
        <v>382</v>
      </c>
      <c r="F3495" t="s">
        <v>13799</v>
      </c>
      <c r="G3495" t="s">
        <v>2428</v>
      </c>
      <c r="H3495" t="s">
        <v>2429</v>
      </c>
      <c r="I3495" t="s">
        <v>3213</v>
      </c>
      <c r="J3495" t="s">
        <v>4564</v>
      </c>
      <c r="K3495" t="s">
        <v>2047</v>
      </c>
      <c r="L3495" t="s">
        <v>213</v>
      </c>
      <c r="M3495" t="s">
        <v>121</v>
      </c>
      <c r="N3495" t="s">
        <v>93</v>
      </c>
      <c r="O3495" t="s">
        <v>94</v>
      </c>
      <c r="P3495">
        <v>2364686</v>
      </c>
      <c r="Q3495">
        <v>386424.59</v>
      </c>
      <c r="R3495" t="s">
        <v>95</v>
      </c>
      <c r="S3495">
        <v>0.24859999999999999</v>
      </c>
      <c r="T3495" s="29">
        <v>70718.78</v>
      </c>
      <c r="U3495" s="29">
        <v>34079.54</v>
      </c>
      <c r="V3495" s="29">
        <v>281626.27</v>
      </c>
    </row>
    <row r="3496" spans="1:22" ht="14.6" x14ac:dyDescent="0.4">
      <c r="A3496" t="s">
        <v>13800</v>
      </c>
      <c r="B3496" t="s">
        <v>13801</v>
      </c>
      <c r="C3496" t="s">
        <v>184</v>
      </c>
      <c r="D3496" t="s">
        <v>382</v>
      </c>
      <c r="E3496" t="s">
        <v>382</v>
      </c>
      <c r="F3496" t="s">
        <v>13802</v>
      </c>
      <c r="G3496" t="s">
        <v>440</v>
      </c>
      <c r="H3496" t="s">
        <v>4332</v>
      </c>
      <c r="I3496" t="s">
        <v>273</v>
      </c>
      <c r="J3496" t="s">
        <v>1000</v>
      </c>
      <c r="K3496" t="s">
        <v>4065</v>
      </c>
      <c r="L3496" t="s">
        <v>222</v>
      </c>
      <c r="M3496" t="s">
        <v>121</v>
      </c>
      <c r="N3496" t="s">
        <v>108</v>
      </c>
      <c r="O3496" t="s">
        <v>94</v>
      </c>
      <c r="P3496">
        <v>7437852</v>
      </c>
      <c r="Q3496">
        <v>1392543.71</v>
      </c>
      <c r="R3496" t="s">
        <v>122</v>
      </c>
      <c r="S3496">
        <v>0.1318</v>
      </c>
      <c r="T3496" s="29">
        <v>175394.76</v>
      </c>
      <c r="U3496" s="29">
        <v>129485.68</v>
      </c>
      <c r="V3496" s="29">
        <v>1087663.27</v>
      </c>
    </row>
    <row r="3497" spans="1:22" ht="14.6" x14ac:dyDescent="0.4">
      <c r="A3497" t="s">
        <v>13803</v>
      </c>
      <c r="B3497" t="s">
        <v>13804</v>
      </c>
      <c r="C3497" t="s">
        <v>125</v>
      </c>
      <c r="D3497" t="s">
        <v>126</v>
      </c>
      <c r="E3497" t="s">
        <v>126</v>
      </c>
      <c r="F3497" t="s">
        <v>13805</v>
      </c>
      <c r="G3497" t="s">
        <v>1189</v>
      </c>
      <c r="H3497" t="s">
        <v>497</v>
      </c>
      <c r="I3497" t="s">
        <v>5370</v>
      </c>
      <c r="J3497" t="s">
        <v>435</v>
      </c>
      <c r="K3497" t="s">
        <v>504</v>
      </c>
      <c r="L3497" t="s">
        <v>1436</v>
      </c>
      <c r="M3497" t="s">
        <v>134</v>
      </c>
      <c r="N3497" t="s">
        <v>486</v>
      </c>
      <c r="O3497" t="s">
        <v>94</v>
      </c>
      <c r="P3497">
        <v>875713430</v>
      </c>
      <c r="Q3497">
        <v>556727261.21000004</v>
      </c>
      <c r="R3497" t="s">
        <v>95</v>
      </c>
      <c r="S3497">
        <v>0.32900000000000001</v>
      </c>
      <c r="T3497" s="29">
        <v>156082939.86000001</v>
      </c>
      <c r="U3497" s="29">
        <v>31106210.34</v>
      </c>
      <c r="V3497" s="29">
        <v>369538111.00999999</v>
      </c>
    </row>
    <row r="3498" spans="1:22" ht="14.6" x14ac:dyDescent="0.4">
      <c r="A3498" t="s">
        <v>13806</v>
      </c>
      <c r="B3498" t="s">
        <v>13807</v>
      </c>
      <c r="C3498" t="s">
        <v>205</v>
      </c>
      <c r="D3498" t="s">
        <v>382</v>
      </c>
      <c r="E3498" t="s">
        <v>382</v>
      </c>
      <c r="F3498" t="s">
        <v>13808</v>
      </c>
      <c r="G3498" t="s">
        <v>569</v>
      </c>
      <c r="H3498" t="s">
        <v>230</v>
      </c>
      <c r="I3498" t="s">
        <v>694</v>
      </c>
      <c r="J3498" t="s">
        <v>2136</v>
      </c>
      <c r="K3498" t="s">
        <v>490</v>
      </c>
      <c r="L3498" t="s">
        <v>556</v>
      </c>
      <c r="M3498" t="s">
        <v>121</v>
      </c>
      <c r="N3498" t="s">
        <v>108</v>
      </c>
      <c r="O3498" t="s">
        <v>94</v>
      </c>
      <c r="P3498">
        <v>3079322</v>
      </c>
      <c r="Q3498">
        <v>548383.44999999995</v>
      </c>
      <c r="R3498" t="s">
        <v>122</v>
      </c>
      <c r="S3498">
        <v>0.22159999999999999</v>
      </c>
      <c r="T3498" s="29">
        <v>79132.679999999993</v>
      </c>
      <c r="U3498" s="29">
        <v>40904.04</v>
      </c>
      <c r="V3498" s="29">
        <v>428346.73</v>
      </c>
    </row>
    <row r="3499" spans="1:22" ht="14.6" x14ac:dyDescent="0.4">
      <c r="A3499" t="s">
        <v>13809</v>
      </c>
      <c r="B3499" t="s">
        <v>13810</v>
      </c>
      <c r="C3499" t="s">
        <v>184</v>
      </c>
      <c r="D3499" t="s">
        <v>382</v>
      </c>
      <c r="E3499" t="s">
        <v>382</v>
      </c>
      <c r="F3499" t="s">
        <v>13811</v>
      </c>
      <c r="G3499" t="s">
        <v>3880</v>
      </c>
      <c r="H3499" t="s">
        <v>1079</v>
      </c>
      <c r="I3499" t="s">
        <v>3199</v>
      </c>
      <c r="J3499" t="s">
        <v>1547</v>
      </c>
      <c r="K3499" t="s">
        <v>393</v>
      </c>
      <c r="L3499" t="s">
        <v>192</v>
      </c>
      <c r="M3499" t="s">
        <v>121</v>
      </c>
      <c r="N3499" t="s">
        <v>108</v>
      </c>
      <c r="O3499" t="s">
        <v>94</v>
      </c>
      <c r="P3499">
        <v>6966615</v>
      </c>
      <c r="Q3499">
        <v>737917.54</v>
      </c>
      <c r="R3499" t="s">
        <v>95</v>
      </c>
      <c r="S3499">
        <v>0.1115</v>
      </c>
      <c r="T3499" s="29">
        <v>64520.23</v>
      </c>
      <c r="U3499" s="29">
        <v>62317.120000000003</v>
      </c>
      <c r="V3499" s="29">
        <v>611080.18999999994</v>
      </c>
    </row>
    <row r="3500" spans="1:22" ht="14.6" x14ac:dyDescent="0.4">
      <c r="A3500" t="s">
        <v>13812</v>
      </c>
      <c r="B3500" t="s">
        <v>13813</v>
      </c>
      <c r="C3500" t="s">
        <v>137</v>
      </c>
      <c r="D3500" t="s">
        <v>126</v>
      </c>
      <c r="E3500" t="s">
        <v>126</v>
      </c>
      <c r="F3500" t="s">
        <v>13814</v>
      </c>
      <c r="G3500" t="s">
        <v>3411</v>
      </c>
      <c r="H3500" t="s">
        <v>7870</v>
      </c>
      <c r="I3500" t="s">
        <v>7124</v>
      </c>
      <c r="J3500" t="s">
        <v>885</v>
      </c>
      <c r="K3500" t="s">
        <v>3354</v>
      </c>
      <c r="L3500" t="s">
        <v>314</v>
      </c>
      <c r="M3500" t="s">
        <v>134</v>
      </c>
      <c r="N3500" t="s">
        <v>108</v>
      </c>
      <c r="O3500" t="s">
        <v>94</v>
      </c>
      <c r="P3500">
        <v>10973339</v>
      </c>
      <c r="Q3500">
        <v>973050.82</v>
      </c>
      <c r="R3500" t="s">
        <v>95</v>
      </c>
      <c r="S3500">
        <v>0.2162</v>
      </c>
      <c r="T3500" s="29">
        <v>145192.64000000001</v>
      </c>
      <c r="U3500" s="29">
        <v>86576.31</v>
      </c>
      <c r="V3500" s="29">
        <v>741281.87</v>
      </c>
    </row>
    <row r="3501" spans="1:22" ht="14.6" x14ac:dyDescent="0.4">
      <c r="A3501" t="s">
        <v>13815</v>
      </c>
      <c r="B3501" t="s">
        <v>13816</v>
      </c>
      <c r="C3501" t="s">
        <v>125</v>
      </c>
      <c r="D3501" t="s">
        <v>126</v>
      </c>
      <c r="E3501" t="s">
        <v>126</v>
      </c>
      <c r="F3501" t="s">
        <v>13817</v>
      </c>
      <c r="G3501" t="s">
        <v>1872</v>
      </c>
      <c r="H3501" t="s">
        <v>992</v>
      </c>
      <c r="I3501" t="s">
        <v>5475</v>
      </c>
      <c r="J3501" t="s">
        <v>5085</v>
      </c>
      <c r="K3501" t="s">
        <v>281</v>
      </c>
      <c r="L3501" t="s">
        <v>1436</v>
      </c>
      <c r="M3501" t="s">
        <v>134</v>
      </c>
      <c r="N3501" t="s">
        <v>93</v>
      </c>
      <c r="O3501" t="s">
        <v>94</v>
      </c>
      <c r="P3501">
        <v>70131519</v>
      </c>
      <c r="Q3501">
        <v>12887653.25</v>
      </c>
      <c r="R3501" t="s">
        <v>95</v>
      </c>
      <c r="S3501">
        <v>0.3266</v>
      </c>
      <c r="T3501" s="29">
        <v>3940111.59</v>
      </c>
      <c r="U3501" s="29">
        <v>577041.36</v>
      </c>
      <c r="V3501" s="29">
        <v>8370500.2999999998</v>
      </c>
    </row>
    <row r="3502" spans="1:22" ht="14.6" x14ac:dyDescent="0.4">
      <c r="A3502" t="s">
        <v>13818</v>
      </c>
      <c r="B3502" t="s">
        <v>13819</v>
      </c>
      <c r="C3502" t="s">
        <v>155</v>
      </c>
      <c r="D3502" t="s">
        <v>156</v>
      </c>
      <c r="E3502" t="s">
        <v>156</v>
      </c>
      <c r="F3502" t="s">
        <v>13820</v>
      </c>
      <c r="G3502" t="s">
        <v>749</v>
      </c>
      <c r="H3502" t="s">
        <v>679</v>
      </c>
      <c r="I3502" t="s">
        <v>5671</v>
      </c>
      <c r="J3502" t="s">
        <v>5671</v>
      </c>
      <c r="K3502" t="s">
        <v>7730</v>
      </c>
      <c r="L3502" t="s">
        <v>163</v>
      </c>
      <c r="M3502" t="s">
        <v>134</v>
      </c>
      <c r="N3502" t="s">
        <v>108</v>
      </c>
      <c r="O3502" t="s">
        <v>94</v>
      </c>
      <c r="P3502">
        <v>98736896</v>
      </c>
      <c r="Q3502">
        <v>30767069.620000001</v>
      </c>
      <c r="R3502" t="s">
        <v>95</v>
      </c>
      <c r="S3502">
        <v>0.4052</v>
      </c>
      <c r="T3502" s="29">
        <v>9881727.2100000009</v>
      </c>
      <c r="U3502" s="29">
        <v>622396.93000000005</v>
      </c>
      <c r="V3502" s="29">
        <v>20262945.48</v>
      </c>
    </row>
    <row r="3503" spans="1:22" ht="14.6" x14ac:dyDescent="0.4">
      <c r="A3503" t="s">
        <v>13821</v>
      </c>
      <c r="B3503" t="s">
        <v>13822</v>
      </c>
      <c r="C3503" t="s">
        <v>155</v>
      </c>
      <c r="D3503" t="s">
        <v>278</v>
      </c>
      <c r="E3503" t="s">
        <v>278</v>
      </c>
      <c r="F3503" t="s">
        <v>13823</v>
      </c>
      <c r="G3503" t="s">
        <v>9153</v>
      </c>
      <c r="H3503" t="s">
        <v>1736</v>
      </c>
      <c r="I3503" t="s">
        <v>12629</v>
      </c>
      <c r="J3503" t="s">
        <v>4023</v>
      </c>
      <c r="K3503" t="s">
        <v>4516</v>
      </c>
      <c r="L3503" t="s">
        <v>144</v>
      </c>
      <c r="M3503" t="s">
        <v>578</v>
      </c>
      <c r="N3503" t="s">
        <v>108</v>
      </c>
      <c r="O3503" t="s">
        <v>94</v>
      </c>
      <c r="P3503">
        <v>48237576</v>
      </c>
      <c r="Q3503">
        <v>11259336.960000001</v>
      </c>
      <c r="R3503" t="s">
        <v>95</v>
      </c>
      <c r="S3503">
        <v>0.52480000000000004</v>
      </c>
      <c r="T3503" s="29">
        <v>5147114.71</v>
      </c>
      <c r="U3503" s="29">
        <v>388663.75</v>
      </c>
      <c r="V3503" s="29">
        <v>5723558.5</v>
      </c>
    </row>
    <row r="3504" spans="1:22" ht="14.6" x14ac:dyDescent="0.4">
      <c r="A3504" t="s">
        <v>13824</v>
      </c>
      <c r="B3504" t="s">
        <v>13825</v>
      </c>
      <c r="C3504" t="s">
        <v>288</v>
      </c>
      <c r="D3504" t="s">
        <v>373</v>
      </c>
      <c r="E3504" t="s">
        <v>373</v>
      </c>
      <c r="F3504" t="s">
        <v>13826</v>
      </c>
      <c r="G3504" t="s">
        <v>3305</v>
      </c>
      <c r="H3504" t="s">
        <v>1751</v>
      </c>
      <c r="I3504" t="s">
        <v>699</v>
      </c>
      <c r="J3504" t="s">
        <v>2793</v>
      </c>
      <c r="K3504" t="s">
        <v>6477</v>
      </c>
      <c r="L3504" t="s">
        <v>92</v>
      </c>
      <c r="M3504" t="s">
        <v>134</v>
      </c>
      <c r="N3504" t="s">
        <v>93</v>
      </c>
      <c r="O3504" t="s">
        <v>94</v>
      </c>
      <c r="P3504">
        <v>66136666</v>
      </c>
      <c r="Q3504">
        <v>4645520.5199999996</v>
      </c>
      <c r="R3504" t="s">
        <v>109</v>
      </c>
      <c r="S3504">
        <v>0.39810000000000001</v>
      </c>
      <c r="T3504" s="29">
        <v>1434404.69</v>
      </c>
      <c r="U3504" s="29">
        <v>319722.57</v>
      </c>
      <c r="V3504" s="29">
        <v>2891393.26</v>
      </c>
    </row>
    <row r="3505" spans="1:22" ht="14.6" x14ac:dyDescent="0.4">
      <c r="A3505" t="s">
        <v>13827</v>
      </c>
      <c r="B3505" t="s">
        <v>13828</v>
      </c>
      <c r="C3505" t="s">
        <v>288</v>
      </c>
      <c r="D3505" t="s">
        <v>391</v>
      </c>
      <c r="E3505" t="s">
        <v>391</v>
      </c>
      <c r="F3505" t="s">
        <v>13829</v>
      </c>
      <c r="G3505" t="s">
        <v>3359</v>
      </c>
      <c r="H3505" t="s">
        <v>5677</v>
      </c>
      <c r="I3505" t="s">
        <v>3113</v>
      </c>
      <c r="J3505" t="s">
        <v>7310</v>
      </c>
      <c r="K3505" t="s">
        <v>4314</v>
      </c>
      <c r="L3505" t="s">
        <v>296</v>
      </c>
      <c r="M3505" t="s">
        <v>297</v>
      </c>
      <c r="N3505" t="s">
        <v>93</v>
      </c>
      <c r="O3505" t="s">
        <v>94</v>
      </c>
      <c r="P3505">
        <v>192855767</v>
      </c>
      <c r="Q3505">
        <v>27466162.010000002</v>
      </c>
      <c r="R3505" t="s">
        <v>122</v>
      </c>
      <c r="S3505">
        <v>0.2959</v>
      </c>
      <c r="T3505" s="29">
        <v>6477203.9800000004</v>
      </c>
      <c r="U3505" s="29">
        <v>374321.7</v>
      </c>
      <c r="V3505" s="29">
        <v>20614636.329999998</v>
      </c>
    </row>
    <row r="3506" spans="1:22" ht="14.6" x14ac:dyDescent="0.4">
      <c r="A3506" t="s">
        <v>13830</v>
      </c>
      <c r="B3506" t="s">
        <v>13831</v>
      </c>
      <c r="C3506" t="s">
        <v>137</v>
      </c>
      <c r="D3506" t="s">
        <v>308</v>
      </c>
      <c r="E3506" t="s">
        <v>308</v>
      </c>
      <c r="F3506" t="s">
        <v>13832</v>
      </c>
      <c r="G3506" t="s">
        <v>2063</v>
      </c>
      <c r="H3506" t="s">
        <v>2864</v>
      </c>
      <c r="I3506" t="s">
        <v>3012</v>
      </c>
      <c r="J3506" t="s">
        <v>1181</v>
      </c>
      <c r="K3506" t="s">
        <v>2761</v>
      </c>
      <c r="L3506" t="s">
        <v>765</v>
      </c>
      <c r="M3506" t="s">
        <v>134</v>
      </c>
      <c r="N3506" t="s">
        <v>108</v>
      </c>
      <c r="O3506" t="s">
        <v>94</v>
      </c>
      <c r="P3506">
        <v>46825117</v>
      </c>
      <c r="Q3506">
        <v>7245321.7400000002</v>
      </c>
      <c r="R3506" t="s">
        <v>95</v>
      </c>
      <c r="S3506">
        <v>0.2036</v>
      </c>
      <c r="T3506" s="29">
        <v>1165147.67</v>
      </c>
      <c r="U3506" s="29">
        <v>138664.87</v>
      </c>
      <c r="V3506" s="29">
        <v>5941509.2000000002</v>
      </c>
    </row>
    <row r="3507" spans="1:22" ht="14.6" x14ac:dyDescent="0.4">
      <c r="A3507" t="s">
        <v>13833</v>
      </c>
      <c r="B3507" t="s">
        <v>13834</v>
      </c>
      <c r="C3507" t="s">
        <v>288</v>
      </c>
      <c r="D3507" t="s">
        <v>289</v>
      </c>
      <c r="E3507" t="s">
        <v>289</v>
      </c>
      <c r="F3507" t="s">
        <v>13835</v>
      </c>
      <c r="G3507" t="s">
        <v>3175</v>
      </c>
      <c r="H3507" t="s">
        <v>3753</v>
      </c>
      <c r="I3507" t="s">
        <v>9053</v>
      </c>
      <c r="J3507" t="s">
        <v>6360</v>
      </c>
      <c r="K3507" t="s">
        <v>1784</v>
      </c>
      <c r="L3507" t="s">
        <v>134</v>
      </c>
      <c r="M3507" t="s">
        <v>134</v>
      </c>
      <c r="N3507" t="s">
        <v>108</v>
      </c>
      <c r="O3507" t="s">
        <v>94</v>
      </c>
      <c r="P3507">
        <v>184907988</v>
      </c>
      <c r="Q3507">
        <v>28771332.27</v>
      </c>
      <c r="R3507" t="s">
        <v>95</v>
      </c>
      <c r="S3507">
        <v>0.41549999999999998</v>
      </c>
      <c r="T3507" s="29">
        <v>9889197.6999999993</v>
      </c>
      <c r="U3507" s="29">
        <v>1183140.5</v>
      </c>
      <c r="V3507" s="29">
        <v>17698994.07</v>
      </c>
    </row>
    <row r="3508" spans="1:22" ht="14.6" x14ac:dyDescent="0.4">
      <c r="A3508" t="s">
        <v>13836</v>
      </c>
      <c r="B3508" t="s">
        <v>13837</v>
      </c>
      <c r="C3508" t="s">
        <v>155</v>
      </c>
      <c r="D3508" t="s">
        <v>156</v>
      </c>
      <c r="E3508" t="s">
        <v>156</v>
      </c>
      <c r="F3508" t="s">
        <v>13838</v>
      </c>
      <c r="G3508" t="s">
        <v>1857</v>
      </c>
      <c r="H3508" t="s">
        <v>1858</v>
      </c>
      <c r="I3508" t="s">
        <v>9785</v>
      </c>
      <c r="J3508" t="s">
        <v>10299</v>
      </c>
      <c r="K3508" t="s">
        <v>3044</v>
      </c>
      <c r="L3508" t="s">
        <v>240</v>
      </c>
      <c r="M3508" t="s">
        <v>578</v>
      </c>
      <c r="N3508" t="s">
        <v>108</v>
      </c>
      <c r="O3508" t="s">
        <v>94</v>
      </c>
      <c r="P3508">
        <v>435133940</v>
      </c>
      <c r="Q3508">
        <v>123253175.58</v>
      </c>
      <c r="R3508" t="s">
        <v>95</v>
      </c>
      <c r="S3508">
        <v>0.4425</v>
      </c>
      <c r="T3508" s="29">
        <v>37855890.93</v>
      </c>
      <c r="U3508" s="29">
        <v>9738121.25</v>
      </c>
      <c r="V3508" s="29">
        <v>75659163.400000006</v>
      </c>
    </row>
    <row r="3509" spans="1:22" ht="14.6" x14ac:dyDescent="0.4">
      <c r="A3509" t="s">
        <v>13839</v>
      </c>
      <c r="B3509" t="s">
        <v>13840</v>
      </c>
      <c r="C3509" t="s">
        <v>125</v>
      </c>
      <c r="D3509" t="s">
        <v>308</v>
      </c>
      <c r="E3509" t="s">
        <v>308</v>
      </c>
      <c r="F3509" t="s">
        <v>13841</v>
      </c>
      <c r="G3509" t="s">
        <v>3847</v>
      </c>
      <c r="H3509" t="s">
        <v>434</v>
      </c>
      <c r="I3509" t="s">
        <v>1134</v>
      </c>
      <c r="J3509" t="s">
        <v>7822</v>
      </c>
      <c r="K3509" t="s">
        <v>435</v>
      </c>
      <c r="L3509" t="s">
        <v>1436</v>
      </c>
      <c r="M3509" t="s">
        <v>134</v>
      </c>
      <c r="N3509" t="s">
        <v>108</v>
      </c>
      <c r="O3509" t="s">
        <v>94</v>
      </c>
      <c r="P3509">
        <v>633470186</v>
      </c>
      <c r="Q3509">
        <v>63478682.43</v>
      </c>
      <c r="R3509" t="s">
        <v>285</v>
      </c>
      <c r="S3509">
        <v>0.4163</v>
      </c>
      <c r="T3509" s="29">
        <v>20187259.329999998</v>
      </c>
      <c r="U3509" s="29">
        <v>2776438.06</v>
      </c>
      <c r="V3509" s="29">
        <v>40514985.039999999</v>
      </c>
    </row>
    <row r="3510" spans="1:22" ht="14.6" x14ac:dyDescent="0.4">
      <c r="A3510" t="s">
        <v>13842</v>
      </c>
      <c r="B3510" t="s">
        <v>13843</v>
      </c>
      <c r="C3510" t="s">
        <v>288</v>
      </c>
      <c r="D3510" t="s">
        <v>289</v>
      </c>
      <c r="E3510" t="s">
        <v>289</v>
      </c>
      <c r="F3510" t="s">
        <v>13844</v>
      </c>
      <c r="G3510" t="s">
        <v>5301</v>
      </c>
      <c r="H3510" t="s">
        <v>8061</v>
      </c>
      <c r="I3510" t="s">
        <v>7627</v>
      </c>
      <c r="J3510" t="s">
        <v>3268</v>
      </c>
      <c r="K3510" t="s">
        <v>2769</v>
      </c>
      <c r="L3510" t="s">
        <v>134</v>
      </c>
      <c r="M3510" t="s">
        <v>297</v>
      </c>
      <c r="N3510" t="s">
        <v>108</v>
      </c>
      <c r="O3510" t="s">
        <v>94</v>
      </c>
      <c r="P3510">
        <v>187380364</v>
      </c>
      <c r="Q3510">
        <v>22166682.690000001</v>
      </c>
      <c r="R3510" t="s">
        <v>122</v>
      </c>
      <c r="S3510">
        <v>0.59470000000000001</v>
      </c>
      <c r="T3510" s="29">
        <v>10307257.74</v>
      </c>
      <c r="U3510" s="29">
        <v>1272292.6599999999</v>
      </c>
      <c r="V3510" s="29">
        <v>10587132.289999999</v>
      </c>
    </row>
    <row r="3511" spans="1:22" ht="14.6" x14ac:dyDescent="0.4">
      <c r="A3511" t="s">
        <v>13845</v>
      </c>
      <c r="B3511" t="s">
        <v>13846</v>
      </c>
      <c r="C3511" t="s">
        <v>125</v>
      </c>
      <c r="D3511" t="s">
        <v>126</v>
      </c>
      <c r="E3511" t="s">
        <v>126</v>
      </c>
      <c r="F3511" t="s">
        <v>13847</v>
      </c>
      <c r="G3511" t="s">
        <v>13660</v>
      </c>
      <c r="H3511" t="s">
        <v>2986</v>
      </c>
      <c r="I3511" t="s">
        <v>4551</v>
      </c>
      <c r="J3511" t="s">
        <v>2737</v>
      </c>
      <c r="K3511" t="s">
        <v>951</v>
      </c>
      <c r="L3511" t="s">
        <v>1436</v>
      </c>
      <c r="M3511" t="s">
        <v>134</v>
      </c>
      <c r="N3511" t="s">
        <v>108</v>
      </c>
      <c r="O3511" t="s">
        <v>94</v>
      </c>
      <c r="P3511">
        <v>360156552</v>
      </c>
      <c r="Q3511">
        <v>137801993.65000001</v>
      </c>
      <c r="R3511" t="s">
        <v>122</v>
      </c>
      <c r="S3511">
        <v>0.31879999999999997</v>
      </c>
      <c r="T3511" s="29">
        <v>43405701.649999999</v>
      </c>
      <c r="U3511" s="29">
        <v>8844864.9199999999</v>
      </c>
      <c r="V3511" s="29">
        <v>85551427.079999998</v>
      </c>
    </row>
    <row r="3512" spans="1:22" ht="14.6" x14ac:dyDescent="0.4">
      <c r="A3512" t="s">
        <v>13848</v>
      </c>
      <c r="B3512" t="s">
        <v>13849</v>
      </c>
      <c r="C3512" t="s">
        <v>1</v>
      </c>
      <c r="D3512" t="s">
        <v>166</v>
      </c>
      <c r="E3512" t="s">
        <v>166</v>
      </c>
      <c r="F3512" t="s">
        <v>3513</v>
      </c>
      <c r="G3512" t="s">
        <v>1528</v>
      </c>
      <c r="H3512" t="s">
        <v>2944</v>
      </c>
      <c r="I3512" t="s">
        <v>8085</v>
      </c>
      <c r="J3512" t="s">
        <v>1943</v>
      </c>
      <c r="K3512" t="s">
        <v>2136</v>
      </c>
      <c r="L3512" t="s">
        <v>144</v>
      </c>
      <c r="M3512" t="s">
        <v>92</v>
      </c>
      <c r="N3512" t="s">
        <v>108</v>
      </c>
      <c r="O3512" t="s">
        <v>94</v>
      </c>
      <c r="P3512">
        <v>3331942</v>
      </c>
      <c r="Q3512">
        <v>389785.76</v>
      </c>
      <c r="R3512" t="s">
        <v>95</v>
      </c>
      <c r="S3512">
        <v>0.35499999999999998</v>
      </c>
      <c r="T3512" s="29">
        <v>92506.53</v>
      </c>
      <c r="U3512" s="29">
        <v>19912.650000000001</v>
      </c>
      <c r="V3512" s="29">
        <v>277366.58</v>
      </c>
    </row>
    <row r="3513" spans="1:22" ht="14.6" x14ac:dyDescent="0.4">
      <c r="A3513" t="s">
        <v>13850</v>
      </c>
      <c r="B3513" t="s">
        <v>13851</v>
      </c>
      <c r="C3513" t="s">
        <v>98</v>
      </c>
      <c r="D3513" t="s">
        <v>195</v>
      </c>
      <c r="E3513" t="s">
        <v>195</v>
      </c>
      <c r="F3513" t="s">
        <v>13852</v>
      </c>
      <c r="G3513" t="s">
        <v>2082</v>
      </c>
      <c r="H3513" t="s">
        <v>5548</v>
      </c>
      <c r="I3513" t="s">
        <v>6667</v>
      </c>
      <c r="J3513" t="s">
        <v>2505</v>
      </c>
      <c r="K3513" t="s">
        <v>4772</v>
      </c>
      <c r="L3513" t="s">
        <v>832</v>
      </c>
      <c r="M3513" t="s">
        <v>107</v>
      </c>
      <c r="N3513" t="s">
        <v>108</v>
      </c>
      <c r="O3513" t="s">
        <v>94</v>
      </c>
      <c r="P3513">
        <v>103801316</v>
      </c>
      <c r="Q3513">
        <v>46621587.710000001</v>
      </c>
      <c r="R3513" t="s">
        <v>285</v>
      </c>
      <c r="S3513">
        <v>0.5867</v>
      </c>
      <c r="T3513" s="29">
        <v>17792716.850000001</v>
      </c>
      <c r="U3513" s="29">
        <v>3800535.07</v>
      </c>
      <c r="V3513" s="29">
        <v>25028335.789999999</v>
      </c>
    </row>
    <row r="3514" spans="1:22" ht="14.6" x14ac:dyDescent="0.4">
      <c r="A3514" t="s">
        <v>13853</v>
      </c>
      <c r="B3514" t="s">
        <v>13854</v>
      </c>
      <c r="C3514" t="s">
        <v>155</v>
      </c>
      <c r="D3514" t="s">
        <v>156</v>
      </c>
      <c r="E3514" t="s">
        <v>156</v>
      </c>
      <c r="F3514" t="s">
        <v>13855</v>
      </c>
      <c r="G3514" t="s">
        <v>3370</v>
      </c>
      <c r="H3514" t="s">
        <v>10814</v>
      </c>
      <c r="I3514" t="s">
        <v>1626</v>
      </c>
      <c r="J3514" t="s">
        <v>4292</v>
      </c>
      <c r="K3514" t="s">
        <v>6648</v>
      </c>
      <c r="L3514" t="s">
        <v>144</v>
      </c>
      <c r="M3514" t="s">
        <v>578</v>
      </c>
      <c r="N3514" t="s">
        <v>93</v>
      </c>
      <c r="O3514" t="s">
        <v>94</v>
      </c>
      <c r="P3514">
        <v>29822552</v>
      </c>
      <c r="Q3514">
        <v>28331424.399999999</v>
      </c>
      <c r="R3514" t="s">
        <v>95</v>
      </c>
      <c r="S3514">
        <v>0.45419999999999999</v>
      </c>
      <c r="T3514" s="29">
        <v>10894666.039999999</v>
      </c>
      <c r="U3514" s="29">
        <v>1484112.96</v>
      </c>
      <c r="V3514" s="29">
        <v>15952645.4</v>
      </c>
    </row>
    <row r="3515" spans="1:22" ht="14.6" x14ac:dyDescent="0.4">
      <c r="A3515" t="s">
        <v>13856</v>
      </c>
      <c r="B3515" t="s">
        <v>13857</v>
      </c>
      <c r="C3515" t="s">
        <v>125</v>
      </c>
      <c r="D3515" t="s">
        <v>126</v>
      </c>
      <c r="E3515" t="s">
        <v>126</v>
      </c>
      <c r="F3515" t="s">
        <v>13858</v>
      </c>
      <c r="G3515" t="s">
        <v>8738</v>
      </c>
      <c r="H3515" t="s">
        <v>799</v>
      </c>
      <c r="I3515" t="s">
        <v>7730</v>
      </c>
      <c r="J3515" t="s">
        <v>6734</v>
      </c>
      <c r="K3515" t="s">
        <v>891</v>
      </c>
      <c r="L3515" t="s">
        <v>1436</v>
      </c>
      <c r="M3515" t="s">
        <v>134</v>
      </c>
      <c r="N3515" t="s">
        <v>108</v>
      </c>
      <c r="O3515" t="s">
        <v>94</v>
      </c>
      <c r="P3515">
        <v>480530350</v>
      </c>
      <c r="Q3515">
        <v>134094134.5</v>
      </c>
      <c r="R3515" t="s">
        <v>95</v>
      </c>
      <c r="S3515">
        <v>0.3019</v>
      </c>
      <c r="T3515" s="29">
        <v>30974936.07</v>
      </c>
      <c r="U3515" s="29">
        <v>2648651.14</v>
      </c>
      <c r="V3515" s="29">
        <v>100470547.29000001</v>
      </c>
    </row>
    <row r="3516" spans="1:22" ht="14.6" x14ac:dyDescent="0.4">
      <c r="A3516" t="s">
        <v>13859</v>
      </c>
      <c r="B3516" t="s">
        <v>13860</v>
      </c>
      <c r="C3516" t="s">
        <v>288</v>
      </c>
      <c r="D3516" t="s">
        <v>373</v>
      </c>
      <c r="E3516" t="s">
        <v>373</v>
      </c>
      <c r="F3516" t="s">
        <v>13861</v>
      </c>
      <c r="G3516" t="s">
        <v>679</v>
      </c>
      <c r="H3516" t="s">
        <v>2545</v>
      </c>
      <c r="I3516" t="s">
        <v>388</v>
      </c>
      <c r="J3516" t="s">
        <v>8042</v>
      </c>
      <c r="K3516" t="s">
        <v>5994</v>
      </c>
      <c r="L3516" t="s">
        <v>296</v>
      </c>
      <c r="M3516" t="s">
        <v>134</v>
      </c>
      <c r="N3516" t="s">
        <v>108</v>
      </c>
      <c r="O3516" t="s">
        <v>94</v>
      </c>
      <c r="P3516">
        <v>98797273</v>
      </c>
      <c r="Q3516">
        <v>17274081.219999999</v>
      </c>
      <c r="R3516" t="s">
        <v>109</v>
      </c>
      <c r="S3516">
        <v>0.51070000000000004</v>
      </c>
      <c r="T3516" s="29">
        <v>6404660.4500000002</v>
      </c>
      <c r="U3516" s="29">
        <v>749529.09</v>
      </c>
      <c r="V3516" s="29">
        <v>10119891.68</v>
      </c>
    </row>
    <row r="3517" spans="1:22" ht="14.6" x14ac:dyDescent="0.4">
      <c r="A3517" t="s">
        <v>13862</v>
      </c>
      <c r="B3517" t="s">
        <v>13863</v>
      </c>
      <c r="C3517" t="s">
        <v>83</v>
      </c>
      <c r="D3517" t="s">
        <v>166</v>
      </c>
      <c r="E3517" t="s">
        <v>166</v>
      </c>
      <c r="F3517" t="s">
        <v>13864</v>
      </c>
      <c r="G3517" t="s">
        <v>2362</v>
      </c>
      <c r="H3517" t="s">
        <v>4109</v>
      </c>
      <c r="I3517" t="s">
        <v>2359</v>
      </c>
      <c r="J3517" t="s">
        <v>1420</v>
      </c>
      <c r="K3517" t="s">
        <v>1930</v>
      </c>
      <c r="L3517" t="s">
        <v>91</v>
      </c>
      <c r="M3517" t="s">
        <v>181</v>
      </c>
      <c r="N3517" t="s">
        <v>108</v>
      </c>
      <c r="O3517" t="s">
        <v>94</v>
      </c>
      <c r="P3517">
        <v>5914780</v>
      </c>
      <c r="Q3517">
        <v>490548.2</v>
      </c>
      <c r="R3517" t="s">
        <v>95</v>
      </c>
      <c r="S3517">
        <v>0.20830000000000001</v>
      </c>
      <c r="T3517" s="29">
        <v>86096.99</v>
      </c>
      <c r="U3517" s="29">
        <v>41352.71</v>
      </c>
      <c r="V3517" s="29">
        <v>363098.5</v>
      </c>
    </row>
    <row r="3518" spans="1:22" ht="14.6" x14ac:dyDescent="0.4">
      <c r="A3518" t="s">
        <v>13865</v>
      </c>
      <c r="B3518" t="s">
        <v>13866</v>
      </c>
      <c r="C3518" t="s">
        <v>184</v>
      </c>
      <c r="D3518" t="s">
        <v>382</v>
      </c>
      <c r="E3518" t="s">
        <v>382</v>
      </c>
      <c r="F3518" t="s">
        <v>13867</v>
      </c>
      <c r="G3518" t="s">
        <v>4740</v>
      </c>
      <c r="H3518" t="s">
        <v>4616</v>
      </c>
      <c r="I3518" t="s">
        <v>1697</v>
      </c>
      <c r="J3518" t="s">
        <v>1413</v>
      </c>
      <c r="K3518" t="s">
        <v>9296</v>
      </c>
      <c r="L3518" t="s">
        <v>192</v>
      </c>
      <c r="M3518" t="s">
        <v>266</v>
      </c>
      <c r="N3518" t="s">
        <v>108</v>
      </c>
      <c r="O3518" t="s">
        <v>94</v>
      </c>
      <c r="P3518">
        <v>2512829</v>
      </c>
      <c r="Q3518">
        <v>339803.79</v>
      </c>
      <c r="R3518" t="s">
        <v>95</v>
      </c>
      <c r="S3518">
        <v>0.2</v>
      </c>
      <c r="T3518" s="29">
        <v>65014.19</v>
      </c>
      <c r="U3518" s="29">
        <v>7061.53</v>
      </c>
      <c r="V3518" s="29">
        <v>267728.07</v>
      </c>
    </row>
    <row r="3519" spans="1:22" ht="14.6" x14ac:dyDescent="0.4">
      <c r="A3519" t="s">
        <v>13868</v>
      </c>
      <c r="B3519" t="s">
        <v>13869</v>
      </c>
      <c r="C3519" t="s">
        <v>125</v>
      </c>
      <c r="D3519" t="s">
        <v>126</v>
      </c>
      <c r="E3519" t="s">
        <v>126</v>
      </c>
      <c r="F3519" t="s">
        <v>13870</v>
      </c>
      <c r="G3519" t="s">
        <v>6191</v>
      </c>
      <c r="H3519" t="s">
        <v>3501</v>
      </c>
      <c r="I3519" t="s">
        <v>2087</v>
      </c>
      <c r="J3519" t="s">
        <v>1043</v>
      </c>
      <c r="K3519" t="s">
        <v>814</v>
      </c>
      <c r="L3519" t="s">
        <v>163</v>
      </c>
      <c r="M3519" t="s">
        <v>134</v>
      </c>
      <c r="N3519" t="s">
        <v>108</v>
      </c>
      <c r="O3519" t="s">
        <v>94</v>
      </c>
      <c r="P3519">
        <v>724996656</v>
      </c>
      <c r="Q3519">
        <v>88987002.900000006</v>
      </c>
      <c r="R3519" t="s">
        <v>285</v>
      </c>
      <c r="S3519">
        <v>0.33510000000000001</v>
      </c>
      <c r="T3519" s="29">
        <v>21397560.620000001</v>
      </c>
      <c r="U3519" s="29">
        <v>4579519.03</v>
      </c>
      <c r="V3519" s="29">
        <v>63009923.25</v>
      </c>
    </row>
    <row r="3520" spans="1:22" ht="14.6" x14ac:dyDescent="0.4">
      <c r="A3520" t="s">
        <v>13871</v>
      </c>
      <c r="B3520" t="s">
        <v>13872</v>
      </c>
      <c r="C3520" t="s">
        <v>112</v>
      </c>
      <c r="D3520" t="s">
        <v>471</v>
      </c>
      <c r="E3520" t="s">
        <v>471</v>
      </c>
      <c r="F3520" t="s">
        <v>13873</v>
      </c>
      <c r="G3520" t="s">
        <v>2152</v>
      </c>
      <c r="H3520" t="s">
        <v>2726</v>
      </c>
      <c r="I3520" t="s">
        <v>2223</v>
      </c>
      <c r="J3520" t="s">
        <v>11353</v>
      </c>
      <c r="K3520" t="s">
        <v>2407</v>
      </c>
      <c r="L3520" t="s">
        <v>120</v>
      </c>
      <c r="M3520" t="s">
        <v>121</v>
      </c>
      <c r="N3520" t="s">
        <v>108</v>
      </c>
      <c r="O3520" t="s">
        <v>94</v>
      </c>
      <c r="P3520">
        <v>19754016</v>
      </c>
      <c r="Q3520">
        <v>1138881.98</v>
      </c>
      <c r="R3520" t="s">
        <v>95</v>
      </c>
      <c r="S3520">
        <v>0.35060000000000002</v>
      </c>
      <c r="T3520" s="29">
        <v>314678.01</v>
      </c>
      <c r="U3520" s="29">
        <v>41960.36</v>
      </c>
      <c r="V3520" s="29">
        <v>782243.61</v>
      </c>
    </row>
    <row r="3521" spans="1:22" ht="14.6" x14ac:dyDescent="0.4">
      <c r="A3521" t="s">
        <v>13874</v>
      </c>
      <c r="B3521" t="s">
        <v>13875</v>
      </c>
      <c r="C3521" t="s">
        <v>1</v>
      </c>
      <c r="D3521" t="s">
        <v>166</v>
      </c>
      <c r="E3521" t="s">
        <v>166</v>
      </c>
      <c r="F3521" t="s">
        <v>13876</v>
      </c>
      <c r="G3521" t="s">
        <v>4829</v>
      </c>
      <c r="H3521" t="s">
        <v>6334</v>
      </c>
      <c r="I3521" t="s">
        <v>1087</v>
      </c>
      <c r="J3521" t="s">
        <v>3257</v>
      </c>
      <c r="K3521" t="s">
        <v>1588</v>
      </c>
      <c r="L3521" t="s">
        <v>144</v>
      </c>
      <c r="M3521" t="s">
        <v>134</v>
      </c>
      <c r="N3521" t="s">
        <v>486</v>
      </c>
      <c r="O3521" t="s">
        <v>94</v>
      </c>
      <c r="P3521">
        <v>6230687</v>
      </c>
      <c r="Q3521">
        <v>936183.35</v>
      </c>
      <c r="R3521" t="s">
        <v>122</v>
      </c>
      <c r="S3521">
        <v>0.35970000000000002</v>
      </c>
      <c r="T3521" s="29">
        <v>313913.05</v>
      </c>
      <c r="U3521" s="29">
        <v>64693.54</v>
      </c>
      <c r="V3521" s="29">
        <v>557576.76</v>
      </c>
    </row>
    <row r="3522" spans="1:22" ht="14.6" x14ac:dyDescent="0.4">
      <c r="A3522" t="s">
        <v>13877</v>
      </c>
      <c r="B3522" t="s">
        <v>13878</v>
      </c>
      <c r="C3522" t="s">
        <v>184</v>
      </c>
      <c r="D3522" t="s">
        <v>382</v>
      </c>
      <c r="E3522" t="s">
        <v>382</v>
      </c>
      <c r="F3522" t="s">
        <v>13246</v>
      </c>
      <c r="G3522" t="s">
        <v>1799</v>
      </c>
      <c r="H3522" t="s">
        <v>9649</v>
      </c>
      <c r="I3522" t="s">
        <v>2832</v>
      </c>
      <c r="J3522" t="s">
        <v>7631</v>
      </c>
      <c r="K3522" t="s">
        <v>1036</v>
      </c>
      <c r="L3522" t="s">
        <v>222</v>
      </c>
      <c r="M3522" t="s">
        <v>121</v>
      </c>
      <c r="N3522" t="s">
        <v>108</v>
      </c>
      <c r="O3522" t="s">
        <v>94</v>
      </c>
      <c r="P3522">
        <v>4077198</v>
      </c>
      <c r="Q3522">
        <v>229368.74</v>
      </c>
      <c r="R3522" t="s">
        <v>95</v>
      </c>
      <c r="S3522">
        <v>0.33729999999999999</v>
      </c>
      <c r="T3522" s="29">
        <v>47832.5</v>
      </c>
      <c r="U3522" s="29">
        <v>10947.78</v>
      </c>
      <c r="V3522" s="29">
        <v>170588.46</v>
      </c>
    </row>
    <row r="3523" spans="1:22" ht="14.6" x14ac:dyDescent="0.4">
      <c r="A3523" t="s">
        <v>13879</v>
      </c>
      <c r="B3523" t="s">
        <v>13880</v>
      </c>
      <c r="C3523" t="s">
        <v>205</v>
      </c>
      <c r="D3523" t="s">
        <v>382</v>
      </c>
      <c r="E3523" t="s">
        <v>382</v>
      </c>
      <c r="F3523" t="s">
        <v>13881</v>
      </c>
      <c r="G3523" t="s">
        <v>1689</v>
      </c>
      <c r="H3523" t="s">
        <v>13882</v>
      </c>
      <c r="I3523" t="s">
        <v>4894</v>
      </c>
      <c r="J3523" t="s">
        <v>10187</v>
      </c>
      <c r="K3523" t="s">
        <v>9001</v>
      </c>
      <c r="L3523" t="s">
        <v>213</v>
      </c>
      <c r="M3523" t="s">
        <v>121</v>
      </c>
      <c r="N3523" t="s">
        <v>108</v>
      </c>
      <c r="O3523" t="s">
        <v>94</v>
      </c>
      <c r="P3523">
        <v>636524</v>
      </c>
      <c r="Q3523">
        <v>46406.21</v>
      </c>
      <c r="R3523" t="s">
        <v>95</v>
      </c>
      <c r="S3523">
        <v>0.1653</v>
      </c>
      <c r="T3523" s="29">
        <v>6039.51</v>
      </c>
      <c r="U3523" s="29">
        <v>2023.56</v>
      </c>
      <c r="V3523" s="29">
        <v>38343.14</v>
      </c>
    </row>
    <row r="3524" spans="1:22" ht="14.6" x14ac:dyDescent="0.4">
      <c r="A3524" t="s">
        <v>13883</v>
      </c>
      <c r="B3524" t="s">
        <v>13884</v>
      </c>
      <c r="C3524" t="s">
        <v>83</v>
      </c>
      <c r="D3524" t="s">
        <v>166</v>
      </c>
      <c r="E3524" t="s">
        <v>166</v>
      </c>
      <c r="F3524" t="s">
        <v>12581</v>
      </c>
      <c r="G3524" t="s">
        <v>1455</v>
      </c>
      <c r="H3524" t="s">
        <v>5863</v>
      </c>
      <c r="I3524" t="s">
        <v>6290</v>
      </c>
      <c r="J3524" t="s">
        <v>6754</v>
      </c>
      <c r="K3524" t="s">
        <v>1110</v>
      </c>
      <c r="L3524" t="s">
        <v>275</v>
      </c>
      <c r="M3524" t="s">
        <v>134</v>
      </c>
      <c r="N3524" t="s">
        <v>108</v>
      </c>
      <c r="O3524" t="s">
        <v>94</v>
      </c>
      <c r="P3524">
        <v>3206901</v>
      </c>
      <c r="Q3524">
        <v>579040.4</v>
      </c>
      <c r="R3524" t="s">
        <v>95</v>
      </c>
      <c r="S3524">
        <v>0.30859999999999999</v>
      </c>
      <c r="T3524" s="29">
        <v>147438.23000000001</v>
      </c>
      <c r="U3524" s="29">
        <v>15550.04</v>
      </c>
      <c r="V3524" s="29">
        <v>416052.13</v>
      </c>
    </row>
    <row r="3525" spans="1:22" ht="14.6" x14ac:dyDescent="0.4">
      <c r="A3525" t="s">
        <v>13885</v>
      </c>
      <c r="B3525" t="s">
        <v>13886</v>
      </c>
      <c r="C3525" t="s">
        <v>205</v>
      </c>
      <c r="D3525" t="s">
        <v>206</v>
      </c>
      <c r="E3525" t="s">
        <v>206</v>
      </c>
      <c r="F3525" t="s">
        <v>13887</v>
      </c>
      <c r="G3525" t="s">
        <v>1694</v>
      </c>
      <c r="H3525" t="s">
        <v>4208</v>
      </c>
      <c r="I3525" t="s">
        <v>966</v>
      </c>
      <c r="J3525" t="s">
        <v>7814</v>
      </c>
      <c r="K3525" t="s">
        <v>1625</v>
      </c>
      <c r="L3525" t="s">
        <v>213</v>
      </c>
      <c r="M3525" t="s">
        <v>121</v>
      </c>
      <c r="N3525" t="s">
        <v>93</v>
      </c>
      <c r="O3525" t="s">
        <v>94</v>
      </c>
      <c r="P3525">
        <v>2807924</v>
      </c>
      <c r="Q3525">
        <v>131677.76999999999</v>
      </c>
      <c r="R3525" t="s">
        <v>122</v>
      </c>
      <c r="S3525">
        <v>0.21929999999999999</v>
      </c>
      <c r="T3525" s="29">
        <v>23772.12</v>
      </c>
      <c r="U3525" s="29">
        <v>11199.53</v>
      </c>
      <c r="V3525" s="29">
        <v>96706.12</v>
      </c>
    </row>
    <row r="3526" spans="1:22" ht="14.6" x14ac:dyDescent="0.4">
      <c r="A3526" t="s">
        <v>13888</v>
      </c>
      <c r="B3526" t="s">
        <v>13889</v>
      </c>
      <c r="C3526" t="s">
        <v>137</v>
      </c>
      <c r="D3526" t="s">
        <v>308</v>
      </c>
      <c r="E3526" t="s">
        <v>308</v>
      </c>
      <c r="F3526" t="s">
        <v>13890</v>
      </c>
      <c r="G3526" t="s">
        <v>1073</v>
      </c>
      <c r="H3526" t="s">
        <v>2901</v>
      </c>
      <c r="I3526" t="s">
        <v>2828</v>
      </c>
      <c r="J3526" t="s">
        <v>7661</v>
      </c>
      <c r="K3526" t="s">
        <v>6360</v>
      </c>
      <c r="L3526" t="s">
        <v>314</v>
      </c>
      <c r="M3526" t="s">
        <v>134</v>
      </c>
      <c r="N3526" t="s">
        <v>108</v>
      </c>
      <c r="O3526" t="s">
        <v>94</v>
      </c>
      <c r="P3526">
        <v>16498642</v>
      </c>
      <c r="Q3526">
        <v>1838198.13</v>
      </c>
      <c r="R3526" t="s">
        <v>95</v>
      </c>
      <c r="S3526">
        <v>0.1115</v>
      </c>
      <c r="T3526" s="29">
        <v>162177.68</v>
      </c>
      <c r="U3526" s="29">
        <v>80622.84</v>
      </c>
      <c r="V3526" s="29">
        <v>1595397.61</v>
      </c>
    </row>
    <row r="3527" spans="1:22" ht="14.6" x14ac:dyDescent="0.4">
      <c r="A3527" t="s">
        <v>13891</v>
      </c>
      <c r="B3527" t="s">
        <v>13892</v>
      </c>
      <c r="C3527" t="s">
        <v>288</v>
      </c>
      <c r="D3527" t="s">
        <v>373</v>
      </c>
      <c r="E3527" t="s">
        <v>373</v>
      </c>
      <c r="F3527" t="s">
        <v>13893</v>
      </c>
      <c r="G3527" t="s">
        <v>3619</v>
      </c>
      <c r="H3527" t="s">
        <v>4780</v>
      </c>
      <c r="I3527" t="s">
        <v>840</v>
      </c>
      <c r="J3527" t="s">
        <v>1203</v>
      </c>
      <c r="K3527" t="s">
        <v>386</v>
      </c>
      <c r="L3527" t="s">
        <v>134</v>
      </c>
      <c r="M3527" t="s">
        <v>134</v>
      </c>
      <c r="N3527" t="s">
        <v>108</v>
      </c>
      <c r="O3527" t="s">
        <v>94</v>
      </c>
      <c r="P3527">
        <v>55862647</v>
      </c>
      <c r="Q3527">
        <v>5523892.04</v>
      </c>
      <c r="R3527" t="s">
        <v>109</v>
      </c>
      <c r="S3527">
        <v>0.62629999999999997</v>
      </c>
      <c r="T3527" s="29">
        <v>2224131.02</v>
      </c>
      <c r="U3527" s="29">
        <v>369175.84</v>
      </c>
      <c r="V3527" s="29">
        <v>2930585.18</v>
      </c>
    </row>
    <row r="3528" spans="1:22" ht="14.6" x14ac:dyDescent="0.4">
      <c r="A3528" t="s">
        <v>13894</v>
      </c>
      <c r="B3528" t="s">
        <v>13895</v>
      </c>
      <c r="C3528" t="s">
        <v>98</v>
      </c>
      <c r="D3528" t="s">
        <v>99</v>
      </c>
      <c r="E3528" t="s">
        <v>99</v>
      </c>
      <c r="F3528" t="s">
        <v>13896</v>
      </c>
      <c r="G3528" t="s">
        <v>1605</v>
      </c>
      <c r="H3528" t="s">
        <v>701</v>
      </c>
      <c r="I3528" t="s">
        <v>1829</v>
      </c>
      <c r="J3528" t="s">
        <v>293</v>
      </c>
      <c r="K3528" t="s">
        <v>3132</v>
      </c>
      <c r="L3528" t="s">
        <v>106</v>
      </c>
      <c r="M3528" t="s">
        <v>202</v>
      </c>
      <c r="N3528" t="s">
        <v>108</v>
      </c>
      <c r="O3528" t="s">
        <v>94</v>
      </c>
      <c r="P3528">
        <v>94829768</v>
      </c>
      <c r="Q3528">
        <v>31890761.140000001</v>
      </c>
      <c r="R3528" t="s">
        <v>109</v>
      </c>
      <c r="S3528">
        <v>0.58160000000000001</v>
      </c>
      <c r="T3528" s="29">
        <v>17750303.460000001</v>
      </c>
      <c r="U3528" s="29">
        <v>2869447.47</v>
      </c>
      <c r="V3528" s="29">
        <v>11271010.210000001</v>
      </c>
    </row>
    <row r="3529" spans="1:22" ht="14.6" x14ac:dyDescent="0.4">
      <c r="A3529" t="s">
        <v>13897</v>
      </c>
      <c r="B3529" t="s">
        <v>13898</v>
      </c>
      <c r="C3529" t="s">
        <v>155</v>
      </c>
      <c r="D3529" t="s">
        <v>251</v>
      </c>
      <c r="E3529" t="s">
        <v>251</v>
      </c>
      <c r="F3529" t="s">
        <v>13899</v>
      </c>
      <c r="G3529" t="s">
        <v>1677</v>
      </c>
      <c r="H3529" t="s">
        <v>920</v>
      </c>
      <c r="I3529" t="s">
        <v>1329</v>
      </c>
      <c r="J3529" t="s">
        <v>5698</v>
      </c>
      <c r="K3529" t="s">
        <v>5552</v>
      </c>
      <c r="L3529" t="s">
        <v>413</v>
      </c>
      <c r="M3529" t="s">
        <v>134</v>
      </c>
      <c r="N3529" t="s">
        <v>108</v>
      </c>
      <c r="O3529" t="s">
        <v>94</v>
      </c>
      <c r="P3529">
        <v>166956536</v>
      </c>
      <c r="Q3529">
        <v>149023763.84999999</v>
      </c>
      <c r="R3529" t="s">
        <v>285</v>
      </c>
      <c r="S3529">
        <v>0.3503</v>
      </c>
      <c r="T3529" s="29">
        <v>34253025.799999997</v>
      </c>
      <c r="U3529" s="29">
        <v>9604661.6699999999</v>
      </c>
      <c r="V3529" s="29">
        <v>105166076.38</v>
      </c>
    </row>
    <row r="3530" spans="1:22" ht="14.6" x14ac:dyDescent="0.4">
      <c r="A3530" t="s">
        <v>13900</v>
      </c>
      <c r="B3530" t="s">
        <v>13901</v>
      </c>
      <c r="C3530" t="s">
        <v>137</v>
      </c>
      <c r="D3530" t="s">
        <v>126</v>
      </c>
      <c r="E3530" t="s">
        <v>126</v>
      </c>
      <c r="F3530" t="s">
        <v>13902</v>
      </c>
      <c r="G3530" t="s">
        <v>3241</v>
      </c>
      <c r="H3530" t="s">
        <v>869</v>
      </c>
      <c r="I3530" t="s">
        <v>6027</v>
      </c>
      <c r="J3530" t="s">
        <v>869</v>
      </c>
      <c r="K3530" t="s">
        <v>2046</v>
      </c>
      <c r="L3530" t="s">
        <v>144</v>
      </c>
      <c r="M3530" t="s">
        <v>134</v>
      </c>
      <c r="N3530" t="s">
        <v>93</v>
      </c>
      <c r="O3530" t="s">
        <v>94</v>
      </c>
      <c r="P3530">
        <v>27178679</v>
      </c>
      <c r="Q3530">
        <v>9850763.9499999993</v>
      </c>
      <c r="R3530" t="s">
        <v>95</v>
      </c>
      <c r="S3530">
        <v>0.20399999999999999</v>
      </c>
      <c r="T3530" s="29">
        <v>1604192.7</v>
      </c>
      <c r="U3530" s="29">
        <v>767037.64</v>
      </c>
      <c r="V3530" s="29">
        <v>7479533.6100000003</v>
      </c>
    </row>
    <row r="3531" spans="1:22" ht="14.6" x14ac:dyDescent="0.4">
      <c r="A3531" t="s">
        <v>13903</v>
      </c>
      <c r="B3531" t="s">
        <v>13904</v>
      </c>
      <c r="C3531" t="s">
        <v>155</v>
      </c>
      <c r="D3531" t="s">
        <v>278</v>
      </c>
      <c r="E3531" t="s">
        <v>278</v>
      </c>
      <c r="F3531" t="s">
        <v>13905</v>
      </c>
      <c r="G3531" t="s">
        <v>1425</v>
      </c>
      <c r="H3531" t="s">
        <v>477</v>
      </c>
      <c r="I3531" t="s">
        <v>1211</v>
      </c>
      <c r="J3531" t="s">
        <v>411</v>
      </c>
      <c r="K3531" t="s">
        <v>7696</v>
      </c>
      <c r="L3531" t="s">
        <v>240</v>
      </c>
      <c r="M3531" t="s">
        <v>134</v>
      </c>
      <c r="N3531" t="s">
        <v>108</v>
      </c>
      <c r="O3531" t="s">
        <v>94</v>
      </c>
      <c r="P3531">
        <v>457700138</v>
      </c>
      <c r="Q3531">
        <v>121212846.84999999</v>
      </c>
      <c r="R3531" t="s">
        <v>109</v>
      </c>
      <c r="S3531">
        <v>0.30549999999999999</v>
      </c>
      <c r="T3531" s="29">
        <v>25900061.670000002</v>
      </c>
      <c r="U3531" s="29">
        <v>10549146.58</v>
      </c>
      <c r="V3531" s="29">
        <v>84763638.599999994</v>
      </c>
    </row>
    <row r="3532" spans="1:22" ht="14.6" x14ac:dyDescent="0.4">
      <c r="A3532" t="s">
        <v>13906</v>
      </c>
      <c r="B3532" t="s">
        <v>13907</v>
      </c>
      <c r="C3532" t="s">
        <v>125</v>
      </c>
      <c r="D3532" t="s">
        <v>126</v>
      </c>
      <c r="E3532" t="s">
        <v>126</v>
      </c>
      <c r="F3532" t="s">
        <v>13908</v>
      </c>
      <c r="G3532" t="s">
        <v>2001</v>
      </c>
      <c r="H3532" t="s">
        <v>3025</v>
      </c>
      <c r="I3532" t="s">
        <v>6587</v>
      </c>
      <c r="J3532" t="s">
        <v>512</v>
      </c>
      <c r="K3532" t="s">
        <v>4297</v>
      </c>
      <c r="L3532" t="s">
        <v>1436</v>
      </c>
      <c r="M3532" t="s">
        <v>134</v>
      </c>
      <c r="N3532" t="s">
        <v>93</v>
      </c>
      <c r="O3532" t="s">
        <v>94</v>
      </c>
      <c r="P3532">
        <v>764038740</v>
      </c>
      <c r="Q3532">
        <v>69976230.420000002</v>
      </c>
      <c r="R3532" t="s">
        <v>95</v>
      </c>
      <c r="S3532">
        <v>0.35620000000000002</v>
      </c>
      <c r="T3532" s="29">
        <v>23626499.52</v>
      </c>
      <c r="U3532" s="29">
        <v>3447550.29</v>
      </c>
      <c r="V3532" s="29">
        <v>42902180.609999999</v>
      </c>
    </row>
    <row r="3533" spans="1:22" ht="14.6" x14ac:dyDescent="0.4">
      <c r="A3533" t="s">
        <v>13909</v>
      </c>
      <c r="B3533" t="s">
        <v>13910</v>
      </c>
      <c r="C3533" t="s">
        <v>125</v>
      </c>
      <c r="D3533" t="s">
        <v>308</v>
      </c>
      <c r="E3533" t="s">
        <v>308</v>
      </c>
      <c r="F3533" t="s">
        <v>13911</v>
      </c>
      <c r="G3533" t="s">
        <v>5085</v>
      </c>
      <c r="H3533" t="s">
        <v>5973</v>
      </c>
      <c r="I3533" t="s">
        <v>4047</v>
      </c>
      <c r="J3533" t="s">
        <v>4320</v>
      </c>
      <c r="K3533" t="s">
        <v>2338</v>
      </c>
      <c r="L3533" t="s">
        <v>133</v>
      </c>
      <c r="M3533" t="s">
        <v>134</v>
      </c>
      <c r="N3533" t="s">
        <v>108</v>
      </c>
      <c r="O3533" t="s">
        <v>94</v>
      </c>
      <c r="P3533">
        <v>330050123</v>
      </c>
      <c r="Q3533">
        <v>56989724.82</v>
      </c>
      <c r="R3533" t="s">
        <v>122</v>
      </c>
      <c r="S3533">
        <v>0.62380000000000002</v>
      </c>
      <c r="T3533" s="29">
        <v>32572775.399999999</v>
      </c>
      <c r="U3533" s="29">
        <v>1745476.83</v>
      </c>
      <c r="V3533" s="29">
        <v>22671472.59</v>
      </c>
    </row>
    <row r="3534" spans="1:22" ht="14.6" x14ac:dyDescent="0.4">
      <c r="A3534" t="s">
        <v>13912</v>
      </c>
      <c r="B3534" t="s">
        <v>13913</v>
      </c>
      <c r="C3534" t="s">
        <v>184</v>
      </c>
      <c r="D3534" t="s">
        <v>185</v>
      </c>
      <c r="E3534" t="s">
        <v>185</v>
      </c>
      <c r="F3534" t="s">
        <v>13914</v>
      </c>
      <c r="G3534" t="s">
        <v>3804</v>
      </c>
      <c r="H3534" t="s">
        <v>4412</v>
      </c>
      <c r="I3534" t="s">
        <v>2602</v>
      </c>
      <c r="J3534" t="s">
        <v>11960</v>
      </c>
      <c r="K3534" t="s">
        <v>384</v>
      </c>
      <c r="L3534" t="s">
        <v>222</v>
      </c>
      <c r="M3534" t="s">
        <v>223</v>
      </c>
      <c r="N3534" t="s">
        <v>108</v>
      </c>
      <c r="O3534" t="s">
        <v>94</v>
      </c>
      <c r="P3534">
        <v>615123</v>
      </c>
      <c r="Q3534">
        <v>81135.63</v>
      </c>
      <c r="R3534" t="s">
        <v>122</v>
      </c>
      <c r="S3534">
        <v>0.33260000000000001</v>
      </c>
      <c r="T3534" s="29">
        <v>21480.67</v>
      </c>
      <c r="U3534" s="29">
        <v>1573.3</v>
      </c>
      <c r="V3534" s="29">
        <v>58081.66</v>
      </c>
    </row>
    <row r="3535" spans="1:22" ht="14.6" x14ac:dyDescent="0.4">
      <c r="A3535" t="s">
        <v>13915</v>
      </c>
      <c r="B3535" t="s">
        <v>13916</v>
      </c>
      <c r="C3535" t="s">
        <v>205</v>
      </c>
      <c r="D3535" t="s">
        <v>206</v>
      </c>
      <c r="E3535" t="s">
        <v>206</v>
      </c>
      <c r="F3535" t="s">
        <v>13917</v>
      </c>
      <c r="G3535" t="s">
        <v>6327</v>
      </c>
      <c r="H3535" t="s">
        <v>1710</v>
      </c>
      <c r="I3535" t="s">
        <v>10881</v>
      </c>
      <c r="J3535" t="s">
        <v>6784</v>
      </c>
      <c r="K3535" t="s">
        <v>5063</v>
      </c>
      <c r="L3535" t="s">
        <v>657</v>
      </c>
      <c r="M3535" t="s">
        <v>121</v>
      </c>
      <c r="N3535" t="s">
        <v>93</v>
      </c>
      <c r="O3535" t="s">
        <v>94</v>
      </c>
      <c r="P3535">
        <v>2313941</v>
      </c>
      <c r="Q3535">
        <v>648633.38</v>
      </c>
      <c r="R3535" t="s">
        <v>122</v>
      </c>
      <c r="S3535">
        <v>0.21659999999999999</v>
      </c>
      <c r="T3535" s="29">
        <v>88899.68</v>
      </c>
      <c r="U3535" s="29">
        <v>23267.9</v>
      </c>
      <c r="V3535" s="29">
        <v>536465.80000000005</v>
      </c>
    </row>
    <row r="3536" spans="1:22" ht="14.6" x14ac:dyDescent="0.4">
      <c r="A3536" t="s">
        <v>13918</v>
      </c>
      <c r="B3536" t="s">
        <v>13919</v>
      </c>
      <c r="C3536" t="s">
        <v>1</v>
      </c>
      <c r="D3536" t="s">
        <v>84</v>
      </c>
      <c r="E3536" t="s">
        <v>84</v>
      </c>
      <c r="F3536" t="s">
        <v>13920</v>
      </c>
      <c r="G3536" t="s">
        <v>7730</v>
      </c>
      <c r="H3536" t="s">
        <v>5728</v>
      </c>
      <c r="I3536" t="s">
        <v>1385</v>
      </c>
      <c r="J3536" t="s">
        <v>1953</v>
      </c>
      <c r="K3536" t="s">
        <v>1924</v>
      </c>
      <c r="L3536" t="s">
        <v>91</v>
      </c>
      <c r="M3536" t="s">
        <v>202</v>
      </c>
      <c r="N3536" t="s">
        <v>108</v>
      </c>
      <c r="O3536" t="s">
        <v>94</v>
      </c>
      <c r="P3536">
        <v>7372778</v>
      </c>
      <c r="Q3536">
        <v>2465351.8199999998</v>
      </c>
      <c r="R3536" t="s">
        <v>95</v>
      </c>
      <c r="S3536">
        <v>0.29289999999999999</v>
      </c>
      <c r="T3536" s="29">
        <v>564155.13</v>
      </c>
      <c r="U3536" s="29">
        <v>110544.06</v>
      </c>
      <c r="V3536" s="29">
        <v>1790652.63</v>
      </c>
    </row>
    <row r="3537" spans="1:22" ht="14.6" x14ac:dyDescent="0.4">
      <c r="A3537" t="s">
        <v>13921</v>
      </c>
      <c r="B3537" t="s">
        <v>13922</v>
      </c>
      <c r="C3537" t="s">
        <v>98</v>
      </c>
      <c r="D3537" t="s">
        <v>195</v>
      </c>
      <c r="E3537" t="s">
        <v>195</v>
      </c>
      <c r="F3537" t="s">
        <v>13923</v>
      </c>
      <c r="G3537" t="s">
        <v>4449</v>
      </c>
      <c r="H3537" t="s">
        <v>272</v>
      </c>
      <c r="I3537" t="s">
        <v>3061</v>
      </c>
      <c r="J3537" t="s">
        <v>2147</v>
      </c>
      <c r="K3537" t="s">
        <v>2206</v>
      </c>
      <c r="L3537" t="s">
        <v>106</v>
      </c>
      <c r="M3537" t="s">
        <v>107</v>
      </c>
      <c r="N3537" t="s">
        <v>108</v>
      </c>
      <c r="O3537" t="s">
        <v>94</v>
      </c>
      <c r="P3537">
        <v>106046801</v>
      </c>
      <c r="Q3537">
        <v>15522628.74</v>
      </c>
      <c r="R3537" t="s">
        <v>122</v>
      </c>
      <c r="S3537">
        <v>0.50660000000000005</v>
      </c>
      <c r="T3537" s="29">
        <v>6370439.7999999998</v>
      </c>
      <c r="U3537" s="29">
        <v>1110656.6200000001</v>
      </c>
      <c r="V3537" s="29">
        <v>8041532.3200000003</v>
      </c>
    </row>
    <row r="3538" spans="1:22" ht="14.6" x14ac:dyDescent="0.4">
      <c r="A3538" t="s">
        <v>13924</v>
      </c>
      <c r="B3538" t="s">
        <v>13925</v>
      </c>
      <c r="C3538" t="s">
        <v>83</v>
      </c>
      <c r="D3538" t="s">
        <v>166</v>
      </c>
      <c r="E3538" t="s">
        <v>166</v>
      </c>
      <c r="F3538" t="s">
        <v>13926</v>
      </c>
      <c r="G3538" t="s">
        <v>2081</v>
      </c>
      <c r="H3538" t="s">
        <v>4037</v>
      </c>
      <c r="I3538" t="s">
        <v>3022</v>
      </c>
      <c r="J3538" t="s">
        <v>6118</v>
      </c>
      <c r="K3538" t="s">
        <v>1385</v>
      </c>
      <c r="L3538" t="s">
        <v>275</v>
      </c>
      <c r="M3538" t="s">
        <v>181</v>
      </c>
      <c r="N3538" t="s">
        <v>108</v>
      </c>
      <c r="O3538" t="s">
        <v>94</v>
      </c>
      <c r="P3538">
        <v>4071440</v>
      </c>
      <c r="Q3538">
        <v>1202227.02</v>
      </c>
      <c r="R3538" t="s">
        <v>122</v>
      </c>
      <c r="S3538">
        <v>0.24149999999999999</v>
      </c>
      <c r="T3538" s="29">
        <v>230195.91</v>
      </c>
      <c r="U3538" s="29">
        <v>32453.23</v>
      </c>
      <c r="V3538" s="29">
        <v>939577.88</v>
      </c>
    </row>
    <row r="3539" spans="1:22" ht="14.6" x14ac:dyDescent="0.4">
      <c r="A3539" t="s">
        <v>13927</v>
      </c>
      <c r="B3539" t="s">
        <v>13928</v>
      </c>
      <c r="C3539" t="s">
        <v>1</v>
      </c>
      <c r="D3539" t="s">
        <v>84</v>
      </c>
      <c r="E3539" t="s">
        <v>84</v>
      </c>
      <c r="F3539" t="s">
        <v>13929</v>
      </c>
      <c r="G3539" t="s">
        <v>9935</v>
      </c>
      <c r="H3539" t="s">
        <v>5085</v>
      </c>
      <c r="I3539" t="s">
        <v>3990</v>
      </c>
      <c r="J3539" t="s">
        <v>2848</v>
      </c>
      <c r="K3539" t="s">
        <v>4944</v>
      </c>
      <c r="L3539" t="s">
        <v>144</v>
      </c>
      <c r="M3539" t="s">
        <v>181</v>
      </c>
      <c r="N3539" t="s">
        <v>108</v>
      </c>
      <c r="O3539" t="s">
        <v>94</v>
      </c>
      <c r="P3539">
        <v>8623434</v>
      </c>
      <c r="Q3539">
        <v>348843.25</v>
      </c>
      <c r="R3539" t="s">
        <v>122</v>
      </c>
      <c r="S3539">
        <v>0.2631</v>
      </c>
      <c r="T3539" s="29">
        <v>91140.41</v>
      </c>
      <c r="U3539" s="29">
        <v>18583.150000000001</v>
      </c>
      <c r="V3539" s="29">
        <v>239119.69</v>
      </c>
    </row>
    <row r="3540" spans="1:22" ht="14.6" x14ac:dyDescent="0.4">
      <c r="A3540" t="s">
        <v>13930</v>
      </c>
      <c r="B3540" t="s">
        <v>13931</v>
      </c>
      <c r="C3540" t="s">
        <v>125</v>
      </c>
      <c r="D3540" t="s">
        <v>308</v>
      </c>
      <c r="E3540" t="s">
        <v>308</v>
      </c>
      <c r="F3540" t="s">
        <v>13932</v>
      </c>
      <c r="G3540" t="s">
        <v>476</v>
      </c>
      <c r="H3540" t="s">
        <v>491</v>
      </c>
      <c r="I3540" t="s">
        <v>2394</v>
      </c>
      <c r="J3540" t="s">
        <v>1111</v>
      </c>
      <c r="K3540" t="s">
        <v>13933</v>
      </c>
      <c r="L3540" t="s">
        <v>144</v>
      </c>
      <c r="M3540" t="s">
        <v>134</v>
      </c>
      <c r="N3540" t="s">
        <v>108</v>
      </c>
      <c r="O3540" t="s">
        <v>94</v>
      </c>
      <c r="P3540">
        <v>688513196</v>
      </c>
      <c r="Q3540">
        <v>254211384.22</v>
      </c>
      <c r="R3540" t="s">
        <v>122</v>
      </c>
      <c r="S3540">
        <v>0.53090000000000004</v>
      </c>
      <c r="T3540" s="29">
        <v>85924019.569999993</v>
      </c>
      <c r="U3540" s="29">
        <v>7823623.21</v>
      </c>
      <c r="V3540" s="29">
        <v>160463741.44</v>
      </c>
    </row>
    <row r="3541" spans="1:22" ht="14.6" x14ac:dyDescent="0.4">
      <c r="A3541" t="s">
        <v>13934</v>
      </c>
      <c r="B3541" t="s">
        <v>13935</v>
      </c>
      <c r="C3541" t="s">
        <v>1</v>
      </c>
      <c r="D3541" t="s">
        <v>84</v>
      </c>
      <c r="E3541" t="s">
        <v>84</v>
      </c>
      <c r="F3541" t="s">
        <v>13936</v>
      </c>
      <c r="G3541" t="s">
        <v>2417</v>
      </c>
      <c r="H3541" t="s">
        <v>7256</v>
      </c>
      <c r="I3541" t="s">
        <v>1769</v>
      </c>
      <c r="J3541" t="s">
        <v>5582</v>
      </c>
      <c r="K3541" t="s">
        <v>6286</v>
      </c>
      <c r="L3541" t="s">
        <v>144</v>
      </c>
      <c r="M3541" t="s">
        <v>92</v>
      </c>
      <c r="N3541" t="s">
        <v>108</v>
      </c>
      <c r="O3541" t="s">
        <v>94</v>
      </c>
      <c r="P3541">
        <v>8386947</v>
      </c>
      <c r="Q3541">
        <v>2313535.59</v>
      </c>
      <c r="R3541" t="s">
        <v>95</v>
      </c>
      <c r="S3541">
        <v>0.48620000000000002</v>
      </c>
      <c r="T3541" s="29">
        <v>704343.87</v>
      </c>
      <c r="U3541" s="29">
        <v>171397.63</v>
      </c>
      <c r="V3541" s="29">
        <v>1437794.09</v>
      </c>
    </row>
    <row r="3542" spans="1:22" ht="14.6" x14ac:dyDescent="0.4">
      <c r="A3542" t="s">
        <v>13937</v>
      </c>
      <c r="B3542" t="s">
        <v>13938</v>
      </c>
      <c r="C3542" t="s">
        <v>137</v>
      </c>
      <c r="D3542" t="s">
        <v>308</v>
      </c>
      <c r="E3542" t="s">
        <v>308</v>
      </c>
      <c r="F3542" t="s">
        <v>13939</v>
      </c>
      <c r="G3542" t="s">
        <v>3480</v>
      </c>
      <c r="H3542" t="s">
        <v>8085</v>
      </c>
      <c r="I3542" t="s">
        <v>1425</v>
      </c>
      <c r="J3542" t="s">
        <v>4471</v>
      </c>
      <c r="K3542" t="s">
        <v>4292</v>
      </c>
      <c r="L3542" t="s">
        <v>144</v>
      </c>
      <c r="M3542" t="s">
        <v>134</v>
      </c>
      <c r="N3542" t="s">
        <v>108</v>
      </c>
      <c r="O3542" t="s">
        <v>94</v>
      </c>
      <c r="P3542">
        <v>23617831</v>
      </c>
      <c r="Q3542">
        <v>7407312.5499999998</v>
      </c>
      <c r="R3542" t="s">
        <v>122</v>
      </c>
      <c r="S3542">
        <v>0.16309999999999999</v>
      </c>
      <c r="T3542" s="29">
        <v>1036401.72</v>
      </c>
      <c r="U3542" s="29">
        <v>499569.42</v>
      </c>
      <c r="V3542" s="29">
        <v>5871341.4100000001</v>
      </c>
    </row>
    <row r="3543" spans="1:22" ht="14.6" x14ac:dyDescent="0.4">
      <c r="A3543" t="s">
        <v>13940</v>
      </c>
      <c r="B3543" t="s">
        <v>13941</v>
      </c>
      <c r="C3543" t="s">
        <v>155</v>
      </c>
      <c r="D3543" t="s">
        <v>156</v>
      </c>
      <c r="E3543" t="s">
        <v>156</v>
      </c>
      <c r="F3543" t="s">
        <v>13942</v>
      </c>
      <c r="G3543" t="s">
        <v>7507</v>
      </c>
      <c r="H3543" t="s">
        <v>5586</v>
      </c>
      <c r="I3543" t="s">
        <v>1087</v>
      </c>
      <c r="J3543" t="s">
        <v>1647</v>
      </c>
      <c r="K3543" t="s">
        <v>2205</v>
      </c>
      <c r="L3543" t="s">
        <v>240</v>
      </c>
      <c r="M3543" t="s">
        <v>134</v>
      </c>
      <c r="N3543" t="s">
        <v>108</v>
      </c>
      <c r="O3543" t="s">
        <v>94</v>
      </c>
      <c r="P3543">
        <v>160166407</v>
      </c>
      <c r="Q3543">
        <v>15432656.689999999</v>
      </c>
      <c r="R3543" t="s">
        <v>95</v>
      </c>
      <c r="S3543">
        <v>0.26319999999999999</v>
      </c>
      <c r="T3543" s="29">
        <v>2756327.52</v>
      </c>
      <c r="U3543" s="29">
        <v>242716.46</v>
      </c>
      <c r="V3543" s="29">
        <v>12433612.710000001</v>
      </c>
    </row>
    <row r="3544" spans="1:22" ht="14.6" x14ac:dyDescent="0.4">
      <c r="A3544" t="s">
        <v>13943</v>
      </c>
      <c r="B3544" t="s">
        <v>13944</v>
      </c>
      <c r="C3544" t="s">
        <v>112</v>
      </c>
      <c r="D3544" t="s">
        <v>113</v>
      </c>
      <c r="E3544" t="s">
        <v>113</v>
      </c>
      <c r="F3544" t="s">
        <v>13945</v>
      </c>
      <c r="G3544" t="s">
        <v>348</v>
      </c>
      <c r="H3544" t="s">
        <v>404</v>
      </c>
      <c r="I3544" t="s">
        <v>11322</v>
      </c>
      <c r="J3544" t="s">
        <v>3072</v>
      </c>
      <c r="K3544" t="s">
        <v>6490</v>
      </c>
      <c r="L3544" t="s">
        <v>370</v>
      </c>
      <c r="M3544" t="s">
        <v>266</v>
      </c>
      <c r="N3544" t="s">
        <v>93</v>
      </c>
      <c r="O3544" t="s">
        <v>94</v>
      </c>
      <c r="P3544">
        <v>14514995</v>
      </c>
      <c r="Q3544">
        <v>2208575.09</v>
      </c>
      <c r="R3544" t="s">
        <v>122</v>
      </c>
      <c r="S3544">
        <v>0.36759999999999998</v>
      </c>
      <c r="T3544" s="29">
        <v>563683.65</v>
      </c>
      <c r="U3544" s="29">
        <v>77539.839999999997</v>
      </c>
      <c r="V3544" s="29">
        <v>1567351.6</v>
      </c>
    </row>
    <row r="3545" spans="1:22" ht="14.6" x14ac:dyDescent="0.4">
      <c r="A3545" t="s">
        <v>13946</v>
      </c>
      <c r="B3545" t="s">
        <v>13947</v>
      </c>
      <c r="C3545" t="s">
        <v>1</v>
      </c>
      <c r="D3545" t="s">
        <v>166</v>
      </c>
      <c r="E3545" t="s">
        <v>166</v>
      </c>
      <c r="F3545" t="s">
        <v>13948</v>
      </c>
      <c r="G3545" t="s">
        <v>1139</v>
      </c>
      <c r="H3545" t="s">
        <v>1220</v>
      </c>
      <c r="I3545" t="s">
        <v>4727</v>
      </c>
      <c r="J3545" t="s">
        <v>1560</v>
      </c>
      <c r="K3545" t="s">
        <v>1483</v>
      </c>
      <c r="L3545" t="s">
        <v>144</v>
      </c>
      <c r="M3545" t="s">
        <v>92</v>
      </c>
      <c r="N3545" t="s">
        <v>108</v>
      </c>
      <c r="O3545" t="s">
        <v>94</v>
      </c>
      <c r="P3545">
        <v>7820587</v>
      </c>
      <c r="Q3545">
        <v>821469.47</v>
      </c>
      <c r="R3545" t="s">
        <v>122</v>
      </c>
      <c r="S3545">
        <v>0.41039999999999999</v>
      </c>
      <c r="T3545" s="29">
        <v>288852.15999999997</v>
      </c>
      <c r="U3545" s="29">
        <v>27415.18</v>
      </c>
      <c r="V3545" s="29">
        <v>505202.13</v>
      </c>
    </row>
    <row r="3546" spans="1:22" ht="14.6" x14ac:dyDescent="0.4">
      <c r="A3546" t="s">
        <v>13949</v>
      </c>
      <c r="B3546" t="s">
        <v>13950</v>
      </c>
      <c r="C3546" t="s">
        <v>125</v>
      </c>
      <c r="D3546" t="s">
        <v>308</v>
      </c>
      <c r="E3546" t="s">
        <v>308</v>
      </c>
      <c r="F3546" t="s">
        <v>13951</v>
      </c>
      <c r="G3546" t="s">
        <v>4449</v>
      </c>
      <c r="H3546" t="s">
        <v>8554</v>
      </c>
      <c r="I3546" t="s">
        <v>5227</v>
      </c>
      <c r="J3546" t="s">
        <v>7498</v>
      </c>
      <c r="K3546" t="s">
        <v>4007</v>
      </c>
      <c r="L3546" t="s">
        <v>144</v>
      </c>
      <c r="M3546" t="s">
        <v>134</v>
      </c>
      <c r="N3546" t="s">
        <v>93</v>
      </c>
      <c r="O3546" t="s">
        <v>94</v>
      </c>
      <c r="P3546">
        <v>532474756</v>
      </c>
      <c r="Q3546">
        <v>114093964.88</v>
      </c>
      <c r="R3546" t="s">
        <v>109</v>
      </c>
      <c r="S3546">
        <v>0.66869999999999996</v>
      </c>
      <c r="T3546" s="29">
        <v>48654929.43</v>
      </c>
      <c r="U3546" s="29">
        <v>2377993.0699999998</v>
      </c>
      <c r="V3546" s="29">
        <v>63061042.380000003</v>
      </c>
    </row>
    <row r="3547" spans="1:22" ht="14.6" x14ac:dyDescent="0.4">
      <c r="A3547" t="s">
        <v>13952</v>
      </c>
      <c r="B3547" t="s">
        <v>13953</v>
      </c>
      <c r="C3547" t="s">
        <v>125</v>
      </c>
      <c r="D3547" t="s">
        <v>126</v>
      </c>
      <c r="E3547" t="s">
        <v>126</v>
      </c>
      <c r="F3547" t="s">
        <v>13651</v>
      </c>
      <c r="G3547" t="s">
        <v>972</v>
      </c>
      <c r="H3547" t="s">
        <v>7357</v>
      </c>
      <c r="I3547" t="s">
        <v>3475</v>
      </c>
      <c r="J3547" t="s">
        <v>6530</v>
      </c>
      <c r="K3547" t="s">
        <v>3618</v>
      </c>
      <c r="L3547" t="s">
        <v>163</v>
      </c>
      <c r="M3547" t="s">
        <v>134</v>
      </c>
      <c r="N3547" t="s">
        <v>108</v>
      </c>
      <c r="O3547" t="s">
        <v>94</v>
      </c>
      <c r="P3547">
        <v>554253060</v>
      </c>
      <c r="Q3547">
        <v>247180071.62</v>
      </c>
      <c r="R3547" t="s">
        <v>95</v>
      </c>
      <c r="S3547">
        <v>0.49809999999999999</v>
      </c>
      <c r="T3547" s="29">
        <v>88295283.599999994</v>
      </c>
      <c r="U3547" s="29">
        <v>20160303.120000001</v>
      </c>
      <c r="V3547" s="29">
        <v>138724484.90000001</v>
      </c>
    </row>
    <row r="3548" spans="1:22" ht="14.6" x14ac:dyDescent="0.4">
      <c r="A3548" t="s">
        <v>13954</v>
      </c>
      <c r="B3548" t="s">
        <v>13955</v>
      </c>
      <c r="C3548" t="s">
        <v>98</v>
      </c>
      <c r="D3548" t="s">
        <v>99</v>
      </c>
      <c r="E3548" t="s">
        <v>99</v>
      </c>
      <c r="F3548" t="s">
        <v>13956</v>
      </c>
      <c r="G3548" t="s">
        <v>386</v>
      </c>
      <c r="H3548" t="s">
        <v>7590</v>
      </c>
      <c r="I3548" t="s">
        <v>883</v>
      </c>
      <c r="J3548" t="s">
        <v>1271</v>
      </c>
      <c r="K3548" t="s">
        <v>1923</v>
      </c>
      <c r="L3548" t="s">
        <v>106</v>
      </c>
      <c r="M3548" t="s">
        <v>107</v>
      </c>
      <c r="N3548" t="s">
        <v>93</v>
      </c>
      <c r="O3548" t="s">
        <v>94</v>
      </c>
      <c r="P3548">
        <v>183019087</v>
      </c>
      <c r="Q3548">
        <v>27586350.57</v>
      </c>
      <c r="R3548" t="s">
        <v>109</v>
      </c>
      <c r="S3548">
        <v>0.40550000000000003</v>
      </c>
      <c r="T3548" s="29">
        <v>8687640.6600000001</v>
      </c>
      <c r="U3548" s="29">
        <v>2496846.7400000002</v>
      </c>
      <c r="V3548" s="29">
        <v>16401863.17</v>
      </c>
    </row>
    <row r="3549" spans="1:22" ht="14.6" x14ac:dyDescent="0.4">
      <c r="A3549" t="s">
        <v>13957</v>
      </c>
      <c r="B3549" t="s">
        <v>13958</v>
      </c>
      <c r="C3549" t="s">
        <v>83</v>
      </c>
      <c r="D3549" t="s">
        <v>166</v>
      </c>
      <c r="E3549" t="s">
        <v>166</v>
      </c>
      <c r="F3549" t="s">
        <v>13959</v>
      </c>
      <c r="G3549" t="s">
        <v>3566</v>
      </c>
      <c r="H3549" t="s">
        <v>5325</v>
      </c>
      <c r="I3549" t="s">
        <v>1603</v>
      </c>
      <c r="J3549" t="s">
        <v>664</v>
      </c>
      <c r="K3549" t="s">
        <v>5569</v>
      </c>
      <c r="L3549" t="s">
        <v>163</v>
      </c>
      <c r="M3549" t="s">
        <v>134</v>
      </c>
      <c r="N3549" t="s">
        <v>108</v>
      </c>
      <c r="O3549" t="s">
        <v>94</v>
      </c>
      <c r="P3549">
        <v>4759730</v>
      </c>
      <c r="Q3549">
        <v>993854.53</v>
      </c>
      <c r="R3549" t="s">
        <v>95</v>
      </c>
      <c r="S3549">
        <v>0.14419999999999999</v>
      </c>
      <c r="T3549" s="29">
        <v>89605.72</v>
      </c>
      <c r="U3549" s="29">
        <v>35614.82</v>
      </c>
      <c r="V3549" s="29">
        <v>868633.99</v>
      </c>
    </row>
    <row r="3550" spans="1:22" ht="14.6" x14ac:dyDescent="0.4">
      <c r="A3550" t="s">
        <v>13960</v>
      </c>
      <c r="B3550" t="s">
        <v>13961</v>
      </c>
      <c r="C3550" t="s">
        <v>98</v>
      </c>
      <c r="D3550" t="s">
        <v>195</v>
      </c>
      <c r="E3550" t="s">
        <v>195</v>
      </c>
      <c r="F3550" t="s">
        <v>13962</v>
      </c>
      <c r="G3550" t="s">
        <v>351</v>
      </c>
      <c r="H3550" t="s">
        <v>4241</v>
      </c>
      <c r="I3550" t="s">
        <v>1649</v>
      </c>
      <c r="J3550" t="s">
        <v>3162</v>
      </c>
      <c r="K3550" t="s">
        <v>869</v>
      </c>
      <c r="L3550" t="s">
        <v>832</v>
      </c>
      <c r="M3550" t="s">
        <v>107</v>
      </c>
      <c r="N3550" t="s">
        <v>93</v>
      </c>
      <c r="O3550" t="s">
        <v>94</v>
      </c>
      <c r="P3550">
        <v>12781002</v>
      </c>
      <c r="Q3550">
        <v>4215474.9000000004</v>
      </c>
      <c r="R3550" t="s">
        <v>122</v>
      </c>
      <c r="S3550">
        <v>0.38400000000000001</v>
      </c>
      <c r="T3550" s="29">
        <v>1262122.98</v>
      </c>
      <c r="U3550" s="29">
        <v>356981.15</v>
      </c>
      <c r="V3550" s="29">
        <v>2596370.77</v>
      </c>
    </row>
    <row r="3551" spans="1:22" ht="14.6" x14ac:dyDescent="0.4">
      <c r="A3551" t="s">
        <v>13963</v>
      </c>
      <c r="B3551" t="s">
        <v>13964</v>
      </c>
      <c r="C3551" t="s">
        <v>205</v>
      </c>
      <c r="D3551" t="s">
        <v>382</v>
      </c>
      <c r="E3551" t="s">
        <v>382</v>
      </c>
      <c r="F3551" t="s">
        <v>13965</v>
      </c>
      <c r="G3551" t="s">
        <v>523</v>
      </c>
      <c r="H3551" t="s">
        <v>3162</v>
      </c>
      <c r="I3551" t="s">
        <v>5276</v>
      </c>
      <c r="J3551" t="s">
        <v>443</v>
      </c>
      <c r="K3551" t="s">
        <v>5317</v>
      </c>
      <c r="L3551" t="s">
        <v>657</v>
      </c>
      <c r="M3551" t="s">
        <v>121</v>
      </c>
      <c r="N3551" t="s">
        <v>93</v>
      </c>
      <c r="O3551" t="s">
        <v>94</v>
      </c>
      <c r="P3551">
        <v>2258858</v>
      </c>
      <c r="Q3551">
        <v>166271.17000000001</v>
      </c>
      <c r="R3551" t="s">
        <v>122</v>
      </c>
      <c r="S3551">
        <v>0.22839999999999999</v>
      </c>
      <c r="T3551" s="29">
        <v>32541.07</v>
      </c>
      <c r="U3551" s="29">
        <v>6144.32</v>
      </c>
      <c r="V3551" s="29">
        <v>127585.78</v>
      </c>
    </row>
    <row r="3552" spans="1:22" ht="14.6" x14ac:dyDescent="0.4">
      <c r="A3552" t="s">
        <v>13966</v>
      </c>
      <c r="B3552" t="s">
        <v>13967</v>
      </c>
      <c r="C3552" t="s">
        <v>98</v>
      </c>
      <c r="D3552" t="s">
        <v>99</v>
      </c>
      <c r="E3552" t="s">
        <v>99</v>
      </c>
      <c r="F3552" t="s">
        <v>13968</v>
      </c>
      <c r="G3552" t="s">
        <v>3079</v>
      </c>
      <c r="H3552" t="s">
        <v>3417</v>
      </c>
      <c r="I3552" t="s">
        <v>956</v>
      </c>
      <c r="J3552" t="s">
        <v>742</v>
      </c>
      <c r="K3552" t="s">
        <v>1992</v>
      </c>
      <c r="L3552" t="s">
        <v>832</v>
      </c>
      <c r="M3552" t="s">
        <v>107</v>
      </c>
      <c r="N3552" t="s">
        <v>108</v>
      </c>
      <c r="O3552" t="s">
        <v>94</v>
      </c>
      <c r="P3552">
        <v>118543909</v>
      </c>
      <c r="Q3552">
        <v>50188891.619999997</v>
      </c>
      <c r="R3552" t="s">
        <v>95</v>
      </c>
      <c r="S3552">
        <v>0.39279999999999998</v>
      </c>
      <c r="T3552" s="29">
        <v>16741387.359999999</v>
      </c>
      <c r="U3552" s="29">
        <v>2797898.54</v>
      </c>
      <c r="V3552" s="29">
        <v>30649605.719999999</v>
      </c>
    </row>
    <row r="3553" spans="1:22" ht="14.6" x14ac:dyDescent="0.4">
      <c r="A3553" t="s">
        <v>13969</v>
      </c>
      <c r="B3553" t="s">
        <v>13970</v>
      </c>
      <c r="C3553" t="s">
        <v>155</v>
      </c>
      <c r="D3553" t="s">
        <v>278</v>
      </c>
      <c r="E3553" t="s">
        <v>278</v>
      </c>
      <c r="F3553" t="s">
        <v>13971</v>
      </c>
      <c r="G3553" t="s">
        <v>3754</v>
      </c>
      <c r="H3553" t="s">
        <v>4320</v>
      </c>
      <c r="I3553" t="s">
        <v>575</v>
      </c>
      <c r="J3553" t="s">
        <v>9963</v>
      </c>
      <c r="K3553" t="s">
        <v>2854</v>
      </c>
      <c r="L3553" t="s">
        <v>413</v>
      </c>
      <c r="M3553" t="s">
        <v>578</v>
      </c>
      <c r="N3553" t="s">
        <v>108</v>
      </c>
      <c r="O3553" t="s">
        <v>94</v>
      </c>
      <c r="P3553">
        <v>401649806</v>
      </c>
      <c r="Q3553">
        <v>191819541.87</v>
      </c>
      <c r="R3553" t="s">
        <v>122</v>
      </c>
      <c r="S3553">
        <v>0.50570000000000004</v>
      </c>
      <c r="T3553" s="29">
        <v>84959770.859999999</v>
      </c>
      <c r="U3553" s="29">
        <v>3485914.16</v>
      </c>
      <c r="V3553" s="29">
        <v>103373856.84999999</v>
      </c>
    </row>
    <row r="3554" spans="1:22" ht="14.6" x14ac:dyDescent="0.4">
      <c r="A3554" t="s">
        <v>13972</v>
      </c>
      <c r="B3554" t="s">
        <v>13973</v>
      </c>
      <c r="C3554" t="s">
        <v>288</v>
      </c>
      <c r="D3554" t="s">
        <v>391</v>
      </c>
      <c r="E3554" t="s">
        <v>391</v>
      </c>
      <c r="F3554" t="s">
        <v>13974</v>
      </c>
      <c r="G3554" t="s">
        <v>7381</v>
      </c>
      <c r="H3554" t="s">
        <v>846</v>
      </c>
      <c r="I3554" t="s">
        <v>1243</v>
      </c>
      <c r="J3554" t="s">
        <v>2870</v>
      </c>
      <c r="K3554" t="s">
        <v>4571</v>
      </c>
      <c r="L3554" t="s">
        <v>134</v>
      </c>
      <c r="M3554" t="s">
        <v>297</v>
      </c>
      <c r="N3554" t="s">
        <v>108</v>
      </c>
      <c r="O3554" t="s">
        <v>94</v>
      </c>
      <c r="P3554">
        <v>195592093</v>
      </c>
      <c r="Q3554">
        <v>15668595.85</v>
      </c>
      <c r="R3554" t="s">
        <v>285</v>
      </c>
      <c r="S3554">
        <v>0.49430000000000002</v>
      </c>
      <c r="T3554" s="29">
        <v>5069451.91</v>
      </c>
      <c r="U3554" s="29">
        <v>1238633.49</v>
      </c>
      <c r="V3554" s="29">
        <v>9360510.4499999993</v>
      </c>
    </row>
    <row r="3555" spans="1:22" ht="14.6" x14ac:dyDescent="0.4">
      <c r="A3555" t="s">
        <v>13975</v>
      </c>
      <c r="B3555" t="s">
        <v>13976</v>
      </c>
      <c r="C3555" t="s">
        <v>155</v>
      </c>
      <c r="D3555" t="s">
        <v>251</v>
      </c>
      <c r="E3555" t="s">
        <v>251</v>
      </c>
      <c r="F3555" t="s">
        <v>13977</v>
      </c>
      <c r="G3555" t="s">
        <v>8411</v>
      </c>
      <c r="H3555" t="s">
        <v>1945</v>
      </c>
      <c r="I3555" t="s">
        <v>1950</v>
      </c>
      <c r="J3555" t="s">
        <v>4590</v>
      </c>
      <c r="K3555" t="s">
        <v>6852</v>
      </c>
      <c r="L3555" t="s">
        <v>240</v>
      </c>
      <c r="M3555" t="s">
        <v>134</v>
      </c>
      <c r="N3555" t="s">
        <v>93</v>
      </c>
      <c r="O3555" t="s">
        <v>94</v>
      </c>
      <c r="P3555">
        <v>430332468</v>
      </c>
      <c r="Q3555">
        <v>76986037.840000004</v>
      </c>
      <c r="R3555" t="s">
        <v>122</v>
      </c>
      <c r="S3555">
        <v>0.53220000000000001</v>
      </c>
      <c r="T3555" s="29">
        <v>32558408.289999999</v>
      </c>
      <c r="U3555" s="29">
        <v>1701694.42</v>
      </c>
      <c r="V3555" s="29">
        <v>42725935.130000003</v>
      </c>
    </row>
    <row r="3556" spans="1:22" ht="14.6" x14ac:dyDescent="0.4">
      <c r="A3556" t="s">
        <v>13978</v>
      </c>
      <c r="B3556" t="s">
        <v>13979</v>
      </c>
      <c r="C3556" t="s">
        <v>125</v>
      </c>
      <c r="D3556" t="s">
        <v>308</v>
      </c>
      <c r="E3556" t="s">
        <v>308</v>
      </c>
      <c r="F3556" t="s">
        <v>13980</v>
      </c>
      <c r="G3556" t="s">
        <v>1751</v>
      </c>
      <c r="H3556" t="s">
        <v>3647</v>
      </c>
      <c r="I3556" t="s">
        <v>2911</v>
      </c>
      <c r="J3556" t="s">
        <v>9017</v>
      </c>
      <c r="K3556" t="s">
        <v>1987</v>
      </c>
      <c r="L3556" t="s">
        <v>1436</v>
      </c>
      <c r="M3556" t="s">
        <v>134</v>
      </c>
      <c r="N3556" t="s">
        <v>108</v>
      </c>
      <c r="O3556" t="s">
        <v>94</v>
      </c>
      <c r="P3556">
        <v>296687055</v>
      </c>
      <c r="Q3556">
        <v>45222451.520000003</v>
      </c>
      <c r="R3556" t="s">
        <v>285</v>
      </c>
      <c r="S3556">
        <v>0.39179999999999998</v>
      </c>
      <c r="T3556" s="29">
        <v>15104077.43</v>
      </c>
      <c r="U3556" s="29">
        <v>4091437.36</v>
      </c>
      <c r="V3556" s="29">
        <v>26026936.73</v>
      </c>
    </row>
    <row r="3557" spans="1:22" ht="14.6" x14ac:dyDescent="0.4">
      <c r="A3557" t="s">
        <v>13981</v>
      </c>
      <c r="B3557" t="s">
        <v>13982</v>
      </c>
      <c r="C3557" t="s">
        <v>83</v>
      </c>
      <c r="D3557" t="s">
        <v>166</v>
      </c>
      <c r="E3557" t="s">
        <v>166</v>
      </c>
      <c r="F3557" t="s">
        <v>10579</v>
      </c>
      <c r="G3557" t="s">
        <v>4202</v>
      </c>
      <c r="H3557" t="s">
        <v>4203</v>
      </c>
      <c r="I3557" t="s">
        <v>2687</v>
      </c>
      <c r="J3557" t="s">
        <v>2272</v>
      </c>
      <c r="K3557" t="s">
        <v>1022</v>
      </c>
      <c r="L3557" t="s">
        <v>106</v>
      </c>
      <c r="M3557" t="s">
        <v>134</v>
      </c>
      <c r="N3557" t="s">
        <v>486</v>
      </c>
      <c r="O3557" t="s">
        <v>94</v>
      </c>
      <c r="P3557">
        <v>3590663</v>
      </c>
      <c r="Q3557">
        <v>253520.36</v>
      </c>
      <c r="R3557" t="s">
        <v>95</v>
      </c>
      <c r="S3557">
        <v>0.156</v>
      </c>
      <c r="T3557" s="29">
        <v>30221.77</v>
      </c>
      <c r="U3557" s="29">
        <v>19402.310000000001</v>
      </c>
      <c r="V3557" s="29">
        <v>203896.28</v>
      </c>
    </row>
    <row r="3558" spans="1:22" ht="14.6" x14ac:dyDescent="0.4">
      <c r="A3558" t="s">
        <v>13983</v>
      </c>
      <c r="B3558" t="s">
        <v>13984</v>
      </c>
      <c r="C3558" t="s">
        <v>155</v>
      </c>
      <c r="D3558" t="s">
        <v>278</v>
      </c>
      <c r="E3558" t="s">
        <v>278</v>
      </c>
      <c r="F3558" t="s">
        <v>13985</v>
      </c>
      <c r="G3558" t="s">
        <v>1449</v>
      </c>
      <c r="H3558" t="s">
        <v>1632</v>
      </c>
      <c r="I3558" t="s">
        <v>3449</v>
      </c>
      <c r="J3558" t="s">
        <v>9205</v>
      </c>
      <c r="K3558" t="s">
        <v>2161</v>
      </c>
      <c r="L3558" t="s">
        <v>240</v>
      </c>
      <c r="M3558" t="s">
        <v>578</v>
      </c>
      <c r="N3558" t="s">
        <v>93</v>
      </c>
      <c r="O3558" t="s">
        <v>94</v>
      </c>
      <c r="P3558">
        <v>157621381</v>
      </c>
      <c r="Q3558">
        <v>53223452.039999999</v>
      </c>
      <c r="R3558" t="s">
        <v>95</v>
      </c>
      <c r="S3558">
        <v>0.65</v>
      </c>
      <c r="T3558" s="29">
        <v>30883521.68</v>
      </c>
      <c r="U3558" s="29">
        <v>781899.35</v>
      </c>
      <c r="V3558" s="29">
        <v>21558031.010000002</v>
      </c>
    </row>
    <row r="3559" spans="1:22" ht="14.6" x14ac:dyDescent="0.4">
      <c r="A3559" t="s">
        <v>13986</v>
      </c>
      <c r="B3559" t="s">
        <v>13987</v>
      </c>
      <c r="C3559" t="s">
        <v>1</v>
      </c>
      <c r="D3559" t="s">
        <v>166</v>
      </c>
      <c r="E3559" t="s">
        <v>166</v>
      </c>
      <c r="F3559" t="s">
        <v>13988</v>
      </c>
      <c r="G3559" t="s">
        <v>235</v>
      </c>
      <c r="H3559" t="s">
        <v>773</v>
      </c>
      <c r="I3559" t="s">
        <v>5008</v>
      </c>
      <c r="J3559" t="s">
        <v>5151</v>
      </c>
      <c r="K3559" t="s">
        <v>4232</v>
      </c>
      <c r="L3559" t="s">
        <v>275</v>
      </c>
      <c r="M3559" t="s">
        <v>92</v>
      </c>
      <c r="N3559" t="s">
        <v>108</v>
      </c>
      <c r="O3559" t="s">
        <v>94</v>
      </c>
      <c r="P3559">
        <v>4878391</v>
      </c>
      <c r="Q3559">
        <v>293387.53000000003</v>
      </c>
      <c r="R3559" t="s">
        <v>95</v>
      </c>
      <c r="S3559">
        <v>0.443</v>
      </c>
      <c r="T3559" s="29">
        <v>115629.14</v>
      </c>
      <c r="U3559" s="29">
        <v>17609</v>
      </c>
      <c r="V3559" s="29">
        <v>160149.39000000001</v>
      </c>
    </row>
    <row r="3560" spans="1:22" ht="14.6" x14ac:dyDescent="0.4">
      <c r="A3560" t="s">
        <v>13989</v>
      </c>
      <c r="B3560" t="s">
        <v>13990</v>
      </c>
      <c r="C3560" t="s">
        <v>184</v>
      </c>
      <c r="D3560" t="s">
        <v>382</v>
      </c>
      <c r="E3560" t="s">
        <v>382</v>
      </c>
      <c r="F3560" t="s">
        <v>13991</v>
      </c>
      <c r="G3560" t="s">
        <v>771</v>
      </c>
      <c r="H3560" t="s">
        <v>1885</v>
      </c>
      <c r="I3560" t="s">
        <v>13195</v>
      </c>
      <c r="J3560" t="s">
        <v>13195</v>
      </c>
      <c r="K3560" t="s">
        <v>7007</v>
      </c>
      <c r="L3560" t="s">
        <v>192</v>
      </c>
      <c r="M3560" t="s">
        <v>121</v>
      </c>
      <c r="N3560" t="s">
        <v>108</v>
      </c>
      <c r="O3560" t="s">
        <v>94</v>
      </c>
      <c r="P3560">
        <v>4057466</v>
      </c>
      <c r="Q3560">
        <v>755445.59</v>
      </c>
      <c r="R3560" t="s">
        <v>95</v>
      </c>
      <c r="S3560">
        <v>0.30020000000000002</v>
      </c>
      <c r="T3560" s="29">
        <v>160558.29999999999</v>
      </c>
      <c r="U3560" s="29">
        <v>62326.91</v>
      </c>
      <c r="V3560" s="29">
        <v>532560.38</v>
      </c>
    </row>
    <row r="3561" spans="1:22" ht="14.6" x14ac:dyDescent="0.4">
      <c r="A3561" t="s">
        <v>13992</v>
      </c>
      <c r="B3561" t="s">
        <v>13993</v>
      </c>
      <c r="C3561" t="s">
        <v>155</v>
      </c>
      <c r="D3561" t="s">
        <v>278</v>
      </c>
      <c r="E3561" t="s">
        <v>278</v>
      </c>
      <c r="F3561" t="s">
        <v>13994</v>
      </c>
      <c r="G3561" t="s">
        <v>2137</v>
      </c>
      <c r="H3561" t="s">
        <v>4011</v>
      </c>
      <c r="I3561" t="s">
        <v>1504</v>
      </c>
      <c r="J3561" t="s">
        <v>3359</v>
      </c>
      <c r="K3561" t="s">
        <v>4812</v>
      </c>
      <c r="L3561" t="s">
        <v>144</v>
      </c>
      <c r="M3561" t="s">
        <v>578</v>
      </c>
      <c r="N3561" t="s">
        <v>108</v>
      </c>
      <c r="O3561" t="s">
        <v>94</v>
      </c>
      <c r="P3561">
        <v>96735587</v>
      </c>
      <c r="Q3561">
        <v>7154946.3700000001</v>
      </c>
      <c r="R3561" t="s">
        <v>95</v>
      </c>
      <c r="S3561">
        <v>0.52849999999999997</v>
      </c>
      <c r="T3561" s="29">
        <v>2644716.23</v>
      </c>
      <c r="U3561" s="29">
        <v>270373.99</v>
      </c>
      <c r="V3561" s="29">
        <v>4239856.1500000004</v>
      </c>
    </row>
    <row r="3562" spans="1:22" ht="14.6" x14ac:dyDescent="0.4">
      <c r="A3562" t="s">
        <v>13995</v>
      </c>
      <c r="B3562" t="s">
        <v>13996</v>
      </c>
      <c r="C3562" t="s">
        <v>112</v>
      </c>
      <c r="D3562" t="s">
        <v>471</v>
      </c>
      <c r="E3562" t="s">
        <v>471</v>
      </c>
      <c r="F3562" t="s">
        <v>399</v>
      </c>
      <c r="G3562" t="s">
        <v>6754</v>
      </c>
      <c r="H3562" t="s">
        <v>2922</v>
      </c>
      <c r="I3562" t="s">
        <v>5256</v>
      </c>
      <c r="J3562" t="s">
        <v>2300</v>
      </c>
      <c r="K3562" t="s">
        <v>3068</v>
      </c>
      <c r="L3562" t="s">
        <v>120</v>
      </c>
      <c r="M3562" t="s">
        <v>223</v>
      </c>
      <c r="N3562" t="s">
        <v>93</v>
      </c>
      <c r="O3562" t="s">
        <v>94</v>
      </c>
      <c r="P3562">
        <v>42177776</v>
      </c>
      <c r="Q3562">
        <v>5528470.79</v>
      </c>
      <c r="R3562" t="s">
        <v>95</v>
      </c>
      <c r="S3562">
        <v>0.45669999999999999</v>
      </c>
      <c r="T3562" s="29">
        <v>1724719.1</v>
      </c>
      <c r="U3562" s="29">
        <v>469341.59</v>
      </c>
      <c r="V3562" s="29">
        <v>3334410.1</v>
      </c>
    </row>
    <row r="3563" spans="1:22" ht="14.6" x14ac:dyDescent="0.4">
      <c r="A3563" t="s">
        <v>13997</v>
      </c>
      <c r="B3563" t="s">
        <v>13998</v>
      </c>
      <c r="C3563" t="s">
        <v>137</v>
      </c>
      <c r="D3563" t="s">
        <v>126</v>
      </c>
      <c r="E3563" t="s">
        <v>126</v>
      </c>
      <c r="F3563" t="s">
        <v>13999</v>
      </c>
      <c r="G3563" t="s">
        <v>2655</v>
      </c>
      <c r="H3563" t="s">
        <v>4383</v>
      </c>
      <c r="I3563" t="s">
        <v>3012</v>
      </c>
      <c r="J3563" t="s">
        <v>613</v>
      </c>
      <c r="K3563" t="s">
        <v>11960</v>
      </c>
      <c r="L3563" t="s">
        <v>163</v>
      </c>
      <c r="M3563" t="s">
        <v>134</v>
      </c>
      <c r="N3563" t="s">
        <v>486</v>
      </c>
      <c r="O3563" t="s">
        <v>94</v>
      </c>
      <c r="P3563">
        <v>10850217</v>
      </c>
      <c r="Q3563">
        <v>796025.78</v>
      </c>
      <c r="R3563" t="s">
        <v>95</v>
      </c>
      <c r="S3563">
        <v>0.31740000000000002</v>
      </c>
      <c r="T3563" s="29">
        <v>193870.21</v>
      </c>
      <c r="U3563" s="29">
        <v>27621</v>
      </c>
      <c r="V3563" s="29">
        <v>574534.56999999995</v>
      </c>
    </row>
    <row r="3564" spans="1:22" ht="14.6" x14ac:dyDescent="0.4">
      <c r="A3564" t="s">
        <v>14000</v>
      </c>
      <c r="B3564" t="s">
        <v>14001</v>
      </c>
      <c r="C3564" t="s">
        <v>184</v>
      </c>
      <c r="D3564" t="s">
        <v>185</v>
      </c>
      <c r="E3564" t="s">
        <v>185</v>
      </c>
      <c r="F3564" t="s">
        <v>14002</v>
      </c>
      <c r="G3564" t="s">
        <v>6314</v>
      </c>
      <c r="H3564" t="s">
        <v>7353</v>
      </c>
      <c r="I3564" t="s">
        <v>4655</v>
      </c>
      <c r="J3564" t="s">
        <v>10045</v>
      </c>
      <c r="K3564" t="s">
        <v>3345</v>
      </c>
      <c r="L3564" t="s">
        <v>641</v>
      </c>
      <c r="M3564" t="s">
        <v>121</v>
      </c>
      <c r="N3564" t="s">
        <v>486</v>
      </c>
      <c r="O3564" t="s">
        <v>94</v>
      </c>
      <c r="P3564">
        <v>846908</v>
      </c>
      <c r="Q3564">
        <v>74098.179999999993</v>
      </c>
      <c r="R3564" t="s">
        <v>95</v>
      </c>
      <c r="S3564">
        <v>0.3357</v>
      </c>
      <c r="T3564" s="29">
        <v>18025.96</v>
      </c>
      <c r="U3564" s="29">
        <v>4598.16</v>
      </c>
      <c r="V3564" s="29">
        <v>51474.06</v>
      </c>
    </row>
    <row r="3565" spans="1:22" ht="14.6" x14ac:dyDescent="0.4">
      <c r="A3565" t="s">
        <v>14003</v>
      </c>
      <c r="B3565" t="s">
        <v>14004</v>
      </c>
      <c r="C3565" t="s">
        <v>125</v>
      </c>
      <c r="D3565" t="s">
        <v>308</v>
      </c>
      <c r="E3565" t="s">
        <v>308</v>
      </c>
      <c r="F3565" t="s">
        <v>14005</v>
      </c>
      <c r="G3565" t="s">
        <v>3789</v>
      </c>
      <c r="H3565" t="s">
        <v>5573</v>
      </c>
      <c r="I3565" t="s">
        <v>2553</v>
      </c>
      <c r="J3565" t="s">
        <v>810</v>
      </c>
      <c r="K3565" t="s">
        <v>14006</v>
      </c>
      <c r="L3565" t="s">
        <v>133</v>
      </c>
      <c r="M3565" t="s">
        <v>134</v>
      </c>
      <c r="N3565" t="s">
        <v>93</v>
      </c>
      <c r="O3565" t="s">
        <v>94</v>
      </c>
      <c r="P3565">
        <v>272761723</v>
      </c>
      <c r="Q3565">
        <v>14879793.85</v>
      </c>
      <c r="R3565" t="s">
        <v>109</v>
      </c>
      <c r="S3565">
        <v>0.29360000000000003</v>
      </c>
      <c r="T3565" s="29">
        <v>4157483.14</v>
      </c>
      <c r="U3565" s="29">
        <v>1057140.1299999999</v>
      </c>
      <c r="V3565" s="29">
        <v>9665170.5800000001</v>
      </c>
    </row>
    <row r="3566" spans="1:22" ht="14.6" x14ac:dyDescent="0.4">
      <c r="A3566" t="s">
        <v>14007</v>
      </c>
      <c r="B3566" t="s">
        <v>14008</v>
      </c>
      <c r="C3566" t="s">
        <v>125</v>
      </c>
      <c r="D3566" t="s">
        <v>308</v>
      </c>
      <c r="E3566" t="s">
        <v>308</v>
      </c>
      <c r="F3566" t="s">
        <v>14009</v>
      </c>
      <c r="G3566" t="s">
        <v>6040</v>
      </c>
      <c r="H3566" t="s">
        <v>1065</v>
      </c>
      <c r="I3566" t="s">
        <v>2497</v>
      </c>
      <c r="J3566" t="s">
        <v>4997</v>
      </c>
      <c r="K3566" t="s">
        <v>786</v>
      </c>
      <c r="L3566" t="s">
        <v>144</v>
      </c>
      <c r="M3566" t="s">
        <v>134</v>
      </c>
      <c r="N3566" t="s">
        <v>93</v>
      </c>
      <c r="O3566" t="s">
        <v>94</v>
      </c>
      <c r="P3566">
        <v>431341481</v>
      </c>
      <c r="Q3566">
        <v>42162381.270000003</v>
      </c>
      <c r="R3566" t="s">
        <v>109</v>
      </c>
      <c r="S3566">
        <v>0.52890000000000004</v>
      </c>
      <c r="T3566" s="29">
        <v>16014192.83</v>
      </c>
      <c r="U3566" s="29">
        <v>501040.94</v>
      </c>
      <c r="V3566" s="29">
        <v>25647147.5</v>
      </c>
    </row>
    <row r="3567" spans="1:22" ht="14.6" x14ac:dyDescent="0.4">
      <c r="A3567" t="s">
        <v>14010</v>
      </c>
      <c r="B3567" t="s">
        <v>14011</v>
      </c>
      <c r="C3567" t="s">
        <v>98</v>
      </c>
      <c r="D3567" t="s">
        <v>99</v>
      </c>
      <c r="E3567" t="s">
        <v>99</v>
      </c>
      <c r="F3567" t="s">
        <v>14012</v>
      </c>
      <c r="G3567" t="s">
        <v>2634</v>
      </c>
      <c r="H3567" t="s">
        <v>1688</v>
      </c>
      <c r="I3567" t="s">
        <v>2330</v>
      </c>
      <c r="J3567" t="s">
        <v>6523</v>
      </c>
      <c r="K3567" t="s">
        <v>4016</v>
      </c>
      <c r="L3567" t="s">
        <v>106</v>
      </c>
      <c r="M3567" t="s">
        <v>107</v>
      </c>
      <c r="N3567" t="s">
        <v>93</v>
      </c>
      <c r="O3567" t="s">
        <v>94</v>
      </c>
      <c r="P3567">
        <v>53478363</v>
      </c>
      <c r="Q3567">
        <v>41410422.170000002</v>
      </c>
      <c r="R3567" t="s">
        <v>109</v>
      </c>
      <c r="S3567">
        <v>0.54390000000000005</v>
      </c>
      <c r="T3567" s="29">
        <v>18810363.82</v>
      </c>
      <c r="U3567" s="29">
        <v>3829955.5</v>
      </c>
      <c r="V3567" s="29">
        <v>18770102.850000001</v>
      </c>
    </row>
    <row r="3568" spans="1:22" ht="14.6" x14ac:dyDescent="0.4">
      <c r="A3568" t="s">
        <v>14013</v>
      </c>
      <c r="B3568" t="s">
        <v>14014</v>
      </c>
      <c r="C3568" t="s">
        <v>112</v>
      </c>
      <c r="D3568" t="s">
        <v>471</v>
      </c>
      <c r="E3568" t="s">
        <v>471</v>
      </c>
      <c r="F3568" t="s">
        <v>14015</v>
      </c>
      <c r="G3568" t="s">
        <v>6040</v>
      </c>
      <c r="H3568" t="s">
        <v>566</v>
      </c>
      <c r="I3568" t="s">
        <v>2949</v>
      </c>
      <c r="J3568" t="s">
        <v>6860</v>
      </c>
      <c r="K3568" t="s">
        <v>3535</v>
      </c>
      <c r="L3568" t="s">
        <v>120</v>
      </c>
      <c r="M3568" t="s">
        <v>223</v>
      </c>
      <c r="N3568" t="s">
        <v>108</v>
      </c>
      <c r="O3568" t="s">
        <v>94</v>
      </c>
      <c r="P3568">
        <v>42295453</v>
      </c>
      <c r="Q3568">
        <v>2398436.62</v>
      </c>
      <c r="R3568" t="s">
        <v>95</v>
      </c>
      <c r="S3568">
        <v>0.41610000000000003</v>
      </c>
      <c r="T3568" s="29">
        <v>647613.86</v>
      </c>
      <c r="U3568" s="29">
        <v>182872.49</v>
      </c>
      <c r="V3568" s="29">
        <v>1567950.27</v>
      </c>
    </row>
    <row r="3569" spans="1:22" ht="14.6" x14ac:dyDescent="0.4">
      <c r="A3569" t="s">
        <v>14016</v>
      </c>
      <c r="B3569" t="s">
        <v>14017</v>
      </c>
      <c r="C3569" t="s">
        <v>137</v>
      </c>
      <c r="D3569" t="s">
        <v>126</v>
      </c>
      <c r="E3569" t="s">
        <v>126</v>
      </c>
      <c r="F3569" t="s">
        <v>14018</v>
      </c>
      <c r="G3569" t="s">
        <v>829</v>
      </c>
      <c r="H3569" t="s">
        <v>1007</v>
      </c>
      <c r="I3569" t="s">
        <v>5696</v>
      </c>
      <c r="J3569" t="s">
        <v>5116</v>
      </c>
      <c r="K3569" t="s">
        <v>7433</v>
      </c>
      <c r="L3569" t="s">
        <v>144</v>
      </c>
      <c r="M3569" t="s">
        <v>134</v>
      </c>
      <c r="N3569" t="s">
        <v>486</v>
      </c>
      <c r="O3569" t="s">
        <v>94</v>
      </c>
      <c r="P3569">
        <v>23393106</v>
      </c>
      <c r="Q3569">
        <v>4113446.06</v>
      </c>
      <c r="R3569" t="s">
        <v>122</v>
      </c>
      <c r="S3569">
        <v>0.24210000000000001</v>
      </c>
      <c r="T3569" s="29">
        <v>872842.88</v>
      </c>
      <c r="U3569" s="29">
        <v>230485.32</v>
      </c>
      <c r="V3569" s="29">
        <v>3010117.86</v>
      </c>
    </row>
    <row r="3570" spans="1:22" ht="14.6" x14ac:dyDescent="0.4">
      <c r="A3570" t="s">
        <v>14019</v>
      </c>
      <c r="B3570" t="s">
        <v>14020</v>
      </c>
      <c r="C3570" t="s">
        <v>83</v>
      </c>
      <c r="D3570" t="s">
        <v>166</v>
      </c>
      <c r="E3570" t="s">
        <v>166</v>
      </c>
      <c r="F3570" t="s">
        <v>14021</v>
      </c>
      <c r="G3570" t="s">
        <v>1363</v>
      </c>
      <c r="H3570" t="s">
        <v>1364</v>
      </c>
      <c r="I3570" t="s">
        <v>1930</v>
      </c>
      <c r="J3570" t="s">
        <v>4949</v>
      </c>
      <c r="K3570" t="s">
        <v>1086</v>
      </c>
      <c r="L3570" t="s">
        <v>91</v>
      </c>
      <c r="M3570" t="s">
        <v>92</v>
      </c>
      <c r="N3570" t="s">
        <v>108</v>
      </c>
      <c r="O3570" t="s">
        <v>94</v>
      </c>
      <c r="P3570">
        <v>5937647</v>
      </c>
      <c r="Q3570">
        <v>1319199.0900000001</v>
      </c>
      <c r="R3570" t="s">
        <v>95</v>
      </c>
      <c r="S3570">
        <v>0.24399999999999999</v>
      </c>
      <c r="T3570" s="29">
        <v>292435.46000000002</v>
      </c>
      <c r="U3570" s="29">
        <v>90661.62</v>
      </c>
      <c r="V3570" s="29">
        <v>936102.01</v>
      </c>
    </row>
    <row r="3571" spans="1:22" ht="14.6" x14ac:dyDescent="0.4">
      <c r="A3571" t="s">
        <v>14022</v>
      </c>
      <c r="B3571" t="s">
        <v>14023</v>
      </c>
      <c r="C3571" t="s">
        <v>288</v>
      </c>
      <c r="D3571" t="s">
        <v>289</v>
      </c>
      <c r="E3571" t="s">
        <v>289</v>
      </c>
      <c r="F3571" t="s">
        <v>12025</v>
      </c>
      <c r="G3571" t="s">
        <v>4065</v>
      </c>
      <c r="H3571" t="s">
        <v>2323</v>
      </c>
      <c r="I3571" t="s">
        <v>1307</v>
      </c>
      <c r="J3571" t="s">
        <v>5728</v>
      </c>
      <c r="K3571" t="s">
        <v>6473</v>
      </c>
      <c r="L3571" t="s">
        <v>92</v>
      </c>
      <c r="M3571" t="s">
        <v>92</v>
      </c>
      <c r="N3571" t="s">
        <v>108</v>
      </c>
      <c r="O3571" t="s">
        <v>94</v>
      </c>
      <c r="P3571">
        <v>108350096</v>
      </c>
      <c r="Q3571">
        <v>19287470.77</v>
      </c>
      <c r="R3571" t="s">
        <v>95</v>
      </c>
      <c r="S3571">
        <v>0.59150000000000003</v>
      </c>
      <c r="T3571" s="29">
        <v>7887163.04</v>
      </c>
      <c r="U3571" s="29">
        <v>1630404.69</v>
      </c>
      <c r="V3571" s="29">
        <v>9769903.0399999991</v>
      </c>
    </row>
    <row r="3572" spans="1:22" ht="14.6" x14ac:dyDescent="0.4">
      <c r="A3572" t="s">
        <v>14024</v>
      </c>
      <c r="B3572" t="s">
        <v>14025</v>
      </c>
      <c r="C3572" t="s">
        <v>155</v>
      </c>
      <c r="D3572" t="s">
        <v>251</v>
      </c>
      <c r="E3572" t="s">
        <v>251</v>
      </c>
      <c r="F3572" t="s">
        <v>14026</v>
      </c>
      <c r="G3572" t="s">
        <v>13301</v>
      </c>
      <c r="H3572" t="s">
        <v>2063</v>
      </c>
      <c r="I3572" t="s">
        <v>14027</v>
      </c>
      <c r="J3572" t="s">
        <v>14027</v>
      </c>
      <c r="K3572" t="s">
        <v>1157</v>
      </c>
      <c r="L3572" t="s">
        <v>144</v>
      </c>
      <c r="M3572" t="s">
        <v>134</v>
      </c>
      <c r="N3572" t="s">
        <v>108</v>
      </c>
      <c r="O3572" t="s">
        <v>94</v>
      </c>
      <c r="P3572">
        <v>368281543</v>
      </c>
      <c r="Q3572">
        <v>299956228.97000003</v>
      </c>
      <c r="R3572" t="s">
        <v>95</v>
      </c>
      <c r="S3572">
        <v>0.37730000000000002</v>
      </c>
      <c r="T3572" s="29">
        <v>112456497.40000001</v>
      </c>
      <c r="U3572" s="29">
        <v>12803536.710000001</v>
      </c>
      <c r="V3572" s="29">
        <v>174696194.86000001</v>
      </c>
    </row>
    <row r="3573" spans="1:22" ht="14.6" x14ac:dyDescent="0.4">
      <c r="A3573" t="s">
        <v>14028</v>
      </c>
      <c r="B3573" t="s">
        <v>14029</v>
      </c>
      <c r="C3573" t="s">
        <v>83</v>
      </c>
      <c r="D3573" t="s">
        <v>84</v>
      </c>
      <c r="E3573" t="s">
        <v>84</v>
      </c>
      <c r="F3573" t="s">
        <v>14030</v>
      </c>
      <c r="G3573" t="s">
        <v>359</v>
      </c>
      <c r="H3573" t="s">
        <v>1218</v>
      </c>
      <c r="I3573" t="s">
        <v>4869</v>
      </c>
      <c r="J3573" t="s">
        <v>4618</v>
      </c>
      <c r="K3573" t="s">
        <v>340</v>
      </c>
      <c r="L3573" t="s">
        <v>91</v>
      </c>
      <c r="M3573" t="s">
        <v>181</v>
      </c>
      <c r="N3573" t="s">
        <v>108</v>
      </c>
      <c r="O3573" t="s">
        <v>94</v>
      </c>
      <c r="P3573">
        <v>3139959</v>
      </c>
      <c r="Q3573">
        <v>175637.36</v>
      </c>
      <c r="R3573" t="s">
        <v>95</v>
      </c>
      <c r="S3573">
        <v>0.14499999999999999</v>
      </c>
      <c r="T3573" s="29">
        <v>22636.3</v>
      </c>
      <c r="U3573" s="29">
        <v>2098.48</v>
      </c>
      <c r="V3573" s="29">
        <v>150902.57999999999</v>
      </c>
    </row>
    <row r="3574" spans="1:22" ht="14.6" x14ac:dyDescent="0.4">
      <c r="A3574" t="s">
        <v>14031</v>
      </c>
      <c r="B3574" t="s">
        <v>14032</v>
      </c>
      <c r="C3574" t="s">
        <v>137</v>
      </c>
      <c r="D3574" t="s">
        <v>308</v>
      </c>
      <c r="E3574" t="s">
        <v>308</v>
      </c>
      <c r="F3574" t="s">
        <v>14033</v>
      </c>
      <c r="G3574" t="s">
        <v>940</v>
      </c>
      <c r="H3574" t="s">
        <v>6063</v>
      </c>
      <c r="I3574" t="s">
        <v>7221</v>
      </c>
      <c r="J3574" t="s">
        <v>3869</v>
      </c>
      <c r="K3574" t="s">
        <v>4109</v>
      </c>
      <c r="L3574" t="s">
        <v>144</v>
      </c>
      <c r="M3574" t="s">
        <v>134</v>
      </c>
      <c r="N3574" t="s">
        <v>108</v>
      </c>
      <c r="O3574" t="s">
        <v>94</v>
      </c>
      <c r="P3574">
        <v>52943796</v>
      </c>
      <c r="Q3574">
        <v>3337740.64</v>
      </c>
      <c r="R3574" t="s">
        <v>95</v>
      </c>
      <c r="S3574">
        <v>0.1231</v>
      </c>
      <c r="T3574" s="29">
        <v>378246.27</v>
      </c>
      <c r="U3574" s="29">
        <v>272670.23</v>
      </c>
      <c r="V3574" s="29">
        <v>2686824.14</v>
      </c>
    </row>
    <row r="3575" spans="1:22" ht="14.6" x14ac:dyDescent="0.4">
      <c r="A3575" t="s">
        <v>14034</v>
      </c>
      <c r="B3575" t="s">
        <v>14035</v>
      </c>
      <c r="C3575" t="s">
        <v>1</v>
      </c>
      <c r="D3575" t="s">
        <v>166</v>
      </c>
      <c r="E3575" t="s">
        <v>166</v>
      </c>
      <c r="F3575" t="s">
        <v>14036</v>
      </c>
      <c r="G3575" t="s">
        <v>2312</v>
      </c>
      <c r="H3575" t="s">
        <v>4800</v>
      </c>
      <c r="I3575" t="s">
        <v>4812</v>
      </c>
      <c r="J3575" t="s">
        <v>4129</v>
      </c>
      <c r="K3575" t="s">
        <v>5188</v>
      </c>
      <c r="L3575" t="s">
        <v>91</v>
      </c>
      <c r="M3575" t="s">
        <v>134</v>
      </c>
      <c r="N3575" t="s">
        <v>108</v>
      </c>
      <c r="O3575" t="s">
        <v>94</v>
      </c>
      <c r="P3575">
        <v>2683071</v>
      </c>
      <c r="Q3575">
        <v>149650.66</v>
      </c>
      <c r="R3575" t="s">
        <v>95</v>
      </c>
      <c r="S3575">
        <v>0.49180000000000001</v>
      </c>
      <c r="T3575" s="29">
        <v>65434.32</v>
      </c>
      <c r="U3575" s="29">
        <v>8854</v>
      </c>
      <c r="V3575" s="29">
        <v>75362.34</v>
      </c>
    </row>
    <row r="3576" spans="1:22" ht="14.6" x14ac:dyDescent="0.4">
      <c r="A3576" t="s">
        <v>14037</v>
      </c>
      <c r="B3576" t="s">
        <v>14038</v>
      </c>
      <c r="C3576" t="s">
        <v>112</v>
      </c>
      <c r="D3576" t="s">
        <v>113</v>
      </c>
      <c r="E3576" t="s">
        <v>113</v>
      </c>
      <c r="F3576" t="s">
        <v>14039</v>
      </c>
      <c r="G3576" t="s">
        <v>3350</v>
      </c>
      <c r="H3576" t="s">
        <v>2027</v>
      </c>
      <c r="I3576" t="s">
        <v>749</v>
      </c>
      <c r="J3576" t="s">
        <v>2489</v>
      </c>
      <c r="K3576" t="s">
        <v>2081</v>
      </c>
      <c r="L3576" t="s">
        <v>120</v>
      </c>
      <c r="M3576" t="s">
        <v>266</v>
      </c>
      <c r="N3576" t="s">
        <v>108</v>
      </c>
      <c r="O3576" t="s">
        <v>94</v>
      </c>
      <c r="P3576">
        <v>32266113</v>
      </c>
      <c r="Q3576">
        <v>1377866.73</v>
      </c>
      <c r="R3576" t="s">
        <v>95</v>
      </c>
      <c r="S3576">
        <v>0.28079999999999999</v>
      </c>
      <c r="T3576" s="29">
        <v>243929.77</v>
      </c>
      <c r="U3576" s="29">
        <v>86807.73</v>
      </c>
      <c r="V3576" s="29">
        <v>1047129.23</v>
      </c>
    </row>
    <row r="3577" spans="1:22" ht="14.6" x14ac:dyDescent="0.4">
      <c r="A3577" t="s">
        <v>14040</v>
      </c>
      <c r="B3577" t="s">
        <v>14041</v>
      </c>
      <c r="C3577" t="s">
        <v>184</v>
      </c>
      <c r="D3577" t="s">
        <v>185</v>
      </c>
      <c r="E3577" t="s">
        <v>185</v>
      </c>
      <c r="F3577" t="s">
        <v>14042</v>
      </c>
      <c r="G3577" t="s">
        <v>3742</v>
      </c>
      <c r="H3577" t="s">
        <v>3350</v>
      </c>
      <c r="I3577" t="s">
        <v>14043</v>
      </c>
      <c r="J3577" t="s">
        <v>117</v>
      </c>
      <c r="K3577" t="s">
        <v>3612</v>
      </c>
      <c r="L3577" t="s">
        <v>641</v>
      </c>
      <c r="M3577" t="s">
        <v>223</v>
      </c>
      <c r="N3577" t="s">
        <v>108</v>
      </c>
      <c r="O3577" t="s">
        <v>94</v>
      </c>
      <c r="P3577">
        <v>1462574</v>
      </c>
      <c r="Q3577">
        <v>105708.53</v>
      </c>
      <c r="R3577" t="s">
        <v>95</v>
      </c>
      <c r="S3577">
        <v>0.16450000000000001</v>
      </c>
      <c r="T3577" s="29">
        <v>13467.67</v>
      </c>
      <c r="U3577" s="29">
        <v>4406.03</v>
      </c>
      <c r="V3577" s="29">
        <v>87834.83</v>
      </c>
    </row>
    <row r="3578" spans="1:22" ht="14.6" x14ac:dyDescent="0.4">
      <c r="A3578" t="s">
        <v>14044</v>
      </c>
      <c r="B3578" t="s">
        <v>14045</v>
      </c>
      <c r="C3578" t="s">
        <v>184</v>
      </c>
      <c r="D3578" t="s">
        <v>185</v>
      </c>
      <c r="E3578" t="s">
        <v>185</v>
      </c>
      <c r="F3578" t="s">
        <v>14046</v>
      </c>
      <c r="G3578" t="s">
        <v>1660</v>
      </c>
      <c r="H3578" t="s">
        <v>3231</v>
      </c>
      <c r="I3578" t="s">
        <v>5361</v>
      </c>
      <c r="J3578" t="s">
        <v>5852</v>
      </c>
      <c r="K3578" t="s">
        <v>7221</v>
      </c>
      <c r="L3578" t="s">
        <v>192</v>
      </c>
      <c r="M3578" t="s">
        <v>223</v>
      </c>
      <c r="N3578" t="s">
        <v>108</v>
      </c>
      <c r="O3578" t="s">
        <v>94</v>
      </c>
      <c r="P3578">
        <v>3797628</v>
      </c>
      <c r="Q3578">
        <v>1051316.3899999999</v>
      </c>
      <c r="R3578" t="s">
        <v>95</v>
      </c>
      <c r="S3578">
        <v>0.2999</v>
      </c>
      <c r="T3578" s="29">
        <v>207227.18</v>
      </c>
      <c r="U3578" s="29">
        <v>71568.56</v>
      </c>
      <c r="V3578" s="29">
        <v>772520.65</v>
      </c>
    </row>
    <row r="3579" spans="1:22" ht="14.6" x14ac:dyDescent="0.4">
      <c r="A3579" t="s">
        <v>14047</v>
      </c>
      <c r="B3579" t="s">
        <v>14048</v>
      </c>
      <c r="C3579" t="s">
        <v>112</v>
      </c>
      <c r="D3579" t="s">
        <v>471</v>
      </c>
      <c r="E3579" t="s">
        <v>471</v>
      </c>
      <c r="F3579" t="s">
        <v>14049</v>
      </c>
      <c r="G3579" t="s">
        <v>2712</v>
      </c>
      <c r="H3579" t="s">
        <v>2034</v>
      </c>
      <c r="I3579" t="s">
        <v>474</v>
      </c>
      <c r="J3579" t="s">
        <v>5739</v>
      </c>
      <c r="K3579" t="s">
        <v>491</v>
      </c>
      <c r="L3579" t="s">
        <v>222</v>
      </c>
      <c r="M3579" t="s">
        <v>266</v>
      </c>
      <c r="N3579" t="s">
        <v>108</v>
      </c>
      <c r="O3579" t="s">
        <v>94</v>
      </c>
      <c r="P3579">
        <v>28197864</v>
      </c>
      <c r="Q3579">
        <v>2000271.48</v>
      </c>
      <c r="R3579" t="s">
        <v>95</v>
      </c>
      <c r="S3579">
        <v>0.33229999999999998</v>
      </c>
      <c r="T3579" s="29">
        <v>517628.08</v>
      </c>
      <c r="U3579" s="29">
        <v>119491.56</v>
      </c>
      <c r="V3579" s="29">
        <v>1363151.84</v>
      </c>
    </row>
    <row r="3580" spans="1:22" ht="14.6" x14ac:dyDescent="0.4">
      <c r="A3580" t="s">
        <v>14050</v>
      </c>
      <c r="B3580" t="s">
        <v>14051</v>
      </c>
      <c r="C3580" t="s">
        <v>1</v>
      </c>
      <c r="D3580" t="s">
        <v>84</v>
      </c>
      <c r="E3580" t="s">
        <v>84</v>
      </c>
      <c r="F3580" t="s">
        <v>14052</v>
      </c>
      <c r="G3580" t="s">
        <v>1810</v>
      </c>
      <c r="H3580" t="s">
        <v>4292</v>
      </c>
      <c r="I3580" t="s">
        <v>4232</v>
      </c>
      <c r="J3580" t="s">
        <v>1299</v>
      </c>
      <c r="K3580" t="s">
        <v>769</v>
      </c>
      <c r="L3580" t="s">
        <v>106</v>
      </c>
      <c r="M3580" t="s">
        <v>202</v>
      </c>
      <c r="N3580" t="s">
        <v>108</v>
      </c>
      <c r="O3580" t="s">
        <v>94</v>
      </c>
      <c r="P3580">
        <v>11243775</v>
      </c>
      <c r="Q3580">
        <v>2722325.16</v>
      </c>
      <c r="R3580" t="s">
        <v>122</v>
      </c>
      <c r="S3580">
        <v>0.30430000000000001</v>
      </c>
      <c r="T3580" s="29">
        <v>790294.71</v>
      </c>
      <c r="U3580" s="29">
        <v>106112.12</v>
      </c>
      <c r="V3580" s="29">
        <v>1825918.33</v>
      </c>
    </row>
    <row r="3581" spans="1:22" ht="14.6" x14ac:dyDescent="0.4">
      <c r="A3581" t="s">
        <v>14053</v>
      </c>
      <c r="B3581" t="s">
        <v>14054</v>
      </c>
      <c r="C3581" t="s">
        <v>112</v>
      </c>
      <c r="D3581" t="s">
        <v>471</v>
      </c>
      <c r="E3581" t="s">
        <v>471</v>
      </c>
      <c r="F3581" t="s">
        <v>14055</v>
      </c>
      <c r="G3581" t="s">
        <v>4108</v>
      </c>
      <c r="H3581" t="s">
        <v>1233</v>
      </c>
      <c r="I3581" t="s">
        <v>6840</v>
      </c>
      <c r="J3581" t="s">
        <v>2359</v>
      </c>
      <c r="K3581" t="s">
        <v>2282</v>
      </c>
      <c r="L3581" t="s">
        <v>222</v>
      </c>
      <c r="M3581" t="s">
        <v>266</v>
      </c>
      <c r="N3581" t="s">
        <v>108</v>
      </c>
      <c r="O3581" t="s">
        <v>94</v>
      </c>
      <c r="P3581">
        <v>40300820</v>
      </c>
      <c r="Q3581">
        <v>16697429.960000001</v>
      </c>
      <c r="R3581" t="s">
        <v>95</v>
      </c>
      <c r="S3581">
        <v>0.4713</v>
      </c>
      <c r="T3581" s="29">
        <v>5662962.6600000001</v>
      </c>
      <c r="U3581" s="29">
        <v>460055.71</v>
      </c>
      <c r="V3581" s="29">
        <v>10574411.59</v>
      </c>
    </row>
    <row r="3582" spans="1:22" ht="14.6" x14ac:dyDescent="0.4">
      <c r="A3582" t="s">
        <v>14056</v>
      </c>
      <c r="B3582" t="s">
        <v>14057</v>
      </c>
      <c r="C3582" t="s">
        <v>205</v>
      </c>
      <c r="D3582" t="s">
        <v>206</v>
      </c>
      <c r="E3582" t="s">
        <v>206</v>
      </c>
      <c r="F3582" t="s">
        <v>14058</v>
      </c>
      <c r="G3582" t="s">
        <v>1618</v>
      </c>
      <c r="H3582" t="s">
        <v>10819</v>
      </c>
      <c r="I3582" t="s">
        <v>5974</v>
      </c>
      <c r="J3582" t="s">
        <v>5406</v>
      </c>
      <c r="K3582" t="s">
        <v>6969</v>
      </c>
      <c r="L3582" t="s">
        <v>213</v>
      </c>
      <c r="M3582" t="s">
        <v>121</v>
      </c>
      <c r="N3582" t="s">
        <v>93</v>
      </c>
      <c r="O3582" t="s">
        <v>94</v>
      </c>
      <c r="P3582">
        <v>395487</v>
      </c>
      <c r="Q3582">
        <v>76950.92</v>
      </c>
      <c r="R3582" t="s">
        <v>95</v>
      </c>
      <c r="S3582">
        <v>0.16950000000000001</v>
      </c>
      <c r="T3582" s="29">
        <v>11497.18</v>
      </c>
      <c r="U3582" s="29">
        <v>6099.05</v>
      </c>
      <c r="V3582" s="29">
        <v>59354.69</v>
      </c>
    </row>
    <row r="3583" spans="1:22" ht="14.6" x14ac:dyDescent="0.4">
      <c r="A3583" t="s">
        <v>14059</v>
      </c>
      <c r="B3583" t="s">
        <v>14060</v>
      </c>
      <c r="C3583" t="s">
        <v>288</v>
      </c>
      <c r="D3583" t="s">
        <v>391</v>
      </c>
      <c r="E3583" t="s">
        <v>391</v>
      </c>
      <c r="F3583" t="s">
        <v>14061</v>
      </c>
      <c r="G3583" t="s">
        <v>132</v>
      </c>
      <c r="H3583" t="s">
        <v>3168</v>
      </c>
      <c r="I3583" t="s">
        <v>4748</v>
      </c>
      <c r="J3583" t="s">
        <v>6627</v>
      </c>
      <c r="K3583" t="s">
        <v>14062</v>
      </c>
      <c r="L3583" t="s">
        <v>134</v>
      </c>
      <c r="M3583" t="s">
        <v>92</v>
      </c>
      <c r="N3583" t="s">
        <v>108</v>
      </c>
      <c r="O3583" t="s">
        <v>94</v>
      </c>
      <c r="P3583">
        <v>5170494</v>
      </c>
      <c r="Q3583">
        <v>1358523.22</v>
      </c>
      <c r="R3583" t="s">
        <v>285</v>
      </c>
      <c r="S3583">
        <v>0.57779999999999998</v>
      </c>
      <c r="T3583" s="29">
        <v>511567.9</v>
      </c>
      <c r="U3583" s="29">
        <v>42819.28</v>
      </c>
      <c r="V3583" s="29">
        <v>804136.04</v>
      </c>
    </row>
    <row r="3584" spans="1:22" ht="14.6" x14ac:dyDescent="0.4">
      <c r="A3584" t="s">
        <v>14063</v>
      </c>
      <c r="B3584" t="s">
        <v>14064</v>
      </c>
      <c r="C3584" t="s">
        <v>83</v>
      </c>
      <c r="D3584" t="s">
        <v>166</v>
      </c>
      <c r="E3584" t="s">
        <v>166</v>
      </c>
      <c r="F3584" t="s">
        <v>14065</v>
      </c>
      <c r="G3584" t="s">
        <v>751</v>
      </c>
      <c r="H3584" t="s">
        <v>4772</v>
      </c>
      <c r="I3584" t="s">
        <v>270</v>
      </c>
      <c r="J3584" t="s">
        <v>6734</v>
      </c>
      <c r="K3584" t="s">
        <v>274</v>
      </c>
      <c r="L3584" t="s">
        <v>106</v>
      </c>
      <c r="M3584" t="s">
        <v>181</v>
      </c>
      <c r="N3584" t="s">
        <v>108</v>
      </c>
      <c r="O3584" t="s">
        <v>94</v>
      </c>
      <c r="P3584">
        <v>4801495</v>
      </c>
      <c r="Q3584">
        <v>1952065.77</v>
      </c>
      <c r="R3584" t="s">
        <v>122</v>
      </c>
      <c r="S3584">
        <v>0.26119999999999999</v>
      </c>
      <c r="T3584" s="29">
        <v>440271.19</v>
      </c>
      <c r="U3584" s="29">
        <v>107286.75</v>
      </c>
      <c r="V3584" s="29">
        <v>1404507.83</v>
      </c>
    </row>
    <row r="3585" spans="1:22" ht="14.6" x14ac:dyDescent="0.4">
      <c r="A3585" t="s">
        <v>14066</v>
      </c>
      <c r="B3585" t="s">
        <v>14067</v>
      </c>
      <c r="C3585" t="s">
        <v>205</v>
      </c>
      <c r="D3585" t="s">
        <v>382</v>
      </c>
      <c r="E3585" t="s">
        <v>382</v>
      </c>
      <c r="F3585" t="s">
        <v>11953</v>
      </c>
      <c r="G3585" t="s">
        <v>4439</v>
      </c>
      <c r="H3585" t="s">
        <v>1126</v>
      </c>
      <c r="I3585" t="s">
        <v>2344</v>
      </c>
      <c r="J3585" t="s">
        <v>4865</v>
      </c>
      <c r="K3585" t="s">
        <v>2629</v>
      </c>
      <c r="L3585" t="s">
        <v>444</v>
      </c>
      <c r="M3585" t="s">
        <v>121</v>
      </c>
      <c r="N3585" t="s">
        <v>108</v>
      </c>
      <c r="O3585" t="s">
        <v>94</v>
      </c>
      <c r="P3585">
        <v>3973389</v>
      </c>
      <c r="Q3585">
        <v>127811.09</v>
      </c>
      <c r="R3585" t="s">
        <v>95</v>
      </c>
      <c r="S3585">
        <v>0.25040000000000001</v>
      </c>
      <c r="T3585" s="29">
        <v>24142.22</v>
      </c>
      <c r="U3585" s="29">
        <v>10492</v>
      </c>
      <c r="V3585" s="29">
        <v>93176.87</v>
      </c>
    </row>
    <row r="3586" spans="1:22" ht="14.6" x14ac:dyDescent="0.4">
      <c r="A3586" t="s">
        <v>14068</v>
      </c>
      <c r="B3586" t="s">
        <v>14069</v>
      </c>
      <c r="C3586" t="s">
        <v>155</v>
      </c>
      <c r="D3586" t="s">
        <v>156</v>
      </c>
      <c r="E3586" t="s">
        <v>156</v>
      </c>
      <c r="F3586" t="s">
        <v>14070</v>
      </c>
      <c r="G3586" t="s">
        <v>4566</v>
      </c>
      <c r="H3586" t="s">
        <v>1829</v>
      </c>
      <c r="I3586" t="s">
        <v>7328</v>
      </c>
      <c r="J3586" t="s">
        <v>4755</v>
      </c>
      <c r="K3586" t="s">
        <v>14071</v>
      </c>
      <c r="L3586" t="s">
        <v>163</v>
      </c>
      <c r="M3586" t="s">
        <v>578</v>
      </c>
      <c r="N3586" t="s">
        <v>93</v>
      </c>
      <c r="O3586" t="s">
        <v>94</v>
      </c>
      <c r="P3586">
        <v>214868676</v>
      </c>
      <c r="Q3586">
        <v>90588870.689999998</v>
      </c>
      <c r="R3586" t="s">
        <v>109</v>
      </c>
      <c r="S3586">
        <v>0.47210000000000002</v>
      </c>
      <c r="T3586" s="29">
        <v>33449155.050000001</v>
      </c>
      <c r="U3586" s="29">
        <v>4148282.06</v>
      </c>
      <c r="V3586" s="29">
        <v>52991433.579999998</v>
      </c>
    </row>
    <row r="3587" spans="1:22" ht="14.6" x14ac:dyDescent="0.4">
      <c r="A3587" t="s">
        <v>14072</v>
      </c>
      <c r="B3587" t="s">
        <v>14073</v>
      </c>
      <c r="C3587" t="s">
        <v>288</v>
      </c>
      <c r="D3587" t="s">
        <v>289</v>
      </c>
      <c r="E3587" t="s">
        <v>289</v>
      </c>
      <c r="F3587" t="s">
        <v>14074</v>
      </c>
      <c r="G3587" t="s">
        <v>2827</v>
      </c>
      <c r="H3587" t="s">
        <v>187</v>
      </c>
      <c r="I3587" t="s">
        <v>4263</v>
      </c>
      <c r="J3587" t="s">
        <v>699</v>
      </c>
      <c r="K3587" t="s">
        <v>10901</v>
      </c>
      <c r="L3587" t="s">
        <v>296</v>
      </c>
      <c r="M3587" t="s">
        <v>92</v>
      </c>
      <c r="N3587" t="s">
        <v>108</v>
      </c>
      <c r="O3587" t="s">
        <v>94</v>
      </c>
      <c r="P3587">
        <v>198967764</v>
      </c>
      <c r="Q3587">
        <v>25041294.34</v>
      </c>
      <c r="R3587" t="s">
        <v>122</v>
      </c>
      <c r="S3587">
        <v>0.60719999999999996</v>
      </c>
      <c r="T3587" s="29">
        <v>11999634.65</v>
      </c>
      <c r="U3587" s="29">
        <v>1503193.58</v>
      </c>
      <c r="V3587" s="29">
        <v>11538466.109999999</v>
      </c>
    </row>
    <row r="3588" spans="1:22" ht="14.6" x14ac:dyDescent="0.4">
      <c r="A3588" t="s">
        <v>14075</v>
      </c>
      <c r="B3588" t="s">
        <v>14076</v>
      </c>
      <c r="C3588" t="s">
        <v>1</v>
      </c>
      <c r="D3588" t="s">
        <v>84</v>
      </c>
      <c r="E3588" t="s">
        <v>84</v>
      </c>
      <c r="F3588" t="s">
        <v>14077</v>
      </c>
      <c r="G3588" t="s">
        <v>1363</v>
      </c>
      <c r="H3588" t="s">
        <v>2769</v>
      </c>
      <c r="I3588" t="s">
        <v>3630</v>
      </c>
      <c r="J3588" t="s">
        <v>2656</v>
      </c>
      <c r="K3588" t="s">
        <v>3426</v>
      </c>
      <c r="L3588" t="s">
        <v>144</v>
      </c>
      <c r="M3588" t="s">
        <v>181</v>
      </c>
      <c r="N3588" t="s">
        <v>108</v>
      </c>
      <c r="O3588" t="s">
        <v>94</v>
      </c>
      <c r="P3588">
        <v>3468825</v>
      </c>
      <c r="Q3588">
        <v>851834.26</v>
      </c>
      <c r="R3588" t="s">
        <v>95</v>
      </c>
      <c r="S3588">
        <v>0.3372</v>
      </c>
      <c r="T3588" s="29">
        <v>250414.17</v>
      </c>
      <c r="U3588" s="29">
        <v>19325.91</v>
      </c>
      <c r="V3588" s="29">
        <v>582094.18000000005</v>
      </c>
    </row>
    <row r="3589" spans="1:22" ht="14.6" x14ac:dyDescent="0.4">
      <c r="A3589" t="s">
        <v>14078</v>
      </c>
      <c r="B3589" t="s">
        <v>14079</v>
      </c>
      <c r="C3589" t="s">
        <v>1</v>
      </c>
      <c r="D3589" t="s">
        <v>84</v>
      </c>
      <c r="E3589" t="s">
        <v>84</v>
      </c>
      <c r="F3589" t="s">
        <v>14080</v>
      </c>
      <c r="G3589" t="s">
        <v>221</v>
      </c>
      <c r="H3589" t="s">
        <v>567</v>
      </c>
      <c r="I3589" t="s">
        <v>1633</v>
      </c>
      <c r="J3589" t="s">
        <v>3841</v>
      </c>
      <c r="K3589" t="s">
        <v>3100</v>
      </c>
      <c r="L3589" t="s">
        <v>353</v>
      </c>
      <c r="M3589" t="s">
        <v>92</v>
      </c>
      <c r="N3589" t="s">
        <v>108</v>
      </c>
      <c r="O3589" t="s">
        <v>94</v>
      </c>
      <c r="P3589">
        <v>10501177</v>
      </c>
      <c r="Q3589">
        <v>1232429.75</v>
      </c>
      <c r="R3589" t="s">
        <v>122</v>
      </c>
      <c r="S3589">
        <v>0.41720000000000002</v>
      </c>
      <c r="T3589" s="29">
        <v>508020.1</v>
      </c>
      <c r="U3589" s="29">
        <v>36871.629999999997</v>
      </c>
      <c r="V3589" s="29">
        <v>687538.02</v>
      </c>
    </row>
    <row r="3590" spans="1:22" ht="14.6" x14ac:dyDescent="0.4">
      <c r="A3590" t="s">
        <v>14081</v>
      </c>
      <c r="B3590" t="s">
        <v>14082</v>
      </c>
      <c r="C3590" t="s">
        <v>112</v>
      </c>
      <c r="D3590" t="s">
        <v>471</v>
      </c>
      <c r="E3590" t="s">
        <v>471</v>
      </c>
      <c r="F3590" t="s">
        <v>14083</v>
      </c>
      <c r="G3590" t="s">
        <v>4281</v>
      </c>
      <c r="H3590" t="s">
        <v>5875</v>
      </c>
      <c r="I3590" t="s">
        <v>6057</v>
      </c>
      <c r="J3590" t="s">
        <v>4292</v>
      </c>
      <c r="K3590" t="s">
        <v>5213</v>
      </c>
      <c r="L3590" t="s">
        <v>370</v>
      </c>
      <c r="M3590" t="s">
        <v>266</v>
      </c>
      <c r="N3590" t="s">
        <v>108</v>
      </c>
      <c r="O3590" t="s">
        <v>94</v>
      </c>
      <c r="P3590">
        <v>17096052</v>
      </c>
      <c r="Q3590">
        <v>2429229.9700000002</v>
      </c>
      <c r="R3590" t="s">
        <v>122</v>
      </c>
      <c r="S3590">
        <v>0.4592</v>
      </c>
      <c r="T3590" s="29">
        <v>827438.52</v>
      </c>
      <c r="U3590" s="29">
        <v>225861.84</v>
      </c>
      <c r="V3590" s="29">
        <v>1375929.61</v>
      </c>
    </row>
    <row r="3591" spans="1:22" ht="14.6" x14ac:dyDescent="0.4">
      <c r="A3591" t="s">
        <v>14084</v>
      </c>
      <c r="B3591" t="s">
        <v>14085</v>
      </c>
      <c r="C3591" t="s">
        <v>1</v>
      </c>
      <c r="D3591" t="s">
        <v>84</v>
      </c>
      <c r="E3591" t="s">
        <v>84</v>
      </c>
      <c r="F3591" t="s">
        <v>14086</v>
      </c>
      <c r="G3591" t="s">
        <v>4860</v>
      </c>
      <c r="H3591" t="s">
        <v>14087</v>
      </c>
      <c r="I3591" t="s">
        <v>10327</v>
      </c>
      <c r="J3591" t="s">
        <v>6599</v>
      </c>
      <c r="K3591" t="s">
        <v>10382</v>
      </c>
      <c r="L3591" t="s">
        <v>106</v>
      </c>
      <c r="M3591" t="s">
        <v>134</v>
      </c>
      <c r="N3591" t="s">
        <v>93</v>
      </c>
      <c r="O3591" t="s">
        <v>94</v>
      </c>
      <c r="P3591">
        <v>11899576</v>
      </c>
      <c r="Q3591">
        <v>3112963.47</v>
      </c>
      <c r="R3591" t="s">
        <v>122</v>
      </c>
      <c r="S3591">
        <v>0.31640000000000001</v>
      </c>
      <c r="T3591" s="29">
        <v>878522.46</v>
      </c>
      <c r="U3591" s="29">
        <v>33178.769999999997</v>
      </c>
      <c r="V3591" s="29">
        <v>2201262.2400000002</v>
      </c>
    </row>
    <row r="3592" spans="1:22" ht="14.6" x14ac:dyDescent="0.4">
      <c r="A3592" t="s">
        <v>14088</v>
      </c>
      <c r="B3592" t="s">
        <v>14089</v>
      </c>
      <c r="C3592" t="s">
        <v>125</v>
      </c>
      <c r="D3592" t="s">
        <v>126</v>
      </c>
      <c r="E3592" t="s">
        <v>126</v>
      </c>
      <c r="F3592" t="s">
        <v>14090</v>
      </c>
      <c r="G3592" t="s">
        <v>1411</v>
      </c>
      <c r="H3592" t="s">
        <v>1412</v>
      </c>
      <c r="I3592" t="s">
        <v>1696</v>
      </c>
      <c r="J3592" t="s">
        <v>358</v>
      </c>
      <c r="K3592" t="s">
        <v>3495</v>
      </c>
      <c r="L3592" t="s">
        <v>133</v>
      </c>
      <c r="M3592" t="s">
        <v>134</v>
      </c>
      <c r="N3592" t="s">
        <v>108</v>
      </c>
      <c r="O3592" t="s">
        <v>94</v>
      </c>
      <c r="P3592">
        <v>124366746</v>
      </c>
      <c r="Q3592">
        <v>24279269.859999999</v>
      </c>
      <c r="R3592" t="s">
        <v>95</v>
      </c>
      <c r="S3592">
        <v>0.56640000000000001</v>
      </c>
      <c r="T3592" s="29">
        <v>11940704.279999999</v>
      </c>
      <c r="U3592" s="29">
        <v>1964106.73</v>
      </c>
      <c r="V3592" s="29">
        <v>10374458.85</v>
      </c>
    </row>
    <row r="3593" spans="1:22" ht="14.6" x14ac:dyDescent="0.4">
      <c r="A3593" t="s">
        <v>14091</v>
      </c>
      <c r="B3593" t="s">
        <v>14092</v>
      </c>
      <c r="C3593" t="s">
        <v>155</v>
      </c>
      <c r="D3593" t="s">
        <v>156</v>
      </c>
      <c r="E3593" t="s">
        <v>156</v>
      </c>
      <c r="F3593" t="s">
        <v>14093</v>
      </c>
      <c r="G3593" t="s">
        <v>3437</v>
      </c>
      <c r="H3593" t="s">
        <v>4232</v>
      </c>
      <c r="I3593" t="s">
        <v>6571</v>
      </c>
      <c r="J3593" t="s">
        <v>4360</v>
      </c>
      <c r="K3593" t="s">
        <v>1951</v>
      </c>
      <c r="L3593" t="s">
        <v>144</v>
      </c>
      <c r="M3593" t="s">
        <v>578</v>
      </c>
      <c r="N3593" t="s">
        <v>108</v>
      </c>
      <c r="O3593" t="s">
        <v>94</v>
      </c>
      <c r="P3593">
        <v>237536333</v>
      </c>
      <c r="Q3593">
        <v>25421112.620000001</v>
      </c>
      <c r="R3593" t="s">
        <v>95</v>
      </c>
      <c r="S3593">
        <v>0.2555</v>
      </c>
      <c r="T3593" s="29">
        <v>4135553.04</v>
      </c>
      <c r="U3593" s="29">
        <v>411183.84</v>
      </c>
      <c r="V3593" s="29">
        <v>20874375.739999998</v>
      </c>
    </row>
    <row r="3594" spans="1:22" ht="14.6" x14ac:dyDescent="0.4">
      <c r="A3594" t="s">
        <v>14094</v>
      </c>
      <c r="B3594" t="s">
        <v>14095</v>
      </c>
      <c r="C3594" t="s">
        <v>184</v>
      </c>
      <c r="D3594" t="s">
        <v>185</v>
      </c>
      <c r="E3594" t="s">
        <v>185</v>
      </c>
      <c r="F3594" t="s">
        <v>14096</v>
      </c>
      <c r="G3594" t="s">
        <v>9102</v>
      </c>
      <c r="H3594" t="s">
        <v>6306</v>
      </c>
      <c r="I3594" t="s">
        <v>2523</v>
      </c>
      <c r="J3594" t="s">
        <v>4859</v>
      </c>
      <c r="K3594" t="s">
        <v>547</v>
      </c>
      <c r="L3594" t="s">
        <v>641</v>
      </c>
      <c r="M3594" t="s">
        <v>266</v>
      </c>
      <c r="N3594" t="s">
        <v>108</v>
      </c>
      <c r="O3594" t="s">
        <v>94</v>
      </c>
      <c r="P3594">
        <v>7209367</v>
      </c>
      <c r="Q3594">
        <v>1045653.12</v>
      </c>
      <c r="R3594" t="s">
        <v>95</v>
      </c>
      <c r="S3594">
        <v>0.10970000000000001</v>
      </c>
      <c r="T3594" s="29">
        <v>113699.99</v>
      </c>
      <c r="U3594" s="29">
        <v>57773.46</v>
      </c>
      <c r="V3594" s="29">
        <v>874179.67</v>
      </c>
    </row>
    <row r="3595" spans="1:22" ht="14.6" x14ac:dyDescent="0.4">
      <c r="A3595" t="s">
        <v>14097</v>
      </c>
      <c r="B3595" t="s">
        <v>14098</v>
      </c>
      <c r="C3595" t="s">
        <v>137</v>
      </c>
      <c r="D3595" t="s">
        <v>126</v>
      </c>
      <c r="E3595" t="s">
        <v>126</v>
      </c>
      <c r="F3595" t="s">
        <v>14099</v>
      </c>
      <c r="G3595" t="s">
        <v>4357</v>
      </c>
      <c r="H3595" t="s">
        <v>742</v>
      </c>
      <c r="I3595" t="s">
        <v>2630</v>
      </c>
      <c r="J3595" t="s">
        <v>2630</v>
      </c>
      <c r="K3595" t="s">
        <v>1547</v>
      </c>
      <c r="L3595" t="s">
        <v>144</v>
      </c>
      <c r="M3595" t="s">
        <v>134</v>
      </c>
      <c r="N3595" t="s">
        <v>108</v>
      </c>
      <c r="O3595" t="s">
        <v>94</v>
      </c>
      <c r="P3595">
        <v>3994840</v>
      </c>
      <c r="Q3595">
        <v>594061.22</v>
      </c>
      <c r="R3595" t="s">
        <v>95</v>
      </c>
      <c r="S3595">
        <v>0.29530000000000001</v>
      </c>
      <c r="T3595" s="29">
        <v>173186.67</v>
      </c>
      <c r="U3595" s="29">
        <v>43907.3</v>
      </c>
      <c r="V3595" s="29">
        <v>376967.25</v>
      </c>
    </row>
    <row r="3596" spans="1:22" ht="14.6" x14ac:dyDescent="0.4">
      <c r="A3596" t="s">
        <v>14100</v>
      </c>
      <c r="B3596" t="s">
        <v>14101</v>
      </c>
      <c r="C3596" t="s">
        <v>288</v>
      </c>
      <c r="D3596" t="s">
        <v>373</v>
      </c>
      <c r="E3596" t="s">
        <v>373</v>
      </c>
      <c r="F3596" t="s">
        <v>14102</v>
      </c>
      <c r="G3596" t="s">
        <v>5894</v>
      </c>
      <c r="H3596" t="s">
        <v>3680</v>
      </c>
      <c r="I3596" t="s">
        <v>4808</v>
      </c>
      <c r="J3596" t="s">
        <v>2784</v>
      </c>
      <c r="K3596" t="s">
        <v>5365</v>
      </c>
      <c r="L3596" t="s">
        <v>296</v>
      </c>
      <c r="M3596" t="s">
        <v>297</v>
      </c>
      <c r="N3596" t="s">
        <v>486</v>
      </c>
      <c r="O3596" t="s">
        <v>94</v>
      </c>
      <c r="P3596">
        <v>78858358</v>
      </c>
      <c r="Q3596">
        <v>5246176.24</v>
      </c>
      <c r="R3596" t="s">
        <v>95</v>
      </c>
      <c r="S3596">
        <v>0.27879999999999999</v>
      </c>
      <c r="T3596" s="29">
        <v>992510.61</v>
      </c>
      <c r="U3596" s="29">
        <v>311219.77</v>
      </c>
      <c r="V3596" s="29">
        <v>3942445.86</v>
      </c>
    </row>
    <row r="3597" spans="1:22" ht="14.6" x14ac:dyDescent="0.4">
      <c r="A3597" t="s">
        <v>14103</v>
      </c>
      <c r="B3597" t="s">
        <v>14104</v>
      </c>
      <c r="C3597" t="s">
        <v>137</v>
      </c>
      <c r="D3597" t="s">
        <v>126</v>
      </c>
      <c r="E3597" t="s">
        <v>126</v>
      </c>
      <c r="F3597" t="s">
        <v>14105</v>
      </c>
      <c r="G3597" t="s">
        <v>2910</v>
      </c>
      <c r="H3597" t="s">
        <v>2911</v>
      </c>
      <c r="I3597" t="s">
        <v>2687</v>
      </c>
      <c r="J3597" t="s">
        <v>3330</v>
      </c>
      <c r="K3597" t="s">
        <v>3454</v>
      </c>
      <c r="L3597" t="s">
        <v>765</v>
      </c>
      <c r="M3597" t="s">
        <v>134</v>
      </c>
      <c r="N3597" t="s">
        <v>108</v>
      </c>
      <c r="O3597" t="s">
        <v>94</v>
      </c>
      <c r="P3597">
        <v>9316214</v>
      </c>
      <c r="Q3597">
        <v>2014140.93</v>
      </c>
      <c r="R3597" t="s">
        <v>95</v>
      </c>
      <c r="S3597">
        <v>0.23549999999999999</v>
      </c>
      <c r="T3597" s="29">
        <v>342441.29</v>
      </c>
      <c r="U3597" s="29">
        <v>122316.84</v>
      </c>
      <c r="V3597" s="29">
        <v>1549382.8</v>
      </c>
    </row>
    <row r="3598" spans="1:22" ht="14.6" x14ac:dyDescent="0.4">
      <c r="A3598" t="s">
        <v>14106</v>
      </c>
      <c r="B3598" t="s">
        <v>14107</v>
      </c>
      <c r="C3598" t="s">
        <v>83</v>
      </c>
      <c r="D3598" t="s">
        <v>166</v>
      </c>
      <c r="E3598" t="s">
        <v>166</v>
      </c>
      <c r="F3598" t="s">
        <v>14108</v>
      </c>
      <c r="G3598" t="s">
        <v>1089</v>
      </c>
      <c r="H3598" t="s">
        <v>2453</v>
      </c>
      <c r="I3598" t="s">
        <v>1668</v>
      </c>
      <c r="J3598" t="s">
        <v>3421</v>
      </c>
      <c r="K3598" t="s">
        <v>955</v>
      </c>
      <c r="L3598" t="s">
        <v>106</v>
      </c>
      <c r="M3598" t="s">
        <v>92</v>
      </c>
      <c r="N3598" t="s">
        <v>108</v>
      </c>
      <c r="O3598" t="s">
        <v>94</v>
      </c>
      <c r="P3598">
        <v>5097422</v>
      </c>
      <c r="Q3598">
        <v>737674.48</v>
      </c>
      <c r="R3598" t="s">
        <v>95</v>
      </c>
      <c r="S3598">
        <v>0.124</v>
      </c>
      <c r="T3598" s="29">
        <v>78550.009999999995</v>
      </c>
      <c r="U3598" s="29">
        <v>32479.13</v>
      </c>
      <c r="V3598" s="29">
        <v>626645.34</v>
      </c>
    </row>
    <row r="3599" spans="1:22" ht="14.6" x14ac:dyDescent="0.4">
      <c r="A3599" t="s">
        <v>14109</v>
      </c>
      <c r="B3599" t="s">
        <v>14110</v>
      </c>
      <c r="C3599" t="s">
        <v>83</v>
      </c>
      <c r="D3599" t="s">
        <v>84</v>
      </c>
      <c r="E3599" t="s">
        <v>84</v>
      </c>
      <c r="F3599" t="s">
        <v>10829</v>
      </c>
      <c r="G3599" t="s">
        <v>2675</v>
      </c>
      <c r="H3599" t="s">
        <v>6151</v>
      </c>
      <c r="I3599" t="s">
        <v>2293</v>
      </c>
      <c r="J3599" t="s">
        <v>2223</v>
      </c>
      <c r="K3599" t="s">
        <v>3319</v>
      </c>
      <c r="L3599" t="s">
        <v>91</v>
      </c>
      <c r="M3599" t="s">
        <v>134</v>
      </c>
      <c r="N3599" t="s">
        <v>93</v>
      </c>
      <c r="O3599" t="s">
        <v>94</v>
      </c>
      <c r="P3599">
        <v>2881462</v>
      </c>
      <c r="Q3599">
        <v>648564.13</v>
      </c>
      <c r="R3599" t="s">
        <v>95</v>
      </c>
      <c r="S3599">
        <v>0.2339</v>
      </c>
      <c r="T3599" s="29">
        <v>142684.44</v>
      </c>
      <c r="U3599" s="29">
        <v>52758.75</v>
      </c>
      <c r="V3599" s="29">
        <v>453120.94</v>
      </c>
    </row>
    <row r="3600" spans="1:22" ht="14.6" x14ac:dyDescent="0.4">
      <c r="A3600" t="s">
        <v>14111</v>
      </c>
      <c r="B3600" t="s">
        <v>14112</v>
      </c>
      <c r="C3600" t="s">
        <v>137</v>
      </c>
      <c r="D3600" t="s">
        <v>126</v>
      </c>
      <c r="E3600" t="s">
        <v>126</v>
      </c>
      <c r="F3600" t="s">
        <v>14113</v>
      </c>
      <c r="G3600" t="s">
        <v>1406</v>
      </c>
      <c r="H3600" t="s">
        <v>1027</v>
      </c>
      <c r="I3600" t="s">
        <v>7792</v>
      </c>
      <c r="J3600" t="s">
        <v>7792</v>
      </c>
      <c r="K3600" t="s">
        <v>1071</v>
      </c>
      <c r="L3600" t="s">
        <v>314</v>
      </c>
      <c r="M3600" t="s">
        <v>134</v>
      </c>
      <c r="N3600" t="s">
        <v>108</v>
      </c>
      <c r="O3600" t="s">
        <v>94</v>
      </c>
      <c r="P3600">
        <v>19981417</v>
      </c>
      <c r="Q3600">
        <v>346035.20000000001</v>
      </c>
      <c r="R3600" t="s">
        <v>95</v>
      </c>
      <c r="S3600">
        <v>0.26429999999999998</v>
      </c>
      <c r="T3600" s="29">
        <v>62748.53</v>
      </c>
      <c r="U3600" s="29">
        <v>34467.629999999997</v>
      </c>
      <c r="V3600" s="29">
        <v>248819.04</v>
      </c>
    </row>
    <row r="3601" spans="1:22" ht="14.6" x14ac:dyDescent="0.4">
      <c r="A3601" t="s">
        <v>14114</v>
      </c>
      <c r="B3601" t="s">
        <v>14115</v>
      </c>
      <c r="C3601" t="s">
        <v>205</v>
      </c>
      <c r="D3601" t="s">
        <v>382</v>
      </c>
      <c r="E3601" t="s">
        <v>382</v>
      </c>
      <c r="F3601" t="s">
        <v>14116</v>
      </c>
      <c r="G3601" t="s">
        <v>3236</v>
      </c>
      <c r="H3601" t="s">
        <v>7792</v>
      </c>
      <c r="I3601" t="s">
        <v>408</v>
      </c>
      <c r="J3601" t="s">
        <v>5291</v>
      </c>
      <c r="K3601" t="s">
        <v>7898</v>
      </c>
      <c r="L3601" t="s">
        <v>657</v>
      </c>
      <c r="M3601" t="s">
        <v>121</v>
      </c>
      <c r="N3601" t="s">
        <v>108</v>
      </c>
      <c r="O3601" t="s">
        <v>94</v>
      </c>
      <c r="P3601">
        <v>562864</v>
      </c>
      <c r="Q3601">
        <v>210110.89</v>
      </c>
      <c r="R3601" t="s">
        <v>95</v>
      </c>
      <c r="S3601">
        <v>0.2107</v>
      </c>
      <c r="T3601" s="29">
        <v>29607.67</v>
      </c>
      <c r="U3601" s="29">
        <v>5161.74</v>
      </c>
      <c r="V3601" s="29">
        <v>175341.48</v>
      </c>
    </row>
    <row r="3602" spans="1:22" ht="14.6" x14ac:dyDescent="0.4">
      <c r="A3602" t="s">
        <v>14117</v>
      </c>
      <c r="B3602" t="s">
        <v>14118</v>
      </c>
      <c r="C3602" t="s">
        <v>137</v>
      </c>
      <c r="D3602" t="s">
        <v>308</v>
      </c>
      <c r="E3602" t="s">
        <v>308</v>
      </c>
      <c r="F3602" t="s">
        <v>14119</v>
      </c>
      <c r="G3602" t="s">
        <v>9057</v>
      </c>
      <c r="H3602" t="s">
        <v>10697</v>
      </c>
      <c r="I3602" t="s">
        <v>9058</v>
      </c>
      <c r="J3602" t="s">
        <v>3790</v>
      </c>
      <c r="K3602" t="s">
        <v>3585</v>
      </c>
      <c r="L3602" t="s">
        <v>163</v>
      </c>
      <c r="M3602" t="s">
        <v>134</v>
      </c>
      <c r="N3602" t="s">
        <v>108</v>
      </c>
      <c r="O3602" t="s">
        <v>94</v>
      </c>
      <c r="P3602">
        <v>48146731</v>
      </c>
      <c r="Q3602">
        <v>14902319.02</v>
      </c>
      <c r="R3602" t="s">
        <v>95</v>
      </c>
      <c r="S3602">
        <v>0.1855</v>
      </c>
      <c r="T3602" s="29">
        <v>2018456.14</v>
      </c>
      <c r="U3602" s="29">
        <v>961122.76</v>
      </c>
      <c r="V3602" s="29">
        <v>11922740.119999999</v>
      </c>
    </row>
    <row r="3603" spans="1:22" ht="14.6" x14ac:dyDescent="0.4">
      <c r="A3603" t="s">
        <v>14120</v>
      </c>
      <c r="B3603" t="s">
        <v>14121</v>
      </c>
      <c r="C3603" t="s">
        <v>137</v>
      </c>
      <c r="D3603" t="s">
        <v>308</v>
      </c>
      <c r="E3603" t="s">
        <v>308</v>
      </c>
      <c r="F3603" t="s">
        <v>14122</v>
      </c>
      <c r="G3603" t="s">
        <v>1273</v>
      </c>
      <c r="H3603" t="s">
        <v>755</v>
      </c>
      <c r="I3603" t="s">
        <v>1944</v>
      </c>
      <c r="J3603" t="s">
        <v>5451</v>
      </c>
      <c r="K3603" t="s">
        <v>4630</v>
      </c>
      <c r="L3603" t="s">
        <v>163</v>
      </c>
      <c r="M3603" t="s">
        <v>134</v>
      </c>
      <c r="N3603" t="s">
        <v>108</v>
      </c>
      <c r="O3603" t="s">
        <v>94</v>
      </c>
      <c r="P3603">
        <v>15143046</v>
      </c>
      <c r="Q3603">
        <v>1045255.51</v>
      </c>
      <c r="R3603" t="s">
        <v>95</v>
      </c>
      <c r="S3603">
        <v>0.2994</v>
      </c>
      <c r="T3603" s="29">
        <v>212945.05</v>
      </c>
      <c r="U3603" s="29">
        <v>50024.4</v>
      </c>
      <c r="V3603" s="29">
        <v>782286.06</v>
      </c>
    </row>
    <row r="3604" spans="1:22" ht="14.6" x14ac:dyDescent="0.4">
      <c r="A3604" t="s">
        <v>14123</v>
      </c>
      <c r="B3604" t="s">
        <v>14124</v>
      </c>
      <c r="C3604" t="s">
        <v>112</v>
      </c>
      <c r="D3604" t="s">
        <v>471</v>
      </c>
      <c r="E3604" t="s">
        <v>471</v>
      </c>
      <c r="F3604" t="s">
        <v>14125</v>
      </c>
      <c r="G3604" t="s">
        <v>1965</v>
      </c>
      <c r="H3604" t="s">
        <v>1966</v>
      </c>
      <c r="I3604" t="s">
        <v>3128</v>
      </c>
      <c r="J3604" t="s">
        <v>670</v>
      </c>
      <c r="K3604" t="s">
        <v>1384</v>
      </c>
      <c r="L3604" t="s">
        <v>222</v>
      </c>
      <c r="M3604" t="s">
        <v>121</v>
      </c>
      <c r="N3604" t="s">
        <v>108</v>
      </c>
      <c r="O3604" t="s">
        <v>94</v>
      </c>
      <c r="P3604">
        <v>40054436</v>
      </c>
      <c r="Q3604">
        <v>4835030.26</v>
      </c>
      <c r="R3604" t="s">
        <v>95</v>
      </c>
      <c r="S3604">
        <v>0.23219999999999999</v>
      </c>
      <c r="T3604" s="29">
        <v>950798.42</v>
      </c>
      <c r="U3604" s="29">
        <v>411778.69</v>
      </c>
      <c r="V3604" s="29">
        <v>3472453.15</v>
      </c>
    </row>
    <row r="3605" spans="1:22" ht="14.6" x14ac:dyDescent="0.4">
      <c r="A3605" t="s">
        <v>14126</v>
      </c>
      <c r="B3605" t="s">
        <v>14127</v>
      </c>
      <c r="C3605" t="s">
        <v>112</v>
      </c>
      <c r="D3605" t="s">
        <v>113</v>
      </c>
      <c r="E3605" t="s">
        <v>113</v>
      </c>
      <c r="F3605" t="s">
        <v>14128</v>
      </c>
      <c r="G3605" t="s">
        <v>784</v>
      </c>
      <c r="H3605" t="s">
        <v>2885</v>
      </c>
      <c r="I3605" t="s">
        <v>5496</v>
      </c>
      <c r="J3605" t="s">
        <v>5513</v>
      </c>
      <c r="K3605" t="s">
        <v>5034</v>
      </c>
      <c r="L3605" t="s">
        <v>370</v>
      </c>
      <c r="M3605" t="s">
        <v>223</v>
      </c>
      <c r="N3605" t="s">
        <v>93</v>
      </c>
      <c r="O3605" t="s">
        <v>94</v>
      </c>
      <c r="P3605">
        <v>9599604</v>
      </c>
      <c r="Q3605">
        <v>536049.89</v>
      </c>
      <c r="R3605" t="s">
        <v>95</v>
      </c>
      <c r="S3605">
        <v>0.49220000000000003</v>
      </c>
      <c r="T3605" s="29">
        <v>250694.76</v>
      </c>
      <c r="U3605" s="29">
        <v>50129.56</v>
      </c>
      <c r="V3605" s="29">
        <v>235225.57</v>
      </c>
    </row>
    <row r="3606" spans="1:22" ht="14.6" x14ac:dyDescent="0.4">
      <c r="A3606" t="s">
        <v>14129</v>
      </c>
      <c r="B3606" t="s">
        <v>14130</v>
      </c>
      <c r="C3606" t="s">
        <v>1</v>
      </c>
      <c r="D3606" t="s">
        <v>166</v>
      </c>
      <c r="E3606" t="s">
        <v>166</v>
      </c>
      <c r="F3606" t="s">
        <v>14131</v>
      </c>
      <c r="G3606" t="s">
        <v>2331</v>
      </c>
      <c r="H3606" t="s">
        <v>6627</v>
      </c>
      <c r="I3606" t="s">
        <v>6429</v>
      </c>
      <c r="J3606" t="s">
        <v>6124</v>
      </c>
      <c r="K3606" t="s">
        <v>3284</v>
      </c>
      <c r="L3606" t="s">
        <v>353</v>
      </c>
      <c r="M3606" t="s">
        <v>202</v>
      </c>
      <c r="N3606" t="s">
        <v>108</v>
      </c>
      <c r="O3606" t="s">
        <v>94</v>
      </c>
      <c r="P3606">
        <v>6802271</v>
      </c>
      <c r="Q3606">
        <v>893551.83</v>
      </c>
      <c r="R3606" t="s">
        <v>122</v>
      </c>
      <c r="S3606">
        <v>0.23019999999999999</v>
      </c>
      <c r="T3606" s="29">
        <v>179943.08</v>
      </c>
      <c r="U3606" s="29">
        <v>73164.479999999996</v>
      </c>
      <c r="V3606" s="29">
        <v>640444.27</v>
      </c>
    </row>
    <row r="3607" spans="1:22" ht="14.6" x14ac:dyDescent="0.4">
      <c r="A3607" t="s">
        <v>14132</v>
      </c>
      <c r="B3607" t="s">
        <v>14133</v>
      </c>
      <c r="C3607" t="s">
        <v>288</v>
      </c>
      <c r="D3607" t="s">
        <v>391</v>
      </c>
      <c r="E3607" t="s">
        <v>391</v>
      </c>
      <c r="F3607" t="s">
        <v>14134</v>
      </c>
      <c r="G3607" t="s">
        <v>6191</v>
      </c>
      <c r="H3607" t="s">
        <v>3501</v>
      </c>
      <c r="I3607" t="s">
        <v>3412</v>
      </c>
      <c r="J3607" t="s">
        <v>199</v>
      </c>
      <c r="K3607" t="s">
        <v>1999</v>
      </c>
      <c r="L3607" t="s">
        <v>134</v>
      </c>
      <c r="M3607" t="s">
        <v>297</v>
      </c>
      <c r="N3607" t="s">
        <v>108</v>
      </c>
      <c r="O3607" t="s">
        <v>94</v>
      </c>
      <c r="P3607">
        <v>91959978</v>
      </c>
      <c r="Q3607">
        <v>39761746.329999998</v>
      </c>
      <c r="R3607" t="s">
        <v>109</v>
      </c>
      <c r="S3607">
        <v>0.54039999999999999</v>
      </c>
      <c r="T3607" s="29">
        <v>18923455.219999999</v>
      </c>
      <c r="U3607" s="29">
        <v>2638420.2000000002</v>
      </c>
      <c r="V3607" s="29">
        <v>18199870.91</v>
      </c>
    </row>
    <row r="3608" spans="1:22" ht="14.6" x14ac:dyDescent="0.4">
      <c r="A3608" t="s">
        <v>14135</v>
      </c>
      <c r="B3608" t="s">
        <v>14136</v>
      </c>
      <c r="C3608" t="s">
        <v>112</v>
      </c>
      <c r="D3608" t="s">
        <v>471</v>
      </c>
      <c r="E3608" t="s">
        <v>471</v>
      </c>
      <c r="F3608" t="s">
        <v>14137</v>
      </c>
      <c r="G3608" t="s">
        <v>6555</v>
      </c>
      <c r="H3608" t="s">
        <v>3541</v>
      </c>
      <c r="I3608" t="s">
        <v>655</v>
      </c>
      <c r="J3608" t="s">
        <v>669</v>
      </c>
      <c r="K3608" t="s">
        <v>6575</v>
      </c>
      <c r="L3608" t="s">
        <v>120</v>
      </c>
      <c r="M3608" t="s">
        <v>121</v>
      </c>
      <c r="N3608" t="s">
        <v>108</v>
      </c>
      <c r="O3608" t="s">
        <v>94</v>
      </c>
      <c r="P3608">
        <v>23818828</v>
      </c>
      <c r="Q3608">
        <v>1222816.1299999999</v>
      </c>
      <c r="R3608" t="s">
        <v>95</v>
      </c>
      <c r="S3608">
        <v>0.43690000000000001</v>
      </c>
      <c r="T3608" s="29">
        <v>370048.15</v>
      </c>
      <c r="U3608" s="29">
        <v>16514.07</v>
      </c>
      <c r="V3608" s="29">
        <v>836253.91</v>
      </c>
    </row>
    <row r="3609" spans="1:22" ht="14.6" x14ac:dyDescent="0.4">
      <c r="A3609" t="s">
        <v>14138</v>
      </c>
      <c r="B3609" t="s">
        <v>14139</v>
      </c>
      <c r="C3609" t="s">
        <v>1</v>
      </c>
      <c r="D3609" t="s">
        <v>84</v>
      </c>
      <c r="E3609" t="s">
        <v>84</v>
      </c>
      <c r="F3609" t="s">
        <v>14140</v>
      </c>
      <c r="G3609" t="s">
        <v>4163</v>
      </c>
      <c r="H3609" t="s">
        <v>6405</v>
      </c>
      <c r="I3609" t="s">
        <v>236</v>
      </c>
      <c r="J3609" t="s">
        <v>2287</v>
      </c>
      <c r="K3609" t="s">
        <v>342</v>
      </c>
      <c r="L3609" t="s">
        <v>275</v>
      </c>
      <c r="M3609" t="s">
        <v>181</v>
      </c>
      <c r="N3609" t="s">
        <v>108</v>
      </c>
      <c r="O3609" t="s">
        <v>94</v>
      </c>
      <c r="P3609">
        <v>3176126</v>
      </c>
      <c r="Q3609">
        <v>361827.82</v>
      </c>
      <c r="R3609" t="s">
        <v>122</v>
      </c>
      <c r="S3609">
        <v>0.26679999999999998</v>
      </c>
      <c r="T3609" s="29">
        <v>81203</v>
      </c>
      <c r="U3609" s="29">
        <v>26731.39</v>
      </c>
      <c r="V3609" s="29">
        <v>253893.43</v>
      </c>
    </row>
    <row r="3610" spans="1:22" ht="14.6" x14ac:dyDescent="0.4">
      <c r="A3610" t="s">
        <v>14141</v>
      </c>
      <c r="B3610" t="s">
        <v>14142</v>
      </c>
      <c r="C3610" t="s">
        <v>288</v>
      </c>
      <c r="D3610" t="s">
        <v>373</v>
      </c>
      <c r="E3610" t="s">
        <v>373</v>
      </c>
      <c r="F3610" t="s">
        <v>14143</v>
      </c>
      <c r="G3610" t="s">
        <v>2119</v>
      </c>
      <c r="H3610" t="s">
        <v>2993</v>
      </c>
      <c r="I3610" t="s">
        <v>7310</v>
      </c>
      <c r="J3610" t="s">
        <v>4314</v>
      </c>
      <c r="K3610" t="s">
        <v>3034</v>
      </c>
      <c r="L3610" t="s">
        <v>92</v>
      </c>
      <c r="M3610" t="s">
        <v>297</v>
      </c>
      <c r="N3610" t="s">
        <v>108</v>
      </c>
      <c r="O3610" t="s">
        <v>94</v>
      </c>
      <c r="P3610">
        <v>50374065</v>
      </c>
      <c r="Q3610">
        <v>7464266.3499999996</v>
      </c>
      <c r="R3610" t="s">
        <v>122</v>
      </c>
      <c r="S3610">
        <v>0.34749999999999998</v>
      </c>
      <c r="T3610" s="29">
        <v>2041311.73</v>
      </c>
      <c r="U3610" s="29">
        <v>682719.41</v>
      </c>
      <c r="V3610" s="29">
        <v>4740235.21</v>
      </c>
    </row>
    <row r="3611" spans="1:22" ht="14.6" x14ac:dyDescent="0.4">
      <c r="A3611" t="s">
        <v>14144</v>
      </c>
      <c r="B3611" t="s">
        <v>14145</v>
      </c>
      <c r="C3611" t="s">
        <v>83</v>
      </c>
      <c r="D3611" t="s">
        <v>166</v>
      </c>
      <c r="E3611" t="s">
        <v>166</v>
      </c>
      <c r="F3611" t="s">
        <v>14146</v>
      </c>
      <c r="G3611" t="s">
        <v>5311</v>
      </c>
      <c r="H3611" t="s">
        <v>7916</v>
      </c>
      <c r="I3611" t="s">
        <v>6959</v>
      </c>
      <c r="J3611" t="s">
        <v>255</v>
      </c>
      <c r="K3611" t="s">
        <v>9785</v>
      </c>
      <c r="L3611" t="s">
        <v>91</v>
      </c>
      <c r="M3611" t="s">
        <v>92</v>
      </c>
      <c r="N3611" t="s">
        <v>108</v>
      </c>
      <c r="O3611" t="s">
        <v>94</v>
      </c>
      <c r="P3611">
        <v>3167749</v>
      </c>
      <c r="Q3611">
        <v>279360.03000000003</v>
      </c>
      <c r="R3611" t="s">
        <v>95</v>
      </c>
      <c r="S3611">
        <v>0.2301</v>
      </c>
      <c r="T3611" s="29">
        <v>41719.71</v>
      </c>
      <c r="U3611" s="29">
        <v>22608.62</v>
      </c>
      <c r="V3611" s="29">
        <v>215031.7</v>
      </c>
    </row>
    <row r="3612" spans="1:22" ht="14.6" x14ac:dyDescent="0.4">
      <c r="A3612" t="s">
        <v>14147</v>
      </c>
      <c r="B3612" t="s">
        <v>14148</v>
      </c>
      <c r="C3612" t="s">
        <v>98</v>
      </c>
      <c r="D3612" t="s">
        <v>1084</v>
      </c>
      <c r="E3612" t="s">
        <v>1084</v>
      </c>
      <c r="F3612" t="s">
        <v>14149</v>
      </c>
      <c r="G3612" t="s">
        <v>10045</v>
      </c>
      <c r="H3612" t="s">
        <v>2328</v>
      </c>
      <c r="I3612" t="s">
        <v>2573</v>
      </c>
      <c r="J3612" t="s">
        <v>3825</v>
      </c>
      <c r="K3612" t="s">
        <v>2854</v>
      </c>
      <c r="L3612" t="s">
        <v>106</v>
      </c>
      <c r="M3612" t="s">
        <v>202</v>
      </c>
      <c r="N3612" t="s">
        <v>93</v>
      </c>
      <c r="O3612" t="s">
        <v>94</v>
      </c>
      <c r="P3612">
        <v>116985677</v>
      </c>
      <c r="Q3612">
        <v>55554768.770000003</v>
      </c>
      <c r="R3612" t="s">
        <v>285</v>
      </c>
      <c r="S3612">
        <v>0.65249999999999997</v>
      </c>
      <c r="T3612" s="29">
        <v>23132691</v>
      </c>
      <c r="U3612" s="29">
        <v>937778.32</v>
      </c>
      <c r="V3612" s="29">
        <v>31484299.449999999</v>
      </c>
    </row>
    <row r="3613" spans="1:22" ht="14.6" x14ac:dyDescent="0.4">
      <c r="A3613" t="s">
        <v>14150</v>
      </c>
      <c r="B3613" t="s">
        <v>14151</v>
      </c>
      <c r="C3613" t="s">
        <v>1</v>
      </c>
      <c r="D3613" t="s">
        <v>84</v>
      </c>
      <c r="E3613" t="s">
        <v>84</v>
      </c>
      <c r="F3613" t="s">
        <v>14152</v>
      </c>
      <c r="G3613" t="s">
        <v>6433</v>
      </c>
      <c r="H3613" t="s">
        <v>7951</v>
      </c>
      <c r="I3613" t="s">
        <v>2136</v>
      </c>
      <c r="J3613" t="s">
        <v>3289</v>
      </c>
      <c r="K3613" t="s">
        <v>4636</v>
      </c>
      <c r="L3613" t="s">
        <v>144</v>
      </c>
      <c r="M3613" t="s">
        <v>134</v>
      </c>
      <c r="N3613" t="s">
        <v>93</v>
      </c>
      <c r="O3613" t="s">
        <v>94</v>
      </c>
      <c r="P3613">
        <v>6120015</v>
      </c>
      <c r="Q3613">
        <v>885925.93</v>
      </c>
      <c r="R3613" t="s">
        <v>95</v>
      </c>
      <c r="S3613">
        <v>0.28820000000000001</v>
      </c>
      <c r="T3613" s="29">
        <v>200137.73</v>
      </c>
      <c r="U3613" s="29">
        <v>26645.74</v>
      </c>
      <c r="V3613" s="29">
        <v>659142.46</v>
      </c>
    </row>
    <row r="3614" spans="1:22" ht="14.6" x14ac:dyDescent="0.4">
      <c r="A3614" t="s">
        <v>14153</v>
      </c>
      <c r="B3614" t="s">
        <v>14154</v>
      </c>
      <c r="C3614" t="s">
        <v>137</v>
      </c>
      <c r="D3614" t="s">
        <v>126</v>
      </c>
      <c r="E3614" t="s">
        <v>126</v>
      </c>
      <c r="F3614" t="s">
        <v>14155</v>
      </c>
      <c r="G3614" t="s">
        <v>2007</v>
      </c>
      <c r="H3614" t="s">
        <v>3104</v>
      </c>
      <c r="I3614" t="s">
        <v>3777</v>
      </c>
      <c r="J3614" t="s">
        <v>2736</v>
      </c>
      <c r="K3614" t="s">
        <v>5715</v>
      </c>
      <c r="L3614" t="s">
        <v>314</v>
      </c>
      <c r="M3614" t="s">
        <v>134</v>
      </c>
      <c r="N3614" t="s">
        <v>108</v>
      </c>
      <c r="O3614" t="s">
        <v>94</v>
      </c>
      <c r="P3614">
        <v>54013125</v>
      </c>
      <c r="Q3614">
        <v>14683438.23</v>
      </c>
      <c r="R3614" t="s">
        <v>95</v>
      </c>
      <c r="S3614">
        <v>0.314</v>
      </c>
      <c r="T3614" s="29">
        <v>3490262.27</v>
      </c>
      <c r="U3614" s="29">
        <v>829883</v>
      </c>
      <c r="V3614" s="29">
        <v>10363292.960000001</v>
      </c>
    </row>
    <row r="3615" spans="1:22" ht="14.6" x14ac:dyDescent="0.4">
      <c r="A3615" t="s">
        <v>14156</v>
      </c>
      <c r="B3615" t="s">
        <v>14157</v>
      </c>
      <c r="C3615" t="s">
        <v>288</v>
      </c>
      <c r="D3615" t="s">
        <v>289</v>
      </c>
      <c r="E3615" t="s">
        <v>289</v>
      </c>
      <c r="F3615" t="s">
        <v>14158</v>
      </c>
      <c r="G3615" t="s">
        <v>6342</v>
      </c>
      <c r="H3615" t="s">
        <v>3256</v>
      </c>
      <c r="I3615" t="s">
        <v>270</v>
      </c>
      <c r="J3615" t="s">
        <v>6734</v>
      </c>
      <c r="K3615" t="s">
        <v>4985</v>
      </c>
      <c r="L3615" t="s">
        <v>92</v>
      </c>
      <c r="M3615" t="s">
        <v>297</v>
      </c>
      <c r="N3615" t="s">
        <v>93</v>
      </c>
      <c r="O3615" t="s">
        <v>94</v>
      </c>
      <c r="P3615">
        <v>180121950</v>
      </c>
      <c r="Q3615">
        <v>23880737.07</v>
      </c>
      <c r="R3615" t="s">
        <v>109</v>
      </c>
      <c r="S3615">
        <v>0.65390000000000004</v>
      </c>
      <c r="T3615" s="29">
        <v>14106449.07</v>
      </c>
      <c r="U3615" s="29">
        <v>1576686.72</v>
      </c>
      <c r="V3615" s="29">
        <v>8197601.2800000003</v>
      </c>
    </row>
    <row r="3616" spans="1:22" ht="14.6" x14ac:dyDescent="0.4">
      <c r="A3616" t="s">
        <v>14159</v>
      </c>
      <c r="B3616" t="s">
        <v>14160</v>
      </c>
      <c r="C3616" t="s">
        <v>125</v>
      </c>
      <c r="D3616" t="s">
        <v>126</v>
      </c>
      <c r="E3616" t="s">
        <v>126</v>
      </c>
      <c r="F3616" t="s">
        <v>14161</v>
      </c>
      <c r="G3616" t="s">
        <v>5495</v>
      </c>
      <c r="H3616" t="s">
        <v>3658</v>
      </c>
      <c r="I3616" t="s">
        <v>6364</v>
      </c>
      <c r="J3616" t="s">
        <v>3595</v>
      </c>
      <c r="K3616" t="s">
        <v>2092</v>
      </c>
      <c r="L3616" t="s">
        <v>1436</v>
      </c>
      <c r="M3616" t="s">
        <v>134</v>
      </c>
      <c r="N3616" t="s">
        <v>108</v>
      </c>
      <c r="O3616" t="s">
        <v>94</v>
      </c>
      <c r="P3616">
        <v>73284478</v>
      </c>
      <c r="Q3616">
        <v>38616065.140000001</v>
      </c>
      <c r="R3616" t="s">
        <v>122</v>
      </c>
      <c r="S3616">
        <v>0.52139999999999997</v>
      </c>
      <c r="T3616" s="29">
        <v>15130935.199999999</v>
      </c>
      <c r="U3616" s="29">
        <v>3202025.35</v>
      </c>
      <c r="V3616" s="29">
        <v>20283104.59</v>
      </c>
    </row>
    <row r="3617" spans="1:22" ht="14.6" x14ac:dyDescent="0.4">
      <c r="A3617" t="s">
        <v>14162</v>
      </c>
      <c r="B3617" t="s">
        <v>14163</v>
      </c>
      <c r="C3617" t="s">
        <v>112</v>
      </c>
      <c r="D3617" t="s">
        <v>471</v>
      </c>
      <c r="E3617" t="s">
        <v>471</v>
      </c>
      <c r="F3617" t="s">
        <v>9387</v>
      </c>
      <c r="G3617" t="s">
        <v>14164</v>
      </c>
      <c r="H3617" t="s">
        <v>5249</v>
      </c>
      <c r="I3617" t="s">
        <v>941</v>
      </c>
      <c r="J3617" t="s">
        <v>539</v>
      </c>
      <c r="K3617" t="s">
        <v>3944</v>
      </c>
      <c r="L3617" t="s">
        <v>120</v>
      </c>
      <c r="M3617" t="s">
        <v>266</v>
      </c>
      <c r="N3617" t="s">
        <v>108</v>
      </c>
      <c r="O3617" t="s">
        <v>94</v>
      </c>
      <c r="P3617">
        <v>38082037</v>
      </c>
      <c r="Q3617">
        <v>2510925.21</v>
      </c>
      <c r="R3617" t="s">
        <v>95</v>
      </c>
      <c r="S3617">
        <v>0.2417</v>
      </c>
      <c r="T3617" s="29">
        <v>573974.86</v>
      </c>
      <c r="U3617" s="29">
        <v>175468.26</v>
      </c>
      <c r="V3617" s="29">
        <v>1761482.09</v>
      </c>
    </row>
    <row r="3618" spans="1:22" ht="14.6" x14ac:dyDescent="0.4">
      <c r="A3618" t="s">
        <v>14165</v>
      </c>
      <c r="B3618" t="s">
        <v>14166</v>
      </c>
      <c r="C3618" t="s">
        <v>1</v>
      </c>
      <c r="D3618" t="s">
        <v>84</v>
      </c>
      <c r="E3618" t="s">
        <v>84</v>
      </c>
      <c r="F3618" t="s">
        <v>14167</v>
      </c>
      <c r="G3618" t="s">
        <v>4163</v>
      </c>
      <c r="H3618" t="s">
        <v>6405</v>
      </c>
      <c r="I3618" t="s">
        <v>871</v>
      </c>
      <c r="J3618" t="s">
        <v>693</v>
      </c>
      <c r="K3618" t="s">
        <v>4602</v>
      </c>
      <c r="L3618" t="s">
        <v>275</v>
      </c>
      <c r="M3618" t="s">
        <v>181</v>
      </c>
      <c r="N3618" t="s">
        <v>108</v>
      </c>
      <c r="O3618" t="s">
        <v>94</v>
      </c>
      <c r="P3618">
        <v>11817652</v>
      </c>
      <c r="Q3618">
        <v>1477641.41</v>
      </c>
      <c r="R3618" t="s">
        <v>95</v>
      </c>
      <c r="S3618">
        <v>0.46500000000000002</v>
      </c>
      <c r="T3618" s="29">
        <v>655147.1</v>
      </c>
      <c r="U3618" s="29">
        <v>139014.37</v>
      </c>
      <c r="V3618" s="29">
        <v>683479.94</v>
      </c>
    </row>
    <row r="3619" spans="1:22" ht="14.6" x14ac:dyDescent="0.4">
      <c r="A3619" t="s">
        <v>14168</v>
      </c>
      <c r="B3619" t="s">
        <v>14169</v>
      </c>
      <c r="C3619" t="s">
        <v>112</v>
      </c>
      <c r="D3619" t="s">
        <v>471</v>
      </c>
      <c r="E3619" t="s">
        <v>471</v>
      </c>
      <c r="F3619" t="s">
        <v>14170</v>
      </c>
      <c r="G3619" t="s">
        <v>2540</v>
      </c>
      <c r="H3619" t="s">
        <v>5820</v>
      </c>
      <c r="I3619" t="s">
        <v>3550</v>
      </c>
      <c r="J3619" t="s">
        <v>12365</v>
      </c>
      <c r="K3619" t="s">
        <v>2082</v>
      </c>
      <c r="L3619" t="s">
        <v>120</v>
      </c>
      <c r="M3619" t="s">
        <v>266</v>
      </c>
      <c r="N3619" t="s">
        <v>108</v>
      </c>
      <c r="O3619" t="s">
        <v>94</v>
      </c>
      <c r="P3619">
        <v>19500242</v>
      </c>
      <c r="Q3619">
        <v>2861161.77</v>
      </c>
      <c r="R3619" t="s">
        <v>95</v>
      </c>
      <c r="S3619">
        <v>0.39760000000000001</v>
      </c>
      <c r="T3619" s="29">
        <v>986384.59</v>
      </c>
      <c r="U3619" s="29">
        <v>149859.03</v>
      </c>
      <c r="V3619" s="29">
        <v>1724918.15</v>
      </c>
    </row>
    <row r="3620" spans="1:22" ht="14.6" x14ac:dyDescent="0.4">
      <c r="A3620" t="s">
        <v>14171</v>
      </c>
      <c r="B3620" t="s">
        <v>14172</v>
      </c>
      <c r="C3620" t="s">
        <v>1</v>
      </c>
      <c r="D3620" t="s">
        <v>166</v>
      </c>
      <c r="E3620" t="s">
        <v>166</v>
      </c>
      <c r="F3620" t="s">
        <v>14173</v>
      </c>
      <c r="G3620" t="s">
        <v>5590</v>
      </c>
      <c r="H3620" t="s">
        <v>7131</v>
      </c>
      <c r="I3620" t="s">
        <v>1604</v>
      </c>
      <c r="J3620" t="s">
        <v>1675</v>
      </c>
      <c r="K3620" t="s">
        <v>365</v>
      </c>
      <c r="L3620" t="s">
        <v>91</v>
      </c>
      <c r="M3620" t="s">
        <v>92</v>
      </c>
      <c r="N3620" t="s">
        <v>93</v>
      </c>
      <c r="O3620" t="s">
        <v>94</v>
      </c>
      <c r="P3620">
        <v>9264060</v>
      </c>
      <c r="Q3620">
        <v>2146108.39</v>
      </c>
      <c r="R3620" t="s">
        <v>95</v>
      </c>
      <c r="S3620">
        <v>0.2467</v>
      </c>
      <c r="T3620" s="29">
        <v>423892.64</v>
      </c>
      <c r="U3620" s="29">
        <v>127541.35</v>
      </c>
      <c r="V3620" s="29">
        <v>1594674.4</v>
      </c>
    </row>
    <row r="3621" spans="1:22" ht="14.6" x14ac:dyDescent="0.4">
      <c r="A3621" t="s">
        <v>14174</v>
      </c>
      <c r="B3621" t="s">
        <v>14175</v>
      </c>
      <c r="C3621" t="s">
        <v>288</v>
      </c>
      <c r="D3621" t="s">
        <v>373</v>
      </c>
      <c r="E3621" t="s">
        <v>373</v>
      </c>
      <c r="F3621" t="s">
        <v>14176</v>
      </c>
      <c r="G3621" t="s">
        <v>3580</v>
      </c>
      <c r="H3621" t="s">
        <v>387</v>
      </c>
      <c r="I3621" t="s">
        <v>5743</v>
      </c>
      <c r="J3621" t="s">
        <v>1183</v>
      </c>
      <c r="K3621" t="s">
        <v>2123</v>
      </c>
      <c r="L3621" t="s">
        <v>92</v>
      </c>
      <c r="M3621" t="s">
        <v>92</v>
      </c>
      <c r="N3621" t="s">
        <v>108</v>
      </c>
      <c r="O3621" t="s">
        <v>94</v>
      </c>
      <c r="P3621">
        <v>175930535</v>
      </c>
      <c r="Q3621">
        <v>4596303.96</v>
      </c>
      <c r="R3621" t="s">
        <v>109</v>
      </c>
      <c r="S3621">
        <v>0.58350000000000002</v>
      </c>
      <c r="T3621" s="29">
        <v>1963668.24</v>
      </c>
      <c r="U3621" s="29">
        <v>59191.39</v>
      </c>
      <c r="V3621" s="29">
        <v>2573444.33</v>
      </c>
    </row>
    <row r="3622" spans="1:22" ht="14.6" x14ac:dyDescent="0.4">
      <c r="A3622" t="s">
        <v>14177</v>
      </c>
      <c r="B3622" t="s">
        <v>14178</v>
      </c>
      <c r="C3622" t="s">
        <v>288</v>
      </c>
      <c r="D3622" t="s">
        <v>391</v>
      </c>
      <c r="E3622" t="s">
        <v>391</v>
      </c>
      <c r="F3622" t="s">
        <v>14179</v>
      </c>
      <c r="G3622" t="s">
        <v>5651</v>
      </c>
      <c r="H3622" t="s">
        <v>1863</v>
      </c>
      <c r="I3622" t="s">
        <v>652</v>
      </c>
      <c r="J3622" t="s">
        <v>14180</v>
      </c>
      <c r="K3622" t="s">
        <v>7449</v>
      </c>
      <c r="L3622" t="s">
        <v>134</v>
      </c>
      <c r="M3622" t="s">
        <v>297</v>
      </c>
      <c r="N3622" t="s">
        <v>108</v>
      </c>
      <c r="O3622" t="s">
        <v>94</v>
      </c>
      <c r="P3622">
        <v>166480692</v>
      </c>
      <c r="Q3622">
        <v>22856171.780000001</v>
      </c>
      <c r="R3622" t="s">
        <v>95</v>
      </c>
      <c r="S3622">
        <v>0.34200000000000003</v>
      </c>
      <c r="T3622" s="29">
        <v>6121209.6299999999</v>
      </c>
      <c r="U3622" s="29">
        <v>395010.71</v>
      </c>
      <c r="V3622" s="29">
        <v>16339951.439999999</v>
      </c>
    </row>
    <row r="3623" spans="1:22" ht="14.6" x14ac:dyDescent="0.4">
      <c r="A3623" t="s">
        <v>14181</v>
      </c>
      <c r="B3623" t="s">
        <v>14182</v>
      </c>
      <c r="C3623" t="s">
        <v>205</v>
      </c>
      <c r="D3623" t="s">
        <v>206</v>
      </c>
      <c r="E3623" t="s">
        <v>206</v>
      </c>
      <c r="F3623" t="s">
        <v>14183</v>
      </c>
      <c r="G3623" t="s">
        <v>1428</v>
      </c>
      <c r="H3623" t="s">
        <v>3566</v>
      </c>
      <c r="I3623" t="s">
        <v>1973</v>
      </c>
      <c r="J3623" t="s">
        <v>6225</v>
      </c>
      <c r="K3623" t="s">
        <v>5815</v>
      </c>
      <c r="L3623" t="s">
        <v>231</v>
      </c>
      <c r="M3623" t="s">
        <v>121</v>
      </c>
      <c r="N3623" t="s">
        <v>93</v>
      </c>
      <c r="O3623" t="s">
        <v>94</v>
      </c>
      <c r="P3623">
        <v>2647650</v>
      </c>
      <c r="Q3623">
        <v>453299.29</v>
      </c>
      <c r="R3623" t="s">
        <v>122</v>
      </c>
      <c r="S3623">
        <v>0.14630000000000001</v>
      </c>
      <c r="T3623" s="29">
        <v>43549.87</v>
      </c>
      <c r="U3623" s="29">
        <v>31545.99</v>
      </c>
      <c r="V3623" s="29">
        <v>378203.43</v>
      </c>
    </row>
    <row r="3624" spans="1:22" ht="14.6" x14ac:dyDescent="0.4">
      <c r="A3624" t="s">
        <v>14184</v>
      </c>
      <c r="B3624" t="s">
        <v>14185</v>
      </c>
      <c r="C3624" t="s">
        <v>184</v>
      </c>
      <c r="D3624" t="s">
        <v>185</v>
      </c>
      <c r="E3624" t="s">
        <v>185</v>
      </c>
      <c r="F3624" t="s">
        <v>14186</v>
      </c>
      <c r="G3624" t="s">
        <v>2981</v>
      </c>
      <c r="H3624" t="s">
        <v>3815</v>
      </c>
      <c r="I3624" t="s">
        <v>482</v>
      </c>
      <c r="J3624" t="s">
        <v>1071</v>
      </c>
      <c r="K3624" t="s">
        <v>6515</v>
      </c>
      <c r="L3624" t="s">
        <v>192</v>
      </c>
      <c r="M3624" t="s">
        <v>266</v>
      </c>
      <c r="N3624" t="s">
        <v>93</v>
      </c>
      <c r="O3624" t="s">
        <v>94</v>
      </c>
      <c r="P3624">
        <v>8114392</v>
      </c>
      <c r="Q3624">
        <v>707980.22</v>
      </c>
      <c r="R3624" t="s">
        <v>95</v>
      </c>
      <c r="S3624">
        <v>0.1777</v>
      </c>
      <c r="T3624" s="29">
        <v>94587.4</v>
      </c>
      <c r="U3624" s="29">
        <v>59307.45</v>
      </c>
      <c r="V3624" s="29">
        <v>554085.37</v>
      </c>
    </row>
    <row r="3625" spans="1:22" ht="14.6" x14ac:dyDescent="0.4">
      <c r="A3625" t="s">
        <v>14187</v>
      </c>
      <c r="B3625" t="s">
        <v>14188</v>
      </c>
      <c r="C3625" t="s">
        <v>98</v>
      </c>
      <c r="D3625" t="s">
        <v>195</v>
      </c>
      <c r="E3625" t="s">
        <v>195</v>
      </c>
      <c r="F3625" t="s">
        <v>14189</v>
      </c>
      <c r="G3625" t="s">
        <v>420</v>
      </c>
      <c r="H3625" t="s">
        <v>1468</v>
      </c>
      <c r="I3625" t="s">
        <v>1224</v>
      </c>
      <c r="J3625" t="s">
        <v>608</v>
      </c>
      <c r="K3625" t="s">
        <v>436</v>
      </c>
      <c r="L3625" t="s">
        <v>106</v>
      </c>
      <c r="M3625" t="s">
        <v>202</v>
      </c>
      <c r="N3625" t="s">
        <v>108</v>
      </c>
      <c r="O3625" t="s">
        <v>94</v>
      </c>
      <c r="P3625">
        <v>108817483</v>
      </c>
      <c r="Q3625">
        <v>17129756.199999999</v>
      </c>
      <c r="R3625" t="s">
        <v>122</v>
      </c>
      <c r="S3625">
        <v>0.55820000000000003</v>
      </c>
      <c r="T3625" s="29">
        <v>9521572.2599999998</v>
      </c>
      <c r="U3625" s="29">
        <v>615325.06000000006</v>
      </c>
      <c r="V3625" s="29">
        <v>6992858.8799999999</v>
      </c>
    </row>
    <row r="3626" spans="1:22" ht="14.6" x14ac:dyDescent="0.4">
      <c r="A3626" t="s">
        <v>14190</v>
      </c>
      <c r="B3626" t="s">
        <v>14191</v>
      </c>
      <c r="C3626" t="s">
        <v>83</v>
      </c>
      <c r="D3626" t="s">
        <v>84</v>
      </c>
      <c r="E3626" t="s">
        <v>84</v>
      </c>
      <c r="F3626" t="s">
        <v>14192</v>
      </c>
      <c r="G3626" t="s">
        <v>508</v>
      </c>
      <c r="H3626" t="s">
        <v>14193</v>
      </c>
      <c r="I3626" t="s">
        <v>4893</v>
      </c>
      <c r="J3626" t="s">
        <v>3443</v>
      </c>
      <c r="K3626" t="s">
        <v>1015</v>
      </c>
      <c r="L3626" t="s">
        <v>275</v>
      </c>
      <c r="M3626" t="s">
        <v>181</v>
      </c>
      <c r="N3626" t="s">
        <v>93</v>
      </c>
      <c r="O3626" t="s">
        <v>94</v>
      </c>
      <c r="P3626">
        <v>1198770</v>
      </c>
      <c r="Q3626">
        <v>126432.04</v>
      </c>
      <c r="R3626" t="s">
        <v>95</v>
      </c>
      <c r="S3626">
        <v>0.1346</v>
      </c>
      <c r="T3626" s="29">
        <v>16628.240000000002</v>
      </c>
      <c r="U3626" s="29">
        <v>11806.13</v>
      </c>
      <c r="V3626" s="29">
        <v>97997.67</v>
      </c>
    </row>
    <row r="3627" spans="1:22" ht="14.6" x14ac:dyDescent="0.4">
      <c r="A3627" t="s">
        <v>14194</v>
      </c>
      <c r="B3627" t="s">
        <v>14195</v>
      </c>
      <c r="C3627" t="s">
        <v>205</v>
      </c>
      <c r="D3627" t="s">
        <v>382</v>
      </c>
      <c r="E3627" t="s">
        <v>382</v>
      </c>
      <c r="F3627" t="s">
        <v>14196</v>
      </c>
      <c r="G3627" t="s">
        <v>4021</v>
      </c>
      <c r="H3627" t="s">
        <v>4088</v>
      </c>
      <c r="I3627" t="s">
        <v>4945</v>
      </c>
      <c r="J3627" t="s">
        <v>1567</v>
      </c>
      <c r="K3627" t="s">
        <v>4053</v>
      </c>
      <c r="L3627" t="s">
        <v>213</v>
      </c>
      <c r="M3627" t="s">
        <v>121</v>
      </c>
      <c r="N3627" t="s">
        <v>108</v>
      </c>
      <c r="O3627" t="s">
        <v>94</v>
      </c>
      <c r="P3627">
        <v>4734185</v>
      </c>
      <c r="Q3627">
        <v>356748.18</v>
      </c>
      <c r="R3627" t="s">
        <v>95</v>
      </c>
      <c r="S3627">
        <v>0.22459999999999999</v>
      </c>
      <c r="T3627" s="29">
        <v>48119.46</v>
      </c>
      <c r="U3627" s="29">
        <v>4303.1899999999996</v>
      </c>
      <c r="V3627" s="29">
        <v>304325.53000000003</v>
      </c>
    </row>
    <row r="3628" spans="1:22" ht="14.6" x14ac:dyDescent="0.4">
      <c r="A3628" t="s">
        <v>14197</v>
      </c>
      <c r="B3628" t="s">
        <v>14198</v>
      </c>
      <c r="C3628" t="s">
        <v>1</v>
      </c>
      <c r="D3628" t="s">
        <v>84</v>
      </c>
      <c r="E3628" t="s">
        <v>84</v>
      </c>
      <c r="F3628" t="s">
        <v>14199</v>
      </c>
      <c r="G3628" t="s">
        <v>2707</v>
      </c>
      <c r="H3628" t="s">
        <v>8095</v>
      </c>
      <c r="I3628" t="s">
        <v>2708</v>
      </c>
      <c r="J3628" t="s">
        <v>2675</v>
      </c>
      <c r="K3628" t="s">
        <v>3684</v>
      </c>
      <c r="L3628" t="s">
        <v>275</v>
      </c>
      <c r="M3628" t="s">
        <v>181</v>
      </c>
      <c r="N3628" t="s">
        <v>108</v>
      </c>
      <c r="O3628" t="s">
        <v>94</v>
      </c>
      <c r="P3628">
        <v>8951776</v>
      </c>
      <c r="Q3628">
        <v>1046835.63</v>
      </c>
      <c r="R3628" t="s">
        <v>95</v>
      </c>
      <c r="S3628">
        <v>0.45839999999999997</v>
      </c>
      <c r="T3628" s="29">
        <v>425562.24</v>
      </c>
      <c r="U3628" s="29">
        <v>50428.07</v>
      </c>
      <c r="V3628" s="29">
        <v>570845.31999999995</v>
      </c>
    </row>
    <row r="3629" spans="1:22" ht="14.6" x14ac:dyDescent="0.4">
      <c r="A3629" t="s">
        <v>14200</v>
      </c>
      <c r="B3629" t="s">
        <v>14201</v>
      </c>
      <c r="C3629" t="s">
        <v>112</v>
      </c>
      <c r="D3629" t="s">
        <v>471</v>
      </c>
      <c r="E3629" t="s">
        <v>471</v>
      </c>
      <c r="F3629" t="s">
        <v>14202</v>
      </c>
      <c r="G3629" t="s">
        <v>4424</v>
      </c>
      <c r="H3629" t="s">
        <v>7225</v>
      </c>
      <c r="I3629" t="s">
        <v>3691</v>
      </c>
      <c r="J3629" t="s">
        <v>4075</v>
      </c>
      <c r="K3629" t="s">
        <v>5318</v>
      </c>
      <c r="L3629" t="s">
        <v>222</v>
      </c>
      <c r="M3629" t="s">
        <v>121</v>
      </c>
      <c r="N3629" t="s">
        <v>93</v>
      </c>
      <c r="O3629" t="s">
        <v>94</v>
      </c>
      <c r="P3629">
        <v>15221821</v>
      </c>
      <c r="Q3629">
        <v>1707777.2</v>
      </c>
      <c r="R3629" t="s">
        <v>95</v>
      </c>
      <c r="S3629">
        <v>0.4884</v>
      </c>
      <c r="T3629" s="29">
        <v>572315.38</v>
      </c>
      <c r="U3629" s="29">
        <v>127397.4</v>
      </c>
      <c r="V3629" s="29">
        <v>1008064.42</v>
      </c>
    </row>
    <row r="3630" spans="1:22" ht="14.6" x14ac:dyDescent="0.4">
      <c r="A3630" t="s">
        <v>14203</v>
      </c>
      <c r="B3630" t="s">
        <v>14204</v>
      </c>
      <c r="C3630" t="s">
        <v>155</v>
      </c>
      <c r="D3630" t="s">
        <v>156</v>
      </c>
      <c r="E3630" t="s">
        <v>156</v>
      </c>
      <c r="F3630" t="s">
        <v>14205</v>
      </c>
      <c r="G3630" t="s">
        <v>8057</v>
      </c>
      <c r="H3630" t="s">
        <v>377</v>
      </c>
      <c r="I3630" t="s">
        <v>1161</v>
      </c>
      <c r="J3630" t="s">
        <v>2902</v>
      </c>
      <c r="K3630" t="s">
        <v>8501</v>
      </c>
      <c r="L3630" t="s">
        <v>144</v>
      </c>
      <c r="M3630" t="s">
        <v>578</v>
      </c>
      <c r="N3630" t="s">
        <v>108</v>
      </c>
      <c r="O3630" t="s">
        <v>94</v>
      </c>
      <c r="P3630">
        <v>178532413</v>
      </c>
      <c r="Q3630">
        <v>33888011.5</v>
      </c>
      <c r="R3630" t="s">
        <v>109</v>
      </c>
      <c r="S3630">
        <v>0.45279999999999998</v>
      </c>
      <c r="T3630" s="29">
        <v>10472193.560000001</v>
      </c>
      <c r="U3630" s="29">
        <v>1399033.42</v>
      </c>
      <c r="V3630" s="29">
        <v>22016784.52</v>
      </c>
    </row>
    <row r="3631" spans="1:22" ht="14.6" x14ac:dyDescent="0.4">
      <c r="A3631" t="s">
        <v>14206</v>
      </c>
      <c r="B3631" t="s">
        <v>14207</v>
      </c>
      <c r="C3631" t="s">
        <v>288</v>
      </c>
      <c r="D3631" t="s">
        <v>289</v>
      </c>
      <c r="E3631" t="s">
        <v>289</v>
      </c>
      <c r="F3631" t="s">
        <v>14208</v>
      </c>
      <c r="G3631" t="s">
        <v>890</v>
      </c>
      <c r="H3631" t="s">
        <v>4057</v>
      </c>
      <c r="I3631" t="s">
        <v>3432</v>
      </c>
      <c r="J3631" t="s">
        <v>8623</v>
      </c>
      <c r="K3631" t="s">
        <v>1089</v>
      </c>
      <c r="L3631" t="s">
        <v>92</v>
      </c>
      <c r="M3631" t="s">
        <v>134</v>
      </c>
      <c r="N3631" t="s">
        <v>108</v>
      </c>
      <c r="O3631" t="s">
        <v>94</v>
      </c>
      <c r="P3631">
        <v>78900548</v>
      </c>
      <c r="Q3631">
        <v>10868753.99</v>
      </c>
      <c r="R3631" t="s">
        <v>109</v>
      </c>
      <c r="S3631">
        <v>0.69679999999999997</v>
      </c>
      <c r="T3631" s="29">
        <v>5892158.4199999999</v>
      </c>
      <c r="U3631" s="29">
        <v>950828.14</v>
      </c>
      <c r="V3631" s="29">
        <v>4025767.43</v>
      </c>
    </row>
    <row r="3632" spans="1:22" ht="14.6" x14ac:dyDescent="0.4">
      <c r="A3632" t="s">
        <v>14209</v>
      </c>
      <c r="B3632" t="s">
        <v>14210</v>
      </c>
      <c r="C3632" t="s">
        <v>1</v>
      </c>
      <c r="D3632" t="s">
        <v>84</v>
      </c>
      <c r="E3632" t="s">
        <v>84</v>
      </c>
      <c r="F3632" t="s">
        <v>14211</v>
      </c>
      <c r="G3632" t="s">
        <v>2596</v>
      </c>
      <c r="H3632" t="s">
        <v>2597</v>
      </c>
      <c r="I3632" t="s">
        <v>2546</v>
      </c>
      <c r="J3632" t="s">
        <v>5930</v>
      </c>
      <c r="K3632" t="s">
        <v>566</v>
      </c>
      <c r="L3632" t="s">
        <v>275</v>
      </c>
      <c r="M3632" t="s">
        <v>181</v>
      </c>
      <c r="N3632" t="s">
        <v>93</v>
      </c>
      <c r="O3632" t="s">
        <v>94</v>
      </c>
      <c r="P3632">
        <v>6319911</v>
      </c>
      <c r="Q3632">
        <v>1012685.04</v>
      </c>
      <c r="R3632" t="s">
        <v>95</v>
      </c>
      <c r="S3632">
        <v>0.30170000000000002</v>
      </c>
      <c r="T3632" s="29">
        <v>246781.29</v>
      </c>
      <c r="U3632" s="29">
        <v>15507.83</v>
      </c>
      <c r="V3632" s="29">
        <v>750395.92</v>
      </c>
    </row>
    <row r="3633" spans="1:22" ht="14.6" x14ac:dyDescent="0.4">
      <c r="A3633" t="s">
        <v>14212</v>
      </c>
      <c r="B3633" t="s">
        <v>14213</v>
      </c>
      <c r="C3633" t="s">
        <v>1</v>
      </c>
      <c r="D3633" t="s">
        <v>166</v>
      </c>
      <c r="E3633" t="s">
        <v>166</v>
      </c>
      <c r="F3633" t="s">
        <v>8990</v>
      </c>
      <c r="G3633" t="s">
        <v>4571</v>
      </c>
      <c r="H3633" t="s">
        <v>1441</v>
      </c>
      <c r="I3633" t="s">
        <v>1612</v>
      </c>
      <c r="J3633" t="s">
        <v>4989</v>
      </c>
      <c r="K3633" t="s">
        <v>2000</v>
      </c>
      <c r="L3633" t="s">
        <v>353</v>
      </c>
      <c r="M3633" t="s">
        <v>181</v>
      </c>
      <c r="N3633" t="s">
        <v>93</v>
      </c>
      <c r="O3633" t="s">
        <v>94</v>
      </c>
      <c r="P3633">
        <v>4016702</v>
      </c>
      <c r="Q3633">
        <v>405289.56</v>
      </c>
      <c r="R3633" t="s">
        <v>95</v>
      </c>
      <c r="S3633">
        <v>0.25119999999999998</v>
      </c>
      <c r="T3633" s="29">
        <v>84854.86</v>
      </c>
      <c r="U3633" s="29">
        <v>16144.8</v>
      </c>
      <c r="V3633" s="29">
        <v>304289.90000000002</v>
      </c>
    </row>
    <row r="3634" spans="1:22" ht="14.6" x14ac:dyDescent="0.4">
      <c r="A3634" t="s">
        <v>14214</v>
      </c>
      <c r="B3634" t="s">
        <v>14215</v>
      </c>
      <c r="C3634" t="s">
        <v>83</v>
      </c>
      <c r="D3634" t="s">
        <v>166</v>
      </c>
      <c r="E3634" t="s">
        <v>166</v>
      </c>
      <c r="F3634" t="s">
        <v>14216</v>
      </c>
      <c r="G3634" t="s">
        <v>2056</v>
      </c>
      <c r="H3634" t="s">
        <v>6286</v>
      </c>
      <c r="I3634" t="s">
        <v>1280</v>
      </c>
      <c r="J3634" t="s">
        <v>1132</v>
      </c>
      <c r="K3634" t="s">
        <v>4155</v>
      </c>
      <c r="L3634" t="s">
        <v>275</v>
      </c>
      <c r="M3634" t="s">
        <v>134</v>
      </c>
      <c r="N3634" t="s">
        <v>108</v>
      </c>
      <c r="O3634" t="s">
        <v>94</v>
      </c>
      <c r="P3634">
        <v>3595335</v>
      </c>
      <c r="Q3634">
        <v>907247.42</v>
      </c>
      <c r="R3634" t="s">
        <v>95</v>
      </c>
      <c r="S3634">
        <v>0.30919999999999997</v>
      </c>
      <c r="T3634" s="29">
        <v>208562.89</v>
      </c>
      <c r="U3634" s="29">
        <v>70950.03</v>
      </c>
      <c r="V3634" s="29">
        <v>627734.5</v>
      </c>
    </row>
    <row r="3635" spans="1:22" ht="14.6" x14ac:dyDescent="0.4">
      <c r="A3635" t="s">
        <v>14217</v>
      </c>
      <c r="B3635" t="s">
        <v>14218</v>
      </c>
      <c r="C3635" t="s">
        <v>205</v>
      </c>
      <c r="D3635" t="s">
        <v>382</v>
      </c>
      <c r="E3635" t="s">
        <v>382</v>
      </c>
      <c r="F3635" t="s">
        <v>14219</v>
      </c>
      <c r="G3635" t="s">
        <v>440</v>
      </c>
      <c r="H3635" t="s">
        <v>3718</v>
      </c>
      <c r="I3635" t="s">
        <v>905</v>
      </c>
      <c r="J3635" t="s">
        <v>9925</v>
      </c>
      <c r="K3635" t="s">
        <v>1950</v>
      </c>
      <c r="L3635" t="s">
        <v>231</v>
      </c>
      <c r="M3635" t="s">
        <v>121</v>
      </c>
      <c r="N3635" t="s">
        <v>108</v>
      </c>
      <c r="O3635" t="s">
        <v>94</v>
      </c>
      <c r="P3635">
        <v>1270474</v>
      </c>
      <c r="Q3635">
        <v>588744.27</v>
      </c>
      <c r="R3635" t="s">
        <v>95</v>
      </c>
      <c r="S3635">
        <v>0.27789999999999998</v>
      </c>
      <c r="T3635" s="29">
        <v>153099.13</v>
      </c>
      <c r="U3635" s="29">
        <v>52815.63</v>
      </c>
      <c r="V3635" s="29">
        <v>382829.51</v>
      </c>
    </row>
    <row r="3636" spans="1:22" ht="14.6" x14ac:dyDescent="0.4">
      <c r="A3636" t="s">
        <v>14220</v>
      </c>
      <c r="B3636" t="s">
        <v>14221</v>
      </c>
      <c r="C3636" t="s">
        <v>205</v>
      </c>
      <c r="D3636" t="s">
        <v>382</v>
      </c>
      <c r="E3636" t="s">
        <v>382</v>
      </c>
      <c r="F3636" t="s">
        <v>14222</v>
      </c>
      <c r="G3636" t="s">
        <v>3369</v>
      </c>
      <c r="H3636" t="s">
        <v>5547</v>
      </c>
      <c r="I3636" t="s">
        <v>4695</v>
      </c>
      <c r="J3636" t="s">
        <v>3161</v>
      </c>
      <c r="K3636" t="s">
        <v>441</v>
      </c>
      <c r="L3636" t="s">
        <v>444</v>
      </c>
      <c r="M3636" t="s">
        <v>121</v>
      </c>
      <c r="N3636" t="s">
        <v>108</v>
      </c>
      <c r="O3636" t="s">
        <v>94</v>
      </c>
      <c r="P3636">
        <v>2754253</v>
      </c>
      <c r="Q3636">
        <v>312345.58</v>
      </c>
      <c r="R3636" t="s">
        <v>95</v>
      </c>
      <c r="S3636">
        <v>0.2994</v>
      </c>
      <c r="T3636" s="29">
        <v>64599.77</v>
      </c>
      <c r="U3636" s="29">
        <v>15566.94</v>
      </c>
      <c r="V3636" s="29">
        <v>232178.87</v>
      </c>
    </row>
    <row r="3637" spans="1:22" ht="14.6" x14ac:dyDescent="0.4">
      <c r="A3637" t="s">
        <v>14223</v>
      </c>
      <c r="B3637" t="s">
        <v>14224</v>
      </c>
      <c r="C3637" t="s">
        <v>98</v>
      </c>
      <c r="D3637" t="s">
        <v>195</v>
      </c>
      <c r="E3637" t="s">
        <v>195</v>
      </c>
      <c r="F3637" t="s">
        <v>14225</v>
      </c>
      <c r="G3637" t="s">
        <v>14226</v>
      </c>
      <c r="H3637" t="s">
        <v>654</v>
      </c>
      <c r="I3637" t="s">
        <v>14227</v>
      </c>
      <c r="J3637" t="s">
        <v>5720</v>
      </c>
      <c r="K3637" t="s">
        <v>2281</v>
      </c>
      <c r="L3637" t="s">
        <v>1010</v>
      </c>
      <c r="M3637" t="s">
        <v>202</v>
      </c>
      <c r="N3637" t="s">
        <v>93</v>
      </c>
      <c r="O3637" t="s">
        <v>94</v>
      </c>
      <c r="P3637">
        <v>70578892</v>
      </c>
      <c r="Q3637">
        <v>54257063.509999998</v>
      </c>
      <c r="R3637" t="s">
        <v>95</v>
      </c>
      <c r="S3637">
        <v>0.47960000000000003</v>
      </c>
      <c r="T3637" s="29">
        <v>17216421.77</v>
      </c>
      <c r="U3637" s="29">
        <v>3997883.17</v>
      </c>
      <c r="V3637" s="29">
        <v>33042758.57</v>
      </c>
    </row>
    <row r="3638" spans="1:22" ht="14.6" x14ac:dyDescent="0.4">
      <c r="A3638" t="s">
        <v>14228</v>
      </c>
      <c r="B3638" t="s">
        <v>14229</v>
      </c>
      <c r="C3638" t="s">
        <v>137</v>
      </c>
      <c r="D3638" t="s">
        <v>308</v>
      </c>
      <c r="E3638" t="s">
        <v>308</v>
      </c>
      <c r="F3638" t="s">
        <v>14230</v>
      </c>
      <c r="G3638" t="s">
        <v>2407</v>
      </c>
      <c r="H3638" t="s">
        <v>14231</v>
      </c>
      <c r="I3638" t="s">
        <v>2788</v>
      </c>
      <c r="J3638" t="s">
        <v>1007</v>
      </c>
      <c r="K3638" t="s">
        <v>143</v>
      </c>
      <c r="L3638" t="s">
        <v>163</v>
      </c>
      <c r="M3638" t="s">
        <v>134</v>
      </c>
      <c r="N3638" t="s">
        <v>108</v>
      </c>
      <c r="O3638" t="s">
        <v>94</v>
      </c>
      <c r="P3638">
        <v>10052689</v>
      </c>
      <c r="Q3638">
        <v>2073707.38</v>
      </c>
      <c r="R3638" t="s">
        <v>95</v>
      </c>
      <c r="S3638">
        <v>0.32319999999999999</v>
      </c>
      <c r="T3638" s="29">
        <v>549835.68000000005</v>
      </c>
      <c r="U3638" s="29">
        <v>83824.87</v>
      </c>
      <c r="V3638" s="29">
        <v>1440046.83</v>
      </c>
    </row>
    <row r="3639" spans="1:22" ht="14.6" x14ac:dyDescent="0.4">
      <c r="A3639" t="s">
        <v>14232</v>
      </c>
      <c r="B3639" t="s">
        <v>14233</v>
      </c>
      <c r="C3639" t="s">
        <v>98</v>
      </c>
      <c r="D3639" t="s">
        <v>1084</v>
      </c>
      <c r="E3639" t="s">
        <v>1084</v>
      </c>
      <c r="F3639" t="s">
        <v>14234</v>
      </c>
      <c r="G3639" t="s">
        <v>5911</v>
      </c>
      <c r="H3639" t="s">
        <v>5218</v>
      </c>
      <c r="I3639" t="s">
        <v>6111</v>
      </c>
      <c r="J3639" t="s">
        <v>2057</v>
      </c>
      <c r="K3639" t="s">
        <v>4094</v>
      </c>
      <c r="L3639" t="s">
        <v>1010</v>
      </c>
      <c r="M3639" t="s">
        <v>202</v>
      </c>
      <c r="N3639" t="s">
        <v>108</v>
      </c>
      <c r="O3639" t="s">
        <v>94</v>
      </c>
      <c r="P3639">
        <v>170008902</v>
      </c>
      <c r="Q3639">
        <v>45011348.710000001</v>
      </c>
      <c r="R3639" t="s">
        <v>95</v>
      </c>
      <c r="S3639">
        <v>0.3735</v>
      </c>
      <c r="T3639" s="29">
        <v>15016320.800000001</v>
      </c>
      <c r="U3639" s="29">
        <v>2005349.18</v>
      </c>
      <c r="V3639" s="29">
        <v>27989678.73</v>
      </c>
    </row>
    <row r="3640" spans="1:22" ht="14.6" x14ac:dyDescent="0.4">
      <c r="A3640" t="s">
        <v>14235</v>
      </c>
      <c r="B3640" t="s">
        <v>14236</v>
      </c>
      <c r="C3640" t="s">
        <v>125</v>
      </c>
      <c r="D3640" t="s">
        <v>126</v>
      </c>
      <c r="E3640" t="s">
        <v>126</v>
      </c>
      <c r="F3640" t="s">
        <v>14237</v>
      </c>
      <c r="G3640" t="s">
        <v>118</v>
      </c>
      <c r="H3640" t="s">
        <v>6416</v>
      </c>
      <c r="I3640" t="s">
        <v>7248</v>
      </c>
      <c r="J3640" t="s">
        <v>1057</v>
      </c>
      <c r="K3640" t="s">
        <v>1169</v>
      </c>
      <c r="L3640" t="s">
        <v>1436</v>
      </c>
      <c r="M3640" t="s">
        <v>134</v>
      </c>
      <c r="N3640" t="s">
        <v>108</v>
      </c>
      <c r="O3640" t="s">
        <v>94</v>
      </c>
      <c r="P3640">
        <v>542446584</v>
      </c>
      <c r="Q3640">
        <v>60223864.950000003</v>
      </c>
      <c r="R3640" t="s">
        <v>95</v>
      </c>
      <c r="S3640">
        <v>0.3795</v>
      </c>
      <c r="T3640" s="29">
        <v>14299343.439999999</v>
      </c>
      <c r="U3640" s="29">
        <v>3508941.41</v>
      </c>
      <c r="V3640" s="29">
        <v>42415580.100000001</v>
      </c>
    </row>
    <row r="3641" spans="1:22" ht="14.6" x14ac:dyDescent="0.4">
      <c r="A3641" t="s">
        <v>14238</v>
      </c>
      <c r="B3641" t="s">
        <v>14239</v>
      </c>
      <c r="C3641" t="s">
        <v>98</v>
      </c>
      <c r="D3641" t="s">
        <v>195</v>
      </c>
      <c r="E3641" t="s">
        <v>195</v>
      </c>
      <c r="F3641" t="s">
        <v>14240</v>
      </c>
      <c r="G3641" t="s">
        <v>262</v>
      </c>
      <c r="H3641" t="s">
        <v>1690</v>
      </c>
      <c r="I3641" t="s">
        <v>2726</v>
      </c>
      <c r="J3641" t="s">
        <v>3788</v>
      </c>
      <c r="K3641" t="s">
        <v>10386</v>
      </c>
      <c r="L3641" t="s">
        <v>106</v>
      </c>
      <c r="M3641" t="s">
        <v>107</v>
      </c>
      <c r="N3641" t="s">
        <v>108</v>
      </c>
      <c r="O3641" t="s">
        <v>94</v>
      </c>
      <c r="P3641">
        <v>7716227</v>
      </c>
      <c r="Q3641">
        <v>4501208.5</v>
      </c>
      <c r="R3641" t="s">
        <v>109</v>
      </c>
      <c r="S3641">
        <v>0.4516</v>
      </c>
      <c r="T3641" s="29">
        <v>1386173.64</v>
      </c>
      <c r="U3641" s="29">
        <v>141978.71</v>
      </c>
      <c r="V3641" s="29">
        <v>2973056.15</v>
      </c>
    </row>
    <row r="3642" spans="1:22" ht="14.6" x14ac:dyDescent="0.4">
      <c r="A3642" t="s">
        <v>14241</v>
      </c>
      <c r="B3642" t="s">
        <v>14242</v>
      </c>
      <c r="C3642" t="s">
        <v>125</v>
      </c>
      <c r="D3642" t="s">
        <v>308</v>
      </c>
      <c r="E3642" t="s">
        <v>308</v>
      </c>
      <c r="F3642" t="s">
        <v>14243</v>
      </c>
      <c r="G3642" t="s">
        <v>714</v>
      </c>
      <c r="H3642" t="s">
        <v>6372</v>
      </c>
      <c r="I3642" t="s">
        <v>3095</v>
      </c>
      <c r="J3642" t="s">
        <v>7181</v>
      </c>
      <c r="K3642" t="s">
        <v>1042</v>
      </c>
      <c r="L3642" t="s">
        <v>163</v>
      </c>
      <c r="M3642" t="s">
        <v>134</v>
      </c>
      <c r="N3642" t="s">
        <v>108</v>
      </c>
      <c r="O3642" t="s">
        <v>94</v>
      </c>
      <c r="P3642">
        <v>803509411</v>
      </c>
      <c r="Q3642">
        <v>125203241.47</v>
      </c>
      <c r="R3642" t="s">
        <v>109</v>
      </c>
      <c r="S3642">
        <v>0.53759999999999997</v>
      </c>
      <c r="T3642" s="29">
        <v>41350794.82</v>
      </c>
      <c r="U3642" s="29">
        <v>2835001.87</v>
      </c>
      <c r="V3642" s="29">
        <v>81017444.780000001</v>
      </c>
    </row>
    <row r="3643" spans="1:22" ht="14.6" x14ac:dyDescent="0.4">
      <c r="A3643" t="s">
        <v>14244</v>
      </c>
      <c r="B3643" t="s">
        <v>14245</v>
      </c>
      <c r="C3643" t="s">
        <v>137</v>
      </c>
      <c r="D3643" t="s">
        <v>308</v>
      </c>
      <c r="E3643" t="s">
        <v>308</v>
      </c>
      <c r="F3643" t="s">
        <v>14246</v>
      </c>
      <c r="G3643" t="s">
        <v>639</v>
      </c>
      <c r="H3643" t="s">
        <v>2368</v>
      </c>
      <c r="I3643" t="s">
        <v>1340</v>
      </c>
      <c r="J3643" t="s">
        <v>2032</v>
      </c>
      <c r="K3643" t="s">
        <v>583</v>
      </c>
      <c r="L3643" t="s">
        <v>144</v>
      </c>
      <c r="M3643" t="s">
        <v>134</v>
      </c>
      <c r="N3643" t="s">
        <v>108</v>
      </c>
      <c r="O3643" t="s">
        <v>94</v>
      </c>
      <c r="P3643">
        <v>20282163</v>
      </c>
      <c r="Q3643">
        <v>1826000.22</v>
      </c>
      <c r="R3643" t="s">
        <v>95</v>
      </c>
      <c r="S3643">
        <v>0.24199999999999999</v>
      </c>
      <c r="T3643" s="29">
        <v>410072.59</v>
      </c>
      <c r="U3643" s="29">
        <v>148127.73000000001</v>
      </c>
      <c r="V3643" s="29">
        <v>1267799.8999999999</v>
      </c>
    </row>
    <row r="3644" spans="1:22" ht="14.6" x14ac:dyDescent="0.4">
      <c r="A3644" t="s">
        <v>14247</v>
      </c>
      <c r="B3644" t="s">
        <v>14248</v>
      </c>
      <c r="C3644" t="s">
        <v>98</v>
      </c>
      <c r="D3644" t="s">
        <v>99</v>
      </c>
      <c r="E3644" t="s">
        <v>99</v>
      </c>
      <c r="F3644" t="s">
        <v>14249</v>
      </c>
      <c r="G3644" t="s">
        <v>6692</v>
      </c>
      <c r="H3644" t="s">
        <v>2394</v>
      </c>
      <c r="I3644" t="s">
        <v>787</v>
      </c>
      <c r="J3644" t="s">
        <v>629</v>
      </c>
      <c r="K3644" t="s">
        <v>343</v>
      </c>
      <c r="L3644" t="s">
        <v>1010</v>
      </c>
      <c r="M3644" t="s">
        <v>202</v>
      </c>
      <c r="N3644" t="s">
        <v>108</v>
      </c>
      <c r="O3644" t="s">
        <v>94</v>
      </c>
      <c r="P3644">
        <v>97344798</v>
      </c>
      <c r="Q3644">
        <v>13427544.91</v>
      </c>
      <c r="R3644" t="s">
        <v>109</v>
      </c>
      <c r="S3644">
        <v>0.38779999999999998</v>
      </c>
      <c r="T3644" s="29">
        <v>4085634.66</v>
      </c>
      <c r="U3644" s="29">
        <v>664285.5</v>
      </c>
      <c r="V3644" s="29">
        <v>8677624.75</v>
      </c>
    </row>
    <row r="3645" spans="1:22" ht="14.6" x14ac:dyDescent="0.4">
      <c r="A3645" t="s">
        <v>14250</v>
      </c>
      <c r="B3645" t="s">
        <v>14251</v>
      </c>
      <c r="C3645" t="s">
        <v>184</v>
      </c>
      <c r="D3645" t="s">
        <v>185</v>
      </c>
      <c r="E3645" t="s">
        <v>185</v>
      </c>
      <c r="F3645" t="s">
        <v>14252</v>
      </c>
      <c r="G3645" t="s">
        <v>1426</v>
      </c>
      <c r="H3645" t="s">
        <v>1546</v>
      </c>
      <c r="I3645" t="s">
        <v>3534</v>
      </c>
      <c r="J3645" t="s">
        <v>358</v>
      </c>
      <c r="K3645" t="s">
        <v>5509</v>
      </c>
      <c r="L3645" t="s">
        <v>641</v>
      </c>
      <c r="M3645" t="s">
        <v>266</v>
      </c>
      <c r="N3645" t="s">
        <v>108</v>
      </c>
      <c r="O3645" t="s">
        <v>94</v>
      </c>
      <c r="P3645">
        <v>8749077</v>
      </c>
      <c r="Q3645">
        <v>1549721.64</v>
      </c>
      <c r="R3645" t="s">
        <v>95</v>
      </c>
      <c r="S3645">
        <v>0.3488</v>
      </c>
      <c r="T3645" s="29">
        <v>478460.41</v>
      </c>
      <c r="U3645" s="29">
        <v>18715.93</v>
      </c>
      <c r="V3645" s="29">
        <v>1052545.3</v>
      </c>
    </row>
    <row r="3646" spans="1:22" ht="14.6" x14ac:dyDescent="0.4">
      <c r="A3646" t="s">
        <v>14253</v>
      </c>
      <c r="B3646" t="s">
        <v>14254</v>
      </c>
      <c r="C3646" t="s">
        <v>205</v>
      </c>
      <c r="D3646" t="s">
        <v>382</v>
      </c>
      <c r="E3646" t="s">
        <v>382</v>
      </c>
      <c r="F3646" t="s">
        <v>14255</v>
      </c>
      <c r="G3646" t="s">
        <v>2962</v>
      </c>
      <c r="H3646" t="s">
        <v>3584</v>
      </c>
      <c r="I3646" t="s">
        <v>2725</v>
      </c>
      <c r="J3646" t="s">
        <v>1050</v>
      </c>
      <c r="K3646" t="s">
        <v>2572</v>
      </c>
      <c r="L3646" t="s">
        <v>213</v>
      </c>
      <c r="M3646" t="s">
        <v>121</v>
      </c>
      <c r="N3646" t="s">
        <v>108</v>
      </c>
      <c r="O3646" t="s">
        <v>94</v>
      </c>
      <c r="P3646">
        <v>2948741</v>
      </c>
      <c r="Q3646">
        <v>816055.89</v>
      </c>
      <c r="R3646" t="s">
        <v>95</v>
      </c>
      <c r="S3646">
        <v>0.19420000000000001</v>
      </c>
      <c r="T3646" s="29">
        <v>97173.119999999995</v>
      </c>
      <c r="U3646" s="29">
        <v>72446.100000000006</v>
      </c>
      <c r="V3646" s="29">
        <v>646436.67000000004</v>
      </c>
    </row>
    <row r="3647" spans="1:22" ht="14.6" x14ac:dyDescent="0.4">
      <c r="A3647" t="s">
        <v>14256</v>
      </c>
      <c r="B3647" t="s">
        <v>14257</v>
      </c>
      <c r="C3647" t="s">
        <v>1</v>
      </c>
      <c r="D3647" t="s">
        <v>166</v>
      </c>
      <c r="E3647" t="s">
        <v>166</v>
      </c>
      <c r="F3647" t="s">
        <v>14258</v>
      </c>
      <c r="G3647" t="s">
        <v>2137</v>
      </c>
      <c r="H3647" t="s">
        <v>5590</v>
      </c>
      <c r="I3647" t="s">
        <v>2951</v>
      </c>
      <c r="J3647" t="s">
        <v>5534</v>
      </c>
      <c r="K3647" t="s">
        <v>925</v>
      </c>
      <c r="L3647" t="s">
        <v>91</v>
      </c>
      <c r="M3647" t="s">
        <v>202</v>
      </c>
      <c r="N3647" t="s">
        <v>93</v>
      </c>
      <c r="O3647" t="s">
        <v>94</v>
      </c>
      <c r="P3647">
        <v>5375354</v>
      </c>
      <c r="Q3647">
        <v>1069183.6599999999</v>
      </c>
      <c r="R3647" t="s">
        <v>95</v>
      </c>
      <c r="S3647">
        <v>0.27060000000000001</v>
      </c>
      <c r="T3647" s="29">
        <v>216646.61</v>
      </c>
      <c r="U3647" s="29">
        <v>98633.68</v>
      </c>
      <c r="V3647" s="29">
        <v>753903.37</v>
      </c>
    </row>
    <row r="3648" spans="1:22" ht="14.6" x14ac:dyDescent="0.4">
      <c r="A3648" t="s">
        <v>14259</v>
      </c>
      <c r="B3648" t="s">
        <v>14260</v>
      </c>
      <c r="C3648" t="s">
        <v>288</v>
      </c>
      <c r="D3648" t="s">
        <v>373</v>
      </c>
      <c r="E3648" t="s">
        <v>373</v>
      </c>
      <c r="F3648" t="s">
        <v>14261</v>
      </c>
      <c r="G3648" t="s">
        <v>4939</v>
      </c>
      <c r="H3648" t="s">
        <v>11960</v>
      </c>
      <c r="I3648" t="s">
        <v>2957</v>
      </c>
      <c r="J3648" t="s">
        <v>246</v>
      </c>
      <c r="K3648" t="s">
        <v>3310</v>
      </c>
      <c r="L3648" t="s">
        <v>296</v>
      </c>
      <c r="M3648" t="s">
        <v>297</v>
      </c>
      <c r="N3648" t="s">
        <v>108</v>
      </c>
      <c r="O3648" t="s">
        <v>94</v>
      </c>
      <c r="P3648">
        <v>71861180</v>
      </c>
      <c r="Q3648">
        <v>41195338.439999998</v>
      </c>
      <c r="R3648" t="s">
        <v>95</v>
      </c>
      <c r="S3648">
        <v>0.6845</v>
      </c>
      <c r="T3648" s="29">
        <v>24237219.949999999</v>
      </c>
      <c r="U3648" s="29">
        <v>4090425.82</v>
      </c>
      <c r="V3648" s="29">
        <v>12867692.67</v>
      </c>
    </row>
    <row r="3649" spans="1:22" ht="14.6" x14ac:dyDescent="0.4">
      <c r="A3649" t="s">
        <v>14262</v>
      </c>
      <c r="B3649" t="s">
        <v>14263</v>
      </c>
      <c r="C3649" t="s">
        <v>83</v>
      </c>
      <c r="D3649" t="s">
        <v>166</v>
      </c>
      <c r="E3649" t="s">
        <v>166</v>
      </c>
      <c r="F3649" t="s">
        <v>14264</v>
      </c>
      <c r="G3649" t="s">
        <v>6655</v>
      </c>
      <c r="H3649" t="s">
        <v>8278</v>
      </c>
      <c r="I3649" t="s">
        <v>432</v>
      </c>
      <c r="J3649" t="s">
        <v>4922</v>
      </c>
      <c r="K3649" t="s">
        <v>1476</v>
      </c>
      <c r="L3649" t="s">
        <v>163</v>
      </c>
      <c r="M3649" t="s">
        <v>181</v>
      </c>
      <c r="N3649" t="s">
        <v>93</v>
      </c>
      <c r="O3649" t="s">
        <v>94</v>
      </c>
      <c r="P3649">
        <v>4758056</v>
      </c>
      <c r="Q3649">
        <v>260664.4</v>
      </c>
      <c r="R3649" t="s">
        <v>95</v>
      </c>
      <c r="S3649">
        <v>0.23980000000000001</v>
      </c>
      <c r="T3649" s="29">
        <v>39959.370000000003</v>
      </c>
      <c r="U3649" s="29">
        <v>10337.98</v>
      </c>
      <c r="V3649" s="29">
        <v>210367.05</v>
      </c>
    </row>
    <row r="3650" spans="1:22" ht="14.6" x14ac:dyDescent="0.4">
      <c r="A3650" t="s">
        <v>14265</v>
      </c>
      <c r="B3650" t="s">
        <v>14266</v>
      </c>
      <c r="C3650" t="s">
        <v>205</v>
      </c>
      <c r="D3650" t="s">
        <v>206</v>
      </c>
      <c r="E3650" t="s">
        <v>206</v>
      </c>
      <c r="F3650" t="s">
        <v>14267</v>
      </c>
      <c r="G3650" t="s">
        <v>3955</v>
      </c>
      <c r="H3650" t="s">
        <v>384</v>
      </c>
      <c r="I3650" t="s">
        <v>656</v>
      </c>
      <c r="J3650" t="s">
        <v>4539</v>
      </c>
      <c r="K3650" t="s">
        <v>5819</v>
      </c>
      <c r="L3650" t="s">
        <v>444</v>
      </c>
      <c r="M3650" t="s">
        <v>121</v>
      </c>
      <c r="N3650" t="s">
        <v>108</v>
      </c>
      <c r="O3650" t="s">
        <v>94</v>
      </c>
      <c r="P3650">
        <v>4008339</v>
      </c>
      <c r="Q3650">
        <v>301579.23</v>
      </c>
      <c r="R3650" t="s">
        <v>95</v>
      </c>
      <c r="S3650">
        <v>0.25850000000000001</v>
      </c>
      <c r="T3650" s="29">
        <v>76876.09</v>
      </c>
      <c r="U3650" s="29">
        <v>20506.330000000002</v>
      </c>
      <c r="V3650" s="29">
        <v>204196.81</v>
      </c>
    </row>
    <row r="3651" spans="1:22" ht="14.6" x14ac:dyDescent="0.4">
      <c r="A3651" t="s">
        <v>14268</v>
      </c>
      <c r="B3651" t="s">
        <v>14269</v>
      </c>
      <c r="C3651" t="s">
        <v>83</v>
      </c>
      <c r="D3651" t="s">
        <v>166</v>
      </c>
      <c r="E3651" t="s">
        <v>166</v>
      </c>
      <c r="F3651" t="s">
        <v>14270</v>
      </c>
      <c r="G3651" t="s">
        <v>1342</v>
      </c>
      <c r="H3651" t="s">
        <v>5754</v>
      </c>
      <c r="I3651" t="s">
        <v>928</v>
      </c>
      <c r="J3651" t="s">
        <v>4130</v>
      </c>
      <c r="K3651" t="s">
        <v>596</v>
      </c>
      <c r="L3651" t="s">
        <v>163</v>
      </c>
      <c r="M3651" t="s">
        <v>92</v>
      </c>
      <c r="N3651" t="s">
        <v>486</v>
      </c>
      <c r="O3651" t="s">
        <v>94</v>
      </c>
      <c r="P3651">
        <v>2895064</v>
      </c>
      <c r="Q3651">
        <v>322928.7</v>
      </c>
      <c r="R3651" t="s">
        <v>95</v>
      </c>
      <c r="S3651">
        <v>0.34710000000000002</v>
      </c>
      <c r="T3651" s="29">
        <v>81351.3</v>
      </c>
      <c r="U3651" s="29">
        <v>28151.25</v>
      </c>
      <c r="V3651" s="29">
        <v>213426.15</v>
      </c>
    </row>
    <row r="3652" spans="1:22" ht="14.6" x14ac:dyDescent="0.4">
      <c r="A3652" t="s">
        <v>14271</v>
      </c>
      <c r="B3652" t="s">
        <v>14272</v>
      </c>
      <c r="C3652" t="s">
        <v>137</v>
      </c>
      <c r="D3652" t="s">
        <v>126</v>
      </c>
      <c r="E3652" t="s">
        <v>126</v>
      </c>
      <c r="F3652" t="s">
        <v>10251</v>
      </c>
      <c r="G3652" t="s">
        <v>1329</v>
      </c>
      <c r="H3652" t="s">
        <v>2399</v>
      </c>
      <c r="I3652" t="s">
        <v>506</v>
      </c>
      <c r="J3652" t="s">
        <v>1566</v>
      </c>
      <c r="K3652" t="s">
        <v>4088</v>
      </c>
      <c r="L3652" t="s">
        <v>765</v>
      </c>
      <c r="M3652" t="s">
        <v>134</v>
      </c>
      <c r="N3652" t="s">
        <v>108</v>
      </c>
      <c r="O3652" t="s">
        <v>94</v>
      </c>
      <c r="P3652">
        <v>38716562</v>
      </c>
      <c r="Q3652">
        <v>2117193.7000000002</v>
      </c>
      <c r="R3652" t="s">
        <v>95</v>
      </c>
      <c r="S3652">
        <v>0.1205</v>
      </c>
      <c r="T3652" s="29">
        <v>187894.91</v>
      </c>
      <c r="U3652" s="29">
        <v>113266.85</v>
      </c>
      <c r="V3652" s="29">
        <v>1816031.94</v>
      </c>
    </row>
    <row r="3653" spans="1:22" ht="14.6" x14ac:dyDescent="0.4">
      <c r="A3653" t="s">
        <v>14273</v>
      </c>
      <c r="B3653" t="s">
        <v>14274</v>
      </c>
      <c r="C3653" t="s">
        <v>98</v>
      </c>
      <c r="D3653" t="s">
        <v>99</v>
      </c>
      <c r="E3653" t="s">
        <v>99</v>
      </c>
      <c r="F3653" t="s">
        <v>14275</v>
      </c>
      <c r="G3653" t="s">
        <v>6216</v>
      </c>
      <c r="H3653" t="s">
        <v>8053</v>
      </c>
      <c r="I3653" t="s">
        <v>2496</v>
      </c>
      <c r="J3653" t="s">
        <v>4629</v>
      </c>
      <c r="K3653" t="s">
        <v>6291</v>
      </c>
      <c r="L3653" t="s">
        <v>832</v>
      </c>
      <c r="M3653" t="s">
        <v>107</v>
      </c>
      <c r="N3653" t="s">
        <v>93</v>
      </c>
      <c r="O3653" t="s">
        <v>94</v>
      </c>
      <c r="P3653">
        <v>195560509</v>
      </c>
      <c r="Q3653">
        <v>25622941.66</v>
      </c>
      <c r="R3653" t="s">
        <v>122</v>
      </c>
      <c r="S3653">
        <v>0.47399999999999998</v>
      </c>
      <c r="T3653" s="29">
        <v>9449425.3399999999</v>
      </c>
      <c r="U3653" s="29">
        <v>1528384.43</v>
      </c>
      <c r="V3653" s="29">
        <v>14645131.890000001</v>
      </c>
    </row>
    <row r="3654" spans="1:22" ht="14.6" x14ac:dyDescent="0.4">
      <c r="A3654" t="s">
        <v>14276</v>
      </c>
      <c r="B3654" t="s">
        <v>14277</v>
      </c>
      <c r="C3654" t="s">
        <v>184</v>
      </c>
      <c r="D3654" t="s">
        <v>382</v>
      </c>
      <c r="E3654" t="s">
        <v>382</v>
      </c>
      <c r="F3654" t="s">
        <v>14278</v>
      </c>
      <c r="G3654" t="s">
        <v>4080</v>
      </c>
      <c r="H3654" t="s">
        <v>3599</v>
      </c>
      <c r="I3654" t="s">
        <v>5830</v>
      </c>
      <c r="J3654" t="s">
        <v>735</v>
      </c>
      <c r="K3654" t="s">
        <v>1890</v>
      </c>
      <c r="L3654" t="s">
        <v>222</v>
      </c>
      <c r="M3654" t="s">
        <v>266</v>
      </c>
      <c r="N3654" t="s">
        <v>108</v>
      </c>
      <c r="O3654" t="s">
        <v>94</v>
      </c>
      <c r="P3654">
        <v>4504356</v>
      </c>
      <c r="Q3654">
        <v>733776.09</v>
      </c>
      <c r="R3654" t="s">
        <v>95</v>
      </c>
      <c r="S3654">
        <v>0.21010000000000001</v>
      </c>
      <c r="T3654" s="29">
        <v>116089.7</v>
      </c>
      <c r="U3654" s="29">
        <v>19334.89</v>
      </c>
      <c r="V3654" s="29">
        <v>598351.5</v>
      </c>
    </row>
    <row r="3655" spans="1:22" ht="14.6" x14ac:dyDescent="0.4">
      <c r="A3655" t="s">
        <v>14279</v>
      </c>
      <c r="B3655" t="s">
        <v>14280</v>
      </c>
      <c r="C3655" t="s">
        <v>112</v>
      </c>
      <c r="D3655" t="s">
        <v>471</v>
      </c>
      <c r="E3655" t="s">
        <v>471</v>
      </c>
      <c r="F3655" t="s">
        <v>14281</v>
      </c>
      <c r="G3655" t="s">
        <v>2286</v>
      </c>
      <c r="H3655" t="s">
        <v>1695</v>
      </c>
      <c r="I3655" t="s">
        <v>1626</v>
      </c>
      <c r="J3655" t="s">
        <v>4563</v>
      </c>
      <c r="K3655" t="s">
        <v>6406</v>
      </c>
      <c r="L3655" t="s">
        <v>370</v>
      </c>
      <c r="M3655" t="s">
        <v>223</v>
      </c>
      <c r="N3655" t="s">
        <v>108</v>
      </c>
      <c r="O3655" t="s">
        <v>94</v>
      </c>
      <c r="P3655">
        <v>38051304</v>
      </c>
      <c r="Q3655">
        <v>9579795.3599999994</v>
      </c>
      <c r="R3655" t="s">
        <v>95</v>
      </c>
      <c r="S3655">
        <v>0.2094</v>
      </c>
      <c r="T3655" s="29">
        <v>1943230.66</v>
      </c>
      <c r="U3655" s="29">
        <v>115822.34</v>
      </c>
      <c r="V3655" s="29">
        <v>7520742.3600000003</v>
      </c>
    </row>
    <row r="3656" spans="1:22" ht="14.6" x14ac:dyDescent="0.4">
      <c r="A3656" t="s">
        <v>14282</v>
      </c>
      <c r="B3656" t="s">
        <v>14283</v>
      </c>
      <c r="C3656" t="s">
        <v>137</v>
      </c>
      <c r="D3656" t="s">
        <v>308</v>
      </c>
      <c r="E3656" t="s">
        <v>308</v>
      </c>
      <c r="F3656" t="s">
        <v>14284</v>
      </c>
      <c r="G3656" t="s">
        <v>2423</v>
      </c>
      <c r="H3656" t="s">
        <v>870</v>
      </c>
      <c r="I3656" t="s">
        <v>1289</v>
      </c>
      <c r="J3656" t="s">
        <v>904</v>
      </c>
      <c r="K3656" t="s">
        <v>707</v>
      </c>
      <c r="L3656" t="s">
        <v>765</v>
      </c>
      <c r="M3656" t="s">
        <v>134</v>
      </c>
      <c r="N3656" t="s">
        <v>108</v>
      </c>
      <c r="O3656" t="s">
        <v>94</v>
      </c>
      <c r="P3656">
        <v>27466836</v>
      </c>
      <c r="Q3656">
        <v>3255922.84</v>
      </c>
      <c r="R3656" t="s">
        <v>122</v>
      </c>
      <c r="S3656">
        <v>0.29049999999999998</v>
      </c>
      <c r="T3656" s="29">
        <v>913652.68</v>
      </c>
      <c r="U3656" s="29">
        <v>172074.98</v>
      </c>
      <c r="V3656" s="29">
        <v>2170195.1800000002</v>
      </c>
    </row>
    <row r="3657" spans="1:22" ht="14.6" x14ac:dyDescent="0.4">
      <c r="A3657" t="s">
        <v>14285</v>
      </c>
      <c r="B3657" t="s">
        <v>14286</v>
      </c>
      <c r="C3657" t="s">
        <v>98</v>
      </c>
      <c r="D3657" t="s">
        <v>99</v>
      </c>
      <c r="E3657" t="s">
        <v>99</v>
      </c>
      <c r="F3657" t="s">
        <v>14287</v>
      </c>
      <c r="G3657" t="s">
        <v>5145</v>
      </c>
      <c r="H3657" t="s">
        <v>1043</v>
      </c>
      <c r="I3657" t="s">
        <v>7248</v>
      </c>
      <c r="J3657" t="s">
        <v>2743</v>
      </c>
      <c r="K3657" t="s">
        <v>8061</v>
      </c>
      <c r="L3657" t="s">
        <v>832</v>
      </c>
      <c r="M3657" t="s">
        <v>107</v>
      </c>
      <c r="N3657" t="s">
        <v>93</v>
      </c>
      <c r="O3657" t="s">
        <v>94</v>
      </c>
      <c r="P3657">
        <v>27050071</v>
      </c>
      <c r="Q3657">
        <v>17922443.25</v>
      </c>
      <c r="R3657" t="s">
        <v>95</v>
      </c>
      <c r="S3657">
        <v>0.51219999999999999</v>
      </c>
      <c r="T3657" s="29">
        <v>7664691.4400000004</v>
      </c>
      <c r="U3657" s="29">
        <v>1025053.63</v>
      </c>
      <c r="V3657" s="29">
        <v>9232698.1799999997</v>
      </c>
    </row>
    <row r="3658" spans="1:22" ht="14.6" x14ac:dyDescent="0.4">
      <c r="A3658" t="s">
        <v>14288</v>
      </c>
      <c r="B3658" t="s">
        <v>14289</v>
      </c>
      <c r="C3658" t="s">
        <v>205</v>
      </c>
      <c r="D3658" t="s">
        <v>206</v>
      </c>
      <c r="E3658" t="s">
        <v>206</v>
      </c>
      <c r="F3658" t="s">
        <v>14290</v>
      </c>
      <c r="G3658" t="s">
        <v>396</v>
      </c>
      <c r="H3658" t="s">
        <v>1474</v>
      </c>
      <c r="I3658" t="s">
        <v>555</v>
      </c>
      <c r="J3658" t="s">
        <v>2583</v>
      </c>
      <c r="K3658" t="s">
        <v>3305</v>
      </c>
      <c r="L3658" t="s">
        <v>657</v>
      </c>
      <c r="M3658" t="s">
        <v>121</v>
      </c>
      <c r="N3658" t="s">
        <v>93</v>
      </c>
      <c r="O3658" t="s">
        <v>94</v>
      </c>
      <c r="P3658">
        <v>3197844</v>
      </c>
      <c r="Q3658">
        <v>308365.74</v>
      </c>
      <c r="R3658" t="s">
        <v>95</v>
      </c>
      <c r="S3658">
        <v>0.29239999999999999</v>
      </c>
      <c r="T3658" s="29">
        <v>79441.460000000006</v>
      </c>
      <c r="U3658" s="29">
        <v>6426.43</v>
      </c>
      <c r="V3658" s="29">
        <v>222497.85</v>
      </c>
    </row>
    <row r="3659" spans="1:22" ht="14.6" x14ac:dyDescent="0.4">
      <c r="A3659" t="s">
        <v>14291</v>
      </c>
      <c r="B3659" t="s">
        <v>14292</v>
      </c>
      <c r="C3659" t="s">
        <v>137</v>
      </c>
      <c r="D3659" t="s">
        <v>308</v>
      </c>
      <c r="E3659" t="s">
        <v>308</v>
      </c>
      <c r="F3659" t="s">
        <v>14293</v>
      </c>
      <c r="G3659" t="s">
        <v>2880</v>
      </c>
      <c r="H3659" t="s">
        <v>1496</v>
      </c>
      <c r="I3659" t="s">
        <v>5045</v>
      </c>
      <c r="J3659" t="s">
        <v>436</v>
      </c>
      <c r="K3659" t="s">
        <v>2784</v>
      </c>
      <c r="L3659" t="s">
        <v>144</v>
      </c>
      <c r="M3659" t="s">
        <v>134</v>
      </c>
      <c r="N3659" t="s">
        <v>93</v>
      </c>
      <c r="O3659" t="s">
        <v>94</v>
      </c>
      <c r="P3659">
        <v>15542208</v>
      </c>
      <c r="Q3659">
        <v>3323372.65</v>
      </c>
      <c r="R3659" t="s">
        <v>95</v>
      </c>
      <c r="S3659">
        <v>0.29909999999999998</v>
      </c>
      <c r="T3659" s="29">
        <v>661676.64</v>
      </c>
      <c r="U3659" s="29">
        <v>116282.22</v>
      </c>
      <c r="V3659" s="29">
        <v>2545413.79</v>
      </c>
    </row>
    <row r="3660" spans="1:22" ht="14.6" x14ac:dyDescent="0.4">
      <c r="A3660" t="s">
        <v>14294</v>
      </c>
      <c r="B3660" t="s">
        <v>14295</v>
      </c>
      <c r="C3660" t="s">
        <v>155</v>
      </c>
      <c r="D3660" t="s">
        <v>251</v>
      </c>
      <c r="E3660" t="s">
        <v>251</v>
      </c>
      <c r="F3660" t="s">
        <v>6109</v>
      </c>
      <c r="G3660" t="s">
        <v>5226</v>
      </c>
      <c r="H3660" t="s">
        <v>5227</v>
      </c>
      <c r="I3660" t="s">
        <v>2106</v>
      </c>
      <c r="J3660" t="s">
        <v>1898</v>
      </c>
      <c r="K3660" t="s">
        <v>3500</v>
      </c>
      <c r="L3660" t="s">
        <v>413</v>
      </c>
      <c r="M3660" t="s">
        <v>134</v>
      </c>
      <c r="N3660" t="s">
        <v>108</v>
      </c>
      <c r="O3660" t="s">
        <v>94</v>
      </c>
      <c r="P3660">
        <v>137107108</v>
      </c>
      <c r="Q3660">
        <v>5746362.4199999999</v>
      </c>
      <c r="R3660" t="s">
        <v>285</v>
      </c>
      <c r="S3660">
        <v>0.65410000000000001</v>
      </c>
      <c r="T3660" s="29">
        <v>3181257.55</v>
      </c>
      <c r="U3660" s="29">
        <v>454736.85</v>
      </c>
      <c r="V3660" s="29">
        <v>2110368.02</v>
      </c>
    </row>
    <row r="3661" spans="1:22" ht="14.6" x14ac:dyDescent="0.4">
      <c r="A3661" t="s">
        <v>14296</v>
      </c>
      <c r="B3661" t="s">
        <v>14297</v>
      </c>
      <c r="C3661" t="s">
        <v>83</v>
      </c>
      <c r="D3661" t="s">
        <v>84</v>
      </c>
      <c r="E3661" t="s">
        <v>84</v>
      </c>
      <c r="F3661" t="s">
        <v>14298</v>
      </c>
      <c r="G3661" t="s">
        <v>8523</v>
      </c>
      <c r="H3661" t="s">
        <v>221</v>
      </c>
      <c r="I3661" t="s">
        <v>5198</v>
      </c>
      <c r="J3661" t="s">
        <v>2026</v>
      </c>
      <c r="K3661" t="s">
        <v>1611</v>
      </c>
      <c r="L3661" t="s">
        <v>106</v>
      </c>
      <c r="M3661" t="s">
        <v>181</v>
      </c>
      <c r="N3661" t="s">
        <v>108</v>
      </c>
      <c r="O3661" t="s">
        <v>94</v>
      </c>
      <c r="P3661">
        <v>5930512</v>
      </c>
      <c r="Q3661">
        <v>946504.8</v>
      </c>
      <c r="R3661" t="s">
        <v>95</v>
      </c>
      <c r="S3661">
        <v>0.2409</v>
      </c>
      <c r="T3661" s="29">
        <v>177138.49</v>
      </c>
      <c r="U3661" s="29">
        <v>80709.25</v>
      </c>
      <c r="V3661" s="29">
        <v>688657.06</v>
      </c>
    </row>
    <row r="3662" spans="1:22" ht="14.6" x14ac:dyDescent="0.4">
      <c r="A3662" t="s">
        <v>14299</v>
      </c>
      <c r="B3662" t="s">
        <v>14300</v>
      </c>
      <c r="C3662" t="s">
        <v>112</v>
      </c>
      <c r="D3662" t="s">
        <v>471</v>
      </c>
      <c r="E3662" t="s">
        <v>471</v>
      </c>
      <c r="F3662" t="s">
        <v>14301</v>
      </c>
      <c r="G3662" t="s">
        <v>1749</v>
      </c>
      <c r="H3662" t="s">
        <v>6910</v>
      </c>
      <c r="I3662" t="s">
        <v>4466</v>
      </c>
      <c r="J3662" t="s">
        <v>282</v>
      </c>
      <c r="K3662" t="s">
        <v>281</v>
      </c>
      <c r="L3662" t="s">
        <v>370</v>
      </c>
      <c r="M3662" t="s">
        <v>223</v>
      </c>
      <c r="N3662" t="s">
        <v>108</v>
      </c>
      <c r="O3662" t="s">
        <v>94</v>
      </c>
      <c r="P3662">
        <v>42984952</v>
      </c>
      <c r="Q3662">
        <v>3015234.1</v>
      </c>
      <c r="R3662" t="s">
        <v>95</v>
      </c>
      <c r="S3662">
        <v>0.35420000000000001</v>
      </c>
      <c r="T3662" s="29">
        <v>824858.15</v>
      </c>
      <c r="U3662" s="29">
        <v>202744.94</v>
      </c>
      <c r="V3662" s="29">
        <v>1987631.01</v>
      </c>
    </row>
    <row r="3663" spans="1:22" ht="14.6" x14ac:dyDescent="0.4">
      <c r="A3663" t="s">
        <v>14302</v>
      </c>
      <c r="B3663" t="s">
        <v>14303</v>
      </c>
      <c r="C3663" t="s">
        <v>205</v>
      </c>
      <c r="D3663" t="s">
        <v>206</v>
      </c>
      <c r="E3663" t="s">
        <v>206</v>
      </c>
      <c r="F3663" t="s">
        <v>14304</v>
      </c>
      <c r="G3663" t="s">
        <v>6696</v>
      </c>
      <c r="H3663" t="s">
        <v>4471</v>
      </c>
      <c r="I3663" t="s">
        <v>5815</v>
      </c>
      <c r="J3663" t="s">
        <v>1119</v>
      </c>
      <c r="K3663" t="s">
        <v>1412</v>
      </c>
      <c r="L3663" t="s">
        <v>556</v>
      </c>
      <c r="M3663" t="s">
        <v>121</v>
      </c>
      <c r="N3663" t="s">
        <v>108</v>
      </c>
      <c r="O3663" t="s">
        <v>94</v>
      </c>
      <c r="P3663">
        <v>2859614</v>
      </c>
      <c r="Q3663">
        <v>464075.75</v>
      </c>
      <c r="R3663" t="s">
        <v>122</v>
      </c>
      <c r="S3663">
        <v>0.34860000000000002</v>
      </c>
      <c r="T3663" s="29">
        <v>137496.38</v>
      </c>
      <c r="U3663" s="29">
        <v>5456.78</v>
      </c>
      <c r="V3663" s="29">
        <v>321122.59000000003</v>
      </c>
    </row>
    <row r="3664" spans="1:22" ht="14.6" x14ac:dyDescent="0.4">
      <c r="A3664" t="s">
        <v>14305</v>
      </c>
      <c r="B3664" t="s">
        <v>14306</v>
      </c>
      <c r="C3664" t="s">
        <v>205</v>
      </c>
      <c r="D3664" t="s">
        <v>206</v>
      </c>
      <c r="E3664" t="s">
        <v>206</v>
      </c>
      <c r="F3664" t="s">
        <v>14307</v>
      </c>
      <c r="G3664" t="s">
        <v>14308</v>
      </c>
      <c r="H3664" t="s">
        <v>3124</v>
      </c>
      <c r="I3664" t="s">
        <v>2216</v>
      </c>
      <c r="J3664" t="s">
        <v>5482</v>
      </c>
      <c r="K3664" t="s">
        <v>7691</v>
      </c>
      <c r="L3664" t="s">
        <v>556</v>
      </c>
      <c r="M3664" t="s">
        <v>121</v>
      </c>
      <c r="N3664" t="s">
        <v>108</v>
      </c>
      <c r="O3664" t="s">
        <v>94</v>
      </c>
      <c r="P3664">
        <v>4969302</v>
      </c>
      <c r="Q3664">
        <v>620843.84</v>
      </c>
      <c r="R3664" t="s">
        <v>95</v>
      </c>
      <c r="S3664">
        <v>0.1258</v>
      </c>
      <c r="T3664" s="29">
        <v>71441.14</v>
      </c>
      <c r="U3664" s="29">
        <v>58177.75</v>
      </c>
      <c r="V3664" s="29">
        <v>491224.95</v>
      </c>
    </row>
    <row r="3665" spans="1:22" ht="14.6" x14ac:dyDescent="0.4">
      <c r="A3665" t="s">
        <v>14309</v>
      </c>
      <c r="B3665" t="s">
        <v>14310</v>
      </c>
      <c r="C3665" t="s">
        <v>288</v>
      </c>
      <c r="D3665" t="s">
        <v>391</v>
      </c>
      <c r="E3665" t="s">
        <v>391</v>
      </c>
      <c r="F3665" t="s">
        <v>14311</v>
      </c>
      <c r="G3665" t="s">
        <v>5906</v>
      </c>
      <c r="H3665" t="s">
        <v>1696</v>
      </c>
      <c r="I3665" t="s">
        <v>5150</v>
      </c>
      <c r="J3665" t="s">
        <v>3371</v>
      </c>
      <c r="K3665" t="s">
        <v>5451</v>
      </c>
      <c r="L3665" t="s">
        <v>92</v>
      </c>
      <c r="M3665" t="s">
        <v>297</v>
      </c>
      <c r="N3665" t="s">
        <v>108</v>
      </c>
      <c r="O3665" t="s">
        <v>94</v>
      </c>
      <c r="P3665">
        <v>68435708</v>
      </c>
      <c r="Q3665">
        <v>5308251.25</v>
      </c>
      <c r="R3665" t="s">
        <v>109</v>
      </c>
      <c r="S3665">
        <v>0.37919999999999998</v>
      </c>
      <c r="T3665" s="29">
        <v>1676502.39</v>
      </c>
      <c r="U3665" s="29">
        <v>274254.40999999997</v>
      </c>
      <c r="V3665" s="29">
        <v>3357494.45</v>
      </c>
    </row>
    <row r="3666" spans="1:22" ht="14.6" x14ac:dyDescent="0.4">
      <c r="A3666" t="s">
        <v>14312</v>
      </c>
      <c r="B3666" t="s">
        <v>14313</v>
      </c>
      <c r="C3666" t="s">
        <v>155</v>
      </c>
      <c r="D3666" t="s">
        <v>278</v>
      </c>
      <c r="E3666" t="s">
        <v>278</v>
      </c>
      <c r="F3666" t="s">
        <v>14314</v>
      </c>
      <c r="G3666" t="s">
        <v>1930</v>
      </c>
      <c r="H3666" t="s">
        <v>4850</v>
      </c>
      <c r="I3666" t="s">
        <v>6562</v>
      </c>
      <c r="J3666" t="s">
        <v>2870</v>
      </c>
      <c r="K3666" t="s">
        <v>5238</v>
      </c>
      <c r="L3666" t="s">
        <v>240</v>
      </c>
      <c r="M3666" t="s">
        <v>578</v>
      </c>
      <c r="N3666" t="s">
        <v>108</v>
      </c>
      <c r="O3666" t="s">
        <v>94</v>
      </c>
      <c r="P3666">
        <v>310588680</v>
      </c>
      <c r="Q3666">
        <v>146350621.94999999</v>
      </c>
      <c r="R3666" t="s">
        <v>109</v>
      </c>
      <c r="S3666">
        <v>0.48649999999999999</v>
      </c>
      <c r="T3666" s="29">
        <v>48548864.57</v>
      </c>
      <c r="U3666" s="29">
        <v>10358011.57</v>
      </c>
      <c r="V3666" s="29">
        <v>87443745.810000002</v>
      </c>
    </row>
    <row r="3667" spans="1:22" ht="14.6" x14ac:dyDescent="0.4">
      <c r="A3667" t="s">
        <v>14315</v>
      </c>
      <c r="B3667" t="s">
        <v>14316</v>
      </c>
      <c r="C3667" t="s">
        <v>155</v>
      </c>
      <c r="D3667" t="s">
        <v>156</v>
      </c>
      <c r="E3667" t="s">
        <v>156</v>
      </c>
      <c r="F3667" t="s">
        <v>14317</v>
      </c>
      <c r="G3667" t="s">
        <v>1959</v>
      </c>
      <c r="H3667" t="s">
        <v>1540</v>
      </c>
      <c r="I3667" t="s">
        <v>1936</v>
      </c>
      <c r="J3667" t="s">
        <v>8228</v>
      </c>
      <c r="K3667" t="s">
        <v>4603</v>
      </c>
      <c r="L3667" t="s">
        <v>163</v>
      </c>
      <c r="M3667" t="s">
        <v>134</v>
      </c>
      <c r="N3667" t="s">
        <v>108</v>
      </c>
      <c r="O3667" t="s">
        <v>94</v>
      </c>
      <c r="P3667">
        <v>66326892</v>
      </c>
      <c r="Q3667">
        <v>8053669.7400000002</v>
      </c>
      <c r="R3667" t="s">
        <v>95</v>
      </c>
      <c r="S3667">
        <v>0.35610000000000003</v>
      </c>
      <c r="T3667" s="29">
        <v>2820792.23</v>
      </c>
      <c r="U3667" s="29">
        <v>114431.11</v>
      </c>
      <c r="V3667" s="29">
        <v>5118446.4000000004</v>
      </c>
    </row>
    <row r="3668" spans="1:22" ht="14.6" x14ac:dyDescent="0.4">
      <c r="A3668" t="s">
        <v>14318</v>
      </c>
      <c r="B3668" t="s">
        <v>14319</v>
      </c>
      <c r="C3668" t="s">
        <v>1</v>
      </c>
      <c r="D3668" t="s">
        <v>84</v>
      </c>
      <c r="E3668" t="s">
        <v>84</v>
      </c>
      <c r="F3668" t="s">
        <v>14320</v>
      </c>
      <c r="G3668" t="s">
        <v>529</v>
      </c>
      <c r="H3668" t="s">
        <v>2780</v>
      </c>
      <c r="I3668" t="s">
        <v>972</v>
      </c>
      <c r="J3668" t="s">
        <v>528</v>
      </c>
      <c r="K3668" t="s">
        <v>5081</v>
      </c>
      <c r="L3668" t="s">
        <v>106</v>
      </c>
      <c r="M3668" t="s">
        <v>181</v>
      </c>
      <c r="N3668" t="s">
        <v>108</v>
      </c>
      <c r="O3668" t="s">
        <v>94</v>
      </c>
      <c r="P3668">
        <v>9271539</v>
      </c>
      <c r="Q3668">
        <v>562674.59</v>
      </c>
      <c r="R3668" t="s">
        <v>95</v>
      </c>
      <c r="S3668">
        <v>0.39689999999999998</v>
      </c>
      <c r="T3668" s="29">
        <v>177966.12</v>
      </c>
      <c r="U3668" s="29">
        <v>13625.39</v>
      </c>
      <c r="V3668" s="29">
        <v>371083.08</v>
      </c>
    </row>
    <row r="3669" spans="1:22" ht="14.6" x14ac:dyDescent="0.4">
      <c r="A3669" t="s">
        <v>14321</v>
      </c>
      <c r="B3669" t="s">
        <v>14322</v>
      </c>
      <c r="C3669" t="s">
        <v>184</v>
      </c>
      <c r="D3669" t="s">
        <v>382</v>
      </c>
      <c r="E3669" t="s">
        <v>382</v>
      </c>
      <c r="F3669" t="s">
        <v>14323</v>
      </c>
      <c r="G3669" t="s">
        <v>683</v>
      </c>
      <c r="H3669" t="s">
        <v>2842</v>
      </c>
      <c r="I3669" t="s">
        <v>3067</v>
      </c>
      <c r="J3669" t="s">
        <v>3971</v>
      </c>
      <c r="K3669" t="s">
        <v>482</v>
      </c>
      <c r="L3669" t="s">
        <v>192</v>
      </c>
      <c r="M3669" t="s">
        <v>121</v>
      </c>
      <c r="N3669" t="s">
        <v>108</v>
      </c>
      <c r="O3669" t="s">
        <v>94</v>
      </c>
      <c r="P3669">
        <v>4055782</v>
      </c>
      <c r="Q3669">
        <v>71755.7</v>
      </c>
      <c r="R3669" t="s">
        <v>122</v>
      </c>
      <c r="S3669">
        <v>0.30370000000000003</v>
      </c>
      <c r="T3669" s="29">
        <v>17917.759999999998</v>
      </c>
      <c r="U3669" s="29">
        <v>3564.68</v>
      </c>
      <c r="V3669" s="29">
        <v>50273.26</v>
      </c>
    </row>
    <row r="3670" spans="1:22" ht="14.6" x14ac:dyDescent="0.4">
      <c r="A3670" t="s">
        <v>14324</v>
      </c>
      <c r="B3670" t="s">
        <v>14325</v>
      </c>
      <c r="C3670" t="s">
        <v>155</v>
      </c>
      <c r="D3670" t="s">
        <v>278</v>
      </c>
      <c r="E3670" t="s">
        <v>278</v>
      </c>
      <c r="F3670" t="s">
        <v>14326</v>
      </c>
      <c r="G3670" t="s">
        <v>4135</v>
      </c>
      <c r="H3670" t="s">
        <v>4136</v>
      </c>
      <c r="I3670" t="s">
        <v>2639</v>
      </c>
      <c r="J3670" t="s">
        <v>442</v>
      </c>
      <c r="K3670" t="s">
        <v>1638</v>
      </c>
      <c r="L3670" t="s">
        <v>240</v>
      </c>
      <c r="M3670" t="s">
        <v>134</v>
      </c>
      <c r="N3670" t="s">
        <v>93</v>
      </c>
      <c r="O3670" t="s">
        <v>94</v>
      </c>
      <c r="P3670">
        <v>135004344</v>
      </c>
      <c r="Q3670">
        <v>16007037.42</v>
      </c>
      <c r="R3670" t="s">
        <v>109</v>
      </c>
      <c r="S3670">
        <v>0.43419999999999997</v>
      </c>
      <c r="T3670" s="29">
        <v>6353592.25</v>
      </c>
      <c r="U3670" s="29">
        <v>249508.52</v>
      </c>
      <c r="V3670" s="29">
        <v>9403936.6500000004</v>
      </c>
    </row>
    <row r="3671" spans="1:22" ht="14.6" x14ac:dyDescent="0.4">
      <c r="A3671" t="s">
        <v>14327</v>
      </c>
      <c r="B3671" t="s">
        <v>14328</v>
      </c>
      <c r="C3671" t="s">
        <v>1</v>
      </c>
      <c r="D3671" t="s">
        <v>166</v>
      </c>
      <c r="E3671" t="s">
        <v>166</v>
      </c>
      <c r="F3671" t="s">
        <v>14329</v>
      </c>
      <c r="G3671" t="s">
        <v>2145</v>
      </c>
      <c r="H3671" t="s">
        <v>2146</v>
      </c>
      <c r="I3671" t="s">
        <v>6959</v>
      </c>
      <c r="J3671" t="s">
        <v>4570</v>
      </c>
      <c r="K3671" t="s">
        <v>2081</v>
      </c>
      <c r="L3671" t="s">
        <v>106</v>
      </c>
      <c r="M3671" t="s">
        <v>134</v>
      </c>
      <c r="N3671" t="s">
        <v>108</v>
      </c>
      <c r="O3671" t="s">
        <v>94</v>
      </c>
      <c r="P3671">
        <v>8205440</v>
      </c>
      <c r="Q3671">
        <v>1792179.32</v>
      </c>
      <c r="R3671" t="s">
        <v>95</v>
      </c>
      <c r="S3671">
        <v>0.24640000000000001</v>
      </c>
      <c r="T3671" s="29">
        <v>343182</v>
      </c>
      <c r="U3671" s="29">
        <v>31441.5</v>
      </c>
      <c r="V3671" s="29">
        <v>1417555.82</v>
      </c>
    </row>
    <row r="3672" spans="1:22" ht="14.6" x14ac:dyDescent="0.4">
      <c r="A3672" t="s">
        <v>14330</v>
      </c>
      <c r="B3672" t="s">
        <v>14331</v>
      </c>
      <c r="C3672" t="s">
        <v>184</v>
      </c>
      <c r="D3672" t="s">
        <v>185</v>
      </c>
      <c r="E3672" t="s">
        <v>185</v>
      </c>
      <c r="F3672" t="s">
        <v>14332</v>
      </c>
      <c r="G3672" t="s">
        <v>829</v>
      </c>
      <c r="H3672" t="s">
        <v>1007</v>
      </c>
      <c r="I3672" t="s">
        <v>3461</v>
      </c>
      <c r="J3672" t="s">
        <v>6523</v>
      </c>
      <c r="K3672" t="s">
        <v>1007</v>
      </c>
      <c r="L3672" t="s">
        <v>641</v>
      </c>
      <c r="M3672" t="s">
        <v>121</v>
      </c>
      <c r="N3672" t="s">
        <v>108</v>
      </c>
      <c r="O3672" t="s">
        <v>94</v>
      </c>
      <c r="P3672">
        <v>8062470</v>
      </c>
      <c r="Q3672">
        <v>682693.06</v>
      </c>
      <c r="R3672" t="s">
        <v>95</v>
      </c>
      <c r="S3672">
        <v>0.31580000000000003</v>
      </c>
      <c r="T3672" s="29">
        <v>190511.4</v>
      </c>
      <c r="U3672" s="29">
        <v>61485.72</v>
      </c>
      <c r="V3672" s="29">
        <v>430695.94</v>
      </c>
    </row>
    <row r="3673" spans="1:22" ht="14.6" x14ac:dyDescent="0.4">
      <c r="A3673" t="s">
        <v>14333</v>
      </c>
      <c r="B3673" t="s">
        <v>14334</v>
      </c>
      <c r="C3673" t="s">
        <v>83</v>
      </c>
      <c r="D3673" t="s">
        <v>84</v>
      </c>
      <c r="E3673" t="s">
        <v>84</v>
      </c>
      <c r="F3673" t="s">
        <v>14335</v>
      </c>
      <c r="G3673" t="s">
        <v>2485</v>
      </c>
      <c r="H3673" t="s">
        <v>5428</v>
      </c>
      <c r="I3673" t="s">
        <v>341</v>
      </c>
      <c r="J3673" t="s">
        <v>2464</v>
      </c>
      <c r="K3673" t="s">
        <v>3133</v>
      </c>
      <c r="L3673" t="s">
        <v>144</v>
      </c>
      <c r="M3673" t="s">
        <v>92</v>
      </c>
      <c r="N3673" t="s">
        <v>93</v>
      </c>
      <c r="O3673" t="s">
        <v>94</v>
      </c>
      <c r="P3673">
        <v>4057820</v>
      </c>
      <c r="Q3673">
        <v>906860.2</v>
      </c>
      <c r="R3673" t="s">
        <v>95</v>
      </c>
      <c r="S3673">
        <v>0.31119999999999998</v>
      </c>
      <c r="T3673" s="29">
        <v>205341.83</v>
      </c>
      <c r="U3673" s="29">
        <v>70125.05</v>
      </c>
      <c r="V3673" s="29">
        <v>631393.31999999995</v>
      </c>
    </row>
    <row r="3674" spans="1:22" ht="14.6" x14ac:dyDescent="0.4">
      <c r="A3674" t="s">
        <v>14336</v>
      </c>
      <c r="B3674" t="s">
        <v>14337</v>
      </c>
      <c r="C3674" t="s">
        <v>83</v>
      </c>
      <c r="D3674" t="s">
        <v>84</v>
      </c>
      <c r="E3674" t="s">
        <v>84</v>
      </c>
      <c r="F3674" t="s">
        <v>14338</v>
      </c>
      <c r="G3674" t="s">
        <v>1307</v>
      </c>
      <c r="H3674" t="s">
        <v>3534</v>
      </c>
      <c r="I3674" t="s">
        <v>1959</v>
      </c>
      <c r="J3674" t="s">
        <v>4726</v>
      </c>
      <c r="K3674" t="s">
        <v>2495</v>
      </c>
      <c r="L3674" t="s">
        <v>275</v>
      </c>
      <c r="M3674" t="s">
        <v>181</v>
      </c>
      <c r="N3674" t="s">
        <v>108</v>
      </c>
      <c r="O3674" t="s">
        <v>94</v>
      </c>
      <c r="P3674">
        <v>3469669</v>
      </c>
      <c r="Q3674">
        <v>257904.17</v>
      </c>
      <c r="R3674" t="s">
        <v>95</v>
      </c>
      <c r="S3674">
        <v>0.18629999999999999</v>
      </c>
      <c r="T3674" s="29">
        <v>32669.87</v>
      </c>
      <c r="U3674" s="29">
        <v>23237.61</v>
      </c>
      <c r="V3674" s="29">
        <v>201996.69</v>
      </c>
    </row>
    <row r="3675" spans="1:22" ht="14.6" x14ac:dyDescent="0.4">
      <c r="A3675" t="s">
        <v>14339</v>
      </c>
      <c r="B3675" t="s">
        <v>14340</v>
      </c>
      <c r="C3675" t="s">
        <v>288</v>
      </c>
      <c r="D3675" t="s">
        <v>391</v>
      </c>
      <c r="E3675" t="s">
        <v>391</v>
      </c>
      <c r="F3675" t="s">
        <v>14341</v>
      </c>
      <c r="G3675" t="s">
        <v>5802</v>
      </c>
      <c r="H3675" t="s">
        <v>178</v>
      </c>
      <c r="I3675" t="s">
        <v>4467</v>
      </c>
      <c r="J3675" t="s">
        <v>6150</v>
      </c>
      <c r="K3675" t="s">
        <v>1689</v>
      </c>
      <c r="L3675" t="s">
        <v>92</v>
      </c>
      <c r="M3675" t="s">
        <v>134</v>
      </c>
      <c r="N3675" t="s">
        <v>486</v>
      </c>
      <c r="O3675" t="s">
        <v>94</v>
      </c>
      <c r="P3675">
        <v>158748284</v>
      </c>
      <c r="Q3675">
        <v>4870799.5599999996</v>
      </c>
      <c r="R3675" t="s">
        <v>109</v>
      </c>
      <c r="S3675">
        <v>0.32769999999999999</v>
      </c>
      <c r="T3675" s="29">
        <v>1271878.26</v>
      </c>
      <c r="U3675" s="29">
        <v>92431.75</v>
      </c>
      <c r="V3675" s="29">
        <v>3506489.55</v>
      </c>
    </row>
    <row r="3676" spans="1:22" ht="14.6" x14ac:dyDescent="0.4">
      <c r="A3676" t="s">
        <v>14342</v>
      </c>
      <c r="B3676" t="s">
        <v>14343</v>
      </c>
      <c r="C3676" t="s">
        <v>98</v>
      </c>
      <c r="D3676" t="s">
        <v>195</v>
      </c>
      <c r="E3676" t="s">
        <v>195</v>
      </c>
      <c r="F3676" t="s">
        <v>14344</v>
      </c>
      <c r="G3676" t="s">
        <v>4267</v>
      </c>
      <c r="H3676" t="s">
        <v>5214</v>
      </c>
      <c r="I3676" t="s">
        <v>3879</v>
      </c>
      <c r="J3676" t="s">
        <v>683</v>
      </c>
      <c r="K3676" t="s">
        <v>3154</v>
      </c>
      <c r="L3676" t="s">
        <v>91</v>
      </c>
      <c r="M3676" t="s">
        <v>107</v>
      </c>
      <c r="N3676" t="s">
        <v>108</v>
      </c>
      <c r="O3676" t="s">
        <v>94</v>
      </c>
      <c r="P3676">
        <v>182622341</v>
      </c>
      <c r="Q3676">
        <v>36964805.600000001</v>
      </c>
      <c r="R3676" t="s">
        <v>109</v>
      </c>
      <c r="S3676">
        <v>0.48649999999999999</v>
      </c>
      <c r="T3676" s="29">
        <v>17610523</v>
      </c>
      <c r="U3676" s="29">
        <v>2746004.44</v>
      </c>
      <c r="V3676" s="29">
        <v>16608278.16</v>
      </c>
    </row>
    <row r="3677" spans="1:22" ht="14.6" x14ac:dyDescent="0.4">
      <c r="A3677" t="s">
        <v>14345</v>
      </c>
      <c r="B3677" t="s">
        <v>14346</v>
      </c>
      <c r="C3677" t="s">
        <v>112</v>
      </c>
      <c r="D3677" t="s">
        <v>113</v>
      </c>
      <c r="E3677" t="s">
        <v>113</v>
      </c>
      <c r="F3677" t="s">
        <v>14347</v>
      </c>
      <c r="G3677" t="s">
        <v>322</v>
      </c>
      <c r="H3677" t="s">
        <v>6392</v>
      </c>
      <c r="I3677" t="s">
        <v>6835</v>
      </c>
      <c r="J3677" t="s">
        <v>1951</v>
      </c>
      <c r="K3677" t="s">
        <v>1542</v>
      </c>
      <c r="L3677" t="s">
        <v>222</v>
      </c>
      <c r="M3677" t="s">
        <v>266</v>
      </c>
      <c r="N3677" t="s">
        <v>93</v>
      </c>
      <c r="O3677" t="s">
        <v>94</v>
      </c>
      <c r="P3677">
        <v>14641782</v>
      </c>
      <c r="Q3677">
        <v>2382511.31</v>
      </c>
      <c r="R3677" t="s">
        <v>95</v>
      </c>
      <c r="S3677">
        <v>0.33329999999999999</v>
      </c>
      <c r="T3677" s="29">
        <v>531443.97</v>
      </c>
      <c r="U3677" s="29">
        <v>115221.08</v>
      </c>
      <c r="V3677" s="29">
        <v>1735846.26</v>
      </c>
    </row>
    <row r="3678" spans="1:22" ht="14.6" x14ac:dyDescent="0.4">
      <c r="A3678" t="s">
        <v>14348</v>
      </c>
      <c r="B3678" t="s">
        <v>14349</v>
      </c>
      <c r="C3678" t="s">
        <v>137</v>
      </c>
      <c r="D3678" t="s">
        <v>126</v>
      </c>
      <c r="E3678" t="s">
        <v>126</v>
      </c>
      <c r="F3678" t="s">
        <v>14350</v>
      </c>
      <c r="G3678" t="s">
        <v>1834</v>
      </c>
      <c r="H3678" t="s">
        <v>1835</v>
      </c>
      <c r="I3678" t="s">
        <v>6004</v>
      </c>
      <c r="J3678" t="s">
        <v>10331</v>
      </c>
      <c r="K3678" t="s">
        <v>7079</v>
      </c>
      <c r="L3678" t="s">
        <v>144</v>
      </c>
      <c r="M3678" t="s">
        <v>134</v>
      </c>
      <c r="N3678" t="s">
        <v>108</v>
      </c>
      <c r="O3678" t="s">
        <v>94</v>
      </c>
      <c r="P3678">
        <v>15790191</v>
      </c>
      <c r="Q3678">
        <v>1285970.1100000001</v>
      </c>
      <c r="R3678" t="s">
        <v>95</v>
      </c>
      <c r="S3678">
        <v>0.24840000000000001</v>
      </c>
      <c r="T3678" s="29">
        <v>317138.73</v>
      </c>
      <c r="U3678" s="29">
        <v>114643.34</v>
      </c>
      <c r="V3678" s="29">
        <v>854188.04</v>
      </c>
    </row>
    <row r="3679" spans="1:22" ht="14.6" x14ac:dyDescent="0.4">
      <c r="A3679" t="s">
        <v>14351</v>
      </c>
      <c r="B3679" t="s">
        <v>14352</v>
      </c>
      <c r="C3679" t="s">
        <v>98</v>
      </c>
      <c r="D3679" t="s">
        <v>99</v>
      </c>
      <c r="E3679" t="s">
        <v>99</v>
      </c>
      <c r="F3679" t="s">
        <v>14353</v>
      </c>
      <c r="G3679" t="s">
        <v>2545</v>
      </c>
      <c r="H3679" t="s">
        <v>2546</v>
      </c>
      <c r="I3679" t="s">
        <v>2495</v>
      </c>
      <c r="J3679" t="s">
        <v>4864</v>
      </c>
      <c r="K3679" t="s">
        <v>1694</v>
      </c>
      <c r="L3679" t="s">
        <v>91</v>
      </c>
      <c r="M3679" t="s">
        <v>107</v>
      </c>
      <c r="N3679" t="s">
        <v>108</v>
      </c>
      <c r="O3679" t="s">
        <v>94</v>
      </c>
      <c r="P3679">
        <v>32662062</v>
      </c>
      <c r="Q3679">
        <v>8398591.1600000001</v>
      </c>
      <c r="R3679" t="s">
        <v>95</v>
      </c>
      <c r="S3679">
        <v>0.51729999999999998</v>
      </c>
      <c r="T3679" s="29">
        <v>2888901.4</v>
      </c>
      <c r="U3679" s="29">
        <v>618140.87</v>
      </c>
      <c r="V3679" s="29">
        <v>4891548.8899999997</v>
      </c>
    </row>
    <row r="3680" spans="1:22" ht="14.6" x14ac:dyDescent="0.4">
      <c r="A3680" t="s">
        <v>14354</v>
      </c>
      <c r="B3680" t="s">
        <v>14355</v>
      </c>
      <c r="C3680" t="s">
        <v>155</v>
      </c>
      <c r="D3680" t="s">
        <v>251</v>
      </c>
      <c r="E3680" t="s">
        <v>251</v>
      </c>
      <c r="F3680" t="s">
        <v>1652</v>
      </c>
      <c r="G3680" t="s">
        <v>5469</v>
      </c>
      <c r="H3680" t="s">
        <v>2344</v>
      </c>
      <c r="I3680" t="s">
        <v>512</v>
      </c>
      <c r="J3680" t="s">
        <v>9346</v>
      </c>
      <c r="K3680" t="s">
        <v>3998</v>
      </c>
      <c r="L3680" t="s">
        <v>413</v>
      </c>
      <c r="M3680" t="s">
        <v>134</v>
      </c>
      <c r="N3680" t="s">
        <v>486</v>
      </c>
      <c r="O3680" t="s">
        <v>94</v>
      </c>
      <c r="P3680">
        <v>206529494</v>
      </c>
      <c r="Q3680">
        <v>138030434.78</v>
      </c>
      <c r="R3680" t="s">
        <v>109</v>
      </c>
      <c r="S3680">
        <v>0.52310000000000001</v>
      </c>
      <c r="T3680" s="29">
        <v>70485898.299999997</v>
      </c>
      <c r="U3680" s="29">
        <v>6800168.54</v>
      </c>
      <c r="V3680" s="29">
        <v>60744367.939999998</v>
      </c>
    </row>
    <row r="3681" spans="1:22" ht="14.6" x14ac:dyDescent="0.4">
      <c r="A3681" t="s">
        <v>14356</v>
      </c>
      <c r="B3681" t="s">
        <v>14357</v>
      </c>
      <c r="C3681" t="s">
        <v>83</v>
      </c>
      <c r="D3681" t="s">
        <v>84</v>
      </c>
      <c r="E3681" t="s">
        <v>84</v>
      </c>
      <c r="F3681" t="s">
        <v>14358</v>
      </c>
      <c r="G3681" t="s">
        <v>2759</v>
      </c>
      <c r="H3681" t="s">
        <v>2760</v>
      </c>
      <c r="I3681" t="s">
        <v>3231</v>
      </c>
      <c r="J3681" t="s">
        <v>1930</v>
      </c>
      <c r="K3681" t="s">
        <v>3335</v>
      </c>
      <c r="L3681" t="s">
        <v>163</v>
      </c>
      <c r="M3681" t="s">
        <v>92</v>
      </c>
      <c r="N3681" t="s">
        <v>93</v>
      </c>
      <c r="O3681" t="s">
        <v>94</v>
      </c>
      <c r="P3681">
        <v>4061480</v>
      </c>
      <c r="Q3681">
        <v>187349.22</v>
      </c>
      <c r="R3681" t="s">
        <v>95</v>
      </c>
      <c r="S3681">
        <v>0.22309999999999999</v>
      </c>
      <c r="T3681" s="29">
        <v>35940.720000000001</v>
      </c>
      <c r="U3681" s="29">
        <v>12903.48</v>
      </c>
      <c r="V3681" s="29">
        <v>138505.01999999999</v>
      </c>
    </row>
    <row r="3682" spans="1:22" ht="14.6" x14ac:dyDescent="0.4">
      <c r="A3682" t="s">
        <v>14359</v>
      </c>
      <c r="B3682" t="s">
        <v>14360</v>
      </c>
      <c r="C3682" t="s">
        <v>205</v>
      </c>
      <c r="D3682" t="s">
        <v>206</v>
      </c>
      <c r="E3682" t="s">
        <v>206</v>
      </c>
      <c r="F3682" t="s">
        <v>14361</v>
      </c>
      <c r="G3682" t="s">
        <v>632</v>
      </c>
      <c r="H3682" t="s">
        <v>2211</v>
      </c>
      <c r="I3682" t="s">
        <v>2117</v>
      </c>
      <c r="J3682" t="s">
        <v>1886</v>
      </c>
      <c r="K3682" t="s">
        <v>4416</v>
      </c>
      <c r="L3682" t="s">
        <v>657</v>
      </c>
      <c r="M3682" t="s">
        <v>121</v>
      </c>
      <c r="N3682" t="s">
        <v>108</v>
      </c>
      <c r="O3682" t="s">
        <v>94</v>
      </c>
      <c r="P3682">
        <v>359578</v>
      </c>
      <c r="Q3682">
        <v>20404.509999999998</v>
      </c>
      <c r="R3682" t="s">
        <v>95</v>
      </c>
      <c r="S3682">
        <v>0.30930000000000002</v>
      </c>
      <c r="T3682" s="29">
        <v>5414.16</v>
      </c>
      <c r="U3682" s="29">
        <v>931.73</v>
      </c>
      <c r="V3682" s="29">
        <v>14058.62</v>
      </c>
    </row>
    <row r="3683" spans="1:22" ht="14.6" x14ac:dyDescent="0.4">
      <c r="A3683" t="s">
        <v>14362</v>
      </c>
      <c r="B3683" t="s">
        <v>14363</v>
      </c>
      <c r="C3683" t="s">
        <v>184</v>
      </c>
      <c r="D3683" t="s">
        <v>382</v>
      </c>
      <c r="E3683" t="s">
        <v>382</v>
      </c>
      <c r="F3683" t="s">
        <v>14364</v>
      </c>
      <c r="G3683" t="s">
        <v>5021</v>
      </c>
      <c r="H3683" t="s">
        <v>3369</v>
      </c>
      <c r="I3683" t="s">
        <v>2423</v>
      </c>
      <c r="J3683" t="s">
        <v>3545</v>
      </c>
      <c r="K3683" t="s">
        <v>5769</v>
      </c>
      <c r="L3683" t="s">
        <v>222</v>
      </c>
      <c r="M3683" t="s">
        <v>223</v>
      </c>
      <c r="N3683" t="s">
        <v>108</v>
      </c>
      <c r="O3683" t="s">
        <v>94</v>
      </c>
      <c r="P3683">
        <v>6445250</v>
      </c>
      <c r="Q3683">
        <v>1959842.06</v>
      </c>
      <c r="R3683" t="s">
        <v>95</v>
      </c>
      <c r="S3683">
        <v>0.32429999999999998</v>
      </c>
      <c r="T3683" s="29">
        <v>409148.78</v>
      </c>
      <c r="U3683" s="29">
        <v>120391.39</v>
      </c>
      <c r="V3683" s="29">
        <v>1430301.89</v>
      </c>
    </row>
    <row r="3684" spans="1:22" ht="14.6" x14ac:dyDescent="0.4">
      <c r="A3684" t="s">
        <v>14365</v>
      </c>
      <c r="B3684" t="s">
        <v>14366</v>
      </c>
      <c r="C3684" t="s">
        <v>184</v>
      </c>
      <c r="D3684" t="s">
        <v>382</v>
      </c>
      <c r="E3684" t="s">
        <v>382</v>
      </c>
      <c r="F3684" t="s">
        <v>14367</v>
      </c>
      <c r="G3684" t="s">
        <v>4682</v>
      </c>
      <c r="H3684" t="s">
        <v>4360</v>
      </c>
      <c r="I3684" t="s">
        <v>6571</v>
      </c>
      <c r="J3684" t="s">
        <v>5150</v>
      </c>
      <c r="K3684" t="s">
        <v>6853</v>
      </c>
      <c r="L3684" t="s">
        <v>641</v>
      </c>
      <c r="M3684" t="s">
        <v>121</v>
      </c>
      <c r="N3684" t="s">
        <v>108</v>
      </c>
      <c r="O3684" t="s">
        <v>94</v>
      </c>
      <c r="P3684">
        <v>5607088</v>
      </c>
      <c r="Q3684">
        <v>1134825.6100000001</v>
      </c>
      <c r="R3684" t="s">
        <v>95</v>
      </c>
      <c r="S3684">
        <v>0.31619999999999998</v>
      </c>
      <c r="T3684" s="29">
        <v>250537.98</v>
      </c>
      <c r="U3684" s="29">
        <v>73590.740000000005</v>
      </c>
      <c r="V3684" s="29">
        <v>810696.89</v>
      </c>
    </row>
    <row r="3685" spans="1:22" ht="14.6" x14ac:dyDescent="0.4">
      <c r="A3685" t="s">
        <v>14368</v>
      </c>
      <c r="B3685" t="s">
        <v>14369</v>
      </c>
      <c r="C3685" t="s">
        <v>155</v>
      </c>
      <c r="D3685" t="s">
        <v>278</v>
      </c>
      <c r="E3685" t="s">
        <v>278</v>
      </c>
      <c r="F3685" t="s">
        <v>14370</v>
      </c>
      <c r="G3685" t="s">
        <v>3510</v>
      </c>
      <c r="H3685" t="s">
        <v>2497</v>
      </c>
      <c r="I3685" t="s">
        <v>3710</v>
      </c>
      <c r="J3685" t="s">
        <v>4903</v>
      </c>
      <c r="K3685" t="s">
        <v>4864</v>
      </c>
      <c r="L3685" t="s">
        <v>413</v>
      </c>
      <c r="M3685" t="s">
        <v>578</v>
      </c>
      <c r="N3685" t="s">
        <v>108</v>
      </c>
      <c r="O3685" t="s">
        <v>94</v>
      </c>
      <c r="P3685">
        <v>389709462</v>
      </c>
      <c r="Q3685">
        <v>48350822.310000002</v>
      </c>
      <c r="R3685" t="s">
        <v>122</v>
      </c>
      <c r="S3685">
        <v>0.27129999999999999</v>
      </c>
      <c r="T3685" s="29">
        <v>9583437.4000000004</v>
      </c>
      <c r="U3685" s="29">
        <v>664960.85</v>
      </c>
      <c r="V3685" s="29">
        <v>38102424.060000002</v>
      </c>
    </row>
    <row r="3686" spans="1:22" ht="14.6" x14ac:dyDescent="0.4">
      <c r="A3686" t="s">
        <v>14371</v>
      </c>
      <c r="B3686" t="s">
        <v>14372</v>
      </c>
      <c r="C3686" t="s">
        <v>1</v>
      </c>
      <c r="D3686" t="s">
        <v>84</v>
      </c>
      <c r="E3686" t="s">
        <v>84</v>
      </c>
      <c r="F3686" t="s">
        <v>14373</v>
      </c>
      <c r="G3686" t="s">
        <v>5793</v>
      </c>
      <c r="H3686" t="s">
        <v>5202</v>
      </c>
      <c r="I3686" t="s">
        <v>3574</v>
      </c>
      <c r="J3686" t="s">
        <v>1517</v>
      </c>
      <c r="K3686" t="s">
        <v>9057</v>
      </c>
      <c r="L3686" t="s">
        <v>275</v>
      </c>
      <c r="M3686" t="s">
        <v>202</v>
      </c>
      <c r="N3686" t="s">
        <v>108</v>
      </c>
      <c r="O3686" t="s">
        <v>94</v>
      </c>
      <c r="P3686">
        <v>5455886</v>
      </c>
      <c r="Q3686">
        <v>768864.03</v>
      </c>
      <c r="R3686" t="s">
        <v>95</v>
      </c>
      <c r="S3686">
        <v>0.22889999999999999</v>
      </c>
      <c r="T3686" s="29">
        <v>116035.8</v>
      </c>
      <c r="U3686" s="29">
        <v>55005.45</v>
      </c>
      <c r="V3686" s="29">
        <v>597822.78</v>
      </c>
    </row>
    <row r="3687" spans="1:22" ht="14.6" x14ac:dyDescent="0.4">
      <c r="A3687" t="s">
        <v>14374</v>
      </c>
      <c r="B3687" t="s">
        <v>14375</v>
      </c>
      <c r="C3687" t="s">
        <v>125</v>
      </c>
      <c r="D3687" t="s">
        <v>308</v>
      </c>
      <c r="E3687" t="s">
        <v>308</v>
      </c>
      <c r="F3687" t="s">
        <v>14376</v>
      </c>
      <c r="G3687" t="s">
        <v>2104</v>
      </c>
      <c r="H3687" t="s">
        <v>3263</v>
      </c>
      <c r="I3687" t="s">
        <v>4962</v>
      </c>
      <c r="J3687" t="s">
        <v>527</v>
      </c>
      <c r="K3687" t="s">
        <v>8393</v>
      </c>
      <c r="L3687" t="s">
        <v>1436</v>
      </c>
      <c r="M3687" t="s">
        <v>134</v>
      </c>
      <c r="N3687" t="s">
        <v>108</v>
      </c>
      <c r="O3687" t="s">
        <v>94</v>
      </c>
      <c r="P3687">
        <v>511547365</v>
      </c>
      <c r="Q3687">
        <v>333742116.98000002</v>
      </c>
      <c r="R3687" t="s">
        <v>95</v>
      </c>
      <c r="S3687">
        <v>0.55759999999999998</v>
      </c>
      <c r="T3687" s="29">
        <v>185234016.66999999</v>
      </c>
      <c r="U3687" s="29">
        <v>21472509.449999999</v>
      </c>
      <c r="V3687" s="29">
        <v>127035590.86</v>
      </c>
    </row>
    <row r="3688" spans="1:22" ht="14.6" x14ac:dyDescent="0.4">
      <c r="A3688" t="s">
        <v>14377</v>
      </c>
      <c r="B3688" t="s">
        <v>14378</v>
      </c>
      <c r="C3688" t="s">
        <v>98</v>
      </c>
      <c r="D3688" t="s">
        <v>99</v>
      </c>
      <c r="E3688" t="s">
        <v>99</v>
      </c>
      <c r="F3688" t="s">
        <v>14379</v>
      </c>
      <c r="G3688" t="s">
        <v>5232</v>
      </c>
      <c r="H3688" t="s">
        <v>3624</v>
      </c>
      <c r="I3688" t="s">
        <v>7696</v>
      </c>
      <c r="J3688" t="s">
        <v>1192</v>
      </c>
      <c r="K3688" t="s">
        <v>2559</v>
      </c>
      <c r="L3688" t="s">
        <v>106</v>
      </c>
      <c r="M3688" t="s">
        <v>202</v>
      </c>
      <c r="N3688" t="s">
        <v>93</v>
      </c>
      <c r="O3688" t="s">
        <v>94</v>
      </c>
      <c r="P3688">
        <v>197224179</v>
      </c>
      <c r="Q3688">
        <v>31051003.039999999</v>
      </c>
      <c r="R3688" t="s">
        <v>109</v>
      </c>
      <c r="S3688">
        <v>0.44929999999999998</v>
      </c>
      <c r="T3688" s="29">
        <v>11690583.970000001</v>
      </c>
      <c r="U3688" s="29">
        <v>2879751.06</v>
      </c>
      <c r="V3688" s="29">
        <v>16480668.01</v>
      </c>
    </row>
    <row r="3689" spans="1:22" ht="14.6" x14ac:dyDescent="0.4">
      <c r="A3689" t="s">
        <v>14380</v>
      </c>
      <c r="B3689" t="s">
        <v>14381</v>
      </c>
      <c r="C3689" t="s">
        <v>83</v>
      </c>
      <c r="D3689" t="s">
        <v>84</v>
      </c>
      <c r="E3689" t="s">
        <v>84</v>
      </c>
      <c r="F3689" t="s">
        <v>14382</v>
      </c>
      <c r="G3689" t="s">
        <v>2714</v>
      </c>
      <c r="H3689" t="s">
        <v>3052</v>
      </c>
      <c r="I3689" t="s">
        <v>476</v>
      </c>
      <c r="J3689" t="s">
        <v>7899</v>
      </c>
      <c r="K3689" t="s">
        <v>2940</v>
      </c>
      <c r="L3689" t="s">
        <v>91</v>
      </c>
      <c r="M3689" t="s">
        <v>181</v>
      </c>
      <c r="N3689" t="s">
        <v>93</v>
      </c>
      <c r="O3689" t="s">
        <v>94</v>
      </c>
      <c r="P3689">
        <v>4812694</v>
      </c>
      <c r="Q3689">
        <v>1127546.02</v>
      </c>
      <c r="R3689" t="s">
        <v>95</v>
      </c>
      <c r="S3689">
        <v>0.16189999999999999</v>
      </c>
      <c r="T3689" s="29">
        <v>121080.84</v>
      </c>
      <c r="U3689" s="29">
        <v>25189.47</v>
      </c>
      <c r="V3689" s="29">
        <v>981275.71</v>
      </c>
    </row>
    <row r="3690" spans="1:22" ht="14.6" x14ac:dyDescent="0.4">
      <c r="A3690" t="s">
        <v>14383</v>
      </c>
      <c r="B3690" t="s">
        <v>14384</v>
      </c>
      <c r="C3690" t="s">
        <v>155</v>
      </c>
      <c r="D3690" t="s">
        <v>156</v>
      </c>
      <c r="E3690" t="s">
        <v>156</v>
      </c>
      <c r="F3690" t="s">
        <v>14385</v>
      </c>
      <c r="G3690" t="s">
        <v>210</v>
      </c>
      <c r="H3690" t="s">
        <v>2596</v>
      </c>
      <c r="I3690" t="s">
        <v>1442</v>
      </c>
      <c r="J3690" t="s">
        <v>1923</v>
      </c>
      <c r="K3690" t="s">
        <v>467</v>
      </c>
      <c r="L3690" t="s">
        <v>240</v>
      </c>
      <c r="M3690" t="s">
        <v>134</v>
      </c>
      <c r="N3690" t="s">
        <v>93</v>
      </c>
      <c r="O3690" t="s">
        <v>94</v>
      </c>
      <c r="P3690">
        <v>92704761</v>
      </c>
      <c r="Q3690">
        <v>17234681.75</v>
      </c>
      <c r="R3690" t="s">
        <v>285</v>
      </c>
      <c r="S3690">
        <v>0.61270000000000002</v>
      </c>
      <c r="T3690" s="29">
        <v>9210914.3699999992</v>
      </c>
      <c r="U3690" s="29">
        <v>1250438.4099999999</v>
      </c>
      <c r="V3690" s="29">
        <v>6773328.9699999997</v>
      </c>
    </row>
    <row r="3691" spans="1:22" ht="14.6" x14ac:dyDescent="0.4">
      <c r="A3691" t="s">
        <v>14386</v>
      </c>
      <c r="B3691" t="s">
        <v>14387</v>
      </c>
      <c r="C3691" t="s">
        <v>155</v>
      </c>
      <c r="D3691" t="s">
        <v>156</v>
      </c>
      <c r="E3691" t="s">
        <v>156</v>
      </c>
      <c r="F3691" t="s">
        <v>3131</v>
      </c>
      <c r="G3691" t="s">
        <v>2211</v>
      </c>
      <c r="H3691" t="s">
        <v>2293</v>
      </c>
      <c r="I3691" t="s">
        <v>2793</v>
      </c>
      <c r="J3691" t="s">
        <v>5893</v>
      </c>
      <c r="K3691" t="s">
        <v>158</v>
      </c>
      <c r="L3691" t="s">
        <v>144</v>
      </c>
      <c r="M3691" t="s">
        <v>578</v>
      </c>
      <c r="N3691" t="s">
        <v>108</v>
      </c>
      <c r="O3691" t="s">
        <v>94</v>
      </c>
      <c r="P3691">
        <v>334946585</v>
      </c>
      <c r="Q3691">
        <v>99050818.969999999</v>
      </c>
      <c r="R3691" t="s">
        <v>109</v>
      </c>
      <c r="S3691">
        <v>0.63200000000000001</v>
      </c>
      <c r="T3691" s="29">
        <v>51017136.009999998</v>
      </c>
      <c r="U3691" s="29">
        <v>7462155.8799999999</v>
      </c>
      <c r="V3691" s="29">
        <v>40571527.079999998</v>
      </c>
    </row>
    <row r="3692" spans="1:22" ht="14.6" x14ac:dyDescent="0.4">
      <c r="A3692" t="s">
        <v>14388</v>
      </c>
      <c r="B3692" t="s">
        <v>14389</v>
      </c>
      <c r="C3692" t="s">
        <v>83</v>
      </c>
      <c r="D3692" t="s">
        <v>166</v>
      </c>
      <c r="E3692" t="s">
        <v>166</v>
      </c>
      <c r="F3692" t="s">
        <v>14390</v>
      </c>
      <c r="G3692" t="s">
        <v>6004</v>
      </c>
      <c r="H3692" t="s">
        <v>536</v>
      </c>
      <c r="I3692" t="s">
        <v>5969</v>
      </c>
      <c r="J3692" t="s">
        <v>1294</v>
      </c>
      <c r="K3692" t="s">
        <v>1170</v>
      </c>
      <c r="L3692" t="s">
        <v>163</v>
      </c>
      <c r="M3692" t="s">
        <v>92</v>
      </c>
      <c r="N3692" t="s">
        <v>93</v>
      </c>
      <c r="O3692" t="s">
        <v>94</v>
      </c>
      <c r="P3692">
        <v>3703495</v>
      </c>
      <c r="Q3692">
        <v>464213.44</v>
      </c>
      <c r="R3692" t="s">
        <v>95</v>
      </c>
      <c r="S3692">
        <v>0.26290000000000002</v>
      </c>
      <c r="T3692" s="29">
        <v>93492.59</v>
      </c>
      <c r="U3692" s="29">
        <v>43184.67</v>
      </c>
      <c r="V3692" s="29">
        <v>327536.18</v>
      </c>
    </row>
    <row r="3693" spans="1:22" ht="14.6" x14ac:dyDescent="0.4">
      <c r="A3693" t="s">
        <v>14391</v>
      </c>
      <c r="B3693" t="s">
        <v>14392</v>
      </c>
      <c r="C3693" t="s">
        <v>98</v>
      </c>
      <c r="D3693" t="s">
        <v>195</v>
      </c>
      <c r="E3693" t="s">
        <v>195</v>
      </c>
      <c r="F3693" t="s">
        <v>14393</v>
      </c>
      <c r="G3693" t="s">
        <v>2687</v>
      </c>
      <c r="H3693" t="s">
        <v>560</v>
      </c>
      <c r="I3693" t="s">
        <v>5697</v>
      </c>
      <c r="J3693" t="s">
        <v>1281</v>
      </c>
      <c r="K3693" t="s">
        <v>1051</v>
      </c>
      <c r="L3693" t="s">
        <v>832</v>
      </c>
      <c r="M3693" t="s">
        <v>202</v>
      </c>
      <c r="N3693" t="s">
        <v>93</v>
      </c>
      <c r="O3693" t="s">
        <v>94</v>
      </c>
      <c r="P3693">
        <v>32834592</v>
      </c>
      <c r="Q3693">
        <v>9651858.4900000002</v>
      </c>
      <c r="R3693" t="s">
        <v>95</v>
      </c>
      <c r="S3693">
        <v>0.67379999999999995</v>
      </c>
      <c r="T3693" s="29">
        <v>5372128.5700000003</v>
      </c>
      <c r="U3693" s="29">
        <v>957761.55</v>
      </c>
      <c r="V3693" s="29">
        <v>3321968.37</v>
      </c>
    </row>
    <row r="3694" spans="1:22" ht="14.6" x14ac:dyDescent="0.4">
      <c r="A3694" t="s">
        <v>14394</v>
      </c>
      <c r="B3694" t="s">
        <v>14395</v>
      </c>
      <c r="C3694" t="s">
        <v>112</v>
      </c>
      <c r="D3694" t="s">
        <v>113</v>
      </c>
      <c r="E3694" t="s">
        <v>113</v>
      </c>
      <c r="F3694" t="s">
        <v>14396</v>
      </c>
      <c r="G3694" t="s">
        <v>4297</v>
      </c>
      <c r="H3694" t="s">
        <v>693</v>
      </c>
      <c r="I3694" t="s">
        <v>1994</v>
      </c>
      <c r="J3694" t="s">
        <v>6323</v>
      </c>
      <c r="K3694" t="s">
        <v>3213</v>
      </c>
      <c r="L3694" t="s">
        <v>370</v>
      </c>
      <c r="M3694" t="s">
        <v>223</v>
      </c>
      <c r="N3694" t="s">
        <v>108</v>
      </c>
      <c r="O3694" t="s">
        <v>94</v>
      </c>
      <c r="P3694">
        <v>6014355</v>
      </c>
      <c r="Q3694">
        <v>1349515.56</v>
      </c>
      <c r="R3694" t="s">
        <v>95</v>
      </c>
      <c r="S3694">
        <v>0.2122</v>
      </c>
      <c r="T3694" s="29">
        <v>195401.34</v>
      </c>
      <c r="U3694" s="29">
        <v>110985.39</v>
      </c>
      <c r="V3694" s="29">
        <v>1043128.83</v>
      </c>
    </row>
    <row r="3695" spans="1:22" ht="14.6" x14ac:dyDescent="0.4">
      <c r="A3695" t="s">
        <v>14397</v>
      </c>
      <c r="B3695" t="s">
        <v>14398</v>
      </c>
      <c r="C3695" t="s">
        <v>83</v>
      </c>
      <c r="D3695" t="s">
        <v>166</v>
      </c>
      <c r="E3695" t="s">
        <v>166</v>
      </c>
      <c r="F3695" t="s">
        <v>14399</v>
      </c>
      <c r="G3695" t="s">
        <v>379</v>
      </c>
      <c r="H3695" t="s">
        <v>10956</v>
      </c>
      <c r="I3695" t="s">
        <v>11244</v>
      </c>
      <c r="J3695" t="s">
        <v>176</v>
      </c>
      <c r="K3695" t="s">
        <v>4070</v>
      </c>
      <c r="L3695" t="s">
        <v>275</v>
      </c>
      <c r="M3695" t="s">
        <v>92</v>
      </c>
      <c r="N3695" t="s">
        <v>108</v>
      </c>
      <c r="O3695" t="s">
        <v>94</v>
      </c>
      <c r="P3695">
        <v>1672118</v>
      </c>
      <c r="Q3695">
        <v>230060.48</v>
      </c>
      <c r="R3695" t="s">
        <v>95</v>
      </c>
      <c r="S3695">
        <v>0.21329999999999999</v>
      </c>
      <c r="T3695" s="29">
        <v>35700.57</v>
      </c>
      <c r="U3695" s="29">
        <v>10989.89</v>
      </c>
      <c r="V3695" s="29">
        <v>183370.02</v>
      </c>
    </row>
    <row r="3696" spans="1:22" ht="14.6" x14ac:dyDescent="0.4">
      <c r="A3696" t="s">
        <v>14400</v>
      </c>
      <c r="B3696" t="s">
        <v>14401</v>
      </c>
      <c r="C3696" t="s">
        <v>1</v>
      </c>
      <c r="D3696" t="s">
        <v>84</v>
      </c>
      <c r="E3696" t="s">
        <v>84</v>
      </c>
      <c r="F3696" t="s">
        <v>14402</v>
      </c>
      <c r="G3696" t="s">
        <v>1317</v>
      </c>
      <c r="H3696" t="s">
        <v>6416</v>
      </c>
      <c r="I3696" t="s">
        <v>5021</v>
      </c>
      <c r="J3696" t="s">
        <v>3104</v>
      </c>
      <c r="K3696" t="s">
        <v>999</v>
      </c>
      <c r="L3696" t="s">
        <v>275</v>
      </c>
      <c r="M3696" t="s">
        <v>181</v>
      </c>
      <c r="N3696" t="s">
        <v>93</v>
      </c>
      <c r="O3696" t="s">
        <v>94</v>
      </c>
      <c r="P3696">
        <v>5915420</v>
      </c>
      <c r="Q3696">
        <v>2607615.71</v>
      </c>
      <c r="R3696" t="s">
        <v>95</v>
      </c>
      <c r="S3696">
        <v>0.27329999999999999</v>
      </c>
      <c r="T3696" s="29">
        <v>470078.14</v>
      </c>
      <c r="U3696" s="29">
        <v>259345.03</v>
      </c>
      <c r="V3696" s="29">
        <v>1878192.54</v>
      </c>
    </row>
    <row r="3697" spans="1:22" ht="14.6" x14ac:dyDescent="0.4">
      <c r="A3697" t="s">
        <v>14403</v>
      </c>
      <c r="B3697" t="s">
        <v>14404</v>
      </c>
      <c r="C3697" t="s">
        <v>98</v>
      </c>
      <c r="D3697" t="s">
        <v>1084</v>
      </c>
      <c r="E3697" t="s">
        <v>1084</v>
      </c>
      <c r="F3697" t="s">
        <v>14405</v>
      </c>
      <c r="G3697" t="s">
        <v>3479</v>
      </c>
      <c r="H3697" t="s">
        <v>876</v>
      </c>
      <c r="I3697" t="s">
        <v>3772</v>
      </c>
      <c r="J3697" t="s">
        <v>1126</v>
      </c>
      <c r="K3697" t="s">
        <v>1818</v>
      </c>
      <c r="L3697" t="s">
        <v>832</v>
      </c>
      <c r="M3697" t="s">
        <v>107</v>
      </c>
      <c r="N3697" t="s">
        <v>108</v>
      </c>
      <c r="O3697" t="s">
        <v>94</v>
      </c>
      <c r="P3697">
        <v>95467961</v>
      </c>
      <c r="Q3697">
        <v>30460642.390000001</v>
      </c>
      <c r="R3697" t="s">
        <v>109</v>
      </c>
      <c r="S3697">
        <v>0.6018</v>
      </c>
      <c r="T3697" s="29">
        <v>12800684.949999999</v>
      </c>
      <c r="U3697" s="29">
        <v>865934.19</v>
      </c>
      <c r="V3697" s="29">
        <v>16794023.25</v>
      </c>
    </row>
    <row r="3698" spans="1:22" ht="14.6" x14ac:dyDescent="0.4">
      <c r="A3698" t="s">
        <v>14406</v>
      </c>
      <c r="B3698" t="s">
        <v>14407</v>
      </c>
      <c r="C3698" t="s">
        <v>288</v>
      </c>
      <c r="D3698" t="s">
        <v>391</v>
      </c>
      <c r="E3698" t="s">
        <v>391</v>
      </c>
      <c r="F3698" t="s">
        <v>14408</v>
      </c>
      <c r="G3698" t="s">
        <v>1632</v>
      </c>
      <c r="H3698" t="s">
        <v>4761</v>
      </c>
      <c r="I3698" t="s">
        <v>5271</v>
      </c>
      <c r="J3698" t="s">
        <v>5732</v>
      </c>
      <c r="K3698" t="s">
        <v>4291</v>
      </c>
      <c r="L3698" t="s">
        <v>296</v>
      </c>
      <c r="M3698" t="s">
        <v>297</v>
      </c>
      <c r="N3698" t="s">
        <v>486</v>
      </c>
      <c r="O3698" t="s">
        <v>94</v>
      </c>
      <c r="P3698">
        <v>156671219</v>
      </c>
      <c r="Q3698">
        <v>8098313.29</v>
      </c>
      <c r="R3698" t="s">
        <v>95</v>
      </c>
      <c r="S3698">
        <v>0.4229</v>
      </c>
      <c r="T3698" s="29">
        <v>3183174.05</v>
      </c>
      <c r="U3698" s="29">
        <v>564143.22</v>
      </c>
      <c r="V3698" s="29">
        <v>4350996.0199999996</v>
      </c>
    </row>
    <row r="3699" spans="1:22" ht="14.6" x14ac:dyDescent="0.4">
      <c r="A3699" t="s">
        <v>14409</v>
      </c>
      <c r="B3699" t="s">
        <v>14410</v>
      </c>
      <c r="C3699" t="s">
        <v>83</v>
      </c>
      <c r="D3699" t="s">
        <v>166</v>
      </c>
      <c r="E3699" t="s">
        <v>166</v>
      </c>
      <c r="F3699" t="s">
        <v>14411</v>
      </c>
      <c r="G3699" t="s">
        <v>3370</v>
      </c>
      <c r="H3699" t="s">
        <v>10814</v>
      </c>
      <c r="I3699" t="s">
        <v>4739</v>
      </c>
      <c r="J3699" t="s">
        <v>2428</v>
      </c>
      <c r="K3699" t="s">
        <v>6768</v>
      </c>
      <c r="L3699" t="s">
        <v>91</v>
      </c>
      <c r="M3699" t="s">
        <v>92</v>
      </c>
      <c r="N3699" t="s">
        <v>108</v>
      </c>
      <c r="O3699" t="s">
        <v>94</v>
      </c>
      <c r="P3699">
        <v>1205528</v>
      </c>
      <c r="Q3699">
        <v>91072.98</v>
      </c>
      <c r="R3699" t="s">
        <v>95</v>
      </c>
      <c r="S3699">
        <v>0.22489999999999999</v>
      </c>
      <c r="T3699" s="29">
        <v>17667.23</v>
      </c>
      <c r="U3699" s="29">
        <v>2899.1</v>
      </c>
      <c r="V3699" s="29">
        <v>70506.649999999994</v>
      </c>
    </row>
    <row r="3700" spans="1:22" ht="14.6" x14ac:dyDescent="0.4">
      <c r="A3700" t="s">
        <v>14412</v>
      </c>
      <c r="B3700" t="s">
        <v>14413</v>
      </c>
      <c r="C3700" t="s">
        <v>184</v>
      </c>
      <c r="D3700" t="s">
        <v>382</v>
      </c>
      <c r="E3700" t="s">
        <v>382</v>
      </c>
      <c r="F3700" t="s">
        <v>14414</v>
      </c>
      <c r="G3700" t="s">
        <v>2063</v>
      </c>
      <c r="H3700" t="s">
        <v>2864</v>
      </c>
      <c r="I3700" t="s">
        <v>2217</v>
      </c>
      <c r="J3700" t="s">
        <v>6190</v>
      </c>
      <c r="K3700" t="s">
        <v>4522</v>
      </c>
      <c r="L3700" t="s">
        <v>192</v>
      </c>
      <c r="M3700" t="s">
        <v>266</v>
      </c>
      <c r="N3700" t="s">
        <v>108</v>
      </c>
      <c r="O3700" t="s">
        <v>94</v>
      </c>
      <c r="P3700">
        <v>6284596</v>
      </c>
      <c r="Q3700">
        <v>518435.85</v>
      </c>
      <c r="R3700" t="s">
        <v>95</v>
      </c>
      <c r="S3700">
        <v>0.27589999999999998</v>
      </c>
      <c r="T3700" s="29">
        <v>118694.24</v>
      </c>
      <c r="U3700" s="29">
        <v>24979.78</v>
      </c>
      <c r="V3700" s="29">
        <v>374761.83</v>
      </c>
    </row>
    <row r="3701" spans="1:22" ht="14.6" x14ac:dyDescent="0.4">
      <c r="A3701" t="s">
        <v>14415</v>
      </c>
      <c r="B3701" t="s">
        <v>14416</v>
      </c>
      <c r="C3701" t="s">
        <v>112</v>
      </c>
      <c r="D3701" t="s">
        <v>113</v>
      </c>
      <c r="E3701" t="s">
        <v>113</v>
      </c>
      <c r="F3701" t="s">
        <v>14417</v>
      </c>
      <c r="G3701" t="s">
        <v>4792</v>
      </c>
      <c r="H3701" t="s">
        <v>3280</v>
      </c>
      <c r="I3701" t="s">
        <v>6221</v>
      </c>
      <c r="J3701" t="s">
        <v>2099</v>
      </c>
      <c r="K3701" t="s">
        <v>2669</v>
      </c>
      <c r="L3701" t="s">
        <v>120</v>
      </c>
      <c r="M3701" t="s">
        <v>223</v>
      </c>
      <c r="N3701" t="s">
        <v>108</v>
      </c>
      <c r="O3701" t="s">
        <v>94</v>
      </c>
      <c r="P3701">
        <v>25036782</v>
      </c>
      <c r="Q3701">
        <v>1617183.37</v>
      </c>
      <c r="R3701" t="s">
        <v>95</v>
      </c>
      <c r="S3701">
        <v>0.49209999999999998</v>
      </c>
      <c r="T3701" s="29">
        <v>571735.42000000004</v>
      </c>
      <c r="U3701" s="29">
        <v>119136.02</v>
      </c>
      <c r="V3701" s="29">
        <v>926311.93</v>
      </c>
    </row>
    <row r="3702" spans="1:22" ht="14.6" x14ac:dyDescent="0.4">
      <c r="A3702" t="s">
        <v>14418</v>
      </c>
      <c r="B3702" t="s">
        <v>14419</v>
      </c>
      <c r="C3702" t="s">
        <v>184</v>
      </c>
      <c r="D3702" t="s">
        <v>185</v>
      </c>
      <c r="E3702" t="s">
        <v>185</v>
      </c>
      <c r="F3702" t="s">
        <v>14420</v>
      </c>
      <c r="G3702" t="s">
        <v>1667</v>
      </c>
      <c r="H3702" t="s">
        <v>824</v>
      </c>
      <c r="I3702" t="s">
        <v>2470</v>
      </c>
      <c r="J3702" t="s">
        <v>2472</v>
      </c>
      <c r="K3702" t="s">
        <v>3857</v>
      </c>
      <c r="L3702" t="s">
        <v>222</v>
      </c>
      <c r="M3702" t="s">
        <v>266</v>
      </c>
      <c r="N3702" t="s">
        <v>108</v>
      </c>
      <c r="O3702" t="s">
        <v>94</v>
      </c>
      <c r="P3702">
        <v>4744848</v>
      </c>
      <c r="Q3702">
        <v>317827.31</v>
      </c>
      <c r="R3702" t="s">
        <v>95</v>
      </c>
      <c r="S3702">
        <v>0.27929999999999999</v>
      </c>
      <c r="T3702" s="29">
        <v>62233.88</v>
      </c>
      <c r="U3702" s="29">
        <v>3538.76</v>
      </c>
      <c r="V3702" s="29">
        <v>252054.67</v>
      </c>
    </row>
    <row r="3703" spans="1:22" ht="14.6" x14ac:dyDescent="0.4">
      <c r="A3703" t="s">
        <v>14421</v>
      </c>
      <c r="B3703" t="s">
        <v>14422</v>
      </c>
      <c r="C3703" t="s">
        <v>137</v>
      </c>
      <c r="D3703" t="s">
        <v>308</v>
      </c>
      <c r="E3703" t="s">
        <v>308</v>
      </c>
      <c r="F3703" t="s">
        <v>14423</v>
      </c>
      <c r="G3703" t="s">
        <v>2963</v>
      </c>
      <c r="H3703" t="s">
        <v>6150</v>
      </c>
      <c r="I3703" t="s">
        <v>2406</v>
      </c>
      <c r="J3703" t="s">
        <v>5747</v>
      </c>
      <c r="K3703" t="s">
        <v>10186</v>
      </c>
      <c r="L3703" t="s">
        <v>144</v>
      </c>
      <c r="M3703" t="s">
        <v>134</v>
      </c>
      <c r="N3703" t="s">
        <v>108</v>
      </c>
      <c r="O3703" t="s">
        <v>94</v>
      </c>
      <c r="P3703">
        <v>27334093</v>
      </c>
      <c r="Q3703">
        <v>3437393.08</v>
      </c>
      <c r="R3703" t="s">
        <v>95</v>
      </c>
      <c r="S3703">
        <v>0.31609999999999999</v>
      </c>
      <c r="T3703" s="29">
        <v>1085180.3999999999</v>
      </c>
      <c r="U3703" s="29">
        <v>42134.02</v>
      </c>
      <c r="V3703" s="29">
        <v>2310078.66</v>
      </c>
    </row>
    <row r="3704" spans="1:22" ht="14.6" x14ac:dyDescent="0.4">
      <c r="A3704" t="s">
        <v>14424</v>
      </c>
      <c r="B3704" t="s">
        <v>14425</v>
      </c>
      <c r="C3704" t="s">
        <v>125</v>
      </c>
      <c r="D3704" t="s">
        <v>308</v>
      </c>
      <c r="E3704" t="s">
        <v>308</v>
      </c>
      <c r="F3704" t="s">
        <v>14426</v>
      </c>
      <c r="G3704" t="s">
        <v>172</v>
      </c>
      <c r="H3704" t="s">
        <v>1169</v>
      </c>
      <c r="I3704" t="s">
        <v>9163</v>
      </c>
      <c r="J3704" t="s">
        <v>2663</v>
      </c>
      <c r="K3704" t="s">
        <v>5721</v>
      </c>
      <c r="L3704" t="s">
        <v>163</v>
      </c>
      <c r="M3704" t="s">
        <v>134</v>
      </c>
      <c r="N3704" t="s">
        <v>108</v>
      </c>
      <c r="O3704" t="s">
        <v>94</v>
      </c>
      <c r="P3704">
        <v>639312065</v>
      </c>
      <c r="Q3704">
        <v>254690603.56999999</v>
      </c>
      <c r="R3704" t="s">
        <v>285</v>
      </c>
      <c r="S3704">
        <v>0.5998</v>
      </c>
      <c r="T3704" s="29">
        <v>108225112.42</v>
      </c>
      <c r="U3704" s="29">
        <v>23677271.690000001</v>
      </c>
      <c r="V3704" s="29">
        <v>122788219.45999999</v>
      </c>
    </row>
    <row r="3705" spans="1:22" ht="14.6" x14ac:dyDescent="0.4">
      <c r="A3705" t="s">
        <v>14427</v>
      </c>
      <c r="B3705" t="s">
        <v>14428</v>
      </c>
      <c r="C3705" t="s">
        <v>83</v>
      </c>
      <c r="D3705" t="s">
        <v>84</v>
      </c>
      <c r="E3705" t="s">
        <v>84</v>
      </c>
      <c r="F3705" t="s">
        <v>14429</v>
      </c>
      <c r="G3705" t="s">
        <v>1051</v>
      </c>
      <c r="H3705" t="s">
        <v>1742</v>
      </c>
      <c r="I3705" t="s">
        <v>4731</v>
      </c>
      <c r="J3705" t="s">
        <v>281</v>
      </c>
      <c r="K3705" t="s">
        <v>13713</v>
      </c>
      <c r="L3705" t="s">
        <v>144</v>
      </c>
      <c r="M3705" t="s">
        <v>181</v>
      </c>
      <c r="N3705" t="s">
        <v>108</v>
      </c>
      <c r="O3705" t="s">
        <v>94</v>
      </c>
      <c r="P3705">
        <v>2565317</v>
      </c>
      <c r="Q3705">
        <v>226264.56</v>
      </c>
      <c r="R3705" t="s">
        <v>95</v>
      </c>
      <c r="S3705">
        <v>0.23100000000000001</v>
      </c>
      <c r="T3705" s="29">
        <v>37302.21</v>
      </c>
      <c r="U3705" s="29">
        <v>12002.33</v>
      </c>
      <c r="V3705" s="29">
        <v>176960.02</v>
      </c>
    </row>
    <row r="3706" spans="1:22" ht="14.6" x14ac:dyDescent="0.4">
      <c r="A3706" t="s">
        <v>14430</v>
      </c>
      <c r="B3706" t="s">
        <v>14431</v>
      </c>
      <c r="C3706" t="s">
        <v>137</v>
      </c>
      <c r="D3706" t="s">
        <v>126</v>
      </c>
      <c r="E3706" t="s">
        <v>126</v>
      </c>
      <c r="F3706" t="s">
        <v>14432</v>
      </c>
      <c r="G3706" t="s">
        <v>2407</v>
      </c>
      <c r="H3706" t="s">
        <v>14231</v>
      </c>
      <c r="I3706" t="s">
        <v>4431</v>
      </c>
      <c r="J3706" t="s">
        <v>1742</v>
      </c>
      <c r="K3706" t="s">
        <v>4534</v>
      </c>
      <c r="L3706" t="s">
        <v>765</v>
      </c>
      <c r="M3706" t="s">
        <v>134</v>
      </c>
      <c r="N3706" t="s">
        <v>108</v>
      </c>
      <c r="O3706" t="s">
        <v>94</v>
      </c>
      <c r="P3706">
        <v>53717440</v>
      </c>
      <c r="Q3706">
        <v>17493830.989999998</v>
      </c>
      <c r="R3706" t="s">
        <v>95</v>
      </c>
      <c r="S3706">
        <v>0.25800000000000001</v>
      </c>
      <c r="T3706" s="29">
        <v>3889530.04</v>
      </c>
      <c r="U3706" s="29">
        <v>254372.47</v>
      </c>
      <c r="V3706" s="29">
        <v>13349928.48</v>
      </c>
    </row>
    <row r="3707" spans="1:22" ht="14.6" x14ac:dyDescent="0.4">
      <c r="A3707" t="s">
        <v>14433</v>
      </c>
      <c r="B3707" t="s">
        <v>14434</v>
      </c>
      <c r="C3707" t="s">
        <v>112</v>
      </c>
      <c r="D3707" t="s">
        <v>471</v>
      </c>
      <c r="E3707" t="s">
        <v>471</v>
      </c>
      <c r="F3707" t="s">
        <v>14435</v>
      </c>
      <c r="G3707" t="s">
        <v>5271</v>
      </c>
      <c r="H3707" t="s">
        <v>1310</v>
      </c>
      <c r="I3707" t="s">
        <v>6571</v>
      </c>
      <c r="J3707" t="s">
        <v>721</v>
      </c>
      <c r="K3707" t="s">
        <v>1310</v>
      </c>
      <c r="L3707" t="s">
        <v>222</v>
      </c>
      <c r="M3707" t="s">
        <v>121</v>
      </c>
      <c r="N3707" t="s">
        <v>108</v>
      </c>
      <c r="O3707" t="s">
        <v>94</v>
      </c>
      <c r="P3707">
        <v>2379873</v>
      </c>
      <c r="Q3707">
        <v>351857.53</v>
      </c>
      <c r="R3707" t="s">
        <v>95</v>
      </c>
      <c r="S3707">
        <v>0.43059999999999998</v>
      </c>
      <c r="T3707" s="29">
        <v>124671.8</v>
      </c>
      <c r="U3707" s="29">
        <v>9808.8799999999992</v>
      </c>
      <c r="V3707" s="29">
        <v>217376.85</v>
      </c>
    </row>
    <row r="3708" spans="1:22" ht="14.6" x14ac:dyDescent="0.4">
      <c r="A3708" t="s">
        <v>14436</v>
      </c>
      <c r="B3708" t="s">
        <v>14437</v>
      </c>
      <c r="C3708" t="s">
        <v>83</v>
      </c>
      <c r="D3708" t="s">
        <v>84</v>
      </c>
      <c r="E3708" t="s">
        <v>84</v>
      </c>
      <c r="F3708" t="s">
        <v>14438</v>
      </c>
      <c r="G3708" t="s">
        <v>816</v>
      </c>
      <c r="H3708" t="s">
        <v>1655</v>
      </c>
      <c r="I3708" t="s">
        <v>9751</v>
      </c>
      <c r="J3708" t="s">
        <v>1683</v>
      </c>
      <c r="K3708" t="s">
        <v>678</v>
      </c>
      <c r="L3708" t="s">
        <v>91</v>
      </c>
      <c r="M3708" t="s">
        <v>181</v>
      </c>
      <c r="N3708" t="s">
        <v>108</v>
      </c>
      <c r="O3708" t="s">
        <v>94</v>
      </c>
      <c r="P3708">
        <v>1280718</v>
      </c>
      <c r="Q3708">
        <v>258429.03</v>
      </c>
      <c r="R3708" t="s">
        <v>95</v>
      </c>
      <c r="S3708">
        <v>0.11409999999999999</v>
      </c>
      <c r="T3708" s="29">
        <v>28458.52</v>
      </c>
      <c r="U3708" s="29">
        <v>20713.88</v>
      </c>
      <c r="V3708" s="29">
        <v>209256.63</v>
      </c>
    </row>
    <row r="3709" spans="1:22" ht="14.6" x14ac:dyDescent="0.4">
      <c r="A3709" t="s">
        <v>14439</v>
      </c>
      <c r="B3709" t="s">
        <v>14440</v>
      </c>
      <c r="C3709" t="s">
        <v>112</v>
      </c>
      <c r="D3709" t="s">
        <v>113</v>
      </c>
      <c r="E3709" t="s">
        <v>113</v>
      </c>
      <c r="F3709" t="s">
        <v>10341</v>
      </c>
      <c r="G3709" t="s">
        <v>1064</v>
      </c>
      <c r="H3709" t="s">
        <v>1344</v>
      </c>
      <c r="I3709" t="s">
        <v>4124</v>
      </c>
      <c r="J3709" t="s">
        <v>1455</v>
      </c>
      <c r="K3709" t="s">
        <v>2458</v>
      </c>
      <c r="L3709" t="s">
        <v>370</v>
      </c>
      <c r="M3709" t="s">
        <v>266</v>
      </c>
      <c r="N3709" t="s">
        <v>108</v>
      </c>
      <c r="O3709" t="s">
        <v>94</v>
      </c>
      <c r="P3709">
        <v>39846052</v>
      </c>
      <c r="Q3709">
        <v>7609337.3099999996</v>
      </c>
      <c r="R3709" t="s">
        <v>95</v>
      </c>
      <c r="S3709">
        <v>0.29720000000000002</v>
      </c>
      <c r="T3709" s="29">
        <v>2002972.64</v>
      </c>
      <c r="U3709" s="29">
        <v>614824.06999999995</v>
      </c>
      <c r="V3709" s="29">
        <v>4991540.5999999996</v>
      </c>
    </row>
    <row r="3710" spans="1:22" ht="14.6" x14ac:dyDescent="0.4">
      <c r="A3710" t="s">
        <v>14441</v>
      </c>
      <c r="B3710" t="s">
        <v>14442</v>
      </c>
      <c r="C3710" t="s">
        <v>288</v>
      </c>
      <c r="D3710" t="s">
        <v>391</v>
      </c>
      <c r="E3710" t="s">
        <v>391</v>
      </c>
      <c r="F3710" t="s">
        <v>827</v>
      </c>
      <c r="G3710" t="s">
        <v>7154</v>
      </c>
      <c r="H3710" t="s">
        <v>3480</v>
      </c>
      <c r="I3710" t="s">
        <v>1613</v>
      </c>
      <c r="J3710" t="s">
        <v>1613</v>
      </c>
      <c r="K3710" t="s">
        <v>352</v>
      </c>
      <c r="L3710" t="s">
        <v>92</v>
      </c>
      <c r="M3710" t="s">
        <v>92</v>
      </c>
      <c r="N3710" t="s">
        <v>108</v>
      </c>
      <c r="O3710" t="s">
        <v>94</v>
      </c>
      <c r="P3710">
        <v>18854699</v>
      </c>
      <c r="Q3710">
        <v>3147698.33</v>
      </c>
      <c r="R3710" t="s">
        <v>109</v>
      </c>
      <c r="S3710">
        <v>0.33360000000000001</v>
      </c>
      <c r="T3710" s="29">
        <v>789342.33</v>
      </c>
      <c r="U3710" s="29">
        <v>153865.82</v>
      </c>
      <c r="V3710" s="29">
        <v>2204490.1800000002</v>
      </c>
    </row>
    <row r="3711" spans="1:22" ht="14.6" x14ac:dyDescent="0.4">
      <c r="A3711" t="s">
        <v>14443</v>
      </c>
      <c r="B3711" t="s">
        <v>14444</v>
      </c>
      <c r="C3711" t="s">
        <v>98</v>
      </c>
      <c r="D3711" t="s">
        <v>1084</v>
      </c>
      <c r="E3711" t="s">
        <v>1084</v>
      </c>
      <c r="F3711" t="s">
        <v>14445</v>
      </c>
      <c r="G3711" t="s">
        <v>2216</v>
      </c>
      <c r="H3711" t="s">
        <v>2024</v>
      </c>
      <c r="I3711" t="s">
        <v>2015</v>
      </c>
      <c r="J3711" t="s">
        <v>2080</v>
      </c>
      <c r="K3711" t="s">
        <v>2999</v>
      </c>
      <c r="L3711" t="s">
        <v>91</v>
      </c>
      <c r="M3711" t="s">
        <v>202</v>
      </c>
      <c r="N3711" t="s">
        <v>108</v>
      </c>
      <c r="O3711" t="s">
        <v>94</v>
      </c>
      <c r="P3711">
        <v>35823088</v>
      </c>
      <c r="Q3711">
        <v>15192727.380000001</v>
      </c>
      <c r="R3711" t="s">
        <v>285</v>
      </c>
      <c r="S3711">
        <v>0.57509999999999994</v>
      </c>
      <c r="T3711" s="29">
        <v>6104414.0700000003</v>
      </c>
      <c r="U3711" s="29">
        <v>701508.72</v>
      </c>
      <c r="V3711" s="29">
        <v>8386804.5899999999</v>
      </c>
    </row>
    <row r="3712" spans="1:22" ht="14.6" x14ac:dyDescent="0.4">
      <c r="A3712" t="s">
        <v>14446</v>
      </c>
      <c r="B3712" t="s">
        <v>14447</v>
      </c>
      <c r="C3712" t="s">
        <v>184</v>
      </c>
      <c r="D3712" t="s">
        <v>185</v>
      </c>
      <c r="E3712" t="s">
        <v>185</v>
      </c>
      <c r="F3712" t="s">
        <v>14448</v>
      </c>
      <c r="G3712" t="s">
        <v>1435</v>
      </c>
      <c r="H3712" t="s">
        <v>2687</v>
      </c>
      <c r="I3712" t="s">
        <v>5380</v>
      </c>
      <c r="J3712" t="s">
        <v>9832</v>
      </c>
      <c r="K3712" t="s">
        <v>1341</v>
      </c>
      <c r="L3712" t="s">
        <v>641</v>
      </c>
      <c r="M3712" t="s">
        <v>223</v>
      </c>
      <c r="N3712" t="s">
        <v>108</v>
      </c>
      <c r="O3712" t="s">
        <v>94</v>
      </c>
      <c r="P3712">
        <v>7000305</v>
      </c>
      <c r="Q3712">
        <v>649460.71</v>
      </c>
      <c r="R3712" t="s">
        <v>95</v>
      </c>
      <c r="S3712">
        <v>0.14680000000000001</v>
      </c>
      <c r="T3712" s="29">
        <v>74611.78</v>
      </c>
      <c r="U3712" s="29">
        <v>10521.3</v>
      </c>
      <c r="V3712" s="29">
        <v>564327.63</v>
      </c>
    </row>
    <row r="3713" spans="1:22" ht="14.6" x14ac:dyDescent="0.4">
      <c r="A3713" t="s">
        <v>14449</v>
      </c>
      <c r="B3713" t="s">
        <v>14450</v>
      </c>
      <c r="C3713" t="s">
        <v>205</v>
      </c>
      <c r="D3713" t="s">
        <v>206</v>
      </c>
      <c r="E3713" t="s">
        <v>206</v>
      </c>
      <c r="F3713" t="s">
        <v>14451</v>
      </c>
      <c r="G3713" t="s">
        <v>1634</v>
      </c>
      <c r="H3713" t="s">
        <v>7898</v>
      </c>
      <c r="I3713" t="s">
        <v>4406</v>
      </c>
      <c r="J3713" t="s">
        <v>1918</v>
      </c>
      <c r="K3713" t="s">
        <v>4776</v>
      </c>
      <c r="L3713" t="s">
        <v>231</v>
      </c>
      <c r="M3713" t="s">
        <v>121</v>
      </c>
      <c r="N3713" t="s">
        <v>93</v>
      </c>
      <c r="O3713" t="s">
        <v>94</v>
      </c>
      <c r="P3713">
        <v>2633609</v>
      </c>
      <c r="Q3713">
        <v>454991.54</v>
      </c>
      <c r="R3713" t="s">
        <v>95</v>
      </c>
      <c r="S3713">
        <v>0.20200000000000001</v>
      </c>
      <c r="T3713" s="29">
        <v>70547.839999999997</v>
      </c>
      <c r="U3713" s="29">
        <v>15981.84</v>
      </c>
      <c r="V3713" s="29">
        <v>368461.86</v>
      </c>
    </row>
    <row r="3714" spans="1:22" ht="14.6" x14ac:dyDescent="0.4">
      <c r="A3714" t="s">
        <v>14452</v>
      </c>
      <c r="B3714" t="s">
        <v>14453</v>
      </c>
      <c r="C3714" t="s">
        <v>288</v>
      </c>
      <c r="D3714" t="s">
        <v>391</v>
      </c>
      <c r="E3714" t="s">
        <v>391</v>
      </c>
      <c r="F3714" t="s">
        <v>14454</v>
      </c>
      <c r="G3714" t="s">
        <v>965</v>
      </c>
      <c r="H3714" t="s">
        <v>5999</v>
      </c>
      <c r="I3714" t="s">
        <v>4998</v>
      </c>
      <c r="J3714" t="s">
        <v>5123</v>
      </c>
      <c r="K3714" t="s">
        <v>1412</v>
      </c>
      <c r="L3714" t="s">
        <v>92</v>
      </c>
      <c r="M3714" t="s">
        <v>297</v>
      </c>
      <c r="N3714" t="s">
        <v>486</v>
      </c>
      <c r="O3714" t="s">
        <v>94</v>
      </c>
      <c r="P3714">
        <v>191826320</v>
      </c>
      <c r="Q3714">
        <v>81714760.700000003</v>
      </c>
      <c r="R3714" t="s">
        <v>95</v>
      </c>
      <c r="S3714">
        <v>0.68469999999999998</v>
      </c>
      <c r="T3714" s="29">
        <v>34172406.439999998</v>
      </c>
      <c r="U3714" s="29">
        <v>3749806.05</v>
      </c>
      <c r="V3714" s="29">
        <v>43792548.210000001</v>
      </c>
    </row>
    <row r="3715" spans="1:22" ht="14.6" x14ac:dyDescent="0.4">
      <c r="A3715" t="s">
        <v>14455</v>
      </c>
      <c r="B3715" t="s">
        <v>14456</v>
      </c>
      <c r="C3715" t="s">
        <v>112</v>
      </c>
      <c r="D3715" t="s">
        <v>471</v>
      </c>
      <c r="E3715" t="s">
        <v>471</v>
      </c>
      <c r="F3715" t="s">
        <v>2740</v>
      </c>
      <c r="G3715" t="s">
        <v>3667</v>
      </c>
      <c r="H3715" t="s">
        <v>5059</v>
      </c>
      <c r="I3715" t="s">
        <v>4336</v>
      </c>
      <c r="J3715" t="s">
        <v>3869</v>
      </c>
      <c r="K3715" t="s">
        <v>5441</v>
      </c>
      <c r="L3715" t="s">
        <v>370</v>
      </c>
      <c r="M3715" t="s">
        <v>223</v>
      </c>
      <c r="N3715" t="s">
        <v>108</v>
      </c>
      <c r="O3715" t="s">
        <v>94</v>
      </c>
      <c r="P3715">
        <v>14830801</v>
      </c>
      <c r="Q3715">
        <v>1415807.55</v>
      </c>
      <c r="R3715" t="s">
        <v>95</v>
      </c>
      <c r="S3715">
        <v>0.29870000000000002</v>
      </c>
      <c r="T3715" s="29">
        <v>317214.92</v>
      </c>
      <c r="U3715" s="29">
        <v>47249.78</v>
      </c>
      <c r="V3715" s="29">
        <v>1051342.8500000001</v>
      </c>
    </row>
    <row r="3716" spans="1:22" ht="14.6" x14ac:dyDescent="0.4">
      <c r="A3716" t="s">
        <v>14457</v>
      </c>
      <c r="B3716" t="s">
        <v>14458</v>
      </c>
      <c r="C3716" t="s">
        <v>155</v>
      </c>
      <c r="D3716" t="s">
        <v>278</v>
      </c>
      <c r="E3716" t="s">
        <v>278</v>
      </c>
      <c r="F3716" t="s">
        <v>14459</v>
      </c>
      <c r="G3716" t="s">
        <v>2007</v>
      </c>
      <c r="H3716" t="s">
        <v>2424</v>
      </c>
      <c r="I3716" t="s">
        <v>2657</v>
      </c>
      <c r="J3716" t="s">
        <v>2145</v>
      </c>
      <c r="K3716" t="s">
        <v>3410</v>
      </c>
      <c r="L3716" t="s">
        <v>163</v>
      </c>
      <c r="M3716" t="s">
        <v>134</v>
      </c>
      <c r="N3716" t="s">
        <v>108</v>
      </c>
      <c r="O3716" t="s">
        <v>94</v>
      </c>
      <c r="P3716">
        <v>23938603</v>
      </c>
      <c r="Q3716">
        <v>22741672.850000001</v>
      </c>
      <c r="R3716" t="s">
        <v>122</v>
      </c>
      <c r="S3716">
        <v>0.52480000000000004</v>
      </c>
      <c r="T3716" s="29">
        <v>10424907.49</v>
      </c>
      <c r="U3716" s="29">
        <v>1320757.46</v>
      </c>
      <c r="V3716" s="29">
        <v>10996007.9</v>
      </c>
    </row>
    <row r="3717" spans="1:22" ht="14.6" x14ac:dyDescent="0.4">
      <c r="A3717" t="s">
        <v>14460</v>
      </c>
      <c r="B3717" t="s">
        <v>14461</v>
      </c>
      <c r="C3717" t="s">
        <v>184</v>
      </c>
      <c r="D3717" t="s">
        <v>382</v>
      </c>
      <c r="E3717" t="s">
        <v>382</v>
      </c>
      <c r="F3717" t="s">
        <v>14462</v>
      </c>
      <c r="G3717" t="s">
        <v>5627</v>
      </c>
      <c r="H3717" t="s">
        <v>512</v>
      </c>
      <c r="I3717" t="s">
        <v>1858</v>
      </c>
      <c r="J3717" t="s">
        <v>1610</v>
      </c>
      <c r="K3717" t="s">
        <v>10335</v>
      </c>
      <c r="L3717" t="s">
        <v>641</v>
      </c>
      <c r="M3717" t="s">
        <v>121</v>
      </c>
      <c r="N3717" t="s">
        <v>93</v>
      </c>
      <c r="O3717" t="s">
        <v>94</v>
      </c>
      <c r="P3717">
        <v>2674297</v>
      </c>
      <c r="Q3717">
        <v>604293.06000000006</v>
      </c>
      <c r="R3717" t="s">
        <v>95</v>
      </c>
      <c r="S3717">
        <v>0.124</v>
      </c>
      <c r="T3717" s="29">
        <v>45958.720000000001</v>
      </c>
      <c r="U3717" s="29">
        <v>49735.18</v>
      </c>
      <c r="V3717" s="29">
        <v>508599.16</v>
      </c>
    </row>
    <row r="3718" spans="1:22" ht="14.6" x14ac:dyDescent="0.4">
      <c r="A3718" t="s">
        <v>14463</v>
      </c>
      <c r="B3718" t="s">
        <v>14464</v>
      </c>
      <c r="C3718" t="s">
        <v>98</v>
      </c>
      <c r="D3718" t="s">
        <v>99</v>
      </c>
      <c r="E3718" t="s">
        <v>99</v>
      </c>
      <c r="F3718" t="s">
        <v>14465</v>
      </c>
      <c r="G3718" t="s">
        <v>530</v>
      </c>
      <c r="H3718" t="s">
        <v>6562</v>
      </c>
      <c r="I3718" t="s">
        <v>7498</v>
      </c>
      <c r="J3718" t="s">
        <v>9803</v>
      </c>
      <c r="K3718" t="s">
        <v>3430</v>
      </c>
      <c r="L3718" t="s">
        <v>106</v>
      </c>
      <c r="M3718" t="s">
        <v>107</v>
      </c>
      <c r="N3718" t="s">
        <v>108</v>
      </c>
      <c r="O3718" t="s">
        <v>94</v>
      </c>
      <c r="P3718">
        <v>151253143</v>
      </c>
      <c r="Q3718">
        <v>68066352.700000003</v>
      </c>
      <c r="R3718" t="s">
        <v>285</v>
      </c>
      <c r="S3718">
        <v>0.25290000000000001</v>
      </c>
      <c r="T3718" s="29">
        <v>14553563.710000001</v>
      </c>
      <c r="U3718" s="29">
        <v>4688085.0199999996</v>
      </c>
      <c r="V3718" s="29">
        <v>48824703.969999999</v>
      </c>
    </row>
    <row r="3719" spans="1:22" ht="14.6" x14ac:dyDescent="0.4">
      <c r="A3719" t="s">
        <v>14466</v>
      </c>
      <c r="B3719" t="s">
        <v>14467</v>
      </c>
      <c r="C3719" t="s">
        <v>184</v>
      </c>
      <c r="D3719" t="s">
        <v>185</v>
      </c>
      <c r="E3719" t="s">
        <v>185</v>
      </c>
      <c r="F3719" t="s">
        <v>14468</v>
      </c>
      <c r="G3719" t="s">
        <v>333</v>
      </c>
      <c r="H3719" t="s">
        <v>3214</v>
      </c>
      <c r="I3719" t="s">
        <v>1695</v>
      </c>
      <c r="J3719" t="s">
        <v>4093</v>
      </c>
      <c r="K3719" t="s">
        <v>3380</v>
      </c>
      <c r="L3719" t="s">
        <v>222</v>
      </c>
      <c r="M3719" t="s">
        <v>266</v>
      </c>
      <c r="N3719" t="s">
        <v>108</v>
      </c>
      <c r="O3719" t="s">
        <v>94</v>
      </c>
      <c r="P3719">
        <v>3564595</v>
      </c>
      <c r="Q3719">
        <v>191074.95</v>
      </c>
      <c r="R3719" t="s">
        <v>95</v>
      </c>
      <c r="S3719">
        <v>0.28070000000000001</v>
      </c>
      <c r="T3719" s="29">
        <v>45288.27</v>
      </c>
      <c r="U3719" s="29">
        <v>15469.29</v>
      </c>
      <c r="V3719" s="29">
        <v>130317.39</v>
      </c>
    </row>
    <row r="3720" spans="1:22" ht="14.6" x14ac:dyDescent="0.4">
      <c r="A3720" t="s">
        <v>14469</v>
      </c>
      <c r="B3720" t="s">
        <v>14470</v>
      </c>
      <c r="C3720" t="s">
        <v>112</v>
      </c>
      <c r="D3720" t="s">
        <v>113</v>
      </c>
      <c r="E3720" t="s">
        <v>113</v>
      </c>
      <c r="F3720" t="s">
        <v>14471</v>
      </c>
      <c r="G3720" t="s">
        <v>1725</v>
      </c>
      <c r="H3720" t="s">
        <v>4851</v>
      </c>
      <c r="I3720" t="s">
        <v>5672</v>
      </c>
      <c r="J3720" t="s">
        <v>5470</v>
      </c>
      <c r="K3720" t="s">
        <v>515</v>
      </c>
      <c r="L3720" t="s">
        <v>120</v>
      </c>
      <c r="M3720" t="s">
        <v>121</v>
      </c>
      <c r="N3720" t="s">
        <v>108</v>
      </c>
      <c r="O3720" t="s">
        <v>94</v>
      </c>
      <c r="P3720">
        <v>3123947</v>
      </c>
      <c r="Q3720">
        <v>305958.84000000003</v>
      </c>
      <c r="R3720" t="s">
        <v>95</v>
      </c>
      <c r="S3720">
        <v>0.32219999999999999</v>
      </c>
      <c r="T3720" s="29">
        <v>94786.25</v>
      </c>
      <c r="U3720" s="29">
        <v>3433.88</v>
      </c>
      <c r="V3720" s="29">
        <v>207738.71</v>
      </c>
    </row>
    <row r="3721" spans="1:22" ht="14.6" x14ac:dyDescent="0.4">
      <c r="A3721" t="s">
        <v>14472</v>
      </c>
      <c r="B3721" t="s">
        <v>14473</v>
      </c>
      <c r="C3721" t="s">
        <v>1</v>
      </c>
      <c r="D3721" t="s">
        <v>84</v>
      </c>
      <c r="E3721" t="s">
        <v>84</v>
      </c>
      <c r="F3721" t="s">
        <v>14474</v>
      </c>
      <c r="G3721" t="s">
        <v>2034</v>
      </c>
      <c r="H3721" t="s">
        <v>1224</v>
      </c>
      <c r="I3721" t="s">
        <v>1163</v>
      </c>
      <c r="J3721" t="s">
        <v>4197</v>
      </c>
      <c r="K3721" t="s">
        <v>3305</v>
      </c>
      <c r="L3721" t="s">
        <v>144</v>
      </c>
      <c r="M3721" t="s">
        <v>202</v>
      </c>
      <c r="N3721" t="s">
        <v>93</v>
      </c>
      <c r="O3721" t="s">
        <v>94</v>
      </c>
      <c r="P3721">
        <v>10875161</v>
      </c>
      <c r="Q3721">
        <v>1498911.19</v>
      </c>
      <c r="R3721" t="s">
        <v>95</v>
      </c>
      <c r="S3721">
        <v>0.45600000000000002</v>
      </c>
      <c r="T3721" s="29">
        <v>428097.42</v>
      </c>
      <c r="U3721" s="29">
        <v>57502.29</v>
      </c>
      <c r="V3721" s="29">
        <v>1013311.48</v>
      </c>
    </row>
    <row r="3722" spans="1:22" ht="14.6" x14ac:dyDescent="0.4">
      <c r="A3722" t="s">
        <v>14475</v>
      </c>
      <c r="B3722" t="s">
        <v>14476</v>
      </c>
      <c r="C3722" t="s">
        <v>125</v>
      </c>
      <c r="D3722" t="s">
        <v>126</v>
      </c>
      <c r="E3722" t="s">
        <v>126</v>
      </c>
      <c r="F3722" t="s">
        <v>14477</v>
      </c>
      <c r="G3722" t="s">
        <v>6974</v>
      </c>
      <c r="H3722" t="s">
        <v>1633</v>
      </c>
      <c r="I3722" t="s">
        <v>3691</v>
      </c>
      <c r="J3722" t="s">
        <v>2002</v>
      </c>
      <c r="K3722" t="s">
        <v>5007</v>
      </c>
      <c r="L3722" t="s">
        <v>133</v>
      </c>
      <c r="M3722" t="s">
        <v>134</v>
      </c>
      <c r="N3722" t="s">
        <v>108</v>
      </c>
      <c r="O3722" t="s">
        <v>94</v>
      </c>
      <c r="P3722">
        <v>428052428</v>
      </c>
      <c r="Q3722">
        <v>58825166.939999998</v>
      </c>
      <c r="R3722" t="s">
        <v>285</v>
      </c>
      <c r="S3722">
        <v>0.48959999999999998</v>
      </c>
      <c r="T3722" s="29">
        <v>19093087.809999999</v>
      </c>
      <c r="U3722" s="29">
        <v>4610836.4800000004</v>
      </c>
      <c r="V3722" s="29">
        <v>35121242.649999999</v>
      </c>
    </row>
    <row r="3723" spans="1:22" ht="14.6" x14ac:dyDescent="0.4">
      <c r="A3723" t="s">
        <v>14478</v>
      </c>
      <c r="B3723" t="s">
        <v>14479</v>
      </c>
      <c r="C3723" t="s">
        <v>125</v>
      </c>
      <c r="D3723" t="s">
        <v>308</v>
      </c>
      <c r="E3723" t="s">
        <v>308</v>
      </c>
      <c r="F3723" t="s">
        <v>14480</v>
      </c>
      <c r="G3723" t="s">
        <v>305</v>
      </c>
      <c r="H3723" t="s">
        <v>8286</v>
      </c>
      <c r="I3723" t="s">
        <v>10119</v>
      </c>
      <c r="J3723" t="s">
        <v>2097</v>
      </c>
      <c r="K3723" t="s">
        <v>4731</v>
      </c>
      <c r="L3723" t="s">
        <v>163</v>
      </c>
      <c r="M3723" t="s">
        <v>134</v>
      </c>
      <c r="N3723" t="s">
        <v>93</v>
      </c>
      <c r="O3723" t="s">
        <v>94</v>
      </c>
      <c r="P3723">
        <v>560085036</v>
      </c>
      <c r="Q3723">
        <v>203436440.84</v>
      </c>
      <c r="R3723" t="s">
        <v>109</v>
      </c>
      <c r="S3723">
        <v>0.34300000000000003</v>
      </c>
      <c r="T3723" s="29">
        <v>44258743.210000001</v>
      </c>
      <c r="U3723" s="29">
        <v>2949788.45</v>
      </c>
      <c r="V3723" s="29">
        <v>156227909.18000001</v>
      </c>
    </row>
    <row r="3724" spans="1:22" ht="14.6" x14ac:dyDescent="0.4">
      <c r="A3724" t="s">
        <v>14481</v>
      </c>
      <c r="B3724" t="s">
        <v>14482</v>
      </c>
      <c r="C3724" t="s">
        <v>112</v>
      </c>
      <c r="D3724" t="s">
        <v>113</v>
      </c>
      <c r="E3724" t="s">
        <v>113</v>
      </c>
      <c r="F3724" t="s">
        <v>14483</v>
      </c>
      <c r="G3724" t="s">
        <v>5895</v>
      </c>
      <c r="H3724" t="s">
        <v>10186</v>
      </c>
      <c r="I3724" t="s">
        <v>645</v>
      </c>
      <c r="J3724" t="s">
        <v>2157</v>
      </c>
      <c r="K3724" t="s">
        <v>1825</v>
      </c>
      <c r="L3724" t="s">
        <v>120</v>
      </c>
      <c r="M3724" t="s">
        <v>223</v>
      </c>
      <c r="N3724" t="s">
        <v>486</v>
      </c>
      <c r="O3724" t="s">
        <v>94</v>
      </c>
      <c r="P3724">
        <v>33826569</v>
      </c>
      <c r="Q3724">
        <v>1867287.36</v>
      </c>
      <c r="R3724" t="s">
        <v>122</v>
      </c>
      <c r="S3724">
        <v>0.2472</v>
      </c>
      <c r="T3724" s="29">
        <v>281487.65000000002</v>
      </c>
      <c r="U3724" s="29">
        <v>101997.57</v>
      </c>
      <c r="V3724" s="29">
        <v>1483802.14</v>
      </c>
    </row>
    <row r="3725" spans="1:22" ht="14.6" x14ac:dyDescent="0.4">
      <c r="A3725" t="s">
        <v>14484</v>
      </c>
      <c r="B3725" t="s">
        <v>14485</v>
      </c>
      <c r="C3725" t="s">
        <v>137</v>
      </c>
      <c r="D3725" t="s">
        <v>308</v>
      </c>
      <c r="E3725" t="s">
        <v>308</v>
      </c>
      <c r="F3725" t="s">
        <v>14486</v>
      </c>
      <c r="G3725" t="s">
        <v>9710</v>
      </c>
      <c r="H3725" t="s">
        <v>5538</v>
      </c>
      <c r="I3725" t="s">
        <v>3878</v>
      </c>
      <c r="J3725" t="s">
        <v>3222</v>
      </c>
      <c r="K3725" t="s">
        <v>8002</v>
      </c>
      <c r="L3725" t="s">
        <v>163</v>
      </c>
      <c r="M3725" t="s">
        <v>134</v>
      </c>
      <c r="N3725" t="s">
        <v>108</v>
      </c>
      <c r="O3725" t="s">
        <v>94</v>
      </c>
      <c r="P3725">
        <v>56116496</v>
      </c>
      <c r="Q3725">
        <v>9502337.2300000004</v>
      </c>
      <c r="R3725" t="s">
        <v>95</v>
      </c>
      <c r="S3725">
        <v>0.2959</v>
      </c>
      <c r="T3725" s="29">
        <v>2407897.1800000002</v>
      </c>
      <c r="U3725" s="29">
        <v>597221.59</v>
      </c>
      <c r="V3725" s="29">
        <v>6497218.46</v>
      </c>
    </row>
    <row r="3726" spans="1:22" ht="14.6" x14ac:dyDescent="0.4">
      <c r="A3726" t="s">
        <v>14487</v>
      </c>
      <c r="B3726" t="s">
        <v>14488</v>
      </c>
      <c r="C3726" t="s">
        <v>125</v>
      </c>
      <c r="D3726" t="s">
        <v>126</v>
      </c>
      <c r="E3726" t="s">
        <v>126</v>
      </c>
      <c r="F3726" t="s">
        <v>14489</v>
      </c>
      <c r="G3726" t="s">
        <v>1641</v>
      </c>
      <c r="H3726" t="s">
        <v>2354</v>
      </c>
      <c r="I3726" t="s">
        <v>7516</v>
      </c>
      <c r="J3726" t="s">
        <v>1696</v>
      </c>
      <c r="K3726" t="s">
        <v>1119</v>
      </c>
      <c r="L3726" t="s">
        <v>163</v>
      </c>
      <c r="M3726" t="s">
        <v>134</v>
      </c>
      <c r="N3726" t="s">
        <v>108</v>
      </c>
      <c r="O3726" t="s">
        <v>94</v>
      </c>
      <c r="P3726">
        <v>124000888</v>
      </c>
      <c r="Q3726">
        <v>17805549.809999999</v>
      </c>
      <c r="R3726" t="s">
        <v>109</v>
      </c>
      <c r="S3726">
        <v>0.59550000000000003</v>
      </c>
      <c r="T3726" s="29">
        <v>10337814.689999999</v>
      </c>
      <c r="U3726" s="29">
        <v>1091274.71</v>
      </c>
      <c r="V3726" s="29">
        <v>6376460.4100000001</v>
      </c>
    </row>
    <row r="3727" spans="1:22" ht="14.6" x14ac:dyDescent="0.4">
      <c r="A3727" t="s">
        <v>14490</v>
      </c>
      <c r="B3727" t="s">
        <v>14491</v>
      </c>
      <c r="C3727" t="s">
        <v>288</v>
      </c>
      <c r="D3727" t="s">
        <v>289</v>
      </c>
      <c r="E3727" t="s">
        <v>289</v>
      </c>
      <c r="F3727" t="s">
        <v>14492</v>
      </c>
      <c r="G3727" t="s">
        <v>1681</v>
      </c>
      <c r="H3727" t="s">
        <v>1287</v>
      </c>
      <c r="I3727" t="s">
        <v>1394</v>
      </c>
      <c r="J3727" t="s">
        <v>2736</v>
      </c>
      <c r="K3727" t="s">
        <v>2422</v>
      </c>
      <c r="L3727" t="s">
        <v>92</v>
      </c>
      <c r="M3727" t="s">
        <v>134</v>
      </c>
      <c r="N3727" t="s">
        <v>108</v>
      </c>
      <c r="O3727" t="s">
        <v>94</v>
      </c>
      <c r="P3727">
        <v>41744226</v>
      </c>
      <c r="Q3727">
        <v>13850605.73</v>
      </c>
      <c r="R3727" t="s">
        <v>95</v>
      </c>
      <c r="S3727">
        <v>0.46139999999999998</v>
      </c>
      <c r="T3727" s="29">
        <v>4292477.8600000003</v>
      </c>
      <c r="U3727" s="29">
        <v>178571.87</v>
      </c>
      <c r="V3727" s="29">
        <v>9379556</v>
      </c>
    </row>
    <row r="3728" spans="1:22" ht="14.6" x14ac:dyDescent="0.4">
      <c r="A3728" t="s">
        <v>14493</v>
      </c>
      <c r="B3728" t="s">
        <v>14494</v>
      </c>
      <c r="C3728" t="s">
        <v>1</v>
      </c>
      <c r="D3728" t="s">
        <v>166</v>
      </c>
      <c r="E3728" t="s">
        <v>166</v>
      </c>
      <c r="F3728" t="s">
        <v>14495</v>
      </c>
      <c r="G3728" t="s">
        <v>830</v>
      </c>
      <c r="H3728" t="s">
        <v>139</v>
      </c>
      <c r="I3728" t="s">
        <v>2962</v>
      </c>
      <c r="J3728" t="s">
        <v>4198</v>
      </c>
      <c r="K3728" t="s">
        <v>735</v>
      </c>
      <c r="L3728" t="s">
        <v>106</v>
      </c>
      <c r="M3728" t="s">
        <v>92</v>
      </c>
      <c r="N3728" t="s">
        <v>108</v>
      </c>
      <c r="O3728" t="s">
        <v>94</v>
      </c>
      <c r="P3728">
        <v>4446870</v>
      </c>
      <c r="Q3728">
        <v>848196.52</v>
      </c>
      <c r="R3728" t="s">
        <v>95</v>
      </c>
      <c r="S3728">
        <v>0.4662</v>
      </c>
      <c r="T3728" s="29">
        <v>275672.14</v>
      </c>
      <c r="U3728" s="29">
        <v>76455.95</v>
      </c>
      <c r="V3728" s="29">
        <v>496068.43</v>
      </c>
    </row>
    <row r="3729" spans="1:22" ht="14.6" x14ac:dyDescent="0.4">
      <c r="A3729" t="s">
        <v>14496</v>
      </c>
      <c r="B3729" t="s">
        <v>14497</v>
      </c>
      <c r="C3729" t="s">
        <v>1</v>
      </c>
      <c r="D3729" t="s">
        <v>166</v>
      </c>
      <c r="E3729" t="s">
        <v>166</v>
      </c>
      <c r="F3729" t="s">
        <v>14498</v>
      </c>
      <c r="G3729" t="s">
        <v>3788</v>
      </c>
      <c r="H3729" t="s">
        <v>13362</v>
      </c>
      <c r="I3729" t="s">
        <v>2821</v>
      </c>
      <c r="J3729" t="s">
        <v>4859</v>
      </c>
      <c r="K3729" t="s">
        <v>10819</v>
      </c>
      <c r="L3729" t="s">
        <v>106</v>
      </c>
      <c r="M3729" t="s">
        <v>181</v>
      </c>
      <c r="N3729" t="s">
        <v>108</v>
      </c>
      <c r="O3729" t="s">
        <v>94</v>
      </c>
      <c r="P3729">
        <v>11228367</v>
      </c>
      <c r="Q3729">
        <v>1273294.04</v>
      </c>
      <c r="R3729" t="s">
        <v>95</v>
      </c>
      <c r="S3729">
        <v>0.44209999999999999</v>
      </c>
      <c r="T3729" s="29">
        <v>497787.45</v>
      </c>
      <c r="U3729" s="29">
        <v>100340.27</v>
      </c>
      <c r="V3729" s="29">
        <v>675166.32</v>
      </c>
    </row>
    <row r="3730" spans="1:22" ht="14.6" x14ac:dyDescent="0.4">
      <c r="A3730" t="s">
        <v>14499</v>
      </c>
      <c r="B3730" t="s">
        <v>14500</v>
      </c>
      <c r="C3730" t="s">
        <v>98</v>
      </c>
      <c r="D3730" t="s">
        <v>195</v>
      </c>
      <c r="E3730" t="s">
        <v>195</v>
      </c>
      <c r="F3730" t="s">
        <v>14501</v>
      </c>
      <c r="G3730" t="s">
        <v>7234</v>
      </c>
      <c r="H3730" t="s">
        <v>596</v>
      </c>
      <c r="I3730" t="s">
        <v>304</v>
      </c>
      <c r="J3730" t="s">
        <v>4130</v>
      </c>
      <c r="K3730" t="s">
        <v>1469</v>
      </c>
      <c r="L3730" t="s">
        <v>1010</v>
      </c>
      <c r="M3730" t="s">
        <v>202</v>
      </c>
      <c r="N3730" t="s">
        <v>108</v>
      </c>
      <c r="O3730" t="s">
        <v>94</v>
      </c>
      <c r="P3730">
        <v>36480513</v>
      </c>
      <c r="Q3730">
        <v>4325401.0999999996</v>
      </c>
      <c r="R3730" t="s">
        <v>285</v>
      </c>
      <c r="S3730">
        <v>0.54910000000000003</v>
      </c>
      <c r="T3730" s="29">
        <v>1871163.51</v>
      </c>
      <c r="U3730" s="29">
        <v>384677.27</v>
      </c>
      <c r="V3730" s="29">
        <v>2069560.3200000001</v>
      </c>
    </row>
    <row r="3731" spans="1:22" ht="14.6" x14ac:dyDescent="0.4">
      <c r="A3731" t="s">
        <v>14502</v>
      </c>
      <c r="B3731" t="s">
        <v>14503</v>
      </c>
      <c r="C3731" t="s">
        <v>98</v>
      </c>
      <c r="D3731" t="s">
        <v>195</v>
      </c>
      <c r="E3731" t="s">
        <v>195</v>
      </c>
      <c r="F3731" t="s">
        <v>14504</v>
      </c>
      <c r="G3731" t="s">
        <v>4011</v>
      </c>
      <c r="H3731" t="s">
        <v>3330</v>
      </c>
      <c r="I3731" t="s">
        <v>2707</v>
      </c>
      <c r="J3731" t="s">
        <v>1134</v>
      </c>
      <c r="K3731" t="s">
        <v>8510</v>
      </c>
      <c r="L3731" t="s">
        <v>106</v>
      </c>
      <c r="M3731" t="s">
        <v>107</v>
      </c>
      <c r="N3731" t="s">
        <v>108</v>
      </c>
      <c r="O3731" t="s">
        <v>94</v>
      </c>
      <c r="P3731">
        <v>13804803</v>
      </c>
      <c r="Q3731">
        <v>12872248.039999999</v>
      </c>
      <c r="R3731" t="s">
        <v>109</v>
      </c>
      <c r="S3731">
        <v>0.41160000000000002</v>
      </c>
      <c r="T3731" s="29">
        <v>5027592.5199999996</v>
      </c>
      <c r="U3731" s="29">
        <v>663778.15</v>
      </c>
      <c r="V3731" s="29">
        <v>7180877.3700000001</v>
      </c>
    </row>
    <row r="3732" spans="1:22" ht="14.6" x14ac:dyDescent="0.4">
      <c r="A3732" t="s">
        <v>14505</v>
      </c>
      <c r="B3732" t="s">
        <v>14506</v>
      </c>
      <c r="C3732" t="s">
        <v>137</v>
      </c>
      <c r="D3732" t="s">
        <v>126</v>
      </c>
      <c r="E3732" t="s">
        <v>126</v>
      </c>
      <c r="F3732" t="s">
        <v>14507</v>
      </c>
      <c r="G3732" t="s">
        <v>5529</v>
      </c>
      <c r="H3732" t="s">
        <v>1184</v>
      </c>
      <c r="I3732" t="s">
        <v>4508</v>
      </c>
      <c r="J3732" t="s">
        <v>11960</v>
      </c>
      <c r="K3732" t="s">
        <v>1264</v>
      </c>
      <c r="L3732" t="s">
        <v>314</v>
      </c>
      <c r="M3732" t="s">
        <v>134</v>
      </c>
      <c r="N3732" t="s">
        <v>93</v>
      </c>
      <c r="O3732" t="s">
        <v>94</v>
      </c>
      <c r="P3732">
        <v>56243598</v>
      </c>
      <c r="Q3732">
        <v>11277267.630000001</v>
      </c>
      <c r="R3732" t="s">
        <v>122</v>
      </c>
      <c r="S3732">
        <v>0.15329999999999999</v>
      </c>
      <c r="T3732" s="29">
        <v>1728549.87</v>
      </c>
      <c r="U3732" s="29">
        <v>809159.7</v>
      </c>
      <c r="V3732" s="29">
        <v>8739558.0600000005</v>
      </c>
    </row>
    <row r="3733" spans="1:22" ht="14.6" x14ac:dyDescent="0.4">
      <c r="A3733" t="s">
        <v>14508</v>
      </c>
      <c r="B3733" t="s">
        <v>14509</v>
      </c>
      <c r="C3733" t="s">
        <v>205</v>
      </c>
      <c r="D3733" t="s">
        <v>206</v>
      </c>
      <c r="E3733" t="s">
        <v>206</v>
      </c>
      <c r="F3733" t="s">
        <v>14510</v>
      </c>
      <c r="G3733" t="s">
        <v>4071</v>
      </c>
      <c r="H3733" t="s">
        <v>2614</v>
      </c>
      <c r="I3733" t="s">
        <v>4192</v>
      </c>
      <c r="J3733" t="s">
        <v>4192</v>
      </c>
      <c r="K3733" t="s">
        <v>2611</v>
      </c>
      <c r="L3733" t="s">
        <v>231</v>
      </c>
      <c r="M3733" t="s">
        <v>121</v>
      </c>
      <c r="N3733" t="s">
        <v>108</v>
      </c>
      <c r="O3733" t="s">
        <v>94</v>
      </c>
      <c r="P3733">
        <v>1744650</v>
      </c>
      <c r="Q3733">
        <v>532579.17000000004</v>
      </c>
      <c r="R3733" t="s">
        <v>95</v>
      </c>
      <c r="S3733">
        <v>0.25919999999999999</v>
      </c>
      <c r="T3733" s="29">
        <v>115502.32</v>
      </c>
      <c r="U3733" s="29">
        <v>46156.31</v>
      </c>
      <c r="V3733" s="29">
        <v>370920.54</v>
      </c>
    </row>
    <row r="3734" spans="1:22" ht="14.6" x14ac:dyDescent="0.4">
      <c r="A3734" t="s">
        <v>14511</v>
      </c>
      <c r="B3734" t="s">
        <v>14512</v>
      </c>
      <c r="C3734" t="s">
        <v>83</v>
      </c>
      <c r="D3734" t="s">
        <v>84</v>
      </c>
      <c r="E3734" t="s">
        <v>84</v>
      </c>
      <c r="F3734" t="s">
        <v>14513</v>
      </c>
      <c r="G3734" t="s">
        <v>1205</v>
      </c>
      <c r="H3734" t="s">
        <v>2803</v>
      </c>
      <c r="I3734" t="s">
        <v>5008</v>
      </c>
      <c r="J3734" t="s">
        <v>1640</v>
      </c>
      <c r="K3734" t="s">
        <v>1209</v>
      </c>
      <c r="L3734" t="s">
        <v>275</v>
      </c>
      <c r="M3734" t="s">
        <v>134</v>
      </c>
      <c r="N3734" t="s">
        <v>108</v>
      </c>
      <c r="O3734" t="s">
        <v>94</v>
      </c>
      <c r="P3734">
        <v>5032840</v>
      </c>
      <c r="Q3734">
        <v>2461233.1</v>
      </c>
      <c r="R3734" t="s">
        <v>95</v>
      </c>
      <c r="S3734">
        <v>0.1188</v>
      </c>
      <c r="T3734" s="29">
        <v>190184.27</v>
      </c>
      <c r="U3734" s="29">
        <v>200018.47</v>
      </c>
      <c r="V3734" s="29">
        <v>2071030.36</v>
      </c>
    </row>
    <row r="3735" spans="1:22" ht="14.6" x14ac:dyDescent="0.4">
      <c r="A3735" t="s">
        <v>14514</v>
      </c>
      <c r="B3735" t="s">
        <v>14515</v>
      </c>
      <c r="C3735" t="s">
        <v>137</v>
      </c>
      <c r="D3735" t="s">
        <v>308</v>
      </c>
      <c r="E3735" t="s">
        <v>308</v>
      </c>
      <c r="F3735" t="s">
        <v>14516</v>
      </c>
      <c r="G3735" t="s">
        <v>3400</v>
      </c>
      <c r="H3735" t="s">
        <v>844</v>
      </c>
      <c r="I3735" t="s">
        <v>2973</v>
      </c>
      <c r="J3735" t="s">
        <v>1044</v>
      </c>
      <c r="K3735" t="s">
        <v>2502</v>
      </c>
      <c r="L3735" t="s">
        <v>765</v>
      </c>
      <c r="M3735" t="s">
        <v>134</v>
      </c>
      <c r="N3735" t="s">
        <v>93</v>
      </c>
      <c r="O3735" t="s">
        <v>94</v>
      </c>
      <c r="P3735">
        <v>32151815</v>
      </c>
      <c r="Q3735">
        <v>11734814.41</v>
      </c>
      <c r="R3735" t="s">
        <v>95</v>
      </c>
      <c r="S3735">
        <v>0.13489999999999999</v>
      </c>
      <c r="T3735" s="29">
        <v>1054035.75</v>
      </c>
      <c r="U3735" s="29">
        <v>806188.05</v>
      </c>
      <c r="V3735" s="29">
        <v>9874590.6099999994</v>
      </c>
    </row>
    <row r="3736" spans="1:22" ht="14.6" x14ac:dyDescent="0.4">
      <c r="A3736" t="s">
        <v>14517</v>
      </c>
      <c r="B3736" t="s">
        <v>14518</v>
      </c>
      <c r="C3736" t="s">
        <v>205</v>
      </c>
      <c r="D3736" t="s">
        <v>382</v>
      </c>
      <c r="E3736" t="s">
        <v>382</v>
      </c>
      <c r="F3736" t="s">
        <v>14519</v>
      </c>
      <c r="G3736" t="s">
        <v>2958</v>
      </c>
      <c r="H3736" t="s">
        <v>4500</v>
      </c>
      <c r="I3736" t="s">
        <v>13176</v>
      </c>
      <c r="J3736" t="s">
        <v>5357</v>
      </c>
      <c r="K3736" t="s">
        <v>5840</v>
      </c>
      <c r="L3736" t="s">
        <v>556</v>
      </c>
      <c r="M3736" t="s">
        <v>121</v>
      </c>
      <c r="N3736" t="s">
        <v>93</v>
      </c>
      <c r="O3736" t="s">
        <v>94</v>
      </c>
      <c r="P3736">
        <v>2887452</v>
      </c>
      <c r="Q3736">
        <v>334292.84999999998</v>
      </c>
      <c r="R3736" t="s">
        <v>95</v>
      </c>
      <c r="S3736">
        <v>0.19739999999999999</v>
      </c>
      <c r="T3736" s="29">
        <v>48294.61</v>
      </c>
      <c r="U3736" s="29">
        <v>22021.89</v>
      </c>
      <c r="V3736" s="29">
        <v>263976.34999999998</v>
      </c>
    </row>
    <row r="3737" spans="1:22" ht="14.6" x14ac:dyDescent="0.4">
      <c r="A3737" t="s">
        <v>14520</v>
      </c>
      <c r="B3737" t="s">
        <v>14521</v>
      </c>
      <c r="C3737" t="s">
        <v>112</v>
      </c>
      <c r="D3737" t="s">
        <v>471</v>
      </c>
      <c r="E3737" t="s">
        <v>471</v>
      </c>
      <c r="F3737" t="s">
        <v>14522</v>
      </c>
      <c r="G3737" t="s">
        <v>2889</v>
      </c>
      <c r="H3737" t="s">
        <v>3990</v>
      </c>
      <c r="I3737" t="s">
        <v>5792</v>
      </c>
      <c r="J3737" t="s">
        <v>7352</v>
      </c>
      <c r="K3737" t="s">
        <v>2584</v>
      </c>
      <c r="L3737" t="s">
        <v>222</v>
      </c>
      <c r="M3737" t="s">
        <v>223</v>
      </c>
      <c r="N3737" t="s">
        <v>108</v>
      </c>
      <c r="O3737" t="s">
        <v>94</v>
      </c>
      <c r="P3737">
        <v>11224171</v>
      </c>
      <c r="Q3737">
        <v>1096360.6399999999</v>
      </c>
      <c r="R3737" t="s">
        <v>95</v>
      </c>
      <c r="S3737">
        <v>0.40179999999999999</v>
      </c>
      <c r="T3737" s="29">
        <v>338380.73</v>
      </c>
      <c r="U3737" s="29">
        <v>93170.62</v>
      </c>
      <c r="V3737" s="29">
        <v>664809.29</v>
      </c>
    </row>
    <row r="3738" spans="1:22" ht="14.6" x14ac:dyDescent="0.4">
      <c r="A3738" t="s">
        <v>14523</v>
      </c>
      <c r="B3738" t="s">
        <v>14524</v>
      </c>
      <c r="C3738" t="s">
        <v>184</v>
      </c>
      <c r="D3738" t="s">
        <v>185</v>
      </c>
      <c r="E3738" t="s">
        <v>185</v>
      </c>
      <c r="F3738" t="s">
        <v>14525</v>
      </c>
      <c r="G3738" t="s">
        <v>5978</v>
      </c>
      <c r="H3738" t="s">
        <v>3561</v>
      </c>
      <c r="I3738" t="s">
        <v>229</v>
      </c>
      <c r="J3738" t="s">
        <v>1625</v>
      </c>
      <c r="K3738" t="s">
        <v>2093</v>
      </c>
      <c r="L3738" t="s">
        <v>222</v>
      </c>
      <c r="M3738" t="s">
        <v>223</v>
      </c>
      <c r="N3738" t="s">
        <v>93</v>
      </c>
      <c r="O3738" t="s">
        <v>94</v>
      </c>
      <c r="P3738">
        <v>6575171</v>
      </c>
      <c r="Q3738">
        <v>445214.44</v>
      </c>
      <c r="R3738" t="s">
        <v>95</v>
      </c>
      <c r="S3738">
        <v>0.2702</v>
      </c>
      <c r="T3738" s="29">
        <v>118735.99</v>
      </c>
      <c r="U3738" s="29">
        <v>25120.77</v>
      </c>
      <c r="V3738" s="29">
        <v>301357.68</v>
      </c>
    </row>
    <row r="3739" spans="1:22" ht="14.6" x14ac:dyDescent="0.4">
      <c r="A3739" t="s">
        <v>14526</v>
      </c>
      <c r="B3739" t="s">
        <v>14527</v>
      </c>
      <c r="C3739" t="s">
        <v>83</v>
      </c>
      <c r="D3739" t="s">
        <v>84</v>
      </c>
      <c r="E3739" t="s">
        <v>84</v>
      </c>
      <c r="F3739" t="s">
        <v>14528</v>
      </c>
      <c r="G3739" t="s">
        <v>3173</v>
      </c>
      <c r="H3739" t="s">
        <v>3273</v>
      </c>
      <c r="I3739" t="s">
        <v>3052</v>
      </c>
      <c r="J3739" t="s">
        <v>5631</v>
      </c>
      <c r="K3739" t="s">
        <v>702</v>
      </c>
      <c r="L3739" t="s">
        <v>275</v>
      </c>
      <c r="M3739" t="s">
        <v>181</v>
      </c>
      <c r="N3739" t="s">
        <v>108</v>
      </c>
      <c r="O3739" t="s">
        <v>94</v>
      </c>
      <c r="P3739">
        <v>3364504</v>
      </c>
      <c r="Q3739">
        <v>379164.11</v>
      </c>
      <c r="R3739" t="s">
        <v>95</v>
      </c>
      <c r="S3739">
        <v>0.15540000000000001</v>
      </c>
      <c r="T3739" s="29">
        <v>35840.769999999997</v>
      </c>
      <c r="U3739" s="29">
        <v>31784.98</v>
      </c>
      <c r="V3739" s="29">
        <v>311538.36</v>
      </c>
    </row>
    <row r="3740" spans="1:22" ht="14.6" x14ac:dyDescent="0.4">
      <c r="A3740" t="s">
        <v>14529</v>
      </c>
      <c r="B3740" t="s">
        <v>14530</v>
      </c>
      <c r="C3740" t="s">
        <v>155</v>
      </c>
      <c r="D3740" t="s">
        <v>251</v>
      </c>
      <c r="E3740" t="s">
        <v>251</v>
      </c>
      <c r="F3740" t="s">
        <v>14531</v>
      </c>
      <c r="G3740" t="s">
        <v>9118</v>
      </c>
      <c r="H3740" t="s">
        <v>911</v>
      </c>
      <c r="I3740" t="s">
        <v>9789</v>
      </c>
      <c r="J3740" t="s">
        <v>1145</v>
      </c>
      <c r="K3740" t="s">
        <v>3231</v>
      </c>
      <c r="L3740" t="s">
        <v>144</v>
      </c>
      <c r="M3740" t="s">
        <v>578</v>
      </c>
      <c r="N3740" t="s">
        <v>486</v>
      </c>
      <c r="O3740" t="s">
        <v>94</v>
      </c>
      <c r="P3740">
        <v>368163023</v>
      </c>
      <c r="Q3740">
        <v>349754871.85000002</v>
      </c>
      <c r="R3740" t="s">
        <v>95</v>
      </c>
      <c r="S3740">
        <v>0.39960000000000001</v>
      </c>
      <c r="T3740" s="29">
        <v>88139719.599999994</v>
      </c>
      <c r="U3740" s="29">
        <v>13975451.449999999</v>
      </c>
      <c r="V3740" s="29">
        <v>247639700.80000001</v>
      </c>
    </row>
    <row r="3741" spans="1:22" ht="14.6" x14ac:dyDescent="0.4">
      <c r="A3741" t="s">
        <v>14532</v>
      </c>
      <c r="B3741" t="s">
        <v>14533</v>
      </c>
      <c r="C3741" t="s">
        <v>112</v>
      </c>
      <c r="D3741" t="s">
        <v>471</v>
      </c>
      <c r="E3741" t="s">
        <v>471</v>
      </c>
      <c r="F3741" t="s">
        <v>14534</v>
      </c>
      <c r="G3741" t="s">
        <v>458</v>
      </c>
      <c r="H3741" t="s">
        <v>4488</v>
      </c>
      <c r="I3741" t="s">
        <v>4261</v>
      </c>
      <c r="J3741" t="s">
        <v>452</v>
      </c>
      <c r="K3741" t="s">
        <v>2212</v>
      </c>
      <c r="L3741" t="s">
        <v>120</v>
      </c>
      <c r="M3741" t="s">
        <v>223</v>
      </c>
      <c r="N3741" t="s">
        <v>108</v>
      </c>
      <c r="O3741" t="s">
        <v>94</v>
      </c>
      <c r="P3741">
        <v>16028003</v>
      </c>
      <c r="Q3741">
        <v>2471446.17</v>
      </c>
      <c r="R3741" t="s">
        <v>122</v>
      </c>
      <c r="S3741">
        <v>0.20619999999999999</v>
      </c>
      <c r="T3741" s="29">
        <v>417030.75</v>
      </c>
      <c r="U3741" s="29">
        <v>113086.33</v>
      </c>
      <c r="V3741" s="29">
        <v>1941329.09</v>
      </c>
    </row>
    <row r="3742" spans="1:22" ht="14.6" x14ac:dyDescent="0.4">
      <c r="A3742" t="s">
        <v>14535</v>
      </c>
      <c r="B3742" t="s">
        <v>14536</v>
      </c>
      <c r="C3742" t="s">
        <v>205</v>
      </c>
      <c r="D3742" t="s">
        <v>382</v>
      </c>
      <c r="E3742" t="s">
        <v>382</v>
      </c>
      <c r="F3742" t="s">
        <v>14537</v>
      </c>
      <c r="G3742" t="s">
        <v>2210</v>
      </c>
      <c r="H3742" t="s">
        <v>7106</v>
      </c>
      <c r="I3742" t="s">
        <v>1247</v>
      </c>
      <c r="J3742" t="s">
        <v>2239</v>
      </c>
      <c r="K3742" t="s">
        <v>1280</v>
      </c>
      <c r="L3742" t="s">
        <v>556</v>
      </c>
      <c r="M3742" t="s">
        <v>121</v>
      </c>
      <c r="N3742" t="s">
        <v>108</v>
      </c>
      <c r="O3742" t="s">
        <v>94</v>
      </c>
      <c r="P3742">
        <v>2070064</v>
      </c>
      <c r="Q3742">
        <v>109238.59</v>
      </c>
      <c r="R3742" t="s">
        <v>95</v>
      </c>
      <c r="S3742">
        <v>0.31619999999999998</v>
      </c>
      <c r="T3742" s="29">
        <v>25146.01</v>
      </c>
      <c r="U3742" s="29">
        <v>2826.69</v>
      </c>
      <c r="V3742" s="29">
        <v>81265.89</v>
      </c>
    </row>
    <row r="3743" spans="1:22" ht="14.6" x14ac:dyDescent="0.4">
      <c r="A3743" t="s">
        <v>14538</v>
      </c>
      <c r="B3743" t="s">
        <v>14539</v>
      </c>
      <c r="C3743" t="s">
        <v>205</v>
      </c>
      <c r="D3743" t="s">
        <v>206</v>
      </c>
      <c r="E3743" t="s">
        <v>206</v>
      </c>
      <c r="F3743" t="s">
        <v>14540</v>
      </c>
      <c r="G3743" t="s">
        <v>1126</v>
      </c>
      <c r="H3743" t="s">
        <v>358</v>
      </c>
      <c r="I3743" t="s">
        <v>1806</v>
      </c>
      <c r="J3743" t="s">
        <v>1806</v>
      </c>
      <c r="K3743" t="s">
        <v>4739</v>
      </c>
      <c r="L3743" t="s">
        <v>556</v>
      </c>
      <c r="M3743" t="s">
        <v>121</v>
      </c>
      <c r="N3743" t="s">
        <v>93</v>
      </c>
      <c r="O3743" t="s">
        <v>94</v>
      </c>
      <c r="P3743">
        <v>3486130</v>
      </c>
      <c r="Q3743">
        <v>387430.76</v>
      </c>
      <c r="R3743" t="s">
        <v>122</v>
      </c>
      <c r="S3743">
        <v>0.2656</v>
      </c>
      <c r="T3743" s="29">
        <v>94545.47</v>
      </c>
      <c r="U3743" s="29">
        <v>21579.07</v>
      </c>
      <c r="V3743" s="29">
        <v>271306.21999999997</v>
      </c>
    </row>
    <row r="3744" spans="1:22" ht="14.6" x14ac:dyDescent="0.4">
      <c r="A3744" t="s">
        <v>14541</v>
      </c>
      <c r="B3744" t="s">
        <v>14542</v>
      </c>
      <c r="C3744" t="s">
        <v>205</v>
      </c>
      <c r="D3744" t="s">
        <v>382</v>
      </c>
      <c r="E3744" t="s">
        <v>382</v>
      </c>
      <c r="F3744" t="s">
        <v>5191</v>
      </c>
      <c r="G3744" t="s">
        <v>5835</v>
      </c>
      <c r="H3744" t="s">
        <v>3852</v>
      </c>
      <c r="I3744" t="s">
        <v>7766</v>
      </c>
      <c r="J3744" t="s">
        <v>2687</v>
      </c>
      <c r="K3744" t="s">
        <v>1822</v>
      </c>
      <c r="L3744" t="s">
        <v>444</v>
      </c>
      <c r="M3744" t="s">
        <v>121</v>
      </c>
      <c r="N3744" t="s">
        <v>108</v>
      </c>
      <c r="O3744" t="s">
        <v>94</v>
      </c>
      <c r="P3744">
        <v>4453555</v>
      </c>
      <c r="Q3744">
        <v>146446.13</v>
      </c>
      <c r="R3744" t="s">
        <v>95</v>
      </c>
      <c r="S3744">
        <v>0.29459999999999997</v>
      </c>
      <c r="T3744" s="29">
        <v>27389.119999999999</v>
      </c>
      <c r="U3744" s="29">
        <v>3110.97</v>
      </c>
      <c r="V3744" s="29">
        <v>115946.04</v>
      </c>
    </row>
    <row r="3745" spans="1:22" ht="14.6" x14ac:dyDescent="0.4">
      <c r="A3745" t="s">
        <v>14543</v>
      </c>
      <c r="B3745" t="s">
        <v>14544</v>
      </c>
      <c r="C3745" t="s">
        <v>137</v>
      </c>
      <c r="D3745" t="s">
        <v>126</v>
      </c>
      <c r="E3745" t="s">
        <v>126</v>
      </c>
      <c r="F3745" t="s">
        <v>14545</v>
      </c>
      <c r="G3745" t="s">
        <v>1027</v>
      </c>
      <c r="H3745" t="s">
        <v>830</v>
      </c>
      <c r="I3745" t="s">
        <v>8757</v>
      </c>
      <c r="J3745" t="s">
        <v>4475</v>
      </c>
      <c r="K3745" t="s">
        <v>1675</v>
      </c>
      <c r="L3745" t="s">
        <v>314</v>
      </c>
      <c r="M3745" t="s">
        <v>134</v>
      </c>
      <c r="N3745" t="s">
        <v>108</v>
      </c>
      <c r="O3745" t="s">
        <v>94</v>
      </c>
      <c r="P3745">
        <v>56535036</v>
      </c>
      <c r="Q3745">
        <v>16379292.18</v>
      </c>
      <c r="R3745" t="s">
        <v>122</v>
      </c>
      <c r="S3745">
        <v>0.254</v>
      </c>
      <c r="T3745" s="29">
        <v>3407097.11</v>
      </c>
      <c r="U3745" s="29">
        <v>1117076.82</v>
      </c>
      <c r="V3745" s="29">
        <v>11855118.25</v>
      </c>
    </row>
    <row r="3746" spans="1:22" ht="14.6" x14ac:dyDescent="0.4">
      <c r="A3746" t="s">
        <v>14546</v>
      </c>
      <c r="B3746" t="s">
        <v>14547</v>
      </c>
      <c r="C3746" t="s">
        <v>112</v>
      </c>
      <c r="D3746" t="s">
        <v>471</v>
      </c>
      <c r="E3746" t="s">
        <v>471</v>
      </c>
      <c r="F3746" t="s">
        <v>14548</v>
      </c>
      <c r="G3746" t="s">
        <v>2579</v>
      </c>
      <c r="H3746" t="s">
        <v>5280</v>
      </c>
      <c r="I3746" t="s">
        <v>8049</v>
      </c>
      <c r="J3746" t="s">
        <v>256</v>
      </c>
      <c r="K3746" t="s">
        <v>8409</v>
      </c>
      <c r="L3746" t="s">
        <v>370</v>
      </c>
      <c r="M3746" t="s">
        <v>121</v>
      </c>
      <c r="N3746" t="s">
        <v>93</v>
      </c>
      <c r="O3746" t="s">
        <v>94</v>
      </c>
      <c r="P3746">
        <v>24937238</v>
      </c>
      <c r="Q3746">
        <v>4138203.02</v>
      </c>
      <c r="R3746" t="s">
        <v>95</v>
      </c>
      <c r="S3746">
        <v>0.34839999999999999</v>
      </c>
      <c r="T3746" s="29">
        <v>1376353.1</v>
      </c>
      <c r="U3746" s="29">
        <v>257391.91</v>
      </c>
      <c r="V3746" s="29">
        <v>2504458.0099999998</v>
      </c>
    </row>
    <row r="3747" spans="1:22" ht="14.6" x14ac:dyDescent="0.4">
      <c r="A3747" t="s">
        <v>14549</v>
      </c>
      <c r="B3747" t="s">
        <v>14550</v>
      </c>
      <c r="C3747" t="s">
        <v>125</v>
      </c>
      <c r="D3747" t="s">
        <v>308</v>
      </c>
      <c r="E3747" t="s">
        <v>308</v>
      </c>
      <c r="F3747" t="s">
        <v>14551</v>
      </c>
      <c r="G3747" t="s">
        <v>1873</v>
      </c>
      <c r="H3747" t="s">
        <v>4731</v>
      </c>
      <c r="I3747" t="s">
        <v>4653</v>
      </c>
      <c r="J3747" t="s">
        <v>917</v>
      </c>
      <c r="K3747" t="s">
        <v>2691</v>
      </c>
      <c r="L3747" t="s">
        <v>133</v>
      </c>
      <c r="M3747" t="s">
        <v>134</v>
      </c>
      <c r="N3747" t="s">
        <v>108</v>
      </c>
      <c r="O3747" t="s">
        <v>94</v>
      </c>
      <c r="P3747">
        <v>586058412</v>
      </c>
      <c r="Q3747">
        <v>398539927.80000001</v>
      </c>
      <c r="R3747" t="s">
        <v>109</v>
      </c>
      <c r="S3747">
        <v>0.3175</v>
      </c>
      <c r="T3747" s="29">
        <v>121110554.02</v>
      </c>
      <c r="U3747" s="29">
        <v>24330520.02</v>
      </c>
      <c r="V3747" s="29">
        <v>253098853.75999999</v>
      </c>
    </row>
    <row r="3748" spans="1:22" ht="14.6" x14ac:dyDescent="0.4">
      <c r="A3748" t="s">
        <v>14552</v>
      </c>
      <c r="B3748" t="s">
        <v>14553</v>
      </c>
      <c r="C3748" t="s">
        <v>137</v>
      </c>
      <c r="D3748" t="s">
        <v>308</v>
      </c>
      <c r="E3748" t="s">
        <v>308</v>
      </c>
      <c r="F3748" t="s">
        <v>14554</v>
      </c>
      <c r="G3748" t="s">
        <v>1468</v>
      </c>
      <c r="H3748" t="s">
        <v>4392</v>
      </c>
      <c r="I3748" t="s">
        <v>1334</v>
      </c>
      <c r="J3748" t="s">
        <v>1850</v>
      </c>
      <c r="K3748" t="s">
        <v>1825</v>
      </c>
      <c r="L3748" t="s">
        <v>163</v>
      </c>
      <c r="M3748" t="s">
        <v>134</v>
      </c>
      <c r="N3748" t="s">
        <v>108</v>
      </c>
      <c r="O3748" t="s">
        <v>94</v>
      </c>
      <c r="P3748">
        <v>49070769</v>
      </c>
      <c r="Q3748">
        <v>1924683.72</v>
      </c>
      <c r="R3748" t="s">
        <v>95</v>
      </c>
      <c r="S3748">
        <v>0.21410000000000001</v>
      </c>
      <c r="T3748" s="29">
        <v>261492.85</v>
      </c>
      <c r="U3748" s="29">
        <v>61209.71</v>
      </c>
      <c r="V3748" s="29">
        <v>1601981.16</v>
      </c>
    </row>
    <row r="3749" spans="1:22" ht="14.6" x14ac:dyDescent="0.4">
      <c r="A3749" t="s">
        <v>14555</v>
      </c>
      <c r="B3749" t="s">
        <v>14556</v>
      </c>
      <c r="C3749" t="s">
        <v>125</v>
      </c>
      <c r="D3749" t="s">
        <v>126</v>
      </c>
      <c r="E3749" t="s">
        <v>126</v>
      </c>
      <c r="F3749" t="s">
        <v>14557</v>
      </c>
      <c r="G3749" t="s">
        <v>2234</v>
      </c>
      <c r="H3749" t="s">
        <v>9772</v>
      </c>
      <c r="I3749" t="s">
        <v>4109</v>
      </c>
      <c r="J3749" t="s">
        <v>4507</v>
      </c>
      <c r="K3749" t="s">
        <v>7984</v>
      </c>
      <c r="L3749" t="s">
        <v>163</v>
      </c>
      <c r="M3749" t="s">
        <v>134</v>
      </c>
      <c r="N3749" t="s">
        <v>108</v>
      </c>
      <c r="O3749" t="s">
        <v>94</v>
      </c>
      <c r="P3749">
        <v>235886150</v>
      </c>
      <c r="Q3749">
        <v>202052891.33000001</v>
      </c>
      <c r="R3749" t="s">
        <v>285</v>
      </c>
      <c r="S3749">
        <v>0.29930000000000001</v>
      </c>
      <c r="T3749" s="29">
        <v>45727641.109999999</v>
      </c>
      <c r="U3749" s="29">
        <v>5797903.4000000004</v>
      </c>
      <c r="V3749" s="29">
        <v>150527346.81999999</v>
      </c>
    </row>
    <row r="3750" spans="1:22" ht="14.6" x14ac:dyDescent="0.4">
      <c r="A3750" t="s">
        <v>14558</v>
      </c>
      <c r="B3750" t="s">
        <v>14559</v>
      </c>
      <c r="C3750" t="s">
        <v>83</v>
      </c>
      <c r="D3750" t="s">
        <v>84</v>
      </c>
      <c r="E3750" t="s">
        <v>84</v>
      </c>
      <c r="F3750" t="s">
        <v>5122</v>
      </c>
      <c r="G3750" t="s">
        <v>1800</v>
      </c>
      <c r="H3750" t="s">
        <v>257</v>
      </c>
      <c r="I3750" t="s">
        <v>256</v>
      </c>
      <c r="J3750" t="s">
        <v>3095</v>
      </c>
      <c r="K3750" t="s">
        <v>2265</v>
      </c>
      <c r="L3750" t="s">
        <v>106</v>
      </c>
      <c r="M3750" t="s">
        <v>134</v>
      </c>
      <c r="N3750" t="s">
        <v>108</v>
      </c>
      <c r="O3750" t="s">
        <v>94</v>
      </c>
      <c r="P3750">
        <v>1101695</v>
      </c>
      <c r="Q3750">
        <v>144332.10999999999</v>
      </c>
      <c r="R3750" t="s">
        <v>95</v>
      </c>
      <c r="S3750">
        <v>0.21160000000000001</v>
      </c>
      <c r="T3750" s="29">
        <v>22369.52</v>
      </c>
      <c r="U3750" s="29">
        <v>8367.3799999999992</v>
      </c>
      <c r="V3750" s="29">
        <v>113595.21</v>
      </c>
    </row>
    <row r="3751" spans="1:22" ht="14.6" x14ac:dyDescent="0.4">
      <c r="A3751" t="s">
        <v>14560</v>
      </c>
      <c r="B3751" t="s">
        <v>14561</v>
      </c>
      <c r="C3751" t="s">
        <v>112</v>
      </c>
      <c r="D3751" t="s">
        <v>113</v>
      </c>
      <c r="E3751" t="s">
        <v>113</v>
      </c>
      <c r="F3751" t="s">
        <v>14562</v>
      </c>
      <c r="G3751" t="s">
        <v>6659</v>
      </c>
      <c r="H3751" t="s">
        <v>4934</v>
      </c>
      <c r="I3751" t="s">
        <v>2394</v>
      </c>
      <c r="J3751" t="s">
        <v>1078</v>
      </c>
      <c r="K3751" t="s">
        <v>4129</v>
      </c>
      <c r="L3751" t="s">
        <v>370</v>
      </c>
      <c r="M3751" t="s">
        <v>121</v>
      </c>
      <c r="N3751" t="s">
        <v>108</v>
      </c>
      <c r="O3751" t="s">
        <v>94</v>
      </c>
      <c r="P3751">
        <v>21578138</v>
      </c>
      <c r="Q3751">
        <v>3321292.71</v>
      </c>
      <c r="R3751" t="s">
        <v>95</v>
      </c>
      <c r="S3751">
        <v>0.41770000000000002</v>
      </c>
      <c r="T3751" s="29">
        <v>1125944.25</v>
      </c>
      <c r="U3751" s="29">
        <v>139937.1</v>
      </c>
      <c r="V3751" s="29">
        <v>2055411.36</v>
      </c>
    </row>
    <row r="3752" spans="1:22" ht="14.6" x14ac:dyDescent="0.4">
      <c r="A3752" t="s">
        <v>14563</v>
      </c>
      <c r="B3752" t="s">
        <v>14564</v>
      </c>
      <c r="C3752" t="s">
        <v>1</v>
      </c>
      <c r="D3752" t="s">
        <v>84</v>
      </c>
      <c r="E3752" t="s">
        <v>84</v>
      </c>
      <c r="F3752" t="s">
        <v>14565</v>
      </c>
      <c r="G3752" t="s">
        <v>13661</v>
      </c>
      <c r="H3752" t="s">
        <v>9098</v>
      </c>
      <c r="I3752" t="s">
        <v>3298</v>
      </c>
      <c r="J3752" t="s">
        <v>2737</v>
      </c>
      <c r="K3752" t="s">
        <v>1511</v>
      </c>
      <c r="L3752" t="s">
        <v>353</v>
      </c>
      <c r="M3752" t="s">
        <v>134</v>
      </c>
      <c r="N3752" t="s">
        <v>108</v>
      </c>
      <c r="O3752" t="s">
        <v>94</v>
      </c>
      <c r="P3752">
        <v>1530674</v>
      </c>
      <c r="Q3752">
        <v>166249.01999999999</v>
      </c>
      <c r="R3752" t="s">
        <v>95</v>
      </c>
      <c r="S3752">
        <v>0.45669999999999999</v>
      </c>
      <c r="T3752" s="29">
        <v>54906.48</v>
      </c>
      <c r="U3752" s="29">
        <v>5674.83</v>
      </c>
      <c r="V3752" s="29">
        <v>105667.71</v>
      </c>
    </row>
    <row r="3753" spans="1:22" ht="14.6" x14ac:dyDescent="0.4">
      <c r="A3753" t="s">
        <v>14566</v>
      </c>
      <c r="B3753" t="s">
        <v>14567</v>
      </c>
      <c r="C3753" t="s">
        <v>288</v>
      </c>
      <c r="D3753" t="s">
        <v>373</v>
      </c>
      <c r="E3753" t="s">
        <v>373</v>
      </c>
      <c r="F3753" t="s">
        <v>14568</v>
      </c>
      <c r="G3753" t="s">
        <v>1182</v>
      </c>
      <c r="H3753" t="s">
        <v>1269</v>
      </c>
      <c r="I3753" t="s">
        <v>3104</v>
      </c>
      <c r="J3753" t="s">
        <v>6416</v>
      </c>
      <c r="K3753" t="s">
        <v>8554</v>
      </c>
      <c r="L3753" t="s">
        <v>296</v>
      </c>
      <c r="M3753" t="s">
        <v>297</v>
      </c>
      <c r="N3753" t="s">
        <v>93</v>
      </c>
      <c r="O3753" t="s">
        <v>94</v>
      </c>
      <c r="P3753">
        <v>70673321</v>
      </c>
      <c r="Q3753">
        <v>9729694.2699999996</v>
      </c>
      <c r="R3753" t="s">
        <v>95</v>
      </c>
      <c r="S3753">
        <v>0.28220000000000001</v>
      </c>
      <c r="T3753" s="29">
        <v>2048086.52</v>
      </c>
      <c r="U3753" s="29">
        <v>755923.77</v>
      </c>
      <c r="V3753" s="29">
        <v>6925683.9800000004</v>
      </c>
    </row>
    <row r="3754" spans="1:22" ht="14.6" x14ac:dyDescent="0.4">
      <c r="A3754" t="s">
        <v>14569</v>
      </c>
      <c r="B3754" t="s">
        <v>14570</v>
      </c>
      <c r="C3754" t="s">
        <v>137</v>
      </c>
      <c r="D3754" t="s">
        <v>308</v>
      </c>
      <c r="E3754" t="s">
        <v>308</v>
      </c>
      <c r="F3754" t="s">
        <v>14571</v>
      </c>
      <c r="G3754" t="s">
        <v>2353</v>
      </c>
      <c r="H3754" t="s">
        <v>1405</v>
      </c>
      <c r="I3754" t="s">
        <v>361</v>
      </c>
      <c r="J3754" t="s">
        <v>755</v>
      </c>
      <c r="K3754" t="s">
        <v>1064</v>
      </c>
      <c r="L3754" t="s">
        <v>163</v>
      </c>
      <c r="M3754" t="s">
        <v>134</v>
      </c>
      <c r="N3754" t="s">
        <v>108</v>
      </c>
      <c r="O3754" t="s">
        <v>94</v>
      </c>
      <c r="P3754">
        <v>48510077</v>
      </c>
      <c r="Q3754">
        <v>2744285.12</v>
      </c>
      <c r="R3754" t="s">
        <v>95</v>
      </c>
      <c r="S3754">
        <v>0.22140000000000001</v>
      </c>
      <c r="T3754" s="29">
        <v>437969.58</v>
      </c>
      <c r="U3754" s="29">
        <v>238947.62</v>
      </c>
      <c r="V3754" s="29">
        <v>2067367.92</v>
      </c>
    </row>
    <row r="3755" spans="1:22" ht="14.6" x14ac:dyDescent="0.4">
      <c r="A3755" t="s">
        <v>14572</v>
      </c>
      <c r="B3755" t="s">
        <v>14573</v>
      </c>
      <c r="C3755" t="s">
        <v>155</v>
      </c>
      <c r="D3755" t="s">
        <v>251</v>
      </c>
      <c r="E3755" t="s">
        <v>251</v>
      </c>
      <c r="F3755" t="s">
        <v>14574</v>
      </c>
      <c r="G3755" t="s">
        <v>715</v>
      </c>
      <c r="H3755" t="s">
        <v>855</v>
      </c>
      <c r="I3755" t="s">
        <v>2510</v>
      </c>
      <c r="J3755" t="s">
        <v>1243</v>
      </c>
      <c r="K3755" t="s">
        <v>255</v>
      </c>
      <c r="L3755" t="s">
        <v>163</v>
      </c>
      <c r="M3755" t="s">
        <v>578</v>
      </c>
      <c r="N3755" t="s">
        <v>108</v>
      </c>
      <c r="O3755" t="s">
        <v>94</v>
      </c>
      <c r="P3755">
        <v>234250100</v>
      </c>
      <c r="Q3755">
        <v>222537595</v>
      </c>
      <c r="R3755" t="s">
        <v>109</v>
      </c>
      <c r="S3755">
        <v>0.4819</v>
      </c>
      <c r="T3755" s="29">
        <v>101079308.62</v>
      </c>
      <c r="U3755" s="29">
        <v>17290206.719999999</v>
      </c>
      <c r="V3755" s="29">
        <v>104168079.66</v>
      </c>
    </row>
    <row r="3756" spans="1:22" ht="14.6" x14ac:dyDescent="0.4">
      <c r="A3756" t="s">
        <v>14575</v>
      </c>
      <c r="B3756" t="s">
        <v>14576</v>
      </c>
      <c r="C3756" t="s">
        <v>1</v>
      </c>
      <c r="D3756" t="s">
        <v>84</v>
      </c>
      <c r="E3756" t="s">
        <v>84</v>
      </c>
      <c r="F3756" t="s">
        <v>14577</v>
      </c>
      <c r="G3756" t="s">
        <v>4553</v>
      </c>
      <c r="H3756" t="s">
        <v>1183</v>
      </c>
      <c r="I3756" t="s">
        <v>911</v>
      </c>
      <c r="J3756" t="s">
        <v>1155</v>
      </c>
      <c r="K3756" t="s">
        <v>5936</v>
      </c>
      <c r="L3756" t="s">
        <v>91</v>
      </c>
      <c r="M3756" t="s">
        <v>202</v>
      </c>
      <c r="N3756" t="s">
        <v>93</v>
      </c>
      <c r="O3756" t="s">
        <v>94</v>
      </c>
      <c r="P3756">
        <v>2173993</v>
      </c>
      <c r="Q3756">
        <v>372509.14</v>
      </c>
      <c r="R3756" t="s">
        <v>122</v>
      </c>
      <c r="S3756">
        <v>0.40910000000000002</v>
      </c>
      <c r="T3756" s="29">
        <v>134051.93</v>
      </c>
      <c r="U3756" s="29">
        <v>11933.79</v>
      </c>
      <c r="V3756" s="29">
        <v>226523.42</v>
      </c>
    </row>
    <row r="3757" spans="1:22" ht="14.6" x14ac:dyDescent="0.4">
      <c r="A3757" t="s">
        <v>14578</v>
      </c>
      <c r="B3757" t="s">
        <v>14579</v>
      </c>
      <c r="C3757" t="s">
        <v>205</v>
      </c>
      <c r="D3757" t="s">
        <v>382</v>
      </c>
      <c r="E3757" t="s">
        <v>382</v>
      </c>
      <c r="F3757" t="s">
        <v>14580</v>
      </c>
      <c r="G3757" t="s">
        <v>1757</v>
      </c>
      <c r="H3757" t="s">
        <v>2497</v>
      </c>
      <c r="I3757" t="s">
        <v>1959</v>
      </c>
      <c r="J3757" t="s">
        <v>2051</v>
      </c>
      <c r="K3757" t="s">
        <v>4241</v>
      </c>
      <c r="L3757" t="s">
        <v>556</v>
      </c>
      <c r="M3757" t="s">
        <v>121</v>
      </c>
      <c r="N3757" t="s">
        <v>108</v>
      </c>
      <c r="O3757" t="s">
        <v>94</v>
      </c>
      <c r="P3757">
        <v>1121545</v>
      </c>
      <c r="Q3757">
        <v>532964.26</v>
      </c>
      <c r="R3757" t="s">
        <v>95</v>
      </c>
      <c r="S3757">
        <v>0.2074</v>
      </c>
      <c r="T3757" s="29">
        <v>77190.350000000006</v>
      </c>
      <c r="U3757" s="29">
        <v>16210.4</v>
      </c>
      <c r="V3757" s="29">
        <v>439563.51</v>
      </c>
    </row>
    <row r="3758" spans="1:22" ht="14.6" x14ac:dyDescent="0.4">
      <c r="A3758" t="s">
        <v>14581</v>
      </c>
      <c r="B3758" t="s">
        <v>14582</v>
      </c>
      <c r="C3758" t="s">
        <v>125</v>
      </c>
      <c r="D3758" t="s">
        <v>308</v>
      </c>
      <c r="E3758" t="s">
        <v>308</v>
      </c>
      <c r="F3758" t="s">
        <v>6568</v>
      </c>
      <c r="G3758" t="s">
        <v>409</v>
      </c>
      <c r="H3758" t="s">
        <v>1279</v>
      </c>
      <c r="I3758" t="s">
        <v>4130</v>
      </c>
      <c r="J3758" t="s">
        <v>1676</v>
      </c>
      <c r="K3758" t="s">
        <v>2849</v>
      </c>
      <c r="L3758" t="s">
        <v>144</v>
      </c>
      <c r="M3758" t="s">
        <v>134</v>
      </c>
      <c r="N3758" t="s">
        <v>93</v>
      </c>
      <c r="O3758" t="s">
        <v>94</v>
      </c>
      <c r="P3758">
        <v>767453219</v>
      </c>
      <c r="Q3758">
        <v>268623438.5</v>
      </c>
      <c r="R3758" t="s">
        <v>95</v>
      </c>
      <c r="S3758">
        <v>0.6865</v>
      </c>
      <c r="T3758" s="29">
        <v>164236507.66999999</v>
      </c>
      <c r="U3758" s="29">
        <v>20819742.289999999</v>
      </c>
      <c r="V3758" s="29">
        <v>83567188.540000007</v>
      </c>
    </row>
    <row r="3759" spans="1:22" ht="14.6" x14ac:dyDescent="0.4">
      <c r="A3759" t="s">
        <v>14583</v>
      </c>
      <c r="B3759" t="s">
        <v>14584</v>
      </c>
      <c r="C3759" t="s">
        <v>137</v>
      </c>
      <c r="D3759" t="s">
        <v>126</v>
      </c>
      <c r="E3759" t="s">
        <v>126</v>
      </c>
      <c r="F3759" t="s">
        <v>14585</v>
      </c>
      <c r="G3759" t="s">
        <v>6191</v>
      </c>
      <c r="H3759" t="s">
        <v>3501</v>
      </c>
      <c r="I3759" t="s">
        <v>4508</v>
      </c>
      <c r="J3759" t="s">
        <v>751</v>
      </c>
      <c r="K3759" t="s">
        <v>749</v>
      </c>
      <c r="L3759" t="s">
        <v>314</v>
      </c>
      <c r="M3759" t="s">
        <v>134</v>
      </c>
      <c r="N3759" t="s">
        <v>108</v>
      </c>
      <c r="O3759" t="s">
        <v>94</v>
      </c>
      <c r="P3759">
        <v>25374928</v>
      </c>
      <c r="Q3759">
        <v>3646570.54</v>
      </c>
      <c r="R3759" t="s">
        <v>95</v>
      </c>
      <c r="S3759">
        <v>0.19209999999999999</v>
      </c>
      <c r="T3759" s="29">
        <v>519226.31</v>
      </c>
      <c r="U3759" s="29">
        <v>37912.44</v>
      </c>
      <c r="V3759" s="29">
        <v>3089431.79</v>
      </c>
    </row>
    <row r="3760" spans="1:22" ht="14.6" x14ac:dyDescent="0.4">
      <c r="A3760" t="s">
        <v>14586</v>
      </c>
      <c r="B3760" t="s">
        <v>14587</v>
      </c>
      <c r="C3760" t="s">
        <v>1</v>
      </c>
      <c r="D3760" t="s">
        <v>84</v>
      </c>
      <c r="E3760" t="s">
        <v>84</v>
      </c>
      <c r="F3760" t="s">
        <v>14588</v>
      </c>
      <c r="G3760" t="s">
        <v>6070</v>
      </c>
      <c r="H3760" t="s">
        <v>607</v>
      </c>
      <c r="I3760" t="s">
        <v>451</v>
      </c>
      <c r="J3760" t="s">
        <v>1606</v>
      </c>
      <c r="K3760" t="s">
        <v>1469</v>
      </c>
      <c r="L3760" t="s">
        <v>353</v>
      </c>
      <c r="M3760" t="s">
        <v>181</v>
      </c>
      <c r="N3760" t="s">
        <v>486</v>
      </c>
      <c r="O3760" t="s">
        <v>94</v>
      </c>
      <c r="P3760">
        <v>1824728</v>
      </c>
      <c r="Q3760">
        <v>109697.52</v>
      </c>
      <c r="R3760" t="s">
        <v>122</v>
      </c>
      <c r="S3760">
        <v>0.37659999999999999</v>
      </c>
      <c r="T3760" s="29">
        <v>32321.46</v>
      </c>
      <c r="U3760" s="29">
        <v>2678.12</v>
      </c>
      <c r="V3760" s="29">
        <v>74697.94</v>
      </c>
    </row>
    <row r="3761" spans="1:22" ht="14.6" x14ac:dyDescent="0.4">
      <c r="A3761" t="s">
        <v>14589</v>
      </c>
      <c r="B3761" t="s">
        <v>14590</v>
      </c>
      <c r="C3761" t="s">
        <v>83</v>
      </c>
      <c r="D3761" t="s">
        <v>84</v>
      </c>
      <c r="E3761" t="s">
        <v>84</v>
      </c>
      <c r="F3761" t="s">
        <v>14591</v>
      </c>
      <c r="G3761" t="s">
        <v>3394</v>
      </c>
      <c r="H3761" t="s">
        <v>4681</v>
      </c>
      <c r="I3761" t="s">
        <v>1720</v>
      </c>
      <c r="J3761" t="s">
        <v>4539</v>
      </c>
      <c r="K3761" t="s">
        <v>3363</v>
      </c>
      <c r="L3761" t="s">
        <v>106</v>
      </c>
      <c r="M3761" t="s">
        <v>181</v>
      </c>
      <c r="N3761" t="s">
        <v>108</v>
      </c>
      <c r="O3761" t="s">
        <v>94</v>
      </c>
      <c r="P3761">
        <v>1178000</v>
      </c>
      <c r="Q3761">
        <v>122176.87</v>
      </c>
      <c r="R3761" t="s">
        <v>95</v>
      </c>
      <c r="S3761">
        <v>0.28560000000000002</v>
      </c>
      <c r="T3761" s="29">
        <v>31105.21</v>
      </c>
      <c r="U3761" s="29">
        <v>5182.67</v>
      </c>
      <c r="V3761" s="29">
        <v>85888.99</v>
      </c>
    </row>
    <row r="3762" spans="1:22" ht="14.6" x14ac:dyDescent="0.4">
      <c r="A3762" t="s">
        <v>14592</v>
      </c>
      <c r="B3762" t="s">
        <v>14593</v>
      </c>
      <c r="C3762" t="s">
        <v>1</v>
      </c>
      <c r="D3762" t="s">
        <v>166</v>
      </c>
      <c r="E3762" t="s">
        <v>166</v>
      </c>
      <c r="F3762" t="s">
        <v>14594</v>
      </c>
      <c r="G3762" t="s">
        <v>2546</v>
      </c>
      <c r="H3762" t="s">
        <v>979</v>
      </c>
      <c r="I3762" t="s">
        <v>978</v>
      </c>
      <c r="J3762" t="s">
        <v>2118</v>
      </c>
      <c r="K3762" t="s">
        <v>409</v>
      </c>
      <c r="L3762" t="s">
        <v>144</v>
      </c>
      <c r="M3762" t="s">
        <v>202</v>
      </c>
      <c r="N3762" t="s">
        <v>93</v>
      </c>
      <c r="O3762" t="s">
        <v>94</v>
      </c>
      <c r="P3762">
        <v>11674480</v>
      </c>
      <c r="Q3762">
        <v>716428.48</v>
      </c>
      <c r="R3762" t="s">
        <v>122</v>
      </c>
      <c r="S3762">
        <v>0.45839999999999997</v>
      </c>
      <c r="T3762" s="29">
        <v>210314.57</v>
      </c>
      <c r="U3762" s="29">
        <v>31294.89</v>
      </c>
      <c r="V3762" s="29">
        <v>474819.02</v>
      </c>
    </row>
    <row r="3763" spans="1:22" ht="14.6" x14ac:dyDescent="0.4">
      <c r="A3763" t="s">
        <v>14595</v>
      </c>
      <c r="B3763" t="s">
        <v>14596</v>
      </c>
      <c r="C3763" t="s">
        <v>137</v>
      </c>
      <c r="D3763" t="s">
        <v>308</v>
      </c>
      <c r="E3763" t="s">
        <v>308</v>
      </c>
      <c r="F3763" t="s">
        <v>14597</v>
      </c>
      <c r="G3763" t="s">
        <v>14308</v>
      </c>
      <c r="H3763" t="s">
        <v>3124</v>
      </c>
      <c r="I3763" t="s">
        <v>2234</v>
      </c>
      <c r="J3763" t="s">
        <v>3269</v>
      </c>
      <c r="K3763" t="s">
        <v>4529</v>
      </c>
      <c r="L3763" t="s">
        <v>765</v>
      </c>
      <c r="M3763" t="s">
        <v>134</v>
      </c>
      <c r="N3763" t="s">
        <v>93</v>
      </c>
      <c r="O3763" t="s">
        <v>94</v>
      </c>
      <c r="P3763">
        <v>51668849</v>
      </c>
      <c r="Q3763">
        <v>16425575.039999999</v>
      </c>
      <c r="R3763" t="s">
        <v>95</v>
      </c>
      <c r="S3763">
        <v>0.32150000000000001</v>
      </c>
      <c r="T3763" s="29">
        <v>4041290.08</v>
      </c>
      <c r="U3763" s="29">
        <v>833745.92000000004</v>
      </c>
      <c r="V3763" s="29">
        <v>11550539.039999999</v>
      </c>
    </row>
    <row r="3764" spans="1:22" ht="14.6" x14ac:dyDescent="0.4">
      <c r="A3764" t="s">
        <v>14598</v>
      </c>
      <c r="B3764" t="s">
        <v>14599</v>
      </c>
      <c r="C3764" t="s">
        <v>98</v>
      </c>
      <c r="D3764" t="s">
        <v>99</v>
      </c>
      <c r="E3764" t="s">
        <v>99</v>
      </c>
      <c r="F3764" t="s">
        <v>14600</v>
      </c>
      <c r="G3764" t="s">
        <v>1886</v>
      </c>
      <c r="H3764" t="s">
        <v>6727</v>
      </c>
      <c r="I3764" t="s">
        <v>1764</v>
      </c>
      <c r="J3764" t="s">
        <v>4479</v>
      </c>
      <c r="K3764" t="s">
        <v>310</v>
      </c>
      <c r="L3764" t="s">
        <v>832</v>
      </c>
      <c r="M3764" t="s">
        <v>202</v>
      </c>
      <c r="N3764" t="s">
        <v>108</v>
      </c>
      <c r="O3764" t="s">
        <v>94</v>
      </c>
      <c r="P3764">
        <v>48186616</v>
      </c>
      <c r="Q3764">
        <v>4085916.05</v>
      </c>
      <c r="R3764" t="s">
        <v>285</v>
      </c>
      <c r="S3764">
        <v>0.59760000000000002</v>
      </c>
      <c r="T3764" s="29">
        <v>2005782.44</v>
      </c>
      <c r="U3764" s="29">
        <v>399410.61</v>
      </c>
      <c r="V3764" s="29">
        <v>1680723</v>
      </c>
    </row>
    <row r="3765" spans="1:22" ht="14.6" x14ac:dyDescent="0.4">
      <c r="A3765" t="s">
        <v>14601</v>
      </c>
      <c r="B3765" t="s">
        <v>14602</v>
      </c>
      <c r="C3765" t="s">
        <v>137</v>
      </c>
      <c r="D3765" t="s">
        <v>308</v>
      </c>
      <c r="E3765" t="s">
        <v>308</v>
      </c>
      <c r="F3765" t="s">
        <v>14603</v>
      </c>
      <c r="G3765" t="s">
        <v>4938</v>
      </c>
      <c r="H3765" t="s">
        <v>4939</v>
      </c>
      <c r="I3765" t="s">
        <v>14604</v>
      </c>
      <c r="J3765" t="s">
        <v>4960</v>
      </c>
      <c r="K3765" t="s">
        <v>5925</v>
      </c>
      <c r="L3765" t="s">
        <v>765</v>
      </c>
      <c r="M3765" t="s">
        <v>134</v>
      </c>
      <c r="N3765" t="s">
        <v>108</v>
      </c>
      <c r="O3765" t="s">
        <v>94</v>
      </c>
      <c r="P3765">
        <v>24084389</v>
      </c>
      <c r="Q3765">
        <v>5807379.2800000003</v>
      </c>
      <c r="R3765" t="s">
        <v>95</v>
      </c>
      <c r="S3765">
        <v>0.26929999999999998</v>
      </c>
      <c r="T3765" s="29">
        <v>1054697.77</v>
      </c>
      <c r="U3765" s="29">
        <v>112179.22</v>
      </c>
      <c r="V3765" s="29">
        <v>4640502.29</v>
      </c>
    </row>
    <row r="3766" spans="1:22" ht="14.6" x14ac:dyDescent="0.4">
      <c r="A3766" t="s">
        <v>14605</v>
      </c>
      <c r="B3766" t="s">
        <v>14606</v>
      </c>
      <c r="C3766" t="s">
        <v>112</v>
      </c>
      <c r="D3766" t="s">
        <v>471</v>
      </c>
      <c r="E3766" t="s">
        <v>471</v>
      </c>
      <c r="F3766" t="s">
        <v>14607</v>
      </c>
      <c r="G3766" t="s">
        <v>4378</v>
      </c>
      <c r="H3766" t="s">
        <v>1392</v>
      </c>
      <c r="I3766" t="s">
        <v>172</v>
      </c>
      <c r="J3766" t="s">
        <v>172</v>
      </c>
      <c r="K3766" t="s">
        <v>149</v>
      </c>
      <c r="L3766" t="s">
        <v>120</v>
      </c>
      <c r="M3766" t="s">
        <v>266</v>
      </c>
      <c r="N3766" t="s">
        <v>108</v>
      </c>
      <c r="O3766" t="s">
        <v>94</v>
      </c>
      <c r="P3766">
        <v>27121544</v>
      </c>
      <c r="Q3766">
        <v>520388.29</v>
      </c>
      <c r="R3766" t="s">
        <v>95</v>
      </c>
      <c r="S3766">
        <v>0.4803</v>
      </c>
      <c r="T3766" s="29">
        <v>222019.85</v>
      </c>
      <c r="U3766" s="29">
        <v>16053.57</v>
      </c>
      <c r="V3766" s="29">
        <v>282314.87</v>
      </c>
    </row>
    <row r="3767" spans="1:22" ht="14.6" x14ac:dyDescent="0.4">
      <c r="A3767" t="s">
        <v>14608</v>
      </c>
      <c r="B3767" t="s">
        <v>14609</v>
      </c>
      <c r="C3767" t="s">
        <v>184</v>
      </c>
      <c r="D3767" t="s">
        <v>382</v>
      </c>
      <c r="E3767" t="s">
        <v>382</v>
      </c>
      <c r="F3767" t="s">
        <v>14610</v>
      </c>
      <c r="G3767" t="s">
        <v>3094</v>
      </c>
      <c r="H3767" t="s">
        <v>1613</v>
      </c>
      <c r="I3767" t="s">
        <v>4501</v>
      </c>
      <c r="J3767" t="s">
        <v>1611</v>
      </c>
      <c r="K3767" t="s">
        <v>1804</v>
      </c>
      <c r="L3767" t="s">
        <v>641</v>
      </c>
      <c r="M3767" t="s">
        <v>121</v>
      </c>
      <c r="N3767" t="s">
        <v>108</v>
      </c>
      <c r="O3767" t="s">
        <v>94</v>
      </c>
      <c r="P3767">
        <v>6463327</v>
      </c>
      <c r="Q3767">
        <v>424507.3</v>
      </c>
      <c r="R3767" t="s">
        <v>95</v>
      </c>
      <c r="S3767">
        <v>0.222</v>
      </c>
      <c r="T3767" s="29">
        <v>91822.86</v>
      </c>
      <c r="U3767" s="29">
        <v>21587.919999999998</v>
      </c>
      <c r="V3767" s="29">
        <v>311096.52</v>
      </c>
    </row>
    <row r="3768" spans="1:22" ht="14.6" x14ac:dyDescent="0.4">
      <c r="A3768" t="s">
        <v>14611</v>
      </c>
      <c r="B3768" t="s">
        <v>14612</v>
      </c>
      <c r="C3768" t="s">
        <v>98</v>
      </c>
      <c r="D3768" t="s">
        <v>99</v>
      </c>
      <c r="E3768" t="s">
        <v>99</v>
      </c>
      <c r="F3768" t="s">
        <v>14613</v>
      </c>
      <c r="G3768" t="s">
        <v>8509</v>
      </c>
      <c r="H3768" t="s">
        <v>3919</v>
      </c>
      <c r="I3768" t="s">
        <v>1598</v>
      </c>
      <c r="J3768" t="s">
        <v>605</v>
      </c>
      <c r="K3768" t="s">
        <v>7635</v>
      </c>
      <c r="L3768" t="s">
        <v>106</v>
      </c>
      <c r="M3768" t="s">
        <v>107</v>
      </c>
      <c r="N3768" t="s">
        <v>108</v>
      </c>
      <c r="O3768" t="s">
        <v>94</v>
      </c>
      <c r="P3768">
        <v>156726256</v>
      </c>
      <c r="Q3768">
        <v>14266417.27</v>
      </c>
      <c r="R3768" t="s">
        <v>122</v>
      </c>
      <c r="S3768">
        <v>0.57769999999999999</v>
      </c>
      <c r="T3768" s="29">
        <v>7354318.1600000001</v>
      </c>
      <c r="U3768" s="29">
        <v>282688.46000000002</v>
      </c>
      <c r="V3768" s="29">
        <v>6629410.6500000004</v>
      </c>
    </row>
    <row r="3769" spans="1:22" ht="14.6" x14ac:dyDescent="0.4">
      <c r="A3769" t="s">
        <v>14614</v>
      </c>
      <c r="B3769" t="s">
        <v>14615</v>
      </c>
      <c r="C3769" t="s">
        <v>125</v>
      </c>
      <c r="D3769" t="s">
        <v>308</v>
      </c>
      <c r="E3769" t="s">
        <v>308</v>
      </c>
      <c r="F3769" t="s">
        <v>14616</v>
      </c>
      <c r="G3769" t="s">
        <v>342</v>
      </c>
      <c r="H3769" t="s">
        <v>477</v>
      </c>
      <c r="I3769" t="s">
        <v>1535</v>
      </c>
      <c r="J3769" t="s">
        <v>2366</v>
      </c>
      <c r="K3769" t="s">
        <v>926</v>
      </c>
      <c r="L3769" t="s">
        <v>133</v>
      </c>
      <c r="M3769" t="s">
        <v>134</v>
      </c>
      <c r="N3769" t="s">
        <v>108</v>
      </c>
      <c r="O3769" t="s">
        <v>94</v>
      </c>
      <c r="P3769">
        <v>929389985</v>
      </c>
      <c r="Q3769">
        <v>212440398.78</v>
      </c>
      <c r="R3769" t="s">
        <v>109</v>
      </c>
      <c r="S3769">
        <v>0.68840000000000001</v>
      </c>
      <c r="T3769" s="29">
        <v>144682952.59999999</v>
      </c>
      <c r="U3769" s="29">
        <v>17001273.370000001</v>
      </c>
      <c r="V3769" s="29">
        <v>50756172.810000002</v>
      </c>
    </row>
    <row r="3770" spans="1:22" ht="14.6" x14ac:dyDescent="0.4">
      <c r="A3770" t="s">
        <v>14617</v>
      </c>
      <c r="B3770" t="s">
        <v>14618</v>
      </c>
      <c r="C3770" t="s">
        <v>83</v>
      </c>
      <c r="D3770" t="s">
        <v>84</v>
      </c>
      <c r="E3770" t="s">
        <v>84</v>
      </c>
      <c r="F3770" t="s">
        <v>14619</v>
      </c>
      <c r="G3770" t="s">
        <v>4061</v>
      </c>
      <c r="H3770" t="s">
        <v>476</v>
      </c>
      <c r="I3770" t="s">
        <v>3782</v>
      </c>
      <c r="J3770" t="s">
        <v>105</v>
      </c>
      <c r="K3770" t="s">
        <v>2137</v>
      </c>
      <c r="L3770" t="s">
        <v>275</v>
      </c>
      <c r="M3770" t="s">
        <v>92</v>
      </c>
      <c r="N3770" t="s">
        <v>108</v>
      </c>
      <c r="O3770" t="s">
        <v>94</v>
      </c>
      <c r="P3770">
        <v>4344814</v>
      </c>
      <c r="Q3770">
        <v>356189.88</v>
      </c>
      <c r="R3770" t="s">
        <v>95</v>
      </c>
      <c r="S3770">
        <v>0.15490000000000001</v>
      </c>
      <c r="T3770" s="29">
        <v>45845.16</v>
      </c>
      <c r="U3770" s="29">
        <v>34771.599999999999</v>
      </c>
      <c r="V3770" s="29">
        <v>275573.12</v>
      </c>
    </row>
    <row r="3771" spans="1:22" ht="14.6" x14ac:dyDescent="0.4">
      <c r="A3771" t="s">
        <v>14620</v>
      </c>
      <c r="B3771" t="s">
        <v>14621</v>
      </c>
      <c r="C3771" t="s">
        <v>137</v>
      </c>
      <c r="D3771" t="s">
        <v>308</v>
      </c>
      <c r="E3771" t="s">
        <v>308</v>
      </c>
      <c r="F3771" t="s">
        <v>14622</v>
      </c>
      <c r="G3771" t="s">
        <v>1432</v>
      </c>
      <c r="H3771" t="s">
        <v>2583</v>
      </c>
      <c r="I3771" t="s">
        <v>686</v>
      </c>
      <c r="J3771" t="s">
        <v>3209</v>
      </c>
      <c r="K3771" t="s">
        <v>2459</v>
      </c>
      <c r="L3771" t="s">
        <v>163</v>
      </c>
      <c r="M3771" t="s">
        <v>134</v>
      </c>
      <c r="N3771" t="s">
        <v>93</v>
      </c>
      <c r="O3771" t="s">
        <v>94</v>
      </c>
      <c r="P3771">
        <v>57037562</v>
      </c>
      <c r="Q3771">
        <v>9981782.2400000002</v>
      </c>
      <c r="R3771" t="s">
        <v>95</v>
      </c>
      <c r="S3771">
        <v>0.25419999999999998</v>
      </c>
      <c r="T3771" s="29">
        <v>2529944.25</v>
      </c>
      <c r="U3771" s="29">
        <v>591102.30000000005</v>
      </c>
      <c r="V3771" s="29">
        <v>6860735.6900000004</v>
      </c>
    </row>
    <row r="3772" spans="1:22" ht="14.6" x14ac:dyDescent="0.4">
      <c r="A3772" t="s">
        <v>14623</v>
      </c>
      <c r="B3772" t="s">
        <v>14624</v>
      </c>
      <c r="C3772" t="s">
        <v>125</v>
      </c>
      <c r="D3772" t="s">
        <v>308</v>
      </c>
      <c r="E3772" t="s">
        <v>308</v>
      </c>
      <c r="F3772" t="s">
        <v>14625</v>
      </c>
      <c r="G3772" t="s">
        <v>11754</v>
      </c>
      <c r="H3772" t="s">
        <v>791</v>
      </c>
      <c r="I3772" t="s">
        <v>527</v>
      </c>
      <c r="J3772" t="s">
        <v>14626</v>
      </c>
      <c r="K3772" t="s">
        <v>2281</v>
      </c>
      <c r="L3772" t="s">
        <v>133</v>
      </c>
      <c r="M3772" t="s">
        <v>134</v>
      </c>
      <c r="N3772" t="s">
        <v>108</v>
      </c>
      <c r="O3772" t="s">
        <v>94</v>
      </c>
      <c r="P3772">
        <v>400014162</v>
      </c>
      <c r="Q3772">
        <v>171373154.84999999</v>
      </c>
      <c r="R3772" t="s">
        <v>285</v>
      </c>
      <c r="S3772">
        <v>0.44729999999999998</v>
      </c>
      <c r="T3772" s="29">
        <v>76028561.879999995</v>
      </c>
      <c r="U3772" s="29">
        <v>6729560.9400000004</v>
      </c>
      <c r="V3772" s="29">
        <v>88615032.030000001</v>
      </c>
    </row>
    <row r="3773" spans="1:22" ht="14.6" x14ac:dyDescent="0.4">
      <c r="A3773" t="s">
        <v>14627</v>
      </c>
      <c r="B3773" t="s">
        <v>14628</v>
      </c>
      <c r="C3773" t="s">
        <v>205</v>
      </c>
      <c r="D3773" t="s">
        <v>382</v>
      </c>
      <c r="E3773" t="s">
        <v>382</v>
      </c>
      <c r="F3773" t="s">
        <v>14629</v>
      </c>
      <c r="G3773" t="s">
        <v>9118</v>
      </c>
      <c r="H3773" t="s">
        <v>3958</v>
      </c>
      <c r="I3773" t="s">
        <v>942</v>
      </c>
      <c r="J3773" t="s">
        <v>1418</v>
      </c>
      <c r="K3773" t="s">
        <v>970</v>
      </c>
      <c r="L3773" t="s">
        <v>556</v>
      </c>
      <c r="M3773" t="s">
        <v>121</v>
      </c>
      <c r="N3773" t="s">
        <v>108</v>
      </c>
      <c r="O3773" t="s">
        <v>94</v>
      </c>
      <c r="P3773">
        <v>3174471</v>
      </c>
      <c r="Q3773">
        <v>569303.98</v>
      </c>
      <c r="R3773" t="s">
        <v>95</v>
      </c>
      <c r="S3773">
        <v>0.11650000000000001</v>
      </c>
      <c r="T3773" s="29">
        <v>60984.33</v>
      </c>
      <c r="U3773" s="29">
        <v>25748.76</v>
      </c>
      <c r="V3773" s="29">
        <v>482570.89</v>
      </c>
    </row>
    <row r="3774" spans="1:22" ht="14.6" x14ac:dyDescent="0.4">
      <c r="A3774" t="s">
        <v>14630</v>
      </c>
      <c r="B3774" t="s">
        <v>14631</v>
      </c>
      <c r="C3774" t="s">
        <v>184</v>
      </c>
      <c r="D3774" t="s">
        <v>382</v>
      </c>
      <c r="E3774" t="s">
        <v>382</v>
      </c>
      <c r="F3774" t="s">
        <v>14632</v>
      </c>
      <c r="G3774" t="s">
        <v>2724</v>
      </c>
      <c r="H3774" t="s">
        <v>14633</v>
      </c>
      <c r="I3774" t="s">
        <v>2893</v>
      </c>
      <c r="J3774" t="s">
        <v>1907</v>
      </c>
      <c r="K3774" t="s">
        <v>11280</v>
      </c>
      <c r="L3774" t="s">
        <v>192</v>
      </c>
      <c r="M3774" t="s">
        <v>121</v>
      </c>
      <c r="N3774" t="s">
        <v>108</v>
      </c>
      <c r="O3774" t="s">
        <v>94</v>
      </c>
      <c r="P3774">
        <v>7422313</v>
      </c>
      <c r="Q3774">
        <v>1261119.42</v>
      </c>
      <c r="R3774" t="s">
        <v>95</v>
      </c>
      <c r="S3774">
        <v>0.21460000000000001</v>
      </c>
      <c r="T3774" s="29">
        <v>251258.85</v>
      </c>
      <c r="U3774" s="29">
        <v>65397.01</v>
      </c>
      <c r="V3774" s="29">
        <v>944463.56</v>
      </c>
    </row>
    <row r="3775" spans="1:22" ht="14.6" x14ac:dyDescent="0.4">
      <c r="A3775" t="s">
        <v>14634</v>
      </c>
      <c r="B3775" t="s">
        <v>14635</v>
      </c>
      <c r="C3775" t="s">
        <v>98</v>
      </c>
      <c r="D3775" t="s">
        <v>99</v>
      </c>
      <c r="E3775" t="s">
        <v>99</v>
      </c>
      <c r="F3775" t="s">
        <v>14636</v>
      </c>
      <c r="G3775" t="s">
        <v>505</v>
      </c>
      <c r="H3775" t="s">
        <v>12717</v>
      </c>
      <c r="I3775" t="s">
        <v>5858</v>
      </c>
      <c r="J3775" t="s">
        <v>4644</v>
      </c>
      <c r="K3775" t="s">
        <v>10369</v>
      </c>
      <c r="L3775" t="s">
        <v>832</v>
      </c>
      <c r="M3775" t="s">
        <v>107</v>
      </c>
      <c r="N3775" t="s">
        <v>108</v>
      </c>
      <c r="O3775" t="s">
        <v>94</v>
      </c>
      <c r="P3775">
        <v>42788130</v>
      </c>
      <c r="Q3775">
        <v>38998475.219999999</v>
      </c>
      <c r="R3775" t="s">
        <v>109</v>
      </c>
      <c r="S3775">
        <v>0.41839999999999999</v>
      </c>
      <c r="T3775" s="29">
        <v>15710939.029999999</v>
      </c>
      <c r="U3775" s="29">
        <v>3815509.5</v>
      </c>
      <c r="V3775" s="29">
        <v>19472026.690000001</v>
      </c>
    </row>
    <row r="3776" spans="1:22" ht="14.6" x14ac:dyDescent="0.4">
      <c r="A3776" t="s">
        <v>14637</v>
      </c>
      <c r="B3776" t="s">
        <v>14638</v>
      </c>
      <c r="C3776" t="s">
        <v>83</v>
      </c>
      <c r="D3776" t="s">
        <v>84</v>
      </c>
      <c r="E3776" t="s">
        <v>84</v>
      </c>
      <c r="F3776" t="s">
        <v>14639</v>
      </c>
      <c r="G3776" t="s">
        <v>1959</v>
      </c>
      <c r="H3776" t="s">
        <v>1540</v>
      </c>
      <c r="I3776" t="s">
        <v>6216</v>
      </c>
      <c r="J3776" t="s">
        <v>2596</v>
      </c>
      <c r="K3776" t="s">
        <v>2546</v>
      </c>
      <c r="L3776" t="s">
        <v>275</v>
      </c>
      <c r="M3776" t="s">
        <v>134</v>
      </c>
      <c r="N3776" t="s">
        <v>108</v>
      </c>
      <c r="O3776" t="s">
        <v>94</v>
      </c>
      <c r="P3776">
        <v>867979</v>
      </c>
      <c r="Q3776">
        <v>69125.8</v>
      </c>
      <c r="R3776" t="s">
        <v>122</v>
      </c>
      <c r="S3776">
        <v>0.191</v>
      </c>
      <c r="T3776" s="29">
        <v>10986.39</v>
      </c>
      <c r="U3776" s="29">
        <v>1763.27</v>
      </c>
      <c r="V3776" s="29">
        <v>56376.14</v>
      </c>
    </row>
    <row r="3777" spans="1:22" ht="14.6" x14ac:dyDescent="0.4">
      <c r="A3777" t="s">
        <v>14640</v>
      </c>
      <c r="B3777" t="s">
        <v>14641</v>
      </c>
      <c r="C3777" t="s">
        <v>98</v>
      </c>
      <c r="D3777" t="s">
        <v>99</v>
      </c>
      <c r="E3777" t="s">
        <v>99</v>
      </c>
      <c r="F3777" t="s">
        <v>14642</v>
      </c>
      <c r="G3777" t="s">
        <v>4093</v>
      </c>
      <c r="H3777" t="s">
        <v>4212</v>
      </c>
      <c r="I3777" t="s">
        <v>412</v>
      </c>
      <c r="J3777" t="s">
        <v>3530</v>
      </c>
      <c r="K3777" t="s">
        <v>1210</v>
      </c>
      <c r="L3777" t="s">
        <v>1010</v>
      </c>
      <c r="M3777" t="s">
        <v>202</v>
      </c>
      <c r="N3777" t="s">
        <v>108</v>
      </c>
      <c r="O3777" t="s">
        <v>94</v>
      </c>
      <c r="P3777">
        <v>54205804</v>
      </c>
      <c r="Q3777">
        <v>6337354.1799999997</v>
      </c>
      <c r="R3777" t="s">
        <v>95</v>
      </c>
      <c r="S3777">
        <v>0.41220000000000001</v>
      </c>
      <c r="T3777" s="29">
        <v>2442808.5099999998</v>
      </c>
      <c r="U3777" s="29">
        <v>430308.94</v>
      </c>
      <c r="V3777" s="29">
        <v>3464236.73</v>
      </c>
    </row>
    <row r="3778" spans="1:22" ht="14.6" x14ac:dyDescent="0.4">
      <c r="A3778" t="s">
        <v>14643</v>
      </c>
      <c r="B3778" t="s">
        <v>14644</v>
      </c>
      <c r="C3778" t="s">
        <v>184</v>
      </c>
      <c r="D3778" t="s">
        <v>382</v>
      </c>
      <c r="E3778" t="s">
        <v>382</v>
      </c>
      <c r="F3778" t="s">
        <v>14645</v>
      </c>
      <c r="G3778" t="s">
        <v>281</v>
      </c>
      <c r="H3778" t="s">
        <v>3555</v>
      </c>
      <c r="I3778" t="s">
        <v>5973</v>
      </c>
      <c r="J3778" t="s">
        <v>934</v>
      </c>
      <c r="K3778" t="s">
        <v>1734</v>
      </c>
      <c r="L3778" t="s">
        <v>192</v>
      </c>
      <c r="M3778" t="s">
        <v>266</v>
      </c>
      <c r="N3778" t="s">
        <v>108</v>
      </c>
      <c r="O3778" t="s">
        <v>94</v>
      </c>
      <c r="P3778">
        <v>6133546</v>
      </c>
      <c r="Q3778">
        <v>1154797.8899999999</v>
      </c>
      <c r="R3778" t="s">
        <v>95</v>
      </c>
      <c r="S3778">
        <v>0.31919999999999998</v>
      </c>
      <c r="T3778" s="29">
        <v>261919</v>
      </c>
      <c r="U3778" s="29">
        <v>82056.759999999995</v>
      </c>
      <c r="V3778" s="29">
        <v>810822.13</v>
      </c>
    </row>
    <row r="3779" spans="1:22" ht="14.6" x14ac:dyDescent="0.4">
      <c r="A3779" t="s">
        <v>14646</v>
      </c>
      <c r="B3779" t="s">
        <v>14647</v>
      </c>
      <c r="C3779" t="s">
        <v>205</v>
      </c>
      <c r="D3779" t="s">
        <v>382</v>
      </c>
      <c r="E3779" t="s">
        <v>382</v>
      </c>
      <c r="F3779" t="s">
        <v>14648</v>
      </c>
      <c r="G3779" t="s">
        <v>3754</v>
      </c>
      <c r="H3779" t="s">
        <v>4320</v>
      </c>
      <c r="I3779" t="s">
        <v>368</v>
      </c>
      <c r="J3779" t="s">
        <v>282</v>
      </c>
      <c r="K3779" t="s">
        <v>5830</v>
      </c>
      <c r="L3779" t="s">
        <v>231</v>
      </c>
      <c r="M3779" t="s">
        <v>121</v>
      </c>
      <c r="N3779" t="s">
        <v>108</v>
      </c>
      <c r="O3779" t="s">
        <v>94</v>
      </c>
      <c r="P3779">
        <v>3521129</v>
      </c>
      <c r="Q3779">
        <v>131887.25</v>
      </c>
      <c r="R3779" t="s">
        <v>122</v>
      </c>
      <c r="S3779">
        <v>0.18909999999999999</v>
      </c>
      <c r="T3779" s="29">
        <v>16444.11</v>
      </c>
      <c r="U3779" s="29">
        <v>4586.6499999999996</v>
      </c>
      <c r="V3779" s="29">
        <v>110856.49</v>
      </c>
    </row>
    <row r="3780" spans="1:22" ht="14.6" x14ac:dyDescent="0.4">
      <c r="A3780" t="s">
        <v>14649</v>
      </c>
      <c r="B3780" t="s">
        <v>14650</v>
      </c>
      <c r="C3780" t="s">
        <v>83</v>
      </c>
      <c r="D3780" t="s">
        <v>166</v>
      </c>
      <c r="E3780" t="s">
        <v>166</v>
      </c>
      <c r="F3780" t="s">
        <v>14651</v>
      </c>
      <c r="G3780" t="s">
        <v>14652</v>
      </c>
      <c r="H3780" t="s">
        <v>1757</v>
      </c>
      <c r="I3780" t="s">
        <v>3119</v>
      </c>
      <c r="J3780" t="s">
        <v>2503</v>
      </c>
      <c r="K3780" t="s">
        <v>891</v>
      </c>
      <c r="L3780" t="s">
        <v>163</v>
      </c>
      <c r="M3780" t="s">
        <v>92</v>
      </c>
      <c r="N3780" t="s">
        <v>108</v>
      </c>
      <c r="O3780" t="s">
        <v>94</v>
      </c>
      <c r="P3780">
        <v>1107453</v>
      </c>
      <c r="Q3780">
        <v>234898.41</v>
      </c>
      <c r="R3780" t="s">
        <v>95</v>
      </c>
      <c r="S3780">
        <v>0.28649999999999998</v>
      </c>
      <c r="T3780" s="29">
        <v>52706.47</v>
      </c>
      <c r="U3780" s="29">
        <v>10979.62</v>
      </c>
      <c r="V3780" s="29">
        <v>171212.32</v>
      </c>
    </row>
    <row r="3781" spans="1:22" ht="14.6" x14ac:dyDescent="0.4">
      <c r="A3781" t="s">
        <v>14653</v>
      </c>
      <c r="B3781" t="s">
        <v>14654</v>
      </c>
      <c r="C3781" t="s">
        <v>205</v>
      </c>
      <c r="D3781" t="s">
        <v>206</v>
      </c>
      <c r="E3781" t="s">
        <v>206</v>
      </c>
      <c r="F3781" t="s">
        <v>14655</v>
      </c>
      <c r="G3781" t="s">
        <v>4553</v>
      </c>
      <c r="H3781" t="s">
        <v>972</v>
      </c>
      <c r="I3781" t="s">
        <v>8307</v>
      </c>
      <c r="J3781" t="s">
        <v>1392</v>
      </c>
      <c r="K3781" t="s">
        <v>2763</v>
      </c>
      <c r="L3781" t="s">
        <v>444</v>
      </c>
      <c r="M3781" t="s">
        <v>121</v>
      </c>
      <c r="N3781" t="s">
        <v>108</v>
      </c>
      <c r="O3781" t="s">
        <v>94</v>
      </c>
      <c r="P3781">
        <v>2982541</v>
      </c>
      <c r="Q3781">
        <v>339996.61</v>
      </c>
      <c r="R3781" t="s">
        <v>95</v>
      </c>
      <c r="S3781">
        <v>0.22459999999999999</v>
      </c>
      <c r="T3781" s="29">
        <v>73748.2</v>
      </c>
      <c r="U3781" s="29">
        <v>29895.83</v>
      </c>
      <c r="V3781" s="29">
        <v>236352.58</v>
      </c>
    </row>
    <row r="3782" spans="1:22" ht="14.6" x14ac:dyDescent="0.4">
      <c r="A3782" t="s">
        <v>14656</v>
      </c>
      <c r="B3782" t="s">
        <v>14657</v>
      </c>
      <c r="C3782" t="s">
        <v>205</v>
      </c>
      <c r="D3782" t="s">
        <v>206</v>
      </c>
      <c r="E3782" t="s">
        <v>206</v>
      </c>
      <c r="F3782" t="s">
        <v>14658</v>
      </c>
      <c r="G3782" t="s">
        <v>12346</v>
      </c>
      <c r="H3782" t="s">
        <v>4552</v>
      </c>
      <c r="I3782" t="s">
        <v>9164</v>
      </c>
      <c r="J3782" t="s">
        <v>5924</v>
      </c>
      <c r="K3782" t="s">
        <v>3263</v>
      </c>
      <c r="L3782" t="s">
        <v>556</v>
      </c>
      <c r="M3782" t="s">
        <v>121</v>
      </c>
      <c r="N3782" t="s">
        <v>108</v>
      </c>
      <c r="O3782" t="s">
        <v>94</v>
      </c>
      <c r="P3782">
        <v>3277284</v>
      </c>
      <c r="Q3782">
        <v>198303.65</v>
      </c>
      <c r="R3782" t="s">
        <v>95</v>
      </c>
      <c r="S3782">
        <v>0.12759999999999999</v>
      </c>
      <c r="T3782" s="29">
        <v>21493.29</v>
      </c>
      <c r="U3782" s="29">
        <v>10273.09</v>
      </c>
      <c r="V3782" s="29">
        <v>166537.26999999999</v>
      </c>
    </row>
    <row r="3783" spans="1:22" ht="14.6" x14ac:dyDescent="0.4">
      <c r="A3783" t="s">
        <v>14659</v>
      </c>
      <c r="B3783" t="s">
        <v>14660</v>
      </c>
      <c r="C3783" t="s">
        <v>288</v>
      </c>
      <c r="D3783" t="s">
        <v>373</v>
      </c>
      <c r="E3783" t="s">
        <v>373</v>
      </c>
      <c r="F3783" t="s">
        <v>14661</v>
      </c>
      <c r="G3783" t="s">
        <v>3494</v>
      </c>
      <c r="H3783" t="s">
        <v>326</v>
      </c>
      <c r="I3783" t="s">
        <v>3245</v>
      </c>
      <c r="J3783" t="s">
        <v>5429</v>
      </c>
      <c r="K3783" t="s">
        <v>2270</v>
      </c>
      <c r="L3783" t="s">
        <v>92</v>
      </c>
      <c r="M3783" t="s">
        <v>134</v>
      </c>
      <c r="N3783" t="s">
        <v>108</v>
      </c>
      <c r="O3783" t="s">
        <v>94</v>
      </c>
      <c r="P3783">
        <v>31650497</v>
      </c>
      <c r="Q3783">
        <v>26825758.109999999</v>
      </c>
      <c r="R3783" t="s">
        <v>109</v>
      </c>
      <c r="S3783">
        <v>0.38319999999999999</v>
      </c>
      <c r="T3783" s="29">
        <v>7562876.25</v>
      </c>
      <c r="U3783" s="29">
        <v>2229107.33</v>
      </c>
      <c r="V3783" s="29">
        <v>17033774.530000001</v>
      </c>
    </row>
    <row r="3784" spans="1:22" ht="14.6" x14ac:dyDescent="0.4">
      <c r="A3784" t="s">
        <v>14662</v>
      </c>
      <c r="B3784" t="s">
        <v>14663</v>
      </c>
      <c r="C3784" t="s">
        <v>155</v>
      </c>
      <c r="D3784" t="s">
        <v>278</v>
      </c>
      <c r="E3784" t="s">
        <v>278</v>
      </c>
      <c r="F3784" t="s">
        <v>14664</v>
      </c>
      <c r="G3784" t="s">
        <v>663</v>
      </c>
      <c r="H3784" t="s">
        <v>2792</v>
      </c>
      <c r="I3784" t="s">
        <v>6503</v>
      </c>
      <c r="J3784" t="s">
        <v>1111</v>
      </c>
      <c r="K3784" t="s">
        <v>1078</v>
      </c>
      <c r="L3784" t="s">
        <v>144</v>
      </c>
      <c r="M3784" t="s">
        <v>134</v>
      </c>
      <c r="N3784" t="s">
        <v>108</v>
      </c>
      <c r="O3784" t="s">
        <v>94</v>
      </c>
      <c r="P3784">
        <v>252496779</v>
      </c>
      <c r="Q3784">
        <v>20021780.670000002</v>
      </c>
      <c r="R3784" t="s">
        <v>109</v>
      </c>
      <c r="S3784">
        <v>0.66520000000000001</v>
      </c>
      <c r="T3784" s="29">
        <v>10003677.16</v>
      </c>
      <c r="U3784" s="29">
        <v>1535787.8</v>
      </c>
      <c r="V3784" s="29">
        <v>8482315.7100000009</v>
      </c>
    </row>
    <row r="3785" spans="1:22" ht="14.6" x14ac:dyDescent="0.4">
      <c r="A3785" t="s">
        <v>14665</v>
      </c>
      <c r="B3785" t="s">
        <v>14666</v>
      </c>
      <c r="C3785" t="s">
        <v>98</v>
      </c>
      <c r="D3785" t="s">
        <v>99</v>
      </c>
      <c r="E3785" t="s">
        <v>99</v>
      </c>
      <c r="F3785" t="s">
        <v>14667</v>
      </c>
      <c r="G3785" t="s">
        <v>3449</v>
      </c>
      <c r="H3785" t="s">
        <v>5451</v>
      </c>
      <c r="I3785" t="s">
        <v>962</v>
      </c>
      <c r="J3785" t="s">
        <v>4760</v>
      </c>
      <c r="K3785" t="s">
        <v>6216</v>
      </c>
      <c r="L3785" t="s">
        <v>1010</v>
      </c>
      <c r="M3785" t="s">
        <v>107</v>
      </c>
      <c r="N3785" t="s">
        <v>108</v>
      </c>
      <c r="O3785" t="s">
        <v>94</v>
      </c>
      <c r="P3785">
        <v>195667679</v>
      </c>
      <c r="Q3785">
        <v>185884295.05000001</v>
      </c>
      <c r="R3785" t="s">
        <v>122</v>
      </c>
      <c r="S3785">
        <v>0.58030000000000004</v>
      </c>
      <c r="T3785" s="29">
        <v>70590543.269999996</v>
      </c>
      <c r="U3785" s="29">
        <v>14626344.859999999</v>
      </c>
      <c r="V3785" s="29">
        <v>100667406.92</v>
      </c>
    </row>
    <row r="3786" spans="1:22" ht="14.6" x14ac:dyDescent="0.4">
      <c r="A3786" t="s">
        <v>14668</v>
      </c>
      <c r="B3786" t="s">
        <v>14669</v>
      </c>
      <c r="C3786" t="s">
        <v>155</v>
      </c>
      <c r="D3786" t="s">
        <v>251</v>
      </c>
      <c r="E3786" t="s">
        <v>251</v>
      </c>
      <c r="F3786" t="s">
        <v>14670</v>
      </c>
      <c r="G3786" t="s">
        <v>527</v>
      </c>
      <c r="H3786" t="s">
        <v>528</v>
      </c>
      <c r="I3786" t="s">
        <v>1262</v>
      </c>
      <c r="J3786" t="s">
        <v>5059</v>
      </c>
      <c r="K3786" t="s">
        <v>2579</v>
      </c>
      <c r="L3786" t="s">
        <v>413</v>
      </c>
      <c r="M3786" t="s">
        <v>134</v>
      </c>
      <c r="N3786" t="s">
        <v>108</v>
      </c>
      <c r="O3786" t="s">
        <v>94</v>
      </c>
      <c r="P3786">
        <v>65038547</v>
      </c>
      <c r="Q3786">
        <v>8748919.2100000009</v>
      </c>
      <c r="R3786" t="s">
        <v>95</v>
      </c>
      <c r="S3786">
        <v>0.29570000000000002</v>
      </c>
      <c r="T3786" s="29">
        <v>1939107.67</v>
      </c>
      <c r="U3786" s="29">
        <v>526771.75</v>
      </c>
      <c r="V3786" s="29">
        <v>6283039.79</v>
      </c>
    </row>
    <row r="3787" spans="1:22" ht="14.6" x14ac:dyDescent="0.4">
      <c r="A3787" t="s">
        <v>14671</v>
      </c>
      <c r="B3787" t="s">
        <v>14672</v>
      </c>
      <c r="C3787" t="s">
        <v>112</v>
      </c>
      <c r="D3787" t="s">
        <v>471</v>
      </c>
      <c r="E3787" t="s">
        <v>471</v>
      </c>
      <c r="F3787" t="s">
        <v>14673</v>
      </c>
      <c r="G3787" t="s">
        <v>4998</v>
      </c>
      <c r="H3787" t="s">
        <v>979</v>
      </c>
      <c r="I3787" t="s">
        <v>481</v>
      </c>
      <c r="J3787" t="s">
        <v>2252</v>
      </c>
      <c r="K3787" t="s">
        <v>2837</v>
      </c>
      <c r="L3787" t="s">
        <v>120</v>
      </c>
      <c r="M3787" t="s">
        <v>266</v>
      </c>
      <c r="N3787" t="s">
        <v>93</v>
      </c>
      <c r="O3787" t="s">
        <v>94</v>
      </c>
      <c r="P3787">
        <v>13928257</v>
      </c>
      <c r="Q3787">
        <v>3216888.34</v>
      </c>
      <c r="R3787" t="s">
        <v>122</v>
      </c>
      <c r="S3787">
        <v>0.25209999999999999</v>
      </c>
      <c r="T3787" s="29">
        <v>737445.51</v>
      </c>
      <c r="U3787" s="29">
        <v>303855.59000000003</v>
      </c>
      <c r="V3787" s="29">
        <v>2175587.2400000002</v>
      </c>
    </row>
    <row r="3788" spans="1:22" ht="14.6" x14ac:dyDescent="0.4">
      <c r="A3788" t="s">
        <v>14674</v>
      </c>
      <c r="B3788" t="s">
        <v>14675</v>
      </c>
      <c r="C3788" t="s">
        <v>83</v>
      </c>
      <c r="D3788" t="s">
        <v>84</v>
      </c>
      <c r="E3788" t="s">
        <v>84</v>
      </c>
      <c r="F3788" t="s">
        <v>14676</v>
      </c>
      <c r="G3788" t="s">
        <v>956</v>
      </c>
      <c r="H3788" t="s">
        <v>4093</v>
      </c>
      <c r="I3788" t="s">
        <v>335</v>
      </c>
      <c r="J3788" t="s">
        <v>628</v>
      </c>
      <c r="K3788" t="s">
        <v>1527</v>
      </c>
      <c r="L3788" t="s">
        <v>91</v>
      </c>
      <c r="M3788" t="s">
        <v>134</v>
      </c>
      <c r="N3788" t="s">
        <v>93</v>
      </c>
      <c r="O3788" t="s">
        <v>94</v>
      </c>
      <c r="P3788">
        <v>3885895</v>
      </c>
      <c r="Q3788">
        <v>1283660.83</v>
      </c>
      <c r="R3788" t="s">
        <v>95</v>
      </c>
      <c r="S3788">
        <v>0.27600000000000002</v>
      </c>
      <c r="T3788" s="29">
        <v>265291.57</v>
      </c>
      <c r="U3788" s="29">
        <v>103918.01</v>
      </c>
      <c r="V3788" s="29">
        <v>914451.25</v>
      </c>
    </row>
    <row r="3789" spans="1:22" ht="14.6" x14ac:dyDescent="0.4">
      <c r="A3789" t="s">
        <v>14677</v>
      </c>
      <c r="B3789" t="s">
        <v>14678</v>
      </c>
      <c r="C3789" t="s">
        <v>1</v>
      </c>
      <c r="D3789" t="s">
        <v>84</v>
      </c>
      <c r="E3789" t="s">
        <v>84</v>
      </c>
      <c r="F3789" t="s">
        <v>14679</v>
      </c>
      <c r="G3789" t="s">
        <v>555</v>
      </c>
      <c r="H3789" t="s">
        <v>3626</v>
      </c>
      <c r="I3789" t="s">
        <v>1870</v>
      </c>
      <c r="J3789" t="s">
        <v>586</v>
      </c>
      <c r="K3789" t="s">
        <v>6655</v>
      </c>
      <c r="L3789" t="s">
        <v>353</v>
      </c>
      <c r="M3789" t="s">
        <v>134</v>
      </c>
      <c r="N3789" t="s">
        <v>108</v>
      </c>
      <c r="O3789" t="s">
        <v>94</v>
      </c>
      <c r="P3789">
        <v>6348824</v>
      </c>
      <c r="Q3789">
        <v>638614.04</v>
      </c>
      <c r="R3789" t="s">
        <v>95</v>
      </c>
      <c r="S3789">
        <v>0.48930000000000001</v>
      </c>
      <c r="T3789" s="29">
        <v>200196.1</v>
      </c>
      <c r="U3789" s="29">
        <v>29372.11</v>
      </c>
      <c r="V3789" s="29">
        <v>409045.83</v>
      </c>
    </row>
    <row r="3790" spans="1:22" ht="14.6" x14ac:dyDescent="0.4">
      <c r="A3790" t="s">
        <v>14680</v>
      </c>
      <c r="B3790" t="s">
        <v>14681</v>
      </c>
      <c r="C3790" t="s">
        <v>288</v>
      </c>
      <c r="D3790" t="s">
        <v>289</v>
      </c>
      <c r="E3790" t="s">
        <v>289</v>
      </c>
      <c r="F3790" t="s">
        <v>14682</v>
      </c>
      <c r="G3790" t="s">
        <v>1914</v>
      </c>
      <c r="H3790" t="s">
        <v>2571</v>
      </c>
      <c r="I3790" t="s">
        <v>2676</v>
      </c>
      <c r="J3790" t="s">
        <v>434</v>
      </c>
      <c r="K3790" t="s">
        <v>3405</v>
      </c>
      <c r="L3790" t="s">
        <v>296</v>
      </c>
      <c r="M3790" t="s">
        <v>134</v>
      </c>
      <c r="N3790" t="s">
        <v>108</v>
      </c>
      <c r="O3790" t="s">
        <v>94</v>
      </c>
      <c r="P3790">
        <v>20324307</v>
      </c>
      <c r="Q3790">
        <v>2630350</v>
      </c>
      <c r="R3790" t="s">
        <v>95</v>
      </c>
      <c r="S3790">
        <v>0.64380000000000004</v>
      </c>
      <c r="T3790" s="29">
        <v>1042691.74</v>
      </c>
      <c r="U3790" s="29">
        <v>108816.89</v>
      </c>
      <c r="V3790" s="29">
        <v>1478841.37</v>
      </c>
    </row>
    <row r="3791" spans="1:22" ht="14.6" x14ac:dyDescent="0.4">
      <c r="A3791" t="s">
        <v>14683</v>
      </c>
      <c r="B3791" t="s">
        <v>14684</v>
      </c>
      <c r="C3791" t="s">
        <v>288</v>
      </c>
      <c r="D3791" t="s">
        <v>289</v>
      </c>
      <c r="E3791" t="s">
        <v>289</v>
      </c>
      <c r="F3791" t="s">
        <v>14685</v>
      </c>
      <c r="G3791" t="s">
        <v>3969</v>
      </c>
      <c r="H3791" t="s">
        <v>1330</v>
      </c>
      <c r="I3791" t="s">
        <v>3729</v>
      </c>
      <c r="J3791" t="s">
        <v>700</v>
      </c>
      <c r="K3791" t="s">
        <v>5095</v>
      </c>
      <c r="L3791" t="s">
        <v>296</v>
      </c>
      <c r="M3791" t="s">
        <v>297</v>
      </c>
      <c r="N3791" t="s">
        <v>108</v>
      </c>
      <c r="O3791" t="s">
        <v>94</v>
      </c>
      <c r="P3791">
        <v>84971532</v>
      </c>
      <c r="Q3791">
        <v>80722955.400000006</v>
      </c>
      <c r="R3791" t="s">
        <v>95</v>
      </c>
      <c r="S3791">
        <v>0.60950000000000004</v>
      </c>
      <c r="T3791" s="29">
        <v>33464543.050000001</v>
      </c>
      <c r="U3791" s="29">
        <v>5050598.4400000004</v>
      </c>
      <c r="V3791" s="29">
        <v>42207813.909999996</v>
      </c>
    </row>
    <row r="3792" spans="1:22" ht="14.6" x14ac:dyDescent="0.4">
      <c r="A3792" t="s">
        <v>14686</v>
      </c>
      <c r="B3792" t="s">
        <v>14687</v>
      </c>
      <c r="C3792" t="s">
        <v>155</v>
      </c>
      <c r="D3792" t="s">
        <v>156</v>
      </c>
      <c r="E3792" t="s">
        <v>156</v>
      </c>
      <c r="F3792" t="s">
        <v>14688</v>
      </c>
      <c r="G3792" t="s">
        <v>1972</v>
      </c>
      <c r="H3792" t="s">
        <v>1406</v>
      </c>
      <c r="I3792" t="s">
        <v>5509</v>
      </c>
      <c r="J3792" t="s">
        <v>1528</v>
      </c>
      <c r="K3792" t="s">
        <v>2713</v>
      </c>
      <c r="L3792" t="s">
        <v>240</v>
      </c>
      <c r="M3792" t="s">
        <v>134</v>
      </c>
      <c r="N3792" t="s">
        <v>108</v>
      </c>
      <c r="O3792" t="s">
        <v>94</v>
      </c>
      <c r="P3792">
        <v>499060073</v>
      </c>
      <c r="Q3792">
        <v>105120848.59</v>
      </c>
      <c r="R3792" t="s">
        <v>109</v>
      </c>
      <c r="S3792">
        <v>0.2712</v>
      </c>
      <c r="T3792" s="29">
        <v>21709472.68</v>
      </c>
      <c r="U3792" s="29">
        <v>1619841.18</v>
      </c>
      <c r="V3792" s="29">
        <v>81791534.730000004</v>
      </c>
    </row>
    <row r="3793" spans="1:22" ht="14.6" x14ac:dyDescent="0.4">
      <c r="A3793" t="s">
        <v>14689</v>
      </c>
      <c r="B3793" t="s">
        <v>14690</v>
      </c>
      <c r="C3793" t="s">
        <v>83</v>
      </c>
      <c r="D3793" t="s">
        <v>84</v>
      </c>
      <c r="E3793" t="s">
        <v>84</v>
      </c>
      <c r="F3793" t="s">
        <v>14691</v>
      </c>
      <c r="G3793" t="s">
        <v>2286</v>
      </c>
      <c r="H3793" t="s">
        <v>1695</v>
      </c>
      <c r="I3793" t="s">
        <v>568</v>
      </c>
      <c r="J3793" t="s">
        <v>5072</v>
      </c>
      <c r="K3793" t="s">
        <v>7099</v>
      </c>
      <c r="L3793" t="s">
        <v>106</v>
      </c>
      <c r="M3793" t="s">
        <v>92</v>
      </c>
      <c r="N3793" t="s">
        <v>108</v>
      </c>
      <c r="O3793" t="s">
        <v>94</v>
      </c>
      <c r="P3793">
        <v>3521429</v>
      </c>
      <c r="Q3793">
        <v>496182.12</v>
      </c>
      <c r="R3793" t="s">
        <v>95</v>
      </c>
      <c r="S3793">
        <v>0.2964</v>
      </c>
      <c r="T3793" s="29">
        <v>108480.47</v>
      </c>
      <c r="U3793" s="29">
        <v>17488.43</v>
      </c>
      <c r="V3793" s="29">
        <v>370213.22</v>
      </c>
    </row>
    <row r="3794" spans="1:22" ht="14.6" x14ac:dyDescent="0.4">
      <c r="A3794" t="s">
        <v>14692</v>
      </c>
      <c r="B3794" t="s">
        <v>14693</v>
      </c>
      <c r="C3794" t="s">
        <v>205</v>
      </c>
      <c r="D3794" t="s">
        <v>206</v>
      </c>
      <c r="E3794" t="s">
        <v>206</v>
      </c>
      <c r="F3794" t="s">
        <v>10251</v>
      </c>
      <c r="G3794" t="s">
        <v>5882</v>
      </c>
      <c r="H3794" t="s">
        <v>1779</v>
      </c>
      <c r="I3794" t="s">
        <v>4057</v>
      </c>
      <c r="J3794" t="s">
        <v>1036</v>
      </c>
      <c r="K3794" t="s">
        <v>882</v>
      </c>
      <c r="L3794" t="s">
        <v>556</v>
      </c>
      <c r="M3794" t="s">
        <v>121</v>
      </c>
      <c r="N3794" t="s">
        <v>108</v>
      </c>
      <c r="O3794" t="s">
        <v>94</v>
      </c>
      <c r="P3794">
        <v>1876407</v>
      </c>
      <c r="Q3794">
        <v>90368.95</v>
      </c>
      <c r="R3794" t="s">
        <v>95</v>
      </c>
      <c r="S3794">
        <v>0.32679999999999998</v>
      </c>
      <c r="T3794" s="29">
        <v>21623.94</v>
      </c>
      <c r="U3794" s="29">
        <v>4049.98</v>
      </c>
      <c r="V3794" s="29">
        <v>64695.03</v>
      </c>
    </row>
    <row r="3795" spans="1:22" ht="14.6" x14ac:dyDescent="0.4">
      <c r="A3795" t="s">
        <v>14694</v>
      </c>
      <c r="B3795" t="s">
        <v>14695</v>
      </c>
      <c r="C3795" t="s">
        <v>288</v>
      </c>
      <c r="D3795" t="s">
        <v>373</v>
      </c>
      <c r="E3795" t="s">
        <v>373</v>
      </c>
      <c r="F3795" t="s">
        <v>14696</v>
      </c>
      <c r="G3795" t="s">
        <v>417</v>
      </c>
      <c r="H3795" t="s">
        <v>3325</v>
      </c>
      <c r="I3795" t="s">
        <v>8501</v>
      </c>
      <c r="J3795" t="s">
        <v>4926</v>
      </c>
      <c r="K3795" t="s">
        <v>1132</v>
      </c>
      <c r="L3795" t="s">
        <v>92</v>
      </c>
      <c r="M3795" t="s">
        <v>297</v>
      </c>
      <c r="N3795" t="s">
        <v>93</v>
      </c>
      <c r="O3795" t="s">
        <v>94</v>
      </c>
      <c r="P3795">
        <v>60928183</v>
      </c>
      <c r="Q3795">
        <v>10023254.210000001</v>
      </c>
      <c r="R3795" t="s">
        <v>122</v>
      </c>
      <c r="S3795">
        <v>0.4027</v>
      </c>
      <c r="T3795" s="29">
        <v>3298450.69</v>
      </c>
      <c r="U3795" s="29">
        <v>164109.63</v>
      </c>
      <c r="V3795" s="29">
        <v>6560693.8899999997</v>
      </c>
    </row>
    <row r="3796" spans="1:22" ht="14.6" x14ac:dyDescent="0.4">
      <c r="A3796" t="s">
        <v>14697</v>
      </c>
      <c r="B3796" t="s">
        <v>14698</v>
      </c>
      <c r="C3796" t="s">
        <v>98</v>
      </c>
      <c r="D3796" t="s">
        <v>195</v>
      </c>
      <c r="E3796" t="s">
        <v>195</v>
      </c>
      <c r="F3796" t="s">
        <v>14699</v>
      </c>
      <c r="G3796" t="s">
        <v>592</v>
      </c>
      <c r="H3796" t="s">
        <v>9001</v>
      </c>
      <c r="I3796" t="s">
        <v>13362</v>
      </c>
      <c r="J3796" t="s">
        <v>3283</v>
      </c>
      <c r="K3796" t="s">
        <v>4017</v>
      </c>
      <c r="L3796" t="s">
        <v>91</v>
      </c>
      <c r="M3796" t="s">
        <v>107</v>
      </c>
      <c r="N3796" t="s">
        <v>108</v>
      </c>
      <c r="O3796" t="s">
        <v>94</v>
      </c>
      <c r="P3796">
        <v>128907886</v>
      </c>
      <c r="Q3796">
        <v>15221732.470000001</v>
      </c>
      <c r="R3796" t="s">
        <v>285</v>
      </c>
      <c r="S3796">
        <v>0.65820000000000001</v>
      </c>
      <c r="T3796" s="29">
        <v>6327463.3399999999</v>
      </c>
      <c r="U3796" s="29">
        <v>1184736.49</v>
      </c>
      <c r="V3796" s="29">
        <v>7709532.6399999997</v>
      </c>
    </row>
    <row r="3797" spans="1:22" ht="14.6" x14ac:dyDescent="0.4">
      <c r="A3797" t="s">
        <v>14700</v>
      </c>
      <c r="B3797" t="s">
        <v>14701</v>
      </c>
      <c r="C3797" t="s">
        <v>288</v>
      </c>
      <c r="D3797" t="s">
        <v>373</v>
      </c>
      <c r="E3797" t="s">
        <v>373</v>
      </c>
      <c r="F3797" t="s">
        <v>14702</v>
      </c>
      <c r="G3797" t="s">
        <v>1805</v>
      </c>
      <c r="H3797" t="s">
        <v>6057</v>
      </c>
      <c r="I3797" t="s">
        <v>755</v>
      </c>
      <c r="J3797" t="s">
        <v>1299</v>
      </c>
      <c r="K3797" t="s">
        <v>694</v>
      </c>
      <c r="L3797" t="s">
        <v>296</v>
      </c>
      <c r="M3797" t="s">
        <v>92</v>
      </c>
      <c r="N3797" t="s">
        <v>108</v>
      </c>
      <c r="O3797" t="s">
        <v>94</v>
      </c>
      <c r="P3797">
        <v>74573583</v>
      </c>
      <c r="Q3797">
        <v>42426743.719999999</v>
      </c>
      <c r="R3797" t="s">
        <v>95</v>
      </c>
      <c r="S3797">
        <v>0.28820000000000001</v>
      </c>
      <c r="T3797" s="29">
        <v>9331929.5299999993</v>
      </c>
      <c r="U3797" s="29">
        <v>1165815.8899999999</v>
      </c>
      <c r="V3797" s="29">
        <v>31928998.300000001</v>
      </c>
    </row>
    <row r="3798" spans="1:22" ht="14.6" x14ac:dyDescent="0.4">
      <c r="A3798" t="s">
        <v>14703</v>
      </c>
      <c r="B3798" t="s">
        <v>14704</v>
      </c>
      <c r="C3798" t="s">
        <v>184</v>
      </c>
      <c r="D3798" t="s">
        <v>185</v>
      </c>
      <c r="E3798" t="s">
        <v>185</v>
      </c>
      <c r="F3798" t="s">
        <v>14705</v>
      </c>
      <c r="G3798" t="s">
        <v>9163</v>
      </c>
      <c r="H3798" t="s">
        <v>1844</v>
      </c>
      <c r="I3798" t="s">
        <v>4554</v>
      </c>
      <c r="J3798" t="s">
        <v>5058</v>
      </c>
      <c r="K3798" t="s">
        <v>3945</v>
      </c>
      <c r="L3798" t="s">
        <v>641</v>
      </c>
      <c r="M3798" t="s">
        <v>223</v>
      </c>
      <c r="N3798" t="s">
        <v>93</v>
      </c>
      <c r="O3798" t="s">
        <v>94</v>
      </c>
      <c r="P3798">
        <v>4548387</v>
      </c>
      <c r="Q3798">
        <v>471588.04</v>
      </c>
      <c r="R3798" t="s">
        <v>95</v>
      </c>
      <c r="S3798">
        <v>0.13700000000000001</v>
      </c>
      <c r="T3798" s="29">
        <v>48590.77</v>
      </c>
      <c r="U3798" s="29">
        <v>36162.379999999997</v>
      </c>
      <c r="V3798" s="29">
        <v>386834.89</v>
      </c>
    </row>
    <row r="3799" spans="1:22" ht="14.6" x14ac:dyDescent="0.4">
      <c r="A3799" t="s">
        <v>14706</v>
      </c>
      <c r="B3799" t="s">
        <v>14707</v>
      </c>
      <c r="C3799" t="s">
        <v>98</v>
      </c>
      <c r="D3799" t="s">
        <v>195</v>
      </c>
      <c r="E3799" t="s">
        <v>195</v>
      </c>
      <c r="F3799" t="s">
        <v>14708</v>
      </c>
      <c r="G3799" t="s">
        <v>5739</v>
      </c>
      <c r="H3799" t="s">
        <v>1162</v>
      </c>
      <c r="I3799" t="s">
        <v>2269</v>
      </c>
      <c r="J3799" t="s">
        <v>1870</v>
      </c>
      <c r="K3799" t="s">
        <v>6655</v>
      </c>
      <c r="L3799" t="s">
        <v>832</v>
      </c>
      <c r="M3799" t="s">
        <v>107</v>
      </c>
      <c r="N3799" t="s">
        <v>108</v>
      </c>
      <c r="O3799" t="s">
        <v>94</v>
      </c>
      <c r="P3799">
        <v>83179767</v>
      </c>
      <c r="Q3799">
        <v>72529417.069999993</v>
      </c>
      <c r="R3799" t="s">
        <v>95</v>
      </c>
      <c r="S3799">
        <v>0.67789999999999995</v>
      </c>
      <c r="T3799" s="29">
        <v>33881331.090000004</v>
      </c>
      <c r="U3799" s="29">
        <v>1086671.32</v>
      </c>
      <c r="V3799" s="29">
        <v>37561414.659999996</v>
      </c>
    </row>
    <row r="3800" spans="1:22" ht="14.6" x14ac:dyDescent="0.4">
      <c r="A3800" t="s">
        <v>14709</v>
      </c>
      <c r="B3800" t="s">
        <v>14710</v>
      </c>
      <c r="C3800" t="s">
        <v>205</v>
      </c>
      <c r="D3800" t="s">
        <v>206</v>
      </c>
      <c r="E3800" t="s">
        <v>206</v>
      </c>
      <c r="F3800" t="s">
        <v>14711</v>
      </c>
      <c r="G3800" t="s">
        <v>652</v>
      </c>
      <c r="H3800" t="s">
        <v>1043</v>
      </c>
      <c r="I3800" t="s">
        <v>6711</v>
      </c>
      <c r="J3800" t="s">
        <v>3612</v>
      </c>
      <c r="K3800" t="s">
        <v>1044</v>
      </c>
      <c r="L3800" t="s">
        <v>231</v>
      </c>
      <c r="M3800" t="s">
        <v>121</v>
      </c>
      <c r="N3800" t="s">
        <v>93</v>
      </c>
      <c r="O3800" t="s">
        <v>94</v>
      </c>
      <c r="P3800">
        <v>1499635</v>
      </c>
      <c r="Q3800">
        <v>749817.5</v>
      </c>
      <c r="R3800" t="s">
        <v>95</v>
      </c>
      <c r="S3800">
        <v>0.20100000000000001</v>
      </c>
      <c r="T3800" s="29">
        <v>147065.10999999999</v>
      </c>
      <c r="U3800" s="29">
        <v>63986.73</v>
      </c>
      <c r="V3800" s="29">
        <v>538765.66</v>
      </c>
    </row>
    <row r="3801" spans="1:22" ht="14.6" x14ac:dyDescent="0.4">
      <c r="A3801" t="s">
        <v>14712</v>
      </c>
      <c r="B3801" t="s">
        <v>14713</v>
      </c>
      <c r="C3801" t="s">
        <v>125</v>
      </c>
      <c r="D3801" t="s">
        <v>308</v>
      </c>
      <c r="E3801" t="s">
        <v>308</v>
      </c>
      <c r="F3801" t="s">
        <v>14714</v>
      </c>
      <c r="G3801" t="s">
        <v>4571</v>
      </c>
      <c r="H3801" t="s">
        <v>4271</v>
      </c>
      <c r="I3801" t="s">
        <v>7503</v>
      </c>
      <c r="J3801" t="s">
        <v>1286</v>
      </c>
      <c r="K3801" t="s">
        <v>1670</v>
      </c>
      <c r="L3801" t="s">
        <v>163</v>
      </c>
      <c r="M3801" t="s">
        <v>134</v>
      </c>
      <c r="N3801" t="s">
        <v>108</v>
      </c>
      <c r="O3801" t="s">
        <v>94</v>
      </c>
      <c r="P3801">
        <v>205664968</v>
      </c>
      <c r="Q3801">
        <v>10922321.92</v>
      </c>
      <c r="R3801" t="s">
        <v>95</v>
      </c>
      <c r="S3801">
        <v>0.5171</v>
      </c>
      <c r="T3801" s="29">
        <v>4967492.7</v>
      </c>
      <c r="U3801" s="29">
        <v>189562.19</v>
      </c>
      <c r="V3801" s="29">
        <v>5765267.0300000003</v>
      </c>
    </row>
    <row r="3802" spans="1:22" ht="14.6" x14ac:dyDescent="0.4">
      <c r="A3802" t="s">
        <v>14715</v>
      </c>
      <c r="B3802" t="s">
        <v>14716</v>
      </c>
      <c r="C3802" t="s">
        <v>83</v>
      </c>
      <c r="D3802" t="s">
        <v>84</v>
      </c>
      <c r="E3802" t="s">
        <v>84</v>
      </c>
      <c r="F3802" t="s">
        <v>14717</v>
      </c>
      <c r="G3802" t="s">
        <v>4820</v>
      </c>
      <c r="H3802" t="s">
        <v>3457</v>
      </c>
      <c r="I3802" t="s">
        <v>4654</v>
      </c>
      <c r="J3802" t="s">
        <v>4655</v>
      </c>
      <c r="K3802" t="s">
        <v>920</v>
      </c>
      <c r="L3802" t="s">
        <v>106</v>
      </c>
      <c r="M3802" t="s">
        <v>92</v>
      </c>
      <c r="N3802" t="s">
        <v>108</v>
      </c>
      <c r="O3802" t="s">
        <v>94</v>
      </c>
      <c r="P3802">
        <v>2477405</v>
      </c>
      <c r="Q3802">
        <v>539298.62</v>
      </c>
      <c r="R3802" t="s">
        <v>95</v>
      </c>
      <c r="S3802">
        <v>0.13220000000000001</v>
      </c>
      <c r="T3802" s="29">
        <v>69026.7</v>
      </c>
      <c r="U3802" s="29">
        <v>43903.839999999997</v>
      </c>
      <c r="V3802" s="29">
        <v>426368.08</v>
      </c>
    </row>
    <row r="3803" spans="1:22" ht="14.6" x14ac:dyDescent="0.4">
      <c r="A3803" t="s">
        <v>14718</v>
      </c>
      <c r="B3803" t="s">
        <v>14719</v>
      </c>
      <c r="C3803" t="s">
        <v>205</v>
      </c>
      <c r="D3803" t="s">
        <v>206</v>
      </c>
      <c r="E3803" t="s">
        <v>206</v>
      </c>
      <c r="F3803" t="s">
        <v>14720</v>
      </c>
      <c r="G3803" t="s">
        <v>376</v>
      </c>
      <c r="H3803" t="s">
        <v>860</v>
      </c>
      <c r="I3803" t="s">
        <v>3647</v>
      </c>
      <c r="J3803" t="s">
        <v>1617</v>
      </c>
      <c r="K3803" t="s">
        <v>11878</v>
      </c>
      <c r="L3803" t="s">
        <v>556</v>
      </c>
      <c r="M3803" t="s">
        <v>121</v>
      </c>
      <c r="N3803" t="s">
        <v>108</v>
      </c>
      <c r="O3803" t="s">
        <v>94</v>
      </c>
      <c r="P3803">
        <v>3227047</v>
      </c>
      <c r="Q3803">
        <v>154386.29999999999</v>
      </c>
      <c r="R3803" t="s">
        <v>95</v>
      </c>
      <c r="S3803">
        <v>0.13</v>
      </c>
      <c r="T3803" s="29">
        <v>19055.87</v>
      </c>
      <c r="U3803" s="29">
        <v>4224.54</v>
      </c>
      <c r="V3803" s="29">
        <v>131105.89000000001</v>
      </c>
    </row>
    <row r="3804" spans="1:22" ht="14.6" x14ac:dyDescent="0.4">
      <c r="A3804" t="s">
        <v>14721</v>
      </c>
      <c r="B3804" t="s">
        <v>14722</v>
      </c>
      <c r="C3804" t="s">
        <v>184</v>
      </c>
      <c r="D3804" t="s">
        <v>382</v>
      </c>
      <c r="E3804" t="s">
        <v>382</v>
      </c>
      <c r="F3804" t="s">
        <v>14723</v>
      </c>
      <c r="G3804" t="s">
        <v>1088</v>
      </c>
      <c r="H3804" t="s">
        <v>3024</v>
      </c>
      <c r="I3804" t="s">
        <v>2321</v>
      </c>
      <c r="J3804" t="s">
        <v>2321</v>
      </c>
      <c r="K3804" t="s">
        <v>1779</v>
      </c>
      <c r="L3804" t="s">
        <v>641</v>
      </c>
      <c r="M3804" t="s">
        <v>223</v>
      </c>
      <c r="N3804" t="s">
        <v>108</v>
      </c>
      <c r="O3804" t="s">
        <v>94</v>
      </c>
      <c r="P3804">
        <v>4484576</v>
      </c>
      <c r="Q3804">
        <v>532870.07999999996</v>
      </c>
      <c r="R3804" t="s">
        <v>95</v>
      </c>
      <c r="S3804">
        <v>0.13020000000000001</v>
      </c>
      <c r="T3804" s="29">
        <v>67911.039999999994</v>
      </c>
      <c r="U3804" s="29">
        <v>34823.379999999997</v>
      </c>
      <c r="V3804" s="29">
        <v>430135.66</v>
      </c>
    </row>
    <row r="3805" spans="1:22" ht="14.6" x14ac:dyDescent="0.4">
      <c r="A3805" t="s">
        <v>14724</v>
      </c>
      <c r="B3805" t="s">
        <v>14725</v>
      </c>
      <c r="C3805" t="s">
        <v>98</v>
      </c>
      <c r="D3805" t="s">
        <v>195</v>
      </c>
      <c r="E3805" t="s">
        <v>195</v>
      </c>
      <c r="F3805" t="s">
        <v>14726</v>
      </c>
      <c r="G3805" t="s">
        <v>1171</v>
      </c>
      <c r="H3805" t="s">
        <v>3257</v>
      </c>
      <c r="I3805" t="s">
        <v>2472</v>
      </c>
      <c r="J3805" t="s">
        <v>3778</v>
      </c>
      <c r="K3805" t="s">
        <v>254</v>
      </c>
      <c r="L3805" t="s">
        <v>106</v>
      </c>
      <c r="M3805" t="s">
        <v>202</v>
      </c>
      <c r="N3805" t="s">
        <v>93</v>
      </c>
      <c r="O3805" t="s">
        <v>94</v>
      </c>
      <c r="P3805">
        <v>21798862</v>
      </c>
      <c r="Q3805">
        <v>9732508.4000000004</v>
      </c>
      <c r="R3805" t="s">
        <v>95</v>
      </c>
      <c r="S3805">
        <v>0.31580000000000003</v>
      </c>
      <c r="T3805" s="29">
        <v>2186935.4900000002</v>
      </c>
      <c r="U3805" s="29">
        <v>820599.89</v>
      </c>
      <c r="V3805" s="29">
        <v>6724973.0199999996</v>
      </c>
    </row>
    <row r="3806" spans="1:22" ht="14.6" x14ac:dyDescent="0.4">
      <c r="A3806" t="s">
        <v>14727</v>
      </c>
      <c r="B3806" t="s">
        <v>14728</v>
      </c>
      <c r="C3806" t="s">
        <v>137</v>
      </c>
      <c r="D3806" t="s">
        <v>126</v>
      </c>
      <c r="E3806" t="s">
        <v>126</v>
      </c>
      <c r="F3806" t="s">
        <v>14729</v>
      </c>
      <c r="G3806" t="s">
        <v>1359</v>
      </c>
      <c r="H3806" t="s">
        <v>9565</v>
      </c>
      <c r="I3806" t="s">
        <v>6138</v>
      </c>
      <c r="J3806" t="s">
        <v>2674</v>
      </c>
      <c r="K3806" t="s">
        <v>6614</v>
      </c>
      <c r="L3806" t="s">
        <v>765</v>
      </c>
      <c r="M3806" t="s">
        <v>134</v>
      </c>
      <c r="N3806" t="s">
        <v>108</v>
      </c>
      <c r="O3806" t="s">
        <v>94</v>
      </c>
      <c r="P3806">
        <v>30570099</v>
      </c>
      <c r="Q3806">
        <v>2484565.2200000002</v>
      </c>
      <c r="R3806" t="s">
        <v>95</v>
      </c>
      <c r="S3806">
        <v>0.15659999999999999</v>
      </c>
      <c r="T3806" s="29">
        <v>303715.42</v>
      </c>
      <c r="U3806" s="29">
        <v>239667.1</v>
      </c>
      <c r="V3806" s="29">
        <v>1941182.7</v>
      </c>
    </row>
    <row r="3807" spans="1:22" ht="14.6" x14ac:dyDescent="0.4">
      <c r="A3807" t="s">
        <v>14730</v>
      </c>
      <c r="B3807" t="s">
        <v>14731</v>
      </c>
      <c r="C3807" t="s">
        <v>155</v>
      </c>
      <c r="D3807" t="s">
        <v>156</v>
      </c>
      <c r="E3807" t="s">
        <v>156</v>
      </c>
      <c r="F3807" t="s">
        <v>14732</v>
      </c>
      <c r="G3807" t="s">
        <v>2047</v>
      </c>
      <c r="H3807" t="s">
        <v>8814</v>
      </c>
      <c r="I3807" t="s">
        <v>1698</v>
      </c>
      <c r="J3807" t="s">
        <v>6032</v>
      </c>
      <c r="K3807" t="s">
        <v>6110</v>
      </c>
      <c r="L3807" t="s">
        <v>413</v>
      </c>
      <c r="M3807" t="s">
        <v>578</v>
      </c>
      <c r="N3807" t="s">
        <v>486</v>
      </c>
      <c r="O3807" t="s">
        <v>94</v>
      </c>
      <c r="P3807">
        <v>167402503</v>
      </c>
      <c r="Q3807">
        <v>159032377.84999999</v>
      </c>
      <c r="R3807" t="s">
        <v>95</v>
      </c>
      <c r="S3807">
        <v>0.68940000000000001</v>
      </c>
      <c r="T3807" s="29">
        <v>103196567.64</v>
      </c>
      <c r="U3807" s="29">
        <v>4543345.9400000004</v>
      </c>
      <c r="V3807" s="29">
        <v>51292464.270000003</v>
      </c>
    </row>
    <row r="3808" spans="1:22" ht="14.6" x14ac:dyDescent="0.4">
      <c r="A3808" t="s">
        <v>14733</v>
      </c>
      <c r="B3808" t="s">
        <v>14734</v>
      </c>
      <c r="C3808" t="s">
        <v>205</v>
      </c>
      <c r="D3808" t="s">
        <v>382</v>
      </c>
      <c r="E3808" t="s">
        <v>382</v>
      </c>
      <c r="F3808" t="s">
        <v>14735</v>
      </c>
      <c r="G3808" t="s">
        <v>3089</v>
      </c>
      <c r="H3808" t="s">
        <v>987</v>
      </c>
      <c r="I3808" t="s">
        <v>3635</v>
      </c>
      <c r="J3808" t="s">
        <v>5016</v>
      </c>
      <c r="K3808" t="s">
        <v>10386</v>
      </c>
      <c r="L3808" t="s">
        <v>231</v>
      </c>
      <c r="M3808" t="s">
        <v>121</v>
      </c>
      <c r="N3808" t="s">
        <v>93</v>
      </c>
      <c r="O3808" t="s">
        <v>94</v>
      </c>
      <c r="P3808">
        <v>3862867</v>
      </c>
      <c r="Q3808">
        <v>1850120.6</v>
      </c>
      <c r="R3808" t="s">
        <v>95</v>
      </c>
      <c r="S3808">
        <v>0.24340000000000001</v>
      </c>
      <c r="T3808" s="29">
        <v>415872.58</v>
      </c>
      <c r="U3808" s="29">
        <v>99871.27</v>
      </c>
      <c r="V3808" s="29">
        <v>1334376.75</v>
      </c>
    </row>
    <row r="3809" spans="1:22" ht="14.6" x14ac:dyDescent="0.4">
      <c r="A3809" t="s">
        <v>14736</v>
      </c>
      <c r="B3809" t="s">
        <v>14737</v>
      </c>
      <c r="C3809" t="s">
        <v>137</v>
      </c>
      <c r="D3809" t="s">
        <v>308</v>
      </c>
      <c r="E3809" t="s">
        <v>308</v>
      </c>
      <c r="F3809" t="s">
        <v>14738</v>
      </c>
      <c r="G3809" t="s">
        <v>7092</v>
      </c>
      <c r="H3809" t="s">
        <v>987</v>
      </c>
      <c r="I3809" t="s">
        <v>2935</v>
      </c>
      <c r="J3809" t="s">
        <v>4534</v>
      </c>
      <c r="K3809" t="s">
        <v>11903</v>
      </c>
      <c r="L3809" t="s">
        <v>163</v>
      </c>
      <c r="M3809" t="s">
        <v>134</v>
      </c>
      <c r="N3809" t="s">
        <v>108</v>
      </c>
      <c r="O3809" t="s">
        <v>94</v>
      </c>
      <c r="P3809">
        <v>29036415</v>
      </c>
      <c r="Q3809">
        <v>2537466.27</v>
      </c>
      <c r="R3809" t="s">
        <v>95</v>
      </c>
      <c r="S3809">
        <v>0.15659999999999999</v>
      </c>
      <c r="T3809" s="29">
        <v>330819.75</v>
      </c>
      <c r="U3809" s="29">
        <v>89295.679999999993</v>
      </c>
      <c r="V3809" s="29">
        <v>2117350.84</v>
      </c>
    </row>
    <row r="3810" spans="1:22" ht="14.6" x14ac:dyDescent="0.4">
      <c r="A3810" t="s">
        <v>14739</v>
      </c>
      <c r="B3810" t="s">
        <v>14740</v>
      </c>
      <c r="C3810" t="s">
        <v>137</v>
      </c>
      <c r="D3810" t="s">
        <v>126</v>
      </c>
      <c r="E3810" t="s">
        <v>126</v>
      </c>
      <c r="F3810" t="s">
        <v>14741</v>
      </c>
      <c r="G3810" t="s">
        <v>8179</v>
      </c>
      <c r="H3810" t="s">
        <v>3133</v>
      </c>
      <c r="I3810" t="s">
        <v>1764</v>
      </c>
      <c r="J3810" t="s">
        <v>3305</v>
      </c>
      <c r="K3810" t="s">
        <v>2793</v>
      </c>
      <c r="L3810" t="s">
        <v>163</v>
      </c>
      <c r="M3810" t="s">
        <v>134</v>
      </c>
      <c r="N3810" t="s">
        <v>108</v>
      </c>
      <c r="O3810" t="s">
        <v>94</v>
      </c>
      <c r="P3810">
        <v>19852886</v>
      </c>
      <c r="Q3810">
        <v>1453917.85</v>
      </c>
      <c r="R3810" t="s">
        <v>95</v>
      </c>
      <c r="S3810">
        <v>0.3206</v>
      </c>
      <c r="T3810" s="29">
        <v>369337.69</v>
      </c>
      <c r="U3810" s="29">
        <v>60410.9</v>
      </c>
      <c r="V3810" s="29">
        <v>1024169.26</v>
      </c>
    </row>
    <row r="3811" spans="1:22" ht="14.6" x14ac:dyDescent="0.4">
      <c r="A3811" t="s">
        <v>14742</v>
      </c>
      <c r="B3811" t="s">
        <v>14743</v>
      </c>
      <c r="C3811" t="s">
        <v>155</v>
      </c>
      <c r="D3811" t="s">
        <v>251</v>
      </c>
      <c r="E3811" t="s">
        <v>251</v>
      </c>
      <c r="F3811" t="s">
        <v>14744</v>
      </c>
      <c r="G3811" t="s">
        <v>890</v>
      </c>
      <c r="H3811" t="s">
        <v>1612</v>
      </c>
      <c r="I3811" t="s">
        <v>840</v>
      </c>
      <c r="J3811" t="s">
        <v>727</v>
      </c>
      <c r="K3811" t="s">
        <v>5470</v>
      </c>
      <c r="L3811" t="s">
        <v>163</v>
      </c>
      <c r="M3811" t="s">
        <v>578</v>
      </c>
      <c r="N3811" t="s">
        <v>93</v>
      </c>
      <c r="O3811" t="s">
        <v>94</v>
      </c>
      <c r="P3811">
        <v>162377842</v>
      </c>
      <c r="Q3811">
        <v>47470674.399999999</v>
      </c>
      <c r="R3811" t="s">
        <v>285</v>
      </c>
      <c r="S3811">
        <v>0.54669999999999996</v>
      </c>
      <c r="T3811" s="29">
        <v>20230497.989999998</v>
      </c>
      <c r="U3811" s="29">
        <v>1236942.6299999999</v>
      </c>
      <c r="V3811" s="29">
        <v>26003233.780000001</v>
      </c>
    </row>
    <row r="3812" spans="1:22" ht="14.6" x14ac:dyDescent="0.4">
      <c r="A3812" t="s">
        <v>14745</v>
      </c>
      <c r="B3812" t="s">
        <v>14746</v>
      </c>
      <c r="C3812" t="s">
        <v>1</v>
      </c>
      <c r="D3812" t="s">
        <v>84</v>
      </c>
      <c r="E3812" t="s">
        <v>84</v>
      </c>
      <c r="F3812" t="s">
        <v>14747</v>
      </c>
      <c r="G3812" t="s">
        <v>1647</v>
      </c>
      <c r="H3812" t="s">
        <v>3926</v>
      </c>
      <c r="I3812" t="s">
        <v>1370</v>
      </c>
      <c r="J3812" t="s">
        <v>2002</v>
      </c>
      <c r="K3812" t="s">
        <v>6225</v>
      </c>
      <c r="L3812" t="s">
        <v>106</v>
      </c>
      <c r="M3812" t="s">
        <v>202</v>
      </c>
      <c r="N3812" t="s">
        <v>108</v>
      </c>
      <c r="O3812" t="s">
        <v>94</v>
      </c>
      <c r="P3812">
        <v>7220395</v>
      </c>
      <c r="Q3812">
        <v>806151.16</v>
      </c>
      <c r="R3812" t="s">
        <v>95</v>
      </c>
      <c r="S3812">
        <v>0.48949999999999999</v>
      </c>
      <c r="T3812" s="29">
        <v>327904.62</v>
      </c>
      <c r="U3812" s="29">
        <v>38030.449999999997</v>
      </c>
      <c r="V3812" s="29">
        <v>440216.09</v>
      </c>
    </row>
    <row r="3813" spans="1:22" ht="14.6" x14ac:dyDescent="0.4">
      <c r="A3813" t="s">
        <v>14748</v>
      </c>
      <c r="B3813" t="s">
        <v>14749</v>
      </c>
      <c r="C3813" t="s">
        <v>125</v>
      </c>
      <c r="D3813" t="s">
        <v>126</v>
      </c>
      <c r="E3813" t="s">
        <v>126</v>
      </c>
      <c r="F3813" t="s">
        <v>14750</v>
      </c>
      <c r="G3813" t="s">
        <v>845</v>
      </c>
      <c r="H3813" t="s">
        <v>2051</v>
      </c>
      <c r="I3813" t="s">
        <v>5929</v>
      </c>
      <c r="J3813" t="s">
        <v>6142</v>
      </c>
      <c r="K3813" t="s">
        <v>3799</v>
      </c>
      <c r="L3813" t="s">
        <v>133</v>
      </c>
      <c r="M3813" t="s">
        <v>134</v>
      </c>
      <c r="N3813" t="s">
        <v>108</v>
      </c>
      <c r="O3813" t="s">
        <v>94</v>
      </c>
      <c r="P3813">
        <v>959154596</v>
      </c>
      <c r="Q3813">
        <v>411552238.25</v>
      </c>
      <c r="R3813" t="s">
        <v>109</v>
      </c>
      <c r="S3813">
        <v>0.43680000000000002</v>
      </c>
      <c r="T3813" s="29">
        <v>115551627.20999999</v>
      </c>
      <c r="U3813" s="29">
        <v>33689393.390000001</v>
      </c>
      <c r="V3813" s="29">
        <v>262311217.65000001</v>
      </c>
    </row>
    <row r="3814" spans="1:22" ht="14.6" x14ac:dyDescent="0.4">
      <c r="A3814" t="s">
        <v>14751</v>
      </c>
      <c r="B3814" t="s">
        <v>14752</v>
      </c>
      <c r="C3814" t="s">
        <v>98</v>
      </c>
      <c r="D3814" t="s">
        <v>99</v>
      </c>
      <c r="E3814" t="s">
        <v>99</v>
      </c>
      <c r="F3814" t="s">
        <v>14753</v>
      </c>
      <c r="G3814" t="s">
        <v>2134</v>
      </c>
      <c r="H3814" t="s">
        <v>2135</v>
      </c>
      <c r="I3814" t="s">
        <v>6146</v>
      </c>
      <c r="J3814" t="s">
        <v>8814</v>
      </c>
      <c r="K3814" t="s">
        <v>4634</v>
      </c>
      <c r="L3814" t="s">
        <v>91</v>
      </c>
      <c r="M3814" t="s">
        <v>202</v>
      </c>
      <c r="N3814" t="s">
        <v>108</v>
      </c>
      <c r="O3814" t="s">
        <v>94</v>
      </c>
      <c r="P3814">
        <v>174437680</v>
      </c>
      <c r="Q3814">
        <v>135237792.25999999</v>
      </c>
      <c r="R3814" t="s">
        <v>285</v>
      </c>
      <c r="S3814">
        <v>0.55149999999999999</v>
      </c>
      <c r="T3814" s="29">
        <v>65122974.030000001</v>
      </c>
      <c r="U3814" s="29">
        <v>7344283.7699999996</v>
      </c>
      <c r="V3814" s="29">
        <v>62770534.460000001</v>
      </c>
    </row>
    <row r="3815" spans="1:22" ht="14.6" x14ac:dyDescent="0.4">
      <c r="A3815" t="s">
        <v>14754</v>
      </c>
      <c r="B3815" t="s">
        <v>14755</v>
      </c>
      <c r="C3815" t="s">
        <v>98</v>
      </c>
      <c r="D3815" t="s">
        <v>1084</v>
      </c>
      <c r="E3815" t="s">
        <v>1084</v>
      </c>
      <c r="F3815" t="s">
        <v>14756</v>
      </c>
      <c r="G3815" t="s">
        <v>1923</v>
      </c>
      <c r="H3815" t="s">
        <v>2252</v>
      </c>
      <c r="I3815" t="s">
        <v>4564</v>
      </c>
      <c r="J3815" t="s">
        <v>3030</v>
      </c>
      <c r="K3815" t="s">
        <v>1716</v>
      </c>
      <c r="L3815" t="s">
        <v>91</v>
      </c>
      <c r="M3815" t="s">
        <v>202</v>
      </c>
      <c r="N3815" t="s">
        <v>108</v>
      </c>
      <c r="O3815" t="s">
        <v>94</v>
      </c>
      <c r="P3815">
        <v>60856865</v>
      </c>
      <c r="Q3815">
        <v>13549561.34</v>
      </c>
      <c r="R3815" t="s">
        <v>109</v>
      </c>
      <c r="S3815">
        <v>0.68469999999999998</v>
      </c>
      <c r="T3815" s="29">
        <v>7266423.7000000002</v>
      </c>
      <c r="U3815" s="29">
        <v>1168871.1299999999</v>
      </c>
      <c r="V3815" s="29">
        <v>5114266.51</v>
      </c>
    </row>
    <row r="3816" spans="1:22" ht="14.6" x14ac:dyDescent="0.4">
      <c r="A3816" t="s">
        <v>14757</v>
      </c>
      <c r="B3816" t="s">
        <v>14758</v>
      </c>
      <c r="C3816" t="s">
        <v>98</v>
      </c>
      <c r="D3816" t="s">
        <v>195</v>
      </c>
      <c r="E3816" t="s">
        <v>195</v>
      </c>
      <c r="F3816" t="s">
        <v>14759</v>
      </c>
      <c r="G3816" t="s">
        <v>6806</v>
      </c>
      <c r="H3816" t="s">
        <v>208</v>
      </c>
      <c r="I3816" t="s">
        <v>6259</v>
      </c>
      <c r="J3816" t="s">
        <v>5397</v>
      </c>
      <c r="K3816" t="s">
        <v>3194</v>
      </c>
      <c r="L3816" t="s">
        <v>106</v>
      </c>
      <c r="M3816" t="s">
        <v>202</v>
      </c>
      <c r="N3816" t="s">
        <v>108</v>
      </c>
      <c r="O3816" t="s">
        <v>94</v>
      </c>
      <c r="P3816">
        <v>103293927</v>
      </c>
      <c r="Q3816">
        <v>64772833.5</v>
      </c>
      <c r="R3816" t="s">
        <v>109</v>
      </c>
      <c r="S3816">
        <v>0.45590000000000003</v>
      </c>
      <c r="T3816" s="29">
        <v>20122851.960000001</v>
      </c>
      <c r="U3816" s="29">
        <v>1318717.18</v>
      </c>
      <c r="V3816" s="29">
        <v>43331264.359999999</v>
      </c>
    </row>
    <row r="3817" spans="1:22" ht="14.6" x14ac:dyDescent="0.4">
      <c r="A3817" t="s">
        <v>14760</v>
      </c>
      <c r="B3817" t="s">
        <v>14761</v>
      </c>
      <c r="C3817" t="s">
        <v>83</v>
      </c>
      <c r="D3817" t="s">
        <v>84</v>
      </c>
      <c r="E3817" t="s">
        <v>84</v>
      </c>
      <c r="F3817" t="s">
        <v>14762</v>
      </c>
      <c r="G3817" t="s">
        <v>3269</v>
      </c>
      <c r="H3817" t="s">
        <v>2763</v>
      </c>
      <c r="I3817" t="s">
        <v>9967</v>
      </c>
      <c r="J3817" t="s">
        <v>1729</v>
      </c>
      <c r="K3817" t="s">
        <v>3539</v>
      </c>
      <c r="L3817" t="s">
        <v>163</v>
      </c>
      <c r="M3817" t="s">
        <v>181</v>
      </c>
      <c r="N3817" t="s">
        <v>108</v>
      </c>
      <c r="O3817" t="s">
        <v>94</v>
      </c>
      <c r="P3817">
        <v>1698989</v>
      </c>
      <c r="Q3817">
        <v>291508.23</v>
      </c>
      <c r="R3817" t="s">
        <v>95</v>
      </c>
      <c r="S3817">
        <v>0.26419999999999999</v>
      </c>
      <c r="T3817" s="29">
        <v>47575.62</v>
      </c>
      <c r="U3817" s="29">
        <v>21075.06</v>
      </c>
      <c r="V3817" s="29">
        <v>222857.55</v>
      </c>
    </row>
    <row r="3818" spans="1:22" ht="14.6" x14ac:dyDescent="0.4">
      <c r="A3818" t="s">
        <v>14763</v>
      </c>
      <c r="B3818" t="s">
        <v>14764</v>
      </c>
      <c r="C3818" t="s">
        <v>112</v>
      </c>
      <c r="D3818" t="s">
        <v>113</v>
      </c>
      <c r="E3818" t="s">
        <v>113</v>
      </c>
      <c r="F3818" t="s">
        <v>14765</v>
      </c>
      <c r="G3818" t="s">
        <v>1349</v>
      </c>
      <c r="H3818" t="s">
        <v>4558</v>
      </c>
      <c r="I3818" t="s">
        <v>1950</v>
      </c>
      <c r="J3818" t="s">
        <v>3160</v>
      </c>
      <c r="K3818" t="s">
        <v>271</v>
      </c>
      <c r="L3818" t="s">
        <v>120</v>
      </c>
      <c r="M3818" t="s">
        <v>266</v>
      </c>
      <c r="N3818" t="s">
        <v>108</v>
      </c>
      <c r="O3818" t="s">
        <v>94</v>
      </c>
      <c r="P3818">
        <v>18722745</v>
      </c>
      <c r="Q3818">
        <v>268603.07</v>
      </c>
      <c r="R3818" t="s">
        <v>95</v>
      </c>
      <c r="S3818">
        <v>0.35370000000000001</v>
      </c>
      <c r="T3818" s="29">
        <v>61039.66</v>
      </c>
      <c r="U3818" s="29">
        <v>25354.37</v>
      </c>
      <c r="V3818" s="29">
        <v>182209.04</v>
      </c>
    </row>
    <row r="3819" spans="1:22" ht="14.6" x14ac:dyDescent="0.4">
      <c r="A3819" t="s">
        <v>14766</v>
      </c>
      <c r="B3819" t="s">
        <v>14767</v>
      </c>
      <c r="C3819" t="s">
        <v>205</v>
      </c>
      <c r="D3819" t="s">
        <v>206</v>
      </c>
      <c r="E3819" t="s">
        <v>206</v>
      </c>
      <c r="F3819" t="s">
        <v>14768</v>
      </c>
      <c r="G3819" t="s">
        <v>6522</v>
      </c>
      <c r="H3819" t="s">
        <v>10187</v>
      </c>
      <c r="I3819" t="s">
        <v>1618</v>
      </c>
      <c r="J3819" t="s">
        <v>2933</v>
      </c>
      <c r="K3819" t="s">
        <v>648</v>
      </c>
      <c r="L3819" t="s">
        <v>213</v>
      </c>
      <c r="M3819" t="s">
        <v>121</v>
      </c>
      <c r="N3819" t="s">
        <v>108</v>
      </c>
      <c r="O3819" t="s">
        <v>94</v>
      </c>
      <c r="P3819">
        <v>1352030</v>
      </c>
      <c r="Q3819">
        <v>322607.52</v>
      </c>
      <c r="R3819" t="s">
        <v>95</v>
      </c>
      <c r="S3819">
        <v>0.18779999999999999</v>
      </c>
      <c r="T3819" s="29">
        <v>58118.48</v>
      </c>
      <c r="U3819" s="29">
        <v>10205.93</v>
      </c>
      <c r="V3819" s="29">
        <v>254283.11</v>
      </c>
    </row>
    <row r="3820" spans="1:22" ht="14.6" x14ac:dyDescent="0.4">
      <c r="A3820" t="s">
        <v>14769</v>
      </c>
      <c r="B3820" t="s">
        <v>14770</v>
      </c>
      <c r="C3820" t="s">
        <v>155</v>
      </c>
      <c r="D3820" t="s">
        <v>156</v>
      </c>
      <c r="E3820" t="s">
        <v>156</v>
      </c>
      <c r="F3820" t="s">
        <v>14771</v>
      </c>
      <c r="G3820" t="s">
        <v>3668</v>
      </c>
      <c r="H3820" t="s">
        <v>2743</v>
      </c>
      <c r="I3820" t="s">
        <v>5020</v>
      </c>
      <c r="J3820" t="s">
        <v>655</v>
      </c>
      <c r="K3820" t="s">
        <v>3298</v>
      </c>
      <c r="L3820" t="s">
        <v>240</v>
      </c>
      <c r="M3820" t="s">
        <v>134</v>
      </c>
      <c r="N3820" t="s">
        <v>93</v>
      </c>
      <c r="O3820" t="s">
        <v>94</v>
      </c>
      <c r="P3820">
        <v>88094112</v>
      </c>
      <c r="Q3820">
        <v>16786716.460000001</v>
      </c>
      <c r="R3820" t="s">
        <v>95</v>
      </c>
      <c r="S3820">
        <v>0.63249999999999995</v>
      </c>
      <c r="T3820" s="29">
        <v>9034036.8599999994</v>
      </c>
      <c r="U3820" s="29">
        <v>1325783.29</v>
      </c>
      <c r="V3820" s="29">
        <v>6426896.3099999996</v>
      </c>
    </row>
    <row r="3821" spans="1:22" ht="14.6" x14ac:dyDescent="0.4">
      <c r="A3821" t="s">
        <v>14772</v>
      </c>
      <c r="B3821" t="s">
        <v>14773</v>
      </c>
      <c r="C3821" t="s">
        <v>205</v>
      </c>
      <c r="D3821" t="s">
        <v>382</v>
      </c>
      <c r="E3821" t="s">
        <v>382</v>
      </c>
      <c r="F3821" t="s">
        <v>14774</v>
      </c>
      <c r="G3821" t="s">
        <v>5830</v>
      </c>
      <c r="H3821" t="s">
        <v>3471</v>
      </c>
      <c r="I3821" t="s">
        <v>9963</v>
      </c>
      <c r="J3821" t="s">
        <v>2399</v>
      </c>
      <c r="K3821" t="s">
        <v>4327</v>
      </c>
      <c r="L3821" t="s">
        <v>556</v>
      </c>
      <c r="M3821" t="s">
        <v>121</v>
      </c>
      <c r="N3821" t="s">
        <v>108</v>
      </c>
      <c r="O3821" t="s">
        <v>94</v>
      </c>
      <c r="P3821">
        <v>1171161</v>
      </c>
      <c r="Q3821">
        <v>67121.58</v>
      </c>
      <c r="R3821" t="s">
        <v>95</v>
      </c>
      <c r="S3821">
        <v>0.31419999999999998</v>
      </c>
      <c r="T3821" s="29">
        <v>15391.47</v>
      </c>
      <c r="U3821" s="29">
        <v>2257.1999999999998</v>
      </c>
      <c r="V3821" s="29">
        <v>49472.91</v>
      </c>
    </row>
    <row r="3822" spans="1:22" ht="14.6" x14ac:dyDescent="0.4">
      <c r="A3822" t="s">
        <v>14775</v>
      </c>
      <c r="B3822" t="s">
        <v>14776</v>
      </c>
      <c r="C3822" t="s">
        <v>112</v>
      </c>
      <c r="D3822" t="s">
        <v>113</v>
      </c>
      <c r="E3822" t="s">
        <v>113</v>
      </c>
      <c r="F3822" t="s">
        <v>14777</v>
      </c>
      <c r="G3822" t="s">
        <v>3490</v>
      </c>
      <c r="H3822" t="s">
        <v>4912</v>
      </c>
      <c r="I3822" t="s">
        <v>5547</v>
      </c>
      <c r="J3822" t="s">
        <v>1638</v>
      </c>
      <c r="K3822" t="s">
        <v>5840</v>
      </c>
      <c r="L3822" t="s">
        <v>222</v>
      </c>
      <c r="M3822" t="s">
        <v>266</v>
      </c>
      <c r="N3822" t="s">
        <v>93</v>
      </c>
      <c r="O3822" t="s">
        <v>94</v>
      </c>
      <c r="P3822">
        <v>46296545</v>
      </c>
      <c r="Q3822">
        <v>6237316.6299999999</v>
      </c>
      <c r="R3822" t="s">
        <v>95</v>
      </c>
      <c r="S3822">
        <v>0.3841</v>
      </c>
      <c r="T3822" s="29">
        <v>2185115.94</v>
      </c>
      <c r="U3822" s="29">
        <v>379009.76</v>
      </c>
      <c r="V3822" s="29">
        <v>3673190.93</v>
      </c>
    </row>
    <row r="3823" spans="1:22" ht="14.6" x14ac:dyDescent="0.4">
      <c r="A3823" t="s">
        <v>14778</v>
      </c>
      <c r="B3823" t="s">
        <v>14779</v>
      </c>
      <c r="C3823" t="s">
        <v>83</v>
      </c>
      <c r="D3823" t="s">
        <v>84</v>
      </c>
      <c r="E3823" t="s">
        <v>84</v>
      </c>
      <c r="F3823" t="s">
        <v>14780</v>
      </c>
      <c r="G3823" t="s">
        <v>6216</v>
      </c>
      <c r="H3823" t="s">
        <v>8053</v>
      </c>
      <c r="I3823" t="s">
        <v>2497</v>
      </c>
      <c r="J3823" t="s">
        <v>4740</v>
      </c>
      <c r="K3823" t="s">
        <v>6792</v>
      </c>
      <c r="L3823" t="s">
        <v>163</v>
      </c>
      <c r="M3823" t="s">
        <v>134</v>
      </c>
      <c r="N3823" t="s">
        <v>93</v>
      </c>
      <c r="O3823" t="s">
        <v>94</v>
      </c>
      <c r="P3823">
        <v>2080158</v>
      </c>
      <c r="Q3823">
        <v>148648.26</v>
      </c>
      <c r="R3823" t="s">
        <v>95</v>
      </c>
      <c r="S3823">
        <v>0.16869999999999999</v>
      </c>
      <c r="T3823" s="29">
        <v>15762.22</v>
      </c>
      <c r="U3823" s="29">
        <v>4151.28</v>
      </c>
      <c r="V3823" s="29">
        <v>128734.76</v>
      </c>
    </row>
    <row r="3824" spans="1:22" ht="14.6" x14ac:dyDescent="0.4">
      <c r="A3824" t="s">
        <v>14781</v>
      </c>
      <c r="B3824" t="s">
        <v>14782</v>
      </c>
      <c r="C3824" t="s">
        <v>155</v>
      </c>
      <c r="D3824" t="s">
        <v>251</v>
      </c>
      <c r="E3824" t="s">
        <v>251</v>
      </c>
      <c r="F3824" t="s">
        <v>14783</v>
      </c>
      <c r="G3824" t="s">
        <v>1377</v>
      </c>
      <c r="H3824" t="s">
        <v>2323</v>
      </c>
      <c r="I3824" t="s">
        <v>212</v>
      </c>
      <c r="J3824" t="s">
        <v>3162</v>
      </c>
      <c r="K3824" t="s">
        <v>4788</v>
      </c>
      <c r="L3824" t="s">
        <v>163</v>
      </c>
      <c r="M3824" t="s">
        <v>578</v>
      </c>
      <c r="N3824" t="s">
        <v>93</v>
      </c>
      <c r="O3824" t="s">
        <v>94</v>
      </c>
      <c r="P3824">
        <v>24843143</v>
      </c>
      <c r="Q3824">
        <v>1744607.63</v>
      </c>
      <c r="R3824" t="s">
        <v>95</v>
      </c>
      <c r="S3824">
        <v>0.6865</v>
      </c>
      <c r="T3824" s="29">
        <v>830222.84</v>
      </c>
      <c r="U3824" s="29">
        <v>110027.16</v>
      </c>
      <c r="V3824" s="29">
        <v>804357.63</v>
      </c>
    </row>
    <row r="3825" spans="1:22" ht="14.6" x14ac:dyDescent="0.4">
      <c r="A3825" t="s">
        <v>14784</v>
      </c>
      <c r="B3825" t="s">
        <v>14785</v>
      </c>
      <c r="C3825" t="s">
        <v>83</v>
      </c>
      <c r="D3825" t="s">
        <v>84</v>
      </c>
      <c r="E3825" t="s">
        <v>84</v>
      </c>
      <c r="F3825" t="s">
        <v>14786</v>
      </c>
      <c r="G3825" t="s">
        <v>1219</v>
      </c>
      <c r="H3825" t="s">
        <v>4345</v>
      </c>
      <c r="I3825" t="s">
        <v>9884</v>
      </c>
      <c r="J3825" t="s">
        <v>483</v>
      </c>
      <c r="K3825" t="s">
        <v>5642</v>
      </c>
      <c r="L3825" t="s">
        <v>91</v>
      </c>
      <c r="M3825" t="s">
        <v>134</v>
      </c>
      <c r="N3825" t="s">
        <v>108</v>
      </c>
      <c r="O3825" t="s">
        <v>94</v>
      </c>
      <c r="P3825">
        <v>5897498</v>
      </c>
      <c r="Q3825">
        <v>1651505.65</v>
      </c>
      <c r="R3825" t="s">
        <v>95</v>
      </c>
      <c r="S3825">
        <v>0.30890000000000001</v>
      </c>
      <c r="T3825" s="29">
        <v>474967.45</v>
      </c>
      <c r="U3825" s="29">
        <v>115775.17</v>
      </c>
      <c r="V3825" s="29">
        <v>1060763.03</v>
      </c>
    </row>
    <row r="3826" spans="1:22" ht="14.6" x14ac:dyDescent="0.4">
      <c r="A3826" t="s">
        <v>14787</v>
      </c>
      <c r="B3826" t="s">
        <v>14788</v>
      </c>
      <c r="C3826" t="s">
        <v>205</v>
      </c>
      <c r="D3826" t="s">
        <v>206</v>
      </c>
      <c r="E3826" t="s">
        <v>206</v>
      </c>
      <c r="F3826" t="s">
        <v>14789</v>
      </c>
      <c r="G3826" t="s">
        <v>5602</v>
      </c>
      <c r="H3826" t="s">
        <v>4125</v>
      </c>
      <c r="I3826" t="s">
        <v>4256</v>
      </c>
      <c r="J3826" t="s">
        <v>3566</v>
      </c>
      <c r="K3826" t="s">
        <v>1078</v>
      </c>
      <c r="L3826" t="s">
        <v>556</v>
      </c>
      <c r="M3826" t="s">
        <v>121</v>
      </c>
      <c r="N3826" t="s">
        <v>108</v>
      </c>
      <c r="O3826" t="s">
        <v>94</v>
      </c>
      <c r="P3826">
        <v>3798287</v>
      </c>
      <c r="Q3826">
        <v>1698146.35</v>
      </c>
      <c r="R3826" t="s">
        <v>122</v>
      </c>
      <c r="S3826">
        <v>0.29299999999999998</v>
      </c>
      <c r="T3826" s="29">
        <v>452625.59</v>
      </c>
      <c r="U3826" s="29">
        <v>49140</v>
      </c>
      <c r="V3826" s="29">
        <v>1196380.76</v>
      </c>
    </row>
    <row r="3827" spans="1:22" ht="14.6" x14ac:dyDescent="0.4">
      <c r="A3827" t="s">
        <v>14790</v>
      </c>
      <c r="B3827" t="s">
        <v>14791</v>
      </c>
      <c r="C3827" t="s">
        <v>98</v>
      </c>
      <c r="D3827" t="s">
        <v>1084</v>
      </c>
      <c r="E3827" t="s">
        <v>1084</v>
      </c>
      <c r="F3827" t="s">
        <v>14792</v>
      </c>
      <c r="G3827" t="s">
        <v>5529</v>
      </c>
      <c r="H3827" t="s">
        <v>1184</v>
      </c>
      <c r="I3827" t="s">
        <v>1234</v>
      </c>
      <c r="J3827" t="s">
        <v>2079</v>
      </c>
      <c r="K3827" t="s">
        <v>1204</v>
      </c>
      <c r="L3827" t="s">
        <v>832</v>
      </c>
      <c r="M3827" t="s">
        <v>107</v>
      </c>
      <c r="N3827" t="s">
        <v>93</v>
      </c>
      <c r="O3827" t="s">
        <v>94</v>
      </c>
      <c r="P3827">
        <v>64916381</v>
      </c>
      <c r="Q3827">
        <v>9907335.5199999996</v>
      </c>
      <c r="R3827" t="s">
        <v>285</v>
      </c>
      <c r="S3827">
        <v>0.49170000000000003</v>
      </c>
      <c r="T3827" s="29">
        <v>3946045.63</v>
      </c>
      <c r="U3827" s="29">
        <v>248590.71</v>
      </c>
      <c r="V3827" s="29">
        <v>5712699.1799999997</v>
      </c>
    </row>
    <row r="3828" spans="1:22" ht="14.6" x14ac:dyDescent="0.4">
      <c r="A3828" t="s">
        <v>14793</v>
      </c>
      <c r="B3828" t="s">
        <v>14794</v>
      </c>
      <c r="C3828" t="s">
        <v>83</v>
      </c>
      <c r="D3828" t="s">
        <v>166</v>
      </c>
      <c r="E3828" t="s">
        <v>166</v>
      </c>
      <c r="F3828" t="s">
        <v>14795</v>
      </c>
      <c r="G3828" t="s">
        <v>3873</v>
      </c>
      <c r="H3828" t="s">
        <v>2869</v>
      </c>
      <c r="I3828" t="s">
        <v>750</v>
      </c>
      <c r="J3828" t="s">
        <v>4104</v>
      </c>
      <c r="K3828" t="s">
        <v>5617</v>
      </c>
      <c r="L3828" t="s">
        <v>163</v>
      </c>
      <c r="M3828" t="s">
        <v>181</v>
      </c>
      <c r="N3828" t="s">
        <v>93</v>
      </c>
      <c r="O3828" t="s">
        <v>94</v>
      </c>
      <c r="P3828">
        <v>5455671</v>
      </c>
      <c r="Q3828">
        <v>371239.02</v>
      </c>
      <c r="R3828" t="s">
        <v>95</v>
      </c>
      <c r="S3828">
        <v>0.20480000000000001</v>
      </c>
      <c r="T3828" s="29">
        <v>72618.039999999994</v>
      </c>
      <c r="U3828" s="29">
        <v>30816.93</v>
      </c>
      <c r="V3828" s="29">
        <v>267804.05</v>
      </c>
    </row>
    <row r="3829" spans="1:22" ht="14.6" x14ac:dyDescent="0.4">
      <c r="A3829" t="s">
        <v>14796</v>
      </c>
      <c r="B3829" t="s">
        <v>14797</v>
      </c>
      <c r="C3829" t="s">
        <v>1</v>
      </c>
      <c r="D3829" t="s">
        <v>166</v>
      </c>
      <c r="E3829" t="s">
        <v>166</v>
      </c>
      <c r="F3829" t="s">
        <v>14798</v>
      </c>
      <c r="G3829" t="s">
        <v>3777</v>
      </c>
      <c r="H3829" t="s">
        <v>2147</v>
      </c>
      <c r="I3829" t="s">
        <v>1682</v>
      </c>
      <c r="J3829" t="s">
        <v>2504</v>
      </c>
      <c r="K3829" t="s">
        <v>8410</v>
      </c>
      <c r="L3829" t="s">
        <v>275</v>
      </c>
      <c r="M3829" t="s">
        <v>202</v>
      </c>
      <c r="N3829" t="s">
        <v>108</v>
      </c>
      <c r="O3829" t="s">
        <v>94</v>
      </c>
      <c r="P3829">
        <v>6442568</v>
      </c>
      <c r="Q3829">
        <v>621994.94999999995</v>
      </c>
      <c r="R3829" t="s">
        <v>95</v>
      </c>
      <c r="S3829">
        <v>0.27989999999999998</v>
      </c>
      <c r="T3829" s="29">
        <v>111151.63</v>
      </c>
      <c r="U3829" s="29">
        <v>40588.629999999997</v>
      </c>
      <c r="V3829" s="29">
        <v>470254.69</v>
      </c>
    </row>
    <row r="3830" spans="1:22" ht="14.6" x14ac:dyDescent="0.4">
      <c r="A3830" t="s">
        <v>14799</v>
      </c>
      <c r="B3830" t="s">
        <v>14800</v>
      </c>
      <c r="C3830" t="s">
        <v>184</v>
      </c>
      <c r="D3830" t="s">
        <v>382</v>
      </c>
      <c r="E3830" t="s">
        <v>382</v>
      </c>
      <c r="F3830" t="s">
        <v>14801</v>
      </c>
      <c r="G3830" t="s">
        <v>1435</v>
      </c>
      <c r="H3830" t="s">
        <v>2687</v>
      </c>
      <c r="I3830" t="s">
        <v>2880</v>
      </c>
      <c r="J3830" t="s">
        <v>421</v>
      </c>
      <c r="K3830" t="s">
        <v>2719</v>
      </c>
      <c r="L3830" t="s">
        <v>222</v>
      </c>
      <c r="M3830" t="s">
        <v>121</v>
      </c>
      <c r="N3830" t="s">
        <v>93</v>
      </c>
      <c r="O3830" t="s">
        <v>94</v>
      </c>
      <c r="P3830">
        <v>5487795</v>
      </c>
      <c r="Q3830">
        <v>559788.35</v>
      </c>
      <c r="R3830" t="s">
        <v>95</v>
      </c>
      <c r="S3830">
        <v>0.1812</v>
      </c>
      <c r="T3830" s="29">
        <v>95545.54</v>
      </c>
      <c r="U3830" s="29">
        <v>39934</v>
      </c>
      <c r="V3830" s="29">
        <v>424308.81</v>
      </c>
    </row>
    <row r="3831" spans="1:22" ht="14.6" x14ac:dyDescent="0.4">
      <c r="A3831" t="s">
        <v>14802</v>
      </c>
      <c r="B3831" t="s">
        <v>14803</v>
      </c>
      <c r="C3831" t="s">
        <v>184</v>
      </c>
      <c r="D3831" t="s">
        <v>382</v>
      </c>
      <c r="E3831" t="s">
        <v>382</v>
      </c>
      <c r="F3831" t="s">
        <v>14804</v>
      </c>
      <c r="G3831" t="s">
        <v>3397</v>
      </c>
      <c r="H3831" t="s">
        <v>10147</v>
      </c>
      <c r="I3831" t="s">
        <v>2869</v>
      </c>
      <c r="J3831" t="s">
        <v>530</v>
      </c>
      <c r="K3831" t="s">
        <v>1842</v>
      </c>
      <c r="L3831" t="s">
        <v>192</v>
      </c>
      <c r="M3831" t="s">
        <v>121</v>
      </c>
      <c r="N3831" t="s">
        <v>108</v>
      </c>
      <c r="O3831" t="s">
        <v>94</v>
      </c>
      <c r="P3831">
        <v>7632235</v>
      </c>
      <c r="Q3831">
        <v>858435.01</v>
      </c>
      <c r="R3831" t="s">
        <v>95</v>
      </c>
      <c r="S3831">
        <v>0.16489999999999999</v>
      </c>
      <c r="T3831" s="29">
        <v>117862.14</v>
      </c>
      <c r="U3831" s="29">
        <v>62591.45</v>
      </c>
      <c r="V3831" s="29">
        <v>677981.42</v>
      </c>
    </row>
    <row r="3832" spans="1:22" ht="14.6" x14ac:dyDescent="0.4">
      <c r="A3832" t="s">
        <v>14805</v>
      </c>
      <c r="B3832" t="s">
        <v>14806</v>
      </c>
      <c r="C3832" t="s">
        <v>112</v>
      </c>
      <c r="D3832" t="s">
        <v>113</v>
      </c>
      <c r="E3832" t="s">
        <v>113</v>
      </c>
      <c r="F3832" t="s">
        <v>14807</v>
      </c>
      <c r="G3832" t="s">
        <v>6461</v>
      </c>
      <c r="H3832" t="s">
        <v>5330</v>
      </c>
      <c r="I3832" t="s">
        <v>6502</v>
      </c>
      <c r="J3832" t="s">
        <v>4125</v>
      </c>
      <c r="K3832" t="s">
        <v>2113</v>
      </c>
      <c r="L3832" t="s">
        <v>120</v>
      </c>
      <c r="M3832" t="s">
        <v>266</v>
      </c>
      <c r="N3832" t="s">
        <v>108</v>
      </c>
      <c r="O3832" t="s">
        <v>94</v>
      </c>
      <c r="P3832">
        <v>1858332</v>
      </c>
      <c r="Q3832">
        <v>445407.84</v>
      </c>
      <c r="R3832" t="s">
        <v>95</v>
      </c>
      <c r="S3832">
        <v>0.4254</v>
      </c>
      <c r="T3832" s="29">
        <v>180334.52</v>
      </c>
      <c r="U3832" s="29">
        <v>10589.24</v>
      </c>
      <c r="V3832" s="29">
        <v>254484.08</v>
      </c>
    </row>
    <row r="3833" spans="1:22" ht="14.6" x14ac:dyDescent="0.4">
      <c r="A3833" t="s">
        <v>14808</v>
      </c>
      <c r="B3833" t="s">
        <v>14809</v>
      </c>
      <c r="C3833" t="s">
        <v>137</v>
      </c>
      <c r="D3833" t="s">
        <v>308</v>
      </c>
      <c r="E3833" t="s">
        <v>308</v>
      </c>
      <c r="F3833" t="s">
        <v>14261</v>
      </c>
      <c r="G3833" t="s">
        <v>9984</v>
      </c>
      <c r="H3833" t="s">
        <v>780</v>
      </c>
      <c r="I3833" t="s">
        <v>2864</v>
      </c>
      <c r="J3833" t="s">
        <v>2956</v>
      </c>
      <c r="K3833" t="s">
        <v>2503</v>
      </c>
      <c r="L3833" t="s">
        <v>163</v>
      </c>
      <c r="M3833" t="s">
        <v>134</v>
      </c>
      <c r="N3833" t="s">
        <v>108</v>
      </c>
      <c r="O3833" t="s">
        <v>94</v>
      </c>
      <c r="P3833">
        <v>12668684</v>
      </c>
      <c r="Q3833">
        <v>1112451.28</v>
      </c>
      <c r="R3833" t="s">
        <v>95</v>
      </c>
      <c r="S3833">
        <v>0.29749999999999999</v>
      </c>
      <c r="T3833" s="29">
        <v>263313.24</v>
      </c>
      <c r="U3833" s="29">
        <v>46615.69</v>
      </c>
      <c r="V3833" s="29">
        <v>802522.35</v>
      </c>
    </row>
    <row r="3834" spans="1:22" ht="14.6" x14ac:dyDescent="0.4">
      <c r="A3834" t="s">
        <v>14810</v>
      </c>
      <c r="B3834" t="s">
        <v>14811</v>
      </c>
      <c r="C3834" t="s">
        <v>125</v>
      </c>
      <c r="D3834" t="s">
        <v>126</v>
      </c>
      <c r="E3834" t="s">
        <v>126</v>
      </c>
      <c r="F3834" t="s">
        <v>14812</v>
      </c>
      <c r="G3834" t="s">
        <v>2927</v>
      </c>
      <c r="H3834" t="s">
        <v>6825</v>
      </c>
      <c r="I3834" t="s">
        <v>1554</v>
      </c>
      <c r="J3834" t="s">
        <v>2893</v>
      </c>
      <c r="K3834" t="s">
        <v>5243</v>
      </c>
      <c r="L3834" t="s">
        <v>133</v>
      </c>
      <c r="M3834" t="s">
        <v>134</v>
      </c>
      <c r="N3834" t="s">
        <v>108</v>
      </c>
      <c r="O3834" t="s">
        <v>94</v>
      </c>
      <c r="P3834">
        <v>157016240</v>
      </c>
      <c r="Q3834">
        <v>22147064.32</v>
      </c>
      <c r="R3834" t="s">
        <v>109</v>
      </c>
      <c r="S3834">
        <v>0.28799999999999998</v>
      </c>
      <c r="T3834" s="29">
        <v>4815819.29</v>
      </c>
      <c r="U3834" s="29">
        <v>1622839.28</v>
      </c>
      <c r="V3834" s="29">
        <v>15708405.75</v>
      </c>
    </row>
    <row r="3835" spans="1:22" ht="14.6" x14ac:dyDescent="0.4">
      <c r="A3835" t="s">
        <v>14813</v>
      </c>
      <c r="B3835" t="s">
        <v>14814</v>
      </c>
      <c r="C3835" t="s">
        <v>205</v>
      </c>
      <c r="D3835" t="s">
        <v>206</v>
      </c>
      <c r="E3835" t="s">
        <v>206</v>
      </c>
      <c r="F3835" t="s">
        <v>14815</v>
      </c>
      <c r="G3835" t="s">
        <v>2253</v>
      </c>
      <c r="H3835" t="s">
        <v>9832</v>
      </c>
      <c r="I3835" t="s">
        <v>5352</v>
      </c>
      <c r="J3835" t="s">
        <v>5329</v>
      </c>
      <c r="K3835" t="s">
        <v>662</v>
      </c>
      <c r="L3835" t="s">
        <v>444</v>
      </c>
      <c r="M3835" t="s">
        <v>121</v>
      </c>
      <c r="N3835" t="s">
        <v>93</v>
      </c>
      <c r="O3835" t="s">
        <v>94</v>
      </c>
      <c r="P3835">
        <v>139878</v>
      </c>
      <c r="Q3835">
        <v>8903.59</v>
      </c>
      <c r="R3835" t="s">
        <v>95</v>
      </c>
      <c r="S3835">
        <v>0.1045</v>
      </c>
      <c r="T3835" s="29">
        <v>758.69</v>
      </c>
      <c r="U3835" s="29">
        <v>176</v>
      </c>
      <c r="V3835" s="29">
        <v>7968.9</v>
      </c>
    </row>
    <row r="3836" spans="1:22" ht="14.6" x14ac:dyDescent="0.4">
      <c r="A3836" t="s">
        <v>14816</v>
      </c>
      <c r="B3836" t="s">
        <v>14817</v>
      </c>
      <c r="C3836" t="s">
        <v>288</v>
      </c>
      <c r="D3836" t="s">
        <v>391</v>
      </c>
      <c r="E3836" t="s">
        <v>391</v>
      </c>
      <c r="F3836" t="s">
        <v>14818</v>
      </c>
      <c r="G3836" t="s">
        <v>2495</v>
      </c>
      <c r="H3836" t="s">
        <v>2496</v>
      </c>
      <c r="I3836" t="s">
        <v>334</v>
      </c>
      <c r="J3836" t="s">
        <v>628</v>
      </c>
      <c r="K3836" t="s">
        <v>1219</v>
      </c>
      <c r="L3836" t="s">
        <v>296</v>
      </c>
      <c r="M3836" t="s">
        <v>92</v>
      </c>
      <c r="N3836" t="s">
        <v>108</v>
      </c>
      <c r="O3836" t="s">
        <v>94</v>
      </c>
      <c r="P3836">
        <v>34072213</v>
      </c>
      <c r="Q3836">
        <v>3238354.65</v>
      </c>
      <c r="R3836" t="s">
        <v>122</v>
      </c>
      <c r="S3836">
        <v>0.318</v>
      </c>
      <c r="T3836" s="29">
        <v>894716.93</v>
      </c>
      <c r="U3836" s="29">
        <v>85778.75</v>
      </c>
      <c r="V3836" s="29">
        <v>2257858.9700000002</v>
      </c>
    </row>
    <row r="3837" spans="1:22" ht="14.6" x14ac:dyDescent="0.4">
      <c r="A3837" t="s">
        <v>14819</v>
      </c>
      <c r="B3837" t="s">
        <v>14820</v>
      </c>
      <c r="C3837" t="s">
        <v>184</v>
      </c>
      <c r="D3837" t="s">
        <v>382</v>
      </c>
      <c r="E3837" t="s">
        <v>382</v>
      </c>
      <c r="F3837" t="s">
        <v>14821</v>
      </c>
      <c r="G3837" t="s">
        <v>208</v>
      </c>
      <c r="H3837" t="s">
        <v>1758</v>
      </c>
      <c r="I3837" t="s">
        <v>955</v>
      </c>
      <c r="J3837" t="s">
        <v>6048</v>
      </c>
      <c r="K3837" t="s">
        <v>5375</v>
      </c>
      <c r="L3837" t="s">
        <v>222</v>
      </c>
      <c r="M3837" t="s">
        <v>266</v>
      </c>
      <c r="N3837" t="s">
        <v>108</v>
      </c>
      <c r="O3837" t="s">
        <v>94</v>
      </c>
      <c r="P3837">
        <v>7566673</v>
      </c>
      <c r="Q3837">
        <v>1151747.48</v>
      </c>
      <c r="R3837" t="s">
        <v>95</v>
      </c>
      <c r="S3837">
        <v>0.26669999999999999</v>
      </c>
      <c r="T3837" s="29">
        <v>283489.59000000003</v>
      </c>
      <c r="U3837" s="29">
        <v>93523.32</v>
      </c>
      <c r="V3837" s="29">
        <v>774734.57</v>
      </c>
    </row>
    <row r="3838" spans="1:22" ht="14.6" x14ac:dyDescent="0.4">
      <c r="A3838" t="s">
        <v>14822</v>
      </c>
      <c r="B3838" t="s">
        <v>14823</v>
      </c>
      <c r="C3838" t="s">
        <v>205</v>
      </c>
      <c r="D3838" t="s">
        <v>382</v>
      </c>
      <c r="E3838" t="s">
        <v>382</v>
      </c>
      <c r="F3838" t="s">
        <v>14824</v>
      </c>
      <c r="G3838" t="s">
        <v>5218</v>
      </c>
      <c r="H3838" t="s">
        <v>2962</v>
      </c>
      <c r="I3838" t="s">
        <v>5676</v>
      </c>
      <c r="J3838" t="s">
        <v>4922</v>
      </c>
      <c r="K3838" t="s">
        <v>2901</v>
      </c>
      <c r="L3838" t="s">
        <v>231</v>
      </c>
      <c r="M3838" t="s">
        <v>121</v>
      </c>
      <c r="N3838" t="s">
        <v>93</v>
      </c>
      <c r="O3838" t="s">
        <v>94</v>
      </c>
      <c r="P3838">
        <v>636211</v>
      </c>
      <c r="Q3838">
        <v>84069.89</v>
      </c>
      <c r="R3838" t="s">
        <v>122</v>
      </c>
      <c r="S3838">
        <v>0.12770000000000001</v>
      </c>
      <c r="T3838" s="29">
        <v>9581.44</v>
      </c>
      <c r="U3838" s="29">
        <v>2175.3000000000002</v>
      </c>
      <c r="V3838" s="29">
        <v>72313.149999999994</v>
      </c>
    </row>
    <row r="3839" spans="1:22" ht="14.6" x14ac:dyDescent="0.4">
      <c r="A3839" t="s">
        <v>14825</v>
      </c>
      <c r="B3839" t="s">
        <v>14826</v>
      </c>
      <c r="C3839" t="s">
        <v>205</v>
      </c>
      <c r="D3839" t="s">
        <v>382</v>
      </c>
      <c r="E3839" t="s">
        <v>382</v>
      </c>
      <c r="F3839" t="s">
        <v>14827</v>
      </c>
      <c r="G3839" t="s">
        <v>1141</v>
      </c>
      <c r="H3839" t="s">
        <v>5214</v>
      </c>
      <c r="I3839" t="s">
        <v>1529</v>
      </c>
      <c r="J3839" t="s">
        <v>336</v>
      </c>
      <c r="K3839" t="s">
        <v>102</v>
      </c>
      <c r="L3839" t="s">
        <v>444</v>
      </c>
      <c r="M3839" t="s">
        <v>121</v>
      </c>
      <c r="N3839" t="s">
        <v>108</v>
      </c>
      <c r="O3839" t="s">
        <v>94</v>
      </c>
      <c r="P3839">
        <v>683556</v>
      </c>
      <c r="Q3839">
        <v>29181.14</v>
      </c>
      <c r="R3839" t="s">
        <v>122</v>
      </c>
      <c r="S3839">
        <v>0.1114</v>
      </c>
      <c r="T3839" s="29">
        <v>2954.03</v>
      </c>
      <c r="U3839" s="29">
        <v>560.1</v>
      </c>
      <c r="V3839" s="29">
        <v>25667.01</v>
      </c>
    </row>
    <row r="3840" spans="1:22" ht="14.6" x14ac:dyDescent="0.4">
      <c r="A3840" t="s">
        <v>14828</v>
      </c>
      <c r="B3840" t="s">
        <v>14829</v>
      </c>
      <c r="C3840" t="s">
        <v>155</v>
      </c>
      <c r="D3840" t="s">
        <v>251</v>
      </c>
      <c r="E3840" t="s">
        <v>251</v>
      </c>
      <c r="F3840" t="s">
        <v>14830</v>
      </c>
      <c r="G3840" t="s">
        <v>4824</v>
      </c>
      <c r="H3840" t="s">
        <v>5291</v>
      </c>
      <c r="I3840" t="s">
        <v>6392</v>
      </c>
      <c r="J3840" t="s">
        <v>7516</v>
      </c>
      <c r="K3840" t="s">
        <v>1542</v>
      </c>
      <c r="L3840" t="s">
        <v>413</v>
      </c>
      <c r="M3840" t="s">
        <v>578</v>
      </c>
      <c r="N3840" t="s">
        <v>93</v>
      </c>
      <c r="O3840" t="s">
        <v>94</v>
      </c>
      <c r="P3840">
        <v>200874200</v>
      </c>
      <c r="Q3840">
        <v>54023837.829999998</v>
      </c>
      <c r="R3840" t="s">
        <v>109</v>
      </c>
      <c r="S3840">
        <v>0.26519999999999999</v>
      </c>
      <c r="T3840" s="29">
        <v>11895654.140000001</v>
      </c>
      <c r="U3840" s="29">
        <v>2754216.59</v>
      </c>
      <c r="V3840" s="29">
        <v>39373967.100000001</v>
      </c>
    </row>
    <row r="3841" spans="1:22" ht="14.6" x14ac:dyDescent="0.4">
      <c r="A3841" t="s">
        <v>14831</v>
      </c>
      <c r="B3841" t="s">
        <v>14832</v>
      </c>
      <c r="C3841" t="s">
        <v>205</v>
      </c>
      <c r="D3841" t="s">
        <v>382</v>
      </c>
      <c r="E3841" t="s">
        <v>382</v>
      </c>
      <c r="F3841" t="s">
        <v>14833</v>
      </c>
      <c r="G3841" t="s">
        <v>1683</v>
      </c>
      <c r="H3841" t="s">
        <v>1350</v>
      </c>
      <c r="I3841" t="s">
        <v>8146</v>
      </c>
      <c r="J3841" t="s">
        <v>677</v>
      </c>
      <c r="K3841" t="s">
        <v>4903</v>
      </c>
      <c r="L3841" t="s">
        <v>213</v>
      </c>
      <c r="M3841" t="s">
        <v>121</v>
      </c>
      <c r="N3841" t="s">
        <v>93</v>
      </c>
      <c r="O3841" t="s">
        <v>94</v>
      </c>
      <c r="P3841">
        <v>180219</v>
      </c>
      <c r="Q3841">
        <v>24532.32</v>
      </c>
      <c r="R3841" t="s">
        <v>95</v>
      </c>
      <c r="S3841">
        <v>0.2046</v>
      </c>
      <c r="T3841" s="29">
        <v>4564.41</v>
      </c>
      <c r="U3841" s="29">
        <v>1563.22</v>
      </c>
      <c r="V3841" s="29">
        <v>18404.689999999999</v>
      </c>
    </row>
    <row r="3842" spans="1:22" ht="14.6" x14ac:dyDescent="0.4">
      <c r="A3842" t="s">
        <v>14834</v>
      </c>
      <c r="B3842" t="s">
        <v>14835</v>
      </c>
      <c r="C3842" t="s">
        <v>83</v>
      </c>
      <c r="D3842" t="s">
        <v>166</v>
      </c>
      <c r="E3842" t="s">
        <v>166</v>
      </c>
      <c r="F3842" t="s">
        <v>14836</v>
      </c>
      <c r="G3842" t="s">
        <v>3514</v>
      </c>
      <c r="H3842" t="s">
        <v>2172</v>
      </c>
      <c r="I3842" t="s">
        <v>1694</v>
      </c>
      <c r="J3842" t="s">
        <v>468</v>
      </c>
      <c r="K3842" t="s">
        <v>6392</v>
      </c>
      <c r="L3842" t="s">
        <v>106</v>
      </c>
      <c r="M3842" t="s">
        <v>181</v>
      </c>
      <c r="N3842" t="s">
        <v>108</v>
      </c>
      <c r="O3842" t="s">
        <v>94</v>
      </c>
      <c r="P3842">
        <v>1909881</v>
      </c>
      <c r="Q3842">
        <v>217555.62</v>
      </c>
      <c r="R3842" t="s">
        <v>95</v>
      </c>
      <c r="S3842">
        <v>0.10050000000000001</v>
      </c>
      <c r="T3842" s="29">
        <v>21000.07</v>
      </c>
      <c r="U3842" s="29">
        <v>13091.13</v>
      </c>
      <c r="V3842" s="29">
        <v>183464.42</v>
      </c>
    </row>
    <row r="3843" spans="1:22" ht="14.6" x14ac:dyDescent="0.4">
      <c r="A3843" t="s">
        <v>14837</v>
      </c>
      <c r="B3843" t="s">
        <v>14838</v>
      </c>
      <c r="C3843" t="s">
        <v>125</v>
      </c>
      <c r="D3843" t="s">
        <v>308</v>
      </c>
      <c r="E3843" t="s">
        <v>308</v>
      </c>
      <c r="F3843" t="s">
        <v>14839</v>
      </c>
      <c r="G3843" t="s">
        <v>2312</v>
      </c>
      <c r="H3843" t="s">
        <v>4922</v>
      </c>
      <c r="I3843" t="s">
        <v>2394</v>
      </c>
      <c r="J3843" t="s">
        <v>8362</v>
      </c>
      <c r="K3843" t="s">
        <v>3004</v>
      </c>
      <c r="L3843" t="s">
        <v>144</v>
      </c>
      <c r="M3843" t="s">
        <v>134</v>
      </c>
      <c r="N3843" t="s">
        <v>108</v>
      </c>
      <c r="O3843" t="s">
        <v>94</v>
      </c>
      <c r="P3843">
        <v>766082673</v>
      </c>
      <c r="Q3843">
        <v>112484910.65000001</v>
      </c>
      <c r="R3843" t="s">
        <v>109</v>
      </c>
      <c r="S3843">
        <v>0.47489999999999999</v>
      </c>
      <c r="T3843" s="29">
        <v>46480714.869999997</v>
      </c>
      <c r="U3843" s="29">
        <v>10903482.289999999</v>
      </c>
      <c r="V3843" s="29">
        <v>55100713.490000002</v>
      </c>
    </row>
    <row r="3844" spans="1:22" ht="14.6" x14ac:dyDescent="0.4">
      <c r="A3844" t="s">
        <v>14840</v>
      </c>
      <c r="B3844" t="s">
        <v>14841</v>
      </c>
      <c r="C3844" t="s">
        <v>1</v>
      </c>
      <c r="D3844" t="s">
        <v>84</v>
      </c>
      <c r="E3844" t="s">
        <v>84</v>
      </c>
      <c r="F3844" t="s">
        <v>14842</v>
      </c>
      <c r="G3844" t="s">
        <v>12381</v>
      </c>
      <c r="H3844" t="s">
        <v>3662</v>
      </c>
      <c r="I3844" t="s">
        <v>3426</v>
      </c>
      <c r="J3844" t="s">
        <v>1204</v>
      </c>
      <c r="K3844" t="s">
        <v>5672</v>
      </c>
      <c r="L3844" t="s">
        <v>106</v>
      </c>
      <c r="M3844" t="s">
        <v>134</v>
      </c>
      <c r="N3844" t="s">
        <v>108</v>
      </c>
      <c r="O3844" t="s">
        <v>94</v>
      </c>
      <c r="P3844">
        <v>2803323</v>
      </c>
      <c r="Q3844">
        <v>322181.27</v>
      </c>
      <c r="R3844" t="s">
        <v>95</v>
      </c>
      <c r="S3844">
        <v>0.45450000000000002</v>
      </c>
      <c r="T3844" s="29">
        <v>89261.02</v>
      </c>
      <c r="U3844" s="29">
        <v>26875.200000000001</v>
      </c>
      <c r="V3844" s="29">
        <v>206045.05</v>
      </c>
    </row>
    <row r="3845" spans="1:22" ht="14.6" x14ac:dyDescent="0.4">
      <c r="A3845" t="s">
        <v>14843</v>
      </c>
      <c r="B3845" t="s">
        <v>14844</v>
      </c>
      <c r="C3845" t="s">
        <v>112</v>
      </c>
      <c r="D3845" t="s">
        <v>113</v>
      </c>
      <c r="E3845" t="s">
        <v>113</v>
      </c>
      <c r="F3845" t="s">
        <v>14845</v>
      </c>
      <c r="G3845" t="s">
        <v>2618</v>
      </c>
      <c r="H3845" t="s">
        <v>13544</v>
      </c>
      <c r="I3845" t="s">
        <v>8085</v>
      </c>
      <c r="J3845" t="s">
        <v>2939</v>
      </c>
      <c r="K3845" t="s">
        <v>2047</v>
      </c>
      <c r="L3845" t="s">
        <v>222</v>
      </c>
      <c r="M3845" t="s">
        <v>266</v>
      </c>
      <c r="N3845" t="s">
        <v>108</v>
      </c>
      <c r="O3845" t="s">
        <v>94</v>
      </c>
      <c r="P3845">
        <v>8241915</v>
      </c>
      <c r="Q3845">
        <v>3462745.06</v>
      </c>
      <c r="R3845" t="s">
        <v>95</v>
      </c>
      <c r="S3845">
        <v>0.40289999999999998</v>
      </c>
      <c r="T3845" s="29">
        <v>1316866.8</v>
      </c>
      <c r="U3845" s="29">
        <v>122049.52</v>
      </c>
      <c r="V3845" s="29">
        <v>2023828.74</v>
      </c>
    </row>
    <row r="3846" spans="1:22" ht="14.6" x14ac:dyDescent="0.4">
      <c r="A3846" t="s">
        <v>14846</v>
      </c>
      <c r="B3846" t="s">
        <v>14847</v>
      </c>
      <c r="C3846" t="s">
        <v>205</v>
      </c>
      <c r="D3846" t="s">
        <v>382</v>
      </c>
      <c r="E3846" t="s">
        <v>382</v>
      </c>
      <c r="F3846" t="s">
        <v>14848</v>
      </c>
      <c r="G3846" t="s">
        <v>13661</v>
      </c>
      <c r="H3846" t="s">
        <v>1242</v>
      </c>
      <c r="I3846" t="s">
        <v>171</v>
      </c>
      <c r="J3846" t="s">
        <v>5146</v>
      </c>
      <c r="K3846" t="s">
        <v>1522</v>
      </c>
      <c r="L3846" t="s">
        <v>556</v>
      </c>
      <c r="M3846" t="s">
        <v>121</v>
      </c>
      <c r="N3846" t="s">
        <v>108</v>
      </c>
      <c r="O3846" t="s">
        <v>94</v>
      </c>
      <c r="P3846">
        <v>4264818</v>
      </c>
      <c r="Q3846">
        <v>1294566.23</v>
      </c>
      <c r="R3846" t="s">
        <v>95</v>
      </c>
      <c r="S3846">
        <v>0.1948</v>
      </c>
      <c r="T3846" s="29">
        <v>245022.61</v>
      </c>
      <c r="U3846" s="29">
        <v>27904.28</v>
      </c>
      <c r="V3846" s="29">
        <v>1021639.34</v>
      </c>
    </row>
    <row r="3847" spans="1:22" ht="14.6" x14ac:dyDescent="0.4">
      <c r="A3847" t="s">
        <v>14849</v>
      </c>
      <c r="B3847" t="s">
        <v>14850</v>
      </c>
      <c r="C3847" t="s">
        <v>184</v>
      </c>
      <c r="D3847" t="s">
        <v>382</v>
      </c>
      <c r="E3847" t="s">
        <v>382</v>
      </c>
      <c r="F3847" t="s">
        <v>14851</v>
      </c>
      <c r="G3847" t="s">
        <v>1682</v>
      </c>
      <c r="H3847" t="s">
        <v>7314</v>
      </c>
      <c r="I3847" t="s">
        <v>254</v>
      </c>
      <c r="J3847" t="s">
        <v>3545</v>
      </c>
      <c r="K3847" t="s">
        <v>7619</v>
      </c>
      <c r="L3847" t="s">
        <v>222</v>
      </c>
      <c r="M3847" t="s">
        <v>266</v>
      </c>
      <c r="N3847" t="s">
        <v>93</v>
      </c>
      <c r="O3847" t="s">
        <v>94</v>
      </c>
      <c r="P3847">
        <v>7704115</v>
      </c>
      <c r="Q3847">
        <v>572591.80000000005</v>
      </c>
      <c r="R3847" t="s">
        <v>122</v>
      </c>
      <c r="S3847">
        <v>0.32279999999999998</v>
      </c>
      <c r="T3847" s="29">
        <v>157420.81</v>
      </c>
      <c r="U3847" s="29">
        <v>8481.77</v>
      </c>
      <c r="V3847" s="29">
        <v>406689.22</v>
      </c>
    </row>
    <row r="3848" spans="1:22" ht="14.6" x14ac:dyDescent="0.4">
      <c r="A3848" t="s">
        <v>14852</v>
      </c>
      <c r="B3848" t="s">
        <v>14853</v>
      </c>
      <c r="C3848" t="s">
        <v>137</v>
      </c>
      <c r="D3848" t="s">
        <v>308</v>
      </c>
      <c r="E3848" t="s">
        <v>308</v>
      </c>
      <c r="F3848" t="s">
        <v>14854</v>
      </c>
      <c r="G3848" t="s">
        <v>585</v>
      </c>
      <c r="H3848" t="s">
        <v>176</v>
      </c>
      <c r="I3848" t="s">
        <v>4444</v>
      </c>
      <c r="J3848" t="s">
        <v>1249</v>
      </c>
      <c r="K3848" t="s">
        <v>4653</v>
      </c>
      <c r="L3848" t="s">
        <v>163</v>
      </c>
      <c r="M3848" t="s">
        <v>134</v>
      </c>
      <c r="N3848" t="s">
        <v>108</v>
      </c>
      <c r="O3848" t="s">
        <v>94</v>
      </c>
      <c r="P3848">
        <v>10305299</v>
      </c>
      <c r="Q3848">
        <v>661028.56000000006</v>
      </c>
      <c r="R3848" t="s">
        <v>95</v>
      </c>
      <c r="S3848">
        <v>0.26769999999999999</v>
      </c>
      <c r="T3848" s="29">
        <v>168792.36</v>
      </c>
      <c r="U3848" s="29">
        <v>12783.55</v>
      </c>
      <c r="V3848" s="29">
        <v>479452.65</v>
      </c>
    </row>
    <row r="3849" spans="1:22" ht="14.6" x14ac:dyDescent="0.4">
      <c r="A3849" t="s">
        <v>14855</v>
      </c>
      <c r="B3849" t="s">
        <v>14856</v>
      </c>
      <c r="C3849" t="s">
        <v>288</v>
      </c>
      <c r="D3849" t="s">
        <v>373</v>
      </c>
      <c r="E3849" t="s">
        <v>373</v>
      </c>
      <c r="F3849" t="s">
        <v>14857</v>
      </c>
      <c r="G3849" t="s">
        <v>4079</v>
      </c>
      <c r="H3849" t="s">
        <v>3227</v>
      </c>
      <c r="I3849" t="s">
        <v>5590</v>
      </c>
      <c r="J3849" t="s">
        <v>2033</v>
      </c>
      <c r="K3849" t="s">
        <v>4922</v>
      </c>
      <c r="L3849" t="s">
        <v>92</v>
      </c>
      <c r="M3849" t="s">
        <v>134</v>
      </c>
      <c r="N3849" t="s">
        <v>108</v>
      </c>
      <c r="O3849" t="s">
        <v>94</v>
      </c>
      <c r="P3849">
        <v>83880325</v>
      </c>
      <c r="Q3849">
        <v>42511709.990000002</v>
      </c>
      <c r="R3849" t="s">
        <v>285</v>
      </c>
      <c r="S3849">
        <v>0.59630000000000005</v>
      </c>
      <c r="T3849" s="29">
        <v>18727819.82</v>
      </c>
      <c r="U3849" s="29">
        <v>1570341.3</v>
      </c>
      <c r="V3849" s="29">
        <v>22213548.870000001</v>
      </c>
    </row>
    <row r="3850" spans="1:22" ht="14.6" x14ac:dyDescent="0.4">
      <c r="A3850" t="s">
        <v>14858</v>
      </c>
      <c r="B3850" t="s">
        <v>14859</v>
      </c>
      <c r="C3850" t="s">
        <v>184</v>
      </c>
      <c r="D3850" t="s">
        <v>382</v>
      </c>
      <c r="E3850" t="s">
        <v>382</v>
      </c>
      <c r="F3850" t="s">
        <v>14134</v>
      </c>
      <c r="G3850" t="s">
        <v>5465</v>
      </c>
      <c r="H3850" t="s">
        <v>3546</v>
      </c>
      <c r="I3850" t="s">
        <v>1264</v>
      </c>
      <c r="J3850" t="s">
        <v>3141</v>
      </c>
      <c r="K3850" t="s">
        <v>4032</v>
      </c>
      <c r="L3850" t="s">
        <v>641</v>
      </c>
      <c r="M3850" t="s">
        <v>121</v>
      </c>
      <c r="N3850" t="s">
        <v>93</v>
      </c>
      <c r="O3850" t="s">
        <v>94</v>
      </c>
      <c r="P3850">
        <v>5388066</v>
      </c>
      <c r="Q3850">
        <v>424721.58</v>
      </c>
      <c r="R3850" t="s">
        <v>122</v>
      </c>
      <c r="S3850">
        <v>0.34510000000000002</v>
      </c>
      <c r="T3850" s="29">
        <v>139758.67000000001</v>
      </c>
      <c r="U3850" s="29">
        <v>36712.699999999997</v>
      </c>
      <c r="V3850" s="29">
        <v>248250.21</v>
      </c>
    </row>
    <row r="3851" spans="1:22" ht="14.6" x14ac:dyDescent="0.4">
      <c r="A3851" t="s">
        <v>14860</v>
      </c>
      <c r="B3851" t="s">
        <v>14861</v>
      </c>
      <c r="C3851" t="s">
        <v>1</v>
      </c>
      <c r="D3851" t="s">
        <v>84</v>
      </c>
      <c r="E3851" t="s">
        <v>84</v>
      </c>
      <c r="F3851" t="s">
        <v>14862</v>
      </c>
      <c r="G3851" t="s">
        <v>499</v>
      </c>
      <c r="H3851" t="s">
        <v>1498</v>
      </c>
      <c r="I3851" t="s">
        <v>9257</v>
      </c>
      <c r="J3851" t="s">
        <v>283</v>
      </c>
      <c r="K3851" t="s">
        <v>2527</v>
      </c>
      <c r="L3851" t="s">
        <v>353</v>
      </c>
      <c r="M3851" t="s">
        <v>181</v>
      </c>
      <c r="N3851" t="s">
        <v>486</v>
      </c>
      <c r="O3851" t="s">
        <v>94</v>
      </c>
      <c r="P3851">
        <v>3292965</v>
      </c>
      <c r="Q3851">
        <v>670175.55000000005</v>
      </c>
      <c r="R3851" t="s">
        <v>122</v>
      </c>
      <c r="S3851">
        <v>0.33710000000000001</v>
      </c>
      <c r="T3851" s="29">
        <v>140932.26999999999</v>
      </c>
      <c r="U3851" s="29">
        <v>61254.96</v>
      </c>
      <c r="V3851" s="29">
        <v>467988.32</v>
      </c>
    </row>
    <row r="3852" spans="1:22" ht="14.6" x14ac:dyDescent="0.4">
      <c r="A3852" t="s">
        <v>14863</v>
      </c>
      <c r="B3852" t="s">
        <v>14864</v>
      </c>
      <c r="C3852" t="s">
        <v>137</v>
      </c>
      <c r="D3852" t="s">
        <v>126</v>
      </c>
      <c r="E3852" t="s">
        <v>126</v>
      </c>
      <c r="F3852" t="s">
        <v>14865</v>
      </c>
      <c r="G3852" t="s">
        <v>4589</v>
      </c>
      <c r="H3852" t="s">
        <v>3084</v>
      </c>
      <c r="I3852" t="s">
        <v>1777</v>
      </c>
      <c r="J3852" t="s">
        <v>3999</v>
      </c>
      <c r="K3852" t="s">
        <v>4727</v>
      </c>
      <c r="L3852" t="s">
        <v>163</v>
      </c>
      <c r="M3852" t="s">
        <v>134</v>
      </c>
      <c r="N3852" t="s">
        <v>108</v>
      </c>
      <c r="O3852" t="s">
        <v>94</v>
      </c>
      <c r="P3852">
        <v>14481437</v>
      </c>
      <c r="Q3852">
        <v>2172862.5499999998</v>
      </c>
      <c r="R3852" t="s">
        <v>95</v>
      </c>
      <c r="S3852">
        <v>0.25030000000000002</v>
      </c>
      <c r="T3852" s="29">
        <v>517274.16</v>
      </c>
      <c r="U3852" s="29">
        <v>151987.31</v>
      </c>
      <c r="V3852" s="29">
        <v>1503601.08</v>
      </c>
    </row>
    <row r="3853" spans="1:22" ht="14.6" x14ac:dyDescent="0.4">
      <c r="A3853" t="s">
        <v>14866</v>
      </c>
      <c r="B3853" t="s">
        <v>14867</v>
      </c>
      <c r="C3853" t="s">
        <v>1</v>
      </c>
      <c r="D3853" t="s">
        <v>166</v>
      </c>
      <c r="E3853" t="s">
        <v>166</v>
      </c>
      <c r="F3853" t="s">
        <v>14868</v>
      </c>
      <c r="G3853" t="s">
        <v>14869</v>
      </c>
      <c r="H3853" t="s">
        <v>613</v>
      </c>
      <c r="I3853" t="s">
        <v>3667</v>
      </c>
      <c r="J3853" t="s">
        <v>3668</v>
      </c>
      <c r="K3853" t="s">
        <v>4554</v>
      </c>
      <c r="L3853" t="s">
        <v>275</v>
      </c>
      <c r="M3853" t="s">
        <v>134</v>
      </c>
      <c r="N3853" t="s">
        <v>108</v>
      </c>
      <c r="O3853" t="s">
        <v>94</v>
      </c>
      <c r="P3853">
        <v>4552577</v>
      </c>
      <c r="Q3853">
        <v>638167.59</v>
      </c>
      <c r="R3853" t="s">
        <v>95</v>
      </c>
      <c r="S3853">
        <v>0.4486</v>
      </c>
      <c r="T3853" s="29">
        <v>272429.25</v>
      </c>
      <c r="U3853" s="29">
        <v>20408.89</v>
      </c>
      <c r="V3853" s="29">
        <v>345329.45</v>
      </c>
    </row>
    <row r="3854" spans="1:22" ht="14.6" x14ac:dyDescent="0.4">
      <c r="A3854" t="s">
        <v>14870</v>
      </c>
      <c r="B3854" t="s">
        <v>14871</v>
      </c>
      <c r="C3854" t="s">
        <v>1</v>
      </c>
      <c r="D3854" t="s">
        <v>166</v>
      </c>
      <c r="E3854" t="s">
        <v>166</v>
      </c>
      <c r="F3854" t="s">
        <v>14872</v>
      </c>
      <c r="G3854" t="s">
        <v>1696</v>
      </c>
      <c r="H3854" t="s">
        <v>4124</v>
      </c>
      <c r="I3854" t="s">
        <v>628</v>
      </c>
      <c r="J3854" t="s">
        <v>2172</v>
      </c>
      <c r="K3854" t="s">
        <v>2981</v>
      </c>
      <c r="L3854" t="s">
        <v>275</v>
      </c>
      <c r="M3854" t="s">
        <v>92</v>
      </c>
      <c r="N3854" t="s">
        <v>108</v>
      </c>
      <c r="O3854" t="s">
        <v>94</v>
      </c>
      <c r="P3854">
        <v>8142536</v>
      </c>
      <c r="Q3854">
        <v>390508.07</v>
      </c>
      <c r="R3854" t="s">
        <v>95</v>
      </c>
      <c r="S3854">
        <v>0.25469999999999998</v>
      </c>
      <c r="T3854" s="29">
        <v>86523.79</v>
      </c>
      <c r="U3854" s="29">
        <v>38014.089999999997</v>
      </c>
      <c r="V3854" s="29">
        <v>265970.19</v>
      </c>
    </row>
    <row r="3855" spans="1:22" ht="14.6" x14ac:dyDescent="0.4">
      <c r="A3855" t="s">
        <v>14873</v>
      </c>
      <c r="B3855" t="s">
        <v>14874</v>
      </c>
      <c r="C3855" t="s">
        <v>155</v>
      </c>
      <c r="D3855" t="s">
        <v>251</v>
      </c>
      <c r="E3855" t="s">
        <v>251</v>
      </c>
      <c r="F3855" t="s">
        <v>14875</v>
      </c>
      <c r="G3855" t="s">
        <v>1335</v>
      </c>
      <c r="H3855" t="s">
        <v>2692</v>
      </c>
      <c r="I3855" t="s">
        <v>1049</v>
      </c>
      <c r="J3855" t="s">
        <v>11279</v>
      </c>
      <c r="K3855" t="s">
        <v>2522</v>
      </c>
      <c r="L3855" t="s">
        <v>240</v>
      </c>
      <c r="M3855" t="s">
        <v>578</v>
      </c>
      <c r="N3855" t="s">
        <v>108</v>
      </c>
      <c r="O3855" t="s">
        <v>94</v>
      </c>
      <c r="P3855">
        <v>336456196</v>
      </c>
      <c r="Q3855">
        <v>57649624.960000001</v>
      </c>
      <c r="R3855" t="s">
        <v>122</v>
      </c>
      <c r="S3855">
        <v>0.60060000000000002</v>
      </c>
      <c r="T3855" s="29">
        <v>32593379.48</v>
      </c>
      <c r="U3855" s="29">
        <v>2460054.1</v>
      </c>
      <c r="V3855" s="29">
        <v>22596191.379999999</v>
      </c>
    </row>
    <row r="3856" spans="1:22" ht="14.6" x14ac:dyDescent="0.4">
      <c r="A3856" t="s">
        <v>14876</v>
      </c>
      <c r="B3856" t="s">
        <v>14877</v>
      </c>
      <c r="C3856" t="s">
        <v>125</v>
      </c>
      <c r="D3856" t="s">
        <v>308</v>
      </c>
      <c r="E3856" t="s">
        <v>308</v>
      </c>
      <c r="F3856" t="s">
        <v>14878</v>
      </c>
      <c r="G3856" t="s">
        <v>6177</v>
      </c>
      <c r="H3856" t="s">
        <v>247</v>
      </c>
      <c r="I3856" t="s">
        <v>1859</v>
      </c>
      <c r="J3856" t="s">
        <v>2972</v>
      </c>
      <c r="K3856" t="s">
        <v>2762</v>
      </c>
      <c r="L3856" t="s">
        <v>163</v>
      </c>
      <c r="M3856" t="s">
        <v>134</v>
      </c>
      <c r="N3856" t="s">
        <v>486</v>
      </c>
      <c r="O3856" t="s">
        <v>94</v>
      </c>
      <c r="P3856">
        <v>450482660</v>
      </c>
      <c r="Q3856">
        <v>62236002.869999997</v>
      </c>
      <c r="R3856" t="s">
        <v>95</v>
      </c>
      <c r="S3856">
        <v>0.27039999999999997</v>
      </c>
      <c r="T3856" s="29">
        <v>15504704.109999999</v>
      </c>
      <c r="U3856" s="29">
        <v>1544175.96</v>
      </c>
      <c r="V3856" s="29">
        <v>45187122.799999997</v>
      </c>
    </row>
    <row r="3857" spans="1:22" ht="14.6" x14ac:dyDescent="0.4">
      <c r="A3857" t="s">
        <v>14879</v>
      </c>
      <c r="B3857" t="s">
        <v>14880</v>
      </c>
      <c r="C3857" t="s">
        <v>155</v>
      </c>
      <c r="D3857" t="s">
        <v>156</v>
      </c>
      <c r="E3857" t="s">
        <v>156</v>
      </c>
      <c r="F3857" t="s">
        <v>14881</v>
      </c>
      <c r="G3857" t="s">
        <v>499</v>
      </c>
      <c r="H3857" t="s">
        <v>1498</v>
      </c>
      <c r="I3857" t="s">
        <v>859</v>
      </c>
      <c r="J3857" t="s">
        <v>139</v>
      </c>
      <c r="K3857" t="s">
        <v>577</v>
      </c>
      <c r="L3857" t="s">
        <v>163</v>
      </c>
      <c r="M3857" t="s">
        <v>134</v>
      </c>
      <c r="N3857" t="s">
        <v>108</v>
      </c>
      <c r="O3857" t="s">
        <v>94</v>
      </c>
      <c r="P3857">
        <v>376598809</v>
      </c>
      <c r="Q3857">
        <v>45339046.039999999</v>
      </c>
      <c r="R3857" t="s">
        <v>285</v>
      </c>
      <c r="S3857">
        <v>0.33600000000000002</v>
      </c>
      <c r="T3857" s="29">
        <v>9477304.2899999991</v>
      </c>
      <c r="U3857" s="29">
        <v>3662821.22</v>
      </c>
      <c r="V3857" s="29">
        <v>32198920.530000001</v>
      </c>
    </row>
    <row r="3858" spans="1:22" ht="14.6" x14ac:dyDescent="0.4">
      <c r="A3858" t="s">
        <v>14882</v>
      </c>
      <c r="B3858" t="s">
        <v>14883</v>
      </c>
      <c r="C3858" t="s">
        <v>205</v>
      </c>
      <c r="D3858" t="s">
        <v>382</v>
      </c>
      <c r="E3858" t="s">
        <v>382</v>
      </c>
      <c r="F3858" t="s">
        <v>14884</v>
      </c>
      <c r="G3858" t="s">
        <v>10727</v>
      </c>
      <c r="H3858" t="s">
        <v>3805</v>
      </c>
      <c r="I3858" t="s">
        <v>5402</v>
      </c>
      <c r="J3858" t="s">
        <v>3612</v>
      </c>
      <c r="K3858" t="s">
        <v>2087</v>
      </c>
      <c r="L3858" t="s">
        <v>444</v>
      </c>
      <c r="M3858" t="s">
        <v>121</v>
      </c>
      <c r="N3858" t="s">
        <v>93</v>
      </c>
      <c r="O3858" t="s">
        <v>94</v>
      </c>
      <c r="P3858">
        <v>1216949</v>
      </c>
      <c r="Q3858">
        <v>399397.63</v>
      </c>
      <c r="R3858" t="s">
        <v>122</v>
      </c>
      <c r="S3858">
        <v>0.27800000000000002</v>
      </c>
      <c r="T3858" s="29">
        <v>106732.53</v>
      </c>
      <c r="U3858" s="29">
        <v>26497.87</v>
      </c>
      <c r="V3858" s="29">
        <v>266167.23</v>
      </c>
    </row>
    <row r="3859" spans="1:22" ht="14.6" x14ac:dyDescent="0.4">
      <c r="A3859" t="s">
        <v>14885</v>
      </c>
      <c r="B3859" t="s">
        <v>14886</v>
      </c>
      <c r="C3859" t="s">
        <v>184</v>
      </c>
      <c r="D3859" t="s">
        <v>185</v>
      </c>
      <c r="E3859" t="s">
        <v>185</v>
      </c>
      <c r="F3859" t="s">
        <v>14887</v>
      </c>
      <c r="G3859" t="s">
        <v>7870</v>
      </c>
      <c r="H3859" t="s">
        <v>105</v>
      </c>
      <c r="I3859" t="s">
        <v>3733</v>
      </c>
      <c r="J3859" t="s">
        <v>3733</v>
      </c>
      <c r="K3859" t="s">
        <v>1993</v>
      </c>
      <c r="L3859" t="s">
        <v>192</v>
      </c>
      <c r="M3859" t="s">
        <v>223</v>
      </c>
      <c r="N3859" t="s">
        <v>93</v>
      </c>
      <c r="O3859" t="s">
        <v>94</v>
      </c>
      <c r="P3859">
        <v>1689302</v>
      </c>
      <c r="Q3859">
        <v>269491.8</v>
      </c>
      <c r="R3859" t="s">
        <v>95</v>
      </c>
      <c r="S3859">
        <v>0.24779999999999999</v>
      </c>
      <c r="T3859" s="29">
        <v>53096.86</v>
      </c>
      <c r="U3859" s="29">
        <v>22921.200000000001</v>
      </c>
      <c r="V3859" s="29">
        <v>193473.74</v>
      </c>
    </row>
    <row r="3860" spans="1:22" ht="14.6" x14ac:dyDescent="0.4">
      <c r="A3860" t="s">
        <v>14888</v>
      </c>
      <c r="B3860" t="s">
        <v>14889</v>
      </c>
      <c r="C3860" t="s">
        <v>98</v>
      </c>
      <c r="D3860" t="s">
        <v>1084</v>
      </c>
      <c r="E3860" t="s">
        <v>1084</v>
      </c>
      <c r="F3860" t="s">
        <v>14890</v>
      </c>
      <c r="G3860" t="s">
        <v>3729</v>
      </c>
      <c r="H3860" t="s">
        <v>2691</v>
      </c>
      <c r="I3860" t="s">
        <v>6080</v>
      </c>
      <c r="J3860" t="s">
        <v>1872</v>
      </c>
      <c r="K3860" t="s">
        <v>2993</v>
      </c>
      <c r="L3860" t="s">
        <v>832</v>
      </c>
      <c r="M3860" t="s">
        <v>107</v>
      </c>
      <c r="N3860" t="s">
        <v>108</v>
      </c>
      <c r="O3860" t="s">
        <v>94</v>
      </c>
      <c r="P3860">
        <v>132089182</v>
      </c>
      <c r="Q3860">
        <v>30230978.93</v>
      </c>
      <c r="R3860" t="s">
        <v>95</v>
      </c>
      <c r="S3860">
        <v>0.56799999999999995</v>
      </c>
      <c r="T3860" s="29">
        <v>12834848.310000001</v>
      </c>
      <c r="U3860" s="29">
        <v>1856182.2</v>
      </c>
      <c r="V3860" s="29">
        <v>15539948.42</v>
      </c>
    </row>
    <row r="3861" spans="1:22" ht="14.6" x14ac:dyDescent="0.4">
      <c r="A3861" t="s">
        <v>14891</v>
      </c>
      <c r="B3861" t="s">
        <v>14892</v>
      </c>
      <c r="C3861" t="s">
        <v>288</v>
      </c>
      <c r="D3861" t="s">
        <v>391</v>
      </c>
      <c r="E3861" t="s">
        <v>391</v>
      </c>
      <c r="F3861" t="s">
        <v>14893</v>
      </c>
      <c r="G3861" t="s">
        <v>1638</v>
      </c>
      <c r="H3861" t="s">
        <v>1639</v>
      </c>
      <c r="I3861" t="s">
        <v>1945</v>
      </c>
      <c r="J3861" t="s">
        <v>1972</v>
      </c>
      <c r="K3861" t="s">
        <v>636</v>
      </c>
      <c r="L3861" t="s">
        <v>134</v>
      </c>
      <c r="M3861" t="s">
        <v>92</v>
      </c>
      <c r="N3861" t="s">
        <v>93</v>
      </c>
      <c r="O3861" t="s">
        <v>94</v>
      </c>
      <c r="P3861">
        <v>81793245</v>
      </c>
      <c r="Q3861">
        <v>4963869.6900000004</v>
      </c>
      <c r="R3861" t="s">
        <v>95</v>
      </c>
      <c r="S3861">
        <v>0.64419999999999999</v>
      </c>
      <c r="T3861" s="29">
        <v>1959705.66</v>
      </c>
      <c r="U3861" s="29">
        <v>280235.52000000002</v>
      </c>
      <c r="V3861" s="29">
        <v>2723928.51</v>
      </c>
    </row>
    <row r="3862" spans="1:22" ht="14.6" x14ac:dyDescent="0.4">
      <c r="A3862" t="s">
        <v>14894</v>
      </c>
      <c r="B3862" t="s">
        <v>14895</v>
      </c>
      <c r="C3862" t="s">
        <v>288</v>
      </c>
      <c r="D3862" t="s">
        <v>391</v>
      </c>
      <c r="E3862" t="s">
        <v>391</v>
      </c>
      <c r="F3862" t="s">
        <v>14896</v>
      </c>
      <c r="G3862" t="s">
        <v>1572</v>
      </c>
      <c r="H3862" t="s">
        <v>3124</v>
      </c>
      <c r="I3862" t="s">
        <v>2541</v>
      </c>
      <c r="J3862" t="s">
        <v>1967</v>
      </c>
      <c r="K3862" t="s">
        <v>8307</v>
      </c>
      <c r="L3862" t="s">
        <v>296</v>
      </c>
      <c r="M3862" t="s">
        <v>134</v>
      </c>
      <c r="N3862" t="s">
        <v>93</v>
      </c>
      <c r="O3862" t="s">
        <v>94</v>
      </c>
      <c r="P3862">
        <v>147402184</v>
      </c>
      <c r="Q3862">
        <v>35114647.350000001</v>
      </c>
      <c r="R3862" t="s">
        <v>285</v>
      </c>
      <c r="S3862">
        <v>0.30120000000000002</v>
      </c>
      <c r="T3862" s="29">
        <v>8817288.2699999996</v>
      </c>
      <c r="U3862" s="29">
        <v>410636.09</v>
      </c>
      <c r="V3862" s="29">
        <v>25886722.989999998</v>
      </c>
    </row>
    <row r="3863" spans="1:22" ht="14.6" x14ac:dyDescent="0.4">
      <c r="A3863" t="s">
        <v>14897</v>
      </c>
      <c r="B3863" t="s">
        <v>14898</v>
      </c>
      <c r="C3863" t="s">
        <v>205</v>
      </c>
      <c r="D3863" t="s">
        <v>382</v>
      </c>
      <c r="E3863" t="s">
        <v>382</v>
      </c>
      <c r="F3863" t="s">
        <v>14899</v>
      </c>
      <c r="G3863" t="s">
        <v>5379</v>
      </c>
      <c r="H3863" t="s">
        <v>261</v>
      </c>
      <c r="I3863" t="s">
        <v>7403</v>
      </c>
      <c r="J3863" t="s">
        <v>5643</v>
      </c>
      <c r="K3863" t="s">
        <v>2923</v>
      </c>
      <c r="L3863" t="s">
        <v>213</v>
      </c>
      <c r="M3863" t="s">
        <v>121</v>
      </c>
      <c r="N3863" t="s">
        <v>108</v>
      </c>
      <c r="O3863" t="s">
        <v>94</v>
      </c>
      <c r="P3863">
        <v>3906264</v>
      </c>
      <c r="Q3863">
        <v>1125944.08</v>
      </c>
      <c r="R3863" t="s">
        <v>95</v>
      </c>
      <c r="S3863">
        <v>0.2505</v>
      </c>
      <c r="T3863" s="29">
        <v>271950.73</v>
      </c>
      <c r="U3863" s="29">
        <v>38151.82</v>
      </c>
      <c r="V3863" s="29">
        <v>815841.53</v>
      </c>
    </row>
    <row r="3864" spans="1:22" ht="14.6" x14ac:dyDescent="0.4">
      <c r="A3864" t="s">
        <v>14900</v>
      </c>
      <c r="B3864" t="s">
        <v>14901</v>
      </c>
      <c r="C3864" t="s">
        <v>155</v>
      </c>
      <c r="D3864" t="s">
        <v>251</v>
      </c>
      <c r="E3864" t="s">
        <v>251</v>
      </c>
      <c r="F3864" t="s">
        <v>14902</v>
      </c>
      <c r="G3864" t="s">
        <v>130</v>
      </c>
      <c r="H3864" t="s">
        <v>2854</v>
      </c>
      <c r="I3864" t="s">
        <v>2100</v>
      </c>
      <c r="J3864" t="s">
        <v>88</v>
      </c>
      <c r="K3864" t="s">
        <v>2477</v>
      </c>
      <c r="L3864" t="s">
        <v>413</v>
      </c>
      <c r="M3864" t="s">
        <v>578</v>
      </c>
      <c r="N3864" t="s">
        <v>108</v>
      </c>
      <c r="O3864" t="s">
        <v>94</v>
      </c>
      <c r="P3864">
        <v>69296846</v>
      </c>
      <c r="Q3864">
        <v>17526852.309999999</v>
      </c>
      <c r="R3864" t="s">
        <v>109</v>
      </c>
      <c r="S3864">
        <v>0.52659999999999996</v>
      </c>
      <c r="T3864" s="29">
        <v>6185562.7800000003</v>
      </c>
      <c r="U3864" s="29">
        <v>450781.04</v>
      </c>
      <c r="V3864" s="29">
        <v>10890508.49</v>
      </c>
    </row>
    <row r="3865" spans="1:22" ht="14.6" x14ac:dyDescent="0.4">
      <c r="A3865" t="s">
        <v>14903</v>
      </c>
      <c r="B3865" t="s">
        <v>14904</v>
      </c>
      <c r="C3865" t="s">
        <v>125</v>
      </c>
      <c r="D3865" t="s">
        <v>308</v>
      </c>
      <c r="E3865" t="s">
        <v>308</v>
      </c>
      <c r="F3865" t="s">
        <v>14905</v>
      </c>
      <c r="G3865" t="s">
        <v>6472</v>
      </c>
      <c r="H3865" t="s">
        <v>2393</v>
      </c>
      <c r="I3865" t="s">
        <v>4956</v>
      </c>
      <c r="J3865" t="s">
        <v>4956</v>
      </c>
      <c r="K3865" t="s">
        <v>4715</v>
      </c>
      <c r="L3865" t="s">
        <v>163</v>
      </c>
      <c r="M3865" t="s">
        <v>134</v>
      </c>
      <c r="N3865" t="s">
        <v>108</v>
      </c>
      <c r="O3865" t="s">
        <v>94</v>
      </c>
      <c r="P3865">
        <v>749544693</v>
      </c>
      <c r="Q3865">
        <v>712067458.35000002</v>
      </c>
      <c r="R3865" t="s">
        <v>285</v>
      </c>
      <c r="S3865">
        <v>0.31109999999999999</v>
      </c>
      <c r="T3865" s="29">
        <v>219444240.16999999</v>
      </c>
      <c r="U3865" s="29">
        <v>55278911.469999999</v>
      </c>
      <c r="V3865" s="29">
        <v>437344306.70999998</v>
      </c>
    </row>
    <row r="3866" spans="1:22" ht="14.6" x14ac:dyDescent="0.4">
      <c r="A3866" t="s">
        <v>14906</v>
      </c>
      <c r="B3866" t="s">
        <v>14907</v>
      </c>
      <c r="C3866" t="s">
        <v>288</v>
      </c>
      <c r="D3866" t="s">
        <v>289</v>
      </c>
      <c r="E3866" t="s">
        <v>289</v>
      </c>
      <c r="F3866" t="s">
        <v>14908</v>
      </c>
      <c r="G3866" t="s">
        <v>6070</v>
      </c>
      <c r="H3866" t="s">
        <v>5663</v>
      </c>
      <c r="I3866" t="s">
        <v>4094</v>
      </c>
      <c r="J3866" t="s">
        <v>3155</v>
      </c>
      <c r="K3866" t="s">
        <v>5095</v>
      </c>
      <c r="L3866" t="s">
        <v>134</v>
      </c>
      <c r="M3866" t="s">
        <v>92</v>
      </c>
      <c r="N3866" t="s">
        <v>93</v>
      </c>
      <c r="O3866" t="s">
        <v>94</v>
      </c>
      <c r="P3866">
        <v>164004758</v>
      </c>
      <c r="Q3866">
        <v>137393977.74000001</v>
      </c>
      <c r="R3866" t="s">
        <v>109</v>
      </c>
      <c r="S3866">
        <v>0.53359999999999996</v>
      </c>
      <c r="T3866" s="29">
        <v>67435545.709999993</v>
      </c>
      <c r="U3866" s="29">
        <v>12798170.970000001</v>
      </c>
      <c r="V3866" s="29">
        <v>57160261.060000002</v>
      </c>
    </row>
    <row r="3867" spans="1:22" ht="14.6" x14ac:dyDescent="0.4">
      <c r="A3867" t="s">
        <v>14909</v>
      </c>
      <c r="B3867" t="s">
        <v>14910</v>
      </c>
      <c r="C3867" t="s">
        <v>1</v>
      </c>
      <c r="D3867" t="s">
        <v>84</v>
      </c>
      <c r="E3867" t="s">
        <v>84</v>
      </c>
      <c r="F3867" t="s">
        <v>14911</v>
      </c>
      <c r="G3867" t="s">
        <v>970</v>
      </c>
      <c r="H3867" t="s">
        <v>854</v>
      </c>
      <c r="I3867" t="s">
        <v>1864</v>
      </c>
      <c r="J3867" t="s">
        <v>3630</v>
      </c>
      <c r="K3867" t="s">
        <v>5312</v>
      </c>
      <c r="L3867" t="s">
        <v>275</v>
      </c>
      <c r="M3867" t="s">
        <v>181</v>
      </c>
      <c r="N3867" t="s">
        <v>108</v>
      </c>
      <c r="O3867" t="s">
        <v>94</v>
      </c>
      <c r="P3867">
        <v>6542481</v>
      </c>
      <c r="Q3867">
        <v>618018.9</v>
      </c>
      <c r="R3867" t="s">
        <v>122</v>
      </c>
      <c r="S3867">
        <v>0.27779999999999999</v>
      </c>
      <c r="T3867" s="29">
        <v>103624.69</v>
      </c>
      <c r="U3867" s="29">
        <v>24011.68</v>
      </c>
      <c r="V3867" s="29">
        <v>490382.53</v>
      </c>
    </row>
    <row r="3868" spans="1:22" ht="14.6" x14ac:dyDescent="0.4">
      <c r="A3868" t="s">
        <v>14912</v>
      </c>
      <c r="B3868" t="s">
        <v>14913</v>
      </c>
      <c r="C3868" t="s">
        <v>83</v>
      </c>
      <c r="D3868" t="s">
        <v>166</v>
      </c>
      <c r="E3868" t="s">
        <v>166</v>
      </c>
      <c r="F3868" t="s">
        <v>14914</v>
      </c>
      <c r="G3868" t="s">
        <v>539</v>
      </c>
      <c r="H3868" t="s">
        <v>4109</v>
      </c>
      <c r="I3868" t="s">
        <v>2511</v>
      </c>
      <c r="J3868" t="s">
        <v>1262</v>
      </c>
      <c r="K3868" t="s">
        <v>4353</v>
      </c>
      <c r="L3868" t="s">
        <v>91</v>
      </c>
      <c r="M3868" t="s">
        <v>181</v>
      </c>
      <c r="N3868" t="s">
        <v>486</v>
      </c>
      <c r="O3868" t="s">
        <v>94</v>
      </c>
      <c r="P3868">
        <v>1711670</v>
      </c>
      <c r="Q3868">
        <v>240534.2</v>
      </c>
      <c r="R3868" t="s">
        <v>95</v>
      </c>
      <c r="S3868">
        <v>0.28839999999999999</v>
      </c>
      <c r="T3868" s="29">
        <v>67640.62</v>
      </c>
      <c r="U3868" s="29">
        <v>17651.45</v>
      </c>
      <c r="V3868" s="29">
        <v>155242.13</v>
      </c>
    </row>
    <row r="3869" spans="1:22" ht="14.6" x14ac:dyDescent="0.4">
      <c r="A3869" t="s">
        <v>14915</v>
      </c>
      <c r="B3869" t="s">
        <v>14916</v>
      </c>
      <c r="C3869" t="s">
        <v>288</v>
      </c>
      <c r="D3869" t="s">
        <v>373</v>
      </c>
      <c r="E3869" t="s">
        <v>373</v>
      </c>
      <c r="F3869" t="s">
        <v>14917</v>
      </c>
      <c r="G3869" t="s">
        <v>2485</v>
      </c>
      <c r="H3869" t="s">
        <v>5424</v>
      </c>
      <c r="I3869" t="s">
        <v>3784</v>
      </c>
      <c r="J3869" t="s">
        <v>2619</v>
      </c>
      <c r="K3869" t="s">
        <v>5325</v>
      </c>
      <c r="L3869" t="s">
        <v>296</v>
      </c>
      <c r="M3869" t="s">
        <v>134</v>
      </c>
      <c r="N3869" t="s">
        <v>93</v>
      </c>
      <c r="O3869" t="s">
        <v>94</v>
      </c>
      <c r="P3869">
        <v>23250907</v>
      </c>
      <c r="Q3869">
        <v>12758930.02</v>
      </c>
      <c r="R3869" t="s">
        <v>95</v>
      </c>
      <c r="S3869">
        <v>0.27750000000000002</v>
      </c>
      <c r="T3869" s="29">
        <v>3229089.51</v>
      </c>
      <c r="U3869" s="29">
        <v>897460.52</v>
      </c>
      <c r="V3869" s="29">
        <v>8632379.9900000002</v>
      </c>
    </row>
    <row r="3870" spans="1:22" ht="14.6" x14ac:dyDescent="0.4">
      <c r="A3870" t="s">
        <v>14918</v>
      </c>
      <c r="B3870" t="s">
        <v>14919</v>
      </c>
      <c r="C3870" t="s">
        <v>137</v>
      </c>
      <c r="D3870" t="s">
        <v>308</v>
      </c>
      <c r="E3870" t="s">
        <v>308</v>
      </c>
      <c r="F3870" t="s">
        <v>14920</v>
      </c>
      <c r="G3870" t="s">
        <v>1648</v>
      </c>
      <c r="H3870" t="s">
        <v>5994</v>
      </c>
      <c r="I3870" t="s">
        <v>6142</v>
      </c>
      <c r="J3870" t="s">
        <v>4912</v>
      </c>
      <c r="K3870" t="s">
        <v>5565</v>
      </c>
      <c r="L3870" t="s">
        <v>765</v>
      </c>
      <c r="M3870" t="s">
        <v>134</v>
      </c>
      <c r="N3870" t="s">
        <v>108</v>
      </c>
      <c r="O3870" t="s">
        <v>94</v>
      </c>
      <c r="P3870">
        <v>11284202</v>
      </c>
      <c r="Q3870">
        <v>1780653.51</v>
      </c>
      <c r="R3870" t="s">
        <v>122</v>
      </c>
      <c r="S3870">
        <v>0.23710000000000001</v>
      </c>
      <c r="T3870" s="29">
        <v>331958.36</v>
      </c>
      <c r="U3870" s="29">
        <v>111110.16</v>
      </c>
      <c r="V3870" s="29">
        <v>1337584.99</v>
      </c>
    </row>
    <row r="3871" spans="1:22" ht="14.6" x14ac:dyDescent="0.4">
      <c r="A3871" t="s">
        <v>14921</v>
      </c>
      <c r="B3871" t="s">
        <v>14922</v>
      </c>
      <c r="C3871" t="s">
        <v>1</v>
      </c>
      <c r="D3871" t="s">
        <v>166</v>
      </c>
      <c r="E3871" t="s">
        <v>166</v>
      </c>
      <c r="F3871" t="s">
        <v>14923</v>
      </c>
      <c r="G3871" t="s">
        <v>2219</v>
      </c>
      <c r="H3871" t="s">
        <v>1387</v>
      </c>
      <c r="I3871" t="s">
        <v>1843</v>
      </c>
      <c r="J3871" t="s">
        <v>3432</v>
      </c>
      <c r="K3871" t="s">
        <v>7154</v>
      </c>
      <c r="L3871" t="s">
        <v>275</v>
      </c>
      <c r="M3871" t="s">
        <v>134</v>
      </c>
      <c r="N3871" t="s">
        <v>93</v>
      </c>
      <c r="O3871" t="s">
        <v>94</v>
      </c>
      <c r="P3871">
        <v>9344986</v>
      </c>
      <c r="Q3871">
        <v>1506217.31</v>
      </c>
      <c r="R3871" t="s">
        <v>95</v>
      </c>
      <c r="S3871">
        <v>0.25990000000000002</v>
      </c>
      <c r="T3871" s="29">
        <v>284092.2</v>
      </c>
      <c r="U3871" s="29">
        <v>145026.91</v>
      </c>
      <c r="V3871" s="29">
        <v>1077098.2</v>
      </c>
    </row>
    <row r="3872" spans="1:22" ht="14.6" x14ac:dyDescent="0.4">
      <c r="A3872" t="s">
        <v>14924</v>
      </c>
      <c r="B3872" t="s">
        <v>14925</v>
      </c>
      <c r="C3872" t="s">
        <v>288</v>
      </c>
      <c r="D3872" t="s">
        <v>373</v>
      </c>
      <c r="E3872" t="s">
        <v>373</v>
      </c>
      <c r="F3872" t="s">
        <v>14926</v>
      </c>
      <c r="G3872" t="s">
        <v>255</v>
      </c>
      <c r="H3872" t="s">
        <v>3105</v>
      </c>
      <c r="I3872" t="s">
        <v>1088</v>
      </c>
      <c r="J3872" t="s">
        <v>5470</v>
      </c>
      <c r="K3872" t="s">
        <v>883</v>
      </c>
      <c r="L3872" t="s">
        <v>92</v>
      </c>
      <c r="M3872" t="s">
        <v>92</v>
      </c>
      <c r="N3872" t="s">
        <v>486</v>
      </c>
      <c r="O3872" t="s">
        <v>94</v>
      </c>
      <c r="P3872">
        <v>9143079</v>
      </c>
      <c r="Q3872">
        <v>939134.56</v>
      </c>
      <c r="R3872" t="s">
        <v>109</v>
      </c>
      <c r="S3872">
        <v>0.61370000000000002</v>
      </c>
      <c r="T3872" s="29">
        <v>502710.73</v>
      </c>
      <c r="U3872" s="29">
        <v>51358.54</v>
      </c>
      <c r="V3872" s="29">
        <v>385065.29</v>
      </c>
    </row>
    <row r="3873" spans="1:22" ht="14.6" x14ac:dyDescent="0.4">
      <c r="A3873" t="s">
        <v>14927</v>
      </c>
      <c r="B3873" t="s">
        <v>14928</v>
      </c>
      <c r="C3873" t="s">
        <v>1</v>
      </c>
      <c r="D3873" t="s">
        <v>84</v>
      </c>
      <c r="E3873" t="s">
        <v>84</v>
      </c>
      <c r="F3873" t="s">
        <v>14929</v>
      </c>
      <c r="G3873" t="s">
        <v>130</v>
      </c>
      <c r="H3873" t="s">
        <v>2854</v>
      </c>
      <c r="I3873" t="s">
        <v>3090</v>
      </c>
      <c r="J3873" t="s">
        <v>1619</v>
      </c>
      <c r="K3873" t="s">
        <v>6123</v>
      </c>
      <c r="L3873" t="s">
        <v>275</v>
      </c>
      <c r="M3873" t="s">
        <v>181</v>
      </c>
      <c r="N3873" t="s">
        <v>108</v>
      </c>
      <c r="O3873" t="s">
        <v>94</v>
      </c>
      <c r="P3873">
        <v>5700291</v>
      </c>
      <c r="Q3873">
        <v>977924.53</v>
      </c>
      <c r="R3873" t="s">
        <v>95</v>
      </c>
      <c r="S3873">
        <v>0.47099999999999997</v>
      </c>
      <c r="T3873" s="29">
        <v>318865.59999999998</v>
      </c>
      <c r="U3873" s="29">
        <v>41832.379999999997</v>
      </c>
      <c r="V3873" s="29">
        <v>617226.55000000005</v>
      </c>
    </row>
    <row r="3874" spans="1:22" ht="14.6" x14ac:dyDescent="0.4">
      <c r="A3874" t="s">
        <v>14930</v>
      </c>
      <c r="B3874" t="s">
        <v>14931</v>
      </c>
      <c r="C3874" t="s">
        <v>112</v>
      </c>
      <c r="D3874" t="s">
        <v>113</v>
      </c>
      <c r="E3874" t="s">
        <v>113</v>
      </c>
      <c r="F3874" t="s">
        <v>14932</v>
      </c>
      <c r="G3874" t="s">
        <v>10274</v>
      </c>
      <c r="H3874" t="s">
        <v>2265</v>
      </c>
      <c r="I3874" t="s">
        <v>6134</v>
      </c>
      <c r="J3874" t="s">
        <v>2075</v>
      </c>
      <c r="K3874" t="s">
        <v>3257</v>
      </c>
      <c r="L3874" t="s">
        <v>370</v>
      </c>
      <c r="M3874" t="s">
        <v>266</v>
      </c>
      <c r="N3874" t="s">
        <v>108</v>
      </c>
      <c r="O3874" t="s">
        <v>94</v>
      </c>
      <c r="P3874">
        <v>32448181</v>
      </c>
      <c r="Q3874">
        <v>3283710.7</v>
      </c>
      <c r="R3874" t="s">
        <v>95</v>
      </c>
      <c r="S3874">
        <v>0.25119999999999998</v>
      </c>
      <c r="T3874" s="29">
        <v>713866.45</v>
      </c>
      <c r="U3874" s="29">
        <v>76873.33</v>
      </c>
      <c r="V3874" s="29">
        <v>2492970.92</v>
      </c>
    </row>
    <row r="3875" spans="1:22" ht="14.6" x14ac:dyDescent="0.4">
      <c r="A3875" t="s">
        <v>14933</v>
      </c>
      <c r="B3875" t="s">
        <v>14934</v>
      </c>
      <c r="C3875" t="s">
        <v>288</v>
      </c>
      <c r="D3875" t="s">
        <v>289</v>
      </c>
      <c r="E3875" t="s">
        <v>289</v>
      </c>
      <c r="F3875" t="s">
        <v>14935</v>
      </c>
      <c r="G3875" t="s">
        <v>5312</v>
      </c>
      <c r="H3875" t="s">
        <v>4183</v>
      </c>
      <c r="I3875" t="s">
        <v>2470</v>
      </c>
      <c r="J3875" t="s">
        <v>881</v>
      </c>
      <c r="K3875" t="s">
        <v>3723</v>
      </c>
      <c r="L3875" t="s">
        <v>92</v>
      </c>
      <c r="M3875" t="s">
        <v>92</v>
      </c>
      <c r="N3875" t="s">
        <v>108</v>
      </c>
      <c r="O3875" t="s">
        <v>94</v>
      </c>
      <c r="P3875">
        <v>191339004</v>
      </c>
      <c r="Q3875">
        <v>42165517.850000001</v>
      </c>
      <c r="R3875" t="s">
        <v>95</v>
      </c>
      <c r="S3875">
        <v>0.69499999999999995</v>
      </c>
      <c r="T3875" s="29">
        <v>21836272.309999999</v>
      </c>
      <c r="U3875" s="29">
        <v>3346466.74</v>
      </c>
      <c r="V3875" s="29">
        <v>16982778.800000001</v>
      </c>
    </row>
    <row r="3876" spans="1:22" ht="14.6" x14ac:dyDescent="0.4">
      <c r="A3876" t="s">
        <v>14936</v>
      </c>
      <c r="B3876" t="s">
        <v>14937</v>
      </c>
      <c r="C3876" t="s">
        <v>137</v>
      </c>
      <c r="D3876" t="s">
        <v>126</v>
      </c>
      <c r="E3876" t="s">
        <v>126</v>
      </c>
      <c r="F3876" t="s">
        <v>14938</v>
      </c>
      <c r="G3876" t="s">
        <v>1648</v>
      </c>
      <c r="H3876" t="s">
        <v>1309</v>
      </c>
      <c r="I3876" t="s">
        <v>707</v>
      </c>
      <c r="J3876" t="s">
        <v>4851</v>
      </c>
      <c r="K3876" t="s">
        <v>2453</v>
      </c>
      <c r="L3876" t="s">
        <v>163</v>
      </c>
      <c r="M3876" t="s">
        <v>134</v>
      </c>
      <c r="N3876" t="s">
        <v>108</v>
      </c>
      <c r="O3876" t="s">
        <v>94</v>
      </c>
      <c r="P3876">
        <v>46907543</v>
      </c>
      <c r="Q3876">
        <v>11513314.189999999</v>
      </c>
      <c r="R3876" t="s">
        <v>95</v>
      </c>
      <c r="S3876">
        <v>0.26229999999999998</v>
      </c>
      <c r="T3876" s="29">
        <v>2462068.92</v>
      </c>
      <c r="U3876" s="29">
        <v>847374.89</v>
      </c>
      <c r="V3876" s="29">
        <v>8203870.3799999999</v>
      </c>
    </row>
    <row r="3877" spans="1:22" ht="14.6" x14ac:dyDescent="0.4">
      <c r="A3877" t="s">
        <v>14939</v>
      </c>
      <c r="B3877" t="s">
        <v>14940</v>
      </c>
      <c r="C3877" t="s">
        <v>98</v>
      </c>
      <c r="D3877" t="s">
        <v>99</v>
      </c>
      <c r="E3877" t="s">
        <v>99</v>
      </c>
      <c r="F3877" t="s">
        <v>14941</v>
      </c>
      <c r="G3877" t="s">
        <v>6364</v>
      </c>
      <c r="H3877" t="s">
        <v>3729</v>
      </c>
      <c r="I3877" t="s">
        <v>1341</v>
      </c>
      <c r="J3877" t="s">
        <v>2239</v>
      </c>
      <c r="K3877" t="s">
        <v>421</v>
      </c>
      <c r="L3877" t="s">
        <v>832</v>
      </c>
      <c r="M3877" t="s">
        <v>107</v>
      </c>
      <c r="N3877" t="s">
        <v>108</v>
      </c>
      <c r="O3877" t="s">
        <v>94</v>
      </c>
      <c r="P3877">
        <v>186520680</v>
      </c>
      <c r="Q3877">
        <v>49539053.859999999</v>
      </c>
      <c r="R3877" t="s">
        <v>285</v>
      </c>
      <c r="S3877">
        <v>0.4007</v>
      </c>
      <c r="T3877" s="29">
        <v>14810698.83</v>
      </c>
      <c r="U3877" s="29">
        <v>1879980.23</v>
      </c>
      <c r="V3877" s="29">
        <v>32848374.800000001</v>
      </c>
    </row>
    <row r="3878" spans="1:22" ht="14.6" x14ac:dyDescent="0.4">
      <c r="A3878" t="s">
        <v>14942</v>
      </c>
      <c r="B3878" t="s">
        <v>14943</v>
      </c>
      <c r="C3878" t="s">
        <v>137</v>
      </c>
      <c r="D3878" t="s">
        <v>126</v>
      </c>
      <c r="E3878" t="s">
        <v>126</v>
      </c>
      <c r="F3878" t="s">
        <v>14944</v>
      </c>
      <c r="G3878" t="s">
        <v>5651</v>
      </c>
      <c r="H3878" t="s">
        <v>3231</v>
      </c>
      <c r="I3878" t="s">
        <v>10331</v>
      </c>
      <c r="J3878" t="s">
        <v>7597</v>
      </c>
      <c r="K3878" t="s">
        <v>1258</v>
      </c>
      <c r="L3878" t="s">
        <v>765</v>
      </c>
      <c r="M3878" t="s">
        <v>134</v>
      </c>
      <c r="N3878" t="s">
        <v>108</v>
      </c>
      <c r="O3878" t="s">
        <v>94</v>
      </c>
      <c r="P3878">
        <v>10751204</v>
      </c>
      <c r="Q3878">
        <v>2264433.48</v>
      </c>
      <c r="R3878" t="s">
        <v>95</v>
      </c>
      <c r="S3878">
        <v>0.32190000000000002</v>
      </c>
      <c r="T3878" s="29">
        <v>656722.5</v>
      </c>
      <c r="U3878" s="29">
        <v>53171.3</v>
      </c>
      <c r="V3878" s="29">
        <v>1554539.68</v>
      </c>
    </row>
    <row r="3879" spans="1:22" ht="14.6" x14ac:dyDescent="0.4">
      <c r="A3879" t="s">
        <v>14945</v>
      </c>
      <c r="B3879" t="s">
        <v>14946</v>
      </c>
      <c r="C3879" t="s">
        <v>155</v>
      </c>
      <c r="D3879" t="s">
        <v>278</v>
      </c>
      <c r="E3879" t="s">
        <v>278</v>
      </c>
      <c r="F3879" t="s">
        <v>14947</v>
      </c>
      <c r="G3879" t="s">
        <v>3540</v>
      </c>
      <c r="H3879" t="s">
        <v>1264</v>
      </c>
      <c r="I3879" t="s">
        <v>1234</v>
      </c>
      <c r="J3879" t="s">
        <v>1086</v>
      </c>
      <c r="K3879" t="s">
        <v>5039</v>
      </c>
      <c r="L3879" t="s">
        <v>240</v>
      </c>
      <c r="M3879" t="s">
        <v>134</v>
      </c>
      <c r="N3879" t="s">
        <v>108</v>
      </c>
      <c r="O3879" t="s">
        <v>94</v>
      </c>
      <c r="P3879">
        <v>255311353</v>
      </c>
      <c r="Q3879">
        <v>71099252.510000005</v>
      </c>
      <c r="R3879" t="s">
        <v>95</v>
      </c>
      <c r="S3879">
        <v>0.34370000000000001</v>
      </c>
      <c r="T3879" s="29">
        <v>16881939.640000001</v>
      </c>
      <c r="U3879" s="29">
        <v>4977344.8499999996</v>
      </c>
      <c r="V3879" s="29">
        <v>49239968.020000003</v>
      </c>
    </row>
    <row r="3880" spans="1:22" ht="14.6" x14ac:dyDescent="0.4">
      <c r="A3880" t="s">
        <v>14948</v>
      </c>
      <c r="B3880" t="s">
        <v>14949</v>
      </c>
      <c r="C3880" t="s">
        <v>205</v>
      </c>
      <c r="D3880" t="s">
        <v>206</v>
      </c>
      <c r="E3880" t="s">
        <v>206</v>
      </c>
      <c r="F3880" t="s">
        <v>14950</v>
      </c>
      <c r="G3880" t="s">
        <v>1511</v>
      </c>
      <c r="H3880" t="s">
        <v>4855</v>
      </c>
      <c r="I3880" t="s">
        <v>3911</v>
      </c>
      <c r="J3880" t="s">
        <v>3911</v>
      </c>
      <c r="K3880" t="s">
        <v>1233</v>
      </c>
      <c r="L3880" t="s">
        <v>657</v>
      </c>
      <c r="M3880" t="s">
        <v>121</v>
      </c>
      <c r="N3880" t="s">
        <v>108</v>
      </c>
      <c r="O3880" t="s">
        <v>94</v>
      </c>
      <c r="P3880">
        <v>2553504</v>
      </c>
      <c r="Q3880">
        <v>1165136.98</v>
      </c>
      <c r="R3880" t="s">
        <v>95</v>
      </c>
      <c r="S3880">
        <v>0.34089999999999998</v>
      </c>
      <c r="T3880" s="29">
        <v>271231.09999999998</v>
      </c>
      <c r="U3880" s="29">
        <v>114875.8</v>
      </c>
      <c r="V3880" s="29">
        <v>779030.08</v>
      </c>
    </row>
    <row r="3881" spans="1:22" ht="14.6" x14ac:dyDescent="0.4">
      <c r="A3881" t="s">
        <v>14951</v>
      </c>
      <c r="B3881" t="s">
        <v>14952</v>
      </c>
      <c r="C3881" t="s">
        <v>184</v>
      </c>
      <c r="D3881" t="s">
        <v>382</v>
      </c>
      <c r="E3881" t="s">
        <v>382</v>
      </c>
      <c r="F3881" t="s">
        <v>4743</v>
      </c>
      <c r="G3881" t="s">
        <v>9371</v>
      </c>
      <c r="H3881" t="s">
        <v>3585</v>
      </c>
      <c r="I3881" t="s">
        <v>1825</v>
      </c>
      <c r="J3881" t="s">
        <v>4392</v>
      </c>
      <c r="K3881" t="s">
        <v>547</v>
      </c>
      <c r="L3881" t="s">
        <v>192</v>
      </c>
      <c r="M3881" t="s">
        <v>121</v>
      </c>
      <c r="N3881" t="s">
        <v>93</v>
      </c>
      <c r="O3881" t="s">
        <v>94</v>
      </c>
      <c r="P3881">
        <v>4649892</v>
      </c>
      <c r="Q3881">
        <v>1609685.22</v>
      </c>
      <c r="R3881" t="s">
        <v>95</v>
      </c>
      <c r="S3881">
        <v>0.114</v>
      </c>
      <c r="T3881" s="29">
        <v>143543.15</v>
      </c>
      <c r="U3881" s="29">
        <v>100655.98</v>
      </c>
      <c r="V3881" s="29">
        <v>1365486.09</v>
      </c>
    </row>
    <row r="3882" spans="1:22" ht="14.6" x14ac:dyDescent="0.4">
      <c r="A3882" t="s">
        <v>14953</v>
      </c>
      <c r="B3882" t="s">
        <v>14954</v>
      </c>
      <c r="C3882" t="s">
        <v>98</v>
      </c>
      <c r="D3882" t="s">
        <v>99</v>
      </c>
      <c r="E3882" t="s">
        <v>99</v>
      </c>
      <c r="F3882" t="s">
        <v>14955</v>
      </c>
      <c r="G3882" t="s">
        <v>3241</v>
      </c>
      <c r="H3882" t="s">
        <v>869</v>
      </c>
      <c r="I3882" t="s">
        <v>1645</v>
      </c>
      <c r="J3882" t="s">
        <v>3545</v>
      </c>
      <c r="K3882" t="s">
        <v>1952</v>
      </c>
      <c r="L3882" t="s">
        <v>91</v>
      </c>
      <c r="M3882" t="s">
        <v>107</v>
      </c>
      <c r="N3882" t="s">
        <v>93</v>
      </c>
      <c r="O3882" t="s">
        <v>94</v>
      </c>
      <c r="P3882">
        <v>161945930</v>
      </c>
      <c r="Q3882">
        <v>28910145.239999998</v>
      </c>
      <c r="R3882" t="s">
        <v>122</v>
      </c>
      <c r="S3882">
        <v>0.56899999999999995</v>
      </c>
      <c r="T3882" s="29">
        <v>13310454.369999999</v>
      </c>
      <c r="U3882" s="29">
        <v>1649786.72</v>
      </c>
      <c r="V3882" s="29">
        <v>13949904.15</v>
      </c>
    </row>
    <row r="3883" spans="1:22" ht="14.6" x14ac:dyDescent="0.4">
      <c r="A3883" t="s">
        <v>14956</v>
      </c>
      <c r="B3883" t="s">
        <v>14957</v>
      </c>
      <c r="C3883" t="s">
        <v>288</v>
      </c>
      <c r="D3883" t="s">
        <v>391</v>
      </c>
      <c r="E3883" t="s">
        <v>391</v>
      </c>
      <c r="F3883" t="s">
        <v>14958</v>
      </c>
      <c r="G3883" t="s">
        <v>7220</v>
      </c>
      <c r="H3883" t="s">
        <v>2870</v>
      </c>
      <c r="I3883" t="s">
        <v>4949</v>
      </c>
      <c r="J3883" t="s">
        <v>4949</v>
      </c>
      <c r="K3883" t="s">
        <v>6575</v>
      </c>
      <c r="L3883" t="s">
        <v>92</v>
      </c>
      <c r="M3883" t="s">
        <v>92</v>
      </c>
      <c r="N3883" t="s">
        <v>108</v>
      </c>
      <c r="O3883" t="s">
        <v>94</v>
      </c>
      <c r="P3883">
        <v>139632165</v>
      </c>
      <c r="Q3883">
        <v>41200991.189999998</v>
      </c>
      <c r="R3883" t="s">
        <v>95</v>
      </c>
      <c r="S3883">
        <v>0.52590000000000003</v>
      </c>
      <c r="T3883" s="29">
        <v>21090618.52</v>
      </c>
      <c r="U3883" s="29">
        <v>2029096.05</v>
      </c>
      <c r="V3883" s="29">
        <v>18081276.620000001</v>
      </c>
    </row>
    <row r="3884" spans="1:22" ht="14.6" x14ac:dyDescent="0.4">
      <c r="A3884" t="s">
        <v>14959</v>
      </c>
      <c r="B3884" t="s">
        <v>14960</v>
      </c>
      <c r="C3884" t="s">
        <v>155</v>
      </c>
      <c r="D3884" t="s">
        <v>278</v>
      </c>
      <c r="E3884" t="s">
        <v>278</v>
      </c>
      <c r="F3884" t="s">
        <v>14961</v>
      </c>
      <c r="G3884" t="s">
        <v>640</v>
      </c>
      <c r="H3884" t="s">
        <v>7661</v>
      </c>
      <c r="I3884" t="s">
        <v>552</v>
      </c>
      <c r="J3884" t="s">
        <v>4819</v>
      </c>
      <c r="K3884" t="s">
        <v>6314</v>
      </c>
      <c r="L3884" t="s">
        <v>413</v>
      </c>
      <c r="M3884" t="s">
        <v>134</v>
      </c>
      <c r="N3884" t="s">
        <v>108</v>
      </c>
      <c r="O3884" t="s">
        <v>94</v>
      </c>
      <c r="P3884">
        <v>82805791</v>
      </c>
      <c r="Q3884">
        <v>13451149.41</v>
      </c>
      <c r="R3884" t="s">
        <v>109</v>
      </c>
      <c r="S3884">
        <v>0.36759999999999998</v>
      </c>
      <c r="T3884" s="29">
        <v>3747907.28</v>
      </c>
      <c r="U3884" s="29">
        <v>864211.42</v>
      </c>
      <c r="V3884" s="29">
        <v>8839030.7100000009</v>
      </c>
    </row>
    <row r="3885" spans="1:22" ht="14.6" x14ac:dyDescent="0.4">
      <c r="A3885" t="s">
        <v>14962</v>
      </c>
      <c r="B3885" t="s">
        <v>14963</v>
      </c>
      <c r="C3885" t="s">
        <v>288</v>
      </c>
      <c r="D3885" t="s">
        <v>391</v>
      </c>
      <c r="E3885" t="s">
        <v>391</v>
      </c>
      <c r="F3885" t="s">
        <v>14964</v>
      </c>
      <c r="G3885" t="s">
        <v>3710</v>
      </c>
      <c r="H3885" t="s">
        <v>5504</v>
      </c>
      <c r="I3885" t="s">
        <v>5150</v>
      </c>
      <c r="J3885" t="s">
        <v>1960</v>
      </c>
      <c r="K3885" t="s">
        <v>3288</v>
      </c>
      <c r="L3885" t="s">
        <v>296</v>
      </c>
      <c r="M3885" t="s">
        <v>92</v>
      </c>
      <c r="N3885" t="s">
        <v>108</v>
      </c>
      <c r="O3885" t="s">
        <v>94</v>
      </c>
      <c r="P3885">
        <v>19590560</v>
      </c>
      <c r="Q3885">
        <v>6699402.6399999997</v>
      </c>
      <c r="R3885" t="s">
        <v>122</v>
      </c>
      <c r="S3885">
        <v>0.66639999999999999</v>
      </c>
      <c r="T3885" s="29">
        <v>3908512.87</v>
      </c>
      <c r="U3885" s="29">
        <v>633365.65</v>
      </c>
      <c r="V3885" s="29">
        <v>2157524.12</v>
      </c>
    </row>
    <row r="3886" spans="1:22" ht="14.6" x14ac:dyDescent="0.4">
      <c r="A3886" t="s">
        <v>14965</v>
      </c>
      <c r="B3886" t="s">
        <v>14966</v>
      </c>
      <c r="C3886" t="s">
        <v>205</v>
      </c>
      <c r="D3886" t="s">
        <v>382</v>
      </c>
      <c r="E3886" t="s">
        <v>382</v>
      </c>
      <c r="F3886" t="s">
        <v>3940</v>
      </c>
      <c r="G3886" t="s">
        <v>992</v>
      </c>
      <c r="H3886" t="s">
        <v>1017</v>
      </c>
      <c r="I3886" t="s">
        <v>1051</v>
      </c>
      <c r="J3886" t="s">
        <v>1052</v>
      </c>
      <c r="K3886" t="s">
        <v>2928</v>
      </c>
      <c r="L3886" t="s">
        <v>213</v>
      </c>
      <c r="M3886" t="s">
        <v>121</v>
      </c>
      <c r="N3886" t="s">
        <v>108</v>
      </c>
      <c r="O3886" t="s">
        <v>94</v>
      </c>
      <c r="P3886">
        <v>717641</v>
      </c>
      <c r="Q3886">
        <v>358820.5</v>
      </c>
      <c r="R3886" t="s">
        <v>95</v>
      </c>
      <c r="S3886">
        <v>0.18740000000000001</v>
      </c>
      <c r="T3886" s="29">
        <v>45228.14</v>
      </c>
      <c r="U3886" s="29">
        <v>29258.46</v>
      </c>
      <c r="V3886" s="29">
        <v>284333.90000000002</v>
      </c>
    </row>
    <row r="3887" spans="1:22" ht="14.6" x14ac:dyDescent="0.4">
      <c r="A3887" t="s">
        <v>14967</v>
      </c>
      <c r="B3887" t="s">
        <v>14968</v>
      </c>
      <c r="C3887" t="s">
        <v>137</v>
      </c>
      <c r="D3887" t="s">
        <v>126</v>
      </c>
      <c r="E3887" t="s">
        <v>126</v>
      </c>
      <c r="F3887" t="s">
        <v>14969</v>
      </c>
      <c r="G3887" t="s">
        <v>3393</v>
      </c>
      <c r="H3887" t="s">
        <v>7292</v>
      </c>
      <c r="I3887" t="s">
        <v>5925</v>
      </c>
      <c r="J3887" t="s">
        <v>168</v>
      </c>
      <c r="K3887" t="s">
        <v>2106</v>
      </c>
      <c r="L3887" t="s">
        <v>765</v>
      </c>
      <c r="M3887" t="s">
        <v>134</v>
      </c>
      <c r="N3887" t="s">
        <v>108</v>
      </c>
      <c r="O3887" t="s">
        <v>94</v>
      </c>
      <c r="P3887">
        <v>46696619</v>
      </c>
      <c r="Q3887">
        <v>20018486.32</v>
      </c>
      <c r="R3887" t="s">
        <v>95</v>
      </c>
      <c r="S3887">
        <v>0.25</v>
      </c>
      <c r="T3887" s="29">
        <v>4456311.6500000004</v>
      </c>
      <c r="U3887" s="29">
        <v>1097972.29</v>
      </c>
      <c r="V3887" s="29">
        <v>14464202.380000001</v>
      </c>
    </row>
    <row r="3888" spans="1:22" ht="14.6" x14ac:dyDescent="0.4">
      <c r="A3888" t="s">
        <v>14970</v>
      </c>
      <c r="B3888" t="s">
        <v>14971</v>
      </c>
      <c r="C3888" t="s">
        <v>137</v>
      </c>
      <c r="D3888" t="s">
        <v>308</v>
      </c>
      <c r="E3888" t="s">
        <v>308</v>
      </c>
      <c r="F3888" t="s">
        <v>14972</v>
      </c>
      <c r="G3888" t="s">
        <v>10504</v>
      </c>
      <c r="H3888" t="s">
        <v>2105</v>
      </c>
      <c r="I3888" t="s">
        <v>2749</v>
      </c>
      <c r="J3888" t="s">
        <v>4980</v>
      </c>
      <c r="K3888" t="s">
        <v>3743</v>
      </c>
      <c r="L3888" t="s">
        <v>314</v>
      </c>
      <c r="M3888" t="s">
        <v>134</v>
      </c>
      <c r="N3888" t="s">
        <v>108</v>
      </c>
      <c r="O3888" t="s">
        <v>94</v>
      </c>
      <c r="P3888">
        <v>40488332</v>
      </c>
      <c r="Q3888">
        <v>8289544.8700000001</v>
      </c>
      <c r="R3888" t="s">
        <v>95</v>
      </c>
      <c r="S3888">
        <v>0.33069999999999999</v>
      </c>
      <c r="T3888" s="29">
        <v>1844451.16</v>
      </c>
      <c r="U3888" s="29">
        <v>407608.4</v>
      </c>
      <c r="V3888" s="29">
        <v>6037485.3099999996</v>
      </c>
    </row>
    <row r="3889" spans="1:22" ht="14.6" x14ac:dyDescent="0.4">
      <c r="A3889" t="s">
        <v>14973</v>
      </c>
      <c r="B3889" t="s">
        <v>14974</v>
      </c>
      <c r="C3889" t="s">
        <v>125</v>
      </c>
      <c r="D3889" t="s">
        <v>126</v>
      </c>
      <c r="E3889" t="s">
        <v>126</v>
      </c>
      <c r="F3889" t="s">
        <v>14975</v>
      </c>
      <c r="G3889" t="s">
        <v>334</v>
      </c>
      <c r="H3889" t="s">
        <v>4208</v>
      </c>
      <c r="I3889" t="s">
        <v>1695</v>
      </c>
      <c r="J3889" t="s">
        <v>342</v>
      </c>
      <c r="K3889" t="s">
        <v>2944</v>
      </c>
      <c r="L3889" t="s">
        <v>1436</v>
      </c>
      <c r="M3889" t="s">
        <v>134</v>
      </c>
      <c r="N3889" t="s">
        <v>108</v>
      </c>
      <c r="O3889" t="s">
        <v>94</v>
      </c>
      <c r="P3889">
        <v>354852381</v>
      </c>
      <c r="Q3889">
        <v>37516226.210000001</v>
      </c>
      <c r="R3889" t="s">
        <v>109</v>
      </c>
      <c r="S3889">
        <v>0.31740000000000002</v>
      </c>
      <c r="T3889" s="29">
        <v>7585474.3899999997</v>
      </c>
      <c r="U3889" s="29">
        <v>2447671.09</v>
      </c>
      <c r="V3889" s="29">
        <v>27483080.73</v>
      </c>
    </row>
    <row r="3890" spans="1:22" ht="14.6" x14ac:dyDescent="0.4">
      <c r="A3890" t="s">
        <v>14976</v>
      </c>
      <c r="B3890" t="s">
        <v>14977</v>
      </c>
      <c r="C3890" t="s">
        <v>155</v>
      </c>
      <c r="D3890" t="s">
        <v>251</v>
      </c>
      <c r="E3890" t="s">
        <v>251</v>
      </c>
      <c r="F3890" t="s">
        <v>14978</v>
      </c>
      <c r="G3890" t="s">
        <v>1211</v>
      </c>
      <c r="H3890" t="s">
        <v>2842</v>
      </c>
      <c r="I3890" t="s">
        <v>1081</v>
      </c>
      <c r="J3890" t="s">
        <v>2566</v>
      </c>
      <c r="K3890" t="s">
        <v>2583</v>
      </c>
      <c r="L3890" t="s">
        <v>163</v>
      </c>
      <c r="M3890" t="s">
        <v>134</v>
      </c>
      <c r="N3890" t="s">
        <v>93</v>
      </c>
      <c r="O3890" t="s">
        <v>94</v>
      </c>
      <c r="P3890">
        <v>441333120</v>
      </c>
      <c r="Q3890">
        <v>25849895.170000002</v>
      </c>
      <c r="R3890" t="s">
        <v>109</v>
      </c>
      <c r="S3890">
        <v>0.35730000000000001</v>
      </c>
      <c r="T3890" s="29">
        <v>6112661.1299999999</v>
      </c>
      <c r="U3890" s="29">
        <v>2160137.31</v>
      </c>
      <c r="V3890" s="29">
        <v>17577096.73</v>
      </c>
    </row>
    <row r="3891" spans="1:22" ht="14.6" x14ac:dyDescent="0.4">
      <c r="A3891" t="s">
        <v>14979</v>
      </c>
      <c r="B3891" t="s">
        <v>14980</v>
      </c>
      <c r="C3891" t="s">
        <v>98</v>
      </c>
      <c r="D3891" t="s">
        <v>195</v>
      </c>
      <c r="E3891" t="s">
        <v>195</v>
      </c>
      <c r="F3891" t="s">
        <v>14981</v>
      </c>
      <c r="G3891" t="s">
        <v>4671</v>
      </c>
      <c r="H3891" t="s">
        <v>7066</v>
      </c>
      <c r="I3891" t="s">
        <v>3218</v>
      </c>
      <c r="J3891" t="s">
        <v>3705</v>
      </c>
      <c r="K3891" t="s">
        <v>130</v>
      </c>
      <c r="L3891" t="s">
        <v>91</v>
      </c>
      <c r="M3891" t="s">
        <v>202</v>
      </c>
      <c r="N3891" t="s">
        <v>108</v>
      </c>
      <c r="O3891" t="s">
        <v>94</v>
      </c>
      <c r="P3891">
        <v>130991677</v>
      </c>
      <c r="Q3891">
        <v>45415323.350000001</v>
      </c>
      <c r="R3891" t="s">
        <v>122</v>
      </c>
      <c r="S3891">
        <v>0.51900000000000002</v>
      </c>
      <c r="T3891" s="29">
        <v>15912952.720000001</v>
      </c>
      <c r="U3891" s="29">
        <v>3889665.29</v>
      </c>
      <c r="V3891" s="29">
        <v>25612705.34</v>
      </c>
    </row>
    <row r="3892" spans="1:22" ht="14.6" x14ac:dyDescent="0.4">
      <c r="A3892" t="s">
        <v>14982</v>
      </c>
      <c r="B3892" t="s">
        <v>14983</v>
      </c>
      <c r="C3892" t="s">
        <v>112</v>
      </c>
      <c r="D3892" t="s">
        <v>471</v>
      </c>
      <c r="E3892" t="s">
        <v>471</v>
      </c>
      <c r="F3892" t="s">
        <v>14984</v>
      </c>
      <c r="G3892" t="s">
        <v>801</v>
      </c>
      <c r="H3892" t="s">
        <v>6534</v>
      </c>
      <c r="I3892" t="s">
        <v>7407</v>
      </c>
      <c r="J3892" t="s">
        <v>845</v>
      </c>
      <c r="K3892" t="s">
        <v>1386</v>
      </c>
      <c r="L3892" t="s">
        <v>370</v>
      </c>
      <c r="M3892" t="s">
        <v>223</v>
      </c>
      <c r="N3892" t="s">
        <v>108</v>
      </c>
      <c r="O3892" t="s">
        <v>94</v>
      </c>
      <c r="P3892">
        <v>2454831</v>
      </c>
      <c r="Q3892">
        <v>294033.31</v>
      </c>
      <c r="R3892" t="s">
        <v>95</v>
      </c>
      <c r="S3892">
        <v>0.3831</v>
      </c>
      <c r="T3892" s="29">
        <v>96479.6</v>
      </c>
      <c r="U3892" s="29">
        <v>5745.23</v>
      </c>
      <c r="V3892" s="29">
        <v>191808.48</v>
      </c>
    </row>
    <row r="3893" spans="1:22" ht="14.6" x14ac:dyDescent="0.4">
      <c r="A3893" t="s">
        <v>14985</v>
      </c>
      <c r="B3893" t="s">
        <v>14986</v>
      </c>
      <c r="C3893" t="s">
        <v>288</v>
      </c>
      <c r="D3893" t="s">
        <v>391</v>
      </c>
      <c r="E3893" t="s">
        <v>391</v>
      </c>
      <c r="F3893" t="s">
        <v>14987</v>
      </c>
      <c r="G3893" t="s">
        <v>14308</v>
      </c>
      <c r="H3893" t="s">
        <v>1836</v>
      </c>
      <c r="I3893" t="s">
        <v>426</v>
      </c>
      <c r="J3893" t="s">
        <v>6711</v>
      </c>
      <c r="K3893" t="s">
        <v>5819</v>
      </c>
      <c r="L3893" t="s">
        <v>134</v>
      </c>
      <c r="M3893" t="s">
        <v>92</v>
      </c>
      <c r="N3893" t="s">
        <v>108</v>
      </c>
      <c r="O3893" t="s">
        <v>94</v>
      </c>
      <c r="P3893">
        <v>46463385</v>
      </c>
      <c r="Q3893">
        <v>25542907.829999998</v>
      </c>
      <c r="R3893" t="s">
        <v>109</v>
      </c>
      <c r="S3893">
        <v>0.56969999999999998</v>
      </c>
      <c r="T3893" s="29">
        <v>13422876.060000001</v>
      </c>
      <c r="U3893" s="29">
        <v>1928730.03</v>
      </c>
      <c r="V3893" s="29">
        <v>10191301.74</v>
      </c>
    </row>
    <row r="3894" spans="1:22" ht="14.6" x14ac:dyDescent="0.4">
      <c r="A3894" t="s">
        <v>14988</v>
      </c>
      <c r="B3894" t="s">
        <v>14989</v>
      </c>
      <c r="C3894" t="s">
        <v>205</v>
      </c>
      <c r="D3894" t="s">
        <v>382</v>
      </c>
      <c r="E3894" t="s">
        <v>382</v>
      </c>
      <c r="F3894" t="s">
        <v>14990</v>
      </c>
      <c r="G3894" t="s">
        <v>2025</v>
      </c>
      <c r="H3894" t="s">
        <v>5007</v>
      </c>
      <c r="I3894" t="s">
        <v>4760</v>
      </c>
      <c r="J3894" t="s">
        <v>1441</v>
      </c>
      <c r="K3894" t="s">
        <v>2618</v>
      </c>
      <c r="L3894" t="s">
        <v>657</v>
      </c>
      <c r="M3894" t="s">
        <v>121</v>
      </c>
      <c r="N3894" t="s">
        <v>108</v>
      </c>
      <c r="O3894" t="s">
        <v>94</v>
      </c>
      <c r="P3894">
        <v>1850274</v>
      </c>
      <c r="Q3894">
        <v>271351.40999999997</v>
      </c>
      <c r="R3894" t="s">
        <v>95</v>
      </c>
      <c r="S3894">
        <v>0.1158</v>
      </c>
      <c r="T3894" s="29">
        <v>23159.59</v>
      </c>
      <c r="U3894" s="29">
        <v>19630.63</v>
      </c>
      <c r="V3894" s="29">
        <v>228561.19</v>
      </c>
    </row>
    <row r="3895" spans="1:22" ht="14.6" x14ac:dyDescent="0.4">
      <c r="A3895" t="s">
        <v>14991</v>
      </c>
      <c r="B3895" t="s">
        <v>14992</v>
      </c>
      <c r="C3895" t="s">
        <v>1</v>
      </c>
      <c r="D3895" t="s">
        <v>166</v>
      </c>
      <c r="E3895" t="s">
        <v>166</v>
      </c>
      <c r="F3895" t="s">
        <v>14993</v>
      </c>
      <c r="G3895" t="s">
        <v>6569</v>
      </c>
      <c r="H3895" t="s">
        <v>8991</v>
      </c>
      <c r="I3895" t="s">
        <v>1950</v>
      </c>
      <c r="J3895" t="s">
        <v>884</v>
      </c>
      <c r="K3895" t="s">
        <v>4357</v>
      </c>
      <c r="L3895" t="s">
        <v>353</v>
      </c>
      <c r="M3895" t="s">
        <v>181</v>
      </c>
      <c r="N3895" t="s">
        <v>108</v>
      </c>
      <c r="O3895" t="s">
        <v>94</v>
      </c>
      <c r="P3895">
        <v>9881672</v>
      </c>
      <c r="Q3895">
        <v>3140448.11</v>
      </c>
      <c r="R3895" t="s">
        <v>122</v>
      </c>
      <c r="S3895">
        <v>0.21629999999999999</v>
      </c>
      <c r="T3895" s="29">
        <v>613862.82999999996</v>
      </c>
      <c r="U3895" s="29">
        <v>228961.96</v>
      </c>
      <c r="V3895" s="29">
        <v>2297623.3199999998</v>
      </c>
    </row>
    <row r="3896" spans="1:22" ht="14.6" x14ac:dyDescent="0.4">
      <c r="A3896" t="s">
        <v>14994</v>
      </c>
      <c r="B3896" t="s">
        <v>14995</v>
      </c>
      <c r="C3896" t="s">
        <v>83</v>
      </c>
      <c r="D3896" t="s">
        <v>166</v>
      </c>
      <c r="E3896" t="s">
        <v>166</v>
      </c>
      <c r="F3896" t="s">
        <v>9352</v>
      </c>
      <c r="G3896" t="s">
        <v>4412</v>
      </c>
      <c r="H3896" t="s">
        <v>3160</v>
      </c>
      <c r="I3896" t="s">
        <v>1240</v>
      </c>
      <c r="J3896" t="s">
        <v>6569</v>
      </c>
      <c r="K3896" t="s">
        <v>1587</v>
      </c>
      <c r="L3896" t="s">
        <v>144</v>
      </c>
      <c r="M3896" t="s">
        <v>181</v>
      </c>
      <c r="N3896" t="s">
        <v>93</v>
      </c>
      <c r="O3896" t="s">
        <v>94</v>
      </c>
      <c r="P3896">
        <v>5718688</v>
      </c>
      <c r="Q3896">
        <v>784075.19</v>
      </c>
      <c r="R3896" t="s">
        <v>122</v>
      </c>
      <c r="S3896">
        <v>0.14000000000000001</v>
      </c>
      <c r="T3896" s="29">
        <v>78757.08</v>
      </c>
      <c r="U3896" s="29">
        <v>54126.35</v>
      </c>
      <c r="V3896" s="29">
        <v>651191.76</v>
      </c>
    </row>
    <row r="3897" spans="1:22" ht="14.6" x14ac:dyDescent="0.4">
      <c r="A3897" t="s">
        <v>14996</v>
      </c>
      <c r="B3897" t="s">
        <v>14997</v>
      </c>
      <c r="C3897" t="s">
        <v>83</v>
      </c>
      <c r="D3897" t="s">
        <v>84</v>
      </c>
      <c r="E3897" t="s">
        <v>84</v>
      </c>
      <c r="F3897" t="s">
        <v>14998</v>
      </c>
      <c r="G3897" t="s">
        <v>1453</v>
      </c>
      <c r="H3897" t="s">
        <v>1454</v>
      </c>
      <c r="I3897" t="s">
        <v>1946</v>
      </c>
      <c r="J3897" t="s">
        <v>6217</v>
      </c>
      <c r="K3897" t="s">
        <v>103</v>
      </c>
      <c r="L3897" t="s">
        <v>106</v>
      </c>
      <c r="M3897" t="s">
        <v>134</v>
      </c>
      <c r="N3897" t="s">
        <v>108</v>
      </c>
      <c r="O3897" t="s">
        <v>94</v>
      </c>
      <c r="P3897">
        <v>1028732</v>
      </c>
      <c r="Q3897">
        <v>56513.23</v>
      </c>
      <c r="R3897" t="s">
        <v>95</v>
      </c>
      <c r="S3897">
        <v>0.1293</v>
      </c>
      <c r="T3897" s="29">
        <v>6850.42</v>
      </c>
      <c r="U3897" s="29">
        <v>1464.91</v>
      </c>
      <c r="V3897" s="29">
        <v>48197.9</v>
      </c>
    </row>
    <row r="3898" spans="1:22" ht="14.6" x14ac:dyDescent="0.4">
      <c r="A3898" t="s">
        <v>14999</v>
      </c>
      <c r="B3898" t="s">
        <v>15000</v>
      </c>
      <c r="C3898" t="s">
        <v>155</v>
      </c>
      <c r="D3898" t="s">
        <v>251</v>
      </c>
      <c r="E3898" t="s">
        <v>251</v>
      </c>
      <c r="F3898" t="s">
        <v>15001</v>
      </c>
      <c r="G3898" t="s">
        <v>2498</v>
      </c>
      <c r="H3898" t="s">
        <v>7792</v>
      </c>
      <c r="I3898" t="s">
        <v>639</v>
      </c>
      <c r="J3898" t="s">
        <v>1081</v>
      </c>
      <c r="K3898" t="s">
        <v>687</v>
      </c>
      <c r="L3898" t="s">
        <v>144</v>
      </c>
      <c r="M3898" t="s">
        <v>578</v>
      </c>
      <c r="N3898" t="s">
        <v>108</v>
      </c>
      <c r="O3898" t="s">
        <v>94</v>
      </c>
      <c r="P3898">
        <v>195026030</v>
      </c>
      <c r="Q3898">
        <v>13772677.52</v>
      </c>
      <c r="R3898" t="s">
        <v>95</v>
      </c>
      <c r="S3898">
        <v>0.44130000000000003</v>
      </c>
      <c r="T3898" s="29">
        <v>5169391.8899999997</v>
      </c>
      <c r="U3898" s="29">
        <v>1149270.8600000001</v>
      </c>
      <c r="V3898" s="29">
        <v>7454014.7699999996</v>
      </c>
    </row>
    <row r="3899" spans="1:22" ht="14.6" x14ac:dyDescent="0.4">
      <c r="A3899" t="s">
        <v>15002</v>
      </c>
      <c r="B3899" t="s">
        <v>15003</v>
      </c>
      <c r="C3899" t="s">
        <v>125</v>
      </c>
      <c r="D3899" t="s">
        <v>126</v>
      </c>
      <c r="E3899" t="s">
        <v>126</v>
      </c>
      <c r="F3899" t="s">
        <v>15004</v>
      </c>
      <c r="G3899" t="s">
        <v>10901</v>
      </c>
      <c r="H3899" t="s">
        <v>11279</v>
      </c>
      <c r="I3899" t="s">
        <v>312</v>
      </c>
      <c r="J3899" t="s">
        <v>3852</v>
      </c>
      <c r="K3899" t="s">
        <v>5365</v>
      </c>
      <c r="L3899" t="s">
        <v>133</v>
      </c>
      <c r="M3899" t="s">
        <v>134</v>
      </c>
      <c r="N3899" t="s">
        <v>108</v>
      </c>
      <c r="O3899" t="s">
        <v>94</v>
      </c>
      <c r="P3899">
        <v>196481218</v>
      </c>
      <c r="Q3899">
        <v>32500309.59</v>
      </c>
      <c r="R3899" t="s">
        <v>95</v>
      </c>
      <c r="S3899">
        <v>0.61809999999999998</v>
      </c>
      <c r="T3899" s="29">
        <v>17405972.920000002</v>
      </c>
      <c r="U3899" s="29">
        <v>1832789.34</v>
      </c>
      <c r="V3899" s="29">
        <v>13261547.33</v>
      </c>
    </row>
    <row r="3900" spans="1:22" ht="14.6" x14ac:dyDescent="0.4">
      <c r="A3900" t="s">
        <v>15005</v>
      </c>
      <c r="B3900" t="s">
        <v>15006</v>
      </c>
      <c r="C3900" t="s">
        <v>205</v>
      </c>
      <c r="D3900" t="s">
        <v>382</v>
      </c>
      <c r="E3900" t="s">
        <v>382</v>
      </c>
      <c r="F3900" t="s">
        <v>15007</v>
      </c>
      <c r="G3900" t="s">
        <v>357</v>
      </c>
      <c r="H3900" t="s">
        <v>358</v>
      </c>
      <c r="I3900" t="s">
        <v>4558</v>
      </c>
      <c r="J3900" t="s">
        <v>4788</v>
      </c>
      <c r="K3900" t="s">
        <v>2250</v>
      </c>
      <c r="L3900" t="s">
        <v>444</v>
      </c>
      <c r="M3900" t="s">
        <v>121</v>
      </c>
      <c r="N3900" t="s">
        <v>108</v>
      </c>
      <c r="O3900" t="s">
        <v>94</v>
      </c>
      <c r="P3900">
        <v>978238</v>
      </c>
      <c r="Q3900">
        <v>26879.31</v>
      </c>
      <c r="R3900" t="s">
        <v>95</v>
      </c>
      <c r="S3900">
        <v>0.16889999999999999</v>
      </c>
      <c r="T3900" s="29">
        <v>3394.44</v>
      </c>
      <c r="U3900" s="29">
        <v>2652.61</v>
      </c>
      <c r="V3900" s="29">
        <v>20832.259999999998</v>
      </c>
    </row>
    <row r="3901" spans="1:22" ht="14.6" x14ac:dyDescent="0.4">
      <c r="A3901" t="s">
        <v>15008</v>
      </c>
      <c r="B3901" t="s">
        <v>15009</v>
      </c>
      <c r="C3901" t="s">
        <v>155</v>
      </c>
      <c r="D3901" t="s">
        <v>278</v>
      </c>
      <c r="E3901" t="s">
        <v>278</v>
      </c>
      <c r="F3901" t="s">
        <v>15010</v>
      </c>
      <c r="G3901" t="s">
        <v>8085</v>
      </c>
      <c r="H3901" t="s">
        <v>1071</v>
      </c>
      <c r="I3901" t="s">
        <v>8814</v>
      </c>
      <c r="J3901" t="s">
        <v>743</v>
      </c>
      <c r="K3901" t="s">
        <v>7007</v>
      </c>
      <c r="L3901" t="s">
        <v>413</v>
      </c>
      <c r="M3901" t="s">
        <v>578</v>
      </c>
      <c r="N3901" t="s">
        <v>93</v>
      </c>
      <c r="O3901" t="s">
        <v>94</v>
      </c>
      <c r="P3901">
        <v>194469004</v>
      </c>
      <c r="Q3901">
        <v>58971148.280000001</v>
      </c>
      <c r="R3901" t="s">
        <v>109</v>
      </c>
      <c r="S3901">
        <v>0.33610000000000001</v>
      </c>
      <c r="T3901" s="29">
        <v>13838900.880000001</v>
      </c>
      <c r="U3901" s="29">
        <v>2919829.73</v>
      </c>
      <c r="V3901" s="29">
        <v>42212417.670000002</v>
      </c>
    </row>
    <row r="3902" spans="1:22" ht="14.6" x14ac:dyDescent="0.4">
      <c r="A3902" t="s">
        <v>15011</v>
      </c>
      <c r="B3902" t="s">
        <v>15012</v>
      </c>
      <c r="C3902" t="s">
        <v>184</v>
      </c>
      <c r="D3902" t="s">
        <v>185</v>
      </c>
      <c r="E3902" t="s">
        <v>185</v>
      </c>
      <c r="F3902" t="s">
        <v>15013</v>
      </c>
      <c r="G3902" t="s">
        <v>3842</v>
      </c>
      <c r="H3902" t="s">
        <v>7543</v>
      </c>
      <c r="I3902" t="s">
        <v>5234</v>
      </c>
      <c r="J3902" t="s">
        <v>2134</v>
      </c>
      <c r="K3902" t="s">
        <v>229</v>
      </c>
      <c r="L3902" t="s">
        <v>222</v>
      </c>
      <c r="M3902" t="s">
        <v>266</v>
      </c>
      <c r="N3902" t="s">
        <v>108</v>
      </c>
      <c r="O3902" t="s">
        <v>94</v>
      </c>
      <c r="P3902">
        <v>8174248</v>
      </c>
      <c r="Q3902">
        <v>1899842.9</v>
      </c>
      <c r="R3902" t="s">
        <v>95</v>
      </c>
      <c r="S3902">
        <v>0.31669999999999998</v>
      </c>
      <c r="T3902" s="29">
        <v>508345.5</v>
      </c>
      <c r="U3902" s="29">
        <v>96327.96</v>
      </c>
      <c r="V3902" s="29">
        <v>1295169.44</v>
      </c>
    </row>
    <row r="3903" spans="1:22" ht="14.6" x14ac:dyDescent="0.4">
      <c r="A3903" t="s">
        <v>15014</v>
      </c>
      <c r="B3903" t="s">
        <v>15015</v>
      </c>
      <c r="C3903" t="s">
        <v>98</v>
      </c>
      <c r="D3903" t="s">
        <v>1084</v>
      </c>
      <c r="E3903" t="s">
        <v>1084</v>
      </c>
      <c r="F3903" t="s">
        <v>15016</v>
      </c>
      <c r="G3903" t="s">
        <v>4618</v>
      </c>
      <c r="H3903" t="s">
        <v>2032</v>
      </c>
      <c r="I3903" t="s">
        <v>4242</v>
      </c>
      <c r="J3903" t="s">
        <v>411</v>
      </c>
      <c r="K3903" t="s">
        <v>2483</v>
      </c>
      <c r="L3903" t="s">
        <v>91</v>
      </c>
      <c r="M3903" t="s">
        <v>202</v>
      </c>
      <c r="N3903" t="s">
        <v>108</v>
      </c>
      <c r="O3903" t="s">
        <v>94</v>
      </c>
      <c r="P3903">
        <v>33125100</v>
      </c>
      <c r="Q3903">
        <v>12029637.630000001</v>
      </c>
      <c r="R3903" t="s">
        <v>285</v>
      </c>
      <c r="S3903">
        <v>0.67220000000000002</v>
      </c>
      <c r="T3903" s="29">
        <v>7705537.75</v>
      </c>
      <c r="U3903" s="29">
        <v>585846.61</v>
      </c>
      <c r="V3903" s="29">
        <v>3738253.27</v>
      </c>
    </row>
    <row r="3904" spans="1:22" ht="14.6" x14ac:dyDescent="0.4">
      <c r="A3904" t="s">
        <v>15017</v>
      </c>
      <c r="B3904" t="s">
        <v>15018</v>
      </c>
      <c r="C3904" t="s">
        <v>125</v>
      </c>
      <c r="D3904" t="s">
        <v>308</v>
      </c>
      <c r="E3904" t="s">
        <v>308</v>
      </c>
      <c r="F3904" t="s">
        <v>15019</v>
      </c>
      <c r="G3904" t="s">
        <v>5853</v>
      </c>
      <c r="H3904" t="s">
        <v>1720</v>
      </c>
      <c r="I3904" t="s">
        <v>2973</v>
      </c>
      <c r="J3904" t="s">
        <v>2973</v>
      </c>
      <c r="K3904" t="s">
        <v>1490</v>
      </c>
      <c r="L3904" t="s">
        <v>144</v>
      </c>
      <c r="M3904" t="s">
        <v>134</v>
      </c>
      <c r="N3904" t="s">
        <v>93</v>
      </c>
      <c r="O3904" t="s">
        <v>94</v>
      </c>
      <c r="P3904">
        <v>467237619</v>
      </c>
      <c r="Q3904">
        <v>149594602.81999999</v>
      </c>
      <c r="R3904" t="s">
        <v>95</v>
      </c>
      <c r="S3904">
        <v>0.58230000000000004</v>
      </c>
      <c r="T3904" s="29">
        <v>86613410.530000001</v>
      </c>
      <c r="U3904" s="29">
        <v>11446052.17</v>
      </c>
      <c r="V3904" s="29">
        <v>51535140.119999997</v>
      </c>
    </row>
    <row r="3905" spans="1:22" ht="14.6" x14ac:dyDescent="0.4">
      <c r="A3905" t="s">
        <v>15020</v>
      </c>
      <c r="B3905" t="s">
        <v>15021</v>
      </c>
      <c r="C3905" t="s">
        <v>205</v>
      </c>
      <c r="D3905" t="s">
        <v>206</v>
      </c>
      <c r="E3905" t="s">
        <v>206</v>
      </c>
      <c r="F3905" t="s">
        <v>15022</v>
      </c>
      <c r="G3905" t="s">
        <v>11775</v>
      </c>
      <c r="H3905" t="s">
        <v>598</v>
      </c>
      <c r="I3905" t="s">
        <v>1344</v>
      </c>
      <c r="J3905" t="s">
        <v>2269</v>
      </c>
      <c r="K3905" t="s">
        <v>1109</v>
      </c>
      <c r="L3905" t="s">
        <v>657</v>
      </c>
      <c r="M3905" t="s">
        <v>121</v>
      </c>
      <c r="N3905" t="s">
        <v>108</v>
      </c>
      <c r="O3905" t="s">
        <v>94</v>
      </c>
      <c r="P3905">
        <v>2355846</v>
      </c>
      <c r="Q3905">
        <v>91564.28</v>
      </c>
      <c r="R3905" t="s">
        <v>95</v>
      </c>
      <c r="S3905">
        <v>0.26900000000000002</v>
      </c>
      <c r="T3905" s="29">
        <v>15170.15</v>
      </c>
      <c r="U3905" s="29">
        <v>5640.53</v>
      </c>
      <c r="V3905" s="29">
        <v>70753.600000000006</v>
      </c>
    </row>
    <row r="3906" spans="1:22" ht="14.6" x14ac:dyDescent="0.4">
      <c r="A3906" t="s">
        <v>15023</v>
      </c>
      <c r="B3906" t="s">
        <v>15024</v>
      </c>
      <c r="C3906" t="s">
        <v>98</v>
      </c>
      <c r="D3906" t="s">
        <v>99</v>
      </c>
      <c r="E3906" t="s">
        <v>99</v>
      </c>
      <c r="F3906" t="s">
        <v>15025</v>
      </c>
      <c r="G3906" t="s">
        <v>8136</v>
      </c>
      <c r="H3906" t="s">
        <v>2887</v>
      </c>
      <c r="I3906" t="s">
        <v>1412</v>
      </c>
      <c r="J3906" t="s">
        <v>2597</v>
      </c>
      <c r="K3906" t="s">
        <v>773</v>
      </c>
      <c r="L3906" t="s">
        <v>1010</v>
      </c>
      <c r="M3906" t="s">
        <v>107</v>
      </c>
      <c r="N3906" t="s">
        <v>108</v>
      </c>
      <c r="O3906" t="s">
        <v>94</v>
      </c>
      <c r="P3906">
        <v>83564532</v>
      </c>
      <c r="Q3906">
        <v>5505587.6500000004</v>
      </c>
      <c r="R3906" t="s">
        <v>122</v>
      </c>
      <c r="S3906">
        <v>0.37269999999999998</v>
      </c>
      <c r="T3906" s="29">
        <v>1377569.93</v>
      </c>
      <c r="U3906" s="29">
        <v>199513.03</v>
      </c>
      <c r="V3906" s="29">
        <v>3928504.69</v>
      </c>
    </row>
    <row r="3907" spans="1:22" ht="14.6" x14ac:dyDescent="0.4">
      <c r="A3907" t="s">
        <v>15026</v>
      </c>
      <c r="B3907" t="s">
        <v>15027</v>
      </c>
      <c r="C3907" t="s">
        <v>288</v>
      </c>
      <c r="D3907" t="s">
        <v>373</v>
      </c>
      <c r="E3907" t="s">
        <v>373</v>
      </c>
      <c r="F3907" t="s">
        <v>13149</v>
      </c>
      <c r="G3907" t="s">
        <v>4539</v>
      </c>
      <c r="H3907" t="s">
        <v>1288</v>
      </c>
      <c r="I3907" t="s">
        <v>7181</v>
      </c>
      <c r="J3907" t="s">
        <v>1683</v>
      </c>
      <c r="K3907" t="s">
        <v>1089</v>
      </c>
      <c r="L3907" t="s">
        <v>134</v>
      </c>
      <c r="M3907" t="s">
        <v>134</v>
      </c>
      <c r="N3907" t="s">
        <v>93</v>
      </c>
      <c r="O3907" t="s">
        <v>94</v>
      </c>
      <c r="P3907">
        <v>147071452</v>
      </c>
      <c r="Q3907">
        <v>139717879.40000001</v>
      </c>
      <c r="R3907" t="s">
        <v>95</v>
      </c>
      <c r="S3907">
        <v>0.63080000000000003</v>
      </c>
      <c r="T3907" s="29">
        <v>61815694.170000002</v>
      </c>
      <c r="U3907" s="29">
        <v>3095248.9</v>
      </c>
      <c r="V3907" s="29">
        <v>74806936.329999998</v>
      </c>
    </row>
    <row r="3908" spans="1:22" ht="14.6" x14ac:dyDescent="0.4">
      <c r="A3908" t="s">
        <v>15028</v>
      </c>
      <c r="B3908" t="s">
        <v>15029</v>
      </c>
      <c r="C3908" t="s">
        <v>155</v>
      </c>
      <c r="D3908" t="s">
        <v>251</v>
      </c>
      <c r="E3908" t="s">
        <v>251</v>
      </c>
      <c r="F3908" t="s">
        <v>8123</v>
      </c>
      <c r="G3908" t="s">
        <v>2485</v>
      </c>
      <c r="H3908" t="s">
        <v>4262</v>
      </c>
      <c r="I3908" t="s">
        <v>554</v>
      </c>
      <c r="J3908" t="s">
        <v>5330</v>
      </c>
      <c r="K3908" t="s">
        <v>1762</v>
      </c>
      <c r="L3908" t="s">
        <v>144</v>
      </c>
      <c r="M3908" t="s">
        <v>578</v>
      </c>
      <c r="N3908" t="s">
        <v>108</v>
      </c>
      <c r="O3908" t="s">
        <v>94</v>
      </c>
      <c r="P3908">
        <v>393249598</v>
      </c>
      <c r="Q3908">
        <v>103959634.65000001</v>
      </c>
      <c r="R3908" t="s">
        <v>122</v>
      </c>
      <c r="S3908">
        <v>0.63590000000000002</v>
      </c>
      <c r="T3908" s="29">
        <v>45922729.030000001</v>
      </c>
      <c r="U3908" s="29">
        <v>5771434.5300000003</v>
      </c>
      <c r="V3908" s="29">
        <v>52265471.090000004</v>
      </c>
    </row>
    <row r="3909" spans="1:22" ht="14.6" x14ac:dyDescent="0.4">
      <c r="A3909" t="s">
        <v>15030</v>
      </c>
      <c r="B3909" t="s">
        <v>15031</v>
      </c>
      <c r="C3909" t="s">
        <v>1</v>
      </c>
      <c r="D3909" t="s">
        <v>84</v>
      </c>
      <c r="E3909" t="s">
        <v>84</v>
      </c>
      <c r="F3909" t="s">
        <v>15032</v>
      </c>
      <c r="G3909" t="s">
        <v>1768</v>
      </c>
      <c r="H3909" t="s">
        <v>2477</v>
      </c>
      <c r="I3909" t="s">
        <v>1566</v>
      </c>
      <c r="J3909" t="s">
        <v>1787</v>
      </c>
      <c r="K3909" t="s">
        <v>9667</v>
      </c>
      <c r="L3909" t="s">
        <v>275</v>
      </c>
      <c r="M3909" t="s">
        <v>202</v>
      </c>
      <c r="N3909" t="s">
        <v>108</v>
      </c>
      <c r="O3909" t="s">
        <v>94</v>
      </c>
      <c r="P3909">
        <v>6163927</v>
      </c>
      <c r="Q3909">
        <v>272533.84999999998</v>
      </c>
      <c r="R3909" t="s">
        <v>95</v>
      </c>
      <c r="S3909">
        <v>0.29299999999999998</v>
      </c>
      <c r="T3909" s="29">
        <v>62227.64</v>
      </c>
      <c r="U3909" s="29">
        <v>16509.13</v>
      </c>
      <c r="V3909" s="29">
        <v>193797.08</v>
      </c>
    </row>
    <row r="3910" spans="1:22" ht="14.6" x14ac:dyDescent="0.4">
      <c r="A3910" t="s">
        <v>15033</v>
      </c>
      <c r="B3910" t="s">
        <v>15034</v>
      </c>
      <c r="C3910" t="s">
        <v>137</v>
      </c>
      <c r="D3910" t="s">
        <v>126</v>
      </c>
      <c r="E3910" t="s">
        <v>126</v>
      </c>
      <c r="F3910" t="s">
        <v>13881</v>
      </c>
      <c r="G3910" t="s">
        <v>2668</v>
      </c>
      <c r="H3910" t="s">
        <v>6086</v>
      </c>
      <c r="I3910" t="s">
        <v>8868</v>
      </c>
      <c r="J3910" t="s">
        <v>4575</v>
      </c>
      <c r="K3910" t="s">
        <v>8533</v>
      </c>
      <c r="L3910" t="s">
        <v>314</v>
      </c>
      <c r="M3910" t="s">
        <v>134</v>
      </c>
      <c r="N3910" t="s">
        <v>108</v>
      </c>
      <c r="O3910" t="s">
        <v>94</v>
      </c>
      <c r="P3910">
        <v>29544584</v>
      </c>
      <c r="Q3910">
        <v>1527982.77</v>
      </c>
      <c r="R3910" t="s">
        <v>95</v>
      </c>
      <c r="S3910">
        <v>0.31290000000000001</v>
      </c>
      <c r="T3910" s="29">
        <v>300160.62</v>
      </c>
      <c r="U3910" s="29">
        <v>91123.4</v>
      </c>
      <c r="V3910" s="29">
        <v>1136698.75</v>
      </c>
    </row>
    <row r="3911" spans="1:22" ht="14.6" x14ac:dyDescent="0.4">
      <c r="A3911" t="s">
        <v>15035</v>
      </c>
      <c r="B3911" t="s">
        <v>15036</v>
      </c>
      <c r="C3911" t="s">
        <v>184</v>
      </c>
      <c r="D3911" t="s">
        <v>382</v>
      </c>
      <c r="E3911" t="s">
        <v>382</v>
      </c>
      <c r="F3911" t="s">
        <v>15037</v>
      </c>
      <c r="G3911" t="s">
        <v>4824</v>
      </c>
      <c r="H3911" t="s">
        <v>1716</v>
      </c>
      <c r="I3911" t="s">
        <v>1960</v>
      </c>
      <c r="J3911" t="s">
        <v>6216</v>
      </c>
      <c r="K3911" t="s">
        <v>238</v>
      </c>
      <c r="L3911" t="s">
        <v>641</v>
      </c>
      <c r="M3911" t="s">
        <v>266</v>
      </c>
      <c r="N3911" t="s">
        <v>93</v>
      </c>
      <c r="O3911" t="s">
        <v>94</v>
      </c>
      <c r="P3911">
        <v>2740586</v>
      </c>
      <c r="Q3911">
        <v>408688.21</v>
      </c>
      <c r="R3911" t="s">
        <v>95</v>
      </c>
      <c r="S3911">
        <v>0.21790000000000001</v>
      </c>
      <c r="T3911" s="29">
        <v>72129.38</v>
      </c>
      <c r="U3911" s="29">
        <v>17650.23</v>
      </c>
      <c r="V3911" s="29">
        <v>318908.59999999998</v>
      </c>
    </row>
    <row r="3912" spans="1:22" ht="14.6" x14ac:dyDescent="0.4">
      <c r="A3912" t="s">
        <v>15038</v>
      </c>
      <c r="B3912" t="s">
        <v>15039</v>
      </c>
      <c r="C3912" t="s">
        <v>98</v>
      </c>
      <c r="D3912" t="s">
        <v>99</v>
      </c>
      <c r="E3912" t="s">
        <v>99</v>
      </c>
      <c r="F3912" t="s">
        <v>15040</v>
      </c>
      <c r="G3912" t="s">
        <v>3804</v>
      </c>
      <c r="H3912" t="s">
        <v>3159</v>
      </c>
      <c r="I3912" t="s">
        <v>1729</v>
      </c>
      <c r="J3912" t="s">
        <v>1729</v>
      </c>
      <c r="K3912" t="s">
        <v>7181</v>
      </c>
      <c r="L3912" t="s">
        <v>106</v>
      </c>
      <c r="M3912" t="s">
        <v>107</v>
      </c>
      <c r="N3912" t="s">
        <v>108</v>
      </c>
      <c r="O3912" t="s">
        <v>94</v>
      </c>
      <c r="P3912">
        <v>15385412</v>
      </c>
      <c r="Q3912">
        <v>6539190.7400000002</v>
      </c>
      <c r="R3912" t="s">
        <v>95</v>
      </c>
      <c r="S3912">
        <v>0.48170000000000002</v>
      </c>
      <c r="T3912" s="29">
        <v>1954231.67</v>
      </c>
      <c r="U3912" s="29">
        <v>574676.14</v>
      </c>
      <c r="V3912" s="29">
        <v>4010282.93</v>
      </c>
    </row>
    <row r="3913" spans="1:22" ht="14.6" x14ac:dyDescent="0.4">
      <c r="A3913" t="s">
        <v>15041</v>
      </c>
      <c r="B3913" t="s">
        <v>15042</v>
      </c>
      <c r="C3913" t="s">
        <v>1</v>
      </c>
      <c r="D3913" t="s">
        <v>84</v>
      </c>
      <c r="E3913" t="s">
        <v>84</v>
      </c>
      <c r="F3913" t="s">
        <v>15043</v>
      </c>
      <c r="G3913" t="s">
        <v>13544</v>
      </c>
      <c r="H3913" t="s">
        <v>5035</v>
      </c>
      <c r="I3913" t="s">
        <v>745</v>
      </c>
      <c r="J3913" t="s">
        <v>2311</v>
      </c>
      <c r="K3913" t="s">
        <v>496</v>
      </c>
      <c r="L3913" t="s">
        <v>106</v>
      </c>
      <c r="M3913" t="s">
        <v>181</v>
      </c>
      <c r="N3913" t="s">
        <v>93</v>
      </c>
      <c r="O3913" t="s">
        <v>94</v>
      </c>
      <c r="P3913">
        <v>8775573</v>
      </c>
      <c r="Q3913">
        <v>1491184.91</v>
      </c>
      <c r="R3913" t="s">
        <v>95</v>
      </c>
      <c r="S3913">
        <v>0.4929</v>
      </c>
      <c r="T3913" s="29">
        <v>546973.11</v>
      </c>
      <c r="U3913" s="29">
        <v>39048.949999999997</v>
      </c>
      <c r="V3913" s="29">
        <v>905162.85</v>
      </c>
    </row>
    <row r="3914" spans="1:22" ht="14.6" x14ac:dyDescent="0.4">
      <c r="A3914" t="s">
        <v>15044</v>
      </c>
      <c r="B3914" t="s">
        <v>15045</v>
      </c>
      <c r="C3914" t="s">
        <v>83</v>
      </c>
      <c r="D3914" t="s">
        <v>84</v>
      </c>
      <c r="E3914" t="s">
        <v>84</v>
      </c>
      <c r="F3914" t="s">
        <v>15046</v>
      </c>
      <c r="G3914" t="s">
        <v>4007</v>
      </c>
      <c r="H3914" t="s">
        <v>4435</v>
      </c>
      <c r="I3914" t="s">
        <v>5089</v>
      </c>
      <c r="J3914" t="s">
        <v>2069</v>
      </c>
      <c r="K3914" t="s">
        <v>1846</v>
      </c>
      <c r="L3914" t="s">
        <v>163</v>
      </c>
      <c r="M3914" t="s">
        <v>92</v>
      </c>
      <c r="N3914" t="s">
        <v>108</v>
      </c>
      <c r="O3914" t="s">
        <v>94</v>
      </c>
      <c r="P3914">
        <v>878841</v>
      </c>
      <c r="Q3914">
        <v>298244.73</v>
      </c>
      <c r="R3914" t="s">
        <v>95</v>
      </c>
      <c r="S3914">
        <v>0.14829999999999999</v>
      </c>
      <c r="T3914" s="29">
        <v>42919.94</v>
      </c>
      <c r="U3914" s="29">
        <v>3185.14</v>
      </c>
      <c r="V3914" s="29">
        <v>252139.65</v>
      </c>
    </row>
    <row r="3915" spans="1:22" ht="14.6" x14ac:dyDescent="0.4">
      <c r="A3915" t="s">
        <v>15047</v>
      </c>
      <c r="B3915" t="s">
        <v>15048</v>
      </c>
      <c r="C3915" t="s">
        <v>288</v>
      </c>
      <c r="D3915" t="s">
        <v>391</v>
      </c>
      <c r="E3915" t="s">
        <v>391</v>
      </c>
      <c r="F3915" t="s">
        <v>15049</v>
      </c>
      <c r="G3915" t="s">
        <v>4940</v>
      </c>
      <c r="H3915" t="s">
        <v>951</v>
      </c>
      <c r="I3915" t="s">
        <v>1258</v>
      </c>
      <c r="J3915" t="s">
        <v>3268</v>
      </c>
      <c r="K3915" t="s">
        <v>7292</v>
      </c>
      <c r="L3915" t="s">
        <v>134</v>
      </c>
      <c r="M3915" t="s">
        <v>134</v>
      </c>
      <c r="N3915" t="s">
        <v>93</v>
      </c>
      <c r="O3915" t="s">
        <v>94</v>
      </c>
      <c r="P3915">
        <v>144524967</v>
      </c>
      <c r="Q3915">
        <v>18286176.379999999</v>
      </c>
      <c r="R3915" t="s">
        <v>109</v>
      </c>
      <c r="S3915">
        <v>0.3125</v>
      </c>
      <c r="T3915" s="29">
        <v>4663254.4800000004</v>
      </c>
      <c r="U3915" s="29">
        <v>569273.75</v>
      </c>
      <c r="V3915" s="29">
        <v>13053648.15</v>
      </c>
    </row>
    <row r="3916" spans="1:22" ht="14.6" x14ac:dyDescent="0.4">
      <c r="A3916" t="s">
        <v>15050</v>
      </c>
      <c r="B3916" t="s">
        <v>15051</v>
      </c>
      <c r="C3916" t="s">
        <v>1</v>
      </c>
      <c r="D3916" t="s">
        <v>166</v>
      </c>
      <c r="E3916" t="s">
        <v>166</v>
      </c>
      <c r="F3916" t="s">
        <v>15052</v>
      </c>
      <c r="G3916" t="s">
        <v>2450</v>
      </c>
      <c r="H3916" t="s">
        <v>2451</v>
      </c>
      <c r="I3916" t="s">
        <v>2181</v>
      </c>
      <c r="J3916" t="s">
        <v>870</v>
      </c>
      <c r="K3916" t="s">
        <v>1066</v>
      </c>
      <c r="L3916" t="s">
        <v>91</v>
      </c>
      <c r="M3916" t="s">
        <v>134</v>
      </c>
      <c r="N3916" t="s">
        <v>108</v>
      </c>
      <c r="O3916" t="s">
        <v>94</v>
      </c>
      <c r="P3916">
        <v>9592972</v>
      </c>
      <c r="Q3916">
        <v>1910991.24</v>
      </c>
      <c r="R3916" t="s">
        <v>122</v>
      </c>
      <c r="S3916">
        <v>0.2772</v>
      </c>
      <c r="T3916" s="29">
        <v>483011.05</v>
      </c>
      <c r="U3916" s="29">
        <v>52172.47</v>
      </c>
      <c r="V3916" s="29">
        <v>1375807.72</v>
      </c>
    </row>
    <row r="3917" spans="1:22" ht="14.6" x14ac:dyDescent="0.4">
      <c r="A3917" t="s">
        <v>15053</v>
      </c>
      <c r="B3917" t="s">
        <v>15054</v>
      </c>
      <c r="C3917" t="s">
        <v>137</v>
      </c>
      <c r="D3917" t="s">
        <v>308</v>
      </c>
      <c r="E3917" t="s">
        <v>308</v>
      </c>
      <c r="F3917" t="s">
        <v>8590</v>
      </c>
      <c r="G3917" t="s">
        <v>6806</v>
      </c>
      <c r="H3917" t="s">
        <v>801</v>
      </c>
      <c r="I3917" t="s">
        <v>2760</v>
      </c>
      <c r="J3917" t="s">
        <v>1264</v>
      </c>
      <c r="K3917" t="s">
        <v>999</v>
      </c>
      <c r="L3917" t="s">
        <v>314</v>
      </c>
      <c r="M3917" t="s">
        <v>134</v>
      </c>
      <c r="N3917" t="s">
        <v>108</v>
      </c>
      <c r="O3917" t="s">
        <v>94</v>
      </c>
      <c r="P3917">
        <v>46837508</v>
      </c>
      <c r="Q3917">
        <v>6563585.3300000001</v>
      </c>
      <c r="R3917" t="s">
        <v>122</v>
      </c>
      <c r="S3917">
        <v>0.2392</v>
      </c>
      <c r="T3917" s="29">
        <v>1228675.31</v>
      </c>
      <c r="U3917" s="29">
        <v>652239.34</v>
      </c>
      <c r="V3917" s="29">
        <v>4682670.68</v>
      </c>
    </row>
    <row r="3918" spans="1:22" ht="14.6" x14ac:dyDescent="0.4">
      <c r="A3918" t="s">
        <v>15055</v>
      </c>
      <c r="B3918" t="s">
        <v>15056</v>
      </c>
      <c r="C3918" t="s">
        <v>125</v>
      </c>
      <c r="D3918" t="s">
        <v>126</v>
      </c>
      <c r="E3918" t="s">
        <v>126</v>
      </c>
      <c r="F3918" t="s">
        <v>15057</v>
      </c>
      <c r="G3918" t="s">
        <v>1050</v>
      </c>
      <c r="H3918" t="s">
        <v>2894</v>
      </c>
      <c r="I3918" t="s">
        <v>2293</v>
      </c>
      <c r="J3918" t="s">
        <v>5552</v>
      </c>
      <c r="K3918" t="s">
        <v>2349</v>
      </c>
      <c r="L3918" t="s">
        <v>1436</v>
      </c>
      <c r="M3918" t="s">
        <v>134</v>
      </c>
      <c r="N3918" t="s">
        <v>108</v>
      </c>
      <c r="O3918" t="s">
        <v>94</v>
      </c>
      <c r="P3918">
        <v>777496199</v>
      </c>
      <c r="Q3918">
        <v>80507865.950000003</v>
      </c>
      <c r="R3918" t="s">
        <v>95</v>
      </c>
      <c r="S3918">
        <v>0.48199999999999998</v>
      </c>
      <c r="T3918" s="29">
        <v>32460306.899999999</v>
      </c>
      <c r="U3918" s="29">
        <v>1295383.8799999999</v>
      </c>
      <c r="V3918" s="29">
        <v>46752175.170000002</v>
      </c>
    </row>
    <row r="3919" spans="1:22" ht="14.6" x14ac:dyDescent="0.4">
      <c r="A3919" t="s">
        <v>15058</v>
      </c>
      <c r="B3919" t="s">
        <v>15059</v>
      </c>
      <c r="C3919" t="s">
        <v>1</v>
      </c>
      <c r="D3919" t="s">
        <v>166</v>
      </c>
      <c r="E3919" t="s">
        <v>166</v>
      </c>
      <c r="F3919" t="s">
        <v>15060</v>
      </c>
      <c r="G3919" t="s">
        <v>244</v>
      </c>
      <c r="H3919" t="s">
        <v>2489</v>
      </c>
      <c r="I3919" t="s">
        <v>3117</v>
      </c>
      <c r="J3919" t="s">
        <v>2577</v>
      </c>
      <c r="K3919" t="s">
        <v>5021</v>
      </c>
      <c r="L3919" t="s">
        <v>275</v>
      </c>
      <c r="M3919" t="s">
        <v>202</v>
      </c>
      <c r="N3919" t="s">
        <v>108</v>
      </c>
      <c r="O3919" t="s">
        <v>94</v>
      </c>
      <c r="P3919">
        <v>4442837</v>
      </c>
      <c r="Q3919">
        <v>405296.08</v>
      </c>
      <c r="R3919" t="s">
        <v>95</v>
      </c>
      <c r="S3919">
        <v>0.2681</v>
      </c>
      <c r="T3919" s="29">
        <v>67107.55</v>
      </c>
      <c r="U3919" s="29">
        <v>31700.54</v>
      </c>
      <c r="V3919" s="29">
        <v>306487.99</v>
      </c>
    </row>
    <row r="3920" spans="1:22" ht="14.6" x14ac:dyDescent="0.4">
      <c r="A3920" t="s">
        <v>15061</v>
      </c>
      <c r="B3920" t="s">
        <v>15062</v>
      </c>
      <c r="C3920" t="s">
        <v>83</v>
      </c>
      <c r="D3920" t="s">
        <v>84</v>
      </c>
      <c r="E3920" t="s">
        <v>84</v>
      </c>
      <c r="F3920" t="s">
        <v>15063</v>
      </c>
      <c r="G3920" t="s">
        <v>1733</v>
      </c>
      <c r="H3920" t="s">
        <v>1734</v>
      </c>
      <c r="I3920" t="s">
        <v>5520</v>
      </c>
      <c r="J3920" t="s">
        <v>9094</v>
      </c>
      <c r="K3920" t="s">
        <v>15064</v>
      </c>
      <c r="L3920" t="s">
        <v>144</v>
      </c>
      <c r="M3920" t="s">
        <v>92</v>
      </c>
      <c r="N3920" t="s">
        <v>486</v>
      </c>
      <c r="O3920" t="s">
        <v>94</v>
      </c>
      <c r="P3920">
        <v>3899036</v>
      </c>
      <c r="Q3920">
        <v>424510.25</v>
      </c>
      <c r="R3920" t="s">
        <v>95</v>
      </c>
      <c r="S3920">
        <v>0.1023</v>
      </c>
      <c r="T3920" s="29">
        <v>36071.58</v>
      </c>
      <c r="U3920" s="29">
        <v>9591.85</v>
      </c>
      <c r="V3920" s="29">
        <v>378846.82</v>
      </c>
    </row>
    <row r="3921" spans="1:22" ht="14.6" x14ac:dyDescent="0.4">
      <c r="A3921" t="s">
        <v>15065</v>
      </c>
      <c r="B3921" t="s">
        <v>15066</v>
      </c>
      <c r="C3921" t="s">
        <v>184</v>
      </c>
      <c r="D3921" t="s">
        <v>185</v>
      </c>
      <c r="E3921" t="s">
        <v>185</v>
      </c>
      <c r="F3921" t="s">
        <v>15067</v>
      </c>
      <c r="G3921" t="s">
        <v>497</v>
      </c>
      <c r="H3921" t="s">
        <v>2822</v>
      </c>
      <c r="I3921" t="s">
        <v>10106</v>
      </c>
      <c r="J3921" t="s">
        <v>2927</v>
      </c>
      <c r="K3921" t="s">
        <v>132</v>
      </c>
      <c r="L3921" t="s">
        <v>192</v>
      </c>
      <c r="M3921" t="s">
        <v>223</v>
      </c>
      <c r="N3921" t="s">
        <v>486</v>
      </c>
      <c r="O3921" t="s">
        <v>94</v>
      </c>
      <c r="P3921">
        <v>4969502</v>
      </c>
      <c r="Q3921">
        <v>702011.92</v>
      </c>
      <c r="R3921" t="s">
        <v>95</v>
      </c>
      <c r="S3921">
        <v>0.1593</v>
      </c>
      <c r="T3921" s="29">
        <v>99425.93</v>
      </c>
      <c r="U3921" s="29">
        <v>32201.48</v>
      </c>
      <c r="V3921" s="29">
        <v>570384.51</v>
      </c>
    </row>
    <row r="3922" spans="1:22" ht="14.6" x14ac:dyDescent="0.4">
      <c r="A3922" t="s">
        <v>15068</v>
      </c>
      <c r="B3922" t="s">
        <v>15069</v>
      </c>
      <c r="C3922" t="s">
        <v>155</v>
      </c>
      <c r="D3922" t="s">
        <v>156</v>
      </c>
      <c r="E3922" t="s">
        <v>156</v>
      </c>
      <c r="F3922" t="s">
        <v>15070</v>
      </c>
      <c r="G3922" t="s">
        <v>3457</v>
      </c>
      <c r="H3922" t="s">
        <v>2349</v>
      </c>
      <c r="I3922" t="s">
        <v>5552</v>
      </c>
      <c r="J3922" t="s">
        <v>2477</v>
      </c>
      <c r="K3922" t="s">
        <v>508</v>
      </c>
      <c r="L3922" t="s">
        <v>413</v>
      </c>
      <c r="M3922" t="s">
        <v>578</v>
      </c>
      <c r="N3922" t="s">
        <v>108</v>
      </c>
      <c r="O3922" t="s">
        <v>94</v>
      </c>
      <c r="P3922">
        <v>213785804</v>
      </c>
      <c r="Q3922">
        <v>39764483.079999998</v>
      </c>
      <c r="R3922" t="s">
        <v>109</v>
      </c>
      <c r="S3922">
        <v>0.30099999999999999</v>
      </c>
      <c r="T3922" s="29">
        <v>8117864.75</v>
      </c>
      <c r="U3922" s="29">
        <v>2721765.98</v>
      </c>
      <c r="V3922" s="29">
        <v>28924852.350000001</v>
      </c>
    </row>
    <row r="3923" spans="1:22" ht="14.6" x14ac:dyDescent="0.4">
      <c r="A3923" t="s">
        <v>15071</v>
      </c>
      <c r="B3923" t="s">
        <v>15072</v>
      </c>
      <c r="C3923" t="s">
        <v>205</v>
      </c>
      <c r="D3923" t="s">
        <v>382</v>
      </c>
      <c r="E3923" t="s">
        <v>382</v>
      </c>
      <c r="F3923" t="s">
        <v>15073</v>
      </c>
      <c r="G3923" t="s">
        <v>7559</v>
      </c>
      <c r="H3923" t="s">
        <v>919</v>
      </c>
      <c r="I3923" t="s">
        <v>379</v>
      </c>
      <c r="J3923" t="s">
        <v>4198</v>
      </c>
      <c r="K3923" t="s">
        <v>302</v>
      </c>
      <c r="L3923" t="s">
        <v>213</v>
      </c>
      <c r="M3923" t="s">
        <v>121</v>
      </c>
      <c r="N3923" t="s">
        <v>93</v>
      </c>
      <c r="O3923" t="s">
        <v>94</v>
      </c>
      <c r="P3923">
        <v>3445604</v>
      </c>
      <c r="Q3923">
        <v>1187127.1200000001</v>
      </c>
      <c r="R3923" t="s">
        <v>95</v>
      </c>
      <c r="S3923">
        <v>0.31280000000000002</v>
      </c>
      <c r="T3923" s="29">
        <v>239654.51</v>
      </c>
      <c r="U3923" s="29">
        <v>36393.01</v>
      </c>
      <c r="V3923" s="29">
        <v>911079.6</v>
      </c>
    </row>
    <row r="3924" spans="1:22" ht="14.6" x14ac:dyDescent="0.4">
      <c r="A3924" t="s">
        <v>15074</v>
      </c>
      <c r="B3924" t="s">
        <v>15075</v>
      </c>
      <c r="C3924" t="s">
        <v>83</v>
      </c>
      <c r="D3924" t="s">
        <v>84</v>
      </c>
      <c r="E3924" t="s">
        <v>84</v>
      </c>
      <c r="F3924" t="s">
        <v>15076</v>
      </c>
      <c r="G3924" t="s">
        <v>5548</v>
      </c>
      <c r="H3924" t="s">
        <v>4457</v>
      </c>
      <c r="I3924" t="s">
        <v>1065</v>
      </c>
      <c r="J3924" t="s">
        <v>1065</v>
      </c>
      <c r="K3924" t="s">
        <v>1405</v>
      </c>
      <c r="L3924" t="s">
        <v>163</v>
      </c>
      <c r="M3924" t="s">
        <v>181</v>
      </c>
      <c r="N3924" t="s">
        <v>108</v>
      </c>
      <c r="O3924" t="s">
        <v>94</v>
      </c>
      <c r="P3924">
        <v>3361088</v>
      </c>
      <c r="Q3924">
        <v>306511.19</v>
      </c>
      <c r="R3924" t="s">
        <v>122</v>
      </c>
      <c r="S3924">
        <v>0.32690000000000002</v>
      </c>
      <c r="T3924" s="29">
        <v>82558.45</v>
      </c>
      <c r="U3924" s="29">
        <v>29135.34</v>
      </c>
      <c r="V3924" s="29">
        <v>194817.4</v>
      </c>
    </row>
    <row r="3925" spans="1:22" ht="14.6" x14ac:dyDescent="0.4">
      <c r="A3925" t="s">
        <v>15077</v>
      </c>
      <c r="B3925" t="s">
        <v>15078</v>
      </c>
      <c r="C3925" t="s">
        <v>205</v>
      </c>
      <c r="D3925" t="s">
        <v>382</v>
      </c>
      <c r="E3925" t="s">
        <v>382</v>
      </c>
      <c r="F3925" t="s">
        <v>15079</v>
      </c>
      <c r="G3925" t="s">
        <v>4939</v>
      </c>
      <c r="H3925" t="s">
        <v>816</v>
      </c>
      <c r="I3925" t="s">
        <v>2510</v>
      </c>
      <c r="J3925" t="s">
        <v>8555</v>
      </c>
      <c r="K3925" t="s">
        <v>272</v>
      </c>
      <c r="L3925" t="s">
        <v>556</v>
      </c>
      <c r="M3925" t="s">
        <v>121</v>
      </c>
      <c r="N3925" t="s">
        <v>108</v>
      </c>
      <c r="O3925" t="s">
        <v>94</v>
      </c>
      <c r="P3925">
        <v>1875733</v>
      </c>
      <c r="Q3925">
        <v>209306.68</v>
      </c>
      <c r="R3925" t="s">
        <v>95</v>
      </c>
      <c r="S3925">
        <v>0.2351</v>
      </c>
      <c r="T3925" s="29">
        <v>35251.24</v>
      </c>
      <c r="U3925" s="29">
        <v>14615.22</v>
      </c>
      <c r="V3925" s="29">
        <v>159440.22</v>
      </c>
    </row>
    <row r="3926" spans="1:22" ht="14.6" x14ac:dyDescent="0.4">
      <c r="A3926" t="s">
        <v>15080</v>
      </c>
      <c r="B3926" t="s">
        <v>15081</v>
      </c>
      <c r="C3926" t="s">
        <v>125</v>
      </c>
      <c r="D3926" t="s">
        <v>126</v>
      </c>
      <c r="E3926" t="s">
        <v>126</v>
      </c>
      <c r="F3926" t="s">
        <v>15082</v>
      </c>
      <c r="G3926" t="s">
        <v>3784</v>
      </c>
      <c r="H3926" t="s">
        <v>4714</v>
      </c>
      <c r="I3926" t="s">
        <v>2112</v>
      </c>
      <c r="J3926" t="s">
        <v>476</v>
      </c>
      <c r="K3926" t="s">
        <v>3175</v>
      </c>
      <c r="L3926" t="s">
        <v>133</v>
      </c>
      <c r="M3926" t="s">
        <v>134</v>
      </c>
      <c r="N3926" t="s">
        <v>108</v>
      </c>
      <c r="O3926" t="s">
        <v>94</v>
      </c>
      <c r="P3926">
        <v>969635867</v>
      </c>
      <c r="Q3926">
        <v>176435884.19999999</v>
      </c>
      <c r="R3926" t="s">
        <v>122</v>
      </c>
      <c r="S3926">
        <v>0.64749999999999996</v>
      </c>
      <c r="T3926" s="29">
        <v>81573667.170000002</v>
      </c>
      <c r="U3926" s="29">
        <v>14716327.060000001</v>
      </c>
      <c r="V3926" s="29">
        <v>80145889.969999999</v>
      </c>
    </row>
    <row r="3927" spans="1:22" ht="14.6" x14ac:dyDescent="0.4">
      <c r="A3927" t="s">
        <v>15083</v>
      </c>
      <c r="B3927" t="s">
        <v>15084</v>
      </c>
      <c r="C3927" t="s">
        <v>83</v>
      </c>
      <c r="D3927" t="s">
        <v>84</v>
      </c>
      <c r="E3927" t="s">
        <v>84</v>
      </c>
      <c r="F3927" t="s">
        <v>15085</v>
      </c>
      <c r="G3927" t="s">
        <v>5836</v>
      </c>
      <c r="H3927" t="s">
        <v>434</v>
      </c>
      <c r="I3927" t="s">
        <v>4453</v>
      </c>
      <c r="J3927" t="s">
        <v>3113</v>
      </c>
      <c r="K3927" t="s">
        <v>432</v>
      </c>
      <c r="L3927" t="s">
        <v>275</v>
      </c>
      <c r="M3927" t="s">
        <v>92</v>
      </c>
      <c r="N3927" t="s">
        <v>108</v>
      </c>
      <c r="O3927" t="s">
        <v>94</v>
      </c>
      <c r="P3927">
        <v>2473840</v>
      </c>
      <c r="Q3927">
        <v>791995.38</v>
      </c>
      <c r="R3927" t="s">
        <v>95</v>
      </c>
      <c r="S3927">
        <v>0.16250000000000001</v>
      </c>
      <c r="T3927" s="29">
        <v>123721.41</v>
      </c>
      <c r="U3927" s="29">
        <v>68438.13</v>
      </c>
      <c r="V3927" s="29">
        <v>599835.84</v>
      </c>
    </row>
    <row r="3928" spans="1:22" ht="14.6" x14ac:dyDescent="0.4">
      <c r="A3928" t="s">
        <v>15086</v>
      </c>
      <c r="B3928" t="s">
        <v>15087</v>
      </c>
      <c r="C3928" t="s">
        <v>288</v>
      </c>
      <c r="D3928" t="s">
        <v>373</v>
      </c>
      <c r="E3928" t="s">
        <v>373</v>
      </c>
      <c r="F3928" t="s">
        <v>15088</v>
      </c>
      <c r="G3928" t="s">
        <v>7234</v>
      </c>
      <c r="H3928" t="s">
        <v>3962</v>
      </c>
      <c r="I3928" t="s">
        <v>4930</v>
      </c>
      <c r="J3928" t="s">
        <v>2923</v>
      </c>
      <c r="K3928" t="s">
        <v>4416</v>
      </c>
      <c r="L3928" t="s">
        <v>134</v>
      </c>
      <c r="M3928" t="s">
        <v>92</v>
      </c>
      <c r="N3928" t="s">
        <v>108</v>
      </c>
      <c r="O3928" t="s">
        <v>94</v>
      </c>
      <c r="P3928">
        <v>59926308</v>
      </c>
      <c r="Q3928">
        <v>10695608.85</v>
      </c>
      <c r="R3928" t="s">
        <v>122</v>
      </c>
      <c r="S3928">
        <v>0.43190000000000001</v>
      </c>
      <c r="T3928" s="29">
        <v>3027704.59</v>
      </c>
      <c r="U3928" s="29">
        <v>810924.87</v>
      </c>
      <c r="V3928" s="29">
        <v>6856979.3899999997</v>
      </c>
    </row>
    <row r="3929" spans="1:22" ht="14.6" x14ac:dyDescent="0.4">
      <c r="A3929" t="s">
        <v>15089</v>
      </c>
      <c r="B3929" t="s">
        <v>15090</v>
      </c>
      <c r="C3929" t="s">
        <v>137</v>
      </c>
      <c r="D3929" t="s">
        <v>126</v>
      </c>
      <c r="E3929" t="s">
        <v>126</v>
      </c>
      <c r="F3929" t="s">
        <v>15091</v>
      </c>
      <c r="G3929" t="s">
        <v>1277</v>
      </c>
      <c r="H3929" t="s">
        <v>5447</v>
      </c>
      <c r="I3929" t="s">
        <v>1249</v>
      </c>
      <c r="J3929" t="s">
        <v>3562</v>
      </c>
      <c r="K3929" t="s">
        <v>1021</v>
      </c>
      <c r="L3929" t="s">
        <v>144</v>
      </c>
      <c r="M3929" t="s">
        <v>134</v>
      </c>
      <c r="N3929" t="s">
        <v>93</v>
      </c>
      <c r="O3929" t="s">
        <v>94</v>
      </c>
      <c r="P3929">
        <v>13035932</v>
      </c>
      <c r="Q3929">
        <v>1343994.53</v>
      </c>
      <c r="R3929" t="s">
        <v>95</v>
      </c>
      <c r="S3929">
        <v>0.2525</v>
      </c>
      <c r="T3929" s="29">
        <v>232501.96</v>
      </c>
      <c r="U3929" s="29">
        <v>99480.88</v>
      </c>
      <c r="V3929" s="29">
        <v>1012011.69</v>
      </c>
    </row>
    <row r="3930" spans="1:22" ht="14.6" x14ac:dyDescent="0.4">
      <c r="A3930" t="s">
        <v>15092</v>
      </c>
      <c r="B3930" t="s">
        <v>15093</v>
      </c>
      <c r="C3930" t="s">
        <v>184</v>
      </c>
      <c r="D3930" t="s">
        <v>185</v>
      </c>
      <c r="E3930" t="s">
        <v>185</v>
      </c>
      <c r="F3930" t="s">
        <v>15094</v>
      </c>
      <c r="G3930" t="s">
        <v>6959</v>
      </c>
      <c r="H3930" t="s">
        <v>4057</v>
      </c>
      <c r="I3930" t="s">
        <v>4502</v>
      </c>
      <c r="J3930" t="s">
        <v>7407</v>
      </c>
      <c r="K3930" t="s">
        <v>1669</v>
      </c>
      <c r="L3930" t="s">
        <v>222</v>
      </c>
      <c r="M3930" t="s">
        <v>121</v>
      </c>
      <c r="N3930" t="s">
        <v>486</v>
      </c>
      <c r="O3930" t="s">
        <v>94</v>
      </c>
      <c r="P3930">
        <v>3300586</v>
      </c>
      <c r="Q3930">
        <v>674058.46</v>
      </c>
      <c r="R3930" t="s">
        <v>122</v>
      </c>
      <c r="S3930">
        <v>0.2732</v>
      </c>
      <c r="T3930" s="29">
        <v>135212.98000000001</v>
      </c>
      <c r="U3930" s="29">
        <v>56750.48</v>
      </c>
      <c r="V3930" s="29">
        <v>482095</v>
      </c>
    </row>
    <row r="3931" spans="1:22" ht="14.6" x14ac:dyDescent="0.4">
      <c r="A3931" t="s">
        <v>15095</v>
      </c>
      <c r="B3931" t="s">
        <v>15096</v>
      </c>
      <c r="C3931" t="s">
        <v>155</v>
      </c>
      <c r="D3931" t="s">
        <v>156</v>
      </c>
      <c r="E3931" t="s">
        <v>156</v>
      </c>
      <c r="F3931" t="s">
        <v>15097</v>
      </c>
      <c r="G3931" t="s">
        <v>870</v>
      </c>
      <c r="H3931" t="s">
        <v>1528</v>
      </c>
      <c r="I3931" t="s">
        <v>4457</v>
      </c>
      <c r="J3931" t="s">
        <v>5565</v>
      </c>
      <c r="K3931" t="s">
        <v>2134</v>
      </c>
      <c r="L3931" t="s">
        <v>163</v>
      </c>
      <c r="M3931" t="s">
        <v>578</v>
      </c>
      <c r="N3931" t="s">
        <v>486</v>
      </c>
      <c r="O3931" t="s">
        <v>94</v>
      </c>
      <c r="P3931">
        <v>176494495</v>
      </c>
      <c r="Q3931">
        <v>82271942.659999996</v>
      </c>
      <c r="R3931" t="s">
        <v>109</v>
      </c>
      <c r="S3931">
        <v>0.5423</v>
      </c>
      <c r="T3931" s="29">
        <v>42877632.549999997</v>
      </c>
      <c r="U3931" s="29">
        <v>8072338.5899999999</v>
      </c>
      <c r="V3931" s="29">
        <v>31321971.52</v>
      </c>
    </row>
    <row r="3932" spans="1:22" ht="14.6" x14ac:dyDescent="0.4">
      <c r="A3932" t="s">
        <v>15098</v>
      </c>
      <c r="B3932" t="s">
        <v>15099</v>
      </c>
      <c r="C3932" t="s">
        <v>184</v>
      </c>
      <c r="D3932" t="s">
        <v>382</v>
      </c>
      <c r="E3932" t="s">
        <v>382</v>
      </c>
      <c r="F3932" t="s">
        <v>15100</v>
      </c>
      <c r="G3932" t="s">
        <v>5325</v>
      </c>
      <c r="H3932" t="s">
        <v>599</v>
      </c>
      <c r="I3932" t="s">
        <v>7328</v>
      </c>
      <c r="J3932" t="s">
        <v>2260</v>
      </c>
      <c r="K3932" t="s">
        <v>3133</v>
      </c>
      <c r="L3932" t="s">
        <v>192</v>
      </c>
      <c r="M3932" t="s">
        <v>266</v>
      </c>
      <c r="N3932" t="s">
        <v>108</v>
      </c>
      <c r="O3932" t="s">
        <v>94</v>
      </c>
      <c r="P3932">
        <v>1659780</v>
      </c>
      <c r="Q3932">
        <v>68027.16</v>
      </c>
      <c r="R3932" t="s">
        <v>95</v>
      </c>
      <c r="S3932">
        <v>0.1144</v>
      </c>
      <c r="T3932" s="29">
        <v>7117.73</v>
      </c>
      <c r="U3932" s="29">
        <v>4075.04</v>
      </c>
      <c r="V3932" s="29">
        <v>56834.39</v>
      </c>
    </row>
    <row r="3933" spans="1:22" ht="14.6" x14ac:dyDescent="0.4">
      <c r="A3933" t="s">
        <v>15101</v>
      </c>
      <c r="B3933" t="s">
        <v>15102</v>
      </c>
      <c r="C3933" t="s">
        <v>205</v>
      </c>
      <c r="D3933" t="s">
        <v>206</v>
      </c>
      <c r="E3933" t="s">
        <v>206</v>
      </c>
      <c r="F3933" t="s">
        <v>15103</v>
      </c>
      <c r="G3933" t="s">
        <v>272</v>
      </c>
      <c r="H3933" t="s">
        <v>320</v>
      </c>
      <c r="I3933" t="s">
        <v>2124</v>
      </c>
      <c r="J3933" t="s">
        <v>3436</v>
      </c>
      <c r="K3933" t="s">
        <v>516</v>
      </c>
      <c r="L3933" t="s">
        <v>444</v>
      </c>
      <c r="M3933" t="s">
        <v>121</v>
      </c>
      <c r="N3933" t="s">
        <v>108</v>
      </c>
      <c r="O3933" t="s">
        <v>94</v>
      </c>
      <c r="P3933">
        <v>2824798</v>
      </c>
      <c r="Q3933">
        <v>345767.77</v>
      </c>
      <c r="R3933" t="s">
        <v>95</v>
      </c>
      <c r="S3933">
        <v>0.1245</v>
      </c>
      <c r="T3933" s="29">
        <v>42579.15</v>
      </c>
      <c r="U3933" s="29">
        <v>30261.55</v>
      </c>
      <c r="V3933" s="29">
        <v>272927.07</v>
      </c>
    </row>
    <row r="3934" spans="1:22" ht="14.6" x14ac:dyDescent="0.4">
      <c r="A3934" t="s">
        <v>15104</v>
      </c>
      <c r="B3934" t="s">
        <v>15105</v>
      </c>
      <c r="C3934" t="s">
        <v>83</v>
      </c>
      <c r="D3934" t="s">
        <v>84</v>
      </c>
      <c r="E3934" t="s">
        <v>84</v>
      </c>
      <c r="F3934" t="s">
        <v>15106</v>
      </c>
      <c r="G3934" t="s">
        <v>4281</v>
      </c>
      <c r="H3934" t="s">
        <v>5534</v>
      </c>
      <c r="I3934" t="s">
        <v>342</v>
      </c>
      <c r="J3934" t="s">
        <v>1414</v>
      </c>
      <c r="K3934" t="s">
        <v>1340</v>
      </c>
      <c r="L3934" t="s">
        <v>144</v>
      </c>
      <c r="M3934" t="s">
        <v>181</v>
      </c>
      <c r="N3934" t="s">
        <v>93</v>
      </c>
      <c r="O3934" t="s">
        <v>94</v>
      </c>
      <c r="P3934">
        <v>3169616</v>
      </c>
      <c r="Q3934">
        <v>336093.42</v>
      </c>
      <c r="R3934" t="s">
        <v>95</v>
      </c>
      <c r="S3934">
        <v>0.1179</v>
      </c>
      <c r="T3934" s="29">
        <v>31142.87</v>
      </c>
      <c r="U3934" s="29">
        <v>15470.61</v>
      </c>
      <c r="V3934" s="29">
        <v>289479.94</v>
      </c>
    </row>
    <row r="3935" spans="1:22" ht="14.6" x14ac:dyDescent="0.4">
      <c r="A3935" t="s">
        <v>15107</v>
      </c>
      <c r="B3935" t="s">
        <v>15108</v>
      </c>
      <c r="C3935" t="s">
        <v>205</v>
      </c>
      <c r="D3935" t="s">
        <v>206</v>
      </c>
      <c r="E3935" t="s">
        <v>206</v>
      </c>
      <c r="F3935" t="s">
        <v>15109</v>
      </c>
      <c r="G3935" t="s">
        <v>2080</v>
      </c>
      <c r="H3935" t="s">
        <v>385</v>
      </c>
      <c r="I3935" t="s">
        <v>3506</v>
      </c>
      <c r="J3935" t="s">
        <v>2025</v>
      </c>
      <c r="K3935" t="s">
        <v>6864</v>
      </c>
      <c r="L3935" t="s">
        <v>231</v>
      </c>
      <c r="M3935" t="s">
        <v>121</v>
      </c>
      <c r="N3935" t="s">
        <v>108</v>
      </c>
      <c r="O3935" t="s">
        <v>94</v>
      </c>
      <c r="P3935">
        <v>1137745</v>
      </c>
      <c r="Q3935">
        <v>112663.17</v>
      </c>
      <c r="R3935" t="s">
        <v>95</v>
      </c>
      <c r="S3935">
        <v>0.23619999999999999</v>
      </c>
      <c r="T3935" s="29">
        <v>24009.8</v>
      </c>
      <c r="U3935" s="29">
        <v>7905.57</v>
      </c>
      <c r="V3935" s="29">
        <v>80747.8</v>
      </c>
    </row>
    <row r="3936" spans="1:22" ht="14.6" x14ac:dyDescent="0.4">
      <c r="A3936" t="s">
        <v>15110</v>
      </c>
      <c r="B3936" t="s">
        <v>15111</v>
      </c>
      <c r="C3936" t="s">
        <v>112</v>
      </c>
      <c r="D3936" t="s">
        <v>113</v>
      </c>
      <c r="E3936" t="s">
        <v>113</v>
      </c>
      <c r="F3936" t="s">
        <v>15112</v>
      </c>
      <c r="G3936" t="s">
        <v>2446</v>
      </c>
      <c r="H3936" t="s">
        <v>6667</v>
      </c>
      <c r="I3936" t="s">
        <v>6190</v>
      </c>
      <c r="J3936" t="s">
        <v>6416</v>
      </c>
      <c r="K3936" t="s">
        <v>5432</v>
      </c>
      <c r="L3936" t="s">
        <v>370</v>
      </c>
      <c r="M3936" t="s">
        <v>223</v>
      </c>
      <c r="N3936" t="s">
        <v>108</v>
      </c>
      <c r="O3936" t="s">
        <v>94</v>
      </c>
      <c r="P3936">
        <v>4225191</v>
      </c>
      <c r="Q3936">
        <v>1085762.03</v>
      </c>
      <c r="R3936" t="s">
        <v>95</v>
      </c>
      <c r="S3936">
        <v>0.47399999999999998</v>
      </c>
      <c r="T3936" s="29">
        <v>309782.43</v>
      </c>
      <c r="U3936" s="29">
        <v>67743.34</v>
      </c>
      <c r="V3936" s="29">
        <v>708236.26</v>
      </c>
    </row>
    <row r="3937" spans="1:22" ht="14.6" x14ac:dyDescent="0.4">
      <c r="A3937" t="s">
        <v>15113</v>
      </c>
      <c r="B3937" t="s">
        <v>15114</v>
      </c>
      <c r="C3937" t="s">
        <v>125</v>
      </c>
      <c r="D3937" t="s">
        <v>308</v>
      </c>
      <c r="E3937" t="s">
        <v>308</v>
      </c>
      <c r="F3937" t="s">
        <v>15115</v>
      </c>
      <c r="G3937" t="s">
        <v>4125</v>
      </c>
      <c r="H3937" t="s">
        <v>1504</v>
      </c>
      <c r="I3937" t="s">
        <v>1191</v>
      </c>
      <c r="J3937" t="s">
        <v>6200</v>
      </c>
      <c r="K3937" t="s">
        <v>474</v>
      </c>
      <c r="L3937" t="s">
        <v>144</v>
      </c>
      <c r="M3937" t="s">
        <v>134</v>
      </c>
      <c r="N3937" t="s">
        <v>93</v>
      </c>
      <c r="O3937" t="s">
        <v>94</v>
      </c>
      <c r="P3937">
        <v>479684248</v>
      </c>
      <c r="Q3937">
        <v>64192690.219999999</v>
      </c>
      <c r="R3937" t="s">
        <v>109</v>
      </c>
      <c r="S3937">
        <v>0.25380000000000003</v>
      </c>
      <c r="T3937" s="29">
        <v>13535725.199999999</v>
      </c>
      <c r="U3937" s="29">
        <v>2396609.67</v>
      </c>
      <c r="V3937" s="29">
        <v>48260355.350000001</v>
      </c>
    </row>
    <row r="3938" spans="1:22" ht="14.6" x14ac:dyDescent="0.4">
      <c r="A3938" t="s">
        <v>15116</v>
      </c>
      <c r="B3938" t="s">
        <v>15117</v>
      </c>
      <c r="C3938" t="s">
        <v>98</v>
      </c>
      <c r="D3938" t="s">
        <v>1084</v>
      </c>
      <c r="E3938" t="s">
        <v>1084</v>
      </c>
      <c r="F3938" t="s">
        <v>15118</v>
      </c>
      <c r="G3938" t="s">
        <v>5509</v>
      </c>
      <c r="H3938" t="s">
        <v>7328</v>
      </c>
      <c r="I3938" t="s">
        <v>638</v>
      </c>
      <c r="J3938" t="s">
        <v>6146</v>
      </c>
      <c r="K3938" t="s">
        <v>3208</v>
      </c>
      <c r="L3938" t="s">
        <v>106</v>
      </c>
      <c r="M3938" t="s">
        <v>107</v>
      </c>
      <c r="N3938" t="s">
        <v>108</v>
      </c>
      <c r="O3938" t="s">
        <v>94</v>
      </c>
      <c r="P3938">
        <v>189629873</v>
      </c>
      <c r="Q3938">
        <v>88892096.670000002</v>
      </c>
      <c r="R3938" t="s">
        <v>95</v>
      </c>
      <c r="S3938">
        <v>0.50839999999999996</v>
      </c>
      <c r="T3938" s="29">
        <v>34348018.060000002</v>
      </c>
      <c r="U3938" s="29">
        <v>1018892.81</v>
      </c>
      <c r="V3938" s="29">
        <v>53525185.799999997</v>
      </c>
    </row>
    <row r="3939" spans="1:22" ht="14.6" x14ac:dyDescent="0.4">
      <c r="A3939" t="s">
        <v>15119</v>
      </c>
      <c r="B3939" t="s">
        <v>15120</v>
      </c>
      <c r="C3939" t="s">
        <v>137</v>
      </c>
      <c r="D3939" t="s">
        <v>126</v>
      </c>
      <c r="E3939" t="s">
        <v>126</v>
      </c>
      <c r="F3939" t="s">
        <v>15121</v>
      </c>
      <c r="G3939" t="s">
        <v>1971</v>
      </c>
      <c r="H3939" t="s">
        <v>4726</v>
      </c>
      <c r="I3939" t="s">
        <v>1952</v>
      </c>
      <c r="J3939" t="s">
        <v>5780</v>
      </c>
      <c r="K3939" t="s">
        <v>7851</v>
      </c>
      <c r="L3939" t="s">
        <v>144</v>
      </c>
      <c r="M3939" t="s">
        <v>134</v>
      </c>
      <c r="N3939" t="s">
        <v>108</v>
      </c>
      <c r="O3939" t="s">
        <v>94</v>
      </c>
      <c r="P3939">
        <v>6643113</v>
      </c>
      <c r="Q3939">
        <v>672790.39</v>
      </c>
      <c r="R3939" t="s">
        <v>122</v>
      </c>
      <c r="S3939">
        <v>0.28860000000000002</v>
      </c>
      <c r="T3939" s="29">
        <v>137606.29999999999</v>
      </c>
      <c r="U3939" s="29">
        <v>66067.67</v>
      </c>
      <c r="V3939" s="29">
        <v>469116.42</v>
      </c>
    </row>
    <row r="3940" spans="1:22" ht="14.6" x14ac:dyDescent="0.4">
      <c r="A3940" t="s">
        <v>15122</v>
      </c>
      <c r="B3940" t="s">
        <v>15123</v>
      </c>
      <c r="C3940" t="s">
        <v>184</v>
      </c>
      <c r="D3940" t="s">
        <v>382</v>
      </c>
      <c r="E3940" t="s">
        <v>382</v>
      </c>
      <c r="F3940" t="s">
        <v>13565</v>
      </c>
      <c r="G3940" t="s">
        <v>2724</v>
      </c>
      <c r="H3940" t="s">
        <v>14633</v>
      </c>
      <c r="I3940" t="s">
        <v>544</v>
      </c>
      <c r="J3940" t="s">
        <v>2478</v>
      </c>
      <c r="K3940" t="s">
        <v>15124</v>
      </c>
      <c r="L3940" t="s">
        <v>641</v>
      </c>
      <c r="M3940" t="s">
        <v>223</v>
      </c>
      <c r="N3940" t="s">
        <v>93</v>
      </c>
      <c r="O3940" t="s">
        <v>94</v>
      </c>
      <c r="P3940">
        <v>3508640</v>
      </c>
      <c r="Q3940">
        <v>160715.32999999999</v>
      </c>
      <c r="R3940" t="s">
        <v>95</v>
      </c>
      <c r="S3940">
        <v>0.33839999999999998</v>
      </c>
      <c r="T3940" s="29">
        <v>39821.839999999997</v>
      </c>
      <c r="U3940" s="29">
        <v>5573.75</v>
      </c>
      <c r="V3940" s="29">
        <v>115319.74</v>
      </c>
    </row>
    <row r="3941" spans="1:22" ht="14.6" x14ac:dyDescent="0.4">
      <c r="A3941" t="s">
        <v>15125</v>
      </c>
      <c r="B3941" t="s">
        <v>15126</v>
      </c>
      <c r="C3941" t="s">
        <v>125</v>
      </c>
      <c r="D3941" t="s">
        <v>126</v>
      </c>
      <c r="E3941" t="s">
        <v>126</v>
      </c>
      <c r="F3941" t="s">
        <v>15127</v>
      </c>
      <c r="G3941" t="s">
        <v>1762</v>
      </c>
      <c r="H3941" t="s">
        <v>7310</v>
      </c>
      <c r="I3941" t="s">
        <v>3846</v>
      </c>
      <c r="J3941" t="s">
        <v>3376</v>
      </c>
      <c r="K3941" t="s">
        <v>6071</v>
      </c>
      <c r="L3941" t="s">
        <v>133</v>
      </c>
      <c r="M3941" t="s">
        <v>134</v>
      </c>
      <c r="N3941" t="s">
        <v>108</v>
      </c>
      <c r="O3941" t="s">
        <v>94</v>
      </c>
      <c r="P3941">
        <v>316128952</v>
      </c>
      <c r="Q3941">
        <v>49809085.119999997</v>
      </c>
      <c r="R3941" t="s">
        <v>95</v>
      </c>
      <c r="S3941">
        <v>0.31940000000000002</v>
      </c>
      <c r="T3941" s="29">
        <v>11324172.199999999</v>
      </c>
      <c r="U3941" s="29">
        <v>2346638.2400000002</v>
      </c>
      <c r="V3941" s="29">
        <v>36138274.68</v>
      </c>
    </row>
    <row r="3942" spans="1:22" ht="14.6" x14ac:dyDescent="0.4">
      <c r="A3942" t="s">
        <v>15128</v>
      </c>
      <c r="B3942" t="s">
        <v>15129</v>
      </c>
      <c r="C3942" t="s">
        <v>184</v>
      </c>
      <c r="D3942" t="s">
        <v>185</v>
      </c>
      <c r="E3942" t="s">
        <v>185</v>
      </c>
      <c r="F3942" t="s">
        <v>15130</v>
      </c>
      <c r="G3942" t="s">
        <v>1264</v>
      </c>
      <c r="H3942" t="s">
        <v>1647</v>
      </c>
      <c r="I3942" t="s">
        <v>729</v>
      </c>
      <c r="J3942" t="s">
        <v>2028</v>
      </c>
      <c r="K3942" t="s">
        <v>1380</v>
      </c>
      <c r="L3942" t="s">
        <v>222</v>
      </c>
      <c r="M3942" t="s">
        <v>121</v>
      </c>
      <c r="N3942" t="s">
        <v>108</v>
      </c>
      <c r="O3942" t="s">
        <v>94</v>
      </c>
      <c r="P3942">
        <v>1885242</v>
      </c>
      <c r="Q3942">
        <v>78107.28</v>
      </c>
      <c r="R3942" t="s">
        <v>122</v>
      </c>
      <c r="S3942">
        <v>0.1007</v>
      </c>
      <c r="T3942" s="29">
        <v>7266.17</v>
      </c>
      <c r="U3942" s="29">
        <v>6220.68</v>
      </c>
      <c r="V3942" s="29">
        <v>64620.43</v>
      </c>
    </row>
    <row r="3943" spans="1:22" ht="14.6" x14ac:dyDescent="0.4">
      <c r="A3943" t="s">
        <v>15131</v>
      </c>
      <c r="B3943" t="s">
        <v>15132</v>
      </c>
      <c r="C3943" t="s">
        <v>83</v>
      </c>
      <c r="D3943" t="s">
        <v>166</v>
      </c>
      <c r="E3943" t="s">
        <v>166</v>
      </c>
      <c r="F3943" t="s">
        <v>15133</v>
      </c>
      <c r="G3943" t="s">
        <v>8875</v>
      </c>
      <c r="H3943" t="s">
        <v>5155</v>
      </c>
      <c r="I3943" t="s">
        <v>6982</v>
      </c>
      <c r="J3943" t="s">
        <v>2910</v>
      </c>
      <c r="K3943" t="s">
        <v>6498</v>
      </c>
      <c r="L3943" t="s">
        <v>144</v>
      </c>
      <c r="M3943" t="s">
        <v>181</v>
      </c>
      <c r="N3943" t="s">
        <v>93</v>
      </c>
      <c r="O3943" t="s">
        <v>94</v>
      </c>
      <c r="P3943">
        <v>2583544</v>
      </c>
      <c r="Q3943">
        <v>348347.58</v>
      </c>
      <c r="R3943" t="s">
        <v>95</v>
      </c>
      <c r="S3943">
        <v>0.1232</v>
      </c>
      <c r="T3943" s="29">
        <v>38687.5</v>
      </c>
      <c r="U3943" s="29">
        <v>28121</v>
      </c>
      <c r="V3943" s="29">
        <v>281539.08</v>
      </c>
    </row>
    <row r="3944" spans="1:22" ht="14.6" x14ac:dyDescent="0.4">
      <c r="A3944" t="s">
        <v>15134</v>
      </c>
      <c r="B3944" t="s">
        <v>15135</v>
      </c>
      <c r="C3944" t="s">
        <v>155</v>
      </c>
      <c r="D3944" t="s">
        <v>251</v>
      </c>
      <c r="E3944" t="s">
        <v>251</v>
      </c>
      <c r="F3944" t="s">
        <v>15136</v>
      </c>
      <c r="G3944" t="s">
        <v>3804</v>
      </c>
      <c r="H3944" t="s">
        <v>3159</v>
      </c>
      <c r="I3944" t="s">
        <v>2014</v>
      </c>
      <c r="J3944" t="s">
        <v>5617</v>
      </c>
      <c r="K3944" t="s">
        <v>2026</v>
      </c>
      <c r="L3944" t="s">
        <v>163</v>
      </c>
      <c r="M3944" t="s">
        <v>578</v>
      </c>
      <c r="N3944" t="s">
        <v>486</v>
      </c>
      <c r="O3944" t="s">
        <v>94</v>
      </c>
      <c r="P3944">
        <v>440202343</v>
      </c>
      <c r="Q3944">
        <v>53425251.689999998</v>
      </c>
      <c r="R3944" t="s">
        <v>109</v>
      </c>
      <c r="S3944">
        <v>0.4415</v>
      </c>
      <c r="T3944" s="29">
        <v>20908001.539999999</v>
      </c>
      <c r="U3944" s="29">
        <v>1037622.52</v>
      </c>
      <c r="V3944" s="29">
        <v>31479627.629999999</v>
      </c>
    </row>
    <row r="3945" spans="1:22" ht="14.6" x14ac:dyDescent="0.4">
      <c r="A3945" t="s">
        <v>15137</v>
      </c>
      <c r="B3945" t="s">
        <v>15138</v>
      </c>
      <c r="C3945" t="s">
        <v>98</v>
      </c>
      <c r="D3945" t="s">
        <v>195</v>
      </c>
      <c r="E3945" t="s">
        <v>195</v>
      </c>
      <c r="F3945" t="s">
        <v>15139</v>
      </c>
      <c r="G3945" t="s">
        <v>10456</v>
      </c>
      <c r="H3945" t="s">
        <v>1605</v>
      </c>
      <c r="I3945" t="s">
        <v>5290</v>
      </c>
      <c r="J3945" t="s">
        <v>408</v>
      </c>
      <c r="K3945" t="s">
        <v>3530</v>
      </c>
      <c r="L3945" t="s">
        <v>1010</v>
      </c>
      <c r="M3945" t="s">
        <v>107</v>
      </c>
      <c r="N3945" t="s">
        <v>108</v>
      </c>
      <c r="O3945" t="s">
        <v>94</v>
      </c>
      <c r="P3945">
        <v>180995047</v>
      </c>
      <c r="Q3945">
        <v>39589468.200000003</v>
      </c>
      <c r="R3945" t="s">
        <v>109</v>
      </c>
      <c r="S3945">
        <v>0.37880000000000003</v>
      </c>
      <c r="T3945" s="29">
        <v>10848086.310000001</v>
      </c>
      <c r="U3945" s="29">
        <v>3809034.66</v>
      </c>
      <c r="V3945" s="29">
        <v>24932347.23</v>
      </c>
    </row>
    <row r="3946" spans="1:22" ht="14.6" x14ac:dyDescent="0.4">
      <c r="A3946" t="s">
        <v>15140</v>
      </c>
      <c r="B3946" t="s">
        <v>15141</v>
      </c>
      <c r="C3946" t="s">
        <v>184</v>
      </c>
      <c r="D3946" t="s">
        <v>382</v>
      </c>
      <c r="E3946" t="s">
        <v>382</v>
      </c>
      <c r="F3946" t="s">
        <v>15142</v>
      </c>
      <c r="G3946" t="s">
        <v>3879</v>
      </c>
      <c r="H3946" t="s">
        <v>6659</v>
      </c>
      <c r="I3946" t="s">
        <v>554</v>
      </c>
      <c r="J3946" t="s">
        <v>979</v>
      </c>
      <c r="K3946" t="s">
        <v>5642</v>
      </c>
      <c r="L3946" t="s">
        <v>641</v>
      </c>
      <c r="M3946" t="s">
        <v>223</v>
      </c>
      <c r="N3946" t="s">
        <v>108</v>
      </c>
      <c r="O3946" t="s">
        <v>94</v>
      </c>
      <c r="P3946">
        <v>9811553</v>
      </c>
      <c r="Q3946">
        <v>813875.64</v>
      </c>
      <c r="R3946" t="s">
        <v>95</v>
      </c>
      <c r="S3946">
        <v>0.29899999999999999</v>
      </c>
      <c r="T3946" s="29">
        <v>233619.24</v>
      </c>
      <c r="U3946" s="29">
        <v>61646.61</v>
      </c>
      <c r="V3946" s="29">
        <v>518609.79</v>
      </c>
    </row>
    <row r="3947" spans="1:22" ht="14.6" x14ac:dyDescent="0.4">
      <c r="A3947" t="s">
        <v>15143</v>
      </c>
      <c r="B3947" t="s">
        <v>15144</v>
      </c>
      <c r="C3947" t="s">
        <v>83</v>
      </c>
      <c r="D3947" t="s">
        <v>84</v>
      </c>
      <c r="E3947" t="s">
        <v>84</v>
      </c>
      <c r="F3947" t="s">
        <v>6476</v>
      </c>
      <c r="G3947" t="s">
        <v>1498</v>
      </c>
      <c r="H3947" t="s">
        <v>2348</v>
      </c>
      <c r="I3947" t="s">
        <v>3444</v>
      </c>
      <c r="J3947" t="s">
        <v>4022</v>
      </c>
      <c r="K3947" t="s">
        <v>4748</v>
      </c>
      <c r="L3947" t="s">
        <v>106</v>
      </c>
      <c r="M3947" t="s">
        <v>134</v>
      </c>
      <c r="N3947" t="s">
        <v>108</v>
      </c>
      <c r="O3947" t="s">
        <v>94</v>
      </c>
      <c r="P3947">
        <v>5170945</v>
      </c>
      <c r="Q3947">
        <v>395436.69</v>
      </c>
      <c r="R3947" t="s">
        <v>95</v>
      </c>
      <c r="S3947">
        <v>0.3221</v>
      </c>
      <c r="T3947" s="29">
        <v>78522.89</v>
      </c>
      <c r="U3947" s="29">
        <v>7411.49</v>
      </c>
      <c r="V3947" s="29">
        <v>309502.31</v>
      </c>
    </row>
    <row r="3948" spans="1:22" ht="14.6" x14ac:dyDescent="0.4">
      <c r="A3948" t="s">
        <v>15145</v>
      </c>
      <c r="B3948" t="s">
        <v>15146</v>
      </c>
      <c r="C3948" t="s">
        <v>125</v>
      </c>
      <c r="D3948" t="s">
        <v>308</v>
      </c>
      <c r="E3948" t="s">
        <v>308</v>
      </c>
      <c r="F3948" t="s">
        <v>15147</v>
      </c>
      <c r="G3948" t="s">
        <v>4842</v>
      </c>
      <c r="H3948" t="s">
        <v>5085</v>
      </c>
      <c r="I3948" t="s">
        <v>1249</v>
      </c>
      <c r="J3948" t="s">
        <v>1914</v>
      </c>
      <c r="K3948" t="s">
        <v>498</v>
      </c>
      <c r="L3948" t="s">
        <v>133</v>
      </c>
      <c r="M3948" t="s">
        <v>134</v>
      </c>
      <c r="N3948" t="s">
        <v>108</v>
      </c>
      <c r="O3948" t="s">
        <v>94</v>
      </c>
      <c r="P3948">
        <v>968821854</v>
      </c>
      <c r="Q3948">
        <v>221704827.87</v>
      </c>
      <c r="R3948" t="s">
        <v>285</v>
      </c>
      <c r="S3948">
        <v>0.50649999999999995</v>
      </c>
      <c r="T3948" s="29">
        <v>74795369.920000002</v>
      </c>
      <c r="U3948" s="29">
        <v>13288013.050000001</v>
      </c>
      <c r="V3948" s="29">
        <v>133621444.90000001</v>
      </c>
    </row>
    <row r="3949" spans="1:22" ht="14.6" x14ac:dyDescent="0.4">
      <c r="A3949" t="s">
        <v>15148</v>
      </c>
      <c r="B3949" t="s">
        <v>15149</v>
      </c>
      <c r="C3949" t="s">
        <v>205</v>
      </c>
      <c r="D3949" t="s">
        <v>382</v>
      </c>
      <c r="E3949" t="s">
        <v>382</v>
      </c>
      <c r="F3949" t="s">
        <v>15150</v>
      </c>
      <c r="G3949" t="s">
        <v>992</v>
      </c>
      <c r="H3949" t="s">
        <v>1017</v>
      </c>
      <c r="I3949" t="s">
        <v>2437</v>
      </c>
      <c r="J3949" t="s">
        <v>3824</v>
      </c>
      <c r="K3949" t="s">
        <v>6052</v>
      </c>
      <c r="L3949" t="s">
        <v>213</v>
      </c>
      <c r="M3949" t="s">
        <v>121</v>
      </c>
      <c r="N3949" t="s">
        <v>108</v>
      </c>
      <c r="O3949" t="s">
        <v>94</v>
      </c>
      <c r="P3949">
        <v>4986981</v>
      </c>
      <c r="Q3949">
        <v>456705.81</v>
      </c>
      <c r="R3949" t="s">
        <v>95</v>
      </c>
      <c r="S3949">
        <v>0.17680000000000001</v>
      </c>
      <c r="T3949" s="29">
        <v>74767.070000000007</v>
      </c>
      <c r="U3949" s="29">
        <v>29066.85</v>
      </c>
      <c r="V3949" s="29">
        <v>352871.89</v>
      </c>
    </row>
    <row r="3950" spans="1:22" ht="14.6" x14ac:dyDescent="0.4">
      <c r="A3950" t="s">
        <v>15151</v>
      </c>
      <c r="B3950" t="s">
        <v>15152</v>
      </c>
      <c r="C3950" t="s">
        <v>288</v>
      </c>
      <c r="D3950" t="s">
        <v>373</v>
      </c>
      <c r="E3950" t="s">
        <v>373</v>
      </c>
      <c r="F3950" t="s">
        <v>15153</v>
      </c>
      <c r="G3950" t="s">
        <v>3971</v>
      </c>
      <c r="H3950" t="s">
        <v>3813</v>
      </c>
      <c r="I3950" t="s">
        <v>6704</v>
      </c>
      <c r="J3950" t="s">
        <v>2151</v>
      </c>
      <c r="K3950" t="s">
        <v>8150</v>
      </c>
      <c r="L3950" t="s">
        <v>296</v>
      </c>
      <c r="M3950" t="s">
        <v>134</v>
      </c>
      <c r="N3950" t="s">
        <v>93</v>
      </c>
      <c r="O3950" t="s">
        <v>94</v>
      </c>
      <c r="P3950">
        <v>102701128</v>
      </c>
      <c r="Q3950">
        <v>10539041.33</v>
      </c>
      <c r="R3950" t="s">
        <v>122</v>
      </c>
      <c r="S3950">
        <v>0.61960000000000004</v>
      </c>
      <c r="T3950" s="29">
        <v>4967202.34</v>
      </c>
      <c r="U3950" s="29">
        <v>311420.64</v>
      </c>
      <c r="V3950" s="29">
        <v>5260418.3499999996</v>
      </c>
    </row>
    <row r="3951" spans="1:22" ht="14.6" x14ac:dyDescent="0.4">
      <c r="A3951" t="s">
        <v>15154</v>
      </c>
      <c r="B3951" t="s">
        <v>15155</v>
      </c>
      <c r="C3951" t="s">
        <v>184</v>
      </c>
      <c r="D3951" t="s">
        <v>382</v>
      </c>
      <c r="E3951" t="s">
        <v>382</v>
      </c>
      <c r="F3951" t="s">
        <v>15156</v>
      </c>
      <c r="G3951" t="s">
        <v>6173</v>
      </c>
      <c r="H3951" t="s">
        <v>2035</v>
      </c>
      <c r="I3951" t="s">
        <v>684</v>
      </c>
      <c r="J3951" t="s">
        <v>5836</v>
      </c>
      <c r="K3951" t="s">
        <v>2681</v>
      </c>
      <c r="L3951" t="s">
        <v>641</v>
      </c>
      <c r="M3951" t="s">
        <v>223</v>
      </c>
      <c r="N3951" t="s">
        <v>108</v>
      </c>
      <c r="O3951" t="s">
        <v>94</v>
      </c>
      <c r="P3951">
        <v>4104830</v>
      </c>
      <c r="Q3951">
        <v>222951.81</v>
      </c>
      <c r="R3951" t="s">
        <v>95</v>
      </c>
      <c r="S3951">
        <v>0.122</v>
      </c>
      <c r="T3951" s="29">
        <v>17306.990000000002</v>
      </c>
      <c r="U3951" s="29">
        <v>6351.85</v>
      </c>
      <c r="V3951" s="29">
        <v>199292.97</v>
      </c>
    </row>
    <row r="3952" spans="1:22" ht="14.6" x14ac:dyDescent="0.4">
      <c r="A3952" t="s">
        <v>15157</v>
      </c>
      <c r="B3952" t="s">
        <v>15158</v>
      </c>
      <c r="C3952" t="s">
        <v>1</v>
      </c>
      <c r="D3952" t="s">
        <v>84</v>
      </c>
      <c r="E3952" t="s">
        <v>84</v>
      </c>
      <c r="F3952" t="s">
        <v>15159</v>
      </c>
      <c r="G3952" t="s">
        <v>6844</v>
      </c>
      <c r="H3952" t="s">
        <v>4655</v>
      </c>
      <c r="I3952" t="s">
        <v>2847</v>
      </c>
      <c r="J3952" t="s">
        <v>302</v>
      </c>
      <c r="K3952" t="s">
        <v>3574</v>
      </c>
      <c r="L3952" t="s">
        <v>91</v>
      </c>
      <c r="M3952" t="s">
        <v>92</v>
      </c>
      <c r="N3952" t="s">
        <v>108</v>
      </c>
      <c r="O3952" t="s">
        <v>94</v>
      </c>
      <c r="P3952">
        <v>9686490</v>
      </c>
      <c r="Q3952">
        <v>826562.49</v>
      </c>
      <c r="R3952" t="s">
        <v>122</v>
      </c>
      <c r="S3952">
        <v>0.35680000000000001</v>
      </c>
      <c r="T3952" s="29">
        <v>282802.89</v>
      </c>
      <c r="U3952" s="29">
        <v>21119.26</v>
      </c>
      <c r="V3952" s="29">
        <v>522640.34</v>
      </c>
    </row>
    <row r="3953" spans="1:22" ht="14.6" x14ac:dyDescent="0.4">
      <c r="A3953" t="s">
        <v>15160</v>
      </c>
      <c r="B3953" t="s">
        <v>15161</v>
      </c>
      <c r="C3953" t="s">
        <v>1</v>
      </c>
      <c r="D3953" t="s">
        <v>84</v>
      </c>
      <c r="E3953" t="s">
        <v>84</v>
      </c>
      <c r="F3953" t="s">
        <v>15162</v>
      </c>
      <c r="G3953" t="s">
        <v>2769</v>
      </c>
      <c r="H3953" t="s">
        <v>1205</v>
      </c>
      <c r="I3953" t="s">
        <v>4850</v>
      </c>
      <c r="J3953" t="s">
        <v>6134</v>
      </c>
      <c r="K3953" t="s">
        <v>2192</v>
      </c>
      <c r="L3953" t="s">
        <v>144</v>
      </c>
      <c r="M3953" t="s">
        <v>202</v>
      </c>
      <c r="N3953" t="s">
        <v>108</v>
      </c>
      <c r="O3953" t="s">
        <v>94</v>
      </c>
      <c r="P3953">
        <v>1614912</v>
      </c>
      <c r="Q3953">
        <v>190373.29</v>
      </c>
      <c r="R3953" t="s">
        <v>95</v>
      </c>
      <c r="S3953">
        <v>0.48549999999999999</v>
      </c>
      <c r="T3953" s="29">
        <v>76120.600000000006</v>
      </c>
      <c r="U3953" s="29">
        <v>5433.06</v>
      </c>
      <c r="V3953" s="29">
        <v>108819.63</v>
      </c>
    </row>
    <row r="3954" spans="1:22" ht="14.6" x14ac:dyDescent="0.4">
      <c r="A3954" t="s">
        <v>15163</v>
      </c>
      <c r="B3954" t="s">
        <v>15164</v>
      </c>
      <c r="C3954" t="s">
        <v>112</v>
      </c>
      <c r="D3954" t="s">
        <v>471</v>
      </c>
      <c r="E3954" t="s">
        <v>471</v>
      </c>
      <c r="F3954" t="s">
        <v>15165</v>
      </c>
      <c r="G3954" t="s">
        <v>1414</v>
      </c>
      <c r="H3954" t="s">
        <v>449</v>
      </c>
      <c r="I3954" t="s">
        <v>5339</v>
      </c>
      <c r="J3954" t="s">
        <v>585</v>
      </c>
      <c r="K3954" t="s">
        <v>2560</v>
      </c>
      <c r="L3954" t="s">
        <v>222</v>
      </c>
      <c r="M3954" t="s">
        <v>223</v>
      </c>
      <c r="N3954" t="s">
        <v>486</v>
      </c>
      <c r="O3954" t="s">
        <v>94</v>
      </c>
      <c r="P3954">
        <v>23118663</v>
      </c>
      <c r="Q3954">
        <v>1820570.8</v>
      </c>
      <c r="R3954" t="s">
        <v>95</v>
      </c>
      <c r="S3954">
        <v>0.24929999999999999</v>
      </c>
      <c r="T3954" s="29">
        <v>344537.7</v>
      </c>
      <c r="U3954" s="29">
        <v>117542.56</v>
      </c>
      <c r="V3954" s="29">
        <v>1358490.54</v>
      </c>
    </row>
    <row r="3955" spans="1:22" ht="14.6" x14ac:dyDescent="0.4">
      <c r="A3955" t="s">
        <v>15166</v>
      </c>
      <c r="B3955" t="s">
        <v>15167</v>
      </c>
      <c r="C3955" t="s">
        <v>98</v>
      </c>
      <c r="D3955" t="s">
        <v>99</v>
      </c>
      <c r="E3955" t="s">
        <v>99</v>
      </c>
      <c r="F3955" t="s">
        <v>15168</v>
      </c>
      <c r="G3955" t="s">
        <v>5486</v>
      </c>
      <c r="H3955" t="s">
        <v>2803</v>
      </c>
      <c r="I3955" t="s">
        <v>1588</v>
      </c>
      <c r="J3955" t="s">
        <v>3449</v>
      </c>
      <c r="K3955" t="s">
        <v>3768</v>
      </c>
      <c r="L3955" t="s">
        <v>1010</v>
      </c>
      <c r="M3955" t="s">
        <v>107</v>
      </c>
      <c r="N3955" t="s">
        <v>93</v>
      </c>
      <c r="O3955" t="s">
        <v>94</v>
      </c>
      <c r="P3955">
        <v>88617763</v>
      </c>
      <c r="Q3955">
        <v>19219863.960000001</v>
      </c>
      <c r="R3955" t="s">
        <v>109</v>
      </c>
      <c r="S3955">
        <v>0.32919999999999999</v>
      </c>
      <c r="T3955" s="29">
        <v>5876401.1500000004</v>
      </c>
      <c r="U3955" s="29">
        <v>1586388.66</v>
      </c>
      <c r="V3955" s="29">
        <v>11757074.15</v>
      </c>
    </row>
    <row r="3956" spans="1:22" ht="14.6" x14ac:dyDescent="0.4">
      <c r="A3956" t="s">
        <v>15169</v>
      </c>
      <c r="B3956" t="s">
        <v>15170</v>
      </c>
      <c r="C3956" t="s">
        <v>205</v>
      </c>
      <c r="D3956" t="s">
        <v>206</v>
      </c>
      <c r="E3956" t="s">
        <v>206</v>
      </c>
      <c r="F3956" t="s">
        <v>15171</v>
      </c>
      <c r="G3956" t="s">
        <v>1516</v>
      </c>
      <c r="H3956" t="s">
        <v>1891</v>
      </c>
      <c r="I3956" t="s">
        <v>988</v>
      </c>
      <c r="J3956" t="s">
        <v>988</v>
      </c>
      <c r="K3956" t="s">
        <v>10030</v>
      </c>
      <c r="L3956" t="s">
        <v>213</v>
      </c>
      <c r="M3956" t="s">
        <v>121</v>
      </c>
      <c r="N3956" t="s">
        <v>108</v>
      </c>
      <c r="O3956" t="s">
        <v>94</v>
      </c>
      <c r="P3956">
        <v>3720060</v>
      </c>
      <c r="Q3956">
        <v>204442.22</v>
      </c>
      <c r="R3956" t="s">
        <v>95</v>
      </c>
      <c r="S3956">
        <v>0.22700000000000001</v>
      </c>
      <c r="T3956" s="29">
        <v>37266.269999999997</v>
      </c>
      <c r="U3956" s="29">
        <v>6564.34</v>
      </c>
      <c r="V3956" s="29">
        <v>160611.60999999999</v>
      </c>
    </row>
    <row r="3957" spans="1:22" ht="14.6" x14ac:dyDescent="0.4">
      <c r="A3957" t="s">
        <v>15172</v>
      </c>
      <c r="B3957" t="s">
        <v>15173</v>
      </c>
      <c r="C3957" t="s">
        <v>155</v>
      </c>
      <c r="D3957" t="s">
        <v>251</v>
      </c>
      <c r="E3957" t="s">
        <v>251</v>
      </c>
      <c r="F3957" t="s">
        <v>13149</v>
      </c>
      <c r="G3957" t="s">
        <v>622</v>
      </c>
      <c r="H3957" t="s">
        <v>6216</v>
      </c>
      <c r="I3957" t="s">
        <v>2547</v>
      </c>
      <c r="J3957" t="s">
        <v>1805</v>
      </c>
      <c r="K3957" t="s">
        <v>5072</v>
      </c>
      <c r="L3957" t="s">
        <v>144</v>
      </c>
      <c r="M3957" t="s">
        <v>578</v>
      </c>
      <c r="N3957" t="s">
        <v>108</v>
      </c>
      <c r="O3957" t="s">
        <v>94</v>
      </c>
      <c r="P3957">
        <v>84460166</v>
      </c>
      <c r="Q3957">
        <v>38293686.299999997</v>
      </c>
      <c r="R3957" t="s">
        <v>122</v>
      </c>
      <c r="S3957">
        <v>0.33929999999999999</v>
      </c>
      <c r="T3957" s="29">
        <v>8447964.2799999993</v>
      </c>
      <c r="U3957" s="29">
        <v>1638577.4</v>
      </c>
      <c r="V3957" s="29">
        <v>28207144.620000001</v>
      </c>
    </row>
    <row r="3958" spans="1:22" ht="14.6" x14ac:dyDescent="0.4">
      <c r="A3958" t="s">
        <v>15174</v>
      </c>
      <c r="B3958" t="s">
        <v>15175</v>
      </c>
      <c r="C3958" t="s">
        <v>205</v>
      </c>
      <c r="D3958" t="s">
        <v>382</v>
      </c>
      <c r="E3958" t="s">
        <v>382</v>
      </c>
      <c r="F3958" t="s">
        <v>15176</v>
      </c>
      <c r="G3958" t="s">
        <v>2664</v>
      </c>
      <c r="H3958" t="s">
        <v>2871</v>
      </c>
      <c r="I3958" t="s">
        <v>248</v>
      </c>
      <c r="J3958" t="s">
        <v>840</v>
      </c>
      <c r="K3958" t="s">
        <v>1379</v>
      </c>
      <c r="L3958" t="s">
        <v>213</v>
      </c>
      <c r="M3958" t="s">
        <v>121</v>
      </c>
      <c r="N3958" t="s">
        <v>108</v>
      </c>
      <c r="O3958" t="s">
        <v>94</v>
      </c>
      <c r="P3958">
        <v>3875379</v>
      </c>
      <c r="Q3958">
        <v>1214834.19</v>
      </c>
      <c r="R3958" t="s">
        <v>95</v>
      </c>
      <c r="S3958">
        <v>0.15909999999999999</v>
      </c>
      <c r="T3958" s="29">
        <v>172314.36</v>
      </c>
      <c r="U3958" s="29">
        <v>19703.849999999999</v>
      </c>
      <c r="V3958" s="29">
        <v>1022815.98</v>
      </c>
    </row>
    <row r="3959" spans="1:22" ht="14.6" x14ac:dyDescent="0.4">
      <c r="A3959" t="s">
        <v>15177</v>
      </c>
      <c r="B3959" t="s">
        <v>15178</v>
      </c>
      <c r="C3959" t="s">
        <v>137</v>
      </c>
      <c r="D3959" t="s">
        <v>308</v>
      </c>
      <c r="E3959" t="s">
        <v>308</v>
      </c>
      <c r="F3959" t="s">
        <v>15179</v>
      </c>
      <c r="G3959" t="s">
        <v>15180</v>
      </c>
      <c r="H3959" t="s">
        <v>7221</v>
      </c>
      <c r="I3959" t="s">
        <v>15181</v>
      </c>
      <c r="J3959" t="s">
        <v>7249</v>
      </c>
      <c r="K3959" t="s">
        <v>1865</v>
      </c>
      <c r="L3959" t="s">
        <v>163</v>
      </c>
      <c r="M3959" t="s">
        <v>134</v>
      </c>
      <c r="N3959" t="s">
        <v>93</v>
      </c>
      <c r="O3959" t="s">
        <v>94</v>
      </c>
      <c r="P3959">
        <v>25996754</v>
      </c>
      <c r="Q3959">
        <v>2230122.59</v>
      </c>
      <c r="R3959" t="s">
        <v>95</v>
      </c>
      <c r="S3959">
        <v>0.32419999999999999</v>
      </c>
      <c r="T3959" s="29">
        <v>451162.74</v>
      </c>
      <c r="U3959" s="29">
        <v>44343.11</v>
      </c>
      <c r="V3959" s="29">
        <v>1734616.74</v>
      </c>
    </row>
    <row r="3960" spans="1:22" ht="14.6" x14ac:dyDescent="0.4">
      <c r="A3960" t="s">
        <v>15182</v>
      </c>
      <c r="B3960" t="s">
        <v>15183</v>
      </c>
      <c r="C3960" t="s">
        <v>112</v>
      </c>
      <c r="D3960" t="s">
        <v>113</v>
      </c>
      <c r="E3960" t="s">
        <v>113</v>
      </c>
      <c r="F3960" t="s">
        <v>15184</v>
      </c>
      <c r="G3960" t="s">
        <v>5365</v>
      </c>
      <c r="H3960" t="s">
        <v>5491</v>
      </c>
      <c r="I3960" t="s">
        <v>1892</v>
      </c>
      <c r="J3960" t="s">
        <v>1742</v>
      </c>
      <c r="K3960" t="s">
        <v>3698</v>
      </c>
      <c r="L3960" t="s">
        <v>370</v>
      </c>
      <c r="M3960" t="s">
        <v>266</v>
      </c>
      <c r="N3960" t="s">
        <v>108</v>
      </c>
      <c r="O3960" t="s">
        <v>94</v>
      </c>
      <c r="P3960">
        <v>5701148</v>
      </c>
      <c r="Q3960">
        <v>471510.05</v>
      </c>
      <c r="R3960" t="s">
        <v>122</v>
      </c>
      <c r="S3960">
        <v>0.22220000000000001</v>
      </c>
      <c r="T3960" s="29">
        <v>77273.2</v>
      </c>
      <c r="U3960" s="29">
        <v>8934.58</v>
      </c>
      <c r="V3960" s="29">
        <v>385302.27</v>
      </c>
    </row>
    <row r="3961" spans="1:22" ht="14.6" x14ac:dyDescent="0.4">
      <c r="A3961" t="s">
        <v>15185</v>
      </c>
      <c r="B3961" t="s">
        <v>15186</v>
      </c>
      <c r="C3961" t="s">
        <v>98</v>
      </c>
      <c r="D3961" t="s">
        <v>195</v>
      </c>
      <c r="E3961" t="s">
        <v>195</v>
      </c>
      <c r="F3961" t="s">
        <v>15187</v>
      </c>
      <c r="G3961" t="s">
        <v>2271</v>
      </c>
      <c r="H3961" t="s">
        <v>2933</v>
      </c>
      <c r="I3961" t="s">
        <v>280</v>
      </c>
      <c r="J3961" t="s">
        <v>3574</v>
      </c>
      <c r="K3961" t="s">
        <v>190</v>
      </c>
      <c r="L3961" t="s">
        <v>832</v>
      </c>
      <c r="M3961" t="s">
        <v>202</v>
      </c>
      <c r="N3961" t="s">
        <v>108</v>
      </c>
      <c r="O3961" t="s">
        <v>94</v>
      </c>
      <c r="P3961">
        <v>198271098</v>
      </c>
      <c r="Q3961">
        <v>24714576.98</v>
      </c>
      <c r="R3961" t="s">
        <v>95</v>
      </c>
      <c r="S3961">
        <v>0.65400000000000003</v>
      </c>
      <c r="T3961" s="29">
        <v>10032555.619999999</v>
      </c>
      <c r="U3961" s="29">
        <v>2418750.65</v>
      </c>
      <c r="V3961" s="29">
        <v>12263270.710000001</v>
      </c>
    </row>
    <row r="3962" spans="1:22" ht="14.6" x14ac:dyDescent="0.4">
      <c r="A3962" t="s">
        <v>15188</v>
      </c>
      <c r="B3962" t="s">
        <v>15189</v>
      </c>
      <c r="C3962" t="s">
        <v>184</v>
      </c>
      <c r="D3962" t="s">
        <v>185</v>
      </c>
      <c r="E3962" t="s">
        <v>185</v>
      </c>
      <c r="F3962" t="s">
        <v>15190</v>
      </c>
      <c r="G3962" t="s">
        <v>171</v>
      </c>
      <c r="H3962" t="s">
        <v>2502</v>
      </c>
      <c r="I3962" t="s">
        <v>1967</v>
      </c>
      <c r="J3962" t="s">
        <v>7221</v>
      </c>
      <c r="K3962" t="s">
        <v>1315</v>
      </c>
      <c r="L3962" t="s">
        <v>222</v>
      </c>
      <c r="M3962" t="s">
        <v>223</v>
      </c>
      <c r="N3962" t="s">
        <v>108</v>
      </c>
      <c r="O3962" t="s">
        <v>94</v>
      </c>
      <c r="P3962">
        <v>6970324</v>
      </c>
      <c r="Q3962">
        <v>1240922.3</v>
      </c>
      <c r="R3962" t="s">
        <v>95</v>
      </c>
      <c r="S3962">
        <v>0.32979999999999998</v>
      </c>
      <c r="T3962" s="29">
        <v>370985.9</v>
      </c>
      <c r="U3962" s="29">
        <v>89404.55</v>
      </c>
      <c r="V3962" s="29">
        <v>780531.85</v>
      </c>
    </row>
    <row r="3963" spans="1:22" ht="14.6" x14ac:dyDescent="0.4">
      <c r="A3963" t="s">
        <v>15191</v>
      </c>
      <c r="B3963" t="s">
        <v>15192</v>
      </c>
      <c r="C3963" t="s">
        <v>112</v>
      </c>
      <c r="D3963" t="s">
        <v>471</v>
      </c>
      <c r="E3963" t="s">
        <v>471</v>
      </c>
      <c r="F3963" t="s">
        <v>15193</v>
      </c>
      <c r="G3963" t="s">
        <v>1343</v>
      </c>
      <c r="H3963" t="s">
        <v>7559</v>
      </c>
      <c r="I3963" t="s">
        <v>1911</v>
      </c>
      <c r="J3963" t="s">
        <v>1248</v>
      </c>
      <c r="K3963" t="s">
        <v>2848</v>
      </c>
      <c r="L3963" t="s">
        <v>120</v>
      </c>
      <c r="M3963" t="s">
        <v>266</v>
      </c>
      <c r="N3963" t="s">
        <v>108</v>
      </c>
      <c r="O3963" t="s">
        <v>94</v>
      </c>
      <c r="P3963">
        <v>2208516</v>
      </c>
      <c r="Q3963">
        <v>135118.44</v>
      </c>
      <c r="R3963" t="s">
        <v>95</v>
      </c>
      <c r="S3963">
        <v>0.4556</v>
      </c>
      <c r="T3963" s="29">
        <v>45657.79</v>
      </c>
      <c r="U3963" s="29">
        <v>1786.64</v>
      </c>
      <c r="V3963" s="29">
        <v>87674.01</v>
      </c>
    </row>
    <row r="3964" spans="1:22" ht="14.6" x14ac:dyDescent="0.4">
      <c r="A3964" t="s">
        <v>15194</v>
      </c>
      <c r="B3964" t="s">
        <v>15195</v>
      </c>
      <c r="C3964" t="s">
        <v>98</v>
      </c>
      <c r="D3964" t="s">
        <v>1084</v>
      </c>
      <c r="E3964" t="s">
        <v>1084</v>
      </c>
      <c r="F3964" t="s">
        <v>15196</v>
      </c>
      <c r="G3964" t="s">
        <v>3405</v>
      </c>
      <c r="H3964" t="s">
        <v>4325</v>
      </c>
      <c r="I3964" t="s">
        <v>3089</v>
      </c>
      <c r="J3964" t="s">
        <v>10956</v>
      </c>
      <c r="K3964" t="s">
        <v>90</v>
      </c>
      <c r="L3964" t="s">
        <v>106</v>
      </c>
      <c r="M3964" t="s">
        <v>107</v>
      </c>
      <c r="N3964" t="s">
        <v>108</v>
      </c>
      <c r="O3964" t="s">
        <v>94</v>
      </c>
      <c r="P3964">
        <v>31514461</v>
      </c>
      <c r="Q3964">
        <v>824069.74</v>
      </c>
      <c r="R3964" t="s">
        <v>109</v>
      </c>
      <c r="S3964">
        <v>0.36620000000000003</v>
      </c>
      <c r="T3964" s="29">
        <v>237942.86</v>
      </c>
      <c r="U3964" s="29">
        <v>54220.12</v>
      </c>
      <c r="V3964" s="29">
        <v>531906.76</v>
      </c>
    </row>
    <row r="3965" spans="1:22" ht="14.6" x14ac:dyDescent="0.4">
      <c r="A3965" t="s">
        <v>15197</v>
      </c>
      <c r="B3965" t="s">
        <v>15198</v>
      </c>
      <c r="C3965" t="s">
        <v>205</v>
      </c>
      <c r="D3965" t="s">
        <v>206</v>
      </c>
      <c r="E3965" t="s">
        <v>206</v>
      </c>
      <c r="F3965" t="s">
        <v>15199</v>
      </c>
      <c r="G3965" t="s">
        <v>3099</v>
      </c>
      <c r="H3965" t="s">
        <v>3417</v>
      </c>
      <c r="I3965" t="s">
        <v>1533</v>
      </c>
      <c r="J3965" t="s">
        <v>4629</v>
      </c>
      <c r="K3965" t="s">
        <v>631</v>
      </c>
      <c r="L3965" t="s">
        <v>213</v>
      </c>
      <c r="M3965" t="s">
        <v>121</v>
      </c>
      <c r="N3965" t="s">
        <v>108</v>
      </c>
      <c r="O3965" t="s">
        <v>94</v>
      </c>
      <c r="P3965">
        <v>1926609</v>
      </c>
      <c r="Q3965">
        <v>280334.73</v>
      </c>
      <c r="R3965" t="s">
        <v>95</v>
      </c>
      <c r="S3965">
        <v>0.25540000000000002</v>
      </c>
      <c r="T3965" s="29">
        <v>45433.03</v>
      </c>
      <c r="U3965" s="29">
        <v>7091.55</v>
      </c>
      <c r="V3965" s="29">
        <v>227810.15</v>
      </c>
    </row>
    <row r="3966" spans="1:22" ht="14.6" x14ac:dyDescent="0.4">
      <c r="A3966" t="s">
        <v>15200</v>
      </c>
      <c r="B3966" t="s">
        <v>15201</v>
      </c>
      <c r="C3966" t="s">
        <v>112</v>
      </c>
      <c r="D3966" t="s">
        <v>113</v>
      </c>
      <c r="E3966" t="s">
        <v>113</v>
      </c>
      <c r="F3966" t="s">
        <v>15202</v>
      </c>
      <c r="G3966" t="s">
        <v>4825</v>
      </c>
      <c r="H3966" t="s">
        <v>3847</v>
      </c>
      <c r="I3966" t="s">
        <v>743</v>
      </c>
      <c r="J3966" t="s">
        <v>1108</v>
      </c>
      <c r="K3966" t="s">
        <v>1111</v>
      </c>
      <c r="L3966" t="s">
        <v>222</v>
      </c>
      <c r="M3966" t="s">
        <v>266</v>
      </c>
      <c r="N3966" t="s">
        <v>108</v>
      </c>
      <c r="O3966" t="s">
        <v>94</v>
      </c>
      <c r="P3966">
        <v>43103873</v>
      </c>
      <c r="Q3966">
        <v>1733592.87</v>
      </c>
      <c r="R3966" t="s">
        <v>95</v>
      </c>
      <c r="S3966">
        <v>0.42420000000000002</v>
      </c>
      <c r="T3966" s="29">
        <v>704906.01</v>
      </c>
      <c r="U3966" s="29">
        <v>46823.95</v>
      </c>
      <c r="V3966" s="29">
        <v>981862.91</v>
      </c>
    </row>
    <row r="3967" spans="1:22" ht="14.6" x14ac:dyDescent="0.4">
      <c r="A3967" t="s">
        <v>15203</v>
      </c>
      <c r="B3967" t="s">
        <v>15204</v>
      </c>
      <c r="C3967" t="s">
        <v>112</v>
      </c>
      <c r="D3967" t="s">
        <v>113</v>
      </c>
      <c r="E3967" t="s">
        <v>113</v>
      </c>
      <c r="F3967" t="s">
        <v>15205</v>
      </c>
      <c r="G3967" t="s">
        <v>1919</v>
      </c>
      <c r="H3967" t="s">
        <v>2680</v>
      </c>
      <c r="I3967" t="s">
        <v>1886</v>
      </c>
      <c r="J3967" t="s">
        <v>3561</v>
      </c>
      <c r="K3967" t="s">
        <v>420</v>
      </c>
      <c r="L3967" t="s">
        <v>370</v>
      </c>
      <c r="M3967" t="s">
        <v>266</v>
      </c>
      <c r="N3967" t="s">
        <v>108</v>
      </c>
      <c r="O3967" t="s">
        <v>94</v>
      </c>
      <c r="P3967">
        <v>45521152</v>
      </c>
      <c r="Q3967">
        <v>4083536.87</v>
      </c>
      <c r="R3967" t="s">
        <v>95</v>
      </c>
      <c r="S3967">
        <v>0.2288</v>
      </c>
      <c r="T3967" s="29">
        <v>840992.72</v>
      </c>
      <c r="U3967" s="29">
        <v>158019.01999999999</v>
      </c>
      <c r="V3967" s="29">
        <v>3084525.13</v>
      </c>
    </row>
    <row r="3968" spans="1:22" ht="14.6" x14ac:dyDescent="0.4">
      <c r="A3968" t="s">
        <v>15206</v>
      </c>
      <c r="B3968" t="s">
        <v>15207</v>
      </c>
      <c r="C3968" t="s">
        <v>98</v>
      </c>
      <c r="D3968" t="s">
        <v>1084</v>
      </c>
      <c r="E3968" t="s">
        <v>1084</v>
      </c>
      <c r="F3968" t="s">
        <v>15208</v>
      </c>
      <c r="G3968" t="s">
        <v>3099</v>
      </c>
      <c r="H3968" t="s">
        <v>3237</v>
      </c>
      <c r="I3968" t="s">
        <v>4093</v>
      </c>
      <c r="J3968" t="s">
        <v>7543</v>
      </c>
      <c r="K3968" t="s">
        <v>2259</v>
      </c>
      <c r="L3968" t="s">
        <v>1010</v>
      </c>
      <c r="M3968" t="s">
        <v>202</v>
      </c>
      <c r="N3968" t="s">
        <v>108</v>
      </c>
      <c r="O3968" t="s">
        <v>94</v>
      </c>
      <c r="P3968">
        <v>94155637</v>
      </c>
      <c r="Q3968">
        <v>13981432.58</v>
      </c>
      <c r="R3968" t="s">
        <v>95</v>
      </c>
      <c r="S3968">
        <v>0.52529999999999999</v>
      </c>
      <c r="T3968" s="29">
        <v>5960243.6299999999</v>
      </c>
      <c r="U3968" s="29">
        <v>1359382.29</v>
      </c>
      <c r="V3968" s="29">
        <v>6661806.6600000001</v>
      </c>
    </row>
    <row r="3969" spans="1:22" ht="14.6" x14ac:dyDescent="0.4">
      <c r="A3969" t="s">
        <v>15209</v>
      </c>
      <c r="B3969" t="s">
        <v>15210</v>
      </c>
      <c r="C3969" t="s">
        <v>184</v>
      </c>
      <c r="D3969" t="s">
        <v>382</v>
      </c>
      <c r="E3969" t="s">
        <v>382</v>
      </c>
      <c r="F3969" t="s">
        <v>15211</v>
      </c>
      <c r="G3969" t="s">
        <v>4629</v>
      </c>
      <c r="H3969" t="s">
        <v>7007</v>
      </c>
      <c r="I3969" t="s">
        <v>6503</v>
      </c>
      <c r="J3969" t="s">
        <v>2301</v>
      </c>
      <c r="K3969" t="s">
        <v>5836</v>
      </c>
      <c r="L3969" t="s">
        <v>641</v>
      </c>
      <c r="M3969" t="s">
        <v>266</v>
      </c>
      <c r="N3969" t="s">
        <v>486</v>
      </c>
      <c r="O3969" t="s">
        <v>94</v>
      </c>
      <c r="P3969">
        <v>3474023</v>
      </c>
      <c r="Q3969">
        <v>485871.95</v>
      </c>
      <c r="R3969" t="s">
        <v>95</v>
      </c>
      <c r="S3969">
        <v>0.19070000000000001</v>
      </c>
      <c r="T3969" s="29">
        <v>80772.39</v>
      </c>
      <c r="U3969" s="29">
        <v>5004.46</v>
      </c>
      <c r="V3969" s="29">
        <v>400095.1</v>
      </c>
    </row>
    <row r="3970" spans="1:22" ht="14.6" x14ac:dyDescent="0.4">
      <c r="A3970" t="s">
        <v>15212</v>
      </c>
      <c r="B3970" t="s">
        <v>15213</v>
      </c>
      <c r="C3970" t="s">
        <v>155</v>
      </c>
      <c r="D3970" t="s">
        <v>156</v>
      </c>
      <c r="E3970" t="s">
        <v>156</v>
      </c>
      <c r="F3970" t="s">
        <v>15214</v>
      </c>
      <c r="G3970" t="s">
        <v>9118</v>
      </c>
      <c r="H3970" t="s">
        <v>3958</v>
      </c>
      <c r="I3970" t="s">
        <v>5714</v>
      </c>
      <c r="J3970" t="s">
        <v>1059</v>
      </c>
      <c r="K3970" t="s">
        <v>970</v>
      </c>
      <c r="L3970" t="s">
        <v>240</v>
      </c>
      <c r="M3970" t="s">
        <v>578</v>
      </c>
      <c r="N3970" t="s">
        <v>108</v>
      </c>
      <c r="O3970" t="s">
        <v>94</v>
      </c>
      <c r="P3970">
        <v>477068812</v>
      </c>
      <c r="Q3970">
        <v>129086261.76000001</v>
      </c>
      <c r="R3970" t="s">
        <v>285</v>
      </c>
      <c r="S3970">
        <v>0.53369999999999995</v>
      </c>
      <c r="T3970" s="29">
        <v>54442061.009999998</v>
      </c>
      <c r="U3970" s="29">
        <v>12577110.57</v>
      </c>
      <c r="V3970" s="29">
        <v>62067090.18</v>
      </c>
    </row>
    <row r="3971" spans="1:22" ht="14.6" x14ac:dyDescent="0.4">
      <c r="A3971" t="s">
        <v>15215</v>
      </c>
      <c r="B3971" t="s">
        <v>15216</v>
      </c>
      <c r="C3971" t="s">
        <v>137</v>
      </c>
      <c r="D3971" t="s">
        <v>126</v>
      </c>
      <c r="E3971" t="s">
        <v>126</v>
      </c>
      <c r="F3971" t="s">
        <v>15217</v>
      </c>
      <c r="G3971" t="s">
        <v>2322</v>
      </c>
      <c r="H3971" t="s">
        <v>8814</v>
      </c>
      <c r="I3971" t="s">
        <v>3970</v>
      </c>
      <c r="J3971" t="s">
        <v>6648</v>
      </c>
      <c r="K3971" t="s">
        <v>7327</v>
      </c>
      <c r="L3971" t="s">
        <v>144</v>
      </c>
      <c r="M3971" t="s">
        <v>134</v>
      </c>
      <c r="N3971" t="s">
        <v>108</v>
      </c>
      <c r="O3971" t="s">
        <v>94</v>
      </c>
      <c r="P3971">
        <v>37836980</v>
      </c>
      <c r="Q3971">
        <v>6676373.5199999996</v>
      </c>
      <c r="R3971" t="s">
        <v>122</v>
      </c>
      <c r="S3971">
        <v>0.25409999999999999</v>
      </c>
      <c r="T3971" s="29">
        <v>1199164.26</v>
      </c>
      <c r="U3971" s="29">
        <v>326757.61</v>
      </c>
      <c r="V3971" s="29">
        <v>5150451.6500000004</v>
      </c>
    </row>
    <row r="3972" spans="1:22" ht="14.6" x14ac:dyDescent="0.4">
      <c r="A3972" t="s">
        <v>15218</v>
      </c>
      <c r="B3972" t="s">
        <v>15219</v>
      </c>
      <c r="C3972" t="s">
        <v>125</v>
      </c>
      <c r="D3972" t="s">
        <v>308</v>
      </c>
      <c r="E3972" t="s">
        <v>308</v>
      </c>
      <c r="F3972" t="s">
        <v>15220</v>
      </c>
      <c r="G3972" t="s">
        <v>1042</v>
      </c>
      <c r="H3972" t="s">
        <v>1001</v>
      </c>
      <c r="I3972" t="s">
        <v>5198</v>
      </c>
      <c r="J3972" t="s">
        <v>727</v>
      </c>
      <c r="K3972" t="s">
        <v>4571</v>
      </c>
      <c r="L3972" t="s">
        <v>1436</v>
      </c>
      <c r="M3972" t="s">
        <v>134</v>
      </c>
      <c r="N3972" t="s">
        <v>93</v>
      </c>
      <c r="O3972" t="s">
        <v>94</v>
      </c>
      <c r="P3972">
        <v>113118630</v>
      </c>
      <c r="Q3972">
        <v>67209147.349999994</v>
      </c>
      <c r="R3972" t="s">
        <v>95</v>
      </c>
      <c r="S3972">
        <v>0.36570000000000003</v>
      </c>
      <c r="T3972" s="29">
        <v>24046793.390000001</v>
      </c>
      <c r="U3972" s="29">
        <v>4910550.0599999996</v>
      </c>
      <c r="V3972" s="29">
        <v>38251803.899999999</v>
      </c>
    </row>
    <row r="3973" spans="1:22" ht="14.6" x14ac:dyDescent="0.4">
      <c r="A3973" t="s">
        <v>15221</v>
      </c>
      <c r="B3973" t="s">
        <v>15222</v>
      </c>
      <c r="C3973" t="s">
        <v>112</v>
      </c>
      <c r="D3973" t="s">
        <v>471</v>
      </c>
      <c r="E3973" t="s">
        <v>471</v>
      </c>
      <c r="F3973" t="s">
        <v>15223</v>
      </c>
      <c r="G3973" t="s">
        <v>5662</v>
      </c>
      <c r="H3973" t="s">
        <v>2668</v>
      </c>
      <c r="I3973" t="s">
        <v>2933</v>
      </c>
      <c r="J3973" t="s">
        <v>2933</v>
      </c>
      <c r="K3973" t="s">
        <v>2523</v>
      </c>
      <c r="L3973" t="s">
        <v>370</v>
      </c>
      <c r="M3973" t="s">
        <v>223</v>
      </c>
      <c r="N3973" t="s">
        <v>108</v>
      </c>
      <c r="O3973" t="s">
        <v>94</v>
      </c>
      <c r="P3973">
        <v>17612779</v>
      </c>
      <c r="Q3973">
        <v>1362148</v>
      </c>
      <c r="R3973" t="s">
        <v>95</v>
      </c>
      <c r="S3973">
        <v>0.2046</v>
      </c>
      <c r="T3973" s="29">
        <v>249519.11</v>
      </c>
      <c r="U3973" s="29">
        <v>106708.32</v>
      </c>
      <c r="V3973" s="29">
        <v>1005920.57</v>
      </c>
    </row>
    <row r="3974" spans="1:22" ht="14.6" x14ac:dyDescent="0.4">
      <c r="A3974" t="s">
        <v>15224</v>
      </c>
      <c r="B3974" t="s">
        <v>15225</v>
      </c>
      <c r="C3974" t="s">
        <v>1</v>
      </c>
      <c r="D3974" t="s">
        <v>166</v>
      </c>
      <c r="E3974" t="s">
        <v>166</v>
      </c>
      <c r="F3974" t="s">
        <v>15226</v>
      </c>
      <c r="G3974" t="s">
        <v>2305</v>
      </c>
      <c r="H3974" t="s">
        <v>12615</v>
      </c>
      <c r="I3974" t="s">
        <v>2407</v>
      </c>
      <c r="J3974" t="s">
        <v>4908</v>
      </c>
      <c r="K3974" t="s">
        <v>3585</v>
      </c>
      <c r="L3974" t="s">
        <v>106</v>
      </c>
      <c r="M3974" t="s">
        <v>181</v>
      </c>
      <c r="N3974" t="s">
        <v>108</v>
      </c>
      <c r="O3974" t="s">
        <v>94</v>
      </c>
      <c r="P3974">
        <v>4959208</v>
      </c>
      <c r="Q3974">
        <v>1361009.51</v>
      </c>
      <c r="R3974" t="s">
        <v>95</v>
      </c>
      <c r="S3974">
        <v>0.3589</v>
      </c>
      <c r="T3974" s="29">
        <v>302655.24</v>
      </c>
      <c r="U3974" s="29">
        <v>113841.61</v>
      </c>
      <c r="V3974" s="29">
        <v>944512.66</v>
      </c>
    </row>
    <row r="3975" spans="1:22" ht="14.6" x14ac:dyDescent="0.4">
      <c r="A3975" t="s">
        <v>15227</v>
      </c>
      <c r="B3975" t="s">
        <v>15228</v>
      </c>
      <c r="C3975" t="s">
        <v>125</v>
      </c>
      <c r="D3975" t="s">
        <v>308</v>
      </c>
      <c r="E3975" t="s">
        <v>308</v>
      </c>
      <c r="F3975" t="s">
        <v>15229</v>
      </c>
      <c r="G3975" t="s">
        <v>4850</v>
      </c>
      <c r="H3975" t="s">
        <v>3663</v>
      </c>
      <c r="I3975" t="s">
        <v>8410</v>
      </c>
      <c r="J3975" t="s">
        <v>1462</v>
      </c>
      <c r="K3975" t="s">
        <v>1612</v>
      </c>
      <c r="L3975" t="s">
        <v>144</v>
      </c>
      <c r="M3975" t="s">
        <v>134</v>
      </c>
      <c r="N3975" t="s">
        <v>486</v>
      </c>
      <c r="O3975" t="s">
        <v>94</v>
      </c>
      <c r="P3975">
        <v>163935191</v>
      </c>
      <c r="Q3975">
        <v>11251691.07</v>
      </c>
      <c r="R3975" t="s">
        <v>109</v>
      </c>
      <c r="S3975">
        <v>0.5887</v>
      </c>
      <c r="T3975" s="29">
        <v>6484678.6200000001</v>
      </c>
      <c r="U3975" s="29">
        <v>886168.15</v>
      </c>
      <c r="V3975" s="29">
        <v>3880844.3</v>
      </c>
    </row>
    <row r="3976" spans="1:22" ht="14.6" x14ac:dyDescent="0.4">
      <c r="A3976" t="s">
        <v>15230</v>
      </c>
      <c r="B3976" t="s">
        <v>15231</v>
      </c>
      <c r="C3976" t="s">
        <v>205</v>
      </c>
      <c r="D3976" t="s">
        <v>382</v>
      </c>
      <c r="E3976" t="s">
        <v>382</v>
      </c>
      <c r="F3976" t="s">
        <v>15232</v>
      </c>
      <c r="G3976" t="s">
        <v>614</v>
      </c>
      <c r="H3976" t="s">
        <v>536</v>
      </c>
      <c r="I3976" t="s">
        <v>2750</v>
      </c>
      <c r="J3976" t="s">
        <v>9983</v>
      </c>
      <c r="K3976" t="s">
        <v>1899</v>
      </c>
      <c r="L3976" t="s">
        <v>556</v>
      </c>
      <c r="M3976" t="s">
        <v>121</v>
      </c>
      <c r="N3976" t="s">
        <v>108</v>
      </c>
      <c r="O3976" t="s">
        <v>94</v>
      </c>
      <c r="P3976">
        <v>3341082</v>
      </c>
      <c r="Q3976">
        <v>282705.8</v>
      </c>
      <c r="R3976" t="s">
        <v>95</v>
      </c>
      <c r="S3976">
        <v>0.33510000000000001</v>
      </c>
      <c r="T3976" s="29">
        <v>58431.39</v>
      </c>
      <c r="U3976" s="29">
        <v>13676.55</v>
      </c>
      <c r="V3976" s="29">
        <v>210597.86</v>
      </c>
    </row>
    <row r="3977" spans="1:22" ht="14.6" x14ac:dyDescent="0.4">
      <c r="A3977" t="s">
        <v>15233</v>
      </c>
      <c r="B3977" t="s">
        <v>15234</v>
      </c>
      <c r="C3977" t="s">
        <v>1</v>
      </c>
      <c r="D3977" t="s">
        <v>166</v>
      </c>
      <c r="E3977" t="s">
        <v>166</v>
      </c>
      <c r="F3977" t="s">
        <v>15235</v>
      </c>
      <c r="G3977" t="s">
        <v>349</v>
      </c>
      <c r="H3977" t="s">
        <v>3372</v>
      </c>
      <c r="I3977" t="s">
        <v>4500</v>
      </c>
      <c r="J3977" t="s">
        <v>2183</v>
      </c>
      <c r="K3977" t="s">
        <v>958</v>
      </c>
      <c r="L3977" t="s">
        <v>106</v>
      </c>
      <c r="M3977" t="s">
        <v>92</v>
      </c>
      <c r="N3977" t="s">
        <v>108</v>
      </c>
      <c r="O3977" t="s">
        <v>94</v>
      </c>
      <c r="P3977">
        <v>3156796</v>
      </c>
      <c r="Q3977">
        <v>236327.63</v>
      </c>
      <c r="R3977" t="s">
        <v>95</v>
      </c>
      <c r="S3977">
        <v>0.20519999999999999</v>
      </c>
      <c r="T3977" s="29">
        <v>36744.54</v>
      </c>
      <c r="U3977" s="29">
        <v>8063.23</v>
      </c>
      <c r="V3977" s="29">
        <v>191519.86</v>
      </c>
    </row>
    <row r="3978" spans="1:22" ht="14.6" x14ac:dyDescent="0.4">
      <c r="A3978" t="s">
        <v>15236</v>
      </c>
      <c r="B3978" t="s">
        <v>15237</v>
      </c>
      <c r="C3978" t="s">
        <v>155</v>
      </c>
      <c r="D3978" t="s">
        <v>278</v>
      </c>
      <c r="E3978" t="s">
        <v>278</v>
      </c>
      <c r="F3978" t="s">
        <v>15238</v>
      </c>
      <c r="G3978" t="s">
        <v>5009</v>
      </c>
      <c r="H3978" t="s">
        <v>2299</v>
      </c>
      <c r="I3978" t="s">
        <v>7951</v>
      </c>
      <c r="J3978" t="s">
        <v>2458</v>
      </c>
      <c r="K3978" t="s">
        <v>3847</v>
      </c>
      <c r="L3978" t="s">
        <v>144</v>
      </c>
      <c r="M3978" t="s">
        <v>578</v>
      </c>
      <c r="N3978" t="s">
        <v>108</v>
      </c>
      <c r="O3978" t="s">
        <v>94</v>
      </c>
      <c r="P3978">
        <v>114691857</v>
      </c>
      <c r="Q3978">
        <v>31256376.670000002</v>
      </c>
      <c r="R3978" t="s">
        <v>109</v>
      </c>
      <c r="S3978">
        <v>0.42649999999999999</v>
      </c>
      <c r="T3978" s="29">
        <v>11657209.77</v>
      </c>
      <c r="U3978" s="29">
        <v>2658559.89</v>
      </c>
      <c r="V3978" s="29">
        <v>16940607.010000002</v>
      </c>
    </row>
    <row r="3979" spans="1:22" ht="14.6" x14ac:dyDescent="0.4">
      <c r="A3979" t="s">
        <v>15239</v>
      </c>
      <c r="B3979" t="s">
        <v>15240</v>
      </c>
      <c r="C3979" t="s">
        <v>288</v>
      </c>
      <c r="D3979" t="s">
        <v>391</v>
      </c>
      <c r="E3979" t="s">
        <v>391</v>
      </c>
      <c r="F3979" t="s">
        <v>15241</v>
      </c>
      <c r="G3979" t="s">
        <v>3245</v>
      </c>
      <c r="H3979" t="s">
        <v>1750</v>
      </c>
      <c r="I3979" t="s">
        <v>262</v>
      </c>
      <c r="J3979" t="s">
        <v>605</v>
      </c>
      <c r="K3979" t="s">
        <v>1599</v>
      </c>
      <c r="L3979" t="s">
        <v>92</v>
      </c>
      <c r="M3979" t="s">
        <v>297</v>
      </c>
      <c r="N3979" t="s">
        <v>108</v>
      </c>
      <c r="O3979" t="s">
        <v>94</v>
      </c>
      <c r="P3979">
        <v>38819172</v>
      </c>
      <c r="Q3979">
        <v>16685410.92</v>
      </c>
      <c r="R3979" t="s">
        <v>109</v>
      </c>
      <c r="S3979">
        <v>0.4929</v>
      </c>
      <c r="T3979" s="29">
        <v>5408464.2199999997</v>
      </c>
      <c r="U3979" s="29">
        <v>1582292.18</v>
      </c>
      <c r="V3979" s="29">
        <v>9694654.5199999996</v>
      </c>
    </row>
    <row r="3980" spans="1:22" ht="14.6" x14ac:dyDescent="0.4">
      <c r="A3980" t="s">
        <v>15242</v>
      </c>
      <c r="B3980" t="s">
        <v>15243</v>
      </c>
      <c r="C3980" t="s">
        <v>112</v>
      </c>
      <c r="D3980" t="s">
        <v>113</v>
      </c>
      <c r="E3980" t="s">
        <v>113</v>
      </c>
      <c r="F3980" t="s">
        <v>15244</v>
      </c>
      <c r="G3980" t="s">
        <v>2216</v>
      </c>
      <c r="H3980" t="s">
        <v>5238</v>
      </c>
      <c r="I3980" t="s">
        <v>1184</v>
      </c>
      <c r="J3980" t="s">
        <v>715</v>
      </c>
      <c r="K3980" t="s">
        <v>1287</v>
      </c>
      <c r="L3980" t="s">
        <v>370</v>
      </c>
      <c r="M3980" t="s">
        <v>266</v>
      </c>
      <c r="N3980" t="s">
        <v>486</v>
      </c>
      <c r="O3980" t="s">
        <v>94</v>
      </c>
      <c r="P3980">
        <v>43211452</v>
      </c>
      <c r="Q3980">
        <v>9937164.7300000004</v>
      </c>
      <c r="R3980" t="s">
        <v>95</v>
      </c>
      <c r="S3980">
        <v>0.3246</v>
      </c>
      <c r="T3980" s="29">
        <v>2967782.17</v>
      </c>
      <c r="U3980" s="29">
        <v>582376.71</v>
      </c>
      <c r="V3980" s="29">
        <v>6387005.8499999996</v>
      </c>
    </row>
    <row r="3981" spans="1:22" ht="14.6" x14ac:dyDescent="0.4">
      <c r="A3981" t="s">
        <v>15245</v>
      </c>
      <c r="B3981" t="s">
        <v>15246</v>
      </c>
      <c r="C3981" t="s">
        <v>125</v>
      </c>
      <c r="D3981" t="s">
        <v>308</v>
      </c>
      <c r="E3981" t="s">
        <v>308</v>
      </c>
      <c r="F3981" t="s">
        <v>15247</v>
      </c>
      <c r="G3981" t="s">
        <v>1340</v>
      </c>
      <c r="H3981" t="s">
        <v>1341</v>
      </c>
      <c r="I3981" t="s">
        <v>685</v>
      </c>
      <c r="J3981" t="s">
        <v>6070</v>
      </c>
      <c r="K3981" t="s">
        <v>4011</v>
      </c>
      <c r="L3981" t="s">
        <v>144</v>
      </c>
      <c r="M3981" t="s">
        <v>134</v>
      </c>
      <c r="N3981" t="s">
        <v>108</v>
      </c>
      <c r="O3981" t="s">
        <v>94</v>
      </c>
      <c r="P3981">
        <v>709430812</v>
      </c>
      <c r="Q3981">
        <v>197043395.30000001</v>
      </c>
      <c r="R3981" t="s">
        <v>95</v>
      </c>
      <c r="S3981">
        <v>0.68710000000000004</v>
      </c>
      <c r="T3981" s="29">
        <v>94934681.969999999</v>
      </c>
      <c r="U3981" s="29">
        <v>19036410.100000001</v>
      </c>
      <c r="V3981" s="29">
        <v>83072303.230000004</v>
      </c>
    </row>
    <row r="3982" spans="1:22" ht="14.6" x14ac:dyDescent="0.4">
      <c r="A3982" t="s">
        <v>15248</v>
      </c>
      <c r="B3982" t="s">
        <v>15249</v>
      </c>
      <c r="C3982" t="s">
        <v>155</v>
      </c>
      <c r="D3982" t="s">
        <v>251</v>
      </c>
      <c r="E3982" t="s">
        <v>251</v>
      </c>
      <c r="F3982" t="s">
        <v>15250</v>
      </c>
      <c r="G3982" t="s">
        <v>15251</v>
      </c>
      <c r="H3982" t="s">
        <v>2750</v>
      </c>
      <c r="I3982" t="s">
        <v>1254</v>
      </c>
      <c r="J3982" t="s">
        <v>1572</v>
      </c>
      <c r="K3982" t="s">
        <v>1837</v>
      </c>
      <c r="L3982" t="s">
        <v>144</v>
      </c>
      <c r="M3982" t="s">
        <v>578</v>
      </c>
      <c r="N3982" t="s">
        <v>108</v>
      </c>
      <c r="O3982" t="s">
        <v>94</v>
      </c>
      <c r="P3982">
        <v>385104157</v>
      </c>
      <c r="Q3982">
        <v>81078823.400000006</v>
      </c>
      <c r="R3982" t="s">
        <v>285</v>
      </c>
      <c r="S3982">
        <v>0.47760000000000002</v>
      </c>
      <c r="T3982" s="29">
        <v>30776893.600000001</v>
      </c>
      <c r="U3982" s="29">
        <v>5294149.3499999996</v>
      </c>
      <c r="V3982" s="29">
        <v>45007780.450000003</v>
      </c>
    </row>
    <row r="3983" spans="1:22" ht="14.6" x14ac:dyDescent="0.4">
      <c r="A3983" t="s">
        <v>15252</v>
      </c>
      <c r="B3983" t="s">
        <v>15253</v>
      </c>
      <c r="C3983" t="s">
        <v>155</v>
      </c>
      <c r="D3983" t="s">
        <v>156</v>
      </c>
      <c r="E3983" t="s">
        <v>156</v>
      </c>
      <c r="F3983" t="s">
        <v>15254</v>
      </c>
      <c r="G3983" t="s">
        <v>2081</v>
      </c>
      <c r="H3983" t="s">
        <v>1587</v>
      </c>
      <c r="I3983" t="s">
        <v>3519</v>
      </c>
      <c r="J3983" t="s">
        <v>3094</v>
      </c>
      <c r="K3983" t="s">
        <v>1088</v>
      </c>
      <c r="L3983" t="s">
        <v>163</v>
      </c>
      <c r="M3983" t="s">
        <v>578</v>
      </c>
      <c r="N3983" t="s">
        <v>108</v>
      </c>
      <c r="O3983" t="s">
        <v>94</v>
      </c>
      <c r="P3983">
        <v>455417227</v>
      </c>
      <c r="Q3983">
        <v>170018674.38</v>
      </c>
      <c r="R3983" t="s">
        <v>109</v>
      </c>
      <c r="S3983">
        <v>0.4511</v>
      </c>
      <c r="T3983" s="29">
        <v>61736116.600000001</v>
      </c>
      <c r="U3983" s="29">
        <v>4184223.03</v>
      </c>
      <c r="V3983" s="29">
        <v>104098334.75</v>
      </c>
    </row>
    <row r="3984" spans="1:22" ht="14.6" x14ac:dyDescent="0.4">
      <c r="A3984" t="s">
        <v>15255</v>
      </c>
      <c r="B3984" t="s">
        <v>15256</v>
      </c>
      <c r="C3984" t="s">
        <v>83</v>
      </c>
      <c r="D3984" t="s">
        <v>84</v>
      </c>
      <c r="E3984" t="s">
        <v>84</v>
      </c>
      <c r="F3984" t="s">
        <v>15257</v>
      </c>
      <c r="G3984" t="s">
        <v>2769</v>
      </c>
      <c r="H3984" t="s">
        <v>2012</v>
      </c>
      <c r="I3984" t="s">
        <v>5442</v>
      </c>
      <c r="J3984" t="s">
        <v>2075</v>
      </c>
      <c r="K3984" t="s">
        <v>4042</v>
      </c>
      <c r="L3984" t="s">
        <v>106</v>
      </c>
      <c r="M3984" t="s">
        <v>134</v>
      </c>
      <c r="N3984" t="s">
        <v>108</v>
      </c>
      <c r="O3984" t="s">
        <v>94</v>
      </c>
      <c r="P3984">
        <v>2429112</v>
      </c>
      <c r="Q3984">
        <v>317563.51</v>
      </c>
      <c r="R3984" t="s">
        <v>95</v>
      </c>
      <c r="S3984">
        <v>0.15359999999999999</v>
      </c>
      <c r="T3984" s="29">
        <v>47550.89</v>
      </c>
      <c r="U3984" s="29">
        <v>14187.56</v>
      </c>
      <c r="V3984" s="29">
        <v>255825.06</v>
      </c>
    </row>
    <row r="3985" spans="1:22" ht="14.6" x14ac:dyDescent="0.4">
      <c r="A3985" t="s">
        <v>15258</v>
      </c>
      <c r="B3985" t="s">
        <v>15259</v>
      </c>
      <c r="C3985" t="s">
        <v>112</v>
      </c>
      <c r="D3985" t="s">
        <v>113</v>
      </c>
      <c r="E3985" t="s">
        <v>113</v>
      </c>
      <c r="F3985" t="s">
        <v>15260</v>
      </c>
      <c r="G3985" t="s">
        <v>449</v>
      </c>
      <c r="H3985" t="s">
        <v>2306</v>
      </c>
      <c r="I3985" t="s">
        <v>301</v>
      </c>
      <c r="J3985" t="s">
        <v>7403</v>
      </c>
      <c r="K3985" t="s">
        <v>2910</v>
      </c>
      <c r="L3985" t="s">
        <v>120</v>
      </c>
      <c r="M3985" t="s">
        <v>121</v>
      </c>
      <c r="N3985" t="s">
        <v>108</v>
      </c>
      <c r="O3985" t="s">
        <v>94</v>
      </c>
      <c r="P3985">
        <v>41501719</v>
      </c>
      <c r="Q3985">
        <v>20009784.190000001</v>
      </c>
      <c r="R3985" t="s">
        <v>122</v>
      </c>
      <c r="S3985">
        <v>0.43540000000000001</v>
      </c>
      <c r="T3985" s="29">
        <v>5420185.9699999997</v>
      </c>
      <c r="U3985" s="29">
        <v>1875621.75</v>
      </c>
      <c r="V3985" s="29">
        <v>12713976.470000001</v>
      </c>
    </row>
    <row r="3986" spans="1:22" ht="14.6" x14ac:dyDescent="0.4">
      <c r="A3986" t="s">
        <v>15261</v>
      </c>
      <c r="B3986" t="s">
        <v>15262</v>
      </c>
      <c r="C3986" t="s">
        <v>155</v>
      </c>
      <c r="D3986" t="s">
        <v>156</v>
      </c>
      <c r="E3986" t="s">
        <v>156</v>
      </c>
      <c r="F3986" t="s">
        <v>15263</v>
      </c>
      <c r="G3986" t="s">
        <v>4989</v>
      </c>
      <c r="H3986" t="s">
        <v>2324</v>
      </c>
      <c r="I3986" t="s">
        <v>352</v>
      </c>
      <c r="J3986" t="s">
        <v>1923</v>
      </c>
      <c r="K3986" t="s">
        <v>6217</v>
      </c>
      <c r="L3986" t="s">
        <v>240</v>
      </c>
      <c r="M3986" t="s">
        <v>578</v>
      </c>
      <c r="N3986" t="s">
        <v>93</v>
      </c>
      <c r="O3986" t="s">
        <v>94</v>
      </c>
      <c r="P3986">
        <v>297467985</v>
      </c>
      <c r="Q3986">
        <v>210243890.66999999</v>
      </c>
      <c r="R3986" t="s">
        <v>95</v>
      </c>
      <c r="S3986">
        <v>0.51170000000000004</v>
      </c>
      <c r="T3986" s="29">
        <v>75628142.219999999</v>
      </c>
      <c r="U3986" s="29">
        <v>6536946.7300000004</v>
      </c>
      <c r="V3986" s="29">
        <v>128078801.72</v>
      </c>
    </row>
    <row r="3987" spans="1:22" ht="14.6" x14ac:dyDescent="0.4">
      <c r="A3987" t="s">
        <v>15264</v>
      </c>
      <c r="B3987" t="s">
        <v>15265</v>
      </c>
      <c r="C3987" t="s">
        <v>184</v>
      </c>
      <c r="D3987" t="s">
        <v>185</v>
      </c>
      <c r="E3987" t="s">
        <v>185</v>
      </c>
      <c r="F3987" t="s">
        <v>15266</v>
      </c>
      <c r="G3987" t="s">
        <v>1937</v>
      </c>
      <c r="H3987" t="s">
        <v>293</v>
      </c>
      <c r="I3987" t="s">
        <v>2567</v>
      </c>
      <c r="J3987" t="s">
        <v>2300</v>
      </c>
      <c r="K3987" t="s">
        <v>3209</v>
      </c>
      <c r="L3987" t="s">
        <v>192</v>
      </c>
      <c r="M3987" t="s">
        <v>121</v>
      </c>
      <c r="N3987" t="s">
        <v>93</v>
      </c>
      <c r="O3987" t="s">
        <v>94</v>
      </c>
      <c r="P3987">
        <v>4848805</v>
      </c>
      <c r="Q3987">
        <v>90034.2</v>
      </c>
      <c r="R3987" t="s">
        <v>95</v>
      </c>
      <c r="S3987">
        <v>0.1575</v>
      </c>
      <c r="T3987" s="29">
        <v>10455.83</v>
      </c>
      <c r="U3987" s="29">
        <v>6360.49</v>
      </c>
      <c r="V3987" s="29">
        <v>73217.88</v>
      </c>
    </row>
    <row r="3988" spans="1:22" ht="14.6" x14ac:dyDescent="0.4">
      <c r="A3988" t="s">
        <v>15267</v>
      </c>
      <c r="B3988" t="s">
        <v>15268</v>
      </c>
      <c r="C3988" t="s">
        <v>112</v>
      </c>
      <c r="D3988" t="s">
        <v>113</v>
      </c>
      <c r="E3988" t="s">
        <v>113</v>
      </c>
      <c r="F3988" t="s">
        <v>15269</v>
      </c>
      <c r="G3988" t="s">
        <v>2870</v>
      </c>
      <c r="H3988" t="s">
        <v>521</v>
      </c>
      <c r="I3988" t="s">
        <v>1846</v>
      </c>
      <c r="J3988" t="s">
        <v>12183</v>
      </c>
      <c r="K3988" t="s">
        <v>7154</v>
      </c>
      <c r="L3988" t="s">
        <v>370</v>
      </c>
      <c r="M3988" t="s">
        <v>121</v>
      </c>
      <c r="N3988" t="s">
        <v>108</v>
      </c>
      <c r="O3988" t="s">
        <v>94</v>
      </c>
      <c r="P3988">
        <v>20919222</v>
      </c>
      <c r="Q3988">
        <v>833740.02</v>
      </c>
      <c r="R3988" t="s">
        <v>95</v>
      </c>
      <c r="S3988">
        <v>0.31709999999999999</v>
      </c>
      <c r="T3988" s="29">
        <v>169014.51</v>
      </c>
      <c r="U3988" s="29">
        <v>53235.65</v>
      </c>
      <c r="V3988" s="29">
        <v>611489.86</v>
      </c>
    </row>
    <row r="3989" spans="1:22" ht="14.6" x14ac:dyDescent="0.4">
      <c r="A3989" t="s">
        <v>15270</v>
      </c>
      <c r="B3989" t="s">
        <v>15271</v>
      </c>
      <c r="C3989" t="s">
        <v>184</v>
      </c>
      <c r="D3989" t="s">
        <v>382</v>
      </c>
      <c r="E3989" t="s">
        <v>382</v>
      </c>
      <c r="F3989" t="s">
        <v>15272</v>
      </c>
      <c r="G3989" t="s">
        <v>905</v>
      </c>
      <c r="H3989" t="s">
        <v>441</v>
      </c>
      <c r="I3989" t="s">
        <v>1386</v>
      </c>
      <c r="J3989" t="s">
        <v>709</v>
      </c>
      <c r="K3989" t="s">
        <v>5906</v>
      </c>
      <c r="L3989" t="s">
        <v>192</v>
      </c>
      <c r="M3989" t="s">
        <v>223</v>
      </c>
      <c r="N3989" t="s">
        <v>108</v>
      </c>
      <c r="O3989" t="s">
        <v>94</v>
      </c>
      <c r="P3989">
        <v>3872446</v>
      </c>
      <c r="Q3989">
        <v>1557477.66</v>
      </c>
      <c r="R3989" t="s">
        <v>95</v>
      </c>
      <c r="S3989">
        <v>0.1447</v>
      </c>
      <c r="T3989" s="29">
        <v>169700.89</v>
      </c>
      <c r="U3989" s="29">
        <v>143925.43</v>
      </c>
      <c r="V3989" s="29">
        <v>1243851.3400000001</v>
      </c>
    </row>
    <row r="3990" spans="1:22" ht="14.6" x14ac:dyDescent="0.4">
      <c r="A3990" t="s">
        <v>15273</v>
      </c>
      <c r="B3990" t="s">
        <v>15274</v>
      </c>
      <c r="C3990" t="s">
        <v>1</v>
      </c>
      <c r="D3990" t="s">
        <v>84</v>
      </c>
      <c r="E3990" t="s">
        <v>84</v>
      </c>
      <c r="F3990" t="s">
        <v>15275</v>
      </c>
      <c r="G3990" t="s">
        <v>1321</v>
      </c>
      <c r="H3990" t="s">
        <v>6084</v>
      </c>
      <c r="I3990" t="s">
        <v>5974</v>
      </c>
      <c r="J3990" t="s">
        <v>2773</v>
      </c>
      <c r="K3990" t="s">
        <v>11878</v>
      </c>
      <c r="L3990" t="s">
        <v>353</v>
      </c>
      <c r="M3990" t="s">
        <v>134</v>
      </c>
      <c r="N3990" t="s">
        <v>108</v>
      </c>
      <c r="O3990" t="s">
        <v>94</v>
      </c>
      <c r="P3990">
        <v>8663951</v>
      </c>
      <c r="Q3990">
        <v>1410491.08</v>
      </c>
      <c r="R3990" t="s">
        <v>95</v>
      </c>
      <c r="S3990">
        <v>0.31330000000000002</v>
      </c>
      <c r="T3990" s="29">
        <v>413851.06</v>
      </c>
      <c r="U3990" s="29">
        <v>124065.48</v>
      </c>
      <c r="V3990" s="29">
        <v>872574.54</v>
      </c>
    </row>
    <row r="3991" spans="1:22" ht="14.6" x14ac:dyDescent="0.4">
      <c r="A3991" t="s">
        <v>15276</v>
      </c>
      <c r="B3991" t="s">
        <v>15277</v>
      </c>
      <c r="C3991" t="s">
        <v>98</v>
      </c>
      <c r="D3991" t="s">
        <v>99</v>
      </c>
      <c r="E3991" t="s">
        <v>99</v>
      </c>
      <c r="F3991" t="s">
        <v>15278</v>
      </c>
      <c r="G3991" t="s">
        <v>3502</v>
      </c>
      <c r="H3991" t="s">
        <v>1804</v>
      </c>
      <c r="I3991" t="s">
        <v>272</v>
      </c>
      <c r="J3991" t="s">
        <v>7631</v>
      </c>
      <c r="K3991" t="s">
        <v>3250</v>
      </c>
      <c r="L3991" t="s">
        <v>106</v>
      </c>
      <c r="M3991" t="s">
        <v>202</v>
      </c>
      <c r="N3991" t="s">
        <v>108</v>
      </c>
      <c r="O3991" t="s">
        <v>94</v>
      </c>
      <c r="P3991">
        <v>160521084</v>
      </c>
      <c r="Q3991">
        <v>62871180.890000001</v>
      </c>
      <c r="R3991" t="s">
        <v>95</v>
      </c>
      <c r="S3991">
        <v>0.55500000000000005</v>
      </c>
      <c r="T3991" s="29">
        <v>24692968.920000002</v>
      </c>
      <c r="U3991" s="29">
        <v>1233200.3700000001</v>
      </c>
      <c r="V3991" s="29">
        <v>36945011.600000001</v>
      </c>
    </row>
    <row r="3992" spans="1:22" ht="14.6" x14ac:dyDescent="0.4">
      <c r="A3992" t="s">
        <v>15279</v>
      </c>
      <c r="B3992" t="s">
        <v>15280</v>
      </c>
      <c r="C3992" t="s">
        <v>184</v>
      </c>
      <c r="D3992" t="s">
        <v>185</v>
      </c>
      <c r="E3992" t="s">
        <v>185</v>
      </c>
      <c r="F3992" t="s">
        <v>15281</v>
      </c>
      <c r="G3992" t="s">
        <v>4607</v>
      </c>
      <c r="H3992" t="s">
        <v>1972</v>
      </c>
      <c r="I3992" t="s">
        <v>6490</v>
      </c>
      <c r="J3992" t="s">
        <v>9309</v>
      </c>
      <c r="K3992" t="s">
        <v>6944</v>
      </c>
      <c r="L3992" t="s">
        <v>222</v>
      </c>
      <c r="M3992" t="s">
        <v>266</v>
      </c>
      <c r="N3992" t="s">
        <v>108</v>
      </c>
      <c r="O3992" t="s">
        <v>94</v>
      </c>
      <c r="P3992">
        <v>4102664</v>
      </c>
      <c r="Q3992">
        <v>154449.17000000001</v>
      </c>
      <c r="R3992" t="s">
        <v>95</v>
      </c>
      <c r="S3992">
        <v>0.1227</v>
      </c>
      <c r="T3992" s="29">
        <v>15876.39</v>
      </c>
      <c r="U3992" s="29">
        <v>12912.86</v>
      </c>
      <c r="V3992" s="29">
        <v>125659.92</v>
      </c>
    </row>
    <row r="3993" spans="1:22" ht="14.6" x14ac:dyDescent="0.4">
      <c r="A3993" t="s">
        <v>15282</v>
      </c>
      <c r="B3993" t="s">
        <v>15283</v>
      </c>
      <c r="C3993" t="s">
        <v>1</v>
      </c>
      <c r="D3993" t="s">
        <v>84</v>
      </c>
      <c r="E3993" t="s">
        <v>84</v>
      </c>
      <c r="F3993" t="s">
        <v>15284</v>
      </c>
      <c r="G3993" t="s">
        <v>1162</v>
      </c>
      <c r="H3993" t="s">
        <v>499</v>
      </c>
      <c r="I3993" t="s">
        <v>2719</v>
      </c>
      <c r="J3993" t="s">
        <v>3703</v>
      </c>
      <c r="K3993" t="s">
        <v>1330</v>
      </c>
      <c r="L3993" t="s">
        <v>144</v>
      </c>
      <c r="M3993" t="s">
        <v>92</v>
      </c>
      <c r="N3993" t="s">
        <v>108</v>
      </c>
      <c r="O3993" t="s">
        <v>94</v>
      </c>
      <c r="P3993">
        <v>8090332</v>
      </c>
      <c r="Q3993">
        <v>577107.56000000006</v>
      </c>
      <c r="R3993" t="s">
        <v>95</v>
      </c>
      <c r="S3993">
        <v>0.4042</v>
      </c>
      <c r="T3993" s="29">
        <v>161042.56</v>
      </c>
      <c r="U3993" s="29">
        <v>51075.8</v>
      </c>
      <c r="V3993" s="29">
        <v>364989.2</v>
      </c>
    </row>
    <row r="3994" spans="1:22" ht="14.6" x14ac:dyDescent="0.4">
      <c r="A3994" t="s">
        <v>15285</v>
      </c>
      <c r="B3994" t="s">
        <v>15286</v>
      </c>
      <c r="C3994" t="s">
        <v>205</v>
      </c>
      <c r="D3994" t="s">
        <v>206</v>
      </c>
      <c r="E3994" t="s">
        <v>206</v>
      </c>
      <c r="F3994" t="s">
        <v>15287</v>
      </c>
      <c r="G3994" t="s">
        <v>3393</v>
      </c>
      <c r="H3994" t="s">
        <v>3394</v>
      </c>
      <c r="I3994" t="s">
        <v>2007</v>
      </c>
      <c r="J3994" t="s">
        <v>6840</v>
      </c>
      <c r="K3994" t="s">
        <v>2087</v>
      </c>
      <c r="L3994" t="s">
        <v>231</v>
      </c>
      <c r="M3994" t="s">
        <v>121</v>
      </c>
      <c r="N3994" t="s">
        <v>108</v>
      </c>
      <c r="O3994" t="s">
        <v>94</v>
      </c>
      <c r="P3994">
        <v>2112133</v>
      </c>
      <c r="Q3994">
        <v>347100.1</v>
      </c>
      <c r="R3994" t="s">
        <v>95</v>
      </c>
      <c r="S3994">
        <v>0.20880000000000001</v>
      </c>
      <c r="T3994" s="29">
        <v>67702.86</v>
      </c>
      <c r="U3994" s="29">
        <v>7929.61</v>
      </c>
      <c r="V3994" s="29">
        <v>271467.63</v>
      </c>
    </row>
    <row r="3995" spans="1:22" ht="14.6" x14ac:dyDescent="0.4">
      <c r="A3995" t="s">
        <v>15288</v>
      </c>
      <c r="B3995" t="s">
        <v>15289</v>
      </c>
      <c r="C3995" t="s">
        <v>288</v>
      </c>
      <c r="D3995" t="s">
        <v>391</v>
      </c>
      <c r="E3995" t="s">
        <v>391</v>
      </c>
      <c r="F3995" t="s">
        <v>15290</v>
      </c>
      <c r="G3995" t="s">
        <v>2551</v>
      </c>
      <c r="H3995" t="s">
        <v>5857</v>
      </c>
      <c r="I3995" t="s">
        <v>1979</v>
      </c>
      <c r="J3995" t="s">
        <v>2530</v>
      </c>
      <c r="K3995" t="s">
        <v>4644</v>
      </c>
      <c r="L3995" t="s">
        <v>296</v>
      </c>
      <c r="M3995" t="s">
        <v>134</v>
      </c>
      <c r="N3995" t="s">
        <v>108</v>
      </c>
      <c r="O3995" t="s">
        <v>94</v>
      </c>
      <c r="P3995">
        <v>42334047</v>
      </c>
      <c r="Q3995">
        <v>9246817.1500000004</v>
      </c>
      <c r="R3995" t="s">
        <v>122</v>
      </c>
      <c r="S3995">
        <v>0.63700000000000001</v>
      </c>
      <c r="T3995" s="29">
        <v>4164822.73</v>
      </c>
      <c r="U3995" s="29">
        <v>618494.64</v>
      </c>
      <c r="V3995" s="29">
        <v>4463499.78</v>
      </c>
    </row>
    <row r="3996" spans="1:22" ht="14.6" x14ac:dyDescent="0.4">
      <c r="A3996" t="s">
        <v>15291</v>
      </c>
      <c r="B3996" t="s">
        <v>15292</v>
      </c>
      <c r="C3996" t="s">
        <v>184</v>
      </c>
      <c r="D3996" t="s">
        <v>185</v>
      </c>
      <c r="E3996" t="s">
        <v>185</v>
      </c>
      <c r="F3996" t="s">
        <v>15293</v>
      </c>
      <c r="G3996" t="s">
        <v>13150</v>
      </c>
      <c r="H3996" t="s">
        <v>2663</v>
      </c>
      <c r="I3996" t="s">
        <v>6918</v>
      </c>
      <c r="J3996" t="s">
        <v>15294</v>
      </c>
      <c r="K3996" t="s">
        <v>3956</v>
      </c>
      <c r="L3996" t="s">
        <v>192</v>
      </c>
      <c r="M3996" t="s">
        <v>223</v>
      </c>
      <c r="N3996" t="s">
        <v>108</v>
      </c>
      <c r="O3996" t="s">
        <v>94</v>
      </c>
      <c r="P3996">
        <v>1379168</v>
      </c>
      <c r="Q3996">
        <v>320898.15999999997</v>
      </c>
      <c r="R3996" t="s">
        <v>95</v>
      </c>
      <c r="S3996">
        <v>0.2984</v>
      </c>
      <c r="T3996" s="29">
        <v>92298.11</v>
      </c>
      <c r="U3996" s="29">
        <v>9186.49</v>
      </c>
      <c r="V3996" s="29">
        <v>219413.56</v>
      </c>
    </row>
    <row r="3997" spans="1:22" ht="14.6" x14ac:dyDescent="0.4">
      <c r="A3997" t="s">
        <v>15295</v>
      </c>
      <c r="B3997" t="s">
        <v>15296</v>
      </c>
      <c r="C3997" t="s">
        <v>83</v>
      </c>
      <c r="D3997" t="s">
        <v>166</v>
      </c>
      <c r="E3997" t="s">
        <v>166</v>
      </c>
      <c r="F3997" t="s">
        <v>15297</v>
      </c>
      <c r="G3997" t="s">
        <v>2130</v>
      </c>
      <c r="H3997" t="s">
        <v>4644</v>
      </c>
      <c r="I3997" t="s">
        <v>1982</v>
      </c>
      <c r="J3997" t="s">
        <v>2788</v>
      </c>
      <c r="K3997" t="s">
        <v>3056</v>
      </c>
      <c r="L3997" t="s">
        <v>91</v>
      </c>
      <c r="M3997" t="s">
        <v>92</v>
      </c>
      <c r="N3997" t="s">
        <v>108</v>
      </c>
      <c r="O3997" t="s">
        <v>94</v>
      </c>
      <c r="P3997">
        <v>3400869</v>
      </c>
      <c r="Q3997">
        <v>318844.45</v>
      </c>
      <c r="R3997" t="s">
        <v>122</v>
      </c>
      <c r="S3997">
        <v>0.29409999999999997</v>
      </c>
      <c r="T3997" s="29">
        <v>80530.83</v>
      </c>
      <c r="U3997" s="29">
        <v>31235.39</v>
      </c>
      <c r="V3997" s="29">
        <v>207078.23</v>
      </c>
    </row>
    <row r="3998" spans="1:22" ht="14.6" x14ac:dyDescent="0.4">
      <c r="A3998" t="s">
        <v>15298</v>
      </c>
      <c r="B3998" t="s">
        <v>15299</v>
      </c>
      <c r="C3998" t="s">
        <v>125</v>
      </c>
      <c r="D3998" t="s">
        <v>308</v>
      </c>
      <c r="E3998" t="s">
        <v>308</v>
      </c>
      <c r="F3998" t="s">
        <v>15300</v>
      </c>
      <c r="G3998" t="s">
        <v>230</v>
      </c>
      <c r="H3998" t="s">
        <v>3749</v>
      </c>
      <c r="I3998" t="s">
        <v>604</v>
      </c>
      <c r="J3998" t="s">
        <v>1435</v>
      </c>
      <c r="K3998" t="s">
        <v>7207</v>
      </c>
      <c r="L3998" t="s">
        <v>144</v>
      </c>
      <c r="M3998" t="s">
        <v>134</v>
      </c>
      <c r="N3998" t="s">
        <v>486</v>
      </c>
      <c r="O3998" t="s">
        <v>94</v>
      </c>
      <c r="P3998">
        <v>696684833</v>
      </c>
      <c r="Q3998">
        <v>210966127</v>
      </c>
      <c r="R3998" t="s">
        <v>122</v>
      </c>
      <c r="S3998">
        <v>0.311</v>
      </c>
      <c r="T3998" s="29">
        <v>62553282.520000003</v>
      </c>
      <c r="U3998" s="29">
        <v>20611323.07</v>
      </c>
      <c r="V3998" s="29">
        <v>127801521.41</v>
      </c>
    </row>
    <row r="3999" spans="1:22" ht="14.6" x14ac:dyDescent="0.4">
      <c r="A3999" t="s">
        <v>15301</v>
      </c>
      <c r="B3999" t="s">
        <v>15302</v>
      </c>
      <c r="C3999" t="s">
        <v>184</v>
      </c>
      <c r="D3999" t="s">
        <v>185</v>
      </c>
      <c r="E3999" t="s">
        <v>185</v>
      </c>
      <c r="F3999" t="s">
        <v>15303</v>
      </c>
      <c r="G3999" t="s">
        <v>4690</v>
      </c>
      <c r="H3999" t="s">
        <v>2172</v>
      </c>
      <c r="I3999" t="s">
        <v>4740</v>
      </c>
      <c r="J3999" t="s">
        <v>9631</v>
      </c>
      <c r="K3999" t="s">
        <v>2630</v>
      </c>
      <c r="L3999" t="s">
        <v>222</v>
      </c>
      <c r="M3999" t="s">
        <v>223</v>
      </c>
      <c r="N3999" t="s">
        <v>108</v>
      </c>
      <c r="O3999" t="s">
        <v>94</v>
      </c>
      <c r="P3999">
        <v>6017370</v>
      </c>
      <c r="Q3999">
        <v>1404495.53</v>
      </c>
      <c r="R3999" t="s">
        <v>95</v>
      </c>
      <c r="S3999">
        <v>0.23760000000000001</v>
      </c>
      <c r="T3999" s="29">
        <v>327376.06</v>
      </c>
      <c r="U3999" s="29">
        <v>64453.5</v>
      </c>
      <c r="V3999" s="29">
        <v>1012665.97</v>
      </c>
    </row>
    <row r="4000" spans="1:22" ht="14.6" x14ac:dyDescent="0.4">
      <c r="A4000" t="s">
        <v>15304</v>
      </c>
      <c r="B4000" t="s">
        <v>15305</v>
      </c>
      <c r="C4000" t="s">
        <v>155</v>
      </c>
      <c r="D4000" t="s">
        <v>156</v>
      </c>
      <c r="E4000" t="s">
        <v>156</v>
      </c>
      <c r="F4000" t="s">
        <v>15306</v>
      </c>
      <c r="G4000" t="s">
        <v>3299</v>
      </c>
      <c r="H4000" t="s">
        <v>10335</v>
      </c>
      <c r="I4000" t="s">
        <v>800</v>
      </c>
      <c r="J4000" t="s">
        <v>801</v>
      </c>
      <c r="K4000" t="s">
        <v>403</v>
      </c>
      <c r="L4000" t="s">
        <v>240</v>
      </c>
      <c r="M4000" t="s">
        <v>578</v>
      </c>
      <c r="N4000" t="s">
        <v>93</v>
      </c>
      <c r="O4000" t="s">
        <v>94</v>
      </c>
      <c r="P4000">
        <v>207702587</v>
      </c>
      <c r="Q4000">
        <v>19143835.18</v>
      </c>
      <c r="R4000" t="s">
        <v>109</v>
      </c>
      <c r="S4000">
        <v>0.47139999999999999</v>
      </c>
      <c r="T4000" s="29">
        <v>8380473.0899999999</v>
      </c>
      <c r="U4000" s="29">
        <v>1869807.5</v>
      </c>
      <c r="V4000" s="29">
        <v>8893554.5899999999</v>
      </c>
    </row>
    <row r="4001" spans="1:22" ht="14.6" x14ac:dyDescent="0.4">
      <c r="A4001" t="s">
        <v>15307</v>
      </c>
      <c r="B4001" t="s">
        <v>15308</v>
      </c>
      <c r="C4001" t="s">
        <v>83</v>
      </c>
      <c r="D4001" t="s">
        <v>84</v>
      </c>
      <c r="E4001" t="s">
        <v>84</v>
      </c>
      <c r="F4001" t="s">
        <v>15309</v>
      </c>
      <c r="G4001" t="s">
        <v>700</v>
      </c>
      <c r="H4001" t="s">
        <v>1226</v>
      </c>
      <c r="I4001" t="s">
        <v>2793</v>
      </c>
      <c r="J4001" t="s">
        <v>898</v>
      </c>
      <c r="K4001" t="s">
        <v>10119</v>
      </c>
      <c r="L4001" t="s">
        <v>91</v>
      </c>
      <c r="M4001" t="s">
        <v>92</v>
      </c>
      <c r="N4001" t="s">
        <v>108</v>
      </c>
      <c r="O4001" t="s">
        <v>94</v>
      </c>
      <c r="P4001">
        <v>2056434</v>
      </c>
      <c r="Q4001">
        <v>216333.33</v>
      </c>
      <c r="R4001" t="s">
        <v>95</v>
      </c>
      <c r="S4001">
        <v>0.1646</v>
      </c>
      <c r="T4001" s="29">
        <v>22719.81</v>
      </c>
      <c r="U4001" s="29">
        <v>3441.26</v>
      </c>
      <c r="V4001" s="29">
        <v>190172.26</v>
      </c>
    </row>
    <row r="4002" spans="1:22" ht="14.6" x14ac:dyDescent="0.4">
      <c r="A4002" t="s">
        <v>15310</v>
      </c>
      <c r="B4002" t="s">
        <v>15311</v>
      </c>
      <c r="C4002" t="s">
        <v>125</v>
      </c>
      <c r="D4002" t="s">
        <v>126</v>
      </c>
      <c r="E4002" t="s">
        <v>126</v>
      </c>
      <c r="F4002" t="s">
        <v>15312</v>
      </c>
      <c r="G4002" t="s">
        <v>139</v>
      </c>
      <c r="H4002" t="s">
        <v>140</v>
      </c>
      <c r="I4002" t="s">
        <v>1500</v>
      </c>
      <c r="J4002" t="s">
        <v>6599</v>
      </c>
      <c r="K4002" t="s">
        <v>2224</v>
      </c>
      <c r="L4002" t="s">
        <v>144</v>
      </c>
      <c r="M4002" t="s">
        <v>134</v>
      </c>
      <c r="N4002" t="s">
        <v>108</v>
      </c>
      <c r="O4002" t="s">
        <v>94</v>
      </c>
      <c r="P4002">
        <v>538636500</v>
      </c>
      <c r="Q4002">
        <v>39363326.619999997</v>
      </c>
      <c r="R4002" t="s">
        <v>122</v>
      </c>
      <c r="S4002">
        <v>0.31259999999999999</v>
      </c>
      <c r="T4002" s="29">
        <v>11802276.310000001</v>
      </c>
      <c r="U4002" s="29">
        <v>3851173.16</v>
      </c>
      <c r="V4002" s="29">
        <v>23709877.149999999</v>
      </c>
    </row>
    <row r="4003" spans="1:22" ht="14.6" x14ac:dyDescent="0.4">
      <c r="A4003" t="s">
        <v>15313</v>
      </c>
      <c r="B4003" t="s">
        <v>15314</v>
      </c>
      <c r="C4003" t="s">
        <v>83</v>
      </c>
      <c r="D4003" t="s">
        <v>166</v>
      </c>
      <c r="E4003" t="s">
        <v>166</v>
      </c>
      <c r="F4003" t="s">
        <v>15315</v>
      </c>
      <c r="G4003" t="s">
        <v>735</v>
      </c>
      <c r="H4003" t="s">
        <v>4534</v>
      </c>
      <c r="I4003" t="s">
        <v>1890</v>
      </c>
      <c r="J4003" t="s">
        <v>560</v>
      </c>
      <c r="K4003" t="s">
        <v>4022</v>
      </c>
      <c r="L4003" t="s">
        <v>275</v>
      </c>
      <c r="M4003" t="s">
        <v>181</v>
      </c>
      <c r="N4003" t="s">
        <v>93</v>
      </c>
      <c r="O4003" t="s">
        <v>94</v>
      </c>
      <c r="P4003">
        <v>5930804</v>
      </c>
      <c r="Q4003">
        <v>886411.84</v>
      </c>
      <c r="R4003" t="s">
        <v>95</v>
      </c>
      <c r="S4003">
        <v>0.26019999999999999</v>
      </c>
      <c r="T4003" s="29">
        <v>218055.26</v>
      </c>
      <c r="U4003" s="29">
        <v>24047.35</v>
      </c>
      <c r="V4003" s="29">
        <v>644309.23</v>
      </c>
    </row>
    <row r="4004" spans="1:22" ht="14.6" x14ac:dyDescent="0.4">
      <c r="A4004" t="s">
        <v>15316</v>
      </c>
      <c r="B4004" t="s">
        <v>15317</v>
      </c>
      <c r="C4004" t="s">
        <v>155</v>
      </c>
      <c r="D4004" t="s">
        <v>278</v>
      </c>
      <c r="E4004" t="s">
        <v>278</v>
      </c>
      <c r="F4004" t="s">
        <v>15318</v>
      </c>
      <c r="G4004" t="s">
        <v>3461</v>
      </c>
      <c r="H4004" t="s">
        <v>4193</v>
      </c>
      <c r="I4004" t="s">
        <v>808</v>
      </c>
      <c r="J4004" t="s">
        <v>11119</v>
      </c>
      <c r="K4004" t="s">
        <v>934</v>
      </c>
      <c r="L4004" t="s">
        <v>413</v>
      </c>
      <c r="M4004" t="s">
        <v>134</v>
      </c>
      <c r="N4004" t="s">
        <v>108</v>
      </c>
      <c r="O4004" t="s">
        <v>94</v>
      </c>
      <c r="P4004">
        <v>109208431</v>
      </c>
      <c r="Q4004">
        <v>20217448.039999999</v>
      </c>
      <c r="R4004" t="s">
        <v>122</v>
      </c>
      <c r="S4004">
        <v>0.4728</v>
      </c>
      <c r="T4004" s="29">
        <v>7690693.8499999996</v>
      </c>
      <c r="U4004" s="29">
        <v>361471.67</v>
      </c>
      <c r="V4004" s="29">
        <v>12165282.52</v>
      </c>
    </row>
    <row r="4005" spans="1:22" ht="14.6" x14ac:dyDescent="0.4">
      <c r="A4005" t="s">
        <v>15319</v>
      </c>
      <c r="B4005" t="s">
        <v>15320</v>
      </c>
      <c r="C4005" t="s">
        <v>112</v>
      </c>
      <c r="D4005" t="s">
        <v>113</v>
      </c>
      <c r="E4005" t="s">
        <v>113</v>
      </c>
      <c r="F4005" t="s">
        <v>15321</v>
      </c>
      <c r="G4005" t="s">
        <v>4501</v>
      </c>
      <c r="H4005" t="s">
        <v>7847</v>
      </c>
      <c r="I4005" t="s">
        <v>4501</v>
      </c>
      <c r="J4005" t="s">
        <v>4985</v>
      </c>
      <c r="K4005" t="s">
        <v>1088</v>
      </c>
      <c r="L4005" t="s">
        <v>370</v>
      </c>
      <c r="M4005" t="s">
        <v>121</v>
      </c>
      <c r="N4005" t="s">
        <v>93</v>
      </c>
      <c r="O4005" t="s">
        <v>94</v>
      </c>
      <c r="P4005">
        <v>19353596</v>
      </c>
      <c r="Q4005">
        <v>1843427.58</v>
      </c>
      <c r="R4005" t="s">
        <v>95</v>
      </c>
      <c r="S4005">
        <v>0.27289999999999998</v>
      </c>
      <c r="T4005" s="29">
        <v>446700.92</v>
      </c>
      <c r="U4005" s="29">
        <v>21898.42</v>
      </c>
      <c r="V4005" s="29">
        <v>1374828.24</v>
      </c>
    </row>
    <row r="4006" spans="1:22" ht="14.6" x14ac:dyDescent="0.4">
      <c r="A4006" t="s">
        <v>15322</v>
      </c>
      <c r="B4006" t="s">
        <v>15323</v>
      </c>
      <c r="C4006" t="s">
        <v>1</v>
      </c>
      <c r="D4006" t="s">
        <v>166</v>
      </c>
      <c r="E4006" t="s">
        <v>166</v>
      </c>
      <c r="F4006" t="s">
        <v>15324</v>
      </c>
      <c r="G4006" t="s">
        <v>838</v>
      </c>
      <c r="H4006" t="s">
        <v>6371</v>
      </c>
      <c r="I4006" t="s">
        <v>3620</v>
      </c>
      <c r="J4006" t="s">
        <v>3335</v>
      </c>
      <c r="K4006" t="s">
        <v>3073</v>
      </c>
      <c r="L4006" t="s">
        <v>144</v>
      </c>
      <c r="M4006" t="s">
        <v>92</v>
      </c>
      <c r="N4006" t="s">
        <v>108</v>
      </c>
      <c r="O4006" t="s">
        <v>94</v>
      </c>
      <c r="P4006">
        <v>4885384</v>
      </c>
      <c r="Q4006">
        <v>639688.25</v>
      </c>
      <c r="R4006" t="s">
        <v>95</v>
      </c>
      <c r="S4006">
        <v>0.33350000000000002</v>
      </c>
      <c r="T4006" s="29">
        <v>189490.64</v>
      </c>
      <c r="U4006" s="29">
        <v>9402.34</v>
      </c>
      <c r="V4006" s="29">
        <v>440795.27</v>
      </c>
    </row>
    <row r="4007" spans="1:22" ht="14.6" x14ac:dyDescent="0.4">
      <c r="A4007" t="s">
        <v>15325</v>
      </c>
      <c r="B4007" t="s">
        <v>15326</v>
      </c>
      <c r="C4007" t="s">
        <v>288</v>
      </c>
      <c r="D4007" t="s">
        <v>373</v>
      </c>
      <c r="E4007" t="s">
        <v>373</v>
      </c>
      <c r="F4007" t="s">
        <v>15327</v>
      </c>
      <c r="G4007" t="s">
        <v>1785</v>
      </c>
      <c r="H4007" t="s">
        <v>3166</v>
      </c>
      <c r="I4007" t="s">
        <v>366</v>
      </c>
      <c r="J4007" t="s">
        <v>366</v>
      </c>
      <c r="K4007" t="s">
        <v>7066</v>
      </c>
      <c r="L4007" t="s">
        <v>134</v>
      </c>
      <c r="M4007" t="s">
        <v>134</v>
      </c>
      <c r="N4007" t="s">
        <v>93</v>
      </c>
      <c r="O4007" t="s">
        <v>94</v>
      </c>
      <c r="P4007">
        <v>83666414</v>
      </c>
      <c r="Q4007">
        <v>14854775.1</v>
      </c>
      <c r="R4007" t="s">
        <v>109</v>
      </c>
      <c r="S4007">
        <v>0.3372</v>
      </c>
      <c r="T4007" s="29">
        <v>4799724.82</v>
      </c>
      <c r="U4007" s="29">
        <v>1104690.76</v>
      </c>
      <c r="V4007" s="29">
        <v>8950359.5199999996</v>
      </c>
    </row>
    <row r="4008" spans="1:22" ht="14.6" x14ac:dyDescent="0.4">
      <c r="A4008" t="s">
        <v>15328</v>
      </c>
      <c r="B4008" t="s">
        <v>15329</v>
      </c>
      <c r="C4008" t="s">
        <v>137</v>
      </c>
      <c r="D4008" t="s">
        <v>308</v>
      </c>
      <c r="E4008" t="s">
        <v>308</v>
      </c>
      <c r="F4008" t="s">
        <v>15330</v>
      </c>
      <c r="G4008" t="s">
        <v>5688</v>
      </c>
      <c r="H4008" t="s">
        <v>2597</v>
      </c>
      <c r="I4008" t="s">
        <v>5234</v>
      </c>
      <c r="J4008" t="s">
        <v>7773</v>
      </c>
      <c r="K4008" t="s">
        <v>473</v>
      </c>
      <c r="L4008" t="s">
        <v>163</v>
      </c>
      <c r="M4008" t="s">
        <v>134</v>
      </c>
      <c r="N4008" t="s">
        <v>108</v>
      </c>
      <c r="O4008" t="s">
        <v>94</v>
      </c>
      <c r="P4008">
        <v>51804990</v>
      </c>
      <c r="Q4008">
        <v>18153954.899999999</v>
      </c>
      <c r="R4008" t="s">
        <v>95</v>
      </c>
      <c r="S4008">
        <v>0.1053</v>
      </c>
      <c r="T4008" s="29">
        <v>1499817.37</v>
      </c>
      <c r="U4008" s="29">
        <v>1624470.4</v>
      </c>
      <c r="V4008" s="29">
        <v>15029667.130000001</v>
      </c>
    </row>
    <row r="4009" spans="1:22" ht="14.6" x14ac:dyDescent="0.4">
      <c r="A4009" t="s">
        <v>15331</v>
      </c>
      <c r="B4009" t="s">
        <v>15332</v>
      </c>
      <c r="C4009" t="s">
        <v>125</v>
      </c>
      <c r="D4009" t="s">
        <v>308</v>
      </c>
      <c r="E4009" t="s">
        <v>308</v>
      </c>
      <c r="F4009" t="s">
        <v>15333</v>
      </c>
      <c r="G4009" t="s">
        <v>757</v>
      </c>
      <c r="H4009" t="s">
        <v>4636</v>
      </c>
      <c r="I4009" t="s">
        <v>1216</v>
      </c>
      <c r="J4009" t="s">
        <v>2564</v>
      </c>
      <c r="K4009" t="s">
        <v>6058</v>
      </c>
      <c r="L4009" t="s">
        <v>1436</v>
      </c>
      <c r="M4009" t="s">
        <v>134</v>
      </c>
      <c r="N4009" t="s">
        <v>93</v>
      </c>
      <c r="O4009" t="s">
        <v>94</v>
      </c>
      <c r="P4009">
        <v>866170729</v>
      </c>
      <c r="Q4009">
        <v>184575675.37</v>
      </c>
      <c r="R4009" t="s">
        <v>285</v>
      </c>
      <c r="S4009">
        <v>0.27779999999999999</v>
      </c>
      <c r="T4009" s="29">
        <v>48770987.649999999</v>
      </c>
      <c r="U4009" s="29">
        <v>14373058.189999999</v>
      </c>
      <c r="V4009" s="29">
        <v>121431629.53</v>
      </c>
    </row>
    <row r="4010" spans="1:22" ht="14.6" x14ac:dyDescent="0.4">
      <c r="A4010" t="s">
        <v>15334</v>
      </c>
      <c r="B4010" t="s">
        <v>15335</v>
      </c>
      <c r="C4010" t="s">
        <v>112</v>
      </c>
      <c r="D4010" t="s">
        <v>471</v>
      </c>
      <c r="E4010" t="s">
        <v>471</v>
      </c>
      <c r="F4010" t="s">
        <v>15336</v>
      </c>
      <c r="G4010" t="s">
        <v>1071</v>
      </c>
      <c r="H4010" t="s">
        <v>158</v>
      </c>
      <c r="I4010" t="s">
        <v>5428</v>
      </c>
      <c r="J4010" t="s">
        <v>4261</v>
      </c>
      <c r="K4010" t="s">
        <v>3562</v>
      </c>
      <c r="L4010" t="s">
        <v>120</v>
      </c>
      <c r="M4010" t="s">
        <v>121</v>
      </c>
      <c r="N4010" t="s">
        <v>108</v>
      </c>
      <c r="O4010" t="s">
        <v>94</v>
      </c>
      <c r="P4010">
        <v>5006481</v>
      </c>
      <c r="Q4010">
        <v>1219921.3799999999</v>
      </c>
      <c r="R4010" t="s">
        <v>122</v>
      </c>
      <c r="S4010">
        <v>0.4834</v>
      </c>
      <c r="T4010" s="29">
        <v>486607.14</v>
      </c>
      <c r="U4010" s="29">
        <v>102219.59</v>
      </c>
      <c r="V4010" s="29">
        <v>631094.65</v>
      </c>
    </row>
    <row r="4011" spans="1:22" ht="14.6" x14ac:dyDescent="0.4">
      <c r="A4011" t="s">
        <v>15337</v>
      </c>
      <c r="B4011" t="s">
        <v>15338</v>
      </c>
      <c r="C4011" t="s">
        <v>112</v>
      </c>
      <c r="D4011" t="s">
        <v>113</v>
      </c>
      <c r="E4011" t="s">
        <v>113</v>
      </c>
      <c r="F4011" t="s">
        <v>6602</v>
      </c>
      <c r="G4011" t="s">
        <v>4080</v>
      </c>
      <c r="H4011" t="s">
        <v>3599</v>
      </c>
      <c r="I4011" t="s">
        <v>1785</v>
      </c>
      <c r="J4011" t="s">
        <v>1023</v>
      </c>
      <c r="K4011" t="s">
        <v>2436</v>
      </c>
      <c r="L4011" t="s">
        <v>120</v>
      </c>
      <c r="M4011" t="s">
        <v>223</v>
      </c>
      <c r="N4011" t="s">
        <v>108</v>
      </c>
      <c r="O4011" t="s">
        <v>94</v>
      </c>
      <c r="P4011">
        <v>27712968</v>
      </c>
      <c r="Q4011">
        <v>997297.76</v>
      </c>
      <c r="R4011" t="s">
        <v>95</v>
      </c>
      <c r="S4011">
        <v>0.25590000000000002</v>
      </c>
      <c r="T4011" s="29">
        <v>178301.83</v>
      </c>
      <c r="U4011" s="29">
        <v>44743.54</v>
      </c>
      <c r="V4011" s="29">
        <v>774252.39</v>
      </c>
    </row>
    <row r="4012" spans="1:22" ht="14.6" x14ac:dyDescent="0.4">
      <c r="A4012" t="s">
        <v>15339</v>
      </c>
      <c r="B4012" t="s">
        <v>15340</v>
      </c>
      <c r="C4012" t="s">
        <v>125</v>
      </c>
      <c r="D4012" t="s">
        <v>308</v>
      </c>
      <c r="E4012" t="s">
        <v>308</v>
      </c>
      <c r="F4012" t="s">
        <v>15341</v>
      </c>
      <c r="G4012" t="s">
        <v>4075</v>
      </c>
      <c r="H4012" t="s">
        <v>742</v>
      </c>
      <c r="I4012" t="s">
        <v>3354</v>
      </c>
      <c r="J4012" t="s">
        <v>1991</v>
      </c>
      <c r="K4012" t="s">
        <v>468</v>
      </c>
      <c r="L4012" t="s">
        <v>133</v>
      </c>
      <c r="M4012" t="s">
        <v>134</v>
      </c>
      <c r="N4012" t="s">
        <v>108</v>
      </c>
      <c r="O4012" t="s">
        <v>94</v>
      </c>
      <c r="P4012">
        <v>440208412</v>
      </c>
      <c r="Q4012">
        <v>61955028.969999999</v>
      </c>
      <c r="R4012" t="s">
        <v>122</v>
      </c>
      <c r="S4012">
        <v>0.26290000000000002</v>
      </c>
      <c r="T4012" s="29">
        <v>11546391</v>
      </c>
      <c r="U4012" s="29">
        <v>2605581.39</v>
      </c>
      <c r="V4012" s="29">
        <v>47803056.579999998</v>
      </c>
    </row>
    <row r="4013" spans="1:22" ht="14.6" x14ac:dyDescent="0.4">
      <c r="A4013" t="s">
        <v>15342</v>
      </c>
      <c r="B4013" t="s">
        <v>15343</v>
      </c>
      <c r="C4013" t="s">
        <v>112</v>
      </c>
      <c r="D4013" t="s">
        <v>113</v>
      </c>
      <c r="E4013" t="s">
        <v>113</v>
      </c>
      <c r="F4013" t="s">
        <v>15344</v>
      </c>
      <c r="G4013" t="s">
        <v>3214</v>
      </c>
      <c r="H4013" t="s">
        <v>4147</v>
      </c>
      <c r="I4013" t="s">
        <v>3930</v>
      </c>
      <c r="J4013" t="s">
        <v>2922</v>
      </c>
      <c r="K4013" t="s">
        <v>1356</v>
      </c>
      <c r="L4013" t="s">
        <v>120</v>
      </c>
      <c r="M4013" t="s">
        <v>223</v>
      </c>
      <c r="N4013" t="s">
        <v>108</v>
      </c>
      <c r="O4013" t="s">
        <v>94</v>
      </c>
      <c r="P4013">
        <v>29977233</v>
      </c>
      <c r="Q4013">
        <v>7153329.8099999996</v>
      </c>
      <c r="R4013" t="s">
        <v>122</v>
      </c>
      <c r="S4013">
        <v>0.22409999999999999</v>
      </c>
      <c r="T4013" s="29">
        <v>1204128.3500000001</v>
      </c>
      <c r="U4013" s="29">
        <v>95824.18</v>
      </c>
      <c r="V4013" s="29">
        <v>5853377.2800000003</v>
      </c>
    </row>
    <row r="4014" spans="1:22" ht="14.6" x14ac:dyDescent="0.4">
      <c r="A4014" t="s">
        <v>15345</v>
      </c>
      <c r="B4014" t="s">
        <v>15346</v>
      </c>
      <c r="C4014" t="s">
        <v>125</v>
      </c>
      <c r="D4014" t="s">
        <v>126</v>
      </c>
      <c r="E4014" t="s">
        <v>126</v>
      </c>
      <c r="F4014" t="s">
        <v>15347</v>
      </c>
      <c r="G4014" t="s">
        <v>3034</v>
      </c>
      <c r="H4014" t="s">
        <v>2927</v>
      </c>
      <c r="I4014" t="s">
        <v>262</v>
      </c>
      <c r="J4014" t="s">
        <v>3304</v>
      </c>
      <c r="K4014" t="s">
        <v>2572</v>
      </c>
      <c r="L4014" t="s">
        <v>144</v>
      </c>
      <c r="M4014" t="s">
        <v>134</v>
      </c>
      <c r="N4014" t="s">
        <v>108</v>
      </c>
      <c r="O4014" t="s">
        <v>94</v>
      </c>
      <c r="P4014">
        <v>559269944</v>
      </c>
      <c r="Q4014">
        <v>172903390.69</v>
      </c>
      <c r="R4014" t="s">
        <v>95</v>
      </c>
      <c r="S4014">
        <v>0.28660000000000002</v>
      </c>
      <c r="T4014" s="29">
        <v>32052349.879999999</v>
      </c>
      <c r="U4014" s="29">
        <v>4400455.53</v>
      </c>
      <c r="V4014" s="29">
        <v>136450585.28</v>
      </c>
    </row>
    <row r="4015" spans="1:22" ht="14.6" x14ac:dyDescent="0.4">
      <c r="A4015" t="s">
        <v>15348</v>
      </c>
      <c r="B4015" t="s">
        <v>15349</v>
      </c>
      <c r="C4015" t="s">
        <v>288</v>
      </c>
      <c r="D4015" t="s">
        <v>373</v>
      </c>
      <c r="E4015" t="s">
        <v>373</v>
      </c>
      <c r="F4015" t="s">
        <v>15350</v>
      </c>
      <c r="G4015" t="s">
        <v>1468</v>
      </c>
      <c r="H4015" t="s">
        <v>2519</v>
      </c>
      <c r="I4015" t="s">
        <v>367</v>
      </c>
      <c r="J4015" t="s">
        <v>2405</v>
      </c>
      <c r="K4015" t="s">
        <v>6319</v>
      </c>
      <c r="L4015" t="s">
        <v>134</v>
      </c>
      <c r="M4015" t="s">
        <v>297</v>
      </c>
      <c r="N4015" t="s">
        <v>108</v>
      </c>
      <c r="O4015" t="s">
        <v>94</v>
      </c>
      <c r="P4015">
        <v>55772564</v>
      </c>
      <c r="Q4015">
        <v>5723123.5499999998</v>
      </c>
      <c r="R4015" t="s">
        <v>109</v>
      </c>
      <c r="S4015">
        <v>0.54800000000000004</v>
      </c>
      <c r="T4015" s="29">
        <v>2307037.2599999998</v>
      </c>
      <c r="U4015" s="29">
        <v>475220.68</v>
      </c>
      <c r="V4015" s="29">
        <v>2940865.61</v>
      </c>
    </row>
    <row r="4016" spans="1:22" ht="14.6" x14ac:dyDescent="0.4">
      <c r="A4016" t="s">
        <v>15351</v>
      </c>
      <c r="B4016" t="s">
        <v>15352</v>
      </c>
      <c r="C4016" t="s">
        <v>83</v>
      </c>
      <c r="D4016" t="s">
        <v>166</v>
      </c>
      <c r="E4016" t="s">
        <v>166</v>
      </c>
      <c r="F4016" t="s">
        <v>15353</v>
      </c>
      <c r="G4016" t="s">
        <v>3562</v>
      </c>
      <c r="H4016" t="s">
        <v>984</v>
      </c>
      <c r="I4016" t="s">
        <v>9913</v>
      </c>
      <c r="J4016" t="s">
        <v>281</v>
      </c>
      <c r="K4016" t="s">
        <v>3851</v>
      </c>
      <c r="L4016" t="s">
        <v>163</v>
      </c>
      <c r="M4016" t="s">
        <v>92</v>
      </c>
      <c r="N4016" t="s">
        <v>108</v>
      </c>
      <c r="O4016" t="s">
        <v>94</v>
      </c>
      <c r="P4016">
        <v>2528355</v>
      </c>
      <c r="Q4016">
        <v>205149.97</v>
      </c>
      <c r="R4016" t="s">
        <v>95</v>
      </c>
      <c r="S4016">
        <v>0.33160000000000001</v>
      </c>
      <c r="T4016" s="29">
        <v>60845.33</v>
      </c>
      <c r="U4016" s="29">
        <v>4355.71</v>
      </c>
      <c r="V4016" s="29">
        <v>139948.93</v>
      </c>
    </row>
    <row r="4017" spans="1:22" ht="14.6" x14ac:dyDescent="0.4">
      <c r="A4017" t="s">
        <v>15354</v>
      </c>
      <c r="B4017" t="s">
        <v>15355</v>
      </c>
      <c r="C4017" t="s">
        <v>205</v>
      </c>
      <c r="D4017" t="s">
        <v>206</v>
      </c>
      <c r="E4017" t="s">
        <v>206</v>
      </c>
      <c r="F4017" t="s">
        <v>6483</v>
      </c>
      <c r="G4017" t="s">
        <v>1871</v>
      </c>
      <c r="H4017" t="s">
        <v>6052</v>
      </c>
      <c r="I4017" t="s">
        <v>5044</v>
      </c>
      <c r="J4017" t="s">
        <v>187</v>
      </c>
      <c r="K4017" t="s">
        <v>992</v>
      </c>
      <c r="L4017" t="s">
        <v>231</v>
      </c>
      <c r="M4017" t="s">
        <v>121</v>
      </c>
      <c r="N4017" t="s">
        <v>108</v>
      </c>
      <c r="O4017" t="s">
        <v>94</v>
      </c>
      <c r="P4017">
        <v>252882</v>
      </c>
      <c r="Q4017">
        <v>7086.18</v>
      </c>
      <c r="R4017" t="s">
        <v>122</v>
      </c>
      <c r="S4017">
        <v>0.18779999999999999</v>
      </c>
      <c r="T4017" s="29">
        <v>894.55</v>
      </c>
      <c r="U4017" s="29">
        <v>687.28</v>
      </c>
      <c r="V4017" s="29">
        <v>5504.35</v>
      </c>
    </row>
    <row r="4018" spans="1:22" ht="14.6" x14ac:dyDescent="0.4">
      <c r="A4018" t="s">
        <v>15356</v>
      </c>
      <c r="B4018" t="s">
        <v>15357</v>
      </c>
      <c r="C4018" t="s">
        <v>125</v>
      </c>
      <c r="D4018" t="s">
        <v>308</v>
      </c>
      <c r="E4018" t="s">
        <v>308</v>
      </c>
      <c r="F4018" t="s">
        <v>15358</v>
      </c>
      <c r="G4018" t="s">
        <v>3977</v>
      </c>
      <c r="H4018" t="s">
        <v>2188</v>
      </c>
      <c r="I4018" t="s">
        <v>7018</v>
      </c>
      <c r="J4018" t="s">
        <v>291</v>
      </c>
      <c r="K4018" t="s">
        <v>3111</v>
      </c>
      <c r="L4018" t="s">
        <v>144</v>
      </c>
      <c r="M4018" t="s">
        <v>134</v>
      </c>
      <c r="N4018" t="s">
        <v>108</v>
      </c>
      <c r="O4018" t="s">
        <v>94</v>
      </c>
      <c r="P4018">
        <v>804623374</v>
      </c>
      <c r="Q4018">
        <v>679662656.07000005</v>
      </c>
      <c r="R4018" t="s">
        <v>95</v>
      </c>
      <c r="S4018">
        <v>0.2908</v>
      </c>
      <c r="T4018" s="29">
        <v>120586710.36</v>
      </c>
      <c r="U4018" s="29">
        <v>51570726.68</v>
      </c>
      <c r="V4018" s="29">
        <v>507505219.02999997</v>
      </c>
    </row>
    <row r="4019" spans="1:22" ht="14.6" x14ac:dyDescent="0.4">
      <c r="A4019" t="s">
        <v>15359</v>
      </c>
      <c r="B4019" t="s">
        <v>15360</v>
      </c>
      <c r="C4019" t="s">
        <v>112</v>
      </c>
      <c r="D4019" t="s">
        <v>471</v>
      </c>
      <c r="E4019" t="s">
        <v>471</v>
      </c>
      <c r="F4019" t="s">
        <v>15361</v>
      </c>
      <c r="G4019" t="s">
        <v>8601</v>
      </c>
      <c r="H4019" t="s">
        <v>1899</v>
      </c>
      <c r="I4019" t="s">
        <v>116</v>
      </c>
      <c r="J4019" t="s">
        <v>2743</v>
      </c>
      <c r="K4019" t="s">
        <v>4529</v>
      </c>
      <c r="L4019" t="s">
        <v>120</v>
      </c>
      <c r="M4019" t="s">
        <v>121</v>
      </c>
      <c r="N4019" t="s">
        <v>93</v>
      </c>
      <c r="O4019" t="s">
        <v>94</v>
      </c>
      <c r="P4019">
        <v>4796625</v>
      </c>
      <c r="Q4019">
        <v>379728.72</v>
      </c>
      <c r="R4019" t="s">
        <v>95</v>
      </c>
      <c r="S4019">
        <v>0.44790000000000002</v>
      </c>
      <c r="T4019" s="29">
        <v>115145.42</v>
      </c>
      <c r="U4019" s="29">
        <v>32598.73</v>
      </c>
      <c r="V4019" s="29">
        <v>231984.57</v>
      </c>
    </row>
    <row r="4020" spans="1:22" ht="14.6" x14ac:dyDescent="0.4">
      <c r="A4020" t="s">
        <v>15362</v>
      </c>
      <c r="B4020" t="s">
        <v>15363</v>
      </c>
      <c r="C4020" t="s">
        <v>137</v>
      </c>
      <c r="D4020" t="s">
        <v>308</v>
      </c>
      <c r="E4020" t="s">
        <v>308</v>
      </c>
      <c r="F4020" t="s">
        <v>15364</v>
      </c>
      <c r="G4020" t="s">
        <v>3207</v>
      </c>
      <c r="H4020" t="s">
        <v>3145</v>
      </c>
      <c r="I4020" t="s">
        <v>5222</v>
      </c>
      <c r="J4020" t="s">
        <v>4113</v>
      </c>
      <c r="K4020" t="s">
        <v>3626</v>
      </c>
      <c r="L4020" t="s">
        <v>765</v>
      </c>
      <c r="M4020" t="s">
        <v>134</v>
      </c>
      <c r="N4020" t="s">
        <v>93</v>
      </c>
      <c r="O4020" t="s">
        <v>94</v>
      </c>
      <c r="P4020">
        <v>26524598</v>
      </c>
      <c r="Q4020">
        <v>2281541.0099999998</v>
      </c>
      <c r="R4020" t="s">
        <v>122</v>
      </c>
      <c r="S4020">
        <v>0.1522</v>
      </c>
      <c r="T4020" s="29">
        <v>264272.18</v>
      </c>
      <c r="U4020" s="29">
        <v>108663.22</v>
      </c>
      <c r="V4020" s="29">
        <v>1908605.61</v>
      </c>
    </row>
    <row r="4021" spans="1:22" ht="14.6" x14ac:dyDescent="0.4">
      <c r="A4021" t="s">
        <v>15365</v>
      </c>
      <c r="B4021" t="s">
        <v>15366</v>
      </c>
      <c r="C4021" t="s">
        <v>112</v>
      </c>
      <c r="D4021" t="s">
        <v>471</v>
      </c>
      <c r="E4021" t="s">
        <v>471</v>
      </c>
      <c r="F4021" t="s">
        <v>15367</v>
      </c>
      <c r="G4021" t="s">
        <v>2808</v>
      </c>
      <c r="H4021" t="s">
        <v>102</v>
      </c>
      <c r="I4021" t="s">
        <v>5009</v>
      </c>
      <c r="J4021" t="s">
        <v>361</v>
      </c>
      <c r="K4021" t="s">
        <v>6461</v>
      </c>
      <c r="L4021" t="s">
        <v>222</v>
      </c>
      <c r="M4021" t="s">
        <v>121</v>
      </c>
      <c r="N4021" t="s">
        <v>108</v>
      </c>
      <c r="O4021" t="s">
        <v>94</v>
      </c>
      <c r="P4021">
        <v>9613570</v>
      </c>
      <c r="Q4021">
        <v>946870.26</v>
      </c>
      <c r="R4021" t="s">
        <v>122</v>
      </c>
      <c r="S4021">
        <v>0.26550000000000001</v>
      </c>
      <c r="T4021" s="29">
        <v>212515.36</v>
      </c>
      <c r="U4021" s="29">
        <v>70230.070000000007</v>
      </c>
      <c r="V4021" s="29">
        <v>664124.82999999996</v>
      </c>
    </row>
    <row r="4022" spans="1:22" ht="14.6" x14ac:dyDescent="0.4">
      <c r="A4022" t="s">
        <v>15368</v>
      </c>
      <c r="B4022" t="s">
        <v>15369</v>
      </c>
      <c r="C4022" t="s">
        <v>112</v>
      </c>
      <c r="D4022" t="s">
        <v>113</v>
      </c>
      <c r="E4022" t="s">
        <v>113</v>
      </c>
      <c r="F4022" t="s">
        <v>15370</v>
      </c>
      <c r="G4022" t="s">
        <v>6515</v>
      </c>
      <c r="H4022" t="s">
        <v>11234</v>
      </c>
      <c r="I4022" t="s">
        <v>552</v>
      </c>
      <c r="J4022" t="s">
        <v>294</v>
      </c>
      <c r="K4022" t="s">
        <v>5835</v>
      </c>
      <c r="L4022" t="s">
        <v>370</v>
      </c>
      <c r="M4022" t="s">
        <v>223</v>
      </c>
      <c r="N4022" t="s">
        <v>108</v>
      </c>
      <c r="O4022" t="s">
        <v>94</v>
      </c>
      <c r="P4022">
        <v>46887408</v>
      </c>
      <c r="Q4022">
        <v>7245306.7699999996</v>
      </c>
      <c r="R4022" t="s">
        <v>122</v>
      </c>
      <c r="S4022">
        <v>0.44950000000000001</v>
      </c>
      <c r="T4022" s="29">
        <v>3139368.33</v>
      </c>
      <c r="U4022" s="29">
        <v>339200.33</v>
      </c>
      <c r="V4022" s="29">
        <v>3766738.11</v>
      </c>
    </row>
    <row r="4023" spans="1:22" ht="14.6" x14ac:dyDescent="0.4">
      <c r="A4023" t="s">
        <v>15371</v>
      </c>
      <c r="B4023" t="s">
        <v>15372</v>
      </c>
      <c r="C4023" t="s">
        <v>137</v>
      </c>
      <c r="D4023" t="s">
        <v>308</v>
      </c>
      <c r="E4023" t="s">
        <v>308</v>
      </c>
      <c r="F4023" t="s">
        <v>15373</v>
      </c>
      <c r="G4023" t="s">
        <v>10456</v>
      </c>
      <c r="H4023" t="s">
        <v>5034</v>
      </c>
      <c r="I4023" t="s">
        <v>4566</v>
      </c>
      <c r="J4023" t="s">
        <v>1581</v>
      </c>
      <c r="K4023" t="s">
        <v>1937</v>
      </c>
      <c r="L4023" t="s">
        <v>144</v>
      </c>
      <c r="M4023" t="s">
        <v>134</v>
      </c>
      <c r="N4023" t="s">
        <v>108</v>
      </c>
      <c r="O4023" t="s">
        <v>94</v>
      </c>
      <c r="P4023">
        <v>23826687</v>
      </c>
      <c r="Q4023">
        <v>789751.36</v>
      </c>
      <c r="R4023" t="s">
        <v>95</v>
      </c>
      <c r="S4023">
        <v>0.2311</v>
      </c>
      <c r="T4023" s="29">
        <v>123006.21</v>
      </c>
      <c r="U4023" s="29">
        <v>52448.02</v>
      </c>
      <c r="V4023" s="29">
        <v>614297.13</v>
      </c>
    </row>
    <row r="4024" spans="1:22" ht="14.6" x14ac:dyDescent="0.4">
      <c r="A4024" t="s">
        <v>15374</v>
      </c>
      <c r="B4024" t="s">
        <v>15375</v>
      </c>
      <c r="C4024" t="s">
        <v>205</v>
      </c>
      <c r="D4024" t="s">
        <v>206</v>
      </c>
      <c r="E4024" t="s">
        <v>206</v>
      </c>
      <c r="F4024" t="s">
        <v>15376</v>
      </c>
      <c r="G4024" t="s">
        <v>408</v>
      </c>
      <c r="H4024" t="s">
        <v>409</v>
      </c>
      <c r="I4024" t="s">
        <v>1937</v>
      </c>
      <c r="J4024" t="s">
        <v>1625</v>
      </c>
      <c r="K4024" t="s">
        <v>6023</v>
      </c>
      <c r="L4024" t="s">
        <v>556</v>
      </c>
      <c r="M4024" t="s">
        <v>121</v>
      </c>
      <c r="N4024" t="s">
        <v>93</v>
      </c>
      <c r="O4024" t="s">
        <v>94</v>
      </c>
      <c r="P4024">
        <v>4344547</v>
      </c>
      <c r="Q4024">
        <v>844839.57</v>
      </c>
      <c r="R4024" t="s">
        <v>95</v>
      </c>
      <c r="S4024">
        <v>0.3488</v>
      </c>
      <c r="T4024" s="29">
        <v>188898.13</v>
      </c>
      <c r="U4024" s="29">
        <v>36343.949999999997</v>
      </c>
      <c r="V4024" s="29">
        <v>619597.49</v>
      </c>
    </row>
    <row r="4025" spans="1:22" ht="14.6" x14ac:dyDescent="0.4">
      <c r="A4025" t="s">
        <v>15377</v>
      </c>
      <c r="B4025" t="s">
        <v>15378</v>
      </c>
      <c r="C4025" t="s">
        <v>155</v>
      </c>
      <c r="D4025" t="s">
        <v>251</v>
      </c>
      <c r="E4025" t="s">
        <v>251</v>
      </c>
      <c r="F4025" t="s">
        <v>15379</v>
      </c>
      <c r="G4025" t="s">
        <v>9790</v>
      </c>
      <c r="H4025" t="s">
        <v>3150</v>
      </c>
      <c r="I4025" t="s">
        <v>116</v>
      </c>
      <c r="J4025" t="s">
        <v>6063</v>
      </c>
      <c r="K4025" t="s">
        <v>1233</v>
      </c>
      <c r="L4025" t="s">
        <v>240</v>
      </c>
      <c r="M4025" t="s">
        <v>578</v>
      </c>
      <c r="N4025" t="s">
        <v>108</v>
      </c>
      <c r="O4025" t="s">
        <v>94</v>
      </c>
      <c r="P4025">
        <v>186970805</v>
      </c>
      <c r="Q4025">
        <v>31440430.129999999</v>
      </c>
      <c r="R4025" t="s">
        <v>95</v>
      </c>
      <c r="S4025">
        <v>0.25040000000000001</v>
      </c>
      <c r="T4025" s="29">
        <v>7058406.0800000001</v>
      </c>
      <c r="U4025" s="29">
        <v>2809654.49</v>
      </c>
      <c r="V4025" s="29">
        <v>21572369.559999999</v>
      </c>
    </row>
    <row r="4026" spans="1:22" ht="14.6" x14ac:dyDescent="0.4">
      <c r="A4026" t="s">
        <v>15380</v>
      </c>
      <c r="B4026" t="s">
        <v>15381</v>
      </c>
      <c r="C4026" t="s">
        <v>125</v>
      </c>
      <c r="D4026" t="s">
        <v>308</v>
      </c>
      <c r="E4026" t="s">
        <v>308</v>
      </c>
      <c r="F4026" t="s">
        <v>15382</v>
      </c>
      <c r="G4026" t="s">
        <v>5663</v>
      </c>
      <c r="H4026" t="s">
        <v>1769</v>
      </c>
      <c r="I4026" t="s">
        <v>295</v>
      </c>
      <c r="J4026" t="s">
        <v>4131</v>
      </c>
      <c r="K4026" t="s">
        <v>3989</v>
      </c>
      <c r="L4026" t="s">
        <v>1436</v>
      </c>
      <c r="M4026" t="s">
        <v>134</v>
      </c>
      <c r="N4026" t="s">
        <v>108</v>
      </c>
      <c r="O4026" t="s">
        <v>94</v>
      </c>
      <c r="P4026">
        <v>378005054</v>
      </c>
      <c r="Q4026">
        <v>112613763.92</v>
      </c>
      <c r="R4026" t="s">
        <v>285</v>
      </c>
      <c r="S4026">
        <v>0.57399999999999995</v>
      </c>
      <c r="T4026" s="29">
        <v>51457132.009999998</v>
      </c>
      <c r="U4026" s="29">
        <v>9488552.9100000001</v>
      </c>
      <c r="V4026" s="29">
        <v>51668079</v>
      </c>
    </row>
    <row r="4027" spans="1:22" ht="14.6" x14ac:dyDescent="0.4">
      <c r="A4027" t="s">
        <v>15383</v>
      </c>
      <c r="B4027" t="s">
        <v>15384</v>
      </c>
      <c r="C4027" t="s">
        <v>83</v>
      </c>
      <c r="D4027" t="s">
        <v>166</v>
      </c>
      <c r="E4027" t="s">
        <v>166</v>
      </c>
      <c r="F4027" t="s">
        <v>15385</v>
      </c>
      <c r="G4027" t="s">
        <v>7256</v>
      </c>
      <c r="H4027" t="s">
        <v>3281</v>
      </c>
      <c r="I4027" t="s">
        <v>4310</v>
      </c>
      <c r="J4027" t="s">
        <v>4310</v>
      </c>
      <c r="K4027" t="s">
        <v>2788</v>
      </c>
      <c r="L4027" t="s">
        <v>144</v>
      </c>
      <c r="M4027" t="s">
        <v>92</v>
      </c>
      <c r="N4027" t="s">
        <v>108</v>
      </c>
      <c r="O4027" t="s">
        <v>94</v>
      </c>
      <c r="P4027">
        <v>4989693</v>
      </c>
      <c r="Q4027">
        <v>1458507.99</v>
      </c>
      <c r="R4027" t="s">
        <v>95</v>
      </c>
      <c r="S4027">
        <v>0.32419999999999999</v>
      </c>
      <c r="T4027" s="29">
        <v>370321.97</v>
      </c>
      <c r="U4027" s="29">
        <v>19759.080000000002</v>
      </c>
      <c r="V4027" s="29">
        <v>1068426.94</v>
      </c>
    </row>
    <row r="4028" spans="1:22" ht="14.6" x14ac:dyDescent="0.4">
      <c r="A4028" t="s">
        <v>15386</v>
      </c>
      <c r="B4028" t="s">
        <v>15387</v>
      </c>
      <c r="C4028" t="s">
        <v>205</v>
      </c>
      <c r="D4028" t="s">
        <v>206</v>
      </c>
      <c r="E4028" t="s">
        <v>206</v>
      </c>
      <c r="F4028" t="s">
        <v>15388</v>
      </c>
      <c r="G4028" t="s">
        <v>1301</v>
      </c>
      <c r="H4028" t="s">
        <v>3568</v>
      </c>
      <c r="I4028" t="s">
        <v>1027</v>
      </c>
      <c r="J4028" t="s">
        <v>1093</v>
      </c>
      <c r="K4028" t="s">
        <v>2921</v>
      </c>
      <c r="L4028" t="s">
        <v>213</v>
      </c>
      <c r="M4028" t="s">
        <v>121</v>
      </c>
      <c r="N4028" t="s">
        <v>108</v>
      </c>
      <c r="O4028" t="s">
        <v>94</v>
      </c>
      <c r="P4028">
        <v>1805072</v>
      </c>
      <c r="Q4028">
        <v>99784.42</v>
      </c>
      <c r="R4028" t="s">
        <v>122</v>
      </c>
      <c r="S4028">
        <v>0.32019999999999998</v>
      </c>
      <c r="T4028" s="29">
        <v>23432.92</v>
      </c>
      <c r="U4028" s="29">
        <v>9156.25</v>
      </c>
      <c r="V4028" s="29">
        <v>67195.25</v>
      </c>
    </row>
    <row r="4029" spans="1:22" ht="14.6" x14ac:dyDescent="0.4">
      <c r="A4029" t="s">
        <v>15389</v>
      </c>
      <c r="B4029" t="s">
        <v>15390</v>
      </c>
      <c r="C4029" t="s">
        <v>155</v>
      </c>
      <c r="D4029" t="s">
        <v>156</v>
      </c>
      <c r="E4029" t="s">
        <v>156</v>
      </c>
      <c r="F4029" t="s">
        <v>15391</v>
      </c>
      <c r="G4029" t="s">
        <v>5416</v>
      </c>
      <c r="H4029" t="s">
        <v>2743</v>
      </c>
      <c r="I4029" t="s">
        <v>1931</v>
      </c>
      <c r="J4029" t="s">
        <v>3400</v>
      </c>
      <c r="K4029" t="s">
        <v>2987</v>
      </c>
      <c r="L4029" t="s">
        <v>413</v>
      </c>
      <c r="M4029" t="s">
        <v>578</v>
      </c>
      <c r="N4029" t="s">
        <v>108</v>
      </c>
      <c r="O4029" t="s">
        <v>94</v>
      </c>
      <c r="P4029">
        <v>250960081</v>
      </c>
      <c r="Q4029">
        <v>50358730.200000003</v>
      </c>
      <c r="R4029" t="s">
        <v>109</v>
      </c>
      <c r="S4029">
        <v>0.67210000000000003</v>
      </c>
      <c r="T4029" s="29">
        <v>22005868.460000001</v>
      </c>
      <c r="U4029" s="29">
        <v>3308924.81</v>
      </c>
      <c r="V4029" s="29">
        <v>25043936.93</v>
      </c>
    </row>
    <row r="4030" spans="1:22" ht="14.6" x14ac:dyDescent="0.4">
      <c r="A4030" t="s">
        <v>15392</v>
      </c>
      <c r="B4030" t="s">
        <v>15393</v>
      </c>
      <c r="C4030" t="s">
        <v>184</v>
      </c>
      <c r="D4030" t="s">
        <v>185</v>
      </c>
      <c r="E4030" t="s">
        <v>185</v>
      </c>
      <c r="F4030" t="s">
        <v>15394</v>
      </c>
      <c r="G4030" t="s">
        <v>4262</v>
      </c>
      <c r="H4030" t="s">
        <v>1359</v>
      </c>
      <c r="I4030" t="s">
        <v>3729</v>
      </c>
      <c r="J4030" t="s">
        <v>1109</v>
      </c>
      <c r="K4030" t="s">
        <v>1226</v>
      </c>
      <c r="L4030" t="s">
        <v>192</v>
      </c>
      <c r="M4030" t="s">
        <v>121</v>
      </c>
      <c r="N4030" t="s">
        <v>108</v>
      </c>
      <c r="O4030" t="s">
        <v>94</v>
      </c>
      <c r="P4030">
        <v>9950286</v>
      </c>
      <c r="Q4030">
        <v>2756197.85</v>
      </c>
      <c r="R4030" t="s">
        <v>122</v>
      </c>
      <c r="S4030">
        <v>0.31519999999999998</v>
      </c>
      <c r="T4030" s="29">
        <v>720103.24</v>
      </c>
      <c r="U4030" s="29">
        <v>58039.99</v>
      </c>
      <c r="V4030" s="29">
        <v>1978054.62</v>
      </c>
    </row>
    <row r="4031" spans="1:22" ht="14.6" x14ac:dyDescent="0.4">
      <c r="A4031" t="s">
        <v>15395</v>
      </c>
      <c r="B4031" t="s">
        <v>15396</v>
      </c>
      <c r="C4031" t="s">
        <v>155</v>
      </c>
      <c r="D4031" t="s">
        <v>251</v>
      </c>
      <c r="E4031" t="s">
        <v>251</v>
      </c>
      <c r="F4031" t="s">
        <v>15397</v>
      </c>
      <c r="G4031" t="s">
        <v>3964</v>
      </c>
      <c r="H4031" t="s">
        <v>6599</v>
      </c>
      <c r="I4031" t="s">
        <v>4747</v>
      </c>
      <c r="J4031" t="s">
        <v>3862</v>
      </c>
      <c r="K4031" t="s">
        <v>1015</v>
      </c>
      <c r="L4031" t="s">
        <v>144</v>
      </c>
      <c r="M4031" t="s">
        <v>134</v>
      </c>
      <c r="N4031" t="s">
        <v>486</v>
      </c>
      <c r="O4031" t="s">
        <v>94</v>
      </c>
      <c r="P4031">
        <v>11808599</v>
      </c>
      <c r="Q4031">
        <v>1932990.64</v>
      </c>
      <c r="R4031" t="s">
        <v>95</v>
      </c>
      <c r="S4031">
        <v>0.25779999999999997</v>
      </c>
      <c r="T4031" s="29">
        <v>340001.46</v>
      </c>
      <c r="U4031" s="29">
        <v>36560.160000000003</v>
      </c>
      <c r="V4031" s="29">
        <v>1556429.02</v>
      </c>
    </row>
    <row r="4032" spans="1:22" ht="14.6" x14ac:dyDescent="0.4">
      <c r="A4032" t="s">
        <v>15398</v>
      </c>
      <c r="B4032" t="s">
        <v>15399</v>
      </c>
      <c r="C4032" t="s">
        <v>184</v>
      </c>
      <c r="D4032" t="s">
        <v>382</v>
      </c>
      <c r="E4032" t="s">
        <v>382</v>
      </c>
      <c r="F4032" t="s">
        <v>15400</v>
      </c>
      <c r="G4032" t="s">
        <v>2939</v>
      </c>
      <c r="H4032" t="s">
        <v>1217</v>
      </c>
      <c r="I4032" t="s">
        <v>2485</v>
      </c>
      <c r="J4032" t="s">
        <v>6788</v>
      </c>
      <c r="K4032" t="s">
        <v>1192</v>
      </c>
      <c r="L4032" t="s">
        <v>192</v>
      </c>
      <c r="M4032" t="s">
        <v>223</v>
      </c>
      <c r="N4032" t="s">
        <v>108</v>
      </c>
      <c r="O4032" t="s">
        <v>94</v>
      </c>
      <c r="P4032">
        <v>1924823</v>
      </c>
      <c r="Q4032">
        <v>69408.38</v>
      </c>
      <c r="R4032" t="s">
        <v>122</v>
      </c>
      <c r="S4032">
        <v>0.32969999999999999</v>
      </c>
      <c r="T4032" s="29">
        <v>19205.79</v>
      </c>
      <c r="U4032" s="29">
        <v>4608.54</v>
      </c>
      <c r="V4032" s="29">
        <v>45594.05</v>
      </c>
    </row>
    <row r="4033" spans="1:22" ht="14.6" x14ac:dyDescent="0.4">
      <c r="A4033" t="s">
        <v>15401</v>
      </c>
      <c r="B4033" t="s">
        <v>15402</v>
      </c>
      <c r="C4033" t="s">
        <v>288</v>
      </c>
      <c r="D4033" t="s">
        <v>391</v>
      </c>
      <c r="E4033" t="s">
        <v>391</v>
      </c>
      <c r="F4033" t="s">
        <v>7960</v>
      </c>
      <c r="G4033" t="s">
        <v>1559</v>
      </c>
      <c r="H4033" t="s">
        <v>5352</v>
      </c>
      <c r="I4033" t="s">
        <v>553</v>
      </c>
      <c r="J4033" t="s">
        <v>6291</v>
      </c>
      <c r="K4033" t="s">
        <v>474</v>
      </c>
      <c r="L4033" t="s">
        <v>296</v>
      </c>
      <c r="M4033" t="s">
        <v>297</v>
      </c>
      <c r="N4033" t="s">
        <v>108</v>
      </c>
      <c r="O4033" t="s">
        <v>94</v>
      </c>
      <c r="P4033">
        <v>44874343</v>
      </c>
      <c r="Q4033">
        <v>18519957.670000002</v>
      </c>
      <c r="R4033" t="s">
        <v>95</v>
      </c>
      <c r="S4033">
        <v>0.63400000000000001</v>
      </c>
      <c r="T4033" s="29">
        <v>10453814.710000001</v>
      </c>
      <c r="U4033" s="29">
        <v>908259.28</v>
      </c>
      <c r="V4033" s="29">
        <v>7157883.6799999997</v>
      </c>
    </row>
    <row r="4034" spans="1:22" ht="14.6" x14ac:dyDescent="0.4">
      <c r="A4034" t="s">
        <v>15403</v>
      </c>
      <c r="B4034" t="s">
        <v>15404</v>
      </c>
      <c r="C4034" t="s">
        <v>288</v>
      </c>
      <c r="D4034" t="s">
        <v>391</v>
      </c>
      <c r="E4034" t="s">
        <v>391</v>
      </c>
      <c r="F4034" t="s">
        <v>15405</v>
      </c>
      <c r="G4034" t="s">
        <v>12346</v>
      </c>
      <c r="H4034" t="s">
        <v>2743</v>
      </c>
      <c r="I4034" t="s">
        <v>7597</v>
      </c>
      <c r="J4034" t="s">
        <v>3123</v>
      </c>
      <c r="K4034" t="s">
        <v>1488</v>
      </c>
      <c r="L4034" t="s">
        <v>92</v>
      </c>
      <c r="M4034" t="s">
        <v>92</v>
      </c>
      <c r="N4034" t="s">
        <v>108</v>
      </c>
      <c r="O4034" t="s">
        <v>94</v>
      </c>
      <c r="P4034">
        <v>126167749</v>
      </c>
      <c r="Q4034">
        <v>33200819.23</v>
      </c>
      <c r="R4034" t="s">
        <v>122</v>
      </c>
      <c r="S4034">
        <v>0.34739999999999999</v>
      </c>
      <c r="T4034" s="29">
        <v>7850946.2999999998</v>
      </c>
      <c r="U4034" s="29">
        <v>2690098.56</v>
      </c>
      <c r="V4034" s="29">
        <v>22659774.370000001</v>
      </c>
    </row>
    <row r="4035" spans="1:22" ht="14.6" x14ac:dyDescent="0.4">
      <c r="A4035" t="s">
        <v>15406</v>
      </c>
      <c r="B4035" t="s">
        <v>15407</v>
      </c>
      <c r="C4035" t="s">
        <v>137</v>
      </c>
      <c r="D4035" t="s">
        <v>126</v>
      </c>
      <c r="E4035" t="s">
        <v>126</v>
      </c>
      <c r="F4035" t="s">
        <v>15408</v>
      </c>
      <c r="G4035" t="s">
        <v>9549</v>
      </c>
      <c r="H4035" t="s">
        <v>3269</v>
      </c>
      <c r="I4035" t="s">
        <v>3743</v>
      </c>
      <c r="J4035" t="s">
        <v>3743</v>
      </c>
      <c r="K4035" t="s">
        <v>5721</v>
      </c>
      <c r="L4035" t="s">
        <v>765</v>
      </c>
      <c r="M4035" t="s">
        <v>134</v>
      </c>
      <c r="N4035" t="s">
        <v>108</v>
      </c>
      <c r="O4035" t="s">
        <v>94</v>
      </c>
      <c r="P4035">
        <v>44333875</v>
      </c>
      <c r="Q4035">
        <v>3698440.35</v>
      </c>
      <c r="R4035" t="s">
        <v>95</v>
      </c>
      <c r="S4035">
        <v>0.1169</v>
      </c>
      <c r="T4035" s="29">
        <v>368094.71</v>
      </c>
      <c r="U4035" s="29">
        <v>235985.69</v>
      </c>
      <c r="V4035" s="29">
        <v>3094359.95</v>
      </c>
    </row>
    <row r="4036" spans="1:22" ht="14.6" x14ac:dyDescent="0.4">
      <c r="A4036" t="s">
        <v>15409</v>
      </c>
      <c r="B4036" t="s">
        <v>15410</v>
      </c>
      <c r="C4036" t="s">
        <v>184</v>
      </c>
      <c r="D4036" t="s">
        <v>382</v>
      </c>
      <c r="E4036" t="s">
        <v>382</v>
      </c>
      <c r="F4036" t="s">
        <v>15411</v>
      </c>
      <c r="G4036" t="s">
        <v>3562</v>
      </c>
      <c r="H4036" t="s">
        <v>6221</v>
      </c>
      <c r="I4036" t="s">
        <v>3931</v>
      </c>
      <c r="J4036" t="s">
        <v>3931</v>
      </c>
      <c r="K4036" t="s">
        <v>1335</v>
      </c>
      <c r="L4036" t="s">
        <v>192</v>
      </c>
      <c r="M4036" t="s">
        <v>266</v>
      </c>
      <c r="N4036" t="s">
        <v>108</v>
      </c>
      <c r="O4036" t="s">
        <v>94</v>
      </c>
      <c r="P4036">
        <v>3251126</v>
      </c>
      <c r="Q4036">
        <v>211922.79</v>
      </c>
      <c r="R4036" t="s">
        <v>95</v>
      </c>
      <c r="S4036">
        <v>0.23830000000000001</v>
      </c>
      <c r="T4036" s="29">
        <v>49902.21</v>
      </c>
      <c r="U4036" s="29">
        <v>13959.69</v>
      </c>
      <c r="V4036" s="29">
        <v>148060.89000000001</v>
      </c>
    </row>
    <row r="4037" spans="1:22" ht="14.6" x14ac:dyDescent="0.4">
      <c r="A4037" t="s">
        <v>15412</v>
      </c>
      <c r="B4037" t="s">
        <v>15413</v>
      </c>
      <c r="C4037" t="s">
        <v>288</v>
      </c>
      <c r="D4037" t="s">
        <v>373</v>
      </c>
      <c r="E4037" t="s">
        <v>373</v>
      </c>
      <c r="F4037" t="s">
        <v>15414</v>
      </c>
      <c r="G4037" t="s">
        <v>1310</v>
      </c>
      <c r="H4037" t="s">
        <v>2712</v>
      </c>
      <c r="I4037" t="s">
        <v>2354</v>
      </c>
      <c r="J4037" t="s">
        <v>2564</v>
      </c>
      <c r="K4037" t="s">
        <v>340</v>
      </c>
      <c r="L4037" t="s">
        <v>92</v>
      </c>
      <c r="M4037" t="s">
        <v>92</v>
      </c>
      <c r="N4037" t="s">
        <v>108</v>
      </c>
      <c r="O4037" t="s">
        <v>94</v>
      </c>
      <c r="P4037">
        <v>160992066</v>
      </c>
      <c r="Q4037">
        <v>16205331.970000001</v>
      </c>
      <c r="R4037" t="s">
        <v>95</v>
      </c>
      <c r="S4037">
        <v>0.37930000000000003</v>
      </c>
      <c r="T4037" s="29">
        <v>3834900.69</v>
      </c>
      <c r="U4037" s="29">
        <v>1343850.88</v>
      </c>
      <c r="V4037" s="29">
        <v>11026580.4</v>
      </c>
    </row>
    <row r="4038" spans="1:22" ht="14.6" x14ac:dyDescent="0.4">
      <c r="A4038" t="s">
        <v>15415</v>
      </c>
      <c r="B4038" t="s">
        <v>15416</v>
      </c>
      <c r="C4038" t="s">
        <v>125</v>
      </c>
      <c r="D4038" t="s">
        <v>126</v>
      </c>
      <c r="E4038" t="s">
        <v>126</v>
      </c>
      <c r="F4038" t="s">
        <v>15417</v>
      </c>
      <c r="G4038" t="s">
        <v>8224</v>
      </c>
      <c r="H4038" t="s">
        <v>1981</v>
      </c>
      <c r="I4038" t="s">
        <v>8634</v>
      </c>
      <c r="J4038" t="s">
        <v>2725</v>
      </c>
      <c r="K4038" t="s">
        <v>3090</v>
      </c>
      <c r="L4038" t="s">
        <v>144</v>
      </c>
      <c r="M4038" t="s">
        <v>134</v>
      </c>
      <c r="N4038" t="s">
        <v>108</v>
      </c>
      <c r="O4038" t="s">
        <v>94</v>
      </c>
      <c r="P4038">
        <v>425259640</v>
      </c>
      <c r="Q4038">
        <v>90279536.069999993</v>
      </c>
      <c r="R4038" t="s">
        <v>122</v>
      </c>
      <c r="S4038">
        <v>0.57089999999999996</v>
      </c>
      <c r="T4038" s="29">
        <v>42541075.780000001</v>
      </c>
      <c r="U4038" s="29">
        <v>9021900.75</v>
      </c>
      <c r="V4038" s="29">
        <v>38716559.539999999</v>
      </c>
    </row>
    <row r="4039" spans="1:22" ht="14.6" x14ac:dyDescent="0.4">
      <c r="A4039" t="s">
        <v>15418</v>
      </c>
      <c r="B4039" t="s">
        <v>15419</v>
      </c>
      <c r="C4039" t="s">
        <v>125</v>
      </c>
      <c r="D4039" t="s">
        <v>308</v>
      </c>
      <c r="E4039" t="s">
        <v>308</v>
      </c>
      <c r="F4039" t="s">
        <v>15420</v>
      </c>
      <c r="G4039" t="s">
        <v>3743</v>
      </c>
      <c r="H4039" t="s">
        <v>715</v>
      </c>
      <c r="I4039" t="s">
        <v>2750</v>
      </c>
      <c r="J4039" t="s">
        <v>4939</v>
      </c>
      <c r="K4039" t="s">
        <v>1239</v>
      </c>
      <c r="L4039" t="s">
        <v>144</v>
      </c>
      <c r="M4039" t="s">
        <v>134</v>
      </c>
      <c r="N4039" t="s">
        <v>108</v>
      </c>
      <c r="O4039" t="s">
        <v>94</v>
      </c>
      <c r="P4039">
        <v>872882523</v>
      </c>
      <c r="Q4039">
        <v>138870612.43000001</v>
      </c>
      <c r="R4039" t="s">
        <v>95</v>
      </c>
      <c r="S4039">
        <v>0.69699999999999995</v>
      </c>
      <c r="T4039" s="29">
        <v>93749081.090000004</v>
      </c>
      <c r="U4039" s="29">
        <v>9127256.4900000002</v>
      </c>
      <c r="V4039" s="29">
        <v>35994274.850000001</v>
      </c>
    </row>
    <row r="4040" spans="1:22" ht="14.6" x14ac:dyDescent="0.4">
      <c r="A4040" t="s">
        <v>15421</v>
      </c>
      <c r="B4040" t="s">
        <v>15422</v>
      </c>
      <c r="C4040" t="s">
        <v>1</v>
      </c>
      <c r="D4040" t="s">
        <v>84</v>
      </c>
      <c r="E4040" t="s">
        <v>84</v>
      </c>
      <c r="F4040" t="s">
        <v>8356</v>
      </c>
      <c r="G4040" t="s">
        <v>6750</v>
      </c>
      <c r="H4040" t="s">
        <v>3039</v>
      </c>
      <c r="I4040" t="s">
        <v>9102</v>
      </c>
      <c r="J4040" t="s">
        <v>1516</v>
      </c>
      <c r="K4040" t="s">
        <v>2522</v>
      </c>
      <c r="L4040" t="s">
        <v>144</v>
      </c>
      <c r="M4040" t="s">
        <v>92</v>
      </c>
      <c r="N4040" t="s">
        <v>486</v>
      </c>
      <c r="O4040" t="s">
        <v>94</v>
      </c>
      <c r="P4040">
        <v>10014787</v>
      </c>
      <c r="Q4040">
        <v>1109410.4099999999</v>
      </c>
      <c r="R4040" t="s">
        <v>95</v>
      </c>
      <c r="S4040">
        <v>0.25519999999999998</v>
      </c>
      <c r="T4040" s="29">
        <v>275151.7</v>
      </c>
      <c r="U4040" s="29">
        <v>48890.94</v>
      </c>
      <c r="V4040" s="29">
        <v>785367.77</v>
      </c>
    </row>
    <row r="4041" spans="1:22" ht="14.6" x14ac:dyDescent="0.4">
      <c r="A4041" t="s">
        <v>15423</v>
      </c>
      <c r="B4041" t="s">
        <v>15424</v>
      </c>
      <c r="C4041" t="s">
        <v>83</v>
      </c>
      <c r="D4041" t="s">
        <v>166</v>
      </c>
      <c r="E4041" t="s">
        <v>166</v>
      </c>
      <c r="F4041" t="s">
        <v>10482</v>
      </c>
      <c r="G4041" t="s">
        <v>1118</v>
      </c>
      <c r="H4041" t="s">
        <v>6110</v>
      </c>
      <c r="I4041" t="s">
        <v>5978</v>
      </c>
      <c r="J4041" t="s">
        <v>6146</v>
      </c>
      <c r="K4041" t="s">
        <v>2394</v>
      </c>
      <c r="L4041" t="s">
        <v>275</v>
      </c>
      <c r="M4041" t="s">
        <v>181</v>
      </c>
      <c r="N4041" t="s">
        <v>108</v>
      </c>
      <c r="O4041" t="s">
        <v>94</v>
      </c>
      <c r="P4041">
        <v>1351766</v>
      </c>
      <c r="Q4041">
        <v>256636.19</v>
      </c>
      <c r="R4041" t="s">
        <v>95</v>
      </c>
      <c r="S4041">
        <v>0.17610000000000001</v>
      </c>
      <c r="T4041" s="29">
        <v>40948.839999999997</v>
      </c>
      <c r="U4041" s="29">
        <v>25378.66</v>
      </c>
      <c r="V4041" s="29">
        <v>190308.69</v>
      </c>
    </row>
    <row r="4042" spans="1:22" ht="14.6" x14ac:dyDescent="0.4">
      <c r="A4042" t="s">
        <v>15425</v>
      </c>
      <c r="B4042" t="s">
        <v>15426</v>
      </c>
      <c r="C4042" t="s">
        <v>98</v>
      </c>
      <c r="D4042" t="s">
        <v>195</v>
      </c>
      <c r="E4042" t="s">
        <v>195</v>
      </c>
      <c r="F4042" t="s">
        <v>15427</v>
      </c>
      <c r="G4042" t="s">
        <v>3496</v>
      </c>
      <c r="H4042" t="s">
        <v>8179</v>
      </c>
      <c r="I4042" t="s">
        <v>6445</v>
      </c>
      <c r="J4042" t="s">
        <v>6364</v>
      </c>
      <c r="K4042" t="s">
        <v>3658</v>
      </c>
      <c r="L4042" t="s">
        <v>1010</v>
      </c>
      <c r="M4042" t="s">
        <v>202</v>
      </c>
      <c r="N4042" t="s">
        <v>108</v>
      </c>
      <c r="O4042" t="s">
        <v>94</v>
      </c>
      <c r="P4042">
        <v>141200473</v>
      </c>
      <c r="Q4042">
        <v>17194329.57</v>
      </c>
      <c r="R4042" t="s">
        <v>109</v>
      </c>
      <c r="S4042">
        <v>0.28510000000000002</v>
      </c>
      <c r="T4042" s="29">
        <v>4416846.13</v>
      </c>
      <c r="U4042" s="29">
        <v>1450736.56</v>
      </c>
      <c r="V4042" s="29">
        <v>11326746.880000001</v>
      </c>
    </row>
    <row r="4043" spans="1:22" ht="14.6" x14ac:dyDescent="0.4">
      <c r="A4043" t="s">
        <v>15428</v>
      </c>
      <c r="B4043" t="s">
        <v>15429</v>
      </c>
      <c r="C4043" t="s">
        <v>83</v>
      </c>
      <c r="D4043" t="s">
        <v>166</v>
      </c>
      <c r="E4043" t="s">
        <v>166</v>
      </c>
      <c r="F4043" t="s">
        <v>15430</v>
      </c>
      <c r="G4043" t="s">
        <v>3675</v>
      </c>
      <c r="H4043" t="s">
        <v>4630</v>
      </c>
      <c r="I4043" t="s">
        <v>1925</v>
      </c>
      <c r="J4043" t="s">
        <v>1273</v>
      </c>
      <c r="K4043" t="s">
        <v>1946</v>
      </c>
      <c r="L4043" t="s">
        <v>144</v>
      </c>
      <c r="M4043" t="s">
        <v>134</v>
      </c>
      <c r="N4043" t="s">
        <v>108</v>
      </c>
      <c r="O4043" t="s">
        <v>94</v>
      </c>
      <c r="P4043">
        <v>2289113</v>
      </c>
      <c r="Q4043">
        <v>180856.03</v>
      </c>
      <c r="R4043" t="s">
        <v>122</v>
      </c>
      <c r="S4043">
        <v>0.30909999999999999</v>
      </c>
      <c r="T4043" s="29">
        <v>51697.61</v>
      </c>
      <c r="U4043" s="29">
        <v>2818.85</v>
      </c>
      <c r="V4043" s="29">
        <v>126339.57</v>
      </c>
    </row>
    <row r="4044" spans="1:22" ht="14.6" x14ac:dyDescent="0.4">
      <c r="A4044" t="s">
        <v>15431</v>
      </c>
      <c r="B4044" t="s">
        <v>15432</v>
      </c>
      <c r="C4044" t="s">
        <v>288</v>
      </c>
      <c r="D4044" t="s">
        <v>373</v>
      </c>
      <c r="E4044" t="s">
        <v>373</v>
      </c>
      <c r="F4044" t="s">
        <v>15433</v>
      </c>
      <c r="G4044" t="s">
        <v>6503</v>
      </c>
      <c r="H4044" t="s">
        <v>1048</v>
      </c>
      <c r="I4044" t="s">
        <v>2260</v>
      </c>
      <c r="J4044" t="s">
        <v>7932</v>
      </c>
      <c r="K4044" t="s">
        <v>2269</v>
      </c>
      <c r="L4044" t="s">
        <v>92</v>
      </c>
      <c r="M4044" t="s">
        <v>92</v>
      </c>
      <c r="N4044" t="s">
        <v>93</v>
      </c>
      <c r="O4044" t="s">
        <v>94</v>
      </c>
      <c r="P4044">
        <v>59237171</v>
      </c>
      <c r="Q4044">
        <v>3946429.01</v>
      </c>
      <c r="R4044" t="s">
        <v>285</v>
      </c>
      <c r="S4044">
        <v>0.60650000000000004</v>
      </c>
      <c r="T4044" s="29">
        <v>2015906.97</v>
      </c>
      <c r="U4044" s="29">
        <v>373778.5</v>
      </c>
      <c r="V4044" s="29">
        <v>1556743.54</v>
      </c>
    </row>
    <row r="4045" spans="1:22" ht="14.6" x14ac:dyDescent="0.4">
      <c r="A4045" t="s">
        <v>15434</v>
      </c>
      <c r="B4045" t="s">
        <v>15435</v>
      </c>
      <c r="C4045" t="s">
        <v>98</v>
      </c>
      <c r="D4045" t="s">
        <v>1084</v>
      </c>
      <c r="E4045" t="s">
        <v>1084</v>
      </c>
      <c r="F4045" t="s">
        <v>5687</v>
      </c>
      <c r="G4045" t="s">
        <v>6252</v>
      </c>
      <c r="H4045" t="s">
        <v>254</v>
      </c>
      <c r="I4045" t="s">
        <v>1845</v>
      </c>
      <c r="J4045" t="s">
        <v>1243</v>
      </c>
      <c r="K4045" t="s">
        <v>3618</v>
      </c>
      <c r="L4045" t="s">
        <v>106</v>
      </c>
      <c r="M4045" t="s">
        <v>202</v>
      </c>
      <c r="N4045" t="s">
        <v>108</v>
      </c>
      <c r="O4045" t="s">
        <v>94</v>
      </c>
      <c r="P4045">
        <v>175023200</v>
      </c>
      <c r="Q4045">
        <v>20382147.690000001</v>
      </c>
      <c r="R4045" t="s">
        <v>109</v>
      </c>
      <c r="S4045">
        <v>0.3921</v>
      </c>
      <c r="T4045" s="29">
        <v>5126298.88</v>
      </c>
      <c r="U4045" s="29">
        <v>1857022.91</v>
      </c>
      <c r="V4045" s="29">
        <v>13398825.9</v>
      </c>
    </row>
    <row r="4046" spans="1:22" ht="14.6" x14ac:dyDescent="0.4">
      <c r="A4046" t="s">
        <v>15436</v>
      </c>
      <c r="B4046" t="s">
        <v>15437</v>
      </c>
      <c r="C4046" t="s">
        <v>137</v>
      </c>
      <c r="D4046" t="s">
        <v>308</v>
      </c>
      <c r="E4046" t="s">
        <v>308</v>
      </c>
      <c r="F4046" t="s">
        <v>15438</v>
      </c>
      <c r="G4046" t="s">
        <v>5552</v>
      </c>
      <c r="H4046" t="s">
        <v>2893</v>
      </c>
      <c r="I4046" t="s">
        <v>7906</v>
      </c>
      <c r="J4046" t="s">
        <v>3965</v>
      </c>
      <c r="K4046" t="s">
        <v>2935</v>
      </c>
      <c r="L4046" t="s">
        <v>144</v>
      </c>
      <c r="M4046" t="s">
        <v>134</v>
      </c>
      <c r="N4046" t="s">
        <v>108</v>
      </c>
      <c r="O4046" t="s">
        <v>94</v>
      </c>
      <c r="P4046">
        <v>55068748</v>
      </c>
      <c r="Q4046">
        <v>5805305.2999999998</v>
      </c>
      <c r="R4046" t="s">
        <v>95</v>
      </c>
      <c r="S4046">
        <v>0.2223</v>
      </c>
      <c r="T4046" s="29">
        <v>1028293.9</v>
      </c>
      <c r="U4046" s="29">
        <v>389491.61</v>
      </c>
      <c r="V4046" s="29">
        <v>4387519.79</v>
      </c>
    </row>
    <row r="4047" spans="1:22" ht="14.6" x14ac:dyDescent="0.4">
      <c r="A4047" t="s">
        <v>15439</v>
      </c>
      <c r="B4047" t="s">
        <v>15440</v>
      </c>
      <c r="C4047" t="s">
        <v>155</v>
      </c>
      <c r="D4047" t="s">
        <v>251</v>
      </c>
      <c r="E4047" t="s">
        <v>251</v>
      </c>
      <c r="F4047" t="s">
        <v>15441</v>
      </c>
      <c r="G4047" t="s">
        <v>515</v>
      </c>
      <c r="H4047" t="s">
        <v>5009</v>
      </c>
      <c r="I4047" t="s">
        <v>1270</v>
      </c>
      <c r="J4047" t="s">
        <v>1991</v>
      </c>
      <c r="K4047" t="s">
        <v>7851</v>
      </c>
      <c r="L4047" t="s">
        <v>240</v>
      </c>
      <c r="M4047" t="s">
        <v>134</v>
      </c>
      <c r="N4047" t="s">
        <v>108</v>
      </c>
      <c r="O4047" t="s">
        <v>94</v>
      </c>
      <c r="P4047">
        <v>56590167</v>
      </c>
      <c r="Q4047">
        <v>16899723.399999999</v>
      </c>
      <c r="R4047" t="s">
        <v>122</v>
      </c>
      <c r="S4047">
        <v>0.58430000000000004</v>
      </c>
      <c r="T4047" s="29">
        <v>8180971.4800000004</v>
      </c>
      <c r="U4047" s="29">
        <v>1279808.3</v>
      </c>
      <c r="V4047" s="29">
        <v>7438943.6200000001</v>
      </c>
    </row>
    <row r="4048" spans="1:22" ht="14.6" x14ac:dyDescent="0.4">
      <c r="A4048" t="s">
        <v>15442</v>
      </c>
      <c r="B4048" t="s">
        <v>15443</v>
      </c>
      <c r="C4048" t="s">
        <v>288</v>
      </c>
      <c r="D4048" t="s">
        <v>289</v>
      </c>
      <c r="E4048" t="s">
        <v>289</v>
      </c>
      <c r="F4048" t="s">
        <v>15444</v>
      </c>
      <c r="G4048" t="s">
        <v>1342</v>
      </c>
      <c r="H4048" t="s">
        <v>2585</v>
      </c>
      <c r="I4048" t="s">
        <v>3035</v>
      </c>
      <c r="J4048" t="s">
        <v>1400</v>
      </c>
      <c r="K4048" t="s">
        <v>86</v>
      </c>
      <c r="L4048" t="s">
        <v>92</v>
      </c>
      <c r="M4048" t="s">
        <v>297</v>
      </c>
      <c r="N4048" t="s">
        <v>93</v>
      </c>
      <c r="O4048" t="s">
        <v>94</v>
      </c>
      <c r="P4048">
        <v>21021703</v>
      </c>
      <c r="Q4048">
        <v>550761.25</v>
      </c>
      <c r="R4048" t="s">
        <v>109</v>
      </c>
      <c r="S4048">
        <v>0.56459999999999999</v>
      </c>
      <c r="T4048" s="29">
        <v>294111.2</v>
      </c>
      <c r="U4048" s="29">
        <v>6586.16</v>
      </c>
      <c r="V4048" s="29">
        <v>250063.89</v>
      </c>
    </row>
    <row r="4049" spans="1:22" ht="14.6" x14ac:dyDescent="0.4">
      <c r="A4049" t="s">
        <v>15445</v>
      </c>
      <c r="B4049" t="s">
        <v>15446</v>
      </c>
      <c r="C4049" t="s">
        <v>155</v>
      </c>
      <c r="D4049" t="s">
        <v>156</v>
      </c>
      <c r="E4049" t="s">
        <v>156</v>
      </c>
      <c r="F4049" t="s">
        <v>15447</v>
      </c>
      <c r="G4049" t="s">
        <v>332</v>
      </c>
      <c r="H4049" t="s">
        <v>333</v>
      </c>
      <c r="I4049" t="s">
        <v>6461</v>
      </c>
      <c r="J4049" t="s">
        <v>5508</v>
      </c>
      <c r="K4049" t="s">
        <v>3978</v>
      </c>
      <c r="L4049" t="s">
        <v>144</v>
      </c>
      <c r="M4049" t="s">
        <v>134</v>
      </c>
      <c r="N4049" t="s">
        <v>93</v>
      </c>
      <c r="O4049" t="s">
        <v>94</v>
      </c>
      <c r="P4049">
        <v>487755883</v>
      </c>
      <c r="Q4049">
        <v>44045195.210000001</v>
      </c>
      <c r="R4049" t="s">
        <v>109</v>
      </c>
      <c r="S4049">
        <v>0.53139999999999998</v>
      </c>
      <c r="T4049" s="29">
        <v>19878418.010000002</v>
      </c>
      <c r="U4049" s="29">
        <v>926274.75</v>
      </c>
      <c r="V4049" s="29">
        <v>23240502.449999999</v>
      </c>
    </row>
    <row r="4050" spans="1:22" ht="14.6" x14ac:dyDescent="0.4">
      <c r="A4050" t="s">
        <v>15448</v>
      </c>
      <c r="B4050" t="s">
        <v>15449</v>
      </c>
      <c r="C4050" t="s">
        <v>112</v>
      </c>
      <c r="D4050" t="s">
        <v>113</v>
      </c>
      <c r="E4050" t="s">
        <v>113</v>
      </c>
      <c r="F4050" t="s">
        <v>15450</v>
      </c>
      <c r="G4050" t="s">
        <v>2921</v>
      </c>
      <c r="H4050" t="s">
        <v>162</v>
      </c>
      <c r="I4050" t="s">
        <v>1279</v>
      </c>
      <c r="J4050" t="s">
        <v>1565</v>
      </c>
      <c r="K4050" t="s">
        <v>4155</v>
      </c>
      <c r="L4050" t="s">
        <v>222</v>
      </c>
      <c r="M4050" t="s">
        <v>223</v>
      </c>
      <c r="N4050" t="s">
        <v>108</v>
      </c>
      <c r="O4050" t="s">
        <v>94</v>
      </c>
      <c r="P4050">
        <v>13626713</v>
      </c>
      <c r="Q4050">
        <v>1967342.78</v>
      </c>
      <c r="R4050" t="s">
        <v>95</v>
      </c>
      <c r="S4050">
        <v>0.35110000000000002</v>
      </c>
      <c r="T4050" s="29">
        <v>611621.98</v>
      </c>
      <c r="U4050" s="29">
        <v>147867.04</v>
      </c>
      <c r="V4050" s="29">
        <v>1207853.76</v>
      </c>
    </row>
    <row r="4051" spans="1:22" ht="14.6" x14ac:dyDescent="0.4">
      <c r="A4051" t="s">
        <v>15451</v>
      </c>
      <c r="B4051" t="s">
        <v>15452</v>
      </c>
      <c r="C4051" t="s">
        <v>137</v>
      </c>
      <c r="D4051" t="s">
        <v>126</v>
      </c>
      <c r="E4051" t="s">
        <v>126</v>
      </c>
      <c r="F4051" t="s">
        <v>15453</v>
      </c>
      <c r="G4051" t="s">
        <v>8623</v>
      </c>
      <c r="H4051" t="s">
        <v>3023</v>
      </c>
      <c r="I4051" t="s">
        <v>4033</v>
      </c>
      <c r="J4051" t="s">
        <v>1442</v>
      </c>
      <c r="K4051" t="s">
        <v>1995</v>
      </c>
      <c r="L4051" t="s">
        <v>163</v>
      </c>
      <c r="M4051" t="s">
        <v>134</v>
      </c>
      <c r="N4051" t="s">
        <v>486</v>
      </c>
      <c r="O4051" t="s">
        <v>94</v>
      </c>
      <c r="P4051">
        <v>17513792</v>
      </c>
      <c r="Q4051">
        <v>3142281.45</v>
      </c>
      <c r="R4051" t="s">
        <v>95</v>
      </c>
      <c r="S4051">
        <v>0.315</v>
      </c>
      <c r="T4051" s="29">
        <v>597983.35</v>
      </c>
      <c r="U4051" s="29">
        <v>265034.31</v>
      </c>
      <c r="V4051" s="29">
        <v>2279263.79</v>
      </c>
    </row>
    <row r="4052" spans="1:22" ht="14.6" x14ac:dyDescent="0.4">
      <c r="A4052" t="s">
        <v>15454</v>
      </c>
      <c r="B4052" t="s">
        <v>15455</v>
      </c>
      <c r="C4052" t="s">
        <v>83</v>
      </c>
      <c r="D4052" t="s">
        <v>84</v>
      </c>
      <c r="E4052" t="s">
        <v>84</v>
      </c>
      <c r="F4052" t="s">
        <v>15456</v>
      </c>
      <c r="G4052" t="s">
        <v>6788</v>
      </c>
      <c r="H4052" t="s">
        <v>303</v>
      </c>
      <c r="I4052" t="s">
        <v>4634</v>
      </c>
      <c r="J4052" t="s">
        <v>1110</v>
      </c>
      <c r="K4052" t="s">
        <v>1341</v>
      </c>
      <c r="L4052" t="s">
        <v>275</v>
      </c>
      <c r="M4052" t="s">
        <v>181</v>
      </c>
      <c r="N4052" t="s">
        <v>108</v>
      </c>
      <c r="O4052" t="s">
        <v>94</v>
      </c>
      <c r="P4052">
        <v>3220637</v>
      </c>
      <c r="Q4052">
        <v>384098.57</v>
      </c>
      <c r="R4052" t="s">
        <v>95</v>
      </c>
      <c r="S4052">
        <v>0.32300000000000001</v>
      </c>
      <c r="T4052" s="29">
        <v>84711.13</v>
      </c>
      <c r="U4052" s="29">
        <v>35037.82</v>
      </c>
      <c r="V4052" s="29">
        <v>264349.62</v>
      </c>
    </row>
    <row r="4053" spans="1:22" ht="14.6" x14ac:dyDescent="0.4">
      <c r="A4053" t="s">
        <v>15457</v>
      </c>
      <c r="B4053" t="s">
        <v>15458</v>
      </c>
      <c r="C4053" t="s">
        <v>125</v>
      </c>
      <c r="D4053" t="s">
        <v>308</v>
      </c>
      <c r="E4053" t="s">
        <v>308</v>
      </c>
      <c r="F4053" t="s">
        <v>15459</v>
      </c>
      <c r="G4053" t="s">
        <v>885</v>
      </c>
      <c r="H4053" t="s">
        <v>4565</v>
      </c>
      <c r="I4053" t="s">
        <v>769</v>
      </c>
      <c r="J4053" t="s">
        <v>1425</v>
      </c>
      <c r="K4053" t="s">
        <v>9336</v>
      </c>
      <c r="L4053" t="s">
        <v>163</v>
      </c>
      <c r="M4053" t="s">
        <v>134</v>
      </c>
      <c r="N4053" t="s">
        <v>108</v>
      </c>
      <c r="O4053" t="s">
        <v>94</v>
      </c>
      <c r="P4053">
        <v>899914681</v>
      </c>
      <c r="Q4053">
        <v>79199112.629999995</v>
      </c>
      <c r="R4053" t="s">
        <v>95</v>
      </c>
      <c r="S4053">
        <v>0.62860000000000005</v>
      </c>
      <c r="T4053" s="29">
        <v>36357625.049999997</v>
      </c>
      <c r="U4053" s="29">
        <v>6621399.0999999996</v>
      </c>
      <c r="V4053" s="29">
        <v>36220088.479999997</v>
      </c>
    </row>
    <row r="4054" spans="1:22" ht="14.6" x14ac:dyDescent="0.4">
      <c r="A4054" t="s">
        <v>15460</v>
      </c>
      <c r="B4054" t="s">
        <v>15461</v>
      </c>
      <c r="C4054" t="s">
        <v>112</v>
      </c>
      <c r="D4054" t="s">
        <v>113</v>
      </c>
      <c r="E4054" t="s">
        <v>113</v>
      </c>
      <c r="F4054" t="s">
        <v>15462</v>
      </c>
      <c r="G4054" t="s">
        <v>8168</v>
      </c>
      <c r="H4054" t="s">
        <v>5696</v>
      </c>
      <c r="I4054" t="s">
        <v>5677</v>
      </c>
      <c r="J4054" t="s">
        <v>3990</v>
      </c>
      <c r="K4054" t="s">
        <v>4533</v>
      </c>
      <c r="L4054" t="s">
        <v>120</v>
      </c>
      <c r="M4054" t="s">
        <v>266</v>
      </c>
      <c r="N4054" t="s">
        <v>108</v>
      </c>
      <c r="O4054" t="s">
        <v>94</v>
      </c>
      <c r="P4054">
        <v>8497098</v>
      </c>
      <c r="Q4054">
        <v>1139729.4099999999</v>
      </c>
      <c r="R4054" t="s">
        <v>95</v>
      </c>
      <c r="S4054">
        <v>0.3594</v>
      </c>
      <c r="T4054" s="29">
        <v>279517.8</v>
      </c>
      <c r="U4054" s="29">
        <v>60222.64</v>
      </c>
      <c r="V4054" s="29">
        <v>799988.97</v>
      </c>
    </row>
    <row r="4055" spans="1:22" ht="14.6" x14ac:dyDescent="0.4">
      <c r="A4055" t="s">
        <v>15463</v>
      </c>
      <c r="B4055" t="s">
        <v>15464</v>
      </c>
      <c r="C4055" t="s">
        <v>137</v>
      </c>
      <c r="D4055" t="s">
        <v>126</v>
      </c>
      <c r="E4055" t="s">
        <v>126</v>
      </c>
      <c r="F4055" t="s">
        <v>15465</v>
      </c>
      <c r="G4055" t="s">
        <v>8875</v>
      </c>
      <c r="H4055" t="s">
        <v>500</v>
      </c>
      <c r="I4055" t="s">
        <v>2723</v>
      </c>
      <c r="J4055" t="s">
        <v>4198</v>
      </c>
      <c r="K4055" t="s">
        <v>4070</v>
      </c>
      <c r="L4055" t="s">
        <v>144</v>
      </c>
      <c r="M4055" t="s">
        <v>134</v>
      </c>
      <c r="N4055" t="s">
        <v>108</v>
      </c>
      <c r="O4055" t="s">
        <v>94</v>
      </c>
      <c r="P4055">
        <v>27044885</v>
      </c>
      <c r="Q4055">
        <v>7525105.8399999999</v>
      </c>
      <c r="R4055" t="s">
        <v>95</v>
      </c>
      <c r="S4055">
        <v>0.21249999999999999</v>
      </c>
      <c r="T4055" s="29">
        <v>1090587.1399999999</v>
      </c>
      <c r="U4055" s="29">
        <v>517747.57</v>
      </c>
      <c r="V4055" s="29">
        <v>5916771.1299999999</v>
      </c>
    </row>
    <row r="4056" spans="1:22" ht="14.6" x14ac:dyDescent="0.4">
      <c r="A4056" t="s">
        <v>15466</v>
      </c>
      <c r="B4056" t="s">
        <v>15467</v>
      </c>
      <c r="C4056" t="s">
        <v>112</v>
      </c>
      <c r="D4056" t="s">
        <v>471</v>
      </c>
      <c r="E4056" t="s">
        <v>471</v>
      </c>
      <c r="F4056" t="s">
        <v>15468</v>
      </c>
      <c r="G4056" t="s">
        <v>1089</v>
      </c>
      <c r="H4056" t="s">
        <v>5127</v>
      </c>
      <c r="I4056" t="s">
        <v>1588</v>
      </c>
      <c r="J4056" t="s">
        <v>351</v>
      </c>
      <c r="K4056" t="s">
        <v>4624</v>
      </c>
      <c r="L4056" t="s">
        <v>370</v>
      </c>
      <c r="M4056" t="s">
        <v>121</v>
      </c>
      <c r="N4056" t="s">
        <v>93</v>
      </c>
      <c r="O4056" t="s">
        <v>94</v>
      </c>
      <c r="P4056">
        <v>15931325</v>
      </c>
      <c r="Q4056">
        <v>1553914.91</v>
      </c>
      <c r="R4056" t="s">
        <v>122</v>
      </c>
      <c r="S4056">
        <v>0.27089999999999997</v>
      </c>
      <c r="T4056" s="29">
        <v>410687.21</v>
      </c>
      <c r="U4056" s="29">
        <v>99928.66</v>
      </c>
      <c r="V4056" s="29">
        <v>1043299.04</v>
      </c>
    </row>
    <row r="4057" spans="1:22" ht="14.6" x14ac:dyDescent="0.4">
      <c r="A4057" t="s">
        <v>15469</v>
      </c>
      <c r="B4057" t="s">
        <v>15470</v>
      </c>
      <c r="C4057" t="s">
        <v>288</v>
      </c>
      <c r="D4057" t="s">
        <v>289</v>
      </c>
      <c r="E4057" t="s">
        <v>289</v>
      </c>
      <c r="F4057" t="s">
        <v>15471</v>
      </c>
      <c r="G4057" t="s">
        <v>4792</v>
      </c>
      <c r="H4057" t="s">
        <v>3280</v>
      </c>
      <c r="I4057" t="s">
        <v>2157</v>
      </c>
      <c r="J4057" t="s">
        <v>3965</v>
      </c>
      <c r="K4057" t="s">
        <v>3443</v>
      </c>
      <c r="L4057" t="s">
        <v>296</v>
      </c>
      <c r="M4057" t="s">
        <v>92</v>
      </c>
      <c r="N4057" t="s">
        <v>108</v>
      </c>
      <c r="O4057" t="s">
        <v>94</v>
      </c>
      <c r="P4057">
        <v>80062422</v>
      </c>
      <c r="Q4057">
        <v>30198506.809999999</v>
      </c>
      <c r="R4057" t="s">
        <v>285</v>
      </c>
      <c r="S4057">
        <v>0.25</v>
      </c>
      <c r="T4057" s="29">
        <v>6190102.6200000001</v>
      </c>
      <c r="U4057" s="29">
        <v>1248720.26</v>
      </c>
      <c r="V4057" s="29">
        <v>22759683.93</v>
      </c>
    </row>
    <row r="4058" spans="1:22" ht="14.6" x14ac:dyDescent="0.4">
      <c r="A4058" t="s">
        <v>15472</v>
      </c>
      <c r="B4058" t="s">
        <v>15473</v>
      </c>
      <c r="C4058" t="s">
        <v>125</v>
      </c>
      <c r="D4058" t="s">
        <v>308</v>
      </c>
      <c r="E4058" t="s">
        <v>308</v>
      </c>
      <c r="F4058" t="s">
        <v>15474</v>
      </c>
      <c r="G4058" t="s">
        <v>515</v>
      </c>
      <c r="H4058" t="s">
        <v>5009</v>
      </c>
      <c r="I4058" t="s">
        <v>6541</v>
      </c>
      <c r="J4058" t="s">
        <v>1991</v>
      </c>
      <c r="K4058" t="s">
        <v>4495</v>
      </c>
      <c r="L4058" t="s">
        <v>133</v>
      </c>
      <c r="M4058" t="s">
        <v>134</v>
      </c>
      <c r="N4058" t="s">
        <v>108</v>
      </c>
      <c r="O4058" t="s">
        <v>94</v>
      </c>
      <c r="P4058">
        <v>176846246</v>
      </c>
      <c r="Q4058">
        <v>69603144.980000004</v>
      </c>
      <c r="R4058" t="s">
        <v>109</v>
      </c>
      <c r="S4058">
        <v>0.69289999999999996</v>
      </c>
      <c r="T4058" s="29">
        <v>31511660.690000001</v>
      </c>
      <c r="U4058" s="29">
        <v>3269063.27</v>
      </c>
      <c r="V4058" s="29">
        <v>34822421.020000003</v>
      </c>
    </row>
    <row r="4059" spans="1:22" ht="14.6" x14ac:dyDescent="0.4">
      <c r="A4059" t="s">
        <v>15475</v>
      </c>
      <c r="B4059" t="s">
        <v>15476</v>
      </c>
      <c r="C4059" t="s">
        <v>184</v>
      </c>
      <c r="D4059" t="s">
        <v>382</v>
      </c>
      <c r="E4059" t="s">
        <v>382</v>
      </c>
      <c r="F4059" t="s">
        <v>15477</v>
      </c>
      <c r="G4059" t="s">
        <v>2963</v>
      </c>
      <c r="H4059" t="s">
        <v>1322</v>
      </c>
      <c r="I4059" t="s">
        <v>191</v>
      </c>
      <c r="J4059" t="s">
        <v>179</v>
      </c>
      <c r="K4059" t="s">
        <v>4893</v>
      </c>
      <c r="L4059" t="s">
        <v>222</v>
      </c>
      <c r="M4059" t="s">
        <v>266</v>
      </c>
      <c r="N4059" t="s">
        <v>93</v>
      </c>
      <c r="O4059" t="s">
        <v>94</v>
      </c>
      <c r="P4059">
        <v>4358145</v>
      </c>
      <c r="Q4059">
        <v>109612.97</v>
      </c>
      <c r="R4059" t="s">
        <v>95</v>
      </c>
      <c r="S4059">
        <v>0.22309999999999999</v>
      </c>
      <c r="T4059" s="29">
        <v>19963.78</v>
      </c>
      <c r="U4059" s="29">
        <v>6873.44</v>
      </c>
      <c r="V4059" s="29">
        <v>82775.75</v>
      </c>
    </row>
    <row r="4060" spans="1:22" ht="14.6" x14ac:dyDescent="0.4">
      <c r="A4060" t="s">
        <v>15478</v>
      </c>
      <c r="B4060" t="s">
        <v>15479</v>
      </c>
      <c r="C4060" t="s">
        <v>83</v>
      </c>
      <c r="D4060" t="s">
        <v>84</v>
      </c>
      <c r="E4060" t="s">
        <v>84</v>
      </c>
      <c r="F4060" t="s">
        <v>15480</v>
      </c>
      <c r="G4060" t="s">
        <v>187</v>
      </c>
      <c r="H4060" t="s">
        <v>2330</v>
      </c>
      <c r="I4060" t="s">
        <v>4052</v>
      </c>
      <c r="J4060" t="s">
        <v>3461</v>
      </c>
      <c r="K4060" t="s">
        <v>1016</v>
      </c>
      <c r="L4060" t="s">
        <v>275</v>
      </c>
      <c r="M4060" t="s">
        <v>134</v>
      </c>
      <c r="N4060" t="s">
        <v>108</v>
      </c>
      <c r="O4060" t="s">
        <v>94</v>
      </c>
      <c r="P4060">
        <v>4027998</v>
      </c>
      <c r="Q4060">
        <v>393074.59</v>
      </c>
      <c r="R4060" t="s">
        <v>95</v>
      </c>
      <c r="S4060">
        <v>0.28060000000000002</v>
      </c>
      <c r="T4060" s="29">
        <v>105635.73</v>
      </c>
      <c r="U4060" s="29">
        <v>39007.949999999997</v>
      </c>
      <c r="V4060" s="29">
        <v>248430.91</v>
      </c>
    </row>
    <row r="4061" spans="1:22" ht="14.6" x14ac:dyDescent="0.4">
      <c r="A4061" t="s">
        <v>15481</v>
      </c>
      <c r="B4061" t="s">
        <v>15482</v>
      </c>
      <c r="C4061" t="s">
        <v>155</v>
      </c>
      <c r="D4061" t="s">
        <v>278</v>
      </c>
      <c r="E4061" t="s">
        <v>278</v>
      </c>
      <c r="F4061" t="s">
        <v>15483</v>
      </c>
      <c r="G4061" t="s">
        <v>7840</v>
      </c>
      <c r="H4061" t="s">
        <v>1131</v>
      </c>
      <c r="I4061" t="s">
        <v>5325</v>
      </c>
      <c r="J4061" t="s">
        <v>1434</v>
      </c>
      <c r="K4061" t="s">
        <v>1705</v>
      </c>
      <c r="L4061" t="s">
        <v>240</v>
      </c>
      <c r="M4061" t="s">
        <v>134</v>
      </c>
      <c r="N4061" t="s">
        <v>108</v>
      </c>
      <c r="O4061" t="s">
        <v>94</v>
      </c>
      <c r="P4061">
        <v>322490827</v>
      </c>
      <c r="Q4061">
        <v>306366285.64999998</v>
      </c>
      <c r="R4061" t="s">
        <v>285</v>
      </c>
      <c r="S4061">
        <v>0.36780000000000002</v>
      </c>
      <c r="T4061" s="29">
        <v>105233946.97</v>
      </c>
      <c r="U4061" s="29">
        <v>20466951.870000001</v>
      </c>
      <c r="V4061" s="29">
        <v>180665386.81</v>
      </c>
    </row>
    <row r="4062" spans="1:22" ht="14.6" x14ac:dyDescent="0.4">
      <c r="A4062" t="s">
        <v>15484</v>
      </c>
      <c r="B4062" t="s">
        <v>15485</v>
      </c>
      <c r="C4062" t="s">
        <v>112</v>
      </c>
      <c r="D4062" t="s">
        <v>471</v>
      </c>
      <c r="E4062" t="s">
        <v>471</v>
      </c>
      <c r="F4062" t="s">
        <v>15486</v>
      </c>
      <c r="G4062" t="s">
        <v>8409</v>
      </c>
      <c r="H4062" t="s">
        <v>5638</v>
      </c>
      <c r="I4062" t="s">
        <v>4357</v>
      </c>
      <c r="J4062" t="s">
        <v>2124</v>
      </c>
      <c r="K4062" t="s">
        <v>8991</v>
      </c>
      <c r="L4062" t="s">
        <v>120</v>
      </c>
      <c r="M4062" t="s">
        <v>266</v>
      </c>
      <c r="N4062" t="s">
        <v>108</v>
      </c>
      <c r="O4062" t="s">
        <v>94</v>
      </c>
      <c r="P4062">
        <v>13559569</v>
      </c>
      <c r="Q4062">
        <v>1102776.1599999999</v>
      </c>
      <c r="R4062" t="s">
        <v>95</v>
      </c>
      <c r="S4062">
        <v>0.4647</v>
      </c>
      <c r="T4062" s="29">
        <v>439737.71</v>
      </c>
      <c r="U4062" s="29">
        <v>48680.87</v>
      </c>
      <c r="V4062" s="29">
        <v>614357.57999999996</v>
      </c>
    </row>
    <row r="4063" spans="1:22" ht="14.6" x14ac:dyDescent="0.4">
      <c r="A4063" t="s">
        <v>15487</v>
      </c>
      <c r="B4063" t="s">
        <v>15488</v>
      </c>
      <c r="C4063" t="s">
        <v>1</v>
      </c>
      <c r="D4063" t="s">
        <v>84</v>
      </c>
      <c r="E4063" t="s">
        <v>84</v>
      </c>
      <c r="F4063" t="s">
        <v>15489</v>
      </c>
      <c r="G4063" t="s">
        <v>3626</v>
      </c>
      <c r="H4063" t="s">
        <v>9036</v>
      </c>
      <c r="I4063" t="s">
        <v>2099</v>
      </c>
      <c r="J4063" t="s">
        <v>2099</v>
      </c>
      <c r="K4063" t="s">
        <v>919</v>
      </c>
      <c r="L4063" t="s">
        <v>106</v>
      </c>
      <c r="M4063" t="s">
        <v>134</v>
      </c>
      <c r="N4063" t="s">
        <v>93</v>
      </c>
      <c r="O4063" t="s">
        <v>94</v>
      </c>
      <c r="P4063">
        <v>4837398</v>
      </c>
      <c r="Q4063">
        <v>688871.92</v>
      </c>
      <c r="R4063" t="s">
        <v>122</v>
      </c>
      <c r="S4063">
        <v>0.47339999999999999</v>
      </c>
      <c r="T4063" s="29">
        <v>200197.99</v>
      </c>
      <c r="U4063" s="29">
        <v>36734.06</v>
      </c>
      <c r="V4063" s="29">
        <v>451939.87</v>
      </c>
    </row>
    <row r="4064" spans="1:22" ht="14.6" x14ac:dyDescent="0.4">
      <c r="A4064" t="s">
        <v>15490</v>
      </c>
      <c r="B4064" t="s">
        <v>15491</v>
      </c>
      <c r="C4064" t="s">
        <v>1</v>
      </c>
      <c r="D4064" t="s">
        <v>166</v>
      </c>
      <c r="E4064" t="s">
        <v>166</v>
      </c>
      <c r="F4064" t="s">
        <v>15492</v>
      </c>
      <c r="G4064" t="s">
        <v>584</v>
      </c>
      <c r="H4064" t="s">
        <v>1769</v>
      </c>
      <c r="I4064" t="s">
        <v>1224</v>
      </c>
      <c r="J4064" t="s">
        <v>1224</v>
      </c>
      <c r="K4064" t="s">
        <v>2306</v>
      </c>
      <c r="L4064" t="s">
        <v>106</v>
      </c>
      <c r="M4064" t="s">
        <v>181</v>
      </c>
      <c r="N4064" t="s">
        <v>93</v>
      </c>
      <c r="O4064" t="s">
        <v>94</v>
      </c>
      <c r="P4064">
        <v>2036331</v>
      </c>
      <c r="Q4064">
        <v>350449.55</v>
      </c>
      <c r="R4064" t="s">
        <v>95</v>
      </c>
      <c r="S4064">
        <v>0.47170000000000001</v>
      </c>
      <c r="T4064" s="29">
        <v>142525.21</v>
      </c>
      <c r="U4064" s="29">
        <v>23894.35</v>
      </c>
      <c r="V4064" s="29">
        <v>184029.99</v>
      </c>
    </row>
    <row r="4065" spans="1:22" ht="14.6" x14ac:dyDescent="0.4">
      <c r="A4065" t="s">
        <v>15493</v>
      </c>
      <c r="B4065" t="s">
        <v>15494</v>
      </c>
      <c r="C4065" t="s">
        <v>98</v>
      </c>
      <c r="D4065" t="s">
        <v>99</v>
      </c>
      <c r="E4065" t="s">
        <v>99</v>
      </c>
      <c r="F4065" t="s">
        <v>15495</v>
      </c>
      <c r="G4065" t="s">
        <v>7730</v>
      </c>
      <c r="H4065" t="s">
        <v>5728</v>
      </c>
      <c r="I4065" t="s">
        <v>1587</v>
      </c>
      <c r="J4065" t="s">
        <v>318</v>
      </c>
      <c r="K4065" t="s">
        <v>4357</v>
      </c>
      <c r="L4065" t="s">
        <v>832</v>
      </c>
      <c r="M4065" t="s">
        <v>107</v>
      </c>
      <c r="N4065" t="s">
        <v>108</v>
      </c>
      <c r="O4065" t="s">
        <v>94</v>
      </c>
      <c r="P4065">
        <v>193943462</v>
      </c>
      <c r="Q4065">
        <v>19553945.27</v>
      </c>
      <c r="R4065" t="s">
        <v>285</v>
      </c>
      <c r="S4065">
        <v>0.52690000000000003</v>
      </c>
      <c r="T4065" s="29">
        <v>6545258.71</v>
      </c>
      <c r="U4065" s="29">
        <v>1313662.47</v>
      </c>
      <c r="V4065" s="29">
        <v>11695024.09</v>
      </c>
    </row>
    <row r="4066" spans="1:22" ht="14.6" x14ac:dyDescent="0.4">
      <c r="A4066" t="s">
        <v>15496</v>
      </c>
      <c r="B4066" t="s">
        <v>15497</v>
      </c>
      <c r="C4066" t="s">
        <v>98</v>
      </c>
      <c r="D4066" t="s">
        <v>195</v>
      </c>
      <c r="E4066" t="s">
        <v>195</v>
      </c>
      <c r="F4066" t="s">
        <v>15498</v>
      </c>
      <c r="G4066" t="s">
        <v>1715</v>
      </c>
      <c r="H4066" t="s">
        <v>1625</v>
      </c>
      <c r="I4066" t="s">
        <v>10252</v>
      </c>
      <c r="J4066" t="s">
        <v>5073</v>
      </c>
      <c r="K4066" t="s">
        <v>744</v>
      </c>
      <c r="L4066" t="s">
        <v>1010</v>
      </c>
      <c r="M4066" t="s">
        <v>202</v>
      </c>
      <c r="N4066" t="s">
        <v>108</v>
      </c>
      <c r="O4066" t="s">
        <v>94</v>
      </c>
      <c r="P4066">
        <v>198595799</v>
      </c>
      <c r="Q4066">
        <v>135128743.27000001</v>
      </c>
      <c r="R4066" t="s">
        <v>122</v>
      </c>
      <c r="S4066">
        <v>0.28849999999999998</v>
      </c>
      <c r="T4066" s="29">
        <v>32358204.710000001</v>
      </c>
      <c r="U4066" s="29">
        <v>2685937.99</v>
      </c>
      <c r="V4066" s="29">
        <v>100084600.56999999</v>
      </c>
    </row>
    <row r="4067" spans="1:22" ht="14.6" x14ac:dyDescent="0.4">
      <c r="A4067" t="s">
        <v>15499</v>
      </c>
      <c r="B4067" t="s">
        <v>15500</v>
      </c>
      <c r="C4067" t="s">
        <v>184</v>
      </c>
      <c r="D4067" t="s">
        <v>382</v>
      </c>
      <c r="E4067" t="s">
        <v>382</v>
      </c>
      <c r="F4067" t="s">
        <v>15501</v>
      </c>
      <c r="G4067" t="s">
        <v>4053</v>
      </c>
      <c r="H4067" t="s">
        <v>3282</v>
      </c>
      <c r="I4067" t="s">
        <v>7061</v>
      </c>
      <c r="J4067" t="s">
        <v>1554</v>
      </c>
      <c r="K4067" t="s">
        <v>1853</v>
      </c>
      <c r="L4067" t="s">
        <v>222</v>
      </c>
      <c r="M4067" t="s">
        <v>121</v>
      </c>
      <c r="N4067" t="s">
        <v>93</v>
      </c>
      <c r="O4067" t="s">
        <v>94</v>
      </c>
      <c r="P4067">
        <v>1046551</v>
      </c>
      <c r="Q4067">
        <v>158984.35999999999</v>
      </c>
      <c r="R4067" t="s">
        <v>122</v>
      </c>
      <c r="S4067">
        <v>0.1308</v>
      </c>
      <c r="T4067" s="29">
        <v>18271.240000000002</v>
      </c>
      <c r="U4067" s="29">
        <v>6987.19</v>
      </c>
      <c r="V4067" s="29">
        <v>133725.93</v>
      </c>
    </row>
    <row r="4068" spans="1:22" ht="14.6" x14ac:dyDescent="0.4">
      <c r="A4068" t="s">
        <v>15502</v>
      </c>
      <c r="B4068" t="s">
        <v>15503</v>
      </c>
      <c r="C4068" t="s">
        <v>83</v>
      </c>
      <c r="D4068" t="s">
        <v>166</v>
      </c>
      <c r="E4068" t="s">
        <v>166</v>
      </c>
      <c r="F4068" t="s">
        <v>15504</v>
      </c>
      <c r="G4068" t="s">
        <v>4416</v>
      </c>
      <c r="H4068" t="s">
        <v>994</v>
      </c>
      <c r="I4068" t="s">
        <v>3007</v>
      </c>
      <c r="J4068" t="s">
        <v>2400</v>
      </c>
      <c r="K4068" t="s">
        <v>2691</v>
      </c>
      <c r="L4068" t="s">
        <v>106</v>
      </c>
      <c r="M4068" t="s">
        <v>181</v>
      </c>
      <c r="N4068" t="s">
        <v>108</v>
      </c>
      <c r="O4068" t="s">
        <v>94</v>
      </c>
      <c r="P4068">
        <v>895659</v>
      </c>
      <c r="Q4068">
        <v>242122.16</v>
      </c>
      <c r="R4068" t="s">
        <v>95</v>
      </c>
      <c r="S4068">
        <v>0.15329999999999999</v>
      </c>
      <c r="T4068" s="29">
        <v>35773.71</v>
      </c>
      <c r="U4068" s="29">
        <v>19127.53</v>
      </c>
      <c r="V4068" s="29">
        <v>187220.92</v>
      </c>
    </row>
    <row r="4069" spans="1:22" ht="14.6" x14ac:dyDescent="0.4">
      <c r="A4069" t="s">
        <v>15505</v>
      </c>
      <c r="B4069" t="s">
        <v>15506</v>
      </c>
      <c r="C4069" t="s">
        <v>205</v>
      </c>
      <c r="D4069" t="s">
        <v>382</v>
      </c>
      <c r="E4069" t="s">
        <v>382</v>
      </c>
      <c r="F4069" t="s">
        <v>15507</v>
      </c>
      <c r="G4069" t="s">
        <v>1655</v>
      </c>
      <c r="H4069" t="s">
        <v>1481</v>
      </c>
      <c r="I4069" t="s">
        <v>3198</v>
      </c>
      <c r="J4069" t="s">
        <v>3024</v>
      </c>
      <c r="K4069" t="s">
        <v>4898</v>
      </c>
      <c r="L4069" t="s">
        <v>556</v>
      </c>
      <c r="M4069" t="s">
        <v>121</v>
      </c>
      <c r="N4069" t="s">
        <v>108</v>
      </c>
      <c r="O4069" t="s">
        <v>94</v>
      </c>
      <c r="P4069">
        <v>452466</v>
      </c>
      <c r="Q4069">
        <v>43323.37</v>
      </c>
      <c r="R4069" t="s">
        <v>122</v>
      </c>
      <c r="S4069">
        <v>0.31690000000000002</v>
      </c>
      <c r="T4069" s="29">
        <v>13020.15</v>
      </c>
      <c r="U4069" s="29">
        <v>3388.43</v>
      </c>
      <c r="V4069" s="29">
        <v>26914.79</v>
      </c>
    </row>
    <row r="4070" spans="1:22" ht="14.6" x14ac:dyDescent="0.4">
      <c r="A4070" t="s">
        <v>15508</v>
      </c>
      <c r="B4070" t="s">
        <v>15509</v>
      </c>
      <c r="C4070" t="s">
        <v>288</v>
      </c>
      <c r="D4070" t="s">
        <v>289</v>
      </c>
      <c r="E4070" t="s">
        <v>289</v>
      </c>
      <c r="F4070" t="s">
        <v>15510</v>
      </c>
      <c r="G4070" t="s">
        <v>351</v>
      </c>
      <c r="H4070" t="s">
        <v>4241</v>
      </c>
      <c r="I4070" t="s">
        <v>6334</v>
      </c>
      <c r="J4070" t="s">
        <v>5929</v>
      </c>
      <c r="K4070" t="s">
        <v>6491</v>
      </c>
      <c r="L4070" t="s">
        <v>296</v>
      </c>
      <c r="M4070" t="s">
        <v>134</v>
      </c>
      <c r="N4070" t="s">
        <v>93</v>
      </c>
      <c r="O4070" t="s">
        <v>94</v>
      </c>
      <c r="P4070">
        <v>125386798</v>
      </c>
      <c r="Q4070">
        <v>18300499.379999999</v>
      </c>
      <c r="R4070" t="s">
        <v>109</v>
      </c>
      <c r="S4070">
        <v>0.4012</v>
      </c>
      <c r="T4070" s="29">
        <v>6809692.1299999999</v>
      </c>
      <c r="U4070" s="29">
        <v>1051375.44</v>
      </c>
      <c r="V4070" s="29">
        <v>10439431.810000001</v>
      </c>
    </row>
    <row r="4071" spans="1:22" ht="14.6" x14ac:dyDescent="0.4">
      <c r="A4071" t="s">
        <v>15511</v>
      </c>
      <c r="B4071" t="s">
        <v>15512</v>
      </c>
      <c r="C4071" t="s">
        <v>288</v>
      </c>
      <c r="D4071" t="s">
        <v>373</v>
      </c>
      <c r="E4071" t="s">
        <v>373</v>
      </c>
      <c r="F4071" t="s">
        <v>15513</v>
      </c>
      <c r="G4071" t="s">
        <v>1029</v>
      </c>
      <c r="H4071" t="s">
        <v>6750</v>
      </c>
      <c r="I4071" t="s">
        <v>2682</v>
      </c>
      <c r="J4071" t="s">
        <v>5835</v>
      </c>
      <c r="K4071" t="s">
        <v>3218</v>
      </c>
      <c r="L4071" t="s">
        <v>134</v>
      </c>
      <c r="M4071" t="s">
        <v>134</v>
      </c>
      <c r="N4071" t="s">
        <v>108</v>
      </c>
      <c r="O4071" t="s">
        <v>94</v>
      </c>
      <c r="P4071">
        <v>93861843</v>
      </c>
      <c r="Q4071">
        <v>38541118</v>
      </c>
      <c r="R4071" t="s">
        <v>95</v>
      </c>
      <c r="S4071">
        <v>0.48060000000000003</v>
      </c>
      <c r="T4071" s="29">
        <v>11534349.98</v>
      </c>
      <c r="U4071" s="29">
        <v>2206564.17</v>
      </c>
      <c r="V4071" s="29">
        <v>24800203.850000001</v>
      </c>
    </row>
    <row r="4072" spans="1:22" ht="14.6" x14ac:dyDescent="0.4">
      <c r="A4072" t="s">
        <v>15514</v>
      </c>
      <c r="B4072" t="s">
        <v>15515</v>
      </c>
      <c r="C4072" t="s">
        <v>288</v>
      </c>
      <c r="D4072" t="s">
        <v>391</v>
      </c>
      <c r="E4072" t="s">
        <v>391</v>
      </c>
      <c r="F4072" t="s">
        <v>15516</v>
      </c>
      <c r="G4072" t="s">
        <v>5167</v>
      </c>
      <c r="H4072" t="s">
        <v>5168</v>
      </c>
      <c r="I4072" t="s">
        <v>3334</v>
      </c>
      <c r="J4072" t="s">
        <v>3334</v>
      </c>
      <c r="K4072" t="s">
        <v>1044</v>
      </c>
      <c r="L4072" t="s">
        <v>134</v>
      </c>
      <c r="M4072" t="s">
        <v>92</v>
      </c>
      <c r="N4072" t="s">
        <v>108</v>
      </c>
      <c r="O4072" t="s">
        <v>94</v>
      </c>
      <c r="P4072">
        <v>75274035</v>
      </c>
      <c r="Q4072">
        <v>2680251.23</v>
      </c>
      <c r="R4072" t="s">
        <v>109</v>
      </c>
      <c r="S4072">
        <v>0.68730000000000002</v>
      </c>
      <c r="T4072" s="29">
        <v>1438980.11</v>
      </c>
      <c r="U4072" s="29">
        <v>57683.45</v>
      </c>
      <c r="V4072" s="29">
        <v>1183587.67</v>
      </c>
    </row>
    <row r="4073" spans="1:22" ht="14.6" x14ac:dyDescent="0.4">
      <c r="A4073" t="s">
        <v>15517</v>
      </c>
      <c r="B4073" t="s">
        <v>15518</v>
      </c>
      <c r="C4073" t="s">
        <v>98</v>
      </c>
      <c r="D4073" t="s">
        <v>99</v>
      </c>
      <c r="E4073" t="s">
        <v>99</v>
      </c>
      <c r="F4073" t="s">
        <v>15519</v>
      </c>
      <c r="G4073" t="s">
        <v>2767</v>
      </c>
      <c r="H4073" t="s">
        <v>2015</v>
      </c>
      <c r="I4073" t="s">
        <v>1491</v>
      </c>
      <c r="J4073" t="s">
        <v>2956</v>
      </c>
      <c r="K4073" t="s">
        <v>3829</v>
      </c>
      <c r="L4073" t="s">
        <v>106</v>
      </c>
      <c r="M4073" t="s">
        <v>107</v>
      </c>
      <c r="N4073" t="s">
        <v>93</v>
      </c>
      <c r="O4073" t="s">
        <v>94</v>
      </c>
      <c r="P4073">
        <v>86331620</v>
      </c>
      <c r="Q4073">
        <v>14386424.279999999</v>
      </c>
      <c r="R4073" t="s">
        <v>95</v>
      </c>
      <c r="S4073">
        <v>0.65139999999999998</v>
      </c>
      <c r="T4073" s="29">
        <v>6042029.2800000003</v>
      </c>
      <c r="U4073" s="29">
        <v>1026415.61</v>
      </c>
      <c r="V4073" s="29">
        <v>7317979.3899999997</v>
      </c>
    </row>
    <row r="4074" spans="1:22" ht="14.6" x14ac:dyDescent="0.4">
      <c r="A4074" t="s">
        <v>15520</v>
      </c>
      <c r="B4074" t="s">
        <v>15521</v>
      </c>
      <c r="C4074" t="s">
        <v>125</v>
      </c>
      <c r="D4074" t="s">
        <v>308</v>
      </c>
      <c r="E4074" t="s">
        <v>308</v>
      </c>
      <c r="F4074" t="s">
        <v>15522</v>
      </c>
      <c r="G4074" t="s">
        <v>5356</v>
      </c>
      <c r="H4074" t="s">
        <v>1779</v>
      </c>
      <c r="I4074" t="s">
        <v>3084</v>
      </c>
      <c r="J4074" t="s">
        <v>2343</v>
      </c>
      <c r="K4074" t="s">
        <v>2949</v>
      </c>
      <c r="L4074" t="s">
        <v>144</v>
      </c>
      <c r="M4074" t="s">
        <v>134</v>
      </c>
      <c r="N4074" t="s">
        <v>108</v>
      </c>
      <c r="O4074" t="s">
        <v>94</v>
      </c>
      <c r="P4074">
        <v>884190753</v>
      </c>
      <c r="Q4074">
        <v>281094181.07999998</v>
      </c>
      <c r="R4074" t="s">
        <v>95</v>
      </c>
      <c r="S4074">
        <v>0.2671</v>
      </c>
      <c r="T4074" s="29">
        <v>58019031.170000002</v>
      </c>
      <c r="U4074" s="29">
        <v>12261747.74</v>
      </c>
      <c r="V4074" s="29">
        <v>210813402.16999999</v>
      </c>
    </row>
    <row r="4075" spans="1:22" ht="14.6" x14ac:dyDescent="0.4">
      <c r="A4075" t="s">
        <v>15523</v>
      </c>
      <c r="B4075" t="s">
        <v>15524</v>
      </c>
      <c r="C4075" t="s">
        <v>288</v>
      </c>
      <c r="D4075" t="s">
        <v>373</v>
      </c>
      <c r="E4075" t="s">
        <v>373</v>
      </c>
      <c r="F4075" t="s">
        <v>15525</v>
      </c>
      <c r="G4075" t="s">
        <v>6372</v>
      </c>
      <c r="H4075" t="s">
        <v>6226</v>
      </c>
      <c r="I4075" t="s">
        <v>4690</v>
      </c>
      <c r="J4075" t="s">
        <v>6216</v>
      </c>
      <c r="K4075" t="s">
        <v>2322</v>
      </c>
      <c r="L4075" t="s">
        <v>134</v>
      </c>
      <c r="M4075" t="s">
        <v>297</v>
      </c>
      <c r="N4075" t="s">
        <v>108</v>
      </c>
      <c r="O4075" t="s">
        <v>94</v>
      </c>
      <c r="P4075">
        <v>99911715</v>
      </c>
      <c r="Q4075">
        <v>53096744.009999998</v>
      </c>
      <c r="R4075" t="s">
        <v>95</v>
      </c>
      <c r="S4075">
        <v>0.4123</v>
      </c>
      <c r="T4075" s="29">
        <v>17502506.649999999</v>
      </c>
      <c r="U4075" s="29">
        <v>1637979.38</v>
      </c>
      <c r="V4075" s="29">
        <v>33956257.979999997</v>
      </c>
    </row>
    <row r="4076" spans="1:22" ht="14.6" x14ac:dyDescent="0.4">
      <c r="A4076" t="s">
        <v>15526</v>
      </c>
      <c r="B4076" t="s">
        <v>15527</v>
      </c>
      <c r="C4076" t="s">
        <v>83</v>
      </c>
      <c r="D4076" t="s">
        <v>84</v>
      </c>
      <c r="E4076" t="s">
        <v>84</v>
      </c>
      <c r="F4076" t="s">
        <v>15528</v>
      </c>
      <c r="G4076" t="s">
        <v>1001</v>
      </c>
      <c r="H4076" t="s">
        <v>569</v>
      </c>
      <c r="I4076" t="s">
        <v>1655</v>
      </c>
      <c r="J4076" t="s">
        <v>7154</v>
      </c>
      <c r="K4076" t="s">
        <v>5317</v>
      </c>
      <c r="L4076" t="s">
        <v>106</v>
      </c>
      <c r="M4076" t="s">
        <v>134</v>
      </c>
      <c r="N4076" t="s">
        <v>93</v>
      </c>
      <c r="O4076" t="s">
        <v>94</v>
      </c>
      <c r="P4076">
        <v>1546722</v>
      </c>
      <c r="Q4076">
        <v>128307.87</v>
      </c>
      <c r="R4076" t="s">
        <v>95</v>
      </c>
      <c r="S4076">
        <v>0.20530000000000001</v>
      </c>
      <c r="T4076" s="29">
        <v>16108.81</v>
      </c>
      <c r="U4076" s="29">
        <v>9651.4</v>
      </c>
      <c r="V4076" s="29">
        <v>102547.66</v>
      </c>
    </row>
    <row r="4077" spans="1:22" ht="14.6" x14ac:dyDescent="0.4">
      <c r="A4077" t="s">
        <v>15529</v>
      </c>
      <c r="B4077" t="s">
        <v>15530</v>
      </c>
      <c r="C4077" t="s">
        <v>288</v>
      </c>
      <c r="D4077" t="s">
        <v>391</v>
      </c>
      <c r="E4077" t="s">
        <v>391</v>
      </c>
      <c r="F4077" t="s">
        <v>12509</v>
      </c>
      <c r="G4077" t="s">
        <v>5379</v>
      </c>
      <c r="H4077" t="s">
        <v>2794</v>
      </c>
      <c r="I4077" t="s">
        <v>2584</v>
      </c>
      <c r="J4077" t="s">
        <v>4204</v>
      </c>
      <c r="K4077" t="s">
        <v>5698</v>
      </c>
      <c r="L4077" t="s">
        <v>92</v>
      </c>
      <c r="M4077" t="s">
        <v>297</v>
      </c>
      <c r="N4077" t="s">
        <v>108</v>
      </c>
      <c r="O4077" t="s">
        <v>94</v>
      </c>
      <c r="P4077">
        <v>48083543</v>
      </c>
      <c r="Q4077">
        <v>5199267.95</v>
      </c>
      <c r="R4077" t="s">
        <v>95</v>
      </c>
      <c r="S4077">
        <v>0.30930000000000002</v>
      </c>
      <c r="T4077" s="29">
        <v>967897.85</v>
      </c>
      <c r="U4077" s="29">
        <v>368868.33</v>
      </c>
      <c r="V4077" s="29">
        <v>3862501.77</v>
      </c>
    </row>
    <row r="4078" spans="1:22" ht="14.6" x14ac:dyDescent="0.4">
      <c r="A4078" t="s">
        <v>15531</v>
      </c>
      <c r="B4078" t="s">
        <v>15532</v>
      </c>
      <c r="C4078" t="s">
        <v>98</v>
      </c>
      <c r="D4078" t="s">
        <v>99</v>
      </c>
      <c r="E4078" t="s">
        <v>99</v>
      </c>
      <c r="F4078" t="s">
        <v>15533</v>
      </c>
      <c r="G4078" t="s">
        <v>567</v>
      </c>
      <c r="H4078" t="s">
        <v>7840</v>
      </c>
      <c r="I4078" t="s">
        <v>4739</v>
      </c>
      <c r="J4078" t="s">
        <v>2389</v>
      </c>
      <c r="K4078" t="s">
        <v>2431</v>
      </c>
      <c r="L4078" t="s">
        <v>1010</v>
      </c>
      <c r="M4078" t="s">
        <v>202</v>
      </c>
      <c r="N4078" t="s">
        <v>108</v>
      </c>
      <c r="O4078" t="s">
        <v>94</v>
      </c>
      <c r="P4078">
        <v>110795484</v>
      </c>
      <c r="Q4078">
        <v>14644770.66</v>
      </c>
      <c r="R4078" t="s">
        <v>109</v>
      </c>
      <c r="S4078">
        <v>0.39750000000000002</v>
      </c>
      <c r="T4078" s="29">
        <v>3829814.2</v>
      </c>
      <c r="U4078" s="29">
        <v>1158972.6499999999</v>
      </c>
      <c r="V4078" s="29">
        <v>9655983.8100000005</v>
      </c>
    </row>
    <row r="4079" spans="1:22" ht="14.6" x14ac:dyDescent="0.4">
      <c r="A4079" t="s">
        <v>15534</v>
      </c>
      <c r="B4079" t="s">
        <v>15535</v>
      </c>
      <c r="C4079" t="s">
        <v>288</v>
      </c>
      <c r="D4079" t="s">
        <v>391</v>
      </c>
      <c r="E4079" t="s">
        <v>391</v>
      </c>
      <c r="F4079" t="s">
        <v>15536</v>
      </c>
      <c r="G4079" t="s">
        <v>4772</v>
      </c>
      <c r="H4079" t="s">
        <v>3733</v>
      </c>
      <c r="I4079" t="s">
        <v>1668</v>
      </c>
      <c r="J4079" t="s">
        <v>1613</v>
      </c>
      <c r="K4079" t="s">
        <v>9205</v>
      </c>
      <c r="L4079" t="s">
        <v>92</v>
      </c>
      <c r="M4079" t="s">
        <v>297</v>
      </c>
      <c r="N4079" t="s">
        <v>108</v>
      </c>
      <c r="O4079" t="s">
        <v>94</v>
      </c>
      <c r="P4079">
        <v>176987481</v>
      </c>
      <c r="Q4079">
        <v>38733210.960000001</v>
      </c>
      <c r="R4079" t="s">
        <v>95</v>
      </c>
      <c r="S4079">
        <v>0.51849999999999996</v>
      </c>
      <c r="T4079" s="29">
        <v>16784409.809999999</v>
      </c>
      <c r="U4079" s="29">
        <v>3412457.97</v>
      </c>
      <c r="V4079" s="29">
        <v>18536343.18</v>
      </c>
    </row>
    <row r="4080" spans="1:22" ht="14.6" x14ac:dyDescent="0.4">
      <c r="A4080" t="s">
        <v>15537</v>
      </c>
      <c r="B4080" t="s">
        <v>15538</v>
      </c>
      <c r="C4080" t="s">
        <v>98</v>
      </c>
      <c r="D4080" t="s">
        <v>195</v>
      </c>
      <c r="E4080" t="s">
        <v>195</v>
      </c>
      <c r="F4080" t="s">
        <v>10280</v>
      </c>
      <c r="G4080" t="s">
        <v>2639</v>
      </c>
      <c r="H4080" t="s">
        <v>2876</v>
      </c>
      <c r="I4080" t="s">
        <v>5317</v>
      </c>
      <c r="J4080" t="s">
        <v>4824</v>
      </c>
      <c r="K4080" t="s">
        <v>6216</v>
      </c>
      <c r="L4080" t="s">
        <v>106</v>
      </c>
      <c r="M4080" t="s">
        <v>202</v>
      </c>
      <c r="N4080" t="s">
        <v>108</v>
      </c>
      <c r="O4080" t="s">
        <v>94</v>
      </c>
      <c r="P4080">
        <v>156446533</v>
      </c>
      <c r="Q4080">
        <v>26445008.32</v>
      </c>
      <c r="R4080" t="s">
        <v>109</v>
      </c>
      <c r="S4080">
        <v>0.51429999999999998</v>
      </c>
      <c r="T4080" s="29">
        <v>8706006.8000000007</v>
      </c>
      <c r="U4080" s="29">
        <v>1259898.6499999999</v>
      </c>
      <c r="V4080" s="29">
        <v>16479102.869999999</v>
      </c>
    </row>
    <row r="4081" spans="1:22" ht="14.6" x14ac:dyDescent="0.4">
      <c r="A4081" t="s">
        <v>15539</v>
      </c>
      <c r="B4081" t="s">
        <v>15540</v>
      </c>
      <c r="C4081" t="s">
        <v>137</v>
      </c>
      <c r="D4081" t="s">
        <v>126</v>
      </c>
      <c r="E4081" t="s">
        <v>126</v>
      </c>
      <c r="F4081" t="s">
        <v>15541</v>
      </c>
      <c r="G4081" t="s">
        <v>2870</v>
      </c>
      <c r="H4081" t="s">
        <v>521</v>
      </c>
      <c r="I4081" t="s">
        <v>15542</v>
      </c>
      <c r="J4081" t="s">
        <v>7314</v>
      </c>
      <c r="K4081" t="s">
        <v>1950</v>
      </c>
      <c r="L4081" t="s">
        <v>314</v>
      </c>
      <c r="M4081" t="s">
        <v>134</v>
      </c>
      <c r="N4081" t="s">
        <v>108</v>
      </c>
      <c r="O4081" t="s">
        <v>94</v>
      </c>
      <c r="P4081">
        <v>12672913</v>
      </c>
      <c r="Q4081">
        <v>795485.13</v>
      </c>
      <c r="R4081" t="s">
        <v>95</v>
      </c>
      <c r="S4081">
        <v>0.18659999999999999</v>
      </c>
      <c r="T4081" s="29">
        <v>132583.9</v>
      </c>
      <c r="U4081" s="29">
        <v>51922.81</v>
      </c>
      <c r="V4081" s="29">
        <v>610978.42000000004</v>
      </c>
    </row>
    <row r="4082" spans="1:22" ht="14.6" x14ac:dyDescent="0.4">
      <c r="A4082" t="s">
        <v>15543</v>
      </c>
      <c r="B4082" t="s">
        <v>15544</v>
      </c>
      <c r="C4082" t="s">
        <v>137</v>
      </c>
      <c r="D4082" t="s">
        <v>126</v>
      </c>
      <c r="E4082" t="s">
        <v>126</v>
      </c>
      <c r="F4082" t="s">
        <v>15545</v>
      </c>
      <c r="G4082" t="s">
        <v>527</v>
      </c>
      <c r="H4082" t="s">
        <v>528</v>
      </c>
      <c r="I4082" t="s">
        <v>612</v>
      </c>
      <c r="J4082" t="s">
        <v>3759</v>
      </c>
      <c r="K4082" t="s">
        <v>6178</v>
      </c>
      <c r="L4082" t="s">
        <v>144</v>
      </c>
      <c r="M4082" t="s">
        <v>134</v>
      </c>
      <c r="N4082" t="s">
        <v>108</v>
      </c>
      <c r="O4082" t="s">
        <v>94</v>
      </c>
      <c r="P4082">
        <v>6103874</v>
      </c>
      <c r="Q4082">
        <v>330512.59999999998</v>
      </c>
      <c r="R4082" t="s">
        <v>95</v>
      </c>
      <c r="S4082">
        <v>0.1106</v>
      </c>
      <c r="T4082" s="29">
        <v>33322.03</v>
      </c>
      <c r="U4082" s="29">
        <v>16489.810000000001</v>
      </c>
      <c r="V4082" s="29">
        <v>280700.76</v>
      </c>
    </row>
    <row r="4083" spans="1:22" ht="14.6" x14ac:dyDescent="0.4">
      <c r="A4083" t="s">
        <v>15546</v>
      </c>
      <c r="B4083" t="s">
        <v>15547</v>
      </c>
      <c r="C4083" t="s">
        <v>98</v>
      </c>
      <c r="D4083" t="s">
        <v>1084</v>
      </c>
      <c r="E4083" t="s">
        <v>1084</v>
      </c>
      <c r="F4083" t="s">
        <v>15548</v>
      </c>
      <c r="G4083" t="s">
        <v>4625</v>
      </c>
      <c r="H4083" t="s">
        <v>6032</v>
      </c>
      <c r="I4083" t="s">
        <v>2317</v>
      </c>
      <c r="J4083" t="s">
        <v>1810</v>
      </c>
      <c r="K4083" t="s">
        <v>1140</v>
      </c>
      <c r="L4083" t="s">
        <v>91</v>
      </c>
      <c r="M4083" t="s">
        <v>107</v>
      </c>
      <c r="N4083" t="s">
        <v>108</v>
      </c>
      <c r="O4083" t="s">
        <v>94</v>
      </c>
      <c r="P4083">
        <v>102272107</v>
      </c>
      <c r="Q4083">
        <v>22118287.100000001</v>
      </c>
      <c r="R4083" t="s">
        <v>109</v>
      </c>
      <c r="S4083">
        <v>0.62690000000000001</v>
      </c>
      <c r="T4083" s="29">
        <v>12546874.33</v>
      </c>
      <c r="U4083" s="29">
        <v>908692.12</v>
      </c>
      <c r="V4083" s="29">
        <v>8662720.6500000004</v>
      </c>
    </row>
    <row r="4084" spans="1:22" ht="14.6" x14ac:dyDescent="0.4">
      <c r="A4084" t="s">
        <v>15549</v>
      </c>
      <c r="B4084" t="s">
        <v>15550</v>
      </c>
      <c r="C4084" t="s">
        <v>155</v>
      </c>
      <c r="D4084" t="s">
        <v>251</v>
      </c>
      <c r="E4084" t="s">
        <v>251</v>
      </c>
      <c r="F4084" t="s">
        <v>15551</v>
      </c>
      <c r="G4084" t="s">
        <v>4893</v>
      </c>
      <c r="H4084" t="s">
        <v>15552</v>
      </c>
      <c r="I4084" t="s">
        <v>3056</v>
      </c>
      <c r="J4084" t="s">
        <v>4250</v>
      </c>
      <c r="K4084" t="s">
        <v>4277</v>
      </c>
      <c r="L4084" t="s">
        <v>144</v>
      </c>
      <c r="M4084" t="s">
        <v>578</v>
      </c>
      <c r="N4084" t="s">
        <v>108</v>
      </c>
      <c r="O4084" t="s">
        <v>94</v>
      </c>
      <c r="P4084">
        <v>482993543</v>
      </c>
      <c r="Q4084">
        <v>50620590.979999997</v>
      </c>
      <c r="R4084" t="s">
        <v>122</v>
      </c>
      <c r="S4084">
        <v>0.61560000000000004</v>
      </c>
      <c r="T4084" s="29">
        <v>25683238.640000001</v>
      </c>
      <c r="U4084" s="29">
        <v>2292187.7000000002</v>
      </c>
      <c r="V4084" s="29">
        <v>22645164.640000001</v>
      </c>
    </row>
    <row r="4085" spans="1:22" ht="14.6" x14ac:dyDescent="0.4">
      <c r="A4085" t="s">
        <v>15553</v>
      </c>
      <c r="B4085" t="s">
        <v>15554</v>
      </c>
      <c r="C4085" t="s">
        <v>1</v>
      </c>
      <c r="D4085" t="s">
        <v>166</v>
      </c>
      <c r="E4085" t="s">
        <v>166</v>
      </c>
      <c r="F4085" t="s">
        <v>15555</v>
      </c>
      <c r="G4085" t="s">
        <v>5096</v>
      </c>
      <c r="H4085" t="s">
        <v>5699</v>
      </c>
      <c r="I4085" t="s">
        <v>2437</v>
      </c>
      <c r="J4085" t="s">
        <v>6076</v>
      </c>
      <c r="K4085" t="s">
        <v>508</v>
      </c>
      <c r="L4085" t="s">
        <v>91</v>
      </c>
      <c r="M4085" t="s">
        <v>134</v>
      </c>
      <c r="N4085" t="s">
        <v>93</v>
      </c>
      <c r="O4085" t="s">
        <v>94</v>
      </c>
      <c r="P4085">
        <v>10385534</v>
      </c>
      <c r="Q4085">
        <v>924952.2</v>
      </c>
      <c r="R4085" t="s">
        <v>122</v>
      </c>
      <c r="S4085">
        <v>0.39739999999999998</v>
      </c>
      <c r="T4085" s="29">
        <v>311350.65999999997</v>
      </c>
      <c r="U4085" s="29">
        <v>51527.8</v>
      </c>
      <c r="V4085" s="29">
        <v>562073.74</v>
      </c>
    </row>
    <row r="4086" spans="1:22" ht="14.6" x14ac:dyDescent="0.4">
      <c r="A4086" t="s">
        <v>15556</v>
      </c>
      <c r="B4086" t="s">
        <v>15557</v>
      </c>
      <c r="C4086" t="s">
        <v>83</v>
      </c>
      <c r="D4086" t="s">
        <v>84</v>
      </c>
      <c r="E4086" t="s">
        <v>84</v>
      </c>
      <c r="F4086" t="s">
        <v>15558</v>
      </c>
      <c r="G4086" t="s">
        <v>14227</v>
      </c>
      <c r="H4086" t="s">
        <v>7743</v>
      </c>
      <c r="I4086" t="s">
        <v>654</v>
      </c>
      <c r="J4086" t="s">
        <v>3743</v>
      </c>
      <c r="K4086" t="s">
        <v>1041</v>
      </c>
      <c r="L4086" t="s">
        <v>163</v>
      </c>
      <c r="M4086" t="s">
        <v>92</v>
      </c>
      <c r="N4086" t="s">
        <v>108</v>
      </c>
      <c r="O4086" t="s">
        <v>94</v>
      </c>
      <c r="P4086">
        <v>3376528</v>
      </c>
      <c r="Q4086">
        <v>990220.91</v>
      </c>
      <c r="R4086" t="s">
        <v>122</v>
      </c>
      <c r="S4086">
        <v>0.3463</v>
      </c>
      <c r="T4086" s="29">
        <v>247771.44</v>
      </c>
      <c r="U4086" s="29">
        <v>43312.44</v>
      </c>
      <c r="V4086" s="29">
        <v>699137.03</v>
      </c>
    </row>
    <row r="4087" spans="1:22" ht="14.6" x14ac:dyDescent="0.4">
      <c r="A4087" t="s">
        <v>15559</v>
      </c>
      <c r="B4087" t="s">
        <v>15560</v>
      </c>
      <c r="C4087" t="s">
        <v>125</v>
      </c>
      <c r="D4087" t="s">
        <v>308</v>
      </c>
      <c r="E4087" t="s">
        <v>308</v>
      </c>
      <c r="F4087" t="s">
        <v>15561</v>
      </c>
      <c r="G4087" t="s">
        <v>1547</v>
      </c>
      <c r="H4087" t="s">
        <v>3154</v>
      </c>
      <c r="I4087" t="s">
        <v>4125</v>
      </c>
      <c r="J4087" t="s">
        <v>2712</v>
      </c>
      <c r="K4087" t="s">
        <v>6111</v>
      </c>
      <c r="L4087" t="s">
        <v>163</v>
      </c>
      <c r="M4087" t="s">
        <v>134</v>
      </c>
      <c r="N4087" t="s">
        <v>108</v>
      </c>
      <c r="O4087" t="s">
        <v>94</v>
      </c>
      <c r="P4087">
        <v>376191976</v>
      </c>
      <c r="Q4087">
        <v>62631065.630000003</v>
      </c>
      <c r="R4087" t="s">
        <v>95</v>
      </c>
      <c r="S4087">
        <v>0.68530000000000002</v>
      </c>
      <c r="T4087" s="29">
        <v>30338631.48</v>
      </c>
      <c r="U4087" s="29">
        <v>4928798.09</v>
      </c>
      <c r="V4087" s="29">
        <v>27363636.059999999</v>
      </c>
    </row>
    <row r="4088" spans="1:22" ht="14.6" x14ac:dyDescent="0.4">
      <c r="A4088" t="s">
        <v>15562</v>
      </c>
      <c r="B4088" t="s">
        <v>15563</v>
      </c>
      <c r="C4088" t="s">
        <v>112</v>
      </c>
      <c r="D4088" t="s">
        <v>113</v>
      </c>
      <c r="E4088" t="s">
        <v>113</v>
      </c>
      <c r="F4088" t="s">
        <v>15564</v>
      </c>
      <c r="G4088" t="s">
        <v>1406</v>
      </c>
      <c r="H4088" t="s">
        <v>1027</v>
      </c>
      <c r="I4088" t="s">
        <v>1175</v>
      </c>
      <c r="J4088" t="s">
        <v>7803</v>
      </c>
      <c r="K4088" t="s">
        <v>2718</v>
      </c>
      <c r="L4088" t="s">
        <v>222</v>
      </c>
      <c r="M4088" t="s">
        <v>266</v>
      </c>
      <c r="N4088" t="s">
        <v>108</v>
      </c>
      <c r="O4088" t="s">
        <v>94</v>
      </c>
      <c r="P4088">
        <v>47496437</v>
      </c>
      <c r="Q4088">
        <v>7643113.2199999997</v>
      </c>
      <c r="R4088" t="s">
        <v>95</v>
      </c>
      <c r="S4088">
        <v>0.30180000000000001</v>
      </c>
      <c r="T4088" s="29">
        <v>2126989.96</v>
      </c>
      <c r="U4088" s="29">
        <v>739760.78</v>
      </c>
      <c r="V4088" s="29">
        <v>4776362.4800000004</v>
      </c>
    </row>
    <row r="4089" spans="1:22" ht="14.6" x14ac:dyDescent="0.4">
      <c r="A4089" t="s">
        <v>15565</v>
      </c>
      <c r="B4089" t="s">
        <v>15566</v>
      </c>
      <c r="C4089" t="s">
        <v>83</v>
      </c>
      <c r="D4089" t="s">
        <v>84</v>
      </c>
      <c r="E4089" t="s">
        <v>84</v>
      </c>
      <c r="F4089" t="s">
        <v>15567</v>
      </c>
      <c r="G4089" t="s">
        <v>1273</v>
      </c>
      <c r="H4089" t="s">
        <v>755</v>
      </c>
      <c r="I4089" t="s">
        <v>1624</v>
      </c>
      <c r="J4089" t="s">
        <v>1951</v>
      </c>
      <c r="K4089" t="s">
        <v>335</v>
      </c>
      <c r="L4089" t="s">
        <v>91</v>
      </c>
      <c r="M4089" t="s">
        <v>134</v>
      </c>
      <c r="N4089" t="s">
        <v>108</v>
      </c>
      <c r="O4089" t="s">
        <v>94</v>
      </c>
      <c r="P4089">
        <v>1414425</v>
      </c>
      <c r="Q4089">
        <v>332576.39</v>
      </c>
      <c r="R4089" t="s">
        <v>95</v>
      </c>
      <c r="S4089">
        <v>0.1431</v>
      </c>
      <c r="T4089" s="29">
        <v>31440.11</v>
      </c>
      <c r="U4089" s="29">
        <v>25261.59</v>
      </c>
      <c r="V4089" s="29">
        <v>275874.69</v>
      </c>
    </row>
    <row r="4090" spans="1:22" ht="14.6" x14ac:dyDescent="0.4">
      <c r="A4090" t="s">
        <v>15568</v>
      </c>
      <c r="B4090" t="s">
        <v>15569</v>
      </c>
      <c r="C4090" t="s">
        <v>288</v>
      </c>
      <c r="D4090" t="s">
        <v>373</v>
      </c>
      <c r="E4090" t="s">
        <v>373</v>
      </c>
      <c r="F4090" t="s">
        <v>15570</v>
      </c>
      <c r="G4090" t="s">
        <v>1786</v>
      </c>
      <c r="H4090" t="s">
        <v>2328</v>
      </c>
      <c r="I4090" t="s">
        <v>994</v>
      </c>
      <c r="J4090" t="s">
        <v>7961</v>
      </c>
      <c r="K4090" t="s">
        <v>3965</v>
      </c>
      <c r="L4090" t="s">
        <v>296</v>
      </c>
      <c r="M4090" t="s">
        <v>134</v>
      </c>
      <c r="N4090" t="s">
        <v>108</v>
      </c>
      <c r="O4090" t="s">
        <v>94</v>
      </c>
      <c r="P4090">
        <v>133320736</v>
      </c>
      <c r="Q4090">
        <v>49770345.960000001</v>
      </c>
      <c r="R4090" t="s">
        <v>285</v>
      </c>
      <c r="S4090">
        <v>0.3357</v>
      </c>
      <c r="T4090" s="29">
        <v>11975439.619999999</v>
      </c>
      <c r="U4090" s="29">
        <v>3969327.94</v>
      </c>
      <c r="V4090" s="29">
        <v>33825578.399999999</v>
      </c>
    </row>
    <row r="4091" spans="1:22" ht="14.6" x14ac:dyDescent="0.4">
      <c r="A4091" t="s">
        <v>15571</v>
      </c>
      <c r="B4091" t="s">
        <v>15572</v>
      </c>
      <c r="C4091" t="s">
        <v>98</v>
      </c>
      <c r="D4091" t="s">
        <v>195</v>
      </c>
      <c r="E4091" t="s">
        <v>195</v>
      </c>
      <c r="F4091" t="s">
        <v>15573</v>
      </c>
      <c r="G4091" t="s">
        <v>1992</v>
      </c>
      <c r="H4091" t="s">
        <v>2886</v>
      </c>
      <c r="I4091" t="s">
        <v>2712</v>
      </c>
      <c r="J4091" t="s">
        <v>5539</v>
      </c>
      <c r="K4091" t="s">
        <v>4714</v>
      </c>
      <c r="L4091" t="s">
        <v>91</v>
      </c>
      <c r="M4091" t="s">
        <v>202</v>
      </c>
      <c r="N4091" t="s">
        <v>108</v>
      </c>
      <c r="O4091" t="s">
        <v>94</v>
      </c>
      <c r="P4091">
        <v>190675267</v>
      </c>
      <c r="Q4091">
        <v>26858301.920000002</v>
      </c>
      <c r="R4091" t="s">
        <v>109</v>
      </c>
      <c r="S4091">
        <v>0.36330000000000001</v>
      </c>
      <c r="T4091" s="29">
        <v>7337424.6900000004</v>
      </c>
      <c r="U4091" s="29">
        <v>1078346.8500000001</v>
      </c>
      <c r="V4091" s="29">
        <v>18442530.379999999</v>
      </c>
    </row>
    <row r="4092" spans="1:22" ht="14.6" x14ac:dyDescent="0.4">
      <c r="A4092" t="s">
        <v>15574</v>
      </c>
      <c r="B4092" t="s">
        <v>15575</v>
      </c>
      <c r="C4092" t="s">
        <v>288</v>
      </c>
      <c r="D4092" t="s">
        <v>373</v>
      </c>
      <c r="E4092" t="s">
        <v>373</v>
      </c>
      <c r="F4092" t="s">
        <v>15576</v>
      </c>
      <c r="G4092" t="s">
        <v>2799</v>
      </c>
      <c r="H4092" t="s">
        <v>2141</v>
      </c>
      <c r="I4092" t="s">
        <v>720</v>
      </c>
      <c r="J4092" t="s">
        <v>720</v>
      </c>
      <c r="K4092" t="s">
        <v>6334</v>
      </c>
      <c r="L4092" t="s">
        <v>92</v>
      </c>
      <c r="M4092" t="s">
        <v>134</v>
      </c>
      <c r="N4092" t="s">
        <v>486</v>
      </c>
      <c r="O4092" t="s">
        <v>94</v>
      </c>
      <c r="P4092">
        <v>177329106</v>
      </c>
      <c r="Q4092">
        <v>70681778.370000005</v>
      </c>
      <c r="R4092" t="s">
        <v>109</v>
      </c>
      <c r="S4092">
        <v>0.5887</v>
      </c>
      <c r="T4092" s="29">
        <v>27745718.370000001</v>
      </c>
      <c r="U4092" s="29">
        <v>2254736.48</v>
      </c>
      <c r="V4092" s="29">
        <v>40681323.520000003</v>
      </c>
    </row>
    <row r="4093" spans="1:22" ht="14.6" x14ac:dyDescent="0.4">
      <c r="A4093" t="s">
        <v>15577</v>
      </c>
      <c r="B4093" t="s">
        <v>15578</v>
      </c>
      <c r="C4093" t="s">
        <v>83</v>
      </c>
      <c r="D4093" t="s">
        <v>166</v>
      </c>
      <c r="E4093" t="s">
        <v>166</v>
      </c>
      <c r="F4093" t="s">
        <v>15579</v>
      </c>
      <c r="G4093" t="s">
        <v>5049</v>
      </c>
      <c r="H4093" t="s">
        <v>2412</v>
      </c>
      <c r="I4093" t="s">
        <v>2087</v>
      </c>
      <c r="J4093" t="s">
        <v>2863</v>
      </c>
      <c r="K4093" t="s">
        <v>1729</v>
      </c>
      <c r="L4093" t="s">
        <v>275</v>
      </c>
      <c r="M4093" t="s">
        <v>181</v>
      </c>
      <c r="N4093" t="s">
        <v>93</v>
      </c>
      <c r="O4093" t="s">
        <v>94</v>
      </c>
      <c r="P4093">
        <v>2187771</v>
      </c>
      <c r="Q4093">
        <v>235414.04</v>
      </c>
      <c r="R4093" t="s">
        <v>95</v>
      </c>
      <c r="S4093">
        <v>0.23089999999999999</v>
      </c>
      <c r="T4093" s="29">
        <v>40634.410000000003</v>
      </c>
      <c r="U4093" s="29">
        <v>5092.83</v>
      </c>
      <c r="V4093" s="29">
        <v>189686.8</v>
      </c>
    </row>
    <row r="4094" spans="1:22" ht="14.6" x14ac:dyDescent="0.4">
      <c r="A4094" t="s">
        <v>15580</v>
      </c>
      <c r="B4094" t="s">
        <v>15581</v>
      </c>
      <c r="C4094" t="s">
        <v>1</v>
      </c>
      <c r="D4094" t="s">
        <v>166</v>
      </c>
      <c r="E4094" t="s">
        <v>166</v>
      </c>
      <c r="F4094" t="s">
        <v>15582</v>
      </c>
      <c r="G4094" t="s">
        <v>2264</v>
      </c>
      <c r="H4094" t="s">
        <v>7407</v>
      </c>
      <c r="I4094" t="s">
        <v>891</v>
      </c>
      <c r="J4094" t="s">
        <v>5464</v>
      </c>
      <c r="K4094" t="s">
        <v>708</v>
      </c>
      <c r="L4094" t="s">
        <v>91</v>
      </c>
      <c r="M4094" t="s">
        <v>134</v>
      </c>
      <c r="N4094" t="s">
        <v>108</v>
      </c>
      <c r="O4094" t="s">
        <v>94</v>
      </c>
      <c r="P4094">
        <v>8801449</v>
      </c>
      <c r="Q4094">
        <v>348954.4</v>
      </c>
      <c r="R4094" t="s">
        <v>95</v>
      </c>
      <c r="S4094">
        <v>0.2797</v>
      </c>
      <c r="T4094" s="29">
        <v>91912.66</v>
      </c>
      <c r="U4094" s="29">
        <v>4610.21</v>
      </c>
      <c r="V4094" s="29">
        <v>252431.53</v>
      </c>
    </row>
    <row r="4095" spans="1:22" ht="14.6" x14ac:dyDescent="0.4">
      <c r="A4095" t="s">
        <v>15583</v>
      </c>
      <c r="B4095" t="s">
        <v>15584</v>
      </c>
      <c r="C4095" t="s">
        <v>1</v>
      </c>
      <c r="D4095" t="s">
        <v>166</v>
      </c>
      <c r="E4095" t="s">
        <v>166</v>
      </c>
      <c r="F4095" t="s">
        <v>15585</v>
      </c>
      <c r="G4095" t="s">
        <v>5910</v>
      </c>
      <c r="H4095" t="s">
        <v>3625</v>
      </c>
      <c r="I4095" t="s">
        <v>7328</v>
      </c>
      <c r="J4095" t="s">
        <v>4755</v>
      </c>
      <c r="K4095" t="s">
        <v>8179</v>
      </c>
      <c r="L4095" t="s">
        <v>144</v>
      </c>
      <c r="M4095" t="s">
        <v>92</v>
      </c>
      <c r="N4095" t="s">
        <v>93</v>
      </c>
      <c r="O4095" t="s">
        <v>94</v>
      </c>
      <c r="P4095">
        <v>6018067</v>
      </c>
      <c r="Q4095">
        <v>1689921.59</v>
      </c>
      <c r="R4095" t="s">
        <v>122</v>
      </c>
      <c r="S4095">
        <v>0.2331</v>
      </c>
      <c r="T4095" s="29">
        <v>323084.09999999998</v>
      </c>
      <c r="U4095" s="29">
        <v>81767.820000000007</v>
      </c>
      <c r="V4095" s="29">
        <v>1285069.67</v>
      </c>
    </row>
    <row r="4096" spans="1:22" ht="14.6" x14ac:dyDescent="0.4">
      <c r="A4096" t="s">
        <v>15586</v>
      </c>
      <c r="B4096" t="s">
        <v>15587</v>
      </c>
      <c r="C4096" t="s">
        <v>155</v>
      </c>
      <c r="D4096" t="s">
        <v>278</v>
      </c>
      <c r="E4096" t="s">
        <v>278</v>
      </c>
      <c r="F4096" t="s">
        <v>15588</v>
      </c>
      <c r="G4096" t="s">
        <v>5357</v>
      </c>
      <c r="H4096" t="s">
        <v>1811</v>
      </c>
      <c r="I4096" t="s">
        <v>1641</v>
      </c>
      <c r="J4096" t="s">
        <v>1641</v>
      </c>
      <c r="K4096" t="s">
        <v>5602</v>
      </c>
      <c r="L4096" t="s">
        <v>144</v>
      </c>
      <c r="M4096" t="s">
        <v>134</v>
      </c>
      <c r="N4096" t="s">
        <v>108</v>
      </c>
      <c r="O4096" t="s">
        <v>94</v>
      </c>
      <c r="P4096">
        <v>410044042</v>
      </c>
      <c r="Q4096">
        <v>89842561.700000003</v>
      </c>
      <c r="R4096" t="s">
        <v>109</v>
      </c>
      <c r="S4096">
        <v>0.26889999999999997</v>
      </c>
      <c r="T4096" s="29">
        <v>18281212.559999999</v>
      </c>
      <c r="U4096" s="29">
        <v>4870584.26</v>
      </c>
      <c r="V4096" s="29">
        <v>66690764.880000003</v>
      </c>
    </row>
    <row r="4097" spans="1:22" ht="14.6" x14ac:dyDescent="0.4">
      <c r="A4097" t="s">
        <v>15589</v>
      </c>
      <c r="B4097" t="s">
        <v>15590</v>
      </c>
      <c r="C4097" t="s">
        <v>205</v>
      </c>
      <c r="D4097" t="s">
        <v>382</v>
      </c>
      <c r="E4097" t="s">
        <v>382</v>
      </c>
      <c r="F4097" t="s">
        <v>15591</v>
      </c>
      <c r="G4097" t="s">
        <v>7270</v>
      </c>
      <c r="H4097" t="s">
        <v>485</v>
      </c>
      <c r="I4097" t="s">
        <v>3530</v>
      </c>
      <c r="J4097" t="s">
        <v>5034</v>
      </c>
      <c r="K4097" t="s">
        <v>7932</v>
      </c>
      <c r="L4097" t="s">
        <v>444</v>
      </c>
      <c r="M4097" t="s">
        <v>121</v>
      </c>
      <c r="N4097" t="s">
        <v>108</v>
      </c>
      <c r="O4097" t="s">
        <v>94</v>
      </c>
      <c r="P4097">
        <v>1883646</v>
      </c>
      <c r="Q4097">
        <v>323635.08</v>
      </c>
      <c r="R4097" t="s">
        <v>122</v>
      </c>
      <c r="S4097">
        <v>0.31819999999999998</v>
      </c>
      <c r="T4097" s="29">
        <v>68872.75</v>
      </c>
      <c r="U4097" s="29">
        <v>6650.33</v>
      </c>
      <c r="V4097" s="29">
        <v>248112</v>
      </c>
    </row>
    <row r="4098" spans="1:22" ht="14.6" x14ac:dyDescent="0.4">
      <c r="A4098" t="s">
        <v>15592</v>
      </c>
      <c r="B4098" t="s">
        <v>15593</v>
      </c>
      <c r="C4098" t="s">
        <v>155</v>
      </c>
      <c r="D4098" t="s">
        <v>156</v>
      </c>
      <c r="E4098" t="s">
        <v>156</v>
      </c>
      <c r="F4098" t="s">
        <v>15594</v>
      </c>
      <c r="G4098" t="s">
        <v>2112</v>
      </c>
      <c r="H4098" t="s">
        <v>1134</v>
      </c>
      <c r="I4098" t="s">
        <v>5339</v>
      </c>
      <c r="J4098" t="s">
        <v>2187</v>
      </c>
      <c r="K4098" t="s">
        <v>4263</v>
      </c>
      <c r="L4098" t="s">
        <v>144</v>
      </c>
      <c r="M4098" t="s">
        <v>578</v>
      </c>
      <c r="N4098" t="s">
        <v>108</v>
      </c>
      <c r="O4098" t="s">
        <v>94</v>
      </c>
      <c r="P4098">
        <v>346564844</v>
      </c>
      <c r="Q4098">
        <v>129723025.41</v>
      </c>
      <c r="R4098" t="s">
        <v>109</v>
      </c>
      <c r="S4098">
        <v>0.4652</v>
      </c>
      <c r="T4098" s="29">
        <v>45494300.18</v>
      </c>
      <c r="U4098" s="29">
        <v>9548268.9499999993</v>
      </c>
      <c r="V4098" s="29">
        <v>74680456.280000001</v>
      </c>
    </row>
    <row r="4099" spans="1:22" ht="14.6" x14ac:dyDescent="0.4">
      <c r="A4099" t="s">
        <v>15595</v>
      </c>
      <c r="B4099" t="s">
        <v>15596</v>
      </c>
      <c r="C4099" t="s">
        <v>125</v>
      </c>
      <c r="D4099" t="s">
        <v>308</v>
      </c>
      <c r="E4099" t="s">
        <v>308</v>
      </c>
      <c r="F4099" t="s">
        <v>15597</v>
      </c>
      <c r="G4099" t="s">
        <v>4506</v>
      </c>
      <c r="H4099" t="s">
        <v>3829</v>
      </c>
      <c r="I4099" t="s">
        <v>3191</v>
      </c>
      <c r="J4099" t="s">
        <v>999</v>
      </c>
      <c r="K4099" t="s">
        <v>881</v>
      </c>
      <c r="L4099" t="s">
        <v>144</v>
      </c>
      <c r="M4099" t="s">
        <v>134</v>
      </c>
      <c r="N4099" t="s">
        <v>93</v>
      </c>
      <c r="O4099" t="s">
        <v>94</v>
      </c>
      <c r="P4099">
        <v>132089608</v>
      </c>
      <c r="Q4099">
        <v>99408723.75</v>
      </c>
      <c r="R4099" t="s">
        <v>95</v>
      </c>
      <c r="S4099">
        <v>0.51480000000000004</v>
      </c>
      <c r="T4099" s="29">
        <v>49897248.68</v>
      </c>
      <c r="U4099" s="29">
        <v>7181520.0199999996</v>
      </c>
      <c r="V4099" s="29">
        <v>42329955.049999997</v>
      </c>
    </row>
    <row r="4100" spans="1:22" ht="14.6" x14ac:dyDescent="0.4">
      <c r="A4100" t="s">
        <v>15598</v>
      </c>
      <c r="B4100" t="s">
        <v>15599</v>
      </c>
      <c r="C4100" t="s">
        <v>125</v>
      </c>
      <c r="D4100" t="s">
        <v>308</v>
      </c>
      <c r="E4100" t="s">
        <v>308</v>
      </c>
      <c r="F4100" t="s">
        <v>15600</v>
      </c>
      <c r="G4100" t="s">
        <v>3977</v>
      </c>
      <c r="H4100" t="s">
        <v>3466</v>
      </c>
      <c r="I4100" t="s">
        <v>1579</v>
      </c>
      <c r="J4100" t="s">
        <v>2429</v>
      </c>
      <c r="K4100" t="s">
        <v>6503</v>
      </c>
      <c r="L4100" t="s">
        <v>144</v>
      </c>
      <c r="M4100" t="s">
        <v>134</v>
      </c>
      <c r="N4100" t="s">
        <v>486</v>
      </c>
      <c r="O4100" t="s">
        <v>94</v>
      </c>
      <c r="P4100">
        <v>736242159</v>
      </c>
      <c r="Q4100">
        <v>192003205.16999999</v>
      </c>
      <c r="R4100" t="s">
        <v>95</v>
      </c>
      <c r="S4100">
        <v>0.68779999999999997</v>
      </c>
      <c r="T4100" s="29">
        <v>107692342.15000001</v>
      </c>
      <c r="U4100" s="29">
        <v>16752203.32</v>
      </c>
      <c r="V4100" s="29">
        <v>67558659.700000003</v>
      </c>
    </row>
    <row r="4101" spans="1:22" ht="14.6" x14ac:dyDescent="0.4">
      <c r="A4101" t="s">
        <v>15601</v>
      </c>
      <c r="B4101" t="s">
        <v>15602</v>
      </c>
      <c r="C4101" t="s">
        <v>1</v>
      </c>
      <c r="D4101" t="s">
        <v>166</v>
      </c>
      <c r="E4101" t="s">
        <v>166</v>
      </c>
      <c r="F4101" t="s">
        <v>15603</v>
      </c>
      <c r="G4101" t="s">
        <v>1248</v>
      </c>
      <c r="H4101" t="s">
        <v>2307</v>
      </c>
      <c r="I4101" t="s">
        <v>5045</v>
      </c>
      <c r="J4101" t="s">
        <v>436</v>
      </c>
      <c r="K4101" t="s">
        <v>4808</v>
      </c>
      <c r="L4101" t="s">
        <v>353</v>
      </c>
      <c r="M4101" t="s">
        <v>181</v>
      </c>
      <c r="N4101" t="s">
        <v>486</v>
      </c>
      <c r="O4101" t="s">
        <v>94</v>
      </c>
      <c r="P4101">
        <v>6328106</v>
      </c>
      <c r="Q4101">
        <v>1187159.46</v>
      </c>
      <c r="R4101" t="s">
        <v>95</v>
      </c>
      <c r="S4101">
        <v>0.46210000000000001</v>
      </c>
      <c r="T4101" s="29">
        <v>458538.63</v>
      </c>
      <c r="U4101" s="29">
        <v>66085.98</v>
      </c>
      <c r="V4101" s="29">
        <v>662534.85</v>
      </c>
    </row>
    <row r="4102" spans="1:22" ht="14.6" x14ac:dyDescent="0.4">
      <c r="A4102" t="s">
        <v>15604</v>
      </c>
      <c r="B4102" t="s">
        <v>15605</v>
      </c>
      <c r="C4102" t="s">
        <v>205</v>
      </c>
      <c r="D4102" t="s">
        <v>382</v>
      </c>
      <c r="E4102" t="s">
        <v>382</v>
      </c>
      <c r="F4102" t="s">
        <v>15606</v>
      </c>
      <c r="G4102" t="s">
        <v>6416</v>
      </c>
      <c r="H4102" t="s">
        <v>4435</v>
      </c>
      <c r="I4102" t="s">
        <v>2763</v>
      </c>
      <c r="J4102" t="s">
        <v>5613</v>
      </c>
      <c r="K4102" t="s">
        <v>1287</v>
      </c>
      <c r="L4102" t="s">
        <v>556</v>
      </c>
      <c r="M4102" t="s">
        <v>121</v>
      </c>
      <c r="N4102" t="s">
        <v>486</v>
      </c>
      <c r="O4102" t="s">
        <v>94</v>
      </c>
      <c r="P4102">
        <v>2478324</v>
      </c>
      <c r="Q4102">
        <v>92916.27</v>
      </c>
      <c r="R4102" t="s">
        <v>95</v>
      </c>
      <c r="S4102">
        <v>0.19350000000000001</v>
      </c>
      <c r="T4102" s="29">
        <v>16534.46</v>
      </c>
      <c r="U4102" s="29">
        <v>932.2</v>
      </c>
      <c r="V4102" s="29">
        <v>75449.61</v>
      </c>
    </row>
    <row r="4103" spans="1:22" ht="14.6" x14ac:dyDescent="0.4">
      <c r="A4103" t="s">
        <v>15607</v>
      </c>
      <c r="B4103" t="s">
        <v>15608</v>
      </c>
      <c r="C4103" t="s">
        <v>288</v>
      </c>
      <c r="D4103" t="s">
        <v>391</v>
      </c>
      <c r="E4103" t="s">
        <v>391</v>
      </c>
      <c r="F4103" t="s">
        <v>15609</v>
      </c>
      <c r="G4103" t="s">
        <v>189</v>
      </c>
      <c r="H4103" t="s">
        <v>560</v>
      </c>
      <c r="I4103" t="s">
        <v>5436</v>
      </c>
      <c r="J4103" t="s">
        <v>90</v>
      </c>
      <c r="K4103" t="s">
        <v>5561</v>
      </c>
      <c r="L4103" t="s">
        <v>92</v>
      </c>
      <c r="M4103" t="s">
        <v>92</v>
      </c>
      <c r="N4103" t="s">
        <v>108</v>
      </c>
      <c r="O4103" t="s">
        <v>94</v>
      </c>
      <c r="P4103">
        <v>56906453</v>
      </c>
      <c r="Q4103">
        <v>22176301.25</v>
      </c>
      <c r="R4103" t="s">
        <v>95</v>
      </c>
      <c r="S4103">
        <v>0.26119999999999999</v>
      </c>
      <c r="T4103" s="29">
        <v>5181546.6500000004</v>
      </c>
      <c r="U4103" s="29">
        <v>1436542.53</v>
      </c>
      <c r="V4103" s="29">
        <v>15558212.07</v>
      </c>
    </row>
    <row r="4104" spans="1:22" ht="14.6" x14ac:dyDescent="0.4">
      <c r="A4104" t="s">
        <v>15610</v>
      </c>
      <c r="B4104" t="s">
        <v>15611</v>
      </c>
      <c r="C4104" t="s">
        <v>184</v>
      </c>
      <c r="D4104" t="s">
        <v>185</v>
      </c>
      <c r="E4104" t="s">
        <v>185</v>
      </c>
      <c r="F4104" t="s">
        <v>15612</v>
      </c>
      <c r="G4104" t="s">
        <v>2661</v>
      </c>
      <c r="H4104" t="s">
        <v>2662</v>
      </c>
      <c r="I4104" t="s">
        <v>5922</v>
      </c>
      <c r="J4104" t="s">
        <v>1100</v>
      </c>
      <c r="K4104" t="s">
        <v>2216</v>
      </c>
      <c r="L4104" t="s">
        <v>641</v>
      </c>
      <c r="M4104" t="s">
        <v>266</v>
      </c>
      <c r="N4104" t="s">
        <v>108</v>
      </c>
      <c r="O4104" t="s">
        <v>94</v>
      </c>
      <c r="P4104">
        <v>5777835</v>
      </c>
      <c r="Q4104">
        <v>2362310.2200000002</v>
      </c>
      <c r="R4104" t="s">
        <v>122</v>
      </c>
      <c r="S4104">
        <v>0.15870000000000001</v>
      </c>
      <c r="T4104" s="29">
        <v>309408.21999999997</v>
      </c>
      <c r="U4104" s="29">
        <v>79867.740000000005</v>
      </c>
      <c r="V4104" s="29">
        <v>1973034.26</v>
      </c>
    </row>
    <row r="4105" spans="1:22" ht="14.6" x14ac:dyDescent="0.4">
      <c r="A4105" t="s">
        <v>15613</v>
      </c>
      <c r="B4105" t="s">
        <v>15614</v>
      </c>
      <c r="C4105" t="s">
        <v>98</v>
      </c>
      <c r="D4105" t="s">
        <v>1084</v>
      </c>
      <c r="E4105" t="s">
        <v>1084</v>
      </c>
      <c r="F4105" t="s">
        <v>15615</v>
      </c>
      <c r="G4105" t="s">
        <v>8357</v>
      </c>
      <c r="H4105" t="s">
        <v>3067</v>
      </c>
      <c r="I4105" t="s">
        <v>1413</v>
      </c>
      <c r="J4105" t="s">
        <v>3099</v>
      </c>
      <c r="K4105" t="s">
        <v>8801</v>
      </c>
      <c r="L4105" t="s">
        <v>1010</v>
      </c>
      <c r="M4105" t="s">
        <v>107</v>
      </c>
      <c r="N4105" t="s">
        <v>93</v>
      </c>
      <c r="O4105" t="s">
        <v>94</v>
      </c>
      <c r="P4105">
        <v>100075683</v>
      </c>
      <c r="Q4105">
        <v>33546680.469999999</v>
      </c>
      <c r="R4105" t="s">
        <v>109</v>
      </c>
      <c r="S4105">
        <v>0.53439999999999999</v>
      </c>
      <c r="T4105" s="29">
        <v>11199104.9</v>
      </c>
      <c r="U4105" s="29">
        <v>2598742.4500000002</v>
      </c>
      <c r="V4105" s="29">
        <v>19748833.120000001</v>
      </c>
    </row>
    <row r="4106" spans="1:22" ht="14.6" x14ac:dyDescent="0.4">
      <c r="A4106" t="s">
        <v>15616</v>
      </c>
      <c r="B4106" t="s">
        <v>15617</v>
      </c>
      <c r="C4106" t="s">
        <v>112</v>
      </c>
      <c r="D4106" t="s">
        <v>113</v>
      </c>
      <c r="E4106" t="s">
        <v>113</v>
      </c>
      <c r="F4106" t="s">
        <v>15618</v>
      </c>
      <c r="G4106" t="s">
        <v>8081</v>
      </c>
      <c r="H4106" t="s">
        <v>4261</v>
      </c>
      <c r="I4106" t="s">
        <v>2886</v>
      </c>
      <c r="J4106" t="s">
        <v>5218</v>
      </c>
      <c r="K4106" t="s">
        <v>1676</v>
      </c>
      <c r="L4106" t="s">
        <v>222</v>
      </c>
      <c r="M4106" t="s">
        <v>121</v>
      </c>
      <c r="N4106" t="s">
        <v>93</v>
      </c>
      <c r="O4106" t="s">
        <v>94</v>
      </c>
      <c r="P4106">
        <v>13070980</v>
      </c>
      <c r="Q4106">
        <v>551326.17000000004</v>
      </c>
      <c r="R4106" t="s">
        <v>122</v>
      </c>
      <c r="S4106">
        <v>0.45540000000000003</v>
      </c>
      <c r="T4106" s="29">
        <v>186591.54</v>
      </c>
      <c r="U4106" s="29">
        <v>21328.5</v>
      </c>
      <c r="V4106" s="29">
        <v>343406.13</v>
      </c>
    </row>
    <row r="4107" spans="1:22" ht="14.6" x14ac:dyDescent="0.4">
      <c r="A4107" t="s">
        <v>15619</v>
      </c>
      <c r="B4107" t="s">
        <v>15620</v>
      </c>
      <c r="C4107" t="s">
        <v>184</v>
      </c>
      <c r="D4107" t="s">
        <v>382</v>
      </c>
      <c r="E4107" t="s">
        <v>382</v>
      </c>
      <c r="F4107" t="s">
        <v>15621</v>
      </c>
      <c r="G4107" t="s">
        <v>15622</v>
      </c>
      <c r="H4107" t="s">
        <v>5819</v>
      </c>
      <c r="I4107" t="s">
        <v>2011</v>
      </c>
      <c r="J4107" t="s">
        <v>536</v>
      </c>
      <c r="K4107" t="s">
        <v>5307</v>
      </c>
      <c r="L4107" t="s">
        <v>192</v>
      </c>
      <c r="M4107" t="s">
        <v>223</v>
      </c>
      <c r="N4107" t="s">
        <v>108</v>
      </c>
      <c r="O4107" t="s">
        <v>94</v>
      </c>
      <c r="P4107">
        <v>6061950</v>
      </c>
      <c r="Q4107">
        <v>306728.90999999997</v>
      </c>
      <c r="R4107" t="s">
        <v>122</v>
      </c>
      <c r="S4107">
        <v>0.3417</v>
      </c>
      <c r="T4107" s="29">
        <v>94613.32</v>
      </c>
      <c r="U4107" s="29">
        <v>4329.38</v>
      </c>
      <c r="V4107" s="29">
        <v>207786.21</v>
      </c>
    </row>
    <row r="4108" spans="1:22" ht="14.6" x14ac:dyDescent="0.4">
      <c r="A4108" t="s">
        <v>15623</v>
      </c>
      <c r="B4108" t="s">
        <v>15624</v>
      </c>
      <c r="C4108" t="s">
        <v>98</v>
      </c>
      <c r="D4108" t="s">
        <v>195</v>
      </c>
      <c r="E4108" t="s">
        <v>195</v>
      </c>
      <c r="F4108" t="s">
        <v>15625</v>
      </c>
      <c r="G4108" t="s">
        <v>7747</v>
      </c>
      <c r="H4108" t="s">
        <v>5150</v>
      </c>
      <c r="I4108" t="s">
        <v>442</v>
      </c>
      <c r="J4108" t="s">
        <v>3768</v>
      </c>
      <c r="K4108" t="s">
        <v>4458</v>
      </c>
      <c r="L4108" t="s">
        <v>106</v>
      </c>
      <c r="M4108" t="s">
        <v>202</v>
      </c>
      <c r="N4108" t="s">
        <v>108</v>
      </c>
      <c r="O4108" t="s">
        <v>94</v>
      </c>
      <c r="P4108">
        <v>136689930</v>
      </c>
      <c r="Q4108">
        <v>33746401.579999998</v>
      </c>
      <c r="R4108" t="s">
        <v>95</v>
      </c>
      <c r="S4108">
        <v>0.27400000000000002</v>
      </c>
      <c r="T4108" s="29">
        <v>5629729.5800000001</v>
      </c>
      <c r="U4108" s="29">
        <v>2330493.73</v>
      </c>
      <c r="V4108" s="29">
        <v>25786178.27</v>
      </c>
    </row>
    <row r="4109" spans="1:22" ht="14.6" x14ac:dyDescent="0.4">
      <c r="A4109" t="s">
        <v>15626</v>
      </c>
      <c r="B4109" t="s">
        <v>15627</v>
      </c>
      <c r="C4109" t="s">
        <v>137</v>
      </c>
      <c r="D4109" t="s">
        <v>308</v>
      </c>
      <c r="E4109" t="s">
        <v>308</v>
      </c>
      <c r="F4109" t="s">
        <v>15628</v>
      </c>
      <c r="G4109" t="s">
        <v>7781</v>
      </c>
      <c r="H4109" t="s">
        <v>584</v>
      </c>
      <c r="I4109" t="s">
        <v>2112</v>
      </c>
      <c r="J4109" t="s">
        <v>3237</v>
      </c>
      <c r="K4109" t="s">
        <v>3819</v>
      </c>
      <c r="L4109" t="s">
        <v>144</v>
      </c>
      <c r="M4109" t="s">
        <v>134</v>
      </c>
      <c r="N4109" t="s">
        <v>93</v>
      </c>
      <c r="O4109" t="s">
        <v>94</v>
      </c>
      <c r="P4109">
        <v>23271033</v>
      </c>
      <c r="Q4109">
        <v>1992959.55</v>
      </c>
      <c r="R4109" t="s">
        <v>122</v>
      </c>
      <c r="S4109">
        <v>0.18410000000000001</v>
      </c>
      <c r="T4109" s="29">
        <v>257920.84</v>
      </c>
      <c r="U4109" s="29">
        <v>65281.61</v>
      </c>
      <c r="V4109" s="29">
        <v>1669757.1</v>
      </c>
    </row>
    <row r="4110" spans="1:22" ht="14.6" x14ac:dyDescent="0.4">
      <c r="A4110" t="s">
        <v>15629</v>
      </c>
      <c r="B4110" t="s">
        <v>15630</v>
      </c>
      <c r="C4110" t="s">
        <v>288</v>
      </c>
      <c r="D4110" t="s">
        <v>391</v>
      </c>
      <c r="E4110" t="s">
        <v>391</v>
      </c>
      <c r="F4110" t="s">
        <v>15631</v>
      </c>
      <c r="G4110" t="s">
        <v>7774</v>
      </c>
      <c r="H4110" t="s">
        <v>8150</v>
      </c>
      <c r="I4110" t="s">
        <v>5739</v>
      </c>
      <c r="J4110" t="s">
        <v>1217</v>
      </c>
      <c r="K4110" t="s">
        <v>418</v>
      </c>
      <c r="L4110" t="s">
        <v>92</v>
      </c>
      <c r="M4110" t="s">
        <v>92</v>
      </c>
      <c r="N4110" t="s">
        <v>108</v>
      </c>
      <c r="O4110" t="s">
        <v>94</v>
      </c>
      <c r="P4110">
        <v>52502446</v>
      </c>
      <c r="Q4110">
        <v>10344368.210000001</v>
      </c>
      <c r="R4110" t="s">
        <v>95</v>
      </c>
      <c r="S4110">
        <v>0.61970000000000003</v>
      </c>
      <c r="T4110" s="29">
        <v>4302635.3099999996</v>
      </c>
      <c r="U4110" s="29">
        <v>687068.75</v>
      </c>
      <c r="V4110" s="29">
        <v>5354664.1500000004</v>
      </c>
    </row>
    <row r="4111" spans="1:22" ht="14.6" x14ac:dyDescent="0.4">
      <c r="A4111" t="s">
        <v>15632</v>
      </c>
      <c r="B4111" t="s">
        <v>15633</v>
      </c>
      <c r="C4111" t="s">
        <v>1</v>
      </c>
      <c r="D4111" t="s">
        <v>166</v>
      </c>
      <c r="E4111" t="s">
        <v>166</v>
      </c>
      <c r="F4111" t="s">
        <v>15634</v>
      </c>
      <c r="G4111" t="s">
        <v>12205</v>
      </c>
      <c r="H4111" t="s">
        <v>1235</v>
      </c>
      <c r="I4111" t="s">
        <v>1234</v>
      </c>
      <c r="J4111" t="s">
        <v>2540</v>
      </c>
      <c r="K4111" t="s">
        <v>2192</v>
      </c>
      <c r="L4111" t="s">
        <v>144</v>
      </c>
      <c r="M4111" t="s">
        <v>92</v>
      </c>
      <c r="N4111" t="s">
        <v>93</v>
      </c>
      <c r="O4111" t="s">
        <v>94</v>
      </c>
      <c r="P4111">
        <v>4474919</v>
      </c>
      <c r="Q4111">
        <v>225646.75</v>
      </c>
      <c r="R4111" t="s">
        <v>95</v>
      </c>
      <c r="S4111">
        <v>0.24909999999999999</v>
      </c>
      <c r="T4111" s="29">
        <v>55604.55</v>
      </c>
      <c r="U4111" s="29">
        <v>11494.99</v>
      </c>
      <c r="V4111" s="29">
        <v>158547.21</v>
      </c>
    </row>
    <row r="4112" spans="1:22" ht="14.6" x14ac:dyDescent="0.4">
      <c r="A4112" t="s">
        <v>15635</v>
      </c>
      <c r="B4112" t="s">
        <v>15636</v>
      </c>
      <c r="C4112" t="s">
        <v>205</v>
      </c>
      <c r="D4112" t="s">
        <v>206</v>
      </c>
      <c r="E4112" t="s">
        <v>206</v>
      </c>
      <c r="F4112" t="s">
        <v>15637</v>
      </c>
      <c r="G4112" t="s">
        <v>3856</v>
      </c>
      <c r="H4112" t="s">
        <v>4591</v>
      </c>
      <c r="I4112" t="s">
        <v>521</v>
      </c>
      <c r="J4112" t="s">
        <v>3369</v>
      </c>
      <c r="K4112" t="s">
        <v>728</v>
      </c>
      <c r="L4112" t="s">
        <v>444</v>
      </c>
      <c r="M4112" t="s">
        <v>121</v>
      </c>
      <c r="N4112" t="s">
        <v>108</v>
      </c>
      <c r="O4112" t="s">
        <v>94</v>
      </c>
      <c r="P4112">
        <v>4025856</v>
      </c>
      <c r="Q4112">
        <v>387095.74</v>
      </c>
      <c r="R4112" t="s">
        <v>122</v>
      </c>
      <c r="S4112">
        <v>0.1191</v>
      </c>
      <c r="T4112" s="29">
        <v>38445.96</v>
      </c>
      <c r="U4112" s="29">
        <v>30675.63</v>
      </c>
      <c r="V4112" s="29">
        <v>317974.15000000002</v>
      </c>
    </row>
    <row r="4113" spans="1:22" ht="14.6" x14ac:dyDescent="0.4">
      <c r="A4113" t="s">
        <v>15638</v>
      </c>
      <c r="B4113" t="s">
        <v>15639</v>
      </c>
      <c r="C4113" t="s">
        <v>184</v>
      </c>
      <c r="D4113" t="s">
        <v>185</v>
      </c>
      <c r="E4113" t="s">
        <v>185</v>
      </c>
      <c r="F4113" t="s">
        <v>15640</v>
      </c>
      <c r="G4113" t="s">
        <v>3696</v>
      </c>
      <c r="H4113" t="s">
        <v>14193</v>
      </c>
      <c r="I4113" t="s">
        <v>4325</v>
      </c>
      <c r="J4113" t="s">
        <v>140</v>
      </c>
      <c r="K4113" t="s">
        <v>1851</v>
      </c>
      <c r="L4113" t="s">
        <v>192</v>
      </c>
      <c r="M4113" t="s">
        <v>266</v>
      </c>
      <c r="N4113" t="s">
        <v>93</v>
      </c>
      <c r="O4113" t="s">
        <v>94</v>
      </c>
      <c r="P4113">
        <v>8289953</v>
      </c>
      <c r="Q4113">
        <v>755340.23</v>
      </c>
      <c r="R4113" t="s">
        <v>95</v>
      </c>
      <c r="S4113">
        <v>0.3</v>
      </c>
      <c r="T4113" s="29">
        <v>208893.61</v>
      </c>
      <c r="U4113" s="29">
        <v>60870.44</v>
      </c>
      <c r="V4113" s="29">
        <v>485576.18</v>
      </c>
    </row>
    <row r="4114" spans="1:22" ht="14.6" x14ac:dyDescent="0.4">
      <c r="A4114" t="s">
        <v>15641</v>
      </c>
      <c r="B4114" t="s">
        <v>15642</v>
      </c>
      <c r="C4114" t="s">
        <v>288</v>
      </c>
      <c r="D4114" t="s">
        <v>373</v>
      </c>
      <c r="E4114" t="s">
        <v>373</v>
      </c>
      <c r="F4114" t="s">
        <v>15643</v>
      </c>
      <c r="G4114" t="s">
        <v>823</v>
      </c>
      <c r="H4114" t="s">
        <v>3675</v>
      </c>
      <c r="I4114" t="s">
        <v>1307</v>
      </c>
      <c r="J4114" t="s">
        <v>4500</v>
      </c>
      <c r="K4114" t="s">
        <v>4898</v>
      </c>
      <c r="L4114" t="s">
        <v>296</v>
      </c>
      <c r="M4114" t="s">
        <v>297</v>
      </c>
      <c r="N4114" t="s">
        <v>108</v>
      </c>
      <c r="O4114" t="s">
        <v>94</v>
      </c>
      <c r="P4114">
        <v>178258858</v>
      </c>
      <c r="Q4114">
        <v>62141267</v>
      </c>
      <c r="R4114" t="s">
        <v>109</v>
      </c>
      <c r="S4114">
        <v>0.65710000000000002</v>
      </c>
      <c r="T4114" s="29">
        <v>26688561.199999999</v>
      </c>
      <c r="U4114" s="29">
        <v>4683751.5</v>
      </c>
      <c r="V4114" s="29">
        <v>30768954.300000001</v>
      </c>
    </row>
    <row r="4115" spans="1:22" ht="14.6" x14ac:dyDescent="0.4">
      <c r="A4115" t="s">
        <v>15644</v>
      </c>
      <c r="B4115" t="s">
        <v>15645</v>
      </c>
      <c r="C4115" t="s">
        <v>112</v>
      </c>
      <c r="D4115" t="s">
        <v>113</v>
      </c>
      <c r="E4115" t="s">
        <v>113</v>
      </c>
      <c r="F4115" t="s">
        <v>15646</v>
      </c>
      <c r="G4115" t="s">
        <v>5495</v>
      </c>
      <c r="H4115" t="s">
        <v>4262</v>
      </c>
      <c r="I4115" t="s">
        <v>5424</v>
      </c>
      <c r="J4115" t="s">
        <v>3901</v>
      </c>
      <c r="K4115" t="s">
        <v>2900</v>
      </c>
      <c r="L4115" t="s">
        <v>222</v>
      </c>
      <c r="M4115" t="s">
        <v>266</v>
      </c>
      <c r="N4115" t="s">
        <v>108</v>
      </c>
      <c r="O4115" t="s">
        <v>94</v>
      </c>
      <c r="P4115">
        <v>2004928</v>
      </c>
      <c r="Q4115">
        <v>398346.63</v>
      </c>
      <c r="R4115" t="s">
        <v>95</v>
      </c>
      <c r="S4115">
        <v>0.34599999999999997</v>
      </c>
      <c r="T4115" s="29">
        <v>120687.08</v>
      </c>
      <c r="U4115" s="29">
        <v>10673.08</v>
      </c>
      <c r="V4115" s="29">
        <v>266986.46999999997</v>
      </c>
    </row>
    <row r="4116" spans="1:22" ht="14.6" x14ac:dyDescent="0.4">
      <c r="A4116" t="s">
        <v>15647</v>
      </c>
      <c r="B4116" t="s">
        <v>15648</v>
      </c>
      <c r="C4116" t="s">
        <v>184</v>
      </c>
      <c r="D4116" t="s">
        <v>382</v>
      </c>
      <c r="E4116" t="s">
        <v>382</v>
      </c>
      <c r="F4116" t="s">
        <v>15649</v>
      </c>
      <c r="G4116" t="s">
        <v>994</v>
      </c>
      <c r="H4116" t="s">
        <v>3647</v>
      </c>
      <c r="I4116" t="s">
        <v>6719</v>
      </c>
      <c r="J4116" t="s">
        <v>10327</v>
      </c>
      <c r="K4116" t="s">
        <v>4191</v>
      </c>
      <c r="L4116" t="s">
        <v>222</v>
      </c>
      <c r="M4116" t="s">
        <v>223</v>
      </c>
      <c r="N4116" t="s">
        <v>108</v>
      </c>
      <c r="O4116" t="s">
        <v>94</v>
      </c>
      <c r="P4116">
        <v>7301866</v>
      </c>
      <c r="Q4116">
        <v>1244549.05</v>
      </c>
      <c r="R4116" t="s">
        <v>95</v>
      </c>
      <c r="S4116">
        <v>0.12039999999999999</v>
      </c>
      <c r="T4116" s="29">
        <v>103664.06</v>
      </c>
      <c r="U4116" s="29">
        <v>59316.49</v>
      </c>
      <c r="V4116" s="29">
        <v>1081568.5</v>
      </c>
    </row>
    <row r="4117" spans="1:22" ht="14.6" x14ac:dyDescent="0.4">
      <c r="A4117" t="s">
        <v>15650</v>
      </c>
      <c r="B4117" t="s">
        <v>15651</v>
      </c>
      <c r="C4117" t="s">
        <v>112</v>
      </c>
      <c r="D4117" t="s">
        <v>113</v>
      </c>
      <c r="E4117" t="s">
        <v>113</v>
      </c>
      <c r="F4117" t="s">
        <v>15652</v>
      </c>
      <c r="G4117" t="s">
        <v>2245</v>
      </c>
      <c r="H4117" t="s">
        <v>871</v>
      </c>
      <c r="I4117" t="s">
        <v>1641</v>
      </c>
      <c r="J4117" t="s">
        <v>567</v>
      </c>
      <c r="K4117" t="s">
        <v>764</v>
      </c>
      <c r="L4117" t="s">
        <v>222</v>
      </c>
      <c r="M4117" t="s">
        <v>266</v>
      </c>
      <c r="N4117" t="s">
        <v>93</v>
      </c>
      <c r="O4117" t="s">
        <v>94</v>
      </c>
      <c r="P4117">
        <v>39288942</v>
      </c>
      <c r="Q4117">
        <v>9731363.0399999991</v>
      </c>
      <c r="R4117" t="s">
        <v>95</v>
      </c>
      <c r="S4117">
        <v>0.38329999999999997</v>
      </c>
      <c r="T4117" s="29">
        <v>3481483.52</v>
      </c>
      <c r="U4117" s="29">
        <v>642210.67000000004</v>
      </c>
      <c r="V4117" s="29">
        <v>5607668.8499999996</v>
      </c>
    </row>
    <row r="4118" spans="1:22" ht="14.6" x14ac:dyDescent="0.4">
      <c r="A4118" t="s">
        <v>15653</v>
      </c>
      <c r="B4118" t="s">
        <v>15654</v>
      </c>
      <c r="C4118" t="s">
        <v>205</v>
      </c>
      <c r="D4118" t="s">
        <v>206</v>
      </c>
      <c r="E4118" t="s">
        <v>206</v>
      </c>
      <c r="F4118" t="s">
        <v>15655</v>
      </c>
      <c r="G4118" t="s">
        <v>2006</v>
      </c>
      <c r="H4118" t="s">
        <v>4598</v>
      </c>
      <c r="I4118" t="s">
        <v>5064</v>
      </c>
      <c r="J4118" t="s">
        <v>5167</v>
      </c>
      <c r="K4118" t="s">
        <v>1147</v>
      </c>
      <c r="L4118" t="s">
        <v>213</v>
      </c>
      <c r="M4118" t="s">
        <v>121</v>
      </c>
      <c r="N4118" t="s">
        <v>93</v>
      </c>
      <c r="O4118" t="s">
        <v>94</v>
      </c>
      <c r="P4118">
        <v>3088189</v>
      </c>
      <c r="Q4118">
        <v>242938.34</v>
      </c>
      <c r="R4118" t="s">
        <v>95</v>
      </c>
      <c r="S4118">
        <v>0.25240000000000001</v>
      </c>
      <c r="T4118" s="29">
        <v>53153.09</v>
      </c>
      <c r="U4118" s="29">
        <v>12490.35</v>
      </c>
      <c r="V4118" s="29">
        <v>177294.9</v>
      </c>
    </row>
    <row r="4119" spans="1:22" ht="14.6" x14ac:dyDescent="0.4">
      <c r="A4119" t="s">
        <v>15656</v>
      </c>
      <c r="B4119" t="s">
        <v>15657</v>
      </c>
      <c r="C4119" t="s">
        <v>112</v>
      </c>
      <c r="D4119" t="s">
        <v>471</v>
      </c>
      <c r="E4119" t="s">
        <v>471</v>
      </c>
      <c r="F4119" t="s">
        <v>15658</v>
      </c>
      <c r="G4119" t="s">
        <v>2629</v>
      </c>
      <c r="H4119" t="s">
        <v>4883</v>
      </c>
      <c r="I4119" t="s">
        <v>1432</v>
      </c>
      <c r="J4119" t="s">
        <v>6405</v>
      </c>
      <c r="K4119" t="s">
        <v>4714</v>
      </c>
      <c r="L4119" t="s">
        <v>222</v>
      </c>
      <c r="M4119" t="s">
        <v>121</v>
      </c>
      <c r="N4119" t="s">
        <v>93</v>
      </c>
      <c r="O4119" t="s">
        <v>94</v>
      </c>
      <c r="P4119">
        <v>23874323</v>
      </c>
      <c r="Q4119">
        <v>6048609.1200000001</v>
      </c>
      <c r="R4119" t="s">
        <v>122</v>
      </c>
      <c r="S4119">
        <v>0.22270000000000001</v>
      </c>
      <c r="T4119" s="29">
        <v>1035039.1</v>
      </c>
      <c r="U4119" s="29">
        <v>107330.93</v>
      </c>
      <c r="V4119" s="29">
        <v>4906239.09</v>
      </c>
    </row>
    <row r="4120" spans="1:22" ht="14.6" x14ac:dyDescent="0.4">
      <c r="A4120" t="s">
        <v>15659</v>
      </c>
      <c r="B4120" t="s">
        <v>15660</v>
      </c>
      <c r="C4120" t="s">
        <v>112</v>
      </c>
      <c r="D4120" t="s">
        <v>113</v>
      </c>
      <c r="E4120" t="s">
        <v>113</v>
      </c>
      <c r="F4120" t="s">
        <v>15661</v>
      </c>
      <c r="G4120" t="s">
        <v>6811</v>
      </c>
      <c r="H4120" t="s">
        <v>4967</v>
      </c>
      <c r="I4120" t="s">
        <v>4949</v>
      </c>
      <c r="J4120" t="s">
        <v>2662</v>
      </c>
      <c r="K4120" t="s">
        <v>1262</v>
      </c>
      <c r="L4120" t="s">
        <v>222</v>
      </c>
      <c r="M4120" t="s">
        <v>121</v>
      </c>
      <c r="N4120" t="s">
        <v>108</v>
      </c>
      <c r="O4120" t="s">
        <v>94</v>
      </c>
      <c r="P4120">
        <v>30644751</v>
      </c>
      <c r="Q4120">
        <v>1996024.94</v>
      </c>
      <c r="R4120" t="s">
        <v>95</v>
      </c>
      <c r="S4120">
        <v>0.38850000000000001</v>
      </c>
      <c r="T4120" s="29">
        <v>551105.97</v>
      </c>
      <c r="U4120" s="29">
        <v>130517.74</v>
      </c>
      <c r="V4120" s="29">
        <v>1314401.23</v>
      </c>
    </row>
    <row r="4121" spans="1:22" ht="14.6" x14ac:dyDescent="0.4">
      <c r="A4121" t="s">
        <v>15662</v>
      </c>
      <c r="B4121" t="s">
        <v>15663</v>
      </c>
      <c r="C4121" t="s">
        <v>155</v>
      </c>
      <c r="D4121" t="s">
        <v>251</v>
      </c>
      <c r="E4121" t="s">
        <v>251</v>
      </c>
      <c r="F4121" t="s">
        <v>15664</v>
      </c>
      <c r="G4121" t="s">
        <v>5469</v>
      </c>
      <c r="H4121" t="s">
        <v>2344</v>
      </c>
      <c r="I4121" t="s">
        <v>728</v>
      </c>
      <c r="J4121" t="s">
        <v>385</v>
      </c>
      <c r="K4121" t="s">
        <v>1370</v>
      </c>
      <c r="L4121" t="s">
        <v>413</v>
      </c>
      <c r="M4121" t="s">
        <v>134</v>
      </c>
      <c r="N4121" t="s">
        <v>108</v>
      </c>
      <c r="O4121" t="s">
        <v>94</v>
      </c>
      <c r="P4121">
        <v>226744877</v>
      </c>
      <c r="Q4121">
        <v>53572931.909999996</v>
      </c>
      <c r="R4121" t="s">
        <v>122</v>
      </c>
      <c r="S4121">
        <v>0.29620000000000002</v>
      </c>
      <c r="T4121" s="29">
        <v>14312249.9</v>
      </c>
      <c r="U4121" s="29">
        <v>1267363.53</v>
      </c>
      <c r="V4121" s="29">
        <v>37993318.479999997</v>
      </c>
    </row>
    <row r="4122" spans="1:22" ht="14.6" x14ac:dyDescent="0.4">
      <c r="A4122" t="s">
        <v>15665</v>
      </c>
      <c r="B4122" t="s">
        <v>15666</v>
      </c>
      <c r="C4122" t="s">
        <v>137</v>
      </c>
      <c r="D4122" t="s">
        <v>126</v>
      </c>
      <c r="E4122" t="s">
        <v>126</v>
      </c>
      <c r="F4122" t="s">
        <v>15667</v>
      </c>
      <c r="G4122" t="s">
        <v>1481</v>
      </c>
      <c r="H4122" t="s">
        <v>410</v>
      </c>
      <c r="I4122" t="s">
        <v>567</v>
      </c>
      <c r="J4122" t="s">
        <v>2353</v>
      </c>
      <c r="K4122" t="s">
        <v>2916</v>
      </c>
      <c r="L4122" t="s">
        <v>163</v>
      </c>
      <c r="M4122" t="s">
        <v>134</v>
      </c>
      <c r="N4122" t="s">
        <v>108</v>
      </c>
      <c r="O4122" t="s">
        <v>94</v>
      </c>
      <c r="P4122">
        <v>44153099</v>
      </c>
      <c r="Q4122">
        <v>6428958.6299999999</v>
      </c>
      <c r="R4122" t="s">
        <v>95</v>
      </c>
      <c r="S4122">
        <v>0.16869999999999999</v>
      </c>
      <c r="T4122" s="29">
        <v>934464.46</v>
      </c>
      <c r="U4122" s="29">
        <v>253089.03</v>
      </c>
      <c r="V4122" s="29">
        <v>5241405.1399999997</v>
      </c>
    </row>
    <row r="4123" spans="1:22" ht="14.6" x14ac:dyDescent="0.4">
      <c r="A4123" t="s">
        <v>15668</v>
      </c>
      <c r="B4123" t="s">
        <v>15669</v>
      </c>
      <c r="C4123" t="s">
        <v>1</v>
      </c>
      <c r="D4123" t="s">
        <v>166</v>
      </c>
      <c r="E4123" t="s">
        <v>166</v>
      </c>
      <c r="F4123" t="s">
        <v>15670</v>
      </c>
      <c r="G4123" t="s">
        <v>7207</v>
      </c>
      <c r="H4123" t="s">
        <v>8634</v>
      </c>
      <c r="I4123" t="s">
        <v>606</v>
      </c>
      <c r="J4123" t="s">
        <v>5095</v>
      </c>
      <c r="K4123" t="s">
        <v>830</v>
      </c>
      <c r="L4123" t="s">
        <v>106</v>
      </c>
      <c r="M4123" t="s">
        <v>134</v>
      </c>
      <c r="N4123" t="s">
        <v>93</v>
      </c>
      <c r="O4123" t="s">
        <v>94</v>
      </c>
      <c r="P4123">
        <v>5744421</v>
      </c>
      <c r="Q4123">
        <v>327296.15999999997</v>
      </c>
      <c r="R4123" t="s">
        <v>95</v>
      </c>
      <c r="S4123">
        <v>0.29049999999999998</v>
      </c>
      <c r="T4123" s="29">
        <v>60243.08</v>
      </c>
      <c r="U4123" s="29">
        <v>7528.68</v>
      </c>
      <c r="V4123" s="29">
        <v>259524.4</v>
      </c>
    </row>
    <row r="4124" spans="1:22" ht="14.6" x14ac:dyDescent="0.4">
      <c r="A4124" t="s">
        <v>15671</v>
      </c>
      <c r="B4124" t="s">
        <v>15672</v>
      </c>
      <c r="C4124" t="s">
        <v>288</v>
      </c>
      <c r="D4124" t="s">
        <v>373</v>
      </c>
      <c r="E4124" t="s">
        <v>373</v>
      </c>
      <c r="F4124" t="s">
        <v>15673</v>
      </c>
      <c r="G4124" t="s">
        <v>253</v>
      </c>
      <c r="H4124" t="s">
        <v>254</v>
      </c>
      <c r="I4124" t="s">
        <v>2264</v>
      </c>
      <c r="J4124" t="s">
        <v>6959</v>
      </c>
      <c r="K4124" t="s">
        <v>4829</v>
      </c>
      <c r="L4124" t="s">
        <v>296</v>
      </c>
      <c r="M4124" t="s">
        <v>92</v>
      </c>
      <c r="N4124" t="s">
        <v>108</v>
      </c>
      <c r="O4124" t="s">
        <v>94</v>
      </c>
      <c r="P4124">
        <v>58219209</v>
      </c>
      <c r="Q4124">
        <v>6446237.6299999999</v>
      </c>
      <c r="R4124" t="s">
        <v>109</v>
      </c>
      <c r="S4124">
        <v>0.30990000000000001</v>
      </c>
      <c r="T4124" s="29">
        <v>1612865.48</v>
      </c>
      <c r="U4124" s="29">
        <v>312227.7</v>
      </c>
      <c r="V4124" s="29">
        <v>4521144.45</v>
      </c>
    </row>
    <row r="4125" spans="1:22" ht="14.6" x14ac:dyDescent="0.4">
      <c r="A4125" t="s">
        <v>15674</v>
      </c>
      <c r="B4125" t="s">
        <v>15675</v>
      </c>
      <c r="C4125" t="s">
        <v>288</v>
      </c>
      <c r="D4125" t="s">
        <v>373</v>
      </c>
      <c r="E4125" t="s">
        <v>373</v>
      </c>
      <c r="F4125" t="s">
        <v>15676</v>
      </c>
      <c r="G4125" t="s">
        <v>2099</v>
      </c>
      <c r="H4125" t="s">
        <v>1334</v>
      </c>
      <c r="I4125" t="s">
        <v>4071</v>
      </c>
      <c r="J4125" t="s">
        <v>159</v>
      </c>
      <c r="K4125" t="s">
        <v>1553</v>
      </c>
      <c r="L4125" t="s">
        <v>296</v>
      </c>
      <c r="M4125" t="s">
        <v>134</v>
      </c>
      <c r="N4125" t="s">
        <v>108</v>
      </c>
      <c r="O4125" t="s">
        <v>94</v>
      </c>
      <c r="P4125">
        <v>131386878</v>
      </c>
      <c r="Q4125">
        <v>18992536.969999999</v>
      </c>
      <c r="R4125" t="s">
        <v>109</v>
      </c>
      <c r="S4125">
        <v>0.54110000000000003</v>
      </c>
      <c r="T4125" s="29">
        <v>9102069.6799999997</v>
      </c>
      <c r="U4125" s="29">
        <v>435727.35</v>
      </c>
      <c r="V4125" s="29">
        <v>9454739.9399999995</v>
      </c>
    </row>
    <row r="4126" spans="1:22" ht="14.6" x14ac:dyDescent="0.4">
      <c r="A4126" t="s">
        <v>15677</v>
      </c>
      <c r="B4126" t="s">
        <v>15678</v>
      </c>
      <c r="C4126" t="s">
        <v>184</v>
      </c>
      <c r="D4126" t="s">
        <v>185</v>
      </c>
      <c r="E4126" t="s">
        <v>185</v>
      </c>
      <c r="F4126" t="s">
        <v>15679</v>
      </c>
      <c r="G4126" t="s">
        <v>608</v>
      </c>
      <c r="H4126" t="s">
        <v>3090</v>
      </c>
      <c r="I4126" t="s">
        <v>9565</v>
      </c>
      <c r="J4126" t="s">
        <v>5085</v>
      </c>
      <c r="K4126" t="s">
        <v>1475</v>
      </c>
      <c r="L4126" t="s">
        <v>192</v>
      </c>
      <c r="M4126" t="s">
        <v>266</v>
      </c>
      <c r="N4126" t="s">
        <v>108</v>
      </c>
      <c r="O4126" t="s">
        <v>94</v>
      </c>
      <c r="P4126">
        <v>4213668</v>
      </c>
      <c r="Q4126">
        <v>461186.21</v>
      </c>
      <c r="R4126" t="s">
        <v>95</v>
      </c>
      <c r="S4126">
        <v>0.28289999999999998</v>
      </c>
      <c r="T4126" s="29">
        <v>93782</v>
      </c>
      <c r="U4126" s="29">
        <v>35750.339999999997</v>
      </c>
      <c r="V4126" s="29">
        <v>331653.87</v>
      </c>
    </row>
    <row r="4127" spans="1:22" ht="14.6" x14ac:dyDescent="0.4">
      <c r="A4127" t="s">
        <v>15680</v>
      </c>
      <c r="B4127" t="s">
        <v>15681</v>
      </c>
      <c r="C4127" t="s">
        <v>1</v>
      </c>
      <c r="D4127" t="s">
        <v>84</v>
      </c>
      <c r="E4127" t="s">
        <v>84</v>
      </c>
      <c r="F4127" t="s">
        <v>15682</v>
      </c>
      <c r="G4127" t="s">
        <v>1982</v>
      </c>
      <c r="H4127" t="s">
        <v>7713</v>
      </c>
      <c r="I4127" t="s">
        <v>188</v>
      </c>
      <c r="J4127" t="s">
        <v>4431</v>
      </c>
      <c r="K4127" t="s">
        <v>15683</v>
      </c>
      <c r="L4127" t="s">
        <v>91</v>
      </c>
      <c r="M4127" t="s">
        <v>181</v>
      </c>
      <c r="N4127" t="s">
        <v>108</v>
      </c>
      <c r="O4127" t="s">
        <v>94</v>
      </c>
      <c r="P4127">
        <v>11882435</v>
      </c>
      <c r="Q4127">
        <v>1356085.26</v>
      </c>
      <c r="R4127" t="s">
        <v>122</v>
      </c>
      <c r="S4127">
        <v>0.36499999999999999</v>
      </c>
      <c r="T4127" s="29">
        <v>383258.75</v>
      </c>
      <c r="U4127" s="29">
        <v>114569.48</v>
      </c>
      <c r="V4127" s="29">
        <v>858257.03</v>
      </c>
    </row>
    <row r="4128" spans="1:22" ht="14.6" x14ac:dyDescent="0.4">
      <c r="A4128" t="s">
        <v>15684</v>
      </c>
      <c r="B4128" t="s">
        <v>15685</v>
      </c>
      <c r="C4128" t="s">
        <v>125</v>
      </c>
      <c r="D4128" t="s">
        <v>308</v>
      </c>
      <c r="E4128" t="s">
        <v>308</v>
      </c>
      <c r="F4128" t="s">
        <v>15686</v>
      </c>
      <c r="G4128" t="s">
        <v>5788</v>
      </c>
      <c r="H4128" t="s">
        <v>1669</v>
      </c>
      <c r="I4128" t="s">
        <v>817</v>
      </c>
      <c r="J4128" t="s">
        <v>10299</v>
      </c>
      <c r="K4128" t="s">
        <v>1843</v>
      </c>
      <c r="L4128" t="s">
        <v>133</v>
      </c>
      <c r="M4128" t="s">
        <v>134</v>
      </c>
      <c r="N4128" t="s">
        <v>108</v>
      </c>
      <c r="O4128" t="s">
        <v>94</v>
      </c>
      <c r="P4128">
        <v>718737386</v>
      </c>
      <c r="Q4128">
        <v>682800516.70000005</v>
      </c>
      <c r="R4128" t="s">
        <v>109</v>
      </c>
      <c r="S4128">
        <v>0.3216</v>
      </c>
      <c r="T4128" s="29">
        <v>212604436.94999999</v>
      </c>
      <c r="U4128" s="29">
        <v>30801368</v>
      </c>
      <c r="V4128" s="29">
        <v>439394711.75</v>
      </c>
    </row>
    <row r="4129" spans="1:22" ht="14.6" x14ac:dyDescent="0.4">
      <c r="A4129" t="s">
        <v>15687</v>
      </c>
      <c r="B4129" t="s">
        <v>15688</v>
      </c>
      <c r="C4129" t="s">
        <v>98</v>
      </c>
      <c r="D4129" t="s">
        <v>195</v>
      </c>
      <c r="E4129" t="s">
        <v>195</v>
      </c>
      <c r="F4129" t="s">
        <v>15689</v>
      </c>
      <c r="G4129" t="s">
        <v>12605</v>
      </c>
      <c r="H4129" t="s">
        <v>1285</v>
      </c>
      <c r="I4129" t="s">
        <v>6238</v>
      </c>
      <c r="J4129" t="s">
        <v>6063</v>
      </c>
      <c r="K4129" t="s">
        <v>889</v>
      </c>
      <c r="L4129" t="s">
        <v>106</v>
      </c>
      <c r="M4129" t="s">
        <v>202</v>
      </c>
      <c r="N4129" t="s">
        <v>108</v>
      </c>
      <c r="O4129" t="s">
        <v>94</v>
      </c>
      <c r="P4129">
        <v>3475191</v>
      </c>
      <c r="Q4129">
        <v>724777.01</v>
      </c>
      <c r="R4129" t="s">
        <v>109</v>
      </c>
      <c r="S4129">
        <v>0.57720000000000005</v>
      </c>
      <c r="T4129" s="29">
        <v>261225.8</v>
      </c>
      <c r="U4129" s="29">
        <v>37976.9</v>
      </c>
      <c r="V4129" s="29">
        <v>425574.31</v>
      </c>
    </row>
    <row r="4130" spans="1:22" ht="14.6" x14ac:dyDescent="0.4">
      <c r="A4130" t="s">
        <v>15690</v>
      </c>
      <c r="B4130" t="s">
        <v>15691</v>
      </c>
      <c r="C4130" t="s">
        <v>155</v>
      </c>
      <c r="D4130" t="s">
        <v>251</v>
      </c>
      <c r="E4130" t="s">
        <v>251</v>
      </c>
      <c r="F4130" t="s">
        <v>15692</v>
      </c>
      <c r="G4130" t="s">
        <v>1285</v>
      </c>
      <c r="H4130" t="s">
        <v>1286</v>
      </c>
      <c r="I4130" t="s">
        <v>3856</v>
      </c>
      <c r="J4130" t="s">
        <v>9649</v>
      </c>
      <c r="K4130" t="s">
        <v>3551</v>
      </c>
      <c r="L4130" t="s">
        <v>413</v>
      </c>
      <c r="M4130" t="s">
        <v>578</v>
      </c>
      <c r="N4130" t="s">
        <v>108</v>
      </c>
      <c r="O4130" t="s">
        <v>94</v>
      </c>
      <c r="P4130">
        <v>167862403</v>
      </c>
      <c r="Q4130">
        <v>22412365.059999999</v>
      </c>
      <c r="R4130" t="s">
        <v>122</v>
      </c>
      <c r="S4130">
        <v>0.52539999999999998</v>
      </c>
      <c r="T4130" s="29">
        <v>10474052.6</v>
      </c>
      <c r="U4130" s="29">
        <v>412266.02</v>
      </c>
      <c r="V4130" s="29">
        <v>11526046.439999999</v>
      </c>
    </row>
    <row r="4131" spans="1:22" ht="14.6" x14ac:dyDescent="0.4">
      <c r="A4131" t="s">
        <v>15693</v>
      </c>
      <c r="B4131" t="s">
        <v>15694</v>
      </c>
      <c r="C4131" t="s">
        <v>1</v>
      </c>
      <c r="D4131" t="s">
        <v>84</v>
      </c>
      <c r="E4131" t="s">
        <v>84</v>
      </c>
      <c r="F4131" t="s">
        <v>15695</v>
      </c>
      <c r="G4131" t="s">
        <v>2737</v>
      </c>
      <c r="H4131" t="s">
        <v>5613</v>
      </c>
      <c r="I4131" t="s">
        <v>854</v>
      </c>
      <c r="J4131" t="s">
        <v>11029</v>
      </c>
      <c r="K4131" t="s">
        <v>6196</v>
      </c>
      <c r="L4131" t="s">
        <v>275</v>
      </c>
      <c r="M4131" t="s">
        <v>202</v>
      </c>
      <c r="N4131" t="s">
        <v>93</v>
      </c>
      <c r="O4131" t="s">
        <v>94</v>
      </c>
      <c r="P4131">
        <v>7604509</v>
      </c>
      <c r="Q4131">
        <v>1245843.22</v>
      </c>
      <c r="R4131" t="s">
        <v>122</v>
      </c>
      <c r="S4131">
        <v>0.27329999999999999</v>
      </c>
      <c r="T4131" s="29">
        <v>287322.77</v>
      </c>
      <c r="U4131" s="29">
        <v>64226.62</v>
      </c>
      <c r="V4131" s="29">
        <v>894293.83</v>
      </c>
    </row>
    <row r="4132" spans="1:22" ht="14.6" x14ac:dyDescent="0.4">
      <c r="A4132" t="s">
        <v>15696</v>
      </c>
      <c r="B4132" t="s">
        <v>15697</v>
      </c>
      <c r="C4132" t="s">
        <v>184</v>
      </c>
      <c r="D4132" t="s">
        <v>185</v>
      </c>
      <c r="E4132" t="s">
        <v>185</v>
      </c>
      <c r="F4132" t="s">
        <v>15698</v>
      </c>
      <c r="G4132" t="s">
        <v>499</v>
      </c>
      <c r="H4132" t="s">
        <v>1498</v>
      </c>
      <c r="I4132" t="s">
        <v>6221</v>
      </c>
      <c r="J4132" t="s">
        <v>3679</v>
      </c>
      <c r="K4132" t="s">
        <v>9963</v>
      </c>
      <c r="L4132" t="s">
        <v>641</v>
      </c>
      <c r="M4132" t="s">
        <v>223</v>
      </c>
      <c r="N4132" t="s">
        <v>93</v>
      </c>
      <c r="O4132" t="s">
        <v>94</v>
      </c>
      <c r="P4132">
        <v>2568362</v>
      </c>
      <c r="Q4132">
        <v>963418.23</v>
      </c>
      <c r="R4132" t="s">
        <v>122</v>
      </c>
      <c r="S4132">
        <v>0.24690000000000001</v>
      </c>
      <c r="T4132" s="29">
        <v>175395.88</v>
      </c>
      <c r="U4132" s="29">
        <v>34232.269999999997</v>
      </c>
      <c r="V4132" s="29">
        <v>753790.08</v>
      </c>
    </row>
    <row r="4133" spans="1:22" ht="14.6" x14ac:dyDescent="0.4">
      <c r="A4133" t="s">
        <v>15699</v>
      </c>
      <c r="B4133" t="s">
        <v>15700</v>
      </c>
      <c r="C4133" t="s">
        <v>1</v>
      </c>
      <c r="D4133" t="s">
        <v>84</v>
      </c>
      <c r="E4133" t="s">
        <v>84</v>
      </c>
      <c r="F4133" t="s">
        <v>15701</v>
      </c>
      <c r="G4133" t="s">
        <v>2597</v>
      </c>
      <c r="H4133" t="s">
        <v>4755</v>
      </c>
      <c r="I4133" t="s">
        <v>2137</v>
      </c>
      <c r="J4133" t="s">
        <v>7270</v>
      </c>
      <c r="K4133" t="s">
        <v>229</v>
      </c>
      <c r="L4133" t="s">
        <v>275</v>
      </c>
      <c r="M4133" t="s">
        <v>134</v>
      </c>
      <c r="N4133" t="s">
        <v>108</v>
      </c>
      <c r="O4133" t="s">
        <v>94</v>
      </c>
      <c r="P4133">
        <v>7996344</v>
      </c>
      <c r="Q4133">
        <v>665250.17000000004</v>
      </c>
      <c r="R4133" t="s">
        <v>122</v>
      </c>
      <c r="S4133">
        <v>0.29970000000000002</v>
      </c>
      <c r="T4133" s="29">
        <v>121400.52</v>
      </c>
      <c r="U4133" s="29">
        <v>32932.43</v>
      </c>
      <c r="V4133" s="29">
        <v>510917.22</v>
      </c>
    </row>
    <row r="4134" spans="1:22" ht="14.6" x14ac:dyDescent="0.4">
      <c r="A4134" t="s">
        <v>15702</v>
      </c>
      <c r="B4134" t="s">
        <v>15703</v>
      </c>
      <c r="C4134" t="s">
        <v>155</v>
      </c>
      <c r="D4134" t="s">
        <v>251</v>
      </c>
      <c r="E4134" t="s">
        <v>251</v>
      </c>
      <c r="F4134" t="s">
        <v>15704</v>
      </c>
      <c r="G4134" t="s">
        <v>992</v>
      </c>
      <c r="H4134" t="s">
        <v>1017</v>
      </c>
      <c r="I4134" t="s">
        <v>3789</v>
      </c>
      <c r="J4134" t="s">
        <v>9569</v>
      </c>
      <c r="K4134" t="s">
        <v>1907</v>
      </c>
      <c r="L4134" t="s">
        <v>144</v>
      </c>
      <c r="M4134" t="s">
        <v>134</v>
      </c>
      <c r="N4134" t="s">
        <v>108</v>
      </c>
      <c r="O4134" t="s">
        <v>94</v>
      </c>
      <c r="P4134">
        <v>360341329</v>
      </c>
      <c r="Q4134">
        <v>39780334.329999998</v>
      </c>
      <c r="R4134" t="s">
        <v>109</v>
      </c>
      <c r="S4134">
        <v>0.51870000000000005</v>
      </c>
      <c r="T4134" s="29">
        <v>19010363.699999999</v>
      </c>
      <c r="U4134" s="29">
        <v>3356362.23</v>
      </c>
      <c r="V4134" s="29">
        <v>17413608.399999999</v>
      </c>
    </row>
    <row r="4135" spans="1:22" ht="14.6" x14ac:dyDescent="0.4">
      <c r="A4135" t="s">
        <v>15705</v>
      </c>
      <c r="B4135" t="s">
        <v>15706</v>
      </c>
      <c r="C4135" t="s">
        <v>137</v>
      </c>
      <c r="D4135" t="s">
        <v>126</v>
      </c>
      <c r="E4135" t="s">
        <v>126</v>
      </c>
      <c r="F4135" t="s">
        <v>15707</v>
      </c>
      <c r="G4135" t="s">
        <v>15708</v>
      </c>
      <c r="H4135" t="s">
        <v>3012</v>
      </c>
      <c r="I4135" t="s">
        <v>3334</v>
      </c>
      <c r="J4135" t="s">
        <v>1837</v>
      </c>
      <c r="K4135" t="s">
        <v>2736</v>
      </c>
      <c r="L4135" t="s">
        <v>163</v>
      </c>
      <c r="M4135" t="s">
        <v>134</v>
      </c>
      <c r="N4135" t="s">
        <v>93</v>
      </c>
      <c r="O4135" t="s">
        <v>94</v>
      </c>
      <c r="P4135">
        <v>5221544</v>
      </c>
      <c r="Q4135">
        <v>1499124.22</v>
      </c>
      <c r="R4135" t="s">
        <v>95</v>
      </c>
      <c r="S4135">
        <v>0.12939999999999999</v>
      </c>
      <c r="T4135" s="29">
        <v>177582.95</v>
      </c>
      <c r="U4135" s="29">
        <v>63522.38</v>
      </c>
      <c r="V4135" s="29">
        <v>1258018.8899999999</v>
      </c>
    </row>
    <row r="4136" spans="1:22" ht="14.6" x14ac:dyDescent="0.4">
      <c r="A4136" t="s">
        <v>15709</v>
      </c>
      <c r="B4136" t="s">
        <v>15710</v>
      </c>
      <c r="C4136" t="s">
        <v>205</v>
      </c>
      <c r="D4136" t="s">
        <v>206</v>
      </c>
      <c r="E4136" t="s">
        <v>206</v>
      </c>
      <c r="F4136" t="s">
        <v>15711</v>
      </c>
      <c r="G4136" t="s">
        <v>707</v>
      </c>
      <c r="H4136" t="s">
        <v>1961</v>
      </c>
      <c r="I4136" t="s">
        <v>1461</v>
      </c>
      <c r="J4136" t="s">
        <v>1351</v>
      </c>
      <c r="K4136" t="s">
        <v>101</v>
      </c>
      <c r="L4136" t="s">
        <v>444</v>
      </c>
      <c r="M4136" t="s">
        <v>121</v>
      </c>
      <c r="N4136" t="s">
        <v>108</v>
      </c>
      <c r="O4136" t="s">
        <v>94</v>
      </c>
      <c r="P4136">
        <v>4782994</v>
      </c>
      <c r="Q4136">
        <v>571762.82999999996</v>
      </c>
      <c r="R4136" t="s">
        <v>95</v>
      </c>
      <c r="S4136">
        <v>0.1106</v>
      </c>
      <c r="T4136" s="29">
        <v>59458.79</v>
      </c>
      <c r="U4136" s="29">
        <v>22301.39</v>
      </c>
      <c r="V4136" s="29">
        <v>490002.65</v>
      </c>
    </row>
    <row r="4137" spans="1:22" ht="14.6" x14ac:dyDescent="0.4">
      <c r="A4137" t="s">
        <v>15712</v>
      </c>
      <c r="B4137" t="s">
        <v>15713</v>
      </c>
      <c r="C4137" t="s">
        <v>205</v>
      </c>
      <c r="D4137" t="s">
        <v>206</v>
      </c>
      <c r="E4137" t="s">
        <v>206</v>
      </c>
      <c r="F4137" t="s">
        <v>15714</v>
      </c>
      <c r="G4137" t="s">
        <v>9832</v>
      </c>
      <c r="H4137" t="s">
        <v>6507</v>
      </c>
      <c r="I4137" t="s">
        <v>1189</v>
      </c>
      <c r="J4137" t="s">
        <v>6245</v>
      </c>
      <c r="K4137" t="s">
        <v>457</v>
      </c>
      <c r="L4137" t="s">
        <v>231</v>
      </c>
      <c r="M4137" t="s">
        <v>121</v>
      </c>
      <c r="N4137" t="s">
        <v>108</v>
      </c>
      <c r="O4137" t="s">
        <v>94</v>
      </c>
      <c r="P4137">
        <v>2090165</v>
      </c>
      <c r="Q4137">
        <v>403492.25</v>
      </c>
      <c r="R4137" t="s">
        <v>95</v>
      </c>
      <c r="S4137">
        <v>0.32029999999999997</v>
      </c>
      <c r="T4137" s="29">
        <v>115670.75</v>
      </c>
      <c r="U4137" s="29">
        <v>34939.94</v>
      </c>
      <c r="V4137" s="29">
        <v>252881.56</v>
      </c>
    </row>
    <row r="4138" spans="1:22" ht="14.6" x14ac:dyDescent="0.4">
      <c r="A4138" t="s">
        <v>15715</v>
      </c>
      <c r="B4138" t="s">
        <v>15716</v>
      </c>
      <c r="C4138" t="s">
        <v>137</v>
      </c>
      <c r="D4138" t="s">
        <v>126</v>
      </c>
      <c r="E4138" t="s">
        <v>126</v>
      </c>
      <c r="F4138" t="s">
        <v>15717</v>
      </c>
      <c r="G4138" t="s">
        <v>4893</v>
      </c>
      <c r="H4138" t="s">
        <v>15718</v>
      </c>
      <c r="I4138" t="s">
        <v>2521</v>
      </c>
      <c r="J4138" t="s">
        <v>4051</v>
      </c>
      <c r="K4138" t="s">
        <v>2479</v>
      </c>
      <c r="L4138" t="s">
        <v>163</v>
      </c>
      <c r="M4138" t="s">
        <v>134</v>
      </c>
      <c r="N4138" t="s">
        <v>108</v>
      </c>
      <c r="O4138" t="s">
        <v>94</v>
      </c>
      <c r="P4138">
        <v>4933396</v>
      </c>
      <c r="Q4138">
        <v>257657.68</v>
      </c>
      <c r="R4138" t="s">
        <v>122</v>
      </c>
      <c r="S4138">
        <v>0.29699999999999999</v>
      </c>
      <c r="T4138" s="29">
        <v>61303.32</v>
      </c>
      <c r="U4138" s="29">
        <v>20116.52</v>
      </c>
      <c r="V4138" s="29">
        <v>176237.84</v>
      </c>
    </row>
    <row r="4139" spans="1:22" ht="14.6" x14ac:dyDescent="0.4">
      <c r="A4139" t="s">
        <v>15719</v>
      </c>
      <c r="B4139" t="s">
        <v>15720</v>
      </c>
      <c r="C4139" t="s">
        <v>112</v>
      </c>
      <c r="D4139" t="s">
        <v>113</v>
      </c>
      <c r="E4139" t="s">
        <v>113</v>
      </c>
      <c r="F4139" t="s">
        <v>15721</v>
      </c>
      <c r="G4139" t="s">
        <v>2858</v>
      </c>
      <c r="H4139" t="s">
        <v>7454</v>
      </c>
      <c r="I4139" t="s">
        <v>3317</v>
      </c>
      <c r="J4139" t="s">
        <v>2438</v>
      </c>
      <c r="K4139" t="s">
        <v>4545</v>
      </c>
      <c r="L4139" t="s">
        <v>120</v>
      </c>
      <c r="M4139" t="s">
        <v>121</v>
      </c>
      <c r="N4139" t="s">
        <v>93</v>
      </c>
      <c r="O4139" t="s">
        <v>94</v>
      </c>
      <c r="P4139">
        <v>25525150</v>
      </c>
      <c r="Q4139">
        <v>1500528.03</v>
      </c>
      <c r="R4139" t="s">
        <v>122</v>
      </c>
      <c r="S4139">
        <v>0.2757</v>
      </c>
      <c r="T4139" s="29">
        <v>329163.5</v>
      </c>
      <c r="U4139" s="29">
        <v>149285.57</v>
      </c>
      <c r="V4139" s="29">
        <v>1022078.96</v>
      </c>
    </row>
    <row r="4140" spans="1:22" ht="14.6" x14ac:dyDescent="0.4">
      <c r="A4140" t="s">
        <v>15722</v>
      </c>
      <c r="B4140" t="s">
        <v>15723</v>
      </c>
      <c r="C4140" t="s">
        <v>137</v>
      </c>
      <c r="D4140" t="s">
        <v>126</v>
      </c>
      <c r="E4140" t="s">
        <v>126</v>
      </c>
      <c r="F4140" t="s">
        <v>15724</v>
      </c>
      <c r="G4140" t="s">
        <v>917</v>
      </c>
      <c r="H4140" t="s">
        <v>918</v>
      </c>
      <c r="I4140" t="s">
        <v>2156</v>
      </c>
      <c r="J4140" t="s">
        <v>1496</v>
      </c>
      <c r="K4140" t="s">
        <v>179</v>
      </c>
      <c r="L4140" t="s">
        <v>314</v>
      </c>
      <c r="M4140" t="s">
        <v>134</v>
      </c>
      <c r="N4140" t="s">
        <v>108</v>
      </c>
      <c r="O4140" t="s">
        <v>94</v>
      </c>
      <c r="P4140">
        <v>42462002</v>
      </c>
      <c r="Q4140">
        <v>3302625.68</v>
      </c>
      <c r="R4140" t="s">
        <v>95</v>
      </c>
      <c r="S4140">
        <v>0.14399999999999999</v>
      </c>
      <c r="T4140" s="29">
        <v>451473.23</v>
      </c>
      <c r="U4140" s="29">
        <v>98130.1</v>
      </c>
      <c r="V4140" s="29">
        <v>2753022.35</v>
      </c>
    </row>
    <row r="4141" spans="1:22" ht="14.6" x14ac:dyDescent="0.4">
      <c r="A4141" t="s">
        <v>15725</v>
      </c>
      <c r="B4141" t="s">
        <v>15726</v>
      </c>
      <c r="C4141" t="s">
        <v>205</v>
      </c>
      <c r="D4141" t="s">
        <v>206</v>
      </c>
      <c r="E4141" t="s">
        <v>206</v>
      </c>
      <c r="F4141" t="s">
        <v>15727</v>
      </c>
      <c r="G4141" t="s">
        <v>15728</v>
      </c>
      <c r="H4141" t="s">
        <v>5969</v>
      </c>
      <c r="I4141" t="s">
        <v>3117</v>
      </c>
      <c r="J4141" t="s">
        <v>12205</v>
      </c>
      <c r="K4141" t="s">
        <v>152</v>
      </c>
      <c r="L4141" t="s">
        <v>444</v>
      </c>
      <c r="M4141" t="s">
        <v>121</v>
      </c>
      <c r="N4141" t="s">
        <v>108</v>
      </c>
      <c r="O4141" t="s">
        <v>94</v>
      </c>
      <c r="P4141">
        <v>1716200</v>
      </c>
      <c r="Q4141">
        <v>70545.320000000007</v>
      </c>
      <c r="R4141" t="s">
        <v>95</v>
      </c>
      <c r="S4141">
        <v>0.2336</v>
      </c>
      <c r="T4141" s="29">
        <v>11248.66</v>
      </c>
      <c r="U4141" s="29">
        <v>4652.18</v>
      </c>
      <c r="V4141" s="29">
        <v>54644.480000000003</v>
      </c>
    </row>
    <row r="4142" spans="1:22" ht="14.6" x14ac:dyDescent="0.4">
      <c r="A4142" t="s">
        <v>15729</v>
      </c>
      <c r="B4142" t="s">
        <v>15730</v>
      </c>
      <c r="C4142" t="s">
        <v>98</v>
      </c>
      <c r="D4142" t="s">
        <v>195</v>
      </c>
      <c r="E4142" t="s">
        <v>195</v>
      </c>
      <c r="F4142" t="s">
        <v>15731</v>
      </c>
      <c r="G4142" t="s">
        <v>1966</v>
      </c>
      <c r="H4142" t="s">
        <v>2201</v>
      </c>
      <c r="I4142" t="s">
        <v>1667</v>
      </c>
      <c r="J4142" t="s">
        <v>2219</v>
      </c>
      <c r="K4142" t="s">
        <v>5432</v>
      </c>
      <c r="L4142" t="s">
        <v>1010</v>
      </c>
      <c r="M4142" t="s">
        <v>107</v>
      </c>
      <c r="N4142" t="s">
        <v>108</v>
      </c>
      <c r="O4142" t="s">
        <v>94</v>
      </c>
      <c r="P4142">
        <v>85682637</v>
      </c>
      <c r="Q4142">
        <v>13822759.689999999</v>
      </c>
      <c r="R4142" t="s">
        <v>109</v>
      </c>
      <c r="S4142">
        <v>0.69350000000000001</v>
      </c>
      <c r="T4142" s="29">
        <v>7460505.3799999999</v>
      </c>
      <c r="U4142" s="29">
        <v>1193128.19</v>
      </c>
      <c r="V4142" s="29">
        <v>5169126.12</v>
      </c>
    </row>
    <row r="4143" spans="1:22" ht="14.6" x14ac:dyDescent="0.4">
      <c r="A4143" t="s">
        <v>15732</v>
      </c>
      <c r="B4143" t="s">
        <v>15733</v>
      </c>
      <c r="C4143" t="s">
        <v>125</v>
      </c>
      <c r="D4143" t="s">
        <v>308</v>
      </c>
      <c r="E4143" t="s">
        <v>308</v>
      </c>
      <c r="F4143" t="s">
        <v>15734</v>
      </c>
      <c r="G4143" t="s">
        <v>1303</v>
      </c>
      <c r="H4143" t="s">
        <v>2646</v>
      </c>
      <c r="I4143" t="s">
        <v>5539</v>
      </c>
      <c r="J4143" t="s">
        <v>2259</v>
      </c>
      <c r="K4143" t="s">
        <v>5621</v>
      </c>
      <c r="L4143" t="s">
        <v>144</v>
      </c>
      <c r="M4143" t="s">
        <v>134</v>
      </c>
      <c r="N4143" t="s">
        <v>108</v>
      </c>
      <c r="O4143" t="s">
        <v>94</v>
      </c>
      <c r="P4143">
        <v>896314037</v>
      </c>
      <c r="Q4143">
        <v>678840909.82000005</v>
      </c>
      <c r="R4143" t="s">
        <v>122</v>
      </c>
      <c r="S4143">
        <v>0.58760000000000001</v>
      </c>
      <c r="T4143" s="29">
        <v>336931124.32999998</v>
      </c>
      <c r="U4143" s="29">
        <v>66800224.170000002</v>
      </c>
      <c r="V4143" s="29">
        <v>275109561.31999999</v>
      </c>
    </row>
    <row r="4144" spans="1:22" ht="14.6" x14ac:dyDescent="0.4">
      <c r="A4144" t="s">
        <v>15735</v>
      </c>
      <c r="B4144" t="s">
        <v>15736</v>
      </c>
      <c r="C4144" t="s">
        <v>155</v>
      </c>
      <c r="D4144" t="s">
        <v>251</v>
      </c>
      <c r="E4144" t="s">
        <v>251</v>
      </c>
      <c r="F4144" t="s">
        <v>15737</v>
      </c>
      <c r="G4144" t="s">
        <v>1141</v>
      </c>
      <c r="H4144" t="s">
        <v>551</v>
      </c>
      <c r="I4144" t="s">
        <v>2354</v>
      </c>
      <c r="J4144" t="s">
        <v>4796</v>
      </c>
      <c r="K4144" t="s">
        <v>1407</v>
      </c>
      <c r="L4144" t="s">
        <v>240</v>
      </c>
      <c r="M4144" t="s">
        <v>578</v>
      </c>
      <c r="N4144" t="s">
        <v>108</v>
      </c>
      <c r="O4144" t="s">
        <v>94</v>
      </c>
      <c r="P4144">
        <v>141468342</v>
      </c>
      <c r="Q4144">
        <v>26451782.73</v>
      </c>
      <c r="R4144" t="s">
        <v>95</v>
      </c>
      <c r="S4144">
        <v>0.64370000000000005</v>
      </c>
      <c r="T4144" s="29">
        <v>13800097.15</v>
      </c>
      <c r="U4144" s="29">
        <v>2395384.65</v>
      </c>
      <c r="V4144" s="29">
        <v>10256300.93</v>
      </c>
    </row>
    <row r="4145" spans="1:22" ht="14.6" x14ac:dyDescent="0.4">
      <c r="A4145" t="s">
        <v>15738</v>
      </c>
      <c r="B4145" t="s">
        <v>15739</v>
      </c>
      <c r="C4145" t="s">
        <v>137</v>
      </c>
      <c r="D4145" t="s">
        <v>308</v>
      </c>
      <c r="E4145" t="s">
        <v>308</v>
      </c>
      <c r="F4145" t="s">
        <v>15740</v>
      </c>
      <c r="G4145" t="s">
        <v>5801</v>
      </c>
      <c r="H4145" t="s">
        <v>6614</v>
      </c>
      <c r="I4145" t="s">
        <v>1677</v>
      </c>
      <c r="J4145" t="s">
        <v>1399</v>
      </c>
      <c r="K4145" t="s">
        <v>1474</v>
      </c>
      <c r="L4145" t="s">
        <v>144</v>
      </c>
      <c r="M4145" t="s">
        <v>134</v>
      </c>
      <c r="N4145" t="s">
        <v>108</v>
      </c>
      <c r="O4145" t="s">
        <v>94</v>
      </c>
      <c r="P4145">
        <v>58954573</v>
      </c>
      <c r="Q4145">
        <v>5549382.5800000001</v>
      </c>
      <c r="R4145" t="s">
        <v>122</v>
      </c>
      <c r="S4145">
        <v>0.16</v>
      </c>
      <c r="T4145" s="29">
        <v>859771.75</v>
      </c>
      <c r="U4145" s="29">
        <v>529258.74</v>
      </c>
      <c r="V4145" s="29">
        <v>4160352.09</v>
      </c>
    </row>
    <row r="4146" spans="1:22" ht="14.6" x14ac:dyDescent="0.4">
      <c r="A4146" t="s">
        <v>15741</v>
      </c>
      <c r="B4146" t="s">
        <v>15742</v>
      </c>
      <c r="C4146" t="s">
        <v>125</v>
      </c>
      <c r="D4146" t="s">
        <v>126</v>
      </c>
      <c r="E4146" t="s">
        <v>126</v>
      </c>
      <c r="F4146" t="s">
        <v>15743</v>
      </c>
      <c r="G4146" t="s">
        <v>1938</v>
      </c>
      <c r="H4146" t="s">
        <v>4612</v>
      </c>
      <c r="I4146" t="s">
        <v>7781</v>
      </c>
      <c r="J4146" t="s">
        <v>5534</v>
      </c>
      <c r="K4146" t="s">
        <v>2368</v>
      </c>
      <c r="L4146" t="s">
        <v>144</v>
      </c>
      <c r="M4146" t="s">
        <v>134</v>
      </c>
      <c r="N4146" t="s">
        <v>108</v>
      </c>
      <c r="O4146" t="s">
        <v>94</v>
      </c>
      <c r="P4146">
        <v>933493917</v>
      </c>
      <c r="Q4146">
        <v>230860183.78999999</v>
      </c>
      <c r="R4146" t="s">
        <v>122</v>
      </c>
      <c r="S4146">
        <v>0.34399999999999997</v>
      </c>
      <c r="T4146" s="29">
        <v>73148272.010000005</v>
      </c>
      <c r="U4146" s="29">
        <v>7774900.6699999999</v>
      </c>
      <c r="V4146" s="29">
        <v>149937011.11000001</v>
      </c>
    </row>
    <row r="4147" spans="1:22" ht="14.6" x14ac:dyDescent="0.4">
      <c r="A4147" t="s">
        <v>15744</v>
      </c>
      <c r="B4147" t="s">
        <v>15745</v>
      </c>
      <c r="C4147" t="s">
        <v>98</v>
      </c>
      <c r="D4147" t="s">
        <v>1084</v>
      </c>
      <c r="E4147" t="s">
        <v>1084</v>
      </c>
      <c r="F4147" t="s">
        <v>15746</v>
      </c>
      <c r="G4147" t="s">
        <v>2125</v>
      </c>
      <c r="H4147" t="s">
        <v>1461</v>
      </c>
      <c r="I4147" t="s">
        <v>6852</v>
      </c>
      <c r="J4147" t="s">
        <v>8991</v>
      </c>
      <c r="K4147" t="s">
        <v>5451</v>
      </c>
      <c r="L4147" t="s">
        <v>1010</v>
      </c>
      <c r="M4147" t="s">
        <v>202</v>
      </c>
      <c r="N4147" t="s">
        <v>93</v>
      </c>
      <c r="O4147" t="s">
        <v>94</v>
      </c>
      <c r="P4147">
        <v>136545042</v>
      </c>
      <c r="Q4147">
        <v>79392059.859999999</v>
      </c>
      <c r="R4147" t="s">
        <v>109</v>
      </c>
      <c r="S4147">
        <v>0.38440000000000002</v>
      </c>
      <c r="T4147" s="29">
        <v>26368546.32</v>
      </c>
      <c r="U4147" s="29">
        <v>5702110.8799999999</v>
      </c>
      <c r="V4147" s="29">
        <v>47321402.659999996</v>
      </c>
    </row>
    <row r="4148" spans="1:22" ht="14.6" x14ac:dyDescent="0.4">
      <c r="A4148" t="s">
        <v>15747</v>
      </c>
      <c r="B4148" t="s">
        <v>15748</v>
      </c>
      <c r="C4148" t="s">
        <v>155</v>
      </c>
      <c r="D4148" t="s">
        <v>251</v>
      </c>
      <c r="E4148" t="s">
        <v>251</v>
      </c>
      <c r="F4148" t="s">
        <v>15749</v>
      </c>
      <c r="G4148" t="s">
        <v>4011</v>
      </c>
      <c r="H4148" t="s">
        <v>702</v>
      </c>
      <c r="I4148" t="s">
        <v>4812</v>
      </c>
      <c r="J4148" t="s">
        <v>4819</v>
      </c>
      <c r="K4148" t="s">
        <v>3006</v>
      </c>
      <c r="L4148" t="s">
        <v>163</v>
      </c>
      <c r="M4148" t="s">
        <v>134</v>
      </c>
      <c r="N4148" t="s">
        <v>486</v>
      </c>
      <c r="O4148" t="s">
        <v>94</v>
      </c>
      <c r="P4148">
        <v>464567395</v>
      </c>
      <c r="Q4148">
        <v>90963702.540000007</v>
      </c>
      <c r="R4148" t="s">
        <v>95</v>
      </c>
      <c r="S4148">
        <v>0.44790000000000002</v>
      </c>
      <c r="T4148" s="29">
        <v>39794860.560000002</v>
      </c>
      <c r="U4148" s="29">
        <v>7742736.5999999996</v>
      </c>
      <c r="V4148" s="29">
        <v>43426105.380000003</v>
      </c>
    </row>
    <row r="4149" spans="1:22" ht="14.6" x14ac:dyDescent="0.4">
      <c r="A4149" t="s">
        <v>15750</v>
      </c>
      <c r="B4149" t="s">
        <v>15751</v>
      </c>
      <c r="C4149" t="s">
        <v>98</v>
      </c>
      <c r="D4149" t="s">
        <v>195</v>
      </c>
      <c r="E4149" t="s">
        <v>195</v>
      </c>
      <c r="F4149" t="s">
        <v>15752</v>
      </c>
      <c r="G4149" t="s">
        <v>9729</v>
      </c>
      <c r="H4149" t="s">
        <v>6810</v>
      </c>
      <c r="I4149" t="s">
        <v>1899</v>
      </c>
      <c r="J4149" t="s">
        <v>1835</v>
      </c>
      <c r="K4149" t="s">
        <v>1798</v>
      </c>
      <c r="L4149" t="s">
        <v>91</v>
      </c>
      <c r="M4149" t="s">
        <v>202</v>
      </c>
      <c r="N4149" t="s">
        <v>108</v>
      </c>
      <c r="O4149" t="s">
        <v>94</v>
      </c>
      <c r="P4149">
        <v>50690276</v>
      </c>
      <c r="Q4149">
        <v>17230707.07</v>
      </c>
      <c r="R4149" t="s">
        <v>109</v>
      </c>
      <c r="S4149">
        <v>0.67689999999999995</v>
      </c>
      <c r="T4149" s="29">
        <v>8013417.1600000001</v>
      </c>
      <c r="U4149" s="29">
        <v>1557312.54</v>
      </c>
      <c r="V4149" s="29">
        <v>7659977.3700000001</v>
      </c>
    </row>
    <row r="4150" spans="1:22" ht="14.6" x14ac:dyDescent="0.4">
      <c r="A4150" t="s">
        <v>15753</v>
      </c>
      <c r="B4150" t="s">
        <v>15754</v>
      </c>
      <c r="C4150" t="s">
        <v>125</v>
      </c>
      <c r="D4150" t="s">
        <v>126</v>
      </c>
      <c r="E4150" t="s">
        <v>126</v>
      </c>
      <c r="F4150" t="s">
        <v>15755</v>
      </c>
      <c r="G4150" t="s">
        <v>13661</v>
      </c>
      <c r="H4150" t="s">
        <v>9098</v>
      </c>
      <c r="I4150" t="s">
        <v>530</v>
      </c>
      <c r="J4150" t="s">
        <v>2011</v>
      </c>
      <c r="K4150" t="s">
        <v>8737</v>
      </c>
      <c r="L4150" t="s">
        <v>1436</v>
      </c>
      <c r="M4150" t="s">
        <v>134</v>
      </c>
      <c r="N4150" t="s">
        <v>108</v>
      </c>
      <c r="O4150" t="s">
        <v>94</v>
      </c>
      <c r="P4150">
        <v>630839560</v>
      </c>
      <c r="Q4150">
        <v>153353194.84</v>
      </c>
      <c r="R4150" t="s">
        <v>285</v>
      </c>
      <c r="S4150">
        <v>0.68100000000000005</v>
      </c>
      <c r="T4150" s="29">
        <v>64828418.729999997</v>
      </c>
      <c r="U4150" s="29">
        <v>14435938.6</v>
      </c>
      <c r="V4150" s="29">
        <v>74088837.510000005</v>
      </c>
    </row>
    <row r="4151" spans="1:22" ht="14.6" x14ac:dyDescent="0.4">
      <c r="A4151" t="s">
        <v>15756</v>
      </c>
      <c r="B4151" t="s">
        <v>15757</v>
      </c>
      <c r="C4151" t="s">
        <v>184</v>
      </c>
      <c r="D4151" t="s">
        <v>185</v>
      </c>
      <c r="E4151" t="s">
        <v>185</v>
      </c>
      <c r="F4151" t="s">
        <v>15758</v>
      </c>
      <c r="G4151" t="s">
        <v>5290</v>
      </c>
      <c r="H4151" t="s">
        <v>7008</v>
      </c>
      <c r="I4151" t="s">
        <v>476</v>
      </c>
      <c r="J4151" t="s">
        <v>7792</v>
      </c>
      <c r="K4151" t="s">
        <v>293</v>
      </c>
      <c r="L4151" t="s">
        <v>192</v>
      </c>
      <c r="M4151" t="s">
        <v>223</v>
      </c>
      <c r="N4151" t="s">
        <v>108</v>
      </c>
      <c r="O4151" t="s">
        <v>94</v>
      </c>
      <c r="P4151">
        <v>2540456</v>
      </c>
      <c r="Q4151">
        <v>548904.87</v>
      </c>
      <c r="R4151" t="s">
        <v>95</v>
      </c>
      <c r="S4151">
        <v>0.1903</v>
      </c>
      <c r="T4151" s="29">
        <v>80514.69</v>
      </c>
      <c r="U4151" s="29">
        <v>32513.41</v>
      </c>
      <c r="V4151" s="29">
        <v>435876.77</v>
      </c>
    </row>
    <row r="4152" spans="1:22" ht="14.6" x14ac:dyDescent="0.4">
      <c r="A4152" t="s">
        <v>15759</v>
      </c>
      <c r="B4152" t="s">
        <v>15760</v>
      </c>
      <c r="C4152" t="s">
        <v>112</v>
      </c>
      <c r="D4152" t="s">
        <v>113</v>
      </c>
      <c r="E4152" t="s">
        <v>113</v>
      </c>
      <c r="F4152" t="s">
        <v>15761</v>
      </c>
      <c r="G4152" t="s">
        <v>1627</v>
      </c>
      <c r="H4152" t="s">
        <v>1073</v>
      </c>
      <c r="I4152" t="s">
        <v>2621</v>
      </c>
      <c r="J4152" t="s">
        <v>484</v>
      </c>
      <c r="K4152" t="s">
        <v>3214</v>
      </c>
      <c r="L4152" t="s">
        <v>370</v>
      </c>
      <c r="M4152" t="s">
        <v>223</v>
      </c>
      <c r="N4152" t="s">
        <v>486</v>
      </c>
      <c r="O4152" t="s">
        <v>94</v>
      </c>
      <c r="P4152">
        <v>41179877</v>
      </c>
      <c r="Q4152">
        <v>5476411.54</v>
      </c>
      <c r="R4152" t="s">
        <v>122</v>
      </c>
      <c r="S4152">
        <v>0.4637</v>
      </c>
      <c r="T4152" s="29">
        <v>1744259.93</v>
      </c>
      <c r="U4152" s="29">
        <v>483679.84</v>
      </c>
      <c r="V4152" s="29">
        <v>3248471.77</v>
      </c>
    </row>
    <row r="4153" spans="1:22" ht="14.6" x14ac:dyDescent="0.4">
      <c r="A4153" t="s">
        <v>15762</v>
      </c>
      <c r="B4153" t="s">
        <v>15763</v>
      </c>
      <c r="C4153" t="s">
        <v>112</v>
      </c>
      <c r="D4153" t="s">
        <v>113</v>
      </c>
      <c r="E4153" t="s">
        <v>113</v>
      </c>
      <c r="F4153" t="s">
        <v>15764</v>
      </c>
      <c r="G4153" t="s">
        <v>2259</v>
      </c>
      <c r="H4153" t="s">
        <v>1162</v>
      </c>
      <c r="I4153" t="s">
        <v>2238</v>
      </c>
      <c r="J4153" t="s">
        <v>1071</v>
      </c>
      <c r="K4153" t="s">
        <v>604</v>
      </c>
      <c r="L4153" t="s">
        <v>222</v>
      </c>
      <c r="M4153" t="s">
        <v>121</v>
      </c>
      <c r="N4153" t="s">
        <v>108</v>
      </c>
      <c r="O4153" t="s">
        <v>94</v>
      </c>
      <c r="P4153">
        <v>10826647</v>
      </c>
      <c r="Q4153">
        <v>1127496.23</v>
      </c>
      <c r="R4153" t="s">
        <v>122</v>
      </c>
      <c r="S4153">
        <v>0.44679999999999997</v>
      </c>
      <c r="T4153" s="29">
        <v>396238.58</v>
      </c>
      <c r="U4153" s="29">
        <v>28145.18</v>
      </c>
      <c r="V4153" s="29">
        <v>703112.47</v>
      </c>
    </row>
    <row r="4154" spans="1:22" ht="14.6" x14ac:dyDescent="0.4">
      <c r="A4154" t="s">
        <v>15765</v>
      </c>
      <c r="B4154" t="s">
        <v>15766</v>
      </c>
      <c r="C4154" t="s">
        <v>155</v>
      </c>
      <c r="D4154" t="s">
        <v>251</v>
      </c>
      <c r="E4154" t="s">
        <v>251</v>
      </c>
      <c r="F4154" t="s">
        <v>15767</v>
      </c>
      <c r="G4154" t="s">
        <v>2808</v>
      </c>
      <c r="H4154" t="s">
        <v>8217</v>
      </c>
      <c r="I4154" t="s">
        <v>7814</v>
      </c>
      <c r="J4154" t="s">
        <v>6895</v>
      </c>
      <c r="K4154" t="s">
        <v>4636</v>
      </c>
      <c r="L4154" t="s">
        <v>163</v>
      </c>
      <c r="M4154" t="s">
        <v>578</v>
      </c>
      <c r="N4154" t="s">
        <v>108</v>
      </c>
      <c r="O4154" t="s">
        <v>94</v>
      </c>
      <c r="P4154">
        <v>326603741</v>
      </c>
      <c r="Q4154">
        <v>24811843.989999998</v>
      </c>
      <c r="R4154" t="s">
        <v>122</v>
      </c>
      <c r="S4154">
        <v>0.55020000000000002</v>
      </c>
      <c r="T4154" s="29">
        <v>11123175.609999999</v>
      </c>
      <c r="U4154" s="29">
        <v>672623.04</v>
      </c>
      <c r="V4154" s="29">
        <v>13016045.34</v>
      </c>
    </row>
    <row r="4155" spans="1:22" ht="14.6" x14ac:dyDescent="0.4">
      <c r="A4155" t="s">
        <v>15768</v>
      </c>
      <c r="B4155" t="s">
        <v>15769</v>
      </c>
      <c r="C4155" t="s">
        <v>288</v>
      </c>
      <c r="D4155" t="s">
        <v>289</v>
      </c>
      <c r="E4155" t="s">
        <v>289</v>
      </c>
      <c r="F4155" t="s">
        <v>15770</v>
      </c>
      <c r="G4155" t="s">
        <v>3631</v>
      </c>
      <c r="H4155" t="s">
        <v>4877</v>
      </c>
      <c r="I4155" t="s">
        <v>8026</v>
      </c>
      <c r="J4155" t="s">
        <v>3118</v>
      </c>
      <c r="K4155" t="s">
        <v>7631</v>
      </c>
      <c r="L4155" t="s">
        <v>92</v>
      </c>
      <c r="M4155" t="s">
        <v>134</v>
      </c>
      <c r="N4155" t="s">
        <v>108</v>
      </c>
      <c r="O4155" t="s">
        <v>94</v>
      </c>
      <c r="P4155">
        <v>172195633</v>
      </c>
      <c r="Q4155">
        <v>55322077.590000004</v>
      </c>
      <c r="R4155" t="s">
        <v>109</v>
      </c>
      <c r="S4155">
        <v>0.49280000000000002</v>
      </c>
      <c r="T4155" s="29">
        <v>16635375.859999999</v>
      </c>
      <c r="U4155" s="29">
        <v>706399.34</v>
      </c>
      <c r="V4155" s="29">
        <v>37980302.390000001</v>
      </c>
    </row>
    <row r="4156" spans="1:22" ht="14.6" x14ac:dyDescent="0.4">
      <c r="A4156" t="s">
        <v>15771</v>
      </c>
      <c r="B4156" t="s">
        <v>15772</v>
      </c>
      <c r="C4156" t="s">
        <v>98</v>
      </c>
      <c r="D4156" t="s">
        <v>1084</v>
      </c>
      <c r="E4156" t="s">
        <v>1084</v>
      </c>
      <c r="F4156" t="s">
        <v>15773</v>
      </c>
      <c r="G4156" t="s">
        <v>7847</v>
      </c>
      <c r="H4156" t="s">
        <v>4061</v>
      </c>
      <c r="I4156" t="s">
        <v>3100</v>
      </c>
      <c r="J4156" t="s">
        <v>784</v>
      </c>
      <c r="K4156" t="s">
        <v>4713</v>
      </c>
      <c r="L4156" t="s">
        <v>832</v>
      </c>
      <c r="M4156" t="s">
        <v>107</v>
      </c>
      <c r="N4156" t="s">
        <v>108</v>
      </c>
      <c r="O4156" t="s">
        <v>94</v>
      </c>
      <c r="P4156">
        <v>186144515</v>
      </c>
      <c r="Q4156">
        <v>15964460.039999999</v>
      </c>
      <c r="R4156" t="s">
        <v>109</v>
      </c>
      <c r="S4156">
        <v>0.31950000000000001</v>
      </c>
      <c r="T4156" s="29">
        <v>3541498.2</v>
      </c>
      <c r="U4156" s="29">
        <v>923944.74</v>
      </c>
      <c r="V4156" s="29">
        <v>11499017.1</v>
      </c>
    </row>
    <row r="4157" spans="1:22" ht="14.6" x14ac:dyDescent="0.4">
      <c r="A4157" t="s">
        <v>15774</v>
      </c>
      <c r="B4157" t="s">
        <v>15775</v>
      </c>
      <c r="C4157" t="s">
        <v>83</v>
      </c>
      <c r="D4157" t="s">
        <v>166</v>
      </c>
      <c r="E4157" t="s">
        <v>166</v>
      </c>
      <c r="F4157" t="s">
        <v>4050</v>
      </c>
      <c r="G4157" t="s">
        <v>6189</v>
      </c>
      <c r="H4157" t="s">
        <v>1315</v>
      </c>
      <c r="I4157" t="s">
        <v>4336</v>
      </c>
      <c r="J4157" t="s">
        <v>426</v>
      </c>
      <c r="K4157" t="s">
        <v>5530</v>
      </c>
      <c r="L4157" t="s">
        <v>144</v>
      </c>
      <c r="M4157" t="s">
        <v>134</v>
      </c>
      <c r="N4157" t="s">
        <v>108</v>
      </c>
      <c r="O4157" t="s">
        <v>94</v>
      </c>
      <c r="P4157">
        <v>4101570</v>
      </c>
      <c r="Q4157">
        <v>402330.93</v>
      </c>
      <c r="R4157" t="s">
        <v>95</v>
      </c>
      <c r="S4157">
        <v>0.27179999999999999</v>
      </c>
      <c r="T4157" s="29">
        <v>86422.65</v>
      </c>
      <c r="U4157" s="29">
        <v>13189.99</v>
      </c>
      <c r="V4157" s="29">
        <v>302718.28999999998</v>
      </c>
    </row>
    <row r="4158" spans="1:22" ht="14.6" x14ac:dyDescent="0.4">
      <c r="A4158" t="s">
        <v>15776</v>
      </c>
      <c r="B4158" t="s">
        <v>15777</v>
      </c>
      <c r="C4158" t="s">
        <v>125</v>
      </c>
      <c r="D4158" t="s">
        <v>308</v>
      </c>
      <c r="E4158" t="s">
        <v>308</v>
      </c>
      <c r="F4158" t="s">
        <v>15778</v>
      </c>
      <c r="G4158" t="s">
        <v>6591</v>
      </c>
      <c r="H4158" t="s">
        <v>2692</v>
      </c>
      <c r="I4158" t="s">
        <v>575</v>
      </c>
      <c r="J4158" t="s">
        <v>2911</v>
      </c>
      <c r="K4158" t="s">
        <v>1568</v>
      </c>
      <c r="L4158" t="s">
        <v>144</v>
      </c>
      <c r="M4158" t="s">
        <v>134</v>
      </c>
      <c r="N4158" t="s">
        <v>108</v>
      </c>
      <c r="O4158" t="s">
        <v>94</v>
      </c>
      <c r="P4158">
        <v>549162610</v>
      </c>
      <c r="Q4158">
        <v>521704479.5</v>
      </c>
      <c r="R4158" t="s">
        <v>285</v>
      </c>
      <c r="S4158">
        <v>0.67789999999999995</v>
      </c>
      <c r="T4158" s="29">
        <v>322062770.07999998</v>
      </c>
      <c r="U4158" s="29">
        <v>48693527.060000002</v>
      </c>
      <c r="V4158" s="29">
        <v>150948182.36000001</v>
      </c>
    </row>
    <row r="4159" spans="1:22" ht="14.6" x14ac:dyDescent="0.4">
      <c r="A4159" t="s">
        <v>15779</v>
      </c>
      <c r="B4159" t="s">
        <v>15780</v>
      </c>
      <c r="C4159" t="s">
        <v>137</v>
      </c>
      <c r="D4159" t="s">
        <v>308</v>
      </c>
      <c r="E4159" t="s">
        <v>308</v>
      </c>
      <c r="F4159" t="s">
        <v>15781</v>
      </c>
      <c r="G4159" t="s">
        <v>2762</v>
      </c>
      <c r="H4159" t="s">
        <v>273</v>
      </c>
      <c r="I4159" t="s">
        <v>2760</v>
      </c>
      <c r="J4159" t="s">
        <v>3539</v>
      </c>
      <c r="K4159" t="s">
        <v>5198</v>
      </c>
      <c r="L4159" t="s">
        <v>163</v>
      </c>
      <c r="M4159" t="s">
        <v>134</v>
      </c>
      <c r="N4159" t="s">
        <v>108</v>
      </c>
      <c r="O4159" t="s">
        <v>94</v>
      </c>
      <c r="P4159">
        <v>17552328</v>
      </c>
      <c r="Q4159">
        <v>4259052.67</v>
      </c>
      <c r="R4159" t="s">
        <v>122</v>
      </c>
      <c r="S4159">
        <v>0.20549999999999999</v>
      </c>
      <c r="T4159" s="29">
        <v>788901.49</v>
      </c>
      <c r="U4159" s="29">
        <v>378448.41</v>
      </c>
      <c r="V4159" s="29">
        <v>3091702.77</v>
      </c>
    </row>
    <row r="4160" spans="1:22" ht="14.6" x14ac:dyDescent="0.4">
      <c r="A4160" t="s">
        <v>15782</v>
      </c>
      <c r="B4160" t="s">
        <v>15783</v>
      </c>
      <c r="C4160" t="s">
        <v>1</v>
      </c>
      <c r="D4160" t="s">
        <v>84</v>
      </c>
      <c r="E4160" t="s">
        <v>84</v>
      </c>
      <c r="F4160" t="s">
        <v>15784</v>
      </c>
      <c r="G4160" t="s">
        <v>5465</v>
      </c>
      <c r="H4160" t="s">
        <v>4694</v>
      </c>
      <c r="I4160" t="s">
        <v>2833</v>
      </c>
      <c r="J4160" t="s">
        <v>3119</v>
      </c>
      <c r="K4160" t="s">
        <v>6700</v>
      </c>
      <c r="L4160" t="s">
        <v>353</v>
      </c>
      <c r="M4160" t="s">
        <v>181</v>
      </c>
      <c r="N4160" t="s">
        <v>93</v>
      </c>
      <c r="O4160" t="s">
        <v>94</v>
      </c>
      <c r="P4160">
        <v>10408311</v>
      </c>
      <c r="Q4160">
        <v>1231286.27</v>
      </c>
      <c r="R4160" t="s">
        <v>95</v>
      </c>
      <c r="S4160">
        <v>0.4778</v>
      </c>
      <c r="T4160" s="29">
        <v>364451.64</v>
      </c>
      <c r="U4160" s="29">
        <v>19992.919999999998</v>
      </c>
      <c r="V4160" s="29">
        <v>846841.71</v>
      </c>
    </row>
    <row r="4161" spans="1:22" ht="14.6" x14ac:dyDescent="0.4">
      <c r="A4161" t="s">
        <v>15785</v>
      </c>
      <c r="B4161" t="s">
        <v>15786</v>
      </c>
      <c r="C4161" t="s">
        <v>112</v>
      </c>
      <c r="D4161" t="s">
        <v>471</v>
      </c>
      <c r="E4161" t="s">
        <v>471</v>
      </c>
      <c r="F4161" t="s">
        <v>15787</v>
      </c>
      <c r="G4161" t="s">
        <v>15788</v>
      </c>
      <c r="H4161" t="s">
        <v>1836</v>
      </c>
      <c r="I4161" t="s">
        <v>170</v>
      </c>
      <c r="J4161" t="s">
        <v>4108</v>
      </c>
      <c r="K4161" t="s">
        <v>15789</v>
      </c>
      <c r="L4161" t="s">
        <v>222</v>
      </c>
      <c r="M4161" t="s">
        <v>266</v>
      </c>
      <c r="N4161" t="s">
        <v>108</v>
      </c>
      <c r="O4161" t="s">
        <v>94</v>
      </c>
      <c r="P4161">
        <v>23165745</v>
      </c>
      <c r="Q4161">
        <v>3406997.59</v>
      </c>
      <c r="R4161" t="s">
        <v>95</v>
      </c>
      <c r="S4161">
        <v>0.41639999999999999</v>
      </c>
      <c r="T4161" s="29">
        <v>1092428.22</v>
      </c>
      <c r="U4161" s="29">
        <v>142758.96</v>
      </c>
      <c r="V4161" s="29">
        <v>2171810.41</v>
      </c>
    </row>
    <row r="4162" spans="1:22" ht="14.6" x14ac:dyDescent="0.4">
      <c r="A4162" t="s">
        <v>15790</v>
      </c>
      <c r="B4162" t="s">
        <v>15791</v>
      </c>
      <c r="C4162" t="s">
        <v>83</v>
      </c>
      <c r="D4162" t="s">
        <v>166</v>
      </c>
      <c r="E4162" t="s">
        <v>166</v>
      </c>
      <c r="F4162" t="s">
        <v>15792</v>
      </c>
      <c r="G4162" t="s">
        <v>3784</v>
      </c>
      <c r="H4162" t="s">
        <v>2557</v>
      </c>
      <c r="I4162" t="s">
        <v>5621</v>
      </c>
      <c r="J4162" t="s">
        <v>3847</v>
      </c>
      <c r="K4162" t="s">
        <v>3819</v>
      </c>
      <c r="L4162" t="s">
        <v>163</v>
      </c>
      <c r="M4162" t="s">
        <v>134</v>
      </c>
      <c r="N4162" t="s">
        <v>108</v>
      </c>
      <c r="O4162" t="s">
        <v>94</v>
      </c>
      <c r="P4162">
        <v>987041</v>
      </c>
      <c r="Q4162">
        <v>138249.84</v>
      </c>
      <c r="R4162" t="s">
        <v>95</v>
      </c>
      <c r="S4162">
        <v>0.155</v>
      </c>
      <c r="T4162" s="29">
        <v>18423.68</v>
      </c>
      <c r="U4162" s="29">
        <v>5291.74</v>
      </c>
      <c r="V4162" s="29">
        <v>114534.42</v>
      </c>
    </row>
    <row r="4163" spans="1:22" ht="14.6" x14ac:dyDescent="0.4">
      <c r="A4163" t="s">
        <v>15793</v>
      </c>
      <c r="B4163" t="s">
        <v>15794</v>
      </c>
      <c r="C4163" t="s">
        <v>125</v>
      </c>
      <c r="D4163" t="s">
        <v>308</v>
      </c>
      <c r="E4163" t="s">
        <v>308</v>
      </c>
      <c r="F4163" t="s">
        <v>15795</v>
      </c>
      <c r="G4163" t="s">
        <v>1533</v>
      </c>
      <c r="H4163" t="s">
        <v>451</v>
      </c>
      <c r="I4163" t="s">
        <v>393</v>
      </c>
      <c r="J4163" t="s">
        <v>1303</v>
      </c>
      <c r="K4163" t="s">
        <v>925</v>
      </c>
      <c r="L4163" t="s">
        <v>133</v>
      </c>
      <c r="M4163" t="s">
        <v>134</v>
      </c>
      <c r="N4163" t="s">
        <v>93</v>
      </c>
      <c r="O4163" t="s">
        <v>94</v>
      </c>
      <c r="P4163">
        <v>71335919</v>
      </c>
      <c r="Q4163">
        <v>17540908.699999999</v>
      </c>
      <c r="R4163" t="s">
        <v>122</v>
      </c>
      <c r="S4163">
        <v>0.66520000000000001</v>
      </c>
      <c r="T4163" s="29">
        <v>11156821.23</v>
      </c>
      <c r="U4163" s="29">
        <v>342422.32</v>
      </c>
      <c r="V4163" s="29">
        <v>6041665.1500000004</v>
      </c>
    </row>
    <row r="4164" spans="1:22" ht="14.6" x14ac:dyDescent="0.4">
      <c r="A4164" t="s">
        <v>15796</v>
      </c>
      <c r="B4164" t="s">
        <v>15797</v>
      </c>
      <c r="C4164" t="s">
        <v>184</v>
      </c>
      <c r="D4164" t="s">
        <v>382</v>
      </c>
      <c r="E4164" t="s">
        <v>382</v>
      </c>
      <c r="F4164" t="s">
        <v>15798</v>
      </c>
      <c r="G4164" t="s">
        <v>6023</v>
      </c>
      <c r="H4164" t="s">
        <v>5222</v>
      </c>
      <c r="I4164" t="s">
        <v>450</v>
      </c>
      <c r="J4164" t="s">
        <v>2188</v>
      </c>
      <c r="K4164" t="s">
        <v>828</v>
      </c>
      <c r="L4164" t="s">
        <v>222</v>
      </c>
      <c r="M4164" t="s">
        <v>121</v>
      </c>
      <c r="N4164" t="s">
        <v>108</v>
      </c>
      <c r="O4164" t="s">
        <v>94</v>
      </c>
      <c r="P4164">
        <v>3549168</v>
      </c>
      <c r="Q4164">
        <v>581196.43000000005</v>
      </c>
      <c r="R4164" t="s">
        <v>95</v>
      </c>
      <c r="S4164">
        <v>0.29599999999999999</v>
      </c>
      <c r="T4164" s="29">
        <v>125845.79</v>
      </c>
      <c r="U4164" s="29">
        <v>38870.07</v>
      </c>
      <c r="V4164" s="29">
        <v>416480.57</v>
      </c>
    </row>
    <row r="4165" spans="1:22" ht="14.6" x14ac:dyDescent="0.4">
      <c r="A4165" t="s">
        <v>15799</v>
      </c>
      <c r="B4165" t="s">
        <v>15800</v>
      </c>
      <c r="C4165" t="s">
        <v>125</v>
      </c>
      <c r="D4165" t="s">
        <v>308</v>
      </c>
      <c r="E4165" t="s">
        <v>308</v>
      </c>
      <c r="F4165" t="s">
        <v>15801</v>
      </c>
      <c r="G4165" t="s">
        <v>5127</v>
      </c>
      <c r="H4165" t="s">
        <v>3187</v>
      </c>
      <c r="I4165" t="s">
        <v>7684</v>
      </c>
      <c r="J4165" t="s">
        <v>5602</v>
      </c>
      <c r="K4165" t="s">
        <v>1696</v>
      </c>
      <c r="L4165" t="s">
        <v>1436</v>
      </c>
      <c r="M4165" t="s">
        <v>134</v>
      </c>
      <c r="N4165" t="s">
        <v>108</v>
      </c>
      <c r="O4165" t="s">
        <v>94</v>
      </c>
      <c r="P4165">
        <v>74108537</v>
      </c>
      <c r="Q4165">
        <v>53434184.43</v>
      </c>
      <c r="R4165" t="s">
        <v>285</v>
      </c>
      <c r="S4165">
        <v>0.30249999999999999</v>
      </c>
      <c r="T4165" s="29">
        <v>12600763.6</v>
      </c>
      <c r="U4165" s="29">
        <v>1019311.8</v>
      </c>
      <c r="V4165" s="29">
        <v>39814109.030000001</v>
      </c>
    </row>
    <row r="4166" spans="1:22" ht="14.6" x14ac:dyDescent="0.4">
      <c r="A4166" t="s">
        <v>15802</v>
      </c>
      <c r="B4166" t="s">
        <v>15803</v>
      </c>
      <c r="C4166" t="s">
        <v>288</v>
      </c>
      <c r="D4166" t="s">
        <v>373</v>
      </c>
      <c r="E4166" t="s">
        <v>373</v>
      </c>
      <c r="F4166" t="s">
        <v>15804</v>
      </c>
      <c r="G4166" t="s">
        <v>699</v>
      </c>
      <c r="H4166" t="s">
        <v>5747</v>
      </c>
      <c r="I4166" t="s">
        <v>605</v>
      </c>
      <c r="J4166" t="s">
        <v>1330</v>
      </c>
      <c r="K4166" t="s">
        <v>9036</v>
      </c>
      <c r="L4166" t="s">
        <v>134</v>
      </c>
      <c r="M4166" t="s">
        <v>92</v>
      </c>
      <c r="N4166" t="s">
        <v>93</v>
      </c>
      <c r="O4166" t="s">
        <v>94</v>
      </c>
      <c r="P4166">
        <v>59150530</v>
      </c>
      <c r="Q4166">
        <v>16400427.869999999</v>
      </c>
      <c r="R4166" t="s">
        <v>109</v>
      </c>
      <c r="S4166">
        <v>0.29320000000000002</v>
      </c>
      <c r="T4166" s="29">
        <v>3751576.28</v>
      </c>
      <c r="U4166" s="29">
        <v>256696.56</v>
      </c>
      <c r="V4166" s="29">
        <v>12392155.029999999</v>
      </c>
    </row>
    <row r="4167" spans="1:22" ht="14.6" x14ac:dyDescent="0.4">
      <c r="A4167" t="s">
        <v>15805</v>
      </c>
      <c r="B4167" t="s">
        <v>15806</v>
      </c>
      <c r="C4167" t="s">
        <v>184</v>
      </c>
      <c r="D4167" t="s">
        <v>185</v>
      </c>
      <c r="E4167" t="s">
        <v>185</v>
      </c>
      <c r="F4167" t="s">
        <v>15807</v>
      </c>
      <c r="G4167" t="s">
        <v>3815</v>
      </c>
      <c r="H4167" t="s">
        <v>3989</v>
      </c>
      <c r="I4167" t="s">
        <v>2585</v>
      </c>
      <c r="J4167" t="s">
        <v>5370</v>
      </c>
      <c r="K4167" t="s">
        <v>6319</v>
      </c>
      <c r="L4167" t="s">
        <v>222</v>
      </c>
      <c r="M4167" t="s">
        <v>121</v>
      </c>
      <c r="N4167" t="s">
        <v>108</v>
      </c>
      <c r="O4167" t="s">
        <v>94</v>
      </c>
      <c r="P4167">
        <v>1382100</v>
      </c>
      <c r="Q4167">
        <v>118336.86</v>
      </c>
      <c r="R4167" t="s">
        <v>95</v>
      </c>
      <c r="S4167">
        <v>0.26579999999999998</v>
      </c>
      <c r="T4167" s="29">
        <v>22551.53</v>
      </c>
      <c r="U4167" s="29">
        <v>3056.67</v>
      </c>
      <c r="V4167" s="29">
        <v>92728.66</v>
      </c>
    </row>
    <row r="4168" spans="1:22" ht="14.6" x14ac:dyDescent="0.4">
      <c r="A4168" t="s">
        <v>15808</v>
      </c>
      <c r="B4168" t="s">
        <v>15809</v>
      </c>
      <c r="C4168" t="s">
        <v>155</v>
      </c>
      <c r="D4168" t="s">
        <v>278</v>
      </c>
      <c r="E4168" t="s">
        <v>278</v>
      </c>
      <c r="F4168" t="s">
        <v>15810</v>
      </c>
      <c r="G4168" t="s">
        <v>5447</v>
      </c>
      <c r="H4168" t="s">
        <v>3320</v>
      </c>
      <c r="I4168" t="s">
        <v>3903</v>
      </c>
      <c r="J4168" t="s">
        <v>5044</v>
      </c>
      <c r="K4168" t="s">
        <v>6152</v>
      </c>
      <c r="L4168" t="s">
        <v>163</v>
      </c>
      <c r="M4168" t="s">
        <v>578</v>
      </c>
      <c r="N4168" t="s">
        <v>93</v>
      </c>
      <c r="O4168" t="s">
        <v>94</v>
      </c>
      <c r="P4168">
        <v>447778876</v>
      </c>
      <c r="Q4168">
        <v>63082882.890000001</v>
      </c>
      <c r="R4168" t="s">
        <v>95</v>
      </c>
      <c r="S4168">
        <v>0.69510000000000005</v>
      </c>
      <c r="T4168" s="29">
        <v>32093966.989999998</v>
      </c>
      <c r="U4168" s="29">
        <v>4432197.97</v>
      </c>
      <c r="V4168" s="29">
        <v>26556717.93</v>
      </c>
    </row>
    <row r="4169" spans="1:22" ht="14.6" x14ac:dyDescent="0.4">
      <c r="A4169" t="s">
        <v>15811</v>
      </c>
      <c r="B4169" t="s">
        <v>15812</v>
      </c>
      <c r="C4169" t="s">
        <v>155</v>
      </c>
      <c r="D4169" t="s">
        <v>156</v>
      </c>
      <c r="E4169" t="s">
        <v>156</v>
      </c>
      <c r="F4169" t="s">
        <v>15813</v>
      </c>
      <c r="G4169" t="s">
        <v>105</v>
      </c>
      <c r="H4169" t="s">
        <v>6405</v>
      </c>
      <c r="I4169" t="s">
        <v>2432</v>
      </c>
      <c r="J4169" t="s">
        <v>661</v>
      </c>
      <c r="K4169" t="s">
        <v>2300</v>
      </c>
      <c r="L4169" t="s">
        <v>163</v>
      </c>
      <c r="M4169" t="s">
        <v>578</v>
      </c>
      <c r="N4169" t="s">
        <v>93</v>
      </c>
      <c r="O4169" t="s">
        <v>94</v>
      </c>
      <c r="P4169">
        <v>294068919</v>
      </c>
      <c r="Q4169">
        <v>51840029.329999998</v>
      </c>
      <c r="R4169" t="s">
        <v>95</v>
      </c>
      <c r="S4169">
        <v>0.29909999999999998</v>
      </c>
      <c r="T4169" s="29">
        <v>11441378.439999999</v>
      </c>
      <c r="U4169" s="29">
        <v>645689.59</v>
      </c>
      <c r="V4169" s="29">
        <v>39752961.299999997</v>
      </c>
    </row>
    <row r="4170" spans="1:22" ht="14.6" x14ac:dyDescent="0.4">
      <c r="A4170" t="s">
        <v>15814</v>
      </c>
      <c r="B4170" t="s">
        <v>15815</v>
      </c>
      <c r="C4170" t="s">
        <v>184</v>
      </c>
      <c r="D4170" t="s">
        <v>382</v>
      </c>
      <c r="E4170" t="s">
        <v>382</v>
      </c>
      <c r="F4170" t="s">
        <v>15816</v>
      </c>
      <c r="G4170" t="s">
        <v>1587</v>
      </c>
      <c r="H4170" t="s">
        <v>6944</v>
      </c>
      <c r="I4170" t="s">
        <v>3885</v>
      </c>
      <c r="J4170" t="s">
        <v>2183</v>
      </c>
      <c r="K4170" t="s">
        <v>3222</v>
      </c>
      <c r="L4170" t="s">
        <v>641</v>
      </c>
      <c r="M4170" t="s">
        <v>223</v>
      </c>
      <c r="N4170" t="s">
        <v>93</v>
      </c>
      <c r="O4170" t="s">
        <v>94</v>
      </c>
      <c r="P4170">
        <v>3558167</v>
      </c>
      <c r="Q4170">
        <v>1179784.8</v>
      </c>
      <c r="R4170" t="s">
        <v>95</v>
      </c>
      <c r="S4170">
        <v>0.34129999999999999</v>
      </c>
      <c r="T4170" s="29">
        <v>247325.04</v>
      </c>
      <c r="U4170" s="29">
        <v>38823.449999999997</v>
      </c>
      <c r="V4170" s="29">
        <v>893636.31</v>
      </c>
    </row>
    <row r="4171" spans="1:22" ht="14.6" x14ac:dyDescent="0.4">
      <c r="A4171" t="s">
        <v>15817</v>
      </c>
      <c r="B4171" t="s">
        <v>15818</v>
      </c>
      <c r="C4171" t="s">
        <v>137</v>
      </c>
      <c r="D4171" t="s">
        <v>308</v>
      </c>
      <c r="E4171" t="s">
        <v>308</v>
      </c>
      <c r="F4171" t="s">
        <v>15819</v>
      </c>
      <c r="G4171" t="s">
        <v>2505</v>
      </c>
      <c r="H4171" t="s">
        <v>1442</v>
      </c>
      <c r="I4171" t="s">
        <v>5806</v>
      </c>
      <c r="J4171" t="s">
        <v>512</v>
      </c>
      <c r="K4171" t="s">
        <v>3161</v>
      </c>
      <c r="L4171" t="s">
        <v>144</v>
      </c>
      <c r="M4171" t="s">
        <v>134</v>
      </c>
      <c r="N4171" t="s">
        <v>108</v>
      </c>
      <c r="O4171" t="s">
        <v>94</v>
      </c>
      <c r="P4171">
        <v>45939136</v>
      </c>
      <c r="Q4171">
        <v>5304386.12</v>
      </c>
      <c r="R4171" t="s">
        <v>95</v>
      </c>
      <c r="S4171">
        <v>0.1052</v>
      </c>
      <c r="T4171" s="29">
        <v>343402.57</v>
      </c>
      <c r="U4171" s="29">
        <v>82055.48</v>
      </c>
      <c r="V4171" s="29">
        <v>4878928.07</v>
      </c>
    </row>
    <row r="4172" spans="1:22" ht="14.6" x14ac:dyDescent="0.4">
      <c r="A4172" t="s">
        <v>15820</v>
      </c>
      <c r="B4172" t="s">
        <v>15821</v>
      </c>
      <c r="C4172" t="s">
        <v>83</v>
      </c>
      <c r="D4172" t="s">
        <v>166</v>
      </c>
      <c r="E4172" t="s">
        <v>166</v>
      </c>
      <c r="F4172" t="s">
        <v>15822</v>
      </c>
      <c r="G4172" t="s">
        <v>5954</v>
      </c>
      <c r="H4172" t="s">
        <v>4939</v>
      </c>
      <c r="I4172" t="s">
        <v>1931</v>
      </c>
      <c r="J4172" t="s">
        <v>9790</v>
      </c>
      <c r="K4172" t="s">
        <v>2988</v>
      </c>
      <c r="L4172" t="s">
        <v>91</v>
      </c>
      <c r="M4172" t="s">
        <v>181</v>
      </c>
      <c r="N4172" t="s">
        <v>108</v>
      </c>
      <c r="O4172" t="s">
        <v>94</v>
      </c>
      <c r="P4172">
        <v>2963508</v>
      </c>
      <c r="Q4172">
        <v>354949.83</v>
      </c>
      <c r="R4172" t="s">
        <v>95</v>
      </c>
      <c r="S4172">
        <v>0.26400000000000001</v>
      </c>
      <c r="T4172" s="29">
        <v>66235.11</v>
      </c>
      <c r="U4172" s="29">
        <v>23732.32</v>
      </c>
      <c r="V4172" s="29">
        <v>264982.40000000002</v>
      </c>
    </row>
    <row r="4173" spans="1:22" ht="14.6" x14ac:dyDescent="0.4">
      <c r="A4173" t="s">
        <v>15823</v>
      </c>
      <c r="B4173" t="s">
        <v>15824</v>
      </c>
      <c r="C4173" t="s">
        <v>112</v>
      </c>
      <c r="D4173" t="s">
        <v>113</v>
      </c>
      <c r="E4173" t="s">
        <v>113</v>
      </c>
      <c r="F4173" t="s">
        <v>15825</v>
      </c>
      <c r="G4173" t="s">
        <v>869</v>
      </c>
      <c r="H4173" t="s">
        <v>2045</v>
      </c>
      <c r="I4173" t="s">
        <v>5906</v>
      </c>
      <c r="J4173" t="s">
        <v>3878</v>
      </c>
      <c r="K4173" t="s">
        <v>3077</v>
      </c>
      <c r="L4173" t="s">
        <v>222</v>
      </c>
      <c r="M4173" t="s">
        <v>121</v>
      </c>
      <c r="N4173" t="s">
        <v>108</v>
      </c>
      <c r="O4173" t="s">
        <v>94</v>
      </c>
      <c r="P4173">
        <v>28770288</v>
      </c>
      <c r="Q4173">
        <v>4464750.25</v>
      </c>
      <c r="R4173" t="s">
        <v>95</v>
      </c>
      <c r="S4173">
        <v>0.35310000000000002</v>
      </c>
      <c r="T4173" s="29">
        <v>948779.64</v>
      </c>
      <c r="U4173" s="29">
        <v>366784.92</v>
      </c>
      <c r="V4173" s="29">
        <v>3149185.69</v>
      </c>
    </row>
    <row r="4174" spans="1:22" ht="14.6" x14ac:dyDescent="0.4">
      <c r="A4174" t="s">
        <v>15826</v>
      </c>
      <c r="B4174" t="s">
        <v>15827</v>
      </c>
      <c r="C4174" t="s">
        <v>205</v>
      </c>
      <c r="D4174" t="s">
        <v>206</v>
      </c>
      <c r="E4174" t="s">
        <v>206</v>
      </c>
      <c r="F4174" t="s">
        <v>6917</v>
      </c>
      <c r="G4174" t="s">
        <v>1604</v>
      </c>
      <c r="H4174" t="s">
        <v>608</v>
      </c>
      <c r="I4174" t="s">
        <v>2152</v>
      </c>
      <c r="J4174" t="s">
        <v>2993</v>
      </c>
      <c r="K4174" t="s">
        <v>498</v>
      </c>
      <c r="L4174" t="s">
        <v>231</v>
      </c>
      <c r="M4174" t="s">
        <v>121</v>
      </c>
      <c r="N4174" t="s">
        <v>108</v>
      </c>
      <c r="O4174" t="s">
        <v>94</v>
      </c>
      <c r="P4174">
        <v>3910306</v>
      </c>
      <c r="Q4174">
        <v>246813.46</v>
      </c>
      <c r="R4174" t="s">
        <v>95</v>
      </c>
      <c r="S4174">
        <v>0.11020000000000001</v>
      </c>
      <c r="T4174" s="29">
        <v>21892.41</v>
      </c>
      <c r="U4174" s="29">
        <v>19397.97</v>
      </c>
      <c r="V4174" s="29">
        <v>205523.08</v>
      </c>
    </row>
    <row r="4175" spans="1:22" ht="14.6" x14ac:dyDescent="0.4">
      <c r="A4175" t="s">
        <v>15828</v>
      </c>
      <c r="B4175" t="s">
        <v>15829</v>
      </c>
      <c r="C4175" t="s">
        <v>98</v>
      </c>
      <c r="D4175" t="s">
        <v>195</v>
      </c>
      <c r="E4175" t="s">
        <v>195</v>
      </c>
      <c r="F4175" t="s">
        <v>15830</v>
      </c>
      <c r="G4175" t="s">
        <v>426</v>
      </c>
      <c r="H4175" t="s">
        <v>12113</v>
      </c>
      <c r="I4175" t="s">
        <v>1057</v>
      </c>
      <c r="J4175" t="s">
        <v>5969</v>
      </c>
      <c r="K4175" t="s">
        <v>3335</v>
      </c>
      <c r="L4175" t="s">
        <v>1010</v>
      </c>
      <c r="M4175" t="s">
        <v>107</v>
      </c>
      <c r="N4175" t="s">
        <v>108</v>
      </c>
      <c r="O4175" t="s">
        <v>94</v>
      </c>
      <c r="P4175">
        <v>181483568</v>
      </c>
      <c r="Q4175">
        <v>34431455.770000003</v>
      </c>
      <c r="R4175" t="s">
        <v>285</v>
      </c>
      <c r="S4175">
        <v>0.437</v>
      </c>
      <c r="T4175" s="29">
        <v>13707621.720000001</v>
      </c>
      <c r="U4175" s="29">
        <v>1260100.69</v>
      </c>
      <c r="V4175" s="29">
        <v>19463733.359999999</v>
      </c>
    </row>
    <row r="4176" spans="1:22" ht="14.6" x14ac:dyDescent="0.4">
      <c r="A4176" t="s">
        <v>15831</v>
      </c>
      <c r="B4176" t="s">
        <v>15832</v>
      </c>
      <c r="C4176" t="s">
        <v>98</v>
      </c>
      <c r="D4176" t="s">
        <v>99</v>
      </c>
      <c r="E4176" t="s">
        <v>99</v>
      </c>
      <c r="F4176" t="s">
        <v>15833</v>
      </c>
      <c r="G4176" t="s">
        <v>2412</v>
      </c>
      <c r="H4176" t="s">
        <v>1037</v>
      </c>
      <c r="I4176" t="s">
        <v>4877</v>
      </c>
      <c r="J4176" t="s">
        <v>5672</v>
      </c>
      <c r="K4176" t="s">
        <v>11322</v>
      </c>
      <c r="L4176" t="s">
        <v>832</v>
      </c>
      <c r="M4176" t="s">
        <v>202</v>
      </c>
      <c r="N4176" t="s">
        <v>108</v>
      </c>
      <c r="O4176" t="s">
        <v>94</v>
      </c>
      <c r="P4176">
        <v>115757622</v>
      </c>
      <c r="Q4176">
        <v>33086354.460000001</v>
      </c>
      <c r="R4176" t="s">
        <v>285</v>
      </c>
      <c r="S4176">
        <v>0.39589999999999997</v>
      </c>
      <c r="T4176" s="29">
        <v>9198581.6500000004</v>
      </c>
      <c r="U4176" s="29">
        <v>1373461.56</v>
      </c>
      <c r="V4176" s="29">
        <v>22514311.25</v>
      </c>
    </row>
    <row r="4177" spans="1:22" ht="14.6" x14ac:dyDescent="0.4">
      <c r="A4177" t="s">
        <v>15834</v>
      </c>
      <c r="B4177" t="s">
        <v>15835</v>
      </c>
      <c r="C4177" t="s">
        <v>155</v>
      </c>
      <c r="D4177" t="s">
        <v>278</v>
      </c>
      <c r="E4177" t="s">
        <v>278</v>
      </c>
      <c r="F4177" t="s">
        <v>15836</v>
      </c>
      <c r="G4177" t="s">
        <v>2999</v>
      </c>
      <c r="H4177" t="s">
        <v>3198</v>
      </c>
      <c r="I4177" t="s">
        <v>5586</v>
      </c>
      <c r="J4177" t="s">
        <v>5343</v>
      </c>
      <c r="K4177" t="s">
        <v>1654</v>
      </c>
      <c r="L4177" t="s">
        <v>144</v>
      </c>
      <c r="M4177" t="s">
        <v>578</v>
      </c>
      <c r="N4177" t="s">
        <v>108</v>
      </c>
      <c r="O4177" t="s">
        <v>94</v>
      </c>
      <c r="P4177">
        <v>416515506</v>
      </c>
      <c r="Q4177">
        <v>194186700.66</v>
      </c>
      <c r="R4177" t="s">
        <v>109</v>
      </c>
      <c r="S4177">
        <v>0.4168</v>
      </c>
      <c r="T4177" s="29">
        <v>65487557.079999998</v>
      </c>
      <c r="U4177" s="29">
        <v>17472240.800000001</v>
      </c>
      <c r="V4177" s="29">
        <v>111226902.78</v>
      </c>
    </row>
    <row r="4178" spans="1:22" ht="14.6" x14ac:dyDescent="0.4">
      <c r="A4178" t="s">
        <v>15837</v>
      </c>
      <c r="B4178" t="s">
        <v>15838</v>
      </c>
      <c r="C4178" t="s">
        <v>83</v>
      </c>
      <c r="D4178" t="s">
        <v>166</v>
      </c>
      <c r="E4178" t="s">
        <v>166</v>
      </c>
      <c r="F4178" t="s">
        <v>15839</v>
      </c>
      <c r="G4178" t="s">
        <v>2192</v>
      </c>
      <c r="H4178" t="s">
        <v>762</v>
      </c>
      <c r="I4178" t="s">
        <v>891</v>
      </c>
      <c r="J4178" t="s">
        <v>1611</v>
      </c>
      <c r="K4178" t="s">
        <v>2025</v>
      </c>
      <c r="L4178" t="s">
        <v>91</v>
      </c>
      <c r="M4178" t="s">
        <v>134</v>
      </c>
      <c r="N4178" t="s">
        <v>108</v>
      </c>
      <c r="O4178" t="s">
        <v>94</v>
      </c>
      <c r="P4178">
        <v>5141194</v>
      </c>
      <c r="Q4178">
        <v>333103.67</v>
      </c>
      <c r="R4178" t="s">
        <v>95</v>
      </c>
      <c r="S4178">
        <v>0.28999999999999998</v>
      </c>
      <c r="T4178" s="29">
        <v>60906.64</v>
      </c>
      <c r="U4178" s="29">
        <v>16172.94</v>
      </c>
      <c r="V4178" s="29">
        <v>256024.09</v>
      </c>
    </row>
    <row r="4179" spans="1:22" ht="14.6" x14ac:dyDescent="0.4">
      <c r="A4179" t="s">
        <v>15840</v>
      </c>
      <c r="B4179" t="s">
        <v>15841</v>
      </c>
      <c r="C4179" t="s">
        <v>98</v>
      </c>
      <c r="D4179" t="s">
        <v>195</v>
      </c>
      <c r="E4179" t="s">
        <v>195</v>
      </c>
      <c r="F4179" t="s">
        <v>15842</v>
      </c>
      <c r="G4179" t="s">
        <v>15843</v>
      </c>
      <c r="H4179" t="s">
        <v>1994</v>
      </c>
      <c r="I4179" t="s">
        <v>4660</v>
      </c>
      <c r="J4179" t="s">
        <v>4898</v>
      </c>
      <c r="K4179" t="s">
        <v>567</v>
      </c>
      <c r="L4179" t="s">
        <v>1010</v>
      </c>
      <c r="M4179" t="s">
        <v>202</v>
      </c>
      <c r="N4179" t="s">
        <v>108</v>
      </c>
      <c r="O4179" t="s">
        <v>94</v>
      </c>
      <c r="P4179">
        <v>56597250</v>
      </c>
      <c r="Q4179">
        <v>21477193.170000002</v>
      </c>
      <c r="R4179" t="s">
        <v>122</v>
      </c>
      <c r="S4179">
        <v>0.32200000000000001</v>
      </c>
      <c r="T4179" s="29">
        <v>4595182.29</v>
      </c>
      <c r="U4179" s="29">
        <v>1283116.82</v>
      </c>
      <c r="V4179" s="29">
        <v>15598894.060000001</v>
      </c>
    </row>
    <row r="4180" spans="1:22" ht="14.6" x14ac:dyDescent="0.4">
      <c r="A4180" t="s">
        <v>15844</v>
      </c>
      <c r="B4180" t="s">
        <v>15845</v>
      </c>
      <c r="C4180" t="s">
        <v>184</v>
      </c>
      <c r="D4180" t="s">
        <v>382</v>
      </c>
      <c r="E4180" t="s">
        <v>382</v>
      </c>
      <c r="F4180" t="s">
        <v>15846</v>
      </c>
      <c r="G4180" t="s">
        <v>169</v>
      </c>
      <c r="H4180" t="s">
        <v>3856</v>
      </c>
      <c r="I4180" t="s">
        <v>11960</v>
      </c>
      <c r="J4180" t="s">
        <v>1182</v>
      </c>
      <c r="K4180" t="s">
        <v>8049</v>
      </c>
      <c r="L4180" t="s">
        <v>222</v>
      </c>
      <c r="M4180" t="s">
        <v>121</v>
      </c>
      <c r="N4180" t="s">
        <v>93</v>
      </c>
      <c r="O4180" t="s">
        <v>94</v>
      </c>
      <c r="P4180">
        <v>2437178</v>
      </c>
      <c r="Q4180">
        <v>80629.94</v>
      </c>
      <c r="R4180" t="s">
        <v>95</v>
      </c>
      <c r="S4180">
        <v>0.1386</v>
      </c>
      <c r="T4180" s="29">
        <v>10473.35</v>
      </c>
      <c r="U4180" s="29">
        <v>3339.43</v>
      </c>
      <c r="V4180" s="29">
        <v>66817.16</v>
      </c>
    </row>
    <row r="4181" spans="1:22" ht="14.6" x14ac:dyDescent="0.4">
      <c r="A4181" t="s">
        <v>15847</v>
      </c>
      <c r="B4181" t="s">
        <v>15848</v>
      </c>
      <c r="C4181" t="s">
        <v>112</v>
      </c>
      <c r="D4181" t="s">
        <v>471</v>
      </c>
      <c r="E4181" t="s">
        <v>471</v>
      </c>
      <c r="F4181" t="s">
        <v>15849</v>
      </c>
      <c r="G4181" t="s">
        <v>8172</v>
      </c>
      <c r="H4181" t="s">
        <v>367</v>
      </c>
      <c r="I4181" t="s">
        <v>377</v>
      </c>
      <c r="J4181" t="s">
        <v>5622</v>
      </c>
      <c r="K4181" t="s">
        <v>5662</v>
      </c>
      <c r="L4181" t="s">
        <v>370</v>
      </c>
      <c r="M4181" t="s">
        <v>121</v>
      </c>
      <c r="N4181" t="s">
        <v>108</v>
      </c>
      <c r="O4181" t="s">
        <v>94</v>
      </c>
      <c r="P4181">
        <v>20860309</v>
      </c>
      <c r="Q4181">
        <v>5288585.91</v>
      </c>
      <c r="R4181" t="s">
        <v>122</v>
      </c>
      <c r="S4181">
        <v>0.46779999999999999</v>
      </c>
      <c r="T4181" s="29">
        <v>2074650.76</v>
      </c>
      <c r="U4181" s="29">
        <v>70387.09</v>
      </c>
      <c r="V4181" s="29">
        <v>3143548.06</v>
      </c>
    </row>
    <row r="4182" spans="1:22" ht="14.6" x14ac:dyDescent="0.4">
      <c r="A4182" t="s">
        <v>15850</v>
      </c>
      <c r="B4182" t="s">
        <v>15851</v>
      </c>
      <c r="C4182" t="s">
        <v>1</v>
      </c>
      <c r="D4182" t="s">
        <v>84</v>
      </c>
      <c r="E4182" t="s">
        <v>84</v>
      </c>
      <c r="F4182" t="s">
        <v>15852</v>
      </c>
      <c r="G4182" t="s">
        <v>2313</v>
      </c>
      <c r="H4182" t="s">
        <v>5267</v>
      </c>
      <c r="I4182" t="s">
        <v>8057</v>
      </c>
      <c r="J4182" t="s">
        <v>485</v>
      </c>
      <c r="K4182" t="s">
        <v>3815</v>
      </c>
      <c r="L4182" t="s">
        <v>106</v>
      </c>
      <c r="M4182" t="s">
        <v>202</v>
      </c>
      <c r="N4182" t="s">
        <v>93</v>
      </c>
      <c r="O4182" t="s">
        <v>94</v>
      </c>
      <c r="P4182">
        <v>11401931</v>
      </c>
      <c r="Q4182">
        <v>924923.89</v>
      </c>
      <c r="R4182" t="s">
        <v>95</v>
      </c>
      <c r="S4182">
        <v>0.25919999999999999</v>
      </c>
      <c r="T4182" s="29">
        <v>200410.55</v>
      </c>
      <c r="U4182" s="29">
        <v>69688.009999999995</v>
      </c>
      <c r="V4182" s="29">
        <v>654825.32999999996</v>
      </c>
    </row>
    <row r="4183" spans="1:22" ht="14.6" x14ac:dyDescent="0.4">
      <c r="A4183" t="s">
        <v>15853</v>
      </c>
      <c r="B4183" t="s">
        <v>15854</v>
      </c>
      <c r="C4183" t="s">
        <v>112</v>
      </c>
      <c r="D4183" t="s">
        <v>471</v>
      </c>
      <c r="E4183" t="s">
        <v>471</v>
      </c>
      <c r="F4183" t="s">
        <v>15855</v>
      </c>
      <c r="G4183" t="s">
        <v>1952</v>
      </c>
      <c r="H4183" t="s">
        <v>1958</v>
      </c>
      <c r="I4183" t="s">
        <v>3077</v>
      </c>
      <c r="J4183" t="s">
        <v>693</v>
      </c>
      <c r="K4183" t="s">
        <v>4796</v>
      </c>
      <c r="L4183" t="s">
        <v>120</v>
      </c>
      <c r="M4183" t="s">
        <v>266</v>
      </c>
      <c r="N4183" t="s">
        <v>108</v>
      </c>
      <c r="O4183" t="s">
        <v>94</v>
      </c>
      <c r="P4183">
        <v>32874443</v>
      </c>
      <c r="Q4183">
        <v>5468177.46</v>
      </c>
      <c r="R4183" t="s">
        <v>95</v>
      </c>
      <c r="S4183">
        <v>0.38059999999999999</v>
      </c>
      <c r="T4183" s="29">
        <v>1392765.66</v>
      </c>
      <c r="U4183" s="29">
        <v>129440.96000000001</v>
      </c>
      <c r="V4183" s="29">
        <v>3945970.84</v>
      </c>
    </row>
    <row r="4184" spans="1:22" ht="14.6" x14ac:dyDescent="0.4">
      <c r="A4184" t="s">
        <v>15856</v>
      </c>
      <c r="B4184" t="s">
        <v>15857</v>
      </c>
      <c r="C4184" t="s">
        <v>125</v>
      </c>
      <c r="D4184" t="s">
        <v>126</v>
      </c>
      <c r="E4184" t="s">
        <v>126</v>
      </c>
      <c r="F4184" t="s">
        <v>15858</v>
      </c>
      <c r="G4184" t="s">
        <v>1300</v>
      </c>
      <c r="H4184" t="s">
        <v>2135</v>
      </c>
      <c r="I4184" t="s">
        <v>3068</v>
      </c>
      <c r="J4184" t="s">
        <v>1885</v>
      </c>
      <c r="K4184" t="s">
        <v>301</v>
      </c>
      <c r="L4184" t="s">
        <v>144</v>
      </c>
      <c r="M4184" t="s">
        <v>134</v>
      </c>
      <c r="N4184" t="s">
        <v>108</v>
      </c>
      <c r="O4184" t="s">
        <v>94</v>
      </c>
      <c r="P4184">
        <v>359604185</v>
      </c>
      <c r="Q4184">
        <v>156553616.87</v>
      </c>
      <c r="R4184" t="s">
        <v>109</v>
      </c>
      <c r="S4184">
        <v>0.33910000000000001</v>
      </c>
      <c r="T4184" s="29">
        <v>41159379.359999999</v>
      </c>
      <c r="U4184" s="29">
        <v>10432159.279999999</v>
      </c>
      <c r="V4184" s="29">
        <v>104962078.23</v>
      </c>
    </row>
    <row r="4185" spans="1:22" ht="14.6" x14ac:dyDescent="0.4">
      <c r="A4185" t="s">
        <v>15859</v>
      </c>
      <c r="B4185" t="s">
        <v>15860</v>
      </c>
      <c r="C4185" t="s">
        <v>83</v>
      </c>
      <c r="D4185" t="s">
        <v>84</v>
      </c>
      <c r="E4185" t="s">
        <v>84</v>
      </c>
      <c r="F4185" t="s">
        <v>15861</v>
      </c>
      <c r="G4185" t="s">
        <v>6782</v>
      </c>
      <c r="H4185" t="s">
        <v>2759</v>
      </c>
      <c r="I4185" t="s">
        <v>8334</v>
      </c>
      <c r="J4185" t="s">
        <v>3994</v>
      </c>
      <c r="K4185" t="s">
        <v>654</v>
      </c>
      <c r="L4185" t="s">
        <v>91</v>
      </c>
      <c r="M4185" t="s">
        <v>134</v>
      </c>
      <c r="N4185" t="s">
        <v>93</v>
      </c>
      <c r="O4185" t="s">
        <v>94</v>
      </c>
      <c r="P4185">
        <v>2122993</v>
      </c>
      <c r="Q4185">
        <v>334457.7</v>
      </c>
      <c r="R4185" t="s">
        <v>122</v>
      </c>
      <c r="S4185">
        <v>0.29630000000000001</v>
      </c>
      <c r="T4185" s="29">
        <v>97696.44</v>
      </c>
      <c r="U4185" s="29">
        <v>6585.88</v>
      </c>
      <c r="V4185" s="29">
        <v>230175.38</v>
      </c>
    </row>
    <row r="4186" spans="1:22" ht="14.6" x14ac:dyDescent="0.4">
      <c r="A4186" t="s">
        <v>15862</v>
      </c>
      <c r="B4186" t="s">
        <v>15863</v>
      </c>
      <c r="C4186" t="s">
        <v>184</v>
      </c>
      <c r="D4186" t="s">
        <v>382</v>
      </c>
      <c r="E4186" t="s">
        <v>382</v>
      </c>
      <c r="F4186" t="s">
        <v>15864</v>
      </c>
      <c r="G4186" t="s">
        <v>1101</v>
      </c>
      <c r="H4186" t="s">
        <v>4829</v>
      </c>
      <c r="I4186" t="s">
        <v>1287</v>
      </c>
      <c r="J4186" t="s">
        <v>272</v>
      </c>
      <c r="K4186" t="s">
        <v>7916</v>
      </c>
      <c r="L4186" t="s">
        <v>641</v>
      </c>
      <c r="M4186" t="s">
        <v>121</v>
      </c>
      <c r="N4186" t="s">
        <v>93</v>
      </c>
      <c r="O4186" t="s">
        <v>94</v>
      </c>
      <c r="P4186">
        <v>1402343</v>
      </c>
      <c r="Q4186">
        <v>179686.5</v>
      </c>
      <c r="R4186" t="s">
        <v>95</v>
      </c>
      <c r="S4186">
        <v>0.1389</v>
      </c>
      <c r="T4186" s="29">
        <v>19268.38</v>
      </c>
      <c r="U4186" s="29">
        <v>11691.87</v>
      </c>
      <c r="V4186" s="29">
        <v>148726.25</v>
      </c>
    </row>
    <row r="4187" spans="1:22" ht="14.6" x14ac:dyDescent="0.4">
      <c r="A4187" t="s">
        <v>15865</v>
      </c>
      <c r="B4187" t="s">
        <v>15866</v>
      </c>
      <c r="C4187" t="s">
        <v>137</v>
      </c>
      <c r="D4187" t="s">
        <v>126</v>
      </c>
      <c r="E4187" t="s">
        <v>126</v>
      </c>
      <c r="F4187" t="s">
        <v>15867</v>
      </c>
      <c r="G4187" t="s">
        <v>2668</v>
      </c>
      <c r="H4187" t="s">
        <v>6086</v>
      </c>
      <c r="I4187" t="s">
        <v>1850</v>
      </c>
      <c r="J4187" t="s">
        <v>142</v>
      </c>
      <c r="K4187" t="s">
        <v>1017</v>
      </c>
      <c r="L4187" t="s">
        <v>314</v>
      </c>
      <c r="M4187" t="s">
        <v>134</v>
      </c>
      <c r="N4187" t="s">
        <v>108</v>
      </c>
      <c r="O4187" t="s">
        <v>94</v>
      </c>
      <c r="P4187">
        <v>55234204</v>
      </c>
      <c r="Q4187">
        <v>3353783.46</v>
      </c>
      <c r="R4187" t="s">
        <v>95</v>
      </c>
      <c r="S4187">
        <v>0.126</v>
      </c>
      <c r="T4187" s="29">
        <v>349060.99</v>
      </c>
      <c r="U4187" s="29">
        <v>269720.83</v>
      </c>
      <c r="V4187" s="29">
        <v>2735001.64</v>
      </c>
    </row>
    <row r="4188" spans="1:22" ht="14.6" x14ac:dyDescent="0.4">
      <c r="A4188" t="s">
        <v>15868</v>
      </c>
      <c r="B4188" t="s">
        <v>15869</v>
      </c>
      <c r="C4188" t="s">
        <v>1</v>
      </c>
      <c r="D4188" t="s">
        <v>166</v>
      </c>
      <c r="E4188" t="s">
        <v>166</v>
      </c>
      <c r="F4188" t="s">
        <v>15870</v>
      </c>
      <c r="G4188" t="s">
        <v>531</v>
      </c>
      <c r="H4188" t="s">
        <v>1460</v>
      </c>
      <c r="I4188" t="s">
        <v>837</v>
      </c>
      <c r="J4188" t="s">
        <v>3614</v>
      </c>
      <c r="K4188" t="s">
        <v>200</v>
      </c>
      <c r="L4188" t="s">
        <v>144</v>
      </c>
      <c r="M4188" t="s">
        <v>92</v>
      </c>
      <c r="N4188" t="s">
        <v>93</v>
      </c>
      <c r="O4188" t="s">
        <v>94</v>
      </c>
      <c r="P4188">
        <v>5528744</v>
      </c>
      <c r="Q4188">
        <v>355343.84</v>
      </c>
      <c r="R4188" t="s">
        <v>95</v>
      </c>
      <c r="S4188">
        <v>0.39169999999999999</v>
      </c>
      <c r="T4188" s="29">
        <v>103622.39</v>
      </c>
      <c r="U4188" s="29">
        <v>29528.95</v>
      </c>
      <c r="V4188" s="29">
        <v>222192.5</v>
      </c>
    </row>
    <row r="4189" spans="1:22" ht="14.6" x14ac:dyDescent="0.4">
      <c r="A4189" t="s">
        <v>15871</v>
      </c>
      <c r="B4189" t="s">
        <v>15872</v>
      </c>
      <c r="C4189" t="s">
        <v>288</v>
      </c>
      <c r="D4189" t="s">
        <v>373</v>
      </c>
      <c r="E4189" t="s">
        <v>373</v>
      </c>
      <c r="F4189" t="s">
        <v>15873</v>
      </c>
      <c r="G4189" t="s">
        <v>1654</v>
      </c>
      <c r="H4189" t="s">
        <v>5815</v>
      </c>
      <c r="I4189" t="s">
        <v>2547</v>
      </c>
      <c r="J4189" t="s">
        <v>2324</v>
      </c>
      <c r="K4189" t="s">
        <v>7851</v>
      </c>
      <c r="L4189" t="s">
        <v>134</v>
      </c>
      <c r="M4189" t="s">
        <v>134</v>
      </c>
      <c r="N4189" t="s">
        <v>486</v>
      </c>
      <c r="O4189" t="s">
        <v>94</v>
      </c>
      <c r="P4189">
        <v>47707373</v>
      </c>
      <c r="Q4189">
        <v>38418555.090000004</v>
      </c>
      <c r="R4189" t="s">
        <v>95</v>
      </c>
      <c r="S4189">
        <v>0.40839999999999999</v>
      </c>
      <c r="T4189" s="29">
        <v>13989359.390000001</v>
      </c>
      <c r="U4189" s="29">
        <v>2200920.36</v>
      </c>
      <c r="V4189" s="29">
        <v>22228275.34</v>
      </c>
    </row>
    <row r="4190" spans="1:22" ht="14.6" x14ac:dyDescent="0.4">
      <c r="A4190" t="s">
        <v>15874</v>
      </c>
      <c r="B4190" t="s">
        <v>15875</v>
      </c>
      <c r="C4190" t="s">
        <v>184</v>
      </c>
      <c r="D4190" t="s">
        <v>382</v>
      </c>
      <c r="E4190" t="s">
        <v>382</v>
      </c>
      <c r="F4190" t="s">
        <v>15876</v>
      </c>
      <c r="G4190" t="s">
        <v>2097</v>
      </c>
      <c r="H4190" t="s">
        <v>2098</v>
      </c>
      <c r="I4190" t="s">
        <v>1981</v>
      </c>
      <c r="J4190" t="s">
        <v>1329</v>
      </c>
      <c r="K4190" t="s">
        <v>2571</v>
      </c>
      <c r="L4190" t="s">
        <v>192</v>
      </c>
      <c r="M4190" t="s">
        <v>223</v>
      </c>
      <c r="N4190" t="s">
        <v>93</v>
      </c>
      <c r="O4190" t="s">
        <v>94</v>
      </c>
      <c r="P4190">
        <v>8720929</v>
      </c>
      <c r="Q4190">
        <v>1071293.6100000001</v>
      </c>
      <c r="R4190" t="s">
        <v>95</v>
      </c>
      <c r="S4190">
        <v>0.29680000000000001</v>
      </c>
      <c r="T4190" s="29">
        <v>312181.48</v>
      </c>
      <c r="U4190" s="29">
        <v>63177.65</v>
      </c>
      <c r="V4190" s="29">
        <v>695934.48</v>
      </c>
    </row>
    <row r="4191" spans="1:22" ht="14.6" x14ac:dyDescent="0.4">
      <c r="A4191" t="s">
        <v>15877</v>
      </c>
      <c r="B4191" t="s">
        <v>15878</v>
      </c>
      <c r="C4191" t="s">
        <v>83</v>
      </c>
      <c r="D4191" t="s">
        <v>84</v>
      </c>
      <c r="E4191" t="s">
        <v>84</v>
      </c>
      <c r="F4191" t="s">
        <v>15879</v>
      </c>
      <c r="G4191" t="s">
        <v>6678</v>
      </c>
      <c r="H4191" t="s">
        <v>1837</v>
      </c>
      <c r="I4191" t="s">
        <v>9164</v>
      </c>
      <c r="J4191" t="s">
        <v>3994</v>
      </c>
      <c r="K4191" t="s">
        <v>3954</v>
      </c>
      <c r="L4191" t="s">
        <v>91</v>
      </c>
      <c r="M4191" t="s">
        <v>181</v>
      </c>
      <c r="N4191" t="s">
        <v>108</v>
      </c>
      <c r="O4191" t="s">
        <v>94</v>
      </c>
      <c r="P4191">
        <v>5942325</v>
      </c>
      <c r="Q4191">
        <v>1165973.6299999999</v>
      </c>
      <c r="R4191" t="s">
        <v>95</v>
      </c>
      <c r="S4191">
        <v>0.24010000000000001</v>
      </c>
      <c r="T4191" s="29">
        <v>187399.42</v>
      </c>
      <c r="U4191" s="29">
        <v>92655.360000000001</v>
      </c>
      <c r="V4191" s="29">
        <v>885918.85</v>
      </c>
    </row>
    <row r="4192" spans="1:22" ht="14.6" x14ac:dyDescent="0.4">
      <c r="A4192" t="s">
        <v>15880</v>
      </c>
      <c r="B4192" t="s">
        <v>15881</v>
      </c>
      <c r="C4192" t="s">
        <v>83</v>
      </c>
      <c r="D4192" t="s">
        <v>166</v>
      </c>
      <c r="E4192" t="s">
        <v>166</v>
      </c>
      <c r="F4192" t="s">
        <v>15882</v>
      </c>
      <c r="G4192" t="s">
        <v>3024</v>
      </c>
      <c r="H4192" t="s">
        <v>963</v>
      </c>
      <c r="I4192" t="s">
        <v>4630</v>
      </c>
      <c r="J4192" t="s">
        <v>4998</v>
      </c>
      <c r="K4192" t="s">
        <v>2298</v>
      </c>
      <c r="L4192" t="s">
        <v>275</v>
      </c>
      <c r="M4192" t="s">
        <v>181</v>
      </c>
      <c r="N4192" t="s">
        <v>108</v>
      </c>
      <c r="O4192" t="s">
        <v>94</v>
      </c>
      <c r="P4192">
        <v>2360595</v>
      </c>
      <c r="Q4192">
        <v>293205.45</v>
      </c>
      <c r="R4192" t="s">
        <v>95</v>
      </c>
      <c r="S4192">
        <v>0.26350000000000001</v>
      </c>
      <c r="T4192" s="29">
        <v>68673.350000000006</v>
      </c>
      <c r="U4192" s="29">
        <v>25342.82</v>
      </c>
      <c r="V4192" s="29">
        <v>199189.28</v>
      </c>
    </row>
    <row r="4193" spans="1:22" ht="14.6" x14ac:dyDescent="0.4">
      <c r="A4193" t="s">
        <v>15883</v>
      </c>
      <c r="B4193" t="s">
        <v>15884</v>
      </c>
      <c r="C4193" t="s">
        <v>288</v>
      </c>
      <c r="D4193" t="s">
        <v>373</v>
      </c>
      <c r="E4193" t="s">
        <v>373</v>
      </c>
      <c r="F4193" t="s">
        <v>15885</v>
      </c>
      <c r="G4193" t="s">
        <v>8634</v>
      </c>
      <c r="H4193" t="s">
        <v>5115</v>
      </c>
      <c r="I4193" t="s">
        <v>508</v>
      </c>
      <c r="J4193" t="s">
        <v>6185</v>
      </c>
      <c r="K4193" t="s">
        <v>2895</v>
      </c>
      <c r="L4193" t="s">
        <v>296</v>
      </c>
      <c r="M4193" t="s">
        <v>297</v>
      </c>
      <c r="N4193" t="s">
        <v>108</v>
      </c>
      <c r="O4193" t="s">
        <v>94</v>
      </c>
      <c r="P4193">
        <v>154029146</v>
      </c>
      <c r="Q4193">
        <v>51876482.810000002</v>
      </c>
      <c r="R4193" t="s">
        <v>109</v>
      </c>
      <c r="S4193">
        <v>0.69359999999999999</v>
      </c>
      <c r="T4193" s="29">
        <v>31383579.300000001</v>
      </c>
      <c r="U4193" s="29">
        <v>3619240</v>
      </c>
      <c r="V4193" s="29">
        <v>16873663.510000002</v>
      </c>
    </row>
    <row r="4194" spans="1:22" ht="14.6" x14ac:dyDescent="0.4">
      <c r="A4194" t="s">
        <v>15886</v>
      </c>
      <c r="B4194" t="s">
        <v>15887</v>
      </c>
      <c r="C4194" t="s">
        <v>137</v>
      </c>
      <c r="D4194" t="s">
        <v>126</v>
      </c>
      <c r="E4194" t="s">
        <v>126</v>
      </c>
      <c r="F4194" t="s">
        <v>15888</v>
      </c>
      <c r="G4194" t="s">
        <v>492</v>
      </c>
      <c r="H4194" t="s">
        <v>1095</v>
      </c>
      <c r="I4194" t="s">
        <v>8757</v>
      </c>
      <c r="J4194" t="s">
        <v>1435</v>
      </c>
      <c r="K4194" t="s">
        <v>1112</v>
      </c>
      <c r="L4194" t="s">
        <v>144</v>
      </c>
      <c r="M4194" t="s">
        <v>134</v>
      </c>
      <c r="N4194" t="s">
        <v>108</v>
      </c>
      <c r="O4194" t="s">
        <v>94</v>
      </c>
      <c r="P4194">
        <v>16935444</v>
      </c>
      <c r="Q4194">
        <v>973503.04</v>
      </c>
      <c r="R4194" t="s">
        <v>95</v>
      </c>
      <c r="S4194">
        <v>0.1847</v>
      </c>
      <c r="T4194" s="29">
        <v>130798.59</v>
      </c>
      <c r="U4194" s="29">
        <v>40679.47</v>
      </c>
      <c r="V4194" s="29">
        <v>802024.98</v>
      </c>
    </row>
    <row r="4195" spans="1:22" ht="14.6" x14ac:dyDescent="0.4">
      <c r="A4195" t="s">
        <v>15889</v>
      </c>
      <c r="B4195" t="s">
        <v>15890</v>
      </c>
      <c r="C4195" t="s">
        <v>125</v>
      </c>
      <c r="D4195" t="s">
        <v>308</v>
      </c>
      <c r="E4195" t="s">
        <v>308</v>
      </c>
      <c r="F4195" t="s">
        <v>15891</v>
      </c>
      <c r="G4195" t="s">
        <v>2145</v>
      </c>
      <c r="H4195" t="s">
        <v>3709</v>
      </c>
      <c r="I4195" t="s">
        <v>1682</v>
      </c>
      <c r="J4195" t="s">
        <v>1203</v>
      </c>
      <c r="K4195" t="s">
        <v>855</v>
      </c>
      <c r="L4195" t="s">
        <v>144</v>
      </c>
      <c r="M4195" t="s">
        <v>134</v>
      </c>
      <c r="N4195" t="s">
        <v>108</v>
      </c>
      <c r="O4195" t="s">
        <v>94</v>
      </c>
      <c r="P4195">
        <v>268907539</v>
      </c>
      <c r="Q4195">
        <v>47117539.75</v>
      </c>
      <c r="R4195" t="s">
        <v>285</v>
      </c>
      <c r="S4195">
        <v>0.3483</v>
      </c>
      <c r="T4195" s="29">
        <v>12422766.15</v>
      </c>
      <c r="U4195" s="29">
        <v>853062.97</v>
      </c>
      <c r="V4195" s="29">
        <v>33841710.630000003</v>
      </c>
    </row>
    <row r="4196" spans="1:22" ht="14.6" x14ac:dyDescent="0.4">
      <c r="A4196" t="s">
        <v>15892</v>
      </c>
      <c r="B4196" t="s">
        <v>15893</v>
      </c>
      <c r="C4196" t="s">
        <v>205</v>
      </c>
      <c r="D4196" t="s">
        <v>382</v>
      </c>
      <c r="E4196" t="s">
        <v>382</v>
      </c>
      <c r="F4196" t="s">
        <v>15894</v>
      </c>
      <c r="G4196" t="s">
        <v>151</v>
      </c>
      <c r="H4196" t="s">
        <v>256</v>
      </c>
      <c r="I4196" t="s">
        <v>6044</v>
      </c>
      <c r="J4196" t="s">
        <v>844</v>
      </c>
      <c r="K4196" t="s">
        <v>200</v>
      </c>
      <c r="L4196" t="s">
        <v>444</v>
      </c>
      <c r="M4196" t="s">
        <v>121</v>
      </c>
      <c r="N4196" t="s">
        <v>108</v>
      </c>
      <c r="O4196" t="s">
        <v>94</v>
      </c>
      <c r="P4196">
        <v>4638094</v>
      </c>
      <c r="Q4196">
        <v>563469.12</v>
      </c>
      <c r="R4196" t="s">
        <v>122</v>
      </c>
      <c r="S4196">
        <v>0.28179999999999999</v>
      </c>
      <c r="T4196" s="29">
        <v>145328.93</v>
      </c>
      <c r="U4196" s="29">
        <v>46086.48</v>
      </c>
      <c r="V4196" s="29">
        <v>372053.71</v>
      </c>
    </row>
    <row r="4197" spans="1:22" ht="14.6" x14ac:dyDescent="0.4">
      <c r="A4197" t="s">
        <v>15895</v>
      </c>
      <c r="B4197" t="s">
        <v>15896</v>
      </c>
      <c r="C4197" t="s">
        <v>112</v>
      </c>
      <c r="D4197" t="s">
        <v>113</v>
      </c>
      <c r="E4197" t="s">
        <v>113</v>
      </c>
      <c r="F4197" t="s">
        <v>15897</v>
      </c>
      <c r="G4197" t="s">
        <v>5365</v>
      </c>
      <c r="H4197" t="s">
        <v>1742</v>
      </c>
      <c r="I4197" t="s">
        <v>9017</v>
      </c>
      <c r="J4197" t="s">
        <v>1690</v>
      </c>
      <c r="K4197" t="s">
        <v>7726</v>
      </c>
      <c r="L4197" t="s">
        <v>120</v>
      </c>
      <c r="M4197" t="s">
        <v>223</v>
      </c>
      <c r="N4197" t="s">
        <v>108</v>
      </c>
      <c r="O4197" t="s">
        <v>94</v>
      </c>
      <c r="P4197">
        <v>5216309</v>
      </c>
      <c r="Q4197">
        <v>320090.57</v>
      </c>
      <c r="R4197" t="s">
        <v>95</v>
      </c>
      <c r="S4197">
        <v>0.28239999999999998</v>
      </c>
      <c r="T4197" s="29">
        <v>61356.52</v>
      </c>
      <c r="U4197" s="29">
        <v>16378.98</v>
      </c>
      <c r="V4197" s="29">
        <v>242355.07</v>
      </c>
    </row>
    <row r="4198" spans="1:22" ht="14.6" x14ac:dyDescent="0.4">
      <c r="A4198" t="s">
        <v>15898</v>
      </c>
      <c r="B4198" t="s">
        <v>15899</v>
      </c>
      <c r="C4198" t="s">
        <v>184</v>
      </c>
      <c r="D4198" t="s">
        <v>382</v>
      </c>
      <c r="E4198" t="s">
        <v>382</v>
      </c>
      <c r="F4198" t="s">
        <v>15900</v>
      </c>
      <c r="G4198" t="s">
        <v>8916</v>
      </c>
      <c r="H4198" t="s">
        <v>1110</v>
      </c>
      <c r="I4198" t="s">
        <v>2567</v>
      </c>
      <c r="J4198" t="s">
        <v>2300</v>
      </c>
      <c r="K4198" t="s">
        <v>3930</v>
      </c>
      <c r="L4198" t="s">
        <v>222</v>
      </c>
      <c r="M4198" t="s">
        <v>121</v>
      </c>
      <c r="N4198" t="s">
        <v>108</v>
      </c>
      <c r="O4198" t="s">
        <v>94</v>
      </c>
      <c r="P4198">
        <v>7068718</v>
      </c>
      <c r="Q4198">
        <v>320051.24</v>
      </c>
      <c r="R4198" t="s">
        <v>95</v>
      </c>
      <c r="S4198">
        <v>0.3387</v>
      </c>
      <c r="T4198" s="29">
        <v>93430.33</v>
      </c>
      <c r="U4198" s="29">
        <v>17603.36</v>
      </c>
      <c r="V4198" s="29">
        <v>209017.55</v>
      </c>
    </row>
    <row r="4199" spans="1:22" ht="14.6" x14ac:dyDescent="0.4">
      <c r="A4199" t="s">
        <v>15901</v>
      </c>
      <c r="B4199" t="s">
        <v>15902</v>
      </c>
      <c r="C4199" t="s">
        <v>98</v>
      </c>
      <c r="D4199" t="s">
        <v>99</v>
      </c>
      <c r="E4199" t="s">
        <v>99</v>
      </c>
      <c r="F4199" t="s">
        <v>8005</v>
      </c>
      <c r="G4199" t="s">
        <v>714</v>
      </c>
      <c r="H4199" t="s">
        <v>1263</v>
      </c>
      <c r="I4199" t="s">
        <v>5442</v>
      </c>
      <c r="J4199" t="s">
        <v>2491</v>
      </c>
      <c r="K4199" t="s">
        <v>1269</v>
      </c>
      <c r="L4199" t="s">
        <v>91</v>
      </c>
      <c r="M4199" t="s">
        <v>107</v>
      </c>
      <c r="N4199" t="s">
        <v>108</v>
      </c>
      <c r="O4199" t="s">
        <v>94</v>
      </c>
      <c r="P4199">
        <v>138670633</v>
      </c>
      <c r="Q4199">
        <v>34106090.710000001</v>
      </c>
      <c r="R4199" t="s">
        <v>109</v>
      </c>
      <c r="S4199">
        <v>0.56769999999999998</v>
      </c>
      <c r="T4199" s="29">
        <v>17848801.420000002</v>
      </c>
      <c r="U4199" s="29">
        <v>1650270.02</v>
      </c>
      <c r="V4199" s="29">
        <v>14607019.27</v>
      </c>
    </row>
    <row r="4200" spans="1:22" ht="14.6" x14ac:dyDescent="0.4">
      <c r="A4200" t="s">
        <v>15903</v>
      </c>
      <c r="B4200" t="s">
        <v>15904</v>
      </c>
      <c r="C4200" t="s">
        <v>288</v>
      </c>
      <c r="D4200" t="s">
        <v>289</v>
      </c>
      <c r="E4200" t="s">
        <v>289</v>
      </c>
      <c r="F4200" t="s">
        <v>15905</v>
      </c>
      <c r="G4200" t="s">
        <v>7106</v>
      </c>
      <c r="H4200" t="s">
        <v>508</v>
      </c>
      <c r="I4200" t="s">
        <v>3345</v>
      </c>
      <c r="J4200" t="s">
        <v>6583</v>
      </c>
      <c r="K4200" t="s">
        <v>9569</v>
      </c>
      <c r="L4200" t="s">
        <v>134</v>
      </c>
      <c r="M4200" t="s">
        <v>134</v>
      </c>
      <c r="N4200" t="s">
        <v>108</v>
      </c>
      <c r="O4200" t="s">
        <v>94</v>
      </c>
      <c r="P4200">
        <v>118904259</v>
      </c>
      <c r="Q4200">
        <v>9147259.6799999997</v>
      </c>
      <c r="R4200" t="s">
        <v>122</v>
      </c>
      <c r="S4200">
        <v>0.62639999999999996</v>
      </c>
      <c r="T4200" s="29">
        <v>3624021.93</v>
      </c>
      <c r="U4200" s="29">
        <v>546106.02</v>
      </c>
      <c r="V4200" s="29">
        <v>4977131.7300000004</v>
      </c>
    </row>
    <row r="4201" spans="1:22" ht="14.6" x14ac:dyDescent="0.4">
      <c r="A4201" t="s">
        <v>15906</v>
      </c>
      <c r="B4201" t="s">
        <v>15907</v>
      </c>
      <c r="C4201" t="s">
        <v>125</v>
      </c>
      <c r="D4201" t="s">
        <v>126</v>
      </c>
      <c r="E4201" t="s">
        <v>126</v>
      </c>
      <c r="F4201" t="s">
        <v>15908</v>
      </c>
      <c r="G4201" t="s">
        <v>3218</v>
      </c>
      <c r="H4201" t="s">
        <v>9667</v>
      </c>
      <c r="I4201" t="s">
        <v>4142</v>
      </c>
      <c r="J4201" t="s">
        <v>3584</v>
      </c>
      <c r="K4201" t="s">
        <v>918</v>
      </c>
      <c r="L4201" t="s">
        <v>133</v>
      </c>
      <c r="M4201" t="s">
        <v>134</v>
      </c>
      <c r="N4201" t="s">
        <v>108</v>
      </c>
      <c r="O4201" t="s">
        <v>94</v>
      </c>
      <c r="P4201">
        <v>631801652</v>
      </c>
      <c r="Q4201">
        <v>43509857.479999997</v>
      </c>
      <c r="R4201" t="s">
        <v>109</v>
      </c>
      <c r="S4201">
        <v>0.33950000000000002</v>
      </c>
      <c r="T4201" s="29">
        <v>14050945.92</v>
      </c>
      <c r="U4201" s="29">
        <v>1365112.48</v>
      </c>
      <c r="V4201" s="29">
        <v>28093799.079999998</v>
      </c>
    </row>
    <row r="4202" spans="1:22" ht="14.6" x14ac:dyDescent="0.4">
      <c r="A4202" t="s">
        <v>15909</v>
      </c>
      <c r="B4202" t="s">
        <v>15910</v>
      </c>
      <c r="C4202" t="s">
        <v>112</v>
      </c>
      <c r="D4202" t="s">
        <v>471</v>
      </c>
      <c r="E4202" t="s">
        <v>471</v>
      </c>
      <c r="F4202" t="s">
        <v>15911</v>
      </c>
      <c r="G4202" t="s">
        <v>7119</v>
      </c>
      <c r="H4202" t="s">
        <v>1715</v>
      </c>
      <c r="I4202" t="s">
        <v>1924</v>
      </c>
      <c r="J4202" t="s">
        <v>2051</v>
      </c>
      <c r="K4202" t="s">
        <v>1958</v>
      </c>
      <c r="L4202" t="s">
        <v>370</v>
      </c>
      <c r="M4202" t="s">
        <v>121</v>
      </c>
      <c r="N4202" t="s">
        <v>93</v>
      </c>
      <c r="O4202" t="s">
        <v>94</v>
      </c>
      <c r="P4202">
        <v>4107206</v>
      </c>
      <c r="Q4202">
        <v>256327.22</v>
      </c>
      <c r="R4202" t="s">
        <v>95</v>
      </c>
      <c r="S4202">
        <v>0.46060000000000001</v>
      </c>
      <c r="T4202" s="29">
        <v>117799.1</v>
      </c>
      <c r="U4202" s="29">
        <v>24854.2</v>
      </c>
      <c r="V4202" s="29">
        <v>113673.92</v>
      </c>
    </row>
    <row r="4203" spans="1:22" ht="14.6" x14ac:dyDescent="0.4">
      <c r="A4203" t="s">
        <v>15912</v>
      </c>
      <c r="B4203" t="s">
        <v>15913</v>
      </c>
      <c r="C4203" t="s">
        <v>1</v>
      </c>
      <c r="D4203" t="s">
        <v>166</v>
      </c>
      <c r="E4203" t="s">
        <v>166</v>
      </c>
      <c r="F4203" t="s">
        <v>15914</v>
      </c>
      <c r="G4203" t="s">
        <v>1295</v>
      </c>
      <c r="H4203" t="s">
        <v>6191</v>
      </c>
      <c r="I4203" t="s">
        <v>9163</v>
      </c>
      <c r="J4203" t="s">
        <v>5167</v>
      </c>
      <c r="K4203" t="s">
        <v>971</v>
      </c>
      <c r="L4203" t="s">
        <v>91</v>
      </c>
      <c r="M4203" t="s">
        <v>202</v>
      </c>
      <c r="N4203" t="s">
        <v>93</v>
      </c>
      <c r="O4203" t="s">
        <v>94</v>
      </c>
      <c r="P4203">
        <v>7175621</v>
      </c>
      <c r="Q4203">
        <v>739918.74</v>
      </c>
      <c r="R4203" t="s">
        <v>95</v>
      </c>
      <c r="S4203">
        <v>0.21629999999999999</v>
      </c>
      <c r="T4203" s="29">
        <v>107548.05</v>
      </c>
      <c r="U4203" s="29">
        <v>18639.36</v>
      </c>
      <c r="V4203" s="29">
        <v>613731.32999999996</v>
      </c>
    </row>
    <row r="4204" spans="1:22" ht="14.6" x14ac:dyDescent="0.4">
      <c r="A4204" t="s">
        <v>15915</v>
      </c>
      <c r="B4204" t="s">
        <v>15916</v>
      </c>
      <c r="C4204" t="s">
        <v>125</v>
      </c>
      <c r="D4204" t="s">
        <v>126</v>
      </c>
      <c r="E4204" t="s">
        <v>126</v>
      </c>
      <c r="F4204" t="s">
        <v>15917</v>
      </c>
      <c r="G4204" t="s">
        <v>2251</v>
      </c>
      <c r="H4204" t="s">
        <v>4416</v>
      </c>
      <c r="I4204" t="s">
        <v>6314</v>
      </c>
      <c r="J4204" t="s">
        <v>2849</v>
      </c>
      <c r="K4204" t="s">
        <v>605</v>
      </c>
      <c r="L4204" t="s">
        <v>144</v>
      </c>
      <c r="M4204" t="s">
        <v>134</v>
      </c>
      <c r="N4204" t="s">
        <v>108</v>
      </c>
      <c r="O4204" t="s">
        <v>94</v>
      </c>
      <c r="P4204">
        <v>367764767</v>
      </c>
      <c r="Q4204">
        <v>87607153.939999998</v>
      </c>
      <c r="R4204" t="s">
        <v>122</v>
      </c>
      <c r="S4204">
        <v>0.33750000000000002</v>
      </c>
      <c r="T4204" s="29">
        <v>17989104.66</v>
      </c>
      <c r="U4204" s="29">
        <v>8131015.4800000004</v>
      </c>
      <c r="V4204" s="29">
        <v>61487033.799999997</v>
      </c>
    </row>
    <row r="4205" spans="1:22" ht="14.6" x14ac:dyDescent="0.4">
      <c r="A4205" t="s">
        <v>15918</v>
      </c>
      <c r="B4205" t="s">
        <v>15919</v>
      </c>
      <c r="C4205" t="s">
        <v>184</v>
      </c>
      <c r="D4205" t="s">
        <v>185</v>
      </c>
      <c r="E4205" t="s">
        <v>185</v>
      </c>
      <c r="F4205" t="s">
        <v>15920</v>
      </c>
      <c r="G4205" t="s">
        <v>1147</v>
      </c>
      <c r="H4205" t="s">
        <v>727</v>
      </c>
      <c r="I4205" t="s">
        <v>5613</v>
      </c>
      <c r="J4205" t="s">
        <v>2956</v>
      </c>
      <c r="K4205" t="s">
        <v>9785</v>
      </c>
      <c r="L4205" t="s">
        <v>222</v>
      </c>
      <c r="M4205" t="s">
        <v>223</v>
      </c>
      <c r="N4205" t="s">
        <v>108</v>
      </c>
      <c r="O4205" t="s">
        <v>94</v>
      </c>
      <c r="P4205">
        <v>4497306</v>
      </c>
      <c r="Q4205">
        <v>1080074.7</v>
      </c>
      <c r="R4205" t="s">
        <v>95</v>
      </c>
      <c r="S4205">
        <v>0.1041</v>
      </c>
      <c r="T4205" s="29">
        <v>92605.03</v>
      </c>
      <c r="U4205" s="29">
        <v>72121.119999999995</v>
      </c>
      <c r="V4205" s="29">
        <v>915348.55</v>
      </c>
    </row>
    <row r="4206" spans="1:22" ht="14.6" x14ac:dyDescent="0.4">
      <c r="A4206" t="s">
        <v>15921</v>
      </c>
      <c r="B4206" t="s">
        <v>15922</v>
      </c>
      <c r="C4206" t="s">
        <v>184</v>
      </c>
      <c r="D4206" t="s">
        <v>382</v>
      </c>
      <c r="E4206" t="s">
        <v>382</v>
      </c>
      <c r="F4206" t="s">
        <v>15923</v>
      </c>
      <c r="G4206" t="s">
        <v>2429</v>
      </c>
      <c r="H4206" t="s">
        <v>7352</v>
      </c>
      <c r="I4206" t="s">
        <v>5784</v>
      </c>
      <c r="J4206" t="s">
        <v>1705</v>
      </c>
      <c r="K4206" t="s">
        <v>3227</v>
      </c>
      <c r="L4206" t="s">
        <v>222</v>
      </c>
      <c r="M4206" t="s">
        <v>266</v>
      </c>
      <c r="N4206" t="s">
        <v>108</v>
      </c>
      <c r="O4206" t="s">
        <v>94</v>
      </c>
      <c r="P4206">
        <v>1889776</v>
      </c>
      <c r="Q4206">
        <v>104975.85</v>
      </c>
      <c r="R4206" t="s">
        <v>122</v>
      </c>
      <c r="S4206">
        <v>0.18509999999999999</v>
      </c>
      <c r="T4206" s="29">
        <v>13809.25</v>
      </c>
      <c r="U4206" s="29">
        <v>6710.32</v>
      </c>
      <c r="V4206" s="29">
        <v>84456.28</v>
      </c>
    </row>
    <row r="4207" spans="1:22" ht="14.6" x14ac:dyDescent="0.4">
      <c r="A4207" t="s">
        <v>15924</v>
      </c>
      <c r="B4207" t="s">
        <v>15925</v>
      </c>
      <c r="C4207" t="s">
        <v>1</v>
      </c>
      <c r="D4207" t="s">
        <v>84</v>
      </c>
      <c r="E4207" t="s">
        <v>84</v>
      </c>
      <c r="F4207" t="s">
        <v>15926</v>
      </c>
      <c r="G4207" t="s">
        <v>1812</v>
      </c>
      <c r="H4207" t="s">
        <v>2888</v>
      </c>
      <c r="I4207" t="s">
        <v>6146</v>
      </c>
      <c r="J4207" t="s">
        <v>7781</v>
      </c>
      <c r="K4207" t="s">
        <v>1188</v>
      </c>
      <c r="L4207" t="s">
        <v>353</v>
      </c>
      <c r="M4207" t="s">
        <v>181</v>
      </c>
      <c r="N4207" t="s">
        <v>108</v>
      </c>
      <c r="O4207" t="s">
        <v>94</v>
      </c>
      <c r="P4207">
        <v>6123943</v>
      </c>
      <c r="Q4207">
        <v>572362.6</v>
      </c>
      <c r="R4207" t="s">
        <v>95</v>
      </c>
      <c r="S4207">
        <v>0.27960000000000002</v>
      </c>
      <c r="T4207" s="29">
        <v>150321.35999999999</v>
      </c>
      <c r="U4207" s="29">
        <v>9920.92</v>
      </c>
      <c r="V4207" s="29">
        <v>412120.32000000001</v>
      </c>
    </row>
    <row r="4208" spans="1:22" ht="14.6" x14ac:dyDescent="0.4">
      <c r="A4208" t="s">
        <v>15927</v>
      </c>
      <c r="B4208" t="s">
        <v>15928</v>
      </c>
      <c r="C4208" t="s">
        <v>125</v>
      </c>
      <c r="D4208" t="s">
        <v>126</v>
      </c>
      <c r="E4208" t="s">
        <v>126</v>
      </c>
      <c r="F4208" t="s">
        <v>15929</v>
      </c>
      <c r="G4208" t="s">
        <v>5090</v>
      </c>
      <c r="H4208" t="s">
        <v>1272</v>
      </c>
      <c r="I4208" t="s">
        <v>9346</v>
      </c>
      <c r="J4208" t="s">
        <v>4590</v>
      </c>
      <c r="K4208" t="s">
        <v>1638</v>
      </c>
      <c r="L4208" t="s">
        <v>144</v>
      </c>
      <c r="M4208" t="s">
        <v>134</v>
      </c>
      <c r="N4208" t="s">
        <v>108</v>
      </c>
      <c r="O4208" t="s">
        <v>94</v>
      </c>
      <c r="P4208">
        <v>805844781</v>
      </c>
      <c r="Q4208">
        <v>645405708.25999999</v>
      </c>
      <c r="R4208" t="s">
        <v>109</v>
      </c>
      <c r="S4208">
        <v>0.4914</v>
      </c>
      <c r="T4208" s="29">
        <v>301923361.74000001</v>
      </c>
      <c r="U4208" s="29">
        <v>10804449.93</v>
      </c>
      <c r="V4208" s="29">
        <v>332677896.58999997</v>
      </c>
    </row>
    <row r="4209" spans="1:22" ht="14.6" x14ac:dyDescent="0.4">
      <c r="A4209" t="s">
        <v>15930</v>
      </c>
      <c r="B4209" t="s">
        <v>15931</v>
      </c>
      <c r="C4209" t="s">
        <v>1</v>
      </c>
      <c r="D4209" t="s">
        <v>166</v>
      </c>
      <c r="E4209" t="s">
        <v>166</v>
      </c>
      <c r="F4209" t="s">
        <v>15932</v>
      </c>
      <c r="G4209" t="s">
        <v>2271</v>
      </c>
      <c r="H4209" t="s">
        <v>2933</v>
      </c>
      <c r="I4209" t="s">
        <v>1330</v>
      </c>
      <c r="J4209" t="s">
        <v>1330</v>
      </c>
      <c r="K4209" t="s">
        <v>191</v>
      </c>
      <c r="L4209" t="s">
        <v>91</v>
      </c>
      <c r="M4209" t="s">
        <v>134</v>
      </c>
      <c r="N4209" t="s">
        <v>108</v>
      </c>
      <c r="O4209" t="s">
        <v>94</v>
      </c>
      <c r="P4209">
        <v>8316472</v>
      </c>
      <c r="Q4209">
        <v>1756215.78</v>
      </c>
      <c r="R4209" t="s">
        <v>95</v>
      </c>
      <c r="S4209">
        <v>0.48380000000000001</v>
      </c>
      <c r="T4209" s="29">
        <v>769626.56</v>
      </c>
      <c r="U4209" s="29">
        <v>134307.44</v>
      </c>
      <c r="V4209" s="29">
        <v>852281.78</v>
      </c>
    </row>
    <row r="4210" spans="1:22" ht="14.6" x14ac:dyDescent="0.4">
      <c r="A4210" t="s">
        <v>15933</v>
      </c>
      <c r="B4210" t="s">
        <v>15934</v>
      </c>
      <c r="C4210" t="s">
        <v>137</v>
      </c>
      <c r="D4210" t="s">
        <v>308</v>
      </c>
      <c r="E4210" t="s">
        <v>308</v>
      </c>
      <c r="F4210" t="s">
        <v>15935</v>
      </c>
      <c r="G4210" t="s">
        <v>645</v>
      </c>
      <c r="H4210" t="s">
        <v>8627</v>
      </c>
      <c r="I4210" t="s">
        <v>808</v>
      </c>
      <c r="J4210" t="s">
        <v>2854</v>
      </c>
      <c r="K4210" t="s">
        <v>8533</v>
      </c>
      <c r="L4210" t="s">
        <v>144</v>
      </c>
      <c r="M4210" t="s">
        <v>134</v>
      </c>
      <c r="N4210" t="s">
        <v>108</v>
      </c>
      <c r="O4210" t="s">
        <v>94</v>
      </c>
      <c r="P4210">
        <v>17236721</v>
      </c>
      <c r="Q4210">
        <v>2124078.4900000002</v>
      </c>
      <c r="R4210" t="s">
        <v>95</v>
      </c>
      <c r="S4210">
        <v>0.13489999999999999</v>
      </c>
      <c r="T4210" s="29">
        <v>200291.15</v>
      </c>
      <c r="U4210" s="29">
        <v>173578.4</v>
      </c>
      <c r="V4210" s="29">
        <v>1750208.94</v>
      </c>
    </row>
    <row r="4211" spans="1:22" ht="14.6" x14ac:dyDescent="0.4">
      <c r="A4211" t="s">
        <v>15936</v>
      </c>
      <c r="B4211" t="s">
        <v>15937</v>
      </c>
      <c r="C4211" t="s">
        <v>125</v>
      </c>
      <c r="D4211" t="s">
        <v>308</v>
      </c>
      <c r="E4211" t="s">
        <v>308</v>
      </c>
      <c r="F4211" t="s">
        <v>15938</v>
      </c>
      <c r="G4211" t="s">
        <v>1793</v>
      </c>
      <c r="H4211" t="s">
        <v>8460</v>
      </c>
      <c r="I4211" t="s">
        <v>2529</v>
      </c>
      <c r="J4211" t="s">
        <v>3790</v>
      </c>
      <c r="K4211" t="s">
        <v>5901</v>
      </c>
      <c r="L4211" t="s">
        <v>1436</v>
      </c>
      <c r="M4211" t="s">
        <v>134</v>
      </c>
      <c r="N4211" t="s">
        <v>108</v>
      </c>
      <c r="O4211" t="s">
        <v>94</v>
      </c>
      <c r="P4211">
        <v>571670889</v>
      </c>
      <c r="Q4211">
        <v>138400254.38999999</v>
      </c>
      <c r="R4211" t="s">
        <v>109</v>
      </c>
      <c r="S4211">
        <v>0.30690000000000001</v>
      </c>
      <c r="T4211" s="29">
        <v>36425520.439999998</v>
      </c>
      <c r="U4211" s="29">
        <v>7948202.71</v>
      </c>
      <c r="V4211" s="29">
        <v>94026531.239999995</v>
      </c>
    </row>
    <row r="4212" spans="1:22" ht="14.6" x14ac:dyDescent="0.4">
      <c r="A4212" t="s">
        <v>15939</v>
      </c>
      <c r="B4212" t="s">
        <v>15940</v>
      </c>
      <c r="C4212" t="s">
        <v>288</v>
      </c>
      <c r="D4212" t="s">
        <v>391</v>
      </c>
      <c r="E4212" t="s">
        <v>391</v>
      </c>
      <c r="F4212" t="s">
        <v>15941</v>
      </c>
      <c r="G4212" t="s">
        <v>1366</v>
      </c>
      <c r="H4212" t="s">
        <v>8555</v>
      </c>
      <c r="I4212" t="s">
        <v>751</v>
      </c>
      <c r="J4212" t="s">
        <v>6044</v>
      </c>
      <c r="K4212" t="s">
        <v>3364</v>
      </c>
      <c r="L4212" t="s">
        <v>92</v>
      </c>
      <c r="M4212" t="s">
        <v>297</v>
      </c>
      <c r="N4212" t="s">
        <v>93</v>
      </c>
      <c r="O4212" t="s">
        <v>94</v>
      </c>
      <c r="P4212">
        <v>59579454</v>
      </c>
      <c r="Q4212">
        <v>9506100.5299999993</v>
      </c>
      <c r="R4212" t="s">
        <v>122</v>
      </c>
      <c r="S4212">
        <v>0.372</v>
      </c>
      <c r="T4212" s="29">
        <v>3162466.15</v>
      </c>
      <c r="U4212" s="29">
        <v>787746.99</v>
      </c>
      <c r="V4212" s="29">
        <v>5555887.3899999997</v>
      </c>
    </row>
    <row r="4213" spans="1:22" ht="14.6" x14ac:dyDescent="0.4">
      <c r="A4213" t="s">
        <v>15942</v>
      </c>
      <c r="B4213" t="s">
        <v>15943</v>
      </c>
      <c r="C4213" t="s">
        <v>205</v>
      </c>
      <c r="D4213" t="s">
        <v>206</v>
      </c>
      <c r="E4213" t="s">
        <v>206</v>
      </c>
      <c r="F4213" t="s">
        <v>15944</v>
      </c>
      <c r="G4213" t="s">
        <v>6554</v>
      </c>
      <c r="H4213" t="s">
        <v>7079</v>
      </c>
      <c r="I4213" t="s">
        <v>1931</v>
      </c>
      <c r="J4213" t="s">
        <v>3956</v>
      </c>
      <c r="K4213" t="s">
        <v>5030</v>
      </c>
      <c r="L4213" t="s">
        <v>657</v>
      </c>
      <c r="M4213" t="s">
        <v>121</v>
      </c>
      <c r="N4213" t="s">
        <v>93</v>
      </c>
      <c r="O4213" t="s">
        <v>94</v>
      </c>
      <c r="P4213">
        <v>1183570</v>
      </c>
      <c r="Q4213">
        <v>98659.24</v>
      </c>
      <c r="R4213" t="s">
        <v>95</v>
      </c>
      <c r="S4213">
        <v>0.1002</v>
      </c>
      <c r="T4213" s="29">
        <v>8467.33</v>
      </c>
      <c r="U4213" s="29">
        <v>4605.41</v>
      </c>
      <c r="V4213" s="29">
        <v>85586.5</v>
      </c>
    </row>
    <row r="4214" spans="1:22" ht="14.6" x14ac:dyDescent="0.4">
      <c r="A4214" t="s">
        <v>15945</v>
      </c>
      <c r="B4214" t="s">
        <v>15946</v>
      </c>
      <c r="C4214" t="s">
        <v>98</v>
      </c>
      <c r="D4214" t="s">
        <v>195</v>
      </c>
      <c r="E4214" t="s">
        <v>195</v>
      </c>
      <c r="F4214" t="s">
        <v>15947</v>
      </c>
      <c r="G4214" t="s">
        <v>877</v>
      </c>
      <c r="H4214" t="s">
        <v>787</v>
      </c>
      <c r="I4214" t="s">
        <v>569</v>
      </c>
      <c r="J4214" t="s">
        <v>1310</v>
      </c>
      <c r="K4214" t="s">
        <v>1534</v>
      </c>
      <c r="L4214" t="s">
        <v>106</v>
      </c>
      <c r="M4214" t="s">
        <v>202</v>
      </c>
      <c r="N4214" t="s">
        <v>108</v>
      </c>
      <c r="O4214" t="s">
        <v>94</v>
      </c>
      <c r="P4214">
        <v>134207934</v>
      </c>
      <c r="Q4214">
        <v>127497537.3</v>
      </c>
      <c r="R4214" t="s">
        <v>95</v>
      </c>
      <c r="S4214">
        <v>0.50490000000000002</v>
      </c>
      <c r="T4214" s="29">
        <v>42339026.07</v>
      </c>
      <c r="U4214" s="29">
        <v>8561931.3100000005</v>
      </c>
      <c r="V4214" s="29">
        <v>76596579.920000002</v>
      </c>
    </row>
    <row r="4215" spans="1:22" ht="14.6" x14ac:dyDescent="0.4">
      <c r="A4215" t="s">
        <v>15948</v>
      </c>
      <c r="B4215" t="s">
        <v>15949</v>
      </c>
      <c r="C4215" t="s">
        <v>83</v>
      </c>
      <c r="D4215" t="s">
        <v>84</v>
      </c>
      <c r="E4215" t="s">
        <v>84</v>
      </c>
      <c r="F4215" t="s">
        <v>15950</v>
      </c>
      <c r="G4215" t="s">
        <v>3662</v>
      </c>
      <c r="H4215" t="s">
        <v>884</v>
      </c>
      <c r="I4215" t="s">
        <v>3180</v>
      </c>
      <c r="J4215" t="s">
        <v>853</v>
      </c>
      <c r="K4215" t="s">
        <v>4989</v>
      </c>
      <c r="L4215" t="s">
        <v>91</v>
      </c>
      <c r="M4215" t="s">
        <v>92</v>
      </c>
      <c r="N4215" t="s">
        <v>108</v>
      </c>
      <c r="O4215" t="s">
        <v>94</v>
      </c>
      <c r="P4215">
        <v>4856464</v>
      </c>
      <c r="Q4215">
        <v>291513.27</v>
      </c>
      <c r="R4215" t="s">
        <v>95</v>
      </c>
      <c r="S4215">
        <v>0.22800000000000001</v>
      </c>
      <c r="T4215" s="29">
        <v>46120.17</v>
      </c>
      <c r="U4215" s="29">
        <v>12801.29</v>
      </c>
      <c r="V4215" s="29">
        <v>232591.81</v>
      </c>
    </row>
    <row r="4216" spans="1:22" ht="14.6" x14ac:dyDescent="0.4">
      <c r="A4216" t="s">
        <v>15951</v>
      </c>
      <c r="B4216" t="s">
        <v>15952</v>
      </c>
      <c r="C4216" t="s">
        <v>205</v>
      </c>
      <c r="D4216" t="s">
        <v>206</v>
      </c>
      <c r="E4216" t="s">
        <v>206</v>
      </c>
      <c r="F4216" t="s">
        <v>15953</v>
      </c>
      <c r="G4216" t="s">
        <v>1241</v>
      </c>
      <c r="H4216" t="s">
        <v>4501</v>
      </c>
      <c r="I4216" t="s">
        <v>4520</v>
      </c>
      <c r="J4216" t="s">
        <v>3613</v>
      </c>
      <c r="K4216" t="s">
        <v>3140</v>
      </c>
      <c r="L4216" t="s">
        <v>657</v>
      </c>
      <c r="M4216" t="s">
        <v>121</v>
      </c>
      <c r="N4216" t="s">
        <v>93</v>
      </c>
      <c r="O4216" t="s">
        <v>94</v>
      </c>
      <c r="P4216">
        <v>3247716</v>
      </c>
      <c r="Q4216">
        <v>721636.53</v>
      </c>
      <c r="R4216" t="s">
        <v>95</v>
      </c>
      <c r="S4216">
        <v>0.2273</v>
      </c>
      <c r="T4216" s="29">
        <v>131163.47</v>
      </c>
      <c r="U4216" s="29">
        <v>24716.400000000001</v>
      </c>
      <c r="V4216" s="29">
        <v>565756.66</v>
      </c>
    </row>
    <row r="4217" spans="1:22" ht="14.6" x14ac:dyDescent="0.4">
      <c r="A4217" t="s">
        <v>15954</v>
      </c>
      <c r="B4217" t="s">
        <v>15955</v>
      </c>
      <c r="C4217" t="s">
        <v>112</v>
      </c>
      <c r="D4217" t="s">
        <v>471</v>
      </c>
      <c r="E4217" t="s">
        <v>471</v>
      </c>
      <c r="F4217" t="s">
        <v>15956</v>
      </c>
      <c r="G4217" t="s">
        <v>3925</v>
      </c>
      <c r="H4217" t="s">
        <v>4617</v>
      </c>
      <c r="I4217" t="s">
        <v>319</v>
      </c>
      <c r="J4217" t="s">
        <v>1116</v>
      </c>
      <c r="K4217" t="s">
        <v>3100</v>
      </c>
      <c r="L4217" t="s">
        <v>222</v>
      </c>
      <c r="M4217" t="s">
        <v>223</v>
      </c>
      <c r="N4217" t="s">
        <v>93</v>
      </c>
      <c r="O4217" t="s">
        <v>94</v>
      </c>
      <c r="P4217">
        <v>24258664</v>
      </c>
      <c r="Q4217">
        <v>4791358.47</v>
      </c>
      <c r="R4217" t="s">
        <v>95</v>
      </c>
      <c r="S4217">
        <v>0.45350000000000001</v>
      </c>
      <c r="T4217" s="29">
        <v>2043648.43</v>
      </c>
      <c r="U4217" s="29">
        <v>161330.29999999999</v>
      </c>
      <c r="V4217" s="29">
        <v>2586379.7400000002</v>
      </c>
    </row>
    <row r="4218" spans="1:22" ht="14.6" x14ac:dyDescent="0.4">
      <c r="A4218" t="s">
        <v>15957</v>
      </c>
      <c r="B4218" t="s">
        <v>15958</v>
      </c>
      <c r="C4218" t="s">
        <v>98</v>
      </c>
      <c r="D4218" t="s">
        <v>99</v>
      </c>
      <c r="E4218" t="s">
        <v>99</v>
      </c>
      <c r="F4218" t="s">
        <v>15959</v>
      </c>
      <c r="G4218" t="s">
        <v>6008</v>
      </c>
      <c r="H4218" t="s">
        <v>1522</v>
      </c>
      <c r="I4218" t="s">
        <v>5030</v>
      </c>
      <c r="J4218" t="s">
        <v>7627</v>
      </c>
      <c r="K4218" t="s">
        <v>4876</v>
      </c>
      <c r="L4218" t="s">
        <v>106</v>
      </c>
      <c r="M4218" t="s">
        <v>107</v>
      </c>
      <c r="N4218" t="s">
        <v>108</v>
      </c>
      <c r="O4218" t="s">
        <v>94</v>
      </c>
      <c r="P4218">
        <v>78137884</v>
      </c>
      <c r="Q4218">
        <v>18965016.800000001</v>
      </c>
      <c r="R4218" t="s">
        <v>109</v>
      </c>
      <c r="S4218">
        <v>0.65680000000000005</v>
      </c>
      <c r="T4218" s="29">
        <v>7742061.6399999997</v>
      </c>
      <c r="U4218" s="29">
        <v>1540503.45</v>
      </c>
      <c r="V4218" s="29">
        <v>9682451.7100000009</v>
      </c>
    </row>
    <row r="4219" spans="1:22" ht="14.6" x14ac:dyDescent="0.4">
      <c r="A4219" t="s">
        <v>15960</v>
      </c>
      <c r="B4219" t="s">
        <v>15961</v>
      </c>
      <c r="C4219" t="s">
        <v>205</v>
      </c>
      <c r="D4219" t="s">
        <v>382</v>
      </c>
      <c r="E4219" t="s">
        <v>382</v>
      </c>
      <c r="F4219" t="s">
        <v>7017</v>
      </c>
      <c r="G4219" t="s">
        <v>3365</v>
      </c>
      <c r="H4219" t="s">
        <v>5127</v>
      </c>
      <c r="I4219" t="s">
        <v>6118</v>
      </c>
      <c r="J4219" t="s">
        <v>6534</v>
      </c>
      <c r="K4219" t="s">
        <v>210</v>
      </c>
      <c r="L4219" t="s">
        <v>231</v>
      </c>
      <c r="M4219" t="s">
        <v>121</v>
      </c>
      <c r="N4219" t="s">
        <v>93</v>
      </c>
      <c r="O4219" t="s">
        <v>94</v>
      </c>
      <c r="P4219">
        <v>3819915</v>
      </c>
      <c r="Q4219">
        <v>1045651.85</v>
      </c>
      <c r="R4219" t="s">
        <v>95</v>
      </c>
      <c r="S4219">
        <v>0.125</v>
      </c>
      <c r="T4219" s="29">
        <v>92237.27</v>
      </c>
      <c r="U4219" s="29">
        <v>47056.07</v>
      </c>
      <c r="V4219" s="29">
        <v>906358.51</v>
      </c>
    </row>
    <row r="4220" spans="1:22" ht="14.6" x14ac:dyDescent="0.4">
      <c r="A4220" t="s">
        <v>15962</v>
      </c>
      <c r="B4220" t="s">
        <v>15963</v>
      </c>
      <c r="C4220" t="s">
        <v>98</v>
      </c>
      <c r="D4220" t="s">
        <v>99</v>
      </c>
      <c r="E4220" t="s">
        <v>99</v>
      </c>
      <c r="F4220" t="s">
        <v>15964</v>
      </c>
      <c r="G4220" t="s">
        <v>951</v>
      </c>
      <c r="H4220" t="s">
        <v>3241</v>
      </c>
      <c r="I4220" t="s">
        <v>5627</v>
      </c>
      <c r="J4220" t="s">
        <v>2073</v>
      </c>
      <c r="K4220" t="s">
        <v>1667</v>
      </c>
      <c r="L4220" t="s">
        <v>832</v>
      </c>
      <c r="M4220" t="s">
        <v>107</v>
      </c>
      <c r="N4220" t="s">
        <v>93</v>
      </c>
      <c r="O4220" t="s">
        <v>94</v>
      </c>
      <c r="P4220">
        <v>150714434</v>
      </c>
      <c r="Q4220">
        <v>3861785.89</v>
      </c>
      <c r="R4220" t="s">
        <v>122</v>
      </c>
      <c r="S4220">
        <v>0.58089999999999997</v>
      </c>
      <c r="T4220" s="29">
        <v>1853987.74</v>
      </c>
      <c r="U4220" s="29">
        <v>70790.070000000007</v>
      </c>
      <c r="V4220" s="29">
        <v>1937008.08</v>
      </c>
    </row>
    <row r="4221" spans="1:22" ht="14.6" x14ac:dyDescent="0.4">
      <c r="A4221" t="s">
        <v>15965</v>
      </c>
      <c r="B4221" t="s">
        <v>15966</v>
      </c>
      <c r="C4221" t="s">
        <v>1</v>
      </c>
      <c r="D4221" t="s">
        <v>84</v>
      </c>
      <c r="E4221" t="s">
        <v>84</v>
      </c>
      <c r="F4221" t="s">
        <v>15967</v>
      </c>
      <c r="G4221" t="s">
        <v>8286</v>
      </c>
      <c r="H4221" t="s">
        <v>9682</v>
      </c>
      <c r="I4221" t="s">
        <v>6429</v>
      </c>
      <c r="J4221" t="s">
        <v>5848</v>
      </c>
      <c r="K4221" t="s">
        <v>2531</v>
      </c>
      <c r="L4221" t="s">
        <v>353</v>
      </c>
      <c r="M4221" t="s">
        <v>202</v>
      </c>
      <c r="N4221" t="s">
        <v>93</v>
      </c>
      <c r="O4221" t="s">
        <v>94</v>
      </c>
      <c r="P4221">
        <v>7190343</v>
      </c>
      <c r="Q4221">
        <v>581510.46</v>
      </c>
      <c r="R4221" t="s">
        <v>95</v>
      </c>
      <c r="S4221">
        <v>0.2455</v>
      </c>
      <c r="T4221" s="29">
        <v>138427.03</v>
      </c>
      <c r="U4221" s="29">
        <v>14704.77</v>
      </c>
      <c r="V4221" s="29">
        <v>428378.66</v>
      </c>
    </row>
    <row r="4222" spans="1:22" ht="14.6" x14ac:dyDescent="0.4">
      <c r="A4222" t="s">
        <v>15968</v>
      </c>
      <c r="B4222" t="s">
        <v>15969</v>
      </c>
      <c r="C4222" t="s">
        <v>83</v>
      </c>
      <c r="D4222" t="s">
        <v>166</v>
      </c>
      <c r="E4222" t="s">
        <v>166</v>
      </c>
      <c r="F4222" t="s">
        <v>15970</v>
      </c>
      <c r="G4222" t="s">
        <v>5953</v>
      </c>
      <c r="H4222" t="s">
        <v>1262</v>
      </c>
      <c r="I4222" t="s">
        <v>5953</v>
      </c>
      <c r="J4222" t="s">
        <v>5301</v>
      </c>
      <c r="K4222" t="s">
        <v>15971</v>
      </c>
      <c r="L4222" t="s">
        <v>106</v>
      </c>
      <c r="M4222" t="s">
        <v>92</v>
      </c>
      <c r="N4222" t="s">
        <v>93</v>
      </c>
      <c r="O4222" t="s">
        <v>94</v>
      </c>
      <c r="P4222">
        <v>5705179</v>
      </c>
      <c r="Q4222">
        <v>368116.04</v>
      </c>
      <c r="R4222" t="s">
        <v>95</v>
      </c>
      <c r="S4222">
        <v>0.29199999999999998</v>
      </c>
      <c r="T4222" s="29">
        <v>76586.039999999994</v>
      </c>
      <c r="U4222" s="29">
        <v>24431.87</v>
      </c>
      <c r="V4222" s="29">
        <v>267098.13</v>
      </c>
    </row>
    <row r="4223" spans="1:22" ht="14.6" x14ac:dyDescent="0.4">
      <c r="A4223" t="s">
        <v>15972</v>
      </c>
      <c r="B4223" t="s">
        <v>15973</v>
      </c>
      <c r="C4223" t="s">
        <v>1</v>
      </c>
      <c r="D4223" t="s">
        <v>166</v>
      </c>
      <c r="E4223" t="s">
        <v>166</v>
      </c>
      <c r="F4223" t="s">
        <v>15974</v>
      </c>
      <c r="G4223" t="s">
        <v>2794</v>
      </c>
      <c r="H4223" t="s">
        <v>993</v>
      </c>
      <c r="I4223" t="s">
        <v>543</v>
      </c>
      <c r="J4223" t="s">
        <v>2438</v>
      </c>
      <c r="K4223" t="s">
        <v>139</v>
      </c>
      <c r="L4223" t="s">
        <v>91</v>
      </c>
      <c r="M4223" t="s">
        <v>202</v>
      </c>
      <c r="N4223" t="s">
        <v>93</v>
      </c>
      <c r="O4223" t="s">
        <v>94</v>
      </c>
      <c r="P4223">
        <v>4866466</v>
      </c>
      <c r="Q4223">
        <v>480054.61</v>
      </c>
      <c r="R4223" t="s">
        <v>95</v>
      </c>
      <c r="S4223">
        <v>0.27589999999999998</v>
      </c>
      <c r="T4223" s="29">
        <v>126344</v>
      </c>
      <c r="U4223" s="29">
        <v>45012.52</v>
      </c>
      <c r="V4223" s="29">
        <v>308698.09000000003</v>
      </c>
    </row>
    <row r="4224" spans="1:22" ht="14.6" x14ac:dyDescent="0.4">
      <c r="A4224" t="s">
        <v>15975</v>
      </c>
      <c r="B4224" t="s">
        <v>15976</v>
      </c>
      <c r="C4224" t="s">
        <v>137</v>
      </c>
      <c r="D4224" t="s">
        <v>308</v>
      </c>
      <c r="E4224" t="s">
        <v>308</v>
      </c>
      <c r="F4224" t="s">
        <v>15977</v>
      </c>
      <c r="G4224" t="s">
        <v>4585</v>
      </c>
      <c r="H4224" t="s">
        <v>5508</v>
      </c>
      <c r="I4224" t="s">
        <v>1951</v>
      </c>
      <c r="J4224" t="s">
        <v>5565</v>
      </c>
      <c r="K4224" t="s">
        <v>7836</v>
      </c>
      <c r="L4224" t="s">
        <v>314</v>
      </c>
      <c r="M4224" t="s">
        <v>134</v>
      </c>
      <c r="N4224" t="s">
        <v>93</v>
      </c>
      <c r="O4224" t="s">
        <v>94</v>
      </c>
      <c r="P4224">
        <v>52443260</v>
      </c>
      <c r="Q4224">
        <v>5391966.25</v>
      </c>
      <c r="R4224" t="s">
        <v>95</v>
      </c>
      <c r="S4224">
        <v>0.29020000000000001</v>
      </c>
      <c r="T4224" s="29">
        <v>1472836.27</v>
      </c>
      <c r="U4224" s="29">
        <v>351090.79</v>
      </c>
      <c r="V4224" s="29">
        <v>3568039.19</v>
      </c>
    </row>
    <row r="4225" spans="1:22" ht="14.6" x14ac:dyDescent="0.4">
      <c r="A4225" t="s">
        <v>15978</v>
      </c>
      <c r="B4225" t="s">
        <v>15979</v>
      </c>
      <c r="C4225" t="s">
        <v>83</v>
      </c>
      <c r="D4225" t="s">
        <v>84</v>
      </c>
      <c r="E4225" t="s">
        <v>84</v>
      </c>
      <c r="F4225" t="s">
        <v>15980</v>
      </c>
      <c r="G4225" t="s">
        <v>3977</v>
      </c>
      <c r="H4225" t="s">
        <v>3358</v>
      </c>
      <c r="I4225" t="s">
        <v>2950</v>
      </c>
      <c r="J4225" t="s">
        <v>2300</v>
      </c>
      <c r="K4225" t="s">
        <v>7008</v>
      </c>
      <c r="L4225" t="s">
        <v>144</v>
      </c>
      <c r="M4225" t="s">
        <v>181</v>
      </c>
      <c r="N4225" t="s">
        <v>108</v>
      </c>
      <c r="O4225" t="s">
        <v>94</v>
      </c>
      <c r="P4225">
        <v>1498370</v>
      </c>
      <c r="Q4225">
        <v>367858.84</v>
      </c>
      <c r="R4225" t="s">
        <v>95</v>
      </c>
      <c r="S4225">
        <v>0.2145</v>
      </c>
      <c r="T4225" s="29">
        <v>62942.7</v>
      </c>
      <c r="U4225" s="29">
        <v>25036.28</v>
      </c>
      <c r="V4225" s="29">
        <v>279879.86</v>
      </c>
    </row>
    <row r="4226" spans="1:22" ht="14.6" x14ac:dyDescent="0.4">
      <c r="A4226" t="s">
        <v>15981</v>
      </c>
      <c r="B4226" t="s">
        <v>15982</v>
      </c>
      <c r="C4226" t="s">
        <v>288</v>
      </c>
      <c r="D4226" t="s">
        <v>391</v>
      </c>
      <c r="E4226" t="s">
        <v>391</v>
      </c>
      <c r="F4226" t="s">
        <v>15983</v>
      </c>
      <c r="G4226" t="s">
        <v>11112</v>
      </c>
      <c r="H4226" t="s">
        <v>1350</v>
      </c>
      <c r="I4226" t="s">
        <v>8049</v>
      </c>
      <c r="J4226" t="s">
        <v>7984</v>
      </c>
      <c r="K4226" t="s">
        <v>1288</v>
      </c>
      <c r="L4226" t="s">
        <v>134</v>
      </c>
      <c r="M4226" t="s">
        <v>297</v>
      </c>
      <c r="N4226" t="s">
        <v>108</v>
      </c>
      <c r="O4226" t="s">
        <v>94</v>
      </c>
      <c r="P4226">
        <v>163796512</v>
      </c>
      <c r="Q4226">
        <v>22566907.670000002</v>
      </c>
      <c r="R4226" t="s">
        <v>95</v>
      </c>
      <c r="S4226">
        <v>0.4602</v>
      </c>
      <c r="T4226" s="29">
        <v>6377246.5099999998</v>
      </c>
      <c r="U4226" s="29">
        <v>1213816.8999999999</v>
      </c>
      <c r="V4226" s="29">
        <v>14975844.26</v>
      </c>
    </row>
    <row r="4227" spans="1:22" ht="14.6" x14ac:dyDescent="0.4">
      <c r="A4227" t="s">
        <v>15984</v>
      </c>
      <c r="B4227" t="s">
        <v>15985</v>
      </c>
      <c r="C4227" t="s">
        <v>137</v>
      </c>
      <c r="D4227" t="s">
        <v>126</v>
      </c>
      <c r="E4227" t="s">
        <v>126</v>
      </c>
      <c r="F4227" t="s">
        <v>15986</v>
      </c>
      <c r="G4227" t="s">
        <v>4130</v>
      </c>
      <c r="H4227" t="s">
        <v>2674</v>
      </c>
      <c r="I4227" t="s">
        <v>4228</v>
      </c>
      <c r="J4227" t="s">
        <v>295</v>
      </c>
      <c r="K4227" t="s">
        <v>368</v>
      </c>
      <c r="L4227" t="s">
        <v>144</v>
      </c>
      <c r="M4227" t="s">
        <v>134</v>
      </c>
      <c r="N4227" t="s">
        <v>108</v>
      </c>
      <c r="O4227" t="s">
        <v>94</v>
      </c>
      <c r="P4227">
        <v>48012379</v>
      </c>
      <c r="Q4227">
        <v>7981001.0700000003</v>
      </c>
      <c r="R4227" t="s">
        <v>122</v>
      </c>
      <c r="S4227">
        <v>0.15140000000000001</v>
      </c>
      <c r="T4227" s="29">
        <v>736250.88</v>
      </c>
      <c r="U4227" s="29">
        <v>134702.87</v>
      </c>
      <c r="V4227" s="29">
        <v>7110047.3200000003</v>
      </c>
    </row>
    <row r="4228" spans="1:22" ht="14.6" x14ac:dyDescent="0.4">
      <c r="A4228" t="s">
        <v>15987</v>
      </c>
      <c r="B4228" t="s">
        <v>15988</v>
      </c>
      <c r="C4228" t="s">
        <v>98</v>
      </c>
      <c r="D4228" t="s">
        <v>195</v>
      </c>
      <c r="E4228" t="s">
        <v>195</v>
      </c>
      <c r="F4228" t="s">
        <v>3248</v>
      </c>
      <c r="G4228" t="s">
        <v>4625</v>
      </c>
      <c r="H4228" t="s">
        <v>6032</v>
      </c>
      <c r="I4228" t="s">
        <v>4846</v>
      </c>
      <c r="J4228" t="s">
        <v>238</v>
      </c>
      <c r="K4228" t="s">
        <v>7225</v>
      </c>
      <c r="L4228" t="s">
        <v>832</v>
      </c>
      <c r="M4228" t="s">
        <v>202</v>
      </c>
      <c r="N4228" t="s">
        <v>93</v>
      </c>
      <c r="O4228" t="s">
        <v>94</v>
      </c>
      <c r="P4228">
        <v>120099732</v>
      </c>
      <c r="Q4228">
        <v>41640930.259999998</v>
      </c>
      <c r="R4228" t="s">
        <v>122</v>
      </c>
      <c r="S4228">
        <v>0.42620000000000002</v>
      </c>
      <c r="T4228" s="29">
        <v>14305311.550000001</v>
      </c>
      <c r="U4228" s="29">
        <v>3130712.58</v>
      </c>
      <c r="V4228" s="29">
        <v>24204906.129999999</v>
      </c>
    </row>
    <row r="4229" spans="1:22" ht="14.6" x14ac:dyDescent="0.4">
      <c r="A4229" t="s">
        <v>15989</v>
      </c>
      <c r="B4229" t="s">
        <v>15990</v>
      </c>
      <c r="C4229" t="s">
        <v>205</v>
      </c>
      <c r="D4229" t="s">
        <v>382</v>
      </c>
      <c r="E4229" t="s">
        <v>382</v>
      </c>
      <c r="F4229" t="s">
        <v>15991</v>
      </c>
      <c r="G4229" t="s">
        <v>3743</v>
      </c>
      <c r="H4229" t="s">
        <v>715</v>
      </c>
      <c r="I4229" t="s">
        <v>10147</v>
      </c>
      <c r="J4229" t="s">
        <v>197</v>
      </c>
      <c r="K4229" t="s">
        <v>6416</v>
      </c>
      <c r="L4229" t="s">
        <v>444</v>
      </c>
      <c r="M4229" t="s">
        <v>121</v>
      </c>
      <c r="N4229" t="s">
        <v>108</v>
      </c>
      <c r="O4229" t="s">
        <v>94</v>
      </c>
      <c r="P4229">
        <v>1071190</v>
      </c>
      <c r="Q4229">
        <v>243134.13</v>
      </c>
      <c r="R4229" t="s">
        <v>95</v>
      </c>
      <c r="S4229">
        <v>0.18390000000000001</v>
      </c>
      <c r="T4229" s="29">
        <v>32761.46</v>
      </c>
      <c r="U4229" s="29">
        <v>6629.74</v>
      </c>
      <c r="V4229" s="29">
        <v>203742.93</v>
      </c>
    </row>
    <row r="4230" spans="1:22" ht="14.6" x14ac:dyDescent="0.4">
      <c r="A4230" t="s">
        <v>15992</v>
      </c>
      <c r="B4230" t="s">
        <v>15993</v>
      </c>
      <c r="C4230" t="s">
        <v>205</v>
      </c>
      <c r="D4230" t="s">
        <v>382</v>
      </c>
      <c r="E4230" t="s">
        <v>382</v>
      </c>
      <c r="F4230" t="s">
        <v>15994</v>
      </c>
      <c r="G4230" t="s">
        <v>2646</v>
      </c>
      <c r="H4230" t="s">
        <v>5370</v>
      </c>
      <c r="I4230" t="s">
        <v>5623</v>
      </c>
      <c r="J4230" t="s">
        <v>5474</v>
      </c>
      <c r="K4230" t="s">
        <v>3703</v>
      </c>
      <c r="L4230" t="s">
        <v>444</v>
      </c>
      <c r="M4230" t="s">
        <v>121</v>
      </c>
      <c r="N4230" t="s">
        <v>108</v>
      </c>
      <c r="O4230" t="s">
        <v>94</v>
      </c>
      <c r="P4230">
        <v>1887636</v>
      </c>
      <c r="Q4230">
        <v>114809.39</v>
      </c>
      <c r="R4230" t="s">
        <v>95</v>
      </c>
      <c r="S4230">
        <v>0.30580000000000002</v>
      </c>
      <c r="T4230" s="29">
        <v>27981.65</v>
      </c>
      <c r="U4230" s="29">
        <v>7418.51</v>
      </c>
      <c r="V4230" s="29">
        <v>79409.23</v>
      </c>
    </row>
    <row r="4231" spans="1:22" ht="14.6" x14ac:dyDescent="0.4">
      <c r="A4231" t="s">
        <v>15995</v>
      </c>
      <c r="B4231" t="s">
        <v>15996</v>
      </c>
      <c r="C4231" t="s">
        <v>1</v>
      </c>
      <c r="D4231" t="s">
        <v>84</v>
      </c>
      <c r="E4231" t="s">
        <v>84</v>
      </c>
      <c r="F4231" t="s">
        <v>15997</v>
      </c>
      <c r="G4231" t="s">
        <v>742</v>
      </c>
      <c r="H4231" t="s">
        <v>743</v>
      </c>
      <c r="I4231" t="s">
        <v>9336</v>
      </c>
      <c r="J4231" t="s">
        <v>1120</v>
      </c>
      <c r="K4231" t="s">
        <v>8077</v>
      </c>
      <c r="L4231" t="s">
        <v>275</v>
      </c>
      <c r="M4231" t="s">
        <v>181</v>
      </c>
      <c r="N4231" t="s">
        <v>108</v>
      </c>
      <c r="O4231" t="s">
        <v>94</v>
      </c>
      <c r="P4231">
        <v>8594195</v>
      </c>
      <c r="Q4231">
        <v>1218051.48</v>
      </c>
      <c r="R4231" t="s">
        <v>95</v>
      </c>
      <c r="S4231">
        <v>0.25900000000000001</v>
      </c>
      <c r="T4231" s="29">
        <v>239820.43</v>
      </c>
      <c r="U4231" s="29">
        <v>118031.65</v>
      </c>
      <c r="V4231" s="29">
        <v>860199.4</v>
      </c>
    </row>
    <row r="4232" spans="1:22" ht="14.6" x14ac:dyDescent="0.4">
      <c r="A4232" t="s">
        <v>15998</v>
      </c>
      <c r="B4232" t="s">
        <v>15999</v>
      </c>
      <c r="C4232" t="s">
        <v>137</v>
      </c>
      <c r="D4232" t="s">
        <v>308</v>
      </c>
      <c r="E4232" t="s">
        <v>308</v>
      </c>
      <c r="F4232" t="s">
        <v>16000</v>
      </c>
      <c r="G4232" t="s">
        <v>6614</v>
      </c>
      <c r="H4232" t="s">
        <v>4859</v>
      </c>
      <c r="I4232" t="s">
        <v>3647</v>
      </c>
      <c r="J4232" t="s">
        <v>6688</v>
      </c>
      <c r="K4232" t="s">
        <v>5026</v>
      </c>
      <c r="L4232" t="s">
        <v>314</v>
      </c>
      <c r="M4232" t="s">
        <v>134</v>
      </c>
      <c r="N4232" t="s">
        <v>486</v>
      </c>
      <c r="O4232" t="s">
        <v>94</v>
      </c>
      <c r="P4232">
        <v>41521781</v>
      </c>
      <c r="Q4232">
        <v>5605053.2000000002</v>
      </c>
      <c r="R4232" t="s">
        <v>122</v>
      </c>
      <c r="S4232">
        <v>0.2046</v>
      </c>
      <c r="T4232" s="29">
        <v>885761.61</v>
      </c>
      <c r="U4232" s="29">
        <v>209175.16</v>
      </c>
      <c r="V4232" s="29">
        <v>4510116.43</v>
      </c>
    </row>
    <row r="4233" spans="1:22" ht="14.6" x14ac:dyDescent="0.4">
      <c r="A4233" t="s">
        <v>16001</v>
      </c>
      <c r="B4233" t="s">
        <v>16002</v>
      </c>
      <c r="C4233" t="s">
        <v>125</v>
      </c>
      <c r="D4233" t="s">
        <v>126</v>
      </c>
      <c r="E4233" t="s">
        <v>126</v>
      </c>
      <c r="F4233" t="s">
        <v>16003</v>
      </c>
      <c r="G4233" t="s">
        <v>8285</v>
      </c>
      <c r="H4233" t="s">
        <v>2225</v>
      </c>
      <c r="I4233" t="s">
        <v>9036</v>
      </c>
      <c r="J4233" t="s">
        <v>645</v>
      </c>
      <c r="K4233" t="s">
        <v>1850</v>
      </c>
      <c r="L4233" t="s">
        <v>163</v>
      </c>
      <c r="M4233" t="s">
        <v>134</v>
      </c>
      <c r="N4233" t="s">
        <v>108</v>
      </c>
      <c r="O4233" t="s">
        <v>94</v>
      </c>
      <c r="P4233">
        <v>913789079</v>
      </c>
      <c r="Q4233">
        <v>141799015</v>
      </c>
      <c r="R4233" t="s">
        <v>109</v>
      </c>
      <c r="S4233">
        <v>0.65710000000000002</v>
      </c>
      <c r="T4233" s="29">
        <v>83850054.170000002</v>
      </c>
      <c r="U4233" s="29">
        <v>13650976.98</v>
      </c>
      <c r="V4233" s="29">
        <v>44297983.850000001</v>
      </c>
    </row>
    <row r="4234" spans="1:22" ht="14.6" x14ac:dyDescent="0.4">
      <c r="A4234" t="s">
        <v>16004</v>
      </c>
      <c r="B4234" t="s">
        <v>16005</v>
      </c>
      <c r="C4234" t="s">
        <v>112</v>
      </c>
      <c r="D4234" t="s">
        <v>471</v>
      </c>
      <c r="E4234" t="s">
        <v>471</v>
      </c>
      <c r="F4234" t="s">
        <v>16006</v>
      </c>
      <c r="G4234" t="s">
        <v>1951</v>
      </c>
      <c r="H4234" t="s">
        <v>4124</v>
      </c>
      <c r="I4234" t="s">
        <v>773</v>
      </c>
      <c r="J4234" t="s">
        <v>11416</v>
      </c>
      <c r="K4234" t="s">
        <v>4735</v>
      </c>
      <c r="L4234" t="s">
        <v>370</v>
      </c>
      <c r="M4234" t="s">
        <v>121</v>
      </c>
      <c r="N4234" t="s">
        <v>108</v>
      </c>
      <c r="O4234" t="s">
        <v>94</v>
      </c>
      <c r="P4234">
        <v>36448008</v>
      </c>
      <c r="Q4234">
        <v>4743397.16</v>
      </c>
      <c r="R4234" t="s">
        <v>122</v>
      </c>
      <c r="S4234">
        <v>0.49440000000000001</v>
      </c>
      <c r="T4234" s="29">
        <v>1869040.49</v>
      </c>
      <c r="U4234" s="29">
        <v>399725.57</v>
      </c>
      <c r="V4234" s="29">
        <v>2474631.1</v>
      </c>
    </row>
    <row r="4235" spans="1:22" ht="14.6" x14ac:dyDescent="0.4">
      <c r="A4235" t="s">
        <v>16007</v>
      </c>
      <c r="B4235" t="s">
        <v>16008</v>
      </c>
      <c r="C4235" t="s">
        <v>83</v>
      </c>
      <c r="D4235" t="s">
        <v>84</v>
      </c>
      <c r="E4235" t="s">
        <v>84</v>
      </c>
      <c r="F4235" t="s">
        <v>16009</v>
      </c>
      <c r="G4235" t="s">
        <v>5769</v>
      </c>
      <c r="H4235" t="s">
        <v>1805</v>
      </c>
      <c r="I4235" t="s">
        <v>4824</v>
      </c>
      <c r="J4235" t="s">
        <v>513</v>
      </c>
      <c r="K4235" t="s">
        <v>101</v>
      </c>
      <c r="L4235" t="s">
        <v>163</v>
      </c>
      <c r="M4235" t="s">
        <v>92</v>
      </c>
      <c r="N4235" t="s">
        <v>108</v>
      </c>
      <c r="O4235" t="s">
        <v>94</v>
      </c>
      <c r="P4235">
        <v>4795474</v>
      </c>
      <c r="Q4235">
        <v>641458.74</v>
      </c>
      <c r="R4235" t="s">
        <v>95</v>
      </c>
      <c r="S4235">
        <v>0.26219999999999999</v>
      </c>
      <c r="T4235" s="29">
        <v>127019.1</v>
      </c>
      <c r="U4235" s="29">
        <v>37402.269999999997</v>
      </c>
      <c r="V4235" s="29">
        <v>477037.37</v>
      </c>
    </row>
    <row r="4236" spans="1:22" ht="14.6" x14ac:dyDescent="0.4">
      <c r="A4236" t="s">
        <v>16010</v>
      </c>
      <c r="B4236" t="s">
        <v>16011</v>
      </c>
      <c r="C4236" t="s">
        <v>98</v>
      </c>
      <c r="D4236" t="s">
        <v>195</v>
      </c>
      <c r="E4236" t="s">
        <v>195</v>
      </c>
      <c r="F4236" t="s">
        <v>16012</v>
      </c>
      <c r="G4236" t="s">
        <v>1682</v>
      </c>
      <c r="H4236" t="s">
        <v>15843</v>
      </c>
      <c r="I4236" t="s">
        <v>4056</v>
      </c>
      <c r="J4236" t="s">
        <v>6092</v>
      </c>
      <c r="K4236" t="s">
        <v>1272</v>
      </c>
      <c r="L4236" t="s">
        <v>832</v>
      </c>
      <c r="M4236" t="s">
        <v>202</v>
      </c>
      <c r="N4236" t="s">
        <v>108</v>
      </c>
      <c r="O4236" t="s">
        <v>94</v>
      </c>
      <c r="P4236">
        <v>69081864</v>
      </c>
      <c r="Q4236">
        <v>10579823.609999999</v>
      </c>
      <c r="R4236" t="s">
        <v>95</v>
      </c>
      <c r="S4236">
        <v>0.63290000000000002</v>
      </c>
      <c r="T4236" s="29">
        <v>5960459.2800000003</v>
      </c>
      <c r="U4236" s="29">
        <v>783260.53</v>
      </c>
      <c r="V4236" s="29">
        <v>3836103.8</v>
      </c>
    </row>
    <row r="4237" spans="1:22" ht="14.6" x14ac:dyDescent="0.4">
      <c r="A4237" t="s">
        <v>16013</v>
      </c>
      <c r="B4237" t="s">
        <v>16014</v>
      </c>
      <c r="C4237" t="s">
        <v>98</v>
      </c>
      <c r="D4237" t="s">
        <v>195</v>
      </c>
      <c r="E4237" t="s">
        <v>195</v>
      </c>
      <c r="F4237" t="s">
        <v>16015</v>
      </c>
      <c r="G4237" t="s">
        <v>7627</v>
      </c>
      <c r="H4237" t="s">
        <v>4043</v>
      </c>
      <c r="I4237" t="s">
        <v>4287</v>
      </c>
      <c r="J4237" t="s">
        <v>7743</v>
      </c>
      <c r="K4237" t="s">
        <v>8738</v>
      </c>
      <c r="L4237" t="s">
        <v>1010</v>
      </c>
      <c r="M4237" t="s">
        <v>107</v>
      </c>
      <c r="N4237" t="s">
        <v>108</v>
      </c>
      <c r="O4237" t="s">
        <v>94</v>
      </c>
      <c r="P4237">
        <v>80404204</v>
      </c>
      <c r="Q4237">
        <v>57348186.799999997</v>
      </c>
      <c r="R4237" t="s">
        <v>95</v>
      </c>
      <c r="S4237">
        <v>0.29930000000000001</v>
      </c>
      <c r="T4237" s="29">
        <v>14575133.76</v>
      </c>
      <c r="U4237" s="29">
        <v>3130435.78</v>
      </c>
      <c r="V4237" s="29">
        <v>39642617.259999998</v>
      </c>
    </row>
    <row r="4238" spans="1:22" ht="14.6" x14ac:dyDescent="0.4">
      <c r="A4238" t="s">
        <v>16016</v>
      </c>
      <c r="B4238" t="s">
        <v>16017</v>
      </c>
      <c r="C4238" t="s">
        <v>125</v>
      </c>
      <c r="D4238" t="s">
        <v>126</v>
      </c>
      <c r="E4238" t="s">
        <v>126</v>
      </c>
      <c r="F4238" t="s">
        <v>16018</v>
      </c>
      <c r="G4238" t="s">
        <v>6667</v>
      </c>
      <c r="H4238" t="s">
        <v>5929</v>
      </c>
      <c r="I4238" t="s">
        <v>2450</v>
      </c>
      <c r="J4238" t="s">
        <v>6027</v>
      </c>
      <c r="K4238" t="s">
        <v>8002</v>
      </c>
      <c r="L4238" t="s">
        <v>133</v>
      </c>
      <c r="M4238" t="s">
        <v>134</v>
      </c>
      <c r="N4238" t="s">
        <v>108</v>
      </c>
      <c r="O4238" t="s">
        <v>94</v>
      </c>
      <c r="P4238">
        <v>485262712</v>
      </c>
      <c r="Q4238">
        <v>460999576.39999998</v>
      </c>
      <c r="R4238" t="s">
        <v>109</v>
      </c>
      <c r="S4238">
        <v>0.68589999999999995</v>
      </c>
      <c r="T4238" s="29">
        <v>314891711.19</v>
      </c>
      <c r="U4238" s="29">
        <v>34184066.649999999</v>
      </c>
      <c r="V4238" s="29">
        <v>111923798.56</v>
      </c>
    </row>
    <row r="4239" spans="1:22" ht="14.6" x14ac:dyDescent="0.4">
      <c r="A4239" t="s">
        <v>16019</v>
      </c>
      <c r="B4239" t="s">
        <v>16020</v>
      </c>
      <c r="C4239" t="s">
        <v>1</v>
      </c>
      <c r="D4239" t="s">
        <v>84</v>
      </c>
      <c r="E4239" t="s">
        <v>84</v>
      </c>
      <c r="F4239" t="s">
        <v>16021</v>
      </c>
      <c r="G4239" t="s">
        <v>394</v>
      </c>
      <c r="H4239" t="s">
        <v>265</v>
      </c>
      <c r="I4239" t="s">
        <v>9625</v>
      </c>
      <c r="J4239" t="s">
        <v>5676</v>
      </c>
      <c r="K4239" t="s">
        <v>5754</v>
      </c>
      <c r="L4239" t="s">
        <v>353</v>
      </c>
      <c r="M4239" t="s">
        <v>92</v>
      </c>
      <c r="N4239" t="s">
        <v>93</v>
      </c>
      <c r="O4239" t="s">
        <v>94</v>
      </c>
      <c r="P4239">
        <v>9343299</v>
      </c>
      <c r="Q4239">
        <v>1097974.18</v>
      </c>
      <c r="R4239" t="s">
        <v>95</v>
      </c>
      <c r="S4239">
        <v>0.2258</v>
      </c>
      <c r="T4239" s="29">
        <v>199989.06</v>
      </c>
      <c r="U4239" s="29">
        <v>88273.08</v>
      </c>
      <c r="V4239" s="29">
        <v>809712.04</v>
      </c>
    </row>
    <row r="4240" spans="1:22" ht="14.6" x14ac:dyDescent="0.4">
      <c r="A4240" t="s">
        <v>16022</v>
      </c>
      <c r="B4240" t="s">
        <v>16023</v>
      </c>
      <c r="C4240" t="s">
        <v>125</v>
      </c>
      <c r="D4240" t="s">
        <v>126</v>
      </c>
      <c r="E4240" t="s">
        <v>126</v>
      </c>
      <c r="F4240" t="s">
        <v>16024</v>
      </c>
      <c r="G4240" t="s">
        <v>1625</v>
      </c>
      <c r="H4240" t="s">
        <v>4212</v>
      </c>
      <c r="I4240" t="s">
        <v>8168</v>
      </c>
      <c r="J4240" t="s">
        <v>3110</v>
      </c>
      <c r="K4240" t="s">
        <v>292</v>
      </c>
      <c r="L4240" t="s">
        <v>133</v>
      </c>
      <c r="M4240" t="s">
        <v>134</v>
      </c>
      <c r="N4240" t="s">
        <v>108</v>
      </c>
      <c r="O4240" t="s">
        <v>94</v>
      </c>
      <c r="P4240">
        <v>798339854</v>
      </c>
      <c r="Q4240">
        <v>74299521.379999995</v>
      </c>
      <c r="R4240" t="s">
        <v>109</v>
      </c>
      <c r="S4240">
        <v>0.34350000000000003</v>
      </c>
      <c r="T4240" s="29">
        <v>21788638.82</v>
      </c>
      <c r="U4240" s="29">
        <v>2576471.96</v>
      </c>
      <c r="V4240" s="29">
        <v>49934410.600000001</v>
      </c>
    </row>
    <row r="4241" spans="1:22" ht="14.6" x14ac:dyDescent="0.4">
      <c r="A4241" t="s">
        <v>16025</v>
      </c>
      <c r="B4241" t="s">
        <v>16026</v>
      </c>
      <c r="C4241" t="s">
        <v>205</v>
      </c>
      <c r="D4241" t="s">
        <v>382</v>
      </c>
      <c r="E4241" t="s">
        <v>382</v>
      </c>
      <c r="F4241" t="s">
        <v>12938</v>
      </c>
      <c r="G4241" t="s">
        <v>6138</v>
      </c>
      <c r="H4241" t="s">
        <v>2551</v>
      </c>
      <c r="I4241" t="s">
        <v>3825</v>
      </c>
      <c r="J4241" t="s">
        <v>3089</v>
      </c>
      <c r="K4241" t="s">
        <v>737</v>
      </c>
      <c r="L4241" t="s">
        <v>657</v>
      </c>
      <c r="M4241" t="s">
        <v>121</v>
      </c>
      <c r="N4241" t="s">
        <v>108</v>
      </c>
      <c r="O4241" t="s">
        <v>94</v>
      </c>
      <c r="P4241">
        <v>3405067</v>
      </c>
      <c r="Q4241">
        <v>348054.29</v>
      </c>
      <c r="R4241" t="s">
        <v>95</v>
      </c>
      <c r="S4241">
        <v>0.28870000000000001</v>
      </c>
      <c r="T4241" s="29">
        <v>83693.75</v>
      </c>
      <c r="U4241" s="29">
        <v>4765.09</v>
      </c>
      <c r="V4241" s="29">
        <v>259595.45</v>
      </c>
    </row>
    <row r="4242" spans="1:22" ht="14.6" x14ac:dyDescent="0.4">
      <c r="A4242" t="s">
        <v>16027</v>
      </c>
      <c r="B4242" t="s">
        <v>16028</v>
      </c>
      <c r="C4242" t="s">
        <v>1</v>
      </c>
      <c r="D4242" t="s">
        <v>166</v>
      </c>
      <c r="E4242" t="s">
        <v>166</v>
      </c>
      <c r="F4242" t="s">
        <v>16029</v>
      </c>
      <c r="G4242" t="s">
        <v>9649</v>
      </c>
      <c r="H4242" t="s">
        <v>3162</v>
      </c>
      <c r="I4242" t="s">
        <v>11322</v>
      </c>
      <c r="J4242" t="s">
        <v>208</v>
      </c>
      <c r="K4242" t="s">
        <v>6852</v>
      </c>
      <c r="L4242" t="s">
        <v>353</v>
      </c>
      <c r="M4242" t="s">
        <v>202</v>
      </c>
      <c r="N4242" t="s">
        <v>93</v>
      </c>
      <c r="O4242" t="s">
        <v>94</v>
      </c>
      <c r="P4242">
        <v>11608917</v>
      </c>
      <c r="Q4242">
        <v>1164208.72</v>
      </c>
      <c r="R4242" t="s">
        <v>95</v>
      </c>
      <c r="S4242">
        <v>0.22370000000000001</v>
      </c>
      <c r="T4242" s="29">
        <v>243949.55</v>
      </c>
      <c r="U4242" s="29">
        <v>74313.440000000002</v>
      </c>
      <c r="V4242" s="29">
        <v>845945.73</v>
      </c>
    </row>
    <row r="4243" spans="1:22" ht="14.6" x14ac:dyDescent="0.4">
      <c r="A4243" t="s">
        <v>16030</v>
      </c>
      <c r="B4243" t="s">
        <v>16031</v>
      </c>
      <c r="C4243" t="s">
        <v>205</v>
      </c>
      <c r="D4243" t="s">
        <v>382</v>
      </c>
      <c r="E4243" t="s">
        <v>382</v>
      </c>
      <c r="F4243" t="s">
        <v>16032</v>
      </c>
      <c r="G4243" t="s">
        <v>4865</v>
      </c>
      <c r="H4243" t="s">
        <v>1118</v>
      </c>
      <c r="I4243" t="s">
        <v>1944</v>
      </c>
      <c r="J4243" t="s">
        <v>4272</v>
      </c>
      <c r="K4243" t="s">
        <v>2353</v>
      </c>
      <c r="L4243" t="s">
        <v>657</v>
      </c>
      <c r="M4243" t="s">
        <v>121</v>
      </c>
      <c r="N4243" t="s">
        <v>93</v>
      </c>
      <c r="O4243" t="s">
        <v>94</v>
      </c>
      <c r="P4243">
        <v>4687365</v>
      </c>
      <c r="Q4243">
        <v>279805.96000000002</v>
      </c>
      <c r="R4243" t="s">
        <v>95</v>
      </c>
      <c r="S4243">
        <v>0.252</v>
      </c>
      <c r="T4243" s="29">
        <v>60566.54</v>
      </c>
      <c r="U4243" s="29">
        <v>13062.43</v>
      </c>
      <c r="V4243" s="29">
        <v>206176.99</v>
      </c>
    </row>
    <row r="4244" spans="1:22" ht="14.6" x14ac:dyDescent="0.4">
      <c r="A4244" t="s">
        <v>16033</v>
      </c>
      <c r="B4244" t="s">
        <v>16034</v>
      </c>
      <c r="C4244" t="s">
        <v>288</v>
      </c>
      <c r="D4244" t="s">
        <v>391</v>
      </c>
      <c r="E4244" t="s">
        <v>391</v>
      </c>
      <c r="F4244" t="s">
        <v>16035</v>
      </c>
      <c r="G4244" t="s">
        <v>1278</v>
      </c>
      <c r="H4244" t="s">
        <v>5868</v>
      </c>
      <c r="I4244" t="s">
        <v>4837</v>
      </c>
      <c r="J4244" t="s">
        <v>162</v>
      </c>
      <c r="K4244" t="s">
        <v>5552</v>
      </c>
      <c r="L4244" t="s">
        <v>92</v>
      </c>
      <c r="M4244" t="s">
        <v>297</v>
      </c>
      <c r="N4244" t="s">
        <v>108</v>
      </c>
      <c r="O4244" t="s">
        <v>94</v>
      </c>
      <c r="P4244">
        <v>165587278</v>
      </c>
      <c r="Q4244">
        <v>42295190.960000001</v>
      </c>
      <c r="R4244" t="s">
        <v>109</v>
      </c>
      <c r="S4244">
        <v>0.58830000000000005</v>
      </c>
      <c r="T4244" s="29">
        <v>21506244.059999999</v>
      </c>
      <c r="U4244" s="29">
        <v>1527291.24</v>
      </c>
      <c r="V4244" s="29">
        <v>19261655.66</v>
      </c>
    </row>
    <row r="4245" spans="1:22" ht="14.6" x14ac:dyDescent="0.4">
      <c r="A4245" t="s">
        <v>16036</v>
      </c>
      <c r="B4245" t="s">
        <v>16037</v>
      </c>
      <c r="C4245" t="s">
        <v>83</v>
      </c>
      <c r="D4245" t="s">
        <v>84</v>
      </c>
      <c r="E4245" t="s">
        <v>84</v>
      </c>
      <c r="F4245" t="s">
        <v>16038</v>
      </c>
      <c r="G4245" t="s">
        <v>3949</v>
      </c>
      <c r="H4245" t="s">
        <v>2423</v>
      </c>
      <c r="I4245" t="s">
        <v>2799</v>
      </c>
      <c r="J4245" t="s">
        <v>254</v>
      </c>
      <c r="K4245" t="s">
        <v>5807</v>
      </c>
      <c r="L4245" t="s">
        <v>144</v>
      </c>
      <c r="M4245" t="s">
        <v>134</v>
      </c>
      <c r="N4245" t="s">
        <v>93</v>
      </c>
      <c r="O4245" t="s">
        <v>94</v>
      </c>
      <c r="P4245">
        <v>5331164</v>
      </c>
      <c r="Q4245">
        <v>430133.23</v>
      </c>
      <c r="R4245" t="s">
        <v>95</v>
      </c>
      <c r="S4245">
        <v>0.1525</v>
      </c>
      <c r="T4245" s="29">
        <v>44022.13</v>
      </c>
      <c r="U4245" s="29">
        <v>26801.38</v>
      </c>
      <c r="V4245" s="29">
        <v>359309.72</v>
      </c>
    </row>
    <row r="4246" spans="1:22" ht="14.6" x14ac:dyDescent="0.4">
      <c r="A4246" t="s">
        <v>16039</v>
      </c>
      <c r="B4246" t="s">
        <v>16040</v>
      </c>
      <c r="C4246" t="s">
        <v>98</v>
      </c>
      <c r="D4246" t="s">
        <v>195</v>
      </c>
      <c r="E4246" t="s">
        <v>195</v>
      </c>
      <c r="F4246" t="s">
        <v>16041</v>
      </c>
      <c r="G4246" t="s">
        <v>1560</v>
      </c>
      <c r="H4246" t="s">
        <v>1412</v>
      </c>
      <c r="I4246" t="s">
        <v>5815</v>
      </c>
      <c r="J4246" t="s">
        <v>5815</v>
      </c>
      <c r="K4246" t="s">
        <v>2939</v>
      </c>
      <c r="L4246" t="s">
        <v>1010</v>
      </c>
      <c r="M4246" t="s">
        <v>202</v>
      </c>
      <c r="N4246" t="s">
        <v>108</v>
      </c>
      <c r="O4246" t="s">
        <v>94</v>
      </c>
      <c r="P4246">
        <v>72423399</v>
      </c>
      <c r="Q4246">
        <v>20384765.440000001</v>
      </c>
      <c r="R4246" t="s">
        <v>122</v>
      </c>
      <c r="S4246">
        <v>0.40839999999999999</v>
      </c>
      <c r="T4246" s="29">
        <v>6913159.3700000001</v>
      </c>
      <c r="U4246" s="29">
        <v>502837.67</v>
      </c>
      <c r="V4246" s="29">
        <v>12968768.4</v>
      </c>
    </row>
    <row r="4247" spans="1:22" ht="14.6" x14ac:dyDescent="0.4">
      <c r="A4247" t="s">
        <v>16042</v>
      </c>
      <c r="B4247" t="s">
        <v>16043</v>
      </c>
      <c r="C4247" t="s">
        <v>1</v>
      </c>
      <c r="D4247" t="s">
        <v>166</v>
      </c>
      <c r="E4247" t="s">
        <v>166</v>
      </c>
      <c r="F4247" t="s">
        <v>16044</v>
      </c>
      <c r="G4247" t="s">
        <v>8049</v>
      </c>
      <c r="H4247" t="s">
        <v>4066</v>
      </c>
      <c r="I4247" t="s">
        <v>1042</v>
      </c>
      <c r="J4247" t="s">
        <v>2012</v>
      </c>
      <c r="K4247" t="s">
        <v>2192</v>
      </c>
      <c r="L4247" t="s">
        <v>353</v>
      </c>
      <c r="M4247" t="s">
        <v>202</v>
      </c>
      <c r="N4247" t="s">
        <v>108</v>
      </c>
      <c r="O4247" t="s">
        <v>94</v>
      </c>
      <c r="P4247">
        <v>8207468</v>
      </c>
      <c r="Q4247">
        <v>3835959.88</v>
      </c>
      <c r="R4247" t="s">
        <v>95</v>
      </c>
      <c r="S4247">
        <v>0.38030000000000003</v>
      </c>
      <c r="T4247" s="29">
        <v>1029510.96</v>
      </c>
      <c r="U4247" s="29">
        <v>345095.64</v>
      </c>
      <c r="V4247" s="29">
        <v>2461353.2799999998</v>
      </c>
    </row>
    <row r="4248" spans="1:22" ht="14.6" x14ac:dyDescent="0.4">
      <c r="A4248" t="s">
        <v>16045</v>
      </c>
      <c r="B4248" t="s">
        <v>16046</v>
      </c>
      <c r="C4248" t="s">
        <v>288</v>
      </c>
      <c r="D4248" t="s">
        <v>373</v>
      </c>
      <c r="E4248" t="s">
        <v>373</v>
      </c>
      <c r="F4248" t="s">
        <v>16047</v>
      </c>
      <c r="G4248" t="s">
        <v>1919</v>
      </c>
      <c r="H4248" t="s">
        <v>2466</v>
      </c>
      <c r="I4248" t="s">
        <v>830</v>
      </c>
      <c r="J4248" t="s">
        <v>2466</v>
      </c>
      <c r="K4248" t="s">
        <v>992</v>
      </c>
      <c r="L4248" t="s">
        <v>92</v>
      </c>
      <c r="M4248" t="s">
        <v>134</v>
      </c>
      <c r="N4248" t="s">
        <v>108</v>
      </c>
      <c r="O4248" t="s">
        <v>94</v>
      </c>
      <c r="P4248">
        <v>139208848</v>
      </c>
      <c r="Q4248">
        <v>12335054.99</v>
      </c>
      <c r="R4248" t="s">
        <v>285</v>
      </c>
      <c r="S4248">
        <v>0.5857</v>
      </c>
      <c r="T4248" s="29">
        <v>5754506.6200000001</v>
      </c>
      <c r="U4248" s="29">
        <v>372854.84</v>
      </c>
      <c r="V4248" s="29">
        <v>6207693.5300000003</v>
      </c>
    </row>
    <row r="4249" spans="1:22" ht="14.6" x14ac:dyDescent="0.4">
      <c r="A4249" t="s">
        <v>16048</v>
      </c>
      <c r="B4249" t="s">
        <v>16049</v>
      </c>
      <c r="C4249" t="s">
        <v>125</v>
      </c>
      <c r="D4249" t="s">
        <v>126</v>
      </c>
      <c r="E4249" t="s">
        <v>126</v>
      </c>
      <c r="F4249" t="s">
        <v>16050</v>
      </c>
      <c r="G4249" t="s">
        <v>3250</v>
      </c>
      <c r="H4249" t="s">
        <v>964</v>
      </c>
      <c r="I4249" t="s">
        <v>357</v>
      </c>
      <c r="J4249" t="s">
        <v>2388</v>
      </c>
      <c r="K4249" t="s">
        <v>2497</v>
      </c>
      <c r="L4249" t="s">
        <v>163</v>
      </c>
      <c r="M4249" t="s">
        <v>134</v>
      </c>
      <c r="N4249" t="s">
        <v>93</v>
      </c>
      <c r="O4249" t="s">
        <v>94</v>
      </c>
      <c r="P4249">
        <v>914143999</v>
      </c>
      <c r="Q4249">
        <v>229273500.38</v>
      </c>
      <c r="R4249" t="s">
        <v>95</v>
      </c>
      <c r="S4249">
        <v>0.60309999999999997</v>
      </c>
      <c r="T4249" s="29">
        <v>132041685.38</v>
      </c>
      <c r="U4249" s="29">
        <v>19153954.550000001</v>
      </c>
      <c r="V4249" s="29">
        <v>78077860.450000003</v>
      </c>
    </row>
    <row r="4250" spans="1:22" ht="14.6" x14ac:dyDescent="0.4">
      <c r="A4250" t="s">
        <v>16051</v>
      </c>
      <c r="B4250" t="s">
        <v>16052</v>
      </c>
      <c r="C4250" t="s">
        <v>137</v>
      </c>
      <c r="D4250" t="s">
        <v>308</v>
      </c>
      <c r="E4250" t="s">
        <v>308</v>
      </c>
      <c r="F4250" t="s">
        <v>16053</v>
      </c>
      <c r="G4250" t="s">
        <v>1302</v>
      </c>
      <c r="H4250" t="s">
        <v>2583</v>
      </c>
      <c r="I4250" t="s">
        <v>1505</v>
      </c>
      <c r="J4250" t="s">
        <v>2312</v>
      </c>
      <c r="K4250" t="s">
        <v>2558</v>
      </c>
      <c r="L4250" t="s">
        <v>144</v>
      </c>
      <c r="M4250" t="s">
        <v>134</v>
      </c>
      <c r="N4250" t="s">
        <v>108</v>
      </c>
      <c r="O4250" t="s">
        <v>94</v>
      </c>
      <c r="P4250">
        <v>26927539</v>
      </c>
      <c r="Q4250">
        <v>3813412.77</v>
      </c>
      <c r="R4250" t="s">
        <v>95</v>
      </c>
      <c r="S4250">
        <v>0.27100000000000002</v>
      </c>
      <c r="T4250" s="29">
        <v>944055.09</v>
      </c>
      <c r="U4250" s="29">
        <v>336606.73</v>
      </c>
      <c r="V4250" s="29">
        <v>2532750.9500000002</v>
      </c>
    </row>
    <row r="4251" spans="1:22" ht="14.6" x14ac:dyDescent="0.4">
      <c r="A4251" t="s">
        <v>16054</v>
      </c>
      <c r="B4251" t="s">
        <v>16055</v>
      </c>
      <c r="C4251" t="s">
        <v>155</v>
      </c>
      <c r="D4251" t="s">
        <v>278</v>
      </c>
      <c r="E4251" t="s">
        <v>278</v>
      </c>
      <c r="F4251" t="s">
        <v>16056</v>
      </c>
      <c r="G4251" t="s">
        <v>6515</v>
      </c>
      <c r="H4251" t="s">
        <v>11234</v>
      </c>
      <c r="I4251" t="s">
        <v>3749</v>
      </c>
      <c r="J4251" t="s">
        <v>2707</v>
      </c>
      <c r="K4251" t="s">
        <v>1399</v>
      </c>
      <c r="L4251" t="s">
        <v>144</v>
      </c>
      <c r="M4251" t="s">
        <v>134</v>
      </c>
      <c r="N4251" t="s">
        <v>108</v>
      </c>
      <c r="O4251" t="s">
        <v>94</v>
      </c>
      <c r="P4251">
        <v>60517072</v>
      </c>
      <c r="Q4251">
        <v>28530445.699999999</v>
      </c>
      <c r="R4251" t="s">
        <v>109</v>
      </c>
      <c r="S4251">
        <v>0.60509999999999997</v>
      </c>
      <c r="T4251" s="29">
        <v>14638506.59</v>
      </c>
      <c r="U4251" s="29">
        <v>2773172.71</v>
      </c>
      <c r="V4251" s="29">
        <v>11118766.4</v>
      </c>
    </row>
    <row r="4252" spans="1:22" ht="14.6" x14ac:dyDescent="0.4">
      <c r="A4252" t="s">
        <v>16057</v>
      </c>
      <c r="B4252" t="s">
        <v>16058</v>
      </c>
      <c r="C4252" t="s">
        <v>83</v>
      </c>
      <c r="D4252" t="s">
        <v>84</v>
      </c>
      <c r="E4252" t="s">
        <v>84</v>
      </c>
      <c r="F4252" t="s">
        <v>16059</v>
      </c>
      <c r="G4252" t="s">
        <v>8168</v>
      </c>
      <c r="H4252" t="s">
        <v>608</v>
      </c>
      <c r="I4252" t="s">
        <v>460</v>
      </c>
      <c r="J4252" t="s">
        <v>1248</v>
      </c>
      <c r="K4252" t="s">
        <v>1598</v>
      </c>
      <c r="L4252" t="s">
        <v>91</v>
      </c>
      <c r="M4252" t="s">
        <v>134</v>
      </c>
      <c r="N4252" t="s">
        <v>108</v>
      </c>
      <c r="O4252" t="s">
        <v>94</v>
      </c>
      <c r="P4252">
        <v>1817505</v>
      </c>
      <c r="Q4252">
        <v>74826</v>
      </c>
      <c r="R4252" t="s">
        <v>95</v>
      </c>
      <c r="S4252">
        <v>0.31580000000000003</v>
      </c>
      <c r="T4252" s="29">
        <v>19105.169999999998</v>
      </c>
      <c r="U4252" s="29">
        <v>6668.36</v>
      </c>
      <c r="V4252" s="29">
        <v>49052.47</v>
      </c>
    </row>
    <row r="4253" spans="1:22" ht="14.6" x14ac:dyDescent="0.4">
      <c r="A4253" t="s">
        <v>16060</v>
      </c>
      <c r="B4253" t="s">
        <v>16061</v>
      </c>
      <c r="C4253" t="s">
        <v>155</v>
      </c>
      <c r="D4253" t="s">
        <v>278</v>
      </c>
      <c r="E4253" t="s">
        <v>278</v>
      </c>
      <c r="F4253" t="s">
        <v>16062</v>
      </c>
      <c r="G4253" t="s">
        <v>8393</v>
      </c>
      <c r="H4253" t="s">
        <v>6810</v>
      </c>
      <c r="I4253" t="s">
        <v>6192</v>
      </c>
      <c r="J4253" t="s">
        <v>1681</v>
      </c>
      <c r="K4253" t="s">
        <v>1182</v>
      </c>
      <c r="L4253" t="s">
        <v>413</v>
      </c>
      <c r="M4253" t="s">
        <v>134</v>
      </c>
      <c r="N4253" t="s">
        <v>108</v>
      </c>
      <c r="O4253" t="s">
        <v>94</v>
      </c>
      <c r="P4253">
        <v>213915866</v>
      </c>
      <c r="Q4253">
        <v>114043033.45</v>
      </c>
      <c r="R4253" t="s">
        <v>109</v>
      </c>
      <c r="S4253">
        <v>0.38200000000000001</v>
      </c>
      <c r="T4253" s="29">
        <v>37198614.939999998</v>
      </c>
      <c r="U4253" s="29">
        <v>11211265.699999999</v>
      </c>
      <c r="V4253" s="29">
        <v>65633152.810000002</v>
      </c>
    </row>
    <row r="4254" spans="1:22" ht="14.6" x14ac:dyDescent="0.4">
      <c r="A4254" t="s">
        <v>16063</v>
      </c>
      <c r="B4254" t="s">
        <v>16064</v>
      </c>
      <c r="C4254" t="s">
        <v>288</v>
      </c>
      <c r="D4254" t="s">
        <v>289</v>
      </c>
      <c r="E4254" t="s">
        <v>289</v>
      </c>
      <c r="F4254" t="s">
        <v>16065</v>
      </c>
      <c r="G4254" t="s">
        <v>4550</v>
      </c>
      <c r="H4254" t="s">
        <v>4551</v>
      </c>
      <c r="I4254" t="s">
        <v>1510</v>
      </c>
      <c r="J4254" t="s">
        <v>1391</v>
      </c>
      <c r="K4254" t="s">
        <v>10881</v>
      </c>
      <c r="L4254" t="s">
        <v>134</v>
      </c>
      <c r="M4254" t="s">
        <v>297</v>
      </c>
      <c r="N4254" t="s">
        <v>486</v>
      </c>
      <c r="O4254" t="s">
        <v>94</v>
      </c>
      <c r="P4254">
        <v>101619749</v>
      </c>
      <c r="Q4254">
        <v>14500186.77</v>
      </c>
      <c r="R4254" t="s">
        <v>285</v>
      </c>
      <c r="S4254">
        <v>0.3846</v>
      </c>
      <c r="T4254" s="29">
        <v>4626730.5599999996</v>
      </c>
      <c r="U4254" s="29">
        <v>1321426.6399999999</v>
      </c>
      <c r="V4254" s="29">
        <v>8552029.5700000003</v>
      </c>
    </row>
    <row r="4255" spans="1:22" ht="14.6" x14ac:dyDescent="0.4">
      <c r="A4255" t="s">
        <v>16066</v>
      </c>
      <c r="B4255" t="s">
        <v>16067</v>
      </c>
      <c r="C4255" t="s">
        <v>155</v>
      </c>
      <c r="D4255" t="s">
        <v>278</v>
      </c>
      <c r="E4255" t="s">
        <v>278</v>
      </c>
      <c r="F4255" t="s">
        <v>16068</v>
      </c>
      <c r="G4255" t="s">
        <v>2111</v>
      </c>
      <c r="H4255" t="s">
        <v>3748</v>
      </c>
      <c r="I4255" t="s">
        <v>2567</v>
      </c>
      <c r="J4255" t="s">
        <v>6818</v>
      </c>
      <c r="K4255" t="s">
        <v>698</v>
      </c>
      <c r="L4255" t="s">
        <v>163</v>
      </c>
      <c r="M4255" t="s">
        <v>578</v>
      </c>
      <c r="N4255" t="s">
        <v>108</v>
      </c>
      <c r="O4255" t="s">
        <v>94</v>
      </c>
      <c r="P4255">
        <v>52486633</v>
      </c>
      <c r="Q4255">
        <v>20290142.82</v>
      </c>
      <c r="R4255" t="s">
        <v>95</v>
      </c>
      <c r="S4255">
        <v>0.36890000000000001</v>
      </c>
      <c r="T4255" s="29">
        <v>5444087.7300000004</v>
      </c>
      <c r="U4255" s="29">
        <v>1956906.52</v>
      </c>
      <c r="V4255" s="29">
        <v>12889148.57</v>
      </c>
    </row>
    <row r="4256" spans="1:22" ht="14.6" x14ac:dyDescent="0.4">
      <c r="A4256" t="s">
        <v>16069</v>
      </c>
      <c r="B4256" t="s">
        <v>16070</v>
      </c>
      <c r="C4256" t="s">
        <v>1</v>
      </c>
      <c r="D4256" t="s">
        <v>166</v>
      </c>
      <c r="E4256" t="s">
        <v>166</v>
      </c>
      <c r="F4256" t="s">
        <v>16071</v>
      </c>
      <c r="G4256" t="s">
        <v>3209</v>
      </c>
      <c r="H4256" t="s">
        <v>2901</v>
      </c>
      <c r="I4256" t="s">
        <v>5643</v>
      </c>
      <c r="J4256" t="s">
        <v>4114</v>
      </c>
      <c r="K4256" t="s">
        <v>2292</v>
      </c>
      <c r="L4256" t="s">
        <v>144</v>
      </c>
      <c r="M4256" t="s">
        <v>134</v>
      </c>
      <c r="N4256" t="s">
        <v>108</v>
      </c>
      <c r="O4256" t="s">
        <v>94</v>
      </c>
      <c r="P4256">
        <v>11552433</v>
      </c>
      <c r="Q4256">
        <v>1360649.47</v>
      </c>
      <c r="R4256" t="s">
        <v>122</v>
      </c>
      <c r="S4256">
        <v>0.29780000000000001</v>
      </c>
      <c r="T4256" s="29">
        <v>256747.21</v>
      </c>
      <c r="U4256" s="29">
        <v>22802.54</v>
      </c>
      <c r="V4256" s="29">
        <v>1081099.72</v>
      </c>
    </row>
    <row r="4257" spans="1:22" ht="14.6" x14ac:dyDescent="0.4">
      <c r="A4257" t="s">
        <v>16072</v>
      </c>
      <c r="B4257" t="s">
        <v>16073</v>
      </c>
      <c r="C4257" t="s">
        <v>83</v>
      </c>
      <c r="D4257" t="s">
        <v>166</v>
      </c>
      <c r="E4257" t="s">
        <v>166</v>
      </c>
      <c r="F4257" t="s">
        <v>16074</v>
      </c>
      <c r="G4257" t="s">
        <v>476</v>
      </c>
      <c r="H4257" t="s">
        <v>9935</v>
      </c>
      <c r="I4257" t="s">
        <v>2117</v>
      </c>
      <c r="J4257" t="s">
        <v>828</v>
      </c>
      <c r="K4257" t="s">
        <v>4262</v>
      </c>
      <c r="L4257" t="s">
        <v>144</v>
      </c>
      <c r="M4257" t="s">
        <v>92</v>
      </c>
      <c r="N4257" t="s">
        <v>108</v>
      </c>
      <c r="O4257" t="s">
        <v>94</v>
      </c>
      <c r="P4257">
        <v>1245249</v>
      </c>
      <c r="Q4257">
        <v>169037.67</v>
      </c>
      <c r="R4257" t="s">
        <v>95</v>
      </c>
      <c r="S4257">
        <v>0.23599999999999999</v>
      </c>
      <c r="T4257" s="29">
        <v>38385.83</v>
      </c>
      <c r="U4257" s="29">
        <v>11317.93</v>
      </c>
      <c r="V4257" s="29">
        <v>119333.91</v>
      </c>
    </row>
    <row r="4258" spans="1:22" ht="14.6" x14ac:dyDescent="0.4">
      <c r="A4258" t="s">
        <v>16075</v>
      </c>
      <c r="B4258" t="s">
        <v>16076</v>
      </c>
      <c r="C4258" t="s">
        <v>184</v>
      </c>
      <c r="D4258" t="s">
        <v>382</v>
      </c>
      <c r="E4258" t="s">
        <v>382</v>
      </c>
      <c r="F4258" t="s">
        <v>16077</v>
      </c>
      <c r="G4258" t="s">
        <v>3915</v>
      </c>
      <c r="H4258" t="s">
        <v>4281</v>
      </c>
      <c r="I4258" t="s">
        <v>236</v>
      </c>
      <c r="J4258" t="s">
        <v>1542</v>
      </c>
      <c r="K4258" t="s">
        <v>6406</v>
      </c>
      <c r="L4258" t="s">
        <v>222</v>
      </c>
      <c r="M4258" t="s">
        <v>266</v>
      </c>
      <c r="N4258" t="s">
        <v>486</v>
      </c>
      <c r="O4258" t="s">
        <v>94</v>
      </c>
      <c r="P4258">
        <v>3654770</v>
      </c>
      <c r="Q4258">
        <v>205567.72</v>
      </c>
      <c r="R4258" t="s">
        <v>95</v>
      </c>
      <c r="S4258">
        <v>0.23</v>
      </c>
      <c r="T4258" s="29">
        <v>38692.199999999997</v>
      </c>
      <c r="U4258" s="29">
        <v>14339.34</v>
      </c>
      <c r="V4258" s="29">
        <v>152536.18</v>
      </c>
    </row>
    <row r="4259" spans="1:22" ht="14.6" x14ac:dyDescent="0.4">
      <c r="A4259" t="s">
        <v>16078</v>
      </c>
      <c r="B4259" t="s">
        <v>16079</v>
      </c>
      <c r="C4259" t="s">
        <v>155</v>
      </c>
      <c r="D4259" t="s">
        <v>156</v>
      </c>
      <c r="E4259" t="s">
        <v>156</v>
      </c>
      <c r="F4259" t="s">
        <v>6265</v>
      </c>
      <c r="G4259" t="s">
        <v>709</v>
      </c>
      <c r="H4259" t="s">
        <v>2547</v>
      </c>
      <c r="I4259" t="s">
        <v>5586</v>
      </c>
      <c r="J4259" t="s">
        <v>6852</v>
      </c>
      <c r="K4259" t="s">
        <v>1198</v>
      </c>
      <c r="L4259" t="s">
        <v>144</v>
      </c>
      <c r="M4259" t="s">
        <v>578</v>
      </c>
      <c r="N4259" t="s">
        <v>108</v>
      </c>
      <c r="O4259" t="s">
        <v>94</v>
      </c>
      <c r="P4259">
        <v>23137032</v>
      </c>
      <c r="Q4259">
        <v>4710665.1399999997</v>
      </c>
      <c r="R4259" t="s">
        <v>122</v>
      </c>
      <c r="S4259">
        <v>0.54310000000000003</v>
      </c>
      <c r="T4259" s="29">
        <v>2371061.86</v>
      </c>
      <c r="U4259" s="29">
        <v>72062.89</v>
      </c>
      <c r="V4259" s="29">
        <v>2267540.39</v>
      </c>
    </row>
    <row r="4260" spans="1:22" ht="14.6" x14ac:dyDescent="0.4">
      <c r="A4260" t="s">
        <v>16080</v>
      </c>
      <c r="B4260" t="s">
        <v>16081</v>
      </c>
      <c r="C4260" t="s">
        <v>184</v>
      </c>
      <c r="D4260" t="s">
        <v>185</v>
      </c>
      <c r="E4260" t="s">
        <v>185</v>
      </c>
      <c r="F4260" t="s">
        <v>16082</v>
      </c>
      <c r="G4260" t="s">
        <v>4506</v>
      </c>
      <c r="H4260" t="s">
        <v>2491</v>
      </c>
      <c r="I4260" t="s">
        <v>9785</v>
      </c>
      <c r="J4260" t="s">
        <v>2607</v>
      </c>
      <c r="K4260" t="s">
        <v>4423</v>
      </c>
      <c r="L4260" t="s">
        <v>222</v>
      </c>
      <c r="M4260" t="s">
        <v>121</v>
      </c>
      <c r="N4260" t="s">
        <v>93</v>
      </c>
      <c r="O4260" t="s">
        <v>94</v>
      </c>
      <c r="P4260">
        <v>6942242</v>
      </c>
      <c r="Q4260">
        <v>727592.53</v>
      </c>
      <c r="R4260" t="s">
        <v>95</v>
      </c>
      <c r="S4260">
        <v>0.1222</v>
      </c>
      <c r="T4260" s="29">
        <v>79761.55</v>
      </c>
      <c r="U4260" s="29">
        <v>40893.74</v>
      </c>
      <c r="V4260" s="29">
        <v>606937.24</v>
      </c>
    </row>
    <row r="4261" spans="1:22" ht="14.6" x14ac:dyDescent="0.4">
      <c r="A4261" t="s">
        <v>16083</v>
      </c>
      <c r="B4261" t="s">
        <v>16084</v>
      </c>
      <c r="C4261" t="s">
        <v>112</v>
      </c>
      <c r="D4261" t="s">
        <v>113</v>
      </c>
      <c r="E4261" t="s">
        <v>113</v>
      </c>
      <c r="F4261" t="s">
        <v>11774</v>
      </c>
      <c r="G4261" t="s">
        <v>2232</v>
      </c>
      <c r="H4261" t="s">
        <v>1317</v>
      </c>
      <c r="I4261" t="s">
        <v>3910</v>
      </c>
      <c r="J4261" t="s">
        <v>1258</v>
      </c>
      <c r="K4261" t="s">
        <v>5886</v>
      </c>
      <c r="L4261" t="s">
        <v>120</v>
      </c>
      <c r="M4261" t="s">
        <v>121</v>
      </c>
      <c r="N4261" t="s">
        <v>108</v>
      </c>
      <c r="O4261" t="s">
        <v>94</v>
      </c>
      <c r="P4261">
        <v>18382399</v>
      </c>
      <c r="Q4261">
        <v>2327394.7999999998</v>
      </c>
      <c r="R4261" t="s">
        <v>95</v>
      </c>
      <c r="S4261">
        <v>0.37809999999999999</v>
      </c>
      <c r="T4261" s="29">
        <v>803858.9</v>
      </c>
      <c r="U4261" s="29">
        <v>175818.05</v>
      </c>
      <c r="V4261" s="29">
        <v>1347717.85</v>
      </c>
    </row>
    <row r="4262" spans="1:22" ht="14.6" x14ac:dyDescent="0.4">
      <c r="A4262" t="s">
        <v>16085</v>
      </c>
      <c r="B4262" t="s">
        <v>16086</v>
      </c>
      <c r="C4262" t="s">
        <v>112</v>
      </c>
      <c r="D4262" t="s">
        <v>113</v>
      </c>
      <c r="E4262" t="s">
        <v>113</v>
      </c>
      <c r="F4262" t="s">
        <v>16087</v>
      </c>
      <c r="G4262" t="s">
        <v>7985</v>
      </c>
      <c r="H4262" t="s">
        <v>6491</v>
      </c>
      <c r="I4262" t="s">
        <v>5344</v>
      </c>
      <c r="J4262" t="s">
        <v>731</v>
      </c>
      <c r="K4262" t="s">
        <v>2387</v>
      </c>
      <c r="L4262" t="s">
        <v>370</v>
      </c>
      <c r="M4262" t="s">
        <v>223</v>
      </c>
      <c r="N4262" t="s">
        <v>108</v>
      </c>
      <c r="O4262" t="s">
        <v>94</v>
      </c>
      <c r="P4262">
        <v>47368112</v>
      </c>
      <c r="Q4262">
        <v>5484317.6799999997</v>
      </c>
      <c r="R4262" t="s">
        <v>95</v>
      </c>
      <c r="S4262">
        <v>0.38329999999999997</v>
      </c>
      <c r="T4262" s="29">
        <v>2082939.44</v>
      </c>
      <c r="U4262" s="29">
        <v>111493.49</v>
      </c>
      <c r="V4262" s="29">
        <v>3289884.75</v>
      </c>
    </row>
    <row r="4263" spans="1:22" ht="14.6" x14ac:dyDescent="0.4">
      <c r="A4263" t="s">
        <v>16088</v>
      </c>
      <c r="B4263" t="s">
        <v>16089</v>
      </c>
      <c r="C4263" t="s">
        <v>98</v>
      </c>
      <c r="D4263" t="s">
        <v>99</v>
      </c>
      <c r="E4263" t="s">
        <v>99</v>
      </c>
      <c r="F4263" t="s">
        <v>16090</v>
      </c>
      <c r="G4263" t="s">
        <v>7479</v>
      </c>
      <c r="H4263" t="s">
        <v>2598</v>
      </c>
      <c r="I4263" t="s">
        <v>11415</v>
      </c>
      <c r="J4263" t="s">
        <v>333</v>
      </c>
      <c r="K4263" t="s">
        <v>3529</v>
      </c>
      <c r="L4263" t="s">
        <v>832</v>
      </c>
      <c r="M4263" t="s">
        <v>107</v>
      </c>
      <c r="N4263" t="s">
        <v>108</v>
      </c>
      <c r="O4263" t="s">
        <v>94</v>
      </c>
      <c r="P4263">
        <v>187443251</v>
      </c>
      <c r="Q4263">
        <v>21779385.039999999</v>
      </c>
      <c r="R4263" t="s">
        <v>109</v>
      </c>
      <c r="S4263">
        <v>0.63080000000000003</v>
      </c>
      <c r="T4263" s="29">
        <v>9755574.7799999993</v>
      </c>
      <c r="U4263" s="29">
        <v>1728879.2</v>
      </c>
      <c r="V4263" s="29">
        <v>10294931.060000001</v>
      </c>
    </row>
    <row r="4264" spans="1:22" ht="14.6" x14ac:dyDescent="0.4">
      <c r="A4264" t="s">
        <v>16091</v>
      </c>
      <c r="B4264" t="s">
        <v>16092</v>
      </c>
      <c r="C4264" t="s">
        <v>98</v>
      </c>
      <c r="D4264" t="s">
        <v>99</v>
      </c>
      <c r="E4264" t="s">
        <v>99</v>
      </c>
      <c r="F4264" t="s">
        <v>16093</v>
      </c>
      <c r="G4264" t="s">
        <v>333</v>
      </c>
      <c r="H4264" t="s">
        <v>1606</v>
      </c>
      <c r="I4264" t="s">
        <v>5569</v>
      </c>
      <c r="J4264" t="s">
        <v>4634</v>
      </c>
      <c r="K4264" t="s">
        <v>5379</v>
      </c>
      <c r="L4264" t="s">
        <v>91</v>
      </c>
      <c r="M4264" t="s">
        <v>202</v>
      </c>
      <c r="N4264" t="s">
        <v>108</v>
      </c>
      <c r="O4264" t="s">
        <v>94</v>
      </c>
      <c r="P4264">
        <v>78462095</v>
      </c>
      <c r="Q4264">
        <v>37145232.939999998</v>
      </c>
      <c r="R4264" t="s">
        <v>122</v>
      </c>
      <c r="S4264">
        <v>0.46350000000000002</v>
      </c>
      <c r="T4264" s="29">
        <v>11652158.640000001</v>
      </c>
      <c r="U4264" s="29">
        <v>430974.37</v>
      </c>
      <c r="V4264" s="29">
        <v>25062099.93</v>
      </c>
    </row>
    <row r="4265" spans="1:22" ht="14.6" x14ac:dyDescent="0.4">
      <c r="A4265" t="s">
        <v>16094</v>
      </c>
      <c r="B4265" t="s">
        <v>16095</v>
      </c>
      <c r="C4265" t="s">
        <v>83</v>
      </c>
      <c r="D4265" t="s">
        <v>84</v>
      </c>
      <c r="E4265" t="s">
        <v>84</v>
      </c>
      <c r="F4265" t="s">
        <v>16096</v>
      </c>
      <c r="G4265" t="s">
        <v>1661</v>
      </c>
      <c r="H4265" t="s">
        <v>2445</v>
      </c>
      <c r="I4265" t="s">
        <v>612</v>
      </c>
      <c r="J4265" t="s">
        <v>4246</v>
      </c>
      <c r="K4265" t="s">
        <v>1100</v>
      </c>
      <c r="L4265" t="s">
        <v>91</v>
      </c>
      <c r="M4265" t="s">
        <v>134</v>
      </c>
      <c r="N4265" t="s">
        <v>93</v>
      </c>
      <c r="O4265" t="s">
        <v>94</v>
      </c>
      <c r="P4265">
        <v>4023623</v>
      </c>
      <c r="Q4265">
        <v>1913234.37</v>
      </c>
      <c r="R4265" t="s">
        <v>122</v>
      </c>
      <c r="S4265">
        <v>0.19789999999999999</v>
      </c>
      <c r="T4265" s="29">
        <v>228529.99</v>
      </c>
      <c r="U4265" s="29">
        <v>54230.59</v>
      </c>
      <c r="V4265" s="29">
        <v>1630473.79</v>
      </c>
    </row>
    <row r="4266" spans="1:22" ht="14.6" x14ac:dyDescent="0.4">
      <c r="A4266" t="s">
        <v>16097</v>
      </c>
      <c r="B4266" t="s">
        <v>16098</v>
      </c>
      <c r="C4266" t="s">
        <v>155</v>
      </c>
      <c r="D4266" t="s">
        <v>156</v>
      </c>
      <c r="E4266" t="s">
        <v>156</v>
      </c>
      <c r="F4266" t="s">
        <v>16099</v>
      </c>
      <c r="G4266" t="s">
        <v>2865</v>
      </c>
      <c r="H4266" t="s">
        <v>3293</v>
      </c>
      <c r="I4266" t="s">
        <v>1610</v>
      </c>
      <c r="J4266" t="s">
        <v>727</v>
      </c>
      <c r="K4266" t="s">
        <v>3159</v>
      </c>
      <c r="L4266" t="s">
        <v>163</v>
      </c>
      <c r="M4266" t="s">
        <v>578</v>
      </c>
      <c r="N4266" t="s">
        <v>93</v>
      </c>
      <c r="O4266" t="s">
        <v>94</v>
      </c>
      <c r="P4266">
        <v>331486229</v>
      </c>
      <c r="Q4266">
        <v>50954483.840000004</v>
      </c>
      <c r="R4266" t="s">
        <v>109</v>
      </c>
      <c r="S4266">
        <v>0.37290000000000001</v>
      </c>
      <c r="T4266" s="29">
        <v>14585840.75</v>
      </c>
      <c r="U4266" s="29">
        <v>4293207.22</v>
      </c>
      <c r="V4266" s="29">
        <v>32075435.870000001</v>
      </c>
    </row>
    <row r="4267" spans="1:22" ht="14.6" x14ac:dyDescent="0.4">
      <c r="A4267" t="s">
        <v>16100</v>
      </c>
      <c r="B4267" t="s">
        <v>16101</v>
      </c>
      <c r="C4267" t="s">
        <v>98</v>
      </c>
      <c r="D4267" t="s">
        <v>99</v>
      </c>
      <c r="E4267" t="s">
        <v>99</v>
      </c>
      <c r="F4267" t="s">
        <v>16102</v>
      </c>
      <c r="G4267" t="s">
        <v>15622</v>
      </c>
      <c r="H4267" t="s">
        <v>4104</v>
      </c>
      <c r="I4267" t="s">
        <v>11998</v>
      </c>
      <c r="J4267" t="s">
        <v>5058</v>
      </c>
      <c r="K4267" t="s">
        <v>1148</v>
      </c>
      <c r="L4267" t="s">
        <v>1010</v>
      </c>
      <c r="M4267" t="s">
        <v>107</v>
      </c>
      <c r="N4267" t="s">
        <v>93</v>
      </c>
      <c r="O4267" t="s">
        <v>94</v>
      </c>
      <c r="P4267">
        <v>39862496</v>
      </c>
      <c r="Q4267">
        <v>12196617.85</v>
      </c>
      <c r="R4267" t="s">
        <v>95</v>
      </c>
      <c r="S4267">
        <v>0.3644</v>
      </c>
      <c r="T4267" s="29">
        <v>4319850.21</v>
      </c>
      <c r="U4267" s="29">
        <v>665510.6</v>
      </c>
      <c r="V4267" s="29">
        <v>7211257.04</v>
      </c>
    </row>
    <row r="4268" spans="1:22" ht="14.6" x14ac:dyDescent="0.4">
      <c r="A4268" t="s">
        <v>16103</v>
      </c>
      <c r="B4268" t="s">
        <v>16104</v>
      </c>
      <c r="C4268" t="s">
        <v>112</v>
      </c>
      <c r="D4268" t="s">
        <v>471</v>
      </c>
      <c r="E4268" t="s">
        <v>471</v>
      </c>
      <c r="F4268" t="s">
        <v>16105</v>
      </c>
      <c r="G4268" t="s">
        <v>5460</v>
      </c>
      <c r="H4268" t="s">
        <v>16106</v>
      </c>
      <c r="I4268" t="s">
        <v>2934</v>
      </c>
      <c r="J4268" t="s">
        <v>3639</v>
      </c>
      <c r="K4268" t="s">
        <v>3585</v>
      </c>
      <c r="L4268" t="s">
        <v>370</v>
      </c>
      <c r="M4268" t="s">
        <v>121</v>
      </c>
      <c r="N4268" t="s">
        <v>108</v>
      </c>
      <c r="O4268" t="s">
        <v>94</v>
      </c>
      <c r="P4268">
        <v>36639819</v>
      </c>
      <c r="Q4268">
        <v>3031582.96</v>
      </c>
      <c r="R4268" t="s">
        <v>122</v>
      </c>
      <c r="S4268">
        <v>0.45329999999999998</v>
      </c>
      <c r="T4268" s="29">
        <v>1188455.1399999999</v>
      </c>
      <c r="U4268" s="29">
        <v>297445.68</v>
      </c>
      <c r="V4268" s="29">
        <v>1545682.14</v>
      </c>
    </row>
    <row r="4269" spans="1:22" ht="14.6" x14ac:dyDescent="0.4">
      <c r="A4269" t="s">
        <v>16107</v>
      </c>
      <c r="B4269" t="s">
        <v>16108</v>
      </c>
      <c r="C4269" t="s">
        <v>155</v>
      </c>
      <c r="D4269" t="s">
        <v>251</v>
      </c>
      <c r="E4269" t="s">
        <v>251</v>
      </c>
      <c r="F4269" t="s">
        <v>16109</v>
      </c>
      <c r="G4269" t="s">
        <v>1489</v>
      </c>
      <c r="H4269" t="s">
        <v>5638</v>
      </c>
      <c r="I4269" t="s">
        <v>3546</v>
      </c>
      <c r="J4269" t="s">
        <v>1037</v>
      </c>
      <c r="K4269" t="s">
        <v>4037</v>
      </c>
      <c r="L4269" t="s">
        <v>163</v>
      </c>
      <c r="M4269" t="s">
        <v>578</v>
      </c>
      <c r="N4269" t="s">
        <v>93</v>
      </c>
      <c r="O4269" t="s">
        <v>94</v>
      </c>
      <c r="P4269">
        <v>339575487</v>
      </c>
      <c r="Q4269">
        <v>73994122.5</v>
      </c>
      <c r="R4269" t="s">
        <v>122</v>
      </c>
      <c r="S4269">
        <v>0.50560000000000005</v>
      </c>
      <c r="T4269" s="29">
        <v>27581673.530000001</v>
      </c>
      <c r="U4269" s="29">
        <v>1718460.47</v>
      </c>
      <c r="V4269" s="29">
        <v>44693988.5</v>
      </c>
    </row>
    <row r="4270" spans="1:22" ht="14.6" x14ac:dyDescent="0.4">
      <c r="A4270" t="s">
        <v>16110</v>
      </c>
      <c r="B4270" t="s">
        <v>16111</v>
      </c>
      <c r="C4270" t="s">
        <v>137</v>
      </c>
      <c r="D4270" t="s">
        <v>126</v>
      </c>
      <c r="E4270" t="s">
        <v>126</v>
      </c>
      <c r="F4270" t="s">
        <v>16112</v>
      </c>
      <c r="G4270" t="s">
        <v>932</v>
      </c>
      <c r="H4270" t="s">
        <v>933</v>
      </c>
      <c r="I4270" t="s">
        <v>2854</v>
      </c>
      <c r="J4270" t="s">
        <v>2822</v>
      </c>
      <c r="K4270" t="s">
        <v>1907</v>
      </c>
      <c r="L4270" t="s">
        <v>163</v>
      </c>
      <c r="M4270" t="s">
        <v>134</v>
      </c>
      <c r="N4270" t="s">
        <v>108</v>
      </c>
      <c r="O4270" t="s">
        <v>94</v>
      </c>
      <c r="P4270">
        <v>36710083</v>
      </c>
      <c r="Q4270">
        <v>7944336.1299999999</v>
      </c>
      <c r="R4270" t="s">
        <v>95</v>
      </c>
      <c r="S4270">
        <v>0.17660000000000001</v>
      </c>
      <c r="T4270" s="29">
        <v>1281960.57</v>
      </c>
      <c r="U4270" s="29">
        <v>185691.08</v>
      </c>
      <c r="V4270" s="29">
        <v>6476684.4800000004</v>
      </c>
    </row>
    <row r="4271" spans="1:22" ht="14.6" x14ac:dyDescent="0.4">
      <c r="A4271" t="s">
        <v>16113</v>
      </c>
      <c r="B4271" t="s">
        <v>16114</v>
      </c>
      <c r="C4271" t="s">
        <v>137</v>
      </c>
      <c r="D4271" t="s">
        <v>126</v>
      </c>
      <c r="E4271" t="s">
        <v>126</v>
      </c>
      <c r="F4271" t="s">
        <v>16115</v>
      </c>
      <c r="G4271" t="s">
        <v>6667</v>
      </c>
      <c r="H4271" t="s">
        <v>5929</v>
      </c>
      <c r="I4271" t="s">
        <v>1670</v>
      </c>
      <c r="J4271" t="s">
        <v>1757</v>
      </c>
      <c r="K4271" t="s">
        <v>4913</v>
      </c>
      <c r="L4271" t="s">
        <v>163</v>
      </c>
      <c r="M4271" t="s">
        <v>134</v>
      </c>
      <c r="N4271" t="s">
        <v>93</v>
      </c>
      <c r="O4271" t="s">
        <v>94</v>
      </c>
      <c r="P4271">
        <v>44458441</v>
      </c>
      <c r="Q4271">
        <v>4444015.4800000004</v>
      </c>
      <c r="R4271" t="s">
        <v>122</v>
      </c>
      <c r="S4271">
        <v>0.31890000000000002</v>
      </c>
      <c r="T4271" s="29">
        <v>875627.76</v>
      </c>
      <c r="U4271" s="29">
        <v>419424.49</v>
      </c>
      <c r="V4271" s="29">
        <v>3148963.23</v>
      </c>
    </row>
    <row r="4272" spans="1:22" ht="14.6" x14ac:dyDescent="0.4">
      <c r="A4272" t="s">
        <v>16116</v>
      </c>
      <c r="B4272" t="s">
        <v>16117</v>
      </c>
      <c r="C4272" t="s">
        <v>83</v>
      </c>
      <c r="D4272" t="s">
        <v>166</v>
      </c>
      <c r="E4272" t="s">
        <v>166</v>
      </c>
      <c r="F4272" t="s">
        <v>16118</v>
      </c>
      <c r="G4272" t="s">
        <v>3879</v>
      </c>
      <c r="H4272" t="s">
        <v>5621</v>
      </c>
      <c r="I4272" t="s">
        <v>1212</v>
      </c>
      <c r="J4272" t="s">
        <v>2483</v>
      </c>
      <c r="K4272" t="s">
        <v>1190</v>
      </c>
      <c r="L4272" t="s">
        <v>275</v>
      </c>
      <c r="M4272" t="s">
        <v>181</v>
      </c>
      <c r="N4272" t="s">
        <v>108</v>
      </c>
      <c r="O4272" t="s">
        <v>94</v>
      </c>
      <c r="P4272">
        <v>2279050</v>
      </c>
      <c r="Q4272">
        <v>397292.33</v>
      </c>
      <c r="R4272" t="s">
        <v>95</v>
      </c>
      <c r="S4272">
        <v>0.24990000000000001</v>
      </c>
      <c r="T4272" s="29">
        <v>80992.91</v>
      </c>
      <c r="U4272" s="29">
        <v>35265.71</v>
      </c>
      <c r="V4272" s="29">
        <v>281033.71000000002</v>
      </c>
    </row>
    <row r="4273" spans="1:22" ht="14.6" x14ac:dyDescent="0.4">
      <c r="A4273" t="s">
        <v>16119</v>
      </c>
      <c r="B4273" t="s">
        <v>16120</v>
      </c>
      <c r="C4273" t="s">
        <v>205</v>
      </c>
      <c r="D4273" t="s">
        <v>382</v>
      </c>
      <c r="E4273" t="s">
        <v>382</v>
      </c>
      <c r="F4273" t="s">
        <v>16121</v>
      </c>
      <c r="G4273" t="s">
        <v>3747</v>
      </c>
      <c r="H4273" t="s">
        <v>6072</v>
      </c>
      <c r="I4273" t="s">
        <v>604</v>
      </c>
      <c r="J4273" t="s">
        <v>3594</v>
      </c>
      <c r="K4273" t="s">
        <v>460</v>
      </c>
      <c r="L4273" t="s">
        <v>444</v>
      </c>
      <c r="M4273" t="s">
        <v>121</v>
      </c>
      <c r="N4273" t="s">
        <v>93</v>
      </c>
      <c r="O4273" t="s">
        <v>94</v>
      </c>
      <c r="P4273">
        <v>2447884</v>
      </c>
      <c r="Q4273">
        <v>213372.03</v>
      </c>
      <c r="R4273" t="s">
        <v>95</v>
      </c>
      <c r="S4273">
        <v>0.31559999999999999</v>
      </c>
      <c r="T4273" s="29">
        <v>44169.9</v>
      </c>
      <c r="U4273" s="29">
        <v>5472.95</v>
      </c>
      <c r="V4273" s="29">
        <v>163729.18</v>
      </c>
    </row>
    <row r="4274" spans="1:22" ht="14.6" x14ac:dyDescent="0.4">
      <c r="A4274" t="s">
        <v>16122</v>
      </c>
      <c r="B4274" t="s">
        <v>16123</v>
      </c>
      <c r="C4274" t="s">
        <v>155</v>
      </c>
      <c r="D4274" t="s">
        <v>156</v>
      </c>
      <c r="E4274" t="s">
        <v>156</v>
      </c>
      <c r="F4274" t="s">
        <v>16124</v>
      </c>
      <c r="G4274" t="s">
        <v>3227</v>
      </c>
      <c r="H4274" t="s">
        <v>5553</v>
      </c>
      <c r="I4274" t="s">
        <v>375</v>
      </c>
      <c r="J4274" t="s">
        <v>5474</v>
      </c>
      <c r="K4274" t="s">
        <v>3330</v>
      </c>
      <c r="L4274" t="s">
        <v>163</v>
      </c>
      <c r="M4274" t="s">
        <v>578</v>
      </c>
      <c r="N4274" t="s">
        <v>108</v>
      </c>
      <c r="O4274" t="s">
        <v>94</v>
      </c>
      <c r="P4274">
        <v>465533179</v>
      </c>
      <c r="Q4274">
        <v>54426750.909999996</v>
      </c>
      <c r="R4274" t="s">
        <v>285</v>
      </c>
      <c r="S4274">
        <v>0.55130000000000001</v>
      </c>
      <c r="T4274" s="29">
        <v>23865385.350000001</v>
      </c>
      <c r="U4274" s="29">
        <v>1609236.25</v>
      </c>
      <c r="V4274" s="29">
        <v>28952129.309999999</v>
      </c>
    </row>
    <row r="4275" spans="1:22" ht="14.6" x14ac:dyDescent="0.4">
      <c r="A4275" t="s">
        <v>16125</v>
      </c>
      <c r="B4275" t="s">
        <v>16126</v>
      </c>
      <c r="C4275" t="s">
        <v>112</v>
      </c>
      <c r="D4275" t="s">
        <v>113</v>
      </c>
      <c r="E4275" t="s">
        <v>113</v>
      </c>
      <c r="F4275" t="s">
        <v>16127</v>
      </c>
      <c r="G4275" t="s">
        <v>4735</v>
      </c>
      <c r="H4275" t="s">
        <v>294</v>
      </c>
      <c r="I4275" t="s">
        <v>3969</v>
      </c>
      <c r="J4275" t="s">
        <v>5863</v>
      </c>
      <c r="K4275" t="s">
        <v>7352</v>
      </c>
      <c r="L4275" t="s">
        <v>120</v>
      </c>
      <c r="M4275" t="s">
        <v>266</v>
      </c>
      <c r="N4275" t="s">
        <v>108</v>
      </c>
      <c r="O4275" t="s">
        <v>94</v>
      </c>
      <c r="P4275">
        <v>24612283</v>
      </c>
      <c r="Q4275">
        <v>1727110.97</v>
      </c>
      <c r="R4275" t="s">
        <v>95</v>
      </c>
      <c r="S4275">
        <v>0.4002</v>
      </c>
      <c r="T4275" s="29">
        <v>688088.08</v>
      </c>
      <c r="U4275" s="29">
        <v>42263.61</v>
      </c>
      <c r="V4275" s="29">
        <v>996759.28</v>
      </c>
    </row>
    <row r="4276" spans="1:22" ht="14.6" x14ac:dyDescent="0.4">
      <c r="A4276" t="s">
        <v>16128</v>
      </c>
      <c r="B4276" t="s">
        <v>16129</v>
      </c>
      <c r="C4276" t="s">
        <v>205</v>
      </c>
      <c r="D4276" t="s">
        <v>206</v>
      </c>
      <c r="E4276" t="s">
        <v>206</v>
      </c>
      <c r="F4276" t="s">
        <v>6031</v>
      </c>
      <c r="G4276" t="s">
        <v>171</v>
      </c>
      <c r="H4276" t="s">
        <v>7965</v>
      </c>
      <c r="I4276" t="s">
        <v>3123</v>
      </c>
      <c r="J4276" t="s">
        <v>5716</v>
      </c>
      <c r="K4276" t="s">
        <v>1899</v>
      </c>
      <c r="L4276" t="s">
        <v>444</v>
      </c>
      <c r="M4276" t="s">
        <v>121</v>
      </c>
      <c r="N4276" t="s">
        <v>108</v>
      </c>
      <c r="O4276" t="s">
        <v>94</v>
      </c>
      <c r="P4276">
        <v>4689876</v>
      </c>
      <c r="Q4276">
        <v>922082.06</v>
      </c>
      <c r="R4276" t="s">
        <v>95</v>
      </c>
      <c r="S4276">
        <v>0.24940000000000001</v>
      </c>
      <c r="T4276" s="29">
        <v>226452.58</v>
      </c>
      <c r="U4276" s="29">
        <v>44510.51</v>
      </c>
      <c r="V4276" s="29">
        <v>651118.97</v>
      </c>
    </row>
    <row r="4277" spans="1:22" ht="14.6" x14ac:dyDescent="0.4">
      <c r="A4277" t="s">
        <v>16130</v>
      </c>
      <c r="B4277" t="s">
        <v>16131</v>
      </c>
      <c r="C4277" t="s">
        <v>137</v>
      </c>
      <c r="D4277" t="s">
        <v>308</v>
      </c>
      <c r="E4277" t="s">
        <v>308</v>
      </c>
      <c r="F4277" t="s">
        <v>16132</v>
      </c>
      <c r="G4277" t="s">
        <v>6562</v>
      </c>
      <c r="H4277" t="s">
        <v>4296</v>
      </c>
      <c r="I4277" t="s">
        <v>3607</v>
      </c>
      <c r="J4277" t="s">
        <v>2020</v>
      </c>
      <c r="K4277" t="s">
        <v>3794</v>
      </c>
      <c r="L4277" t="s">
        <v>765</v>
      </c>
      <c r="M4277" t="s">
        <v>134</v>
      </c>
      <c r="N4277" t="s">
        <v>108</v>
      </c>
      <c r="O4277" t="s">
        <v>94</v>
      </c>
      <c r="P4277">
        <v>35197657</v>
      </c>
      <c r="Q4277">
        <v>3362150.57</v>
      </c>
      <c r="R4277" t="s">
        <v>95</v>
      </c>
      <c r="S4277">
        <v>0.1203</v>
      </c>
      <c r="T4277" s="29">
        <v>295709.69</v>
      </c>
      <c r="U4277" s="29">
        <v>139420.13</v>
      </c>
      <c r="V4277" s="29">
        <v>2927020.75</v>
      </c>
    </row>
    <row r="4278" spans="1:22" ht="14.6" x14ac:dyDescent="0.4">
      <c r="A4278" t="s">
        <v>16133</v>
      </c>
      <c r="B4278" t="s">
        <v>16134</v>
      </c>
      <c r="C4278" t="s">
        <v>184</v>
      </c>
      <c r="D4278" t="s">
        <v>382</v>
      </c>
      <c r="E4278" t="s">
        <v>382</v>
      </c>
      <c r="F4278" t="s">
        <v>16135</v>
      </c>
      <c r="G4278" t="s">
        <v>9346</v>
      </c>
      <c r="H4278" t="s">
        <v>3798</v>
      </c>
      <c r="I4278" t="s">
        <v>5780</v>
      </c>
      <c r="J4278" t="s">
        <v>5455</v>
      </c>
      <c r="K4278" t="s">
        <v>5271</v>
      </c>
      <c r="L4278" t="s">
        <v>641</v>
      </c>
      <c r="M4278" t="s">
        <v>121</v>
      </c>
      <c r="N4278" t="s">
        <v>108</v>
      </c>
      <c r="O4278" t="s">
        <v>94</v>
      </c>
      <c r="P4278">
        <v>7987217</v>
      </c>
      <c r="Q4278">
        <v>430363.42</v>
      </c>
      <c r="R4278" t="s">
        <v>95</v>
      </c>
      <c r="S4278">
        <v>0.1968</v>
      </c>
      <c r="T4278" s="29">
        <v>52583.99</v>
      </c>
      <c r="U4278" s="29">
        <v>9117.7800000000007</v>
      </c>
      <c r="V4278" s="29">
        <v>368661.65</v>
      </c>
    </row>
    <row r="4279" spans="1:22" ht="14.6" x14ac:dyDescent="0.4">
      <c r="A4279" t="s">
        <v>16136</v>
      </c>
      <c r="B4279" t="s">
        <v>16137</v>
      </c>
      <c r="C4279" t="s">
        <v>288</v>
      </c>
      <c r="D4279" t="s">
        <v>289</v>
      </c>
      <c r="E4279" t="s">
        <v>289</v>
      </c>
      <c r="F4279" t="s">
        <v>16138</v>
      </c>
      <c r="G4279" t="s">
        <v>1127</v>
      </c>
      <c r="H4279" t="s">
        <v>9645</v>
      </c>
      <c r="I4279" t="s">
        <v>6859</v>
      </c>
      <c r="J4279" t="s">
        <v>4740</v>
      </c>
      <c r="K4279" t="s">
        <v>238</v>
      </c>
      <c r="L4279" t="s">
        <v>92</v>
      </c>
      <c r="M4279" t="s">
        <v>134</v>
      </c>
      <c r="N4279" t="s">
        <v>108</v>
      </c>
      <c r="O4279" t="s">
        <v>94</v>
      </c>
      <c r="P4279">
        <v>133009351</v>
      </c>
      <c r="Q4279">
        <v>23129315.760000002</v>
      </c>
      <c r="R4279" t="s">
        <v>95</v>
      </c>
      <c r="S4279">
        <v>0.38940000000000002</v>
      </c>
      <c r="T4279" s="29">
        <v>7721067.5099999998</v>
      </c>
      <c r="U4279" s="29">
        <v>1606857.38</v>
      </c>
      <c r="V4279" s="29">
        <v>13801390.869999999</v>
      </c>
    </row>
    <row r="4280" spans="1:22" ht="14.6" x14ac:dyDescent="0.4">
      <c r="A4280" t="s">
        <v>16139</v>
      </c>
      <c r="B4280" t="s">
        <v>16140</v>
      </c>
      <c r="C4280" t="s">
        <v>184</v>
      </c>
      <c r="D4280" t="s">
        <v>185</v>
      </c>
      <c r="E4280" t="s">
        <v>185</v>
      </c>
      <c r="F4280" t="s">
        <v>16141</v>
      </c>
      <c r="G4280" t="s">
        <v>8085</v>
      </c>
      <c r="H4280" t="s">
        <v>3339</v>
      </c>
      <c r="I4280" t="s">
        <v>1218</v>
      </c>
      <c r="J4280" t="s">
        <v>1938</v>
      </c>
      <c r="K4280" t="s">
        <v>630</v>
      </c>
      <c r="L4280" t="s">
        <v>222</v>
      </c>
      <c r="M4280" t="s">
        <v>223</v>
      </c>
      <c r="N4280" t="s">
        <v>108</v>
      </c>
      <c r="O4280" t="s">
        <v>94</v>
      </c>
      <c r="P4280">
        <v>8856051</v>
      </c>
      <c r="Q4280">
        <v>975311.6</v>
      </c>
      <c r="R4280" t="s">
        <v>95</v>
      </c>
      <c r="S4280">
        <v>0.20960000000000001</v>
      </c>
      <c r="T4280" s="29">
        <v>156370.75</v>
      </c>
      <c r="U4280" s="29">
        <v>31189.97</v>
      </c>
      <c r="V4280" s="29">
        <v>787750.88</v>
      </c>
    </row>
    <row r="4281" spans="1:22" ht="14.6" x14ac:dyDescent="0.4">
      <c r="A4281" t="s">
        <v>16142</v>
      </c>
      <c r="B4281" t="s">
        <v>16143</v>
      </c>
      <c r="C4281" t="s">
        <v>137</v>
      </c>
      <c r="D4281" t="s">
        <v>126</v>
      </c>
      <c r="E4281" t="s">
        <v>126</v>
      </c>
      <c r="F4281" t="s">
        <v>16144</v>
      </c>
      <c r="G4281" t="s">
        <v>3510</v>
      </c>
      <c r="H4281" t="s">
        <v>2497</v>
      </c>
      <c r="I4281" t="s">
        <v>1453</v>
      </c>
      <c r="J4281" t="s">
        <v>8357</v>
      </c>
      <c r="K4281" t="s">
        <v>966</v>
      </c>
      <c r="L4281" t="s">
        <v>314</v>
      </c>
      <c r="M4281" t="s">
        <v>134</v>
      </c>
      <c r="N4281" t="s">
        <v>108</v>
      </c>
      <c r="O4281" t="s">
        <v>94</v>
      </c>
      <c r="P4281">
        <v>18024182</v>
      </c>
      <c r="Q4281">
        <v>1009931.38</v>
      </c>
      <c r="R4281" t="s">
        <v>95</v>
      </c>
      <c r="S4281">
        <v>0.29260000000000003</v>
      </c>
      <c r="T4281" s="29">
        <v>197569.18</v>
      </c>
      <c r="U4281" s="29">
        <v>33516.43</v>
      </c>
      <c r="V4281" s="29">
        <v>778845.77</v>
      </c>
    </row>
    <row r="4282" spans="1:22" ht="14.6" x14ac:dyDescent="0.4">
      <c r="A4282" t="s">
        <v>16145</v>
      </c>
      <c r="B4282" t="s">
        <v>16146</v>
      </c>
      <c r="C4282" t="s">
        <v>288</v>
      </c>
      <c r="D4282" t="s">
        <v>391</v>
      </c>
      <c r="E4282" t="s">
        <v>391</v>
      </c>
      <c r="F4282" t="s">
        <v>16147</v>
      </c>
      <c r="G4282" t="s">
        <v>984</v>
      </c>
      <c r="H4282" t="s">
        <v>13362</v>
      </c>
      <c r="I4282" t="s">
        <v>4545</v>
      </c>
      <c r="J4282" t="s">
        <v>4545</v>
      </c>
      <c r="K4282" t="s">
        <v>5490</v>
      </c>
      <c r="L4282" t="s">
        <v>134</v>
      </c>
      <c r="M4282" t="s">
        <v>297</v>
      </c>
      <c r="N4282" t="s">
        <v>93</v>
      </c>
      <c r="O4282" t="s">
        <v>94</v>
      </c>
      <c r="P4282">
        <v>16199457</v>
      </c>
      <c r="Q4282">
        <v>3438550.96</v>
      </c>
      <c r="R4282" t="s">
        <v>122</v>
      </c>
      <c r="S4282">
        <v>0.28649999999999998</v>
      </c>
      <c r="T4282" s="29">
        <v>678809.89</v>
      </c>
      <c r="U4282" s="29">
        <v>280792.07</v>
      </c>
      <c r="V4282" s="29">
        <v>2478949</v>
      </c>
    </row>
    <row r="4283" spans="1:22" ht="14.6" x14ac:dyDescent="0.4">
      <c r="A4283" t="s">
        <v>16148</v>
      </c>
      <c r="B4283" t="s">
        <v>16149</v>
      </c>
      <c r="C4283" t="s">
        <v>137</v>
      </c>
      <c r="D4283" t="s">
        <v>308</v>
      </c>
      <c r="E4283" t="s">
        <v>308</v>
      </c>
      <c r="F4283" t="s">
        <v>16150</v>
      </c>
      <c r="G4283" t="s">
        <v>2673</v>
      </c>
      <c r="H4283" t="s">
        <v>6978</v>
      </c>
      <c r="I4283" t="s">
        <v>5704</v>
      </c>
      <c r="J4283" t="s">
        <v>5704</v>
      </c>
      <c r="K4283" t="s">
        <v>2099</v>
      </c>
      <c r="L4283" t="s">
        <v>163</v>
      </c>
      <c r="M4283" t="s">
        <v>134</v>
      </c>
      <c r="N4283" t="s">
        <v>108</v>
      </c>
      <c r="O4283" t="s">
        <v>94</v>
      </c>
      <c r="P4283">
        <v>8194618</v>
      </c>
      <c r="Q4283">
        <v>2243116.94</v>
      </c>
      <c r="R4283" t="s">
        <v>122</v>
      </c>
      <c r="S4283">
        <v>0.28120000000000001</v>
      </c>
      <c r="T4283" s="29">
        <v>426689.22</v>
      </c>
      <c r="U4283" s="29">
        <v>34548.6</v>
      </c>
      <c r="V4283" s="29">
        <v>1781879.12</v>
      </c>
    </row>
    <row r="4284" spans="1:22" ht="14.6" x14ac:dyDescent="0.4">
      <c r="A4284" t="s">
        <v>16151</v>
      </c>
      <c r="B4284" t="s">
        <v>16152</v>
      </c>
      <c r="C4284" t="s">
        <v>1</v>
      </c>
      <c r="D4284" t="s">
        <v>166</v>
      </c>
      <c r="E4284" t="s">
        <v>166</v>
      </c>
      <c r="F4284" t="s">
        <v>16153</v>
      </c>
      <c r="G4284" t="s">
        <v>823</v>
      </c>
      <c r="H4284" t="s">
        <v>4695</v>
      </c>
      <c r="I4284" t="s">
        <v>3856</v>
      </c>
      <c r="J4284" t="s">
        <v>4296</v>
      </c>
      <c r="K4284" t="s">
        <v>622</v>
      </c>
      <c r="L4284" t="s">
        <v>275</v>
      </c>
      <c r="M4284" t="s">
        <v>92</v>
      </c>
      <c r="N4284" t="s">
        <v>108</v>
      </c>
      <c r="O4284" t="s">
        <v>94</v>
      </c>
      <c r="P4284">
        <v>9432110</v>
      </c>
      <c r="Q4284">
        <v>1134220.5</v>
      </c>
      <c r="R4284" t="s">
        <v>95</v>
      </c>
      <c r="S4284">
        <v>0.24490000000000001</v>
      </c>
      <c r="T4284" s="29">
        <v>215413.38</v>
      </c>
      <c r="U4284" s="29">
        <v>75958.990000000005</v>
      </c>
      <c r="V4284" s="29">
        <v>842848.13</v>
      </c>
    </row>
    <row r="4285" spans="1:22" ht="14.6" x14ac:dyDescent="0.4">
      <c r="A4285" t="s">
        <v>16154</v>
      </c>
      <c r="B4285" t="s">
        <v>16155</v>
      </c>
      <c r="C4285" t="s">
        <v>125</v>
      </c>
      <c r="D4285" t="s">
        <v>308</v>
      </c>
      <c r="E4285" t="s">
        <v>308</v>
      </c>
      <c r="F4285" t="s">
        <v>16156</v>
      </c>
      <c r="G4285" t="s">
        <v>396</v>
      </c>
      <c r="H4285" t="s">
        <v>1474</v>
      </c>
      <c r="I4285" t="s">
        <v>2035</v>
      </c>
      <c r="J4285" t="s">
        <v>1161</v>
      </c>
      <c r="K4285" t="s">
        <v>2902</v>
      </c>
      <c r="L4285" t="s">
        <v>133</v>
      </c>
      <c r="M4285" t="s">
        <v>134</v>
      </c>
      <c r="N4285" t="s">
        <v>93</v>
      </c>
      <c r="O4285" t="s">
        <v>94</v>
      </c>
      <c r="P4285">
        <v>161887586</v>
      </c>
      <c r="Q4285">
        <v>18083283.100000001</v>
      </c>
      <c r="R4285" t="s">
        <v>122</v>
      </c>
      <c r="S4285">
        <v>0.32329999999999998</v>
      </c>
      <c r="T4285" s="29">
        <v>5000661.58</v>
      </c>
      <c r="U4285" s="29">
        <v>696439.66</v>
      </c>
      <c r="V4285" s="29">
        <v>12386181.859999999</v>
      </c>
    </row>
    <row r="4286" spans="1:22" ht="14.6" x14ac:dyDescent="0.4">
      <c r="A4286" t="s">
        <v>16157</v>
      </c>
      <c r="B4286" t="s">
        <v>16158</v>
      </c>
      <c r="C4286" t="s">
        <v>98</v>
      </c>
      <c r="D4286" t="s">
        <v>99</v>
      </c>
      <c r="E4286" t="s">
        <v>99</v>
      </c>
      <c r="F4286" t="s">
        <v>16159</v>
      </c>
      <c r="G4286" t="s">
        <v>5698</v>
      </c>
      <c r="H4286" t="s">
        <v>6970</v>
      </c>
      <c r="I4286" t="s">
        <v>993</v>
      </c>
      <c r="J4286" t="s">
        <v>2527</v>
      </c>
      <c r="K4286" t="s">
        <v>1498</v>
      </c>
      <c r="L4286" t="s">
        <v>832</v>
      </c>
      <c r="M4286" t="s">
        <v>202</v>
      </c>
      <c r="N4286" t="s">
        <v>108</v>
      </c>
      <c r="O4286" t="s">
        <v>94</v>
      </c>
      <c r="P4286">
        <v>188158982</v>
      </c>
      <c r="Q4286">
        <v>51905986.439999998</v>
      </c>
      <c r="R4286" t="s">
        <v>122</v>
      </c>
      <c r="S4286">
        <v>0.6966</v>
      </c>
      <c r="T4286" s="29">
        <v>35840929.969999999</v>
      </c>
      <c r="U4286" s="29">
        <v>2779596.82</v>
      </c>
      <c r="V4286" s="29">
        <v>13285459.65</v>
      </c>
    </row>
    <row r="4287" spans="1:22" ht="14.6" x14ac:dyDescent="0.4">
      <c r="A4287" t="s">
        <v>16160</v>
      </c>
      <c r="B4287" t="s">
        <v>16161</v>
      </c>
      <c r="C4287" t="s">
        <v>83</v>
      </c>
      <c r="D4287" t="s">
        <v>84</v>
      </c>
      <c r="E4287" t="s">
        <v>84</v>
      </c>
      <c r="F4287" t="s">
        <v>16162</v>
      </c>
      <c r="G4287" t="s">
        <v>273</v>
      </c>
      <c r="H4287" t="s">
        <v>723</v>
      </c>
      <c r="I4287" t="s">
        <v>1000</v>
      </c>
      <c r="J4287" t="s">
        <v>1587</v>
      </c>
      <c r="K4287" t="s">
        <v>677</v>
      </c>
      <c r="L4287" t="s">
        <v>106</v>
      </c>
      <c r="M4287" t="s">
        <v>181</v>
      </c>
      <c r="N4287" t="s">
        <v>93</v>
      </c>
      <c r="O4287" t="s">
        <v>94</v>
      </c>
      <c r="P4287">
        <v>3411743</v>
      </c>
      <c r="Q4287">
        <v>553577.66</v>
      </c>
      <c r="R4287" t="s">
        <v>122</v>
      </c>
      <c r="S4287">
        <v>0.2059</v>
      </c>
      <c r="T4287" s="29">
        <v>72370.33</v>
      </c>
      <c r="U4287" s="29">
        <v>16289.86</v>
      </c>
      <c r="V4287" s="29">
        <v>464917.47</v>
      </c>
    </row>
    <row r="4288" spans="1:22" ht="14.6" x14ac:dyDescent="0.4">
      <c r="A4288" t="s">
        <v>16163</v>
      </c>
      <c r="B4288" t="s">
        <v>16164</v>
      </c>
      <c r="C4288" t="s">
        <v>137</v>
      </c>
      <c r="D4288" t="s">
        <v>126</v>
      </c>
      <c r="E4288" t="s">
        <v>126</v>
      </c>
      <c r="F4288" t="s">
        <v>16165</v>
      </c>
      <c r="G4288" t="s">
        <v>1647</v>
      </c>
      <c r="H4288" t="s">
        <v>3926</v>
      </c>
      <c r="I4288" t="s">
        <v>2639</v>
      </c>
      <c r="J4288" t="s">
        <v>4440</v>
      </c>
      <c r="K4288" t="s">
        <v>3772</v>
      </c>
      <c r="L4288" t="s">
        <v>765</v>
      </c>
      <c r="M4288" t="s">
        <v>134</v>
      </c>
      <c r="N4288" t="s">
        <v>93</v>
      </c>
      <c r="O4288" t="s">
        <v>94</v>
      </c>
      <c r="P4288">
        <v>28013887</v>
      </c>
      <c r="Q4288">
        <v>5182106.3</v>
      </c>
      <c r="R4288" t="s">
        <v>95</v>
      </c>
      <c r="S4288">
        <v>0.26379999999999998</v>
      </c>
      <c r="T4288" s="29">
        <v>930275.68</v>
      </c>
      <c r="U4288" s="29">
        <v>221553.25</v>
      </c>
      <c r="V4288" s="29">
        <v>4030277.37</v>
      </c>
    </row>
    <row r="4289" spans="1:22" ht="14.6" x14ac:dyDescent="0.4">
      <c r="A4289" t="s">
        <v>16166</v>
      </c>
      <c r="B4289" t="s">
        <v>16167</v>
      </c>
      <c r="C4289" t="s">
        <v>1</v>
      </c>
      <c r="D4289" t="s">
        <v>166</v>
      </c>
      <c r="E4289" t="s">
        <v>166</v>
      </c>
      <c r="F4289" t="s">
        <v>16168</v>
      </c>
      <c r="G4289" t="s">
        <v>4198</v>
      </c>
      <c r="H4289" t="s">
        <v>369</v>
      </c>
      <c r="I4289" t="s">
        <v>5704</v>
      </c>
      <c r="J4289" t="s">
        <v>6978</v>
      </c>
      <c r="K4289" t="s">
        <v>313</v>
      </c>
      <c r="L4289" t="s">
        <v>275</v>
      </c>
      <c r="M4289" t="s">
        <v>181</v>
      </c>
      <c r="N4289" t="s">
        <v>93</v>
      </c>
      <c r="O4289" t="s">
        <v>94</v>
      </c>
      <c r="P4289">
        <v>11590779</v>
      </c>
      <c r="Q4289">
        <v>4100320.45</v>
      </c>
      <c r="R4289" t="s">
        <v>95</v>
      </c>
      <c r="S4289">
        <v>0.4456</v>
      </c>
      <c r="T4289" s="29">
        <v>1768572.67</v>
      </c>
      <c r="U4289" s="29">
        <v>60287.83</v>
      </c>
      <c r="V4289" s="29">
        <v>2271459.9500000002</v>
      </c>
    </row>
    <row r="4290" spans="1:22" ht="14.6" x14ac:dyDescent="0.4">
      <c r="A4290" t="s">
        <v>16169</v>
      </c>
      <c r="B4290" t="s">
        <v>16170</v>
      </c>
      <c r="C4290" t="s">
        <v>112</v>
      </c>
      <c r="D4290" t="s">
        <v>471</v>
      </c>
      <c r="E4290" t="s">
        <v>471</v>
      </c>
      <c r="F4290" t="s">
        <v>16171</v>
      </c>
      <c r="G4290" t="s">
        <v>4938</v>
      </c>
      <c r="H4290" t="s">
        <v>6004</v>
      </c>
      <c r="I4290" t="s">
        <v>9790</v>
      </c>
      <c r="J4290" t="s">
        <v>5529</v>
      </c>
      <c r="K4290" t="s">
        <v>671</v>
      </c>
      <c r="L4290" t="s">
        <v>222</v>
      </c>
      <c r="M4290" t="s">
        <v>223</v>
      </c>
      <c r="N4290" t="s">
        <v>108</v>
      </c>
      <c r="O4290" t="s">
        <v>94</v>
      </c>
      <c r="P4290">
        <v>46445540</v>
      </c>
      <c r="Q4290">
        <v>11690853.109999999</v>
      </c>
      <c r="R4290" t="s">
        <v>95</v>
      </c>
      <c r="S4290">
        <v>0.22770000000000001</v>
      </c>
      <c r="T4290" s="29">
        <v>2413051.1800000002</v>
      </c>
      <c r="U4290" s="29">
        <v>483035.15</v>
      </c>
      <c r="V4290" s="29">
        <v>8794766.7799999993</v>
      </c>
    </row>
    <row r="4291" spans="1:22" ht="14.6" x14ac:dyDescent="0.4">
      <c r="A4291" t="s">
        <v>16172</v>
      </c>
      <c r="B4291" t="s">
        <v>16173</v>
      </c>
      <c r="C4291" t="s">
        <v>205</v>
      </c>
      <c r="D4291" t="s">
        <v>382</v>
      </c>
      <c r="E4291" t="s">
        <v>382</v>
      </c>
      <c r="F4291" t="s">
        <v>16174</v>
      </c>
      <c r="G4291" t="s">
        <v>1986</v>
      </c>
      <c r="H4291" t="s">
        <v>7972</v>
      </c>
      <c r="I4291" t="s">
        <v>1006</v>
      </c>
      <c r="J4291" t="s">
        <v>12313</v>
      </c>
      <c r="K4291" t="s">
        <v>3281</v>
      </c>
      <c r="L4291" t="s">
        <v>657</v>
      </c>
      <c r="M4291" t="s">
        <v>121</v>
      </c>
      <c r="N4291" t="s">
        <v>108</v>
      </c>
      <c r="O4291" t="s">
        <v>94</v>
      </c>
      <c r="P4291">
        <v>3207954</v>
      </c>
      <c r="Q4291">
        <v>268263.88</v>
      </c>
      <c r="R4291" t="s">
        <v>95</v>
      </c>
      <c r="S4291">
        <v>0.26100000000000001</v>
      </c>
      <c r="T4291" s="29">
        <v>57932.04</v>
      </c>
      <c r="U4291" s="29">
        <v>5390.77</v>
      </c>
      <c r="V4291" s="29">
        <v>204941.07</v>
      </c>
    </row>
    <row r="4292" spans="1:22" ht="14.6" x14ac:dyDescent="0.4">
      <c r="A4292" t="s">
        <v>16175</v>
      </c>
      <c r="B4292" t="s">
        <v>16176</v>
      </c>
      <c r="C4292" t="s">
        <v>288</v>
      </c>
      <c r="D4292" t="s">
        <v>391</v>
      </c>
      <c r="E4292" t="s">
        <v>391</v>
      </c>
      <c r="F4292" t="s">
        <v>16177</v>
      </c>
      <c r="G4292" t="s">
        <v>6023</v>
      </c>
      <c r="H4292" t="s">
        <v>3901</v>
      </c>
      <c r="I4292" t="s">
        <v>8362</v>
      </c>
      <c r="J4292" t="s">
        <v>2135</v>
      </c>
      <c r="K4292" t="s">
        <v>3112</v>
      </c>
      <c r="L4292" t="s">
        <v>92</v>
      </c>
      <c r="M4292" t="s">
        <v>297</v>
      </c>
      <c r="N4292" t="s">
        <v>108</v>
      </c>
      <c r="O4292" t="s">
        <v>94</v>
      </c>
      <c r="P4292">
        <v>21493181</v>
      </c>
      <c r="Q4292">
        <v>9910687.6899999995</v>
      </c>
      <c r="R4292" t="s">
        <v>95</v>
      </c>
      <c r="S4292">
        <v>0.63129999999999997</v>
      </c>
      <c r="T4292" s="29">
        <v>5545696.7599999998</v>
      </c>
      <c r="U4292" s="29">
        <v>821262.71</v>
      </c>
      <c r="V4292" s="29">
        <v>3543728.22</v>
      </c>
    </row>
    <row r="4293" spans="1:22" ht="14.6" x14ac:dyDescent="0.4">
      <c r="A4293" t="s">
        <v>16178</v>
      </c>
      <c r="B4293" t="s">
        <v>16179</v>
      </c>
      <c r="C4293" t="s">
        <v>98</v>
      </c>
      <c r="D4293" t="s">
        <v>99</v>
      </c>
      <c r="E4293" t="s">
        <v>99</v>
      </c>
      <c r="F4293" t="s">
        <v>16180</v>
      </c>
      <c r="G4293" t="s">
        <v>236</v>
      </c>
      <c r="H4293" t="s">
        <v>448</v>
      </c>
      <c r="I4293" t="s">
        <v>473</v>
      </c>
      <c r="J4293" t="s">
        <v>8077</v>
      </c>
      <c r="K4293" t="s">
        <v>2950</v>
      </c>
      <c r="L4293" t="s">
        <v>832</v>
      </c>
      <c r="M4293" t="s">
        <v>202</v>
      </c>
      <c r="N4293" t="s">
        <v>108</v>
      </c>
      <c r="O4293" t="s">
        <v>94</v>
      </c>
      <c r="P4293">
        <v>23170626</v>
      </c>
      <c r="Q4293">
        <v>7574298.0800000001</v>
      </c>
      <c r="R4293" t="s">
        <v>122</v>
      </c>
      <c r="S4293">
        <v>0.31630000000000003</v>
      </c>
      <c r="T4293" s="29">
        <v>2138919.16</v>
      </c>
      <c r="U4293" s="29">
        <v>239185.93</v>
      </c>
      <c r="V4293" s="29">
        <v>5196192.99</v>
      </c>
    </row>
    <row r="4294" spans="1:22" ht="14.6" x14ac:dyDescent="0.4">
      <c r="A4294" t="s">
        <v>16181</v>
      </c>
      <c r="B4294" t="s">
        <v>16182</v>
      </c>
      <c r="C4294" t="s">
        <v>137</v>
      </c>
      <c r="D4294" t="s">
        <v>308</v>
      </c>
      <c r="E4294" t="s">
        <v>308</v>
      </c>
      <c r="F4294" t="s">
        <v>16183</v>
      </c>
      <c r="G4294" t="s">
        <v>177</v>
      </c>
      <c r="H4294" t="s">
        <v>6353</v>
      </c>
      <c r="I4294" t="s">
        <v>1005</v>
      </c>
      <c r="J4294" t="s">
        <v>2331</v>
      </c>
      <c r="K4294" t="s">
        <v>1618</v>
      </c>
      <c r="L4294" t="s">
        <v>144</v>
      </c>
      <c r="M4294" t="s">
        <v>134</v>
      </c>
      <c r="N4294" t="s">
        <v>108</v>
      </c>
      <c r="O4294" t="s">
        <v>94</v>
      </c>
      <c r="P4294">
        <v>27646461</v>
      </c>
      <c r="Q4294">
        <v>2698213.04</v>
      </c>
      <c r="R4294" t="s">
        <v>95</v>
      </c>
      <c r="S4294">
        <v>0.12690000000000001</v>
      </c>
      <c r="T4294" s="29">
        <v>295624.32000000001</v>
      </c>
      <c r="U4294" s="29">
        <v>256179.18</v>
      </c>
      <c r="V4294" s="29">
        <v>2146409.54</v>
      </c>
    </row>
    <row r="4295" spans="1:22" ht="14.6" x14ac:dyDescent="0.4">
      <c r="A4295" t="s">
        <v>16184</v>
      </c>
      <c r="B4295" t="s">
        <v>16185</v>
      </c>
      <c r="C4295" t="s">
        <v>155</v>
      </c>
      <c r="D4295" t="s">
        <v>278</v>
      </c>
      <c r="E4295" t="s">
        <v>278</v>
      </c>
      <c r="F4295" t="s">
        <v>16186</v>
      </c>
      <c r="G4295" t="s">
        <v>2725</v>
      </c>
      <c r="H4295" t="s">
        <v>3585</v>
      </c>
      <c r="I4295" t="s">
        <v>2935</v>
      </c>
      <c r="J4295" t="s">
        <v>4534</v>
      </c>
      <c r="K4295" t="s">
        <v>12313</v>
      </c>
      <c r="L4295" t="s">
        <v>413</v>
      </c>
      <c r="M4295" t="s">
        <v>134</v>
      </c>
      <c r="N4295" t="s">
        <v>108</v>
      </c>
      <c r="O4295" t="s">
        <v>94</v>
      </c>
      <c r="P4295">
        <v>359633329</v>
      </c>
      <c r="Q4295">
        <v>44888842.009999998</v>
      </c>
      <c r="R4295" t="s">
        <v>122</v>
      </c>
      <c r="S4295">
        <v>0.66859999999999997</v>
      </c>
      <c r="T4295" s="29">
        <v>19861577.059999999</v>
      </c>
      <c r="U4295" s="29">
        <v>3720193.14</v>
      </c>
      <c r="V4295" s="29">
        <v>21307071.809999999</v>
      </c>
    </row>
    <row r="4296" spans="1:22" ht="14.6" x14ac:dyDescent="0.4">
      <c r="A4296" t="s">
        <v>16187</v>
      </c>
      <c r="B4296" t="s">
        <v>16188</v>
      </c>
      <c r="C4296" t="s">
        <v>288</v>
      </c>
      <c r="D4296" t="s">
        <v>289</v>
      </c>
      <c r="E4296" t="s">
        <v>289</v>
      </c>
      <c r="F4296" t="s">
        <v>16189</v>
      </c>
      <c r="G4296" t="s">
        <v>5882</v>
      </c>
      <c r="H4296" t="s">
        <v>722</v>
      </c>
      <c r="I4296" t="s">
        <v>1953</v>
      </c>
      <c r="J4296" t="s">
        <v>2244</v>
      </c>
      <c r="K4296" t="s">
        <v>5072</v>
      </c>
      <c r="L4296" t="s">
        <v>134</v>
      </c>
      <c r="M4296" t="s">
        <v>134</v>
      </c>
      <c r="N4296" t="s">
        <v>108</v>
      </c>
      <c r="O4296" t="s">
        <v>94</v>
      </c>
      <c r="P4296">
        <v>112510896</v>
      </c>
      <c r="Q4296">
        <v>19571075.640000001</v>
      </c>
      <c r="R4296" t="s">
        <v>122</v>
      </c>
      <c r="S4296">
        <v>0.37209999999999999</v>
      </c>
      <c r="T4296" s="29">
        <v>5416242.4800000004</v>
      </c>
      <c r="U4296" s="29">
        <v>333366.74</v>
      </c>
      <c r="V4296" s="29">
        <v>13821466.42</v>
      </c>
    </row>
    <row r="4297" spans="1:22" ht="14.6" x14ac:dyDescent="0.4">
      <c r="A4297" t="s">
        <v>16190</v>
      </c>
      <c r="B4297" t="s">
        <v>16191</v>
      </c>
      <c r="C4297" t="s">
        <v>137</v>
      </c>
      <c r="D4297" t="s">
        <v>126</v>
      </c>
      <c r="E4297" t="s">
        <v>126</v>
      </c>
      <c r="F4297" t="s">
        <v>16192</v>
      </c>
      <c r="G4297" t="s">
        <v>1477</v>
      </c>
      <c r="H4297" t="s">
        <v>1016</v>
      </c>
      <c r="I4297" t="s">
        <v>1880</v>
      </c>
      <c r="J4297" t="s">
        <v>1905</v>
      </c>
      <c r="K4297" t="s">
        <v>3647</v>
      </c>
      <c r="L4297" t="s">
        <v>765</v>
      </c>
      <c r="M4297" t="s">
        <v>134</v>
      </c>
      <c r="N4297" t="s">
        <v>93</v>
      </c>
      <c r="O4297" t="s">
        <v>94</v>
      </c>
      <c r="P4297">
        <v>49675916</v>
      </c>
      <c r="Q4297">
        <v>6209577.4199999999</v>
      </c>
      <c r="R4297" t="s">
        <v>95</v>
      </c>
      <c r="S4297">
        <v>0.3201</v>
      </c>
      <c r="T4297" s="29">
        <v>1762379.05</v>
      </c>
      <c r="U4297" s="29">
        <v>602647</v>
      </c>
      <c r="V4297" s="29">
        <v>3844551.37</v>
      </c>
    </row>
    <row r="4298" spans="1:22" ht="14.6" x14ac:dyDescent="0.4">
      <c r="A4298" t="s">
        <v>16193</v>
      </c>
      <c r="B4298" t="s">
        <v>16194</v>
      </c>
      <c r="C4298" t="s">
        <v>125</v>
      </c>
      <c r="D4298" t="s">
        <v>308</v>
      </c>
      <c r="E4298" t="s">
        <v>308</v>
      </c>
      <c r="F4298" t="s">
        <v>16195</v>
      </c>
      <c r="G4298" t="s">
        <v>877</v>
      </c>
      <c r="H4298" t="s">
        <v>2432</v>
      </c>
      <c r="I4298" t="s">
        <v>784</v>
      </c>
      <c r="J4298" t="s">
        <v>2967</v>
      </c>
      <c r="K4298" t="s">
        <v>9645</v>
      </c>
      <c r="L4298" t="s">
        <v>1436</v>
      </c>
      <c r="M4298" t="s">
        <v>134</v>
      </c>
      <c r="N4298" t="s">
        <v>93</v>
      </c>
      <c r="O4298" t="s">
        <v>94</v>
      </c>
      <c r="P4298">
        <v>799502581</v>
      </c>
      <c r="Q4298">
        <v>534932320.06999999</v>
      </c>
      <c r="R4298" t="s">
        <v>109</v>
      </c>
      <c r="S4298">
        <v>0.44009999999999999</v>
      </c>
      <c r="T4298" s="29">
        <v>193046728.96000001</v>
      </c>
      <c r="U4298" s="29">
        <v>23306586.370000001</v>
      </c>
      <c r="V4298" s="29">
        <v>318579004.74000001</v>
      </c>
    </row>
    <row r="4299" spans="1:22" ht="14.6" x14ac:dyDescent="0.4">
      <c r="A4299" t="s">
        <v>16196</v>
      </c>
      <c r="B4299" t="s">
        <v>16197</v>
      </c>
      <c r="C4299" t="s">
        <v>155</v>
      </c>
      <c r="D4299" t="s">
        <v>156</v>
      </c>
      <c r="E4299" t="s">
        <v>156</v>
      </c>
      <c r="F4299" t="s">
        <v>16198</v>
      </c>
      <c r="G4299" t="s">
        <v>669</v>
      </c>
      <c r="H4299" t="s">
        <v>2865</v>
      </c>
      <c r="I4299" t="s">
        <v>3804</v>
      </c>
      <c r="J4299" t="s">
        <v>5307</v>
      </c>
      <c r="K4299" t="s">
        <v>2015</v>
      </c>
      <c r="L4299" t="s">
        <v>163</v>
      </c>
      <c r="M4299" t="s">
        <v>578</v>
      </c>
      <c r="N4299" t="s">
        <v>108</v>
      </c>
      <c r="O4299" t="s">
        <v>94</v>
      </c>
      <c r="P4299">
        <v>431312024</v>
      </c>
      <c r="Q4299">
        <v>35440167.869999997</v>
      </c>
      <c r="R4299" t="s">
        <v>122</v>
      </c>
      <c r="S4299">
        <v>0.54310000000000003</v>
      </c>
      <c r="T4299" s="29">
        <v>14769049.42</v>
      </c>
      <c r="U4299" s="29">
        <v>1762655.18</v>
      </c>
      <c r="V4299" s="29">
        <v>18908463.27</v>
      </c>
    </row>
    <row r="4300" spans="1:22" ht="14.6" x14ac:dyDescent="0.4">
      <c r="A4300" t="s">
        <v>16199</v>
      </c>
      <c r="B4300" t="s">
        <v>16200</v>
      </c>
      <c r="C4300" t="s">
        <v>98</v>
      </c>
      <c r="D4300" t="s">
        <v>1084</v>
      </c>
      <c r="E4300" t="s">
        <v>1084</v>
      </c>
      <c r="F4300" t="s">
        <v>16201</v>
      </c>
      <c r="G4300" t="s">
        <v>8213</v>
      </c>
      <c r="H4300" t="s">
        <v>1170</v>
      </c>
      <c r="I4300" t="s">
        <v>970</v>
      </c>
      <c r="J4300" t="s">
        <v>5058</v>
      </c>
      <c r="K4300" t="s">
        <v>3300</v>
      </c>
      <c r="L4300" t="s">
        <v>1010</v>
      </c>
      <c r="M4300" t="s">
        <v>202</v>
      </c>
      <c r="N4300" t="s">
        <v>108</v>
      </c>
      <c r="O4300" t="s">
        <v>94</v>
      </c>
      <c r="P4300">
        <v>64254736</v>
      </c>
      <c r="Q4300">
        <v>8819052.7200000007</v>
      </c>
      <c r="R4300" t="s">
        <v>122</v>
      </c>
      <c r="S4300">
        <v>0.64610000000000001</v>
      </c>
      <c r="T4300" s="29">
        <v>4070997.44</v>
      </c>
      <c r="U4300" s="29">
        <v>620529.43000000005</v>
      </c>
      <c r="V4300" s="29">
        <v>4127525.85</v>
      </c>
    </row>
    <row r="4301" spans="1:22" ht="14.6" x14ac:dyDescent="0.4">
      <c r="A4301" t="s">
        <v>16202</v>
      </c>
      <c r="B4301" t="s">
        <v>16203</v>
      </c>
      <c r="C4301" t="s">
        <v>205</v>
      </c>
      <c r="D4301" t="s">
        <v>382</v>
      </c>
      <c r="E4301" t="s">
        <v>382</v>
      </c>
      <c r="F4301" t="s">
        <v>14565</v>
      </c>
      <c r="G4301" t="s">
        <v>2559</v>
      </c>
      <c r="H4301" t="s">
        <v>1280</v>
      </c>
      <c r="I4301" t="s">
        <v>7165</v>
      </c>
      <c r="J4301" t="s">
        <v>2187</v>
      </c>
      <c r="K4301" t="s">
        <v>1163</v>
      </c>
      <c r="L4301" t="s">
        <v>657</v>
      </c>
      <c r="M4301" t="s">
        <v>121</v>
      </c>
      <c r="N4301" t="s">
        <v>108</v>
      </c>
      <c r="O4301" t="s">
        <v>94</v>
      </c>
      <c r="P4301">
        <v>854503</v>
      </c>
      <c r="Q4301">
        <v>143326.65</v>
      </c>
      <c r="R4301" t="s">
        <v>95</v>
      </c>
      <c r="S4301">
        <v>0.12529999999999999</v>
      </c>
      <c r="T4301" s="29">
        <v>13478.8</v>
      </c>
      <c r="U4301" s="29">
        <v>14220.67</v>
      </c>
      <c r="V4301" s="29">
        <v>115627.18</v>
      </c>
    </row>
    <row r="4302" spans="1:22" ht="14.6" x14ac:dyDescent="0.4">
      <c r="A4302" t="s">
        <v>16204</v>
      </c>
      <c r="B4302" t="s">
        <v>16205</v>
      </c>
      <c r="C4302" t="s">
        <v>98</v>
      </c>
      <c r="D4302" t="s">
        <v>99</v>
      </c>
      <c r="E4302" t="s">
        <v>99</v>
      </c>
      <c r="F4302" t="s">
        <v>16206</v>
      </c>
      <c r="G4302" t="s">
        <v>1874</v>
      </c>
      <c r="H4302" t="s">
        <v>2823</v>
      </c>
      <c r="I4302" t="s">
        <v>3635</v>
      </c>
      <c r="J4302" t="s">
        <v>5868</v>
      </c>
      <c r="K4302" t="s">
        <v>9912</v>
      </c>
      <c r="L4302" t="s">
        <v>91</v>
      </c>
      <c r="M4302" t="s">
        <v>107</v>
      </c>
      <c r="N4302" t="s">
        <v>93</v>
      </c>
      <c r="O4302" t="s">
        <v>94</v>
      </c>
      <c r="P4302">
        <v>160622562</v>
      </c>
      <c r="Q4302">
        <v>8013160.1699999999</v>
      </c>
      <c r="R4302" t="s">
        <v>95</v>
      </c>
      <c r="S4302">
        <v>0.39460000000000001</v>
      </c>
      <c r="T4302" s="29">
        <v>2833583.91</v>
      </c>
      <c r="U4302" s="29">
        <v>690425.36</v>
      </c>
      <c r="V4302" s="29">
        <v>4489150.9000000004</v>
      </c>
    </row>
    <row r="4303" spans="1:22" ht="14.6" x14ac:dyDescent="0.4">
      <c r="A4303" t="s">
        <v>16207</v>
      </c>
      <c r="B4303" t="s">
        <v>16208</v>
      </c>
      <c r="C4303" t="s">
        <v>112</v>
      </c>
      <c r="D4303" t="s">
        <v>471</v>
      </c>
      <c r="E4303" t="s">
        <v>471</v>
      </c>
      <c r="F4303" t="s">
        <v>16209</v>
      </c>
      <c r="G4303" t="s">
        <v>7119</v>
      </c>
      <c r="H4303" t="s">
        <v>4864</v>
      </c>
      <c r="I4303" t="s">
        <v>6472</v>
      </c>
      <c r="J4303" t="s">
        <v>4241</v>
      </c>
      <c r="K4303" t="s">
        <v>335</v>
      </c>
      <c r="L4303" t="s">
        <v>120</v>
      </c>
      <c r="M4303" t="s">
        <v>223</v>
      </c>
      <c r="N4303" t="s">
        <v>486</v>
      </c>
      <c r="O4303" t="s">
        <v>94</v>
      </c>
      <c r="P4303">
        <v>41539215</v>
      </c>
      <c r="Q4303">
        <v>1444841.01</v>
      </c>
      <c r="R4303" t="s">
        <v>122</v>
      </c>
      <c r="S4303">
        <v>0.38069999999999998</v>
      </c>
      <c r="T4303" s="29">
        <v>339337.85</v>
      </c>
      <c r="U4303" s="29">
        <v>49576.97</v>
      </c>
      <c r="V4303" s="29">
        <v>1055926.19</v>
      </c>
    </row>
    <row r="4304" spans="1:22" ht="14.6" x14ac:dyDescent="0.4">
      <c r="A4304" t="s">
        <v>16210</v>
      </c>
      <c r="B4304" t="s">
        <v>16211</v>
      </c>
      <c r="C4304" t="s">
        <v>125</v>
      </c>
      <c r="D4304" t="s">
        <v>126</v>
      </c>
      <c r="E4304" t="s">
        <v>126</v>
      </c>
      <c r="F4304" t="s">
        <v>16212</v>
      </c>
      <c r="G4304" t="s">
        <v>1806</v>
      </c>
      <c r="H4304" t="s">
        <v>6290</v>
      </c>
      <c r="I4304" t="s">
        <v>5864</v>
      </c>
      <c r="J4304" t="s">
        <v>5034</v>
      </c>
      <c r="K4304" t="s">
        <v>553</v>
      </c>
      <c r="L4304" t="s">
        <v>1436</v>
      </c>
      <c r="M4304" t="s">
        <v>134</v>
      </c>
      <c r="N4304" t="s">
        <v>108</v>
      </c>
      <c r="O4304" t="s">
        <v>94</v>
      </c>
      <c r="P4304">
        <v>175739611</v>
      </c>
      <c r="Q4304">
        <v>27783967.32</v>
      </c>
      <c r="R4304" t="s">
        <v>109</v>
      </c>
      <c r="S4304">
        <v>0.61780000000000002</v>
      </c>
      <c r="T4304" s="29">
        <v>14646499.18</v>
      </c>
      <c r="U4304" s="29">
        <v>1652653.66</v>
      </c>
      <c r="V4304" s="29">
        <v>11484814.48</v>
      </c>
    </row>
    <row r="4305" spans="1:22" ht="14.6" x14ac:dyDescent="0.4">
      <c r="A4305" t="s">
        <v>16213</v>
      </c>
      <c r="B4305" t="s">
        <v>16214</v>
      </c>
      <c r="C4305" t="s">
        <v>1</v>
      </c>
      <c r="D4305" t="s">
        <v>166</v>
      </c>
      <c r="E4305" t="s">
        <v>166</v>
      </c>
      <c r="F4305" t="s">
        <v>3993</v>
      </c>
      <c r="G4305" t="s">
        <v>377</v>
      </c>
      <c r="H4305" t="s">
        <v>9257</v>
      </c>
      <c r="I4305" t="s">
        <v>5895</v>
      </c>
      <c r="J4305" t="s">
        <v>4654</v>
      </c>
      <c r="K4305" t="s">
        <v>3326</v>
      </c>
      <c r="L4305" t="s">
        <v>144</v>
      </c>
      <c r="M4305" t="s">
        <v>92</v>
      </c>
      <c r="N4305" t="s">
        <v>93</v>
      </c>
      <c r="O4305" t="s">
        <v>94</v>
      </c>
      <c r="P4305">
        <v>3530992</v>
      </c>
      <c r="Q4305">
        <v>405786.09</v>
      </c>
      <c r="R4305" t="s">
        <v>95</v>
      </c>
      <c r="S4305">
        <v>0.4163</v>
      </c>
      <c r="T4305" s="29">
        <v>113404.45</v>
      </c>
      <c r="U4305" s="29">
        <v>5901.01</v>
      </c>
      <c r="V4305" s="29">
        <v>286480.63</v>
      </c>
    </row>
    <row r="4306" spans="1:22" ht="14.6" x14ac:dyDescent="0.4">
      <c r="A4306" t="s">
        <v>16215</v>
      </c>
      <c r="B4306" t="s">
        <v>16216</v>
      </c>
      <c r="C4306" t="s">
        <v>98</v>
      </c>
      <c r="D4306" t="s">
        <v>195</v>
      </c>
      <c r="E4306" t="s">
        <v>195</v>
      </c>
      <c r="F4306" t="s">
        <v>16217</v>
      </c>
      <c r="G4306" t="s">
        <v>5946</v>
      </c>
      <c r="H4306" t="s">
        <v>3389</v>
      </c>
      <c r="I4306" t="s">
        <v>1358</v>
      </c>
      <c r="J4306" t="s">
        <v>1358</v>
      </c>
      <c r="K4306" t="s">
        <v>4838</v>
      </c>
      <c r="L4306" t="s">
        <v>91</v>
      </c>
      <c r="M4306" t="s">
        <v>202</v>
      </c>
      <c r="N4306" t="s">
        <v>108</v>
      </c>
      <c r="O4306" t="s">
        <v>94</v>
      </c>
      <c r="P4306">
        <v>79558828</v>
      </c>
      <c r="Q4306">
        <v>5315953.1100000003</v>
      </c>
      <c r="R4306" t="s">
        <v>109</v>
      </c>
      <c r="S4306">
        <v>0.47089999999999999</v>
      </c>
      <c r="T4306" s="29">
        <v>2004133.04</v>
      </c>
      <c r="U4306" s="29">
        <v>524055.96</v>
      </c>
      <c r="V4306" s="29">
        <v>2787764.11</v>
      </c>
    </row>
    <row r="4307" spans="1:22" ht="14.6" x14ac:dyDescent="0.4">
      <c r="A4307" t="s">
        <v>16218</v>
      </c>
      <c r="B4307" t="s">
        <v>16219</v>
      </c>
      <c r="C4307" t="s">
        <v>98</v>
      </c>
      <c r="D4307" t="s">
        <v>1084</v>
      </c>
      <c r="E4307" t="s">
        <v>1084</v>
      </c>
      <c r="F4307" t="s">
        <v>16220</v>
      </c>
      <c r="G4307" t="s">
        <v>161</v>
      </c>
      <c r="H4307" t="s">
        <v>1498</v>
      </c>
      <c r="I4307" t="s">
        <v>3705</v>
      </c>
      <c r="J4307" t="s">
        <v>3705</v>
      </c>
      <c r="K4307" t="s">
        <v>2407</v>
      </c>
      <c r="L4307" t="s">
        <v>1010</v>
      </c>
      <c r="M4307" t="s">
        <v>202</v>
      </c>
      <c r="N4307" t="s">
        <v>93</v>
      </c>
      <c r="O4307" t="s">
        <v>94</v>
      </c>
      <c r="P4307">
        <v>69108114</v>
      </c>
      <c r="Q4307">
        <v>25500926.109999999</v>
      </c>
      <c r="R4307" t="s">
        <v>95</v>
      </c>
      <c r="S4307">
        <v>0.4355</v>
      </c>
      <c r="T4307" s="29">
        <v>8233063.4000000004</v>
      </c>
      <c r="U4307" s="29">
        <v>2044788.31</v>
      </c>
      <c r="V4307" s="29">
        <v>15223074.4</v>
      </c>
    </row>
    <row r="4308" spans="1:22" ht="14.6" x14ac:dyDescent="0.4">
      <c r="A4308" t="s">
        <v>16221</v>
      </c>
      <c r="B4308" t="s">
        <v>16222</v>
      </c>
      <c r="C4308" t="s">
        <v>137</v>
      </c>
      <c r="D4308" t="s">
        <v>308</v>
      </c>
      <c r="E4308" t="s">
        <v>308</v>
      </c>
      <c r="F4308" t="s">
        <v>16223</v>
      </c>
      <c r="G4308" t="s">
        <v>10561</v>
      </c>
      <c r="H4308" t="s">
        <v>7293</v>
      </c>
      <c r="I4308" t="s">
        <v>2662</v>
      </c>
      <c r="J4308" t="s">
        <v>2664</v>
      </c>
      <c r="K4308" t="s">
        <v>11135</v>
      </c>
      <c r="L4308" t="s">
        <v>765</v>
      </c>
      <c r="M4308" t="s">
        <v>134</v>
      </c>
      <c r="N4308" t="s">
        <v>108</v>
      </c>
      <c r="O4308" t="s">
        <v>94</v>
      </c>
      <c r="P4308">
        <v>59781979</v>
      </c>
      <c r="Q4308">
        <v>21365046.289999999</v>
      </c>
      <c r="R4308" t="s">
        <v>95</v>
      </c>
      <c r="S4308">
        <v>0.15720000000000001</v>
      </c>
      <c r="T4308" s="29">
        <v>2868640.17</v>
      </c>
      <c r="U4308" s="29">
        <v>1379536.65</v>
      </c>
      <c r="V4308" s="29">
        <v>17116869.469999999</v>
      </c>
    </row>
    <row r="4309" spans="1:22" ht="14.6" x14ac:dyDescent="0.4">
      <c r="A4309" t="s">
        <v>16224</v>
      </c>
      <c r="B4309" t="s">
        <v>16225</v>
      </c>
      <c r="C4309" t="s">
        <v>205</v>
      </c>
      <c r="D4309" t="s">
        <v>382</v>
      </c>
      <c r="E4309" t="s">
        <v>382</v>
      </c>
      <c r="F4309" t="s">
        <v>16226</v>
      </c>
      <c r="G4309" t="s">
        <v>2784</v>
      </c>
      <c r="H4309" t="s">
        <v>2785</v>
      </c>
      <c r="I4309" t="s">
        <v>2293</v>
      </c>
      <c r="J4309" t="s">
        <v>5830</v>
      </c>
      <c r="K4309" t="s">
        <v>738</v>
      </c>
      <c r="L4309" t="s">
        <v>444</v>
      </c>
      <c r="M4309" t="s">
        <v>121</v>
      </c>
      <c r="N4309" t="s">
        <v>108</v>
      </c>
      <c r="O4309" t="s">
        <v>94</v>
      </c>
      <c r="P4309">
        <v>726522</v>
      </c>
      <c r="Q4309">
        <v>96794.7</v>
      </c>
      <c r="R4309" t="s">
        <v>95</v>
      </c>
      <c r="S4309">
        <v>0.217</v>
      </c>
      <c r="T4309" s="29">
        <v>14265.48</v>
      </c>
      <c r="U4309" s="29">
        <v>1929.25</v>
      </c>
      <c r="V4309" s="29">
        <v>80599.97</v>
      </c>
    </row>
    <row r="4310" spans="1:22" ht="14.6" x14ac:dyDescent="0.4">
      <c r="A4310" t="s">
        <v>16227</v>
      </c>
      <c r="B4310" t="s">
        <v>16228</v>
      </c>
      <c r="C4310" t="s">
        <v>155</v>
      </c>
      <c r="D4310" t="s">
        <v>156</v>
      </c>
      <c r="E4310" t="s">
        <v>156</v>
      </c>
      <c r="F4310" t="s">
        <v>16229</v>
      </c>
      <c r="G4310" t="s">
        <v>2849</v>
      </c>
      <c r="H4310" t="s">
        <v>573</v>
      </c>
      <c r="I4310" t="s">
        <v>3573</v>
      </c>
      <c r="J4310" t="s">
        <v>600</v>
      </c>
      <c r="K4310" t="s">
        <v>3754</v>
      </c>
      <c r="L4310" t="s">
        <v>163</v>
      </c>
      <c r="M4310" t="s">
        <v>134</v>
      </c>
      <c r="N4310" t="s">
        <v>108</v>
      </c>
      <c r="O4310" t="s">
        <v>94</v>
      </c>
      <c r="P4310">
        <v>443901687</v>
      </c>
      <c r="Q4310">
        <v>175189780.28999999</v>
      </c>
      <c r="R4310" t="s">
        <v>285</v>
      </c>
      <c r="S4310">
        <v>0.48249999999999998</v>
      </c>
      <c r="T4310" s="29">
        <v>68858494.480000004</v>
      </c>
      <c r="U4310" s="29">
        <v>2975399.27</v>
      </c>
      <c r="V4310" s="29">
        <v>103355886.54000001</v>
      </c>
    </row>
    <row r="4311" spans="1:22" ht="14.6" x14ac:dyDescent="0.4">
      <c r="A4311" t="s">
        <v>16230</v>
      </c>
      <c r="B4311" t="s">
        <v>16231</v>
      </c>
      <c r="C4311" t="s">
        <v>205</v>
      </c>
      <c r="D4311" t="s">
        <v>382</v>
      </c>
      <c r="E4311" t="s">
        <v>382</v>
      </c>
      <c r="F4311" t="s">
        <v>16232</v>
      </c>
      <c r="G4311" t="s">
        <v>6071</v>
      </c>
      <c r="H4311" t="s">
        <v>6591</v>
      </c>
      <c r="I4311" t="s">
        <v>3145</v>
      </c>
      <c r="J4311" t="s">
        <v>457</v>
      </c>
      <c r="K4311" t="s">
        <v>8494</v>
      </c>
      <c r="L4311" t="s">
        <v>213</v>
      </c>
      <c r="M4311" t="s">
        <v>121</v>
      </c>
      <c r="N4311" t="s">
        <v>108</v>
      </c>
      <c r="O4311" t="s">
        <v>94</v>
      </c>
      <c r="P4311">
        <v>1285236</v>
      </c>
      <c r="Q4311">
        <v>302953.31</v>
      </c>
      <c r="R4311" t="s">
        <v>95</v>
      </c>
      <c r="S4311">
        <v>0.23100000000000001</v>
      </c>
      <c r="T4311" s="29">
        <v>54175.64</v>
      </c>
      <c r="U4311" s="29">
        <v>28890.77</v>
      </c>
      <c r="V4311" s="29">
        <v>219886.9</v>
      </c>
    </row>
    <row r="4312" spans="1:22" ht="14.6" x14ac:dyDescent="0.4">
      <c r="A4312" t="s">
        <v>16233</v>
      </c>
      <c r="B4312" t="s">
        <v>16234</v>
      </c>
      <c r="C4312" t="s">
        <v>98</v>
      </c>
      <c r="D4312" t="s">
        <v>195</v>
      </c>
      <c r="E4312" t="s">
        <v>195</v>
      </c>
      <c r="F4312" t="s">
        <v>16235</v>
      </c>
      <c r="G4312" t="s">
        <v>4221</v>
      </c>
      <c r="H4312" t="s">
        <v>4267</v>
      </c>
      <c r="I4312" t="s">
        <v>1634</v>
      </c>
      <c r="J4312" t="s">
        <v>2949</v>
      </c>
      <c r="K4312" t="s">
        <v>1406</v>
      </c>
      <c r="L4312" t="s">
        <v>106</v>
      </c>
      <c r="M4312" t="s">
        <v>202</v>
      </c>
      <c r="N4312" t="s">
        <v>108</v>
      </c>
      <c r="O4312" t="s">
        <v>94</v>
      </c>
      <c r="P4312">
        <v>8420454</v>
      </c>
      <c r="Q4312">
        <v>1474847.36</v>
      </c>
      <c r="R4312" t="s">
        <v>109</v>
      </c>
      <c r="S4312">
        <v>0.53369999999999995</v>
      </c>
      <c r="T4312" s="29">
        <v>636529.03</v>
      </c>
      <c r="U4312" s="29">
        <v>74428.75</v>
      </c>
      <c r="V4312" s="29">
        <v>763889.58</v>
      </c>
    </row>
    <row r="4313" spans="1:22" ht="14.6" x14ac:dyDescent="0.4">
      <c r="A4313" t="s">
        <v>16236</v>
      </c>
      <c r="B4313" t="s">
        <v>16237</v>
      </c>
      <c r="C4313" t="s">
        <v>184</v>
      </c>
      <c r="D4313" t="s">
        <v>185</v>
      </c>
      <c r="E4313" t="s">
        <v>185</v>
      </c>
      <c r="F4313" t="s">
        <v>16238</v>
      </c>
      <c r="G4313" t="s">
        <v>1954</v>
      </c>
      <c r="H4313" t="s">
        <v>7516</v>
      </c>
      <c r="I4313" t="s">
        <v>2450</v>
      </c>
      <c r="J4313" t="s">
        <v>6334</v>
      </c>
      <c r="K4313" t="s">
        <v>5906</v>
      </c>
      <c r="L4313" t="s">
        <v>192</v>
      </c>
      <c r="M4313" t="s">
        <v>223</v>
      </c>
      <c r="N4313" t="s">
        <v>108</v>
      </c>
      <c r="O4313" t="s">
        <v>94</v>
      </c>
      <c r="P4313">
        <v>2299234</v>
      </c>
      <c r="Q4313">
        <v>127624.86</v>
      </c>
      <c r="R4313" t="s">
        <v>95</v>
      </c>
      <c r="S4313">
        <v>0.21149999999999999</v>
      </c>
      <c r="T4313" s="29">
        <v>24944.36</v>
      </c>
      <c r="U4313" s="29">
        <v>5565.7</v>
      </c>
      <c r="V4313" s="29">
        <v>97114.8</v>
      </c>
    </row>
    <row r="4314" spans="1:22" ht="14.6" x14ac:dyDescent="0.4">
      <c r="A4314" t="s">
        <v>16239</v>
      </c>
      <c r="B4314" t="s">
        <v>16240</v>
      </c>
      <c r="C4314" t="s">
        <v>1</v>
      </c>
      <c r="D4314" t="s">
        <v>84</v>
      </c>
      <c r="E4314" t="s">
        <v>84</v>
      </c>
      <c r="F4314" t="s">
        <v>16241</v>
      </c>
      <c r="G4314" t="s">
        <v>220</v>
      </c>
      <c r="H4314" t="s">
        <v>1671</v>
      </c>
      <c r="I4314" t="s">
        <v>4066</v>
      </c>
      <c r="J4314" t="s">
        <v>5672</v>
      </c>
      <c r="K4314" t="s">
        <v>3072</v>
      </c>
      <c r="L4314" t="s">
        <v>91</v>
      </c>
      <c r="M4314" t="s">
        <v>92</v>
      </c>
      <c r="N4314" t="s">
        <v>108</v>
      </c>
      <c r="O4314" t="s">
        <v>94</v>
      </c>
      <c r="P4314">
        <v>10363238</v>
      </c>
      <c r="Q4314">
        <v>836248.86</v>
      </c>
      <c r="R4314" t="s">
        <v>95</v>
      </c>
      <c r="S4314">
        <v>0.32969999999999999</v>
      </c>
      <c r="T4314" s="29">
        <v>194306.47</v>
      </c>
      <c r="U4314" s="29">
        <v>51873.54</v>
      </c>
      <c r="V4314" s="29">
        <v>590068.85</v>
      </c>
    </row>
    <row r="4315" spans="1:22" ht="14.6" x14ac:dyDescent="0.4">
      <c r="A4315" t="s">
        <v>16242</v>
      </c>
      <c r="B4315" t="s">
        <v>16243</v>
      </c>
      <c r="C4315" t="s">
        <v>83</v>
      </c>
      <c r="D4315" t="s">
        <v>166</v>
      </c>
      <c r="E4315" t="s">
        <v>166</v>
      </c>
      <c r="F4315" t="s">
        <v>16244</v>
      </c>
      <c r="G4315" t="s">
        <v>912</v>
      </c>
      <c r="H4315" t="s">
        <v>2411</v>
      </c>
      <c r="I4315" t="s">
        <v>2359</v>
      </c>
      <c r="J4315" t="s">
        <v>7381</v>
      </c>
      <c r="K4315" t="s">
        <v>11671</v>
      </c>
      <c r="L4315" t="s">
        <v>106</v>
      </c>
      <c r="M4315" t="s">
        <v>92</v>
      </c>
      <c r="N4315" t="s">
        <v>93</v>
      </c>
      <c r="O4315" t="s">
        <v>94</v>
      </c>
      <c r="P4315">
        <v>1464095</v>
      </c>
      <c r="Q4315">
        <v>151661.49</v>
      </c>
      <c r="R4315" t="s">
        <v>95</v>
      </c>
      <c r="S4315">
        <v>0.32219999999999999</v>
      </c>
      <c r="T4315" s="29">
        <v>45129.16</v>
      </c>
      <c r="U4315" s="29">
        <v>13383.26</v>
      </c>
      <c r="V4315" s="29">
        <v>93149.07</v>
      </c>
    </row>
    <row r="4316" spans="1:22" ht="14.6" x14ac:dyDescent="0.4">
      <c r="A4316" t="s">
        <v>16245</v>
      </c>
      <c r="B4316" t="s">
        <v>16246</v>
      </c>
      <c r="C4316" t="s">
        <v>137</v>
      </c>
      <c r="D4316" t="s">
        <v>126</v>
      </c>
      <c r="E4316" t="s">
        <v>126</v>
      </c>
      <c r="F4316" t="s">
        <v>16247</v>
      </c>
      <c r="G4316" t="s">
        <v>352</v>
      </c>
      <c r="H4316" t="s">
        <v>1119</v>
      </c>
      <c r="I4316" t="s">
        <v>2618</v>
      </c>
      <c r="J4316" t="s">
        <v>1209</v>
      </c>
      <c r="K4316" t="s">
        <v>6836</v>
      </c>
      <c r="L4316" t="s">
        <v>765</v>
      </c>
      <c r="M4316" t="s">
        <v>134</v>
      </c>
      <c r="N4316" t="s">
        <v>93</v>
      </c>
      <c r="O4316" t="s">
        <v>94</v>
      </c>
      <c r="P4316">
        <v>43710456</v>
      </c>
      <c r="Q4316">
        <v>9361443.7699999996</v>
      </c>
      <c r="R4316" t="s">
        <v>122</v>
      </c>
      <c r="S4316">
        <v>0.30259999999999998</v>
      </c>
      <c r="T4316" s="29">
        <v>2830583.5</v>
      </c>
      <c r="U4316" s="29">
        <v>198601.57</v>
      </c>
      <c r="V4316" s="29">
        <v>6332258.7000000002</v>
      </c>
    </row>
    <row r="4317" spans="1:22" ht="14.6" x14ac:dyDescent="0.4">
      <c r="A4317" t="s">
        <v>16248</v>
      </c>
      <c r="B4317" t="s">
        <v>16249</v>
      </c>
      <c r="C4317" t="s">
        <v>83</v>
      </c>
      <c r="D4317" t="s">
        <v>166</v>
      </c>
      <c r="E4317" t="s">
        <v>166</v>
      </c>
      <c r="F4317" t="s">
        <v>16250</v>
      </c>
      <c r="G4317" t="s">
        <v>10072</v>
      </c>
      <c r="H4317" t="s">
        <v>808</v>
      </c>
      <c r="I4317" t="s">
        <v>2438</v>
      </c>
      <c r="J4317" t="s">
        <v>2726</v>
      </c>
      <c r="K4317" t="s">
        <v>738</v>
      </c>
      <c r="L4317" t="s">
        <v>144</v>
      </c>
      <c r="M4317" t="s">
        <v>134</v>
      </c>
      <c r="N4317" t="s">
        <v>93</v>
      </c>
      <c r="O4317" t="s">
        <v>94</v>
      </c>
      <c r="P4317">
        <v>2998670</v>
      </c>
      <c r="Q4317">
        <v>294952.32000000001</v>
      </c>
      <c r="R4317" t="s">
        <v>95</v>
      </c>
      <c r="S4317">
        <v>0.2298</v>
      </c>
      <c r="T4317" s="29">
        <v>52909.33</v>
      </c>
      <c r="U4317" s="29">
        <v>9357.24</v>
      </c>
      <c r="V4317" s="29">
        <v>232685.75</v>
      </c>
    </row>
    <row r="4318" spans="1:22" ht="14.6" x14ac:dyDescent="0.4">
      <c r="A4318" t="s">
        <v>16251</v>
      </c>
      <c r="B4318" t="s">
        <v>16252</v>
      </c>
      <c r="C4318" t="s">
        <v>205</v>
      </c>
      <c r="D4318" t="s">
        <v>206</v>
      </c>
      <c r="E4318" t="s">
        <v>206</v>
      </c>
      <c r="F4318" t="s">
        <v>16253</v>
      </c>
      <c r="G4318" t="s">
        <v>3724</v>
      </c>
      <c r="H4318" t="s">
        <v>5509</v>
      </c>
      <c r="I4318" t="s">
        <v>1453</v>
      </c>
      <c r="J4318" t="s">
        <v>1973</v>
      </c>
      <c r="K4318" t="s">
        <v>8136</v>
      </c>
      <c r="L4318" t="s">
        <v>231</v>
      </c>
      <c r="M4318" t="s">
        <v>121</v>
      </c>
      <c r="N4318" t="s">
        <v>93</v>
      </c>
      <c r="O4318" t="s">
        <v>94</v>
      </c>
      <c r="P4318">
        <v>3891338</v>
      </c>
      <c r="Q4318">
        <v>1195748.8500000001</v>
      </c>
      <c r="R4318" t="s">
        <v>95</v>
      </c>
      <c r="S4318">
        <v>0.23219999999999999</v>
      </c>
      <c r="T4318" s="29">
        <v>169783.01</v>
      </c>
      <c r="U4318" s="29">
        <v>49397.78</v>
      </c>
      <c r="V4318" s="29">
        <v>976568.06</v>
      </c>
    </row>
    <row r="4319" spans="1:22" ht="14.6" x14ac:dyDescent="0.4">
      <c r="A4319" t="s">
        <v>16254</v>
      </c>
      <c r="B4319" t="s">
        <v>16255</v>
      </c>
      <c r="C4319" t="s">
        <v>288</v>
      </c>
      <c r="D4319" t="s">
        <v>373</v>
      </c>
      <c r="E4319" t="s">
        <v>373</v>
      </c>
      <c r="F4319" t="s">
        <v>16256</v>
      </c>
      <c r="G4319" t="s">
        <v>263</v>
      </c>
      <c r="H4319" t="s">
        <v>5016</v>
      </c>
      <c r="I4319" t="s">
        <v>6151</v>
      </c>
      <c r="J4319" t="s">
        <v>1688</v>
      </c>
      <c r="K4319" t="s">
        <v>7874</v>
      </c>
      <c r="L4319" t="s">
        <v>92</v>
      </c>
      <c r="M4319" t="s">
        <v>92</v>
      </c>
      <c r="N4319" t="s">
        <v>108</v>
      </c>
      <c r="O4319" t="s">
        <v>94</v>
      </c>
      <c r="P4319">
        <v>69147915</v>
      </c>
      <c r="Q4319">
        <v>34743395.299999997</v>
      </c>
      <c r="R4319" t="s">
        <v>109</v>
      </c>
      <c r="S4319">
        <v>0.53410000000000002</v>
      </c>
      <c r="T4319" s="29">
        <v>17240774.449999999</v>
      </c>
      <c r="U4319" s="29">
        <v>2499521.21</v>
      </c>
      <c r="V4319" s="29">
        <v>15003099.640000001</v>
      </c>
    </row>
    <row r="4320" spans="1:22" ht="14.6" x14ac:dyDescent="0.4">
      <c r="A4320" t="s">
        <v>16257</v>
      </c>
      <c r="B4320" t="s">
        <v>16258</v>
      </c>
      <c r="C4320" t="s">
        <v>125</v>
      </c>
      <c r="D4320" t="s">
        <v>126</v>
      </c>
      <c r="E4320" t="s">
        <v>126</v>
      </c>
      <c r="F4320" t="s">
        <v>16259</v>
      </c>
      <c r="G4320" t="s">
        <v>4808</v>
      </c>
      <c r="H4320" t="s">
        <v>2530</v>
      </c>
      <c r="I4320" t="s">
        <v>11353</v>
      </c>
      <c r="J4320" t="s">
        <v>1052</v>
      </c>
      <c r="K4320" t="s">
        <v>3599</v>
      </c>
      <c r="L4320" t="s">
        <v>1436</v>
      </c>
      <c r="M4320" t="s">
        <v>134</v>
      </c>
      <c r="N4320" t="s">
        <v>93</v>
      </c>
      <c r="O4320" t="s">
        <v>94</v>
      </c>
      <c r="P4320">
        <v>365751310</v>
      </c>
      <c r="Q4320">
        <v>44854673.890000001</v>
      </c>
      <c r="R4320" t="s">
        <v>95</v>
      </c>
      <c r="S4320">
        <v>0.48620000000000002</v>
      </c>
      <c r="T4320" s="29">
        <v>13678977.93</v>
      </c>
      <c r="U4320" s="29">
        <v>2114701.48</v>
      </c>
      <c r="V4320" s="29">
        <v>29060994.48</v>
      </c>
    </row>
    <row r="4321" spans="1:22" ht="14.6" x14ac:dyDescent="0.4">
      <c r="A4321" t="s">
        <v>16260</v>
      </c>
      <c r="B4321" t="s">
        <v>16261</v>
      </c>
      <c r="C4321" t="s">
        <v>98</v>
      </c>
      <c r="D4321" t="s">
        <v>99</v>
      </c>
      <c r="E4321" t="s">
        <v>99</v>
      </c>
      <c r="F4321" t="s">
        <v>16262</v>
      </c>
      <c r="G4321" t="s">
        <v>333</v>
      </c>
      <c r="H4321" t="s">
        <v>1504</v>
      </c>
      <c r="I4321" t="s">
        <v>8814</v>
      </c>
      <c r="J4321" t="s">
        <v>554</v>
      </c>
      <c r="K4321" t="s">
        <v>662</v>
      </c>
      <c r="L4321" t="s">
        <v>106</v>
      </c>
      <c r="M4321" t="s">
        <v>107</v>
      </c>
      <c r="N4321" t="s">
        <v>108</v>
      </c>
      <c r="O4321" t="s">
        <v>94</v>
      </c>
      <c r="P4321">
        <v>122205358</v>
      </c>
      <c r="Q4321">
        <v>25040712.25</v>
      </c>
      <c r="R4321" t="s">
        <v>109</v>
      </c>
      <c r="S4321">
        <v>0.68510000000000004</v>
      </c>
      <c r="T4321" s="29">
        <v>11161871.01</v>
      </c>
      <c r="U4321" s="29">
        <v>270235.14</v>
      </c>
      <c r="V4321" s="29">
        <v>13608606.1</v>
      </c>
    </row>
    <row r="4322" spans="1:22" ht="14.6" x14ac:dyDescent="0.4">
      <c r="A4322" t="s">
        <v>16263</v>
      </c>
      <c r="B4322" t="s">
        <v>16264</v>
      </c>
      <c r="C4322" t="s">
        <v>155</v>
      </c>
      <c r="D4322" t="s">
        <v>251</v>
      </c>
      <c r="E4322" t="s">
        <v>251</v>
      </c>
      <c r="F4322" t="s">
        <v>16265</v>
      </c>
      <c r="G4322" t="s">
        <v>2234</v>
      </c>
      <c r="H4322" t="s">
        <v>3580</v>
      </c>
      <c r="I4322" t="s">
        <v>5059</v>
      </c>
      <c r="J4322" t="s">
        <v>5059</v>
      </c>
      <c r="K4322" t="s">
        <v>4967</v>
      </c>
      <c r="L4322" t="s">
        <v>163</v>
      </c>
      <c r="M4322" t="s">
        <v>578</v>
      </c>
      <c r="N4322" t="s">
        <v>108</v>
      </c>
      <c r="O4322" t="s">
        <v>94</v>
      </c>
      <c r="P4322">
        <v>202594371</v>
      </c>
      <c r="Q4322">
        <v>17876362.879999999</v>
      </c>
      <c r="R4322" t="s">
        <v>109</v>
      </c>
      <c r="S4322">
        <v>0.58130000000000004</v>
      </c>
      <c r="T4322" s="29">
        <v>6918876.54</v>
      </c>
      <c r="U4322" s="29">
        <v>1332574.25</v>
      </c>
      <c r="V4322" s="29">
        <v>9624912.0899999999</v>
      </c>
    </row>
    <row r="4323" spans="1:22" ht="14.6" x14ac:dyDescent="0.4">
      <c r="A4323" t="s">
        <v>16266</v>
      </c>
      <c r="B4323" t="s">
        <v>16267</v>
      </c>
      <c r="C4323" t="s">
        <v>137</v>
      </c>
      <c r="D4323" t="s">
        <v>308</v>
      </c>
      <c r="E4323" t="s">
        <v>308</v>
      </c>
      <c r="F4323" t="s">
        <v>16268</v>
      </c>
      <c r="G4323" t="s">
        <v>10386</v>
      </c>
      <c r="H4323" t="s">
        <v>10710</v>
      </c>
      <c r="I4323" t="s">
        <v>4326</v>
      </c>
      <c r="J4323" t="s">
        <v>4976</v>
      </c>
      <c r="K4323" t="s">
        <v>5406</v>
      </c>
      <c r="L4323" t="s">
        <v>163</v>
      </c>
      <c r="M4323" t="s">
        <v>134</v>
      </c>
      <c r="N4323" t="s">
        <v>108</v>
      </c>
      <c r="O4323" t="s">
        <v>94</v>
      </c>
      <c r="P4323">
        <v>31079197</v>
      </c>
      <c r="Q4323">
        <v>17734169.170000002</v>
      </c>
      <c r="R4323" t="s">
        <v>95</v>
      </c>
      <c r="S4323">
        <v>0.18149999999999999</v>
      </c>
      <c r="T4323" s="29">
        <v>1986661.64</v>
      </c>
      <c r="U4323" s="29">
        <v>1166758.0900000001</v>
      </c>
      <c r="V4323" s="29">
        <v>14580749.439999999</v>
      </c>
    </row>
    <row r="4324" spans="1:22" ht="14.6" x14ac:dyDescent="0.4">
      <c r="A4324" t="s">
        <v>16269</v>
      </c>
      <c r="B4324" t="s">
        <v>16270</v>
      </c>
      <c r="C4324" t="s">
        <v>155</v>
      </c>
      <c r="D4324" t="s">
        <v>251</v>
      </c>
      <c r="E4324" t="s">
        <v>251</v>
      </c>
      <c r="F4324" t="s">
        <v>16271</v>
      </c>
      <c r="G4324" t="s">
        <v>5441</v>
      </c>
      <c r="H4324" t="s">
        <v>2411</v>
      </c>
      <c r="I4324" t="s">
        <v>1488</v>
      </c>
      <c r="J4324" t="s">
        <v>949</v>
      </c>
      <c r="K4324" t="s">
        <v>1844</v>
      </c>
      <c r="L4324" t="s">
        <v>144</v>
      </c>
      <c r="M4324" t="s">
        <v>578</v>
      </c>
      <c r="N4324" t="s">
        <v>108</v>
      </c>
      <c r="O4324" t="s">
        <v>94</v>
      </c>
      <c r="P4324">
        <v>226345919</v>
      </c>
      <c r="Q4324">
        <v>96548679.489999995</v>
      </c>
      <c r="R4324" t="s">
        <v>109</v>
      </c>
      <c r="S4324">
        <v>0.59309999999999996</v>
      </c>
      <c r="T4324" s="29">
        <v>52294229.350000001</v>
      </c>
      <c r="U4324" s="29">
        <v>9258588.4399999995</v>
      </c>
      <c r="V4324" s="29">
        <v>34995861.700000003</v>
      </c>
    </row>
    <row r="4325" spans="1:22" ht="14.6" x14ac:dyDescent="0.4">
      <c r="A4325" t="s">
        <v>16272</v>
      </c>
      <c r="B4325" t="s">
        <v>16273</v>
      </c>
      <c r="C4325" t="s">
        <v>205</v>
      </c>
      <c r="D4325" t="s">
        <v>206</v>
      </c>
      <c r="E4325" t="s">
        <v>206</v>
      </c>
      <c r="F4325" t="s">
        <v>16274</v>
      </c>
      <c r="G4325" t="s">
        <v>897</v>
      </c>
      <c r="H4325" t="s">
        <v>3964</v>
      </c>
      <c r="I4325" t="s">
        <v>500</v>
      </c>
      <c r="J4325" t="s">
        <v>3964</v>
      </c>
      <c r="K4325" t="s">
        <v>6076</v>
      </c>
      <c r="L4325" t="s">
        <v>213</v>
      </c>
      <c r="M4325" t="s">
        <v>121</v>
      </c>
      <c r="N4325" t="s">
        <v>108</v>
      </c>
      <c r="O4325" t="s">
        <v>94</v>
      </c>
      <c r="P4325">
        <v>1946358</v>
      </c>
      <c r="Q4325">
        <v>271790.03999999998</v>
      </c>
      <c r="R4325" t="s">
        <v>95</v>
      </c>
      <c r="S4325">
        <v>0.26919999999999999</v>
      </c>
      <c r="T4325" s="29">
        <v>63175.37</v>
      </c>
      <c r="U4325" s="29">
        <v>15759.87</v>
      </c>
      <c r="V4325" s="29">
        <v>192854.8</v>
      </c>
    </row>
    <row r="4326" spans="1:22" ht="14.6" x14ac:dyDescent="0.4">
      <c r="A4326" t="s">
        <v>16275</v>
      </c>
      <c r="B4326" t="s">
        <v>16276</v>
      </c>
      <c r="C4326" t="s">
        <v>112</v>
      </c>
      <c r="D4326" t="s">
        <v>113</v>
      </c>
      <c r="E4326" t="s">
        <v>113</v>
      </c>
      <c r="F4326" t="s">
        <v>16277</v>
      </c>
      <c r="G4326" t="s">
        <v>5863</v>
      </c>
      <c r="H4326" t="s">
        <v>11244</v>
      </c>
      <c r="I4326" t="s">
        <v>6477</v>
      </c>
      <c r="J4326" t="s">
        <v>305</v>
      </c>
      <c r="K4326" t="s">
        <v>7433</v>
      </c>
      <c r="L4326" t="s">
        <v>222</v>
      </c>
      <c r="M4326" t="s">
        <v>121</v>
      </c>
      <c r="N4326" t="s">
        <v>93</v>
      </c>
      <c r="O4326" t="s">
        <v>94</v>
      </c>
      <c r="P4326">
        <v>17860169</v>
      </c>
      <c r="Q4326">
        <v>939612.84</v>
      </c>
      <c r="R4326" t="s">
        <v>95</v>
      </c>
      <c r="S4326">
        <v>0.38529999999999998</v>
      </c>
      <c r="T4326" s="29">
        <v>230780.12</v>
      </c>
      <c r="U4326" s="29">
        <v>75245.61</v>
      </c>
      <c r="V4326" s="29">
        <v>633587.11</v>
      </c>
    </row>
    <row r="4327" spans="1:22" ht="14.6" x14ac:dyDescent="0.4">
      <c r="A4327" t="s">
        <v>16278</v>
      </c>
      <c r="B4327" t="s">
        <v>16279</v>
      </c>
      <c r="C4327" t="s">
        <v>112</v>
      </c>
      <c r="D4327" t="s">
        <v>113</v>
      </c>
      <c r="E4327" t="s">
        <v>113</v>
      </c>
      <c r="F4327" t="s">
        <v>16280</v>
      </c>
      <c r="G4327" t="s">
        <v>6918</v>
      </c>
      <c r="H4327" t="s">
        <v>5300</v>
      </c>
      <c r="I4327" t="s">
        <v>7248</v>
      </c>
      <c r="J4327" t="s">
        <v>1930</v>
      </c>
      <c r="K4327" t="s">
        <v>3580</v>
      </c>
      <c r="L4327" t="s">
        <v>120</v>
      </c>
      <c r="M4327" t="s">
        <v>223</v>
      </c>
      <c r="N4327" t="s">
        <v>93</v>
      </c>
      <c r="O4327" t="s">
        <v>94</v>
      </c>
      <c r="P4327">
        <v>46135410</v>
      </c>
      <c r="Q4327">
        <v>4301464.47</v>
      </c>
      <c r="R4327" t="s">
        <v>122</v>
      </c>
      <c r="S4327">
        <v>0.21540000000000001</v>
      </c>
      <c r="T4327" s="29">
        <v>921603.41</v>
      </c>
      <c r="U4327" s="29">
        <v>323081.5</v>
      </c>
      <c r="V4327" s="29">
        <v>3056779.56</v>
      </c>
    </row>
    <row r="4328" spans="1:22" ht="14.6" x14ac:dyDescent="0.4">
      <c r="A4328" t="s">
        <v>16281</v>
      </c>
      <c r="B4328" t="s">
        <v>16282</v>
      </c>
      <c r="C4328" t="s">
        <v>112</v>
      </c>
      <c r="D4328" t="s">
        <v>471</v>
      </c>
      <c r="E4328" t="s">
        <v>471</v>
      </c>
      <c r="F4328" t="s">
        <v>16283</v>
      </c>
      <c r="G4328" t="s">
        <v>1037</v>
      </c>
      <c r="H4328" t="s">
        <v>1063</v>
      </c>
      <c r="I4328" t="s">
        <v>1654</v>
      </c>
      <c r="J4328" t="s">
        <v>11821</v>
      </c>
      <c r="K4328" t="s">
        <v>2387</v>
      </c>
      <c r="L4328" t="s">
        <v>370</v>
      </c>
      <c r="M4328" t="s">
        <v>223</v>
      </c>
      <c r="N4328" t="s">
        <v>93</v>
      </c>
      <c r="O4328" t="s">
        <v>94</v>
      </c>
      <c r="P4328">
        <v>46028833</v>
      </c>
      <c r="Q4328">
        <v>3327541.12</v>
      </c>
      <c r="R4328" t="s">
        <v>95</v>
      </c>
      <c r="S4328">
        <v>0.3362</v>
      </c>
      <c r="T4328" s="29">
        <v>861694.85</v>
      </c>
      <c r="U4328" s="29">
        <v>193893.54</v>
      </c>
      <c r="V4328" s="29">
        <v>2271952.73</v>
      </c>
    </row>
    <row r="4329" spans="1:22" ht="14.6" x14ac:dyDescent="0.4">
      <c r="A4329" t="s">
        <v>16284</v>
      </c>
      <c r="B4329" t="s">
        <v>16285</v>
      </c>
      <c r="C4329" t="s">
        <v>112</v>
      </c>
      <c r="D4329" t="s">
        <v>471</v>
      </c>
      <c r="E4329" t="s">
        <v>471</v>
      </c>
      <c r="F4329" t="s">
        <v>16286</v>
      </c>
      <c r="G4329" t="s">
        <v>3430</v>
      </c>
      <c r="H4329" t="s">
        <v>3431</v>
      </c>
      <c r="I4329" t="s">
        <v>3614</v>
      </c>
      <c r="J4329" t="s">
        <v>2833</v>
      </c>
      <c r="K4329" t="s">
        <v>270</v>
      </c>
      <c r="L4329" t="s">
        <v>120</v>
      </c>
      <c r="M4329" t="s">
        <v>121</v>
      </c>
      <c r="N4329" t="s">
        <v>108</v>
      </c>
      <c r="O4329" t="s">
        <v>94</v>
      </c>
      <c r="P4329">
        <v>41041257</v>
      </c>
      <c r="Q4329">
        <v>3095111.99</v>
      </c>
      <c r="R4329" t="s">
        <v>122</v>
      </c>
      <c r="S4329">
        <v>0.32890000000000003</v>
      </c>
      <c r="T4329" s="29">
        <v>932367.99</v>
      </c>
      <c r="U4329" s="29">
        <v>84628.42</v>
      </c>
      <c r="V4329" s="29">
        <v>2078115.58</v>
      </c>
    </row>
    <row r="4330" spans="1:22" ht="14.6" x14ac:dyDescent="0.4">
      <c r="A4330" t="s">
        <v>16287</v>
      </c>
      <c r="B4330" t="s">
        <v>16288</v>
      </c>
      <c r="C4330" t="s">
        <v>112</v>
      </c>
      <c r="D4330" t="s">
        <v>471</v>
      </c>
      <c r="E4330" t="s">
        <v>471</v>
      </c>
      <c r="F4330" t="s">
        <v>16289</v>
      </c>
      <c r="G4330" t="s">
        <v>210</v>
      </c>
      <c r="H4330" t="s">
        <v>2387</v>
      </c>
      <c r="I4330" t="s">
        <v>869</v>
      </c>
      <c r="J4330" t="s">
        <v>870</v>
      </c>
      <c r="K4330" t="s">
        <v>568</v>
      </c>
      <c r="L4330" t="s">
        <v>120</v>
      </c>
      <c r="M4330" t="s">
        <v>121</v>
      </c>
      <c r="N4330" t="s">
        <v>108</v>
      </c>
      <c r="O4330" t="s">
        <v>94</v>
      </c>
      <c r="P4330">
        <v>46565362</v>
      </c>
      <c r="Q4330">
        <v>3664232.49</v>
      </c>
      <c r="R4330" t="s">
        <v>95</v>
      </c>
      <c r="S4330">
        <v>0.39950000000000002</v>
      </c>
      <c r="T4330" s="29">
        <v>1371039.63</v>
      </c>
      <c r="U4330" s="29">
        <v>149731.14000000001</v>
      </c>
      <c r="V4330" s="29">
        <v>2143461.7200000002</v>
      </c>
    </row>
    <row r="4331" spans="1:22" ht="14.6" x14ac:dyDescent="0.4">
      <c r="A4331" t="s">
        <v>16290</v>
      </c>
      <c r="B4331" t="s">
        <v>16291</v>
      </c>
      <c r="C4331" t="s">
        <v>1</v>
      </c>
      <c r="D4331" t="s">
        <v>84</v>
      </c>
      <c r="E4331" t="s">
        <v>84</v>
      </c>
      <c r="F4331" t="s">
        <v>399</v>
      </c>
      <c r="G4331" t="s">
        <v>1189</v>
      </c>
      <c r="H4331" t="s">
        <v>3457</v>
      </c>
      <c r="I4331" t="s">
        <v>4484</v>
      </c>
      <c r="J4331" t="s">
        <v>3304</v>
      </c>
      <c r="K4331" t="s">
        <v>5747</v>
      </c>
      <c r="L4331" t="s">
        <v>144</v>
      </c>
      <c r="M4331" t="s">
        <v>181</v>
      </c>
      <c r="N4331" t="s">
        <v>108</v>
      </c>
      <c r="O4331" t="s">
        <v>94</v>
      </c>
      <c r="P4331">
        <v>8193039</v>
      </c>
      <c r="Q4331">
        <v>1497730.65</v>
      </c>
      <c r="R4331" t="s">
        <v>95</v>
      </c>
      <c r="S4331">
        <v>0.4829</v>
      </c>
      <c r="T4331" s="29">
        <v>695585.01</v>
      </c>
      <c r="U4331" s="29">
        <v>46820.92</v>
      </c>
      <c r="V4331" s="29">
        <v>755324.72</v>
      </c>
    </row>
    <row r="4332" spans="1:22" ht="14.6" x14ac:dyDescent="0.4">
      <c r="A4332" t="s">
        <v>16292</v>
      </c>
      <c r="B4332" t="s">
        <v>16293</v>
      </c>
      <c r="C4332" t="s">
        <v>288</v>
      </c>
      <c r="D4332" t="s">
        <v>289</v>
      </c>
      <c r="E4332" t="s">
        <v>289</v>
      </c>
      <c r="F4332" t="s">
        <v>16294</v>
      </c>
      <c r="G4332" t="s">
        <v>1376</v>
      </c>
      <c r="H4332" t="s">
        <v>955</v>
      </c>
      <c r="I4332" t="s">
        <v>1950</v>
      </c>
      <c r="J4332" t="s">
        <v>720</v>
      </c>
      <c r="K4332" t="s">
        <v>3878</v>
      </c>
      <c r="L4332" t="s">
        <v>92</v>
      </c>
      <c r="M4332" t="s">
        <v>134</v>
      </c>
      <c r="N4332" t="s">
        <v>93</v>
      </c>
      <c r="O4332" t="s">
        <v>94</v>
      </c>
      <c r="P4332">
        <v>131404594</v>
      </c>
      <c r="Q4332">
        <v>54449032.43</v>
      </c>
      <c r="R4332" t="s">
        <v>95</v>
      </c>
      <c r="S4332">
        <v>0.50700000000000001</v>
      </c>
      <c r="T4332" s="29">
        <v>16754765.49</v>
      </c>
      <c r="U4332" s="29">
        <v>1038210.88</v>
      </c>
      <c r="V4332" s="29">
        <v>36656056.060000002</v>
      </c>
    </row>
    <row r="4333" spans="1:22" ht="14.6" x14ac:dyDescent="0.4">
      <c r="A4333" t="s">
        <v>16295</v>
      </c>
      <c r="B4333" t="s">
        <v>16296</v>
      </c>
      <c r="C4333" t="s">
        <v>98</v>
      </c>
      <c r="D4333" t="s">
        <v>99</v>
      </c>
      <c r="E4333" t="s">
        <v>99</v>
      </c>
      <c r="F4333" t="s">
        <v>16297</v>
      </c>
      <c r="G4333" t="s">
        <v>1579</v>
      </c>
      <c r="H4333" t="s">
        <v>5267</v>
      </c>
      <c r="I4333" t="s">
        <v>4667</v>
      </c>
      <c r="J4333" t="s">
        <v>1072</v>
      </c>
      <c r="K4333" t="s">
        <v>3110</v>
      </c>
      <c r="L4333" t="s">
        <v>91</v>
      </c>
      <c r="M4333" t="s">
        <v>202</v>
      </c>
      <c r="N4333" t="s">
        <v>108</v>
      </c>
      <c r="O4333" t="s">
        <v>94</v>
      </c>
      <c r="P4333">
        <v>82383090</v>
      </c>
      <c r="Q4333">
        <v>23337780.300000001</v>
      </c>
      <c r="R4333" t="s">
        <v>109</v>
      </c>
      <c r="S4333">
        <v>0.30730000000000002</v>
      </c>
      <c r="T4333" s="29">
        <v>7003125.4800000004</v>
      </c>
      <c r="U4333" s="29">
        <v>1209929.44</v>
      </c>
      <c r="V4333" s="29">
        <v>15124725.380000001</v>
      </c>
    </row>
    <row r="4334" spans="1:22" ht="14.6" x14ac:dyDescent="0.4">
      <c r="A4334" t="s">
        <v>16298</v>
      </c>
      <c r="B4334" t="s">
        <v>16299</v>
      </c>
      <c r="C4334" t="s">
        <v>125</v>
      </c>
      <c r="D4334" t="s">
        <v>308</v>
      </c>
      <c r="E4334" t="s">
        <v>308</v>
      </c>
      <c r="F4334" t="s">
        <v>16300</v>
      </c>
      <c r="G4334" t="s">
        <v>7851</v>
      </c>
      <c r="H4334" t="s">
        <v>1211</v>
      </c>
      <c r="I4334" t="s">
        <v>1425</v>
      </c>
      <c r="J4334" t="s">
        <v>4565</v>
      </c>
      <c r="K4334" t="s">
        <v>3236</v>
      </c>
      <c r="L4334" t="s">
        <v>144</v>
      </c>
      <c r="M4334" t="s">
        <v>134</v>
      </c>
      <c r="N4334" t="s">
        <v>93</v>
      </c>
      <c r="O4334" t="s">
        <v>94</v>
      </c>
      <c r="P4334">
        <v>823096238</v>
      </c>
      <c r="Q4334">
        <v>89377050.829999998</v>
      </c>
      <c r="R4334" t="s">
        <v>109</v>
      </c>
      <c r="S4334">
        <v>0.49430000000000002</v>
      </c>
      <c r="T4334" s="29">
        <v>30958363.379999999</v>
      </c>
      <c r="U4334" s="29">
        <v>2416727.52</v>
      </c>
      <c r="V4334" s="29">
        <v>56001959.93</v>
      </c>
    </row>
    <row r="4335" spans="1:22" ht="14.6" x14ac:dyDescent="0.4">
      <c r="A4335" t="s">
        <v>16301</v>
      </c>
      <c r="B4335" t="s">
        <v>16302</v>
      </c>
      <c r="C4335" t="s">
        <v>137</v>
      </c>
      <c r="D4335" t="s">
        <v>126</v>
      </c>
      <c r="E4335" t="s">
        <v>126</v>
      </c>
      <c r="F4335" t="s">
        <v>16303</v>
      </c>
      <c r="G4335" t="s">
        <v>4093</v>
      </c>
      <c r="H4335" t="s">
        <v>4094</v>
      </c>
      <c r="I4335" t="s">
        <v>3358</v>
      </c>
      <c r="J4335" t="s">
        <v>474</v>
      </c>
      <c r="K4335" t="s">
        <v>3625</v>
      </c>
      <c r="L4335" t="s">
        <v>163</v>
      </c>
      <c r="M4335" t="s">
        <v>134</v>
      </c>
      <c r="N4335" t="s">
        <v>486</v>
      </c>
      <c r="O4335" t="s">
        <v>94</v>
      </c>
      <c r="P4335">
        <v>12503955</v>
      </c>
      <c r="Q4335">
        <v>1249785.29</v>
      </c>
      <c r="R4335" t="s">
        <v>95</v>
      </c>
      <c r="S4335">
        <v>0.1205</v>
      </c>
      <c r="T4335" s="29">
        <v>95767.679999999993</v>
      </c>
      <c r="U4335" s="29">
        <v>70653.919999999998</v>
      </c>
      <c r="V4335" s="29">
        <v>1083363.69</v>
      </c>
    </row>
    <row r="4336" spans="1:22" ht="14.6" x14ac:dyDescent="0.4">
      <c r="A4336" t="s">
        <v>16304</v>
      </c>
      <c r="B4336" t="s">
        <v>16305</v>
      </c>
      <c r="C4336" t="s">
        <v>1</v>
      </c>
      <c r="D4336" t="s">
        <v>166</v>
      </c>
      <c r="E4336" t="s">
        <v>166</v>
      </c>
      <c r="F4336" t="s">
        <v>16306</v>
      </c>
      <c r="G4336" t="s">
        <v>5539</v>
      </c>
      <c r="H4336" t="s">
        <v>301</v>
      </c>
      <c r="I4336" t="s">
        <v>584</v>
      </c>
      <c r="J4336" t="s">
        <v>3567</v>
      </c>
      <c r="K4336" t="s">
        <v>3562</v>
      </c>
      <c r="L4336" t="s">
        <v>91</v>
      </c>
      <c r="M4336" t="s">
        <v>92</v>
      </c>
      <c r="N4336" t="s">
        <v>108</v>
      </c>
      <c r="O4336" t="s">
        <v>94</v>
      </c>
      <c r="P4336">
        <v>10027297</v>
      </c>
      <c r="Q4336">
        <v>2138936.16</v>
      </c>
      <c r="R4336" t="s">
        <v>95</v>
      </c>
      <c r="S4336">
        <v>0.34670000000000001</v>
      </c>
      <c r="T4336" s="29">
        <v>615089.4</v>
      </c>
      <c r="U4336" s="29">
        <v>106220.58</v>
      </c>
      <c r="V4336" s="29">
        <v>1417626.18</v>
      </c>
    </row>
    <row r="4337" spans="1:22" ht="14.6" x14ac:dyDescent="0.4">
      <c r="A4337" t="s">
        <v>16307</v>
      </c>
      <c r="B4337" t="s">
        <v>16308</v>
      </c>
      <c r="C4337" t="s">
        <v>83</v>
      </c>
      <c r="D4337" t="s">
        <v>84</v>
      </c>
      <c r="E4337" t="s">
        <v>84</v>
      </c>
      <c r="F4337" t="s">
        <v>16309</v>
      </c>
      <c r="G4337" t="s">
        <v>1420</v>
      </c>
      <c r="H4337" t="s">
        <v>6530</v>
      </c>
      <c r="I4337" t="s">
        <v>3401</v>
      </c>
      <c r="J4337" t="s">
        <v>7743</v>
      </c>
      <c r="K4337" t="s">
        <v>4598</v>
      </c>
      <c r="L4337" t="s">
        <v>275</v>
      </c>
      <c r="M4337" t="s">
        <v>181</v>
      </c>
      <c r="N4337" t="s">
        <v>108</v>
      </c>
      <c r="O4337" t="s">
        <v>94</v>
      </c>
      <c r="P4337">
        <v>2881457</v>
      </c>
      <c r="Q4337">
        <v>727502.47</v>
      </c>
      <c r="R4337" t="s">
        <v>95</v>
      </c>
      <c r="S4337">
        <v>0.1862</v>
      </c>
      <c r="T4337" s="29">
        <v>113155.55</v>
      </c>
      <c r="U4337" s="29">
        <v>14199.98</v>
      </c>
      <c r="V4337" s="29">
        <v>600146.93999999994</v>
      </c>
    </row>
    <row r="4338" spans="1:22" ht="14.6" x14ac:dyDescent="0.4">
      <c r="A4338" t="s">
        <v>16310</v>
      </c>
      <c r="B4338" t="s">
        <v>16311</v>
      </c>
      <c r="C4338" t="s">
        <v>125</v>
      </c>
      <c r="D4338" t="s">
        <v>126</v>
      </c>
      <c r="E4338" t="s">
        <v>126</v>
      </c>
      <c r="F4338" t="s">
        <v>16312</v>
      </c>
      <c r="G4338" t="s">
        <v>977</v>
      </c>
      <c r="H4338" t="s">
        <v>3964</v>
      </c>
      <c r="I4338" t="s">
        <v>4131</v>
      </c>
      <c r="J4338" t="s">
        <v>4921</v>
      </c>
      <c r="K4338" t="s">
        <v>16313</v>
      </c>
      <c r="L4338" t="s">
        <v>163</v>
      </c>
      <c r="M4338" t="s">
        <v>134</v>
      </c>
      <c r="N4338" t="s">
        <v>93</v>
      </c>
      <c r="O4338" t="s">
        <v>94</v>
      </c>
      <c r="P4338">
        <v>812661200</v>
      </c>
      <c r="Q4338">
        <v>307833731.70999998</v>
      </c>
      <c r="R4338" t="s">
        <v>122</v>
      </c>
      <c r="S4338">
        <v>0.34610000000000002</v>
      </c>
      <c r="T4338" s="29">
        <v>76046160.659999996</v>
      </c>
      <c r="U4338" s="29">
        <v>25943084.75</v>
      </c>
      <c r="V4338" s="29">
        <v>205844486.30000001</v>
      </c>
    </row>
    <row r="4339" spans="1:22" ht="14.6" x14ac:dyDescent="0.4">
      <c r="A4339" t="s">
        <v>16314</v>
      </c>
      <c r="B4339" t="s">
        <v>16315</v>
      </c>
      <c r="C4339" t="s">
        <v>184</v>
      </c>
      <c r="D4339" t="s">
        <v>382</v>
      </c>
      <c r="E4339" t="s">
        <v>382</v>
      </c>
      <c r="F4339" t="s">
        <v>16316</v>
      </c>
      <c r="G4339" t="s">
        <v>8362</v>
      </c>
      <c r="H4339" t="s">
        <v>9625</v>
      </c>
      <c r="I4339" t="s">
        <v>1433</v>
      </c>
      <c r="J4339" t="s">
        <v>1433</v>
      </c>
      <c r="K4339" t="s">
        <v>377</v>
      </c>
      <c r="L4339" t="s">
        <v>192</v>
      </c>
      <c r="M4339" t="s">
        <v>223</v>
      </c>
      <c r="N4339" t="s">
        <v>108</v>
      </c>
      <c r="O4339" t="s">
        <v>94</v>
      </c>
      <c r="P4339">
        <v>3263409</v>
      </c>
      <c r="Q4339">
        <v>336562.78</v>
      </c>
      <c r="R4339" t="s">
        <v>95</v>
      </c>
      <c r="S4339">
        <v>0.15840000000000001</v>
      </c>
      <c r="T4339" s="29">
        <v>40443.94</v>
      </c>
      <c r="U4339" s="29">
        <v>21298.720000000001</v>
      </c>
      <c r="V4339" s="29">
        <v>274820.12</v>
      </c>
    </row>
    <row r="4340" spans="1:22" ht="14.6" x14ac:dyDescent="0.4">
      <c r="A4340" t="s">
        <v>16317</v>
      </c>
      <c r="B4340" t="s">
        <v>16318</v>
      </c>
      <c r="C4340" t="s">
        <v>125</v>
      </c>
      <c r="D4340" t="s">
        <v>308</v>
      </c>
      <c r="E4340" t="s">
        <v>308</v>
      </c>
      <c r="F4340" t="s">
        <v>16319</v>
      </c>
      <c r="G4340" t="s">
        <v>7433</v>
      </c>
      <c r="H4340" t="s">
        <v>2823</v>
      </c>
      <c r="I4340" t="s">
        <v>2724</v>
      </c>
      <c r="J4340" t="s">
        <v>1850</v>
      </c>
      <c r="K4340" t="s">
        <v>9001</v>
      </c>
      <c r="L4340" t="s">
        <v>1436</v>
      </c>
      <c r="M4340" t="s">
        <v>134</v>
      </c>
      <c r="N4340" t="s">
        <v>108</v>
      </c>
      <c r="O4340" t="s">
        <v>94</v>
      </c>
      <c r="P4340">
        <v>690985533</v>
      </c>
      <c r="Q4340">
        <v>80512277.900000006</v>
      </c>
      <c r="R4340" t="s">
        <v>285</v>
      </c>
      <c r="S4340">
        <v>0.67310000000000003</v>
      </c>
      <c r="T4340" s="29">
        <v>32864407.260000002</v>
      </c>
      <c r="U4340" s="29">
        <v>6542151.6900000004</v>
      </c>
      <c r="V4340" s="29">
        <v>41105718.950000003</v>
      </c>
    </row>
    <row r="4341" spans="1:22" ht="14.6" x14ac:dyDescent="0.4">
      <c r="A4341" t="s">
        <v>16320</v>
      </c>
      <c r="B4341" t="s">
        <v>16321</v>
      </c>
      <c r="C4341" t="s">
        <v>288</v>
      </c>
      <c r="D4341" t="s">
        <v>373</v>
      </c>
      <c r="E4341" t="s">
        <v>373</v>
      </c>
      <c r="F4341" t="s">
        <v>16322</v>
      </c>
      <c r="G4341" t="s">
        <v>2444</v>
      </c>
      <c r="H4341" t="s">
        <v>839</v>
      </c>
      <c r="I4341" t="s">
        <v>613</v>
      </c>
      <c r="J4341" t="s">
        <v>2989</v>
      </c>
      <c r="K4341" t="s">
        <v>2013</v>
      </c>
      <c r="L4341" t="s">
        <v>296</v>
      </c>
      <c r="M4341" t="s">
        <v>297</v>
      </c>
      <c r="N4341" t="s">
        <v>108</v>
      </c>
      <c r="O4341" t="s">
        <v>94</v>
      </c>
      <c r="P4341">
        <v>54930177</v>
      </c>
      <c r="Q4341">
        <v>17769609.48</v>
      </c>
      <c r="R4341" t="s">
        <v>109</v>
      </c>
      <c r="S4341">
        <v>0.42959999999999998</v>
      </c>
      <c r="T4341" s="29">
        <v>7523294.1799999997</v>
      </c>
      <c r="U4341" s="29">
        <v>1467078.45</v>
      </c>
      <c r="V4341" s="29">
        <v>8779236.8499999996</v>
      </c>
    </row>
    <row r="4342" spans="1:22" ht="14.6" x14ac:dyDescent="0.4">
      <c r="A4342" t="s">
        <v>16323</v>
      </c>
      <c r="B4342" t="s">
        <v>16324</v>
      </c>
      <c r="C4342" t="s">
        <v>1</v>
      </c>
      <c r="D4342" t="s">
        <v>166</v>
      </c>
      <c r="E4342" t="s">
        <v>166</v>
      </c>
      <c r="F4342" t="s">
        <v>16325</v>
      </c>
      <c r="G4342" t="s">
        <v>7888</v>
      </c>
      <c r="H4342" t="s">
        <v>7079</v>
      </c>
      <c r="I4342" t="s">
        <v>2989</v>
      </c>
      <c r="J4342" t="s">
        <v>536</v>
      </c>
      <c r="K4342" t="s">
        <v>5613</v>
      </c>
      <c r="L4342" t="s">
        <v>353</v>
      </c>
      <c r="M4342" t="s">
        <v>202</v>
      </c>
      <c r="N4342" t="s">
        <v>108</v>
      </c>
      <c r="O4342" t="s">
        <v>94</v>
      </c>
      <c r="P4342">
        <v>8847658</v>
      </c>
      <c r="Q4342">
        <v>823742.88</v>
      </c>
      <c r="R4342" t="s">
        <v>95</v>
      </c>
      <c r="S4342">
        <v>0.27939999999999998</v>
      </c>
      <c r="T4342" s="29">
        <v>170102.61</v>
      </c>
      <c r="U4342" s="29">
        <v>36151.19</v>
      </c>
      <c r="V4342" s="29">
        <v>617489.07999999996</v>
      </c>
    </row>
    <row r="4343" spans="1:22" ht="14.6" x14ac:dyDescent="0.4">
      <c r="A4343" t="s">
        <v>16326</v>
      </c>
      <c r="B4343" t="s">
        <v>16327</v>
      </c>
      <c r="C4343" t="s">
        <v>83</v>
      </c>
      <c r="D4343" t="s">
        <v>166</v>
      </c>
      <c r="E4343" t="s">
        <v>166</v>
      </c>
      <c r="F4343" t="s">
        <v>16328</v>
      </c>
      <c r="G4343" t="s">
        <v>3006</v>
      </c>
      <c r="H4343" t="s">
        <v>3218</v>
      </c>
      <c r="I4343" t="s">
        <v>5525</v>
      </c>
      <c r="J4343" t="s">
        <v>4686</v>
      </c>
      <c r="K4343" t="s">
        <v>191</v>
      </c>
      <c r="L4343" t="s">
        <v>163</v>
      </c>
      <c r="M4343" t="s">
        <v>181</v>
      </c>
      <c r="N4343" t="s">
        <v>108</v>
      </c>
      <c r="O4343" t="s">
        <v>94</v>
      </c>
      <c r="P4343">
        <v>4345811</v>
      </c>
      <c r="Q4343">
        <v>963323.86</v>
      </c>
      <c r="R4343" t="s">
        <v>122</v>
      </c>
      <c r="S4343">
        <v>0.23100000000000001</v>
      </c>
      <c r="T4343" s="29">
        <v>146994.07999999999</v>
      </c>
      <c r="U4343" s="29">
        <v>92143.17</v>
      </c>
      <c r="V4343" s="29">
        <v>724186.61</v>
      </c>
    </row>
    <row r="4344" spans="1:22" ht="14.6" x14ac:dyDescent="0.4">
      <c r="A4344" t="s">
        <v>16329</v>
      </c>
      <c r="B4344" t="s">
        <v>16330</v>
      </c>
      <c r="C4344" t="s">
        <v>98</v>
      </c>
      <c r="D4344" t="s">
        <v>99</v>
      </c>
      <c r="E4344" t="s">
        <v>99</v>
      </c>
      <c r="F4344" t="s">
        <v>16331</v>
      </c>
      <c r="G4344" t="s">
        <v>831</v>
      </c>
      <c r="H4344" t="s">
        <v>2157</v>
      </c>
      <c r="I4344" t="s">
        <v>992</v>
      </c>
      <c r="J4344" t="s">
        <v>7353</v>
      </c>
      <c r="K4344" t="s">
        <v>1787</v>
      </c>
      <c r="L4344" t="s">
        <v>106</v>
      </c>
      <c r="M4344" t="s">
        <v>107</v>
      </c>
      <c r="N4344" t="s">
        <v>108</v>
      </c>
      <c r="O4344" t="s">
        <v>94</v>
      </c>
      <c r="P4344">
        <v>88295649</v>
      </c>
      <c r="Q4344">
        <v>16308618.289999999</v>
      </c>
      <c r="R4344" t="s">
        <v>122</v>
      </c>
      <c r="S4344">
        <v>0.25519999999999998</v>
      </c>
      <c r="T4344" s="29">
        <v>2789124.46</v>
      </c>
      <c r="U4344" s="29">
        <v>997454.81</v>
      </c>
      <c r="V4344" s="29">
        <v>12522039.02</v>
      </c>
    </row>
    <row r="4345" spans="1:22" ht="14.6" x14ac:dyDescent="0.4">
      <c r="A4345" t="s">
        <v>16332</v>
      </c>
      <c r="B4345" t="s">
        <v>16333</v>
      </c>
      <c r="C4345" t="s">
        <v>1</v>
      </c>
      <c r="D4345" t="s">
        <v>84</v>
      </c>
      <c r="E4345" t="s">
        <v>84</v>
      </c>
      <c r="F4345" t="s">
        <v>16334</v>
      </c>
      <c r="G4345" t="s">
        <v>313</v>
      </c>
      <c r="H4345" t="s">
        <v>6776</v>
      </c>
      <c r="I4345" t="s">
        <v>4327</v>
      </c>
      <c r="J4345" t="s">
        <v>1906</v>
      </c>
      <c r="K4345" t="s">
        <v>6306</v>
      </c>
      <c r="L4345" t="s">
        <v>353</v>
      </c>
      <c r="M4345" t="s">
        <v>202</v>
      </c>
      <c r="N4345" t="s">
        <v>93</v>
      </c>
      <c r="O4345" t="s">
        <v>94</v>
      </c>
      <c r="P4345">
        <v>2432948</v>
      </c>
      <c r="Q4345">
        <v>203764.47</v>
      </c>
      <c r="R4345" t="s">
        <v>122</v>
      </c>
      <c r="S4345">
        <v>0.36809999999999998</v>
      </c>
      <c r="T4345" s="29">
        <v>53249.9</v>
      </c>
      <c r="U4345" s="29">
        <v>17612.580000000002</v>
      </c>
      <c r="V4345" s="29">
        <v>132901.99</v>
      </c>
    </row>
    <row r="4346" spans="1:22" ht="14.6" x14ac:dyDescent="0.4">
      <c r="A4346" t="s">
        <v>16335</v>
      </c>
      <c r="B4346" t="s">
        <v>16336</v>
      </c>
      <c r="C4346" t="s">
        <v>205</v>
      </c>
      <c r="D4346" t="s">
        <v>382</v>
      </c>
      <c r="E4346" t="s">
        <v>382</v>
      </c>
      <c r="F4346" t="s">
        <v>16337</v>
      </c>
      <c r="G4346" t="s">
        <v>2962</v>
      </c>
      <c r="H4346" t="s">
        <v>505</v>
      </c>
      <c r="I4346" t="s">
        <v>3963</v>
      </c>
      <c r="J4346" t="s">
        <v>2329</v>
      </c>
      <c r="K4346" t="s">
        <v>5016</v>
      </c>
      <c r="L4346" t="s">
        <v>657</v>
      </c>
      <c r="M4346" t="s">
        <v>121</v>
      </c>
      <c r="N4346" t="s">
        <v>108</v>
      </c>
      <c r="O4346" t="s">
        <v>94</v>
      </c>
      <c r="P4346">
        <v>1479360</v>
      </c>
      <c r="Q4346">
        <v>216544.91</v>
      </c>
      <c r="R4346" t="s">
        <v>95</v>
      </c>
      <c r="S4346">
        <v>0.13239999999999999</v>
      </c>
      <c r="T4346" s="29">
        <v>17226.98</v>
      </c>
      <c r="U4346" s="29">
        <v>5739.33</v>
      </c>
      <c r="V4346" s="29">
        <v>193578.6</v>
      </c>
    </row>
    <row r="4347" spans="1:22" ht="14.6" x14ac:dyDescent="0.4">
      <c r="A4347" t="s">
        <v>16338</v>
      </c>
      <c r="B4347" t="s">
        <v>16339</v>
      </c>
      <c r="C4347" t="s">
        <v>155</v>
      </c>
      <c r="D4347" t="s">
        <v>251</v>
      </c>
      <c r="E4347" t="s">
        <v>251</v>
      </c>
      <c r="F4347" t="s">
        <v>16340</v>
      </c>
      <c r="G4347" t="s">
        <v>4731</v>
      </c>
      <c r="H4347" t="s">
        <v>7230</v>
      </c>
      <c r="I4347" t="s">
        <v>4545</v>
      </c>
      <c r="J4347" t="s">
        <v>4860</v>
      </c>
      <c r="K4347" t="s">
        <v>2934</v>
      </c>
      <c r="L4347" t="s">
        <v>413</v>
      </c>
      <c r="M4347" t="s">
        <v>578</v>
      </c>
      <c r="N4347" t="s">
        <v>93</v>
      </c>
      <c r="O4347" t="s">
        <v>94</v>
      </c>
      <c r="P4347">
        <v>160436146</v>
      </c>
      <c r="Q4347">
        <v>113166478.12</v>
      </c>
      <c r="R4347" t="s">
        <v>285</v>
      </c>
      <c r="S4347">
        <v>0.64529999999999998</v>
      </c>
      <c r="T4347" s="29">
        <v>52272987.950000003</v>
      </c>
      <c r="U4347" s="29">
        <v>8669866.5</v>
      </c>
      <c r="V4347" s="29">
        <v>52223623.670000002</v>
      </c>
    </row>
    <row r="4348" spans="1:22" ht="14.6" x14ac:dyDescent="0.4">
      <c r="A4348" t="s">
        <v>16341</v>
      </c>
      <c r="B4348" t="s">
        <v>16342</v>
      </c>
      <c r="C4348" t="s">
        <v>112</v>
      </c>
      <c r="D4348" t="s">
        <v>471</v>
      </c>
      <c r="E4348" t="s">
        <v>471</v>
      </c>
      <c r="F4348" t="s">
        <v>16343</v>
      </c>
      <c r="G4348" t="s">
        <v>1197</v>
      </c>
      <c r="H4348" t="s">
        <v>464</v>
      </c>
      <c r="I4348" t="s">
        <v>4033</v>
      </c>
      <c r="J4348" t="s">
        <v>4660</v>
      </c>
      <c r="K4348" t="s">
        <v>693</v>
      </c>
      <c r="L4348" t="s">
        <v>120</v>
      </c>
      <c r="M4348" t="s">
        <v>266</v>
      </c>
      <c r="N4348" t="s">
        <v>93</v>
      </c>
      <c r="O4348" t="s">
        <v>94</v>
      </c>
      <c r="P4348">
        <v>12799841</v>
      </c>
      <c r="Q4348">
        <v>955933.53</v>
      </c>
      <c r="R4348" t="s">
        <v>95</v>
      </c>
      <c r="S4348">
        <v>0.39479999999999998</v>
      </c>
      <c r="T4348" s="29">
        <v>287621.65000000002</v>
      </c>
      <c r="U4348" s="29">
        <v>90539.68</v>
      </c>
      <c r="V4348" s="29">
        <v>577772.19999999995</v>
      </c>
    </row>
    <row r="4349" spans="1:22" ht="14.6" x14ac:dyDescent="0.4">
      <c r="A4349" t="s">
        <v>16344</v>
      </c>
      <c r="B4349" t="s">
        <v>16345</v>
      </c>
      <c r="C4349" t="s">
        <v>137</v>
      </c>
      <c r="D4349" t="s">
        <v>308</v>
      </c>
      <c r="E4349" t="s">
        <v>308</v>
      </c>
      <c r="F4349" t="s">
        <v>16346</v>
      </c>
      <c r="G4349" t="s">
        <v>10072</v>
      </c>
      <c r="H4349" t="s">
        <v>808</v>
      </c>
      <c r="I4349" t="s">
        <v>5552</v>
      </c>
      <c r="J4349" t="s">
        <v>994</v>
      </c>
      <c r="K4349" t="s">
        <v>1688</v>
      </c>
      <c r="L4349" t="s">
        <v>765</v>
      </c>
      <c r="M4349" t="s">
        <v>134</v>
      </c>
      <c r="N4349" t="s">
        <v>108</v>
      </c>
      <c r="O4349" t="s">
        <v>94</v>
      </c>
      <c r="P4349">
        <v>16233315</v>
      </c>
      <c r="Q4349">
        <v>1642464.72</v>
      </c>
      <c r="R4349" t="s">
        <v>95</v>
      </c>
      <c r="S4349">
        <v>0.32719999999999999</v>
      </c>
      <c r="T4349" s="29">
        <v>454484.49</v>
      </c>
      <c r="U4349" s="29">
        <v>140162.04999999999</v>
      </c>
      <c r="V4349" s="29">
        <v>1047818.18</v>
      </c>
    </row>
    <row r="4350" spans="1:22" ht="14.6" x14ac:dyDescent="0.4">
      <c r="A4350" t="s">
        <v>16347</v>
      </c>
      <c r="B4350" t="s">
        <v>16348</v>
      </c>
      <c r="C4350" t="s">
        <v>112</v>
      </c>
      <c r="D4350" t="s">
        <v>471</v>
      </c>
      <c r="E4350" t="s">
        <v>471</v>
      </c>
      <c r="F4350" t="s">
        <v>16349</v>
      </c>
      <c r="G4350" t="s">
        <v>2755</v>
      </c>
      <c r="H4350" t="s">
        <v>2002</v>
      </c>
      <c r="I4350" t="s">
        <v>6490</v>
      </c>
      <c r="J4350" t="s">
        <v>2200</v>
      </c>
      <c r="K4350" t="s">
        <v>320</v>
      </c>
      <c r="L4350" t="s">
        <v>222</v>
      </c>
      <c r="M4350" t="s">
        <v>121</v>
      </c>
      <c r="N4350" t="s">
        <v>108</v>
      </c>
      <c r="O4350" t="s">
        <v>94</v>
      </c>
      <c r="P4350">
        <v>42530672</v>
      </c>
      <c r="Q4350">
        <v>1954380.93</v>
      </c>
      <c r="R4350" t="s">
        <v>95</v>
      </c>
      <c r="S4350">
        <v>0.36980000000000002</v>
      </c>
      <c r="T4350" s="29">
        <v>556423.92000000004</v>
      </c>
      <c r="U4350" s="29">
        <v>141252.04</v>
      </c>
      <c r="V4350" s="29">
        <v>1256704.97</v>
      </c>
    </row>
    <row r="4351" spans="1:22" ht="14.6" x14ac:dyDescent="0.4">
      <c r="A4351" t="s">
        <v>16350</v>
      </c>
      <c r="B4351" t="s">
        <v>16351</v>
      </c>
      <c r="C4351" t="s">
        <v>125</v>
      </c>
      <c r="D4351" t="s">
        <v>126</v>
      </c>
      <c r="E4351" t="s">
        <v>126</v>
      </c>
      <c r="F4351" t="s">
        <v>16352</v>
      </c>
      <c r="G4351" t="s">
        <v>1164</v>
      </c>
      <c r="H4351" t="s">
        <v>3964</v>
      </c>
      <c r="I4351" t="s">
        <v>1399</v>
      </c>
      <c r="J4351" t="s">
        <v>2686</v>
      </c>
      <c r="K4351" t="s">
        <v>1250</v>
      </c>
      <c r="L4351" t="s">
        <v>1436</v>
      </c>
      <c r="M4351" t="s">
        <v>134</v>
      </c>
      <c r="N4351" t="s">
        <v>93</v>
      </c>
      <c r="O4351" t="s">
        <v>94</v>
      </c>
      <c r="P4351">
        <v>959523437</v>
      </c>
      <c r="Q4351">
        <v>73135766.709999993</v>
      </c>
      <c r="R4351" t="s">
        <v>109</v>
      </c>
      <c r="S4351">
        <v>0.56920000000000004</v>
      </c>
      <c r="T4351" s="29">
        <v>34749457.289999999</v>
      </c>
      <c r="U4351" s="29">
        <v>1174452.3799999999</v>
      </c>
      <c r="V4351" s="29">
        <v>37211857.039999999</v>
      </c>
    </row>
    <row r="4352" spans="1:22" ht="14.6" x14ac:dyDescent="0.4">
      <c r="A4352" t="s">
        <v>16353</v>
      </c>
      <c r="B4352" t="s">
        <v>16354</v>
      </c>
      <c r="C4352" t="s">
        <v>155</v>
      </c>
      <c r="D4352" t="s">
        <v>251</v>
      </c>
      <c r="E4352" t="s">
        <v>251</v>
      </c>
      <c r="F4352" t="s">
        <v>5724</v>
      </c>
      <c r="G4352" t="s">
        <v>5895</v>
      </c>
      <c r="H4352" t="s">
        <v>10186</v>
      </c>
      <c r="I4352" t="s">
        <v>11279</v>
      </c>
      <c r="J4352" t="s">
        <v>284</v>
      </c>
      <c r="K4352" t="s">
        <v>13713</v>
      </c>
      <c r="L4352" t="s">
        <v>144</v>
      </c>
      <c r="M4352" t="s">
        <v>134</v>
      </c>
      <c r="N4352" t="s">
        <v>108</v>
      </c>
      <c r="O4352" t="s">
        <v>94</v>
      </c>
      <c r="P4352">
        <v>110148781</v>
      </c>
      <c r="Q4352">
        <v>7400195.6200000001</v>
      </c>
      <c r="R4352" t="s">
        <v>285</v>
      </c>
      <c r="S4352">
        <v>0.61199999999999999</v>
      </c>
      <c r="T4352" s="29">
        <v>3446831.06</v>
      </c>
      <c r="U4352" s="29">
        <v>519031.58</v>
      </c>
      <c r="V4352" s="29">
        <v>3434332.98</v>
      </c>
    </row>
    <row r="4353" spans="1:22" ht="14.6" x14ac:dyDescent="0.4">
      <c r="A4353" t="s">
        <v>16355</v>
      </c>
      <c r="B4353" t="s">
        <v>16356</v>
      </c>
      <c r="C4353" t="s">
        <v>205</v>
      </c>
      <c r="D4353" t="s">
        <v>382</v>
      </c>
      <c r="E4353" t="s">
        <v>382</v>
      </c>
      <c r="F4353" t="s">
        <v>16357</v>
      </c>
      <c r="G4353" t="s">
        <v>4053</v>
      </c>
      <c r="H4353" t="s">
        <v>5177</v>
      </c>
      <c r="I4353" t="s">
        <v>5175</v>
      </c>
      <c r="J4353" t="s">
        <v>1553</v>
      </c>
      <c r="K4353" t="s">
        <v>2893</v>
      </c>
      <c r="L4353" t="s">
        <v>556</v>
      </c>
      <c r="M4353" t="s">
        <v>121</v>
      </c>
      <c r="N4353" t="s">
        <v>93</v>
      </c>
      <c r="O4353" t="s">
        <v>94</v>
      </c>
      <c r="P4353">
        <v>475355</v>
      </c>
      <c r="Q4353">
        <v>161123.69</v>
      </c>
      <c r="R4353" t="s">
        <v>122</v>
      </c>
      <c r="S4353">
        <v>0.16289999999999999</v>
      </c>
      <c r="T4353" s="29">
        <v>21644.38</v>
      </c>
      <c r="U4353" s="29">
        <v>15319.47</v>
      </c>
      <c r="V4353" s="29">
        <v>124159.84</v>
      </c>
    </row>
    <row r="4354" spans="1:22" ht="14.6" x14ac:dyDescent="0.4">
      <c r="A4354" t="s">
        <v>16358</v>
      </c>
      <c r="B4354" t="s">
        <v>16359</v>
      </c>
      <c r="C4354" t="s">
        <v>137</v>
      </c>
      <c r="D4354" t="s">
        <v>126</v>
      </c>
      <c r="E4354" t="s">
        <v>126</v>
      </c>
      <c r="F4354" t="s">
        <v>13651</v>
      </c>
      <c r="G4354" t="s">
        <v>1127</v>
      </c>
      <c r="H4354" t="s">
        <v>9645</v>
      </c>
      <c r="I4354" t="s">
        <v>1943</v>
      </c>
      <c r="J4354" t="s">
        <v>5692</v>
      </c>
      <c r="K4354" t="s">
        <v>2136</v>
      </c>
      <c r="L4354" t="s">
        <v>144</v>
      </c>
      <c r="M4354" t="s">
        <v>134</v>
      </c>
      <c r="N4354" t="s">
        <v>108</v>
      </c>
      <c r="O4354" t="s">
        <v>94</v>
      </c>
      <c r="P4354">
        <v>48219700</v>
      </c>
      <c r="Q4354">
        <v>34109971.030000001</v>
      </c>
      <c r="R4354" t="s">
        <v>95</v>
      </c>
      <c r="S4354">
        <v>0.11169999999999999</v>
      </c>
      <c r="T4354" s="29">
        <v>3726787.17</v>
      </c>
      <c r="U4354" s="29">
        <v>3078155.81</v>
      </c>
      <c r="V4354" s="29">
        <v>27305028.050000001</v>
      </c>
    </row>
    <row r="4355" spans="1:22" ht="14.6" x14ac:dyDescent="0.4">
      <c r="A4355" t="s">
        <v>16360</v>
      </c>
      <c r="B4355" t="s">
        <v>16361</v>
      </c>
      <c r="C4355" t="s">
        <v>184</v>
      </c>
      <c r="D4355" t="s">
        <v>382</v>
      </c>
      <c r="E4355" t="s">
        <v>382</v>
      </c>
      <c r="F4355" t="s">
        <v>16362</v>
      </c>
      <c r="G4355" t="s">
        <v>4550</v>
      </c>
      <c r="H4355" t="s">
        <v>4551</v>
      </c>
      <c r="I4355" t="s">
        <v>16363</v>
      </c>
      <c r="J4355" t="s">
        <v>1153</v>
      </c>
      <c r="K4355" t="s">
        <v>3393</v>
      </c>
      <c r="L4355" t="s">
        <v>222</v>
      </c>
      <c r="M4355" t="s">
        <v>121</v>
      </c>
      <c r="N4355" t="s">
        <v>108</v>
      </c>
      <c r="O4355" t="s">
        <v>94</v>
      </c>
      <c r="P4355">
        <v>854597</v>
      </c>
      <c r="Q4355">
        <v>72376.86</v>
      </c>
      <c r="R4355" t="s">
        <v>95</v>
      </c>
      <c r="S4355">
        <v>0.31640000000000001</v>
      </c>
      <c r="T4355" s="29">
        <v>18952.259999999998</v>
      </c>
      <c r="U4355" s="29">
        <v>1211.0899999999999</v>
      </c>
      <c r="V4355" s="29">
        <v>52213.51</v>
      </c>
    </row>
    <row r="4356" spans="1:22" ht="14.6" x14ac:dyDescent="0.4">
      <c r="A4356" t="s">
        <v>16364</v>
      </c>
      <c r="B4356" t="s">
        <v>16365</v>
      </c>
      <c r="C4356" t="s">
        <v>288</v>
      </c>
      <c r="D4356" t="s">
        <v>373</v>
      </c>
      <c r="E4356" t="s">
        <v>373</v>
      </c>
      <c r="F4356" t="s">
        <v>16366</v>
      </c>
      <c r="G4356" t="s">
        <v>4360</v>
      </c>
      <c r="H4356" t="s">
        <v>8217</v>
      </c>
      <c r="I4356" t="s">
        <v>4997</v>
      </c>
      <c r="J4356" t="s">
        <v>3384</v>
      </c>
      <c r="K4356" t="s">
        <v>6647</v>
      </c>
      <c r="L4356" t="s">
        <v>92</v>
      </c>
      <c r="M4356" t="s">
        <v>92</v>
      </c>
      <c r="N4356" t="s">
        <v>108</v>
      </c>
      <c r="O4356" t="s">
        <v>94</v>
      </c>
      <c r="P4356">
        <v>156326698</v>
      </c>
      <c r="Q4356">
        <v>133524201.41</v>
      </c>
      <c r="R4356" t="s">
        <v>95</v>
      </c>
      <c r="S4356">
        <v>0.38519999999999999</v>
      </c>
      <c r="T4356" s="29">
        <v>39570140.049999997</v>
      </c>
      <c r="U4356" s="29">
        <v>4715911.7300000004</v>
      </c>
      <c r="V4356" s="29">
        <v>89238149.629999995</v>
      </c>
    </row>
    <row r="4357" spans="1:22" ht="14.6" x14ac:dyDescent="0.4">
      <c r="A4357" t="s">
        <v>16367</v>
      </c>
      <c r="B4357" t="s">
        <v>16368</v>
      </c>
      <c r="C4357" t="s">
        <v>288</v>
      </c>
      <c r="D4357" t="s">
        <v>391</v>
      </c>
      <c r="E4357" t="s">
        <v>391</v>
      </c>
      <c r="F4357" t="s">
        <v>11382</v>
      </c>
      <c r="G4357" t="s">
        <v>8146</v>
      </c>
      <c r="H4357" t="s">
        <v>5375</v>
      </c>
      <c r="I4357" t="s">
        <v>8991</v>
      </c>
      <c r="J4357" t="s">
        <v>4624</v>
      </c>
      <c r="K4357" t="s">
        <v>2545</v>
      </c>
      <c r="L4357" t="s">
        <v>134</v>
      </c>
      <c r="M4357" t="s">
        <v>134</v>
      </c>
      <c r="N4357" t="s">
        <v>108</v>
      </c>
      <c r="O4357" t="s">
        <v>94</v>
      </c>
      <c r="P4357">
        <v>33315300</v>
      </c>
      <c r="Q4357">
        <v>21352498.489999998</v>
      </c>
      <c r="R4357" t="s">
        <v>109</v>
      </c>
      <c r="S4357">
        <v>0.4642</v>
      </c>
      <c r="T4357" s="29">
        <v>8567438.5500000007</v>
      </c>
      <c r="U4357" s="29">
        <v>1318144.8999999999</v>
      </c>
      <c r="V4357" s="29">
        <v>11466915.039999999</v>
      </c>
    </row>
    <row r="4358" spans="1:22" ht="14.6" x14ac:dyDescent="0.4">
      <c r="A4358" t="s">
        <v>16369</v>
      </c>
      <c r="B4358" t="s">
        <v>16370</v>
      </c>
      <c r="C4358" t="s">
        <v>184</v>
      </c>
      <c r="D4358" t="s">
        <v>185</v>
      </c>
      <c r="E4358" t="s">
        <v>185</v>
      </c>
      <c r="F4358" t="s">
        <v>16371</v>
      </c>
      <c r="G4358" t="s">
        <v>2669</v>
      </c>
      <c r="H4358" t="s">
        <v>6969</v>
      </c>
      <c r="I4358" t="s">
        <v>2573</v>
      </c>
      <c r="J4358" t="s">
        <v>573</v>
      </c>
      <c r="K4358" t="s">
        <v>9912</v>
      </c>
      <c r="L4358" t="s">
        <v>641</v>
      </c>
      <c r="M4358" t="s">
        <v>121</v>
      </c>
      <c r="N4358" t="s">
        <v>93</v>
      </c>
      <c r="O4358" t="s">
        <v>94</v>
      </c>
      <c r="P4358">
        <v>2964898</v>
      </c>
      <c r="Q4358">
        <v>591158.92000000004</v>
      </c>
      <c r="R4358" t="s">
        <v>95</v>
      </c>
      <c r="S4358">
        <v>0.34970000000000001</v>
      </c>
      <c r="T4358" s="29">
        <v>124900.11</v>
      </c>
      <c r="U4358" s="29">
        <v>55946.03</v>
      </c>
      <c r="V4358" s="29">
        <v>410312.78</v>
      </c>
    </row>
    <row r="4359" spans="1:22" ht="14.6" x14ac:dyDescent="0.4">
      <c r="A4359" t="s">
        <v>16372</v>
      </c>
      <c r="B4359" t="s">
        <v>16373</v>
      </c>
      <c r="C4359" t="s">
        <v>125</v>
      </c>
      <c r="D4359" t="s">
        <v>308</v>
      </c>
      <c r="E4359" t="s">
        <v>308</v>
      </c>
      <c r="F4359" t="s">
        <v>16374</v>
      </c>
      <c r="G4359" t="s">
        <v>5538</v>
      </c>
      <c r="H4359" t="s">
        <v>691</v>
      </c>
      <c r="I4359" t="s">
        <v>393</v>
      </c>
      <c r="J4359" t="s">
        <v>8801</v>
      </c>
      <c r="K4359" t="s">
        <v>474</v>
      </c>
      <c r="L4359" t="s">
        <v>163</v>
      </c>
      <c r="M4359" t="s">
        <v>134</v>
      </c>
      <c r="N4359" t="s">
        <v>108</v>
      </c>
      <c r="O4359" t="s">
        <v>94</v>
      </c>
      <c r="P4359">
        <v>109313410</v>
      </c>
      <c r="Q4359">
        <v>67381876.560000002</v>
      </c>
      <c r="R4359" t="s">
        <v>95</v>
      </c>
      <c r="S4359">
        <v>0.3831</v>
      </c>
      <c r="T4359" s="29">
        <v>22314881.579999998</v>
      </c>
      <c r="U4359" s="29">
        <v>2187180.02</v>
      </c>
      <c r="V4359" s="29">
        <v>42879814.960000001</v>
      </c>
    </row>
    <row r="4360" spans="1:22" ht="14.6" x14ac:dyDescent="0.4">
      <c r="A4360" t="s">
        <v>16375</v>
      </c>
      <c r="B4360" t="s">
        <v>16376</v>
      </c>
      <c r="C4360" t="s">
        <v>98</v>
      </c>
      <c r="D4360" t="s">
        <v>195</v>
      </c>
      <c r="E4360" t="s">
        <v>195</v>
      </c>
      <c r="F4360" t="s">
        <v>16377</v>
      </c>
      <c r="G4360" t="s">
        <v>3450</v>
      </c>
      <c r="H4360" t="s">
        <v>1641</v>
      </c>
      <c r="I4360" t="s">
        <v>15843</v>
      </c>
      <c r="J4360" t="s">
        <v>5344</v>
      </c>
      <c r="K4360" t="s">
        <v>2246</v>
      </c>
      <c r="L4360" t="s">
        <v>1010</v>
      </c>
      <c r="M4360" t="s">
        <v>107</v>
      </c>
      <c r="N4360" t="s">
        <v>108</v>
      </c>
      <c r="O4360" t="s">
        <v>94</v>
      </c>
      <c r="P4360">
        <v>92554173</v>
      </c>
      <c r="Q4360">
        <v>78972249.019999996</v>
      </c>
      <c r="R4360" t="s">
        <v>285</v>
      </c>
      <c r="S4360">
        <v>0.66739999999999999</v>
      </c>
      <c r="T4360" s="29">
        <v>49356479.869999997</v>
      </c>
      <c r="U4360" s="29">
        <v>7500905.6799999997</v>
      </c>
      <c r="V4360" s="29">
        <v>22114863.469999999</v>
      </c>
    </row>
    <row r="4361" spans="1:22" ht="14.6" x14ac:dyDescent="0.4">
      <c r="A4361" t="s">
        <v>16378</v>
      </c>
      <c r="B4361" t="s">
        <v>16379</v>
      </c>
      <c r="C4361" t="s">
        <v>112</v>
      </c>
      <c r="D4361" t="s">
        <v>113</v>
      </c>
      <c r="E4361" t="s">
        <v>113</v>
      </c>
      <c r="F4361" t="s">
        <v>16380</v>
      </c>
      <c r="G4361" t="s">
        <v>5621</v>
      </c>
      <c r="H4361" t="s">
        <v>5622</v>
      </c>
      <c r="I4361" t="s">
        <v>1112</v>
      </c>
      <c r="J4361" t="s">
        <v>2269</v>
      </c>
      <c r="K4361" t="s">
        <v>5801</v>
      </c>
      <c r="L4361" t="s">
        <v>222</v>
      </c>
      <c r="M4361" t="s">
        <v>121</v>
      </c>
      <c r="N4361" t="s">
        <v>108</v>
      </c>
      <c r="O4361" t="s">
        <v>94</v>
      </c>
      <c r="P4361">
        <v>2721245</v>
      </c>
      <c r="Q4361">
        <v>487173.91</v>
      </c>
      <c r="R4361" t="s">
        <v>95</v>
      </c>
      <c r="S4361">
        <v>0.41510000000000002</v>
      </c>
      <c r="T4361" s="29">
        <v>145575.43</v>
      </c>
      <c r="U4361" s="29">
        <v>31723.38</v>
      </c>
      <c r="V4361" s="29">
        <v>309875.09999999998</v>
      </c>
    </row>
    <row r="4362" spans="1:22" ht="14.6" x14ac:dyDescent="0.4">
      <c r="A4362" t="s">
        <v>16381</v>
      </c>
      <c r="B4362" t="s">
        <v>16382</v>
      </c>
      <c r="C4362" t="s">
        <v>112</v>
      </c>
      <c r="D4362" t="s">
        <v>471</v>
      </c>
      <c r="E4362" t="s">
        <v>471</v>
      </c>
      <c r="F4362" t="s">
        <v>16383</v>
      </c>
      <c r="G4362" t="s">
        <v>5538</v>
      </c>
      <c r="H4362" t="s">
        <v>2112</v>
      </c>
      <c r="I4362" t="s">
        <v>2367</v>
      </c>
      <c r="J4362" t="s">
        <v>2944</v>
      </c>
      <c r="K4362" t="s">
        <v>3208</v>
      </c>
      <c r="L4362" t="s">
        <v>370</v>
      </c>
      <c r="M4362" t="s">
        <v>223</v>
      </c>
      <c r="N4362" t="s">
        <v>108</v>
      </c>
      <c r="O4362" t="s">
        <v>94</v>
      </c>
      <c r="P4362">
        <v>4208695</v>
      </c>
      <c r="Q4362">
        <v>627043.11</v>
      </c>
      <c r="R4362" t="s">
        <v>95</v>
      </c>
      <c r="S4362">
        <v>0.37569999999999998</v>
      </c>
      <c r="T4362" s="29">
        <v>199471.46</v>
      </c>
      <c r="U4362" s="29">
        <v>18009.759999999998</v>
      </c>
      <c r="V4362" s="29">
        <v>409561.89</v>
      </c>
    </row>
    <row r="4363" spans="1:22" ht="14.6" x14ac:dyDescent="0.4">
      <c r="A4363" t="s">
        <v>16384</v>
      </c>
      <c r="B4363" t="s">
        <v>16385</v>
      </c>
      <c r="C4363" t="s">
        <v>1</v>
      </c>
      <c r="D4363" t="s">
        <v>166</v>
      </c>
      <c r="E4363" t="s">
        <v>166</v>
      </c>
      <c r="F4363" t="s">
        <v>16386</v>
      </c>
      <c r="G4363" t="s">
        <v>1279</v>
      </c>
      <c r="H4363" t="s">
        <v>2527</v>
      </c>
      <c r="I4363" t="s">
        <v>4021</v>
      </c>
      <c r="J4363" t="s">
        <v>5116</v>
      </c>
      <c r="K4363" t="s">
        <v>3405</v>
      </c>
      <c r="L4363" t="s">
        <v>144</v>
      </c>
      <c r="M4363" t="s">
        <v>202</v>
      </c>
      <c r="N4363" t="s">
        <v>108</v>
      </c>
      <c r="O4363" t="s">
        <v>94</v>
      </c>
      <c r="P4363">
        <v>4471212</v>
      </c>
      <c r="Q4363">
        <v>539519.09</v>
      </c>
      <c r="R4363" t="s">
        <v>122</v>
      </c>
      <c r="S4363">
        <v>0.31809999999999999</v>
      </c>
      <c r="T4363" s="29">
        <v>145781.54999999999</v>
      </c>
      <c r="U4363" s="29">
        <v>36655.870000000003</v>
      </c>
      <c r="V4363" s="29">
        <v>357081.67</v>
      </c>
    </row>
    <row r="4364" spans="1:22" ht="14.6" x14ac:dyDescent="0.4">
      <c r="A4364" t="s">
        <v>16387</v>
      </c>
      <c r="B4364" t="s">
        <v>16388</v>
      </c>
      <c r="C4364" t="s">
        <v>155</v>
      </c>
      <c r="D4364" t="s">
        <v>156</v>
      </c>
      <c r="E4364" t="s">
        <v>156</v>
      </c>
      <c r="F4364" t="s">
        <v>16389</v>
      </c>
      <c r="G4364" t="s">
        <v>5806</v>
      </c>
      <c r="H4364" t="s">
        <v>4727</v>
      </c>
      <c r="I4364" t="s">
        <v>1654</v>
      </c>
      <c r="J4364" t="s">
        <v>723</v>
      </c>
      <c r="K4364" t="s">
        <v>1993</v>
      </c>
      <c r="L4364" t="s">
        <v>144</v>
      </c>
      <c r="M4364" t="s">
        <v>134</v>
      </c>
      <c r="N4364" t="s">
        <v>93</v>
      </c>
      <c r="O4364" t="s">
        <v>94</v>
      </c>
      <c r="P4364">
        <v>307376283</v>
      </c>
      <c r="Q4364">
        <v>29326616.800000001</v>
      </c>
      <c r="R4364" t="s">
        <v>122</v>
      </c>
      <c r="S4364">
        <v>0.36330000000000001</v>
      </c>
      <c r="T4364" s="29">
        <v>6467711.5800000001</v>
      </c>
      <c r="U4364" s="29">
        <v>2892582.21</v>
      </c>
      <c r="V4364" s="29">
        <v>19966323.010000002</v>
      </c>
    </row>
    <row r="4365" spans="1:22" ht="14.6" x14ac:dyDescent="0.4">
      <c r="A4365" t="s">
        <v>16390</v>
      </c>
      <c r="B4365" t="s">
        <v>16391</v>
      </c>
      <c r="C4365" t="s">
        <v>184</v>
      </c>
      <c r="D4365" t="s">
        <v>382</v>
      </c>
      <c r="E4365" t="s">
        <v>382</v>
      </c>
      <c r="F4365" t="s">
        <v>16392</v>
      </c>
      <c r="G4365" t="s">
        <v>9569</v>
      </c>
      <c r="H4365" t="s">
        <v>3470</v>
      </c>
      <c r="I4365" t="s">
        <v>2328</v>
      </c>
      <c r="J4365" t="s">
        <v>1824</v>
      </c>
      <c r="K4365" t="s">
        <v>546</v>
      </c>
      <c r="L4365" t="s">
        <v>222</v>
      </c>
      <c r="M4365" t="s">
        <v>121</v>
      </c>
      <c r="N4365" t="s">
        <v>108</v>
      </c>
      <c r="O4365" t="s">
        <v>94</v>
      </c>
      <c r="P4365">
        <v>9974168</v>
      </c>
      <c r="Q4365">
        <v>810929.98</v>
      </c>
      <c r="R4365" t="s">
        <v>95</v>
      </c>
      <c r="S4365">
        <v>0.12939999999999999</v>
      </c>
      <c r="T4365" s="29">
        <v>102063.09</v>
      </c>
      <c r="U4365" s="29">
        <v>34888.22</v>
      </c>
      <c r="V4365" s="29">
        <v>673978.67</v>
      </c>
    </row>
    <row r="4366" spans="1:22" ht="14.6" x14ac:dyDescent="0.4">
      <c r="A4366" t="s">
        <v>16393</v>
      </c>
      <c r="B4366" t="s">
        <v>16394</v>
      </c>
      <c r="C4366" t="s">
        <v>137</v>
      </c>
      <c r="D4366" t="s">
        <v>308</v>
      </c>
      <c r="E4366" t="s">
        <v>308</v>
      </c>
      <c r="F4366" t="s">
        <v>16395</v>
      </c>
      <c r="G4366" t="s">
        <v>388</v>
      </c>
      <c r="H4366" t="s">
        <v>8228</v>
      </c>
      <c r="I4366" t="s">
        <v>1127</v>
      </c>
      <c r="J4366" t="s">
        <v>868</v>
      </c>
      <c r="K4366" t="s">
        <v>2498</v>
      </c>
      <c r="L4366" t="s">
        <v>144</v>
      </c>
      <c r="M4366" t="s">
        <v>134</v>
      </c>
      <c r="N4366" t="s">
        <v>93</v>
      </c>
      <c r="O4366" t="s">
        <v>94</v>
      </c>
      <c r="P4366">
        <v>6314291</v>
      </c>
      <c r="Q4366">
        <v>316011.88</v>
      </c>
      <c r="R4366" t="s">
        <v>95</v>
      </c>
      <c r="S4366">
        <v>0.16439999999999999</v>
      </c>
      <c r="T4366" s="29">
        <v>37478.230000000003</v>
      </c>
      <c r="U4366" s="29">
        <v>6310.2</v>
      </c>
      <c r="V4366" s="29">
        <v>272223.45</v>
      </c>
    </row>
    <row r="4367" spans="1:22" ht="14.6" x14ac:dyDescent="0.4">
      <c r="A4367" t="s">
        <v>16396</v>
      </c>
      <c r="B4367" t="s">
        <v>16397</v>
      </c>
      <c r="C4367" t="s">
        <v>288</v>
      </c>
      <c r="D4367" t="s">
        <v>373</v>
      </c>
      <c r="E4367" t="s">
        <v>373</v>
      </c>
      <c r="F4367" t="s">
        <v>16398</v>
      </c>
      <c r="G4367" t="s">
        <v>4376</v>
      </c>
      <c r="H4367" t="s">
        <v>7141</v>
      </c>
      <c r="I4367" t="s">
        <v>5613</v>
      </c>
      <c r="J4367" t="s">
        <v>5465</v>
      </c>
      <c r="K4367" t="s">
        <v>217</v>
      </c>
      <c r="L4367" t="s">
        <v>296</v>
      </c>
      <c r="M4367" t="s">
        <v>92</v>
      </c>
      <c r="N4367" t="s">
        <v>108</v>
      </c>
      <c r="O4367" t="s">
        <v>94</v>
      </c>
      <c r="P4367">
        <v>108579028</v>
      </c>
      <c r="Q4367">
        <v>26223514.149999999</v>
      </c>
      <c r="R4367" t="s">
        <v>95</v>
      </c>
      <c r="S4367">
        <v>0.58289999999999997</v>
      </c>
      <c r="T4367" s="29">
        <v>11773440.16</v>
      </c>
      <c r="U4367" s="29">
        <v>1122054.8999999999</v>
      </c>
      <c r="V4367" s="29">
        <v>13328019.09</v>
      </c>
    </row>
    <row r="4368" spans="1:22" ht="14.6" x14ac:dyDescent="0.4">
      <c r="A4368" t="s">
        <v>16399</v>
      </c>
      <c r="B4368" t="s">
        <v>16400</v>
      </c>
      <c r="C4368" t="s">
        <v>83</v>
      </c>
      <c r="D4368" t="s">
        <v>84</v>
      </c>
      <c r="E4368" t="s">
        <v>84</v>
      </c>
      <c r="F4368" t="s">
        <v>16401</v>
      </c>
      <c r="G4368" t="s">
        <v>2870</v>
      </c>
      <c r="H4368" t="s">
        <v>521</v>
      </c>
      <c r="I4368" t="s">
        <v>201</v>
      </c>
      <c r="J4368" t="s">
        <v>387</v>
      </c>
      <c r="K4368" t="s">
        <v>3072</v>
      </c>
      <c r="L4368" t="s">
        <v>106</v>
      </c>
      <c r="M4368" t="s">
        <v>92</v>
      </c>
      <c r="N4368" t="s">
        <v>108</v>
      </c>
      <c r="O4368" t="s">
        <v>94</v>
      </c>
      <c r="P4368">
        <v>3292434</v>
      </c>
      <c r="Q4368">
        <v>449088.88</v>
      </c>
      <c r="R4368" t="s">
        <v>95</v>
      </c>
      <c r="S4368">
        <v>0.29849999999999999</v>
      </c>
      <c r="T4368" s="29">
        <v>116982.21</v>
      </c>
      <c r="U4368" s="29">
        <v>8670.7199999999993</v>
      </c>
      <c r="V4368" s="29">
        <v>323435.95</v>
      </c>
    </row>
    <row r="4369" spans="1:22" ht="14.6" x14ac:dyDescent="0.4">
      <c r="A4369" t="s">
        <v>16402</v>
      </c>
      <c r="B4369" t="s">
        <v>16403</v>
      </c>
      <c r="C4369" t="s">
        <v>98</v>
      </c>
      <c r="D4369" t="s">
        <v>99</v>
      </c>
      <c r="E4369" t="s">
        <v>99</v>
      </c>
      <c r="F4369" t="s">
        <v>16404</v>
      </c>
      <c r="G4369" t="s">
        <v>606</v>
      </c>
      <c r="H4369" t="s">
        <v>2329</v>
      </c>
      <c r="I4369" t="s">
        <v>5045</v>
      </c>
      <c r="J4369" t="s">
        <v>7353</v>
      </c>
      <c r="K4369" t="s">
        <v>506</v>
      </c>
      <c r="L4369" t="s">
        <v>91</v>
      </c>
      <c r="M4369" t="s">
        <v>107</v>
      </c>
      <c r="N4369" t="s">
        <v>93</v>
      </c>
      <c r="O4369" t="s">
        <v>94</v>
      </c>
      <c r="P4369">
        <v>41435548</v>
      </c>
      <c r="Q4369">
        <v>28329929.07</v>
      </c>
      <c r="R4369" t="s">
        <v>95</v>
      </c>
      <c r="S4369">
        <v>0.48730000000000001</v>
      </c>
      <c r="T4369" s="29">
        <v>9310795.1799999997</v>
      </c>
      <c r="U4369" s="29">
        <v>719253.54</v>
      </c>
      <c r="V4369" s="29">
        <v>18299880.350000001</v>
      </c>
    </row>
    <row r="4370" spans="1:22" ht="14.6" x14ac:dyDescent="0.4">
      <c r="A4370" t="s">
        <v>16405</v>
      </c>
      <c r="B4370" t="s">
        <v>16406</v>
      </c>
      <c r="C4370" t="s">
        <v>155</v>
      </c>
      <c r="D4370" t="s">
        <v>251</v>
      </c>
      <c r="E4370" t="s">
        <v>251</v>
      </c>
      <c r="F4370" t="s">
        <v>16407</v>
      </c>
      <c r="G4370" t="s">
        <v>1348</v>
      </c>
      <c r="H4370" t="s">
        <v>3432</v>
      </c>
      <c r="I4370" t="s">
        <v>4702</v>
      </c>
      <c r="J4370" t="s">
        <v>10299</v>
      </c>
      <c r="K4370" t="s">
        <v>1204</v>
      </c>
      <c r="L4370" t="s">
        <v>240</v>
      </c>
      <c r="M4370" t="s">
        <v>134</v>
      </c>
      <c r="N4370" t="s">
        <v>108</v>
      </c>
      <c r="O4370" t="s">
        <v>94</v>
      </c>
      <c r="P4370">
        <v>124494053</v>
      </c>
      <c r="Q4370">
        <v>41627190.689999998</v>
      </c>
      <c r="R4370" t="s">
        <v>95</v>
      </c>
      <c r="S4370">
        <v>0.35649999999999998</v>
      </c>
      <c r="T4370" s="29">
        <v>12568301.25</v>
      </c>
      <c r="U4370" s="29">
        <v>893360.21</v>
      </c>
      <c r="V4370" s="29">
        <v>28165529.23</v>
      </c>
    </row>
    <row r="4371" spans="1:22" ht="14.6" x14ac:dyDescent="0.4">
      <c r="A4371" t="s">
        <v>16408</v>
      </c>
      <c r="B4371" t="s">
        <v>16409</v>
      </c>
      <c r="C4371" t="s">
        <v>125</v>
      </c>
      <c r="D4371" t="s">
        <v>126</v>
      </c>
      <c r="E4371" t="s">
        <v>126</v>
      </c>
      <c r="F4371" t="s">
        <v>16410</v>
      </c>
      <c r="G4371" t="s">
        <v>3044</v>
      </c>
      <c r="H4371" t="s">
        <v>3436</v>
      </c>
      <c r="I4371" t="s">
        <v>3422</v>
      </c>
      <c r="J4371" t="s">
        <v>6682</v>
      </c>
      <c r="K4371" t="s">
        <v>6216</v>
      </c>
      <c r="L4371" t="s">
        <v>1436</v>
      </c>
      <c r="M4371" t="s">
        <v>134</v>
      </c>
      <c r="N4371" t="s">
        <v>108</v>
      </c>
      <c r="O4371" t="s">
        <v>94</v>
      </c>
      <c r="P4371">
        <v>194135337</v>
      </c>
      <c r="Q4371">
        <v>150074741.62</v>
      </c>
      <c r="R4371" t="s">
        <v>285</v>
      </c>
      <c r="S4371">
        <v>0.56989999999999996</v>
      </c>
      <c r="T4371" s="29">
        <v>84419057.760000005</v>
      </c>
      <c r="U4371" s="29">
        <v>13768001.9</v>
      </c>
      <c r="V4371" s="29">
        <v>51887681.960000001</v>
      </c>
    </row>
    <row r="4372" spans="1:22" ht="14.6" x14ac:dyDescent="0.4">
      <c r="A4372" t="s">
        <v>16411</v>
      </c>
      <c r="B4372" t="s">
        <v>16412</v>
      </c>
      <c r="C4372" t="s">
        <v>288</v>
      </c>
      <c r="D4372" t="s">
        <v>391</v>
      </c>
      <c r="E4372" t="s">
        <v>391</v>
      </c>
      <c r="F4372" t="s">
        <v>16413</v>
      </c>
      <c r="G4372" t="s">
        <v>2395</v>
      </c>
      <c r="H4372" t="s">
        <v>7666</v>
      </c>
      <c r="I4372" t="s">
        <v>4261</v>
      </c>
      <c r="J4372" t="s">
        <v>3625</v>
      </c>
      <c r="K4372" t="s">
        <v>3962</v>
      </c>
      <c r="L4372" t="s">
        <v>134</v>
      </c>
      <c r="M4372" t="s">
        <v>134</v>
      </c>
      <c r="N4372" t="s">
        <v>108</v>
      </c>
      <c r="O4372" t="s">
        <v>94</v>
      </c>
      <c r="P4372">
        <v>175124245</v>
      </c>
      <c r="Q4372">
        <v>39785573.549999997</v>
      </c>
      <c r="R4372" t="s">
        <v>109</v>
      </c>
      <c r="S4372">
        <v>0.63749999999999996</v>
      </c>
      <c r="T4372" s="29">
        <v>21029852.149999999</v>
      </c>
      <c r="U4372" s="29">
        <v>2136101.21</v>
      </c>
      <c r="V4372" s="29">
        <v>16619620.189999999</v>
      </c>
    </row>
    <row r="4373" spans="1:22" ht="14.6" x14ac:dyDescent="0.4">
      <c r="A4373" t="s">
        <v>16414</v>
      </c>
      <c r="B4373" t="s">
        <v>16415</v>
      </c>
      <c r="C4373" t="s">
        <v>288</v>
      </c>
      <c r="D4373" t="s">
        <v>391</v>
      </c>
      <c r="E4373" t="s">
        <v>391</v>
      </c>
      <c r="F4373" t="s">
        <v>4141</v>
      </c>
      <c r="G4373" t="s">
        <v>1176</v>
      </c>
      <c r="H4373" t="s">
        <v>507</v>
      </c>
      <c r="I4373" t="s">
        <v>1029</v>
      </c>
      <c r="J4373" t="s">
        <v>1250</v>
      </c>
      <c r="K4373" t="s">
        <v>160</v>
      </c>
      <c r="L4373" t="s">
        <v>296</v>
      </c>
      <c r="M4373" t="s">
        <v>92</v>
      </c>
      <c r="N4373" t="s">
        <v>108</v>
      </c>
      <c r="O4373" t="s">
        <v>94</v>
      </c>
      <c r="P4373">
        <v>89333691</v>
      </c>
      <c r="Q4373">
        <v>42322181.079999998</v>
      </c>
      <c r="R4373" t="s">
        <v>109</v>
      </c>
      <c r="S4373">
        <v>0.26669999999999999</v>
      </c>
      <c r="T4373" s="29">
        <v>7210961.9199999999</v>
      </c>
      <c r="U4373" s="29">
        <v>3155220.32</v>
      </c>
      <c r="V4373" s="29">
        <v>31955998.84</v>
      </c>
    </row>
    <row r="4374" spans="1:22" ht="14.6" x14ac:dyDescent="0.4">
      <c r="A4374" t="s">
        <v>16416</v>
      </c>
      <c r="B4374" t="s">
        <v>16417</v>
      </c>
      <c r="C4374" t="s">
        <v>205</v>
      </c>
      <c r="D4374" t="s">
        <v>382</v>
      </c>
      <c r="E4374" t="s">
        <v>382</v>
      </c>
      <c r="F4374" t="s">
        <v>16418</v>
      </c>
      <c r="G4374" t="s">
        <v>1769</v>
      </c>
      <c r="H4374" t="s">
        <v>4053</v>
      </c>
      <c r="I4374" t="s">
        <v>312</v>
      </c>
      <c r="J4374" t="s">
        <v>2307</v>
      </c>
      <c r="K4374" t="s">
        <v>4167</v>
      </c>
      <c r="L4374" t="s">
        <v>213</v>
      </c>
      <c r="M4374" t="s">
        <v>121</v>
      </c>
      <c r="N4374" t="s">
        <v>108</v>
      </c>
      <c r="O4374" t="s">
        <v>94</v>
      </c>
      <c r="P4374">
        <v>4026901</v>
      </c>
      <c r="Q4374">
        <v>995788.25</v>
      </c>
      <c r="R4374" t="s">
        <v>95</v>
      </c>
      <c r="S4374">
        <v>0.1986</v>
      </c>
      <c r="T4374" s="29">
        <v>186772.91</v>
      </c>
      <c r="U4374" s="29">
        <v>29852.11</v>
      </c>
      <c r="V4374" s="29">
        <v>779163.23</v>
      </c>
    </row>
    <row r="4375" spans="1:22" ht="14.6" x14ac:dyDescent="0.4">
      <c r="A4375" t="s">
        <v>16419</v>
      </c>
      <c r="B4375" t="s">
        <v>16420</v>
      </c>
      <c r="C4375" t="s">
        <v>288</v>
      </c>
      <c r="D4375" t="s">
        <v>391</v>
      </c>
      <c r="E4375" t="s">
        <v>391</v>
      </c>
      <c r="F4375" t="s">
        <v>16421</v>
      </c>
      <c r="G4375" t="s">
        <v>1566</v>
      </c>
      <c r="H4375" t="s">
        <v>3470</v>
      </c>
      <c r="I4375" t="s">
        <v>9913</v>
      </c>
      <c r="J4375" t="s">
        <v>129</v>
      </c>
      <c r="K4375" t="s">
        <v>5900</v>
      </c>
      <c r="L4375" t="s">
        <v>92</v>
      </c>
      <c r="M4375" t="s">
        <v>92</v>
      </c>
      <c r="N4375" t="s">
        <v>108</v>
      </c>
      <c r="O4375" t="s">
        <v>94</v>
      </c>
      <c r="P4375">
        <v>123804399</v>
      </c>
      <c r="Q4375">
        <v>16752520.380000001</v>
      </c>
      <c r="R4375" t="s">
        <v>109</v>
      </c>
      <c r="S4375">
        <v>0.43959999999999999</v>
      </c>
      <c r="T4375" s="29">
        <v>5839432</v>
      </c>
      <c r="U4375" s="29">
        <v>1456640.52</v>
      </c>
      <c r="V4375" s="29">
        <v>9456447.8599999994</v>
      </c>
    </row>
    <row r="4376" spans="1:22" ht="14.6" x14ac:dyDescent="0.4">
      <c r="A4376" t="s">
        <v>16422</v>
      </c>
      <c r="B4376" t="s">
        <v>16423</v>
      </c>
      <c r="C4376" t="s">
        <v>288</v>
      </c>
      <c r="D4376" t="s">
        <v>391</v>
      </c>
      <c r="E4376" t="s">
        <v>391</v>
      </c>
      <c r="F4376" t="s">
        <v>16424</v>
      </c>
      <c r="G4376" t="s">
        <v>4142</v>
      </c>
      <c r="H4376" t="s">
        <v>6123</v>
      </c>
      <c r="I4376" t="s">
        <v>9057</v>
      </c>
      <c r="J4376" t="s">
        <v>90</v>
      </c>
      <c r="K4376" t="s">
        <v>933</v>
      </c>
      <c r="L4376" t="s">
        <v>134</v>
      </c>
      <c r="M4376" t="s">
        <v>92</v>
      </c>
      <c r="N4376" t="s">
        <v>108</v>
      </c>
      <c r="O4376" t="s">
        <v>94</v>
      </c>
      <c r="P4376">
        <v>173065481</v>
      </c>
      <c r="Q4376">
        <v>11057395.029999999</v>
      </c>
      <c r="R4376" t="s">
        <v>109</v>
      </c>
      <c r="S4376">
        <v>0.39689999999999998</v>
      </c>
      <c r="T4376" s="29">
        <v>3837094.76</v>
      </c>
      <c r="U4376" s="29">
        <v>307071.23</v>
      </c>
      <c r="V4376" s="29">
        <v>6913229.04</v>
      </c>
    </row>
    <row r="4377" spans="1:22" ht="14.6" x14ac:dyDescent="0.4">
      <c r="A4377" t="s">
        <v>16425</v>
      </c>
      <c r="B4377" t="s">
        <v>16426</v>
      </c>
      <c r="C4377" t="s">
        <v>125</v>
      </c>
      <c r="D4377" t="s">
        <v>308</v>
      </c>
      <c r="E4377" t="s">
        <v>308</v>
      </c>
      <c r="F4377" t="s">
        <v>16427</v>
      </c>
      <c r="G4377" t="s">
        <v>6009</v>
      </c>
      <c r="H4377" t="s">
        <v>1101</v>
      </c>
      <c r="I4377" t="s">
        <v>2988</v>
      </c>
      <c r="J4377" t="s">
        <v>7158</v>
      </c>
      <c r="K4377" t="s">
        <v>951</v>
      </c>
      <c r="L4377" t="s">
        <v>163</v>
      </c>
      <c r="M4377" t="s">
        <v>134</v>
      </c>
      <c r="N4377" t="s">
        <v>93</v>
      </c>
      <c r="O4377" t="s">
        <v>94</v>
      </c>
      <c r="P4377">
        <v>86453591</v>
      </c>
      <c r="Q4377">
        <v>82130911.450000003</v>
      </c>
      <c r="R4377" t="s">
        <v>95</v>
      </c>
      <c r="S4377">
        <v>0.69220000000000004</v>
      </c>
      <c r="T4377" s="29">
        <v>43113572.710000001</v>
      </c>
      <c r="U4377" s="29">
        <v>7058829.3700000001</v>
      </c>
      <c r="V4377" s="29">
        <v>31958509.370000001</v>
      </c>
    </row>
    <row r="4378" spans="1:22" ht="14.6" x14ac:dyDescent="0.4">
      <c r="A4378" t="s">
        <v>16428</v>
      </c>
      <c r="B4378" t="s">
        <v>16429</v>
      </c>
      <c r="C4378" t="s">
        <v>98</v>
      </c>
      <c r="D4378" t="s">
        <v>99</v>
      </c>
      <c r="E4378" t="s">
        <v>99</v>
      </c>
      <c r="F4378" t="s">
        <v>16430</v>
      </c>
      <c r="G4378" t="s">
        <v>1176</v>
      </c>
      <c r="H4378" t="s">
        <v>507</v>
      </c>
      <c r="I4378" t="s">
        <v>2307</v>
      </c>
      <c r="J4378" t="s">
        <v>3852</v>
      </c>
      <c r="K4378" t="s">
        <v>575</v>
      </c>
      <c r="L4378" t="s">
        <v>1010</v>
      </c>
      <c r="M4378" t="s">
        <v>202</v>
      </c>
      <c r="N4378" t="s">
        <v>108</v>
      </c>
      <c r="O4378" t="s">
        <v>94</v>
      </c>
      <c r="P4378">
        <v>142880884</v>
      </c>
      <c r="Q4378">
        <v>51171283.32</v>
      </c>
      <c r="R4378" t="s">
        <v>95</v>
      </c>
      <c r="S4378">
        <v>0.57140000000000002</v>
      </c>
      <c r="T4378" s="29">
        <v>17670631.93</v>
      </c>
      <c r="U4378" s="29">
        <v>4100134.92</v>
      </c>
      <c r="V4378" s="29">
        <v>29400516.469999999</v>
      </c>
    </row>
    <row r="4379" spans="1:22" ht="14.6" x14ac:dyDescent="0.4">
      <c r="A4379" t="s">
        <v>16431</v>
      </c>
      <c r="B4379" t="s">
        <v>16432</v>
      </c>
      <c r="C4379" t="s">
        <v>137</v>
      </c>
      <c r="D4379" t="s">
        <v>126</v>
      </c>
      <c r="E4379" t="s">
        <v>126</v>
      </c>
      <c r="F4379" t="s">
        <v>16433</v>
      </c>
      <c r="G4379" t="s">
        <v>4136</v>
      </c>
      <c r="H4379" t="s">
        <v>5352</v>
      </c>
      <c r="I4379" t="s">
        <v>5864</v>
      </c>
      <c r="J4379" t="s">
        <v>553</v>
      </c>
      <c r="K4379" t="s">
        <v>4634</v>
      </c>
      <c r="L4379" t="s">
        <v>144</v>
      </c>
      <c r="M4379" t="s">
        <v>134</v>
      </c>
      <c r="N4379" t="s">
        <v>93</v>
      </c>
      <c r="O4379" t="s">
        <v>94</v>
      </c>
      <c r="P4379">
        <v>23879684</v>
      </c>
      <c r="Q4379">
        <v>1661092.44</v>
      </c>
      <c r="R4379" t="s">
        <v>122</v>
      </c>
      <c r="S4379">
        <v>0.23100000000000001</v>
      </c>
      <c r="T4379" s="29">
        <v>348597</v>
      </c>
      <c r="U4379" s="29">
        <v>28188.77</v>
      </c>
      <c r="V4379" s="29">
        <v>1284306.67</v>
      </c>
    </row>
    <row r="4380" spans="1:22" ht="14.6" x14ac:dyDescent="0.4">
      <c r="A4380" t="s">
        <v>16434</v>
      </c>
      <c r="B4380" t="s">
        <v>16435</v>
      </c>
      <c r="C4380" t="s">
        <v>98</v>
      </c>
      <c r="D4380" t="s">
        <v>99</v>
      </c>
      <c r="E4380" t="s">
        <v>99</v>
      </c>
      <c r="F4380" t="s">
        <v>16436</v>
      </c>
      <c r="G4380" t="s">
        <v>6178</v>
      </c>
      <c r="H4380" t="s">
        <v>1799</v>
      </c>
      <c r="I4380" t="s">
        <v>426</v>
      </c>
      <c r="J4380" t="s">
        <v>2231</v>
      </c>
      <c r="K4380" t="s">
        <v>2019</v>
      </c>
      <c r="L4380" t="s">
        <v>832</v>
      </c>
      <c r="M4380" t="s">
        <v>202</v>
      </c>
      <c r="N4380" t="s">
        <v>108</v>
      </c>
      <c r="O4380" t="s">
        <v>94</v>
      </c>
      <c r="P4380">
        <v>92140522</v>
      </c>
      <c r="Q4380">
        <v>16212341.84</v>
      </c>
      <c r="R4380" t="s">
        <v>122</v>
      </c>
      <c r="S4380">
        <v>0.35110000000000002</v>
      </c>
      <c r="T4380" s="29">
        <v>3489893.64</v>
      </c>
      <c r="U4380" s="29">
        <v>1587632.58</v>
      </c>
      <c r="V4380" s="29">
        <v>11134815.619999999</v>
      </c>
    </row>
    <row r="4381" spans="1:22" ht="14.6" x14ac:dyDescent="0.4">
      <c r="A4381" t="s">
        <v>16437</v>
      </c>
      <c r="B4381" t="s">
        <v>16438</v>
      </c>
      <c r="C4381" t="s">
        <v>184</v>
      </c>
      <c r="D4381" t="s">
        <v>382</v>
      </c>
      <c r="E4381" t="s">
        <v>382</v>
      </c>
      <c r="F4381" t="s">
        <v>16439</v>
      </c>
      <c r="G4381" t="s">
        <v>7099</v>
      </c>
      <c r="H4381" t="s">
        <v>4612</v>
      </c>
      <c r="I4381" t="s">
        <v>1080</v>
      </c>
      <c r="J4381" t="s">
        <v>5692</v>
      </c>
      <c r="K4381" t="s">
        <v>3154</v>
      </c>
      <c r="L4381" t="s">
        <v>641</v>
      </c>
      <c r="M4381" t="s">
        <v>266</v>
      </c>
      <c r="N4381" t="s">
        <v>108</v>
      </c>
      <c r="O4381" t="s">
        <v>94</v>
      </c>
      <c r="P4381">
        <v>9647449</v>
      </c>
      <c r="Q4381">
        <v>1203718.02</v>
      </c>
      <c r="R4381" t="s">
        <v>95</v>
      </c>
      <c r="S4381">
        <v>0.1948</v>
      </c>
      <c r="T4381" s="29">
        <v>179404.44</v>
      </c>
      <c r="U4381" s="29">
        <v>14481.11</v>
      </c>
      <c r="V4381" s="29">
        <v>1009832.47</v>
      </c>
    </row>
    <row r="4382" spans="1:22" ht="14.6" x14ac:dyDescent="0.4">
      <c r="A4382" t="s">
        <v>16440</v>
      </c>
      <c r="B4382" t="s">
        <v>16441</v>
      </c>
      <c r="C4382" t="s">
        <v>83</v>
      </c>
      <c r="D4382" t="s">
        <v>166</v>
      </c>
      <c r="E4382" t="s">
        <v>166</v>
      </c>
      <c r="F4382" t="s">
        <v>16442</v>
      </c>
      <c r="G4382" t="s">
        <v>4714</v>
      </c>
      <c r="H4382" t="s">
        <v>8510</v>
      </c>
      <c r="I4382" t="s">
        <v>1400</v>
      </c>
      <c r="J4382" t="s">
        <v>4922</v>
      </c>
      <c r="K4382" t="s">
        <v>4198</v>
      </c>
      <c r="L4382" t="s">
        <v>275</v>
      </c>
      <c r="M4382" t="s">
        <v>134</v>
      </c>
      <c r="N4382" t="s">
        <v>108</v>
      </c>
      <c r="O4382" t="s">
        <v>94</v>
      </c>
      <c r="P4382">
        <v>1717449</v>
      </c>
      <c r="Q4382">
        <v>157925.26999999999</v>
      </c>
      <c r="R4382" t="s">
        <v>95</v>
      </c>
      <c r="S4382">
        <v>0.1132</v>
      </c>
      <c r="T4382" s="29">
        <v>17773.63</v>
      </c>
      <c r="U4382" s="29">
        <v>1916.03</v>
      </c>
      <c r="V4382" s="29">
        <v>138235.60999999999</v>
      </c>
    </row>
    <row r="4383" spans="1:22" ht="14.6" x14ac:dyDescent="0.4">
      <c r="A4383" t="s">
        <v>16443</v>
      </c>
      <c r="B4383" t="s">
        <v>16444</v>
      </c>
      <c r="C4383" t="s">
        <v>205</v>
      </c>
      <c r="D4383" t="s">
        <v>382</v>
      </c>
      <c r="E4383" t="s">
        <v>382</v>
      </c>
      <c r="F4383" t="s">
        <v>16445</v>
      </c>
      <c r="G4383" t="s">
        <v>5557</v>
      </c>
      <c r="H4383" t="s">
        <v>4563</v>
      </c>
      <c r="I4383" t="s">
        <v>1694</v>
      </c>
      <c r="J4383" t="s">
        <v>742</v>
      </c>
      <c r="K4383" t="s">
        <v>9645</v>
      </c>
      <c r="L4383" t="s">
        <v>231</v>
      </c>
      <c r="M4383" t="s">
        <v>121</v>
      </c>
      <c r="N4383" t="s">
        <v>93</v>
      </c>
      <c r="O4383" t="s">
        <v>94</v>
      </c>
      <c r="P4383">
        <v>1805910</v>
      </c>
      <c r="Q4383">
        <v>210337.27</v>
      </c>
      <c r="R4383" t="s">
        <v>95</v>
      </c>
      <c r="S4383">
        <v>0.12640000000000001</v>
      </c>
      <c r="T4383" s="29">
        <v>22580.35</v>
      </c>
      <c r="U4383" s="29">
        <v>7470.36</v>
      </c>
      <c r="V4383" s="29">
        <v>180286.56</v>
      </c>
    </row>
    <row r="4384" spans="1:22" ht="14.6" x14ac:dyDescent="0.4">
      <c r="A4384" t="s">
        <v>16446</v>
      </c>
      <c r="B4384" t="s">
        <v>16447</v>
      </c>
      <c r="C4384" t="s">
        <v>83</v>
      </c>
      <c r="D4384" t="s">
        <v>84</v>
      </c>
      <c r="E4384" t="s">
        <v>84</v>
      </c>
      <c r="F4384" t="s">
        <v>16448</v>
      </c>
      <c r="G4384" t="s">
        <v>4272</v>
      </c>
      <c r="H4384" t="s">
        <v>2298</v>
      </c>
      <c r="I4384" t="s">
        <v>5538</v>
      </c>
      <c r="J4384" t="s">
        <v>2431</v>
      </c>
      <c r="K4384" t="s">
        <v>8085</v>
      </c>
      <c r="L4384" t="s">
        <v>163</v>
      </c>
      <c r="M4384" t="s">
        <v>134</v>
      </c>
      <c r="N4384" t="s">
        <v>108</v>
      </c>
      <c r="O4384" t="s">
        <v>94</v>
      </c>
      <c r="P4384">
        <v>1582213</v>
      </c>
      <c r="Q4384">
        <v>244838.52</v>
      </c>
      <c r="R4384" t="s">
        <v>95</v>
      </c>
      <c r="S4384">
        <v>0.14430000000000001</v>
      </c>
      <c r="T4384" s="29">
        <v>24868.76</v>
      </c>
      <c r="U4384" s="29">
        <v>3148.95</v>
      </c>
      <c r="V4384" s="29">
        <v>216820.81</v>
      </c>
    </row>
    <row r="4385" spans="1:22" ht="14.6" x14ac:dyDescent="0.4">
      <c r="A4385" t="s">
        <v>16449</v>
      </c>
      <c r="B4385" t="s">
        <v>16450</v>
      </c>
      <c r="C4385" t="s">
        <v>137</v>
      </c>
      <c r="D4385" t="s">
        <v>308</v>
      </c>
      <c r="E4385" t="s">
        <v>308</v>
      </c>
      <c r="F4385" t="s">
        <v>16451</v>
      </c>
      <c r="G4385" t="s">
        <v>2564</v>
      </c>
      <c r="H4385" t="s">
        <v>2565</v>
      </c>
      <c r="I4385" t="s">
        <v>773</v>
      </c>
      <c r="J4385" t="s">
        <v>4282</v>
      </c>
      <c r="K4385" t="s">
        <v>10814</v>
      </c>
      <c r="L4385" t="s">
        <v>144</v>
      </c>
      <c r="M4385" t="s">
        <v>134</v>
      </c>
      <c r="N4385" t="s">
        <v>108</v>
      </c>
      <c r="O4385" t="s">
        <v>94</v>
      </c>
      <c r="P4385">
        <v>12263607</v>
      </c>
      <c r="Q4385">
        <v>1238265.7</v>
      </c>
      <c r="R4385" t="s">
        <v>95</v>
      </c>
      <c r="S4385">
        <v>0.26850000000000002</v>
      </c>
      <c r="T4385" s="29">
        <v>308794.13</v>
      </c>
      <c r="U4385" s="29">
        <v>95631.52</v>
      </c>
      <c r="V4385" s="29">
        <v>833840.05</v>
      </c>
    </row>
    <row r="4386" spans="1:22" ht="14.6" x14ac:dyDescent="0.4">
      <c r="A4386" t="s">
        <v>16452</v>
      </c>
      <c r="B4386" t="s">
        <v>16453</v>
      </c>
      <c r="C4386" t="s">
        <v>137</v>
      </c>
      <c r="D4386" t="s">
        <v>308</v>
      </c>
      <c r="E4386" t="s">
        <v>308</v>
      </c>
      <c r="F4386" t="s">
        <v>16454</v>
      </c>
      <c r="G4386" t="s">
        <v>468</v>
      </c>
      <c r="H4386" t="s">
        <v>2566</v>
      </c>
      <c r="I4386" t="s">
        <v>6461</v>
      </c>
      <c r="J4386" t="s">
        <v>2967</v>
      </c>
      <c r="K4386" t="s">
        <v>683</v>
      </c>
      <c r="L4386" t="s">
        <v>765</v>
      </c>
      <c r="M4386" t="s">
        <v>134</v>
      </c>
      <c r="N4386" t="s">
        <v>93</v>
      </c>
      <c r="O4386" t="s">
        <v>94</v>
      </c>
      <c r="P4386">
        <v>10274908</v>
      </c>
      <c r="Q4386">
        <v>1187785.08</v>
      </c>
      <c r="R4386" t="s">
        <v>95</v>
      </c>
      <c r="S4386">
        <v>0.1192</v>
      </c>
      <c r="T4386" s="29">
        <v>110390.3</v>
      </c>
      <c r="U4386" s="29">
        <v>35504.21</v>
      </c>
      <c r="V4386" s="29">
        <v>1041890.57</v>
      </c>
    </row>
    <row r="4387" spans="1:22" ht="14.6" x14ac:dyDescent="0.4">
      <c r="A4387" t="s">
        <v>16455</v>
      </c>
      <c r="B4387" t="s">
        <v>16456</v>
      </c>
      <c r="C4387" t="s">
        <v>155</v>
      </c>
      <c r="D4387" t="s">
        <v>251</v>
      </c>
      <c r="E4387" t="s">
        <v>251</v>
      </c>
      <c r="F4387" t="s">
        <v>16457</v>
      </c>
      <c r="G4387" t="s">
        <v>2436</v>
      </c>
      <c r="H4387" t="s">
        <v>4365</v>
      </c>
      <c r="I4387" t="s">
        <v>4516</v>
      </c>
      <c r="J4387" t="s">
        <v>4516</v>
      </c>
      <c r="K4387" t="s">
        <v>14193</v>
      </c>
      <c r="L4387" t="s">
        <v>144</v>
      </c>
      <c r="M4387" t="s">
        <v>578</v>
      </c>
      <c r="N4387" t="s">
        <v>93</v>
      </c>
      <c r="O4387" t="s">
        <v>94</v>
      </c>
      <c r="P4387">
        <v>440449994</v>
      </c>
      <c r="Q4387">
        <v>92201630.609999999</v>
      </c>
      <c r="R4387" t="s">
        <v>109</v>
      </c>
      <c r="S4387">
        <v>0.36699999999999999</v>
      </c>
      <c r="T4387" s="29">
        <v>32269405.07</v>
      </c>
      <c r="U4387" s="29">
        <v>6176193.9100000001</v>
      </c>
      <c r="V4387" s="29">
        <v>53756031.630000003</v>
      </c>
    </row>
    <row r="4388" spans="1:22" ht="14.6" x14ac:dyDescent="0.4">
      <c r="A4388" t="s">
        <v>16458</v>
      </c>
      <c r="B4388" t="s">
        <v>16459</v>
      </c>
      <c r="C4388" t="s">
        <v>155</v>
      </c>
      <c r="D4388" t="s">
        <v>156</v>
      </c>
      <c r="E4388" t="s">
        <v>156</v>
      </c>
      <c r="F4388" t="s">
        <v>16460</v>
      </c>
      <c r="G4388" t="s">
        <v>1427</v>
      </c>
      <c r="H4388" t="s">
        <v>3100</v>
      </c>
      <c r="I4388" t="s">
        <v>6216</v>
      </c>
      <c r="J4388" t="s">
        <v>4291</v>
      </c>
      <c r="K4388" t="s">
        <v>334</v>
      </c>
      <c r="L4388" t="s">
        <v>163</v>
      </c>
      <c r="M4388" t="s">
        <v>134</v>
      </c>
      <c r="N4388" t="s">
        <v>486</v>
      </c>
      <c r="O4388" t="s">
        <v>94</v>
      </c>
      <c r="P4388">
        <v>407189927</v>
      </c>
      <c r="Q4388">
        <v>210483784.33000001</v>
      </c>
      <c r="R4388" t="s">
        <v>109</v>
      </c>
      <c r="S4388">
        <v>0.44719999999999999</v>
      </c>
      <c r="T4388" s="29">
        <v>61381365.149999999</v>
      </c>
      <c r="U4388" s="29">
        <v>7786886.0800000001</v>
      </c>
      <c r="V4388" s="29">
        <v>141315533.09999999</v>
      </c>
    </row>
    <row r="4389" spans="1:22" ht="14.6" x14ac:dyDescent="0.4">
      <c r="A4389" t="s">
        <v>16461</v>
      </c>
      <c r="B4389" t="s">
        <v>16462</v>
      </c>
      <c r="C4389" t="s">
        <v>184</v>
      </c>
      <c r="D4389" t="s">
        <v>185</v>
      </c>
      <c r="E4389" t="s">
        <v>185</v>
      </c>
      <c r="F4389" t="s">
        <v>16463</v>
      </c>
      <c r="G4389" t="s">
        <v>2871</v>
      </c>
      <c r="H4389" t="s">
        <v>7119</v>
      </c>
      <c r="I4389" t="s">
        <v>6092</v>
      </c>
      <c r="J4389" t="s">
        <v>3250</v>
      </c>
      <c r="K4389" t="s">
        <v>3515</v>
      </c>
      <c r="L4389" t="s">
        <v>192</v>
      </c>
      <c r="M4389" t="s">
        <v>223</v>
      </c>
      <c r="N4389" t="s">
        <v>108</v>
      </c>
      <c r="O4389" t="s">
        <v>94</v>
      </c>
      <c r="P4389">
        <v>5649628</v>
      </c>
      <c r="Q4389">
        <v>471998.8</v>
      </c>
      <c r="R4389" t="s">
        <v>95</v>
      </c>
      <c r="S4389">
        <v>0.1951</v>
      </c>
      <c r="T4389" s="29">
        <v>78534.89</v>
      </c>
      <c r="U4389" s="29">
        <v>44142.82</v>
      </c>
      <c r="V4389" s="29">
        <v>349321.09</v>
      </c>
    </row>
    <row r="4390" spans="1:22" ht="14.6" x14ac:dyDescent="0.4">
      <c r="A4390" t="s">
        <v>16464</v>
      </c>
      <c r="B4390" t="s">
        <v>16465</v>
      </c>
      <c r="C4390" t="s">
        <v>1</v>
      </c>
      <c r="D4390" t="s">
        <v>84</v>
      </c>
      <c r="E4390" t="s">
        <v>84</v>
      </c>
      <c r="F4390" t="s">
        <v>16466</v>
      </c>
      <c r="G4390" t="s">
        <v>2639</v>
      </c>
      <c r="H4390" t="s">
        <v>2876</v>
      </c>
      <c r="I4390" t="s">
        <v>1816</v>
      </c>
      <c r="J4390" t="s">
        <v>1780</v>
      </c>
      <c r="K4390" t="s">
        <v>6323</v>
      </c>
      <c r="L4390" t="s">
        <v>353</v>
      </c>
      <c r="M4390" t="s">
        <v>134</v>
      </c>
      <c r="N4390" t="s">
        <v>108</v>
      </c>
      <c r="O4390" t="s">
        <v>94</v>
      </c>
      <c r="P4390">
        <v>6570042</v>
      </c>
      <c r="Q4390">
        <v>1575654.36</v>
      </c>
      <c r="R4390" t="s">
        <v>95</v>
      </c>
      <c r="S4390">
        <v>0.28170000000000001</v>
      </c>
      <c r="T4390" s="29">
        <v>282077.57</v>
      </c>
      <c r="U4390" s="29">
        <v>134085.71</v>
      </c>
      <c r="V4390" s="29">
        <v>1159491.08</v>
      </c>
    </row>
    <row r="4391" spans="1:22" ht="14.6" x14ac:dyDescent="0.4">
      <c r="A4391" t="s">
        <v>16467</v>
      </c>
      <c r="B4391" t="s">
        <v>16468</v>
      </c>
      <c r="C4391" t="s">
        <v>125</v>
      </c>
      <c r="D4391" t="s">
        <v>308</v>
      </c>
      <c r="E4391" t="s">
        <v>308</v>
      </c>
      <c r="F4391" t="s">
        <v>2711</v>
      </c>
      <c r="G4391" t="s">
        <v>1289</v>
      </c>
      <c r="H4391" t="s">
        <v>6473</v>
      </c>
      <c r="I4391" t="s">
        <v>962</v>
      </c>
      <c r="J4391" t="s">
        <v>3733</v>
      </c>
      <c r="K4391" t="s">
        <v>468</v>
      </c>
      <c r="L4391" t="s">
        <v>1436</v>
      </c>
      <c r="M4391" t="s">
        <v>134</v>
      </c>
      <c r="N4391" t="s">
        <v>108</v>
      </c>
      <c r="O4391" t="s">
        <v>94</v>
      </c>
      <c r="P4391">
        <v>912869950</v>
      </c>
      <c r="Q4391">
        <v>102245015.3</v>
      </c>
      <c r="R4391" t="s">
        <v>122</v>
      </c>
      <c r="S4391">
        <v>0.31929999999999997</v>
      </c>
      <c r="T4391" s="29">
        <v>25663048.91</v>
      </c>
      <c r="U4391" s="29">
        <v>6251479.54</v>
      </c>
      <c r="V4391" s="29">
        <v>70330486.849999994</v>
      </c>
    </row>
    <row r="4392" spans="1:22" ht="14.6" x14ac:dyDescent="0.4">
      <c r="A4392" t="s">
        <v>16469</v>
      </c>
      <c r="B4392" t="s">
        <v>16470</v>
      </c>
      <c r="C4392" t="s">
        <v>184</v>
      </c>
      <c r="D4392" t="s">
        <v>382</v>
      </c>
      <c r="E4392" t="s">
        <v>382</v>
      </c>
      <c r="F4392" t="s">
        <v>16471</v>
      </c>
      <c r="G4392" t="s">
        <v>2393</v>
      </c>
      <c r="H4392" t="s">
        <v>640</v>
      </c>
      <c r="I4392" t="s">
        <v>1483</v>
      </c>
      <c r="J4392" t="s">
        <v>6181</v>
      </c>
      <c r="K4392" t="s">
        <v>4344</v>
      </c>
      <c r="L4392" t="s">
        <v>192</v>
      </c>
      <c r="M4392" t="s">
        <v>266</v>
      </c>
      <c r="N4392" t="s">
        <v>108</v>
      </c>
      <c r="O4392" t="s">
        <v>94</v>
      </c>
      <c r="P4392">
        <v>9667085</v>
      </c>
      <c r="Q4392">
        <v>2683549.4</v>
      </c>
      <c r="R4392" t="s">
        <v>95</v>
      </c>
      <c r="S4392">
        <v>0.3478</v>
      </c>
      <c r="T4392" s="29">
        <v>709407.94</v>
      </c>
      <c r="U4392" s="29">
        <v>47339.15</v>
      </c>
      <c r="V4392" s="29">
        <v>1926802.31</v>
      </c>
    </row>
    <row r="4393" spans="1:22" ht="14.6" x14ac:dyDescent="0.4">
      <c r="A4393" t="s">
        <v>16472</v>
      </c>
      <c r="B4393" t="s">
        <v>16473</v>
      </c>
      <c r="C4393" t="s">
        <v>125</v>
      </c>
      <c r="D4393" t="s">
        <v>308</v>
      </c>
      <c r="E4393" t="s">
        <v>308</v>
      </c>
      <c r="F4393" t="s">
        <v>16474</v>
      </c>
      <c r="G4393" t="s">
        <v>890</v>
      </c>
      <c r="H4393" t="s">
        <v>1612</v>
      </c>
      <c r="I4393" t="s">
        <v>4772</v>
      </c>
      <c r="J4393" t="s">
        <v>2999</v>
      </c>
      <c r="K4393" t="s">
        <v>3858</v>
      </c>
      <c r="L4393" t="s">
        <v>163</v>
      </c>
      <c r="M4393" t="s">
        <v>134</v>
      </c>
      <c r="N4393" t="s">
        <v>108</v>
      </c>
      <c r="O4393" t="s">
        <v>94</v>
      </c>
      <c r="P4393">
        <v>285475970</v>
      </c>
      <c r="Q4393">
        <v>47651308.450000003</v>
      </c>
      <c r="R4393" t="s">
        <v>109</v>
      </c>
      <c r="S4393">
        <v>0.31900000000000001</v>
      </c>
      <c r="T4393" s="29">
        <v>13629032.85</v>
      </c>
      <c r="U4393" s="29">
        <v>1052258.46</v>
      </c>
      <c r="V4393" s="29">
        <v>32970017.140000001</v>
      </c>
    </row>
    <row r="4394" spans="1:22" ht="14.6" x14ac:dyDescent="0.4">
      <c r="A4394" t="s">
        <v>16475</v>
      </c>
      <c r="B4394" t="s">
        <v>16476</v>
      </c>
      <c r="C4394" t="s">
        <v>125</v>
      </c>
      <c r="D4394" t="s">
        <v>308</v>
      </c>
      <c r="E4394" t="s">
        <v>308</v>
      </c>
      <c r="F4394" t="s">
        <v>16477</v>
      </c>
      <c r="G4394" t="s">
        <v>1682</v>
      </c>
      <c r="H4394" t="s">
        <v>4902</v>
      </c>
      <c r="I4394" t="s">
        <v>1000</v>
      </c>
      <c r="J4394" t="s">
        <v>891</v>
      </c>
      <c r="K4394" t="s">
        <v>3479</v>
      </c>
      <c r="L4394" t="s">
        <v>1436</v>
      </c>
      <c r="M4394" t="s">
        <v>134</v>
      </c>
      <c r="N4394" t="s">
        <v>486</v>
      </c>
      <c r="O4394" t="s">
        <v>94</v>
      </c>
      <c r="P4394">
        <v>333802591</v>
      </c>
      <c r="Q4394">
        <v>30324446.449999999</v>
      </c>
      <c r="R4394" t="s">
        <v>122</v>
      </c>
      <c r="S4394">
        <v>0.47849999999999998</v>
      </c>
      <c r="T4394" s="29">
        <v>13402531.939999999</v>
      </c>
      <c r="U4394" s="29">
        <v>2469297.16</v>
      </c>
      <c r="V4394" s="29">
        <v>14452617.35</v>
      </c>
    </row>
    <row r="4395" spans="1:22" ht="14.6" x14ac:dyDescent="0.4">
      <c r="A4395" t="s">
        <v>16478</v>
      </c>
      <c r="B4395" t="s">
        <v>16479</v>
      </c>
      <c r="C4395" t="s">
        <v>205</v>
      </c>
      <c r="D4395" t="s">
        <v>206</v>
      </c>
      <c r="E4395" t="s">
        <v>206</v>
      </c>
      <c r="F4395" t="s">
        <v>16480</v>
      </c>
      <c r="G4395" t="s">
        <v>10497</v>
      </c>
      <c r="H4395" t="s">
        <v>2541</v>
      </c>
      <c r="I4395" t="s">
        <v>2362</v>
      </c>
      <c r="J4395" t="s">
        <v>2735</v>
      </c>
      <c r="K4395" t="s">
        <v>970</v>
      </c>
      <c r="L4395" t="s">
        <v>657</v>
      </c>
      <c r="M4395" t="s">
        <v>121</v>
      </c>
      <c r="N4395" t="s">
        <v>93</v>
      </c>
      <c r="O4395" t="s">
        <v>94</v>
      </c>
      <c r="P4395">
        <v>828820</v>
      </c>
      <c r="Q4395">
        <v>36919.480000000003</v>
      </c>
      <c r="R4395" t="s">
        <v>95</v>
      </c>
      <c r="S4395">
        <v>0.29909999999999998</v>
      </c>
      <c r="T4395" s="29">
        <v>10755.77</v>
      </c>
      <c r="U4395" s="29">
        <v>873.52</v>
      </c>
      <c r="V4395" s="29">
        <v>25290.19</v>
      </c>
    </row>
    <row r="4396" spans="1:22" ht="14.6" x14ac:dyDescent="0.4">
      <c r="A4396" t="s">
        <v>16481</v>
      </c>
      <c r="B4396" t="s">
        <v>16482</v>
      </c>
      <c r="C4396" t="s">
        <v>184</v>
      </c>
      <c r="D4396" t="s">
        <v>185</v>
      </c>
      <c r="E4396" t="s">
        <v>185</v>
      </c>
      <c r="F4396" t="s">
        <v>16483</v>
      </c>
      <c r="G4396" t="s">
        <v>3444</v>
      </c>
      <c r="H4396" t="s">
        <v>3891</v>
      </c>
      <c r="I4396" t="s">
        <v>12629</v>
      </c>
      <c r="J4396" t="s">
        <v>3203</v>
      </c>
      <c r="K4396" t="s">
        <v>16484</v>
      </c>
      <c r="L4396" t="s">
        <v>641</v>
      </c>
      <c r="M4396" t="s">
        <v>223</v>
      </c>
      <c r="N4396" t="s">
        <v>93</v>
      </c>
      <c r="O4396" t="s">
        <v>94</v>
      </c>
      <c r="P4396">
        <v>9164159</v>
      </c>
      <c r="Q4396">
        <v>823976.51</v>
      </c>
      <c r="R4396" t="s">
        <v>95</v>
      </c>
      <c r="S4396">
        <v>0.17319999999999999</v>
      </c>
      <c r="T4396" s="29">
        <v>135045.51</v>
      </c>
      <c r="U4396" s="29">
        <v>28549.56</v>
      </c>
      <c r="V4396" s="29">
        <v>660381.43999999994</v>
      </c>
    </row>
    <row r="4397" spans="1:22" ht="14.6" x14ac:dyDescent="0.4">
      <c r="A4397" t="s">
        <v>16485</v>
      </c>
      <c r="B4397" t="s">
        <v>16486</v>
      </c>
      <c r="C4397" t="s">
        <v>155</v>
      </c>
      <c r="D4397" t="s">
        <v>278</v>
      </c>
      <c r="E4397" t="s">
        <v>278</v>
      </c>
      <c r="F4397" t="s">
        <v>16487</v>
      </c>
      <c r="G4397" t="s">
        <v>303</v>
      </c>
      <c r="H4397" t="s">
        <v>2880</v>
      </c>
      <c r="I4397" t="s">
        <v>3035</v>
      </c>
      <c r="J4397" t="s">
        <v>701</v>
      </c>
      <c r="K4397" t="s">
        <v>9675</v>
      </c>
      <c r="L4397" t="s">
        <v>163</v>
      </c>
      <c r="M4397" t="s">
        <v>134</v>
      </c>
      <c r="N4397" t="s">
        <v>108</v>
      </c>
      <c r="O4397" t="s">
        <v>94</v>
      </c>
      <c r="P4397">
        <v>224919315</v>
      </c>
      <c r="Q4397">
        <v>44481902.880000003</v>
      </c>
      <c r="R4397" t="s">
        <v>109</v>
      </c>
      <c r="S4397">
        <v>0.48320000000000002</v>
      </c>
      <c r="T4397" s="29">
        <v>17414497.640000001</v>
      </c>
      <c r="U4397" s="29">
        <v>601485.66</v>
      </c>
      <c r="V4397" s="29">
        <v>26465919.579999998</v>
      </c>
    </row>
    <row r="4398" spans="1:22" ht="14.6" x14ac:dyDescent="0.4">
      <c r="A4398" t="s">
        <v>16488</v>
      </c>
      <c r="B4398" t="s">
        <v>16489</v>
      </c>
      <c r="C4398" t="s">
        <v>98</v>
      </c>
      <c r="D4398" t="s">
        <v>99</v>
      </c>
      <c r="E4398" t="s">
        <v>99</v>
      </c>
      <c r="F4398" t="s">
        <v>16490</v>
      </c>
      <c r="G4398" t="s">
        <v>1834</v>
      </c>
      <c r="H4398" t="s">
        <v>1835</v>
      </c>
      <c r="I4398" t="s">
        <v>536</v>
      </c>
      <c r="J4398" t="s">
        <v>1043</v>
      </c>
      <c r="K4398" t="s">
        <v>1799</v>
      </c>
      <c r="L4398" t="s">
        <v>1010</v>
      </c>
      <c r="M4398" t="s">
        <v>107</v>
      </c>
      <c r="N4398" t="s">
        <v>108</v>
      </c>
      <c r="O4398" t="s">
        <v>94</v>
      </c>
      <c r="P4398">
        <v>173551382</v>
      </c>
      <c r="Q4398">
        <v>83793016.430000007</v>
      </c>
      <c r="R4398" t="s">
        <v>122</v>
      </c>
      <c r="S4398">
        <v>0.6018</v>
      </c>
      <c r="T4398" s="29">
        <v>32423345.949999999</v>
      </c>
      <c r="U4398" s="29">
        <v>2880058.55</v>
      </c>
      <c r="V4398" s="29">
        <v>48489611.93</v>
      </c>
    </row>
    <row r="4399" spans="1:22" ht="14.6" x14ac:dyDescent="0.4">
      <c r="A4399" t="s">
        <v>16491</v>
      </c>
      <c r="B4399" t="s">
        <v>16492</v>
      </c>
      <c r="C4399" t="s">
        <v>155</v>
      </c>
      <c r="D4399" t="s">
        <v>278</v>
      </c>
      <c r="E4399" t="s">
        <v>278</v>
      </c>
      <c r="F4399" t="s">
        <v>16493</v>
      </c>
      <c r="G4399" t="s">
        <v>3662</v>
      </c>
      <c r="H4399" t="s">
        <v>884</v>
      </c>
      <c r="I4399" t="s">
        <v>6587</v>
      </c>
      <c r="J4399" t="s">
        <v>2195</v>
      </c>
      <c r="K4399" t="s">
        <v>6096</v>
      </c>
      <c r="L4399" t="s">
        <v>240</v>
      </c>
      <c r="M4399" t="s">
        <v>134</v>
      </c>
      <c r="N4399" t="s">
        <v>108</v>
      </c>
      <c r="O4399" t="s">
        <v>94</v>
      </c>
      <c r="P4399">
        <v>347942100</v>
      </c>
      <c r="Q4399">
        <v>136919288.12</v>
      </c>
      <c r="R4399" t="s">
        <v>95</v>
      </c>
      <c r="S4399">
        <v>0.65869999999999995</v>
      </c>
      <c r="T4399" s="29">
        <v>74293291.379999995</v>
      </c>
      <c r="U4399" s="29">
        <v>7299123.5</v>
      </c>
      <c r="V4399" s="29">
        <v>55326873.240000002</v>
      </c>
    </row>
    <row r="4400" spans="1:22" ht="14.6" x14ac:dyDescent="0.4">
      <c r="A4400" t="s">
        <v>16494</v>
      </c>
      <c r="B4400" t="s">
        <v>16495</v>
      </c>
      <c r="C4400" t="s">
        <v>125</v>
      </c>
      <c r="D4400" t="s">
        <v>308</v>
      </c>
      <c r="E4400" t="s">
        <v>308</v>
      </c>
      <c r="F4400" t="s">
        <v>16496</v>
      </c>
      <c r="G4400" t="s">
        <v>3072</v>
      </c>
      <c r="H4400" t="s">
        <v>4625</v>
      </c>
      <c r="I4400" t="s">
        <v>3479</v>
      </c>
      <c r="J4400" t="s">
        <v>4500</v>
      </c>
      <c r="K4400" t="s">
        <v>5638</v>
      </c>
      <c r="L4400" t="s">
        <v>144</v>
      </c>
      <c r="M4400" t="s">
        <v>134</v>
      </c>
      <c r="N4400" t="s">
        <v>108</v>
      </c>
      <c r="O4400" t="s">
        <v>94</v>
      </c>
      <c r="P4400">
        <v>740094628</v>
      </c>
      <c r="Q4400">
        <v>220780344.30000001</v>
      </c>
      <c r="R4400" t="s">
        <v>122</v>
      </c>
      <c r="S4400">
        <v>0.34649999999999997</v>
      </c>
      <c r="T4400" s="29">
        <v>51411716.729999997</v>
      </c>
      <c r="U4400" s="29">
        <v>10144815.83</v>
      </c>
      <c r="V4400" s="29">
        <v>159223811.74000001</v>
      </c>
    </row>
    <row r="4401" spans="1:22" ht="14.6" x14ac:dyDescent="0.4">
      <c r="A4401" t="s">
        <v>16497</v>
      </c>
      <c r="B4401" t="s">
        <v>16498</v>
      </c>
      <c r="C4401" t="s">
        <v>137</v>
      </c>
      <c r="D4401" t="s">
        <v>126</v>
      </c>
      <c r="E4401" t="s">
        <v>126</v>
      </c>
      <c r="F4401" t="s">
        <v>8295</v>
      </c>
      <c r="G4401" t="s">
        <v>235</v>
      </c>
      <c r="H4401" t="s">
        <v>236</v>
      </c>
      <c r="I4401" t="s">
        <v>2630</v>
      </c>
      <c r="J4401" t="s">
        <v>4739</v>
      </c>
      <c r="K4401" t="s">
        <v>2564</v>
      </c>
      <c r="L4401" t="s">
        <v>144</v>
      </c>
      <c r="M4401" t="s">
        <v>134</v>
      </c>
      <c r="N4401" t="s">
        <v>108</v>
      </c>
      <c r="O4401" t="s">
        <v>94</v>
      </c>
      <c r="P4401">
        <v>12090402</v>
      </c>
      <c r="Q4401">
        <v>1965706.25</v>
      </c>
      <c r="R4401" t="s">
        <v>95</v>
      </c>
      <c r="S4401">
        <v>0.1051</v>
      </c>
      <c r="T4401" s="29">
        <v>153536.07999999999</v>
      </c>
      <c r="U4401" s="29">
        <v>44074.21</v>
      </c>
      <c r="V4401" s="29">
        <v>1768095.96</v>
      </c>
    </row>
    <row r="4402" spans="1:22" ht="14.6" x14ac:dyDescent="0.4">
      <c r="A4402" t="s">
        <v>16499</v>
      </c>
      <c r="B4402" t="s">
        <v>16500</v>
      </c>
      <c r="C4402" t="s">
        <v>288</v>
      </c>
      <c r="D4402" t="s">
        <v>289</v>
      </c>
      <c r="E4402" t="s">
        <v>289</v>
      </c>
      <c r="F4402" t="s">
        <v>16501</v>
      </c>
      <c r="G4402" t="s">
        <v>513</v>
      </c>
      <c r="H4402" t="s">
        <v>1626</v>
      </c>
      <c r="I4402" t="s">
        <v>4846</v>
      </c>
      <c r="J4402" t="s">
        <v>4163</v>
      </c>
      <c r="K4402" t="s">
        <v>5289</v>
      </c>
      <c r="L4402" t="s">
        <v>92</v>
      </c>
      <c r="M4402" t="s">
        <v>134</v>
      </c>
      <c r="N4402" t="s">
        <v>108</v>
      </c>
      <c r="O4402" t="s">
        <v>94</v>
      </c>
      <c r="P4402">
        <v>76567505</v>
      </c>
      <c r="Q4402">
        <v>21510094.960000001</v>
      </c>
      <c r="R4402" t="s">
        <v>122</v>
      </c>
      <c r="S4402">
        <v>0.49</v>
      </c>
      <c r="T4402" s="29">
        <v>7861104.6500000004</v>
      </c>
      <c r="U4402" s="29">
        <v>634150.46</v>
      </c>
      <c r="V4402" s="29">
        <v>13014839.85</v>
      </c>
    </row>
    <row r="4403" spans="1:22" ht="14.6" x14ac:dyDescent="0.4">
      <c r="A4403" t="s">
        <v>16502</v>
      </c>
      <c r="B4403" t="s">
        <v>16503</v>
      </c>
      <c r="C4403" t="s">
        <v>184</v>
      </c>
      <c r="D4403" t="s">
        <v>185</v>
      </c>
      <c r="E4403" t="s">
        <v>185</v>
      </c>
      <c r="F4403" t="s">
        <v>16504</v>
      </c>
      <c r="G4403" t="s">
        <v>1211</v>
      </c>
      <c r="H4403" t="s">
        <v>2842</v>
      </c>
      <c r="I4403" t="s">
        <v>1579</v>
      </c>
      <c r="J4403" t="s">
        <v>4208</v>
      </c>
      <c r="K4403" t="s">
        <v>417</v>
      </c>
      <c r="L4403" t="s">
        <v>641</v>
      </c>
      <c r="M4403" t="s">
        <v>121</v>
      </c>
      <c r="N4403" t="s">
        <v>108</v>
      </c>
      <c r="O4403" t="s">
        <v>94</v>
      </c>
      <c r="P4403">
        <v>9516982</v>
      </c>
      <c r="Q4403">
        <v>2951605.31</v>
      </c>
      <c r="R4403" t="s">
        <v>95</v>
      </c>
      <c r="S4403">
        <v>0.21329999999999999</v>
      </c>
      <c r="T4403" s="29">
        <v>413294.8</v>
      </c>
      <c r="U4403" s="29">
        <v>33590.17</v>
      </c>
      <c r="V4403" s="29">
        <v>2504720.34</v>
      </c>
    </row>
    <row r="4404" spans="1:22" ht="14.6" x14ac:dyDescent="0.4">
      <c r="A4404" t="s">
        <v>16505</v>
      </c>
      <c r="B4404" t="s">
        <v>16506</v>
      </c>
      <c r="C4404" t="s">
        <v>137</v>
      </c>
      <c r="D4404" t="s">
        <v>126</v>
      </c>
      <c r="E4404" t="s">
        <v>126</v>
      </c>
      <c r="F4404" t="s">
        <v>16507</v>
      </c>
      <c r="G4404" t="s">
        <v>762</v>
      </c>
      <c r="H4404" t="s">
        <v>2372</v>
      </c>
      <c r="I4404" t="s">
        <v>237</v>
      </c>
      <c r="J4404" t="s">
        <v>5009</v>
      </c>
      <c r="K4404" t="s">
        <v>1406</v>
      </c>
      <c r="L4404" t="s">
        <v>163</v>
      </c>
      <c r="M4404" t="s">
        <v>134</v>
      </c>
      <c r="N4404" t="s">
        <v>486</v>
      </c>
      <c r="O4404" t="s">
        <v>94</v>
      </c>
      <c r="P4404">
        <v>20085122</v>
      </c>
      <c r="Q4404">
        <v>1090192.94</v>
      </c>
      <c r="R4404" t="s">
        <v>95</v>
      </c>
      <c r="S4404">
        <v>0.12970000000000001</v>
      </c>
      <c r="T4404" s="29">
        <v>114569.77</v>
      </c>
      <c r="U4404" s="29">
        <v>53843.94</v>
      </c>
      <c r="V4404" s="29">
        <v>921779.23</v>
      </c>
    </row>
    <row r="4405" spans="1:22" ht="14.6" x14ac:dyDescent="0.4">
      <c r="A4405" t="s">
        <v>16508</v>
      </c>
      <c r="B4405" t="s">
        <v>16509</v>
      </c>
      <c r="C4405" t="s">
        <v>125</v>
      </c>
      <c r="D4405" t="s">
        <v>126</v>
      </c>
      <c r="E4405" t="s">
        <v>126</v>
      </c>
      <c r="F4405" t="s">
        <v>16510</v>
      </c>
      <c r="G4405" t="s">
        <v>1580</v>
      </c>
      <c r="H4405" t="s">
        <v>14071</v>
      </c>
      <c r="I4405" t="s">
        <v>1071</v>
      </c>
      <c r="J4405" t="s">
        <v>1071</v>
      </c>
      <c r="K4405" t="s">
        <v>3729</v>
      </c>
      <c r="L4405" t="s">
        <v>1436</v>
      </c>
      <c r="M4405" t="s">
        <v>134</v>
      </c>
      <c r="N4405" t="s">
        <v>108</v>
      </c>
      <c r="O4405" t="s">
        <v>94</v>
      </c>
      <c r="P4405">
        <v>810352886</v>
      </c>
      <c r="Q4405">
        <v>409818246.37</v>
      </c>
      <c r="R4405" t="s">
        <v>285</v>
      </c>
      <c r="S4405">
        <v>0.64510000000000001</v>
      </c>
      <c r="T4405" s="29">
        <v>170234551.16</v>
      </c>
      <c r="U4405" s="29">
        <v>11853484.67</v>
      </c>
      <c r="V4405" s="29">
        <v>227730210.53999999</v>
      </c>
    </row>
    <row r="4406" spans="1:22" ht="14.6" x14ac:dyDescent="0.4">
      <c r="A4406" t="s">
        <v>16511</v>
      </c>
      <c r="B4406" t="s">
        <v>16512</v>
      </c>
      <c r="C4406" t="s">
        <v>137</v>
      </c>
      <c r="D4406" t="s">
        <v>308</v>
      </c>
      <c r="E4406" t="s">
        <v>308</v>
      </c>
      <c r="F4406" t="s">
        <v>1167</v>
      </c>
      <c r="G4406" t="s">
        <v>4502</v>
      </c>
      <c r="H4406" t="s">
        <v>1646</v>
      </c>
      <c r="I4406" t="s">
        <v>1387</v>
      </c>
      <c r="J4406" t="s">
        <v>1971</v>
      </c>
      <c r="K4406" t="s">
        <v>957</v>
      </c>
      <c r="L4406" t="s">
        <v>765</v>
      </c>
      <c r="M4406" t="s">
        <v>134</v>
      </c>
      <c r="N4406" t="s">
        <v>93</v>
      </c>
      <c r="O4406" t="s">
        <v>94</v>
      </c>
      <c r="P4406">
        <v>12006889</v>
      </c>
      <c r="Q4406">
        <v>1339909.19</v>
      </c>
      <c r="R4406" t="s">
        <v>95</v>
      </c>
      <c r="S4406">
        <v>0.21629999999999999</v>
      </c>
      <c r="T4406" s="29">
        <v>267397.7</v>
      </c>
      <c r="U4406" s="29">
        <v>124527.29</v>
      </c>
      <c r="V4406" s="29">
        <v>947984.2</v>
      </c>
    </row>
    <row r="4407" spans="1:22" ht="14.6" x14ac:dyDescent="0.4">
      <c r="A4407" t="s">
        <v>16513</v>
      </c>
      <c r="B4407" t="s">
        <v>16514</v>
      </c>
      <c r="C4407" t="s">
        <v>125</v>
      </c>
      <c r="D4407" t="s">
        <v>308</v>
      </c>
      <c r="E4407" t="s">
        <v>308</v>
      </c>
      <c r="F4407" t="s">
        <v>16515</v>
      </c>
      <c r="G4407" t="s">
        <v>2680</v>
      </c>
      <c r="H4407" t="s">
        <v>6508</v>
      </c>
      <c r="I4407" t="s">
        <v>3057</v>
      </c>
      <c r="J4407" t="s">
        <v>2612</v>
      </c>
      <c r="K4407" t="s">
        <v>4250</v>
      </c>
      <c r="L4407" t="s">
        <v>1436</v>
      </c>
      <c r="M4407" t="s">
        <v>134</v>
      </c>
      <c r="N4407" t="s">
        <v>108</v>
      </c>
      <c r="O4407" t="s">
        <v>94</v>
      </c>
      <c r="P4407">
        <v>630536775</v>
      </c>
      <c r="Q4407">
        <v>105073586.95999999</v>
      </c>
      <c r="R4407" t="s">
        <v>95</v>
      </c>
      <c r="S4407">
        <v>0.37830000000000003</v>
      </c>
      <c r="T4407" s="29">
        <v>29757316.850000001</v>
      </c>
      <c r="U4407" s="29">
        <v>4180424.96</v>
      </c>
      <c r="V4407" s="29">
        <v>71135845.150000006</v>
      </c>
    </row>
    <row r="4408" spans="1:22" ht="14.6" x14ac:dyDescent="0.4">
      <c r="A4408" t="s">
        <v>16516</v>
      </c>
      <c r="B4408" t="s">
        <v>16517</v>
      </c>
      <c r="C4408" t="s">
        <v>125</v>
      </c>
      <c r="D4408" t="s">
        <v>126</v>
      </c>
      <c r="E4408" t="s">
        <v>126</v>
      </c>
      <c r="F4408" t="s">
        <v>16518</v>
      </c>
      <c r="G4408" t="s">
        <v>2450</v>
      </c>
      <c r="H4408" t="s">
        <v>2276</v>
      </c>
      <c r="I4408" t="s">
        <v>3025</v>
      </c>
      <c r="J4408" t="s">
        <v>2803</v>
      </c>
      <c r="K4408" t="s">
        <v>3886</v>
      </c>
      <c r="L4408" t="s">
        <v>133</v>
      </c>
      <c r="M4408" t="s">
        <v>134</v>
      </c>
      <c r="N4408" t="s">
        <v>93</v>
      </c>
      <c r="O4408" t="s">
        <v>94</v>
      </c>
      <c r="P4408">
        <v>372324343</v>
      </c>
      <c r="Q4408">
        <v>56497627.189999998</v>
      </c>
      <c r="R4408" t="s">
        <v>109</v>
      </c>
      <c r="S4408">
        <v>0.64370000000000005</v>
      </c>
      <c r="T4408" s="29">
        <v>29906225.059999999</v>
      </c>
      <c r="U4408" s="29">
        <v>5235519.63</v>
      </c>
      <c r="V4408" s="29">
        <v>21355882.5</v>
      </c>
    </row>
    <row r="4409" spans="1:22" ht="14.6" x14ac:dyDescent="0.4">
      <c r="A4409" t="s">
        <v>16519</v>
      </c>
      <c r="B4409" t="s">
        <v>16520</v>
      </c>
      <c r="C4409" t="s">
        <v>137</v>
      </c>
      <c r="D4409" t="s">
        <v>308</v>
      </c>
      <c r="E4409" t="s">
        <v>308</v>
      </c>
      <c r="F4409" t="s">
        <v>16521</v>
      </c>
      <c r="G4409" t="s">
        <v>4263</v>
      </c>
      <c r="H4409" t="s">
        <v>1022</v>
      </c>
      <c r="I4409" t="s">
        <v>11234</v>
      </c>
      <c r="J4409" t="s">
        <v>2687</v>
      </c>
      <c r="K4409" t="s">
        <v>189</v>
      </c>
      <c r="L4409" t="s">
        <v>163</v>
      </c>
      <c r="M4409" t="s">
        <v>134</v>
      </c>
      <c r="N4409" t="s">
        <v>108</v>
      </c>
      <c r="O4409" t="s">
        <v>94</v>
      </c>
      <c r="P4409">
        <v>16579992</v>
      </c>
      <c r="Q4409">
        <v>1879499.9</v>
      </c>
      <c r="R4409" t="s">
        <v>95</v>
      </c>
      <c r="S4409">
        <v>0.31819999999999998</v>
      </c>
      <c r="T4409" s="29">
        <v>595240.97</v>
      </c>
      <c r="U4409" s="29">
        <v>115883.85</v>
      </c>
      <c r="V4409" s="29">
        <v>1168375.08</v>
      </c>
    </row>
    <row r="4410" spans="1:22" ht="14.6" x14ac:dyDescent="0.4">
      <c r="A4410" t="s">
        <v>16522</v>
      </c>
      <c r="B4410" t="s">
        <v>16523</v>
      </c>
      <c r="C4410" t="s">
        <v>288</v>
      </c>
      <c r="D4410" t="s">
        <v>391</v>
      </c>
      <c r="E4410" t="s">
        <v>391</v>
      </c>
      <c r="F4410" t="s">
        <v>16524</v>
      </c>
      <c r="G4410" t="s">
        <v>3624</v>
      </c>
      <c r="H4410" t="s">
        <v>1030</v>
      </c>
      <c r="I4410" t="s">
        <v>1164</v>
      </c>
      <c r="J4410" t="s">
        <v>928</v>
      </c>
      <c r="K4410" t="s">
        <v>606</v>
      </c>
      <c r="L4410" t="s">
        <v>296</v>
      </c>
      <c r="M4410" t="s">
        <v>92</v>
      </c>
      <c r="N4410" t="s">
        <v>108</v>
      </c>
      <c r="O4410" t="s">
        <v>94</v>
      </c>
      <c r="P4410">
        <v>67048070</v>
      </c>
      <c r="Q4410">
        <v>4167881.24</v>
      </c>
      <c r="R4410" t="s">
        <v>95</v>
      </c>
      <c r="S4410">
        <v>0.30909999999999999</v>
      </c>
      <c r="T4410" s="29">
        <v>978795.78</v>
      </c>
      <c r="U4410" s="29">
        <v>157744.70000000001</v>
      </c>
      <c r="V4410" s="29">
        <v>3031340.76</v>
      </c>
    </row>
    <row r="4411" spans="1:22" ht="14.6" x14ac:dyDescent="0.4">
      <c r="A4411" t="s">
        <v>16525</v>
      </c>
      <c r="B4411" t="s">
        <v>16526</v>
      </c>
      <c r="C4411" t="s">
        <v>155</v>
      </c>
      <c r="D4411" t="s">
        <v>278</v>
      </c>
      <c r="E4411" t="s">
        <v>278</v>
      </c>
      <c r="F4411" t="s">
        <v>16527</v>
      </c>
      <c r="G4411" t="s">
        <v>614</v>
      </c>
      <c r="H4411" t="s">
        <v>11960</v>
      </c>
      <c r="I4411" t="s">
        <v>4949</v>
      </c>
      <c r="J4411" t="s">
        <v>1392</v>
      </c>
      <c r="K4411" t="s">
        <v>5671</v>
      </c>
      <c r="L4411" t="s">
        <v>413</v>
      </c>
      <c r="M4411" t="s">
        <v>578</v>
      </c>
      <c r="N4411" t="s">
        <v>108</v>
      </c>
      <c r="O4411" t="s">
        <v>94</v>
      </c>
      <c r="P4411">
        <v>339563138</v>
      </c>
      <c r="Q4411">
        <v>73290149.459999993</v>
      </c>
      <c r="R4411" t="s">
        <v>109</v>
      </c>
      <c r="S4411">
        <v>0.35339999999999999</v>
      </c>
      <c r="T4411" s="29">
        <v>16474222.539999999</v>
      </c>
      <c r="U4411" s="29">
        <v>3084357.9</v>
      </c>
      <c r="V4411" s="29">
        <v>53731569.020000003</v>
      </c>
    </row>
    <row r="4412" spans="1:22" ht="14.6" x14ac:dyDescent="0.4">
      <c r="A4412" t="s">
        <v>16528</v>
      </c>
      <c r="B4412" t="s">
        <v>16529</v>
      </c>
      <c r="C4412" t="s">
        <v>205</v>
      </c>
      <c r="D4412" t="s">
        <v>206</v>
      </c>
      <c r="E4412" t="s">
        <v>206</v>
      </c>
      <c r="F4412" t="s">
        <v>16530</v>
      </c>
      <c r="G4412" t="s">
        <v>1341</v>
      </c>
      <c r="H4412" t="s">
        <v>2437</v>
      </c>
      <c r="I4412" t="s">
        <v>7788</v>
      </c>
      <c r="J4412" t="s">
        <v>4653</v>
      </c>
      <c r="K4412" t="s">
        <v>3753</v>
      </c>
      <c r="L4412" t="s">
        <v>231</v>
      </c>
      <c r="M4412" t="s">
        <v>121</v>
      </c>
      <c r="N4412" t="s">
        <v>108</v>
      </c>
      <c r="O4412" t="s">
        <v>94</v>
      </c>
      <c r="P4412">
        <v>2212339</v>
      </c>
      <c r="Q4412">
        <v>390690.6</v>
      </c>
      <c r="R4412" t="s">
        <v>95</v>
      </c>
      <c r="S4412">
        <v>0.23699999999999999</v>
      </c>
      <c r="T4412" s="29">
        <v>62938.29</v>
      </c>
      <c r="U4412" s="29">
        <v>4999.97</v>
      </c>
      <c r="V4412" s="29">
        <v>322752.34000000003</v>
      </c>
    </row>
    <row r="4413" spans="1:22" ht="14.6" x14ac:dyDescent="0.4">
      <c r="A4413" t="s">
        <v>16531</v>
      </c>
      <c r="B4413" t="s">
        <v>16532</v>
      </c>
      <c r="C4413" t="s">
        <v>1</v>
      </c>
      <c r="D4413" t="s">
        <v>84</v>
      </c>
      <c r="E4413" t="s">
        <v>84</v>
      </c>
      <c r="F4413" t="s">
        <v>16533</v>
      </c>
      <c r="G4413" t="s">
        <v>2551</v>
      </c>
      <c r="H4413" t="s">
        <v>8848</v>
      </c>
      <c r="I4413" t="s">
        <v>4016</v>
      </c>
      <c r="J4413" t="s">
        <v>2407</v>
      </c>
      <c r="K4413" t="s">
        <v>4319</v>
      </c>
      <c r="L4413" t="s">
        <v>275</v>
      </c>
      <c r="M4413" t="s">
        <v>92</v>
      </c>
      <c r="N4413" t="s">
        <v>486</v>
      </c>
      <c r="O4413" t="s">
        <v>94</v>
      </c>
      <c r="P4413">
        <v>1906110</v>
      </c>
      <c r="Q4413">
        <v>558537.51</v>
      </c>
      <c r="R4413" t="s">
        <v>95</v>
      </c>
      <c r="S4413">
        <v>0.2661</v>
      </c>
      <c r="T4413" s="29">
        <v>137809.37</v>
      </c>
      <c r="U4413" s="29">
        <v>55682.94</v>
      </c>
      <c r="V4413" s="29">
        <v>365045.2</v>
      </c>
    </row>
    <row r="4414" spans="1:22" ht="14.6" x14ac:dyDescent="0.4">
      <c r="A4414" t="s">
        <v>16534</v>
      </c>
      <c r="B4414" t="s">
        <v>16535</v>
      </c>
      <c r="C4414" t="s">
        <v>83</v>
      </c>
      <c r="D4414" t="s">
        <v>84</v>
      </c>
      <c r="E4414" t="s">
        <v>84</v>
      </c>
      <c r="F4414" t="s">
        <v>16536</v>
      </c>
      <c r="G4414" t="s">
        <v>9081</v>
      </c>
      <c r="H4414" t="s">
        <v>5105</v>
      </c>
      <c r="I4414" t="s">
        <v>1475</v>
      </c>
      <c r="J4414" t="s">
        <v>576</v>
      </c>
      <c r="K4414" t="s">
        <v>934</v>
      </c>
      <c r="L4414" t="s">
        <v>91</v>
      </c>
      <c r="M4414" t="s">
        <v>92</v>
      </c>
      <c r="N4414" t="s">
        <v>108</v>
      </c>
      <c r="O4414" t="s">
        <v>94</v>
      </c>
      <c r="P4414">
        <v>4400299</v>
      </c>
      <c r="Q4414">
        <v>1023832.14</v>
      </c>
      <c r="R4414" t="s">
        <v>95</v>
      </c>
      <c r="S4414">
        <v>0.33150000000000002</v>
      </c>
      <c r="T4414" s="29">
        <v>327750.94</v>
      </c>
      <c r="U4414" s="29">
        <v>51472.36</v>
      </c>
      <c r="V4414" s="29">
        <v>644608.84</v>
      </c>
    </row>
    <row r="4415" spans="1:22" ht="14.6" x14ac:dyDescent="0.4">
      <c r="A4415" t="s">
        <v>16537</v>
      </c>
      <c r="B4415" t="s">
        <v>16538</v>
      </c>
      <c r="C4415" t="s">
        <v>98</v>
      </c>
      <c r="D4415" t="s">
        <v>1084</v>
      </c>
      <c r="E4415" t="s">
        <v>1084</v>
      </c>
      <c r="F4415" t="s">
        <v>16539</v>
      </c>
      <c r="G4415" t="s">
        <v>2767</v>
      </c>
      <c r="H4415" t="s">
        <v>2768</v>
      </c>
      <c r="I4415" t="s">
        <v>2079</v>
      </c>
      <c r="J4415" t="s">
        <v>2540</v>
      </c>
      <c r="K4415" t="s">
        <v>5282</v>
      </c>
      <c r="L4415" t="s">
        <v>91</v>
      </c>
      <c r="M4415" t="s">
        <v>202</v>
      </c>
      <c r="N4415" t="s">
        <v>93</v>
      </c>
      <c r="O4415" t="s">
        <v>94</v>
      </c>
      <c r="P4415">
        <v>156525969</v>
      </c>
      <c r="Q4415">
        <v>31478681.27</v>
      </c>
      <c r="R4415" t="s">
        <v>285</v>
      </c>
      <c r="S4415">
        <v>0.5927</v>
      </c>
      <c r="T4415" s="29">
        <v>11851220.609999999</v>
      </c>
      <c r="U4415" s="29">
        <v>2035487.45</v>
      </c>
      <c r="V4415" s="29">
        <v>17591973.210000001</v>
      </c>
    </row>
    <row r="4416" spans="1:22" ht="14.6" x14ac:dyDescent="0.4">
      <c r="A4416" t="s">
        <v>16540</v>
      </c>
      <c r="B4416" t="s">
        <v>16541</v>
      </c>
      <c r="C4416" t="s">
        <v>137</v>
      </c>
      <c r="D4416" t="s">
        <v>308</v>
      </c>
      <c r="E4416" t="s">
        <v>308</v>
      </c>
      <c r="F4416" t="s">
        <v>16542</v>
      </c>
      <c r="G4416" t="s">
        <v>7292</v>
      </c>
      <c r="H4416" t="s">
        <v>3950</v>
      </c>
      <c r="I4416" t="s">
        <v>8235</v>
      </c>
      <c r="J4416" t="s">
        <v>4508</v>
      </c>
      <c r="K4416" t="s">
        <v>200</v>
      </c>
      <c r="L4416" t="s">
        <v>163</v>
      </c>
      <c r="M4416" t="s">
        <v>134</v>
      </c>
      <c r="N4416" t="s">
        <v>108</v>
      </c>
      <c r="O4416" t="s">
        <v>94</v>
      </c>
      <c r="P4416">
        <v>10537081</v>
      </c>
      <c r="Q4416">
        <v>945045.19</v>
      </c>
      <c r="R4416" t="s">
        <v>95</v>
      </c>
      <c r="S4416">
        <v>0.21210000000000001</v>
      </c>
      <c r="T4416" s="29">
        <v>158570.26</v>
      </c>
      <c r="U4416" s="29">
        <v>32240.77</v>
      </c>
      <c r="V4416" s="29">
        <v>754234.16</v>
      </c>
    </row>
    <row r="4417" spans="1:22" ht="14.6" x14ac:dyDescent="0.4">
      <c r="A4417" t="s">
        <v>16543</v>
      </c>
      <c r="B4417" t="s">
        <v>16544</v>
      </c>
      <c r="C4417" t="s">
        <v>205</v>
      </c>
      <c r="D4417" t="s">
        <v>382</v>
      </c>
      <c r="E4417" t="s">
        <v>382</v>
      </c>
      <c r="F4417" t="s">
        <v>16545</v>
      </c>
      <c r="G4417" t="s">
        <v>799</v>
      </c>
      <c r="H4417" t="s">
        <v>1380</v>
      </c>
      <c r="I4417" t="s">
        <v>3607</v>
      </c>
      <c r="J4417" t="s">
        <v>3662</v>
      </c>
      <c r="K4417" t="s">
        <v>4879</v>
      </c>
      <c r="L4417" t="s">
        <v>231</v>
      </c>
      <c r="M4417" t="s">
        <v>121</v>
      </c>
      <c r="N4417" t="s">
        <v>93</v>
      </c>
      <c r="O4417" t="s">
        <v>94</v>
      </c>
      <c r="P4417">
        <v>3551266</v>
      </c>
      <c r="Q4417">
        <v>122928.64</v>
      </c>
      <c r="R4417" t="s">
        <v>95</v>
      </c>
      <c r="S4417">
        <v>0.2394</v>
      </c>
      <c r="T4417" s="29">
        <v>28673.56</v>
      </c>
      <c r="U4417" s="29">
        <v>8917.5</v>
      </c>
      <c r="V4417" s="29">
        <v>85337.58</v>
      </c>
    </row>
    <row r="4418" spans="1:22" ht="14.6" x14ac:dyDescent="0.4">
      <c r="A4418" t="s">
        <v>16546</v>
      </c>
      <c r="B4418" t="s">
        <v>16547</v>
      </c>
      <c r="C4418" t="s">
        <v>205</v>
      </c>
      <c r="D4418" t="s">
        <v>206</v>
      </c>
      <c r="E4418" t="s">
        <v>206</v>
      </c>
      <c r="F4418" t="s">
        <v>16548</v>
      </c>
      <c r="G4418" t="s">
        <v>4884</v>
      </c>
      <c r="H4418" t="s">
        <v>1164</v>
      </c>
      <c r="I4418" t="s">
        <v>475</v>
      </c>
      <c r="J4418" t="s">
        <v>3226</v>
      </c>
      <c r="K4418" t="s">
        <v>3748</v>
      </c>
      <c r="L4418" t="s">
        <v>213</v>
      </c>
      <c r="M4418" t="s">
        <v>121</v>
      </c>
      <c r="N4418" t="s">
        <v>93</v>
      </c>
      <c r="O4418" t="s">
        <v>94</v>
      </c>
      <c r="P4418">
        <v>364284</v>
      </c>
      <c r="Q4418">
        <v>39523.620000000003</v>
      </c>
      <c r="R4418" t="s">
        <v>95</v>
      </c>
      <c r="S4418">
        <v>0.11799999999999999</v>
      </c>
      <c r="T4418" s="29">
        <v>3890.61</v>
      </c>
      <c r="U4418" s="29">
        <v>2990.68</v>
      </c>
      <c r="V4418" s="29">
        <v>32642.33</v>
      </c>
    </row>
    <row r="4419" spans="1:22" ht="14.6" x14ac:dyDescent="0.4">
      <c r="A4419" t="s">
        <v>16549</v>
      </c>
      <c r="B4419" t="s">
        <v>16550</v>
      </c>
      <c r="C4419" t="s">
        <v>112</v>
      </c>
      <c r="D4419" t="s">
        <v>113</v>
      </c>
      <c r="E4419" t="s">
        <v>113</v>
      </c>
      <c r="F4419" t="s">
        <v>16551</v>
      </c>
      <c r="G4419" t="s">
        <v>5569</v>
      </c>
      <c r="H4419" t="s">
        <v>3174</v>
      </c>
      <c r="I4419" t="s">
        <v>7822</v>
      </c>
      <c r="J4419" t="s">
        <v>7822</v>
      </c>
      <c r="K4419" t="s">
        <v>432</v>
      </c>
      <c r="L4419" t="s">
        <v>222</v>
      </c>
      <c r="M4419" t="s">
        <v>266</v>
      </c>
      <c r="N4419" t="s">
        <v>108</v>
      </c>
      <c r="O4419" t="s">
        <v>94</v>
      </c>
      <c r="P4419">
        <v>11842036</v>
      </c>
      <c r="Q4419">
        <v>2186467.7599999998</v>
      </c>
      <c r="R4419" t="s">
        <v>95</v>
      </c>
      <c r="S4419">
        <v>0.38109999999999999</v>
      </c>
      <c r="T4419" s="29">
        <v>609588.84</v>
      </c>
      <c r="U4419" s="29">
        <v>114125.11</v>
      </c>
      <c r="V4419" s="29">
        <v>1462753.81</v>
      </c>
    </row>
    <row r="4420" spans="1:22" ht="14.6" x14ac:dyDescent="0.4">
      <c r="A4420" t="s">
        <v>16552</v>
      </c>
      <c r="B4420" t="s">
        <v>16553</v>
      </c>
      <c r="C4420" t="s">
        <v>112</v>
      </c>
      <c r="D4420" t="s">
        <v>471</v>
      </c>
      <c r="E4420" t="s">
        <v>471</v>
      </c>
      <c r="F4420" t="s">
        <v>16554</v>
      </c>
      <c r="G4420" t="s">
        <v>3394</v>
      </c>
      <c r="H4420" t="s">
        <v>3426</v>
      </c>
      <c r="I4420" t="s">
        <v>5819</v>
      </c>
      <c r="J4420" t="s">
        <v>6252</v>
      </c>
      <c r="K4420" t="s">
        <v>5068</v>
      </c>
      <c r="L4420" t="s">
        <v>222</v>
      </c>
      <c r="M4420" t="s">
        <v>121</v>
      </c>
      <c r="N4420" t="s">
        <v>93</v>
      </c>
      <c r="O4420" t="s">
        <v>94</v>
      </c>
      <c r="P4420">
        <v>23236072</v>
      </c>
      <c r="Q4420">
        <v>355482.69</v>
      </c>
      <c r="R4420" t="s">
        <v>122</v>
      </c>
      <c r="S4420">
        <v>0.41880000000000001</v>
      </c>
      <c r="T4420" s="29">
        <v>91341.23</v>
      </c>
      <c r="U4420" s="29">
        <v>23295.5</v>
      </c>
      <c r="V4420" s="29">
        <v>240845.96</v>
      </c>
    </row>
    <row r="4421" spans="1:22" ht="14.6" x14ac:dyDescent="0.4">
      <c r="A4421" t="s">
        <v>16555</v>
      </c>
      <c r="B4421" t="s">
        <v>16556</v>
      </c>
      <c r="C4421" t="s">
        <v>205</v>
      </c>
      <c r="D4421" t="s">
        <v>206</v>
      </c>
      <c r="E4421" t="s">
        <v>206</v>
      </c>
      <c r="F4421" t="s">
        <v>16557</v>
      </c>
      <c r="G4421" t="s">
        <v>4788</v>
      </c>
      <c r="H4421" t="s">
        <v>4242</v>
      </c>
      <c r="I4421" t="s">
        <v>1696</v>
      </c>
      <c r="J4421" t="s">
        <v>8136</v>
      </c>
      <c r="K4421" t="s">
        <v>2483</v>
      </c>
      <c r="L4421" t="s">
        <v>556</v>
      </c>
      <c r="M4421" t="s">
        <v>121</v>
      </c>
      <c r="N4421" t="s">
        <v>93</v>
      </c>
      <c r="O4421" t="s">
        <v>94</v>
      </c>
      <c r="P4421">
        <v>1045559</v>
      </c>
      <c r="Q4421">
        <v>141606.29</v>
      </c>
      <c r="R4421" t="s">
        <v>95</v>
      </c>
      <c r="S4421">
        <v>0.18859999999999999</v>
      </c>
      <c r="T4421" s="29">
        <v>17707.96</v>
      </c>
      <c r="U4421" s="29">
        <v>2804.23</v>
      </c>
      <c r="V4421" s="29">
        <v>121094.1</v>
      </c>
    </row>
    <row r="4422" spans="1:22" ht="14.6" x14ac:dyDescent="0.4">
      <c r="A4422" t="s">
        <v>16558</v>
      </c>
      <c r="B4422" t="s">
        <v>16559</v>
      </c>
      <c r="C4422" t="s">
        <v>112</v>
      </c>
      <c r="D4422" t="s">
        <v>113</v>
      </c>
      <c r="E4422" t="s">
        <v>113</v>
      </c>
      <c r="F4422" t="s">
        <v>16560</v>
      </c>
      <c r="G4422" t="s">
        <v>8361</v>
      </c>
      <c r="H4422" t="s">
        <v>899</v>
      </c>
      <c r="I4422" t="s">
        <v>1030</v>
      </c>
      <c r="J4422" t="s">
        <v>6477</v>
      </c>
      <c r="K4422" t="s">
        <v>1474</v>
      </c>
      <c r="L4422" t="s">
        <v>120</v>
      </c>
      <c r="M4422" t="s">
        <v>223</v>
      </c>
      <c r="N4422" t="s">
        <v>93</v>
      </c>
      <c r="O4422" t="s">
        <v>94</v>
      </c>
      <c r="P4422">
        <v>45971146</v>
      </c>
      <c r="Q4422">
        <v>4043078.53</v>
      </c>
      <c r="R4422" t="s">
        <v>122</v>
      </c>
      <c r="S4422">
        <v>0.46579999999999999</v>
      </c>
      <c r="T4422" s="29">
        <v>1450347.69</v>
      </c>
      <c r="U4422" s="29">
        <v>336424.67</v>
      </c>
      <c r="V4422" s="29">
        <v>2256306.17</v>
      </c>
    </row>
    <row r="4423" spans="1:22" ht="14.6" x14ac:dyDescent="0.4">
      <c r="A4423" t="s">
        <v>16561</v>
      </c>
      <c r="B4423" t="s">
        <v>16562</v>
      </c>
      <c r="C4423" t="s">
        <v>112</v>
      </c>
      <c r="D4423" t="s">
        <v>113</v>
      </c>
      <c r="E4423" t="s">
        <v>113</v>
      </c>
      <c r="F4423" t="s">
        <v>16563</v>
      </c>
      <c r="G4423" t="s">
        <v>755</v>
      </c>
      <c r="H4423" t="s">
        <v>475</v>
      </c>
      <c r="I4423" t="s">
        <v>3213</v>
      </c>
      <c r="J4423" t="s">
        <v>2498</v>
      </c>
      <c r="K4423" t="s">
        <v>7951</v>
      </c>
      <c r="L4423" t="s">
        <v>370</v>
      </c>
      <c r="M4423" t="s">
        <v>223</v>
      </c>
      <c r="N4423" t="s">
        <v>93</v>
      </c>
      <c r="O4423" t="s">
        <v>94</v>
      </c>
      <c r="P4423">
        <v>48332352</v>
      </c>
      <c r="Q4423">
        <v>7403183.5700000003</v>
      </c>
      <c r="R4423" t="s">
        <v>95</v>
      </c>
      <c r="S4423">
        <v>0.2223</v>
      </c>
      <c r="T4423" s="29">
        <v>1025810.47</v>
      </c>
      <c r="U4423" s="29">
        <v>566527.61</v>
      </c>
      <c r="V4423" s="29">
        <v>5810845.4900000002</v>
      </c>
    </row>
    <row r="4424" spans="1:22" ht="14.6" x14ac:dyDescent="0.4">
      <c r="A4424" t="s">
        <v>16564</v>
      </c>
      <c r="B4424" t="s">
        <v>16565</v>
      </c>
      <c r="C4424" t="s">
        <v>1</v>
      </c>
      <c r="D4424" t="s">
        <v>166</v>
      </c>
      <c r="E4424" t="s">
        <v>166</v>
      </c>
      <c r="F4424" t="s">
        <v>16566</v>
      </c>
      <c r="G4424" t="s">
        <v>6647</v>
      </c>
      <c r="H4424" t="s">
        <v>664</v>
      </c>
      <c r="I4424" t="s">
        <v>2259</v>
      </c>
      <c r="J4424" t="s">
        <v>344</v>
      </c>
      <c r="K4424" t="s">
        <v>685</v>
      </c>
      <c r="L4424" t="s">
        <v>275</v>
      </c>
      <c r="M4424" t="s">
        <v>92</v>
      </c>
      <c r="N4424" t="s">
        <v>108</v>
      </c>
      <c r="O4424" t="s">
        <v>94</v>
      </c>
      <c r="P4424">
        <v>4138894</v>
      </c>
      <c r="Q4424">
        <v>573920.6</v>
      </c>
      <c r="R4424" t="s">
        <v>95</v>
      </c>
      <c r="S4424">
        <v>0.27950000000000003</v>
      </c>
      <c r="T4424" s="29">
        <v>111457.39</v>
      </c>
      <c r="U4424" s="29">
        <v>26423.91</v>
      </c>
      <c r="V4424" s="29">
        <v>436039.3</v>
      </c>
    </row>
    <row r="4425" spans="1:22" ht="14.6" x14ac:dyDescent="0.4">
      <c r="A4425" t="s">
        <v>16567</v>
      </c>
      <c r="B4425" t="s">
        <v>16568</v>
      </c>
      <c r="C4425" t="s">
        <v>1</v>
      </c>
      <c r="D4425" t="s">
        <v>84</v>
      </c>
      <c r="E4425" t="s">
        <v>84</v>
      </c>
      <c r="F4425" t="s">
        <v>16569</v>
      </c>
      <c r="G4425" t="s">
        <v>1183</v>
      </c>
      <c r="H4425" t="s">
        <v>318</v>
      </c>
      <c r="I4425" t="s">
        <v>2504</v>
      </c>
      <c r="J4425" t="s">
        <v>257</v>
      </c>
      <c r="K4425" t="s">
        <v>3858</v>
      </c>
      <c r="L4425" t="s">
        <v>353</v>
      </c>
      <c r="M4425" t="s">
        <v>181</v>
      </c>
      <c r="N4425" t="s">
        <v>108</v>
      </c>
      <c r="O4425" t="s">
        <v>94</v>
      </c>
      <c r="P4425">
        <v>10614654</v>
      </c>
      <c r="Q4425">
        <v>776647.27</v>
      </c>
      <c r="R4425" t="s">
        <v>95</v>
      </c>
      <c r="S4425">
        <v>0.4476</v>
      </c>
      <c r="T4425" s="29">
        <v>276954.96000000002</v>
      </c>
      <c r="U4425" s="29">
        <v>19716.8</v>
      </c>
      <c r="V4425" s="29">
        <v>479975.51</v>
      </c>
    </row>
    <row r="4426" spans="1:22" ht="14.6" x14ac:dyDescent="0.4">
      <c r="A4426" t="s">
        <v>16570</v>
      </c>
      <c r="B4426" t="s">
        <v>16571</v>
      </c>
      <c r="C4426" t="s">
        <v>288</v>
      </c>
      <c r="D4426" t="s">
        <v>373</v>
      </c>
      <c r="E4426" t="s">
        <v>373</v>
      </c>
      <c r="F4426" t="s">
        <v>16572</v>
      </c>
      <c r="G4426" t="s">
        <v>7847</v>
      </c>
      <c r="H4426" t="s">
        <v>4061</v>
      </c>
      <c r="I4426" t="s">
        <v>9710</v>
      </c>
      <c r="J4426" t="s">
        <v>1924</v>
      </c>
      <c r="K4426" t="s">
        <v>2977</v>
      </c>
      <c r="L4426" t="s">
        <v>134</v>
      </c>
      <c r="M4426" t="s">
        <v>92</v>
      </c>
      <c r="N4426" t="s">
        <v>108</v>
      </c>
      <c r="O4426" t="s">
        <v>94</v>
      </c>
      <c r="P4426">
        <v>94386103</v>
      </c>
      <c r="Q4426">
        <v>89666797.849999994</v>
      </c>
      <c r="R4426" t="s">
        <v>109</v>
      </c>
      <c r="S4426">
        <v>0.44869999999999999</v>
      </c>
      <c r="T4426" s="29">
        <v>28250071.190000001</v>
      </c>
      <c r="U4426" s="29">
        <v>3311748.56</v>
      </c>
      <c r="V4426" s="29">
        <v>58104978.100000001</v>
      </c>
    </row>
    <row r="4427" spans="1:22" ht="14.6" x14ac:dyDescent="0.4">
      <c r="A4427" t="s">
        <v>16573</v>
      </c>
      <c r="B4427" t="s">
        <v>16574</v>
      </c>
      <c r="C4427" t="s">
        <v>205</v>
      </c>
      <c r="D4427" t="s">
        <v>382</v>
      </c>
      <c r="E4427" t="s">
        <v>382</v>
      </c>
      <c r="F4427" t="s">
        <v>16575</v>
      </c>
      <c r="G4427" t="s">
        <v>1231</v>
      </c>
      <c r="H4427" t="s">
        <v>1232</v>
      </c>
      <c r="I4427" t="s">
        <v>3412</v>
      </c>
      <c r="J4427" t="s">
        <v>1348</v>
      </c>
      <c r="K4427" t="s">
        <v>3856</v>
      </c>
      <c r="L4427" t="s">
        <v>213</v>
      </c>
      <c r="M4427" t="s">
        <v>121</v>
      </c>
      <c r="N4427" t="s">
        <v>108</v>
      </c>
      <c r="O4427" t="s">
        <v>94</v>
      </c>
      <c r="P4427">
        <v>2359324</v>
      </c>
      <c r="Q4427">
        <v>191494.01</v>
      </c>
      <c r="R4427" t="s">
        <v>122</v>
      </c>
      <c r="S4427">
        <v>0.1691</v>
      </c>
      <c r="T4427" s="29">
        <v>24713.24</v>
      </c>
      <c r="U4427" s="29">
        <v>9970.9599999999991</v>
      </c>
      <c r="V4427" s="29">
        <v>156809.81</v>
      </c>
    </row>
    <row r="4428" spans="1:22" ht="14.6" x14ac:dyDescent="0.4">
      <c r="A4428" t="s">
        <v>16576</v>
      </c>
      <c r="B4428" t="s">
        <v>16577</v>
      </c>
      <c r="C4428" t="s">
        <v>288</v>
      </c>
      <c r="D4428" t="s">
        <v>373</v>
      </c>
      <c r="E4428" t="s">
        <v>373</v>
      </c>
      <c r="F4428" t="s">
        <v>16578</v>
      </c>
      <c r="G4428" t="s">
        <v>7181</v>
      </c>
      <c r="H4428" t="s">
        <v>1671</v>
      </c>
      <c r="I4428" t="s">
        <v>523</v>
      </c>
      <c r="J4428" t="s">
        <v>2832</v>
      </c>
      <c r="K4428" t="s">
        <v>8581</v>
      </c>
      <c r="L4428" t="s">
        <v>296</v>
      </c>
      <c r="M4428" t="s">
        <v>297</v>
      </c>
      <c r="N4428" t="s">
        <v>108</v>
      </c>
      <c r="O4428" t="s">
        <v>94</v>
      </c>
      <c r="P4428">
        <v>37510863</v>
      </c>
      <c r="Q4428">
        <v>3738300.13</v>
      </c>
      <c r="R4428" t="s">
        <v>95</v>
      </c>
      <c r="S4428">
        <v>0.6905</v>
      </c>
      <c r="T4428" s="29">
        <v>2262690.19</v>
      </c>
      <c r="U4428" s="29">
        <v>210850.91</v>
      </c>
      <c r="V4428" s="29">
        <v>1264759.03</v>
      </c>
    </row>
    <row r="4429" spans="1:22" ht="14.6" x14ac:dyDescent="0.4">
      <c r="A4429" t="s">
        <v>16579</v>
      </c>
      <c r="B4429" t="s">
        <v>16580</v>
      </c>
      <c r="C4429" t="s">
        <v>125</v>
      </c>
      <c r="D4429" t="s">
        <v>308</v>
      </c>
      <c r="E4429" t="s">
        <v>308</v>
      </c>
      <c r="F4429" t="s">
        <v>16581</v>
      </c>
      <c r="G4429" t="s">
        <v>3970</v>
      </c>
      <c r="H4429" t="s">
        <v>895</v>
      </c>
      <c r="I4429" t="s">
        <v>5141</v>
      </c>
      <c r="J4429" t="s">
        <v>8361</v>
      </c>
      <c r="K4429" t="s">
        <v>8164</v>
      </c>
      <c r="L4429" t="s">
        <v>1436</v>
      </c>
      <c r="M4429" t="s">
        <v>134</v>
      </c>
      <c r="N4429" t="s">
        <v>108</v>
      </c>
      <c r="O4429" t="s">
        <v>94</v>
      </c>
      <c r="P4429">
        <v>809970454</v>
      </c>
      <c r="Q4429">
        <v>557365467.23000002</v>
      </c>
      <c r="R4429" t="s">
        <v>285</v>
      </c>
      <c r="S4429">
        <v>0.64</v>
      </c>
      <c r="T4429" s="29">
        <v>280069024.02999997</v>
      </c>
      <c r="U4429" s="29">
        <v>55600755.119999997</v>
      </c>
      <c r="V4429" s="29">
        <v>221695688.08000001</v>
      </c>
    </row>
    <row r="4430" spans="1:22" ht="14.6" x14ac:dyDescent="0.4">
      <c r="A4430" t="s">
        <v>16582</v>
      </c>
      <c r="B4430" t="s">
        <v>16583</v>
      </c>
      <c r="C4430" t="s">
        <v>137</v>
      </c>
      <c r="D4430" t="s">
        <v>308</v>
      </c>
      <c r="E4430" t="s">
        <v>308</v>
      </c>
      <c r="F4430" t="s">
        <v>16584</v>
      </c>
      <c r="G4430" t="s">
        <v>5602</v>
      </c>
      <c r="H4430" t="s">
        <v>1219</v>
      </c>
      <c r="I4430" t="s">
        <v>2564</v>
      </c>
      <c r="J4430" t="s">
        <v>2298</v>
      </c>
      <c r="K4430" t="s">
        <v>6754</v>
      </c>
      <c r="L4430" t="s">
        <v>163</v>
      </c>
      <c r="M4430" t="s">
        <v>134</v>
      </c>
      <c r="N4430" t="s">
        <v>108</v>
      </c>
      <c r="O4430" t="s">
        <v>94</v>
      </c>
      <c r="P4430">
        <v>8907311</v>
      </c>
      <c r="Q4430">
        <v>1419872.54</v>
      </c>
      <c r="R4430" t="s">
        <v>95</v>
      </c>
      <c r="S4430">
        <v>0.23369999999999999</v>
      </c>
      <c r="T4430" s="29">
        <v>326901.61</v>
      </c>
      <c r="U4430" s="29">
        <v>121349.49</v>
      </c>
      <c r="V4430" s="29">
        <v>971621.44</v>
      </c>
    </row>
    <row r="4431" spans="1:22" ht="14.6" x14ac:dyDescent="0.4">
      <c r="A4431" t="s">
        <v>16585</v>
      </c>
      <c r="B4431" t="s">
        <v>16586</v>
      </c>
      <c r="C4431" t="s">
        <v>112</v>
      </c>
      <c r="D4431" t="s">
        <v>113</v>
      </c>
      <c r="E4431" t="s">
        <v>113</v>
      </c>
      <c r="F4431" t="s">
        <v>16587</v>
      </c>
      <c r="G4431" t="s">
        <v>654</v>
      </c>
      <c r="H4431" t="s">
        <v>9098</v>
      </c>
      <c r="I4431" t="s">
        <v>117</v>
      </c>
      <c r="J4431" t="s">
        <v>3123</v>
      </c>
      <c r="K4431" t="s">
        <v>1057</v>
      </c>
      <c r="L4431" t="s">
        <v>370</v>
      </c>
      <c r="M4431" t="s">
        <v>223</v>
      </c>
      <c r="N4431" t="s">
        <v>108</v>
      </c>
      <c r="O4431" t="s">
        <v>94</v>
      </c>
      <c r="P4431">
        <v>3601355</v>
      </c>
      <c r="Q4431">
        <v>511926.94</v>
      </c>
      <c r="R4431" t="s">
        <v>95</v>
      </c>
      <c r="S4431">
        <v>0.2114</v>
      </c>
      <c r="T4431" s="29">
        <v>73908.240000000005</v>
      </c>
      <c r="U4431" s="29">
        <v>14870.41</v>
      </c>
      <c r="V4431" s="29">
        <v>423148.29</v>
      </c>
    </row>
    <row r="4432" spans="1:22" ht="14.6" x14ac:dyDescent="0.4">
      <c r="A4432" t="s">
        <v>16588</v>
      </c>
      <c r="B4432" t="s">
        <v>16589</v>
      </c>
      <c r="C4432" t="s">
        <v>125</v>
      </c>
      <c r="D4432" t="s">
        <v>126</v>
      </c>
      <c r="E4432" t="s">
        <v>126</v>
      </c>
      <c r="F4432" t="s">
        <v>16590</v>
      </c>
      <c r="G4432" t="s">
        <v>2239</v>
      </c>
      <c r="H4432" t="s">
        <v>11579</v>
      </c>
      <c r="I4432" t="s">
        <v>4926</v>
      </c>
      <c r="J4432" t="s">
        <v>326</v>
      </c>
      <c r="K4432" t="s">
        <v>86</v>
      </c>
      <c r="L4432" t="s">
        <v>133</v>
      </c>
      <c r="M4432" t="s">
        <v>134</v>
      </c>
      <c r="N4432" t="s">
        <v>93</v>
      </c>
      <c r="O4432" t="s">
        <v>94</v>
      </c>
      <c r="P4432">
        <v>849497562</v>
      </c>
      <c r="Q4432">
        <v>203589369.80000001</v>
      </c>
      <c r="R4432" t="s">
        <v>109</v>
      </c>
      <c r="S4432">
        <v>0.62280000000000002</v>
      </c>
      <c r="T4432" s="29">
        <v>98315561.260000005</v>
      </c>
      <c r="U4432" s="29">
        <v>2623398.2599999998</v>
      </c>
      <c r="V4432" s="29">
        <v>102650410.28</v>
      </c>
    </row>
    <row r="4433" spans="1:22" ht="14.6" x14ac:dyDescent="0.4">
      <c r="A4433" t="s">
        <v>16591</v>
      </c>
      <c r="B4433" t="s">
        <v>16592</v>
      </c>
      <c r="C4433" t="s">
        <v>1</v>
      </c>
      <c r="D4433" t="s">
        <v>84</v>
      </c>
      <c r="E4433" t="s">
        <v>84</v>
      </c>
      <c r="F4433" t="s">
        <v>16593</v>
      </c>
      <c r="G4433" t="s">
        <v>1811</v>
      </c>
      <c r="H4433" t="s">
        <v>1432</v>
      </c>
      <c r="I4433" t="s">
        <v>237</v>
      </c>
      <c r="J4433" t="s">
        <v>742</v>
      </c>
      <c r="K4433" t="s">
        <v>4630</v>
      </c>
      <c r="L4433" t="s">
        <v>106</v>
      </c>
      <c r="M4433" t="s">
        <v>181</v>
      </c>
      <c r="N4433" t="s">
        <v>108</v>
      </c>
      <c r="O4433" t="s">
        <v>94</v>
      </c>
      <c r="P4433">
        <v>8673012</v>
      </c>
      <c r="Q4433">
        <v>1245028.8700000001</v>
      </c>
      <c r="R4433" t="s">
        <v>95</v>
      </c>
      <c r="S4433">
        <v>0.49</v>
      </c>
      <c r="T4433" s="29">
        <v>418466.17</v>
      </c>
      <c r="U4433" s="29">
        <v>75231.92</v>
      </c>
      <c r="V4433" s="29">
        <v>751330.78</v>
      </c>
    </row>
    <row r="4434" spans="1:22" ht="14.6" x14ac:dyDescent="0.4">
      <c r="A4434" t="s">
        <v>16594</v>
      </c>
      <c r="B4434" t="s">
        <v>16595</v>
      </c>
      <c r="C4434" t="s">
        <v>155</v>
      </c>
      <c r="D4434" t="s">
        <v>278</v>
      </c>
      <c r="E4434" t="s">
        <v>278</v>
      </c>
      <c r="F4434" t="s">
        <v>16596</v>
      </c>
      <c r="G4434" t="s">
        <v>4796</v>
      </c>
      <c r="H4434" t="s">
        <v>230</v>
      </c>
      <c r="I4434" t="s">
        <v>5337</v>
      </c>
      <c r="J4434" t="s">
        <v>7226</v>
      </c>
      <c r="K4434" t="s">
        <v>492</v>
      </c>
      <c r="L4434" t="s">
        <v>240</v>
      </c>
      <c r="M4434" t="s">
        <v>578</v>
      </c>
      <c r="N4434" t="s">
        <v>108</v>
      </c>
      <c r="O4434" t="s">
        <v>94</v>
      </c>
      <c r="P4434">
        <v>350685018</v>
      </c>
      <c r="Q4434">
        <v>82554180.340000004</v>
      </c>
      <c r="R4434" t="s">
        <v>109</v>
      </c>
      <c r="S4434">
        <v>0.50860000000000005</v>
      </c>
      <c r="T4434" s="29">
        <v>33154047.960000001</v>
      </c>
      <c r="U4434" s="29">
        <v>4894533.46</v>
      </c>
      <c r="V4434" s="29">
        <v>44505598.920000002</v>
      </c>
    </row>
    <row r="4435" spans="1:22" ht="14.6" x14ac:dyDescent="0.4">
      <c r="A4435" t="s">
        <v>16597</v>
      </c>
      <c r="B4435" t="s">
        <v>16598</v>
      </c>
      <c r="C4435" t="s">
        <v>155</v>
      </c>
      <c r="D4435" t="s">
        <v>156</v>
      </c>
      <c r="E4435" t="s">
        <v>156</v>
      </c>
      <c r="F4435" t="s">
        <v>16599</v>
      </c>
      <c r="G4435" t="s">
        <v>2651</v>
      </c>
      <c r="H4435" t="s">
        <v>1455</v>
      </c>
      <c r="I4435" t="s">
        <v>1216</v>
      </c>
      <c r="J4435" t="s">
        <v>1528</v>
      </c>
      <c r="K4435" t="s">
        <v>1219</v>
      </c>
      <c r="L4435" t="s">
        <v>240</v>
      </c>
      <c r="M4435" t="s">
        <v>134</v>
      </c>
      <c r="N4435" t="s">
        <v>93</v>
      </c>
      <c r="O4435" t="s">
        <v>94</v>
      </c>
      <c r="P4435">
        <v>275207027</v>
      </c>
      <c r="Q4435">
        <v>44572457.520000003</v>
      </c>
      <c r="R4435" t="s">
        <v>95</v>
      </c>
      <c r="S4435">
        <v>0.63060000000000005</v>
      </c>
      <c r="T4435" s="29">
        <v>22332373.149999999</v>
      </c>
      <c r="U4435" s="29">
        <v>1414143.78</v>
      </c>
      <c r="V4435" s="29">
        <v>20825940.59</v>
      </c>
    </row>
    <row r="4436" spans="1:22" ht="14.6" x14ac:dyDescent="0.4">
      <c r="A4436" t="s">
        <v>16600</v>
      </c>
      <c r="B4436" t="s">
        <v>16601</v>
      </c>
      <c r="C4436" t="s">
        <v>288</v>
      </c>
      <c r="D4436" t="s">
        <v>373</v>
      </c>
      <c r="E4436" t="s">
        <v>373</v>
      </c>
      <c r="F4436" t="s">
        <v>16602</v>
      </c>
      <c r="G4436" t="s">
        <v>928</v>
      </c>
      <c r="H4436" t="s">
        <v>6498</v>
      </c>
      <c r="I4436" t="s">
        <v>3809</v>
      </c>
      <c r="J4436" t="s">
        <v>6314</v>
      </c>
      <c r="K4436" t="s">
        <v>2859</v>
      </c>
      <c r="L4436" t="s">
        <v>92</v>
      </c>
      <c r="M4436" t="s">
        <v>297</v>
      </c>
      <c r="N4436" t="s">
        <v>108</v>
      </c>
      <c r="O4436" t="s">
        <v>94</v>
      </c>
      <c r="P4436">
        <v>165945517</v>
      </c>
      <c r="Q4436">
        <v>97387325.430000007</v>
      </c>
      <c r="R4436" t="s">
        <v>109</v>
      </c>
      <c r="S4436">
        <v>0.56369999999999998</v>
      </c>
      <c r="T4436" s="29">
        <v>48921572.490000002</v>
      </c>
      <c r="U4436" s="29">
        <v>9282858.6300000008</v>
      </c>
      <c r="V4436" s="29">
        <v>39182894.310000002</v>
      </c>
    </row>
    <row r="4437" spans="1:22" ht="14.6" x14ac:dyDescent="0.4">
      <c r="A4437" t="s">
        <v>16603</v>
      </c>
      <c r="B4437" t="s">
        <v>16604</v>
      </c>
      <c r="C4437" t="s">
        <v>112</v>
      </c>
      <c r="D4437" t="s">
        <v>113</v>
      </c>
      <c r="E4437" t="s">
        <v>113</v>
      </c>
      <c r="F4437" t="s">
        <v>16605</v>
      </c>
      <c r="G4437" t="s">
        <v>2118</v>
      </c>
      <c r="H4437" t="s">
        <v>8501</v>
      </c>
      <c r="I4437" t="s">
        <v>475</v>
      </c>
      <c r="J4437" t="s">
        <v>476</v>
      </c>
      <c r="K4437" t="s">
        <v>895</v>
      </c>
      <c r="L4437" t="s">
        <v>370</v>
      </c>
      <c r="M4437" t="s">
        <v>266</v>
      </c>
      <c r="N4437" t="s">
        <v>108</v>
      </c>
      <c r="O4437" t="s">
        <v>94</v>
      </c>
      <c r="P4437">
        <v>20487903</v>
      </c>
      <c r="Q4437">
        <v>2162568.52</v>
      </c>
      <c r="R4437" t="s">
        <v>95</v>
      </c>
      <c r="S4437">
        <v>0.41720000000000002</v>
      </c>
      <c r="T4437" s="29">
        <v>859708.52</v>
      </c>
      <c r="U4437" s="29">
        <v>50865.4</v>
      </c>
      <c r="V4437" s="29">
        <v>1251994.6000000001</v>
      </c>
    </row>
    <row r="4438" spans="1:22" ht="14.6" x14ac:dyDescent="0.4">
      <c r="A4438" t="s">
        <v>16606</v>
      </c>
      <c r="B4438" t="s">
        <v>16607</v>
      </c>
      <c r="C4438" t="s">
        <v>1</v>
      </c>
      <c r="D4438" t="s">
        <v>84</v>
      </c>
      <c r="E4438" t="s">
        <v>84</v>
      </c>
      <c r="F4438" t="s">
        <v>16608</v>
      </c>
      <c r="G4438" t="s">
        <v>10119</v>
      </c>
      <c r="H4438" t="s">
        <v>3462</v>
      </c>
      <c r="I4438" t="s">
        <v>5553</v>
      </c>
      <c r="J4438" t="s">
        <v>5553</v>
      </c>
      <c r="K4438" t="s">
        <v>4731</v>
      </c>
      <c r="L4438" t="s">
        <v>106</v>
      </c>
      <c r="M4438" t="s">
        <v>181</v>
      </c>
      <c r="N4438" t="s">
        <v>108</v>
      </c>
      <c r="O4438" t="s">
        <v>94</v>
      </c>
      <c r="P4438">
        <v>2037911</v>
      </c>
      <c r="Q4438">
        <v>161007.42000000001</v>
      </c>
      <c r="R4438" t="s">
        <v>95</v>
      </c>
      <c r="S4438">
        <v>0.38490000000000002</v>
      </c>
      <c r="T4438" s="29">
        <v>43103.99</v>
      </c>
      <c r="U4438" s="29">
        <v>15353.09</v>
      </c>
      <c r="V4438" s="29">
        <v>102550.34</v>
      </c>
    </row>
    <row r="4439" spans="1:22" ht="14.6" x14ac:dyDescent="0.4">
      <c r="A4439" t="s">
        <v>16609</v>
      </c>
      <c r="B4439" t="s">
        <v>16610</v>
      </c>
      <c r="C4439" t="s">
        <v>83</v>
      </c>
      <c r="D4439" t="s">
        <v>166</v>
      </c>
      <c r="E4439" t="s">
        <v>166</v>
      </c>
      <c r="F4439" t="s">
        <v>16611</v>
      </c>
      <c r="G4439" t="s">
        <v>10072</v>
      </c>
      <c r="H4439" t="s">
        <v>2911</v>
      </c>
      <c r="I4439" t="s">
        <v>283</v>
      </c>
      <c r="J4439" t="s">
        <v>7635</v>
      </c>
      <c r="K4439" t="s">
        <v>2724</v>
      </c>
      <c r="L4439" t="s">
        <v>163</v>
      </c>
      <c r="M4439" t="s">
        <v>181</v>
      </c>
      <c r="N4439" t="s">
        <v>108</v>
      </c>
      <c r="O4439" t="s">
        <v>94</v>
      </c>
      <c r="P4439">
        <v>5136671</v>
      </c>
      <c r="Q4439">
        <v>569709.19999999995</v>
      </c>
      <c r="R4439" t="s">
        <v>95</v>
      </c>
      <c r="S4439">
        <v>0.20399999999999999</v>
      </c>
      <c r="T4439" s="29">
        <v>115646.53</v>
      </c>
      <c r="U4439" s="29">
        <v>46367.17</v>
      </c>
      <c r="V4439" s="29">
        <v>407695.5</v>
      </c>
    </row>
    <row r="4440" spans="1:22" ht="14.6" x14ac:dyDescent="0.4">
      <c r="A4440" t="s">
        <v>16612</v>
      </c>
      <c r="B4440" t="s">
        <v>16613</v>
      </c>
      <c r="C4440" t="s">
        <v>98</v>
      </c>
      <c r="D4440" t="s">
        <v>99</v>
      </c>
      <c r="E4440" t="s">
        <v>99</v>
      </c>
      <c r="F4440" t="s">
        <v>16614</v>
      </c>
      <c r="G4440" t="s">
        <v>305</v>
      </c>
      <c r="H4440" t="s">
        <v>8286</v>
      </c>
      <c r="I4440" t="s">
        <v>3852</v>
      </c>
      <c r="J4440" t="s">
        <v>11527</v>
      </c>
      <c r="K4440" t="s">
        <v>645</v>
      </c>
      <c r="L4440" t="s">
        <v>832</v>
      </c>
      <c r="M4440" t="s">
        <v>107</v>
      </c>
      <c r="N4440" t="s">
        <v>108</v>
      </c>
      <c r="O4440" t="s">
        <v>94</v>
      </c>
      <c r="P4440">
        <v>103987618</v>
      </c>
      <c r="Q4440">
        <v>25776099.510000002</v>
      </c>
      <c r="R4440" t="s">
        <v>109</v>
      </c>
      <c r="S4440">
        <v>0.62280000000000002</v>
      </c>
      <c r="T4440" s="29">
        <v>14571730.789999999</v>
      </c>
      <c r="U4440" s="29">
        <v>626119.68999999994</v>
      </c>
      <c r="V4440" s="29">
        <v>10578249.029999999</v>
      </c>
    </row>
    <row r="4441" spans="1:22" ht="14.6" x14ac:dyDescent="0.4">
      <c r="A4441" t="s">
        <v>16615</v>
      </c>
      <c r="B4441" t="s">
        <v>16616</v>
      </c>
      <c r="C4441" t="s">
        <v>205</v>
      </c>
      <c r="D4441" t="s">
        <v>382</v>
      </c>
      <c r="E4441" t="s">
        <v>382</v>
      </c>
      <c r="F4441" t="s">
        <v>16617</v>
      </c>
      <c r="G4441" t="s">
        <v>11112</v>
      </c>
      <c r="H4441" t="s">
        <v>1350</v>
      </c>
      <c r="I4441" t="s">
        <v>5275</v>
      </c>
      <c r="J4441" t="s">
        <v>7619</v>
      </c>
      <c r="K4441" t="s">
        <v>1197</v>
      </c>
      <c r="L4441" t="s">
        <v>556</v>
      </c>
      <c r="M4441" t="s">
        <v>121</v>
      </c>
      <c r="N4441" t="s">
        <v>93</v>
      </c>
      <c r="O4441" t="s">
        <v>94</v>
      </c>
      <c r="P4441">
        <v>1315915</v>
      </c>
      <c r="Q4441">
        <v>197526.72</v>
      </c>
      <c r="R4441" t="s">
        <v>95</v>
      </c>
      <c r="S4441">
        <v>0.1032</v>
      </c>
      <c r="T4441" s="29">
        <v>17652.63</v>
      </c>
      <c r="U4441" s="29">
        <v>19114.580000000002</v>
      </c>
      <c r="V4441" s="29">
        <v>160759.51</v>
      </c>
    </row>
    <row r="4442" spans="1:22" ht="14.6" x14ac:dyDescent="0.4">
      <c r="A4442" t="s">
        <v>16618</v>
      </c>
      <c r="B4442" t="s">
        <v>16619</v>
      </c>
      <c r="C4442" t="s">
        <v>125</v>
      </c>
      <c r="D4442" t="s">
        <v>126</v>
      </c>
      <c r="E4442" t="s">
        <v>126</v>
      </c>
      <c r="F4442" t="s">
        <v>16620</v>
      </c>
      <c r="G4442" t="s">
        <v>8858</v>
      </c>
      <c r="H4442" t="s">
        <v>1799</v>
      </c>
      <c r="I4442" t="s">
        <v>2743</v>
      </c>
      <c r="J4442" t="s">
        <v>5721</v>
      </c>
      <c r="K4442" t="s">
        <v>2736</v>
      </c>
      <c r="L4442" t="s">
        <v>163</v>
      </c>
      <c r="M4442" t="s">
        <v>134</v>
      </c>
      <c r="N4442" t="s">
        <v>108</v>
      </c>
      <c r="O4442" t="s">
        <v>94</v>
      </c>
      <c r="P4442">
        <v>436050797</v>
      </c>
      <c r="Q4442">
        <v>209411913.84</v>
      </c>
      <c r="R4442" t="s">
        <v>109</v>
      </c>
      <c r="S4442">
        <v>0.35139999999999999</v>
      </c>
      <c r="T4442" s="29">
        <v>64593514.609999999</v>
      </c>
      <c r="U4442" s="29">
        <v>7833035.4500000002</v>
      </c>
      <c r="V4442" s="29">
        <v>136985363.78</v>
      </c>
    </row>
    <row r="4443" spans="1:22" ht="14.6" x14ac:dyDescent="0.4">
      <c r="A4443" t="s">
        <v>16621</v>
      </c>
      <c r="B4443" t="s">
        <v>16622</v>
      </c>
      <c r="C4443" t="s">
        <v>125</v>
      </c>
      <c r="D4443" t="s">
        <v>126</v>
      </c>
      <c r="E4443" t="s">
        <v>126</v>
      </c>
      <c r="F4443" t="s">
        <v>16623</v>
      </c>
      <c r="G4443" t="s">
        <v>6156</v>
      </c>
      <c r="H4443" t="s">
        <v>5058</v>
      </c>
      <c r="I4443" t="s">
        <v>1512</v>
      </c>
      <c r="J4443" t="s">
        <v>2444</v>
      </c>
      <c r="K4443" t="s">
        <v>3269</v>
      </c>
      <c r="L4443" t="s">
        <v>163</v>
      </c>
      <c r="M4443" t="s">
        <v>134</v>
      </c>
      <c r="N4443" t="s">
        <v>93</v>
      </c>
      <c r="O4443" t="s">
        <v>94</v>
      </c>
      <c r="P4443">
        <v>477109548</v>
      </c>
      <c r="Q4443">
        <v>246208520.28999999</v>
      </c>
      <c r="R4443" t="s">
        <v>122</v>
      </c>
      <c r="S4443">
        <v>0.31809999999999999</v>
      </c>
      <c r="T4443" s="29">
        <v>77353447.140000001</v>
      </c>
      <c r="U4443" s="29">
        <v>5147028.38</v>
      </c>
      <c r="V4443" s="29">
        <v>163708044.77000001</v>
      </c>
    </row>
    <row r="4444" spans="1:22" ht="14.6" x14ac:dyDescent="0.4">
      <c r="A4444" t="s">
        <v>16624</v>
      </c>
      <c r="B4444" t="s">
        <v>16625</v>
      </c>
      <c r="C4444" t="s">
        <v>112</v>
      </c>
      <c r="D4444" t="s">
        <v>471</v>
      </c>
      <c r="E4444" t="s">
        <v>471</v>
      </c>
      <c r="F4444" t="s">
        <v>16626</v>
      </c>
      <c r="G4444" t="s">
        <v>6445</v>
      </c>
      <c r="H4444" t="s">
        <v>8696</v>
      </c>
      <c r="I4444" t="s">
        <v>1830</v>
      </c>
      <c r="J4444" t="s">
        <v>4926</v>
      </c>
      <c r="K4444" t="s">
        <v>4671</v>
      </c>
      <c r="L4444" t="s">
        <v>120</v>
      </c>
      <c r="M4444" t="s">
        <v>223</v>
      </c>
      <c r="N4444" t="s">
        <v>108</v>
      </c>
      <c r="O4444" t="s">
        <v>94</v>
      </c>
      <c r="P4444">
        <v>13158905</v>
      </c>
      <c r="Q4444">
        <v>657593.32999999996</v>
      </c>
      <c r="R4444" t="s">
        <v>95</v>
      </c>
      <c r="S4444">
        <v>0.41849999999999998</v>
      </c>
      <c r="T4444" s="29">
        <v>262422.15999999997</v>
      </c>
      <c r="U4444" s="29">
        <v>23072.68</v>
      </c>
      <c r="V4444" s="29">
        <v>372098.49</v>
      </c>
    </row>
    <row r="4445" spans="1:22" ht="14.6" x14ac:dyDescent="0.4">
      <c r="A4445" t="s">
        <v>16627</v>
      </c>
      <c r="B4445" t="s">
        <v>16628</v>
      </c>
      <c r="C4445" t="s">
        <v>83</v>
      </c>
      <c r="D4445" t="s">
        <v>166</v>
      </c>
      <c r="E4445" t="s">
        <v>166</v>
      </c>
      <c r="F4445" t="s">
        <v>16629</v>
      </c>
      <c r="G4445" t="s">
        <v>677</v>
      </c>
      <c r="H4445" t="s">
        <v>6225</v>
      </c>
      <c r="I4445" t="s">
        <v>2246</v>
      </c>
      <c r="J4445" t="s">
        <v>1805</v>
      </c>
      <c r="K4445" t="s">
        <v>877</v>
      </c>
      <c r="L4445" t="s">
        <v>91</v>
      </c>
      <c r="M4445" t="s">
        <v>92</v>
      </c>
      <c r="N4445" t="s">
        <v>108</v>
      </c>
      <c r="O4445" t="s">
        <v>94</v>
      </c>
      <c r="P4445">
        <v>1783819</v>
      </c>
      <c r="Q4445">
        <v>209248.87</v>
      </c>
      <c r="R4445" t="s">
        <v>95</v>
      </c>
      <c r="S4445">
        <v>0.32540000000000002</v>
      </c>
      <c r="T4445" s="29">
        <v>50827.82</v>
      </c>
      <c r="U4445" s="29">
        <v>14436.61</v>
      </c>
      <c r="V4445" s="29">
        <v>143984.44</v>
      </c>
    </row>
    <row r="4446" spans="1:22" ht="14.6" x14ac:dyDescent="0.4">
      <c r="A4446" t="s">
        <v>16630</v>
      </c>
      <c r="B4446" t="s">
        <v>16631</v>
      </c>
      <c r="C4446" t="s">
        <v>288</v>
      </c>
      <c r="D4446" t="s">
        <v>391</v>
      </c>
      <c r="E4446" t="s">
        <v>391</v>
      </c>
      <c r="F4446" t="s">
        <v>16632</v>
      </c>
      <c r="G4446" t="s">
        <v>6682</v>
      </c>
      <c r="H4446" t="s">
        <v>1694</v>
      </c>
      <c r="I4446" t="s">
        <v>1125</v>
      </c>
      <c r="J4446" t="s">
        <v>1778</v>
      </c>
      <c r="K4446" t="s">
        <v>1299</v>
      </c>
      <c r="L4446" t="s">
        <v>296</v>
      </c>
      <c r="M4446" t="s">
        <v>92</v>
      </c>
      <c r="N4446" t="s">
        <v>93</v>
      </c>
      <c r="O4446" t="s">
        <v>94</v>
      </c>
      <c r="P4446">
        <v>47792660</v>
      </c>
      <c r="Q4446">
        <v>34823391.770000003</v>
      </c>
      <c r="R4446" t="s">
        <v>122</v>
      </c>
      <c r="S4446">
        <v>0.36909999999999998</v>
      </c>
      <c r="T4446" s="29">
        <v>11755669.199999999</v>
      </c>
      <c r="U4446" s="29">
        <v>951304.93</v>
      </c>
      <c r="V4446" s="29">
        <v>22116417.640000001</v>
      </c>
    </row>
    <row r="4447" spans="1:22" ht="14.6" x14ac:dyDescent="0.4">
      <c r="A4447" t="s">
        <v>16633</v>
      </c>
      <c r="B4447" t="s">
        <v>16634</v>
      </c>
      <c r="C4447" t="s">
        <v>125</v>
      </c>
      <c r="D4447" t="s">
        <v>126</v>
      </c>
      <c r="E4447" t="s">
        <v>126</v>
      </c>
      <c r="F4447" t="s">
        <v>16635</v>
      </c>
      <c r="G4447" t="s">
        <v>814</v>
      </c>
      <c r="H4447" t="s">
        <v>1203</v>
      </c>
      <c r="I4447" t="s">
        <v>3140</v>
      </c>
      <c r="J4447" t="s">
        <v>6416</v>
      </c>
      <c r="K4447" t="s">
        <v>3662</v>
      </c>
      <c r="L4447" t="s">
        <v>133</v>
      </c>
      <c r="M4447" t="s">
        <v>134</v>
      </c>
      <c r="N4447" t="s">
        <v>108</v>
      </c>
      <c r="O4447" t="s">
        <v>94</v>
      </c>
      <c r="P4447">
        <v>848422611</v>
      </c>
      <c r="Q4447">
        <v>150209690.71000001</v>
      </c>
      <c r="R4447" t="s">
        <v>95</v>
      </c>
      <c r="S4447">
        <v>0.2601</v>
      </c>
      <c r="T4447" s="29">
        <v>35866109.780000001</v>
      </c>
      <c r="U4447" s="29">
        <v>3341877.33</v>
      </c>
      <c r="V4447" s="29">
        <v>111001703.59999999</v>
      </c>
    </row>
    <row r="4448" spans="1:22" ht="14.6" x14ac:dyDescent="0.4">
      <c r="A4448" t="s">
        <v>16636</v>
      </c>
      <c r="B4448" t="s">
        <v>16637</v>
      </c>
      <c r="C4448" t="s">
        <v>137</v>
      </c>
      <c r="D4448" t="s">
        <v>308</v>
      </c>
      <c r="E4448" t="s">
        <v>308</v>
      </c>
      <c r="F4448" t="s">
        <v>16638</v>
      </c>
      <c r="G4448" t="s">
        <v>1379</v>
      </c>
      <c r="H4448" t="s">
        <v>1942</v>
      </c>
      <c r="I4448" t="s">
        <v>404</v>
      </c>
      <c r="J4448" t="s">
        <v>8317</v>
      </c>
      <c r="K4448" t="s">
        <v>2450</v>
      </c>
      <c r="L4448" t="s">
        <v>765</v>
      </c>
      <c r="M4448" t="s">
        <v>134</v>
      </c>
      <c r="N4448" t="s">
        <v>108</v>
      </c>
      <c r="O4448" t="s">
        <v>94</v>
      </c>
      <c r="P4448">
        <v>22011841</v>
      </c>
      <c r="Q4448">
        <v>5338986.37</v>
      </c>
      <c r="R4448" t="s">
        <v>95</v>
      </c>
      <c r="S4448">
        <v>0.1094</v>
      </c>
      <c r="T4448" s="29">
        <v>532756.67000000004</v>
      </c>
      <c r="U4448" s="29">
        <v>520043.58</v>
      </c>
      <c r="V4448" s="29">
        <v>4286186.12</v>
      </c>
    </row>
    <row r="4449" spans="1:22" ht="14.6" x14ac:dyDescent="0.4">
      <c r="A4449" t="s">
        <v>16639</v>
      </c>
      <c r="B4449" t="s">
        <v>16640</v>
      </c>
      <c r="C4449" t="s">
        <v>155</v>
      </c>
      <c r="D4449" t="s">
        <v>278</v>
      </c>
      <c r="E4449" t="s">
        <v>278</v>
      </c>
      <c r="F4449" t="s">
        <v>16641</v>
      </c>
      <c r="G4449" t="s">
        <v>2754</v>
      </c>
      <c r="H4449" t="s">
        <v>1428</v>
      </c>
      <c r="I4449" t="s">
        <v>1377</v>
      </c>
      <c r="J4449" t="s">
        <v>9309</v>
      </c>
      <c r="K4449" t="s">
        <v>441</v>
      </c>
      <c r="L4449" t="s">
        <v>413</v>
      </c>
      <c r="M4449" t="s">
        <v>134</v>
      </c>
      <c r="N4449" t="s">
        <v>108</v>
      </c>
      <c r="O4449" t="s">
        <v>94</v>
      </c>
      <c r="P4449">
        <v>363992491</v>
      </c>
      <c r="Q4449">
        <v>24445197.949999999</v>
      </c>
      <c r="R4449" t="s">
        <v>95</v>
      </c>
      <c r="S4449">
        <v>0.61719999999999997</v>
      </c>
      <c r="T4449" s="29">
        <v>10145179.470000001</v>
      </c>
      <c r="U4449" s="29">
        <v>2206195.2400000002</v>
      </c>
      <c r="V4449" s="29">
        <v>12093823.24</v>
      </c>
    </row>
    <row r="4450" spans="1:22" ht="14.6" x14ac:dyDescent="0.4">
      <c r="A4450" t="s">
        <v>16642</v>
      </c>
      <c r="B4450" t="s">
        <v>16643</v>
      </c>
      <c r="C4450" t="s">
        <v>125</v>
      </c>
      <c r="D4450" t="s">
        <v>126</v>
      </c>
      <c r="E4450" t="s">
        <v>126</v>
      </c>
      <c r="F4450" t="s">
        <v>16644</v>
      </c>
      <c r="G4450" t="s">
        <v>1586</v>
      </c>
      <c r="H4450" t="s">
        <v>3926</v>
      </c>
      <c r="I4450" t="s">
        <v>3198</v>
      </c>
      <c r="J4450" t="s">
        <v>3162</v>
      </c>
      <c r="K4450" t="s">
        <v>4138</v>
      </c>
      <c r="L4450" t="s">
        <v>133</v>
      </c>
      <c r="M4450" t="s">
        <v>134</v>
      </c>
      <c r="N4450" t="s">
        <v>108</v>
      </c>
      <c r="O4450" t="s">
        <v>94</v>
      </c>
      <c r="P4450">
        <v>204435517</v>
      </c>
      <c r="Q4450">
        <v>26924041.09</v>
      </c>
      <c r="R4450" t="s">
        <v>122</v>
      </c>
      <c r="S4450">
        <v>0.33579999999999999</v>
      </c>
      <c r="T4450" s="29">
        <v>8045202.0300000003</v>
      </c>
      <c r="U4450" s="29">
        <v>581593.81999999995</v>
      </c>
      <c r="V4450" s="29">
        <v>18297245.239999998</v>
      </c>
    </row>
    <row r="4451" spans="1:22" ht="14.6" x14ac:dyDescent="0.4">
      <c r="A4451" t="s">
        <v>16645</v>
      </c>
      <c r="B4451" t="s">
        <v>16646</v>
      </c>
      <c r="C4451" t="s">
        <v>137</v>
      </c>
      <c r="D4451" t="s">
        <v>126</v>
      </c>
      <c r="E4451" t="s">
        <v>126</v>
      </c>
      <c r="F4451" t="s">
        <v>16647</v>
      </c>
      <c r="G4451" t="s">
        <v>630</v>
      </c>
      <c r="H4451" t="s">
        <v>1078</v>
      </c>
      <c r="I4451" t="s">
        <v>343</v>
      </c>
      <c r="J4451" t="s">
        <v>1300</v>
      </c>
      <c r="K4451" t="s">
        <v>582</v>
      </c>
      <c r="L4451" t="s">
        <v>163</v>
      </c>
      <c r="M4451" t="s">
        <v>134</v>
      </c>
      <c r="N4451" t="s">
        <v>108</v>
      </c>
      <c r="O4451" t="s">
        <v>94</v>
      </c>
      <c r="P4451">
        <v>24475091</v>
      </c>
      <c r="Q4451">
        <v>936893.97</v>
      </c>
      <c r="R4451" t="s">
        <v>122</v>
      </c>
      <c r="S4451">
        <v>0.13170000000000001</v>
      </c>
      <c r="T4451" s="29">
        <v>100127.98</v>
      </c>
      <c r="U4451" s="29">
        <v>43234.03</v>
      </c>
      <c r="V4451" s="29">
        <v>793531.96</v>
      </c>
    </row>
    <row r="4452" spans="1:22" ht="14.6" x14ac:dyDescent="0.4">
      <c r="A4452" t="s">
        <v>16648</v>
      </c>
      <c r="B4452" t="s">
        <v>16649</v>
      </c>
      <c r="C4452" t="s">
        <v>1</v>
      </c>
      <c r="D4452" t="s">
        <v>84</v>
      </c>
      <c r="E4452" t="s">
        <v>84</v>
      </c>
      <c r="F4452" t="s">
        <v>16650</v>
      </c>
      <c r="G4452" t="s">
        <v>1161</v>
      </c>
      <c r="H4452" t="s">
        <v>1518</v>
      </c>
      <c r="I4452" t="s">
        <v>5594</v>
      </c>
      <c r="J4452" t="s">
        <v>3964</v>
      </c>
      <c r="K4452" t="s">
        <v>1567</v>
      </c>
      <c r="L4452" t="s">
        <v>106</v>
      </c>
      <c r="M4452" t="s">
        <v>92</v>
      </c>
      <c r="N4452" t="s">
        <v>108</v>
      </c>
      <c r="O4452" t="s">
        <v>94</v>
      </c>
      <c r="P4452">
        <v>11596656</v>
      </c>
      <c r="Q4452">
        <v>6402156.25</v>
      </c>
      <c r="R4452" t="s">
        <v>95</v>
      </c>
      <c r="S4452">
        <v>0.49880000000000002</v>
      </c>
      <c r="T4452" s="29">
        <v>2005972.93</v>
      </c>
      <c r="U4452" s="29">
        <v>214351.79</v>
      </c>
      <c r="V4452" s="29">
        <v>4181831.53</v>
      </c>
    </row>
    <row r="4453" spans="1:22" ht="14.6" x14ac:dyDescent="0.4">
      <c r="A4453" t="s">
        <v>16651</v>
      </c>
      <c r="B4453" t="s">
        <v>16652</v>
      </c>
      <c r="C4453" t="s">
        <v>205</v>
      </c>
      <c r="D4453" t="s">
        <v>382</v>
      </c>
      <c r="E4453" t="s">
        <v>382</v>
      </c>
      <c r="F4453" t="s">
        <v>16653</v>
      </c>
      <c r="G4453" t="s">
        <v>2080</v>
      </c>
      <c r="H4453" t="s">
        <v>2730</v>
      </c>
      <c r="I4453" t="s">
        <v>3411</v>
      </c>
      <c r="J4453" t="s">
        <v>2146</v>
      </c>
      <c r="K4453" t="s">
        <v>1668</v>
      </c>
      <c r="L4453" t="s">
        <v>231</v>
      </c>
      <c r="M4453" t="s">
        <v>121</v>
      </c>
      <c r="N4453" t="s">
        <v>486</v>
      </c>
      <c r="O4453" t="s">
        <v>94</v>
      </c>
      <c r="P4453">
        <v>3160659</v>
      </c>
      <c r="Q4453">
        <v>629015.28</v>
      </c>
      <c r="R4453" t="s">
        <v>95</v>
      </c>
      <c r="S4453">
        <v>0.27600000000000002</v>
      </c>
      <c r="T4453" s="29">
        <v>140747.16</v>
      </c>
      <c r="U4453" s="29">
        <v>19783.75</v>
      </c>
      <c r="V4453" s="29">
        <v>468484.37</v>
      </c>
    </row>
    <row r="4454" spans="1:22" ht="14.6" x14ac:dyDescent="0.4">
      <c r="A4454" t="s">
        <v>16654</v>
      </c>
      <c r="B4454" t="s">
        <v>16655</v>
      </c>
      <c r="C4454" t="s">
        <v>205</v>
      </c>
      <c r="D4454" t="s">
        <v>206</v>
      </c>
      <c r="E4454" t="s">
        <v>206</v>
      </c>
      <c r="F4454" t="s">
        <v>16656</v>
      </c>
      <c r="G4454" t="s">
        <v>161</v>
      </c>
      <c r="H4454" t="s">
        <v>88</v>
      </c>
      <c r="I4454" t="s">
        <v>6169</v>
      </c>
      <c r="J4454" t="s">
        <v>992</v>
      </c>
      <c r="K4454" t="s">
        <v>645</v>
      </c>
      <c r="L4454" t="s">
        <v>231</v>
      </c>
      <c r="M4454" t="s">
        <v>121</v>
      </c>
      <c r="N4454" t="s">
        <v>108</v>
      </c>
      <c r="O4454" t="s">
        <v>94</v>
      </c>
      <c r="P4454">
        <v>2845205</v>
      </c>
      <c r="Q4454">
        <v>446158.72</v>
      </c>
      <c r="R4454" t="s">
        <v>122</v>
      </c>
      <c r="S4454">
        <v>0.32350000000000001</v>
      </c>
      <c r="T4454" s="29">
        <v>91126.46</v>
      </c>
      <c r="U4454" s="29">
        <v>13043.11</v>
      </c>
      <c r="V4454" s="29">
        <v>341989.15</v>
      </c>
    </row>
    <row r="4455" spans="1:22" ht="14.6" x14ac:dyDescent="0.4">
      <c r="A4455" t="s">
        <v>16657</v>
      </c>
      <c r="B4455" t="s">
        <v>16658</v>
      </c>
      <c r="C4455" t="s">
        <v>288</v>
      </c>
      <c r="D4455" t="s">
        <v>289</v>
      </c>
      <c r="E4455" t="s">
        <v>289</v>
      </c>
      <c r="F4455" t="s">
        <v>16659</v>
      </c>
      <c r="G4455" t="s">
        <v>6591</v>
      </c>
      <c r="H4455" t="s">
        <v>7257</v>
      </c>
      <c r="I4455" t="s">
        <v>573</v>
      </c>
      <c r="J4455" t="s">
        <v>11279</v>
      </c>
      <c r="K4455" t="s">
        <v>7539</v>
      </c>
      <c r="L4455" t="s">
        <v>92</v>
      </c>
      <c r="M4455" t="s">
        <v>297</v>
      </c>
      <c r="N4455" t="s">
        <v>108</v>
      </c>
      <c r="O4455" t="s">
        <v>94</v>
      </c>
      <c r="P4455">
        <v>171639708</v>
      </c>
      <c r="Q4455">
        <v>49382404.789999999</v>
      </c>
      <c r="R4455" t="s">
        <v>109</v>
      </c>
      <c r="S4455">
        <v>0.27900000000000003</v>
      </c>
      <c r="T4455" s="29">
        <v>12012812.77</v>
      </c>
      <c r="U4455" s="29">
        <v>1063694.74</v>
      </c>
      <c r="V4455" s="29">
        <v>36305897.280000001</v>
      </c>
    </row>
    <row r="4456" spans="1:22" ht="14.6" x14ac:dyDescent="0.4">
      <c r="A4456" t="s">
        <v>16660</v>
      </c>
      <c r="B4456" t="s">
        <v>16661</v>
      </c>
      <c r="C4456" t="s">
        <v>288</v>
      </c>
      <c r="D4456" t="s">
        <v>373</v>
      </c>
      <c r="E4456" t="s">
        <v>373</v>
      </c>
      <c r="F4456" t="s">
        <v>16662</v>
      </c>
      <c r="G4456" t="s">
        <v>1670</v>
      </c>
      <c r="H4456" t="s">
        <v>4138</v>
      </c>
      <c r="I4456" t="s">
        <v>6092</v>
      </c>
      <c r="J4456" t="s">
        <v>6490</v>
      </c>
      <c r="K4456" t="s">
        <v>3024</v>
      </c>
      <c r="L4456" t="s">
        <v>296</v>
      </c>
      <c r="M4456" t="s">
        <v>92</v>
      </c>
      <c r="N4456" t="s">
        <v>108</v>
      </c>
      <c r="O4456" t="s">
        <v>94</v>
      </c>
      <c r="P4456">
        <v>189304604</v>
      </c>
      <c r="Q4456">
        <v>20730793.260000002</v>
      </c>
      <c r="R4456" t="s">
        <v>109</v>
      </c>
      <c r="S4456">
        <v>0.51290000000000002</v>
      </c>
      <c r="T4456" s="29">
        <v>7583173.4699999997</v>
      </c>
      <c r="U4456" s="29">
        <v>1405418.35</v>
      </c>
      <c r="V4456" s="29">
        <v>11742201.439999999</v>
      </c>
    </row>
    <row r="4457" spans="1:22" ht="14.6" x14ac:dyDescent="0.4">
      <c r="A4457" t="s">
        <v>16663</v>
      </c>
      <c r="B4457" t="s">
        <v>16664</v>
      </c>
      <c r="C4457" t="s">
        <v>98</v>
      </c>
      <c r="D4457" t="s">
        <v>1084</v>
      </c>
      <c r="E4457" t="s">
        <v>1084</v>
      </c>
      <c r="F4457" t="s">
        <v>16665</v>
      </c>
      <c r="G4457" t="s">
        <v>4070</v>
      </c>
      <c r="H4457" t="s">
        <v>9058</v>
      </c>
      <c r="I4457" t="s">
        <v>4191</v>
      </c>
      <c r="J4457" t="s">
        <v>5387</v>
      </c>
      <c r="K4457" t="s">
        <v>6230</v>
      </c>
      <c r="L4457" t="s">
        <v>832</v>
      </c>
      <c r="M4457" t="s">
        <v>107</v>
      </c>
      <c r="N4457" t="s">
        <v>108</v>
      </c>
      <c r="O4457" t="s">
        <v>94</v>
      </c>
      <c r="P4457">
        <v>148146185</v>
      </c>
      <c r="Q4457">
        <v>33422735.75</v>
      </c>
      <c r="R4457" t="s">
        <v>285</v>
      </c>
      <c r="S4457">
        <v>0.36409999999999998</v>
      </c>
      <c r="T4457" s="29">
        <v>8755634.9499999993</v>
      </c>
      <c r="U4457" s="29">
        <v>2284732.08</v>
      </c>
      <c r="V4457" s="29">
        <v>22382368.719999999</v>
      </c>
    </row>
    <row r="4458" spans="1:22" ht="14.6" x14ac:dyDescent="0.4">
      <c r="A4458" t="s">
        <v>16666</v>
      </c>
      <c r="B4458" t="s">
        <v>16667</v>
      </c>
      <c r="C4458" t="s">
        <v>1</v>
      </c>
      <c r="D4458" t="s">
        <v>166</v>
      </c>
      <c r="E4458" t="s">
        <v>166</v>
      </c>
      <c r="F4458" t="s">
        <v>16668</v>
      </c>
      <c r="G4458" t="s">
        <v>5289</v>
      </c>
      <c r="H4458" t="s">
        <v>2312</v>
      </c>
      <c r="I4458" t="s">
        <v>2342</v>
      </c>
      <c r="J4458" t="s">
        <v>1974</v>
      </c>
      <c r="K4458" t="s">
        <v>9296</v>
      </c>
      <c r="L4458" t="s">
        <v>91</v>
      </c>
      <c r="M4458" t="s">
        <v>92</v>
      </c>
      <c r="N4458" t="s">
        <v>108</v>
      </c>
      <c r="O4458" t="s">
        <v>94</v>
      </c>
      <c r="P4458">
        <v>1796698</v>
      </c>
      <c r="Q4458">
        <v>151304.57999999999</v>
      </c>
      <c r="R4458" t="s">
        <v>95</v>
      </c>
      <c r="S4458">
        <v>0.45960000000000001</v>
      </c>
      <c r="T4458" s="29">
        <v>43543.73</v>
      </c>
      <c r="U4458" s="29">
        <v>5750.31</v>
      </c>
      <c r="V4458" s="29">
        <v>102010.54</v>
      </c>
    </row>
    <row r="4459" spans="1:22" ht="14.6" x14ac:dyDescent="0.4">
      <c r="A4459" t="s">
        <v>16669</v>
      </c>
      <c r="B4459" t="s">
        <v>16670</v>
      </c>
      <c r="C4459" t="s">
        <v>98</v>
      </c>
      <c r="D4459" t="s">
        <v>1084</v>
      </c>
      <c r="E4459" t="s">
        <v>1084</v>
      </c>
      <c r="F4459" t="s">
        <v>5038</v>
      </c>
      <c r="G4459" t="s">
        <v>1432</v>
      </c>
      <c r="H4459" t="s">
        <v>492</v>
      </c>
      <c r="I4459" t="s">
        <v>2251</v>
      </c>
      <c r="J4459" t="s">
        <v>3214</v>
      </c>
      <c r="K4459" t="s">
        <v>3595</v>
      </c>
      <c r="L4459" t="s">
        <v>91</v>
      </c>
      <c r="M4459" t="s">
        <v>202</v>
      </c>
      <c r="N4459" t="s">
        <v>108</v>
      </c>
      <c r="O4459" t="s">
        <v>94</v>
      </c>
      <c r="P4459">
        <v>16907597</v>
      </c>
      <c r="Q4459">
        <v>5941019.96</v>
      </c>
      <c r="R4459" t="s">
        <v>95</v>
      </c>
      <c r="S4459">
        <v>0.26140000000000002</v>
      </c>
      <c r="T4459" s="29">
        <v>1182500.47</v>
      </c>
      <c r="U4459" s="29">
        <v>472476.51</v>
      </c>
      <c r="V4459" s="29">
        <v>4286042.9800000004</v>
      </c>
    </row>
    <row r="4460" spans="1:22" ht="14.6" x14ac:dyDescent="0.4">
      <c r="A4460" t="s">
        <v>16671</v>
      </c>
      <c r="B4460" t="s">
        <v>16672</v>
      </c>
      <c r="C4460" t="s">
        <v>205</v>
      </c>
      <c r="D4460" t="s">
        <v>382</v>
      </c>
      <c r="E4460" t="s">
        <v>382</v>
      </c>
      <c r="F4460" t="s">
        <v>16673</v>
      </c>
      <c r="G4460" t="s">
        <v>8334</v>
      </c>
      <c r="H4460" t="s">
        <v>7292</v>
      </c>
      <c r="I4460" t="s">
        <v>940</v>
      </c>
      <c r="J4460" t="s">
        <v>1418</v>
      </c>
      <c r="K4460" t="s">
        <v>426</v>
      </c>
      <c r="L4460" t="s">
        <v>657</v>
      </c>
      <c r="M4460" t="s">
        <v>121</v>
      </c>
      <c r="N4460" t="s">
        <v>108</v>
      </c>
      <c r="O4460" t="s">
        <v>94</v>
      </c>
      <c r="P4460">
        <v>2445640</v>
      </c>
      <c r="Q4460">
        <v>233244.83</v>
      </c>
      <c r="R4460" t="s">
        <v>95</v>
      </c>
      <c r="S4460">
        <v>0.21829999999999999</v>
      </c>
      <c r="T4460" s="29">
        <v>36589.410000000003</v>
      </c>
      <c r="U4460" s="29">
        <v>6361.7</v>
      </c>
      <c r="V4460" s="29">
        <v>190293.72</v>
      </c>
    </row>
    <row r="4461" spans="1:22" ht="14.6" x14ac:dyDescent="0.4">
      <c r="A4461" t="s">
        <v>16674</v>
      </c>
      <c r="B4461" t="s">
        <v>16675</v>
      </c>
      <c r="C4461" t="s">
        <v>205</v>
      </c>
      <c r="D4461" t="s">
        <v>206</v>
      </c>
      <c r="E4461" t="s">
        <v>206</v>
      </c>
      <c r="F4461" t="s">
        <v>16676</v>
      </c>
      <c r="G4461" t="s">
        <v>2281</v>
      </c>
      <c r="H4461" t="s">
        <v>6576</v>
      </c>
      <c r="I4461" t="s">
        <v>1393</v>
      </c>
      <c r="J4461" t="s">
        <v>1057</v>
      </c>
      <c r="K4461" t="s">
        <v>2502</v>
      </c>
      <c r="L4461" t="s">
        <v>556</v>
      </c>
      <c r="M4461" t="s">
        <v>121</v>
      </c>
      <c r="N4461" t="s">
        <v>108</v>
      </c>
      <c r="O4461" t="s">
        <v>94</v>
      </c>
      <c r="P4461">
        <v>1340629</v>
      </c>
      <c r="Q4461">
        <v>27464.99</v>
      </c>
      <c r="R4461" t="s">
        <v>95</v>
      </c>
      <c r="S4461">
        <v>0.22320000000000001</v>
      </c>
      <c r="T4461" s="29">
        <v>3873.84</v>
      </c>
      <c r="U4461" s="29">
        <v>1589.77</v>
      </c>
      <c r="V4461" s="29">
        <v>22001.38</v>
      </c>
    </row>
    <row r="4462" spans="1:22" ht="14.6" x14ac:dyDescent="0.4">
      <c r="A4462" t="s">
        <v>16677</v>
      </c>
      <c r="B4462" t="s">
        <v>16678</v>
      </c>
      <c r="C4462" t="s">
        <v>288</v>
      </c>
      <c r="D4462" t="s">
        <v>391</v>
      </c>
      <c r="E4462" t="s">
        <v>391</v>
      </c>
      <c r="F4462" t="s">
        <v>12756</v>
      </c>
      <c r="G4462" t="s">
        <v>1079</v>
      </c>
      <c r="H4462" t="s">
        <v>5739</v>
      </c>
      <c r="I4462" t="s">
        <v>1938</v>
      </c>
      <c r="J4462" t="s">
        <v>1301</v>
      </c>
      <c r="K4462" t="s">
        <v>4256</v>
      </c>
      <c r="L4462" t="s">
        <v>134</v>
      </c>
      <c r="M4462" t="s">
        <v>92</v>
      </c>
      <c r="N4462" t="s">
        <v>93</v>
      </c>
      <c r="O4462" t="s">
        <v>94</v>
      </c>
      <c r="P4462">
        <v>61513107</v>
      </c>
      <c r="Q4462">
        <v>3508996.87</v>
      </c>
      <c r="R4462" t="s">
        <v>285</v>
      </c>
      <c r="S4462">
        <v>0.4506</v>
      </c>
      <c r="T4462" s="29">
        <v>1272099.43</v>
      </c>
      <c r="U4462" s="29">
        <v>327276.57</v>
      </c>
      <c r="V4462" s="29">
        <v>1909620.87</v>
      </c>
    </row>
    <row r="4463" spans="1:22" ht="14.6" x14ac:dyDescent="0.4">
      <c r="A4463" t="s">
        <v>16679</v>
      </c>
      <c r="B4463" t="s">
        <v>16680</v>
      </c>
      <c r="C4463" t="s">
        <v>205</v>
      </c>
      <c r="D4463" t="s">
        <v>382</v>
      </c>
      <c r="E4463" t="s">
        <v>382</v>
      </c>
      <c r="F4463" t="s">
        <v>16681</v>
      </c>
      <c r="G4463" t="s">
        <v>1696</v>
      </c>
      <c r="H4463" t="s">
        <v>2300</v>
      </c>
      <c r="I4463" t="s">
        <v>1943</v>
      </c>
      <c r="J4463" t="s">
        <v>1992</v>
      </c>
      <c r="K4463" t="s">
        <v>2484</v>
      </c>
      <c r="L4463" t="s">
        <v>556</v>
      </c>
      <c r="M4463" t="s">
        <v>121</v>
      </c>
      <c r="N4463" t="s">
        <v>108</v>
      </c>
      <c r="O4463" t="s">
        <v>94</v>
      </c>
      <c r="P4463">
        <v>2406435</v>
      </c>
      <c r="Q4463">
        <v>1203217.5</v>
      </c>
      <c r="R4463" t="s">
        <v>95</v>
      </c>
      <c r="S4463">
        <v>0.32940000000000003</v>
      </c>
      <c r="T4463" s="29">
        <v>269241.96000000002</v>
      </c>
      <c r="U4463" s="29">
        <v>89524.7</v>
      </c>
      <c r="V4463" s="29">
        <v>844450.84</v>
      </c>
    </row>
    <row r="4464" spans="1:22" ht="14.6" x14ac:dyDescent="0.4">
      <c r="A4464" t="s">
        <v>16682</v>
      </c>
      <c r="B4464" t="s">
        <v>16683</v>
      </c>
      <c r="C4464" t="s">
        <v>1</v>
      </c>
      <c r="D4464" t="s">
        <v>84</v>
      </c>
      <c r="E4464" t="s">
        <v>84</v>
      </c>
      <c r="F4464" t="s">
        <v>16684</v>
      </c>
      <c r="G4464" t="s">
        <v>5613</v>
      </c>
      <c r="H4464" t="s">
        <v>350</v>
      </c>
      <c r="I4464" t="s">
        <v>1265</v>
      </c>
      <c r="J4464" t="s">
        <v>3141</v>
      </c>
      <c r="K4464" t="s">
        <v>3043</v>
      </c>
      <c r="L4464" t="s">
        <v>106</v>
      </c>
      <c r="M4464" t="s">
        <v>134</v>
      </c>
      <c r="N4464" t="s">
        <v>108</v>
      </c>
      <c r="O4464" t="s">
        <v>94</v>
      </c>
      <c r="P4464">
        <v>2836206</v>
      </c>
      <c r="Q4464">
        <v>146707.76999999999</v>
      </c>
      <c r="R4464" t="s">
        <v>95</v>
      </c>
      <c r="S4464">
        <v>0.3281</v>
      </c>
      <c r="T4464" s="29">
        <v>43505.38</v>
      </c>
      <c r="U4464" s="29">
        <v>13294.51</v>
      </c>
      <c r="V4464" s="29">
        <v>89907.88</v>
      </c>
    </row>
    <row r="4465" spans="1:22" ht="14.6" x14ac:dyDescent="0.4">
      <c r="A4465" t="s">
        <v>16685</v>
      </c>
      <c r="B4465" t="s">
        <v>16686</v>
      </c>
      <c r="C4465" t="s">
        <v>83</v>
      </c>
      <c r="D4465" t="s">
        <v>166</v>
      </c>
      <c r="E4465" t="s">
        <v>166</v>
      </c>
      <c r="F4465" t="s">
        <v>16687</v>
      </c>
      <c r="G4465" t="s">
        <v>2511</v>
      </c>
      <c r="H4465" t="s">
        <v>7357</v>
      </c>
      <c r="I4465" t="s">
        <v>2490</v>
      </c>
      <c r="J4465" t="s">
        <v>5671</v>
      </c>
      <c r="K4465" t="s">
        <v>999</v>
      </c>
      <c r="L4465" t="s">
        <v>91</v>
      </c>
      <c r="M4465" t="s">
        <v>92</v>
      </c>
      <c r="N4465" t="s">
        <v>93</v>
      </c>
      <c r="O4465" t="s">
        <v>94</v>
      </c>
      <c r="P4465">
        <v>1280714</v>
      </c>
      <c r="Q4465">
        <v>214349.46</v>
      </c>
      <c r="R4465" t="s">
        <v>95</v>
      </c>
      <c r="S4465">
        <v>0.2414</v>
      </c>
      <c r="T4465" s="29">
        <v>48242.34</v>
      </c>
      <c r="U4465" s="29">
        <v>15292.12</v>
      </c>
      <c r="V4465" s="29">
        <v>150815</v>
      </c>
    </row>
    <row r="4466" spans="1:22" ht="14.6" x14ac:dyDescent="0.4">
      <c r="A4466" t="s">
        <v>16688</v>
      </c>
      <c r="B4466" t="s">
        <v>16689</v>
      </c>
      <c r="C4466" t="s">
        <v>137</v>
      </c>
      <c r="D4466" t="s">
        <v>126</v>
      </c>
      <c r="E4466" t="s">
        <v>126</v>
      </c>
      <c r="F4466" t="s">
        <v>16690</v>
      </c>
      <c r="G4466" t="s">
        <v>9493</v>
      </c>
      <c r="H4466" t="s">
        <v>3454</v>
      </c>
      <c r="I4466" t="s">
        <v>1094</v>
      </c>
      <c r="J4466" t="s">
        <v>1597</v>
      </c>
      <c r="K4466" t="s">
        <v>4655</v>
      </c>
      <c r="L4466" t="s">
        <v>765</v>
      </c>
      <c r="M4466" t="s">
        <v>134</v>
      </c>
      <c r="N4466" t="s">
        <v>108</v>
      </c>
      <c r="O4466" t="s">
        <v>94</v>
      </c>
      <c r="P4466">
        <v>16235431</v>
      </c>
      <c r="Q4466">
        <v>1891801.04</v>
      </c>
      <c r="R4466" t="s">
        <v>95</v>
      </c>
      <c r="S4466">
        <v>0.33589999999999998</v>
      </c>
      <c r="T4466" s="29">
        <v>619596.99</v>
      </c>
      <c r="U4466" s="29">
        <v>172916.92</v>
      </c>
      <c r="V4466" s="29">
        <v>1099287.1299999999</v>
      </c>
    </row>
    <row r="4467" spans="1:22" ht="14.6" x14ac:dyDescent="0.4">
      <c r="A4467" t="s">
        <v>16691</v>
      </c>
      <c r="B4467" t="s">
        <v>16692</v>
      </c>
      <c r="C4467" t="s">
        <v>288</v>
      </c>
      <c r="D4467" t="s">
        <v>289</v>
      </c>
      <c r="E4467" t="s">
        <v>289</v>
      </c>
      <c r="F4467" t="s">
        <v>16693</v>
      </c>
      <c r="G4467" t="s">
        <v>1483</v>
      </c>
      <c r="H4467" t="s">
        <v>6503</v>
      </c>
      <c r="I4467" t="s">
        <v>7832</v>
      </c>
      <c r="J4467" t="s">
        <v>3784</v>
      </c>
      <c r="K4467" t="s">
        <v>4079</v>
      </c>
      <c r="L4467" t="s">
        <v>296</v>
      </c>
      <c r="M4467" t="s">
        <v>297</v>
      </c>
      <c r="N4467" t="s">
        <v>108</v>
      </c>
      <c r="O4467" t="s">
        <v>94</v>
      </c>
      <c r="P4467">
        <v>84475195</v>
      </c>
      <c r="Q4467">
        <v>48121316.939999998</v>
      </c>
      <c r="R4467" t="s">
        <v>285</v>
      </c>
      <c r="S4467">
        <v>0.69220000000000004</v>
      </c>
      <c r="T4467" s="29">
        <v>32070842.25</v>
      </c>
      <c r="U4467" s="29">
        <v>3228926.08</v>
      </c>
      <c r="V4467" s="29">
        <v>12821548.609999999</v>
      </c>
    </row>
    <row r="4468" spans="1:22" ht="14.6" x14ac:dyDescent="0.4">
      <c r="A4468" t="s">
        <v>16694</v>
      </c>
      <c r="B4468" t="s">
        <v>16695</v>
      </c>
      <c r="C4468" t="s">
        <v>112</v>
      </c>
      <c r="D4468" t="s">
        <v>113</v>
      </c>
      <c r="E4468" t="s">
        <v>113</v>
      </c>
      <c r="F4468" t="s">
        <v>16696</v>
      </c>
      <c r="G4468" t="s">
        <v>7822</v>
      </c>
      <c r="H4468" t="s">
        <v>2212</v>
      </c>
      <c r="I4468" t="s">
        <v>6314</v>
      </c>
      <c r="J4468" t="s">
        <v>8172</v>
      </c>
      <c r="K4468" t="s">
        <v>1225</v>
      </c>
      <c r="L4468" t="s">
        <v>222</v>
      </c>
      <c r="M4468" t="s">
        <v>223</v>
      </c>
      <c r="N4468" t="s">
        <v>93</v>
      </c>
      <c r="O4468" t="s">
        <v>94</v>
      </c>
      <c r="P4468">
        <v>7207417</v>
      </c>
      <c r="Q4468">
        <v>557220.13</v>
      </c>
      <c r="R4468" t="s">
        <v>95</v>
      </c>
      <c r="S4468">
        <v>0.42349999999999999</v>
      </c>
      <c r="T4468" s="29">
        <v>154895.76</v>
      </c>
      <c r="U4468" s="29">
        <v>14052.83</v>
      </c>
      <c r="V4468" s="29">
        <v>388271.54</v>
      </c>
    </row>
    <row r="4469" spans="1:22" ht="14.6" x14ac:dyDescent="0.4">
      <c r="A4469" t="s">
        <v>16697</v>
      </c>
      <c r="B4469" t="s">
        <v>16698</v>
      </c>
      <c r="C4469" t="s">
        <v>1</v>
      </c>
      <c r="D4469" t="s">
        <v>166</v>
      </c>
      <c r="E4469" t="s">
        <v>166</v>
      </c>
      <c r="F4469" t="s">
        <v>16699</v>
      </c>
      <c r="G4469" t="s">
        <v>4233</v>
      </c>
      <c r="H4469" t="s">
        <v>966</v>
      </c>
      <c r="I4469" t="s">
        <v>2243</v>
      </c>
      <c r="J4469" t="s">
        <v>1372</v>
      </c>
      <c r="K4469" t="s">
        <v>1995</v>
      </c>
      <c r="L4469" t="s">
        <v>353</v>
      </c>
      <c r="M4469" t="s">
        <v>92</v>
      </c>
      <c r="N4469" t="s">
        <v>108</v>
      </c>
      <c r="O4469" t="s">
        <v>94</v>
      </c>
      <c r="P4469">
        <v>11114697</v>
      </c>
      <c r="Q4469">
        <v>738514.09</v>
      </c>
      <c r="R4469" t="s">
        <v>95</v>
      </c>
      <c r="S4469">
        <v>0.29599999999999999</v>
      </c>
      <c r="T4469" s="29">
        <v>168856.02</v>
      </c>
      <c r="U4469" s="29">
        <v>35284.080000000002</v>
      </c>
      <c r="V4469" s="29">
        <v>534373.99</v>
      </c>
    </row>
    <row r="4470" spans="1:22" ht="14.6" x14ac:dyDescent="0.4">
      <c r="A4470" t="s">
        <v>16700</v>
      </c>
      <c r="B4470" t="s">
        <v>16701</v>
      </c>
      <c r="C4470" t="s">
        <v>125</v>
      </c>
      <c r="D4470" t="s">
        <v>126</v>
      </c>
      <c r="E4470" t="s">
        <v>126</v>
      </c>
      <c r="F4470" t="s">
        <v>16702</v>
      </c>
      <c r="G4470" t="s">
        <v>5469</v>
      </c>
      <c r="H4470" t="s">
        <v>2344</v>
      </c>
      <c r="I4470" t="s">
        <v>10395</v>
      </c>
      <c r="J4470" t="s">
        <v>5548</v>
      </c>
      <c r="K4470" t="s">
        <v>1116</v>
      </c>
      <c r="L4470" t="s">
        <v>144</v>
      </c>
      <c r="M4470" t="s">
        <v>134</v>
      </c>
      <c r="N4470" t="s">
        <v>108</v>
      </c>
      <c r="O4470" t="s">
        <v>94</v>
      </c>
      <c r="P4470">
        <v>224814922</v>
      </c>
      <c r="Q4470">
        <v>29367987.07</v>
      </c>
      <c r="R4470" t="s">
        <v>95</v>
      </c>
      <c r="S4470">
        <v>0.28889999999999999</v>
      </c>
      <c r="T4470" s="29">
        <v>5362058.8</v>
      </c>
      <c r="U4470" s="29">
        <v>943757.27</v>
      </c>
      <c r="V4470" s="29">
        <v>23062171</v>
      </c>
    </row>
    <row r="4471" spans="1:22" ht="14.6" x14ac:dyDescent="0.4">
      <c r="A4471" t="s">
        <v>16703</v>
      </c>
      <c r="B4471" t="s">
        <v>16704</v>
      </c>
      <c r="C4471" t="s">
        <v>205</v>
      </c>
      <c r="D4471" t="s">
        <v>382</v>
      </c>
      <c r="E4471" t="s">
        <v>382</v>
      </c>
      <c r="F4471" t="s">
        <v>16705</v>
      </c>
      <c r="G4471" t="s">
        <v>8077</v>
      </c>
      <c r="H4471" t="s">
        <v>1163</v>
      </c>
      <c r="I4471" t="s">
        <v>3416</v>
      </c>
      <c r="J4471" t="s">
        <v>554</v>
      </c>
      <c r="K4471" t="s">
        <v>2887</v>
      </c>
      <c r="L4471" t="s">
        <v>444</v>
      </c>
      <c r="M4471" t="s">
        <v>121</v>
      </c>
      <c r="N4471" t="s">
        <v>108</v>
      </c>
      <c r="O4471" t="s">
        <v>94</v>
      </c>
      <c r="P4471">
        <v>1187363</v>
      </c>
      <c r="Q4471">
        <v>112961.08</v>
      </c>
      <c r="R4471" t="s">
        <v>95</v>
      </c>
      <c r="S4471">
        <v>0.191</v>
      </c>
      <c r="T4471" s="29">
        <v>15563.94</v>
      </c>
      <c r="U4471" s="29">
        <v>7856.81</v>
      </c>
      <c r="V4471" s="29">
        <v>89540.33</v>
      </c>
    </row>
    <row r="4472" spans="1:22" ht="14.6" x14ac:dyDescent="0.4">
      <c r="A4472" t="s">
        <v>16706</v>
      </c>
      <c r="B4472" t="s">
        <v>16707</v>
      </c>
      <c r="C4472" t="s">
        <v>184</v>
      </c>
      <c r="D4472" t="s">
        <v>382</v>
      </c>
      <c r="E4472" t="s">
        <v>382</v>
      </c>
      <c r="F4472" t="s">
        <v>16708</v>
      </c>
      <c r="G4472" t="s">
        <v>2123</v>
      </c>
      <c r="H4472" t="s">
        <v>2124</v>
      </c>
      <c r="I4472" t="s">
        <v>1377</v>
      </c>
      <c r="J4472" t="s">
        <v>512</v>
      </c>
      <c r="K4472" t="s">
        <v>6944</v>
      </c>
      <c r="L4472" t="s">
        <v>192</v>
      </c>
      <c r="M4472" t="s">
        <v>223</v>
      </c>
      <c r="N4472" t="s">
        <v>108</v>
      </c>
      <c r="O4472" t="s">
        <v>94</v>
      </c>
      <c r="P4472">
        <v>1878753</v>
      </c>
      <c r="Q4472">
        <v>334840.45</v>
      </c>
      <c r="R4472" t="s">
        <v>95</v>
      </c>
      <c r="S4472">
        <v>0.16109999999999999</v>
      </c>
      <c r="T4472" s="29">
        <v>37012.39</v>
      </c>
      <c r="U4472" s="29">
        <v>8498.4599999999991</v>
      </c>
      <c r="V4472" s="29">
        <v>289329.59999999998</v>
      </c>
    </row>
    <row r="4473" spans="1:22" ht="14.6" x14ac:dyDescent="0.4">
      <c r="A4473" t="s">
        <v>16709</v>
      </c>
      <c r="B4473" t="s">
        <v>16710</v>
      </c>
      <c r="C4473" t="s">
        <v>137</v>
      </c>
      <c r="D4473" t="s">
        <v>126</v>
      </c>
      <c r="E4473" t="s">
        <v>126</v>
      </c>
      <c r="F4473" t="s">
        <v>16711</v>
      </c>
      <c r="G4473" t="s">
        <v>4383</v>
      </c>
      <c r="H4473" t="s">
        <v>1197</v>
      </c>
      <c r="I4473" t="s">
        <v>4589</v>
      </c>
      <c r="J4473" t="s">
        <v>4607</v>
      </c>
      <c r="K4473" t="s">
        <v>1755</v>
      </c>
      <c r="L4473" t="s">
        <v>163</v>
      </c>
      <c r="M4473" t="s">
        <v>134</v>
      </c>
      <c r="N4473" t="s">
        <v>93</v>
      </c>
      <c r="O4473" t="s">
        <v>94</v>
      </c>
      <c r="P4473">
        <v>22790687</v>
      </c>
      <c r="Q4473">
        <v>3730683.66</v>
      </c>
      <c r="R4473" t="s">
        <v>122</v>
      </c>
      <c r="S4473">
        <v>0.20030000000000001</v>
      </c>
      <c r="T4473" s="29">
        <v>485428.6</v>
      </c>
      <c r="U4473" s="29">
        <v>291274.94</v>
      </c>
      <c r="V4473" s="29">
        <v>2953980.12</v>
      </c>
    </row>
    <row r="4474" spans="1:22" ht="14.6" x14ac:dyDescent="0.4">
      <c r="A4474" t="s">
        <v>16712</v>
      </c>
      <c r="B4474" t="s">
        <v>16713</v>
      </c>
      <c r="C4474" t="s">
        <v>205</v>
      </c>
      <c r="D4474" t="s">
        <v>206</v>
      </c>
      <c r="E4474" t="s">
        <v>206</v>
      </c>
      <c r="F4474" t="s">
        <v>16714</v>
      </c>
      <c r="G4474" t="s">
        <v>4212</v>
      </c>
      <c r="H4474" t="s">
        <v>3714</v>
      </c>
      <c r="I4474" t="s">
        <v>2794</v>
      </c>
      <c r="J4474" t="s">
        <v>1599</v>
      </c>
      <c r="K4474" t="s">
        <v>3714</v>
      </c>
      <c r="L4474" t="s">
        <v>444</v>
      </c>
      <c r="M4474" t="s">
        <v>121</v>
      </c>
      <c r="N4474" t="s">
        <v>108</v>
      </c>
      <c r="O4474" t="s">
        <v>94</v>
      </c>
      <c r="P4474">
        <v>935190</v>
      </c>
      <c r="Q4474">
        <v>79627.83</v>
      </c>
      <c r="R4474" t="s">
        <v>95</v>
      </c>
      <c r="S4474">
        <v>0.27479999999999999</v>
      </c>
      <c r="T4474" s="29">
        <v>15443.17</v>
      </c>
      <c r="U4474" s="29">
        <v>7807.58</v>
      </c>
      <c r="V4474" s="29">
        <v>56377.08</v>
      </c>
    </row>
    <row r="4475" spans="1:22" ht="14.6" x14ac:dyDescent="0.4">
      <c r="A4475" t="s">
        <v>16715</v>
      </c>
      <c r="B4475" t="s">
        <v>16716</v>
      </c>
      <c r="C4475" t="s">
        <v>137</v>
      </c>
      <c r="D4475" t="s">
        <v>126</v>
      </c>
      <c r="E4475" t="s">
        <v>126</v>
      </c>
      <c r="F4475" t="s">
        <v>16717</v>
      </c>
      <c r="G4475" t="s">
        <v>4032</v>
      </c>
      <c r="H4475" t="s">
        <v>4562</v>
      </c>
      <c r="I4475" t="s">
        <v>622</v>
      </c>
      <c r="J4475" t="s">
        <v>3048</v>
      </c>
      <c r="K4475" t="s">
        <v>514</v>
      </c>
      <c r="L4475" t="s">
        <v>163</v>
      </c>
      <c r="M4475" t="s">
        <v>134</v>
      </c>
      <c r="N4475" t="s">
        <v>108</v>
      </c>
      <c r="O4475" t="s">
        <v>94</v>
      </c>
      <c r="P4475">
        <v>5384728</v>
      </c>
      <c r="Q4475">
        <v>324793.78999999998</v>
      </c>
      <c r="R4475" t="s">
        <v>95</v>
      </c>
      <c r="S4475">
        <v>0.21959999999999999</v>
      </c>
      <c r="T4475" s="29">
        <v>47612.85</v>
      </c>
      <c r="U4475" s="29">
        <v>19136.47</v>
      </c>
      <c r="V4475" s="29">
        <v>258044.47</v>
      </c>
    </row>
    <row r="4476" spans="1:22" ht="14.6" x14ac:dyDescent="0.4">
      <c r="A4476" t="s">
        <v>16718</v>
      </c>
      <c r="B4476" t="s">
        <v>16719</v>
      </c>
      <c r="C4476" t="s">
        <v>184</v>
      </c>
      <c r="D4476" t="s">
        <v>382</v>
      </c>
      <c r="E4476" t="s">
        <v>382</v>
      </c>
      <c r="F4476" t="s">
        <v>16720</v>
      </c>
      <c r="G4476" t="s">
        <v>5534</v>
      </c>
      <c r="H4476" t="s">
        <v>419</v>
      </c>
      <c r="I4476" t="s">
        <v>7932</v>
      </c>
      <c r="J4476" t="s">
        <v>684</v>
      </c>
      <c r="K4476" t="s">
        <v>5863</v>
      </c>
      <c r="L4476" t="s">
        <v>192</v>
      </c>
      <c r="M4476" t="s">
        <v>266</v>
      </c>
      <c r="N4476" t="s">
        <v>108</v>
      </c>
      <c r="O4476" t="s">
        <v>94</v>
      </c>
      <c r="P4476">
        <v>9799009</v>
      </c>
      <c r="Q4476">
        <v>836099.57</v>
      </c>
      <c r="R4476" t="s">
        <v>95</v>
      </c>
      <c r="S4476">
        <v>0.12770000000000001</v>
      </c>
      <c r="T4476" s="29">
        <v>83631.05</v>
      </c>
      <c r="U4476" s="29">
        <v>17207.79</v>
      </c>
      <c r="V4476" s="29">
        <v>735260.73</v>
      </c>
    </row>
    <row r="4477" spans="1:22" ht="14.6" x14ac:dyDescent="0.4">
      <c r="A4477" t="s">
        <v>16721</v>
      </c>
      <c r="B4477" t="s">
        <v>16722</v>
      </c>
      <c r="C4477" t="s">
        <v>155</v>
      </c>
      <c r="D4477" t="s">
        <v>251</v>
      </c>
      <c r="E4477" t="s">
        <v>251</v>
      </c>
      <c r="F4477" t="s">
        <v>16723</v>
      </c>
      <c r="G4477" t="s">
        <v>8179</v>
      </c>
      <c r="H4477" t="s">
        <v>4792</v>
      </c>
      <c r="I4477" t="s">
        <v>375</v>
      </c>
      <c r="J4477" t="s">
        <v>4228</v>
      </c>
      <c r="K4477" t="s">
        <v>2400</v>
      </c>
      <c r="L4477" t="s">
        <v>240</v>
      </c>
      <c r="M4477" t="s">
        <v>578</v>
      </c>
      <c r="N4477" t="s">
        <v>108</v>
      </c>
      <c r="O4477" t="s">
        <v>94</v>
      </c>
      <c r="P4477">
        <v>235367592</v>
      </c>
      <c r="Q4477">
        <v>8285513.8899999997</v>
      </c>
      <c r="R4477" t="s">
        <v>285</v>
      </c>
      <c r="S4477">
        <v>0.45319999999999999</v>
      </c>
      <c r="T4477" s="29">
        <v>2428103.9900000002</v>
      </c>
      <c r="U4477" s="29">
        <v>91245.36</v>
      </c>
      <c r="V4477" s="29">
        <v>5766164.54</v>
      </c>
    </row>
    <row r="4478" spans="1:22" ht="14.6" x14ac:dyDescent="0.4">
      <c r="A4478" t="s">
        <v>16724</v>
      </c>
      <c r="B4478" t="s">
        <v>16725</v>
      </c>
      <c r="C4478" t="s">
        <v>155</v>
      </c>
      <c r="D4478" t="s">
        <v>156</v>
      </c>
      <c r="E4478" t="s">
        <v>156</v>
      </c>
      <c r="F4478" t="s">
        <v>16726</v>
      </c>
      <c r="G4478" t="s">
        <v>5688</v>
      </c>
      <c r="H4478" t="s">
        <v>2393</v>
      </c>
      <c r="I4478" t="s">
        <v>567</v>
      </c>
      <c r="J4478" t="s">
        <v>1993</v>
      </c>
      <c r="K4478" t="s">
        <v>4558</v>
      </c>
      <c r="L4478" t="s">
        <v>163</v>
      </c>
      <c r="M4478" t="s">
        <v>578</v>
      </c>
      <c r="N4478" t="s">
        <v>108</v>
      </c>
      <c r="O4478" t="s">
        <v>94</v>
      </c>
      <c r="P4478">
        <v>188203447</v>
      </c>
      <c r="Q4478">
        <v>51374157.840000004</v>
      </c>
      <c r="R4478" t="s">
        <v>122</v>
      </c>
      <c r="S4478">
        <v>0.66590000000000005</v>
      </c>
      <c r="T4478" s="29">
        <v>27252983.34</v>
      </c>
      <c r="U4478" s="29">
        <v>4977041.41</v>
      </c>
      <c r="V4478" s="29">
        <v>19144133.09</v>
      </c>
    </row>
    <row r="4479" spans="1:22" ht="14.6" x14ac:dyDescent="0.4">
      <c r="A4479" t="s">
        <v>16727</v>
      </c>
      <c r="B4479" t="s">
        <v>16728</v>
      </c>
      <c r="C4479" t="s">
        <v>288</v>
      </c>
      <c r="D4479" t="s">
        <v>289</v>
      </c>
      <c r="E4479" t="s">
        <v>289</v>
      </c>
      <c r="F4479" t="s">
        <v>16729</v>
      </c>
      <c r="G4479" t="s">
        <v>3723</v>
      </c>
      <c r="H4479" t="s">
        <v>466</v>
      </c>
      <c r="I4479" t="s">
        <v>1481</v>
      </c>
      <c r="J4479" t="s">
        <v>4272</v>
      </c>
      <c r="K4479" t="s">
        <v>1127</v>
      </c>
      <c r="L4479" t="s">
        <v>134</v>
      </c>
      <c r="M4479" t="s">
        <v>297</v>
      </c>
      <c r="N4479" t="s">
        <v>108</v>
      </c>
      <c r="O4479" t="s">
        <v>94</v>
      </c>
      <c r="P4479">
        <v>103416772</v>
      </c>
      <c r="Q4479">
        <v>17167919.600000001</v>
      </c>
      <c r="R4479" t="s">
        <v>95</v>
      </c>
      <c r="S4479">
        <v>0.54179999999999995</v>
      </c>
      <c r="T4479" s="29">
        <v>8313503.6600000001</v>
      </c>
      <c r="U4479" s="29">
        <v>1172904.01</v>
      </c>
      <c r="V4479" s="29">
        <v>7681511.9299999997</v>
      </c>
    </row>
    <row r="4480" spans="1:22" ht="14.6" x14ac:dyDescent="0.4">
      <c r="A4480" t="s">
        <v>16730</v>
      </c>
      <c r="B4480" t="s">
        <v>16731</v>
      </c>
      <c r="C4480" t="s">
        <v>184</v>
      </c>
      <c r="D4480" t="s">
        <v>382</v>
      </c>
      <c r="E4480" t="s">
        <v>382</v>
      </c>
      <c r="F4480" t="s">
        <v>16732</v>
      </c>
      <c r="G4480" t="s">
        <v>3449</v>
      </c>
      <c r="H4480" t="s">
        <v>2630</v>
      </c>
      <c r="I4480" t="s">
        <v>2002</v>
      </c>
      <c r="J4480" t="s">
        <v>4608</v>
      </c>
      <c r="K4480" t="s">
        <v>5688</v>
      </c>
      <c r="L4480" t="s">
        <v>641</v>
      </c>
      <c r="M4480" t="s">
        <v>266</v>
      </c>
      <c r="N4480" t="s">
        <v>108</v>
      </c>
      <c r="O4480" t="s">
        <v>94</v>
      </c>
      <c r="P4480">
        <v>9819780</v>
      </c>
      <c r="Q4480">
        <v>1875093.04</v>
      </c>
      <c r="R4480" t="s">
        <v>95</v>
      </c>
      <c r="S4480">
        <v>0.20280000000000001</v>
      </c>
      <c r="T4480" s="29">
        <v>275502.15000000002</v>
      </c>
      <c r="U4480" s="29">
        <v>122972.49</v>
      </c>
      <c r="V4480" s="29">
        <v>1476618.4</v>
      </c>
    </row>
    <row r="4481" spans="1:22" ht="14.6" x14ac:dyDescent="0.4">
      <c r="A4481" t="s">
        <v>16733</v>
      </c>
      <c r="B4481" t="s">
        <v>16734</v>
      </c>
      <c r="C4481" t="s">
        <v>125</v>
      </c>
      <c r="D4481" t="s">
        <v>308</v>
      </c>
      <c r="E4481" t="s">
        <v>308</v>
      </c>
      <c r="F4481" t="s">
        <v>16735</v>
      </c>
      <c r="G4481" t="s">
        <v>596</v>
      </c>
      <c r="H4481" t="s">
        <v>597</v>
      </c>
      <c r="I4481" t="s">
        <v>158</v>
      </c>
      <c r="J4481" t="s">
        <v>1225</v>
      </c>
      <c r="K4481" t="s">
        <v>4686</v>
      </c>
      <c r="L4481" t="s">
        <v>1436</v>
      </c>
      <c r="M4481" t="s">
        <v>134</v>
      </c>
      <c r="N4481" t="s">
        <v>108</v>
      </c>
      <c r="O4481" t="s">
        <v>94</v>
      </c>
      <c r="P4481">
        <v>381035243</v>
      </c>
      <c r="Q4481">
        <v>203869013.34</v>
      </c>
      <c r="R4481" t="s">
        <v>109</v>
      </c>
      <c r="S4481">
        <v>0.58609999999999995</v>
      </c>
      <c r="T4481" s="29">
        <v>74388790.349999994</v>
      </c>
      <c r="U4481" s="29">
        <v>14343667.57</v>
      </c>
      <c r="V4481" s="29">
        <v>115136555.42</v>
      </c>
    </row>
    <row r="4482" spans="1:22" ht="14.6" x14ac:dyDescent="0.4">
      <c r="A4482" t="s">
        <v>16736</v>
      </c>
      <c r="B4482" t="s">
        <v>16737</v>
      </c>
      <c r="C4482" t="s">
        <v>98</v>
      </c>
      <c r="D4482" t="s">
        <v>1084</v>
      </c>
      <c r="E4482" t="s">
        <v>1084</v>
      </c>
      <c r="F4482" t="s">
        <v>16738</v>
      </c>
      <c r="G4482" t="s">
        <v>2691</v>
      </c>
      <c r="H4482" t="s">
        <v>1620</v>
      </c>
      <c r="I4482" t="s">
        <v>9057</v>
      </c>
      <c r="J4482" t="s">
        <v>3057</v>
      </c>
      <c r="K4482" t="s">
        <v>1007</v>
      </c>
      <c r="L4482" t="s">
        <v>106</v>
      </c>
      <c r="M4482" t="s">
        <v>202</v>
      </c>
      <c r="N4482" t="s">
        <v>108</v>
      </c>
      <c r="O4482" t="s">
        <v>94</v>
      </c>
      <c r="P4482">
        <v>126738340</v>
      </c>
      <c r="Q4482">
        <v>53922593.649999999</v>
      </c>
      <c r="R4482" t="s">
        <v>122</v>
      </c>
      <c r="S4482">
        <v>0.55010000000000003</v>
      </c>
      <c r="T4482" s="29">
        <v>28300777.16</v>
      </c>
      <c r="U4482" s="29">
        <v>5281800.5199999996</v>
      </c>
      <c r="V4482" s="29">
        <v>20340015.969999999</v>
      </c>
    </row>
    <row r="4483" spans="1:22" ht="14.6" x14ac:dyDescent="0.4">
      <c r="A4483" t="s">
        <v>16739</v>
      </c>
      <c r="B4483" t="s">
        <v>16740</v>
      </c>
      <c r="C4483" t="s">
        <v>184</v>
      </c>
      <c r="D4483" t="s">
        <v>185</v>
      </c>
      <c r="E4483" t="s">
        <v>185</v>
      </c>
      <c r="F4483" t="s">
        <v>16741</v>
      </c>
      <c r="G4483" t="s">
        <v>119</v>
      </c>
      <c r="H4483" t="s">
        <v>384</v>
      </c>
      <c r="I4483" t="s">
        <v>15789</v>
      </c>
      <c r="J4483" t="s">
        <v>1366</v>
      </c>
      <c r="K4483" t="s">
        <v>3104</v>
      </c>
      <c r="L4483" t="s">
        <v>192</v>
      </c>
      <c r="M4483" t="s">
        <v>266</v>
      </c>
      <c r="N4483" t="s">
        <v>108</v>
      </c>
      <c r="O4483" t="s">
        <v>94</v>
      </c>
      <c r="P4483">
        <v>9735132</v>
      </c>
      <c r="Q4483">
        <v>1484166.28</v>
      </c>
      <c r="R4483" t="s">
        <v>122</v>
      </c>
      <c r="S4483">
        <v>0.17180000000000001</v>
      </c>
      <c r="T4483" s="29">
        <v>209944.79</v>
      </c>
      <c r="U4483" s="29">
        <v>136154.93</v>
      </c>
      <c r="V4483" s="29">
        <v>1138066.56</v>
      </c>
    </row>
    <row r="4484" spans="1:22" ht="14.6" x14ac:dyDescent="0.4">
      <c r="A4484" t="s">
        <v>16742</v>
      </c>
      <c r="B4484" t="s">
        <v>16743</v>
      </c>
      <c r="C4484" t="s">
        <v>288</v>
      </c>
      <c r="D4484" t="s">
        <v>289</v>
      </c>
      <c r="E4484" t="s">
        <v>289</v>
      </c>
      <c r="F4484" t="s">
        <v>16744</v>
      </c>
      <c r="G4484" t="s">
        <v>5552</v>
      </c>
      <c r="H4484" t="s">
        <v>1986</v>
      </c>
      <c r="I4484" t="s">
        <v>1792</v>
      </c>
      <c r="J4484" t="s">
        <v>1890</v>
      </c>
      <c r="K4484" t="s">
        <v>1620</v>
      </c>
      <c r="L4484" t="s">
        <v>92</v>
      </c>
      <c r="M4484" t="s">
        <v>134</v>
      </c>
      <c r="N4484" t="s">
        <v>108</v>
      </c>
      <c r="O4484" t="s">
        <v>94</v>
      </c>
      <c r="P4484">
        <v>69236264</v>
      </c>
      <c r="Q4484">
        <v>15524904.73</v>
      </c>
      <c r="R4484" t="s">
        <v>95</v>
      </c>
      <c r="S4484">
        <v>0.51129999999999998</v>
      </c>
      <c r="T4484" s="29">
        <v>7368414.8200000003</v>
      </c>
      <c r="U4484" s="29">
        <v>627670.22</v>
      </c>
      <c r="V4484" s="29">
        <v>7528819.6900000004</v>
      </c>
    </row>
    <row r="4485" spans="1:22" ht="14.6" x14ac:dyDescent="0.4">
      <c r="A4485" t="s">
        <v>16745</v>
      </c>
      <c r="B4485" t="s">
        <v>16746</v>
      </c>
      <c r="C4485" t="s">
        <v>83</v>
      </c>
      <c r="D4485" t="s">
        <v>84</v>
      </c>
      <c r="E4485" t="s">
        <v>84</v>
      </c>
      <c r="F4485" t="s">
        <v>16747</v>
      </c>
      <c r="G4485" t="s">
        <v>3566</v>
      </c>
      <c r="H4485" t="s">
        <v>3567</v>
      </c>
      <c r="I4485" t="s">
        <v>1210</v>
      </c>
      <c r="J4485" t="s">
        <v>5256</v>
      </c>
      <c r="K4485" t="s">
        <v>5035</v>
      </c>
      <c r="L4485" t="s">
        <v>163</v>
      </c>
      <c r="M4485" t="s">
        <v>181</v>
      </c>
      <c r="N4485" t="s">
        <v>108</v>
      </c>
      <c r="O4485" t="s">
        <v>94</v>
      </c>
      <c r="P4485">
        <v>3107504</v>
      </c>
      <c r="Q4485">
        <v>188364.4</v>
      </c>
      <c r="R4485" t="s">
        <v>95</v>
      </c>
      <c r="S4485">
        <v>0.31869999999999998</v>
      </c>
      <c r="T4485" s="29">
        <v>38383.53</v>
      </c>
      <c r="U4485" s="29">
        <v>17238.43</v>
      </c>
      <c r="V4485" s="29">
        <v>132742.44</v>
      </c>
    </row>
    <row r="4486" spans="1:22" ht="14.6" x14ac:dyDescent="0.4">
      <c r="A4486" t="s">
        <v>16748</v>
      </c>
      <c r="B4486" t="s">
        <v>16749</v>
      </c>
      <c r="C4486" t="s">
        <v>155</v>
      </c>
      <c r="D4486" t="s">
        <v>156</v>
      </c>
      <c r="E4486" t="s">
        <v>156</v>
      </c>
      <c r="F4486" t="s">
        <v>16750</v>
      </c>
      <c r="G4486" t="s">
        <v>150</v>
      </c>
      <c r="H4486" t="s">
        <v>3104</v>
      </c>
      <c r="I4486" t="s">
        <v>5307</v>
      </c>
      <c r="J4486" t="s">
        <v>3580</v>
      </c>
      <c r="K4486" t="s">
        <v>2656</v>
      </c>
      <c r="L4486" t="s">
        <v>240</v>
      </c>
      <c r="M4486" t="s">
        <v>134</v>
      </c>
      <c r="N4486" t="s">
        <v>108</v>
      </c>
      <c r="O4486" t="s">
        <v>94</v>
      </c>
      <c r="P4486">
        <v>29617028</v>
      </c>
      <c r="Q4486">
        <v>1341974.6200000001</v>
      </c>
      <c r="R4486" t="s">
        <v>109</v>
      </c>
      <c r="S4486">
        <v>0.5847</v>
      </c>
      <c r="T4486" s="29">
        <v>510206.34</v>
      </c>
      <c r="U4486" s="29">
        <v>77982.850000000006</v>
      </c>
      <c r="V4486" s="29">
        <v>753785.43</v>
      </c>
    </row>
    <row r="4487" spans="1:22" ht="14.6" x14ac:dyDescent="0.4">
      <c r="A4487" t="s">
        <v>16751</v>
      </c>
      <c r="B4487" t="s">
        <v>16752</v>
      </c>
      <c r="C4487" t="s">
        <v>1</v>
      </c>
      <c r="D4487" t="s">
        <v>84</v>
      </c>
      <c r="E4487" t="s">
        <v>84</v>
      </c>
      <c r="F4487" t="s">
        <v>16753</v>
      </c>
      <c r="G4487" t="s">
        <v>8111</v>
      </c>
      <c r="H4487" t="s">
        <v>3181</v>
      </c>
      <c r="I4487" t="s">
        <v>5667</v>
      </c>
      <c r="J4487" t="s">
        <v>1155</v>
      </c>
      <c r="K4487" t="s">
        <v>3298</v>
      </c>
      <c r="L4487" t="s">
        <v>91</v>
      </c>
      <c r="M4487" t="s">
        <v>181</v>
      </c>
      <c r="N4487" t="s">
        <v>93</v>
      </c>
      <c r="O4487" t="s">
        <v>94</v>
      </c>
      <c r="P4487">
        <v>4059219</v>
      </c>
      <c r="Q4487">
        <v>1178731.29</v>
      </c>
      <c r="R4487" t="s">
        <v>95</v>
      </c>
      <c r="S4487">
        <v>0.37119999999999997</v>
      </c>
      <c r="T4487" s="29">
        <v>383869.96</v>
      </c>
      <c r="U4487" s="29">
        <v>86086.74</v>
      </c>
      <c r="V4487" s="29">
        <v>708774.59</v>
      </c>
    </row>
    <row r="4488" spans="1:22" ht="14.6" x14ac:dyDescent="0.4">
      <c r="A4488" t="s">
        <v>16754</v>
      </c>
      <c r="B4488" t="s">
        <v>16755</v>
      </c>
      <c r="C4488" t="s">
        <v>1</v>
      </c>
      <c r="D4488" t="s">
        <v>84</v>
      </c>
      <c r="E4488" t="s">
        <v>84</v>
      </c>
      <c r="F4488" t="s">
        <v>16756</v>
      </c>
      <c r="G4488" t="s">
        <v>4771</v>
      </c>
      <c r="H4488" t="s">
        <v>4502</v>
      </c>
      <c r="I4488" t="s">
        <v>5627</v>
      </c>
      <c r="J4488" t="s">
        <v>2080</v>
      </c>
      <c r="K4488" t="s">
        <v>1667</v>
      </c>
      <c r="L4488" t="s">
        <v>106</v>
      </c>
      <c r="M4488" t="s">
        <v>202</v>
      </c>
      <c r="N4488" t="s">
        <v>93</v>
      </c>
      <c r="O4488" t="s">
        <v>94</v>
      </c>
      <c r="P4488">
        <v>9487347</v>
      </c>
      <c r="Q4488">
        <v>1267013.1599999999</v>
      </c>
      <c r="R4488" t="s">
        <v>122</v>
      </c>
      <c r="S4488">
        <v>0.32550000000000001</v>
      </c>
      <c r="T4488" s="29">
        <v>389443.16</v>
      </c>
      <c r="U4488" s="29">
        <v>100648.72</v>
      </c>
      <c r="V4488" s="29">
        <v>776921.28</v>
      </c>
    </row>
    <row r="4489" spans="1:22" ht="14.6" x14ac:dyDescent="0.4">
      <c r="A4489" t="s">
        <v>16757</v>
      </c>
      <c r="B4489" t="s">
        <v>16758</v>
      </c>
      <c r="C4489" t="s">
        <v>137</v>
      </c>
      <c r="D4489" t="s">
        <v>126</v>
      </c>
      <c r="E4489" t="s">
        <v>126</v>
      </c>
      <c r="F4489" t="s">
        <v>16759</v>
      </c>
      <c r="G4489" t="s">
        <v>598</v>
      </c>
      <c r="H4489" t="s">
        <v>10106</v>
      </c>
      <c r="I4489" t="s">
        <v>1359</v>
      </c>
      <c r="J4489" t="s">
        <v>1474</v>
      </c>
      <c r="K4489" t="s">
        <v>4654</v>
      </c>
      <c r="L4489" t="s">
        <v>765</v>
      </c>
      <c r="M4489" t="s">
        <v>134</v>
      </c>
      <c r="N4489" t="s">
        <v>93</v>
      </c>
      <c r="O4489" t="s">
        <v>94</v>
      </c>
      <c r="P4489">
        <v>35660449</v>
      </c>
      <c r="Q4489">
        <v>1843178.42</v>
      </c>
      <c r="R4489" t="s">
        <v>95</v>
      </c>
      <c r="S4489">
        <v>0.19170000000000001</v>
      </c>
      <c r="T4489" s="29">
        <v>227573.36</v>
      </c>
      <c r="U4489" s="29">
        <v>92851.72</v>
      </c>
      <c r="V4489" s="29">
        <v>1522753.34</v>
      </c>
    </row>
    <row r="4490" spans="1:22" ht="14.6" x14ac:dyDescent="0.4">
      <c r="A4490" t="s">
        <v>16760</v>
      </c>
      <c r="B4490" t="s">
        <v>16761</v>
      </c>
      <c r="C4490" t="s">
        <v>98</v>
      </c>
      <c r="D4490" t="s">
        <v>195</v>
      </c>
      <c r="E4490" t="s">
        <v>195</v>
      </c>
      <c r="F4490" t="s">
        <v>16762</v>
      </c>
      <c r="G4490" t="s">
        <v>1681</v>
      </c>
      <c r="H4490" t="s">
        <v>1287</v>
      </c>
      <c r="I4490" t="s">
        <v>1845</v>
      </c>
      <c r="J4490" t="s">
        <v>14652</v>
      </c>
      <c r="K4490" t="s">
        <v>3829</v>
      </c>
      <c r="L4490" t="s">
        <v>832</v>
      </c>
      <c r="M4490" t="s">
        <v>202</v>
      </c>
      <c r="N4490" t="s">
        <v>108</v>
      </c>
      <c r="O4490" t="s">
        <v>94</v>
      </c>
      <c r="P4490">
        <v>9598926</v>
      </c>
      <c r="Q4490">
        <v>8906110.6899999995</v>
      </c>
      <c r="R4490" t="s">
        <v>109</v>
      </c>
      <c r="S4490">
        <v>0.41060000000000002</v>
      </c>
      <c r="T4490" s="29">
        <v>2976221.46</v>
      </c>
      <c r="U4490" s="29">
        <v>679308.78</v>
      </c>
      <c r="V4490" s="29">
        <v>5250580.45</v>
      </c>
    </row>
    <row r="4491" spans="1:22" ht="14.6" x14ac:dyDescent="0.4">
      <c r="A4491" t="s">
        <v>16763</v>
      </c>
      <c r="B4491" t="s">
        <v>16764</v>
      </c>
      <c r="C4491" t="s">
        <v>288</v>
      </c>
      <c r="D4491" t="s">
        <v>391</v>
      </c>
      <c r="E4491" t="s">
        <v>391</v>
      </c>
      <c r="F4491" t="s">
        <v>10398</v>
      </c>
      <c r="G4491" t="s">
        <v>2832</v>
      </c>
      <c r="H4491" t="s">
        <v>2450</v>
      </c>
      <c r="I4491" t="s">
        <v>3722</v>
      </c>
      <c r="J4491" t="s">
        <v>1001</v>
      </c>
      <c r="K4491" t="s">
        <v>5344</v>
      </c>
      <c r="L4491" t="s">
        <v>296</v>
      </c>
      <c r="M4491" t="s">
        <v>134</v>
      </c>
      <c r="N4491" t="s">
        <v>93</v>
      </c>
      <c r="O4491" t="s">
        <v>94</v>
      </c>
      <c r="P4491">
        <v>163361802</v>
      </c>
      <c r="Q4491">
        <v>40555215.270000003</v>
      </c>
      <c r="R4491" t="s">
        <v>122</v>
      </c>
      <c r="S4491">
        <v>0.40970000000000001</v>
      </c>
      <c r="T4491" s="29">
        <v>14316398.560000001</v>
      </c>
      <c r="U4491" s="29">
        <v>2939017.88</v>
      </c>
      <c r="V4491" s="29">
        <v>23299798.829999998</v>
      </c>
    </row>
    <row r="4492" spans="1:22" ht="14.6" x14ac:dyDescent="0.4">
      <c r="A4492" t="s">
        <v>16765</v>
      </c>
      <c r="B4492" t="s">
        <v>16766</v>
      </c>
      <c r="C4492" t="s">
        <v>83</v>
      </c>
      <c r="D4492" t="s">
        <v>166</v>
      </c>
      <c r="E4492" t="s">
        <v>166</v>
      </c>
      <c r="F4492" t="s">
        <v>16767</v>
      </c>
      <c r="G4492" t="s">
        <v>2714</v>
      </c>
      <c r="H4492" t="s">
        <v>3052</v>
      </c>
      <c r="I4492" t="s">
        <v>552</v>
      </c>
      <c r="J4492" t="s">
        <v>1433</v>
      </c>
      <c r="K4492" t="s">
        <v>2210</v>
      </c>
      <c r="L4492" t="s">
        <v>106</v>
      </c>
      <c r="M4492" t="s">
        <v>92</v>
      </c>
      <c r="N4492" t="s">
        <v>108</v>
      </c>
      <c r="O4492" t="s">
        <v>94</v>
      </c>
      <c r="P4492">
        <v>4264475</v>
      </c>
      <c r="Q4492">
        <v>563141.65</v>
      </c>
      <c r="R4492" t="s">
        <v>95</v>
      </c>
      <c r="S4492">
        <v>0.15359999999999999</v>
      </c>
      <c r="T4492" s="29">
        <v>59803.02</v>
      </c>
      <c r="U4492" s="29">
        <v>17102.03</v>
      </c>
      <c r="V4492" s="29">
        <v>486236.6</v>
      </c>
    </row>
    <row r="4493" spans="1:22" ht="14.6" x14ac:dyDescent="0.4">
      <c r="A4493" t="s">
        <v>16768</v>
      </c>
      <c r="B4493" t="s">
        <v>16769</v>
      </c>
      <c r="C4493" t="s">
        <v>1</v>
      </c>
      <c r="D4493" t="s">
        <v>166</v>
      </c>
      <c r="E4493" t="s">
        <v>166</v>
      </c>
      <c r="F4493" t="s">
        <v>16770</v>
      </c>
      <c r="G4493" t="s">
        <v>8286</v>
      </c>
      <c r="H4493" t="s">
        <v>1008</v>
      </c>
      <c r="I4493" t="s">
        <v>10381</v>
      </c>
      <c r="J4493" t="s">
        <v>5155</v>
      </c>
      <c r="K4493" t="s">
        <v>2911</v>
      </c>
      <c r="L4493" t="s">
        <v>353</v>
      </c>
      <c r="M4493" t="s">
        <v>202</v>
      </c>
      <c r="N4493" t="s">
        <v>108</v>
      </c>
      <c r="O4493" t="s">
        <v>94</v>
      </c>
      <c r="P4493">
        <v>8496345</v>
      </c>
      <c r="Q4493">
        <v>1574574.01</v>
      </c>
      <c r="R4493" t="s">
        <v>95</v>
      </c>
      <c r="S4493">
        <v>0.28220000000000001</v>
      </c>
      <c r="T4493" s="29">
        <v>389871.63</v>
      </c>
      <c r="U4493" s="29">
        <v>65899.25</v>
      </c>
      <c r="V4493" s="29">
        <v>1118803.1299999999</v>
      </c>
    </row>
    <row r="4494" spans="1:22" ht="14.6" x14ac:dyDescent="0.4">
      <c r="A4494" t="s">
        <v>16771</v>
      </c>
      <c r="B4494" t="s">
        <v>16772</v>
      </c>
      <c r="C4494" t="s">
        <v>98</v>
      </c>
      <c r="D4494" t="s">
        <v>99</v>
      </c>
      <c r="E4494" t="s">
        <v>99</v>
      </c>
      <c r="F4494" t="s">
        <v>16773</v>
      </c>
      <c r="G4494" t="s">
        <v>1864</v>
      </c>
      <c r="H4494" t="s">
        <v>891</v>
      </c>
      <c r="I4494" t="s">
        <v>8523</v>
      </c>
      <c r="J4494" t="s">
        <v>4967</v>
      </c>
      <c r="K4494" t="s">
        <v>3949</v>
      </c>
      <c r="L4494" t="s">
        <v>1010</v>
      </c>
      <c r="M4494" t="s">
        <v>202</v>
      </c>
      <c r="N4494" t="s">
        <v>108</v>
      </c>
      <c r="O4494" t="s">
        <v>94</v>
      </c>
      <c r="P4494">
        <v>87447376</v>
      </c>
      <c r="Q4494">
        <v>18417766.710000001</v>
      </c>
      <c r="R4494" t="s">
        <v>95</v>
      </c>
      <c r="S4494">
        <v>0.64780000000000004</v>
      </c>
      <c r="T4494" s="29">
        <v>8999689.3399999999</v>
      </c>
      <c r="U4494" s="29">
        <v>225646.45</v>
      </c>
      <c r="V4494" s="29">
        <v>9192430.9199999999</v>
      </c>
    </row>
    <row r="4495" spans="1:22" ht="14.6" x14ac:dyDescent="0.4">
      <c r="A4495" t="s">
        <v>16774</v>
      </c>
      <c r="B4495" t="s">
        <v>16775</v>
      </c>
      <c r="C4495" t="s">
        <v>155</v>
      </c>
      <c r="D4495" t="s">
        <v>251</v>
      </c>
      <c r="E4495" t="s">
        <v>251</v>
      </c>
      <c r="F4495" t="s">
        <v>16776</v>
      </c>
      <c r="G4495" t="s">
        <v>10137</v>
      </c>
      <c r="H4495" t="s">
        <v>2630</v>
      </c>
      <c r="I4495" t="s">
        <v>964</v>
      </c>
      <c r="J4495" t="s">
        <v>1810</v>
      </c>
      <c r="K4495" t="s">
        <v>4869</v>
      </c>
      <c r="L4495" t="s">
        <v>413</v>
      </c>
      <c r="M4495" t="s">
        <v>134</v>
      </c>
      <c r="N4495" t="s">
        <v>108</v>
      </c>
      <c r="O4495" t="s">
        <v>94</v>
      </c>
      <c r="P4495">
        <v>96348290</v>
      </c>
      <c r="Q4495">
        <v>30388230.050000001</v>
      </c>
      <c r="R4495" t="s">
        <v>95</v>
      </c>
      <c r="S4495">
        <v>0.56759999999999999</v>
      </c>
      <c r="T4495" s="29">
        <v>14413222.970000001</v>
      </c>
      <c r="U4495" s="29">
        <v>2348892.0099999998</v>
      </c>
      <c r="V4495" s="29">
        <v>13626115.07</v>
      </c>
    </row>
    <row r="4496" spans="1:22" ht="14.6" x14ac:dyDescent="0.4">
      <c r="A4496" t="s">
        <v>16777</v>
      </c>
      <c r="B4496" t="s">
        <v>16778</v>
      </c>
      <c r="C4496" t="s">
        <v>288</v>
      </c>
      <c r="D4496" t="s">
        <v>373</v>
      </c>
      <c r="E4496" t="s">
        <v>373</v>
      </c>
      <c r="F4496" t="s">
        <v>16779</v>
      </c>
      <c r="G4496" t="s">
        <v>2885</v>
      </c>
      <c r="H4496" t="s">
        <v>2886</v>
      </c>
      <c r="I4496" t="s">
        <v>629</v>
      </c>
      <c r="J4496" t="s">
        <v>342</v>
      </c>
      <c r="K4496" t="s">
        <v>5352</v>
      </c>
      <c r="L4496" t="s">
        <v>92</v>
      </c>
      <c r="M4496" t="s">
        <v>92</v>
      </c>
      <c r="N4496" t="s">
        <v>93</v>
      </c>
      <c r="O4496" t="s">
        <v>94</v>
      </c>
      <c r="P4496">
        <v>27915401</v>
      </c>
      <c r="Q4496">
        <v>1408077.99</v>
      </c>
      <c r="R4496" t="s">
        <v>109</v>
      </c>
      <c r="S4496">
        <v>0.61450000000000005</v>
      </c>
      <c r="T4496" s="29">
        <v>753310.26</v>
      </c>
      <c r="U4496" s="29">
        <v>48747.55</v>
      </c>
      <c r="V4496" s="29">
        <v>606020.18000000005</v>
      </c>
    </row>
    <row r="4497" spans="1:22" ht="14.6" x14ac:dyDescent="0.4">
      <c r="A4497" t="s">
        <v>16780</v>
      </c>
      <c r="B4497" t="s">
        <v>16781</v>
      </c>
      <c r="C4497" t="s">
        <v>98</v>
      </c>
      <c r="D4497" t="s">
        <v>195</v>
      </c>
      <c r="E4497" t="s">
        <v>195</v>
      </c>
      <c r="F4497" t="s">
        <v>16782</v>
      </c>
      <c r="G4497" t="s">
        <v>514</v>
      </c>
      <c r="H4497" t="s">
        <v>693</v>
      </c>
      <c r="I4497" t="s">
        <v>4726</v>
      </c>
      <c r="J4497" t="s">
        <v>4726</v>
      </c>
      <c r="K4497" t="s">
        <v>1972</v>
      </c>
      <c r="L4497" t="s">
        <v>832</v>
      </c>
      <c r="M4497" t="s">
        <v>202</v>
      </c>
      <c r="N4497" t="s">
        <v>108</v>
      </c>
      <c r="O4497" t="s">
        <v>94</v>
      </c>
      <c r="P4497">
        <v>52457067</v>
      </c>
      <c r="Q4497">
        <v>37142552.93</v>
      </c>
      <c r="R4497" t="s">
        <v>122</v>
      </c>
      <c r="S4497">
        <v>0.64929999999999999</v>
      </c>
      <c r="T4497" s="29">
        <v>19830968.469999999</v>
      </c>
      <c r="U4497" s="29">
        <v>1431880.81</v>
      </c>
      <c r="V4497" s="29">
        <v>15879703.65</v>
      </c>
    </row>
    <row r="4498" spans="1:22" ht="14.6" x14ac:dyDescent="0.4">
      <c r="A4498" t="s">
        <v>16783</v>
      </c>
      <c r="B4498" t="s">
        <v>16784</v>
      </c>
      <c r="C4498" t="s">
        <v>205</v>
      </c>
      <c r="D4498" t="s">
        <v>382</v>
      </c>
      <c r="E4498" t="s">
        <v>382</v>
      </c>
      <c r="F4498" t="s">
        <v>16785</v>
      </c>
      <c r="G4498" t="s">
        <v>2399</v>
      </c>
      <c r="H4498" t="s">
        <v>2226</v>
      </c>
      <c r="I4498" t="s">
        <v>4320</v>
      </c>
      <c r="J4498" t="s">
        <v>2521</v>
      </c>
      <c r="K4498" t="s">
        <v>8327</v>
      </c>
      <c r="L4498" t="s">
        <v>231</v>
      </c>
      <c r="M4498" t="s">
        <v>121</v>
      </c>
      <c r="N4498" t="s">
        <v>108</v>
      </c>
      <c r="O4498" t="s">
        <v>94</v>
      </c>
      <c r="P4498">
        <v>4729310</v>
      </c>
      <c r="Q4498">
        <v>316235.06</v>
      </c>
      <c r="R4498" t="s">
        <v>95</v>
      </c>
      <c r="S4498">
        <v>0.128</v>
      </c>
      <c r="T4498" s="29">
        <v>27192.5</v>
      </c>
      <c r="U4498" s="29">
        <v>22146.53</v>
      </c>
      <c r="V4498" s="29">
        <v>266896.03000000003</v>
      </c>
    </row>
    <row r="4499" spans="1:22" ht="14.6" x14ac:dyDescent="0.4">
      <c r="A4499" t="s">
        <v>16786</v>
      </c>
      <c r="B4499" t="s">
        <v>16787</v>
      </c>
      <c r="C4499" t="s">
        <v>288</v>
      </c>
      <c r="D4499" t="s">
        <v>391</v>
      </c>
      <c r="E4499" t="s">
        <v>391</v>
      </c>
      <c r="F4499" t="s">
        <v>16788</v>
      </c>
      <c r="G4499" t="s">
        <v>1886</v>
      </c>
      <c r="H4499" t="s">
        <v>6727</v>
      </c>
      <c r="I4499" t="s">
        <v>1470</v>
      </c>
      <c r="J4499" t="s">
        <v>6477</v>
      </c>
      <c r="K4499" t="s">
        <v>2270</v>
      </c>
      <c r="L4499" t="s">
        <v>296</v>
      </c>
      <c r="M4499" t="s">
        <v>134</v>
      </c>
      <c r="N4499" t="s">
        <v>108</v>
      </c>
      <c r="O4499" t="s">
        <v>94</v>
      </c>
      <c r="P4499">
        <v>132541673</v>
      </c>
      <c r="Q4499">
        <v>87324100.310000002</v>
      </c>
      <c r="R4499" t="s">
        <v>122</v>
      </c>
      <c r="S4499">
        <v>0.63329999999999997</v>
      </c>
      <c r="T4499" s="29">
        <v>52307042.350000001</v>
      </c>
      <c r="U4499" s="29">
        <v>1947400.15</v>
      </c>
      <c r="V4499" s="29">
        <v>33069657.809999999</v>
      </c>
    </row>
    <row r="4500" spans="1:22" ht="14.6" x14ac:dyDescent="0.4">
      <c r="A4500" t="s">
        <v>16789</v>
      </c>
      <c r="B4500" t="s">
        <v>16790</v>
      </c>
      <c r="C4500" t="s">
        <v>1</v>
      </c>
      <c r="D4500" t="s">
        <v>84</v>
      </c>
      <c r="E4500" t="s">
        <v>84</v>
      </c>
      <c r="F4500" t="s">
        <v>16791</v>
      </c>
      <c r="G4500" t="s">
        <v>3349</v>
      </c>
      <c r="H4500" t="s">
        <v>6734</v>
      </c>
      <c r="I4500" t="s">
        <v>714</v>
      </c>
      <c r="J4500" t="s">
        <v>3000</v>
      </c>
      <c r="K4500" t="s">
        <v>1264</v>
      </c>
      <c r="L4500" t="s">
        <v>353</v>
      </c>
      <c r="M4500" t="s">
        <v>181</v>
      </c>
      <c r="N4500" t="s">
        <v>108</v>
      </c>
      <c r="O4500" t="s">
        <v>94</v>
      </c>
      <c r="P4500">
        <v>2604575</v>
      </c>
      <c r="Q4500">
        <v>292800.43</v>
      </c>
      <c r="R4500" t="s">
        <v>95</v>
      </c>
      <c r="S4500">
        <v>0.21940000000000001</v>
      </c>
      <c r="T4500" s="29">
        <v>59143.28</v>
      </c>
      <c r="U4500" s="29">
        <v>11741.61</v>
      </c>
      <c r="V4500" s="29">
        <v>221915.54</v>
      </c>
    </row>
    <row r="4501" spans="1:22" ht="14.6" x14ac:dyDescent="0.4">
      <c r="A4501" t="s">
        <v>16792</v>
      </c>
      <c r="B4501" t="s">
        <v>16793</v>
      </c>
      <c r="C4501" t="s">
        <v>112</v>
      </c>
      <c r="D4501" t="s">
        <v>113</v>
      </c>
      <c r="E4501" t="s">
        <v>113</v>
      </c>
      <c r="F4501" t="s">
        <v>16794</v>
      </c>
      <c r="G4501" t="s">
        <v>7851</v>
      </c>
      <c r="H4501" t="s">
        <v>1412</v>
      </c>
      <c r="I4501" t="s">
        <v>784</v>
      </c>
      <c r="J4501" t="s">
        <v>1299</v>
      </c>
      <c r="K4501" t="s">
        <v>756</v>
      </c>
      <c r="L4501" t="s">
        <v>370</v>
      </c>
      <c r="M4501" t="s">
        <v>223</v>
      </c>
      <c r="N4501" t="s">
        <v>108</v>
      </c>
      <c r="O4501" t="s">
        <v>94</v>
      </c>
      <c r="P4501">
        <v>28965878</v>
      </c>
      <c r="Q4501">
        <v>859799.56</v>
      </c>
      <c r="R4501" t="s">
        <v>122</v>
      </c>
      <c r="S4501">
        <v>0.37830000000000003</v>
      </c>
      <c r="T4501" s="29">
        <v>206591.15</v>
      </c>
      <c r="U4501" s="29">
        <v>10240.23</v>
      </c>
      <c r="V4501" s="29">
        <v>642968.18000000005</v>
      </c>
    </row>
    <row r="4502" spans="1:22" ht="14.6" x14ac:dyDescent="0.4">
      <c r="A4502" t="s">
        <v>16795</v>
      </c>
      <c r="B4502" t="s">
        <v>16796</v>
      </c>
      <c r="C4502" t="s">
        <v>1</v>
      </c>
      <c r="D4502" t="s">
        <v>166</v>
      </c>
      <c r="E4502" t="s">
        <v>166</v>
      </c>
      <c r="F4502" t="s">
        <v>16797</v>
      </c>
      <c r="G4502" t="s">
        <v>227</v>
      </c>
      <c r="H4502" t="s">
        <v>3930</v>
      </c>
      <c r="I4502" t="s">
        <v>4093</v>
      </c>
      <c r="J4502" t="s">
        <v>1581</v>
      </c>
      <c r="K4502" t="s">
        <v>13195</v>
      </c>
      <c r="L4502" t="s">
        <v>275</v>
      </c>
      <c r="M4502" t="s">
        <v>181</v>
      </c>
      <c r="N4502" t="s">
        <v>93</v>
      </c>
      <c r="O4502" t="s">
        <v>94</v>
      </c>
      <c r="P4502">
        <v>9108265</v>
      </c>
      <c r="Q4502">
        <v>948594.18</v>
      </c>
      <c r="R4502" t="s">
        <v>95</v>
      </c>
      <c r="S4502">
        <v>0.26740000000000003</v>
      </c>
      <c r="T4502" s="29">
        <v>203396.89</v>
      </c>
      <c r="U4502" s="29">
        <v>51097.66</v>
      </c>
      <c r="V4502" s="29">
        <v>694099.63</v>
      </c>
    </row>
    <row r="4503" spans="1:22" ht="14.6" x14ac:dyDescent="0.4">
      <c r="A4503" t="s">
        <v>16798</v>
      </c>
      <c r="B4503" t="s">
        <v>16799</v>
      </c>
      <c r="C4503" t="s">
        <v>83</v>
      </c>
      <c r="D4503" t="s">
        <v>84</v>
      </c>
      <c r="E4503" t="s">
        <v>84</v>
      </c>
      <c r="F4503" t="s">
        <v>16800</v>
      </c>
      <c r="G4503" t="s">
        <v>2097</v>
      </c>
      <c r="H4503" t="s">
        <v>1688</v>
      </c>
      <c r="I4503" t="s">
        <v>284</v>
      </c>
      <c r="J4503" t="s">
        <v>1516</v>
      </c>
      <c r="K4503" t="s">
        <v>2612</v>
      </c>
      <c r="L4503" t="s">
        <v>144</v>
      </c>
      <c r="M4503" t="s">
        <v>181</v>
      </c>
      <c r="N4503" t="s">
        <v>108</v>
      </c>
      <c r="O4503" t="s">
        <v>94</v>
      </c>
      <c r="P4503">
        <v>4801303</v>
      </c>
      <c r="Q4503">
        <v>173822.68</v>
      </c>
      <c r="R4503" t="s">
        <v>95</v>
      </c>
      <c r="S4503">
        <v>0.1104</v>
      </c>
      <c r="T4503" s="29">
        <v>18836.03</v>
      </c>
      <c r="U4503" s="29">
        <v>15999.98</v>
      </c>
      <c r="V4503" s="29">
        <v>138986.67000000001</v>
      </c>
    </row>
    <row r="4504" spans="1:22" ht="14.6" x14ac:dyDescent="0.4">
      <c r="A4504" t="s">
        <v>16801</v>
      </c>
      <c r="B4504" t="s">
        <v>16802</v>
      </c>
      <c r="C4504" t="s">
        <v>112</v>
      </c>
      <c r="D4504" t="s">
        <v>471</v>
      </c>
      <c r="E4504" t="s">
        <v>471</v>
      </c>
      <c r="F4504" t="s">
        <v>16803</v>
      </c>
      <c r="G4504" t="s">
        <v>669</v>
      </c>
      <c r="H4504" t="s">
        <v>7293</v>
      </c>
      <c r="I4504" t="s">
        <v>3869</v>
      </c>
      <c r="J4504" t="s">
        <v>1710</v>
      </c>
      <c r="K4504" t="s">
        <v>5715</v>
      </c>
      <c r="L4504" t="s">
        <v>370</v>
      </c>
      <c r="M4504" t="s">
        <v>266</v>
      </c>
      <c r="N4504" t="s">
        <v>93</v>
      </c>
      <c r="O4504" t="s">
        <v>94</v>
      </c>
      <c r="P4504">
        <v>19628183</v>
      </c>
      <c r="Q4504">
        <v>848608.61</v>
      </c>
      <c r="R4504" t="s">
        <v>122</v>
      </c>
      <c r="S4504">
        <v>0.35389999999999999</v>
      </c>
      <c r="T4504" s="29">
        <v>218540.84</v>
      </c>
      <c r="U4504" s="29">
        <v>48247.14</v>
      </c>
      <c r="V4504" s="29">
        <v>581820.63</v>
      </c>
    </row>
    <row r="4505" spans="1:22" ht="14.6" x14ac:dyDescent="0.4">
      <c r="A4505" t="s">
        <v>16804</v>
      </c>
      <c r="B4505" t="s">
        <v>16805</v>
      </c>
      <c r="C4505" t="s">
        <v>155</v>
      </c>
      <c r="D4505" t="s">
        <v>156</v>
      </c>
      <c r="E4505" t="s">
        <v>156</v>
      </c>
      <c r="F4505" t="s">
        <v>16806</v>
      </c>
      <c r="G4505" t="s">
        <v>4930</v>
      </c>
      <c r="H4505" t="s">
        <v>2223</v>
      </c>
      <c r="I4505" t="s">
        <v>4131</v>
      </c>
      <c r="J4505" t="s">
        <v>1474</v>
      </c>
      <c r="K4505" t="s">
        <v>3007</v>
      </c>
      <c r="L4505" t="s">
        <v>413</v>
      </c>
      <c r="M4505" t="s">
        <v>578</v>
      </c>
      <c r="N4505" t="s">
        <v>108</v>
      </c>
      <c r="O4505" t="s">
        <v>94</v>
      </c>
      <c r="P4505">
        <v>175569473</v>
      </c>
      <c r="Q4505">
        <v>22208116.699999999</v>
      </c>
      <c r="R4505" t="s">
        <v>109</v>
      </c>
      <c r="S4505">
        <v>0.40589999999999998</v>
      </c>
      <c r="T4505" s="29">
        <v>5881374.1699999999</v>
      </c>
      <c r="U4505" s="29">
        <v>2116595.1800000002</v>
      </c>
      <c r="V4505" s="29">
        <v>14210147.35</v>
      </c>
    </row>
    <row r="4506" spans="1:22" ht="14.6" x14ac:dyDescent="0.4">
      <c r="A4506" t="s">
        <v>16807</v>
      </c>
      <c r="B4506" t="s">
        <v>16808</v>
      </c>
      <c r="C4506" t="s">
        <v>288</v>
      </c>
      <c r="D4506" t="s">
        <v>289</v>
      </c>
      <c r="E4506" t="s">
        <v>289</v>
      </c>
      <c r="F4506" t="s">
        <v>16809</v>
      </c>
      <c r="G4506" t="s">
        <v>3118</v>
      </c>
      <c r="H4506" t="s">
        <v>218</v>
      </c>
      <c r="I4506" t="s">
        <v>3141</v>
      </c>
      <c r="J4506" t="s">
        <v>778</v>
      </c>
      <c r="K4506" t="s">
        <v>5681</v>
      </c>
      <c r="L4506" t="s">
        <v>134</v>
      </c>
      <c r="M4506" t="s">
        <v>297</v>
      </c>
      <c r="N4506" t="s">
        <v>108</v>
      </c>
      <c r="O4506" t="s">
        <v>94</v>
      </c>
      <c r="P4506">
        <v>108799743</v>
      </c>
      <c r="Q4506">
        <v>24493647.460000001</v>
      </c>
      <c r="R4506" t="s">
        <v>285</v>
      </c>
      <c r="S4506">
        <v>0.41710000000000003</v>
      </c>
      <c r="T4506" s="29">
        <v>7725089.2599999998</v>
      </c>
      <c r="U4506" s="29">
        <v>1224866.69</v>
      </c>
      <c r="V4506" s="29">
        <v>15543691.51</v>
      </c>
    </row>
    <row r="4507" spans="1:22" ht="14.6" x14ac:dyDescent="0.4">
      <c r="A4507" t="s">
        <v>16810</v>
      </c>
      <c r="B4507" t="s">
        <v>16811</v>
      </c>
      <c r="C4507" t="s">
        <v>137</v>
      </c>
      <c r="D4507" t="s">
        <v>126</v>
      </c>
      <c r="E4507" t="s">
        <v>126</v>
      </c>
      <c r="F4507" t="s">
        <v>16812</v>
      </c>
      <c r="G4507" t="s">
        <v>5793</v>
      </c>
      <c r="H4507" t="s">
        <v>187</v>
      </c>
      <c r="I4507" t="s">
        <v>3455</v>
      </c>
      <c r="J4507" t="s">
        <v>5371</v>
      </c>
      <c r="K4507" t="s">
        <v>2223</v>
      </c>
      <c r="L4507" t="s">
        <v>163</v>
      </c>
      <c r="M4507" t="s">
        <v>134</v>
      </c>
      <c r="N4507" t="s">
        <v>93</v>
      </c>
      <c r="O4507" t="s">
        <v>94</v>
      </c>
      <c r="P4507">
        <v>45919392</v>
      </c>
      <c r="Q4507">
        <v>2135170.54</v>
      </c>
      <c r="R4507" t="s">
        <v>122</v>
      </c>
      <c r="S4507">
        <v>0.33410000000000001</v>
      </c>
      <c r="T4507" s="29">
        <v>465600.44</v>
      </c>
      <c r="U4507" s="29">
        <v>181588.15</v>
      </c>
      <c r="V4507" s="29">
        <v>1487981.95</v>
      </c>
    </row>
    <row r="4508" spans="1:22" ht="14.6" x14ac:dyDescent="0.4">
      <c r="A4508" t="s">
        <v>16813</v>
      </c>
      <c r="B4508" t="s">
        <v>16814</v>
      </c>
      <c r="C4508" t="s">
        <v>83</v>
      </c>
      <c r="D4508" t="s">
        <v>84</v>
      </c>
      <c r="E4508" t="s">
        <v>84</v>
      </c>
      <c r="F4508" t="s">
        <v>16815</v>
      </c>
      <c r="G4508" t="s">
        <v>2889</v>
      </c>
      <c r="H4508" t="s">
        <v>161</v>
      </c>
      <c r="I4508" t="s">
        <v>4838</v>
      </c>
      <c r="J4508" t="s">
        <v>2849</v>
      </c>
      <c r="K4508" t="s">
        <v>2097</v>
      </c>
      <c r="L4508" t="s">
        <v>106</v>
      </c>
      <c r="M4508" t="s">
        <v>134</v>
      </c>
      <c r="N4508" t="s">
        <v>108</v>
      </c>
      <c r="O4508" t="s">
        <v>94</v>
      </c>
      <c r="P4508">
        <v>1293916</v>
      </c>
      <c r="Q4508">
        <v>38384.910000000003</v>
      </c>
      <c r="R4508" t="s">
        <v>95</v>
      </c>
      <c r="S4508">
        <v>0.26889999999999997</v>
      </c>
      <c r="T4508" s="29">
        <v>9237.73</v>
      </c>
      <c r="U4508" s="29">
        <v>1808.39</v>
      </c>
      <c r="V4508" s="29">
        <v>27338.79</v>
      </c>
    </row>
    <row r="4509" spans="1:22" ht="14.6" x14ac:dyDescent="0.4">
      <c r="A4509" t="s">
        <v>16816</v>
      </c>
      <c r="B4509" t="s">
        <v>16817</v>
      </c>
      <c r="C4509" t="s">
        <v>112</v>
      </c>
      <c r="D4509" t="s">
        <v>113</v>
      </c>
      <c r="E4509" t="s">
        <v>113</v>
      </c>
      <c r="F4509" t="s">
        <v>16818</v>
      </c>
      <c r="G4509" t="s">
        <v>6944</v>
      </c>
      <c r="H4509" t="s">
        <v>2967</v>
      </c>
      <c r="I4509" t="s">
        <v>3692</v>
      </c>
      <c r="J4509" t="s">
        <v>5150</v>
      </c>
      <c r="K4509" t="s">
        <v>3886</v>
      </c>
      <c r="L4509" t="s">
        <v>120</v>
      </c>
      <c r="M4509" t="s">
        <v>121</v>
      </c>
      <c r="N4509" t="s">
        <v>93</v>
      </c>
      <c r="O4509" t="s">
        <v>94</v>
      </c>
      <c r="P4509">
        <v>29576261</v>
      </c>
      <c r="Q4509">
        <v>2346227.5</v>
      </c>
      <c r="R4509" t="s">
        <v>95</v>
      </c>
      <c r="S4509">
        <v>0.39760000000000001</v>
      </c>
      <c r="T4509" s="29">
        <v>822742.72</v>
      </c>
      <c r="U4509" s="29">
        <v>76908.740000000005</v>
      </c>
      <c r="V4509" s="29">
        <v>1446576.04</v>
      </c>
    </row>
    <row r="4510" spans="1:22" ht="14.6" x14ac:dyDescent="0.4">
      <c r="A4510" t="s">
        <v>16819</v>
      </c>
      <c r="B4510" t="s">
        <v>16820</v>
      </c>
      <c r="C4510" t="s">
        <v>155</v>
      </c>
      <c r="D4510" t="s">
        <v>156</v>
      </c>
      <c r="E4510" t="s">
        <v>156</v>
      </c>
      <c r="F4510" t="s">
        <v>16821</v>
      </c>
      <c r="G4510" t="s">
        <v>854</v>
      </c>
      <c r="H4510" t="s">
        <v>5769</v>
      </c>
      <c r="I4510" t="s">
        <v>1645</v>
      </c>
      <c r="J4510" t="s">
        <v>5882</v>
      </c>
      <c r="K4510" t="s">
        <v>5348</v>
      </c>
      <c r="L4510" t="s">
        <v>163</v>
      </c>
      <c r="M4510" t="s">
        <v>578</v>
      </c>
      <c r="N4510" t="s">
        <v>108</v>
      </c>
      <c r="O4510" t="s">
        <v>94</v>
      </c>
      <c r="P4510">
        <v>322253602</v>
      </c>
      <c r="Q4510">
        <v>171237364.28999999</v>
      </c>
      <c r="R4510" t="s">
        <v>122</v>
      </c>
      <c r="S4510">
        <v>0.29449999999999998</v>
      </c>
      <c r="T4510" s="29">
        <v>39242369.020000003</v>
      </c>
      <c r="U4510" s="29">
        <v>2453833.06</v>
      </c>
      <c r="V4510" s="29">
        <v>129541162.20999999</v>
      </c>
    </row>
    <row r="4511" spans="1:22" ht="14.6" x14ac:dyDescent="0.4">
      <c r="A4511" t="s">
        <v>16822</v>
      </c>
      <c r="B4511" t="s">
        <v>16823</v>
      </c>
      <c r="C4511" t="s">
        <v>155</v>
      </c>
      <c r="D4511" t="s">
        <v>251</v>
      </c>
      <c r="E4511" t="s">
        <v>251</v>
      </c>
      <c r="F4511" t="s">
        <v>16824</v>
      </c>
      <c r="G4511" t="s">
        <v>889</v>
      </c>
      <c r="H4511" t="s">
        <v>523</v>
      </c>
      <c r="I4511" t="s">
        <v>3119</v>
      </c>
      <c r="J4511" t="s">
        <v>2607</v>
      </c>
      <c r="K4511" t="s">
        <v>1449</v>
      </c>
      <c r="L4511" t="s">
        <v>240</v>
      </c>
      <c r="M4511" t="s">
        <v>134</v>
      </c>
      <c r="N4511" t="s">
        <v>486</v>
      </c>
      <c r="O4511" t="s">
        <v>94</v>
      </c>
      <c r="P4511">
        <v>104267082</v>
      </c>
      <c r="Q4511">
        <v>20194187.550000001</v>
      </c>
      <c r="R4511" t="s">
        <v>109</v>
      </c>
      <c r="S4511">
        <v>0.28110000000000002</v>
      </c>
      <c r="T4511" s="29">
        <v>4927191.22</v>
      </c>
      <c r="U4511" s="29">
        <v>272748.02</v>
      </c>
      <c r="V4511" s="29">
        <v>14994248.310000001</v>
      </c>
    </row>
    <row r="4512" spans="1:22" ht="14.6" x14ac:dyDescent="0.4">
      <c r="A4512" t="s">
        <v>16825</v>
      </c>
      <c r="B4512" t="s">
        <v>16826</v>
      </c>
      <c r="C4512" t="s">
        <v>98</v>
      </c>
      <c r="D4512" t="s">
        <v>99</v>
      </c>
      <c r="E4512" t="s">
        <v>99</v>
      </c>
      <c r="F4512" t="s">
        <v>16827</v>
      </c>
      <c r="G4512" t="s">
        <v>3842</v>
      </c>
      <c r="H4512" t="s">
        <v>8801</v>
      </c>
      <c r="I4512" t="s">
        <v>230</v>
      </c>
      <c r="J4512" t="s">
        <v>638</v>
      </c>
      <c r="K4512" t="s">
        <v>3154</v>
      </c>
      <c r="L4512" t="s">
        <v>832</v>
      </c>
      <c r="M4512" t="s">
        <v>107</v>
      </c>
      <c r="N4512" t="s">
        <v>108</v>
      </c>
      <c r="O4512" t="s">
        <v>94</v>
      </c>
      <c r="P4512">
        <v>194773191</v>
      </c>
      <c r="Q4512">
        <v>50817493.240000002</v>
      </c>
      <c r="R4512" t="s">
        <v>95</v>
      </c>
      <c r="S4512">
        <v>0.4345</v>
      </c>
      <c r="T4512" s="29">
        <v>14828922.609999999</v>
      </c>
      <c r="U4512" s="29">
        <v>3800690.59</v>
      </c>
      <c r="V4512" s="29">
        <v>32187880.039999999</v>
      </c>
    </row>
    <row r="4513" spans="1:22" ht="14.6" x14ac:dyDescent="0.4">
      <c r="A4513" t="s">
        <v>16828</v>
      </c>
      <c r="B4513" t="s">
        <v>16829</v>
      </c>
      <c r="C4513" t="s">
        <v>155</v>
      </c>
      <c r="D4513" t="s">
        <v>156</v>
      </c>
      <c r="E4513" t="s">
        <v>156</v>
      </c>
      <c r="F4513" t="s">
        <v>16830</v>
      </c>
      <c r="G4513" t="s">
        <v>2264</v>
      </c>
      <c r="H4513" t="s">
        <v>7407</v>
      </c>
      <c r="I4513" t="s">
        <v>2504</v>
      </c>
      <c r="J4513" t="s">
        <v>4522</v>
      </c>
      <c r="K4513" t="s">
        <v>1647</v>
      </c>
      <c r="L4513" t="s">
        <v>413</v>
      </c>
      <c r="M4513" t="s">
        <v>134</v>
      </c>
      <c r="N4513" t="s">
        <v>108</v>
      </c>
      <c r="O4513" t="s">
        <v>94</v>
      </c>
      <c r="P4513">
        <v>136855525</v>
      </c>
      <c r="Q4513">
        <v>54291871.450000003</v>
      </c>
      <c r="R4513" t="s">
        <v>122</v>
      </c>
      <c r="S4513">
        <v>0.48099999999999998</v>
      </c>
      <c r="T4513" s="29">
        <v>20542594.609999999</v>
      </c>
      <c r="U4513" s="29">
        <v>1593464.66</v>
      </c>
      <c r="V4513" s="29">
        <v>32155812.18</v>
      </c>
    </row>
    <row r="4514" spans="1:22" ht="14.6" x14ac:dyDescent="0.4">
      <c r="A4514" t="s">
        <v>16831</v>
      </c>
      <c r="B4514" t="s">
        <v>16832</v>
      </c>
      <c r="C4514" t="s">
        <v>125</v>
      </c>
      <c r="D4514" t="s">
        <v>308</v>
      </c>
      <c r="E4514" t="s">
        <v>308</v>
      </c>
      <c r="F4514" t="s">
        <v>16833</v>
      </c>
      <c r="G4514" t="s">
        <v>442</v>
      </c>
      <c r="H4514" t="s">
        <v>8228</v>
      </c>
      <c r="I4514" t="s">
        <v>1370</v>
      </c>
      <c r="J4514" t="s">
        <v>723</v>
      </c>
      <c r="K4514" t="s">
        <v>6491</v>
      </c>
      <c r="L4514" t="s">
        <v>144</v>
      </c>
      <c r="M4514" t="s">
        <v>134</v>
      </c>
      <c r="N4514" t="s">
        <v>108</v>
      </c>
      <c r="O4514" t="s">
        <v>94</v>
      </c>
      <c r="P4514">
        <v>937806758</v>
      </c>
      <c r="Q4514">
        <v>235180457.03999999</v>
      </c>
      <c r="R4514" t="s">
        <v>122</v>
      </c>
      <c r="S4514">
        <v>0.65490000000000004</v>
      </c>
      <c r="T4514" s="29">
        <v>141761381.36000001</v>
      </c>
      <c r="U4514" s="29">
        <v>5620882.9100000001</v>
      </c>
      <c r="V4514" s="29">
        <v>87798192.769999996</v>
      </c>
    </row>
    <row r="4515" spans="1:22" ht="14.6" x14ac:dyDescent="0.4">
      <c r="A4515" t="s">
        <v>16834</v>
      </c>
      <c r="B4515" t="s">
        <v>16835</v>
      </c>
      <c r="C4515" t="s">
        <v>288</v>
      </c>
      <c r="D4515" t="s">
        <v>391</v>
      </c>
      <c r="E4515" t="s">
        <v>391</v>
      </c>
      <c r="F4515" t="s">
        <v>16836</v>
      </c>
      <c r="G4515" t="s">
        <v>2243</v>
      </c>
      <c r="H4515" t="s">
        <v>4217</v>
      </c>
      <c r="I4515" t="s">
        <v>2322</v>
      </c>
      <c r="J4515" t="s">
        <v>5930</v>
      </c>
      <c r="K4515" t="s">
        <v>2431</v>
      </c>
      <c r="L4515" t="s">
        <v>134</v>
      </c>
      <c r="M4515" t="s">
        <v>134</v>
      </c>
      <c r="N4515" t="s">
        <v>93</v>
      </c>
      <c r="O4515" t="s">
        <v>94</v>
      </c>
      <c r="P4515">
        <v>53248396</v>
      </c>
      <c r="Q4515">
        <v>16599440.5</v>
      </c>
      <c r="R4515" t="s">
        <v>95</v>
      </c>
      <c r="S4515">
        <v>0.3463</v>
      </c>
      <c r="T4515" s="29">
        <v>4167909.39</v>
      </c>
      <c r="U4515" s="29">
        <v>538277.57999999996</v>
      </c>
      <c r="V4515" s="29">
        <v>11893253.529999999</v>
      </c>
    </row>
    <row r="4516" spans="1:22" ht="14.6" x14ac:dyDescent="0.4">
      <c r="A4516" t="s">
        <v>16837</v>
      </c>
      <c r="B4516" t="s">
        <v>16838</v>
      </c>
      <c r="C4516" t="s">
        <v>83</v>
      </c>
      <c r="D4516" t="s">
        <v>166</v>
      </c>
      <c r="E4516" t="s">
        <v>166</v>
      </c>
      <c r="F4516" t="s">
        <v>16839</v>
      </c>
      <c r="G4516" t="s">
        <v>1405</v>
      </c>
      <c r="H4516" t="s">
        <v>1190</v>
      </c>
      <c r="I4516" t="s">
        <v>1406</v>
      </c>
      <c r="J4516" t="s">
        <v>1218</v>
      </c>
      <c r="K4516" t="s">
        <v>5077</v>
      </c>
      <c r="L4516" t="s">
        <v>106</v>
      </c>
      <c r="M4516" t="s">
        <v>134</v>
      </c>
      <c r="N4516" t="s">
        <v>108</v>
      </c>
      <c r="O4516" t="s">
        <v>94</v>
      </c>
      <c r="P4516">
        <v>2732142</v>
      </c>
      <c r="Q4516">
        <v>517521.89</v>
      </c>
      <c r="R4516" t="s">
        <v>122</v>
      </c>
      <c r="S4516">
        <v>0.17680000000000001</v>
      </c>
      <c r="T4516" s="29">
        <v>75916.570000000007</v>
      </c>
      <c r="U4516" s="29">
        <v>32971.26</v>
      </c>
      <c r="V4516" s="29">
        <v>408634.06</v>
      </c>
    </row>
    <row r="4517" spans="1:22" ht="14.6" x14ac:dyDescent="0.4">
      <c r="A4517" t="s">
        <v>16840</v>
      </c>
      <c r="B4517" t="s">
        <v>16841</v>
      </c>
      <c r="C4517" t="s">
        <v>112</v>
      </c>
      <c r="D4517" t="s">
        <v>471</v>
      </c>
      <c r="E4517" t="s">
        <v>471</v>
      </c>
      <c r="F4517" t="s">
        <v>16842</v>
      </c>
      <c r="G4517" t="s">
        <v>1109</v>
      </c>
      <c r="H4517" t="s">
        <v>8959</v>
      </c>
      <c r="I4517" t="s">
        <v>5095</v>
      </c>
      <c r="J4517" t="s">
        <v>5835</v>
      </c>
      <c r="K4517" t="s">
        <v>3703</v>
      </c>
      <c r="L4517" t="s">
        <v>120</v>
      </c>
      <c r="M4517" t="s">
        <v>266</v>
      </c>
      <c r="N4517" t="s">
        <v>93</v>
      </c>
      <c r="O4517" t="s">
        <v>94</v>
      </c>
      <c r="P4517">
        <v>10933264</v>
      </c>
      <c r="Q4517">
        <v>540618.89</v>
      </c>
      <c r="R4517" t="s">
        <v>95</v>
      </c>
      <c r="S4517">
        <v>0.2485</v>
      </c>
      <c r="T4517" s="29">
        <v>109756.85</v>
      </c>
      <c r="U4517" s="29">
        <v>52630.62</v>
      </c>
      <c r="V4517" s="29">
        <v>378231.42</v>
      </c>
    </row>
    <row r="4518" spans="1:22" ht="14.6" x14ac:dyDescent="0.4">
      <c r="A4518" t="s">
        <v>16843</v>
      </c>
      <c r="B4518" t="s">
        <v>16844</v>
      </c>
      <c r="C4518" t="s">
        <v>205</v>
      </c>
      <c r="D4518" t="s">
        <v>382</v>
      </c>
      <c r="E4518" t="s">
        <v>382</v>
      </c>
      <c r="F4518" t="s">
        <v>16845</v>
      </c>
      <c r="G4518" t="s">
        <v>702</v>
      </c>
      <c r="H4518" t="s">
        <v>5365</v>
      </c>
      <c r="I4518" t="s">
        <v>6522</v>
      </c>
      <c r="J4518" t="s">
        <v>506</v>
      </c>
      <c r="K4518" t="s">
        <v>2854</v>
      </c>
      <c r="L4518" t="s">
        <v>213</v>
      </c>
      <c r="M4518" t="s">
        <v>121</v>
      </c>
      <c r="N4518" t="s">
        <v>108</v>
      </c>
      <c r="O4518" t="s">
        <v>94</v>
      </c>
      <c r="P4518">
        <v>2137525</v>
      </c>
      <c r="Q4518">
        <v>219488.15</v>
      </c>
      <c r="R4518" t="s">
        <v>95</v>
      </c>
      <c r="S4518">
        <v>0.1835</v>
      </c>
      <c r="T4518" s="29">
        <v>38269.14</v>
      </c>
      <c r="U4518" s="29">
        <v>20875.16</v>
      </c>
      <c r="V4518" s="29">
        <v>160343.85</v>
      </c>
    </row>
    <row r="4519" spans="1:22" ht="14.6" x14ac:dyDescent="0.4">
      <c r="A4519" t="s">
        <v>16846</v>
      </c>
      <c r="B4519" t="s">
        <v>16847</v>
      </c>
      <c r="C4519" t="s">
        <v>184</v>
      </c>
      <c r="D4519" t="s">
        <v>382</v>
      </c>
      <c r="E4519" t="s">
        <v>382</v>
      </c>
      <c r="F4519" t="s">
        <v>16848</v>
      </c>
      <c r="G4519" t="s">
        <v>5282</v>
      </c>
      <c r="H4519" t="s">
        <v>6118</v>
      </c>
      <c r="I4519" t="s">
        <v>1378</v>
      </c>
      <c r="J4519" t="s">
        <v>4659</v>
      </c>
      <c r="K4519" t="s">
        <v>3072</v>
      </c>
      <c r="L4519" t="s">
        <v>222</v>
      </c>
      <c r="M4519" t="s">
        <v>266</v>
      </c>
      <c r="N4519" t="s">
        <v>108</v>
      </c>
      <c r="O4519" t="s">
        <v>94</v>
      </c>
      <c r="P4519">
        <v>2544508</v>
      </c>
      <c r="Q4519">
        <v>238518.41</v>
      </c>
      <c r="R4519" t="s">
        <v>122</v>
      </c>
      <c r="S4519">
        <v>0.17780000000000001</v>
      </c>
      <c r="T4519" s="29">
        <v>30965.8</v>
      </c>
      <c r="U4519" s="29">
        <v>13965.7</v>
      </c>
      <c r="V4519" s="29">
        <v>193586.91</v>
      </c>
    </row>
    <row r="4520" spans="1:22" ht="14.6" x14ac:dyDescent="0.4">
      <c r="A4520" t="s">
        <v>16849</v>
      </c>
      <c r="B4520" t="s">
        <v>16850</v>
      </c>
      <c r="C4520" t="s">
        <v>125</v>
      </c>
      <c r="D4520" t="s">
        <v>308</v>
      </c>
      <c r="E4520" t="s">
        <v>308</v>
      </c>
      <c r="F4520" t="s">
        <v>16851</v>
      </c>
      <c r="G4520" t="s">
        <v>628</v>
      </c>
      <c r="H4520" t="s">
        <v>291</v>
      </c>
      <c r="I4520" t="s">
        <v>2951</v>
      </c>
      <c r="J4520" t="s">
        <v>1108</v>
      </c>
      <c r="K4520" t="s">
        <v>458</v>
      </c>
      <c r="L4520" t="s">
        <v>1436</v>
      </c>
      <c r="M4520" t="s">
        <v>134</v>
      </c>
      <c r="N4520" t="s">
        <v>108</v>
      </c>
      <c r="O4520" t="s">
        <v>94</v>
      </c>
      <c r="P4520">
        <v>651407945</v>
      </c>
      <c r="Q4520">
        <v>175219014.43000001</v>
      </c>
      <c r="R4520" t="s">
        <v>285</v>
      </c>
      <c r="S4520">
        <v>0.33129999999999998</v>
      </c>
      <c r="T4520" s="29">
        <v>36105343.060000002</v>
      </c>
      <c r="U4520" s="29">
        <v>6992845.1200000001</v>
      </c>
      <c r="V4520" s="29">
        <v>132120826.25</v>
      </c>
    </row>
    <row r="4521" spans="1:22" ht="14.6" x14ac:dyDescent="0.4">
      <c r="A4521" t="s">
        <v>16852</v>
      </c>
      <c r="B4521" t="s">
        <v>16853</v>
      </c>
      <c r="C4521" t="s">
        <v>98</v>
      </c>
      <c r="D4521" t="s">
        <v>99</v>
      </c>
      <c r="E4521" t="s">
        <v>99</v>
      </c>
      <c r="F4521" t="s">
        <v>16854</v>
      </c>
      <c r="G4521" t="s">
        <v>1966</v>
      </c>
      <c r="H4521" t="s">
        <v>3778</v>
      </c>
      <c r="I4521" t="s">
        <v>3256</v>
      </c>
      <c r="J4521" t="s">
        <v>1204</v>
      </c>
      <c r="K4521" t="s">
        <v>2871</v>
      </c>
      <c r="L4521" t="s">
        <v>106</v>
      </c>
      <c r="M4521" t="s">
        <v>202</v>
      </c>
      <c r="N4521" t="s">
        <v>108</v>
      </c>
      <c r="O4521" t="s">
        <v>94</v>
      </c>
      <c r="P4521">
        <v>45597393</v>
      </c>
      <c r="Q4521">
        <v>3314708.27</v>
      </c>
      <c r="R4521" t="s">
        <v>109</v>
      </c>
      <c r="S4521">
        <v>0.37530000000000002</v>
      </c>
      <c r="T4521" s="29">
        <v>933405.27</v>
      </c>
      <c r="U4521" s="29">
        <v>269508.95</v>
      </c>
      <c r="V4521" s="29">
        <v>2111794.0499999998</v>
      </c>
    </row>
    <row r="4522" spans="1:22" ht="14.6" x14ac:dyDescent="0.4">
      <c r="A4522" t="s">
        <v>16855</v>
      </c>
      <c r="B4522" t="s">
        <v>16856</v>
      </c>
      <c r="C4522" t="s">
        <v>155</v>
      </c>
      <c r="D4522" t="s">
        <v>251</v>
      </c>
      <c r="E4522" t="s">
        <v>251</v>
      </c>
      <c r="F4522" t="s">
        <v>16857</v>
      </c>
      <c r="G4522" t="s">
        <v>4760</v>
      </c>
      <c r="H4522" t="s">
        <v>786</v>
      </c>
      <c r="I4522" t="s">
        <v>5317</v>
      </c>
      <c r="J4522" t="s">
        <v>2051</v>
      </c>
      <c r="K4522" t="s">
        <v>4602</v>
      </c>
      <c r="L4522" t="s">
        <v>240</v>
      </c>
      <c r="M4522" t="s">
        <v>134</v>
      </c>
      <c r="N4522" t="s">
        <v>108</v>
      </c>
      <c r="O4522" t="s">
        <v>94</v>
      </c>
      <c r="P4522">
        <v>283157252</v>
      </c>
      <c r="Q4522">
        <v>53926196.710000001</v>
      </c>
      <c r="R4522" t="s">
        <v>95</v>
      </c>
      <c r="S4522">
        <v>0.43940000000000001</v>
      </c>
      <c r="T4522" s="29">
        <v>23606714.149999999</v>
      </c>
      <c r="U4522" s="29">
        <v>3062075.25</v>
      </c>
      <c r="V4522" s="29">
        <v>27257407.309999999</v>
      </c>
    </row>
    <row r="4523" spans="1:22" ht="14.6" x14ac:dyDescent="0.4">
      <c r="A4523" t="s">
        <v>16858</v>
      </c>
      <c r="B4523" t="s">
        <v>16859</v>
      </c>
      <c r="C4523" t="s">
        <v>98</v>
      </c>
      <c r="D4523" t="s">
        <v>99</v>
      </c>
      <c r="E4523" t="s">
        <v>99</v>
      </c>
      <c r="F4523" t="s">
        <v>16860</v>
      </c>
      <c r="G4523" t="s">
        <v>1780</v>
      </c>
      <c r="H4523" t="s">
        <v>4629</v>
      </c>
      <c r="I4523" t="s">
        <v>4267</v>
      </c>
      <c r="J4523" t="s">
        <v>6058</v>
      </c>
      <c r="K4523" t="s">
        <v>5330</v>
      </c>
      <c r="L4523" t="s">
        <v>832</v>
      </c>
      <c r="M4523" t="s">
        <v>202</v>
      </c>
      <c r="N4523" t="s">
        <v>108</v>
      </c>
      <c r="O4523" t="s">
        <v>94</v>
      </c>
      <c r="P4523">
        <v>124797310</v>
      </c>
      <c r="Q4523">
        <v>29236416.43</v>
      </c>
      <c r="R4523" t="s">
        <v>109</v>
      </c>
      <c r="S4523">
        <v>0.6179</v>
      </c>
      <c r="T4523" s="29">
        <v>14820924.51</v>
      </c>
      <c r="U4523" s="29">
        <v>1070748.73</v>
      </c>
      <c r="V4523" s="29">
        <v>13344743.189999999</v>
      </c>
    </row>
    <row r="4524" spans="1:22" ht="14.6" x14ac:dyDescent="0.4">
      <c r="A4524" t="s">
        <v>16861</v>
      </c>
      <c r="B4524" t="s">
        <v>16862</v>
      </c>
      <c r="C4524" t="s">
        <v>155</v>
      </c>
      <c r="D4524" t="s">
        <v>278</v>
      </c>
      <c r="E4524" t="s">
        <v>278</v>
      </c>
      <c r="F4524" t="s">
        <v>16863</v>
      </c>
      <c r="G4524" t="s">
        <v>4016</v>
      </c>
      <c r="H4524" t="s">
        <v>4017</v>
      </c>
      <c r="I4524" t="s">
        <v>3639</v>
      </c>
      <c r="J4524" t="s">
        <v>1905</v>
      </c>
      <c r="K4524" t="s">
        <v>3895</v>
      </c>
      <c r="L4524" t="s">
        <v>163</v>
      </c>
      <c r="M4524" t="s">
        <v>134</v>
      </c>
      <c r="N4524" t="s">
        <v>93</v>
      </c>
      <c r="O4524" t="s">
        <v>94</v>
      </c>
      <c r="P4524">
        <v>212141462</v>
      </c>
      <c r="Q4524">
        <v>112613181.91</v>
      </c>
      <c r="R4524" t="s">
        <v>109</v>
      </c>
      <c r="S4524">
        <v>0.28420000000000001</v>
      </c>
      <c r="T4524" s="29">
        <v>29745963.489999998</v>
      </c>
      <c r="U4524" s="29">
        <v>4640741.6399999997</v>
      </c>
      <c r="V4524" s="29">
        <v>78226476.780000001</v>
      </c>
    </row>
    <row r="4525" spans="1:22" ht="14.6" x14ac:dyDescent="0.4">
      <c r="A4525" t="s">
        <v>16864</v>
      </c>
      <c r="B4525" t="s">
        <v>16865</v>
      </c>
      <c r="C4525" t="s">
        <v>125</v>
      </c>
      <c r="D4525" t="s">
        <v>126</v>
      </c>
      <c r="E4525" t="s">
        <v>126</v>
      </c>
      <c r="F4525" t="s">
        <v>16866</v>
      </c>
      <c r="G4525" t="s">
        <v>5352</v>
      </c>
      <c r="H4525" t="s">
        <v>7008</v>
      </c>
      <c r="I4525" t="s">
        <v>341</v>
      </c>
      <c r="J4525" t="s">
        <v>3111</v>
      </c>
      <c r="K4525" t="s">
        <v>1763</v>
      </c>
      <c r="L4525" t="s">
        <v>133</v>
      </c>
      <c r="M4525" t="s">
        <v>134</v>
      </c>
      <c r="N4525" t="s">
        <v>108</v>
      </c>
      <c r="O4525" t="s">
        <v>94</v>
      </c>
      <c r="P4525">
        <v>883179501</v>
      </c>
      <c r="Q4525">
        <v>383094665.11000001</v>
      </c>
      <c r="R4525" t="s">
        <v>95</v>
      </c>
      <c r="S4525">
        <v>0.42780000000000001</v>
      </c>
      <c r="T4525" s="29">
        <v>105362337.17</v>
      </c>
      <c r="U4525" s="29">
        <v>5011018.8899999997</v>
      </c>
      <c r="V4525" s="29">
        <v>272721309.05000001</v>
      </c>
    </row>
    <row r="4526" spans="1:22" ht="14.6" x14ac:dyDescent="0.4">
      <c r="A4526" t="s">
        <v>16867</v>
      </c>
      <c r="B4526" t="s">
        <v>16868</v>
      </c>
      <c r="C4526" t="s">
        <v>1</v>
      </c>
      <c r="D4526" t="s">
        <v>84</v>
      </c>
      <c r="E4526" t="s">
        <v>84</v>
      </c>
      <c r="F4526" t="s">
        <v>16869</v>
      </c>
      <c r="G4526" t="s">
        <v>6076</v>
      </c>
      <c r="H4526" t="s">
        <v>4391</v>
      </c>
      <c r="I4526" t="s">
        <v>932</v>
      </c>
      <c r="J4526" t="s">
        <v>6522</v>
      </c>
      <c r="K4526" t="s">
        <v>5202</v>
      </c>
      <c r="L4526" t="s">
        <v>353</v>
      </c>
      <c r="M4526" t="s">
        <v>202</v>
      </c>
      <c r="N4526" t="s">
        <v>108</v>
      </c>
      <c r="O4526" t="s">
        <v>94</v>
      </c>
      <c r="P4526">
        <v>11859697</v>
      </c>
      <c r="Q4526">
        <v>4623295.8</v>
      </c>
      <c r="R4526" t="s">
        <v>95</v>
      </c>
      <c r="S4526">
        <v>0.4264</v>
      </c>
      <c r="T4526" s="29">
        <v>1404493.02</v>
      </c>
      <c r="U4526" s="29">
        <v>250619.41</v>
      </c>
      <c r="V4526" s="29">
        <v>2968183.37</v>
      </c>
    </row>
    <row r="4527" spans="1:22" ht="14.6" x14ac:dyDescent="0.4">
      <c r="A4527" t="s">
        <v>16870</v>
      </c>
      <c r="B4527" t="s">
        <v>16871</v>
      </c>
      <c r="C4527" t="s">
        <v>155</v>
      </c>
      <c r="D4527" t="s">
        <v>278</v>
      </c>
      <c r="E4527" t="s">
        <v>278</v>
      </c>
      <c r="F4527" t="s">
        <v>16872</v>
      </c>
      <c r="G4527" t="s">
        <v>4819</v>
      </c>
      <c r="H4527" t="s">
        <v>5370</v>
      </c>
      <c r="I4527" t="s">
        <v>261</v>
      </c>
      <c r="J4527" t="s">
        <v>1249</v>
      </c>
      <c r="K4527" t="s">
        <v>1278</v>
      </c>
      <c r="L4527" t="s">
        <v>240</v>
      </c>
      <c r="M4527" t="s">
        <v>134</v>
      </c>
      <c r="N4527" t="s">
        <v>108</v>
      </c>
      <c r="O4527" t="s">
        <v>94</v>
      </c>
      <c r="P4527">
        <v>173103631</v>
      </c>
      <c r="Q4527">
        <v>159409935.16</v>
      </c>
      <c r="R4527" t="s">
        <v>122</v>
      </c>
      <c r="S4527">
        <v>0.376</v>
      </c>
      <c r="T4527" s="29">
        <v>42799339.840000004</v>
      </c>
      <c r="U4527" s="29">
        <v>15688827.59</v>
      </c>
      <c r="V4527" s="29">
        <v>100921767.73</v>
      </c>
    </row>
    <row r="4528" spans="1:22" ht="14.6" x14ac:dyDescent="0.4">
      <c r="A4528" t="s">
        <v>16873</v>
      </c>
      <c r="B4528" t="s">
        <v>16874</v>
      </c>
      <c r="C4528" t="s">
        <v>184</v>
      </c>
      <c r="D4528" t="s">
        <v>382</v>
      </c>
      <c r="E4528" t="s">
        <v>382</v>
      </c>
      <c r="F4528" t="s">
        <v>16875</v>
      </c>
      <c r="G4528" t="s">
        <v>6522</v>
      </c>
      <c r="H4528" t="s">
        <v>10187</v>
      </c>
      <c r="I4528" t="s">
        <v>7492</v>
      </c>
      <c r="J4528" t="s">
        <v>4319</v>
      </c>
      <c r="K4528" t="s">
        <v>6230</v>
      </c>
      <c r="L4528" t="s">
        <v>641</v>
      </c>
      <c r="M4528" t="s">
        <v>223</v>
      </c>
      <c r="N4528" t="s">
        <v>108</v>
      </c>
      <c r="O4528" t="s">
        <v>94</v>
      </c>
      <c r="P4528">
        <v>760605</v>
      </c>
      <c r="Q4528">
        <v>54956.959999999999</v>
      </c>
      <c r="R4528" t="s">
        <v>95</v>
      </c>
      <c r="S4528">
        <v>0.31840000000000002</v>
      </c>
      <c r="T4528" s="29">
        <v>15925.54</v>
      </c>
      <c r="U4528" s="29">
        <v>3925.09</v>
      </c>
      <c r="V4528" s="29">
        <v>35106.33</v>
      </c>
    </row>
    <row r="4529" spans="1:22" ht="14.6" x14ac:dyDescent="0.4">
      <c r="A4529" t="s">
        <v>16876</v>
      </c>
      <c r="B4529" t="s">
        <v>16877</v>
      </c>
      <c r="C4529" t="s">
        <v>125</v>
      </c>
      <c r="D4529" t="s">
        <v>126</v>
      </c>
      <c r="E4529" t="s">
        <v>126</v>
      </c>
      <c r="F4529" t="s">
        <v>16878</v>
      </c>
      <c r="G4529" t="s">
        <v>2702</v>
      </c>
      <c r="H4529" t="s">
        <v>848</v>
      </c>
      <c r="I4529" t="s">
        <v>5311</v>
      </c>
      <c r="J4529" t="s">
        <v>5844</v>
      </c>
      <c r="K4529" t="s">
        <v>1287</v>
      </c>
      <c r="L4529" t="s">
        <v>144</v>
      </c>
      <c r="M4529" t="s">
        <v>134</v>
      </c>
      <c r="N4529" t="s">
        <v>93</v>
      </c>
      <c r="O4529" t="s">
        <v>94</v>
      </c>
      <c r="P4529">
        <v>333385663</v>
      </c>
      <c r="Q4529">
        <v>125261519.19</v>
      </c>
      <c r="R4529" t="s">
        <v>109</v>
      </c>
      <c r="S4529">
        <v>0.63629999999999998</v>
      </c>
      <c r="T4529" s="29">
        <v>73264388.170000002</v>
      </c>
      <c r="U4529" s="29">
        <v>4983709.88</v>
      </c>
      <c r="V4529" s="29">
        <v>47013421.140000001</v>
      </c>
    </row>
    <row r="4530" spans="1:22" ht="14.6" x14ac:dyDescent="0.4">
      <c r="A4530" t="s">
        <v>16879</v>
      </c>
      <c r="B4530" t="s">
        <v>16880</v>
      </c>
      <c r="C4530" t="s">
        <v>184</v>
      </c>
      <c r="D4530" t="s">
        <v>185</v>
      </c>
      <c r="E4530" t="s">
        <v>185</v>
      </c>
      <c r="F4530" t="s">
        <v>16881</v>
      </c>
      <c r="G4530" t="s">
        <v>2994</v>
      </c>
      <c r="H4530" t="s">
        <v>4515</v>
      </c>
      <c r="I4530" t="s">
        <v>2894</v>
      </c>
      <c r="J4530" t="s">
        <v>5491</v>
      </c>
      <c r="K4530" t="s">
        <v>5025</v>
      </c>
      <c r="L4530" t="s">
        <v>192</v>
      </c>
      <c r="M4530" t="s">
        <v>223</v>
      </c>
      <c r="N4530" t="s">
        <v>108</v>
      </c>
      <c r="O4530" t="s">
        <v>94</v>
      </c>
      <c r="P4530">
        <v>3461840</v>
      </c>
      <c r="Q4530">
        <v>290400.34999999998</v>
      </c>
      <c r="R4530" t="s">
        <v>95</v>
      </c>
      <c r="S4530">
        <v>0.1462</v>
      </c>
      <c r="T4530" s="29">
        <v>40567.040000000001</v>
      </c>
      <c r="U4530" s="29">
        <v>21653.43</v>
      </c>
      <c r="V4530" s="29">
        <v>228179.88</v>
      </c>
    </row>
    <row r="4531" spans="1:22" ht="14.6" x14ac:dyDescent="0.4">
      <c r="A4531" t="s">
        <v>16882</v>
      </c>
      <c r="B4531" t="s">
        <v>16883</v>
      </c>
      <c r="C4531" t="s">
        <v>205</v>
      </c>
      <c r="D4531" t="s">
        <v>206</v>
      </c>
      <c r="E4531" t="s">
        <v>206</v>
      </c>
      <c r="F4531" t="s">
        <v>16884</v>
      </c>
      <c r="G4531" t="s">
        <v>1149</v>
      </c>
      <c r="H4531" t="s">
        <v>881</v>
      </c>
      <c r="I4531" t="s">
        <v>3502</v>
      </c>
      <c r="J4531" t="s">
        <v>386</v>
      </c>
      <c r="K4531" t="s">
        <v>4439</v>
      </c>
      <c r="L4531" t="s">
        <v>657</v>
      </c>
      <c r="M4531" t="s">
        <v>121</v>
      </c>
      <c r="N4531" t="s">
        <v>93</v>
      </c>
      <c r="O4531" t="s">
        <v>94</v>
      </c>
      <c r="P4531">
        <v>3370968</v>
      </c>
      <c r="Q4531">
        <v>1145531.3400000001</v>
      </c>
      <c r="R4531" t="s">
        <v>95</v>
      </c>
      <c r="S4531">
        <v>0.28089999999999998</v>
      </c>
      <c r="T4531" s="29">
        <v>270384.88</v>
      </c>
      <c r="U4531" s="29">
        <v>78944.899999999994</v>
      </c>
      <c r="V4531" s="29">
        <v>796201.56</v>
      </c>
    </row>
    <row r="4532" spans="1:22" ht="14.6" x14ac:dyDescent="0.4">
      <c r="A4532" t="s">
        <v>16885</v>
      </c>
      <c r="B4532" t="s">
        <v>16886</v>
      </c>
      <c r="C4532" t="s">
        <v>288</v>
      </c>
      <c r="D4532" t="s">
        <v>373</v>
      </c>
      <c r="E4532" t="s">
        <v>373</v>
      </c>
      <c r="F4532" t="s">
        <v>16887</v>
      </c>
      <c r="G4532" t="s">
        <v>5582</v>
      </c>
      <c r="H4532" t="s">
        <v>1987</v>
      </c>
      <c r="I4532" t="s">
        <v>1618</v>
      </c>
      <c r="J4532" t="s">
        <v>1334</v>
      </c>
      <c r="K4532" t="s">
        <v>2328</v>
      </c>
      <c r="L4532" t="s">
        <v>134</v>
      </c>
      <c r="M4532" t="s">
        <v>297</v>
      </c>
      <c r="N4532" t="s">
        <v>93</v>
      </c>
      <c r="O4532" t="s">
        <v>94</v>
      </c>
      <c r="P4532">
        <v>104570607</v>
      </c>
      <c r="Q4532">
        <v>12514672.07</v>
      </c>
      <c r="R4532" t="s">
        <v>285</v>
      </c>
      <c r="S4532">
        <v>0.39710000000000001</v>
      </c>
      <c r="T4532" s="29">
        <v>3950471.62</v>
      </c>
      <c r="U4532" s="29">
        <v>1234483.3899999999</v>
      </c>
      <c r="V4532" s="29">
        <v>7329717.0599999996</v>
      </c>
    </row>
    <row r="4533" spans="1:22" ht="14.6" x14ac:dyDescent="0.4">
      <c r="A4533" t="s">
        <v>16888</v>
      </c>
      <c r="B4533" t="s">
        <v>16889</v>
      </c>
      <c r="C4533" t="s">
        <v>137</v>
      </c>
      <c r="D4533" t="s">
        <v>126</v>
      </c>
      <c r="E4533" t="s">
        <v>126</v>
      </c>
      <c r="F4533" t="s">
        <v>16890</v>
      </c>
      <c r="G4533" t="s">
        <v>6103</v>
      </c>
      <c r="H4533" t="s">
        <v>3288</v>
      </c>
      <c r="I4533" t="s">
        <v>10335</v>
      </c>
      <c r="J4533" t="s">
        <v>6092</v>
      </c>
      <c r="K4533" t="s">
        <v>3510</v>
      </c>
      <c r="L4533" t="s">
        <v>314</v>
      </c>
      <c r="M4533" t="s">
        <v>134</v>
      </c>
      <c r="N4533" t="s">
        <v>108</v>
      </c>
      <c r="O4533" t="s">
        <v>94</v>
      </c>
      <c r="P4533">
        <v>19921645</v>
      </c>
      <c r="Q4533">
        <v>1847223.59</v>
      </c>
      <c r="R4533" t="s">
        <v>95</v>
      </c>
      <c r="S4533">
        <v>0.3155</v>
      </c>
      <c r="T4533" s="29">
        <v>482851.12</v>
      </c>
      <c r="U4533" s="29">
        <v>155622.59</v>
      </c>
      <c r="V4533" s="29">
        <v>1208749.8799999999</v>
      </c>
    </row>
    <row r="4534" spans="1:22" ht="14.6" x14ac:dyDescent="0.4">
      <c r="A4534" t="s">
        <v>16891</v>
      </c>
      <c r="B4534" t="s">
        <v>16892</v>
      </c>
      <c r="C4534" t="s">
        <v>98</v>
      </c>
      <c r="D4534" t="s">
        <v>99</v>
      </c>
      <c r="E4534" t="s">
        <v>99</v>
      </c>
      <c r="F4534" t="s">
        <v>16893</v>
      </c>
      <c r="G4534" t="s">
        <v>3749</v>
      </c>
      <c r="H4534" t="s">
        <v>8697</v>
      </c>
      <c r="I4534" t="s">
        <v>583</v>
      </c>
      <c r="J4534" t="s">
        <v>583</v>
      </c>
      <c r="K4534" t="s">
        <v>3389</v>
      </c>
      <c r="L4534" t="s">
        <v>106</v>
      </c>
      <c r="M4534" t="s">
        <v>202</v>
      </c>
      <c r="N4534" t="s">
        <v>108</v>
      </c>
      <c r="O4534" t="s">
        <v>94</v>
      </c>
      <c r="P4534">
        <v>126053959</v>
      </c>
      <c r="Q4534">
        <v>36446661.119999997</v>
      </c>
      <c r="R4534" t="s">
        <v>122</v>
      </c>
      <c r="S4534">
        <v>0.61439999999999995</v>
      </c>
      <c r="T4534" s="29">
        <v>19858874.780000001</v>
      </c>
      <c r="U4534" s="29">
        <v>1963337</v>
      </c>
      <c r="V4534" s="29">
        <v>14624449.34</v>
      </c>
    </row>
    <row r="4535" spans="1:22" ht="14.6" x14ac:dyDescent="0.4">
      <c r="A4535" t="s">
        <v>16894</v>
      </c>
      <c r="B4535" t="s">
        <v>16895</v>
      </c>
      <c r="C4535" t="s">
        <v>125</v>
      </c>
      <c r="D4535" t="s">
        <v>308</v>
      </c>
      <c r="E4535" t="s">
        <v>308</v>
      </c>
      <c r="F4535" t="s">
        <v>16896</v>
      </c>
      <c r="G4535" t="s">
        <v>1087</v>
      </c>
      <c r="H4535" t="s">
        <v>882</v>
      </c>
      <c r="I4535" t="s">
        <v>4439</v>
      </c>
      <c r="J4535" t="s">
        <v>5091</v>
      </c>
      <c r="K4535" t="s">
        <v>3710</v>
      </c>
      <c r="L4535" t="s">
        <v>144</v>
      </c>
      <c r="M4535" t="s">
        <v>134</v>
      </c>
      <c r="N4535" t="s">
        <v>93</v>
      </c>
      <c r="O4535" t="s">
        <v>94</v>
      </c>
      <c r="P4535">
        <v>120822571</v>
      </c>
      <c r="Q4535">
        <v>114781442.45</v>
      </c>
      <c r="R4535" t="s">
        <v>285</v>
      </c>
      <c r="S4535">
        <v>0.28389999999999999</v>
      </c>
      <c r="T4535" s="29">
        <v>31571410.789999999</v>
      </c>
      <c r="U4535" s="29">
        <v>11402068.460000001</v>
      </c>
      <c r="V4535" s="29">
        <v>71807963.200000003</v>
      </c>
    </row>
    <row r="4536" spans="1:22" ht="14.6" x14ac:dyDescent="0.4">
      <c r="A4536" t="s">
        <v>16897</v>
      </c>
      <c r="B4536" t="s">
        <v>16898</v>
      </c>
      <c r="C4536" t="s">
        <v>205</v>
      </c>
      <c r="D4536" t="s">
        <v>206</v>
      </c>
      <c r="E4536" t="s">
        <v>206</v>
      </c>
      <c r="F4536" t="s">
        <v>16899</v>
      </c>
      <c r="G4536" t="s">
        <v>1176</v>
      </c>
      <c r="H4536" t="s">
        <v>5044</v>
      </c>
      <c r="I4536" t="s">
        <v>8172</v>
      </c>
      <c r="J4536" t="s">
        <v>5095</v>
      </c>
      <c r="K4536" t="s">
        <v>2097</v>
      </c>
      <c r="L4536" t="s">
        <v>657</v>
      </c>
      <c r="M4536" t="s">
        <v>121</v>
      </c>
      <c r="N4536" t="s">
        <v>108</v>
      </c>
      <c r="O4536" t="s">
        <v>94</v>
      </c>
      <c r="P4536">
        <v>3516388</v>
      </c>
      <c r="Q4536">
        <v>188375.37</v>
      </c>
      <c r="R4536" t="s">
        <v>95</v>
      </c>
      <c r="S4536">
        <v>0.14649999999999999</v>
      </c>
      <c r="T4536" s="29">
        <v>24116.44</v>
      </c>
      <c r="U4536" s="29">
        <v>10883.19</v>
      </c>
      <c r="V4536" s="29">
        <v>153375.74</v>
      </c>
    </row>
    <row r="4537" spans="1:22" ht="14.6" x14ac:dyDescent="0.4">
      <c r="A4537" t="s">
        <v>16900</v>
      </c>
      <c r="B4537" t="s">
        <v>16901</v>
      </c>
      <c r="C4537" t="s">
        <v>184</v>
      </c>
      <c r="D4537" t="s">
        <v>185</v>
      </c>
      <c r="E4537" t="s">
        <v>185</v>
      </c>
      <c r="F4537" t="s">
        <v>16902</v>
      </c>
      <c r="G4537" t="s">
        <v>227</v>
      </c>
      <c r="H4537" t="s">
        <v>3930</v>
      </c>
      <c r="I4537" t="s">
        <v>7696</v>
      </c>
      <c r="J4537" t="s">
        <v>1175</v>
      </c>
      <c r="K4537" t="s">
        <v>1763</v>
      </c>
      <c r="L4537" t="s">
        <v>222</v>
      </c>
      <c r="M4537" t="s">
        <v>223</v>
      </c>
      <c r="N4537" t="s">
        <v>108</v>
      </c>
      <c r="O4537" t="s">
        <v>94</v>
      </c>
      <c r="P4537">
        <v>3398087</v>
      </c>
      <c r="Q4537">
        <v>199054.27</v>
      </c>
      <c r="R4537" t="s">
        <v>95</v>
      </c>
      <c r="S4537">
        <v>0.3135</v>
      </c>
      <c r="T4537" s="29">
        <v>60594.94</v>
      </c>
      <c r="U4537" s="29">
        <v>3821.26</v>
      </c>
      <c r="V4537" s="29">
        <v>134638.07</v>
      </c>
    </row>
    <row r="4538" spans="1:22" ht="14.6" x14ac:dyDescent="0.4">
      <c r="A4538" t="s">
        <v>16903</v>
      </c>
      <c r="B4538" t="s">
        <v>16904</v>
      </c>
      <c r="C4538" t="s">
        <v>184</v>
      </c>
      <c r="D4538" t="s">
        <v>185</v>
      </c>
      <c r="E4538" t="s">
        <v>185</v>
      </c>
      <c r="F4538" t="s">
        <v>16905</v>
      </c>
      <c r="G4538" t="s">
        <v>1517</v>
      </c>
      <c r="H4538" t="s">
        <v>1852</v>
      </c>
      <c r="I4538" t="s">
        <v>4320</v>
      </c>
      <c r="J4538" t="s">
        <v>4321</v>
      </c>
      <c r="K4538" t="s">
        <v>7539</v>
      </c>
      <c r="L4538" t="s">
        <v>641</v>
      </c>
      <c r="M4538" t="s">
        <v>121</v>
      </c>
      <c r="N4538" t="s">
        <v>108</v>
      </c>
      <c r="O4538" t="s">
        <v>94</v>
      </c>
      <c r="P4538">
        <v>8256308</v>
      </c>
      <c r="Q4538">
        <v>267766.94</v>
      </c>
      <c r="R4538" t="s">
        <v>95</v>
      </c>
      <c r="S4538">
        <v>0.16719999999999999</v>
      </c>
      <c r="T4538" s="29">
        <v>27359.11</v>
      </c>
      <c r="U4538" s="29">
        <v>23415.77</v>
      </c>
      <c r="V4538" s="29">
        <v>216992.06</v>
      </c>
    </row>
    <row r="4539" spans="1:22" ht="14.6" x14ac:dyDescent="0.4">
      <c r="A4539" t="s">
        <v>16906</v>
      </c>
      <c r="B4539" t="s">
        <v>16907</v>
      </c>
      <c r="C4539" t="s">
        <v>184</v>
      </c>
      <c r="D4539" t="s">
        <v>382</v>
      </c>
      <c r="E4539" t="s">
        <v>382</v>
      </c>
      <c r="F4539" t="s">
        <v>16908</v>
      </c>
      <c r="G4539" t="s">
        <v>771</v>
      </c>
      <c r="H4539" t="s">
        <v>1937</v>
      </c>
      <c r="I4539" t="s">
        <v>1406</v>
      </c>
      <c r="J4539" t="s">
        <v>1540</v>
      </c>
      <c r="K4539" t="s">
        <v>2484</v>
      </c>
      <c r="L4539" t="s">
        <v>641</v>
      </c>
      <c r="M4539" t="s">
        <v>121</v>
      </c>
      <c r="N4539" t="s">
        <v>93</v>
      </c>
      <c r="O4539" t="s">
        <v>94</v>
      </c>
      <c r="P4539">
        <v>4130750</v>
      </c>
      <c r="Q4539">
        <v>454277.2</v>
      </c>
      <c r="R4539" t="s">
        <v>122</v>
      </c>
      <c r="S4539">
        <v>0.1774</v>
      </c>
      <c r="T4539" s="29">
        <v>53751.45</v>
      </c>
      <c r="U4539" s="29">
        <v>40120.19</v>
      </c>
      <c r="V4539" s="29">
        <v>360405.56</v>
      </c>
    </row>
    <row r="4540" spans="1:22" ht="14.6" x14ac:dyDescent="0.4">
      <c r="A4540" t="s">
        <v>16909</v>
      </c>
      <c r="B4540" t="s">
        <v>16910</v>
      </c>
      <c r="C4540" t="s">
        <v>288</v>
      </c>
      <c r="D4540" t="s">
        <v>289</v>
      </c>
      <c r="E4540" t="s">
        <v>289</v>
      </c>
      <c r="F4540" t="s">
        <v>16911</v>
      </c>
      <c r="G4540" t="s">
        <v>2747</v>
      </c>
      <c r="H4540" t="s">
        <v>8111</v>
      </c>
      <c r="I4540" t="s">
        <v>3523</v>
      </c>
      <c r="J4540" t="s">
        <v>5109</v>
      </c>
      <c r="K4540" t="s">
        <v>2759</v>
      </c>
      <c r="L4540" t="s">
        <v>92</v>
      </c>
      <c r="M4540" t="s">
        <v>297</v>
      </c>
      <c r="N4540" t="s">
        <v>108</v>
      </c>
      <c r="O4540" t="s">
        <v>94</v>
      </c>
      <c r="P4540">
        <v>19526028</v>
      </c>
      <c r="Q4540">
        <v>3163884.71</v>
      </c>
      <c r="R4540" t="s">
        <v>285</v>
      </c>
      <c r="S4540">
        <v>0.34549999999999997</v>
      </c>
      <c r="T4540" s="29">
        <v>1038894.55</v>
      </c>
      <c r="U4540" s="29">
        <v>78338.710000000006</v>
      </c>
      <c r="V4540" s="29">
        <v>2046651.45</v>
      </c>
    </row>
    <row r="4541" spans="1:22" ht="14.6" x14ac:dyDescent="0.4">
      <c r="A4541" t="s">
        <v>16912</v>
      </c>
      <c r="B4541" t="s">
        <v>16913</v>
      </c>
      <c r="C4541" t="s">
        <v>288</v>
      </c>
      <c r="D4541" t="s">
        <v>289</v>
      </c>
      <c r="E4541" t="s">
        <v>289</v>
      </c>
      <c r="F4541" t="s">
        <v>6159</v>
      </c>
      <c r="G4541" t="s">
        <v>3618</v>
      </c>
      <c r="H4541" t="s">
        <v>3385</v>
      </c>
      <c r="I4541" t="s">
        <v>5091</v>
      </c>
      <c r="J4541" t="s">
        <v>1971</v>
      </c>
      <c r="K4541" t="s">
        <v>3437</v>
      </c>
      <c r="L4541" t="s">
        <v>296</v>
      </c>
      <c r="M4541" t="s">
        <v>92</v>
      </c>
      <c r="N4541" t="s">
        <v>108</v>
      </c>
      <c r="O4541" t="s">
        <v>94</v>
      </c>
      <c r="P4541">
        <v>41442632</v>
      </c>
      <c r="Q4541">
        <v>11140101.49</v>
      </c>
      <c r="R4541" t="s">
        <v>109</v>
      </c>
      <c r="S4541">
        <v>0.28460000000000002</v>
      </c>
      <c r="T4541" s="29">
        <v>2156068.7400000002</v>
      </c>
      <c r="U4541" s="29">
        <v>925285.45</v>
      </c>
      <c r="V4541" s="29">
        <v>8058747.2999999998</v>
      </c>
    </row>
    <row r="4542" spans="1:22" ht="14.6" x14ac:dyDescent="0.4">
      <c r="A4542" t="s">
        <v>16914</v>
      </c>
      <c r="B4542" t="s">
        <v>16915</v>
      </c>
      <c r="C4542" t="s">
        <v>125</v>
      </c>
      <c r="D4542" t="s">
        <v>126</v>
      </c>
      <c r="E4542" t="s">
        <v>126</v>
      </c>
      <c r="F4542" t="s">
        <v>16916</v>
      </c>
      <c r="G4542" t="s">
        <v>1681</v>
      </c>
      <c r="H4542" t="s">
        <v>1287</v>
      </c>
      <c r="I4542" t="s">
        <v>3106</v>
      </c>
      <c r="J4542" t="s">
        <v>799</v>
      </c>
      <c r="K4542" t="s">
        <v>6700</v>
      </c>
      <c r="L4542" t="s">
        <v>163</v>
      </c>
      <c r="M4542" t="s">
        <v>134</v>
      </c>
      <c r="N4542" t="s">
        <v>93</v>
      </c>
      <c r="O4542" t="s">
        <v>94</v>
      </c>
      <c r="P4542">
        <v>367721939</v>
      </c>
      <c r="Q4542">
        <v>68719661.939999998</v>
      </c>
      <c r="R4542" t="s">
        <v>109</v>
      </c>
      <c r="S4542">
        <v>0.54310000000000003</v>
      </c>
      <c r="T4542" s="29">
        <v>27680711.280000001</v>
      </c>
      <c r="U4542" s="29">
        <v>6408784.1100000003</v>
      </c>
      <c r="V4542" s="29">
        <v>34630166.549999997</v>
      </c>
    </row>
    <row r="4543" spans="1:22" ht="14.6" x14ac:dyDescent="0.4">
      <c r="A4543" t="s">
        <v>16917</v>
      </c>
      <c r="B4543" t="s">
        <v>16918</v>
      </c>
      <c r="C4543" t="s">
        <v>155</v>
      </c>
      <c r="D4543" t="s">
        <v>251</v>
      </c>
      <c r="E4543" t="s">
        <v>251</v>
      </c>
      <c r="F4543" t="s">
        <v>16919</v>
      </c>
      <c r="G4543" t="s">
        <v>2353</v>
      </c>
      <c r="H4543" t="s">
        <v>2167</v>
      </c>
      <c r="I4543" t="s">
        <v>3340</v>
      </c>
      <c r="J4543" t="s">
        <v>1218</v>
      </c>
      <c r="K4543" t="s">
        <v>1219</v>
      </c>
      <c r="L4543" t="s">
        <v>240</v>
      </c>
      <c r="M4543" t="s">
        <v>134</v>
      </c>
      <c r="N4543" t="s">
        <v>93</v>
      </c>
      <c r="O4543" t="s">
        <v>94</v>
      </c>
      <c r="P4543">
        <v>486070423</v>
      </c>
      <c r="Q4543">
        <v>98724281.799999997</v>
      </c>
      <c r="R4543" t="s">
        <v>109</v>
      </c>
      <c r="S4543">
        <v>0.2525</v>
      </c>
      <c r="T4543" s="29">
        <v>15062291.789999999</v>
      </c>
      <c r="U4543" s="29">
        <v>1270959</v>
      </c>
      <c r="V4543" s="29">
        <v>82391031.010000005</v>
      </c>
    </row>
    <row r="4544" spans="1:22" ht="14.6" x14ac:dyDescent="0.4">
      <c r="A4544" t="s">
        <v>16920</v>
      </c>
      <c r="B4544" t="s">
        <v>16921</v>
      </c>
      <c r="C4544" t="s">
        <v>1</v>
      </c>
      <c r="D4544" t="s">
        <v>84</v>
      </c>
      <c r="E4544" t="s">
        <v>84</v>
      </c>
      <c r="F4544" t="s">
        <v>16922</v>
      </c>
      <c r="G4544" t="s">
        <v>773</v>
      </c>
      <c r="H4544" t="s">
        <v>3417</v>
      </c>
      <c r="I4544" t="s">
        <v>7898</v>
      </c>
      <c r="J4544" t="s">
        <v>5077</v>
      </c>
      <c r="K4544" t="s">
        <v>2151</v>
      </c>
      <c r="L4544" t="s">
        <v>106</v>
      </c>
      <c r="M4544" t="s">
        <v>202</v>
      </c>
      <c r="N4544" t="s">
        <v>108</v>
      </c>
      <c r="O4544" t="s">
        <v>94</v>
      </c>
      <c r="P4544">
        <v>5774899</v>
      </c>
      <c r="Q4544">
        <v>882683.23</v>
      </c>
      <c r="R4544" t="s">
        <v>122</v>
      </c>
      <c r="S4544">
        <v>0.4819</v>
      </c>
      <c r="T4544" s="29">
        <v>288082.59000000003</v>
      </c>
      <c r="U4544" s="29">
        <v>30360.3</v>
      </c>
      <c r="V4544" s="29">
        <v>564240.34</v>
      </c>
    </row>
    <row r="4545" spans="1:22" ht="14.6" x14ac:dyDescent="0.4">
      <c r="A4545" t="s">
        <v>16923</v>
      </c>
      <c r="B4545" t="s">
        <v>16924</v>
      </c>
      <c r="C4545" t="s">
        <v>288</v>
      </c>
      <c r="D4545" t="s">
        <v>391</v>
      </c>
      <c r="E4545" t="s">
        <v>391</v>
      </c>
      <c r="F4545" t="s">
        <v>16925</v>
      </c>
      <c r="G4545" t="s">
        <v>3000</v>
      </c>
      <c r="H4545" t="s">
        <v>1440</v>
      </c>
      <c r="I4545" t="s">
        <v>12365</v>
      </c>
      <c r="J4545" t="s">
        <v>245</v>
      </c>
      <c r="K4545" t="s">
        <v>274</v>
      </c>
      <c r="L4545" t="s">
        <v>134</v>
      </c>
      <c r="M4545" t="s">
        <v>134</v>
      </c>
      <c r="N4545" t="s">
        <v>108</v>
      </c>
      <c r="O4545" t="s">
        <v>94</v>
      </c>
      <c r="P4545">
        <v>147154958</v>
      </c>
      <c r="Q4545">
        <v>16299174.039999999</v>
      </c>
      <c r="R4545" t="s">
        <v>109</v>
      </c>
      <c r="S4545">
        <v>0.5403</v>
      </c>
      <c r="T4545" s="29">
        <v>6470380.9800000004</v>
      </c>
      <c r="U4545" s="29">
        <v>387845.96</v>
      </c>
      <c r="V4545" s="29">
        <v>9440947.0999999996</v>
      </c>
    </row>
    <row r="4546" spans="1:22" ht="14.6" x14ac:dyDescent="0.4">
      <c r="A4546" t="s">
        <v>16926</v>
      </c>
      <c r="B4546" t="s">
        <v>16927</v>
      </c>
      <c r="C4546" t="s">
        <v>137</v>
      </c>
      <c r="D4546" t="s">
        <v>126</v>
      </c>
      <c r="E4546" t="s">
        <v>126</v>
      </c>
      <c r="F4546" t="s">
        <v>16928</v>
      </c>
      <c r="G4546" t="s">
        <v>4131</v>
      </c>
      <c r="H4546" t="s">
        <v>2097</v>
      </c>
      <c r="I4546" t="s">
        <v>2417</v>
      </c>
      <c r="J4546" t="s">
        <v>605</v>
      </c>
      <c r="K4546" t="s">
        <v>283</v>
      </c>
      <c r="L4546" t="s">
        <v>144</v>
      </c>
      <c r="M4546" t="s">
        <v>134</v>
      </c>
      <c r="N4546" t="s">
        <v>108</v>
      </c>
      <c r="O4546" t="s">
        <v>94</v>
      </c>
      <c r="P4546">
        <v>18605594</v>
      </c>
      <c r="Q4546">
        <v>2909552.66</v>
      </c>
      <c r="R4546" t="s">
        <v>95</v>
      </c>
      <c r="S4546">
        <v>0.3175</v>
      </c>
      <c r="T4546" s="29">
        <v>594220.35</v>
      </c>
      <c r="U4546" s="29">
        <v>166652.22</v>
      </c>
      <c r="V4546" s="29">
        <v>2148680.09</v>
      </c>
    </row>
    <row r="4547" spans="1:22" ht="14.6" x14ac:dyDescent="0.4">
      <c r="A4547" t="s">
        <v>16929</v>
      </c>
      <c r="B4547" t="s">
        <v>16930</v>
      </c>
      <c r="C4547" t="s">
        <v>112</v>
      </c>
      <c r="D4547" t="s">
        <v>113</v>
      </c>
      <c r="E4547" t="s">
        <v>113</v>
      </c>
      <c r="F4547" t="s">
        <v>16931</v>
      </c>
      <c r="G4547" t="s">
        <v>780</v>
      </c>
      <c r="H4547" t="s">
        <v>3724</v>
      </c>
      <c r="I4547" t="s">
        <v>3436</v>
      </c>
      <c r="J4547" t="s">
        <v>3437</v>
      </c>
      <c r="K4547" t="s">
        <v>4913</v>
      </c>
      <c r="L4547" t="s">
        <v>370</v>
      </c>
      <c r="M4547" t="s">
        <v>266</v>
      </c>
      <c r="N4547" t="s">
        <v>108</v>
      </c>
      <c r="O4547" t="s">
        <v>94</v>
      </c>
      <c r="P4547">
        <v>31007536</v>
      </c>
      <c r="Q4547">
        <v>6344451.4299999997</v>
      </c>
      <c r="R4547" t="s">
        <v>95</v>
      </c>
      <c r="S4547">
        <v>0.2676</v>
      </c>
      <c r="T4547" s="29">
        <v>1363777.48</v>
      </c>
      <c r="U4547" s="29">
        <v>409290.41</v>
      </c>
      <c r="V4547" s="29">
        <v>4571383.54</v>
      </c>
    </row>
    <row r="4548" spans="1:22" ht="14.6" x14ac:dyDescent="0.4">
      <c r="A4548" t="s">
        <v>16932</v>
      </c>
      <c r="B4548" t="s">
        <v>16933</v>
      </c>
      <c r="C4548" t="s">
        <v>1</v>
      </c>
      <c r="D4548" t="s">
        <v>166</v>
      </c>
      <c r="E4548" t="s">
        <v>166</v>
      </c>
      <c r="F4548" t="s">
        <v>10413</v>
      </c>
      <c r="G4548" t="s">
        <v>3417</v>
      </c>
      <c r="H4548" t="s">
        <v>4920</v>
      </c>
      <c r="I4548" t="s">
        <v>2559</v>
      </c>
      <c r="J4548" t="s">
        <v>2645</v>
      </c>
      <c r="K4548" t="s">
        <v>585</v>
      </c>
      <c r="L4548" t="s">
        <v>106</v>
      </c>
      <c r="M4548" t="s">
        <v>92</v>
      </c>
      <c r="N4548" t="s">
        <v>93</v>
      </c>
      <c r="O4548" t="s">
        <v>94</v>
      </c>
      <c r="P4548">
        <v>3831125</v>
      </c>
      <c r="Q4548">
        <v>312591.53000000003</v>
      </c>
      <c r="R4548" t="s">
        <v>95</v>
      </c>
      <c r="S4548">
        <v>0.27429999999999999</v>
      </c>
      <c r="T4548" s="29">
        <v>60298.7</v>
      </c>
      <c r="U4548" s="29">
        <v>15790.5</v>
      </c>
      <c r="V4548" s="29">
        <v>236502.33</v>
      </c>
    </row>
    <row r="4549" spans="1:22" ht="14.6" x14ac:dyDescent="0.4">
      <c r="A4549" t="s">
        <v>16934</v>
      </c>
      <c r="B4549" t="s">
        <v>16935</v>
      </c>
      <c r="C4549" t="s">
        <v>1</v>
      </c>
      <c r="D4549" t="s">
        <v>84</v>
      </c>
      <c r="E4549" t="s">
        <v>84</v>
      </c>
      <c r="F4549" t="s">
        <v>16936</v>
      </c>
      <c r="G4549" t="s">
        <v>1582</v>
      </c>
      <c r="H4549" t="s">
        <v>2092</v>
      </c>
      <c r="I4549" t="s">
        <v>1919</v>
      </c>
      <c r="J4549" t="s">
        <v>2706</v>
      </c>
      <c r="K4549" t="s">
        <v>1706</v>
      </c>
      <c r="L4549" t="s">
        <v>144</v>
      </c>
      <c r="M4549" t="s">
        <v>92</v>
      </c>
      <c r="N4549" t="s">
        <v>108</v>
      </c>
      <c r="O4549" t="s">
        <v>94</v>
      </c>
      <c r="P4549">
        <v>8471007</v>
      </c>
      <c r="Q4549">
        <v>312143.7</v>
      </c>
      <c r="R4549" t="s">
        <v>122</v>
      </c>
      <c r="S4549">
        <v>0.27810000000000001</v>
      </c>
      <c r="T4549" s="29">
        <v>64432.97</v>
      </c>
      <c r="U4549" s="29">
        <v>24728.44</v>
      </c>
      <c r="V4549" s="29">
        <v>222982.29</v>
      </c>
    </row>
    <row r="4550" spans="1:22" ht="14.6" x14ac:dyDescent="0.4">
      <c r="A4550" t="s">
        <v>16937</v>
      </c>
      <c r="B4550" t="s">
        <v>16938</v>
      </c>
      <c r="C4550" t="s">
        <v>125</v>
      </c>
      <c r="D4550" t="s">
        <v>308</v>
      </c>
      <c r="E4550" t="s">
        <v>308</v>
      </c>
      <c r="F4550" t="s">
        <v>16939</v>
      </c>
      <c r="G4550" t="s">
        <v>6226</v>
      </c>
      <c r="H4550" t="s">
        <v>1302</v>
      </c>
      <c r="I4550" t="s">
        <v>8916</v>
      </c>
      <c r="J4550" t="s">
        <v>3289</v>
      </c>
      <c r="K4550" t="s">
        <v>6423</v>
      </c>
      <c r="L4550" t="s">
        <v>163</v>
      </c>
      <c r="M4550" t="s">
        <v>134</v>
      </c>
      <c r="N4550" t="s">
        <v>93</v>
      </c>
      <c r="O4550" t="s">
        <v>94</v>
      </c>
      <c r="P4550">
        <v>877477532</v>
      </c>
      <c r="Q4550">
        <v>92149550.609999999</v>
      </c>
      <c r="R4550" t="s">
        <v>95</v>
      </c>
      <c r="S4550">
        <v>0.58730000000000004</v>
      </c>
      <c r="T4550" s="29">
        <v>39122639.189999998</v>
      </c>
      <c r="U4550" s="29">
        <v>6520594.4400000004</v>
      </c>
      <c r="V4550" s="29">
        <v>46506316.979999997</v>
      </c>
    </row>
    <row r="4551" spans="1:22" ht="14.6" x14ac:dyDescent="0.4">
      <c r="A4551" t="s">
        <v>16940</v>
      </c>
      <c r="B4551" t="s">
        <v>16941</v>
      </c>
      <c r="C4551" t="s">
        <v>98</v>
      </c>
      <c r="D4551" t="s">
        <v>99</v>
      </c>
      <c r="E4551" t="s">
        <v>99</v>
      </c>
      <c r="F4551" t="s">
        <v>16942</v>
      </c>
      <c r="G4551" t="s">
        <v>1844</v>
      </c>
      <c r="H4551" t="s">
        <v>8411</v>
      </c>
      <c r="I4551" t="s">
        <v>256</v>
      </c>
      <c r="J4551" t="s">
        <v>3094</v>
      </c>
      <c r="K4551" t="s">
        <v>2125</v>
      </c>
      <c r="L4551" t="s">
        <v>1010</v>
      </c>
      <c r="M4551" t="s">
        <v>107</v>
      </c>
      <c r="N4551" t="s">
        <v>108</v>
      </c>
      <c r="O4551" t="s">
        <v>94</v>
      </c>
      <c r="P4551">
        <v>105924266</v>
      </c>
      <c r="Q4551">
        <v>20426384.93</v>
      </c>
      <c r="R4551" t="s">
        <v>285</v>
      </c>
      <c r="S4551">
        <v>0.55330000000000001</v>
      </c>
      <c r="T4551" s="29">
        <v>8563704.4100000001</v>
      </c>
      <c r="U4551" s="29">
        <v>1299465.5</v>
      </c>
      <c r="V4551" s="29">
        <v>10563215.02</v>
      </c>
    </row>
    <row r="4552" spans="1:22" ht="14.6" x14ac:dyDescent="0.4">
      <c r="A4552" t="s">
        <v>16943</v>
      </c>
      <c r="B4552" t="s">
        <v>16944</v>
      </c>
      <c r="C4552" t="s">
        <v>83</v>
      </c>
      <c r="D4552" t="s">
        <v>166</v>
      </c>
      <c r="E4552" t="s">
        <v>166</v>
      </c>
      <c r="F4552" t="s">
        <v>16945</v>
      </c>
      <c r="G4552" t="s">
        <v>913</v>
      </c>
      <c r="H4552" t="s">
        <v>4410</v>
      </c>
      <c r="I4552" t="s">
        <v>1800</v>
      </c>
      <c r="J4552" t="s">
        <v>1490</v>
      </c>
      <c r="K4552" t="s">
        <v>1196</v>
      </c>
      <c r="L4552" t="s">
        <v>106</v>
      </c>
      <c r="M4552" t="s">
        <v>181</v>
      </c>
      <c r="N4552" t="s">
        <v>108</v>
      </c>
      <c r="O4552" t="s">
        <v>94</v>
      </c>
      <c r="P4552">
        <v>3644474</v>
      </c>
      <c r="Q4552">
        <v>487991.43</v>
      </c>
      <c r="R4552" t="s">
        <v>95</v>
      </c>
      <c r="S4552">
        <v>0.27500000000000002</v>
      </c>
      <c r="T4552" s="29">
        <v>101814.97</v>
      </c>
      <c r="U4552" s="29">
        <v>48497.919999999998</v>
      </c>
      <c r="V4552" s="29">
        <v>337678.54</v>
      </c>
    </row>
    <row r="4553" spans="1:22" ht="14.6" x14ac:dyDescent="0.4">
      <c r="A4553" t="s">
        <v>16946</v>
      </c>
      <c r="B4553" t="s">
        <v>16947</v>
      </c>
      <c r="C4553" t="s">
        <v>288</v>
      </c>
      <c r="D4553" t="s">
        <v>391</v>
      </c>
      <c r="E4553" t="s">
        <v>391</v>
      </c>
      <c r="F4553" t="s">
        <v>16948</v>
      </c>
      <c r="G4553" t="s">
        <v>2674</v>
      </c>
      <c r="H4553" t="s">
        <v>3851</v>
      </c>
      <c r="I4553" t="s">
        <v>9565</v>
      </c>
      <c r="J4553" t="s">
        <v>1785</v>
      </c>
      <c r="K4553" t="s">
        <v>2099</v>
      </c>
      <c r="L4553" t="s">
        <v>296</v>
      </c>
      <c r="M4553" t="s">
        <v>134</v>
      </c>
      <c r="N4553" t="s">
        <v>486</v>
      </c>
      <c r="O4553" t="s">
        <v>94</v>
      </c>
      <c r="P4553">
        <v>141525746</v>
      </c>
      <c r="Q4553">
        <v>95029848</v>
      </c>
      <c r="R4553" t="s">
        <v>285</v>
      </c>
      <c r="S4553">
        <v>0.55049999999999999</v>
      </c>
      <c r="T4553" s="29">
        <v>37584820.890000001</v>
      </c>
      <c r="U4553" s="29">
        <v>7984440.4900000002</v>
      </c>
      <c r="V4553" s="29">
        <v>49460586.619999997</v>
      </c>
    </row>
    <row r="4554" spans="1:22" ht="14.6" x14ac:dyDescent="0.4">
      <c r="A4554" t="s">
        <v>16949</v>
      </c>
      <c r="B4554" t="s">
        <v>16950</v>
      </c>
      <c r="C4554" t="s">
        <v>112</v>
      </c>
      <c r="D4554" t="s">
        <v>471</v>
      </c>
      <c r="E4554" t="s">
        <v>471</v>
      </c>
      <c r="F4554" t="s">
        <v>16951</v>
      </c>
      <c r="G4554" t="s">
        <v>440</v>
      </c>
      <c r="H4554" t="s">
        <v>212</v>
      </c>
      <c r="I4554" t="s">
        <v>2265</v>
      </c>
      <c r="J4554" t="s">
        <v>1463</v>
      </c>
      <c r="K4554" t="s">
        <v>4032</v>
      </c>
      <c r="L4554" t="s">
        <v>370</v>
      </c>
      <c r="M4554" t="s">
        <v>266</v>
      </c>
      <c r="N4554" t="s">
        <v>93</v>
      </c>
      <c r="O4554" t="s">
        <v>94</v>
      </c>
      <c r="P4554">
        <v>38911458</v>
      </c>
      <c r="Q4554">
        <v>4919128.17</v>
      </c>
      <c r="R4554" t="s">
        <v>122</v>
      </c>
      <c r="S4554">
        <v>0.47139999999999999</v>
      </c>
      <c r="T4554" s="29">
        <v>1593436.83</v>
      </c>
      <c r="U4554" s="29">
        <v>77012.320000000007</v>
      </c>
      <c r="V4554" s="29">
        <v>3248679.02</v>
      </c>
    </row>
    <row r="4555" spans="1:22" ht="14.6" x14ac:dyDescent="0.4">
      <c r="A4555" t="s">
        <v>16952</v>
      </c>
      <c r="B4555" t="s">
        <v>16953</v>
      </c>
      <c r="C4555" t="s">
        <v>83</v>
      </c>
      <c r="D4555" t="s">
        <v>166</v>
      </c>
      <c r="E4555" t="s">
        <v>166</v>
      </c>
      <c r="F4555" t="s">
        <v>16954</v>
      </c>
      <c r="G4555" t="s">
        <v>6792</v>
      </c>
      <c r="H4555" t="s">
        <v>1603</v>
      </c>
      <c r="I4555" t="s">
        <v>7840</v>
      </c>
      <c r="J4555" t="s">
        <v>1454</v>
      </c>
      <c r="K4555" t="s">
        <v>412</v>
      </c>
      <c r="L4555" t="s">
        <v>144</v>
      </c>
      <c r="M4555" t="s">
        <v>92</v>
      </c>
      <c r="N4555" t="s">
        <v>108</v>
      </c>
      <c r="O4555" t="s">
        <v>94</v>
      </c>
      <c r="P4555">
        <v>1233554</v>
      </c>
      <c r="Q4555">
        <v>42242.559999999998</v>
      </c>
      <c r="R4555" t="s">
        <v>95</v>
      </c>
      <c r="S4555">
        <v>0.1236</v>
      </c>
      <c r="T4555" s="29">
        <v>4474.38</v>
      </c>
      <c r="U4555" s="29">
        <v>3876.74</v>
      </c>
      <c r="V4555" s="29">
        <v>33891.440000000002</v>
      </c>
    </row>
    <row r="4556" spans="1:22" ht="14.6" x14ac:dyDescent="0.4">
      <c r="A4556" t="s">
        <v>16955</v>
      </c>
      <c r="B4556" t="s">
        <v>16956</v>
      </c>
      <c r="C4556" t="s">
        <v>137</v>
      </c>
      <c r="D4556" t="s">
        <v>126</v>
      </c>
      <c r="E4556" t="s">
        <v>126</v>
      </c>
      <c r="F4556" t="s">
        <v>16957</v>
      </c>
      <c r="G4556" t="s">
        <v>5658</v>
      </c>
      <c r="H4556" t="s">
        <v>1756</v>
      </c>
      <c r="I4556" t="s">
        <v>1492</v>
      </c>
      <c r="J4556" t="s">
        <v>846</v>
      </c>
      <c r="K4556" t="s">
        <v>3618</v>
      </c>
      <c r="L4556" t="s">
        <v>163</v>
      </c>
      <c r="M4556" t="s">
        <v>134</v>
      </c>
      <c r="N4556" t="s">
        <v>108</v>
      </c>
      <c r="O4556" t="s">
        <v>94</v>
      </c>
      <c r="P4556">
        <v>15494002</v>
      </c>
      <c r="Q4556">
        <v>557300.93999999994</v>
      </c>
      <c r="R4556" t="s">
        <v>95</v>
      </c>
      <c r="S4556">
        <v>0.29570000000000002</v>
      </c>
      <c r="T4556" s="29">
        <v>133974.04</v>
      </c>
      <c r="U4556" s="29">
        <v>54120.33</v>
      </c>
      <c r="V4556" s="29">
        <v>369206.57</v>
      </c>
    </row>
    <row r="4557" spans="1:22" ht="14.6" x14ac:dyDescent="0.4">
      <c r="A4557" t="s">
        <v>16958</v>
      </c>
      <c r="B4557" t="s">
        <v>16959</v>
      </c>
      <c r="C4557" t="s">
        <v>184</v>
      </c>
      <c r="D4557" t="s">
        <v>185</v>
      </c>
      <c r="E4557" t="s">
        <v>185</v>
      </c>
      <c r="F4557" t="s">
        <v>16960</v>
      </c>
      <c r="G4557" t="s">
        <v>3022</v>
      </c>
      <c r="H4557" t="s">
        <v>3023</v>
      </c>
      <c r="I4557" t="s">
        <v>4496</v>
      </c>
      <c r="J4557" t="s">
        <v>5780</v>
      </c>
      <c r="K4557" t="s">
        <v>322</v>
      </c>
      <c r="L4557" t="s">
        <v>222</v>
      </c>
      <c r="M4557" t="s">
        <v>266</v>
      </c>
      <c r="N4557" t="s">
        <v>108</v>
      </c>
      <c r="O4557" t="s">
        <v>94</v>
      </c>
      <c r="P4557">
        <v>7561734</v>
      </c>
      <c r="Q4557">
        <v>541125.16</v>
      </c>
      <c r="R4557" t="s">
        <v>95</v>
      </c>
      <c r="S4557">
        <v>0.27810000000000001</v>
      </c>
      <c r="T4557" s="29">
        <v>93981.62</v>
      </c>
      <c r="U4557" s="29">
        <v>13582.34</v>
      </c>
      <c r="V4557" s="29">
        <v>433561.2</v>
      </c>
    </row>
    <row r="4558" spans="1:22" ht="14.6" x14ac:dyDescent="0.4">
      <c r="A4558" t="s">
        <v>16961</v>
      </c>
      <c r="B4558" t="s">
        <v>16962</v>
      </c>
      <c r="C4558" t="s">
        <v>155</v>
      </c>
      <c r="D4558" t="s">
        <v>251</v>
      </c>
      <c r="E4558" t="s">
        <v>251</v>
      </c>
      <c r="F4558" t="s">
        <v>16963</v>
      </c>
      <c r="G4558" t="s">
        <v>4337</v>
      </c>
      <c r="H4558" t="s">
        <v>4183</v>
      </c>
      <c r="I4558" t="s">
        <v>1683</v>
      </c>
      <c r="J4558" t="s">
        <v>676</v>
      </c>
      <c r="K4558" t="s">
        <v>5090</v>
      </c>
      <c r="L4558" t="s">
        <v>144</v>
      </c>
      <c r="M4558" t="s">
        <v>578</v>
      </c>
      <c r="N4558" t="s">
        <v>108</v>
      </c>
      <c r="O4558" t="s">
        <v>94</v>
      </c>
      <c r="P4558">
        <v>190285605</v>
      </c>
      <c r="Q4558">
        <v>70826705.689999998</v>
      </c>
      <c r="R4558" t="s">
        <v>122</v>
      </c>
      <c r="S4558">
        <v>0.37630000000000002</v>
      </c>
      <c r="T4558" s="29">
        <v>18544871.140000001</v>
      </c>
      <c r="U4558" s="29">
        <v>6574207.5099999998</v>
      </c>
      <c r="V4558" s="29">
        <v>45707627.039999999</v>
      </c>
    </row>
    <row r="4559" spans="1:22" ht="14.6" x14ac:dyDescent="0.4">
      <c r="A4559" t="s">
        <v>16964</v>
      </c>
      <c r="B4559" t="s">
        <v>16965</v>
      </c>
      <c r="C4559" t="s">
        <v>98</v>
      </c>
      <c r="D4559" t="s">
        <v>195</v>
      </c>
      <c r="E4559" t="s">
        <v>195</v>
      </c>
      <c r="F4559" t="s">
        <v>16966</v>
      </c>
      <c r="G4559" t="s">
        <v>6811</v>
      </c>
      <c r="H4559" t="s">
        <v>4967</v>
      </c>
      <c r="I4559" t="s">
        <v>3350</v>
      </c>
      <c r="J4559" t="s">
        <v>1720</v>
      </c>
      <c r="K4559" t="s">
        <v>6019</v>
      </c>
      <c r="L4559" t="s">
        <v>106</v>
      </c>
      <c r="M4559" t="s">
        <v>202</v>
      </c>
      <c r="N4559" t="s">
        <v>108</v>
      </c>
      <c r="O4559" t="s">
        <v>94</v>
      </c>
      <c r="P4559">
        <v>73477936</v>
      </c>
      <c r="Q4559">
        <v>4050925.58</v>
      </c>
      <c r="R4559" t="s">
        <v>109</v>
      </c>
      <c r="S4559">
        <v>0.42009999999999997</v>
      </c>
      <c r="T4559" s="29">
        <v>1262259.44</v>
      </c>
      <c r="U4559" s="29">
        <v>234602.85</v>
      </c>
      <c r="V4559" s="29">
        <v>2554063.29</v>
      </c>
    </row>
    <row r="4560" spans="1:22" ht="14.6" x14ac:dyDescent="0.4">
      <c r="A4560" t="s">
        <v>16967</v>
      </c>
      <c r="B4560" t="s">
        <v>16968</v>
      </c>
      <c r="C4560" t="s">
        <v>205</v>
      </c>
      <c r="D4560" t="s">
        <v>382</v>
      </c>
      <c r="E4560" t="s">
        <v>382</v>
      </c>
      <c r="F4560" t="s">
        <v>16969</v>
      </c>
      <c r="G4560" t="s">
        <v>3124</v>
      </c>
      <c r="H4560" t="s">
        <v>5681</v>
      </c>
      <c r="I4560" t="s">
        <v>2763</v>
      </c>
      <c r="J4560" t="s">
        <v>3550</v>
      </c>
      <c r="K4560" t="s">
        <v>3502</v>
      </c>
      <c r="L4560" t="s">
        <v>213</v>
      </c>
      <c r="M4560" t="s">
        <v>121</v>
      </c>
      <c r="N4560" t="s">
        <v>108</v>
      </c>
      <c r="O4560" t="s">
        <v>94</v>
      </c>
      <c r="P4560">
        <v>4734055</v>
      </c>
      <c r="Q4560">
        <v>801531.97</v>
      </c>
      <c r="R4560" t="s">
        <v>95</v>
      </c>
      <c r="S4560">
        <v>0.15920000000000001</v>
      </c>
      <c r="T4560" s="29">
        <v>121189.08</v>
      </c>
      <c r="U4560" s="29">
        <v>60605.52</v>
      </c>
      <c r="V4560" s="29">
        <v>619737.37</v>
      </c>
    </row>
    <row r="4561" spans="1:22" ht="14.6" x14ac:dyDescent="0.4">
      <c r="A4561" t="s">
        <v>16970</v>
      </c>
      <c r="B4561" t="s">
        <v>16971</v>
      </c>
      <c r="C4561" t="s">
        <v>83</v>
      </c>
      <c r="D4561" t="s">
        <v>84</v>
      </c>
      <c r="E4561" t="s">
        <v>84</v>
      </c>
      <c r="F4561" t="s">
        <v>16972</v>
      </c>
      <c r="G4561" t="s">
        <v>5198</v>
      </c>
      <c r="H4561" t="s">
        <v>3437</v>
      </c>
      <c r="I4561" t="s">
        <v>2040</v>
      </c>
      <c r="J4561" t="s">
        <v>4042</v>
      </c>
      <c r="K4561" t="s">
        <v>5609</v>
      </c>
      <c r="L4561" t="s">
        <v>144</v>
      </c>
      <c r="M4561" t="s">
        <v>134</v>
      </c>
      <c r="N4561" t="s">
        <v>93</v>
      </c>
      <c r="O4561" t="s">
        <v>94</v>
      </c>
      <c r="P4561">
        <v>4554666</v>
      </c>
      <c r="Q4561">
        <v>645949.43000000005</v>
      </c>
      <c r="R4561" t="s">
        <v>122</v>
      </c>
      <c r="S4561">
        <v>0.32479999999999998</v>
      </c>
      <c r="T4561" s="29">
        <v>153258.89000000001</v>
      </c>
      <c r="U4561" s="29">
        <v>50913.86</v>
      </c>
      <c r="V4561" s="29">
        <v>441776.68</v>
      </c>
    </row>
    <row r="4562" spans="1:22" ht="14.6" x14ac:dyDescent="0.4">
      <c r="A4562" t="s">
        <v>16973</v>
      </c>
      <c r="B4562" t="s">
        <v>16974</v>
      </c>
      <c r="C4562" t="s">
        <v>155</v>
      </c>
      <c r="D4562" t="s">
        <v>156</v>
      </c>
      <c r="E4562" t="s">
        <v>156</v>
      </c>
      <c r="F4562" t="s">
        <v>16975</v>
      </c>
      <c r="G4562" t="s">
        <v>6836</v>
      </c>
      <c r="H4562" t="s">
        <v>2888</v>
      </c>
      <c r="I4562" t="s">
        <v>2112</v>
      </c>
      <c r="J4562" t="s">
        <v>2112</v>
      </c>
      <c r="K4562" t="s">
        <v>9195</v>
      </c>
      <c r="L4562" t="s">
        <v>413</v>
      </c>
      <c r="M4562" t="s">
        <v>578</v>
      </c>
      <c r="N4562" t="s">
        <v>108</v>
      </c>
      <c r="O4562" t="s">
        <v>94</v>
      </c>
      <c r="P4562">
        <v>127657821</v>
      </c>
      <c r="Q4562">
        <v>51987748.039999999</v>
      </c>
      <c r="R4562" t="s">
        <v>122</v>
      </c>
      <c r="S4562">
        <v>0.64700000000000002</v>
      </c>
      <c r="T4562" s="29">
        <v>30444879.5</v>
      </c>
      <c r="U4562" s="29">
        <v>4559956.9400000004</v>
      </c>
      <c r="V4562" s="29">
        <v>16982911.600000001</v>
      </c>
    </row>
    <row r="4563" spans="1:22" ht="14.6" x14ac:dyDescent="0.4">
      <c r="A4563" t="s">
        <v>16976</v>
      </c>
      <c r="B4563" t="s">
        <v>16977</v>
      </c>
      <c r="C4563" t="s">
        <v>1</v>
      </c>
      <c r="D4563" t="s">
        <v>166</v>
      </c>
      <c r="E4563" t="s">
        <v>166</v>
      </c>
      <c r="F4563" t="s">
        <v>16978</v>
      </c>
      <c r="G4563" t="s">
        <v>9785</v>
      </c>
      <c r="H4563" t="s">
        <v>3722</v>
      </c>
      <c r="I4563" t="s">
        <v>3106</v>
      </c>
      <c r="J4563" t="s">
        <v>3106</v>
      </c>
      <c r="K4563" t="s">
        <v>4435</v>
      </c>
      <c r="L4563" t="s">
        <v>144</v>
      </c>
      <c r="M4563" t="s">
        <v>134</v>
      </c>
      <c r="N4563" t="s">
        <v>93</v>
      </c>
      <c r="O4563" t="s">
        <v>94</v>
      </c>
      <c r="P4563">
        <v>4073365</v>
      </c>
      <c r="Q4563">
        <v>368553.61</v>
      </c>
      <c r="R4563" t="s">
        <v>95</v>
      </c>
      <c r="S4563">
        <v>0.2031</v>
      </c>
      <c r="T4563" s="29">
        <v>55656.92</v>
      </c>
      <c r="U4563" s="29">
        <v>23919.119999999999</v>
      </c>
      <c r="V4563" s="29">
        <v>288977.57</v>
      </c>
    </row>
    <row r="4564" spans="1:22" ht="14.6" x14ac:dyDescent="0.4">
      <c r="A4564" t="s">
        <v>16979</v>
      </c>
      <c r="B4564" t="s">
        <v>16980</v>
      </c>
      <c r="C4564" t="s">
        <v>184</v>
      </c>
      <c r="D4564" t="s">
        <v>382</v>
      </c>
      <c r="E4564" t="s">
        <v>382</v>
      </c>
      <c r="F4564" t="s">
        <v>16981</v>
      </c>
      <c r="G4564" t="s">
        <v>2656</v>
      </c>
      <c r="H4564" t="s">
        <v>8623</v>
      </c>
      <c r="I4564" t="s">
        <v>6044</v>
      </c>
      <c r="J4564" t="s">
        <v>844</v>
      </c>
      <c r="K4564" t="s">
        <v>3294</v>
      </c>
      <c r="L4564" t="s">
        <v>192</v>
      </c>
      <c r="M4564" t="s">
        <v>223</v>
      </c>
      <c r="N4564" t="s">
        <v>108</v>
      </c>
      <c r="O4564" t="s">
        <v>94</v>
      </c>
      <c r="P4564">
        <v>1634347</v>
      </c>
      <c r="Q4564">
        <v>116957.28</v>
      </c>
      <c r="R4564" t="s">
        <v>95</v>
      </c>
      <c r="S4564">
        <v>0.20330000000000001</v>
      </c>
      <c r="T4564" s="29">
        <v>14933.05</v>
      </c>
      <c r="U4564" s="29">
        <v>2950.88</v>
      </c>
      <c r="V4564" s="29">
        <v>99073.35</v>
      </c>
    </row>
    <row r="4565" spans="1:22" ht="14.6" x14ac:dyDescent="0.4">
      <c r="A4565" t="s">
        <v>16982</v>
      </c>
      <c r="B4565" t="s">
        <v>16983</v>
      </c>
      <c r="C4565" t="s">
        <v>184</v>
      </c>
      <c r="D4565" t="s">
        <v>185</v>
      </c>
      <c r="E4565" t="s">
        <v>185</v>
      </c>
      <c r="F4565" t="s">
        <v>16984</v>
      </c>
      <c r="G4565" t="s">
        <v>9036</v>
      </c>
      <c r="H4565" t="s">
        <v>6777</v>
      </c>
      <c r="I4565" t="s">
        <v>2349</v>
      </c>
      <c r="J4565" t="s">
        <v>921</v>
      </c>
      <c r="K4565" t="s">
        <v>1904</v>
      </c>
      <c r="L4565" t="s">
        <v>192</v>
      </c>
      <c r="M4565" t="s">
        <v>121</v>
      </c>
      <c r="N4565" t="s">
        <v>93</v>
      </c>
      <c r="O4565" t="s">
        <v>94</v>
      </c>
      <c r="P4565">
        <v>9655741</v>
      </c>
      <c r="Q4565">
        <v>877165</v>
      </c>
      <c r="R4565" t="s">
        <v>95</v>
      </c>
      <c r="S4565">
        <v>0.32879999999999998</v>
      </c>
      <c r="T4565" s="29">
        <v>209230.71</v>
      </c>
      <c r="U4565" s="29">
        <v>41712.57</v>
      </c>
      <c r="V4565" s="29">
        <v>626221.72</v>
      </c>
    </row>
    <row r="4566" spans="1:22" ht="14.6" x14ac:dyDescent="0.4">
      <c r="A4566" t="s">
        <v>16985</v>
      </c>
      <c r="B4566" t="s">
        <v>16986</v>
      </c>
      <c r="C4566" t="s">
        <v>98</v>
      </c>
      <c r="D4566" t="s">
        <v>99</v>
      </c>
      <c r="E4566" t="s">
        <v>99</v>
      </c>
      <c r="F4566" t="s">
        <v>16987</v>
      </c>
      <c r="G4566" t="s">
        <v>2846</v>
      </c>
      <c r="H4566" t="s">
        <v>2212</v>
      </c>
      <c r="I4566" t="s">
        <v>6655</v>
      </c>
      <c r="J4566" t="s">
        <v>700</v>
      </c>
      <c r="K4566" t="s">
        <v>2859</v>
      </c>
      <c r="L4566" t="s">
        <v>1010</v>
      </c>
      <c r="M4566" t="s">
        <v>107</v>
      </c>
      <c r="N4566" t="s">
        <v>108</v>
      </c>
      <c r="O4566" t="s">
        <v>94</v>
      </c>
      <c r="P4566">
        <v>185815993</v>
      </c>
      <c r="Q4566">
        <v>51807954.670000002</v>
      </c>
      <c r="R4566" t="s">
        <v>95</v>
      </c>
      <c r="S4566">
        <v>0.62409999999999999</v>
      </c>
      <c r="T4566" s="29">
        <v>21603798.57</v>
      </c>
      <c r="U4566" s="29">
        <v>4745398.5199999996</v>
      </c>
      <c r="V4566" s="29">
        <v>25458757.579999998</v>
      </c>
    </row>
    <row r="4567" spans="1:22" ht="14.6" x14ac:dyDescent="0.4">
      <c r="A4567" t="s">
        <v>16988</v>
      </c>
      <c r="B4567" t="s">
        <v>16989</v>
      </c>
      <c r="C4567" t="s">
        <v>98</v>
      </c>
      <c r="D4567" t="s">
        <v>99</v>
      </c>
      <c r="E4567" t="s">
        <v>99</v>
      </c>
      <c r="F4567" t="s">
        <v>16990</v>
      </c>
      <c r="G4567" t="s">
        <v>350</v>
      </c>
      <c r="H4567" t="s">
        <v>2243</v>
      </c>
      <c r="I4567" t="s">
        <v>1960</v>
      </c>
      <c r="J4567" t="s">
        <v>3371</v>
      </c>
      <c r="K4567" t="s">
        <v>4864</v>
      </c>
      <c r="L4567" t="s">
        <v>106</v>
      </c>
      <c r="M4567" t="s">
        <v>107</v>
      </c>
      <c r="N4567" t="s">
        <v>93</v>
      </c>
      <c r="O4567" t="s">
        <v>94</v>
      </c>
      <c r="P4567">
        <v>161545788</v>
      </c>
      <c r="Q4567">
        <v>57059597.200000003</v>
      </c>
      <c r="R4567" t="s">
        <v>95</v>
      </c>
      <c r="S4567">
        <v>0.25979999999999998</v>
      </c>
      <c r="T4567" s="29">
        <v>11348373.35</v>
      </c>
      <c r="U4567" s="29">
        <v>3146634.41</v>
      </c>
      <c r="V4567" s="29">
        <v>42564589.439999998</v>
      </c>
    </row>
    <row r="4568" spans="1:22" ht="14.6" x14ac:dyDescent="0.4">
      <c r="A4568" t="s">
        <v>16991</v>
      </c>
      <c r="B4568" t="s">
        <v>16992</v>
      </c>
      <c r="C4568" t="s">
        <v>83</v>
      </c>
      <c r="D4568" t="s">
        <v>84</v>
      </c>
      <c r="E4568" t="s">
        <v>84</v>
      </c>
      <c r="F4568" t="s">
        <v>16993</v>
      </c>
      <c r="G4568" t="s">
        <v>543</v>
      </c>
      <c r="H4568" t="s">
        <v>544</v>
      </c>
      <c r="I4568" t="s">
        <v>808</v>
      </c>
      <c r="J4568" t="s">
        <v>7799</v>
      </c>
      <c r="K4568" t="s">
        <v>1617</v>
      </c>
      <c r="L4568" t="s">
        <v>106</v>
      </c>
      <c r="M4568" t="s">
        <v>92</v>
      </c>
      <c r="N4568" t="s">
        <v>108</v>
      </c>
      <c r="O4568" t="s">
        <v>94</v>
      </c>
      <c r="P4568">
        <v>5508867</v>
      </c>
      <c r="Q4568">
        <v>1686878.58</v>
      </c>
      <c r="R4568" t="s">
        <v>95</v>
      </c>
      <c r="S4568">
        <v>0.29680000000000001</v>
      </c>
      <c r="T4568" s="29">
        <v>432074.4</v>
      </c>
      <c r="U4568" s="29">
        <v>143117.88</v>
      </c>
      <c r="V4568" s="29">
        <v>1111686.3</v>
      </c>
    </row>
    <row r="4569" spans="1:22" ht="14.6" x14ac:dyDescent="0.4">
      <c r="A4569" t="s">
        <v>16994</v>
      </c>
      <c r="B4569" t="s">
        <v>16995</v>
      </c>
      <c r="C4569" t="s">
        <v>98</v>
      </c>
      <c r="D4569" t="s">
        <v>99</v>
      </c>
      <c r="E4569" t="s">
        <v>99</v>
      </c>
      <c r="F4569" t="s">
        <v>16996</v>
      </c>
      <c r="G4569" t="s">
        <v>3335</v>
      </c>
      <c r="H4569" t="s">
        <v>2603</v>
      </c>
      <c r="I4569" t="s">
        <v>9785</v>
      </c>
      <c r="J4569" t="s">
        <v>2491</v>
      </c>
      <c r="K4569" t="s">
        <v>9649</v>
      </c>
      <c r="L4569" t="s">
        <v>832</v>
      </c>
      <c r="M4569" t="s">
        <v>107</v>
      </c>
      <c r="N4569" t="s">
        <v>108</v>
      </c>
      <c r="O4569" t="s">
        <v>94</v>
      </c>
      <c r="P4569">
        <v>83312282</v>
      </c>
      <c r="Q4569">
        <v>41310446.909999996</v>
      </c>
      <c r="R4569" t="s">
        <v>285</v>
      </c>
      <c r="S4569">
        <v>0.48080000000000001</v>
      </c>
      <c r="T4569" s="29">
        <v>14998629.99</v>
      </c>
      <c r="U4569" s="29">
        <v>1492694.39</v>
      </c>
      <c r="V4569" s="29">
        <v>24819122.530000001</v>
      </c>
    </row>
    <row r="4570" spans="1:22" ht="14.6" x14ac:dyDescent="0.4">
      <c r="A4570" t="s">
        <v>16997</v>
      </c>
      <c r="B4570" t="s">
        <v>16998</v>
      </c>
      <c r="C4570" t="s">
        <v>98</v>
      </c>
      <c r="D4570" t="s">
        <v>195</v>
      </c>
      <c r="E4570" t="s">
        <v>195</v>
      </c>
      <c r="F4570" t="s">
        <v>16999</v>
      </c>
      <c r="G4570" t="s">
        <v>3384</v>
      </c>
      <c r="H4570" t="s">
        <v>1064</v>
      </c>
      <c r="I4570" t="s">
        <v>1541</v>
      </c>
      <c r="J4570" t="s">
        <v>7773</v>
      </c>
      <c r="K4570" t="s">
        <v>2917</v>
      </c>
      <c r="L4570" t="s">
        <v>1010</v>
      </c>
      <c r="M4570" t="s">
        <v>107</v>
      </c>
      <c r="N4570" t="s">
        <v>108</v>
      </c>
      <c r="O4570" t="s">
        <v>94</v>
      </c>
      <c r="P4570">
        <v>65433810</v>
      </c>
      <c r="Q4570">
        <v>8866834.9900000002</v>
      </c>
      <c r="R4570" t="s">
        <v>109</v>
      </c>
      <c r="S4570">
        <v>0.6431</v>
      </c>
      <c r="T4570" s="29">
        <v>5508331.9400000004</v>
      </c>
      <c r="U4570" s="29">
        <v>809592.6</v>
      </c>
      <c r="V4570" s="29">
        <v>2548910.4500000002</v>
      </c>
    </row>
    <row r="4571" spans="1:22" ht="14.6" x14ac:dyDescent="0.4">
      <c r="A4571" t="s">
        <v>17000</v>
      </c>
      <c r="B4571" t="s">
        <v>17001</v>
      </c>
      <c r="C4571" t="s">
        <v>1</v>
      </c>
      <c r="D4571" t="s">
        <v>84</v>
      </c>
      <c r="E4571" t="s">
        <v>84</v>
      </c>
      <c r="F4571" t="s">
        <v>17002</v>
      </c>
      <c r="G4571" t="s">
        <v>1447</v>
      </c>
      <c r="H4571" t="s">
        <v>801</v>
      </c>
      <c r="I4571" t="s">
        <v>6603</v>
      </c>
      <c r="J4571" t="s">
        <v>839</v>
      </c>
      <c r="K4571" t="s">
        <v>3118</v>
      </c>
      <c r="L4571" t="s">
        <v>144</v>
      </c>
      <c r="M4571" t="s">
        <v>134</v>
      </c>
      <c r="N4571" t="s">
        <v>108</v>
      </c>
      <c r="O4571" t="s">
        <v>94</v>
      </c>
      <c r="P4571">
        <v>4927723</v>
      </c>
      <c r="Q4571">
        <v>137920.38</v>
      </c>
      <c r="R4571" t="s">
        <v>95</v>
      </c>
      <c r="S4571">
        <v>0.30709999999999998</v>
      </c>
      <c r="T4571" s="29">
        <v>32916.57</v>
      </c>
      <c r="U4571" s="29">
        <v>9899.3799999999992</v>
      </c>
      <c r="V4571" s="29">
        <v>95104.43</v>
      </c>
    </row>
    <row r="4572" spans="1:22" ht="14.6" x14ac:dyDescent="0.4">
      <c r="A4572" t="s">
        <v>17003</v>
      </c>
      <c r="B4572" t="s">
        <v>17004</v>
      </c>
      <c r="C4572" t="s">
        <v>205</v>
      </c>
      <c r="D4572" t="s">
        <v>206</v>
      </c>
      <c r="E4572" t="s">
        <v>206</v>
      </c>
      <c r="F4572" t="s">
        <v>17005</v>
      </c>
      <c r="G4572" t="s">
        <v>5145</v>
      </c>
      <c r="H4572" t="s">
        <v>1837</v>
      </c>
      <c r="I4572" t="s">
        <v>1865</v>
      </c>
      <c r="J4572" t="s">
        <v>1363</v>
      </c>
      <c r="K4572" t="s">
        <v>4551</v>
      </c>
      <c r="L4572" t="s">
        <v>213</v>
      </c>
      <c r="M4572" t="s">
        <v>121</v>
      </c>
      <c r="N4572" t="s">
        <v>486</v>
      </c>
      <c r="O4572" t="s">
        <v>94</v>
      </c>
      <c r="P4572">
        <v>1095040</v>
      </c>
      <c r="Q4572">
        <v>105482.81</v>
      </c>
      <c r="R4572" t="s">
        <v>95</v>
      </c>
      <c r="S4572">
        <v>0.26429999999999998</v>
      </c>
      <c r="T4572" s="29">
        <v>19706.759999999998</v>
      </c>
      <c r="U4572" s="29">
        <v>7199.39</v>
      </c>
      <c r="V4572" s="29">
        <v>78576.66</v>
      </c>
    </row>
    <row r="4573" spans="1:22" ht="14.6" x14ac:dyDescent="0.4">
      <c r="A4573" t="s">
        <v>17006</v>
      </c>
      <c r="B4573" t="s">
        <v>17007</v>
      </c>
      <c r="C4573" t="s">
        <v>137</v>
      </c>
      <c r="D4573" t="s">
        <v>126</v>
      </c>
      <c r="E4573" t="s">
        <v>126</v>
      </c>
      <c r="F4573" t="s">
        <v>17008</v>
      </c>
      <c r="G4573" t="s">
        <v>2471</v>
      </c>
      <c r="H4573" t="s">
        <v>1125</v>
      </c>
      <c r="I4573" t="s">
        <v>464</v>
      </c>
      <c r="J4573" t="s">
        <v>1125</v>
      </c>
      <c r="K4573" t="s">
        <v>1995</v>
      </c>
      <c r="L4573" t="s">
        <v>144</v>
      </c>
      <c r="M4573" t="s">
        <v>134</v>
      </c>
      <c r="N4573" t="s">
        <v>93</v>
      </c>
      <c r="O4573" t="s">
        <v>94</v>
      </c>
      <c r="P4573">
        <v>51105066</v>
      </c>
      <c r="Q4573">
        <v>4564978.4000000004</v>
      </c>
      <c r="R4573" t="s">
        <v>95</v>
      </c>
      <c r="S4573">
        <v>0.29089999999999999</v>
      </c>
      <c r="T4573" s="29">
        <v>1259204.08</v>
      </c>
      <c r="U4573" s="29">
        <v>177026.55</v>
      </c>
      <c r="V4573" s="29">
        <v>3128747.77</v>
      </c>
    </row>
    <row r="4574" spans="1:22" ht="14.6" x14ac:dyDescent="0.4">
      <c r="A4574" t="s">
        <v>17009</v>
      </c>
      <c r="B4574" t="s">
        <v>17010</v>
      </c>
      <c r="C4574" t="s">
        <v>288</v>
      </c>
      <c r="D4574" t="s">
        <v>289</v>
      </c>
      <c r="E4574" t="s">
        <v>289</v>
      </c>
      <c r="F4574" t="s">
        <v>17011</v>
      </c>
      <c r="G4574" t="s">
        <v>3181</v>
      </c>
      <c r="H4574" t="s">
        <v>2125</v>
      </c>
      <c r="I4574" t="s">
        <v>1184</v>
      </c>
      <c r="J4574" t="s">
        <v>6806</v>
      </c>
      <c r="K4574" t="s">
        <v>2026</v>
      </c>
      <c r="L4574" t="s">
        <v>296</v>
      </c>
      <c r="M4574" t="s">
        <v>134</v>
      </c>
      <c r="N4574" t="s">
        <v>93</v>
      </c>
      <c r="O4574" t="s">
        <v>94</v>
      </c>
      <c r="P4574">
        <v>31523821</v>
      </c>
      <c r="Q4574">
        <v>6826575.1600000001</v>
      </c>
      <c r="R4574" t="s">
        <v>122</v>
      </c>
      <c r="S4574">
        <v>0.3362</v>
      </c>
      <c r="T4574" s="29">
        <v>1864809.16</v>
      </c>
      <c r="U4574" s="29">
        <v>238870.46</v>
      </c>
      <c r="V4574" s="29">
        <v>4722895.54</v>
      </c>
    </row>
    <row r="4575" spans="1:22" ht="14.6" x14ac:dyDescent="0.4">
      <c r="A4575" t="s">
        <v>17012</v>
      </c>
      <c r="B4575" t="s">
        <v>17013</v>
      </c>
      <c r="C4575" t="s">
        <v>98</v>
      </c>
      <c r="D4575" t="s">
        <v>99</v>
      </c>
      <c r="E4575" t="s">
        <v>99</v>
      </c>
      <c r="F4575" t="s">
        <v>17014</v>
      </c>
      <c r="G4575" t="s">
        <v>4681</v>
      </c>
      <c r="H4575" t="s">
        <v>2146</v>
      </c>
      <c r="I4575" t="s">
        <v>5768</v>
      </c>
      <c r="J4575" t="s">
        <v>3502</v>
      </c>
      <c r="K4575" t="s">
        <v>4878</v>
      </c>
      <c r="L4575" t="s">
        <v>1010</v>
      </c>
      <c r="M4575" t="s">
        <v>107</v>
      </c>
      <c r="N4575" t="s">
        <v>108</v>
      </c>
      <c r="O4575" t="s">
        <v>94</v>
      </c>
      <c r="P4575">
        <v>162357553</v>
      </c>
      <c r="Q4575">
        <v>150943419.28999999</v>
      </c>
      <c r="R4575" t="s">
        <v>95</v>
      </c>
      <c r="S4575">
        <v>0.66620000000000001</v>
      </c>
      <c r="T4575" s="29">
        <v>82690183.370000005</v>
      </c>
      <c r="U4575" s="29">
        <v>2108721.02</v>
      </c>
      <c r="V4575" s="29">
        <v>66144514.899999999</v>
      </c>
    </row>
    <row r="4576" spans="1:22" ht="14.6" x14ac:dyDescent="0.4">
      <c r="A4576" t="s">
        <v>17015</v>
      </c>
      <c r="B4576" t="s">
        <v>17016</v>
      </c>
      <c r="C4576" t="s">
        <v>125</v>
      </c>
      <c r="D4576" t="s">
        <v>308</v>
      </c>
      <c r="E4576" t="s">
        <v>308</v>
      </c>
      <c r="F4576" t="s">
        <v>17017</v>
      </c>
      <c r="G4576" t="s">
        <v>6423</v>
      </c>
      <c r="H4576" t="s">
        <v>3155</v>
      </c>
      <c r="I4576" t="s">
        <v>4804</v>
      </c>
      <c r="J4576" t="s">
        <v>5379</v>
      </c>
      <c r="K4576" t="s">
        <v>2923</v>
      </c>
      <c r="L4576" t="s">
        <v>133</v>
      </c>
      <c r="M4576" t="s">
        <v>134</v>
      </c>
      <c r="N4576" t="s">
        <v>108</v>
      </c>
      <c r="O4576" t="s">
        <v>94</v>
      </c>
      <c r="P4576">
        <v>760530988</v>
      </c>
      <c r="Q4576">
        <v>254362777.77000001</v>
      </c>
      <c r="R4576" t="s">
        <v>109</v>
      </c>
      <c r="S4576">
        <v>0.58340000000000003</v>
      </c>
      <c r="T4576" s="29">
        <v>102891028.31</v>
      </c>
      <c r="U4576" s="29">
        <v>17282630.379999999</v>
      </c>
      <c r="V4576" s="29">
        <v>134189119.08</v>
      </c>
    </row>
    <row r="4577" spans="1:22" ht="14.6" x14ac:dyDescent="0.4">
      <c r="A4577" t="s">
        <v>17018</v>
      </c>
      <c r="B4577" t="s">
        <v>17019</v>
      </c>
      <c r="C4577" t="s">
        <v>125</v>
      </c>
      <c r="D4577" t="s">
        <v>126</v>
      </c>
      <c r="E4577" t="s">
        <v>126</v>
      </c>
      <c r="F4577" t="s">
        <v>17020</v>
      </c>
      <c r="G4577" t="s">
        <v>5127</v>
      </c>
      <c r="H4577" t="s">
        <v>1482</v>
      </c>
      <c r="I4577" t="s">
        <v>7244</v>
      </c>
      <c r="J4577" t="s">
        <v>3710</v>
      </c>
      <c r="K4577" t="s">
        <v>1758</v>
      </c>
      <c r="L4577" t="s">
        <v>1436</v>
      </c>
      <c r="M4577" t="s">
        <v>134</v>
      </c>
      <c r="N4577" t="s">
        <v>486</v>
      </c>
      <c r="O4577" t="s">
        <v>94</v>
      </c>
      <c r="P4577">
        <v>915215896</v>
      </c>
      <c r="Q4577">
        <v>265491095.06</v>
      </c>
      <c r="R4577" t="s">
        <v>122</v>
      </c>
      <c r="S4577">
        <v>0.5756</v>
      </c>
      <c r="T4577" s="29">
        <v>122902360.43000001</v>
      </c>
      <c r="U4577" s="29">
        <v>11371726.58</v>
      </c>
      <c r="V4577" s="29">
        <v>131217008.05</v>
      </c>
    </row>
    <row r="4578" spans="1:22" ht="14.6" x14ac:dyDescent="0.4">
      <c r="A4578" t="s">
        <v>17021</v>
      </c>
      <c r="B4578" t="s">
        <v>17022</v>
      </c>
      <c r="C4578" t="s">
        <v>137</v>
      </c>
      <c r="D4578" t="s">
        <v>126</v>
      </c>
      <c r="E4578" t="s">
        <v>126</v>
      </c>
      <c r="F4578" t="s">
        <v>17023</v>
      </c>
      <c r="G4578" t="s">
        <v>1219</v>
      </c>
      <c r="H4578" t="s">
        <v>417</v>
      </c>
      <c r="I4578" t="s">
        <v>6406</v>
      </c>
      <c r="J4578" t="s">
        <v>8814</v>
      </c>
      <c r="K4578" t="s">
        <v>5621</v>
      </c>
      <c r="L4578" t="s">
        <v>765</v>
      </c>
      <c r="M4578" t="s">
        <v>134</v>
      </c>
      <c r="N4578" t="s">
        <v>93</v>
      </c>
      <c r="O4578" t="s">
        <v>94</v>
      </c>
      <c r="P4578">
        <v>28411586</v>
      </c>
      <c r="Q4578">
        <v>3734932</v>
      </c>
      <c r="R4578" t="s">
        <v>95</v>
      </c>
      <c r="S4578">
        <v>0.25629999999999997</v>
      </c>
      <c r="T4578" s="29">
        <v>721162.31</v>
      </c>
      <c r="U4578" s="29">
        <v>220579.92</v>
      </c>
      <c r="V4578" s="29">
        <v>2793189.77</v>
      </c>
    </row>
    <row r="4579" spans="1:22" ht="14.6" x14ac:dyDescent="0.4">
      <c r="A4579" t="s">
        <v>17024</v>
      </c>
      <c r="B4579" t="s">
        <v>17025</v>
      </c>
      <c r="C4579" t="s">
        <v>137</v>
      </c>
      <c r="D4579" t="s">
        <v>126</v>
      </c>
      <c r="E4579" t="s">
        <v>126</v>
      </c>
      <c r="F4579" t="s">
        <v>17026</v>
      </c>
      <c r="G4579" t="s">
        <v>779</v>
      </c>
      <c r="H4579" t="s">
        <v>884</v>
      </c>
      <c r="I4579" t="s">
        <v>254</v>
      </c>
      <c r="J4579" t="s">
        <v>815</v>
      </c>
      <c r="K4579" t="s">
        <v>7014</v>
      </c>
      <c r="L4579" t="s">
        <v>765</v>
      </c>
      <c r="M4579" t="s">
        <v>134</v>
      </c>
      <c r="N4579" t="s">
        <v>108</v>
      </c>
      <c r="O4579" t="s">
        <v>94</v>
      </c>
      <c r="P4579">
        <v>8916879</v>
      </c>
      <c r="Q4579">
        <v>1563720.87</v>
      </c>
      <c r="R4579" t="s">
        <v>95</v>
      </c>
      <c r="S4579">
        <v>0.23899999999999999</v>
      </c>
      <c r="T4579" s="29">
        <v>301118.8</v>
      </c>
      <c r="U4579" s="29">
        <v>141622.92000000001</v>
      </c>
      <c r="V4579" s="29">
        <v>1120979.1499999999</v>
      </c>
    </row>
    <row r="4580" spans="1:22" ht="14.6" x14ac:dyDescent="0.4">
      <c r="A4580" t="s">
        <v>17027</v>
      </c>
      <c r="B4580" t="s">
        <v>17028</v>
      </c>
      <c r="C4580" t="s">
        <v>137</v>
      </c>
      <c r="D4580" t="s">
        <v>308</v>
      </c>
      <c r="E4580" t="s">
        <v>308</v>
      </c>
      <c r="F4580" t="s">
        <v>17029</v>
      </c>
      <c r="G4580" t="s">
        <v>10072</v>
      </c>
      <c r="H4580" t="s">
        <v>808</v>
      </c>
      <c r="I4580" t="s">
        <v>3696</v>
      </c>
      <c r="J4580" t="s">
        <v>1987</v>
      </c>
      <c r="K4580" t="s">
        <v>2692</v>
      </c>
      <c r="L4580" t="s">
        <v>314</v>
      </c>
      <c r="M4580" t="s">
        <v>134</v>
      </c>
      <c r="N4580" t="s">
        <v>108</v>
      </c>
      <c r="O4580" t="s">
        <v>94</v>
      </c>
      <c r="P4580">
        <v>9006666</v>
      </c>
      <c r="Q4580">
        <v>1226420.48</v>
      </c>
      <c r="R4580" t="s">
        <v>95</v>
      </c>
      <c r="S4580">
        <v>0.1024</v>
      </c>
      <c r="T4580" s="29">
        <v>84832.960000000006</v>
      </c>
      <c r="U4580" s="29">
        <v>106565.44</v>
      </c>
      <c r="V4580" s="29">
        <v>1035022.08</v>
      </c>
    </row>
    <row r="4581" spans="1:22" ht="14.6" x14ac:dyDescent="0.4">
      <c r="A4581" t="s">
        <v>17030</v>
      </c>
      <c r="B4581" t="s">
        <v>17031</v>
      </c>
      <c r="C4581" t="s">
        <v>1</v>
      </c>
      <c r="D4581" t="s">
        <v>166</v>
      </c>
      <c r="E4581" t="s">
        <v>166</v>
      </c>
      <c r="F4581" t="s">
        <v>17032</v>
      </c>
      <c r="G4581" t="s">
        <v>743</v>
      </c>
      <c r="H4581" t="s">
        <v>4479</v>
      </c>
      <c r="I4581" t="s">
        <v>2560</v>
      </c>
      <c r="J4581" t="s">
        <v>928</v>
      </c>
      <c r="K4581" t="s">
        <v>2035</v>
      </c>
      <c r="L4581" t="s">
        <v>144</v>
      </c>
      <c r="M4581" t="s">
        <v>202</v>
      </c>
      <c r="N4581" t="s">
        <v>93</v>
      </c>
      <c r="O4581" t="s">
        <v>94</v>
      </c>
      <c r="P4581">
        <v>7527559</v>
      </c>
      <c r="Q4581">
        <v>1107143.6299999999</v>
      </c>
      <c r="R4581" t="s">
        <v>122</v>
      </c>
      <c r="S4581">
        <v>0.3569</v>
      </c>
      <c r="T4581" s="29">
        <v>257873.22</v>
      </c>
      <c r="U4581" s="29">
        <v>85091.17</v>
      </c>
      <c r="V4581" s="29">
        <v>764179.24</v>
      </c>
    </row>
    <row r="4582" spans="1:22" ht="14.6" x14ac:dyDescent="0.4">
      <c r="A4582" t="s">
        <v>17033</v>
      </c>
      <c r="B4582" t="s">
        <v>17034</v>
      </c>
      <c r="C4582" t="s">
        <v>98</v>
      </c>
      <c r="D4582" t="s">
        <v>99</v>
      </c>
      <c r="E4582" t="s">
        <v>99</v>
      </c>
      <c r="F4582" t="s">
        <v>17035</v>
      </c>
      <c r="G4582" t="s">
        <v>3805</v>
      </c>
      <c r="H4582" t="s">
        <v>3490</v>
      </c>
      <c r="I4582" t="s">
        <v>2147</v>
      </c>
      <c r="J4582" t="s">
        <v>1463</v>
      </c>
      <c r="K4582" t="s">
        <v>4878</v>
      </c>
      <c r="L4582" t="s">
        <v>106</v>
      </c>
      <c r="M4582" t="s">
        <v>107</v>
      </c>
      <c r="N4582" t="s">
        <v>108</v>
      </c>
      <c r="O4582" t="s">
        <v>94</v>
      </c>
      <c r="P4582">
        <v>98599601</v>
      </c>
      <c r="Q4582">
        <v>6419217.1699999999</v>
      </c>
      <c r="R4582" t="s">
        <v>122</v>
      </c>
      <c r="S4582">
        <v>0.32740000000000002</v>
      </c>
      <c r="T4582" s="29">
        <v>1688608.05</v>
      </c>
      <c r="U4582" s="29">
        <v>400240.6</v>
      </c>
      <c r="V4582" s="29">
        <v>4330368.5199999996</v>
      </c>
    </row>
    <row r="4583" spans="1:22" ht="14.6" x14ac:dyDescent="0.4">
      <c r="A4583" t="s">
        <v>17036</v>
      </c>
      <c r="B4583" t="s">
        <v>17037</v>
      </c>
      <c r="C4583" t="s">
        <v>205</v>
      </c>
      <c r="D4583" t="s">
        <v>382</v>
      </c>
      <c r="E4583" t="s">
        <v>382</v>
      </c>
      <c r="F4583" t="s">
        <v>17038</v>
      </c>
      <c r="G4583" t="s">
        <v>1992</v>
      </c>
      <c r="H4583" t="s">
        <v>459</v>
      </c>
      <c r="I4583" t="s">
        <v>787</v>
      </c>
      <c r="J4583" t="s">
        <v>1592</v>
      </c>
      <c r="K4583" t="s">
        <v>7696</v>
      </c>
      <c r="L4583" t="s">
        <v>657</v>
      </c>
      <c r="M4583" t="s">
        <v>121</v>
      </c>
      <c r="N4583" t="s">
        <v>93</v>
      </c>
      <c r="O4583" t="s">
        <v>94</v>
      </c>
      <c r="P4583">
        <v>3835700</v>
      </c>
      <c r="Q4583">
        <v>368948.36</v>
      </c>
      <c r="R4583" t="s">
        <v>95</v>
      </c>
      <c r="S4583">
        <v>0.19400000000000001</v>
      </c>
      <c r="T4583" s="29">
        <v>56912.39</v>
      </c>
      <c r="U4583" s="29">
        <v>5680.6</v>
      </c>
      <c r="V4583" s="29">
        <v>306355.37</v>
      </c>
    </row>
    <row r="4584" spans="1:22" ht="14.6" x14ac:dyDescent="0.4">
      <c r="A4584" t="s">
        <v>17039</v>
      </c>
      <c r="B4584" t="s">
        <v>17040</v>
      </c>
      <c r="C4584" t="s">
        <v>205</v>
      </c>
      <c r="D4584" t="s">
        <v>382</v>
      </c>
      <c r="E4584" t="s">
        <v>382</v>
      </c>
      <c r="F4584" t="s">
        <v>17041</v>
      </c>
      <c r="G4584" t="s">
        <v>1250</v>
      </c>
      <c r="H4584" t="s">
        <v>5896</v>
      </c>
      <c r="I4584" t="s">
        <v>2723</v>
      </c>
      <c r="J4584" t="s">
        <v>176</v>
      </c>
      <c r="K4584" t="s">
        <v>311</v>
      </c>
      <c r="L4584" t="s">
        <v>231</v>
      </c>
      <c r="M4584" t="s">
        <v>121</v>
      </c>
      <c r="N4584" t="s">
        <v>108</v>
      </c>
      <c r="O4584" t="s">
        <v>94</v>
      </c>
      <c r="P4584">
        <v>1289552</v>
      </c>
      <c r="Q4584">
        <v>170689.16</v>
      </c>
      <c r="R4584" t="s">
        <v>95</v>
      </c>
      <c r="S4584">
        <v>0.22470000000000001</v>
      </c>
      <c r="T4584" s="29">
        <v>27311.56</v>
      </c>
      <c r="U4584" s="29">
        <v>4376.37</v>
      </c>
      <c r="V4584" s="29">
        <v>139001.23000000001</v>
      </c>
    </row>
    <row r="4585" spans="1:22" ht="14.6" x14ac:dyDescent="0.4">
      <c r="A4585" t="s">
        <v>17042</v>
      </c>
      <c r="B4585" t="s">
        <v>17043</v>
      </c>
      <c r="C4585" t="s">
        <v>112</v>
      </c>
      <c r="D4585" t="s">
        <v>471</v>
      </c>
      <c r="E4585" t="s">
        <v>471</v>
      </c>
      <c r="F4585" t="s">
        <v>17044</v>
      </c>
      <c r="G4585" t="s">
        <v>2846</v>
      </c>
      <c r="H4585" t="s">
        <v>1335</v>
      </c>
      <c r="I4585" t="s">
        <v>1912</v>
      </c>
      <c r="J4585" t="s">
        <v>8242</v>
      </c>
      <c r="K4585" t="s">
        <v>2719</v>
      </c>
      <c r="L4585" t="s">
        <v>222</v>
      </c>
      <c r="M4585" t="s">
        <v>266</v>
      </c>
      <c r="N4585" t="s">
        <v>108</v>
      </c>
      <c r="O4585" t="s">
        <v>94</v>
      </c>
      <c r="P4585">
        <v>44520891</v>
      </c>
      <c r="Q4585">
        <v>11708183.27</v>
      </c>
      <c r="R4585" t="s">
        <v>95</v>
      </c>
      <c r="S4585">
        <v>0.34320000000000001</v>
      </c>
      <c r="T4585" s="29">
        <v>2931649.98</v>
      </c>
      <c r="U4585" s="29">
        <v>723202.76</v>
      </c>
      <c r="V4585" s="29">
        <v>8053330.5300000003</v>
      </c>
    </row>
    <row r="4586" spans="1:22" ht="14.6" x14ac:dyDescent="0.4">
      <c r="A4586" t="s">
        <v>17045</v>
      </c>
      <c r="B4586" t="s">
        <v>17046</v>
      </c>
      <c r="C4586" t="s">
        <v>205</v>
      </c>
      <c r="D4586" t="s">
        <v>206</v>
      </c>
      <c r="E4586" t="s">
        <v>206</v>
      </c>
      <c r="F4586" t="s">
        <v>17047</v>
      </c>
      <c r="G4586" t="s">
        <v>5768</v>
      </c>
      <c r="H4586" t="s">
        <v>3768</v>
      </c>
      <c r="I4586" t="s">
        <v>7916</v>
      </c>
      <c r="J4586" t="s">
        <v>2195</v>
      </c>
      <c r="K4586" t="s">
        <v>869</v>
      </c>
      <c r="L4586" t="s">
        <v>556</v>
      </c>
      <c r="M4586" t="s">
        <v>121</v>
      </c>
      <c r="N4586" t="s">
        <v>93</v>
      </c>
      <c r="O4586" t="s">
        <v>94</v>
      </c>
      <c r="P4586">
        <v>1248952</v>
      </c>
      <c r="Q4586">
        <v>117433.65</v>
      </c>
      <c r="R4586" t="s">
        <v>122</v>
      </c>
      <c r="S4586">
        <v>0.1404</v>
      </c>
      <c r="T4586" s="29">
        <v>12023.98</v>
      </c>
      <c r="U4586" s="29">
        <v>6714.28</v>
      </c>
      <c r="V4586" s="29">
        <v>98695.39</v>
      </c>
    </row>
    <row r="4587" spans="1:22" ht="14.6" x14ac:dyDescent="0.4">
      <c r="A4587" t="s">
        <v>17048</v>
      </c>
      <c r="B4587" t="s">
        <v>17049</v>
      </c>
      <c r="C4587" t="s">
        <v>184</v>
      </c>
      <c r="D4587" t="s">
        <v>382</v>
      </c>
      <c r="E4587" t="s">
        <v>382</v>
      </c>
      <c r="F4587" t="s">
        <v>17050</v>
      </c>
      <c r="G4587" t="s">
        <v>2602</v>
      </c>
      <c r="H4587" t="s">
        <v>2603</v>
      </c>
      <c r="I4587" t="s">
        <v>3232</v>
      </c>
      <c r="J4587" t="s">
        <v>1667</v>
      </c>
      <c r="K4587" t="s">
        <v>1376</v>
      </c>
      <c r="L4587" t="s">
        <v>222</v>
      </c>
      <c r="M4587" t="s">
        <v>121</v>
      </c>
      <c r="N4587" t="s">
        <v>93</v>
      </c>
      <c r="O4587" t="s">
        <v>94</v>
      </c>
      <c r="P4587">
        <v>6074113</v>
      </c>
      <c r="Q4587">
        <v>161378.98000000001</v>
      </c>
      <c r="R4587" t="s">
        <v>95</v>
      </c>
      <c r="S4587">
        <v>0.33700000000000002</v>
      </c>
      <c r="T4587" s="29">
        <v>46017.35</v>
      </c>
      <c r="U4587" s="29">
        <v>10057.92</v>
      </c>
      <c r="V4587" s="29">
        <v>105303.71</v>
      </c>
    </row>
    <row r="4588" spans="1:22" ht="14.6" x14ac:dyDescent="0.4">
      <c r="A4588" t="s">
        <v>17051</v>
      </c>
      <c r="B4588" t="s">
        <v>17052</v>
      </c>
      <c r="C4588" t="s">
        <v>98</v>
      </c>
      <c r="D4588" t="s">
        <v>1084</v>
      </c>
      <c r="E4588" t="s">
        <v>1084</v>
      </c>
      <c r="F4588" t="s">
        <v>17053</v>
      </c>
      <c r="G4588" t="s">
        <v>2718</v>
      </c>
      <c r="H4588" t="s">
        <v>2719</v>
      </c>
      <c r="I4588" t="s">
        <v>927</v>
      </c>
      <c r="J4588" t="s">
        <v>5338</v>
      </c>
      <c r="K4588" t="s">
        <v>2056</v>
      </c>
      <c r="L4588" t="s">
        <v>832</v>
      </c>
      <c r="M4588" t="s">
        <v>107</v>
      </c>
      <c r="N4588" t="s">
        <v>108</v>
      </c>
      <c r="O4588" t="s">
        <v>94</v>
      </c>
      <c r="P4588">
        <v>97535780</v>
      </c>
      <c r="Q4588">
        <v>15703777.23</v>
      </c>
      <c r="R4588" t="s">
        <v>285</v>
      </c>
      <c r="S4588">
        <v>0.62380000000000002</v>
      </c>
      <c r="T4588" s="29">
        <v>7629774.04</v>
      </c>
      <c r="U4588" s="29">
        <v>1031796.36</v>
      </c>
      <c r="V4588" s="29">
        <v>7042206.8300000001</v>
      </c>
    </row>
    <row r="4589" spans="1:22" ht="14.6" x14ac:dyDescent="0.4">
      <c r="A4589" t="s">
        <v>17054</v>
      </c>
      <c r="B4589" t="s">
        <v>17055</v>
      </c>
      <c r="C4589" t="s">
        <v>112</v>
      </c>
      <c r="D4589" t="s">
        <v>471</v>
      </c>
      <c r="E4589" t="s">
        <v>471</v>
      </c>
      <c r="F4589" t="s">
        <v>17056</v>
      </c>
      <c r="G4589" t="s">
        <v>4256</v>
      </c>
      <c r="H4589" t="s">
        <v>604</v>
      </c>
      <c r="I4589" t="s">
        <v>4825</v>
      </c>
      <c r="J4589" t="s">
        <v>3496</v>
      </c>
      <c r="K4589" t="s">
        <v>1414</v>
      </c>
      <c r="L4589" t="s">
        <v>222</v>
      </c>
      <c r="M4589" t="s">
        <v>266</v>
      </c>
      <c r="N4589" t="s">
        <v>93</v>
      </c>
      <c r="O4589" t="s">
        <v>94</v>
      </c>
      <c r="P4589">
        <v>49866422</v>
      </c>
      <c r="Q4589">
        <v>3323587.44</v>
      </c>
      <c r="R4589" t="s">
        <v>95</v>
      </c>
      <c r="S4589">
        <v>0.26119999999999999</v>
      </c>
      <c r="T4589" s="29">
        <v>526797.52</v>
      </c>
      <c r="U4589" s="29">
        <v>196555.96</v>
      </c>
      <c r="V4589" s="29">
        <v>2600233.96</v>
      </c>
    </row>
    <row r="4590" spans="1:22" ht="14.6" x14ac:dyDescent="0.4">
      <c r="A4590" t="s">
        <v>17057</v>
      </c>
      <c r="B4590" t="s">
        <v>17058</v>
      </c>
      <c r="C4590" t="s">
        <v>184</v>
      </c>
      <c r="D4590" t="s">
        <v>382</v>
      </c>
      <c r="E4590" t="s">
        <v>382</v>
      </c>
      <c r="F4590" t="s">
        <v>17059</v>
      </c>
      <c r="G4590" t="s">
        <v>4630</v>
      </c>
      <c r="H4590" t="s">
        <v>9884</v>
      </c>
      <c r="I4590" t="s">
        <v>10814</v>
      </c>
      <c r="J4590" t="s">
        <v>4292</v>
      </c>
      <c r="K4590" t="s">
        <v>2484</v>
      </c>
      <c r="L4590" t="s">
        <v>641</v>
      </c>
      <c r="M4590" t="s">
        <v>266</v>
      </c>
      <c r="N4590" t="s">
        <v>93</v>
      </c>
      <c r="O4590" t="s">
        <v>94</v>
      </c>
      <c r="P4590">
        <v>6870322</v>
      </c>
      <c r="Q4590">
        <v>912436.94</v>
      </c>
      <c r="R4590" t="s">
        <v>95</v>
      </c>
      <c r="S4590">
        <v>0.28970000000000001</v>
      </c>
      <c r="T4590" s="29">
        <v>199758.66</v>
      </c>
      <c r="U4590" s="29">
        <v>15144.87</v>
      </c>
      <c r="V4590" s="29">
        <v>697533.41</v>
      </c>
    </row>
    <row r="4591" spans="1:22" ht="14.6" x14ac:dyDescent="0.4">
      <c r="A4591" t="s">
        <v>17060</v>
      </c>
      <c r="B4591" t="s">
        <v>17061</v>
      </c>
      <c r="C4591" t="s">
        <v>125</v>
      </c>
      <c r="D4591" t="s">
        <v>126</v>
      </c>
      <c r="E4591" t="s">
        <v>126</v>
      </c>
      <c r="F4591" t="s">
        <v>17062</v>
      </c>
      <c r="G4591" t="s">
        <v>3017</v>
      </c>
      <c r="H4591" t="s">
        <v>7520</v>
      </c>
      <c r="I4591" t="s">
        <v>2287</v>
      </c>
      <c r="J4591" t="s">
        <v>966</v>
      </c>
      <c r="K4591" t="s">
        <v>6894</v>
      </c>
      <c r="L4591" t="s">
        <v>163</v>
      </c>
      <c r="M4591" t="s">
        <v>134</v>
      </c>
      <c r="N4591" t="s">
        <v>108</v>
      </c>
      <c r="O4591" t="s">
        <v>94</v>
      </c>
      <c r="P4591">
        <v>270674651</v>
      </c>
      <c r="Q4591">
        <v>134261456.94</v>
      </c>
      <c r="R4591" t="s">
        <v>122</v>
      </c>
      <c r="S4591">
        <v>0.39340000000000003</v>
      </c>
      <c r="T4591" s="29">
        <v>35222353.869999997</v>
      </c>
      <c r="U4591" s="29">
        <v>5174191.6399999997</v>
      </c>
      <c r="V4591" s="29">
        <v>93864911.430000007</v>
      </c>
    </row>
    <row r="4592" spans="1:22" ht="14.6" x14ac:dyDescent="0.4">
      <c r="A4592" t="s">
        <v>17063</v>
      </c>
      <c r="B4592" t="s">
        <v>17064</v>
      </c>
      <c r="C4592" t="s">
        <v>205</v>
      </c>
      <c r="D4592" t="s">
        <v>206</v>
      </c>
      <c r="E4592" t="s">
        <v>206</v>
      </c>
      <c r="F4592" t="s">
        <v>17065</v>
      </c>
      <c r="G4592" t="s">
        <v>17066</v>
      </c>
      <c r="H4592" t="s">
        <v>2939</v>
      </c>
      <c r="I4592" t="s">
        <v>4869</v>
      </c>
      <c r="J4592" t="s">
        <v>4564</v>
      </c>
      <c r="K4592" t="s">
        <v>4406</v>
      </c>
      <c r="L4592" t="s">
        <v>231</v>
      </c>
      <c r="M4592" t="s">
        <v>121</v>
      </c>
      <c r="N4592" t="s">
        <v>93</v>
      </c>
      <c r="O4592" t="s">
        <v>94</v>
      </c>
      <c r="P4592">
        <v>4389192</v>
      </c>
      <c r="Q4592">
        <v>347288.12</v>
      </c>
      <c r="R4592" t="s">
        <v>95</v>
      </c>
      <c r="S4592">
        <v>0.18049999999999999</v>
      </c>
      <c r="T4592" s="29">
        <v>38636.99</v>
      </c>
      <c r="U4592" s="29">
        <v>7313.83</v>
      </c>
      <c r="V4592" s="29">
        <v>301337.3</v>
      </c>
    </row>
    <row r="4593" spans="1:22" ht="14.6" x14ac:dyDescent="0.4">
      <c r="A4593" t="s">
        <v>17067</v>
      </c>
      <c r="B4593" t="s">
        <v>17068</v>
      </c>
      <c r="C4593" t="s">
        <v>98</v>
      </c>
      <c r="D4593" t="s">
        <v>1084</v>
      </c>
      <c r="E4593" t="s">
        <v>1084</v>
      </c>
      <c r="F4593" t="s">
        <v>17069</v>
      </c>
      <c r="G4593" t="s">
        <v>1668</v>
      </c>
      <c r="H4593" t="s">
        <v>8614</v>
      </c>
      <c r="I4593" t="s">
        <v>4138</v>
      </c>
      <c r="J4593" t="s">
        <v>1127</v>
      </c>
      <c r="K4593" t="s">
        <v>1806</v>
      </c>
      <c r="L4593" t="s">
        <v>1010</v>
      </c>
      <c r="M4593" t="s">
        <v>202</v>
      </c>
      <c r="N4593" t="s">
        <v>93</v>
      </c>
      <c r="O4593" t="s">
        <v>94</v>
      </c>
      <c r="P4593">
        <v>93991899</v>
      </c>
      <c r="Q4593">
        <v>13495448.289999999</v>
      </c>
      <c r="R4593" t="s">
        <v>285</v>
      </c>
      <c r="S4593">
        <v>0.6764</v>
      </c>
      <c r="T4593" s="29">
        <v>9108382.2200000007</v>
      </c>
      <c r="U4593" s="29">
        <v>1168527.0900000001</v>
      </c>
      <c r="V4593" s="29">
        <v>3218538.98</v>
      </c>
    </row>
    <row r="4594" spans="1:22" ht="14.6" x14ac:dyDescent="0.4">
      <c r="A4594" t="s">
        <v>17070</v>
      </c>
      <c r="B4594" t="s">
        <v>17071</v>
      </c>
      <c r="C4594" t="s">
        <v>125</v>
      </c>
      <c r="D4594" t="s">
        <v>308</v>
      </c>
      <c r="E4594" t="s">
        <v>308</v>
      </c>
      <c r="F4594" t="s">
        <v>17072</v>
      </c>
      <c r="G4594" t="s">
        <v>2763</v>
      </c>
      <c r="H4594" t="s">
        <v>3589</v>
      </c>
      <c r="I4594" t="s">
        <v>8555</v>
      </c>
      <c r="J4594" t="s">
        <v>199</v>
      </c>
      <c r="K4594" t="s">
        <v>3829</v>
      </c>
      <c r="L4594" t="s">
        <v>133</v>
      </c>
      <c r="M4594" t="s">
        <v>134</v>
      </c>
      <c r="N4594" t="s">
        <v>108</v>
      </c>
      <c r="O4594" t="s">
        <v>94</v>
      </c>
      <c r="P4594">
        <v>263809235</v>
      </c>
      <c r="Q4594">
        <v>74532877.109999999</v>
      </c>
      <c r="R4594" t="s">
        <v>122</v>
      </c>
      <c r="S4594">
        <v>0.34100000000000003</v>
      </c>
      <c r="T4594" s="29">
        <v>18916129.140000001</v>
      </c>
      <c r="U4594" s="29">
        <v>4598599.8</v>
      </c>
      <c r="V4594" s="29">
        <v>51018148.170000002</v>
      </c>
    </row>
    <row r="4595" spans="1:22" ht="14.6" x14ac:dyDescent="0.4">
      <c r="A4595" t="s">
        <v>17073</v>
      </c>
      <c r="B4595" t="s">
        <v>17074</v>
      </c>
      <c r="C4595" t="s">
        <v>98</v>
      </c>
      <c r="D4595" t="s">
        <v>1084</v>
      </c>
      <c r="E4595" t="s">
        <v>1084</v>
      </c>
      <c r="F4595" t="s">
        <v>17075</v>
      </c>
      <c r="G4595" t="s">
        <v>6811</v>
      </c>
      <c r="H4595" t="s">
        <v>384</v>
      </c>
      <c r="I4595" t="s">
        <v>10147</v>
      </c>
      <c r="J4595" t="s">
        <v>1681</v>
      </c>
      <c r="K4595" t="s">
        <v>245</v>
      </c>
      <c r="L4595" t="s">
        <v>1010</v>
      </c>
      <c r="M4595" t="s">
        <v>107</v>
      </c>
      <c r="N4595" t="s">
        <v>108</v>
      </c>
      <c r="O4595" t="s">
        <v>94</v>
      </c>
      <c r="P4595">
        <v>96804251</v>
      </c>
      <c r="Q4595">
        <v>6404560.2699999996</v>
      </c>
      <c r="R4595" t="s">
        <v>95</v>
      </c>
      <c r="S4595">
        <v>0.67420000000000002</v>
      </c>
      <c r="T4595" s="29">
        <v>3035929.98</v>
      </c>
      <c r="U4595" s="29">
        <v>574130.29</v>
      </c>
      <c r="V4595" s="29">
        <v>2794500</v>
      </c>
    </row>
    <row r="4596" spans="1:22" ht="14.6" x14ac:dyDescent="0.4">
      <c r="A4596" t="s">
        <v>17076</v>
      </c>
      <c r="B4596" t="s">
        <v>17077</v>
      </c>
      <c r="C4596" t="s">
        <v>112</v>
      </c>
      <c r="D4596" t="s">
        <v>471</v>
      </c>
      <c r="E4596" t="s">
        <v>471</v>
      </c>
      <c r="F4596" t="s">
        <v>17078</v>
      </c>
      <c r="G4596" t="s">
        <v>5623</v>
      </c>
      <c r="H4596" t="s">
        <v>7961</v>
      </c>
      <c r="I4596" t="s">
        <v>2880</v>
      </c>
      <c r="J4596" t="s">
        <v>377</v>
      </c>
      <c r="K4596" t="s">
        <v>3575</v>
      </c>
      <c r="L4596" t="s">
        <v>370</v>
      </c>
      <c r="M4596" t="s">
        <v>121</v>
      </c>
      <c r="N4596" t="s">
        <v>108</v>
      </c>
      <c r="O4596" t="s">
        <v>94</v>
      </c>
      <c r="P4596">
        <v>16195399</v>
      </c>
      <c r="Q4596">
        <v>792757.75</v>
      </c>
      <c r="R4596" t="s">
        <v>95</v>
      </c>
      <c r="S4596">
        <v>0.48049999999999998</v>
      </c>
      <c r="T4596" s="29">
        <v>347283.33</v>
      </c>
      <c r="U4596" s="29">
        <v>22219.69</v>
      </c>
      <c r="V4596" s="29">
        <v>423254.73</v>
      </c>
    </row>
    <row r="4597" spans="1:22" ht="14.6" x14ac:dyDescent="0.4">
      <c r="A4597" t="s">
        <v>17079</v>
      </c>
      <c r="B4597" t="s">
        <v>17080</v>
      </c>
      <c r="C4597" t="s">
        <v>288</v>
      </c>
      <c r="D4597" t="s">
        <v>391</v>
      </c>
      <c r="E4597" t="s">
        <v>391</v>
      </c>
      <c r="F4597" t="s">
        <v>17081</v>
      </c>
      <c r="G4597" t="s">
        <v>6591</v>
      </c>
      <c r="H4597" t="s">
        <v>5459</v>
      </c>
      <c r="I4597" t="s">
        <v>2613</v>
      </c>
      <c r="J4597" t="s">
        <v>592</v>
      </c>
      <c r="K4597" t="s">
        <v>4392</v>
      </c>
      <c r="L4597" t="s">
        <v>296</v>
      </c>
      <c r="M4597" t="s">
        <v>92</v>
      </c>
      <c r="N4597" t="s">
        <v>108</v>
      </c>
      <c r="O4597" t="s">
        <v>94</v>
      </c>
      <c r="P4597">
        <v>52862577</v>
      </c>
      <c r="Q4597">
        <v>4798621.24</v>
      </c>
      <c r="R4597" t="s">
        <v>122</v>
      </c>
      <c r="S4597">
        <v>0.42009999999999997</v>
      </c>
      <c r="T4597" s="29">
        <v>1926084.29</v>
      </c>
      <c r="U4597" s="29">
        <v>316942.75</v>
      </c>
      <c r="V4597" s="29">
        <v>2555594.2000000002</v>
      </c>
    </row>
    <row r="4598" spans="1:22" ht="14.6" x14ac:dyDescent="0.4">
      <c r="A4598" t="s">
        <v>17082</v>
      </c>
      <c r="B4598" t="s">
        <v>17083</v>
      </c>
      <c r="C4598" t="s">
        <v>83</v>
      </c>
      <c r="D4598" t="s">
        <v>84</v>
      </c>
      <c r="E4598" t="s">
        <v>84</v>
      </c>
      <c r="F4598" t="s">
        <v>17084</v>
      </c>
      <c r="G4598" t="s">
        <v>5509</v>
      </c>
      <c r="H4598" t="s">
        <v>7328</v>
      </c>
      <c r="I4598" t="s">
        <v>344</v>
      </c>
      <c r="J4598" t="s">
        <v>4884</v>
      </c>
      <c r="K4598" t="s">
        <v>2559</v>
      </c>
      <c r="L4598" t="s">
        <v>275</v>
      </c>
      <c r="M4598" t="s">
        <v>181</v>
      </c>
      <c r="N4598" t="s">
        <v>108</v>
      </c>
      <c r="O4598" t="s">
        <v>94</v>
      </c>
      <c r="P4598">
        <v>4171363</v>
      </c>
      <c r="Q4598">
        <v>661449.88</v>
      </c>
      <c r="R4598" t="s">
        <v>95</v>
      </c>
      <c r="S4598">
        <v>0.3054</v>
      </c>
      <c r="T4598" s="29">
        <v>177246.72</v>
      </c>
      <c r="U4598" s="29">
        <v>17993.13</v>
      </c>
      <c r="V4598" s="29">
        <v>466210.03</v>
      </c>
    </row>
    <row r="4599" spans="1:22" ht="14.6" x14ac:dyDescent="0.4">
      <c r="A4599" t="s">
        <v>17085</v>
      </c>
      <c r="B4599" t="s">
        <v>17086</v>
      </c>
      <c r="C4599" t="s">
        <v>112</v>
      </c>
      <c r="D4599" t="s">
        <v>113</v>
      </c>
      <c r="E4599" t="s">
        <v>113</v>
      </c>
      <c r="F4599" t="s">
        <v>17087</v>
      </c>
      <c r="G4599" t="s">
        <v>3999</v>
      </c>
      <c r="H4599" t="s">
        <v>1077</v>
      </c>
      <c r="I4599" t="s">
        <v>8357</v>
      </c>
      <c r="J4599" t="s">
        <v>2045</v>
      </c>
      <c r="K4599" t="s">
        <v>4727</v>
      </c>
      <c r="L4599" t="s">
        <v>222</v>
      </c>
      <c r="M4599" t="s">
        <v>223</v>
      </c>
      <c r="N4599" t="s">
        <v>93</v>
      </c>
      <c r="O4599" t="s">
        <v>94</v>
      </c>
      <c r="P4599">
        <v>5936784</v>
      </c>
      <c r="Q4599">
        <v>581871.88</v>
      </c>
      <c r="R4599" t="s">
        <v>122</v>
      </c>
      <c r="S4599">
        <v>0.49730000000000002</v>
      </c>
      <c r="T4599" s="29">
        <v>187285.97</v>
      </c>
      <c r="U4599" s="29">
        <v>10862.71</v>
      </c>
      <c r="V4599" s="29">
        <v>383723.2</v>
      </c>
    </row>
    <row r="4600" spans="1:22" ht="14.6" x14ac:dyDescent="0.4">
      <c r="A4600" t="s">
        <v>17088</v>
      </c>
      <c r="B4600" t="s">
        <v>17089</v>
      </c>
      <c r="C4600" t="s">
        <v>125</v>
      </c>
      <c r="D4600" t="s">
        <v>126</v>
      </c>
      <c r="E4600" t="s">
        <v>126</v>
      </c>
      <c r="F4600" t="s">
        <v>17090</v>
      </c>
      <c r="G4600" t="s">
        <v>11982</v>
      </c>
      <c r="H4600" t="s">
        <v>1365</v>
      </c>
      <c r="I4600" t="s">
        <v>116</v>
      </c>
      <c r="J4600" t="s">
        <v>3803</v>
      </c>
      <c r="K4600" t="s">
        <v>4876</v>
      </c>
      <c r="L4600" t="s">
        <v>133</v>
      </c>
      <c r="M4600" t="s">
        <v>134</v>
      </c>
      <c r="N4600" t="s">
        <v>108</v>
      </c>
      <c r="O4600" t="s">
        <v>94</v>
      </c>
      <c r="P4600">
        <v>679559905</v>
      </c>
      <c r="Q4600">
        <v>577813011.96000004</v>
      </c>
      <c r="R4600" t="s">
        <v>109</v>
      </c>
      <c r="S4600">
        <v>0.44190000000000002</v>
      </c>
      <c r="T4600" s="29">
        <v>184854293.75</v>
      </c>
      <c r="U4600" s="29">
        <v>50694270.299999997</v>
      </c>
      <c r="V4600" s="29">
        <v>342264447.91000003</v>
      </c>
    </row>
    <row r="4601" spans="1:22" ht="14.6" x14ac:dyDescent="0.4">
      <c r="A4601" t="s">
        <v>17091</v>
      </c>
      <c r="B4601" t="s">
        <v>17092</v>
      </c>
      <c r="C4601" t="s">
        <v>205</v>
      </c>
      <c r="D4601" t="s">
        <v>382</v>
      </c>
      <c r="E4601" t="s">
        <v>382</v>
      </c>
      <c r="F4601" t="s">
        <v>17093</v>
      </c>
      <c r="G4601" t="s">
        <v>3963</v>
      </c>
      <c r="H4601" t="s">
        <v>2377</v>
      </c>
      <c r="I4601" t="s">
        <v>2528</v>
      </c>
      <c r="J4601" t="s">
        <v>5104</v>
      </c>
      <c r="K4601" t="s">
        <v>17094</v>
      </c>
      <c r="L4601" t="s">
        <v>213</v>
      </c>
      <c r="M4601" t="s">
        <v>121</v>
      </c>
      <c r="N4601" t="s">
        <v>93</v>
      </c>
      <c r="O4601" t="s">
        <v>94</v>
      </c>
      <c r="P4601">
        <v>1165314</v>
      </c>
      <c r="Q4601">
        <v>53142.57</v>
      </c>
      <c r="R4601" t="s">
        <v>95</v>
      </c>
      <c r="S4601">
        <v>0.15690000000000001</v>
      </c>
      <c r="T4601" s="29">
        <v>7154.68</v>
      </c>
      <c r="U4601" s="29">
        <v>3435.93</v>
      </c>
      <c r="V4601" s="29">
        <v>42551.96</v>
      </c>
    </row>
    <row r="4602" spans="1:22" ht="14.6" x14ac:dyDescent="0.4">
      <c r="A4602" t="s">
        <v>17095</v>
      </c>
      <c r="B4602" t="s">
        <v>17096</v>
      </c>
      <c r="C4602" t="s">
        <v>184</v>
      </c>
      <c r="D4602" t="s">
        <v>382</v>
      </c>
      <c r="E4602" t="s">
        <v>382</v>
      </c>
      <c r="F4602" t="s">
        <v>17097</v>
      </c>
      <c r="G4602" t="s">
        <v>7220</v>
      </c>
      <c r="H4602" t="s">
        <v>2870</v>
      </c>
      <c r="I4602" t="s">
        <v>1842</v>
      </c>
      <c r="J4602" t="s">
        <v>7691</v>
      </c>
      <c r="K4602" t="s">
        <v>2578</v>
      </c>
      <c r="L4602" t="s">
        <v>641</v>
      </c>
      <c r="M4602" t="s">
        <v>223</v>
      </c>
      <c r="N4602" t="s">
        <v>93</v>
      </c>
      <c r="O4602" t="s">
        <v>94</v>
      </c>
      <c r="P4602">
        <v>1961409</v>
      </c>
      <c r="Q4602">
        <v>61456</v>
      </c>
      <c r="R4602" t="s">
        <v>122</v>
      </c>
      <c r="S4602">
        <v>0.1207</v>
      </c>
      <c r="T4602" s="29">
        <v>6646.58</v>
      </c>
      <c r="U4602" s="29">
        <v>3467.7</v>
      </c>
      <c r="V4602" s="29">
        <v>51341.72</v>
      </c>
    </row>
    <row r="4603" spans="1:22" ht="14.6" x14ac:dyDescent="0.4">
      <c r="A4603" t="s">
        <v>17098</v>
      </c>
      <c r="B4603" t="s">
        <v>17099</v>
      </c>
      <c r="C4603" t="s">
        <v>98</v>
      </c>
      <c r="D4603" t="s">
        <v>99</v>
      </c>
      <c r="E4603" t="s">
        <v>99</v>
      </c>
      <c r="F4603" t="s">
        <v>17100</v>
      </c>
      <c r="G4603" t="s">
        <v>855</v>
      </c>
      <c r="H4603" t="s">
        <v>2321</v>
      </c>
      <c r="I4603" t="s">
        <v>4501</v>
      </c>
      <c r="J4603" t="s">
        <v>7985</v>
      </c>
      <c r="K4603" t="s">
        <v>3723</v>
      </c>
      <c r="L4603" t="s">
        <v>91</v>
      </c>
      <c r="M4603" t="s">
        <v>107</v>
      </c>
      <c r="N4603" t="s">
        <v>93</v>
      </c>
      <c r="O4603" t="s">
        <v>94</v>
      </c>
      <c r="P4603">
        <v>146870059</v>
      </c>
      <c r="Q4603">
        <v>50859304.990000002</v>
      </c>
      <c r="R4603" t="s">
        <v>109</v>
      </c>
      <c r="S4603">
        <v>0.37080000000000002</v>
      </c>
      <c r="T4603" s="29">
        <v>14878919.439999999</v>
      </c>
      <c r="U4603" s="29">
        <v>3689571.32</v>
      </c>
      <c r="V4603" s="29">
        <v>32290814.23</v>
      </c>
    </row>
    <row r="4604" spans="1:22" ht="14.6" x14ac:dyDescent="0.4">
      <c r="A4604" t="s">
        <v>17101</v>
      </c>
      <c r="B4604" t="s">
        <v>17102</v>
      </c>
      <c r="C4604" t="s">
        <v>184</v>
      </c>
      <c r="D4604" t="s">
        <v>382</v>
      </c>
      <c r="E4604" t="s">
        <v>382</v>
      </c>
      <c r="F4604" t="s">
        <v>17103</v>
      </c>
      <c r="G4604" t="s">
        <v>1729</v>
      </c>
      <c r="H4604" t="s">
        <v>2015</v>
      </c>
      <c r="I4604" t="s">
        <v>200</v>
      </c>
      <c r="J4604" t="s">
        <v>2073</v>
      </c>
      <c r="K4604" t="s">
        <v>3119</v>
      </c>
      <c r="L4604" t="s">
        <v>192</v>
      </c>
      <c r="M4604" t="s">
        <v>121</v>
      </c>
      <c r="N4604" t="s">
        <v>93</v>
      </c>
      <c r="O4604" t="s">
        <v>94</v>
      </c>
      <c r="P4604">
        <v>8678298</v>
      </c>
      <c r="Q4604">
        <v>2587869.73</v>
      </c>
      <c r="R4604" t="s">
        <v>95</v>
      </c>
      <c r="S4604">
        <v>0.1764</v>
      </c>
      <c r="T4604" s="29">
        <v>360535.75</v>
      </c>
      <c r="U4604" s="29">
        <v>29915.54</v>
      </c>
      <c r="V4604" s="29">
        <v>2197418.44</v>
      </c>
    </row>
    <row r="4605" spans="1:22" ht="14.6" x14ac:dyDescent="0.4">
      <c r="A4605" t="s">
        <v>17104</v>
      </c>
      <c r="B4605" t="s">
        <v>17105</v>
      </c>
      <c r="C4605" t="s">
        <v>125</v>
      </c>
      <c r="D4605" t="s">
        <v>308</v>
      </c>
      <c r="E4605" t="s">
        <v>308</v>
      </c>
      <c r="F4605" t="s">
        <v>17106</v>
      </c>
      <c r="G4605" t="s">
        <v>6508</v>
      </c>
      <c r="H4605" t="s">
        <v>10123</v>
      </c>
      <c r="I4605" t="s">
        <v>2522</v>
      </c>
      <c r="J4605" t="s">
        <v>188</v>
      </c>
      <c r="K4605" t="s">
        <v>1852</v>
      </c>
      <c r="L4605" t="s">
        <v>133</v>
      </c>
      <c r="M4605" t="s">
        <v>134</v>
      </c>
      <c r="N4605" t="s">
        <v>108</v>
      </c>
      <c r="O4605" t="s">
        <v>94</v>
      </c>
      <c r="P4605">
        <v>214116629</v>
      </c>
      <c r="Q4605">
        <v>31152103.25</v>
      </c>
      <c r="R4605" t="s">
        <v>109</v>
      </c>
      <c r="S4605">
        <v>0.35920000000000002</v>
      </c>
      <c r="T4605" s="29">
        <v>8962817.5700000003</v>
      </c>
      <c r="U4605" s="29">
        <v>1437102.0800000001</v>
      </c>
      <c r="V4605" s="29">
        <v>20752183.600000001</v>
      </c>
    </row>
    <row r="4606" spans="1:22" ht="14.6" x14ac:dyDescent="0.4">
      <c r="A4606" t="s">
        <v>17107</v>
      </c>
      <c r="B4606" t="s">
        <v>17108</v>
      </c>
      <c r="C4606" t="s">
        <v>137</v>
      </c>
      <c r="D4606" t="s">
        <v>126</v>
      </c>
      <c r="E4606" t="s">
        <v>126</v>
      </c>
      <c r="F4606" t="s">
        <v>17109</v>
      </c>
      <c r="G4606" t="s">
        <v>6150</v>
      </c>
      <c r="H4606" t="s">
        <v>3321</v>
      </c>
      <c r="I4606" t="s">
        <v>1852</v>
      </c>
      <c r="J4606" t="s">
        <v>5974</v>
      </c>
      <c r="K4606" t="s">
        <v>17110</v>
      </c>
      <c r="L4606" t="s">
        <v>314</v>
      </c>
      <c r="M4606" t="s">
        <v>134</v>
      </c>
      <c r="N4606" t="s">
        <v>93</v>
      </c>
      <c r="O4606" t="s">
        <v>94</v>
      </c>
      <c r="P4606">
        <v>52145929</v>
      </c>
      <c r="Q4606">
        <v>17300853.870000001</v>
      </c>
      <c r="R4606" t="s">
        <v>95</v>
      </c>
      <c r="S4606">
        <v>0.19220000000000001</v>
      </c>
      <c r="T4606" s="29">
        <v>2934305.7</v>
      </c>
      <c r="U4606" s="29">
        <v>612767.68999999994</v>
      </c>
      <c r="V4606" s="29">
        <v>13753780.48</v>
      </c>
    </row>
    <row r="4607" spans="1:22" ht="14.6" x14ac:dyDescent="0.4">
      <c r="A4607" t="s">
        <v>17111</v>
      </c>
      <c r="B4607" t="s">
        <v>17112</v>
      </c>
      <c r="C4607" t="s">
        <v>184</v>
      </c>
      <c r="D4607" t="s">
        <v>185</v>
      </c>
      <c r="E4607" t="s">
        <v>185</v>
      </c>
      <c r="F4607" t="s">
        <v>17113</v>
      </c>
      <c r="G4607" t="s">
        <v>7449</v>
      </c>
      <c r="H4607" t="s">
        <v>169</v>
      </c>
      <c r="I4607" t="s">
        <v>5302</v>
      </c>
      <c r="J4607" t="s">
        <v>8306</v>
      </c>
      <c r="K4607" t="s">
        <v>149</v>
      </c>
      <c r="L4607" t="s">
        <v>192</v>
      </c>
      <c r="M4607" t="s">
        <v>223</v>
      </c>
      <c r="N4607" t="s">
        <v>108</v>
      </c>
      <c r="O4607" t="s">
        <v>94</v>
      </c>
      <c r="P4607">
        <v>8856185</v>
      </c>
      <c r="Q4607">
        <v>1621552.9</v>
      </c>
      <c r="R4607" t="s">
        <v>95</v>
      </c>
      <c r="S4607">
        <v>0.1197</v>
      </c>
      <c r="T4607" s="29">
        <v>169402.18</v>
      </c>
      <c r="U4607" s="29">
        <v>72154.33</v>
      </c>
      <c r="V4607" s="29">
        <v>1379996.39</v>
      </c>
    </row>
    <row r="4608" spans="1:22" ht="14.6" x14ac:dyDescent="0.4">
      <c r="A4608" t="s">
        <v>17114</v>
      </c>
      <c r="B4608" t="s">
        <v>17115</v>
      </c>
      <c r="C4608" t="s">
        <v>184</v>
      </c>
      <c r="D4608" t="s">
        <v>382</v>
      </c>
      <c r="E4608" t="s">
        <v>382</v>
      </c>
      <c r="F4608" t="s">
        <v>17116</v>
      </c>
      <c r="G4608" t="s">
        <v>5895</v>
      </c>
      <c r="H4608" t="s">
        <v>10186</v>
      </c>
      <c r="I4608" t="s">
        <v>5115</v>
      </c>
      <c r="J4608" t="s">
        <v>4051</v>
      </c>
      <c r="K4608" t="s">
        <v>7713</v>
      </c>
      <c r="L4608" t="s">
        <v>222</v>
      </c>
      <c r="M4608" t="s">
        <v>266</v>
      </c>
      <c r="N4608" t="s">
        <v>108</v>
      </c>
      <c r="O4608" t="s">
        <v>94</v>
      </c>
      <c r="P4608">
        <v>5495837</v>
      </c>
      <c r="Q4608">
        <v>750790.21</v>
      </c>
      <c r="R4608" t="s">
        <v>95</v>
      </c>
      <c r="S4608">
        <v>0.29270000000000002</v>
      </c>
      <c r="T4608" s="29">
        <v>196077.94</v>
      </c>
      <c r="U4608" s="29">
        <v>70946.289999999994</v>
      </c>
      <c r="V4608" s="29">
        <v>483765.98</v>
      </c>
    </row>
    <row r="4609" spans="1:22" ht="14.6" x14ac:dyDescent="0.4">
      <c r="A4609" t="s">
        <v>17117</v>
      </c>
      <c r="B4609" t="s">
        <v>17118</v>
      </c>
      <c r="C4609" t="s">
        <v>112</v>
      </c>
      <c r="D4609" t="s">
        <v>113</v>
      </c>
      <c r="E4609" t="s">
        <v>113</v>
      </c>
      <c r="F4609" t="s">
        <v>17119</v>
      </c>
      <c r="G4609" t="s">
        <v>2151</v>
      </c>
      <c r="H4609" t="s">
        <v>421</v>
      </c>
      <c r="I4609" t="s">
        <v>6844</v>
      </c>
      <c r="J4609" t="s">
        <v>1469</v>
      </c>
      <c r="K4609" t="s">
        <v>2923</v>
      </c>
      <c r="L4609" t="s">
        <v>222</v>
      </c>
      <c r="M4609" t="s">
        <v>266</v>
      </c>
      <c r="N4609" t="s">
        <v>108</v>
      </c>
      <c r="O4609" t="s">
        <v>94</v>
      </c>
      <c r="P4609">
        <v>32049234</v>
      </c>
      <c r="Q4609">
        <v>2350249.09</v>
      </c>
      <c r="R4609" t="s">
        <v>122</v>
      </c>
      <c r="S4609">
        <v>0.46329999999999999</v>
      </c>
      <c r="T4609" s="29">
        <v>724657.57</v>
      </c>
      <c r="U4609" s="29">
        <v>96546.15</v>
      </c>
      <c r="V4609" s="29">
        <v>1529045.37</v>
      </c>
    </row>
    <row r="4610" spans="1:22" ht="14.6" x14ac:dyDescent="0.4">
      <c r="A4610" t="s">
        <v>17120</v>
      </c>
      <c r="B4610" t="s">
        <v>17121</v>
      </c>
      <c r="C4610" t="s">
        <v>1</v>
      </c>
      <c r="D4610" t="s">
        <v>84</v>
      </c>
      <c r="E4610" t="s">
        <v>84</v>
      </c>
      <c r="F4610" t="s">
        <v>17122</v>
      </c>
      <c r="G4610" t="s">
        <v>5021</v>
      </c>
      <c r="H4610" t="s">
        <v>3369</v>
      </c>
      <c r="I4610" t="s">
        <v>846</v>
      </c>
      <c r="J4610" t="s">
        <v>5627</v>
      </c>
      <c r="K4610" t="s">
        <v>2192</v>
      </c>
      <c r="L4610" t="s">
        <v>144</v>
      </c>
      <c r="M4610" t="s">
        <v>134</v>
      </c>
      <c r="N4610" t="s">
        <v>108</v>
      </c>
      <c r="O4610" t="s">
        <v>94</v>
      </c>
      <c r="P4610">
        <v>10363188</v>
      </c>
      <c r="Q4610">
        <v>1503552.78</v>
      </c>
      <c r="R4610" t="s">
        <v>122</v>
      </c>
      <c r="S4610">
        <v>0.45500000000000002</v>
      </c>
      <c r="T4610" s="29">
        <v>425458.25</v>
      </c>
      <c r="U4610" s="29">
        <v>112922.75</v>
      </c>
      <c r="V4610" s="29">
        <v>965171.78</v>
      </c>
    </row>
    <row r="4611" spans="1:22" ht="14.6" x14ac:dyDescent="0.4">
      <c r="A4611" t="s">
        <v>17123</v>
      </c>
      <c r="B4611" t="s">
        <v>17124</v>
      </c>
      <c r="C4611" t="s">
        <v>1</v>
      </c>
      <c r="D4611" t="s">
        <v>84</v>
      </c>
      <c r="E4611" t="s">
        <v>84</v>
      </c>
      <c r="F4611" t="s">
        <v>17125</v>
      </c>
      <c r="G4611" t="s">
        <v>10147</v>
      </c>
      <c r="H4611" t="s">
        <v>5238</v>
      </c>
      <c r="I4611" t="s">
        <v>2769</v>
      </c>
      <c r="J4611" t="s">
        <v>4353</v>
      </c>
      <c r="K4611" t="s">
        <v>7730</v>
      </c>
      <c r="L4611" t="s">
        <v>275</v>
      </c>
      <c r="M4611" t="s">
        <v>134</v>
      </c>
      <c r="N4611" t="s">
        <v>108</v>
      </c>
      <c r="O4611" t="s">
        <v>94</v>
      </c>
      <c r="P4611">
        <v>6494344</v>
      </c>
      <c r="Q4611">
        <v>853472.25</v>
      </c>
      <c r="R4611" t="s">
        <v>95</v>
      </c>
      <c r="S4611">
        <v>0.42330000000000001</v>
      </c>
      <c r="T4611" s="29">
        <v>252331.73</v>
      </c>
      <c r="U4611" s="29">
        <v>16361.45</v>
      </c>
      <c r="V4611" s="29">
        <v>584779.06999999995</v>
      </c>
    </row>
    <row r="4612" spans="1:22" ht="14.6" x14ac:dyDescent="0.4">
      <c r="A4612" t="s">
        <v>17126</v>
      </c>
      <c r="B4612" t="s">
        <v>17127</v>
      </c>
      <c r="C4612" t="s">
        <v>205</v>
      </c>
      <c r="D4612" t="s">
        <v>206</v>
      </c>
      <c r="E4612" t="s">
        <v>206</v>
      </c>
      <c r="F4612" t="s">
        <v>17128</v>
      </c>
      <c r="G4612" t="s">
        <v>1161</v>
      </c>
      <c r="H4612" t="s">
        <v>1518</v>
      </c>
      <c r="I4612" t="s">
        <v>176</v>
      </c>
      <c r="J4612" t="s">
        <v>4198</v>
      </c>
      <c r="K4612" t="s">
        <v>5830</v>
      </c>
      <c r="L4612" t="s">
        <v>231</v>
      </c>
      <c r="M4612" t="s">
        <v>121</v>
      </c>
      <c r="N4612" t="s">
        <v>93</v>
      </c>
      <c r="O4612" t="s">
        <v>94</v>
      </c>
      <c r="P4612">
        <v>400425</v>
      </c>
      <c r="Q4612">
        <v>23681.58</v>
      </c>
      <c r="R4612" t="s">
        <v>95</v>
      </c>
      <c r="S4612">
        <v>0.10349999999999999</v>
      </c>
      <c r="T4612" s="29">
        <v>1697.87</v>
      </c>
      <c r="U4612" s="29">
        <v>1192.1500000000001</v>
      </c>
      <c r="V4612" s="29">
        <v>20791.560000000001</v>
      </c>
    </row>
    <row r="4613" spans="1:22" ht="14.6" x14ac:dyDescent="0.4">
      <c r="A4613" t="s">
        <v>17129</v>
      </c>
      <c r="B4613" t="s">
        <v>17130</v>
      </c>
      <c r="C4613" t="s">
        <v>112</v>
      </c>
      <c r="D4613" t="s">
        <v>113</v>
      </c>
      <c r="E4613" t="s">
        <v>113</v>
      </c>
      <c r="F4613" t="s">
        <v>17131</v>
      </c>
      <c r="G4613" t="s">
        <v>3395</v>
      </c>
      <c r="H4613" t="s">
        <v>152</v>
      </c>
      <c r="I4613" t="s">
        <v>5182</v>
      </c>
      <c r="J4613" t="s">
        <v>3267</v>
      </c>
      <c r="K4613" t="s">
        <v>3958</v>
      </c>
      <c r="L4613" t="s">
        <v>222</v>
      </c>
      <c r="M4613" t="s">
        <v>266</v>
      </c>
      <c r="N4613" t="s">
        <v>108</v>
      </c>
      <c r="O4613" t="s">
        <v>94</v>
      </c>
      <c r="P4613">
        <v>29159663</v>
      </c>
      <c r="Q4613">
        <v>609082.43000000005</v>
      </c>
      <c r="R4613" t="s">
        <v>95</v>
      </c>
      <c r="S4613">
        <v>0.28010000000000002</v>
      </c>
      <c r="T4613" s="29">
        <v>149808</v>
      </c>
      <c r="U4613" s="29">
        <v>17645.22</v>
      </c>
      <c r="V4613" s="29">
        <v>441629.21</v>
      </c>
    </row>
    <row r="4614" spans="1:22" ht="14.6" x14ac:dyDescent="0.4">
      <c r="A4614" t="s">
        <v>17132</v>
      </c>
      <c r="B4614" t="s">
        <v>17133</v>
      </c>
      <c r="C4614" t="s">
        <v>83</v>
      </c>
      <c r="D4614" t="s">
        <v>84</v>
      </c>
      <c r="E4614" t="s">
        <v>84</v>
      </c>
      <c r="F4614" t="s">
        <v>17134</v>
      </c>
      <c r="G4614" t="s">
        <v>2956</v>
      </c>
      <c r="H4614" t="s">
        <v>875</v>
      </c>
      <c r="I4614" t="s">
        <v>2001</v>
      </c>
      <c r="J4614" t="s">
        <v>4902</v>
      </c>
      <c r="K4614" t="s">
        <v>1272</v>
      </c>
      <c r="L4614" t="s">
        <v>106</v>
      </c>
      <c r="M4614" t="s">
        <v>134</v>
      </c>
      <c r="N4614" t="s">
        <v>93</v>
      </c>
      <c r="O4614" t="s">
        <v>94</v>
      </c>
      <c r="P4614">
        <v>4842556</v>
      </c>
      <c r="Q4614">
        <v>806779.43</v>
      </c>
      <c r="R4614" t="s">
        <v>95</v>
      </c>
      <c r="S4614">
        <v>0.1983</v>
      </c>
      <c r="T4614" s="29">
        <v>146452.29</v>
      </c>
      <c r="U4614" s="29">
        <v>57196.44</v>
      </c>
      <c r="V4614" s="29">
        <v>603130.69999999995</v>
      </c>
    </row>
    <row r="4615" spans="1:22" ht="14.6" x14ac:dyDescent="0.4">
      <c r="A4615" t="s">
        <v>17135</v>
      </c>
      <c r="B4615" t="s">
        <v>17136</v>
      </c>
      <c r="C4615" t="s">
        <v>98</v>
      </c>
      <c r="D4615" t="s">
        <v>99</v>
      </c>
      <c r="E4615" t="s">
        <v>99</v>
      </c>
      <c r="F4615" t="s">
        <v>17137</v>
      </c>
      <c r="G4615" t="s">
        <v>6259</v>
      </c>
      <c r="H4615" t="s">
        <v>3506</v>
      </c>
      <c r="I4615" t="s">
        <v>7985</v>
      </c>
      <c r="J4615" t="s">
        <v>2025</v>
      </c>
      <c r="K4615" t="s">
        <v>5348</v>
      </c>
      <c r="L4615" t="s">
        <v>832</v>
      </c>
      <c r="M4615" t="s">
        <v>107</v>
      </c>
      <c r="N4615" t="s">
        <v>108</v>
      </c>
      <c r="O4615" t="s">
        <v>94</v>
      </c>
      <c r="P4615">
        <v>107476588</v>
      </c>
      <c r="Q4615">
        <v>17291101.75</v>
      </c>
      <c r="R4615" t="s">
        <v>95</v>
      </c>
      <c r="S4615">
        <v>0.53290000000000004</v>
      </c>
      <c r="T4615" s="29">
        <v>5932243.3300000001</v>
      </c>
      <c r="U4615" s="29">
        <v>563106.13</v>
      </c>
      <c r="V4615" s="29">
        <v>10795752.289999999</v>
      </c>
    </row>
    <row r="4616" spans="1:22" ht="14.6" x14ac:dyDescent="0.4">
      <c r="A4616" t="s">
        <v>17138</v>
      </c>
      <c r="B4616" t="s">
        <v>17139</v>
      </c>
      <c r="C4616" t="s">
        <v>155</v>
      </c>
      <c r="D4616" t="s">
        <v>251</v>
      </c>
      <c r="E4616" t="s">
        <v>251</v>
      </c>
      <c r="F4616" t="s">
        <v>10804</v>
      </c>
      <c r="G4616" t="s">
        <v>1463</v>
      </c>
      <c r="H4616" t="s">
        <v>2545</v>
      </c>
      <c r="I4616" t="s">
        <v>442</v>
      </c>
      <c r="J4616" t="s">
        <v>3691</v>
      </c>
      <c r="K4616" t="s">
        <v>1428</v>
      </c>
      <c r="L4616" t="s">
        <v>413</v>
      </c>
      <c r="M4616" t="s">
        <v>134</v>
      </c>
      <c r="N4616" t="s">
        <v>108</v>
      </c>
      <c r="O4616" t="s">
        <v>94</v>
      </c>
      <c r="P4616">
        <v>248260466</v>
      </c>
      <c r="Q4616">
        <v>78103093.849999994</v>
      </c>
      <c r="R4616" t="s">
        <v>122</v>
      </c>
      <c r="S4616">
        <v>0.65159999999999996</v>
      </c>
      <c r="T4616" s="29">
        <v>32327000.559999999</v>
      </c>
      <c r="U4616" s="29">
        <v>2322743.8199999998</v>
      </c>
      <c r="V4616" s="29">
        <v>43453349.469999999</v>
      </c>
    </row>
    <row r="4617" spans="1:22" ht="14.6" x14ac:dyDescent="0.4">
      <c r="A4617" t="s">
        <v>17140</v>
      </c>
      <c r="B4617" t="s">
        <v>17141</v>
      </c>
      <c r="C4617" t="s">
        <v>83</v>
      </c>
      <c r="D4617" t="s">
        <v>84</v>
      </c>
      <c r="E4617" t="s">
        <v>84</v>
      </c>
      <c r="F4617" t="s">
        <v>17142</v>
      </c>
      <c r="G4617" t="s">
        <v>3742</v>
      </c>
      <c r="H4617" t="s">
        <v>3350</v>
      </c>
      <c r="I4617" t="s">
        <v>2988</v>
      </c>
      <c r="J4617" t="s">
        <v>8213</v>
      </c>
      <c r="K4617" t="s">
        <v>3805</v>
      </c>
      <c r="L4617" t="s">
        <v>163</v>
      </c>
      <c r="M4617" t="s">
        <v>92</v>
      </c>
      <c r="N4617" t="s">
        <v>108</v>
      </c>
      <c r="O4617" t="s">
        <v>94</v>
      </c>
      <c r="P4617">
        <v>4923005</v>
      </c>
      <c r="Q4617">
        <v>853400.02</v>
      </c>
      <c r="R4617" t="s">
        <v>95</v>
      </c>
      <c r="S4617">
        <v>0.28339999999999999</v>
      </c>
      <c r="T4617" s="29">
        <v>205668.32</v>
      </c>
      <c r="U4617" s="29">
        <v>61798.87</v>
      </c>
      <c r="V4617" s="29">
        <v>585932.82999999996</v>
      </c>
    </row>
    <row r="4618" spans="1:22" ht="14.6" x14ac:dyDescent="0.4">
      <c r="A4618" t="s">
        <v>17143</v>
      </c>
      <c r="B4618" t="s">
        <v>17144</v>
      </c>
      <c r="C4618" t="s">
        <v>112</v>
      </c>
      <c r="D4618" t="s">
        <v>113</v>
      </c>
      <c r="E4618" t="s">
        <v>113</v>
      </c>
      <c r="F4618" t="s">
        <v>17145</v>
      </c>
      <c r="G4618" t="s">
        <v>6871</v>
      </c>
      <c r="H4618" t="s">
        <v>7870</v>
      </c>
      <c r="I4618" t="s">
        <v>349</v>
      </c>
      <c r="J4618" t="s">
        <v>6852</v>
      </c>
      <c r="K4618" t="s">
        <v>3025</v>
      </c>
      <c r="L4618" t="s">
        <v>222</v>
      </c>
      <c r="M4618" t="s">
        <v>266</v>
      </c>
      <c r="N4618" t="s">
        <v>108</v>
      </c>
      <c r="O4618" t="s">
        <v>94</v>
      </c>
      <c r="P4618">
        <v>23298367</v>
      </c>
      <c r="Q4618">
        <v>11649183.5</v>
      </c>
      <c r="R4618" t="s">
        <v>95</v>
      </c>
      <c r="S4618">
        <v>0.38540000000000002</v>
      </c>
      <c r="T4618" s="29">
        <v>3067847.21</v>
      </c>
      <c r="U4618" s="29">
        <v>1054086.74</v>
      </c>
      <c r="V4618" s="29">
        <v>7527249.5499999998</v>
      </c>
    </row>
    <row r="4619" spans="1:22" ht="14.6" x14ac:dyDescent="0.4">
      <c r="A4619" t="s">
        <v>17146</v>
      </c>
      <c r="B4619" t="s">
        <v>17147</v>
      </c>
      <c r="C4619" t="s">
        <v>1</v>
      </c>
      <c r="D4619" t="s">
        <v>84</v>
      </c>
      <c r="E4619" t="s">
        <v>84</v>
      </c>
      <c r="F4619" t="s">
        <v>17148</v>
      </c>
      <c r="G4619" t="s">
        <v>1612</v>
      </c>
      <c r="H4619" t="s">
        <v>4359</v>
      </c>
      <c r="I4619" t="s">
        <v>1385</v>
      </c>
      <c r="J4619" t="s">
        <v>762</v>
      </c>
      <c r="K4619" t="s">
        <v>1270</v>
      </c>
      <c r="L4619" t="s">
        <v>144</v>
      </c>
      <c r="M4619" t="s">
        <v>134</v>
      </c>
      <c r="N4619" t="s">
        <v>108</v>
      </c>
      <c r="O4619" t="s">
        <v>94</v>
      </c>
      <c r="P4619">
        <v>2184630</v>
      </c>
      <c r="Q4619">
        <v>199309.48</v>
      </c>
      <c r="R4619" t="s">
        <v>95</v>
      </c>
      <c r="S4619">
        <v>0.36809999999999998</v>
      </c>
      <c r="T4619" s="29">
        <v>72091.539999999994</v>
      </c>
      <c r="U4619" s="29">
        <v>7326.58</v>
      </c>
      <c r="V4619" s="29">
        <v>119891.36</v>
      </c>
    </row>
    <row r="4620" spans="1:22" ht="14.6" x14ac:dyDescent="0.4">
      <c r="A4620" t="s">
        <v>17149</v>
      </c>
      <c r="B4620" t="s">
        <v>17150</v>
      </c>
      <c r="C4620" t="s">
        <v>155</v>
      </c>
      <c r="D4620" t="s">
        <v>156</v>
      </c>
      <c r="E4620" t="s">
        <v>156</v>
      </c>
      <c r="F4620" t="s">
        <v>17151</v>
      </c>
      <c r="G4620" t="s">
        <v>7792</v>
      </c>
      <c r="H4620" t="s">
        <v>1135</v>
      </c>
      <c r="I4620" t="s">
        <v>2718</v>
      </c>
      <c r="J4620" t="s">
        <v>926</v>
      </c>
      <c r="K4620" t="s">
        <v>3110</v>
      </c>
      <c r="L4620" t="s">
        <v>413</v>
      </c>
      <c r="M4620" t="s">
        <v>578</v>
      </c>
      <c r="N4620" t="s">
        <v>108</v>
      </c>
      <c r="O4620" t="s">
        <v>94</v>
      </c>
      <c r="P4620">
        <v>435383348</v>
      </c>
      <c r="Q4620">
        <v>106823727.31</v>
      </c>
      <c r="R4620" t="s">
        <v>95</v>
      </c>
      <c r="S4620">
        <v>0.49270000000000003</v>
      </c>
      <c r="T4620" s="29">
        <v>32601112.420000002</v>
      </c>
      <c r="U4620" s="29">
        <v>7973296.4100000001</v>
      </c>
      <c r="V4620" s="29">
        <v>66249318.479999997</v>
      </c>
    </row>
    <row r="4621" spans="1:22" ht="14.6" x14ac:dyDescent="0.4">
      <c r="A4621" t="s">
        <v>17152</v>
      </c>
      <c r="B4621" t="s">
        <v>17153</v>
      </c>
      <c r="C4621" t="s">
        <v>112</v>
      </c>
      <c r="D4621" t="s">
        <v>113</v>
      </c>
      <c r="E4621" t="s">
        <v>113</v>
      </c>
      <c r="F4621" t="s">
        <v>17154</v>
      </c>
      <c r="G4621" t="s">
        <v>272</v>
      </c>
      <c r="H4621" t="s">
        <v>5807</v>
      </c>
      <c r="I4621" t="s">
        <v>2000</v>
      </c>
      <c r="J4621" t="s">
        <v>2754</v>
      </c>
      <c r="K4621" t="s">
        <v>1777</v>
      </c>
      <c r="L4621" t="s">
        <v>222</v>
      </c>
      <c r="M4621" t="s">
        <v>223</v>
      </c>
      <c r="N4621" t="s">
        <v>93</v>
      </c>
      <c r="O4621" t="s">
        <v>94</v>
      </c>
      <c r="P4621">
        <v>31225504</v>
      </c>
      <c r="Q4621">
        <v>4964713.8</v>
      </c>
      <c r="R4621" t="s">
        <v>95</v>
      </c>
      <c r="S4621">
        <v>0.38950000000000001</v>
      </c>
      <c r="T4621" s="29">
        <v>1179911.51</v>
      </c>
      <c r="U4621" s="29">
        <v>167487.65</v>
      </c>
      <c r="V4621" s="29">
        <v>3617314.64</v>
      </c>
    </row>
    <row r="4622" spans="1:22" ht="14.6" x14ac:dyDescent="0.4">
      <c r="A4622" t="s">
        <v>17155</v>
      </c>
      <c r="B4622" t="s">
        <v>17156</v>
      </c>
      <c r="C4622" t="s">
        <v>125</v>
      </c>
      <c r="D4622" t="s">
        <v>308</v>
      </c>
      <c r="E4622" t="s">
        <v>308</v>
      </c>
      <c r="F4622" t="s">
        <v>17157</v>
      </c>
      <c r="G4622" t="s">
        <v>8334</v>
      </c>
      <c r="H4622" t="s">
        <v>7292</v>
      </c>
      <c r="I4622" t="s">
        <v>2088</v>
      </c>
      <c r="J4622" t="s">
        <v>6004</v>
      </c>
      <c r="K4622" t="s">
        <v>5886</v>
      </c>
      <c r="L4622" t="s">
        <v>133</v>
      </c>
      <c r="M4622" t="s">
        <v>134</v>
      </c>
      <c r="N4622" t="s">
        <v>93</v>
      </c>
      <c r="O4622" t="s">
        <v>94</v>
      </c>
      <c r="P4622">
        <v>776956396</v>
      </c>
      <c r="Q4622">
        <v>84104039.049999997</v>
      </c>
      <c r="R4622" t="s">
        <v>122</v>
      </c>
      <c r="S4622">
        <v>0.55330000000000001</v>
      </c>
      <c r="T4622" s="29">
        <v>35947872.159999996</v>
      </c>
      <c r="U4622" s="29">
        <v>2467205.11</v>
      </c>
      <c r="V4622" s="29">
        <v>45688961.780000001</v>
      </c>
    </row>
    <row r="4623" spans="1:22" ht="14.6" x14ac:dyDescent="0.4">
      <c r="A4623" t="s">
        <v>17158</v>
      </c>
      <c r="B4623" t="s">
        <v>17159</v>
      </c>
      <c r="C4623" t="s">
        <v>98</v>
      </c>
      <c r="D4623" t="s">
        <v>195</v>
      </c>
      <c r="E4623" t="s">
        <v>195</v>
      </c>
      <c r="F4623" t="s">
        <v>17160</v>
      </c>
      <c r="G4623" t="s">
        <v>1330</v>
      </c>
      <c r="H4623" t="s">
        <v>2519</v>
      </c>
      <c r="I4623" t="s">
        <v>992</v>
      </c>
      <c r="J4623" t="s">
        <v>1518</v>
      </c>
      <c r="K4623" t="s">
        <v>2329</v>
      </c>
      <c r="L4623" t="s">
        <v>91</v>
      </c>
      <c r="M4623" t="s">
        <v>202</v>
      </c>
      <c r="N4623" t="s">
        <v>108</v>
      </c>
      <c r="O4623" t="s">
        <v>94</v>
      </c>
      <c r="P4623">
        <v>62727416</v>
      </c>
      <c r="Q4623">
        <v>21171887.079999998</v>
      </c>
      <c r="R4623" t="s">
        <v>95</v>
      </c>
      <c r="S4623">
        <v>0.4204</v>
      </c>
      <c r="T4623" s="29">
        <v>6180937.4500000002</v>
      </c>
      <c r="U4623" s="29">
        <v>798591.03</v>
      </c>
      <c r="V4623" s="29">
        <v>14192358.6</v>
      </c>
    </row>
    <row r="4624" spans="1:22" ht="14.6" x14ac:dyDescent="0.4">
      <c r="A4624" t="s">
        <v>17161</v>
      </c>
      <c r="B4624" t="s">
        <v>17162</v>
      </c>
      <c r="C4624" t="s">
        <v>83</v>
      </c>
      <c r="D4624" t="s">
        <v>84</v>
      </c>
      <c r="E4624" t="s">
        <v>84</v>
      </c>
      <c r="F4624" t="s">
        <v>17163</v>
      </c>
      <c r="G4624" t="s">
        <v>6523</v>
      </c>
      <c r="H4624" t="s">
        <v>11057</v>
      </c>
      <c r="I4624" t="s">
        <v>808</v>
      </c>
      <c r="J4624" t="s">
        <v>4326</v>
      </c>
      <c r="K4624" t="s">
        <v>1905</v>
      </c>
      <c r="L4624" t="s">
        <v>163</v>
      </c>
      <c r="M4624" t="s">
        <v>181</v>
      </c>
      <c r="N4624" t="s">
        <v>108</v>
      </c>
      <c r="O4624" t="s">
        <v>94</v>
      </c>
      <c r="P4624">
        <v>1280130</v>
      </c>
      <c r="Q4624">
        <v>159339.1</v>
      </c>
      <c r="R4624" t="s">
        <v>95</v>
      </c>
      <c r="S4624">
        <v>0.20269999999999999</v>
      </c>
      <c r="T4624" s="29">
        <v>29141.41</v>
      </c>
      <c r="U4624" s="29">
        <v>15766.68</v>
      </c>
      <c r="V4624" s="29">
        <v>114431.01</v>
      </c>
    </row>
    <row r="4625" spans="1:22" ht="14.6" x14ac:dyDescent="0.4">
      <c r="A4625" t="s">
        <v>17164</v>
      </c>
      <c r="B4625" t="s">
        <v>17165</v>
      </c>
      <c r="C4625" t="s">
        <v>112</v>
      </c>
      <c r="D4625" t="s">
        <v>113</v>
      </c>
      <c r="E4625" t="s">
        <v>113</v>
      </c>
      <c r="F4625" t="s">
        <v>17166</v>
      </c>
      <c r="G4625" t="s">
        <v>3106</v>
      </c>
      <c r="H4625" t="s">
        <v>845</v>
      </c>
      <c r="I4625" t="s">
        <v>2147</v>
      </c>
      <c r="J4625" t="s">
        <v>716</v>
      </c>
      <c r="K4625" t="s">
        <v>5464</v>
      </c>
      <c r="L4625" t="s">
        <v>120</v>
      </c>
      <c r="M4625" t="s">
        <v>266</v>
      </c>
      <c r="N4625" t="s">
        <v>108</v>
      </c>
      <c r="O4625" t="s">
        <v>94</v>
      </c>
      <c r="P4625">
        <v>39668826</v>
      </c>
      <c r="Q4625">
        <v>4757744.37</v>
      </c>
      <c r="R4625" t="s">
        <v>122</v>
      </c>
      <c r="S4625">
        <v>0.41410000000000002</v>
      </c>
      <c r="T4625" s="29">
        <v>1301323.51</v>
      </c>
      <c r="U4625" s="29">
        <v>274805.07</v>
      </c>
      <c r="V4625" s="29">
        <v>3181615.79</v>
      </c>
    </row>
    <row r="4626" spans="1:22" ht="14.6" x14ac:dyDescent="0.4">
      <c r="A4626" t="s">
        <v>17167</v>
      </c>
      <c r="B4626" t="s">
        <v>17168</v>
      </c>
      <c r="C4626" t="s">
        <v>125</v>
      </c>
      <c r="D4626" t="s">
        <v>126</v>
      </c>
      <c r="E4626" t="s">
        <v>126</v>
      </c>
      <c r="F4626" t="s">
        <v>17169</v>
      </c>
      <c r="G4626" t="s">
        <v>1572</v>
      </c>
      <c r="H4626" t="s">
        <v>529</v>
      </c>
      <c r="I4626" t="s">
        <v>5714</v>
      </c>
      <c r="J4626" t="s">
        <v>5306</v>
      </c>
      <c r="K4626" t="s">
        <v>1363</v>
      </c>
      <c r="L4626" t="s">
        <v>133</v>
      </c>
      <c r="M4626" t="s">
        <v>134</v>
      </c>
      <c r="N4626" t="s">
        <v>108</v>
      </c>
      <c r="O4626" t="s">
        <v>94</v>
      </c>
      <c r="P4626">
        <v>654735479</v>
      </c>
      <c r="Q4626">
        <v>298031004.62</v>
      </c>
      <c r="R4626" t="s">
        <v>109</v>
      </c>
      <c r="S4626">
        <v>0.25319999999999998</v>
      </c>
      <c r="T4626" s="29">
        <v>58243859.060000002</v>
      </c>
      <c r="U4626" s="29">
        <v>10429420.15</v>
      </c>
      <c r="V4626" s="29">
        <v>229357725.41</v>
      </c>
    </row>
    <row r="4627" spans="1:22" ht="14.6" x14ac:dyDescent="0.4">
      <c r="A4627" t="s">
        <v>17170</v>
      </c>
      <c r="B4627" t="s">
        <v>17171</v>
      </c>
      <c r="C4627" t="s">
        <v>155</v>
      </c>
      <c r="D4627" t="s">
        <v>156</v>
      </c>
      <c r="E4627" t="s">
        <v>156</v>
      </c>
      <c r="F4627" t="s">
        <v>17172</v>
      </c>
      <c r="G4627" t="s">
        <v>2306</v>
      </c>
      <c r="H4627" t="s">
        <v>132</v>
      </c>
      <c r="I4627" t="s">
        <v>328</v>
      </c>
      <c r="J4627" t="s">
        <v>280</v>
      </c>
      <c r="K4627" t="s">
        <v>3461</v>
      </c>
      <c r="L4627" t="s">
        <v>240</v>
      </c>
      <c r="M4627" t="s">
        <v>134</v>
      </c>
      <c r="N4627" t="s">
        <v>108</v>
      </c>
      <c r="O4627" t="s">
        <v>94</v>
      </c>
      <c r="P4627">
        <v>266793877</v>
      </c>
      <c r="Q4627">
        <v>47695956.469999999</v>
      </c>
      <c r="R4627" t="s">
        <v>95</v>
      </c>
      <c r="S4627">
        <v>0.49159999999999998</v>
      </c>
      <c r="T4627" s="29">
        <v>22804660.120000001</v>
      </c>
      <c r="U4627" s="29">
        <v>1106395</v>
      </c>
      <c r="V4627" s="29">
        <v>23784901.350000001</v>
      </c>
    </row>
    <row r="4628" spans="1:22" ht="14.6" x14ac:dyDescent="0.4">
      <c r="A4628" t="s">
        <v>17173</v>
      </c>
      <c r="B4628" t="s">
        <v>17174</v>
      </c>
      <c r="C4628" t="s">
        <v>184</v>
      </c>
      <c r="D4628" t="s">
        <v>185</v>
      </c>
      <c r="E4628" t="s">
        <v>185</v>
      </c>
      <c r="F4628" t="s">
        <v>17175</v>
      </c>
      <c r="G4628" t="s">
        <v>3704</v>
      </c>
      <c r="H4628" t="s">
        <v>7961</v>
      </c>
      <c r="I4628" t="s">
        <v>131</v>
      </c>
      <c r="J4628" t="s">
        <v>283</v>
      </c>
      <c r="K4628" t="s">
        <v>5365</v>
      </c>
      <c r="L4628" t="s">
        <v>641</v>
      </c>
      <c r="M4628" t="s">
        <v>223</v>
      </c>
      <c r="N4628" t="s">
        <v>108</v>
      </c>
      <c r="O4628" t="s">
        <v>94</v>
      </c>
      <c r="P4628">
        <v>1430935</v>
      </c>
      <c r="Q4628">
        <v>99397.42</v>
      </c>
      <c r="R4628" t="s">
        <v>95</v>
      </c>
      <c r="S4628">
        <v>0.20300000000000001</v>
      </c>
      <c r="T4628" s="29">
        <v>12150.5</v>
      </c>
      <c r="U4628" s="29">
        <v>6554.37</v>
      </c>
      <c r="V4628" s="29">
        <v>80692.55</v>
      </c>
    </row>
    <row r="4629" spans="1:22" ht="14.6" x14ac:dyDescent="0.4">
      <c r="A4629" t="s">
        <v>17176</v>
      </c>
      <c r="B4629" t="s">
        <v>17177</v>
      </c>
      <c r="C4629" t="s">
        <v>125</v>
      </c>
      <c r="D4629" t="s">
        <v>126</v>
      </c>
      <c r="E4629" t="s">
        <v>126</v>
      </c>
      <c r="F4629" t="s">
        <v>17178</v>
      </c>
      <c r="G4629" t="s">
        <v>2911</v>
      </c>
      <c r="H4629" t="s">
        <v>1853</v>
      </c>
      <c r="I4629" t="s">
        <v>1907</v>
      </c>
      <c r="J4629" t="s">
        <v>7713</v>
      </c>
      <c r="K4629" t="s">
        <v>2591</v>
      </c>
      <c r="L4629" t="s">
        <v>163</v>
      </c>
      <c r="M4629" t="s">
        <v>134</v>
      </c>
      <c r="N4629" t="s">
        <v>108</v>
      </c>
      <c r="O4629" t="s">
        <v>94</v>
      </c>
      <c r="P4629">
        <v>301021945</v>
      </c>
      <c r="Q4629">
        <v>23622698.66</v>
      </c>
      <c r="R4629" t="s">
        <v>122</v>
      </c>
      <c r="S4629">
        <v>0.57279999999999998</v>
      </c>
      <c r="T4629" s="29">
        <v>9453649.9399999995</v>
      </c>
      <c r="U4629" s="29">
        <v>788450.78</v>
      </c>
      <c r="V4629" s="29">
        <v>13380597.939999999</v>
      </c>
    </row>
    <row r="4630" spans="1:22" ht="14.6" x14ac:dyDescent="0.4">
      <c r="A4630" t="s">
        <v>17179</v>
      </c>
      <c r="B4630" t="s">
        <v>17180</v>
      </c>
      <c r="C4630" t="s">
        <v>205</v>
      </c>
      <c r="D4630" t="s">
        <v>382</v>
      </c>
      <c r="E4630" t="s">
        <v>382</v>
      </c>
      <c r="F4630" t="s">
        <v>17181</v>
      </c>
      <c r="G4630" t="s">
        <v>2411</v>
      </c>
      <c r="H4630" t="s">
        <v>3506</v>
      </c>
      <c r="I4630" t="s">
        <v>799</v>
      </c>
      <c r="J4630" t="s">
        <v>3590</v>
      </c>
      <c r="K4630" t="s">
        <v>11322</v>
      </c>
      <c r="L4630" t="s">
        <v>657</v>
      </c>
      <c r="M4630" t="s">
        <v>121</v>
      </c>
      <c r="N4630" t="s">
        <v>108</v>
      </c>
      <c r="O4630" t="s">
        <v>94</v>
      </c>
      <c r="P4630">
        <v>877048</v>
      </c>
      <c r="Q4630">
        <v>72917.929999999993</v>
      </c>
      <c r="R4630" t="s">
        <v>95</v>
      </c>
      <c r="S4630">
        <v>0.3352</v>
      </c>
      <c r="T4630" s="29">
        <v>17652.43</v>
      </c>
      <c r="U4630" s="29">
        <v>3897.82</v>
      </c>
      <c r="V4630" s="29">
        <v>51367.68</v>
      </c>
    </row>
    <row r="4631" spans="1:22" ht="14.6" x14ac:dyDescent="0.4">
      <c r="A4631" t="s">
        <v>17182</v>
      </c>
      <c r="B4631" t="s">
        <v>17183</v>
      </c>
      <c r="C4631" t="s">
        <v>112</v>
      </c>
      <c r="D4631" t="s">
        <v>471</v>
      </c>
      <c r="E4631" t="s">
        <v>471</v>
      </c>
      <c r="F4631" t="s">
        <v>17184</v>
      </c>
      <c r="G4631" t="s">
        <v>1757</v>
      </c>
      <c r="H4631" t="s">
        <v>2324</v>
      </c>
      <c r="I4631" t="s">
        <v>350</v>
      </c>
      <c r="J4631" t="s">
        <v>401</v>
      </c>
      <c r="K4631" t="s">
        <v>1804</v>
      </c>
      <c r="L4631" t="s">
        <v>222</v>
      </c>
      <c r="M4631" t="s">
        <v>223</v>
      </c>
      <c r="N4631" t="s">
        <v>108</v>
      </c>
      <c r="O4631" t="s">
        <v>94</v>
      </c>
      <c r="P4631">
        <v>26431649</v>
      </c>
      <c r="Q4631">
        <v>3262738.67</v>
      </c>
      <c r="R4631" t="s">
        <v>95</v>
      </c>
      <c r="S4631">
        <v>0.21609999999999999</v>
      </c>
      <c r="T4631" s="29">
        <v>425207.41</v>
      </c>
      <c r="U4631" s="29">
        <v>147346.87</v>
      </c>
      <c r="V4631" s="29">
        <v>2690184.39</v>
      </c>
    </row>
    <row r="4632" spans="1:22" ht="14.6" x14ac:dyDescent="0.4">
      <c r="A4632" t="s">
        <v>17185</v>
      </c>
      <c r="B4632" t="s">
        <v>17186</v>
      </c>
      <c r="C4632" t="s">
        <v>125</v>
      </c>
      <c r="D4632" t="s">
        <v>308</v>
      </c>
      <c r="E4632" t="s">
        <v>308</v>
      </c>
      <c r="F4632" t="s">
        <v>17187</v>
      </c>
      <c r="G4632" t="s">
        <v>607</v>
      </c>
      <c r="H4632" t="s">
        <v>6583</v>
      </c>
      <c r="I4632" t="s">
        <v>4480</v>
      </c>
      <c r="J4632" t="s">
        <v>189</v>
      </c>
      <c r="K4632" t="s">
        <v>2436</v>
      </c>
      <c r="L4632" t="s">
        <v>133</v>
      </c>
      <c r="M4632" t="s">
        <v>134</v>
      </c>
      <c r="N4632" t="s">
        <v>108</v>
      </c>
      <c r="O4632" t="s">
        <v>94</v>
      </c>
      <c r="P4632">
        <v>754859842</v>
      </c>
      <c r="Q4632">
        <v>380297129.13999999</v>
      </c>
      <c r="R4632" t="s">
        <v>95</v>
      </c>
      <c r="S4632">
        <v>0.56630000000000003</v>
      </c>
      <c r="T4632" s="29">
        <v>199431842.91999999</v>
      </c>
      <c r="U4632" s="29">
        <v>27654038.850000001</v>
      </c>
      <c r="V4632" s="29">
        <v>153211247.37</v>
      </c>
    </row>
    <row r="4633" spans="1:22" ht="14.6" x14ac:dyDescent="0.4">
      <c r="A4633" t="s">
        <v>17188</v>
      </c>
      <c r="B4633" t="s">
        <v>17189</v>
      </c>
      <c r="C4633" t="s">
        <v>288</v>
      </c>
      <c r="D4633" t="s">
        <v>373</v>
      </c>
      <c r="E4633" t="s">
        <v>373</v>
      </c>
      <c r="F4633" t="s">
        <v>17190</v>
      </c>
      <c r="G4633" t="s">
        <v>3825</v>
      </c>
      <c r="H4633" t="s">
        <v>2929</v>
      </c>
      <c r="I4633" t="s">
        <v>10386</v>
      </c>
      <c r="J4633" t="s">
        <v>2724</v>
      </c>
      <c r="K4633" t="s">
        <v>5973</v>
      </c>
      <c r="L4633" t="s">
        <v>92</v>
      </c>
      <c r="M4633" t="s">
        <v>297</v>
      </c>
      <c r="N4633" t="s">
        <v>108</v>
      </c>
      <c r="O4633" t="s">
        <v>94</v>
      </c>
      <c r="P4633">
        <v>125587498</v>
      </c>
      <c r="Q4633">
        <v>98472506.040000007</v>
      </c>
      <c r="R4633" t="s">
        <v>95</v>
      </c>
      <c r="S4633">
        <v>0.36130000000000001</v>
      </c>
      <c r="T4633" s="29">
        <v>32456152.780000001</v>
      </c>
      <c r="U4633" s="29">
        <v>5889143.6399999997</v>
      </c>
      <c r="V4633" s="29">
        <v>60127209.619999997</v>
      </c>
    </row>
    <row r="4634" spans="1:22" ht="14.6" x14ac:dyDescent="0.4">
      <c r="A4634" t="s">
        <v>17191</v>
      </c>
      <c r="B4634" t="s">
        <v>17192</v>
      </c>
      <c r="C4634" t="s">
        <v>288</v>
      </c>
      <c r="D4634" t="s">
        <v>391</v>
      </c>
      <c r="E4634" t="s">
        <v>391</v>
      </c>
      <c r="F4634" t="s">
        <v>17193</v>
      </c>
      <c r="G4634" t="s">
        <v>2099</v>
      </c>
      <c r="H4634" t="s">
        <v>8268</v>
      </c>
      <c r="I4634" t="s">
        <v>177</v>
      </c>
      <c r="J4634" t="s">
        <v>5202</v>
      </c>
      <c r="K4634" t="s">
        <v>6910</v>
      </c>
      <c r="L4634" t="s">
        <v>296</v>
      </c>
      <c r="M4634" t="s">
        <v>92</v>
      </c>
      <c r="N4634" t="s">
        <v>93</v>
      </c>
      <c r="O4634" t="s">
        <v>94</v>
      </c>
      <c r="P4634">
        <v>51196934</v>
      </c>
      <c r="Q4634">
        <v>1817528.93</v>
      </c>
      <c r="R4634" t="s">
        <v>285</v>
      </c>
      <c r="S4634">
        <v>0.62849999999999995</v>
      </c>
      <c r="T4634" s="29">
        <v>1004551.79</v>
      </c>
      <c r="U4634" s="29">
        <v>28440.87</v>
      </c>
      <c r="V4634" s="29">
        <v>784536.27</v>
      </c>
    </row>
    <row r="4635" spans="1:22" ht="14.6" x14ac:dyDescent="0.4">
      <c r="A4635" t="s">
        <v>17194</v>
      </c>
      <c r="B4635" t="s">
        <v>17195</v>
      </c>
      <c r="C4635" t="s">
        <v>288</v>
      </c>
      <c r="D4635" t="s">
        <v>373</v>
      </c>
      <c r="E4635" t="s">
        <v>373</v>
      </c>
      <c r="F4635" t="s">
        <v>17196</v>
      </c>
      <c r="G4635" t="s">
        <v>1147</v>
      </c>
      <c r="H4635" t="s">
        <v>3829</v>
      </c>
      <c r="I4635" t="s">
        <v>713</v>
      </c>
      <c r="J4635" t="s">
        <v>6576</v>
      </c>
      <c r="K4635" t="s">
        <v>5081</v>
      </c>
      <c r="L4635" t="s">
        <v>92</v>
      </c>
      <c r="M4635" t="s">
        <v>134</v>
      </c>
      <c r="N4635" t="s">
        <v>108</v>
      </c>
      <c r="O4635" t="s">
        <v>94</v>
      </c>
      <c r="P4635">
        <v>146879864</v>
      </c>
      <c r="Q4635">
        <v>29525328.039999999</v>
      </c>
      <c r="R4635" t="s">
        <v>122</v>
      </c>
      <c r="S4635">
        <v>0.69350000000000001</v>
      </c>
      <c r="T4635" s="29">
        <v>17535468.309999999</v>
      </c>
      <c r="U4635" s="29">
        <v>2532811.42</v>
      </c>
      <c r="V4635" s="29">
        <v>9457048.3100000005</v>
      </c>
    </row>
    <row r="4636" spans="1:22" ht="14.6" x14ac:dyDescent="0.4">
      <c r="A4636" t="s">
        <v>17197</v>
      </c>
      <c r="B4636" t="s">
        <v>17198</v>
      </c>
      <c r="C4636" t="s">
        <v>155</v>
      </c>
      <c r="D4636" t="s">
        <v>251</v>
      </c>
      <c r="E4636" t="s">
        <v>251</v>
      </c>
      <c r="F4636" t="s">
        <v>10452</v>
      </c>
      <c r="G4636" t="s">
        <v>8601</v>
      </c>
      <c r="H4636" t="s">
        <v>2759</v>
      </c>
      <c r="I4636" t="s">
        <v>2068</v>
      </c>
      <c r="J4636" t="s">
        <v>9807</v>
      </c>
      <c r="K4636" t="s">
        <v>3955</v>
      </c>
      <c r="L4636" t="s">
        <v>144</v>
      </c>
      <c r="M4636" t="s">
        <v>134</v>
      </c>
      <c r="N4636" t="s">
        <v>108</v>
      </c>
      <c r="O4636" t="s">
        <v>94</v>
      </c>
      <c r="P4636">
        <v>106076212</v>
      </c>
      <c r="Q4636">
        <v>8086467.9000000004</v>
      </c>
      <c r="R4636" t="s">
        <v>109</v>
      </c>
      <c r="S4636">
        <v>0.34720000000000001</v>
      </c>
      <c r="T4636" s="29">
        <v>1988479.07</v>
      </c>
      <c r="U4636" s="29">
        <v>421975.35</v>
      </c>
      <c r="V4636" s="29">
        <v>5676013.4800000004</v>
      </c>
    </row>
    <row r="4637" spans="1:22" ht="14.6" x14ac:dyDescent="0.4">
      <c r="A4637" t="s">
        <v>17199</v>
      </c>
      <c r="B4637" t="s">
        <v>17200</v>
      </c>
      <c r="C4637" t="s">
        <v>1</v>
      </c>
      <c r="D4637" t="s">
        <v>166</v>
      </c>
      <c r="E4637" t="s">
        <v>166</v>
      </c>
      <c r="F4637" t="s">
        <v>17201</v>
      </c>
      <c r="G4637" t="s">
        <v>1959</v>
      </c>
      <c r="H4637" t="s">
        <v>1540</v>
      </c>
      <c r="I4637" t="s">
        <v>1140</v>
      </c>
      <c r="J4637" t="s">
        <v>1958</v>
      </c>
      <c r="K4637" t="s">
        <v>2136</v>
      </c>
      <c r="L4637" t="s">
        <v>106</v>
      </c>
      <c r="M4637" t="s">
        <v>134</v>
      </c>
      <c r="N4637" t="s">
        <v>93</v>
      </c>
      <c r="O4637" t="s">
        <v>94</v>
      </c>
      <c r="P4637">
        <v>11990152</v>
      </c>
      <c r="Q4637">
        <v>1343964.24</v>
      </c>
      <c r="R4637" t="s">
        <v>122</v>
      </c>
      <c r="S4637">
        <v>0.43690000000000001</v>
      </c>
      <c r="T4637" s="29">
        <v>486834.28</v>
      </c>
      <c r="U4637" s="29">
        <v>81909.75</v>
      </c>
      <c r="V4637" s="29">
        <v>775220.21</v>
      </c>
    </row>
    <row r="4638" spans="1:22" ht="14.6" x14ac:dyDescent="0.4">
      <c r="A4638" t="s">
        <v>17202</v>
      </c>
      <c r="B4638" t="s">
        <v>17203</v>
      </c>
      <c r="C4638" t="s">
        <v>83</v>
      </c>
      <c r="D4638" t="s">
        <v>84</v>
      </c>
      <c r="E4638" t="s">
        <v>84</v>
      </c>
      <c r="F4638" t="s">
        <v>17204</v>
      </c>
      <c r="G4638" t="s">
        <v>693</v>
      </c>
      <c r="H4638" t="s">
        <v>7018</v>
      </c>
      <c r="I4638" t="s">
        <v>342</v>
      </c>
      <c r="J4638" t="s">
        <v>4125</v>
      </c>
      <c r="K4638" t="s">
        <v>3728</v>
      </c>
      <c r="L4638" t="s">
        <v>106</v>
      </c>
      <c r="M4638" t="s">
        <v>134</v>
      </c>
      <c r="N4638" t="s">
        <v>108</v>
      </c>
      <c r="O4638" t="s">
        <v>94</v>
      </c>
      <c r="P4638">
        <v>3904505</v>
      </c>
      <c r="Q4638">
        <v>1234236.1299999999</v>
      </c>
      <c r="R4638" t="s">
        <v>95</v>
      </c>
      <c r="S4638">
        <v>0.2099</v>
      </c>
      <c r="T4638" s="29">
        <v>228549.03</v>
      </c>
      <c r="U4638" s="29">
        <v>107505.03</v>
      </c>
      <c r="V4638" s="29">
        <v>898182.07</v>
      </c>
    </row>
    <row r="4639" spans="1:22" ht="14.6" x14ac:dyDescent="0.4">
      <c r="A4639" t="s">
        <v>17205</v>
      </c>
      <c r="B4639" t="s">
        <v>17206</v>
      </c>
      <c r="C4639" t="s">
        <v>125</v>
      </c>
      <c r="D4639" t="s">
        <v>308</v>
      </c>
      <c r="E4639" t="s">
        <v>308</v>
      </c>
      <c r="F4639" t="s">
        <v>17207</v>
      </c>
      <c r="G4639" t="s">
        <v>15843</v>
      </c>
      <c r="H4639" t="s">
        <v>3100</v>
      </c>
      <c r="I4639" t="s">
        <v>7244</v>
      </c>
      <c r="J4639" t="s">
        <v>1351</v>
      </c>
      <c r="K4639" t="s">
        <v>3976</v>
      </c>
      <c r="L4639" t="s">
        <v>144</v>
      </c>
      <c r="M4639" t="s">
        <v>134</v>
      </c>
      <c r="N4639" t="s">
        <v>108</v>
      </c>
      <c r="O4639" t="s">
        <v>94</v>
      </c>
      <c r="P4639">
        <v>727345801</v>
      </c>
      <c r="Q4639">
        <v>134561183.00999999</v>
      </c>
      <c r="R4639" t="s">
        <v>285</v>
      </c>
      <c r="S4639">
        <v>0.59750000000000003</v>
      </c>
      <c r="T4639" s="29">
        <v>77840764.040000007</v>
      </c>
      <c r="U4639" s="29">
        <v>11146447.460000001</v>
      </c>
      <c r="V4639" s="29">
        <v>45573971.509999998</v>
      </c>
    </row>
    <row r="4640" spans="1:22" ht="14.6" x14ac:dyDescent="0.4">
      <c r="A4640" t="s">
        <v>17208</v>
      </c>
      <c r="B4640" t="s">
        <v>17209</v>
      </c>
      <c r="C4640" t="s">
        <v>288</v>
      </c>
      <c r="D4640" t="s">
        <v>391</v>
      </c>
      <c r="E4640" t="s">
        <v>391</v>
      </c>
      <c r="F4640" t="s">
        <v>17210</v>
      </c>
      <c r="G4640" t="s">
        <v>4053</v>
      </c>
      <c r="H4640" t="s">
        <v>17211</v>
      </c>
      <c r="I4640" t="s">
        <v>1321</v>
      </c>
      <c r="J4640" t="s">
        <v>2693</v>
      </c>
      <c r="K4640" t="s">
        <v>6825</v>
      </c>
      <c r="L4640" t="s">
        <v>134</v>
      </c>
      <c r="M4640" t="s">
        <v>92</v>
      </c>
      <c r="N4640" t="s">
        <v>93</v>
      </c>
      <c r="O4640" t="s">
        <v>94</v>
      </c>
      <c r="P4640">
        <v>149129900</v>
      </c>
      <c r="Q4640">
        <v>83743545.5</v>
      </c>
      <c r="R4640" t="s">
        <v>122</v>
      </c>
      <c r="S4640">
        <v>0.45619999999999999</v>
      </c>
      <c r="T4640" s="29">
        <v>25197494</v>
      </c>
      <c r="U4640" s="29">
        <v>2004335.99</v>
      </c>
      <c r="V4640" s="29">
        <v>56541715.509999998</v>
      </c>
    </row>
    <row r="4641" spans="1:22" ht="14.6" x14ac:dyDescent="0.4">
      <c r="A4641" t="s">
        <v>17212</v>
      </c>
      <c r="B4641" t="s">
        <v>17213</v>
      </c>
      <c r="C4641" t="s">
        <v>137</v>
      </c>
      <c r="D4641" t="s">
        <v>126</v>
      </c>
      <c r="E4641" t="s">
        <v>126</v>
      </c>
      <c r="F4641" t="s">
        <v>17214</v>
      </c>
      <c r="G4641" t="s">
        <v>583</v>
      </c>
      <c r="H4641" t="s">
        <v>328</v>
      </c>
      <c r="I4641" t="s">
        <v>5370</v>
      </c>
      <c r="J4641" t="s">
        <v>11234</v>
      </c>
      <c r="K4641" t="s">
        <v>280</v>
      </c>
      <c r="L4641" t="s">
        <v>163</v>
      </c>
      <c r="M4641" t="s">
        <v>134</v>
      </c>
      <c r="N4641" t="s">
        <v>93</v>
      </c>
      <c r="O4641" t="s">
        <v>94</v>
      </c>
      <c r="P4641">
        <v>44742610</v>
      </c>
      <c r="Q4641">
        <v>7108753.96</v>
      </c>
      <c r="R4641" t="s">
        <v>95</v>
      </c>
      <c r="S4641">
        <v>0.2792</v>
      </c>
      <c r="T4641" s="29">
        <v>1883317.7</v>
      </c>
      <c r="U4641" s="29">
        <v>564888.25</v>
      </c>
      <c r="V4641" s="29">
        <v>4660548.01</v>
      </c>
    </row>
    <row r="4642" spans="1:22" ht="14.6" x14ac:dyDescent="0.4">
      <c r="A4642" t="s">
        <v>17215</v>
      </c>
      <c r="B4642" t="s">
        <v>17216</v>
      </c>
      <c r="C4642" t="s">
        <v>83</v>
      </c>
      <c r="D4642" t="s">
        <v>84</v>
      </c>
      <c r="E4642" t="s">
        <v>84</v>
      </c>
      <c r="F4642" t="s">
        <v>17217</v>
      </c>
      <c r="G4642" t="s">
        <v>1377</v>
      </c>
      <c r="H4642" t="s">
        <v>1973</v>
      </c>
      <c r="I4642" t="s">
        <v>3160</v>
      </c>
      <c r="J4642" t="s">
        <v>5343</v>
      </c>
      <c r="K4642" t="s">
        <v>1805</v>
      </c>
      <c r="L4642" t="s">
        <v>275</v>
      </c>
      <c r="M4642" t="s">
        <v>181</v>
      </c>
      <c r="N4642" t="s">
        <v>108</v>
      </c>
      <c r="O4642" t="s">
        <v>94</v>
      </c>
      <c r="P4642">
        <v>3558936</v>
      </c>
      <c r="Q4642">
        <v>651746.75</v>
      </c>
      <c r="R4642" t="s">
        <v>95</v>
      </c>
      <c r="S4642">
        <v>0.13100000000000001</v>
      </c>
      <c r="T4642" s="29">
        <v>84522.41</v>
      </c>
      <c r="U4642" s="29">
        <v>38062.04</v>
      </c>
      <c r="V4642" s="29">
        <v>529162.30000000005</v>
      </c>
    </row>
    <row r="4643" spans="1:22" ht="14.6" x14ac:dyDescent="0.4">
      <c r="A4643" t="s">
        <v>17218</v>
      </c>
      <c r="B4643" t="s">
        <v>17219</v>
      </c>
      <c r="C4643" t="s">
        <v>125</v>
      </c>
      <c r="D4643" t="s">
        <v>308</v>
      </c>
      <c r="E4643" t="s">
        <v>308</v>
      </c>
      <c r="F4643" t="s">
        <v>17220</v>
      </c>
      <c r="G4643" t="s">
        <v>6096</v>
      </c>
      <c r="H4643" t="s">
        <v>1428</v>
      </c>
      <c r="I4643" t="s">
        <v>4608</v>
      </c>
      <c r="J4643" t="s">
        <v>3024</v>
      </c>
      <c r="K4643" t="s">
        <v>5732</v>
      </c>
      <c r="L4643" t="s">
        <v>133</v>
      </c>
      <c r="M4643" t="s">
        <v>134</v>
      </c>
      <c r="N4643" t="s">
        <v>108</v>
      </c>
      <c r="O4643" t="s">
        <v>94</v>
      </c>
      <c r="P4643">
        <v>651093325</v>
      </c>
      <c r="Q4643">
        <v>46762763.210000001</v>
      </c>
      <c r="R4643" t="s">
        <v>95</v>
      </c>
      <c r="S4643">
        <v>0.59970000000000001</v>
      </c>
      <c r="T4643" s="29">
        <v>26229265.739999998</v>
      </c>
      <c r="U4643" s="29">
        <v>2267751.69</v>
      </c>
      <c r="V4643" s="29">
        <v>18265745.780000001</v>
      </c>
    </row>
    <row r="4644" spans="1:22" ht="14.6" x14ac:dyDescent="0.4">
      <c r="A4644" t="s">
        <v>17221</v>
      </c>
      <c r="B4644" t="s">
        <v>17222</v>
      </c>
      <c r="C4644" t="s">
        <v>184</v>
      </c>
      <c r="D4644" t="s">
        <v>382</v>
      </c>
      <c r="E4644" t="s">
        <v>382</v>
      </c>
      <c r="F4644" t="s">
        <v>17223</v>
      </c>
      <c r="G4644" t="s">
        <v>891</v>
      </c>
      <c r="H4644" t="s">
        <v>3603</v>
      </c>
      <c r="I4644" t="s">
        <v>1269</v>
      </c>
      <c r="J4644" t="s">
        <v>1269</v>
      </c>
      <c r="K4644" t="s">
        <v>1087</v>
      </c>
      <c r="L4644" t="s">
        <v>641</v>
      </c>
      <c r="M4644" t="s">
        <v>121</v>
      </c>
      <c r="N4644" t="s">
        <v>108</v>
      </c>
      <c r="O4644" t="s">
        <v>94</v>
      </c>
      <c r="P4644">
        <v>6915291</v>
      </c>
      <c r="Q4644">
        <v>244629.88</v>
      </c>
      <c r="R4644" t="s">
        <v>95</v>
      </c>
      <c r="S4644">
        <v>0.23519999999999999</v>
      </c>
      <c r="T4644" s="29">
        <v>50822.720000000001</v>
      </c>
      <c r="U4644" s="29">
        <v>6996.59</v>
      </c>
      <c r="V4644" s="29">
        <v>186810.57</v>
      </c>
    </row>
    <row r="4645" spans="1:22" ht="14.6" x14ac:dyDescent="0.4">
      <c r="A4645" t="s">
        <v>17224</v>
      </c>
      <c r="B4645" t="s">
        <v>17225</v>
      </c>
      <c r="C4645" t="s">
        <v>155</v>
      </c>
      <c r="D4645" t="s">
        <v>251</v>
      </c>
      <c r="E4645" t="s">
        <v>251</v>
      </c>
      <c r="F4645" t="s">
        <v>17226</v>
      </c>
      <c r="G4645" t="s">
        <v>8002</v>
      </c>
      <c r="H4645" t="s">
        <v>1529</v>
      </c>
      <c r="I4645" t="s">
        <v>239</v>
      </c>
      <c r="J4645" t="s">
        <v>3187</v>
      </c>
      <c r="K4645" t="s">
        <v>6058</v>
      </c>
      <c r="L4645" t="s">
        <v>413</v>
      </c>
      <c r="M4645" t="s">
        <v>578</v>
      </c>
      <c r="N4645" t="s">
        <v>108</v>
      </c>
      <c r="O4645" t="s">
        <v>94</v>
      </c>
      <c r="P4645">
        <v>51325363</v>
      </c>
      <c r="Q4645">
        <v>43882801.32</v>
      </c>
      <c r="R4645" t="s">
        <v>95</v>
      </c>
      <c r="S4645">
        <v>0.56620000000000004</v>
      </c>
      <c r="T4645" s="29">
        <v>19090015.710000001</v>
      </c>
      <c r="U4645" s="29">
        <v>788593.57</v>
      </c>
      <c r="V4645" s="29">
        <v>24004192.039999999</v>
      </c>
    </row>
    <row r="4646" spans="1:22" ht="14.6" x14ac:dyDescent="0.4">
      <c r="A4646" t="s">
        <v>17227</v>
      </c>
      <c r="B4646" t="s">
        <v>17228</v>
      </c>
      <c r="C4646" t="s">
        <v>125</v>
      </c>
      <c r="D4646" t="s">
        <v>308</v>
      </c>
      <c r="E4646" t="s">
        <v>308</v>
      </c>
      <c r="F4646" t="s">
        <v>17229</v>
      </c>
      <c r="G4646" t="s">
        <v>1132</v>
      </c>
      <c r="H4646" t="s">
        <v>1982</v>
      </c>
      <c r="I4646" t="s">
        <v>283</v>
      </c>
      <c r="J4646" t="s">
        <v>6150</v>
      </c>
      <c r="K4646" t="s">
        <v>87</v>
      </c>
      <c r="L4646" t="s">
        <v>1436</v>
      </c>
      <c r="M4646" t="s">
        <v>134</v>
      </c>
      <c r="N4646" t="s">
        <v>93</v>
      </c>
      <c r="O4646" t="s">
        <v>94</v>
      </c>
      <c r="P4646">
        <v>817408578</v>
      </c>
      <c r="Q4646">
        <v>176393610.31999999</v>
      </c>
      <c r="R4646" t="s">
        <v>109</v>
      </c>
      <c r="S4646">
        <v>0.3286</v>
      </c>
      <c r="T4646" s="29">
        <v>39648654.75</v>
      </c>
      <c r="U4646" s="29">
        <v>3666679.64</v>
      </c>
      <c r="V4646" s="29">
        <v>133078275.93000001</v>
      </c>
    </row>
    <row r="4647" spans="1:22" ht="14.6" x14ac:dyDescent="0.4">
      <c r="A4647" t="s">
        <v>17230</v>
      </c>
      <c r="B4647" t="s">
        <v>17231</v>
      </c>
      <c r="C4647" t="s">
        <v>83</v>
      </c>
      <c r="D4647" t="s">
        <v>84</v>
      </c>
      <c r="E4647" t="s">
        <v>84</v>
      </c>
      <c r="F4647" t="s">
        <v>17232</v>
      </c>
      <c r="G4647" t="s">
        <v>3805</v>
      </c>
      <c r="H4647" t="s">
        <v>5882</v>
      </c>
      <c r="I4647" t="s">
        <v>6239</v>
      </c>
      <c r="J4647" t="s">
        <v>6239</v>
      </c>
      <c r="K4647" t="s">
        <v>1042</v>
      </c>
      <c r="L4647" t="s">
        <v>144</v>
      </c>
      <c r="M4647" t="s">
        <v>181</v>
      </c>
      <c r="N4647" t="s">
        <v>108</v>
      </c>
      <c r="O4647" t="s">
        <v>94</v>
      </c>
      <c r="P4647">
        <v>3415732</v>
      </c>
      <c r="Q4647">
        <v>414659.9</v>
      </c>
      <c r="R4647" t="s">
        <v>122</v>
      </c>
      <c r="S4647">
        <v>0.1333</v>
      </c>
      <c r="T4647" s="29">
        <v>45110.8</v>
      </c>
      <c r="U4647" s="29">
        <v>10978.52</v>
      </c>
      <c r="V4647" s="29">
        <v>358570.58</v>
      </c>
    </row>
    <row r="4648" spans="1:22" ht="14.6" x14ac:dyDescent="0.4">
      <c r="A4648" t="s">
        <v>17233</v>
      </c>
      <c r="B4648" t="s">
        <v>17234</v>
      </c>
      <c r="C4648" t="s">
        <v>288</v>
      </c>
      <c r="D4648" t="s">
        <v>373</v>
      </c>
      <c r="E4648" t="s">
        <v>373</v>
      </c>
      <c r="F4648" t="s">
        <v>17235</v>
      </c>
      <c r="G4648" t="s">
        <v>1829</v>
      </c>
      <c r="H4648" t="s">
        <v>4314</v>
      </c>
      <c r="I4648" t="s">
        <v>5141</v>
      </c>
      <c r="J4648" t="s">
        <v>828</v>
      </c>
      <c r="K4648" t="s">
        <v>1401</v>
      </c>
      <c r="L4648" t="s">
        <v>92</v>
      </c>
      <c r="M4648" t="s">
        <v>134</v>
      </c>
      <c r="N4648" t="s">
        <v>108</v>
      </c>
      <c r="O4648" t="s">
        <v>94</v>
      </c>
      <c r="P4648">
        <v>145094223</v>
      </c>
      <c r="Q4648">
        <v>30801404.920000002</v>
      </c>
      <c r="R4648" t="s">
        <v>109</v>
      </c>
      <c r="S4648">
        <v>0.64810000000000001</v>
      </c>
      <c r="T4648" s="29">
        <v>17025261.109999999</v>
      </c>
      <c r="U4648" s="29">
        <v>2424229.35</v>
      </c>
      <c r="V4648" s="29">
        <v>11351914.460000001</v>
      </c>
    </row>
    <row r="4649" spans="1:22" ht="14.6" x14ac:dyDescent="0.4">
      <c r="A4649" t="s">
        <v>17236</v>
      </c>
      <c r="B4649" t="s">
        <v>17237</v>
      </c>
      <c r="C4649" t="s">
        <v>83</v>
      </c>
      <c r="D4649" t="s">
        <v>84</v>
      </c>
      <c r="E4649" t="s">
        <v>84</v>
      </c>
      <c r="F4649" t="s">
        <v>17238</v>
      </c>
      <c r="G4649" t="s">
        <v>10814</v>
      </c>
      <c r="H4649" t="s">
        <v>5836</v>
      </c>
      <c r="I4649" t="s">
        <v>1695</v>
      </c>
      <c r="J4649" t="s">
        <v>1580</v>
      </c>
      <c r="K4649" t="s">
        <v>1191</v>
      </c>
      <c r="L4649" t="s">
        <v>91</v>
      </c>
      <c r="M4649" t="s">
        <v>181</v>
      </c>
      <c r="N4649" t="s">
        <v>93</v>
      </c>
      <c r="O4649" t="s">
        <v>94</v>
      </c>
      <c r="P4649">
        <v>1801712</v>
      </c>
      <c r="Q4649">
        <v>303099.89</v>
      </c>
      <c r="R4649" t="s">
        <v>95</v>
      </c>
      <c r="S4649">
        <v>0.26640000000000003</v>
      </c>
      <c r="T4649" s="29">
        <v>70199.429999999993</v>
      </c>
      <c r="U4649" s="29">
        <v>10373.91</v>
      </c>
      <c r="V4649" s="29">
        <v>222526.55</v>
      </c>
    </row>
    <row r="4650" spans="1:22" ht="14.6" x14ac:dyDescent="0.4">
      <c r="A4650" t="s">
        <v>17239</v>
      </c>
      <c r="B4650" t="s">
        <v>17240</v>
      </c>
      <c r="C4650" t="s">
        <v>184</v>
      </c>
      <c r="D4650" t="s">
        <v>185</v>
      </c>
      <c r="E4650" t="s">
        <v>185</v>
      </c>
      <c r="F4650" t="s">
        <v>17241</v>
      </c>
      <c r="G4650" t="s">
        <v>6522</v>
      </c>
      <c r="H4650" t="s">
        <v>10187</v>
      </c>
      <c r="I4650" t="s">
        <v>1687</v>
      </c>
      <c r="J4650" t="s">
        <v>807</v>
      </c>
      <c r="K4650" t="s">
        <v>2553</v>
      </c>
      <c r="L4650" t="s">
        <v>641</v>
      </c>
      <c r="M4650" t="s">
        <v>223</v>
      </c>
      <c r="N4650" t="s">
        <v>108</v>
      </c>
      <c r="O4650" t="s">
        <v>94</v>
      </c>
      <c r="P4650">
        <v>5430590</v>
      </c>
      <c r="Q4650">
        <v>685519.03</v>
      </c>
      <c r="R4650" t="s">
        <v>122</v>
      </c>
      <c r="S4650">
        <v>0.1273</v>
      </c>
      <c r="T4650" s="29">
        <v>81618.100000000006</v>
      </c>
      <c r="U4650" s="29">
        <v>23916.14</v>
      </c>
      <c r="V4650" s="29">
        <v>579984.79</v>
      </c>
    </row>
    <row r="4651" spans="1:22" ht="14.6" x14ac:dyDescent="0.4">
      <c r="A4651" t="s">
        <v>17242</v>
      </c>
      <c r="B4651" t="s">
        <v>17243</v>
      </c>
      <c r="C4651" t="s">
        <v>155</v>
      </c>
      <c r="D4651" t="s">
        <v>251</v>
      </c>
      <c r="E4651" t="s">
        <v>251</v>
      </c>
      <c r="F4651" t="s">
        <v>17244</v>
      </c>
      <c r="G4651" t="s">
        <v>3709</v>
      </c>
      <c r="H4651" t="s">
        <v>3710</v>
      </c>
      <c r="I4651" t="s">
        <v>875</v>
      </c>
      <c r="J4651" t="s">
        <v>6570</v>
      </c>
      <c r="K4651" t="s">
        <v>720</v>
      </c>
      <c r="L4651" t="s">
        <v>240</v>
      </c>
      <c r="M4651" t="s">
        <v>578</v>
      </c>
      <c r="N4651" t="s">
        <v>108</v>
      </c>
      <c r="O4651" t="s">
        <v>94</v>
      </c>
      <c r="P4651">
        <v>46489747</v>
      </c>
      <c r="Q4651">
        <v>11402092.01</v>
      </c>
      <c r="R4651" t="s">
        <v>95</v>
      </c>
      <c r="S4651">
        <v>0.56189999999999996</v>
      </c>
      <c r="T4651" s="29">
        <v>4505470.79</v>
      </c>
      <c r="U4651" s="29">
        <v>476953.37</v>
      </c>
      <c r="V4651" s="29">
        <v>6419667.8499999996</v>
      </c>
    </row>
    <row r="4652" spans="1:22" ht="14.6" x14ac:dyDescent="0.4">
      <c r="A4652" t="s">
        <v>17245</v>
      </c>
      <c r="B4652" t="s">
        <v>17246</v>
      </c>
      <c r="C4652" t="s">
        <v>184</v>
      </c>
      <c r="D4652" t="s">
        <v>382</v>
      </c>
      <c r="E4652" t="s">
        <v>382</v>
      </c>
      <c r="F4652" t="s">
        <v>17247</v>
      </c>
      <c r="G4652" t="s">
        <v>17248</v>
      </c>
      <c r="H4652" t="s">
        <v>3268</v>
      </c>
      <c r="I4652" t="s">
        <v>2068</v>
      </c>
      <c r="J4652" t="s">
        <v>5050</v>
      </c>
      <c r="K4652" t="s">
        <v>530</v>
      </c>
      <c r="L4652" t="s">
        <v>641</v>
      </c>
      <c r="M4652" t="s">
        <v>121</v>
      </c>
      <c r="N4652" t="s">
        <v>108</v>
      </c>
      <c r="O4652" t="s">
        <v>94</v>
      </c>
      <c r="P4652">
        <v>7315284</v>
      </c>
      <c r="Q4652">
        <v>831494.74</v>
      </c>
      <c r="R4652" t="s">
        <v>95</v>
      </c>
      <c r="S4652">
        <v>0.1205</v>
      </c>
      <c r="T4652" s="29">
        <v>62626.51</v>
      </c>
      <c r="U4652" s="29">
        <v>28164.37</v>
      </c>
      <c r="V4652" s="29">
        <v>740703.86</v>
      </c>
    </row>
    <row r="4653" spans="1:22" ht="14.6" x14ac:dyDescent="0.4">
      <c r="A4653" t="s">
        <v>17249</v>
      </c>
      <c r="B4653" t="s">
        <v>17250</v>
      </c>
      <c r="C4653" t="s">
        <v>112</v>
      </c>
      <c r="D4653" t="s">
        <v>113</v>
      </c>
      <c r="E4653" t="s">
        <v>113</v>
      </c>
      <c r="F4653" t="s">
        <v>17251</v>
      </c>
      <c r="G4653" t="s">
        <v>2195</v>
      </c>
      <c r="H4653" t="s">
        <v>6472</v>
      </c>
      <c r="I4653" t="s">
        <v>2182</v>
      </c>
      <c r="J4653" t="s">
        <v>1671</v>
      </c>
      <c r="K4653" t="s">
        <v>6216</v>
      </c>
      <c r="L4653" t="s">
        <v>222</v>
      </c>
      <c r="M4653" t="s">
        <v>266</v>
      </c>
      <c r="N4653" t="s">
        <v>108</v>
      </c>
      <c r="O4653" t="s">
        <v>94</v>
      </c>
      <c r="P4653">
        <v>15067414</v>
      </c>
      <c r="Q4653">
        <v>3342162.82</v>
      </c>
      <c r="R4653" t="s">
        <v>95</v>
      </c>
      <c r="S4653">
        <v>0.40989999999999999</v>
      </c>
      <c r="T4653" s="29">
        <v>884489.31</v>
      </c>
      <c r="U4653" s="29">
        <v>70218.58</v>
      </c>
      <c r="V4653" s="29">
        <v>2387454.9300000002</v>
      </c>
    </row>
    <row r="4654" spans="1:22" ht="14.6" x14ac:dyDescent="0.4">
      <c r="A4654" t="s">
        <v>17252</v>
      </c>
      <c r="B4654" t="s">
        <v>17253</v>
      </c>
      <c r="C4654" t="s">
        <v>184</v>
      </c>
      <c r="D4654" t="s">
        <v>185</v>
      </c>
      <c r="E4654" t="s">
        <v>185</v>
      </c>
      <c r="F4654" t="s">
        <v>17254</v>
      </c>
      <c r="G4654" t="s">
        <v>2173</v>
      </c>
      <c r="H4654" t="s">
        <v>1912</v>
      </c>
      <c r="I4654" t="s">
        <v>5792</v>
      </c>
      <c r="J4654" t="s">
        <v>1763</v>
      </c>
      <c r="K4654" t="s">
        <v>8224</v>
      </c>
      <c r="L4654" t="s">
        <v>641</v>
      </c>
      <c r="M4654" t="s">
        <v>266</v>
      </c>
      <c r="N4654" t="s">
        <v>108</v>
      </c>
      <c r="O4654" t="s">
        <v>94</v>
      </c>
      <c r="P4654">
        <v>638083</v>
      </c>
      <c r="Q4654">
        <v>60935.62</v>
      </c>
      <c r="R4654" t="s">
        <v>122</v>
      </c>
      <c r="S4654">
        <v>0.1411</v>
      </c>
      <c r="T4654" s="29">
        <v>5220.2700000000004</v>
      </c>
      <c r="U4654" s="29">
        <v>3064.33</v>
      </c>
      <c r="V4654" s="29">
        <v>52651.02</v>
      </c>
    </row>
    <row r="4655" spans="1:22" ht="14.6" x14ac:dyDescent="0.4">
      <c r="A4655" t="s">
        <v>17255</v>
      </c>
      <c r="B4655" t="s">
        <v>17256</v>
      </c>
      <c r="C4655" t="s">
        <v>137</v>
      </c>
      <c r="D4655" t="s">
        <v>308</v>
      </c>
      <c r="E4655" t="s">
        <v>308</v>
      </c>
      <c r="F4655" t="s">
        <v>17257</v>
      </c>
      <c r="G4655" t="s">
        <v>751</v>
      </c>
      <c r="H4655" t="s">
        <v>4772</v>
      </c>
      <c r="I4655" t="s">
        <v>6667</v>
      </c>
      <c r="J4655" t="s">
        <v>853</v>
      </c>
      <c r="K4655" t="s">
        <v>15542</v>
      </c>
      <c r="L4655" t="s">
        <v>765</v>
      </c>
      <c r="M4655" t="s">
        <v>134</v>
      </c>
      <c r="N4655" t="s">
        <v>93</v>
      </c>
      <c r="O4655" t="s">
        <v>94</v>
      </c>
      <c r="P4655">
        <v>30680954</v>
      </c>
      <c r="Q4655">
        <v>2984634.35</v>
      </c>
      <c r="R4655" t="s">
        <v>95</v>
      </c>
      <c r="S4655">
        <v>0.21560000000000001</v>
      </c>
      <c r="T4655" s="29">
        <v>601868.56999999995</v>
      </c>
      <c r="U4655" s="29">
        <v>70639.600000000006</v>
      </c>
      <c r="V4655" s="29">
        <v>2312126.1800000002</v>
      </c>
    </row>
    <row r="4656" spans="1:22" ht="14.6" x14ac:dyDescent="0.4">
      <c r="A4656" t="s">
        <v>17258</v>
      </c>
      <c r="B4656" t="s">
        <v>17259</v>
      </c>
      <c r="C4656" t="s">
        <v>83</v>
      </c>
      <c r="D4656" t="s">
        <v>166</v>
      </c>
      <c r="E4656" t="s">
        <v>166</v>
      </c>
      <c r="F4656" t="s">
        <v>17260</v>
      </c>
      <c r="G4656" t="s">
        <v>6948</v>
      </c>
      <c r="H4656" t="s">
        <v>3546</v>
      </c>
      <c r="I4656" t="s">
        <v>521</v>
      </c>
      <c r="J4656" t="s">
        <v>4066</v>
      </c>
      <c r="K4656" t="s">
        <v>2639</v>
      </c>
      <c r="L4656" t="s">
        <v>275</v>
      </c>
      <c r="M4656" t="s">
        <v>134</v>
      </c>
      <c r="N4656" t="s">
        <v>108</v>
      </c>
      <c r="O4656" t="s">
        <v>94</v>
      </c>
      <c r="P4656">
        <v>845199</v>
      </c>
      <c r="Q4656">
        <v>233718.33</v>
      </c>
      <c r="R4656" t="s">
        <v>95</v>
      </c>
      <c r="S4656">
        <v>0.27029999999999998</v>
      </c>
      <c r="T4656" s="29">
        <v>48819.87</v>
      </c>
      <c r="U4656" s="29">
        <v>19691.560000000001</v>
      </c>
      <c r="V4656" s="29">
        <v>165206.9</v>
      </c>
    </row>
    <row r="4657" spans="1:22" ht="14.6" x14ac:dyDescent="0.4">
      <c r="A4657" t="s">
        <v>17261</v>
      </c>
      <c r="B4657" t="s">
        <v>17262</v>
      </c>
      <c r="C4657" t="s">
        <v>125</v>
      </c>
      <c r="D4657" t="s">
        <v>308</v>
      </c>
      <c r="E4657" t="s">
        <v>308</v>
      </c>
      <c r="F4657" t="s">
        <v>17263</v>
      </c>
      <c r="G4657" t="s">
        <v>2317</v>
      </c>
      <c r="H4657" t="s">
        <v>3971</v>
      </c>
      <c r="I4657" t="s">
        <v>3534</v>
      </c>
      <c r="J4657" t="s">
        <v>1118</v>
      </c>
      <c r="K4657" t="s">
        <v>6836</v>
      </c>
      <c r="L4657" t="s">
        <v>133</v>
      </c>
      <c r="M4657" t="s">
        <v>134</v>
      </c>
      <c r="N4657" t="s">
        <v>108</v>
      </c>
      <c r="O4657" t="s">
        <v>94</v>
      </c>
      <c r="P4657">
        <v>551576204</v>
      </c>
      <c r="Q4657">
        <v>273263302.32999998</v>
      </c>
      <c r="R4657" t="s">
        <v>95</v>
      </c>
      <c r="S4657">
        <v>0.43609999999999999</v>
      </c>
      <c r="T4657" s="29">
        <v>109410322.34</v>
      </c>
      <c r="U4657" s="29">
        <v>23793995.43</v>
      </c>
      <c r="V4657" s="29">
        <v>140058984.56</v>
      </c>
    </row>
    <row r="4658" spans="1:22" ht="14.6" x14ac:dyDescent="0.4">
      <c r="A4658" t="s">
        <v>17264</v>
      </c>
      <c r="B4658" t="s">
        <v>17265</v>
      </c>
      <c r="C4658" t="s">
        <v>184</v>
      </c>
      <c r="D4658" t="s">
        <v>185</v>
      </c>
      <c r="E4658" t="s">
        <v>185</v>
      </c>
      <c r="F4658" t="s">
        <v>17266</v>
      </c>
      <c r="G4658" t="s">
        <v>897</v>
      </c>
      <c r="H4658" t="s">
        <v>3454</v>
      </c>
      <c r="I4658" t="s">
        <v>3005</v>
      </c>
      <c r="J4658" t="s">
        <v>1227</v>
      </c>
      <c r="K4658" t="s">
        <v>919</v>
      </c>
      <c r="L4658" t="s">
        <v>192</v>
      </c>
      <c r="M4658" t="s">
        <v>223</v>
      </c>
      <c r="N4658" t="s">
        <v>486</v>
      </c>
      <c r="O4658" t="s">
        <v>94</v>
      </c>
      <c r="P4658">
        <v>6445717</v>
      </c>
      <c r="Q4658">
        <v>680071.81</v>
      </c>
      <c r="R4658" t="s">
        <v>95</v>
      </c>
      <c r="S4658">
        <v>0.15809999999999999</v>
      </c>
      <c r="T4658" s="29">
        <v>73530.95</v>
      </c>
      <c r="U4658" s="29">
        <v>32184.560000000001</v>
      </c>
      <c r="V4658" s="29">
        <v>574356.30000000005</v>
      </c>
    </row>
    <row r="4659" spans="1:22" ht="14.6" x14ac:dyDescent="0.4">
      <c r="A4659" t="s">
        <v>17267</v>
      </c>
      <c r="B4659" t="s">
        <v>17268</v>
      </c>
      <c r="C4659" t="s">
        <v>1</v>
      </c>
      <c r="D4659" t="s">
        <v>84</v>
      </c>
      <c r="E4659" t="s">
        <v>84</v>
      </c>
      <c r="F4659" t="s">
        <v>17269</v>
      </c>
      <c r="G4659" t="s">
        <v>4357</v>
      </c>
      <c r="H4659" t="s">
        <v>4358</v>
      </c>
      <c r="I4659" t="s">
        <v>3710</v>
      </c>
      <c r="J4659" t="s">
        <v>321</v>
      </c>
      <c r="K4659" t="s">
        <v>4558</v>
      </c>
      <c r="L4659" t="s">
        <v>91</v>
      </c>
      <c r="M4659" t="s">
        <v>181</v>
      </c>
      <c r="N4659" t="s">
        <v>93</v>
      </c>
      <c r="O4659" t="s">
        <v>94</v>
      </c>
      <c r="P4659">
        <v>3165236</v>
      </c>
      <c r="Q4659">
        <v>790130.63</v>
      </c>
      <c r="R4659" t="s">
        <v>122</v>
      </c>
      <c r="S4659">
        <v>0.32879999999999998</v>
      </c>
      <c r="T4659" s="29">
        <v>238747.06</v>
      </c>
      <c r="U4659" s="29">
        <v>8912.1299999999992</v>
      </c>
      <c r="V4659" s="29">
        <v>542471.43999999994</v>
      </c>
    </row>
    <row r="4660" spans="1:22" ht="14.6" x14ac:dyDescent="0.4">
      <c r="A4660" t="s">
        <v>17270</v>
      </c>
      <c r="B4660" t="s">
        <v>17271</v>
      </c>
      <c r="C4660" t="s">
        <v>288</v>
      </c>
      <c r="D4660" t="s">
        <v>373</v>
      </c>
      <c r="E4660" t="s">
        <v>373</v>
      </c>
      <c r="F4660" t="s">
        <v>17272</v>
      </c>
      <c r="G4660" t="s">
        <v>5475</v>
      </c>
      <c r="H4660" t="s">
        <v>1015</v>
      </c>
      <c r="I4660" t="s">
        <v>2522</v>
      </c>
      <c r="J4660" t="s">
        <v>2522</v>
      </c>
      <c r="K4660" t="s">
        <v>933</v>
      </c>
      <c r="L4660" t="s">
        <v>92</v>
      </c>
      <c r="M4660" t="s">
        <v>92</v>
      </c>
      <c r="N4660" t="s">
        <v>108</v>
      </c>
      <c r="O4660" t="s">
        <v>94</v>
      </c>
      <c r="P4660">
        <v>91268680</v>
      </c>
      <c r="Q4660">
        <v>29544107.870000001</v>
      </c>
      <c r="R4660" t="s">
        <v>109</v>
      </c>
      <c r="S4660">
        <v>0.56369999999999998</v>
      </c>
      <c r="T4660" s="29">
        <v>11728932.98</v>
      </c>
      <c r="U4660" s="29">
        <v>2279072.7999999998</v>
      </c>
      <c r="V4660" s="29">
        <v>15536102.09</v>
      </c>
    </row>
    <row r="4661" spans="1:22" ht="14.6" x14ac:dyDescent="0.4">
      <c r="A4661" t="s">
        <v>17273</v>
      </c>
      <c r="B4661" t="s">
        <v>17274</v>
      </c>
      <c r="C4661" t="s">
        <v>137</v>
      </c>
      <c r="D4661" t="s">
        <v>308</v>
      </c>
      <c r="E4661" t="s">
        <v>308</v>
      </c>
      <c r="F4661" t="s">
        <v>17275</v>
      </c>
      <c r="G4661" t="s">
        <v>1132</v>
      </c>
      <c r="H4661" t="s">
        <v>2329</v>
      </c>
      <c r="I4661" t="s">
        <v>16313</v>
      </c>
      <c r="J4661" t="s">
        <v>3405</v>
      </c>
      <c r="K4661" t="s">
        <v>1890</v>
      </c>
      <c r="L4661" t="s">
        <v>314</v>
      </c>
      <c r="M4661" t="s">
        <v>134</v>
      </c>
      <c r="N4661" t="s">
        <v>108</v>
      </c>
      <c r="O4661" t="s">
        <v>94</v>
      </c>
      <c r="P4661">
        <v>26937234</v>
      </c>
      <c r="Q4661">
        <v>6641064.7400000002</v>
      </c>
      <c r="R4661" t="s">
        <v>95</v>
      </c>
      <c r="S4661">
        <v>0.10639999999999999</v>
      </c>
      <c r="T4661" s="29">
        <v>430003.75</v>
      </c>
      <c r="U4661" s="29">
        <v>444824.33</v>
      </c>
      <c r="V4661" s="29">
        <v>5766236.6600000001</v>
      </c>
    </row>
    <row r="4662" spans="1:22" ht="14.6" x14ac:dyDescent="0.4">
      <c r="A4662" t="s">
        <v>17276</v>
      </c>
      <c r="B4662" t="s">
        <v>17277</v>
      </c>
      <c r="C4662" t="s">
        <v>1</v>
      </c>
      <c r="D4662" t="s">
        <v>84</v>
      </c>
      <c r="E4662" t="s">
        <v>84</v>
      </c>
      <c r="F4662" t="s">
        <v>17278</v>
      </c>
      <c r="G4662" t="s">
        <v>3867</v>
      </c>
      <c r="H4662" t="s">
        <v>913</v>
      </c>
      <c r="I4662" t="s">
        <v>3874</v>
      </c>
      <c r="J4662" t="s">
        <v>3874</v>
      </c>
      <c r="K4662" t="s">
        <v>3394</v>
      </c>
      <c r="L4662" t="s">
        <v>106</v>
      </c>
      <c r="M4662" t="s">
        <v>92</v>
      </c>
      <c r="N4662" t="s">
        <v>108</v>
      </c>
      <c r="O4662" t="s">
        <v>94</v>
      </c>
      <c r="P4662">
        <v>8298087</v>
      </c>
      <c r="Q4662">
        <v>1857216.55</v>
      </c>
      <c r="R4662" t="s">
        <v>95</v>
      </c>
      <c r="S4662">
        <v>0.39679999999999999</v>
      </c>
      <c r="T4662" s="29">
        <v>526613.32999999996</v>
      </c>
      <c r="U4662" s="29">
        <v>106738.97</v>
      </c>
      <c r="V4662" s="29">
        <v>1223864.25</v>
      </c>
    </row>
    <row r="4663" spans="1:22" ht="14.6" x14ac:dyDescent="0.4">
      <c r="A4663" t="s">
        <v>17279</v>
      </c>
      <c r="B4663" t="s">
        <v>17280</v>
      </c>
      <c r="C4663" t="s">
        <v>125</v>
      </c>
      <c r="D4663" t="s">
        <v>308</v>
      </c>
      <c r="E4663" t="s">
        <v>308</v>
      </c>
      <c r="F4663" t="s">
        <v>17281</v>
      </c>
      <c r="G4663" t="s">
        <v>2557</v>
      </c>
      <c r="H4663" t="s">
        <v>4533</v>
      </c>
      <c r="I4663" t="s">
        <v>702</v>
      </c>
      <c r="J4663" t="s">
        <v>1224</v>
      </c>
      <c r="K4663" t="s">
        <v>2723</v>
      </c>
      <c r="L4663" t="s">
        <v>1436</v>
      </c>
      <c r="M4663" t="s">
        <v>134</v>
      </c>
      <c r="N4663" t="s">
        <v>108</v>
      </c>
      <c r="O4663" t="s">
        <v>94</v>
      </c>
      <c r="P4663">
        <v>377407255</v>
      </c>
      <c r="Q4663">
        <v>35656913.380000003</v>
      </c>
      <c r="R4663" t="s">
        <v>122</v>
      </c>
      <c r="S4663">
        <v>0.57379999999999998</v>
      </c>
      <c r="T4663" s="29">
        <v>19384809.550000001</v>
      </c>
      <c r="U4663" s="29">
        <v>962423.32</v>
      </c>
      <c r="V4663" s="29">
        <v>15309680.51</v>
      </c>
    </row>
    <row r="4664" spans="1:22" ht="14.6" x14ac:dyDescent="0.4">
      <c r="A4664" t="s">
        <v>17282</v>
      </c>
      <c r="B4664" t="s">
        <v>17283</v>
      </c>
      <c r="C4664" t="s">
        <v>112</v>
      </c>
      <c r="D4664" t="s">
        <v>113</v>
      </c>
      <c r="E4664" t="s">
        <v>113</v>
      </c>
      <c r="F4664" t="s">
        <v>17284</v>
      </c>
      <c r="G4664" t="s">
        <v>3495</v>
      </c>
      <c r="H4664" t="s">
        <v>2032</v>
      </c>
      <c r="I4664" t="s">
        <v>5534</v>
      </c>
      <c r="J4664" t="s">
        <v>7018</v>
      </c>
      <c r="K4664" t="s">
        <v>476</v>
      </c>
      <c r="L4664" t="s">
        <v>222</v>
      </c>
      <c r="M4664" t="s">
        <v>266</v>
      </c>
      <c r="N4664" t="s">
        <v>108</v>
      </c>
      <c r="O4664" t="s">
        <v>94</v>
      </c>
      <c r="P4664">
        <v>5568144</v>
      </c>
      <c r="Q4664">
        <v>361777.64</v>
      </c>
      <c r="R4664" t="s">
        <v>95</v>
      </c>
      <c r="S4664">
        <v>0.44929999999999998</v>
      </c>
      <c r="T4664" s="29">
        <v>113812.47</v>
      </c>
      <c r="U4664" s="29">
        <v>29477.599999999999</v>
      </c>
      <c r="V4664" s="29">
        <v>218487.57</v>
      </c>
    </row>
    <row r="4665" spans="1:22" ht="14.6" x14ac:dyDescent="0.4">
      <c r="A4665" t="s">
        <v>17285</v>
      </c>
      <c r="B4665" t="s">
        <v>17286</v>
      </c>
      <c r="C4665" t="s">
        <v>155</v>
      </c>
      <c r="D4665" t="s">
        <v>251</v>
      </c>
      <c r="E4665" t="s">
        <v>251</v>
      </c>
      <c r="F4665" t="s">
        <v>17287</v>
      </c>
      <c r="G4665" t="s">
        <v>7520</v>
      </c>
      <c r="H4665" t="s">
        <v>927</v>
      </c>
      <c r="I4665" t="s">
        <v>6659</v>
      </c>
      <c r="J4665" t="s">
        <v>3237</v>
      </c>
      <c r="K4665" t="s">
        <v>11643</v>
      </c>
      <c r="L4665" t="s">
        <v>240</v>
      </c>
      <c r="M4665" t="s">
        <v>578</v>
      </c>
      <c r="N4665" t="s">
        <v>108</v>
      </c>
      <c r="O4665" t="s">
        <v>94</v>
      </c>
      <c r="P4665">
        <v>394181853</v>
      </c>
      <c r="Q4665">
        <v>86407087.670000002</v>
      </c>
      <c r="R4665" t="s">
        <v>109</v>
      </c>
      <c r="S4665">
        <v>0.51190000000000002</v>
      </c>
      <c r="T4665" s="29">
        <v>40807402.340000004</v>
      </c>
      <c r="U4665" s="29">
        <v>6800367.6600000001</v>
      </c>
      <c r="V4665" s="29">
        <v>38799317.670000002</v>
      </c>
    </row>
    <row r="4666" spans="1:22" ht="14.6" x14ac:dyDescent="0.4">
      <c r="A4666" t="s">
        <v>17288</v>
      </c>
      <c r="B4666" t="s">
        <v>17289</v>
      </c>
      <c r="C4666" t="s">
        <v>125</v>
      </c>
      <c r="D4666" t="s">
        <v>126</v>
      </c>
      <c r="E4666" t="s">
        <v>126</v>
      </c>
      <c r="F4666" t="s">
        <v>17290</v>
      </c>
      <c r="G4666" t="s">
        <v>417</v>
      </c>
      <c r="H4666" t="s">
        <v>3325</v>
      </c>
      <c r="I4666" t="s">
        <v>1189</v>
      </c>
      <c r="J4666" t="s">
        <v>3113</v>
      </c>
      <c r="K4666" t="s">
        <v>2910</v>
      </c>
      <c r="L4666" t="s">
        <v>144</v>
      </c>
      <c r="M4666" t="s">
        <v>134</v>
      </c>
      <c r="N4666" t="s">
        <v>108</v>
      </c>
      <c r="O4666" t="s">
        <v>94</v>
      </c>
      <c r="P4666">
        <v>964471716</v>
      </c>
      <c r="Q4666">
        <v>389318699.85000002</v>
      </c>
      <c r="R4666" t="s">
        <v>95</v>
      </c>
      <c r="S4666">
        <v>0.58279999999999998</v>
      </c>
      <c r="T4666" s="29">
        <v>176275930.91</v>
      </c>
      <c r="U4666" s="29">
        <v>6380260.6399999997</v>
      </c>
      <c r="V4666" s="29">
        <v>206662508.30000001</v>
      </c>
    </row>
    <row r="4667" spans="1:22" ht="14.6" x14ac:dyDescent="0.4">
      <c r="A4667" t="s">
        <v>17291</v>
      </c>
      <c r="B4667" t="s">
        <v>17292</v>
      </c>
      <c r="C4667" t="s">
        <v>205</v>
      </c>
      <c r="D4667" t="s">
        <v>382</v>
      </c>
      <c r="E4667" t="s">
        <v>382</v>
      </c>
      <c r="F4667" t="s">
        <v>17293</v>
      </c>
      <c r="G4667" t="s">
        <v>598</v>
      </c>
      <c r="H4667" t="s">
        <v>500</v>
      </c>
      <c r="I4667" t="s">
        <v>1768</v>
      </c>
      <c r="J4667" t="s">
        <v>310</v>
      </c>
      <c r="K4667" t="s">
        <v>7106</v>
      </c>
      <c r="L4667" t="s">
        <v>556</v>
      </c>
      <c r="M4667" t="s">
        <v>121</v>
      </c>
      <c r="N4667" t="s">
        <v>93</v>
      </c>
      <c r="O4667" t="s">
        <v>94</v>
      </c>
      <c r="P4667">
        <v>2849722</v>
      </c>
      <c r="Q4667">
        <v>1024714.03</v>
      </c>
      <c r="R4667" t="s">
        <v>95</v>
      </c>
      <c r="S4667">
        <v>0.15509999999999999</v>
      </c>
      <c r="T4667" s="29">
        <v>117570.93</v>
      </c>
      <c r="U4667" s="29">
        <v>25929.73</v>
      </c>
      <c r="V4667" s="29">
        <v>881213.37</v>
      </c>
    </row>
    <row r="4668" spans="1:22" ht="14.6" x14ac:dyDescent="0.4">
      <c r="A4668" t="s">
        <v>17294</v>
      </c>
      <c r="B4668" t="s">
        <v>17295</v>
      </c>
      <c r="C4668" t="s">
        <v>288</v>
      </c>
      <c r="D4668" t="s">
        <v>373</v>
      </c>
      <c r="E4668" t="s">
        <v>373</v>
      </c>
      <c r="F4668" t="s">
        <v>17296</v>
      </c>
      <c r="G4668" t="s">
        <v>552</v>
      </c>
      <c r="H4668" t="s">
        <v>5895</v>
      </c>
      <c r="I4668" t="s">
        <v>1247</v>
      </c>
      <c r="J4668" t="s">
        <v>418</v>
      </c>
      <c r="K4668" t="s">
        <v>1328</v>
      </c>
      <c r="L4668" t="s">
        <v>134</v>
      </c>
      <c r="M4668" t="s">
        <v>92</v>
      </c>
      <c r="N4668" t="s">
        <v>93</v>
      </c>
      <c r="O4668" t="s">
        <v>94</v>
      </c>
      <c r="P4668">
        <v>43213340</v>
      </c>
      <c r="Q4668">
        <v>2578786.39</v>
      </c>
      <c r="R4668" t="s">
        <v>109</v>
      </c>
      <c r="S4668">
        <v>0.6573</v>
      </c>
      <c r="T4668" s="29">
        <v>1545752.4</v>
      </c>
      <c r="U4668" s="29">
        <v>206629.68</v>
      </c>
      <c r="V4668" s="29">
        <v>826404.31</v>
      </c>
    </row>
    <row r="4669" spans="1:22" ht="14.6" x14ac:dyDescent="0.4">
      <c r="A4669" t="s">
        <v>17297</v>
      </c>
      <c r="B4669" t="s">
        <v>17298</v>
      </c>
      <c r="C4669" t="s">
        <v>125</v>
      </c>
      <c r="D4669" t="s">
        <v>308</v>
      </c>
      <c r="E4669" t="s">
        <v>308</v>
      </c>
      <c r="F4669" t="s">
        <v>17299</v>
      </c>
      <c r="G4669" t="s">
        <v>5482</v>
      </c>
      <c r="H4669" t="s">
        <v>1858</v>
      </c>
      <c r="I4669" t="s">
        <v>4967</v>
      </c>
      <c r="J4669" t="s">
        <v>5313</v>
      </c>
      <c r="K4669" t="s">
        <v>2026</v>
      </c>
      <c r="L4669" t="s">
        <v>133</v>
      </c>
      <c r="M4669" t="s">
        <v>134</v>
      </c>
      <c r="N4669" t="s">
        <v>93</v>
      </c>
      <c r="O4669" t="s">
        <v>94</v>
      </c>
      <c r="P4669">
        <v>692840747</v>
      </c>
      <c r="Q4669">
        <v>339709428.49000001</v>
      </c>
      <c r="R4669" t="s">
        <v>95</v>
      </c>
      <c r="S4669">
        <v>0.27300000000000002</v>
      </c>
      <c r="T4669" s="29">
        <v>86867284.480000004</v>
      </c>
      <c r="U4669" s="29">
        <v>5948818.7199999997</v>
      </c>
      <c r="V4669" s="29">
        <v>246893325.28999999</v>
      </c>
    </row>
    <row r="4670" spans="1:22" ht="14.6" x14ac:dyDescent="0.4">
      <c r="A4670" t="s">
        <v>17300</v>
      </c>
      <c r="B4670" t="s">
        <v>17301</v>
      </c>
      <c r="C4670" t="s">
        <v>1</v>
      </c>
      <c r="D4670" t="s">
        <v>84</v>
      </c>
      <c r="E4670" t="s">
        <v>84</v>
      </c>
      <c r="F4670" t="s">
        <v>17302</v>
      </c>
      <c r="G4670" t="s">
        <v>4228</v>
      </c>
      <c r="H4670" t="s">
        <v>9057</v>
      </c>
      <c r="I4670" t="s">
        <v>9036</v>
      </c>
      <c r="J4670" t="s">
        <v>4747</v>
      </c>
      <c r="K4670" t="s">
        <v>5016</v>
      </c>
      <c r="L4670" t="s">
        <v>144</v>
      </c>
      <c r="M4670" t="s">
        <v>134</v>
      </c>
      <c r="N4670" t="s">
        <v>108</v>
      </c>
      <c r="O4670" t="s">
        <v>94</v>
      </c>
      <c r="P4670">
        <v>11330735</v>
      </c>
      <c r="Q4670">
        <v>538546.13</v>
      </c>
      <c r="R4670" t="s">
        <v>95</v>
      </c>
      <c r="S4670">
        <v>0.27379999999999999</v>
      </c>
      <c r="T4670" s="29">
        <v>116474.9</v>
      </c>
      <c r="U4670" s="29">
        <v>30925.38</v>
      </c>
      <c r="V4670" s="29">
        <v>391145.85</v>
      </c>
    </row>
    <row r="4671" spans="1:22" ht="14.6" x14ac:dyDescent="0.4">
      <c r="A4671" t="s">
        <v>17303</v>
      </c>
      <c r="B4671" t="s">
        <v>17304</v>
      </c>
      <c r="C4671" t="s">
        <v>184</v>
      </c>
      <c r="D4671" t="s">
        <v>185</v>
      </c>
      <c r="E4671" t="s">
        <v>185</v>
      </c>
      <c r="F4671" t="s">
        <v>17305</v>
      </c>
      <c r="G4671" t="s">
        <v>1780</v>
      </c>
      <c r="H4671" t="s">
        <v>4629</v>
      </c>
      <c r="I4671" t="s">
        <v>1541</v>
      </c>
      <c r="J4671" t="s">
        <v>772</v>
      </c>
      <c r="K4671" t="s">
        <v>6275</v>
      </c>
      <c r="L4671" t="s">
        <v>222</v>
      </c>
      <c r="M4671" t="s">
        <v>121</v>
      </c>
      <c r="N4671" t="s">
        <v>108</v>
      </c>
      <c r="O4671" t="s">
        <v>94</v>
      </c>
      <c r="P4671">
        <v>517966</v>
      </c>
      <c r="Q4671">
        <v>25403.09</v>
      </c>
      <c r="R4671" t="s">
        <v>95</v>
      </c>
      <c r="S4671">
        <v>0.24210000000000001</v>
      </c>
      <c r="T4671" s="29">
        <v>5252.05</v>
      </c>
      <c r="U4671" s="29">
        <v>1267.3699999999999</v>
      </c>
      <c r="V4671" s="29">
        <v>18883.669999999998</v>
      </c>
    </row>
    <row r="4672" spans="1:22" ht="14.6" x14ac:dyDescent="0.4">
      <c r="A4672" t="s">
        <v>17306</v>
      </c>
      <c r="B4672" t="s">
        <v>17307</v>
      </c>
      <c r="C4672" t="s">
        <v>83</v>
      </c>
      <c r="D4672" t="s">
        <v>166</v>
      </c>
      <c r="E4672" t="s">
        <v>166</v>
      </c>
      <c r="F4672" t="s">
        <v>17308</v>
      </c>
      <c r="G4672" t="s">
        <v>3430</v>
      </c>
      <c r="H4672" t="s">
        <v>3431</v>
      </c>
      <c r="I4672" t="s">
        <v>4780</v>
      </c>
      <c r="J4672" t="s">
        <v>2473</v>
      </c>
      <c r="K4672" t="s">
        <v>4682</v>
      </c>
      <c r="L4672" t="s">
        <v>91</v>
      </c>
      <c r="M4672" t="s">
        <v>92</v>
      </c>
      <c r="N4672" t="s">
        <v>108</v>
      </c>
      <c r="O4672" t="s">
        <v>94</v>
      </c>
      <c r="P4672">
        <v>4593884</v>
      </c>
      <c r="Q4672">
        <v>759864.69</v>
      </c>
      <c r="R4672" t="s">
        <v>122</v>
      </c>
      <c r="S4672">
        <v>0.28320000000000001</v>
      </c>
      <c r="T4672" s="29">
        <v>153826.91</v>
      </c>
      <c r="U4672" s="29">
        <v>40175.51</v>
      </c>
      <c r="V4672" s="29">
        <v>565862.27</v>
      </c>
    </row>
    <row r="4673" spans="1:22" ht="14.6" x14ac:dyDescent="0.4">
      <c r="A4673" t="s">
        <v>17309</v>
      </c>
      <c r="B4673" t="s">
        <v>17310</v>
      </c>
      <c r="C4673" t="s">
        <v>112</v>
      </c>
      <c r="D4673" t="s">
        <v>113</v>
      </c>
      <c r="E4673" t="s">
        <v>113</v>
      </c>
      <c r="F4673" t="s">
        <v>17311</v>
      </c>
      <c r="G4673" t="s">
        <v>910</v>
      </c>
      <c r="H4673" t="s">
        <v>749</v>
      </c>
      <c r="I4673" t="s">
        <v>3401</v>
      </c>
      <c r="J4673" t="s">
        <v>3401</v>
      </c>
      <c r="K4673" t="s">
        <v>3128</v>
      </c>
      <c r="L4673" t="s">
        <v>370</v>
      </c>
      <c r="M4673" t="s">
        <v>266</v>
      </c>
      <c r="N4673" t="s">
        <v>93</v>
      </c>
      <c r="O4673" t="s">
        <v>94</v>
      </c>
      <c r="P4673">
        <v>27226506</v>
      </c>
      <c r="Q4673">
        <v>2979616.03</v>
      </c>
      <c r="R4673" t="s">
        <v>95</v>
      </c>
      <c r="S4673">
        <v>0.30590000000000001</v>
      </c>
      <c r="T4673" s="29">
        <v>853321.58</v>
      </c>
      <c r="U4673" s="29">
        <v>92675.55</v>
      </c>
      <c r="V4673" s="29">
        <v>2033618.9</v>
      </c>
    </row>
    <row r="4674" spans="1:22" ht="14.6" x14ac:dyDescent="0.4">
      <c r="A4674" t="s">
        <v>17312</v>
      </c>
      <c r="B4674" t="s">
        <v>17313</v>
      </c>
      <c r="C4674" t="s">
        <v>137</v>
      </c>
      <c r="D4674" t="s">
        <v>308</v>
      </c>
      <c r="E4674" t="s">
        <v>308</v>
      </c>
      <c r="F4674" t="s">
        <v>17314</v>
      </c>
      <c r="G4674" t="s">
        <v>102</v>
      </c>
      <c r="H4674" t="s">
        <v>8057</v>
      </c>
      <c r="I4674" t="s">
        <v>1705</v>
      </c>
      <c r="J4674" t="s">
        <v>1344</v>
      </c>
      <c r="K4674" t="s">
        <v>2827</v>
      </c>
      <c r="L4674" t="s">
        <v>163</v>
      </c>
      <c r="M4674" t="s">
        <v>134</v>
      </c>
      <c r="N4674" t="s">
        <v>108</v>
      </c>
      <c r="O4674" t="s">
        <v>94</v>
      </c>
      <c r="P4674">
        <v>16035009</v>
      </c>
      <c r="Q4674">
        <v>1053895.43</v>
      </c>
      <c r="R4674" t="s">
        <v>122</v>
      </c>
      <c r="S4674">
        <v>0.3478</v>
      </c>
      <c r="T4674" s="29">
        <v>320229.25</v>
      </c>
      <c r="U4674" s="29">
        <v>78185.06</v>
      </c>
      <c r="V4674" s="29">
        <v>655481.12</v>
      </c>
    </row>
    <row r="4675" spans="1:22" ht="14.6" x14ac:dyDescent="0.4">
      <c r="A4675" t="s">
        <v>17315</v>
      </c>
      <c r="B4675" t="s">
        <v>17316</v>
      </c>
      <c r="C4675" t="s">
        <v>155</v>
      </c>
      <c r="D4675" t="s">
        <v>156</v>
      </c>
      <c r="E4675" t="s">
        <v>156</v>
      </c>
      <c r="F4675" t="s">
        <v>17317</v>
      </c>
      <c r="G4675" t="s">
        <v>1049</v>
      </c>
      <c r="H4675" t="s">
        <v>2523</v>
      </c>
      <c r="I4675" t="s">
        <v>2994</v>
      </c>
      <c r="J4675" t="s">
        <v>9963</v>
      </c>
      <c r="K4675" t="s">
        <v>3639</v>
      </c>
      <c r="L4675" t="s">
        <v>163</v>
      </c>
      <c r="M4675" t="s">
        <v>578</v>
      </c>
      <c r="N4675" t="s">
        <v>93</v>
      </c>
      <c r="O4675" t="s">
        <v>94</v>
      </c>
      <c r="P4675">
        <v>371321207</v>
      </c>
      <c r="Q4675">
        <v>58565021.200000003</v>
      </c>
      <c r="R4675" t="s">
        <v>109</v>
      </c>
      <c r="S4675">
        <v>0.42970000000000003</v>
      </c>
      <c r="T4675" s="29">
        <v>21036823.34</v>
      </c>
      <c r="U4675" s="29">
        <v>4672081.8</v>
      </c>
      <c r="V4675" s="29">
        <v>32856116.059999999</v>
      </c>
    </row>
    <row r="4676" spans="1:22" ht="14.6" x14ac:dyDescent="0.4">
      <c r="A4676" t="s">
        <v>17318</v>
      </c>
      <c r="B4676" t="s">
        <v>17319</v>
      </c>
      <c r="C4676" t="s">
        <v>205</v>
      </c>
      <c r="D4676" t="s">
        <v>382</v>
      </c>
      <c r="E4676" t="s">
        <v>382</v>
      </c>
      <c r="F4676" t="s">
        <v>17320</v>
      </c>
      <c r="G4676" t="s">
        <v>4435</v>
      </c>
      <c r="H4676" t="s">
        <v>6541</v>
      </c>
      <c r="I4676" t="s">
        <v>3437</v>
      </c>
      <c r="J4676" t="s">
        <v>7119</v>
      </c>
      <c r="K4676" t="s">
        <v>1441</v>
      </c>
      <c r="L4676" t="s">
        <v>444</v>
      </c>
      <c r="M4676" t="s">
        <v>121</v>
      </c>
      <c r="N4676" t="s">
        <v>108</v>
      </c>
      <c r="O4676" t="s">
        <v>94</v>
      </c>
      <c r="P4676">
        <v>2531934</v>
      </c>
      <c r="Q4676">
        <v>328930.53999999998</v>
      </c>
      <c r="R4676" t="s">
        <v>95</v>
      </c>
      <c r="S4676">
        <v>0.1961</v>
      </c>
      <c r="T4676" s="29">
        <v>47903.96</v>
      </c>
      <c r="U4676" s="29">
        <v>25249.83</v>
      </c>
      <c r="V4676" s="29">
        <v>255776.75</v>
      </c>
    </row>
    <row r="4677" spans="1:22" ht="14.6" x14ac:dyDescent="0.4">
      <c r="A4677" t="s">
        <v>17321</v>
      </c>
      <c r="B4677" t="s">
        <v>17322</v>
      </c>
      <c r="C4677" t="s">
        <v>112</v>
      </c>
      <c r="D4677" t="s">
        <v>113</v>
      </c>
      <c r="E4677" t="s">
        <v>113</v>
      </c>
      <c r="F4677" t="s">
        <v>17323</v>
      </c>
      <c r="G4677" t="s">
        <v>1399</v>
      </c>
      <c r="H4677" t="s">
        <v>8286</v>
      </c>
      <c r="I4677" t="s">
        <v>2515</v>
      </c>
      <c r="J4677" t="s">
        <v>2515</v>
      </c>
      <c r="K4677" t="s">
        <v>4142</v>
      </c>
      <c r="L4677" t="s">
        <v>120</v>
      </c>
      <c r="M4677" t="s">
        <v>266</v>
      </c>
      <c r="N4677" t="s">
        <v>108</v>
      </c>
      <c r="O4677" t="s">
        <v>94</v>
      </c>
      <c r="P4677">
        <v>2938131</v>
      </c>
      <c r="Q4677">
        <v>306505.63</v>
      </c>
      <c r="R4677" t="s">
        <v>122</v>
      </c>
      <c r="S4677">
        <v>0.44850000000000001</v>
      </c>
      <c r="T4677" s="29">
        <v>122535.5</v>
      </c>
      <c r="U4677" s="29">
        <v>15162.29</v>
      </c>
      <c r="V4677" s="29">
        <v>168807.84</v>
      </c>
    </row>
    <row r="4678" spans="1:22" ht="14.6" x14ac:dyDescent="0.4">
      <c r="A4678" t="s">
        <v>17324</v>
      </c>
      <c r="B4678" t="s">
        <v>17325</v>
      </c>
      <c r="C4678" t="s">
        <v>137</v>
      </c>
      <c r="D4678" t="s">
        <v>126</v>
      </c>
      <c r="E4678" t="s">
        <v>126</v>
      </c>
      <c r="F4678" t="s">
        <v>17326</v>
      </c>
      <c r="G4678" t="s">
        <v>1242</v>
      </c>
      <c r="H4678" t="s">
        <v>4784</v>
      </c>
      <c r="I4678" t="s">
        <v>838</v>
      </c>
      <c r="J4678" t="s">
        <v>3335</v>
      </c>
      <c r="K4678" t="s">
        <v>3618</v>
      </c>
      <c r="L4678" t="s">
        <v>163</v>
      </c>
      <c r="M4678" t="s">
        <v>134</v>
      </c>
      <c r="N4678" t="s">
        <v>108</v>
      </c>
      <c r="O4678" t="s">
        <v>94</v>
      </c>
      <c r="P4678">
        <v>25263526</v>
      </c>
      <c r="Q4678">
        <v>1900053.93</v>
      </c>
      <c r="R4678" t="s">
        <v>95</v>
      </c>
      <c r="S4678">
        <v>0.1018</v>
      </c>
      <c r="T4678" s="29">
        <v>162276.39000000001</v>
      </c>
      <c r="U4678" s="29">
        <v>170325.18</v>
      </c>
      <c r="V4678" s="29">
        <v>1567452.36</v>
      </c>
    </row>
    <row r="4679" spans="1:22" ht="14.6" x14ac:dyDescent="0.4">
      <c r="A4679" t="s">
        <v>17327</v>
      </c>
      <c r="B4679" t="s">
        <v>17328</v>
      </c>
      <c r="C4679" t="s">
        <v>184</v>
      </c>
      <c r="D4679" t="s">
        <v>185</v>
      </c>
      <c r="E4679" t="s">
        <v>185</v>
      </c>
      <c r="F4679" t="s">
        <v>17329</v>
      </c>
      <c r="G4679" t="s">
        <v>1762</v>
      </c>
      <c r="H4679" t="s">
        <v>7310</v>
      </c>
      <c r="I4679" t="s">
        <v>12510</v>
      </c>
      <c r="J4679" t="s">
        <v>584</v>
      </c>
      <c r="K4679" t="s">
        <v>1164</v>
      </c>
      <c r="L4679" t="s">
        <v>192</v>
      </c>
      <c r="M4679" t="s">
        <v>266</v>
      </c>
      <c r="N4679" t="s">
        <v>108</v>
      </c>
      <c r="O4679" t="s">
        <v>94</v>
      </c>
      <c r="P4679">
        <v>7692599</v>
      </c>
      <c r="Q4679">
        <v>293750.67</v>
      </c>
      <c r="R4679" t="s">
        <v>95</v>
      </c>
      <c r="S4679">
        <v>0.23880000000000001</v>
      </c>
      <c r="T4679" s="29">
        <v>45175.49</v>
      </c>
      <c r="U4679" s="29">
        <v>24272.62</v>
      </c>
      <c r="V4679" s="29">
        <v>224302.56</v>
      </c>
    </row>
    <row r="4680" spans="1:22" ht="14.6" x14ac:dyDescent="0.4">
      <c r="A4680" t="s">
        <v>17330</v>
      </c>
      <c r="B4680" t="s">
        <v>17331</v>
      </c>
      <c r="C4680" t="s">
        <v>112</v>
      </c>
      <c r="D4680" t="s">
        <v>113</v>
      </c>
      <c r="E4680" t="s">
        <v>113</v>
      </c>
      <c r="F4680" t="s">
        <v>17332</v>
      </c>
      <c r="G4680" t="s">
        <v>1031</v>
      </c>
      <c r="H4680" t="s">
        <v>4908</v>
      </c>
      <c r="I4680" t="s">
        <v>5895</v>
      </c>
      <c r="J4680" t="s">
        <v>10119</v>
      </c>
      <c r="K4680" t="s">
        <v>6076</v>
      </c>
      <c r="L4680" t="s">
        <v>120</v>
      </c>
      <c r="M4680" t="s">
        <v>121</v>
      </c>
      <c r="N4680" t="s">
        <v>108</v>
      </c>
      <c r="O4680" t="s">
        <v>94</v>
      </c>
      <c r="P4680">
        <v>19855963</v>
      </c>
      <c r="Q4680">
        <v>1628964.34</v>
      </c>
      <c r="R4680" t="s">
        <v>122</v>
      </c>
      <c r="S4680">
        <v>0.214</v>
      </c>
      <c r="T4680" s="29">
        <v>231203.27</v>
      </c>
      <c r="U4680" s="29">
        <v>94340.59</v>
      </c>
      <c r="V4680" s="29">
        <v>1303420.48</v>
      </c>
    </row>
    <row r="4681" spans="1:22" ht="14.6" x14ac:dyDescent="0.4">
      <c r="A4681" t="s">
        <v>17333</v>
      </c>
      <c r="B4681" t="s">
        <v>17334</v>
      </c>
      <c r="C4681" t="s">
        <v>125</v>
      </c>
      <c r="D4681" t="s">
        <v>308</v>
      </c>
      <c r="E4681" t="s">
        <v>308</v>
      </c>
      <c r="F4681" t="s">
        <v>12581</v>
      </c>
      <c r="G4681" t="s">
        <v>3579</v>
      </c>
      <c r="H4681" t="s">
        <v>3910</v>
      </c>
      <c r="I4681" t="s">
        <v>3958</v>
      </c>
      <c r="J4681" t="s">
        <v>970</v>
      </c>
      <c r="K4681" t="s">
        <v>3117</v>
      </c>
      <c r="L4681" t="s">
        <v>163</v>
      </c>
      <c r="M4681" t="s">
        <v>134</v>
      </c>
      <c r="N4681" t="s">
        <v>93</v>
      </c>
      <c r="O4681" t="s">
        <v>94</v>
      </c>
      <c r="P4681">
        <v>291516242</v>
      </c>
      <c r="Q4681">
        <v>56377783.859999999</v>
      </c>
      <c r="R4681" t="s">
        <v>95</v>
      </c>
      <c r="S4681">
        <v>0.54039999999999999</v>
      </c>
      <c r="T4681" s="29">
        <v>23080158.41</v>
      </c>
      <c r="U4681" s="29">
        <v>1875993.82</v>
      </c>
      <c r="V4681" s="29">
        <v>31421631.629999999</v>
      </c>
    </row>
    <row r="4682" spans="1:22" ht="14.6" x14ac:dyDescent="0.4">
      <c r="A4682" t="s">
        <v>17335</v>
      </c>
      <c r="B4682" t="s">
        <v>17336</v>
      </c>
      <c r="C4682" t="s">
        <v>155</v>
      </c>
      <c r="D4682" t="s">
        <v>278</v>
      </c>
      <c r="E4682" t="s">
        <v>278</v>
      </c>
      <c r="F4682" t="s">
        <v>17337</v>
      </c>
      <c r="G4682" t="s">
        <v>917</v>
      </c>
      <c r="H4682" t="s">
        <v>2785</v>
      </c>
      <c r="I4682" t="s">
        <v>10045</v>
      </c>
      <c r="J4682" t="s">
        <v>367</v>
      </c>
      <c r="K4682" t="s">
        <v>179</v>
      </c>
      <c r="L4682" t="s">
        <v>144</v>
      </c>
      <c r="M4682" t="s">
        <v>134</v>
      </c>
      <c r="N4682" t="s">
        <v>108</v>
      </c>
      <c r="O4682" t="s">
        <v>94</v>
      </c>
      <c r="P4682">
        <v>474525125</v>
      </c>
      <c r="Q4682">
        <v>64961142.240000002</v>
      </c>
      <c r="R4682" t="s">
        <v>109</v>
      </c>
      <c r="S4682">
        <v>0.47849999999999998</v>
      </c>
      <c r="T4682" s="29">
        <v>20989354.98</v>
      </c>
      <c r="U4682" s="29">
        <v>3823635.14</v>
      </c>
      <c r="V4682" s="29">
        <v>40148152.119999997</v>
      </c>
    </row>
    <row r="4683" spans="1:22" ht="14.6" x14ac:dyDescent="0.4">
      <c r="A4683" t="s">
        <v>17338</v>
      </c>
      <c r="B4683" t="s">
        <v>17339</v>
      </c>
      <c r="C4683" t="s">
        <v>112</v>
      </c>
      <c r="D4683" t="s">
        <v>113</v>
      </c>
      <c r="E4683" t="s">
        <v>113</v>
      </c>
      <c r="F4683" t="s">
        <v>17340</v>
      </c>
      <c r="G4683" t="s">
        <v>6498</v>
      </c>
      <c r="H4683" t="s">
        <v>7539</v>
      </c>
      <c r="I4683" t="s">
        <v>597</v>
      </c>
      <c r="J4683" t="s">
        <v>1567</v>
      </c>
      <c r="K4683" t="s">
        <v>6185</v>
      </c>
      <c r="L4683" t="s">
        <v>222</v>
      </c>
      <c r="M4683" t="s">
        <v>223</v>
      </c>
      <c r="N4683" t="s">
        <v>108</v>
      </c>
      <c r="O4683" t="s">
        <v>94</v>
      </c>
      <c r="P4683">
        <v>7518131</v>
      </c>
      <c r="Q4683">
        <v>626848.21</v>
      </c>
      <c r="R4683" t="s">
        <v>95</v>
      </c>
      <c r="S4683">
        <v>0.31969999999999998</v>
      </c>
      <c r="T4683" s="29">
        <v>165340.62</v>
      </c>
      <c r="U4683" s="29">
        <v>39291.39</v>
      </c>
      <c r="V4683" s="29">
        <v>422216.2</v>
      </c>
    </row>
    <row r="4684" spans="1:22" ht="14.6" x14ac:dyDescent="0.4">
      <c r="A4684" t="s">
        <v>17341</v>
      </c>
      <c r="B4684" t="s">
        <v>17342</v>
      </c>
      <c r="C4684" t="s">
        <v>125</v>
      </c>
      <c r="D4684" t="s">
        <v>126</v>
      </c>
      <c r="E4684" t="s">
        <v>126</v>
      </c>
      <c r="F4684" t="s">
        <v>17343</v>
      </c>
      <c r="G4684" t="s">
        <v>2301</v>
      </c>
      <c r="H4684" t="s">
        <v>8501</v>
      </c>
      <c r="I4684" t="s">
        <v>13933</v>
      </c>
      <c r="J4684" t="s">
        <v>3814</v>
      </c>
      <c r="K4684" t="s">
        <v>304</v>
      </c>
      <c r="L4684" t="s">
        <v>163</v>
      </c>
      <c r="M4684" t="s">
        <v>134</v>
      </c>
      <c r="N4684" t="s">
        <v>108</v>
      </c>
      <c r="O4684" t="s">
        <v>94</v>
      </c>
      <c r="P4684">
        <v>483942506</v>
      </c>
      <c r="Q4684">
        <v>70025454.090000004</v>
      </c>
      <c r="R4684" t="s">
        <v>95</v>
      </c>
      <c r="S4684">
        <v>0.55089999999999995</v>
      </c>
      <c r="T4684" s="29">
        <v>29711966.370000001</v>
      </c>
      <c r="U4684" s="29">
        <v>5408908.9900000002</v>
      </c>
      <c r="V4684" s="29">
        <v>34904578.729999997</v>
      </c>
    </row>
    <row r="4685" spans="1:22" ht="14.6" x14ac:dyDescent="0.4">
      <c r="A4685" t="s">
        <v>17344</v>
      </c>
      <c r="B4685" t="s">
        <v>17345</v>
      </c>
      <c r="C4685" t="s">
        <v>137</v>
      </c>
      <c r="D4685" t="s">
        <v>126</v>
      </c>
      <c r="E4685" t="s">
        <v>126</v>
      </c>
      <c r="F4685" t="s">
        <v>16427</v>
      </c>
      <c r="G4685" t="s">
        <v>1470</v>
      </c>
      <c r="H4685" t="s">
        <v>2787</v>
      </c>
      <c r="I4685" t="s">
        <v>1787</v>
      </c>
      <c r="J4685" t="s">
        <v>9913</v>
      </c>
      <c r="K4685" t="s">
        <v>5392</v>
      </c>
      <c r="L4685" t="s">
        <v>144</v>
      </c>
      <c r="M4685" t="s">
        <v>134</v>
      </c>
      <c r="N4685" t="s">
        <v>108</v>
      </c>
      <c r="O4685" t="s">
        <v>94</v>
      </c>
      <c r="P4685">
        <v>36678326</v>
      </c>
      <c r="Q4685">
        <v>4832385.7699999996</v>
      </c>
      <c r="R4685" t="s">
        <v>95</v>
      </c>
      <c r="S4685">
        <v>0.1242</v>
      </c>
      <c r="T4685" s="29">
        <v>541563.36</v>
      </c>
      <c r="U4685" s="29">
        <v>285762.06</v>
      </c>
      <c r="V4685" s="29">
        <v>4005060.35</v>
      </c>
    </row>
    <row r="4686" spans="1:22" ht="14.6" x14ac:dyDescent="0.4">
      <c r="A4686" t="s">
        <v>17346</v>
      </c>
      <c r="B4686" t="s">
        <v>17347</v>
      </c>
      <c r="C4686" t="s">
        <v>83</v>
      </c>
      <c r="D4686" t="s">
        <v>84</v>
      </c>
      <c r="E4686" t="s">
        <v>84</v>
      </c>
      <c r="F4686" t="s">
        <v>17348</v>
      </c>
      <c r="G4686" t="s">
        <v>208</v>
      </c>
      <c r="H4686" t="s">
        <v>209</v>
      </c>
      <c r="I4686" t="s">
        <v>6376</v>
      </c>
      <c r="J4686" t="s">
        <v>3083</v>
      </c>
      <c r="K4686" t="s">
        <v>763</v>
      </c>
      <c r="L4686" t="s">
        <v>163</v>
      </c>
      <c r="M4686" t="s">
        <v>181</v>
      </c>
      <c r="N4686" t="s">
        <v>108</v>
      </c>
      <c r="O4686" t="s">
        <v>94</v>
      </c>
      <c r="P4686">
        <v>2153635</v>
      </c>
      <c r="Q4686">
        <v>97151.79</v>
      </c>
      <c r="R4686" t="s">
        <v>95</v>
      </c>
      <c r="S4686">
        <v>0.24529999999999999</v>
      </c>
      <c r="T4686" s="29">
        <v>19875.330000000002</v>
      </c>
      <c r="U4686" s="29">
        <v>7969.24</v>
      </c>
      <c r="V4686" s="29">
        <v>69307.22</v>
      </c>
    </row>
    <row r="4687" spans="1:22" ht="14.6" x14ac:dyDescent="0.4">
      <c r="A4687" t="s">
        <v>17349</v>
      </c>
      <c r="B4687" t="s">
        <v>17350</v>
      </c>
      <c r="C4687" t="s">
        <v>112</v>
      </c>
      <c r="D4687" t="s">
        <v>113</v>
      </c>
      <c r="E4687" t="s">
        <v>113</v>
      </c>
      <c r="F4687" t="s">
        <v>17351</v>
      </c>
      <c r="G4687" t="s">
        <v>1870</v>
      </c>
      <c r="H4687" t="s">
        <v>1871</v>
      </c>
      <c r="I4687" t="s">
        <v>375</v>
      </c>
      <c r="J4687" t="s">
        <v>5188</v>
      </c>
      <c r="K4687" t="s">
        <v>7092</v>
      </c>
      <c r="L4687" t="s">
        <v>222</v>
      </c>
      <c r="M4687" t="s">
        <v>223</v>
      </c>
      <c r="N4687" t="s">
        <v>108</v>
      </c>
      <c r="O4687" t="s">
        <v>94</v>
      </c>
      <c r="P4687">
        <v>37768493</v>
      </c>
      <c r="Q4687">
        <v>770431.24</v>
      </c>
      <c r="R4687" t="s">
        <v>95</v>
      </c>
      <c r="S4687">
        <v>0.44669999999999999</v>
      </c>
      <c r="T4687" s="29">
        <v>231600.39</v>
      </c>
      <c r="U4687" s="29">
        <v>10754.35</v>
      </c>
      <c r="V4687" s="29">
        <v>528076.5</v>
      </c>
    </row>
    <row r="4688" spans="1:22" ht="14.6" x14ac:dyDescent="0.4">
      <c r="A4688" t="s">
        <v>17352</v>
      </c>
      <c r="B4688" t="s">
        <v>17353</v>
      </c>
      <c r="C4688" t="s">
        <v>125</v>
      </c>
      <c r="D4688" t="s">
        <v>126</v>
      </c>
      <c r="E4688" t="s">
        <v>126</v>
      </c>
      <c r="F4688" t="s">
        <v>17354</v>
      </c>
      <c r="G4688" t="s">
        <v>3545</v>
      </c>
      <c r="H4688" t="s">
        <v>5994</v>
      </c>
      <c r="I4688" t="s">
        <v>402</v>
      </c>
      <c r="J4688" t="s">
        <v>4439</v>
      </c>
      <c r="K4688" t="s">
        <v>3691</v>
      </c>
      <c r="L4688" t="s">
        <v>144</v>
      </c>
      <c r="M4688" t="s">
        <v>134</v>
      </c>
      <c r="N4688" t="s">
        <v>108</v>
      </c>
      <c r="O4688" t="s">
        <v>94</v>
      </c>
      <c r="P4688">
        <v>653120741</v>
      </c>
      <c r="Q4688">
        <v>143451060.34</v>
      </c>
      <c r="R4688" t="s">
        <v>122</v>
      </c>
      <c r="S4688">
        <v>0.3674</v>
      </c>
      <c r="T4688" s="29">
        <v>39078871.689999998</v>
      </c>
      <c r="U4688" s="29">
        <v>3245438.33</v>
      </c>
      <c r="V4688" s="29">
        <v>101126750.31999999</v>
      </c>
    </row>
    <row r="4689" spans="1:22" ht="14.6" x14ac:dyDescent="0.4">
      <c r="A4689" t="s">
        <v>17355</v>
      </c>
      <c r="B4689" t="s">
        <v>17356</v>
      </c>
      <c r="C4689" t="s">
        <v>155</v>
      </c>
      <c r="D4689" t="s">
        <v>156</v>
      </c>
      <c r="E4689" t="s">
        <v>156</v>
      </c>
      <c r="F4689" t="s">
        <v>17357</v>
      </c>
      <c r="G4689" t="s">
        <v>3117</v>
      </c>
      <c r="H4689" t="s">
        <v>3118</v>
      </c>
      <c r="I4689" t="s">
        <v>1147</v>
      </c>
      <c r="J4689" t="s">
        <v>656</v>
      </c>
      <c r="K4689" t="s">
        <v>5311</v>
      </c>
      <c r="L4689" t="s">
        <v>144</v>
      </c>
      <c r="M4689" t="s">
        <v>134</v>
      </c>
      <c r="N4689" t="s">
        <v>108</v>
      </c>
      <c r="O4689" t="s">
        <v>94</v>
      </c>
      <c r="P4689">
        <v>195625249</v>
      </c>
      <c r="Q4689">
        <v>70410002.569999993</v>
      </c>
      <c r="R4689" t="s">
        <v>109</v>
      </c>
      <c r="S4689">
        <v>0.54469999999999996</v>
      </c>
      <c r="T4689" s="29">
        <v>35771262.560000002</v>
      </c>
      <c r="U4689" s="29">
        <v>4537408.21</v>
      </c>
      <c r="V4689" s="29">
        <v>30101331.800000001</v>
      </c>
    </row>
    <row r="4690" spans="1:22" ht="14.6" x14ac:dyDescent="0.4">
      <c r="A4690" t="s">
        <v>17358</v>
      </c>
      <c r="B4690" t="s">
        <v>17359</v>
      </c>
      <c r="C4690" t="s">
        <v>83</v>
      </c>
      <c r="D4690" t="s">
        <v>84</v>
      </c>
      <c r="E4690" t="s">
        <v>84</v>
      </c>
      <c r="F4690" t="s">
        <v>17360</v>
      </c>
      <c r="G4690" t="s">
        <v>2300</v>
      </c>
      <c r="H4690" t="s">
        <v>3595</v>
      </c>
      <c r="I4690" t="s">
        <v>1762</v>
      </c>
      <c r="J4690" t="s">
        <v>4257</v>
      </c>
      <c r="K4690" t="s">
        <v>1078</v>
      </c>
      <c r="L4690" t="s">
        <v>275</v>
      </c>
      <c r="M4690" t="s">
        <v>92</v>
      </c>
      <c r="N4690" t="s">
        <v>108</v>
      </c>
      <c r="O4690" t="s">
        <v>94</v>
      </c>
      <c r="P4690">
        <v>5664318</v>
      </c>
      <c r="Q4690">
        <v>464845.06</v>
      </c>
      <c r="R4690" t="s">
        <v>95</v>
      </c>
      <c r="S4690">
        <v>0.1336</v>
      </c>
      <c r="T4690" s="29">
        <v>50037.64</v>
      </c>
      <c r="U4690" s="29">
        <v>29966.15</v>
      </c>
      <c r="V4690" s="29">
        <v>384841.27</v>
      </c>
    </row>
    <row r="4691" spans="1:22" ht="14.6" x14ac:dyDescent="0.4">
      <c r="A4691" t="s">
        <v>17361</v>
      </c>
      <c r="B4691" t="s">
        <v>17362</v>
      </c>
      <c r="C4691" t="s">
        <v>83</v>
      </c>
      <c r="D4691" t="s">
        <v>84</v>
      </c>
      <c r="E4691" t="s">
        <v>84</v>
      </c>
      <c r="F4691" t="s">
        <v>17363</v>
      </c>
      <c r="G4691" t="s">
        <v>2848</v>
      </c>
      <c r="H4691" t="s">
        <v>984</v>
      </c>
      <c r="I4691" t="s">
        <v>3317</v>
      </c>
      <c r="J4691" t="s">
        <v>1052</v>
      </c>
      <c r="K4691" t="s">
        <v>4747</v>
      </c>
      <c r="L4691" t="s">
        <v>275</v>
      </c>
      <c r="M4691" t="s">
        <v>134</v>
      </c>
      <c r="N4691" t="s">
        <v>108</v>
      </c>
      <c r="O4691" t="s">
        <v>94</v>
      </c>
      <c r="P4691">
        <v>2834925</v>
      </c>
      <c r="Q4691">
        <v>323769.14</v>
      </c>
      <c r="R4691" t="s">
        <v>95</v>
      </c>
      <c r="S4691">
        <v>0.21779999999999999</v>
      </c>
      <c r="T4691" s="29">
        <v>50248.65</v>
      </c>
      <c r="U4691" s="29">
        <v>5761.52</v>
      </c>
      <c r="V4691" s="29">
        <v>267758.96999999997</v>
      </c>
    </row>
    <row r="4692" spans="1:22" ht="14.6" x14ac:dyDescent="0.4">
      <c r="A4692" t="s">
        <v>17364</v>
      </c>
      <c r="B4692" t="s">
        <v>17365</v>
      </c>
      <c r="C4692" t="s">
        <v>98</v>
      </c>
      <c r="D4692" t="s">
        <v>99</v>
      </c>
      <c r="E4692" t="s">
        <v>99</v>
      </c>
      <c r="F4692" t="s">
        <v>17366</v>
      </c>
      <c r="G4692" t="s">
        <v>1890</v>
      </c>
      <c r="H4692" t="s">
        <v>1891</v>
      </c>
      <c r="I4692" t="s">
        <v>3166</v>
      </c>
      <c r="J4692" t="s">
        <v>1850</v>
      </c>
      <c r="K4692" t="s">
        <v>6802</v>
      </c>
      <c r="L4692" t="s">
        <v>91</v>
      </c>
      <c r="M4692" t="s">
        <v>107</v>
      </c>
      <c r="N4692" t="s">
        <v>108</v>
      </c>
      <c r="O4692" t="s">
        <v>94</v>
      </c>
      <c r="P4692">
        <v>13525030</v>
      </c>
      <c r="Q4692">
        <v>11458942.67</v>
      </c>
      <c r="R4692" t="s">
        <v>109</v>
      </c>
      <c r="S4692">
        <v>0.68089999999999995</v>
      </c>
      <c r="T4692" s="29">
        <v>6254066.8700000001</v>
      </c>
      <c r="U4692" s="29">
        <v>117086.14</v>
      </c>
      <c r="V4692" s="29">
        <v>5087789.66</v>
      </c>
    </row>
    <row r="4693" spans="1:22" ht="14.6" x14ac:dyDescent="0.4">
      <c r="A4693" t="s">
        <v>17367</v>
      </c>
      <c r="B4693" t="s">
        <v>17368</v>
      </c>
      <c r="C4693" t="s">
        <v>125</v>
      </c>
      <c r="D4693" t="s">
        <v>126</v>
      </c>
      <c r="E4693" t="s">
        <v>126</v>
      </c>
      <c r="F4693" t="s">
        <v>17369</v>
      </c>
      <c r="G4693" t="s">
        <v>1834</v>
      </c>
      <c r="H4693" t="s">
        <v>1835</v>
      </c>
      <c r="I4693" t="s">
        <v>2011</v>
      </c>
      <c r="J4693" t="s">
        <v>4529</v>
      </c>
      <c r="K4693" t="s">
        <v>2763</v>
      </c>
      <c r="L4693" t="s">
        <v>133</v>
      </c>
      <c r="M4693" t="s">
        <v>134</v>
      </c>
      <c r="N4693" t="s">
        <v>486</v>
      </c>
      <c r="O4693" t="s">
        <v>94</v>
      </c>
      <c r="P4693">
        <v>848923520</v>
      </c>
      <c r="Q4693">
        <v>236837481.63</v>
      </c>
      <c r="R4693" t="s">
        <v>122</v>
      </c>
      <c r="S4693">
        <v>0.56999999999999995</v>
      </c>
      <c r="T4693" s="29">
        <v>83152931.060000002</v>
      </c>
      <c r="U4693" s="29">
        <v>13679508.369999999</v>
      </c>
      <c r="V4693" s="29">
        <v>140005042.19999999</v>
      </c>
    </row>
    <row r="4694" spans="1:22" ht="14.6" x14ac:dyDescent="0.4">
      <c r="A4694" t="s">
        <v>17370</v>
      </c>
      <c r="B4694" t="s">
        <v>17371</v>
      </c>
      <c r="C4694" t="s">
        <v>184</v>
      </c>
      <c r="D4694" t="s">
        <v>382</v>
      </c>
      <c r="E4694" t="s">
        <v>382</v>
      </c>
      <c r="F4694" t="s">
        <v>17372</v>
      </c>
      <c r="G4694" t="s">
        <v>1952</v>
      </c>
      <c r="H4694" t="s">
        <v>1936</v>
      </c>
      <c r="I4694" t="s">
        <v>3926</v>
      </c>
      <c r="J4694" t="s">
        <v>5840</v>
      </c>
      <c r="K4694" t="s">
        <v>1993</v>
      </c>
      <c r="L4694" t="s">
        <v>641</v>
      </c>
      <c r="M4694" t="s">
        <v>121</v>
      </c>
      <c r="N4694" t="s">
        <v>108</v>
      </c>
      <c r="O4694" t="s">
        <v>94</v>
      </c>
      <c r="P4694">
        <v>1764225</v>
      </c>
      <c r="Q4694">
        <v>148924.4</v>
      </c>
      <c r="R4694" t="s">
        <v>122</v>
      </c>
      <c r="S4694">
        <v>0.1139</v>
      </c>
      <c r="T4694" s="29">
        <v>10524.95</v>
      </c>
      <c r="U4694" s="29">
        <v>5171.43</v>
      </c>
      <c r="V4694" s="29">
        <v>133228.01999999999</v>
      </c>
    </row>
    <row r="4695" spans="1:22" ht="14.6" x14ac:dyDescent="0.4">
      <c r="A4695" t="s">
        <v>17373</v>
      </c>
      <c r="B4695" t="s">
        <v>17374</v>
      </c>
      <c r="C4695" t="s">
        <v>1</v>
      </c>
      <c r="D4695" t="s">
        <v>84</v>
      </c>
      <c r="E4695" t="s">
        <v>84</v>
      </c>
      <c r="F4695" t="s">
        <v>17375</v>
      </c>
      <c r="G4695" t="s">
        <v>6982</v>
      </c>
      <c r="H4695" t="s">
        <v>1468</v>
      </c>
      <c r="I4695" t="s">
        <v>1874</v>
      </c>
      <c r="J4695" t="s">
        <v>4480</v>
      </c>
      <c r="K4695" t="s">
        <v>5552</v>
      </c>
      <c r="L4695" t="s">
        <v>106</v>
      </c>
      <c r="M4695" t="s">
        <v>92</v>
      </c>
      <c r="N4695" t="s">
        <v>108</v>
      </c>
      <c r="O4695" t="s">
        <v>94</v>
      </c>
      <c r="P4695">
        <v>2268936</v>
      </c>
      <c r="Q4695">
        <v>483376.96</v>
      </c>
      <c r="R4695" t="s">
        <v>95</v>
      </c>
      <c r="S4695">
        <v>0.36320000000000002</v>
      </c>
      <c r="T4695" s="29">
        <v>144111.6</v>
      </c>
      <c r="U4695" s="29">
        <v>35629.660000000003</v>
      </c>
      <c r="V4695" s="29">
        <v>303635.7</v>
      </c>
    </row>
    <row r="4696" spans="1:22" ht="14.6" x14ac:dyDescent="0.4">
      <c r="A4696" t="s">
        <v>17376</v>
      </c>
      <c r="B4696" t="s">
        <v>17377</v>
      </c>
      <c r="C4696" t="s">
        <v>125</v>
      </c>
      <c r="D4696" t="s">
        <v>126</v>
      </c>
      <c r="E4696" t="s">
        <v>126</v>
      </c>
      <c r="F4696" t="s">
        <v>17378</v>
      </c>
      <c r="G4696" t="s">
        <v>3669</v>
      </c>
      <c r="H4696" t="s">
        <v>10274</v>
      </c>
      <c r="I4696" t="s">
        <v>3397</v>
      </c>
      <c r="J4696" t="s">
        <v>8393</v>
      </c>
      <c r="K4696" t="s">
        <v>1857</v>
      </c>
      <c r="L4696" t="s">
        <v>133</v>
      </c>
      <c r="M4696" t="s">
        <v>134</v>
      </c>
      <c r="N4696" t="s">
        <v>108</v>
      </c>
      <c r="O4696" t="s">
        <v>94</v>
      </c>
      <c r="P4696">
        <v>763005404</v>
      </c>
      <c r="Q4696">
        <v>724855133.79999995</v>
      </c>
      <c r="R4696" t="s">
        <v>109</v>
      </c>
      <c r="S4696">
        <v>0.56899999999999995</v>
      </c>
      <c r="T4696" s="29">
        <v>317639989.05000001</v>
      </c>
      <c r="U4696" s="29">
        <v>61430892.530000001</v>
      </c>
      <c r="V4696" s="29">
        <v>345784252.22000003</v>
      </c>
    </row>
    <row r="4697" spans="1:22" ht="14.6" x14ac:dyDescent="0.4">
      <c r="A4697" t="s">
        <v>17379</v>
      </c>
      <c r="B4697" t="s">
        <v>17380</v>
      </c>
      <c r="C4697" t="s">
        <v>288</v>
      </c>
      <c r="D4697" t="s">
        <v>391</v>
      </c>
      <c r="E4697" t="s">
        <v>391</v>
      </c>
      <c r="F4697" t="s">
        <v>17381</v>
      </c>
      <c r="G4697" t="s">
        <v>621</v>
      </c>
      <c r="H4697" t="s">
        <v>4124</v>
      </c>
      <c r="I4697" t="s">
        <v>2353</v>
      </c>
      <c r="J4697" t="s">
        <v>4221</v>
      </c>
      <c r="K4697" t="s">
        <v>1961</v>
      </c>
      <c r="L4697" t="s">
        <v>296</v>
      </c>
      <c r="M4697" t="s">
        <v>297</v>
      </c>
      <c r="N4697" t="s">
        <v>93</v>
      </c>
      <c r="O4697" t="s">
        <v>94</v>
      </c>
      <c r="P4697">
        <v>173558716</v>
      </c>
      <c r="Q4697">
        <v>33973522.899999999</v>
      </c>
      <c r="R4697" t="s">
        <v>122</v>
      </c>
      <c r="S4697">
        <v>0.50790000000000002</v>
      </c>
      <c r="T4697" s="29">
        <v>14323547.390000001</v>
      </c>
      <c r="U4697" s="29">
        <v>2071420.23</v>
      </c>
      <c r="V4697" s="29">
        <v>17578555.280000001</v>
      </c>
    </row>
    <row r="4698" spans="1:22" ht="14.6" x14ac:dyDescent="0.4">
      <c r="A4698" t="s">
        <v>17382</v>
      </c>
      <c r="B4698" t="s">
        <v>17383</v>
      </c>
      <c r="C4698" t="s">
        <v>112</v>
      </c>
      <c r="D4698" t="s">
        <v>113</v>
      </c>
      <c r="E4698" t="s">
        <v>113</v>
      </c>
      <c r="F4698" t="s">
        <v>17384</v>
      </c>
      <c r="G4698" t="s">
        <v>3354</v>
      </c>
      <c r="H4698" t="s">
        <v>2047</v>
      </c>
      <c r="I4698" t="s">
        <v>4865</v>
      </c>
      <c r="J4698" t="s">
        <v>7851</v>
      </c>
      <c r="K4698" t="s">
        <v>1817</v>
      </c>
      <c r="L4698" t="s">
        <v>222</v>
      </c>
      <c r="M4698" t="s">
        <v>223</v>
      </c>
      <c r="N4698" t="s">
        <v>108</v>
      </c>
      <c r="O4698" t="s">
        <v>94</v>
      </c>
      <c r="P4698">
        <v>48767607</v>
      </c>
      <c r="Q4698">
        <v>13656319.279999999</v>
      </c>
      <c r="R4698" t="s">
        <v>122</v>
      </c>
      <c r="S4698">
        <v>0.2782</v>
      </c>
      <c r="T4698" s="29">
        <v>3132915.4</v>
      </c>
      <c r="U4698" s="29">
        <v>902442.89</v>
      </c>
      <c r="V4698" s="29">
        <v>9620960.9900000002</v>
      </c>
    </row>
    <row r="4699" spans="1:22" ht="14.6" x14ac:dyDescent="0.4">
      <c r="A4699" t="s">
        <v>17385</v>
      </c>
      <c r="B4699" t="s">
        <v>17386</v>
      </c>
      <c r="C4699" t="s">
        <v>112</v>
      </c>
      <c r="D4699" t="s">
        <v>471</v>
      </c>
      <c r="E4699" t="s">
        <v>471</v>
      </c>
      <c r="F4699" t="s">
        <v>17387</v>
      </c>
      <c r="G4699" t="s">
        <v>6852</v>
      </c>
      <c r="H4699" t="s">
        <v>6853</v>
      </c>
      <c r="I4699" t="s">
        <v>1426</v>
      </c>
      <c r="J4699" t="s">
        <v>3024</v>
      </c>
      <c r="K4699" t="s">
        <v>4625</v>
      </c>
      <c r="L4699" t="s">
        <v>222</v>
      </c>
      <c r="M4699" t="s">
        <v>121</v>
      </c>
      <c r="N4699" t="s">
        <v>93</v>
      </c>
      <c r="O4699" t="s">
        <v>94</v>
      </c>
      <c r="P4699">
        <v>13768334</v>
      </c>
      <c r="Q4699">
        <v>916247.19</v>
      </c>
      <c r="R4699" t="s">
        <v>95</v>
      </c>
      <c r="S4699">
        <v>0.29920000000000002</v>
      </c>
      <c r="T4699" s="29">
        <v>175962.46</v>
      </c>
      <c r="U4699" s="29">
        <v>85110.16</v>
      </c>
      <c r="V4699" s="29">
        <v>655174.56999999995</v>
      </c>
    </row>
    <row r="4700" spans="1:22" ht="14.6" x14ac:dyDescent="0.4">
      <c r="A4700" t="s">
        <v>17388</v>
      </c>
      <c r="B4700" t="s">
        <v>17389</v>
      </c>
      <c r="C4700" t="s">
        <v>155</v>
      </c>
      <c r="D4700" t="s">
        <v>156</v>
      </c>
      <c r="E4700" t="s">
        <v>156</v>
      </c>
      <c r="F4700" t="s">
        <v>17390</v>
      </c>
      <c r="G4700" t="s">
        <v>3625</v>
      </c>
      <c r="H4700" t="s">
        <v>1336</v>
      </c>
      <c r="I4700" t="s">
        <v>1597</v>
      </c>
      <c r="J4700" t="s">
        <v>86</v>
      </c>
      <c r="K4700" t="s">
        <v>3753</v>
      </c>
      <c r="L4700" t="s">
        <v>240</v>
      </c>
      <c r="M4700" t="s">
        <v>134</v>
      </c>
      <c r="N4700" t="s">
        <v>108</v>
      </c>
      <c r="O4700" t="s">
        <v>94</v>
      </c>
      <c r="P4700">
        <v>44700944</v>
      </c>
      <c r="Q4700">
        <v>7595492.54</v>
      </c>
      <c r="R4700" t="s">
        <v>109</v>
      </c>
      <c r="S4700">
        <v>0.28999999999999998</v>
      </c>
      <c r="T4700" s="29">
        <v>1975144.69</v>
      </c>
      <c r="U4700" s="29">
        <v>628876</v>
      </c>
      <c r="V4700" s="29">
        <v>4991471.8499999996</v>
      </c>
    </row>
    <row r="4701" spans="1:22" ht="14.6" x14ac:dyDescent="0.4">
      <c r="A4701" t="s">
        <v>17391</v>
      </c>
      <c r="B4701" t="s">
        <v>17392</v>
      </c>
      <c r="C4701" t="s">
        <v>155</v>
      </c>
      <c r="D4701" t="s">
        <v>156</v>
      </c>
      <c r="E4701" t="s">
        <v>156</v>
      </c>
      <c r="F4701" t="s">
        <v>17393</v>
      </c>
      <c r="G4701" t="s">
        <v>895</v>
      </c>
      <c r="H4701" t="s">
        <v>896</v>
      </c>
      <c r="I4701" t="s">
        <v>1248</v>
      </c>
      <c r="J4701" t="s">
        <v>6080</v>
      </c>
      <c r="K4701" t="s">
        <v>2847</v>
      </c>
      <c r="L4701" t="s">
        <v>240</v>
      </c>
      <c r="M4701" t="s">
        <v>578</v>
      </c>
      <c r="N4701" t="s">
        <v>93</v>
      </c>
      <c r="O4701" t="s">
        <v>94</v>
      </c>
      <c r="P4701">
        <v>79517201</v>
      </c>
      <c r="Q4701">
        <v>75541340.950000003</v>
      </c>
      <c r="R4701" t="s">
        <v>95</v>
      </c>
      <c r="S4701">
        <v>0.68989999999999996</v>
      </c>
      <c r="T4701" s="29">
        <v>37050619.649999999</v>
      </c>
      <c r="U4701" s="29">
        <v>1877566.85</v>
      </c>
      <c r="V4701" s="29">
        <v>36613154.450000003</v>
      </c>
    </row>
    <row r="4702" spans="1:22" ht="14.6" x14ac:dyDescent="0.4">
      <c r="A4702" t="s">
        <v>17394</v>
      </c>
      <c r="B4702" t="s">
        <v>17395</v>
      </c>
      <c r="C4702" t="s">
        <v>184</v>
      </c>
      <c r="D4702" t="s">
        <v>382</v>
      </c>
      <c r="E4702" t="s">
        <v>382</v>
      </c>
      <c r="F4702" t="s">
        <v>17396</v>
      </c>
      <c r="G4702" t="s">
        <v>1535</v>
      </c>
      <c r="H4702" t="s">
        <v>2828</v>
      </c>
      <c r="I4702" t="s">
        <v>2119</v>
      </c>
      <c r="J4702" t="s">
        <v>1072</v>
      </c>
      <c r="K4702" t="s">
        <v>4255</v>
      </c>
      <c r="L4702" t="s">
        <v>192</v>
      </c>
      <c r="M4702" t="s">
        <v>121</v>
      </c>
      <c r="N4702" t="s">
        <v>108</v>
      </c>
      <c r="O4702" t="s">
        <v>94</v>
      </c>
      <c r="P4702">
        <v>8491626</v>
      </c>
      <c r="Q4702">
        <v>274661.94</v>
      </c>
      <c r="R4702" t="s">
        <v>122</v>
      </c>
      <c r="S4702">
        <v>0.12709999999999999</v>
      </c>
      <c r="T4702" s="29">
        <v>25079.33</v>
      </c>
      <c r="U4702" s="29">
        <v>9984.6299999999992</v>
      </c>
      <c r="V4702" s="29">
        <v>239597.98</v>
      </c>
    </row>
    <row r="4703" spans="1:22" ht="14.6" x14ac:dyDescent="0.4">
      <c r="A4703" t="s">
        <v>17397</v>
      </c>
      <c r="B4703" t="s">
        <v>17398</v>
      </c>
      <c r="C4703" t="s">
        <v>83</v>
      </c>
      <c r="D4703" t="s">
        <v>166</v>
      </c>
      <c r="E4703" t="s">
        <v>166</v>
      </c>
      <c r="F4703" t="s">
        <v>17399</v>
      </c>
      <c r="G4703" t="s">
        <v>4282</v>
      </c>
      <c r="H4703" t="s">
        <v>2113</v>
      </c>
      <c r="I4703" t="s">
        <v>3977</v>
      </c>
      <c r="J4703" t="s">
        <v>344</v>
      </c>
      <c r="K4703" t="s">
        <v>476</v>
      </c>
      <c r="L4703" t="s">
        <v>144</v>
      </c>
      <c r="M4703" t="s">
        <v>92</v>
      </c>
      <c r="N4703" t="s">
        <v>108</v>
      </c>
      <c r="O4703" t="s">
        <v>94</v>
      </c>
      <c r="P4703">
        <v>5928809</v>
      </c>
      <c r="Q4703">
        <v>764963.23</v>
      </c>
      <c r="R4703" t="s">
        <v>95</v>
      </c>
      <c r="S4703">
        <v>0.31509999999999999</v>
      </c>
      <c r="T4703" s="29">
        <v>235322</v>
      </c>
      <c r="U4703" s="29">
        <v>16458.8</v>
      </c>
      <c r="V4703" s="29">
        <v>513182.43</v>
      </c>
    </row>
    <row r="4704" spans="1:22" ht="14.6" x14ac:dyDescent="0.4">
      <c r="A4704" t="s">
        <v>17400</v>
      </c>
      <c r="B4704" t="s">
        <v>17401</v>
      </c>
      <c r="C4704" t="s">
        <v>1</v>
      </c>
      <c r="D4704" t="s">
        <v>166</v>
      </c>
      <c r="E4704" t="s">
        <v>166</v>
      </c>
      <c r="F4704" t="s">
        <v>17402</v>
      </c>
      <c r="G4704" t="s">
        <v>2564</v>
      </c>
      <c r="H4704" t="s">
        <v>2565</v>
      </c>
      <c r="I4704" t="s">
        <v>1937</v>
      </c>
      <c r="J4704" t="s">
        <v>1625</v>
      </c>
      <c r="K4704" t="s">
        <v>2950</v>
      </c>
      <c r="L4704" t="s">
        <v>91</v>
      </c>
      <c r="M4704" t="s">
        <v>181</v>
      </c>
      <c r="N4704" t="s">
        <v>108</v>
      </c>
      <c r="O4704" t="s">
        <v>94</v>
      </c>
      <c r="P4704">
        <v>2048664</v>
      </c>
      <c r="Q4704">
        <v>361607.97</v>
      </c>
      <c r="R4704" t="s">
        <v>122</v>
      </c>
      <c r="S4704">
        <v>0.47820000000000001</v>
      </c>
      <c r="T4704" s="29">
        <v>108728.91</v>
      </c>
      <c r="U4704" s="29">
        <v>22784.87</v>
      </c>
      <c r="V4704" s="29">
        <v>230094.19</v>
      </c>
    </row>
    <row r="4705" spans="1:22" ht="14.6" x14ac:dyDescent="0.4">
      <c r="A4705" t="s">
        <v>17403</v>
      </c>
      <c r="B4705" t="s">
        <v>17404</v>
      </c>
      <c r="C4705" t="s">
        <v>137</v>
      </c>
      <c r="D4705" t="s">
        <v>126</v>
      </c>
      <c r="E4705" t="s">
        <v>126</v>
      </c>
      <c r="F4705" t="s">
        <v>17405</v>
      </c>
      <c r="G4705" t="s">
        <v>4989</v>
      </c>
      <c r="H4705" t="s">
        <v>2471</v>
      </c>
      <c r="I4705" t="s">
        <v>1648</v>
      </c>
      <c r="J4705" t="s">
        <v>1670</v>
      </c>
      <c r="K4705" t="s">
        <v>1309</v>
      </c>
      <c r="L4705" t="s">
        <v>163</v>
      </c>
      <c r="M4705" t="s">
        <v>134</v>
      </c>
      <c r="N4705" t="s">
        <v>108</v>
      </c>
      <c r="O4705" t="s">
        <v>94</v>
      </c>
      <c r="P4705">
        <v>32719717</v>
      </c>
      <c r="Q4705">
        <v>899557.45</v>
      </c>
      <c r="R4705" t="s">
        <v>122</v>
      </c>
      <c r="S4705">
        <v>0.32590000000000002</v>
      </c>
      <c r="T4705" s="29">
        <v>179625.06</v>
      </c>
      <c r="U4705" s="29">
        <v>58033.24</v>
      </c>
      <c r="V4705" s="29">
        <v>661899.15</v>
      </c>
    </row>
    <row r="4706" spans="1:22" ht="14.6" x14ac:dyDescent="0.4">
      <c r="A4706" t="s">
        <v>17406</v>
      </c>
      <c r="B4706" t="s">
        <v>17407</v>
      </c>
      <c r="C4706" t="s">
        <v>83</v>
      </c>
      <c r="D4706" t="s">
        <v>166</v>
      </c>
      <c r="E4706" t="s">
        <v>166</v>
      </c>
      <c r="F4706" t="s">
        <v>17408</v>
      </c>
      <c r="G4706" t="s">
        <v>9477</v>
      </c>
      <c r="H4706" t="s">
        <v>3714</v>
      </c>
      <c r="I4706" t="s">
        <v>1469</v>
      </c>
      <c r="J4706" t="s">
        <v>3809</v>
      </c>
      <c r="K4706" t="s">
        <v>2847</v>
      </c>
      <c r="L4706" t="s">
        <v>275</v>
      </c>
      <c r="M4706" t="s">
        <v>134</v>
      </c>
      <c r="N4706" t="s">
        <v>108</v>
      </c>
      <c r="O4706" t="s">
        <v>94</v>
      </c>
      <c r="P4706">
        <v>5115540</v>
      </c>
      <c r="Q4706">
        <v>241091.77</v>
      </c>
      <c r="R4706" t="s">
        <v>95</v>
      </c>
      <c r="S4706">
        <v>0.31690000000000002</v>
      </c>
      <c r="T4706" s="29">
        <v>47695.99</v>
      </c>
      <c r="U4706" s="29">
        <v>21754.12</v>
      </c>
      <c r="V4706" s="29">
        <v>171641.66</v>
      </c>
    </row>
    <row r="4707" spans="1:22" ht="14.6" x14ac:dyDescent="0.4">
      <c r="A4707" t="s">
        <v>17409</v>
      </c>
      <c r="B4707" t="s">
        <v>17410</v>
      </c>
      <c r="C4707" t="s">
        <v>112</v>
      </c>
      <c r="D4707" t="s">
        <v>471</v>
      </c>
      <c r="E4707" t="s">
        <v>471</v>
      </c>
      <c r="F4707" t="s">
        <v>16041</v>
      </c>
      <c r="G4707" t="s">
        <v>664</v>
      </c>
      <c r="H4707" t="s">
        <v>9420</v>
      </c>
      <c r="I4707" t="s">
        <v>5256</v>
      </c>
      <c r="J4707" t="s">
        <v>5577</v>
      </c>
      <c r="K4707" t="s">
        <v>5863</v>
      </c>
      <c r="L4707" t="s">
        <v>370</v>
      </c>
      <c r="M4707" t="s">
        <v>223</v>
      </c>
      <c r="N4707" t="s">
        <v>93</v>
      </c>
      <c r="O4707" t="s">
        <v>94</v>
      </c>
      <c r="P4707">
        <v>14944262</v>
      </c>
      <c r="Q4707">
        <v>995793.85</v>
      </c>
      <c r="R4707" t="s">
        <v>95</v>
      </c>
      <c r="S4707">
        <v>0.30059999999999998</v>
      </c>
      <c r="T4707" s="29">
        <v>283657.78999999998</v>
      </c>
      <c r="U4707" s="29">
        <v>17777.41</v>
      </c>
      <c r="V4707" s="29">
        <v>694358.65</v>
      </c>
    </row>
    <row r="4708" spans="1:22" ht="14.6" x14ac:dyDescent="0.4">
      <c r="A4708" t="s">
        <v>17411</v>
      </c>
      <c r="B4708" t="s">
        <v>17412</v>
      </c>
      <c r="C4708" t="s">
        <v>184</v>
      </c>
      <c r="D4708" t="s">
        <v>185</v>
      </c>
      <c r="E4708" t="s">
        <v>185</v>
      </c>
      <c r="F4708" t="s">
        <v>17413</v>
      </c>
      <c r="G4708" t="s">
        <v>1209</v>
      </c>
      <c r="H4708" t="s">
        <v>2951</v>
      </c>
      <c r="I4708" t="s">
        <v>1406</v>
      </c>
      <c r="J4708" t="s">
        <v>1406</v>
      </c>
      <c r="K4708" t="s">
        <v>5077</v>
      </c>
      <c r="L4708" t="s">
        <v>222</v>
      </c>
      <c r="M4708" t="s">
        <v>266</v>
      </c>
      <c r="N4708" t="s">
        <v>108</v>
      </c>
      <c r="O4708" t="s">
        <v>94</v>
      </c>
      <c r="P4708">
        <v>4412887</v>
      </c>
      <c r="Q4708">
        <v>281919.71999999997</v>
      </c>
      <c r="R4708" t="s">
        <v>95</v>
      </c>
      <c r="S4708">
        <v>0.27389999999999998</v>
      </c>
      <c r="T4708" s="29">
        <v>57312.97</v>
      </c>
      <c r="U4708" s="29">
        <v>16152.15</v>
      </c>
      <c r="V4708" s="29">
        <v>208454.6</v>
      </c>
    </row>
    <row r="4709" spans="1:22" ht="14.6" x14ac:dyDescent="0.4">
      <c r="A4709" t="s">
        <v>17414</v>
      </c>
      <c r="B4709" t="s">
        <v>17415</v>
      </c>
      <c r="C4709" t="s">
        <v>155</v>
      </c>
      <c r="D4709" t="s">
        <v>156</v>
      </c>
      <c r="E4709" t="s">
        <v>156</v>
      </c>
      <c r="F4709" t="s">
        <v>17416</v>
      </c>
      <c r="G4709" t="s">
        <v>3494</v>
      </c>
      <c r="H4709" t="s">
        <v>2828</v>
      </c>
      <c r="I4709" t="s">
        <v>3747</v>
      </c>
      <c r="J4709" t="s">
        <v>3568</v>
      </c>
      <c r="K4709" t="s">
        <v>3305</v>
      </c>
      <c r="L4709" t="s">
        <v>144</v>
      </c>
      <c r="M4709" t="s">
        <v>134</v>
      </c>
      <c r="N4709" t="s">
        <v>108</v>
      </c>
      <c r="O4709" t="s">
        <v>94</v>
      </c>
      <c r="P4709">
        <v>46693387</v>
      </c>
      <c r="Q4709">
        <v>2966573.69</v>
      </c>
      <c r="R4709" t="s">
        <v>109</v>
      </c>
      <c r="S4709">
        <v>0.35720000000000002</v>
      </c>
      <c r="T4709" s="29">
        <v>985744.07</v>
      </c>
      <c r="U4709" s="29">
        <v>241103.85</v>
      </c>
      <c r="V4709" s="29">
        <v>1739725.77</v>
      </c>
    </row>
    <row r="4710" spans="1:22" ht="14.6" x14ac:dyDescent="0.4">
      <c r="A4710" t="s">
        <v>17417</v>
      </c>
      <c r="B4710" t="s">
        <v>17418</v>
      </c>
      <c r="C4710" t="s">
        <v>288</v>
      </c>
      <c r="D4710" t="s">
        <v>289</v>
      </c>
      <c r="E4710" t="s">
        <v>289</v>
      </c>
      <c r="F4710" t="s">
        <v>17419</v>
      </c>
      <c r="G4710" t="s">
        <v>504</v>
      </c>
      <c r="H4710" t="s">
        <v>5459</v>
      </c>
      <c r="I4710" t="s">
        <v>4945</v>
      </c>
      <c r="J4710" t="s">
        <v>5747</v>
      </c>
      <c r="K4710" t="s">
        <v>3454</v>
      </c>
      <c r="L4710" t="s">
        <v>134</v>
      </c>
      <c r="M4710" t="s">
        <v>297</v>
      </c>
      <c r="N4710" t="s">
        <v>93</v>
      </c>
      <c r="O4710" t="s">
        <v>94</v>
      </c>
      <c r="P4710">
        <v>181445761</v>
      </c>
      <c r="Q4710">
        <v>34074831.159999996</v>
      </c>
      <c r="R4710" t="s">
        <v>122</v>
      </c>
      <c r="S4710">
        <v>0.48659999999999998</v>
      </c>
      <c r="T4710" s="29">
        <v>13231533.470000001</v>
      </c>
      <c r="U4710" s="29">
        <v>729232.83</v>
      </c>
      <c r="V4710" s="29">
        <v>20114064.859999999</v>
      </c>
    </row>
    <row r="4711" spans="1:22" ht="14.6" x14ac:dyDescent="0.4">
      <c r="A4711" t="s">
        <v>17420</v>
      </c>
      <c r="B4711" t="s">
        <v>17421</v>
      </c>
      <c r="C4711" t="s">
        <v>125</v>
      </c>
      <c r="D4711" t="s">
        <v>308</v>
      </c>
      <c r="E4711" t="s">
        <v>308</v>
      </c>
      <c r="F4711" t="s">
        <v>17422</v>
      </c>
      <c r="G4711" t="s">
        <v>15622</v>
      </c>
      <c r="H4711" t="s">
        <v>5819</v>
      </c>
      <c r="I4711" t="s">
        <v>7498</v>
      </c>
      <c r="J4711" t="s">
        <v>8235</v>
      </c>
      <c r="K4711" t="s">
        <v>6190</v>
      </c>
      <c r="L4711" t="s">
        <v>144</v>
      </c>
      <c r="M4711" t="s">
        <v>134</v>
      </c>
      <c r="N4711" t="s">
        <v>108</v>
      </c>
      <c r="O4711" t="s">
        <v>94</v>
      </c>
      <c r="P4711">
        <v>222650792</v>
      </c>
      <c r="Q4711">
        <v>5802502.5099999998</v>
      </c>
      <c r="R4711" t="s">
        <v>109</v>
      </c>
      <c r="S4711">
        <v>0.66949999999999998</v>
      </c>
      <c r="T4711" s="29">
        <v>2521952.5</v>
      </c>
      <c r="U4711" s="29">
        <v>321387.46000000002</v>
      </c>
      <c r="V4711" s="29">
        <v>2959162.55</v>
      </c>
    </row>
    <row r="4712" spans="1:22" ht="14.6" x14ac:dyDescent="0.4">
      <c r="A4712" t="s">
        <v>17423</v>
      </c>
      <c r="B4712" t="s">
        <v>17424</v>
      </c>
      <c r="C4712" t="s">
        <v>125</v>
      </c>
      <c r="D4712" t="s">
        <v>126</v>
      </c>
      <c r="E4712" t="s">
        <v>126</v>
      </c>
      <c r="F4712" t="s">
        <v>17425</v>
      </c>
      <c r="G4712" t="s">
        <v>11998</v>
      </c>
      <c r="H4712" t="s">
        <v>2039</v>
      </c>
      <c r="I4712" t="s">
        <v>520</v>
      </c>
      <c r="J4712" t="s">
        <v>5671</v>
      </c>
      <c r="K4712" t="s">
        <v>2147</v>
      </c>
      <c r="L4712" t="s">
        <v>1436</v>
      </c>
      <c r="M4712" t="s">
        <v>134</v>
      </c>
      <c r="N4712" t="s">
        <v>108</v>
      </c>
      <c r="O4712" t="s">
        <v>94</v>
      </c>
      <c r="P4712">
        <v>577954860</v>
      </c>
      <c r="Q4712">
        <v>78593764.060000002</v>
      </c>
      <c r="R4712" t="s">
        <v>109</v>
      </c>
      <c r="S4712">
        <v>0.59930000000000005</v>
      </c>
      <c r="T4712" s="29">
        <v>29456478.66</v>
      </c>
      <c r="U4712" s="29">
        <v>3039945.39</v>
      </c>
      <c r="V4712" s="29">
        <v>46097340.009999998</v>
      </c>
    </row>
    <row r="4713" spans="1:22" ht="14.6" x14ac:dyDescent="0.4">
      <c r="A4713" t="s">
        <v>17426</v>
      </c>
      <c r="B4713" t="s">
        <v>17427</v>
      </c>
      <c r="C4713" t="s">
        <v>83</v>
      </c>
      <c r="D4713" t="s">
        <v>166</v>
      </c>
      <c r="E4713" t="s">
        <v>166</v>
      </c>
      <c r="F4713" t="s">
        <v>17428</v>
      </c>
      <c r="G4713" t="s">
        <v>3263</v>
      </c>
      <c r="H4713" t="s">
        <v>5313</v>
      </c>
      <c r="I4713" t="s">
        <v>2489</v>
      </c>
      <c r="J4713" t="s">
        <v>3104</v>
      </c>
      <c r="K4713" t="s">
        <v>4771</v>
      </c>
      <c r="L4713" t="s">
        <v>163</v>
      </c>
      <c r="M4713" t="s">
        <v>134</v>
      </c>
      <c r="N4713" t="s">
        <v>108</v>
      </c>
      <c r="O4713" t="s">
        <v>94</v>
      </c>
      <c r="P4713">
        <v>5026286</v>
      </c>
      <c r="Q4713">
        <v>347090.07</v>
      </c>
      <c r="R4713" t="s">
        <v>122</v>
      </c>
      <c r="S4713">
        <v>0.2414</v>
      </c>
      <c r="T4713" s="29">
        <v>54599.03</v>
      </c>
      <c r="U4713" s="29">
        <v>13244.7</v>
      </c>
      <c r="V4713" s="29">
        <v>279246.34000000003</v>
      </c>
    </row>
    <row r="4714" spans="1:22" ht="14.6" x14ac:dyDescent="0.4">
      <c r="A4714" t="s">
        <v>17429</v>
      </c>
      <c r="B4714" t="s">
        <v>17430</v>
      </c>
      <c r="C4714" t="s">
        <v>137</v>
      </c>
      <c r="D4714" t="s">
        <v>126</v>
      </c>
      <c r="E4714" t="s">
        <v>126</v>
      </c>
      <c r="F4714" t="s">
        <v>17431</v>
      </c>
      <c r="G4714" t="s">
        <v>1858</v>
      </c>
      <c r="H4714" t="s">
        <v>515</v>
      </c>
      <c r="I4714" t="s">
        <v>729</v>
      </c>
      <c r="J4714" t="s">
        <v>4589</v>
      </c>
      <c r="K4714" t="s">
        <v>514</v>
      </c>
      <c r="L4714" t="s">
        <v>144</v>
      </c>
      <c r="M4714" t="s">
        <v>134</v>
      </c>
      <c r="N4714" t="s">
        <v>108</v>
      </c>
      <c r="O4714" t="s">
        <v>94</v>
      </c>
      <c r="P4714">
        <v>33874805</v>
      </c>
      <c r="Q4714">
        <v>2966996.41</v>
      </c>
      <c r="R4714" t="s">
        <v>122</v>
      </c>
      <c r="S4714">
        <v>0.34810000000000002</v>
      </c>
      <c r="T4714" s="29">
        <v>744770.36</v>
      </c>
      <c r="U4714" s="29">
        <v>288883.09000000003</v>
      </c>
      <c r="V4714" s="29">
        <v>1933342.96</v>
      </c>
    </row>
    <row r="4715" spans="1:22" ht="14.6" x14ac:dyDescent="0.4">
      <c r="A4715" t="s">
        <v>17432</v>
      </c>
      <c r="B4715" t="s">
        <v>17433</v>
      </c>
      <c r="C4715" t="s">
        <v>137</v>
      </c>
      <c r="D4715" t="s">
        <v>308</v>
      </c>
      <c r="E4715" t="s">
        <v>308</v>
      </c>
      <c r="F4715" t="s">
        <v>17434</v>
      </c>
      <c r="G4715" t="s">
        <v>6286</v>
      </c>
      <c r="H4715" t="s">
        <v>1905</v>
      </c>
      <c r="I4715" t="s">
        <v>9667</v>
      </c>
      <c r="J4715" t="s">
        <v>4167</v>
      </c>
      <c r="K4715" t="s">
        <v>862</v>
      </c>
      <c r="L4715" t="s">
        <v>765</v>
      </c>
      <c r="M4715" t="s">
        <v>134</v>
      </c>
      <c r="N4715" t="s">
        <v>108</v>
      </c>
      <c r="O4715" t="s">
        <v>94</v>
      </c>
      <c r="P4715">
        <v>20253060</v>
      </c>
      <c r="Q4715">
        <v>1469645.06</v>
      </c>
      <c r="R4715" t="s">
        <v>95</v>
      </c>
      <c r="S4715">
        <v>0.28610000000000002</v>
      </c>
      <c r="T4715" s="29">
        <v>294575.03999999998</v>
      </c>
      <c r="U4715" s="29">
        <v>144779.75</v>
      </c>
      <c r="V4715" s="29">
        <v>1030290.27</v>
      </c>
    </row>
    <row r="4716" spans="1:22" ht="14.6" x14ac:dyDescent="0.4">
      <c r="A4716" t="s">
        <v>17435</v>
      </c>
      <c r="B4716" t="s">
        <v>17436</v>
      </c>
      <c r="C4716" t="s">
        <v>155</v>
      </c>
      <c r="D4716" t="s">
        <v>251</v>
      </c>
      <c r="E4716" t="s">
        <v>251</v>
      </c>
      <c r="F4716" t="s">
        <v>17437</v>
      </c>
      <c r="G4716" t="s">
        <v>5513</v>
      </c>
      <c r="H4716" t="s">
        <v>5945</v>
      </c>
      <c r="I4716" t="s">
        <v>3971</v>
      </c>
      <c r="J4716" t="s">
        <v>2485</v>
      </c>
      <c r="K4716" t="s">
        <v>5325</v>
      </c>
      <c r="L4716" t="s">
        <v>413</v>
      </c>
      <c r="M4716" t="s">
        <v>134</v>
      </c>
      <c r="N4716" t="s">
        <v>108</v>
      </c>
      <c r="O4716" t="s">
        <v>94</v>
      </c>
      <c r="P4716">
        <v>43643935</v>
      </c>
      <c r="Q4716">
        <v>16018379.41</v>
      </c>
      <c r="R4716" t="s">
        <v>109</v>
      </c>
      <c r="S4716">
        <v>0.36990000000000001</v>
      </c>
      <c r="T4716" s="29">
        <v>4681675.5599999996</v>
      </c>
      <c r="U4716" s="29">
        <v>737233.41</v>
      </c>
      <c r="V4716" s="29">
        <v>10599470.439999999</v>
      </c>
    </row>
    <row r="4717" spans="1:22" ht="14.6" x14ac:dyDescent="0.4">
      <c r="A4717" t="s">
        <v>17438</v>
      </c>
      <c r="B4717" t="s">
        <v>17439</v>
      </c>
      <c r="C4717" t="s">
        <v>288</v>
      </c>
      <c r="D4717" t="s">
        <v>373</v>
      </c>
      <c r="E4717" t="s">
        <v>373</v>
      </c>
      <c r="F4717" t="s">
        <v>17440</v>
      </c>
      <c r="G4717" t="s">
        <v>3209</v>
      </c>
      <c r="H4717" t="s">
        <v>5793</v>
      </c>
      <c r="I4717" t="s">
        <v>3658</v>
      </c>
      <c r="J4717" t="s">
        <v>828</v>
      </c>
      <c r="K4717" t="s">
        <v>3749</v>
      </c>
      <c r="L4717" t="s">
        <v>134</v>
      </c>
      <c r="M4717" t="s">
        <v>134</v>
      </c>
      <c r="N4717" t="s">
        <v>486</v>
      </c>
      <c r="O4717" t="s">
        <v>94</v>
      </c>
      <c r="P4717">
        <v>166595546</v>
      </c>
      <c r="Q4717">
        <v>22961472.879999999</v>
      </c>
      <c r="R4717" t="s">
        <v>122</v>
      </c>
      <c r="S4717">
        <v>0.62270000000000003</v>
      </c>
      <c r="T4717" s="29">
        <v>12677545.619999999</v>
      </c>
      <c r="U4717" s="29">
        <v>683121.67</v>
      </c>
      <c r="V4717" s="29">
        <v>9600805.5899999999</v>
      </c>
    </row>
    <row r="4718" spans="1:22" ht="14.6" x14ac:dyDescent="0.4">
      <c r="A4718" t="s">
        <v>17441</v>
      </c>
      <c r="B4718" t="s">
        <v>17442</v>
      </c>
      <c r="C4718" t="s">
        <v>184</v>
      </c>
      <c r="D4718" t="s">
        <v>185</v>
      </c>
      <c r="E4718" t="s">
        <v>185</v>
      </c>
      <c r="F4718" t="s">
        <v>17443</v>
      </c>
      <c r="G4718" t="s">
        <v>5954</v>
      </c>
      <c r="H4718" t="s">
        <v>4939</v>
      </c>
      <c r="I4718" t="s">
        <v>5361</v>
      </c>
      <c r="J4718" t="s">
        <v>655</v>
      </c>
      <c r="K4718" t="s">
        <v>3268</v>
      </c>
      <c r="L4718" t="s">
        <v>222</v>
      </c>
      <c r="M4718" t="s">
        <v>266</v>
      </c>
      <c r="N4718" t="s">
        <v>93</v>
      </c>
      <c r="O4718" t="s">
        <v>94</v>
      </c>
      <c r="P4718">
        <v>8724300</v>
      </c>
      <c r="Q4718">
        <v>384363.17</v>
      </c>
      <c r="R4718" t="s">
        <v>95</v>
      </c>
      <c r="S4718">
        <v>0.34949999999999998</v>
      </c>
      <c r="T4718" s="29">
        <v>94762</v>
      </c>
      <c r="U4718" s="29">
        <v>9244.2000000000007</v>
      </c>
      <c r="V4718" s="29">
        <v>280356.96999999997</v>
      </c>
    </row>
    <row r="4719" spans="1:22" ht="14.6" x14ac:dyDescent="0.4">
      <c r="A4719" t="s">
        <v>17444</v>
      </c>
      <c r="B4719" t="s">
        <v>17445</v>
      </c>
      <c r="C4719" t="s">
        <v>125</v>
      </c>
      <c r="D4719" t="s">
        <v>308</v>
      </c>
      <c r="E4719" t="s">
        <v>308</v>
      </c>
      <c r="F4719" t="s">
        <v>17446</v>
      </c>
      <c r="G4719" t="s">
        <v>477</v>
      </c>
      <c r="H4719" t="s">
        <v>452</v>
      </c>
      <c r="I4719" t="s">
        <v>5621</v>
      </c>
      <c r="J4719" t="s">
        <v>4667</v>
      </c>
      <c r="K4719" t="s">
        <v>2846</v>
      </c>
      <c r="L4719" t="s">
        <v>1436</v>
      </c>
      <c r="M4719" t="s">
        <v>134</v>
      </c>
      <c r="N4719" t="s">
        <v>108</v>
      </c>
      <c r="O4719" t="s">
        <v>94</v>
      </c>
      <c r="P4719">
        <v>652987826</v>
      </c>
      <c r="Q4719">
        <v>311963682.19</v>
      </c>
      <c r="R4719" t="s">
        <v>95</v>
      </c>
      <c r="S4719">
        <v>0.52390000000000003</v>
      </c>
      <c r="T4719" s="29">
        <v>125926725.70999999</v>
      </c>
      <c r="U4719" s="29">
        <v>18003140.420000002</v>
      </c>
      <c r="V4719" s="29">
        <v>168033816.06</v>
      </c>
    </row>
    <row r="4720" spans="1:22" ht="14.6" x14ac:dyDescent="0.4">
      <c r="A4720" t="s">
        <v>17447</v>
      </c>
      <c r="B4720" t="s">
        <v>17448</v>
      </c>
      <c r="C4720" t="s">
        <v>184</v>
      </c>
      <c r="D4720" t="s">
        <v>382</v>
      </c>
      <c r="E4720" t="s">
        <v>382</v>
      </c>
      <c r="F4720" t="s">
        <v>17449</v>
      </c>
      <c r="G4720" t="s">
        <v>2404</v>
      </c>
      <c r="H4720" t="s">
        <v>1892</v>
      </c>
      <c r="I4720" t="s">
        <v>129</v>
      </c>
      <c r="J4720" t="s">
        <v>191</v>
      </c>
      <c r="K4720" t="s">
        <v>1499</v>
      </c>
      <c r="L4720" t="s">
        <v>641</v>
      </c>
      <c r="M4720" t="s">
        <v>223</v>
      </c>
      <c r="N4720" t="s">
        <v>108</v>
      </c>
      <c r="O4720" t="s">
        <v>94</v>
      </c>
      <c r="P4720">
        <v>5457861</v>
      </c>
      <c r="Q4720">
        <v>1038730.53</v>
      </c>
      <c r="R4720" t="s">
        <v>95</v>
      </c>
      <c r="S4720">
        <v>0.1056</v>
      </c>
      <c r="T4720" s="29">
        <v>106546.76</v>
      </c>
      <c r="U4720" s="29">
        <v>97511.11</v>
      </c>
      <c r="V4720" s="29">
        <v>834672.66</v>
      </c>
    </row>
    <row r="4721" spans="1:22" ht="14.6" x14ac:dyDescent="0.4">
      <c r="A4721" t="s">
        <v>17450</v>
      </c>
      <c r="B4721" t="s">
        <v>17451</v>
      </c>
      <c r="C4721" t="s">
        <v>83</v>
      </c>
      <c r="D4721" t="s">
        <v>166</v>
      </c>
      <c r="E4721" t="s">
        <v>166</v>
      </c>
      <c r="F4721" t="s">
        <v>17452</v>
      </c>
      <c r="G4721" t="s">
        <v>5295</v>
      </c>
      <c r="H4721" t="s">
        <v>1316</v>
      </c>
      <c r="I4721" t="s">
        <v>1153</v>
      </c>
      <c r="J4721" t="s">
        <v>7583</v>
      </c>
      <c r="K4721" t="s">
        <v>4962</v>
      </c>
      <c r="L4721" t="s">
        <v>106</v>
      </c>
      <c r="M4721" t="s">
        <v>181</v>
      </c>
      <c r="N4721" t="s">
        <v>486</v>
      </c>
      <c r="O4721" t="s">
        <v>94</v>
      </c>
      <c r="P4721">
        <v>4650224</v>
      </c>
      <c r="Q4721">
        <v>322647.03999999998</v>
      </c>
      <c r="R4721" t="s">
        <v>95</v>
      </c>
      <c r="S4721">
        <v>0.34789999999999999</v>
      </c>
      <c r="T4721" s="29">
        <v>111296.71</v>
      </c>
      <c r="U4721" s="29">
        <v>13190.16</v>
      </c>
      <c r="V4721" s="29">
        <v>198160.17</v>
      </c>
    </row>
    <row r="4722" spans="1:22" ht="14.6" x14ac:dyDescent="0.4">
      <c r="A4722" t="s">
        <v>17453</v>
      </c>
      <c r="B4722" t="s">
        <v>17454</v>
      </c>
      <c r="C4722" t="s">
        <v>83</v>
      </c>
      <c r="D4722" t="s">
        <v>166</v>
      </c>
      <c r="E4722" t="s">
        <v>166</v>
      </c>
      <c r="F4722" t="s">
        <v>17455</v>
      </c>
      <c r="G4722" t="s">
        <v>676</v>
      </c>
      <c r="H4722" t="s">
        <v>1449</v>
      </c>
      <c r="I4722" t="s">
        <v>1204</v>
      </c>
      <c r="J4722" t="s">
        <v>2192</v>
      </c>
      <c r="K4722" t="s">
        <v>254</v>
      </c>
      <c r="L4722" t="s">
        <v>144</v>
      </c>
      <c r="M4722" t="s">
        <v>134</v>
      </c>
      <c r="N4722" t="s">
        <v>108</v>
      </c>
      <c r="O4722" t="s">
        <v>94</v>
      </c>
      <c r="P4722">
        <v>3129889</v>
      </c>
      <c r="Q4722">
        <v>291694.59999999998</v>
      </c>
      <c r="R4722" t="s">
        <v>95</v>
      </c>
      <c r="S4722">
        <v>0.1051</v>
      </c>
      <c r="T4722" s="29">
        <v>25456.57</v>
      </c>
      <c r="U4722" s="29">
        <v>4986.04</v>
      </c>
      <c r="V4722" s="29">
        <v>261251.99</v>
      </c>
    </row>
    <row r="4723" spans="1:22" ht="14.6" x14ac:dyDescent="0.4">
      <c r="A4723" t="s">
        <v>17456</v>
      </c>
      <c r="B4723" t="s">
        <v>17457</v>
      </c>
      <c r="C4723" t="s">
        <v>83</v>
      </c>
      <c r="D4723" t="s">
        <v>84</v>
      </c>
      <c r="E4723" t="s">
        <v>84</v>
      </c>
      <c r="F4723" t="s">
        <v>17458</v>
      </c>
      <c r="G4723" t="s">
        <v>428</v>
      </c>
      <c r="H4723" t="s">
        <v>6878</v>
      </c>
      <c r="I4723" t="s">
        <v>6931</v>
      </c>
      <c r="J4723" t="s">
        <v>1865</v>
      </c>
      <c r="K4723" t="s">
        <v>2019</v>
      </c>
      <c r="L4723" t="s">
        <v>163</v>
      </c>
      <c r="M4723" t="s">
        <v>181</v>
      </c>
      <c r="N4723" t="s">
        <v>108</v>
      </c>
      <c r="O4723" t="s">
        <v>94</v>
      </c>
      <c r="P4723">
        <v>810562</v>
      </c>
      <c r="Q4723">
        <v>130732.74</v>
      </c>
      <c r="R4723" t="s">
        <v>95</v>
      </c>
      <c r="S4723">
        <v>0.23680000000000001</v>
      </c>
      <c r="T4723" s="29">
        <v>22410.6</v>
      </c>
      <c r="U4723" s="29">
        <v>9134.77</v>
      </c>
      <c r="V4723" s="29">
        <v>99187.37</v>
      </c>
    </row>
    <row r="4724" spans="1:22" ht="14.6" x14ac:dyDescent="0.4">
      <c r="A4724" t="s">
        <v>17459</v>
      </c>
      <c r="B4724" t="s">
        <v>17460</v>
      </c>
      <c r="C4724" t="s">
        <v>125</v>
      </c>
      <c r="D4724" t="s">
        <v>308</v>
      </c>
      <c r="E4724" t="s">
        <v>308</v>
      </c>
      <c r="F4724" t="s">
        <v>17461</v>
      </c>
      <c r="G4724" t="s">
        <v>3856</v>
      </c>
      <c r="H4724" t="s">
        <v>443</v>
      </c>
      <c r="I4724" t="s">
        <v>9925</v>
      </c>
      <c r="J4724" t="s">
        <v>1232</v>
      </c>
      <c r="K4724" t="s">
        <v>4851</v>
      </c>
      <c r="L4724" t="s">
        <v>144</v>
      </c>
      <c r="M4724" t="s">
        <v>134</v>
      </c>
      <c r="N4724" t="s">
        <v>108</v>
      </c>
      <c r="O4724" t="s">
        <v>94</v>
      </c>
      <c r="P4724">
        <v>462696820</v>
      </c>
      <c r="Q4724">
        <v>271829320.74000001</v>
      </c>
      <c r="R4724" t="s">
        <v>109</v>
      </c>
      <c r="S4724">
        <v>0.60160000000000002</v>
      </c>
      <c r="T4724" s="29">
        <v>130841948.16</v>
      </c>
      <c r="U4724" s="29">
        <v>3250704.39</v>
      </c>
      <c r="V4724" s="29">
        <v>137736668.19</v>
      </c>
    </row>
    <row r="4725" spans="1:22" ht="14.6" x14ac:dyDescent="0.4">
      <c r="A4725" t="s">
        <v>17462</v>
      </c>
      <c r="B4725" t="s">
        <v>17463</v>
      </c>
      <c r="C4725" t="s">
        <v>155</v>
      </c>
      <c r="D4725" t="s">
        <v>278</v>
      </c>
      <c r="E4725" t="s">
        <v>278</v>
      </c>
      <c r="F4725" t="s">
        <v>17464</v>
      </c>
      <c r="G4725" t="s">
        <v>1756</v>
      </c>
      <c r="H4725" t="s">
        <v>1372</v>
      </c>
      <c r="I4725" t="s">
        <v>6853</v>
      </c>
      <c r="J4725" t="s">
        <v>1127</v>
      </c>
      <c r="K4725" t="s">
        <v>2629</v>
      </c>
      <c r="L4725" t="s">
        <v>163</v>
      </c>
      <c r="M4725" t="s">
        <v>134</v>
      </c>
      <c r="N4725" t="s">
        <v>108</v>
      </c>
      <c r="O4725" t="s">
        <v>94</v>
      </c>
      <c r="P4725">
        <v>137003897</v>
      </c>
      <c r="Q4725">
        <v>37687615.310000002</v>
      </c>
      <c r="R4725" t="s">
        <v>95</v>
      </c>
      <c r="S4725">
        <v>0.60050000000000003</v>
      </c>
      <c r="T4725" s="29">
        <v>19373526.050000001</v>
      </c>
      <c r="U4725" s="29">
        <v>2964857.64</v>
      </c>
      <c r="V4725" s="29">
        <v>15349231.619999999</v>
      </c>
    </row>
    <row r="4726" spans="1:22" ht="14.6" x14ac:dyDescent="0.4">
      <c r="A4726" t="s">
        <v>17465</v>
      </c>
      <c r="B4726" t="s">
        <v>17466</v>
      </c>
      <c r="C4726" t="s">
        <v>184</v>
      </c>
      <c r="D4726" t="s">
        <v>185</v>
      </c>
      <c r="E4726" t="s">
        <v>185</v>
      </c>
      <c r="F4726" t="s">
        <v>17467</v>
      </c>
      <c r="G4726" t="s">
        <v>5318</v>
      </c>
      <c r="H4726" t="s">
        <v>4124</v>
      </c>
      <c r="I4726" t="s">
        <v>3199</v>
      </c>
      <c r="J4726" t="s">
        <v>2354</v>
      </c>
      <c r="K4726" t="s">
        <v>1432</v>
      </c>
      <c r="L4726" t="s">
        <v>192</v>
      </c>
      <c r="M4726" t="s">
        <v>223</v>
      </c>
      <c r="N4726" t="s">
        <v>108</v>
      </c>
      <c r="O4726" t="s">
        <v>94</v>
      </c>
      <c r="P4726">
        <v>3522217</v>
      </c>
      <c r="Q4726">
        <v>593493.22</v>
      </c>
      <c r="R4726" t="s">
        <v>95</v>
      </c>
      <c r="S4726">
        <v>0.17150000000000001</v>
      </c>
      <c r="T4726" s="29">
        <v>92649.52</v>
      </c>
      <c r="U4726" s="29">
        <v>37323.019999999997</v>
      </c>
      <c r="V4726" s="29">
        <v>463520.68</v>
      </c>
    </row>
    <row r="4727" spans="1:22" ht="14.6" x14ac:dyDescent="0.4">
      <c r="A4727" t="s">
        <v>17468</v>
      </c>
      <c r="B4727" t="s">
        <v>17469</v>
      </c>
      <c r="C4727" t="s">
        <v>125</v>
      </c>
      <c r="D4727" t="s">
        <v>308</v>
      </c>
      <c r="E4727" t="s">
        <v>308</v>
      </c>
      <c r="F4727" t="s">
        <v>17470</v>
      </c>
      <c r="G4727" t="s">
        <v>2418</v>
      </c>
      <c r="H4727" t="s">
        <v>995</v>
      </c>
      <c r="I4727" t="s">
        <v>4655</v>
      </c>
      <c r="J4727" t="s">
        <v>3005</v>
      </c>
      <c r="K4727" t="s">
        <v>1566</v>
      </c>
      <c r="L4727" t="s">
        <v>1436</v>
      </c>
      <c r="M4727" t="s">
        <v>134</v>
      </c>
      <c r="N4727" t="s">
        <v>93</v>
      </c>
      <c r="O4727" t="s">
        <v>94</v>
      </c>
      <c r="P4727">
        <v>181632643</v>
      </c>
      <c r="Q4727">
        <v>66570593.020000003</v>
      </c>
      <c r="R4727" t="s">
        <v>109</v>
      </c>
      <c r="S4727">
        <v>0.52510000000000001</v>
      </c>
      <c r="T4727" s="29">
        <v>31296153.260000002</v>
      </c>
      <c r="U4727" s="29">
        <v>682909.28</v>
      </c>
      <c r="V4727" s="29">
        <v>34591530.479999997</v>
      </c>
    </row>
    <row r="4728" spans="1:22" ht="14.6" x14ac:dyDescent="0.4">
      <c r="A4728" t="s">
        <v>17471</v>
      </c>
      <c r="B4728" t="s">
        <v>17472</v>
      </c>
      <c r="C4728" t="s">
        <v>1</v>
      </c>
      <c r="D4728" t="s">
        <v>84</v>
      </c>
      <c r="E4728" t="s">
        <v>84</v>
      </c>
      <c r="F4728" t="s">
        <v>17473</v>
      </c>
      <c r="G4728" t="s">
        <v>201</v>
      </c>
      <c r="H4728" t="s">
        <v>4332</v>
      </c>
      <c r="I4728" t="s">
        <v>1380</v>
      </c>
      <c r="J4728" t="s">
        <v>5357</v>
      </c>
      <c r="K4728" t="s">
        <v>212</v>
      </c>
      <c r="L4728" t="s">
        <v>353</v>
      </c>
      <c r="M4728" t="s">
        <v>134</v>
      </c>
      <c r="N4728" t="s">
        <v>108</v>
      </c>
      <c r="O4728" t="s">
        <v>94</v>
      </c>
      <c r="P4728">
        <v>9290591</v>
      </c>
      <c r="Q4728">
        <v>1574303.43</v>
      </c>
      <c r="R4728" t="s">
        <v>95</v>
      </c>
      <c r="S4728">
        <v>0.27710000000000001</v>
      </c>
      <c r="T4728" s="29">
        <v>421527.32</v>
      </c>
      <c r="U4728" s="29">
        <v>80642.73</v>
      </c>
      <c r="V4728" s="29">
        <v>1072133.3799999999</v>
      </c>
    </row>
    <row r="4729" spans="1:22" ht="14.6" x14ac:dyDescent="0.4">
      <c r="A4729" t="s">
        <v>17474</v>
      </c>
      <c r="B4729" t="s">
        <v>17475</v>
      </c>
      <c r="C4729" t="s">
        <v>112</v>
      </c>
      <c r="D4729" t="s">
        <v>471</v>
      </c>
      <c r="E4729" t="s">
        <v>471</v>
      </c>
      <c r="F4729" t="s">
        <v>17476</v>
      </c>
      <c r="G4729" t="s">
        <v>7433</v>
      </c>
      <c r="H4729" t="s">
        <v>2823</v>
      </c>
      <c r="I4729" t="s">
        <v>159</v>
      </c>
      <c r="J4729" t="s">
        <v>6508</v>
      </c>
      <c r="K4729" t="s">
        <v>3647</v>
      </c>
      <c r="L4729" t="s">
        <v>370</v>
      </c>
      <c r="M4729" t="s">
        <v>266</v>
      </c>
      <c r="N4729" t="s">
        <v>108</v>
      </c>
      <c r="O4729" t="s">
        <v>94</v>
      </c>
      <c r="P4729">
        <v>13520313</v>
      </c>
      <c r="Q4729">
        <v>2569252.66</v>
      </c>
      <c r="R4729" t="s">
        <v>95</v>
      </c>
      <c r="S4729">
        <v>0.42170000000000002</v>
      </c>
      <c r="T4729" s="29">
        <v>979182.57</v>
      </c>
      <c r="U4729" s="29">
        <v>62321.42</v>
      </c>
      <c r="V4729" s="29">
        <v>1527748.67</v>
      </c>
    </row>
    <row r="4730" spans="1:22" ht="14.6" x14ac:dyDescent="0.4">
      <c r="A4730" t="s">
        <v>17477</v>
      </c>
      <c r="B4730" t="s">
        <v>17478</v>
      </c>
      <c r="C4730" t="s">
        <v>125</v>
      </c>
      <c r="D4730" t="s">
        <v>308</v>
      </c>
      <c r="E4730" t="s">
        <v>308</v>
      </c>
      <c r="F4730" t="s">
        <v>17479</v>
      </c>
      <c r="G4730" t="s">
        <v>4138</v>
      </c>
      <c r="H4730" t="s">
        <v>2804</v>
      </c>
      <c r="I4730" t="s">
        <v>4796</v>
      </c>
      <c r="J4730" t="s">
        <v>1412</v>
      </c>
      <c r="K4730" t="s">
        <v>4124</v>
      </c>
      <c r="L4730" t="s">
        <v>144</v>
      </c>
      <c r="M4730" t="s">
        <v>134</v>
      </c>
      <c r="N4730" t="s">
        <v>486</v>
      </c>
      <c r="O4730" t="s">
        <v>94</v>
      </c>
      <c r="P4730">
        <v>516545548</v>
      </c>
      <c r="Q4730">
        <v>68009685.890000001</v>
      </c>
      <c r="R4730" t="s">
        <v>109</v>
      </c>
      <c r="S4730">
        <v>0.28770000000000001</v>
      </c>
      <c r="T4730" s="29">
        <v>18950247.289999999</v>
      </c>
      <c r="U4730" s="29">
        <v>3730180.64</v>
      </c>
      <c r="V4730" s="29">
        <v>45329257.960000001</v>
      </c>
    </row>
    <row r="4731" spans="1:22" ht="14.6" x14ac:dyDescent="0.4">
      <c r="A4731" t="s">
        <v>17480</v>
      </c>
      <c r="B4731" t="s">
        <v>17481</v>
      </c>
      <c r="C4731" t="s">
        <v>155</v>
      </c>
      <c r="D4731" t="s">
        <v>278</v>
      </c>
      <c r="E4731" t="s">
        <v>278</v>
      </c>
      <c r="F4731" t="s">
        <v>17482</v>
      </c>
      <c r="G4731" t="s">
        <v>5039</v>
      </c>
      <c r="H4731" t="s">
        <v>624</v>
      </c>
      <c r="I4731" t="s">
        <v>2040</v>
      </c>
      <c r="J4731" t="s">
        <v>6118</v>
      </c>
      <c r="K4731" t="s">
        <v>6103</v>
      </c>
      <c r="L4731" t="s">
        <v>240</v>
      </c>
      <c r="M4731" t="s">
        <v>578</v>
      </c>
      <c r="N4731" t="s">
        <v>108</v>
      </c>
      <c r="O4731" t="s">
        <v>94</v>
      </c>
      <c r="P4731">
        <v>179510901</v>
      </c>
      <c r="Q4731">
        <v>170535355.94999999</v>
      </c>
      <c r="R4731" t="s">
        <v>122</v>
      </c>
      <c r="S4731">
        <v>0.4592</v>
      </c>
      <c r="T4731" s="29">
        <v>54469646.579999998</v>
      </c>
      <c r="U4731" s="29">
        <v>13524295.92</v>
      </c>
      <c r="V4731" s="29">
        <v>102541413.45</v>
      </c>
    </row>
    <row r="4732" spans="1:22" ht="14.6" x14ac:dyDescent="0.4">
      <c r="A4732" t="s">
        <v>17483</v>
      </c>
      <c r="B4732" t="s">
        <v>17484</v>
      </c>
      <c r="C4732" t="s">
        <v>1</v>
      </c>
      <c r="D4732" t="s">
        <v>166</v>
      </c>
      <c r="E4732" t="s">
        <v>166</v>
      </c>
      <c r="F4732" t="s">
        <v>17485</v>
      </c>
      <c r="G4732" t="s">
        <v>3079</v>
      </c>
      <c r="H4732" t="s">
        <v>663</v>
      </c>
      <c r="I4732" t="s">
        <v>756</v>
      </c>
      <c r="J4732" t="s">
        <v>4618</v>
      </c>
      <c r="K4732" t="s">
        <v>6502</v>
      </c>
      <c r="L4732" t="s">
        <v>275</v>
      </c>
      <c r="M4732" t="s">
        <v>181</v>
      </c>
      <c r="N4732" t="s">
        <v>108</v>
      </c>
      <c r="O4732" t="s">
        <v>94</v>
      </c>
      <c r="P4732">
        <v>9887008</v>
      </c>
      <c r="Q4732">
        <v>1305211.6399999999</v>
      </c>
      <c r="R4732" t="s">
        <v>95</v>
      </c>
      <c r="S4732">
        <v>0.46920000000000001</v>
      </c>
      <c r="T4732" s="29">
        <v>558280.41</v>
      </c>
      <c r="U4732" s="29">
        <v>106653.33</v>
      </c>
      <c r="V4732" s="29">
        <v>640277.9</v>
      </c>
    </row>
    <row r="4733" spans="1:22" ht="14.6" x14ac:dyDescent="0.4">
      <c r="A4733" t="s">
        <v>17486</v>
      </c>
      <c r="B4733" t="s">
        <v>17487</v>
      </c>
      <c r="C4733" t="s">
        <v>125</v>
      </c>
      <c r="D4733" t="s">
        <v>308</v>
      </c>
      <c r="E4733" t="s">
        <v>308</v>
      </c>
      <c r="F4733" t="s">
        <v>17488</v>
      </c>
      <c r="G4733" t="s">
        <v>4129</v>
      </c>
      <c r="H4733" t="s">
        <v>3704</v>
      </c>
      <c r="I4733" t="s">
        <v>2903</v>
      </c>
      <c r="J4733" t="s">
        <v>2383</v>
      </c>
      <c r="K4733" t="s">
        <v>2212</v>
      </c>
      <c r="L4733" t="s">
        <v>144</v>
      </c>
      <c r="M4733" t="s">
        <v>134</v>
      </c>
      <c r="N4733" t="s">
        <v>108</v>
      </c>
      <c r="O4733" t="s">
        <v>94</v>
      </c>
      <c r="P4733">
        <v>791449142</v>
      </c>
      <c r="Q4733">
        <v>139726095.52000001</v>
      </c>
      <c r="R4733" t="s">
        <v>109</v>
      </c>
      <c r="S4733">
        <v>0.28539999999999999</v>
      </c>
      <c r="T4733" s="29">
        <v>37795452.840000004</v>
      </c>
      <c r="U4733" s="29">
        <v>3703388.87</v>
      </c>
      <c r="V4733" s="29">
        <v>98227253.810000002</v>
      </c>
    </row>
    <row r="4734" spans="1:22" ht="14.6" x14ac:dyDescent="0.4">
      <c r="A4734" t="s">
        <v>17489</v>
      </c>
      <c r="B4734" t="s">
        <v>17490</v>
      </c>
      <c r="C4734" t="s">
        <v>155</v>
      </c>
      <c r="D4734" t="s">
        <v>156</v>
      </c>
      <c r="E4734" t="s">
        <v>156</v>
      </c>
      <c r="F4734" t="s">
        <v>17491</v>
      </c>
      <c r="G4734" t="s">
        <v>2496</v>
      </c>
      <c r="H4734" t="s">
        <v>1108</v>
      </c>
      <c r="I4734" t="s">
        <v>2485</v>
      </c>
      <c r="J4734" t="s">
        <v>344</v>
      </c>
      <c r="K4734" t="s">
        <v>2112</v>
      </c>
      <c r="L4734" t="s">
        <v>240</v>
      </c>
      <c r="M4734" t="s">
        <v>134</v>
      </c>
      <c r="N4734" t="s">
        <v>486</v>
      </c>
      <c r="O4734" t="s">
        <v>94</v>
      </c>
      <c r="P4734">
        <v>399339055</v>
      </c>
      <c r="Q4734">
        <v>274012136.48000002</v>
      </c>
      <c r="R4734" t="s">
        <v>122</v>
      </c>
      <c r="S4734">
        <v>0.59489999999999998</v>
      </c>
      <c r="T4734" s="29">
        <v>153140060.38</v>
      </c>
      <c r="U4734" s="29">
        <v>14929198.48</v>
      </c>
      <c r="V4734" s="29">
        <v>105942877.62</v>
      </c>
    </row>
    <row r="4735" spans="1:22" ht="14.6" x14ac:dyDescent="0.4">
      <c r="A4735" t="s">
        <v>17492</v>
      </c>
      <c r="B4735" t="s">
        <v>17493</v>
      </c>
      <c r="C4735" t="s">
        <v>1</v>
      </c>
      <c r="D4735" t="s">
        <v>166</v>
      </c>
      <c r="E4735" t="s">
        <v>166</v>
      </c>
      <c r="F4735" t="s">
        <v>17494</v>
      </c>
      <c r="G4735" t="s">
        <v>5281</v>
      </c>
      <c r="H4735" t="s">
        <v>4298</v>
      </c>
      <c r="I4735" t="s">
        <v>855</v>
      </c>
      <c r="J4735" t="s">
        <v>3662</v>
      </c>
      <c r="K4735" t="s">
        <v>7014</v>
      </c>
      <c r="L4735" t="s">
        <v>106</v>
      </c>
      <c r="M4735" t="s">
        <v>202</v>
      </c>
      <c r="N4735" t="s">
        <v>108</v>
      </c>
      <c r="O4735" t="s">
        <v>94</v>
      </c>
      <c r="P4735">
        <v>3066224</v>
      </c>
      <c r="Q4735">
        <v>556282.36</v>
      </c>
      <c r="R4735" t="s">
        <v>95</v>
      </c>
      <c r="S4735">
        <v>0.45450000000000002</v>
      </c>
      <c r="T4735" s="29">
        <v>158499.60999999999</v>
      </c>
      <c r="U4735" s="29">
        <v>40924.65</v>
      </c>
      <c r="V4735" s="29">
        <v>356858.1</v>
      </c>
    </row>
    <row r="4736" spans="1:22" ht="14.6" x14ac:dyDescent="0.4">
      <c r="A4736" t="s">
        <v>17495</v>
      </c>
      <c r="B4736" t="s">
        <v>17496</v>
      </c>
      <c r="C4736" t="s">
        <v>288</v>
      </c>
      <c r="D4736" t="s">
        <v>391</v>
      </c>
      <c r="E4736" t="s">
        <v>391</v>
      </c>
      <c r="F4736" t="s">
        <v>17497</v>
      </c>
      <c r="G4736" t="s">
        <v>3035</v>
      </c>
      <c r="H4736" t="s">
        <v>3679</v>
      </c>
      <c r="I4736" t="s">
        <v>4467</v>
      </c>
      <c r="J4736" t="s">
        <v>2571</v>
      </c>
      <c r="K4736" t="s">
        <v>6595</v>
      </c>
      <c r="L4736" t="s">
        <v>134</v>
      </c>
      <c r="M4736" t="s">
        <v>134</v>
      </c>
      <c r="N4736" t="s">
        <v>108</v>
      </c>
      <c r="O4736" t="s">
        <v>94</v>
      </c>
      <c r="P4736">
        <v>101805561</v>
      </c>
      <c r="Q4736">
        <v>38460819.259999998</v>
      </c>
      <c r="R4736" t="s">
        <v>95</v>
      </c>
      <c r="S4736">
        <v>0.27850000000000003</v>
      </c>
      <c r="T4736" s="29">
        <v>7286441.6399999997</v>
      </c>
      <c r="U4736" s="29">
        <v>1686219.81</v>
      </c>
      <c r="V4736" s="29">
        <v>29488157.809999999</v>
      </c>
    </row>
    <row r="4737" spans="1:22" ht="14.6" x14ac:dyDescent="0.4">
      <c r="A4737" t="s">
        <v>17498</v>
      </c>
      <c r="B4737" t="s">
        <v>17499</v>
      </c>
      <c r="C4737" t="s">
        <v>137</v>
      </c>
      <c r="D4737" t="s">
        <v>126</v>
      </c>
      <c r="E4737" t="s">
        <v>126</v>
      </c>
      <c r="F4737" t="s">
        <v>17500</v>
      </c>
      <c r="G4737" t="s">
        <v>1418</v>
      </c>
      <c r="H4737" t="s">
        <v>3541</v>
      </c>
      <c r="I4737" t="s">
        <v>1834</v>
      </c>
      <c r="J4737" t="s">
        <v>428</v>
      </c>
      <c r="K4737" t="s">
        <v>3486</v>
      </c>
      <c r="L4737" t="s">
        <v>144</v>
      </c>
      <c r="M4737" t="s">
        <v>134</v>
      </c>
      <c r="N4737" t="s">
        <v>108</v>
      </c>
      <c r="O4737" t="s">
        <v>94</v>
      </c>
      <c r="P4737">
        <v>51014050</v>
      </c>
      <c r="Q4737">
        <v>2329070.4700000002</v>
      </c>
      <c r="R4737" t="s">
        <v>95</v>
      </c>
      <c r="S4737">
        <v>0.1845</v>
      </c>
      <c r="T4737" s="29">
        <v>355202.99</v>
      </c>
      <c r="U4737" s="29">
        <v>57460.08</v>
      </c>
      <c r="V4737" s="29">
        <v>1916407.4</v>
      </c>
    </row>
    <row r="4738" spans="1:22" ht="14.6" x14ac:dyDescent="0.4">
      <c r="A4738" t="s">
        <v>17501</v>
      </c>
      <c r="B4738" t="s">
        <v>17502</v>
      </c>
      <c r="C4738" t="s">
        <v>125</v>
      </c>
      <c r="D4738" t="s">
        <v>308</v>
      </c>
      <c r="E4738" t="s">
        <v>308</v>
      </c>
      <c r="F4738" t="s">
        <v>17503</v>
      </c>
      <c r="G4738" t="s">
        <v>911</v>
      </c>
      <c r="H4738" t="s">
        <v>3300</v>
      </c>
      <c r="I4738" t="s">
        <v>3123</v>
      </c>
      <c r="J4738" t="s">
        <v>2541</v>
      </c>
      <c r="K4738" t="s">
        <v>1522</v>
      </c>
      <c r="L4738" t="s">
        <v>1436</v>
      </c>
      <c r="M4738" t="s">
        <v>134</v>
      </c>
      <c r="N4738" t="s">
        <v>108</v>
      </c>
      <c r="O4738" t="s">
        <v>94</v>
      </c>
      <c r="P4738">
        <v>681628196</v>
      </c>
      <c r="Q4738">
        <v>290207254.20999998</v>
      </c>
      <c r="R4738" t="s">
        <v>109</v>
      </c>
      <c r="S4738">
        <v>0.25240000000000001</v>
      </c>
      <c r="T4738" s="29">
        <v>50461621.939999998</v>
      </c>
      <c r="U4738" s="29">
        <v>27608366.640000001</v>
      </c>
      <c r="V4738" s="29">
        <v>212137265.63</v>
      </c>
    </row>
    <row r="4739" spans="1:22" ht="14.6" x14ac:dyDescent="0.4">
      <c r="A4739" t="s">
        <v>17504</v>
      </c>
      <c r="B4739" t="s">
        <v>17505</v>
      </c>
      <c r="C4739" t="s">
        <v>205</v>
      </c>
      <c r="D4739" t="s">
        <v>382</v>
      </c>
      <c r="E4739" t="s">
        <v>382</v>
      </c>
      <c r="F4739" t="s">
        <v>17506</v>
      </c>
      <c r="G4739" t="s">
        <v>6009</v>
      </c>
      <c r="H4739" t="s">
        <v>1101</v>
      </c>
      <c r="I4739" t="s">
        <v>3263</v>
      </c>
      <c r="J4739" t="s">
        <v>791</v>
      </c>
      <c r="K4739" t="s">
        <v>3394</v>
      </c>
      <c r="L4739" t="s">
        <v>213</v>
      </c>
      <c r="M4739" t="s">
        <v>121</v>
      </c>
      <c r="N4739" t="s">
        <v>93</v>
      </c>
      <c r="O4739" t="s">
        <v>94</v>
      </c>
      <c r="P4739">
        <v>2647792</v>
      </c>
      <c r="Q4739">
        <v>272803.92</v>
      </c>
      <c r="R4739" t="s">
        <v>95</v>
      </c>
      <c r="S4739">
        <v>0.23050000000000001</v>
      </c>
      <c r="T4739" s="29">
        <v>41658.019999999997</v>
      </c>
      <c r="U4739" s="29">
        <v>11114.41</v>
      </c>
      <c r="V4739" s="29">
        <v>220031.49</v>
      </c>
    </row>
    <row r="4740" spans="1:22" ht="14.6" x14ac:dyDescent="0.4">
      <c r="A4740" t="s">
        <v>17507</v>
      </c>
      <c r="B4740" t="s">
        <v>17508</v>
      </c>
      <c r="C4740" t="s">
        <v>83</v>
      </c>
      <c r="D4740" t="s">
        <v>84</v>
      </c>
      <c r="E4740" t="s">
        <v>84</v>
      </c>
      <c r="F4740" t="s">
        <v>17509</v>
      </c>
      <c r="G4740" t="s">
        <v>1021</v>
      </c>
      <c r="H4740" t="s">
        <v>1743</v>
      </c>
      <c r="I4740" t="s">
        <v>5155</v>
      </c>
      <c r="J4740" t="s">
        <v>2157</v>
      </c>
      <c r="K4740" t="s">
        <v>1619</v>
      </c>
      <c r="L4740" t="s">
        <v>144</v>
      </c>
      <c r="M4740" t="s">
        <v>134</v>
      </c>
      <c r="N4740" t="s">
        <v>108</v>
      </c>
      <c r="O4740" t="s">
        <v>94</v>
      </c>
      <c r="P4740">
        <v>1084689</v>
      </c>
      <c r="Q4740">
        <v>207240.66</v>
      </c>
      <c r="R4740" t="s">
        <v>95</v>
      </c>
      <c r="S4740">
        <v>0.1588</v>
      </c>
      <c r="T4740" s="29">
        <v>20770.78</v>
      </c>
      <c r="U4740" s="29">
        <v>4068.31</v>
      </c>
      <c r="V4740" s="29">
        <v>182401.57</v>
      </c>
    </row>
    <row r="4741" spans="1:22" ht="14.6" x14ac:dyDescent="0.4">
      <c r="A4741" t="s">
        <v>17510</v>
      </c>
      <c r="B4741" t="s">
        <v>17511</v>
      </c>
      <c r="C4741" t="s">
        <v>137</v>
      </c>
      <c r="D4741" t="s">
        <v>126</v>
      </c>
      <c r="E4741" t="s">
        <v>126</v>
      </c>
      <c r="F4741" t="s">
        <v>17512</v>
      </c>
      <c r="G4741" t="s">
        <v>3166</v>
      </c>
      <c r="H4741" t="s">
        <v>4365</v>
      </c>
      <c r="I4741" t="s">
        <v>1850</v>
      </c>
      <c r="J4741" t="s">
        <v>4326</v>
      </c>
      <c r="K4741" t="s">
        <v>10370</v>
      </c>
      <c r="L4741" t="s">
        <v>314</v>
      </c>
      <c r="M4741" t="s">
        <v>134</v>
      </c>
      <c r="N4741" t="s">
        <v>108</v>
      </c>
      <c r="O4741" t="s">
        <v>94</v>
      </c>
      <c r="P4741">
        <v>41557995</v>
      </c>
      <c r="Q4741">
        <v>9140683.9000000004</v>
      </c>
      <c r="R4741" t="s">
        <v>95</v>
      </c>
      <c r="S4741">
        <v>0.32590000000000002</v>
      </c>
      <c r="T4741" s="29">
        <v>2755492.77</v>
      </c>
      <c r="U4741" s="29">
        <v>625706.06999999995</v>
      </c>
      <c r="V4741" s="29">
        <v>5759485.0599999996</v>
      </c>
    </row>
    <row r="4742" spans="1:22" ht="14.6" x14ac:dyDescent="0.4">
      <c r="A4742" t="s">
        <v>17513</v>
      </c>
      <c r="B4742" t="s">
        <v>17514</v>
      </c>
      <c r="C4742" t="s">
        <v>98</v>
      </c>
      <c r="D4742" t="s">
        <v>99</v>
      </c>
      <c r="E4742" t="s">
        <v>99</v>
      </c>
      <c r="F4742" t="s">
        <v>17515</v>
      </c>
      <c r="G4742" t="s">
        <v>5460</v>
      </c>
      <c r="H4742" t="s">
        <v>3283</v>
      </c>
      <c r="I4742" t="s">
        <v>2935</v>
      </c>
      <c r="J4742" t="s">
        <v>2225</v>
      </c>
      <c r="K4742" t="s">
        <v>5811</v>
      </c>
      <c r="L4742" t="s">
        <v>91</v>
      </c>
      <c r="M4742" t="s">
        <v>202</v>
      </c>
      <c r="N4742" t="s">
        <v>93</v>
      </c>
      <c r="O4742" t="s">
        <v>94</v>
      </c>
      <c r="P4742">
        <v>135111919</v>
      </c>
      <c r="Q4742">
        <v>103498139.63</v>
      </c>
      <c r="R4742" t="s">
        <v>95</v>
      </c>
      <c r="S4742">
        <v>0.57079999999999997</v>
      </c>
      <c r="T4742" s="29">
        <v>56144398.810000002</v>
      </c>
      <c r="U4742" s="29">
        <v>4312554.5599999996</v>
      </c>
      <c r="V4742" s="29">
        <v>43041186.259999998</v>
      </c>
    </row>
    <row r="4743" spans="1:22" ht="14.6" x14ac:dyDescent="0.4">
      <c r="A4743" t="s">
        <v>17516</v>
      </c>
      <c r="B4743" t="s">
        <v>17517</v>
      </c>
      <c r="C4743" t="s">
        <v>205</v>
      </c>
      <c r="D4743" t="s">
        <v>206</v>
      </c>
      <c r="E4743" t="s">
        <v>206</v>
      </c>
      <c r="F4743" t="s">
        <v>17518</v>
      </c>
      <c r="G4743" t="s">
        <v>3426</v>
      </c>
      <c r="H4743" t="s">
        <v>7747</v>
      </c>
      <c r="I4743" t="s">
        <v>5470</v>
      </c>
      <c r="J4743" t="s">
        <v>730</v>
      </c>
      <c r="K4743" t="s">
        <v>5276</v>
      </c>
      <c r="L4743" t="s">
        <v>657</v>
      </c>
      <c r="M4743" t="s">
        <v>121</v>
      </c>
      <c r="N4743" t="s">
        <v>108</v>
      </c>
      <c r="O4743" t="s">
        <v>94</v>
      </c>
      <c r="P4743">
        <v>1973548</v>
      </c>
      <c r="Q4743">
        <v>455566.73</v>
      </c>
      <c r="R4743" t="s">
        <v>95</v>
      </c>
      <c r="S4743">
        <v>0.15440000000000001</v>
      </c>
      <c r="T4743" s="29">
        <v>48554.65</v>
      </c>
      <c r="U4743" s="29">
        <v>30583.84</v>
      </c>
      <c r="V4743" s="29">
        <v>376428.24</v>
      </c>
    </row>
    <row r="4744" spans="1:22" ht="14.6" x14ac:dyDescent="0.4">
      <c r="A4744" t="s">
        <v>17519</v>
      </c>
      <c r="B4744" t="s">
        <v>17520</v>
      </c>
      <c r="C4744" t="s">
        <v>184</v>
      </c>
      <c r="D4744" t="s">
        <v>382</v>
      </c>
      <c r="E4744" t="s">
        <v>382</v>
      </c>
      <c r="F4744" t="s">
        <v>17521</v>
      </c>
      <c r="G4744" t="s">
        <v>708</v>
      </c>
      <c r="H4744" t="s">
        <v>3162</v>
      </c>
      <c r="I4744" t="s">
        <v>211</v>
      </c>
      <c r="J4744" t="s">
        <v>6587</v>
      </c>
      <c r="K4744" t="s">
        <v>10137</v>
      </c>
      <c r="L4744" t="s">
        <v>641</v>
      </c>
      <c r="M4744" t="s">
        <v>266</v>
      </c>
      <c r="N4744" t="s">
        <v>108</v>
      </c>
      <c r="O4744" t="s">
        <v>94</v>
      </c>
      <c r="P4744">
        <v>1408753</v>
      </c>
      <c r="Q4744">
        <v>162662.54</v>
      </c>
      <c r="R4744" t="s">
        <v>95</v>
      </c>
      <c r="S4744">
        <v>0.26200000000000001</v>
      </c>
      <c r="T4744" s="29">
        <v>34006.6</v>
      </c>
      <c r="U4744" s="29">
        <v>15053.09</v>
      </c>
      <c r="V4744" s="29">
        <v>113602.85</v>
      </c>
    </row>
    <row r="4745" spans="1:22" ht="14.6" x14ac:dyDescent="0.4">
      <c r="A4745" t="s">
        <v>17522</v>
      </c>
      <c r="B4745" t="s">
        <v>17523</v>
      </c>
      <c r="C4745" t="s">
        <v>205</v>
      </c>
      <c r="D4745" t="s">
        <v>206</v>
      </c>
      <c r="E4745" t="s">
        <v>206</v>
      </c>
      <c r="F4745" t="s">
        <v>17524</v>
      </c>
      <c r="G4745" t="s">
        <v>4713</v>
      </c>
      <c r="H4745" t="s">
        <v>4714</v>
      </c>
      <c r="I4745" t="s">
        <v>745</v>
      </c>
      <c r="J4745" t="s">
        <v>5911</v>
      </c>
      <c r="K4745" t="s">
        <v>2922</v>
      </c>
      <c r="L4745" t="s">
        <v>444</v>
      </c>
      <c r="M4745" t="s">
        <v>121</v>
      </c>
      <c r="N4745" t="s">
        <v>108</v>
      </c>
      <c r="O4745" t="s">
        <v>94</v>
      </c>
      <c r="P4745">
        <v>2123116</v>
      </c>
      <c r="Q4745">
        <v>95896.33</v>
      </c>
      <c r="R4745" t="s">
        <v>95</v>
      </c>
      <c r="S4745">
        <v>0.2742</v>
      </c>
      <c r="T4745" s="29">
        <v>19065.86</v>
      </c>
      <c r="U4745" s="29">
        <v>8422.17</v>
      </c>
      <c r="V4745" s="29">
        <v>68408.3</v>
      </c>
    </row>
    <row r="4746" spans="1:22" ht="14.6" x14ac:dyDescent="0.4">
      <c r="A4746" t="s">
        <v>17525</v>
      </c>
      <c r="B4746" t="s">
        <v>17526</v>
      </c>
      <c r="C4746" t="s">
        <v>137</v>
      </c>
      <c r="D4746" t="s">
        <v>126</v>
      </c>
      <c r="E4746" t="s">
        <v>126</v>
      </c>
      <c r="F4746" t="s">
        <v>17527</v>
      </c>
      <c r="G4746" t="s">
        <v>2682</v>
      </c>
      <c r="H4746" t="s">
        <v>6523</v>
      </c>
      <c r="I4746" t="s">
        <v>6718</v>
      </c>
      <c r="J4746" t="s">
        <v>2294</v>
      </c>
      <c r="K4746" t="s">
        <v>3345</v>
      </c>
      <c r="L4746" t="s">
        <v>144</v>
      </c>
      <c r="M4746" t="s">
        <v>134</v>
      </c>
      <c r="N4746" t="s">
        <v>93</v>
      </c>
      <c r="O4746" t="s">
        <v>94</v>
      </c>
      <c r="P4746">
        <v>56239842</v>
      </c>
      <c r="Q4746">
        <v>11585926.99</v>
      </c>
      <c r="R4746" t="s">
        <v>95</v>
      </c>
      <c r="S4746">
        <v>0.12759999999999999</v>
      </c>
      <c r="T4746" s="29">
        <v>1399351.4</v>
      </c>
      <c r="U4746" s="29">
        <v>225489.12</v>
      </c>
      <c r="V4746" s="29">
        <v>9961086.4700000007</v>
      </c>
    </row>
    <row r="4747" spans="1:22" ht="14.6" x14ac:dyDescent="0.4">
      <c r="A4747" t="s">
        <v>17528</v>
      </c>
      <c r="B4747" t="s">
        <v>17529</v>
      </c>
      <c r="C4747" t="s">
        <v>83</v>
      </c>
      <c r="D4747" t="s">
        <v>166</v>
      </c>
      <c r="E4747" t="s">
        <v>166</v>
      </c>
      <c r="F4747" t="s">
        <v>17530</v>
      </c>
      <c r="G4747" t="s">
        <v>2767</v>
      </c>
      <c r="H4747" t="s">
        <v>5227</v>
      </c>
      <c r="I4747" t="s">
        <v>116</v>
      </c>
      <c r="J4747" t="s">
        <v>5030</v>
      </c>
      <c r="K4747" t="s">
        <v>6252</v>
      </c>
      <c r="L4747" t="s">
        <v>91</v>
      </c>
      <c r="M4747" t="s">
        <v>181</v>
      </c>
      <c r="N4747" t="s">
        <v>93</v>
      </c>
      <c r="O4747" t="s">
        <v>94</v>
      </c>
      <c r="P4747">
        <v>4185817</v>
      </c>
      <c r="Q4747">
        <v>598760.34</v>
      </c>
      <c r="R4747" t="s">
        <v>95</v>
      </c>
      <c r="S4747">
        <v>0.1079</v>
      </c>
      <c r="T4747" s="29">
        <v>51565.16</v>
      </c>
      <c r="U4747" s="29">
        <v>24260.33</v>
      </c>
      <c r="V4747" s="29">
        <v>522934.85</v>
      </c>
    </row>
    <row r="4748" spans="1:22" ht="14.6" x14ac:dyDescent="0.4">
      <c r="A4748" t="s">
        <v>17531</v>
      </c>
      <c r="B4748" t="s">
        <v>17532</v>
      </c>
      <c r="C4748" t="s">
        <v>98</v>
      </c>
      <c r="D4748" t="s">
        <v>1084</v>
      </c>
      <c r="E4748" t="s">
        <v>1084</v>
      </c>
      <c r="F4748" t="s">
        <v>17533</v>
      </c>
      <c r="G4748" t="s">
        <v>481</v>
      </c>
      <c r="H4748" t="s">
        <v>482</v>
      </c>
      <c r="I4748" t="s">
        <v>2313</v>
      </c>
      <c r="J4748" t="s">
        <v>770</v>
      </c>
      <c r="K4748" t="s">
        <v>5214</v>
      </c>
      <c r="L4748" t="s">
        <v>832</v>
      </c>
      <c r="M4748" t="s">
        <v>107</v>
      </c>
      <c r="N4748" t="s">
        <v>108</v>
      </c>
      <c r="O4748" t="s">
        <v>94</v>
      </c>
      <c r="P4748">
        <v>116370753</v>
      </c>
      <c r="Q4748">
        <v>32398797.949999999</v>
      </c>
      <c r="R4748" t="s">
        <v>285</v>
      </c>
      <c r="S4748">
        <v>0.54110000000000003</v>
      </c>
      <c r="T4748" s="29">
        <v>13221178.15</v>
      </c>
      <c r="U4748" s="29">
        <v>1655840.51</v>
      </c>
      <c r="V4748" s="29">
        <v>17521779.289999999</v>
      </c>
    </row>
    <row r="4749" spans="1:22" ht="14.6" x14ac:dyDescent="0.4">
      <c r="A4749" t="s">
        <v>17534</v>
      </c>
      <c r="B4749" t="s">
        <v>17535</v>
      </c>
      <c r="C4749" t="s">
        <v>155</v>
      </c>
      <c r="D4749" t="s">
        <v>278</v>
      </c>
      <c r="E4749" t="s">
        <v>278</v>
      </c>
      <c r="F4749" t="s">
        <v>17536</v>
      </c>
      <c r="G4749" t="s">
        <v>1676</v>
      </c>
      <c r="H4749" t="s">
        <v>312</v>
      </c>
      <c r="I4749" t="s">
        <v>8505</v>
      </c>
      <c r="J4749" t="s">
        <v>11234</v>
      </c>
      <c r="K4749" t="s">
        <v>187</v>
      </c>
      <c r="L4749" t="s">
        <v>413</v>
      </c>
      <c r="M4749" t="s">
        <v>578</v>
      </c>
      <c r="N4749" t="s">
        <v>108</v>
      </c>
      <c r="O4749" t="s">
        <v>94</v>
      </c>
      <c r="P4749">
        <v>113383246</v>
      </c>
      <c r="Q4749">
        <v>19784318.670000002</v>
      </c>
      <c r="R4749" t="s">
        <v>95</v>
      </c>
      <c r="S4749">
        <v>0.44309999999999999</v>
      </c>
      <c r="T4749" s="29">
        <v>6186285.1799999997</v>
      </c>
      <c r="U4749" s="29">
        <v>1124374.45</v>
      </c>
      <c r="V4749" s="29">
        <v>12473659.039999999</v>
      </c>
    </row>
    <row r="4750" spans="1:22" ht="14.6" x14ac:dyDescent="0.4">
      <c r="A4750" t="s">
        <v>17537</v>
      </c>
      <c r="B4750" t="s">
        <v>17538</v>
      </c>
      <c r="C4750" t="s">
        <v>137</v>
      </c>
      <c r="D4750" t="s">
        <v>126</v>
      </c>
      <c r="E4750" t="s">
        <v>126</v>
      </c>
      <c r="F4750" t="s">
        <v>7746</v>
      </c>
      <c r="G4750" t="s">
        <v>5428</v>
      </c>
      <c r="H4750" t="s">
        <v>1226</v>
      </c>
      <c r="I4750" t="s">
        <v>378</v>
      </c>
      <c r="J4750" t="s">
        <v>2129</v>
      </c>
      <c r="K4750" t="s">
        <v>1822</v>
      </c>
      <c r="L4750" t="s">
        <v>765</v>
      </c>
      <c r="M4750" t="s">
        <v>134</v>
      </c>
      <c r="N4750" t="s">
        <v>108</v>
      </c>
      <c r="O4750" t="s">
        <v>94</v>
      </c>
      <c r="P4750">
        <v>6087678</v>
      </c>
      <c r="Q4750">
        <v>1501665.01</v>
      </c>
      <c r="R4750" t="s">
        <v>95</v>
      </c>
      <c r="S4750">
        <v>0.112</v>
      </c>
      <c r="T4750" s="29">
        <v>149595.69</v>
      </c>
      <c r="U4750" s="29">
        <v>45407.88</v>
      </c>
      <c r="V4750" s="29">
        <v>1306661.44</v>
      </c>
    </row>
    <row r="4751" spans="1:22" ht="14.6" x14ac:dyDescent="0.4">
      <c r="A4751" t="s">
        <v>17539</v>
      </c>
      <c r="B4751" t="s">
        <v>17540</v>
      </c>
      <c r="C4751" t="s">
        <v>184</v>
      </c>
      <c r="D4751" t="s">
        <v>382</v>
      </c>
      <c r="E4751" t="s">
        <v>382</v>
      </c>
      <c r="F4751" t="s">
        <v>17541</v>
      </c>
      <c r="G4751" t="s">
        <v>6848</v>
      </c>
      <c r="H4751" t="s">
        <v>1492</v>
      </c>
      <c r="I4751" t="s">
        <v>5402</v>
      </c>
      <c r="J4751" t="s">
        <v>3612</v>
      </c>
      <c r="K4751" t="s">
        <v>2511</v>
      </c>
      <c r="L4751" t="s">
        <v>641</v>
      </c>
      <c r="M4751" t="s">
        <v>121</v>
      </c>
      <c r="N4751" t="s">
        <v>108</v>
      </c>
      <c r="O4751" t="s">
        <v>94</v>
      </c>
      <c r="P4751">
        <v>2380749</v>
      </c>
      <c r="Q4751">
        <v>30440.33</v>
      </c>
      <c r="R4751" t="s">
        <v>95</v>
      </c>
      <c r="S4751">
        <v>0.1048</v>
      </c>
      <c r="T4751" s="29">
        <v>2786.86</v>
      </c>
      <c r="U4751" s="29">
        <v>1824.93</v>
      </c>
      <c r="V4751" s="29">
        <v>25828.54</v>
      </c>
    </row>
    <row r="4752" spans="1:22" ht="14.6" x14ac:dyDescent="0.4">
      <c r="A4752" t="s">
        <v>17542</v>
      </c>
      <c r="B4752" t="s">
        <v>17543</v>
      </c>
      <c r="C4752" t="s">
        <v>98</v>
      </c>
      <c r="D4752" t="s">
        <v>1084</v>
      </c>
      <c r="E4752" t="s">
        <v>1084</v>
      </c>
      <c r="F4752" t="s">
        <v>17544</v>
      </c>
      <c r="G4752" t="s">
        <v>3119</v>
      </c>
      <c r="H4752" t="s">
        <v>7154</v>
      </c>
      <c r="I4752" t="s">
        <v>4589</v>
      </c>
      <c r="J4752" t="s">
        <v>6103</v>
      </c>
      <c r="K4752" t="s">
        <v>1655</v>
      </c>
      <c r="L4752" t="s">
        <v>106</v>
      </c>
      <c r="M4752" t="s">
        <v>107</v>
      </c>
      <c r="N4752" t="s">
        <v>108</v>
      </c>
      <c r="O4752" t="s">
        <v>94</v>
      </c>
      <c r="P4752">
        <v>142519975</v>
      </c>
      <c r="Q4752">
        <v>11006024.310000001</v>
      </c>
      <c r="R4752" t="s">
        <v>122</v>
      </c>
      <c r="S4752">
        <v>0.4904</v>
      </c>
      <c r="T4752" s="29">
        <v>3749448.2</v>
      </c>
      <c r="U4752" s="29">
        <v>1025540.57</v>
      </c>
      <c r="V4752" s="29">
        <v>6231035.54</v>
      </c>
    </row>
    <row r="4753" spans="1:22" ht="14.6" x14ac:dyDescent="0.4">
      <c r="A4753" t="s">
        <v>17545</v>
      </c>
      <c r="B4753" t="s">
        <v>17546</v>
      </c>
      <c r="C4753" t="s">
        <v>205</v>
      </c>
      <c r="D4753" t="s">
        <v>382</v>
      </c>
      <c r="E4753" t="s">
        <v>382</v>
      </c>
      <c r="F4753" t="s">
        <v>17547</v>
      </c>
      <c r="G4753" t="s">
        <v>1169</v>
      </c>
      <c r="H4753" t="s">
        <v>3159</v>
      </c>
      <c r="I4753" t="s">
        <v>4520</v>
      </c>
      <c r="J4753" t="s">
        <v>1184</v>
      </c>
      <c r="K4753" t="s">
        <v>2607</v>
      </c>
      <c r="L4753" t="s">
        <v>657</v>
      </c>
      <c r="M4753" t="s">
        <v>121</v>
      </c>
      <c r="N4753" t="s">
        <v>108</v>
      </c>
      <c r="O4753" t="s">
        <v>94</v>
      </c>
      <c r="P4753">
        <v>1405911</v>
      </c>
      <c r="Q4753">
        <v>320634.59000000003</v>
      </c>
      <c r="R4753" t="s">
        <v>95</v>
      </c>
      <c r="S4753">
        <v>0.21870000000000001</v>
      </c>
      <c r="T4753" s="29">
        <v>58384.02</v>
      </c>
      <c r="U4753" s="29">
        <v>12678.37</v>
      </c>
      <c r="V4753" s="29">
        <v>249572.2</v>
      </c>
    </row>
    <row r="4754" spans="1:22" ht="14.6" x14ac:dyDescent="0.4">
      <c r="A4754" t="s">
        <v>17548</v>
      </c>
      <c r="B4754" t="s">
        <v>17549</v>
      </c>
      <c r="C4754" t="s">
        <v>125</v>
      </c>
      <c r="D4754" t="s">
        <v>126</v>
      </c>
      <c r="E4754" t="s">
        <v>126</v>
      </c>
      <c r="F4754" t="s">
        <v>17550</v>
      </c>
      <c r="G4754" t="s">
        <v>10252</v>
      </c>
      <c r="H4754" t="s">
        <v>2460</v>
      </c>
      <c r="I4754" t="s">
        <v>2483</v>
      </c>
      <c r="J4754" t="s">
        <v>4566</v>
      </c>
      <c r="K4754" t="s">
        <v>743</v>
      </c>
      <c r="L4754" t="s">
        <v>133</v>
      </c>
      <c r="M4754" t="s">
        <v>134</v>
      </c>
      <c r="N4754" t="s">
        <v>108</v>
      </c>
      <c r="O4754" t="s">
        <v>94</v>
      </c>
      <c r="P4754">
        <v>883984170</v>
      </c>
      <c r="Q4754">
        <v>69026596.140000001</v>
      </c>
      <c r="R4754" t="s">
        <v>95</v>
      </c>
      <c r="S4754">
        <v>0.4728</v>
      </c>
      <c r="T4754" s="29">
        <v>28887366.93</v>
      </c>
      <c r="U4754" s="29">
        <v>5539197.9100000001</v>
      </c>
      <c r="V4754" s="29">
        <v>34600031.299999997</v>
      </c>
    </row>
    <row r="4755" spans="1:22" ht="14.6" x14ac:dyDescent="0.4">
      <c r="A4755" t="s">
        <v>17551</v>
      </c>
      <c r="B4755" t="s">
        <v>17552</v>
      </c>
      <c r="C4755" t="s">
        <v>83</v>
      </c>
      <c r="D4755" t="s">
        <v>166</v>
      </c>
      <c r="E4755" t="s">
        <v>166</v>
      </c>
      <c r="F4755" t="s">
        <v>17553</v>
      </c>
      <c r="G4755" t="s">
        <v>1804</v>
      </c>
      <c r="H4755" t="s">
        <v>692</v>
      </c>
      <c r="I4755" t="s">
        <v>569</v>
      </c>
      <c r="J4755" t="s">
        <v>4761</v>
      </c>
      <c r="K4755" t="s">
        <v>966</v>
      </c>
      <c r="L4755" t="s">
        <v>144</v>
      </c>
      <c r="M4755" t="s">
        <v>181</v>
      </c>
      <c r="N4755" t="s">
        <v>93</v>
      </c>
      <c r="O4755" t="s">
        <v>94</v>
      </c>
      <c r="P4755">
        <v>1816593</v>
      </c>
      <c r="Q4755">
        <v>315013.84000000003</v>
      </c>
      <c r="R4755" t="s">
        <v>95</v>
      </c>
      <c r="S4755">
        <v>0.17069999999999999</v>
      </c>
      <c r="T4755" s="29">
        <v>40128.01</v>
      </c>
      <c r="U4755" s="29">
        <v>13896.98</v>
      </c>
      <c r="V4755" s="29">
        <v>260988.85</v>
      </c>
    </row>
    <row r="4756" spans="1:22" ht="14.6" x14ac:dyDescent="0.4">
      <c r="A4756" t="s">
        <v>17554</v>
      </c>
      <c r="B4756" t="s">
        <v>17555</v>
      </c>
      <c r="C4756" t="s">
        <v>98</v>
      </c>
      <c r="D4756" t="s">
        <v>99</v>
      </c>
      <c r="E4756" t="s">
        <v>99</v>
      </c>
      <c r="F4756" t="s">
        <v>17556</v>
      </c>
      <c r="G4756" t="s">
        <v>1348</v>
      </c>
      <c r="H4756" t="s">
        <v>5469</v>
      </c>
      <c r="I4756" t="s">
        <v>3590</v>
      </c>
      <c r="J4756" t="s">
        <v>1462</v>
      </c>
      <c r="K4756" t="s">
        <v>5470</v>
      </c>
      <c r="L4756" t="s">
        <v>91</v>
      </c>
      <c r="M4756" t="s">
        <v>202</v>
      </c>
      <c r="N4756" t="s">
        <v>93</v>
      </c>
      <c r="O4756" t="s">
        <v>94</v>
      </c>
      <c r="P4756">
        <v>149491001</v>
      </c>
      <c r="Q4756">
        <v>7376490.1500000004</v>
      </c>
      <c r="R4756" t="s">
        <v>95</v>
      </c>
      <c r="S4756">
        <v>0.66649999999999998</v>
      </c>
      <c r="T4756" s="29">
        <v>4285697.05</v>
      </c>
      <c r="U4756" s="29">
        <v>667697.57999999996</v>
      </c>
      <c r="V4756" s="29">
        <v>2423095.52</v>
      </c>
    </row>
    <row r="4757" spans="1:22" ht="14.6" x14ac:dyDescent="0.4">
      <c r="A4757" t="s">
        <v>17557</v>
      </c>
      <c r="B4757" t="s">
        <v>17558</v>
      </c>
      <c r="C4757" t="s">
        <v>184</v>
      </c>
      <c r="D4757" t="s">
        <v>382</v>
      </c>
      <c r="E4757" t="s">
        <v>382</v>
      </c>
      <c r="F4757" t="s">
        <v>17559</v>
      </c>
      <c r="G4757" t="s">
        <v>5552</v>
      </c>
      <c r="H4757" t="s">
        <v>8848</v>
      </c>
      <c r="I4757" t="s">
        <v>1903</v>
      </c>
      <c r="J4757" t="s">
        <v>180</v>
      </c>
      <c r="K4757" t="s">
        <v>5974</v>
      </c>
      <c r="L4757" t="s">
        <v>641</v>
      </c>
      <c r="M4757" t="s">
        <v>121</v>
      </c>
      <c r="N4757" t="s">
        <v>108</v>
      </c>
      <c r="O4757" t="s">
        <v>94</v>
      </c>
      <c r="P4757">
        <v>5046403</v>
      </c>
      <c r="Q4757">
        <v>335416.32000000001</v>
      </c>
      <c r="R4757" t="s">
        <v>95</v>
      </c>
      <c r="S4757">
        <v>0.19409999999999999</v>
      </c>
      <c r="T4757" s="29">
        <v>54269.7</v>
      </c>
      <c r="U4757" s="29">
        <v>24293.86</v>
      </c>
      <c r="V4757" s="29">
        <v>256852.76</v>
      </c>
    </row>
    <row r="4758" spans="1:22" ht="14.6" x14ac:dyDescent="0.4">
      <c r="A4758" t="s">
        <v>17560</v>
      </c>
      <c r="B4758" t="s">
        <v>17561</v>
      </c>
      <c r="C4758" t="s">
        <v>112</v>
      </c>
      <c r="D4758" t="s">
        <v>471</v>
      </c>
      <c r="E4758" t="s">
        <v>471</v>
      </c>
      <c r="F4758" t="s">
        <v>17562</v>
      </c>
      <c r="G4758" t="s">
        <v>5034</v>
      </c>
      <c r="H4758" t="s">
        <v>1763</v>
      </c>
      <c r="I4758" t="s">
        <v>2033</v>
      </c>
      <c r="J4758" t="s">
        <v>9674</v>
      </c>
      <c r="K4758" t="s">
        <v>3305</v>
      </c>
      <c r="L4758" t="s">
        <v>222</v>
      </c>
      <c r="M4758" t="s">
        <v>266</v>
      </c>
      <c r="N4758" t="s">
        <v>93</v>
      </c>
      <c r="O4758" t="s">
        <v>94</v>
      </c>
      <c r="P4758">
        <v>27052311</v>
      </c>
      <c r="Q4758">
        <v>4234292.67</v>
      </c>
      <c r="R4758" t="s">
        <v>95</v>
      </c>
      <c r="S4758">
        <v>0.3276</v>
      </c>
      <c r="T4758" s="29">
        <v>1288091.81</v>
      </c>
      <c r="U4758" s="29">
        <v>151993.95000000001</v>
      </c>
      <c r="V4758" s="29">
        <v>2794206.91</v>
      </c>
    </row>
    <row r="4759" spans="1:22" ht="14.6" x14ac:dyDescent="0.4">
      <c r="A4759" t="s">
        <v>17563</v>
      </c>
      <c r="B4759" t="s">
        <v>17564</v>
      </c>
      <c r="C4759" t="s">
        <v>112</v>
      </c>
      <c r="D4759" t="s">
        <v>471</v>
      </c>
      <c r="E4759" t="s">
        <v>471</v>
      </c>
      <c r="F4759" t="s">
        <v>17565</v>
      </c>
      <c r="G4759" t="s">
        <v>5482</v>
      </c>
      <c r="H4759" t="s">
        <v>889</v>
      </c>
      <c r="I4759" t="s">
        <v>5482</v>
      </c>
      <c r="J4759" t="s">
        <v>3394</v>
      </c>
      <c r="K4759" t="s">
        <v>1234</v>
      </c>
      <c r="L4759" t="s">
        <v>370</v>
      </c>
      <c r="M4759" t="s">
        <v>266</v>
      </c>
      <c r="N4759" t="s">
        <v>108</v>
      </c>
      <c r="O4759" t="s">
        <v>94</v>
      </c>
      <c r="P4759">
        <v>3075940</v>
      </c>
      <c r="Q4759">
        <v>315637.3</v>
      </c>
      <c r="R4759" t="s">
        <v>95</v>
      </c>
      <c r="S4759">
        <v>0.42159999999999997</v>
      </c>
      <c r="T4759" s="29">
        <v>113034.24000000001</v>
      </c>
      <c r="U4759" s="29">
        <v>16561.849999999999</v>
      </c>
      <c r="V4759" s="29">
        <v>186041.21</v>
      </c>
    </row>
    <row r="4760" spans="1:22" ht="14.6" x14ac:dyDescent="0.4">
      <c r="A4760" t="s">
        <v>17566</v>
      </c>
      <c r="B4760" t="s">
        <v>17567</v>
      </c>
      <c r="C4760" t="s">
        <v>155</v>
      </c>
      <c r="D4760" t="s">
        <v>278</v>
      </c>
      <c r="E4760" t="s">
        <v>278</v>
      </c>
      <c r="F4760" t="s">
        <v>17568</v>
      </c>
      <c r="G4760" t="s">
        <v>6768</v>
      </c>
      <c r="H4760" t="s">
        <v>228</v>
      </c>
      <c r="I4760" t="s">
        <v>4282</v>
      </c>
      <c r="J4760" t="s">
        <v>1533</v>
      </c>
      <c r="K4760" t="s">
        <v>2253</v>
      </c>
      <c r="L4760" t="s">
        <v>144</v>
      </c>
      <c r="M4760" t="s">
        <v>578</v>
      </c>
      <c r="N4760" t="s">
        <v>93</v>
      </c>
      <c r="O4760" t="s">
        <v>94</v>
      </c>
      <c r="P4760">
        <v>360329767</v>
      </c>
      <c r="Q4760">
        <v>46661287.5</v>
      </c>
      <c r="R4760" t="s">
        <v>285</v>
      </c>
      <c r="S4760">
        <v>0.57489999999999997</v>
      </c>
      <c r="T4760" s="29">
        <v>24231676.73</v>
      </c>
      <c r="U4760" s="29">
        <v>4528876.68</v>
      </c>
      <c r="V4760" s="29">
        <v>17900734.09</v>
      </c>
    </row>
    <row r="4761" spans="1:22" ht="14.6" x14ac:dyDescent="0.4">
      <c r="A4761" t="s">
        <v>17569</v>
      </c>
      <c r="B4761" t="s">
        <v>17570</v>
      </c>
      <c r="C4761" t="s">
        <v>125</v>
      </c>
      <c r="D4761" t="s">
        <v>126</v>
      </c>
      <c r="E4761" t="s">
        <v>126</v>
      </c>
      <c r="F4761" t="s">
        <v>17571</v>
      </c>
      <c r="G4761" t="s">
        <v>3396</v>
      </c>
      <c r="H4761" t="s">
        <v>1447</v>
      </c>
      <c r="I4761" t="s">
        <v>3612</v>
      </c>
      <c r="J4761" t="s">
        <v>3500</v>
      </c>
      <c r="K4761" t="s">
        <v>1522</v>
      </c>
      <c r="L4761" t="s">
        <v>144</v>
      </c>
      <c r="M4761" t="s">
        <v>134</v>
      </c>
      <c r="N4761" t="s">
        <v>108</v>
      </c>
      <c r="O4761" t="s">
        <v>94</v>
      </c>
      <c r="P4761">
        <v>278317606</v>
      </c>
      <c r="Q4761">
        <v>34777899.789999999</v>
      </c>
      <c r="R4761" t="s">
        <v>95</v>
      </c>
      <c r="S4761">
        <v>0.44350000000000001</v>
      </c>
      <c r="T4761" s="29">
        <v>14400450.189999999</v>
      </c>
      <c r="U4761" s="29">
        <v>1794512.86</v>
      </c>
      <c r="V4761" s="29">
        <v>18582936.739999998</v>
      </c>
    </row>
    <row r="4762" spans="1:22" ht="14.6" x14ac:dyDescent="0.4">
      <c r="A4762" t="s">
        <v>17572</v>
      </c>
      <c r="B4762" t="s">
        <v>17573</v>
      </c>
      <c r="C4762" t="s">
        <v>98</v>
      </c>
      <c r="D4762" t="s">
        <v>1084</v>
      </c>
      <c r="E4762" t="s">
        <v>1084</v>
      </c>
      <c r="F4762" t="s">
        <v>17574</v>
      </c>
      <c r="G4762" t="s">
        <v>3370</v>
      </c>
      <c r="H4762" t="s">
        <v>10814</v>
      </c>
      <c r="I4762" t="s">
        <v>4137</v>
      </c>
      <c r="J4762" t="s">
        <v>1539</v>
      </c>
      <c r="K4762" t="s">
        <v>4796</v>
      </c>
      <c r="L4762" t="s">
        <v>106</v>
      </c>
      <c r="M4762" t="s">
        <v>202</v>
      </c>
      <c r="N4762" t="s">
        <v>93</v>
      </c>
      <c r="O4762" t="s">
        <v>94</v>
      </c>
      <c r="P4762">
        <v>61836319</v>
      </c>
      <c r="Q4762">
        <v>14299196.779999999</v>
      </c>
      <c r="R4762" t="s">
        <v>109</v>
      </c>
      <c r="S4762">
        <v>0.61570000000000003</v>
      </c>
      <c r="T4762" s="29">
        <v>5294120.71</v>
      </c>
      <c r="U4762" s="29">
        <v>270767.95</v>
      </c>
      <c r="V4762" s="29">
        <v>8734308.1199999992</v>
      </c>
    </row>
    <row r="4763" spans="1:22" ht="14.6" x14ac:dyDescent="0.4">
      <c r="A4763" t="s">
        <v>17575</v>
      </c>
      <c r="B4763" t="s">
        <v>17576</v>
      </c>
      <c r="C4763" t="s">
        <v>205</v>
      </c>
      <c r="D4763" t="s">
        <v>382</v>
      </c>
      <c r="E4763" t="s">
        <v>382</v>
      </c>
      <c r="F4763" t="s">
        <v>17577</v>
      </c>
      <c r="G4763" t="s">
        <v>4361</v>
      </c>
      <c r="H4763" t="s">
        <v>9183</v>
      </c>
      <c r="I4763" t="s">
        <v>1811</v>
      </c>
      <c r="J4763" t="s">
        <v>3372</v>
      </c>
      <c r="K4763" t="s">
        <v>1141</v>
      </c>
      <c r="L4763" t="s">
        <v>213</v>
      </c>
      <c r="M4763" t="s">
        <v>121</v>
      </c>
      <c r="N4763" t="s">
        <v>108</v>
      </c>
      <c r="O4763" t="s">
        <v>94</v>
      </c>
      <c r="P4763">
        <v>292097</v>
      </c>
      <c r="Q4763">
        <v>61219.93</v>
      </c>
      <c r="R4763" t="s">
        <v>95</v>
      </c>
      <c r="S4763">
        <v>0.34210000000000002</v>
      </c>
      <c r="T4763" s="29">
        <v>15974</v>
      </c>
      <c r="U4763" s="29">
        <v>948.57</v>
      </c>
      <c r="V4763" s="29">
        <v>44297.36</v>
      </c>
    </row>
    <row r="4764" spans="1:22" ht="14.6" x14ac:dyDescent="0.4">
      <c r="A4764" t="s">
        <v>17578</v>
      </c>
      <c r="B4764" t="s">
        <v>17579</v>
      </c>
      <c r="C4764" t="s">
        <v>1</v>
      </c>
      <c r="D4764" t="s">
        <v>166</v>
      </c>
      <c r="E4764" t="s">
        <v>166</v>
      </c>
      <c r="F4764" t="s">
        <v>17580</v>
      </c>
      <c r="G4764" t="s">
        <v>350</v>
      </c>
      <c r="H4764" t="s">
        <v>1640</v>
      </c>
      <c r="I4764" t="s">
        <v>1461</v>
      </c>
      <c r="J4764" t="s">
        <v>2245</v>
      </c>
      <c r="K4764" t="s">
        <v>4760</v>
      </c>
      <c r="L4764" t="s">
        <v>275</v>
      </c>
      <c r="M4764" t="s">
        <v>181</v>
      </c>
      <c r="N4764" t="s">
        <v>108</v>
      </c>
      <c r="O4764" t="s">
        <v>94</v>
      </c>
      <c r="P4764">
        <v>8401284</v>
      </c>
      <c r="Q4764">
        <v>307941.99</v>
      </c>
      <c r="R4764" t="s">
        <v>95</v>
      </c>
      <c r="S4764">
        <v>0.39279999999999998</v>
      </c>
      <c r="T4764" s="29">
        <v>96360.7</v>
      </c>
      <c r="U4764" s="29">
        <v>4019.58</v>
      </c>
      <c r="V4764" s="29">
        <v>207561.71</v>
      </c>
    </row>
    <row r="4765" spans="1:22" ht="14.6" x14ac:dyDescent="0.4">
      <c r="A4765" t="s">
        <v>17581</v>
      </c>
      <c r="B4765" t="s">
        <v>17582</v>
      </c>
      <c r="C4765" t="s">
        <v>83</v>
      </c>
      <c r="D4765" t="s">
        <v>84</v>
      </c>
      <c r="E4765" t="s">
        <v>84</v>
      </c>
      <c r="F4765" t="s">
        <v>17583</v>
      </c>
      <c r="G4765" t="s">
        <v>3674</v>
      </c>
      <c r="H4765" t="s">
        <v>467</v>
      </c>
      <c r="I4765" t="s">
        <v>212</v>
      </c>
      <c r="J4765" t="s">
        <v>1631</v>
      </c>
      <c r="K4765" t="s">
        <v>8228</v>
      </c>
      <c r="L4765" t="s">
        <v>91</v>
      </c>
      <c r="M4765" t="s">
        <v>92</v>
      </c>
      <c r="N4765" t="s">
        <v>486</v>
      </c>
      <c r="O4765" t="s">
        <v>94</v>
      </c>
      <c r="P4765">
        <v>4958237</v>
      </c>
      <c r="Q4765">
        <v>2104964.17</v>
      </c>
      <c r="R4765" t="s">
        <v>122</v>
      </c>
      <c r="S4765">
        <v>0.22140000000000001</v>
      </c>
      <c r="T4765" s="29">
        <v>422538.1</v>
      </c>
      <c r="U4765" s="29">
        <v>98618.89</v>
      </c>
      <c r="V4765" s="29">
        <v>1583807.18</v>
      </c>
    </row>
    <row r="4766" spans="1:22" ht="14.6" x14ac:dyDescent="0.4">
      <c r="A4766" t="s">
        <v>17584</v>
      </c>
      <c r="B4766" t="s">
        <v>17585</v>
      </c>
      <c r="C4766" t="s">
        <v>98</v>
      </c>
      <c r="D4766" t="s">
        <v>99</v>
      </c>
      <c r="E4766" t="s">
        <v>99</v>
      </c>
      <c r="F4766" t="s">
        <v>17586</v>
      </c>
      <c r="G4766" t="s">
        <v>4714</v>
      </c>
      <c r="H4766" t="s">
        <v>8510</v>
      </c>
      <c r="I4766" t="s">
        <v>586</v>
      </c>
      <c r="J4766" t="s">
        <v>5267</v>
      </c>
      <c r="K4766" t="s">
        <v>7822</v>
      </c>
      <c r="L4766" t="s">
        <v>832</v>
      </c>
      <c r="M4766" t="s">
        <v>202</v>
      </c>
      <c r="N4766" t="s">
        <v>108</v>
      </c>
      <c r="O4766" t="s">
        <v>94</v>
      </c>
      <c r="P4766">
        <v>162643012</v>
      </c>
      <c r="Q4766">
        <v>14617607.02</v>
      </c>
      <c r="R4766" t="s">
        <v>109</v>
      </c>
      <c r="S4766">
        <v>0.41249999999999998</v>
      </c>
      <c r="T4766" s="29">
        <v>5779882.8799999999</v>
      </c>
      <c r="U4766" s="29">
        <v>1221193.8</v>
      </c>
      <c r="V4766" s="29">
        <v>7616530.3399999999</v>
      </c>
    </row>
    <row r="4767" spans="1:22" ht="14.6" x14ac:dyDescent="0.4">
      <c r="A4767" t="s">
        <v>17587</v>
      </c>
      <c r="B4767" t="s">
        <v>17588</v>
      </c>
      <c r="C4767" t="s">
        <v>1</v>
      </c>
      <c r="D4767" t="s">
        <v>84</v>
      </c>
      <c r="E4767" t="s">
        <v>84</v>
      </c>
      <c r="F4767" t="s">
        <v>17589</v>
      </c>
      <c r="G4767" t="s">
        <v>351</v>
      </c>
      <c r="H4767" t="s">
        <v>4788</v>
      </c>
      <c r="I4767" t="s">
        <v>4625</v>
      </c>
      <c r="J4767" t="s">
        <v>1126</v>
      </c>
      <c r="K4767" t="s">
        <v>101</v>
      </c>
      <c r="L4767" t="s">
        <v>144</v>
      </c>
      <c r="M4767" t="s">
        <v>92</v>
      </c>
      <c r="N4767" t="s">
        <v>108</v>
      </c>
      <c r="O4767" t="s">
        <v>94</v>
      </c>
      <c r="P4767">
        <v>5143851</v>
      </c>
      <c r="Q4767">
        <v>1461572.56</v>
      </c>
      <c r="R4767" t="s">
        <v>95</v>
      </c>
      <c r="S4767">
        <v>0.39700000000000002</v>
      </c>
      <c r="T4767" s="29">
        <v>368636.48</v>
      </c>
      <c r="U4767" s="29">
        <v>24574.83</v>
      </c>
      <c r="V4767" s="29">
        <v>1068361.25</v>
      </c>
    </row>
    <row r="4768" spans="1:22" ht="14.6" x14ac:dyDescent="0.4">
      <c r="A4768" t="s">
        <v>17590</v>
      </c>
      <c r="B4768" t="s">
        <v>17591</v>
      </c>
      <c r="C4768" t="s">
        <v>288</v>
      </c>
      <c r="D4768" t="s">
        <v>289</v>
      </c>
      <c r="E4768" t="s">
        <v>289</v>
      </c>
      <c r="F4768" t="s">
        <v>17592</v>
      </c>
      <c r="G4768" t="s">
        <v>5925</v>
      </c>
      <c r="H4768" t="s">
        <v>6192</v>
      </c>
      <c r="I4768" t="s">
        <v>2742</v>
      </c>
      <c r="J4768" t="s">
        <v>6177</v>
      </c>
      <c r="K4768" t="s">
        <v>1511</v>
      </c>
      <c r="L4768" t="s">
        <v>296</v>
      </c>
      <c r="M4768" t="s">
        <v>92</v>
      </c>
      <c r="N4768" t="s">
        <v>93</v>
      </c>
      <c r="O4768" t="s">
        <v>94</v>
      </c>
      <c r="P4768">
        <v>91730371</v>
      </c>
      <c r="Q4768">
        <v>19194836.559999999</v>
      </c>
      <c r="R4768" t="s">
        <v>95</v>
      </c>
      <c r="S4768">
        <v>0.4637</v>
      </c>
      <c r="T4768" s="29">
        <v>6937348.7400000002</v>
      </c>
      <c r="U4768" s="29">
        <v>547589.81000000006</v>
      </c>
      <c r="V4768" s="29">
        <v>11709898.01</v>
      </c>
    </row>
    <row r="4769" spans="1:22" ht="14.6" x14ac:dyDescent="0.4">
      <c r="A4769" t="s">
        <v>17593</v>
      </c>
      <c r="B4769" t="s">
        <v>17594</v>
      </c>
      <c r="C4769" t="s">
        <v>125</v>
      </c>
      <c r="D4769" t="s">
        <v>126</v>
      </c>
      <c r="E4769" t="s">
        <v>126</v>
      </c>
      <c r="F4769" t="s">
        <v>17595</v>
      </c>
      <c r="G4769" t="s">
        <v>2359</v>
      </c>
      <c r="H4769" t="s">
        <v>1148</v>
      </c>
      <c r="I4769" t="s">
        <v>2743</v>
      </c>
      <c r="J4769" t="s">
        <v>2063</v>
      </c>
      <c r="K4769" t="s">
        <v>15789</v>
      </c>
      <c r="L4769" t="s">
        <v>133</v>
      </c>
      <c r="M4769" t="s">
        <v>134</v>
      </c>
      <c r="N4769" t="s">
        <v>108</v>
      </c>
      <c r="O4769" t="s">
        <v>94</v>
      </c>
      <c r="P4769">
        <v>202227119</v>
      </c>
      <c r="Q4769">
        <v>82175029.299999997</v>
      </c>
      <c r="R4769" t="s">
        <v>109</v>
      </c>
      <c r="S4769">
        <v>0.59160000000000001</v>
      </c>
      <c r="T4769" s="29">
        <v>41663652.219999999</v>
      </c>
      <c r="U4769" s="29">
        <v>1854622.64</v>
      </c>
      <c r="V4769" s="29">
        <v>38656754.439999998</v>
      </c>
    </row>
    <row r="4770" spans="1:22" ht="14.6" x14ac:dyDescent="0.4">
      <c r="A4770" t="s">
        <v>17596</v>
      </c>
      <c r="B4770" t="s">
        <v>17597</v>
      </c>
      <c r="C4770" t="s">
        <v>83</v>
      </c>
      <c r="D4770" t="s">
        <v>84</v>
      </c>
      <c r="E4770" t="s">
        <v>84</v>
      </c>
      <c r="F4770" t="s">
        <v>17598</v>
      </c>
      <c r="G4770" t="s">
        <v>2404</v>
      </c>
      <c r="H4770" t="s">
        <v>1982</v>
      </c>
      <c r="I4770" t="s">
        <v>1741</v>
      </c>
      <c r="J4770" t="s">
        <v>1741</v>
      </c>
      <c r="K4770" t="s">
        <v>506</v>
      </c>
      <c r="L4770" t="s">
        <v>275</v>
      </c>
      <c r="M4770" t="s">
        <v>181</v>
      </c>
      <c r="N4770" t="s">
        <v>93</v>
      </c>
      <c r="O4770" t="s">
        <v>94</v>
      </c>
      <c r="P4770">
        <v>2000223</v>
      </c>
      <c r="Q4770">
        <v>205214.42</v>
      </c>
      <c r="R4770" t="s">
        <v>95</v>
      </c>
      <c r="S4770">
        <v>0.22409999999999999</v>
      </c>
      <c r="T4770" s="29">
        <v>28208.82</v>
      </c>
      <c r="U4770" s="29">
        <v>9723.76</v>
      </c>
      <c r="V4770" s="29">
        <v>167281.84</v>
      </c>
    </row>
    <row r="4771" spans="1:22" ht="14.6" x14ac:dyDescent="0.4">
      <c r="A4771" t="s">
        <v>17599</v>
      </c>
      <c r="B4771" t="s">
        <v>17600</v>
      </c>
      <c r="C4771" t="s">
        <v>155</v>
      </c>
      <c r="D4771" t="s">
        <v>156</v>
      </c>
      <c r="E4771" t="s">
        <v>156</v>
      </c>
      <c r="F4771" t="s">
        <v>17601</v>
      </c>
      <c r="G4771" t="s">
        <v>4104</v>
      </c>
      <c r="H4771" t="s">
        <v>3106</v>
      </c>
      <c r="I4771" t="s">
        <v>8555</v>
      </c>
      <c r="J4771" t="s">
        <v>5068</v>
      </c>
      <c r="K4771" t="s">
        <v>1725</v>
      </c>
      <c r="L4771" t="s">
        <v>240</v>
      </c>
      <c r="M4771" t="s">
        <v>578</v>
      </c>
      <c r="N4771" t="s">
        <v>108</v>
      </c>
      <c r="O4771" t="s">
        <v>94</v>
      </c>
      <c r="P4771">
        <v>141128406</v>
      </c>
      <c r="Q4771">
        <v>14695843.65</v>
      </c>
      <c r="R4771" t="s">
        <v>95</v>
      </c>
      <c r="S4771">
        <v>0.41799999999999998</v>
      </c>
      <c r="T4771" s="29">
        <v>3805200.8</v>
      </c>
      <c r="U4771" s="29">
        <v>1308936.68</v>
      </c>
      <c r="V4771" s="29">
        <v>9581706.1699999999</v>
      </c>
    </row>
    <row r="4772" spans="1:22" ht="14.6" x14ac:dyDescent="0.4">
      <c r="A4772" t="s">
        <v>17602</v>
      </c>
      <c r="B4772" t="s">
        <v>17603</v>
      </c>
      <c r="C4772" t="s">
        <v>83</v>
      </c>
      <c r="D4772" t="s">
        <v>84</v>
      </c>
      <c r="E4772" t="s">
        <v>84</v>
      </c>
      <c r="F4772" t="s">
        <v>17604</v>
      </c>
      <c r="G4772" t="s">
        <v>3094</v>
      </c>
      <c r="H4772" t="s">
        <v>8409</v>
      </c>
      <c r="I4772" t="s">
        <v>1269</v>
      </c>
      <c r="J4772" t="s">
        <v>220</v>
      </c>
      <c r="K4772" t="s">
        <v>3369</v>
      </c>
      <c r="L4772" t="s">
        <v>91</v>
      </c>
      <c r="M4772" t="s">
        <v>134</v>
      </c>
      <c r="N4772" t="s">
        <v>108</v>
      </c>
      <c r="O4772" t="s">
        <v>94</v>
      </c>
      <c r="P4772">
        <v>3226575</v>
      </c>
      <c r="Q4772">
        <v>422486.88</v>
      </c>
      <c r="R4772" t="s">
        <v>95</v>
      </c>
      <c r="S4772">
        <v>0.1081</v>
      </c>
      <c r="T4772" s="29">
        <v>32854.74</v>
      </c>
      <c r="U4772" s="29">
        <v>25864.14</v>
      </c>
      <c r="V4772" s="29">
        <v>363768</v>
      </c>
    </row>
    <row r="4773" spans="1:22" ht="14.6" x14ac:dyDescent="0.4">
      <c r="A4773" t="s">
        <v>17605</v>
      </c>
      <c r="B4773" t="s">
        <v>17606</v>
      </c>
      <c r="C4773" t="s">
        <v>184</v>
      </c>
      <c r="D4773" t="s">
        <v>382</v>
      </c>
      <c r="E4773" t="s">
        <v>382</v>
      </c>
      <c r="F4773" t="s">
        <v>17607</v>
      </c>
      <c r="G4773" t="s">
        <v>6334</v>
      </c>
      <c r="H4773" t="s">
        <v>769</v>
      </c>
      <c r="I4773" t="s">
        <v>6461</v>
      </c>
      <c r="J4773" t="s">
        <v>2454</v>
      </c>
      <c r="K4773" t="s">
        <v>6058</v>
      </c>
      <c r="L4773" t="s">
        <v>222</v>
      </c>
      <c r="M4773" t="s">
        <v>223</v>
      </c>
      <c r="N4773" t="s">
        <v>108</v>
      </c>
      <c r="O4773" t="s">
        <v>94</v>
      </c>
      <c r="P4773">
        <v>7677179</v>
      </c>
      <c r="Q4773">
        <v>859779.19</v>
      </c>
      <c r="R4773" t="s">
        <v>95</v>
      </c>
      <c r="S4773">
        <v>0.27279999999999999</v>
      </c>
      <c r="T4773" s="29">
        <v>233288.7</v>
      </c>
      <c r="U4773" s="29">
        <v>38375.1</v>
      </c>
      <c r="V4773" s="29">
        <v>588115.39</v>
      </c>
    </row>
    <row r="4774" spans="1:22" ht="14.6" x14ac:dyDescent="0.4">
      <c r="A4774" t="s">
        <v>17608</v>
      </c>
      <c r="B4774" t="s">
        <v>17609</v>
      </c>
      <c r="C4774" t="s">
        <v>137</v>
      </c>
      <c r="D4774" t="s">
        <v>308</v>
      </c>
      <c r="E4774" t="s">
        <v>308</v>
      </c>
      <c r="F4774" t="s">
        <v>17610</v>
      </c>
      <c r="G4774" t="s">
        <v>2100</v>
      </c>
      <c r="H4774" t="s">
        <v>4516</v>
      </c>
      <c r="I4774" t="s">
        <v>1568</v>
      </c>
      <c r="J4774" t="s">
        <v>808</v>
      </c>
      <c r="K4774" t="s">
        <v>1008</v>
      </c>
      <c r="L4774" t="s">
        <v>765</v>
      </c>
      <c r="M4774" t="s">
        <v>134</v>
      </c>
      <c r="N4774" t="s">
        <v>108</v>
      </c>
      <c r="O4774" t="s">
        <v>94</v>
      </c>
      <c r="P4774">
        <v>28595829</v>
      </c>
      <c r="Q4774">
        <v>6895188.29</v>
      </c>
      <c r="R4774" t="s">
        <v>122</v>
      </c>
      <c r="S4774">
        <v>0.12920000000000001</v>
      </c>
      <c r="T4774" s="29">
        <v>618931.54</v>
      </c>
      <c r="U4774" s="29">
        <v>102257.55</v>
      </c>
      <c r="V4774" s="29">
        <v>6173999.2000000002</v>
      </c>
    </row>
    <row r="4775" spans="1:22" ht="14.6" x14ac:dyDescent="0.4">
      <c r="A4775" t="s">
        <v>17611</v>
      </c>
      <c r="B4775" t="s">
        <v>17612</v>
      </c>
      <c r="C4775" t="s">
        <v>125</v>
      </c>
      <c r="D4775" t="s">
        <v>308</v>
      </c>
      <c r="E4775" t="s">
        <v>308</v>
      </c>
      <c r="F4775" t="s">
        <v>17613</v>
      </c>
      <c r="G4775" t="s">
        <v>3150</v>
      </c>
      <c r="H4775" t="s">
        <v>7730</v>
      </c>
      <c r="I4775" t="s">
        <v>6959</v>
      </c>
      <c r="J4775" t="s">
        <v>2015</v>
      </c>
      <c r="K4775" t="s">
        <v>5238</v>
      </c>
      <c r="L4775" t="s">
        <v>133</v>
      </c>
      <c r="M4775" t="s">
        <v>134</v>
      </c>
      <c r="N4775" t="s">
        <v>93</v>
      </c>
      <c r="O4775" t="s">
        <v>94</v>
      </c>
      <c r="P4775">
        <v>76833490</v>
      </c>
      <c r="Q4775">
        <v>16116385.59</v>
      </c>
      <c r="R4775" t="s">
        <v>109</v>
      </c>
      <c r="S4775">
        <v>0.58520000000000005</v>
      </c>
      <c r="T4775" s="29">
        <v>8166917.3799999999</v>
      </c>
      <c r="U4775" s="29">
        <v>172078.32</v>
      </c>
      <c r="V4775" s="29">
        <v>7777389.8899999997</v>
      </c>
    </row>
    <row r="4776" spans="1:22" ht="14.6" x14ac:dyDescent="0.4">
      <c r="A4776" t="s">
        <v>17614</v>
      </c>
      <c r="B4776" t="s">
        <v>17615</v>
      </c>
      <c r="C4776" t="s">
        <v>288</v>
      </c>
      <c r="D4776" t="s">
        <v>289</v>
      </c>
      <c r="E4776" t="s">
        <v>289</v>
      </c>
      <c r="F4776" t="s">
        <v>17616</v>
      </c>
      <c r="G4776" t="s">
        <v>846</v>
      </c>
      <c r="H4776" t="s">
        <v>1588</v>
      </c>
      <c r="I4776" t="s">
        <v>4985</v>
      </c>
      <c r="J4776" t="s">
        <v>679</v>
      </c>
      <c r="K4776" t="s">
        <v>875</v>
      </c>
      <c r="L4776" t="s">
        <v>92</v>
      </c>
      <c r="M4776" t="s">
        <v>92</v>
      </c>
      <c r="N4776" t="s">
        <v>108</v>
      </c>
      <c r="O4776" t="s">
        <v>94</v>
      </c>
      <c r="P4776">
        <v>54557122</v>
      </c>
      <c r="Q4776">
        <v>13726914.1</v>
      </c>
      <c r="R4776" t="s">
        <v>109</v>
      </c>
      <c r="S4776">
        <v>0.31609999999999999</v>
      </c>
      <c r="T4776" s="29">
        <v>4168763.11</v>
      </c>
      <c r="U4776" s="29">
        <v>347118.09</v>
      </c>
      <c r="V4776" s="29">
        <v>9211032.9000000004</v>
      </c>
    </row>
    <row r="4777" spans="1:22" ht="14.6" x14ac:dyDescent="0.4">
      <c r="A4777" t="s">
        <v>17617</v>
      </c>
      <c r="B4777" t="s">
        <v>17618</v>
      </c>
      <c r="C4777" t="s">
        <v>155</v>
      </c>
      <c r="D4777" t="s">
        <v>251</v>
      </c>
      <c r="E4777" t="s">
        <v>251</v>
      </c>
      <c r="F4777" t="s">
        <v>17619</v>
      </c>
      <c r="G4777" t="s">
        <v>2464</v>
      </c>
      <c r="H4777" t="s">
        <v>702</v>
      </c>
      <c r="I4777" t="s">
        <v>7666</v>
      </c>
      <c r="J4777" t="s">
        <v>1249</v>
      </c>
      <c r="K4777" t="s">
        <v>1328</v>
      </c>
      <c r="L4777" t="s">
        <v>413</v>
      </c>
      <c r="M4777" t="s">
        <v>134</v>
      </c>
      <c r="N4777" t="s">
        <v>108</v>
      </c>
      <c r="O4777" t="s">
        <v>94</v>
      </c>
      <c r="P4777">
        <v>319710647</v>
      </c>
      <c r="Q4777">
        <v>30360844.309999999</v>
      </c>
      <c r="R4777" t="s">
        <v>122</v>
      </c>
      <c r="S4777">
        <v>0.54090000000000005</v>
      </c>
      <c r="T4777" s="29">
        <v>13582138.630000001</v>
      </c>
      <c r="U4777" s="29">
        <v>470766.59</v>
      </c>
      <c r="V4777" s="29">
        <v>16307939.09</v>
      </c>
    </row>
    <row r="4778" spans="1:22" ht="14.6" x14ac:dyDescent="0.4">
      <c r="A4778" t="s">
        <v>17620</v>
      </c>
      <c r="B4778" t="s">
        <v>17621</v>
      </c>
      <c r="C4778" t="s">
        <v>288</v>
      </c>
      <c r="D4778" t="s">
        <v>289</v>
      </c>
      <c r="E4778" t="s">
        <v>289</v>
      </c>
      <c r="F4778" t="s">
        <v>17622</v>
      </c>
      <c r="G4778" t="s">
        <v>1474</v>
      </c>
      <c r="H4778" t="s">
        <v>1475</v>
      </c>
      <c r="I4778" t="s">
        <v>1477</v>
      </c>
      <c r="J4778" t="s">
        <v>806</v>
      </c>
      <c r="K4778" t="s">
        <v>178</v>
      </c>
      <c r="L4778" t="s">
        <v>134</v>
      </c>
      <c r="M4778" t="s">
        <v>297</v>
      </c>
      <c r="N4778" t="s">
        <v>108</v>
      </c>
      <c r="O4778" t="s">
        <v>94</v>
      </c>
      <c r="P4778">
        <v>188858621</v>
      </c>
      <c r="Q4778">
        <v>13980031.49</v>
      </c>
      <c r="R4778" t="s">
        <v>122</v>
      </c>
      <c r="S4778">
        <v>0.4627</v>
      </c>
      <c r="T4778" s="29">
        <v>6382488.5800000001</v>
      </c>
      <c r="U4778" s="29">
        <v>299993.96999999997</v>
      </c>
      <c r="V4778" s="29">
        <v>7297548.9400000004</v>
      </c>
    </row>
    <row r="4779" spans="1:22" ht="14.6" x14ac:dyDescent="0.4">
      <c r="A4779" t="s">
        <v>17623</v>
      </c>
      <c r="B4779" t="s">
        <v>17624</v>
      </c>
      <c r="C4779" t="s">
        <v>83</v>
      </c>
      <c r="D4779" t="s">
        <v>84</v>
      </c>
      <c r="E4779" t="s">
        <v>84</v>
      </c>
      <c r="F4779" t="s">
        <v>17625</v>
      </c>
      <c r="G4779" t="s">
        <v>11982</v>
      </c>
      <c r="H4779" t="s">
        <v>1899</v>
      </c>
      <c r="I4779" t="s">
        <v>5667</v>
      </c>
      <c r="J4779" t="s">
        <v>1145</v>
      </c>
      <c r="K4779" t="s">
        <v>2664</v>
      </c>
      <c r="L4779" t="s">
        <v>106</v>
      </c>
      <c r="M4779" t="s">
        <v>92</v>
      </c>
      <c r="N4779" t="s">
        <v>108</v>
      </c>
      <c r="O4779" t="s">
        <v>94</v>
      </c>
      <c r="P4779">
        <v>5760236</v>
      </c>
      <c r="Q4779">
        <v>388572.06</v>
      </c>
      <c r="R4779" t="s">
        <v>95</v>
      </c>
      <c r="S4779">
        <v>0.16189999999999999</v>
      </c>
      <c r="T4779" s="29">
        <v>51165.64</v>
      </c>
      <c r="U4779" s="29">
        <v>22724.48</v>
      </c>
      <c r="V4779" s="29">
        <v>314681.94</v>
      </c>
    </row>
    <row r="4780" spans="1:22" ht="14.6" x14ac:dyDescent="0.4">
      <c r="A4780" t="s">
        <v>17626</v>
      </c>
      <c r="B4780" t="s">
        <v>17627</v>
      </c>
      <c r="C4780" t="s">
        <v>112</v>
      </c>
      <c r="D4780" t="s">
        <v>113</v>
      </c>
      <c r="E4780" t="s">
        <v>113</v>
      </c>
      <c r="F4780" t="s">
        <v>17628</v>
      </c>
      <c r="G4780" t="s">
        <v>88</v>
      </c>
      <c r="H4780" t="s">
        <v>5521</v>
      </c>
      <c r="I4780" t="s">
        <v>4894</v>
      </c>
      <c r="J4780" t="s">
        <v>5490</v>
      </c>
      <c r="K4780" t="s">
        <v>17629</v>
      </c>
      <c r="L4780" t="s">
        <v>222</v>
      </c>
      <c r="M4780" t="s">
        <v>266</v>
      </c>
      <c r="N4780" t="s">
        <v>108</v>
      </c>
      <c r="O4780" t="s">
        <v>94</v>
      </c>
      <c r="P4780">
        <v>27130458</v>
      </c>
      <c r="Q4780">
        <v>10417429.140000001</v>
      </c>
      <c r="R4780" t="s">
        <v>122</v>
      </c>
      <c r="S4780">
        <v>0.27310000000000001</v>
      </c>
      <c r="T4780" s="29">
        <v>1894075.41</v>
      </c>
      <c r="U4780" s="29">
        <v>573950.19999999995</v>
      </c>
      <c r="V4780" s="29">
        <v>7949403.5300000003</v>
      </c>
    </row>
    <row r="4781" spans="1:22" ht="14.6" x14ac:dyDescent="0.4">
      <c r="A4781" t="s">
        <v>17630</v>
      </c>
      <c r="B4781" t="s">
        <v>17631</v>
      </c>
      <c r="C4781" t="s">
        <v>1</v>
      </c>
      <c r="D4781" t="s">
        <v>166</v>
      </c>
      <c r="E4781" t="s">
        <v>166</v>
      </c>
      <c r="F4781" t="s">
        <v>17632</v>
      </c>
      <c r="G4781" t="s">
        <v>5509</v>
      </c>
      <c r="H4781" t="s">
        <v>632</v>
      </c>
      <c r="I4781" t="s">
        <v>1064</v>
      </c>
      <c r="J4781" t="s">
        <v>4888</v>
      </c>
      <c r="K4781" t="s">
        <v>2713</v>
      </c>
      <c r="L4781" t="s">
        <v>353</v>
      </c>
      <c r="M4781" t="s">
        <v>134</v>
      </c>
      <c r="N4781" t="s">
        <v>93</v>
      </c>
      <c r="O4781" t="s">
        <v>94</v>
      </c>
      <c r="P4781">
        <v>9086031</v>
      </c>
      <c r="Q4781">
        <v>834782.65</v>
      </c>
      <c r="R4781" t="s">
        <v>95</v>
      </c>
      <c r="S4781">
        <v>0.4516</v>
      </c>
      <c r="T4781" s="29">
        <v>254763.4</v>
      </c>
      <c r="U4781" s="29">
        <v>59109.52</v>
      </c>
      <c r="V4781" s="29">
        <v>520909.73</v>
      </c>
    </row>
    <row r="4782" spans="1:22" ht="14.6" x14ac:dyDescent="0.4">
      <c r="A4782" t="s">
        <v>17633</v>
      </c>
      <c r="B4782" t="s">
        <v>17634</v>
      </c>
      <c r="C4782" t="s">
        <v>1</v>
      </c>
      <c r="D4782" t="s">
        <v>84</v>
      </c>
      <c r="E4782" t="s">
        <v>84</v>
      </c>
      <c r="F4782" t="s">
        <v>17635</v>
      </c>
      <c r="G4782" t="s">
        <v>6700</v>
      </c>
      <c r="H4782" t="s">
        <v>1124</v>
      </c>
      <c r="I4782" t="s">
        <v>824</v>
      </c>
      <c r="J4782" t="s">
        <v>2001</v>
      </c>
      <c r="K4782" t="s">
        <v>5638</v>
      </c>
      <c r="L4782" t="s">
        <v>275</v>
      </c>
      <c r="M4782" t="s">
        <v>181</v>
      </c>
      <c r="N4782" t="s">
        <v>108</v>
      </c>
      <c r="O4782" t="s">
        <v>94</v>
      </c>
      <c r="P4782">
        <v>10010360</v>
      </c>
      <c r="Q4782">
        <v>868618.32</v>
      </c>
      <c r="R4782" t="s">
        <v>95</v>
      </c>
      <c r="S4782">
        <v>0.33629999999999999</v>
      </c>
      <c r="T4782" s="29">
        <v>185759.06</v>
      </c>
      <c r="U4782" s="29">
        <v>60638.720000000001</v>
      </c>
      <c r="V4782" s="29">
        <v>622220.54</v>
      </c>
    </row>
    <row r="4783" spans="1:22" ht="14.6" x14ac:dyDescent="0.4">
      <c r="A4783" t="s">
        <v>17636</v>
      </c>
      <c r="B4783" t="s">
        <v>17637</v>
      </c>
      <c r="C4783" t="s">
        <v>155</v>
      </c>
      <c r="D4783" t="s">
        <v>156</v>
      </c>
      <c r="E4783" t="s">
        <v>156</v>
      </c>
      <c r="F4783" t="s">
        <v>13134</v>
      </c>
      <c r="G4783" t="s">
        <v>684</v>
      </c>
      <c r="H4783" t="s">
        <v>2901</v>
      </c>
      <c r="I4783" t="s">
        <v>2793</v>
      </c>
      <c r="J4783" t="s">
        <v>5677</v>
      </c>
      <c r="K4783" t="s">
        <v>7559</v>
      </c>
      <c r="L4783" t="s">
        <v>163</v>
      </c>
      <c r="M4783" t="s">
        <v>134</v>
      </c>
      <c r="N4783" t="s">
        <v>93</v>
      </c>
      <c r="O4783" t="s">
        <v>94</v>
      </c>
      <c r="P4783">
        <v>490280088</v>
      </c>
      <c r="Q4783">
        <v>91193848.640000001</v>
      </c>
      <c r="R4783" t="s">
        <v>95</v>
      </c>
      <c r="S4783">
        <v>0.4995</v>
      </c>
      <c r="T4783" s="29">
        <v>32588056.77</v>
      </c>
      <c r="U4783" s="29">
        <v>2400869.9700000002</v>
      </c>
      <c r="V4783" s="29">
        <v>56204921.899999999</v>
      </c>
    </row>
    <row r="4784" spans="1:22" ht="14.6" x14ac:dyDescent="0.4">
      <c r="A4784" t="s">
        <v>17638</v>
      </c>
      <c r="B4784" t="s">
        <v>17639</v>
      </c>
      <c r="C4784" t="s">
        <v>288</v>
      </c>
      <c r="D4784" t="s">
        <v>289</v>
      </c>
      <c r="E4784" t="s">
        <v>289</v>
      </c>
      <c r="F4784" t="s">
        <v>17640</v>
      </c>
      <c r="G4784" t="s">
        <v>9183</v>
      </c>
      <c r="H4784" t="s">
        <v>1188</v>
      </c>
      <c r="I4784" t="s">
        <v>1592</v>
      </c>
      <c r="J4784" t="s">
        <v>3067</v>
      </c>
      <c r="K4784" t="s">
        <v>2598</v>
      </c>
      <c r="L4784" t="s">
        <v>296</v>
      </c>
      <c r="M4784" t="s">
        <v>92</v>
      </c>
      <c r="N4784" t="s">
        <v>108</v>
      </c>
      <c r="O4784" t="s">
        <v>94</v>
      </c>
      <c r="P4784">
        <v>23629398</v>
      </c>
      <c r="Q4784">
        <v>3289351.74</v>
      </c>
      <c r="R4784" t="s">
        <v>95</v>
      </c>
      <c r="S4784">
        <v>0.32300000000000001</v>
      </c>
      <c r="T4784" s="29">
        <v>678682.32</v>
      </c>
      <c r="U4784" s="29">
        <v>159881.04</v>
      </c>
      <c r="V4784" s="29">
        <v>2450788.38</v>
      </c>
    </row>
    <row r="4785" spans="1:22" ht="14.6" x14ac:dyDescent="0.4">
      <c r="A4785" t="s">
        <v>17641</v>
      </c>
      <c r="B4785" t="s">
        <v>17642</v>
      </c>
      <c r="C4785" t="s">
        <v>288</v>
      </c>
      <c r="D4785" t="s">
        <v>391</v>
      </c>
      <c r="E4785" t="s">
        <v>391</v>
      </c>
      <c r="F4785" t="s">
        <v>17643</v>
      </c>
      <c r="G4785" t="s">
        <v>3567</v>
      </c>
      <c r="H4785" t="s">
        <v>599</v>
      </c>
      <c r="I4785" t="s">
        <v>2673</v>
      </c>
      <c r="J4785" t="s">
        <v>4212</v>
      </c>
      <c r="K4785" t="s">
        <v>3902</v>
      </c>
      <c r="L4785" t="s">
        <v>92</v>
      </c>
      <c r="M4785" t="s">
        <v>92</v>
      </c>
      <c r="N4785" t="s">
        <v>108</v>
      </c>
      <c r="O4785" t="s">
        <v>94</v>
      </c>
      <c r="P4785">
        <v>51715107</v>
      </c>
      <c r="Q4785">
        <v>21170768.800000001</v>
      </c>
      <c r="R4785" t="s">
        <v>285</v>
      </c>
      <c r="S4785">
        <v>0.27579999999999999</v>
      </c>
      <c r="T4785" s="29">
        <v>4228245.01</v>
      </c>
      <c r="U4785" s="29">
        <v>905042.2</v>
      </c>
      <c r="V4785" s="29">
        <v>16037481.59</v>
      </c>
    </row>
    <row r="4786" spans="1:22" ht="14.6" x14ac:dyDescent="0.4">
      <c r="A4786" t="s">
        <v>17644</v>
      </c>
      <c r="B4786" t="s">
        <v>17645</v>
      </c>
      <c r="C4786" t="s">
        <v>112</v>
      </c>
      <c r="D4786" t="s">
        <v>471</v>
      </c>
      <c r="E4786" t="s">
        <v>471</v>
      </c>
      <c r="F4786" t="s">
        <v>17646</v>
      </c>
      <c r="G4786" t="s">
        <v>409</v>
      </c>
      <c r="H4786" t="s">
        <v>1279</v>
      </c>
      <c r="I4786" t="s">
        <v>4261</v>
      </c>
      <c r="J4786" t="s">
        <v>5792</v>
      </c>
      <c r="K4786" t="s">
        <v>1109</v>
      </c>
      <c r="L4786" t="s">
        <v>120</v>
      </c>
      <c r="M4786" t="s">
        <v>266</v>
      </c>
      <c r="N4786" t="s">
        <v>93</v>
      </c>
      <c r="O4786" t="s">
        <v>94</v>
      </c>
      <c r="P4786">
        <v>27526595</v>
      </c>
      <c r="Q4786">
        <v>2632056.87</v>
      </c>
      <c r="R4786" t="s">
        <v>95</v>
      </c>
      <c r="S4786">
        <v>0.43430000000000002</v>
      </c>
      <c r="T4786" s="29">
        <v>780999.29</v>
      </c>
      <c r="U4786" s="29">
        <v>193926.56</v>
      </c>
      <c r="V4786" s="29">
        <v>1657131.02</v>
      </c>
    </row>
    <row r="4787" spans="1:22" ht="14.6" x14ac:dyDescent="0.4">
      <c r="A4787" t="s">
        <v>17647</v>
      </c>
      <c r="B4787" t="s">
        <v>17648</v>
      </c>
      <c r="C4787" t="s">
        <v>184</v>
      </c>
      <c r="D4787" t="s">
        <v>382</v>
      </c>
      <c r="E4787" t="s">
        <v>382</v>
      </c>
      <c r="F4787" t="s">
        <v>17649</v>
      </c>
      <c r="G4787" t="s">
        <v>9772</v>
      </c>
      <c r="H4787" t="s">
        <v>4423</v>
      </c>
      <c r="I4787" t="s">
        <v>400</v>
      </c>
      <c r="J4787" t="s">
        <v>1285</v>
      </c>
      <c r="K4787" t="s">
        <v>2504</v>
      </c>
      <c r="L4787" t="s">
        <v>641</v>
      </c>
      <c r="M4787" t="s">
        <v>266</v>
      </c>
      <c r="N4787" t="s">
        <v>93</v>
      </c>
      <c r="O4787" t="s">
        <v>94</v>
      </c>
      <c r="P4787">
        <v>2844573</v>
      </c>
      <c r="Q4787">
        <v>352191.7</v>
      </c>
      <c r="R4787" t="s">
        <v>95</v>
      </c>
      <c r="S4787">
        <v>0.29920000000000002</v>
      </c>
      <c r="T4787" s="29">
        <v>91388.61</v>
      </c>
      <c r="U4787" s="29">
        <v>27830.57</v>
      </c>
      <c r="V4787" s="29">
        <v>232972.52</v>
      </c>
    </row>
    <row r="4788" spans="1:22" ht="14.6" x14ac:dyDescent="0.4">
      <c r="A4788" t="s">
        <v>17650</v>
      </c>
      <c r="B4788" t="s">
        <v>17651</v>
      </c>
      <c r="C4788" t="s">
        <v>205</v>
      </c>
      <c r="D4788" t="s">
        <v>382</v>
      </c>
      <c r="E4788" t="s">
        <v>382</v>
      </c>
      <c r="F4788" t="s">
        <v>17652</v>
      </c>
      <c r="G4788" t="s">
        <v>3595</v>
      </c>
      <c r="H4788" t="s">
        <v>2723</v>
      </c>
      <c r="I4788" t="s">
        <v>8067</v>
      </c>
      <c r="J4788" t="s">
        <v>3456</v>
      </c>
      <c r="K4788" t="s">
        <v>3461</v>
      </c>
      <c r="L4788" t="s">
        <v>556</v>
      </c>
      <c r="M4788" t="s">
        <v>121</v>
      </c>
      <c r="N4788" t="s">
        <v>108</v>
      </c>
      <c r="O4788" t="s">
        <v>94</v>
      </c>
      <c r="P4788">
        <v>3373569</v>
      </c>
      <c r="Q4788">
        <v>344212.74</v>
      </c>
      <c r="R4788" t="s">
        <v>95</v>
      </c>
      <c r="S4788">
        <v>0.3175</v>
      </c>
      <c r="T4788" s="29">
        <v>93043.86</v>
      </c>
      <c r="U4788" s="29">
        <v>13290.27</v>
      </c>
      <c r="V4788" s="29">
        <v>237878.61</v>
      </c>
    </row>
    <row r="4789" spans="1:22" ht="14.6" x14ac:dyDescent="0.4">
      <c r="A4789" t="s">
        <v>17653</v>
      </c>
      <c r="B4789" t="s">
        <v>17654</v>
      </c>
      <c r="C4789" t="s">
        <v>205</v>
      </c>
      <c r="D4789" t="s">
        <v>382</v>
      </c>
      <c r="E4789" t="s">
        <v>382</v>
      </c>
      <c r="F4789" t="s">
        <v>17655</v>
      </c>
      <c r="G4789" t="s">
        <v>1952</v>
      </c>
      <c r="H4789" t="s">
        <v>1936</v>
      </c>
      <c r="I4789" t="s">
        <v>516</v>
      </c>
      <c r="J4789" t="s">
        <v>3222</v>
      </c>
      <c r="K4789" t="s">
        <v>4761</v>
      </c>
      <c r="L4789" t="s">
        <v>556</v>
      </c>
      <c r="M4789" t="s">
        <v>121</v>
      </c>
      <c r="N4789" t="s">
        <v>108</v>
      </c>
      <c r="O4789" t="s">
        <v>94</v>
      </c>
      <c r="P4789">
        <v>629164</v>
      </c>
      <c r="Q4789">
        <v>149760.5</v>
      </c>
      <c r="R4789" t="s">
        <v>95</v>
      </c>
      <c r="S4789">
        <v>0.29349999999999998</v>
      </c>
      <c r="T4789" s="29">
        <v>40331.25</v>
      </c>
      <c r="U4789" s="29">
        <v>9518.43</v>
      </c>
      <c r="V4789" s="29">
        <v>99910.82</v>
      </c>
    </row>
    <row r="4790" spans="1:22" ht="14.6" x14ac:dyDescent="0.4">
      <c r="A4790" t="s">
        <v>17656</v>
      </c>
      <c r="B4790" t="s">
        <v>17657</v>
      </c>
      <c r="C4790" t="s">
        <v>288</v>
      </c>
      <c r="D4790" t="s">
        <v>289</v>
      </c>
      <c r="E4790" t="s">
        <v>289</v>
      </c>
      <c r="F4790" t="s">
        <v>17658</v>
      </c>
      <c r="G4790" t="s">
        <v>3372</v>
      </c>
      <c r="H4790" t="s">
        <v>1582</v>
      </c>
      <c r="I4790" t="s">
        <v>1211</v>
      </c>
      <c r="J4790" t="s">
        <v>411</v>
      </c>
      <c r="K4790" t="s">
        <v>1579</v>
      </c>
      <c r="L4790" t="s">
        <v>134</v>
      </c>
      <c r="M4790" t="s">
        <v>92</v>
      </c>
      <c r="N4790" t="s">
        <v>108</v>
      </c>
      <c r="O4790" t="s">
        <v>94</v>
      </c>
      <c r="P4790">
        <v>179972709</v>
      </c>
      <c r="Q4790">
        <v>70819493.469999999</v>
      </c>
      <c r="R4790" t="s">
        <v>122</v>
      </c>
      <c r="S4790">
        <v>0.2772</v>
      </c>
      <c r="T4790" s="29">
        <v>12467675.560000001</v>
      </c>
      <c r="U4790" s="29">
        <v>4630890.3600000003</v>
      </c>
      <c r="V4790" s="29">
        <v>53720927.549999997</v>
      </c>
    </row>
    <row r="4791" spans="1:22" ht="14.6" x14ac:dyDescent="0.4">
      <c r="A4791" t="s">
        <v>17659</v>
      </c>
      <c r="B4791" t="s">
        <v>17660</v>
      </c>
      <c r="C4791" t="s">
        <v>184</v>
      </c>
      <c r="D4791" t="s">
        <v>185</v>
      </c>
      <c r="E4791" t="s">
        <v>185</v>
      </c>
      <c r="F4791" t="s">
        <v>17661</v>
      </c>
      <c r="G4791" t="s">
        <v>8061</v>
      </c>
      <c r="H4791" t="s">
        <v>1448</v>
      </c>
      <c r="I4791" t="s">
        <v>3410</v>
      </c>
      <c r="J4791" t="s">
        <v>2264</v>
      </c>
      <c r="K4791" t="s">
        <v>217</v>
      </c>
      <c r="L4791" t="s">
        <v>641</v>
      </c>
      <c r="M4791" t="s">
        <v>266</v>
      </c>
      <c r="N4791" t="s">
        <v>93</v>
      </c>
      <c r="O4791" t="s">
        <v>94</v>
      </c>
      <c r="P4791">
        <v>5793818</v>
      </c>
      <c r="Q4791">
        <v>635365.68999999994</v>
      </c>
      <c r="R4791" t="s">
        <v>95</v>
      </c>
      <c r="S4791">
        <v>0.1769</v>
      </c>
      <c r="T4791" s="29">
        <v>72744.97</v>
      </c>
      <c r="U4791" s="29">
        <v>11542.89</v>
      </c>
      <c r="V4791" s="29">
        <v>551077.82999999996</v>
      </c>
    </row>
    <row r="4792" spans="1:22" ht="14.6" x14ac:dyDescent="0.4">
      <c r="A4792" t="s">
        <v>17662</v>
      </c>
      <c r="B4792" t="s">
        <v>17663</v>
      </c>
      <c r="C4792" t="s">
        <v>1</v>
      </c>
      <c r="D4792" t="s">
        <v>166</v>
      </c>
      <c r="E4792" t="s">
        <v>166</v>
      </c>
      <c r="F4792" t="s">
        <v>17664</v>
      </c>
      <c r="G4792" t="s">
        <v>4812</v>
      </c>
      <c r="H4792" t="s">
        <v>1279</v>
      </c>
      <c r="I4792" t="s">
        <v>2459</v>
      </c>
      <c r="J4792" t="s">
        <v>452</v>
      </c>
      <c r="K4792" t="s">
        <v>897</v>
      </c>
      <c r="L4792" t="s">
        <v>91</v>
      </c>
      <c r="M4792" t="s">
        <v>134</v>
      </c>
      <c r="N4792" t="s">
        <v>93</v>
      </c>
      <c r="O4792" t="s">
        <v>94</v>
      </c>
      <c r="P4792">
        <v>3611701</v>
      </c>
      <c r="Q4792">
        <v>412850.83</v>
      </c>
      <c r="R4792" t="s">
        <v>95</v>
      </c>
      <c r="S4792">
        <v>0.42509999999999998</v>
      </c>
      <c r="T4792" s="29">
        <v>105788.94</v>
      </c>
      <c r="U4792" s="29">
        <v>29072.99</v>
      </c>
      <c r="V4792" s="29">
        <v>277988.90000000002</v>
      </c>
    </row>
    <row r="4793" spans="1:22" ht="14.6" x14ac:dyDescent="0.4">
      <c r="A4793" t="s">
        <v>17665</v>
      </c>
      <c r="B4793" t="s">
        <v>17666</v>
      </c>
      <c r="C4793" t="s">
        <v>155</v>
      </c>
      <c r="D4793" t="s">
        <v>156</v>
      </c>
      <c r="E4793" t="s">
        <v>156</v>
      </c>
      <c r="F4793" t="s">
        <v>17667</v>
      </c>
      <c r="G4793" t="s">
        <v>3910</v>
      </c>
      <c r="H4793" t="s">
        <v>5281</v>
      </c>
      <c r="I4793" t="s">
        <v>2864</v>
      </c>
      <c r="J4793" t="s">
        <v>6562</v>
      </c>
      <c r="K4793" t="s">
        <v>3073</v>
      </c>
      <c r="L4793" t="s">
        <v>144</v>
      </c>
      <c r="M4793" t="s">
        <v>578</v>
      </c>
      <c r="N4793" t="s">
        <v>108</v>
      </c>
      <c r="O4793" t="s">
        <v>94</v>
      </c>
      <c r="P4793">
        <v>277760990</v>
      </c>
      <c r="Q4793">
        <v>58910824.789999999</v>
      </c>
      <c r="R4793" t="s">
        <v>109</v>
      </c>
      <c r="S4793">
        <v>0.46860000000000002</v>
      </c>
      <c r="T4793" s="29">
        <v>26851519.449999999</v>
      </c>
      <c r="U4793" s="29">
        <v>755585.61</v>
      </c>
      <c r="V4793" s="29">
        <v>31303719.73</v>
      </c>
    </row>
    <row r="4794" spans="1:22" ht="14.6" x14ac:dyDescent="0.4">
      <c r="A4794" t="s">
        <v>17668</v>
      </c>
      <c r="B4794" t="s">
        <v>17669</v>
      </c>
      <c r="C4794" t="s">
        <v>184</v>
      </c>
      <c r="D4794" t="s">
        <v>382</v>
      </c>
      <c r="E4794" t="s">
        <v>382</v>
      </c>
      <c r="F4794" t="s">
        <v>17670</v>
      </c>
      <c r="G4794" t="s">
        <v>1944</v>
      </c>
      <c r="H4794" t="s">
        <v>2564</v>
      </c>
      <c r="I4794" t="s">
        <v>1993</v>
      </c>
      <c r="J4794" t="s">
        <v>1936</v>
      </c>
      <c r="K4794" t="s">
        <v>6792</v>
      </c>
      <c r="L4794" t="s">
        <v>192</v>
      </c>
      <c r="M4794" t="s">
        <v>121</v>
      </c>
      <c r="N4794" t="s">
        <v>108</v>
      </c>
      <c r="O4794" t="s">
        <v>94</v>
      </c>
      <c r="P4794">
        <v>1101583</v>
      </c>
      <c r="Q4794">
        <v>210651.96</v>
      </c>
      <c r="R4794" t="s">
        <v>95</v>
      </c>
      <c r="S4794">
        <v>0.19550000000000001</v>
      </c>
      <c r="T4794" s="29">
        <v>30306.53</v>
      </c>
      <c r="U4794" s="29">
        <v>15185.31</v>
      </c>
      <c r="V4794" s="29">
        <v>165160.12</v>
      </c>
    </row>
    <row r="4795" spans="1:22" ht="14.6" x14ac:dyDescent="0.4">
      <c r="A4795" t="s">
        <v>17671</v>
      </c>
      <c r="B4795" t="s">
        <v>17672</v>
      </c>
      <c r="C4795" t="s">
        <v>155</v>
      </c>
      <c r="D4795" t="s">
        <v>156</v>
      </c>
      <c r="E4795" t="s">
        <v>156</v>
      </c>
      <c r="F4795" t="s">
        <v>17673</v>
      </c>
      <c r="G4795" t="s">
        <v>3166</v>
      </c>
      <c r="H4795" t="s">
        <v>3167</v>
      </c>
      <c r="I4795" t="s">
        <v>1742</v>
      </c>
      <c r="J4795" t="s">
        <v>5940</v>
      </c>
      <c r="K4795" t="s">
        <v>4894</v>
      </c>
      <c r="L4795" t="s">
        <v>240</v>
      </c>
      <c r="M4795" t="s">
        <v>134</v>
      </c>
      <c r="N4795" t="s">
        <v>93</v>
      </c>
      <c r="O4795" t="s">
        <v>94</v>
      </c>
      <c r="P4795">
        <v>33991404</v>
      </c>
      <c r="Q4795">
        <v>3505655.02</v>
      </c>
      <c r="R4795" t="s">
        <v>285</v>
      </c>
      <c r="S4795">
        <v>0.49080000000000001</v>
      </c>
      <c r="T4795" s="29">
        <v>1244956.57</v>
      </c>
      <c r="U4795" s="29">
        <v>41808.11</v>
      </c>
      <c r="V4795" s="29">
        <v>2218890.34</v>
      </c>
    </row>
    <row r="4796" spans="1:22" ht="14.6" x14ac:dyDescent="0.4">
      <c r="A4796" t="s">
        <v>17674</v>
      </c>
      <c r="B4796" t="s">
        <v>17675</v>
      </c>
      <c r="C4796" t="s">
        <v>112</v>
      </c>
      <c r="D4796" t="s">
        <v>113</v>
      </c>
      <c r="E4796" t="s">
        <v>113</v>
      </c>
      <c r="F4796" t="s">
        <v>17676</v>
      </c>
      <c r="G4796" t="s">
        <v>3994</v>
      </c>
      <c r="H4796" t="s">
        <v>2973</v>
      </c>
      <c r="I4796" t="s">
        <v>2985</v>
      </c>
      <c r="J4796" t="s">
        <v>2985</v>
      </c>
      <c r="K4796" t="s">
        <v>4963</v>
      </c>
      <c r="L4796" t="s">
        <v>222</v>
      </c>
      <c r="M4796" t="s">
        <v>121</v>
      </c>
      <c r="N4796" t="s">
        <v>108</v>
      </c>
      <c r="O4796" t="s">
        <v>94</v>
      </c>
      <c r="P4796">
        <v>27266243</v>
      </c>
      <c r="Q4796">
        <v>13633121.5</v>
      </c>
      <c r="R4796" t="s">
        <v>95</v>
      </c>
      <c r="S4796">
        <v>0.33100000000000002</v>
      </c>
      <c r="T4796" s="29">
        <v>3673917.73</v>
      </c>
      <c r="U4796" s="29">
        <v>1291320.3999999999</v>
      </c>
      <c r="V4796" s="29">
        <v>8667883.3699999992</v>
      </c>
    </row>
    <row r="4797" spans="1:22" ht="14.6" x14ac:dyDescent="0.4">
      <c r="A4797" t="s">
        <v>17677</v>
      </c>
      <c r="B4797" t="s">
        <v>17678</v>
      </c>
      <c r="C4797" t="s">
        <v>288</v>
      </c>
      <c r="D4797" t="s">
        <v>373</v>
      </c>
      <c r="E4797" t="s">
        <v>373</v>
      </c>
      <c r="F4797" t="s">
        <v>17679</v>
      </c>
      <c r="G4797" t="s">
        <v>2269</v>
      </c>
      <c r="H4797" t="s">
        <v>2270</v>
      </c>
      <c r="I4797" t="s">
        <v>419</v>
      </c>
      <c r="J4797" t="s">
        <v>304</v>
      </c>
      <c r="K4797" t="s">
        <v>263</v>
      </c>
      <c r="L4797" t="s">
        <v>134</v>
      </c>
      <c r="M4797" t="s">
        <v>297</v>
      </c>
      <c r="N4797" t="s">
        <v>108</v>
      </c>
      <c r="O4797" t="s">
        <v>94</v>
      </c>
      <c r="P4797">
        <v>105947449</v>
      </c>
      <c r="Q4797">
        <v>23794097.34</v>
      </c>
      <c r="R4797" t="s">
        <v>285</v>
      </c>
      <c r="S4797">
        <v>0.66110000000000002</v>
      </c>
      <c r="T4797" s="29">
        <v>11555138.75</v>
      </c>
      <c r="U4797" s="29">
        <v>310051.99</v>
      </c>
      <c r="V4797" s="29">
        <v>11928906.6</v>
      </c>
    </row>
    <row r="4798" spans="1:22" ht="14.6" x14ac:dyDescent="0.4">
      <c r="A4798" t="s">
        <v>17680</v>
      </c>
      <c r="B4798" t="s">
        <v>17681</v>
      </c>
      <c r="C4798" t="s">
        <v>288</v>
      </c>
      <c r="D4798" t="s">
        <v>373</v>
      </c>
      <c r="E4798" t="s">
        <v>373</v>
      </c>
      <c r="F4798" t="s">
        <v>17682</v>
      </c>
      <c r="G4798" t="s">
        <v>211</v>
      </c>
      <c r="H4798" t="s">
        <v>3878</v>
      </c>
      <c r="I4798" t="s">
        <v>7244</v>
      </c>
      <c r="J4798" t="s">
        <v>1351</v>
      </c>
      <c r="K4798" t="s">
        <v>2317</v>
      </c>
      <c r="L4798" t="s">
        <v>296</v>
      </c>
      <c r="M4798" t="s">
        <v>134</v>
      </c>
      <c r="N4798" t="s">
        <v>108</v>
      </c>
      <c r="O4798" t="s">
        <v>94</v>
      </c>
      <c r="P4798">
        <v>66922500</v>
      </c>
      <c r="Q4798">
        <v>3304307.53</v>
      </c>
      <c r="R4798" t="s">
        <v>285</v>
      </c>
      <c r="S4798">
        <v>0.41360000000000002</v>
      </c>
      <c r="T4798" s="29">
        <v>1311985.25</v>
      </c>
      <c r="U4798" s="29">
        <v>289911.07</v>
      </c>
      <c r="V4798" s="29">
        <v>1702411.21</v>
      </c>
    </row>
    <row r="4799" spans="1:22" ht="14.6" x14ac:dyDescent="0.4">
      <c r="A4799" t="s">
        <v>17683</v>
      </c>
      <c r="B4799" t="s">
        <v>17684</v>
      </c>
      <c r="C4799" t="s">
        <v>137</v>
      </c>
      <c r="D4799" t="s">
        <v>308</v>
      </c>
      <c r="E4799" t="s">
        <v>308</v>
      </c>
      <c r="F4799" t="s">
        <v>17685</v>
      </c>
      <c r="G4799" t="s">
        <v>1412</v>
      </c>
      <c r="H4799" t="s">
        <v>582</v>
      </c>
      <c r="I4799" t="s">
        <v>683</v>
      </c>
      <c r="J4799" t="s">
        <v>6692</v>
      </c>
      <c r="K4799" t="s">
        <v>1918</v>
      </c>
      <c r="L4799" t="s">
        <v>163</v>
      </c>
      <c r="M4799" t="s">
        <v>134</v>
      </c>
      <c r="N4799" t="s">
        <v>108</v>
      </c>
      <c r="O4799" t="s">
        <v>94</v>
      </c>
      <c r="P4799">
        <v>22819900</v>
      </c>
      <c r="Q4799">
        <v>952615.24</v>
      </c>
      <c r="R4799" t="s">
        <v>95</v>
      </c>
      <c r="S4799">
        <v>0.1142</v>
      </c>
      <c r="T4799" s="29">
        <v>106861.39</v>
      </c>
      <c r="U4799" s="29">
        <v>84887.15</v>
      </c>
      <c r="V4799" s="29">
        <v>760866.7</v>
      </c>
    </row>
    <row r="4800" spans="1:22" ht="14.6" x14ac:dyDescent="0.4">
      <c r="A4800" t="s">
        <v>17686</v>
      </c>
      <c r="B4800" t="s">
        <v>17687</v>
      </c>
      <c r="C4800" t="s">
        <v>83</v>
      </c>
      <c r="D4800" t="s">
        <v>166</v>
      </c>
      <c r="E4800" t="s">
        <v>166</v>
      </c>
      <c r="F4800" t="s">
        <v>17688</v>
      </c>
      <c r="G4800" t="s">
        <v>898</v>
      </c>
      <c r="H4800" t="s">
        <v>543</v>
      </c>
      <c r="I4800" t="s">
        <v>2910</v>
      </c>
      <c r="J4800" t="s">
        <v>608</v>
      </c>
      <c r="K4800" t="s">
        <v>5525</v>
      </c>
      <c r="L4800" t="s">
        <v>144</v>
      </c>
      <c r="M4800" t="s">
        <v>181</v>
      </c>
      <c r="N4800" t="s">
        <v>93</v>
      </c>
      <c r="O4800" t="s">
        <v>94</v>
      </c>
      <c r="P4800">
        <v>2548058</v>
      </c>
      <c r="Q4800">
        <v>775137.25</v>
      </c>
      <c r="R4800" t="s">
        <v>122</v>
      </c>
      <c r="S4800">
        <v>0.25580000000000003</v>
      </c>
      <c r="T4800" s="29">
        <v>149068.24</v>
      </c>
      <c r="U4800" s="29">
        <v>39254.46</v>
      </c>
      <c r="V4800" s="29">
        <v>586814.55000000005</v>
      </c>
    </row>
    <row r="4801" spans="1:22" ht="14.6" x14ac:dyDescent="0.4">
      <c r="A4801" t="s">
        <v>17689</v>
      </c>
      <c r="B4801" t="s">
        <v>17690</v>
      </c>
      <c r="C4801" t="s">
        <v>98</v>
      </c>
      <c r="D4801" t="s">
        <v>195</v>
      </c>
      <c r="E4801" t="s">
        <v>195</v>
      </c>
      <c r="F4801" t="s">
        <v>17691</v>
      </c>
      <c r="G4801" t="s">
        <v>2607</v>
      </c>
      <c r="H4801" t="s">
        <v>3022</v>
      </c>
      <c r="I4801" t="s">
        <v>1287</v>
      </c>
      <c r="J4801" t="s">
        <v>3365</v>
      </c>
      <c r="K4801" t="s">
        <v>5275</v>
      </c>
      <c r="L4801" t="s">
        <v>1010</v>
      </c>
      <c r="M4801" t="s">
        <v>107</v>
      </c>
      <c r="N4801" t="s">
        <v>108</v>
      </c>
      <c r="O4801" t="s">
        <v>94</v>
      </c>
      <c r="P4801">
        <v>120273909</v>
      </c>
      <c r="Q4801">
        <v>38623736.219999999</v>
      </c>
      <c r="R4801" t="s">
        <v>95</v>
      </c>
      <c r="S4801">
        <v>0.6603</v>
      </c>
      <c r="T4801" s="29">
        <v>23174260.43</v>
      </c>
      <c r="U4801" s="29">
        <v>3149431.76</v>
      </c>
      <c r="V4801" s="29">
        <v>12300044.029999999</v>
      </c>
    </row>
    <row r="4802" spans="1:22" ht="14.6" x14ac:dyDescent="0.4">
      <c r="A4802" t="s">
        <v>17692</v>
      </c>
      <c r="B4802" t="s">
        <v>17693</v>
      </c>
      <c r="C4802" t="s">
        <v>1</v>
      </c>
      <c r="D4802" t="s">
        <v>166</v>
      </c>
      <c r="E4802" t="s">
        <v>166</v>
      </c>
      <c r="F4802" t="s">
        <v>17694</v>
      </c>
      <c r="G4802" t="s">
        <v>4377</v>
      </c>
      <c r="H4802" t="s">
        <v>5307</v>
      </c>
      <c r="I4802" t="s">
        <v>5714</v>
      </c>
      <c r="J4802" t="s">
        <v>910</v>
      </c>
      <c r="K4802" t="s">
        <v>2087</v>
      </c>
      <c r="L4802" t="s">
        <v>106</v>
      </c>
      <c r="M4802" t="s">
        <v>134</v>
      </c>
      <c r="N4802" t="s">
        <v>108</v>
      </c>
      <c r="O4802" t="s">
        <v>94</v>
      </c>
      <c r="P4802">
        <v>7271631</v>
      </c>
      <c r="Q4802">
        <v>883188.66</v>
      </c>
      <c r="R4802" t="s">
        <v>95</v>
      </c>
      <c r="S4802">
        <v>0.32840000000000003</v>
      </c>
      <c r="T4802" s="29">
        <v>210715.6</v>
      </c>
      <c r="U4802" s="29">
        <v>73418.7</v>
      </c>
      <c r="V4802" s="29">
        <v>599054.36</v>
      </c>
    </row>
    <row r="4803" spans="1:22" ht="14.6" x14ac:dyDescent="0.4">
      <c r="A4803" t="s">
        <v>17695</v>
      </c>
      <c r="B4803" t="s">
        <v>17696</v>
      </c>
      <c r="C4803" t="s">
        <v>112</v>
      </c>
      <c r="D4803" t="s">
        <v>471</v>
      </c>
      <c r="E4803" t="s">
        <v>471</v>
      </c>
      <c r="F4803" t="s">
        <v>17697</v>
      </c>
      <c r="G4803" t="s">
        <v>2597</v>
      </c>
      <c r="H4803" t="s">
        <v>4755</v>
      </c>
      <c r="I4803" t="s">
        <v>4612</v>
      </c>
      <c r="J4803" t="s">
        <v>7696</v>
      </c>
      <c r="K4803" t="s">
        <v>3820</v>
      </c>
      <c r="L4803" t="s">
        <v>222</v>
      </c>
      <c r="M4803" t="s">
        <v>223</v>
      </c>
      <c r="N4803" t="s">
        <v>93</v>
      </c>
      <c r="O4803" t="s">
        <v>94</v>
      </c>
      <c r="P4803">
        <v>26222372</v>
      </c>
      <c r="Q4803">
        <v>3542448.87</v>
      </c>
      <c r="R4803" t="s">
        <v>95</v>
      </c>
      <c r="S4803">
        <v>0.28439999999999999</v>
      </c>
      <c r="T4803" s="29">
        <v>1003329.83</v>
      </c>
      <c r="U4803" s="29">
        <v>253828.4</v>
      </c>
      <c r="V4803" s="29">
        <v>2285290.64</v>
      </c>
    </row>
    <row r="4804" spans="1:22" ht="14.6" x14ac:dyDescent="0.4">
      <c r="A4804" t="s">
        <v>17698</v>
      </c>
      <c r="B4804" t="s">
        <v>17699</v>
      </c>
      <c r="C4804" t="s">
        <v>112</v>
      </c>
      <c r="D4804" t="s">
        <v>471</v>
      </c>
      <c r="E4804" t="s">
        <v>471</v>
      </c>
      <c r="F4804" t="s">
        <v>17700</v>
      </c>
      <c r="G4804" t="s">
        <v>432</v>
      </c>
      <c r="H4804" t="s">
        <v>6076</v>
      </c>
      <c r="I4804" t="s">
        <v>1768</v>
      </c>
      <c r="J4804" t="s">
        <v>4488</v>
      </c>
      <c r="K4804" t="s">
        <v>10072</v>
      </c>
      <c r="L4804" t="s">
        <v>222</v>
      </c>
      <c r="M4804" t="s">
        <v>266</v>
      </c>
      <c r="N4804" t="s">
        <v>108</v>
      </c>
      <c r="O4804" t="s">
        <v>94</v>
      </c>
      <c r="P4804">
        <v>22077634</v>
      </c>
      <c r="Q4804">
        <v>5521017.2199999997</v>
      </c>
      <c r="R4804" t="s">
        <v>95</v>
      </c>
      <c r="S4804">
        <v>0.33439999999999998</v>
      </c>
      <c r="T4804" s="29">
        <v>1361432.41</v>
      </c>
      <c r="U4804" s="29">
        <v>548140.75</v>
      </c>
      <c r="V4804" s="29">
        <v>3611444.06</v>
      </c>
    </row>
    <row r="4805" spans="1:22" ht="14.6" x14ac:dyDescent="0.4">
      <c r="A4805" t="s">
        <v>17701</v>
      </c>
      <c r="B4805" t="s">
        <v>17702</v>
      </c>
      <c r="C4805" t="s">
        <v>205</v>
      </c>
      <c r="D4805" t="s">
        <v>206</v>
      </c>
      <c r="E4805" t="s">
        <v>206</v>
      </c>
      <c r="F4805" t="s">
        <v>2868</v>
      </c>
      <c r="G4805" t="s">
        <v>5806</v>
      </c>
      <c r="H4805" t="s">
        <v>1127</v>
      </c>
      <c r="I4805" t="s">
        <v>1539</v>
      </c>
      <c r="J4805" t="s">
        <v>1994</v>
      </c>
      <c r="K4805" t="s">
        <v>2651</v>
      </c>
      <c r="L4805" t="s">
        <v>657</v>
      </c>
      <c r="M4805" t="s">
        <v>121</v>
      </c>
      <c r="N4805" t="s">
        <v>108</v>
      </c>
      <c r="O4805" t="s">
        <v>94</v>
      </c>
      <c r="P4805">
        <v>3279543</v>
      </c>
      <c r="Q4805">
        <v>176568.64</v>
      </c>
      <c r="R4805" t="s">
        <v>122</v>
      </c>
      <c r="S4805">
        <v>0.15509999999999999</v>
      </c>
      <c r="T4805" s="29">
        <v>25729.599999999999</v>
      </c>
      <c r="U4805" s="29">
        <v>11704.81</v>
      </c>
      <c r="V4805" s="29">
        <v>139134.23000000001</v>
      </c>
    </row>
    <row r="4806" spans="1:22" ht="14.6" x14ac:dyDescent="0.4">
      <c r="A4806" t="s">
        <v>17703</v>
      </c>
      <c r="B4806" t="s">
        <v>17704</v>
      </c>
      <c r="C4806" t="s">
        <v>1</v>
      </c>
      <c r="D4806" t="s">
        <v>84</v>
      </c>
      <c r="E4806" t="s">
        <v>84</v>
      </c>
      <c r="F4806" t="s">
        <v>17705</v>
      </c>
      <c r="G4806" t="s">
        <v>3614</v>
      </c>
      <c r="H4806" t="s">
        <v>4902</v>
      </c>
      <c r="I4806" t="s">
        <v>1205</v>
      </c>
      <c r="J4806" t="s">
        <v>1464</v>
      </c>
      <c r="K4806" t="s">
        <v>3083</v>
      </c>
      <c r="L4806" t="s">
        <v>353</v>
      </c>
      <c r="M4806" t="s">
        <v>181</v>
      </c>
      <c r="N4806" t="s">
        <v>93</v>
      </c>
      <c r="O4806" t="s">
        <v>94</v>
      </c>
      <c r="P4806">
        <v>2848775</v>
      </c>
      <c r="Q4806">
        <v>502992.11</v>
      </c>
      <c r="R4806" t="s">
        <v>95</v>
      </c>
      <c r="S4806">
        <v>0.46650000000000003</v>
      </c>
      <c r="T4806" s="29">
        <v>204686.44</v>
      </c>
      <c r="U4806" s="29">
        <v>38703.82</v>
      </c>
      <c r="V4806" s="29">
        <v>259601.85</v>
      </c>
    </row>
    <row r="4807" spans="1:22" ht="14.6" x14ac:dyDescent="0.4">
      <c r="A4807" t="s">
        <v>17706</v>
      </c>
      <c r="B4807" t="s">
        <v>17707</v>
      </c>
      <c r="C4807" t="s">
        <v>205</v>
      </c>
      <c r="D4807" t="s">
        <v>382</v>
      </c>
      <c r="E4807" t="s">
        <v>382</v>
      </c>
      <c r="F4807" t="s">
        <v>17708</v>
      </c>
      <c r="G4807" t="s">
        <v>3886</v>
      </c>
      <c r="H4807" t="s">
        <v>2651</v>
      </c>
      <c r="I4807" t="s">
        <v>465</v>
      </c>
      <c r="J4807" t="s">
        <v>3782</v>
      </c>
      <c r="K4807" t="s">
        <v>3199</v>
      </c>
      <c r="L4807" t="s">
        <v>556</v>
      </c>
      <c r="M4807" t="s">
        <v>121</v>
      </c>
      <c r="N4807" t="s">
        <v>108</v>
      </c>
      <c r="O4807" t="s">
        <v>94</v>
      </c>
      <c r="P4807">
        <v>1097505</v>
      </c>
      <c r="Q4807">
        <v>197875.41</v>
      </c>
      <c r="R4807" t="s">
        <v>95</v>
      </c>
      <c r="S4807">
        <v>0.28610000000000002</v>
      </c>
      <c r="T4807" s="29">
        <v>49435.72</v>
      </c>
      <c r="U4807" s="29">
        <v>13986.83</v>
      </c>
      <c r="V4807" s="29">
        <v>134452.85999999999</v>
      </c>
    </row>
    <row r="4808" spans="1:22" ht="14.6" x14ac:dyDescent="0.4">
      <c r="A4808" t="s">
        <v>17709</v>
      </c>
      <c r="B4808" t="s">
        <v>17710</v>
      </c>
      <c r="C4808" t="s">
        <v>112</v>
      </c>
      <c r="D4808" t="s">
        <v>113</v>
      </c>
      <c r="E4808" t="s">
        <v>113</v>
      </c>
      <c r="F4808" t="s">
        <v>17711</v>
      </c>
      <c r="G4808" t="s">
        <v>2927</v>
      </c>
      <c r="H4808" t="s">
        <v>6825</v>
      </c>
      <c r="I4808" t="s">
        <v>10327</v>
      </c>
      <c r="J4808" t="s">
        <v>4575</v>
      </c>
      <c r="K4808" t="s">
        <v>5859</v>
      </c>
      <c r="L4808" t="s">
        <v>370</v>
      </c>
      <c r="M4808" t="s">
        <v>266</v>
      </c>
      <c r="N4808" t="s">
        <v>108</v>
      </c>
      <c r="O4808" t="s">
        <v>94</v>
      </c>
      <c r="P4808">
        <v>2628600</v>
      </c>
      <c r="Q4808">
        <v>85628.75</v>
      </c>
      <c r="R4808" t="s">
        <v>122</v>
      </c>
      <c r="S4808">
        <v>0.42759999999999998</v>
      </c>
      <c r="T4808" s="29">
        <v>34776.46</v>
      </c>
      <c r="U4808" s="29">
        <v>2497.19</v>
      </c>
      <c r="V4808" s="29">
        <v>48355.1</v>
      </c>
    </row>
    <row r="4809" spans="1:22" ht="14.6" x14ac:dyDescent="0.4">
      <c r="A4809" t="s">
        <v>17712</v>
      </c>
      <c r="B4809" t="s">
        <v>17713</v>
      </c>
      <c r="C4809" t="s">
        <v>155</v>
      </c>
      <c r="D4809" t="s">
        <v>278</v>
      </c>
      <c r="E4809" t="s">
        <v>278</v>
      </c>
      <c r="F4809" t="s">
        <v>17714</v>
      </c>
      <c r="G4809" t="s">
        <v>5578</v>
      </c>
      <c r="H4809" t="s">
        <v>1399</v>
      </c>
      <c r="I4809" t="s">
        <v>4755</v>
      </c>
      <c r="J4809" t="s">
        <v>686</v>
      </c>
      <c r="K4809" t="s">
        <v>1435</v>
      </c>
      <c r="L4809" t="s">
        <v>163</v>
      </c>
      <c r="M4809" t="s">
        <v>134</v>
      </c>
      <c r="N4809" t="s">
        <v>108</v>
      </c>
      <c r="O4809" t="s">
        <v>94</v>
      </c>
      <c r="P4809">
        <v>320242552</v>
      </c>
      <c r="Q4809">
        <v>229872961.47</v>
      </c>
      <c r="R4809" t="s">
        <v>109</v>
      </c>
      <c r="S4809">
        <v>0.2631</v>
      </c>
      <c r="T4809" s="29">
        <v>40743410.880000003</v>
      </c>
      <c r="U4809" s="29">
        <v>22390791.09</v>
      </c>
      <c r="V4809" s="29">
        <v>166738759.5</v>
      </c>
    </row>
    <row r="4810" spans="1:22" ht="14.6" x14ac:dyDescent="0.4">
      <c r="A4810" t="s">
        <v>17715</v>
      </c>
      <c r="B4810" t="s">
        <v>17716</v>
      </c>
      <c r="C4810" t="s">
        <v>112</v>
      </c>
      <c r="D4810" t="s">
        <v>471</v>
      </c>
      <c r="E4810" t="s">
        <v>471</v>
      </c>
      <c r="F4810" t="s">
        <v>17717</v>
      </c>
      <c r="G4810" t="s">
        <v>1522</v>
      </c>
      <c r="H4810" t="s">
        <v>1523</v>
      </c>
      <c r="I4810" t="s">
        <v>531</v>
      </c>
      <c r="J4810" t="s">
        <v>8737</v>
      </c>
      <c r="K4810" t="s">
        <v>3255</v>
      </c>
      <c r="L4810" t="s">
        <v>222</v>
      </c>
      <c r="M4810" t="s">
        <v>121</v>
      </c>
      <c r="N4810" t="s">
        <v>93</v>
      </c>
      <c r="O4810" t="s">
        <v>94</v>
      </c>
      <c r="P4810">
        <v>39435946</v>
      </c>
      <c r="Q4810">
        <v>1814139.07</v>
      </c>
      <c r="R4810" t="s">
        <v>95</v>
      </c>
      <c r="S4810">
        <v>0.34989999999999999</v>
      </c>
      <c r="T4810" s="29">
        <v>606298.62</v>
      </c>
      <c r="U4810" s="29">
        <v>46982.6</v>
      </c>
      <c r="V4810" s="29">
        <v>1160857.8500000001</v>
      </c>
    </row>
    <row r="4811" spans="1:22" ht="14.6" x14ac:dyDescent="0.4">
      <c r="A4811" t="s">
        <v>17718</v>
      </c>
      <c r="B4811" t="s">
        <v>17719</v>
      </c>
      <c r="C4811" t="s">
        <v>1</v>
      </c>
      <c r="D4811" t="s">
        <v>84</v>
      </c>
      <c r="E4811" t="s">
        <v>84</v>
      </c>
      <c r="F4811" t="s">
        <v>17720</v>
      </c>
      <c r="G4811" t="s">
        <v>891</v>
      </c>
      <c r="H4811" t="s">
        <v>3603</v>
      </c>
      <c r="I4811" t="s">
        <v>1777</v>
      </c>
      <c r="J4811" t="s">
        <v>3084</v>
      </c>
      <c r="K4811" t="s">
        <v>1639</v>
      </c>
      <c r="L4811" t="s">
        <v>144</v>
      </c>
      <c r="M4811" t="s">
        <v>202</v>
      </c>
      <c r="N4811" t="s">
        <v>486</v>
      </c>
      <c r="O4811" t="s">
        <v>94</v>
      </c>
      <c r="P4811">
        <v>8991845</v>
      </c>
      <c r="Q4811">
        <v>843762.36</v>
      </c>
      <c r="R4811" t="s">
        <v>95</v>
      </c>
      <c r="S4811">
        <v>0.27989999999999998</v>
      </c>
      <c r="T4811" s="29">
        <v>203843.85</v>
      </c>
      <c r="U4811" s="29">
        <v>18984.36</v>
      </c>
      <c r="V4811" s="29">
        <v>620934.15</v>
      </c>
    </row>
    <row r="4812" spans="1:22" ht="14.6" x14ac:dyDescent="0.4">
      <c r="A4812" t="s">
        <v>17721</v>
      </c>
      <c r="B4812" t="s">
        <v>17722</v>
      </c>
      <c r="C4812" t="s">
        <v>184</v>
      </c>
      <c r="D4812" t="s">
        <v>185</v>
      </c>
      <c r="E4812" t="s">
        <v>185</v>
      </c>
      <c r="F4812" t="s">
        <v>17723</v>
      </c>
      <c r="G4812" t="s">
        <v>1086</v>
      </c>
      <c r="H4812" t="s">
        <v>1683</v>
      </c>
      <c r="I4812" t="s">
        <v>2503</v>
      </c>
      <c r="J4812" t="s">
        <v>3426</v>
      </c>
      <c r="K4812" t="s">
        <v>3073</v>
      </c>
      <c r="L4812" t="s">
        <v>192</v>
      </c>
      <c r="M4812" t="s">
        <v>223</v>
      </c>
      <c r="N4812" t="s">
        <v>108</v>
      </c>
      <c r="O4812" t="s">
        <v>94</v>
      </c>
      <c r="P4812">
        <v>5279095</v>
      </c>
      <c r="Q4812">
        <v>323930.84999999998</v>
      </c>
      <c r="R4812" t="s">
        <v>95</v>
      </c>
      <c r="S4812">
        <v>0.2445</v>
      </c>
      <c r="T4812" s="29">
        <v>74184.77</v>
      </c>
      <c r="U4812" s="29">
        <v>20516.55</v>
      </c>
      <c r="V4812" s="29">
        <v>229229.53</v>
      </c>
    </row>
    <row r="4813" spans="1:22" ht="14.6" x14ac:dyDescent="0.4">
      <c r="A4813" t="s">
        <v>17724</v>
      </c>
      <c r="B4813" t="s">
        <v>17725</v>
      </c>
      <c r="C4813" t="s">
        <v>137</v>
      </c>
      <c r="D4813" t="s">
        <v>308</v>
      </c>
      <c r="E4813" t="s">
        <v>308</v>
      </c>
      <c r="F4813" t="s">
        <v>17726</v>
      </c>
      <c r="G4813" t="s">
        <v>613</v>
      </c>
      <c r="H4813" t="s">
        <v>4410</v>
      </c>
      <c r="I4813" t="s">
        <v>1845</v>
      </c>
      <c r="J4813" t="s">
        <v>5613</v>
      </c>
      <c r="K4813" t="s">
        <v>5090</v>
      </c>
      <c r="L4813" t="s">
        <v>144</v>
      </c>
      <c r="M4813" t="s">
        <v>134</v>
      </c>
      <c r="N4813" t="s">
        <v>108</v>
      </c>
      <c r="O4813" t="s">
        <v>94</v>
      </c>
      <c r="P4813">
        <v>20430136</v>
      </c>
      <c r="Q4813">
        <v>2044335.29</v>
      </c>
      <c r="R4813" t="s">
        <v>95</v>
      </c>
      <c r="S4813">
        <v>0.24149999999999999</v>
      </c>
      <c r="T4813" s="29">
        <v>448719.3</v>
      </c>
      <c r="U4813" s="29">
        <v>161250.76</v>
      </c>
      <c r="V4813" s="29">
        <v>1434365.23</v>
      </c>
    </row>
    <row r="4814" spans="1:22" ht="14.6" x14ac:dyDescent="0.4">
      <c r="A4814" t="s">
        <v>17727</v>
      </c>
      <c r="B4814" t="s">
        <v>17728</v>
      </c>
      <c r="C4814" t="s">
        <v>288</v>
      </c>
      <c r="D4814" t="s">
        <v>289</v>
      </c>
      <c r="E4814" t="s">
        <v>289</v>
      </c>
      <c r="F4814" t="s">
        <v>17172</v>
      </c>
      <c r="G4814" t="s">
        <v>1295</v>
      </c>
      <c r="H4814" t="s">
        <v>9984</v>
      </c>
      <c r="I4814" t="s">
        <v>3910</v>
      </c>
      <c r="J4814" t="s">
        <v>1393</v>
      </c>
      <c r="K4814" t="s">
        <v>3524</v>
      </c>
      <c r="L4814" t="s">
        <v>134</v>
      </c>
      <c r="M4814" t="s">
        <v>92</v>
      </c>
      <c r="N4814" t="s">
        <v>93</v>
      </c>
      <c r="O4814" t="s">
        <v>94</v>
      </c>
      <c r="P4814">
        <v>110848446</v>
      </c>
      <c r="Q4814">
        <v>69972090.620000005</v>
      </c>
      <c r="R4814" t="s">
        <v>109</v>
      </c>
      <c r="S4814">
        <v>0.62019999999999997</v>
      </c>
      <c r="T4814" s="29">
        <v>28862643.440000001</v>
      </c>
      <c r="U4814" s="29">
        <v>5025650.91</v>
      </c>
      <c r="V4814" s="29">
        <v>36083796.270000003</v>
      </c>
    </row>
    <row r="4815" spans="1:22" ht="14.6" x14ac:dyDescent="0.4">
      <c r="A4815" t="s">
        <v>17729</v>
      </c>
      <c r="B4815" t="s">
        <v>17730</v>
      </c>
      <c r="C4815" t="s">
        <v>288</v>
      </c>
      <c r="D4815" t="s">
        <v>289</v>
      </c>
      <c r="E4815" t="s">
        <v>289</v>
      </c>
      <c r="F4815" t="s">
        <v>17731</v>
      </c>
      <c r="G4815" t="s">
        <v>6477</v>
      </c>
      <c r="H4815" t="s">
        <v>806</v>
      </c>
      <c r="I4815" t="s">
        <v>7207</v>
      </c>
      <c r="J4815" t="s">
        <v>9675</v>
      </c>
      <c r="K4815" t="s">
        <v>295</v>
      </c>
      <c r="L4815" t="s">
        <v>296</v>
      </c>
      <c r="M4815" t="s">
        <v>134</v>
      </c>
      <c r="N4815" t="s">
        <v>108</v>
      </c>
      <c r="O4815" t="s">
        <v>94</v>
      </c>
      <c r="P4815">
        <v>63011550</v>
      </c>
      <c r="Q4815">
        <v>6336364.0599999996</v>
      </c>
      <c r="R4815" t="s">
        <v>122</v>
      </c>
      <c r="S4815">
        <v>0.53</v>
      </c>
      <c r="T4815" s="29">
        <v>2376097.02</v>
      </c>
      <c r="U4815" s="29">
        <v>152055.62</v>
      </c>
      <c r="V4815" s="29">
        <v>3808211.42</v>
      </c>
    </row>
    <row r="4816" spans="1:22" ht="14.6" x14ac:dyDescent="0.4">
      <c r="A4816" t="s">
        <v>17732</v>
      </c>
      <c r="B4816" t="s">
        <v>17733</v>
      </c>
      <c r="C4816" t="s">
        <v>288</v>
      </c>
      <c r="D4816" t="s">
        <v>289</v>
      </c>
      <c r="E4816" t="s">
        <v>289</v>
      </c>
      <c r="F4816" t="s">
        <v>17734</v>
      </c>
      <c r="G4816" t="s">
        <v>15971</v>
      </c>
      <c r="H4816" t="s">
        <v>7498</v>
      </c>
      <c r="I4816" t="s">
        <v>426</v>
      </c>
      <c r="J4816" t="s">
        <v>2282</v>
      </c>
      <c r="K4816" t="s">
        <v>2957</v>
      </c>
      <c r="L4816" t="s">
        <v>92</v>
      </c>
      <c r="M4816" t="s">
        <v>297</v>
      </c>
      <c r="N4816" t="s">
        <v>108</v>
      </c>
      <c r="O4816" t="s">
        <v>94</v>
      </c>
      <c r="P4816">
        <v>64894531</v>
      </c>
      <c r="Q4816">
        <v>19578326.460000001</v>
      </c>
      <c r="R4816" t="s">
        <v>122</v>
      </c>
      <c r="S4816">
        <v>0.43759999999999999</v>
      </c>
      <c r="T4816" s="29">
        <v>6714761.2300000004</v>
      </c>
      <c r="U4816" s="29">
        <v>1697346.71</v>
      </c>
      <c r="V4816" s="29">
        <v>11166218.52</v>
      </c>
    </row>
    <row r="4817" spans="1:22" ht="14.6" x14ac:dyDescent="0.4">
      <c r="A4817" t="s">
        <v>17735</v>
      </c>
      <c r="B4817" t="s">
        <v>17736</v>
      </c>
      <c r="C4817" t="s">
        <v>137</v>
      </c>
      <c r="D4817" t="s">
        <v>308</v>
      </c>
      <c r="E4817" t="s">
        <v>308</v>
      </c>
      <c r="F4817" t="s">
        <v>17737</v>
      </c>
      <c r="G4817" t="s">
        <v>3813</v>
      </c>
      <c r="H4817" t="s">
        <v>600</v>
      </c>
      <c r="I4817" t="s">
        <v>8875</v>
      </c>
      <c r="J4817" t="s">
        <v>8243</v>
      </c>
      <c r="K4817" t="s">
        <v>1981</v>
      </c>
      <c r="L4817" t="s">
        <v>314</v>
      </c>
      <c r="M4817" t="s">
        <v>134</v>
      </c>
      <c r="N4817" t="s">
        <v>108</v>
      </c>
      <c r="O4817" t="s">
        <v>94</v>
      </c>
      <c r="P4817">
        <v>31189720</v>
      </c>
      <c r="Q4817">
        <v>7615577.2199999997</v>
      </c>
      <c r="R4817" t="s">
        <v>95</v>
      </c>
      <c r="S4817">
        <v>0.18179999999999999</v>
      </c>
      <c r="T4817" s="29">
        <v>897873.62</v>
      </c>
      <c r="U4817" s="29">
        <v>404188.81</v>
      </c>
      <c r="V4817" s="29">
        <v>6313514.79</v>
      </c>
    </row>
    <row r="4818" spans="1:22" ht="14.6" x14ac:dyDescent="0.4">
      <c r="A4818" t="s">
        <v>17738</v>
      </c>
      <c r="B4818" t="s">
        <v>17739</v>
      </c>
      <c r="C4818" t="s">
        <v>137</v>
      </c>
      <c r="D4818" t="s">
        <v>126</v>
      </c>
      <c r="E4818" t="s">
        <v>126</v>
      </c>
      <c r="F4818" t="s">
        <v>6051</v>
      </c>
      <c r="G4818" t="s">
        <v>1247</v>
      </c>
      <c r="H4818" t="s">
        <v>1751</v>
      </c>
      <c r="I4818" t="s">
        <v>2271</v>
      </c>
      <c r="J4818" t="s">
        <v>3455</v>
      </c>
      <c r="K4818" t="s">
        <v>2293</v>
      </c>
      <c r="L4818" t="s">
        <v>144</v>
      </c>
      <c r="M4818" t="s">
        <v>134</v>
      </c>
      <c r="N4818" t="s">
        <v>93</v>
      </c>
      <c r="O4818" t="s">
        <v>94</v>
      </c>
      <c r="P4818">
        <v>41785838</v>
      </c>
      <c r="Q4818">
        <v>15679034.470000001</v>
      </c>
      <c r="R4818" t="s">
        <v>95</v>
      </c>
      <c r="S4818">
        <v>0.23219999999999999</v>
      </c>
      <c r="T4818" s="29">
        <v>3162876.14</v>
      </c>
      <c r="U4818" s="29">
        <v>1032226.13</v>
      </c>
      <c r="V4818" s="29">
        <v>11483932.199999999</v>
      </c>
    </row>
    <row r="4819" spans="1:22" ht="14.6" x14ac:dyDescent="0.4">
      <c r="A4819" t="s">
        <v>17740</v>
      </c>
      <c r="B4819" t="s">
        <v>17741</v>
      </c>
      <c r="C4819" t="s">
        <v>288</v>
      </c>
      <c r="D4819" t="s">
        <v>373</v>
      </c>
      <c r="E4819" t="s">
        <v>373</v>
      </c>
      <c r="F4819" t="s">
        <v>17742</v>
      </c>
      <c r="G4819" t="s">
        <v>7256</v>
      </c>
      <c r="H4819" t="s">
        <v>3281</v>
      </c>
      <c r="I4819" t="s">
        <v>8537</v>
      </c>
      <c r="J4819" t="s">
        <v>13882</v>
      </c>
      <c r="K4819" t="s">
        <v>1737</v>
      </c>
      <c r="L4819" t="s">
        <v>92</v>
      </c>
      <c r="M4819" t="s">
        <v>297</v>
      </c>
      <c r="N4819" t="s">
        <v>108</v>
      </c>
      <c r="O4819" t="s">
        <v>94</v>
      </c>
      <c r="P4819">
        <v>190646138</v>
      </c>
      <c r="Q4819">
        <v>117341995.86</v>
      </c>
      <c r="R4819" t="s">
        <v>122</v>
      </c>
      <c r="S4819">
        <v>0.32669999999999999</v>
      </c>
      <c r="T4819" s="29">
        <v>27933394.379999999</v>
      </c>
      <c r="U4819" s="29">
        <v>4355911.95</v>
      </c>
      <c r="V4819" s="29">
        <v>85052689.530000001</v>
      </c>
    </row>
    <row r="4820" spans="1:22" ht="14.6" x14ac:dyDescent="0.4">
      <c r="A4820" t="s">
        <v>17743</v>
      </c>
      <c r="B4820" t="s">
        <v>17744</v>
      </c>
      <c r="C4820" t="s">
        <v>112</v>
      </c>
      <c r="D4820" t="s">
        <v>113</v>
      </c>
      <c r="E4820" t="s">
        <v>113</v>
      </c>
      <c r="F4820" t="s">
        <v>17745</v>
      </c>
      <c r="G4820" t="s">
        <v>6852</v>
      </c>
      <c r="H4820" t="s">
        <v>871</v>
      </c>
      <c r="I4820" t="s">
        <v>869</v>
      </c>
      <c r="J4820" t="s">
        <v>3724</v>
      </c>
      <c r="K4820" t="s">
        <v>1639</v>
      </c>
      <c r="L4820" t="s">
        <v>370</v>
      </c>
      <c r="M4820" t="s">
        <v>266</v>
      </c>
      <c r="N4820" t="s">
        <v>486</v>
      </c>
      <c r="O4820" t="s">
        <v>94</v>
      </c>
      <c r="P4820">
        <v>10193632</v>
      </c>
      <c r="Q4820">
        <v>1702569.91</v>
      </c>
      <c r="R4820" t="s">
        <v>95</v>
      </c>
      <c r="S4820">
        <v>0.25580000000000003</v>
      </c>
      <c r="T4820" s="29">
        <v>405264.63</v>
      </c>
      <c r="U4820" s="29">
        <v>94151.24</v>
      </c>
      <c r="V4820" s="29">
        <v>1203154.04</v>
      </c>
    </row>
    <row r="4821" spans="1:22" ht="14.6" x14ac:dyDescent="0.4">
      <c r="A4821" t="s">
        <v>17746</v>
      </c>
      <c r="B4821" t="s">
        <v>17747</v>
      </c>
      <c r="C4821" t="s">
        <v>288</v>
      </c>
      <c r="D4821" t="s">
        <v>289</v>
      </c>
      <c r="E4821" t="s">
        <v>289</v>
      </c>
      <c r="F4821" t="s">
        <v>17748</v>
      </c>
      <c r="G4821" t="s">
        <v>2137</v>
      </c>
      <c r="H4821" t="s">
        <v>4011</v>
      </c>
      <c r="I4821" t="s">
        <v>8456</v>
      </c>
      <c r="J4821" t="s">
        <v>229</v>
      </c>
      <c r="K4821" t="s">
        <v>3207</v>
      </c>
      <c r="L4821" t="s">
        <v>92</v>
      </c>
      <c r="M4821" t="s">
        <v>92</v>
      </c>
      <c r="N4821" t="s">
        <v>108</v>
      </c>
      <c r="O4821" t="s">
        <v>94</v>
      </c>
      <c r="P4821">
        <v>137359721</v>
      </c>
      <c r="Q4821">
        <v>67285861.599999994</v>
      </c>
      <c r="R4821" t="s">
        <v>109</v>
      </c>
      <c r="S4821">
        <v>0.57340000000000002</v>
      </c>
      <c r="T4821" s="29">
        <v>25876075.170000002</v>
      </c>
      <c r="U4821" s="29">
        <v>3022913.28</v>
      </c>
      <c r="V4821" s="29">
        <v>38386873.149999999</v>
      </c>
    </row>
    <row r="4822" spans="1:22" ht="14.6" x14ac:dyDescent="0.4">
      <c r="A4822" t="s">
        <v>17749</v>
      </c>
      <c r="B4822" t="s">
        <v>17750</v>
      </c>
      <c r="C4822" t="s">
        <v>137</v>
      </c>
      <c r="D4822" t="s">
        <v>308</v>
      </c>
      <c r="E4822" t="s">
        <v>308</v>
      </c>
      <c r="F4822" t="s">
        <v>17751</v>
      </c>
      <c r="G4822" t="s">
        <v>15789</v>
      </c>
      <c r="H4822" t="s">
        <v>6134</v>
      </c>
      <c r="I4822" t="s">
        <v>2769</v>
      </c>
      <c r="J4822" t="s">
        <v>844</v>
      </c>
      <c r="K4822" t="s">
        <v>1265</v>
      </c>
      <c r="L4822" t="s">
        <v>314</v>
      </c>
      <c r="M4822" t="s">
        <v>134</v>
      </c>
      <c r="N4822" t="s">
        <v>108</v>
      </c>
      <c r="O4822" t="s">
        <v>94</v>
      </c>
      <c r="P4822">
        <v>28335990</v>
      </c>
      <c r="Q4822">
        <v>2214241.2999999998</v>
      </c>
      <c r="R4822" t="s">
        <v>95</v>
      </c>
      <c r="S4822">
        <v>0.23280000000000001</v>
      </c>
      <c r="T4822" s="29">
        <v>449594.12</v>
      </c>
      <c r="U4822" s="29">
        <v>38560.81</v>
      </c>
      <c r="V4822" s="29">
        <v>1726086.37</v>
      </c>
    </row>
    <row r="4823" spans="1:22" ht="14.6" x14ac:dyDescent="0.4">
      <c r="A4823" t="s">
        <v>17752</v>
      </c>
      <c r="B4823" t="s">
        <v>17753</v>
      </c>
      <c r="C4823" t="s">
        <v>83</v>
      </c>
      <c r="D4823" t="s">
        <v>166</v>
      </c>
      <c r="E4823" t="s">
        <v>166</v>
      </c>
      <c r="F4823" t="s">
        <v>17754</v>
      </c>
      <c r="G4823" t="s">
        <v>1811</v>
      </c>
      <c r="H4823" t="s">
        <v>1432</v>
      </c>
      <c r="I4823" t="s">
        <v>4618</v>
      </c>
      <c r="J4823" t="s">
        <v>335</v>
      </c>
      <c r="K4823" t="s">
        <v>1303</v>
      </c>
      <c r="L4823" t="s">
        <v>144</v>
      </c>
      <c r="M4823" t="s">
        <v>92</v>
      </c>
      <c r="N4823" t="s">
        <v>108</v>
      </c>
      <c r="O4823" t="s">
        <v>94</v>
      </c>
      <c r="P4823">
        <v>3663322</v>
      </c>
      <c r="Q4823">
        <v>529468.56999999995</v>
      </c>
      <c r="R4823" t="s">
        <v>122</v>
      </c>
      <c r="S4823">
        <v>0.24110000000000001</v>
      </c>
      <c r="T4823" s="29">
        <v>85749.22</v>
      </c>
      <c r="U4823" s="29">
        <v>40603.120000000003</v>
      </c>
      <c r="V4823" s="29">
        <v>403116.23</v>
      </c>
    </row>
    <row r="4824" spans="1:22" ht="14.6" x14ac:dyDescent="0.4">
      <c r="A4824" t="s">
        <v>17755</v>
      </c>
      <c r="B4824" t="s">
        <v>17756</v>
      </c>
      <c r="C4824" t="s">
        <v>288</v>
      </c>
      <c r="D4824" t="s">
        <v>289</v>
      </c>
      <c r="E4824" t="s">
        <v>289</v>
      </c>
      <c r="F4824" t="s">
        <v>17757</v>
      </c>
      <c r="G4824" t="s">
        <v>2342</v>
      </c>
      <c r="H4824" t="s">
        <v>3226</v>
      </c>
      <c r="I4824" t="s">
        <v>4884</v>
      </c>
      <c r="J4824" t="s">
        <v>7018</v>
      </c>
      <c r="K4824" t="s">
        <v>3208</v>
      </c>
      <c r="L4824" t="s">
        <v>134</v>
      </c>
      <c r="M4824" t="s">
        <v>134</v>
      </c>
      <c r="N4824" t="s">
        <v>108</v>
      </c>
      <c r="O4824" t="s">
        <v>94</v>
      </c>
      <c r="P4824">
        <v>70671719</v>
      </c>
      <c r="Q4824">
        <v>12338173.1</v>
      </c>
      <c r="R4824" t="s">
        <v>95</v>
      </c>
      <c r="S4824">
        <v>0.432</v>
      </c>
      <c r="T4824" s="29">
        <v>4302136.58</v>
      </c>
      <c r="U4824" s="29">
        <v>859131.27</v>
      </c>
      <c r="V4824" s="29">
        <v>7176905.25</v>
      </c>
    </row>
    <row r="4825" spans="1:22" ht="14.6" x14ac:dyDescent="0.4">
      <c r="A4825" t="s">
        <v>17758</v>
      </c>
      <c r="B4825" t="s">
        <v>17759</v>
      </c>
      <c r="C4825" t="s">
        <v>1</v>
      </c>
      <c r="D4825" t="s">
        <v>84</v>
      </c>
      <c r="E4825" t="s">
        <v>84</v>
      </c>
      <c r="F4825" t="s">
        <v>17760</v>
      </c>
      <c r="G4825" t="s">
        <v>4291</v>
      </c>
      <c r="H4825" t="s">
        <v>6792</v>
      </c>
      <c r="I4825" t="s">
        <v>6323</v>
      </c>
      <c r="J4825" t="s">
        <v>6835</v>
      </c>
      <c r="K4825" t="s">
        <v>636</v>
      </c>
      <c r="L4825" t="s">
        <v>106</v>
      </c>
      <c r="M4825" t="s">
        <v>202</v>
      </c>
      <c r="N4825" t="s">
        <v>108</v>
      </c>
      <c r="O4825" t="s">
        <v>94</v>
      </c>
      <c r="P4825">
        <v>1745615</v>
      </c>
      <c r="Q4825">
        <v>127693.27</v>
      </c>
      <c r="R4825" t="s">
        <v>95</v>
      </c>
      <c r="S4825">
        <v>0.48680000000000001</v>
      </c>
      <c r="T4825" s="29">
        <v>45417.29</v>
      </c>
      <c r="U4825" s="29">
        <v>4844.22</v>
      </c>
      <c r="V4825" s="29">
        <v>77431.759999999995</v>
      </c>
    </row>
    <row r="4826" spans="1:22" ht="14.6" x14ac:dyDescent="0.4">
      <c r="A4826" t="s">
        <v>17761</v>
      </c>
      <c r="B4826" t="s">
        <v>17762</v>
      </c>
      <c r="C4826" t="s">
        <v>155</v>
      </c>
      <c r="D4826" t="s">
        <v>278</v>
      </c>
      <c r="E4826" t="s">
        <v>278</v>
      </c>
      <c r="F4826" t="s">
        <v>17763</v>
      </c>
      <c r="G4826" t="s">
        <v>742</v>
      </c>
      <c r="H4826" t="s">
        <v>743</v>
      </c>
      <c r="I4826" t="s">
        <v>4616</v>
      </c>
      <c r="J4826" t="s">
        <v>408</v>
      </c>
      <c r="K4826" t="s">
        <v>2837</v>
      </c>
      <c r="L4826" t="s">
        <v>240</v>
      </c>
      <c r="M4826" t="s">
        <v>134</v>
      </c>
      <c r="N4826" t="s">
        <v>108</v>
      </c>
      <c r="O4826" t="s">
        <v>94</v>
      </c>
      <c r="P4826">
        <v>57706679</v>
      </c>
      <c r="Q4826">
        <v>3132357.1</v>
      </c>
      <c r="R4826" t="s">
        <v>109</v>
      </c>
      <c r="S4826">
        <v>0.38219999999999998</v>
      </c>
      <c r="T4826" s="29">
        <v>810600.39</v>
      </c>
      <c r="U4826" s="29">
        <v>297422.73</v>
      </c>
      <c r="V4826" s="29">
        <v>2024333.98</v>
      </c>
    </row>
    <row r="4827" spans="1:22" ht="14.6" x14ac:dyDescent="0.4">
      <c r="A4827" t="s">
        <v>17764</v>
      </c>
      <c r="B4827" t="s">
        <v>17765</v>
      </c>
      <c r="C4827" t="s">
        <v>205</v>
      </c>
      <c r="D4827" t="s">
        <v>382</v>
      </c>
      <c r="E4827" t="s">
        <v>382</v>
      </c>
      <c r="F4827" t="s">
        <v>17766</v>
      </c>
      <c r="G4827" t="s">
        <v>1149</v>
      </c>
      <c r="H4827" t="s">
        <v>802</v>
      </c>
      <c r="I4827" t="s">
        <v>6562</v>
      </c>
      <c r="J4827" t="s">
        <v>5844</v>
      </c>
      <c r="K4827" t="s">
        <v>7984</v>
      </c>
      <c r="L4827" t="s">
        <v>556</v>
      </c>
      <c r="M4827" t="s">
        <v>121</v>
      </c>
      <c r="N4827" t="s">
        <v>108</v>
      </c>
      <c r="O4827" t="s">
        <v>94</v>
      </c>
      <c r="P4827">
        <v>1692870</v>
      </c>
      <c r="Q4827">
        <v>141876.20000000001</v>
      </c>
      <c r="R4827" t="s">
        <v>95</v>
      </c>
      <c r="S4827">
        <v>0.28249999999999997</v>
      </c>
      <c r="T4827" s="29">
        <v>36472.449999999997</v>
      </c>
      <c r="U4827" s="29">
        <v>13248.1</v>
      </c>
      <c r="V4827" s="29">
        <v>92155.65</v>
      </c>
    </row>
    <row r="4828" spans="1:22" ht="14.6" x14ac:dyDescent="0.4">
      <c r="A4828" t="s">
        <v>17767</v>
      </c>
      <c r="B4828" t="s">
        <v>17768</v>
      </c>
      <c r="C4828" t="s">
        <v>288</v>
      </c>
      <c r="D4828" t="s">
        <v>373</v>
      </c>
      <c r="E4828" t="s">
        <v>373</v>
      </c>
      <c r="F4828" t="s">
        <v>17769</v>
      </c>
      <c r="G4828" t="s">
        <v>8095</v>
      </c>
      <c r="H4828" t="s">
        <v>2522</v>
      </c>
      <c r="I4828" t="s">
        <v>9102</v>
      </c>
      <c r="J4828" t="s">
        <v>6151</v>
      </c>
      <c r="K4828" t="s">
        <v>2349</v>
      </c>
      <c r="L4828" t="s">
        <v>134</v>
      </c>
      <c r="M4828" t="s">
        <v>134</v>
      </c>
      <c r="N4828" t="s">
        <v>486</v>
      </c>
      <c r="O4828" t="s">
        <v>94</v>
      </c>
      <c r="P4828">
        <v>96444875</v>
      </c>
      <c r="Q4828">
        <v>11357057.380000001</v>
      </c>
      <c r="R4828" t="s">
        <v>285</v>
      </c>
      <c r="S4828">
        <v>0.45850000000000002</v>
      </c>
      <c r="T4828" s="29">
        <v>5061403.82</v>
      </c>
      <c r="U4828" s="29">
        <v>999157.94</v>
      </c>
      <c r="V4828" s="29">
        <v>5296495.62</v>
      </c>
    </row>
    <row r="4829" spans="1:22" ht="14.6" x14ac:dyDescent="0.4">
      <c r="A4829" t="s">
        <v>17770</v>
      </c>
      <c r="B4829" t="s">
        <v>17771</v>
      </c>
      <c r="C4829" t="s">
        <v>112</v>
      </c>
      <c r="D4829" t="s">
        <v>471</v>
      </c>
      <c r="E4829" t="s">
        <v>471</v>
      </c>
      <c r="F4829" t="s">
        <v>17772</v>
      </c>
      <c r="G4829" t="s">
        <v>3728</v>
      </c>
      <c r="H4829" t="s">
        <v>3729</v>
      </c>
      <c r="I4829" t="s">
        <v>4971</v>
      </c>
      <c r="J4829" t="s">
        <v>1071</v>
      </c>
      <c r="K4829" t="s">
        <v>292</v>
      </c>
      <c r="L4829" t="s">
        <v>370</v>
      </c>
      <c r="M4829" t="s">
        <v>223</v>
      </c>
      <c r="N4829" t="s">
        <v>108</v>
      </c>
      <c r="O4829" t="s">
        <v>94</v>
      </c>
      <c r="P4829">
        <v>1790550</v>
      </c>
      <c r="Q4829">
        <v>347135.44</v>
      </c>
      <c r="R4829" t="s">
        <v>122</v>
      </c>
      <c r="S4829">
        <v>0.35709999999999997</v>
      </c>
      <c r="T4829" s="29">
        <v>75929.55</v>
      </c>
      <c r="U4829" s="29">
        <v>20129.02</v>
      </c>
      <c r="V4829" s="29">
        <v>251076.87</v>
      </c>
    </row>
    <row r="4830" spans="1:22" ht="14.6" x14ac:dyDescent="0.4">
      <c r="A4830" t="s">
        <v>17773</v>
      </c>
      <c r="B4830" t="s">
        <v>17774</v>
      </c>
      <c r="C4830" t="s">
        <v>155</v>
      </c>
      <c r="D4830" t="s">
        <v>156</v>
      </c>
      <c r="E4830" t="s">
        <v>156</v>
      </c>
      <c r="F4830" t="s">
        <v>6610</v>
      </c>
      <c r="G4830" t="s">
        <v>9284</v>
      </c>
      <c r="H4830" t="s">
        <v>4876</v>
      </c>
      <c r="I4830" t="s">
        <v>2989</v>
      </c>
      <c r="J4830" t="s">
        <v>3540</v>
      </c>
      <c r="K4830" t="s">
        <v>3118</v>
      </c>
      <c r="L4830" t="s">
        <v>163</v>
      </c>
      <c r="M4830" t="s">
        <v>578</v>
      </c>
      <c r="N4830" t="s">
        <v>108</v>
      </c>
      <c r="O4830" t="s">
        <v>94</v>
      </c>
      <c r="P4830">
        <v>46525668</v>
      </c>
      <c r="Q4830">
        <v>711345.62</v>
      </c>
      <c r="R4830" t="s">
        <v>109</v>
      </c>
      <c r="S4830">
        <v>0.29320000000000002</v>
      </c>
      <c r="T4830" s="29">
        <v>157707.76</v>
      </c>
      <c r="U4830" s="29">
        <v>57038.59</v>
      </c>
      <c r="V4830" s="29">
        <v>496599.27</v>
      </c>
    </row>
    <row r="4831" spans="1:22" ht="14.6" x14ac:dyDescent="0.4">
      <c r="A4831" t="s">
        <v>17775</v>
      </c>
      <c r="B4831" t="s">
        <v>17776</v>
      </c>
      <c r="C4831" t="s">
        <v>112</v>
      </c>
      <c r="D4831" t="s">
        <v>113</v>
      </c>
      <c r="E4831" t="s">
        <v>113</v>
      </c>
      <c r="F4831" t="s">
        <v>17777</v>
      </c>
      <c r="G4831" t="s">
        <v>8334</v>
      </c>
      <c r="H4831" t="s">
        <v>7292</v>
      </c>
      <c r="I4831" t="s">
        <v>6009</v>
      </c>
      <c r="J4831" t="s">
        <v>940</v>
      </c>
      <c r="K4831" t="s">
        <v>14626</v>
      </c>
      <c r="L4831" t="s">
        <v>370</v>
      </c>
      <c r="M4831" t="s">
        <v>121</v>
      </c>
      <c r="N4831" t="s">
        <v>108</v>
      </c>
      <c r="O4831" t="s">
        <v>94</v>
      </c>
      <c r="P4831">
        <v>12232881</v>
      </c>
      <c r="Q4831">
        <v>3633835.16</v>
      </c>
      <c r="R4831" t="s">
        <v>122</v>
      </c>
      <c r="S4831">
        <v>0.21249999999999999</v>
      </c>
      <c r="T4831" s="29">
        <v>567463.65</v>
      </c>
      <c r="U4831" s="29">
        <v>133759.39000000001</v>
      </c>
      <c r="V4831" s="29">
        <v>2932612.12</v>
      </c>
    </row>
    <row r="4832" spans="1:22" ht="14.6" x14ac:dyDescent="0.4">
      <c r="A4832" t="s">
        <v>17778</v>
      </c>
      <c r="B4832" t="s">
        <v>17779</v>
      </c>
      <c r="C4832" t="s">
        <v>98</v>
      </c>
      <c r="D4832" t="s">
        <v>195</v>
      </c>
      <c r="E4832" t="s">
        <v>195</v>
      </c>
      <c r="F4832" t="s">
        <v>14293</v>
      </c>
      <c r="G4832" t="s">
        <v>1378</v>
      </c>
      <c r="H4832" t="s">
        <v>1411</v>
      </c>
      <c r="I4832" t="s">
        <v>348</v>
      </c>
      <c r="J4832" t="s">
        <v>348</v>
      </c>
      <c r="K4832" t="s">
        <v>350</v>
      </c>
      <c r="L4832" t="s">
        <v>91</v>
      </c>
      <c r="M4832" t="s">
        <v>202</v>
      </c>
      <c r="N4832" t="s">
        <v>108</v>
      </c>
      <c r="O4832" t="s">
        <v>94</v>
      </c>
      <c r="P4832">
        <v>124339003</v>
      </c>
      <c r="Q4832">
        <v>83898310.959999993</v>
      </c>
      <c r="R4832" t="s">
        <v>95</v>
      </c>
      <c r="S4832">
        <v>0.66010000000000002</v>
      </c>
      <c r="T4832" s="29">
        <v>47094537.5</v>
      </c>
      <c r="U4832" s="29">
        <v>8243809.75</v>
      </c>
      <c r="V4832" s="29">
        <v>28559963.710000001</v>
      </c>
    </row>
    <row r="4833" spans="1:22" ht="14.6" x14ac:dyDescent="0.4">
      <c r="A4833" t="s">
        <v>17780</v>
      </c>
      <c r="B4833" t="s">
        <v>17781</v>
      </c>
      <c r="C4833" t="s">
        <v>83</v>
      </c>
      <c r="D4833" t="s">
        <v>166</v>
      </c>
      <c r="E4833" t="s">
        <v>166</v>
      </c>
      <c r="F4833" t="s">
        <v>17782</v>
      </c>
      <c r="G4833" t="s">
        <v>1647</v>
      </c>
      <c r="H4833" t="s">
        <v>1641</v>
      </c>
      <c r="I4833" t="s">
        <v>2803</v>
      </c>
      <c r="J4833" t="s">
        <v>4690</v>
      </c>
      <c r="K4833" t="s">
        <v>3978</v>
      </c>
      <c r="L4833" t="s">
        <v>275</v>
      </c>
      <c r="M4833" t="s">
        <v>92</v>
      </c>
      <c r="N4833" t="s">
        <v>108</v>
      </c>
      <c r="O4833" t="s">
        <v>94</v>
      </c>
      <c r="P4833">
        <v>3459153</v>
      </c>
      <c r="Q4833">
        <v>382520.96</v>
      </c>
      <c r="R4833" t="s">
        <v>95</v>
      </c>
      <c r="S4833">
        <v>0.20319999999999999</v>
      </c>
      <c r="T4833" s="29">
        <v>71690.929999999993</v>
      </c>
      <c r="U4833" s="29">
        <v>25675.52</v>
      </c>
      <c r="V4833" s="29">
        <v>285154.51</v>
      </c>
    </row>
    <row r="4834" spans="1:22" ht="14.6" x14ac:dyDescent="0.4">
      <c r="A4834" t="s">
        <v>17783</v>
      </c>
      <c r="B4834" t="s">
        <v>17784</v>
      </c>
      <c r="C4834" t="s">
        <v>288</v>
      </c>
      <c r="D4834" t="s">
        <v>289</v>
      </c>
      <c r="E4834" t="s">
        <v>289</v>
      </c>
      <c r="F4834" t="s">
        <v>17785</v>
      </c>
      <c r="G4834" t="s">
        <v>700</v>
      </c>
      <c r="H4834" t="s">
        <v>3405</v>
      </c>
      <c r="I4834" t="s">
        <v>2515</v>
      </c>
      <c r="J4834" t="s">
        <v>328</v>
      </c>
      <c r="K4834" t="s">
        <v>1049</v>
      </c>
      <c r="L4834" t="s">
        <v>134</v>
      </c>
      <c r="M4834" t="s">
        <v>297</v>
      </c>
      <c r="N4834" t="s">
        <v>108</v>
      </c>
      <c r="O4834" t="s">
        <v>94</v>
      </c>
      <c r="P4834">
        <v>64853910</v>
      </c>
      <c r="Q4834">
        <v>10248031.43</v>
      </c>
      <c r="R4834" t="s">
        <v>109</v>
      </c>
      <c r="S4834">
        <v>0.64810000000000001</v>
      </c>
      <c r="T4834" s="29">
        <v>6336664.6399999997</v>
      </c>
      <c r="U4834" s="29">
        <v>181210.31</v>
      </c>
      <c r="V4834" s="29">
        <v>3730156.48</v>
      </c>
    </row>
    <row r="4835" spans="1:22" ht="14.6" x14ac:dyDescent="0.4">
      <c r="A4835" t="s">
        <v>17786</v>
      </c>
      <c r="B4835" t="s">
        <v>17787</v>
      </c>
      <c r="C4835" t="s">
        <v>98</v>
      </c>
      <c r="D4835" t="s">
        <v>99</v>
      </c>
      <c r="E4835" t="s">
        <v>99</v>
      </c>
      <c r="F4835" t="s">
        <v>17788</v>
      </c>
      <c r="G4835" t="s">
        <v>265</v>
      </c>
      <c r="H4835" t="s">
        <v>2693</v>
      </c>
      <c r="I4835" t="s">
        <v>1787</v>
      </c>
      <c r="J4835" t="s">
        <v>2927</v>
      </c>
      <c r="K4835" t="s">
        <v>1015</v>
      </c>
      <c r="L4835" t="s">
        <v>91</v>
      </c>
      <c r="M4835" t="s">
        <v>202</v>
      </c>
      <c r="N4835" t="s">
        <v>93</v>
      </c>
      <c r="O4835" t="s">
        <v>94</v>
      </c>
      <c r="P4835">
        <v>120743963</v>
      </c>
      <c r="Q4835">
        <v>58963337.950000003</v>
      </c>
      <c r="R4835" t="s">
        <v>109</v>
      </c>
      <c r="S4835">
        <v>0.26269999999999999</v>
      </c>
      <c r="T4835" s="29">
        <v>13487395.68</v>
      </c>
      <c r="U4835" s="29">
        <v>2070676.68</v>
      </c>
      <c r="V4835" s="29">
        <v>43405265.590000004</v>
      </c>
    </row>
    <row r="4836" spans="1:22" ht="14.6" x14ac:dyDescent="0.4">
      <c r="A4836" t="s">
        <v>17789</v>
      </c>
      <c r="B4836" t="s">
        <v>17790</v>
      </c>
      <c r="C4836" t="s">
        <v>125</v>
      </c>
      <c r="D4836" t="s">
        <v>126</v>
      </c>
      <c r="E4836" t="s">
        <v>126</v>
      </c>
      <c r="F4836" t="s">
        <v>17791</v>
      </c>
      <c r="G4836" t="s">
        <v>4521</v>
      </c>
      <c r="H4836" t="s">
        <v>516</v>
      </c>
      <c r="I4836" t="s">
        <v>6371</v>
      </c>
      <c r="J4836" t="s">
        <v>6468</v>
      </c>
      <c r="K4836" t="s">
        <v>3422</v>
      </c>
      <c r="L4836" t="s">
        <v>1436</v>
      </c>
      <c r="M4836" t="s">
        <v>134</v>
      </c>
      <c r="N4836" t="s">
        <v>93</v>
      </c>
      <c r="O4836" t="s">
        <v>94</v>
      </c>
      <c r="P4836">
        <v>766316865</v>
      </c>
      <c r="Q4836">
        <v>90842980.359999999</v>
      </c>
      <c r="R4836" t="s">
        <v>95</v>
      </c>
      <c r="S4836">
        <v>0.54449999999999998</v>
      </c>
      <c r="T4836" s="29">
        <v>47784875.649999999</v>
      </c>
      <c r="U4836" s="29">
        <v>2796519.34</v>
      </c>
      <c r="V4836" s="29">
        <v>40261585.369999997</v>
      </c>
    </row>
    <row r="4837" spans="1:22" ht="14.6" x14ac:dyDescent="0.4">
      <c r="A4837" t="s">
        <v>17792</v>
      </c>
      <c r="B4837" t="s">
        <v>17793</v>
      </c>
      <c r="C4837" t="s">
        <v>184</v>
      </c>
      <c r="D4837" t="s">
        <v>185</v>
      </c>
      <c r="E4837" t="s">
        <v>185</v>
      </c>
      <c r="F4837" t="s">
        <v>17794</v>
      </c>
      <c r="G4837" t="s">
        <v>3441</v>
      </c>
      <c r="H4837" t="s">
        <v>17795</v>
      </c>
      <c r="I4837" t="s">
        <v>2591</v>
      </c>
      <c r="J4837" t="s">
        <v>17796</v>
      </c>
      <c r="K4837" t="s">
        <v>15064</v>
      </c>
      <c r="L4837" t="s">
        <v>192</v>
      </c>
      <c r="M4837" t="s">
        <v>223</v>
      </c>
      <c r="N4837" t="s">
        <v>93</v>
      </c>
      <c r="O4837" t="s">
        <v>94</v>
      </c>
      <c r="P4837">
        <v>3046128</v>
      </c>
      <c r="Q4837">
        <v>215959.57</v>
      </c>
      <c r="R4837" t="s">
        <v>95</v>
      </c>
      <c r="S4837">
        <v>0.30609999999999998</v>
      </c>
      <c r="T4837" s="29">
        <v>62408.11</v>
      </c>
      <c r="U4837" s="29">
        <v>12917.51</v>
      </c>
      <c r="V4837" s="29">
        <v>140633.95000000001</v>
      </c>
    </row>
    <row r="4838" spans="1:22" ht="14.6" x14ac:dyDescent="0.4">
      <c r="A4838" t="s">
        <v>17797</v>
      </c>
      <c r="B4838" t="s">
        <v>17798</v>
      </c>
      <c r="C4838" t="s">
        <v>205</v>
      </c>
      <c r="D4838" t="s">
        <v>382</v>
      </c>
      <c r="E4838" t="s">
        <v>382</v>
      </c>
      <c r="F4838" t="s">
        <v>17799</v>
      </c>
      <c r="G4838" t="s">
        <v>171</v>
      </c>
      <c r="H4838" t="s">
        <v>7965</v>
      </c>
      <c r="I4838" t="s">
        <v>528</v>
      </c>
      <c r="J4838" t="s">
        <v>4506</v>
      </c>
      <c r="K4838" t="s">
        <v>2780</v>
      </c>
      <c r="L4838" t="s">
        <v>444</v>
      </c>
      <c r="M4838" t="s">
        <v>121</v>
      </c>
      <c r="N4838" t="s">
        <v>108</v>
      </c>
      <c r="O4838" t="s">
        <v>94</v>
      </c>
      <c r="P4838">
        <v>1045365</v>
      </c>
      <c r="Q4838">
        <v>96073.84</v>
      </c>
      <c r="R4838" t="s">
        <v>122</v>
      </c>
      <c r="S4838">
        <v>0.32619999999999999</v>
      </c>
      <c r="T4838" s="29">
        <v>20910.740000000002</v>
      </c>
      <c r="U4838" s="29">
        <v>7006.53</v>
      </c>
      <c r="V4838" s="29">
        <v>68156.570000000007</v>
      </c>
    </row>
    <row r="4839" spans="1:22" ht="14.6" x14ac:dyDescent="0.4">
      <c r="A4839" t="s">
        <v>17800</v>
      </c>
      <c r="B4839" t="s">
        <v>17801</v>
      </c>
      <c r="C4839" t="s">
        <v>1</v>
      </c>
      <c r="D4839" t="s">
        <v>166</v>
      </c>
      <c r="E4839" t="s">
        <v>166</v>
      </c>
      <c r="F4839" t="s">
        <v>17802</v>
      </c>
      <c r="G4839" t="s">
        <v>1625</v>
      </c>
      <c r="H4839" t="s">
        <v>13933</v>
      </c>
      <c r="I4839" t="s">
        <v>5739</v>
      </c>
      <c r="J4839" t="s">
        <v>341</v>
      </c>
      <c r="K4839" t="s">
        <v>1913</v>
      </c>
      <c r="L4839" t="s">
        <v>275</v>
      </c>
      <c r="M4839" t="s">
        <v>181</v>
      </c>
      <c r="N4839" t="s">
        <v>108</v>
      </c>
      <c r="O4839" t="s">
        <v>94</v>
      </c>
      <c r="P4839">
        <v>8634990</v>
      </c>
      <c r="Q4839">
        <v>1021788.3</v>
      </c>
      <c r="R4839" t="s">
        <v>95</v>
      </c>
      <c r="S4839">
        <v>0.47010000000000002</v>
      </c>
      <c r="T4839" s="29">
        <v>342270.91</v>
      </c>
      <c r="U4839" s="29">
        <v>20520.64</v>
      </c>
      <c r="V4839" s="29">
        <v>658996.75</v>
      </c>
    </row>
    <row r="4840" spans="1:22" ht="14.6" x14ac:dyDescent="0.4">
      <c r="A4840" t="s">
        <v>17803</v>
      </c>
      <c r="B4840" t="s">
        <v>17804</v>
      </c>
      <c r="C4840" t="s">
        <v>83</v>
      </c>
      <c r="D4840" t="s">
        <v>166</v>
      </c>
      <c r="E4840" t="s">
        <v>166</v>
      </c>
      <c r="F4840" t="s">
        <v>17805</v>
      </c>
      <c r="G4840" t="s">
        <v>984</v>
      </c>
      <c r="H4840" t="s">
        <v>985</v>
      </c>
      <c r="I4840" t="s">
        <v>5491</v>
      </c>
      <c r="J4840" t="s">
        <v>1794</v>
      </c>
      <c r="K4840" t="s">
        <v>1894</v>
      </c>
      <c r="L4840" t="s">
        <v>163</v>
      </c>
      <c r="M4840" t="s">
        <v>181</v>
      </c>
      <c r="N4840" t="s">
        <v>93</v>
      </c>
      <c r="O4840" t="s">
        <v>94</v>
      </c>
      <c r="P4840">
        <v>1509030</v>
      </c>
      <c r="Q4840">
        <v>283306.34999999998</v>
      </c>
      <c r="R4840" t="s">
        <v>95</v>
      </c>
      <c r="S4840">
        <v>0.12330000000000001</v>
      </c>
      <c r="T4840" s="29">
        <v>33571.24</v>
      </c>
      <c r="U4840" s="29">
        <v>25309.3</v>
      </c>
      <c r="V4840" s="29">
        <v>224425.81</v>
      </c>
    </row>
    <row r="4841" spans="1:22" ht="14.6" x14ac:dyDescent="0.4">
      <c r="A4841" t="s">
        <v>17806</v>
      </c>
      <c r="B4841" t="s">
        <v>17807</v>
      </c>
      <c r="C4841" t="s">
        <v>137</v>
      </c>
      <c r="D4841" t="s">
        <v>126</v>
      </c>
      <c r="E4841" t="s">
        <v>126</v>
      </c>
      <c r="F4841" t="s">
        <v>17808</v>
      </c>
      <c r="G4841" t="s">
        <v>2311</v>
      </c>
      <c r="H4841" t="s">
        <v>1096</v>
      </c>
      <c r="I4841" t="s">
        <v>2557</v>
      </c>
      <c r="J4841" t="s">
        <v>1341</v>
      </c>
      <c r="K4841" t="s">
        <v>4130</v>
      </c>
      <c r="L4841" t="s">
        <v>144</v>
      </c>
      <c r="M4841" t="s">
        <v>134</v>
      </c>
      <c r="N4841" t="s">
        <v>108</v>
      </c>
      <c r="O4841" t="s">
        <v>94</v>
      </c>
      <c r="P4841">
        <v>23350119</v>
      </c>
      <c r="Q4841">
        <v>2793831.67</v>
      </c>
      <c r="R4841" t="s">
        <v>95</v>
      </c>
      <c r="S4841">
        <v>0.27200000000000002</v>
      </c>
      <c r="T4841" s="29">
        <v>510688.21</v>
      </c>
      <c r="U4841" s="29">
        <v>247628.47</v>
      </c>
      <c r="V4841" s="29">
        <v>2035514.99</v>
      </c>
    </row>
    <row r="4842" spans="1:22" ht="14.6" x14ac:dyDescent="0.4">
      <c r="A4842" t="s">
        <v>17809</v>
      </c>
      <c r="B4842" t="s">
        <v>17810</v>
      </c>
      <c r="C4842" t="s">
        <v>288</v>
      </c>
      <c r="D4842" t="s">
        <v>391</v>
      </c>
      <c r="E4842" t="s">
        <v>391</v>
      </c>
      <c r="F4842" t="s">
        <v>17811</v>
      </c>
      <c r="G4842" t="s">
        <v>4129</v>
      </c>
      <c r="H4842" t="s">
        <v>3704</v>
      </c>
      <c r="I4842" t="s">
        <v>4838</v>
      </c>
      <c r="J4842" t="s">
        <v>457</v>
      </c>
      <c r="K4842" t="s">
        <v>310</v>
      </c>
      <c r="L4842" t="s">
        <v>134</v>
      </c>
      <c r="M4842" t="s">
        <v>92</v>
      </c>
      <c r="N4842" t="s">
        <v>108</v>
      </c>
      <c r="O4842" t="s">
        <v>94</v>
      </c>
      <c r="P4842">
        <v>134315296</v>
      </c>
      <c r="Q4842">
        <v>23123211.84</v>
      </c>
      <c r="R4842" t="s">
        <v>95</v>
      </c>
      <c r="S4842">
        <v>0.29609999999999997</v>
      </c>
      <c r="T4842" s="29">
        <v>5340991.55</v>
      </c>
      <c r="U4842" s="29">
        <v>1075995.54</v>
      </c>
      <c r="V4842" s="29">
        <v>16706224.75</v>
      </c>
    </row>
    <row r="4843" spans="1:22" ht="14.6" x14ac:dyDescent="0.4">
      <c r="A4843" t="s">
        <v>17812</v>
      </c>
      <c r="B4843" t="s">
        <v>17813</v>
      </c>
      <c r="C4843" t="s">
        <v>125</v>
      </c>
      <c r="D4843" t="s">
        <v>308</v>
      </c>
      <c r="E4843" t="s">
        <v>308</v>
      </c>
      <c r="F4843" t="s">
        <v>17814</v>
      </c>
      <c r="G4843" t="s">
        <v>2444</v>
      </c>
      <c r="H4843" t="s">
        <v>839</v>
      </c>
      <c r="I4843" t="s">
        <v>2736</v>
      </c>
      <c r="J4843" t="s">
        <v>1149</v>
      </c>
      <c r="K4843" t="s">
        <v>3519</v>
      </c>
      <c r="L4843" t="s">
        <v>163</v>
      </c>
      <c r="M4843" t="s">
        <v>134</v>
      </c>
      <c r="N4843" t="s">
        <v>93</v>
      </c>
      <c r="O4843" t="s">
        <v>94</v>
      </c>
      <c r="P4843">
        <v>507555727</v>
      </c>
      <c r="Q4843">
        <v>227653031.18000001</v>
      </c>
      <c r="R4843" t="s">
        <v>122</v>
      </c>
      <c r="S4843">
        <v>0.47389999999999999</v>
      </c>
      <c r="T4843" s="29">
        <v>83391899.469999999</v>
      </c>
      <c r="U4843" s="29">
        <v>15267595.33</v>
      </c>
      <c r="V4843" s="29">
        <v>128993536.38</v>
      </c>
    </row>
    <row r="4844" spans="1:22" ht="14.6" x14ac:dyDescent="0.4">
      <c r="A4844" t="s">
        <v>17815</v>
      </c>
      <c r="B4844" t="s">
        <v>17816</v>
      </c>
      <c r="C4844" t="s">
        <v>184</v>
      </c>
      <c r="D4844" t="s">
        <v>382</v>
      </c>
      <c r="E4844" t="s">
        <v>382</v>
      </c>
      <c r="F4844" t="s">
        <v>17817</v>
      </c>
      <c r="G4844" t="s">
        <v>3524</v>
      </c>
      <c r="H4844" t="s">
        <v>3192</v>
      </c>
      <c r="I4844" t="s">
        <v>4681</v>
      </c>
      <c r="J4844" t="s">
        <v>3249</v>
      </c>
      <c r="K4844" t="s">
        <v>1587</v>
      </c>
      <c r="L4844" t="s">
        <v>641</v>
      </c>
      <c r="M4844" t="s">
        <v>266</v>
      </c>
      <c r="N4844" t="s">
        <v>108</v>
      </c>
      <c r="O4844" t="s">
        <v>94</v>
      </c>
      <c r="P4844">
        <v>8957218</v>
      </c>
      <c r="Q4844">
        <v>942803.87</v>
      </c>
      <c r="R4844" t="s">
        <v>95</v>
      </c>
      <c r="S4844">
        <v>0.22889999999999999</v>
      </c>
      <c r="T4844" s="29">
        <v>170801.63</v>
      </c>
      <c r="U4844" s="29">
        <v>55287.92</v>
      </c>
      <c r="V4844" s="29">
        <v>716714.32</v>
      </c>
    </row>
    <row r="4845" spans="1:22" ht="14.6" x14ac:dyDescent="0.4">
      <c r="A4845" t="s">
        <v>17818</v>
      </c>
      <c r="B4845" t="s">
        <v>17819</v>
      </c>
      <c r="C4845" t="s">
        <v>98</v>
      </c>
      <c r="D4845" t="s">
        <v>195</v>
      </c>
      <c r="E4845" t="s">
        <v>195</v>
      </c>
      <c r="F4845" t="s">
        <v>17820</v>
      </c>
      <c r="G4845" t="s">
        <v>3590</v>
      </c>
      <c r="H4845" t="s">
        <v>3479</v>
      </c>
      <c r="I4845" t="s">
        <v>1843</v>
      </c>
      <c r="J4845" t="s">
        <v>5681</v>
      </c>
      <c r="K4845" t="s">
        <v>679</v>
      </c>
      <c r="L4845" t="s">
        <v>1010</v>
      </c>
      <c r="M4845" t="s">
        <v>107</v>
      </c>
      <c r="N4845" t="s">
        <v>108</v>
      </c>
      <c r="O4845" t="s">
        <v>94</v>
      </c>
      <c r="P4845">
        <v>114652412</v>
      </c>
      <c r="Q4845">
        <v>22320871.98</v>
      </c>
      <c r="R4845" t="s">
        <v>109</v>
      </c>
      <c r="S4845">
        <v>0.6996</v>
      </c>
      <c r="T4845" s="29">
        <v>9828506.2699999996</v>
      </c>
      <c r="U4845" s="29">
        <v>1816893.14</v>
      </c>
      <c r="V4845" s="29">
        <v>10675472.57</v>
      </c>
    </row>
    <row r="4846" spans="1:22" ht="14.6" x14ac:dyDescent="0.4">
      <c r="A4846" t="s">
        <v>17821</v>
      </c>
      <c r="B4846" t="s">
        <v>17822</v>
      </c>
      <c r="C4846" t="s">
        <v>83</v>
      </c>
      <c r="D4846" t="s">
        <v>84</v>
      </c>
      <c r="E4846" t="s">
        <v>84</v>
      </c>
      <c r="F4846" t="s">
        <v>17823</v>
      </c>
      <c r="G4846" t="s">
        <v>715</v>
      </c>
      <c r="H4846" t="s">
        <v>855</v>
      </c>
      <c r="I4846" t="s">
        <v>14652</v>
      </c>
      <c r="J4846" t="s">
        <v>821</v>
      </c>
      <c r="K4846" t="s">
        <v>2192</v>
      </c>
      <c r="L4846" t="s">
        <v>106</v>
      </c>
      <c r="M4846" t="s">
        <v>181</v>
      </c>
      <c r="N4846" t="s">
        <v>93</v>
      </c>
      <c r="O4846" t="s">
        <v>94</v>
      </c>
      <c r="P4846">
        <v>3510307</v>
      </c>
      <c r="Q4846">
        <v>337216.3</v>
      </c>
      <c r="R4846" t="s">
        <v>95</v>
      </c>
      <c r="S4846">
        <v>0.10349999999999999</v>
      </c>
      <c r="T4846" s="29">
        <v>33450.04</v>
      </c>
      <c r="U4846" s="29">
        <v>19027.52</v>
      </c>
      <c r="V4846" s="29">
        <v>284738.74</v>
      </c>
    </row>
    <row r="4847" spans="1:22" ht="14.6" x14ac:dyDescent="0.4">
      <c r="A4847" t="s">
        <v>17824</v>
      </c>
      <c r="B4847" t="s">
        <v>17825</v>
      </c>
      <c r="C4847" t="s">
        <v>184</v>
      </c>
      <c r="D4847" t="s">
        <v>185</v>
      </c>
      <c r="E4847" t="s">
        <v>185</v>
      </c>
      <c r="F4847" t="s">
        <v>17826</v>
      </c>
      <c r="G4847" t="s">
        <v>636</v>
      </c>
      <c r="H4847" t="s">
        <v>691</v>
      </c>
      <c r="I4847" t="s">
        <v>408</v>
      </c>
      <c r="J4847" t="s">
        <v>3186</v>
      </c>
      <c r="K4847" t="s">
        <v>9296</v>
      </c>
      <c r="L4847" t="s">
        <v>222</v>
      </c>
      <c r="M4847" t="s">
        <v>121</v>
      </c>
      <c r="N4847" t="s">
        <v>93</v>
      </c>
      <c r="O4847" t="s">
        <v>94</v>
      </c>
      <c r="P4847">
        <v>8876061</v>
      </c>
      <c r="Q4847">
        <v>1088566.3700000001</v>
      </c>
      <c r="R4847" t="s">
        <v>95</v>
      </c>
      <c r="S4847">
        <v>0.1628</v>
      </c>
      <c r="T4847" s="29">
        <v>135168.25</v>
      </c>
      <c r="U4847" s="29">
        <v>104759.37</v>
      </c>
      <c r="V4847" s="29">
        <v>848638.75</v>
      </c>
    </row>
    <row r="4848" spans="1:22" ht="14.6" x14ac:dyDescent="0.4">
      <c r="A4848" t="s">
        <v>17827</v>
      </c>
      <c r="B4848" t="s">
        <v>17828</v>
      </c>
      <c r="C4848" t="s">
        <v>137</v>
      </c>
      <c r="D4848" t="s">
        <v>308</v>
      </c>
      <c r="E4848" t="s">
        <v>308</v>
      </c>
      <c r="F4848" t="s">
        <v>17829</v>
      </c>
      <c r="G4848" t="s">
        <v>6151</v>
      </c>
      <c r="H4848" t="s">
        <v>6352</v>
      </c>
      <c r="I4848" t="s">
        <v>1499</v>
      </c>
      <c r="J4848" t="s">
        <v>3444</v>
      </c>
      <c r="K4848" t="s">
        <v>8268</v>
      </c>
      <c r="L4848" t="s">
        <v>314</v>
      </c>
      <c r="M4848" t="s">
        <v>134</v>
      </c>
      <c r="N4848" t="s">
        <v>108</v>
      </c>
      <c r="O4848" t="s">
        <v>94</v>
      </c>
      <c r="P4848">
        <v>49464762</v>
      </c>
      <c r="Q4848">
        <v>11578816.35</v>
      </c>
      <c r="R4848" t="s">
        <v>95</v>
      </c>
      <c r="S4848">
        <v>0.1867</v>
      </c>
      <c r="T4848" s="29">
        <v>1875352.6</v>
      </c>
      <c r="U4848" s="29">
        <v>1097731.48</v>
      </c>
      <c r="V4848" s="29">
        <v>8605732.2699999996</v>
      </c>
    </row>
    <row r="4849" spans="1:22" ht="14.6" x14ac:dyDescent="0.4">
      <c r="A4849" t="s">
        <v>17830</v>
      </c>
      <c r="B4849" t="s">
        <v>17831</v>
      </c>
      <c r="C4849" t="s">
        <v>205</v>
      </c>
      <c r="D4849" t="s">
        <v>382</v>
      </c>
      <c r="E4849" t="s">
        <v>382</v>
      </c>
      <c r="F4849" t="s">
        <v>11063</v>
      </c>
      <c r="G4849" t="s">
        <v>9675</v>
      </c>
      <c r="H4849" t="s">
        <v>3714</v>
      </c>
      <c r="I4849" t="s">
        <v>1278</v>
      </c>
      <c r="J4849" t="s">
        <v>5371</v>
      </c>
      <c r="K4849" t="s">
        <v>6151</v>
      </c>
      <c r="L4849" t="s">
        <v>213</v>
      </c>
      <c r="M4849" t="s">
        <v>121</v>
      </c>
      <c r="N4849" t="s">
        <v>108</v>
      </c>
      <c r="O4849" t="s">
        <v>94</v>
      </c>
      <c r="P4849">
        <v>3706238</v>
      </c>
      <c r="Q4849">
        <v>155362.85999999999</v>
      </c>
      <c r="R4849" t="s">
        <v>95</v>
      </c>
      <c r="S4849">
        <v>0.24010000000000001</v>
      </c>
      <c r="T4849" s="29">
        <v>33911.94</v>
      </c>
      <c r="U4849" s="29">
        <v>2422.88</v>
      </c>
      <c r="V4849" s="29">
        <v>119028.04</v>
      </c>
    </row>
    <row r="4850" spans="1:22" ht="14.6" x14ac:dyDescent="0.4">
      <c r="A4850" t="s">
        <v>17832</v>
      </c>
      <c r="B4850" t="s">
        <v>17833</v>
      </c>
      <c r="C4850" t="s">
        <v>83</v>
      </c>
      <c r="D4850" t="s">
        <v>166</v>
      </c>
      <c r="E4850" t="s">
        <v>166</v>
      </c>
      <c r="F4850" t="s">
        <v>17834</v>
      </c>
      <c r="G4850" t="s">
        <v>702</v>
      </c>
      <c r="H4850" t="s">
        <v>5365</v>
      </c>
      <c r="I4850" t="s">
        <v>1871</v>
      </c>
      <c r="J4850" t="s">
        <v>1871</v>
      </c>
      <c r="K4850" t="s">
        <v>1978</v>
      </c>
      <c r="L4850" t="s">
        <v>275</v>
      </c>
      <c r="M4850" t="s">
        <v>134</v>
      </c>
      <c r="N4850" t="s">
        <v>108</v>
      </c>
      <c r="O4850" t="s">
        <v>94</v>
      </c>
      <c r="P4850">
        <v>5768845</v>
      </c>
      <c r="Q4850">
        <v>854183.14</v>
      </c>
      <c r="R4850" t="s">
        <v>95</v>
      </c>
      <c r="S4850">
        <v>0.17699999999999999</v>
      </c>
      <c r="T4850" s="29">
        <v>138491.14000000001</v>
      </c>
      <c r="U4850" s="29">
        <v>74511.75</v>
      </c>
      <c r="V4850" s="29">
        <v>641180.25</v>
      </c>
    </row>
    <row r="4851" spans="1:22" ht="14.6" x14ac:dyDescent="0.4">
      <c r="A4851" t="s">
        <v>17835</v>
      </c>
      <c r="B4851" t="s">
        <v>17836</v>
      </c>
      <c r="C4851" t="s">
        <v>83</v>
      </c>
      <c r="D4851" t="s">
        <v>166</v>
      </c>
      <c r="E4851" t="s">
        <v>166</v>
      </c>
      <c r="F4851" t="s">
        <v>17837</v>
      </c>
      <c r="G4851" t="s">
        <v>4667</v>
      </c>
      <c r="H4851" t="s">
        <v>1359</v>
      </c>
      <c r="I4851" t="s">
        <v>1250</v>
      </c>
      <c r="J4851" t="s">
        <v>3902</v>
      </c>
      <c r="K4851" t="s">
        <v>1227</v>
      </c>
      <c r="L4851" t="s">
        <v>275</v>
      </c>
      <c r="M4851" t="s">
        <v>92</v>
      </c>
      <c r="N4851" t="s">
        <v>93</v>
      </c>
      <c r="O4851" t="s">
        <v>94</v>
      </c>
      <c r="P4851">
        <v>2197934</v>
      </c>
      <c r="Q4851">
        <v>474717.2</v>
      </c>
      <c r="R4851" t="s">
        <v>122</v>
      </c>
      <c r="S4851">
        <v>0.31569999999999998</v>
      </c>
      <c r="T4851" s="29">
        <v>101311.92</v>
      </c>
      <c r="U4851" s="29">
        <v>11644.4</v>
      </c>
      <c r="V4851" s="29">
        <v>361760.88</v>
      </c>
    </row>
    <row r="4852" spans="1:22" ht="14.6" x14ac:dyDescent="0.4">
      <c r="A4852" t="s">
        <v>17838</v>
      </c>
      <c r="B4852" t="s">
        <v>17839</v>
      </c>
      <c r="C4852" t="s">
        <v>1</v>
      </c>
      <c r="D4852" t="s">
        <v>84</v>
      </c>
      <c r="E4852" t="s">
        <v>84</v>
      </c>
      <c r="F4852" t="s">
        <v>17840</v>
      </c>
      <c r="G4852" t="s">
        <v>3095</v>
      </c>
      <c r="H4852" t="s">
        <v>1648</v>
      </c>
      <c r="I4852" t="s">
        <v>6371</v>
      </c>
      <c r="J4852" t="s">
        <v>210</v>
      </c>
      <c r="K4852" t="s">
        <v>212</v>
      </c>
      <c r="L4852" t="s">
        <v>353</v>
      </c>
      <c r="M4852" t="s">
        <v>134</v>
      </c>
      <c r="N4852" t="s">
        <v>108</v>
      </c>
      <c r="O4852" t="s">
        <v>94</v>
      </c>
      <c r="P4852">
        <v>8016459</v>
      </c>
      <c r="Q4852">
        <v>441884.79</v>
      </c>
      <c r="R4852" t="s">
        <v>95</v>
      </c>
      <c r="S4852">
        <v>0.21759999999999999</v>
      </c>
      <c r="T4852" s="29">
        <v>82679.100000000006</v>
      </c>
      <c r="U4852" s="29">
        <v>36504.339999999997</v>
      </c>
      <c r="V4852" s="29">
        <v>322701.34999999998</v>
      </c>
    </row>
    <row r="4853" spans="1:22" ht="14.6" x14ac:dyDescent="0.4">
      <c r="A4853" t="s">
        <v>17841</v>
      </c>
      <c r="B4853" t="s">
        <v>17842</v>
      </c>
      <c r="C4853" t="s">
        <v>83</v>
      </c>
      <c r="D4853" t="s">
        <v>84</v>
      </c>
      <c r="E4853" t="s">
        <v>84</v>
      </c>
      <c r="F4853" t="s">
        <v>17843</v>
      </c>
      <c r="G4853" t="s">
        <v>1394</v>
      </c>
      <c r="H4853" t="s">
        <v>6871</v>
      </c>
      <c r="I4853" t="s">
        <v>531</v>
      </c>
      <c r="J4853" t="s">
        <v>1864</v>
      </c>
      <c r="K4853" t="s">
        <v>199</v>
      </c>
      <c r="L4853" t="s">
        <v>275</v>
      </c>
      <c r="M4853" t="s">
        <v>181</v>
      </c>
      <c r="N4853" t="s">
        <v>108</v>
      </c>
      <c r="O4853" t="s">
        <v>94</v>
      </c>
      <c r="P4853">
        <v>3697354</v>
      </c>
      <c r="Q4853">
        <v>587658.38</v>
      </c>
      <c r="R4853" t="s">
        <v>122</v>
      </c>
      <c r="S4853">
        <v>0.17369999999999999</v>
      </c>
      <c r="T4853" s="29">
        <v>92228.78</v>
      </c>
      <c r="U4853" s="29">
        <v>10749.67</v>
      </c>
      <c r="V4853" s="29">
        <v>484679.93</v>
      </c>
    </row>
    <row r="4854" spans="1:22" ht="14.6" x14ac:dyDescent="0.4">
      <c r="A4854" t="s">
        <v>17844</v>
      </c>
      <c r="B4854" t="s">
        <v>17845</v>
      </c>
      <c r="C4854" t="s">
        <v>83</v>
      </c>
      <c r="D4854" t="s">
        <v>166</v>
      </c>
      <c r="E4854" t="s">
        <v>166</v>
      </c>
      <c r="F4854" t="s">
        <v>17846</v>
      </c>
      <c r="G4854" t="s">
        <v>2540</v>
      </c>
      <c r="H4854" t="s">
        <v>4042</v>
      </c>
      <c r="I4854" t="s">
        <v>4410</v>
      </c>
      <c r="J4854" t="s">
        <v>5282</v>
      </c>
      <c r="K4854" t="s">
        <v>716</v>
      </c>
      <c r="L4854" t="s">
        <v>106</v>
      </c>
      <c r="M4854" t="s">
        <v>181</v>
      </c>
      <c r="N4854" t="s">
        <v>108</v>
      </c>
      <c r="O4854" t="s">
        <v>94</v>
      </c>
      <c r="P4854">
        <v>4434357</v>
      </c>
      <c r="Q4854">
        <v>233986.19</v>
      </c>
      <c r="R4854" t="s">
        <v>95</v>
      </c>
      <c r="S4854">
        <v>0.11899999999999999</v>
      </c>
      <c r="T4854" s="29">
        <v>19621.62</v>
      </c>
      <c r="U4854" s="29">
        <v>8725.5300000000007</v>
      </c>
      <c r="V4854" s="29">
        <v>205639.04000000001</v>
      </c>
    </row>
    <row r="4855" spans="1:22" ht="14.6" x14ac:dyDescent="0.4">
      <c r="A4855" t="s">
        <v>17847</v>
      </c>
      <c r="B4855" t="s">
        <v>17848</v>
      </c>
      <c r="C4855" t="s">
        <v>288</v>
      </c>
      <c r="D4855" t="s">
        <v>289</v>
      </c>
      <c r="E4855" t="s">
        <v>289</v>
      </c>
      <c r="F4855" t="s">
        <v>17849</v>
      </c>
      <c r="G4855" t="s">
        <v>3417</v>
      </c>
      <c r="H4855" t="s">
        <v>4920</v>
      </c>
      <c r="I4855" t="s">
        <v>2887</v>
      </c>
      <c r="J4855" t="s">
        <v>4084</v>
      </c>
      <c r="K4855" t="s">
        <v>417</v>
      </c>
      <c r="L4855" t="s">
        <v>296</v>
      </c>
      <c r="M4855" t="s">
        <v>92</v>
      </c>
      <c r="N4855" t="s">
        <v>108</v>
      </c>
      <c r="O4855" t="s">
        <v>94</v>
      </c>
      <c r="P4855">
        <v>35474516</v>
      </c>
      <c r="Q4855">
        <v>5719124.9699999997</v>
      </c>
      <c r="R4855" t="s">
        <v>95</v>
      </c>
      <c r="S4855">
        <v>0.63029999999999997</v>
      </c>
      <c r="T4855" s="29">
        <v>2428071.2200000002</v>
      </c>
      <c r="U4855" s="29">
        <v>292398.64</v>
      </c>
      <c r="V4855" s="29">
        <v>2998655.11</v>
      </c>
    </row>
    <row r="4856" spans="1:22" ht="14.6" x14ac:dyDescent="0.4">
      <c r="A4856" t="s">
        <v>17850</v>
      </c>
      <c r="B4856" t="s">
        <v>17851</v>
      </c>
      <c r="C4856" t="s">
        <v>205</v>
      </c>
      <c r="D4856" t="s">
        <v>206</v>
      </c>
      <c r="E4856" t="s">
        <v>206</v>
      </c>
      <c r="F4856" t="s">
        <v>17852</v>
      </c>
      <c r="G4856" t="s">
        <v>3510</v>
      </c>
      <c r="H4856" t="s">
        <v>3029</v>
      </c>
      <c r="I4856" t="s">
        <v>4151</v>
      </c>
      <c r="J4856" t="s">
        <v>4151</v>
      </c>
      <c r="K4856" t="s">
        <v>773</v>
      </c>
      <c r="L4856" t="s">
        <v>444</v>
      </c>
      <c r="M4856" t="s">
        <v>121</v>
      </c>
      <c r="N4856" t="s">
        <v>108</v>
      </c>
      <c r="O4856" t="s">
        <v>94</v>
      </c>
      <c r="P4856">
        <v>1381862</v>
      </c>
      <c r="Q4856">
        <v>144206.75</v>
      </c>
      <c r="R4856" t="s">
        <v>95</v>
      </c>
      <c r="S4856">
        <v>0.22600000000000001</v>
      </c>
      <c r="T4856" s="29">
        <v>26179.32</v>
      </c>
      <c r="U4856" s="29">
        <v>11038.88</v>
      </c>
      <c r="V4856" s="29">
        <v>106988.55</v>
      </c>
    </row>
    <row r="4857" spans="1:22" ht="14.6" x14ac:dyDescent="0.4">
      <c r="A4857" t="s">
        <v>17853</v>
      </c>
      <c r="B4857" t="s">
        <v>17854</v>
      </c>
      <c r="C4857" t="s">
        <v>125</v>
      </c>
      <c r="D4857" t="s">
        <v>126</v>
      </c>
      <c r="E4857" t="s">
        <v>126</v>
      </c>
      <c r="F4857" t="s">
        <v>17855</v>
      </c>
      <c r="G4857" t="s">
        <v>2917</v>
      </c>
      <c r="H4857" t="s">
        <v>6607</v>
      </c>
      <c r="I4857" t="s">
        <v>3154</v>
      </c>
      <c r="J4857" t="s">
        <v>2299</v>
      </c>
      <c r="K4857" t="s">
        <v>2119</v>
      </c>
      <c r="L4857" t="s">
        <v>133</v>
      </c>
      <c r="M4857" t="s">
        <v>134</v>
      </c>
      <c r="N4857" t="s">
        <v>108</v>
      </c>
      <c r="O4857" t="s">
        <v>94</v>
      </c>
      <c r="P4857">
        <v>579341500</v>
      </c>
      <c r="Q4857">
        <v>103074032.55</v>
      </c>
      <c r="R4857" t="s">
        <v>122</v>
      </c>
      <c r="S4857">
        <v>0.40039999999999998</v>
      </c>
      <c r="T4857" s="29">
        <v>35235938.950000003</v>
      </c>
      <c r="U4857" s="29">
        <v>2764693.96</v>
      </c>
      <c r="V4857" s="29">
        <v>65073399.640000001</v>
      </c>
    </row>
    <row r="4858" spans="1:22" ht="14.6" x14ac:dyDescent="0.4">
      <c r="A4858" t="s">
        <v>17856</v>
      </c>
      <c r="B4858" t="s">
        <v>17857</v>
      </c>
      <c r="C4858" t="s">
        <v>83</v>
      </c>
      <c r="D4858" t="s">
        <v>84</v>
      </c>
      <c r="E4858" t="s">
        <v>84</v>
      </c>
      <c r="F4858" t="s">
        <v>17858</v>
      </c>
      <c r="G4858" t="s">
        <v>4629</v>
      </c>
      <c r="H4858" t="s">
        <v>7007</v>
      </c>
      <c r="I4858" t="s">
        <v>8081</v>
      </c>
      <c r="J4858" t="s">
        <v>4208</v>
      </c>
      <c r="K4858" t="s">
        <v>5534</v>
      </c>
      <c r="L4858" t="s">
        <v>144</v>
      </c>
      <c r="M4858" t="s">
        <v>92</v>
      </c>
      <c r="N4858" t="s">
        <v>108</v>
      </c>
      <c r="O4858" t="s">
        <v>94</v>
      </c>
      <c r="P4858">
        <v>1032207</v>
      </c>
      <c r="Q4858">
        <v>88378.73</v>
      </c>
      <c r="R4858" t="s">
        <v>95</v>
      </c>
      <c r="S4858">
        <v>0.1343</v>
      </c>
      <c r="T4858" s="29">
        <v>9196.24</v>
      </c>
      <c r="U4858" s="29">
        <v>1109.31</v>
      </c>
      <c r="V4858" s="29">
        <v>78073.179999999993</v>
      </c>
    </row>
    <row r="4859" spans="1:22" ht="14.6" x14ac:dyDescent="0.4">
      <c r="A4859" t="s">
        <v>17859</v>
      </c>
      <c r="B4859" t="s">
        <v>17860</v>
      </c>
      <c r="C4859" t="s">
        <v>125</v>
      </c>
      <c r="D4859" t="s">
        <v>126</v>
      </c>
      <c r="E4859" t="s">
        <v>126</v>
      </c>
      <c r="F4859" t="s">
        <v>17861</v>
      </c>
      <c r="G4859" t="s">
        <v>877</v>
      </c>
      <c r="H4859" t="s">
        <v>229</v>
      </c>
      <c r="I4859" t="s">
        <v>4563</v>
      </c>
      <c r="J4859" t="s">
        <v>1064</v>
      </c>
      <c r="K4859" t="s">
        <v>483</v>
      </c>
      <c r="L4859" t="s">
        <v>144</v>
      </c>
      <c r="M4859" t="s">
        <v>134</v>
      </c>
      <c r="N4859" t="s">
        <v>108</v>
      </c>
      <c r="O4859" t="s">
        <v>94</v>
      </c>
      <c r="P4859">
        <v>93806301</v>
      </c>
      <c r="Q4859">
        <v>22866236.84</v>
      </c>
      <c r="R4859" t="s">
        <v>95</v>
      </c>
      <c r="S4859">
        <v>0.59299999999999997</v>
      </c>
      <c r="T4859" s="29">
        <v>10296841.210000001</v>
      </c>
      <c r="U4859" s="29">
        <v>1539351.55</v>
      </c>
      <c r="V4859" s="29">
        <v>11030044.08</v>
      </c>
    </row>
    <row r="4860" spans="1:22" ht="14.6" x14ac:dyDescent="0.4">
      <c r="A4860" t="s">
        <v>17862</v>
      </c>
      <c r="B4860" t="s">
        <v>17863</v>
      </c>
      <c r="C4860" t="s">
        <v>1</v>
      </c>
      <c r="D4860" t="s">
        <v>166</v>
      </c>
      <c r="E4860" t="s">
        <v>166</v>
      </c>
      <c r="F4860" t="s">
        <v>17864</v>
      </c>
      <c r="G4860" t="s">
        <v>4445</v>
      </c>
      <c r="H4860" t="s">
        <v>1357</v>
      </c>
      <c r="I4860" t="s">
        <v>3561</v>
      </c>
      <c r="J4860" t="s">
        <v>1162</v>
      </c>
      <c r="K4860" t="s">
        <v>10901</v>
      </c>
      <c r="L4860" t="s">
        <v>275</v>
      </c>
      <c r="M4860" t="s">
        <v>181</v>
      </c>
      <c r="N4860" t="s">
        <v>108</v>
      </c>
      <c r="O4860" t="s">
        <v>94</v>
      </c>
      <c r="P4860">
        <v>1595177</v>
      </c>
      <c r="Q4860">
        <v>188207.95</v>
      </c>
      <c r="R4860" t="s">
        <v>95</v>
      </c>
      <c r="S4860">
        <v>0.42780000000000001</v>
      </c>
      <c r="T4860" s="29">
        <v>75242.16</v>
      </c>
      <c r="U4860" s="29">
        <v>14763.34</v>
      </c>
      <c r="V4860" s="29">
        <v>98202.45</v>
      </c>
    </row>
    <row r="4861" spans="1:22" ht="14.6" x14ac:dyDescent="0.4">
      <c r="A4861" t="s">
        <v>17865</v>
      </c>
      <c r="B4861" t="s">
        <v>17866</v>
      </c>
      <c r="C4861" t="s">
        <v>83</v>
      </c>
      <c r="D4861" t="s">
        <v>166</v>
      </c>
      <c r="E4861" t="s">
        <v>166</v>
      </c>
      <c r="F4861" t="s">
        <v>17867</v>
      </c>
      <c r="G4861" t="s">
        <v>12763</v>
      </c>
      <c r="H4861" t="s">
        <v>4353</v>
      </c>
      <c r="I4861" t="s">
        <v>520</v>
      </c>
      <c r="J4861" t="s">
        <v>6603</v>
      </c>
      <c r="K4861" t="s">
        <v>1376</v>
      </c>
      <c r="L4861" t="s">
        <v>275</v>
      </c>
      <c r="M4861" t="s">
        <v>181</v>
      </c>
      <c r="N4861" t="s">
        <v>108</v>
      </c>
      <c r="O4861" t="s">
        <v>94</v>
      </c>
      <c r="P4861">
        <v>2984648</v>
      </c>
      <c r="Q4861">
        <v>708150.75</v>
      </c>
      <c r="R4861" t="s">
        <v>95</v>
      </c>
      <c r="S4861">
        <v>0.21940000000000001</v>
      </c>
      <c r="T4861" s="29">
        <v>154766.89000000001</v>
      </c>
      <c r="U4861" s="29">
        <v>19475.740000000002</v>
      </c>
      <c r="V4861" s="29">
        <v>533908.12</v>
      </c>
    </row>
    <row r="4862" spans="1:22" ht="14.6" x14ac:dyDescent="0.4">
      <c r="A4862" t="s">
        <v>17868</v>
      </c>
      <c r="B4862" t="s">
        <v>17869</v>
      </c>
      <c r="C4862" t="s">
        <v>288</v>
      </c>
      <c r="D4862" t="s">
        <v>289</v>
      </c>
      <c r="E4862" t="s">
        <v>289</v>
      </c>
      <c r="F4862" t="s">
        <v>17870</v>
      </c>
      <c r="G4862" t="s">
        <v>647</v>
      </c>
      <c r="H4862" t="s">
        <v>13063</v>
      </c>
      <c r="I4862" t="s">
        <v>4309</v>
      </c>
      <c r="J4862" t="s">
        <v>9001</v>
      </c>
      <c r="K4862" t="s">
        <v>13063</v>
      </c>
      <c r="L4862" t="s">
        <v>92</v>
      </c>
      <c r="M4862" t="s">
        <v>297</v>
      </c>
      <c r="N4862" t="s">
        <v>93</v>
      </c>
      <c r="O4862" t="s">
        <v>94</v>
      </c>
      <c r="P4862">
        <v>82731291</v>
      </c>
      <c r="Q4862">
        <v>78594726.450000003</v>
      </c>
      <c r="R4862" t="s">
        <v>109</v>
      </c>
      <c r="S4862">
        <v>0.46660000000000001</v>
      </c>
      <c r="T4862" s="29">
        <v>24423438.23</v>
      </c>
      <c r="U4862" s="29">
        <v>5634879.6299999999</v>
      </c>
      <c r="V4862" s="29">
        <v>48536408.590000004</v>
      </c>
    </row>
    <row r="4863" spans="1:22" ht="14.6" x14ac:dyDescent="0.4">
      <c r="A4863" t="s">
        <v>17871</v>
      </c>
      <c r="B4863" t="s">
        <v>17872</v>
      </c>
      <c r="C4863" t="s">
        <v>125</v>
      </c>
      <c r="D4863" t="s">
        <v>126</v>
      </c>
      <c r="E4863" t="s">
        <v>126</v>
      </c>
      <c r="F4863" t="s">
        <v>17873</v>
      </c>
      <c r="G4863" t="s">
        <v>3684</v>
      </c>
      <c r="H4863" t="s">
        <v>647</v>
      </c>
      <c r="I4863" t="s">
        <v>6522</v>
      </c>
      <c r="J4863" t="s">
        <v>1787</v>
      </c>
      <c r="K4863" t="s">
        <v>1008</v>
      </c>
      <c r="L4863" t="s">
        <v>163</v>
      </c>
      <c r="M4863" t="s">
        <v>134</v>
      </c>
      <c r="N4863" t="s">
        <v>108</v>
      </c>
      <c r="O4863" t="s">
        <v>94</v>
      </c>
      <c r="P4863">
        <v>183376866</v>
      </c>
      <c r="Q4863">
        <v>31723385.140000001</v>
      </c>
      <c r="R4863" t="s">
        <v>95</v>
      </c>
      <c r="S4863">
        <v>0.62819999999999998</v>
      </c>
      <c r="T4863" s="29">
        <v>19716174.350000001</v>
      </c>
      <c r="U4863" s="29">
        <v>821755.37</v>
      </c>
      <c r="V4863" s="29">
        <v>11185455.42</v>
      </c>
    </row>
    <row r="4864" spans="1:22" ht="14.6" x14ac:dyDescent="0.4">
      <c r="A4864" t="s">
        <v>17874</v>
      </c>
      <c r="B4864" t="s">
        <v>17875</v>
      </c>
      <c r="C4864" t="s">
        <v>98</v>
      </c>
      <c r="D4864" t="s">
        <v>1084</v>
      </c>
      <c r="E4864" t="s">
        <v>1084</v>
      </c>
      <c r="F4864" t="s">
        <v>17876</v>
      </c>
      <c r="G4864" t="s">
        <v>592</v>
      </c>
      <c r="H4864" t="s">
        <v>9001</v>
      </c>
      <c r="I4864" t="s">
        <v>6599</v>
      </c>
      <c r="J4864" t="s">
        <v>17877</v>
      </c>
      <c r="K4864" t="s">
        <v>3445</v>
      </c>
      <c r="L4864" t="s">
        <v>106</v>
      </c>
      <c r="M4864" t="s">
        <v>107</v>
      </c>
      <c r="N4864" t="s">
        <v>108</v>
      </c>
      <c r="O4864" t="s">
        <v>94</v>
      </c>
      <c r="P4864">
        <v>130250842</v>
      </c>
      <c r="Q4864">
        <v>123738299.90000001</v>
      </c>
      <c r="R4864" t="s">
        <v>122</v>
      </c>
      <c r="S4864">
        <v>0.59230000000000005</v>
      </c>
      <c r="T4864" s="29">
        <v>70593831.609999999</v>
      </c>
      <c r="U4864" s="29">
        <v>5806202.96</v>
      </c>
      <c r="V4864" s="29">
        <v>47338265.329999998</v>
      </c>
    </row>
    <row r="4865" spans="1:22" ht="14.6" x14ac:dyDescent="0.4">
      <c r="A4865" t="s">
        <v>17878</v>
      </c>
      <c r="B4865" t="s">
        <v>17879</v>
      </c>
      <c r="C4865" t="s">
        <v>125</v>
      </c>
      <c r="D4865" t="s">
        <v>126</v>
      </c>
      <c r="E4865" t="s">
        <v>126</v>
      </c>
      <c r="F4865" t="s">
        <v>17880</v>
      </c>
      <c r="G4865" t="s">
        <v>6189</v>
      </c>
      <c r="H4865" t="s">
        <v>6190</v>
      </c>
      <c r="I4865" t="s">
        <v>7221</v>
      </c>
      <c r="J4865" t="s">
        <v>4376</v>
      </c>
      <c r="K4865" t="s">
        <v>1183</v>
      </c>
      <c r="L4865" t="s">
        <v>144</v>
      </c>
      <c r="M4865" t="s">
        <v>134</v>
      </c>
      <c r="N4865" t="s">
        <v>108</v>
      </c>
      <c r="O4865" t="s">
        <v>94</v>
      </c>
      <c r="P4865">
        <v>70619626</v>
      </c>
      <c r="Q4865">
        <v>29114413.309999999</v>
      </c>
      <c r="R4865" t="s">
        <v>109</v>
      </c>
      <c r="S4865">
        <v>0.56630000000000003</v>
      </c>
      <c r="T4865" s="29">
        <v>13002741</v>
      </c>
      <c r="U4865" s="29">
        <v>1803319.21</v>
      </c>
      <c r="V4865" s="29">
        <v>14308353.1</v>
      </c>
    </row>
    <row r="4866" spans="1:22" ht="14.6" x14ac:dyDescent="0.4">
      <c r="A4866" t="s">
        <v>17881</v>
      </c>
      <c r="B4866" t="s">
        <v>17882</v>
      </c>
      <c r="C4866" t="s">
        <v>112</v>
      </c>
      <c r="D4866" t="s">
        <v>113</v>
      </c>
      <c r="E4866" t="s">
        <v>113</v>
      </c>
      <c r="F4866" t="s">
        <v>17883</v>
      </c>
      <c r="G4866" t="s">
        <v>8085</v>
      </c>
      <c r="H4866" t="s">
        <v>4766</v>
      </c>
      <c r="I4866" t="s">
        <v>3358</v>
      </c>
      <c r="J4866" t="s">
        <v>474</v>
      </c>
      <c r="K4866" t="s">
        <v>6445</v>
      </c>
      <c r="L4866" t="s">
        <v>370</v>
      </c>
      <c r="M4866" t="s">
        <v>266</v>
      </c>
      <c r="N4866" t="s">
        <v>486</v>
      </c>
      <c r="O4866" t="s">
        <v>94</v>
      </c>
      <c r="P4866">
        <v>49434520</v>
      </c>
      <c r="Q4866">
        <v>4467503.76</v>
      </c>
      <c r="R4866" t="s">
        <v>95</v>
      </c>
      <c r="S4866">
        <v>0.39879999999999999</v>
      </c>
      <c r="T4866" s="29">
        <v>1306649</v>
      </c>
      <c r="U4866" s="29">
        <v>286534.33</v>
      </c>
      <c r="V4866" s="29">
        <v>2874320.43</v>
      </c>
    </row>
    <row r="4867" spans="1:22" ht="14.6" x14ac:dyDescent="0.4">
      <c r="A4867" t="s">
        <v>17884</v>
      </c>
      <c r="B4867" t="s">
        <v>17885</v>
      </c>
      <c r="C4867" t="s">
        <v>205</v>
      </c>
      <c r="D4867" t="s">
        <v>382</v>
      </c>
      <c r="E4867" t="s">
        <v>382</v>
      </c>
      <c r="F4867" t="s">
        <v>17886</v>
      </c>
      <c r="G4867" t="s">
        <v>6878</v>
      </c>
      <c r="H4867" t="s">
        <v>255</v>
      </c>
      <c r="I4867" t="s">
        <v>5715</v>
      </c>
      <c r="J4867" t="s">
        <v>6019</v>
      </c>
      <c r="K4867" t="s">
        <v>3618</v>
      </c>
      <c r="L4867" t="s">
        <v>213</v>
      </c>
      <c r="M4867" t="s">
        <v>121</v>
      </c>
      <c r="N4867" t="s">
        <v>108</v>
      </c>
      <c r="O4867" t="s">
        <v>94</v>
      </c>
      <c r="P4867">
        <v>3454339</v>
      </c>
      <c r="Q4867">
        <v>1051465.8799999999</v>
      </c>
      <c r="R4867" t="s">
        <v>95</v>
      </c>
      <c r="S4867">
        <v>0.1137</v>
      </c>
      <c r="T4867" s="29">
        <v>87262.81</v>
      </c>
      <c r="U4867" s="29">
        <v>94198</v>
      </c>
      <c r="V4867" s="29">
        <v>870005.07</v>
      </c>
    </row>
    <row r="4868" spans="1:22" ht="14.6" x14ac:dyDescent="0.4">
      <c r="A4868" t="s">
        <v>17887</v>
      </c>
      <c r="B4868" t="s">
        <v>17888</v>
      </c>
      <c r="C4868" t="s">
        <v>98</v>
      </c>
      <c r="D4868" t="s">
        <v>195</v>
      </c>
      <c r="E4868" t="s">
        <v>195</v>
      </c>
      <c r="F4868" t="s">
        <v>17889</v>
      </c>
      <c r="G4868" t="s">
        <v>1048</v>
      </c>
      <c r="H4868" t="s">
        <v>4837</v>
      </c>
      <c r="I4868" t="s">
        <v>421</v>
      </c>
      <c r="J4868" t="s">
        <v>365</v>
      </c>
      <c r="K4868" t="s">
        <v>162</v>
      </c>
      <c r="L4868" t="s">
        <v>91</v>
      </c>
      <c r="M4868" t="s">
        <v>107</v>
      </c>
      <c r="N4868" t="s">
        <v>93</v>
      </c>
      <c r="O4868" t="s">
        <v>94</v>
      </c>
      <c r="P4868">
        <v>149741723</v>
      </c>
      <c r="Q4868">
        <v>30223906.550000001</v>
      </c>
      <c r="R4868" t="s">
        <v>109</v>
      </c>
      <c r="S4868">
        <v>0.41830000000000001</v>
      </c>
      <c r="T4868" s="29">
        <v>11383679</v>
      </c>
      <c r="U4868" s="29">
        <v>1008341.58</v>
      </c>
      <c r="V4868" s="29">
        <v>17831885.969999999</v>
      </c>
    </row>
    <row r="4869" spans="1:22" ht="14.6" x14ac:dyDescent="0.4">
      <c r="A4869" t="s">
        <v>17890</v>
      </c>
      <c r="B4869" t="s">
        <v>17891</v>
      </c>
      <c r="C4869" t="s">
        <v>137</v>
      </c>
      <c r="D4869" t="s">
        <v>126</v>
      </c>
      <c r="E4869" t="s">
        <v>126</v>
      </c>
      <c r="F4869" t="s">
        <v>17892</v>
      </c>
      <c r="G4869" t="s">
        <v>4907</v>
      </c>
      <c r="H4869" t="s">
        <v>5797</v>
      </c>
      <c r="I4869" t="s">
        <v>591</v>
      </c>
      <c r="J4869" t="s">
        <v>7874</v>
      </c>
      <c r="K4869" t="s">
        <v>1892</v>
      </c>
      <c r="L4869" t="s">
        <v>144</v>
      </c>
      <c r="M4869" t="s">
        <v>134</v>
      </c>
      <c r="N4869" t="s">
        <v>108</v>
      </c>
      <c r="O4869" t="s">
        <v>94</v>
      </c>
      <c r="P4869">
        <v>20842979</v>
      </c>
      <c r="Q4869">
        <v>4429825.66</v>
      </c>
      <c r="R4869" t="s">
        <v>95</v>
      </c>
      <c r="S4869">
        <v>0.2316</v>
      </c>
      <c r="T4869" s="29">
        <v>945676.97</v>
      </c>
      <c r="U4869" s="29">
        <v>59752.36</v>
      </c>
      <c r="V4869" s="29">
        <v>3424396.33</v>
      </c>
    </row>
    <row r="4870" spans="1:22" ht="14.6" x14ac:dyDescent="0.4">
      <c r="A4870" t="s">
        <v>17893</v>
      </c>
      <c r="B4870" t="s">
        <v>17894</v>
      </c>
      <c r="C4870" t="s">
        <v>83</v>
      </c>
      <c r="D4870" t="s">
        <v>84</v>
      </c>
      <c r="E4870" t="s">
        <v>84</v>
      </c>
      <c r="F4870" t="s">
        <v>17895</v>
      </c>
      <c r="G4870" t="s">
        <v>2321</v>
      </c>
      <c r="H4870" t="s">
        <v>3384</v>
      </c>
      <c r="I4870" t="s">
        <v>3025</v>
      </c>
      <c r="J4870" t="s">
        <v>5151</v>
      </c>
      <c r="K4870" t="s">
        <v>7123</v>
      </c>
      <c r="L4870" t="s">
        <v>275</v>
      </c>
      <c r="M4870" t="s">
        <v>92</v>
      </c>
      <c r="N4870" t="s">
        <v>108</v>
      </c>
      <c r="O4870" t="s">
        <v>94</v>
      </c>
      <c r="P4870">
        <v>1394730</v>
      </c>
      <c r="Q4870">
        <v>127825.62</v>
      </c>
      <c r="R4870" t="s">
        <v>95</v>
      </c>
      <c r="S4870">
        <v>0.316</v>
      </c>
      <c r="T4870" s="29">
        <v>29561.599999999999</v>
      </c>
      <c r="U4870" s="29">
        <v>7384.9</v>
      </c>
      <c r="V4870" s="29">
        <v>90879.12</v>
      </c>
    </row>
    <row r="4871" spans="1:22" ht="14.6" x14ac:dyDescent="0.4">
      <c r="A4871" t="s">
        <v>17896</v>
      </c>
      <c r="B4871" t="s">
        <v>17897</v>
      </c>
      <c r="C4871" t="s">
        <v>125</v>
      </c>
      <c r="D4871" t="s">
        <v>126</v>
      </c>
      <c r="E4871" t="s">
        <v>126</v>
      </c>
      <c r="F4871" t="s">
        <v>17898</v>
      </c>
      <c r="G4871" t="s">
        <v>2219</v>
      </c>
      <c r="H4871" t="s">
        <v>1307</v>
      </c>
      <c r="I4871" t="s">
        <v>1288</v>
      </c>
      <c r="J4871" t="s">
        <v>4296</v>
      </c>
      <c r="K4871" t="s">
        <v>8042</v>
      </c>
      <c r="L4871" t="s">
        <v>144</v>
      </c>
      <c r="M4871" t="s">
        <v>134</v>
      </c>
      <c r="N4871" t="s">
        <v>108</v>
      </c>
      <c r="O4871" t="s">
        <v>94</v>
      </c>
      <c r="P4871">
        <v>244784739</v>
      </c>
      <c r="Q4871">
        <v>9409938.3300000001</v>
      </c>
      <c r="R4871" t="s">
        <v>122</v>
      </c>
      <c r="S4871">
        <v>0.49990000000000001</v>
      </c>
      <c r="T4871" s="29">
        <v>3170127.09</v>
      </c>
      <c r="U4871" s="29">
        <v>257877.06</v>
      </c>
      <c r="V4871" s="29">
        <v>5981934.1799999997</v>
      </c>
    </row>
    <row r="4872" spans="1:22" ht="14.6" x14ac:dyDescent="0.4">
      <c r="A4872" t="s">
        <v>17899</v>
      </c>
      <c r="B4872" t="s">
        <v>17900</v>
      </c>
      <c r="C4872" t="s">
        <v>137</v>
      </c>
      <c r="D4872" t="s">
        <v>308</v>
      </c>
      <c r="E4872" t="s">
        <v>308</v>
      </c>
      <c r="F4872" t="s">
        <v>17901</v>
      </c>
      <c r="G4872" t="s">
        <v>4603</v>
      </c>
      <c r="H4872" t="s">
        <v>4257</v>
      </c>
      <c r="I4872" t="s">
        <v>2496</v>
      </c>
      <c r="J4872" t="s">
        <v>8916</v>
      </c>
      <c r="K4872" t="s">
        <v>979</v>
      </c>
      <c r="L4872" t="s">
        <v>314</v>
      </c>
      <c r="M4872" t="s">
        <v>134</v>
      </c>
      <c r="N4872" t="s">
        <v>108</v>
      </c>
      <c r="O4872" t="s">
        <v>94</v>
      </c>
      <c r="P4872">
        <v>40994713</v>
      </c>
      <c r="Q4872">
        <v>4584647.54</v>
      </c>
      <c r="R4872" t="s">
        <v>95</v>
      </c>
      <c r="S4872">
        <v>0.31280000000000002</v>
      </c>
      <c r="T4872" s="29">
        <v>1269350.21</v>
      </c>
      <c r="U4872" s="29">
        <v>165609.85</v>
      </c>
      <c r="V4872" s="29">
        <v>3149687.48</v>
      </c>
    </row>
    <row r="4873" spans="1:22" ht="14.6" x14ac:dyDescent="0.4">
      <c r="A4873" t="s">
        <v>17902</v>
      </c>
      <c r="B4873" t="s">
        <v>17903</v>
      </c>
      <c r="C4873" t="s">
        <v>1</v>
      </c>
      <c r="D4873" t="s">
        <v>166</v>
      </c>
      <c r="E4873" t="s">
        <v>166</v>
      </c>
      <c r="F4873" t="s">
        <v>17904</v>
      </c>
      <c r="G4873" t="s">
        <v>1197</v>
      </c>
      <c r="H4873" t="s">
        <v>464</v>
      </c>
      <c r="I4873" t="s">
        <v>3354</v>
      </c>
      <c r="J4873" t="s">
        <v>4760</v>
      </c>
      <c r="K4873" t="s">
        <v>2389</v>
      </c>
      <c r="L4873" t="s">
        <v>353</v>
      </c>
      <c r="M4873" t="s">
        <v>134</v>
      </c>
      <c r="N4873" t="s">
        <v>108</v>
      </c>
      <c r="O4873" t="s">
        <v>94</v>
      </c>
      <c r="P4873">
        <v>4253016</v>
      </c>
      <c r="Q4873">
        <v>970660.21</v>
      </c>
      <c r="R4873" t="s">
        <v>122</v>
      </c>
      <c r="S4873">
        <v>0.32690000000000002</v>
      </c>
      <c r="T4873" s="29">
        <v>234144.9</v>
      </c>
      <c r="U4873" s="29">
        <v>56396.19</v>
      </c>
      <c r="V4873" s="29">
        <v>680119.12</v>
      </c>
    </row>
    <row r="4874" spans="1:22" ht="14.6" x14ac:dyDescent="0.4">
      <c r="A4874" t="s">
        <v>17905</v>
      </c>
      <c r="B4874" t="s">
        <v>17906</v>
      </c>
      <c r="C4874" t="s">
        <v>184</v>
      </c>
      <c r="D4874" t="s">
        <v>382</v>
      </c>
      <c r="E4874" t="s">
        <v>382</v>
      </c>
      <c r="F4874" t="s">
        <v>17907</v>
      </c>
      <c r="G4874" t="s">
        <v>1468</v>
      </c>
      <c r="H4874" t="s">
        <v>2519</v>
      </c>
      <c r="I4874" t="s">
        <v>918</v>
      </c>
      <c r="J4874" t="s">
        <v>6185</v>
      </c>
      <c r="K4874" t="s">
        <v>1015</v>
      </c>
      <c r="L4874" t="s">
        <v>641</v>
      </c>
      <c r="M4874" t="s">
        <v>223</v>
      </c>
      <c r="N4874" t="s">
        <v>108</v>
      </c>
      <c r="O4874" t="s">
        <v>94</v>
      </c>
      <c r="P4874">
        <v>6297938</v>
      </c>
      <c r="Q4874">
        <v>3148969</v>
      </c>
      <c r="R4874" t="s">
        <v>95</v>
      </c>
      <c r="S4874">
        <v>0.1268</v>
      </c>
      <c r="T4874" s="29">
        <v>319587.46000000002</v>
      </c>
      <c r="U4874" s="29">
        <v>267824.55</v>
      </c>
      <c r="V4874" s="29">
        <v>2561556.9900000002</v>
      </c>
    </row>
    <row r="4875" spans="1:22" ht="14.6" x14ac:dyDescent="0.4">
      <c r="A4875" t="s">
        <v>17908</v>
      </c>
      <c r="B4875" t="s">
        <v>17909</v>
      </c>
      <c r="C4875" t="s">
        <v>288</v>
      </c>
      <c r="D4875" t="s">
        <v>289</v>
      </c>
      <c r="E4875" t="s">
        <v>289</v>
      </c>
      <c r="F4875" t="s">
        <v>11799</v>
      </c>
      <c r="G4875" t="s">
        <v>535</v>
      </c>
      <c r="H4875" t="s">
        <v>536</v>
      </c>
      <c r="I4875" t="s">
        <v>1931</v>
      </c>
      <c r="J4875" t="s">
        <v>11266</v>
      </c>
      <c r="K4875" t="s">
        <v>12205</v>
      </c>
      <c r="L4875" t="s">
        <v>134</v>
      </c>
      <c r="M4875" t="s">
        <v>134</v>
      </c>
      <c r="N4875" t="s">
        <v>108</v>
      </c>
      <c r="O4875" t="s">
        <v>94</v>
      </c>
      <c r="P4875">
        <v>34559372</v>
      </c>
      <c r="Q4875">
        <v>6019850.4800000004</v>
      </c>
      <c r="R4875" t="s">
        <v>109</v>
      </c>
      <c r="S4875">
        <v>0.64780000000000004</v>
      </c>
      <c r="T4875" s="29">
        <v>2454947.96</v>
      </c>
      <c r="U4875" s="29">
        <v>386356.28</v>
      </c>
      <c r="V4875" s="29">
        <v>3178546.24</v>
      </c>
    </row>
    <row r="4876" spans="1:22" ht="14.6" x14ac:dyDescent="0.4">
      <c r="A4876" t="s">
        <v>17910</v>
      </c>
      <c r="B4876" t="s">
        <v>17911</v>
      </c>
      <c r="C4876" t="s">
        <v>184</v>
      </c>
      <c r="D4876" t="s">
        <v>185</v>
      </c>
      <c r="E4876" t="s">
        <v>185</v>
      </c>
      <c r="F4876" t="s">
        <v>17912</v>
      </c>
      <c r="G4876" t="s">
        <v>2331</v>
      </c>
      <c r="H4876" t="s">
        <v>6627</v>
      </c>
      <c r="I4876" t="s">
        <v>10187</v>
      </c>
      <c r="J4876" t="s">
        <v>2893</v>
      </c>
      <c r="K4876" t="s">
        <v>13063</v>
      </c>
      <c r="L4876" t="s">
        <v>192</v>
      </c>
      <c r="M4876" t="s">
        <v>223</v>
      </c>
      <c r="N4876" t="s">
        <v>108</v>
      </c>
      <c r="O4876" t="s">
        <v>94</v>
      </c>
      <c r="P4876">
        <v>3487444</v>
      </c>
      <c r="Q4876">
        <v>179710.59</v>
      </c>
      <c r="R4876" t="s">
        <v>122</v>
      </c>
      <c r="S4876">
        <v>0.17829999999999999</v>
      </c>
      <c r="T4876" s="29">
        <v>31284.87</v>
      </c>
      <c r="U4876" s="29">
        <v>12831.72</v>
      </c>
      <c r="V4876" s="29">
        <v>135594</v>
      </c>
    </row>
    <row r="4877" spans="1:22" ht="14.6" x14ac:dyDescent="0.4">
      <c r="A4877" t="s">
        <v>17913</v>
      </c>
      <c r="B4877" t="s">
        <v>17914</v>
      </c>
      <c r="C4877" t="s">
        <v>137</v>
      </c>
      <c r="D4877" t="s">
        <v>308</v>
      </c>
      <c r="E4877" t="s">
        <v>308</v>
      </c>
      <c r="F4877" t="s">
        <v>17915</v>
      </c>
      <c r="G4877" t="s">
        <v>7951</v>
      </c>
      <c r="H4877" t="s">
        <v>1073</v>
      </c>
      <c r="I4877" t="s">
        <v>4636</v>
      </c>
      <c r="J4877" t="s">
        <v>1355</v>
      </c>
      <c r="K4877" t="s">
        <v>2251</v>
      </c>
      <c r="L4877" t="s">
        <v>314</v>
      </c>
      <c r="M4877" t="s">
        <v>134</v>
      </c>
      <c r="N4877" t="s">
        <v>93</v>
      </c>
      <c r="O4877" t="s">
        <v>94</v>
      </c>
      <c r="P4877">
        <v>40752580</v>
      </c>
      <c r="Q4877">
        <v>9361302.1799999997</v>
      </c>
      <c r="R4877" t="s">
        <v>95</v>
      </c>
      <c r="S4877">
        <v>0.20480000000000001</v>
      </c>
      <c r="T4877" s="29">
        <v>1730749.86</v>
      </c>
      <c r="U4877" s="29">
        <v>777294.59</v>
      </c>
      <c r="V4877" s="29">
        <v>6853257.7300000004</v>
      </c>
    </row>
    <row r="4878" spans="1:22" ht="14.6" x14ac:dyDescent="0.4">
      <c r="A4878" t="s">
        <v>17916</v>
      </c>
      <c r="B4878" t="s">
        <v>17917</v>
      </c>
      <c r="C4878" t="s">
        <v>112</v>
      </c>
      <c r="D4878" t="s">
        <v>113</v>
      </c>
      <c r="E4878" t="s">
        <v>113</v>
      </c>
      <c r="F4878" t="s">
        <v>17918</v>
      </c>
      <c r="G4878" t="s">
        <v>2034</v>
      </c>
      <c r="H4878" t="s">
        <v>1224</v>
      </c>
      <c r="I4878" t="s">
        <v>5677</v>
      </c>
      <c r="J4878" t="s">
        <v>5188</v>
      </c>
      <c r="K4878" t="s">
        <v>1227</v>
      </c>
      <c r="L4878" t="s">
        <v>222</v>
      </c>
      <c r="M4878" t="s">
        <v>223</v>
      </c>
      <c r="N4878" t="s">
        <v>108</v>
      </c>
      <c r="O4878" t="s">
        <v>94</v>
      </c>
      <c r="P4878">
        <v>13954243</v>
      </c>
      <c r="Q4878">
        <v>3949735.57</v>
      </c>
      <c r="R4878" t="s">
        <v>95</v>
      </c>
      <c r="S4878">
        <v>0.49009999999999998</v>
      </c>
      <c r="T4878" s="29">
        <v>1543571.42</v>
      </c>
      <c r="U4878" s="29">
        <v>141609.38</v>
      </c>
      <c r="V4878" s="29">
        <v>2264554.77</v>
      </c>
    </row>
    <row r="4879" spans="1:22" ht="14.6" x14ac:dyDescent="0.4">
      <c r="A4879" t="s">
        <v>17919</v>
      </c>
      <c r="B4879" t="s">
        <v>17920</v>
      </c>
      <c r="C4879" t="s">
        <v>155</v>
      </c>
      <c r="D4879" t="s">
        <v>156</v>
      </c>
      <c r="E4879" t="s">
        <v>156</v>
      </c>
      <c r="F4879" t="s">
        <v>17921</v>
      </c>
      <c r="G4879" t="s">
        <v>7141</v>
      </c>
      <c r="H4879" t="s">
        <v>210</v>
      </c>
      <c r="I4879" t="s">
        <v>2000</v>
      </c>
      <c r="J4879" t="s">
        <v>2000</v>
      </c>
      <c r="K4879" t="s">
        <v>1971</v>
      </c>
      <c r="L4879" t="s">
        <v>163</v>
      </c>
      <c r="M4879" t="s">
        <v>134</v>
      </c>
      <c r="N4879" t="s">
        <v>486</v>
      </c>
      <c r="O4879" t="s">
        <v>94</v>
      </c>
      <c r="P4879">
        <v>109974243</v>
      </c>
      <c r="Q4879">
        <v>44878155.710000001</v>
      </c>
      <c r="R4879" t="s">
        <v>122</v>
      </c>
      <c r="S4879">
        <v>0.4541</v>
      </c>
      <c r="T4879" s="29">
        <v>19844861.5</v>
      </c>
      <c r="U4879" s="29">
        <v>2739352.06</v>
      </c>
      <c r="V4879" s="29">
        <v>22293942.149999999</v>
      </c>
    </row>
    <row r="4880" spans="1:22" ht="14.6" x14ac:dyDescent="0.4">
      <c r="A4880" t="s">
        <v>17922</v>
      </c>
      <c r="B4880" t="s">
        <v>17923</v>
      </c>
      <c r="C4880" t="s">
        <v>205</v>
      </c>
      <c r="D4880" t="s">
        <v>382</v>
      </c>
      <c r="E4880" t="s">
        <v>382</v>
      </c>
      <c r="F4880" t="s">
        <v>17924</v>
      </c>
      <c r="G4880" t="s">
        <v>994</v>
      </c>
      <c r="H4880" t="s">
        <v>15683</v>
      </c>
      <c r="I4880" t="s">
        <v>3788</v>
      </c>
      <c r="J4880" t="s">
        <v>284</v>
      </c>
      <c r="K4880" t="s">
        <v>5202</v>
      </c>
      <c r="L4880" t="s">
        <v>231</v>
      </c>
      <c r="M4880" t="s">
        <v>121</v>
      </c>
      <c r="N4880" t="s">
        <v>93</v>
      </c>
      <c r="O4880" t="s">
        <v>94</v>
      </c>
      <c r="P4880">
        <v>144378</v>
      </c>
      <c r="Q4880">
        <v>14100.18</v>
      </c>
      <c r="R4880" t="s">
        <v>95</v>
      </c>
      <c r="S4880">
        <v>0.23719999999999999</v>
      </c>
      <c r="T4880" s="29">
        <v>2099.7800000000002</v>
      </c>
      <c r="U4880" s="29">
        <v>248.65</v>
      </c>
      <c r="V4880" s="29">
        <v>11751.75</v>
      </c>
    </row>
    <row r="4881" spans="1:22" ht="14.6" x14ac:dyDescent="0.4">
      <c r="A4881" t="s">
        <v>17925</v>
      </c>
      <c r="B4881" t="s">
        <v>17926</v>
      </c>
      <c r="C4881" t="s">
        <v>1</v>
      </c>
      <c r="D4881" t="s">
        <v>84</v>
      </c>
      <c r="E4881" t="s">
        <v>84</v>
      </c>
      <c r="F4881" t="s">
        <v>17927</v>
      </c>
      <c r="G4881" t="s">
        <v>2473</v>
      </c>
      <c r="H4881" t="s">
        <v>6663</v>
      </c>
      <c r="I4881" t="s">
        <v>349</v>
      </c>
      <c r="J4881" t="s">
        <v>4357</v>
      </c>
      <c r="K4881" t="s">
        <v>5732</v>
      </c>
      <c r="L4881" t="s">
        <v>106</v>
      </c>
      <c r="M4881" t="s">
        <v>181</v>
      </c>
      <c r="N4881" t="s">
        <v>93</v>
      </c>
      <c r="O4881" t="s">
        <v>94</v>
      </c>
      <c r="P4881">
        <v>9896225</v>
      </c>
      <c r="Q4881">
        <v>853420.4</v>
      </c>
      <c r="R4881" t="s">
        <v>95</v>
      </c>
      <c r="S4881">
        <v>0.2722</v>
      </c>
      <c r="T4881" s="29">
        <v>229755.77</v>
      </c>
      <c r="U4881" s="29">
        <v>21847.16</v>
      </c>
      <c r="V4881" s="29">
        <v>601817.47</v>
      </c>
    </row>
    <row r="4882" spans="1:22" ht="14.6" x14ac:dyDescent="0.4">
      <c r="A4882" t="s">
        <v>17928</v>
      </c>
      <c r="B4882" t="s">
        <v>17929</v>
      </c>
      <c r="C4882" t="s">
        <v>112</v>
      </c>
      <c r="D4882" t="s">
        <v>471</v>
      </c>
      <c r="E4882" t="s">
        <v>471</v>
      </c>
      <c r="F4882" t="s">
        <v>17930</v>
      </c>
      <c r="G4882" t="s">
        <v>1365</v>
      </c>
      <c r="H4882" t="s">
        <v>6259</v>
      </c>
      <c r="I4882" t="s">
        <v>246</v>
      </c>
      <c r="J4882" t="s">
        <v>246</v>
      </c>
      <c r="K4882" t="s">
        <v>6134</v>
      </c>
      <c r="L4882" t="s">
        <v>222</v>
      </c>
      <c r="M4882" t="s">
        <v>223</v>
      </c>
      <c r="N4882" t="s">
        <v>93</v>
      </c>
      <c r="O4882" t="s">
        <v>94</v>
      </c>
      <c r="P4882">
        <v>26191393</v>
      </c>
      <c r="Q4882">
        <v>3855382</v>
      </c>
      <c r="R4882" t="s">
        <v>95</v>
      </c>
      <c r="S4882">
        <v>0.48089999999999999</v>
      </c>
      <c r="T4882" s="29">
        <v>1563740.52</v>
      </c>
      <c r="U4882" s="29">
        <v>178704.23</v>
      </c>
      <c r="V4882" s="29">
        <v>2112937.25</v>
      </c>
    </row>
    <row r="4883" spans="1:22" ht="14.6" x14ac:dyDescent="0.4">
      <c r="A4883" t="s">
        <v>17931</v>
      </c>
      <c r="B4883" t="s">
        <v>17932</v>
      </c>
      <c r="C4883" t="s">
        <v>112</v>
      </c>
      <c r="D4883" t="s">
        <v>113</v>
      </c>
      <c r="E4883" t="s">
        <v>113</v>
      </c>
      <c r="F4883" t="s">
        <v>17933</v>
      </c>
      <c r="G4883" t="s">
        <v>7906</v>
      </c>
      <c r="H4883" t="s">
        <v>2895</v>
      </c>
      <c r="I4883" t="s">
        <v>2911</v>
      </c>
      <c r="J4883" t="s">
        <v>2399</v>
      </c>
      <c r="K4883" t="s">
        <v>5177</v>
      </c>
      <c r="L4883" t="s">
        <v>370</v>
      </c>
      <c r="M4883" t="s">
        <v>121</v>
      </c>
      <c r="N4883" t="s">
        <v>108</v>
      </c>
      <c r="O4883" t="s">
        <v>94</v>
      </c>
      <c r="P4883">
        <v>43748688</v>
      </c>
      <c r="Q4883">
        <v>4490823.18</v>
      </c>
      <c r="R4883" t="s">
        <v>95</v>
      </c>
      <c r="S4883">
        <v>0.30630000000000002</v>
      </c>
      <c r="T4883" s="29">
        <v>956704.21</v>
      </c>
      <c r="U4883" s="29">
        <v>226498.69</v>
      </c>
      <c r="V4883" s="29">
        <v>3307620.28</v>
      </c>
    </row>
    <row r="4884" spans="1:22" ht="14.6" x14ac:dyDescent="0.4">
      <c r="A4884" t="s">
        <v>17934</v>
      </c>
      <c r="B4884" t="s">
        <v>17935</v>
      </c>
      <c r="C4884" t="s">
        <v>125</v>
      </c>
      <c r="D4884" t="s">
        <v>126</v>
      </c>
      <c r="E4884" t="s">
        <v>126</v>
      </c>
      <c r="F4884" t="s">
        <v>17936</v>
      </c>
      <c r="G4884" t="s">
        <v>6191</v>
      </c>
      <c r="H4884" t="s">
        <v>3501</v>
      </c>
      <c r="I4884" t="s">
        <v>8738</v>
      </c>
      <c r="J4884" t="s">
        <v>3944</v>
      </c>
      <c r="K4884" t="s">
        <v>2218</v>
      </c>
      <c r="L4884" t="s">
        <v>1436</v>
      </c>
      <c r="M4884" t="s">
        <v>134</v>
      </c>
      <c r="N4884" t="s">
        <v>108</v>
      </c>
      <c r="O4884" t="s">
        <v>94</v>
      </c>
      <c r="P4884">
        <v>395712907</v>
      </c>
      <c r="Q4884">
        <v>50918182.18</v>
      </c>
      <c r="R4884" t="s">
        <v>109</v>
      </c>
      <c r="S4884">
        <v>0.69240000000000002</v>
      </c>
      <c r="T4884" s="29">
        <v>29033282.539999999</v>
      </c>
      <c r="U4884" s="29">
        <v>3518412.7999999998</v>
      </c>
      <c r="V4884" s="29">
        <v>18366486.84</v>
      </c>
    </row>
    <row r="4885" spans="1:22" ht="14.6" x14ac:dyDescent="0.4">
      <c r="A4885" t="s">
        <v>17937</v>
      </c>
      <c r="B4885" t="s">
        <v>17938</v>
      </c>
      <c r="C4885" t="s">
        <v>205</v>
      </c>
      <c r="D4885" t="s">
        <v>206</v>
      </c>
      <c r="E4885" t="s">
        <v>206</v>
      </c>
      <c r="F4885" t="s">
        <v>17939</v>
      </c>
      <c r="G4885" t="s">
        <v>1127</v>
      </c>
      <c r="H4885" t="s">
        <v>2253</v>
      </c>
      <c r="I4885" t="s">
        <v>6835</v>
      </c>
      <c r="J4885" t="s">
        <v>3976</v>
      </c>
      <c r="K4885" t="s">
        <v>2432</v>
      </c>
      <c r="L4885" t="s">
        <v>444</v>
      </c>
      <c r="M4885" t="s">
        <v>121</v>
      </c>
      <c r="N4885" t="s">
        <v>108</v>
      </c>
      <c r="O4885" t="s">
        <v>94</v>
      </c>
      <c r="P4885">
        <v>3558056</v>
      </c>
      <c r="Q4885">
        <v>259700.64</v>
      </c>
      <c r="R4885" t="s">
        <v>95</v>
      </c>
      <c r="S4885">
        <v>0.22</v>
      </c>
      <c r="T4885" s="29">
        <v>50893.919999999998</v>
      </c>
      <c r="U4885" s="29">
        <v>23717.29</v>
      </c>
      <c r="V4885" s="29">
        <v>185089.43</v>
      </c>
    </row>
    <row r="4886" spans="1:22" ht="14.6" x14ac:dyDescent="0.4">
      <c r="A4886" t="s">
        <v>17940</v>
      </c>
      <c r="B4886" t="s">
        <v>17941</v>
      </c>
      <c r="C4886" t="s">
        <v>98</v>
      </c>
      <c r="D4886" t="s">
        <v>195</v>
      </c>
      <c r="E4886" t="s">
        <v>195</v>
      </c>
      <c r="F4886" t="s">
        <v>17942</v>
      </c>
      <c r="G4886" t="s">
        <v>3371</v>
      </c>
      <c r="H4886" t="s">
        <v>2137</v>
      </c>
      <c r="I4886" t="s">
        <v>4234</v>
      </c>
      <c r="J4886" t="s">
        <v>464</v>
      </c>
      <c r="K4886" t="s">
        <v>7099</v>
      </c>
      <c r="L4886" t="s">
        <v>1010</v>
      </c>
      <c r="M4886" t="s">
        <v>107</v>
      </c>
      <c r="N4886" t="s">
        <v>108</v>
      </c>
      <c r="O4886" t="s">
        <v>94</v>
      </c>
      <c r="P4886">
        <v>171998187</v>
      </c>
      <c r="Q4886">
        <v>22196401.699999999</v>
      </c>
      <c r="R4886" t="s">
        <v>109</v>
      </c>
      <c r="S4886">
        <v>0.41020000000000001</v>
      </c>
      <c r="T4886" s="29">
        <v>8955846.2799999993</v>
      </c>
      <c r="U4886" s="29">
        <v>781863.15</v>
      </c>
      <c r="V4886" s="29">
        <v>12458692.27</v>
      </c>
    </row>
    <row r="4887" spans="1:22" ht="14.6" x14ac:dyDescent="0.4">
      <c r="A4887" t="s">
        <v>17943</v>
      </c>
      <c r="B4887" t="s">
        <v>17944</v>
      </c>
      <c r="C4887" t="s">
        <v>125</v>
      </c>
      <c r="D4887" t="s">
        <v>308</v>
      </c>
      <c r="E4887" t="s">
        <v>308</v>
      </c>
      <c r="F4887" t="s">
        <v>17945</v>
      </c>
      <c r="G4887" t="s">
        <v>4997</v>
      </c>
      <c r="H4887" t="s">
        <v>1626</v>
      </c>
      <c r="I4887" t="s">
        <v>2967</v>
      </c>
      <c r="J4887" t="s">
        <v>4061</v>
      </c>
      <c r="K4887" t="s">
        <v>2288</v>
      </c>
      <c r="L4887" t="s">
        <v>133</v>
      </c>
      <c r="M4887" t="s">
        <v>134</v>
      </c>
      <c r="N4887" t="s">
        <v>108</v>
      </c>
      <c r="O4887" t="s">
        <v>94</v>
      </c>
      <c r="P4887">
        <v>741127210</v>
      </c>
      <c r="Q4887">
        <v>259095704.72999999</v>
      </c>
      <c r="R4887" t="s">
        <v>95</v>
      </c>
      <c r="S4887">
        <v>0.43430000000000002</v>
      </c>
      <c r="T4887" s="29">
        <v>87525343.790000007</v>
      </c>
      <c r="U4887" s="29">
        <v>23731046.280000001</v>
      </c>
      <c r="V4887" s="29">
        <v>147839314.66</v>
      </c>
    </row>
    <row r="4888" spans="1:22" ht="14.6" x14ac:dyDescent="0.4">
      <c r="A4888" t="s">
        <v>17946</v>
      </c>
      <c r="B4888" t="s">
        <v>17947</v>
      </c>
      <c r="C4888" t="s">
        <v>137</v>
      </c>
      <c r="D4888" t="s">
        <v>308</v>
      </c>
      <c r="E4888" t="s">
        <v>308</v>
      </c>
      <c r="F4888" t="s">
        <v>17948</v>
      </c>
      <c r="G4888" t="s">
        <v>6028</v>
      </c>
      <c r="H4888" t="s">
        <v>2288</v>
      </c>
      <c r="I4888" t="s">
        <v>4217</v>
      </c>
      <c r="J4888" t="s">
        <v>5232</v>
      </c>
      <c r="K4888" t="s">
        <v>4825</v>
      </c>
      <c r="L4888" t="s">
        <v>314</v>
      </c>
      <c r="M4888" t="s">
        <v>134</v>
      </c>
      <c r="N4888" t="s">
        <v>108</v>
      </c>
      <c r="O4888" t="s">
        <v>94</v>
      </c>
      <c r="P4888">
        <v>48072789</v>
      </c>
      <c r="Q4888">
        <v>7070380.4500000002</v>
      </c>
      <c r="R4888" t="s">
        <v>122</v>
      </c>
      <c r="S4888">
        <v>0.1951</v>
      </c>
      <c r="T4888" s="29">
        <v>903368.35</v>
      </c>
      <c r="U4888" s="29">
        <v>84111.16</v>
      </c>
      <c r="V4888" s="29">
        <v>6082900.9400000004</v>
      </c>
    </row>
    <row r="4889" spans="1:22" ht="14.6" x14ac:dyDescent="0.4">
      <c r="A4889" t="s">
        <v>17949</v>
      </c>
      <c r="B4889" t="s">
        <v>17950</v>
      </c>
      <c r="C4889" t="s">
        <v>137</v>
      </c>
      <c r="D4889" t="s">
        <v>308</v>
      </c>
      <c r="E4889" t="s">
        <v>308</v>
      </c>
      <c r="F4889" t="s">
        <v>17951</v>
      </c>
      <c r="G4889" t="s">
        <v>1510</v>
      </c>
      <c r="H4889" t="s">
        <v>1511</v>
      </c>
      <c r="I4889" t="s">
        <v>1863</v>
      </c>
      <c r="J4889" t="s">
        <v>6177</v>
      </c>
      <c r="K4889" t="s">
        <v>2105</v>
      </c>
      <c r="L4889" t="s">
        <v>163</v>
      </c>
      <c r="M4889" t="s">
        <v>134</v>
      </c>
      <c r="N4889" t="s">
        <v>108</v>
      </c>
      <c r="O4889" t="s">
        <v>94</v>
      </c>
      <c r="P4889">
        <v>58877904</v>
      </c>
      <c r="Q4889">
        <v>6357213.7199999997</v>
      </c>
      <c r="R4889" t="s">
        <v>95</v>
      </c>
      <c r="S4889">
        <v>0.26779999999999998</v>
      </c>
      <c r="T4889" s="29">
        <v>1144944.3999999999</v>
      </c>
      <c r="U4889" s="29">
        <v>296016.68</v>
      </c>
      <c r="V4889" s="29">
        <v>4916252.6399999997</v>
      </c>
    </row>
    <row r="4890" spans="1:22" ht="14.6" x14ac:dyDescent="0.4">
      <c r="A4890" t="s">
        <v>17952</v>
      </c>
      <c r="B4890" t="s">
        <v>17953</v>
      </c>
      <c r="C4890" t="s">
        <v>288</v>
      </c>
      <c r="D4890" t="s">
        <v>391</v>
      </c>
      <c r="E4890" t="s">
        <v>391</v>
      </c>
      <c r="F4890" t="s">
        <v>17954</v>
      </c>
      <c r="G4890" t="s">
        <v>4267</v>
      </c>
      <c r="H4890" t="s">
        <v>6111</v>
      </c>
      <c r="I4890" t="s">
        <v>1454</v>
      </c>
      <c r="J4890" t="s">
        <v>5337</v>
      </c>
      <c r="K4890" t="s">
        <v>1582</v>
      </c>
      <c r="L4890" t="s">
        <v>134</v>
      </c>
      <c r="M4890" t="s">
        <v>134</v>
      </c>
      <c r="N4890" t="s">
        <v>108</v>
      </c>
      <c r="O4890" t="s">
        <v>94</v>
      </c>
      <c r="P4890">
        <v>86246352</v>
      </c>
      <c r="Q4890">
        <v>64179232.380000003</v>
      </c>
      <c r="R4890" t="s">
        <v>285</v>
      </c>
      <c r="S4890">
        <v>0.56889999999999996</v>
      </c>
      <c r="T4890" s="29">
        <v>31998660.789999999</v>
      </c>
      <c r="U4890" s="29">
        <v>6346638.7000000002</v>
      </c>
      <c r="V4890" s="29">
        <v>25833932.890000001</v>
      </c>
    </row>
    <row r="4891" spans="1:22" ht="14.6" x14ac:dyDescent="0.4">
      <c r="A4891" t="s">
        <v>17955</v>
      </c>
      <c r="B4891" t="s">
        <v>17956</v>
      </c>
      <c r="C4891" t="s">
        <v>184</v>
      </c>
      <c r="D4891" t="s">
        <v>185</v>
      </c>
      <c r="E4891" t="s">
        <v>185</v>
      </c>
      <c r="F4891" t="s">
        <v>17957</v>
      </c>
      <c r="G4891" t="s">
        <v>1065</v>
      </c>
      <c r="H4891" t="s">
        <v>8574</v>
      </c>
      <c r="I4891" t="s">
        <v>2618</v>
      </c>
      <c r="J4891" t="s">
        <v>1559</v>
      </c>
      <c r="K4891" t="s">
        <v>1546</v>
      </c>
      <c r="L4891" t="s">
        <v>641</v>
      </c>
      <c r="M4891" t="s">
        <v>266</v>
      </c>
      <c r="N4891" t="s">
        <v>108</v>
      </c>
      <c r="O4891" t="s">
        <v>94</v>
      </c>
      <c r="P4891">
        <v>4520730</v>
      </c>
      <c r="Q4891">
        <v>380481.16</v>
      </c>
      <c r="R4891" t="s">
        <v>95</v>
      </c>
      <c r="S4891">
        <v>0.25690000000000002</v>
      </c>
      <c r="T4891" s="29">
        <v>94465.94</v>
      </c>
      <c r="U4891" s="29">
        <v>9835.56</v>
      </c>
      <c r="V4891" s="29">
        <v>276179.65999999997</v>
      </c>
    </row>
    <row r="4892" spans="1:22" ht="14.6" x14ac:dyDescent="0.4">
      <c r="A4892" t="s">
        <v>17958</v>
      </c>
      <c r="B4892" t="s">
        <v>17959</v>
      </c>
      <c r="C4892" t="s">
        <v>184</v>
      </c>
      <c r="D4892" t="s">
        <v>185</v>
      </c>
      <c r="E4892" t="s">
        <v>185</v>
      </c>
      <c r="F4892" t="s">
        <v>17960</v>
      </c>
      <c r="G4892" t="s">
        <v>3227</v>
      </c>
      <c r="H4892" t="s">
        <v>5553</v>
      </c>
      <c r="I4892" t="s">
        <v>2923</v>
      </c>
      <c r="J4892" t="s">
        <v>6477</v>
      </c>
      <c r="K4892" t="s">
        <v>7207</v>
      </c>
      <c r="L4892" t="s">
        <v>222</v>
      </c>
      <c r="M4892" t="s">
        <v>121</v>
      </c>
      <c r="N4892" t="s">
        <v>93</v>
      </c>
      <c r="O4892" t="s">
        <v>94</v>
      </c>
      <c r="P4892">
        <v>6021077</v>
      </c>
      <c r="Q4892">
        <v>747292.8</v>
      </c>
      <c r="R4892" t="s">
        <v>95</v>
      </c>
      <c r="S4892">
        <v>0.1071</v>
      </c>
      <c r="T4892" s="29">
        <v>78664.75</v>
      </c>
      <c r="U4892" s="29">
        <v>15851.68</v>
      </c>
      <c r="V4892" s="29">
        <v>652776.37</v>
      </c>
    </row>
    <row r="4893" spans="1:22" ht="14.6" x14ac:dyDescent="0.4">
      <c r="A4893" t="s">
        <v>17961</v>
      </c>
      <c r="B4893" t="s">
        <v>17962</v>
      </c>
      <c r="C4893" t="s">
        <v>98</v>
      </c>
      <c r="D4893" t="s">
        <v>195</v>
      </c>
      <c r="E4893" t="s">
        <v>195</v>
      </c>
      <c r="F4893" t="s">
        <v>17963</v>
      </c>
      <c r="G4893" t="s">
        <v>4765</v>
      </c>
      <c r="H4893" t="s">
        <v>3569</v>
      </c>
      <c r="I4893" t="s">
        <v>451</v>
      </c>
      <c r="J4893" t="s">
        <v>5836</v>
      </c>
      <c r="K4893" t="s">
        <v>7822</v>
      </c>
      <c r="L4893" t="s">
        <v>832</v>
      </c>
      <c r="M4893" t="s">
        <v>107</v>
      </c>
      <c r="N4893" t="s">
        <v>108</v>
      </c>
      <c r="O4893" t="s">
        <v>94</v>
      </c>
      <c r="P4893">
        <v>108616411</v>
      </c>
      <c r="Q4893">
        <v>14119844.279999999</v>
      </c>
      <c r="R4893" t="s">
        <v>109</v>
      </c>
      <c r="S4893">
        <v>0.63460000000000005</v>
      </c>
      <c r="T4893" s="29">
        <v>6077359.1500000004</v>
      </c>
      <c r="U4893" s="29">
        <v>230431.85</v>
      </c>
      <c r="V4893" s="29">
        <v>7812053.2800000003</v>
      </c>
    </row>
    <row r="4894" spans="1:22" ht="14.6" x14ac:dyDescent="0.4">
      <c r="A4894" t="s">
        <v>17964</v>
      </c>
      <c r="B4894" t="s">
        <v>17965</v>
      </c>
      <c r="C4894" t="s">
        <v>98</v>
      </c>
      <c r="D4894" t="s">
        <v>99</v>
      </c>
      <c r="E4894" t="s">
        <v>99</v>
      </c>
      <c r="F4894" t="s">
        <v>17966</v>
      </c>
      <c r="G4894" t="s">
        <v>5557</v>
      </c>
      <c r="H4894" t="s">
        <v>4735</v>
      </c>
      <c r="I4894" t="s">
        <v>6895</v>
      </c>
      <c r="J4894" t="s">
        <v>5073</v>
      </c>
      <c r="K4894" t="s">
        <v>744</v>
      </c>
      <c r="L4894" t="s">
        <v>832</v>
      </c>
      <c r="M4894" t="s">
        <v>107</v>
      </c>
      <c r="N4894" t="s">
        <v>93</v>
      </c>
      <c r="O4894" t="s">
        <v>94</v>
      </c>
      <c r="P4894">
        <v>134466940</v>
      </c>
      <c r="Q4894">
        <v>9321830.3200000003</v>
      </c>
      <c r="R4894" t="s">
        <v>95</v>
      </c>
      <c r="S4894">
        <v>0.44040000000000001</v>
      </c>
      <c r="T4894" s="29">
        <v>2842165.23</v>
      </c>
      <c r="U4894" s="29">
        <v>907406.69</v>
      </c>
      <c r="V4894" s="29">
        <v>5572258.4000000004</v>
      </c>
    </row>
    <row r="4895" spans="1:22" ht="14.6" x14ac:dyDescent="0.4">
      <c r="A4895" t="s">
        <v>17967</v>
      </c>
      <c r="B4895" t="s">
        <v>17968</v>
      </c>
      <c r="C4895" t="s">
        <v>98</v>
      </c>
      <c r="D4895" t="s">
        <v>195</v>
      </c>
      <c r="E4895" t="s">
        <v>195</v>
      </c>
      <c r="F4895" t="s">
        <v>17969</v>
      </c>
      <c r="G4895" t="s">
        <v>4653</v>
      </c>
      <c r="H4895" t="s">
        <v>1499</v>
      </c>
      <c r="I4895" t="s">
        <v>4747</v>
      </c>
      <c r="J4895" t="s">
        <v>2331</v>
      </c>
      <c r="K4895" t="s">
        <v>5115</v>
      </c>
      <c r="L4895" t="s">
        <v>106</v>
      </c>
      <c r="M4895" t="s">
        <v>202</v>
      </c>
      <c r="N4895" t="s">
        <v>108</v>
      </c>
      <c r="O4895" t="s">
        <v>94</v>
      </c>
      <c r="P4895">
        <v>23806180</v>
      </c>
      <c r="Q4895">
        <v>2508555.2000000002</v>
      </c>
      <c r="R4895" t="s">
        <v>122</v>
      </c>
      <c r="S4895">
        <v>0.3639</v>
      </c>
      <c r="T4895" s="29">
        <v>810596.97</v>
      </c>
      <c r="U4895" s="29">
        <v>73982.13</v>
      </c>
      <c r="V4895" s="29">
        <v>1623976.1</v>
      </c>
    </row>
    <row r="4896" spans="1:22" ht="14.6" x14ac:dyDescent="0.4">
      <c r="A4896" t="s">
        <v>17970</v>
      </c>
      <c r="B4896" t="s">
        <v>17971</v>
      </c>
      <c r="C4896" t="s">
        <v>112</v>
      </c>
      <c r="D4896" t="s">
        <v>471</v>
      </c>
      <c r="E4896" t="s">
        <v>471</v>
      </c>
      <c r="F4896" t="s">
        <v>17972</v>
      </c>
      <c r="G4896" t="s">
        <v>3048</v>
      </c>
      <c r="H4896" t="s">
        <v>3084</v>
      </c>
      <c r="I4896" t="s">
        <v>3674</v>
      </c>
      <c r="J4896" t="s">
        <v>3422</v>
      </c>
      <c r="K4896" t="s">
        <v>1649</v>
      </c>
      <c r="L4896" t="s">
        <v>370</v>
      </c>
      <c r="M4896" t="s">
        <v>223</v>
      </c>
      <c r="N4896" t="s">
        <v>108</v>
      </c>
      <c r="O4896" t="s">
        <v>94</v>
      </c>
      <c r="P4896">
        <v>2740789</v>
      </c>
      <c r="Q4896">
        <v>182036.08</v>
      </c>
      <c r="R4896" t="s">
        <v>95</v>
      </c>
      <c r="S4896">
        <v>0.375</v>
      </c>
      <c r="T4896" s="29">
        <v>64853.79</v>
      </c>
      <c r="U4896" s="29">
        <v>15842.49</v>
      </c>
      <c r="V4896" s="29">
        <v>101339.8</v>
      </c>
    </row>
    <row r="4897" spans="1:22" ht="14.6" x14ac:dyDescent="0.4">
      <c r="A4897" t="s">
        <v>17973</v>
      </c>
      <c r="B4897" t="s">
        <v>17974</v>
      </c>
      <c r="C4897" t="s">
        <v>137</v>
      </c>
      <c r="D4897" t="s">
        <v>126</v>
      </c>
      <c r="E4897" t="s">
        <v>126</v>
      </c>
      <c r="F4897" t="s">
        <v>17975</v>
      </c>
      <c r="G4897" t="s">
        <v>3192</v>
      </c>
      <c r="H4897" t="s">
        <v>3422</v>
      </c>
      <c r="I4897" t="s">
        <v>1846</v>
      </c>
      <c r="J4897" t="s">
        <v>1286</v>
      </c>
      <c r="K4897" t="s">
        <v>678</v>
      </c>
      <c r="L4897" t="s">
        <v>314</v>
      </c>
      <c r="M4897" t="s">
        <v>134</v>
      </c>
      <c r="N4897" t="s">
        <v>93</v>
      </c>
      <c r="O4897" t="s">
        <v>94</v>
      </c>
      <c r="P4897">
        <v>40796105</v>
      </c>
      <c r="Q4897">
        <v>13206625.01</v>
      </c>
      <c r="R4897" t="s">
        <v>95</v>
      </c>
      <c r="S4897">
        <v>0.25609999999999999</v>
      </c>
      <c r="T4897" s="29">
        <v>3360192.9</v>
      </c>
      <c r="U4897" s="29">
        <v>971699.3</v>
      </c>
      <c r="V4897" s="29">
        <v>8874732.8100000005</v>
      </c>
    </row>
    <row r="4898" spans="1:22" ht="14.6" x14ac:dyDescent="0.4">
      <c r="A4898" t="s">
        <v>17976</v>
      </c>
      <c r="B4898" t="s">
        <v>17977</v>
      </c>
      <c r="C4898" t="s">
        <v>112</v>
      </c>
      <c r="D4898" t="s">
        <v>471</v>
      </c>
      <c r="E4898" t="s">
        <v>471</v>
      </c>
      <c r="F4898" t="s">
        <v>17978</v>
      </c>
      <c r="G4898" t="s">
        <v>152</v>
      </c>
      <c r="H4898" t="s">
        <v>7691</v>
      </c>
      <c r="I4898" t="s">
        <v>1233</v>
      </c>
      <c r="J4898" t="s">
        <v>1798</v>
      </c>
      <c r="K4898" t="s">
        <v>3106</v>
      </c>
      <c r="L4898" t="s">
        <v>222</v>
      </c>
      <c r="M4898" t="s">
        <v>223</v>
      </c>
      <c r="N4898" t="s">
        <v>93</v>
      </c>
      <c r="O4898" t="s">
        <v>94</v>
      </c>
      <c r="P4898">
        <v>47739868</v>
      </c>
      <c r="Q4898">
        <v>4953972.1100000003</v>
      </c>
      <c r="R4898" t="s">
        <v>95</v>
      </c>
      <c r="S4898">
        <v>0.36559999999999998</v>
      </c>
      <c r="T4898" s="29">
        <v>1575242.24</v>
      </c>
      <c r="U4898" s="29">
        <v>206107.94</v>
      </c>
      <c r="V4898" s="29">
        <v>3172621.93</v>
      </c>
    </row>
    <row r="4899" spans="1:22" ht="14.6" x14ac:dyDescent="0.4">
      <c r="A4899" t="s">
        <v>17979</v>
      </c>
      <c r="B4899" t="s">
        <v>17980</v>
      </c>
      <c r="C4899" t="s">
        <v>137</v>
      </c>
      <c r="D4899" t="s">
        <v>308</v>
      </c>
      <c r="E4899" t="s">
        <v>308</v>
      </c>
      <c r="F4899" t="s">
        <v>17981</v>
      </c>
      <c r="G4899" t="s">
        <v>5009</v>
      </c>
      <c r="H4899" t="s">
        <v>395</v>
      </c>
      <c r="I4899" t="s">
        <v>473</v>
      </c>
      <c r="J4899" t="s">
        <v>6146</v>
      </c>
      <c r="K4899" t="s">
        <v>1081</v>
      </c>
      <c r="L4899" t="s">
        <v>144</v>
      </c>
      <c r="M4899" t="s">
        <v>134</v>
      </c>
      <c r="N4899" t="s">
        <v>108</v>
      </c>
      <c r="O4899" t="s">
        <v>94</v>
      </c>
      <c r="P4899">
        <v>57778978</v>
      </c>
      <c r="Q4899">
        <v>13834715.720000001</v>
      </c>
      <c r="R4899" t="s">
        <v>95</v>
      </c>
      <c r="S4899">
        <v>0.33600000000000002</v>
      </c>
      <c r="T4899" s="29">
        <v>3895245.57</v>
      </c>
      <c r="U4899" s="29">
        <v>1000323.32</v>
      </c>
      <c r="V4899" s="29">
        <v>8939146.8300000001</v>
      </c>
    </row>
    <row r="4900" spans="1:22" ht="14.6" x14ac:dyDescent="0.4">
      <c r="A4900" t="s">
        <v>17982</v>
      </c>
      <c r="B4900" t="s">
        <v>17983</v>
      </c>
      <c r="C4900" t="s">
        <v>205</v>
      </c>
      <c r="D4900" t="s">
        <v>382</v>
      </c>
      <c r="E4900" t="s">
        <v>382</v>
      </c>
      <c r="F4900" t="s">
        <v>17984</v>
      </c>
      <c r="G4900" t="s">
        <v>1798</v>
      </c>
      <c r="H4900" t="s">
        <v>1449</v>
      </c>
      <c r="I4900" t="s">
        <v>3589</v>
      </c>
      <c r="J4900" t="s">
        <v>716</v>
      </c>
      <c r="K4900" t="s">
        <v>5882</v>
      </c>
      <c r="L4900" t="s">
        <v>444</v>
      </c>
      <c r="M4900" t="s">
        <v>121</v>
      </c>
      <c r="N4900" t="s">
        <v>93</v>
      </c>
      <c r="O4900" t="s">
        <v>94</v>
      </c>
      <c r="P4900">
        <v>4432661</v>
      </c>
      <c r="Q4900">
        <v>450028.98</v>
      </c>
      <c r="R4900" t="s">
        <v>122</v>
      </c>
      <c r="S4900">
        <v>0.19370000000000001</v>
      </c>
      <c r="T4900" s="29">
        <v>82166.179999999993</v>
      </c>
      <c r="U4900" s="29">
        <v>43763.25</v>
      </c>
      <c r="V4900" s="29">
        <v>324099.55</v>
      </c>
    </row>
    <row r="4901" spans="1:22" ht="14.6" x14ac:dyDescent="0.4">
      <c r="A4901" t="s">
        <v>17985</v>
      </c>
      <c r="B4901" t="s">
        <v>17986</v>
      </c>
      <c r="C4901" t="s">
        <v>137</v>
      </c>
      <c r="D4901" t="s">
        <v>126</v>
      </c>
      <c r="E4901" t="s">
        <v>126</v>
      </c>
      <c r="F4901" t="s">
        <v>17987</v>
      </c>
      <c r="G4901" t="s">
        <v>1366</v>
      </c>
      <c r="H4901" t="s">
        <v>8555</v>
      </c>
      <c r="I4901" t="s">
        <v>3062</v>
      </c>
      <c r="J4901" t="s">
        <v>1491</v>
      </c>
      <c r="K4901" t="s">
        <v>1376</v>
      </c>
      <c r="L4901" t="s">
        <v>765</v>
      </c>
      <c r="M4901" t="s">
        <v>134</v>
      </c>
      <c r="N4901" t="s">
        <v>108</v>
      </c>
      <c r="O4901" t="s">
        <v>94</v>
      </c>
      <c r="P4901">
        <v>56935352</v>
      </c>
      <c r="Q4901">
        <v>22429454.649999999</v>
      </c>
      <c r="R4901" t="s">
        <v>95</v>
      </c>
      <c r="S4901">
        <v>0.1326</v>
      </c>
      <c r="T4901" s="29">
        <v>2366238.61</v>
      </c>
      <c r="U4901" s="29">
        <v>2125034.63</v>
      </c>
      <c r="V4901" s="29">
        <v>17938181.41</v>
      </c>
    </row>
    <row r="4902" spans="1:22" ht="14.6" x14ac:dyDescent="0.4">
      <c r="A4902" t="s">
        <v>17988</v>
      </c>
      <c r="B4902" t="s">
        <v>17989</v>
      </c>
      <c r="C4902" t="s">
        <v>83</v>
      </c>
      <c r="D4902" t="s">
        <v>166</v>
      </c>
      <c r="E4902" t="s">
        <v>166</v>
      </c>
      <c r="F4902" t="s">
        <v>17990</v>
      </c>
      <c r="G4902" t="s">
        <v>7407</v>
      </c>
      <c r="H4902" t="s">
        <v>5008</v>
      </c>
      <c r="I4902" t="s">
        <v>6864</v>
      </c>
      <c r="J4902" t="s">
        <v>709</v>
      </c>
      <c r="K4902" t="s">
        <v>4902</v>
      </c>
      <c r="L4902" t="s">
        <v>91</v>
      </c>
      <c r="M4902" t="s">
        <v>181</v>
      </c>
      <c r="N4902" t="s">
        <v>93</v>
      </c>
      <c r="O4902" t="s">
        <v>94</v>
      </c>
      <c r="P4902">
        <v>1265381</v>
      </c>
      <c r="Q4902">
        <v>193504.43</v>
      </c>
      <c r="R4902" t="s">
        <v>122</v>
      </c>
      <c r="S4902">
        <v>0.18379999999999999</v>
      </c>
      <c r="T4902" s="29">
        <v>24967.11</v>
      </c>
      <c r="U4902" s="29">
        <v>16635.73</v>
      </c>
      <c r="V4902" s="29">
        <v>151901.59</v>
      </c>
    </row>
    <row r="4903" spans="1:22" ht="14.6" x14ac:dyDescent="0.4">
      <c r="A4903" t="s">
        <v>17991</v>
      </c>
      <c r="B4903" t="s">
        <v>17992</v>
      </c>
      <c r="C4903" t="s">
        <v>137</v>
      </c>
      <c r="D4903" t="s">
        <v>126</v>
      </c>
      <c r="E4903" t="s">
        <v>126</v>
      </c>
      <c r="F4903" t="s">
        <v>17993</v>
      </c>
      <c r="G4903" t="s">
        <v>2682</v>
      </c>
      <c r="H4903" t="s">
        <v>9102</v>
      </c>
      <c r="I4903" t="s">
        <v>2515</v>
      </c>
      <c r="J4903" t="s">
        <v>3704</v>
      </c>
      <c r="K4903" t="s">
        <v>2130</v>
      </c>
      <c r="L4903" t="s">
        <v>765</v>
      </c>
      <c r="M4903" t="s">
        <v>134</v>
      </c>
      <c r="N4903" t="s">
        <v>108</v>
      </c>
      <c r="O4903" t="s">
        <v>94</v>
      </c>
      <c r="P4903">
        <v>45012476</v>
      </c>
      <c r="Q4903">
        <v>11873433.99</v>
      </c>
      <c r="R4903" t="s">
        <v>122</v>
      </c>
      <c r="S4903">
        <v>0.1033</v>
      </c>
      <c r="T4903" s="29">
        <v>806894.69</v>
      </c>
      <c r="U4903" s="29">
        <v>665852.18999999994</v>
      </c>
      <c r="V4903" s="29">
        <v>10400687.109999999</v>
      </c>
    </row>
    <row r="4904" spans="1:22" ht="14.6" x14ac:dyDescent="0.4">
      <c r="A4904" t="s">
        <v>17994</v>
      </c>
      <c r="B4904" t="s">
        <v>17995</v>
      </c>
      <c r="C4904" t="s">
        <v>98</v>
      </c>
      <c r="D4904" t="s">
        <v>195</v>
      </c>
      <c r="E4904" t="s">
        <v>195</v>
      </c>
      <c r="F4904" t="s">
        <v>17996</v>
      </c>
      <c r="G4904" t="s">
        <v>4502</v>
      </c>
      <c r="H4904" t="s">
        <v>1646</v>
      </c>
      <c r="I4904" t="s">
        <v>8411</v>
      </c>
      <c r="J4904" t="s">
        <v>1387</v>
      </c>
      <c r="K4904" t="s">
        <v>2205</v>
      </c>
      <c r="L4904" t="s">
        <v>106</v>
      </c>
      <c r="M4904" t="s">
        <v>202</v>
      </c>
      <c r="N4904" t="s">
        <v>108</v>
      </c>
      <c r="O4904" t="s">
        <v>94</v>
      </c>
      <c r="P4904">
        <v>142532594</v>
      </c>
      <c r="Q4904">
        <v>4658543.3899999997</v>
      </c>
      <c r="R4904" t="s">
        <v>285</v>
      </c>
      <c r="S4904">
        <v>0.31080000000000002</v>
      </c>
      <c r="T4904" s="29">
        <v>1297806.04</v>
      </c>
      <c r="U4904" s="29">
        <v>220070.14</v>
      </c>
      <c r="V4904" s="29">
        <v>3140667.21</v>
      </c>
    </row>
    <row r="4905" spans="1:22" ht="14.6" x14ac:dyDescent="0.4">
      <c r="A4905" t="s">
        <v>17997</v>
      </c>
      <c r="B4905" t="s">
        <v>17998</v>
      </c>
      <c r="C4905" t="s">
        <v>288</v>
      </c>
      <c r="D4905" t="s">
        <v>289</v>
      </c>
      <c r="E4905" t="s">
        <v>289</v>
      </c>
      <c r="F4905" t="s">
        <v>17999</v>
      </c>
      <c r="G4905" t="s">
        <v>598</v>
      </c>
      <c r="H4905" t="s">
        <v>1566</v>
      </c>
      <c r="I4905" t="s">
        <v>421</v>
      </c>
      <c r="J4905" t="s">
        <v>831</v>
      </c>
      <c r="K4905" t="s">
        <v>6507</v>
      </c>
      <c r="L4905" t="s">
        <v>296</v>
      </c>
      <c r="M4905" t="s">
        <v>92</v>
      </c>
      <c r="N4905" t="s">
        <v>93</v>
      </c>
      <c r="O4905" t="s">
        <v>94</v>
      </c>
      <c r="P4905">
        <v>178176508</v>
      </c>
      <c r="Q4905">
        <v>50391332.68</v>
      </c>
      <c r="R4905" t="s">
        <v>122</v>
      </c>
      <c r="S4905">
        <v>0.46550000000000002</v>
      </c>
      <c r="T4905" s="29">
        <v>18145395.620000001</v>
      </c>
      <c r="U4905" s="29">
        <v>4978366.99</v>
      </c>
      <c r="V4905" s="29">
        <v>27267570.07</v>
      </c>
    </row>
    <row r="4906" spans="1:22" ht="14.6" x14ac:dyDescent="0.4">
      <c r="A4906" t="s">
        <v>18000</v>
      </c>
      <c r="B4906" t="s">
        <v>18001</v>
      </c>
      <c r="C4906" t="s">
        <v>155</v>
      </c>
      <c r="D4906" t="s">
        <v>251</v>
      </c>
      <c r="E4906" t="s">
        <v>251</v>
      </c>
      <c r="F4906" t="s">
        <v>18002</v>
      </c>
      <c r="G4906" t="s">
        <v>9569</v>
      </c>
      <c r="H4906" t="s">
        <v>5156</v>
      </c>
      <c r="I4906" t="s">
        <v>4327</v>
      </c>
      <c r="J4906" t="s">
        <v>2521</v>
      </c>
      <c r="K4906" t="s">
        <v>6353</v>
      </c>
      <c r="L4906" t="s">
        <v>413</v>
      </c>
      <c r="M4906" t="s">
        <v>578</v>
      </c>
      <c r="N4906" t="s">
        <v>93</v>
      </c>
      <c r="O4906" t="s">
        <v>94</v>
      </c>
      <c r="P4906">
        <v>276881494</v>
      </c>
      <c r="Q4906">
        <v>43383313.439999998</v>
      </c>
      <c r="R4906" t="s">
        <v>109</v>
      </c>
      <c r="S4906">
        <v>0.50119999999999998</v>
      </c>
      <c r="T4906" s="29">
        <v>21410473.48</v>
      </c>
      <c r="U4906" s="29">
        <v>3772128.42</v>
      </c>
      <c r="V4906" s="29">
        <v>18200711.539999999</v>
      </c>
    </row>
    <row r="4907" spans="1:22" ht="14.6" x14ac:dyDescent="0.4">
      <c r="A4907" t="s">
        <v>18003</v>
      </c>
      <c r="B4907" t="s">
        <v>18004</v>
      </c>
      <c r="C4907" t="s">
        <v>184</v>
      </c>
      <c r="D4907" t="s">
        <v>185</v>
      </c>
      <c r="E4907" t="s">
        <v>185</v>
      </c>
      <c r="F4907" t="s">
        <v>5691</v>
      </c>
      <c r="G4907" t="s">
        <v>2404</v>
      </c>
      <c r="H4907" t="s">
        <v>1892</v>
      </c>
      <c r="I4907" t="s">
        <v>1475</v>
      </c>
      <c r="J4907" t="s">
        <v>5868</v>
      </c>
      <c r="K4907" t="s">
        <v>2527</v>
      </c>
      <c r="L4907" t="s">
        <v>222</v>
      </c>
      <c r="M4907" t="s">
        <v>266</v>
      </c>
      <c r="N4907" t="s">
        <v>486</v>
      </c>
      <c r="O4907" t="s">
        <v>94</v>
      </c>
      <c r="P4907">
        <v>681273</v>
      </c>
      <c r="Q4907">
        <v>34216.89</v>
      </c>
      <c r="R4907" t="s">
        <v>95</v>
      </c>
      <c r="S4907">
        <v>0.1371</v>
      </c>
      <c r="T4907" s="29">
        <v>4369.8599999999997</v>
      </c>
      <c r="U4907" s="29">
        <v>1942.97</v>
      </c>
      <c r="V4907" s="29">
        <v>27904.06</v>
      </c>
    </row>
    <row r="4908" spans="1:22" ht="14.6" x14ac:dyDescent="0.4">
      <c r="A4908" t="s">
        <v>18005</v>
      </c>
      <c r="B4908" t="s">
        <v>18006</v>
      </c>
      <c r="C4908" t="s">
        <v>112</v>
      </c>
      <c r="D4908" t="s">
        <v>113</v>
      </c>
      <c r="E4908" t="s">
        <v>113</v>
      </c>
      <c r="F4908" t="s">
        <v>18007</v>
      </c>
      <c r="G4908" t="s">
        <v>1419</v>
      </c>
      <c r="H4908" t="s">
        <v>2264</v>
      </c>
      <c r="I4908" t="s">
        <v>1183</v>
      </c>
      <c r="J4908" t="s">
        <v>2145</v>
      </c>
      <c r="K4908" t="s">
        <v>522</v>
      </c>
      <c r="L4908" t="s">
        <v>370</v>
      </c>
      <c r="M4908" t="s">
        <v>223</v>
      </c>
      <c r="N4908" t="s">
        <v>108</v>
      </c>
      <c r="O4908" t="s">
        <v>94</v>
      </c>
      <c r="P4908">
        <v>6921202</v>
      </c>
      <c r="Q4908">
        <v>873939.33</v>
      </c>
      <c r="R4908" t="s">
        <v>95</v>
      </c>
      <c r="S4908">
        <v>0.374</v>
      </c>
      <c r="T4908" s="29">
        <v>272509.34999999998</v>
      </c>
      <c r="U4908" s="29">
        <v>81580.98</v>
      </c>
      <c r="V4908" s="29">
        <v>519849</v>
      </c>
    </row>
    <row r="4909" spans="1:22" ht="14.6" x14ac:dyDescent="0.4">
      <c r="A4909" t="s">
        <v>18008</v>
      </c>
      <c r="B4909" t="s">
        <v>18009</v>
      </c>
      <c r="C4909" t="s">
        <v>155</v>
      </c>
      <c r="D4909" t="s">
        <v>156</v>
      </c>
      <c r="E4909" t="s">
        <v>156</v>
      </c>
      <c r="F4909" t="s">
        <v>18010</v>
      </c>
      <c r="G4909" t="s">
        <v>2019</v>
      </c>
      <c r="H4909" t="s">
        <v>3232</v>
      </c>
      <c r="I4909" t="s">
        <v>1043</v>
      </c>
      <c r="J4909" t="s">
        <v>971</v>
      </c>
      <c r="K4909" t="s">
        <v>8737</v>
      </c>
      <c r="L4909" t="s">
        <v>163</v>
      </c>
      <c r="M4909" t="s">
        <v>134</v>
      </c>
      <c r="N4909" t="s">
        <v>108</v>
      </c>
      <c r="O4909" t="s">
        <v>94</v>
      </c>
      <c r="P4909">
        <v>55823998</v>
      </c>
      <c r="Q4909">
        <v>14270457.880000001</v>
      </c>
      <c r="R4909" t="s">
        <v>122</v>
      </c>
      <c r="S4909">
        <v>0.55530000000000002</v>
      </c>
      <c r="T4909" s="29">
        <v>7595649.2199999997</v>
      </c>
      <c r="U4909" s="29">
        <v>1158429.81</v>
      </c>
      <c r="V4909" s="29">
        <v>5516378.8499999996</v>
      </c>
    </row>
    <row r="4910" spans="1:22" ht="14.6" x14ac:dyDescent="0.4">
      <c r="A4910" t="s">
        <v>18011</v>
      </c>
      <c r="B4910" t="s">
        <v>18012</v>
      </c>
      <c r="C4910" t="s">
        <v>288</v>
      </c>
      <c r="D4910" t="s">
        <v>373</v>
      </c>
      <c r="E4910" t="s">
        <v>373</v>
      </c>
      <c r="F4910" t="s">
        <v>18013</v>
      </c>
      <c r="G4910" t="s">
        <v>984</v>
      </c>
      <c r="H4910" t="s">
        <v>985</v>
      </c>
      <c r="I4910" t="s">
        <v>1979</v>
      </c>
      <c r="J4910" t="s">
        <v>4276</v>
      </c>
      <c r="K4910" t="s">
        <v>6802</v>
      </c>
      <c r="L4910" t="s">
        <v>134</v>
      </c>
      <c r="M4910" t="s">
        <v>92</v>
      </c>
      <c r="N4910" t="s">
        <v>108</v>
      </c>
      <c r="O4910" t="s">
        <v>94</v>
      </c>
      <c r="P4910">
        <v>105828422</v>
      </c>
      <c r="Q4910">
        <v>100537000.90000001</v>
      </c>
      <c r="R4910" t="s">
        <v>109</v>
      </c>
      <c r="S4910">
        <v>0.38469999999999999</v>
      </c>
      <c r="T4910" s="29">
        <v>32910485.699999999</v>
      </c>
      <c r="U4910" s="29">
        <v>8636303.5299999993</v>
      </c>
      <c r="V4910" s="29">
        <v>58990211.670000002</v>
      </c>
    </row>
    <row r="4911" spans="1:22" ht="14.6" x14ac:dyDescent="0.4">
      <c r="A4911" t="s">
        <v>18014</v>
      </c>
      <c r="B4911" t="s">
        <v>18015</v>
      </c>
      <c r="C4911" t="s">
        <v>112</v>
      </c>
      <c r="D4911" t="s">
        <v>113</v>
      </c>
      <c r="E4911" t="s">
        <v>113</v>
      </c>
      <c r="F4911" t="s">
        <v>18016</v>
      </c>
      <c r="G4911" t="s">
        <v>655</v>
      </c>
      <c r="H4911" t="s">
        <v>8026</v>
      </c>
      <c r="I4911" t="s">
        <v>1932</v>
      </c>
      <c r="J4911" t="s">
        <v>2011</v>
      </c>
      <c r="K4911" t="s">
        <v>5307</v>
      </c>
      <c r="L4911" t="s">
        <v>120</v>
      </c>
      <c r="M4911" t="s">
        <v>223</v>
      </c>
      <c r="N4911" t="s">
        <v>93</v>
      </c>
      <c r="O4911" t="s">
        <v>94</v>
      </c>
      <c r="P4911">
        <v>48734597</v>
      </c>
      <c r="Q4911">
        <v>12850207.93</v>
      </c>
      <c r="R4911" t="s">
        <v>122</v>
      </c>
      <c r="S4911">
        <v>0.39439999999999997</v>
      </c>
      <c r="T4911" s="29">
        <v>3684262.85</v>
      </c>
      <c r="U4911" s="29">
        <v>792400.91</v>
      </c>
      <c r="V4911" s="29">
        <v>8373544.1699999999</v>
      </c>
    </row>
    <row r="4912" spans="1:22" ht="14.6" x14ac:dyDescent="0.4">
      <c r="A4912" t="s">
        <v>18017</v>
      </c>
      <c r="B4912" t="s">
        <v>18018</v>
      </c>
      <c r="C4912" t="s">
        <v>1</v>
      </c>
      <c r="D4912" t="s">
        <v>84</v>
      </c>
      <c r="E4912" t="s">
        <v>84</v>
      </c>
      <c r="F4912" t="s">
        <v>18019</v>
      </c>
      <c r="G4912" t="s">
        <v>349</v>
      </c>
      <c r="H4912" t="s">
        <v>3372</v>
      </c>
      <c r="I4912" t="s">
        <v>5007</v>
      </c>
      <c r="J4912" t="s">
        <v>3222</v>
      </c>
      <c r="K4912" t="s">
        <v>2618</v>
      </c>
      <c r="L4912" t="s">
        <v>275</v>
      </c>
      <c r="M4912" t="s">
        <v>92</v>
      </c>
      <c r="N4912" t="s">
        <v>108</v>
      </c>
      <c r="O4912" t="s">
        <v>94</v>
      </c>
      <c r="P4912">
        <v>7343274</v>
      </c>
      <c r="Q4912">
        <v>1771987.21</v>
      </c>
      <c r="R4912" t="s">
        <v>95</v>
      </c>
      <c r="S4912">
        <v>0.4209</v>
      </c>
      <c r="T4912" s="29">
        <v>524243.33</v>
      </c>
      <c r="U4912" s="29">
        <v>81386.070000000007</v>
      </c>
      <c r="V4912" s="29">
        <v>1166357.81</v>
      </c>
    </row>
    <row r="4913" spans="1:22" ht="14.6" x14ac:dyDescent="0.4">
      <c r="A4913" t="s">
        <v>18020</v>
      </c>
      <c r="B4913" t="s">
        <v>18021</v>
      </c>
      <c r="C4913" t="s">
        <v>125</v>
      </c>
      <c r="D4913" t="s">
        <v>308</v>
      </c>
      <c r="E4913" t="s">
        <v>308</v>
      </c>
      <c r="F4913" t="s">
        <v>18022</v>
      </c>
      <c r="G4913" t="s">
        <v>18023</v>
      </c>
      <c r="H4913" t="s">
        <v>12113</v>
      </c>
      <c r="I4913" t="s">
        <v>5050</v>
      </c>
      <c r="J4913" t="s">
        <v>6848</v>
      </c>
      <c r="K4913" t="s">
        <v>3268</v>
      </c>
      <c r="L4913" t="s">
        <v>163</v>
      </c>
      <c r="M4913" t="s">
        <v>134</v>
      </c>
      <c r="N4913" t="s">
        <v>93</v>
      </c>
      <c r="O4913" t="s">
        <v>94</v>
      </c>
      <c r="P4913">
        <v>223501121</v>
      </c>
      <c r="Q4913">
        <v>212326064.94999999</v>
      </c>
      <c r="R4913" t="s">
        <v>109</v>
      </c>
      <c r="S4913">
        <v>0.2747</v>
      </c>
      <c r="T4913" s="29">
        <v>54044139.700000003</v>
      </c>
      <c r="U4913" s="29">
        <v>18309618.460000001</v>
      </c>
      <c r="V4913" s="29">
        <v>139972306.78999999</v>
      </c>
    </row>
    <row r="4914" spans="1:22" ht="14.6" x14ac:dyDescent="0.4">
      <c r="A4914" t="s">
        <v>18024</v>
      </c>
      <c r="B4914" t="s">
        <v>18025</v>
      </c>
      <c r="C4914" t="s">
        <v>184</v>
      </c>
      <c r="D4914" t="s">
        <v>382</v>
      </c>
      <c r="E4914" t="s">
        <v>382</v>
      </c>
      <c r="F4914" t="s">
        <v>18026</v>
      </c>
      <c r="G4914" t="s">
        <v>995</v>
      </c>
      <c r="H4914" t="s">
        <v>5244</v>
      </c>
      <c r="I4914" t="s">
        <v>2226</v>
      </c>
      <c r="J4914" t="s">
        <v>2379</v>
      </c>
      <c r="K4914" t="s">
        <v>18027</v>
      </c>
      <c r="L4914" t="s">
        <v>192</v>
      </c>
      <c r="M4914" t="s">
        <v>223</v>
      </c>
      <c r="N4914" t="s">
        <v>108</v>
      </c>
      <c r="O4914" t="s">
        <v>94</v>
      </c>
      <c r="P4914">
        <v>6295010</v>
      </c>
      <c r="Q4914">
        <v>681845.72</v>
      </c>
      <c r="R4914" t="s">
        <v>95</v>
      </c>
      <c r="S4914">
        <v>0.21640000000000001</v>
      </c>
      <c r="T4914" s="29">
        <v>143625.79999999999</v>
      </c>
      <c r="U4914" s="29">
        <v>36502.879999999997</v>
      </c>
      <c r="V4914" s="29">
        <v>501717.04</v>
      </c>
    </row>
    <row r="4915" spans="1:22" ht="14.6" x14ac:dyDescent="0.4">
      <c r="A4915" t="s">
        <v>18028</v>
      </c>
      <c r="B4915" t="s">
        <v>18029</v>
      </c>
      <c r="C4915" t="s">
        <v>137</v>
      </c>
      <c r="D4915" t="s">
        <v>126</v>
      </c>
      <c r="E4915" t="s">
        <v>126</v>
      </c>
      <c r="F4915" t="s">
        <v>18030</v>
      </c>
      <c r="G4915" t="s">
        <v>1670</v>
      </c>
      <c r="H4915" t="s">
        <v>1198</v>
      </c>
      <c r="I4915" t="s">
        <v>4424</v>
      </c>
      <c r="J4915" t="s">
        <v>3691</v>
      </c>
      <c r="K4915" t="s">
        <v>4865</v>
      </c>
      <c r="L4915" t="s">
        <v>144</v>
      </c>
      <c r="M4915" t="s">
        <v>134</v>
      </c>
      <c r="N4915" t="s">
        <v>108</v>
      </c>
      <c r="O4915" t="s">
        <v>94</v>
      </c>
      <c r="P4915">
        <v>19716438</v>
      </c>
      <c r="Q4915">
        <v>3182743.87</v>
      </c>
      <c r="R4915" t="s">
        <v>95</v>
      </c>
      <c r="S4915">
        <v>0.34920000000000001</v>
      </c>
      <c r="T4915" s="29">
        <v>978859.81</v>
      </c>
      <c r="U4915" s="29">
        <v>210287</v>
      </c>
      <c r="V4915" s="29">
        <v>1993597.06</v>
      </c>
    </row>
    <row r="4916" spans="1:22" ht="14.6" x14ac:dyDescent="0.4">
      <c r="A4916" t="s">
        <v>18031</v>
      </c>
      <c r="B4916" t="s">
        <v>18032</v>
      </c>
      <c r="C4916" t="s">
        <v>184</v>
      </c>
      <c r="D4916" t="s">
        <v>382</v>
      </c>
      <c r="E4916" t="s">
        <v>382</v>
      </c>
      <c r="F4916" t="s">
        <v>18033</v>
      </c>
      <c r="G4916" t="s">
        <v>5968</v>
      </c>
      <c r="H4916" t="s">
        <v>5306</v>
      </c>
      <c r="I4916" t="s">
        <v>3523</v>
      </c>
      <c r="J4916" t="s">
        <v>8897</v>
      </c>
      <c r="K4916" t="s">
        <v>3909</v>
      </c>
      <c r="L4916" t="s">
        <v>641</v>
      </c>
      <c r="M4916" t="s">
        <v>223</v>
      </c>
      <c r="N4916" t="s">
        <v>108</v>
      </c>
      <c r="O4916" t="s">
        <v>94</v>
      </c>
      <c r="P4916">
        <v>9519662</v>
      </c>
      <c r="Q4916">
        <v>791164.41</v>
      </c>
      <c r="R4916" t="s">
        <v>95</v>
      </c>
      <c r="S4916">
        <v>0.19370000000000001</v>
      </c>
      <c r="T4916" s="29">
        <v>149738.67000000001</v>
      </c>
      <c r="U4916" s="29">
        <v>74316.039999999994</v>
      </c>
      <c r="V4916" s="29">
        <v>567109.69999999995</v>
      </c>
    </row>
    <row r="4917" spans="1:22" ht="14.6" x14ac:dyDescent="0.4">
      <c r="A4917" t="s">
        <v>18034</v>
      </c>
      <c r="B4917" t="s">
        <v>18035</v>
      </c>
      <c r="C4917" t="s">
        <v>155</v>
      </c>
      <c r="D4917" t="s">
        <v>251</v>
      </c>
      <c r="E4917" t="s">
        <v>251</v>
      </c>
      <c r="F4917" t="s">
        <v>18036</v>
      </c>
      <c r="G4917" t="s">
        <v>2253</v>
      </c>
      <c r="H4917" t="s">
        <v>9832</v>
      </c>
      <c r="I4917" t="s">
        <v>2313</v>
      </c>
      <c r="J4917" t="s">
        <v>7792</v>
      </c>
      <c r="K4917" t="s">
        <v>6364</v>
      </c>
      <c r="L4917" t="s">
        <v>413</v>
      </c>
      <c r="M4917" t="s">
        <v>134</v>
      </c>
      <c r="N4917" t="s">
        <v>108</v>
      </c>
      <c r="O4917" t="s">
        <v>94</v>
      </c>
      <c r="P4917">
        <v>254693964</v>
      </c>
      <c r="Q4917">
        <v>4127073.35</v>
      </c>
      <c r="R4917" t="s">
        <v>109</v>
      </c>
      <c r="S4917">
        <v>0.49480000000000002</v>
      </c>
      <c r="T4917" s="29">
        <v>1302784.07</v>
      </c>
      <c r="U4917" s="29">
        <v>75651.59</v>
      </c>
      <c r="V4917" s="29">
        <v>2748637.69</v>
      </c>
    </row>
    <row r="4918" spans="1:22" ht="14.6" x14ac:dyDescent="0.4">
      <c r="A4918" t="s">
        <v>18037</v>
      </c>
      <c r="B4918" t="s">
        <v>18038</v>
      </c>
      <c r="C4918" t="s">
        <v>83</v>
      </c>
      <c r="D4918" t="s">
        <v>166</v>
      </c>
      <c r="E4918" t="s">
        <v>166</v>
      </c>
      <c r="F4918" t="s">
        <v>18039</v>
      </c>
      <c r="G4918" t="s">
        <v>5475</v>
      </c>
      <c r="H4918" t="s">
        <v>4071</v>
      </c>
      <c r="I4918" t="s">
        <v>6319</v>
      </c>
      <c r="J4918" t="s">
        <v>919</v>
      </c>
      <c r="K4918" t="s">
        <v>2933</v>
      </c>
      <c r="L4918" t="s">
        <v>106</v>
      </c>
      <c r="M4918" t="s">
        <v>181</v>
      </c>
      <c r="N4918" t="s">
        <v>108</v>
      </c>
      <c r="O4918" t="s">
        <v>94</v>
      </c>
      <c r="P4918">
        <v>4456505</v>
      </c>
      <c r="Q4918">
        <v>1213792.8600000001</v>
      </c>
      <c r="R4918" t="s">
        <v>95</v>
      </c>
      <c r="S4918">
        <v>0.30330000000000001</v>
      </c>
      <c r="T4918" s="29">
        <v>227437.83</v>
      </c>
      <c r="U4918" s="29">
        <v>15205.59</v>
      </c>
      <c r="V4918" s="29">
        <v>971149.44</v>
      </c>
    </row>
    <row r="4919" spans="1:22" ht="14.6" x14ac:dyDescent="0.4">
      <c r="A4919" t="s">
        <v>18040</v>
      </c>
      <c r="B4919" t="s">
        <v>18041</v>
      </c>
      <c r="C4919" t="s">
        <v>1</v>
      </c>
      <c r="D4919" t="s">
        <v>166</v>
      </c>
      <c r="E4919" t="s">
        <v>166</v>
      </c>
      <c r="F4919" t="s">
        <v>18042</v>
      </c>
      <c r="G4919" t="s">
        <v>2383</v>
      </c>
      <c r="H4919" t="s">
        <v>2881</v>
      </c>
      <c r="I4919" t="s">
        <v>2292</v>
      </c>
      <c r="J4919" t="s">
        <v>1028</v>
      </c>
      <c r="K4919" t="s">
        <v>5895</v>
      </c>
      <c r="L4919" t="s">
        <v>353</v>
      </c>
      <c r="M4919" t="s">
        <v>181</v>
      </c>
      <c r="N4919" t="s">
        <v>93</v>
      </c>
      <c r="O4919" t="s">
        <v>94</v>
      </c>
      <c r="P4919">
        <v>2806940</v>
      </c>
      <c r="Q4919">
        <v>443885.58</v>
      </c>
      <c r="R4919" t="s">
        <v>95</v>
      </c>
      <c r="S4919">
        <v>0.26769999999999999</v>
      </c>
      <c r="T4919" s="29">
        <v>93332.51</v>
      </c>
      <c r="U4919" s="29">
        <v>11618.33</v>
      </c>
      <c r="V4919" s="29">
        <v>338934.74</v>
      </c>
    </row>
    <row r="4920" spans="1:22" ht="14.6" x14ac:dyDescent="0.4">
      <c r="A4920" t="s">
        <v>18043</v>
      </c>
      <c r="B4920" t="s">
        <v>18044</v>
      </c>
      <c r="C4920" t="s">
        <v>184</v>
      </c>
      <c r="D4920" t="s">
        <v>382</v>
      </c>
      <c r="E4920" t="s">
        <v>382</v>
      </c>
      <c r="F4920" t="s">
        <v>18045</v>
      </c>
      <c r="G4920" t="s">
        <v>3461</v>
      </c>
      <c r="H4920" t="s">
        <v>6124</v>
      </c>
      <c r="I4920" t="s">
        <v>936</v>
      </c>
      <c r="J4920" t="s">
        <v>2611</v>
      </c>
      <c r="K4920" t="s">
        <v>4017</v>
      </c>
      <c r="L4920" t="s">
        <v>222</v>
      </c>
      <c r="M4920" t="s">
        <v>121</v>
      </c>
      <c r="N4920" t="s">
        <v>108</v>
      </c>
      <c r="O4920" t="s">
        <v>94</v>
      </c>
      <c r="P4920">
        <v>6589662</v>
      </c>
      <c r="Q4920">
        <v>1790143.87</v>
      </c>
      <c r="R4920" t="s">
        <v>122</v>
      </c>
      <c r="S4920">
        <v>0.15529999999999999</v>
      </c>
      <c r="T4920" s="29">
        <v>248578.99</v>
      </c>
      <c r="U4920" s="29">
        <v>81616.789999999994</v>
      </c>
      <c r="V4920" s="29">
        <v>1459948.09</v>
      </c>
    </row>
    <row r="4921" spans="1:22" ht="14.6" x14ac:dyDescent="0.4">
      <c r="A4921" t="s">
        <v>18046</v>
      </c>
      <c r="B4921" t="s">
        <v>18047</v>
      </c>
      <c r="C4921" t="s">
        <v>155</v>
      </c>
      <c r="D4921" t="s">
        <v>278</v>
      </c>
      <c r="E4921" t="s">
        <v>278</v>
      </c>
      <c r="F4921" t="s">
        <v>18048</v>
      </c>
      <c r="G4921" t="s">
        <v>5375</v>
      </c>
      <c r="H4921" t="s">
        <v>3495</v>
      </c>
      <c r="I4921" t="s">
        <v>764</v>
      </c>
      <c r="J4921" t="s">
        <v>4727</v>
      </c>
      <c r="K4921" t="s">
        <v>2808</v>
      </c>
      <c r="L4921" t="s">
        <v>163</v>
      </c>
      <c r="M4921" t="s">
        <v>578</v>
      </c>
      <c r="N4921" t="s">
        <v>486</v>
      </c>
      <c r="O4921" t="s">
        <v>94</v>
      </c>
      <c r="P4921">
        <v>259659581</v>
      </c>
      <c r="Q4921">
        <v>40729484.520000003</v>
      </c>
      <c r="R4921" t="s">
        <v>109</v>
      </c>
      <c r="S4921">
        <v>0.6845</v>
      </c>
      <c r="T4921" s="29">
        <v>20246268.989999998</v>
      </c>
      <c r="U4921" s="29">
        <v>567292.37</v>
      </c>
      <c r="V4921" s="29">
        <v>19915923.16</v>
      </c>
    </row>
    <row r="4922" spans="1:22" ht="14.6" x14ac:dyDescent="0.4">
      <c r="A4922" t="s">
        <v>18049</v>
      </c>
      <c r="B4922" t="s">
        <v>18050</v>
      </c>
      <c r="C4922" t="s">
        <v>137</v>
      </c>
      <c r="D4922" t="s">
        <v>308</v>
      </c>
      <c r="E4922" t="s">
        <v>308</v>
      </c>
      <c r="F4922" t="s">
        <v>18051</v>
      </c>
      <c r="G4922" t="s">
        <v>4147</v>
      </c>
      <c r="H4922" t="s">
        <v>5830</v>
      </c>
      <c r="I4922" t="s">
        <v>7559</v>
      </c>
      <c r="J4922" t="s">
        <v>263</v>
      </c>
      <c r="K4922" t="s">
        <v>9565</v>
      </c>
      <c r="L4922" t="s">
        <v>765</v>
      </c>
      <c r="M4922" t="s">
        <v>134</v>
      </c>
      <c r="N4922" t="s">
        <v>108</v>
      </c>
      <c r="O4922" t="s">
        <v>94</v>
      </c>
      <c r="P4922">
        <v>47391793</v>
      </c>
      <c r="Q4922">
        <v>6406725.3499999996</v>
      </c>
      <c r="R4922" t="s">
        <v>95</v>
      </c>
      <c r="S4922">
        <v>0.24310000000000001</v>
      </c>
      <c r="T4922" s="29">
        <v>1038730.69</v>
      </c>
      <c r="U4922" s="29">
        <v>243870.76</v>
      </c>
      <c r="V4922" s="29">
        <v>5124123.9000000004</v>
      </c>
    </row>
    <row r="4923" spans="1:22" ht="14.6" x14ac:dyDescent="0.4">
      <c r="A4923" t="s">
        <v>18052</v>
      </c>
      <c r="B4923" t="s">
        <v>18053</v>
      </c>
      <c r="C4923" t="s">
        <v>184</v>
      </c>
      <c r="D4923" t="s">
        <v>185</v>
      </c>
      <c r="E4923" t="s">
        <v>185</v>
      </c>
      <c r="F4923" t="s">
        <v>18054</v>
      </c>
      <c r="G4923" t="s">
        <v>6052</v>
      </c>
      <c r="H4923" t="s">
        <v>4023</v>
      </c>
      <c r="I4923" t="s">
        <v>1619</v>
      </c>
      <c r="J4923" t="s">
        <v>4908</v>
      </c>
      <c r="K4923" t="s">
        <v>4250</v>
      </c>
      <c r="L4923" t="s">
        <v>641</v>
      </c>
      <c r="M4923" t="s">
        <v>121</v>
      </c>
      <c r="N4923" t="s">
        <v>93</v>
      </c>
      <c r="O4923" t="s">
        <v>94</v>
      </c>
      <c r="P4923">
        <v>3808141</v>
      </c>
      <c r="Q4923">
        <v>699984.21</v>
      </c>
      <c r="R4923" t="s">
        <v>122</v>
      </c>
      <c r="S4923">
        <v>0.33929999999999999</v>
      </c>
      <c r="T4923" s="29">
        <v>206965.01</v>
      </c>
      <c r="U4923" s="29">
        <v>49040.62</v>
      </c>
      <c r="V4923" s="29">
        <v>443978.58</v>
      </c>
    </row>
    <row r="4924" spans="1:22" ht="14.6" x14ac:dyDescent="0.4">
      <c r="A4924" t="s">
        <v>18055</v>
      </c>
      <c r="B4924" t="s">
        <v>18056</v>
      </c>
      <c r="C4924" t="s">
        <v>83</v>
      </c>
      <c r="D4924" t="s">
        <v>166</v>
      </c>
      <c r="E4924" t="s">
        <v>166</v>
      </c>
      <c r="F4924" t="s">
        <v>18057</v>
      </c>
      <c r="G4924" t="s">
        <v>1308</v>
      </c>
      <c r="H4924" t="s">
        <v>3840</v>
      </c>
      <c r="I4924" t="s">
        <v>1646</v>
      </c>
      <c r="J4924" t="s">
        <v>4824</v>
      </c>
      <c r="K4924" t="s">
        <v>567</v>
      </c>
      <c r="L4924" t="s">
        <v>106</v>
      </c>
      <c r="M4924" t="s">
        <v>134</v>
      </c>
      <c r="N4924" t="s">
        <v>93</v>
      </c>
      <c r="O4924" t="s">
        <v>94</v>
      </c>
      <c r="P4924">
        <v>3150369</v>
      </c>
      <c r="Q4924">
        <v>509784.72</v>
      </c>
      <c r="R4924" t="s">
        <v>122</v>
      </c>
      <c r="S4924">
        <v>0.25359999999999999</v>
      </c>
      <c r="T4924" s="29">
        <v>91035.35</v>
      </c>
      <c r="U4924" s="29">
        <v>29039.15</v>
      </c>
      <c r="V4924" s="29">
        <v>389710.22</v>
      </c>
    </row>
    <row r="4925" spans="1:22" ht="14.6" x14ac:dyDescent="0.4">
      <c r="A4925" t="s">
        <v>18058</v>
      </c>
      <c r="B4925" t="s">
        <v>18059</v>
      </c>
      <c r="C4925" t="s">
        <v>98</v>
      </c>
      <c r="D4925" t="s">
        <v>99</v>
      </c>
      <c r="E4925" t="s">
        <v>99</v>
      </c>
      <c r="F4925" t="s">
        <v>18060</v>
      </c>
      <c r="G4925" t="s">
        <v>1518</v>
      </c>
      <c r="H4925" t="s">
        <v>3444</v>
      </c>
      <c r="I4925" t="s">
        <v>1690</v>
      </c>
      <c r="J4925" t="s">
        <v>2724</v>
      </c>
      <c r="K4925" t="s">
        <v>9682</v>
      </c>
      <c r="L4925" t="s">
        <v>832</v>
      </c>
      <c r="M4925" t="s">
        <v>202</v>
      </c>
      <c r="N4925" t="s">
        <v>108</v>
      </c>
      <c r="O4925" t="s">
        <v>94</v>
      </c>
      <c r="P4925">
        <v>189048186</v>
      </c>
      <c r="Q4925">
        <v>20509844.09</v>
      </c>
      <c r="R4925" t="s">
        <v>285</v>
      </c>
      <c r="S4925">
        <v>0.69569999999999999</v>
      </c>
      <c r="T4925" s="29">
        <v>11086275.539999999</v>
      </c>
      <c r="U4925" s="29">
        <v>1810930.83</v>
      </c>
      <c r="V4925" s="29">
        <v>7612637.7199999997</v>
      </c>
    </row>
    <row r="4926" spans="1:22" ht="14.6" x14ac:dyDescent="0.4">
      <c r="A4926" t="s">
        <v>18061</v>
      </c>
      <c r="B4926" t="s">
        <v>18062</v>
      </c>
      <c r="C4926" t="s">
        <v>155</v>
      </c>
      <c r="D4926" t="s">
        <v>156</v>
      </c>
      <c r="E4926" t="s">
        <v>156</v>
      </c>
      <c r="F4926" t="s">
        <v>18063</v>
      </c>
      <c r="G4926" t="s">
        <v>1031</v>
      </c>
      <c r="H4926" t="s">
        <v>6522</v>
      </c>
      <c r="I4926" t="s">
        <v>1227</v>
      </c>
      <c r="J4926" t="s">
        <v>1517</v>
      </c>
      <c r="K4926" t="s">
        <v>16313</v>
      </c>
      <c r="L4926" t="s">
        <v>240</v>
      </c>
      <c r="M4926" t="s">
        <v>578</v>
      </c>
      <c r="N4926" t="s">
        <v>93</v>
      </c>
      <c r="O4926" t="s">
        <v>94</v>
      </c>
      <c r="P4926">
        <v>433979853</v>
      </c>
      <c r="Q4926">
        <v>349425691.69</v>
      </c>
      <c r="R4926" t="s">
        <v>109</v>
      </c>
      <c r="S4926">
        <v>0.43559999999999999</v>
      </c>
      <c r="T4926" s="29">
        <v>146153779.59999999</v>
      </c>
      <c r="U4926" s="29">
        <v>13247415.85</v>
      </c>
      <c r="V4926" s="29">
        <v>190024496.24000001</v>
      </c>
    </row>
    <row r="4927" spans="1:22" ht="14.6" x14ac:dyDescent="0.4">
      <c r="A4927" t="s">
        <v>18064</v>
      </c>
      <c r="B4927" t="s">
        <v>18065</v>
      </c>
      <c r="C4927" t="s">
        <v>205</v>
      </c>
      <c r="D4927" t="s">
        <v>206</v>
      </c>
      <c r="E4927" t="s">
        <v>206</v>
      </c>
      <c r="F4927" t="s">
        <v>18066</v>
      </c>
      <c r="G4927" t="s">
        <v>4066</v>
      </c>
      <c r="H4927" t="s">
        <v>621</v>
      </c>
      <c r="I4927" t="s">
        <v>4332</v>
      </c>
      <c r="J4927" t="s">
        <v>5732</v>
      </c>
      <c r="K4927" t="s">
        <v>2353</v>
      </c>
      <c r="L4927" t="s">
        <v>213</v>
      </c>
      <c r="M4927" t="s">
        <v>121</v>
      </c>
      <c r="N4927" t="s">
        <v>93</v>
      </c>
      <c r="O4927" t="s">
        <v>94</v>
      </c>
      <c r="P4927">
        <v>575560</v>
      </c>
      <c r="Q4927">
        <v>25311.83</v>
      </c>
      <c r="R4927" t="s">
        <v>95</v>
      </c>
      <c r="S4927">
        <v>0.24590000000000001</v>
      </c>
      <c r="T4927" s="29">
        <v>5347.92</v>
      </c>
      <c r="U4927" s="29">
        <v>1012.85</v>
      </c>
      <c r="V4927" s="29">
        <v>18951.060000000001</v>
      </c>
    </row>
    <row r="4928" spans="1:22" ht="14.6" x14ac:dyDescent="0.4">
      <c r="A4928" t="s">
        <v>18067</v>
      </c>
      <c r="B4928" t="s">
        <v>18068</v>
      </c>
      <c r="C4928" t="s">
        <v>184</v>
      </c>
      <c r="D4928" t="s">
        <v>185</v>
      </c>
      <c r="E4928" t="s">
        <v>185</v>
      </c>
      <c r="F4928" t="s">
        <v>18069</v>
      </c>
      <c r="G4928" t="s">
        <v>2417</v>
      </c>
      <c r="H4928" t="s">
        <v>7256</v>
      </c>
      <c r="I4928" t="s">
        <v>4071</v>
      </c>
      <c r="J4928" t="s">
        <v>737</v>
      </c>
      <c r="K4928" t="s">
        <v>6123</v>
      </c>
      <c r="L4928" t="s">
        <v>222</v>
      </c>
      <c r="M4928" t="s">
        <v>223</v>
      </c>
      <c r="N4928" t="s">
        <v>108</v>
      </c>
      <c r="O4928" t="s">
        <v>94</v>
      </c>
      <c r="P4928">
        <v>7055770</v>
      </c>
      <c r="Q4928">
        <v>283498.58</v>
      </c>
      <c r="R4928" t="s">
        <v>95</v>
      </c>
      <c r="S4928">
        <v>0.16259999999999999</v>
      </c>
      <c r="T4928" s="29">
        <v>33139.07</v>
      </c>
      <c r="U4928" s="29">
        <v>12806.85</v>
      </c>
      <c r="V4928" s="29">
        <v>237552.66</v>
      </c>
    </row>
    <row r="4929" spans="1:22" ht="14.6" x14ac:dyDescent="0.4">
      <c r="A4929" t="s">
        <v>18070</v>
      </c>
      <c r="B4929" t="s">
        <v>18071</v>
      </c>
      <c r="C4929" t="s">
        <v>83</v>
      </c>
      <c r="D4929" t="s">
        <v>84</v>
      </c>
      <c r="E4929" t="s">
        <v>84</v>
      </c>
      <c r="F4929" t="s">
        <v>18072</v>
      </c>
      <c r="G4929" t="s">
        <v>6019</v>
      </c>
      <c r="H4929" t="s">
        <v>4066</v>
      </c>
      <c r="I4929" t="s">
        <v>3662</v>
      </c>
      <c r="J4929" t="s">
        <v>3590</v>
      </c>
      <c r="K4929" t="s">
        <v>6092</v>
      </c>
      <c r="L4929" t="s">
        <v>163</v>
      </c>
      <c r="M4929" t="s">
        <v>134</v>
      </c>
      <c r="N4929" t="s">
        <v>93</v>
      </c>
      <c r="O4929" t="s">
        <v>94</v>
      </c>
      <c r="P4929">
        <v>1031202</v>
      </c>
      <c r="Q4929">
        <v>62353.3</v>
      </c>
      <c r="R4929" t="s">
        <v>122</v>
      </c>
      <c r="S4929">
        <v>0.32350000000000001</v>
      </c>
      <c r="T4929" s="29">
        <v>19177.66</v>
      </c>
      <c r="U4929" s="29">
        <v>1025.53</v>
      </c>
      <c r="V4929" s="29">
        <v>42150.11</v>
      </c>
    </row>
    <row r="4930" spans="1:22" ht="14.6" x14ac:dyDescent="0.4">
      <c r="A4930" t="s">
        <v>18073</v>
      </c>
      <c r="B4930" t="s">
        <v>18074</v>
      </c>
      <c r="C4930" t="s">
        <v>98</v>
      </c>
      <c r="D4930" t="s">
        <v>1084</v>
      </c>
      <c r="E4930" t="s">
        <v>1084</v>
      </c>
      <c r="F4930" t="s">
        <v>18075</v>
      </c>
      <c r="G4930" t="s">
        <v>351</v>
      </c>
      <c r="H4930" t="s">
        <v>4241</v>
      </c>
      <c r="I4930" t="s">
        <v>1805</v>
      </c>
      <c r="J4930" t="s">
        <v>3222</v>
      </c>
      <c r="K4930" t="s">
        <v>2630</v>
      </c>
      <c r="L4930" t="s">
        <v>106</v>
      </c>
      <c r="M4930" t="s">
        <v>107</v>
      </c>
      <c r="N4930" t="s">
        <v>108</v>
      </c>
      <c r="O4930" t="s">
        <v>94</v>
      </c>
      <c r="P4930">
        <v>60893191</v>
      </c>
      <c r="Q4930">
        <v>11057930.15</v>
      </c>
      <c r="R4930" t="s">
        <v>95</v>
      </c>
      <c r="S4930">
        <v>0.59840000000000004</v>
      </c>
      <c r="T4930" s="29">
        <v>6606781.9800000004</v>
      </c>
      <c r="U4930" s="29">
        <v>339755.73</v>
      </c>
      <c r="V4930" s="29">
        <v>4111392.44</v>
      </c>
    </row>
    <row r="4931" spans="1:22" ht="14.6" x14ac:dyDescent="0.4">
      <c r="A4931" t="s">
        <v>18076</v>
      </c>
      <c r="B4931" t="s">
        <v>18077</v>
      </c>
      <c r="C4931" t="s">
        <v>137</v>
      </c>
      <c r="D4931" t="s">
        <v>126</v>
      </c>
      <c r="E4931" t="s">
        <v>126</v>
      </c>
      <c r="F4931" t="s">
        <v>18078</v>
      </c>
      <c r="G4931" t="s">
        <v>6216</v>
      </c>
      <c r="H4931" t="s">
        <v>8053</v>
      </c>
      <c r="I4931" t="s">
        <v>4616</v>
      </c>
      <c r="J4931" t="s">
        <v>1302</v>
      </c>
      <c r="K4931" t="s">
        <v>3289</v>
      </c>
      <c r="L4931" t="s">
        <v>765</v>
      </c>
      <c r="M4931" t="s">
        <v>134</v>
      </c>
      <c r="N4931" t="s">
        <v>108</v>
      </c>
      <c r="O4931" t="s">
        <v>94</v>
      </c>
      <c r="P4931">
        <v>43262846</v>
      </c>
      <c r="Q4931">
        <v>3520335.07</v>
      </c>
      <c r="R4931" t="s">
        <v>95</v>
      </c>
      <c r="S4931">
        <v>0.2155</v>
      </c>
      <c r="T4931" s="29">
        <v>725483.71</v>
      </c>
      <c r="U4931" s="29">
        <v>337227.86</v>
      </c>
      <c r="V4931" s="29">
        <v>2457623.5</v>
      </c>
    </row>
    <row r="4932" spans="1:22" ht="14.6" x14ac:dyDescent="0.4">
      <c r="A4932" t="s">
        <v>18079</v>
      </c>
      <c r="B4932" t="s">
        <v>18080</v>
      </c>
      <c r="C4932" t="s">
        <v>184</v>
      </c>
      <c r="D4932" t="s">
        <v>185</v>
      </c>
      <c r="E4932" t="s">
        <v>185</v>
      </c>
      <c r="F4932" t="s">
        <v>18081</v>
      </c>
      <c r="G4932" t="s">
        <v>5184</v>
      </c>
      <c r="H4932" t="s">
        <v>2039</v>
      </c>
      <c r="I4932" t="s">
        <v>1899</v>
      </c>
      <c r="J4932" t="s">
        <v>971</v>
      </c>
      <c r="K4932" t="s">
        <v>1231</v>
      </c>
      <c r="L4932" t="s">
        <v>222</v>
      </c>
      <c r="M4932" t="s">
        <v>223</v>
      </c>
      <c r="N4932" t="s">
        <v>486</v>
      </c>
      <c r="O4932" t="s">
        <v>94</v>
      </c>
      <c r="P4932">
        <v>4541669</v>
      </c>
      <c r="Q4932">
        <v>650589.15</v>
      </c>
      <c r="R4932" t="s">
        <v>122</v>
      </c>
      <c r="S4932">
        <v>0.32100000000000001</v>
      </c>
      <c r="T4932" s="29">
        <v>157178.75</v>
      </c>
      <c r="U4932" s="29">
        <v>14298.39</v>
      </c>
      <c r="V4932" s="29">
        <v>479112.01</v>
      </c>
    </row>
    <row r="4933" spans="1:22" ht="14.6" x14ac:dyDescent="0.4">
      <c r="A4933" t="s">
        <v>18082</v>
      </c>
      <c r="B4933" t="s">
        <v>18083</v>
      </c>
      <c r="C4933" t="s">
        <v>83</v>
      </c>
      <c r="D4933" t="s">
        <v>166</v>
      </c>
      <c r="E4933" t="s">
        <v>166</v>
      </c>
      <c r="F4933" t="s">
        <v>18084</v>
      </c>
      <c r="G4933" t="s">
        <v>7244</v>
      </c>
      <c r="H4933" t="s">
        <v>2808</v>
      </c>
      <c r="I4933" t="s">
        <v>3976</v>
      </c>
      <c r="J4933" t="s">
        <v>1559</v>
      </c>
      <c r="K4933" t="s">
        <v>8916</v>
      </c>
      <c r="L4933" t="s">
        <v>163</v>
      </c>
      <c r="M4933" t="s">
        <v>92</v>
      </c>
      <c r="N4933" t="s">
        <v>108</v>
      </c>
      <c r="O4933" t="s">
        <v>94</v>
      </c>
      <c r="P4933">
        <v>4514542</v>
      </c>
      <c r="Q4933">
        <v>791500.4</v>
      </c>
      <c r="R4933" t="s">
        <v>122</v>
      </c>
      <c r="S4933">
        <v>0.17180000000000001</v>
      </c>
      <c r="T4933" s="29">
        <v>109154.23</v>
      </c>
      <c r="U4933" s="29">
        <v>24632.799999999999</v>
      </c>
      <c r="V4933" s="29">
        <v>657713.37</v>
      </c>
    </row>
    <row r="4934" spans="1:22" ht="14.6" x14ac:dyDescent="0.4">
      <c r="A4934" t="s">
        <v>18085</v>
      </c>
      <c r="B4934" t="s">
        <v>18086</v>
      </c>
      <c r="C4934" t="s">
        <v>1</v>
      </c>
      <c r="D4934" t="s">
        <v>84</v>
      </c>
      <c r="E4934" t="s">
        <v>84</v>
      </c>
      <c r="F4934" t="s">
        <v>18087</v>
      </c>
      <c r="G4934" t="s">
        <v>86</v>
      </c>
      <c r="H4934" t="s">
        <v>87</v>
      </c>
      <c r="I4934" t="s">
        <v>2399</v>
      </c>
      <c r="J4934" t="s">
        <v>3737</v>
      </c>
      <c r="K4934" t="s">
        <v>2821</v>
      </c>
      <c r="L4934" t="s">
        <v>144</v>
      </c>
      <c r="M4934" t="s">
        <v>181</v>
      </c>
      <c r="N4934" t="s">
        <v>108</v>
      </c>
      <c r="O4934" t="s">
        <v>94</v>
      </c>
      <c r="P4934">
        <v>2364174</v>
      </c>
      <c r="Q4934">
        <v>208978.9</v>
      </c>
      <c r="R4934" t="s">
        <v>122</v>
      </c>
      <c r="S4934">
        <v>0.32479999999999998</v>
      </c>
      <c r="T4934" s="29">
        <v>42730.25</v>
      </c>
      <c r="U4934" s="29">
        <v>14968.1</v>
      </c>
      <c r="V4934" s="29">
        <v>151280.54999999999</v>
      </c>
    </row>
    <row r="4935" spans="1:22" ht="14.6" x14ac:dyDescent="0.4">
      <c r="A4935" t="s">
        <v>18088</v>
      </c>
      <c r="B4935" t="s">
        <v>18089</v>
      </c>
      <c r="C4935" t="s">
        <v>137</v>
      </c>
      <c r="D4935" t="s">
        <v>308</v>
      </c>
      <c r="E4935" t="s">
        <v>308</v>
      </c>
      <c r="F4935" t="s">
        <v>18090</v>
      </c>
      <c r="G4935" t="s">
        <v>5704</v>
      </c>
      <c r="H4935" t="s">
        <v>2822</v>
      </c>
      <c r="I4935" t="s">
        <v>591</v>
      </c>
      <c r="J4935" t="s">
        <v>1619</v>
      </c>
      <c r="K4935" t="s">
        <v>6626</v>
      </c>
      <c r="L4935" t="s">
        <v>314</v>
      </c>
      <c r="M4935" t="s">
        <v>134</v>
      </c>
      <c r="N4935" t="s">
        <v>93</v>
      </c>
      <c r="O4935" t="s">
        <v>94</v>
      </c>
      <c r="P4935">
        <v>11580291</v>
      </c>
      <c r="Q4935">
        <v>1794794.54</v>
      </c>
      <c r="R4935" t="s">
        <v>95</v>
      </c>
      <c r="S4935">
        <v>0.10580000000000001</v>
      </c>
      <c r="T4935" s="29">
        <v>149336.92000000001</v>
      </c>
      <c r="U4935" s="29">
        <v>54848.639999999999</v>
      </c>
      <c r="V4935" s="29">
        <v>1590608.98</v>
      </c>
    </row>
    <row r="4936" spans="1:22" ht="14.6" x14ac:dyDescent="0.4">
      <c r="A4936" t="s">
        <v>18091</v>
      </c>
      <c r="B4936" t="s">
        <v>18092</v>
      </c>
      <c r="C4936" t="s">
        <v>184</v>
      </c>
      <c r="D4936" t="s">
        <v>185</v>
      </c>
      <c r="E4936" t="s">
        <v>185</v>
      </c>
      <c r="F4936" t="s">
        <v>18093</v>
      </c>
      <c r="G4936" t="s">
        <v>6405</v>
      </c>
      <c r="H4936" t="s">
        <v>4820</v>
      </c>
      <c r="I4936" t="s">
        <v>4475</v>
      </c>
      <c r="J4936" t="s">
        <v>2269</v>
      </c>
      <c r="K4936" t="s">
        <v>5663</v>
      </c>
      <c r="L4936" t="s">
        <v>222</v>
      </c>
      <c r="M4936" t="s">
        <v>223</v>
      </c>
      <c r="N4936" t="s">
        <v>108</v>
      </c>
      <c r="O4936" t="s">
        <v>94</v>
      </c>
      <c r="P4936">
        <v>9608836</v>
      </c>
      <c r="Q4936">
        <v>1927039.79</v>
      </c>
      <c r="R4936" t="s">
        <v>95</v>
      </c>
      <c r="S4936">
        <v>0.19769999999999999</v>
      </c>
      <c r="T4936" s="29">
        <v>297977.11</v>
      </c>
      <c r="U4936" s="29">
        <v>54453.15</v>
      </c>
      <c r="V4936" s="29">
        <v>1574609.53</v>
      </c>
    </row>
    <row r="4937" spans="1:22" ht="14.6" x14ac:dyDescent="0.4">
      <c r="A4937" t="s">
        <v>18094</v>
      </c>
      <c r="B4937" t="s">
        <v>18095</v>
      </c>
      <c r="C4937" t="s">
        <v>288</v>
      </c>
      <c r="D4937" t="s">
        <v>289</v>
      </c>
      <c r="E4937" t="s">
        <v>289</v>
      </c>
      <c r="F4937" t="s">
        <v>18096</v>
      </c>
      <c r="G4937" t="s">
        <v>2051</v>
      </c>
      <c r="H4937" t="s">
        <v>1117</v>
      </c>
      <c r="I4937" t="s">
        <v>1406</v>
      </c>
      <c r="J4937" t="s">
        <v>340</v>
      </c>
      <c r="K4937" t="s">
        <v>2253</v>
      </c>
      <c r="L4937" t="s">
        <v>296</v>
      </c>
      <c r="M4937" t="s">
        <v>92</v>
      </c>
      <c r="N4937" t="s">
        <v>93</v>
      </c>
      <c r="O4937" t="s">
        <v>94</v>
      </c>
      <c r="P4937">
        <v>157410879</v>
      </c>
      <c r="Q4937">
        <v>11814178.49</v>
      </c>
      <c r="R4937" t="s">
        <v>95</v>
      </c>
      <c r="S4937">
        <v>0.27900000000000003</v>
      </c>
      <c r="T4937" s="29">
        <v>2481180.5099999998</v>
      </c>
      <c r="U4937" s="29">
        <v>847035</v>
      </c>
      <c r="V4937" s="29">
        <v>8485962.9800000004</v>
      </c>
    </row>
    <row r="4938" spans="1:22" ht="14.6" x14ac:dyDescent="0.4">
      <c r="A4938" t="s">
        <v>18097</v>
      </c>
      <c r="B4938" t="s">
        <v>18098</v>
      </c>
      <c r="C4938" t="s">
        <v>288</v>
      </c>
      <c r="D4938" t="s">
        <v>391</v>
      </c>
      <c r="E4938" t="s">
        <v>391</v>
      </c>
      <c r="F4938" t="s">
        <v>18099</v>
      </c>
      <c r="G4938" t="s">
        <v>3057</v>
      </c>
      <c r="H4938" t="s">
        <v>7670</v>
      </c>
      <c r="I4938" t="s">
        <v>2611</v>
      </c>
      <c r="J4938" t="s">
        <v>3282</v>
      </c>
      <c r="K4938" t="s">
        <v>18100</v>
      </c>
      <c r="L4938" t="s">
        <v>134</v>
      </c>
      <c r="M4938" t="s">
        <v>92</v>
      </c>
      <c r="N4938" t="s">
        <v>108</v>
      </c>
      <c r="O4938" t="s">
        <v>94</v>
      </c>
      <c r="P4938">
        <v>197375659</v>
      </c>
      <c r="Q4938">
        <v>33908323.450000003</v>
      </c>
      <c r="R4938" t="s">
        <v>285</v>
      </c>
      <c r="S4938">
        <v>0.26229999999999998</v>
      </c>
      <c r="T4938" s="29">
        <v>6158758.1100000003</v>
      </c>
      <c r="U4938" s="29">
        <v>566154.11</v>
      </c>
      <c r="V4938" s="29">
        <v>27183411.23</v>
      </c>
    </row>
    <row r="4939" spans="1:22" ht="14.6" x14ac:dyDescent="0.4">
      <c r="A4939" t="s">
        <v>18101</v>
      </c>
      <c r="B4939" t="s">
        <v>18102</v>
      </c>
      <c r="C4939" t="s">
        <v>184</v>
      </c>
      <c r="D4939" t="s">
        <v>185</v>
      </c>
      <c r="E4939" t="s">
        <v>185</v>
      </c>
      <c r="F4939" t="s">
        <v>18103</v>
      </c>
      <c r="G4939" t="s">
        <v>5946</v>
      </c>
      <c r="H4939" t="s">
        <v>3389</v>
      </c>
      <c r="I4939" t="s">
        <v>4202</v>
      </c>
      <c r="J4939" t="s">
        <v>449</v>
      </c>
      <c r="K4939" t="s">
        <v>2416</v>
      </c>
      <c r="L4939" t="s">
        <v>192</v>
      </c>
      <c r="M4939" t="s">
        <v>121</v>
      </c>
      <c r="N4939" t="s">
        <v>486</v>
      </c>
      <c r="O4939" t="s">
        <v>94</v>
      </c>
      <c r="P4939">
        <v>8601878</v>
      </c>
      <c r="Q4939">
        <v>588476.79</v>
      </c>
      <c r="R4939" t="s">
        <v>122</v>
      </c>
      <c r="S4939">
        <v>0.21859999999999999</v>
      </c>
      <c r="T4939" s="29">
        <v>81698.740000000005</v>
      </c>
      <c r="U4939" s="29">
        <v>33571.379999999997</v>
      </c>
      <c r="V4939" s="29">
        <v>473206.67</v>
      </c>
    </row>
    <row r="4940" spans="1:22" ht="14.6" x14ac:dyDescent="0.4">
      <c r="A4940" t="s">
        <v>18104</v>
      </c>
      <c r="B4940" t="s">
        <v>18105</v>
      </c>
      <c r="C4940" t="s">
        <v>288</v>
      </c>
      <c r="D4940" t="s">
        <v>289</v>
      </c>
      <c r="E4940" t="s">
        <v>289</v>
      </c>
      <c r="F4940" t="s">
        <v>18106</v>
      </c>
      <c r="G4940" t="s">
        <v>4453</v>
      </c>
      <c r="H4940" t="s">
        <v>1980</v>
      </c>
      <c r="I4940" t="s">
        <v>8224</v>
      </c>
      <c r="J4940" t="s">
        <v>5647</v>
      </c>
      <c r="K4940" t="s">
        <v>2993</v>
      </c>
      <c r="L4940" t="s">
        <v>296</v>
      </c>
      <c r="M4940" t="s">
        <v>92</v>
      </c>
      <c r="N4940" t="s">
        <v>108</v>
      </c>
      <c r="O4940" t="s">
        <v>94</v>
      </c>
      <c r="P4940">
        <v>130110227</v>
      </c>
      <c r="Q4940">
        <v>10132453.140000001</v>
      </c>
      <c r="R4940" t="s">
        <v>109</v>
      </c>
      <c r="S4940">
        <v>0.25609999999999999</v>
      </c>
      <c r="T4940" s="29">
        <v>1799468.35</v>
      </c>
      <c r="U4940" s="29">
        <v>415496.34</v>
      </c>
      <c r="V4940" s="29">
        <v>7917488.4500000002</v>
      </c>
    </row>
    <row r="4941" spans="1:22" ht="14.6" x14ac:dyDescent="0.4">
      <c r="A4941" t="s">
        <v>18107</v>
      </c>
      <c r="B4941" t="s">
        <v>18108</v>
      </c>
      <c r="C4941" t="s">
        <v>155</v>
      </c>
      <c r="D4941" t="s">
        <v>251</v>
      </c>
      <c r="E4941" t="s">
        <v>251</v>
      </c>
      <c r="F4941" t="s">
        <v>18109</v>
      </c>
      <c r="G4941" t="s">
        <v>2747</v>
      </c>
      <c r="H4941" t="s">
        <v>3803</v>
      </c>
      <c r="I4941" t="s">
        <v>538</v>
      </c>
      <c r="J4941" t="s">
        <v>3760</v>
      </c>
      <c r="K4941" t="s">
        <v>5361</v>
      </c>
      <c r="L4941" t="s">
        <v>240</v>
      </c>
      <c r="M4941" t="s">
        <v>134</v>
      </c>
      <c r="N4941" t="s">
        <v>93</v>
      </c>
      <c r="O4941" t="s">
        <v>94</v>
      </c>
      <c r="P4941">
        <v>93514237</v>
      </c>
      <c r="Q4941">
        <v>16743092.01</v>
      </c>
      <c r="R4941" t="s">
        <v>122</v>
      </c>
      <c r="S4941">
        <v>0.66300000000000003</v>
      </c>
      <c r="T4941" s="29">
        <v>8442166.5399999991</v>
      </c>
      <c r="U4941" s="29">
        <v>805275.15</v>
      </c>
      <c r="V4941" s="29">
        <v>7495650.3200000003</v>
      </c>
    </row>
    <row r="4942" spans="1:22" ht="14.6" x14ac:dyDescent="0.4">
      <c r="A4942" t="s">
        <v>18110</v>
      </c>
      <c r="B4942" t="s">
        <v>18111</v>
      </c>
      <c r="C4942" t="s">
        <v>1</v>
      </c>
      <c r="D4942" t="s">
        <v>166</v>
      </c>
      <c r="E4942" t="s">
        <v>166</v>
      </c>
      <c r="F4942" t="s">
        <v>18112</v>
      </c>
      <c r="G4942" t="s">
        <v>10727</v>
      </c>
      <c r="H4942" t="s">
        <v>3805</v>
      </c>
      <c r="I4942" t="s">
        <v>3803</v>
      </c>
      <c r="J4942" t="s">
        <v>2869</v>
      </c>
      <c r="K4942" t="s">
        <v>6019</v>
      </c>
      <c r="L4942" t="s">
        <v>91</v>
      </c>
      <c r="M4942" t="s">
        <v>92</v>
      </c>
      <c r="N4942" t="s">
        <v>108</v>
      </c>
      <c r="O4942" t="s">
        <v>94</v>
      </c>
      <c r="P4942">
        <v>10859319</v>
      </c>
      <c r="Q4942">
        <v>2295197.0299999998</v>
      </c>
      <c r="R4942" t="s">
        <v>122</v>
      </c>
      <c r="S4942">
        <v>0.3997</v>
      </c>
      <c r="T4942" s="29">
        <v>773392.23</v>
      </c>
      <c r="U4942" s="29">
        <v>181300.74</v>
      </c>
      <c r="V4942" s="29">
        <v>1340504.06</v>
      </c>
    </row>
    <row r="4943" spans="1:22" ht="14.6" x14ac:dyDescent="0.4">
      <c r="A4943" t="s">
        <v>18113</v>
      </c>
      <c r="B4943" t="s">
        <v>18114</v>
      </c>
      <c r="C4943" t="s">
        <v>184</v>
      </c>
      <c r="D4943" t="s">
        <v>382</v>
      </c>
      <c r="E4943" t="s">
        <v>382</v>
      </c>
      <c r="F4943" t="s">
        <v>18115</v>
      </c>
      <c r="G4943" t="s">
        <v>5761</v>
      </c>
      <c r="H4943" t="s">
        <v>7774</v>
      </c>
      <c r="I4943" t="s">
        <v>5761</v>
      </c>
      <c r="J4943" t="s">
        <v>103</v>
      </c>
      <c r="K4943" t="s">
        <v>361</v>
      </c>
      <c r="L4943" t="s">
        <v>641</v>
      </c>
      <c r="M4943" t="s">
        <v>266</v>
      </c>
      <c r="N4943" t="s">
        <v>93</v>
      </c>
      <c r="O4943" t="s">
        <v>94</v>
      </c>
      <c r="P4943">
        <v>819045</v>
      </c>
      <c r="Q4943">
        <v>50598.239999999998</v>
      </c>
      <c r="R4943" t="s">
        <v>95</v>
      </c>
      <c r="S4943">
        <v>0.14610000000000001</v>
      </c>
      <c r="T4943" s="29">
        <v>4588.53</v>
      </c>
      <c r="U4943" s="29">
        <v>1377.75</v>
      </c>
      <c r="V4943" s="29">
        <v>44631.96</v>
      </c>
    </row>
    <row r="4944" spans="1:22" ht="14.6" x14ac:dyDescent="0.4">
      <c r="A4944" t="s">
        <v>18116</v>
      </c>
      <c r="B4944" t="s">
        <v>18117</v>
      </c>
      <c r="C4944" t="s">
        <v>155</v>
      </c>
      <c r="D4944" t="s">
        <v>251</v>
      </c>
      <c r="E4944" t="s">
        <v>251</v>
      </c>
      <c r="F4944" t="s">
        <v>18118</v>
      </c>
      <c r="G4944" t="s">
        <v>1071</v>
      </c>
      <c r="H4944" t="s">
        <v>158</v>
      </c>
      <c r="I4944" t="s">
        <v>8757</v>
      </c>
      <c r="J4944" t="s">
        <v>491</v>
      </c>
      <c r="K4944" t="s">
        <v>4011</v>
      </c>
      <c r="L4944" t="s">
        <v>240</v>
      </c>
      <c r="M4944" t="s">
        <v>134</v>
      </c>
      <c r="N4944" t="s">
        <v>108</v>
      </c>
      <c r="O4944" t="s">
        <v>94</v>
      </c>
      <c r="P4944">
        <v>163418243</v>
      </c>
      <c r="Q4944">
        <v>76706056.359999999</v>
      </c>
      <c r="R4944" t="s">
        <v>109</v>
      </c>
      <c r="S4944">
        <v>0.28720000000000001</v>
      </c>
      <c r="T4944" s="29">
        <v>17402488.859999999</v>
      </c>
      <c r="U4944" s="29">
        <v>2482471.4</v>
      </c>
      <c r="V4944" s="29">
        <v>56821096.100000001</v>
      </c>
    </row>
    <row r="4945" spans="1:22" ht="14.6" x14ac:dyDescent="0.4">
      <c r="A4945" t="s">
        <v>18119</v>
      </c>
      <c r="B4945" t="s">
        <v>18120</v>
      </c>
      <c r="C4945" t="s">
        <v>288</v>
      </c>
      <c r="D4945" t="s">
        <v>391</v>
      </c>
      <c r="E4945" t="s">
        <v>391</v>
      </c>
      <c r="F4945" t="s">
        <v>18121</v>
      </c>
      <c r="G4945" t="s">
        <v>2454</v>
      </c>
      <c r="H4945" t="s">
        <v>1190</v>
      </c>
      <c r="I4945" t="s">
        <v>5509</v>
      </c>
      <c r="J4945" t="s">
        <v>8085</v>
      </c>
      <c r="K4945" t="s">
        <v>411</v>
      </c>
      <c r="L4945" t="s">
        <v>92</v>
      </c>
      <c r="M4945" t="s">
        <v>134</v>
      </c>
      <c r="N4945" t="s">
        <v>108</v>
      </c>
      <c r="O4945" t="s">
        <v>94</v>
      </c>
      <c r="P4945">
        <v>82959587</v>
      </c>
      <c r="Q4945">
        <v>7006048.6900000004</v>
      </c>
      <c r="R4945" t="s">
        <v>95</v>
      </c>
      <c r="S4945">
        <v>0.50890000000000002</v>
      </c>
      <c r="T4945" s="29">
        <v>3244261.42</v>
      </c>
      <c r="U4945" s="29">
        <v>290552.43</v>
      </c>
      <c r="V4945" s="29">
        <v>3471234.84</v>
      </c>
    </row>
    <row r="4946" spans="1:22" ht="14.6" x14ac:dyDescent="0.4">
      <c r="A4946" t="s">
        <v>18122</v>
      </c>
      <c r="B4946" t="s">
        <v>18123</v>
      </c>
      <c r="C4946" t="s">
        <v>112</v>
      </c>
      <c r="D4946" t="s">
        <v>471</v>
      </c>
      <c r="E4946" t="s">
        <v>471</v>
      </c>
      <c r="F4946" t="s">
        <v>18124</v>
      </c>
      <c r="G4946" t="s">
        <v>8146</v>
      </c>
      <c r="H4946" t="s">
        <v>5375</v>
      </c>
      <c r="I4946" t="s">
        <v>235</v>
      </c>
      <c r="J4946" t="s">
        <v>2547</v>
      </c>
      <c r="K4946" t="s">
        <v>18125</v>
      </c>
      <c r="L4946" t="s">
        <v>370</v>
      </c>
      <c r="M4946" t="s">
        <v>121</v>
      </c>
      <c r="N4946" t="s">
        <v>108</v>
      </c>
      <c r="O4946" t="s">
        <v>94</v>
      </c>
      <c r="P4946">
        <v>5413324</v>
      </c>
      <c r="Q4946">
        <v>246404.64</v>
      </c>
      <c r="R4946" t="s">
        <v>95</v>
      </c>
      <c r="S4946">
        <v>0.3569</v>
      </c>
      <c r="T4946" s="29">
        <v>70487.19</v>
      </c>
      <c r="U4946" s="29">
        <v>14782.35</v>
      </c>
      <c r="V4946" s="29">
        <v>161135.1</v>
      </c>
    </row>
    <row r="4947" spans="1:22" ht="14.6" x14ac:dyDescent="0.4">
      <c r="A4947" t="s">
        <v>18126</v>
      </c>
      <c r="B4947" t="s">
        <v>18127</v>
      </c>
      <c r="C4947" t="s">
        <v>83</v>
      </c>
      <c r="D4947" t="s">
        <v>166</v>
      </c>
      <c r="E4947" t="s">
        <v>166</v>
      </c>
      <c r="F4947" t="s">
        <v>18128</v>
      </c>
      <c r="G4947" t="s">
        <v>5672</v>
      </c>
      <c r="H4947" t="s">
        <v>513</v>
      </c>
      <c r="I4947" t="s">
        <v>5007</v>
      </c>
      <c r="J4947" t="s">
        <v>2324</v>
      </c>
      <c r="K4947" t="s">
        <v>2454</v>
      </c>
      <c r="L4947" t="s">
        <v>275</v>
      </c>
      <c r="M4947" t="s">
        <v>181</v>
      </c>
      <c r="N4947" t="s">
        <v>486</v>
      </c>
      <c r="O4947" t="s">
        <v>94</v>
      </c>
      <c r="P4947">
        <v>3695754</v>
      </c>
      <c r="Q4947">
        <v>350105.77</v>
      </c>
      <c r="R4947" t="s">
        <v>95</v>
      </c>
      <c r="S4947">
        <v>0.33289999999999997</v>
      </c>
      <c r="T4947" s="29">
        <v>115312.05</v>
      </c>
      <c r="U4947" s="29">
        <v>29229.05</v>
      </c>
      <c r="V4947" s="29">
        <v>205564.67</v>
      </c>
    </row>
    <row r="4948" spans="1:22" ht="14.6" x14ac:dyDescent="0.4">
      <c r="A4948" t="s">
        <v>18129</v>
      </c>
      <c r="B4948" t="s">
        <v>18130</v>
      </c>
      <c r="C4948" t="s">
        <v>112</v>
      </c>
      <c r="D4948" t="s">
        <v>113</v>
      </c>
      <c r="E4948" t="s">
        <v>113</v>
      </c>
      <c r="F4948" t="s">
        <v>18131</v>
      </c>
      <c r="G4948" t="s">
        <v>2146</v>
      </c>
      <c r="H4948" t="s">
        <v>5150</v>
      </c>
      <c r="I4948" t="s">
        <v>4037</v>
      </c>
      <c r="J4948" t="s">
        <v>4037</v>
      </c>
      <c r="K4948" t="s">
        <v>2731</v>
      </c>
      <c r="L4948" t="s">
        <v>370</v>
      </c>
      <c r="M4948" t="s">
        <v>121</v>
      </c>
      <c r="N4948" t="s">
        <v>93</v>
      </c>
      <c r="O4948" t="s">
        <v>94</v>
      </c>
      <c r="P4948">
        <v>8763674</v>
      </c>
      <c r="Q4948">
        <v>848598.35</v>
      </c>
      <c r="R4948" t="s">
        <v>122</v>
      </c>
      <c r="S4948">
        <v>0.25979999999999998</v>
      </c>
      <c r="T4948" s="29">
        <v>167101.07</v>
      </c>
      <c r="U4948" s="29">
        <v>26188.01</v>
      </c>
      <c r="V4948" s="29">
        <v>655309.27</v>
      </c>
    </row>
    <row r="4949" spans="1:22" ht="14.6" x14ac:dyDescent="0.4">
      <c r="A4949" t="s">
        <v>18132</v>
      </c>
      <c r="B4949" t="s">
        <v>18133</v>
      </c>
      <c r="C4949" t="s">
        <v>112</v>
      </c>
      <c r="D4949" t="s">
        <v>471</v>
      </c>
      <c r="E4949" t="s">
        <v>471</v>
      </c>
      <c r="F4949" t="s">
        <v>6109</v>
      </c>
      <c r="G4949" t="s">
        <v>311</v>
      </c>
      <c r="H4949" t="s">
        <v>3282</v>
      </c>
      <c r="I4949" t="s">
        <v>4387</v>
      </c>
      <c r="J4949" t="s">
        <v>179</v>
      </c>
      <c r="K4949" t="s">
        <v>1893</v>
      </c>
      <c r="L4949" t="s">
        <v>120</v>
      </c>
      <c r="M4949" t="s">
        <v>223</v>
      </c>
      <c r="N4949" t="s">
        <v>108</v>
      </c>
      <c r="O4949" t="s">
        <v>94</v>
      </c>
      <c r="P4949">
        <v>20031236</v>
      </c>
      <c r="Q4949">
        <v>3094422.18</v>
      </c>
      <c r="R4949" t="s">
        <v>95</v>
      </c>
      <c r="S4949">
        <v>0.26490000000000002</v>
      </c>
      <c r="T4949" s="29">
        <v>699024.47</v>
      </c>
      <c r="U4949" s="29">
        <v>38262.07</v>
      </c>
      <c r="V4949" s="29">
        <v>2357135.64</v>
      </c>
    </row>
    <row r="4950" spans="1:22" ht="14.6" x14ac:dyDescent="0.4">
      <c r="A4950" t="s">
        <v>18134</v>
      </c>
      <c r="B4950" t="s">
        <v>18135</v>
      </c>
      <c r="C4950" t="s">
        <v>83</v>
      </c>
      <c r="D4950" t="s">
        <v>84</v>
      </c>
      <c r="E4950" t="s">
        <v>84</v>
      </c>
      <c r="F4950" t="s">
        <v>18136</v>
      </c>
      <c r="G4950" t="s">
        <v>928</v>
      </c>
      <c r="H4950" t="s">
        <v>4808</v>
      </c>
      <c r="I4950" t="s">
        <v>829</v>
      </c>
      <c r="J4950" t="s">
        <v>3714</v>
      </c>
      <c r="K4950" t="s">
        <v>3575</v>
      </c>
      <c r="L4950" t="s">
        <v>91</v>
      </c>
      <c r="M4950" t="s">
        <v>134</v>
      </c>
      <c r="N4950" t="s">
        <v>93</v>
      </c>
      <c r="O4950" t="s">
        <v>94</v>
      </c>
      <c r="P4950">
        <v>3582283</v>
      </c>
      <c r="Q4950">
        <v>624765.96</v>
      </c>
      <c r="R4950" t="s">
        <v>122</v>
      </c>
      <c r="S4950">
        <v>0.129</v>
      </c>
      <c r="T4950" s="29">
        <v>55319.47</v>
      </c>
      <c r="U4950" s="29">
        <v>42512.47</v>
      </c>
      <c r="V4950" s="29">
        <v>526934.02</v>
      </c>
    </row>
    <row r="4951" spans="1:22" ht="14.6" x14ac:dyDescent="0.4">
      <c r="A4951" t="s">
        <v>18137</v>
      </c>
      <c r="B4951" t="s">
        <v>18138</v>
      </c>
      <c r="C4951" t="s">
        <v>1</v>
      </c>
      <c r="D4951" t="s">
        <v>84</v>
      </c>
      <c r="E4951" t="s">
        <v>84</v>
      </c>
      <c r="F4951" t="s">
        <v>18139</v>
      </c>
      <c r="G4951" t="s">
        <v>779</v>
      </c>
      <c r="H4951" t="s">
        <v>2194</v>
      </c>
      <c r="I4951" t="s">
        <v>3191</v>
      </c>
      <c r="J4951" t="s">
        <v>10299</v>
      </c>
      <c r="K4951" t="s">
        <v>1725</v>
      </c>
      <c r="L4951" t="s">
        <v>353</v>
      </c>
      <c r="M4951" t="s">
        <v>92</v>
      </c>
      <c r="N4951" t="s">
        <v>108</v>
      </c>
      <c r="O4951" t="s">
        <v>94</v>
      </c>
      <c r="P4951">
        <v>5507013</v>
      </c>
      <c r="Q4951">
        <v>396492.38</v>
      </c>
      <c r="R4951" t="s">
        <v>95</v>
      </c>
      <c r="S4951">
        <v>0.45290000000000002</v>
      </c>
      <c r="T4951" s="29">
        <v>169284.38</v>
      </c>
      <c r="U4951" s="29">
        <v>22499.45</v>
      </c>
      <c r="V4951" s="29">
        <v>204708.55</v>
      </c>
    </row>
    <row r="4952" spans="1:22" ht="14.6" x14ac:dyDescent="0.4">
      <c r="A4952" t="s">
        <v>18140</v>
      </c>
      <c r="B4952" t="s">
        <v>18141</v>
      </c>
      <c r="C4952" t="s">
        <v>205</v>
      </c>
      <c r="D4952" t="s">
        <v>206</v>
      </c>
      <c r="E4952" t="s">
        <v>206</v>
      </c>
      <c r="F4952" t="s">
        <v>18142</v>
      </c>
      <c r="G4952" t="s">
        <v>427</v>
      </c>
      <c r="H4952" t="s">
        <v>814</v>
      </c>
      <c r="I4952" t="s">
        <v>3957</v>
      </c>
      <c r="J4952" t="s">
        <v>5716</v>
      </c>
      <c r="K4952" t="s">
        <v>6848</v>
      </c>
      <c r="L4952" t="s">
        <v>213</v>
      </c>
      <c r="M4952" t="s">
        <v>121</v>
      </c>
      <c r="N4952" t="s">
        <v>108</v>
      </c>
      <c r="O4952" t="s">
        <v>94</v>
      </c>
      <c r="P4952">
        <v>3603363</v>
      </c>
      <c r="Q4952">
        <v>299926.65000000002</v>
      </c>
      <c r="R4952" t="s">
        <v>122</v>
      </c>
      <c r="S4952">
        <v>0.30359999999999998</v>
      </c>
      <c r="T4952" s="29">
        <v>83033.06</v>
      </c>
      <c r="U4952" s="29">
        <v>15462.31</v>
      </c>
      <c r="V4952" s="29">
        <v>201431.28</v>
      </c>
    </row>
    <row r="4953" spans="1:22" ht="14.6" x14ac:dyDescent="0.4">
      <c r="A4953" t="s">
        <v>18143</v>
      </c>
      <c r="B4953" t="s">
        <v>18144</v>
      </c>
      <c r="C4953" t="s">
        <v>83</v>
      </c>
      <c r="D4953" t="s">
        <v>84</v>
      </c>
      <c r="E4953" t="s">
        <v>84</v>
      </c>
      <c r="F4953" t="s">
        <v>18145</v>
      </c>
      <c r="G4953" t="s">
        <v>1670</v>
      </c>
      <c r="H4953" t="s">
        <v>7756</v>
      </c>
      <c r="I4953" t="s">
        <v>4500</v>
      </c>
      <c r="J4953" t="s">
        <v>1952</v>
      </c>
      <c r="K4953" t="s">
        <v>4903</v>
      </c>
      <c r="L4953" t="s">
        <v>106</v>
      </c>
      <c r="M4953" t="s">
        <v>134</v>
      </c>
      <c r="N4953" t="s">
        <v>108</v>
      </c>
      <c r="O4953" t="s">
        <v>94</v>
      </c>
      <c r="P4953">
        <v>5035689</v>
      </c>
      <c r="Q4953">
        <v>493523.74</v>
      </c>
      <c r="R4953" t="s">
        <v>95</v>
      </c>
      <c r="S4953">
        <v>0.19589999999999999</v>
      </c>
      <c r="T4953" s="29">
        <v>60456.43</v>
      </c>
      <c r="U4953" s="29">
        <v>15179.14</v>
      </c>
      <c r="V4953" s="29">
        <v>417888.17</v>
      </c>
    </row>
    <row r="4954" spans="1:22" ht="14.6" x14ac:dyDescent="0.4">
      <c r="A4954" t="s">
        <v>18146</v>
      </c>
      <c r="B4954" t="s">
        <v>18147</v>
      </c>
      <c r="C4954" t="s">
        <v>125</v>
      </c>
      <c r="D4954" t="s">
        <v>126</v>
      </c>
      <c r="E4954" t="s">
        <v>126</v>
      </c>
      <c r="F4954" t="s">
        <v>18148</v>
      </c>
      <c r="G4954" t="s">
        <v>10299</v>
      </c>
      <c r="H4954" t="s">
        <v>1670</v>
      </c>
      <c r="I4954" t="s">
        <v>845</v>
      </c>
      <c r="J4954" t="s">
        <v>5672</v>
      </c>
      <c r="K4954" t="s">
        <v>4271</v>
      </c>
      <c r="L4954" t="s">
        <v>1436</v>
      </c>
      <c r="M4954" t="s">
        <v>134</v>
      </c>
      <c r="N4954" t="s">
        <v>108</v>
      </c>
      <c r="O4954" t="s">
        <v>94</v>
      </c>
      <c r="P4954">
        <v>685456798</v>
      </c>
      <c r="Q4954">
        <v>651183958.10000002</v>
      </c>
      <c r="R4954" t="s">
        <v>122</v>
      </c>
      <c r="S4954">
        <v>0.44829999999999998</v>
      </c>
      <c r="T4954" s="29">
        <v>231636927.11000001</v>
      </c>
      <c r="U4954" s="29">
        <v>33031378.149999999</v>
      </c>
      <c r="V4954" s="29">
        <v>386515652.83999997</v>
      </c>
    </row>
    <row r="4955" spans="1:22" ht="14.6" x14ac:dyDescent="0.4">
      <c r="A4955" t="s">
        <v>18149</v>
      </c>
      <c r="B4955" t="s">
        <v>18150</v>
      </c>
      <c r="C4955" t="s">
        <v>137</v>
      </c>
      <c r="D4955" t="s">
        <v>126</v>
      </c>
      <c r="E4955" t="s">
        <v>126</v>
      </c>
      <c r="F4955" t="s">
        <v>18151</v>
      </c>
      <c r="G4955" t="s">
        <v>2655</v>
      </c>
      <c r="H4955" t="s">
        <v>4287</v>
      </c>
      <c r="I4955" t="s">
        <v>1043</v>
      </c>
      <c r="J4955" t="s">
        <v>1148</v>
      </c>
      <c r="K4955" t="s">
        <v>245</v>
      </c>
      <c r="L4955" t="s">
        <v>314</v>
      </c>
      <c r="M4955" t="s">
        <v>134</v>
      </c>
      <c r="N4955" t="s">
        <v>486</v>
      </c>
      <c r="O4955" t="s">
        <v>94</v>
      </c>
      <c r="P4955">
        <v>23910036</v>
      </c>
      <c r="Q4955">
        <v>4789621</v>
      </c>
      <c r="R4955" t="s">
        <v>95</v>
      </c>
      <c r="S4955">
        <v>0.32079999999999997</v>
      </c>
      <c r="T4955" s="29">
        <v>1436591.17</v>
      </c>
      <c r="U4955" s="29">
        <v>372991</v>
      </c>
      <c r="V4955" s="29">
        <v>2980038.83</v>
      </c>
    </row>
    <row r="4956" spans="1:22" ht="14.6" x14ac:dyDescent="0.4">
      <c r="A4956" t="s">
        <v>18152</v>
      </c>
      <c r="B4956" t="s">
        <v>18153</v>
      </c>
      <c r="C4956" t="s">
        <v>112</v>
      </c>
      <c r="D4956" t="s">
        <v>113</v>
      </c>
      <c r="E4956" t="s">
        <v>113</v>
      </c>
      <c r="F4956" t="s">
        <v>18154</v>
      </c>
      <c r="G4956" t="s">
        <v>1036</v>
      </c>
      <c r="H4956" t="s">
        <v>4727</v>
      </c>
      <c r="I4956" t="s">
        <v>2495</v>
      </c>
      <c r="J4956" t="s">
        <v>4625</v>
      </c>
      <c r="K4956" t="s">
        <v>3535</v>
      </c>
      <c r="L4956" t="s">
        <v>370</v>
      </c>
      <c r="M4956" t="s">
        <v>121</v>
      </c>
      <c r="N4956" t="s">
        <v>108</v>
      </c>
      <c r="O4956" t="s">
        <v>94</v>
      </c>
      <c r="P4956">
        <v>36277285</v>
      </c>
      <c r="Q4956">
        <v>4110478.03</v>
      </c>
      <c r="R4956" t="s">
        <v>95</v>
      </c>
      <c r="S4956">
        <v>0.23569999999999999</v>
      </c>
      <c r="T4956" s="29">
        <v>904536.16</v>
      </c>
      <c r="U4956" s="29">
        <v>56470.49</v>
      </c>
      <c r="V4956" s="29">
        <v>3149471.38</v>
      </c>
    </row>
    <row r="4957" spans="1:22" ht="14.6" x14ac:dyDescent="0.4">
      <c r="A4957" t="s">
        <v>18155</v>
      </c>
      <c r="B4957" t="s">
        <v>18156</v>
      </c>
      <c r="C4957" t="s">
        <v>184</v>
      </c>
      <c r="D4957" t="s">
        <v>382</v>
      </c>
      <c r="E4957" t="s">
        <v>382</v>
      </c>
      <c r="F4957" t="s">
        <v>18157</v>
      </c>
      <c r="G4957" t="s">
        <v>5609</v>
      </c>
      <c r="H4957" t="s">
        <v>2451</v>
      </c>
      <c r="I4957" t="s">
        <v>2546</v>
      </c>
      <c r="J4957" t="s">
        <v>3100</v>
      </c>
      <c r="K4957" t="s">
        <v>3187</v>
      </c>
      <c r="L4957" t="s">
        <v>222</v>
      </c>
      <c r="M4957" t="s">
        <v>266</v>
      </c>
      <c r="N4957" t="s">
        <v>108</v>
      </c>
      <c r="O4957" t="s">
        <v>94</v>
      </c>
      <c r="P4957">
        <v>9279729</v>
      </c>
      <c r="Q4957">
        <v>2326643.75</v>
      </c>
      <c r="R4957" t="s">
        <v>95</v>
      </c>
      <c r="S4957">
        <v>0.16200000000000001</v>
      </c>
      <c r="T4957" s="29">
        <v>363483.38</v>
      </c>
      <c r="U4957" s="29">
        <v>185445.09</v>
      </c>
      <c r="V4957" s="29">
        <v>1777715.28</v>
      </c>
    </row>
    <row r="4958" spans="1:22" ht="14.6" x14ac:dyDescent="0.4">
      <c r="A4958" t="s">
        <v>18158</v>
      </c>
      <c r="B4958" t="s">
        <v>18159</v>
      </c>
      <c r="C4958" t="s">
        <v>137</v>
      </c>
      <c r="D4958" t="s">
        <v>308</v>
      </c>
      <c r="E4958" t="s">
        <v>308</v>
      </c>
      <c r="F4958" t="s">
        <v>18160</v>
      </c>
      <c r="G4958" t="s">
        <v>2232</v>
      </c>
      <c r="H4958" t="s">
        <v>6618</v>
      </c>
      <c r="I4958" t="s">
        <v>5302</v>
      </c>
      <c r="J4958" t="s">
        <v>10917</v>
      </c>
      <c r="K4958" t="s">
        <v>4554</v>
      </c>
      <c r="L4958" t="s">
        <v>765</v>
      </c>
      <c r="M4958" t="s">
        <v>134</v>
      </c>
      <c r="N4958" t="s">
        <v>108</v>
      </c>
      <c r="O4958" t="s">
        <v>94</v>
      </c>
      <c r="P4958">
        <v>46592855</v>
      </c>
      <c r="Q4958">
        <v>5633028.54</v>
      </c>
      <c r="R4958" t="s">
        <v>95</v>
      </c>
      <c r="S4958">
        <v>0.34260000000000002</v>
      </c>
      <c r="T4958" s="29">
        <v>1805277.72</v>
      </c>
      <c r="U4958" s="29">
        <v>96365.1</v>
      </c>
      <c r="V4958" s="29">
        <v>3731385.72</v>
      </c>
    </row>
    <row r="4959" spans="1:22" ht="14.6" x14ac:dyDescent="0.4">
      <c r="A4959" t="s">
        <v>18161</v>
      </c>
      <c r="B4959" t="s">
        <v>18162</v>
      </c>
      <c r="C4959" t="s">
        <v>125</v>
      </c>
      <c r="D4959" t="s">
        <v>126</v>
      </c>
      <c r="E4959" t="s">
        <v>126</v>
      </c>
      <c r="F4959" t="s">
        <v>18163</v>
      </c>
      <c r="G4959" t="s">
        <v>1220</v>
      </c>
      <c r="H4959" t="s">
        <v>1277</v>
      </c>
      <c r="I4959" t="s">
        <v>2566</v>
      </c>
      <c r="J4959" t="s">
        <v>1603</v>
      </c>
      <c r="K4959" t="s">
        <v>5214</v>
      </c>
      <c r="L4959" t="s">
        <v>144</v>
      </c>
      <c r="M4959" t="s">
        <v>134</v>
      </c>
      <c r="N4959" t="s">
        <v>108</v>
      </c>
      <c r="O4959" t="s">
        <v>94</v>
      </c>
      <c r="P4959">
        <v>490487162</v>
      </c>
      <c r="Q4959">
        <v>92942407.680000007</v>
      </c>
      <c r="R4959" t="s">
        <v>122</v>
      </c>
      <c r="S4959">
        <v>0.56920000000000004</v>
      </c>
      <c r="T4959" s="29">
        <v>44260491.670000002</v>
      </c>
      <c r="U4959" s="29">
        <v>7284286.0700000003</v>
      </c>
      <c r="V4959" s="29">
        <v>41397629.939999998</v>
      </c>
    </row>
    <row r="4960" spans="1:22" ht="14.6" x14ac:dyDescent="0.4">
      <c r="A4960" t="s">
        <v>18164</v>
      </c>
      <c r="B4960" t="s">
        <v>18165</v>
      </c>
      <c r="C4960" t="s">
        <v>83</v>
      </c>
      <c r="D4960" t="s">
        <v>84</v>
      </c>
      <c r="E4960" t="s">
        <v>84</v>
      </c>
      <c r="F4960" t="s">
        <v>18166</v>
      </c>
      <c r="G4960" t="s">
        <v>6191</v>
      </c>
      <c r="H4960" t="s">
        <v>6252</v>
      </c>
      <c r="I4960" t="s">
        <v>5969</v>
      </c>
      <c r="J4960" t="s">
        <v>4981</v>
      </c>
      <c r="K4960" t="s">
        <v>3804</v>
      </c>
      <c r="L4960" t="s">
        <v>106</v>
      </c>
      <c r="M4960" t="s">
        <v>92</v>
      </c>
      <c r="N4960" t="s">
        <v>108</v>
      </c>
      <c r="O4960" t="s">
        <v>94</v>
      </c>
      <c r="P4960">
        <v>4892284</v>
      </c>
      <c r="Q4960">
        <v>925972.14</v>
      </c>
      <c r="R4960" t="s">
        <v>95</v>
      </c>
      <c r="S4960">
        <v>0.32319999999999999</v>
      </c>
      <c r="T4960" s="29">
        <v>282508.67</v>
      </c>
      <c r="U4960" s="29">
        <v>86554.11</v>
      </c>
      <c r="V4960" s="29">
        <v>556909.36</v>
      </c>
    </row>
    <row r="4961" spans="1:22" ht="14.6" x14ac:dyDescent="0.4">
      <c r="A4961" t="s">
        <v>18167</v>
      </c>
      <c r="B4961" t="s">
        <v>18168</v>
      </c>
      <c r="C4961" t="s">
        <v>155</v>
      </c>
      <c r="D4961" t="s">
        <v>278</v>
      </c>
      <c r="E4961" t="s">
        <v>278</v>
      </c>
      <c r="F4961" t="s">
        <v>18169</v>
      </c>
      <c r="G4961" t="s">
        <v>575</v>
      </c>
      <c r="H4961" t="s">
        <v>4159</v>
      </c>
      <c r="I4961" t="s">
        <v>4022</v>
      </c>
      <c r="J4961" t="s">
        <v>1008</v>
      </c>
      <c r="K4961" t="s">
        <v>7257</v>
      </c>
      <c r="L4961" t="s">
        <v>163</v>
      </c>
      <c r="M4961" t="s">
        <v>134</v>
      </c>
      <c r="N4961" t="s">
        <v>108</v>
      </c>
      <c r="O4961" t="s">
        <v>94</v>
      </c>
      <c r="P4961">
        <v>232719120</v>
      </c>
      <c r="Q4961">
        <v>47542000.229999997</v>
      </c>
      <c r="R4961" t="s">
        <v>285</v>
      </c>
      <c r="S4961">
        <v>0.3034</v>
      </c>
      <c r="T4961" s="29">
        <v>11488529.68</v>
      </c>
      <c r="U4961" s="29">
        <v>1355516.24</v>
      </c>
      <c r="V4961" s="29">
        <v>34697954.310000002</v>
      </c>
    </row>
    <row r="4962" spans="1:22" ht="14.6" x14ac:dyDescent="0.4">
      <c r="A4962" t="s">
        <v>18170</v>
      </c>
      <c r="B4962" t="s">
        <v>18171</v>
      </c>
      <c r="C4962" t="s">
        <v>288</v>
      </c>
      <c r="D4962" t="s">
        <v>373</v>
      </c>
      <c r="E4962" t="s">
        <v>373</v>
      </c>
      <c r="F4962" t="s">
        <v>18172</v>
      </c>
      <c r="G4962" t="s">
        <v>7888</v>
      </c>
      <c r="H4962" t="s">
        <v>7079</v>
      </c>
      <c r="I4962" t="s">
        <v>4027</v>
      </c>
      <c r="J4962" t="s">
        <v>615</v>
      </c>
      <c r="K4962" t="s">
        <v>2216</v>
      </c>
      <c r="L4962" t="s">
        <v>134</v>
      </c>
      <c r="M4962" t="s">
        <v>134</v>
      </c>
      <c r="N4962" t="s">
        <v>108</v>
      </c>
      <c r="O4962" t="s">
        <v>94</v>
      </c>
      <c r="P4962">
        <v>97556260</v>
      </c>
      <c r="Q4962">
        <v>91817717.319999993</v>
      </c>
      <c r="R4962" t="s">
        <v>109</v>
      </c>
      <c r="S4962">
        <v>0.64300000000000002</v>
      </c>
      <c r="T4962" s="29">
        <v>53579333.840000004</v>
      </c>
      <c r="U4962" s="29">
        <v>3804313.38</v>
      </c>
      <c r="V4962" s="29">
        <v>34434070.100000001</v>
      </c>
    </row>
    <row r="4963" spans="1:22" ht="14.6" x14ac:dyDescent="0.4">
      <c r="A4963" t="s">
        <v>18173</v>
      </c>
      <c r="B4963" t="s">
        <v>18174</v>
      </c>
      <c r="C4963" t="s">
        <v>288</v>
      </c>
      <c r="D4963" t="s">
        <v>289</v>
      </c>
      <c r="E4963" t="s">
        <v>289</v>
      </c>
      <c r="F4963" t="s">
        <v>18175</v>
      </c>
      <c r="G4963" t="s">
        <v>829</v>
      </c>
      <c r="H4963" t="s">
        <v>1007</v>
      </c>
      <c r="I4963" t="s">
        <v>4071</v>
      </c>
      <c r="J4963" t="s">
        <v>3584</v>
      </c>
      <c r="K4963" t="s">
        <v>1979</v>
      </c>
      <c r="L4963" t="s">
        <v>134</v>
      </c>
      <c r="M4963" t="s">
        <v>92</v>
      </c>
      <c r="N4963" t="s">
        <v>108</v>
      </c>
      <c r="O4963" t="s">
        <v>94</v>
      </c>
      <c r="P4963">
        <v>96521490</v>
      </c>
      <c r="Q4963">
        <v>5883046.6699999999</v>
      </c>
      <c r="R4963" t="s">
        <v>122</v>
      </c>
      <c r="S4963">
        <v>0.3014</v>
      </c>
      <c r="T4963" s="29">
        <v>1589694.95</v>
      </c>
      <c r="U4963" s="29">
        <v>101757.71</v>
      </c>
      <c r="V4963" s="29">
        <v>4191594.01</v>
      </c>
    </row>
    <row r="4964" spans="1:22" ht="14.6" x14ac:dyDescent="0.4">
      <c r="A4964" t="s">
        <v>18176</v>
      </c>
      <c r="B4964" t="s">
        <v>18177</v>
      </c>
      <c r="C4964" t="s">
        <v>155</v>
      </c>
      <c r="D4964" t="s">
        <v>156</v>
      </c>
      <c r="E4964" t="s">
        <v>156</v>
      </c>
      <c r="F4964" t="s">
        <v>18178</v>
      </c>
      <c r="G4964" t="s">
        <v>11093</v>
      </c>
      <c r="H4964" t="s">
        <v>4971</v>
      </c>
      <c r="I4964" t="s">
        <v>1581</v>
      </c>
      <c r="J4964" t="s">
        <v>8574</v>
      </c>
      <c r="K4964" t="s">
        <v>3226</v>
      </c>
      <c r="L4964" t="s">
        <v>144</v>
      </c>
      <c r="M4964" t="s">
        <v>134</v>
      </c>
      <c r="N4964" t="s">
        <v>108</v>
      </c>
      <c r="O4964" t="s">
        <v>94</v>
      </c>
      <c r="P4964">
        <v>221437473</v>
      </c>
      <c r="Q4964">
        <v>31632835.030000001</v>
      </c>
      <c r="R4964" t="s">
        <v>109</v>
      </c>
      <c r="S4964">
        <v>0.69579999999999997</v>
      </c>
      <c r="T4964" s="29">
        <v>15224165.560000001</v>
      </c>
      <c r="U4964" s="29">
        <v>1670417.53</v>
      </c>
      <c r="V4964" s="29">
        <v>14738251.939999999</v>
      </c>
    </row>
    <row r="4965" spans="1:22" ht="14.6" x14ac:dyDescent="0.4">
      <c r="A4965" t="s">
        <v>18179</v>
      </c>
      <c r="B4965" t="s">
        <v>18180</v>
      </c>
      <c r="C4965" t="s">
        <v>155</v>
      </c>
      <c r="D4965" t="s">
        <v>251</v>
      </c>
      <c r="E4965" t="s">
        <v>251</v>
      </c>
      <c r="F4965" t="s">
        <v>18181</v>
      </c>
      <c r="G4965" t="s">
        <v>839</v>
      </c>
      <c r="H4965" t="s">
        <v>4571</v>
      </c>
      <c r="I4965" t="s">
        <v>3950</v>
      </c>
      <c r="J4965" t="s">
        <v>3589</v>
      </c>
      <c r="K4965" t="s">
        <v>4032</v>
      </c>
      <c r="L4965" t="s">
        <v>240</v>
      </c>
      <c r="M4965" t="s">
        <v>578</v>
      </c>
      <c r="N4965" t="s">
        <v>93</v>
      </c>
      <c r="O4965" t="s">
        <v>94</v>
      </c>
      <c r="P4965">
        <v>181430514</v>
      </c>
      <c r="Q4965">
        <v>11935728.52</v>
      </c>
      <c r="R4965" t="s">
        <v>95</v>
      </c>
      <c r="S4965">
        <v>0.435</v>
      </c>
      <c r="T4965" s="29">
        <v>4898248.54</v>
      </c>
      <c r="U4965" s="29">
        <v>478591.16</v>
      </c>
      <c r="V4965" s="29">
        <v>6558888.8200000003</v>
      </c>
    </row>
    <row r="4966" spans="1:22" ht="14.6" x14ac:dyDescent="0.4">
      <c r="A4966" t="s">
        <v>18182</v>
      </c>
      <c r="B4966" t="s">
        <v>18183</v>
      </c>
      <c r="C4966" t="s">
        <v>155</v>
      </c>
      <c r="D4966" t="s">
        <v>156</v>
      </c>
      <c r="E4966" t="s">
        <v>156</v>
      </c>
      <c r="F4966" t="s">
        <v>18184</v>
      </c>
      <c r="G4966" t="s">
        <v>1412</v>
      </c>
      <c r="H4966" t="s">
        <v>7832</v>
      </c>
      <c r="I4966" t="s">
        <v>4256</v>
      </c>
      <c r="J4966" t="s">
        <v>4825</v>
      </c>
      <c r="K4966" t="s">
        <v>4883</v>
      </c>
      <c r="L4966" t="s">
        <v>163</v>
      </c>
      <c r="M4966" t="s">
        <v>578</v>
      </c>
      <c r="N4966" t="s">
        <v>108</v>
      </c>
      <c r="O4966" t="s">
        <v>94</v>
      </c>
      <c r="P4966">
        <v>241732586</v>
      </c>
      <c r="Q4966">
        <v>76777738</v>
      </c>
      <c r="R4966" t="s">
        <v>95</v>
      </c>
      <c r="S4966">
        <v>0.63600000000000001</v>
      </c>
      <c r="T4966" s="29">
        <v>39746318.969999999</v>
      </c>
      <c r="U4966" s="29">
        <v>7178729.4400000004</v>
      </c>
      <c r="V4966" s="29">
        <v>29852689.59</v>
      </c>
    </row>
    <row r="4967" spans="1:22" ht="14.6" x14ac:dyDescent="0.4">
      <c r="A4967" t="s">
        <v>18185</v>
      </c>
      <c r="B4967" t="s">
        <v>18186</v>
      </c>
      <c r="C4967" t="s">
        <v>83</v>
      </c>
      <c r="D4967" t="s">
        <v>84</v>
      </c>
      <c r="E4967" t="s">
        <v>84</v>
      </c>
      <c r="F4967" t="s">
        <v>18187</v>
      </c>
      <c r="G4967" t="s">
        <v>5671</v>
      </c>
      <c r="H4967" t="s">
        <v>6667</v>
      </c>
      <c r="I4967" t="s">
        <v>4383</v>
      </c>
      <c r="J4967" t="s">
        <v>2780</v>
      </c>
      <c r="K4967" t="s">
        <v>1235</v>
      </c>
      <c r="L4967" t="s">
        <v>106</v>
      </c>
      <c r="M4967" t="s">
        <v>92</v>
      </c>
      <c r="N4967" t="s">
        <v>108</v>
      </c>
      <c r="O4967" t="s">
        <v>94</v>
      </c>
      <c r="P4967">
        <v>5148008</v>
      </c>
      <c r="Q4967">
        <v>808614.48</v>
      </c>
      <c r="R4967" t="s">
        <v>95</v>
      </c>
      <c r="S4967">
        <v>0.24279999999999999</v>
      </c>
      <c r="T4967" s="29">
        <v>178013.76</v>
      </c>
      <c r="U4967" s="29">
        <v>48317.71</v>
      </c>
      <c r="V4967" s="29">
        <v>582283.01</v>
      </c>
    </row>
    <row r="4968" spans="1:22" ht="14.6" x14ac:dyDescent="0.4">
      <c r="A4968" t="s">
        <v>18188</v>
      </c>
      <c r="B4968" t="s">
        <v>18189</v>
      </c>
      <c r="C4968" t="s">
        <v>125</v>
      </c>
      <c r="D4968" t="s">
        <v>126</v>
      </c>
      <c r="E4968" t="s">
        <v>126</v>
      </c>
      <c r="F4968" t="s">
        <v>18190</v>
      </c>
      <c r="G4968" t="s">
        <v>2027</v>
      </c>
      <c r="H4968" t="s">
        <v>722</v>
      </c>
      <c r="I4968" t="s">
        <v>515</v>
      </c>
      <c r="J4968" t="s">
        <v>3675</v>
      </c>
      <c r="K4968" t="s">
        <v>4241</v>
      </c>
      <c r="L4968" t="s">
        <v>1436</v>
      </c>
      <c r="M4968" t="s">
        <v>134</v>
      </c>
      <c r="N4968" t="s">
        <v>93</v>
      </c>
      <c r="O4968" t="s">
        <v>94</v>
      </c>
      <c r="P4968">
        <v>161829486</v>
      </c>
      <c r="Q4968">
        <v>23193344.09</v>
      </c>
      <c r="R4968" t="s">
        <v>95</v>
      </c>
      <c r="S4968">
        <v>0.67889999999999995</v>
      </c>
      <c r="T4968" s="29">
        <v>10371942.960000001</v>
      </c>
      <c r="U4968" s="29">
        <v>1365932.16</v>
      </c>
      <c r="V4968" s="29">
        <v>11455468.970000001</v>
      </c>
    </row>
    <row r="4969" spans="1:22" ht="14.6" x14ac:dyDescent="0.4">
      <c r="A4969" t="s">
        <v>18191</v>
      </c>
      <c r="B4969" t="s">
        <v>18192</v>
      </c>
      <c r="C4969" t="s">
        <v>98</v>
      </c>
      <c r="D4969" t="s">
        <v>1084</v>
      </c>
      <c r="E4969" t="s">
        <v>1084</v>
      </c>
      <c r="F4969" t="s">
        <v>9250</v>
      </c>
      <c r="G4969" t="s">
        <v>3910</v>
      </c>
      <c r="H4969" t="s">
        <v>5281</v>
      </c>
      <c r="I4969" t="s">
        <v>3117</v>
      </c>
      <c r="J4969" t="s">
        <v>5969</v>
      </c>
      <c r="K4969" t="s">
        <v>4520</v>
      </c>
      <c r="L4969" t="s">
        <v>91</v>
      </c>
      <c r="M4969" t="s">
        <v>202</v>
      </c>
      <c r="N4969" t="s">
        <v>108</v>
      </c>
      <c r="O4969" t="s">
        <v>94</v>
      </c>
      <c r="P4969">
        <v>19979379</v>
      </c>
      <c r="Q4969">
        <v>4757469.04</v>
      </c>
      <c r="R4969" t="s">
        <v>95</v>
      </c>
      <c r="S4969">
        <v>0.69089999999999996</v>
      </c>
      <c r="T4969" s="29">
        <v>2197392.73</v>
      </c>
      <c r="U4969" s="29">
        <v>263243.40999999997</v>
      </c>
      <c r="V4969" s="29">
        <v>2296832.9</v>
      </c>
    </row>
    <row r="4970" spans="1:22" ht="14.6" x14ac:dyDescent="0.4">
      <c r="A4970" t="s">
        <v>18193</v>
      </c>
      <c r="B4970" t="s">
        <v>18194</v>
      </c>
      <c r="C4970" t="s">
        <v>155</v>
      </c>
      <c r="D4970" t="s">
        <v>278</v>
      </c>
      <c r="E4970" t="s">
        <v>278</v>
      </c>
      <c r="F4970" t="s">
        <v>18195</v>
      </c>
      <c r="G4970" t="s">
        <v>2714</v>
      </c>
      <c r="H4970" t="s">
        <v>5801</v>
      </c>
      <c r="I4970" t="s">
        <v>552</v>
      </c>
      <c r="J4970" t="s">
        <v>3815</v>
      </c>
      <c r="K4970" t="s">
        <v>3573</v>
      </c>
      <c r="L4970" t="s">
        <v>163</v>
      </c>
      <c r="M4970" t="s">
        <v>134</v>
      </c>
      <c r="N4970" t="s">
        <v>108</v>
      </c>
      <c r="O4970" t="s">
        <v>94</v>
      </c>
      <c r="P4970">
        <v>284229215</v>
      </c>
      <c r="Q4970">
        <v>94367318.680000007</v>
      </c>
      <c r="R4970" t="s">
        <v>109</v>
      </c>
      <c r="S4970">
        <v>0.60860000000000003</v>
      </c>
      <c r="T4970" s="29">
        <v>47866472.939999998</v>
      </c>
      <c r="U4970" s="29">
        <v>7678804.79</v>
      </c>
      <c r="V4970" s="29">
        <v>38822040.950000003</v>
      </c>
    </row>
    <row r="4971" spans="1:22" ht="14.6" x14ac:dyDescent="0.4">
      <c r="A4971" t="s">
        <v>18196</v>
      </c>
      <c r="B4971" t="s">
        <v>18197</v>
      </c>
      <c r="C4971" t="s">
        <v>205</v>
      </c>
      <c r="D4971" t="s">
        <v>382</v>
      </c>
      <c r="E4971" t="s">
        <v>382</v>
      </c>
      <c r="F4971" t="s">
        <v>18198</v>
      </c>
      <c r="G4971" t="s">
        <v>4336</v>
      </c>
      <c r="H4971" t="s">
        <v>400</v>
      </c>
      <c r="I4971" t="s">
        <v>4681</v>
      </c>
      <c r="J4971" t="s">
        <v>8049</v>
      </c>
      <c r="K4971" t="s">
        <v>273</v>
      </c>
      <c r="L4971" t="s">
        <v>231</v>
      </c>
      <c r="M4971" t="s">
        <v>121</v>
      </c>
      <c r="N4971" t="s">
        <v>108</v>
      </c>
      <c r="O4971" t="s">
        <v>94</v>
      </c>
      <c r="P4971">
        <v>4586391</v>
      </c>
      <c r="Q4971">
        <v>457777.93</v>
      </c>
      <c r="R4971" t="s">
        <v>95</v>
      </c>
      <c r="S4971">
        <v>0.28820000000000001</v>
      </c>
      <c r="T4971" s="29">
        <v>101261.68</v>
      </c>
      <c r="U4971" s="29">
        <v>18727.25</v>
      </c>
      <c r="V4971" s="29">
        <v>337789</v>
      </c>
    </row>
    <row r="4972" spans="1:22" ht="14.6" x14ac:dyDescent="0.4">
      <c r="A4972" t="s">
        <v>18199</v>
      </c>
      <c r="B4972" t="s">
        <v>18200</v>
      </c>
      <c r="C4972" t="s">
        <v>1</v>
      </c>
      <c r="D4972" t="s">
        <v>166</v>
      </c>
      <c r="E4972" t="s">
        <v>166</v>
      </c>
      <c r="F4972" t="s">
        <v>18201</v>
      </c>
      <c r="G4972" t="s">
        <v>1227</v>
      </c>
      <c r="H4972" t="s">
        <v>2436</v>
      </c>
      <c r="I4972" t="s">
        <v>1518</v>
      </c>
      <c r="J4972" t="s">
        <v>2437</v>
      </c>
      <c r="K4972" t="s">
        <v>11279</v>
      </c>
      <c r="L4972" t="s">
        <v>353</v>
      </c>
      <c r="M4972" t="s">
        <v>134</v>
      </c>
      <c r="N4972" t="s">
        <v>93</v>
      </c>
      <c r="O4972" t="s">
        <v>94</v>
      </c>
      <c r="P4972">
        <v>4170657</v>
      </c>
      <c r="Q4972">
        <v>278794.38</v>
      </c>
      <c r="R4972" t="s">
        <v>95</v>
      </c>
      <c r="S4972">
        <v>0.40410000000000001</v>
      </c>
      <c r="T4972" s="29">
        <v>78988.95</v>
      </c>
      <c r="U4972" s="29">
        <v>10427.209999999999</v>
      </c>
      <c r="V4972" s="29">
        <v>189378.22</v>
      </c>
    </row>
    <row r="4973" spans="1:22" ht="14.6" x14ac:dyDescent="0.4">
      <c r="A4973" t="s">
        <v>18202</v>
      </c>
      <c r="B4973" t="s">
        <v>18203</v>
      </c>
      <c r="C4973" t="s">
        <v>155</v>
      </c>
      <c r="D4973" t="s">
        <v>156</v>
      </c>
      <c r="E4973" t="s">
        <v>156</v>
      </c>
      <c r="F4973" t="s">
        <v>18204</v>
      </c>
      <c r="G4973" t="s">
        <v>8243</v>
      </c>
      <c r="H4973" t="s">
        <v>3584</v>
      </c>
      <c r="I4973" t="s">
        <v>313</v>
      </c>
      <c r="J4973" t="s">
        <v>1688</v>
      </c>
      <c r="K4973" t="s">
        <v>1881</v>
      </c>
      <c r="L4973" t="s">
        <v>144</v>
      </c>
      <c r="M4973" t="s">
        <v>578</v>
      </c>
      <c r="N4973" t="s">
        <v>108</v>
      </c>
      <c r="O4973" t="s">
        <v>94</v>
      </c>
      <c r="P4973">
        <v>173584104</v>
      </c>
      <c r="Q4973">
        <v>22084151.199999999</v>
      </c>
      <c r="R4973" t="s">
        <v>95</v>
      </c>
      <c r="S4973">
        <v>0.54179999999999995</v>
      </c>
      <c r="T4973" s="29">
        <v>7440189.4100000001</v>
      </c>
      <c r="U4973" s="29">
        <v>1837901.95</v>
      </c>
      <c r="V4973" s="29">
        <v>12806059.84</v>
      </c>
    </row>
    <row r="4974" spans="1:22" ht="14.6" x14ac:dyDescent="0.4">
      <c r="A4974" t="s">
        <v>18205</v>
      </c>
      <c r="B4974" t="s">
        <v>18206</v>
      </c>
      <c r="C4974" t="s">
        <v>184</v>
      </c>
      <c r="D4974" t="s">
        <v>185</v>
      </c>
      <c r="E4974" t="s">
        <v>185</v>
      </c>
      <c r="F4974" t="s">
        <v>18207</v>
      </c>
      <c r="G4974" t="s">
        <v>7851</v>
      </c>
      <c r="H4974" t="s">
        <v>4061</v>
      </c>
      <c r="I4974" t="s">
        <v>5930</v>
      </c>
      <c r="J4974" t="s">
        <v>7836</v>
      </c>
      <c r="K4974" t="s">
        <v>1413</v>
      </c>
      <c r="L4974" t="s">
        <v>641</v>
      </c>
      <c r="M4974" t="s">
        <v>223</v>
      </c>
      <c r="N4974" t="s">
        <v>108</v>
      </c>
      <c r="O4974" t="s">
        <v>94</v>
      </c>
      <c r="P4974">
        <v>9855830</v>
      </c>
      <c r="Q4974">
        <v>712829.2</v>
      </c>
      <c r="R4974" t="s">
        <v>95</v>
      </c>
      <c r="S4974">
        <v>0.28620000000000001</v>
      </c>
      <c r="T4974" s="29">
        <v>148661.31</v>
      </c>
      <c r="U4974" s="29">
        <v>36395.599999999999</v>
      </c>
      <c r="V4974" s="29">
        <v>527772.29</v>
      </c>
    </row>
    <row r="4975" spans="1:22" ht="14.6" x14ac:dyDescent="0.4">
      <c r="A4975" t="s">
        <v>18208</v>
      </c>
      <c r="B4975" t="s">
        <v>18209</v>
      </c>
      <c r="C4975" t="s">
        <v>125</v>
      </c>
      <c r="D4975" t="s">
        <v>308</v>
      </c>
      <c r="E4975" t="s">
        <v>308</v>
      </c>
      <c r="F4975" t="s">
        <v>18210</v>
      </c>
      <c r="G4975" t="s">
        <v>4765</v>
      </c>
      <c r="H4975" t="s">
        <v>3562</v>
      </c>
      <c r="I4975" t="s">
        <v>2846</v>
      </c>
      <c r="J4975" t="s">
        <v>1073</v>
      </c>
      <c r="K4975" t="s">
        <v>2682</v>
      </c>
      <c r="L4975" t="s">
        <v>1436</v>
      </c>
      <c r="M4975" t="s">
        <v>134</v>
      </c>
      <c r="N4975" t="s">
        <v>108</v>
      </c>
      <c r="O4975" t="s">
        <v>94</v>
      </c>
      <c r="P4975">
        <v>847478834</v>
      </c>
      <c r="Q4975">
        <v>217560032.13</v>
      </c>
      <c r="R4975" t="s">
        <v>122</v>
      </c>
      <c r="S4975">
        <v>0.65869999999999995</v>
      </c>
      <c r="T4975" s="29">
        <v>118854135.13</v>
      </c>
      <c r="U4975" s="29">
        <v>20712290.52</v>
      </c>
      <c r="V4975" s="29">
        <v>77993606.480000004</v>
      </c>
    </row>
    <row r="4976" spans="1:22" ht="14.6" x14ac:dyDescent="0.4">
      <c r="A4976" t="s">
        <v>18211</v>
      </c>
      <c r="B4976" t="s">
        <v>18212</v>
      </c>
      <c r="C4976" t="s">
        <v>288</v>
      </c>
      <c r="D4976" t="s">
        <v>391</v>
      </c>
      <c r="E4976" t="s">
        <v>391</v>
      </c>
      <c r="F4976" t="s">
        <v>18213</v>
      </c>
      <c r="G4976" t="s">
        <v>9420</v>
      </c>
      <c r="H4976" t="s">
        <v>4021</v>
      </c>
      <c r="I4976" t="s">
        <v>161</v>
      </c>
      <c r="J4976" t="s">
        <v>2418</v>
      </c>
      <c r="K4976" t="s">
        <v>3457</v>
      </c>
      <c r="L4976" t="s">
        <v>296</v>
      </c>
      <c r="M4976" t="s">
        <v>297</v>
      </c>
      <c r="N4976" t="s">
        <v>93</v>
      </c>
      <c r="O4976" t="s">
        <v>94</v>
      </c>
      <c r="P4976">
        <v>121169161</v>
      </c>
      <c r="Q4976">
        <v>56181883.840000004</v>
      </c>
      <c r="R4976" t="s">
        <v>95</v>
      </c>
      <c r="S4976">
        <v>0.5675</v>
      </c>
      <c r="T4976" s="29">
        <v>20807681.170000002</v>
      </c>
      <c r="U4976" s="29">
        <v>2906821.79</v>
      </c>
      <c r="V4976" s="29">
        <v>32467380.879999999</v>
      </c>
    </row>
    <row r="4977" spans="1:22" ht="14.6" x14ac:dyDescent="0.4">
      <c r="A4977" t="s">
        <v>18214</v>
      </c>
      <c r="B4977" t="s">
        <v>18215</v>
      </c>
      <c r="C4977" t="s">
        <v>155</v>
      </c>
      <c r="D4977" t="s">
        <v>251</v>
      </c>
      <c r="E4977" t="s">
        <v>251</v>
      </c>
      <c r="F4977" t="s">
        <v>18216</v>
      </c>
      <c r="G4977" t="s">
        <v>342</v>
      </c>
      <c r="H4977" t="s">
        <v>2945</v>
      </c>
      <c r="I4977" t="s">
        <v>978</v>
      </c>
      <c r="J4977" t="s">
        <v>5256</v>
      </c>
      <c r="K4977" t="s">
        <v>684</v>
      </c>
      <c r="L4977" t="s">
        <v>413</v>
      </c>
      <c r="M4977" t="s">
        <v>578</v>
      </c>
      <c r="N4977" t="s">
        <v>93</v>
      </c>
      <c r="O4977" t="s">
        <v>94</v>
      </c>
      <c r="P4977">
        <v>247375356</v>
      </c>
      <c r="Q4977">
        <v>54206383.18</v>
      </c>
      <c r="R4977" t="s">
        <v>122</v>
      </c>
      <c r="S4977">
        <v>0.68220000000000003</v>
      </c>
      <c r="T4977" s="29">
        <v>29135392.620000001</v>
      </c>
      <c r="U4977" s="29">
        <v>1520270.83</v>
      </c>
      <c r="V4977" s="29">
        <v>23550719.73</v>
      </c>
    </row>
    <row r="4978" spans="1:22" ht="14.6" x14ac:dyDescent="0.4">
      <c r="A4978" t="s">
        <v>18217</v>
      </c>
      <c r="B4978" t="s">
        <v>18218</v>
      </c>
      <c r="C4978" t="s">
        <v>205</v>
      </c>
      <c r="D4978" t="s">
        <v>382</v>
      </c>
      <c r="E4978" t="s">
        <v>382</v>
      </c>
      <c r="F4978" t="s">
        <v>18219</v>
      </c>
      <c r="G4978" t="s">
        <v>3741</v>
      </c>
      <c r="H4978" t="s">
        <v>3500</v>
      </c>
      <c r="I4978" t="s">
        <v>5935</v>
      </c>
      <c r="J4978" t="s">
        <v>5923</v>
      </c>
      <c r="K4978" t="s">
        <v>3956</v>
      </c>
      <c r="L4978" t="s">
        <v>657</v>
      </c>
      <c r="M4978" t="s">
        <v>121</v>
      </c>
      <c r="N4978" t="s">
        <v>108</v>
      </c>
      <c r="O4978" t="s">
        <v>94</v>
      </c>
      <c r="P4978">
        <v>2917465</v>
      </c>
      <c r="Q4978">
        <v>256241.05</v>
      </c>
      <c r="R4978" t="s">
        <v>95</v>
      </c>
      <c r="S4978">
        <v>0.2485</v>
      </c>
      <c r="T4978" s="29">
        <v>39541.01</v>
      </c>
      <c r="U4978" s="29">
        <v>11813.78</v>
      </c>
      <c r="V4978" s="29">
        <v>204886.26</v>
      </c>
    </row>
    <row r="4979" spans="1:22" ht="14.6" x14ac:dyDescent="0.4">
      <c r="A4979" t="s">
        <v>18220</v>
      </c>
      <c r="B4979" t="s">
        <v>18221</v>
      </c>
      <c r="C4979" t="s">
        <v>125</v>
      </c>
      <c r="D4979" t="s">
        <v>308</v>
      </c>
      <c r="E4979" t="s">
        <v>308</v>
      </c>
      <c r="F4979" t="s">
        <v>18222</v>
      </c>
      <c r="G4979" t="s">
        <v>2559</v>
      </c>
      <c r="H4979" t="s">
        <v>1280</v>
      </c>
      <c r="I4979" t="s">
        <v>5801</v>
      </c>
      <c r="J4979" t="s">
        <v>5663</v>
      </c>
      <c r="K4979" t="s">
        <v>896</v>
      </c>
      <c r="L4979" t="s">
        <v>144</v>
      </c>
      <c r="M4979" t="s">
        <v>134</v>
      </c>
      <c r="N4979" t="s">
        <v>108</v>
      </c>
      <c r="O4979" t="s">
        <v>94</v>
      </c>
      <c r="P4979">
        <v>664603617</v>
      </c>
      <c r="Q4979">
        <v>57291065.770000003</v>
      </c>
      <c r="R4979" t="s">
        <v>95</v>
      </c>
      <c r="S4979">
        <v>0.49890000000000001</v>
      </c>
      <c r="T4979" s="29">
        <v>25064080.370000001</v>
      </c>
      <c r="U4979" s="29">
        <v>1681474.99</v>
      </c>
      <c r="V4979" s="29">
        <v>30545510.41</v>
      </c>
    </row>
    <row r="4980" spans="1:22" ht="14.6" x14ac:dyDescent="0.4">
      <c r="A4980" t="s">
        <v>18223</v>
      </c>
      <c r="B4980" t="s">
        <v>18224</v>
      </c>
      <c r="C4980" t="s">
        <v>83</v>
      </c>
      <c r="D4980" t="s">
        <v>166</v>
      </c>
      <c r="E4980" t="s">
        <v>166</v>
      </c>
      <c r="F4980" t="s">
        <v>18225</v>
      </c>
      <c r="G4980" t="s">
        <v>5306</v>
      </c>
      <c r="H4980" t="s">
        <v>2502</v>
      </c>
      <c r="I4980" t="s">
        <v>5307</v>
      </c>
      <c r="J4980" t="s">
        <v>6575</v>
      </c>
      <c r="K4980" t="s">
        <v>3062</v>
      </c>
      <c r="L4980" t="s">
        <v>106</v>
      </c>
      <c r="M4980" t="s">
        <v>181</v>
      </c>
      <c r="N4980" t="s">
        <v>108</v>
      </c>
      <c r="O4980" t="s">
        <v>94</v>
      </c>
      <c r="P4980">
        <v>3425230</v>
      </c>
      <c r="Q4980">
        <v>247745.14</v>
      </c>
      <c r="R4980" t="s">
        <v>95</v>
      </c>
      <c r="S4980">
        <v>0.12790000000000001</v>
      </c>
      <c r="T4980" s="29">
        <v>21665.75</v>
      </c>
      <c r="U4980" s="29">
        <v>6215.12</v>
      </c>
      <c r="V4980" s="29">
        <v>219864.27</v>
      </c>
    </row>
    <row r="4981" spans="1:22" ht="14.6" x14ac:dyDescent="0.4">
      <c r="A4981" t="s">
        <v>18226</v>
      </c>
      <c r="B4981" t="s">
        <v>18227</v>
      </c>
      <c r="C4981" t="s">
        <v>205</v>
      </c>
      <c r="D4981" t="s">
        <v>206</v>
      </c>
      <c r="E4981" t="s">
        <v>206</v>
      </c>
      <c r="F4981" t="s">
        <v>18228</v>
      </c>
      <c r="G4981" t="s">
        <v>7185</v>
      </c>
      <c r="H4981" t="s">
        <v>2927</v>
      </c>
      <c r="I4981" t="s">
        <v>2725</v>
      </c>
      <c r="J4981" t="s">
        <v>2307</v>
      </c>
      <c r="K4981" t="s">
        <v>2130</v>
      </c>
      <c r="L4981" t="s">
        <v>657</v>
      </c>
      <c r="M4981" t="s">
        <v>121</v>
      </c>
      <c r="N4981" t="s">
        <v>108</v>
      </c>
      <c r="O4981" t="s">
        <v>94</v>
      </c>
      <c r="P4981">
        <v>2824941</v>
      </c>
      <c r="Q4981">
        <v>574905.02</v>
      </c>
      <c r="R4981" t="s">
        <v>95</v>
      </c>
      <c r="S4981">
        <v>0.28060000000000002</v>
      </c>
      <c r="T4981" s="29">
        <v>108694.83</v>
      </c>
      <c r="U4981" s="29">
        <v>35299.86</v>
      </c>
      <c r="V4981" s="29">
        <v>430910.33</v>
      </c>
    </row>
    <row r="4982" spans="1:22" ht="14.6" x14ac:dyDescent="0.4">
      <c r="A4982" t="s">
        <v>18229</v>
      </c>
      <c r="B4982" t="s">
        <v>18230</v>
      </c>
      <c r="C4982" t="s">
        <v>125</v>
      </c>
      <c r="D4982" t="s">
        <v>308</v>
      </c>
      <c r="E4982" t="s">
        <v>308</v>
      </c>
      <c r="F4982" t="s">
        <v>18231</v>
      </c>
      <c r="G4982" t="s">
        <v>555</v>
      </c>
      <c r="H4982" t="s">
        <v>3626</v>
      </c>
      <c r="I4982" t="s">
        <v>5590</v>
      </c>
      <c r="J4982" t="s">
        <v>5642</v>
      </c>
      <c r="K4982" t="s">
        <v>2900</v>
      </c>
      <c r="L4982" t="s">
        <v>163</v>
      </c>
      <c r="M4982" t="s">
        <v>134</v>
      </c>
      <c r="N4982" t="s">
        <v>108</v>
      </c>
      <c r="O4982" t="s">
        <v>94</v>
      </c>
      <c r="P4982">
        <v>195789560</v>
      </c>
      <c r="Q4982">
        <v>17826597.359999999</v>
      </c>
      <c r="R4982" t="s">
        <v>95</v>
      </c>
      <c r="S4982">
        <v>0.39750000000000002</v>
      </c>
      <c r="T4982" s="29">
        <v>4389146.22</v>
      </c>
      <c r="U4982" s="29">
        <v>1232402.82</v>
      </c>
      <c r="V4982" s="29">
        <v>12205048.32</v>
      </c>
    </row>
    <row r="4983" spans="1:22" ht="14.6" x14ac:dyDescent="0.4">
      <c r="A4983" t="s">
        <v>18232</v>
      </c>
      <c r="B4983" t="s">
        <v>18233</v>
      </c>
      <c r="C4983" t="s">
        <v>83</v>
      </c>
      <c r="D4983" t="s">
        <v>84</v>
      </c>
      <c r="E4983" t="s">
        <v>84</v>
      </c>
      <c r="F4983" t="s">
        <v>18234</v>
      </c>
      <c r="G4983" t="s">
        <v>1899</v>
      </c>
      <c r="H4983" t="s">
        <v>2760</v>
      </c>
      <c r="I4983" t="s">
        <v>5311</v>
      </c>
      <c r="J4983" t="s">
        <v>3412</v>
      </c>
      <c r="K4983" t="s">
        <v>2799</v>
      </c>
      <c r="L4983" t="s">
        <v>144</v>
      </c>
      <c r="M4983" t="s">
        <v>134</v>
      </c>
      <c r="N4983" t="s">
        <v>108</v>
      </c>
      <c r="O4983" t="s">
        <v>94</v>
      </c>
      <c r="P4983">
        <v>3089769</v>
      </c>
      <c r="Q4983">
        <v>433607.44</v>
      </c>
      <c r="R4983" t="s">
        <v>95</v>
      </c>
      <c r="S4983">
        <v>0.19400000000000001</v>
      </c>
      <c r="T4983" s="29">
        <v>72882.61</v>
      </c>
      <c r="U4983" s="29">
        <v>40721.43</v>
      </c>
      <c r="V4983" s="29">
        <v>320003.40000000002</v>
      </c>
    </row>
    <row r="4984" spans="1:22" ht="14.6" x14ac:dyDescent="0.4">
      <c r="A4984" t="s">
        <v>18235</v>
      </c>
      <c r="B4984" t="s">
        <v>18236</v>
      </c>
      <c r="C4984" t="s">
        <v>205</v>
      </c>
      <c r="D4984" t="s">
        <v>382</v>
      </c>
      <c r="E4984" t="s">
        <v>382</v>
      </c>
      <c r="F4984" t="s">
        <v>18237</v>
      </c>
      <c r="G4984" t="s">
        <v>6239</v>
      </c>
      <c r="H4984" t="s">
        <v>1089</v>
      </c>
      <c r="I4984" t="s">
        <v>3550</v>
      </c>
      <c r="J4984" t="s">
        <v>3412</v>
      </c>
      <c r="K4984" t="s">
        <v>3255</v>
      </c>
      <c r="L4984" t="s">
        <v>444</v>
      </c>
      <c r="M4984" t="s">
        <v>121</v>
      </c>
      <c r="N4984" t="s">
        <v>93</v>
      </c>
      <c r="O4984" t="s">
        <v>94</v>
      </c>
      <c r="P4984">
        <v>4492825</v>
      </c>
      <c r="Q4984">
        <v>51389.42</v>
      </c>
      <c r="R4984" t="s">
        <v>95</v>
      </c>
      <c r="S4984">
        <v>0.34549999999999997</v>
      </c>
      <c r="T4984" s="29">
        <v>17663.11</v>
      </c>
      <c r="U4984" s="29">
        <v>3498.01</v>
      </c>
      <c r="V4984" s="29">
        <v>30228.3</v>
      </c>
    </row>
    <row r="4985" spans="1:22" ht="14.6" x14ac:dyDescent="0.4">
      <c r="A4985" t="s">
        <v>18238</v>
      </c>
      <c r="B4985" t="s">
        <v>18239</v>
      </c>
      <c r="C4985" t="s">
        <v>98</v>
      </c>
      <c r="D4985" t="s">
        <v>99</v>
      </c>
      <c r="E4985" t="s">
        <v>99</v>
      </c>
      <c r="F4985" t="s">
        <v>18240</v>
      </c>
      <c r="G4985" t="s">
        <v>86</v>
      </c>
      <c r="H4985" t="s">
        <v>4143</v>
      </c>
      <c r="I4985" t="s">
        <v>1871</v>
      </c>
      <c r="J4985" t="s">
        <v>5895</v>
      </c>
      <c r="K4985" t="s">
        <v>284</v>
      </c>
      <c r="L4985" t="s">
        <v>832</v>
      </c>
      <c r="M4985" t="s">
        <v>202</v>
      </c>
      <c r="N4985" t="s">
        <v>108</v>
      </c>
      <c r="O4985" t="s">
        <v>94</v>
      </c>
      <c r="P4985">
        <v>84651990</v>
      </c>
      <c r="Q4985">
        <v>19684128.890000001</v>
      </c>
      <c r="R4985" t="s">
        <v>109</v>
      </c>
      <c r="S4985">
        <v>0.51219999999999999</v>
      </c>
      <c r="T4985" s="29">
        <v>10041883</v>
      </c>
      <c r="U4985" s="29">
        <v>770887.31</v>
      </c>
      <c r="V4985" s="29">
        <v>8871358.5800000001</v>
      </c>
    </row>
    <row r="4986" spans="1:22" ht="14.6" x14ac:dyDescent="0.4">
      <c r="A4986" t="s">
        <v>18241</v>
      </c>
      <c r="B4986" t="s">
        <v>18242</v>
      </c>
      <c r="C4986" t="s">
        <v>137</v>
      </c>
      <c r="D4986" t="s">
        <v>126</v>
      </c>
      <c r="E4986" t="s">
        <v>126</v>
      </c>
      <c r="F4986" t="s">
        <v>18243</v>
      </c>
      <c r="G4986" t="s">
        <v>4686</v>
      </c>
      <c r="H4986" t="s">
        <v>5392</v>
      </c>
      <c r="I4986" t="s">
        <v>1793</v>
      </c>
      <c r="J4986" t="s">
        <v>1321</v>
      </c>
      <c r="K4986" t="s">
        <v>2521</v>
      </c>
      <c r="L4986" t="s">
        <v>163</v>
      </c>
      <c r="M4986" t="s">
        <v>134</v>
      </c>
      <c r="N4986" t="s">
        <v>108</v>
      </c>
      <c r="O4986" t="s">
        <v>94</v>
      </c>
      <c r="P4986">
        <v>50293099</v>
      </c>
      <c r="Q4986">
        <v>1370766.85</v>
      </c>
      <c r="R4986" t="s">
        <v>95</v>
      </c>
      <c r="S4986">
        <v>0.16619999999999999</v>
      </c>
      <c r="T4986" s="29">
        <v>198726.92</v>
      </c>
      <c r="U4986" s="29">
        <v>101293.18</v>
      </c>
      <c r="V4986" s="29">
        <v>1070746.75</v>
      </c>
    </row>
    <row r="4987" spans="1:22" ht="14.6" x14ac:dyDescent="0.4">
      <c r="A4987" t="s">
        <v>18244</v>
      </c>
      <c r="B4987" t="s">
        <v>18245</v>
      </c>
      <c r="C4987" t="s">
        <v>184</v>
      </c>
      <c r="D4987" t="s">
        <v>382</v>
      </c>
      <c r="E4987" t="s">
        <v>382</v>
      </c>
      <c r="F4987" t="s">
        <v>18246</v>
      </c>
      <c r="G4987" t="s">
        <v>6252</v>
      </c>
      <c r="H4987" t="s">
        <v>2192</v>
      </c>
      <c r="I4987" t="s">
        <v>8555</v>
      </c>
      <c r="J4987" t="s">
        <v>8555</v>
      </c>
      <c r="K4987" t="s">
        <v>4855</v>
      </c>
      <c r="L4987" t="s">
        <v>222</v>
      </c>
      <c r="M4987" t="s">
        <v>121</v>
      </c>
      <c r="N4987" t="s">
        <v>108</v>
      </c>
      <c r="O4987" t="s">
        <v>94</v>
      </c>
      <c r="P4987">
        <v>5348093</v>
      </c>
      <c r="Q4987">
        <v>567558.94999999995</v>
      </c>
      <c r="R4987" t="s">
        <v>122</v>
      </c>
      <c r="S4987">
        <v>0.18060000000000001</v>
      </c>
      <c r="T4987" s="29">
        <v>64910.5</v>
      </c>
      <c r="U4987" s="29">
        <v>37081.93</v>
      </c>
      <c r="V4987" s="29">
        <v>465566.52</v>
      </c>
    </row>
    <row r="4988" spans="1:22" ht="14.6" x14ac:dyDescent="0.4">
      <c r="A4988" t="s">
        <v>18247</v>
      </c>
      <c r="B4988" t="s">
        <v>18248</v>
      </c>
      <c r="C4988" t="s">
        <v>205</v>
      </c>
      <c r="D4988" t="s">
        <v>382</v>
      </c>
      <c r="E4988" t="s">
        <v>382</v>
      </c>
      <c r="F4988" t="s">
        <v>18249</v>
      </c>
      <c r="G4988" t="s">
        <v>3186</v>
      </c>
      <c r="H4988" t="s">
        <v>11643</v>
      </c>
      <c r="I4988" t="s">
        <v>1093</v>
      </c>
      <c r="J4988" t="s">
        <v>1093</v>
      </c>
      <c r="K4988" t="s">
        <v>2383</v>
      </c>
      <c r="L4988" t="s">
        <v>213</v>
      </c>
      <c r="M4988" t="s">
        <v>121</v>
      </c>
      <c r="N4988" t="s">
        <v>108</v>
      </c>
      <c r="O4988" t="s">
        <v>94</v>
      </c>
      <c r="P4988">
        <v>3729749</v>
      </c>
      <c r="Q4988">
        <v>383635.56</v>
      </c>
      <c r="R4988" t="s">
        <v>95</v>
      </c>
      <c r="S4988">
        <v>0.33860000000000001</v>
      </c>
      <c r="T4988" s="29">
        <v>90761.45</v>
      </c>
      <c r="U4988" s="29">
        <v>11095.33</v>
      </c>
      <c r="V4988" s="29">
        <v>281778.78000000003</v>
      </c>
    </row>
    <row r="4989" spans="1:22" ht="14.6" x14ac:dyDescent="0.4">
      <c r="A4989" t="s">
        <v>18250</v>
      </c>
      <c r="B4989" t="s">
        <v>18251</v>
      </c>
      <c r="C4989" t="s">
        <v>125</v>
      </c>
      <c r="D4989" t="s">
        <v>126</v>
      </c>
      <c r="E4989" t="s">
        <v>126</v>
      </c>
      <c r="F4989" t="s">
        <v>18252</v>
      </c>
      <c r="G4989" t="s">
        <v>1418</v>
      </c>
      <c r="H4989" t="s">
        <v>15789</v>
      </c>
      <c r="I4989" t="s">
        <v>5167</v>
      </c>
      <c r="J4989" t="s">
        <v>4396</v>
      </c>
      <c r="K4989" t="s">
        <v>1057</v>
      </c>
      <c r="L4989" t="s">
        <v>1436</v>
      </c>
      <c r="M4989" t="s">
        <v>134</v>
      </c>
      <c r="N4989" t="s">
        <v>93</v>
      </c>
      <c r="O4989" t="s">
        <v>94</v>
      </c>
      <c r="P4989">
        <v>58702779</v>
      </c>
      <c r="Q4989">
        <v>7667048.75</v>
      </c>
      <c r="R4989" t="s">
        <v>122</v>
      </c>
      <c r="S4989">
        <v>0.60719999999999996</v>
      </c>
      <c r="T4989" s="29">
        <v>3494664.43</v>
      </c>
      <c r="U4989" s="29">
        <v>206607.35999999999</v>
      </c>
      <c r="V4989" s="29">
        <v>3965776.96</v>
      </c>
    </row>
    <row r="4990" spans="1:22" ht="14.6" x14ac:dyDescent="0.4">
      <c r="A4990" t="s">
        <v>18253</v>
      </c>
      <c r="B4990" t="s">
        <v>18254</v>
      </c>
      <c r="C4990" t="s">
        <v>83</v>
      </c>
      <c r="D4990" t="s">
        <v>84</v>
      </c>
      <c r="E4990" t="s">
        <v>84</v>
      </c>
      <c r="F4990" t="s">
        <v>18255</v>
      </c>
      <c r="G4990" t="s">
        <v>707</v>
      </c>
      <c r="H4990" t="s">
        <v>104</v>
      </c>
      <c r="I4990" t="s">
        <v>8357</v>
      </c>
      <c r="J4990" t="s">
        <v>8357</v>
      </c>
      <c r="K4990" t="s">
        <v>2451</v>
      </c>
      <c r="L4990" t="s">
        <v>275</v>
      </c>
      <c r="M4990" t="s">
        <v>181</v>
      </c>
      <c r="N4990" t="s">
        <v>108</v>
      </c>
      <c r="O4990" t="s">
        <v>94</v>
      </c>
      <c r="P4990">
        <v>5452222</v>
      </c>
      <c r="Q4990">
        <v>2257343.2400000002</v>
      </c>
      <c r="R4990" t="s">
        <v>122</v>
      </c>
      <c r="S4990">
        <v>0.3266</v>
      </c>
      <c r="T4990" s="29">
        <v>707330.69</v>
      </c>
      <c r="U4990" s="29">
        <v>167903.47</v>
      </c>
      <c r="V4990" s="29">
        <v>1382109.08</v>
      </c>
    </row>
    <row r="4991" spans="1:22" ht="14.6" x14ac:dyDescent="0.4">
      <c r="A4991" t="s">
        <v>18256</v>
      </c>
      <c r="B4991" t="s">
        <v>18257</v>
      </c>
      <c r="C4991" t="s">
        <v>137</v>
      </c>
      <c r="D4991" t="s">
        <v>126</v>
      </c>
      <c r="E4991" t="s">
        <v>126</v>
      </c>
      <c r="F4991" t="s">
        <v>18258</v>
      </c>
      <c r="G4991" t="s">
        <v>3985</v>
      </c>
      <c r="H4991" t="s">
        <v>5469</v>
      </c>
      <c r="I4991" t="s">
        <v>3364</v>
      </c>
      <c r="J4991" t="s">
        <v>2958</v>
      </c>
      <c r="K4991" t="s">
        <v>3022</v>
      </c>
      <c r="L4991" t="s">
        <v>163</v>
      </c>
      <c r="M4991" t="s">
        <v>134</v>
      </c>
      <c r="N4991" t="s">
        <v>93</v>
      </c>
      <c r="O4991" t="s">
        <v>94</v>
      </c>
      <c r="P4991">
        <v>19372211</v>
      </c>
      <c r="Q4991">
        <v>4323395.62</v>
      </c>
      <c r="R4991" t="s">
        <v>95</v>
      </c>
      <c r="S4991">
        <v>0.29970000000000002</v>
      </c>
      <c r="T4991" s="29">
        <v>875375.98</v>
      </c>
      <c r="U4991" s="29">
        <v>208042.52</v>
      </c>
      <c r="V4991" s="29">
        <v>3239977.12</v>
      </c>
    </row>
    <row r="4992" spans="1:22" ht="14.6" x14ac:dyDescent="0.4">
      <c r="A4992" t="s">
        <v>18259</v>
      </c>
      <c r="B4992" t="s">
        <v>18260</v>
      </c>
      <c r="C4992" t="s">
        <v>125</v>
      </c>
      <c r="D4992" t="s">
        <v>126</v>
      </c>
      <c r="E4992" t="s">
        <v>126</v>
      </c>
      <c r="F4992" t="s">
        <v>18261</v>
      </c>
      <c r="G4992" t="s">
        <v>466</v>
      </c>
      <c r="H4992" t="s">
        <v>1484</v>
      </c>
      <c r="I4992" t="s">
        <v>2257</v>
      </c>
      <c r="J4992" t="s">
        <v>4603</v>
      </c>
      <c r="K4992" t="s">
        <v>7270</v>
      </c>
      <c r="L4992" t="s">
        <v>163</v>
      </c>
      <c r="M4992" t="s">
        <v>134</v>
      </c>
      <c r="N4992" t="s">
        <v>108</v>
      </c>
      <c r="O4992" t="s">
        <v>94</v>
      </c>
      <c r="P4992">
        <v>637880232</v>
      </c>
      <c r="Q4992">
        <v>477807831.38</v>
      </c>
      <c r="R4992" t="s">
        <v>109</v>
      </c>
      <c r="S4992">
        <v>0.30070000000000002</v>
      </c>
      <c r="T4992" s="29">
        <v>90567031.819999993</v>
      </c>
      <c r="U4992" s="29">
        <v>23137768.550000001</v>
      </c>
      <c r="V4992" s="29">
        <v>364103031.00999999</v>
      </c>
    </row>
    <row r="4993" spans="1:22" ht="14.6" x14ac:dyDescent="0.4">
      <c r="A4993" t="s">
        <v>18262</v>
      </c>
      <c r="B4993" t="s">
        <v>18263</v>
      </c>
      <c r="C4993" t="s">
        <v>184</v>
      </c>
      <c r="D4993" t="s">
        <v>185</v>
      </c>
      <c r="E4993" t="s">
        <v>185</v>
      </c>
      <c r="F4993" t="s">
        <v>18264</v>
      </c>
      <c r="G4993" t="s">
        <v>8168</v>
      </c>
      <c r="H4993" t="s">
        <v>608</v>
      </c>
      <c r="I4993" t="s">
        <v>6844</v>
      </c>
      <c r="J4993" t="s">
        <v>6844</v>
      </c>
      <c r="K4993" t="s">
        <v>2212</v>
      </c>
      <c r="L4993" t="s">
        <v>641</v>
      </c>
      <c r="M4993" t="s">
        <v>266</v>
      </c>
      <c r="N4993" t="s">
        <v>108</v>
      </c>
      <c r="O4993" t="s">
        <v>94</v>
      </c>
      <c r="P4993">
        <v>2907617</v>
      </c>
      <c r="Q4993">
        <v>260299.75</v>
      </c>
      <c r="R4993" t="s">
        <v>95</v>
      </c>
      <c r="S4993">
        <v>0.2203</v>
      </c>
      <c r="T4993" s="29">
        <v>53965.36</v>
      </c>
      <c r="U4993" s="29">
        <v>16988.91</v>
      </c>
      <c r="V4993" s="29">
        <v>189345.48</v>
      </c>
    </row>
    <row r="4994" spans="1:22" ht="14.6" x14ac:dyDescent="0.4">
      <c r="A4994" t="s">
        <v>18265</v>
      </c>
      <c r="B4994" t="s">
        <v>18266</v>
      </c>
      <c r="C4994" t="s">
        <v>83</v>
      </c>
      <c r="D4994" t="s">
        <v>166</v>
      </c>
      <c r="E4994" t="s">
        <v>166</v>
      </c>
      <c r="F4994" t="s">
        <v>18267</v>
      </c>
      <c r="G4994" t="s">
        <v>6523</v>
      </c>
      <c r="H4994" t="s">
        <v>11057</v>
      </c>
      <c r="I4994" t="s">
        <v>3320</v>
      </c>
      <c r="J4994" t="s">
        <v>1892</v>
      </c>
      <c r="K4994" t="s">
        <v>4546</v>
      </c>
      <c r="L4994" t="s">
        <v>144</v>
      </c>
      <c r="M4994" t="s">
        <v>92</v>
      </c>
      <c r="N4994" t="s">
        <v>108</v>
      </c>
      <c r="O4994" t="s">
        <v>94</v>
      </c>
      <c r="P4994">
        <v>5321046</v>
      </c>
      <c r="Q4994">
        <v>949831.4</v>
      </c>
      <c r="R4994" t="s">
        <v>95</v>
      </c>
      <c r="S4994">
        <v>0.1875</v>
      </c>
      <c r="T4994" s="29">
        <v>163732.79</v>
      </c>
      <c r="U4994" s="29">
        <v>90698.32</v>
      </c>
      <c r="V4994" s="29">
        <v>695400.29</v>
      </c>
    </row>
    <row r="4995" spans="1:22" ht="14.6" x14ac:dyDescent="0.4">
      <c r="A4995" t="s">
        <v>18268</v>
      </c>
      <c r="B4995" t="s">
        <v>18269</v>
      </c>
      <c r="C4995" t="s">
        <v>155</v>
      </c>
      <c r="D4995" t="s">
        <v>156</v>
      </c>
      <c r="E4995" t="s">
        <v>156</v>
      </c>
      <c r="F4995" t="s">
        <v>18270</v>
      </c>
      <c r="G4995" t="s">
        <v>1078</v>
      </c>
      <c r="H4995" t="s">
        <v>10901</v>
      </c>
      <c r="I4995" t="s">
        <v>5222</v>
      </c>
      <c r="J4995" t="s">
        <v>1162</v>
      </c>
      <c r="K4995" t="s">
        <v>9477</v>
      </c>
      <c r="L4995" t="s">
        <v>240</v>
      </c>
      <c r="M4995" t="s">
        <v>134</v>
      </c>
      <c r="N4995" t="s">
        <v>108</v>
      </c>
      <c r="O4995" t="s">
        <v>94</v>
      </c>
      <c r="P4995">
        <v>493623671</v>
      </c>
      <c r="Q4995">
        <v>256283061.47</v>
      </c>
      <c r="R4995" t="s">
        <v>95</v>
      </c>
      <c r="S4995">
        <v>0.68300000000000005</v>
      </c>
      <c r="T4995" s="29">
        <v>127723987.97</v>
      </c>
      <c r="U4995" s="29">
        <v>5399344.04</v>
      </c>
      <c r="V4995" s="29">
        <v>123159729.45999999</v>
      </c>
    </row>
    <row r="4996" spans="1:22" ht="14.6" x14ac:dyDescent="0.4">
      <c r="A4996" t="s">
        <v>18271</v>
      </c>
      <c r="B4996" t="s">
        <v>18272</v>
      </c>
      <c r="C4996" t="s">
        <v>112</v>
      </c>
      <c r="D4996" t="s">
        <v>113</v>
      </c>
      <c r="E4996" t="s">
        <v>113</v>
      </c>
      <c r="F4996" t="s">
        <v>18273</v>
      </c>
      <c r="G4996" t="s">
        <v>2238</v>
      </c>
      <c r="H4996" t="s">
        <v>1279</v>
      </c>
      <c r="I4996" t="s">
        <v>3273</v>
      </c>
      <c r="J4996" t="s">
        <v>2676</v>
      </c>
      <c r="K4996" t="s">
        <v>4671</v>
      </c>
      <c r="L4996" t="s">
        <v>370</v>
      </c>
      <c r="M4996" t="s">
        <v>223</v>
      </c>
      <c r="N4996" t="s">
        <v>108</v>
      </c>
      <c r="O4996" t="s">
        <v>94</v>
      </c>
      <c r="P4996">
        <v>45776274</v>
      </c>
      <c r="Q4996">
        <v>6261915.2699999996</v>
      </c>
      <c r="R4996" t="s">
        <v>95</v>
      </c>
      <c r="S4996">
        <v>0.4778</v>
      </c>
      <c r="T4996" s="29">
        <v>1809682.55</v>
      </c>
      <c r="U4996" s="29">
        <v>89285.74</v>
      </c>
      <c r="V4996" s="29">
        <v>4362946.9800000004</v>
      </c>
    </row>
    <row r="4997" spans="1:22" ht="14.6" x14ac:dyDescent="0.4">
      <c r="A4997" t="s">
        <v>18274</v>
      </c>
      <c r="B4997" t="s">
        <v>18275</v>
      </c>
      <c r="C4997" t="s">
        <v>205</v>
      </c>
      <c r="D4997" t="s">
        <v>382</v>
      </c>
      <c r="E4997" t="s">
        <v>382</v>
      </c>
      <c r="F4997" t="s">
        <v>18276</v>
      </c>
      <c r="G4997" t="s">
        <v>4636</v>
      </c>
      <c r="H4997" t="s">
        <v>7310</v>
      </c>
      <c r="I4997" t="s">
        <v>2842</v>
      </c>
      <c r="J4997" t="s">
        <v>2842</v>
      </c>
      <c r="K4997" t="s">
        <v>7165</v>
      </c>
      <c r="L4997" t="s">
        <v>657</v>
      </c>
      <c r="M4997" t="s">
        <v>121</v>
      </c>
      <c r="N4997" t="s">
        <v>93</v>
      </c>
      <c r="O4997" t="s">
        <v>94</v>
      </c>
      <c r="P4997">
        <v>1916823</v>
      </c>
      <c r="Q4997">
        <v>142491.43</v>
      </c>
      <c r="R4997" t="s">
        <v>95</v>
      </c>
      <c r="S4997">
        <v>0.18759999999999999</v>
      </c>
      <c r="T4997" s="29">
        <v>22515.94</v>
      </c>
      <c r="U4997" s="29">
        <v>2705.93</v>
      </c>
      <c r="V4997" s="29">
        <v>117269.56</v>
      </c>
    </row>
    <row r="4998" spans="1:22" ht="14.6" x14ac:dyDescent="0.4">
      <c r="A4998" t="s">
        <v>18277</v>
      </c>
      <c r="B4998" t="s">
        <v>18278</v>
      </c>
      <c r="C4998" t="s">
        <v>184</v>
      </c>
      <c r="D4998" t="s">
        <v>185</v>
      </c>
      <c r="E4998" t="s">
        <v>185</v>
      </c>
      <c r="F4998" t="s">
        <v>18279</v>
      </c>
      <c r="G4998" t="s">
        <v>5698</v>
      </c>
      <c r="H4998" t="s">
        <v>5157</v>
      </c>
      <c r="I4998" t="s">
        <v>506</v>
      </c>
      <c r="J4998" t="s">
        <v>1566</v>
      </c>
      <c r="K4998" t="s">
        <v>1879</v>
      </c>
      <c r="L4998" t="s">
        <v>192</v>
      </c>
      <c r="M4998" t="s">
        <v>121</v>
      </c>
      <c r="N4998" t="s">
        <v>108</v>
      </c>
      <c r="O4998" t="s">
        <v>94</v>
      </c>
      <c r="P4998">
        <v>9885373</v>
      </c>
      <c r="Q4998">
        <v>2012314.89</v>
      </c>
      <c r="R4998" t="s">
        <v>95</v>
      </c>
      <c r="S4998">
        <v>0.20130000000000001</v>
      </c>
      <c r="T4998" s="29">
        <v>334501.45</v>
      </c>
      <c r="U4998" s="29">
        <v>159796.07999999999</v>
      </c>
      <c r="V4998" s="29">
        <v>1518017.36</v>
      </c>
    </row>
    <row r="4999" spans="1:22" ht="14.6" x14ac:dyDescent="0.4">
      <c r="A4999" t="s">
        <v>18280</v>
      </c>
      <c r="B4999" t="s">
        <v>18281</v>
      </c>
      <c r="C4999" t="s">
        <v>137</v>
      </c>
      <c r="D4999" t="s">
        <v>308</v>
      </c>
      <c r="E4999" t="s">
        <v>308</v>
      </c>
      <c r="F4999" t="s">
        <v>18282</v>
      </c>
      <c r="G4999" t="s">
        <v>6472</v>
      </c>
      <c r="H4999" t="s">
        <v>6692</v>
      </c>
      <c r="I4999" t="s">
        <v>2453</v>
      </c>
      <c r="J4999" t="s">
        <v>1127</v>
      </c>
      <c r="K4999" t="s">
        <v>332</v>
      </c>
      <c r="L4999" t="s">
        <v>765</v>
      </c>
      <c r="M4999" t="s">
        <v>134</v>
      </c>
      <c r="N4999" t="s">
        <v>108</v>
      </c>
      <c r="O4999" t="s">
        <v>94</v>
      </c>
      <c r="P4999">
        <v>51355160</v>
      </c>
      <c r="Q4999">
        <v>3764480.75</v>
      </c>
      <c r="R4999" t="s">
        <v>95</v>
      </c>
      <c r="S4999">
        <v>0.1588</v>
      </c>
      <c r="T4999" s="29">
        <v>364990.89</v>
      </c>
      <c r="U4999" s="29">
        <v>300413.12</v>
      </c>
      <c r="V4999" s="29">
        <v>3099076.74</v>
      </c>
    </row>
    <row r="5000" spans="1:22" ht="14.6" x14ac:dyDescent="0.4">
      <c r="A5000" t="s">
        <v>18283</v>
      </c>
      <c r="B5000" t="s">
        <v>18284</v>
      </c>
      <c r="C5000" t="s">
        <v>83</v>
      </c>
      <c r="D5000" t="s">
        <v>166</v>
      </c>
      <c r="E5000" t="s">
        <v>166</v>
      </c>
      <c r="F5000" t="s">
        <v>18285</v>
      </c>
      <c r="G5000" t="s">
        <v>8858</v>
      </c>
      <c r="H5000" t="s">
        <v>6959</v>
      </c>
      <c r="I5000" t="s">
        <v>8235</v>
      </c>
      <c r="J5000" t="s">
        <v>852</v>
      </c>
      <c r="K5000" t="s">
        <v>3651</v>
      </c>
      <c r="L5000" t="s">
        <v>91</v>
      </c>
      <c r="M5000" t="s">
        <v>181</v>
      </c>
      <c r="N5000" t="s">
        <v>93</v>
      </c>
      <c r="O5000" t="s">
        <v>94</v>
      </c>
      <c r="P5000">
        <v>2698315</v>
      </c>
      <c r="Q5000">
        <v>262627.67</v>
      </c>
      <c r="R5000" t="s">
        <v>95</v>
      </c>
      <c r="S5000">
        <v>0.34839999999999999</v>
      </c>
      <c r="T5000" s="29">
        <v>63928.36</v>
      </c>
      <c r="U5000" s="29">
        <v>14131.4</v>
      </c>
      <c r="V5000" s="29">
        <v>184567.91</v>
      </c>
    </row>
    <row r="5001" spans="1:22" ht="14.6" x14ac:dyDescent="0.4">
      <c r="A5001" t="s">
        <v>18286</v>
      </c>
      <c r="B5001" t="s">
        <v>18287</v>
      </c>
      <c r="C5001" t="s">
        <v>112</v>
      </c>
      <c r="D5001" t="s">
        <v>113</v>
      </c>
      <c r="E5001" t="s">
        <v>113</v>
      </c>
      <c r="F5001" t="s">
        <v>18288</v>
      </c>
      <c r="G5001" t="s">
        <v>3155</v>
      </c>
      <c r="H5001" t="s">
        <v>4305</v>
      </c>
      <c r="I5001" t="s">
        <v>2035</v>
      </c>
      <c r="J5001" t="s">
        <v>1356</v>
      </c>
      <c r="K5001" t="s">
        <v>4922</v>
      </c>
      <c r="L5001" t="s">
        <v>120</v>
      </c>
      <c r="M5001" t="s">
        <v>223</v>
      </c>
      <c r="N5001" t="s">
        <v>108</v>
      </c>
      <c r="O5001" t="s">
        <v>94</v>
      </c>
      <c r="P5001">
        <v>23216556</v>
      </c>
      <c r="Q5001">
        <v>4945305.2699999996</v>
      </c>
      <c r="R5001" t="s">
        <v>122</v>
      </c>
      <c r="S5001">
        <v>0.28610000000000002</v>
      </c>
      <c r="T5001" s="29">
        <v>1009426.52</v>
      </c>
      <c r="U5001" s="29">
        <v>232942.23</v>
      </c>
      <c r="V5001" s="29">
        <v>3702936.52</v>
      </c>
    </row>
    <row r="5002" spans="1:22" ht="14.6" x14ac:dyDescent="0.4"/>
    <row r="5003" spans="1:22" ht="14.6" x14ac:dyDescent="0.4"/>
    <row r="5004" spans="1:22" ht="14.6" x14ac:dyDescent="0.4"/>
    <row r="5005" spans="1:22" ht="14.6" x14ac:dyDescent="0.4"/>
    <row r="5006" spans="1:22" ht="14.6" x14ac:dyDescent="0.4"/>
    <row r="5007" spans="1:22" ht="14.6" x14ac:dyDescent="0.4"/>
    <row r="5008" spans="1:22" ht="14.6" x14ac:dyDescent="0.4"/>
    <row r="5009" ht="9.75" customHeight="1" x14ac:dyDescent="0.4"/>
    <row r="5010" ht="9.75" customHeight="1" x14ac:dyDescent="0.4"/>
    <row r="5011" ht="9.75" customHeight="1" x14ac:dyDescent="0.4"/>
    <row r="5012" ht="9.75" customHeight="1" x14ac:dyDescent="0.4"/>
    <row r="5013" ht="9.75" customHeight="1" x14ac:dyDescent="0.4"/>
    <row r="5014" ht="9.75" customHeight="1" x14ac:dyDescent="0.4"/>
    <row r="5015" ht="9.75" customHeight="1" x14ac:dyDescent="0.4"/>
    <row r="5016" ht="9.75" customHeight="1" x14ac:dyDescent="0.4"/>
    <row r="5017" ht="9.75" customHeight="1" x14ac:dyDescent="0.4"/>
    <row r="5018" ht="9.75" customHeight="1" x14ac:dyDescent="0.4"/>
    <row r="5019" ht="9.75" customHeight="1" x14ac:dyDescent="0.4"/>
    <row r="5020" ht="9.75" customHeight="1" x14ac:dyDescent="0.4"/>
    <row r="5021" ht="9.75" customHeight="1" x14ac:dyDescent="0.4"/>
    <row r="5022" ht="9.75" customHeight="1" x14ac:dyDescent="0.4"/>
    <row r="5023" ht="9.75" customHeight="1" x14ac:dyDescent="0.4"/>
    <row r="5024" ht="9.75" customHeight="1" x14ac:dyDescent="0.4"/>
    <row r="5025" ht="9.75" customHeight="1" x14ac:dyDescent="0.4"/>
    <row r="5026" ht="9.75" customHeight="1" x14ac:dyDescent="0.4"/>
    <row r="5027" ht="9.75" customHeight="1" x14ac:dyDescent="0.4"/>
    <row r="5028" ht="9.75" customHeight="1" x14ac:dyDescent="0.4"/>
    <row r="5029" ht="9.75" customHeight="1" x14ac:dyDescent="0.4"/>
    <row r="5030" ht="9.75" customHeight="1" x14ac:dyDescent="0.4"/>
    <row r="5031" ht="9.75" customHeight="1" x14ac:dyDescent="0.4"/>
    <row r="5032" ht="9.75" customHeight="1" x14ac:dyDescent="0.4"/>
    <row r="5033" ht="9.75" customHeight="1" x14ac:dyDescent="0.4"/>
    <row r="5034" ht="9.75" customHeight="1" x14ac:dyDescent="0.4"/>
    <row r="5035" ht="9.75" customHeight="1" x14ac:dyDescent="0.4"/>
    <row r="5036" ht="9.75" customHeight="1" x14ac:dyDescent="0.4"/>
    <row r="5037" ht="9.75" customHeight="1" x14ac:dyDescent="0.4"/>
    <row r="5038" ht="9.75" customHeight="1" x14ac:dyDescent="0.4"/>
    <row r="5039" ht="9.75" customHeight="1" x14ac:dyDescent="0.4"/>
    <row r="5040" ht="9.75" customHeight="1" x14ac:dyDescent="0.4"/>
    <row r="5041" ht="9.75" customHeight="1" x14ac:dyDescent="0.4"/>
    <row r="5042" ht="9.75" customHeight="1" x14ac:dyDescent="0.4"/>
    <row r="5043" ht="9.75" customHeight="1" x14ac:dyDescent="0.4"/>
    <row r="5044" ht="9.75" customHeight="1" x14ac:dyDescent="0.4"/>
    <row r="5045" ht="9.75" customHeight="1" x14ac:dyDescent="0.4"/>
    <row r="5046" ht="9.75" customHeight="1" x14ac:dyDescent="0.4"/>
    <row r="5047" ht="9.75" customHeight="1" x14ac:dyDescent="0.4"/>
    <row r="5048" ht="9.75" customHeight="1" x14ac:dyDescent="0.4"/>
    <row r="5049" ht="9.75" customHeight="1" x14ac:dyDescent="0.4"/>
    <row r="5050" ht="9.75" customHeight="1" x14ac:dyDescent="0.4"/>
    <row r="5051" ht="9.75" customHeight="1" x14ac:dyDescent="0.4"/>
    <row r="5052" ht="9.75" customHeight="1" x14ac:dyDescent="0.4"/>
    <row r="5053" ht="9.75" customHeight="1" x14ac:dyDescent="0.4"/>
    <row r="5054" ht="9.75" customHeight="1" x14ac:dyDescent="0.4"/>
    <row r="5055" ht="9.75" customHeight="1" x14ac:dyDescent="0.4"/>
    <row r="5056" ht="9.75" customHeight="1" x14ac:dyDescent="0.4"/>
    <row r="5057" ht="9.75" customHeight="1" x14ac:dyDescent="0.4"/>
    <row r="5058" ht="9.75" customHeight="1" x14ac:dyDescent="0.4"/>
    <row r="5059" ht="9.75" customHeight="1" x14ac:dyDescent="0.4"/>
    <row r="5060" ht="9.75" customHeight="1" x14ac:dyDescent="0.4"/>
    <row r="5061" ht="9.75" customHeight="1" x14ac:dyDescent="0.4"/>
    <row r="5062" ht="9.75" customHeight="1" x14ac:dyDescent="0.4"/>
    <row r="5063" ht="9.75" customHeight="1" x14ac:dyDescent="0.4"/>
    <row r="5064" ht="9.75" customHeight="1" x14ac:dyDescent="0.4"/>
    <row r="5065" ht="9.75" customHeight="1" x14ac:dyDescent="0.4"/>
    <row r="5066" ht="9.75" customHeight="1" x14ac:dyDescent="0.4"/>
    <row r="5067" ht="9.75" customHeight="1" x14ac:dyDescent="0.4"/>
    <row r="5068" ht="9.75" customHeight="1" x14ac:dyDescent="0.4"/>
    <row r="5069" ht="9.75" customHeight="1" x14ac:dyDescent="0.4"/>
    <row r="5070" ht="9.75" customHeight="1" x14ac:dyDescent="0.4"/>
    <row r="5071" ht="9.75" customHeight="1" x14ac:dyDescent="0.4"/>
    <row r="5072" ht="9.75" customHeight="1" x14ac:dyDescent="0.4"/>
    <row r="5073" ht="9.75" customHeight="1" x14ac:dyDescent="0.4"/>
    <row r="5074" ht="9.75" customHeight="1" x14ac:dyDescent="0.4"/>
    <row r="5075" ht="9.75" customHeight="1" x14ac:dyDescent="0.4"/>
    <row r="5076" ht="9.75" customHeight="1" x14ac:dyDescent="0.4"/>
    <row r="5077" ht="9.75" customHeight="1" x14ac:dyDescent="0.4"/>
    <row r="5078" ht="9.75" customHeight="1" x14ac:dyDescent="0.4"/>
    <row r="5079" ht="9.75" customHeight="1" x14ac:dyDescent="0.4"/>
    <row r="5080" ht="9.75" customHeight="1" x14ac:dyDescent="0.4"/>
    <row r="5081" ht="9.75" customHeight="1" x14ac:dyDescent="0.4"/>
    <row r="5082" ht="9.75" customHeight="1" x14ac:dyDescent="0.4"/>
    <row r="5083" ht="9.75" customHeight="1" x14ac:dyDescent="0.4"/>
    <row r="5084" ht="9.75" customHeight="1" x14ac:dyDescent="0.4"/>
    <row r="5085" ht="9.75" customHeight="1" x14ac:dyDescent="0.4"/>
    <row r="5086" ht="9.75" customHeight="1" x14ac:dyDescent="0.4"/>
    <row r="5087" ht="9.75" customHeight="1" x14ac:dyDescent="0.4"/>
    <row r="5088" ht="9.75" customHeight="1" x14ac:dyDescent="0.4"/>
    <row r="5089" ht="9.75" customHeight="1" x14ac:dyDescent="0.4"/>
    <row r="5090" ht="9.75" customHeight="1" x14ac:dyDescent="0.4"/>
    <row r="5091" ht="9.75" customHeight="1" x14ac:dyDescent="0.4"/>
    <row r="5092" ht="9.75" customHeight="1" x14ac:dyDescent="0.4"/>
    <row r="5093" ht="9.75" customHeight="1" x14ac:dyDescent="0.4"/>
    <row r="5094" ht="9.75" customHeight="1" x14ac:dyDescent="0.4"/>
    <row r="5095" ht="9.75" customHeight="1" x14ac:dyDescent="0.4"/>
    <row r="5096" ht="9.75" customHeight="1" x14ac:dyDescent="0.4"/>
    <row r="5097" ht="9.75" customHeight="1" x14ac:dyDescent="0.4"/>
    <row r="5098" ht="9.75" customHeight="1" x14ac:dyDescent="0.4"/>
    <row r="5099" ht="9.75" customHeight="1" x14ac:dyDescent="0.4"/>
    <row r="5100" ht="9.75" customHeight="1" x14ac:dyDescent="0.4"/>
    <row r="5101" ht="9.75" customHeight="1" x14ac:dyDescent="0.4"/>
    <row r="5102" ht="9.75" customHeight="1" x14ac:dyDescent="0.4"/>
    <row r="5103" ht="9.75" customHeight="1" x14ac:dyDescent="0.4"/>
    <row r="5104" ht="9.75" customHeight="1" x14ac:dyDescent="0.4"/>
    <row r="5105" ht="9.75" customHeight="1" x14ac:dyDescent="0.4"/>
    <row r="5106" ht="9.75" customHeight="1" x14ac:dyDescent="0.4"/>
    <row r="5107" ht="9.75" customHeight="1" x14ac:dyDescent="0.4"/>
    <row r="5108" ht="9.75" customHeight="1" x14ac:dyDescent="0.4"/>
    <row r="5109" ht="9.75" customHeight="1" x14ac:dyDescent="0.4"/>
    <row r="5110" ht="9.75" customHeight="1" x14ac:dyDescent="0.4"/>
    <row r="5111" ht="9.75" customHeight="1" x14ac:dyDescent="0.4"/>
    <row r="5112" ht="9.75" customHeight="1" x14ac:dyDescent="0.4"/>
    <row r="5113" ht="9.75" customHeight="1" x14ac:dyDescent="0.4"/>
    <row r="5114" ht="9.75" customHeight="1" x14ac:dyDescent="0.4"/>
    <row r="5115" ht="9.75" customHeight="1" x14ac:dyDescent="0.4"/>
    <row r="5116" ht="9.75" customHeight="1" x14ac:dyDescent="0.4"/>
    <row r="5117" ht="9.75" customHeight="1" x14ac:dyDescent="0.4"/>
    <row r="5118" ht="9.75" customHeight="1" x14ac:dyDescent="0.4"/>
    <row r="5119" ht="9.75" customHeight="1" x14ac:dyDescent="0.4"/>
    <row r="5120" ht="9.75" customHeight="1" x14ac:dyDescent="0.4"/>
    <row r="5121" ht="9.75" customHeight="1" x14ac:dyDescent="0.4"/>
    <row r="5122" ht="9.75" customHeight="1" x14ac:dyDescent="0.4"/>
    <row r="5123" ht="9.75" customHeight="1" x14ac:dyDescent="0.4"/>
    <row r="5124" ht="9.75" customHeight="1" x14ac:dyDescent="0.4"/>
    <row r="5125" ht="9.75" customHeight="1" x14ac:dyDescent="0.4"/>
    <row r="5126" ht="9.75" customHeight="1" x14ac:dyDescent="0.4"/>
    <row r="5127" ht="9.75" customHeight="1" x14ac:dyDescent="0.4"/>
    <row r="5128" ht="9.75" customHeight="1" x14ac:dyDescent="0.4"/>
    <row r="5129" ht="9.75" customHeight="1" x14ac:dyDescent="0.4"/>
    <row r="5130" ht="9.75" customHeight="1" x14ac:dyDescent="0.4"/>
    <row r="5131" ht="9.75" customHeight="1" x14ac:dyDescent="0.4"/>
    <row r="5132" ht="9.75" customHeight="1" x14ac:dyDescent="0.4"/>
    <row r="5133" ht="9.75" customHeight="1" x14ac:dyDescent="0.4"/>
    <row r="5134" ht="9.75" customHeight="1" x14ac:dyDescent="0.4"/>
    <row r="5135" ht="9.75" customHeight="1" x14ac:dyDescent="0.4"/>
    <row r="5136" ht="9.75" customHeight="1" x14ac:dyDescent="0.4"/>
    <row r="5137" ht="9.75" customHeight="1" x14ac:dyDescent="0.4"/>
    <row r="5138" ht="9.75" customHeight="1" x14ac:dyDescent="0.4"/>
    <row r="5139" ht="9.75" customHeight="1" x14ac:dyDescent="0.4"/>
    <row r="5140" ht="9.75" customHeight="1" x14ac:dyDescent="0.4"/>
    <row r="5141" ht="9.75" customHeight="1" x14ac:dyDescent="0.4"/>
    <row r="5142" ht="9.75" customHeight="1" x14ac:dyDescent="0.4"/>
    <row r="5143" ht="9.75" customHeight="1" x14ac:dyDescent="0.4"/>
    <row r="5144" ht="9.75" customHeight="1" x14ac:dyDescent="0.4"/>
    <row r="5145" ht="9.75" customHeight="1" x14ac:dyDescent="0.4"/>
    <row r="5146" ht="9.75" customHeight="1" x14ac:dyDescent="0.4"/>
    <row r="5147" ht="9.75" customHeight="1" x14ac:dyDescent="0.4"/>
    <row r="5148" ht="9.75" customHeight="1" x14ac:dyDescent="0.4"/>
    <row r="5149" ht="9.75" customHeight="1" x14ac:dyDescent="0.4"/>
    <row r="5150" ht="9.75" customHeight="1" x14ac:dyDescent="0.4"/>
    <row r="5151" ht="9.75" customHeight="1" x14ac:dyDescent="0.4"/>
    <row r="5152" ht="9.75" customHeight="1" x14ac:dyDescent="0.4"/>
    <row r="5153" ht="9.75" customHeight="1" x14ac:dyDescent="0.4"/>
    <row r="5154" ht="9.75" customHeight="1" x14ac:dyDescent="0.4"/>
    <row r="5155" ht="9.75" customHeight="1" x14ac:dyDescent="0.4"/>
    <row r="5156" ht="9.75" customHeight="1" x14ac:dyDescent="0.4"/>
    <row r="5157" ht="9.75" customHeight="1" x14ac:dyDescent="0.4"/>
    <row r="5158" ht="9.75" customHeight="1" x14ac:dyDescent="0.4"/>
    <row r="5159" ht="9.75" customHeight="1" x14ac:dyDescent="0.4"/>
    <row r="5160" ht="9.75" customHeight="1" x14ac:dyDescent="0.4"/>
    <row r="5161" ht="9.75" customHeight="1" x14ac:dyDescent="0.4"/>
    <row r="5162" ht="9.75" customHeight="1" x14ac:dyDescent="0.4"/>
    <row r="5163" ht="9.75" customHeight="1" x14ac:dyDescent="0.4"/>
    <row r="5164" ht="9.75" customHeight="1" x14ac:dyDescent="0.4"/>
    <row r="5165" ht="9.75" customHeight="1" x14ac:dyDescent="0.4"/>
    <row r="5166" ht="9.75" customHeight="1" x14ac:dyDescent="0.4"/>
    <row r="5167" ht="9.75" customHeight="1" x14ac:dyDescent="0.4"/>
    <row r="5168" ht="9.75" customHeight="1" x14ac:dyDescent="0.4"/>
    <row r="5169" ht="9.75" customHeight="1" x14ac:dyDescent="0.4"/>
    <row r="5170" ht="9.75" customHeight="1" x14ac:dyDescent="0.4"/>
    <row r="5171" ht="9.75" customHeight="1" x14ac:dyDescent="0.4"/>
    <row r="5172" ht="9.75" customHeight="1" x14ac:dyDescent="0.4"/>
    <row r="5173" ht="9.75" customHeight="1" x14ac:dyDescent="0.4"/>
    <row r="5174" ht="9.75" customHeight="1" x14ac:dyDescent="0.4"/>
    <row r="5175" ht="9.75" customHeight="1" x14ac:dyDescent="0.4"/>
    <row r="5176" ht="9.75" customHeight="1" x14ac:dyDescent="0.4"/>
    <row r="5177" ht="9.75" customHeight="1" x14ac:dyDescent="0.4"/>
    <row r="5178" ht="9.75" customHeight="1" x14ac:dyDescent="0.4"/>
    <row r="5179" ht="9.75" customHeight="1" x14ac:dyDescent="0.4"/>
    <row r="5180" ht="9.75" customHeight="1" x14ac:dyDescent="0.4"/>
    <row r="5181" ht="9.75" customHeight="1" x14ac:dyDescent="0.4"/>
    <row r="5182" ht="9.75" customHeight="1" x14ac:dyDescent="0.4"/>
    <row r="5183" ht="9.75" customHeight="1" x14ac:dyDescent="0.4"/>
    <row r="5184" ht="9.75" customHeight="1" x14ac:dyDescent="0.4"/>
    <row r="5185" ht="9.75" customHeight="1" x14ac:dyDescent="0.4"/>
    <row r="5186" ht="9.75" customHeight="1" x14ac:dyDescent="0.4"/>
    <row r="5187" ht="9.75" customHeight="1" x14ac:dyDescent="0.4"/>
    <row r="5188" ht="9.75" customHeight="1" x14ac:dyDescent="0.4"/>
    <row r="5189" ht="9.75" customHeight="1" x14ac:dyDescent="0.4"/>
    <row r="5190" ht="9.75" customHeight="1" x14ac:dyDescent="0.4"/>
    <row r="5191" ht="9.75" customHeight="1" x14ac:dyDescent="0.4"/>
    <row r="5192" ht="9.75" customHeight="1" x14ac:dyDescent="0.4"/>
    <row r="5193" ht="9.75" customHeight="1" x14ac:dyDescent="0.4"/>
    <row r="5194" ht="9.75" customHeight="1" x14ac:dyDescent="0.4"/>
    <row r="5195" ht="9.75" customHeight="1" x14ac:dyDescent="0.4"/>
    <row r="5196" ht="9.75" customHeight="1" x14ac:dyDescent="0.4"/>
    <row r="5197" ht="9.75" customHeight="1" x14ac:dyDescent="0.4"/>
    <row r="5198" ht="9.75" customHeight="1" x14ac:dyDescent="0.4"/>
    <row r="5199" ht="9.75" customHeight="1" x14ac:dyDescent="0.4"/>
    <row r="5200" ht="9.75" customHeight="1" x14ac:dyDescent="0.4"/>
    <row r="5201" ht="9.75" customHeight="1" x14ac:dyDescent="0.4"/>
    <row r="5202" ht="9.75" customHeight="1" x14ac:dyDescent="0.4"/>
    <row r="5203" ht="9.75" customHeight="1" x14ac:dyDescent="0.4"/>
    <row r="5204" ht="9.75" customHeight="1" x14ac:dyDescent="0.4"/>
    <row r="5205" ht="9.75" customHeight="1" x14ac:dyDescent="0.4"/>
    <row r="5206" ht="9.75" customHeight="1" x14ac:dyDescent="0.4"/>
    <row r="5207" ht="9.75" customHeight="1" x14ac:dyDescent="0.4"/>
    <row r="5208" ht="9.75" customHeight="1" x14ac:dyDescent="0.4"/>
    <row r="5209" ht="9.75" customHeight="1" x14ac:dyDescent="0.4"/>
    <row r="5210" ht="9.75" customHeight="1" x14ac:dyDescent="0.4"/>
    <row r="5211" ht="9.75" customHeight="1" x14ac:dyDescent="0.4"/>
    <row r="5212" ht="9.75" customHeight="1" x14ac:dyDescent="0.4"/>
    <row r="5213" ht="9.75" customHeight="1" x14ac:dyDescent="0.4"/>
    <row r="5214" ht="9.75" customHeight="1" x14ac:dyDescent="0.4"/>
    <row r="5215" ht="9.75" customHeight="1" x14ac:dyDescent="0.4"/>
    <row r="5216" ht="9.75" customHeight="1" x14ac:dyDescent="0.4"/>
    <row r="5217" ht="9.75" customHeight="1" x14ac:dyDescent="0.4"/>
    <row r="5218" ht="9.75" customHeight="1" x14ac:dyDescent="0.4"/>
    <row r="5219" ht="9.75" customHeight="1" x14ac:dyDescent="0.4"/>
    <row r="5220" ht="9.75" customHeight="1" x14ac:dyDescent="0.4"/>
    <row r="5221" ht="9.75" customHeight="1" x14ac:dyDescent="0.4"/>
    <row r="5222" ht="9.75" customHeight="1" x14ac:dyDescent="0.4"/>
    <row r="5223" ht="9.75" customHeight="1" x14ac:dyDescent="0.4"/>
    <row r="5224" ht="9.75" customHeight="1" x14ac:dyDescent="0.4"/>
    <row r="5225" ht="9.75" customHeight="1" x14ac:dyDescent="0.4"/>
    <row r="5226" ht="9.75" customHeight="1" x14ac:dyDescent="0.4"/>
    <row r="5227" ht="9.75" customHeight="1" x14ac:dyDescent="0.4"/>
    <row r="5228" ht="9.75" customHeight="1" x14ac:dyDescent="0.4"/>
    <row r="5229" ht="9.75" customHeight="1" x14ac:dyDescent="0.4"/>
    <row r="5230" ht="9.75" customHeight="1" x14ac:dyDescent="0.4"/>
    <row r="5231" ht="9.75" customHeight="1" x14ac:dyDescent="0.4"/>
    <row r="5232" ht="9.75" customHeight="1" x14ac:dyDescent="0.4"/>
    <row r="5233" ht="9.75" customHeight="1" x14ac:dyDescent="0.4"/>
    <row r="5234" ht="9.75" customHeight="1" x14ac:dyDescent="0.4"/>
    <row r="5235" ht="9.75" customHeight="1" x14ac:dyDescent="0.4"/>
    <row r="5236" ht="9.75" customHeight="1" x14ac:dyDescent="0.4"/>
    <row r="5237" ht="9.75" customHeight="1" x14ac:dyDescent="0.4"/>
    <row r="5238" ht="9.75" customHeight="1" x14ac:dyDescent="0.4"/>
    <row r="5239" ht="9.75" customHeight="1" x14ac:dyDescent="0.4"/>
    <row r="5240" ht="9.75" customHeight="1" x14ac:dyDescent="0.4"/>
    <row r="5241" ht="9.75" customHeight="1" x14ac:dyDescent="0.4"/>
    <row r="5242" ht="9.75" customHeight="1" x14ac:dyDescent="0.4"/>
    <row r="5243" ht="9.75" customHeight="1" x14ac:dyDescent="0.4"/>
    <row r="5244" ht="9.75" customHeight="1" x14ac:dyDescent="0.4"/>
    <row r="5245" ht="9.75" customHeight="1" x14ac:dyDescent="0.4"/>
    <row r="5246" ht="9.75" customHeight="1" x14ac:dyDescent="0.4"/>
    <row r="5247" ht="9.75" customHeight="1" x14ac:dyDescent="0.4"/>
    <row r="5248" ht="9.75" customHeight="1" x14ac:dyDescent="0.4"/>
    <row r="5249" ht="9.75" customHeight="1" x14ac:dyDescent="0.4"/>
    <row r="5250" ht="9.75" customHeight="1" x14ac:dyDescent="0.4"/>
    <row r="5251" ht="9.75" customHeight="1" x14ac:dyDescent="0.4"/>
    <row r="5252" ht="9.75" customHeight="1" x14ac:dyDescent="0.4"/>
    <row r="5253" ht="9.75" customHeight="1" x14ac:dyDescent="0.4"/>
    <row r="5254" ht="9.75" customHeight="1" x14ac:dyDescent="0.4"/>
    <row r="5255" ht="9.75" customHeight="1" x14ac:dyDescent="0.4"/>
    <row r="5256" ht="9.75" customHeight="1" x14ac:dyDescent="0.4"/>
    <row r="5257" ht="9.75" customHeight="1" x14ac:dyDescent="0.4"/>
    <row r="5258" ht="9.75" customHeight="1" x14ac:dyDescent="0.4"/>
    <row r="5259" ht="9.75" customHeight="1" x14ac:dyDescent="0.4"/>
    <row r="5260" ht="9.75" customHeight="1" x14ac:dyDescent="0.4"/>
    <row r="5261" ht="9.75" customHeight="1" x14ac:dyDescent="0.4"/>
    <row r="5262" ht="9.75" customHeight="1" x14ac:dyDescent="0.4"/>
    <row r="5263" ht="9.75" customHeight="1" x14ac:dyDescent="0.4"/>
    <row r="5264" ht="9.75" customHeight="1" x14ac:dyDescent="0.4"/>
    <row r="5265" ht="9.75" customHeight="1" x14ac:dyDescent="0.4"/>
    <row r="5266" ht="9.75" customHeight="1" x14ac:dyDescent="0.4"/>
    <row r="5267" ht="9.75" customHeight="1" x14ac:dyDescent="0.4"/>
    <row r="5268" ht="9.75" customHeight="1" x14ac:dyDescent="0.4"/>
    <row r="5269" ht="9.75" customHeight="1" x14ac:dyDescent="0.4"/>
    <row r="5270" ht="9.75" customHeight="1" x14ac:dyDescent="0.4"/>
    <row r="5271" ht="9.75" customHeight="1" x14ac:dyDescent="0.4"/>
    <row r="5272" ht="9.75" customHeight="1" x14ac:dyDescent="0.4"/>
    <row r="5273" ht="9.75" customHeight="1" x14ac:dyDescent="0.4"/>
    <row r="5274" ht="9.75" customHeight="1" x14ac:dyDescent="0.4"/>
    <row r="5275" ht="9.75" customHeight="1" x14ac:dyDescent="0.4"/>
    <row r="5276" ht="9.75" customHeight="1" x14ac:dyDescent="0.4"/>
    <row r="5277" ht="9.75" customHeight="1" x14ac:dyDescent="0.4"/>
    <row r="5278" ht="9.75" customHeight="1" x14ac:dyDescent="0.4"/>
    <row r="5279" ht="9.75" customHeight="1" x14ac:dyDescent="0.4"/>
    <row r="5280" ht="9.75" customHeight="1" x14ac:dyDescent="0.4"/>
    <row r="5281" ht="9.75" customHeight="1" x14ac:dyDescent="0.4"/>
    <row r="5282" ht="9.75" customHeight="1" x14ac:dyDescent="0.4"/>
    <row r="5283" ht="9.75" customHeight="1" x14ac:dyDescent="0.4"/>
    <row r="5284" ht="9.75" customHeight="1" x14ac:dyDescent="0.4"/>
    <row r="5285" ht="9.75" customHeight="1" x14ac:dyDescent="0.4"/>
    <row r="5286" ht="9.75" customHeight="1" x14ac:dyDescent="0.4"/>
    <row r="5287" ht="9.75" customHeight="1" x14ac:dyDescent="0.4"/>
    <row r="5288" ht="9.75" customHeight="1" x14ac:dyDescent="0.4"/>
    <row r="5289" ht="9.75" customHeight="1" x14ac:dyDescent="0.4"/>
    <row r="5290" ht="9.75" customHeight="1" x14ac:dyDescent="0.4"/>
    <row r="5291" ht="9.75" customHeight="1" x14ac:dyDescent="0.4"/>
    <row r="5292" ht="9.75" customHeight="1" x14ac:dyDescent="0.4"/>
    <row r="5293" ht="9.75" customHeight="1" x14ac:dyDescent="0.4"/>
    <row r="5294" ht="9.75" customHeight="1" x14ac:dyDescent="0.4"/>
    <row r="5295" ht="9.75" customHeight="1" x14ac:dyDescent="0.4"/>
    <row r="5296" ht="9.75" customHeight="1" x14ac:dyDescent="0.4"/>
    <row r="5297" ht="9.75" customHeight="1" x14ac:dyDescent="0.4"/>
    <row r="5298" ht="9.75" customHeight="1" x14ac:dyDescent="0.4"/>
    <row r="5299" ht="9.75" customHeight="1" x14ac:dyDescent="0.4"/>
    <row r="5300" ht="9.75" customHeight="1" x14ac:dyDescent="0.4"/>
    <row r="5301" ht="9.75" customHeight="1" x14ac:dyDescent="0.4"/>
    <row r="5302" ht="9.75" customHeight="1" x14ac:dyDescent="0.4"/>
    <row r="5303" ht="9.75" customHeight="1" x14ac:dyDescent="0.4"/>
    <row r="5304" ht="9.75" customHeight="1" x14ac:dyDescent="0.4"/>
    <row r="5305" ht="9.75" customHeight="1" x14ac:dyDescent="0.4"/>
    <row r="5306" ht="9.75" customHeight="1" x14ac:dyDescent="0.4"/>
    <row r="5307" ht="9.75" customHeight="1" x14ac:dyDescent="0.4"/>
    <row r="5308" ht="9.75" customHeight="1" x14ac:dyDescent="0.4"/>
    <row r="5309" ht="9.75" customHeight="1" x14ac:dyDescent="0.4"/>
    <row r="5310" ht="9.75" customHeight="1" x14ac:dyDescent="0.4"/>
    <row r="5311" ht="9.75" customHeight="1" x14ac:dyDescent="0.4"/>
    <row r="5312" ht="9.75" customHeight="1" x14ac:dyDescent="0.4"/>
    <row r="5313" ht="9.75" customHeight="1" x14ac:dyDescent="0.4"/>
    <row r="5314" ht="9.75" customHeight="1" x14ac:dyDescent="0.4"/>
    <row r="5315" ht="9.75" customHeight="1" x14ac:dyDescent="0.4"/>
    <row r="5316" ht="9.75" customHeight="1" x14ac:dyDescent="0.4"/>
    <row r="5317" ht="9.75" customHeight="1" x14ac:dyDescent="0.4"/>
    <row r="5318" ht="9.75" customHeight="1" x14ac:dyDescent="0.4"/>
    <row r="5319" ht="9.75" customHeight="1" x14ac:dyDescent="0.4"/>
    <row r="5320" ht="9.75" customHeight="1" x14ac:dyDescent="0.4"/>
    <row r="5321" ht="9.75" customHeight="1" x14ac:dyDescent="0.4"/>
    <row r="5322" ht="9.75" customHeight="1" x14ac:dyDescent="0.4"/>
    <row r="5323" ht="9.75" customHeight="1" x14ac:dyDescent="0.4"/>
    <row r="5324" ht="9.75" customHeight="1" x14ac:dyDescent="0.4"/>
    <row r="5325" ht="9.75" customHeight="1" x14ac:dyDescent="0.4"/>
    <row r="5326" ht="9.75" customHeight="1" x14ac:dyDescent="0.4"/>
    <row r="5327" ht="9.75" customHeight="1" x14ac:dyDescent="0.4"/>
    <row r="5328" ht="9.75" customHeight="1" x14ac:dyDescent="0.4"/>
    <row r="5329" ht="9.75" customHeight="1" x14ac:dyDescent="0.4"/>
    <row r="5330" ht="9.75" customHeight="1" x14ac:dyDescent="0.4"/>
    <row r="5331" ht="9.75" customHeight="1" x14ac:dyDescent="0.4"/>
    <row r="5332" ht="9.75" customHeight="1" x14ac:dyDescent="0.4"/>
    <row r="5333" ht="9.75" customHeight="1" x14ac:dyDescent="0.4"/>
    <row r="5334" ht="9.75" customHeight="1" x14ac:dyDescent="0.4"/>
    <row r="5335" ht="9.75" customHeight="1" x14ac:dyDescent="0.4"/>
    <row r="5336" ht="9.75" customHeight="1" x14ac:dyDescent="0.4"/>
    <row r="5337" ht="9.75" customHeight="1" x14ac:dyDescent="0.4"/>
    <row r="5338" ht="9.75" customHeight="1" x14ac:dyDescent="0.4"/>
    <row r="5339" ht="9.75" customHeight="1" x14ac:dyDescent="0.4"/>
    <row r="5340" ht="9.75" customHeight="1" x14ac:dyDescent="0.4"/>
    <row r="5341" ht="9.75" customHeight="1" x14ac:dyDescent="0.4"/>
    <row r="5342" ht="9.75" customHeight="1" x14ac:dyDescent="0.4"/>
    <row r="5343" ht="9.75" customHeight="1" x14ac:dyDescent="0.4"/>
    <row r="5344" ht="9.75" customHeight="1" x14ac:dyDescent="0.4"/>
    <row r="5345" ht="9.75" customHeight="1" x14ac:dyDescent="0.4"/>
    <row r="5346" ht="9.75" customHeight="1" x14ac:dyDescent="0.4"/>
    <row r="5347" ht="9.75" customHeight="1" x14ac:dyDescent="0.4"/>
    <row r="5348" ht="9.75" customHeight="1" x14ac:dyDescent="0.4"/>
    <row r="5349" ht="9.75" customHeight="1" x14ac:dyDescent="0.4"/>
    <row r="5350" ht="9.75" customHeight="1" x14ac:dyDescent="0.4"/>
    <row r="5351" ht="9.75" customHeight="1" x14ac:dyDescent="0.4"/>
    <row r="5352" ht="9.75" customHeight="1" x14ac:dyDescent="0.4"/>
    <row r="5353" ht="9.75" customHeight="1" x14ac:dyDescent="0.4"/>
    <row r="5354" ht="9.75" customHeight="1" x14ac:dyDescent="0.4"/>
    <row r="5355" ht="9.75" customHeight="1" x14ac:dyDescent="0.4"/>
    <row r="5356" ht="9.75" customHeight="1" x14ac:dyDescent="0.4"/>
    <row r="5357" ht="9.75" customHeight="1" x14ac:dyDescent="0.4"/>
    <row r="5358" ht="9.75" customHeight="1" x14ac:dyDescent="0.4"/>
    <row r="5359" ht="9.75" customHeight="1" x14ac:dyDescent="0.4"/>
    <row r="5360" ht="9.75" customHeight="1" x14ac:dyDescent="0.4"/>
    <row r="5361" ht="9.75" customHeight="1" x14ac:dyDescent="0.4"/>
    <row r="5362" ht="9.75" customHeight="1" x14ac:dyDescent="0.4"/>
    <row r="5363" ht="9.75" customHeight="1" x14ac:dyDescent="0.4"/>
    <row r="5364" ht="9.75" customHeight="1" x14ac:dyDescent="0.4"/>
    <row r="5365" ht="9.75" customHeight="1" x14ac:dyDescent="0.4"/>
    <row r="5366" ht="9.75" customHeight="1" x14ac:dyDescent="0.4"/>
    <row r="5367" ht="9.75" customHeight="1" x14ac:dyDescent="0.4"/>
    <row r="5368" ht="9.75" customHeight="1" x14ac:dyDescent="0.4"/>
    <row r="5369" ht="9.75" customHeight="1" x14ac:dyDescent="0.4"/>
    <row r="5370" ht="9.75" customHeight="1" x14ac:dyDescent="0.4"/>
    <row r="5371" ht="9.75" customHeight="1" x14ac:dyDescent="0.4"/>
    <row r="5372" ht="9.75" customHeight="1" x14ac:dyDescent="0.4"/>
    <row r="5373" ht="9.75" customHeight="1" x14ac:dyDescent="0.4"/>
    <row r="5374" ht="9.75" customHeight="1" x14ac:dyDescent="0.4"/>
    <row r="5375" ht="9.75" customHeight="1" x14ac:dyDescent="0.4"/>
    <row r="5376" ht="9.75" customHeight="1" x14ac:dyDescent="0.4"/>
    <row r="5377" ht="9.75" customHeight="1" x14ac:dyDescent="0.4"/>
    <row r="5378" ht="9.75" customHeight="1" x14ac:dyDescent="0.4"/>
    <row r="5379" ht="9.75" customHeight="1" x14ac:dyDescent="0.4"/>
    <row r="5380" ht="9.75" customHeight="1" x14ac:dyDescent="0.4"/>
    <row r="5381" ht="9.75" customHeight="1" x14ac:dyDescent="0.4"/>
    <row r="5382" ht="9.75" customHeight="1" x14ac:dyDescent="0.4"/>
    <row r="5383" ht="9.75" customHeight="1" x14ac:dyDescent="0.4"/>
    <row r="5384" ht="9.75" customHeight="1" x14ac:dyDescent="0.4"/>
    <row r="5385" ht="9.75" customHeight="1" x14ac:dyDescent="0.4"/>
    <row r="5386" ht="9.75" customHeight="1" x14ac:dyDescent="0.4"/>
    <row r="5387" ht="9.75" customHeight="1" x14ac:dyDescent="0.4"/>
    <row r="5388" ht="9.75" customHeight="1" x14ac:dyDescent="0.4"/>
    <row r="5389" ht="9.75" customHeight="1" x14ac:dyDescent="0.4"/>
    <row r="5390" ht="9.75" customHeight="1" x14ac:dyDescent="0.4"/>
    <row r="5391" ht="9.75" customHeight="1" x14ac:dyDescent="0.4"/>
    <row r="5392" ht="9.75" customHeight="1" x14ac:dyDescent="0.4"/>
    <row r="5393" ht="9.75" customHeight="1" x14ac:dyDescent="0.4"/>
    <row r="5394" ht="9.75" customHeight="1" x14ac:dyDescent="0.4"/>
    <row r="5395" ht="9.75" customHeight="1" x14ac:dyDescent="0.4"/>
    <row r="5396" ht="9.75" customHeight="1" x14ac:dyDescent="0.4"/>
    <row r="5397" ht="9.75" customHeight="1" x14ac:dyDescent="0.4"/>
    <row r="5398" ht="9.75" customHeight="1" x14ac:dyDescent="0.4"/>
    <row r="5399" ht="9.75" customHeight="1" x14ac:dyDescent="0.4"/>
    <row r="5400" ht="9.75" customHeight="1" x14ac:dyDescent="0.4"/>
    <row r="5401" ht="9.75" customHeight="1" x14ac:dyDescent="0.4"/>
    <row r="5402" ht="9.75" customHeight="1" x14ac:dyDescent="0.4"/>
    <row r="5403" ht="9.75" customHeight="1" x14ac:dyDescent="0.4"/>
    <row r="5404" ht="9.75" customHeight="1" x14ac:dyDescent="0.4"/>
    <row r="5405" ht="9.75" customHeight="1" x14ac:dyDescent="0.4"/>
    <row r="5406" ht="9.75" customHeight="1" x14ac:dyDescent="0.4"/>
    <row r="5407" ht="9.75" customHeight="1" x14ac:dyDescent="0.4"/>
    <row r="5408" ht="9.75" customHeight="1" x14ac:dyDescent="0.4"/>
    <row r="5409" ht="9.75" customHeight="1" x14ac:dyDescent="0.4"/>
    <row r="5410" ht="9.75" customHeight="1" x14ac:dyDescent="0.4"/>
    <row r="5411" ht="9.75" customHeight="1" x14ac:dyDescent="0.4"/>
    <row r="5412" ht="9.75" customHeight="1" x14ac:dyDescent="0.4"/>
    <row r="5413" ht="9.75" customHeight="1" x14ac:dyDescent="0.4"/>
    <row r="5414" ht="9.75" customHeight="1" x14ac:dyDescent="0.4"/>
    <row r="5415" ht="9.75" customHeight="1" x14ac:dyDescent="0.4"/>
    <row r="5416" ht="9.75" customHeight="1" x14ac:dyDescent="0.4"/>
    <row r="5417" ht="9.75" customHeight="1" x14ac:dyDescent="0.4"/>
    <row r="5418" ht="9.75" customHeight="1" x14ac:dyDescent="0.4"/>
    <row r="5419" ht="9.75" customHeight="1" x14ac:dyDescent="0.4"/>
    <row r="5420" ht="9.75" customHeight="1" x14ac:dyDescent="0.4"/>
    <row r="5421" ht="9.75" customHeight="1" x14ac:dyDescent="0.4"/>
    <row r="5422" ht="9.75" customHeight="1" x14ac:dyDescent="0.4"/>
    <row r="5423" ht="9.75" customHeight="1" x14ac:dyDescent="0.4"/>
    <row r="5424" ht="9.75" customHeight="1" x14ac:dyDescent="0.4"/>
    <row r="5425" ht="9.75" customHeight="1" x14ac:dyDescent="0.4"/>
    <row r="5426" ht="9.75" customHeight="1" x14ac:dyDescent="0.4"/>
    <row r="5427" ht="9.75" customHeight="1" x14ac:dyDescent="0.4"/>
    <row r="5428" ht="9.75" customHeight="1" x14ac:dyDescent="0.4"/>
    <row r="5429" ht="9.75" customHeight="1" x14ac:dyDescent="0.4"/>
    <row r="5430" ht="9.75" customHeight="1" x14ac:dyDescent="0.4"/>
    <row r="5431" ht="9.75" customHeight="1" x14ac:dyDescent="0.4"/>
    <row r="5432" ht="9.75" customHeight="1" x14ac:dyDescent="0.4"/>
    <row r="5433" ht="9.75" customHeight="1" x14ac:dyDescent="0.4"/>
    <row r="5434" ht="9.75" customHeight="1" x14ac:dyDescent="0.4"/>
    <row r="5435" ht="9.75" customHeight="1" x14ac:dyDescent="0.4"/>
    <row r="5436" ht="9.75" customHeight="1" x14ac:dyDescent="0.4"/>
    <row r="5437" ht="9.75" customHeight="1" x14ac:dyDescent="0.4"/>
    <row r="5438" ht="9.75" customHeight="1" x14ac:dyDescent="0.4"/>
    <row r="5439" ht="9.75" customHeight="1" x14ac:dyDescent="0.4"/>
    <row r="5440" ht="9.75" customHeight="1" x14ac:dyDescent="0.4"/>
    <row r="5441" ht="9.75" customHeight="1" x14ac:dyDescent="0.4"/>
    <row r="5442" ht="9.75" customHeight="1" x14ac:dyDescent="0.4"/>
    <row r="5443" ht="9.75" customHeight="1" x14ac:dyDescent="0.4"/>
    <row r="5444" ht="9.75" customHeight="1" x14ac:dyDescent="0.4"/>
    <row r="5445" ht="9.75" customHeight="1" x14ac:dyDescent="0.4"/>
    <row r="5446" ht="9.75" customHeight="1" x14ac:dyDescent="0.4"/>
    <row r="5447" ht="9.75" customHeight="1" x14ac:dyDescent="0.4"/>
    <row r="5448" ht="9.75" customHeight="1" x14ac:dyDescent="0.4"/>
    <row r="5449" ht="9.75" customHeight="1" x14ac:dyDescent="0.4"/>
    <row r="5450" ht="9.75" customHeight="1" x14ac:dyDescent="0.4"/>
    <row r="5451" ht="9.75" customHeight="1" x14ac:dyDescent="0.4"/>
    <row r="5452" ht="9.75" customHeight="1" x14ac:dyDescent="0.4"/>
    <row r="5453" ht="9.75" customHeight="1" x14ac:dyDescent="0.4"/>
    <row r="5454" ht="9.75" customHeight="1" x14ac:dyDescent="0.4"/>
    <row r="5455" ht="9.75" customHeight="1" x14ac:dyDescent="0.4"/>
    <row r="5456" ht="9.75" customHeight="1" x14ac:dyDescent="0.4"/>
    <row r="5457" ht="9.75" customHeight="1" x14ac:dyDescent="0.4"/>
    <row r="5458" ht="9.75" customHeight="1" x14ac:dyDescent="0.4"/>
    <row r="5459" ht="9.75" customHeight="1" x14ac:dyDescent="0.4"/>
    <row r="5460" ht="9.75" customHeight="1" x14ac:dyDescent="0.4"/>
    <row r="5461" ht="9.75" customHeight="1" x14ac:dyDescent="0.4"/>
    <row r="5462" ht="9.75" customHeight="1" x14ac:dyDescent="0.4"/>
    <row r="5463" ht="9.75" customHeight="1" x14ac:dyDescent="0.4"/>
    <row r="5464" ht="9.75" customHeight="1" x14ac:dyDescent="0.4"/>
    <row r="5465" ht="9.75" customHeight="1" x14ac:dyDescent="0.4"/>
    <row r="5466" ht="9.75" customHeight="1" x14ac:dyDescent="0.4"/>
    <row r="5467" ht="9.75" customHeight="1" x14ac:dyDescent="0.4"/>
    <row r="5468" ht="9.75" customHeight="1" x14ac:dyDescent="0.4"/>
    <row r="5469" ht="9.75" customHeight="1" x14ac:dyDescent="0.4"/>
    <row r="5470" ht="9.75" customHeight="1" x14ac:dyDescent="0.4"/>
    <row r="5471" ht="9.75" customHeight="1" x14ac:dyDescent="0.4"/>
    <row r="5472" ht="9.75" customHeight="1" x14ac:dyDescent="0.4"/>
    <row r="5473" ht="9.75" customHeight="1" x14ac:dyDescent="0.4"/>
    <row r="5474" ht="9.75" customHeight="1" x14ac:dyDescent="0.4"/>
    <row r="5475" ht="9.75" customHeight="1" x14ac:dyDescent="0.4"/>
    <row r="5476" ht="9.75" customHeight="1" x14ac:dyDescent="0.4"/>
    <row r="5477" ht="9.75" customHeight="1" x14ac:dyDescent="0.4"/>
    <row r="5478" ht="9.75" customHeight="1" x14ac:dyDescent="0.4"/>
    <row r="5479" ht="9.75" customHeight="1" x14ac:dyDescent="0.4"/>
    <row r="5480" ht="9.75" customHeight="1" x14ac:dyDescent="0.4"/>
    <row r="5481" ht="9.75" customHeight="1" x14ac:dyDescent="0.4"/>
    <row r="5482" ht="9.75" customHeight="1" x14ac:dyDescent="0.4"/>
    <row r="5483" ht="9.75" customHeight="1" x14ac:dyDescent="0.4"/>
    <row r="5484" ht="9.75" customHeight="1" x14ac:dyDescent="0.4"/>
    <row r="5485" ht="9.75" customHeight="1" x14ac:dyDescent="0.4"/>
    <row r="5486" ht="9.75" customHeight="1" x14ac:dyDescent="0.4"/>
    <row r="5487" ht="9.75" customHeight="1" x14ac:dyDescent="0.4"/>
    <row r="5488" ht="9.75" customHeight="1" x14ac:dyDescent="0.4"/>
    <row r="5489" ht="9.75" customHeight="1" x14ac:dyDescent="0.4"/>
    <row r="5490" ht="9.75" customHeight="1" x14ac:dyDescent="0.4"/>
    <row r="5491" ht="9.75" customHeight="1" x14ac:dyDescent="0.4"/>
    <row r="5492" ht="9.75" customHeight="1" x14ac:dyDescent="0.4"/>
    <row r="5493" ht="9.75" customHeight="1" x14ac:dyDescent="0.4"/>
    <row r="5494" ht="9.75" customHeight="1" x14ac:dyDescent="0.4"/>
    <row r="5495" ht="9.75" customHeight="1" x14ac:dyDescent="0.4"/>
    <row r="5496" ht="9.75" customHeight="1" x14ac:dyDescent="0.4"/>
    <row r="5497" ht="9.75" customHeight="1" x14ac:dyDescent="0.4"/>
    <row r="5498" ht="9.75" customHeight="1" x14ac:dyDescent="0.4"/>
    <row r="5499" ht="9.75" customHeight="1" x14ac:dyDescent="0.4"/>
    <row r="5500" ht="9.75" customHeight="1" x14ac:dyDescent="0.4"/>
    <row r="5501" ht="9.75" customHeight="1" x14ac:dyDescent="0.4"/>
    <row r="5502" ht="9.75" customHeight="1" x14ac:dyDescent="0.4"/>
    <row r="5503" ht="9.75" customHeight="1" x14ac:dyDescent="0.4"/>
    <row r="5504" ht="9.75" customHeight="1" x14ac:dyDescent="0.4"/>
    <row r="5505" ht="9.75" customHeight="1" x14ac:dyDescent="0.4"/>
    <row r="5506" ht="9.75" customHeight="1" x14ac:dyDescent="0.4"/>
    <row r="5507" ht="9.75" customHeight="1" x14ac:dyDescent="0.4"/>
    <row r="5508" ht="9.75" customHeight="1" x14ac:dyDescent="0.4"/>
    <row r="5509" ht="9.75" customHeight="1" x14ac:dyDescent="0.4"/>
    <row r="5510" ht="9.75" customHeight="1" x14ac:dyDescent="0.4"/>
    <row r="5511" ht="9.75" customHeight="1" x14ac:dyDescent="0.4"/>
    <row r="5512" ht="9.75" customHeight="1" x14ac:dyDescent="0.4"/>
    <row r="5513" ht="9.75" customHeight="1" x14ac:dyDescent="0.4"/>
    <row r="5514" ht="9.75" customHeight="1" x14ac:dyDescent="0.4"/>
    <row r="5515" ht="9.75" customHeight="1" x14ac:dyDescent="0.4"/>
    <row r="5516" ht="9.75" customHeight="1" x14ac:dyDescent="0.4"/>
    <row r="5517" ht="9.75" customHeight="1" x14ac:dyDescent="0.4"/>
    <row r="5518" ht="9.75" customHeight="1" x14ac:dyDescent="0.4"/>
    <row r="5519" ht="9.75" customHeight="1" x14ac:dyDescent="0.4"/>
    <row r="5520" ht="9.75" customHeight="1" x14ac:dyDescent="0.4"/>
    <row r="5521" ht="9.75" customHeight="1" x14ac:dyDescent="0.4"/>
    <row r="5522" ht="9.75" customHeight="1" x14ac:dyDescent="0.4"/>
    <row r="5523" ht="9.75" customHeight="1" x14ac:dyDescent="0.4"/>
    <row r="5524" ht="9.75" customHeight="1" x14ac:dyDescent="0.4"/>
    <row r="5525" ht="9.75" customHeight="1" x14ac:dyDescent="0.4"/>
    <row r="5526" ht="9.75" customHeight="1" x14ac:dyDescent="0.4"/>
    <row r="5527" ht="9.75" customHeight="1" x14ac:dyDescent="0.4"/>
    <row r="5528" ht="9.75" customHeight="1" x14ac:dyDescent="0.4"/>
    <row r="5529" ht="9.75" customHeight="1" x14ac:dyDescent="0.4"/>
    <row r="5530" ht="9.75" customHeight="1" x14ac:dyDescent="0.4"/>
    <row r="5531" ht="9.75" customHeight="1" x14ac:dyDescent="0.4"/>
    <row r="5532" ht="9.75" customHeight="1" x14ac:dyDescent="0.4"/>
    <row r="5533" ht="9.75" customHeight="1" x14ac:dyDescent="0.4"/>
    <row r="5534" ht="9.75" customHeight="1" x14ac:dyDescent="0.4"/>
    <row r="5535" ht="9.75" customHeight="1" x14ac:dyDescent="0.4"/>
    <row r="5536" ht="9.75" customHeight="1" x14ac:dyDescent="0.4"/>
    <row r="5537" ht="9.75" customHeight="1" x14ac:dyDescent="0.4"/>
    <row r="5538" ht="9.75" customHeight="1" x14ac:dyDescent="0.4"/>
    <row r="5539" ht="9.75" customHeight="1" x14ac:dyDescent="0.4"/>
    <row r="5540" ht="9.75" customHeight="1" x14ac:dyDescent="0.4"/>
    <row r="5541" ht="9.75" customHeight="1" x14ac:dyDescent="0.4"/>
    <row r="5542" ht="9.75" customHeight="1" x14ac:dyDescent="0.4"/>
    <row r="5543" ht="9.75" customHeight="1" x14ac:dyDescent="0.4"/>
    <row r="5544" ht="9.75" customHeight="1" x14ac:dyDescent="0.4"/>
    <row r="5545" ht="9.75" customHeight="1" x14ac:dyDescent="0.4"/>
    <row r="5546" ht="9.75" customHeight="1" x14ac:dyDescent="0.4"/>
    <row r="5547" ht="9.75" customHeight="1" x14ac:dyDescent="0.4"/>
    <row r="5548" ht="9.75" customHeight="1" x14ac:dyDescent="0.4"/>
    <row r="5549" ht="9.75" customHeight="1" x14ac:dyDescent="0.4"/>
    <row r="5550" ht="9.75" customHeight="1" x14ac:dyDescent="0.4"/>
    <row r="5551" ht="9.75" customHeight="1" x14ac:dyDescent="0.4"/>
    <row r="5552" ht="9.75" customHeight="1" x14ac:dyDescent="0.4"/>
    <row r="5553" ht="9.75" customHeight="1" x14ac:dyDescent="0.4"/>
    <row r="5554" ht="9.75" customHeight="1" x14ac:dyDescent="0.4"/>
    <row r="5555" ht="9.75" customHeight="1" x14ac:dyDescent="0.4"/>
    <row r="5556" ht="9.75" customHeight="1" x14ac:dyDescent="0.4"/>
    <row r="5557" ht="9.75" customHeight="1" x14ac:dyDescent="0.4"/>
    <row r="5558" ht="9.75" customHeight="1" x14ac:dyDescent="0.4"/>
    <row r="5559" ht="9.75" customHeight="1" x14ac:dyDescent="0.4"/>
    <row r="5560" ht="9.75" customHeight="1" x14ac:dyDescent="0.4"/>
    <row r="5561" ht="9.75" customHeight="1" x14ac:dyDescent="0.4"/>
    <row r="5562" ht="9.75" customHeight="1" x14ac:dyDescent="0.4"/>
    <row r="5563" ht="9.75" customHeight="1" x14ac:dyDescent="0.4"/>
    <row r="5564" ht="9.75" customHeight="1" x14ac:dyDescent="0.4"/>
    <row r="5565" ht="9.75" customHeight="1" x14ac:dyDescent="0.4"/>
    <row r="5566" ht="9.75" customHeight="1" x14ac:dyDescent="0.4"/>
    <row r="5567" ht="9.75" customHeight="1" x14ac:dyDescent="0.4"/>
    <row r="5568" ht="9.75" customHeight="1" x14ac:dyDescent="0.4"/>
    <row r="5569" ht="9.75" customHeight="1" x14ac:dyDescent="0.4"/>
    <row r="5570" ht="9.75" customHeight="1" x14ac:dyDescent="0.4"/>
    <row r="5571" ht="9.75" customHeight="1" x14ac:dyDescent="0.4"/>
    <row r="5572" ht="9.75" customHeight="1" x14ac:dyDescent="0.4"/>
    <row r="5573" ht="9.75" customHeight="1" x14ac:dyDescent="0.4"/>
    <row r="5574" ht="9.75" customHeight="1" x14ac:dyDescent="0.4"/>
    <row r="5575" ht="9.75" customHeight="1" x14ac:dyDescent="0.4"/>
    <row r="5576" ht="9.75" customHeight="1" x14ac:dyDescent="0.4"/>
    <row r="5577" ht="9.75" customHeight="1" x14ac:dyDescent="0.4"/>
    <row r="5578" ht="9.75" customHeight="1" x14ac:dyDescent="0.4"/>
    <row r="5579" ht="9.75" customHeight="1" x14ac:dyDescent="0.4"/>
    <row r="5580" ht="9.75" customHeight="1" x14ac:dyDescent="0.4"/>
    <row r="5581" ht="9.75" customHeight="1" x14ac:dyDescent="0.4"/>
    <row r="5582" ht="9.75" customHeight="1" x14ac:dyDescent="0.4"/>
    <row r="5583" ht="9.75" customHeight="1" x14ac:dyDescent="0.4"/>
    <row r="5584" ht="9.75" customHeight="1" x14ac:dyDescent="0.4"/>
    <row r="5585" ht="9.75" customHeight="1" x14ac:dyDescent="0.4"/>
    <row r="5586" ht="9.75" customHeight="1" x14ac:dyDescent="0.4"/>
    <row r="5587" ht="9.75" customHeight="1" x14ac:dyDescent="0.4"/>
    <row r="5588" ht="9.75" customHeight="1" x14ac:dyDescent="0.4"/>
    <row r="5589" ht="9.75" customHeight="1" x14ac:dyDescent="0.4"/>
    <row r="5590" ht="9.75" customHeight="1" x14ac:dyDescent="0.4"/>
    <row r="5591" ht="9.75" customHeight="1" x14ac:dyDescent="0.4"/>
    <row r="5592" ht="9.75" customHeight="1" x14ac:dyDescent="0.4"/>
    <row r="5593" ht="9.75" customHeight="1" x14ac:dyDescent="0.4"/>
    <row r="5594" ht="9.75" customHeight="1" x14ac:dyDescent="0.4"/>
    <row r="5595" ht="9.75" customHeight="1" x14ac:dyDescent="0.4"/>
    <row r="5596" ht="9.75" customHeight="1" x14ac:dyDescent="0.4"/>
    <row r="5597" ht="9.75" customHeight="1" x14ac:dyDescent="0.4"/>
    <row r="5598" ht="9.75" customHeight="1" x14ac:dyDescent="0.4"/>
    <row r="5599" ht="9.75" customHeight="1" x14ac:dyDescent="0.4"/>
    <row r="5600" ht="9.75" customHeight="1" x14ac:dyDescent="0.4"/>
    <row r="5601" ht="9.75" customHeight="1" x14ac:dyDescent="0.4"/>
    <row r="5602" ht="9.75" customHeight="1" x14ac:dyDescent="0.4"/>
    <row r="5603" ht="9.75" customHeight="1" x14ac:dyDescent="0.4"/>
    <row r="5604" ht="9.75" customHeight="1" x14ac:dyDescent="0.4"/>
    <row r="5605" ht="9.75" customHeight="1" x14ac:dyDescent="0.4"/>
    <row r="5606" ht="9.75" customHeight="1" x14ac:dyDescent="0.4"/>
    <row r="5607" ht="9.75" customHeight="1" x14ac:dyDescent="0.4"/>
    <row r="5608" ht="9.75" customHeight="1" x14ac:dyDescent="0.4"/>
    <row r="5609" ht="9.75" customHeight="1" x14ac:dyDescent="0.4"/>
    <row r="5610" ht="9.75" customHeight="1" x14ac:dyDescent="0.4"/>
    <row r="5611" ht="9.75" customHeight="1" x14ac:dyDescent="0.4"/>
    <row r="5612" ht="9.75" customHeight="1" x14ac:dyDescent="0.4"/>
    <row r="5613" ht="9.75" customHeight="1" x14ac:dyDescent="0.4"/>
    <row r="5614" ht="9.75" customHeight="1" x14ac:dyDescent="0.4"/>
    <row r="5615" ht="9.75" customHeight="1" x14ac:dyDescent="0.4"/>
    <row r="5616" ht="9.75" customHeight="1" x14ac:dyDescent="0.4"/>
    <row r="5617" ht="9.75" customHeight="1" x14ac:dyDescent="0.4"/>
    <row r="5618" ht="9.75" customHeight="1" x14ac:dyDescent="0.4"/>
    <row r="5619" ht="9.75" customHeight="1" x14ac:dyDescent="0.4"/>
    <row r="5620" ht="9.75" customHeight="1" x14ac:dyDescent="0.4"/>
    <row r="5621" ht="9.75" customHeight="1" x14ac:dyDescent="0.4"/>
    <row r="5622" ht="9.75" customHeight="1" x14ac:dyDescent="0.4"/>
    <row r="5623" ht="9.75" customHeight="1" x14ac:dyDescent="0.4"/>
    <row r="5624" ht="9.75" customHeight="1" x14ac:dyDescent="0.4"/>
    <row r="5625" ht="9.75" customHeight="1" x14ac:dyDescent="0.4"/>
    <row r="5626" ht="9.75" customHeight="1" x14ac:dyDescent="0.4"/>
    <row r="5627" ht="9.75" customHeight="1" x14ac:dyDescent="0.4"/>
    <row r="5628" ht="9.75" customHeight="1" x14ac:dyDescent="0.4"/>
    <row r="5629" ht="9.75" customHeight="1" x14ac:dyDescent="0.4"/>
    <row r="5630" ht="9.75" customHeight="1" x14ac:dyDescent="0.4"/>
    <row r="5631" ht="9.75" customHeight="1" x14ac:dyDescent="0.4"/>
    <row r="5632" ht="9.75" customHeight="1" x14ac:dyDescent="0.4"/>
    <row r="5633" ht="9.75" customHeight="1" x14ac:dyDescent="0.4"/>
    <row r="5634" ht="9.75" customHeight="1" x14ac:dyDescent="0.4"/>
    <row r="5635" ht="9.75" customHeight="1" x14ac:dyDescent="0.4"/>
    <row r="5636" ht="9.75" customHeight="1" x14ac:dyDescent="0.4"/>
    <row r="5637" ht="9.75" customHeight="1" x14ac:dyDescent="0.4"/>
    <row r="5638" ht="9.75" customHeight="1" x14ac:dyDescent="0.4"/>
    <row r="5639" ht="9.75" customHeight="1" x14ac:dyDescent="0.4"/>
    <row r="5640" ht="9.75" customHeight="1" x14ac:dyDescent="0.4"/>
    <row r="5641" ht="9.75" customHeight="1" x14ac:dyDescent="0.4"/>
    <row r="5642" ht="9.75" customHeight="1" x14ac:dyDescent="0.4"/>
    <row r="5643" ht="9.75" customHeight="1" x14ac:dyDescent="0.4"/>
    <row r="5644" ht="9.75" customHeight="1" x14ac:dyDescent="0.4"/>
    <row r="5645" ht="9.75" customHeight="1" x14ac:dyDescent="0.4"/>
    <row r="5646" ht="9.75" customHeight="1" x14ac:dyDescent="0.4"/>
    <row r="5647" ht="9.75" customHeight="1" x14ac:dyDescent="0.4"/>
    <row r="5648" ht="9.75" customHeight="1" x14ac:dyDescent="0.4"/>
    <row r="5649" ht="9.75" customHeight="1" x14ac:dyDescent="0.4"/>
    <row r="5650" ht="9.75" customHeight="1" x14ac:dyDescent="0.4"/>
    <row r="5651" ht="9.75" customHeight="1" x14ac:dyDescent="0.4"/>
    <row r="5652" ht="9.75" customHeight="1" x14ac:dyDescent="0.4"/>
    <row r="5653" ht="9.75" customHeight="1" x14ac:dyDescent="0.4"/>
    <row r="5654" ht="9.75" customHeight="1" x14ac:dyDescent="0.4"/>
    <row r="5655" ht="9.75" customHeight="1" x14ac:dyDescent="0.4"/>
    <row r="5656" ht="9.75" customHeight="1" x14ac:dyDescent="0.4"/>
    <row r="5657" ht="9.75" customHeight="1" x14ac:dyDescent="0.4"/>
    <row r="5658" ht="9.75" customHeight="1" x14ac:dyDescent="0.4"/>
    <row r="5659" ht="9.75" customHeight="1" x14ac:dyDescent="0.4"/>
    <row r="5660" ht="9.75" customHeight="1" x14ac:dyDescent="0.4"/>
    <row r="5661" ht="9.75" customHeight="1" x14ac:dyDescent="0.4"/>
    <row r="5662" ht="9.75" customHeight="1" x14ac:dyDescent="0.4"/>
    <row r="5663" ht="9.75" customHeight="1" x14ac:dyDescent="0.4"/>
    <row r="5664" ht="9.75" customHeight="1" x14ac:dyDescent="0.4"/>
    <row r="5665" ht="9.75" customHeight="1" x14ac:dyDescent="0.4"/>
    <row r="5666" ht="9.75" customHeight="1" x14ac:dyDescent="0.4"/>
    <row r="5667" ht="9.75" customHeight="1" x14ac:dyDescent="0.4"/>
    <row r="5668" ht="9.75" customHeight="1" x14ac:dyDescent="0.4"/>
    <row r="5669" ht="9.75" customHeight="1" x14ac:dyDescent="0.4"/>
    <row r="5670" ht="9.75" customHeight="1" x14ac:dyDescent="0.4"/>
    <row r="5671" ht="9.75" customHeight="1" x14ac:dyDescent="0.4"/>
    <row r="5672" ht="9.75" customHeight="1" x14ac:dyDescent="0.4"/>
    <row r="5673" ht="9.75" customHeight="1" x14ac:dyDescent="0.4"/>
    <row r="5674" ht="9.75" customHeight="1" x14ac:dyDescent="0.4"/>
    <row r="5675" ht="9.75" customHeight="1" x14ac:dyDescent="0.4"/>
    <row r="5676" ht="9.75" customHeight="1" x14ac:dyDescent="0.4"/>
    <row r="5677" ht="9.75" customHeight="1" x14ac:dyDescent="0.4"/>
    <row r="5678" ht="9.75" customHeight="1" x14ac:dyDescent="0.4"/>
    <row r="5679" ht="9.75" customHeight="1" x14ac:dyDescent="0.4"/>
    <row r="5680" ht="9.75" customHeight="1" x14ac:dyDescent="0.4"/>
    <row r="5681" ht="9.75" customHeight="1" x14ac:dyDescent="0.4"/>
    <row r="5682" ht="9.75" customHeight="1" x14ac:dyDescent="0.4"/>
    <row r="5683" ht="9.75" customHeight="1" x14ac:dyDescent="0.4"/>
    <row r="5684" ht="9.75" customHeight="1" x14ac:dyDescent="0.4"/>
    <row r="5685" ht="9.75" customHeight="1" x14ac:dyDescent="0.4"/>
    <row r="5686" ht="9.75" customHeight="1" x14ac:dyDescent="0.4"/>
    <row r="5687" ht="9.75" customHeight="1" x14ac:dyDescent="0.4"/>
    <row r="5688" ht="9.75" customHeight="1" x14ac:dyDescent="0.4"/>
    <row r="5689" ht="9.75" customHeight="1" x14ac:dyDescent="0.4"/>
    <row r="5690" ht="9.75" customHeight="1" x14ac:dyDescent="0.4"/>
    <row r="5691" ht="9.75" customHeight="1" x14ac:dyDescent="0.4"/>
    <row r="5692" ht="9.75" customHeight="1" x14ac:dyDescent="0.4"/>
    <row r="5693" ht="9.75" customHeight="1" x14ac:dyDescent="0.4"/>
    <row r="5694" ht="9.75" customHeight="1" x14ac:dyDescent="0.4"/>
    <row r="5695" ht="9.75" customHeight="1" x14ac:dyDescent="0.4"/>
    <row r="5696" ht="9.75" customHeight="1" x14ac:dyDescent="0.4"/>
    <row r="5697" ht="9.75" customHeight="1" x14ac:dyDescent="0.4"/>
    <row r="5698" ht="9.75" customHeight="1" x14ac:dyDescent="0.4"/>
    <row r="5699" ht="9.75" customHeight="1" x14ac:dyDescent="0.4"/>
    <row r="5700" ht="9.75" customHeight="1" x14ac:dyDescent="0.4"/>
    <row r="5701" ht="9.75" customHeight="1" x14ac:dyDescent="0.4"/>
    <row r="5702" ht="9.75" customHeight="1" x14ac:dyDescent="0.4"/>
    <row r="5703" ht="9.75" customHeight="1" x14ac:dyDescent="0.4"/>
    <row r="5704" ht="9.75" customHeight="1" x14ac:dyDescent="0.4"/>
    <row r="5705" ht="9.75" customHeight="1" x14ac:dyDescent="0.4"/>
    <row r="5706" ht="9.75" customHeight="1" x14ac:dyDescent="0.4"/>
    <row r="5707" ht="9.75" customHeight="1" x14ac:dyDescent="0.4"/>
    <row r="5708" ht="9.75" customHeight="1" x14ac:dyDescent="0.4"/>
    <row r="5709" ht="9.75" customHeight="1" x14ac:dyDescent="0.4"/>
    <row r="5710" ht="9.75" customHeight="1" x14ac:dyDescent="0.4"/>
    <row r="5711" ht="9.75" customHeight="1" x14ac:dyDescent="0.4"/>
    <row r="5712" ht="9.75" customHeight="1" x14ac:dyDescent="0.4"/>
    <row r="5713" ht="9.75" customHeight="1" x14ac:dyDescent="0.4"/>
    <row r="5714" ht="9.75" customHeight="1" x14ac:dyDescent="0.4"/>
    <row r="5715" ht="9.75" customHeight="1" x14ac:dyDescent="0.4"/>
    <row r="5716" ht="9.75" customHeight="1" x14ac:dyDescent="0.4"/>
    <row r="5717" ht="9.75" customHeight="1" x14ac:dyDescent="0.4"/>
    <row r="5718" ht="9.75" customHeight="1" x14ac:dyDescent="0.4"/>
    <row r="5719" ht="9.75" customHeight="1" x14ac:dyDescent="0.4"/>
    <row r="5720" ht="9.75" customHeight="1" x14ac:dyDescent="0.4"/>
    <row r="5721" ht="9.75" customHeight="1" x14ac:dyDescent="0.4"/>
    <row r="5722" ht="9.75" customHeight="1" x14ac:dyDescent="0.4"/>
    <row r="5723" ht="9.75" customHeight="1" x14ac:dyDescent="0.4"/>
    <row r="5724" ht="9.75" customHeight="1" x14ac:dyDescent="0.4"/>
    <row r="5725" ht="9.75" customHeight="1" x14ac:dyDescent="0.4"/>
    <row r="5726" ht="9.75" customHeight="1" x14ac:dyDescent="0.4"/>
    <row r="5727" ht="9.75" customHeight="1" x14ac:dyDescent="0.4"/>
    <row r="5728" ht="9.75" customHeight="1" x14ac:dyDescent="0.4"/>
    <row r="5729" ht="9.75" customHeight="1" x14ac:dyDescent="0.4"/>
    <row r="5730" ht="9.75" customHeight="1" x14ac:dyDescent="0.4"/>
    <row r="5731" ht="9.75" customHeight="1" x14ac:dyDescent="0.4"/>
    <row r="5732" ht="9.75" customHeight="1" x14ac:dyDescent="0.4"/>
    <row r="5733" ht="9.75" customHeight="1" x14ac:dyDescent="0.4"/>
    <row r="5734" ht="9.75" customHeight="1" x14ac:dyDescent="0.4"/>
    <row r="5735" ht="9.75" customHeight="1" x14ac:dyDescent="0.4"/>
    <row r="5736" ht="9.75" customHeight="1" x14ac:dyDescent="0.4"/>
    <row r="5737" ht="9.75" customHeight="1" x14ac:dyDescent="0.4"/>
    <row r="5738" ht="9.75" customHeight="1" x14ac:dyDescent="0.4"/>
    <row r="5739" ht="9.75" customHeight="1" x14ac:dyDescent="0.4"/>
    <row r="5740" ht="9.75" customHeight="1" x14ac:dyDescent="0.4"/>
    <row r="5741" ht="9.75" customHeight="1" x14ac:dyDescent="0.4"/>
    <row r="5742" ht="9.75" customHeight="1" x14ac:dyDescent="0.4"/>
    <row r="5743" ht="9.75" customHeight="1" x14ac:dyDescent="0.4"/>
    <row r="5744" ht="9.75" customHeight="1" x14ac:dyDescent="0.4"/>
    <row r="5745" ht="9.75" customHeight="1" x14ac:dyDescent="0.4"/>
    <row r="5746" ht="9.75" customHeight="1" x14ac:dyDescent="0.4"/>
    <row r="5747" ht="9.75" customHeight="1" x14ac:dyDescent="0.4"/>
    <row r="5748" ht="9.75" customHeight="1" x14ac:dyDescent="0.4"/>
    <row r="5749" ht="9.75" customHeight="1" x14ac:dyDescent="0.4"/>
    <row r="5750" ht="9.75" customHeight="1" x14ac:dyDescent="0.4"/>
    <row r="5751" ht="9.75" customHeight="1" x14ac:dyDescent="0.4"/>
    <row r="5752" ht="9.75" customHeight="1" x14ac:dyDescent="0.4"/>
    <row r="5753" ht="9.75" customHeight="1" x14ac:dyDescent="0.4"/>
    <row r="5754" ht="9.75" customHeight="1" x14ac:dyDescent="0.4"/>
    <row r="5755" ht="9.75" customHeight="1" x14ac:dyDescent="0.4"/>
    <row r="5756" ht="9.75" customHeight="1" x14ac:dyDescent="0.4"/>
    <row r="5757" ht="9.75" customHeight="1" x14ac:dyDescent="0.4"/>
    <row r="5758" ht="9.75" customHeight="1" x14ac:dyDescent="0.4"/>
    <row r="5759" ht="9.75" customHeight="1" x14ac:dyDescent="0.4"/>
    <row r="5760" ht="9.75" customHeight="1" x14ac:dyDescent="0.4"/>
    <row r="5761" ht="9.75" customHeight="1" x14ac:dyDescent="0.4"/>
    <row r="5762" ht="9.75" customHeight="1" x14ac:dyDescent="0.4"/>
    <row r="5763" ht="9.75" customHeight="1" x14ac:dyDescent="0.4"/>
    <row r="5764" ht="9.75" customHeight="1" x14ac:dyDescent="0.4"/>
    <row r="5765" ht="9.75" customHeight="1" x14ac:dyDescent="0.4"/>
    <row r="5766" ht="9.75" customHeight="1" x14ac:dyDescent="0.4"/>
    <row r="5767" ht="9.75" customHeight="1" x14ac:dyDescent="0.4"/>
    <row r="5768" ht="9.75" customHeight="1" x14ac:dyDescent="0.4"/>
    <row r="5769" ht="9.75" customHeight="1" x14ac:dyDescent="0.4"/>
    <row r="5770" ht="9.75" customHeight="1" x14ac:dyDescent="0.4"/>
    <row r="5771" ht="9.75" customHeight="1" x14ac:dyDescent="0.4"/>
    <row r="5772" ht="9.75" customHeight="1" x14ac:dyDescent="0.4"/>
    <row r="5773" ht="9.75" customHeight="1" x14ac:dyDescent="0.4"/>
    <row r="5774" ht="9.75" customHeight="1" x14ac:dyDescent="0.4"/>
    <row r="5775" ht="9.75" customHeight="1" x14ac:dyDescent="0.4"/>
    <row r="5776" ht="9.75" customHeight="1" x14ac:dyDescent="0.4"/>
    <row r="5777" ht="9.75" customHeight="1" x14ac:dyDescent="0.4"/>
    <row r="5778" ht="9.75" customHeight="1" x14ac:dyDescent="0.4"/>
    <row r="5779" ht="9.75" customHeight="1" x14ac:dyDescent="0.4"/>
    <row r="5780" ht="9.75" customHeight="1" x14ac:dyDescent="0.4"/>
    <row r="5781" ht="9.75" customHeight="1" x14ac:dyDescent="0.4"/>
    <row r="5782" ht="9.75" customHeight="1" x14ac:dyDescent="0.4"/>
    <row r="5783" ht="9.75" customHeight="1" x14ac:dyDescent="0.4"/>
    <row r="5784" ht="9.75" customHeight="1" x14ac:dyDescent="0.4"/>
    <row r="5785" ht="9.75" customHeight="1" x14ac:dyDescent="0.4"/>
    <row r="5786" ht="9.75" customHeight="1" x14ac:dyDescent="0.4"/>
    <row r="5787" ht="9.75" customHeight="1" x14ac:dyDescent="0.4"/>
    <row r="5788" ht="9.75" customHeight="1" x14ac:dyDescent="0.4"/>
    <row r="5789" ht="9.75" customHeight="1" x14ac:dyDescent="0.4"/>
    <row r="5790" ht="9.75" customHeight="1" x14ac:dyDescent="0.4"/>
    <row r="5791" ht="9.75" customHeight="1" x14ac:dyDescent="0.4"/>
    <row r="5792" ht="9.75" customHeight="1" x14ac:dyDescent="0.4"/>
    <row r="5793" ht="9.75" customHeight="1" x14ac:dyDescent="0.4"/>
    <row r="5794" ht="9.75" customHeight="1" x14ac:dyDescent="0.4"/>
    <row r="5795" ht="9.75" customHeight="1" x14ac:dyDescent="0.4"/>
    <row r="5796" ht="9.75" customHeight="1" x14ac:dyDescent="0.4"/>
    <row r="5797" ht="9.75" customHeight="1" x14ac:dyDescent="0.4"/>
    <row r="5798" ht="9.75" customHeight="1" x14ac:dyDescent="0.4"/>
    <row r="5799" ht="9.75" customHeight="1" x14ac:dyDescent="0.4"/>
    <row r="5800" ht="9.75" customHeight="1" x14ac:dyDescent="0.4"/>
    <row r="5801" ht="9.75" customHeight="1" x14ac:dyDescent="0.4"/>
    <row r="5802" ht="9.75" customHeight="1" x14ac:dyDescent="0.4"/>
    <row r="5803" ht="9.75" customHeight="1" x14ac:dyDescent="0.4"/>
    <row r="5804" ht="9.75" customHeight="1" x14ac:dyDescent="0.4"/>
    <row r="5805" ht="9.75" customHeight="1" x14ac:dyDescent="0.4"/>
    <row r="5806" ht="9.75" customHeight="1" x14ac:dyDescent="0.4"/>
    <row r="5807" ht="9.75" customHeight="1" x14ac:dyDescent="0.4"/>
    <row r="5808" ht="9.75" customHeight="1" x14ac:dyDescent="0.4"/>
    <row r="5809" ht="9.75" customHeight="1" x14ac:dyDescent="0.4"/>
    <row r="5810" ht="9.75" customHeight="1" x14ac:dyDescent="0.4"/>
    <row r="5811" ht="9.75" customHeight="1" x14ac:dyDescent="0.4"/>
    <row r="5812" ht="9.75" customHeight="1" x14ac:dyDescent="0.4"/>
    <row r="5813" ht="9.75" customHeight="1" x14ac:dyDescent="0.4"/>
    <row r="5814" ht="9.75" customHeight="1" x14ac:dyDescent="0.4"/>
    <row r="5815" ht="9.75" customHeight="1" x14ac:dyDescent="0.4"/>
    <row r="5816" ht="9.75" customHeight="1" x14ac:dyDescent="0.4"/>
    <row r="5817" ht="9.75" customHeight="1" x14ac:dyDescent="0.4"/>
    <row r="5818" ht="9.75" customHeight="1" x14ac:dyDescent="0.4"/>
    <row r="5819" ht="9.75" customHeight="1" x14ac:dyDescent="0.4"/>
    <row r="5820" ht="9.75" customHeight="1" x14ac:dyDescent="0.4"/>
    <row r="5821" ht="9.75" customHeight="1" x14ac:dyDescent="0.4"/>
    <row r="5822" ht="9.75" customHeight="1" x14ac:dyDescent="0.4"/>
    <row r="5823" ht="9.75" customHeight="1" x14ac:dyDescent="0.4"/>
    <row r="5824" ht="9.75" customHeight="1" x14ac:dyDescent="0.4"/>
    <row r="5825" ht="9.75" customHeight="1" x14ac:dyDescent="0.4"/>
    <row r="5826" ht="9.75" customHeight="1" x14ac:dyDescent="0.4"/>
    <row r="5827" ht="9.75" customHeight="1" x14ac:dyDescent="0.4"/>
    <row r="5828" ht="9.75" customHeight="1" x14ac:dyDescent="0.4"/>
    <row r="5829" ht="9.75" customHeight="1" x14ac:dyDescent="0.4"/>
    <row r="5830" ht="9.75" customHeight="1" x14ac:dyDescent="0.4"/>
    <row r="5831" ht="9.75" customHeight="1" x14ac:dyDescent="0.4"/>
    <row r="5832" ht="9.75" customHeight="1" x14ac:dyDescent="0.4"/>
    <row r="5833" ht="9.75" customHeight="1" x14ac:dyDescent="0.4"/>
    <row r="5834" ht="9.75" customHeight="1" x14ac:dyDescent="0.4"/>
    <row r="5835" ht="9.75" customHeight="1" x14ac:dyDescent="0.4"/>
    <row r="5836" ht="9.75" customHeight="1" x14ac:dyDescent="0.4"/>
    <row r="5837" ht="9.75" customHeight="1" x14ac:dyDescent="0.4"/>
    <row r="5838" ht="9.75" customHeight="1" x14ac:dyDescent="0.4"/>
    <row r="5839" ht="9.75" customHeight="1" x14ac:dyDescent="0.4"/>
    <row r="5840" ht="9.75" customHeight="1" x14ac:dyDescent="0.4"/>
    <row r="5841" ht="9.75" customHeight="1" x14ac:dyDescent="0.4"/>
    <row r="5842" ht="9.75" customHeight="1" x14ac:dyDescent="0.4"/>
    <row r="5843" ht="9.75" customHeight="1" x14ac:dyDescent="0.4"/>
    <row r="5844" ht="9.75" customHeight="1" x14ac:dyDescent="0.4"/>
    <row r="5845" ht="9.75" customHeight="1" x14ac:dyDescent="0.4"/>
    <row r="5846" ht="9.75" customHeight="1" x14ac:dyDescent="0.4"/>
    <row r="5847" ht="9.75" customHeight="1" x14ac:dyDescent="0.4"/>
    <row r="5848" ht="9.75" customHeight="1" x14ac:dyDescent="0.4"/>
    <row r="5849" ht="9.75" customHeight="1" x14ac:dyDescent="0.4"/>
    <row r="5850" ht="9.75" customHeight="1" x14ac:dyDescent="0.4"/>
    <row r="5851" ht="9.75" customHeight="1" x14ac:dyDescent="0.4"/>
    <row r="5852" ht="9.75" customHeight="1" x14ac:dyDescent="0.4"/>
    <row r="5853" ht="9.75" customHeight="1" x14ac:dyDescent="0.4"/>
    <row r="5854" ht="9.75" customHeight="1" x14ac:dyDescent="0.4"/>
    <row r="5855" ht="9.75" customHeight="1" x14ac:dyDescent="0.4"/>
    <row r="5856" ht="9.75" customHeight="1" x14ac:dyDescent="0.4"/>
    <row r="5857" ht="9.75" customHeight="1" x14ac:dyDescent="0.4"/>
    <row r="5858" ht="9.75" customHeight="1" x14ac:dyDescent="0.4"/>
    <row r="5859" ht="9.75" customHeight="1" x14ac:dyDescent="0.4"/>
    <row r="5860" ht="9.75" customHeight="1" x14ac:dyDescent="0.4"/>
    <row r="5861" ht="9.75" customHeight="1" x14ac:dyDescent="0.4"/>
    <row r="5862" ht="9.75" customHeight="1" x14ac:dyDescent="0.4"/>
    <row r="5863" ht="9.75" customHeight="1" x14ac:dyDescent="0.4"/>
    <row r="5864" ht="9.75" customHeight="1" x14ac:dyDescent="0.4"/>
    <row r="5865" ht="9.75" customHeight="1" x14ac:dyDescent="0.4"/>
    <row r="5866" ht="9.75" customHeight="1" x14ac:dyDescent="0.4"/>
    <row r="5867" ht="9.75" customHeight="1" x14ac:dyDescent="0.4"/>
    <row r="5868" ht="9.75" customHeight="1" x14ac:dyDescent="0.4"/>
    <row r="5869" ht="9.75" customHeight="1" x14ac:dyDescent="0.4"/>
    <row r="5870" ht="9.75" customHeight="1" x14ac:dyDescent="0.4"/>
    <row r="5871" ht="9.75" customHeight="1" x14ac:dyDescent="0.4"/>
    <row r="5872" ht="9.75" customHeight="1" x14ac:dyDescent="0.4"/>
    <row r="5873" ht="9.75" customHeight="1" x14ac:dyDescent="0.4"/>
    <row r="5874" ht="9.75" customHeight="1" x14ac:dyDescent="0.4"/>
    <row r="5875" ht="9.75" customHeight="1" x14ac:dyDescent="0.4"/>
    <row r="5876" ht="9.75" customHeight="1" x14ac:dyDescent="0.4"/>
    <row r="5877" ht="9.75" customHeight="1" x14ac:dyDescent="0.4"/>
    <row r="5878" ht="9.75" customHeight="1" x14ac:dyDescent="0.4"/>
    <row r="5879" ht="9.75" customHeight="1" x14ac:dyDescent="0.4"/>
    <row r="5880" ht="9.75" customHeight="1" x14ac:dyDescent="0.4"/>
    <row r="5881" ht="9.75" customHeight="1" x14ac:dyDescent="0.4"/>
    <row r="5882" ht="9.75" customHeight="1" x14ac:dyDescent="0.4"/>
    <row r="5883" ht="9.75" customHeight="1" x14ac:dyDescent="0.4"/>
    <row r="5884" ht="9.75" customHeight="1" x14ac:dyDescent="0.4"/>
    <row r="5885" ht="9.75" customHeight="1" x14ac:dyDescent="0.4"/>
    <row r="5886" ht="9.75" customHeight="1" x14ac:dyDescent="0.4"/>
    <row r="5887" ht="9.75" customHeight="1" x14ac:dyDescent="0.4"/>
    <row r="5888" ht="9.75" customHeight="1" x14ac:dyDescent="0.4"/>
    <row r="5889" ht="9.75" customHeight="1" x14ac:dyDescent="0.4"/>
    <row r="5890" ht="9.75" customHeight="1" x14ac:dyDescent="0.4"/>
    <row r="5891" ht="9.75" customHeight="1" x14ac:dyDescent="0.4"/>
    <row r="5892" ht="9.75" customHeight="1" x14ac:dyDescent="0.4"/>
    <row r="5893" ht="9.75" customHeight="1" x14ac:dyDescent="0.4"/>
    <row r="5894" ht="9.75" customHeight="1" x14ac:dyDescent="0.4"/>
    <row r="5895" ht="9.75" customHeight="1" x14ac:dyDescent="0.4"/>
    <row r="5896" ht="9.75" customHeight="1" x14ac:dyDescent="0.4"/>
    <row r="5897" ht="9.75" customHeight="1" x14ac:dyDescent="0.4"/>
    <row r="5898" ht="9.75" customHeight="1" x14ac:dyDescent="0.4"/>
    <row r="5899" ht="9.75" customHeight="1" x14ac:dyDescent="0.4"/>
    <row r="5900" ht="9.75" customHeight="1" x14ac:dyDescent="0.4"/>
    <row r="5901" ht="9.75" customHeight="1" x14ac:dyDescent="0.4"/>
    <row r="5902" ht="9.75" customHeight="1" x14ac:dyDescent="0.4"/>
    <row r="5903" ht="9.75" customHeight="1" x14ac:dyDescent="0.4"/>
    <row r="5904" ht="9.75" customHeight="1" x14ac:dyDescent="0.4"/>
    <row r="5905" ht="9.75" customHeight="1" x14ac:dyDescent="0.4"/>
    <row r="5906" ht="9.75" customHeight="1" x14ac:dyDescent="0.4"/>
    <row r="5907" ht="9.75" customHeight="1" x14ac:dyDescent="0.4"/>
    <row r="5908" ht="9.75" customHeight="1" x14ac:dyDescent="0.4"/>
    <row r="5909" ht="9.75" customHeight="1" x14ac:dyDescent="0.4"/>
    <row r="5910" ht="9.75" customHeight="1" x14ac:dyDescent="0.4"/>
    <row r="5911" ht="9.75" customHeight="1" x14ac:dyDescent="0.4"/>
    <row r="5912" ht="9.75" customHeight="1" x14ac:dyDescent="0.4"/>
    <row r="5913" ht="9.75" customHeight="1" x14ac:dyDescent="0.4"/>
    <row r="5914" ht="9.75" customHeight="1" x14ac:dyDescent="0.4"/>
    <row r="5915" ht="9.75" customHeight="1" x14ac:dyDescent="0.4"/>
    <row r="5916" ht="9.75" customHeight="1" x14ac:dyDescent="0.4"/>
    <row r="5917" ht="9.75" customHeight="1" x14ac:dyDescent="0.4"/>
    <row r="5918" ht="9.75" customHeight="1" x14ac:dyDescent="0.4"/>
    <row r="5919" ht="9.75" customHeight="1" x14ac:dyDescent="0.4"/>
    <row r="5920" ht="9.75" customHeight="1" x14ac:dyDescent="0.4"/>
    <row r="5921" ht="9.75" customHeight="1" x14ac:dyDescent="0.4"/>
    <row r="5922" ht="9.75" customHeight="1" x14ac:dyDescent="0.4"/>
    <row r="5923" ht="9.75" customHeight="1" x14ac:dyDescent="0.4"/>
    <row r="5924" ht="9.75" customHeight="1" x14ac:dyDescent="0.4"/>
    <row r="5925" ht="9.75" customHeight="1" x14ac:dyDescent="0.4"/>
    <row r="5926" ht="9.75" customHeight="1" x14ac:dyDescent="0.4"/>
    <row r="5927" ht="9.75" customHeight="1" x14ac:dyDescent="0.4"/>
    <row r="5928" ht="9.75" customHeight="1" x14ac:dyDescent="0.4"/>
    <row r="5929" ht="9.75" customHeight="1" x14ac:dyDescent="0.4"/>
    <row r="5930" ht="9.75" customHeight="1" x14ac:dyDescent="0.4"/>
    <row r="5931" ht="9.75" customHeight="1" x14ac:dyDescent="0.4"/>
    <row r="5932" ht="9.75" customHeight="1" x14ac:dyDescent="0.4"/>
    <row r="5933" ht="9.75" customHeight="1" x14ac:dyDescent="0.4"/>
    <row r="5934" ht="9.75" customHeight="1" x14ac:dyDescent="0.4"/>
    <row r="5935" ht="9.75" customHeight="1" x14ac:dyDescent="0.4"/>
    <row r="5936" ht="9.75" customHeight="1" x14ac:dyDescent="0.4"/>
    <row r="5937" ht="9.75" customHeight="1" x14ac:dyDescent="0.4"/>
    <row r="5938" ht="9.75" customHeight="1" x14ac:dyDescent="0.4"/>
    <row r="5939" ht="9.75" customHeight="1" x14ac:dyDescent="0.4"/>
    <row r="5940" ht="9.75" customHeight="1" x14ac:dyDescent="0.4"/>
    <row r="5941" ht="9.75" customHeight="1" x14ac:dyDescent="0.4"/>
    <row r="5942" ht="9.75" customHeight="1" x14ac:dyDescent="0.4"/>
    <row r="5943" ht="9.75" customHeight="1" x14ac:dyDescent="0.4"/>
    <row r="5944" ht="9.75" customHeight="1" x14ac:dyDescent="0.4"/>
    <row r="5945" ht="9.75" customHeight="1" x14ac:dyDescent="0.4"/>
    <row r="5946" ht="9.75" customHeight="1" x14ac:dyDescent="0.4"/>
    <row r="5947" ht="9.75" customHeight="1" x14ac:dyDescent="0.4"/>
    <row r="5948" ht="9.75" customHeight="1" x14ac:dyDescent="0.4"/>
    <row r="5949" ht="9.75" customHeight="1" x14ac:dyDescent="0.4"/>
    <row r="5950" ht="9.75" customHeight="1" x14ac:dyDescent="0.4"/>
    <row r="5951" ht="9.75" customHeight="1" x14ac:dyDescent="0.4"/>
    <row r="5952" ht="9.75" customHeight="1" x14ac:dyDescent="0.4"/>
    <row r="5953" ht="9.75" customHeight="1" x14ac:dyDescent="0.4"/>
    <row r="5954" ht="9.75" customHeight="1" x14ac:dyDescent="0.4"/>
    <row r="5955" ht="9.75" customHeight="1" x14ac:dyDescent="0.4"/>
    <row r="5956" ht="9.75" customHeight="1" x14ac:dyDescent="0.4"/>
    <row r="5957" ht="9.75" customHeight="1" x14ac:dyDescent="0.4"/>
    <row r="5958" ht="9.75" customHeight="1" x14ac:dyDescent="0.4"/>
    <row r="5959" ht="9.75" customHeight="1" x14ac:dyDescent="0.4"/>
    <row r="5960" ht="9.75" customHeight="1" x14ac:dyDescent="0.4"/>
    <row r="5961" ht="9.75" customHeight="1" x14ac:dyDescent="0.4"/>
    <row r="5962" ht="9.75" customHeight="1" x14ac:dyDescent="0.4"/>
    <row r="5963" ht="9.75" customHeight="1" x14ac:dyDescent="0.4"/>
    <row r="5964" ht="9.75" customHeight="1" x14ac:dyDescent="0.4"/>
    <row r="5965" ht="9.75" customHeight="1" x14ac:dyDescent="0.4"/>
    <row r="5966" ht="9.75" customHeight="1" x14ac:dyDescent="0.4"/>
    <row r="5967" ht="9.75" customHeight="1" x14ac:dyDescent="0.4"/>
    <row r="5968" ht="9.75" customHeight="1" x14ac:dyDescent="0.4"/>
    <row r="5969" ht="9.75" customHeight="1" x14ac:dyDescent="0.4"/>
    <row r="5970" ht="9.75" customHeight="1" x14ac:dyDescent="0.4"/>
    <row r="5971" ht="9.75" customHeight="1" x14ac:dyDescent="0.4"/>
    <row r="5972" ht="9.75" customHeight="1" x14ac:dyDescent="0.4"/>
    <row r="5973" ht="9.75" customHeight="1" x14ac:dyDescent="0.4"/>
    <row r="5974" ht="9.75" customHeight="1" x14ac:dyDescent="0.4"/>
    <row r="5975" ht="9.75" customHeight="1" x14ac:dyDescent="0.4"/>
    <row r="5976" ht="9.75" customHeight="1" x14ac:dyDescent="0.4"/>
    <row r="5977" ht="9.75" customHeight="1" x14ac:dyDescent="0.4"/>
    <row r="5978" ht="9.75" customHeight="1" x14ac:dyDescent="0.4"/>
    <row r="5979" ht="9.75" customHeight="1" x14ac:dyDescent="0.4"/>
    <row r="5980" ht="9.75" customHeight="1" x14ac:dyDescent="0.4"/>
    <row r="5981" ht="9.75" customHeight="1" x14ac:dyDescent="0.4"/>
    <row r="5982" ht="9.75" customHeight="1" x14ac:dyDescent="0.4"/>
    <row r="5983" ht="9.75" customHeight="1" x14ac:dyDescent="0.4"/>
    <row r="5984" ht="9.75" customHeight="1" x14ac:dyDescent="0.4"/>
    <row r="5985" ht="9.75" customHeight="1" x14ac:dyDescent="0.4"/>
    <row r="5986" ht="9.75" customHeight="1" x14ac:dyDescent="0.4"/>
    <row r="5987" ht="9.75" customHeight="1" x14ac:dyDescent="0.4"/>
    <row r="5988" ht="9.75" customHeight="1" x14ac:dyDescent="0.4"/>
    <row r="5989" ht="9.75" customHeight="1" x14ac:dyDescent="0.4"/>
    <row r="5990" ht="9.75" customHeight="1" x14ac:dyDescent="0.4"/>
    <row r="5991" ht="9.75" customHeight="1" x14ac:dyDescent="0.4"/>
    <row r="5992" ht="9.75" customHeight="1" x14ac:dyDescent="0.4"/>
    <row r="5993" ht="9.75" customHeight="1" x14ac:dyDescent="0.4"/>
    <row r="5994" ht="9.75" customHeight="1" x14ac:dyDescent="0.4"/>
    <row r="5995" ht="9.75" customHeight="1" x14ac:dyDescent="0.4"/>
    <row r="5996" ht="9.75" customHeight="1" x14ac:dyDescent="0.4"/>
    <row r="5997" ht="9.75" customHeight="1" x14ac:dyDescent="0.4"/>
    <row r="5998" ht="9.75" customHeight="1" x14ac:dyDescent="0.4"/>
    <row r="5999" ht="9.75" customHeight="1" x14ac:dyDescent="0.4"/>
    <row r="6000" ht="9.75" customHeight="1" x14ac:dyDescent="0.4"/>
    <row r="6001" ht="9.75" customHeight="1" x14ac:dyDescent="0.4"/>
    <row r="6002" ht="9.75" customHeight="1" x14ac:dyDescent="0.4"/>
    <row r="6003" ht="9.75" customHeight="1" x14ac:dyDescent="0.4"/>
    <row r="6004" ht="9.75" customHeight="1" x14ac:dyDescent="0.4"/>
    <row r="6005" ht="9.75" customHeight="1" x14ac:dyDescent="0.4"/>
    <row r="6006" ht="9.75" customHeight="1" x14ac:dyDescent="0.4"/>
    <row r="6007" ht="9.75" customHeight="1" x14ac:dyDescent="0.4"/>
    <row r="6008" ht="9.75" customHeight="1" x14ac:dyDescent="0.4"/>
    <row r="6009" ht="9.75" customHeight="1" x14ac:dyDescent="0.4"/>
    <row r="6010" ht="9.75" customHeight="1" x14ac:dyDescent="0.4"/>
    <row r="6011" ht="9.75" customHeight="1" x14ac:dyDescent="0.4"/>
    <row r="6012" ht="9.75" customHeight="1" x14ac:dyDescent="0.4"/>
    <row r="6013" ht="9.75" customHeight="1" x14ac:dyDescent="0.4"/>
    <row r="6014" ht="9.75" customHeight="1" x14ac:dyDescent="0.4"/>
    <row r="6015" ht="9.75" customHeight="1" x14ac:dyDescent="0.4"/>
    <row r="6016" ht="9.75" customHeight="1" x14ac:dyDescent="0.4"/>
    <row r="6017" ht="9.75" customHeight="1" x14ac:dyDescent="0.4"/>
    <row r="6018" ht="9.75" customHeight="1" x14ac:dyDescent="0.4"/>
    <row r="6019" ht="9.75" customHeight="1" x14ac:dyDescent="0.4"/>
    <row r="6020" ht="9.75" customHeight="1" x14ac:dyDescent="0.4"/>
    <row r="6021" ht="9.75" customHeight="1" x14ac:dyDescent="0.4"/>
    <row r="6022" ht="9.75" customHeight="1" x14ac:dyDescent="0.4"/>
    <row r="6023" ht="9.75" customHeight="1" x14ac:dyDescent="0.4"/>
    <row r="6024" ht="9.75" customHeight="1" x14ac:dyDescent="0.4"/>
    <row r="6025" ht="9.75" customHeight="1" x14ac:dyDescent="0.4"/>
    <row r="6026" ht="9.75" customHeight="1" x14ac:dyDescent="0.4"/>
    <row r="6027" ht="9.75" customHeight="1" x14ac:dyDescent="0.4"/>
    <row r="6028" ht="9.75" customHeight="1" x14ac:dyDescent="0.4"/>
    <row r="6029" ht="9.75" customHeight="1" x14ac:dyDescent="0.4"/>
    <row r="6030" ht="9.75" customHeight="1" x14ac:dyDescent="0.4"/>
    <row r="6031" ht="9.75" customHeight="1" x14ac:dyDescent="0.4"/>
    <row r="6032" ht="9.75" customHeight="1" x14ac:dyDescent="0.4"/>
    <row r="6033" ht="9.75" customHeight="1" x14ac:dyDescent="0.4"/>
    <row r="6034" ht="9.75" customHeight="1" x14ac:dyDescent="0.4"/>
    <row r="6035" ht="9.75" customHeight="1" x14ac:dyDescent="0.4"/>
    <row r="6036" ht="9.75" customHeight="1" x14ac:dyDescent="0.4"/>
    <row r="6037" ht="9.75" customHeight="1" x14ac:dyDescent="0.4"/>
    <row r="6038" ht="9.75" customHeight="1" x14ac:dyDescent="0.4"/>
    <row r="6039" ht="9.75" customHeight="1" x14ac:dyDescent="0.4"/>
    <row r="6040" ht="9.75" customHeight="1" x14ac:dyDescent="0.4"/>
    <row r="6041" ht="9.75" customHeight="1" x14ac:dyDescent="0.4"/>
    <row r="6042" ht="9.75" customHeight="1" x14ac:dyDescent="0.4"/>
    <row r="6043" ht="9.75" customHeight="1" x14ac:dyDescent="0.4"/>
    <row r="6044" ht="9.75" customHeight="1" x14ac:dyDescent="0.4"/>
    <row r="6045" ht="9.75" customHeight="1" x14ac:dyDescent="0.4"/>
    <row r="6046" ht="9.75" customHeight="1" x14ac:dyDescent="0.4"/>
    <row r="6047" ht="9.75" customHeight="1" x14ac:dyDescent="0.4"/>
    <row r="6048" ht="9.75" customHeight="1" x14ac:dyDescent="0.4"/>
    <row r="6049" ht="9.75" customHeight="1" x14ac:dyDescent="0.4"/>
    <row r="6050" ht="9.75" customHeight="1" x14ac:dyDescent="0.4"/>
    <row r="6051" ht="9.75" customHeight="1" x14ac:dyDescent="0.4"/>
    <row r="6052" ht="9.75" customHeight="1" x14ac:dyDescent="0.4"/>
    <row r="6053" ht="9.75" customHeight="1" x14ac:dyDescent="0.4"/>
    <row r="6054" ht="9.75" customHeight="1" x14ac:dyDescent="0.4"/>
    <row r="6055" ht="9.75" customHeight="1" x14ac:dyDescent="0.4"/>
    <row r="6056" ht="9.75" customHeight="1" x14ac:dyDescent="0.4"/>
    <row r="6057" ht="9.75" customHeight="1" x14ac:dyDescent="0.4"/>
    <row r="6058" ht="9.75" customHeight="1" x14ac:dyDescent="0.4"/>
    <row r="6059" ht="9.75" customHeight="1" x14ac:dyDescent="0.4"/>
    <row r="6060" ht="9.75" customHeight="1" x14ac:dyDescent="0.4"/>
    <row r="6061" ht="9.75" customHeight="1" x14ac:dyDescent="0.4"/>
    <row r="6062" ht="9.75" customHeight="1" x14ac:dyDescent="0.4"/>
    <row r="6063" ht="9.75" customHeight="1" x14ac:dyDescent="0.4"/>
    <row r="6064" ht="9.75" customHeight="1" x14ac:dyDescent="0.4"/>
    <row r="6065" ht="9.75" customHeight="1" x14ac:dyDescent="0.4"/>
    <row r="6066" ht="9.75" customHeight="1" x14ac:dyDescent="0.4"/>
    <row r="6067" ht="9.75" customHeight="1" x14ac:dyDescent="0.4"/>
    <row r="6068" ht="9.75" customHeight="1" x14ac:dyDescent="0.4"/>
    <row r="6069" ht="9.75" customHeight="1" x14ac:dyDescent="0.4"/>
    <row r="6070" ht="9.75" customHeight="1" x14ac:dyDescent="0.4"/>
    <row r="6071" ht="9.75" customHeight="1" x14ac:dyDescent="0.4"/>
    <row r="6072" ht="9.75" customHeight="1" x14ac:dyDescent="0.4"/>
    <row r="6073" ht="9.75" customHeight="1" x14ac:dyDescent="0.4"/>
    <row r="6074" ht="9.75" customHeight="1" x14ac:dyDescent="0.4"/>
    <row r="6075" ht="9.75" customHeight="1" x14ac:dyDescent="0.4"/>
    <row r="6076" ht="9.75" customHeight="1" x14ac:dyDescent="0.4"/>
    <row r="6077" ht="9.75" customHeight="1" x14ac:dyDescent="0.4"/>
    <row r="6078" ht="9.75" customHeight="1" x14ac:dyDescent="0.4"/>
    <row r="6079" ht="9.75" customHeight="1" x14ac:dyDescent="0.4"/>
    <row r="6080" ht="9.75" customHeight="1" x14ac:dyDescent="0.4"/>
    <row r="6081" ht="9.75" customHeight="1" x14ac:dyDescent="0.4"/>
    <row r="6082" ht="9.75" customHeight="1" x14ac:dyDescent="0.4"/>
    <row r="6083" ht="9.75" customHeight="1" x14ac:dyDescent="0.4"/>
    <row r="6084" ht="9.75" customHeight="1" x14ac:dyDescent="0.4"/>
    <row r="6085" ht="9.75" customHeight="1" x14ac:dyDescent="0.4"/>
    <row r="6086" ht="9.75" customHeight="1" x14ac:dyDescent="0.4"/>
    <row r="6087" ht="9.75" customHeight="1" x14ac:dyDescent="0.4"/>
    <row r="6088" ht="9.75" customHeight="1" x14ac:dyDescent="0.4"/>
    <row r="6089" ht="9.75" customHeight="1" x14ac:dyDescent="0.4"/>
    <row r="6090" ht="9.75" customHeight="1" x14ac:dyDescent="0.4"/>
    <row r="6091" ht="9.75" customHeight="1" x14ac:dyDescent="0.4"/>
    <row r="6092" ht="9.75" customHeight="1" x14ac:dyDescent="0.4"/>
    <row r="6093" ht="9.75" customHeight="1" x14ac:dyDescent="0.4"/>
    <row r="6094" ht="9.75" customHeight="1" x14ac:dyDescent="0.4"/>
    <row r="6095" ht="9.75" customHeight="1" x14ac:dyDescent="0.4"/>
    <row r="6096" ht="9.75" customHeight="1" x14ac:dyDescent="0.4"/>
    <row r="6097" ht="9.75" customHeight="1" x14ac:dyDescent="0.4"/>
    <row r="6098" ht="9.75" customHeight="1" x14ac:dyDescent="0.4"/>
    <row r="6099" ht="9.75" customHeight="1" x14ac:dyDescent="0.4"/>
    <row r="6100" ht="9.75" customHeight="1" x14ac:dyDescent="0.4"/>
    <row r="6101" ht="9.75" customHeight="1" x14ac:dyDescent="0.4"/>
    <row r="6102" ht="9.75" customHeight="1" x14ac:dyDescent="0.4"/>
    <row r="6103" ht="9.75" customHeight="1" x14ac:dyDescent="0.4"/>
    <row r="6104" ht="9.75" customHeight="1" x14ac:dyDescent="0.4"/>
    <row r="6105" ht="9.75" customHeight="1" x14ac:dyDescent="0.4"/>
    <row r="6106" ht="9.75" customHeight="1" x14ac:dyDescent="0.4"/>
    <row r="6107" ht="9.75" customHeight="1" x14ac:dyDescent="0.4"/>
    <row r="6108" ht="9.75" customHeight="1" x14ac:dyDescent="0.4"/>
    <row r="6109" ht="9.75" customHeight="1" x14ac:dyDescent="0.4"/>
    <row r="6110" ht="9.75" customHeight="1" x14ac:dyDescent="0.4"/>
    <row r="6111" ht="9.75" customHeight="1" x14ac:dyDescent="0.4"/>
    <row r="6112" ht="9.75" customHeight="1" x14ac:dyDescent="0.4"/>
    <row r="6113" ht="9.75" customHeight="1" x14ac:dyDescent="0.4"/>
    <row r="6114" ht="9.75" customHeight="1" x14ac:dyDescent="0.4"/>
    <row r="6115" ht="9.75" customHeight="1" x14ac:dyDescent="0.4"/>
    <row r="6116" ht="9.75" customHeight="1" x14ac:dyDescent="0.4"/>
    <row r="6117" ht="9.75" customHeight="1" x14ac:dyDescent="0.4"/>
    <row r="6118" ht="9.75" customHeight="1" x14ac:dyDescent="0.4"/>
    <row r="6119" ht="9.75" customHeight="1" x14ac:dyDescent="0.4"/>
    <row r="6120" ht="9.75" customHeight="1" x14ac:dyDescent="0.4"/>
    <row r="6121" ht="9.75" customHeight="1" x14ac:dyDescent="0.4"/>
    <row r="6122" ht="9.75" customHeight="1" x14ac:dyDescent="0.4"/>
    <row r="6123" ht="9.75" customHeight="1" x14ac:dyDescent="0.4"/>
    <row r="6124" ht="9.75" customHeight="1" x14ac:dyDescent="0.4"/>
    <row r="6125" ht="9.75" customHeight="1" x14ac:dyDescent="0.4"/>
    <row r="6126" ht="9.75" customHeight="1" x14ac:dyDescent="0.4"/>
    <row r="6127" ht="9.75" customHeight="1" x14ac:dyDescent="0.4"/>
    <row r="6128" ht="9.75" customHeight="1" x14ac:dyDescent="0.4"/>
    <row r="6129" ht="9.75" customHeight="1" x14ac:dyDescent="0.4"/>
    <row r="6130" ht="9.75" customHeight="1" x14ac:dyDescent="0.4"/>
    <row r="6131" ht="9.75" customHeight="1" x14ac:dyDescent="0.4"/>
    <row r="6132" ht="9.75" customHeight="1" x14ac:dyDescent="0.4"/>
    <row r="6133" ht="9.75" customHeight="1" x14ac:dyDescent="0.4"/>
    <row r="6134" ht="9.75" customHeight="1" x14ac:dyDescent="0.4"/>
    <row r="6135" ht="9.75" customHeight="1" x14ac:dyDescent="0.4"/>
    <row r="6136" ht="9.75" customHeight="1" x14ac:dyDescent="0.4"/>
    <row r="6137" ht="9.75" customHeight="1" x14ac:dyDescent="0.4"/>
    <row r="6138" ht="9.75" customHeight="1" x14ac:dyDescent="0.4"/>
    <row r="6139" ht="9.75" customHeight="1" x14ac:dyDescent="0.4"/>
    <row r="6140" ht="9.75" customHeight="1" x14ac:dyDescent="0.4"/>
    <row r="6141" ht="9.75" customHeight="1" x14ac:dyDescent="0.4"/>
    <row r="6142" ht="9.75" customHeight="1" x14ac:dyDescent="0.4"/>
    <row r="6143" ht="9.75" customHeight="1" x14ac:dyDescent="0.4"/>
    <row r="6144" ht="9.75" customHeight="1" x14ac:dyDescent="0.4"/>
    <row r="6145" ht="9.75" customHeight="1" x14ac:dyDescent="0.4"/>
    <row r="6146" ht="9.75" customHeight="1" x14ac:dyDescent="0.4"/>
    <row r="6147" ht="9.75" customHeight="1" x14ac:dyDescent="0.4"/>
    <row r="6148" ht="9.75" customHeight="1" x14ac:dyDescent="0.4"/>
    <row r="6149" ht="9.75" customHeight="1" x14ac:dyDescent="0.4"/>
    <row r="6150" ht="9.75" customHeight="1" x14ac:dyDescent="0.4"/>
    <row r="6151" ht="9.75" customHeight="1" x14ac:dyDescent="0.4"/>
    <row r="6152" ht="9.75" customHeight="1" x14ac:dyDescent="0.4"/>
    <row r="6153" ht="9.75" customHeight="1" x14ac:dyDescent="0.4"/>
    <row r="6154" ht="9.75" customHeight="1" x14ac:dyDescent="0.4"/>
    <row r="6155" ht="9.75" customHeight="1" x14ac:dyDescent="0.4"/>
    <row r="6156" ht="9.75" customHeight="1" x14ac:dyDescent="0.4"/>
    <row r="6157" ht="9.75" customHeight="1" x14ac:dyDescent="0.4"/>
    <row r="6158" ht="9.75" customHeight="1" x14ac:dyDescent="0.4"/>
    <row r="6159" ht="9.75" customHeight="1" x14ac:dyDescent="0.4"/>
    <row r="6160" ht="9.75" customHeight="1" x14ac:dyDescent="0.4"/>
    <row r="6161" ht="9.75" customHeight="1" x14ac:dyDescent="0.4"/>
    <row r="6162" ht="9.75" customHeight="1" x14ac:dyDescent="0.4"/>
    <row r="6163" ht="9.75" customHeight="1" x14ac:dyDescent="0.4"/>
    <row r="6164" ht="9.75" customHeight="1" x14ac:dyDescent="0.4"/>
    <row r="6165" ht="9.75" customHeight="1" x14ac:dyDescent="0.4"/>
    <row r="6166" ht="9.75" customHeight="1" x14ac:dyDescent="0.4"/>
    <row r="6167" ht="9.75" customHeight="1" x14ac:dyDescent="0.4"/>
    <row r="6168" ht="9.75" customHeight="1" x14ac:dyDescent="0.4"/>
    <row r="6169" ht="9.75" customHeight="1" x14ac:dyDescent="0.4"/>
    <row r="6170" ht="9.75" customHeight="1" x14ac:dyDescent="0.4"/>
    <row r="6171" ht="9.75" customHeight="1" x14ac:dyDescent="0.4"/>
    <row r="6172" ht="9.75" customHeight="1" x14ac:dyDescent="0.4"/>
    <row r="6173" ht="9.75" customHeight="1" x14ac:dyDescent="0.4"/>
    <row r="6174" ht="9.75" customHeight="1" x14ac:dyDescent="0.4"/>
    <row r="6175" ht="9.75" customHeight="1" x14ac:dyDescent="0.4"/>
    <row r="6176" ht="9.75" customHeight="1" x14ac:dyDescent="0.4"/>
    <row r="6177" ht="9.75" customHeight="1" x14ac:dyDescent="0.4"/>
    <row r="6178" ht="9.75" customHeight="1" x14ac:dyDescent="0.4"/>
    <row r="6179" ht="9.75" customHeight="1" x14ac:dyDescent="0.4"/>
    <row r="6180" ht="9.75" customHeight="1" x14ac:dyDescent="0.4"/>
    <row r="6181" ht="9.75" customHeight="1" x14ac:dyDescent="0.4"/>
    <row r="6182" ht="9.75" customHeight="1" x14ac:dyDescent="0.4"/>
    <row r="6183" ht="9.75" customHeight="1" x14ac:dyDescent="0.4"/>
    <row r="6184" ht="9.75" customHeight="1" x14ac:dyDescent="0.4"/>
    <row r="6185" ht="9.75" customHeight="1" x14ac:dyDescent="0.4"/>
    <row r="6186" ht="9.75" customHeight="1" x14ac:dyDescent="0.4"/>
    <row r="6187" ht="9.75" customHeight="1" x14ac:dyDescent="0.4"/>
    <row r="6188" ht="9.75" customHeight="1" x14ac:dyDescent="0.4"/>
    <row r="6189" ht="9.75" customHeight="1" x14ac:dyDescent="0.4"/>
    <row r="6190" ht="9.75" customHeight="1" x14ac:dyDescent="0.4"/>
    <row r="6191" ht="9.75" customHeight="1" x14ac:dyDescent="0.4"/>
    <row r="6192" ht="9.75" customHeight="1" x14ac:dyDescent="0.4"/>
    <row r="6193" ht="9.75" customHeight="1" x14ac:dyDescent="0.4"/>
    <row r="6194" ht="9.75" customHeight="1" x14ac:dyDescent="0.4"/>
    <row r="6195" ht="9.75" customHeight="1" x14ac:dyDescent="0.4"/>
    <row r="6196" ht="9.75" customHeight="1" x14ac:dyDescent="0.4"/>
    <row r="6197" ht="9.75" customHeight="1" x14ac:dyDescent="0.4"/>
    <row r="6198" ht="9.75" customHeight="1" x14ac:dyDescent="0.4"/>
    <row r="6199" ht="9.75" customHeight="1" x14ac:dyDescent="0.4"/>
    <row r="6200" ht="9.75" customHeight="1" x14ac:dyDescent="0.4"/>
    <row r="6201" ht="9.75" customHeight="1" x14ac:dyDescent="0.4"/>
    <row r="6202" ht="9.75" customHeight="1" x14ac:dyDescent="0.4"/>
    <row r="6203" ht="9.75" customHeight="1" x14ac:dyDescent="0.4"/>
    <row r="6204" ht="9.75" customHeight="1" x14ac:dyDescent="0.4"/>
    <row r="6205" ht="9.75" customHeight="1" x14ac:dyDescent="0.4"/>
    <row r="6206" ht="9.75" customHeight="1" x14ac:dyDescent="0.4"/>
    <row r="6207" ht="9.75" customHeight="1" x14ac:dyDescent="0.4"/>
    <row r="6208" ht="9.75" customHeight="1" x14ac:dyDescent="0.4"/>
    <row r="6209" ht="9.75" customHeight="1" x14ac:dyDescent="0.4"/>
    <row r="6210" ht="9.75" customHeight="1" x14ac:dyDescent="0.4"/>
    <row r="6211" ht="9.75" customHeight="1" x14ac:dyDescent="0.4"/>
    <row r="6212" ht="9.75" customHeight="1" x14ac:dyDescent="0.4"/>
    <row r="6213" ht="9.75" customHeight="1" x14ac:dyDescent="0.4"/>
    <row r="6214" ht="9.75" customHeight="1" x14ac:dyDescent="0.4"/>
    <row r="6215" ht="9.75" customHeight="1" x14ac:dyDescent="0.4"/>
    <row r="6216" ht="9.75" customHeight="1" x14ac:dyDescent="0.4"/>
    <row r="6217" ht="9.75" customHeight="1" x14ac:dyDescent="0.4"/>
    <row r="6218" ht="9.75" customHeight="1" x14ac:dyDescent="0.4"/>
    <row r="6219" ht="9.75" customHeight="1" x14ac:dyDescent="0.4"/>
    <row r="6220" ht="9.75" customHeight="1" x14ac:dyDescent="0.4"/>
    <row r="6221" ht="9.75" customHeight="1" x14ac:dyDescent="0.4"/>
    <row r="6222" ht="9.75" customHeight="1" x14ac:dyDescent="0.4"/>
    <row r="6223" ht="9.75" customHeight="1" x14ac:dyDescent="0.4"/>
    <row r="6224" ht="9.75" customHeight="1" x14ac:dyDescent="0.4"/>
    <row r="6225" ht="9.75" customHeight="1" x14ac:dyDescent="0.4"/>
    <row r="6226" ht="9.75" customHeight="1" x14ac:dyDescent="0.4"/>
    <row r="6227" ht="9.75" customHeight="1" x14ac:dyDescent="0.4"/>
    <row r="6228" ht="9.75" customHeight="1" x14ac:dyDescent="0.4"/>
    <row r="6229" ht="9.75" customHeight="1" x14ac:dyDescent="0.4"/>
    <row r="6230" ht="9.75" customHeight="1" x14ac:dyDescent="0.4"/>
    <row r="6231" ht="9.75" customHeight="1" x14ac:dyDescent="0.4"/>
    <row r="6232" ht="9.75" customHeight="1" x14ac:dyDescent="0.4"/>
    <row r="6233" ht="9.75" customHeight="1" x14ac:dyDescent="0.4"/>
    <row r="6234" ht="9.75" customHeight="1" x14ac:dyDescent="0.4"/>
    <row r="6235" ht="9.75" customHeight="1" x14ac:dyDescent="0.4"/>
    <row r="6236" ht="9.75" customHeight="1" x14ac:dyDescent="0.4"/>
    <row r="6237" ht="9.75" customHeight="1" x14ac:dyDescent="0.4"/>
    <row r="6238" ht="9.75" customHeight="1" x14ac:dyDescent="0.4"/>
    <row r="6239" ht="9.75" customHeight="1" x14ac:dyDescent="0.4"/>
    <row r="6240" ht="9.75" customHeight="1" x14ac:dyDescent="0.4"/>
    <row r="6241" ht="9.75" customHeight="1" x14ac:dyDescent="0.4"/>
    <row r="6242" ht="9.75" customHeight="1" x14ac:dyDescent="0.4"/>
    <row r="6243" ht="9.75" customHeight="1" x14ac:dyDescent="0.4"/>
    <row r="6244" ht="9.75" customHeight="1" x14ac:dyDescent="0.4"/>
    <row r="6245" ht="9.75" customHeight="1" x14ac:dyDescent="0.4"/>
    <row r="6246" ht="9.75" customHeight="1" x14ac:dyDescent="0.4"/>
    <row r="6247" ht="9.75" customHeight="1" x14ac:dyDescent="0.4"/>
    <row r="6248" ht="9.75" customHeight="1" x14ac:dyDescent="0.4"/>
    <row r="6249" ht="9.75" customHeight="1" x14ac:dyDescent="0.4"/>
    <row r="6250" ht="9.75" customHeight="1" x14ac:dyDescent="0.4"/>
    <row r="6251" ht="9.75" customHeight="1" x14ac:dyDescent="0.4"/>
    <row r="6252" ht="9.75" customHeight="1" x14ac:dyDescent="0.4"/>
    <row r="6253" ht="9.75" customHeight="1" x14ac:dyDescent="0.4"/>
    <row r="6254" ht="9.75" customHeight="1" x14ac:dyDescent="0.4"/>
    <row r="6255" ht="9.75" customHeight="1" x14ac:dyDescent="0.4"/>
    <row r="6256" ht="9.75" customHeight="1" x14ac:dyDescent="0.4"/>
    <row r="6257" ht="9.75" customHeight="1" x14ac:dyDescent="0.4"/>
    <row r="6258" ht="9.75" customHeight="1" x14ac:dyDescent="0.4"/>
    <row r="6259" ht="9.75" customHeight="1" x14ac:dyDescent="0.4"/>
    <row r="6260" ht="9.75" customHeight="1" x14ac:dyDescent="0.4"/>
    <row r="6261" ht="9.75" customHeight="1" x14ac:dyDescent="0.4"/>
    <row r="6262" ht="9.75" customHeight="1" x14ac:dyDescent="0.4"/>
    <row r="6263" ht="9.75" customHeight="1" x14ac:dyDescent="0.4"/>
    <row r="6264" ht="9.75" customHeight="1" x14ac:dyDescent="0.4"/>
    <row r="6265" ht="9.75" customHeight="1" x14ac:dyDescent="0.4"/>
    <row r="6266" ht="9.75" customHeight="1" x14ac:dyDescent="0.4"/>
    <row r="6267" ht="9.75" customHeight="1" x14ac:dyDescent="0.4"/>
    <row r="6268" ht="9.75" customHeight="1" x14ac:dyDescent="0.4"/>
    <row r="6269" ht="9.75" customHeight="1" x14ac:dyDescent="0.4"/>
    <row r="6270" ht="9.75" customHeight="1" x14ac:dyDescent="0.4"/>
    <row r="6271" ht="9.75" customHeight="1" x14ac:dyDescent="0.4"/>
    <row r="6272" ht="9.75" customHeight="1" x14ac:dyDescent="0.4"/>
    <row r="6273" ht="9.75" customHeight="1" x14ac:dyDescent="0.4"/>
    <row r="6274" ht="9.75" customHeight="1" x14ac:dyDescent="0.4"/>
    <row r="6275" ht="9.75" customHeight="1" x14ac:dyDescent="0.4"/>
    <row r="6276" ht="9.75" customHeight="1" x14ac:dyDescent="0.4"/>
    <row r="6277" ht="9.75" customHeight="1" x14ac:dyDescent="0.4"/>
    <row r="6278" ht="9.75" customHeight="1" x14ac:dyDescent="0.4"/>
    <row r="6279" ht="9.75" customHeight="1" x14ac:dyDescent="0.4"/>
    <row r="6280" ht="9.75" customHeight="1" x14ac:dyDescent="0.4"/>
    <row r="6281" ht="9.75" customHeight="1" x14ac:dyDescent="0.4"/>
    <row r="6282" ht="9.75" customHeight="1" x14ac:dyDescent="0.4"/>
    <row r="6283" ht="9.75" customHeight="1" x14ac:dyDescent="0.4"/>
    <row r="6284" ht="9.75" customHeight="1" x14ac:dyDescent="0.4"/>
    <row r="6285" ht="9.75" customHeight="1" x14ac:dyDescent="0.4"/>
    <row r="6286" ht="9.75" customHeight="1" x14ac:dyDescent="0.4"/>
    <row r="6287" ht="9.75" customHeight="1" x14ac:dyDescent="0.4"/>
    <row r="6288" ht="9.75" customHeight="1" x14ac:dyDescent="0.4"/>
    <row r="6289" ht="9.75" customHeight="1" x14ac:dyDescent="0.4"/>
    <row r="6290" ht="9.75" customHeight="1" x14ac:dyDescent="0.4"/>
    <row r="6291" ht="9.75" customHeight="1" x14ac:dyDescent="0.4"/>
    <row r="6292" ht="9.75" customHeight="1" x14ac:dyDescent="0.4"/>
    <row r="6293" ht="9.75" customHeight="1" x14ac:dyDescent="0.4"/>
    <row r="6294" ht="9.75" customHeight="1" x14ac:dyDescent="0.4"/>
    <row r="6295" ht="9.75" customHeight="1" x14ac:dyDescent="0.4"/>
    <row r="6296" ht="9.75" customHeight="1" x14ac:dyDescent="0.4"/>
    <row r="6297" ht="9.75" customHeight="1" x14ac:dyDescent="0.4"/>
    <row r="6298" ht="9.75" customHeight="1" x14ac:dyDescent="0.4"/>
    <row r="6299" ht="9.75" customHeight="1" x14ac:dyDescent="0.4"/>
    <row r="6300" ht="9.75" customHeight="1" x14ac:dyDescent="0.4"/>
    <row r="6301" ht="9.75" customHeight="1" x14ac:dyDescent="0.4"/>
    <row r="6302" ht="9.75" customHeight="1" x14ac:dyDescent="0.4"/>
    <row r="6303" ht="9.75" customHeight="1" x14ac:dyDescent="0.4"/>
    <row r="6304" ht="9.75" customHeight="1" x14ac:dyDescent="0.4"/>
    <row r="6305" ht="9.75" customHeight="1" x14ac:dyDescent="0.4"/>
    <row r="6306" ht="9.75" customHeight="1" x14ac:dyDescent="0.4"/>
    <row r="6307" ht="9.75" customHeight="1" x14ac:dyDescent="0.4"/>
    <row r="6308" ht="9.75" customHeight="1" x14ac:dyDescent="0.4"/>
    <row r="6309" ht="9.75" customHeight="1" x14ac:dyDescent="0.4"/>
    <row r="6310" ht="9.75" customHeight="1" x14ac:dyDescent="0.4"/>
    <row r="6311" ht="9.75" customHeight="1" x14ac:dyDescent="0.4"/>
    <row r="6312" ht="9.75" customHeight="1" x14ac:dyDescent="0.4"/>
    <row r="6313" ht="9.75" customHeight="1" x14ac:dyDescent="0.4"/>
    <row r="6314" ht="9.75" customHeight="1" x14ac:dyDescent="0.4"/>
    <row r="6315" ht="9.75" customHeight="1" x14ac:dyDescent="0.4"/>
    <row r="6316" ht="9.75" customHeight="1" x14ac:dyDescent="0.4"/>
    <row r="6317" ht="9.75" customHeight="1" x14ac:dyDescent="0.4"/>
    <row r="6318" ht="9.75" customHeight="1" x14ac:dyDescent="0.4"/>
    <row r="6319" ht="9.75" customHeight="1" x14ac:dyDescent="0.4"/>
    <row r="6320" ht="9.75" customHeight="1" x14ac:dyDescent="0.4"/>
    <row r="6321" ht="9.75" customHeight="1" x14ac:dyDescent="0.4"/>
    <row r="6322" ht="9.75" customHeight="1" x14ac:dyDescent="0.4"/>
    <row r="6323" ht="9.75" customHeight="1" x14ac:dyDescent="0.4"/>
    <row r="6324" ht="9.75" customHeight="1" x14ac:dyDescent="0.4"/>
    <row r="6325" ht="9.75" customHeight="1" x14ac:dyDescent="0.4"/>
    <row r="6326" ht="9.75" customHeight="1" x14ac:dyDescent="0.4"/>
    <row r="6327" ht="9.75" customHeight="1" x14ac:dyDescent="0.4"/>
    <row r="6328" ht="9.75" customHeight="1" x14ac:dyDescent="0.4"/>
    <row r="6329" ht="9.75" customHeight="1" x14ac:dyDescent="0.4"/>
    <row r="6330" ht="9.75" customHeight="1" x14ac:dyDescent="0.4"/>
    <row r="6331" ht="9.75" customHeight="1" x14ac:dyDescent="0.4"/>
    <row r="6332" ht="9.75" customHeight="1" x14ac:dyDescent="0.4"/>
    <row r="6333" ht="9.75" customHeight="1" x14ac:dyDescent="0.4"/>
    <row r="6334" ht="9.75" customHeight="1" x14ac:dyDescent="0.4"/>
    <row r="6335" ht="9.75" customHeight="1" x14ac:dyDescent="0.4"/>
    <row r="6336" ht="9.75" customHeight="1" x14ac:dyDescent="0.4"/>
    <row r="6337" ht="9.75" customHeight="1" x14ac:dyDescent="0.4"/>
    <row r="6338" ht="9.75" customHeight="1" x14ac:dyDescent="0.4"/>
    <row r="6339" ht="9.75" customHeight="1" x14ac:dyDescent="0.4"/>
    <row r="6340" ht="9.75" customHeight="1" x14ac:dyDescent="0.4"/>
    <row r="6341" ht="9.75" customHeight="1" x14ac:dyDescent="0.4"/>
    <row r="6342" ht="9.75" customHeight="1" x14ac:dyDescent="0.4"/>
    <row r="6343" ht="9.75" customHeight="1" x14ac:dyDescent="0.4"/>
    <row r="6344" ht="9.75" customHeight="1" x14ac:dyDescent="0.4"/>
    <row r="6345" ht="9.75" customHeight="1" x14ac:dyDescent="0.4"/>
    <row r="6346" ht="9.75" customHeight="1" x14ac:dyDescent="0.4"/>
    <row r="6347" ht="9.75" customHeight="1" x14ac:dyDescent="0.4"/>
    <row r="6348" ht="9.75" customHeight="1" x14ac:dyDescent="0.4"/>
    <row r="6349" ht="9.75" customHeight="1" x14ac:dyDescent="0.4"/>
    <row r="6350" ht="9.75" customHeight="1" x14ac:dyDescent="0.4"/>
    <row r="6351" ht="9.75" customHeight="1" x14ac:dyDescent="0.4"/>
    <row r="6352" ht="9.75" customHeight="1" x14ac:dyDescent="0.4"/>
    <row r="6353" ht="9.75" customHeight="1" x14ac:dyDescent="0.4"/>
    <row r="6354" ht="9.75" customHeight="1" x14ac:dyDescent="0.4"/>
    <row r="6355" ht="9.75" customHeight="1" x14ac:dyDescent="0.4"/>
    <row r="6356" ht="9.75" customHeight="1" x14ac:dyDescent="0.4"/>
    <row r="6357" ht="9.75" customHeight="1" x14ac:dyDescent="0.4"/>
    <row r="6358" ht="9.75" customHeight="1" x14ac:dyDescent="0.4"/>
    <row r="6359" ht="9.75" customHeight="1" x14ac:dyDescent="0.4"/>
    <row r="6360" ht="9.75" customHeight="1" x14ac:dyDescent="0.4"/>
    <row r="6361" ht="9.75" customHeight="1" x14ac:dyDescent="0.4"/>
    <row r="6362" ht="9.75" customHeight="1" x14ac:dyDescent="0.4"/>
    <row r="6363" ht="9.75" customHeight="1" x14ac:dyDescent="0.4"/>
    <row r="6364" ht="9.75" customHeight="1" x14ac:dyDescent="0.4"/>
    <row r="6365" ht="9.75" customHeight="1" x14ac:dyDescent="0.4"/>
    <row r="6366" ht="9.75" customHeight="1" x14ac:dyDescent="0.4"/>
    <row r="6367" ht="9.75" customHeight="1" x14ac:dyDescent="0.4"/>
    <row r="6368" ht="9.75" customHeight="1" x14ac:dyDescent="0.4"/>
    <row r="6369" ht="9.75" customHeight="1" x14ac:dyDescent="0.4"/>
    <row r="6370" ht="9.75" customHeight="1" x14ac:dyDescent="0.4"/>
    <row r="6371" ht="9.75" customHeight="1" x14ac:dyDescent="0.4"/>
    <row r="6372" ht="9.75" customHeight="1" x14ac:dyDescent="0.4"/>
    <row r="6373" ht="9.75" customHeight="1" x14ac:dyDescent="0.4"/>
    <row r="6374" ht="9.75" customHeight="1" x14ac:dyDescent="0.4"/>
    <row r="6375" ht="9.75" customHeight="1" x14ac:dyDescent="0.4"/>
    <row r="6376" ht="9.75" customHeight="1" x14ac:dyDescent="0.4"/>
    <row r="6377" ht="9.75" customHeight="1" x14ac:dyDescent="0.4"/>
    <row r="6378" ht="9.75" customHeight="1" x14ac:dyDescent="0.4"/>
    <row r="6379" ht="9.75" customHeight="1" x14ac:dyDescent="0.4"/>
    <row r="6380" ht="9.75" customHeight="1" x14ac:dyDescent="0.4"/>
    <row r="6381" ht="9.75" customHeight="1" x14ac:dyDescent="0.4"/>
    <row r="6382" ht="9.75" customHeight="1" x14ac:dyDescent="0.4"/>
    <row r="6383" ht="9.75" customHeight="1" x14ac:dyDescent="0.4"/>
    <row r="6384" ht="9.75" customHeight="1" x14ac:dyDescent="0.4"/>
    <row r="6385" ht="9.75" customHeight="1" x14ac:dyDescent="0.4"/>
    <row r="6386" ht="9.75" customHeight="1" x14ac:dyDescent="0.4"/>
    <row r="6387" ht="9.75" customHeight="1" x14ac:dyDescent="0.4"/>
    <row r="6388" ht="9.75" customHeight="1" x14ac:dyDescent="0.4"/>
    <row r="6389" ht="9.75" customHeight="1" x14ac:dyDescent="0.4"/>
    <row r="6390" ht="9.75" customHeight="1" x14ac:dyDescent="0.4"/>
    <row r="6391" ht="9.75" customHeight="1" x14ac:dyDescent="0.4"/>
    <row r="6392" ht="9.75" customHeight="1" x14ac:dyDescent="0.4"/>
    <row r="6393" ht="9.75" customHeight="1" x14ac:dyDescent="0.4"/>
    <row r="6394" ht="9.75" customHeight="1" x14ac:dyDescent="0.4"/>
    <row r="6395" ht="9.75" customHeight="1" x14ac:dyDescent="0.4"/>
    <row r="6396" ht="9.75" customHeight="1" x14ac:dyDescent="0.4"/>
    <row r="6397" ht="9.75" customHeight="1" x14ac:dyDescent="0.4"/>
    <row r="6398" ht="9.75" customHeight="1" x14ac:dyDescent="0.4"/>
    <row r="6399" ht="9.75" customHeight="1" x14ac:dyDescent="0.4"/>
    <row r="6400" ht="9.75" customHeight="1" x14ac:dyDescent="0.4"/>
    <row r="6401" ht="9.75" customHeight="1" x14ac:dyDescent="0.4"/>
    <row r="6402" ht="9.75" customHeight="1" x14ac:dyDescent="0.4"/>
    <row r="6403" ht="9.75" customHeight="1" x14ac:dyDescent="0.4"/>
    <row r="6404" ht="9.75" customHeight="1" x14ac:dyDescent="0.4"/>
    <row r="6405" ht="9.75" customHeight="1" x14ac:dyDescent="0.4"/>
    <row r="6406" ht="9.75" customHeight="1" x14ac:dyDescent="0.4"/>
    <row r="6407" ht="9.75" customHeight="1" x14ac:dyDescent="0.4"/>
    <row r="6408" ht="9.75" customHeight="1" x14ac:dyDescent="0.4"/>
    <row r="6409" ht="9.75" customHeight="1" x14ac:dyDescent="0.4"/>
    <row r="6410" ht="9.75" customHeight="1" x14ac:dyDescent="0.4"/>
    <row r="6411" ht="9.75" customHeight="1" x14ac:dyDescent="0.4"/>
    <row r="6412" ht="9.75" customHeight="1" x14ac:dyDescent="0.4"/>
    <row r="6413" ht="9.75" customHeight="1" x14ac:dyDescent="0.4"/>
    <row r="6414" ht="9.75" customHeight="1" x14ac:dyDescent="0.4"/>
    <row r="6415" ht="9.75" customHeight="1" x14ac:dyDescent="0.4"/>
    <row r="6416" ht="9.75" customHeight="1" x14ac:dyDescent="0.4"/>
    <row r="6417" ht="9.75" customHeight="1" x14ac:dyDescent="0.4"/>
    <row r="6418" ht="9.75" customHeight="1" x14ac:dyDescent="0.4"/>
    <row r="6419" ht="9.75" customHeight="1" x14ac:dyDescent="0.4"/>
    <row r="6420" ht="9.75" customHeight="1" x14ac:dyDescent="0.4"/>
    <row r="6421" ht="9.75" customHeight="1" x14ac:dyDescent="0.4"/>
    <row r="6422" ht="9.75" customHeight="1" x14ac:dyDescent="0.4"/>
    <row r="6423" ht="9.75" customHeight="1" x14ac:dyDescent="0.4"/>
    <row r="6424" ht="9.75" customHeight="1" x14ac:dyDescent="0.4"/>
    <row r="6425" ht="9.75" customHeight="1" x14ac:dyDescent="0.4"/>
    <row r="6426" ht="9.75" customHeight="1" x14ac:dyDescent="0.4"/>
    <row r="6427" ht="9.75" customHeight="1" x14ac:dyDescent="0.4"/>
    <row r="6428" ht="9.75" customHeight="1" x14ac:dyDescent="0.4"/>
    <row r="6429" ht="9.75" customHeight="1" x14ac:dyDescent="0.4"/>
    <row r="6430" ht="9.75" customHeight="1" x14ac:dyDescent="0.4"/>
    <row r="6431" ht="9.75" customHeight="1" x14ac:dyDescent="0.4"/>
    <row r="6432" ht="9.75" customHeight="1" x14ac:dyDescent="0.4"/>
    <row r="6433" ht="9.75" customHeight="1" x14ac:dyDescent="0.4"/>
    <row r="6434" ht="9.75" customHeight="1" x14ac:dyDescent="0.4"/>
    <row r="6435" ht="9.75" customHeight="1" x14ac:dyDescent="0.4"/>
    <row r="6436" ht="9.75" customHeight="1" x14ac:dyDescent="0.4"/>
    <row r="6437" ht="9.75" customHeight="1" x14ac:dyDescent="0.4"/>
    <row r="6438" ht="9.75" customHeight="1" x14ac:dyDescent="0.4"/>
    <row r="6439" ht="9.75" customHeight="1" x14ac:dyDescent="0.4"/>
    <row r="6440" ht="9.75" customHeight="1" x14ac:dyDescent="0.4"/>
    <row r="6441" ht="9.75" customHeight="1" x14ac:dyDescent="0.4"/>
    <row r="6442" ht="9.75" customHeight="1" x14ac:dyDescent="0.4"/>
    <row r="6443" ht="9.75" customHeight="1" x14ac:dyDescent="0.4"/>
    <row r="6444" ht="9.75" customHeight="1" x14ac:dyDescent="0.4"/>
    <row r="6445" ht="9.75" customHeight="1" x14ac:dyDescent="0.4"/>
    <row r="6446" ht="9.75" customHeight="1" x14ac:dyDescent="0.4"/>
    <row r="6447" ht="9.75" customHeight="1" x14ac:dyDescent="0.4"/>
    <row r="6448" ht="9.75" customHeight="1" x14ac:dyDescent="0.4"/>
    <row r="6449" ht="9.75" customHeight="1" x14ac:dyDescent="0.4"/>
    <row r="6450" ht="9.75" customHeight="1" x14ac:dyDescent="0.4"/>
    <row r="6451" ht="9.75" customHeight="1" x14ac:dyDescent="0.4"/>
    <row r="6452" ht="9.75" customHeight="1" x14ac:dyDescent="0.4"/>
    <row r="6453" ht="9.75" customHeight="1" x14ac:dyDescent="0.4"/>
    <row r="6454" ht="9.75" customHeight="1" x14ac:dyDescent="0.4"/>
    <row r="6455" ht="9.75" customHeight="1" x14ac:dyDescent="0.4"/>
    <row r="6456" ht="9.75" customHeight="1" x14ac:dyDescent="0.4"/>
    <row r="6457" ht="9.75" customHeight="1" x14ac:dyDescent="0.4"/>
    <row r="6458" ht="9.75" customHeight="1" x14ac:dyDescent="0.4"/>
    <row r="6459" ht="9.75" customHeight="1" x14ac:dyDescent="0.4"/>
    <row r="6460" ht="9.75" customHeight="1" x14ac:dyDescent="0.4"/>
    <row r="6461" ht="9.75" customHeight="1" x14ac:dyDescent="0.4"/>
    <row r="6462" ht="9.75" customHeight="1" x14ac:dyDescent="0.4"/>
    <row r="6463" ht="9.75" customHeight="1" x14ac:dyDescent="0.4"/>
    <row r="6464" ht="9.75" customHeight="1" x14ac:dyDescent="0.4"/>
    <row r="6465" ht="9.75" customHeight="1" x14ac:dyDescent="0.4"/>
    <row r="6466" ht="9.75" customHeight="1" x14ac:dyDescent="0.4"/>
    <row r="6467" ht="9.75" customHeight="1" x14ac:dyDescent="0.4"/>
    <row r="6468" ht="9.75" customHeight="1" x14ac:dyDescent="0.4"/>
    <row r="6469" ht="9.75" customHeight="1" x14ac:dyDescent="0.4"/>
    <row r="6470" ht="9.75" customHeight="1" x14ac:dyDescent="0.4"/>
    <row r="6471" ht="9.75" customHeight="1" x14ac:dyDescent="0.4"/>
    <row r="6472" ht="9.75" customHeight="1" x14ac:dyDescent="0.4"/>
    <row r="6473" ht="9.75" customHeight="1" x14ac:dyDescent="0.4"/>
    <row r="6474" ht="9.75" customHeight="1" x14ac:dyDescent="0.4"/>
    <row r="6475" ht="9.75" customHeight="1" x14ac:dyDescent="0.4"/>
    <row r="6476" ht="9.75" customHeight="1" x14ac:dyDescent="0.4"/>
    <row r="6477" ht="9.75" customHeight="1" x14ac:dyDescent="0.4"/>
    <row r="6478" ht="9.75" customHeight="1" x14ac:dyDescent="0.4"/>
    <row r="6479" ht="9.75" customHeight="1" x14ac:dyDescent="0.4"/>
    <row r="6480" ht="9.75" customHeight="1" x14ac:dyDescent="0.4"/>
    <row r="6481" ht="9.75" customHeight="1" x14ac:dyDescent="0.4"/>
    <row r="6482" ht="9.75" customHeight="1" x14ac:dyDescent="0.4"/>
    <row r="6483" ht="9.75" customHeight="1" x14ac:dyDescent="0.4"/>
    <row r="6484" ht="9.75" customHeight="1" x14ac:dyDescent="0.4"/>
    <row r="6485" ht="9.75" customHeight="1" x14ac:dyDescent="0.4"/>
    <row r="6486" ht="9.75" customHeight="1" x14ac:dyDescent="0.4"/>
    <row r="6487" ht="9.75" customHeight="1" x14ac:dyDescent="0.4"/>
    <row r="6488" ht="9.75" customHeight="1" x14ac:dyDescent="0.4"/>
    <row r="6489" ht="9.75" customHeight="1" x14ac:dyDescent="0.4"/>
    <row r="6490" ht="9.75" customHeight="1" x14ac:dyDescent="0.4"/>
    <row r="6491" ht="9.75" customHeight="1" x14ac:dyDescent="0.4"/>
    <row r="6492" ht="9.75" customHeight="1" x14ac:dyDescent="0.4"/>
    <row r="6493" ht="9.75" customHeight="1" x14ac:dyDescent="0.4"/>
    <row r="6494" ht="9.75" customHeight="1" x14ac:dyDescent="0.4"/>
    <row r="6495" ht="9.75" customHeight="1" x14ac:dyDescent="0.4"/>
    <row r="6496" ht="9.75" customHeight="1" x14ac:dyDescent="0.4"/>
    <row r="6497" ht="9.75" customHeight="1" x14ac:dyDescent="0.4"/>
    <row r="6498" ht="9.75" customHeight="1" x14ac:dyDescent="0.4"/>
    <row r="6499" ht="9.75" customHeight="1" x14ac:dyDescent="0.4"/>
    <row r="6500" ht="9.75" customHeight="1" x14ac:dyDescent="0.4"/>
    <row r="6501" ht="9.75" customHeight="1" x14ac:dyDescent="0.4"/>
    <row r="6502" ht="9.75" customHeight="1" x14ac:dyDescent="0.4"/>
    <row r="6503" ht="9.75" customHeight="1" x14ac:dyDescent="0.4"/>
    <row r="6504" ht="9.75" customHeight="1" x14ac:dyDescent="0.4"/>
    <row r="6505" ht="9.75" customHeight="1" x14ac:dyDescent="0.4"/>
    <row r="6506" ht="9.75" customHeight="1" x14ac:dyDescent="0.4"/>
    <row r="6507" ht="9.75" customHeight="1" x14ac:dyDescent="0.4"/>
    <row r="6508" ht="9.75" customHeight="1" x14ac:dyDescent="0.4"/>
    <row r="6509" ht="9.75" customHeight="1" x14ac:dyDescent="0.4"/>
    <row r="6510" ht="9.75" customHeight="1" x14ac:dyDescent="0.4"/>
    <row r="6511" ht="9.75" customHeight="1" x14ac:dyDescent="0.4"/>
    <row r="6512" ht="9.75" customHeight="1" x14ac:dyDescent="0.4"/>
    <row r="6513" ht="9.75" customHeight="1" x14ac:dyDescent="0.4"/>
    <row r="6514" ht="9.75" customHeight="1" x14ac:dyDescent="0.4"/>
    <row r="6515" ht="9.75" customHeight="1" x14ac:dyDescent="0.4"/>
    <row r="6516" ht="9.75" customHeight="1" x14ac:dyDescent="0.4"/>
    <row r="6517" ht="9.75" customHeight="1" x14ac:dyDescent="0.4"/>
    <row r="6518" ht="9.75" customHeight="1" x14ac:dyDescent="0.4"/>
    <row r="6519" ht="9.75" customHeight="1" x14ac:dyDescent="0.4"/>
    <row r="6520" ht="9.75" customHeight="1" x14ac:dyDescent="0.4"/>
    <row r="6521" ht="9.75" customHeight="1" x14ac:dyDescent="0.4"/>
    <row r="6522" ht="9.75" customHeight="1" x14ac:dyDescent="0.4"/>
    <row r="6523" ht="9.75" customHeight="1" x14ac:dyDescent="0.4"/>
    <row r="6524" ht="9.75" customHeight="1" x14ac:dyDescent="0.4"/>
    <row r="6525" ht="9.75" customHeight="1" x14ac:dyDescent="0.4"/>
    <row r="6526" ht="9.75" customHeight="1" x14ac:dyDescent="0.4"/>
    <row r="6527" ht="9.75" customHeight="1" x14ac:dyDescent="0.4"/>
    <row r="6528" ht="9.75" customHeight="1" x14ac:dyDescent="0.4"/>
    <row r="6529" ht="9.75" customHeight="1" x14ac:dyDescent="0.4"/>
    <row r="6530" ht="9.75" customHeight="1" x14ac:dyDescent="0.4"/>
    <row r="6531" ht="9.75" customHeight="1" x14ac:dyDescent="0.4"/>
    <row r="6532" ht="9.75" customHeight="1" x14ac:dyDescent="0.4"/>
    <row r="6533" ht="9.75" customHeight="1" x14ac:dyDescent="0.4"/>
    <row r="6534" ht="9.75" customHeight="1" x14ac:dyDescent="0.4"/>
    <row r="6535" ht="9.75" customHeight="1" x14ac:dyDescent="0.4"/>
    <row r="6536" ht="9.75" customHeight="1" x14ac:dyDescent="0.4"/>
    <row r="6537" ht="9.75" customHeight="1" x14ac:dyDescent="0.4"/>
    <row r="6538" ht="9.75" customHeight="1" x14ac:dyDescent="0.4"/>
    <row r="6539" ht="9.75" customHeight="1" x14ac:dyDescent="0.4"/>
    <row r="6540" ht="9.75" customHeight="1" x14ac:dyDescent="0.4"/>
    <row r="6541" ht="9.75" customHeight="1" x14ac:dyDescent="0.4"/>
    <row r="6542" ht="9.75" customHeight="1" x14ac:dyDescent="0.4"/>
    <row r="6543" ht="9.75" customHeight="1" x14ac:dyDescent="0.4"/>
    <row r="6544" ht="9.75" customHeight="1" x14ac:dyDescent="0.4"/>
    <row r="6545" ht="9.75" customHeight="1" x14ac:dyDescent="0.4"/>
    <row r="6546" ht="9.75" customHeight="1" x14ac:dyDescent="0.4"/>
    <row r="6547" ht="9.75" customHeight="1" x14ac:dyDescent="0.4"/>
    <row r="6548" ht="9.75" customHeight="1" x14ac:dyDescent="0.4"/>
    <row r="6549" ht="9.75" customHeight="1" x14ac:dyDescent="0.4"/>
    <row r="6550" ht="9.75" customHeight="1" x14ac:dyDescent="0.4"/>
    <row r="6551" ht="9.75" customHeight="1" x14ac:dyDescent="0.4"/>
    <row r="6552" ht="9.75" customHeight="1" x14ac:dyDescent="0.4"/>
    <row r="6553" ht="9.75" customHeight="1" x14ac:dyDescent="0.4"/>
    <row r="6554" ht="9.75" customHeight="1" x14ac:dyDescent="0.4"/>
    <row r="6555" ht="9.75" customHeight="1" x14ac:dyDescent="0.4"/>
    <row r="6556" ht="9.75" customHeight="1" x14ac:dyDescent="0.4"/>
    <row r="6557" ht="9.75" customHeight="1" x14ac:dyDescent="0.4"/>
    <row r="6558" ht="9.75" customHeight="1" x14ac:dyDescent="0.4"/>
    <row r="6559" ht="9.75" customHeight="1" x14ac:dyDescent="0.4"/>
    <row r="6560" ht="9.75" customHeight="1" x14ac:dyDescent="0.4"/>
    <row r="6561" ht="9.75" customHeight="1" x14ac:dyDescent="0.4"/>
    <row r="6562" ht="9.75" customHeight="1" x14ac:dyDescent="0.4"/>
    <row r="6563" ht="9.75" customHeight="1" x14ac:dyDescent="0.4"/>
    <row r="6564" ht="9.75" customHeight="1" x14ac:dyDescent="0.4"/>
    <row r="6565" ht="9.75" customHeight="1" x14ac:dyDescent="0.4"/>
    <row r="6566" ht="9.75" customHeight="1" x14ac:dyDescent="0.4"/>
    <row r="6567" ht="9.75" customHeight="1" x14ac:dyDescent="0.4"/>
    <row r="6568" ht="9.75" customHeight="1" x14ac:dyDescent="0.4"/>
    <row r="6569" ht="9.75" customHeight="1" x14ac:dyDescent="0.4"/>
    <row r="6570" ht="9.75" customHeight="1" x14ac:dyDescent="0.4"/>
    <row r="6571" ht="9.75" customHeight="1" x14ac:dyDescent="0.4"/>
    <row r="6572" ht="9.75" customHeight="1" x14ac:dyDescent="0.4"/>
    <row r="6573" ht="9.75" customHeight="1" x14ac:dyDescent="0.4"/>
    <row r="6574" ht="9.75" customHeight="1" x14ac:dyDescent="0.4"/>
    <row r="6575" ht="9.75" customHeight="1" x14ac:dyDescent="0.4"/>
    <row r="6576" ht="9.75" customHeight="1" x14ac:dyDescent="0.4"/>
    <row r="6577" ht="9.75" customHeight="1" x14ac:dyDescent="0.4"/>
    <row r="6578" ht="9.75" customHeight="1" x14ac:dyDescent="0.4"/>
    <row r="6579" ht="9.75" customHeight="1" x14ac:dyDescent="0.4"/>
    <row r="6580" ht="9.75" customHeight="1" x14ac:dyDescent="0.4"/>
    <row r="6581" ht="9.75" customHeight="1" x14ac:dyDescent="0.4"/>
    <row r="6582" ht="9.75" customHeight="1" x14ac:dyDescent="0.4"/>
    <row r="6583" ht="9.75" customHeight="1" x14ac:dyDescent="0.4"/>
    <row r="6584" ht="9.75" customHeight="1" x14ac:dyDescent="0.4"/>
    <row r="6585" ht="9.75" customHeight="1" x14ac:dyDescent="0.4"/>
    <row r="6586" ht="9.75" customHeight="1" x14ac:dyDescent="0.4"/>
    <row r="6587" ht="9.75" customHeight="1" x14ac:dyDescent="0.4"/>
    <row r="6588" ht="9.75" customHeight="1" x14ac:dyDescent="0.4"/>
    <row r="6589" ht="9.75" customHeight="1" x14ac:dyDescent="0.4"/>
    <row r="6590" ht="9.75" customHeight="1" x14ac:dyDescent="0.4"/>
    <row r="6591" ht="9.75" customHeight="1" x14ac:dyDescent="0.4"/>
    <row r="6592" ht="9.75" customHeight="1" x14ac:dyDescent="0.4"/>
    <row r="6593" ht="9.75" customHeight="1" x14ac:dyDescent="0.4"/>
    <row r="6594" ht="9.75" customHeight="1" x14ac:dyDescent="0.4"/>
    <row r="6595" ht="9.75" customHeight="1" x14ac:dyDescent="0.4"/>
    <row r="6596" ht="9.75" customHeight="1" x14ac:dyDescent="0.4"/>
    <row r="6597" ht="9.75" customHeight="1" x14ac:dyDescent="0.4"/>
    <row r="6598" ht="9.75" customHeight="1" x14ac:dyDescent="0.4"/>
    <row r="6599" ht="9.75" customHeight="1" x14ac:dyDescent="0.4"/>
    <row r="6600" ht="9.75" customHeight="1" x14ac:dyDescent="0.4"/>
    <row r="6601" ht="9.75" customHeight="1" x14ac:dyDescent="0.4"/>
    <row r="6602" ht="9.75" customHeight="1" x14ac:dyDescent="0.4"/>
    <row r="6603" ht="9.75" customHeight="1" x14ac:dyDescent="0.4"/>
    <row r="6604" ht="9.75" customHeight="1" x14ac:dyDescent="0.4"/>
    <row r="6605" ht="9.75" customHeight="1" x14ac:dyDescent="0.4"/>
    <row r="6606" ht="9.75" customHeight="1" x14ac:dyDescent="0.4"/>
    <row r="6607" ht="9.75" customHeight="1" x14ac:dyDescent="0.4"/>
    <row r="6608" ht="9.75" customHeight="1" x14ac:dyDescent="0.4"/>
    <row r="6609" ht="9.75" customHeight="1" x14ac:dyDescent="0.4"/>
    <row r="6610" ht="9.75" customHeight="1" x14ac:dyDescent="0.4"/>
    <row r="6611" ht="9.75" customHeight="1" x14ac:dyDescent="0.4"/>
    <row r="6612" ht="9.75" customHeight="1" x14ac:dyDescent="0.4"/>
    <row r="6613" ht="9.75" customHeight="1" x14ac:dyDescent="0.4"/>
    <row r="6614" ht="9.75" customHeight="1" x14ac:dyDescent="0.4"/>
    <row r="6615" ht="9.75" customHeight="1" x14ac:dyDescent="0.4"/>
    <row r="6616" ht="9.75" customHeight="1" x14ac:dyDescent="0.4"/>
    <row r="6617" ht="9.75" customHeight="1" x14ac:dyDescent="0.4"/>
    <row r="6618" ht="9.75" customHeight="1" x14ac:dyDescent="0.4"/>
    <row r="6619" ht="9.75" customHeight="1" x14ac:dyDescent="0.4"/>
    <row r="6620" ht="9.75" customHeight="1" x14ac:dyDescent="0.4"/>
    <row r="6621" ht="9.75" customHeight="1" x14ac:dyDescent="0.4"/>
    <row r="6622" ht="9.75" customHeight="1" x14ac:dyDescent="0.4"/>
    <row r="6623" ht="9.75" customHeight="1" x14ac:dyDescent="0.4"/>
    <row r="6624" ht="9.75" customHeight="1" x14ac:dyDescent="0.4"/>
    <row r="6625" ht="9.75" customHeight="1" x14ac:dyDescent="0.4"/>
    <row r="6626" ht="9.75" customHeight="1" x14ac:dyDescent="0.4"/>
    <row r="6627" ht="9.75" customHeight="1" x14ac:dyDescent="0.4"/>
    <row r="6628" ht="9.75" customHeight="1" x14ac:dyDescent="0.4"/>
    <row r="6629" ht="9.75" customHeight="1" x14ac:dyDescent="0.4"/>
    <row r="6630" ht="9.75" customHeight="1" x14ac:dyDescent="0.4"/>
    <row r="6631" ht="9.75" customHeight="1" x14ac:dyDescent="0.4"/>
    <row r="6632" ht="9.75" customHeight="1" x14ac:dyDescent="0.4"/>
    <row r="6633" ht="9.75" customHeight="1" x14ac:dyDescent="0.4"/>
    <row r="6634" ht="9.75" customHeight="1" x14ac:dyDescent="0.4"/>
    <row r="6635" ht="9.75" customHeight="1" x14ac:dyDescent="0.4"/>
    <row r="6636" ht="9.75" customHeight="1" x14ac:dyDescent="0.4"/>
    <row r="6637" ht="9.75" customHeight="1" x14ac:dyDescent="0.4"/>
    <row r="6638" ht="9.75" customHeight="1" x14ac:dyDescent="0.4"/>
    <row r="6639" ht="9.75" customHeight="1" x14ac:dyDescent="0.4"/>
    <row r="6640" ht="9.75" customHeight="1" x14ac:dyDescent="0.4"/>
    <row r="6641" ht="9.75" customHeight="1" x14ac:dyDescent="0.4"/>
    <row r="6642" ht="9.75" customHeight="1" x14ac:dyDescent="0.4"/>
    <row r="6643" ht="9.75" customHeight="1" x14ac:dyDescent="0.4"/>
    <row r="6644" ht="9.75" customHeight="1" x14ac:dyDescent="0.4"/>
    <row r="6645" ht="9.75" customHeight="1" x14ac:dyDescent="0.4"/>
    <row r="6646" ht="9.75" customHeight="1" x14ac:dyDescent="0.4"/>
    <row r="6647" ht="9.75" customHeight="1" x14ac:dyDescent="0.4"/>
    <row r="6648" ht="9.75" customHeight="1" x14ac:dyDescent="0.4"/>
    <row r="6649" ht="9.75" customHeight="1" x14ac:dyDescent="0.4"/>
    <row r="6650" ht="9.75" customHeight="1" x14ac:dyDescent="0.4"/>
    <row r="6651" ht="9.75" customHeight="1" x14ac:dyDescent="0.4"/>
    <row r="6652" ht="9.75" customHeight="1" x14ac:dyDescent="0.4"/>
    <row r="6653" ht="9.75" customHeight="1" x14ac:dyDescent="0.4"/>
    <row r="6654" ht="9.75" customHeight="1" x14ac:dyDescent="0.4"/>
    <row r="6655" ht="9.75" customHeight="1" x14ac:dyDescent="0.4"/>
    <row r="6656" ht="9.75" customHeight="1" x14ac:dyDescent="0.4"/>
    <row r="6657" ht="9.75" customHeight="1" x14ac:dyDescent="0.4"/>
    <row r="6658" ht="9.75" customHeight="1" x14ac:dyDescent="0.4"/>
    <row r="6659" ht="9.75" customHeight="1" x14ac:dyDescent="0.4"/>
    <row r="6660" ht="9.75" customHeight="1" x14ac:dyDescent="0.4"/>
    <row r="6661" ht="9.75" customHeight="1" x14ac:dyDescent="0.4"/>
    <row r="6662" ht="9.75" customHeight="1" x14ac:dyDescent="0.4"/>
    <row r="6663" ht="9.75" customHeight="1" x14ac:dyDescent="0.4"/>
    <row r="6664" ht="9.75" customHeight="1" x14ac:dyDescent="0.4"/>
    <row r="6665" ht="9.75" customHeight="1" x14ac:dyDescent="0.4"/>
    <row r="6666" ht="9.75" customHeight="1" x14ac:dyDescent="0.4"/>
    <row r="6667" ht="9.75" customHeight="1" x14ac:dyDescent="0.4"/>
    <row r="6668" ht="9.75" customHeight="1" x14ac:dyDescent="0.4"/>
    <row r="6669" ht="9.75" customHeight="1" x14ac:dyDescent="0.4"/>
    <row r="6670" ht="9.75" customHeight="1" x14ac:dyDescent="0.4"/>
    <row r="6671" ht="9.75" customHeight="1" x14ac:dyDescent="0.4"/>
    <row r="6672" ht="9.75" customHeight="1" x14ac:dyDescent="0.4"/>
    <row r="6673" ht="9.75" customHeight="1" x14ac:dyDescent="0.4"/>
    <row r="6674" ht="9.75" customHeight="1" x14ac:dyDescent="0.4"/>
    <row r="6675" ht="9.75" customHeight="1" x14ac:dyDescent="0.4"/>
    <row r="6676" ht="9.75" customHeight="1" x14ac:dyDescent="0.4"/>
    <row r="6677" ht="9.75" customHeight="1" x14ac:dyDescent="0.4"/>
    <row r="6678" ht="9.75" customHeight="1" x14ac:dyDescent="0.4"/>
    <row r="6679" ht="9.75" customHeight="1" x14ac:dyDescent="0.4"/>
    <row r="6680" ht="9.75" customHeight="1" x14ac:dyDescent="0.4"/>
    <row r="6681" ht="9.75" customHeight="1" x14ac:dyDescent="0.4"/>
    <row r="6682" ht="9.75" customHeight="1" x14ac:dyDescent="0.4"/>
    <row r="6683" ht="9.75" customHeight="1" x14ac:dyDescent="0.4"/>
    <row r="6684" ht="9.75" customHeight="1" x14ac:dyDescent="0.4"/>
    <row r="6685" ht="9.75" customHeight="1" x14ac:dyDescent="0.4"/>
    <row r="6686" ht="9.75" customHeight="1" x14ac:dyDescent="0.4"/>
    <row r="6687" ht="9.75" customHeight="1" x14ac:dyDescent="0.4"/>
    <row r="6688" ht="9.75" customHeight="1" x14ac:dyDescent="0.4"/>
    <row r="6689" ht="9.75" customHeight="1" x14ac:dyDescent="0.4"/>
    <row r="6690" ht="9.75" customHeight="1" x14ac:dyDescent="0.4"/>
    <row r="6691" ht="9.75" customHeight="1" x14ac:dyDescent="0.4"/>
    <row r="6692" ht="9.75" customHeight="1" x14ac:dyDescent="0.4"/>
    <row r="6693" ht="9.75" customHeight="1" x14ac:dyDescent="0.4"/>
    <row r="6694" ht="9.75" customHeight="1" x14ac:dyDescent="0.4"/>
    <row r="6695" ht="9.75" customHeight="1" x14ac:dyDescent="0.4"/>
    <row r="6696" ht="9.75" customHeight="1" x14ac:dyDescent="0.4"/>
    <row r="6697" ht="9.75" customHeight="1" x14ac:dyDescent="0.4"/>
    <row r="6698" ht="9.75" customHeight="1" x14ac:dyDescent="0.4"/>
    <row r="6699" ht="9.75" customHeight="1" x14ac:dyDescent="0.4"/>
    <row r="6700" ht="9.75" customHeight="1" x14ac:dyDescent="0.4"/>
    <row r="6701" ht="9.75" customHeight="1" x14ac:dyDescent="0.4"/>
    <row r="6702" ht="9.75" customHeight="1" x14ac:dyDescent="0.4"/>
    <row r="6703" ht="9.75" customHeight="1" x14ac:dyDescent="0.4"/>
    <row r="6704" ht="9.75" customHeight="1" x14ac:dyDescent="0.4"/>
    <row r="6705" ht="9.75" customHeight="1" x14ac:dyDescent="0.4"/>
    <row r="6706" ht="9.75" customHeight="1" x14ac:dyDescent="0.4"/>
    <row r="6707" ht="9.75" customHeight="1" x14ac:dyDescent="0.4"/>
    <row r="6708" ht="9.75" customHeight="1" x14ac:dyDescent="0.4"/>
    <row r="6709" ht="9.75" customHeight="1" x14ac:dyDescent="0.4"/>
    <row r="6710" ht="9.75" customHeight="1" x14ac:dyDescent="0.4"/>
    <row r="6711" ht="9.75" customHeight="1" x14ac:dyDescent="0.4"/>
    <row r="6712" ht="9.75" customHeight="1" x14ac:dyDescent="0.4"/>
    <row r="6713" ht="9.75" customHeight="1" x14ac:dyDescent="0.4"/>
    <row r="6714" ht="9.75" customHeight="1" x14ac:dyDescent="0.4"/>
    <row r="6715" ht="9.75" customHeight="1" x14ac:dyDescent="0.4"/>
    <row r="6716" ht="9.75" customHeight="1" x14ac:dyDescent="0.4"/>
    <row r="6717" ht="9.75" customHeight="1" x14ac:dyDescent="0.4"/>
    <row r="6718" ht="9.75" customHeight="1" x14ac:dyDescent="0.4"/>
    <row r="6719" ht="9.75" customHeight="1" x14ac:dyDescent="0.4"/>
    <row r="6720" ht="9.75" customHeight="1" x14ac:dyDescent="0.4"/>
    <row r="6721" ht="9.75" customHeight="1" x14ac:dyDescent="0.4"/>
    <row r="6722" ht="9.75" customHeight="1" x14ac:dyDescent="0.4"/>
    <row r="6723" ht="9.75" customHeight="1" x14ac:dyDescent="0.4"/>
    <row r="6724" ht="9.75" customHeight="1" x14ac:dyDescent="0.4"/>
    <row r="6725" ht="9.75" customHeight="1" x14ac:dyDescent="0.4"/>
    <row r="6726" ht="9.75" customHeight="1" x14ac:dyDescent="0.4"/>
    <row r="6727" ht="9.75" customHeight="1" x14ac:dyDescent="0.4"/>
    <row r="6728" ht="9.75" customHeight="1" x14ac:dyDescent="0.4"/>
    <row r="6729" ht="9.75" customHeight="1" x14ac:dyDescent="0.4"/>
    <row r="6730" ht="9.75" customHeight="1" x14ac:dyDescent="0.4"/>
    <row r="6731" ht="9.75" customHeight="1" x14ac:dyDescent="0.4"/>
    <row r="6732" ht="9.75" customHeight="1" x14ac:dyDescent="0.4"/>
    <row r="6733" ht="9.75" customHeight="1" x14ac:dyDescent="0.4"/>
    <row r="6734" ht="9.75" customHeight="1" x14ac:dyDescent="0.4"/>
    <row r="6735" ht="9.75" customHeight="1" x14ac:dyDescent="0.4"/>
    <row r="6736" ht="9.75" customHeight="1" x14ac:dyDescent="0.4"/>
    <row r="6737" ht="9.75" customHeight="1" x14ac:dyDescent="0.4"/>
    <row r="6738" ht="9.75" customHeight="1" x14ac:dyDescent="0.4"/>
    <row r="6739" ht="9.75" customHeight="1" x14ac:dyDescent="0.4"/>
    <row r="6740" ht="9.75" customHeight="1" x14ac:dyDescent="0.4"/>
    <row r="6741" ht="9.75" customHeight="1" x14ac:dyDescent="0.4"/>
    <row r="6742" ht="9.75" customHeight="1" x14ac:dyDescent="0.4"/>
    <row r="6743" ht="9.75" customHeight="1" x14ac:dyDescent="0.4"/>
    <row r="6744" ht="9.75" customHeight="1" x14ac:dyDescent="0.4"/>
    <row r="6745" ht="9.75" customHeight="1" x14ac:dyDescent="0.4"/>
    <row r="6746" ht="9.75" customHeight="1" x14ac:dyDescent="0.4"/>
    <row r="6747" ht="9.75" customHeight="1" x14ac:dyDescent="0.4"/>
    <row r="6748" ht="9.75" customHeight="1" x14ac:dyDescent="0.4"/>
    <row r="6749" ht="9.75" customHeight="1" x14ac:dyDescent="0.4"/>
    <row r="6750" ht="9.75" customHeight="1" x14ac:dyDescent="0.4"/>
    <row r="6751" ht="9.75" customHeight="1" x14ac:dyDescent="0.4"/>
    <row r="6752" ht="9.75" customHeight="1" x14ac:dyDescent="0.4"/>
    <row r="6753" ht="9.75" customHeight="1" x14ac:dyDescent="0.4"/>
    <row r="6754" ht="9.75" customHeight="1" x14ac:dyDescent="0.4"/>
    <row r="6755" ht="9.75" customHeight="1" x14ac:dyDescent="0.4"/>
    <row r="6756" ht="9.75" customHeight="1" x14ac:dyDescent="0.4"/>
    <row r="6757" ht="9.75" customHeight="1" x14ac:dyDescent="0.4"/>
    <row r="6758" ht="9.75" customHeight="1" x14ac:dyDescent="0.4"/>
    <row r="6759" ht="9.75" customHeight="1" x14ac:dyDescent="0.4"/>
    <row r="6760" ht="9.75" customHeight="1" x14ac:dyDescent="0.4"/>
    <row r="6761" ht="9.75" customHeight="1" x14ac:dyDescent="0.4"/>
    <row r="6762" ht="9.75" customHeight="1" x14ac:dyDescent="0.4"/>
    <row r="6763" ht="9.75" customHeight="1" x14ac:dyDescent="0.4"/>
    <row r="6764" ht="9.75" customHeight="1" x14ac:dyDescent="0.4"/>
    <row r="6765" ht="9.75" customHeight="1" x14ac:dyDescent="0.4"/>
    <row r="6766" ht="9.75" customHeight="1" x14ac:dyDescent="0.4"/>
    <row r="6767" ht="9.75" customHeight="1" x14ac:dyDescent="0.4"/>
    <row r="6768" ht="9.75" customHeight="1" x14ac:dyDescent="0.4"/>
    <row r="6769" ht="9.75" customHeight="1" x14ac:dyDescent="0.4"/>
    <row r="6770" ht="9.75" customHeight="1" x14ac:dyDescent="0.4"/>
    <row r="6771" ht="9.75" customHeight="1" x14ac:dyDescent="0.4"/>
    <row r="6772" ht="9.75" customHeight="1" x14ac:dyDescent="0.4"/>
    <row r="6773" ht="9.75" customHeight="1" x14ac:dyDescent="0.4"/>
    <row r="6774" ht="9.75" customHeight="1" x14ac:dyDescent="0.4"/>
    <row r="6775" ht="9.75" customHeight="1" x14ac:dyDescent="0.4"/>
    <row r="6776" ht="9.75" customHeight="1" x14ac:dyDescent="0.4"/>
    <row r="6777" ht="9.75" customHeight="1" x14ac:dyDescent="0.4"/>
    <row r="6778" ht="9.75" customHeight="1" x14ac:dyDescent="0.4"/>
    <row r="6779" ht="9.75" customHeight="1" x14ac:dyDescent="0.4"/>
    <row r="6780" ht="9.75" customHeight="1" x14ac:dyDescent="0.4"/>
    <row r="6781" ht="9.75" customHeight="1" x14ac:dyDescent="0.4"/>
    <row r="6782" ht="9.75" customHeight="1" x14ac:dyDescent="0.4"/>
    <row r="6783" ht="9.75" customHeight="1" x14ac:dyDescent="0.4"/>
    <row r="6784" ht="9.75" customHeight="1" x14ac:dyDescent="0.4"/>
    <row r="6785" ht="9.75" customHeight="1" x14ac:dyDescent="0.4"/>
    <row r="6786" ht="9.75" customHeight="1" x14ac:dyDescent="0.4"/>
    <row r="6787" ht="9.75" customHeight="1" x14ac:dyDescent="0.4"/>
    <row r="6788" ht="9.75" customHeight="1" x14ac:dyDescent="0.4"/>
    <row r="6789" ht="9.75" customHeight="1" x14ac:dyDescent="0.4"/>
    <row r="6790" ht="9.75" customHeight="1" x14ac:dyDescent="0.4"/>
    <row r="6791" ht="9.75" customHeight="1" x14ac:dyDescent="0.4"/>
    <row r="6792" ht="9.75" customHeight="1" x14ac:dyDescent="0.4"/>
    <row r="6793" ht="9.75" customHeight="1" x14ac:dyDescent="0.4"/>
    <row r="6794" ht="9.75" customHeight="1" x14ac:dyDescent="0.4"/>
    <row r="6795" ht="9.75" customHeight="1" x14ac:dyDescent="0.4"/>
    <row r="6796" ht="9.75" customHeight="1" x14ac:dyDescent="0.4"/>
    <row r="6797" ht="9.75" customHeight="1" x14ac:dyDescent="0.4"/>
    <row r="6798" ht="9.75" customHeight="1" x14ac:dyDescent="0.4"/>
    <row r="6799" ht="9.75" customHeight="1" x14ac:dyDescent="0.4"/>
    <row r="6800" ht="9.75" customHeight="1" x14ac:dyDescent="0.4"/>
    <row r="6801" ht="9.75" customHeight="1" x14ac:dyDescent="0.4"/>
    <row r="6802" ht="9.75" customHeight="1" x14ac:dyDescent="0.4"/>
    <row r="6803" ht="9.75" customHeight="1" x14ac:dyDescent="0.4"/>
    <row r="6804" ht="9.75" customHeight="1" x14ac:dyDescent="0.4"/>
    <row r="6805" ht="9.75" customHeight="1" x14ac:dyDescent="0.4"/>
    <row r="6806" ht="9.75" customHeight="1" x14ac:dyDescent="0.4"/>
    <row r="6807" ht="9.75" customHeight="1" x14ac:dyDescent="0.4"/>
    <row r="6808" ht="9.75" customHeight="1" x14ac:dyDescent="0.4"/>
    <row r="6809" ht="9.75" customHeight="1" x14ac:dyDescent="0.4"/>
    <row r="6810" ht="9.75" customHeight="1" x14ac:dyDescent="0.4"/>
    <row r="6811" ht="9.75" customHeight="1" x14ac:dyDescent="0.4"/>
    <row r="6812" ht="9.75" customHeight="1" x14ac:dyDescent="0.4"/>
    <row r="6813" ht="9.75" customHeight="1" x14ac:dyDescent="0.4"/>
    <row r="6814" ht="9.75" customHeight="1" x14ac:dyDescent="0.4"/>
    <row r="6815" ht="9.75" customHeight="1" x14ac:dyDescent="0.4"/>
    <row r="6816" ht="9.75" customHeight="1" x14ac:dyDescent="0.4"/>
    <row r="6817" ht="9.75" customHeight="1" x14ac:dyDescent="0.4"/>
    <row r="6818" ht="9.75" customHeight="1" x14ac:dyDescent="0.4"/>
    <row r="6819" ht="9.75" customHeight="1" x14ac:dyDescent="0.4"/>
    <row r="6820" ht="9.75" customHeight="1" x14ac:dyDescent="0.4"/>
    <row r="6821" ht="9.75" customHeight="1" x14ac:dyDescent="0.4"/>
    <row r="6822" ht="9.75" customHeight="1" x14ac:dyDescent="0.4"/>
    <row r="6823" ht="9.75" customHeight="1" x14ac:dyDescent="0.4"/>
    <row r="6824" ht="9.75" customHeight="1" x14ac:dyDescent="0.4"/>
    <row r="6825" ht="9.75" customHeight="1" x14ac:dyDescent="0.4"/>
    <row r="6826" ht="9.75" customHeight="1" x14ac:dyDescent="0.4"/>
    <row r="6827" ht="9.75" customHeight="1" x14ac:dyDescent="0.4"/>
    <row r="6828" ht="9.75" customHeight="1" x14ac:dyDescent="0.4"/>
    <row r="6829" ht="9.75" customHeight="1" x14ac:dyDescent="0.4"/>
    <row r="6830" ht="9.75" customHeight="1" x14ac:dyDescent="0.4"/>
    <row r="6831" ht="9.75" customHeight="1" x14ac:dyDescent="0.4"/>
    <row r="6832" ht="9.75" customHeight="1" x14ac:dyDescent="0.4"/>
    <row r="6833" ht="9.75" customHeight="1" x14ac:dyDescent="0.4"/>
    <row r="6834" ht="9.75" customHeight="1" x14ac:dyDescent="0.4"/>
    <row r="6835" ht="9.75" customHeight="1" x14ac:dyDescent="0.4"/>
    <row r="6836" ht="9.75" customHeight="1" x14ac:dyDescent="0.4"/>
    <row r="6837" ht="9.75" customHeight="1" x14ac:dyDescent="0.4"/>
    <row r="6838" ht="9.75" customHeight="1" x14ac:dyDescent="0.4"/>
    <row r="6839" ht="9.75" customHeight="1" x14ac:dyDescent="0.4"/>
    <row r="6840" ht="9.75" customHeight="1" x14ac:dyDescent="0.4"/>
    <row r="6841" ht="9.75" customHeight="1" x14ac:dyDescent="0.4"/>
    <row r="6842" ht="9.75" customHeight="1" x14ac:dyDescent="0.4"/>
    <row r="6843" ht="9.75" customHeight="1" x14ac:dyDescent="0.4"/>
    <row r="6844" ht="9.75" customHeight="1" x14ac:dyDescent="0.4"/>
    <row r="6845" ht="9.75" customHeight="1" x14ac:dyDescent="0.4"/>
    <row r="6846" ht="9.75" customHeight="1" x14ac:dyDescent="0.4"/>
    <row r="6847" ht="9.75" customHeight="1" x14ac:dyDescent="0.4"/>
    <row r="6848" ht="9.75" customHeight="1" x14ac:dyDescent="0.4"/>
    <row r="6849" ht="9.75" customHeight="1" x14ac:dyDescent="0.4"/>
    <row r="6850" ht="9.75" customHeight="1" x14ac:dyDescent="0.4"/>
    <row r="6851" ht="9.75" customHeight="1" x14ac:dyDescent="0.4"/>
    <row r="6852" ht="9.75" customHeight="1" x14ac:dyDescent="0.4"/>
    <row r="6853" ht="9.75" customHeight="1" x14ac:dyDescent="0.4"/>
    <row r="6854" ht="9.75" customHeight="1" x14ac:dyDescent="0.4"/>
    <row r="6855" ht="9.75" customHeight="1" x14ac:dyDescent="0.4"/>
    <row r="6856" ht="9.75" customHeight="1" x14ac:dyDescent="0.4"/>
    <row r="6857" ht="9.75" customHeight="1" x14ac:dyDescent="0.4"/>
    <row r="6858" ht="9.75" customHeight="1" x14ac:dyDescent="0.4"/>
    <row r="6859" ht="9.75" customHeight="1" x14ac:dyDescent="0.4"/>
    <row r="6860" ht="9.75" customHeight="1" x14ac:dyDescent="0.4"/>
    <row r="6861" ht="9.75" customHeight="1" x14ac:dyDescent="0.4"/>
    <row r="6862" ht="9.75" customHeight="1" x14ac:dyDescent="0.4"/>
    <row r="6863" ht="9.75" customHeight="1" x14ac:dyDescent="0.4"/>
    <row r="6864" ht="9.75" customHeight="1" x14ac:dyDescent="0.4"/>
    <row r="6865" ht="9.75" customHeight="1" x14ac:dyDescent="0.4"/>
    <row r="6866" ht="9.75" customHeight="1" x14ac:dyDescent="0.4"/>
    <row r="6867" ht="9.75" customHeight="1" x14ac:dyDescent="0.4"/>
    <row r="6868" ht="9.75" customHeight="1" x14ac:dyDescent="0.4"/>
    <row r="6869" ht="9.75" customHeight="1" x14ac:dyDescent="0.4"/>
    <row r="6870" ht="9.75" customHeight="1" x14ac:dyDescent="0.4"/>
    <row r="6871" ht="9.75" customHeight="1" x14ac:dyDescent="0.4"/>
    <row r="6872" ht="9.75" customHeight="1" x14ac:dyDescent="0.4"/>
    <row r="6873" ht="9.75" customHeight="1" x14ac:dyDescent="0.4"/>
    <row r="6874" ht="9.75" customHeight="1" x14ac:dyDescent="0.4"/>
    <row r="6875" ht="9.75" customHeight="1" x14ac:dyDescent="0.4"/>
    <row r="6876" ht="9.75" customHeight="1" x14ac:dyDescent="0.4"/>
    <row r="6877" ht="9.75" customHeight="1" x14ac:dyDescent="0.4"/>
    <row r="6878" ht="9.75" customHeight="1" x14ac:dyDescent="0.4"/>
    <row r="6879" ht="9.75" customHeight="1" x14ac:dyDescent="0.4"/>
    <row r="6880" ht="9.75" customHeight="1" x14ac:dyDescent="0.4"/>
    <row r="6881" ht="9.75" customHeight="1" x14ac:dyDescent="0.4"/>
    <row r="6882" ht="9.75" customHeight="1" x14ac:dyDescent="0.4"/>
    <row r="6883" ht="9.75" customHeight="1" x14ac:dyDescent="0.4"/>
    <row r="6884" ht="9.75" customHeight="1" x14ac:dyDescent="0.4"/>
    <row r="6885" ht="9.75" customHeight="1" x14ac:dyDescent="0.4"/>
    <row r="6886" ht="9.75" customHeight="1" x14ac:dyDescent="0.4"/>
    <row r="6887" ht="9.75" customHeight="1" x14ac:dyDescent="0.4"/>
    <row r="6888" ht="9.75" customHeight="1" x14ac:dyDescent="0.4"/>
    <row r="6889" ht="9.75" customHeight="1" x14ac:dyDescent="0.4"/>
    <row r="6890" ht="9.75" customHeight="1" x14ac:dyDescent="0.4"/>
    <row r="6891" ht="9.75" customHeight="1" x14ac:dyDescent="0.4"/>
    <row r="6892" ht="9.75" customHeight="1" x14ac:dyDescent="0.4"/>
    <row r="6893" ht="9.75" customHeight="1" x14ac:dyDescent="0.4"/>
    <row r="6894" ht="9.75" customHeight="1" x14ac:dyDescent="0.4"/>
    <row r="6895" ht="9.75" customHeight="1" x14ac:dyDescent="0.4"/>
    <row r="6896" ht="9.75" customHeight="1" x14ac:dyDescent="0.4"/>
    <row r="6897" ht="9.75" customHeight="1" x14ac:dyDescent="0.4"/>
    <row r="6898" ht="9.75" customHeight="1" x14ac:dyDescent="0.4"/>
    <row r="6899" ht="9.75" customHeight="1" x14ac:dyDescent="0.4"/>
    <row r="6900" ht="9.75" customHeight="1" x14ac:dyDescent="0.4"/>
    <row r="6901" ht="9.75" customHeight="1" x14ac:dyDescent="0.4"/>
    <row r="6902" ht="9.75" customHeight="1" x14ac:dyDescent="0.4"/>
    <row r="6903" ht="9.75" customHeight="1" x14ac:dyDescent="0.4"/>
    <row r="6904" ht="9.75" customHeight="1" x14ac:dyDescent="0.4"/>
    <row r="6905" ht="9.75" customHeight="1" x14ac:dyDescent="0.4"/>
    <row r="6906" ht="9.75" customHeight="1" x14ac:dyDescent="0.4"/>
    <row r="6907" ht="9.75" customHeight="1" x14ac:dyDescent="0.4"/>
    <row r="6908" ht="9.75" customHeight="1" x14ac:dyDescent="0.4"/>
    <row r="6909" ht="9.75" customHeight="1" x14ac:dyDescent="0.4"/>
    <row r="6910" ht="9.75" customHeight="1" x14ac:dyDescent="0.4"/>
    <row r="6911" ht="9.75" customHeight="1" x14ac:dyDescent="0.4"/>
    <row r="6912" ht="9.75" customHeight="1" x14ac:dyDescent="0.4"/>
    <row r="6913" ht="9.75" customHeight="1" x14ac:dyDescent="0.4"/>
    <row r="6914" ht="9.75" customHeight="1" x14ac:dyDescent="0.4"/>
    <row r="6915" ht="9.75" customHeight="1" x14ac:dyDescent="0.4"/>
    <row r="6916" ht="9.75" customHeight="1" x14ac:dyDescent="0.4"/>
    <row r="6917" ht="9.75" customHeight="1" x14ac:dyDescent="0.4"/>
    <row r="6918" ht="9.75" customHeight="1" x14ac:dyDescent="0.4"/>
    <row r="6919" ht="9.75" customHeight="1" x14ac:dyDescent="0.4"/>
    <row r="6920" ht="9.75" customHeight="1" x14ac:dyDescent="0.4"/>
    <row r="6921" ht="9.75" customHeight="1" x14ac:dyDescent="0.4"/>
    <row r="6922" ht="9.75" customHeight="1" x14ac:dyDescent="0.4"/>
    <row r="6923" ht="9.75" customHeight="1" x14ac:dyDescent="0.4"/>
    <row r="6924" ht="9.75" customHeight="1" x14ac:dyDescent="0.4"/>
    <row r="6925" ht="9.75" customHeight="1" x14ac:dyDescent="0.4"/>
    <row r="6926" ht="9.75" customHeight="1" x14ac:dyDescent="0.4"/>
    <row r="6927" ht="9.75" customHeight="1" x14ac:dyDescent="0.4"/>
    <row r="6928" ht="9.75" customHeight="1" x14ac:dyDescent="0.4"/>
    <row r="6929" ht="9.75" customHeight="1" x14ac:dyDescent="0.4"/>
    <row r="6930" ht="9.75" customHeight="1" x14ac:dyDescent="0.4"/>
    <row r="6931" ht="9.75" customHeight="1" x14ac:dyDescent="0.4"/>
    <row r="6932" ht="9.75" customHeight="1" x14ac:dyDescent="0.4"/>
    <row r="6933" ht="9.75" customHeight="1" x14ac:dyDescent="0.4"/>
    <row r="6934" ht="9.75" customHeight="1" x14ac:dyDescent="0.4"/>
    <row r="6935" ht="9.75" customHeight="1" x14ac:dyDescent="0.4"/>
    <row r="6936" ht="9.75" customHeight="1" x14ac:dyDescent="0.4"/>
    <row r="6937" ht="9.75" customHeight="1" x14ac:dyDescent="0.4"/>
    <row r="6938" ht="9.75" customHeight="1" x14ac:dyDescent="0.4"/>
    <row r="6939" ht="9.75" customHeight="1" x14ac:dyDescent="0.4"/>
    <row r="6940" ht="9.75" customHeight="1" x14ac:dyDescent="0.4"/>
    <row r="6941" ht="9.75" customHeight="1" x14ac:dyDescent="0.4"/>
    <row r="6942" ht="9.75" customHeight="1" x14ac:dyDescent="0.4"/>
    <row r="6943" ht="9.75" customHeight="1" x14ac:dyDescent="0.4"/>
    <row r="6944" ht="9.75" customHeight="1" x14ac:dyDescent="0.4"/>
    <row r="6945" ht="9.75" customHeight="1" x14ac:dyDescent="0.4"/>
    <row r="6946" ht="9.75" customHeight="1" x14ac:dyDescent="0.4"/>
    <row r="6947" ht="9.75" customHeight="1" x14ac:dyDescent="0.4"/>
    <row r="6948" ht="9.75" customHeight="1" x14ac:dyDescent="0.4"/>
    <row r="6949" ht="9.75" customHeight="1" x14ac:dyDescent="0.4"/>
    <row r="6950" ht="9.75" customHeight="1" x14ac:dyDescent="0.4"/>
    <row r="6951" ht="9.75" customHeight="1" x14ac:dyDescent="0.4"/>
    <row r="6952" ht="9.75" customHeight="1" x14ac:dyDescent="0.4"/>
    <row r="6953" ht="9.75" customHeight="1" x14ac:dyDescent="0.4"/>
    <row r="6954" ht="9.75" customHeight="1" x14ac:dyDescent="0.4"/>
    <row r="6955" ht="9.75" customHeight="1" x14ac:dyDescent="0.4"/>
    <row r="6956" ht="9.75" customHeight="1" x14ac:dyDescent="0.4"/>
    <row r="6957" ht="9.75" customHeight="1" x14ac:dyDescent="0.4"/>
    <row r="6958" ht="9.75" customHeight="1" x14ac:dyDescent="0.4"/>
    <row r="6959" ht="9.75" customHeight="1" x14ac:dyDescent="0.4"/>
    <row r="6960" ht="9.75" customHeight="1" x14ac:dyDescent="0.4"/>
    <row r="6961" ht="9.75" customHeight="1" x14ac:dyDescent="0.4"/>
    <row r="6962" ht="9.75" customHeight="1" x14ac:dyDescent="0.4"/>
    <row r="6963" ht="9.75" customHeight="1" x14ac:dyDescent="0.4"/>
    <row r="6964" ht="9.75" customHeight="1" x14ac:dyDescent="0.4"/>
    <row r="6965" ht="9.75" customHeight="1" x14ac:dyDescent="0.4"/>
    <row r="6966" ht="9.75" customHeight="1" x14ac:dyDescent="0.4"/>
    <row r="6967" ht="9.75" customHeight="1" x14ac:dyDescent="0.4"/>
    <row r="6968" ht="9.75" customHeight="1" x14ac:dyDescent="0.4"/>
    <row r="6969" ht="9.75" customHeight="1" x14ac:dyDescent="0.4"/>
    <row r="6970" ht="9.75" customHeight="1" x14ac:dyDescent="0.4"/>
    <row r="6971" ht="9.75" customHeight="1" x14ac:dyDescent="0.4"/>
    <row r="6972" ht="9.75" customHeight="1" x14ac:dyDescent="0.4"/>
    <row r="6973" ht="9.75" customHeight="1" x14ac:dyDescent="0.4"/>
    <row r="6974" ht="9.75" customHeight="1" x14ac:dyDescent="0.4"/>
    <row r="6975" ht="9.75" customHeight="1" x14ac:dyDescent="0.4"/>
    <row r="6976" ht="9.75" customHeight="1" x14ac:dyDescent="0.4"/>
    <row r="6977" ht="9.75" customHeight="1" x14ac:dyDescent="0.4"/>
    <row r="6978" ht="9.75" customHeight="1" x14ac:dyDescent="0.4"/>
    <row r="6979" ht="9.75" customHeight="1" x14ac:dyDescent="0.4"/>
    <row r="6980" ht="9.75" customHeight="1" x14ac:dyDescent="0.4"/>
    <row r="6981" ht="9.75" customHeight="1" x14ac:dyDescent="0.4"/>
    <row r="6982" ht="9.75" customHeight="1" x14ac:dyDescent="0.4"/>
    <row r="6983" ht="9.75" customHeight="1" x14ac:dyDescent="0.4"/>
    <row r="6984" ht="9.75" customHeight="1" x14ac:dyDescent="0.4"/>
    <row r="6985" ht="9.75" customHeight="1" x14ac:dyDescent="0.4"/>
    <row r="6986" ht="9.75" customHeight="1" x14ac:dyDescent="0.4"/>
    <row r="6987" ht="9.75" customHeight="1" x14ac:dyDescent="0.4"/>
    <row r="6988" ht="9.75" customHeight="1" x14ac:dyDescent="0.4"/>
    <row r="6989" ht="9.75" customHeight="1" x14ac:dyDescent="0.4"/>
    <row r="6990" ht="9.75" customHeight="1" x14ac:dyDescent="0.4"/>
    <row r="6991" ht="9.75" customHeight="1" x14ac:dyDescent="0.4"/>
    <row r="6992" ht="9.75" customHeight="1" x14ac:dyDescent="0.4"/>
    <row r="6993" ht="9.75" customHeight="1" x14ac:dyDescent="0.4"/>
    <row r="6994" ht="9.75" customHeight="1" x14ac:dyDescent="0.4"/>
    <row r="6995" ht="9.75" customHeight="1" x14ac:dyDescent="0.4"/>
    <row r="6996" ht="9.75" customHeight="1" x14ac:dyDescent="0.4"/>
    <row r="6997" ht="9.75" customHeight="1" x14ac:dyDescent="0.4"/>
    <row r="6998" ht="9.75" customHeight="1" x14ac:dyDescent="0.4"/>
    <row r="6999" ht="9.75" customHeight="1" x14ac:dyDescent="0.4"/>
    <row r="7000" ht="9.75" customHeight="1" x14ac:dyDescent="0.4"/>
    <row r="7001" ht="9.75" customHeight="1" x14ac:dyDescent="0.4"/>
    <row r="7002" ht="9.75" customHeight="1" x14ac:dyDescent="0.4"/>
    <row r="7003" ht="9.75" customHeight="1" x14ac:dyDescent="0.4"/>
    <row r="7004" ht="9.75" customHeight="1" x14ac:dyDescent="0.4"/>
    <row r="7005" ht="9.75" customHeight="1" x14ac:dyDescent="0.4"/>
    <row r="7006" ht="9.75" customHeight="1" x14ac:dyDescent="0.4"/>
    <row r="7007" ht="9.75" customHeight="1" x14ac:dyDescent="0.4"/>
    <row r="7008" ht="9.75" customHeight="1" x14ac:dyDescent="0.4"/>
    <row r="7009" ht="9.75" customHeight="1" x14ac:dyDescent="0.4"/>
    <row r="7010" ht="9.75" customHeight="1" x14ac:dyDescent="0.4"/>
    <row r="7011" ht="9.75" customHeight="1" x14ac:dyDescent="0.4"/>
    <row r="7012" ht="9.75" customHeight="1" x14ac:dyDescent="0.4"/>
    <row r="7013" ht="9.75" customHeight="1" x14ac:dyDescent="0.4"/>
    <row r="7014" ht="9.75" customHeight="1" x14ac:dyDescent="0.4"/>
    <row r="7015" ht="9.75" customHeight="1" x14ac:dyDescent="0.4"/>
    <row r="7016" ht="9.75" customHeight="1" x14ac:dyDescent="0.4"/>
    <row r="7017" ht="9.75" customHeight="1" x14ac:dyDescent="0.4"/>
    <row r="7018" ht="9.75" customHeight="1" x14ac:dyDescent="0.4"/>
    <row r="7019" ht="9.75" customHeight="1" x14ac:dyDescent="0.4"/>
    <row r="7020" ht="9.75" customHeight="1" x14ac:dyDescent="0.4"/>
    <row r="7021" ht="9.75" customHeight="1" x14ac:dyDescent="0.4"/>
    <row r="7022" ht="9.75" customHeight="1" x14ac:dyDescent="0.4"/>
    <row r="7023" ht="9.75" customHeight="1" x14ac:dyDescent="0.4"/>
    <row r="7024" ht="9.75" customHeight="1" x14ac:dyDescent="0.4"/>
    <row r="7025" ht="9.75" customHeight="1" x14ac:dyDescent="0.4"/>
    <row r="7026" ht="9.75" customHeight="1" x14ac:dyDescent="0.4"/>
    <row r="7027" ht="9.75" customHeight="1" x14ac:dyDescent="0.4"/>
    <row r="7028" ht="9.75" customHeight="1" x14ac:dyDescent="0.4"/>
    <row r="7029" ht="9.75" customHeight="1" x14ac:dyDescent="0.4"/>
    <row r="7030" ht="9.75" customHeight="1" x14ac:dyDescent="0.4"/>
    <row r="7031" ht="9.75" customHeight="1" x14ac:dyDescent="0.4"/>
    <row r="7032" ht="9.75" customHeight="1" x14ac:dyDescent="0.4"/>
    <row r="7033" ht="9.75" customHeight="1" x14ac:dyDescent="0.4"/>
    <row r="7034" ht="9.75" customHeight="1" x14ac:dyDescent="0.4"/>
    <row r="7035" ht="9.75" customHeight="1" x14ac:dyDescent="0.4"/>
    <row r="7036" ht="9.75" customHeight="1" x14ac:dyDescent="0.4"/>
    <row r="7037" ht="9.75" customHeight="1" x14ac:dyDescent="0.4"/>
    <row r="7038" ht="9.75" customHeight="1" x14ac:dyDescent="0.4"/>
    <row r="7039" ht="9.75" customHeight="1" x14ac:dyDescent="0.4"/>
    <row r="7040" ht="9.75" customHeight="1" x14ac:dyDescent="0.4"/>
    <row r="7041" ht="9.75" customHeight="1" x14ac:dyDescent="0.4"/>
    <row r="7042" ht="9.75" customHeight="1" x14ac:dyDescent="0.4"/>
    <row r="7043" ht="9.75" customHeight="1" x14ac:dyDescent="0.4"/>
    <row r="7044" ht="9.75" customHeight="1" x14ac:dyDescent="0.4"/>
    <row r="7045" ht="9.75" customHeight="1" x14ac:dyDescent="0.4"/>
    <row r="7046" ht="9.75" customHeight="1" x14ac:dyDescent="0.4"/>
    <row r="7047" ht="9.75" customHeight="1" x14ac:dyDescent="0.4"/>
    <row r="7048" ht="9.75" customHeight="1" x14ac:dyDescent="0.4"/>
    <row r="7049" ht="9.75" customHeight="1" x14ac:dyDescent="0.4"/>
    <row r="7050" ht="9.75" customHeight="1" x14ac:dyDescent="0.4"/>
    <row r="7051" ht="9.75" customHeight="1" x14ac:dyDescent="0.4"/>
    <row r="7052" ht="9.75" customHeight="1" x14ac:dyDescent="0.4"/>
    <row r="7053" ht="9.75" customHeight="1" x14ac:dyDescent="0.4"/>
    <row r="7054" ht="9.75" customHeight="1" x14ac:dyDescent="0.4"/>
    <row r="7055" ht="9.75" customHeight="1" x14ac:dyDescent="0.4"/>
    <row r="7056" ht="9.75" customHeight="1" x14ac:dyDescent="0.4"/>
    <row r="7057" ht="9.75" customHeight="1" x14ac:dyDescent="0.4"/>
    <row r="7058" ht="9.75" customHeight="1" x14ac:dyDescent="0.4"/>
    <row r="7059" ht="9.75" customHeight="1" x14ac:dyDescent="0.4"/>
    <row r="7060" ht="9.75" customHeight="1" x14ac:dyDescent="0.4"/>
    <row r="7061" ht="9.75" customHeight="1" x14ac:dyDescent="0.4"/>
    <row r="7062" ht="9.75" customHeight="1" x14ac:dyDescent="0.4"/>
    <row r="7063" ht="9.75" customHeight="1" x14ac:dyDescent="0.4"/>
    <row r="7064" ht="9.75" customHeight="1" x14ac:dyDescent="0.4"/>
    <row r="7065" ht="9.75" customHeight="1" x14ac:dyDescent="0.4"/>
    <row r="7066" ht="9.75" customHeight="1" x14ac:dyDescent="0.4"/>
    <row r="7067" ht="9.75" customHeight="1" x14ac:dyDescent="0.4"/>
    <row r="7068" ht="9.75" customHeight="1" x14ac:dyDescent="0.4"/>
    <row r="7069" ht="9.75" customHeight="1" x14ac:dyDescent="0.4"/>
    <row r="7070" ht="9.75" customHeight="1" x14ac:dyDescent="0.4"/>
    <row r="7071" ht="9.75" customHeight="1" x14ac:dyDescent="0.4"/>
    <row r="7072" ht="9.75" customHeight="1" x14ac:dyDescent="0.4"/>
    <row r="7073" ht="9.75" customHeight="1" x14ac:dyDescent="0.4"/>
    <row r="7074" ht="9.75" customHeight="1" x14ac:dyDescent="0.4"/>
    <row r="7075" ht="9.75" customHeight="1" x14ac:dyDescent="0.4"/>
    <row r="7076" ht="9.75" customHeight="1" x14ac:dyDescent="0.4"/>
    <row r="7077" ht="9.75" customHeight="1" x14ac:dyDescent="0.4"/>
    <row r="7078" ht="9.75" customHeight="1" x14ac:dyDescent="0.4"/>
    <row r="7079" ht="9.75" customHeight="1" x14ac:dyDescent="0.4"/>
    <row r="7080" ht="9.75" customHeight="1" x14ac:dyDescent="0.4"/>
    <row r="7081" ht="9.75" customHeight="1" x14ac:dyDescent="0.4"/>
    <row r="7082" ht="9.75" customHeight="1" x14ac:dyDescent="0.4"/>
    <row r="7083" ht="9.75" customHeight="1" x14ac:dyDescent="0.4"/>
    <row r="7084" ht="9.75" customHeight="1" x14ac:dyDescent="0.4"/>
    <row r="7085" ht="9.75" customHeight="1" x14ac:dyDescent="0.4"/>
    <row r="7086" ht="9.75" customHeight="1" x14ac:dyDescent="0.4"/>
    <row r="7087" ht="9.75" customHeight="1" x14ac:dyDescent="0.4"/>
    <row r="7088" ht="9.75" customHeight="1" x14ac:dyDescent="0.4"/>
    <row r="7089" ht="9.75" customHeight="1" x14ac:dyDescent="0.4"/>
    <row r="7090" ht="9.75" customHeight="1" x14ac:dyDescent="0.4"/>
    <row r="7091" ht="9.75" customHeight="1" x14ac:dyDescent="0.4"/>
    <row r="7092" ht="9.75" customHeight="1" x14ac:dyDescent="0.4"/>
    <row r="7093" ht="9.75" customHeight="1" x14ac:dyDescent="0.4"/>
    <row r="7094" ht="9.75" customHeight="1" x14ac:dyDescent="0.4"/>
    <row r="7095" ht="9.75" customHeight="1" x14ac:dyDescent="0.4"/>
    <row r="7096" ht="9.75" customHeight="1" x14ac:dyDescent="0.4"/>
    <row r="7097" ht="9.75" customHeight="1" x14ac:dyDescent="0.4"/>
    <row r="7098" ht="9.75" customHeight="1" x14ac:dyDescent="0.4"/>
    <row r="7099" ht="9.75" customHeight="1" x14ac:dyDescent="0.4"/>
    <row r="7100" ht="9.75" customHeight="1" x14ac:dyDescent="0.4"/>
    <row r="7101" ht="9.75" customHeight="1" x14ac:dyDescent="0.4"/>
    <row r="7102" ht="9.75" customHeight="1" x14ac:dyDescent="0.4"/>
    <row r="7103" ht="9.75" customHeight="1" x14ac:dyDescent="0.4"/>
    <row r="7104" ht="9.75" customHeight="1" x14ac:dyDescent="0.4"/>
    <row r="7105" ht="9.75" customHeight="1" x14ac:dyDescent="0.4"/>
    <row r="7106" ht="9.75" customHeight="1" x14ac:dyDescent="0.4"/>
    <row r="7107" ht="9.75" customHeight="1" x14ac:dyDescent="0.4"/>
    <row r="7108" ht="9.75" customHeight="1" x14ac:dyDescent="0.4"/>
    <row r="7109" ht="9.75" customHeight="1" x14ac:dyDescent="0.4"/>
    <row r="7110" ht="9.75" customHeight="1" x14ac:dyDescent="0.4"/>
    <row r="7111" ht="9.75" customHeight="1" x14ac:dyDescent="0.4"/>
    <row r="7112" ht="9.75" customHeight="1" x14ac:dyDescent="0.4"/>
    <row r="7113" ht="9.75" customHeight="1" x14ac:dyDescent="0.4"/>
    <row r="7114" ht="9.75" customHeight="1" x14ac:dyDescent="0.4"/>
    <row r="7115" ht="9.75" customHeight="1" x14ac:dyDescent="0.4"/>
    <row r="7116" ht="9.75" customHeight="1" x14ac:dyDescent="0.4"/>
    <row r="7117" ht="9.75" customHeight="1" x14ac:dyDescent="0.4"/>
    <row r="7118" ht="9.75" customHeight="1" x14ac:dyDescent="0.4"/>
    <row r="7119" ht="9.75" customHeight="1" x14ac:dyDescent="0.4"/>
    <row r="7120" ht="9.75" customHeight="1" x14ac:dyDescent="0.4"/>
    <row r="7121" ht="9.75" customHeight="1" x14ac:dyDescent="0.4"/>
    <row r="7122" ht="9.75" customHeight="1" x14ac:dyDescent="0.4"/>
    <row r="7123" ht="9.75" customHeight="1" x14ac:dyDescent="0.4"/>
    <row r="7124" ht="9.75" customHeight="1" x14ac:dyDescent="0.4"/>
    <row r="7125" ht="9.75" customHeight="1" x14ac:dyDescent="0.4"/>
    <row r="7126" ht="9.75" customHeight="1" x14ac:dyDescent="0.4"/>
    <row r="7127" ht="9.75" customHeight="1" x14ac:dyDescent="0.4"/>
    <row r="7128" ht="9.75" customHeight="1" x14ac:dyDescent="0.4"/>
    <row r="7129" ht="9.75" customHeight="1" x14ac:dyDescent="0.4"/>
    <row r="7130" ht="9.75" customHeight="1" x14ac:dyDescent="0.4"/>
    <row r="7131" ht="9.75" customHeight="1" x14ac:dyDescent="0.4"/>
    <row r="7132" ht="9.75" customHeight="1" x14ac:dyDescent="0.4"/>
    <row r="7133" ht="9.75" customHeight="1" x14ac:dyDescent="0.4"/>
    <row r="7134" ht="9.75" customHeight="1" x14ac:dyDescent="0.4"/>
    <row r="7135" ht="9.75" customHeight="1" x14ac:dyDescent="0.4"/>
    <row r="7136" ht="9.75" customHeight="1" x14ac:dyDescent="0.4"/>
    <row r="7137" ht="9.75" customHeight="1" x14ac:dyDescent="0.4"/>
    <row r="7138" ht="9.75" customHeight="1" x14ac:dyDescent="0.4"/>
    <row r="7139" ht="9.75" customHeight="1" x14ac:dyDescent="0.4"/>
    <row r="7140" ht="9.75" customHeight="1" x14ac:dyDescent="0.4"/>
    <row r="7141" ht="9.75" customHeight="1" x14ac:dyDescent="0.4"/>
    <row r="7142" ht="9.75" customHeight="1" x14ac:dyDescent="0.4"/>
    <row r="7143" ht="9.75" customHeight="1" x14ac:dyDescent="0.4"/>
    <row r="7144" ht="9.75" customHeight="1" x14ac:dyDescent="0.4"/>
    <row r="7145" ht="9.75" customHeight="1" x14ac:dyDescent="0.4"/>
    <row r="7146" ht="9.75" customHeight="1" x14ac:dyDescent="0.4"/>
    <row r="7147" ht="9.75" customHeight="1" x14ac:dyDescent="0.4"/>
    <row r="7148" ht="9.75" customHeight="1" x14ac:dyDescent="0.4"/>
    <row r="7149" ht="9.75" customHeight="1" x14ac:dyDescent="0.4"/>
    <row r="7150" ht="9.75" customHeight="1" x14ac:dyDescent="0.4"/>
    <row r="7151" ht="9.75" customHeight="1" x14ac:dyDescent="0.4"/>
    <row r="7152" ht="9.75" customHeight="1" x14ac:dyDescent="0.4"/>
    <row r="7153" ht="9.75" customHeight="1" x14ac:dyDescent="0.4"/>
    <row r="7154" ht="9.75" customHeight="1" x14ac:dyDescent="0.4"/>
    <row r="7155" ht="9.75" customHeight="1" x14ac:dyDescent="0.4"/>
    <row r="7156" ht="9.75" customHeight="1" x14ac:dyDescent="0.4"/>
    <row r="7157" ht="9.75" customHeight="1" x14ac:dyDescent="0.4"/>
    <row r="7158" ht="9.75" customHeight="1" x14ac:dyDescent="0.4"/>
    <row r="7159" ht="9.75" customHeight="1" x14ac:dyDescent="0.4"/>
    <row r="7160" ht="9.75" customHeight="1" x14ac:dyDescent="0.4"/>
    <row r="7161" ht="9.75" customHeight="1" x14ac:dyDescent="0.4"/>
    <row r="7162" ht="9.75" customHeight="1" x14ac:dyDescent="0.4"/>
    <row r="7163" ht="9.75" customHeight="1" x14ac:dyDescent="0.4"/>
    <row r="7164" ht="9.75" customHeight="1" x14ac:dyDescent="0.4"/>
    <row r="7165" ht="9.75" customHeight="1" x14ac:dyDescent="0.4"/>
    <row r="7166" ht="9.75" customHeight="1" x14ac:dyDescent="0.4"/>
    <row r="7167" ht="9.75" customHeight="1" x14ac:dyDescent="0.4"/>
    <row r="7168" ht="9.75" customHeight="1" x14ac:dyDescent="0.4"/>
    <row r="7169" ht="9.75" customHeight="1" x14ac:dyDescent="0.4"/>
    <row r="7170" ht="9.75" customHeight="1" x14ac:dyDescent="0.4"/>
    <row r="7171" ht="9.75" customHeight="1" x14ac:dyDescent="0.4"/>
    <row r="7172" ht="9.75" customHeight="1" x14ac:dyDescent="0.4"/>
    <row r="7173" ht="9.75" customHeight="1" x14ac:dyDescent="0.4"/>
    <row r="7174" ht="9.75" customHeight="1" x14ac:dyDescent="0.4"/>
    <row r="7175" ht="9.75" customHeight="1" x14ac:dyDescent="0.4"/>
    <row r="7176" ht="9.75" customHeight="1" x14ac:dyDescent="0.4"/>
    <row r="7177" ht="9.75" customHeight="1" x14ac:dyDescent="0.4"/>
    <row r="7178" ht="9.75" customHeight="1" x14ac:dyDescent="0.4"/>
    <row r="7179" ht="9.75" customHeight="1" x14ac:dyDescent="0.4"/>
    <row r="7180" ht="9.75" customHeight="1" x14ac:dyDescent="0.4"/>
    <row r="7181" ht="9.75" customHeight="1" x14ac:dyDescent="0.4"/>
    <row r="7182" ht="9.75" customHeight="1" x14ac:dyDescent="0.4"/>
    <row r="7183" ht="9.75" customHeight="1" x14ac:dyDescent="0.4"/>
    <row r="7184" ht="9.75" customHeight="1" x14ac:dyDescent="0.4"/>
    <row r="7185" ht="9.75" customHeight="1" x14ac:dyDescent="0.4"/>
    <row r="7186" ht="9.75" customHeight="1" x14ac:dyDescent="0.4"/>
    <row r="7187" ht="9.75" customHeight="1" x14ac:dyDescent="0.4"/>
    <row r="7188" ht="9.75" customHeight="1" x14ac:dyDescent="0.4"/>
    <row r="7189" ht="9.75" customHeight="1" x14ac:dyDescent="0.4"/>
    <row r="7190" ht="9.75" customHeight="1" x14ac:dyDescent="0.4"/>
    <row r="7191" ht="9.75" customHeight="1" x14ac:dyDescent="0.4"/>
    <row r="7192" ht="9.75" customHeight="1" x14ac:dyDescent="0.4"/>
    <row r="7193" ht="9.75" customHeight="1" x14ac:dyDescent="0.4"/>
    <row r="7194" ht="9.75" customHeight="1" x14ac:dyDescent="0.4"/>
    <row r="7195" ht="9.75" customHeight="1" x14ac:dyDescent="0.4"/>
    <row r="7196" ht="9.75" customHeight="1" x14ac:dyDescent="0.4"/>
    <row r="7197" ht="9.75" customHeight="1" x14ac:dyDescent="0.4"/>
    <row r="7198" ht="9.75" customHeight="1" x14ac:dyDescent="0.4"/>
    <row r="7199" ht="9.75" customHeight="1" x14ac:dyDescent="0.4"/>
    <row r="7200" ht="9.75" customHeight="1" x14ac:dyDescent="0.4"/>
    <row r="7201" ht="9.75" customHeight="1" x14ac:dyDescent="0.4"/>
    <row r="7202" ht="9.75" customHeight="1" x14ac:dyDescent="0.4"/>
    <row r="7203" ht="9.75" customHeight="1" x14ac:dyDescent="0.4"/>
    <row r="7204" ht="9.75" customHeight="1" x14ac:dyDescent="0.4"/>
    <row r="7205" ht="9.75" customHeight="1" x14ac:dyDescent="0.4"/>
    <row r="7206" ht="9.75" customHeight="1" x14ac:dyDescent="0.4"/>
    <row r="7207" ht="9.75" customHeight="1" x14ac:dyDescent="0.4"/>
    <row r="7208" ht="9.75" customHeight="1" x14ac:dyDescent="0.4"/>
    <row r="7209" ht="9.75" customHeight="1" x14ac:dyDescent="0.4"/>
    <row r="7210" ht="9.75" customHeight="1" x14ac:dyDescent="0.4"/>
    <row r="7211" ht="9.75" customHeight="1" x14ac:dyDescent="0.4"/>
    <row r="7212" ht="9.75" customHeight="1" x14ac:dyDescent="0.4"/>
    <row r="7213" ht="9.75" customHeight="1" x14ac:dyDescent="0.4"/>
    <row r="7214" ht="9.75" customHeight="1" x14ac:dyDescent="0.4"/>
    <row r="7215" ht="9.75" customHeight="1" x14ac:dyDescent="0.4"/>
    <row r="7216" ht="9.75" customHeight="1" x14ac:dyDescent="0.4"/>
    <row r="7217" ht="9.75" customHeight="1" x14ac:dyDescent="0.4"/>
    <row r="7218" ht="9.75" customHeight="1" x14ac:dyDescent="0.4"/>
    <row r="7219" ht="9.75" customHeight="1" x14ac:dyDescent="0.4"/>
    <row r="7220" ht="9.75" customHeight="1" x14ac:dyDescent="0.4"/>
    <row r="7221" ht="9.75" customHeight="1" x14ac:dyDescent="0.4"/>
    <row r="7222" ht="9.75" customHeight="1" x14ac:dyDescent="0.4"/>
    <row r="7223" ht="9.75" customHeight="1" x14ac:dyDescent="0.4"/>
    <row r="7224" ht="9.75" customHeight="1" x14ac:dyDescent="0.4"/>
    <row r="7225" ht="9.75" customHeight="1" x14ac:dyDescent="0.4"/>
    <row r="7226" ht="9.75" customHeight="1" x14ac:dyDescent="0.4"/>
    <row r="7227" ht="9.75" customHeight="1" x14ac:dyDescent="0.4"/>
    <row r="7228" ht="9.75" customHeight="1" x14ac:dyDescent="0.4"/>
    <row r="7229" ht="9.75" customHeight="1" x14ac:dyDescent="0.4"/>
    <row r="7230" ht="9.75" customHeight="1" x14ac:dyDescent="0.4"/>
    <row r="7231" ht="9.75" customHeight="1" x14ac:dyDescent="0.4"/>
    <row r="7232" ht="9.75" customHeight="1" x14ac:dyDescent="0.4"/>
    <row r="7233" ht="9.75" customHeight="1" x14ac:dyDescent="0.4"/>
    <row r="7234" ht="9.75" customHeight="1" x14ac:dyDescent="0.4"/>
    <row r="7235" ht="9.75" customHeight="1" x14ac:dyDescent="0.4"/>
    <row r="7236" ht="9.75" customHeight="1" x14ac:dyDescent="0.4"/>
    <row r="7237" ht="9.75" customHeight="1" x14ac:dyDescent="0.4"/>
    <row r="7238" ht="9.75" customHeight="1" x14ac:dyDescent="0.4"/>
    <row r="7239" ht="9.75" customHeight="1" x14ac:dyDescent="0.4"/>
    <row r="7240" ht="9.75" customHeight="1" x14ac:dyDescent="0.4"/>
    <row r="7241" ht="9.75" customHeight="1" x14ac:dyDescent="0.4"/>
    <row r="7242" ht="9.75" customHeight="1" x14ac:dyDescent="0.4"/>
    <row r="7243" ht="9.75" customHeight="1" x14ac:dyDescent="0.4"/>
    <row r="7244" ht="9.75" customHeight="1" x14ac:dyDescent="0.4"/>
    <row r="7245" ht="9.75" customHeight="1" x14ac:dyDescent="0.4"/>
    <row r="7246" ht="9.75" customHeight="1" x14ac:dyDescent="0.4"/>
    <row r="7247" ht="9.75" customHeight="1" x14ac:dyDescent="0.4"/>
    <row r="7248" ht="9.75" customHeight="1" x14ac:dyDescent="0.4"/>
    <row r="7249" ht="9.75" customHeight="1" x14ac:dyDescent="0.4"/>
    <row r="7250" ht="9.75" customHeight="1" x14ac:dyDescent="0.4"/>
    <row r="7251" ht="9.75" customHeight="1" x14ac:dyDescent="0.4"/>
    <row r="7252" ht="9.75" customHeight="1" x14ac:dyDescent="0.4"/>
    <row r="7253" ht="9.75" customHeight="1" x14ac:dyDescent="0.4"/>
    <row r="7254" ht="9.75" customHeight="1" x14ac:dyDescent="0.4"/>
    <row r="7255" ht="9.75" customHeight="1" x14ac:dyDescent="0.4"/>
    <row r="7256" ht="9.75" customHeight="1" x14ac:dyDescent="0.4"/>
    <row r="7257" ht="9.75" customHeight="1" x14ac:dyDescent="0.4"/>
    <row r="7258" ht="9.75" customHeight="1" x14ac:dyDescent="0.4"/>
    <row r="7259" ht="9.75" customHeight="1" x14ac:dyDescent="0.4"/>
    <row r="7260" ht="9.75" customHeight="1" x14ac:dyDescent="0.4"/>
    <row r="7261" ht="9.75" customHeight="1" x14ac:dyDescent="0.4"/>
    <row r="7262" ht="9.75" customHeight="1" x14ac:dyDescent="0.4"/>
    <row r="7263" ht="9.75" customHeight="1" x14ac:dyDescent="0.4"/>
    <row r="7264" ht="9.75" customHeight="1" x14ac:dyDescent="0.4"/>
    <row r="7265" ht="9.75" customHeight="1" x14ac:dyDescent="0.4"/>
    <row r="7266" ht="9.75" customHeight="1" x14ac:dyDescent="0.4"/>
    <row r="7267" ht="9.75" customHeight="1" x14ac:dyDescent="0.4"/>
    <row r="7268" ht="9.75" customHeight="1" x14ac:dyDescent="0.4"/>
    <row r="7269" ht="9.75" customHeight="1" x14ac:dyDescent="0.4"/>
    <row r="7270" ht="9.75" customHeight="1" x14ac:dyDescent="0.4"/>
    <row r="7271" ht="9.75" customHeight="1" x14ac:dyDescent="0.4"/>
    <row r="7272" ht="9.75" customHeight="1" x14ac:dyDescent="0.4"/>
    <row r="7273" ht="9.75" customHeight="1" x14ac:dyDescent="0.4"/>
    <row r="7274" ht="9.75" customHeight="1" x14ac:dyDescent="0.4"/>
    <row r="7275" ht="9.75" customHeight="1" x14ac:dyDescent="0.4"/>
    <row r="7276" ht="9.75" customHeight="1" x14ac:dyDescent="0.4"/>
    <row r="7277" ht="9.75" customHeight="1" x14ac:dyDescent="0.4"/>
    <row r="7278" ht="9.75" customHeight="1" x14ac:dyDescent="0.4"/>
    <row r="7279" ht="9.75" customHeight="1" x14ac:dyDescent="0.4"/>
    <row r="7280" ht="9.75" customHeight="1" x14ac:dyDescent="0.4"/>
    <row r="7281" ht="9.75" customHeight="1" x14ac:dyDescent="0.4"/>
    <row r="7282" ht="9.75" customHeight="1" x14ac:dyDescent="0.4"/>
    <row r="7283" ht="9.75" customHeight="1" x14ac:dyDescent="0.4"/>
    <row r="7284" ht="9.75" customHeight="1" x14ac:dyDescent="0.4"/>
    <row r="7285" ht="9.75" customHeight="1" x14ac:dyDescent="0.4"/>
    <row r="7286" ht="9.75" customHeight="1" x14ac:dyDescent="0.4"/>
    <row r="7287" ht="9.75" customHeight="1" x14ac:dyDescent="0.4"/>
    <row r="7288" ht="9.75" customHeight="1" x14ac:dyDescent="0.4"/>
    <row r="7289" ht="9.75" customHeight="1" x14ac:dyDescent="0.4"/>
    <row r="7290" ht="9.75" customHeight="1" x14ac:dyDescent="0.4"/>
    <row r="7291" ht="9.75" customHeight="1" x14ac:dyDescent="0.4"/>
    <row r="7292" ht="9.75" customHeight="1" x14ac:dyDescent="0.4"/>
    <row r="7293" ht="9.75" customHeight="1" x14ac:dyDescent="0.4"/>
    <row r="7294" ht="9.75" customHeight="1" x14ac:dyDescent="0.4"/>
    <row r="7295" ht="9.75" customHeight="1" x14ac:dyDescent="0.4"/>
    <row r="7296" ht="9.75" customHeight="1" x14ac:dyDescent="0.4"/>
    <row r="7297" ht="9.75" customHeight="1" x14ac:dyDescent="0.4"/>
    <row r="7298" ht="9.75" customHeight="1" x14ac:dyDescent="0.4"/>
    <row r="7299" ht="9.75" customHeight="1" x14ac:dyDescent="0.4"/>
    <row r="7300" ht="9.75" customHeight="1" x14ac:dyDescent="0.4"/>
    <row r="7301" ht="9.75" customHeight="1" x14ac:dyDescent="0.4"/>
    <row r="7302" ht="9.75" customHeight="1" x14ac:dyDescent="0.4"/>
    <row r="7303" ht="9.75" customHeight="1" x14ac:dyDescent="0.4"/>
    <row r="7304" ht="9.75" customHeight="1" x14ac:dyDescent="0.4"/>
    <row r="7305" ht="9.75" customHeight="1" x14ac:dyDescent="0.4"/>
    <row r="7306" ht="9.75" customHeight="1" x14ac:dyDescent="0.4"/>
    <row r="7307" ht="9.75" customHeight="1" x14ac:dyDescent="0.4"/>
    <row r="7308" ht="9.75" customHeight="1" x14ac:dyDescent="0.4"/>
    <row r="7309" ht="9.75" customHeight="1" x14ac:dyDescent="0.4"/>
    <row r="7310" ht="9.75" customHeight="1" x14ac:dyDescent="0.4"/>
    <row r="7311" ht="9.75" customHeight="1" x14ac:dyDescent="0.4"/>
    <row r="7312" ht="9.75" customHeight="1" x14ac:dyDescent="0.4"/>
    <row r="7313" ht="9.75" customHeight="1" x14ac:dyDescent="0.4"/>
    <row r="7314" ht="9.75" customHeight="1" x14ac:dyDescent="0.4"/>
    <row r="7315" ht="9.75" customHeight="1" x14ac:dyDescent="0.4"/>
    <row r="7316" ht="9.75" customHeight="1" x14ac:dyDescent="0.4"/>
    <row r="7317" ht="9.75" customHeight="1" x14ac:dyDescent="0.4"/>
    <row r="7318" ht="9.75" customHeight="1" x14ac:dyDescent="0.4"/>
    <row r="7319" ht="9.75" customHeight="1" x14ac:dyDescent="0.4"/>
    <row r="7320" ht="9.75" customHeight="1" x14ac:dyDescent="0.4"/>
    <row r="7321" ht="9.75" customHeight="1" x14ac:dyDescent="0.4"/>
    <row r="7322" ht="9.75" customHeight="1" x14ac:dyDescent="0.4"/>
    <row r="7323" ht="9.75" customHeight="1" x14ac:dyDescent="0.4"/>
    <row r="7324" ht="9.75" customHeight="1" x14ac:dyDescent="0.4"/>
    <row r="7325" ht="9.75" customHeight="1" x14ac:dyDescent="0.4"/>
    <row r="7326" ht="9.75" customHeight="1" x14ac:dyDescent="0.4"/>
    <row r="7327" ht="9.75" customHeight="1" x14ac:dyDescent="0.4"/>
    <row r="7328" ht="9.75" customHeight="1" x14ac:dyDescent="0.4"/>
    <row r="7329" ht="9.75" customHeight="1" x14ac:dyDescent="0.4"/>
    <row r="7330" ht="9.75" customHeight="1" x14ac:dyDescent="0.4"/>
    <row r="7331" ht="9.75" customHeight="1" x14ac:dyDescent="0.4"/>
    <row r="7332" ht="9.75" customHeight="1" x14ac:dyDescent="0.4"/>
    <row r="7333" ht="9.75" customHeight="1" x14ac:dyDescent="0.4"/>
    <row r="7334" ht="9.75" customHeight="1" x14ac:dyDescent="0.4"/>
    <row r="7335" ht="9.75" customHeight="1" x14ac:dyDescent="0.4"/>
    <row r="7336" ht="9.75" customHeight="1" x14ac:dyDescent="0.4"/>
    <row r="7337" ht="9.75" customHeight="1" x14ac:dyDescent="0.4"/>
    <row r="7338" ht="9.75" customHeight="1" x14ac:dyDescent="0.4"/>
    <row r="7339" ht="9.75" customHeight="1" x14ac:dyDescent="0.4"/>
    <row r="7340" ht="9.75" customHeight="1" x14ac:dyDescent="0.4"/>
    <row r="7341" ht="9.75" customHeight="1" x14ac:dyDescent="0.4"/>
    <row r="7342" ht="9.75" customHeight="1" x14ac:dyDescent="0.4"/>
    <row r="7343" ht="9.75" customHeight="1" x14ac:dyDescent="0.4"/>
    <row r="7344" ht="9.75" customHeight="1" x14ac:dyDescent="0.4"/>
    <row r="7345" ht="9.75" customHeight="1" x14ac:dyDescent="0.4"/>
    <row r="7346" ht="9.75" customHeight="1" x14ac:dyDescent="0.4"/>
    <row r="7347" ht="9.75" customHeight="1" x14ac:dyDescent="0.4"/>
    <row r="7348" ht="9.75" customHeight="1" x14ac:dyDescent="0.4"/>
    <row r="7349" ht="9.75" customHeight="1" x14ac:dyDescent="0.4"/>
    <row r="7350" ht="9.75" customHeight="1" x14ac:dyDescent="0.4"/>
    <row r="7351" ht="9.75" customHeight="1" x14ac:dyDescent="0.4"/>
    <row r="7352" ht="9.75" customHeight="1" x14ac:dyDescent="0.4"/>
    <row r="7353" ht="9.75" customHeight="1" x14ac:dyDescent="0.4"/>
    <row r="7354" ht="9.75" customHeight="1" x14ac:dyDescent="0.4"/>
    <row r="7355" ht="9.75" customHeight="1" x14ac:dyDescent="0.4"/>
    <row r="7356" ht="9.75" customHeight="1" x14ac:dyDescent="0.4"/>
    <row r="7357" ht="9.75" customHeight="1" x14ac:dyDescent="0.4"/>
    <row r="7358" ht="9.75" customHeight="1" x14ac:dyDescent="0.4"/>
    <row r="7359" ht="9.75" customHeight="1" x14ac:dyDescent="0.4"/>
    <row r="7360" ht="9.75" customHeight="1" x14ac:dyDescent="0.4"/>
    <row r="7361" ht="9.75" customHeight="1" x14ac:dyDescent="0.4"/>
    <row r="7362" ht="9.75" customHeight="1" x14ac:dyDescent="0.4"/>
    <row r="7363" ht="9.75" customHeight="1" x14ac:dyDescent="0.4"/>
    <row r="7364" ht="9.75" customHeight="1" x14ac:dyDescent="0.4"/>
    <row r="7365" ht="9.75" customHeight="1" x14ac:dyDescent="0.4"/>
    <row r="7366" ht="9.75" customHeight="1" x14ac:dyDescent="0.4"/>
    <row r="7367" ht="9.75" customHeight="1" x14ac:dyDescent="0.4"/>
    <row r="7368" ht="9.75" customHeight="1" x14ac:dyDescent="0.4"/>
    <row r="7369" ht="9.75" customHeight="1" x14ac:dyDescent="0.4"/>
    <row r="7370" ht="9.75" customHeight="1" x14ac:dyDescent="0.4"/>
    <row r="7371" ht="9.75" customHeight="1" x14ac:dyDescent="0.4"/>
    <row r="7372" ht="9.75" customHeight="1" x14ac:dyDescent="0.4"/>
    <row r="7373" ht="9.75" customHeight="1" x14ac:dyDescent="0.4"/>
    <row r="7374" ht="9.75" customHeight="1" x14ac:dyDescent="0.4"/>
    <row r="7375" ht="9.75" customHeight="1" x14ac:dyDescent="0.4"/>
    <row r="7376" ht="9.75" customHeight="1" x14ac:dyDescent="0.4"/>
    <row r="7377" ht="9.75" customHeight="1" x14ac:dyDescent="0.4"/>
    <row r="7378" ht="9.75" customHeight="1" x14ac:dyDescent="0.4"/>
    <row r="7379" ht="9.75" customHeight="1" x14ac:dyDescent="0.4"/>
    <row r="7380" ht="9.75" customHeight="1" x14ac:dyDescent="0.4"/>
    <row r="7381" ht="9.75" customHeight="1" x14ac:dyDescent="0.4"/>
    <row r="7382" ht="9.75" customHeight="1" x14ac:dyDescent="0.4"/>
    <row r="7383" ht="9.75" customHeight="1" x14ac:dyDescent="0.4"/>
    <row r="7384" ht="9.75" customHeight="1" x14ac:dyDescent="0.4"/>
    <row r="7385" ht="9.75" customHeight="1" x14ac:dyDescent="0.4"/>
    <row r="7386" ht="9.75" customHeight="1" x14ac:dyDescent="0.4"/>
    <row r="7387" ht="9.75" customHeight="1" x14ac:dyDescent="0.4"/>
    <row r="7388" ht="9.75" customHeight="1" x14ac:dyDescent="0.4"/>
    <row r="7389" ht="9.75" customHeight="1" x14ac:dyDescent="0.4"/>
    <row r="7390" ht="9.75" customHeight="1" x14ac:dyDescent="0.4"/>
    <row r="7391" ht="9.75" customHeight="1" x14ac:dyDescent="0.4"/>
    <row r="7392" ht="9.75" customHeight="1" x14ac:dyDescent="0.4"/>
    <row r="7393" ht="9.75" customHeight="1" x14ac:dyDescent="0.4"/>
    <row r="7394" ht="9.75" customHeight="1" x14ac:dyDescent="0.4"/>
    <row r="7395" ht="9.75" customHeight="1" x14ac:dyDescent="0.4"/>
    <row r="7396" ht="9.75" customHeight="1" x14ac:dyDescent="0.4"/>
    <row r="7397" ht="9.75" customHeight="1" x14ac:dyDescent="0.4"/>
    <row r="7398" ht="9.75" customHeight="1" x14ac:dyDescent="0.4"/>
    <row r="7399" ht="9.75" customHeight="1" x14ac:dyDescent="0.4"/>
    <row r="7400" ht="9.75" customHeight="1" x14ac:dyDescent="0.4"/>
    <row r="7401" ht="9.75" customHeight="1" x14ac:dyDescent="0.4"/>
    <row r="7402" ht="9.75" customHeight="1" x14ac:dyDescent="0.4"/>
    <row r="7403" ht="9.75" customHeight="1" x14ac:dyDescent="0.4"/>
    <row r="7404" ht="9.75" customHeight="1" x14ac:dyDescent="0.4"/>
    <row r="7405" ht="9.75" customHeight="1" x14ac:dyDescent="0.4"/>
    <row r="7406" ht="9.75" customHeight="1" x14ac:dyDescent="0.4"/>
    <row r="7407" ht="9.75" customHeight="1" x14ac:dyDescent="0.4"/>
    <row r="7408" ht="9.75" customHeight="1" x14ac:dyDescent="0.4"/>
    <row r="7409" ht="9.75" customHeight="1" x14ac:dyDescent="0.4"/>
    <row r="7410" ht="9.75" customHeight="1" x14ac:dyDescent="0.4"/>
    <row r="7411" ht="9.75" customHeight="1" x14ac:dyDescent="0.4"/>
    <row r="7412" ht="9.75" customHeight="1" x14ac:dyDescent="0.4"/>
    <row r="7413" ht="9.75" customHeight="1" x14ac:dyDescent="0.4"/>
    <row r="7414" ht="9.75" customHeight="1" x14ac:dyDescent="0.4"/>
    <row r="7415" ht="9.75" customHeight="1" x14ac:dyDescent="0.4"/>
    <row r="7416" ht="9.75" customHeight="1" x14ac:dyDescent="0.4"/>
    <row r="7417" ht="9.75" customHeight="1" x14ac:dyDescent="0.4"/>
    <row r="7418" ht="9.75" customHeight="1" x14ac:dyDescent="0.4"/>
    <row r="7419" ht="9.75" customHeight="1" x14ac:dyDescent="0.4"/>
    <row r="7420" ht="9.75" customHeight="1" x14ac:dyDescent="0.4"/>
    <row r="7421" ht="9.75" customHeight="1" x14ac:dyDescent="0.4"/>
    <row r="7422" ht="9.75" customHeight="1" x14ac:dyDescent="0.4"/>
    <row r="7423" ht="9.75" customHeight="1" x14ac:dyDescent="0.4"/>
    <row r="7424" ht="9.75" customHeight="1" x14ac:dyDescent="0.4"/>
    <row r="7425" ht="9.75" customHeight="1" x14ac:dyDescent="0.4"/>
    <row r="7426" ht="9.75" customHeight="1" x14ac:dyDescent="0.4"/>
    <row r="7427" ht="9.75" customHeight="1" x14ac:dyDescent="0.4"/>
    <row r="7428" ht="9.75" customHeight="1" x14ac:dyDescent="0.4"/>
    <row r="7429" ht="9.75" customHeight="1" x14ac:dyDescent="0.4"/>
    <row r="7430" ht="9.75" customHeight="1" x14ac:dyDescent="0.4"/>
    <row r="7431" ht="9.75" customHeight="1" x14ac:dyDescent="0.4"/>
    <row r="7432" ht="9.75" customHeight="1" x14ac:dyDescent="0.4"/>
    <row r="7433" ht="9.75" customHeight="1" x14ac:dyDescent="0.4"/>
    <row r="7434" ht="9.75" customHeight="1" x14ac:dyDescent="0.4"/>
    <row r="7435" ht="9.75" customHeight="1" x14ac:dyDescent="0.4"/>
    <row r="7436" ht="9.75" customHeight="1" x14ac:dyDescent="0.4"/>
    <row r="7437" ht="9.75" customHeight="1" x14ac:dyDescent="0.4"/>
    <row r="7438" ht="9.75" customHeight="1" x14ac:dyDescent="0.4"/>
    <row r="7439" ht="9.75" customHeight="1" x14ac:dyDescent="0.4"/>
    <row r="7440" ht="9.75" customHeight="1" x14ac:dyDescent="0.4"/>
    <row r="7441" ht="9.75" customHeight="1" x14ac:dyDescent="0.4"/>
    <row r="7442" ht="9.75" customHeight="1" x14ac:dyDescent="0.4"/>
    <row r="7443" ht="9.75" customHeight="1" x14ac:dyDescent="0.4"/>
    <row r="7444" ht="9.75" customHeight="1" x14ac:dyDescent="0.4"/>
    <row r="7445" ht="9.75" customHeight="1" x14ac:dyDescent="0.4"/>
    <row r="7446" ht="9.75" customHeight="1" x14ac:dyDescent="0.4"/>
    <row r="7447" ht="9.75" customHeight="1" x14ac:dyDescent="0.4"/>
    <row r="7448" ht="9.75" customHeight="1" x14ac:dyDescent="0.4"/>
    <row r="7449" ht="9.75" customHeight="1" x14ac:dyDescent="0.4"/>
    <row r="7450" ht="9.75" customHeight="1" x14ac:dyDescent="0.4"/>
    <row r="7451" ht="9.75" customHeight="1" x14ac:dyDescent="0.4"/>
    <row r="7452" ht="9.75" customHeight="1" x14ac:dyDescent="0.4"/>
    <row r="7453" ht="9.75" customHeight="1" x14ac:dyDescent="0.4"/>
    <row r="7454" ht="9.75" customHeight="1" x14ac:dyDescent="0.4"/>
    <row r="7455" ht="9.75" customHeight="1" x14ac:dyDescent="0.4"/>
    <row r="7456" ht="9.75" customHeight="1" x14ac:dyDescent="0.4"/>
    <row r="7457" ht="9.75" customHeight="1" x14ac:dyDescent="0.4"/>
    <row r="7458" ht="9.75" customHeight="1" x14ac:dyDescent="0.4"/>
    <row r="7459" ht="9.75" customHeight="1" x14ac:dyDescent="0.4"/>
    <row r="7460" ht="9.75" customHeight="1" x14ac:dyDescent="0.4"/>
    <row r="7461" ht="9.75" customHeight="1" x14ac:dyDescent="0.4"/>
    <row r="7462" ht="9.75" customHeight="1" x14ac:dyDescent="0.4"/>
    <row r="7463" ht="9.75" customHeight="1" x14ac:dyDescent="0.4"/>
    <row r="7464" ht="9.75" customHeight="1" x14ac:dyDescent="0.4"/>
    <row r="7465" ht="9.75" customHeight="1" x14ac:dyDescent="0.4"/>
    <row r="7466" ht="9.75" customHeight="1" x14ac:dyDescent="0.4"/>
    <row r="7467" ht="9.75" customHeight="1" x14ac:dyDescent="0.4"/>
    <row r="7468" ht="9.75" customHeight="1" x14ac:dyDescent="0.4"/>
    <row r="7469" ht="9.75" customHeight="1" x14ac:dyDescent="0.4"/>
    <row r="7470" ht="9.75" customHeight="1" x14ac:dyDescent="0.4"/>
    <row r="7471" ht="9.75" customHeight="1" x14ac:dyDescent="0.4"/>
    <row r="7472" ht="9.75" customHeight="1" x14ac:dyDescent="0.4"/>
    <row r="7473" ht="9.75" customHeight="1" x14ac:dyDescent="0.4"/>
    <row r="7474" ht="9.75" customHeight="1" x14ac:dyDescent="0.4"/>
    <row r="7475" ht="9.75" customHeight="1" x14ac:dyDescent="0.4"/>
    <row r="7476" ht="9.75" customHeight="1" x14ac:dyDescent="0.4"/>
    <row r="7477" ht="9.75" customHeight="1" x14ac:dyDescent="0.4"/>
    <row r="7478" ht="9.75" customHeight="1" x14ac:dyDescent="0.4"/>
    <row r="7479" ht="9.75" customHeight="1" x14ac:dyDescent="0.4"/>
    <row r="7480" ht="9.75" customHeight="1" x14ac:dyDescent="0.4"/>
    <row r="7481" ht="9.75" customHeight="1" x14ac:dyDescent="0.4"/>
    <row r="7482" ht="9.75" customHeight="1" x14ac:dyDescent="0.4"/>
    <row r="7483" ht="9.75" customHeight="1" x14ac:dyDescent="0.4"/>
    <row r="7484" ht="9.75" customHeight="1" x14ac:dyDescent="0.4"/>
    <row r="7485" ht="9.75" customHeight="1" x14ac:dyDescent="0.4"/>
    <row r="7486" ht="9.75" customHeight="1" x14ac:dyDescent="0.4"/>
    <row r="7487" ht="9.75" customHeight="1" x14ac:dyDescent="0.4"/>
    <row r="7488" ht="9.75" customHeight="1" x14ac:dyDescent="0.4"/>
    <row r="7489" ht="9.75" customHeight="1" x14ac:dyDescent="0.4"/>
    <row r="7490" ht="9.75" customHeight="1" x14ac:dyDescent="0.4"/>
    <row r="7491" ht="9.75" customHeight="1" x14ac:dyDescent="0.4"/>
    <row r="7492" ht="9.75" customHeight="1" x14ac:dyDescent="0.4"/>
    <row r="7493" ht="9.75" customHeight="1" x14ac:dyDescent="0.4"/>
    <row r="7494" ht="9.75" customHeight="1" x14ac:dyDescent="0.4"/>
    <row r="7495" ht="9.75" customHeight="1" x14ac:dyDescent="0.4"/>
    <row r="7496" ht="9.75" customHeight="1" x14ac:dyDescent="0.4"/>
    <row r="7497" ht="9.75" customHeight="1" x14ac:dyDescent="0.4"/>
    <row r="7498" ht="9.75" customHeight="1" x14ac:dyDescent="0.4"/>
    <row r="7499" ht="9.75" customHeight="1" x14ac:dyDescent="0.4"/>
    <row r="7500" ht="9.75" customHeight="1" x14ac:dyDescent="0.4"/>
    <row r="7501" ht="9.75" customHeight="1" x14ac:dyDescent="0.4"/>
    <row r="7502" ht="9.75" customHeight="1" x14ac:dyDescent="0.4"/>
    <row r="7503" ht="9.75" customHeight="1" x14ac:dyDescent="0.4"/>
    <row r="7504" ht="9.75" customHeight="1" x14ac:dyDescent="0.4"/>
    <row r="7505" ht="9.75" customHeight="1" x14ac:dyDescent="0.4"/>
    <row r="7506" ht="9.75" customHeight="1" x14ac:dyDescent="0.4"/>
    <row r="7507" ht="9.75" customHeight="1" x14ac:dyDescent="0.4"/>
    <row r="7508" ht="9.75" customHeight="1" x14ac:dyDescent="0.4"/>
    <row r="7509" ht="9.75" customHeight="1" x14ac:dyDescent="0.4"/>
    <row r="7510" ht="9.75" customHeight="1" x14ac:dyDescent="0.4"/>
    <row r="7511" ht="9.75" customHeight="1" x14ac:dyDescent="0.4"/>
    <row r="7512" ht="9.75" customHeight="1" x14ac:dyDescent="0.4"/>
    <row r="7513" ht="9.75" customHeight="1" x14ac:dyDescent="0.4"/>
    <row r="7514" ht="9.75" customHeight="1" x14ac:dyDescent="0.4"/>
    <row r="7515" ht="9.75" customHeight="1" x14ac:dyDescent="0.4"/>
    <row r="7516" ht="9.75" customHeight="1" x14ac:dyDescent="0.4"/>
    <row r="7517" ht="9.75" customHeight="1" x14ac:dyDescent="0.4"/>
    <row r="7518" ht="9.75" customHeight="1" x14ac:dyDescent="0.4"/>
    <row r="7519" ht="9.75" customHeight="1" x14ac:dyDescent="0.4"/>
    <row r="7520" ht="9.75" customHeight="1" x14ac:dyDescent="0.4"/>
    <row r="7521" ht="9.75" customHeight="1" x14ac:dyDescent="0.4"/>
    <row r="7522" ht="9.75" customHeight="1" x14ac:dyDescent="0.4"/>
    <row r="7523" ht="9.75" customHeight="1" x14ac:dyDescent="0.4"/>
    <row r="7524" ht="9.75" customHeight="1" x14ac:dyDescent="0.4"/>
    <row r="7525" ht="9.75" customHeight="1" x14ac:dyDescent="0.4"/>
    <row r="7526" ht="9.75" customHeight="1" x14ac:dyDescent="0.4"/>
    <row r="7527" ht="9.75" customHeight="1" x14ac:dyDescent="0.4"/>
    <row r="7528" ht="9.75" customHeight="1" x14ac:dyDescent="0.4"/>
    <row r="7529" ht="9.75" customHeight="1" x14ac:dyDescent="0.4"/>
    <row r="7530" ht="9.75" customHeight="1" x14ac:dyDescent="0.4"/>
    <row r="7531" ht="9.75" customHeight="1" x14ac:dyDescent="0.4"/>
    <row r="7532" ht="9.75" customHeight="1" x14ac:dyDescent="0.4"/>
    <row r="7533" ht="9.75" customHeight="1" x14ac:dyDescent="0.4"/>
    <row r="7534" ht="9.75" customHeight="1" x14ac:dyDescent="0.4"/>
    <row r="7535" ht="9.75" customHeight="1" x14ac:dyDescent="0.4"/>
    <row r="7536" ht="9.75" customHeight="1" x14ac:dyDescent="0.4"/>
    <row r="7537" ht="9.75" customHeight="1" x14ac:dyDescent="0.4"/>
    <row r="7538" ht="9.75" customHeight="1" x14ac:dyDescent="0.4"/>
    <row r="7539" ht="9.75" customHeight="1" x14ac:dyDescent="0.4"/>
    <row r="7540" ht="9.75" customHeight="1" x14ac:dyDescent="0.4"/>
    <row r="7541" ht="9.75" customHeight="1" x14ac:dyDescent="0.4"/>
    <row r="7542" ht="9.75" customHeight="1" x14ac:dyDescent="0.4"/>
    <row r="7543" ht="9.75" customHeight="1" x14ac:dyDescent="0.4"/>
    <row r="7544" ht="9.75" customHeight="1" x14ac:dyDescent="0.4"/>
    <row r="7545" ht="9.75" customHeight="1" x14ac:dyDescent="0.4"/>
    <row r="7546" ht="9.75" customHeight="1" x14ac:dyDescent="0.4"/>
    <row r="7547" ht="9.75" customHeight="1" x14ac:dyDescent="0.4"/>
    <row r="7548" ht="9.75" customHeight="1" x14ac:dyDescent="0.4"/>
    <row r="7549" ht="9.75" customHeight="1" x14ac:dyDescent="0.4"/>
    <row r="7550" ht="9.75" customHeight="1" x14ac:dyDescent="0.4"/>
    <row r="7551" ht="9.75" customHeight="1" x14ac:dyDescent="0.4"/>
    <row r="7552" ht="9.75" customHeight="1" x14ac:dyDescent="0.4"/>
    <row r="7553" ht="9.75" customHeight="1" x14ac:dyDescent="0.4"/>
    <row r="7554" ht="9.75" customHeight="1" x14ac:dyDescent="0.4"/>
    <row r="7555" ht="9.75" customHeight="1" x14ac:dyDescent="0.4"/>
    <row r="7556" ht="9.75" customHeight="1" x14ac:dyDescent="0.4"/>
    <row r="7557" ht="9.75" customHeight="1" x14ac:dyDescent="0.4"/>
    <row r="7558" ht="9.75" customHeight="1" x14ac:dyDescent="0.4"/>
    <row r="7559" ht="9.75" customHeight="1" x14ac:dyDescent="0.4"/>
    <row r="7560" ht="9.75" customHeight="1" x14ac:dyDescent="0.4"/>
    <row r="7561" ht="9.75" customHeight="1" x14ac:dyDescent="0.4"/>
    <row r="7562" ht="9.75" customHeight="1" x14ac:dyDescent="0.4"/>
    <row r="7563" ht="9.75" customHeight="1" x14ac:dyDescent="0.4"/>
    <row r="7564" ht="9.75" customHeight="1" x14ac:dyDescent="0.4"/>
    <row r="7565" ht="9.75" customHeight="1" x14ac:dyDescent="0.4"/>
    <row r="7566" ht="9.75" customHeight="1" x14ac:dyDescent="0.4"/>
    <row r="7567" ht="9.75" customHeight="1" x14ac:dyDescent="0.4"/>
    <row r="7568" ht="9.75" customHeight="1" x14ac:dyDescent="0.4"/>
    <row r="7569" ht="9.75" customHeight="1" x14ac:dyDescent="0.4"/>
    <row r="7570" ht="9.75" customHeight="1" x14ac:dyDescent="0.4"/>
    <row r="7571" ht="9.75" customHeight="1" x14ac:dyDescent="0.4"/>
    <row r="7572" ht="9.75" customHeight="1" x14ac:dyDescent="0.4"/>
    <row r="7573" ht="9.75" customHeight="1" x14ac:dyDescent="0.4"/>
    <row r="7574" ht="9.75" customHeight="1" x14ac:dyDescent="0.4"/>
    <row r="7575" ht="9.75" customHeight="1" x14ac:dyDescent="0.4"/>
    <row r="7576" ht="9.75" customHeight="1" x14ac:dyDescent="0.4"/>
    <row r="7577" ht="9.75" customHeight="1" x14ac:dyDescent="0.4"/>
    <row r="7578" ht="9.75" customHeight="1" x14ac:dyDescent="0.4"/>
    <row r="7579" ht="9.75" customHeight="1" x14ac:dyDescent="0.4"/>
    <row r="7580" ht="9.75" customHeight="1" x14ac:dyDescent="0.4"/>
    <row r="7581" ht="9.75" customHeight="1" x14ac:dyDescent="0.4"/>
    <row r="7582" ht="9.75" customHeight="1" x14ac:dyDescent="0.4"/>
    <row r="7583" ht="9.75" customHeight="1" x14ac:dyDescent="0.4"/>
    <row r="7584" ht="9.75" customHeight="1" x14ac:dyDescent="0.4"/>
    <row r="7585" ht="9.75" customHeight="1" x14ac:dyDescent="0.4"/>
    <row r="7586" ht="9.75" customHeight="1" x14ac:dyDescent="0.4"/>
    <row r="7587" ht="9.75" customHeight="1" x14ac:dyDescent="0.4"/>
    <row r="7588" ht="9.75" customHeight="1" x14ac:dyDescent="0.4"/>
    <row r="7589" ht="9.75" customHeight="1" x14ac:dyDescent="0.4"/>
    <row r="7590" ht="9.75" customHeight="1" x14ac:dyDescent="0.4"/>
    <row r="7591" ht="9.75" customHeight="1" x14ac:dyDescent="0.4"/>
    <row r="7592" ht="9.75" customHeight="1" x14ac:dyDescent="0.4"/>
    <row r="7593" ht="9.75" customHeight="1" x14ac:dyDescent="0.4"/>
    <row r="7594" ht="9.75" customHeight="1" x14ac:dyDescent="0.4"/>
    <row r="7595" ht="9.75" customHeight="1" x14ac:dyDescent="0.4"/>
    <row r="7596" ht="9.75" customHeight="1" x14ac:dyDescent="0.4"/>
    <row r="7597" ht="9.75" customHeight="1" x14ac:dyDescent="0.4"/>
    <row r="7598" ht="9.75" customHeight="1" x14ac:dyDescent="0.4"/>
    <row r="7599" ht="9.75" customHeight="1" x14ac:dyDescent="0.4"/>
    <row r="7600" ht="9.75" customHeight="1" x14ac:dyDescent="0.4"/>
    <row r="7601" ht="9.75" customHeight="1" x14ac:dyDescent="0.4"/>
    <row r="7602" ht="9.75" customHeight="1" x14ac:dyDescent="0.4"/>
    <row r="7603" ht="9.75" customHeight="1" x14ac:dyDescent="0.4"/>
    <row r="7604" ht="9.75" customHeight="1" x14ac:dyDescent="0.4"/>
    <row r="7605" ht="9.75" customHeight="1" x14ac:dyDescent="0.4"/>
    <row r="7606" ht="9.75" customHeight="1" x14ac:dyDescent="0.4"/>
    <row r="7607" ht="9.75" customHeight="1" x14ac:dyDescent="0.4"/>
    <row r="7608" ht="9.75" customHeight="1" x14ac:dyDescent="0.4"/>
    <row r="7609" ht="9.75" customHeight="1" x14ac:dyDescent="0.4"/>
    <row r="7610" ht="9.75" customHeight="1" x14ac:dyDescent="0.4"/>
    <row r="7611" ht="9.75" customHeight="1" x14ac:dyDescent="0.4"/>
    <row r="7612" ht="9.75" customHeight="1" x14ac:dyDescent="0.4"/>
    <row r="7613" ht="9.75" customHeight="1" x14ac:dyDescent="0.4"/>
    <row r="7614" ht="9.75" customHeight="1" x14ac:dyDescent="0.4"/>
    <row r="7615" ht="9.75" customHeight="1" x14ac:dyDescent="0.4"/>
    <row r="7616" ht="9.75" customHeight="1" x14ac:dyDescent="0.4"/>
    <row r="7617" ht="9.75" customHeight="1" x14ac:dyDescent="0.4"/>
    <row r="7618" ht="9.75" customHeight="1" x14ac:dyDescent="0.4"/>
    <row r="7619" ht="9.75" customHeight="1" x14ac:dyDescent="0.4"/>
    <row r="7620" ht="9.75" customHeight="1" x14ac:dyDescent="0.4"/>
    <row r="7621" ht="9.75" customHeight="1" x14ac:dyDescent="0.4"/>
    <row r="7622" ht="9.75" customHeight="1" x14ac:dyDescent="0.4"/>
    <row r="7623" ht="9.75" customHeight="1" x14ac:dyDescent="0.4"/>
    <row r="7624" ht="9.75" customHeight="1" x14ac:dyDescent="0.4"/>
    <row r="7625" ht="9.75" customHeight="1" x14ac:dyDescent="0.4"/>
    <row r="7626" ht="9.75" customHeight="1" x14ac:dyDescent="0.4"/>
    <row r="7627" ht="9.75" customHeight="1" x14ac:dyDescent="0.4"/>
    <row r="7628" ht="9.75" customHeight="1" x14ac:dyDescent="0.4"/>
    <row r="7629" ht="9.75" customHeight="1" x14ac:dyDescent="0.4"/>
    <row r="7630" ht="9.75" customHeight="1" x14ac:dyDescent="0.4"/>
    <row r="7631" ht="9.75" customHeight="1" x14ac:dyDescent="0.4"/>
    <row r="7632" ht="9.75" customHeight="1" x14ac:dyDescent="0.4"/>
    <row r="7633" ht="9.75" customHeight="1" x14ac:dyDescent="0.4"/>
    <row r="7634" ht="9.75" customHeight="1" x14ac:dyDescent="0.4"/>
    <row r="7635" ht="9.75" customHeight="1" x14ac:dyDescent="0.4"/>
    <row r="7636" ht="9.75" customHeight="1" x14ac:dyDescent="0.4"/>
    <row r="7637" ht="9.75" customHeight="1" x14ac:dyDescent="0.4"/>
    <row r="7638" ht="9.75" customHeight="1" x14ac:dyDescent="0.4"/>
    <row r="7639" ht="9.75" customHeight="1" x14ac:dyDescent="0.4"/>
    <row r="7640" ht="9.75" customHeight="1" x14ac:dyDescent="0.4"/>
    <row r="7641" ht="9.75" customHeight="1" x14ac:dyDescent="0.4"/>
    <row r="7642" ht="9.75" customHeight="1" x14ac:dyDescent="0.4"/>
    <row r="7643" ht="9.75" customHeight="1" x14ac:dyDescent="0.4"/>
    <row r="7644" ht="9.75" customHeight="1" x14ac:dyDescent="0.4"/>
    <row r="7645" ht="9.75" customHeight="1" x14ac:dyDescent="0.4"/>
    <row r="7646" ht="9.75" customHeight="1" x14ac:dyDescent="0.4"/>
    <row r="7647" ht="9.75" customHeight="1" x14ac:dyDescent="0.4"/>
    <row r="7648" ht="9.75" customHeight="1" x14ac:dyDescent="0.4"/>
    <row r="7649" ht="9.75" customHeight="1" x14ac:dyDescent="0.4"/>
    <row r="7650" ht="9.75" customHeight="1" x14ac:dyDescent="0.4"/>
    <row r="7651" ht="9.75" customHeight="1" x14ac:dyDescent="0.4"/>
    <row r="7652" ht="9.75" customHeight="1" x14ac:dyDescent="0.4"/>
    <row r="7653" ht="9.75" customHeight="1" x14ac:dyDescent="0.4"/>
    <row r="7654" ht="9.75" customHeight="1" x14ac:dyDescent="0.4"/>
    <row r="7655" ht="9.75" customHeight="1" x14ac:dyDescent="0.4"/>
    <row r="7656" ht="9.75" customHeight="1" x14ac:dyDescent="0.4"/>
    <row r="7657" ht="9.75" customHeight="1" x14ac:dyDescent="0.4"/>
    <row r="7658" ht="9.75" customHeight="1" x14ac:dyDescent="0.4"/>
    <row r="7659" ht="9.75" customHeight="1" x14ac:dyDescent="0.4"/>
    <row r="7660" ht="9.75" customHeight="1" x14ac:dyDescent="0.4"/>
    <row r="7661" ht="9.75" customHeight="1" x14ac:dyDescent="0.4"/>
    <row r="7662" ht="9.75" customHeight="1" x14ac:dyDescent="0.4"/>
    <row r="7663" ht="9.75" customHeight="1" x14ac:dyDescent="0.4"/>
    <row r="7664" ht="9.75" customHeight="1" x14ac:dyDescent="0.4"/>
    <row r="7665" ht="9.75" customHeight="1" x14ac:dyDescent="0.4"/>
    <row r="7666" ht="9.75" customHeight="1" x14ac:dyDescent="0.4"/>
    <row r="7667" ht="9.75" customHeight="1" x14ac:dyDescent="0.4"/>
    <row r="7668" ht="9.75" customHeight="1" x14ac:dyDescent="0.4"/>
    <row r="7669" ht="9.75" customHeight="1" x14ac:dyDescent="0.4"/>
    <row r="7670" ht="9.75" customHeight="1" x14ac:dyDescent="0.4"/>
    <row r="7671" ht="9.75" customHeight="1" x14ac:dyDescent="0.4"/>
    <row r="7672" ht="9.75" customHeight="1" x14ac:dyDescent="0.4"/>
    <row r="7673" ht="9.75" customHeight="1" x14ac:dyDescent="0.4"/>
    <row r="7674" ht="9.75" customHeight="1" x14ac:dyDescent="0.4"/>
    <row r="7675" ht="9.75" customHeight="1" x14ac:dyDescent="0.4"/>
    <row r="7676" ht="9.75" customHeight="1" x14ac:dyDescent="0.4"/>
    <row r="7677" ht="9.75" customHeight="1" x14ac:dyDescent="0.4"/>
    <row r="7678" ht="9.75" customHeight="1" x14ac:dyDescent="0.4"/>
    <row r="7679" ht="9.75" customHeight="1" x14ac:dyDescent="0.4"/>
    <row r="7680" ht="9.75" customHeight="1" x14ac:dyDescent="0.4"/>
    <row r="7681" ht="9.75" customHeight="1" x14ac:dyDescent="0.4"/>
    <row r="7682" ht="9.75" customHeight="1" x14ac:dyDescent="0.4"/>
    <row r="7683" ht="9.75" customHeight="1" x14ac:dyDescent="0.4"/>
    <row r="7684" ht="9.75" customHeight="1" x14ac:dyDescent="0.4"/>
    <row r="7685" ht="9.75" customHeight="1" x14ac:dyDescent="0.4"/>
    <row r="7686" ht="9.75" customHeight="1" x14ac:dyDescent="0.4"/>
    <row r="7687" ht="9.75" customHeight="1" x14ac:dyDescent="0.4"/>
    <row r="7688" ht="9.75" customHeight="1" x14ac:dyDescent="0.4"/>
    <row r="7689" ht="9.75" customHeight="1" x14ac:dyDescent="0.4"/>
    <row r="7690" ht="9.75" customHeight="1" x14ac:dyDescent="0.4"/>
    <row r="7691" ht="9.75" customHeight="1" x14ac:dyDescent="0.4"/>
    <row r="7692" ht="9.75" customHeight="1" x14ac:dyDescent="0.4"/>
    <row r="7693" ht="9.75" customHeight="1" x14ac:dyDescent="0.4"/>
    <row r="7694" ht="9.75" customHeight="1" x14ac:dyDescent="0.4"/>
    <row r="7695" ht="9.75" customHeight="1" x14ac:dyDescent="0.4"/>
    <row r="7696" ht="9.75" customHeight="1" x14ac:dyDescent="0.4"/>
    <row r="7697" ht="9.75" customHeight="1" x14ac:dyDescent="0.4"/>
    <row r="7698" ht="9.75" customHeight="1" x14ac:dyDescent="0.4"/>
    <row r="7699" ht="9.75" customHeight="1" x14ac:dyDescent="0.4"/>
    <row r="7700" ht="9.75" customHeight="1" x14ac:dyDescent="0.4"/>
    <row r="7701" ht="9.75" customHeight="1" x14ac:dyDescent="0.4"/>
    <row r="7702" ht="9.75" customHeight="1" x14ac:dyDescent="0.4"/>
    <row r="7703" ht="9.75" customHeight="1" x14ac:dyDescent="0.4"/>
    <row r="7704" ht="9.75" customHeight="1" x14ac:dyDescent="0.4"/>
    <row r="7705" ht="9.75" customHeight="1" x14ac:dyDescent="0.4"/>
    <row r="7706" ht="9.75" customHeight="1" x14ac:dyDescent="0.4"/>
    <row r="7707" ht="9.75" customHeight="1" x14ac:dyDescent="0.4"/>
    <row r="7708" ht="9.75" customHeight="1" x14ac:dyDescent="0.4"/>
    <row r="7709" ht="9.75" customHeight="1" x14ac:dyDescent="0.4"/>
    <row r="7710" ht="9.75" customHeight="1" x14ac:dyDescent="0.4"/>
    <row r="7711" ht="9.75" customHeight="1" x14ac:dyDescent="0.4"/>
    <row r="7712" ht="9.75" customHeight="1" x14ac:dyDescent="0.4"/>
    <row r="7713" ht="9.75" customHeight="1" x14ac:dyDescent="0.4"/>
    <row r="7714" ht="9.75" customHeight="1" x14ac:dyDescent="0.4"/>
    <row r="7715" ht="9.75" customHeight="1" x14ac:dyDescent="0.4"/>
    <row r="7716" ht="9.75" customHeight="1" x14ac:dyDescent="0.4"/>
    <row r="7717" ht="9.75" customHeight="1" x14ac:dyDescent="0.4"/>
    <row r="7718" ht="9.75" customHeight="1" x14ac:dyDescent="0.4"/>
    <row r="7719" ht="9.75" customHeight="1" x14ac:dyDescent="0.4"/>
    <row r="7720" ht="9.75" customHeight="1" x14ac:dyDescent="0.4"/>
    <row r="7721" ht="9.75" customHeight="1" x14ac:dyDescent="0.4"/>
    <row r="7722" ht="9.75" customHeight="1" x14ac:dyDescent="0.4"/>
    <row r="7723" ht="9.75" customHeight="1" x14ac:dyDescent="0.4"/>
    <row r="7724" ht="9.75" customHeight="1" x14ac:dyDescent="0.4"/>
    <row r="7725" ht="9.75" customHeight="1" x14ac:dyDescent="0.4"/>
    <row r="7726" ht="9.75" customHeight="1" x14ac:dyDescent="0.4"/>
    <row r="7727" ht="9.75" customHeight="1" x14ac:dyDescent="0.4"/>
    <row r="7728" ht="9.75" customHeight="1" x14ac:dyDescent="0.4"/>
    <row r="7729" ht="9.75" customHeight="1" x14ac:dyDescent="0.4"/>
    <row r="7730" ht="9.75" customHeight="1" x14ac:dyDescent="0.4"/>
    <row r="7731" ht="9.75" customHeight="1" x14ac:dyDescent="0.4"/>
    <row r="7732" ht="9.75" customHeight="1" x14ac:dyDescent="0.4"/>
    <row r="7733" ht="9.75" customHeight="1" x14ac:dyDescent="0.4"/>
    <row r="7734" ht="9.75" customHeight="1" x14ac:dyDescent="0.4"/>
    <row r="7735" ht="9.75" customHeight="1" x14ac:dyDescent="0.4"/>
    <row r="7736" ht="9.75" customHeight="1" x14ac:dyDescent="0.4"/>
    <row r="7737" ht="9.75" customHeight="1" x14ac:dyDescent="0.4"/>
    <row r="7738" ht="9.75" customHeight="1" x14ac:dyDescent="0.4"/>
    <row r="7739" ht="9.75" customHeight="1" x14ac:dyDescent="0.4"/>
    <row r="7740" ht="9.75" customHeight="1" x14ac:dyDescent="0.4"/>
    <row r="7741" ht="9.75" customHeight="1" x14ac:dyDescent="0.4"/>
    <row r="7742" ht="9.75" customHeight="1" x14ac:dyDescent="0.4"/>
    <row r="7743" ht="9.75" customHeight="1" x14ac:dyDescent="0.4"/>
    <row r="7744" ht="9.75" customHeight="1" x14ac:dyDescent="0.4"/>
    <row r="7745" ht="9.75" customHeight="1" x14ac:dyDescent="0.4"/>
    <row r="7746" ht="9.75" customHeight="1" x14ac:dyDescent="0.4"/>
    <row r="7747" ht="9.75" customHeight="1" x14ac:dyDescent="0.4"/>
    <row r="7748" ht="9.75" customHeight="1" x14ac:dyDescent="0.4"/>
    <row r="7749" ht="9.75" customHeight="1" x14ac:dyDescent="0.4"/>
    <row r="7750" ht="9.75" customHeight="1" x14ac:dyDescent="0.4"/>
    <row r="7751" ht="9.75" customHeight="1" x14ac:dyDescent="0.4"/>
    <row r="7752" ht="9.75" customHeight="1" x14ac:dyDescent="0.4"/>
    <row r="7753" ht="9.75" customHeight="1" x14ac:dyDescent="0.4"/>
    <row r="7754" ht="9.75" customHeight="1" x14ac:dyDescent="0.4"/>
    <row r="7755" ht="9.75" customHeight="1" x14ac:dyDescent="0.4"/>
    <row r="7756" ht="9.75" customHeight="1" x14ac:dyDescent="0.4"/>
    <row r="7757" ht="9.75" customHeight="1" x14ac:dyDescent="0.4"/>
    <row r="7758" ht="9.75" customHeight="1" x14ac:dyDescent="0.4"/>
    <row r="7759" ht="9.75" customHeight="1" x14ac:dyDescent="0.4"/>
    <row r="7760" ht="9.75" customHeight="1" x14ac:dyDescent="0.4"/>
    <row r="7761" ht="9.75" customHeight="1" x14ac:dyDescent="0.4"/>
    <row r="7762" ht="9.75" customHeight="1" x14ac:dyDescent="0.4"/>
    <row r="7763" ht="9.75" customHeight="1" x14ac:dyDescent="0.4"/>
    <row r="7764" ht="9.75" customHeight="1" x14ac:dyDescent="0.4"/>
    <row r="7765" ht="9.75" customHeight="1" x14ac:dyDescent="0.4"/>
    <row r="7766" ht="9.75" customHeight="1" x14ac:dyDescent="0.4"/>
    <row r="7767" ht="9.75" customHeight="1" x14ac:dyDescent="0.4"/>
    <row r="7768" ht="9.75" customHeight="1" x14ac:dyDescent="0.4"/>
    <row r="7769" ht="9.75" customHeight="1" x14ac:dyDescent="0.4"/>
    <row r="7770" ht="9.75" customHeight="1" x14ac:dyDescent="0.4"/>
    <row r="7771" ht="9.75" customHeight="1" x14ac:dyDescent="0.4"/>
    <row r="7772" ht="9.75" customHeight="1" x14ac:dyDescent="0.4"/>
    <row r="7773" ht="9.75" customHeight="1" x14ac:dyDescent="0.4"/>
    <row r="7774" ht="9.75" customHeight="1" x14ac:dyDescent="0.4"/>
    <row r="7775" ht="9.75" customHeight="1" x14ac:dyDescent="0.4"/>
    <row r="7776" ht="9.75" customHeight="1" x14ac:dyDescent="0.4"/>
    <row r="7777" ht="9.75" customHeight="1" x14ac:dyDescent="0.4"/>
    <row r="7778" ht="9.75" customHeight="1" x14ac:dyDescent="0.4"/>
    <row r="7779" ht="9.75" customHeight="1" x14ac:dyDescent="0.4"/>
    <row r="7780" ht="9.75" customHeight="1" x14ac:dyDescent="0.4"/>
    <row r="7781" ht="9.75" customHeight="1" x14ac:dyDescent="0.4"/>
    <row r="7782" ht="9.75" customHeight="1" x14ac:dyDescent="0.4"/>
    <row r="7783" ht="9.75" customHeight="1" x14ac:dyDescent="0.4"/>
    <row r="7784" ht="9.75" customHeight="1" x14ac:dyDescent="0.4"/>
    <row r="7785" ht="9.75" customHeight="1" x14ac:dyDescent="0.4"/>
    <row r="7786" ht="9.75" customHeight="1" x14ac:dyDescent="0.4"/>
    <row r="7787" ht="9.75" customHeight="1" x14ac:dyDescent="0.4"/>
    <row r="7788" ht="9.75" customHeight="1" x14ac:dyDescent="0.4"/>
    <row r="7789" ht="9.75" customHeight="1" x14ac:dyDescent="0.4"/>
    <row r="7790" ht="9.75" customHeight="1" x14ac:dyDescent="0.4"/>
    <row r="7791" ht="9.75" customHeight="1" x14ac:dyDescent="0.4"/>
    <row r="7792" ht="9.75" customHeight="1" x14ac:dyDescent="0.4"/>
    <row r="7793" ht="9.75" customHeight="1" x14ac:dyDescent="0.4"/>
    <row r="7794" ht="9.75" customHeight="1" x14ac:dyDescent="0.4"/>
    <row r="7795" ht="9.75" customHeight="1" x14ac:dyDescent="0.4"/>
    <row r="7796" ht="9.75" customHeight="1" x14ac:dyDescent="0.4"/>
    <row r="7797" ht="9.75" customHeight="1" x14ac:dyDescent="0.4"/>
    <row r="7798" ht="9.75" customHeight="1" x14ac:dyDescent="0.4"/>
    <row r="7799" ht="9.75" customHeight="1" x14ac:dyDescent="0.4"/>
    <row r="7800" ht="9.75" customHeight="1" x14ac:dyDescent="0.4"/>
    <row r="7801" ht="9.75" customHeight="1" x14ac:dyDescent="0.4"/>
    <row r="7802" ht="9.75" customHeight="1" x14ac:dyDescent="0.4"/>
    <row r="7803" ht="9.75" customHeight="1" x14ac:dyDescent="0.4"/>
    <row r="7804" ht="9.75" customHeight="1" x14ac:dyDescent="0.4"/>
    <row r="7805" ht="9.75" customHeight="1" x14ac:dyDescent="0.4"/>
    <row r="7806" ht="9.75" customHeight="1" x14ac:dyDescent="0.4"/>
    <row r="7807" ht="9.75" customHeight="1" x14ac:dyDescent="0.4"/>
    <row r="7808" ht="9.75" customHeight="1" x14ac:dyDescent="0.4"/>
    <row r="7809" ht="9.75" customHeight="1" x14ac:dyDescent="0.4"/>
    <row r="7810" ht="9.75" customHeight="1" x14ac:dyDescent="0.4"/>
    <row r="7811" ht="9.75" customHeight="1" x14ac:dyDescent="0.4"/>
    <row r="7812" ht="9.75" customHeight="1" x14ac:dyDescent="0.4"/>
    <row r="7813" ht="9.75" customHeight="1" x14ac:dyDescent="0.4"/>
    <row r="7814" ht="9.75" customHeight="1" x14ac:dyDescent="0.4"/>
    <row r="7815" ht="9.75" customHeight="1" x14ac:dyDescent="0.4"/>
    <row r="7816" ht="9.75" customHeight="1" x14ac:dyDescent="0.4"/>
    <row r="7817" ht="9.75" customHeight="1" x14ac:dyDescent="0.4"/>
    <row r="7818" ht="9.75" customHeight="1" x14ac:dyDescent="0.4"/>
    <row r="7819" ht="9.75" customHeight="1" x14ac:dyDescent="0.4"/>
    <row r="7820" ht="9.75" customHeight="1" x14ac:dyDescent="0.4"/>
    <row r="7821" ht="9.75" customHeight="1" x14ac:dyDescent="0.4"/>
    <row r="7822" ht="9.75" customHeight="1" x14ac:dyDescent="0.4"/>
    <row r="7823" ht="9.75" customHeight="1" x14ac:dyDescent="0.4"/>
    <row r="7824" ht="9.75" customHeight="1" x14ac:dyDescent="0.4"/>
    <row r="7825" ht="9.75" customHeight="1" x14ac:dyDescent="0.4"/>
    <row r="7826" ht="9.75" customHeight="1" x14ac:dyDescent="0.4"/>
    <row r="7827" ht="9.75" customHeight="1" x14ac:dyDescent="0.4"/>
    <row r="7828" ht="9.75" customHeight="1" x14ac:dyDescent="0.4"/>
    <row r="7829" ht="9.75" customHeight="1" x14ac:dyDescent="0.4"/>
    <row r="7830" ht="9.75" customHeight="1" x14ac:dyDescent="0.4"/>
    <row r="7831" ht="9.75" customHeight="1" x14ac:dyDescent="0.4"/>
    <row r="7832" ht="9.75" customHeight="1" x14ac:dyDescent="0.4"/>
    <row r="7833" ht="9.75" customHeight="1" x14ac:dyDescent="0.4"/>
    <row r="7834" ht="9.75" customHeight="1" x14ac:dyDescent="0.4"/>
    <row r="7835" ht="9.75" customHeight="1" x14ac:dyDescent="0.4"/>
    <row r="7836" ht="9.75" customHeight="1" x14ac:dyDescent="0.4"/>
    <row r="7837" ht="9.75" customHeight="1" x14ac:dyDescent="0.4"/>
    <row r="7838" ht="9.75" customHeight="1" x14ac:dyDescent="0.4"/>
    <row r="7839" ht="9.75" customHeight="1" x14ac:dyDescent="0.4"/>
    <row r="7840" ht="9.75" customHeight="1" x14ac:dyDescent="0.4"/>
    <row r="7841" ht="9.75" customHeight="1" x14ac:dyDescent="0.4"/>
    <row r="7842" ht="9.75" customHeight="1" x14ac:dyDescent="0.4"/>
    <row r="7843" ht="9.75" customHeight="1" x14ac:dyDescent="0.4"/>
    <row r="7844" ht="9.75" customHeight="1" x14ac:dyDescent="0.4"/>
    <row r="7845" ht="9.75" customHeight="1" x14ac:dyDescent="0.4"/>
    <row r="7846" ht="9.75" customHeight="1" x14ac:dyDescent="0.4"/>
    <row r="7847" ht="9.75" customHeight="1" x14ac:dyDescent="0.4"/>
    <row r="7848" ht="9.75" customHeight="1" x14ac:dyDescent="0.4"/>
    <row r="7849" ht="9.75" customHeight="1" x14ac:dyDescent="0.4"/>
    <row r="7850" ht="9.75" customHeight="1" x14ac:dyDescent="0.4"/>
    <row r="7851" ht="9.75" customHeight="1" x14ac:dyDescent="0.4"/>
    <row r="7852" ht="9.75" customHeight="1" x14ac:dyDescent="0.4"/>
    <row r="7853" ht="9.75" customHeight="1" x14ac:dyDescent="0.4"/>
    <row r="7854" ht="9.75" customHeight="1" x14ac:dyDescent="0.4"/>
    <row r="7855" ht="9.75" customHeight="1" x14ac:dyDescent="0.4"/>
    <row r="7856" ht="9.75" customHeight="1" x14ac:dyDescent="0.4"/>
    <row r="7857" ht="9.75" customHeight="1" x14ac:dyDescent="0.4"/>
    <row r="7858" ht="9.75" customHeight="1" x14ac:dyDescent="0.4"/>
    <row r="7859" ht="9.75" customHeight="1" x14ac:dyDescent="0.4"/>
    <row r="7860" ht="9.75" customHeight="1" x14ac:dyDescent="0.4"/>
    <row r="7861" ht="9.75" customHeight="1" x14ac:dyDescent="0.4"/>
    <row r="7862" ht="9.75" customHeight="1" x14ac:dyDescent="0.4"/>
    <row r="7863" ht="9.75" customHeight="1" x14ac:dyDescent="0.4"/>
    <row r="7864" ht="9.75" customHeight="1" x14ac:dyDescent="0.4"/>
    <row r="7865" ht="9.75" customHeight="1" x14ac:dyDescent="0.4"/>
    <row r="7866" ht="9.75" customHeight="1" x14ac:dyDescent="0.4"/>
    <row r="7867" ht="9.75" customHeight="1" x14ac:dyDescent="0.4"/>
    <row r="7868" ht="9.75" customHeight="1" x14ac:dyDescent="0.4"/>
    <row r="7869" ht="9.75" customHeight="1" x14ac:dyDescent="0.4"/>
    <row r="7870" ht="9.75" customHeight="1" x14ac:dyDescent="0.4"/>
    <row r="7871" ht="9.75" customHeight="1" x14ac:dyDescent="0.4"/>
    <row r="7872" ht="9.75" customHeight="1" x14ac:dyDescent="0.4"/>
    <row r="7873" ht="9.75" customHeight="1" x14ac:dyDescent="0.4"/>
    <row r="7874" ht="9.75" customHeight="1" x14ac:dyDescent="0.4"/>
    <row r="7875" ht="9.75" customHeight="1" x14ac:dyDescent="0.4"/>
    <row r="7876" ht="9.75" customHeight="1" x14ac:dyDescent="0.4"/>
    <row r="7877" ht="9.75" customHeight="1" x14ac:dyDescent="0.4"/>
    <row r="7878" ht="9.75" customHeight="1" x14ac:dyDescent="0.4"/>
    <row r="7879" ht="9.75" customHeight="1" x14ac:dyDescent="0.4"/>
    <row r="7880" ht="9.75" customHeight="1" x14ac:dyDescent="0.4"/>
    <row r="7881" ht="9.75" customHeight="1" x14ac:dyDescent="0.4"/>
    <row r="7882" ht="9.75" customHeight="1" x14ac:dyDescent="0.4"/>
    <row r="7883" ht="9.75" customHeight="1" x14ac:dyDescent="0.4"/>
    <row r="7884" ht="9.75" customHeight="1" x14ac:dyDescent="0.4"/>
    <row r="7885" ht="9.75" customHeight="1" x14ac:dyDescent="0.4"/>
    <row r="7886" ht="9.75" customHeight="1" x14ac:dyDescent="0.4"/>
    <row r="7887" ht="9.75" customHeight="1" x14ac:dyDescent="0.4"/>
    <row r="7888" ht="9.75" customHeight="1" x14ac:dyDescent="0.4"/>
    <row r="7889" ht="9.75" customHeight="1" x14ac:dyDescent="0.4"/>
    <row r="7890" ht="9.75" customHeight="1" x14ac:dyDescent="0.4"/>
    <row r="7891" ht="9.75" customHeight="1" x14ac:dyDescent="0.4"/>
    <row r="7892" ht="9.75" customHeight="1" x14ac:dyDescent="0.4"/>
    <row r="7893" ht="9.75" customHeight="1" x14ac:dyDescent="0.4"/>
    <row r="7894" ht="9.75" customHeight="1" x14ac:dyDescent="0.4"/>
    <row r="7895" ht="9.75" customHeight="1" x14ac:dyDescent="0.4"/>
    <row r="7896" ht="9.75" customHeight="1" x14ac:dyDescent="0.4"/>
    <row r="7897" ht="9.75" customHeight="1" x14ac:dyDescent="0.4"/>
    <row r="7898" ht="9.75" customHeight="1" x14ac:dyDescent="0.4"/>
    <row r="7899" ht="9.75" customHeight="1" x14ac:dyDescent="0.4"/>
    <row r="7900" ht="9.75" customHeight="1" x14ac:dyDescent="0.4"/>
    <row r="7901" ht="9.75" customHeight="1" x14ac:dyDescent="0.4"/>
    <row r="7902" ht="9.75" customHeight="1" x14ac:dyDescent="0.4"/>
    <row r="7903" ht="9.75" customHeight="1" x14ac:dyDescent="0.4"/>
    <row r="7904" ht="9.75" customHeight="1" x14ac:dyDescent="0.4"/>
    <row r="7905" ht="9.75" customHeight="1" x14ac:dyDescent="0.4"/>
    <row r="7906" ht="9.75" customHeight="1" x14ac:dyDescent="0.4"/>
    <row r="7907" ht="9.75" customHeight="1" x14ac:dyDescent="0.4"/>
    <row r="7908" ht="9.75" customHeight="1" x14ac:dyDescent="0.4"/>
    <row r="7909" ht="9.75" customHeight="1" x14ac:dyDescent="0.4"/>
    <row r="7910" ht="9.75" customHeight="1" x14ac:dyDescent="0.4"/>
    <row r="7911" ht="9.75" customHeight="1" x14ac:dyDescent="0.4"/>
    <row r="7912" ht="9.75" customHeight="1" x14ac:dyDescent="0.4"/>
    <row r="7913" ht="9.75" customHeight="1" x14ac:dyDescent="0.4"/>
    <row r="7914" ht="9.75" customHeight="1" x14ac:dyDescent="0.4"/>
    <row r="7915" ht="9.75" customHeight="1" x14ac:dyDescent="0.4"/>
    <row r="7916" ht="9.75" customHeight="1" x14ac:dyDescent="0.4"/>
    <row r="7917" ht="9.75" customHeight="1" x14ac:dyDescent="0.4"/>
    <row r="7918" ht="9.75" customHeight="1" x14ac:dyDescent="0.4"/>
    <row r="7919" ht="9.75" customHeight="1" x14ac:dyDescent="0.4"/>
    <row r="7920" ht="9.75" customHeight="1" x14ac:dyDescent="0.4"/>
    <row r="7921" ht="9.75" customHeight="1" x14ac:dyDescent="0.4"/>
    <row r="7922" ht="9.75" customHeight="1" x14ac:dyDescent="0.4"/>
    <row r="7923" ht="9.75" customHeight="1" x14ac:dyDescent="0.4"/>
    <row r="7924" ht="9.75" customHeight="1" x14ac:dyDescent="0.4"/>
    <row r="7925" ht="9.75" customHeight="1" x14ac:dyDescent="0.4"/>
    <row r="7926" ht="9.75" customHeight="1" x14ac:dyDescent="0.4"/>
    <row r="7927" ht="9.75" customHeight="1" x14ac:dyDescent="0.4"/>
    <row r="7928" ht="9.75" customHeight="1" x14ac:dyDescent="0.4"/>
    <row r="7929" ht="9.75" customHeight="1" x14ac:dyDescent="0.4"/>
    <row r="7930" ht="9.75" customHeight="1" x14ac:dyDescent="0.4"/>
    <row r="7931" ht="9.75" customHeight="1" x14ac:dyDescent="0.4"/>
    <row r="7932" ht="9.75" customHeight="1" x14ac:dyDescent="0.4"/>
    <row r="7933" ht="9.75" customHeight="1" x14ac:dyDescent="0.4"/>
    <row r="7934" ht="9.75" customHeight="1" x14ac:dyDescent="0.4"/>
    <row r="7935" ht="9.75" customHeight="1" x14ac:dyDescent="0.4"/>
    <row r="7936" ht="9.75" customHeight="1" x14ac:dyDescent="0.4"/>
    <row r="7937" ht="9.75" customHeight="1" x14ac:dyDescent="0.4"/>
    <row r="7938" ht="9.75" customHeight="1" x14ac:dyDescent="0.4"/>
    <row r="7939" ht="9.75" customHeight="1" x14ac:dyDescent="0.4"/>
    <row r="7940" ht="9.75" customHeight="1" x14ac:dyDescent="0.4"/>
    <row r="7941" ht="9.75" customHeight="1" x14ac:dyDescent="0.4"/>
    <row r="7942" ht="9.75" customHeight="1" x14ac:dyDescent="0.4"/>
    <row r="7943" ht="9.75" customHeight="1" x14ac:dyDescent="0.4"/>
    <row r="7944" ht="9.75" customHeight="1" x14ac:dyDescent="0.4"/>
    <row r="7945" ht="9.75" customHeight="1" x14ac:dyDescent="0.4"/>
    <row r="7946" ht="9.75" customHeight="1" x14ac:dyDescent="0.4"/>
    <row r="7947" ht="9.75" customHeight="1" x14ac:dyDescent="0.4"/>
    <row r="7948" ht="9.75" customHeight="1" x14ac:dyDescent="0.4"/>
    <row r="7949" ht="9.75" customHeight="1" x14ac:dyDescent="0.4"/>
    <row r="7950" ht="9.75" customHeight="1" x14ac:dyDescent="0.4"/>
    <row r="7951" ht="9.75" customHeight="1" x14ac:dyDescent="0.4"/>
    <row r="7952" ht="9.75" customHeight="1" x14ac:dyDescent="0.4"/>
    <row r="7953" ht="9.75" customHeight="1" x14ac:dyDescent="0.4"/>
    <row r="7954" ht="9.75" customHeight="1" x14ac:dyDescent="0.4"/>
    <row r="7955" ht="9.75" customHeight="1" x14ac:dyDescent="0.4"/>
    <row r="7956" ht="9.75" customHeight="1" x14ac:dyDescent="0.4"/>
    <row r="7957" ht="9.75" customHeight="1" x14ac:dyDescent="0.4"/>
    <row r="7958" ht="9.75" customHeight="1" x14ac:dyDescent="0.4"/>
    <row r="7959" ht="9.75" customHeight="1" x14ac:dyDescent="0.4"/>
    <row r="7960" ht="9.75" customHeight="1" x14ac:dyDescent="0.4"/>
    <row r="7961" ht="9.75" customHeight="1" x14ac:dyDescent="0.4"/>
    <row r="7962" ht="9.75" customHeight="1" x14ac:dyDescent="0.4"/>
    <row r="7963" ht="9.75" customHeight="1" x14ac:dyDescent="0.4"/>
    <row r="7964" ht="9.75" customHeight="1" x14ac:dyDescent="0.4"/>
    <row r="7965" ht="9.75" customHeight="1" x14ac:dyDescent="0.4"/>
    <row r="7966" ht="9.75" customHeight="1" x14ac:dyDescent="0.4"/>
    <row r="7967" ht="9.75" customHeight="1" x14ac:dyDescent="0.4"/>
    <row r="7968" ht="9.75" customHeight="1" x14ac:dyDescent="0.4"/>
    <row r="7969" ht="9.75" customHeight="1" x14ac:dyDescent="0.4"/>
    <row r="7970" ht="9.75" customHeight="1" x14ac:dyDescent="0.4"/>
    <row r="7971" ht="9.75" customHeight="1" x14ac:dyDescent="0.4"/>
    <row r="7972" ht="9.75" customHeight="1" x14ac:dyDescent="0.4"/>
    <row r="7973" ht="9.75" customHeight="1" x14ac:dyDescent="0.4"/>
    <row r="7974" ht="9.75" customHeight="1" x14ac:dyDescent="0.4"/>
    <row r="7975" ht="9.75" customHeight="1" x14ac:dyDescent="0.4"/>
    <row r="7976" ht="9.75" customHeight="1" x14ac:dyDescent="0.4"/>
    <row r="7977" ht="9.75" customHeight="1" x14ac:dyDescent="0.4"/>
    <row r="7978" ht="9.75" customHeight="1" x14ac:dyDescent="0.4"/>
    <row r="7979" ht="9.75" customHeight="1" x14ac:dyDescent="0.4"/>
    <row r="7980" ht="9.75" customHeight="1" x14ac:dyDescent="0.4"/>
    <row r="7981" ht="9.75" customHeight="1" x14ac:dyDescent="0.4"/>
    <row r="7982" ht="9.75" customHeight="1" x14ac:dyDescent="0.4"/>
    <row r="7983" ht="9.75" customHeight="1" x14ac:dyDescent="0.4"/>
    <row r="7984" ht="9.75" customHeight="1" x14ac:dyDescent="0.4"/>
    <row r="7985" ht="9.75" customHeight="1" x14ac:dyDescent="0.4"/>
    <row r="7986" ht="9.75" customHeight="1" x14ac:dyDescent="0.4"/>
    <row r="7987" ht="9.75" customHeight="1" x14ac:dyDescent="0.4"/>
    <row r="7988" ht="9.75" customHeight="1" x14ac:dyDescent="0.4"/>
    <row r="7989" ht="9.75" customHeight="1" x14ac:dyDescent="0.4"/>
    <row r="7990" ht="9.75" customHeight="1" x14ac:dyDescent="0.4"/>
    <row r="7991" ht="9.75" customHeight="1" x14ac:dyDescent="0.4"/>
    <row r="7992" ht="9.75" customHeight="1" x14ac:dyDescent="0.4"/>
    <row r="7993" ht="9.75" customHeight="1" x14ac:dyDescent="0.4"/>
    <row r="7994" ht="9.75" customHeight="1" x14ac:dyDescent="0.4"/>
    <row r="7995" ht="9.75" customHeight="1" x14ac:dyDescent="0.4"/>
    <row r="7996" ht="9.75" customHeight="1" x14ac:dyDescent="0.4"/>
    <row r="7997" ht="9.75" customHeight="1" x14ac:dyDescent="0.4"/>
    <row r="7998" ht="9.75" customHeight="1" x14ac:dyDescent="0.4"/>
    <row r="7999" ht="9.75" customHeight="1" x14ac:dyDescent="0.4"/>
    <row r="8000" ht="9.75" customHeight="1" x14ac:dyDescent="0.4"/>
    <row r="8001" ht="9.75" customHeight="1" x14ac:dyDescent="0.4"/>
    <row r="8002" ht="9.75" customHeight="1" x14ac:dyDescent="0.4"/>
    <row r="8003" ht="9.75" customHeight="1" x14ac:dyDescent="0.4"/>
    <row r="8004" ht="9.75" customHeight="1" x14ac:dyDescent="0.4"/>
    <row r="8005" ht="9.75" customHeight="1" x14ac:dyDescent="0.4"/>
    <row r="8006" ht="9.75" customHeight="1" x14ac:dyDescent="0.4"/>
    <row r="8007" ht="9.75" customHeight="1" x14ac:dyDescent="0.4"/>
    <row r="8008" ht="9.75" customHeight="1" x14ac:dyDescent="0.4"/>
    <row r="8009" ht="9.75" customHeight="1" x14ac:dyDescent="0.4"/>
    <row r="8010" ht="9.75" customHeight="1" x14ac:dyDescent="0.4"/>
    <row r="8011" ht="9.75" customHeight="1" x14ac:dyDescent="0.4"/>
    <row r="8012" ht="9.75" customHeight="1" x14ac:dyDescent="0.4"/>
    <row r="8013" ht="9.75" customHeight="1" x14ac:dyDescent="0.4"/>
    <row r="8014" ht="9.75" customHeight="1" x14ac:dyDescent="0.4"/>
    <row r="8015" ht="9.75" customHeight="1" x14ac:dyDescent="0.4"/>
    <row r="8016" ht="9.75" customHeight="1" x14ac:dyDescent="0.4"/>
    <row r="8017" ht="9.75" customHeight="1" x14ac:dyDescent="0.4"/>
    <row r="8018" ht="9.75" customHeight="1" x14ac:dyDescent="0.4"/>
    <row r="8019" ht="9.75" customHeight="1" x14ac:dyDescent="0.4"/>
    <row r="8020" ht="9.75" customHeight="1" x14ac:dyDescent="0.4"/>
    <row r="8021" ht="9.75" customHeight="1" x14ac:dyDescent="0.4"/>
    <row r="8022" ht="9.75" customHeight="1" x14ac:dyDescent="0.4"/>
    <row r="8023" ht="9.75" customHeight="1" x14ac:dyDescent="0.4"/>
    <row r="8024" ht="9.75" customHeight="1" x14ac:dyDescent="0.4"/>
    <row r="8025" ht="9.75" customHeight="1" x14ac:dyDescent="0.4"/>
    <row r="8026" ht="9.75" customHeight="1" x14ac:dyDescent="0.4"/>
    <row r="8027" ht="9.75" customHeight="1" x14ac:dyDescent="0.4"/>
    <row r="8028" ht="9.75" customHeight="1" x14ac:dyDescent="0.4"/>
    <row r="8029" ht="9.75" customHeight="1" x14ac:dyDescent="0.4"/>
    <row r="8030" ht="9.75" customHeight="1" x14ac:dyDescent="0.4"/>
    <row r="8031" ht="9.75" customHeight="1" x14ac:dyDescent="0.4"/>
    <row r="8032" ht="9.75" customHeight="1" x14ac:dyDescent="0.4"/>
    <row r="8033" ht="9.75" customHeight="1" x14ac:dyDescent="0.4"/>
    <row r="8034" ht="9.75" customHeight="1" x14ac:dyDescent="0.4"/>
    <row r="8035" ht="9.75" customHeight="1" x14ac:dyDescent="0.4"/>
    <row r="8036" ht="9.75" customHeight="1" x14ac:dyDescent="0.4"/>
    <row r="8037" ht="9.75" customHeight="1" x14ac:dyDescent="0.4"/>
    <row r="8038" ht="9.75" customHeight="1" x14ac:dyDescent="0.4"/>
    <row r="8039" ht="9.75" customHeight="1" x14ac:dyDescent="0.4"/>
    <row r="8040" ht="9.75" customHeight="1" x14ac:dyDescent="0.4"/>
    <row r="8041" ht="9.75" customHeight="1" x14ac:dyDescent="0.4"/>
    <row r="8042" ht="9.75" customHeight="1" x14ac:dyDescent="0.4"/>
    <row r="8043" ht="9.75" customHeight="1" x14ac:dyDescent="0.4"/>
    <row r="8044" ht="9.75" customHeight="1" x14ac:dyDescent="0.4"/>
    <row r="8045" ht="9.75" customHeight="1" x14ac:dyDescent="0.4"/>
    <row r="8046" ht="9.75" customHeight="1" x14ac:dyDescent="0.4"/>
    <row r="8047" ht="9.75" customHeight="1" x14ac:dyDescent="0.4"/>
    <row r="8048" ht="9.75" customHeight="1" x14ac:dyDescent="0.4"/>
    <row r="8049" ht="9.75" customHeight="1" x14ac:dyDescent="0.4"/>
    <row r="8050" ht="9.75" customHeight="1" x14ac:dyDescent="0.4"/>
    <row r="8051" ht="9.75" customHeight="1" x14ac:dyDescent="0.4"/>
    <row r="8052" ht="9.75" customHeight="1" x14ac:dyDescent="0.4"/>
    <row r="8053" ht="9.75" customHeight="1" x14ac:dyDescent="0.4"/>
    <row r="8054" ht="9.75" customHeight="1" x14ac:dyDescent="0.4"/>
    <row r="8055" ht="9.75" customHeight="1" x14ac:dyDescent="0.4"/>
    <row r="8056" ht="9.75" customHeight="1" x14ac:dyDescent="0.4"/>
    <row r="8057" ht="9.75" customHeight="1" x14ac:dyDescent="0.4"/>
    <row r="8058" ht="9.75" customHeight="1" x14ac:dyDescent="0.4"/>
    <row r="8059" ht="9.75" customHeight="1" x14ac:dyDescent="0.4"/>
    <row r="8060" ht="9.75" customHeight="1" x14ac:dyDescent="0.4"/>
    <row r="8061" ht="9.75" customHeight="1" x14ac:dyDescent="0.4"/>
    <row r="8062" ht="9.75" customHeight="1" x14ac:dyDescent="0.4"/>
    <row r="8063" ht="9.75" customHeight="1" x14ac:dyDescent="0.4"/>
    <row r="8064" ht="9.75" customHeight="1" x14ac:dyDescent="0.4"/>
    <row r="8065" ht="9.75" customHeight="1" x14ac:dyDescent="0.4"/>
    <row r="8066" ht="9.75" customHeight="1" x14ac:dyDescent="0.4"/>
    <row r="8067" ht="9.75" customHeight="1" x14ac:dyDescent="0.4"/>
    <row r="8068" ht="9.75" customHeight="1" x14ac:dyDescent="0.4"/>
    <row r="8069" ht="9.75" customHeight="1" x14ac:dyDescent="0.4"/>
    <row r="8070" ht="9.75" customHeight="1" x14ac:dyDescent="0.4"/>
    <row r="8071" ht="9.75" customHeight="1" x14ac:dyDescent="0.4"/>
    <row r="8072" ht="9.75" customHeight="1" x14ac:dyDescent="0.4"/>
    <row r="8073" ht="9.75" customHeight="1" x14ac:dyDescent="0.4"/>
    <row r="8074" ht="9.75" customHeight="1" x14ac:dyDescent="0.4"/>
    <row r="8075" ht="9.75" customHeight="1" x14ac:dyDescent="0.4"/>
    <row r="8076" ht="9.75" customHeight="1" x14ac:dyDescent="0.4"/>
    <row r="8077" ht="9.75" customHeight="1" x14ac:dyDescent="0.4"/>
    <row r="8078" ht="9.75" customHeight="1" x14ac:dyDescent="0.4"/>
    <row r="8079" ht="9.75" customHeight="1" x14ac:dyDescent="0.4"/>
    <row r="8080" ht="9.75" customHeight="1" x14ac:dyDescent="0.4"/>
    <row r="8081" ht="9.75" customHeight="1" x14ac:dyDescent="0.4"/>
    <row r="8082" ht="9.75" customHeight="1" x14ac:dyDescent="0.4"/>
    <row r="8083" ht="9.75" customHeight="1" x14ac:dyDescent="0.4"/>
    <row r="8084" ht="9.75" customHeight="1" x14ac:dyDescent="0.4"/>
    <row r="8085" ht="9.75" customHeight="1" x14ac:dyDescent="0.4"/>
    <row r="8086" ht="9.75" customHeight="1" x14ac:dyDescent="0.4"/>
    <row r="8087" ht="9.75" customHeight="1" x14ac:dyDescent="0.4"/>
    <row r="8088" ht="9.75" customHeight="1" x14ac:dyDescent="0.4"/>
    <row r="8089" ht="9.75" customHeight="1" x14ac:dyDescent="0.4"/>
    <row r="8090" ht="9.75" customHeight="1" x14ac:dyDescent="0.4"/>
    <row r="8091" ht="9.75" customHeight="1" x14ac:dyDescent="0.4"/>
    <row r="8092" ht="9.75" customHeight="1" x14ac:dyDescent="0.4"/>
    <row r="8093" ht="9.75" customHeight="1" x14ac:dyDescent="0.4"/>
    <row r="8094" ht="9.75" customHeight="1" x14ac:dyDescent="0.4"/>
    <row r="8095" ht="9.75" customHeight="1" x14ac:dyDescent="0.4"/>
    <row r="8096" ht="9.75" customHeight="1" x14ac:dyDescent="0.4"/>
    <row r="8097" ht="9.75" customHeight="1" x14ac:dyDescent="0.4"/>
    <row r="8098" ht="9.75" customHeight="1" x14ac:dyDescent="0.4"/>
    <row r="8099" ht="9.75" customHeight="1" x14ac:dyDescent="0.4"/>
    <row r="8100" ht="9.75" customHeight="1" x14ac:dyDescent="0.4"/>
    <row r="8101" ht="9.75" customHeight="1" x14ac:dyDescent="0.4"/>
    <row r="8102" ht="9.75" customHeight="1" x14ac:dyDescent="0.4"/>
    <row r="8103" ht="9.75" customHeight="1" x14ac:dyDescent="0.4"/>
    <row r="8104" ht="9.75" customHeight="1" x14ac:dyDescent="0.4"/>
    <row r="8105" ht="9.75" customHeight="1" x14ac:dyDescent="0.4"/>
    <row r="8106" ht="9.75" customHeight="1" x14ac:dyDescent="0.4"/>
    <row r="8107" ht="9.75" customHeight="1" x14ac:dyDescent="0.4"/>
    <row r="8108" ht="9.75" customHeight="1" x14ac:dyDescent="0.4"/>
    <row r="8109" ht="9.75" customHeight="1" x14ac:dyDescent="0.4"/>
    <row r="8110" ht="9.75" customHeight="1" x14ac:dyDescent="0.4"/>
    <row r="8111" ht="9.75" customHeight="1" x14ac:dyDescent="0.4"/>
    <row r="8112" ht="9.75" customHeight="1" x14ac:dyDescent="0.4"/>
    <row r="8113" ht="9.75" customHeight="1" x14ac:dyDescent="0.4"/>
    <row r="8114" ht="9.75" customHeight="1" x14ac:dyDescent="0.4"/>
    <row r="8115" ht="9.75" customHeight="1" x14ac:dyDescent="0.4"/>
    <row r="8116" ht="9.75" customHeight="1" x14ac:dyDescent="0.4"/>
    <row r="8117" ht="9.75" customHeight="1" x14ac:dyDescent="0.4"/>
    <row r="8118" ht="9.75" customHeight="1" x14ac:dyDescent="0.4"/>
    <row r="8119" ht="9.75" customHeight="1" x14ac:dyDescent="0.4"/>
    <row r="8120" ht="9.75" customHeight="1" x14ac:dyDescent="0.4"/>
    <row r="8121" ht="9.75" customHeight="1" x14ac:dyDescent="0.4"/>
    <row r="8122" ht="9.75" customHeight="1" x14ac:dyDescent="0.4"/>
    <row r="8123" ht="9.75" customHeight="1" x14ac:dyDescent="0.4"/>
    <row r="8124" ht="9.75" customHeight="1" x14ac:dyDescent="0.4"/>
    <row r="8125" ht="9.75" customHeight="1" x14ac:dyDescent="0.4"/>
    <row r="8126" ht="9.75" customHeight="1" x14ac:dyDescent="0.4"/>
    <row r="8127" ht="9.75" customHeight="1" x14ac:dyDescent="0.4"/>
    <row r="8128" ht="9.75" customHeight="1" x14ac:dyDescent="0.4"/>
    <row r="8129" ht="9.75" customHeight="1" x14ac:dyDescent="0.4"/>
    <row r="8130" ht="9.75" customHeight="1" x14ac:dyDescent="0.4"/>
    <row r="8131" ht="9.75" customHeight="1" x14ac:dyDescent="0.4"/>
    <row r="8132" ht="9.75" customHeight="1" x14ac:dyDescent="0.4"/>
    <row r="8133" ht="9.75" customHeight="1" x14ac:dyDescent="0.4"/>
    <row r="8134" ht="9.75" customHeight="1" x14ac:dyDescent="0.4"/>
    <row r="8135" ht="9.75" customHeight="1" x14ac:dyDescent="0.4"/>
    <row r="8136" ht="9.75" customHeight="1" x14ac:dyDescent="0.4"/>
    <row r="8137" ht="9.75" customHeight="1" x14ac:dyDescent="0.4"/>
    <row r="8138" ht="9.75" customHeight="1" x14ac:dyDescent="0.4"/>
    <row r="8139" ht="9.75" customHeight="1" x14ac:dyDescent="0.4"/>
    <row r="8140" ht="9.75" customHeight="1" x14ac:dyDescent="0.4"/>
    <row r="8141" ht="9.75" customHeight="1" x14ac:dyDescent="0.4"/>
    <row r="8142" ht="9.75" customHeight="1" x14ac:dyDescent="0.4"/>
    <row r="8143" ht="9.75" customHeight="1" x14ac:dyDescent="0.4"/>
    <row r="8144" ht="9.75" customHeight="1" x14ac:dyDescent="0.4"/>
    <row r="8145" ht="9.75" customHeight="1" x14ac:dyDescent="0.4"/>
    <row r="8146" ht="9.75" customHeight="1" x14ac:dyDescent="0.4"/>
    <row r="8147" ht="9.75" customHeight="1" x14ac:dyDescent="0.4"/>
    <row r="8148" ht="9.75" customHeight="1" x14ac:dyDescent="0.4"/>
    <row r="8149" ht="9.75" customHeight="1" x14ac:dyDescent="0.4"/>
    <row r="8150" ht="9.75" customHeight="1" x14ac:dyDescent="0.4"/>
    <row r="8151" ht="9.75" customHeight="1" x14ac:dyDescent="0.4"/>
    <row r="8152" ht="9.75" customHeight="1" x14ac:dyDescent="0.4"/>
    <row r="8153" ht="9.75" customHeight="1" x14ac:dyDescent="0.4"/>
    <row r="8154" ht="9.75" customHeight="1" x14ac:dyDescent="0.4"/>
    <row r="8155" ht="9.75" customHeight="1" x14ac:dyDescent="0.4"/>
    <row r="8156" ht="9.75" customHeight="1" x14ac:dyDescent="0.4"/>
    <row r="8157" ht="9.75" customHeight="1" x14ac:dyDescent="0.4"/>
    <row r="8158" ht="9.75" customHeight="1" x14ac:dyDescent="0.4"/>
    <row r="8159" ht="9.75" customHeight="1" x14ac:dyDescent="0.4"/>
    <row r="8160" ht="9.75" customHeight="1" x14ac:dyDescent="0.4"/>
    <row r="8161" ht="9.75" customHeight="1" x14ac:dyDescent="0.4"/>
    <row r="8162" ht="9.75" customHeight="1" x14ac:dyDescent="0.4"/>
    <row r="8163" ht="9.75" customHeight="1" x14ac:dyDescent="0.4"/>
    <row r="8164" ht="9.75" customHeight="1" x14ac:dyDescent="0.4"/>
    <row r="8165" ht="9.75" customHeight="1" x14ac:dyDescent="0.4"/>
    <row r="8166" ht="9.75" customHeight="1" x14ac:dyDescent="0.4"/>
    <row r="8167" ht="9.75" customHeight="1" x14ac:dyDescent="0.4"/>
    <row r="8168" ht="9.75" customHeight="1" x14ac:dyDescent="0.4"/>
    <row r="8169" ht="9.75" customHeight="1" x14ac:dyDescent="0.4"/>
    <row r="8170" ht="9.75" customHeight="1" x14ac:dyDescent="0.4"/>
    <row r="8171" ht="9.75" customHeight="1" x14ac:dyDescent="0.4"/>
    <row r="8172" ht="9.75" customHeight="1" x14ac:dyDescent="0.4"/>
    <row r="8173" ht="9.75" customHeight="1" x14ac:dyDescent="0.4"/>
    <row r="8174" ht="9.75" customHeight="1" x14ac:dyDescent="0.4"/>
    <row r="8175" ht="9.75" customHeight="1" x14ac:dyDescent="0.4"/>
    <row r="8176" ht="9.75" customHeight="1" x14ac:dyDescent="0.4"/>
    <row r="8177" ht="9.75" customHeight="1" x14ac:dyDescent="0.4"/>
    <row r="8178" ht="9.75" customHeight="1" x14ac:dyDescent="0.4"/>
    <row r="8179" ht="9.75" customHeight="1" x14ac:dyDescent="0.4"/>
    <row r="8180" ht="9.75" customHeight="1" x14ac:dyDescent="0.4"/>
    <row r="8181" ht="9.75" customHeight="1" x14ac:dyDescent="0.4"/>
    <row r="8182" ht="9.75" customHeight="1" x14ac:dyDescent="0.4"/>
    <row r="8183" ht="9.75" customHeight="1" x14ac:dyDescent="0.4"/>
    <row r="8184" ht="9.75" customHeight="1" x14ac:dyDescent="0.4"/>
    <row r="8185" ht="9.75" customHeight="1" x14ac:dyDescent="0.4"/>
    <row r="8186" ht="9.75" customHeight="1" x14ac:dyDescent="0.4"/>
    <row r="8187" ht="9.75" customHeight="1" x14ac:dyDescent="0.4"/>
    <row r="8188" ht="9.75" customHeight="1" x14ac:dyDescent="0.4"/>
    <row r="8189" ht="9.75" customHeight="1" x14ac:dyDescent="0.4"/>
    <row r="8190" ht="9.75" customHeight="1" x14ac:dyDescent="0.4"/>
    <row r="8191" ht="9.75" customHeight="1" x14ac:dyDescent="0.4"/>
    <row r="8192" ht="9.75" customHeight="1" x14ac:dyDescent="0.4"/>
    <row r="8193" ht="9.75" customHeight="1" x14ac:dyDescent="0.4"/>
    <row r="8194" ht="9.75" customHeight="1" x14ac:dyDescent="0.4"/>
    <row r="8195" ht="9.75" customHeight="1" x14ac:dyDescent="0.4"/>
    <row r="8196" ht="9.75" customHeight="1" x14ac:dyDescent="0.4"/>
    <row r="8197" ht="9.75" customHeight="1" x14ac:dyDescent="0.4"/>
    <row r="8198" ht="9.75" customHeight="1" x14ac:dyDescent="0.4"/>
    <row r="8199" ht="9.75" customHeight="1" x14ac:dyDescent="0.4"/>
    <row r="8200" ht="9.75" customHeight="1" x14ac:dyDescent="0.4"/>
    <row r="8201" ht="9.75" customHeight="1" x14ac:dyDescent="0.4"/>
    <row r="8202" ht="9.75" customHeight="1" x14ac:dyDescent="0.4"/>
    <row r="8203" ht="9.75" customHeight="1" x14ac:dyDescent="0.4"/>
    <row r="8204" ht="9.75" customHeight="1" x14ac:dyDescent="0.4"/>
    <row r="8205" ht="9.75" customHeight="1" x14ac:dyDescent="0.4"/>
    <row r="8206" ht="9.75" customHeight="1" x14ac:dyDescent="0.4"/>
    <row r="8207" ht="9.75" customHeight="1" x14ac:dyDescent="0.4"/>
    <row r="8208" ht="9.75" customHeight="1" x14ac:dyDescent="0.4"/>
    <row r="8209" ht="9.75" customHeight="1" x14ac:dyDescent="0.4"/>
    <row r="8210" ht="9.75" customHeight="1" x14ac:dyDescent="0.4"/>
    <row r="8211" ht="9.75" customHeight="1" x14ac:dyDescent="0.4"/>
    <row r="8212" ht="9.75" customHeight="1" x14ac:dyDescent="0.4"/>
    <row r="8213" ht="9.75" customHeight="1" x14ac:dyDescent="0.4"/>
    <row r="8214" ht="9.75" customHeight="1" x14ac:dyDescent="0.4"/>
    <row r="8215" ht="9.75" customHeight="1" x14ac:dyDescent="0.4"/>
    <row r="8216" ht="9.75" customHeight="1" x14ac:dyDescent="0.4"/>
    <row r="8217" ht="9.75" customHeight="1" x14ac:dyDescent="0.4"/>
    <row r="8218" ht="9.75" customHeight="1" x14ac:dyDescent="0.4"/>
    <row r="8219" ht="9.75" customHeight="1" x14ac:dyDescent="0.4"/>
    <row r="8220" ht="9.75" customHeight="1" x14ac:dyDescent="0.4"/>
    <row r="8221" ht="9.75" customHeight="1" x14ac:dyDescent="0.4"/>
    <row r="8222" ht="9.75" customHeight="1" x14ac:dyDescent="0.4"/>
    <row r="8223" ht="9.75" customHeight="1" x14ac:dyDescent="0.4"/>
    <row r="8224" ht="9.75" customHeight="1" x14ac:dyDescent="0.4"/>
    <row r="8225" ht="9.75" customHeight="1" x14ac:dyDescent="0.4"/>
    <row r="8226" ht="9.75" customHeight="1" x14ac:dyDescent="0.4"/>
    <row r="8227" ht="9.75" customHeight="1" x14ac:dyDescent="0.4"/>
    <row r="8228" ht="9.75" customHeight="1" x14ac:dyDescent="0.4"/>
    <row r="8229" ht="9.75" customHeight="1" x14ac:dyDescent="0.4"/>
    <row r="8230" ht="9.75" customHeight="1" x14ac:dyDescent="0.4"/>
    <row r="8231" ht="9.75" customHeight="1" x14ac:dyDescent="0.4"/>
    <row r="8232" ht="9.75" customHeight="1" x14ac:dyDescent="0.4"/>
    <row r="8233" ht="9.75" customHeight="1" x14ac:dyDescent="0.4"/>
    <row r="8234" ht="9.75" customHeight="1" x14ac:dyDescent="0.4"/>
    <row r="8235" ht="9.75" customHeight="1" x14ac:dyDescent="0.4"/>
    <row r="8236" ht="9.75" customHeight="1" x14ac:dyDescent="0.4"/>
    <row r="8237" ht="9.75" customHeight="1" x14ac:dyDescent="0.4"/>
    <row r="8238" ht="9.75" customHeight="1" x14ac:dyDescent="0.4"/>
    <row r="8239" ht="9.75" customHeight="1" x14ac:dyDescent="0.4"/>
    <row r="8240" ht="9.75" customHeight="1" x14ac:dyDescent="0.4"/>
    <row r="8241" ht="9.75" customHeight="1" x14ac:dyDescent="0.4"/>
    <row r="8242" ht="9.75" customHeight="1" x14ac:dyDescent="0.4"/>
    <row r="8243" ht="9.75" customHeight="1" x14ac:dyDescent="0.4"/>
    <row r="8244" ht="9.75" customHeight="1" x14ac:dyDescent="0.4"/>
    <row r="8245" ht="9.75" customHeight="1" x14ac:dyDescent="0.4"/>
    <row r="8246" ht="9.75" customHeight="1" x14ac:dyDescent="0.4"/>
    <row r="8247" ht="9.75" customHeight="1" x14ac:dyDescent="0.4"/>
    <row r="8248" ht="9.75" customHeight="1" x14ac:dyDescent="0.4"/>
    <row r="8249" ht="9.75" customHeight="1" x14ac:dyDescent="0.4"/>
    <row r="8250" ht="9.75" customHeight="1" x14ac:dyDescent="0.4"/>
    <row r="8251" ht="9.75" customHeight="1" x14ac:dyDescent="0.4"/>
    <row r="8252" ht="9.75" customHeight="1" x14ac:dyDescent="0.4"/>
    <row r="8253" ht="9.75" customHeight="1" x14ac:dyDescent="0.4"/>
    <row r="8254" ht="9.75" customHeight="1" x14ac:dyDescent="0.4"/>
    <row r="8255" ht="9.75" customHeight="1" x14ac:dyDescent="0.4"/>
    <row r="8256" ht="9.75" customHeight="1" x14ac:dyDescent="0.4"/>
    <row r="8257" ht="9.75" customHeight="1" x14ac:dyDescent="0.4"/>
    <row r="8258" ht="9.75" customHeight="1" x14ac:dyDescent="0.4"/>
    <row r="8259" ht="9.75" customHeight="1" x14ac:dyDescent="0.4"/>
    <row r="8260" ht="9.75" customHeight="1" x14ac:dyDescent="0.4"/>
    <row r="8261" ht="9.75" customHeight="1" x14ac:dyDescent="0.4"/>
    <row r="8262" ht="9.75" customHeight="1" x14ac:dyDescent="0.4"/>
    <row r="8263" ht="9.75" customHeight="1" x14ac:dyDescent="0.4"/>
    <row r="8264" ht="9.75" customHeight="1" x14ac:dyDescent="0.4"/>
    <row r="8265" ht="9.75" customHeight="1" x14ac:dyDescent="0.4"/>
    <row r="8266" ht="9.75" customHeight="1" x14ac:dyDescent="0.4"/>
    <row r="8267" ht="9.75" customHeight="1" x14ac:dyDescent="0.4"/>
    <row r="8268" ht="9.75" customHeight="1" x14ac:dyDescent="0.4"/>
    <row r="8269" ht="9.75" customHeight="1" x14ac:dyDescent="0.4"/>
    <row r="8270" ht="9.75" customHeight="1" x14ac:dyDescent="0.4"/>
    <row r="8271" ht="9.75" customHeight="1" x14ac:dyDescent="0.4"/>
    <row r="8272" ht="9.75" customHeight="1" x14ac:dyDescent="0.4"/>
    <row r="8273" ht="9.75" customHeight="1" x14ac:dyDescent="0.4"/>
    <row r="8274" ht="9.75" customHeight="1" x14ac:dyDescent="0.4"/>
    <row r="8275" ht="9.75" customHeight="1" x14ac:dyDescent="0.4"/>
    <row r="8276" ht="9.75" customHeight="1" x14ac:dyDescent="0.4"/>
    <row r="8277" ht="9.75" customHeight="1" x14ac:dyDescent="0.4"/>
    <row r="8278" ht="9.75" customHeight="1" x14ac:dyDescent="0.4"/>
    <row r="8279" ht="9.75" customHeight="1" x14ac:dyDescent="0.4"/>
    <row r="8280" ht="9.75" customHeight="1" x14ac:dyDescent="0.4"/>
    <row r="8281" ht="9.75" customHeight="1" x14ac:dyDescent="0.4"/>
    <row r="8282" ht="9.75" customHeight="1" x14ac:dyDescent="0.4"/>
    <row r="8283" ht="9.75" customHeight="1" x14ac:dyDescent="0.4"/>
    <row r="8284" ht="9.75" customHeight="1" x14ac:dyDescent="0.4"/>
    <row r="8285" ht="9.75" customHeight="1" x14ac:dyDescent="0.4"/>
    <row r="8286" ht="9.75" customHeight="1" x14ac:dyDescent="0.4"/>
    <row r="8287" ht="9.75" customHeight="1" x14ac:dyDescent="0.4"/>
    <row r="8288" ht="9.75" customHeight="1" x14ac:dyDescent="0.4"/>
    <row r="8289" ht="9.75" customHeight="1" x14ac:dyDescent="0.4"/>
    <row r="8290" ht="9.75" customHeight="1" x14ac:dyDescent="0.4"/>
    <row r="8291" ht="9.75" customHeight="1" x14ac:dyDescent="0.4"/>
    <row r="8292" ht="9.75" customHeight="1" x14ac:dyDescent="0.4"/>
    <row r="8293" ht="9.75" customHeight="1" x14ac:dyDescent="0.4"/>
    <row r="8294" ht="9.75" customHeight="1" x14ac:dyDescent="0.4"/>
    <row r="8295" ht="9.75" customHeight="1" x14ac:dyDescent="0.4"/>
    <row r="8296" ht="9.75" customHeight="1" x14ac:dyDescent="0.4"/>
    <row r="8297" ht="9.75" customHeight="1" x14ac:dyDescent="0.4"/>
    <row r="8298" ht="9.75" customHeight="1" x14ac:dyDescent="0.4"/>
    <row r="8299" ht="9.75" customHeight="1" x14ac:dyDescent="0.4"/>
    <row r="8300" ht="9.75" customHeight="1" x14ac:dyDescent="0.4"/>
    <row r="8301" ht="9.75" customHeight="1" x14ac:dyDescent="0.4"/>
    <row r="8302" ht="9.75" customHeight="1" x14ac:dyDescent="0.4"/>
    <row r="8303" ht="9.75" customHeight="1" x14ac:dyDescent="0.4"/>
    <row r="8304" ht="9.75" customHeight="1" x14ac:dyDescent="0.4"/>
    <row r="8305" ht="9.75" customHeight="1" x14ac:dyDescent="0.4"/>
    <row r="8306" ht="9.75" customHeight="1" x14ac:dyDescent="0.4"/>
    <row r="8307" ht="9.75" customHeight="1" x14ac:dyDescent="0.4"/>
    <row r="8308" ht="9.75" customHeight="1" x14ac:dyDescent="0.4"/>
    <row r="8309" ht="9.75" customHeight="1" x14ac:dyDescent="0.4"/>
    <row r="8310" ht="9.75" customHeight="1" x14ac:dyDescent="0.4"/>
    <row r="8311" ht="9.75" customHeight="1" x14ac:dyDescent="0.4"/>
    <row r="8312" ht="9.75" customHeight="1" x14ac:dyDescent="0.4"/>
    <row r="8313" ht="9.75" customHeight="1" x14ac:dyDescent="0.4"/>
    <row r="8314" ht="9.75" customHeight="1" x14ac:dyDescent="0.4"/>
    <row r="8315" ht="9.75" customHeight="1" x14ac:dyDescent="0.4"/>
    <row r="8316" ht="9.75" customHeight="1" x14ac:dyDescent="0.4"/>
    <row r="8317" ht="9.75" customHeight="1" x14ac:dyDescent="0.4"/>
    <row r="8318" ht="9.75" customHeight="1" x14ac:dyDescent="0.4"/>
    <row r="8319" ht="9.75" customHeight="1" x14ac:dyDescent="0.4"/>
    <row r="8320" ht="9.75" customHeight="1" x14ac:dyDescent="0.4"/>
    <row r="8321" ht="9.75" customHeight="1" x14ac:dyDescent="0.4"/>
    <row r="8322" ht="9.75" customHeight="1" x14ac:dyDescent="0.4"/>
    <row r="8323" ht="9.75" customHeight="1" x14ac:dyDescent="0.4"/>
    <row r="8324" ht="9.75" customHeight="1" x14ac:dyDescent="0.4"/>
    <row r="8325" ht="9.75" customHeight="1" x14ac:dyDescent="0.4"/>
    <row r="8326" ht="9.75" customHeight="1" x14ac:dyDescent="0.4"/>
    <row r="8327" ht="9.75" customHeight="1" x14ac:dyDescent="0.4"/>
    <row r="8328" ht="9.75" customHeight="1" x14ac:dyDescent="0.4"/>
    <row r="8329" ht="9.75" customHeight="1" x14ac:dyDescent="0.4"/>
    <row r="8330" ht="9.75" customHeight="1" x14ac:dyDescent="0.4"/>
    <row r="8331" ht="9.75" customHeight="1" x14ac:dyDescent="0.4"/>
    <row r="8332" ht="9.75" customHeight="1" x14ac:dyDescent="0.4"/>
    <row r="8333" ht="9.75" customHeight="1" x14ac:dyDescent="0.4"/>
    <row r="8334" ht="9.75" customHeight="1" x14ac:dyDescent="0.4"/>
    <row r="8335" ht="9.75" customHeight="1" x14ac:dyDescent="0.4"/>
    <row r="8336" ht="9.75" customHeight="1" x14ac:dyDescent="0.4"/>
    <row r="8337" ht="9.75" customHeight="1" x14ac:dyDescent="0.4"/>
    <row r="8338" ht="9.75" customHeight="1" x14ac:dyDescent="0.4"/>
    <row r="8339" ht="9.75" customHeight="1" x14ac:dyDescent="0.4"/>
    <row r="8340" ht="9.75" customHeight="1" x14ac:dyDescent="0.4"/>
    <row r="8341" ht="9.75" customHeight="1" x14ac:dyDescent="0.4"/>
    <row r="8342" ht="9.75" customHeight="1" x14ac:dyDescent="0.4"/>
    <row r="8343" ht="9.75" customHeight="1" x14ac:dyDescent="0.4"/>
    <row r="8344" ht="9.75" customHeight="1" x14ac:dyDescent="0.4"/>
    <row r="8345" ht="9.75" customHeight="1" x14ac:dyDescent="0.4"/>
    <row r="8346" ht="9.75" customHeight="1" x14ac:dyDescent="0.4"/>
    <row r="8347" ht="9.75" customHeight="1" x14ac:dyDescent="0.4"/>
    <row r="8348" ht="9.75" customHeight="1" x14ac:dyDescent="0.4"/>
    <row r="8349" ht="9.75" customHeight="1" x14ac:dyDescent="0.4"/>
    <row r="8350" ht="9.75" customHeight="1" x14ac:dyDescent="0.4"/>
    <row r="8351" ht="9.75" customHeight="1" x14ac:dyDescent="0.4"/>
    <row r="8352" ht="9.75" customHeight="1" x14ac:dyDescent="0.4"/>
    <row r="8353" ht="9.75" customHeight="1" x14ac:dyDescent="0.4"/>
    <row r="8354" ht="9.75" customHeight="1" x14ac:dyDescent="0.4"/>
    <row r="8355" ht="9.75" customHeight="1" x14ac:dyDescent="0.4"/>
    <row r="8356" ht="9.75" customHeight="1" x14ac:dyDescent="0.4"/>
    <row r="8357" ht="9.75" customHeight="1" x14ac:dyDescent="0.4"/>
    <row r="8358" ht="9.75" customHeight="1" x14ac:dyDescent="0.4"/>
    <row r="8359" ht="9.75" customHeight="1" x14ac:dyDescent="0.4"/>
    <row r="8360" ht="9.75" customHeight="1" x14ac:dyDescent="0.4"/>
    <row r="8361" ht="9.75" customHeight="1" x14ac:dyDescent="0.4"/>
    <row r="8362" ht="9.75" customHeight="1" x14ac:dyDescent="0.4"/>
    <row r="8363" ht="9.75" customHeight="1" x14ac:dyDescent="0.4"/>
    <row r="8364" ht="9.75" customHeight="1" x14ac:dyDescent="0.4"/>
    <row r="8365" ht="9.75" customHeight="1" x14ac:dyDescent="0.4"/>
    <row r="8366" ht="9.75" customHeight="1" x14ac:dyDescent="0.4"/>
    <row r="8367" ht="9.75" customHeight="1" x14ac:dyDescent="0.4"/>
    <row r="8368" ht="9.75" customHeight="1" x14ac:dyDescent="0.4"/>
    <row r="8369" ht="9.75" customHeight="1" x14ac:dyDescent="0.4"/>
    <row r="8370" ht="9.75" customHeight="1" x14ac:dyDescent="0.4"/>
    <row r="8371" ht="9.75" customHeight="1" x14ac:dyDescent="0.4"/>
    <row r="8372" ht="9.75" customHeight="1" x14ac:dyDescent="0.4"/>
    <row r="8373" ht="9.75" customHeight="1" x14ac:dyDescent="0.4"/>
    <row r="8374" ht="9.75" customHeight="1" x14ac:dyDescent="0.4"/>
    <row r="8375" ht="9.75" customHeight="1" x14ac:dyDescent="0.4"/>
    <row r="8376" ht="9.75" customHeight="1" x14ac:dyDescent="0.4"/>
    <row r="8377" ht="9.75" customHeight="1" x14ac:dyDescent="0.4"/>
    <row r="8378" ht="9.75" customHeight="1" x14ac:dyDescent="0.4"/>
    <row r="8379" ht="9.75" customHeight="1" x14ac:dyDescent="0.4"/>
    <row r="8380" ht="9.75" customHeight="1" x14ac:dyDescent="0.4"/>
    <row r="8381" ht="9.75" customHeight="1" x14ac:dyDescent="0.4"/>
    <row r="8382" ht="9.75" customHeight="1" x14ac:dyDescent="0.4"/>
    <row r="8383" ht="9.75" customHeight="1" x14ac:dyDescent="0.4"/>
    <row r="8384" ht="9.75" customHeight="1" x14ac:dyDescent="0.4"/>
    <row r="8385" ht="9.75" customHeight="1" x14ac:dyDescent="0.4"/>
    <row r="8386" ht="9.75" customHeight="1" x14ac:dyDescent="0.4"/>
    <row r="8387" ht="9.75" customHeight="1" x14ac:dyDescent="0.4"/>
    <row r="8388" ht="9.75" customHeight="1" x14ac:dyDescent="0.4"/>
    <row r="8389" ht="9.75" customHeight="1" x14ac:dyDescent="0.4"/>
    <row r="8390" ht="9.75" customHeight="1" x14ac:dyDescent="0.4"/>
    <row r="8391" ht="9.75" customHeight="1" x14ac:dyDescent="0.4"/>
    <row r="8392" ht="9.75" customHeight="1" x14ac:dyDescent="0.4"/>
    <row r="8393" ht="9.75" customHeight="1" x14ac:dyDescent="0.4"/>
    <row r="8394" ht="9.75" customHeight="1" x14ac:dyDescent="0.4"/>
    <row r="8395" ht="9.75" customHeight="1" x14ac:dyDescent="0.4"/>
    <row r="8396" ht="9.75" customHeight="1" x14ac:dyDescent="0.4"/>
    <row r="8397" ht="9.75" customHeight="1" x14ac:dyDescent="0.4"/>
    <row r="8398" ht="9.75" customHeight="1" x14ac:dyDescent="0.4"/>
    <row r="8399" ht="9.75" customHeight="1" x14ac:dyDescent="0.4"/>
    <row r="8400" ht="9.75" customHeight="1" x14ac:dyDescent="0.4"/>
    <row r="8401" ht="9.75" customHeight="1" x14ac:dyDescent="0.4"/>
    <row r="8402" ht="9.75" customHeight="1" x14ac:dyDescent="0.4"/>
    <row r="8403" ht="9.75" customHeight="1" x14ac:dyDescent="0.4"/>
    <row r="8404" ht="9.75" customHeight="1" x14ac:dyDescent="0.4"/>
    <row r="8405" ht="9.75" customHeight="1" x14ac:dyDescent="0.4"/>
    <row r="8406" ht="9.75" customHeight="1" x14ac:dyDescent="0.4"/>
    <row r="8407" ht="9.75" customHeight="1" x14ac:dyDescent="0.4"/>
    <row r="8408" ht="9.75" customHeight="1" x14ac:dyDescent="0.4"/>
    <row r="8409" ht="9.75" customHeight="1" x14ac:dyDescent="0.4"/>
    <row r="8410" ht="9.75" customHeight="1" x14ac:dyDescent="0.4"/>
    <row r="8411" ht="9.75" customHeight="1" x14ac:dyDescent="0.4"/>
    <row r="8412" ht="9.75" customHeight="1" x14ac:dyDescent="0.4"/>
    <row r="8413" ht="9.75" customHeight="1" x14ac:dyDescent="0.4"/>
    <row r="8414" ht="9.75" customHeight="1" x14ac:dyDescent="0.4"/>
    <row r="8415" ht="9.75" customHeight="1" x14ac:dyDescent="0.4"/>
    <row r="8416" ht="9.75" customHeight="1" x14ac:dyDescent="0.4"/>
    <row r="8417" ht="9.75" customHeight="1" x14ac:dyDescent="0.4"/>
    <row r="8418" ht="9.75" customHeight="1" x14ac:dyDescent="0.4"/>
    <row r="8419" ht="9.75" customHeight="1" x14ac:dyDescent="0.4"/>
    <row r="8420" ht="9.75" customHeight="1" x14ac:dyDescent="0.4"/>
    <row r="8421" ht="9.75" customHeight="1" x14ac:dyDescent="0.4"/>
    <row r="8422" ht="9.75" customHeight="1" x14ac:dyDescent="0.4"/>
    <row r="8423" ht="9.75" customHeight="1" x14ac:dyDescent="0.4"/>
    <row r="8424" ht="9.75" customHeight="1" x14ac:dyDescent="0.4"/>
    <row r="8425" ht="9.75" customHeight="1" x14ac:dyDescent="0.4"/>
    <row r="8426" ht="9.75" customHeight="1" x14ac:dyDescent="0.4"/>
    <row r="8427" ht="9.75" customHeight="1" x14ac:dyDescent="0.4"/>
    <row r="8428" ht="9.75" customHeight="1" x14ac:dyDescent="0.4"/>
    <row r="8429" ht="9.75" customHeight="1" x14ac:dyDescent="0.4"/>
    <row r="8430" ht="9.75" customHeight="1" x14ac:dyDescent="0.4"/>
    <row r="8431" ht="9.75" customHeight="1" x14ac:dyDescent="0.4"/>
    <row r="8432" ht="9.75" customHeight="1" x14ac:dyDescent="0.4"/>
    <row r="8433" ht="9.75" customHeight="1" x14ac:dyDescent="0.4"/>
    <row r="8434" ht="9.75" customHeight="1" x14ac:dyDescent="0.4"/>
    <row r="8435" ht="9.75" customHeight="1" x14ac:dyDescent="0.4"/>
    <row r="8436" ht="9.75" customHeight="1" x14ac:dyDescent="0.4"/>
    <row r="8437" ht="9.75" customHeight="1" x14ac:dyDescent="0.4"/>
    <row r="8438" ht="9.75" customHeight="1" x14ac:dyDescent="0.4"/>
    <row r="8439" ht="9.75" customHeight="1" x14ac:dyDescent="0.4"/>
    <row r="8440" ht="9.75" customHeight="1" x14ac:dyDescent="0.4"/>
    <row r="8441" ht="9.75" customHeight="1" x14ac:dyDescent="0.4"/>
    <row r="8442" ht="9.75" customHeight="1" x14ac:dyDescent="0.4"/>
    <row r="8443" ht="9.75" customHeight="1" x14ac:dyDescent="0.4"/>
    <row r="8444" ht="9.75" customHeight="1" x14ac:dyDescent="0.4"/>
    <row r="8445" ht="9.75" customHeight="1" x14ac:dyDescent="0.4"/>
    <row r="8446" ht="9.75" customHeight="1" x14ac:dyDescent="0.4"/>
    <row r="8447" ht="9.75" customHeight="1" x14ac:dyDescent="0.4"/>
    <row r="8448" ht="9.75" customHeight="1" x14ac:dyDescent="0.4"/>
    <row r="8449" ht="9.75" customHeight="1" x14ac:dyDescent="0.4"/>
    <row r="8450" ht="9.75" customHeight="1" x14ac:dyDescent="0.4"/>
    <row r="8451" ht="9.75" customHeight="1" x14ac:dyDescent="0.4"/>
    <row r="8452" ht="9.75" customHeight="1" x14ac:dyDescent="0.4"/>
    <row r="8453" ht="9.75" customHeight="1" x14ac:dyDescent="0.4"/>
    <row r="8454" ht="9.75" customHeight="1" x14ac:dyDescent="0.4"/>
    <row r="8455" ht="9.75" customHeight="1" x14ac:dyDescent="0.4"/>
    <row r="8456" ht="9.75" customHeight="1" x14ac:dyDescent="0.4"/>
    <row r="8457" ht="9.75" customHeight="1" x14ac:dyDescent="0.4"/>
    <row r="8458" ht="9.75" customHeight="1" x14ac:dyDescent="0.4"/>
    <row r="8459" ht="9.75" customHeight="1" x14ac:dyDescent="0.4"/>
    <row r="8460" ht="9.75" customHeight="1" x14ac:dyDescent="0.4"/>
    <row r="8461" ht="9.75" customHeight="1" x14ac:dyDescent="0.4"/>
    <row r="8462" ht="9.75" customHeight="1" x14ac:dyDescent="0.4"/>
    <row r="8463" ht="9.75" customHeight="1" x14ac:dyDescent="0.4"/>
    <row r="8464" ht="9.75" customHeight="1" x14ac:dyDescent="0.4"/>
    <row r="8465" ht="9.75" customHeight="1" x14ac:dyDescent="0.4"/>
    <row r="8466" ht="9.75" customHeight="1" x14ac:dyDescent="0.4"/>
    <row r="8467" ht="9.75" customHeight="1" x14ac:dyDescent="0.4"/>
    <row r="8468" ht="9.75" customHeight="1" x14ac:dyDescent="0.4"/>
    <row r="8469" ht="9.75" customHeight="1" x14ac:dyDescent="0.4"/>
    <row r="8470" ht="9.75" customHeight="1" x14ac:dyDescent="0.4"/>
    <row r="8471" ht="9.75" customHeight="1" x14ac:dyDescent="0.4"/>
    <row r="8472" ht="9.75" customHeight="1" x14ac:dyDescent="0.4"/>
    <row r="8473" ht="9.75" customHeight="1" x14ac:dyDescent="0.4"/>
    <row r="8474" ht="9.75" customHeight="1" x14ac:dyDescent="0.4"/>
    <row r="8475" ht="9.75" customHeight="1" x14ac:dyDescent="0.4"/>
    <row r="8476" ht="9.75" customHeight="1" x14ac:dyDescent="0.4"/>
    <row r="8477" ht="9.75" customHeight="1" x14ac:dyDescent="0.4"/>
    <row r="8478" ht="9.75" customHeight="1" x14ac:dyDescent="0.4"/>
    <row r="8479" ht="9.75" customHeight="1" x14ac:dyDescent="0.4"/>
    <row r="8480" ht="9.75" customHeight="1" x14ac:dyDescent="0.4"/>
    <row r="8481" ht="9.75" customHeight="1" x14ac:dyDescent="0.4"/>
    <row r="8482" ht="9.75" customHeight="1" x14ac:dyDescent="0.4"/>
    <row r="8483" ht="9.75" customHeight="1" x14ac:dyDescent="0.4"/>
    <row r="8484" ht="9.75" customHeight="1" x14ac:dyDescent="0.4"/>
    <row r="8485" ht="9.75" customHeight="1" x14ac:dyDescent="0.4"/>
    <row r="8486" ht="9.75" customHeight="1" x14ac:dyDescent="0.4"/>
    <row r="8487" ht="9.75" customHeight="1" x14ac:dyDescent="0.4"/>
    <row r="8488" ht="9.75" customHeight="1" x14ac:dyDescent="0.4"/>
    <row r="8489" ht="9.75" customHeight="1" x14ac:dyDescent="0.4"/>
    <row r="8490" ht="9.75" customHeight="1" x14ac:dyDescent="0.4"/>
    <row r="8491" ht="9.75" customHeight="1" x14ac:dyDescent="0.4"/>
    <row r="8492" ht="9.75" customHeight="1" x14ac:dyDescent="0.4"/>
    <row r="8493" ht="9.75" customHeight="1" x14ac:dyDescent="0.4"/>
    <row r="8494" ht="9.75" customHeight="1" x14ac:dyDescent="0.4"/>
    <row r="8495" ht="9.75" customHeight="1" x14ac:dyDescent="0.4"/>
    <row r="8496" ht="9.75" customHeight="1" x14ac:dyDescent="0.4"/>
    <row r="8497" ht="9.75" customHeight="1" x14ac:dyDescent="0.4"/>
    <row r="8498" ht="9.75" customHeight="1" x14ac:dyDescent="0.4"/>
    <row r="8499" ht="9.75" customHeight="1" x14ac:dyDescent="0.4"/>
    <row r="8500" ht="9.75" customHeight="1" x14ac:dyDescent="0.4"/>
    <row r="8501" ht="9.75" customHeight="1" x14ac:dyDescent="0.4"/>
    <row r="8502" ht="9.75" customHeight="1" x14ac:dyDescent="0.4"/>
    <row r="8503" ht="9.75" customHeight="1" x14ac:dyDescent="0.4"/>
    <row r="8504" ht="9.75" customHeight="1" x14ac:dyDescent="0.4"/>
    <row r="8505" ht="9.75" customHeight="1" x14ac:dyDescent="0.4"/>
    <row r="8506" ht="9.75" customHeight="1" x14ac:dyDescent="0.4"/>
    <row r="8507" ht="9.75" customHeight="1" x14ac:dyDescent="0.4"/>
    <row r="8508" ht="9.75" customHeight="1" x14ac:dyDescent="0.4"/>
    <row r="8509" ht="9.75" customHeight="1" x14ac:dyDescent="0.4"/>
    <row r="8510" ht="9.75" customHeight="1" x14ac:dyDescent="0.4"/>
    <row r="8511" ht="9.75" customHeight="1" x14ac:dyDescent="0.4"/>
    <row r="8512" ht="9.75" customHeight="1" x14ac:dyDescent="0.4"/>
    <row r="8513" ht="9.75" customHeight="1" x14ac:dyDescent="0.4"/>
    <row r="8514" ht="9.75" customHeight="1" x14ac:dyDescent="0.4"/>
    <row r="8515" ht="9.75" customHeight="1" x14ac:dyDescent="0.4"/>
    <row r="8516" ht="9.75" customHeight="1" x14ac:dyDescent="0.4"/>
    <row r="8517" ht="9.75" customHeight="1" x14ac:dyDescent="0.4"/>
    <row r="8518" ht="9.75" customHeight="1" x14ac:dyDescent="0.4"/>
    <row r="8519" ht="9.75" customHeight="1" x14ac:dyDescent="0.4"/>
    <row r="8520" ht="9.75" customHeight="1" x14ac:dyDescent="0.4"/>
    <row r="8521" ht="9.75" customHeight="1" x14ac:dyDescent="0.4"/>
    <row r="8522" ht="9.75" customHeight="1" x14ac:dyDescent="0.4"/>
    <row r="8523" ht="9.75" customHeight="1" x14ac:dyDescent="0.4"/>
    <row r="8524" ht="9.75" customHeight="1" x14ac:dyDescent="0.4"/>
    <row r="8525" ht="9.75" customHeight="1" x14ac:dyDescent="0.4"/>
    <row r="8526" ht="9.75" customHeight="1" x14ac:dyDescent="0.4"/>
    <row r="8527" ht="9.75" customHeight="1" x14ac:dyDescent="0.4"/>
    <row r="8528" ht="9.75" customHeight="1" x14ac:dyDescent="0.4"/>
    <row r="8529" ht="9.75" customHeight="1" x14ac:dyDescent="0.4"/>
    <row r="8530" ht="9.75" customHeight="1" x14ac:dyDescent="0.4"/>
    <row r="8531" ht="9.75" customHeight="1" x14ac:dyDescent="0.4"/>
    <row r="8532" ht="9.75" customHeight="1" x14ac:dyDescent="0.4"/>
    <row r="8533" ht="9.75" customHeight="1" x14ac:dyDescent="0.4"/>
    <row r="8534" ht="9.75" customHeight="1" x14ac:dyDescent="0.4"/>
    <row r="8535" ht="9.75" customHeight="1" x14ac:dyDescent="0.4"/>
    <row r="8536" ht="9.75" customHeight="1" x14ac:dyDescent="0.4"/>
    <row r="8537" ht="9.75" customHeight="1" x14ac:dyDescent="0.4"/>
    <row r="8538" ht="9.75" customHeight="1" x14ac:dyDescent="0.4"/>
    <row r="8539" ht="9.75" customHeight="1" x14ac:dyDescent="0.4"/>
    <row r="8540" ht="9.75" customHeight="1" x14ac:dyDescent="0.4"/>
    <row r="8541" ht="9.75" customHeight="1" x14ac:dyDescent="0.4"/>
    <row r="8542" ht="9.75" customHeight="1" x14ac:dyDescent="0.4"/>
    <row r="8543" ht="9.75" customHeight="1" x14ac:dyDescent="0.4"/>
    <row r="8544" ht="9.75" customHeight="1" x14ac:dyDescent="0.4"/>
    <row r="8545" ht="9.75" customHeight="1" x14ac:dyDescent="0.4"/>
    <row r="8546" ht="9.75" customHeight="1" x14ac:dyDescent="0.4"/>
    <row r="8547" ht="9.75" customHeight="1" x14ac:dyDescent="0.4"/>
    <row r="8548" ht="9.75" customHeight="1" x14ac:dyDescent="0.4"/>
    <row r="8549" ht="9.75" customHeight="1" x14ac:dyDescent="0.4"/>
    <row r="8550" ht="9.75" customHeight="1" x14ac:dyDescent="0.4"/>
    <row r="8551" ht="9.75" customHeight="1" x14ac:dyDescent="0.4"/>
    <row r="8552" ht="9.75" customHeight="1" x14ac:dyDescent="0.4"/>
    <row r="8553" ht="9.75" customHeight="1" x14ac:dyDescent="0.4"/>
    <row r="8554" ht="9.75" customHeight="1" x14ac:dyDescent="0.4"/>
    <row r="8555" ht="9.75" customHeight="1" x14ac:dyDescent="0.4"/>
    <row r="8556" ht="9.75" customHeight="1" x14ac:dyDescent="0.4"/>
    <row r="8557" ht="9.75" customHeight="1" x14ac:dyDescent="0.4"/>
    <row r="8558" ht="9.75" customHeight="1" x14ac:dyDescent="0.4"/>
    <row r="8559" ht="9.75" customHeight="1" x14ac:dyDescent="0.4"/>
    <row r="8560" ht="9.75" customHeight="1" x14ac:dyDescent="0.4"/>
    <row r="8561" ht="9.75" customHeight="1" x14ac:dyDescent="0.4"/>
    <row r="8562" ht="9.75" customHeight="1" x14ac:dyDescent="0.4"/>
    <row r="8563" ht="9.75" customHeight="1" x14ac:dyDescent="0.4"/>
    <row r="8564" ht="9.75" customHeight="1" x14ac:dyDescent="0.4"/>
    <row r="8565" ht="9.75" customHeight="1" x14ac:dyDescent="0.4"/>
    <row r="8566" ht="9.75" customHeight="1" x14ac:dyDescent="0.4"/>
    <row r="8567" ht="9.75" customHeight="1" x14ac:dyDescent="0.4"/>
    <row r="8568" ht="9.75" customHeight="1" x14ac:dyDescent="0.4"/>
    <row r="8569" ht="9.75" customHeight="1" x14ac:dyDescent="0.4"/>
    <row r="8570" ht="9.75" customHeight="1" x14ac:dyDescent="0.4"/>
    <row r="8571" ht="9.75" customHeight="1" x14ac:dyDescent="0.4"/>
    <row r="8572" ht="9.75" customHeight="1" x14ac:dyDescent="0.4"/>
    <row r="8573" ht="9.75" customHeight="1" x14ac:dyDescent="0.4"/>
    <row r="8574" ht="9.75" customHeight="1" x14ac:dyDescent="0.4"/>
    <row r="8575" ht="9.75" customHeight="1" x14ac:dyDescent="0.4"/>
    <row r="8576" ht="9.75" customHeight="1" x14ac:dyDescent="0.4"/>
    <row r="8577" ht="9.75" customHeight="1" x14ac:dyDescent="0.4"/>
    <row r="8578" ht="9.75" customHeight="1" x14ac:dyDescent="0.4"/>
    <row r="8579" ht="9.75" customHeight="1" x14ac:dyDescent="0.4"/>
    <row r="8580" ht="9.75" customHeight="1" x14ac:dyDescent="0.4"/>
    <row r="8581" ht="9.75" customHeight="1" x14ac:dyDescent="0.4"/>
    <row r="8582" ht="9.75" customHeight="1" x14ac:dyDescent="0.4"/>
    <row r="8583" ht="9.75" customHeight="1" x14ac:dyDescent="0.4"/>
    <row r="8584" ht="9.75" customHeight="1" x14ac:dyDescent="0.4"/>
    <row r="8585" ht="9.75" customHeight="1" x14ac:dyDescent="0.4"/>
    <row r="8586" ht="9.75" customHeight="1" x14ac:dyDescent="0.4"/>
    <row r="8587" ht="9.75" customHeight="1" x14ac:dyDescent="0.4"/>
    <row r="8588" ht="9.75" customHeight="1" x14ac:dyDescent="0.4"/>
    <row r="8589" ht="9.75" customHeight="1" x14ac:dyDescent="0.4"/>
    <row r="8590" ht="9.75" customHeight="1" x14ac:dyDescent="0.4"/>
    <row r="8591" ht="9.75" customHeight="1" x14ac:dyDescent="0.4"/>
    <row r="8592" ht="9.75" customHeight="1" x14ac:dyDescent="0.4"/>
    <row r="8593" ht="9.75" customHeight="1" x14ac:dyDescent="0.4"/>
    <row r="8594" ht="9.75" customHeight="1" x14ac:dyDescent="0.4"/>
    <row r="8595" ht="9.75" customHeight="1" x14ac:dyDescent="0.4"/>
    <row r="8596" ht="9.75" customHeight="1" x14ac:dyDescent="0.4"/>
    <row r="8597" ht="9.75" customHeight="1" x14ac:dyDescent="0.4"/>
    <row r="8598" ht="9.75" customHeight="1" x14ac:dyDescent="0.4"/>
    <row r="8599" ht="9.75" customHeight="1" x14ac:dyDescent="0.4"/>
    <row r="8600" ht="9.75" customHeight="1" x14ac:dyDescent="0.4"/>
    <row r="8601" ht="9.75" customHeight="1" x14ac:dyDescent="0.4"/>
    <row r="8602" ht="9.75" customHeight="1" x14ac:dyDescent="0.4"/>
    <row r="8603" ht="9.75" customHeight="1" x14ac:dyDescent="0.4"/>
    <row r="8604" ht="9.75" customHeight="1" x14ac:dyDescent="0.4"/>
    <row r="8605" ht="9.75" customHeight="1" x14ac:dyDescent="0.4"/>
    <row r="8606" ht="9.75" customHeight="1" x14ac:dyDescent="0.4"/>
    <row r="8607" ht="9.75" customHeight="1" x14ac:dyDescent="0.4"/>
    <row r="8608" ht="9.75" customHeight="1" x14ac:dyDescent="0.4"/>
    <row r="8609" ht="9.75" customHeight="1" x14ac:dyDescent="0.4"/>
    <row r="8610" ht="9.75" customHeight="1" x14ac:dyDescent="0.4"/>
    <row r="8611" ht="9.75" customHeight="1" x14ac:dyDescent="0.4"/>
    <row r="8612" ht="9.75" customHeight="1" x14ac:dyDescent="0.4"/>
    <row r="8613" ht="9.75" customHeight="1" x14ac:dyDescent="0.4"/>
    <row r="8614" ht="9.75" customHeight="1" x14ac:dyDescent="0.4"/>
    <row r="8615" ht="9.75" customHeight="1" x14ac:dyDescent="0.4"/>
    <row r="8616" ht="9.75" customHeight="1" x14ac:dyDescent="0.4"/>
    <row r="8617" ht="9.75" customHeight="1" x14ac:dyDescent="0.4"/>
    <row r="8618" ht="9.75" customHeight="1" x14ac:dyDescent="0.4"/>
    <row r="8619" ht="9.75" customHeight="1" x14ac:dyDescent="0.4"/>
    <row r="8620" ht="9.75" customHeight="1" x14ac:dyDescent="0.4"/>
    <row r="8621" ht="9.75" customHeight="1" x14ac:dyDescent="0.4"/>
    <row r="8622" ht="9.75" customHeight="1" x14ac:dyDescent="0.4"/>
    <row r="8623" ht="9.75" customHeight="1" x14ac:dyDescent="0.4"/>
    <row r="8624" ht="9.75" customHeight="1" x14ac:dyDescent="0.4"/>
    <row r="8625" ht="9.75" customHeight="1" x14ac:dyDescent="0.4"/>
    <row r="8626" ht="9.75" customHeight="1" x14ac:dyDescent="0.4"/>
    <row r="8627" ht="9.75" customHeight="1" x14ac:dyDescent="0.4"/>
    <row r="8628" ht="9.75" customHeight="1" x14ac:dyDescent="0.4"/>
    <row r="8629" ht="9.75" customHeight="1" x14ac:dyDescent="0.4"/>
    <row r="8630" ht="9.75" customHeight="1" x14ac:dyDescent="0.4"/>
    <row r="8631" ht="9.75" customHeight="1" x14ac:dyDescent="0.4"/>
    <row r="8632" ht="9.75" customHeight="1" x14ac:dyDescent="0.4"/>
    <row r="8633" ht="9.75" customHeight="1" x14ac:dyDescent="0.4"/>
    <row r="8634" ht="9.75" customHeight="1" x14ac:dyDescent="0.4"/>
    <row r="8635" ht="9.75" customHeight="1" x14ac:dyDescent="0.4"/>
    <row r="8636" ht="9.75" customHeight="1" x14ac:dyDescent="0.4"/>
    <row r="8637" ht="9.75" customHeight="1" x14ac:dyDescent="0.4"/>
    <row r="8638" ht="9.75" customHeight="1" x14ac:dyDescent="0.4"/>
    <row r="8639" ht="9.75" customHeight="1" x14ac:dyDescent="0.4"/>
    <row r="8640" ht="9.75" customHeight="1" x14ac:dyDescent="0.4"/>
    <row r="8641" ht="9.75" customHeight="1" x14ac:dyDescent="0.4"/>
    <row r="8642" ht="9.75" customHeight="1" x14ac:dyDescent="0.4"/>
    <row r="8643" ht="9.75" customHeight="1" x14ac:dyDescent="0.4"/>
    <row r="8644" ht="9.75" customHeight="1" x14ac:dyDescent="0.4"/>
    <row r="8645" ht="9.75" customHeight="1" x14ac:dyDescent="0.4"/>
    <row r="8646" ht="9.75" customHeight="1" x14ac:dyDescent="0.4"/>
    <row r="8647" ht="9.75" customHeight="1" x14ac:dyDescent="0.4"/>
    <row r="8648" ht="9.75" customHeight="1" x14ac:dyDescent="0.4"/>
    <row r="8649" ht="9.75" customHeight="1" x14ac:dyDescent="0.4"/>
    <row r="8650" ht="9.75" customHeight="1" x14ac:dyDescent="0.4"/>
    <row r="8651" ht="9.75" customHeight="1" x14ac:dyDescent="0.4"/>
    <row r="8652" ht="9.75" customHeight="1" x14ac:dyDescent="0.4"/>
    <row r="8653" ht="9.75" customHeight="1" x14ac:dyDescent="0.4"/>
    <row r="8654" ht="9.75" customHeight="1" x14ac:dyDescent="0.4"/>
    <row r="8655" ht="9.75" customHeight="1" x14ac:dyDescent="0.4"/>
    <row r="8656" ht="9.75" customHeight="1" x14ac:dyDescent="0.4"/>
    <row r="8657" ht="9.75" customHeight="1" x14ac:dyDescent="0.4"/>
    <row r="8658" ht="9.75" customHeight="1" x14ac:dyDescent="0.4"/>
    <row r="8659" ht="9.75" customHeight="1" x14ac:dyDescent="0.4"/>
    <row r="8660" ht="9.75" customHeight="1" x14ac:dyDescent="0.4"/>
    <row r="8661" ht="9.75" customHeight="1" x14ac:dyDescent="0.4"/>
    <row r="8662" ht="9.75" customHeight="1" x14ac:dyDescent="0.4"/>
    <row r="8663" ht="9.75" customHeight="1" x14ac:dyDescent="0.4"/>
    <row r="8664" ht="9.75" customHeight="1" x14ac:dyDescent="0.4"/>
    <row r="8665" ht="9.75" customHeight="1" x14ac:dyDescent="0.4"/>
    <row r="8666" ht="9.75" customHeight="1" x14ac:dyDescent="0.4"/>
    <row r="8667" ht="9.75" customHeight="1" x14ac:dyDescent="0.4"/>
    <row r="8668" ht="9.75" customHeight="1" x14ac:dyDescent="0.4"/>
    <row r="8669" ht="9.75" customHeight="1" x14ac:dyDescent="0.4"/>
    <row r="8670" ht="9.75" customHeight="1" x14ac:dyDescent="0.4"/>
    <row r="8671" ht="9.75" customHeight="1" x14ac:dyDescent="0.4"/>
    <row r="8672" ht="9.75" customHeight="1" x14ac:dyDescent="0.4"/>
    <row r="8673" ht="9.75" customHeight="1" x14ac:dyDescent="0.4"/>
    <row r="8674" ht="9.75" customHeight="1" x14ac:dyDescent="0.4"/>
    <row r="8675" ht="9.75" customHeight="1" x14ac:dyDescent="0.4"/>
    <row r="8676" ht="9.75" customHeight="1" x14ac:dyDescent="0.4"/>
    <row r="8677" ht="9.75" customHeight="1" x14ac:dyDescent="0.4"/>
    <row r="8678" ht="9.75" customHeight="1" x14ac:dyDescent="0.4"/>
    <row r="8679" ht="9.75" customHeight="1" x14ac:dyDescent="0.4"/>
    <row r="8680" ht="9.75" customHeight="1" x14ac:dyDescent="0.4"/>
    <row r="8681" ht="9.75" customHeight="1" x14ac:dyDescent="0.4"/>
    <row r="8682" ht="9.75" customHeight="1" x14ac:dyDescent="0.4"/>
    <row r="8683" ht="9.75" customHeight="1" x14ac:dyDescent="0.4"/>
    <row r="8684" ht="9.75" customHeight="1" x14ac:dyDescent="0.4"/>
    <row r="8685" ht="9.75" customHeight="1" x14ac:dyDescent="0.4"/>
    <row r="8686" ht="9.75" customHeight="1" x14ac:dyDescent="0.4"/>
    <row r="8687" ht="9.75" customHeight="1" x14ac:dyDescent="0.4"/>
    <row r="8688" ht="9.75" customHeight="1" x14ac:dyDescent="0.4"/>
    <row r="8689" ht="9.75" customHeight="1" x14ac:dyDescent="0.4"/>
    <row r="8690" ht="9.75" customHeight="1" x14ac:dyDescent="0.4"/>
    <row r="8691" ht="9.75" customHeight="1" x14ac:dyDescent="0.4"/>
    <row r="8692" ht="9.75" customHeight="1" x14ac:dyDescent="0.4"/>
    <row r="8693" ht="9.75" customHeight="1" x14ac:dyDescent="0.4"/>
    <row r="8694" ht="9.75" customHeight="1" x14ac:dyDescent="0.4"/>
    <row r="8695" ht="9.75" customHeight="1" x14ac:dyDescent="0.4"/>
    <row r="8696" ht="9.75" customHeight="1" x14ac:dyDescent="0.4"/>
    <row r="8697" ht="9.75" customHeight="1" x14ac:dyDescent="0.4"/>
    <row r="8698" ht="9.75" customHeight="1" x14ac:dyDescent="0.4"/>
    <row r="8699" ht="9.75" customHeight="1" x14ac:dyDescent="0.4"/>
    <row r="8700" ht="9.75" customHeight="1" x14ac:dyDescent="0.4"/>
    <row r="8701" ht="9.75" customHeight="1" x14ac:dyDescent="0.4"/>
    <row r="8702" ht="9.75" customHeight="1" x14ac:dyDescent="0.4"/>
    <row r="8703" ht="9.75" customHeight="1" x14ac:dyDescent="0.4"/>
    <row r="8704" ht="9.75" customHeight="1" x14ac:dyDescent="0.4"/>
    <row r="8705" ht="9.75" customHeight="1" x14ac:dyDescent="0.4"/>
    <row r="8706" ht="9.75" customHeight="1" x14ac:dyDescent="0.4"/>
    <row r="8707" ht="9.75" customHeight="1" x14ac:dyDescent="0.4"/>
    <row r="8708" ht="9.75" customHeight="1" x14ac:dyDescent="0.4"/>
    <row r="8709" ht="9.75" customHeight="1" x14ac:dyDescent="0.4"/>
    <row r="8710" ht="9.75" customHeight="1" x14ac:dyDescent="0.4"/>
    <row r="8711" ht="9.75" customHeight="1" x14ac:dyDescent="0.4"/>
    <row r="8712" ht="9.75" customHeight="1" x14ac:dyDescent="0.4"/>
    <row r="8713" ht="9.75" customHeight="1" x14ac:dyDescent="0.4"/>
    <row r="8714" ht="9.75" customHeight="1" x14ac:dyDescent="0.4"/>
    <row r="8715" ht="9.75" customHeight="1" x14ac:dyDescent="0.4"/>
    <row r="8716" ht="9.75" customHeight="1" x14ac:dyDescent="0.4"/>
    <row r="8717" ht="9.75" customHeight="1" x14ac:dyDescent="0.4"/>
    <row r="8718" ht="9.75" customHeight="1" x14ac:dyDescent="0.4"/>
    <row r="8719" ht="9.75" customHeight="1" x14ac:dyDescent="0.4"/>
    <row r="8720" ht="9.75" customHeight="1" x14ac:dyDescent="0.4"/>
    <row r="8721" ht="9.75" customHeight="1" x14ac:dyDescent="0.4"/>
    <row r="8722" ht="9.75" customHeight="1" x14ac:dyDescent="0.4"/>
    <row r="8723" ht="9.75" customHeight="1" x14ac:dyDescent="0.4"/>
    <row r="8724" ht="9.75" customHeight="1" x14ac:dyDescent="0.4"/>
    <row r="8725" ht="9.75" customHeight="1" x14ac:dyDescent="0.4"/>
    <row r="8726" ht="9.75" customHeight="1" x14ac:dyDescent="0.4"/>
    <row r="8727" ht="9.75" customHeight="1" x14ac:dyDescent="0.4"/>
    <row r="8728" ht="9.75" customHeight="1" x14ac:dyDescent="0.4"/>
    <row r="8729" ht="9.75" customHeight="1" x14ac:dyDescent="0.4"/>
    <row r="8730" ht="9.75" customHeight="1" x14ac:dyDescent="0.4"/>
    <row r="8731" ht="9.75" customHeight="1" x14ac:dyDescent="0.4"/>
    <row r="8732" ht="9.75" customHeight="1" x14ac:dyDescent="0.4"/>
    <row r="8733" ht="9.75" customHeight="1" x14ac:dyDescent="0.4"/>
    <row r="8734" ht="9.75" customHeight="1" x14ac:dyDescent="0.4"/>
    <row r="8735" ht="9.75" customHeight="1" x14ac:dyDescent="0.4"/>
    <row r="8736" ht="9.75" customHeight="1" x14ac:dyDescent="0.4"/>
    <row r="8737" ht="9.75" customHeight="1" x14ac:dyDescent="0.4"/>
    <row r="8738" ht="9.75" customHeight="1" x14ac:dyDescent="0.4"/>
    <row r="8739" ht="9.75" customHeight="1" x14ac:dyDescent="0.4"/>
    <row r="8740" ht="9.75" customHeight="1" x14ac:dyDescent="0.4"/>
    <row r="8741" ht="9.75" customHeight="1" x14ac:dyDescent="0.4"/>
    <row r="8742" ht="9.75" customHeight="1" x14ac:dyDescent="0.4"/>
    <row r="8743" ht="9.75" customHeight="1" x14ac:dyDescent="0.4"/>
    <row r="8744" ht="9.75" customHeight="1" x14ac:dyDescent="0.4"/>
    <row r="8745" ht="9.75" customHeight="1" x14ac:dyDescent="0.4"/>
    <row r="8746" ht="9.75" customHeight="1" x14ac:dyDescent="0.4"/>
    <row r="8747" ht="9.75" customHeight="1" x14ac:dyDescent="0.4"/>
    <row r="8748" ht="9.75" customHeight="1" x14ac:dyDescent="0.4"/>
    <row r="8749" ht="9.75" customHeight="1" x14ac:dyDescent="0.4"/>
    <row r="8750" ht="9.75" customHeight="1" x14ac:dyDescent="0.4"/>
    <row r="8751" ht="9.75" customHeight="1" x14ac:dyDescent="0.4"/>
    <row r="8752" ht="9.75" customHeight="1" x14ac:dyDescent="0.4"/>
    <row r="8753" ht="9.75" customHeight="1" x14ac:dyDescent="0.4"/>
    <row r="8754" ht="9.75" customHeight="1" x14ac:dyDescent="0.4"/>
    <row r="8755" ht="9.75" customHeight="1" x14ac:dyDescent="0.4"/>
    <row r="8756" ht="9.75" customHeight="1" x14ac:dyDescent="0.4"/>
    <row r="8757" ht="9.75" customHeight="1" x14ac:dyDescent="0.4"/>
    <row r="8758" ht="9.75" customHeight="1" x14ac:dyDescent="0.4"/>
    <row r="8759" ht="9.75" customHeight="1" x14ac:dyDescent="0.4"/>
    <row r="8760" ht="9.75" customHeight="1" x14ac:dyDescent="0.4"/>
    <row r="8761" ht="9.75" customHeight="1" x14ac:dyDescent="0.4"/>
    <row r="8762" ht="9.75" customHeight="1" x14ac:dyDescent="0.4"/>
    <row r="8763" ht="9.75" customHeight="1" x14ac:dyDescent="0.4"/>
    <row r="8764" ht="9.75" customHeight="1" x14ac:dyDescent="0.4"/>
    <row r="8765" ht="9.75" customHeight="1" x14ac:dyDescent="0.4"/>
    <row r="8766" ht="9.75" customHeight="1" x14ac:dyDescent="0.4"/>
    <row r="8767" ht="9.75" customHeight="1" x14ac:dyDescent="0.4"/>
    <row r="8768" ht="9.75" customHeight="1" x14ac:dyDescent="0.4"/>
    <row r="8769" ht="9.75" customHeight="1" x14ac:dyDescent="0.4"/>
    <row r="8770" ht="9.75" customHeight="1" x14ac:dyDescent="0.4"/>
    <row r="8771" ht="9.75" customHeight="1" x14ac:dyDescent="0.4"/>
    <row r="8772" ht="9.75" customHeight="1" x14ac:dyDescent="0.4"/>
    <row r="8773" ht="9.75" customHeight="1" x14ac:dyDescent="0.4"/>
    <row r="8774" ht="9.75" customHeight="1" x14ac:dyDescent="0.4"/>
    <row r="8775" ht="9.75" customHeight="1" x14ac:dyDescent="0.4"/>
    <row r="8776" ht="9.75" customHeight="1" x14ac:dyDescent="0.4"/>
    <row r="8777" ht="9.75" customHeight="1" x14ac:dyDescent="0.4"/>
    <row r="8778" ht="9.75" customHeight="1" x14ac:dyDescent="0.4"/>
    <row r="8779" ht="9.75" customHeight="1" x14ac:dyDescent="0.4"/>
    <row r="8780" ht="9.75" customHeight="1" x14ac:dyDescent="0.4"/>
    <row r="8781" ht="9.75" customHeight="1" x14ac:dyDescent="0.4"/>
    <row r="8782" ht="9.75" customHeight="1" x14ac:dyDescent="0.4"/>
    <row r="8783" ht="9.75" customHeight="1" x14ac:dyDescent="0.4"/>
    <row r="8784" ht="9.75" customHeight="1" x14ac:dyDescent="0.4"/>
    <row r="8785" ht="9.75" customHeight="1" x14ac:dyDescent="0.4"/>
    <row r="8786" ht="9.75" customHeight="1" x14ac:dyDescent="0.4"/>
    <row r="8787" ht="9.75" customHeight="1" x14ac:dyDescent="0.4"/>
    <row r="8788" ht="9.75" customHeight="1" x14ac:dyDescent="0.4"/>
    <row r="8789" ht="9.75" customHeight="1" x14ac:dyDescent="0.4"/>
    <row r="8790" ht="9.75" customHeight="1" x14ac:dyDescent="0.4"/>
    <row r="8791" ht="9.75" customHeight="1" x14ac:dyDescent="0.4"/>
    <row r="8792" ht="9.75" customHeight="1" x14ac:dyDescent="0.4"/>
    <row r="8793" ht="9.75" customHeight="1" x14ac:dyDescent="0.4"/>
    <row r="8794" ht="9.75" customHeight="1" x14ac:dyDescent="0.4"/>
    <row r="8795" ht="9.75" customHeight="1" x14ac:dyDescent="0.4"/>
    <row r="8796" ht="9.75" customHeight="1" x14ac:dyDescent="0.4"/>
    <row r="8797" ht="9.75" customHeight="1" x14ac:dyDescent="0.4"/>
    <row r="8798" ht="9.75" customHeight="1" x14ac:dyDescent="0.4"/>
    <row r="8799" ht="9.75" customHeight="1" x14ac:dyDescent="0.4"/>
    <row r="8800" ht="9.75" customHeight="1" x14ac:dyDescent="0.4"/>
    <row r="8801" ht="9.75" customHeight="1" x14ac:dyDescent="0.4"/>
    <row r="8802" ht="9.75" customHeight="1" x14ac:dyDescent="0.4"/>
    <row r="8803" ht="9.75" customHeight="1" x14ac:dyDescent="0.4"/>
    <row r="8804" ht="9.75" customHeight="1" x14ac:dyDescent="0.4"/>
    <row r="8805" ht="9.75" customHeight="1" x14ac:dyDescent="0.4"/>
    <row r="8806" ht="9.75" customHeight="1" x14ac:dyDescent="0.4"/>
    <row r="8807" ht="9.75" customHeight="1" x14ac:dyDescent="0.4"/>
    <row r="8808" ht="9.75" customHeight="1" x14ac:dyDescent="0.4"/>
    <row r="8809" ht="9.75" customHeight="1" x14ac:dyDescent="0.4"/>
    <row r="8810" ht="9.75" customHeight="1" x14ac:dyDescent="0.4"/>
    <row r="8811" ht="9.75" customHeight="1" x14ac:dyDescent="0.4"/>
    <row r="8812" ht="9.75" customHeight="1" x14ac:dyDescent="0.4"/>
    <row r="8813" ht="9.75" customHeight="1" x14ac:dyDescent="0.4"/>
    <row r="8814" ht="9.75" customHeight="1" x14ac:dyDescent="0.4"/>
    <row r="8815" ht="9.75" customHeight="1" x14ac:dyDescent="0.4"/>
    <row r="8816" ht="9.75" customHeight="1" x14ac:dyDescent="0.4"/>
    <row r="8817" ht="9.75" customHeight="1" x14ac:dyDescent="0.4"/>
    <row r="8818" ht="9.75" customHeight="1" x14ac:dyDescent="0.4"/>
    <row r="8819" ht="9.75" customHeight="1" x14ac:dyDescent="0.4"/>
    <row r="8820" ht="9.75" customHeight="1" x14ac:dyDescent="0.4"/>
    <row r="8821" ht="9.75" customHeight="1" x14ac:dyDescent="0.4"/>
    <row r="8822" ht="9.75" customHeight="1" x14ac:dyDescent="0.4"/>
    <row r="8823" ht="9.75" customHeight="1" x14ac:dyDescent="0.4"/>
    <row r="8824" ht="9.75" customHeight="1" x14ac:dyDescent="0.4"/>
    <row r="8825" ht="9.75" customHeight="1" x14ac:dyDescent="0.4"/>
    <row r="8826" ht="9.75" customHeight="1" x14ac:dyDescent="0.4"/>
    <row r="8827" ht="9.75" customHeight="1" x14ac:dyDescent="0.4"/>
    <row r="8828" ht="9.75" customHeight="1" x14ac:dyDescent="0.4"/>
    <row r="8829" ht="9.75" customHeight="1" x14ac:dyDescent="0.4"/>
    <row r="8830" ht="9.75" customHeight="1" x14ac:dyDescent="0.4"/>
    <row r="8831" ht="9.75" customHeight="1" x14ac:dyDescent="0.4"/>
    <row r="8832" ht="9.75" customHeight="1" x14ac:dyDescent="0.4"/>
    <row r="8833" ht="9.75" customHeight="1" x14ac:dyDescent="0.4"/>
    <row r="8834" ht="9.75" customHeight="1" x14ac:dyDescent="0.4"/>
    <row r="8835" ht="9.75" customHeight="1" x14ac:dyDescent="0.4"/>
    <row r="8836" ht="9.75" customHeight="1" x14ac:dyDescent="0.4"/>
    <row r="8837" ht="9.75" customHeight="1" x14ac:dyDescent="0.4"/>
    <row r="8838" ht="9.75" customHeight="1" x14ac:dyDescent="0.4"/>
    <row r="8839" ht="9.75" customHeight="1" x14ac:dyDescent="0.4"/>
    <row r="8840" ht="9.75" customHeight="1" x14ac:dyDescent="0.4"/>
    <row r="8841" ht="9.75" customHeight="1" x14ac:dyDescent="0.4"/>
    <row r="8842" ht="9.75" customHeight="1" x14ac:dyDescent="0.4"/>
    <row r="8843" ht="9.75" customHeight="1" x14ac:dyDescent="0.4"/>
    <row r="8844" ht="9.75" customHeight="1" x14ac:dyDescent="0.4"/>
    <row r="8845" ht="9.75" customHeight="1" x14ac:dyDescent="0.4"/>
    <row r="8846" ht="9.75" customHeight="1" x14ac:dyDescent="0.4"/>
    <row r="8847" ht="9.75" customHeight="1" x14ac:dyDescent="0.4"/>
    <row r="8848" ht="9.75" customHeight="1" x14ac:dyDescent="0.4"/>
    <row r="8849" ht="9.75" customHeight="1" x14ac:dyDescent="0.4"/>
    <row r="8850" ht="9.75" customHeight="1" x14ac:dyDescent="0.4"/>
    <row r="8851" ht="9.75" customHeight="1" x14ac:dyDescent="0.4"/>
    <row r="8852" ht="9.75" customHeight="1" x14ac:dyDescent="0.4"/>
    <row r="8853" ht="9.75" customHeight="1" x14ac:dyDescent="0.4"/>
    <row r="8854" ht="9.75" customHeight="1" x14ac:dyDescent="0.4"/>
    <row r="8855" ht="9.75" customHeight="1" x14ac:dyDescent="0.4"/>
    <row r="8856" ht="9.75" customHeight="1" x14ac:dyDescent="0.4"/>
    <row r="8857" ht="9.75" customHeight="1" x14ac:dyDescent="0.4"/>
    <row r="8858" ht="9.75" customHeight="1" x14ac:dyDescent="0.4"/>
    <row r="8859" ht="9.75" customHeight="1" x14ac:dyDescent="0.4"/>
    <row r="8860" ht="9.75" customHeight="1" x14ac:dyDescent="0.4"/>
    <row r="8861" ht="9.75" customHeight="1" x14ac:dyDescent="0.4"/>
    <row r="8862" ht="9.75" customHeight="1" x14ac:dyDescent="0.4"/>
    <row r="8863" ht="9.75" customHeight="1" x14ac:dyDescent="0.4"/>
    <row r="8864" ht="9.75" customHeight="1" x14ac:dyDescent="0.4"/>
    <row r="8865" ht="9.75" customHeight="1" x14ac:dyDescent="0.4"/>
    <row r="8866" ht="9.75" customHeight="1" x14ac:dyDescent="0.4"/>
    <row r="8867" ht="9.75" customHeight="1" x14ac:dyDescent="0.4"/>
    <row r="8868" ht="9.75" customHeight="1" x14ac:dyDescent="0.4"/>
    <row r="8869" ht="9.75" customHeight="1" x14ac:dyDescent="0.4"/>
    <row r="8870" ht="9.75" customHeight="1" x14ac:dyDescent="0.4"/>
    <row r="8871" ht="9.75" customHeight="1" x14ac:dyDescent="0.4"/>
    <row r="8872" ht="9.75" customHeight="1" x14ac:dyDescent="0.4"/>
    <row r="8873" ht="9.75" customHeight="1" x14ac:dyDescent="0.4"/>
    <row r="8874" ht="9.75" customHeight="1" x14ac:dyDescent="0.4"/>
    <row r="8875" ht="9.75" customHeight="1" x14ac:dyDescent="0.4"/>
    <row r="8876" ht="9.75" customHeight="1" x14ac:dyDescent="0.4"/>
    <row r="8877" ht="9.75" customHeight="1" x14ac:dyDescent="0.4"/>
    <row r="8878" ht="9.75" customHeight="1" x14ac:dyDescent="0.4"/>
    <row r="8879" ht="9.75" customHeight="1" x14ac:dyDescent="0.4"/>
    <row r="8880" ht="9.75" customHeight="1" x14ac:dyDescent="0.4"/>
    <row r="8881" ht="9.75" customHeight="1" x14ac:dyDescent="0.4"/>
    <row r="8882" ht="9.75" customHeight="1" x14ac:dyDescent="0.4"/>
    <row r="8883" ht="9.75" customHeight="1" x14ac:dyDescent="0.4"/>
    <row r="8884" ht="9.75" customHeight="1" x14ac:dyDescent="0.4"/>
    <row r="8885" ht="9.75" customHeight="1" x14ac:dyDescent="0.4"/>
    <row r="8886" ht="9.75" customHeight="1" x14ac:dyDescent="0.4"/>
    <row r="8887" ht="9.75" customHeight="1" x14ac:dyDescent="0.4"/>
    <row r="8888" ht="9.75" customHeight="1" x14ac:dyDescent="0.4"/>
    <row r="8889" ht="9.75" customHeight="1" x14ac:dyDescent="0.4"/>
    <row r="8890" ht="9.75" customHeight="1" x14ac:dyDescent="0.4"/>
    <row r="8891" ht="9.75" customHeight="1" x14ac:dyDescent="0.4"/>
    <row r="8892" ht="9.75" customHeight="1" x14ac:dyDescent="0.4"/>
    <row r="8893" ht="9.75" customHeight="1" x14ac:dyDescent="0.4"/>
    <row r="8894" ht="9.75" customHeight="1" x14ac:dyDescent="0.4"/>
    <row r="8895" ht="9.75" customHeight="1" x14ac:dyDescent="0.4"/>
    <row r="8896" ht="9.75" customHeight="1" x14ac:dyDescent="0.4"/>
    <row r="8897" ht="9.75" customHeight="1" x14ac:dyDescent="0.4"/>
    <row r="8898" ht="9.75" customHeight="1" x14ac:dyDescent="0.4"/>
    <row r="8899" ht="9.75" customHeight="1" x14ac:dyDescent="0.4"/>
    <row r="8900" ht="9.75" customHeight="1" x14ac:dyDescent="0.4"/>
    <row r="8901" ht="9.75" customHeight="1" x14ac:dyDescent="0.4"/>
    <row r="8902" ht="9.75" customHeight="1" x14ac:dyDescent="0.4"/>
    <row r="8903" ht="9.75" customHeight="1" x14ac:dyDescent="0.4"/>
    <row r="8904" ht="9.75" customHeight="1" x14ac:dyDescent="0.4"/>
    <row r="8905" ht="9.75" customHeight="1" x14ac:dyDescent="0.4"/>
    <row r="8906" ht="9.75" customHeight="1" x14ac:dyDescent="0.4"/>
    <row r="8907" ht="9.75" customHeight="1" x14ac:dyDescent="0.4"/>
    <row r="8908" ht="9.75" customHeight="1" x14ac:dyDescent="0.4"/>
    <row r="8909" ht="9.75" customHeight="1" x14ac:dyDescent="0.4"/>
    <row r="8910" ht="9.75" customHeight="1" x14ac:dyDescent="0.4"/>
    <row r="8911" ht="9.75" customHeight="1" x14ac:dyDescent="0.4"/>
    <row r="8912" ht="9.75" customHeight="1" x14ac:dyDescent="0.4"/>
    <row r="8913" ht="9.75" customHeight="1" x14ac:dyDescent="0.4"/>
    <row r="8914" ht="9.75" customHeight="1" x14ac:dyDescent="0.4"/>
    <row r="8915" ht="9.75" customHeight="1" x14ac:dyDescent="0.4"/>
    <row r="8916" ht="9.75" customHeight="1" x14ac:dyDescent="0.4"/>
    <row r="8917" ht="9.75" customHeight="1" x14ac:dyDescent="0.4"/>
    <row r="8918" ht="9.75" customHeight="1" x14ac:dyDescent="0.4"/>
    <row r="8919" ht="9.75" customHeight="1" x14ac:dyDescent="0.4"/>
    <row r="8920" ht="9.75" customHeight="1" x14ac:dyDescent="0.4"/>
    <row r="8921" ht="9.75" customHeight="1" x14ac:dyDescent="0.4"/>
    <row r="8922" ht="9.75" customHeight="1" x14ac:dyDescent="0.4"/>
    <row r="8923" ht="9.75" customHeight="1" x14ac:dyDescent="0.4"/>
    <row r="8924" ht="9.75" customHeight="1" x14ac:dyDescent="0.4"/>
    <row r="8925" ht="9.75" customHeight="1" x14ac:dyDescent="0.4"/>
    <row r="8926" ht="9.75" customHeight="1" x14ac:dyDescent="0.4"/>
    <row r="8927" ht="9.75" customHeight="1" x14ac:dyDescent="0.4"/>
    <row r="8928" ht="9.75" customHeight="1" x14ac:dyDescent="0.4"/>
    <row r="8929" ht="9.75" customHeight="1" x14ac:dyDescent="0.4"/>
    <row r="8930" ht="9.75" customHeight="1" x14ac:dyDescent="0.4"/>
    <row r="8931" ht="9.75" customHeight="1" x14ac:dyDescent="0.4"/>
    <row r="8932" ht="9.75" customHeight="1" x14ac:dyDescent="0.4"/>
    <row r="8933" ht="9.75" customHeight="1" x14ac:dyDescent="0.4"/>
    <row r="8934" ht="9.75" customHeight="1" x14ac:dyDescent="0.4"/>
    <row r="8935" ht="9.75" customHeight="1" x14ac:dyDescent="0.4"/>
    <row r="8936" ht="9.75" customHeight="1" x14ac:dyDescent="0.4"/>
    <row r="8937" ht="9.75" customHeight="1" x14ac:dyDescent="0.4"/>
    <row r="8938" ht="9.75" customHeight="1" x14ac:dyDescent="0.4"/>
    <row r="8939" ht="9.75" customHeight="1" x14ac:dyDescent="0.4"/>
    <row r="8940" ht="9.75" customHeight="1" x14ac:dyDescent="0.4"/>
    <row r="8941" ht="9.75" customHeight="1" x14ac:dyDescent="0.4"/>
    <row r="8942" ht="9.75" customHeight="1" x14ac:dyDescent="0.4"/>
    <row r="8943" ht="9.75" customHeight="1" x14ac:dyDescent="0.4"/>
    <row r="8944" ht="9.75" customHeight="1" x14ac:dyDescent="0.4"/>
    <row r="8945" ht="9.75" customHeight="1" x14ac:dyDescent="0.4"/>
    <row r="8946" ht="9.75" customHeight="1" x14ac:dyDescent="0.4"/>
    <row r="8947" ht="9.75" customHeight="1" x14ac:dyDescent="0.4"/>
    <row r="8948" ht="9.75" customHeight="1" x14ac:dyDescent="0.4"/>
    <row r="8949" ht="9.75" customHeight="1" x14ac:dyDescent="0.4"/>
    <row r="8950" ht="9.75" customHeight="1" x14ac:dyDescent="0.4"/>
    <row r="8951" ht="9.75" customHeight="1" x14ac:dyDescent="0.4"/>
    <row r="8952" ht="9.75" customHeight="1" x14ac:dyDescent="0.4"/>
    <row r="8953" ht="9.75" customHeight="1" x14ac:dyDescent="0.4"/>
    <row r="8954" ht="9.75" customHeight="1" x14ac:dyDescent="0.4"/>
    <row r="8955" ht="9.75" customHeight="1" x14ac:dyDescent="0.4"/>
    <row r="8956" ht="9.75" customHeight="1" x14ac:dyDescent="0.4"/>
    <row r="8957" ht="9.75" customHeight="1" x14ac:dyDescent="0.4"/>
    <row r="8958" ht="9.75" customHeight="1" x14ac:dyDescent="0.4"/>
    <row r="8959" ht="9.75" customHeight="1" x14ac:dyDescent="0.4"/>
    <row r="8960" ht="9.75" customHeight="1" x14ac:dyDescent="0.4"/>
    <row r="8961" ht="9.75" customHeight="1" x14ac:dyDescent="0.4"/>
    <row r="8962" ht="9.75" customHeight="1" x14ac:dyDescent="0.4"/>
    <row r="8963" ht="9.75" customHeight="1" x14ac:dyDescent="0.4"/>
    <row r="8964" ht="9.75" customHeight="1" x14ac:dyDescent="0.4"/>
    <row r="8965" ht="9.75" customHeight="1" x14ac:dyDescent="0.4"/>
    <row r="8966" ht="9.75" customHeight="1" x14ac:dyDescent="0.4"/>
    <row r="8967" ht="9.75" customHeight="1" x14ac:dyDescent="0.4"/>
    <row r="8968" ht="9.75" customHeight="1" x14ac:dyDescent="0.4"/>
    <row r="8969" ht="9.75" customHeight="1" x14ac:dyDescent="0.4"/>
    <row r="8970" ht="9.75" customHeight="1" x14ac:dyDescent="0.4"/>
    <row r="8971" ht="9.75" customHeight="1" x14ac:dyDescent="0.4"/>
    <row r="8972" ht="9.75" customHeight="1" x14ac:dyDescent="0.4"/>
    <row r="8973" ht="9.75" customHeight="1" x14ac:dyDescent="0.4"/>
    <row r="8974" ht="9.75" customHeight="1" x14ac:dyDescent="0.4"/>
    <row r="8975" ht="9.75" customHeight="1" x14ac:dyDescent="0.4"/>
    <row r="8976" ht="9.75" customHeight="1" x14ac:dyDescent="0.4"/>
    <row r="8977" ht="9.75" customHeight="1" x14ac:dyDescent="0.4"/>
    <row r="8978" ht="9.75" customHeight="1" x14ac:dyDescent="0.4"/>
    <row r="8979" ht="9.75" customHeight="1" x14ac:dyDescent="0.4"/>
    <row r="8980" ht="9.75" customHeight="1" x14ac:dyDescent="0.4"/>
    <row r="8981" ht="9.75" customHeight="1" x14ac:dyDescent="0.4"/>
    <row r="8982" ht="9.75" customHeight="1" x14ac:dyDescent="0.4"/>
    <row r="8983" ht="9.75" customHeight="1" x14ac:dyDescent="0.4"/>
    <row r="8984" ht="9.75" customHeight="1" x14ac:dyDescent="0.4"/>
    <row r="8985" ht="9.75" customHeight="1" x14ac:dyDescent="0.4"/>
    <row r="8986" ht="9.75" customHeight="1" x14ac:dyDescent="0.4"/>
    <row r="8987" ht="9.75" customHeight="1" x14ac:dyDescent="0.4"/>
    <row r="8988" ht="9.75" customHeight="1" x14ac:dyDescent="0.4"/>
    <row r="8989" ht="9.75" customHeight="1" x14ac:dyDescent="0.4"/>
    <row r="8990" ht="9.75" customHeight="1" x14ac:dyDescent="0.4"/>
    <row r="8991" ht="9.75" customHeight="1" x14ac:dyDescent="0.4"/>
    <row r="8992" ht="9.75" customHeight="1" x14ac:dyDescent="0.4"/>
    <row r="8993" ht="9.75" customHeight="1" x14ac:dyDescent="0.4"/>
    <row r="8994" ht="9.75" customHeight="1" x14ac:dyDescent="0.4"/>
    <row r="8995" ht="9.75" customHeight="1" x14ac:dyDescent="0.4"/>
    <row r="8996" ht="9.75" customHeight="1" x14ac:dyDescent="0.4"/>
    <row r="8997" ht="9.75" customHeight="1" x14ac:dyDescent="0.4"/>
    <row r="8998" ht="9.75" customHeight="1" x14ac:dyDescent="0.4"/>
    <row r="8999" ht="9.75" customHeight="1" x14ac:dyDescent="0.4"/>
    <row r="9000" ht="9.75" customHeight="1" x14ac:dyDescent="0.4"/>
    <row r="9001" ht="9.75" customHeight="1" x14ac:dyDescent="0.4"/>
    <row r="9002" ht="9.75" customHeight="1" x14ac:dyDescent="0.4"/>
    <row r="9003" ht="9.75" customHeight="1" x14ac:dyDescent="0.4"/>
    <row r="9004" ht="9.75" customHeight="1" x14ac:dyDescent="0.4"/>
    <row r="9005" ht="9.75" customHeight="1" x14ac:dyDescent="0.4"/>
    <row r="9006" ht="9.75" customHeight="1" x14ac:dyDescent="0.4"/>
    <row r="9007" ht="9.75" customHeight="1" x14ac:dyDescent="0.4"/>
    <row r="9008" ht="9.75" customHeight="1" x14ac:dyDescent="0.4"/>
    <row r="9009" ht="9.75" customHeight="1" x14ac:dyDescent="0.4"/>
    <row r="9010" ht="9.75" customHeight="1" x14ac:dyDescent="0.4"/>
    <row r="9011" ht="9.75" customHeight="1" x14ac:dyDescent="0.4"/>
    <row r="9012" ht="9.75" customHeight="1" x14ac:dyDescent="0.4"/>
    <row r="9013" ht="9.75" customHeight="1" x14ac:dyDescent="0.4"/>
    <row r="9014" ht="9.75" customHeight="1" x14ac:dyDescent="0.4"/>
    <row r="9015" ht="9.75" customHeight="1" x14ac:dyDescent="0.4"/>
    <row r="9016" ht="9.75" customHeight="1" x14ac:dyDescent="0.4"/>
    <row r="9017" ht="9.75" customHeight="1" x14ac:dyDescent="0.4"/>
    <row r="9018" ht="9.75" customHeight="1" x14ac:dyDescent="0.4"/>
    <row r="9019" ht="9.75" customHeight="1" x14ac:dyDescent="0.4"/>
    <row r="9020" ht="9.75" customHeight="1" x14ac:dyDescent="0.4"/>
    <row r="9021" ht="9.75" customHeight="1" x14ac:dyDescent="0.4"/>
    <row r="9022" ht="9.75" customHeight="1" x14ac:dyDescent="0.4"/>
    <row r="9023" ht="9.75" customHeight="1" x14ac:dyDescent="0.4"/>
    <row r="9024" ht="9.75" customHeight="1" x14ac:dyDescent="0.4"/>
    <row r="9025" ht="9.75" customHeight="1" x14ac:dyDescent="0.4"/>
    <row r="9026" ht="9.75" customHeight="1" x14ac:dyDescent="0.4"/>
    <row r="9027" ht="9.75" customHeight="1" x14ac:dyDescent="0.4"/>
    <row r="9028" ht="9.75" customHeight="1" x14ac:dyDescent="0.4"/>
    <row r="9029" ht="9.75" customHeight="1" x14ac:dyDescent="0.4"/>
    <row r="9030" ht="9.75" customHeight="1" x14ac:dyDescent="0.4"/>
    <row r="9031" ht="9.75" customHeight="1" x14ac:dyDescent="0.4"/>
    <row r="9032" ht="9.75" customHeight="1" x14ac:dyDescent="0.4"/>
    <row r="9033" ht="9.75" customHeight="1" x14ac:dyDescent="0.4"/>
    <row r="9034" ht="9.75" customHeight="1" x14ac:dyDescent="0.4"/>
    <row r="9035" ht="9.75" customHeight="1" x14ac:dyDescent="0.4"/>
    <row r="9036" ht="9.75" customHeight="1" x14ac:dyDescent="0.4"/>
    <row r="9037" ht="9.75" customHeight="1" x14ac:dyDescent="0.4"/>
    <row r="9038" ht="9.75" customHeight="1" x14ac:dyDescent="0.4"/>
    <row r="9039" ht="9.75" customHeight="1" x14ac:dyDescent="0.4"/>
    <row r="9040" ht="9.75" customHeight="1" x14ac:dyDescent="0.4"/>
    <row r="9041" ht="9.75" customHeight="1" x14ac:dyDescent="0.4"/>
    <row r="9042" ht="9.75" customHeight="1" x14ac:dyDescent="0.4"/>
    <row r="9043" ht="9.75" customHeight="1" x14ac:dyDescent="0.4"/>
    <row r="9044" ht="9.75" customHeight="1" x14ac:dyDescent="0.4"/>
    <row r="9045" ht="9.75" customHeight="1" x14ac:dyDescent="0.4"/>
    <row r="9046" ht="9.75" customHeight="1" x14ac:dyDescent="0.4"/>
    <row r="9047" ht="9.75" customHeight="1" x14ac:dyDescent="0.4"/>
    <row r="9048" ht="9.75" customHeight="1" x14ac:dyDescent="0.4"/>
    <row r="9049" ht="9.75" customHeight="1" x14ac:dyDescent="0.4"/>
    <row r="9050" ht="9.75" customHeight="1" x14ac:dyDescent="0.4"/>
    <row r="9051" ht="9.75" customHeight="1" x14ac:dyDescent="0.4"/>
    <row r="9052" ht="9.75" customHeight="1" x14ac:dyDescent="0.4"/>
    <row r="9053" ht="9.75" customHeight="1" x14ac:dyDescent="0.4"/>
    <row r="9054" ht="9.75" customHeight="1" x14ac:dyDescent="0.4"/>
    <row r="9055" ht="9.75" customHeight="1" x14ac:dyDescent="0.4"/>
    <row r="9056" ht="9.75" customHeight="1" x14ac:dyDescent="0.4"/>
    <row r="9057" ht="9.75" customHeight="1" x14ac:dyDescent="0.4"/>
    <row r="9058" ht="9.75" customHeight="1" x14ac:dyDescent="0.4"/>
    <row r="9059" ht="9.75" customHeight="1" x14ac:dyDescent="0.4"/>
    <row r="9060" ht="9.75" customHeight="1" x14ac:dyDescent="0.4"/>
    <row r="9061" ht="9.75" customHeight="1" x14ac:dyDescent="0.4"/>
    <row r="9062" ht="9.75" customHeight="1" x14ac:dyDescent="0.4"/>
    <row r="9063" ht="9.75" customHeight="1" x14ac:dyDescent="0.4"/>
    <row r="9064" ht="9.75" customHeight="1" x14ac:dyDescent="0.4"/>
    <row r="9065" ht="9.75" customHeight="1" x14ac:dyDescent="0.4"/>
    <row r="9066" ht="9.75" customHeight="1" x14ac:dyDescent="0.4"/>
    <row r="9067" ht="9.75" customHeight="1" x14ac:dyDescent="0.4"/>
    <row r="9068" ht="9.75" customHeight="1" x14ac:dyDescent="0.4"/>
    <row r="9069" ht="9.75" customHeight="1" x14ac:dyDescent="0.4"/>
    <row r="9070" ht="9.75" customHeight="1" x14ac:dyDescent="0.4"/>
    <row r="9071" ht="9.75" customHeight="1" x14ac:dyDescent="0.4"/>
    <row r="9072" ht="9.75" customHeight="1" x14ac:dyDescent="0.4"/>
    <row r="9073" ht="9.75" customHeight="1" x14ac:dyDescent="0.4"/>
    <row r="9074" ht="9.75" customHeight="1" x14ac:dyDescent="0.4"/>
    <row r="9075" ht="9.75" customHeight="1" x14ac:dyDescent="0.4"/>
    <row r="9076" ht="9.75" customHeight="1" x14ac:dyDescent="0.4"/>
    <row r="9077" ht="9.75" customHeight="1" x14ac:dyDescent="0.4"/>
    <row r="9078" ht="9.75" customHeight="1" x14ac:dyDescent="0.4"/>
    <row r="9079" ht="9.75" customHeight="1" x14ac:dyDescent="0.4"/>
    <row r="9080" ht="9.75" customHeight="1" x14ac:dyDescent="0.4"/>
    <row r="9081" ht="9.75" customHeight="1" x14ac:dyDescent="0.4"/>
    <row r="9082" ht="9.75" customHeight="1" x14ac:dyDescent="0.4"/>
    <row r="9083" ht="9.75" customHeight="1" x14ac:dyDescent="0.4"/>
    <row r="9084" ht="9.75" customHeight="1" x14ac:dyDescent="0.4"/>
    <row r="9085" ht="9.75" customHeight="1" x14ac:dyDescent="0.4"/>
    <row r="9086" ht="9.75" customHeight="1" x14ac:dyDescent="0.4"/>
    <row r="9087" ht="9.75" customHeight="1" x14ac:dyDescent="0.4"/>
    <row r="9088" ht="9.75" customHeight="1" x14ac:dyDescent="0.4"/>
    <row r="9089" ht="9.75" customHeight="1" x14ac:dyDescent="0.4"/>
    <row r="9090" ht="9.75" customHeight="1" x14ac:dyDescent="0.4"/>
    <row r="9091" ht="9.75" customHeight="1" x14ac:dyDescent="0.4"/>
    <row r="9092" ht="9.75" customHeight="1" x14ac:dyDescent="0.4"/>
    <row r="9093" ht="9.75" customHeight="1" x14ac:dyDescent="0.4"/>
    <row r="9094" ht="9.75" customHeight="1" x14ac:dyDescent="0.4"/>
    <row r="9095" ht="9.75" customHeight="1" x14ac:dyDescent="0.4"/>
    <row r="9096" ht="9.75" customHeight="1" x14ac:dyDescent="0.4"/>
    <row r="9097" ht="9.75" customHeight="1" x14ac:dyDescent="0.4"/>
    <row r="9098" ht="9.75" customHeight="1" x14ac:dyDescent="0.4"/>
    <row r="9099" ht="9.75" customHeight="1" x14ac:dyDescent="0.4"/>
    <row r="9100" ht="9.75" customHeight="1" x14ac:dyDescent="0.4"/>
    <row r="9101" ht="9.75" customHeight="1" x14ac:dyDescent="0.4"/>
    <row r="9102" ht="9.75" customHeight="1" x14ac:dyDescent="0.4"/>
    <row r="9103" ht="9.75" customHeight="1" x14ac:dyDescent="0.4"/>
    <row r="9104" ht="9.75" customHeight="1" x14ac:dyDescent="0.4"/>
    <row r="9105" ht="9.75" customHeight="1" x14ac:dyDescent="0.4"/>
    <row r="9106" ht="9.75" customHeight="1" x14ac:dyDescent="0.4"/>
    <row r="9107" ht="9.75" customHeight="1" x14ac:dyDescent="0.4"/>
    <row r="9108" ht="9.75" customHeight="1" x14ac:dyDescent="0.4"/>
    <row r="9109" ht="9.75" customHeight="1" x14ac:dyDescent="0.4"/>
    <row r="9110" ht="9.75" customHeight="1" x14ac:dyDescent="0.4"/>
    <row r="9111" ht="9.75" customHeight="1" x14ac:dyDescent="0.4"/>
    <row r="9112" ht="9.75" customHeight="1" x14ac:dyDescent="0.4"/>
    <row r="9113" ht="9.75" customHeight="1" x14ac:dyDescent="0.4"/>
    <row r="9114" ht="9.75" customHeight="1" x14ac:dyDescent="0.4"/>
    <row r="9115" ht="9.75" customHeight="1" x14ac:dyDescent="0.4"/>
    <row r="9116" ht="9.75" customHeight="1" x14ac:dyDescent="0.4"/>
    <row r="9117" ht="9.75" customHeight="1" x14ac:dyDescent="0.4"/>
    <row r="9118" ht="9.75" customHeight="1" x14ac:dyDescent="0.4"/>
    <row r="9119" ht="9.75" customHeight="1" x14ac:dyDescent="0.4"/>
    <row r="9120" ht="9.75" customHeight="1" x14ac:dyDescent="0.4"/>
    <row r="9121" ht="9.75" customHeight="1" x14ac:dyDescent="0.4"/>
    <row r="9122" ht="9.75" customHeight="1" x14ac:dyDescent="0.4"/>
    <row r="9123" ht="9.75" customHeight="1" x14ac:dyDescent="0.4"/>
    <row r="9124" ht="9.75" customHeight="1" x14ac:dyDescent="0.4"/>
    <row r="9125" ht="9.75" customHeight="1" x14ac:dyDescent="0.4"/>
    <row r="9126" ht="9.75" customHeight="1" x14ac:dyDescent="0.4"/>
    <row r="9127" ht="9.75" customHeight="1" x14ac:dyDescent="0.4"/>
    <row r="9128" ht="9.75" customHeight="1" x14ac:dyDescent="0.4"/>
    <row r="9129" ht="9.75" customHeight="1" x14ac:dyDescent="0.4"/>
    <row r="9130" ht="9.75" customHeight="1" x14ac:dyDescent="0.4"/>
    <row r="9131" ht="9.75" customHeight="1" x14ac:dyDescent="0.4"/>
    <row r="9132" ht="9.75" customHeight="1" x14ac:dyDescent="0.4"/>
    <row r="9133" ht="9.75" customHeight="1" x14ac:dyDescent="0.4"/>
    <row r="9134" ht="9.75" customHeight="1" x14ac:dyDescent="0.4"/>
    <row r="9135" ht="9.75" customHeight="1" x14ac:dyDescent="0.4"/>
    <row r="9136" ht="9.75" customHeight="1" x14ac:dyDescent="0.4"/>
    <row r="9137" ht="9.75" customHeight="1" x14ac:dyDescent="0.4"/>
    <row r="9138" ht="9.75" customHeight="1" x14ac:dyDescent="0.4"/>
    <row r="9139" ht="9.75" customHeight="1" x14ac:dyDescent="0.4"/>
    <row r="9140" ht="9.75" customHeight="1" x14ac:dyDescent="0.4"/>
    <row r="9141" ht="9.75" customHeight="1" x14ac:dyDescent="0.4"/>
    <row r="9142" ht="9.75" customHeight="1" x14ac:dyDescent="0.4"/>
    <row r="9143" ht="9.75" customHeight="1" x14ac:dyDescent="0.4"/>
    <row r="9144" ht="9.75" customHeight="1" x14ac:dyDescent="0.4"/>
    <row r="9145" ht="9.75" customHeight="1" x14ac:dyDescent="0.4"/>
    <row r="9146" ht="9.75" customHeight="1" x14ac:dyDescent="0.4"/>
    <row r="9147" ht="9.75" customHeight="1" x14ac:dyDescent="0.4"/>
    <row r="9148" ht="9.75" customHeight="1" x14ac:dyDescent="0.4"/>
    <row r="9149" ht="9.75" customHeight="1" x14ac:dyDescent="0.4"/>
    <row r="9150" ht="9.75" customHeight="1" x14ac:dyDescent="0.4"/>
    <row r="9151" ht="9.75" customHeight="1" x14ac:dyDescent="0.4"/>
    <row r="9152" ht="9.75" customHeight="1" x14ac:dyDescent="0.4"/>
    <row r="9153" ht="9.75" customHeight="1" x14ac:dyDescent="0.4"/>
    <row r="9154" ht="9.75" customHeight="1" x14ac:dyDescent="0.4"/>
    <row r="9155" ht="9.75" customHeight="1" x14ac:dyDescent="0.4"/>
    <row r="9156" ht="9.75" customHeight="1" x14ac:dyDescent="0.4"/>
    <row r="9157" ht="9.75" customHeight="1" x14ac:dyDescent="0.4"/>
    <row r="9158" ht="9.75" customHeight="1" x14ac:dyDescent="0.4"/>
    <row r="9159" ht="9.75" customHeight="1" x14ac:dyDescent="0.4"/>
    <row r="9160" ht="9.75" customHeight="1" x14ac:dyDescent="0.4"/>
    <row r="9161" ht="9.75" customHeight="1" x14ac:dyDescent="0.4"/>
    <row r="9162" ht="9.75" customHeight="1" x14ac:dyDescent="0.4"/>
    <row r="9163" ht="9.75" customHeight="1" x14ac:dyDescent="0.4"/>
    <row r="9164" ht="9.75" customHeight="1" x14ac:dyDescent="0.4"/>
    <row r="9165" ht="9.75" customHeight="1" x14ac:dyDescent="0.4"/>
    <row r="9166" ht="9.75" customHeight="1" x14ac:dyDescent="0.4"/>
    <row r="9167" ht="9.75" customHeight="1" x14ac:dyDescent="0.4"/>
    <row r="9168" ht="9.75" customHeight="1" x14ac:dyDescent="0.4"/>
    <row r="9169" ht="9.75" customHeight="1" x14ac:dyDescent="0.4"/>
    <row r="9170" ht="9.75" customHeight="1" x14ac:dyDescent="0.4"/>
    <row r="9171" ht="9.75" customHeight="1" x14ac:dyDescent="0.4"/>
    <row r="9172" ht="9.75" customHeight="1" x14ac:dyDescent="0.4"/>
    <row r="9173" ht="9.75" customHeight="1" x14ac:dyDescent="0.4"/>
    <row r="9174" ht="9.75" customHeight="1" x14ac:dyDescent="0.4"/>
    <row r="9175" ht="9.75" customHeight="1" x14ac:dyDescent="0.4"/>
    <row r="9176" ht="9.75" customHeight="1" x14ac:dyDescent="0.4"/>
    <row r="9177" ht="9.75" customHeight="1" x14ac:dyDescent="0.4"/>
    <row r="9178" ht="9.75" customHeight="1" x14ac:dyDescent="0.4"/>
    <row r="9179" ht="9.75" customHeight="1" x14ac:dyDescent="0.4"/>
    <row r="9180" ht="9.75" customHeight="1" x14ac:dyDescent="0.4"/>
    <row r="9181" ht="9.75" customHeight="1" x14ac:dyDescent="0.4"/>
    <row r="9182" ht="9.75" customHeight="1" x14ac:dyDescent="0.4"/>
    <row r="9183" ht="9.75" customHeight="1" x14ac:dyDescent="0.4"/>
    <row r="9184" ht="9.75" customHeight="1" x14ac:dyDescent="0.4"/>
    <row r="9185" ht="9.75" customHeight="1" x14ac:dyDescent="0.4"/>
    <row r="9186" ht="9.75" customHeight="1" x14ac:dyDescent="0.4"/>
    <row r="9187" ht="9.75" customHeight="1" x14ac:dyDescent="0.4"/>
    <row r="9188" ht="9.75" customHeight="1" x14ac:dyDescent="0.4"/>
    <row r="9189" ht="9.75" customHeight="1" x14ac:dyDescent="0.4"/>
    <row r="9190" ht="9.75" customHeight="1" x14ac:dyDescent="0.4"/>
    <row r="9191" ht="9.75" customHeight="1" x14ac:dyDescent="0.4"/>
    <row r="9192" ht="9.75" customHeight="1" x14ac:dyDescent="0.4"/>
    <row r="9193" ht="9.75" customHeight="1" x14ac:dyDescent="0.4"/>
    <row r="9194" ht="9.75" customHeight="1" x14ac:dyDescent="0.4"/>
    <row r="9195" ht="9.75" customHeight="1" x14ac:dyDescent="0.4"/>
    <row r="9196" ht="9.75" customHeight="1" x14ac:dyDescent="0.4"/>
    <row r="9197" ht="9.75" customHeight="1" x14ac:dyDescent="0.4"/>
    <row r="9198" ht="9.75" customHeight="1" x14ac:dyDescent="0.4"/>
    <row r="9199" ht="9.75" customHeight="1" x14ac:dyDescent="0.4"/>
    <row r="9200" ht="9.75" customHeight="1" x14ac:dyDescent="0.4"/>
    <row r="9201" ht="9.75" customHeight="1" x14ac:dyDescent="0.4"/>
    <row r="9202" ht="9.75" customHeight="1" x14ac:dyDescent="0.4"/>
    <row r="9203" ht="9.75" customHeight="1" x14ac:dyDescent="0.4"/>
    <row r="9204" ht="9.75" customHeight="1" x14ac:dyDescent="0.4"/>
    <row r="9205" ht="9.75" customHeight="1" x14ac:dyDescent="0.4"/>
    <row r="9206" ht="9.75" customHeight="1" x14ac:dyDescent="0.4"/>
    <row r="9207" ht="9.75" customHeight="1" x14ac:dyDescent="0.4"/>
    <row r="9208" ht="9.75" customHeight="1" x14ac:dyDescent="0.4"/>
    <row r="9209" ht="9.75" customHeight="1" x14ac:dyDescent="0.4"/>
    <row r="9210" ht="9.75" customHeight="1" x14ac:dyDescent="0.4"/>
    <row r="9211" ht="9.75" customHeight="1" x14ac:dyDescent="0.4"/>
    <row r="9212" ht="9.75" customHeight="1" x14ac:dyDescent="0.4"/>
    <row r="9213" ht="9.75" customHeight="1" x14ac:dyDescent="0.4"/>
    <row r="9214" ht="9.75" customHeight="1" x14ac:dyDescent="0.4"/>
    <row r="9215" ht="9.75" customHeight="1" x14ac:dyDescent="0.4"/>
    <row r="9216" ht="9.75" customHeight="1" x14ac:dyDescent="0.4"/>
    <row r="9217" ht="9.75" customHeight="1" x14ac:dyDescent="0.4"/>
    <row r="9218" ht="9.75" customHeight="1" x14ac:dyDescent="0.4"/>
    <row r="9219" ht="9.75" customHeight="1" x14ac:dyDescent="0.4"/>
    <row r="9220" ht="9.75" customHeight="1" x14ac:dyDescent="0.4"/>
    <row r="9221" ht="9.75" customHeight="1" x14ac:dyDescent="0.4"/>
    <row r="9222" ht="9.75" customHeight="1" x14ac:dyDescent="0.4"/>
    <row r="9223" ht="9.75" customHeight="1" x14ac:dyDescent="0.4"/>
    <row r="9224" ht="9.75" customHeight="1" x14ac:dyDescent="0.4"/>
    <row r="9225" ht="9.75" customHeight="1" x14ac:dyDescent="0.4"/>
    <row r="9226" ht="9.75" customHeight="1" x14ac:dyDescent="0.4"/>
    <row r="9227" ht="9.75" customHeight="1" x14ac:dyDescent="0.4"/>
    <row r="9228" ht="9.75" customHeight="1" x14ac:dyDescent="0.4"/>
    <row r="9229" ht="9.75" customHeight="1" x14ac:dyDescent="0.4"/>
    <row r="9230" ht="9.75" customHeight="1" x14ac:dyDescent="0.4"/>
    <row r="9231" ht="9.75" customHeight="1" x14ac:dyDescent="0.4"/>
    <row r="9232" ht="9.75" customHeight="1" x14ac:dyDescent="0.4"/>
    <row r="9233" ht="9.75" customHeight="1" x14ac:dyDescent="0.4"/>
    <row r="9234" ht="9.75" customHeight="1" x14ac:dyDescent="0.4"/>
    <row r="9235" ht="9.75" customHeight="1" x14ac:dyDescent="0.4"/>
    <row r="9236" ht="9.75" customHeight="1" x14ac:dyDescent="0.4"/>
    <row r="9237" ht="9.75" customHeight="1" x14ac:dyDescent="0.4"/>
    <row r="9238" ht="9.75" customHeight="1" x14ac:dyDescent="0.4"/>
    <row r="9239" ht="9.75" customHeight="1" x14ac:dyDescent="0.4"/>
    <row r="9240" ht="9.75" customHeight="1" x14ac:dyDescent="0.4"/>
    <row r="9241" ht="9.75" customHeight="1" x14ac:dyDescent="0.4"/>
    <row r="9242" ht="9.75" customHeight="1" x14ac:dyDescent="0.4"/>
    <row r="9243" ht="9.75" customHeight="1" x14ac:dyDescent="0.4"/>
    <row r="9244" ht="9.75" customHeight="1" x14ac:dyDescent="0.4"/>
    <row r="9245" ht="9.75" customHeight="1" x14ac:dyDescent="0.4"/>
    <row r="9246" ht="9.75" customHeight="1" x14ac:dyDescent="0.4"/>
    <row r="9247" ht="9.75" customHeight="1" x14ac:dyDescent="0.4"/>
    <row r="9248" ht="9.75" customHeight="1" x14ac:dyDescent="0.4"/>
    <row r="9249" ht="9.75" customHeight="1" x14ac:dyDescent="0.4"/>
    <row r="9250" ht="9.75" customHeight="1" x14ac:dyDescent="0.4"/>
    <row r="9251" ht="9.75" customHeight="1" x14ac:dyDescent="0.4"/>
    <row r="9252" ht="9.75" customHeight="1" x14ac:dyDescent="0.4"/>
    <row r="9253" ht="9.75" customHeight="1" x14ac:dyDescent="0.4"/>
    <row r="9254" ht="9.75" customHeight="1" x14ac:dyDescent="0.4"/>
    <row r="9255" ht="9.75" customHeight="1" x14ac:dyDescent="0.4"/>
    <row r="9256" ht="9.75" customHeight="1" x14ac:dyDescent="0.4"/>
    <row r="9257" ht="9.75" customHeight="1" x14ac:dyDescent="0.4"/>
    <row r="9258" ht="9.75" customHeight="1" x14ac:dyDescent="0.4"/>
    <row r="9259" ht="9.75" customHeight="1" x14ac:dyDescent="0.4"/>
    <row r="9260" ht="9.75" customHeight="1" x14ac:dyDescent="0.4"/>
    <row r="9261" ht="9.75" customHeight="1" x14ac:dyDescent="0.4"/>
    <row r="9262" ht="9.75" customHeight="1" x14ac:dyDescent="0.4"/>
    <row r="9263" ht="9.75" customHeight="1" x14ac:dyDescent="0.4"/>
    <row r="9264" ht="9.75" customHeight="1" x14ac:dyDescent="0.4"/>
    <row r="9265" ht="9.75" customHeight="1" x14ac:dyDescent="0.4"/>
    <row r="9266" ht="9.75" customHeight="1" x14ac:dyDescent="0.4"/>
    <row r="9267" ht="9.75" customHeight="1" x14ac:dyDescent="0.4"/>
    <row r="9268" ht="9.75" customHeight="1" x14ac:dyDescent="0.4"/>
    <row r="9269" ht="9.75" customHeight="1" x14ac:dyDescent="0.4"/>
    <row r="9270" ht="9.75" customHeight="1" x14ac:dyDescent="0.4"/>
    <row r="9271" ht="9.75" customHeight="1" x14ac:dyDescent="0.4"/>
    <row r="9272" ht="9.75" customHeight="1" x14ac:dyDescent="0.4"/>
    <row r="9273" ht="9.75" customHeight="1" x14ac:dyDescent="0.4"/>
    <row r="9274" ht="9.75" customHeight="1" x14ac:dyDescent="0.4"/>
    <row r="9275" ht="9.75" customHeight="1" x14ac:dyDescent="0.4"/>
    <row r="9276" ht="9.75" customHeight="1" x14ac:dyDescent="0.4"/>
    <row r="9277" ht="9.75" customHeight="1" x14ac:dyDescent="0.4"/>
    <row r="9278" ht="9.75" customHeight="1" x14ac:dyDescent="0.4"/>
    <row r="9279" ht="9.75" customHeight="1" x14ac:dyDescent="0.4"/>
    <row r="9280" ht="9.75" customHeight="1" x14ac:dyDescent="0.4"/>
    <row r="9281" ht="9.75" customHeight="1" x14ac:dyDescent="0.4"/>
    <row r="9282" ht="9.75" customHeight="1" x14ac:dyDescent="0.4"/>
    <row r="9283" ht="9.75" customHeight="1" x14ac:dyDescent="0.4"/>
    <row r="9284" ht="9.75" customHeight="1" x14ac:dyDescent="0.4"/>
    <row r="9285" ht="9.75" customHeight="1" x14ac:dyDescent="0.4"/>
    <row r="9286" ht="9.75" customHeight="1" x14ac:dyDescent="0.4"/>
    <row r="9287" ht="9.75" customHeight="1" x14ac:dyDescent="0.4"/>
    <row r="9288" ht="9.75" customHeight="1" x14ac:dyDescent="0.4"/>
    <row r="9289" ht="9.75" customHeight="1" x14ac:dyDescent="0.4"/>
    <row r="9290" ht="9.75" customHeight="1" x14ac:dyDescent="0.4"/>
    <row r="9291" ht="9.75" customHeight="1" x14ac:dyDescent="0.4"/>
    <row r="9292" ht="9.75" customHeight="1" x14ac:dyDescent="0.4"/>
    <row r="9293" ht="9.75" customHeight="1" x14ac:dyDescent="0.4"/>
    <row r="9294" ht="9.75" customHeight="1" x14ac:dyDescent="0.4"/>
    <row r="9295" ht="9.75" customHeight="1" x14ac:dyDescent="0.4"/>
    <row r="9296" ht="9.75" customHeight="1" x14ac:dyDescent="0.4"/>
    <row r="9297" ht="9.75" customHeight="1" x14ac:dyDescent="0.4"/>
    <row r="9298" ht="9.75" customHeight="1" x14ac:dyDescent="0.4"/>
    <row r="9299" ht="9.75" customHeight="1" x14ac:dyDescent="0.4"/>
    <row r="9300" ht="9.75" customHeight="1" x14ac:dyDescent="0.4"/>
    <row r="9301" ht="9.75" customHeight="1" x14ac:dyDescent="0.4"/>
    <row r="9302" ht="9.75" customHeight="1" x14ac:dyDescent="0.4"/>
    <row r="9303" ht="9.75" customHeight="1" x14ac:dyDescent="0.4"/>
    <row r="9304" ht="9.75" customHeight="1" x14ac:dyDescent="0.4"/>
    <row r="9305" ht="9.75" customHeight="1" x14ac:dyDescent="0.4"/>
    <row r="9306" ht="9.75" customHeight="1" x14ac:dyDescent="0.4"/>
    <row r="9307" ht="9.75" customHeight="1" x14ac:dyDescent="0.4"/>
    <row r="9308" ht="9.75" customHeight="1" x14ac:dyDescent="0.4"/>
    <row r="9309" ht="9.75" customHeight="1" x14ac:dyDescent="0.4"/>
    <row r="9310" ht="9.75" customHeight="1" x14ac:dyDescent="0.4"/>
    <row r="9311" ht="9.75" customHeight="1" x14ac:dyDescent="0.4"/>
    <row r="9312" ht="9.75" customHeight="1" x14ac:dyDescent="0.4"/>
    <row r="9313" ht="9.75" customHeight="1" x14ac:dyDescent="0.4"/>
    <row r="9314" ht="9.75" customHeight="1" x14ac:dyDescent="0.4"/>
    <row r="9315" ht="9.75" customHeight="1" x14ac:dyDescent="0.4"/>
    <row r="9316" ht="9.75" customHeight="1" x14ac:dyDescent="0.4"/>
    <row r="9317" ht="9.75" customHeight="1" x14ac:dyDescent="0.4"/>
    <row r="9318" ht="9.75" customHeight="1" x14ac:dyDescent="0.4"/>
    <row r="9319" ht="9.75" customHeight="1" x14ac:dyDescent="0.4"/>
    <row r="9320" ht="9.75" customHeight="1" x14ac:dyDescent="0.4"/>
    <row r="9321" ht="9.75" customHeight="1" x14ac:dyDescent="0.4"/>
    <row r="9322" ht="9.75" customHeight="1" x14ac:dyDescent="0.4"/>
    <row r="9323" ht="9.75" customHeight="1" x14ac:dyDescent="0.4"/>
    <row r="9324" ht="9.75" customHeight="1" x14ac:dyDescent="0.4"/>
    <row r="9325" ht="9.75" customHeight="1" x14ac:dyDescent="0.4"/>
    <row r="9326" ht="9.75" customHeight="1" x14ac:dyDescent="0.4"/>
    <row r="9327" ht="9.75" customHeight="1" x14ac:dyDescent="0.4"/>
    <row r="9328" ht="9.75" customHeight="1" x14ac:dyDescent="0.4"/>
    <row r="9329" ht="9.75" customHeight="1" x14ac:dyDescent="0.4"/>
    <row r="9330" ht="9.75" customHeight="1" x14ac:dyDescent="0.4"/>
    <row r="9331" ht="9.75" customHeight="1" x14ac:dyDescent="0.4"/>
    <row r="9332" ht="9.75" customHeight="1" x14ac:dyDescent="0.4"/>
    <row r="9333" ht="9.75" customHeight="1" x14ac:dyDescent="0.4"/>
    <row r="9334" ht="9.75" customHeight="1" x14ac:dyDescent="0.4"/>
    <row r="9335" ht="9.75" customHeight="1" x14ac:dyDescent="0.4"/>
    <row r="9336" ht="9.75" customHeight="1" x14ac:dyDescent="0.4"/>
    <row r="9337" ht="9.75" customHeight="1" x14ac:dyDescent="0.4"/>
    <row r="9338" ht="9.75" customHeight="1" x14ac:dyDescent="0.4"/>
    <row r="9339" ht="9.75" customHeight="1" x14ac:dyDescent="0.4"/>
    <row r="9340" ht="9.75" customHeight="1" x14ac:dyDescent="0.4"/>
    <row r="9341" ht="9.75" customHeight="1" x14ac:dyDescent="0.4"/>
    <row r="9342" ht="9.75" customHeight="1" x14ac:dyDescent="0.4"/>
    <row r="9343" ht="9.75" customHeight="1" x14ac:dyDescent="0.4"/>
    <row r="9344" ht="9.75" customHeight="1" x14ac:dyDescent="0.4"/>
    <row r="9345" ht="9.75" customHeight="1" x14ac:dyDescent="0.4"/>
    <row r="9346" ht="9.75" customHeight="1" x14ac:dyDescent="0.4"/>
    <row r="9347" ht="9.75" customHeight="1" x14ac:dyDescent="0.4"/>
    <row r="9348" ht="9.75" customHeight="1" x14ac:dyDescent="0.4"/>
    <row r="9349" ht="9.75" customHeight="1" x14ac:dyDescent="0.4"/>
    <row r="9350" ht="9.75" customHeight="1" x14ac:dyDescent="0.4"/>
    <row r="9351" ht="9.75" customHeight="1" x14ac:dyDescent="0.4"/>
    <row r="9352" ht="9.75" customHeight="1" x14ac:dyDescent="0.4"/>
    <row r="9353" ht="9.75" customHeight="1" x14ac:dyDescent="0.4"/>
    <row r="9354" ht="9.75" customHeight="1" x14ac:dyDescent="0.4"/>
    <row r="9355" ht="9.75" customHeight="1" x14ac:dyDescent="0.4"/>
    <row r="9356" ht="9.75" customHeight="1" x14ac:dyDescent="0.4"/>
    <row r="9357" ht="9.75" customHeight="1" x14ac:dyDescent="0.4"/>
    <row r="9358" ht="9.75" customHeight="1" x14ac:dyDescent="0.4"/>
    <row r="9359" ht="9.75" customHeight="1" x14ac:dyDescent="0.4"/>
    <row r="9360" ht="9.75" customHeight="1" x14ac:dyDescent="0.4"/>
    <row r="9361" ht="9.75" customHeight="1" x14ac:dyDescent="0.4"/>
    <row r="9362" ht="9.75" customHeight="1" x14ac:dyDescent="0.4"/>
    <row r="9363" ht="9.75" customHeight="1" x14ac:dyDescent="0.4"/>
    <row r="9364" ht="9.75" customHeight="1" x14ac:dyDescent="0.4"/>
    <row r="9365" ht="9.75" customHeight="1" x14ac:dyDescent="0.4"/>
    <row r="9366" ht="9.75" customHeight="1" x14ac:dyDescent="0.4"/>
    <row r="9367" ht="9.75" customHeight="1" x14ac:dyDescent="0.4"/>
    <row r="9368" ht="9.75" customHeight="1" x14ac:dyDescent="0.4"/>
    <row r="9369" ht="9.75" customHeight="1" x14ac:dyDescent="0.4"/>
    <row r="9370" ht="9.75" customHeight="1" x14ac:dyDescent="0.4"/>
    <row r="9371" ht="9.75" customHeight="1" x14ac:dyDescent="0.4"/>
    <row r="9372" ht="9.75" customHeight="1" x14ac:dyDescent="0.4"/>
    <row r="9373" ht="9.75" customHeight="1" x14ac:dyDescent="0.4"/>
    <row r="9374" ht="9.75" customHeight="1" x14ac:dyDescent="0.4"/>
    <row r="9375" ht="9.75" customHeight="1" x14ac:dyDescent="0.4"/>
    <row r="9376" ht="9.75" customHeight="1" x14ac:dyDescent="0.4"/>
    <row r="9377" ht="9.75" customHeight="1" x14ac:dyDescent="0.4"/>
    <row r="9378" ht="9.75" customHeight="1" x14ac:dyDescent="0.4"/>
    <row r="9379" ht="9.75" customHeight="1" x14ac:dyDescent="0.4"/>
    <row r="9380" ht="9.75" customHeight="1" x14ac:dyDescent="0.4"/>
    <row r="9381" ht="9.75" customHeight="1" x14ac:dyDescent="0.4"/>
    <row r="9382" ht="9.75" customHeight="1" x14ac:dyDescent="0.4"/>
    <row r="9383" ht="9.75" customHeight="1" x14ac:dyDescent="0.4"/>
    <row r="9384" ht="9.75" customHeight="1" x14ac:dyDescent="0.4"/>
    <row r="9385" ht="9.75" customHeight="1" x14ac:dyDescent="0.4"/>
    <row r="9386" ht="9.75" customHeight="1" x14ac:dyDescent="0.4"/>
    <row r="9387" ht="9.75" customHeight="1" x14ac:dyDescent="0.4"/>
    <row r="9388" ht="9.75" customHeight="1" x14ac:dyDescent="0.4"/>
    <row r="9389" ht="9.75" customHeight="1" x14ac:dyDescent="0.4"/>
    <row r="9390" ht="9.75" customHeight="1" x14ac:dyDescent="0.4"/>
    <row r="9391" ht="9.75" customHeight="1" x14ac:dyDescent="0.4"/>
    <row r="9392" ht="9.75" customHeight="1" x14ac:dyDescent="0.4"/>
    <row r="9393" ht="9.75" customHeight="1" x14ac:dyDescent="0.4"/>
    <row r="9394" ht="9.75" customHeight="1" x14ac:dyDescent="0.4"/>
    <row r="9395" ht="9.75" customHeight="1" x14ac:dyDescent="0.4"/>
    <row r="9396" ht="9.75" customHeight="1" x14ac:dyDescent="0.4"/>
    <row r="9397" ht="9.75" customHeight="1" x14ac:dyDescent="0.4"/>
    <row r="9398" ht="9.75" customHeight="1" x14ac:dyDescent="0.4"/>
    <row r="9399" ht="9.75" customHeight="1" x14ac:dyDescent="0.4"/>
    <row r="9400" ht="9.75" customHeight="1" x14ac:dyDescent="0.4"/>
    <row r="9401" ht="9.75" customHeight="1" x14ac:dyDescent="0.4"/>
    <row r="9402" ht="9.75" customHeight="1" x14ac:dyDescent="0.4"/>
    <row r="9403" ht="9.75" customHeight="1" x14ac:dyDescent="0.4"/>
    <row r="9404" ht="9.75" customHeight="1" x14ac:dyDescent="0.4"/>
    <row r="9405" ht="9.75" customHeight="1" x14ac:dyDescent="0.4"/>
    <row r="9406" ht="9.75" customHeight="1" x14ac:dyDescent="0.4"/>
    <row r="9407" ht="9.75" customHeight="1" x14ac:dyDescent="0.4"/>
    <row r="9408" ht="9.75" customHeight="1" x14ac:dyDescent="0.4"/>
    <row r="9409" ht="9.75" customHeight="1" x14ac:dyDescent="0.4"/>
    <row r="9410" ht="9.75" customHeight="1" x14ac:dyDescent="0.4"/>
    <row r="9411" ht="9.75" customHeight="1" x14ac:dyDescent="0.4"/>
    <row r="9412" ht="9.75" customHeight="1" x14ac:dyDescent="0.4"/>
    <row r="9413" ht="9.75" customHeight="1" x14ac:dyDescent="0.4"/>
    <row r="9414" ht="9.75" customHeight="1" x14ac:dyDescent="0.4"/>
    <row r="9415" ht="9.75" customHeight="1" x14ac:dyDescent="0.4"/>
    <row r="9416" ht="9.75" customHeight="1" x14ac:dyDescent="0.4"/>
    <row r="9417" ht="9.75" customHeight="1" x14ac:dyDescent="0.4"/>
    <row r="9418" ht="9.75" customHeight="1" x14ac:dyDescent="0.4"/>
    <row r="9419" ht="9.75" customHeight="1" x14ac:dyDescent="0.4"/>
    <row r="9420" ht="9.75" customHeight="1" x14ac:dyDescent="0.4"/>
    <row r="9421" ht="9.75" customHeight="1" x14ac:dyDescent="0.4"/>
    <row r="9422" ht="9.75" customHeight="1" x14ac:dyDescent="0.4"/>
    <row r="9423" ht="9.75" customHeight="1" x14ac:dyDescent="0.4"/>
    <row r="9424" ht="9.75" customHeight="1" x14ac:dyDescent="0.4"/>
    <row r="9425" ht="9.75" customHeight="1" x14ac:dyDescent="0.4"/>
    <row r="9426" ht="9.75" customHeight="1" x14ac:dyDescent="0.4"/>
    <row r="9427" ht="9.75" customHeight="1" x14ac:dyDescent="0.4"/>
    <row r="9428" ht="9.75" customHeight="1" x14ac:dyDescent="0.4"/>
    <row r="9429" ht="9.75" customHeight="1" x14ac:dyDescent="0.4"/>
    <row r="9430" ht="9.75" customHeight="1" x14ac:dyDescent="0.4"/>
    <row r="9431" ht="9.75" customHeight="1" x14ac:dyDescent="0.4"/>
    <row r="9432" ht="9.75" customHeight="1" x14ac:dyDescent="0.4"/>
    <row r="9433" ht="9.75" customHeight="1" x14ac:dyDescent="0.4"/>
    <row r="9434" ht="9.75" customHeight="1" x14ac:dyDescent="0.4"/>
    <row r="9435" ht="9.75" customHeight="1" x14ac:dyDescent="0.4"/>
    <row r="9436" ht="9.75" customHeight="1" x14ac:dyDescent="0.4"/>
    <row r="9437" ht="9.75" customHeight="1" x14ac:dyDescent="0.4"/>
    <row r="9438" ht="9.75" customHeight="1" x14ac:dyDescent="0.4"/>
    <row r="9439" ht="9.75" customHeight="1" x14ac:dyDescent="0.4"/>
    <row r="9440" ht="9.75" customHeight="1" x14ac:dyDescent="0.4"/>
    <row r="9441" ht="9.75" customHeight="1" x14ac:dyDescent="0.4"/>
    <row r="9442" ht="9.75" customHeight="1" x14ac:dyDescent="0.4"/>
    <row r="9443" ht="9.75" customHeight="1" x14ac:dyDescent="0.4"/>
    <row r="9444" ht="9.75" customHeight="1" x14ac:dyDescent="0.4"/>
    <row r="9445" ht="9.75" customHeight="1" x14ac:dyDescent="0.4"/>
    <row r="9446" ht="9.75" customHeight="1" x14ac:dyDescent="0.4"/>
    <row r="9447" ht="9.75" customHeight="1" x14ac:dyDescent="0.4"/>
    <row r="9448" ht="9.75" customHeight="1" x14ac:dyDescent="0.4"/>
    <row r="9449" ht="9.75" customHeight="1" x14ac:dyDescent="0.4"/>
    <row r="9450" ht="9.75" customHeight="1" x14ac:dyDescent="0.4"/>
    <row r="9451" ht="9.75" customHeight="1" x14ac:dyDescent="0.4"/>
    <row r="9452" ht="9.75" customHeight="1" x14ac:dyDescent="0.4"/>
    <row r="9453" ht="9.75" customHeight="1" x14ac:dyDescent="0.4"/>
    <row r="9454" ht="9.75" customHeight="1" x14ac:dyDescent="0.4"/>
    <row r="9455" ht="9.75" customHeight="1" x14ac:dyDescent="0.4"/>
    <row r="9456" ht="9.75" customHeight="1" x14ac:dyDescent="0.4"/>
    <row r="9457" ht="9.75" customHeight="1" x14ac:dyDescent="0.4"/>
    <row r="9458" ht="9.75" customHeight="1" x14ac:dyDescent="0.4"/>
    <row r="9459" ht="9.75" customHeight="1" x14ac:dyDescent="0.4"/>
    <row r="9460" ht="9.75" customHeight="1" x14ac:dyDescent="0.4"/>
    <row r="9461" ht="9.75" customHeight="1" x14ac:dyDescent="0.4"/>
    <row r="9462" ht="9.75" customHeight="1" x14ac:dyDescent="0.4"/>
    <row r="9463" ht="9.75" customHeight="1" x14ac:dyDescent="0.4"/>
    <row r="9464" ht="9.75" customHeight="1" x14ac:dyDescent="0.4"/>
    <row r="9465" ht="9.75" customHeight="1" x14ac:dyDescent="0.4"/>
    <row r="9466" ht="9.75" customHeight="1" x14ac:dyDescent="0.4"/>
    <row r="9467" ht="9.75" customHeight="1" x14ac:dyDescent="0.4"/>
    <row r="9468" ht="9.75" customHeight="1" x14ac:dyDescent="0.4"/>
    <row r="9469" ht="9.75" customHeight="1" x14ac:dyDescent="0.4"/>
    <row r="9470" ht="9.75" customHeight="1" x14ac:dyDescent="0.4"/>
    <row r="9471" ht="9.75" customHeight="1" x14ac:dyDescent="0.4"/>
    <row r="9472" ht="9.75" customHeight="1" x14ac:dyDescent="0.4"/>
    <row r="9473" ht="9.75" customHeight="1" x14ac:dyDescent="0.4"/>
    <row r="9474" ht="9.75" customHeight="1" x14ac:dyDescent="0.4"/>
    <row r="9475" ht="9.75" customHeight="1" x14ac:dyDescent="0.4"/>
    <row r="9476" ht="9.75" customHeight="1" x14ac:dyDescent="0.4"/>
    <row r="9477" ht="9.75" customHeight="1" x14ac:dyDescent="0.4"/>
    <row r="9478" ht="9.75" customHeight="1" x14ac:dyDescent="0.4"/>
    <row r="9479" ht="9.75" customHeight="1" x14ac:dyDescent="0.4"/>
    <row r="9480" ht="9.75" customHeight="1" x14ac:dyDescent="0.4"/>
    <row r="9481" ht="9.75" customHeight="1" x14ac:dyDescent="0.4"/>
    <row r="9482" ht="9.75" customHeight="1" x14ac:dyDescent="0.4"/>
    <row r="9483" ht="9.75" customHeight="1" x14ac:dyDescent="0.4"/>
    <row r="9484" ht="9.75" customHeight="1" x14ac:dyDescent="0.4"/>
    <row r="9485" ht="9.75" customHeight="1" x14ac:dyDescent="0.4"/>
    <row r="9486" ht="9.75" customHeight="1" x14ac:dyDescent="0.4"/>
    <row r="9487" ht="9.75" customHeight="1" x14ac:dyDescent="0.4"/>
    <row r="9488" ht="9.75" customHeight="1" x14ac:dyDescent="0.4"/>
    <row r="9489" ht="9.75" customHeight="1" x14ac:dyDescent="0.4"/>
    <row r="9490" ht="9.75" customHeight="1" x14ac:dyDescent="0.4"/>
    <row r="9491" ht="9.75" customHeight="1" x14ac:dyDescent="0.4"/>
    <row r="9492" ht="9.75" customHeight="1" x14ac:dyDescent="0.4"/>
    <row r="9493" ht="9.75" customHeight="1" x14ac:dyDescent="0.4"/>
    <row r="9494" ht="9.75" customHeight="1" x14ac:dyDescent="0.4"/>
    <row r="9495" ht="9.75" customHeight="1" x14ac:dyDescent="0.4"/>
    <row r="9496" ht="9.75" customHeight="1" x14ac:dyDescent="0.4"/>
    <row r="9497" ht="9.75" customHeight="1" x14ac:dyDescent="0.4"/>
    <row r="9498" ht="9.75" customHeight="1" x14ac:dyDescent="0.4"/>
    <row r="9499" ht="9.75" customHeight="1" x14ac:dyDescent="0.4"/>
    <row r="9500" ht="9.75" customHeight="1" x14ac:dyDescent="0.4"/>
    <row r="9501" ht="9.75" customHeight="1" x14ac:dyDescent="0.4"/>
    <row r="9502" ht="9.75" customHeight="1" x14ac:dyDescent="0.4"/>
    <row r="9503" ht="9.75" customHeight="1" x14ac:dyDescent="0.4"/>
    <row r="9504" ht="9.75" customHeight="1" x14ac:dyDescent="0.4"/>
    <row r="9505" ht="9.75" customHeight="1" x14ac:dyDescent="0.4"/>
    <row r="9506" ht="9.75" customHeight="1" x14ac:dyDescent="0.4"/>
    <row r="9507" ht="9.75" customHeight="1" x14ac:dyDescent="0.4"/>
    <row r="9508" ht="9.75" customHeight="1" x14ac:dyDescent="0.4"/>
    <row r="9509" ht="9.75" customHeight="1" x14ac:dyDescent="0.4"/>
    <row r="9510" ht="9.75" customHeight="1" x14ac:dyDescent="0.4"/>
    <row r="9511" ht="9.75" customHeight="1" x14ac:dyDescent="0.4"/>
    <row r="9512" ht="9.75" customHeight="1" x14ac:dyDescent="0.4"/>
    <row r="9513" ht="9.75" customHeight="1" x14ac:dyDescent="0.4"/>
    <row r="9514" ht="9.75" customHeight="1" x14ac:dyDescent="0.4"/>
    <row r="9515" ht="9.75" customHeight="1" x14ac:dyDescent="0.4"/>
    <row r="9516" ht="9.75" customHeight="1" x14ac:dyDescent="0.4"/>
    <row r="9517" ht="9.75" customHeight="1" x14ac:dyDescent="0.4"/>
    <row r="9518" ht="9.75" customHeight="1" x14ac:dyDescent="0.4"/>
    <row r="9519" ht="9.75" customHeight="1" x14ac:dyDescent="0.4"/>
    <row r="9520" ht="9.75" customHeight="1" x14ac:dyDescent="0.4"/>
    <row r="9521" ht="9.75" customHeight="1" x14ac:dyDescent="0.4"/>
    <row r="9522" ht="9.75" customHeight="1" x14ac:dyDescent="0.4"/>
    <row r="9523" ht="9.75" customHeight="1" x14ac:dyDescent="0.4"/>
    <row r="9524" ht="9.75" customHeight="1" x14ac:dyDescent="0.4"/>
    <row r="9525" ht="9.75" customHeight="1" x14ac:dyDescent="0.4"/>
    <row r="9526" ht="9.75" customHeight="1" x14ac:dyDescent="0.4"/>
    <row r="9527" ht="9.75" customHeight="1" x14ac:dyDescent="0.4"/>
    <row r="9528" ht="9.75" customHeight="1" x14ac:dyDescent="0.4"/>
    <row r="9529" ht="9.75" customHeight="1" x14ac:dyDescent="0.4"/>
    <row r="9530" ht="9.75" customHeight="1" x14ac:dyDescent="0.4"/>
    <row r="9531" ht="9.75" customHeight="1" x14ac:dyDescent="0.4"/>
    <row r="9532" ht="9.75" customHeight="1" x14ac:dyDescent="0.4"/>
    <row r="9533" ht="9.75" customHeight="1" x14ac:dyDescent="0.4"/>
    <row r="9534" ht="9.75" customHeight="1" x14ac:dyDescent="0.4"/>
    <row r="9535" ht="9.75" customHeight="1" x14ac:dyDescent="0.4"/>
    <row r="9536" ht="9.75" customHeight="1" x14ac:dyDescent="0.4"/>
    <row r="9537" ht="9.75" customHeight="1" x14ac:dyDescent="0.4"/>
    <row r="9538" ht="9.75" customHeight="1" x14ac:dyDescent="0.4"/>
    <row r="9539" ht="9.75" customHeight="1" x14ac:dyDescent="0.4"/>
    <row r="9540" ht="9.75" customHeight="1" x14ac:dyDescent="0.4"/>
    <row r="9541" ht="9.75" customHeight="1" x14ac:dyDescent="0.4"/>
    <row r="9542" ht="9.75" customHeight="1" x14ac:dyDescent="0.4"/>
    <row r="9543" ht="9.75" customHeight="1" x14ac:dyDescent="0.4"/>
    <row r="9544" ht="9.75" customHeight="1" x14ac:dyDescent="0.4"/>
    <row r="9545" ht="9.75" customHeight="1" x14ac:dyDescent="0.4"/>
    <row r="9546" ht="9.75" customHeight="1" x14ac:dyDescent="0.4"/>
    <row r="9547" ht="9.75" customHeight="1" x14ac:dyDescent="0.4"/>
    <row r="9548" ht="9.75" customHeight="1" x14ac:dyDescent="0.4"/>
    <row r="9549" ht="9.75" customHeight="1" x14ac:dyDescent="0.4"/>
    <row r="9550" ht="9.75" customHeight="1" x14ac:dyDescent="0.4"/>
    <row r="9551" ht="9.75" customHeight="1" x14ac:dyDescent="0.4"/>
    <row r="9552" ht="9.75" customHeight="1" x14ac:dyDescent="0.4"/>
    <row r="9553" ht="9.75" customHeight="1" x14ac:dyDescent="0.4"/>
    <row r="9554" ht="9.75" customHeight="1" x14ac:dyDescent="0.4"/>
    <row r="9555" ht="9.75" customHeight="1" x14ac:dyDescent="0.4"/>
    <row r="9556" ht="9.75" customHeight="1" x14ac:dyDescent="0.4"/>
    <row r="9557" ht="9.75" customHeight="1" x14ac:dyDescent="0.4"/>
    <row r="9558" ht="9.75" customHeight="1" x14ac:dyDescent="0.4"/>
    <row r="9559" ht="9.75" customHeight="1" x14ac:dyDescent="0.4"/>
    <row r="9560" ht="9.75" customHeight="1" x14ac:dyDescent="0.4"/>
    <row r="9561" ht="9.75" customHeight="1" x14ac:dyDescent="0.4"/>
    <row r="9562" ht="9.75" customHeight="1" x14ac:dyDescent="0.4"/>
    <row r="9563" ht="9.75" customHeight="1" x14ac:dyDescent="0.4"/>
    <row r="9564" ht="9.75" customHeight="1" x14ac:dyDescent="0.4"/>
    <row r="9565" ht="9.75" customHeight="1" x14ac:dyDescent="0.4"/>
    <row r="9566" ht="9.75" customHeight="1" x14ac:dyDescent="0.4"/>
    <row r="9567" ht="9.75" customHeight="1" x14ac:dyDescent="0.4"/>
    <row r="9568" ht="9.75" customHeight="1" x14ac:dyDescent="0.4"/>
    <row r="9569" ht="9.75" customHeight="1" x14ac:dyDescent="0.4"/>
    <row r="9570" ht="9.75" customHeight="1" x14ac:dyDescent="0.4"/>
    <row r="9571" ht="9.75" customHeight="1" x14ac:dyDescent="0.4"/>
    <row r="9572" ht="9.75" customHeight="1" x14ac:dyDescent="0.4"/>
    <row r="9573" ht="9.75" customHeight="1" x14ac:dyDescent="0.4"/>
    <row r="9574" ht="9.75" customHeight="1" x14ac:dyDescent="0.4"/>
    <row r="9575" ht="9.75" customHeight="1" x14ac:dyDescent="0.4"/>
    <row r="9576" ht="9.75" customHeight="1" x14ac:dyDescent="0.4"/>
    <row r="9577" ht="9.75" customHeight="1" x14ac:dyDescent="0.4"/>
    <row r="9578" ht="9.75" customHeight="1" x14ac:dyDescent="0.4"/>
    <row r="9579" ht="9.75" customHeight="1" x14ac:dyDescent="0.4"/>
    <row r="9580" ht="9.75" customHeight="1" x14ac:dyDescent="0.4"/>
    <row r="9581" ht="9.75" customHeight="1" x14ac:dyDescent="0.4"/>
    <row r="9582" ht="9.75" customHeight="1" x14ac:dyDescent="0.4"/>
    <row r="9583" ht="9.75" customHeight="1" x14ac:dyDescent="0.4"/>
    <row r="9584" ht="9.75" customHeight="1" x14ac:dyDescent="0.4"/>
    <row r="9585" ht="9.75" customHeight="1" x14ac:dyDescent="0.4"/>
    <row r="9586" ht="9.75" customHeight="1" x14ac:dyDescent="0.4"/>
    <row r="9587" ht="9.75" customHeight="1" x14ac:dyDescent="0.4"/>
    <row r="9588" ht="9.75" customHeight="1" x14ac:dyDescent="0.4"/>
    <row r="9589" ht="9.75" customHeight="1" x14ac:dyDescent="0.4"/>
    <row r="9590" ht="9.75" customHeight="1" x14ac:dyDescent="0.4"/>
    <row r="9591" ht="9.75" customHeight="1" x14ac:dyDescent="0.4"/>
    <row r="9592" ht="9.75" customHeight="1" x14ac:dyDescent="0.4"/>
    <row r="9593" ht="9.75" customHeight="1" x14ac:dyDescent="0.4"/>
    <row r="9594" ht="9.75" customHeight="1" x14ac:dyDescent="0.4"/>
    <row r="9595" ht="9.75" customHeight="1" x14ac:dyDescent="0.4"/>
    <row r="9596" ht="9.75" customHeight="1" x14ac:dyDescent="0.4"/>
    <row r="9597" ht="9.75" customHeight="1" x14ac:dyDescent="0.4"/>
    <row r="9598" ht="9.75" customHeight="1" x14ac:dyDescent="0.4"/>
    <row r="9599" ht="9.75" customHeight="1" x14ac:dyDescent="0.4"/>
    <row r="9600" ht="9.75" customHeight="1" x14ac:dyDescent="0.4"/>
    <row r="9601" ht="9.75" customHeight="1" x14ac:dyDescent="0.4"/>
    <row r="9602" ht="9.75" customHeight="1" x14ac:dyDescent="0.4"/>
    <row r="9603" ht="9.75" customHeight="1" x14ac:dyDescent="0.4"/>
    <row r="9604" ht="9.75" customHeight="1" x14ac:dyDescent="0.4"/>
    <row r="9605" ht="9.75" customHeight="1" x14ac:dyDescent="0.4"/>
    <row r="9606" ht="9.75" customHeight="1" x14ac:dyDescent="0.4"/>
    <row r="9607" ht="9.75" customHeight="1" x14ac:dyDescent="0.4"/>
    <row r="9608" ht="9.75" customHeight="1" x14ac:dyDescent="0.4"/>
    <row r="9609" ht="9.75" customHeight="1" x14ac:dyDescent="0.4"/>
    <row r="9610" ht="9.75" customHeight="1" x14ac:dyDescent="0.4"/>
    <row r="9611" ht="9.75" customHeight="1" x14ac:dyDescent="0.4"/>
    <row r="9612" ht="9.75" customHeight="1" x14ac:dyDescent="0.4"/>
    <row r="9613" ht="9.75" customHeight="1" x14ac:dyDescent="0.4"/>
    <row r="9614" ht="9.75" customHeight="1" x14ac:dyDescent="0.4"/>
    <row r="9615" ht="9.75" customHeight="1" x14ac:dyDescent="0.4"/>
    <row r="9616" ht="9.75" customHeight="1" x14ac:dyDescent="0.4"/>
    <row r="9617" ht="9.75" customHeight="1" x14ac:dyDescent="0.4"/>
    <row r="9618" ht="9.75" customHeight="1" x14ac:dyDescent="0.4"/>
    <row r="9619" ht="9.75" customHeight="1" x14ac:dyDescent="0.4"/>
    <row r="9620" ht="9.75" customHeight="1" x14ac:dyDescent="0.4"/>
    <row r="9621" ht="9.75" customHeight="1" x14ac:dyDescent="0.4"/>
    <row r="9622" ht="9.75" customHeight="1" x14ac:dyDescent="0.4"/>
    <row r="9623" ht="9.75" customHeight="1" x14ac:dyDescent="0.4"/>
    <row r="9624" ht="9.75" customHeight="1" x14ac:dyDescent="0.4"/>
    <row r="9625" ht="9.75" customHeight="1" x14ac:dyDescent="0.4"/>
    <row r="9626" ht="9.75" customHeight="1" x14ac:dyDescent="0.4"/>
    <row r="9627" ht="9.75" customHeight="1" x14ac:dyDescent="0.4"/>
    <row r="9628" ht="9.75" customHeight="1" x14ac:dyDescent="0.4"/>
    <row r="9629" ht="9.75" customHeight="1" x14ac:dyDescent="0.4"/>
    <row r="9630" ht="9.75" customHeight="1" x14ac:dyDescent="0.4"/>
    <row r="9631" ht="9.75" customHeight="1" x14ac:dyDescent="0.4"/>
    <row r="9632" ht="9.75" customHeight="1" x14ac:dyDescent="0.4"/>
    <row r="9633" ht="9.75" customHeight="1" x14ac:dyDescent="0.4"/>
    <row r="9634" ht="9.75" customHeight="1" x14ac:dyDescent="0.4"/>
    <row r="9635" ht="9.75" customHeight="1" x14ac:dyDescent="0.4"/>
    <row r="9636" ht="9.75" customHeight="1" x14ac:dyDescent="0.4"/>
    <row r="9637" ht="9.75" customHeight="1" x14ac:dyDescent="0.4"/>
    <row r="9638" ht="9.75" customHeight="1" x14ac:dyDescent="0.4"/>
    <row r="9639" ht="9.75" customHeight="1" x14ac:dyDescent="0.4"/>
    <row r="9640" ht="9.75" customHeight="1" x14ac:dyDescent="0.4"/>
    <row r="9641" ht="9.75" customHeight="1" x14ac:dyDescent="0.4"/>
    <row r="9642" ht="9.75" customHeight="1" x14ac:dyDescent="0.4"/>
    <row r="9643" ht="9.75" customHeight="1" x14ac:dyDescent="0.4"/>
    <row r="9644" ht="9.75" customHeight="1" x14ac:dyDescent="0.4"/>
    <row r="9645" ht="9.75" customHeight="1" x14ac:dyDescent="0.4"/>
    <row r="9646" ht="9.75" customHeight="1" x14ac:dyDescent="0.4"/>
    <row r="9647" ht="9.75" customHeight="1" x14ac:dyDescent="0.4"/>
    <row r="9648" ht="9.75" customHeight="1" x14ac:dyDescent="0.4"/>
    <row r="9649" ht="9.75" customHeight="1" x14ac:dyDescent="0.4"/>
    <row r="9650" ht="9.75" customHeight="1" x14ac:dyDescent="0.4"/>
    <row r="9651" ht="9.75" customHeight="1" x14ac:dyDescent="0.4"/>
    <row r="9652" ht="9.75" customHeight="1" x14ac:dyDescent="0.4"/>
    <row r="9653" ht="9.75" customHeight="1" x14ac:dyDescent="0.4"/>
    <row r="9654" ht="9.75" customHeight="1" x14ac:dyDescent="0.4"/>
    <row r="9655" ht="9.75" customHeight="1" x14ac:dyDescent="0.4"/>
    <row r="9656" ht="9.75" customHeight="1" x14ac:dyDescent="0.4"/>
    <row r="9657" ht="9.75" customHeight="1" x14ac:dyDescent="0.4"/>
    <row r="9658" ht="9.75" customHeight="1" x14ac:dyDescent="0.4"/>
    <row r="9659" ht="9.75" customHeight="1" x14ac:dyDescent="0.4"/>
    <row r="9660" ht="9.75" customHeight="1" x14ac:dyDescent="0.4"/>
    <row r="9661" ht="9.75" customHeight="1" x14ac:dyDescent="0.4"/>
    <row r="9662" ht="9.75" customHeight="1" x14ac:dyDescent="0.4"/>
    <row r="9663" ht="9.75" customHeight="1" x14ac:dyDescent="0.4"/>
    <row r="9664" ht="9.75" customHeight="1" x14ac:dyDescent="0.4"/>
    <row r="9665" ht="9.75" customHeight="1" x14ac:dyDescent="0.4"/>
    <row r="9666" ht="9.75" customHeight="1" x14ac:dyDescent="0.4"/>
    <row r="9667" ht="9.75" customHeight="1" x14ac:dyDescent="0.4"/>
    <row r="9668" ht="9.75" customHeight="1" x14ac:dyDescent="0.4"/>
    <row r="9669" ht="9.75" customHeight="1" x14ac:dyDescent="0.4"/>
    <row r="9670" ht="9.75" customHeight="1" x14ac:dyDescent="0.4"/>
    <row r="9671" ht="9.75" customHeight="1" x14ac:dyDescent="0.4"/>
    <row r="9672" ht="9.75" customHeight="1" x14ac:dyDescent="0.4"/>
    <row r="9673" ht="9.75" customHeight="1" x14ac:dyDescent="0.4"/>
    <row r="9674" ht="9.75" customHeight="1" x14ac:dyDescent="0.4"/>
    <row r="9675" ht="9.75" customHeight="1" x14ac:dyDescent="0.4"/>
    <row r="9676" ht="9.75" customHeight="1" x14ac:dyDescent="0.4"/>
    <row r="9677" ht="9.75" customHeight="1" x14ac:dyDescent="0.4"/>
    <row r="9678" ht="9.75" customHeight="1" x14ac:dyDescent="0.4"/>
    <row r="9679" ht="9.75" customHeight="1" x14ac:dyDescent="0.4"/>
    <row r="9680" ht="9.75" customHeight="1" x14ac:dyDescent="0.4"/>
    <row r="9681" ht="9.75" customHeight="1" x14ac:dyDescent="0.4"/>
    <row r="9682" ht="9.75" customHeight="1" x14ac:dyDescent="0.4"/>
    <row r="9683" ht="9.75" customHeight="1" x14ac:dyDescent="0.4"/>
    <row r="9684" ht="9.75" customHeight="1" x14ac:dyDescent="0.4"/>
    <row r="9685" ht="9.75" customHeight="1" x14ac:dyDescent="0.4"/>
    <row r="9686" ht="9.75" customHeight="1" x14ac:dyDescent="0.4"/>
    <row r="9687" ht="9.75" customHeight="1" x14ac:dyDescent="0.4"/>
    <row r="9688" ht="9.75" customHeight="1" x14ac:dyDescent="0.4"/>
    <row r="9689" ht="9.75" customHeight="1" x14ac:dyDescent="0.4"/>
    <row r="9690" ht="9.75" customHeight="1" x14ac:dyDescent="0.4"/>
    <row r="9691" ht="9.75" customHeight="1" x14ac:dyDescent="0.4"/>
    <row r="9692" ht="9.75" customHeight="1" x14ac:dyDescent="0.4"/>
    <row r="9693" ht="9.75" customHeight="1" x14ac:dyDescent="0.4"/>
    <row r="9694" ht="9.75" customHeight="1" x14ac:dyDescent="0.4"/>
    <row r="9695" ht="9.75" customHeight="1" x14ac:dyDescent="0.4"/>
    <row r="9696" ht="9.75" customHeight="1" x14ac:dyDescent="0.4"/>
    <row r="9697" ht="9.75" customHeight="1" x14ac:dyDescent="0.4"/>
    <row r="9698" ht="9.75" customHeight="1" x14ac:dyDescent="0.4"/>
    <row r="9699" ht="9.75" customHeight="1" x14ac:dyDescent="0.4"/>
    <row r="9700" ht="9.75" customHeight="1" x14ac:dyDescent="0.4"/>
    <row r="9701" ht="9.75" customHeight="1" x14ac:dyDescent="0.4"/>
    <row r="9702" ht="9.75" customHeight="1" x14ac:dyDescent="0.4"/>
    <row r="9703" ht="9.75" customHeight="1" x14ac:dyDescent="0.4"/>
    <row r="9704" ht="9.75" customHeight="1" x14ac:dyDescent="0.4"/>
    <row r="9705" ht="9.75" customHeight="1" x14ac:dyDescent="0.4"/>
    <row r="9706" ht="9.75" customHeight="1" x14ac:dyDescent="0.4"/>
    <row r="9707" ht="9.75" customHeight="1" x14ac:dyDescent="0.4"/>
    <row r="9708" ht="9.75" customHeight="1" x14ac:dyDescent="0.4"/>
    <row r="9709" ht="9.75" customHeight="1" x14ac:dyDescent="0.4"/>
    <row r="9710" ht="9.75" customHeight="1" x14ac:dyDescent="0.4"/>
    <row r="9711" ht="9.75" customHeight="1" x14ac:dyDescent="0.4"/>
    <row r="9712" ht="9.75" customHeight="1" x14ac:dyDescent="0.4"/>
    <row r="9713" ht="9.75" customHeight="1" x14ac:dyDescent="0.4"/>
    <row r="9714" ht="9.75" customHeight="1" x14ac:dyDescent="0.4"/>
    <row r="9715" ht="9.75" customHeight="1" x14ac:dyDescent="0.4"/>
    <row r="9716" ht="9.75" customHeight="1" x14ac:dyDescent="0.4"/>
    <row r="9717" ht="9.75" customHeight="1" x14ac:dyDescent="0.4"/>
    <row r="9718" ht="9.75" customHeight="1" x14ac:dyDescent="0.4"/>
    <row r="9719" ht="9.75" customHeight="1" x14ac:dyDescent="0.4"/>
    <row r="9720" ht="9.75" customHeight="1" x14ac:dyDescent="0.4"/>
    <row r="9721" ht="9.75" customHeight="1" x14ac:dyDescent="0.4"/>
    <row r="9722" ht="9.75" customHeight="1" x14ac:dyDescent="0.4"/>
    <row r="9723" ht="9.75" customHeight="1" x14ac:dyDescent="0.4"/>
    <row r="9724" ht="9.75" customHeight="1" x14ac:dyDescent="0.4"/>
    <row r="9725" ht="9.75" customHeight="1" x14ac:dyDescent="0.4"/>
    <row r="9726" ht="9.75" customHeight="1" x14ac:dyDescent="0.4"/>
    <row r="9727" ht="9.75" customHeight="1" x14ac:dyDescent="0.4"/>
    <row r="9728" ht="9.75" customHeight="1" x14ac:dyDescent="0.4"/>
    <row r="9729" ht="9.75" customHeight="1" x14ac:dyDescent="0.4"/>
    <row r="9730" ht="9.75" customHeight="1" x14ac:dyDescent="0.4"/>
    <row r="9731" ht="9.75" customHeight="1" x14ac:dyDescent="0.4"/>
    <row r="9732" ht="9.75" customHeight="1" x14ac:dyDescent="0.4"/>
    <row r="9733" ht="9.75" customHeight="1" x14ac:dyDescent="0.4"/>
    <row r="9734" ht="9.75" customHeight="1" x14ac:dyDescent="0.4"/>
    <row r="9735" ht="9.75" customHeight="1" x14ac:dyDescent="0.4"/>
    <row r="9736" ht="9.75" customHeight="1" x14ac:dyDescent="0.4"/>
    <row r="9737" ht="9.75" customHeight="1" x14ac:dyDescent="0.4"/>
    <row r="9738" ht="9.75" customHeight="1" x14ac:dyDescent="0.4"/>
    <row r="9739" ht="9.75" customHeight="1" x14ac:dyDescent="0.4"/>
    <row r="9740" ht="9.75" customHeight="1" x14ac:dyDescent="0.4"/>
    <row r="9741" ht="9.75" customHeight="1" x14ac:dyDescent="0.4"/>
    <row r="9742" ht="9.75" customHeight="1" x14ac:dyDescent="0.4"/>
    <row r="9743" ht="9.75" customHeight="1" x14ac:dyDescent="0.4"/>
    <row r="9744" ht="9.75" customHeight="1" x14ac:dyDescent="0.4"/>
    <row r="9745" ht="9.75" customHeight="1" x14ac:dyDescent="0.4"/>
    <row r="9746" ht="9.75" customHeight="1" x14ac:dyDescent="0.4"/>
    <row r="9747" ht="9.75" customHeight="1" x14ac:dyDescent="0.4"/>
    <row r="9748" ht="9.75" customHeight="1" x14ac:dyDescent="0.4"/>
    <row r="9749" ht="9.75" customHeight="1" x14ac:dyDescent="0.4"/>
    <row r="9750" ht="9.75" customHeight="1" x14ac:dyDescent="0.4"/>
    <row r="9751" ht="9.75" customHeight="1" x14ac:dyDescent="0.4"/>
    <row r="9752" ht="9.75" customHeight="1" x14ac:dyDescent="0.4"/>
    <row r="9753" ht="9.75" customHeight="1" x14ac:dyDescent="0.4"/>
    <row r="9754" ht="9.75" customHeight="1" x14ac:dyDescent="0.4"/>
    <row r="9755" ht="9.75" customHeight="1" x14ac:dyDescent="0.4"/>
    <row r="9756" ht="9.75" customHeight="1" x14ac:dyDescent="0.4"/>
    <row r="9757" ht="9.75" customHeight="1" x14ac:dyDescent="0.4"/>
    <row r="9758" ht="9.75" customHeight="1" x14ac:dyDescent="0.4"/>
    <row r="9759" ht="9.75" customHeight="1" x14ac:dyDescent="0.4"/>
    <row r="9760" ht="9.75" customHeight="1" x14ac:dyDescent="0.4"/>
    <row r="9761" ht="9.75" customHeight="1" x14ac:dyDescent="0.4"/>
    <row r="9762" ht="9.75" customHeight="1" x14ac:dyDescent="0.4"/>
    <row r="9763" ht="9.75" customHeight="1" x14ac:dyDescent="0.4"/>
    <row r="9764" ht="9.75" customHeight="1" x14ac:dyDescent="0.4"/>
    <row r="9765" ht="9.75" customHeight="1" x14ac:dyDescent="0.4"/>
    <row r="9766" ht="9.75" customHeight="1" x14ac:dyDescent="0.4"/>
    <row r="9767" ht="9.75" customHeight="1" x14ac:dyDescent="0.4"/>
    <row r="9768" ht="9.75" customHeight="1" x14ac:dyDescent="0.4"/>
    <row r="9769" ht="9.75" customHeight="1" x14ac:dyDescent="0.4"/>
    <row r="9770" ht="9.75" customHeight="1" x14ac:dyDescent="0.4"/>
    <row r="9771" ht="9.75" customHeight="1" x14ac:dyDescent="0.4"/>
    <row r="9772" ht="9.75" customHeight="1" x14ac:dyDescent="0.4"/>
    <row r="9773" ht="9.75" customHeight="1" x14ac:dyDescent="0.4"/>
    <row r="9774" ht="9.75" customHeight="1" x14ac:dyDescent="0.4"/>
    <row r="9775" ht="9.75" customHeight="1" x14ac:dyDescent="0.4"/>
    <row r="9776" ht="9.75" customHeight="1" x14ac:dyDescent="0.4"/>
    <row r="9777" ht="9.75" customHeight="1" x14ac:dyDescent="0.4"/>
    <row r="9778" ht="9.75" customHeight="1" x14ac:dyDescent="0.4"/>
    <row r="9779" ht="9.75" customHeight="1" x14ac:dyDescent="0.4"/>
    <row r="9780" ht="9.75" customHeight="1" x14ac:dyDescent="0.4"/>
    <row r="9781" ht="9.75" customHeight="1" x14ac:dyDescent="0.4"/>
    <row r="9782" ht="9.75" customHeight="1" x14ac:dyDescent="0.4"/>
    <row r="9783" ht="9.75" customHeight="1" x14ac:dyDescent="0.4"/>
    <row r="9784" ht="9.75" customHeight="1" x14ac:dyDescent="0.4"/>
    <row r="9785" ht="9.75" customHeight="1" x14ac:dyDescent="0.4"/>
    <row r="9786" ht="9.75" customHeight="1" x14ac:dyDescent="0.4"/>
    <row r="9787" ht="9.75" customHeight="1" x14ac:dyDescent="0.4"/>
    <row r="9788" ht="9.75" customHeight="1" x14ac:dyDescent="0.4"/>
    <row r="9789" ht="9.75" customHeight="1" x14ac:dyDescent="0.4"/>
    <row r="9790" ht="9.75" customHeight="1" x14ac:dyDescent="0.4"/>
    <row r="9791" ht="9.75" customHeight="1" x14ac:dyDescent="0.4"/>
    <row r="9792" ht="9.75" customHeight="1" x14ac:dyDescent="0.4"/>
    <row r="9793" ht="9.75" customHeight="1" x14ac:dyDescent="0.4"/>
    <row r="9794" ht="9.75" customHeight="1" x14ac:dyDescent="0.4"/>
    <row r="9795" ht="9.75" customHeight="1" x14ac:dyDescent="0.4"/>
    <row r="9796" ht="9.75" customHeight="1" x14ac:dyDescent="0.4"/>
    <row r="9797" ht="9.75" customHeight="1" x14ac:dyDescent="0.4"/>
    <row r="9798" ht="9.75" customHeight="1" x14ac:dyDescent="0.4"/>
    <row r="9799" ht="9.75" customHeight="1" x14ac:dyDescent="0.4"/>
    <row r="9800" ht="9.75" customHeight="1" x14ac:dyDescent="0.4"/>
    <row r="9801" ht="9.75" customHeight="1" x14ac:dyDescent="0.4"/>
    <row r="9802" ht="9.75" customHeight="1" x14ac:dyDescent="0.4"/>
    <row r="9803" ht="9.75" customHeight="1" x14ac:dyDescent="0.4"/>
    <row r="9804" ht="9.75" customHeight="1" x14ac:dyDescent="0.4"/>
    <row r="9805" ht="9.75" customHeight="1" x14ac:dyDescent="0.4"/>
    <row r="9806" ht="9.75" customHeight="1" x14ac:dyDescent="0.4"/>
    <row r="9807" ht="9.75" customHeight="1" x14ac:dyDescent="0.4"/>
    <row r="9808" ht="9.75" customHeight="1" x14ac:dyDescent="0.4"/>
    <row r="9809" ht="9.75" customHeight="1" x14ac:dyDescent="0.4"/>
    <row r="9810" ht="9.75" customHeight="1" x14ac:dyDescent="0.4"/>
    <row r="9811" ht="9.75" customHeight="1" x14ac:dyDescent="0.4"/>
    <row r="9812" ht="9.75" customHeight="1" x14ac:dyDescent="0.4"/>
    <row r="9813" ht="9.75" customHeight="1" x14ac:dyDescent="0.4"/>
    <row r="9814" ht="9.75" customHeight="1" x14ac:dyDescent="0.4"/>
    <row r="9815" ht="9.75" customHeight="1" x14ac:dyDescent="0.4"/>
    <row r="9816" ht="9.75" customHeight="1" x14ac:dyDescent="0.4"/>
    <row r="9817" ht="9.75" customHeight="1" x14ac:dyDescent="0.4"/>
    <row r="9818" ht="9.75" customHeight="1" x14ac:dyDescent="0.4"/>
    <row r="9819" ht="9.75" customHeight="1" x14ac:dyDescent="0.4"/>
    <row r="9820" ht="9.75" customHeight="1" x14ac:dyDescent="0.4"/>
    <row r="9821" ht="9.75" customHeight="1" x14ac:dyDescent="0.4"/>
    <row r="9822" ht="9.75" customHeight="1" x14ac:dyDescent="0.4"/>
    <row r="9823" ht="9.75" customHeight="1" x14ac:dyDescent="0.4"/>
    <row r="9824" ht="9.75" customHeight="1" x14ac:dyDescent="0.4"/>
    <row r="9825" ht="9.75" customHeight="1" x14ac:dyDescent="0.4"/>
    <row r="9826" ht="9.75" customHeight="1" x14ac:dyDescent="0.4"/>
    <row r="9827" ht="9.75" customHeight="1" x14ac:dyDescent="0.4"/>
    <row r="9828" ht="9.75" customHeight="1" x14ac:dyDescent="0.4"/>
    <row r="9829" ht="9.75" customHeight="1" x14ac:dyDescent="0.4"/>
    <row r="9830" ht="9.75" customHeight="1" x14ac:dyDescent="0.4"/>
    <row r="9831" ht="9.75" customHeight="1" x14ac:dyDescent="0.4"/>
    <row r="9832" ht="9.75" customHeight="1" x14ac:dyDescent="0.4"/>
    <row r="9833" ht="9.75" customHeight="1" x14ac:dyDescent="0.4"/>
    <row r="9834" ht="9.75" customHeight="1" x14ac:dyDescent="0.4"/>
    <row r="9835" ht="9.75" customHeight="1" x14ac:dyDescent="0.4"/>
    <row r="9836" ht="9.75" customHeight="1" x14ac:dyDescent="0.4"/>
    <row r="9837" ht="9.75" customHeight="1" x14ac:dyDescent="0.4"/>
    <row r="9838" ht="9.75" customHeight="1" x14ac:dyDescent="0.4"/>
    <row r="9839" ht="9.75" customHeight="1" x14ac:dyDescent="0.4"/>
    <row r="9840" ht="9.75" customHeight="1" x14ac:dyDescent="0.4"/>
    <row r="9841" ht="9.75" customHeight="1" x14ac:dyDescent="0.4"/>
    <row r="9842" ht="9.75" customHeight="1" x14ac:dyDescent="0.4"/>
    <row r="9843" ht="9.75" customHeight="1" x14ac:dyDescent="0.4"/>
    <row r="9844" ht="9.75" customHeight="1" x14ac:dyDescent="0.4"/>
    <row r="9845" ht="9.75" customHeight="1" x14ac:dyDescent="0.4"/>
    <row r="9846" ht="9.75" customHeight="1" x14ac:dyDescent="0.4"/>
    <row r="9847" ht="9.75" customHeight="1" x14ac:dyDescent="0.4"/>
    <row r="9848" ht="9.75" customHeight="1" x14ac:dyDescent="0.4"/>
    <row r="9849" ht="9.75" customHeight="1" x14ac:dyDescent="0.4"/>
    <row r="9850" ht="9.75" customHeight="1" x14ac:dyDescent="0.4"/>
    <row r="9851" ht="9.75" customHeight="1" x14ac:dyDescent="0.4"/>
    <row r="9852" ht="9.75" customHeight="1" x14ac:dyDescent="0.4"/>
    <row r="9853" ht="9.75" customHeight="1" x14ac:dyDescent="0.4"/>
    <row r="9854" ht="9.75" customHeight="1" x14ac:dyDescent="0.4"/>
    <row r="9855" ht="9.75" customHeight="1" x14ac:dyDescent="0.4"/>
    <row r="9856" ht="9.75" customHeight="1" x14ac:dyDescent="0.4"/>
    <row r="9857" ht="9.75" customHeight="1" x14ac:dyDescent="0.4"/>
    <row r="9858" ht="9.75" customHeight="1" x14ac:dyDescent="0.4"/>
    <row r="9859" ht="9.75" customHeight="1" x14ac:dyDescent="0.4"/>
    <row r="9860" ht="9.75" customHeight="1" x14ac:dyDescent="0.4"/>
    <row r="9861" ht="9.75" customHeight="1" x14ac:dyDescent="0.4"/>
    <row r="9862" ht="9.75" customHeight="1" x14ac:dyDescent="0.4"/>
    <row r="9863" ht="9.75" customHeight="1" x14ac:dyDescent="0.4"/>
    <row r="9864" ht="9.75" customHeight="1" x14ac:dyDescent="0.4"/>
    <row r="9865" ht="9.75" customHeight="1" x14ac:dyDescent="0.4"/>
    <row r="9866" ht="9.75" customHeight="1" x14ac:dyDescent="0.4"/>
    <row r="9867" ht="9.75" customHeight="1" x14ac:dyDescent="0.4"/>
    <row r="9868" ht="9.75" customHeight="1" x14ac:dyDescent="0.4"/>
    <row r="9869" ht="9.75" customHeight="1" x14ac:dyDescent="0.4"/>
    <row r="9870" ht="9.75" customHeight="1" x14ac:dyDescent="0.4"/>
    <row r="9871" ht="9.75" customHeight="1" x14ac:dyDescent="0.4"/>
    <row r="9872" ht="9.75" customHeight="1" x14ac:dyDescent="0.4"/>
    <row r="9873" ht="9.75" customHeight="1" x14ac:dyDescent="0.4"/>
    <row r="9874" ht="9.75" customHeight="1" x14ac:dyDescent="0.4"/>
    <row r="9875" ht="9.75" customHeight="1" x14ac:dyDescent="0.4"/>
    <row r="9876" ht="9.75" customHeight="1" x14ac:dyDescent="0.4"/>
    <row r="9877" ht="9.75" customHeight="1" x14ac:dyDescent="0.4"/>
    <row r="9878" ht="9.75" customHeight="1" x14ac:dyDescent="0.4"/>
    <row r="9879" ht="9.75" customHeight="1" x14ac:dyDescent="0.4"/>
    <row r="9880" ht="9.75" customHeight="1" x14ac:dyDescent="0.4"/>
    <row r="9881" ht="9.75" customHeight="1" x14ac:dyDescent="0.4"/>
    <row r="9882" ht="9.75" customHeight="1" x14ac:dyDescent="0.4"/>
    <row r="9883" ht="9.75" customHeight="1" x14ac:dyDescent="0.4"/>
    <row r="9884" ht="9.75" customHeight="1" x14ac:dyDescent="0.4"/>
    <row r="9885" ht="9.75" customHeight="1" x14ac:dyDescent="0.4"/>
    <row r="9886" ht="9.75" customHeight="1" x14ac:dyDescent="0.4"/>
    <row r="9887" ht="9.75" customHeight="1" x14ac:dyDescent="0.4"/>
    <row r="9888" ht="9.75" customHeight="1" x14ac:dyDescent="0.4"/>
    <row r="9889" ht="9.75" customHeight="1" x14ac:dyDescent="0.4"/>
    <row r="9890" ht="9.75" customHeight="1" x14ac:dyDescent="0.4"/>
    <row r="9891" ht="9.75" customHeight="1" x14ac:dyDescent="0.4"/>
    <row r="9892" ht="9.75" customHeight="1" x14ac:dyDescent="0.4"/>
    <row r="9893" ht="9.75" customHeight="1" x14ac:dyDescent="0.4"/>
    <row r="9894" ht="9.75" customHeight="1" x14ac:dyDescent="0.4"/>
    <row r="9895" ht="9.75" customHeight="1" x14ac:dyDescent="0.4"/>
    <row r="9896" ht="9.75" customHeight="1" x14ac:dyDescent="0.4"/>
    <row r="9897" ht="9.75" customHeight="1" x14ac:dyDescent="0.4"/>
    <row r="9898" ht="9.75" customHeight="1" x14ac:dyDescent="0.4"/>
    <row r="9899" ht="9.75" customHeight="1" x14ac:dyDescent="0.4"/>
    <row r="9900" ht="9.75" customHeight="1" x14ac:dyDescent="0.4"/>
    <row r="9901" ht="9.75" customHeight="1" x14ac:dyDescent="0.4"/>
    <row r="9902" ht="9.75" customHeight="1" x14ac:dyDescent="0.4"/>
    <row r="9903" ht="9.75" customHeight="1" x14ac:dyDescent="0.4"/>
    <row r="9904" ht="9.75" customHeight="1" x14ac:dyDescent="0.4"/>
    <row r="9905" ht="9.75" customHeight="1" x14ac:dyDescent="0.4"/>
    <row r="9906" ht="9.75" customHeight="1" x14ac:dyDescent="0.4"/>
    <row r="9907" ht="9.75" customHeight="1" x14ac:dyDescent="0.4"/>
    <row r="9908" ht="9.75" customHeight="1" x14ac:dyDescent="0.4"/>
    <row r="9909" ht="9.75" customHeight="1" x14ac:dyDescent="0.4"/>
    <row r="9910" ht="9.75" customHeight="1" x14ac:dyDescent="0.4"/>
    <row r="9911" ht="9.75" customHeight="1" x14ac:dyDescent="0.4"/>
    <row r="9912" ht="9.75" customHeight="1" x14ac:dyDescent="0.4"/>
    <row r="9913" ht="9.75" customHeight="1" x14ac:dyDescent="0.4"/>
    <row r="9914" ht="9.75" customHeight="1" x14ac:dyDescent="0.4"/>
    <row r="9915" ht="9.75" customHeight="1" x14ac:dyDescent="0.4"/>
    <row r="9916" ht="9.75" customHeight="1" x14ac:dyDescent="0.4"/>
    <row r="9917" ht="9.75" customHeight="1" x14ac:dyDescent="0.4"/>
    <row r="9918" ht="9.75" customHeight="1" x14ac:dyDescent="0.4"/>
    <row r="9919" ht="9.75" customHeight="1" x14ac:dyDescent="0.4"/>
    <row r="9920" ht="9.75" customHeight="1" x14ac:dyDescent="0.4"/>
    <row r="9921" ht="9.75" customHeight="1" x14ac:dyDescent="0.4"/>
    <row r="9922" ht="9.75" customHeight="1" x14ac:dyDescent="0.4"/>
    <row r="9923" ht="9.75" customHeight="1" x14ac:dyDescent="0.4"/>
    <row r="9924" ht="9.75" customHeight="1" x14ac:dyDescent="0.4"/>
    <row r="9925" ht="9.75" customHeight="1" x14ac:dyDescent="0.4"/>
    <row r="9926" ht="9.75" customHeight="1" x14ac:dyDescent="0.4"/>
    <row r="9927" ht="9.75" customHeight="1" x14ac:dyDescent="0.4"/>
    <row r="9928" ht="9.75" customHeight="1" x14ac:dyDescent="0.4"/>
    <row r="9929" ht="9.75" customHeight="1" x14ac:dyDescent="0.4"/>
    <row r="9930" ht="9.75" customHeight="1" x14ac:dyDescent="0.4"/>
    <row r="9931" ht="9.75" customHeight="1" x14ac:dyDescent="0.4"/>
    <row r="9932" ht="9.75" customHeight="1" x14ac:dyDescent="0.4"/>
    <row r="9933" ht="9.75" customHeight="1" x14ac:dyDescent="0.4"/>
    <row r="9934" ht="9.75" customHeight="1" x14ac:dyDescent="0.4"/>
    <row r="9935" ht="9.75" customHeight="1" x14ac:dyDescent="0.4"/>
    <row r="9936" ht="9.75" customHeight="1" x14ac:dyDescent="0.4"/>
    <row r="9937" ht="9.75" customHeight="1" x14ac:dyDescent="0.4"/>
    <row r="9938" ht="9.75" customHeight="1" x14ac:dyDescent="0.4"/>
    <row r="9939" ht="9.75" customHeight="1" x14ac:dyDescent="0.4"/>
    <row r="9940" ht="9.75" customHeight="1" x14ac:dyDescent="0.4"/>
    <row r="9941" ht="9.75" customHeight="1" x14ac:dyDescent="0.4"/>
    <row r="9942" ht="9.75" customHeight="1" x14ac:dyDescent="0.4"/>
    <row r="9943" ht="9.75" customHeight="1" x14ac:dyDescent="0.4"/>
    <row r="9944" ht="9.75" customHeight="1" x14ac:dyDescent="0.4"/>
    <row r="9945" ht="9.75" customHeight="1" x14ac:dyDescent="0.4"/>
    <row r="9946" ht="9.75" customHeight="1" x14ac:dyDescent="0.4"/>
    <row r="9947" ht="9.75" customHeight="1" x14ac:dyDescent="0.4"/>
    <row r="9948" ht="9.75" customHeight="1" x14ac:dyDescent="0.4"/>
    <row r="9949" ht="9.75" customHeight="1" x14ac:dyDescent="0.4"/>
    <row r="9950" ht="9.75" customHeight="1" x14ac:dyDescent="0.4"/>
    <row r="9951" ht="9.75" customHeight="1" x14ac:dyDescent="0.4"/>
    <row r="9952" ht="9.75" customHeight="1" x14ac:dyDescent="0.4"/>
    <row r="9953" ht="9.75" customHeight="1" x14ac:dyDescent="0.4"/>
    <row r="9954" ht="9.75" customHeight="1" x14ac:dyDescent="0.4"/>
    <row r="9955" ht="9.75" customHeight="1" x14ac:dyDescent="0.4"/>
    <row r="9956" ht="9.75" customHeight="1" x14ac:dyDescent="0.4"/>
    <row r="9957" ht="9.75" customHeight="1" x14ac:dyDescent="0.4"/>
    <row r="9958" ht="9.75" customHeight="1" x14ac:dyDescent="0.4"/>
    <row r="9959" ht="9.75" customHeight="1" x14ac:dyDescent="0.4"/>
    <row r="9960" ht="9.75" customHeight="1" x14ac:dyDescent="0.4"/>
    <row r="9961" ht="9.75" customHeight="1" x14ac:dyDescent="0.4"/>
    <row r="9962" ht="9.75" customHeight="1" x14ac:dyDescent="0.4"/>
    <row r="9963" ht="9.75" customHeight="1" x14ac:dyDescent="0.4"/>
    <row r="9964" ht="9.75" customHeight="1" x14ac:dyDescent="0.4"/>
    <row r="9965" ht="9.75" customHeight="1" x14ac:dyDescent="0.4"/>
    <row r="9966" ht="9.75" customHeight="1" x14ac:dyDescent="0.4"/>
    <row r="9967" ht="9.75" customHeight="1" x14ac:dyDescent="0.4"/>
    <row r="9968" ht="9.75" customHeight="1" x14ac:dyDescent="0.4"/>
    <row r="9969" ht="9.75" customHeight="1" x14ac:dyDescent="0.4"/>
    <row r="9970" ht="9.75" customHeight="1" x14ac:dyDescent="0.4"/>
    <row r="9971" ht="9.75" customHeight="1" x14ac:dyDescent="0.4"/>
    <row r="9972" ht="9.75" customHeight="1" x14ac:dyDescent="0.4"/>
    <row r="9973" ht="9.75" customHeight="1" x14ac:dyDescent="0.4"/>
    <row r="9974" ht="9.75" customHeight="1" x14ac:dyDescent="0.4"/>
    <row r="9975" ht="9.75" customHeight="1" x14ac:dyDescent="0.4"/>
    <row r="9976" ht="9.75" customHeight="1" x14ac:dyDescent="0.4"/>
    <row r="9977" ht="9.75" customHeight="1" x14ac:dyDescent="0.4"/>
    <row r="9978" ht="9.75" customHeight="1" x14ac:dyDescent="0.4"/>
    <row r="9979" ht="9.75" customHeight="1" x14ac:dyDescent="0.4"/>
    <row r="9980" ht="9.75" customHeight="1" x14ac:dyDescent="0.4"/>
    <row r="9981" ht="9.75" customHeight="1" x14ac:dyDescent="0.4"/>
    <row r="9982" ht="9.75" customHeight="1" x14ac:dyDescent="0.4"/>
    <row r="9983" ht="9.75" customHeight="1" x14ac:dyDescent="0.4"/>
    <row r="9984" ht="9.75" customHeight="1" x14ac:dyDescent="0.4"/>
    <row r="9985" ht="9.75" customHeight="1" x14ac:dyDescent="0.4"/>
    <row r="9986" ht="9.75" customHeight="1" x14ac:dyDescent="0.4"/>
    <row r="9987" ht="9.75" customHeight="1" x14ac:dyDescent="0.4"/>
    <row r="9988" ht="9.75" customHeight="1" x14ac:dyDescent="0.4"/>
    <row r="9989" ht="9.75" customHeight="1" x14ac:dyDescent="0.4"/>
    <row r="9990" ht="9.75" customHeight="1" x14ac:dyDescent="0.4"/>
    <row r="9991" ht="9.75" customHeight="1" x14ac:dyDescent="0.4"/>
    <row r="9992" ht="9.75" customHeight="1" x14ac:dyDescent="0.4"/>
    <row r="9993" ht="9.75" customHeight="1" x14ac:dyDescent="0.4"/>
    <row r="9994" ht="9.75" customHeight="1" x14ac:dyDescent="0.4"/>
    <row r="9995" ht="9.75" customHeight="1" x14ac:dyDescent="0.4"/>
    <row r="9996" ht="9.75" customHeight="1" x14ac:dyDescent="0.4"/>
    <row r="9997" ht="9.75" customHeight="1" x14ac:dyDescent="0.4"/>
    <row r="9998" ht="9.75" customHeight="1" x14ac:dyDescent="0.4"/>
    <row r="9999" ht="9.75" customHeight="1" x14ac:dyDescent="0.4"/>
    <row r="10000" ht="9.75" customHeight="1" x14ac:dyDescent="0.4"/>
    <row r="10001" ht="9.75" customHeight="1" x14ac:dyDescent="0.4"/>
    <row r="10002" ht="9.75" customHeight="1" x14ac:dyDescent="0.4"/>
    <row r="10003" ht="9.75" customHeight="1" x14ac:dyDescent="0.4"/>
    <row r="10004" ht="9.75" customHeight="1" x14ac:dyDescent="0.4"/>
    <row r="10005" ht="9.75" customHeight="1" x14ac:dyDescent="0.4"/>
    <row r="10006" ht="9.75" customHeight="1" x14ac:dyDescent="0.4"/>
    <row r="10007" ht="9.75" customHeight="1" x14ac:dyDescent="0.4"/>
    <row r="10008" ht="9.75" customHeight="1" x14ac:dyDescent="0.4"/>
    <row r="10009" ht="9.75" customHeight="1" x14ac:dyDescent="0.4"/>
    <row r="10010" ht="9.75" customHeight="1" x14ac:dyDescent="0.4"/>
    <row r="10011" ht="9.75" customHeight="1" x14ac:dyDescent="0.4"/>
    <row r="10012" ht="9.75" customHeight="1" x14ac:dyDescent="0.4"/>
    <row r="10013" ht="9.75" customHeight="1" x14ac:dyDescent="0.4"/>
    <row r="10014" ht="9.75" customHeight="1" x14ac:dyDescent="0.4"/>
    <row r="10015" ht="9.75" customHeight="1" x14ac:dyDescent="0.4"/>
    <row r="10016" ht="9.75" customHeight="1" x14ac:dyDescent="0.4"/>
    <row r="10017" ht="9.75" customHeight="1" x14ac:dyDescent="0.4"/>
    <row r="10018" ht="9.75" customHeight="1" x14ac:dyDescent="0.4"/>
    <row r="10019" ht="9.75" customHeight="1" x14ac:dyDescent="0.4"/>
    <row r="10020" ht="9.75" customHeight="1" x14ac:dyDescent="0.4"/>
    <row r="10021" ht="9.75" customHeight="1" x14ac:dyDescent="0.4"/>
    <row r="10022" ht="9.75" customHeight="1" x14ac:dyDescent="0.4"/>
    <row r="10023" ht="9.75" customHeight="1" x14ac:dyDescent="0.4"/>
    <row r="10024" ht="9.75" customHeight="1" x14ac:dyDescent="0.4"/>
    <row r="10025" ht="9.75" customHeight="1" x14ac:dyDescent="0.4"/>
    <row r="10026" ht="9.75" customHeight="1" x14ac:dyDescent="0.4"/>
    <row r="10027" ht="9.75" customHeight="1" x14ac:dyDescent="0.4"/>
    <row r="10028" ht="9.75" customHeight="1" x14ac:dyDescent="0.4"/>
    <row r="10029" ht="9.75" customHeight="1" x14ac:dyDescent="0.4"/>
    <row r="10030" ht="9.75" customHeight="1" x14ac:dyDescent="0.4"/>
    <row r="10031" ht="9.75" customHeight="1" x14ac:dyDescent="0.4"/>
    <row r="10032" ht="9.75" customHeight="1" x14ac:dyDescent="0.4"/>
    <row r="10033" ht="9.75" customHeight="1" x14ac:dyDescent="0.4"/>
    <row r="10034" ht="9.75" customHeight="1" x14ac:dyDescent="0.4"/>
    <row r="10035" ht="9.75" customHeight="1" x14ac:dyDescent="0.4"/>
    <row r="10036" ht="9.75" customHeight="1" x14ac:dyDescent="0.4"/>
    <row r="10037" ht="9.75" customHeight="1" x14ac:dyDescent="0.4"/>
    <row r="10038" ht="9.75" customHeight="1" x14ac:dyDescent="0.4"/>
    <row r="10039" ht="9.75" customHeight="1" x14ac:dyDescent="0.4"/>
    <row r="10040" ht="9.75" customHeight="1" x14ac:dyDescent="0.4"/>
    <row r="10041" ht="9.75" customHeight="1" x14ac:dyDescent="0.4"/>
    <row r="10042" ht="9.75" customHeight="1" x14ac:dyDescent="0.4"/>
    <row r="10043" ht="9.75" customHeight="1" x14ac:dyDescent="0.4"/>
    <row r="10044" ht="9.75" customHeight="1" x14ac:dyDescent="0.4"/>
    <row r="10045" ht="9.75" customHeight="1" x14ac:dyDescent="0.4"/>
    <row r="10046" ht="9.75" customHeight="1" x14ac:dyDescent="0.4"/>
    <row r="10047" ht="9.75" customHeight="1" x14ac:dyDescent="0.4"/>
    <row r="10048" ht="9.75" customHeight="1" x14ac:dyDescent="0.4"/>
    <row r="10049" ht="9.75" customHeight="1" x14ac:dyDescent="0.4"/>
    <row r="10050" ht="9.75" customHeight="1" x14ac:dyDescent="0.4"/>
    <row r="10051" ht="9.75" customHeight="1" x14ac:dyDescent="0.4"/>
    <row r="10052" ht="9.75" customHeight="1" x14ac:dyDescent="0.4"/>
    <row r="10053" ht="9.75" customHeight="1" x14ac:dyDescent="0.4"/>
    <row r="10054" ht="9.75" customHeight="1" x14ac:dyDescent="0.4"/>
    <row r="10055" ht="9.75" customHeight="1" x14ac:dyDescent="0.4"/>
    <row r="10056" ht="9.75" customHeight="1" x14ac:dyDescent="0.4"/>
    <row r="10057" ht="9.75" customHeight="1" x14ac:dyDescent="0.4"/>
    <row r="10058" ht="9.75" customHeight="1" x14ac:dyDescent="0.4"/>
    <row r="10059" ht="9.75" customHeight="1" x14ac:dyDescent="0.4"/>
    <row r="10060" ht="9.75" customHeight="1" x14ac:dyDescent="0.4"/>
    <row r="10061" ht="9.75" customHeight="1" x14ac:dyDescent="0.4"/>
    <row r="10062" ht="9.75" customHeight="1" x14ac:dyDescent="0.4"/>
    <row r="10063" ht="9.75" customHeight="1" x14ac:dyDescent="0.4"/>
    <row r="10064" ht="9.75" customHeight="1" x14ac:dyDescent="0.4"/>
    <row r="10065" ht="9.75" customHeight="1" x14ac:dyDescent="0.4"/>
    <row r="10066" ht="9.75" customHeight="1" x14ac:dyDescent="0.4"/>
    <row r="10067" ht="9.75" customHeight="1" x14ac:dyDescent="0.4"/>
    <row r="10068" ht="9.75" customHeight="1" x14ac:dyDescent="0.4"/>
    <row r="10069" ht="9.75" customHeight="1" x14ac:dyDescent="0.4"/>
    <row r="10070" ht="9.75" customHeight="1" x14ac:dyDescent="0.4"/>
    <row r="10071" ht="9.75" customHeight="1" x14ac:dyDescent="0.4"/>
    <row r="10072" ht="9.75" customHeight="1" x14ac:dyDescent="0.4"/>
    <row r="10073" ht="9.75" customHeight="1" x14ac:dyDescent="0.4"/>
    <row r="10074" ht="9.75" customHeight="1" x14ac:dyDescent="0.4"/>
    <row r="10075" ht="9.75" customHeight="1" x14ac:dyDescent="0.4"/>
    <row r="10076" ht="9.75" customHeight="1" x14ac:dyDescent="0.4"/>
    <row r="10077" ht="9.75" customHeight="1" x14ac:dyDescent="0.4"/>
    <row r="10078" ht="9.75" customHeight="1" x14ac:dyDescent="0.4"/>
    <row r="10079" ht="9.75" customHeight="1" x14ac:dyDescent="0.4"/>
    <row r="10080" ht="9.75" customHeight="1" x14ac:dyDescent="0.4"/>
    <row r="10081" ht="9.75" customHeight="1" x14ac:dyDescent="0.4"/>
    <row r="10082" ht="9.75" customHeight="1" x14ac:dyDescent="0.4"/>
    <row r="10083" ht="9.75" customHeight="1" x14ac:dyDescent="0.4"/>
    <row r="10084" ht="9.75" customHeight="1" x14ac:dyDescent="0.4"/>
    <row r="10085" ht="9.75" customHeight="1" x14ac:dyDescent="0.4"/>
    <row r="10086" ht="9.75" customHeight="1" x14ac:dyDescent="0.4"/>
    <row r="10087" ht="9.75" customHeight="1" x14ac:dyDescent="0.4"/>
    <row r="10088" ht="9.75" customHeight="1" x14ac:dyDescent="0.4"/>
    <row r="10089" ht="9.75" customHeight="1" x14ac:dyDescent="0.4"/>
    <row r="10090" ht="9.75" customHeight="1" x14ac:dyDescent="0.4"/>
    <row r="10091" ht="9.75" customHeight="1" x14ac:dyDescent="0.4"/>
    <row r="10092" ht="9.75" customHeight="1" x14ac:dyDescent="0.4"/>
    <row r="10093" ht="9.75" customHeight="1" x14ac:dyDescent="0.4"/>
    <row r="10094" ht="9.75" customHeight="1" x14ac:dyDescent="0.4"/>
    <row r="10095" ht="9.75" customHeight="1" x14ac:dyDescent="0.4"/>
    <row r="10096" ht="9.75" customHeight="1" x14ac:dyDescent="0.4"/>
    <row r="10097" ht="9.75" customHeight="1" x14ac:dyDescent="0.4"/>
    <row r="10098" ht="9.75" customHeight="1" x14ac:dyDescent="0.4"/>
    <row r="10099" ht="9.75" customHeight="1" x14ac:dyDescent="0.4"/>
    <row r="10100" ht="9.75" customHeight="1" x14ac:dyDescent="0.4"/>
    <row r="10101" ht="9.75" customHeight="1" x14ac:dyDescent="0.4"/>
    <row r="10102" ht="9.75" customHeight="1" x14ac:dyDescent="0.4"/>
    <row r="10103" ht="9.75" customHeight="1" x14ac:dyDescent="0.4"/>
    <row r="10104" ht="9.75" customHeight="1" x14ac:dyDescent="0.4"/>
    <row r="10105" ht="9.75" customHeight="1" x14ac:dyDescent="0.4"/>
    <row r="10106" ht="9.75" customHeight="1" x14ac:dyDescent="0.4"/>
    <row r="10107" ht="9.75" customHeight="1" x14ac:dyDescent="0.4"/>
    <row r="10108" ht="9.75" customHeight="1" x14ac:dyDescent="0.4"/>
    <row r="10109" ht="9.75" customHeight="1" x14ac:dyDescent="0.4"/>
    <row r="10110" ht="9.75" customHeight="1" x14ac:dyDescent="0.4"/>
    <row r="10111" ht="9.75" customHeight="1" x14ac:dyDescent="0.4"/>
    <row r="10112" ht="9.75" customHeight="1" x14ac:dyDescent="0.4"/>
    <row r="10113" ht="9.75" customHeight="1" x14ac:dyDescent="0.4"/>
    <row r="10114" ht="9.75" customHeight="1" x14ac:dyDescent="0.4"/>
    <row r="10115" ht="9.75" customHeight="1" x14ac:dyDescent="0.4"/>
    <row r="10116" ht="9.75" customHeight="1" x14ac:dyDescent="0.4"/>
    <row r="10117" ht="9.75" customHeight="1" x14ac:dyDescent="0.4"/>
    <row r="10118" ht="9.75" customHeight="1" x14ac:dyDescent="0.4"/>
    <row r="10119" ht="9.75" customHeight="1" x14ac:dyDescent="0.4"/>
    <row r="10120" ht="9.75" customHeight="1" x14ac:dyDescent="0.4"/>
    <row r="10121" ht="9.75" customHeight="1" x14ac:dyDescent="0.4"/>
    <row r="10122" ht="9.75" customHeight="1" x14ac:dyDescent="0.4"/>
    <row r="10123" ht="9.75" customHeight="1" x14ac:dyDescent="0.4"/>
    <row r="10124" ht="9.75" customHeight="1" x14ac:dyDescent="0.4"/>
    <row r="10125" ht="9.75" customHeight="1" x14ac:dyDescent="0.4"/>
    <row r="10126" ht="9.75" customHeight="1" x14ac:dyDescent="0.4"/>
    <row r="10127" ht="9.75" customHeight="1" x14ac:dyDescent="0.4"/>
    <row r="10128" ht="9.75" customHeight="1" x14ac:dyDescent="0.4"/>
    <row r="10129" ht="9.75" customHeight="1" x14ac:dyDescent="0.4"/>
    <row r="10130" ht="9.75" customHeight="1" x14ac:dyDescent="0.4"/>
    <row r="10131" ht="9.75" customHeight="1" x14ac:dyDescent="0.4"/>
    <row r="10132" ht="9.75" customHeight="1" x14ac:dyDescent="0.4"/>
    <row r="10133" ht="9.75" customHeight="1" x14ac:dyDescent="0.4"/>
    <row r="10134" ht="9.75" customHeight="1" x14ac:dyDescent="0.4"/>
    <row r="10135" ht="9.75" customHeight="1" x14ac:dyDescent="0.4"/>
    <row r="10136" ht="9.75" customHeight="1" x14ac:dyDescent="0.4"/>
    <row r="10137" ht="9.75" customHeight="1" x14ac:dyDescent="0.4"/>
    <row r="10138" ht="9.75" customHeight="1" x14ac:dyDescent="0.4"/>
    <row r="10139" ht="9.75" customHeight="1" x14ac:dyDescent="0.4"/>
    <row r="10140" ht="9.75" customHeight="1" x14ac:dyDescent="0.4"/>
    <row r="10141" ht="9.75" customHeight="1" x14ac:dyDescent="0.4"/>
    <row r="10142" ht="9.75" customHeight="1" x14ac:dyDescent="0.4"/>
    <row r="10143" ht="9.75" customHeight="1" x14ac:dyDescent="0.4"/>
    <row r="10144" ht="9.75" customHeight="1" x14ac:dyDescent="0.4"/>
    <row r="10145" ht="9.75" customHeight="1" x14ac:dyDescent="0.4"/>
    <row r="10146" ht="9.75" customHeight="1" x14ac:dyDescent="0.4"/>
    <row r="10147" ht="9.75" customHeight="1" x14ac:dyDescent="0.4"/>
    <row r="10148" ht="9.75" customHeight="1" x14ac:dyDescent="0.4"/>
    <row r="10149" ht="9.75" customHeight="1" x14ac:dyDescent="0.4"/>
    <row r="10150" ht="9.75" customHeight="1" x14ac:dyDescent="0.4"/>
    <row r="10151" ht="9.75" customHeight="1" x14ac:dyDescent="0.4"/>
    <row r="10152" ht="9.75" customHeight="1" x14ac:dyDescent="0.4"/>
    <row r="10153" ht="9.75" customHeight="1" x14ac:dyDescent="0.4"/>
    <row r="10154" ht="9.75" customHeight="1" x14ac:dyDescent="0.4"/>
    <row r="10155" ht="9.75" customHeight="1" x14ac:dyDescent="0.4"/>
    <row r="10156" ht="9.75" customHeight="1" x14ac:dyDescent="0.4"/>
    <row r="10157" ht="9.75" customHeight="1" x14ac:dyDescent="0.4"/>
    <row r="10158" ht="9.75" customHeight="1" x14ac:dyDescent="0.4"/>
    <row r="10159" ht="9.75" customHeight="1" x14ac:dyDescent="0.4"/>
    <row r="10160" ht="9.75" customHeight="1" x14ac:dyDescent="0.4"/>
    <row r="10161" ht="9.75" customHeight="1" x14ac:dyDescent="0.4"/>
    <row r="10162" ht="9.75" customHeight="1" x14ac:dyDescent="0.4"/>
    <row r="10163" ht="9.75" customHeight="1" x14ac:dyDescent="0.4"/>
    <row r="10164" ht="9.75" customHeight="1" x14ac:dyDescent="0.4"/>
    <row r="10165" ht="9.75" customHeight="1" x14ac:dyDescent="0.4"/>
    <row r="10166" ht="9.75" customHeight="1" x14ac:dyDescent="0.4"/>
    <row r="10167" ht="9.75" customHeight="1" x14ac:dyDescent="0.4"/>
    <row r="10168" ht="9.75" customHeight="1" x14ac:dyDescent="0.4"/>
    <row r="10169" ht="9.75" customHeight="1" x14ac:dyDescent="0.4"/>
    <row r="10170" ht="9.75" customHeight="1" x14ac:dyDescent="0.4"/>
    <row r="10171" ht="9.75" customHeight="1" x14ac:dyDescent="0.4"/>
    <row r="10172" ht="9.75" customHeight="1" x14ac:dyDescent="0.4"/>
    <row r="10173" ht="9.75" customHeight="1" x14ac:dyDescent="0.4"/>
    <row r="10174" ht="9.75" customHeight="1" x14ac:dyDescent="0.4"/>
    <row r="10175" ht="9.75" customHeight="1" x14ac:dyDescent="0.4"/>
    <row r="10176" ht="9.75" customHeight="1" x14ac:dyDescent="0.4"/>
    <row r="10177" ht="9.75" customHeight="1" x14ac:dyDescent="0.4"/>
    <row r="10178" ht="9.75" customHeight="1" x14ac:dyDescent="0.4"/>
    <row r="10179" ht="9.75" customHeight="1" x14ac:dyDescent="0.4"/>
    <row r="10180" ht="9.75" customHeight="1" x14ac:dyDescent="0.4"/>
    <row r="10181" ht="9.75" customHeight="1" x14ac:dyDescent="0.4"/>
    <row r="10182" ht="9.75" customHeight="1" x14ac:dyDescent="0.4"/>
    <row r="10183" ht="9.75" customHeight="1" x14ac:dyDescent="0.4"/>
    <row r="10184" ht="9.75" customHeight="1" x14ac:dyDescent="0.4"/>
    <row r="10185" ht="9.75" customHeight="1" x14ac:dyDescent="0.4"/>
    <row r="10186" ht="9.75" customHeight="1" x14ac:dyDescent="0.4"/>
    <row r="10187" ht="9.75" customHeight="1" x14ac:dyDescent="0.4"/>
    <row r="10188" ht="9.75" customHeight="1" x14ac:dyDescent="0.4"/>
    <row r="10189" ht="9.75" customHeight="1" x14ac:dyDescent="0.4"/>
    <row r="10190" ht="9.75" customHeight="1" x14ac:dyDescent="0.4"/>
    <row r="10191" ht="9.75" customHeight="1" x14ac:dyDescent="0.4"/>
    <row r="10192" ht="9.75" customHeight="1" x14ac:dyDescent="0.4"/>
    <row r="10193" ht="9.75" customHeight="1" x14ac:dyDescent="0.4"/>
    <row r="10194" ht="9.75" customHeight="1" x14ac:dyDescent="0.4"/>
    <row r="10195" ht="9.75" customHeight="1" x14ac:dyDescent="0.4"/>
    <row r="10196" ht="9.75" customHeight="1" x14ac:dyDescent="0.4"/>
    <row r="10197" ht="9.75" customHeight="1" x14ac:dyDescent="0.4"/>
    <row r="10198" ht="9.75" customHeight="1" x14ac:dyDescent="0.4"/>
    <row r="10199" ht="9.75" customHeight="1" x14ac:dyDescent="0.4"/>
    <row r="10200" ht="9.75" customHeight="1" x14ac:dyDescent="0.4"/>
    <row r="10201" ht="9.75" customHeight="1" x14ac:dyDescent="0.4"/>
    <row r="10202" ht="9.75" customHeight="1" x14ac:dyDescent="0.4"/>
    <row r="10203" ht="9.75" customHeight="1" x14ac:dyDescent="0.4"/>
    <row r="10204" ht="9.75" customHeight="1" x14ac:dyDescent="0.4"/>
    <row r="10205" ht="9.75" customHeight="1" x14ac:dyDescent="0.4"/>
    <row r="10206" ht="9.75" customHeight="1" x14ac:dyDescent="0.4"/>
    <row r="10207" ht="9.75" customHeight="1" x14ac:dyDescent="0.4"/>
    <row r="10208" ht="9.75" customHeight="1" x14ac:dyDescent="0.4"/>
    <row r="10209" ht="9.75" customHeight="1" x14ac:dyDescent="0.4"/>
    <row r="10210" ht="9.75" customHeight="1" x14ac:dyDescent="0.4"/>
    <row r="10211" ht="9.75" customHeight="1" x14ac:dyDescent="0.4"/>
    <row r="10212" ht="9.75" customHeight="1" x14ac:dyDescent="0.4"/>
    <row r="10213" ht="9.75" customHeight="1" x14ac:dyDescent="0.4"/>
    <row r="10214" ht="9.75" customHeight="1" x14ac:dyDescent="0.4"/>
    <row r="10215" ht="9.75" customHeight="1" x14ac:dyDescent="0.4"/>
    <row r="10216" ht="9.75" customHeight="1" x14ac:dyDescent="0.4"/>
    <row r="10217" ht="9.75" customHeight="1" x14ac:dyDescent="0.4"/>
    <row r="10218" ht="9.75" customHeight="1" x14ac:dyDescent="0.4"/>
    <row r="10219" ht="9.75" customHeight="1" x14ac:dyDescent="0.4"/>
    <row r="10220" ht="9.75" customHeight="1" x14ac:dyDescent="0.4"/>
    <row r="10221" ht="9.75" customHeight="1" x14ac:dyDescent="0.4"/>
    <row r="10222" ht="9.75" customHeight="1" x14ac:dyDescent="0.4"/>
    <row r="10223" ht="9.75" customHeight="1" x14ac:dyDescent="0.4"/>
    <row r="10224" ht="9.75" customHeight="1" x14ac:dyDescent="0.4"/>
    <row r="10225" ht="9.75" customHeight="1" x14ac:dyDescent="0.4"/>
    <row r="10226" ht="9.75" customHeight="1" x14ac:dyDescent="0.4"/>
    <row r="10227" ht="9.75" customHeight="1" x14ac:dyDescent="0.4"/>
    <row r="10228" ht="9.75" customHeight="1" x14ac:dyDescent="0.4"/>
    <row r="10229" ht="9.75" customHeight="1" x14ac:dyDescent="0.4"/>
    <row r="10230" ht="9.75" customHeight="1" x14ac:dyDescent="0.4"/>
    <row r="10231" ht="9.75" customHeight="1" x14ac:dyDescent="0.4"/>
    <row r="10232" ht="9.75" customHeight="1" x14ac:dyDescent="0.4"/>
    <row r="10233" ht="9.75" customHeight="1" x14ac:dyDescent="0.4"/>
    <row r="10234" ht="9.75" customHeight="1" x14ac:dyDescent="0.4"/>
    <row r="10235" ht="9.75" customHeight="1" x14ac:dyDescent="0.4"/>
    <row r="10236" ht="9.75" customHeight="1" x14ac:dyDescent="0.4"/>
    <row r="10237" ht="9.75" customHeight="1" x14ac:dyDescent="0.4"/>
    <row r="10238" ht="9.75" customHeight="1" x14ac:dyDescent="0.4"/>
    <row r="10239" ht="9.75" customHeight="1" x14ac:dyDescent="0.4"/>
    <row r="10240" ht="9.75" customHeight="1" x14ac:dyDescent="0.4"/>
    <row r="10241" ht="9.75" customHeight="1" x14ac:dyDescent="0.4"/>
    <row r="10242" ht="9.75" customHeight="1" x14ac:dyDescent="0.4"/>
    <row r="10243" ht="9.75" customHeight="1" x14ac:dyDescent="0.4"/>
    <row r="10244" ht="9.75" customHeight="1" x14ac:dyDescent="0.4"/>
    <row r="10245" ht="9.75" customHeight="1" x14ac:dyDescent="0.4"/>
    <row r="10246" ht="9.75" customHeight="1" x14ac:dyDescent="0.4"/>
    <row r="10247" ht="9.75" customHeight="1" x14ac:dyDescent="0.4"/>
    <row r="10248" ht="9.75" customHeight="1" x14ac:dyDescent="0.4"/>
    <row r="10249" ht="9.75" customHeight="1" x14ac:dyDescent="0.4"/>
    <row r="10250" ht="9.75" customHeight="1" x14ac:dyDescent="0.4"/>
    <row r="10251" ht="9.75" customHeight="1" x14ac:dyDescent="0.4"/>
    <row r="10252" ht="9.75" customHeight="1" x14ac:dyDescent="0.4"/>
    <row r="10253" ht="9.75" customHeight="1" x14ac:dyDescent="0.4"/>
    <row r="10254" ht="9.75" customHeight="1" x14ac:dyDescent="0.4"/>
    <row r="10255" ht="9.75" customHeight="1" x14ac:dyDescent="0.4"/>
    <row r="10256" ht="9.75" customHeight="1" x14ac:dyDescent="0.4"/>
    <row r="10257" ht="9.75" customHeight="1" x14ac:dyDescent="0.4"/>
    <row r="10258" ht="9.75" customHeight="1" x14ac:dyDescent="0.4"/>
    <row r="10259" ht="9.75" customHeight="1" x14ac:dyDescent="0.4"/>
    <row r="10260" ht="9.75" customHeight="1" x14ac:dyDescent="0.4"/>
    <row r="10261" ht="9.75" customHeight="1" x14ac:dyDescent="0.4"/>
    <row r="10262" ht="9.75" customHeight="1" x14ac:dyDescent="0.4"/>
    <row r="10263" ht="9.75" customHeight="1" x14ac:dyDescent="0.4"/>
    <row r="10264" ht="9.75" customHeight="1" x14ac:dyDescent="0.4"/>
    <row r="10265" ht="9.75" customHeight="1" x14ac:dyDescent="0.4"/>
    <row r="10266" ht="9.75" customHeight="1" x14ac:dyDescent="0.4"/>
    <row r="10267" ht="9.75" customHeight="1" x14ac:dyDescent="0.4"/>
    <row r="10268" ht="9.75" customHeight="1" x14ac:dyDescent="0.4"/>
    <row r="10269" ht="9.75" customHeight="1" x14ac:dyDescent="0.4"/>
    <row r="10270" ht="9.75" customHeight="1" x14ac:dyDescent="0.4"/>
    <row r="10271" ht="9.75" customHeight="1" x14ac:dyDescent="0.4"/>
    <row r="10272" ht="9.75" customHeight="1" x14ac:dyDescent="0.4"/>
    <row r="10273" ht="9.75" customHeight="1" x14ac:dyDescent="0.4"/>
    <row r="10274" ht="9.75" customHeight="1" x14ac:dyDescent="0.4"/>
    <row r="10275" ht="9.75" customHeight="1" x14ac:dyDescent="0.4"/>
    <row r="10276" ht="9.75" customHeight="1" x14ac:dyDescent="0.4"/>
    <row r="10277" ht="9.75" customHeight="1" x14ac:dyDescent="0.4"/>
    <row r="10278" ht="9.75" customHeight="1" x14ac:dyDescent="0.4"/>
    <row r="10279" ht="9.75" customHeight="1" x14ac:dyDescent="0.4"/>
    <row r="10280" ht="9.75" customHeight="1" x14ac:dyDescent="0.4"/>
    <row r="10281" ht="9.75" customHeight="1" x14ac:dyDescent="0.4"/>
    <row r="10282" ht="9.75" customHeight="1" x14ac:dyDescent="0.4"/>
    <row r="10283" ht="9.75" customHeight="1" x14ac:dyDescent="0.4"/>
    <row r="10284" ht="9.75" customHeight="1" x14ac:dyDescent="0.4"/>
    <row r="10285" ht="9.75" customHeight="1" x14ac:dyDescent="0.4"/>
    <row r="10286" ht="9.75" customHeight="1" x14ac:dyDescent="0.4"/>
    <row r="10287" ht="9.75" customHeight="1" x14ac:dyDescent="0.4"/>
    <row r="10288" ht="9.75" customHeight="1" x14ac:dyDescent="0.4"/>
    <row r="10289" ht="9.75" customHeight="1" x14ac:dyDescent="0.4"/>
    <row r="10290" ht="9.75" customHeight="1" x14ac:dyDescent="0.4"/>
    <row r="10291" ht="9.75" customHeight="1" x14ac:dyDescent="0.4"/>
    <row r="10292" ht="9.75" customHeight="1" x14ac:dyDescent="0.4"/>
    <row r="10293" ht="9.75" customHeight="1" x14ac:dyDescent="0.4"/>
    <row r="10294" ht="9.75" customHeight="1" x14ac:dyDescent="0.4"/>
    <row r="10295" ht="9.75" customHeight="1" x14ac:dyDescent="0.4"/>
    <row r="10296" ht="9.75" customHeight="1" x14ac:dyDescent="0.4"/>
    <row r="10297" ht="9.75" customHeight="1" x14ac:dyDescent="0.4"/>
    <row r="10298" ht="9.75" customHeight="1" x14ac:dyDescent="0.4"/>
    <row r="10299" ht="9.75" customHeight="1" x14ac:dyDescent="0.4"/>
    <row r="10300" ht="9.75" customHeight="1" x14ac:dyDescent="0.4"/>
    <row r="10301" ht="9.75" customHeight="1" x14ac:dyDescent="0.4"/>
    <row r="10302" ht="9.75" customHeight="1" x14ac:dyDescent="0.4"/>
    <row r="10303" ht="9.75" customHeight="1" x14ac:dyDescent="0.4"/>
    <row r="10304" ht="9.75" customHeight="1" x14ac:dyDescent="0.4"/>
    <row r="10305" ht="9.75" customHeight="1" x14ac:dyDescent="0.4"/>
    <row r="10306" ht="9.75" customHeight="1" x14ac:dyDescent="0.4"/>
    <row r="10307" ht="9.75" customHeight="1" x14ac:dyDescent="0.4"/>
    <row r="10308" ht="9.75" customHeight="1" x14ac:dyDescent="0.4"/>
    <row r="10309" ht="9.75" customHeight="1" x14ac:dyDescent="0.4"/>
    <row r="10310" ht="9.75" customHeight="1" x14ac:dyDescent="0.4"/>
    <row r="10311" ht="9.75" customHeight="1" x14ac:dyDescent="0.4"/>
    <row r="10312" ht="9.75" customHeight="1" x14ac:dyDescent="0.4"/>
    <row r="10313" ht="9.75" customHeight="1" x14ac:dyDescent="0.4"/>
    <row r="10314" ht="9.75" customHeight="1" x14ac:dyDescent="0.4"/>
    <row r="10315" ht="9.75" customHeight="1" x14ac:dyDescent="0.4"/>
    <row r="10316" ht="9.75" customHeight="1" x14ac:dyDescent="0.4"/>
    <row r="10317" ht="9.75" customHeight="1" x14ac:dyDescent="0.4"/>
    <row r="10318" ht="9.75" customHeight="1" x14ac:dyDescent="0.4"/>
    <row r="10319" ht="9.75" customHeight="1" x14ac:dyDescent="0.4"/>
    <row r="10320" ht="9.75" customHeight="1" x14ac:dyDescent="0.4"/>
    <row r="10321" ht="9.75" customHeight="1" x14ac:dyDescent="0.4"/>
    <row r="10322" ht="9.75" customHeight="1" x14ac:dyDescent="0.4"/>
    <row r="10323" ht="9.75" customHeight="1" x14ac:dyDescent="0.4"/>
    <row r="10324" ht="9.75" customHeight="1" x14ac:dyDescent="0.4"/>
    <row r="10325" ht="9.75" customHeight="1" x14ac:dyDescent="0.4"/>
    <row r="10326" ht="9.75" customHeight="1" x14ac:dyDescent="0.4"/>
    <row r="10327" ht="9.75" customHeight="1" x14ac:dyDescent="0.4"/>
    <row r="10328" ht="9.75" customHeight="1" x14ac:dyDescent="0.4"/>
    <row r="10329" ht="9.75" customHeight="1" x14ac:dyDescent="0.4"/>
    <row r="10330" ht="9.75" customHeight="1" x14ac:dyDescent="0.4"/>
    <row r="10331" ht="9.75" customHeight="1" x14ac:dyDescent="0.4"/>
    <row r="10332" ht="9.75" customHeight="1" x14ac:dyDescent="0.4"/>
    <row r="10333" ht="9.75" customHeight="1" x14ac:dyDescent="0.4"/>
    <row r="10334" ht="9.75" customHeight="1" x14ac:dyDescent="0.4"/>
    <row r="10335" ht="9.75" customHeight="1" x14ac:dyDescent="0.4"/>
    <row r="10336" ht="9.75" customHeight="1" x14ac:dyDescent="0.4"/>
    <row r="10337" ht="9.75" customHeight="1" x14ac:dyDescent="0.4"/>
    <row r="10338" ht="9.75" customHeight="1" x14ac:dyDescent="0.4"/>
    <row r="10339" ht="9.75" customHeight="1" x14ac:dyDescent="0.4"/>
    <row r="10340" ht="9.75" customHeight="1" x14ac:dyDescent="0.4"/>
    <row r="10341" ht="9.75" customHeight="1" x14ac:dyDescent="0.4"/>
    <row r="10342" ht="9.75" customHeight="1" x14ac:dyDescent="0.4"/>
    <row r="10343" ht="9.75" customHeight="1" x14ac:dyDescent="0.4"/>
    <row r="10344" ht="9.75" customHeight="1" x14ac:dyDescent="0.4"/>
    <row r="10345" ht="9.75" customHeight="1" x14ac:dyDescent="0.4"/>
    <row r="10346" ht="9.75" customHeight="1" x14ac:dyDescent="0.4"/>
    <row r="10347" ht="9.75" customHeight="1" x14ac:dyDescent="0.4"/>
    <row r="10348" ht="9.75" customHeight="1" x14ac:dyDescent="0.4"/>
    <row r="10349" ht="9.75" customHeight="1" x14ac:dyDescent="0.4"/>
    <row r="10350" ht="9.75" customHeight="1" x14ac:dyDescent="0.4"/>
    <row r="10351" ht="9.75" customHeight="1" x14ac:dyDescent="0.4"/>
    <row r="10352" ht="9.75" customHeight="1" x14ac:dyDescent="0.4"/>
    <row r="10353" ht="9.75" customHeight="1" x14ac:dyDescent="0.4"/>
    <row r="10354" ht="9.75" customHeight="1" x14ac:dyDescent="0.4"/>
    <row r="10355" ht="9.75" customHeight="1" x14ac:dyDescent="0.4"/>
    <row r="10356" ht="9.75" customHeight="1" x14ac:dyDescent="0.4"/>
    <row r="10357" ht="9.75" customHeight="1" x14ac:dyDescent="0.4"/>
    <row r="10358" ht="9.75" customHeight="1" x14ac:dyDescent="0.4"/>
    <row r="10359" ht="9.75" customHeight="1" x14ac:dyDescent="0.4"/>
    <row r="10360" ht="9.75" customHeight="1" x14ac:dyDescent="0.4"/>
    <row r="10361" ht="9.75" customHeight="1" x14ac:dyDescent="0.4"/>
    <row r="10362" ht="9.75" customHeight="1" x14ac:dyDescent="0.4"/>
    <row r="10363" ht="9.75" customHeight="1" x14ac:dyDescent="0.4"/>
    <row r="10364" ht="9.75" customHeight="1" x14ac:dyDescent="0.4"/>
    <row r="10365" ht="9.75" customHeight="1" x14ac:dyDescent="0.4"/>
    <row r="10366" ht="9.75" customHeight="1" x14ac:dyDescent="0.4"/>
    <row r="10367" ht="9.75" customHeight="1" x14ac:dyDescent="0.4"/>
    <row r="10368" ht="9.75" customHeight="1" x14ac:dyDescent="0.4"/>
    <row r="10369" ht="9.75" customHeight="1" x14ac:dyDescent="0.4"/>
    <row r="10370" ht="9.75" customHeight="1" x14ac:dyDescent="0.4"/>
    <row r="10371" ht="9.75" customHeight="1" x14ac:dyDescent="0.4"/>
    <row r="10372" ht="9.75" customHeight="1" x14ac:dyDescent="0.4"/>
    <row r="10373" ht="9.75" customHeight="1" x14ac:dyDescent="0.4"/>
    <row r="10374" ht="9.75" customHeight="1" x14ac:dyDescent="0.4"/>
    <row r="10375" ht="9.75" customHeight="1" x14ac:dyDescent="0.4"/>
    <row r="10376" ht="9.75" customHeight="1" x14ac:dyDescent="0.4"/>
    <row r="10377" ht="9.75" customHeight="1" x14ac:dyDescent="0.4"/>
    <row r="10378" ht="9.75" customHeight="1" x14ac:dyDescent="0.4"/>
    <row r="10379" ht="9.75" customHeight="1" x14ac:dyDescent="0.4"/>
    <row r="10380" ht="9.75" customHeight="1" x14ac:dyDescent="0.4"/>
    <row r="10381" ht="9.75" customHeight="1" x14ac:dyDescent="0.4"/>
    <row r="10382" ht="9.75" customHeight="1" x14ac:dyDescent="0.4"/>
    <row r="10383" ht="9.75" customHeight="1" x14ac:dyDescent="0.4"/>
    <row r="10384" ht="9.75" customHeight="1" x14ac:dyDescent="0.4"/>
    <row r="10385" ht="9.75" customHeight="1" x14ac:dyDescent="0.4"/>
    <row r="10386" ht="9.75" customHeight="1" x14ac:dyDescent="0.4"/>
    <row r="10387" ht="9.75" customHeight="1" x14ac:dyDescent="0.4"/>
    <row r="10388" ht="9.75" customHeight="1" x14ac:dyDescent="0.4"/>
    <row r="10389" ht="9.75" customHeight="1" x14ac:dyDescent="0.4"/>
    <row r="10390" ht="9.75" customHeight="1" x14ac:dyDescent="0.4"/>
    <row r="10391" ht="9.75" customHeight="1" x14ac:dyDescent="0.4"/>
    <row r="10392" ht="9.75" customHeight="1" x14ac:dyDescent="0.4"/>
    <row r="10393" ht="9.75" customHeight="1" x14ac:dyDescent="0.4"/>
    <row r="10394" ht="9.75" customHeight="1" x14ac:dyDescent="0.4"/>
    <row r="10395" ht="9.75" customHeight="1" x14ac:dyDescent="0.4"/>
    <row r="10396" ht="9.75" customHeight="1" x14ac:dyDescent="0.4"/>
    <row r="10397" ht="9.75" customHeight="1" x14ac:dyDescent="0.4"/>
    <row r="10398" ht="9.75" customHeight="1" x14ac:dyDescent="0.4"/>
    <row r="10399" ht="9.75" customHeight="1" x14ac:dyDescent="0.4"/>
    <row r="10400" ht="9.75" customHeight="1" x14ac:dyDescent="0.4"/>
    <row r="10401" ht="9.75" customHeight="1" x14ac:dyDescent="0.4"/>
    <row r="10402" ht="9.75" customHeight="1" x14ac:dyDescent="0.4"/>
    <row r="10403" ht="9.75" customHeight="1" x14ac:dyDescent="0.4"/>
    <row r="10404" ht="9.75" customHeight="1" x14ac:dyDescent="0.4"/>
    <row r="10405" ht="9.75" customHeight="1" x14ac:dyDescent="0.4"/>
    <row r="10406" ht="9.75" customHeight="1" x14ac:dyDescent="0.4"/>
    <row r="10407" ht="9.75" customHeight="1" x14ac:dyDescent="0.4"/>
    <row r="10408" ht="9.75" customHeight="1" x14ac:dyDescent="0.4"/>
    <row r="10409" ht="9.75" customHeight="1" x14ac:dyDescent="0.4"/>
    <row r="10410" ht="9.75" customHeight="1" x14ac:dyDescent="0.4"/>
    <row r="10411" ht="9.75" customHeight="1" x14ac:dyDescent="0.4"/>
    <row r="10412" ht="9.75" customHeight="1" x14ac:dyDescent="0.4"/>
    <row r="10413" ht="9.75" customHeight="1" x14ac:dyDescent="0.4"/>
    <row r="10414" ht="9.75" customHeight="1" x14ac:dyDescent="0.4"/>
    <row r="10415" ht="9.75" customHeight="1" x14ac:dyDescent="0.4"/>
    <row r="10416" ht="9.75" customHeight="1" x14ac:dyDescent="0.4"/>
    <row r="10417" ht="9.75" customHeight="1" x14ac:dyDescent="0.4"/>
    <row r="10418" ht="9.75" customHeight="1" x14ac:dyDescent="0.4"/>
    <row r="10419" ht="9.75" customHeight="1" x14ac:dyDescent="0.4"/>
    <row r="10420" ht="9.75" customHeight="1" x14ac:dyDescent="0.4"/>
    <row r="10421" ht="9.75" customHeight="1" x14ac:dyDescent="0.4"/>
    <row r="10422" ht="9.75" customHeight="1" x14ac:dyDescent="0.4"/>
    <row r="10423" ht="9.75" customHeight="1" x14ac:dyDescent="0.4"/>
    <row r="10424" ht="9.75" customHeight="1" x14ac:dyDescent="0.4"/>
    <row r="10425" ht="9.75" customHeight="1" x14ac:dyDescent="0.4"/>
    <row r="10426" ht="9.75" customHeight="1" x14ac:dyDescent="0.4"/>
    <row r="10427" ht="9.75" customHeight="1" x14ac:dyDescent="0.4"/>
    <row r="10428" ht="9.75" customHeight="1" x14ac:dyDescent="0.4"/>
    <row r="10429" ht="9.75" customHeight="1" x14ac:dyDescent="0.4"/>
    <row r="10430" ht="9.75" customHeight="1" x14ac:dyDescent="0.4"/>
    <row r="10431" ht="9.75" customHeight="1" x14ac:dyDescent="0.4"/>
    <row r="10432" ht="9.75" customHeight="1" x14ac:dyDescent="0.4"/>
    <row r="10433" ht="9.75" customHeight="1" x14ac:dyDescent="0.4"/>
    <row r="10434" ht="9.75" customHeight="1" x14ac:dyDescent="0.4"/>
    <row r="10435" ht="9.75" customHeight="1" x14ac:dyDescent="0.4"/>
    <row r="10436" ht="9.75" customHeight="1" x14ac:dyDescent="0.4"/>
    <row r="10437" ht="9.75" customHeight="1" x14ac:dyDescent="0.4"/>
    <row r="10438" ht="9.75" customHeight="1" x14ac:dyDescent="0.4"/>
    <row r="10439" ht="9.75" customHeight="1" x14ac:dyDescent="0.4"/>
    <row r="10440" ht="9.75" customHeight="1" x14ac:dyDescent="0.4"/>
    <row r="10441" ht="9.75" customHeight="1" x14ac:dyDescent="0.4"/>
    <row r="10442" ht="9.75" customHeight="1" x14ac:dyDescent="0.4"/>
    <row r="10443" ht="9.75" customHeight="1" x14ac:dyDescent="0.4"/>
    <row r="10444" ht="9.75" customHeight="1" x14ac:dyDescent="0.4"/>
    <row r="10445" ht="9.75" customHeight="1" x14ac:dyDescent="0.4"/>
    <row r="10446" ht="9.75" customHeight="1" x14ac:dyDescent="0.4"/>
    <row r="10447" ht="9.75" customHeight="1" x14ac:dyDescent="0.4"/>
    <row r="10448" ht="9.75" customHeight="1" x14ac:dyDescent="0.4"/>
    <row r="10449" ht="9.75" customHeight="1" x14ac:dyDescent="0.4"/>
    <row r="10450" ht="9.75" customHeight="1" x14ac:dyDescent="0.4"/>
    <row r="10451" ht="9.75" customHeight="1" x14ac:dyDescent="0.4"/>
    <row r="10452" ht="9.75" customHeight="1" x14ac:dyDescent="0.4"/>
    <row r="10453" ht="9.75" customHeight="1" x14ac:dyDescent="0.4"/>
    <row r="10454" ht="9.75" customHeight="1" x14ac:dyDescent="0.4"/>
    <row r="10455" ht="9.75" customHeight="1" x14ac:dyDescent="0.4"/>
    <row r="10456" ht="9.75" customHeight="1" x14ac:dyDescent="0.4"/>
    <row r="10457" ht="9.75" customHeight="1" x14ac:dyDescent="0.4"/>
    <row r="10458" ht="9.75" customHeight="1" x14ac:dyDescent="0.4"/>
    <row r="10459" ht="9.75" customHeight="1" x14ac:dyDescent="0.4"/>
    <row r="10460" ht="9.75" customHeight="1" x14ac:dyDescent="0.4"/>
    <row r="10461" ht="9.75" customHeight="1" x14ac:dyDescent="0.4"/>
    <row r="10462" ht="9.75" customHeight="1" x14ac:dyDescent="0.4"/>
    <row r="10463" ht="9.75" customHeight="1" x14ac:dyDescent="0.4"/>
    <row r="10464" ht="9.75" customHeight="1" x14ac:dyDescent="0.4"/>
    <row r="10465" ht="9.75" customHeight="1" x14ac:dyDescent="0.4"/>
    <row r="10466" ht="9.75" customHeight="1" x14ac:dyDescent="0.4"/>
    <row r="10467" ht="9.75" customHeight="1" x14ac:dyDescent="0.4"/>
    <row r="10468" ht="9.75" customHeight="1" x14ac:dyDescent="0.4"/>
    <row r="10469" ht="9.75" customHeight="1" x14ac:dyDescent="0.4"/>
    <row r="10470" ht="9.75" customHeight="1" x14ac:dyDescent="0.4"/>
    <row r="10471" ht="9.75" customHeight="1" x14ac:dyDescent="0.4"/>
    <row r="10472" ht="9.75" customHeight="1" x14ac:dyDescent="0.4"/>
    <row r="10473" ht="9.75" customHeight="1" x14ac:dyDescent="0.4"/>
    <row r="10474" ht="9.75" customHeight="1" x14ac:dyDescent="0.4"/>
    <row r="10475" ht="9.75" customHeight="1" x14ac:dyDescent="0.4"/>
    <row r="10476" ht="9.75" customHeight="1" x14ac:dyDescent="0.4"/>
    <row r="10477" ht="9.75" customHeight="1" x14ac:dyDescent="0.4"/>
    <row r="10478" ht="9.75" customHeight="1" x14ac:dyDescent="0.4"/>
    <row r="10479" ht="9.75" customHeight="1" x14ac:dyDescent="0.4"/>
    <row r="10480" ht="9.75" customHeight="1" x14ac:dyDescent="0.4"/>
    <row r="10481" ht="9.75" customHeight="1" x14ac:dyDescent="0.4"/>
    <row r="10482" ht="9.75" customHeight="1" x14ac:dyDescent="0.4"/>
    <row r="10483" ht="9.75" customHeight="1" x14ac:dyDescent="0.4"/>
    <row r="10484" ht="9.75" customHeight="1" x14ac:dyDescent="0.4"/>
    <row r="10485" ht="9.75" customHeight="1" x14ac:dyDescent="0.4"/>
    <row r="10486" ht="9.75" customHeight="1" x14ac:dyDescent="0.4"/>
    <row r="10487" ht="9.75" customHeight="1" x14ac:dyDescent="0.4"/>
    <row r="10488" ht="9.75" customHeight="1" x14ac:dyDescent="0.4"/>
    <row r="10489" ht="9.75" customHeight="1" x14ac:dyDescent="0.4"/>
    <row r="10490" ht="9.75" customHeight="1" x14ac:dyDescent="0.4"/>
    <row r="10491" ht="9.75" customHeight="1" x14ac:dyDescent="0.4"/>
    <row r="10492" ht="9.75" customHeight="1" x14ac:dyDescent="0.4"/>
    <row r="10493" ht="9.75" customHeight="1" x14ac:dyDescent="0.4"/>
    <row r="10494" ht="9.75" customHeight="1" x14ac:dyDescent="0.4"/>
    <row r="10495" ht="9.75" customHeight="1" x14ac:dyDescent="0.4"/>
    <row r="10496" ht="9.75" customHeight="1" x14ac:dyDescent="0.4"/>
    <row r="10497" ht="9.75" customHeight="1" x14ac:dyDescent="0.4"/>
    <row r="10498" ht="9.75" customHeight="1" x14ac:dyDescent="0.4"/>
    <row r="10499" ht="9.75" customHeight="1" x14ac:dyDescent="0.4"/>
    <row r="10500" ht="9.75" customHeight="1" x14ac:dyDescent="0.4"/>
    <row r="10501" ht="9.75" customHeight="1" x14ac:dyDescent="0.4"/>
    <row r="10502" ht="9.75" customHeight="1" x14ac:dyDescent="0.4"/>
    <row r="10503" ht="9.75" customHeight="1" x14ac:dyDescent="0.4"/>
    <row r="10504" ht="9.75" customHeight="1" x14ac:dyDescent="0.4"/>
    <row r="10505" ht="9.75" customHeight="1" x14ac:dyDescent="0.4"/>
    <row r="10506" ht="9.75" customHeight="1" x14ac:dyDescent="0.4"/>
    <row r="10507" ht="9.75" customHeight="1" x14ac:dyDescent="0.4"/>
    <row r="10508" ht="9.75" customHeight="1" x14ac:dyDescent="0.4"/>
    <row r="10509" ht="9.75" customHeight="1" x14ac:dyDescent="0.4"/>
    <row r="10510" ht="9.75" customHeight="1" x14ac:dyDescent="0.4"/>
    <row r="10511" ht="9.75" customHeight="1" x14ac:dyDescent="0.4"/>
    <row r="10512" ht="9.75" customHeight="1" x14ac:dyDescent="0.4"/>
    <row r="10513" ht="9.75" customHeight="1" x14ac:dyDescent="0.4"/>
    <row r="10514" ht="9.75" customHeight="1" x14ac:dyDescent="0.4"/>
    <row r="10515" ht="9.75" customHeight="1" x14ac:dyDescent="0.4"/>
    <row r="10516" ht="9.75" customHeight="1" x14ac:dyDescent="0.4"/>
    <row r="10517" ht="9.75" customHeight="1" x14ac:dyDescent="0.4"/>
    <row r="10518" ht="9.75" customHeight="1" x14ac:dyDescent="0.4"/>
    <row r="10519" ht="9.75" customHeight="1" x14ac:dyDescent="0.4"/>
    <row r="10520" ht="9.75" customHeight="1" x14ac:dyDescent="0.4"/>
    <row r="10521" ht="9.75" customHeight="1" x14ac:dyDescent="0.4"/>
    <row r="10522" ht="9.75" customHeight="1" x14ac:dyDescent="0.4"/>
    <row r="10523" ht="9.75" customHeight="1" x14ac:dyDescent="0.4"/>
    <row r="10524" ht="9.75" customHeight="1" x14ac:dyDescent="0.4"/>
    <row r="10525" ht="9.75" customHeight="1" x14ac:dyDescent="0.4"/>
    <row r="10526" ht="9.75" customHeight="1" x14ac:dyDescent="0.4"/>
    <row r="10527" ht="9.75" customHeight="1" x14ac:dyDescent="0.4"/>
    <row r="10528" ht="9.75" customHeight="1" x14ac:dyDescent="0.4"/>
    <row r="10529" ht="9.75" customHeight="1" x14ac:dyDescent="0.4"/>
    <row r="10530" ht="9.75" customHeight="1" x14ac:dyDescent="0.4"/>
    <row r="10531" ht="9.75" customHeight="1" x14ac:dyDescent="0.4"/>
    <row r="10532" ht="9.75" customHeight="1" x14ac:dyDescent="0.4"/>
    <row r="10533" ht="9.75" customHeight="1" x14ac:dyDescent="0.4"/>
    <row r="10534" ht="9.75" customHeight="1" x14ac:dyDescent="0.4"/>
    <row r="10535" ht="9.75" customHeight="1" x14ac:dyDescent="0.4"/>
    <row r="10536" ht="9.75" customHeight="1" x14ac:dyDescent="0.4"/>
    <row r="10537" ht="9.75" customHeight="1" x14ac:dyDescent="0.4"/>
    <row r="10538" ht="9.75" customHeight="1" x14ac:dyDescent="0.4"/>
    <row r="10539" ht="9.75" customHeight="1" x14ac:dyDescent="0.4"/>
    <row r="10540" ht="9.75" customHeight="1" x14ac:dyDescent="0.4"/>
    <row r="10541" ht="9.75" customHeight="1" x14ac:dyDescent="0.4"/>
    <row r="10542" ht="9.75" customHeight="1" x14ac:dyDescent="0.4"/>
    <row r="10543" ht="9.75" customHeight="1" x14ac:dyDescent="0.4"/>
    <row r="10544" ht="9.75" customHeight="1" x14ac:dyDescent="0.4"/>
    <row r="10545" ht="9.75" customHeight="1" x14ac:dyDescent="0.4"/>
    <row r="10546" ht="9.75" customHeight="1" x14ac:dyDescent="0.4"/>
    <row r="10547" ht="9.75" customHeight="1" x14ac:dyDescent="0.4"/>
    <row r="10548" ht="9.75" customHeight="1" x14ac:dyDescent="0.4"/>
    <row r="10549" ht="9.75" customHeight="1" x14ac:dyDescent="0.4"/>
    <row r="10550" ht="9.75" customHeight="1" x14ac:dyDescent="0.4"/>
    <row r="10551" ht="9.75" customHeight="1" x14ac:dyDescent="0.4"/>
    <row r="10552" ht="9.75" customHeight="1" x14ac:dyDescent="0.4"/>
    <row r="10553" ht="9.75" customHeight="1" x14ac:dyDescent="0.4"/>
    <row r="10554" ht="9.75" customHeight="1" x14ac:dyDescent="0.4"/>
    <row r="10555" ht="9.75" customHeight="1" x14ac:dyDescent="0.4"/>
    <row r="10556" ht="9.75" customHeight="1" x14ac:dyDescent="0.4"/>
    <row r="10557" ht="9.75" customHeight="1" x14ac:dyDescent="0.4"/>
    <row r="10558" ht="9.75" customHeight="1" x14ac:dyDescent="0.4"/>
    <row r="10559" ht="9.75" customHeight="1" x14ac:dyDescent="0.4"/>
    <row r="10560" ht="9.75" customHeight="1" x14ac:dyDescent="0.4"/>
    <row r="10561" ht="9.75" customHeight="1" x14ac:dyDescent="0.4"/>
    <row r="10562" ht="9.75" customHeight="1" x14ac:dyDescent="0.4"/>
    <row r="10563" ht="9.75" customHeight="1" x14ac:dyDescent="0.4"/>
    <row r="10564" ht="9.75" customHeight="1" x14ac:dyDescent="0.4"/>
    <row r="10565" ht="9.75" customHeight="1" x14ac:dyDescent="0.4"/>
    <row r="10566" ht="9.75" customHeight="1" x14ac:dyDescent="0.4"/>
    <row r="10567" ht="9.75" customHeight="1" x14ac:dyDescent="0.4"/>
    <row r="10568" ht="9.75" customHeight="1" x14ac:dyDescent="0.4"/>
    <row r="10569" ht="9.75" customHeight="1" x14ac:dyDescent="0.4"/>
    <row r="10570" ht="9.75" customHeight="1" x14ac:dyDescent="0.4"/>
    <row r="10571" ht="9.75" customHeight="1" x14ac:dyDescent="0.4"/>
    <row r="10572" ht="9.75" customHeight="1" x14ac:dyDescent="0.4"/>
    <row r="10573" ht="9.75" customHeight="1" x14ac:dyDescent="0.4"/>
    <row r="10574" ht="9.75" customHeight="1" x14ac:dyDescent="0.4"/>
    <row r="10575" ht="9.75" customHeight="1" x14ac:dyDescent="0.4"/>
    <row r="10576" ht="9.75" customHeight="1" x14ac:dyDescent="0.4"/>
    <row r="10577" ht="9.75" customHeight="1" x14ac:dyDescent="0.4"/>
    <row r="10578" ht="9.75" customHeight="1" x14ac:dyDescent="0.4"/>
    <row r="10579" ht="9.75" customHeight="1" x14ac:dyDescent="0.4"/>
    <row r="10580" ht="9.75" customHeight="1" x14ac:dyDescent="0.4"/>
    <row r="10581" ht="9.75" customHeight="1" x14ac:dyDescent="0.4"/>
    <row r="10582" ht="9.75" customHeight="1" x14ac:dyDescent="0.4"/>
    <row r="10583" ht="9.75" customHeight="1" x14ac:dyDescent="0.4"/>
    <row r="10584" ht="9.75" customHeight="1" x14ac:dyDescent="0.4"/>
    <row r="10585" ht="9.75" customHeight="1" x14ac:dyDescent="0.4"/>
    <row r="10586" ht="9.75" customHeight="1" x14ac:dyDescent="0.4"/>
    <row r="10587" ht="9.75" customHeight="1" x14ac:dyDescent="0.4"/>
    <row r="10588" ht="9.75" customHeight="1" x14ac:dyDescent="0.4"/>
    <row r="10589" ht="9.75" customHeight="1" x14ac:dyDescent="0.4"/>
    <row r="10590" ht="9.75" customHeight="1" x14ac:dyDescent="0.4"/>
    <row r="10591" ht="9.75" customHeight="1" x14ac:dyDescent="0.4"/>
    <row r="10592" ht="9.75" customHeight="1" x14ac:dyDescent="0.4"/>
    <row r="10593" ht="9.75" customHeight="1" x14ac:dyDescent="0.4"/>
    <row r="10594" ht="9.75" customHeight="1" x14ac:dyDescent="0.4"/>
    <row r="10595" ht="9.75" customHeight="1" x14ac:dyDescent="0.4"/>
    <row r="10596" ht="9.75" customHeight="1" x14ac:dyDescent="0.4"/>
    <row r="10597" ht="9.75" customHeight="1" x14ac:dyDescent="0.4"/>
    <row r="10598" ht="9.75" customHeight="1" x14ac:dyDescent="0.4"/>
    <row r="10599" ht="9.75" customHeight="1" x14ac:dyDescent="0.4"/>
    <row r="10600" ht="9.75" customHeight="1" x14ac:dyDescent="0.4"/>
    <row r="10601" ht="9.75" customHeight="1" x14ac:dyDescent="0.4"/>
    <row r="10602" ht="9.75" customHeight="1" x14ac:dyDescent="0.4"/>
    <row r="10603" ht="9.75" customHeight="1" x14ac:dyDescent="0.4"/>
    <row r="10604" ht="9.75" customHeight="1" x14ac:dyDescent="0.4"/>
    <row r="10605" ht="9.75" customHeight="1" x14ac:dyDescent="0.4"/>
    <row r="10606" ht="9.75" customHeight="1" x14ac:dyDescent="0.4"/>
    <row r="10607" ht="9.75" customHeight="1" x14ac:dyDescent="0.4"/>
    <row r="10608" ht="9.75" customHeight="1" x14ac:dyDescent="0.4"/>
    <row r="10609" ht="9.75" customHeight="1" x14ac:dyDescent="0.4"/>
    <row r="10610" ht="9.75" customHeight="1" x14ac:dyDescent="0.4"/>
    <row r="10611" ht="9.75" customHeight="1" x14ac:dyDescent="0.4"/>
    <row r="10612" ht="9.75" customHeight="1" x14ac:dyDescent="0.4"/>
    <row r="10613" ht="9.75" customHeight="1" x14ac:dyDescent="0.4"/>
    <row r="10614" ht="9.75" customHeight="1" x14ac:dyDescent="0.4"/>
    <row r="10615" ht="9.75" customHeight="1" x14ac:dyDescent="0.4"/>
    <row r="10616" ht="9.75" customHeight="1" x14ac:dyDescent="0.4"/>
    <row r="10617" ht="9.75" customHeight="1" x14ac:dyDescent="0.4"/>
    <row r="10618" ht="9.75" customHeight="1" x14ac:dyDescent="0.4"/>
    <row r="10619" ht="9.75" customHeight="1" x14ac:dyDescent="0.4"/>
    <row r="10620" ht="9.75" customHeight="1" x14ac:dyDescent="0.4"/>
    <row r="10621" ht="9.75" customHeight="1" x14ac:dyDescent="0.4"/>
    <row r="10622" ht="9.75" customHeight="1" x14ac:dyDescent="0.4"/>
    <row r="10623" ht="9.75" customHeight="1" x14ac:dyDescent="0.4"/>
    <row r="10624" ht="9.75" customHeight="1" x14ac:dyDescent="0.4"/>
    <row r="10625" ht="9.75" customHeight="1" x14ac:dyDescent="0.4"/>
    <row r="10626" ht="9.75" customHeight="1" x14ac:dyDescent="0.4"/>
    <row r="10627" ht="9.75" customHeight="1" x14ac:dyDescent="0.4"/>
    <row r="10628" ht="9.75" customHeight="1" x14ac:dyDescent="0.4"/>
    <row r="10629" ht="9.75" customHeight="1" x14ac:dyDescent="0.4"/>
    <row r="10630" ht="9.75" customHeight="1" x14ac:dyDescent="0.4"/>
    <row r="10631" ht="9.75" customHeight="1" x14ac:dyDescent="0.4"/>
    <row r="10632" ht="9.75" customHeight="1" x14ac:dyDescent="0.4"/>
    <row r="10633" ht="9.75" customHeight="1" x14ac:dyDescent="0.4"/>
    <row r="10634" ht="9.75" customHeight="1" x14ac:dyDescent="0.4"/>
    <row r="10635" ht="9.75" customHeight="1" x14ac:dyDescent="0.4"/>
    <row r="10636" ht="9.75" customHeight="1" x14ac:dyDescent="0.4"/>
    <row r="10637" ht="9.75" customHeight="1" x14ac:dyDescent="0.4"/>
    <row r="10638" ht="9.75" customHeight="1" x14ac:dyDescent="0.4"/>
    <row r="10639" ht="9.75" customHeight="1" x14ac:dyDescent="0.4"/>
    <row r="10640" ht="9.75" customHeight="1" x14ac:dyDescent="0.4"/>
    <row r="10641" ht="9.75" customHeight="1" x14ac:dyDescent="0.4"/>
    <row r="10642" ht="9.75" customHeight="1" x14ac:dyDescent="0.4"/>
    <row r="10643" ht="9.75" customHeight="1" x14ac:dyDescent="0.4"/>
    <row r="10644" ht="9.75" customHeight="1" x14ac:dyDescent="0.4"/>
    <row r="10645" ht="9.75" customHeight="1" x14ac:dyDescent="0.4"/>
    <row r="10646" ht="9.75" customHeight="1" x14ac:dyDescent="0.4"/>
    <row r="10647" ht="9.75" customHeight="1" x14ac:dyDescent="0.4"/>
    <row r="10648" ht="9.75" customHeight="1" x14ac:dyDescent="0.4"/>
    <row r="10649" ht="9.75" customHeight="1" x14ac:dyDescent="0.4"/>
    <row r="10650" ht="9.75" customHeight="1" x14ac:dyDescent="0.4"/>
    <row r="10651" ht="9.75" customHeight="1" x14ac:dyDescent="0.4"/>
    <row r="10652" ht="9.75" customHeight="1" x14ac:dyDescent="0.4"/>
    <row r="10653" ht="9.75" customHeight="1" x14ac:dyDescent="0.4"/>
    <row r="10654" ht="9.75" customHeight="1" x14ac:dyDescent="0.4"/>
    <row r="10655" ht="9.75" customHeight="1" x14ac:dyDescent="0.4"/>
    <row r="10656" ht="9.75" customHeight="1" x14ac:dyDescent="0.4"/>
    <row r="10657" ht="9.75" customHeight="1" x14ac:dyDescent="0.4"/>
    <row r="10658" ht="9.75" customHeight="1" x14ac:dyDescent="0.4"/>
    <row r="10659" ht="9.75" customHeight="1" x14ac:dyDescent="0.4"/>
    <row r="10660" ht="9.75" customHeight="1" x14ac:dyDescent="0.4"/>
    <row r="10661" ht="9.75" customHeight="1" x14ac:dyDescent="0.4"/>
    <row r="10662" ht="9.75" customHeight="1" x14ac:dyDescent="0.4"/>
    <row r="10663" ht="9.75" customHeight="1" x14ac:dyDescent="0.4"/>
    <row r="10664" ht="9.75" customHeight="1" x14ac:dyDescent="0.4"/>
    <row r="10665" ht="9.75" customHeight="1" x14ac:dyDescent="0.4"/>
    <row r="10666" ht="9.75" customHeight="1" x14ac:dyDescent="0.4"/>
    <row r="10667" ht="9.75" customHeight="1" x14ac:dyDescent="0.4"/>
    <row r="10668" ht="9.75" customHeight="1" x14ac:dyDescent="0.4"/>
    <row r="10669" ht="9.75" customHeight="1" x14ac:dyDescent="0.4"/>
    <row r="10670" ht="9.75" customHeight="1" x14ac:dyDescent="0.4"/>
    <row r="10671" ht="9.75" customHeight="1" x14ac:dyDescent="0.4"/>
    <row r="10672" ht="9.75" customHeight="1" x14ac:dyDescent="0.4"/>
    <row r="10673" ht="9.75" customHeight="1" x14ac:dyDescent="0.4"/>
    <row r="10674" ht="9.75" customHeight="1" x14ac:dyDescent="0.4"/>
    <row r="10675" ht="9.75" customHeight="1" x14ac:dyDescent="0.4"/>
    <row r="10676" ht="9.75" customHeight="1" x14ac:dyDescent="0.4"/>
    <row r="10677" ht="9.75" customHeight="1" x14ac:dyDescent="0.4"/>
    <row r="10678" ht="9.75" customHeight="1" x14ac:dyDescent="0.4"/>
    <row r="10679" ht="9.75" customHeight="1" x14ac:dyDescent="0.4"/>
    <row r="10680" ht="9.75" customHeight="1" x14ac:dyDescent="0.4"/>
    <row r="10681" ht="9.75" customHeight="1" x14ac:dyDescent="0.4"/>
    <row r="10682" ht="9.75" customHeight="1" x14ac:dyDescent="0.4"/>
    <row r="10683" ht="9.75" customHeight="1" x14ac:dyDescent="0.4"/>
    <row r="10684" ht="9.75" customHeight="1" x14ac:dyDescent="0.4"/>
    <row r="10685" ht="9.75" customHeight="1" x14ac:dyDescent="0.4"/>
    <row r="10686" ht="9.75" customHeight="1" x14ac:dyDescent="0.4"/>
    <row r="10687" ht="9.75" customHeight="1" x14ac:dyDescent="0.4"/>
    <row r="10688" ht="9.75" customHeight="1" x14ac:dyDescent="0.4"/>
    <row r="10689" ht="9.75" customHeight="1" x14ac:dyDescent="0.4"/>
    <row r="10690" ht="9.75" customHeight="1" x14ac:dyDescent="0.4"/>
    <row r="10691" ht="9.75" customHeight="1" x14ac:dyDescent="0.4"/>
    <row r="10692" ht="9.75" customHeight="1" x14ac:dyDescent="0.4"/>
    <row r="10693" ht="9.75" customHeight="1" x14ac:dyDescent="0.4"/>
    <row r="10694" ht="9.75" customHeight="1" x14ac:dyDescent="0.4"/>
    <row r="10695" ht="9.75" customHeight="1" x14ac:dyDescent="0.4"/>
    <row r="10696" ht="9.75" customHeight="1" x14ac:dyDescent="0.4"/>
    <row r="10697" ht="9.75" customHeight="1" x14ac:dyDescent="0.4"/>
    <row r="10698" ht="9.75" customHeight="1" x14ac:dyDescent="0.4"/>
    <row r="10699" ht="9.75" customHeight="1" x14ac:dyDescent="0.4"/>
    <row r="10700" ht="9.75" customHeight="1" x14ac:dyDescent="0.4"/>
    <row r="10701" ht="9.75" customHeight="1" x14ac:dyDescent="0.4"/>
    <row r="10702" ht="9.75" customHeight="1" x14ac:dyDescent="0.4"/>
    <row r="10703" ht="9.75" customHeight="1" x14ac:dyDescent="0.4"/>
    <row r="10704" ht="9.75" customHeight="1" x14ac:dyDescent="0.4"/>
    <row r="10705" ht="9.75" customHeight="1" x14ac:dyDescent="0.4"/>
    <row r="10706" ht="9.75" customHeight="1" x14ac:dyDescent="0.4"/>
    <row r="10707" ht="9.75" customHeight="1" x14ac:dyDescent="0.4"/>
    <row r="10708" ht="9.75" customHeight="1" x14ac:dyDescent="0.4"/>
    <row r="10709" ht="9.75" customHeight="1" x14ac:dyDescent="0.4"/>
    <row r="10710" ht="9.75" customHeight="1" x14ac:dyDescent="0.4"/>
    <row r="10711" ht="9.75" customHeight="1" x14ac:dyDescent="0.4"/>
    <row r="10712" ht="9.75" customHeight="1" x14ac:dyDescent="0.4"/>
    <row r="10713" ht="9.75" customHeight="1" x14ac:dyDescent="0.4"/>
    <row r="10714" ht="9.75" customHeight="1" x14ac:dyDescent="0.4"/>
    <row r="10715" ht="9.75" customHeight="1" x14ac:dyDescent="0.4"/>
    <row r="10716" ht="9.75" customHeight="1" x14ac:dyDescent="0.4"/>
    <row r="10717" ht="9.75" customHeight="1" x14ac:dyDescent="0.4"/>
    <row r="10718" ht="9.75" customHeight="1" x14ac:dyDescent="0.4"/>
    <row r="10719" ht="9.75" customHeight="1" x14ac:dyDescent="0.4"/>
    <row r="10720" ht="9.75" customHeight="1" x14ac:dyDescent="0.4"/>
    <row r="10721" ht="9.75" customHeight="1" x14ac:dyDescent="0.4"/>
    <row r="10722" ht="9.75" customHeight="1" x14ac:dyDescent="0.4"/>
    <row r="10723" ht="9.75" customHeight="1" x14ac:dyDescent="0.4"/>
    <row r="10724" ht="9.75" customHeight="1" x14ac:dyDescent="0.4"/>
    <row r="10725" ht="9.75" customHeight="1" x14ac:dyDescent="0.4"/>
    <row r="10726" ht="9.75" customHeight="1" x14ac:dyDescent="0.4"/>
    <row r="10727" ht="9.75" customHeight="1" x14ac:dyDescent="0.4"/>
    <row r="10728" ht="9.75" customHeight="1" x14ac:dyDescent="0.4"/>
    <row r="10729" ht="9.75" customHeight="1" x14ac:dyDescent="0.4"/>
    <row r="10730" ht="9.75" customHeight="1" x14ac:dyDescent="0.4"/>
    <row r="10731" ht="9.75" customHeight="1" x14ac:dyDescent="0.4"/>
    <row r="10732" ht="9.75" customHeight="1" x14ac:dyDescent="0.4"/>
    <row r="10733" ht="9.75" customHeight="1" x14ac:dyDescent="0.4"/>
    <row r="10734" ht="9.75" customHeight="1" x14ac:dyDescent="0.4"/>
    <row r="10735" ht="9.75" customHeight="1" x14ac:dyDescent="0.4"/>
    <row r="10736" ht="9.75" customHeight="1" x14ac:dyDescent="0.4"/>
    <row r="10737" ht="9.75" customHeight="1" x14ac:dyDescent="0.4"/>
    <row r="10738" ht="9.75" customHeight="1" x14ac:dyDescent="0.4"/>
    <row r="10739" ht="9.75" customHeight="1" x14ac:dyDescent="0.4"/>
    <row r="10740" ht="9.75" customHeight="1" x14ac:dyDescent="0.4"/>
    <row r="10741" ht="9.75" customHeight="1" x14ac:dyDescent="0.4"/>
    <row r="10742" ht="9.75" customHeight="1" x14ac:dyDescent="0.4"/>
    <row r="10743" ht="9.75" customHeight="1" x14ac:dyDescent="0.4"/>
    <row r="10744" ht="9.75" customHeight="1" x14ac:dyDescent="0.4"/>
    <row r="10745" ht="9.75" customHeight="1" x14ac:dyDescent="0.4"/>
    <row r="10746" ht="9.75" customHeight="1" x14ac:dyDescent="0.4"/>
    <row r="10747" ht="9.75" customHeight="1" x14ac:dyDescent="0.4"/>
    <row r="10748" ht="9.75" customHeight="1" x14ac:dyDescent="0.4"/>
    <row r="10749" ht="9.75" customHeight="1" x14ac:dyDescent="0.4"/>
    <row r="10750" ht="9.75" customHeight="1" x14ac:dyDescent="0.4"/>
    <row r="10751" ht="9.75" customHeight="1" x14ac:dyDescent="0.4"/>
    <row r="10752" ht="9.75" customHeight="1" x14ac:dyDescent="0.4"/>
    <row r="10753" ht="9.75" customHeight="1" x14ac:dyDescent="0.4"/>
    <row r="10754" ht="9.75" customHeight="1" x14ac:dyDescent="0.4"/>
    <row r="10755" ht="9.75" customHeight="1" x14ac:dyDescent="0.4"/>
    <row r="10756" ht="9.75" customHeight="1" x14ac:dyDescent="0.4"/>
    <row r="10757" ht="9.75" customHeight="1" x14ac:dyDescent="0.4"/>
    <row r="10758" ht="9.75" customHeight="1" x14ac:dyDescent="0.4"/>
    <row r="10759" ht="9.75" customHeight="1" x14ac:dyDescent="0.4"/>
    <row r="10760" ht="9.75" customHeight="1" x14ac:dyDescent="0.4"/>
    <row r="10761" ht="9.75" customHeight="1" x14ac:dyDescent="0.4"/>
    <row r="10762" ht="9.75" customHeight="1" x14ac:dyDescent="0.4"/>
    <row r="10763" ht="9.75" customHeight="1" x14ac:dyDescent="0.4"/>
    <row r="10764" ht="9.75" customHeight="1" x14ac:dyDescent="0.4"/>
    <row r="10765" ht="9.75" customHeight="1" x14ac:dyDescent="0.4"/>
    <row r="10766" ht="9.75" customHeight="1" x14ac:dyDescent="0.4"/>
    <row r="10767" ht="9.75" customHeight="1" x14ac:dyDescent="0.4"/>
    <row r="10768" ht="9.75" customHeight="1" x14ac:dyDescent="0.4"/>
    <row r="10769" ht="9.75" customHeight="1" x14ac:dyDescent="0.4"/>
    <row r="10770" ht="9.75" customHeight="1" x14ac:dyDescent="0.4"/>
    <row r="10771" ht="9.75" customHeight="1" x14ac:dyDescent="0.4"/>
    <row r="10772" ht="9.75" customHeight="1" x14ac:dyDescent="0.4"/>
    <row r="10773" ht="9.75" customHeight="1" x14ac:dyDescent="0.4"/>
    <row r="10774" ht="9.75" customHeight="1" x14ac:dyDescent="0.4"/>
    <row r="10775" ht="9.75" customHeight="1" x14ac:dyDescent="0.4"/>
    <row r="10776" ht="9.75" customHeight="1" x14ac:dyDescent="0.4"/>
    <row r="10777" ht="9.75" customHeight="1" x14ac:dyDescent="0.4"/>
    <row r="10778" ht="9.75" customHeight="1" x14ac:dyDescent="0.4"/>
    <row r="10779" ht="9.75" customHeight="1" x14ac:dyDescent="0.4"/>
    <row r="10780" ht="9.75" customHeight="1" x14ac:dyDescent="0.4"/>
    <row r="10781" ht="9.75" customHeight="1" x14ac:dyDescent="0.4"/>
    <row r="10782" ht="9.75" customHeight="1" x14ac:dyDescent="0.4"/>
    <row r="10783" ht="9.75" customHeight="1" x14ac:dyDescent="0.4"/>
    <row r="10784" ht="9.75" customHeight="1" x14ac:dyDescent="0.4"/>
    <row r="10785" ht="9.75" customHeight="1" x14ac:dyDescent="0.4"/>
    <row r="10786" ht="9.75" customHeight="1" x14ac:dyDescent="0.4"/>
    <row r="10787" ht="9.75" customHeight="1" x14ac:dyDescent="0.4"/>
    <row r="10788" ht="9.75" customHeight="1" x14ac:dyDescent="0.4"/>
    <row r="10789" ht="9.75" customHeight="1" x14ac:dyDescent="0.4"/>
    <row r="10790" ht="9.75" customHeight="1" x14ac:dyDescent="0.4"/>
    <row r="10791" ht="9.75" customHeight="1" x14ac:dyDescent="0.4"/>
    <row r="10792" ht="9.75" customHeight="1" x14ac:dyDescent="0.4"/>
    <row r="10793" ht="9.75" customHeight="1" x14ac:dyDescent="0.4"/>
    <row r="10794" ht="9.75" customHeight="1" x14ac:dyDescent="0.4"/>
    <row r="10795" ht="9.75" customHeight="1" x14ac:dyDescent="0.4"/>
    <row r="10796" ht="9.75" customHeight="1" x14ac:dyDescent="0.4"/>
    <row r="10797" ht="9.75" customHeight="1" x14ac:dyDescent="0.4"/>
    <row r="10798" ht="9.75" customHeight="1" x14ac:dyDescent="0.4"/>
    <row r="10799" ht="9.75" customHeight="1" x14ac:dyDescent="0.4"/>
    <row r="10800" ht="9.75" customHeight="1" x14ac:dyDescent="0.4"/>
    <row r="10801" ht="9.75" customHeight="1" x14ac:dyDescent="0.4"/>
    <row r="10802" ht="9.75" customHeight="1" x14ac:dyDescent="0.4"/>
    <row r="10803" ht="9.75" customHeight="1" x14ac:dyDescent="0.4"/>
    <row r="10804" ht="9.75" customHeight="1" x14ac:dyDescent="0.4"/>
    <row r="10805" ht="9.75" customHeight="1" x14ac:dyDescent="0.4"/>
    <row r="10806" ht="9.75" customHeight="1" x14ac:dyDescent="0.4"/>
    <row r="10807" ht="9.75" customHeight="1" x14ac:dyDescent="0.4"/>
    <row r="10808" ht="9.75" customHeight="1" x14ac:dyDescent="0.4"/>
    <row r="10809" ht="9.75" customHeight="1" x14ac:dyDescent="0.4"/>
    <row r="10810" ht="9.75" customHeight="1" x14ac:dyDescent="0.4"/>
    <row r="10811" ht="9.75" customHeight="1" x14ac:dyDescent="0.4"/>
    <row r="10812" ht="9.75" customHeight="1" x14ac:dyDescent="0.4"/>
    <row r="10813" ht="9.75" customHeight="1" x14ac:dyDescent="0.4"/>
    <row r="10814" ht="9.75" customHeight="1" x14ac:dyDescent="0.4"/>
    <row r="10815" ht="9.75" customHeight="1" x14ac:dyDescent="0.4"/>
    <row r="10816" ht="9.75" customHeight="1" x14ac:dyDescent="0.4"/>
    <row r="10817" ht="9.75" customHeight="1" x14ac:dyDescent="0.4"/>
    <row r="10818" ht="9.75" customHeight="1" x14ac:dyDescent="0.4"/>
    <row r="10819" ht="9.75" customHeight="1" x14ac:dyDescent="0.4"/>
    <row r="10820" ht="9.75" customHeight="1" x14ac:dyDescent="0.4"/>
    <row r="10821" ht="9.75" customHeight="1" x14ac:dyDescent="0.4"/>
    <row r="10822" ht="9.75" customHeight="1" x14ac:dyDescent="0.4"/>
    <row r="10823" ht="9.75" customHeight="1" x14ac:dyDescent="0.4"/>
    <row r="10824" ht="9.75" customHeight="1" x14ac:dyDescent="0.4"/>
    <row r="10825" ht="9.75" customHeight="1" x14ac:dyDescent="0.4"/>
    <row r="10826" ht="9.75" customHeight="1" x14ac:dyDescent="0.4"/>
    <row r="10827" ht="9.75" customHeight="1" x14ac:dyDescent="0.4"/>
    <row r="10828" ht="9.75" customHeight="1" x14ac:dyDescent="0.4"/>
    <row r="10829" ht="9.75" customHeight="1" x14ac:dyDescent="0.4"/>
    <row r="10830" ht="9.75" customHeight="1" x14ac:dyDescent="0.4"/>
    <row r="10831" ht="9.75" customHeight="1" x14ac:dyDescent="0.4"/>
    <row r="10832" ht="9.75" customHeight="1" x14ac:dyDescent="0.4"/>
    <row r="10833" ht="9.75" customHeight="1" x14ac:dyDescent="0.4"/>
    <row r="10834" ht="9.75" customHeight="1" x14ac:dyDescent="0.4"/>
    <row r="10835" ht="9.75" customHeight="1" x14ac:dyDescent="0.4"/>
    <row r="10836" ht="9.75" customHeight="1" x14ac:dyDescent="0.4"/>
    <row r="10837" ht="9.75" customHeight="1" x14ac:dyDescent="0.4"/>
    <row r="10838" ht="9.75" customHeight="1" x14ac:dyDescent="0.4"/>
    <row r="10839" ht="9.75" customHeight="1" x14ac:dyDescent="0.4"/>
    <row r="10840" ht="9.75" customHeight="1" x14ac:dyDescent="0.4"/>
    <row r="10841" ht="9.75" customHeight="1" x14ac:dyDescent="0.4"/>
    <row r="10842" ht="9.75" customHeight="1" x14ac:dyDescent="0.4"/>
    <row r="10843" ht="9.75" customHeight="1" x14ac:dyDescent="0.4"/>
    <row r="10844" ht="9.75" customHeight="1" x14ac:dyDescent="0.4"/>
    <row r="10845" ht="9.75" customHeight="1" x14ac:dyDescent="0.4"/>
    <row r="10846" ht="9.75" customHeight="1" x14ac:dyDescent="0.4"/>
    <row r="10847" ht="9.75" customHeight="1" x14ac:dyDescent="0.4"/>
    <row r="10848" ht="9.75" customHeight="1" x14ac:dyDescent="0.4"/>
    <row r="10849" ht="9.75" customHeight="1" x14ac:dyDescent="0.4"/>
    <row r="10850" ht="9.75" customHeight="1" x14ac:dyDescent="0.4"/>
    <row r="10851" ht="9.75" customHeight="1" x14ac:dyDescent="0.4"/>
    <row r="10852" ht="9.75" customHeight="1" x14ac:dyDescent="0.4"/>
    <row r="10853" ht="9.75" customHeight="1" x14ac:dyDescent="0.4"/>
    <row r="10854" ht="9.75" customHeight="1" x14ac:dyDescent="0.4"/>
    <row r="10855" ht="9.75" customHeight="1" x14ac:dyDescent="0.4"/>
    <row r="10856" ht="9.75" customHeight="1" x14ac:dyDescent="0.4"/>
    <row r="10857" ht="9.75" customHeight="1" x14ac:dyDescent="0.4"/>
    <row r="10858" ht="9.75" customHeight="1" x14ac:dyDescent="0.4"/>
    <row r="10859" ht="9.75" customHeight="1" x14ac:dyDescent="0.4"/>
    <row r="10860" ht="9.75" customHeight="1" x14ac:dyDescent="0.4"/>
    <row r="10861" ht="9.75" customHeight="1" x14ac:dyDescent="0.4"/>
    <row r="10862" ht="9.75" customHeight="1" x14ac:dyDescent="0.4"/>
    <row r="10863" ht="9.75" customHeight="1" x14ac:dyDescent="0.4"/>
    <row r="10864" ht="9.75" customHeight="1" x14ac:dyDescent="0.4"/>
    <row r="10865" ht="9.75" customHeight="1" x14ac:dyDescent="0.4"/>
    <row r="10866" ht="9.75" customHeight="1" x14ac:dyDescent="0.4"/>
    <row r="10867" ht="9.75" customHeight="1" x14ac:dyDescent="0.4"/>
    <row r="10868" ht="9.75" customHeight="1" x14ac:dyDescent="0.4"/>
    <row r="10869" ht="9.75" customHeight="1" x14ac:dyDescent="0.4"/>
    <row r="10870" ht="9.75" customHeight="1" x14ac:dyDescent="0.4"/>
    <row r="10871" ht="9.75" customHeight="1" x14ac:dyDescent="0.4"/>
    <row r="10872" ht="9.75" customHeight="1" x14ac:dyDescent="0.4"/>
    <row r="10873" ht="9.75" customHeight="1" x14ac:dyDescent="0.4"/>
    <row r="10874" ht="9.75" customHeight="1" x14ac:dyDescent="0.4"/>
    <row r="10875" ht="9.75" customHeight="1" x14ac:dyDescent="0.4"/>
    <row r="10876" ht="9.75" customHeight="1" x14ac:dyDescent="0.4"/>
    <row r="10877" ht="9.75" customHeight="1" x14ac:dyDescent="0.4"/>
    <row r="10878" ht="9.75" customHeight="1" x14ac:dyDescent="0.4"/>
    <row r="10879" ht="9.75" customHeight="1" x14ac:dyDescent="0.4"/>
    <row r="10880" ht="9.75" customHeight="1" x14ac:dyDescent="0.4"/>
    <row r="10881" ht="9.75" customHeight="1" x14ac:dyDescent="0.4"/>
    <row r="10882" ht="9.75" customHeight="1" x14ac:dyDescent="0.4"/>
    <row r="10883" ht="9.75" customHeight="1" x14ac:dyDescent="0.4"/>
    <row r="10884" ht="9.75" customHeight="1" x14ac:dyDescent="0.4"/>
    <row r="10885" ht="9.75" customHeight="1" x14ac:dyDescent="0.4"/>
    <row r="10886" ht="9.75" customHeight="1" x14ac:dyDescent="0.4"/>
    <row r="10887" ht="9.75" customHeight="1" x14ac:dyDescent="0.4"/>
    <row r="10888" ht="9.75" customHeight="1" x14ac:dyDescent="0.4"/>
    <row r="10889" ht="9.75" customHeight="1" x14ac:dyDescent="0.4"/>
    <row r="10890" ht="9.75" customHeight="1" x14ac:dyDescent="0.4"/>
    <row r="10891" ht="9.75" customHeight="1" x14ac:dyDescent="0.4"/>
    <row r="10892" ht="9.75" customHeight="1" x14ac:dyDescent="0.4"/>
    <row r="10893" ht="9.75" customHeight="1" x14ac:dyDescent="0.4"/>
    <row r="10894" ht="9.75" customHeight="1" x14ac:dyDescent="0.4"/>
    <row r="10895" ht="9.75" customHeight="1" x14ac:dyDescent="0.4"/>
    <row r="10896" ht="9.75" customHeight="1" x14ac:dyDescent="0.4"/>
    <row r="10897" ht="9.75" customHeight="1" x14ac:dyDescent="0.4"/>
    <row r="10898" ht="9.75" customHeight="1" x14ac:dyDescent="0.4"/>
    <row r="10899" ht="9.75" customHeight="1" x14ac:dyDescent="0.4"/>
    <row r="10900" ht="9.75" customHeight="1" x14ac:dyDescent="0.4"/>
    <row r="10901" ht="9.75" customHeight="1" x14ac:dyDescent="0.4"/>
    <row r="10902" ht="9.75" customHeight="1" x14ac:dyDescent="0.4"/>
    <row r="10903" ht="9.75" customHeight="1" x14ac:dyDescent="0.4"/>
    <row r="10904" ht="9.75" customHeight="1" x14ac:dyDescent="0.4"/>
    <row r="10905" ht="9.75" customHeight="1" x14ac:dyDescent="0.4"/>
    <row r="10906" ht="9.75" customHeight="1" x14ac:dyDescent="0.4"/>
    <row r="10907" ht="9.75" customHeight="1" x14ac:dyDescent="0.4"/>
    <row r="10908" ht="9.75" customHeight="1" x14ac:dyDescent="0.4"/>
    <row r="10909" ht="9.75" customHeight="1" x14ac:dyDescent="0.4"/>
    <row r="10910" ht="9.75" customHeight="1" x14ac:dyDescent="0.4"/>
    <row r="10911" ht="9.75" customHeight="1" x14ac:dyDescent="0.4"/>
    <row r="10912" ht="9.75" customHeight="1" x14ac:dyDescent="0.4"/>
    <row r="10913" ht="9.75" customHeight="1" x14ac:dyDescent="0.4"/>
    <row r="10914" ht="9.75" customHeight="1" x14ac:dyDescent="0.4"/>
    <row r="10915" ht="9.75" customHeight="1" x14ac:dyDescent="0.4"/>
    <row r="10916" ht="9.75" customHeight="1" x14ac:dyDescent="0.4"/>
    <row r="10917" ht="9.75" customHeight="1" x14ac:dyDescent="0.4"/>
    <row r="10918" ht="9.75" customHeight="1" x14ac:dyDescent="0.4"/>
    <row r="10919" ht="9.75" customHeight="1" x14ac:dyDescent="0.4"/>
    <row r="10920" ht="9.75" customHeight="1" x14ac:dyDescent="0.4"/>
    <row r="10921" ht="9.75" customHeight="1" x14ac:dyDescent="0.4"/>
    <row r="10922" ht="9.75" customHeight="1" x14ac:dyDescent="0.4"/>
    <row r="10923" ht="9.75" customHeight="1" x14ac:dyDescent="0.4"/>
    <row r="10924" ht="9.75" customHeight="1" x14ac:dyDescent="0.4"/>
    <row r="10925" ht="9.75" customHeight="1" x14ac:dyDescent="0.4"/>
    <row r="10926" ht="9.75" customHeight="1" x14ac:dyDescent="0.4"/>
    <row r="10927" ht="9.75" customHeight="1" x14ac:dyDescent="0.4"/>
    <row r="10928" ht="9.75" customHeight="1" x14ac:dyDescent="0.4"/>
    <row r="10929" ht="9.75" customHeight="1" x14ac:dyDescent="0.4"/>
    <row r="10930" ht="9.75" customHeight="1" x14ac:dyDescent="0.4"/>
    <row r="10931" ht="9.75" customHeight="1" x14ac:dyDescent="0.4"/>
    <row r="10932" ht="9.75" customHeight="1" x14ac:dyDescent="0.4"/>
    <row r="10933" ht="9.75" customHeight="1" x14ac:dyDescent="0.4"/>
    <row r="10934" ht="9.75" customHeight="1" x14ac:dyDescent="0.4"/>
    <row r="10935" ht="9.75" customHeight="1" x14ac:dyDescent="0.4"/>
    <row r="10936" ht="9.75" customHeight="1" x14ac:dyDescent="0.4"/>
    <row r="10937" ht="9.75" customHeight="1" x14ac:dyDescent="0.4"/>
    <row r="10938" ht="9.75" customHeight="1" x14ac:dyDescent="0.4"/>
    <row r="10939" ht="9.75" customHeight="1" x14ac:dyDescent="0.4"/>
    <row r="10940" ht="9.75" customHeight="1" x14ac:dyDescent="0.4"/>
    <row r="10941" ht="9.75" customHeight="1" x14ac:dyDescent="0.4"/>
    <row r="10942" ht="9.75" customHeight="1" x14ac:dyDescent="0.4"/>
    <row r="10943" ht="9.75" customHeight="1" x14ac:dyDescent="0.4"/>
    <row r="10944" ht="9.75" customHeight="1" x14ac:dyDescent="0.4"/>
    <row r="10945" ht="9.75" customHeight="1" x14ac:dyDescent="0.4"/>
    <row r="10946" ht="9.75" customHeight="1" x14ac:dyDescent="0.4"/>
    <row r="10947" ht="9.75" customHeight="1" x14ac:dyDescent="0.4"/>
    <row r="10948" ht="9.75" customHeight="1" x14ac:dyDescent="0.4"/>
    <row r="10949" ht="9.75" customHeight="1" x14ac:dyDescent="0.4"/>
    <row r="10950" ht="9.75" customHeight="1" x14ac:dyDescent="0.4"/>
    <row r="10951" ht="9.75" customHeight="1" x14ac:dyDescent="0.4"/>
    <row r="10952" ht="9.75" customHeight="1" x14ac:dyDescent="0.4"/>
    <row r="10953" ht="9.75" customHeight="1" x14ac:dyDescent="0.4"/>
    <row r="10954" ht="9.75" customHeight="1" x14ac:dyDescent="0.4"/>
    <row r="10955" ht="9.75" customHeight="1" x14ac:dyDescent="0.4"/>
    <row r="10956" ht="9.75" customHeight="1" x14ac:dyDescent="0.4"/>
    <row r="10957" ht="9.75" customHeight="1" x14ac:dyDescent="0.4"/>
    <row r="10958" ht="9.75" customHeight="1" x14ac:dyDescent="0.4"/>
    <row r="10959" ht="9.75" customHeight="1" x14ac:dyDescent="0.4"/>
    <row r="10960" ht="9.75" customHeight="1" x14ac:dyDescent="0.4"/>
    <row r="10961" ht="9.75" customHeight="1" x14ac:dyDescent="0.4"/>
    <row r="10962" ht="9.75" customHeight="1" x14ac:dyDescent="0.4"/>
    <row r="10963" ht="9.75" customHeight="1" x14ac:dyDescent="0.4"/>
    <row r="10964" ht="9.75" customHeight="1" x14ac:dyDescent="0.4"/>
    <row r="10965" ht="9.75" customHeight="1" x14ac:dyDescent="0.4"/>
    <row r="10966" ht="9.75" customHeight="1" x14ac:dyDescent="0.4"/>
    <row r="10967" ht="9.75" customHeight="1" x14ac:dyDescent="0.4"/>
    <row r="10968" ht="9.75" customHeight="1" x14ac:dyDescent="0.4"/>
    <row r="10969" ht="9.75" customHeight="1" x14ac:dyDescent="0.4"/>
    <row r="10970" ht="9.75" customHeight="1" x14ac:dyDescent="0.4"/>
    <row r="10971" ht="9.75" customHeight="1" x14ac:dyDescent="0.4"/>
    <row r="10972" ht="9.75" customHeight="1" x14ac:dyDescent="0.4"/>
    <row r="10973" ht="9.75" customHeight="1" x14ac:dyDescent="0.4"/>
    <row r="10974" ht="9.75" customHeight="1" x14ac:dyDescent="0.4"/>
    <row r="10975" ht="9.75" customHeight="1" x14ac:dyDescent="0.4"/>
    <row r="10976" ht="9.75" customHeight="1" x14ac:dyDescent="0.4"/>
    <row r="10977" ht="9.75" customHeight="1" x14ac:dyDescent="0.4"/>
    <row r="10978" ht="9.75" customHeight="1" x14ac:dyDescent="0.4"/>
    <row r="10979" ht="9.75" customHeight="1" x14ac:dyDescent="0.4"/>
    <row r="10980" ht="9.75" customHeight="1" x14ac:dyDescent="0.4"/>
    <row r="10981" ht="9.75" customHeight="1" x14ac:dyDescent="0.4"/>
    <row r="10982" ht="9.75" customHeight="1" x14ac:dyDescent="0.4"/>
    <row r="10983" ht="9.75" customHeight="1" x14ac:dyDescent="0.4"/>
    <row r="10984" ht="9.75" customHeight="1" x14ac:dyDescent="0.4"/>
    <row r="10985" ht="9.75" customHeight="1" x14ac:dyDescent="0.4"/>
    <row r="10986" ht="9.75" customHeight="1" x14ac:dyDescent="0.4"/>
    <row r="10987" ht="9.75" customHeight="1" x14ac:dyDescent="0.4"/>
    <row r="10988" ht="9.75" customHeight="1" x14ac:dyDescent="0.4"/>
    <row r="10989" ht="9.75" customHeight="1" x14ac:dyDescent="0.4"/>
    <row r="10990" ht="9.75" customHeight="1" x14ac:dyDescent="0.4"/>
    <row r="10991" ht="9.75" customHeight="1" x14ac:dyDescent="0.4"/>
    <row r="10992" ht="9.75" customHeight="1" x14ac:dyDescent="0.4"/>
    <row r="10993" ht="9.75" customHeight="1" x14ac:dyDescent="0.4"/>
    <row r="10994" ht="9.75" customHeight="1" x14ac:dyDescent="0.4"/>
    <row r="10995" ht="9.75" customHeight="1" x14ac:dyDescent="0.4"/>
    <row r="10996" ht="9.75" customHeight="1" x14ac:dyDescent="0.4"/>
    <row r="10997" ht="9.75" customHeight="1" x14ac:dyDescent="0.4"/>
    <row r="10998" ht="9.75" customHeight="1" x14ac:dyDescent="0.4"/>
    <row r="10999" ht="9.75" customHeight="1" x14ac:dyDescent="0.4"/>
    <row r="11000" ht="9.75" customHeight="1" x14ac:dyDescent="0.4"/>
    <row r="11001" ht="9.75" customHeight="1" x14ac:dyDescent="0.4"/>
    <row r="11002" ht="9.75" customHeight="1" x14ac:dyDescent="0.4"/>
    <row r="11003" ht="9.75" customHeight="1" x14ac:dyDescent="0.4"/>
    <row r="11004" ht="9.75" customHeight="1" x14ac:dyDescent="0.4"/>
    <row r="11005" ht="9.75" customHeight="1" x14ac:dyDescent="0.4"/>
    <row r="11006" ht="9.75" customHeight="1" x14ac:dyDescent="0.4"/>
    <row r="11007" ht="9.75" customHeight="1" x14ac:dyDescent="0.4"/>
    <row r="11008" ht="9.75" customHeight="1" x14ac:dyDescent="0.4"/>
    <row r="11009" ht="9.75" customHeight="1" x14ac:dyDescent="0.4"/>
    <row r="11010" ht="9.75" customHeight="1" x14ac:dyDescent="0.4"/>
    <row r="11011" ht="9.75" customHeight="1" x14ac:dyDescent="0.4"/>
    <row r="11012" ht="9.75" customHeight="1" x14ac:dyDescent="0.4"/>
    <row r="11013" ht="9.75" customHeight="1" x14ac:dyDescent="0.4"/>
    <row r="11014" ht="9.75" customHeight="1" x14ac:dyDescent="0.4"/>
    <row r="11015" ht="9.75" customHeight="1" x14ac:dyDescent="0.4"/>
    <row r="11016" ht="9.75" customHeight="1" x14ac:dyDescent="0.4"/>
    <row r="11017" ht="9.75" customHeight="1" x14ac:dyDescent="0.4"/>
    <row r="11018" ht="9.75" customHeight="1" x14ac:dyDescent="0.4"/>
    <row r="11019" ht="9.75" customHeight="1" x14ac:dyDescent="0.4"/>
    <row r="11020" ht="9.75" customHeight="1" x14ac:dyDescent="0.4"/>
    <row r="11021" ht="9.75" customHeight="1" x14ac:dyDescent="0.4"/>
    <row r="11022" ht="9.75" customHeight="1" x14ac:dyDescent="0.4"/>
    <row r="11023" ht="9.75" customHeight="1" x14ac:dyDescent="0.4"/>
    <row r="11024" ht="9.75" customHeight="1" x14ac:dyDescent="0.4"/>
    <row r="11025" ht="9.75" customHeight="1" x14ac:dyDescent="0.4"/>
    <row r="11026" ht="9.75" customHeight="1" x14ac:dyDescent="0.4"/>
    <row r="11027" ht="9.75" customHeight="1" x14ac:dyDescent="0.4"/>
    <row r="11028" ht="9.75" customHeight="1" x14ac:dyDescent="0.4"/>
    <row r="11029" ht="9.75" customHeight="1" x14ac:dyDescent="0.4"/>
    <row r="11030" ht="9.75" customHeight="1" x14ac:dyDescent="0.4"/>
    <row r="11031" ht="9.75" customHeight="1" x14ac:dyDescent="0.4"/>
    <row r="11032" ht="9.75" customHeight="1" x14ac:dyDescent="0.4"/>
    <row r="11033" ht="9.75" customHeight="1" x14ac:dyDescent="0.4"/>
    <row r="11034" ht="9.75" customHeight="1" x14ac:dyDescent="0.4"/>
    <row r="11035" ht="9.75" customHeight="1" x14ac:dyDescent="0.4"/>
    <row r="11036" ht="9.75" customHeight="1" x14ac:dyDescent="0.4"/>
    <row r="11037" ht="9.75" customHeight="1" x14ac:dyDescent="0.4"/>
    <row r="11038" ht="9.75" customHeight="1" x14ac:dyDescent="0.4"/>
    <row r="11039" ht="9.75" customHeight="1" x14ac:dyDescent="0.4"/>
    <row r="11040" ht="9.75" customHeight="1" x14ac:dyDescent="0.4"/>
    <row r="11041" ht="9.75" customHeight="1" x14ac:dyDescent="0.4"/>
    <row r="11042" ht="9.75" customHeight="1" x14ac:dyDescent="0.4"/>
    <row r="11043" ht="9.75" customHeight="1" x14ac:dyDescent="0.4"/>
    <row r="11044" ht="9.75" customHeight="1" x14ac:dyDescent="0.4"/>
    <row r="11045" ht="9.75" customHeight="1" x14ac:dyDescent="0.4"/>
    <row r="11046" ht="9.75" customHeight="1" x14ac:dyDescent="0.4"/>
    <row r="11047" ht="9.75" customHeight="1" x14ac:dyDescent="0.4"/>
    <row r="11048" ht="9.75" customHeight="1" x14ac:dyDescent="0.4"/>
    <row r="11049" ht="9.75" customHeight="1" x14ac:dyDescent="0.4"/>
    <row r="11050" ht="9.75" customHeight="1" x14ac:dyDescent="0.4"/>
    <row r="11051" ht="9.75" customHeight="1" x14ac:dyDescent="0.4"/>
    <row r="11052" ht="9.75" customHeight="1" x14ac:dyDescent="0.4"/>
    <row r="11053" ht="9.75" customHeight="1" x14ac:dyDescent="0.4"/>
    <row r="11054" ht="9.75" customHeight="1" x14ac:dyDescent="0.4"/>
    <row r="11055" ht="9.75" customHeight="1" x14ac:dyDescent="0.4"/>
    <row r="11056" ht="9.75" customHeight="1" x14ac:dyDescent="0.4"/>
    <row r="11057" ht="9.75" customHeight="1" x14ac:dyDescent="0.4"/>
    <row r="11058" ht="9.75" customHeight="1" x14ac:dyDescent="0.4"/>
    <row r="11059" ht="9.75" customHeight="1" x14ac:dyDescent="0.4"/>
    <row r="11060" ht="9.75" customHeight="1" x14ac:dyDescent="0.4"/>
    <row r="11061" ht="9.75" customHeight="1" x14ac:dyDescent="0.4"/>
    <row r="11062" ht="9.75" customHeight="1" x14ac:dyDescent="0.4"/>
    <row r="11063" ht="9.75" customHeight="1" x14ac:dyDescent="0.4"/>
    <row r="11064" ht="9.75" customHeight="1" x14ac:dyDescent="0.4"/>
    <row r="11065" ht="9.75" customHeight="1" x14ac:dyDescent="0.4"/>
    <row r="11066" ht="9.75" customHeight="1" x14ac:dyDescent="0.4"/>
    <row r="11067" ht="9.75" customHeight="1" x14ac:dyDescent="0.4"/>
    <row r="11068" ht="9.75" customHeight="1" x14ac:dyDescent="0.4"/>
    <row r="11069" ht="9.75" customHeight="1" x14ac:dyDescent="0.4"/>
    <row r="11070" ht="9.75" customHeight="1" x14ac:dyDescent="0.4"/>
    <row r="11071" ht="9.75" customHeight="1" x14ac:dyDescent="0.4"/>
    <row r="11072" ht="9.75" customHeight="1" x14ac:dyDescent="0.4"/>
    <row r="11073" ht="9.75" customHeight="1" x14ac:dyDescent="0.4"/>
    <row r="11074" ht="9.75" customHeight="1" x14ac:dyDescent="0.4"/>
    <row r="11075" ht="9.75" customHeight="1" x14ac:dyDescent="0.4"/>
    <row r="11076" ht="9.75" customHeight="1" x14ac:dyDescent="0.4"/>
    <row r="11077" ht="9.75" customHeight="1" x14ac:dyDescent="0.4"/>
    <row r="11078" ht="9.75" customHeight="1" x14ac:dyDescent="0.4"/>
    <row r="11079" ht="9.75" customHeight="1" x14ac:dyDescent="0.4"/>
    <row r="11080" ht="9.75" customHeight="1" x14ac:dyDescent="0.4"/>
    <row r="11081" ht="9.75" customHeight="1" x14ac:dyDescent="0.4"/>
    <row r="11082" ht="9.75" customHeight="1" x14ac:dyDescent="0.4"/>
    <row r="11083" ht="9.75" customHeight="1" x14ac:dyDescent="0.4"/>
    <row r="11084" ht="9.75" customHeight="1" x14ac:dyDescent="0.4"/>
    <row r="11085" ht="9.75" customHeight="1" x14ac:dyDescent="0.4"/>
    <row r="11086" ht="9.75" customHeight="1" x14ac:dyDescent="0.4"/>
    <row r="11087" ht="9.75" customHeight="1" x14ac:dyDescent="0.4"/>
    <row r="11088" ht="9.75" customHeight="1" x14ac:dyDescent="0.4"/>
    <row r="11089" ht="9.75" customHeight="1" x14ac:dyDescent="0.4"/>
    <row r="11090" ht="9.75" customHeight="1" x14ac:dyDescent="0.4"/>
    <row r="11091" ht="9.75" customHeight="1" x14ac:dyDescent="0.4"/>
    <row r="11092" ht="9.75" customHeight="1" x14ac:dyDescent="0.4"/>
    <row r="11093" ht="9.75" customHeight="1" x14ac:dyDescent="0.4"/>
    <row r="11094" ht="9.75" customHeight="1" x14ac:dyDescent="0.4"/>
    <row r="11095" ht="9.75" customHeight="1" x14ac:dyDescent="0.4"/>
    <row r="11096" ht="9.75" customHeight="1" x14ac:dyDescent="0.4"/>
    <row r="11097" ht="9.75" customHeight="1" x14ac:dyDescent="0.4"/>
    <row r="11098" ht="9.75" customHeight="1" x14ac:dyDescent="0.4"/>
    <row r="11099" ht="9.75" customHeight="1" x14ac:dyDescent="0.4"/>
    <row r="11100" ht="9.75" customHeight="1" x14ac:dyDescent="0.4"/>
    <row r="11101" ht="9.75" customHeight="1" x14ac:dyDescent="0.4"/>
    <row r="11102" ht="9.75" customHeight="1" x14ac:dyDescent="0.4"/>
    <row r="11103" ht="9.75" customHeight="1" x14ac:dyDescent="0.4"/>
    <row r="11104" ht="9.75" customHeight="1" x14ac:dyDescent="0.4"/>
    <row r="11105" ht="9.75" customHeight="1" x14ac:dyDescent="0.4"/>
    <row r="11106" ht="9.75" customHeight="1" x14ac:dyDescent="0.4"/>
    <row r="11107" ht="9.75" customHeight="1" x14ac:dyDescent="0.4"/>
    <row r="11108" ht="9.75" customHeight="1" x14ac:dyDescent="0.4"/>
    <row r="11109" ht="9.75" customHeight="1" x14ac:dyDescent="0.4"/>
    <row r="11110" ht="9.75" customHeight="1" x14ac:dyDescent="0.4"/>
    <row r="11111" ht="9.75" customHeight="1" x14ac:dyDescent="0.4"/>
    <row r="11112" ht="9.75" customHeight="1" x14ac:dyDescent="0.4"/>
    <row r="11113" ht="9.75" customHeight="1" x14ac:dyDescent="0.4"/>
    <row r="11114" ht="9.75" customHeight="1" x14ac:dyDescent="0.4"/>
    <row r="11115" ht="9.75" customHeight="1" x14ac:dyDescent="0.4"/>
    <row r="11116" ht="9.75" customHeight="1" x14ac:dyDescent="0.4"/>
    <row r="11117" ht="9.75" customHeight="1" x14ac:dyDescent="0.4"/>
    <row r="11118" ht="9.75" customHeight="1" x14ac:dyDescent="0.4"/>
    <row r="11119" ht="9.75" customHeight="1" x14ac:dyDescent="0.4"/>
    <row r="11120" ht="9.75" customHeight="1" x14ac:dyDescent="0.4"/>
    <row r="11121" ht="9.75" customHeight="1" x14ac:dyDescent="0.4"/>
    <row r="11122" ht="9.75" customHeight="1" x14ac:dyDescent="0.4"/>
    <row r="11123" ht="9.75" customHeight="1" x14ac:dyDescent="0.4"/>
    <row r="11124" ht="9.75" customHeight="1" x14ac:dyDescent="0.4"/>
    <row r="11125" ht="9.75" customHeight="1" x14ac:dyDescent="0.4"/>
    <row r="11126" ht="9.75" customHeight="1" x14ac:dyDescent="0.4"/>
    <row r="11127" ht="9.75" customHeight="1" x14ac:dyDescent="0.4"/>
    <row r="11128" ht="9.75" customHeight="1" x14ac:dyDescent="0.4"/>
    <row r="11129" ht="9.75" customHeight="1" x14ac:dyDescent="0.4"/>
    <row r="11130" ht="9.75" customHeight="1" x14ac:dyDescent="0.4"/>
    <row r="11131" ht="9.75" customHeight="1" x14ac:dyDescent="0.4"/>
    <row r="11132" ht="9.75" customHeight="1" x14ac:dyDescent="0.4"/>
    <row r="11133" ht="9.75" customHeight="1" x14ac:dyDescent="0.4"/>
    <row r="11134" ht="9.75" customHeight="1" x14ac:dyDescent="0.4"/>
    <row r="11135" ht="9.75" customHeight="1" x14ac:dyDescent="0.4"/>
    <row r="11136" ht="9.75" customHeight="1" x14ac:dyDescent="0.4"/>
    <row r="11137" ht="9.75" customHeight="1" x14ac:dyDescent="0.4"/>
    <row r="11138" ht="9.75" customHeight="1" x14ac:dyDescent="0.4"/>
    <row r="11139" ht="9.75" customHeight="1" x14ac:dyDescent="0.4"/>
    <row r="11140" ht="9.75" customHeight="1" x14ac:dyDescent="0.4"/>
    <row r="11141" ht="9.75" customHeight="1" x14ac:dyDescent="0.4"/>
    <row r="11142" ht="9.75" customHeight="1" x14ac:dyDescent="0.4"/>
    <row r="11143" ht="9.75" customHeight="1" x14ac:dyDescent="0.4"/>
    <row r="11144" ht="9.75" customHeight="1" x14ac:dyDescent="0.4"/>
    <row r="11145" ht="9.75" customHeight="1" x14ac:dyDescent="0.4"/>
    <row r="11146" ht="9.75" customHeight="1" x14ac:dyDescent="0.4"/>
    <row r="11147" ht="9.75" customHeight="1" x14ac:dyDescent="0.4"/>
    <row r="11148" ht="9.75" customHeight="1" x14ac:dyDescent="0.4"/>
    <row r="11149" ht="9.75" customHeight="1" x14ac:dyDescent="0.4"/>
    <row r="11150" ht="9.75" customHeight="1" x14ac:dyDescent="0.4"/>
    <row r="11151" ht="9.75" customHeight="1" x14ac:dyDescent="0.4"/>
    <row r="11152" ht="9.75" customHeight="1" x14ac:dyDescent="0.4"/>
    <row r="11153" ht="9.75" customHeight="1" x14ac:dyDescent="0.4"/>
    <row r="11154" ht="9.75" customHeight="1" x14ac:dyDescent="0.4"/>
    <row r="11155" ht="9.75" customHeight="1" x14ac:dyDescent="0.4"/>
    <row r="11156" ht="9.75" customHeight="1" x14ac:dyDescent="0.4"/>
    <row r="11157" ht="9.75" customHeight="1" x14ac:dyDescent="0.4"/>
    <row r="11158" ht="9.75" customHeight="1" x14ac:dyDescent="0.4"/>
    <row r="11159" ht="9.75" customHeight="1" x14ac:dyDescent="0.4"/>
    <row r="11160" ht="9.75" customHeight="1" x14ac:dyDescent="0.4"/>
    <row r="11161" ht="9.75" customHeight="1" x14ac:dyDescent="0.4"/>
    <row r="11162" ht="9.75" customHeight="1" x14ac:dyDescent="0.4"/>
    <row r="11163" ht="9.75" customHeight="1" x14ac:dyDescent="0.4"/>
    <row r="11164" ht="9.75" customHeight="1" x14ac:dyDescent="0.4"/>
    <row r="11165" ht="9.75" customHeight="1" x14ac:dyDescent="0.4"/>
    <row r="11166" ht="9.75" customHeight="1" x14ac:dyDescent="0.4"/>
    <row r="11167" ht="9.75" customHeight="1" x14ac:dyDescent="0.4"/>
    <row r="11168" ht="9.75" customHeight="1" x14ac:dyDescent="0.4"/>
    <row r="11169" ht="9.75" customHeight="1" x14ac:dyDescent="0.4"/>
    <row r="11170" ht="9.75" customHeight="1" x14ac:dyDescent="0.4"/>
    <row r="11171" ht="9.75" customHeight="1" x14ac:dyDescent="0.4"/>
    <row r="11172" ht="9.75" customHeight="1" x14ac:dyDescent="0.4"/>
    <row r="11173" ht="9.75" customHeight="1" x14ac:dyDescent="0.4"/>
    <row r="11174" ht="9.75" customHeight="1" x14ac:dyDescent="0.4"/>
    <row r="11175" ht="9.75" customHeight="1" x14ac:dyDescent="0.4"/>
    <row r="11176" ht="9.75" customHeight="1" x14ac:dyDescent="0.4"/>
    <row r="11177" ht="9.75" customHeight="1" x14ac:dyDescent="0.4"/>
    <row r="11178" ht="9.75" customHeight="1" x14ac:dyDescent="0.4"/>
    <row r="11179" ht="9.75" customHeight="1" x14ac:dyDescent="0.4"/>
    <row r="11180" ht="9.75" customHeight="1" x14ac:dyDescent="0.4"/>
    <row r="11181" ht="9.75" customHeight="1" x14ac:dyDescent="0.4"/>
    <row r="11182" ht="9.75" customHeight="1" x14ac:dyDescent="0.4"/>
    <row r="11183" ht="9.75" customHeight="1" x14ac:dyDescent="0.4"/>
    <row r="11184" ht="9.75" customHeight="1" x14ac:dyDescent="0.4"/>
    <row r="11185" ht="9.75" customHeight="1" x14ac:dyDescent="0.4"/>
    <row r="11186" ht="9.75" customHeight="1" x14ac:dyDescent="0.4"/>
    <row r="11187" ht="9.75" customHeight="1" x14ac:dyDescent="0.4"/>
    <row r="11188" ht="9.75" customHeight="1" x14ac:dyDescent="0.4"/>
    <row r="11189" ht="9.75" customHeight="1" x14ac:dyDescent="0.4"/>
    <row r="11190" ht="9.75" customHeight="1" x14ac:dyDescent="0.4"/>
    <row r="11191" ht="9.75" customHeight="1" x14ac:dyDescent="0.4"/>
    <row r="11192" ht="9.75" customHeight="1" x14ac:dyDescent="0.4"/>
    <row r="11193" ht="9.75" customHeight="1" x14ac:dyDescent="0.4"/>
    <row r="11194" ht="9.75" customHeight="1" x14ac:dyDescent="0.4"/>
    <row r="11195" ht="9.75" customHeight="1" x14ac:dyDescent="0.4"/>
    <row r="11196" ht="9.75" customHeight="1" x14ac:dyDescent="0.4"/>
    <row r="11197" ht="9.75" customHeight="1" x14ac:dyDescent="0.4"/>
    <row r="11198" ht="9.75" customHeight="1" x14ac:dyDescent="0.4"/>
    <row r="11199" ht="9.75" customHeight="1" x14ac:dyDescent="0.4"/>
    <row r="11200" ht="9.75" customHeight="1" x14ac:dyDescent="0.4"/>
    <row r="11201" ht="9.75" customHeight="1" x14ac:dyDescent="0.4"/>
    <row r="11202" ht="9.75" customHeight="1" x14ac:dyDescent="0.4"/>
    <row r="11203" ht="9.75" customHeight="1" x14ac:dyDescent="0.4"/>
    <row r="11204" ht="9.75" customHeight="1" x14ac:dyDescent="0.4"/>
    <row r="11205" ht="9.75" customHeight="1" x14ac:dyDescent="0.4"/>
    <row r="11206" ht="9.75" customHeight="1" x14ac:dyDescent="0.4"/>
    <row r="11207" ht="9.75" customHeight="1" x14ac:dyDescent="0.4"/>
    <row r="11208" ht="9.75" customHeight="1" x14ac:dyDescent="0.4"/>
    <row r="11209" ht="9.75" customHeight="1" x14ac:dyDescent="0.4"/>
    <row r="11210" ht="9.75" customHeight="1" x14ac:dyDescent="0.4"/>
    <row r="11211" ht="9.75" customHeight="1" x14ac:dyDescent="0.4"/>
    <row r="11212" ht="9.75" customHeight="1" x14ac:dyDescent="0.4"/>
    <row r="11213" ht="9.75" customHeight="1" x14ac:dyDescent="0.4"/>
    <row r="11214" ht="9.75" customHeight="1" x14ac:dyDescent="0.4"/>
    <row r="11215" ht="9.75" customHeight="1" x14ac:dyDescent="0.4"/>
    <row r="11216" ht="9.75" customHeight="1" x14ac:dyDescent="0.4"/>
    <row r="11217" ht="9.75" customHeight="1" x14ac:dyDescent="0.4"/>
    <row r="11218" ht="9.75" customHeight="1" x14ac:dyDescent="0.4"/>
    <row r="11219" ht="9.75" customHeight="1" x14ac:dyDescent="0.4"/>
    <row r="11220" ht="9.75" customHeight="1" x14ac:dyDescent="0.4"/>
    <row r="11221" ht="9.75" customHeight="1" x14ac:dyDescent="0.4"/>
    <row r="11222" ht="9.75" customHeight="1" x14ac:dyDescent="0.4"/>
    <row r="11223" ht="9.75" customHeight="1" x14ac:dyDescent="0.4"/>
    <row r="11224" ht="9.75" customHeight="1" x14ac:dyDescent="0.4"/>
    <row r="11225" ht="9.75" customHeight="1" x14ac:dyDescent="0.4"/>
    <row r="11226" ht="9.75" customHeight="1" x14ac:dyDescent="0.4"/>
    <row r="11227" ht="9.75" customHeight="1" x14ac:dyDescent="0.4"/>
    <row r="11228" ht="9.75" customHeight="1" x14ac:dyDescent="0.4"/>
    <row r="11229" ht="9.75" customHeight="1" x14ac:dyDescent="0.4"/>
    <row r="11230" ht="9.75" customHeight="1" x14ac:dyDescent="0.4"/>
    <row r="11231" ht="9.75" customHeight="1" x14ac:dyDescent="0.4"/>
    <row r="11232" ht="9.75" customHeight="1" x14ac:dyDescent="0.4"/>
    <row r="11233" ht="9.75" customHeight="1" x14ac:dyDescent="0.4"/>
    <row r="11234" ht="9.75" customHeight="1" x14ac:dyDescent="0.4"/>
    <row r="11235" ht="9.75" customHeight="1" x14ac:dyDescent="0.4"/>
    <row r="11236" ht="9.75" customHeight="1" x14ac:dyDescent="0.4"/>
    <row r="11237" ht="9.75" customHeight="1" x14ac:dyDescent="0.4"/>
    <row r="11238" ht="9.75" customHeight="1" x14ac:dyDescent="0.4"/>
    <row r="11239" ht="9.75" customHeight="1" x14ac:dyDescent="0.4"/>
    <row r="11240" ht="9.75" customHeight="1" x14ac:dyDescent="0.4"/>
    <row r="11241" ht="9.75" customHeight="1" x14ac:dyDescent="0.4"/>
    <row r="11242" ht="9.75" customHeight="1" x14ac:dyDescent="0.4"/>
    <row r="11243" ht="9.75" customHeight="1" x14ac:dyDescent="0.4"/>
    <row r="11244" ht="9.75" customHeight="1" x14ac:dyDescent="0.4"/>
    <row r="11245" ht="9.75" customHeight="1" x14ac:dyDescent="0.4"/>
    <row r="11246" ht="9.75" customHeight="1" x14ac:dyDescent="0.4"/>
    <row r="11247" ht="9.75" customHeight="1" x14ac:dyDescent="0.4"/>
    <row r="11248" ht="9.75" customHeight="1" x14ac:dyDescent="0.4"/>
    <row r="11249" ht="9.75" customHeight="1" x14ac:dyDescent="0.4"/>
    <row r="11250" ht="9.75" customHeight="1" x14ac:dyDescent="0.4"/>
    <row r="11251" ht="9.75" customHeight="1" x14ac:dyDescent="0.4"/>
    <row r="11252" ht="9.75" customHeight="1" x14ac:dyDescent="0.4"/>
    <row r="11253" ht="9.75" customHeight="1" x14ac:dyDescent="0.4"/>
    <row r="11254" ht="9.75" customHeight="1" x14ac:dyDescent="0.4"/>
    <row r="11255" ht="9.75" customHeight="1" x14ac:dyDescent="0.4"/>
    <row r="11256" ht="9.75" customHeight="1" x14ac:dyDescent="0.4"/>
    <row r="11257" ht="9.75" customHeight="1" x14ac:dyDescent="0.4"/>
    <row r="11258" ht="9.75" customHeight="1" x14ac:dyDescent="0.4"/>
    <row r="11259" ht="9.75" customHeight="1" x14ac:dyDescent="0.4"/>
    <row r="11260" ht="9.75" customHeight="1" x14ac:dyDescent="0.4"/>
    <row r="11261" ht="9.75" customHeight="1" x14ac:dyDescent="0.4"/>
    <row r="11262" ht="9.75" customHeight="1" x14ac:dyDescent="0.4"/>
    <row r="11263" ht="9.75" customHeight="1" x14ac:dyDescent="0.4"/>
    <row r="11264" ht="9.75" customHeight="1" x14ac:dyDescent="0.4"/>
    <row r="11265" ht="9.75" customHeight="1" x14ac:dyDescent="0.4"/>
    <row r="11266" ht="9.75" customHeight="1" x14ac:dyDescent="0.4"/>
    <row r="11267" ht="9.75" customHeight="1" x14ac:dyDescent="0.4"/>
    <row r="11268" ht="9.75" customHeight="1" x14ac:dyDescent="0.4"/>
    <row r="11269" ht="9.75" customHeight="1" x14ac:dyDescent="0.4"/>
    <row r="11270" ht="9.75" customHeight="1" x14ac:dyDescent="0.4"/>
    <row r="11271" ht="9.75" customHeight="1" x14ac:dyDescent="0.4"/>
    <row r="11272" ht="9.75" customHeight="1" x14ac:dyDescent="0.4"/>
    <row r="11273" ht="9.75" customHeight="1" x14ac:dyDescent="0.4"/>
    <row r="11274" ht="9.75" customHeight="1" x14ac:dyDescent="0.4"/>
    <row r="11275" ht="9.75" customHeight="1" x14ac:dyDescent="0.4"/>
    <row r="11276" ht="9.75" customHeight="1" x14ac:dyDescent="0.4"/>
    <row r="11277" ht="9.75" customHeight="1" x14ac:dyDescent="0.4"/>
    <row r="11278" ht="9.75" customHeight="1" x14ac:dyDescent="0.4"/>
    <row r="11279" ht="9.75" customHeight="1" x14ac:dyDescent="0.4"/>
    <row r="11280" ht="9.75" customHeight="1" x14ac:dyDescent="0.4"/>
    <row r="11281" ht="9.75" customHeight="1" x14ac:dyDescent="0.4"/>
    <row r="11282" ht="9.75" customHeight="1" x14ac:dyDescent="0.4"/>
    <row r="11283" ht="9.75" customHeight="1" x14ac:dyDescent="0.4"/>
    <row r="11284" ht="9.75" customHeight="1" x14ac:dyDescent="0.4"/>
    <row r="11285" ht="9.75" customHeight="1" x14ac:dyDescent="0.4"/>
    <row r="11286" ht="9.75" customHeight="1" x14ac:dyDescent="0.4"/>
    <row r="11287" ht="9.75" customHeight="1" x14ac:dyDescent="0.4"/>
    <row r="11288" ht="9.75" customHeight="1" x14ac:dyDescent="0.4"/>
    <row r="11289" ht="9.75" customHeight="1" x14ac:dyDescent="0.4"/>
    <row r="11290" ht="9.75" customHeight="1" x14ac:dyDescent="0.4"/>
    <row r="11291" ht="9.75" customHeight="1" x14ac:dyDescent="0.4"/>
    <row r="11292" ht="9.75" customHeight="1" x14ac:dyDescent="0.4"/>
    <row r="11293" ht="9.75" customHeight="1" x14ac:dyDescent="0.4"/>
    <row r="11294" ht="9.75" customHeight="1" x14ac:dyDescent="0.4"/>
    <row r="11295" ht="9.75" customHeight="1" x14ac:dyDescent="0.4"/>
    <row r="11296" ht="9.75" customHeight="1" x14ac:dyDescent="0.4"/>
    <row r="11297" ht="9.75" customHeight="1" x14ac:dyDescent="0.4"/>
    <row r="11298" ht="9.75" customHeight="1" x14ac:dyDescent="0.4"/>
    <row r="11299" ht="9.75" customHeight="1" x14ac:dyDescent="0.4"/>
    <row r="11300" ht="9.75" customHeight="1" x14ac:dyDescent="0.4"/>
    <row r="11301" ht="9.75" customHeight="1" x14ac:dyDescent="0.4"/>
    <row r="11302" ht="9.75" customHeight="1" x14ac:dyDescent="0.4"/>
    <row r="11303" ht="9.75" customHeight="1" x14ac:dyDescent="0.4"/>
    <row r="11304" ht="9.75" customHeight="1" x14ac:dyDescent="0.4"/>
    <row r="11305" ht="9.75" customHeight="1" x14ac:dyDescent="0.4"/>
    <row r="11306" ht="9.75" customHeight="1" x14ac:dyDescent="0.4"/>
    <row r="11307" ht="9.75" customHeight="1" x14ac:dyDescent="0.4"/>
    <row r="11308" ht="9.75" customHeight="1" x14ac:dyDescent="0.4"/>
    <row r="11309" ht="9.75" customHeight="1" x14ac:dyDescent="0.4"/>
    <row r="11310" ht="9.75" customHeight="1" x14ac:dyDescent="0.4"/>
    <row r="11311" ht="9.75" customHeight="1" x14ac:dyDescent="0.4"/>
    <row r="11312" ht="9.75" customHeight="1" x14ac:dyDescent="0.4"/>
    <row r="11313" ht="9.75" customHeight="1" x14ac:dyDescent="0.4"/>
    <row r="11314" ht="9.75" customHeight="1" x14ac:dyDescent="0.4"/>
    <row r="11315" ht="9.75" customHeight="1" x14ac:dyDescent="0.4"/>
    <row r="11316" ht="9.75" customHeight="1" x14ac:dyDescent="0.4"/>
    <row r="11317" ht="9.75" customHeight="1" x14ac:dyDescent="0.4"/>
    <row r="11318" ht="9.75" customHeight="1" x14ac:dyDescent="0.4"/>
    <row r="11319" ht="9.75" customHeight="1" x14ac:dyDescent="0.4"/>
    <row r="11320" ht="9.75" customHeight="1" x14ac:dyDescent="0.4"/>
    <row r="11321" ht="9.75" customHeight="1" x14ac:dyDescent="0.4"/>
    <row r="11322" ht="9.75" customHeight="1" x14ac:dyDescent="0.4"/>
    <row r="11323" ht="9.75" customHeight="1" x14ac:dyDescent="0.4"/>
    <row r="11324" ht="9.75" customHeight="1" x14ac:dyDescent="0.4"/>
    <row r="11325" ht="9.75" customHeight="1" x14ac:dyDescent="0.4"/>
    <row r="11326" ht="9.75" customHeight="1" x14ac:dyDescent="0.4"/>
    <row r="11327" ht="9.75" customHeight="1" x14ac:dyDescent="0.4"/>
    <row r="11328" ht="9.75" customHeight="1" x14ac:dyDescent="0.4"/>
    <row r="11329" ht="9.75" customHeight="1" x14ac:dyDescent="0.4"/>
    <row r="11330" ht="9.75" customHeight="1" x14ac:dyDescent="0.4"/>
    <row r="11331" ht="9.75" customHeight="1" x14ac:dyDescent="0.4"/>
    <row r="11332" ht="9.75" customHeight="1" x14ac:dyDescent="0.4"/>
    <row r="11333" ht="9.75" customHeight="1" x14ac:dyDescent="0.4"/>
    <row r="11334" ht="9.75" customHeight="1" x14ac:dyDescent="0.4"/>
    <row r="11335" ht="9.75" customHeight="1" x14ac:dyDescent="0.4"/>
    <row r="11336" ht="9.75" customHeight="1" x14ac:dyDescent="0.4"/>
    <row r="11337" ht="9.75" customHeight="1" x14ac:dyDescent="0.4"/>
    <row r="11338" ht="9.75" customHeight="1" x14ac:dyDescent="0.4"/>
    <row r="11339" ht="9.75" customHeight="1" x14ac:dyDescent="0.4"/>
    <row r="11340" ht="9.75" customHeight="1" x14ac:dyDescent="0.4"/>
    <row r="11341" ht="9.75" customHeight="1" x14ac:dyDescent="0.4"/>
    <row r="11342" ht="9.75" customHeight="1" x14ac:dyDescent="0.4"/>
    <row r="11343" ht="9.75" customHeight="1" x14ac:dyDescent="0.4"/>
    <row r="11344" ht="9.75" customHeight="1" x14ac:dyDescent="0.4"/>
    <row r="11345" ht="9.75" customHeight="1" x14ac:dyDescent="0.4"/>
    <row r="11346" ht="9.75" customHeight="1" x14ac:dyDescent="0.4"/>
    <row r="11347" ht="9.75" customHeight="1" x14ac:dyDescent="0.4"/>
    <row r="11348" ht="9.75" customHeight="1" x14ac:dyDescent="0.4"/>
    <row r="11349" ht="9.75" customHeight="1" x14ac:dyDescent="0.4"/>
    <row r="11350" ht="9.75" customHeight="1" x14ac:dyDescent="0.4"/>
    <row r="11351" ht="9.75" customHeight="1" x14ac:dyDescent="0.4"/>
    <row r="11352" ht="9.75" customHeight="1" x14ac:dyDescent="0.4"/>
    <row r="11353" ht="9.75" customHeight="1" x14ac:dyDescent="0.4"/>
    <row r="11354" ht="9.75" customHeight="1" x14ac:dyDescent="0.4"/>
    <row r="11355" ht="9.75" customHeight="1" x14ac:dyDescent="0.4"/>
    <row r="11356" ht="9.75" customHeight="1" x14ac:dyDescent="0.4"/>
    <row r="11357" ht="9.75" customHeight="1" x14ac:dyDescent="0.4"/>
    <row r="11358" ht="9.75" customHeight="1" x14ac:dyDescent="0.4"/>
    <row r="11359" ht="9.75" customHeight="1" x14ac:dyDescent="0.4"/>
    <row r="11360" ht="9.75" customHeight="1" x14ac:dyDescent="0.4"/>
    <row r="11361" ht="9.75" customHeight="1" x14ac:dyDescent="0.4"/>
    <row r="11362" ht="9.75" customHeight="1" x14ac:dyDescent="0.4"/>
    <row r="11363" ht="9.75" customHeight="1" x14ac:dyDescent="0.4"/>
    <row r="11364" ht="9.75" customHeight="1" x14ac:dyDescent="0.4"/>
    <row r="11365" ht="9.75" customHeight="1" x14ac:dyDescent="0.4"/>
    <row r="11366" ht="9.75" customHeight="1" x14ac:dyDescent="0.4"/>
    <row r="11367" ht="9.75" customHeight="1" x14ac:dyDescent="0.4"/>
    <row r="11368" ht="9.75" customHeight="1" x14ac:dyDescent="0.4"/>
    <row r="11369" ht="9.75" customHeight="1" x14ac:dyDescent="0.4"/>
    <row r="11370" ht="9.75" customHeight="1" x14ac:dyDescent="0.4"/>
    <row r="11371" ht="9.75" customHeight="1" x14ac:dyDescent="0.4"/>
    <row r="11372" ht="9.75" customHeight="1" x14ac:dyDescent="0.4"/>
    <row r="11373" ht="9.75" customHeight="1" x14ac:dyDescent="0.4"/>
    <row r="11374" ht="9.75" customHeight="1" x14ac:dyDescent="0.4"/>
    <row r="11375" ht="9.75" customHeight="1" x14ac:dyDescent="0.4"/>
    <row r="11376" ht="9.75" customHeight="1" x14ac:dyDescent="0.4"/>
    <row r="11377" ht="9.75" customHeight="1" x14ac:dyDescent="0.4"/>
    <row r="11378" ht="9.75" customHeight="1" x14ac:dyDescent="0.4"/>
    <row r="11379" ht="9.75" customHeight="1" x14ac:dyDescent="0.4"/>
    <row r="11380" ht="9.75" customHeight="1" x14ac:dyDescent="0.4"/>
    <row r="11381" ht="9.75" customHeight="1" x14ac:dyDescent="0.4"/>
    <row r="11382" ht="9.75" customHeight="1" x14ac:dyDescent="0.4"/>
    <row r="11383" ht="9.75" customHeight="1" x14ac:dyDescent="0.4"/>
    <row r="11384" ht="9.75" customHeight="1" x14ac:dyDescent="0.4"/>
    <row r="11385" ht="9.75" customHeight="1" x14ac:dyDescent="0.4"/>
    <row r="11386" ht="9.75" customHeight="1" x14ac:dyDescent="0.4"/>
    <row r="11387" ht="9.75" customHeight="1" x14ac:dyDescent="0.4"/>
    <row r="11388" ht="9.75" customHeight="1" x14ac:dyDescent="0.4"/>
    <row r="11389" ht="9.75" customHeight="1" x14ac:dyDescent="0.4"/>
    <row r="11390" ht="9.75" customHeight="1" x14ac:dyDescent="0.4"/>
    <row r="11391" ht="9.75" customHeight="1" x14ac:dyDescent="0.4"/>
    <row r="11392" ht="9.75" customHeight="1" x14ac:dyDescent="0.4"/>
    <row r="11393" ht="9.75" customHeight="1" x14ac:dyDescent="0.4"/>
    <row r="11394" ht="9.75" customHeight="1" x14ac:dyDescent="0.4"/>
    <row r="11395" ht="9.75" customHeight="1" x14ac:dyDescent="0.4"/>
    <row r="11396" ht="9.75" customHeight="1" x14ac:dyDescent="0.4"/>
    <row r="11397" ht="9.75" customHeight="1" x14ac:dyDescent="0.4"/>
    <row r="11398" ht="9.75" customHeight="1" x14ac:dyDescent="0.4"/>
    <row r="11399" ht="9.75" customHeight="1" x14ac:dyDescent="0.4"/>
    <row r="11400" ht="9.75" customHeight="1" x14ac:dyDescent="0.4"/>
    <row r="11401" ht="9.75" customHeight="1" x14ac:dyDescent="0.4"/>
    <row r="11402" ht="9.75" customHeight="1" x14ac:dyDescent="0.4"/>
    <row r="11403" ht="9.75" customHeight="1" x14ac:dyDescent="0.4"/>
    <row r="11404" ht="9.75" customHeight="1" x14ac:dyDescent="0.4"/>
    <row r="11405" ht="9.75" customHeight="1" x14ac:dyDescent="0.4"/>
    <row r="11406" ht="9.75" customHeight="1" x14ac:dyDescent="0.4"/>
    <row r="11407" ht="9.75" customHeight="1" x14ac:dyDescent="0.4"/>
    <row r="11408" ht="9.75" customHeight="1" x14ac:dyDescent="0.4"/>
    <row r="11409" ht="9.75" customHeight="1" x14ac:dyDescent="0.4"/>
    <row r="11410" ht="9.75" customHeight="1" x14ac:dyDescent="0.4"/>
    <row r="11411" ht="9.75" customHeight="1" x14ac:dyDescent="0.4"/>
    <row r="11412" ht="9.75" customHeight="1" x14ac:dyDescent="0.4"/>
    <row r="11413" ht="9.75" customHeight="1" x14ac:dyDescent="0.4"/>
    <row r="11414" ht="9.75" customHeight="1" x14ac:dyDescent="0.4"/>
    <row r="11415" ht="9.75" customHeight="1" x14ac:dyDescent="0.4"/>
    <row r="11416" ht="9.75" customHeight="1" x14ac:dyDescent="0.4"/>
    <row r="11417" ht="9.75" customHeight="1" x14ac:dyDescent="0.4"/>
    <row r="11418" ht="9.75" customHeight="1" x14ac:dyDescent="0.4"/>
    <row r="11419" ht="9.75" customHeight="1" x14ac:dyDescent="0.4"/>
    <row r="11420" ht="9.75" customHeight="1" x14ac:dyDescent="0.4"/>
    <row r="11421" ht="9.75" customHeight="1" x14ac:dyDescent="0.4"/>
    <row r="11422" ht="9.75" customHeight="1" x14ac:dyDescent="0.4"/>
    <row r="11423" ht="9.75" customHeight="1" x14ac:dyDescent="0.4"/>
    <row r="11424" ht="9.75" customHeight="1" x14ac:dyDescent="0.4"/>
    <row r="11425" ht="9.75" customHeight="1" x14ac:dyDescent="0.4"/>
    <row r="11426" ht="9.75" customHeight="1" x14ac:dyDescent="0.4"/>
    <row r="11427" ht="9.75" customHeight="1" x14ac:dyDescent="0.4"/>
    <row r="11428" ht="9.75" customHeight="1" x14ac:dyDescent="0.4"/>
    <row r="11429" ht="9.75" customHeight="1" x14ac:dyDescent="0.4"/>
    <row r="11430" ht="9.75" customHeight="1" x14ac:dyDescent="0.4"/>
    <row r="11431" ht="9.75" customHeight="1" x14ac:dyDescent="0.4"/>
    <row r="11432" ht="9.75" customHeight="1" x14ac:dyDescent="0.4"/>
    <row r="11433" ht="9.75" customHeight="1" x14ac:dyDescent="0.4"/>
    <row r="11434" ht="9.75" customHeight="1" x14ac:dyDescent="0.4"/>
    <row r="11435" ht="9.75" customHeight="1" x14ac:dyDescent="0.4"/>
    <row r="11436" ht="9.75" customHeight="1" x14ac:dyDescent="0.4"/>
    <row r="11437" ht="9.75" customHeight="1" x14ac:dyDescent="0.4"/>
    <row r="11438" ht="9.75" customHeight="1" x14ac:dyDescent="0.4"/>
    <row r="11439" ht="9.75" customHeight="1" x14ac:dyDescent="0.4"/>
    <row r="11440" ht="9.75" customHeight="1" x14ac:dyDescent="0.4"/>
    <row r="11441" ht="9.75" customHeight="1" x14ac:dyDescent="0.4"/>
    <row r="11442" ht="9.75" customHeight="1" x14ac:dyDescent="0.4"/>
    <row r="11443" ht="9.75" customHeight="1" x14ac:dyDescent="0.4"/>
    <row r="11444" ht="9.75" customHeight="1" x14ac:dyDescent="0.4"/>
    <row r="11445" ht="9.75" customHeight="1" x14ac:dyDescent="0.4"/>
    <row r="11446" ht="9.75" customHeight="1" x14ac:dyDescent="0.4"/>
    <row r="11447" ht="9.75" customHeight="1" x14ac:dyDescent="0.4"/>
    <row r="11448" ht="9.75" customHeight="1" x14ac:dyDescent="0.4"/>
    <row r="11449" ht="9.75" customHeight="1" x14ac:dyDescent="0.4"/>
    <row r="11450" ht="9.75" customHeight="1" x14ac:dyDescent="0.4"/>
    <row r="11451" ht="9.75" customHeight="1" x14ac:dyDescent="0.4"/>
    <row r="11452" ht="9.75" customHeight="1" x14ac:dyDescent="0.4"/>
    <row r="11453" ht="9.75" customHeight="1" x14ac:dyDescent="0.4"/>
    <row r="11454" ht="9.75" customHeight="1" x14ac:dyDescent="0.4"/>
    <row r="11455" ht="9.75" customHeight="1" x14ac:dyDescent="0.4"/>
    <row r="11456" ht="9.75" customHeight="1" x14ac:dyDescent="0.4"/>
    <row r="11457" ht="9.75" customHeight="1" x14ac:dyDescent="0.4"/>
    <row r="11458" ht="9.75" customHeight="1" x14ac:dyDescent="0.4"/>
    <row r="11459" ht="9.75" customHeight="1" x14ac:dyDescent="0.4"/>
    <row r="11460" ht="9.75" customHeight="1" x14ac:dyDescent="0.4"/>
    <row r="11461" ht="9.75" customHeight="1" x14ac:dyDescent="0.4"/>
    <row r="11462" ht="9.75" customHeight="1" x14ac:dyDescent="0.4"/>
    <row r="11463" ht="9.75" customHeight="1" x14ac:dyDescent="0.4"/>
    <row r="11464" ht="9.75" customHeight="1" x14ac:dyDescent="0.4"/>
    <row r="11465" ht="9.75" customHeight="1" x14ac:dyDescent="0.4"/>
    <row r="11466" ht="9.75" customHeight="1" x14ac:dyDescent="0.4"/>
    <row r="11467" ht="9.75" customHeight="1" x14ac:dyDescent="0.4"/>
    <row r="11468" ht="9.75" customHeight="1" x14ac:dyDescent="0.4"/>
    <row r="11469" ht="9.75" customHeight="1" x14ac:dyDescent="0.4"/>
    <row r="11470" ht="9.75" customHeight="1" x14ac:dyDescent="0.4"/>
    <row r="11471" ht="9.75" customHeight="1" x14ac:dyDescent="0.4"/>
    <row r="11472" ht="9.75" customHeight="1" x14ac:dyDescent="0.4"/>
    <row r="11473" ht="9.75" customHeight="1" x14ac:dyDescent="0.4"/>
    <row r="11474" ht="9.75" customHeight="1" x14ac:dyDescent="0.4"/>
    <row r="11475" ht="9.75" customHeight="1" x14ac:dyDescent="0.4"/>
    <row r="11476" ht="9.75" customHeight="1" x14ac:dyDescent="0.4"/>
    <row r="11477" ht="9.75" customHeight="1" x14ac:dyDescent="0.4"/>
    <row r="11478" ht="9.75" customHeight="1" x14ac:dyDescent="0.4"/>
    <row r="11479" ht="9.75" customHeight="1" x14ac:dyDescent="0.4"/>
    <row r="11480" ht="9.75" customHeight="1" x14ac:dyDescent="0.4"/>
    <row r="11481" ht="9.75" customHeight="1" x14ac:dyDescent="0.4"/>
    <row r="11482" ht="9.75" customHeight="1" x14ac:dyDescent="0.4"/>
    <row r="11483" ht="9.75" customHeight="1" x14ac:dyDescent="0.4"/>
    <row r="11484" ht="9.75" customHeight="1" x14ac:dyDescent="0.4"/>
    <row r="11485" ht="9.75" customHeight="1" x14ac:dyDescent="0.4"/>
    <row r="11486" ht="9.75" customHeight="1" x14ac:dyDescent="0.4"/>
    <row r="11487" ht="9.75" customHeight="1" x14ac:dyDescent="0.4"/>
    <row r="11488" ht="9.75" customHeight="1" x14ac:dyDescent="0.4"/>
    <row r="11489" ht="9.75" customHeight="1" x14ac:dyDescent="0.4"/>
    <row r="11490" ht="9.75" customHeight="1" x14ac:dyDescent="0.4"/>
    <row r="11491" ht="9.75" customHeight="1" x14ac:dyDescent="0.4"/>
    <row r="11492" ht="9.75" customHeight="1" x14ac:dyDescent="0.4"/>
    <row r="11493" ht="9.75" customHeight="1" x14ac:dyDescent="0.4"/>
    <row r="11494" ht="9.75" customHeight="1" x14ac:dyDescent="0.4"/>
    <row r="11495" ht="9.75" customHeight="1" x14ac:dyDescent="0.4"/>
    <row r="11496" ht="9.75" customHeight="1" x14ac:dyDescent="0.4"/>
    <row r="11497" ht="9.75" customHeight="1" x14ac:dyDescent="0.4"/>
    <row r="11498" ht="9.75" customHeight="1" x14ac:dyDescent="0.4"/>
    <row r="11499" ht="9.75" customHeight="1" x14ac:dyDescent="0.4"/>
    <row r="11500" ht="9.75" customHeight="1" x14ac:dyDescent="0.4"/>
    <row r="11501" ht="9.75" customHeight="1" x14ac:dyDescent="0.4"/>
    <row r="11502" ht="9.75" customHeight="1" x14ac:dyDescent="0.4"/>
    <row r="11503" ht="9.75" customHeight="1" x14ac:dyDescent="0.4"/>
    <row r="11504" ht="9.75" customHeight="1" x14ac:dyDescent="0.4"/>
    <row r="11505" ht="9.75" customHeight="1" x14ac:dyDescent="0.4"/>
    <row r="11506" ht="9.75" customHeight="1" x14ac:dyDescent="0.4"/>
    <row r="11507" ht="9.75" customHeight="1" x14ac:dyDescent="0.4"/>
    <row r="11508" ht="9.75" customHeight="1" x14ac:dyDescent="0.4"/>
    <row r="11509" ht="9.75" customHeight="1" x14ac:dyDescent="0.4"/>
    <row r="11510" ht="9.75" customHeight="1" x14ac:dyDescent="0.4"/>
    <row r="11511" ht="9.75" customHeight="1" x14ac:dyDescent="0.4"/>
    <row r="11512" ht="9.75" customHeight="1" x14ac:dyDescent="0.4"/>
    <row r="11513" ht="9.75" customHeight="1" x14ac:dyDescent="0.4"/>
    <row r="11514" ht="9.75" customHeight="1" x14ac:dyDescent="0.4"/>
    <row r="11515" ht="9.75" customHeight="1" x14ac:dyDescent="0.4"/>
    <row r="11516" ht="9.75" customHeight="1" x14ac:dyDescent="0.4"/>
    <row r="11517" ht="9.75" customHeight="1" x14ac:dyDescent="0.4"/>
    <row r="11518" ht="9.75" customHeight="1" x14ac:dyDescent="0.4"/>
    <row r="11519" ht="9.75" customHeight="1" x14ac:dyDescent="0.4"/>
    <row r="11520" ht="9.75" customHeight="1" x14ac:dyDescent="0.4"/>
    <row r="11521" ht="9.75" customHeight="1" x14ac:dyDescent="0.4"/>
    <row r="11522" ht="9.75" customHeight="1" x14ac:dyDescent="0.4"/>
    <row r="11523" ht="9.75" customHeight="1" x14ac:dyDescent="0.4"/>
    <row r="11524" ht="9.75" customHeight="1" x14ac:dyDescent="0.4"/>
    <row r="11525" ht="9.75" customHeight="1" x14ac:dyDescent="0.4"/>
    <row r="11526" ht="9.75" customHeight="1" x14ac:dyDescent="0.4"/>
    <row r="11527" ht="9.75" customHeight="1" x14ac:dyDescent="0.4"/>
    <row r="11528" ht="9.75" customHeight="1" x14ac:dyDescent="0.4"/>
    <row r="11529" ht="9.75" customHeight="1" x14ac:dyDescent="0.4"/>
    <row r="11530" ht="9.75" customHeight="1" x14ac:dyDescent="0.4"/>
    <row r="11531" ht="9.75" customHeight="1" x14ac:dyDescent="0.4"/>
    <row r="11532" ht="9.75" customHeight="1" x14ac:dyDescent="0.4"/>
    <row r="11533" ht="9.75" customHeight="1" x14ac:dyDescent="0.4"/>
    <row r="11534" ht="9.75" customHeight="1" x14ac:dyDescent="0.4"/>
    <row r="11535" ht="9.75" customHeight="1" x14ac:dyDescent="0.4"/>
    <row r="11536" ht="9.75" customHeight="1" x14ac:dyDescent="0.4"/>
    <row r="11537" ht="9.75" customHeight="1" x14ac:dyDescent="0.4"/>
    <row r="11538" ht="9.75" customHeight="1" x14ac:dyDescent="0.4"/>
    <row r="11539" ht="9.75" customHeight="1" x14ac:dyDescent="0.4"/>
    <row r="11540" ht="9.75" customHeight="1" x14ac:dyDescent="0.4"/>
    <row r="11541" ht="9.75" customHeight="1" x14ac:dyDescent="0.4"/>
    <row r="11542" ht="9.75" customHeight="1" x14ac:dyDescent="0.4"/>
    <row r="11543" ht="9.75" customHeight="1" x14ac:dyDescent="0.4"/>
    <row r="11544" ht="9.75" customHeight="1" x14ac:dyDescent="0.4"/>
    <row r="11545" ht="9.75" customHeight="1" x14ac:dyDescent="0.4"/>
    <row r="11546" ht="9.75" customHeight="1" x14ac:dyDescent="0.4"/>
    <row r="11547" ht="9.75" customHeight="1" x14ac:dyDescent="0.4"/>
    <row r="11548" ht="9.75" customHeight="1" x14ac:dyDescent="0.4"/>
    <row r="11549" ht="9.75" customHeight="1" x14ac:dyDescent="0.4"/>
    <row r="11550" ht="9.75" customHeight="1" x14ac:dyDescent="0.4"/>
    <row r="11551" ht="9.75" customHeight="1" x14ac:dyDescent="0.4"/>
    <row r="11552" ht="9.75" customHeight="1" x14ac:dyDescent="0.4"/>
    <row r="11553" ht="9.75" customHeight="1" x14ac:dyDescent="0.4"/>
    <row r="11554" ht="9.75" customHeight="1" x14ac:dyDescent="0.4"/>
    <row r="11555" ht="9.75" customHeight="1" x14ac:dyDescent="0.4"/>
    <row r="11556" ht="9.75" customHeight="1" x14ac:dyDescent="0.4"/>
    <row r="11557" ht="9.75" customHeight="1" x14ac:dyDescent="0.4"/>
    <row r="11558" ht="9.75" customHeight="1" x14ac:dyDescent="0.4"/>
    <row r="11559" ht="9.75" customHeight="1" x14ac:dyDescent="0.4"/>
    <row r="11560" ht="9.75" customHeight="1" x14ac:dyDescent="0.4"/>
    <row r="11561" ht="9.75" customHeight="1" x14ac:dyDescent="0.4"/>
    <row r="11562" ht="9.75" customHeight="1" x14ac:dyDescent="0.4"/>
    <row r="11563" ht="9.75" customHeight="1" x14ac:dyDescent="0.4"/>
    <row r="11564" ht="9.75" customHeight="1" x14ac:dyDescent="0.4"/>
    <row r="11565" ht="9.75" customHeight="1" x14ac:dyDescent="0.4"/>
    <row r="11566" ht="9.75" customHeight="1" x14ac:dyDescent="0.4"/>
    <row r="11567" ht="9.75" customHeight="1" x14ac:dyDescent="0.4"/>
    <row r="11568" ht="9.75" customHeight="1" x14ac:dyDescent="0.4"/>
    <row r="11569" ht="9.75" customHeight="1" x14ac:dyDescent="0.4"/>
    <row r="11570" ht="9.75" customHeight="1" x14ac:dyDescent="0.4"/>
    <row r="11571" ht="9.75" customHeight="1" x14ac:dyDescent="0.4"/>
    <row r="11572" ht="9.75" customHeight="1" x14ac:dyDescent="0.4"/>
    <row r="11573" ht="9.75" customHeight="1" x14ac:dyDescent="0.4"/>
    <row r="11574" ht="9.75" customHeight="1" x14ac:dyDescent="0.4"/>
    <row r="11575" ht="9.75" customHeight="1" x14ac:dyDescent="0.4"/>
    <row r="11576" ht="9.75" customHeight="1" x14ac:dyDescent="0.4"/>
    <row r="11577" ht="9.75" customHeight="1" x14ac:dyDescent="0.4"/>
    <row r="11578" ht="9.75" customHeight="1" x14ac:dyDescent="0.4"/>
    <row r="11579" ht="9.75" customHeight="1" x14ac:dyDescent="0.4"/>
    <row r="11580" ht="9.75" customHeight="1" x14ac:dyDescent="0.4"/>
    <row r="11581" ht="9.75" customHeight="1" x14ac:dyDescent="0.4"/>
    <row r="11582" ht="9.75" customHeight="1" x14ac:dyDescent="0.4"/>
    <row r="11583" ht="9.75" customHeight="1" x14ac:dyDescent="0.4"/>
    <row r="11584" ht="9.75" customHeight="1" x14ac:dyDescent="0.4"/>
    <row r="11585" ht="9.75" customHeight="1" x14ac:dyDescent="0.4"/>
    <row r="11586" ht="9.75" customHeight="1" x14ac:dyDescent="0.4"/>
    <row r="11587" ht="9.75" customHeight="1" x14ac:dyDescent="0.4"/>
    <row r="11588" ht="9.75" customHeight="1" x14ac:dyDescent="0.4"/>
    <row r="11589" ht="9.75" customHeight="1" x14ac:dyDescent="0.4"/>
    <row r="11590" ht="9.75" customHeight="1" x14ac:dyDescent="0.4"/>
    <row r="11591" ht="9.75" customHeight="1" x14ac:dyDescent="0.4"/>
    <row r="11592" ht="9.75" customHeight="1" x14ac:dyDescent="0.4"/>
    <row r="11593" ht="9.75" customHeight="1" x14ac:dyDescent="0.4"/>
    <row r="11594" ht="9.75" customHeight="1" x14ac:dyDescent="0.4"/>
    <row r="11595" ht="9.75" customHeight="1" x14ac:dyDescent="0.4"/>
    <row r="11596" ht="9.75" customHeight="1" x14ac:dyDescent="0.4"/>
    <row r="11597" ht="9.75" customHeight="1" x14ac:dyDescent="0.4"/>
    <row r="11598" ht="9.75" customHeight="1" x14ac:dyDescent="0.4"/>
    <row r="11599" ht="9.75" customHeight="1" x14ac:dyDescent="0.4"/>
    <row r="11600" ht="9.75" customHeight="1" x14ac:dyDescent="0.4"/>
    <row r="11601" ht="9.75" customHeight="1" x14ac:dyDescent="0.4"/>
    <row r="11602" ht="9.75" customHeight="1" x14ac:dyDescent="0.4"/>
    <row r="11603" ht="9.75" customHeight="1" x14ac:dyDescent="0.4"/>
    <row r="11604" ht="9.75" customHeight="1" x14ac:dyDescent="0.4"/>
    <row r="11605" ht="9.75" customHeight="1" x14ac:dyDescent="0.4"/>
    <row r="11606" ht="9.75" customHeight="1" x14ac:dyDescent="0.4"/>
    <row r="11607" ht="9.75" customHeight="1" x14ac:dyDescent="0.4"/>
    <row r="11608" ht="9.75" customHeight="1" x14ac:dyDescent="0.4"/>
    <row r="11609" ht="9.75" customHeight="1" x14ac:dyDescent="0.4"/>
    <row r="11610" ht="9.75" customHeight="1" x14ac:dyDescent="0.4"/>
    <row r="11611" ht="9.75" customHeight="1" x14ac:dyDescent="0.4"/>
    <row r="11612" ht="9.75" customHeight="1" x14ac:dyDescent="0.4"/>
    <row r="11613" ht="9.75" customHeight="1" x14ac:dyDescent="0.4"/>
    <row r="11614" ht="9.75" customHeight="1" x14ac:dyDescent="0.4"/>
    <row r="11615" ht="9.75" customHeight="1" x14ac:dyDescent="0.4"/>
    <row r="11616" ht="9.75" customHeight="1" x14ac:dyDescent="0.4"/>
    <row r="11617" ht="9.75" customHeight="1" x14ac:dyDescent="0.4"/>
    <row r="11618" ht="9.75" customHeight="1" x14ac:dyDescent="0.4"/>
    <row r="11619" ht="9.75" customHeight="1" x14ac:dyDescent="0.4"/>
    <row r="11620" ht="9.75" customHeight="1" x14ac:dyDescent="0.4"/>
    <row r="11621" ht="9.75" customHeight="1" x14ac:dyDescent="0.4"/>
    <row r="11622" ht="9.75" customHeight="1" x14ac:dyDescent="0.4"/>
    <row r="11623" ht="9.75" customHeight="1" x14ac:dyDescent="0.4"/>
    <row r="11624" ht="9.75" customHeight="1" x14ac:dyDescent="0.4"/>
    <row r="11625" ht="9.75" customHeight="1" x14ac:dyDescent="0.4"/>
    <row r="11626" ht="9.75" customHeight="1" x14ac:dyDescent="0.4"/>
    <row r="11627" ht="9.75" customHeight="1" x14ac:dyDescent="0.4"/>
    <row r="11628" ht="9.75" customHeight="1" x14ac:dyDescent="0.4"/>
    <row r="11629" ht="9.75" customHeight="1" x14ac:dyDescent="0.4"/>
    <row r="11630" ht="9.75" customHeight="1" x14ac:dyDescent="0.4"/>
    <row r="11631" ht="9.75" customHeight="1" x14ac:dyDescent="0.4"/>
    <row r="11632" ht="9.75" customHeight="1" x14ac:dyDescent="0.4"/>
    <row r="11633" ht="9.75" customHeight="1" x14ac:dyDescent="0.4"/>
    <row r="11634" ht="9.75" customHeight="1" x14ac:dyDescent="0.4"/>
    <row r="11635" ht="9.75" customHeight="1" x14ac:dyDescent="0.4"/>
    <row r="11636" ht="9.75" customHeight="1" x14ac:dyDescent="0.4"/>
    <row r="11637" ht="9.75" customHeight="1" x14ac:dyDescent="0.4"/>
    <row r="11638" ht="9.75" customHeight="1" x14ac:dyDescent="0.4"/>
    <row r="11639" ht="9.75" customHeight="1" x14ac:dyDescent="0.4"/>
    <row r="11640" ht="9.75" customHeight="1" x14ac:dyDescent="0.4"/>
    <row r="11641" ht="9.75" customHeight="1" x14ac:dyDescent="0.4"/>
    <row r="11642" ht="9.75" customHeight="1" x14ac:dyDescent="0.4"/>
    <row r="11643" ht="9.75" customHeight="1" x14ac:dyDescent="0.4"/>
    <row r="11644" ht="9.75" customHeight="1" x14ac:dyDescent="0.4"/>
    <row r="11645" ht="9.75" customHeight="1" x14ac:dyDescent="0.4"/>
    <row r="11646" ht="9.75" customHeight="1" x14ac:dyDescent="0.4"/>
    <row r="11647" ht="9.75" customHeight="1" x14ac:dyDescent="0.4"/>
    <row r="11648" ht="9.75" customHeight="1" x14ac:dyDescent="0.4"/>
    <row r="11649" ht="9.75" customHeight="1" x14ac:dyDescent="0.4"/>
    <row r="11650" ht="9.75" customHeight="1" x14ac:dyDescent="0.4"/>
    <row r="11651" ht="9.75" customHeight="1" x14ac:dyDescent="0.4"/>
    <row r="11652" ht="9.75" customHeight="1" x14ac:dyDescent="0.4"/>
    <row r="11653" ht="9.75" customHeight="1" x14ac:dyDescent="0.4"/>
    <row r="11654" ht="9.75" customHeight="1" x14ac:dyDescent="0.4"/>
    <row r="11655" ht="9.75" customHeight="1" x14ac:dyDescent="0.4"/>
    <row r="11656" ht="9.75" customHeight="1" x14ac:dyDescent="0.4"/>
    <row r="11657" ht="9.75" customHeight="1" x14ac:dyDescent="0.4"/>
    <row r="11658" ht="9.75" customHeight="1" x14ac:dyDescent="0.4"/>
    <row r="11659" ht="9.75" customHeight="1" x14ac:dyDescent="0.4"/>
    <row r="11660" ht="9.75" customHeight="1" x14ac:dyDescent="0.4"/>
    <row r="11661" ht="9.75" customHeight="1" x14ac:dyDescent="0.4"/>
    <row r="11662" ht="9.75" customHeight="1" x14ac:dyDescent="0.4"/>
    <row r="11663" ht="9.75" customHeight="1" x14ac:dyDescent="0.4"/>
    <row r="11664" ht="9.75" customHeight="1" x14ac:dyDescent="0.4"/>
    <row r="11665" ht="9.75" customHeight="1" x14ac:dyDescent="0.4"/>
    <row r="11666" ht="9.75" customHeight="1" x14ac:dyDescent="0.4"/>
    <row r="11667" ht="9.75" customHeight="1" x14ac:dyDescent="0.4"/>
    <row r="11668" ht="9.75" customHeight="1" x14ac:dyDescent="0.4"/>
    <row r="11669" ht="9.75" customHeight="1" x14ac:dyDescent="0.4"/>
    <row r="11670" ht="9.75" customHeight="1" x14ac:dyDescent="0.4"/>
    <row r="11671" ht="9.75" customHeight="1" x14ac:dyDescent="0.4"/>
    <row r="11672" ht="9.75" customHeight="1" x14ac:dyDescent="0.4"/>
    <row r="11673" ht="9.75" customHeight="1" x14ac:dyDescent="0.4"/>
    <row r="11674" ht="9.75" customHeight="1" x14ac:dyDescent="0.4"/>
    <row r="11675" ht="9.75" customHeight="1" x14ac:dyDescent="0.4"/>
    <row r="11676" ht="9.75" customHeight="1" x14ac:dyDescent="0.4"/>
    <row r="11677" ht="9.75" customHeight="1" x14ac:dyDescent="0.4"/>
    <row r="11678" ht="9.75" customHeight="1" x14ac:dyDescent="0.4"/>
    <row r="11679" ht="9.75" customHeight="1" x14ac:dyDescent="0.4"/>
    <row r="11680" ht="9.75" customHeight="1" x14ac:dyDescent="0.4"/>
    <row r="11681" ht="9.75" customHeight="1" x14ac:dyDescent="0.4"/>
    <row r="11682" ht="9.75" customHeight="1" x14ac:dyDescent="0.4"/>
    <row r="11683" ht="9.75" customHeight="1" x14ac:dyDescent="0.4"/>
    <row r="11684" ht="9.75" customHeight="1" x14ac:dyDescent="0.4"/>
    <row r="11685" ht="9.75" customHeight="1" x14ac:dyDescent="0.4"/>
    <row r="11686" ht="9.75" customHeight="1" x14ac:dyDescent="0.4"/>
    <row r="11687" ht="9.75" customHeight="1" x14ac:dyDescent="0.4"/>
    <row r="11688" ht="9.75" customHeight="1" x14ac:dyDescent="0.4"/>
    <row r="11689" ht="9.75" customHeight="1" x14ac:dyDescent="0.4"/>
    <row r="11690" ht="9.75" customHeight="1" x14ac:dyDescent="0.4"/>
    <row r="11691" ht="9.75" customHeight="1" x14ac:dyDescent="0.4"/>
    <row r="11692" ht="9.75" customHeight="1" x14ac:dyDescent="0.4"/>
    <row r="11693" ht="9.75" customHeight="1" x14ac:dyDescent="0.4"/>
    <row r="11694" ht="9.75" customHeight="1" x14ac:dyDescent="0.4"/>
    <row r="11695" ht="9.75" customHeight="1" x14ac:dyDescent="0.4"/>
    <row r="11696" ht="9.75" customHeight="1" x14ac:dyDescent="0.4"/>
    <row r="11697" ht="9.75" customHeight="1" x14ac:dyDescent="0.4"/>
    <row r="11698" ht="9.75" customHeight="1" x14ac:dyDescent="0.4"/>
    <row r="11699" ht="9.75" customHeight="1" x14ac:dyDescent="0.4"/>
    <row r="11700" ht="9.75" customHeight="1" x14ac:dyDescent="0.4"/>
    <row r="11701" ht="9.75" customHeight="1" x14ac:dyDescent="0.4"/>
    <row r="11702" ht="9.75" customHeight="1" x14ac:dyDescent="0.4"/>
    <row r="11703" ht="9.75" customHeight="1" x14ac:dyDescent="0.4"/>
    <row r="11704" ht="9.75" customHeight="1" x14ac:dyDescent="0.4"/>
    <row r="11705" ht="9.75" customHeight="1" x14ac:dyDescent="0.4"/>
    <row r="11706" ht="9.75" customHeight="1" x14ac:dyDescent="0.4"/>
    <row r="11707" ht="9.75" customHeight="1" x14ac:dyDescent="0.4"/>
    <row r="11708" ht="9.75" customHeight="1" x14ac:dyDescent="0.4"/>
    <row r="11709" ht="9.75" customHeight="1" x14ac:dyDescent="0.4"/>
    <row r="11710" ht="9.75" customHeight="1" x14ac:dyDescent="0.4"/>
    <row r="11711" ht="9.75" customHeight="1" x14ac:dyDescent="0.4"/>
    <row r="11712" ht="9.75" customHeight="1" x14ac:dyDescent="0.4"/>
    <row r="11713" ht="9.75" customHeight="1" x14ac:dyDescent="0.4"/>
    <row r="11714" ht="9.75" customHeight="1" x14ac:dyDescent="0.4"/>
    <row r="11715" ht="9.75" customHeight="1" x14ac:dyDescent="0.4"/>
    <row r="11716" ht="9.75" customHeight="1" x14ac:dyDescent="0.4"/>
    <row r="11717" ht="9.75" customHeight="1" x14ac:dyDescent="0.4"/>
    <row r="11718" ht="9.75" customHeight="1" x14ac:dyDescent="0.4"/>
    <row r="11719" ht="9.75" customHeight="1" x14ac:dyDescent="0.4"/>
    <row r="11720" ht="9.75" customHeight="1" x14ac:dyDescent="0.4"/>
    <row r="11721" ht="9.75" customHeight="1" x14ac:dyDescent="0.4"/>
    <row r="11722" ht="9.75" customHeight="1" x14ac:dyDescent="0.4"/>
    <row r="11723" ht="9.75" customHeight="1" x14ac:dyDescent="0.4"/>
    <row r="11724" ht="9.75" customHeight="1" x14ac:dyDescent="0.4"/>
    <row r="11725" ht="9.75" customHeight="1" x14ac:dyDescent="0.4"/>
    <row r="11726" ht="9.75" customHeight="1" x14ac:dyDescent="0.4"/>
    <row r="11727" ht="9.75" customHeight="1" x14ac:dyDescent="0.4"/>
    <row r="11728" ht="9.75" customHeight="1" x14ac:dyDescent="0.4"/>
    <row r="11729" ht="9.75" customHeight="1" x14ac:dyDescent="0.4"/>
    <row r="11730" ht="9.75" customHeight="1" x14ac:dyDescent="0.4"/>
    <row r="11731" ht="9.75" customHeight="1" x14ac:dyDescent="0.4"/>
    <row r="11732" ht="9.75" customHeight="1" x14ac:dyDescent="0.4"/>
    <row r="11733" ht="9.75" customHeight="1" x14ac:dyDescent="0.4"/>
    <row r="11734" ht="9.75" customHeight="1" x14ac:dyDescent="0.4"/>
    <row r="11735" ht="9.75" customHeight="1" x14ac:dyDescent="0.4"/>
    <row r="11736" ht="9.75" customHeight="1" x14ac:dyDescent="0.4"/>
    <row r="11737" ht="9.75" customHeight="1" x14ac:dyDescent="0.4"/>
    <row r="11738" ht="9.75" customHeight="1" x14ac:dyDescent="0.4"/>
    <row r="11739" ht="9.75" customHeight="1" x14ac:dyDescent="0.4"/>
    <row r="11740" ht="9.75" customHeight="1" x14ac:dyDescent="0.4"/>
    <row r="11741" ht="9.75" customHeight="1" x14ac:dyDescent="0.4"/>
    <row r="11742" ht="9.75" customHeight="1" x14ac:dyDescent="0.4"/>
    <row r="11743" ht="9.75" customHeight="1" x14ac:dyDescent="0.4"/>
    <row r="11744" ht="9.75" customHeight="1" x14ac:dyDescent="0.4"/>
    <row r="11745" ht="9.75" customHeight="1" x14ac:dyDescent="0.4"/>
    <row r="11746" ht="9.75" customHeight="1" x14ac:dyDescent="0.4"/>
    <row r="11747" ht="9.75" customHeight="1" x14ac:dyDescent="0.4"/>
    <row r="11748" ht="9.75" customHeight="1" x14ac:dyDescent="0.4"/>
    <row r="11749" ht="9.75" customHeight="1" x14ac:dyDescent="0.4"/>
    <row r="11750" ht="9.75" customHeight="1" x14ac:dyDescent="0.4"/>
    <row r="11751" ht="9.75" customHeight="1" x14ac:dyDescent="0.4"/>
    <row r="11752" ht="9.75" customHeight="1" x14ac:dyDescent="0.4"/>
    <row r="11753" ht="9.75" customHeight="1" x14ac:dyDescent="0.4"/>
    <row r="11754" ht="9.75" customHeight="1" x14ac:dyDescent="0.4"/>
    <row r="11755" ht="9.75" customHeight="1" x14ac:dyDescent="0.4"/>
    <row r="11756" ht="9.75" customHeight="1" x14ac:dyDescent="0.4"/>
    <row r="11757" ht="9.75" customHeight="1" x14ac:dyDescent="0.4"/>
    <row r="11758" ht="9.75" customHeight="1" x14ac:dyDescent="0.4"/>
    <row r="11759" ht="9.75" customHeight="1" x14ac:dyDescent="0.4"/>
    <row r="11760" ht="9.75" customHeight="1" x14ac:dyDescent="0.4"/>
    <row r="11761" ht="9.75" customHeight="1" x14ac:dyDescent="0.4"/>
    <row r="11762" ht="9.75" customHeight="1" x14ac:dyDescent="0.4"/>
    <row r="11763" ht="9.75" customHeight="1" x14ac:dyDescent="0.4"/>
    <row r="11764" ht="9.75" customHeight="1" x14ac:dyDescent="0.4"/>
    <row r="11765" ht="9.75" customHeight="1" x14ac:dyDescent="0.4"/>
    <row r="11766" ht="9.75" customHeight="1" x14ac:dyDescent="0.4"/>
    <row r="11767" ht="9.75" customHeight="1" x14ac:dyDescent="0.4"/>
    <row r="11768" ht="9.75" customHeight="1" x14ac:dyDescent="0.4"/>
    <row r="11769" ht="9.75" customHeight="1" x14ac:dyDescent="0.4"/>
    <row r="11770" ht="9.75" customHeight="1" x14ac:dyDescent="0.4"/>
    <row r="11771" ht="9.75" customHeight="1" x14ac:dyDescent="0.4"/>
    <row r="11772" ht="9.75" customHeight="1" x14ac:dyDescent="0.4"/>
    <row r="11773" ht="9.75" customHeight="1" x14ac:dyDescent="0.4"/>
    <row r="11774" ht="9.75" customHeight="1" x14ac:dyDescent="0.4"/>
    <row r="11775" ht="9.75" customHeight="1" x14ac:dyDescent="0.4"/>
    <row r="11776" ht="9.75" customHeight="1" x14ac:dyDescent="0.4"/>
    <row r="11777" ht="9.75" customHeight="1" x14ac:dyDescent="0.4"/>
    <row r="11778" ht="9.75" customHeight="1" x14ac:dyDescent="0.4"/>
    <row r="11779" ht="9.75" customHeight="1" x14ac:dyDescent="0.4"/>
    <row r="11780" ht="9.75" customHeight="1" x14ac:dyDescent="0.4"/>
    <row r="11781" ht="9.75" customHeight="1" x14ac:dyDescent="0.4"/>
    <row r="11782" ht="9.75" customHeight="1" x14ac:dyDescent="0.4"/>
    <row r="11783" ht="9.75" customHeight="1" x14ac:dyDescent="0.4"/>
    <row r="11784" ht="9.75" customHeight="1" x14ac:dyDescent="0.4"/>
    <row r="11785" ht="9.75" customHeight="1" x14ac:dyDescent="0.4"/>
    <row r="11786" ht="9.75" customHeight="1" x14ac:dyDescent="0.4"/>
    <row r="11787" ht="9.75" customHeight="1" x14ac:dyDescent="0.4"/>
    <row r="11788" ht="9.75" customHeight="1" x14ac:dyDescent="0.4"/>
    <row r="11789" ht="9.75" customHeight="1" x14ac:dyDescent="0.4"/>
    <row r="11790" ht="9.75" customHeight="1" x14ac:dyDescent="0.4"/>
    <row r="11791" ht="9.75" customHeight="1" x14ac:dyDescent="0.4"/>
    <row r="11792" ht="9.75" customHeight="1" x14ac:dyDescent="0.4"/>
    <row r="11793" ht="9.75" customHeight="1" x14ac:dyDescent="0.4"/>
    <row r="11794" ht="9.75" customHeight="1" x14ac:dyDescent="0.4"/>
    <row r="11795" ht="9.75" customHeight="1" x14ac:dyDescent="0.4"/>
    <row r="11796" ht="9.75" customHeight="1" x14ac:dyDescent="0.4"/>
    <row r="11797" ht="9.75" customHeight="1" x14ac:dyDescent="0.4"/>
    <row r="11798" ht="9.75" customHeight="1" x14ac:dyDescent="0.4"/>
    <row r="11799" ht="9.75" customHeight="1" x14ac:dyDescent="0.4"/>
    <row r="11800" ht="9.75" customHeight="1" x14ac:dyDescent="0.4"/>
    <row r="11801" ht="9.75" customHeight="1" x14ac:dyDescent="0.4"/>
    <row r="11802" ht="9.75" customHeight="1" x14ac:dyDescent="0.4"/>
    <row r="11803" ht="9.75" customHeight="1" x14ac:dyDescent="0.4"/>
    <row r="11804" ht="9.75" customHeight="1" x14ac:dyDescent="0.4"/>
    <row r="11805" ht="9.75" customHeight="1" x14ac:dyDescent="0.4"/>
    <row r="11806" ht="9.75" customHeight="1" x14ac:dyDescent="0.4"/>
    <row r="11807" ht="9.75" customHeight="1" x14ac:dyDescent="0.4"/>
    <row r="11808" ht="9.75" customHeight="1" x14ac:dyDescent="0.4"/>
    <row r="11809" ht="9.75" customHeight="1" x14ac:dyDescent="0.4"/>
    <row r="11810" ht="9.75" customHeight="1" x14ac:dyDescent="0.4"/>
    <row r="11811" ht="9.75" customHeight="1" x14ac:dyDescent="0.4"/>
    <row r="11812" ht="9.75" customHeight="1" x14ac:dyDescent="0.4"/>
    <row r="11813" ht="9.75" customHeight="1" x14ac:dyDescent="0.4"/>
    <row r="11814" ht="9.75" customHeight="1" x14ac:dyDescent="0.4"/>
    <row r="11815" ht="9.75" customHeight="1" x14ac:dyDescent="0.4"/>
    <row r="11816" ht="9.75" customHeight="1" x14ac:dyDescent="0.4"/>
    <row r="11817" ht="9.75" customHeight="1" x14ac:dyDescent="0.4"/>
    <row r="11818" ht="9.75" customHeight="1" x14ac:dyDescent="0.4"/>
    <row r="11819" ht="9.75" customHeight="1" x14ac:dyDescent="0.4"/>
    <row r="11820" ht="9.75" customHeight="1" x14ac:dyDescent="0.4"/>
    <row r="11821" ht="9.75" customHeight="1" x14ac:dyDescent="0.4"/>
    <row r="11822" ht="9.75" customHeight="1" x14ac:dyDescent="0.4"/>
    <row r="11823" ht="9.75" customHeight="1" x14ac:dyDescent="0.4"/>
    <row r="11824" ht="9.75" customHeight="1" x14ac:dyDescent="0.4"/>
    <row r="11825" ht="9.75" customHeight="1" x14ac:dyDescent="0.4"/>
    <row r="11826" ht="9.75" customHeight="1" x14ac:dyDescent="0.4"/>
    <row r="11827" ht="9.75" customHeight="1" x14ac:dyDescent="0.4"/>
    <row r="11828" ht="9.75" customHeight="1" x14ac:dyDescent="0.4"/>
    <row r="11829" ht="9.75" customHeight="1" x14ac:dyDescent="0.4"/>
    <row r="11830" ht="9.75" customHeight="1" x14ac:dyDescent="0.4"/>
    <row r="11831" ht="9.75" customHeight="1" x14ac:dyDescent="0.4"/>
    <row r="11832" ht="9.75" customHeight="1" x14ac:dyDescent="0.4"/>
    <row r="11833" ht="9.75" customHeight="1" x14ac:dyDescent="0.4"/>
    <row r="11834" ht="9.75" customHeight="1" x14ac:dyDescent="0.4"/>
    <row r="11835" ht="9.75" customHeight="1" x14ac:dyDescent="0.4"/>
    <row r="11836" ht="9.75" customHeight="1" x14ac:dyDescent="0.4"/>
    <row r="11837" ht="9.75" customHeight="1" x14ac:dyDescent="0.4"/>
    <row r="11838" ht="9.75" customHeight="1" x14ac:dyDescent="0.4"/>
    <row r="11839" ht="9.75" customHeight="1" x14ac:dyDescent="0.4"/>
    <row r="11840" ht="9.75" customHeight="1" x14ac:dyDescent="0.4"/>
    <row r="11841" ht="9.75" customHeight="1" x14ac:dyDescent="0.4"/>
    <row r="11842" ht="9.75" customHeight="1" x14ac:dyDescent="0.4"/>
    <row r="11843" ht="9.75" customHeight="1" x14ac:dyDescent="0.4"/>
    <row r="11844" ht="9.75" customHeight="1" x14ac:dyDescent="0.4"/>
    <row r="11845" ht="9.75" customHeight="1" x14ac:dyDescent="0.4"/>
    <row r="11846" ht="9.75" customHeight="1" x14ac:dyDescent="0.4"/>
    <row r="11847" ht="9.75" customHeight="1" x14ac:dyDescent="0.4"/>
    <row r="11848" ht="9.75" customHeight="1" x14ac:dyDescent="0.4"/>
    <row r="11849" ht="9.75" customHeight="1" x14ac:dyDescent="0.4"/>
    <row r="11850" ht="9.75" customHeight="1" x14ac:dyDescent="0.4"/>
    <row r="11851" ht="9.75" customHeight="1" x14ac:dyDescent="0.4"/>
    <row r="11852" ht="9.75" customHeight="1" x14ac:dyDescent="0.4"/>
    <row r="11853" ht="9.75" customHeight="1" x14ac:dyDescent="0.4"/>
    <row r="11854" ht="9.75" customHeight="1" x14ac:dyDescent="0.4"/>
    <row r="11855" ht="9.75" customHeight="1" x14ac:dyDescent="0.4"/>
    <row r="11856" ht="9.75" customHeight="1" x14ac:dyDescent="0.4"/>
    <row r="11857" ht="9.75" customHeight="1" x14ac:dyDescent="0.4"/>
    <row r="11858" ht="9.75" customHeight="1" x14ac:dyDescent="0.4"/>
    <row r="11859" ht="9.75" customHeight="1" x14ac:dyDescent="0.4"/>
    <row r="11860" ht="9.75" customHeight="1" x14ac:dyDescent="0.4"/>
    <row r="11861" ht="9.75" customHeight="1" x14ac:dyDescent="0.4"/>
    <row r="11862" ht="9.75" customHeight="1" x14ac:dyDescent="0.4"/>
    <row r="11863" ht="9.75" customHeight="1" x14ac:dyDescent="0.4"/>
    <row r="11864" ht="9.75" customHeight="1" x14ac:dyDescent="0.4"/>
    <row r="11865" ht="9.75" customHeight="1" x14ac:dyDescent="0.4"/>
    <row r="11866" ht="9.75" customHeight="1" x14ac:dyDescent="0.4"/>
    <row r="11867" ht="9.75" customHeight="1" x14ac:dyDescent="0.4"/>
    <row r="11868" ht="9.75" customHeight="1" x14ac:dyDescent="0.4"/>
    <row r="11869" ht="9.75" customHeight="1" x14ac:dyDescent="0.4"/>
    <row r="11870" ht="9.75" customHeight="1" x14ac:dyDescent="0.4"/>
    <row r="11871" ht="9.75" customHeight="1" x14ac:dyDescent="0.4"/>
    <row r="11872" ht="9.75" customHeight="1" x14ac:dyDescent="0.4"/>
    <row r="11873" ht="9.75" customHeight="1" x14ac:dyDescent="0.4"/>
    <row r="11874" ht="9.75" customHeight="1" x14ac:dyDescent="0.4"/>
    <row r="11875" ht="9.75" customHeight="1" x14ac:dyDescent="0.4"/>
    <row r="11876" ht="9.75" customHeight="1" x14ac:dyDescent="0.4"/>
    <row r="11877" ht="9.75" customHeight="1" x14ac:dyDescent="0.4"/>
    <row r="11878" ht="9.75" customHeight="1" x14ac:dyDescent="0.4"/>
    <row r="11879" ht="9.75" customHeight="1" x14ac:dyDescent="0.4"/>
    <row r="11880" ht="9.75" customHeight="1" x14ac:dyDescent="0.4"/>
    <row r="11881" ht="9.75" customHeight="1" x14ac:dyDescent="0.4"/>
    <row r="11882" ht="9.75" customHeight="1" x14ac:dyDescent="0.4"/>
    <row r="11883" ht="9.75" customHeight="1" x14ac:dyDescent="0.4"/>
    <row r="11884" ht="9.75" customHeight="1" x14ac:dyDescent="0.4"/>
    <row r="11885" ht="9.75" customHeight="1" x14ac:dyDescent="0.4"/>
    <row r="11886" ht="9.75" customHeight="1" x14ac:dyDescent="0.4"/>
    <row r="11887" ht="9.75" customHeight="1" x14ac:dyDescent="0.4"/>
    <row r="11888" ht="9.75" customHeight="1" x14ac:dyDescent="0.4"/>
    <row r="11889" ht="9.75" customHeight="1" x14ac:dyDescent="0.4"/>
    <row r="11890" ht="9.75" customHeight="1" x14ac:dyDescent="0.4"/>
    <row r="11891" ht="9.75" customHeight="1" x14ac:dyDescent="0.4"/>
    <row r="11892" ht="9.75" customHeight="1" x14ac:dyDescent="0.4"/>
    <row r="11893" ht="9.75" customHeight="1" x14ac:dyDescent="0.4"/>
    <row r="11894" ht="9.75" customHeight="1" x14ac:dyDescent="0.4"/>
    <row r="11895" ht="9.75" customHeight="1" x14ac:dyDescent="0.4"/>
    <row r="11896" ht="9.75" customHeight="1" x14ac:dyDescent="0.4"/>
    <row r="11897" ht="9.75" customHeight="1" x14ac:dyDescent="0.4"/>
    <row r="11898" ht="9.75" customHeight="1" x14ac:dyDescent="0.4"/>
    <row r="11899" ht="9.75" customHeight="1" x14ac:dyDescent="0.4"/>
    <row r="11900" ht="9.75" customHeight="1" x14ac:dyDescent="0.4"/>
    <row r="11901" ht="9.75" customHeight="1" x14ac:dyDescent="0.4"/>
    <row r="11902" ht="9.75" customHeight="1" x14ac:dyDescent="0.4"/>
    <row r="11903" ht="9.75" customHeight="1" x14ac:dyDescent="0.4"/>
    <row r="11904" ht="9.75" customHeight="1" x14ac:dyDescent="0.4"/>
    <row r="11905" ht="9.75" customHeight="1" x14ac:dyDescent="0.4"/>
    <row r="11906" ht="9.75" customHeight="1" x14ac:dyDescent="0.4"/>
    <row r="11907" ht="9.75" customHeight="1" x14ac:dyDescent="0.4"/>
    <row r="11908" ht="9.75" customHeight="1" x14ac:dyDescent="0.4"/>
    <row r="11909" ht="9.75" customHeight="1" x14ac:dyDescent="0.4"/>
    <row r="11910" ht="9.75" customHeight="1" x14ac:dyDescent="0.4"/>
    <row r="11911" ht="9.75" customHeight="1" x14ac:dyDescent="0.4"/>
    <row r="11912" ht="9.75" customHeight="1" x14ac:dyDescent="0.4"/>
    <row r="11913" ht="9.75" customHeight="1" x14ac:dyDescent="0.4"/>
    <row r="11914" ht="9.75" customHeight="1" x14ac:dyDescent="0.4"/>
    <row r="11915" ht="9.75" customHeight="1" x14ac:dyDescent="0.4"/>
    <row r="11916" ht="9.75" customHeight="1" x14ac:dyDescent="0.4"/>
    <row r="11917" ht="9.75" customHeight="1" x14ac:dyDescent="0.4"/>
    <row r="11918" ht="9.75" customHeight="1" x14ac:dyDescent="0.4"/>
    <row r="11919" ht="9.75" customHeight="1" x14ac:dyDescent="0.4"/>
    <row r="11920" ht="9.75" customHeight="1" x14ac:dyDescent="0.4"/>
    <row r="11921" ht="9.75" customHeight="1" x14ac:dyDescent="0.4"/>
    <row r="11922" ht="9.75" customHeight="1" x14ac:dyDescent="0.4"/>
    <row r="11923" ht="9.75" customHeight="1" x14ac:dyDescent="0.4"/>
    <row r="11924" ht="9.75" customHeight="1" x14ac:dyDescent="0.4"/>
    <row r="11925" ht="9.75" customHeight="1" x14ac:dyDescent="0.4"/>
    <row r="11926" ht="9.75" customHeight="1" x14ac:dyDescent="0.4"/>
    <row r="11927" ht="9.75" customHeight="1" x14ac:dyDescent="0.4"/>
    <row r="11928" ht="9.75" customHeight="1" x14ac:dyDescent="0.4"/>
    <row r="11929" ht="9.75" customHeight="1" x14ac:dyDescent="0.4"/>
    <row r="11930" ht="9.75" customHeight="1" x14ac:dyDescent="0.4"/>
    <row r="11931" ht="9.75" customHeight="1" x14ac:dyDescent="0.4"/>
    <row r="11932" ht="9.75" customHeight="1" x14ac:dyDescent="0.4"/>
    <row r="11933" ht="9.75" customHeight="1" x14ac:dyDescent="0.4"/>
    <row r="11934" ht="9.75" customHeight="1" x14ac:dyDescent="0.4"/>
    <row r="11935" ht="9.75" customHeight="1" x14ac:dyDescent="0.4"/>
    <row r="11936" ht="9.75" customHeight="1" x14ac:dyDescent="0.4"/>
    <row r="11937" ht="9.75" customHeight="1" x14ac:dyDescent="0.4"/>
    <row r="11938" ht="9.75" customHeight="1" x14ac:dyDescent="0.4"/>
    <row r="11939" ht="9.75" customHeight="1" x14ac:dyDescent="0.4"/>
    <row r="11940" ht="9.75" customHeight="1" x14ac:dyDescent="0.4"/>
    <row r="11941" ht="9.75" customHeight="1" x14ac:dyDescent="0.4"/>
    <row r="11942" ht="9.75" customHeight="1" x14ac:dyDescent="0.4"/>
    <row r="11943" ht="9.75" customHeight="1" x14ac:dyDescent="0.4"/>
    <row r="11944" ht="9.75" customHeight="1" x14ac:dyDescent="0.4"/>
    <row r="11945" ht="9.75" customHeight="1" x14ac:dyDescent="0.4"/>
    <row r="11946" ht="9.75" customHeight="1" x14ac:dyDescent="0.4"/>
    <row r="11947" ht="9.75" customHeight="1" x14ac:dyDescent="0.4"/>
    <row r="11948" ht="9.75" customHeight="1" x14ac:dyDescent="0.4"/>
    <row r="11949" ht="9.75" customHeight="1" x14ac:dyDescent="0.4"/>
    <row r="11950" ht="9.75" customHeight="1" x14ac:dyDescent="0.4"/>
    <row r="11951" ht="9.75" customHeight="1" x14ac:dyDescent="0.4"/>
    <row r="11952" ht="9.75" customHeight="1" x14ac:dyDescent="0.4"/>
    <row r="11953" ht="9.75" customHeight="1" x14ac:dyDescent="0.4"/>
    <row r="11954" ht="9.75" customHeight="1" x14ac:dyDescent="0.4"/>
    <row r="11955" ht="9.75" customHeight="1" x14ac:dyDescent="0.4"/>
    <row r="11956" ht="9.75" customHeight="1" x14ac:dyDescent="0.4"/>
    <row r="11957" ht="9.75" customHeight="1" x14ac:dyDescent="0.4"/>
    <row r="11958" ht="9.75" customHeight="1" x14ac:dyDescent="0.4"/>
    <row r="11959" ht="9.75" customHeight="1" x14ac:dyDescent="0.4"/>
    <row r="11960" ht="9.75" customHeight="1" x14ac:dyDescent="0.4"/>
    <row r="11961" ht="9.75" customHeight="1" x14ac:dyDescent="0.4"/>
    <row r="11962" ht="9.75" customHeight="1" x14ac:dyDescent="0.4"/>
    <row r="11963" ht="9.75" customHeight="1" x14ac:dyDescent="0.4"/>
    <row r="11964" ht="9.75" customHeight="1" x14ac:dyDescent="0.4"/>
    <row r="11965" ht="9.75" customHeight="1" x14ac:dyDescent="0.4"/>
    <row r="11966" ht="9.75" customHeight="1" x14ac:dyDescent="0.4"/>
    <row r="11967" ht="9.75" customHeight="1" x14ac:dyDescent="0.4"/>
    <row r="11968" ht="9.75" customHeight="1" x14ac:dyDescent="0.4"/>
    <row r="11969" ht="9.75" customHeight="1" x14ac:dyDescent="0.4"/>
    <row r="11970" ht="9.75" customHeight="1" x14ac:dyDescent="0.4"/>
    <row r="11971" ht="9.75" customHeight="1" x14ac:dyDescent="0.4"/>
    <row r="11972" ht="9.75" customHeight="1" x14ac:dyDescent="0.4"/>
    <row r="11973" ht="9.75" customHeight="1" x14ac:dyDescent="0.4"/>
    <row r="11974" ht="9.75" customHeight="1" x14ac:dyDescent="0.4"/>
    <row r="11975" ht="9.75" customHeight="1" x14ac:dyDescent="0.4"/>
    <row r="11976" ht="9.75" customHeight="1" x14ac:dyDescent="0.4"/>
    <row r="11977" ht="9.75" customHeight="1" x14ac:dyDescent="0.4"/>
    <row r="11978" ht="9.75" customHeight="1" x14ac:dyDescent="0.4"/>
    <row r="11979" ht="9.75" customHeight="1" x14ac:dyDescent="0.4"/>
    <row r="11980" ht="9.75" customHeight="1" x14ac:dyDescent="0.4"/>
    <row r="11981" ht="9.75" customHeight="1" x14ac:dyDescent="0.4"/>
    <row r="11982" ht="9.75" customHeight="1" x14ac:dyDescent="0.4"/>
    <row r="11983" ht="9.75" customHeight="1" x14ac:dyDescent="0.4"/>
    <row r="11984" ht="9.75" customHeight="1" x14ac:dyDescent="0.4"/>
    <row r="11985" ht="9.75" customHeight="1" x14ac:dyDescent="0.4"/>
    <row r="11986" ht="9.75" customHeight="1" x14ac:dyDescent="0.4"/>
    <row r="11987" ht="9.75" customHeight="1" x14ac:dyDescent="0.4"/>
    <row r="11988" ht="9.75" customHeight="1" x14ac:dyDescent="0.4"/>
    <row r="11989" ht="9.75" customHeight="1" x14ac:dyDescent="0.4"/>
    <row r="11990" ht="9.75" customHeight="1" x14ac:dyDescent="0.4"/>
    <row r="11991" ht="9.75" customHeight="1" x14ac:dyDescent="0.4"/>
    <row r="11992" ht="9.75" customHeight="1" x14ac:dyDescent="0.4"/>
    <row r="11993" ht="9.75" customHeight="1" x14ac:dyDescent="0.4"/>
    <row r="11994" ht="9.75" customHeight="1" x14ac:dyDescent="0.4"/>
    <row r="11995" ht="9.75" customHeight="1" x14ac:dyDescent="0.4"/>
    <row r="11996" ht="9.75" customHeight="1" x14ac:dyDescent="0.4"/>
    <row r="11997" ht="9.75" customHeight="1" x14ac:dyDescent="0.4"/>
    <row r="11998" ht="9.75" customHeight="1" x14ac:dyDescent="0.4"/>
    <row r="11999" ht="9.75" customHeight="1" x14ac:dyDescent="0.4"/>
    <row r="12000" ht="9.75" customHeight="1" x14ac:dyDescent="0.4"/>
    <row r="12001" ht="9.75" customHeight="1" x14ac:dyDescent="0.4"/>
    <row r="12002" ht="9.75" customHeight="1" x14ac:dyDescent="0.4"/>
    <row r="12003" ht="9.75" customHeight="1" x14ac:dyDescent="0.4"/>
    <row r="12004" ht="9.75" customHeight="1" x14ac:dyDescent="0.4"/>
    <row r="12005" ht="9.75" customHeight="1" x14ac:dyDescent="0.4"/>
    <row r="12006" ht="9.75" customHeight="1" x14ac:dyDescent="0.4"/>
    <row r="12007" ht="9.75" customHeight="1" x14ac:dyDescent="0.4"/>
    <row r="12008" ht="9.75" customHeight="1" x14ac:dyDescent="0.4"/>
    <row r="12009" ht="9.75" customHeight="1" x14ac:dyDescent="0.4"/>
    <row r="12010" ht="9.75" customHeight="1" x14ac:dyDescent="0.4"/>
    <row r="12011" ht="9.75" customHeight="1" x14ac:dyDescent="0.4"/>
    <row r="12012" ht="9.75" customHeight="1" x14ac:dyDescent="0.4"/>
    <row r="12013" ht="9.75" customHeight="1" x14ac:dyDescent="0.4"/>
    <row r="12014" ht="9.75" customHeight="1" x14ac:dyDescent="0.4"/>
    <row r="12015" ht="9.75" customHeight="1" x14ac:dyDescent="0.4"/>
    <row r="12016" ht="9.75" customHeight="1" x14ac:dyDescent="0.4"/>
    <row r="12017" ht="9.75" customHeight="1" x14ac:dyDescent="0.4"/>
    <row r="12018" ht="9.75" customHeight="1" x14ac:dyDescent="0.4"/>
    <row r="12019" ht="9.75" customHeight="1" x14ac:dyDescent="0.4"/>
    <row r="12020" ht="9.75" customHeight="1" x14ac:dyDescent="0.4"/>
    <row r="12021" ht="9.75" customHeight="1" x14ac:dyDescent="0.4"/>
    <row r="12022" ht="9.75" customHeight="1" x14ac:dyDescent="0.4"/>
    <row r="12023" ht="9.75" customHeight="1" x14ac:dyDescent="0.4"/>
    <row r="12024" ht="9.75" customHeight="1" x14ac:dyDescent="0.4"/>
    <row r="12025" ht="9.75" customHeight="1" x14ac:dyDescent="0.4"/>
    <row r="12026" ht="9.75" customHeight="1" x14ac:dyDescent="0.4"/>
    <row r="12027" ht="9.75" customHeight="1" x14ac:dyDescent="0.4"/>
    <row r="12028" ht="9.75" customHeight="1" x14ac:dyDescent="0.4"/>
    <row r="12029" ht="9.75" customHeight="1" x14ac:dyDescent="0.4"/>
    <row r="12030" ht="9.75" customHeight="1" x14ac:dyDescent="0.4"/>
    <row r="12031" ht="9.75" customHeight="1" x14ac:dyDescent="0.4"/>
    <row r="12032" ht="9.75" customHeight="1" x14ac:dyDescent="0.4"/>
    <row r="12033" ht="9.75" customHeight="1" x14ac:dyDescent="0.4"/>
    <row r="12034" ht="9.75" customHeight="1" x14ac:dyDescent="0.4"/>
    <row r="12035" ht="9.75" customHeight="1" x14ac:dyDescent="0.4"/>
    <row r="12036" ht="9.75" customHeight="1" x14ac:dyDescent="0.4"/>
    <row r="12037" ht="9.75" customHeight="1" x14ac:dyDescent="0.4"/>
    <row r="12038" ht="9.75" customHeight="1" x14ac:dyDescent="0.4"/>
    <row r="12039" ht="9.75" customHeight="1" x14ac:dyDescent="0.4"/>
    <row r="12040" ht="9.75" customHeight="1" x14ac:dyDescent="0.4"/>
    <row r="12041" ht="9.75" customHeight="1" x14ac:dyDescent="0.4"/>
    <row r="12042" ht="9.75" customHeight="1" x14ac:dyDescent="0.4"/>
    <row r="12043" ht="9.75" customHeight="1" x14ac:dyDescent="0.4"/>
    <row r="12044" ht="9.75" customHeight="1" x14ac:dyDescent="0.4"/>
    <row r="12045" ht="9.75" customHeight="1" x14ac:dyDescent="0.4"/>
    <row r="12046" ht="9.75" customHeight="1" x14ac:dyDescent="0.4"/>
    <row r="12047" ht="9.75" customHeight="1" x14ac:dyDescent="0.4"/>
    <row r="12048" ht="9.75" customHeight="1" x14ac:dyDescent="0.4"/>
    <row r="12049" ht="9.75" customHeight="1" x14ac:dyDescent="0.4"/>
    <row r="12050" ht="9.75" customHeight="1" x14ac:dyDescent="0.4"/>
    <row r="12051" ht="9.75" customHeight="1" x14ac:dyDescent="0.4"/>
    <row r="12052" ht="9.75" customHeight="1" x14ac:dyDescent="0.4"/>
    <row r="12053" ht="9.75" customHeight="1" x14ac:dyDescent="0.4"/>
    <row r="12054" ht="9.75" customHeight="1" x14ac:dyDescent="0.4"/>
    <row r="12055" ht="9.75" customHeight="1" x14ac:dyDescent="0.4"/>
    <row r="12056" ht="9.75" customHeight="1" x14ac:dyDescent="0.4"/>
    <row r="12057" ht="9.75" customHeight="1" x14ac:dyDescent="0.4"/>
    <row r="12058" ht="9.75" customHeight="1" x14ac:dyDescent="0.4"/>
    <row r="12059" ht="9.75" customHeight="1" x14ac:dyDescent="0.4"/>
    <row r="12060" ht="9.75" customHeight="1" x14ac:dyDescent="0.4"/>
    <row r="12061" ht="9.75" customHeight="1" x14ac:dyDescent="0.4"/>
    <row r="12062" ht="9.75" customHeight="1" x14ac:dyDescent="0.4"/>
    <row r="12063" ht="9.75" customHeight="1" x14ac:dyDescent="0.4"/>
    <row r="12064" ht="9.75" customHeight="1" x14ac:dyDescent="0.4"/>
    <row r="12065" ht="9.75" customHeight="1" x14ac:dyDescent="0.4"/>
    <row r="12066" ht="9.75" customHeight="1" x14ac:dyDescent="0.4"/>
    <row r="12067" ht="9.75" customHeight="1" x14ac:dyDescent="0.4"/>
    <row r="12068" ht="9.75" customHeight="1" x14ac:dyDescent="0.4"/>
    <row r="12069" ht="9.75" customHeight="1" x14ac:dyDescent="0.4"/>
    <row r="12070" ht="9.75" customHeight="1" x14ac:dyDescent="0.4"/>
    <row r="12071" ht="9.75" customHeight="1" x14ac:dyDescent="0.4"/>
    <row r="12072" ht="9.75" customHeight="1" x14ac:dyDescent="0.4"/>
    <row r="12073" ht="9.75" customHeight="1" x14ac:dyDescent="0.4"/>
    <row r="12074" ht="9.75" customHeight="1" x14ac:dyDescent="0.4"/>
    <row r="12075" ht="9.75" customHeight="1" x14ac:dyDescent="0.4"/>
    <row r="12076" ht="9.75" customHeight="1" x14ac:dyDescent="0.4"/>
    <row r="12077" ht="9.75" customHeight="1" x14ac:dyDescent="0.4"/>
    <row r="12078" ht="9.75" customHeight="1" x14ac:dyDescent="0.4"/>
    <row r="12079" ht="9.75" customHeight="1" x14ac:dyDescent="0.4"/>
    <row r="12080" ht="9.75" customHeight="1" x14ac:dyDescent="0.4"/>
    <row r="12081" ht="9.75" customHeight="1" x14ac:dyDescent="0.4"/>
    <row r="12082" ht="9.75" customHeight="1" x14ac:dyDescent="0.4"/>
    <row r="12083" ht="9.75" customHeight="1" x14ac:dyDescent="0.4"/>
    <row r="12084" ht="9.75" customHeight="1" x14ac:dyDescent="0.4"/>
    <row r="12085" ht="9.75" customHeight="1" x14ac:dyDescent="0.4"/>
    <row r="12086" ht="9.75" customHeight="1" x14ac:dyDescent="0.4"/>
    <row r="12087" ht="9.75" customHeight="1" x14ac:dyDescent="0.4"/>
    <row r="12088" ht="9.75" customHeight="1" x14ac:dyDescent="0.4"/>
    <row r="12089" ht="9.75" customHeight="1" x14ac:dyDescent="0.4"/>
    <row r="12090" ht="9.75" customHeight="1" x14ac:dyDescent="0.4"/>
    <row r="12091" ht="9.75" customHeight="1" x14ac:dyDescent="0.4"/>
    <row r="12092" ht="9.75" customHeight="1" x14ac:dyDescent="0.4"/>
    <row r="12093" ht="9.75" customHeight="1" x14ac:dyDescent="0.4"/>
    <row r="12094" ht="9.75" customHeight="1" x14ac:dyDescent="0.4"/>
    <row r="12095" ht="9.75" customHeight="1" x14ac:dyDescent="0.4"/>
    <row r="12096" ht="9.75" customHeight="1" x14ac:dyDescent="0.4"/>
    <row r="12097" ht="9.75" customHeight="1" x14ac:dyDescent="0.4"/>
    <row r="12098" ht="9.75" customHeight="1" x14ac:dyDescent="0.4"/>
    <row r="12099" ht="9.75" customHeight="1" x14ac:dyDescent="0.4"/>
    <row r="12100" ht="9.75" customHeight="1" x14ac:dyDescent="0.4"/>
    <row r="12101" ht="9.75" customHeight="1" x14ac:dyDescent="0.4"/>
    <row r="12102" ht="9.75" customHeight="1" x14ac:dyDescent="0.4"/>
    <row r="12103" ht="9.75" customHeight="1" x14ac:dyDescent="0.4"/>
    <row r="12104" ht="9.75" customHeight="1" x14ac:dyDescent="0.4"/>
    <row r="12105" ht="9.75" customHeight="1" x14ac:dyDescent="0.4"/>
    <row r="12106" ht="9.75" customHeight="1" x14ac:dyDescent="0.4"/>
    <row r="12107" ht="9.75" customHeight="1" x14ac:dyDescent="0.4"/>
    <row r="12108" ht="9.75" customHeight="1" x14ac:dyDescent="0.4"/>
    <row r="12109" ht="9.75" customHeight="1" x14ac:dyDescent="0.4"/>
    <row r="12110" ht="9.75" customHeight="1" x14ac:dyDescent="0.4"/>
    <row r="12111" ht="9.75" customHeight="1" x14ac:dyDescent="0.4"/>
    <row r="12112" ht="9.75" customHeight="1" x14ac:dyDescent="0.4"/>
    <row r="12113" ht="9.75" customHeight="1" x14ac:dyDescent="0.4"/>
    <row r="12114" ht="9.75" customHeight="1" x14ac:dyDescent="0.4"/>
    <row r="12115" ht="9.75" customHeight="1" x14ac:dyDescent="0.4"/>
    <row r="12116" ht="9.75" customHeight="1" x14ac:dyDescent="0.4"/>
    <row r="12117" ht="9.75" customHeight="1" x14ac:dyDescent="0.4"/>
    <row r="12118" ht="9.75" customHeight="1" x14ac:dyDescent="0.4"/>
    <row r="12119" ht="9.75" customHeight="1" x14ac:dyDescent="0.4"/>
    <row r="12120" ht="9.75" customHeight="1" x14ac:dyDescent="0.4"/>
    <row r="12121" ht="9.75" customHeight="1" x14ac:dyDescent="0.4"/>
    <row r="12122" ht="9.75" customHeight="1" x14ac:dyDescent="0.4"/>
    <row r="12123" ht="9.75" customHeight="1" x14ac:dyDescent="0.4"/>
    <row r="12124" ht="9.75" customHeight="1" x14ac:dyDescent="0.4"/>
    <row r="12125" ht="9.75" customHeight="1" x14ac:dyDescent="0.4"/>
    <row r="12126" ht="9.75" customHeight="1" x14ac:dyDescent="0.4"/>
    <row r="12127" ht="9.75" customHeight="1" x14ac:dyDescent="0.4"/>
    <row r="12128" ht="9.75" customHeight="1" x14ac:dyDescent="0.4"/>
    <row r="12129" ht="9.75" customHeight="1" x14ac:dyDescent="0.4"/>
    <row r="12130" ht="9.75" customHeight="1" x14ac:dyDescent="0.4"/>
    <row r="12131" ht="9.75" customHeight="1" x14ac:dyDescent="0.4"/>
    <row r="12132" ht="9.75" customHeight="1" x14ac:dyDescent="0.4"/>
    <row r="12133" ht="9.75" customHeight="1" x14ac:dyDescent="0.4"/>
    <row r="12134" ht="9.75" customHeight="1" x14ac:dyDescent="0.4"/>
    <row r="12135" ht="9.75" customHeight="1" x14ac:dyDescent="0.4"/>
    <row r="12136" ht="9.75" customHeight="1" x14ac:dyDescent="0.4"/>
    <row r="12137" ht="9.75" customHeight="1" x14ac:dyDescent="0.4"/>
    <row r="12138" ht="9.75" customHeight="1" x14ac:dyDescent="0.4"/>
    <row r="12139" ht="9.75" customHeight="1" x14ac:dyDescent="0.4"/>
    <row r="12140" ht="9.75" customHeight="1" x14ac:dyDescent="0.4"/>
    <row r="12141" ht="9.75" customHeight="1" x14ac:dyDescent="0.4"/>
    <row r="12142" ht="9.75" customHeight="1" x14ac:dyDescent="0.4"/>
    <row r="12143" ht="9.75" customHeight="1" x14ac:dyDescent="0.4"/>
    <row r="12144" ht="9.75" customHeight="1" x14ac:dyDescent="0.4"/>
    <row r="12145" ht="9.75" customHeight="1" x14ac:dyDescent="0.4"/>
    <row r="12146" ht="9.75" customHeight="1" x14ac:dyDescent="0.4"/>
    <row r="12147" ht="9.75" customHeight="1" x14ac:dyDescent="0.4"/>
    <row r="12148" ht="9.75" customHeight="1" x14ac:dyDescent="0.4"/>
    <row r="12149" ht="9.75" customHeight="1" x14ac:dyDescent="0.4"/>
    <row r="12150" ht="9.75" customHeight="1" x14ac:dyDescent="0.4"/>
    <row r="12151" ht="9.75" customHeight="1" x14ac:dyDescent="0.4"/>
    <row r="12152" ht="9.75" customHeight="1" x14ac:dyDescent="0.4"/>
    <row r="12153" ht="9.75" customHeight="1" x14ac:dyDescent="0.4"/>
    <row r="12154" ht="9.75" customHeight="1" x14ac:dyDescent="0.4"/>
    <row r="12155" ht="9.75" customHeight="1" x14ac:dyDescent="0.4"/>
    <row r="12156" ht="9.75" customHeight="1" x14ac:dyDescent="0.4"/>
    <row r="12157" ht="9.75" customHeight="1" x14ac:dyDescent="0.4"/>
    <row r="12158" ht="9.75" customHeight="1" x14ac:dyDescent="0.4"/>
    <row r="12159" ht="9.75" customHeight="1" x14ac:dyDescent="0.4"/>
    <row r="12160" ht="9.75" customHeight="1" x14ac:dyDescent="0.4"/>
    <row r="12161" ht="9.75" customHeight="1" x14ac:dyDescent="0.4"/>
    <row r="12162" ht="9.75" customHeight="1" x14ac:dyDescent="0.4"/>
    <row r="12163" ht="9.75" customHeight="1" x14ac:dyDescent="0.4"/>
    <row r="12164" ht="9.75" customHeight="1" x14ac:dyDescent="0.4"/>
    <row r="12165" ht="9.75" customHeight="1" x14ac:dyDescent="0.4"/>
    <row r="12166" ht="9.75" customHeight="1" x14ac:dyDescent="0.4"/>
    <row r="12167" ht="9.75" customHeight="1" x14ac:dyDescent="0.4"/>
    <row r="12168" ht="9.75" customHeight="1" x14ac:dyDescent="0.4"/>
    <row r="12169" ht="9.75" customHeight="1" x14ac:dyDescent="0.4"/>
    <row r="12170" ht="9.75" customHeight="1" x14ac:dyDescent="0.4"/>
    <row r="12171" ht="9.75" customHeight="1" x14ac:dyDescent="0.4"/>
    <row r="12172" ht="9.75" customHeight="1" x14ac:dyDescent="0.4"/>
    <row r="12173" ht="9.75" customHeight="1" x14ac:dyDescent="0.4"/>
    <row r="12174" ht="9.75" customHeight="1" x14ac:dyDescent="0.4"/>
    <row r="12175" ht="9.75" customHeight="1" x14ac:dyDescent="0.4"/>
    <row r="12176" ht="9.75" customHeight="1" x14ac:dyDescent="0.4"/>
    <row r="12177" ht="9.75" customHeight="1" x14ac:dyDescent="0.4"/>
    <row r="12178" ht="9.75" customHeight="1" x14ac:dyDescent="0.4"/>
    <row r="12179" ht="9.75" customHeight="1" x14ac:dyDescent="0.4"/>
    <row r="12180" ht="9.75" customHeight="1" x14ac:dyDescent="0.4"/>
    <row r="12181" ht="9.75" customHeight="1" x14ac:dyDescent="0.4"/>
    <row r="12182" ht="9.75" customHeight="1" x14ac:dyDescent="0.4"/>
    <row r="12183" ht="9.75" customHeight="1" x14ac:dyDescent="0.4"/>
    <row r="12184" ht="9.75" customHeight="1" x14ac:dyDescent="0.4"/>
    <row r="12185" ht="9.75" customHeight="1" x14ac:dyDescent="0.4"/>
    <row r="12186" ht="9.75" customHeight="1" x14ac:dyDescent="0.4"/>
    <row r="12187" ht="9.75" customHeight="1" x14ac:dyDescent="0.4"/>
    <row r="12188" ht="9.75" customHeight="1" x14ac:dyDescent="0.4"/>
    <row r="12189" ht="9.75" customHeight="1" x14ac:dyDescent="0.4"/>
    <row r="12190" ht="9.75" customHeight="1" x14ac:dyDescent="0.4"/>
    <row r="12191" ht="9.75" customHeight="1" x14ac:dyDescent="0.4"/>
    <row r="12192" ht="9.75" customHeight="1" x14ac:dyDescent="0.4"/>
    <row r="12193" ht="9.75" customHeight="1" x14ac:dyDescent="0.4"/>
    <row r="12194" ht="9.75" customHeight="1" x14ac:dyDescent="0.4"/>
    <row r="12195" ht="9.75" customHeight="1" x14ac:dyDescent="0.4"/>
    <row r="12196" ht="9.75" customHeight="1" x14ac:dyDescent="0.4"/>
    <row r="12197" ht="9.75" customHeight="1" x14ac:dyDescent="0.4"/>
    <row r="12198" ht="9.75" customHeight="1" x14ac:dyDescent="0.4"/>
    <row r="12199" ht="9.75" customHeight="1" x14ac:dyDescent="0.4"/>
    <row r="12200" ht="9.75" customHeight="1" x14ac:dyDescent="0.4"/>
    <row r="12201" ht="9.75" customHeight="1" x14ac:dyDescent="0.4"/>
    <row r="12202" ht="9.75" customHeight="1" x14ac:dyDescent="0.4"/>
    <row r="12203" ht="9.75" customHeight="1" x14ac:dyDescent="0.4"/>
    <row r="12204" ht="9.75" customHeight="1" x14ac:dyDescent="0.4"/>
    <row r="12205" ht="9.75" customHeight="1" x14ac:dyDescent="0.4"/>
    <row r="12206" ht="9.75" customHeight="1" x14ac:dyDescent="0.4"/>
    <row r="12207" ht="9.75" customHeight="1" x14ac:dyDescent="0.4"/>
    <row r="12208" ht="9.75" customHeight="1" x14ac:dyDescent="0.4"/>
    <row r="12209" ht="9.75" customHeight="1" x14ac:dyDescent="0.4"/>
    <row r="12210" ht="9.75" customHeight="1" x14ac:dyDescent="0.4"/>
    <row r="12211" ht="9.75" customHeight="1" x14ac:dyDescent="0.4"/>
    <row r="12212" ht="9.75" customHeight="1" x14ac:dyDescent="0.4"/>
    <row r="12213" ht="9.75" customHeight="1" x14ac:dyDescent="0.4"/>
    <row r="12214" ht="9.75" customHeight="1" x14ac:dyDescent="0.4"/>
    <row r="12215" ht="9.75" customHeight="1" x14ac:dyDescent="0.4"/>
    <row r="12216" ht="9.75" customHeight="1" x14ac:dyDescent="0.4"/>
    <row r="12217" ht="9.75" customHeight="1" x14ac:dyDescent="0.4"/>
    <row r="12218" ht="9.75" customHeight="1" x14ac:dyDescent="0.4"/>
    <row r="12219" ht="9.75" customHeight="1" x14ac:dyDescent="0.4"/>
    <row r="12220" ht="9.75" customHeight="1" x14ac:dyDescent="0.4"/>
    <row r="12221" ht="9.75" customHeight="1" x14ac:dyDescent="0.4"/>
    <row r="12222" ht="9.75" customHeight="1" x14ac:dyDescent="0.4"/>
    <row r="12223" ht="9.75" customHeight="1" x14ac:dyDescent="0.4"/>
    <row r="12224" ht="9.75" customHeight="1" x14ac:dyDescent="0.4"/>
    <row r="12225" ht="9.75" customHeight="1" x14ac:dyDescent="0.4"/>
    <row r="12226" ht="9.75" customHeight="1" x14ac:dyDescent="0.4"/>
    <row r="12227" ht="9.75" customHeight="1" x14ac:dyDescent="0.4"/>
    <row r="12228" ht="9.75" customHeight="1" x14ac:dyDescent="0.4"/>
    <row r="12229" ht="9.75" customHeight="1" x14ac:dyDescent="0.4"/>
    <row r="12230" ht="9.75" customHeight="1" x14ac:dyDescent="0.4"/>
    <row r="12231" ht="9.75" customHeight="1" x14ac:dyDescent="0.4"/>
    <row r="12232" ht="9.75" customHeight="1" x14ac:dyDescent="0.4"/>
    <row r="12233" ht="9.75" customHeight="1" x14ac:dyDescent="0.4"/>
    <row r="12234" ht="9.75" customHeight="1" x14ac:dyDescent="0.4"/>
    <row r="12235" ht="9.75" customHeight="1" x14ac:dyDescent="0.4"/>
    <row r="12236" ht="9.75" customHeight="1" x14ac:dyDescent="0.4"/>
    <row r="12237" ht="9.75" customHeight="1" x14ac:dyDescent="0.4"/>
    <row r="12238" ht="9.75" customHeight="1" x14ac:dyDescent="0.4"/>
    <row r="12239" ht="9.75" customHeight="1" x14ac:dyDescent="0.4"/>
    <row r="12240" ht="9.75" customHeight="1" x14ac:dyDescent="0.4"/>
    <row r="12241" ht="9.75" customHeight="1" x14ac:dyDescent="0.4"/>
    <row r="12242" ht="9.75" customHeight="1" x14ac:dyDescent="0.4"/>
    <row r="12243" ht="9.75" customHeight="1" x14ac:dyDescent="0.4"/>
    <row r="12244" ht="9.75" customHeight="1" x14ac:dyDescent="0.4"/>
    <row r="12245" ht="9.75" customHeight="1" x14ac:dyDescent="0.4"/>
    <row r="12246" ht="9.75" customHeight="1" x14ac:dyDescent="0.4"/>
    <row r="12247" ht="9.75" customHeight="1" x14ac:dyDescent="0.4"/>
    <row r="12248" ht="9.75" customHeight="1" x14ac:dyDescent="0.4"/>
    <row r="12249" ht="9.75" customHeight="1" x14ac:dyDescent="0.4"/>
    <row r="12250" ht="9.75" customHeight="1" x14ac:dyDescent="0.4"/>
    <row r="12251" ht="9.75" customHeight="1" x14ac:dyDescent="0.4"/>
    <row r="12252" ht="9.75" customHeight="1" x14ac:dyDescent="0.4"/>
    <row r="12253" ht="9.75" customHeight="1" x14ac:dyDescent="0.4"/>
    <row r="12254" ht="9.75" customHeight="1" x14ac:dyDescent="0.4"/>
    <row r="12255" ht="9.75" customHeight="1" x14ac:dyDescent="0.4"/>
    <row r="12256" ht="9.75" customHeight="1" x14ac:dyDescent="0.4"/>
    <row r="12257" ht="9.75" customHeight="1" x14ac:dyDescent="0.4"/>
    <row r="12258" ht="9.75" customHeight="1" x14ac:dyDescent="0.4"/>
    <row r="12259" ht="9.75" customHeight="1" x14ac:dyDescent="0.4"/>
    <row r="12260" ht="9.75" customHeight="1" x14ac:dyDescent="0.4"/>
    <row r="12261" ht="9.75" customHeight="1" x14ac:dyDescent="0.4"/>
    <row r="12262" ht="9.75" customHeight="1" x14ac:dyDescent="0.4"/>
    <row r="12263" ht="9.75" customHeight="1" x14ac:dyDescent="0.4"/>
    <row r="12264" ht="9.75" customHeight="1" x14ac:dyDescent="0.4"/>
    <row r="12265" ht="9.75" customHeight="1" x14ac:dyDescent="0.4"/>
    <row r="12266" ht="9.75" customHeight="1" x14ac:dyDescent="0.4"/>
    <row r="12267" ht="9.75" customHeight="1" x14ac:dyDescent="0.4"/>
    <row r="12268" ht="9.75" customHeight="1" x14ac:dyDescent="0.4"/>
    <row r="12269" ht="9.75" customHeight="1" x14ac:dyDescent="0.4"/>
    <row r="12270" ht="9.75" customHeight="1" x14ac:dyDescent="0.4"/>
    <row r="12271" ht="9.75" customHeight="1" x14ac:dyDescent="0.4"/>
    <row r="12272" ht="9.75" customHeight="1" x14ac:dyDescent="0.4"/>
    <row r="12273" ht="9.75" customHeight="1" x14ac:dyDescent="0.4"/>
    <row r="12274" ht="9.75" customHeight="1" x14ac:dyDescent="0.4"/>
    <row r="12275" ht="9.75" customHeight="1" x14ac:dyDescent="0.4"/>
    <row r="12276" ht="9.75" customHeight="1" x14ac:dyDescent="0.4"/>
    <row r="12277" ht="9.75" customHeight="1" x14ac:dyDescent="0.4"/>
    <row r="12278" ht="9.75" customHeight="1" x14ac:dyDescent="0.4"/>
    <row r="12279" ht="9.75" customHeight="1" x14ac:dyDescent="0.4"/>
    <row r="12280" ht="9.75" customHeight="1" x14ac:dyDescent="0.4"/>
    <row r="12281" ht="9.75" customHeight="1" x14ac:dyDescent="0.4"/>
    <row r="12282" ht="9.75" customHeight="1" x14ac:dyDescent="0.4"/>
    <row r="12283" ht="9.75" customHeight="1" x14ac:dyDescent="0.4"/>
    <row r="12284" ht="9.75" customHeight="1" x14ac:dyDescent="0.4"/>
    <row r="12285" ht="9.75" customHeight="1" x14ac:dyDescent="0.4"/>
    <row r="12286" ht="9.75" customHeight="1" x14ac:dyDescent="0.4"/>
    <row r="12287" ht="9.75" customHeight="1" x14ac:dyDescent="0.4"/>
    <row r="12288" ht="9.75" customHeight="1" x14ac:dyDescent="0.4"/>
    <row r="12289" ht="9.75" customHeight="1" x14ac:dyDescent="0.4"/>
    <row r="12290" ht="9.75" customHeight="1" x14ac:dyDescent="0.4"/>
    <row r="12291" ht="9.75" customHeight="1" x14ac:dyDescent="0.4"/>
    <row r="12292" ht="9.75" customHeight="1" x14ac:dyDescent="0.4"/>
    <row r="12293" ht="9.75" customHeight="1" x14ac:dyDescent="0.4"/>
    <row r="12294" ht="9.75" customHeight="1" x14ac:dyDescent="0.4"/>
    <row r="12295" ht="9.75" customHeight="1" x14ac:dyDescent="0.4"/>
    <row r="12296" ht="9.75" customHeight="1" x14ac:dyDescent="0.4"/>
    <row r="12297" ht="9.75" customHeight="1" x14ac:dyDescent="0.4"/>
    <row r="12298" ht="9.75" customHeight="1" x14ac:dyDescent="0.4"/>
    <row r="12299" ht="9.75" customHeight="1" x14ac:dyDescent="0.4"/>
    <row r="12300" ht="9.75" customHeight="1" x14ac:dyDescent="0.4"/>
    <row r="12301" ht="9.75" customHeight="1" x14ac:dyDescent="0.4"/>
    <row r="12302" ht="9.75" customHeight="1" x14ac:dyDescent="0.4"/>
    <row r="12303" ht="9.75" customHeight="1" x14ac:dyDescent="0.4"/>
    <row r="12304" ht="9.75" customHeight="1" x14ac:dyDescent="0.4"/>
    <row r="12305" ht="9.75" customHeight="1" x14ac:dyDescent="0.4"/>
    <row r="12306" ht="9.75" customHeight="1" x14ac:dyDescent="0.4"/>
    <row r="12307" ht="9.75" customHeight="1" x14ac:dyDescent="0.4"/>
    <row r="12308" ht="9.75" customHeight="1" x14ac:dyDescent="0.4"/>
    <row r="12309" ht="9.75" customHeight="1" x14ac:dyDescent="0.4"/>
    <row r="12310" ht="9.75" customHeight="1" x14ac:dyDescent="0.4"/>
    <row r="12311" ht="9.75" customHeight="1" x14ac:dyDescent="0.4"/>
    <row r="12312" ht="9.75" customHeight="1" x14ac:dyDescent="0.4"/>
    <row r="12313" ht="9.75" customHeight="1" x14ac:dyDescent="0.4"/>
    <row r="12314" ht="9.75" customHeight="1" x14ac:dyDescent="0.4"/>
    <row r="12315" ht="9.75" customHeight="1" x14ac:dyDescent="0.4"/>
    <row r="12316" ht="9.75" customHeight="1" x14ac:dyDescent="0.4"/>
    <row r="12317" ht="9.75" customHeight="1" x14ac:dyDescent="0.4"/>
    <row r="12318" ht="9.75" customHeight="1" x14ac:dyDescent="0.4"/>
    <row r="12319" ht="9.75" customHeight="1" x14ac:dyDescent="0.4"/>
    <row r="12320" ht="9.75" customHeight="1" x14ac:dyDescent="0.4"/>
    <row r="12321" ht="9.75" customHeight="1" x14ac:dyDescent="0.4"/>
    <row r="12322" ht="9.75" customHeight="1" x14ac:dyDescent="0.4"/>
    <row r="12323" ht="9.75" customHeight="1" x14ac:dyDescent="0.4"/>
    <row r="12324" ht="9.75" customHeight="1" x14ac:dyDescent="0.4"/>
    <row r="12325" ht="9.75" customHeight="1" x14ac:dyDescent="0.4"/>
    <row r="12326" ht="9.75" customHeight="1" x14ac:dyDescent="0.4"/>
    <row r="12327" ht="9.75" customHeight="1" x14ac:dyDescent="0.4"/>
    <row r="12328" ht="9.75" customHeight="1" x14ac:dyDescent="0.4"/>
    <row r="12329" ht="9.75" customHeight="1" x14ac:dyDescent="0.4"/>
    <row r="12330" ht="9.75" customHeight="1" x14ac:dyDescent="0.4"/>
    <row r="12331" ht="9.75" customHeight="1" x14ac:dyDescent="0.4"/>
    <row r="12332" ht="9.75" customHeight="1" x14ac:dyDescent="0.4"/>
    <row r="12333" ht="9.75" customHeight="1" x14ac:dyDescent="0.4"/>
    <row r="12334" ht="9.75" customHeight="1" x14ac:dyDescent="0.4"/>
    <row r="12335" ht="9.75" customHeight="1" x14ac:dyDescent="0.4"/>
    <row r="12336" ht="9.75" customHeight="1" x14ac:dyDescent="0.4"/>
    <row r="12337" ht="9.75" customHeight="1" x14ac:dyDescent="0.4"/>
    <row r="12338" ht="9.75" customHeight="1" x14ac:dyDescent="0.4"/>
    <row r="12339" ht="9.75" customHeight="1" x14ac:dyDescent="0.4"/>
    <row r="12340" ht="9.75" customHeight="1" x14ac:dyDescent="0.4"/>
    <row r="12341" ht="9.75" customHeight="1" x14ac:dyDescent="0.4"/>
    <row r="12342" ht="9.75" customHeight="1" x14ac:dyDescent="0.4"/>
    <row r="12343" ht="9.75" customHeight="1" x14ac:dyDescent="0.4"/>
    <row r="12344" ht="9.75" customHeight="1" x14ac:dyDescent="0.4"/>
    <row r="12345" ht="9.75" customHeight="1" x14ac:dyDescent="0.4"/>
    <row r="12346" ht="9.75" customHeight="1" x14ac:dyDescent="0.4"/>
    <row r="12347" ht="9.75" customHeight="1" x14ac:dyDescent="0.4"/>
    <row r="12348" ht="9.75" customHeight="1" x14ac:dyDescent="0.4"/>
    <row r="12349" ht="9.75" customHeight="1" x14ac:dyDescent="0.4"/>
    <row r="12350" ht="9.75" customHeight="1" x14ac:dyDescent="0.4"/>
    <row r="12351" ht="9.75" customHeight="1" x14ac:dyDescent="0.4"/>
    <row r="12352" ht="9.75" customHeight="1" x14ac:dyDescent="0.4"/>
    <row r="12353" ht="9.75" customHeight="1" x14ac:dyDescent="0.4"/>
    <row r="12354" ht="9.75" customHeight="1" x14ac:dyDescent="0.4"/>
    <row r="12355" ht="9.75" customHeight="1" x14ac:dyDescent="0.4"/>
    <row r="12356" ht="9.75" customHeight="1" x14ac:dyDescent="0.4"/>
    <row r="12357" ht="9.75" customHeight="1" x14ac:dyDescent="0.4"/>
    <row r="12358" ht="9.75" customHeight="1" x14ac:dyDescent="0.4"/>
    <row r="12359" ht="9.75" customHeight="1" x14ac:dyDescent="0.4"/>
    <row r="12360" ht="9.75" customHeight="1" x14ac:dyDescent="0.4"/>
    <row r="12361" ht="9.75" customHeight="1" x14ac:dyDescent="0.4"/>
    <row r="12362" ht="9.75" customHeight="1" x14ac:dyDescent="0.4"/>
    <row r="12363" ht="9.75" customHeight="1" x14ac:dyDescent="0.4"/>
    <row r="12364" ht="9.75" customHeight="1" x14ac:dyDescent="0.4"/>
    <row r="12365" ht="9.75" customHeight="1" x14ac:dyDescent="0.4"/>
    <row r="12366" ht="9.75" customHeight="1" x14ac:dyDescent="0.4"/>
    <row r="12367" ht="9.75" customHeight="1" x14ac:dyDescent="0.4"/>
    <row r="12368" ht="9.75" customHeight="1" x14ac:dyDescent="0.4"/>
    <row r="12369" ht="9.75" customHeight="1" x14ac:dyDescent="0.4"/>
    <row r="12370" ht="9.75" customHeight="1" x14ac:dyDescent="0.4"/>
    <row r="12371" ht="9.75" customHeight="1" x14ac:dyDescent="0.4"/>
    <row r="12372" ht="9.75" customHeight="1" x14ac:dyDescent="0.4"/>
    <row r="12373" ht="9.75" customHeight="1" x14ac:dyDescent="0.4"/>
    <row r="12374" ht="9.75" customHeight="1" x14ac:dyDescent="0.4"/>
    <row r="12375" ht="9.75" customHeight="1" x14ac:dyDescent="0.4"/>
    <row r="12376" ht="9.75" customHeight="1" x14ac:dyDescent="0.4"/>
    <row r="12377" ht="9.75" customHeight="1" x14ac:dyDescent="0.4"/>
    <row r="12378" ht="9.75" customHeight="1" x14ac:dyDescent="0.4"/>
    <row r="12379" ht="9.75" customHeight="1" x14ac:dyDescent="0.4"/>
    <row r="12380" ht="9.75" customHeight="1" x14ac:dyDescent="0.4"/>
    <row r="12381" ht="9.75" customHeight="1" x14ac:dyDescent="0.4"/>
    <row r="12382" ht="9.75" customHeight="1" x14ac:dyDescent="0.4"/>
    <row r="12383" ht="9.75" customHeight="1" x14ac:dyDescent="0.4"/>
    <row r="12384" ht="9.75" customHeight="1" x14ac:dyDescent="0.4"/>
    <row r="12385" ht="9.75" customHeight="1" x14ac:dyDescent="0.4"/>
    <row r="12386" ht="9.75" customHeight="1" x14ac:dyDescent="0.4"/>
    <row r="12387" ht="9.75" customHeight="1" x14ac:dyDescent="0.4"/>
    <row r="12388" ht="9.75" customHeight="1" x14ac:dyDescent="0.4"/>
    <row r="12389" ht="9.75" customHeight="1" x14ac:dyDescent="0.4"/>
    <row r="12390" ht="9.75" customHeight="1" x14ac:dyDescent="0.4"/>
    <row r="12391" ht="9.75" customHeight="1" x14ac:dyDescent="0.4"/>
    <row r="12392" ht="9.75" customHeight="1" x14ac:dyDescent="0.4"/>
    <row r="12393" ht="9.75" customHeight="1" x14ac:dyDescent="0.4"/>
    <row r="12394" ht="9.75" customHeight="1" x14ac:dyDescent="0.4"/>
    <row r="12395" ht="9.75" customHeight="1" x14ac:dyDescent="0.4"/>
    <row r="12396" ht="9.75" customHeight="1" x14ac:dyDescent="0.4"/>
    <row r="12397" ht="9.75" customHeight="1" x14ac:dyDescent="0.4"/>
    <row r="12398" ht="9.75" customHeight="1" x14ac:dyDescent="0.4"/>
    <row r="12399" ht="9.75" customHeight="1" x14ac:dyDescent="0.4"/>
    <row r="12400" ht="9.75" customHeight="1" x14ac:dyDescent="0.4"/>
    <row r="12401" ht="9.75" customHeight="1" x14ac:dyDescent="0.4"/>
    <row r="12402" ht="9.75" customHeight="1" x14ac:dyDescent="0.4"/>
    <row r="12403" ht="9.75" customHeight="1" x14ac:dyDescent="0.4"/>
    <row r="12404" ht="9.75" customHeight="1" x14ac:dyDescent="0.4"/>
    <row r="12405" ht="9.75" customHeight="1" x14ac:dyDescent="0.4"/>
    <row r="12406" ht="9.75" customHeight="1" x14ac:dyDescent="0.4"/>
    <row r="12407" ht="9.75" customHeight="1" x14ac:dyDescent="0.4"/>
    <row r="12408" ht="9.75" customHeight="1" x14ac:dyDescent="0.4"/>
    <row r="12409" ht="9.75" customHeight="1" x14ac:dyDescent="0.4"/>
    <row r="12410" ht="9.75" customHeight="1" x14ac:dyDescent="0.4"/>
    <row r="12411" ht="9.75" customHeight="1" x14ac:dyDescent="0.4"/>
    <row r="12412" ht="9.75" customHeight="1" x14ac:dyDescent="0.4"/>
    <row r="12413" ht="9.75" customHeight="1" x14ac:dyDescent="0.4"/>
    <row r="12414" ht="9.75" customHeight="1" x14ac:dyDescent="0.4"/>
    <row r="12415" ht="9.75" customHeight="1" x14ac:dyDescent="0.4"/>
    <row r="12416" ht="9.75" customHeight="1" x14ac:dyDescent="0.4"/>
    <row r="12417" ht="9.75" customHeight="1" x14ac:dyDescent="0.4"/>
    <row r="12418" ht="9.75" customHeight="1" x14ac:dyDescent="0.4"/>
    <row r="12419" ht="9.75" customHeight="1" x14ac:dyDescent="0.4"/>
    <row r="12420" ht="9.75" customHeight="1" x14ac:dyDescent="0.4"/>
    <row r="12421" ht="9.75" customHeight="1" x14ac:dyDescent="0.4"/>
    <row r="12422" ht="9.75" customHeight="1" x14ac:dyDescent="0.4"/>
    <row r="12423" ht="9.75" customHeight="1" x14ac:dyDescent="0.4"/>
    <row r="12424" ht="9.75" customHeight="1" x14ac:dyDescent="0.4"/>
    <row r="12425" ht="9.75" customHeight="1" x14ac:dyDescent="0.4"/>
    <row r="12426" ht="9.75" customHeight="1" x14ac:dyDescent="0.4"/>
    <row r="12427" ht="9.75" customHeight="1" x14ac:dyDescent="0.4"/>
    <row r="12428" ht="9.75" customHeight="1" x14ac:dyDescent="0.4"/>
    <row r="12429" ht="9.75" customHeight="1" x14ac:dyDescent="0.4"/>
    <row r="12430" ht="9.75" customHeight="1" x14ac:dyDescent="0.4"/>
    <row r="12431" ht="9.75" customHeight="1" x14ac:dyDescent="0.4"/>
    <row r="12432" ht="9.75" customHeight="1" x14ac:dyDescent="0.4"/>
    <row r="12433" ht="9.75" customHeight="1" x14ac:dyDescent="0.4"/>
    <row r="12434" ht="9.75" customHeight="1" x14ac:dyDescent="0.4"/>
    <row r="12435" ht="9.75" customHeight="1" x14ac:dyDescent="0.4"/>
    <row r="12436" ht="9.75" customHeight="1" x14ac:dyDescent="0.4"/>
    <row r="12437" ht="9.75" customHeight="1" x14ac:dyDescent="0.4"/>
    <row r="12438" ht="9.75" customHeight="1" x14ac:dyDescent="0.4"/>
    <row r="12439" ht="9.75" customHeight="1" x14ac:dyDescent="0.4"/>
    <row r="12440" ht="9.75" customHeight="1" x14ac:dyDescent="0.4"/>
    <row r="12441" ht="9.75" customHeight="1" x14ac:dyDescent="0.4"/>
    <row r="12442" ht="9.75" customHeight="1" x14ac:dyDescent="0.4"/>
    <row r="12443" ht="9.75" customHeight="1" x14ac:dyDescent="0.4"/>
    <row r="12444" ht="9.75" customHeight="1" x14ac:dyDescent="0.4"/>
    <row r="12445" ht="9.75" customHeight="1" x14ac:dyDescent="0.4"/>
    <row r="12446" ht="9.75" customHeight="1" x14ac:dyDescent="0.4"/>
    <row r="12447" ht="9.75" customHeight="1" x14ac:dyDescent="0.4"/>
    <row r="12448" ht="9.75" customHeight="1" x14ac:dyDescent="0.4"/>
    <row r="12449" ht="9.75" customHeight="1" x14ac:dyDescent="0.4"/>
    <row r="12450" ht="9.75" customHeight="1" x14ac:dyDescent="0.4"/>
    <row r="12451" ht="9.75" customHeight="1" x14ac:dyDescent="0.4"/>
    <row r="12452" ht="9.75" customHeight="1" x14ac:dyDescent="0.4"/>
    <row r="12453" ht="9.75" customHeight="1" x14ac:dyDescent="0.4"/>
    <row r="12454" ht="9.75" customHeight="1" x14ac:dyDescent="0.4"/>
    <row r="12455" ht="9.75" customHeight="1" x14ac:dyDescent="0.4"/>
    <row r="12456" ht="9.75" customHeight="1" x14ac:dyDescent="0.4"/>
    <row r="12457" ht="9.75" customHeight="1" x14ac:dyDescent="0.4"/>
    <row r="12458" ht="9.75" customHeight="1" x14ac:dyDescent="0.4"/>
    <row r="12459" ht="9.75" customHeight="1" x14ac:dyDescent="0.4"/>
    <row r="12460" ht="9.75" customHeight="1" x14ac:dyDescent="0.4"/>
    <row r="12461" ht="9.75" customHeight="1" x14ac:dyDescent="0.4"/>
    <row r="12462" ht="9.75" customHeight="1" x14ac:dyDescent="0.4"/>
    <row r="12463" ht="9.75" customHeight="1" x14ac:dyDescent="0.4"/>
    <row r="12464" ht="9.75" customHeight="1" x14ac:dyDescent="0.4"/>
    <row r="12465" ht="9.75" customHeight="1" x14ac:dyDescent="0.4"/>
    <row r="12466" ht="9.75" customHeight="1" x14ac:dyDescent="0.4"/>
    <row r="12467" ht="9.75" customHeight="1" x14ac:dyDescent="0.4"/>
    <row r="12468" ht="9.75" customHeight="1" x14ac:dyDescent="0.4"/>
    <row r="12469" ht="9.75" customHeight="1" x14ac:dyDescent="0.4"/>
    <row r="12470" ht="9.75" customHeight="1" x14ac:dyDescent="0.4"/>
    <row r="12471" ht="9.75" customHeight="1" x14ac:dyDescent="0.4"/>
    <row r="12472" ht="9.75" customHeight="1" x14ac:dyDescent="0.4"/>
    <row r="12473" ht="9.75" customHeight="1" x14ac:dyDescent="0.4"/>
    <row r="12474" ht="9.75" customHeight="1" x14ac:dyDescent="0.4"/>
    <row r="12475" ht="9.75" customHeight="1" x14ac:dyDescent="0.4"/>
    <row r="12476" ht="9.75" customHeight="1" x14ac:dyDescent="0.4"/>
    <row r="12477" ht="9.75" customHeight="1" x14ac:dyDescent="0.4"/>
    <row r="12478" ht="9.75" customHeight="1" x14ac:dyDescent="0.4"/>
    <row r="12479" ht="9.75" customHeight="1" x14ac:dyDescent="0.4"/>
    <row r="12480" ht="9.75" customHeight="1" x14ac:dyDescent="0.4"/>
    <row r="12481" ht="9.75" customHeight="1" x14ac:dyDescent="0.4"/>
    <row r="12482" ht="9.75" customHeight="1" x14ac:dyDescent="0.4"/>
    <row r="12483" ht="9.75" customHeight="1" x14ac:dyDescent="0.4"/>
    <row r="12484" ht="9.75" customHeight="1" x14ac:dyDescent="0.4"/>
    <row r="12485" ht="9.75" customHeight="1" x14ac:dyDescent="0.4"/>
    <row r="12486" ht="9.75" customHeight="1" x14ac:dyDescent="0.4"/>
    <row r="12487" ht="9.75" customHeight="1" x14ac:dyDescent="0.4"/>
    <row r="12488" ht="9.75" customHeight="1" x14ac:dyDescent="0.4"/>
    <row r="12489" ht="9.75" customHeight="1" x14ac:dyDescent="0.4"/>
    <row r="12490" ht="9.75" customHeight="1" x14ac:dyDescent="0.4"/>
    <row r="12491" ht="9.75" customHeight="1" x14ac:dyDescent="0.4"/>
    <row r="12492" ht="9.75" customHeight="1" x14ac:dyDescent="0.4"/>
    <row r="12493" ht="9.75" customHeight="1" x14ac:dyDescent="0.4"/>
    <row r="12494" ht="9.75" customHeight="1" x14ac:dyDescent="0.4"/>
    <row r="12495" ht="9.75" customHeight="1" x14ac:dyDescent="0.4"/>
    <row r="12496" ht="9.75" customHeight="1" x14ac:dyDescent="0.4"/>
    <row r="12497" ht="9.75" customHeight="1" x14ac:dyDescent="0.4"/>
    <row r="12498" ht="9.75" customHeight="1" x14ac:dyDescent="0.4"/>
    <row r="12499" ht="9.75" customHeight="1" x14ac:dyDescent="0.4"/>
    <row r="12500" ht="9.75" customHeight="1" x14ac:dyDescent="0.4"/>
    <row r="12501" ht="9.75" customHeight="1" x14ac:dyDescent="0.4"/>
    <row r="12502" ht="9.75" customHeight="1" x14ac:dyDescent="0.4"/>
    <row r="12503" ht="9.75" customHeight="1" x14ac:dyDescent="0.4"/>
    <row r="12504" ht="9.75" customHeight="1" x14ac:dyDescent="0.4"/>
    <row r="12505" ht="9.75" customHeight="1" x14ac:dyDescent="0.4"/>
    <row r="12506" ht="9.75" customHeight="1" x14ac:dyDescent="0.4"/>
    <row r="12507" ht="9.75" customHeight="1" x14ac:dyDescent="0.4"/>
    <row r="12508" ht="9.75" customHeight="1" x14ac:dyDescent="0.4"/>
    <row r="12509" ht="9.75" customHeight="1" x14ac:dyDescent="0.4"/>
    <row r="12510" ht="9.75" customHeight="1" x14ac:dyDescent="0.4"/>
    <row r="12511" ht="9.75" customHeight="1" x14ac:dyDescent="0.4"/>
    <row r="12512" ht="9.75" customHeight="1" x14ac:dyDescent="0.4"/>
    <row r="12513" ht="9.75" customHeight="1" x14ac:dyDescent="0.4"/>
    <row r="12514" ht="9.75" customHeight="1" x14ac:dyDescent="0.4"/>
    <row r="12515" ht="9.75" customHeight="1" x14ac:dyDescent="0.4"/>
    <row r="12516" ht="9.75" customHeight="1" x14ac:dyDescent="0.4"/>
    <row r="12517" ht="9.75" customHeight="1" x14ac:dyDescent="0.4"/>
    <row r="12518" ht="9.75" customHeight="1" x14ac:dyDescent="0.4"/>
    <row r="12519" ht="9.75" customHeight="1" x14ac:dyDescent="0.4"/>
    <row r="12520" ht="9.75" customHeight="1" x14ac:dyDescent="0.4"/>
    <row r="12521" ht="9.75" customHeight="1" x14ac:dyDescent="0.4"/>
    <row r="12522" ht="9.75" customHeight="1" x14ac:dyDescent="0.4"/>
    <row r="12523" ht="9.75" customHeight="1" x14ac:dyDescent="0.4"/>
    <row r="12524" ht="9.75" customHeight="1" x14ac:dyDescent="0.4"/>
    <row r="12525" ht="9.75" customHeight="1" x14ac:dyDescent="0.4"/>
    <row r="12526" ht="9.75" customHeight="1" x14ac:dyDescent="0.4"/>
    <row r="12527" ht="9.75" customHeight="1" x14ac:dyDescent="0.4"/>
    <row r="12528" ht="9.75" customHeight="1" x14ac:dyDescent="0.4"/>
    <row r="12529" ht="9.75" customHeight="1" x14ac:dyDescent="0.4"/>
    <row r="12530" ht="9.75" customHeight="1" x14ac:dyDescent="0.4"/>
    <row r="12531" ht="9.75" customHeight="1" x14ac:dyDescent="0.4"/>
    <row r="12532" ht="9.75" customHeight="1" x14ac:dyDescent="0.4"/>
    <row r="12533" ht="9.75" customHeight="1" x14ac:dyDescent="0.4"/>
    <row r="12534" ht="9.75" customHeight="1" x14ac:dyDescent="0.4"/>
    <row r="12535" ht="9.75" customHeight="1" x14ac:dyDescent="0.4"/>
    <row r="12536" ht="9.75" customHeight="1" x14ac:dyDescent="0.4"/>
    <row r="12537" ht="9.75" customHeight="1" x14ac:dyDescent="0.4"/>
    <row r="12538" ht="9.75" customHeight="1" x14ac:dyDescent="0.4"/>
    <row r="12539" ht="9.75" customHeight="1" x14ac:dyDescent="0.4"/>
    <row r="12540" ht="9.75" customHeight="1" x14ac:dyDescent="0.4"/>
    <row r="12541" ht="9.75" customHeight="1" x14ac:dyDescent="0.4"/>
    <row r="12542" ht="9.75" customHeight="1" x14ac:dyDescent="0.4"/>
    <row r="12543" ht="9.75" customHeight="1" x14ac:dyDescent="0.4"/>
    <row r="12544" ht="9.75" customHeight="1" x14ac:dyDescent="0.4"/>
    <row r="12545" ht="9.75" customHeight="1" x14ac:dyDescent="0.4"/>
    <row r="12546" ht="9.75" customHeight="1" x14ac:dyDescent="0.4"/>
    <row r="12547" ht="9.75" customHeight="1" x14ac:dyDescent="0.4"/>
    <row r="12548" ht="9.75" customHeight="1" x14ac:dyDescent="0.4"/>
    <row r="12549" ht="9.75" customHeight="1" x14ac:dyDescent="0.4"/>
    <row r="12550" ht="9.75" customHeight="1" x14ac:dyDescent="0.4"/>
    <row r="12551" ht="9.75" customHeight="1" x14ac:dyDescent="0.4"/>
    <row r="12552" ht="9.75" customHeight="1" x14ac:dyDescent="0.4"/>
    <row r="12553" ht="9.75" customHeight="1" x14ac:dyDescent="0.4"/>
    <row r="12554" ht="9.75" customHeight="1" x14ac:dyDescent="0.4"/>
    <row r="12555" ht="9.75" customHeight="1" x14ac:dyDescent="0.4"/>
    <row r="12556" ht="9.75" customHeight="1" x14ac:dyDescent="0.4"/>
    <row r="12557" ht="9.75" customHeight="1" x14ac:dyDescent="0.4"/>
    <row r="12558" ht="9.75" customHeight="1" x14ac:dyDescent="0.4"/>
    <row r="12559" ht="9.75" customHeight="1" x14ac:dyDescent="0.4"/>
    <row r="12560" ht="9.75" customHeight="1" x14ac:dyDescent="0.4"/>
    <row r="12561" ht="9.75" customHeight="1" x14ac:dyDescent="0.4"/>
    <row r="12562" ht="9.75" customHeight="1" x14ac:dyDescent="0.4"/>
    <row r="12563" ht="9.75" customHeight="1" x14ac:dyDescent="0.4"/>
    <row r="12564" ht="9.75" customHeight="1" x14ac:dyDescent="0.4"/>
    <row r="12565" ht="9.75" customHeight="1" x14ac:dyDescent="0.4"/>
    <row r="12566" ht="9.75" customHeight="1" x14ac:dyDescent="0.4"/>
    <row r="12567" ht="9.75" customHeight="1" x14ac:dyDescent="0.4"/>
    <row r="12568" ht="9.75" customHeight="1" x14ac:dyDescent="0.4"/>
    <row r="12569" ht="9.75" customHeight="1" x14ac:dyDescent="0.4"/>
    <row r="12570" ht="9.75" customHeight="1" x14ac:dyDescent="0.4"/>
    <row r="12571" ht="9.75" customHeight="1" x14ac:dyDescent="0.4"/>
    <row r="12572" ht="9.75" customHeight="1" x14ac:dyDescent="0.4"/>
    <row r="12573" ht="9.75" customHeight="1" x14ac:dyDescent="0.4"/>
    <row r="12574" ht="9.75" customHeight="1" x14ac:dyDescent="0.4"/>
    <row r="12575" ht="9.75" customHeight="1" x14ac:dyDescent="0.4"/>
    <row r="12576" ht="9.75" customHeight="1" x14ac:dyDescent="0.4"/>
    <row r="12577" ht="9.75" customHeight="1" x14ac:dyDescent="0.4"/>
    <row r="12578" ht="9.75" customHeight="1" x14ac:dyDescent="0.4"/>
    <row r="12579" ht="9.75" customHeight="1" x14ac:dyDescent="0.4"/>
    <row r="12580" ht="9.75" customHeight="1" x14ac:dyDescent="0.4"/>
    <row r="12581" ht="9.75" customHeight="1" x14ac:dyDescent="0.4"/>
    <row r="12582" ht="9.75" customHeight="1" x14ac:dyDescent="0.4"/>
    <row r="12583" ht="9.75" customHeight="1" x14ac:dyDescent="0.4"/>
    <row r="12584" ht="9.75" customHeight="1" x14ac:dyDescent="0.4"/>
    <row r="12585" ht="9.75" customHeight="1" x14ac:dyDescent="0.4"/>
    <row r="12586" ht="9.75" customHeight="1" x14ac:dyDescent="0.4"/>
    <row r="12587" ht="9.75" customHeight="1" x14ac:dyDescent="0.4"/>
    <row r="12588" ht="9.75" customHeight="1" x14ac:dyDescent="0.4"/>
    <row r="12589" ht="9.75" customHeight="1" x14ac:dyDescent="0.4"/>
    <row r="12590" ht="9.75" customHeight="1" x14ac:dyDescent="0.4"/>
    <row r="12591" ht="9.75" customHeight="1" x14ac:dyDescent="0.4"/>
    <row r="12592" ht="9.75" customHeight="1" x14ac:dyDescent="0.4"/>
    <row r="12593" ht="9.75" customHeight="1" x14ac:dyDescent="0.4"/>
    <row r="12594" ht="9.75" customHeight="1" x14ac:dyDescent="0.4"/>
    <row r="12595" ht="9.75" customHeight="1" x14ac:dyDescent="0.4"/>
    <row r="12596" ht="9.75" customHeight="1" x14ac:dyDescent="0.4"/>
    <row r="12597" ht="9.75" customHeight="1" x14ac:dyDescent="0.4"/>
    <row r="12598" ht="9.75" customHeight="1" x14ac:dyDescent="0.4"/>
    <row r="12599" ht="9.75" customHeight="1" x14ac:dyDescent="0.4"/>
    <row r="12600" ht="9.75" customHeight="1" x14ac:dyDescent="0.4"/>
    <row r="12601" ht="9.75" customHeight="1" x14ac:dyDescent="0.4"/>
    <row r="12602" ht="9.75" customHeight="1" x14ac:dyDescent="0.4"/>
    <row r="12603" ht="9.75" customHeight="1" x14ac:dyDescent="0.4"/>
    <row r="12604" ht="9.75" customHeight="1" x14ac:dyDescent="0.4"/>
    <row r="12605" ht="9.75" customHeight="1" x14ac:dyDescent="0.4"/>
    <row r="12606" ht="9.75" customHeight="1" x14ac:dyDescent="0.4"/>
    <row r="12607" ht="9.75" customHeight="1" x14ac:dyDescent="0.4"/>
    <row r="12608" ht="9.75" customHeight="1" x14ac:dyDescent="0.4"/>
    <row r="12609" ht="9.75" customHeight="1" x14ac:dyDescent="0.4"/>
    <row r="12610" ht="9.75" customHeight="1" x14ac:dyDescent="0.4"/>
    <row r="12611" ht="9.75" customHeight="1" x14ac:dyDescent="0.4"/>
    <row r="12612" ht="9.75" customHeight="1" x14ac:dyDescent="0.4"/>
    <row r="12613" ht="9.75" customHeight="1" x14ac:dyDescent="0.4"/>
    <row r="12614" ht="9.75" customHeight="1" x14ac:dyDescent="0.4"/>
    <row r="12615" ht="9.75" customHeight="1" x14ac:dyDescent="0.4"/>
    <row r="12616" ht="9.75" customHeight="1" x14ac:dyDescent="0.4"/>
    <row r="12617" ht="9.75" customHeight="1" x14ac:dyDescent="0.4"/>
    <row r="12618" ht="9.75" customHeight="1" x14ac:dyDescent="0.4"/>
    <row r="12619" ht="9.75" customHeight="1" x14ac:dyDescent="0.4"/>
    <row r="12620" ht="9.75" customHeight="1" x14ac:dyDescent="0.4"/>
    <row r="12621" ht="9.75" customHeight="1" x14ac:dyDescent="0.4"/>
    <row r="12622" ht="9.75" customHeight="1" x14ac:dyDescent="0.4"/>
    <row r="12623" ht="9.75" customHeight="1" x14ac:dyDescent="0.4"/>
    <row r="12624" ht="9.75" customHeight="1" x14ac:dyDescent="0.4"/>
    <row r="12625" ht="9.75" customHeight="1" x14ac:dyDescent="0.4"/>
    <row r="12626" ht="9.75" customHeight="1" x14ac:dyDescent="0.4"/>
    <row r="12627" ht="9.75" customHeight="1" x14ac:dyDescent="0.4"/>
    <row r="12628" ht="9.75" customHeight="1" x14ac:dyDescent="0.4"/>
    <row r="12629" ht="9.75" customHeight="1" x14ac:dyDescent="0.4"/>
    <row r="12630" ht="9.75" customHeight="1" x14ac:dyDescent="0.4"/>
    <row r="12631" ht="9.75" customHeight="1" x14ac:dyDescent="0.4"/>
    <row r="12632" ht="9.75" customHeight="1" x14ac:dyDescent="0.4"/>
    <row r="12633" ht="9.75" customHeight="1" x14ac:dyDescent="0.4"/>
    <row r="12634" ht="9.75" customHeight="1" x14ac:dyDescent="0.4"/>
    <row r="12635" ht="9.75" customHeight="1" x14ac:dyDescent="0.4"/>
    <row r="12636" ht="9.75" customHeight="1" x14ac:dyDescent="0.4"/>
    <row r="12637" ht="9.75" customHeight="1" x14ac:dyDescent="0.4"/>
    <row r="12638" ht="9.75" customHeight="1" x14ac:dyDescent="0.4"/>
    <row r="12639" ht="9.75" customHeight="1" x14ac:dyDescent="0.4"/>
    <row r="12640" ht="9.75" customHeight="1" x14ac:dyDescent="0.4"/>
    <row r="12641" ht="9.75" customHeight="1" x14ac:dyDescent="0.4"/>
    <row r="12642" ht="9.75" customHeight="1" x14ac:dyDescent="0.4"/>
    <row r="12643" ht="9.75" customHeight="1" x14ac:dyDescent="0.4"/>
    <row r="12644" ht="9.75" customHeight="1" x14ac:dyDescent="0.4"/>
    <row r="12645" ht="9.75" customHeight="1" x14ac:dyDescent="0.4"/>
    <row r="12646" ht="9.75" customHeight="1" x14ac:dyDescent="0.4"/>
    <row r="12647" ht="9.75" customHeight="1" x14ac:dyDescent="0.4"/>
    <row r="12648" ht="9.75" customHeight="1" x14ac:dyDescent="0.4"/>
    <row r="12649" ht="9.75" customHeight="1" x14ac:dyDescent="0.4"/>
    <row r="12650" ht="9.75" customHeight="1" x14ac:dyDescent="0.4"/>
    <row r="12651" ht="9.75" customHeight="1" x14ac:dyDescent="0.4"/>
    <row r="12652" ht="9.75" customHeight="1" x14ac:dyDescent="0.4"/>
    <row r="12653" ht="9.75" customHeight="1" x14ac:dyDescent="0.4"/>
    <row r="12654" ht="9.75" customHeight="1" x14ac:dyDescent="0.4"/>
    <row r="12655" ht="9.75" customHeight="1" x14ac:dyDescent="0.4"/>
    <row r="12656" ht="9.75" customHeight="1" x14ac:dyDescent="0.4"/>
    <row r="12657" ht="9.75" customHeight="1" x14ac:dyDescent="0.4"/>
    <row r="12658" ht="9.75" customHeight="1" x14ac:dyDescent="0.4"/>
    <row r="12659" ht="9.75" customHeight="1" x14ac:dyDescent="0.4"/>
    <row r="12660" ht="9.75" customHeight="1" x14ac:dyDescent="0.4"/>
    <row r="12661" ht="9.75" customHeight="1" x14ac:dyDescent="0.4"/>
    <row r="12662" ht="9.75" customHeight="1" x14ac:dyDescent="0.4"/>
    <row r="12663" ht="9.75" customHeight="1" x14ac:dyDescent="0.4"/>
    <row r="12664" ht="9.75" customHeight="1" x14ac:dyDescent="0.4"/>
    <row r="12665" ht="9.75" customHeight="1" x14ac:dyDescent="0.4"/>
    <row r="12666" ht="9.75" customHeight="1" x14ac:dyDescent="0.4"/>
    <row r="12667" ht="9.75" customHeight="1" x14ac:dyDescent="0.4"/>
    <row r="12668" ht="9.75" customHeight="1" x14ac:dyDescent="0.4"/>
    <row r="12669" ht="9.75" customHeight="1" x14ac:dyDescent="0.4"/>
    <row r="12670" ht="9.75" customHeight="1" x14ac:dyDescent="0.4"/>
    <row r="12671" ht="9.75" customHeight="1" x14ac:dyDescent="0.4"/>
    <row r="12672" ht="9.75" customHeight="1" x14ac:dyDescent="0.4"/>
    <row r="12673" ht="9.75" customHeight="1" x14ac:dyDescent="0.4"/>
    <row r="12674" ht="9.75" customHeight="1" x14ac:dyDescent="0.4"/>
    <row r="12675" ht="9.75" customHeight="1" x14ac:dyDescent="0.4"/>
    <row r="12676" ht="9.75" customHeight="1" x14ac:dyDescent="0.4"/>
    <row r="12677" ht="9.75" customHeight="1" x14ac:dyDescent="0.4"/>
    <row r="12678" ht="9.75" customHeight="1" x14ac:dyDescent="0.4"/>
    <row r="12679" ht="9.75" customHeight="1" x14ac:dyDescent="0.4"/>
    <row r="12680" ht="9.75" customHeight="1" x14ac:dyDescent="0.4"/>
    <row r="12681" ht="9.75" customHeight="1" x14ac:dyDescent="0.4"/>
    <row r="12682" ht="9.75" customHeight="1" x14ac:dyDescent="0.4"/>
    <row r="12683" ht="9.75" customHeight="1" x14ac:dyDescent="0.4"/>
    <row r="12684" ht="9.75" customHeight="1" x14ac:dyDescent="0.4"/>
    <row r="12685" ht="9.75" customHeight="1" x14ac:dyDescent="0.4"/>
    <row r="12686" ht="9.75" customHeight="1" x14ac:dyDescent="0.4"/>
    <row r="12687" ht="9.75" customHeight="1" x14ac:dyDescent="0.4"/>
    <row r="12688" ht="9.75" customHeight="1" x14ac:dyDescent="0.4"/>
    <row r="12689" ht="9.75" customHeight="1" x14ac:dyDescent="0.4"/>
    <row r="12690" ht="9.75" customHeight="1" x14ac:dyDescent="0.4"/>
    <row r="12691" ht="9.75" customHeight="1" x14ac:dyDescent="0.4"/>
    <row r="12692" ht="9.75" customHeight="1" x14ac:dyDescent="0.4"/>
    <row r="12693" ht="9.75" customHeight="1" x14ac:dyDescent="0.4"/>
    <row r="12694" ht="9.75" customHeight="1" x14ac:dyDescent="0.4"/>
    <row r="12695" ht="9.75" customHeight="1" x14ac:dyDescent="0.4"/>
    <row r="12696" ht="9.75" customHeight="1" x14ac:dyDescent="0.4"/>
    <row r="12697" ht="9.75" customHeight="1" x14ac:dyDescent="0.4"/>
    <row r="12698" ht="9.75" customHeight="1" x14ac:dyDescent="0.4"/>
    <row r="12699" ht="9.75" customHeight="1" x14ac:dyDescent="0.4"/>
    <row r="12700" ht="9.75" customHeight="1" x14ac:dyDescent="0.4"/>
    <row r="12701" ht="9.75" customHeight="1" x14ac:dyDescent="0.4"/>
    <row r="12702" ht="9.75" customHeight="1" x14ac:dyDescent="0.4"/>
    <row r="12703" ht="9.75" customHeight="1" x14ac:dyDescent="0.4"/>
    <row r="12704" ht="9.75" customHeight="1" x14ac:dyDescent="0.4"/>
    <row r="12705" ht="9.75" customHeight="1" x14ac:dyDescent="0.4"/>
    <row r="12706" ht="9.75" customHeight="1" x14ac:dyDescent="0.4"/>
    <row r="12707" ht="9.75" customHeight="1" x14ac:dyDescent="0.4"/>
    <row r="12708" ht="9.75" customHeight="1" x14ac:dyDescent="0.4"/>
    <row r="12709" ht="9.75" customHeight="1" x14ac:dyDescent="0.4"/>
    <row r="12710" ht="9.75" customHeight="1" x14ac:dyDescent="0.4"/>
    <row r="12711" ht="9.75" customHeight="1" x14ac:dyDescent="0.4"/>
    <row r="12712" ht="9.75" customHeight="1" x14ac:dyDescent="0.4"/>
    <row r="12713" ht="9.75" customHeight="1" x14ac:dyDescent="0.4"/>
    <row r="12714" ht="9.75" customHeight="1" x14ac:dyDescent="0.4"/>
    <row r="12715" ht="9.75" customHeight="1" x14ac:dyDescent="0.4"/>
    <row r="12716" ht="9.75" customHeight="1" x14ac:dyDescent="0.4"/>
    <row r="12717" ht="9.75" customHeight="1" x14ac:dyDescent="0.4"/>
    <row r="12718" ht="9.75" customHeight="1" x14ac:dyDescent="0.4"/>
    <row r="12719" ht="9.75" customHeight="1" x14ac:dyDescent="0.4"/>
    <row r="12720" ht="9.75" customHeight="1" x14ac:dyDescent="0.4"/>
    <row r="12721" ht="9.75" customHeight="1" x14ac:dyDescent="0.4"/>
    <row r="12722" ht="9.75" customHeight="1" x14ac:dyDescent="0.4"/>
    <row r="12723" ht="9.75" customHeight="1" x14ac:dyDescent="0.4"/>
    <row r="12724" ht="9.75" customHeight="1" x14ac:dyDescent="0.4"/>
    <row r="12725" ht="9.75" customHeight="1" x14ac:dyDescent="0.4"/>
    <row r="12726" ht="9.75" customHeight="1" x14ac:dyDescent="0.4"/>
    <row r="12727" ht="9.75" customHeight="1" x14ac:dyDescent="0.4"/>
    <row r="12728" ht="9.75" customHeight="1" x14ac:dyDescent="0.4"/>
    <row r="12729" ht="9.75" customHeight="1" x14ac:dyDescent="0.4"/>
    <row r="12730" ht="9.75" customHeight="1" x14ac:dyDescent="0.4"/>
    <row r="12731" ht="9.75" customHeight="1" x14ac:dyDescent="0.4"/>
    <row r="12732" ht="9.75" customHeight="1" x14ac:dyDescent="0.4"/>
    <row r="12733" ht="9.75" customHeight="1" x14ac:dyDescent="0.4"/>
    <row r="12734" ht="9.75" customHeight="1" x14ac:dyDescent="0.4"/>
    <row r="12735" ht="9.75" customHeight="1" x14ac:dyDescent="0.4"/>
    <row r="12736" ht="9.75" customHeight="1" x14ac:dyDescent="0.4"/>
    <row r="12737" ht="9.75" customHeight="1" x14ac:dyDescent="0.4"/>
    <row r="12738" ht="9.75" customHeight="1" x14ac:dyDescent="0.4"/>
    <row r="12739" ht="9.75" customHeight="1" x14ac:dyDescent="0.4"/>
    <row r="12740" ht="9.75" customHeight="1" x14ac:dyDescent="0.4"/>
    <row r="12741" ht="9.75" customHeight="1" x14ac:dyDescent="0.4"/>
    <row r="12742" ht="9.75" customHeight="1" x14ac:dyDescent="0.4"/>
    <row r="12743" ht="9.75" customHeight="1" x14ac:dyDescent="0.4"/>
    <row r="12744" ht="9.75" customHeight="1" x14ac:dyDescent="0.4"/>
    <row r="12745" ht="9.75" customHeight="1" x14ac:dyDescent="0.4"/>
    <row r="12746" ht="9.75" customHeight="1" x14ac:dyDescent="0.4"/>
    <row r="12747" ht="9.75" customHeight="1" x14ac:dyDescent="0.4"/>
    <row r="12748" ht="9.75" customHeight="1" x14ac:dyDescent="0.4"/>
    <row r="12749" ht="9.75" customHeight="1" x14ac:dyDescent="0.4"/>
    <row r="12750" ht="9.75" customHeight="1" x14ac:dyDescent="0.4"/>
    <row r="12751" ht="9.75" customHeight="1" x14ac:dyDescent="0.4"/>
    <row r="12752" ht="9.75" customHeight="1" x14ac:dyDescent="0.4"/>
    <row r="12753" ht="9.75" customHeight="1" x14ac:dyDescent="0.4"/>
    <row r="12754" ht="9.75" customHeight="1" x14ac:dyDescent="0.4"/>
    <row r="12755" ht="9.75" customHeight="1" x14ac:dyDescent="0.4"/>
    <row r="12756" ht="9.75" customHeight="1" x14ac:dyDescent="0.4"/>
    <row r="12757" ht="9.75" customHeight="1" x14ac:dyDescent="0.4"/>
    <row r="12758" ht="9.75" customHeight="1" x14ac:dyDescent="0.4"/>
    <row r="12759" ht="9.75" customHeight="1" x14ac:dyDescent="0.4"/>
    <row r="12760" ht="9.75" customHeight="1" x14ac:dyDescent="0.4"/>
    <row r="12761" ht="9.75" customHeight="1" x14ac:dyDescent="0.4"/>
    <row r="12762" ht="9.75" customHeight="1" x14ac:dyDescent="0.4"/>
    <row r="12763" ht="9.75" customHeight="1" x14ac:dyDescent="0.4"/>
    <row r="12764" ht="9.75" customHeight="1" x14ac:dyDescent="0.4"/>
    <row r="12765" ht="9.75" customHeight="1" x14ac:dyDescent="0.4"/>
    <row r="12766" ht="9.75" customHeight="1" x14ac:dyDescent="0.4"/>
    <row r="12767" ht="9.75" customHeight="1" x14ac:dyDescent="0.4"/>
    <row r="12768" ht="9.75" customHeight="1" x14ac:dyDescent="0.4"/>
    <row r="12769" ht="9.75" customHeight="1" x14ac:dyDescent="0.4"/>
    <row r="12770" ht="9.75" customHeight="1" x14ac:dyDescent="0.4"/>
    <row r="12771" ht="9.75" customHeight="1" x14ac:dyDescent="0.4"/>
    <row r="12772" ht="9.75" customHeight="1" x14ac:dyDescent="0.4"/>
    <row r="12773" ht="9.75" customHeight="1" x14ac:dyDescent="0.4"/>
    <row r="12774" ht="9.75" customHeight="1" x14ac:dyDescent="0.4"/>
    <row r="12775" ht="9.75" customHeight="1" x14ac:dyDescent="0.4"/>
    <row r="12776" ht="9.75" customHeight="1" x14ac:dyDescent="0.4"/>
    <row r="12777" ht="9.75" customHeight="1" x14ac:dyDescent="0.4"/>
    <row r="12778" ht="9.75" customHeight="1" x14ac:dyDescent="0.4"/>
    <row r="12779" ht="9.75" customHeight="1" x14ac:dyDescent="0.4"/>
    <row r="12780" ht="9.75" customHeight="1" x14ac:dyDescent="0.4"/>
    <row r="12781" ht="9.75" customHeight="1" x14ac:dyDescent="0.4"/>
    <row r="12782" ht="9.75" customHeight="1" x14ac:dyDescent="0.4"/>
    <row r="12783" ht="9.75" customHeight="1" x14ac:dyDescent="0.4"/>
    <row r="12784" ht="9.75" customHeight="1" x14ac:dyDescent="0.4"/>
    <row r="12785" ht="9.75" customHeight="1" x14ac:dyDescent="0.4"/>
    <row r="12786" ht="9.75" customHeight="1" x14ac:dyDescent="0.4"/>
    <row r="12787" ht="9.75" customHeight="1" x14ac:dyDescent="0.4"/>
    <row r="12788" ht="9.75" customHeight="1" x14ac:dyDescent="0.4"/>
    <row r="12789" ht="9.75" customHeight="1" x14ac:dyDescent="0.4"/>
    <row r="12790" ht="9.75" customHeight="1" x14ac:dyDescent="0.4"/>
    <row r="12791" ht="9.75" customHeight="1" x14ac:dyDescent="0.4"/>
    <row r="12792" ht="9.75" customHeight="1" x14ac:dyDescent="0.4"/>
    <row r="12793" ht="9.75" customHeight="1" x14ac:dyDescent="0.4"/>
    <row r="12794" ht="9.75" customHeight="1" x14ac:dyDescent="0.4"/>
    <row r="12795" ht="9.75" customHeight="1" x14ac:dyDescent="0.4"/>
    <row r="12796" ht="9.75" customHeight="1" x14ac:dyDescent="0.4"/>
    <row r="12797" ht="9.75" customHeight="1" x14ac:dyDescent="0.4"/>
    <row r="12798" ht="9.75" customHeight="1" x14ac:dyDescent="0.4"/>
    <row r="12799" ht="9.75" customHeight="1" x14ac:dyDescent="0.4"/>
    <row r="12800" ht="9.75" customHeight="1" x14ac:dyDescent="0.4"/>
    <row r="12801" ht="9.75" customHeight="1" x14ac:dyDescent="0.4"/>
    <row r="12802" ht="9.75" customHeight="1" x14ac:dyDescent="0.4"/>
    <row r="12803" ht="9.75" customHeight="1" x14ac:dyDescent="0.4"/>
    <row r="12804" ht="9.75" customHeight="1" x14ac:dyDescent="0.4"/>
    <row r="12805" ht="9.75" customHeight="1" x14ac:dyDescent="0.4"/>
    <row r="12806" ht="9.75" customHeight="1" x14ac:dyDescent="0.4"/>
    <row r="12807" ht="9.75" customHeight="1" x14ac:dyDescent="0.4"/>
    <row r="12808" ht="9.75" customHeight="1" x14ac:dyDescent="0.4"/>
    <row r="12809" ht="9.75" customHeight="1" x14ac:dyDescent="0.4"/>
    <row r="12810" ht="9.75" customHeight="1" x14ac:dyDescent="0.4"/>
    <row r="12811" ht="9.75" customHeight="1" x14ac:dyDescent="0.4"/>
    <row r="12812" ht="9.75" customHeight="1" x14ac:dyDescent="0.4"/>
    <row r="12813" ht="9.75" customHeight="1" x14ac:dyDescent="0.4"/>
    <row r="12814" ht="9.75" customHeight="1" x14ac:dyDescent="0.4"/>
    <row r="12815" ht="9.75" customHeight="1" x14ac:dyDescent="0.4"/>
    <row r="12816" ht="9.75" customHeight="1" x14ac:dyDescent="0.4"/>
    <row r="12817" ht="9.75" customHeight="1" x14ac:dyDescent="0.4"/>
    <row r="12818" ht="9.75" customHeight="1" x14ac:dyDescent="0.4"/>
    <row r="12819" ht="9.75" customHeight="1" x14ac:dyDescent="0.4"/>
    <row r="12820" ht="9.75" customHeight="1" x14ac:dyDescent="0.4"/>
    <row r="12821" ht="9.75" customHeight="1" x14ac:dyDescent="0.4"/>
    <row r="12822" ht="9.75" customHeight="1" x14ac:dyDescent="0.4"/>
    <row r="12823" ht="9.75" customHeight="1" x14ac:dyDescent="0.4"/>
    <row r="12824" ht="9.75" customHeight="1" x14ac:dyDescent="0.4"/>
    <row r="12825" ht="9.75" customHeight="1" x14ac:dyDescent="0.4"/>
    <row r="12826" ht="9.75" customHeight="1" x14ac:dyDescent="0.4"/>
    <row r="12827" ht="9.75" customHeight="1" x14ac:dyDescent="0.4"/>
    <row r="12828" ht="9.75" customHeight="1" x14ac:dyDescent="0.4"/>
    <row r="12829" ht="9.75" customHeight="1" x14ac:dyDescent="0.4"/>
    <row r="12830" ht="9.75" customHeight="1" x14ac:dyDescent="0.4"/>
    <row r="12831" ht="9.75" customHeight="1" x14ac:dyDescent="0.4"/>
    <row r="12832" ht="9.75" customHeight="1" x14ac:dyDescent="0.4"/>
    <row r="12833" ht="9.75" customHeight="1" x14ac:dyDescent="0.4"/>
    <row r="12834" ht="9.75" customHeight="1" x14ac:dyDescent="0.4"/>
    <row r="12835" ht="9.75" customHeight="1" x14ac:dyDescent="0.4"/>
    <row r="12836" ht="9.75" customHeight="1" x14ac:dyDescent="0.4"/>
    <row r="12837" ht="9.75" customHeight="1" x14ac:dyDescent="0.4"/>
    <row r="12838" ht="9.75" customHeight="1" x14ac:dyDescent="0.4"/>
    <row r="12839" ht="9.75" customHeight="1" x14ac:dyDescent="0.4"/>
    <row r="12840" ht="9.75" customHeight="1" x14ac:dyDescent="0.4"/>
    <row r="12841" ht="9.75" customHeight="1" x14ac:dyDescent="0.4"/>
    <row r="12842" ht="9.75" customHeight="1" x14ac:dyDescent="0.4"/>
    <row r="12843" ht="9.75" customHeight="1" x14ac:dyDescent="0.4"/>
    <row r="12844" ht="9.75" customHeight="1" x14ac:dyDescent="0.4"/>
    <row r="12845" ht="9.75" customHeight="1" x14ac:dyDescent="0.4"/>
    <row r="12846" ht="9.75" customHeight="1" x14ac:dyDescent="0.4"/>
    <row r="12847" ht="9.75" customHeight="1" x14ac:dyDescent="0.4"/>
    <row r="12848" ht="9.75" customHeight="1" x14ac:dyDescent="0.4"/>
    <row r="12849" ht="9.75" customHeight="1" x14ac:dyDescent="0.4"/>
    <row r="12850" ht="9.75" customHeight="1" x14ac:dyDescent="0.4"/>
    <row r="12851" ht="9.75" customHeight="1" x14ac:dyDescent="0.4"/>
    <row r="12852" ht="9.75" customHeight="1" x14ac:dyDescent="0.4"/>
    <row r="12853" ht="9.75" customHeight="1" x14ac:dyDescent="0.4"/>
    <row r="12854" ht="9.75" customHeight="1" x14ac:dyDescent="0.4"/>
    <row r="12855" ht="9.75" customHeight="1" x14ac:dyDescent="0.4"/>
    <row r="12856" ht="9.75" customHeight="1" x14ac:dyDescent="0.4"/>
    <row r="12857" ht="9.75" customHeight="1" x14ac:dyDescent="0.4"/>
    <row r="12858" ht="9.75" customHeight="1" x14ac:dyDescent="0.4"/>
    <row r="12859" ht="9.75" customHeight="1" x14ac:dyDescent="0.4"/>
    <row r="12860" ht="9.75" customHeight="1" x14ac:dyDescent="0.4"/>
    <row r="12861" ht="9.75" customHeight="1" x14ac:dyDescent="0.4"/>
    <row r="12862" ht="9.75" customHeight="1" x14ac:dyDescent="0.4"/>
    <row r="12863" ht="9.75" customHeight="1" x14ac:dyDescent="0.4"/>
    <row r="12864" ht="9.75" customHeight="1" x14ac:dyDescent="0.4"/>
    <row r="12865" ht="9.75" customHeight="1" x14ac:dyDescent="0.4"/>
    <row r="12866" ht="9.75" customHeight="1" x14ac:dyDescent="0.4"/>
    <row r="12867" ht="9.75" customHeight="1" x14ac:dyDescent="0.4"/>
    <row r="12868" ht="9.75" customHeight="1" x14ac:dyDescent="0.4"/>
    <row r="12869" ht="9.75" customHeight="1" x14ac:dyDescent="0.4"/>
    <row r="12870" ht="9.75" customHeight="1" x14ac:dyDescent="0.4"/>
    <row r="12871" ht="9.75" customHeight="1" x14ac:dyDescent="0.4"/>
    <row r="12872" ht="9.75" customHeight="1" x14ac:dyDescent="0.4"/>
    <row r="12873" ht="9.75" customHeight="1" x14ac:dyDescent="0.4"/>
    <row r="12874" ht="9.75" customHeight="1" x14ac:dyDescent="0.4"/>
    <row r="12875" ht="9.75" customHeight="1" x14ac:dyDescent="0.4"/>
    <row r="12876" ht="9.75" customHeight="1" x14ac:dyDescent="0.4"/>
    <row r="12877" ht="9.75" customHeight="1" x14ac:dyDescent="0.4"/>
    <row r="12878" ht="9.75" customHeight="1" x14ac:dyDescent="0.4"/>
    <row r="12879" ht="9.75" customHeight="1" x14ac:dyDescent="0.4"/>
    <row r="12880" ht="9.75" customHeight="1" x14ac:dyDescent="0.4"/>
    <row r="12881" ht="9.75" customHeight="1" x14ac:dyDescent="0.4"/>
    <row r="12882" ht="9.75" customHeight="1" x14ac:dyDescent="0.4"/>
    <row r="12883" ht="9.75" customHeight="1" x14ac:dyDescent="0.4"/>
    <row r="12884" ht="9.75" customHeight="1" x14ac:dyDescent="0.4"/>
    <row r="12885" ht="9.75" customHeight="1" x14ac:dyDescent="0.4"/>
    <row r="12886" ht="9.75" customHeight="1" x14ac:dyDescent="0.4"/>
    <row r="12887" ht="9.75" customHeight="1" x14ac:dyDescent="0.4"/>
    <row r="12888" ht="9.75" customHeight="1" x14ac:dyDescent="0.4"/>
    <row r="12889" ht="9.75" customHeight="1" x14ac:dyDescent="0.4"/>
    <row r="12890" ht="9.75" customHeight="1" x14ac:dyDescent="0.4"/>
    <row r="12891" ht="9.75" customHeight="1" x14ac:dyDescent="0.4"/>
    <row r="12892" ht="9.75" customHeight="1" x14ac:dyDescent="0.4"/>
    <row r="12893" ht="9.75" customHeight="1" x14ac:dyDescent="0.4"/>
    <row r="12894" ht="9.75" customHeight="1" x14ac:dyDescent="0.4"/>
    <row r="12895" ht="9.75" customHeight="1" x14ac:dyDescent="0.4"/>
    <row r="12896" ht="9.75" customHeight="1" x14ac:dyDescent="0.4"/>
    <row r="12897" ht="9.75" customHeight="1" x14ac:dyDescent="0.4"/>
    <row r="12898" ht="9.75" customHeight="1" x14ac:dyDescent="0.4"/>
    <row r="12899" ht="9.75" customHeight="1" x14ac:dyDescent="0.4"/>
    <row r="12900" ht="9.75" customHeight="1" x14ac:dyDescent="0.4"/>
    <row r="12901" ht="9.75" customHeight="1" x14ac:dyDescent="0.4"/>
    <row r="12902" ht="9.75" customHeight="1" x14ac:dyDescent="0.4"/>
    <row r="12903" ht="9.75" customHeight="1" x14ac:dyDescent="0.4"/>
    <row r="12904" ht="9.75" customHeight="1" x14ac:dyDescent="0.4"/>
    <row r="12905" ht="9.75" customHeight="1" x14ac:dyDescent="0.4"/>
    <row r="12906" ht="9.75" customHeight="1" x14ac:dyDescent="0.4"/>
    <row r="12907" ht="9.75" customHeight="1" x14ac:dyDescent="0.4"/>
    <row r="12908" ht="9.75" customHeight="1" x14ac:dyDescent="0.4"/>
    <row r="12909" ht="9.75" customHeight="1" x14ac:dyDescent="0.4"/>
    <row r="12910" ht="9.75" customHeight="1" x14ac:dyDescent="0.4"/>
    <row r="12911" ht="9.75" customHeight="1" x14ac:dyDescent="0.4"/>
    <row r="12912" ht="9.75" customHeight="1" x14ac:dyDescent="0.4"/>
    <row r="12913" ht="9.75" customHeight="1" x14ac:dyDescent="0.4"/>
    <row r="12914" ht="9.75" customHeight="1" x14ac:dyDescent="0.4"/>
    <row r="12915" ht="9.75" customHeight="1" x14ac:dyDescent="0.4"/>
    <row r="12916" ht="9.75" customHeight="1" x14ac:dyDescent="0.4"/>
    <row r="12917" ht="9.75" customHeight="1" x14ac:dyDescent="0.4"/>
    <row r="12918" ht="9.75" customHeight="1" x14ac:dyDescent="0.4"/>
    <row r="12919" ht="9.75" customHeight="1" x14ac:dyDescent="0.4"/>
    <row r="12920" ht="9.75" customHeight="1" x14ac:dyDescent="0.4"/>
    <row r="12921" ht="9.75" customHeight="1" x14ac:dyDescent="0.4"/>
    <row r="12922" ht="9.75" customHeight="1" x14ac:dyDescent="0.4"/>
    <row r="12923" ht="9.75" customHeight="1" x14ac:dyDescent="0.4"/>
    <row r="12924" ht="9.75" customHeight="1" x14ac:dyDescent="0.4"/>
    <row r="12925" ht="9.75" customHeight="1" x14ac:dyDescent="0.4"/>
    <row r="12926" ht="9.75" customHeight="1" x14ac:dyDescent="0.4"/>
    <row r="12927" ht="9.75" customHeight="1" x14ac:dyDescent="0.4"/>
    <row r="12928" ht="9.75" customHeight="1" x14ac:dyDescent="0.4"/>
    <row r="12929" ht="9.75" customHeight="1" x14ac:dyDescent="0.4"/>
    <row r="12930" ht="9.75" customHeight="1" x14ac:dyDescent="0.4"/>
    <row r="12931" ht="9.75" customHeight="1" x14ac:dyDescent="0.4"/>
    <row r="12932" ht="9.75" customHeight="1" x14ac:dyDescent="0.4"/>
    <row r="12933" ht="9.75" customHeight="1" x14ac:dyDescent="0.4"/>
    <row r="12934" ht="9.75" customHeight="1" x14ac:dyDescent="0.4"/>
    <row r="12935" ht="9.75" customHeight="1" x14ac:dyDescent="0.4"/>
    <row r="12936" ht="9.75" customHeight="1" x14ac:dyDescent="0.4"/>
    <row r="12937" ht="9.75" customHeight="1" x14ac:dyDescent="0.4"/>
    <row r="12938" ht="9.75" customHeight="1" x14ac:dyDescent="0.4"/>
    <row r="12939" ht="9.75" customHeight="1" x14ac:dyDescent="0.4"/>
    <row r="12940" ht="9.75" customHeight="1" x14ac:dyDescent="0.4"/>
    <row r="12941" ht="9.75" customHeight="1" x14ac:dyDescent="0.4"/>
    <row r="12942" ht="9.75" customHeight="1" x14ac:dyDescent="0.4"/>
    <row r="12943" ht="9.75" customHeight="1" x14ac:dyDescent="0.4"/>
    <row r="12944" ht="9.75" customHeight="1" x14ac:dyDescent="0.4"/>
    <row r="12945" ht="9.75" customHeight="1" x14ac:dyDescent="0.4"/>
    <row r="12946" ht="9.75" customHeight="1" x14ac:dyDescent="0.4"/>
    <row r="12947" ht="9.75" customHeight="1" x14ac:dyDescent="0.4"/>
    <row r="12948" ht="9.75" customHeight="1" x14ac:dyDescent="0.4"/>
    <row r="12949" ht="9.75" customHeight="1" x14ac:dyDescent="0.4"/>
    <row r="12950" ht="9.75" customHeight="1" x14ac:dyDescent="0.4"/>
    <row r="12951" ht="9.75" customHeight="1" x14ac:dyDescent="0.4"/>
    <row r="12952" ht="9.75" customHeight="1" x14ac:dyDescent="0.4"/>
    <row r="12953" ht="9.75" customHeight="1" x14ac:dyDescent="0.4"/>
    <row r="12954" ht="9.75" customHeight="1" x14ac:dyDescent="0.4"/>
    <row r="12955" ht="9.75" customHeight="1" x14ac:dyDescent="0.4"/>
    <row r="12956" ht="9.75" customHeight="1" x14ac:dyDescent="0.4"/>
    <row r="12957" ht="9.75" customHeight="1" x14ac:dyDescent="0.4"/>
    <row r="12958" ht="9.75" customHeight="1" x14ac:dyDescent="0.4"/>
    <row r="12959" ht="9.75" customHeight="1" x14ac:dyDescent="0.4"/>
    <row r="12960" ht="9.75" customHeight="1" x14ac:dyDescent="0.4"/>
    <row r="12961" ht="9.75" customHeight="1" x14ac:dyDescent="0.4"/>
    <row r="12962" ht="9.75" customHeight="1" x14ac:dyDescent="0.4"/>
    <row r="12963" ht="9.75" customHeight="1" x14ac:dyDescent="0.4"/>
    <row r="12964" ht="9.75" customHeight="1" x14ac:dyDescent="0.4"/>
    <row r="12965" ht="9.75" customHeight="1" x14ac:dyDescent="0.4"/>
    <row r="12966" ht="9.75" customHeight="1" x14ac:dyDescent="0.4"/>
    <row r="12967" ht="9.75" customHeight="1" x14ac:dyDescent="0.4"/>
    <row r="12968" ht="9.75" customHeight="1" x14ac:dyDescent="0.4"/>
    <row r="12969" ht="9.75" customHeight="1" x14ac:dyDescent="0.4"/>
    <row r="12970" ht="9.75" customHeight="1" x14ac:dyDescent="0.4"/>
    <row r="12971" ht="9.75" customHeight="1" x14ac:dyDescent="0.4"/>
    <row r="12972" ht="9.75" customHeight="1" x14ac:dyDescent="0.4"/>
    <row r="12973" ht="9.75" customHeight="1" x14ac:dyDescent="0.4"/>
    <row r="12974" ht="9.75" customHeight="1" x14ac:dyDescent="0.4"/>
    <row r="12975" ht="9.75" customHeight="1" x14ac:dyDescent="0.4"/>
    <row r="12976" ht="9.75" customHeight="1" x14ac:dyDescent="0.4"/>
    <row r="12977" ht="9.75" customHeight="1" x14ac:dyDescent="0.4"/>
    <row r="12978" ht="9.75" customHeight="1" x14ac:dyDescent="0.4"/>
    <row r="12979" ht="9.75" customHeight="1" x14ac:dyDescent="0.4"/>
    <row r="12980" ht="9.75" customHeight="1" x14ac:dyDescent="0.4"/>
    <row r="12981" ht="9.75" customHeight="1" x14ac:dyDescent="0.4"/>
    <row r="12982" ht="9.75" customHeight="1" x14ac:dyDescent="0.4"/>
    <row r="12983" ht="9.75" customHeight="1" x14ac:dyDescent="0.4"/>
    <row r="12984" ht="9.75" customHeight="1" x14ac:dyDescent="0.4"/>
    <row r="12985" ht="9.75" customHeight="1" x14ac:dyDescent="0.4"/>
    <row r="12986" ht="9.75" customHeight="1" x14ac:dyDescent="0.4"/>
    <row r="12987" ht="9.75" customHeight="1" x14ac:dyDescent="0.4"/>
    <row r="12988" ht="9.75" customHeight="1" x14ac:dyDescent="0.4"/>
    <row r="12989" ht="9.75" customHeight="1" x14ac:dyDescent="0.4"/>
    <row r="12990" ht="9.75" customHeight="1" x14ac:dyDescent="0.4"/>
    <row r="12991" ht="9.75" customHeight="1" x14ac:dyDescent="0.4"/>
    <row r="12992" ht="9.75" customHeight="1" x14ac:dyDescent="0.4"/>
    <row r="12993" ht="9.75" customHeight="1" x14ac:dyDescent="0.4"/>
    <row r="12994" ht="9.75" customHeight="1" x14ac:dyDescent="0.4"/>
    <row r="12995" ht="9.75" customHeight="1" x14ac:dyDescent="0.4"/>
    <row r="12996" ht="9.75" customHeight="1" x14ac:dyDescent="0.4"/>
    <row r="12997" ht="9.75" customHeight="1" x14ac:dyDescent="0.4"/>
    <row r="12998" ht="9.75" customHeight="1" x14ac:dyDescent="0.4"/>
    <row r="12999" ht="9.75" customHeight="1" x14ac:dyDescent="0.4"/>
    <row r="13000" ht="9.75" customHeight="1" x14ac:dyDescent="0.4"/>
    <row r="13001" ht="9.75" customHeight="1" x14ac:dyDescent="0.4"/>
    <row r="13002" ht="9.75" customHeight="1" x14ac:dyDescent="0.4"/>
    <row r="13003" ht="9.75" customHeight="1" x14ac:dyDescent="0.4"/>
    <row r="13004" ht="9.75" customHeight="1" x14ac:dyDescent="0.4"/>
    <row r="13005" ht="9.75" customHeight="1" x14ac:dyDescent="0.4"/>
    <row r="13006" ht="9.75" customHeight="1" x14ac:dyDescent="0.4"/>
    <row r="13007" ht="9.75" customHeight="1" x14ac:dyDescent="0.4"/>
    <row r="13008" ht="9.75" customHeight="1" x14ac:dyDescent="0.4"/>
    <row r="13009" ht="9.75" customHeight="1" x14ac:dyDescent="0.4"/>
    <row r="13010" ht="9.75" customHeight="1" x14ac:dyDescent="0.4"/>
    <row r="13011" ht="9.75" customHeight="1" x14ac:dyDescent="0.4"/>
    <row r="13012" ht="9.75" customHeight="1" x14ac:dyDescent="0.4"/>
    <row r="13013" ht="9.75" customHeight="1" x14ac:dyDescent="0.4"/>
    <row r="13014" ht="9.75" customHeight="1" x14ac:dyDescent="0.4"/>
    <row r="13015" ht="9.75" customHeight="1" x14ac:dyDescent="0.4"/>
    <row r="13016" ht="9.75" customHeight="1" x14ac:dyDescent="0.4"/>
    <row r="13017" ht="9.75" customHeight="1" x14ac:dyDescent="0.4"/>
    <row r="13018" ht="9.75" customHeight="1" x14ac:dyDescent="0.4"/>
    <row r="13019" ht="9.75" customHeight="1" x14ac:dyDescent="0.4"/>
    <row r="13020" ht="9.75" customHeight="1" x14ac:dyDescent="0.4"/>
    <row r="13021" ht="9.75" customHeight="1" x14ac:dyDescent="0.4"/>
    <row r="13022" ht="9.75" customHeight="1" x14ac:dyDescent="0.4"/>
    <row r="13023" ht="9.75" customHeight="1" x14ac:dyDescent="0.4"/>
    <row r="13024" ht="9.75" customHeight="1" x14ac:dyDescent="0.4"/>
    <row r="13025" ht="9.75" customHeight="1" x14ac:dyDescent="0.4"/>
    <row r="13026" ht="9.75" customHeight="1" x14ac:dyDescent="0.4"/>
    <row r="13027" ht="9.75" customHeight="1" x14ac:dyDescent="0.4"/>
    <row r="13028" ht="9.75" customHeight="1" x14ac:dyDescent="0.4"/>
    <row r="13029" ht="9.75" customHeight="1" x14ac:dyDescent="0.4"/>
    <row r="13030" ht="9.75" customHeight="1" x14ac:dyDescent="0.4"/>
    <row r="13031" ht="9.75" customHeight="1" x14ac:dyDescent="0.4"/>
    <row r="13032" ht="9.75" customHeight="1" x14ac:dyDescent="0.4"/>
    <row r="13033" ht="9.75" customHeight="1" x14ac:dyDescent="0.4"/>
    <row r="13034" ht="9.75" customHeight="1" x14ac:dyDescent="0.4"/>
    <row r="13035" ht="9.75" customHeight="1" x14ac:dyDescent="0.4"/>
    <row r="13036" ht="9.75" customHeight="1" x14ac:dyDescent="0.4"/>
    <row r="13037" ht="9.75" customHeight="1" x14ac:dyDescent="0.4"/>
    <row r="13038" ht="9.75" customHeight="1" x14ac:dyDescent="0.4"/>
    <row r="13039" ht="9.75" customHeight="1" x14ac:dyDescent="0.4"/>
    <row r="13040" ht="9.75" customHeight="1" x14ac:dyDescent="0.4"/>
    <row r="13041" ht="9.75" customHeight="1" x14ac:dyDescent="0.4"/>
    <row r="13042" ht="9.75" customHeight="1" x14ac:dyDescent="0.4"/>
    <row r="13043" ht="9.75" customHeight="1" x14ac:dyDescent="0.4"/>
    <row r="13044" ht="9.75" customHeight="1" x14ac:dyDescent="0.4"/>
    <row r="13045" ht="9.75" customHeight="1" x14ac:dyDescent="0.4"/>
    <row r="13046" ht="9.75" customHeight="1" x14ac:dyDescent="0.4"/>
    <row r="13047" ht="9.75" customHeight="1" x14ac:dyDescent="0.4"/>
    <row r="13048" ht="9.75" customHeight="1" x14ac:dyDescent="0.4"/>
    <row r="13049" ht="9.75" customHeight="1" x14ac:dyDescent="0.4"/>
    <row r="13050" ht="9.75" customHeight="1" x14ac:dyDescent="0.4"/>
    <row r="13051" ht="9.75" customHeight="1" x14ac:dyDescent="0.4"/>
    <row r="13052" ht="9.75" customHeight="1" x14ac:dyDescent="0.4"/>
    <row r="13053" ht="9.75" customHeight="1" x14ac:dyDescent="0.4"/>
    <row r="13054" ht="9.75" customHeight="1" x14ac:dyDescent="0.4"/>
    <row r="13055" ht="9.75" customHeight="1" x14ac:dyDescent="0.4"/>
    <row r="13056" ht="9.75" customHeight="1" x14ac:dyDescent="0.4"/>
    <row r="13057" ht="9.75" customHeight="1" x14ac:dyDescent="0.4"/>
    <row r="13058" ht="9.75" customHeight="1" x14ac:dyDescent="0.4"/>
    <row r="13059" ht="9.75" customHeight="1" x14ac:dyDescent="0.4"/>
    <row r="13060" ht="9.75" customHeight="1" x14ac:dyDescent="0.4"/>
    <row r="13061" ht="9.75" customHeight="1" x14ac:dyDescent="0.4"/>
    <row r="13062" ht="9.75" customHeight="1" x14ac:dyDescent="0.4"/>
    <row r="13063" ht="9.75" customHeight="1" x14ac:dyDescent="0.4"/>
    <row r="13064" ht="9.75" customHeight="1" x14ac:dyDescent="0.4"/>
    <row r="13065" ht="9.75" customHeight="1" x14ac:dyDescent="0.4"/>
    <row r="13066" ht="9.75" customHeight="1" x14ac:dyDescent="0.4"/>
    <row r="13067" ht="9.75" customHeight="1" x14ac:dyDescent="0.4"/>
    <row r="13068" ht="9.75" customHeight="1" x14ac:dyDescent="0.4"/>
    <row r="13069" ht="9.75" customHeight="1" x14ac:dyDescent="0.4"/>
    <row r="13070" ht="9.75" customHeight="1" x14ac:dyDescent="0.4"/>
    <row r="13071" ht="9.75" customHeight="1" x14ac:dyDescent="0.4"/>
    <row r="13072" ht="9.75" customHeight="1" x14ac:dyDescent="0.4"/>
    <row r="13073" ht="9.75" customHeight="1" x14ac:dyDescent="0.4"/>
    <row r="13074" ht="9.75" customHeight="1" x14ac:dyDescent="0.4"/>
    <row r="13075" ht="9.75" customHeight="1" x14ac:dyDescent="0.4"/>
    <row r="13076" ht="9.75" customHeight="1" x14ac:dyDescent="0.4"/>
    <row r="13077" ht="9.75" customHeight="1" x14ac:dyDescent="0.4"/>
    <row r="13078" ht="9.75" customHeight="1" x14ac:dyDescent="0.4"/>
    <row r="13079" ht="9.75" customHeight="1" x14ac:dyDescent="0.4"/>
    <row r="13080" ht="9.75" customHeight="1" x14ac:dyDescent="0.4"/>
    <row r="13081" ht="9.75" customHeight="1" x14ac:dyDescent="0.4"/>
    <row r="13082" ht="9.75" customHeight="1" x14ac:dyDescent="0.4"/>
    <row r="13083" ht="9.75" customHeight="1" x14ac:dyDescent="0.4"/>
    <row r="13084" ht="9.75" customHeight="1" x14ac:dyDescent="0.4"/>
    <row r="13085" ht="9.75" customHeight="1" x14ac:dyDescent="0.4"/>
    <row r="13086" ht="9.75" customHeight="1" x14ac:dyDescent="0.4"/>
    <row r="13087" ht="9.75" customHeight="1" x14ac:dyDescent="0.4"/>
    <row r="13088" ht="9.75" customHeight="1" x14ac:dyDescent="0.4"/>
    <row r="13089" ht="9.75" customHeight="1" x14ac:dyDescent="0.4"/>
    <row r="13090" ht="9.75" customHeight="1" x14ac:dyDescent="0.4"/>
    <row r="13091" ht="9.75" customHeight="1" x14ac:dyDescent="0.4"/>
    <row r="13092" ht="9.75" customHeight="1" x14ac:dyDescent="0.4"/>
    <row r="13093" ht="9.75" customHeight="1" x14ac:dyDescent="0.4"/>
    <row r="13094" ht="9.75" customHeight="1" x14ac:dyDescent="0.4"/>
    <row r="13095" ht="9.75" customHeight="1" x14ac:dyDescent="0.4"/>
    <row r="13096" ht="9.75" customHeight="1" x14ac:dyDescent="0.4"/>
    <row r="13097" ht="9.75" customHeight="1" x14ac:dyDescent="0.4"/>
    <row r="13098" ht="9.75" customHeight="1" x14ac:dyDescent="0.4"/>
    <row r="13099" ht="9.75" customHeight="1" x14ac:dyDescent="0.4"/>
    <row r="13100" ht="9.75" customHeight="1" x14ac:dyDescent="0.4"/>
    <row r="13101" ht="9.75" customHeight="1" x14ac:dyDescent="0.4"/>
    <row r="13102" ht="9.75" customHeight="1" x14ac:dyDescent="0.4"/>
    <row r="13103" ht="9.75" customHeight="1" x14ac:dyDescent="0.4"/>
    <row r="13104" ht="9.75" customHeight="1" x14ac:dyDescent="0.4"/>
    <row r="13105" ht="9.75" customHeight="1" x14ac:dyDescent="0.4"/>
    <row r="13106" ht="9.75" customHeight="1" x14ac:dyDescent="0.4"/>
    <row r="13107" ht="9.75" customHeight="1" x14ac:dyDescent="0.4"/>
    <row r="13108" ht="9.75" customHeight="1" x14ac:dyDescent="0.4"/>
    <row r="13109" ht="9.75" customHeight="1" x14ac:dyDescent="0.4"/>
    <row r="13110" ht="9.75" customHeight="1" x14ac:dyDescent="0.4"/>
    <row r="13111" ht="9.75" customHeight="1" x14ac:dyDescent="0.4"/>
    <row r="13112" ht="9.75" customHeight="1" x14ac:dyDescent="0.4"/>
    <row r="13113" ht="9.75" customHeight="1" x14ac:dyDescent="0.4"/>
    <row r="13114" ht="9.75" customHeight="1" x14ac:dyDescent="0.4"/>
    <row r="13115" ht="9.75" customHeight="1" x14ac:dyDescent="0.4"/>
    <row r="13116" ht="9.75" customHeight="1" x14ac:dyDescent="0.4"/>
    <row r="13117" ht="9.75" customHeight="1" x14ac:dyDescent="0.4"/>
    <row r="13118" ht="9.75" customHeight="1" x14ac:dyDescent="0.4"/>
    <row r="13119" ht="9.75" customHeight="1" x14ac:dyDescent="0.4"/>
    <row r="13120" ht="9.75" customHeight="1" x14ac:dyDescent="0.4"/>
    <row r="13121" ht="9.75" customHeight="1" x14ac:dyDescent="0.4"/>
    <row r="13122" ht="9.75" customHeight="1" x14ac:dyDescent="0.4"/>
    <row r="13123" ht="9.75" customHeight="1" x14ac:dyDescent="0.4"/>
    <row r="13124" ht="9.75" customHeight="1" x14ac:dyDescent="0.4"/>
    <row r="13125" ht="9.75" customHeight="1" x14ac:dyDescent="0.4"/>
    <row r="13126" ht="9.75" customHeight="1" x14ac:dyDescent="0.4"/>
    <row r="13127" ht="9.75" customHeight="1" x14ac:dyDescent="0.4"/>
    <row r="13128" ht="9.75" customHeight="1" x14ac:dyDescent="0.4"/>
    <row r="13129" ht="9.75" customHeight="1" x14ac:dyDescent="0.4"/>
    <row r="13130" ht="9.75" customHeight="1" x14ac:dyDescent="0.4"/>
    <row r="13131" ht="9.75" customHeight="1" x14ac:dyDescent="0.4"/>
    <row r="13132" ht="9.75" customHeight="1" x14ac:dyDescent="0.4"/>
    <row r="13133" ht="9.75" customHeight="1" x14ac:dyDescent="0.4"/>
    <row r="13134" ht="9.75" customHeight="1" x14ac:dyDescent="0.4"/>
    <row r="13135" ht="9.75" customHeight="1" x14ac:dyDescent="0.4"/>
    <row r="13136" ht="9.75" customHeight="1" x14ac:dyDescent="0.4"/>
    <row r="13137" ht="9.75" customHeight="1" x14ac:dyDescent="0.4"/>
    <row r="13138" ht="9.75" customHeight="1" x14ac:dyDescent="0.4"/>
    <row r="13139" ht="9.75" customHeight="1" x14ac:dyDescent="0.4"/>
    <row r="13140" ht="9.75" customHeight="1" x14ac:dyDescent="0.4"/>
    <row r="13141" ht="9.75" customHeight="1" x14ac:dyDescent="0.4"/>
    <row r="13142" ht="9.75" customHeight="1" x14ac:dyDescent="0.4"/>
    <row r="13143" ht="9.75" customHeight="1" x14ac:dyDescent="0.4"/>
    <row r="13144" ht="9.75" customHeight="1" x14ac:dyDescent="0.4"/>
    <row r="13145" ht="9.75" customHeight="1" x14ac:dyDescent="0.4"/>
    <row r="13146" ht="9.75" customHeight="1" x14ac:dyDescent="0.4"/>
    <row r="13147" ht="9.75" customHeight="1" x14ac:dyDescent="0.4"/>
    <row r="13148" ht="9.75" customHeight="1" x14ac:dyDescent="0.4"/>
    <row r="13149" ht="9.75" customHeight="1" x14ac:dyDescent="0.4"/>
    <row r="13150" ht="9.75" customHeight="1" x14ac:dyDescent="0.4"/>
    <row r="13151" ht="9.75" customHeight="1" x14ac:dyDescent="0.4"/>
    <row r="13152" ht="9.75" customHeight="1" x14ac:dyDescent="0.4"/>
    <row r="13153" ht="9.75" customHeight="1" x14ac:dyDescent="0.4"/>
    <row r="13154" ht="9.75" customHeight="1" x14ac:dyDescent="0.4"/>
    <row r="13155" ht="9.75" customHeight="1" x14ac:dyDescent="0.4"/>
    <row r="13156" ht="9.75" customHeight="1" x14ac:dyDescent="0.4"/>
    <row r="13157" ht="9.75" customHeight="1" x14ac:dyDescent="0.4"/>
    <row r="13158" ht="9.75" customHeight="1" x14ac:dyDescent="0.4"/>
    <row r="13159" ht="9.75" customHeight="1" x14ac:dyDescent="0.4"/>
    <row r="13160" ht="9.75" customHeight="1" x14ac:dyDescent="0.4"/>
    <row r="13161" ht="9.75" customHeight="1" x14ac:dyDescent="0.4"/>
    <row r="13162" ht="9.75" customHeight="1" x14ac:dyDescent="0.4"/>
    <row r="13163" ht="9.75" customHeight="1" x14ac:dyDescent="0.4"/>
    <row r="13164" ht="9.75" customHeight="1" x14ac:dyDescent="0.4"/>
    <row r="13165" ht="9.75" customHeight="1" x14ac:dyDescent="0.4"/>
    <row r="13166" ht="9.75" customHeight="1" x14ac:dyDescent="0.4"/>
    <row r="13167" ht="9.75" customHeight="1" x14ac:dyDescent="0.4"/>
    <row r="13168" ht="9.75" customHeight="1" x14ac:dyDescent="0.4"/>
    <row r="13169" ht="9.75" customHeight="1" x14ac:dyDescent="0.4"/>
    <row r="13170" ht="9.75" customHeight="1" x14ac:dyDescent="0.4"/>
    <row r="13171" ht="9.75" customHeight="1" x14ac:dyDescent="0.4"/>
    <row r="13172" ht="9.75" customHeight="1" x14ac:dyDescent="0.4"/>
    <row r="13173" ht="9.75" customHeight="1" x14ac:dyDescent="0.4"/>
    <row r="13174" ht="9.75" customHeight="1" x14ac:dyDescent="0.4"/>
    <row r="13175" ht="9.75" customHeight="1" x14ac:dyDescent="0.4"/>
    <row r="13176" ht="9.75" customHeight="1" x14ac:dyDescent="0.4"/>
    <row r="13177" ht="9.75" customHeight="1" x14ac:dyDescent="0.4"/>
    <row r="13178" ht="9.75" customHeight="1" x14ac:dyDescent="0.4"/>
    <row r="13179" ht="9.75" customHeight="1" x14ac:dyDescent="0.4"/>
    <row r="13180" ht="9.75" customHeight="1" x14ac:dyDescent="0.4"/>
    <row r="13181" ht="9.75" customHeight="1" x14ac:dyDescent="0.4"/>
    <row r="13182" ht="9.75" customHeight="1" x14ac:dyDescent="0.4"/>
    <row r="13183" ht="9.75" customHeight="1" x14ac:dyDescent="0.4"/>
    <row r="13184" ht="9.75" customHeight="1" x14ac:dyDescent="0.4"/>
    <row r="13185" ht="9.75" customHeight="1" x14ac:dyDescent="0.4"/>
    <row r="13186" ht="9.75" customHeight="1" x14ac:dyDescent="0.4"/>
    <row r="13187" ht="9.75" customHeight="1" x14ac:dyDescent="0.4"/>
    <row r="13188" ht="9.75" customHeight="1" x14ac:dyDescent="0.4"/>
    <row r="13189" ht="9.75" customHeight="1" x14ac:dyDescent="0.4"/>
    <row r="13190" ht="9.75" customHeight="1" x14ac:dyDescent="0.4"/>
    <row r="13191" ht="9.75" customHeight="1" x14ac:dyDescent="0.4"/>
    <row r="13192" ht="9.75" customHeight="1" x14ac:dyDescent="0.4"/>
    <row r="13193" ht="9.75" customHeight="1" x14ac:dyDescent="0.4"/>
    <row r="13194" ht="9.75" customHeight="1" x14ac:dyDescent="0.4"/>
    <row r="13195" ht="9.75" customHeight="1" x14ac:dyDescent="0.4"/>
    <row r="13196" ht="9.75" customHeight="1" x14ac:dyDescent="0.4"/>
    <row r="13197" ht="9.75" customHeight="1" x14ac:dyDescent="0.4"/>
    <row r="13198" ht="9.75" customHeight="1" x14ac:dyDescent="0.4"/>
    <row r="13199" ht="9.75" customHeight="1" x14ac:dyDescent="0.4"/>
    <row r="13200" ht="9.75" customHeight="1" x14ac:dyDescent="0.4"/>
    <row r="13201" ht="9.75" customHeight="1" x14ac:dyDescent="0.4"/>
    <row r="13202" ht="9.75" customHeight="1" x14ac:dyDescent="0.4"/>
    <row r="13203" ht="9.75" customHeight="1" x14ac:dyDescent="0.4"/>
    <row r="13204" ht="9.75" customHeight="1" x14ac:dyDescent="0.4"/>
    <row r="13205" ht="9.75" customHeight="1" x14ac:dyDescent="0.4"/>
    <row r="13206" ht="9.75" customHeight="1" x14ac:dyDescent="0.4"/>
    <row r="13207" ht="9.75" customHeight="1" x14ac:dyDescent="0.4"/>
    <row r="13208" ht="9.75" customHeight="1" x14ac:dyDescent="0.4"/>
    <row r="13209" ht="9.75" customHeight="1" x14ac:dyDescent="0.4"/>
    <row r="13210" ht="9.75" customHeight="1" x14ac:dyDescent="0.4"/>
    <row r="13211" ht="9.75" customHeight="1" x14ac:dyDescent="0.4"/>
    <row r="13212" ht="9.75" customHeight="1" x14ac:dyDescent="0.4"/>
    <row r="13213" ht="9.75" customHeight="1" x14ac:dyDescent="0.4"/>
    <row r="13214" ht="9.75" customHeight="1" x14ac:dyDescent="0.4"/>
    <row r="13215" ht="9.75" customHeight="1" x14ac:dyDescent="0.4"/>
    <row r="13216" ht="9.75" customHeight="1" x14ac:dyDescent="0.4"/>
    <row r="13217" ht="9.75" customHeight="1" x14ac:dyDescent="0.4"/>
    <row r="13218" ht="9.75" customHeight="1" x14ac:dyDescent="0.4"/>
    <row r="13219" ht="9.75" customHeight="1" x14ac:dyDescent="0.4"/>
    <row r="13220" ht="9.75" customHeight="1" x14ac:dyDescent="0.4"/>
    <row r="13221" ht="9.75" customHeight="1" x14ac:dyDescent="0.4"/>
    <row r="13222" ht="9.75" customHeight="1" x14ac:dyDescent="0.4"/>
    <row r="13223" ht="9.75" customHeight="1" x14ac:dyDescent="0.4"/>
    <row r="13224" ht="9.75" customHeight="1" x14ac:dyDescent="0.4"/>
    <row r="13225" ht="9.75" customHeight="1" x14ac:dyDescent="0.4"/>
    <row r="13226" ht="9.75" customHeight="1" x14ac:dyDescent="0.4"/>
    <row r="13227" ht="9.75" customHeight="1" x14ac:dyDescent="0.4"/>
    <row r="13228" ht="9.75" customHeight="1" x14ac:dyDescent="0.4"/>
    <row r="13229" ht="9.75" customHeight="1" x14ac:dyDescent="0.4"/>
    <row r="13230" ht="9.75" customHeight="1" x14ac:dyDescent="0.4"/>
    <row r="13231" ht="9.75" customHeight="1" x14ac:dyDescent="0.4"/>
    <row r="13232" ht="9.75" customHeight="1" x14ac:dyDescent="0.4"/>
    <row r="13233" ht="9.75" customHeight="1" x14ac:dyDescent="0.4"/>
    <row r="13234" ht="9.75" customHeight="1" x14ac:dyDescent="0.4"/>
    <row r="13235" ht="9.75" customHeight="1" x14ac:dyDescent="0.4"/>
    <row r="13236" ht="9.75" customHeight="1" x14ac:dyDescent="0.4"/>
    <row r="13237" ht="9.75" customHeight="1" x14ac:dyDescent="0.4"/>
    <row r="13238" ht="9.75" customHeight="1" x14ac:dyDescent="0.4"/>
    <row r="13239" ht="9.75" customHeight="1" x14ac:dyDescent="0.4"/>
    <row r="13240" ht="9.75" customHeight="1" x14ac:dyDescent="0.4"/>
    <row r="13241" ht="9.75" customHeight="1" x14ac:dyDescent="0.4"/>
    <row r="13242" ht="9.75" customHeight="1" x14ac:dyDescent="0.4"/>
    <row r="13243" ht="9.75" customHeight="1" x14ac:dyDescent="0.4"/>
    <row r="13244" ht="9.75" customHeight="1" x14ac:dyDescent="0.4"/>
    <row r="13245" ht="9.75" customHeight="1" x14ac:dyDescent="0.4"/>
    <row r="13246" ht="9.75" customHeight="1" x14ac:dyDescent="0.4"/>
    <row r="13247" ht="9.75" customHeight="1" x14ac:dyDescent="0.4"/>
    <row r="13248" ht="9.75" customHeight="1" x14ac:dyDescent="0.4"/>
    <row r="13249" ht="9.75" customHeight="1" x14ac:dyDescent="0.4"/>
    <row r="13250" ht="9.75" customHeight="1" x14ac:dyDescent="0.4"/>
    <row r="13251" ht="9.75" customHeight="1" x14ac:dyDescent="0.4"/>
    <row r="13252" ht="9.75" customHeight="1" x14ac:dyDescent="0.4"/>
    <row r="13253" ht="9.75" customHeight="1" x14ac:dyDescent="0.4"/>
    <row r="13254" ht="9.75" customHeight="1" x14ac:dyDescent="0.4"/>
    <row r="13255" ht="9.75" customHeight="1" x14ac:dyDescent="0.4"/>
    <row r="13256" ht="9.75" customHeight="1" x14ac:dyDescent="0.4"/>
    <row r="13257" ht="9.75" customHeight="1" x14ac:dyDescent="0.4"/>
    <row r="13258" ht="9.75" customHeight="1" x14ac:dyDescent="0.4"/>
    <row r="13259" ht="9.75" customHeight="1" x14ac:dyDescent="0.4"/>
    <row r="13260" ht="9.75" customHeight="1" x14ac:dyDescent="0.4"/>
    <row r="13261" ht="9.75" customHeight="1" x14ac:dyDescent="0.4"/>
    <row r="13262" ht="9.75" customHeight="1" x14ac:dyDescent="0.4"/>
    <row r="13263" ht="9.75" customHeight="1" x14ac:dyDescent="0.4"/>
    <row r="13264" ht="9.75" customHeight="1" x14ac:dyDescent="0.4"/>
    <row r="13265" ht="9.75" customHeight="1" x14ac:dyDescent="0.4"/>
    <row r="13266" ht="9.75" customHeight="1" x14ac:dyDescent="0.4"/>
    <row r="13267" ht="9.75" customHeight="1" x14ac:dyDescent="0.4"/>
    <row r="13268" ht="9.75" customHeight="1" x14ac:dyDescent="0.4"/>
    <row r="13269" ht="9.75" customHeight="1" x14ac:dyDescent="0.4"/>
    <row r="13270" ht="9.75" customHeight="1" x14ac:dyDescent="0.4"/>
    <row r="13271" ht="9.75" customHeight="1" x14ac:dyDescent="0.4"/>
    <row r="13272" ht="9.75" customHeight="1" x14ac:dyDescent="0.4"/>
    <row r="13273" ht="9.75" customHeight="1" x14ac:dyDescent="0.4"/>
    <row r="13274" ht="9.75" customHeight="1" x14ac:dyDescent="0.4"/>
    <row r="13275" ht="9.75" customHeight="1" x14ac:dyDescent="0.4"/>
    <row r="13276" ht="9.75" customHeight="1" x14ac:dyDescent="0.4"/>
    <row r="13277" ht="9.75" customHeight="1" x14ac:dyDescent="0.4"/>
    <row r="13278" ht="9.75" customHeight="1" x14ac:dyDescent="0.4"/>
    <row r="13279" ht="9.75" customHeight="1" x14ac:dyDescent="0.4"/>
    <row r="13280" ht="9.75" customHeight="1" x14ac:dyDescent="0.4"/>
    <row r="13281" ht="9.75" customHeight="1" x14ac:dyDescent="0.4"/>
    <row r="13282" ht="9.75" customHeight="1" x14ac:dyDescent="0.4"/>
    <row r="13283" ht="9.75" customHeight="1" x14ac:dyDescent="0.4"/>
    <row r="13284" ht="9.75" customHeight="1" x14ac:dyDescent="0.4"/>
    <row r="13285" ht="9.75" customHeight="1" x14ac:dyDescent="0.4"/>
    <row r="13286" ht="9.75" customHeight="1" x14ac:dyDescent="0.4"/>
    <row r="13287" ht="9.75" customHeight="1" x14ac:dyDescent="0.4"/>
    <row r="13288" ht="9.75" customHeight="1" x14ac:dyDescent="0.4"/>
    <row r="13289" ht="9.75" customHeight="1" x14ac:dyDescent="0.4"/>
    <row r="13290" ht="9.75" customHeight="1" x14ac:dyDescent="0.4"/>
    <row r="13291" ht="9.75" customHeight="1" x14ac:dyDescent="0.4"/>
    <row r="13292" ht="9.75" customHeight="1" x14ac:dyDescent="0.4"/>
    <row r="13293" ht="9.75" customHeight="1" x14ac:dyDescent="0.4"/>
    <row r="13294" ht="9.75" customHeight="1" x14ac:dyDescent="0.4"/>
    <row r="13295" ht="9.75" customHeight="1" x14ac:dyDescent="0.4"/>
    <row r="13296" ht="9.75" customHeight="1" x14ac:dyDescent="0.4"/>
    <row r="13297" ht="9.75" customHeight="1" x14ac:dyDescent="0.4"/>
    <row r="13298" ht="9.75" customHeight="1" x14ac:dyDescent="0.4"/>
    <row r="13299" ht="9.75" customHeight="1" x14ac:dyDescent="0.4"/>
    <row r="13300" ht="9.75" customHeight="1" x14ac:dyDescent="0.4"/>
    <row r="13301" ht="9.75" customHeight="1" x14ac:dyDescent="0.4"/>
    <row r="13302" ht="9.75" customHeight="1" x14ac:dyDescent="0.4"/>
    <row r="13303" ht="9.75" customHeight="1" x14ac:dyDescent="0.4"/>
    <row r="13304" ht="9.75" customHeight="1" x14ac:dyDescent="0.4"/>
    <row r="13305" ht="9.75" customHeight="1" x14ac:dyDescent="0.4"/>
    <row r="13306" ht="9.75" customHeight="1" x14ac:dyDescent="0.4"/>
    <row r="13307" ht="9.75" customHeight="1" x14ac:dyDescent="0.4"/>
    <row r="13308" ht="9.75" customHeight="1" x14ac:dyDescent="0.4"/>
    <row r="13309" ht="9.75" customHeight="1" x14ac:dyDescent="0.4"/>
    <row r="13310" ht="9.75" customHeight="1" x14ac:dyDescent="0.4"/>
    <row r="13311" ht="9.75" customHeight="1" x14ac:dyDescent="0.4"/>
    <row r="13312" ht="9.75" customHeight="1" x14ac:dyDescent="0.4"/>
    <row r="13313" ht="9.75" customHeight="1" x14ac:dyDescent="0.4"/>
    <row r="13314" ht="9.75" customHeight="1" x14ac:dyDescent="0.4"/>
    <row r="13315" ht="9.75" customHeight="1" x14ac:dyDescent="0.4"/>
    <row r="13316" ht="9.75" customHeight="1" x14ac:dyDescent="0.4"/>
    <row r="13317" ht="9.75" customHeight="1" x14ac:dyDescent="0.4"/>
    <row r="13318" ht="9.75" customHeight="1" x14ac:dyDescent="0.4"/>
    <row r="13319" ht="9.75" customHeight="1" x14ac:dyDescent="0.4"/>
    <row r="13320" ht="9.75" customHeight="1" x14ac:dyDescent="0.4"/>
    <row r="13321" ht="9.75" customHeight="1" x14ac:dyDescent="0.4"/>
    <row r="13322" ht="9.75" customHeight="1" x14ac:dyDescent="0.4"/>
    <row r="13323" ht="9.75" customHeight="1" x14ac:dyDescent="0.4"/>
    <row r="13324" ht="9.75" customHeight="1" x14ac:dyDescent="0.4"/>
    <row r="13325" ht="9.75" customHeight="1" x14ac:dyDescent="0.4"/>
    <row r="13326" ht="9.75" customHeight="1" x14ac:dyDescent="0.4"/>
    <row r="13327" ht="9.75" customHeight="1" x14ac:dyDescent="0.4"/>
    <row r="13328" ht="9.75" customHeight="1" x14ac:dyDescent="0.4"/>
    <row r="13329" ht="9.75" customHeight="1" x14ac:dyDescent="0.4"/>
    <row r="13330" ht="9.75" customHeight="1" x14ac:dyDescent="0.4"/>
    <row r="13331" ht="9.75" customHeight="1" x14ac:dyDescent="0.4"/>
    <row r="13332" ht="9.75" customHeight="1" x14ac:dyDescent="0.4"/>
    <row r="13333" ht="9.75" customHeight="1" x14ac:dyDescent="0.4"/>
    <row r="13334" ht="9.75" customHeight="1" x14ac:dyDescent="0.4"/>
    <row r="13335" ht="9.75" customHeight="1" x14ac:dyDescent="0.4"/>
    <row r="13336" ht="9.75" customHeight="1" x14ac:dyDescent="0.4"/>
    <row r="13337" ht="9.75" customHeight="1" x14ac:dyDescent="0.4"/>
    <row r="13338" ht="9.75" customHeight="1" x14ac:dyDescent="0.4"/>
    <row r="13339" ht="9.75" customHeight="1" x14ac:dyDescent="0.4"/>
    <row r="13340" ht="9.75" customHeight="1" x14ac:dyDescent="0.4"/>
    <row r="13341" ht="9.75" customHeight="1" x14ac:dyDescent="0.4"/>
    <row r="13342" ht="9.75" customHeight="1" x14ac:dyDescent="0.4"/>
    <row r="13343" ht="9.75" customHeight="1" x14ac:dyDescent="0.4"/>
    <row r="13344" ht="9.75" customHeight="1" x14ac:dyDescent="0.4"/>
    <row r="13345" ht="9.75" customHeight="1" x14ac:dyDescent="0.4"/>
    <row r="13346" ht="9.75" customHeight="1" x14ac:dyDescent="0.4"/>
    <row r="13347" ht="9.75" customHeight="1" x14ac:dyDescent="0.4"/>
    <row r="13348" ht="9.75" customHeight="1" x14ac:dyDescent="0.4"/>
    <row r="13349" ht="9.75" customHeight="1" x14ac:dyDescent="0.4"/>
    <row r="13350" ht="9.75" customHeight="1" x14ac:dyDescent="0.4"/>
    <row r="13351" ht="9.75" customHeight="1" x14ac:dyDescent="0.4"/>
    <row r="13352" ht="9.75" customHeight="1" x14ac:dyDescent="0.4"/>
    <row r="13353" ht="9.75" customHeight="1" x14ac:dyDescent="0.4"/>
    <row r="13354" ht="9.75" customHeight="1" x14ac:dyDescent="0.4"/>
    <row r="13355" ht="9.75" customHeight="1" x14ac:dyDescent="0.4"/>
    <row r="13356" ht="9.75" customHeight="1" x14ac:dyDescent="0.4"/>
    <row r="13357" ht="9.75" customHeight="1" x14ac:dyDescent="0.4"/>
    <row r="13358" ht="9.75" customHeight="1" x14ac:dyDescent="0.4"/>
    <row r="13359" ht="9.75" customHeight="1" x14ac:dyDescent="0.4"/>
    <row r="13360" ht="9.75" customHeight="1" x14ac:dyDescent="0.4"/>
    <row r="13361" ht="9.75" customHeight="1" x14ac:dyDescent="0.4"/>
    <row r="13362" ht="9.75" customHeight="1" x14ac:dyDescent="0.4"/>
    <row r="13363" ht="9.75" customHeight="1" x14ac:dyDescent="0.4"/>
    <row r="13364" ht="9.75" customHeight="1" x14ac:dyDescent="0.4"/>
    <row r="13365" ht="9.75" customHeight="1" x14ac:dyDescent="0.4"/>
    <row r="13366" ht="9.75" customHeight="1" x14ac:dyDescent="0.4"/>
    <row r="13367" ht="9.75" customHeight="1" x14ac:dyDescent="0.4"/>
    <row r="13368" ht="9.75" customHeight="1" x14ac:dyDescent="0.4"/>
    <row r="13369" ht="9.75" customHeight="1" x14ac:dyDescent="0.4"/>
    <row r="13370" ht="9.75" customHeight="1" x14ac:dyDescent="0.4"/>
    <row r="13371" ht="9.75" customHeight="1" x14ac:dyDescent="0.4"/>
    <row r="13372" ht="9.75" customHeight="1" x14ac:dyDescent="0.4"/>
    <row r="13373" ht="9.75" customHeight="1" x14ac:dyDescent="0.4"/>
    <row r="13374" ht="9.75" customHeight="1" x14ac:dyDescent="0.4"/>
    <row r="13375" ht="9.75" customHeight="1" x14ac:dyDescent="0.4"/>
    <row r="13376" ht="9.75" customHeight="1" x14ac:dyDescent="0.4"/>
    <row r="13377" ht="9.75" customHeight="1" x14ac:dyDescent="0.4"/>
    <row r="13378" ht="9.75" customHeight="1" x14ac:dyDescent="0.4"/>
    <row r="13379" ht="9.75" customHeight="1" x14ac:dyDescent="0.4"/>
    <row r="13380" ht="9.75" customHeight="1" x14ac:dyDescent="0.4"/>
    <row r="13381" ht="9.75" customHeight="1" x14ac:dyDescent="0.4"/>
    <row r="13382" ht="9.75" customHeight="1" x14ac:dyDescent="0.4"/>
    <row r="13383" ht="9.75" customHeight="1" x14ac:dyDescent="0.4"/>
    <row r="13384" ht="9.75" customHeight="1" x14ac:dyDescent="0.4"/>
    <row r="13385" ht="9.75" customHeight="1" x14ac:dyDescent="0.4"/>
    <row r="13386" ht="9.75" customHeight="1" x14ac:dyDescent="0.4"/>
    <row r="13387" ht="9.75" customHeight="1" x14ac:dyDescent="0.4"/>
    <row r="13388" ht="9.75" customHeight="1" x14ac:dyDescent="0.4"/>
    <row r="13389" ht="9.75" customHeight="1" x14ac:dyDescent="0.4"/>
    <row r="13390" ht="9.75" customHeight="1" x14ac:dyDescent="0.4"/>
    <row r="13391" ht="9.75" customHeight="1" x14ac:dyDescent="0.4"/>
    <row r="13392" ht="9.75" customHeight="1" x14ac:dyDescent="0.4"/>
    <row r="13393" ht="9.75" customHeight="1" x14ac:dyDescent="0.4"/>
    <row r="13394" ht="9.75" customHeight="1" x14ac:dyDescent="0.4"/>
    <row r="13395" ht="9.75" customHeight="1" x14ac:dyDescent="0.4"/>
    <row r="13396" ht="9.75" customHeight="1" x14ac:dyDescent="0.4"/>
    <row r="13397" ht="9.75" customHeight="1" x14ac:dyDescent="0.4"/>
    <row r="13398" ht="9.75" customHeight="1" x14ac:dyDescent="0.4"/>
    <row r="13399" ht="9.75" customHeight="1" x14ac:dyDescent="0.4"/>
    <row r="13400" ht="9.75" customHeight="1" x14ac:dyDescent="0.4"/>
    <row r="13401" ht="9.75" customHeight="1" x14ac:dyDescent="0.4"/>
    <row r="13402" ht="9.75" customHeight="1" x14ac:dyDescent="0.4"/>
    <row r="13403" ht="9.75" customHeight="1" x14ac:dyDescent="0.4"/>
    <row r="13404" ht="9.75" customHeight="1" x14ac:dyDescent="0.4"/>
    <row r="13405" ht="9.75" customHeight="1" x14ac:dyDescent="0.4"/>
    <row r="13406" ht="9.75" customHeight="1" x14ac:dyDescent="0.4"/>
    <row r="13407" ht="9.75" customHeight="1" x14ac:dyDescent="0.4"/>
    <row r="13408" ht="9.75" customHeight="1" x14ac:dyDescent="0.4"/>
    <row r="13409" ht="9.75" customHeight="1" x14ac:dyDescent="0.4"/>
    <row r="13410" ht="9.75" customHeight="1" x14ac:dyDescent="0.4"/>
    <row r="13411" ht="9.75" customHeight="1" x14ac:dyDescent="0.4"/>
    <row r="13412" ht="9.75" customHeight="1" x14ac:dyDescent="0.4"/>
    <row r="13413" ht="9.75" customHeight="1" x14ac:dyDescent="0.4"/>
    <row r="13414" ht="9.75" customHeight="1" x14ac:dyDescent="0.4"/>
    <row r="13415" ht="9.75" customHeight="1" x14ac:dyDescent="0.4"/>
    <row r="13416" ht="9.75" customHeight="1" x14ac:dyDescent="0.4"/>
    <row r="13417" ht="9.75" customHeight="1" x14ac:dyDescent="0.4"/>
    <row r="13418" ht="9.75" customHeight="1" x14ac:dyDescent="0.4"/>
    <row r="13419" ht="9.75" customHeight="1" x14ac:dyDescent="0.4"/>
    <row r="13420" ht="9.75" customHeight="1" x14ac:dyDescent="0.4"/>
    <row r="13421" ht="9.75" customHeight="1" x14ac:dyDescent="0.4"/>
    <row r="13422" ht="9.75" customHeight="1" x14ac:dyDescent="0.4"/>
    <row r="13423" ht="9.75" customHeight="1" x14ac:dyDescent="0.4"/>
    <row r="13424" ht="9.75" customHeight="1" x14ac:dyDescent="0.4"/>
    <row r="13425" ht="9.75" customHeight="1" x14ac:dyDescent="0.4"/>
    <row r="13426" ht="9.75" customHeight="1" x14ac:dyDescent="0.4"/>
    <row r="13427" ht="9.75" customHeight="1" x14ac:dyDescent="0.4"/>
    <row r="13428" ht="9.75" customHeight="1" x14ac:dyDescent="0.4"/>
    <row r="13429" ht="9.75" customHeight="1" x14ac:dyDescent="0.4"/>
    <row r="13430" ht="9.75" customHeight="1" x14ac:dyDescent="0.4"/>
    <row r="13431" ht="9.75" customHeight="1" x14ac:dyDescent="0.4"/>
    <row r="13432" ht="9.75" customHeight="1" x14ac:dyDescent="0.4"/>
    <row r="13433" ht="9.75" customHeight="1" x14ac:dyDescent="0.4"/>
    <row r="13434" ht="9.75" customHeight="1" x14ac:dyDescent="0.4"/>
    <row r="13435" ht="9.75" customHeight="1" x14ac:dyDescent="0.4"/>
    <row r="13436" ht="9.75" customHeight="1" x14ac:dyDescent="0.4"/>
    <row r="13437" ht="9.75" customHeight="1" x14ac:dyDescent="0.4"/>
    <row r="13438" ht="9.75" customHeight="1" x14ac:dyDescent="0.4"/>
    <row r="13439" ht="9.75" customHeight="1" x14ac:dyDescent="0.4"/>
    <row r="13440" ht="9.75" customHeight="1" x14ac:dyDescent="0.4"/>
    <row r="13441" ht="9.75" customHeight="1" x14ac:dyDescent="0.4"/>
    <row r="13442" ht="9.75" customHeight="1" x14ac:dyDescent="0.4"/>
    <row r="13443" ht="9.75" customHeight="1" x14ac:dyDescent="0.4"/>
    <row r="13444" ht="9.75" customHeight="1" x14ac:dyDescent="0.4"/>
    <row r="13445" ht="9.75" customHeight="1" x14ac:dyDescent="0.4"/>
    <row r="13446" ht="9.75" customHeight="1" x14ac:dyDescent="0.4"/>
    <row r="13447" ht="9.75" customHeight="1" x14ac:dyDescent="0.4"/>
    <row r="13448" ht="9.75" customHeight="1" x14ac:dyDescent="0.4"/>
    <row r="13449" ht="9.75" customHeight="1" x14ac:dyDescent="0.4"/>
    <row r="13450" ht="9.75" customHeight="1" x14ac:dyDescent="0.4"/>
    <row r="13451" ht="9.75" customHeight="1" x14ac:dyDescent="0.4"/>
    <row r="13452" ht="9.75" customHeight="1" x14ac:dyDescent="0.4"/>
    <row r="13453" ht="9.75" customHeight="1" x14ac:dyDescent="0.4"/>
    <row r="13454" ht="9.75" customHeight="1" x14ac:dyDescent="0.4"/>
    <row r="13455" ht="9.75" customHeight="1" x14ac:dyDescent="0.4"/>
    <row r="13456" ht="9.75" customHeight="1" x14ac:dyDescent="0.4"/>
    <row r="13457" ht="9.75" customHeight="1" x14ac:dyDescent="0.4"/>
    <row r="13458" ht="9.75" customHeight="1" x14ac:dyDescent="0.4"/>
    <row r="13459" ht="9.75" customHeight="1" x14ac:dyDescent="0.4"/>
    <row r="13460" ht="9.75" customHeight="1" x14ac:dyDescent="0.4"/>
    <row r="13461" ht="9.75" customHeight="1" x14ac:dyDescent="0.4"/>
    <row r="13462" ht="9.75" customHeight="1" x14ac:dyDescent="0.4"/>
    <row r="13463" ht="9.75" customHeight="1" x14ac:dyDescent="0.4"/>
    <row r="13464" ht="9.75" customHeight="1" x14ac:dyDescent="0.4"/>
    <row r="13465" ht="9.75" customHeight="1" x14ac:dyDescent="0.4"/>
    <row r="13466" ht="9.75" customHeight="1" x14ac:dyDescent="0.4"/>
    <row r="13467" ht="9.75" customHeight="1" x14ac:dyDescent="0.4"/>
    <row r="13468" ht="9.75" customHeight="1" x14ac:dyDescent="0.4"/>
    <row r="13469" ht="9.75" customHeight="1" x14ac:dyDescent="0.4"/>
    <row r="13470" ht="9.75" customHeight="1" x14ac:dyDescent="0.4"/>
    <row r="13471" ht="9.75" customHeight="1" x14ac:dyDescent="0.4"/>
    <row r="13472" ht="9.75" customHeight="1" x14ac:dyDescent="0.4"/>
    <row r="13473" ht="9.75" customHeight="1" x14ac:dyDescent="0.4"/>
    <row r="13474" ht="9.75" customHeight="1" x14ac:dyDescent="0.4"/>
    <row r="13475" ht="9.75" customHeight="1" x14ac:dyDescent="0.4"/>
    <row r="13476" ht="9.75" customHeight="1" x14ac:dyDescent="0.4"/>
    <row r="13477" ht="9.75" customHeight="1" x14ac:dyDescent="0.4"/>
    <row r="13478" ht="9.75" customHeight="1" x14ac:dyDescent="0.4"/>
    <row r="13479" ht="9.75" customHeight="1" x14ac:dyDescent="0.4"/>
    <row r="13480" ht="9.75" customHeight="1" x14ac:dyDescent="0.4"/>
    <row r="13481" ht="9.75" customHeight="1" x14ac:dyDescent="0.4"/>
    <row r="13482" ht="9.75" customHeight="1" x14ac:dyDescent="0.4"/>
    <row r="13483" ht="9.75" customHeight="1" x14ac:dyDescent="0.4"/>
    <row r="13484" ht="9.75" customHeight="1" x14ac:dyDescent="0.4"/>
    <row r="13485" ht="9.75" customHeight="1" x14ac:dyDescent="0.4"/>
    <row r="13486" ht="9.75" customHeight="1" x14ac:dyDescent="0.4"/>
    <row r="13487" ht="9.75" customHeight="1" x14ac:dyDescent="0.4"/>
    <row r="13488" ht="9.75" customHeight="1" x14ac:dyDescent="0.4"/>
    <row r="13489" ht="9.75" customHeight="1" x14ac:dyDescent="0.4"/>
    <row r="13490" ht="9.75" customHeight="1" x14ac:dyDescent="0.4"/>
    <row r="13491" ht="9.75" customHeight="1" x14ac:dyDescent="0.4"/>
    <row r="13492" ht="9.75" customHeight="1" x14ac:dyDescent="0.4"/>
    <row r="13493" ht="9.75" customHeight="1" x14ac:dyDescent="0.4"/>
    <row r="13494" ht="9.75" customHeight="1" x14ac:dyDescent="0.4"/>
    <row r="13495" ht="9.75" customHeight="1" x14ac:dyDescent="0.4"/>
    <row r="13496" ht="9.75" customHeight="1" x14ac:dyDescent="0.4"/>
    <row r="13497" ht="9.75" customHeight="1" x14ac:dyDescent="0.4"/>
    <row r="13498" ht="9.75" customHeight="1" x14ac:dyDescent="0.4"/>
    <row r="13499" ht="9.75" customHeight="1" x14ac:dyDescent="0.4"/>
    <row r="13500" ht="9.75" customHeight="1" x14ac:dyDescent="0.4"/>
    <row r="13501" ht="9.75" customHeight="1" x14ac:dyDescent="0.4"/>
    <row r="13502" ht="9.75" customHeight="1" x14ac:dyDescent="0.4"/>
    <row r="13503" ht="9.75" customHeight="1" x14ac:dyDescent="0.4"/>
    <row r="13504" ht="9.75" customHeight="1" x14ac:dyDescent="0.4"/>
    <row r="13505" ht="9.75" customHeight="1" x14ac:dyDescent="0.4"/>
    <row r="13506" ht="9.75" customHeight="1" x14ac:dyDescent="0.4"/>
    <row r="13507" ht="9.75" customHeight="1" x14ac:dyDescent="0.4"/>
    <row r="13508" ht="9.75" customHeight="1" x14ac:dyDescent="0.4"/>
    <row r="13509" ht="9.75" customHeight="1" x14ac:dyDescent="0.4"/>
    <row r="13510" ht="9.75" customHeight="1" x14ac:dyDescent="0.4"/>
    <row r="13511" ht="9.75" customHeight="1" x14ac:dyDescent="0.4"/>
    <row r="13512" ht="9.75" customHeight="1" x14ac:dyDescent="0.4"/>
    <row r="13513" ht="9.75" customHeight="1" x14ac:dyDescent="0.4"/>
    <row r="13514" ht="9.75" customHeight="1" x14ac:dyDescent="0.4"/>
    <row r="13515" ht="9.75" customHeight="1" x14ac:dyDescent="0.4"/>
    <row r="13516" ht="9.75" customHeight="1" x14ac:dyDescent="0.4"/>
    <row r="13517" ht="9.75" customHeight="1" x14ac:dyDescent="0.4"/>
    <row r="13518" ht="9.75" customHeight="1" x14ac:dyDescent="0.4"/>
    <row r="13519" ht="9.75" customHeight="1" x14ac:dyDescent="0.4"/>
    <row r="13520" ht="9.75" customHeight="1" x14ac:dyDescent="0.4"/>
    <row r="13521" ht="9.75" customHeight="1" x14ac:dyDescent="0.4"/>
    <row r="13522" ht="9.75" customHeight="1" x14ac:dyDescent="0.4"/>
    <row r="13523" ht="9.75" customHeight="1" x14ac:dyDescent="0.4"/>
    <row r="13524" ht="9.75" customHeight="1" x14ac:dyDescent="0.4"/>
    <row r="13525" ht="9.75" customHeight="1" x14ac:dyDescent="0.4"/>
    <row r="13526" ht="9.75" customHeight="1" x14ac:dyDescent="0.4"/>
    <row r="13527" ht="9.75" customHeight="1" x14ac:dyDescent="0.4"/>
    <row r="13528" ht="9.75" customHeight="1" x14ac:dyDescent="0.4"/>
    <row r="13529" ht="9.75" customHeight="1" x14ac:dyDescent="0.4"/>
    <row r="13530" ht="9.75" customHeight="1" x14ac:dyDescent="0.4"/>
    <row r="13531" ht="9.75" customHeight="1" x14ac:dyDescent="0.4"/>
    <row r="13532" ht="9.75" customHeight="1" x14ac:dyDescent="0.4"/>
    <row r="13533" ht="9.75" customHeight="1" x14ac:dyDescent="0.4"/>
    <row r="13534" ht="9.75" customHeight="1" x14ac:dyDescent="0.4"/>
    <row r="13535" ht="9.75" customHeight="1" x14ac:dyDescent="0.4"/>
    <row r="13536" ht="9.75" customHeight="1" x14ac:dyDescent="0.4"/>
    <row r="13537" ht="9.75" customHeight="1" x14ac:dyDescent="0.4"/>
    <row r="13538" ht="9.75" customHeight="1" x14ac:dyDescent="0.4"/>
    <row r="13539" ht="9.75" customHeight="1" x14ac:dyDescent="0.4"/>
    <row r="13540" ht="9.75" customHeight="1" x14ac:dyDescent="0.4"/>
    <row r="13541" ht="9.75" customHeight="1" x14ac:dyDescent="0.4"/>
    <row r="13542" ht="9.75" customHeight="1" x14ac:dyDescent="0.4"/>
    <row r="13543" ht="9.75" customHeight="1" x14ac:dyDescent="0.4"/>
    <row r="13544" ht="9.75" customHeight="1" x14ac:dyDescent="0.4"/>
    <row r="13545" ht="9.75" customHeight="1" x14ac:dyDescent="0.4"/>
    <row r="13546" ht="9.75" customHeight="1" x14ac:dyDescent="0.4"/>
    <row r="13547" ht="9.75" customHeight="1" x14ac:dyDescent="0.4"/>
    <row r="13548" ht="9.75" customHeight="1" x14ac:dyDescent="0.4"/>
    <row r="13549" ht="9.75" customHeight="1" x14ac:dyDescent="0.4"/>
    <row r="13550" ht="9.75" customHeight="1" x14ac:dyDescent="0.4"/>
    <row r="13551" ht="9.75" customHeight="1" x14ac:dyDescent="0.4"/>
    <row r="13552" ht="9.75" customHeight="1" x14ac:dyDescent="0.4"/>
    <row r="13553" ht="9.75" customHeight="1" x14ac:dyDescent="0.4"/>
    <row r="13554" ht="9.75" customHeight="1" x14ac:dyDescent="0.4"/>
    <row r="13555" ht="9.75" customHeight="1" x14ac:dyDescent="0.4"/>
    <row r="13556" ht="9.75" customHeight="1" x14ac:dyDescent="0.4"/>
    <row r="13557" ht="9.75" customHeight="1" x14ac:dyDescent="0.4"/>
    <row r="13558" ht="9.75" customHeight="1" x14ac:dyDescent="0.4"/>
    <row r="13559" ht="9.75" customHeight="1" x14ac:dyDescent="0.4"/>
    <row r="13560" ht="9.75" customHeight="1" x14ac:dyDescent="0.4"/>
    <row r="13561" ht="9.75" customHeight="1" x14ac:dyDescent="0.4"/>
    <row r="13562" ht="9.75" customHeight="1" x14ac:dyDescent="0.4"/>
    <row r="13563" ht="9.75" customHeight="1" x14ac:dyDescent="0.4"/>
    <row r="13564" ht="9.75" customHeight="1" x14ac:dyDescent="0.4"/>
    <row r="13565" ht="9.75" customHeight="1" x14ac:dyDescent="0.4"/>
    <row r="13566" ht="9.75" customHeight="1" x14ac:dyDescent="0.4"/>
    <row r="13567" ht="9.75" customHeight="1" x14ac:dyDescent="0.4"/>
    <row r="13568" ht="9.75" customHeight="1" x14ac:dyDescent="0.4"/>
    <row r="13569" ht="9.75" customHeight="1" x14ac:dyDescent="0.4"/>
    <row r="13570" ht="9.75" customHeight="1" x14ac:dyDescent="0.4"/>
    <row r="13571" ht="9.75" customHeight="1" x14ac:dyDescent="0.4"/>
    <row r="13572" ht="9.75" customHeight="1" x14ac:dyDescent="0.4"/>
    <row r="13573" ht="9.75" customHeight="1" x14ac:dyDescent="0.4"/>
    <row r="13574" ht="9.75" customHeight="1" x14ac:dyDescent="0.4"/>
    <row r="13575" ht="9.75" customHeight="1" x14ac:dyDescent="0.4"/>
    <row r="13576" ht="9.75" customHeight="1" x14ac:dyDescent="0.4"/>
    <row r="13577" ht="9.75" customHeight="1" x14ac:dyDescent="0.4"/>
    <row r="13578" ht="9.75" customHeight="1" x14ac:dyDescent="0.4"/>
    <row r="13579" ht="9.75" customHeight="1" x14ac:dyDescent="0.4"/>
    <row r="13580" ht="9.75" customHeight="1" x14ac:dyDescent="0.4"/>
    <row r="13581" ht="9.75" customHeight="1" x14ac:dyDescent="0.4"/>
    <row r="13582" ht="9.75" customHeight="1" x14ac:dyDescent="0.4"/>
    <row r="13583" ht="9.75" customHeight="1" x14ac:dyDescent="0.4"/>
    <row r="13584" ht="9.75" customHeight="1" x14ac:dyDescent="0.4"/>
    <row r="13585" ht="9.75" customHeight="1" x14ac:dyDescent="0.4"/>
    <row r="13586" ht="9.75" customHeight="1" x14ac:dyDescent="0.4"/>
    <row r="13587" ht="9.75" customHeight="1" x14ac:dyDescent="0.4"/>
    <row r="13588" ht="9.75" customHeight="1" x14ac:dyDescent="0.4"/>
    <row r="13589" ht="9.75" customHeight="1" x14ac:dyDescent="0.4"/>
    <row r="13590" ht="9.75" customHeight="1" x14ac:dyDescent="0.4"/>
    <row r="13591" ht="9.75" customHeight="1" x14ac:dyDescent="0.4"/>
    <row r="13592" ht="9.75" customHeight="1" x14ac:dyDescent="0.4"/>
    <row r="13593" ht="9.75" customHeight="1" x14ac:dyDescent="0.4"/>
    <row r="13594" ht="9.75" customHeight="1" x14ac:dyDescent="0.4"/>
    <row r="13595" ht="9.75" customHeight="1" x14ac:dyDescent="0.4"/>
    <row r="13596" ht="9.75" customHeight="1" x14ac:dyDescent="0.4"/>
    <row r="13597" ht="9.75" customHeight="1" x14ac:dyDescent="0.4"/>
    <row r="13598" ht="9.75" customHeight="1" x14ac:dyDescent="0.4"/>
    <row r="13599" ht="9.75" customHeight="1" x14ac:dyDescent="0.4"/>
    <row r="13600" ht="9.75" customHeight="1" x14ac:dyDescent="0.4"/>
    <row r="13601" ht="9.75" customHeight="1" x14ac:dyDescent="0.4"/>
    <row r="13602" ht="9.75" customHeight="1" x14ac:dyDescent="0.4"/>
    <row r="13603" ht="9.75" customHeight="1" x14ac:dyDescent="0.4"/>
    <row r="13604" ht="9.75" customHeight="1" x14ac:dyDescent="0.4"/>
    <row r="13605" ht="9.75" customHeight="1" x14ac:dyDescent="0.4"/>
    <row r="13606" ht="9.75" customHeight="1" x14ac:dyDescent="0.4"/>
    <row r="13607" ht="9.75" customHeight="1" x14ac:dyDescent="0.4"/>
    <row r="13608" ht="9.75" customHeight="1" x14ac:dyDescent="0.4"/>
    <row r="13609" ht="9.75" customHeight="1" x14ac:dyDescent="0.4"/>
    <row r="13610" ht="9.75" customHeight="1" x14ac:dyDescent="0.4"/>
    <row r="13611" ht="9.75" customHeight="1" x14ac:dyDescent="0.4"/>
    <row r="13612" ht="9.75" customHeight="1" x14ac:dyDescent="0.4"/>
    <row r="13613" ht="9.75" customHeight="1" x14ac:dyDescent="0.4"/>
    <row r="13614" ht="9.75" customHeight="1" x14ac:dyDescent="0.4"/>
    <row r="13615" ht="9.75" customHeight="1" x14ac:dyDescent="0.4"/>
    <row r="13616" ht="9.75" customHeight="1" x14ac:dyDescent="0.4"/>
    <row r="13617" ht="9.75" customHeight="1" x14ac:dyDescent="0.4"/>
    <row r="13618" ht="9.75" customHeight="1" x14ac:dyDescent="0.4"/>
    <row r="13619" ht="9.75" customHeight="1" x14ac:dyDescent="0.4"/>
    <row r="13620" ht="9.75" customHeight="1" x14ac:dyDescent="0.4"/>
    <row r="13621" ht="9.75" customHeight="1" x14ac:dyDescent="0.4"/>
    <row r="13622" ht="9.75" customHeight="1" x14ac:dyDescent="0.4"/>
    <row r="13623" ht="9.75" customHeight="1" x14ac:dyDescent="0.4"/>
    <row r="13624" ht="9.75" customHeight="1" x14ac:dyDescent="0.4"/>
    <row r="13625" ht="9.75" customHeight="1" x14ac:dyDescent="0.4"/>
    <row r="13626" ht="9.75" customHeight="1" x14ac:dyDescent="0.4"/>
    <row r="13627" ht="9.75" customHeight="1" x14ac:dyDescent="0.4"/>
    <row r="13628" ht="9.75" customHeight="1" x14ac:dyDescent="0.4"/>
    <row r="13629" ht="9.75" customHeight="1" x14ac:dyDescent="0.4"/>
    <row r="13630" ht="9.75" customHeight="1" x14ac:dyDescent="0.4"/>
    <row r="13631" ht="9.75" customHeight="1" x14ac:dyDescent="0.4"/>
    <row r="13632" ht="9.75" customHeight="1" x14ac:dyDescent="0.4"/>
    <row r="13633" ht="9.75" customHeight="1" x14ac:dyDescent="0.4"/>
    <row r="13634" ht="9.75" customHeight="1" x14ac:dyDescent="0.4"/>
    <row r="13635" ht="9.75" customHeight="1" x14ac:dyDescent="0.4"/>
    <row r="13636" ht="9.75" customHeight="1" x14ac:dyDescent="0.4"/>
    <row r="13637" ht="9.75" customHeight="1" x14ac:dyDescent="0.4"/>
    <row r="13638" ht="9.75" customHeight="1" x14ac:dyDescent="0.4"/>
    <row r="13639" ht="9.75" customHeight="1" x14ac:dyDescent="0.4"/>
    <row r="13640" ht="9.75" customHeight="1" x14ac:dyDescent="0.4"/>
    <row r="13641" ht="9.75" customHeight="1" x14ac:dyDescent="0.4"/>
    <row r="13642" ht="9.75" customHeight="1" x14ac:dyDescent="0.4"/>
    <row r="13643" ht="9.75" customHeight="1" x14ac:dyDescent="0.4"/>
    <row r="13644" ht="9.75" customHeight="1" x14ac:dyDescent="0.4"/>
    <row r="13645" ht="9.75" customHeight="1" x14ac:dyDescent="0.4"/>
    <row r="13646" ht="9.75" customHeight="1" x14ac:dyDescent="0.4"/>
    <row r="13647" ht="9.75" customHeight="1" x14ac:dyDescent="0.4"/>
    <row r="13648" ht="9.75" customHeight="1" x14ac:dyDescent="0.4"/>
    <row r="13649" ht="9.75" customHeight="1" x14ac:dyDescent="0.4"/>
    <row r="13650" ht="9.75" customHeight="1" x14ac:dyDescent="0.4"/>
    <row r="13651" ht="9.75" customHeight="1" x14ac:dyDescent="0.4"/>
    <row r="13652" ht="9.75" customHeight="1" x14ac:dyDescent="0.4"/>
    <row r="13653" ht="9.75" customHeight="1" x14ac:dyDescent="0.4"/>
    <row r="13654" ht="9.75" customHeight="1" x14ac:dyDescent="0.4"/>
    <row r="13655" ht="9.75" customHeight="1" x14ac:dyDescent="0.4"/>
    <row r="13656" ht="9.75" customHeight="1" x14ac:dyDescent="0.4"/>
    <row r="13657" ht="9.75" customHeight="1" x14ac:dyDescent="0.4"/>
    <row r="13658" ht="9.75" customHeight="1" x14ac:dyDescent="0.4"/>
    <row r="13659" ht="9.75" customHeight="1" x14ac:dyDescent="0.4"/>
    <row r="13660" ht="9.75" customHeight="1" x14ac:dyDescent="0.4"/>
    <row r="13661" ht="9.75" customHeight="1" x14ac:dyDescent="0.4"/>
    <row r="13662" ht="9.75" customHeight="1" x14ac:dyDescent="0.4"/>
    <row r="13663" ht="9.75" customHeight="1" x14ac:dyDescent="0.4"/>
    <row r="13664" ht="9.75" customHeight="1" x14ac:dyDescent="0.4"/>
    <row r="13665" ht="9.75" customHeight="1" x14ac:dyDescent="0.4"/>
    <row r="13666" ht="9.75" customHeight="1" x14ac:dyDescent="0.4"/>
    <row r="13667" ht="9.75" customHeight="1" x14ac:dyDescent="0.4"/>
    <row r="13668" ht="9.75" customHeight="1" x14ac:dyDescent="0.4"/>
    <row r="13669" ht="9.75" customHeight="1" x14ac:dyDescent="0.4"/>
    <row r="13670" ht="9.75" customHeight="1" x14ac:dyDescent="0.4"/>
    <row r="13671" ht="9.75" customHeight="1" x14ac:dyDescent="0.4"/>
    <row r="13672" ht="9.75" customHeight="1" x14ac:dyDescent="0.4"/>
    <row r="13673" ht="9.75" customHeight="1" x14ac:dyDescent="0.4"/>
    <row r="13674" ht="9.75" customHeight="1" x14ac:dyDescent="0.4"/>
    <row r="13675" ht="9.75" customHeight="1" x14ac:dyDescent="0.4"/>
    <row r="13676" ht="9.75" customHeight="1" x14ac:dyDescent="0.4"/>
    <row r="13677" ht="9.75" customHeight="1" x14ac:dyDescent="0.4"/>
    <row r="13678" ht="9.75" customHeight="1" x14ac:dyDescent="0.4"/>
    <row r="13679" ht="9.75" customHeight="1" x14ac:dyDescent="0.4"/>
    <row r="13680" ht="9.75" customHeight="1" x14ac:dyDescent="0.4"/>
    <row r="13681" ht="9.75" customHeight="1" x14ac:dyDescent="0.4"/>
    <row r="13682" ht="9.75" customHeight="1" x14ac:dyDescent="0.4"/>
    <row r="13683" ht="9.75" customHeight="1" x14ac:dyDescent="0.4"/>
    <row r="13684" ht="9.75" customHeight="1" x14ac:dyDescent="0.4"/>
    <row r="13685" ht="9.75" customHeight="1" x14ac:dyDescent="0.4"/>
    <row r="13686" ht="9.75" customHeight="1" x14ac:dyDescent="0.4"/>
    <row r="13687" ht="9.75" customHeight="1" x14ac:dyDescent="0.4"/>
    <row r="13688" ht="9.75" customHeight="1" x14ac:dyDescent="0.4"/>
    <row r="13689" ht="9.75" customHeight="1" x14ac:dyDescent="0.4"/>
    <row r="13690" ht="9.75" customHeight="1" x14ac:dyDescent="0.4"/>
    <row r="13691" ht="9.75" customHeight="1" x14ac:dyDescent="0.4"/>
    <row r="13692" ht="9.75" customHeight="1" x14ac:dyDescent="0.4"/>
    <row r="13693" ht="9.75" customHeight="1" x14ac:dyDescent="0.4"/>
    <row r="13694" ht="9.75" customHeight="1" x14ac:dyDescent="0.4"/>
    <row r="13695" ht="9.75" customHeight="1" x14ac:dyDescent="0.4"/>
    <row r="13696" ht="9.75" customHeight="1" x14ac:dyDescent="0.4"/>
    <row r="13697" ht="9.75" customHeight="1" x14ac:dyDescent="0.4"/>
    <row r="13698" ht="9.75" customHeight="1" x14ac:dyDescent="0.4"/>
    <row r="13699" ht="9.75" customHeight="1" x14ac:dyDescent="0.4"/>
    <row r="13700" ht="9.75" customHeight="1" x14ac:dyDescent="0.4"/>
    <row r="13701" ht="9.75" customHeight="1" x14ac:dyDescent="0.4"/>
    <row r="13702" ht="9.75" customHeight="1" x14ac:dyDescent="0.4"/>
    <row r="13703" ht="9.75" customHeight="1" x14ac:dyDescent="0.4"/>
    <row r="13704" ht="9.75" customHeight="1" x14ac:dyDescent="0.4"/>
    <row r="13705" ht="9.75" customHeight="1" x14ac:dyDescent="0.4"/>
    <row r="13706" ht="9.75" customHeight="1" x14ac:dyDescent="0.4"/>
    <row r="13707" ht="9.75" customHeight="1" x14ac:dyDescent="0.4"/>
    <row r="13708" ht="9.75" customHeight="1" x14ac:dyDescent="0.4"/>
    <row r="13709" ht="9.75" customHeight="1" x14ac:dyDescent="0.4"/>
    <row r="13710" ht="9.75" customHeight="1" x14ac:dyDescent="0.4"/>
    <row r="13711" ht="9.75" customHeight="1" x14ac:dyDescent="0.4"/>
    <row r="13712" ht="9.75" customHeight="1" x14ac:dyDescent="0.4"/>
    <row r="13713" ht="9.75" customHeight="1" x14ac:dyDescent="0.4"/>
    <row r="13714" ht="9.75" customHeight="1" x14ac:dyDescent="0.4"/>
    <row r="13715" ht="9.75" customHeight="1" x14ac:dyDescent="0.4"/>
    <row r="13716" ht="9.75" customHeight="1" x14ac:dyDescent="0.4"/>
    <row r="13717" ht="9.75" customHeight="1" x14ac:dyDescent="0.4"/>
    <row r="13718" ht="9.75" customHeight="1" x14ac:dyDescent="0.4"/>
    <row r="13719" ht="9.75" customHeight="1" x14ac:dyDescent="0.4"/>
    <row r="13720" ht="9.75" customHeight="1" x14ac:dyDescent="0.4"/>
    <row r="13721" ht="9.75" customHeight="1" x14ac:dyDescent="0.4"/>
    <row r="13722" ht="9.75" customHeight="1" x14ac:dyDescent="0.4"/>
    <row r="13723" ht="9.75" customHeight="1" x14ac:dyDescent="0.4"/>
    <row r="13724" ht="9.75" customHeight="1" x14ac:dyDescent="0.4"/>
    <row r="13725" ht="9.75" customHeight="1" x14ac:dyDescent="0.4"/>
    <row r="13726" ht="9.75" customHeight="1" x14ac:dyDescent="0.4"/>
    <row r="13727" ht="9.75" customHeight="1" x14ac:dyDescent="0.4"/>
    <row r="13728" ht="9.75" customHeight="1" x14ac:dyDescent="0.4"/>
    <row r="13729" ht="9.75" customHeight="1" x14ac:dyDescent="0.4"/>
    <row r="13730" ht="9.75" customHeight="1" x14ac:dyDescent="0.4"/>
    <row r="13731" ht="9.75" customHeight="1" x14ac:dyDescent="0.4"/>
    <row r="13732" ht="9.75" customHeight="1" x14ac:dyDescent="0.4"/>
    <row r="13733" ht="9.75" customHeight="1" x14ac:dyDescent="0.4"/>
    <row r="13734" ht="9.75" customHeight="1" x14ac:dyDescent="0.4"/>
    <row r="13735" ht="9.75" customHeight="1" x14ac:dyDescent="0.4"/>
    <row r="13736" ht="9.75" customHeight="1" x14ac:dyDescent="0.4"/>
    <row r="13737" ht="9.75" customHeight="1" x14ac:dyDescent="0.4"/>
    <row r="13738" ht="9.75" customHeight="1" x14ac:dyDescent="0.4"/>
    <row r="13739" ht="9.75" customHeight="1" x14ac:dyDescent="0.4"/>
    <row r="13740" ht="9.75" customHeight="1" x14ac:dyDescent="0.4"/>
    <row r="13741" ht="9.75" customHeight="1" x14ac:dyDescent="0.4"/>
    <row r="13742" ht="9.75" customHeight="1" x14ac:dyDescent="0.4"/>
    <row r="13743" ht="9.75" customHeight="1" x14ac:dyDescent="0.4"/>
    <row r="13744" ht="9.75" customHeight="1" x14ac:dyDescent="0.4"/>
    <row r="13745" ht="9.75" customHeight="1" x14ac:dyDescent="0.4"/>
    <row r="13746" ht="9.75" customHeight="1" x14ac:dyDescent="0.4"/>
    <row r="13747" ht="9.75" customHeight="1" x14ac:dyDescent="0.4"/>
    <row r="13748" ht="9.75" customHeight="1" x14ac:dyDescent="0.4"/>
    <row r="13749" ht="9.75" customHeight="1" x14ac:dyDescent="0.4"/>
    <row r="13750" ht="9.75" customHeight="1" x14ac:dyDescent="0.4"/>
    <row r="13751" ht="9.75" customHeight="1" x14ac:dyDescent="0.4"/>
    <row r="13752" ht="9.75" customHeight="1" x14ac:dyDescent="0.4"/>
    <row r="13753" ht="9.75" customHeight="1" x14ac:dyDescent="0.4"/>
    <row r="13754" ht="9.75" customHeight="1" x14ac:dyDescent="0.4"/>
    <row r="13755" ht="9.75" customHeight="1" x14ac:dyDescent="0.4"/>
    <row r="13756" ht="9.75" customHeight="1" x14ac:dyDescent="0.4"/>
    <row r="13757" ht="9.75" customHeight="1" x14ac:dyDescent="0.4"/>
    <row r="13758" ht="9.75" customHeight="1" x14ac:dyDescent="0.4"/>
    <row r="13759" ht="9.75" customHeight="1" x14ac:dyDescent="0.4"/>
    <row r="13760" ht="9.75" customHeight="1" x14ac:dyDescent="0.4"/>
    <row r="13761" ht="9.75" customHeight="1" x14ac:dyDescent="0.4"/>
    <row r="13762" ht="9.75" customHeight="1" x14ac:dyDescent="0.4"/>
    <row r="13763" ht="9.75" customHeight="1" x14ac:dyDescent="0.4"/>
    <row r="13764" ht="9.75" customHeight="1" x14ac:dyDescent="0.4"/>
    <row r="13765" ht="9.75" customHeight="1" x14ac:dyDescent="0.4"/>
    <row r="13766" ht="9.75" customHeight="1" x14ac:dyDescent="0.4"/>
    <row r="13767" ht="9.75" customHeight="1" x14ac:dyDescent="0.4"/>
    <row r="13768" ht="9.75" customHeight="1" x14ac:dyDescent="0.4"/>
    <row r="13769" ht="9.75" customHeight="1" x14ac:dyDescent="0.4"/>
    <row r="13770" ht="9.75" customHeight="1" x14ac:dyDescent="0.4"/>
    <row r="13771" ht="9.75" customHeight="1" x14ac:dyDescent="0.4"/>
    <row r="13772" ht="9.75" customHeight="1" x14ac:dyDescent="0.4"/>
    <row r="13773" ht="9.75" customHeight="1" x14ac:dyDescent="0.4"/>
    <row r="13774" ht="9.75" customHeight="1" x14ac:dyDescent="0.4"/>
    <row r="13775" ht="9.75" customHeight="1" x14ac:dyDescent="0.4"/>
    <row r="13776" ht="9.75" customHeight="1" x14ac:dyDescent="0.4"/>
    <row r="13777" ht="9.75" customHeight="1" x14ac:dyDescent="0.4"/>
    <row r="13778" ht="9.75" customHeight="1" x14ac:dyDescent="0.4"/>
    <row r="13779" ht="9.75" customHeight="1" x14ac:dyDescent="0.4"/>
    <row r="13780" ht="9.75" customHeight="1" x14ac:dyDescent="0.4"/>
    <row r="13781" ht="9.75" customHeight="1" x14ac:dyDescent="0.4"/>
    <row r="13782" ht="9.75" customHeight="1" x14ac:dyDescent="0.4"/>
    <row r="13783" ht="9.75" customHeight="1" x14ac:dyDescent="0.4"/>
    <row r="13784" ht="9.75" customHeight="1" x14ac:dyDescent="0.4"/>
    <row r="13785" ht="9.75" customHeight="1" x14ac:dyDescent="0.4"/>
    <row r="13786" ht="9.75" customHeight="1" x14ac:dyDescent="0.4"/>
    <row r="13787" ht="9.75" customHeight="1" x14ac:dyDescent="0.4"/>
    <row r="13788" ht="9.75" customHeight="1" x14ac:dyDescent="0.4"/>
    <row r="13789" ht="9.75" customHeight="1" x14ac:dyDescent="0.4"/>
    <row r="13790" ht="9.75" customHeight="1" x14ac:dyDescent="0.4"/>
    <row r="13791" ht="9.75" customHeight="1" x14ac:dyDescent="0.4"/>
    <row r="13792" ht="9.75" customHeight="1" x14ac:dyDescent="0.4"/>
    <row r="13793" ht="9.75" customHeight="1" x14ac:dyDescent="0.4"/>
    <row r="13794" ht="9.75" customHeight="1" x14ac:dyDescent="0.4"/>
    <row r="13795" ht="9.75" customHeight="1" x14ac:dyDescent="0.4"/>
    <row r="13796" ht="9.75" customHeight="1" x14ac:dyDescent="0.4"/>
    <row r="13797" ht="9.75" customHeight="1" x14ac:dyDescent="0.4"/>
    <row r="13798" ht="9.75" customHeight="1" x14ac:dyDescent="0.4"/>
    <row r="13799" ht="9.75" customHeight="1" x14ac:dyDescent="0.4"/>
    <row r="13800" ht="9.75" customHeight="1" x14ac:dyDescent="0.4"/>
    <row r="13801" ht="9.75" customHeight="1" x14ac:dyDescent="0.4"/>
    <row r="13802" ht="9.75" customHeight="1" x14ac:dyDescent="0.4"/>
    <row r="13803" ht="9.75" customHeight="1" x14ac:dyDescent="0.4"/>
    <row r="13804" ht="9.75" customHeight="1" x14ac:dyDescent="0.4"/>
    <row r="13805" ht="9.75" customHeight="1" x14ac:dyDescent="0.4"/>
    <row r="13806" ht="9.75" customHeight="1" x14ac:dyDescent="0.4"/>
    <row r="13807" ht="9.75" customHeight="1" x14ac:dyDescent="0.4"/>
    <row r="13808" ht="9.75" customHeight="1" x14ac:dyDescent="0.4"/>
    <row r="13809" ht="9.75" customHeight="1" x14ac:dyDescent="0.4"/>
    <row r="13810" ht="9.75" customHeight="1" x14ac:dyDescent="0.4"/>
    <row r="13811" ht="9.75" customHeight="1" x14ac:dyDescent="0.4"/>
    <row r="13812" ht="9.75" customHeight="1" x14ac:dyDescent="0.4"/>
    <row r="13813" ht="9.75" customHeight="1" x14ac:dyDescent="0.4"/>
    <row r="13814" ht="9.75" customHeight="1" x14ac:dyDescent="0.4"/>
    <row r="13815" ht="9.75" customHeight="1" x14ac:dyDescent="0.4"/>
    <row r="13816" ht="9.75" customHeight="1" x14ac:dyDescent="0.4"/>
    <row r="13817" ht="9.75" customHeight="1" x14ac:dyDescent="0.4"/>
    <row r="13818" ht="9.75" customHeight="1" x14ac:dyDescent="0.4"/>
    <row r="13819" ht="9.75" customHeight="1" x14ac:dyDescent="0.4"/>
    <row r="13820" ht="9.75" customHeight="1" x14ac:dyDescent="0.4"/>
    <row r="13821" ht="9.75" customHeight="1" x14ac:dyDescent="0.4"/>
    <row r="13822" ht="9.75" customHeight="1" x14ac:dyDescent="0.4"/>
    <row r="13823" ht="9.75" customHeight="1" x14ac:dyDescent="0.4"/>
    <row r="13824" ht="9.75" customHeight="1" x14ac:dyDescent="0.4"/>
    <row r="13825" ht="9.75" customHeight="1" x14ac:dyDescent="0.4"/>
    <row r="13826" ht="9.75" customHeight="1" x14ac:dyDescent="0.4"/>
    <row r="13827" ht="9.75" customHeight="1" x14ac:dyDescent="0.4"/>
    <row r="13828" ht="9.75" customHeight="1" x14ac:dyDescent="0.4"/>
    <row r="13829" ht="9.75" customHeight="1" x14ac:dyDescent="0.4"/>
    <row r="13830" ht="9.75" customHeight="1" x14ac:dyDescent="0.4"/>
    <row r="13831" ht="9.75" customHeight="1" x14ac:dyDescent="0.4"/>
    <row r="13832" ht="9.75" customHeight="1" x14ac:dyDescent="0.4"/>
    <row r="13833" ht="9.75" customHeight="1" x14ac:dyDescent="0.4"/>
    <row r="13834" ht="9.75" customHeight="1" x14ac:dyDescent="0.4"/>
    <row r="13835" ht="9.75" customHeight="1" x14ac:dyDescent="0.4"/>
    <row r="13836" ht="9.75" customHeight="1" x14ac:dyDescent="0.4"/>
    <row r="13837" ht="9.75" customHeight="1" x14ac:dyDescent="0.4"/>
    <row r="13838" ht="9.75" customHeight="1" x14ac:dyDescent="0.4"/>
    <row r="13839" ht="9.75" customHeight="1" x14ac:dyDescent="0.4"/>
    <row r="13840" ht="9.75" customHeight="1" x14ac:dyDescent="0.4"/>
    <row r="13841" ht="9.75" customHeight="1" x14ac:dyDescent="0.4"/>
    <row r="13842" ht="9.75" customHeight="1" x14ac:dyDescent="0.4"/>
    <row r="13843" ht="9.75" customHeight="1" x14ac:dyDescent="0.4"/>
    <row r="13844" ht="9.75" customHeight="1" x14ac:dyDescent="0.4"/>
    <row r="13845" ht="9.75" customHeight="1" x14ac:dyDescent="0.4"/>
    <row r="13846" ht="9.75" customHeight="1" x14ac:dyDescent="0.4"/>
    <row r="13847" ht="9.75" customHeight="1" x14ac:dyDescent="0.4"/>
    <row r="13848" ht="9.75" customHeight="1" x14ac:dyDescent="0.4"/>
    <row r="13849" ht="9.75" customHeight="1" x14ac:dyDescent="0.4"/>
    <row r="13850" ht="9.75" customHeight="1" x14ac:dyDescent="0.4"/>
    <row r="13851" ht="9.75" customHeight="1" x14ac:dyDescent="0.4"/>
    <row r="13852" ht="9.75" customHeight="1" x14ac:dyDescent="0.4"/>
    <row r="13853" ht="9.75" customHeight="1" x14ac:dyDescent="0.4"/>
    <row r="13854" ht="9.75" customHeight="1" x14ac:dyDescent="0.4"/>
    <row r="13855" ht="9.75" customHeight="1" x14ac:dyDescent="0.4"/>
    <row r="13856" ht="9.75" customHeight="1" x14ac:dyDescent="0.4"/>
    <row r="13857" ht="9.75" customHeight="1" x14ac:dyDescent="0.4"/>
    <row r="13858" ht="9.75" customHeight="1" x14ac:dyDescent="0.4"/>
    <row r="13859" ht="9.75" customHeight="1" x14ac:dyDescent="0.4"/>
    <row r="13860" ht="9.75" customHeight="1" x14ac:dyDescent="0.4"/>
    <row r="13861" ht="9.75" customHeight="1" x14ac:dyDescent="0.4"/>
    <row r="13862" ht="9.75" customHeight="1" x14ac:dyDescent="0.4"/>
    <row r="13863" ht="9.75" customHeight="1" x14ac:dyDescent="0.4"/>
    <row r="13864" ht="9.75" customHeight="1" x14ac:dyDescent="0.4"/>
    <row r="13865" ht="9.75" customHeight="1" x14ac:dyDescent="0.4"/>
    <row r="13866" ht="9.75" customHeight="1" x14ac:dyDescent="0.4"/>
    <row r="13867" ht="9.75" customHeight="1" x14ac:dyDescent="0.4"/>
    <row r="13868" ht="9.75" customHeight="1" x14ac:dyDescent="0.4"/>
    <row r="13869" ht="9.75" customHeight="1" x14ac:dyDescent="0.4"/>
    <row r="13870" ht="9.75" customHeight="1" x14ac:dyDescent="0.4"/>
    <row r="13871" ht="9.75" customHeight="1" x14ac:dyDescent="0.4"/>
    <row r="13872" ht="9.75" customHeight="1" x14ac:dyDescent="0.4"/>
    <row r="13873" ht="9.75" customHeight="1" x14ac:dyDescent="0.4"/>
    <row r="13874" ht="9.75" customHeight="1" x14ac:dyDescent="0.4"/>
    <row r="13875" ht="9.75" customHeight="1" x14ac:dyDescent="0.4"/>
    <row r="13876" ht="9.75" customHeight="1" x14ac:dyDescent="0.4"/>
    <row r="13877" ht="9.75" customHeight="1" x14ac:dyDescent="0.4"/>
    <row r="13878" ht="9.75" customHeight="1" x14ac:dyDescent="0.4"/>
    <row r="13879" ht="9.75" customHeight="1" x14ac:dyDescent="0.4"/>
    <row r="13880" ht="9.75" customHeight="1" x14ac:dyDescent="0.4"/>
    <row r="13881" ht="9.75" customHeight="1" x14ac:dyDescent="0.4"/>
    <row r="13882" ht="9.75" customHeight="1" x14ac:dyDescent="0.4"/>
    <row r="13883" ht="9.75" customHeight="1" x14ac:dyDescent="0.4"/>
    <row r="13884" ht="9.75" customHeight="1" x14ac:dyDescent="0.4"/>
    <row r="13885" ht="9.75" customHeight="1" x14ac:dyDescent="0.4"/>
    <row r="13886" ht="9.75" customHeight="1" x14ac:dyDescent="0.4"/>
    <row r="13887" ht="9.75" customHeight="1" x14ac:dyDescent="0.4"/>
    <row r="13888" ht="9.75" customHeight="1" x14ac:dyDescent="0.4"/>
    <row r="13889" ht="9.75" customHeight="1" x14ac:dyDescent="0.4"/>
    <row r="13890" ht="9.75" customHeight="1" x14ac:dyDescent="0.4"/>
    <row r="13891" ht="9.75" customHeight="1" x14ac:dyDescent="0.4"/>
    <row r="13892" ht="9.75" customHeight="1" x14ac:dyDescent="0.4"/>
    <row r="13893" ht="9.75" customHeight="1" x14ac:dyDescent="0.4"/>
    <row r="13894" ht="9.75" customHeight="1" x14ac:dyDescent="0.4"/>
    <row r="13895" ht="9.75" customHeight="1" x14ac:dyDescent="0.4"/>
    <row r="13896" ht="9.75" customHeight="1" x14ac:dyDescent="0.4"/>
    <row r="13897" ht="9.75" customHeight="1" x14ac:dyDescent="0.4"/>
    <row r="13898" ht="9.75" customHeight="1" x14ac:dyDescent="0.4"/>
    <row r="13899" ht="9.75" customHeight="1" x14ac:dyDescent="0.4"/>
    <row r="13900" ht="9.75" customHeight="1" x14ac:dyDescent="0.4"/>
    <row r="13901" ht="9.75" customHeight="1" x14ac:dyDescent="0.4"/>
    <row r="13902" ht="9.75" customHeight="1" x14ac:dyDescent="0.4"/>
    <row r="13903" ht="9.75" customHeight="1" x14ac:dyDescent="0.4"/>
    <row r="13904" ht="9.75" customHeight="1" x14ac:dyDescent="0.4"/>
    <row r="13905" ht="9.75" customHeight="1" x14ac:dyDescent="0.4"/>
    <row r="13906" ht="9.75" customHeight="1" x14ac:dyDescent="0.4"/>
    <row r="13907" ht="9.75" customHeight="1" x14ac:dyDescent="0.4"/>
    <row r="13908" ht="9.75" customHeight="1" x14ac:dyDescent="0.4"/>
    <row r="13909" ht="9.75" customHeight="1" x14ac:dyDescent="0.4"/>
    <row r="13910" ht="9.75" customHeight="1" x14ac:dyDescent="0.4"/>
    <row r="13911" ht="9.75" customHeight="1" x14ac:dyDescent="0.4"/>
    <row r="13912" ht="9.75" customHeight="1" x14ac:dyDescent="0.4"/>
    <row r="13913" ht="9.75" customHeight="1" x14ac:dyDescent="0.4"/>
    <row r="13914" ht="9.75" customHeight="1" x14ac:dyDescent="0.4"/>
    <row r="13915" ht="9.75" customHeight="1" x14ac:dyDescent="0.4"/>
    <row r="13916" ht="9.75" customHeight="1" x14ac:dyDescent="0.4"/>
    <row r="13917" ht="9.75" customHeight="1" x14ac:dyDescent="0.4"/>
    <row r="13918" ht="9.75" customHeight="1" x14ac:dyDescent="0.4"/>
    <row r="13919" ht="9.75" customHeight="1" x14ac:dyDescent="0.4"/>
    <row r="13920" ht="9.75" customHeight="1" x14ac:dyDescent="0.4"/>
    <row r="13921" ht="9.75" customHeight="1" x14ac:dyDescent="0.4"/>
    <row r="13922" ht="9.75" customHeight="1" x14ac:dyDescent="0.4"/>
    <row r="13923" ht="9.75" customHeight="1" x14ac:dyDescent="0.4"/>
    <row r="13924" ht="9.75" customHeight="1" x14ac:dyDescent="0.4"/>
    <row r="13925" ht="9.75" customHeight="1" x14ac:dyDescent="0.4"/>
    <row r="13926" ht="9.75" customHeight="1" x14ac:dyDescent="0.4"/>
    <row r="13927" ht="9.75" customHeight="1" x14ac:dyDescent="0.4"/>
    <row r="13928" ht="9.75" customHeight="1" x14ac:dyDescent="0.4"/>
    <row r="13929" ht="9.75" customHeight="1" x14ac:dyDescent="0.4"/>
    <row r="13930" ht="9.75" customHeight="1" x14ac:dyDescent="0.4"/>
    <row r="13931" ht="9.75" customHeight="1" x14ac:dyDescent="0.4"/>
    <row r="13932" ht="9.75" customHeight="1" x14ac:dyDescent="0.4"/>
    <row r="13933" ht="9.75" customHeight="1" x14ac:dyDescent="0.4"/>
    <row r="13934" ht="9.75" customHeight="1" x14ac:dyDescent="0.4"/>
    <row r="13935" ht="9.75" customHeight="1" x14ac:dyDescent="0.4"/>
    <row r="13936" ht="9.75" customHeight="1" x14ac:dyDescent="0.4"/>
    <row r="13937" ht="9.75" customHeight="1" x14ac:dyDescent="0.4"/>
    <row r="13938" ht="9.75" customHeight="1" x14ac:dyDescent="0.4"/>
    <row r="13939" ht="9.75" customHeight="1" x14ac:dyDescent="0.4"/>
    <row r="13940" ht="9.75" customHeight="1" x14ac:dyDescent="0.4"/>
    <row r="13941" ht="9.75" customHeight="1" x14ac:dyDescent="0.4"/>
    <row r="13942" ht="9.75" customHeight="1" x14ac:dyDescent="0.4"/>
    <row r="13943" ht="9.75" customHeight="1" x14ac:dyDescent="0.4"/>
    <row r="13944" ht="9.75" customHeight="1" x14ac:dyDescent="0.4"/>
    <row r="13945" ht="9.75" customHeight="1" x14ac:dyDescent="0.4"/>
    <row r="13946" ht="9.75" customHeight="1" x14ac:dyDescent="0.4"/>
    <row r="13947" ht="9.75" customHeight="1" x14ac:dyDescent="0.4"/>
    <row r="13948" ht="9.75" customHeight="1" x14ac:dyDescent="0.4"/>
    <row r="13949" ht="9.75" customHeight="1" x14ac:dyDescent="0.4"/>
    <row r="13950" ht="9.75" customHeight="1" x14ac:dyDescent="0.4"/>
    <row r="13951" ht="9.75" customHeight="1" x14ac:dyDescent="0.4"/>
    <row r="13952" ht="9.75" customHeight="1" x14ac:dyDescent="0.4"/>
    <row r="13953" ht="9.75" customHeight="1" x14ac:dyDescent="0.4"/>
    <row r="13954" ht="9.75" customHeight="1" x14ac:dyDescent="0.4"/>
    <row r="13955" ht="9.75" customHeight="1" x14ac:dyDescent="0.4"/>
    <row r="13956" ht="9.75" customHeight="1" x14ac:dyDescent="0.4"/>
    <row r="13957" ht="9.75" customHeight="1" x14ac:dyDescent="0.4"/>
    <row r="13958" ht="9.75" customHeight="1" x14ac:dyDescent="0.4"/>
    <row r="13959" ht="9.75" customHeight="1" x14ac:dyDescent="0.4"/>
    <row r="13960" ht="9.75" customHeight="1" x14ac:dyDescent="0.4"/>
    <row r="13961" ht="9.75" customHeight="1" x14ac:dyDescent="0.4"/>
    <row r="13962" ht="9.75" customHeight="1" x14ac:dyDescent="0.4"/>
    <row r="13963" ht="9.75" customHeight="1" x14ac:dyDescent="0.4"/>
    <row r="13964" ht="9.75" customHeight="1" x14ac:dyDescent="0.4"/>
    <row r="13965" ht="9.75" customHeight="1" x14ac:dyDescent="0.4"/>
    <row r="13966" ht="9.75" customHeight="1" x14ac:dyDescent="0.4"/>
    <row r="13967" ht="9.75" customHeight="1" x14ac:dyDescent="0.4"/>
    <row r="13968" ht="9.75" customHeight="1" x14ac:dyDescent="0.4"/>
    <row r="13969" ht="9.75" customHeight="1" x14ac:dyDescent="0.4"/>
    <row r="13970" ht="9.75" customHeight="1" x14ac:dyDescent="0.4"/>
    <row r="13971" ht="9.75" customHeight="1" x14ac:dyDescent="0.4"/>
    <row r="13972" ht="9.75" customHeight="1" x14ac:dyDescent="0.4"/>
    <row r="13973" ht="9.75" customHeight="1" x14ac:dyDescent="0.4"/>
    <row r="13974" ht="9.75" customHeight="1" x14ac:dyDescent="0.4"/>
    <row r="13975" ht="9.75" customHeight="1" x14ac:dyDescent="0.4"/>
    <row r="13976" ht="9.75" customHeight="1" x14ac:dyDescent="0.4"/>
    <row r="13977" ht="9.75" customHeight="1" x14ac:dyDescent="0.4"/>
    <row r="13978" ht="9.75" customHeight="1" x14ac:dyDescent="0.4"/>
    <row r="13979" ht="9.75" customHeight="1" x14ac:dyDescent="0.4"/>
    <row r="13980" ht="9.75" customHeight="1" x14ac:dyDescent="0.4"/>
    <row r="13981" ht="9.75" customHeight="1" x14ac:dyDescent="0.4"/>
    <row r="13982" ht="9.75" customHeight="1" x14ac:dyDescent="0.4"/>
    <row r="13983" ht="9.75" customHeight="1" x14ac:dyDescent="0.4"/>
    <row r="13984" ht="9.75" customHeight="1" x14ac:dyDescent="0.4"/>
    <row r="13985" ht="9.75" customHeight="1" x14ac:dyDescent="0.4"/>
    <row r="13986" ht="9.75" customHeight="1" x14ac:dyDescent="0.4"/>
    <row r="13987" ht="9.75" customHeight="1" x14ac:dyDescent="0.4"/>
    <row r="13988" ht="9.75" customHeight="1" x14ac:dyDescent="0.4"/>
    <row r="13989" ht="9.75" customHeight="1" x14ac:dyDescent="0.4"/>
    <row r="13990" ht="9.75" customHeight="1" x14ac:dyDescent="0.4"/>
    <row r="13991" ht="9.75" customHeight="1" x14ac:dyDescent="0.4"/>
    <row r="13992" ht="9.75" customHeight="1" x14ac:dyDescent="0.4"/>
    <row r="13993" ht="9.75" customHeight="1" x14ac:dyDescent="0.4"/>
    <row r="13994" ht="9.75" customHeight="1" x14ac:dyDescent="0.4"/>
    <row r="13995" ht="9.75" customHeight="1" x14ac:dyDescent="0.4"/>
    <row r="13996" ht="9.75" customHeight="1" x14ac:dyDescent="0.4"/>
    <row r="13997" ht="9.75" customHeight="1" x14ac:dyDescent="0.4"/>
    <row r="13998" ht="9.75" customHeight="1" x14ac:dyDescent="0.4"/>
    <row r="13999" ht="9.75" customHeight="1" x14ac:dyDescent="0.4"/>
    <row r="14000" ht="9.75" customHeight="1" x14ac:dyDescent="0.4"/>
    <row r="14001" ht="9.75" customHeight="1" x14ac:dyDescent="0.4"/>
    <row r="14002" ht="9.75" customHeight="1" x14ac:dyDescent="0.4"/>
    <row r="14003" ht="9.75" customHeight="1" x14ac:dyDescent="0.4"/>
    <row r="14004" ht="9.75" customHeight="1" x14ac:dyDescent="0.4"/>
    <row r="14005" ht="9.75" customHeight="1" x14ac:dyDescent="0.4"/>
    <row r="14006" ht="9.75" customHeight="1" x14ac:dyDescent="0.4"/>
    <row r="14007" ht="9.75" customHeight="1" x14ac:dyDescent="0.4"/>
    <row r="14008" ht="9.75" customHeight="1" x14ac:dyDescent="0.4"/>
    <row r="14009" ht="9.75" customHeight="1" x14ac:dyDescent="0.4"/>
    <row r="14010" ht="9.75" customHeight="1" x14ac:dyDescent="0.4"/>
    <row r="14011" ht="9.75" customHeight="1" x14ac:dyDescent="0.4"/>
    <row r="14012" ht="9.75" customHeight="1" x14ac:dyDescent="0.4"/>
    <row r="14013" ht="9.75" customHeight="1" x14ac:dyDescent="0.4"/>
    <row r="14014" ht="9.75" customHeight="1" x14ac:dyDescent="0.4"/>
    <row r="14015" ht="9.75" customHeight="1" x14ac:dyDescent="0.4"/>
    <row r="14016" ht="9.75" customHeight="1" x14ac:dyDescent="0.4"/>
    <row r="14017" ht="9.75" customHeight="1" x14ac:dyDescent="0.4"/>
    <row r="14018" ht="9.75" customHeight="1" x14ac:dyDescent="0.4"/>
    <row r="14019" ht="9.75" customHeight="1" x14ac:dyDescent="0.4"/>
    <row r="14020" ht="9.75" customHeight="1" x14ac:dyDescent="0.4"/>
    <row r="14021" ht="9.75" customHeight="1" x14ac:dyDescent="0.4"/>
    <row r="14022" ht="9.75" customHeight="1" x14ac:dyDescent="0.4"/>
    <row r="14023" ht="9.75" customHeight="1" x14ac:dyDescent="0.4"/>
    <row r="14024" ht="9.75" customHeight="1" x14ac:dyDescent="0.4"/>
    <row r="14025" ht="9.75" customHeight="1" x14ac:dyDescent="0.4"/>
    <row r="14026" ht="9.75" customHeight="1" x14ac:dyDescent="0.4"/>
    <row r="14027" ht="9.75" customHeight="1" x14ac:dyDescent="0.4"/>
    <row r="14028" ht="9.75" customHeight="1" x14ac:dyDescent="0.4"/>
    <row r="14029" ht="9.75" customHeight="1" x14ac:dyDescent="0.4"/>
    <row r="14030" ht="9.75" customHeight="1" x14ac:dyDescent="0.4"/>
    <row r="14031" ht="9.75" customHeight="1" x14ac:dyDescent="0.4"/>
    <row r="14032" ht="9.75" customHeight="1" x14ac:dyDescent="0.4"/>
    <row r="14033" ht="9.75" customHeight="1" x14ac:dyDescent="0.4"/>
    <row r="14034" ht="9.75" customHeight="1" x14ac:dyDescent="0.4"/>
    <row r="14035" ht="9.75" customHeight="1" x14ac:dyDescent="0.4"/>
    <row r="14036" ht="9.75" customHeight="1" x14ac:dyDescent="0.4"/>
    <row r="14037" ht="9.75" customHeight="1" x14ac:dyDescent="0.4"/>
    <row r="14038" ht="9.75" customHeight="1" x14ac:dyDescent="0.4"/>
    <row r="14039" ht="9.75" customHeight="1" x14ac:dyDescent="0.4"/>
    <row r="14040" ht="9.75" customHeight="1" x14ac:dyDescent="0.4"/>
    <row r="14041" ht="9.75" customHeight="1" x14ac:dyDescent="0.4"/>
    <row r="14042" ht="9.75" customHeight="1" x14ac:dyDescent="0.4"/>
    <row r="14043" ht="9.75" customHeight="1" x14ac:dyDescent="0.4"/>
    <row r="14044" ht="9.75" customHeight="1" x14ac:dyDescent="0.4"/>
    <row r="14045" ht="9.75" customHeight="1" x14ac:dyDescent="0.4"/>
    <row r="14046" ht="9.75" customHeight="1" x14ac:dyDescent="0.4"/>
    <row r="14047" ht="9.75" customHeight="1" x14ac:dyDescent="0.4"/>
    <row r="14048" ht="9.75" customHeight="1" x14ac:dyDescent="0.4"/>
    <row r="14049" ht="9.75" customHeight="1" x14ac:dyDescent="0.4"/>
    <row r="14050" ht="9.75" customHeight="1" x14ac:dyDescent="0.4"/>
    <row r="14051" ht="9.75" customHeight="1" x14ac:dyDescent="0.4"/>
    <row r="14052" ht="9.75" customHeight="1" x14ac:dyDescent="0.4"/>
    <row r="14053" ht="9.75" customHeight="1" x14ac:dyDescent="0.4"/>
    <row r="14054" ht="9.75" customHeight="1" x14ac:dyDescent="0.4"/>
    <row r="14055" ht="9.75" customHeight="1" x14ac:dyDescent="0.4"/>
    <row r="14056" ht="9.75" customHeight="1" x14ac:dyDescent="0.4"/>
    <row r="14057" ht="9.75" customHeight="1" x14ac:dyDescent="0.4"/>
    <row r="14058" ht="9.75" customHeight="1" x14ac:dyDescent="0.4"/>
    <row r="14059" ht="9.75" customHeight="1" x14ac:dyDescent="0.4"/>
    <row r="14060" ht="9.75" customHeight="1" x14ac:dyDescent="0.4"/>
    <row r="14061" ht="9.75" customHeight="1" x14ac:dyDescent="0.4"/>
    <row r="14062" ht="9.75" customHeight="1" x14ac:dyDescent="0.4"/>
    <row r="14063" ht="9.75" customHeight="1" x14ac:dyDescent="0.4"/>
    <row r="14064" ht="9.75" customHeight="1" x14ac:dyDescent="0.4"/>
    <row r="14065" ht="9.75" customHeight="1" x14ac:dyDescent="0.4"/>
    <row r="14066" ht="9.75" customHeight="1" x14ac:dyDescent="0.4"/>
    <row r="14067" ht="9.75" customHeight="1" x14ac:dyDescent="0.4"/>
    <row r="14068" ht="9.75" customHeight="1" x14ac:dyDescent="0.4"/>
    <row r="14069" ht="9.75" customHeight="1" x14ac:dyDescent="0.4"/>
    <row r="14070" ht="9.75" customHeight="1" x14ac:dyDescent="0.4"/>
    <row r="14071" ht="9.75" customHeight="1" x14ac:dyDescent="0.4"/>
    <row r="14072" ht="9.75" customHeight="1" x14ac:dyDescent="0.4"/>
    <row r="14073" ht="9.75" customHeight="1" x14ac:dyDescent="0.4"/>
    <row r="14074" ht="9.75" customHeight="1" x14ac:dyDescent="0.4"/>
    <row r="14075" ht="9.75" customHeight="1" x14ac:dyDescent="0.4"/>
    <row r="14076" ht="9.75" customHeight="1" x14ac:dyDescent="0.4"/>
    <row r="14077" ht="9.75" customHeight="1" x14ac:dyDescent="0.4"/>
    <row r="14078" ht="9.75" customHeight="1" x14ac:dyDescent="0.4"/>
    <row r="14079" ht="9.75" customHeight="1" x14ac:dyDescent="0.4"/>
    <row r="14080" ht="9.75" customHeight="1" x14ac:dyDescent="0.4"/>
    <row r="14081" ht="9.75" customHeight="1" x14ac:dyDescent="0.4"/>
    <row r="14082" ht="9.75" customHeight="1" x14ac:dyDescent="0.4"/>
    <row r="14083" ht="9.75" customHeight="1" x14ac:dyDescent="0.4"/>
    <row r="14084" ht="9.75" customHeight="1" x14ac:dyDescent="0.4"/>
    <row r="14085" ht="9.75" customHeight="1" x14ac:dyDescent="0.4"/>
    <row r="14086" ht="9.75" customHeight="1" x14ac:dyDescent="0.4"/>
    <row r="14087" ht="9.75" customHeight="1" x14ac:dyDescent="0.4"/>
    <row r="14088" ht="9.75" customHeight="1" x14ac:dyDescent="0.4"/>
    <row r="14089" ht="9.75" customHeight="1" x14ac:dyDescent="0.4"/>
    <row r="14090" ht="9.75" customHeight="1" x14ac:dyDescent="0.4"/>
    <row r="14091" ht="9.75" customHeight="1" x14ac:dyDescent="0.4"/>
    <row r="14092" ht="9.75" customHeight="1" x14ac:dyDescent="0.4"/>
    <row r="14093" ht="9.75" customHeight="1" x14ac:dyDescent="0.4"/>
    <row r="14094" ht="9.75" customHeight="1" x14ac:dyDescent="0.4"/>
    <row r="14095" ht="9.75" customHeight="1" x14ac:dyDescent="0.4"/>
    <row r="14096" ht="9.75" customHeight="1" x14ac:dyDescent="0.4"/>
    <row r="14097" ht="9.75" customHeight="1" x14ac:dyDescent="0.4"/>
    <row r="14098" ht="9.75" customHeight="1" x14ac:dyDescent="0.4"/>
    <row r="14099" ht="9.75" customHeight="1" x14ac:dyDescent="0.4"/>
    <row r="14100" ht="9.75" customHeight="1" x14ac:dyDescent="0.4"/>
    <row r="14101" ht="9.75" customHeight="1" x14ac:dyDescent="0.4"/>
    <row r="14102" ht="9.75" customHeight="1" x14ac:dyDescent="0.4"/>
    <row r="14103" ht="9.75" customHeight="1" x14ac:dyDescent="0.4"/>
    <row r="14104" ht="9.75" customHeight="1" x14ac:dyDescent="0.4"/>
    <row r="14105" ht="9.75" customHeight="1" x14ac:dyDescent="0.4"/>
    <row r="14106" ht="9.75" customHeight="1" x14ac:dyDescent="0.4"/>
    <row r="14107" ht="9.75" customHeight="1" x14ac:dyDescent="0.4"/>
    <row r="14108" ht="9.75" customHeight="1" x14ac:dyDescent="0.4"/>
    <row r="14109" ht="9.75" customHeight="1" x14ac:dyDescent="0.4"/>
    <row r="14110" ht="9.75" customHeight="1" x14ac:dyDescent="0.4"/>
    <row r="14111" ht="9.75" customHeight="1" x14ac:dyDescent="0.4"/>
    <row r="14112" ht="9.75" customHeight="1" x14ac:dyDescent="0.4"/>
    <row r="14113" ht="9.75" customHeight="1" x14ac:dyDescent="0.4"/>
    <row r="14114" ht="9.75" customHeight="1" x14ac:dyDescent="0.4"/>
    <row r="14115" ht="9.75" customHeight="1" x14ac:dyDescent="0.4"/>
    <row r="14116" ht="9.75" customHeight="1" x14ac:dyDescent="0.4"/>
    <row r="14117" ht="9.75" customHeight="1" x14ac:dyDescent="0.4"/>
    <row r="14118" ht="9.75" customHeight="1" x14ac:dyDescent="0.4"/>
    <row r="14119" ht="9.75" customHeight="1" x14ac:dyDescent="0.4"/>
    <row r="14120" ht="9.75" customHeight="1" x14ac:dyDescent="0.4"/>
    <row r="14121" ht="9.75" customHeight="1" x14ac:dyDescent="0.4"/>
    <row r="14122" ht="9.75" customHeight="1" x14ac:dyDescent="0.4"/>
    <row r="14123" ht="9.75" customHeight="1" x14ac:dyDescent="0.4"/>
    <row r="14124" ht="9.75" customHeight="1" x14ac:dyDescent="0.4"/>
    <row r="14125" ht="9.75" customHeight="1" x14ac:dyDescent="0.4"/>
    <row r="14126" ht="9.75" customHeight="1" x14ac:dyDescent="0.4"/>
    <row r="14127" ht="9.75" customHeight="1" x14ac:dyDescent="0.4"/>
    <row r="14128" ht="9.75" customHeight="1" x14ac:dyDescent="0.4"/>
    <row r="14129" ht="9.75" customHeight="1" x14ac:dyDescent="0.4"/>
    <row r="14130" ht="9.75" customHeight="1" x14ac:dyDescent="0.4"/>
    <row r="14131" ht="9.75" customHeight="1" x14ac:dyDescent="0.4"/>
    <row r="14132" ht="9.75" customHeight="1" x14ac:dyDescent="0.4"/>
    <row r="14133" ht="9.75" customHeight="1" x14ac:dyDescent="0.4"/>
    <row r="14134" ht="9.75" customHeight="1" x14ac:dyDescent="0.4"/>
    <row r="14135" ht="9.75" customHeight="1" x14ac:dyDescent="0.4"/>
    <row r="14136" ht="9.75" customHeight="1" x14ac:dyDescent="0.4"/>
    <row r="14137" ht="9.75" customHeight="1" x14ac:dyDescent="0.4"/>
    <row r="14138" ht="9.75" customHeight="1" x14ac:dyDescent="0.4"/>
    <row r="14139" ht="9.75" customHeight="1" x14ac:dyDescent="0.4"/>
    <row r="14140" ht="9.75" customHeight="1" x14ac:dyDescent="0.4"/>
    <row r="14141" ht="9.75" customHeight="1" x14ac:dyDescent="0.4"/>
    <row r="14142" ht="9.75" customHeight="1" x14ac:dyDescent="0.4"/>
    <row r="14143" ht="9.75" customHeight="1" x14ac:dyDescent="0.4"/>
    <row r="14144" ht="9.75" customHeight="1" x14ac:dyDescent="0.4"/>
    <row r="14145" ht="9.75" customHeight="1" x14ac:dyDescent="0.4"/>
    <row r="14146" ht="9.75" customHeight="1" x14ac:dyDescent="0.4"/>
    <row r="14147" ht="9.75" customHeight="1" x14ac:dyDescent="0.4"/>
    <row r="14148" ht="9.75" customHeight="1" x14ac:dyDescent="0.4"/>
    <row r="14149" ht="9.75" customHeight="1" x14ac:dyDescent="0.4"/>
    <row r="14150" ht="9.75" customHeight="1" x14ac:dyDescent="0.4"/>
    <row r="14151" ht="9.75" customHeight="1" x14ac:dyDescent="0.4"/>
    <row r="14152" ht="9.75" customHeight="1" x14ac:dyDescent="0.4"/>
    <row r="14153" ht="9.75" customHeight="1" x14ac:dyDescent="0.4"/>
    <row r="14154" ht="9.75" customHeight="1" x14ac:dyDescent="0.4"/>
    <row r="14155" ht="9.75" customHeight="1" x14ac:dyDescent="0.4"/>
    <row r="14156" ht="9.75" customHeight="1" x14ac:dyDescent="0.4"/>
    <row r="14157" ht="9.75" customHeight="1" x14ac:dyDescent="0.4"/>
    <row r="14158" ht="9.75" customHeight="1" x14ac:dyDescent="0.4"/>
    <row r="14159" ht="9.75" customHeight="1" x14ac:dyDescent="0.4"/>
    <row r="14160" ht="9.75" customHeight="1" x14ac:dyDescent="0.4"/>
    <row r="14161" ht="9.75" customHeight="1" x14ac:dyDescent="0.4"/>
    <row r="14162" ht="9.75" customHeight="1" x14ac:dyDescent="0.4"/>
    <row r="14163" ht="9.75" customHeight="1" x14ac:dyDescent="0.4"/>
    <row r="14164" ht="9.75" customHeight="1" x14ac:dyDescent="0.4"/>
    <row r="14165" ht="9.75" customHeight="1" x14ac:dyDescent="0.4"/>
    <row r="14166" ht="9.75" customHeight="1" x14ac:dyDescent="0.4"/>
    <row r="14167" ht="9.75" customHeight="1" x14ac:dyDescent="0.4"/>
    <row r="14168" ht="9.75" customHeight="1" x14ac:dyDescent="0.4"/>
    <row r="14169" ht="9.75" customHeight="1" x14ac:dyDescent="0.4"/>
    <row r="14170" ht="9.75" customHeight="1" x14ac:dyDescent="0.4"/>
    <row r="14171" ht="9.75" customHeight="1" x14ac:dyDescent="0.4"/>
    <row r="14172" ht="9.75" customHeight="1" x14ac:dyDescent="0.4"/>
    <row r="14173" ht="9.75" customHeight="1" x14ac:dyDescent="0.4"/>
    <row r="14174" ht="9.75" customHeight="1" x14ac:dyDescent="0.4"/>
    <row r="14175" ht="9.75" customHeight="1" x14ac:dyDescent="0.4"/>
    <row r="14176" ht="9.75" customHeight="1" x14ac:dyDescent="0.4"/>
    <row r="14177" ht="9.75" customHeight="1" x14ac:dyDescent="0.4"/>
    <row r="14178" ht="9.75" customHeight="1" x14ac:dyDescent="0.4"/>
    <row r="14179" ht="9.75" customHeight="1" x14ac:dyDescent="0.4"/>
    <row r="14180" ht="9.75" customHeight="1" x14ac:dyDescent="0.4"/>
    <row r="14181" ht="9.75" customHeight="1" x14ac:dyDescent="0.4"/>
    <row r="14182" ht="9.75" customHeight="1" x14ac:dyDescent="0.4"/>
    <row r="14183" ht="9.75" customHeight="1" x14ac:dyDescent="0.4"/>
    <row r="14184" ht="9.75" customHeight="1" x14ac:dyDescent="0.4"/>
    <row r="14185" ht="9.75" customHeight="1" x14ac:dyDescent="0.4"/>
    <row r="14186" ht="9.75" customHeight="1" x14ac:dyDescent="0.4"/>
    <row r="14187" ht="9.75" customHeight="1" x14ac:dyDescent="0.4"/>
    <row r="14188" ht="9.75" customHeight="1" x14ac:dyDescent="0.4"/>
    <row r="14189" ht="9.75" customHeight="1" x14ac:dyDescent="0.4"/>
    <row r="14190" ht="9.75" customHeight="1" x14ac:dyDescent="0.4"/>
    <row r="14191" ht="9.75" customHeight="1" x14ac:dyDescent="0.4"/>
    <row r="14192" ht="9.75" customHeight="1" x14ac:dyDescent="0.4"/>
    <row r="14193" ht="9.75" customHeight="1" x14ac:dyDescent="0.4"/>
    <row r="14194" ht="9.75" customHeight="1" x14ac:dyDescent="0.4"/>
    <row r="14195" ht="9.75" customHeight="1" x14ac:dyDescent="0.4"/>
    <row r="14196" ht="9.75" customHeight="1" x14ac:dyDescent="0.4"/>
    <row r="14197" ht="9.75" customHeight="1" x14ac:dyDescent="0.4"/>
    <row r="14198" ht="9.75" customHeight="1" x14ac:dyDescent="0.4"/>
    <row r="14199" ht="9.75" customHeight="1" x14ac:dyDescent="0.4"/>
    <row r="14200" ht="9.75" customHeight="1" x14ac:dyDescent="0.4"/>
    <row r="14201" ht="9.75" customHeight="1" x14ac:dyDescent="0.4"/>
    <row r="14202" ht="9.75" customHeight="1" x14ac:dyDescent="0.4"/>
    <row r="14203" ht="9.75" customHeight="1" x14ac:dyDescent="0.4"/>
    <row r="14204" ht="9.75" customHeight="1" x14ac:dyDescent="0.4"/>
    <row r="14205" ht="9.75" customHeight="1" x14ac:dyDescent="0.4"/>
    <row r="14206" ht="9.75" customHeight="1" x14ac:dyDescent="0.4"/>
    <row r="14207" ht="9.75" customHeight="1" x14ac:dyDescent="0.4"/>
    <row r="14208" ht="9.75" customHeight="1" x14ac:dyDescent="0.4"/>
    <row r="14209" ht="9.75" customHeight="1" x14ac:dyDescent="0.4"/>
    <row r="14210" ht="9.75" customHeight="1" x14ac:dyDescent="0.4"/>
    <row r="14211" ht="9.75" customHeight="1" x14ac:dyDescent="0.4"/>
    <row r="14212" ht="9.75" customHeight="1" x14ac:dyDescent="0.4"/>
    <row r="14213" ht="9.75" customHeight="1" x14ac:dyDescent="0.4"/>
    <row r="14214" ht="9.75" customHeight="1" x14ac:dyDescent="0.4"/>
    <row r="14215" ht="9.75" customHeight="1" x14ac:dyDescent="0.4"/>
    <row r="14216" ht="9.75" customHeight="1" x14ac:dyDescent="0.4"/>
    <row r="14217" ht="9.75" customHeight="1" x14ac:dyDescent="0.4"/>
    <row r="14218" ht="9.75" customHeight="1" x14ac:dyDescent="0.4"/>
    <row r="14219" ht="9.75" customHeight="1" x14ac:dyDescent="0.4"/>
    <row r="14220" ht="9.75" customHeight="1" x14ac:dyDescent="0.4"/>
    <row r="14221" ht="9.75" customHeight="1" x14ac:dyDescent="0.4"/>
    <row r="14222" ht="9.75" customHeight="1" x14ac:dyDescent="0.4"/>
    <row r="14223" ht="9.75" customHeight="1" x14ac:dyDescent="0.4"/>
    <row r="14224" ht="9.75" customHeight="1" x14ac:dyDescent="0.4"/>
    <row r="14225" ht="9.75" customHeight="1" x14ac:dyDescent="0.4"/>
    <row r="14226" ht="9.75" customHeight="1" x14ac:dyDescent="0.4"/>
    <row r="14227" ht="9.75" customHeight="1" x14ac:dyDescent="0.4"/>
    <row r="14228" ht="9.75" customHeight="1" x14ac:dyDescent="0.4"/>
    <row r="14229" ht="9.75" customHeight="1" x14ac:dyDescent="0.4"/>
    <row r="14230" ht="9.75" customHeight="1" x14ac:dyDescent="0.4"/>
    <row r="14231" ht="9.75" customHeight="1" x14ac:dyDescent="0.4"/>
    <row r="14232" ht="9.75" customHeight="1" x14ac:dyDescent="0.4"/>
    <row r="14233" ht="9.75" customHeight="1" x14ac:dyDescent="0.4"/>
    <row r="14234" ht="9.75" customHeight="1" x14ac:dyDescent="0.4"/>
    <row r="14235" ht="9.75" customHeight="1" x14ac:dyDescent="0.4"/>
    <row r="14236" ht="9.75" customHeight="1" x14ac:dyDescent="0.4"/>
    <row r="14237" ht="9.75" customHeight="1" x14ac:dyDescent="0.4"/>
    <row r="14238" ht="9.75" customHeight="1" x14ac:dyDescent="0.4"/>
    <row r="14239" ht="9.75" customHeight="1" x14ac:dyDescent="0.4"/>
    <row r="14240" ht="9.75" customHeight="1" x14ac:dyDescent="0.4"/>
    <row r="14241" ht="9.75" customHeight="1" x14ac:dyDescent="0.4"/>
    <row r="14242" ht="9.75" customHeight="1" x14ac:dyDescent="0.4"/>
    <row r="14243" ht="9.75" customHeight="1" x14ac:dyDescent="0.4"/>
    <row r="14244" ht="9.75" customHeight="1" x14ac:dyDescent="0.4"/>
    <row r="14245" ht="9.75" customHeight="1" x14ac:dyDescent="0.4"/>
    <row r="14246" ht="9.75" customHeight="1" x14ac:dyDescent="0.4"/>
    <row r="14247" ht="9.75" customHeight="1" x14ac:dyDescent="0.4"/>
    <row r="14248" ht="9.75" customHeight="1" x14ac:dyDescent="0.4"/>
    <row r="14249" ht="9.75" customHeight="1" x14ac:dyDescent="0.4"/>
    <row r="14250" ht="9.75" customHeight="1" x14ac:dyDescent="0.4"/>
    <row r="14251" ht="9.75" customHeight="1" x14ac:dyDescent="0.4"/>
    <row r="14252" ht="9.75" customHeight="1" x14ac:dyDescent="0.4"/>
    <row r="14253" ht="9.75" customHeight="1" x14ac:dyDescent="0.4"/>
    <row r="14254" ht="9.75" customHeight="1" x14ac:dyDescent="0.4"/>
    <row r="14255" ht="9.75" customHeight="1" x14ac:dyDescent="0.4"/>
    <row r="14256" ht="9.75" customHeight="1" x14ac:dyDescent="0.4"/>
    <row r="14257" ht="9.75" customHeight="1" x14ac:dyDescent="0.4"/>
    <row r="14258" ht="9.75" customHeight="1" x14ac:dyDescent="0.4"/>
    <row r="14259" ht="9.75" customHeight="1" x14ac:dyDescent="0.4"/>
    <row r="14260" ht="9.75" customHeight="1" x14ac:dyDescent="0.4"/>
    <row r="14261" ht="9.75" customHeight="1" x14ac:dyDescent="0.4"/>
    <row r="14262" ht="9.75" customHeight="1" x14ac:dyDescent="0.4"/>
    <row r="14263" ht="9.75" customHeight="1" x14ac:dyDescent="0.4"/>
    <row r="14264" ht="9.75" customHeight="1" x14ac:dyDescent="0.4"/>
    <row r="14265" ht="9.75" customHeight="1" x14ac:dyDescent="0.4"/>
    <row r="14266" ht="9.75" customHeight="1" x14ac:dyDescent="0.4"/>
    <row r="14267" ht="9.75" customHeight="1" x14ac:dyDescent="0.4"/>
    <row r="14268" ht="9.75" customHeight="1" x14ac:dyDescent="0.4"/>
    <row r="14269" ht="9.75" customHeight="1" x14ac:dyDescent="0.4"/>
    <row r="14270" ht="9.75" customHeight="1" x14ac:dyDescent="0.4"/>
    <row r="14271" ht="9.75" customHeight="1" x14ac:dyDescent="0.4"/>
    <row r="14272" ht="9.75" customHeight="1" x14ac:dyDescent="0.4"/>
    <row r="14273" ht="9.75" customHeight="1" x14ac:dyDescent="0.4"/>
    <row r="14274" ht="9.75" customHeight="1" x14ac:dyDescent="0.4"/>
    <row r="14275" ht="9.75" customHeight="1" x14ac:dyDescent="0.4"/>
    <row r="14276" ht="9.75" customHeight="1" x14ac:dyDescent="0.4"/>
    <row r="14277" ht="9.75" customHeight="1" x14ac:dyDescent="0.4"/>
    <row r="14278" ht="9.75" customHeight="1" x14ac:dyDescent="0.4"/>
    <row r="14279" ht="9.75" customHeight="1" x14ac:dyDescent="0.4"/>
    <row r="14280" ht="9.75" customHeight="1" x14ac:dyDescent="0.4"/>
    <row r="14281" ht="9.75" customHeight="1" x14ac:dyDescent="0.4"/>
    <row r="14282" ht="9.75" customHeight="1" x14ac:dyDescent="0.4"/>
    <row r="14283" ht="9.75" customHeight="1" x14ac:dyDescent="0.4"/>
    <row r="14284" ht="9.75" customHeight="1" x14ac:dyDescent="0.4"/>
    <row r="14285" ht="9.75" customHeight="1" x14ac:dyDescent="0.4"/>
    <row r="14286" ht="9.75" customHeight="1" x14ac:dyDescent="0.4"/>
    <row r="14287" ht="9.75" customHeight="1" x14ac:dyDescent="0.4"/>
    <row r="14288" ht="9.75" customHeight="1" x14ac:dyDescent="0.4"/>
    <row r="14289" ht="9.75" customHeight="1" x14ac:dyDescent="0.4"/>
    <row r="14290" ht="9.75" customHeight="1" x14ac:dyDescent="0.4"/>
    <row r="14291" ht="9.75" customHeight="1" x14ac:dyDescent="0.4"/>
    <row r="14292" ht="9.75" customHeight="1" x14ac:dyDescent="0.4"/>
    <row r="14293" ht="9.75" customHeight="1" x14ac:dyDescent="0.4"/>
    <row r="14294" ht="9.75" customHeight="1" x14ac:dyDescent="0.4"/>
    <row r="14295" ht="9.75" customHeight="1" x14ac:dyDescent="0.4"/>
    <row r="14296" ht="9.75" customHeight="1" x14ac:dyDescent="0.4"/>
    <row r="14297" ht="9.75" customHeight="1" x14ac:dyDescent="0.4"/>
    <row r="14298" ht="9.75" customHeight="1" x14ac:dyDescent="0.4"/>
    <row r="14299" ht="9.75" customHeight="1" x14ac:dyDescent="0.4"/>
    <row r="14300" ht="9.75" customHeight="1" x14ac:dyDescent="0.4"/>
    <row r="14301" ht="9.75" customHeight="1" x14ac:dyDescent="0.4"/>
    <row r="14302" ht="9.75" customHeight="1" x14ac:dyDescent="0.4"/>
    <row r="14303" ht="9.75" customHeight="1" x14ac:dyDescent="0.4"/>
    <row r="14304" ht="9.75" customHeight="1" x14ac:dyDescent="0.4"/>
    <row r="14305" ht="9.75" customHeight="1" x14ac:dyDescent="0.4"/>
    <row r="14306" ht="9.75" customHeight="1" x14ac:dyDescent="0.4"/>
    <row r="14307" ht="9.75" customHeight="1" x14ac:dyDescent="0.4"/>
    <row r="14308" ht="9.75" customHeight="1" x14ac:dyDescent="0.4"/>
    <row r="14309" ht="9.75" customHeight="1" x14ac:dyDescent="0.4"/>
    <row r="14310" ht="9.75" customHeight="1" x14ac:dyDescent="0.4"/>
    <row r="14311" ht="9.75" customHeight="1" x14ac:dyDescent="0.4"/>
    <row r="14312" ht="9.75" customHeight="1" x14ac:dyDescent="0.4"/>
    <row r="14313" ht="9.75" customHeight="1" x14ac:dyDescent="0.4"/>
    <row r="14314" ht="9.75" customHeight="1" x14ac:dyDescent="0.4"/>
    <row r="14315" ht="9.75" customHeight="1" x14ac:dyDescent="0.4"/>
    <row r="14316" ht="9.75" customHeight="1" x14ac:dyDescent="0.4"/>
    <row r="14317" ht="9.75" customHeight="1" x14ac:dyDescent="0.4"/>
    <row r="14318" ht="9.75" customHeight="1" x14ac:dyDescent="0.4"/>
    <row r="14319" ht="9.75" customHeight="1" x14ac:dyDescent="0.4"/>
    <row r="14320" ht="9.75" customHeight="1" x14ac:dyDescent="0.4"/>
    <row r="14321" ht="9.75" customHeight="1" x14ac:dyDescent="0.4"/>
    <row r="14322" ht="9.75" customHeight="1" x14ac:dyDescent="0.4"/>
    <row r="14323" ht="9.75" customHeight="1" x14ac:dyDescent="0.4"/>
    <row r="14324" ht="9.75" customHeight="1" x14ac:dyDescent="0.4"/>
    <row r="14325" ht="9.75" customHeight="1" x14ac:dyDescent="0.4"/>
    <row r="14326" ht="9.75" customHeight="1" x14ac:dyDescent="0.4"/>
    <row r="14327" ht="9.75" customHeight="1" x14ac:dyDescent="0.4"/>
    <row r="14328" ht="9.75" customHeight="1" x14ac:dyDescent="0.4"/>
    <row r="14329" ht="9.75" customHeight="1" x14ac:dyDescent="0.4"/>
    <row r="14330" ht="9.75" customHeight="1" x14ac:dyDescent="0.4"/>
    <row r="14331" ht="9.75" customHeight="1" x14ac:dyDescent="0.4"/>
    <row r="14332" ht="9.75" customHeight="1" x14ac:dyDescent="0.4"/>
    <row r="14333" ht="9.75" customHeight="1" x14ac:dyDescent="0.4"/>
    <row r="14334" ht="9.75" customHeight="1" x14ac:dyDescent="0.4"/>
    <row r="14335" ht="9.75" customHeight="1" x14ac:dyDescent="0.4"/>
    <row r="14336" ht="9.75" customHeight="1" x14ac:dyDescent="0.4"/>
    <row r="14337" ht="9.75" customHeight="1" x14ac:dyDescent="0.4"/>
    <row r="14338" ht="9.75" customHeight="1" x14ac:dyDescent="0.4"/>
    <row r="14339" ht="9.75" customHeight="1" x14ac:dyDescent="0.4"/>
    <row r="14340" ht="9.75" customHeight="1" x14ac:dyDescent="0.4"/>
    <row r="14341" ht="9.75" customHeight="1" x14ac:dyDescent="0.4"/>
    <row r="14342" ht="9.75" customHeight="1" x14ac:dyDescent="0.4"/>
    <row r="14343" ht="9.75" customHeight="1" x14ac:dyDescent="0.4"/>
    <row r="14344" ht="9.75" customHeight="1" x14ac:dyDescent="0.4"/>
    <row r="14345" ht="9.75" customHeight="1" x14ac:dyDescent="0.4"/>
    <row r="14346" ht="9.75" customHeight="1" x14ac:dyDescent="0.4"/>
    <row r="14347" ht="9.75" customHeight="1" x14ac:dyDescent="0.4"/>
    <row r="14348" ht="9.75" customHeight="1" x14ac:dyDescent="0.4"/>
    <row r="14349" ht="9.75" customHeight="1" x14ac:dyDescent="0.4"/>
    <row r="14350" ht="9.75" customHeight="1" x14ac:dyDescent="0.4"/>
    <row r="14351" ht="9.75" customHeight="1" x14ac:dyDescent="0.4"/>
    <row r="14352" ht="9.75" customHeight="1" x14ac:dyDescent="0.4"/>
    <row r="14353" ht="9.75" customHeight="1" x14ac:dyDescent="0.4"/>
    <row r="14354" ht="9.75" customHeight="1" x14ac:dyDescent="0.4"/>
    <row r="14355" ht="9.75" customHeight="1" x14ac:dyDescent="0.4"/>
    <row r="14356" ht="9.75" customHeight="1" x14ac:dyDescent="0.4"/>
    <row r="14357" ht="9.75" customHeight="1" x14ac:dyDescent="0.4"/>
    <row r="14358" ht="9.75" customHeight="1" x14ac:dyDescent="0.4"/>
    <row r="14359" ht="9.75" customHeight="1" x14ac:dyDescent="0.4"/>
    <row r="14360" ht="9.75" customHeight="1" x14ac:dyDescent="0.4"/>
    <row r="14361" ht="9.75" customHeight="1" x14ac:dyDescent="0.4"/>
    <row r="14362" ht="9.75" customHeight="1" x14ac:dyDescent="0.4"/>
    <row r="14363" ht="9.75" customHeight="1" x14ac:dyDescent="0.4"/>
    <row r="14364" ht="9.75" customHeight="1" x14ac:dyDescent="0.4"/>
    <row r="14365" ht="9.75" customHeight="1" x14ac:dyDescent="0.4"/>
    <row r="14366" ht="9.75" customHeight="1" x14ac:dyDescent="0.4"/>
    <row r="14367" ht="9.75" customHeight="1" x14ac:dyDescent="0.4"/>
    <row r="14368" ht="9.75" customHeight="1" x14ac:dyDescent="0.4"/>
    <row r="14369" ht="9.75" customHeight="1" x14ac:dyDescent="0.4"/>
    <row r="14370" ht="9.75" customHeight="1" x14ac:dyDescent="0.4"/>
    <row r="14371" ht="9.75" customHeight="1" x14ac:dyDescent="0.4"/>
    <row r="14372" ht="9.75" customHeight="1" x14ac:dyDescent="0.4"/>
    <row r="14373" ht="9.75" customHeight="1" x14ac:dyDescent="0.4"/>
    <row r="14374" ht="9.75" customHeight="1" x14ac:dyDescent="0.4"/>
    <row r="14375" ht="9.75" customHeight="1" x14ac:dyDescent="0.4"/>
    <row r="14376" ht="9.75" customHeight="1" x14ac:dyDescent="0.4"/>
    <row r="14377" ht="9.75" customHeight="1" x14ac:dyDescent="0.4"/>
    <row r="14378" ht="9.75" customHeight="1" x14ac:dyDescent="0.4"/>
    <row r="14379" ht="9.75" customHeight="1" x14ac:dyDescent="0.4"/>
    <row r="14380" ht="9.75" customHeight="1" x14ac:dyDescent="0.4"/>
    <row r="14381" ht="9.75" customHeight="1" x14ac:dyDescent="0.4"/>
    <row r="14382" ht="9.75" customHeight="1" x14ac:dyDescent="0.4"/>
    <row r="14383" ht="9.75" customHeight="1" x14ac:dyDescent="0.4"/>
    <row r="14384" ht="9.75" customHeight="1" x14ac:dyDescent="0.4"/>
    <row r="14385" ht="9.75" customHeight="1" x14ac:dyDescent="0.4"/>
    <row r="14386" ht="9.75" customHeight="1" x14ac:dyDescent="0.4"/>
    <row r="14387" ht="9.75" customHeight="1" x14ac:dyDescent="0.4"/>
    <row r="14388" ht="9.75" customHeight="1" x14ac:dyDescent="0.4"/>
    <row r="14389" ht="9.75" customHeight="1" x14ac:dyDescent="0.4"/>
    <row r="14390" ht="9.75" customHeight="1" x14ac:dyDescent="0.4"/>
    <row r="14391" ht="9.75" customHeight="1" x14ac:dyDescent="0.4"/>
    <row r="14392" ht="9.75" customHeight="1" x14ac:dyDescent="0.4"/>
    <row r="14393" ht="9.75" customHeight="1" x14ac:dyDescent="0.4"/>
    <row r="14394" ht="9.75" customHeight="1" x14ac:dyDescent="0.4"/>
    <row r="14395" ht="9.75" customHeight="1" x14ac:dyDescent="0.4"/>
    <row r="14396" ht="9.75" customHeight="1" x14ac:dyDescent="0.4"/>
    <row r="14397" ht="9.75" customHeight="1" x14ac:dyDescent="0.4"/>
    <row r="14398" ht="9.75" customHeight="1" x14ac:dyDescent="0.4"/>
    <row r="14399" ht="9.75" customHeight="1" x14ac:dyDescent="0.4"/>
    <row r="14400" ht="9.75" customHeight="1" x14ac:dyDescent="0.4"/>
    <row r="14401" ht="9.75" customHeight="1" x14ac:dyDescent="0.4"/>
    <row r="14402" ht="9.75" customHeight="1" x14ac:dyDescent="0.4"/>
    <row r="14403" ht="9.75" customHeight="1" x14ac:dyDescent="0.4"/>
    <row r="14404" ht="9.75" customHeight="1" x14ac:dyDescent="0.4"/>
    <row r="14405" ht="9.75" customHeight="1" x14ac:dyDescent="0.4"/>
    <row r="14406" ht="9.75" customHeight="1" x14ac:dyDescent="0.4"/>
    <row r="14407" ht="9.75" customHeight="1" x14ac:dyDescent="0.4"/>
    <row r="14408" ht="9.75" customHeight="1" x14ac:dyDescent="0.4"/>
    <row r="14409" ht="9.75" customHeight="1" x14ac:dyDescent="0.4"/>
    <row r="14410" ht="9.75" customHeight="1" x14ac:dyDescent="0.4"/>
    <row r="14411" ht="9.75" customHeight="1" x14ac:dyDescent="0.4"/>
    <row r="14412" ht="9.75" customHeight="1" x14ac:dyDescent="0.4"/>
    <row r="14413" ht="9.75" customHeight="1" x14ac:dyDescent="0.4"/>
    <row r="14414" ht="9.75" customHeight="1" x14ac:dyDescent="0.4"/>
    <row r="14415" ht="9.75" customHeight="1" x14ac:dyDescent="0.4"/>
    <row r="14416" ht="9.75" customHeight="1" x14ac:dyDescent="0.4"/>
    <row r="14417" ht="9.75" customHeight="1" x14ac:dyDescent="0.4"/>
    <row r="14418" ht="9.75" customHeight="1" x14ac:dyDescent="0.4"/>
    <row r="14419" ht="9.75" customHeight="1" x14ac:dyDescent="0.4"/>
    <row r="14420" ht="9.75" customHeight="1" x14ac:dyDescent="0.4"/>
    <row r="14421" ht="9.75" customHeight="1" x14ac:dyDescent="0.4"/>
    <row r="14422" ht="9.75" customHeight="1" x14ac:dyDescent="0.4"/>
    <row r="14423" ht="9.75" customHeight="1" x14ac:dyDescent="0.4"/>
    <row r="14424" ht="9.75" customHeight="1" x14ac:dyDescent="0.4"/>
    <row r="14425" ht="9.75" customHeight="1" x14ac:dyDescent="0.4"/>
    <row r="14426" ht="9.75" customHeight="1" x14ac:dyDescent="0.4"/>
    <row r="14427" ht="9.75" customHeight="1" x14ac:dyDescent="0.4"/>
    <row r="14428" ht="9.75" customHeight="1" x14ac:dyDescent="0.4"/>
    <row r="14429" ht="9.75" customHeight="1" x14ac:dyDescent="0.4"/>
    <row r="14430" ht="9.75" customHeight="1" x14ac:dyDescent="0.4"/>
    <row r="14431" ht="9.75" customHeight="1" x14ac:dyDescent="0.4"/>
    <row r="14432" ht="9.75" customHeight="1" x14ac:dyDescent="0.4"/>
    <row r="14433" ht="9.75" customHeight="1" x14ac:dyDescent="0.4"/>
    <row r="14434" ht="9.75" customHeight="1" x14ac:dyDescent="0.4"/>
    <row r="14435" ht="9.75" customHeight="1" x14ac:dyDescent="0.4"/>
    <row r="14436" ht="9.75" customHeight="1" x14ac:dyDescent="0.4"/>
    <row r="14437" ht="9.75" customHeight="1" x14ac:dyDescent="0.4"/>
    <row r="14438" ht="9.75" customHeight="1" x14ac:dyDescent="0.4"/>
    <row r="14439" ht="9.75" customHeight="1" x14ac:dyDescent="0.4"/>
    <row r="14440" ht="9.75" customHeight="1" x14ac:dyDescent="0.4"/>
    <row r="14441" ht="9.75" customHeight="1" x14ac:dyDescent="0.4"/>
    <row r="14442" ht="9.75" customHeight="1" x14ac:dyDescent="0.4"/>
    <row r="14443" ht="9.75" customHeight="1" x14ac:dyDescent="0.4"/>
    <row r="14444" ht="9.75" customHeight="1" x14ac:dyDescent="0.4"/>
    <row r="14445" ht="9.75" customHeight="1" x14ac:dyDescent="0.4"/>
    <row r="14446" ht="9.75" customHeight="1" x14ac:dyDescent="0.4"/>
    <row r="14447" ht="9.75" customHeight="1" x14ac:dyDescent="0.4"/>
    <row r="14448" ht="9.75" customHeight="1" x14ac:dyDescent="0.4"/>
    <row r="14449" ht="9.75" customHeight="1" x14ac:dyDescent="0.4"/>
    <row r="14450" ht="9.75" customHeight="1" x14ac:dyDescent="0.4"/>
    <row r="14451" ht="9.75" customHeight="1" x14ac:dyDescent="0.4"/>
    <row r="14452" ht="9.75" customHeight="1" x14ac:dyDescent="0.4"/>
    <row r="14453" ht="9.75" customHeight="1" x14ac:dyDescent="0.4"/>
    <row r="14454" ht="9.75" customHeight="1" x14ac:dyDescent="0.4"/>
    <row r="14455" ht="9.75" customHeight="1" x14ac:dyDescent="0.4"/>
    <row r="14456" ht="9.75" customHeight="1" x14ac:dyDescent="0.4"/>
    <row r="14457" ht="9.75" customHeight="1" x14ac:dyDescent="0.4"/>
    <row r="14458" ht="9.75" customHeight="1" x14ac:dyDescent="0.4"/>
    <row r="14459" ht="9.75" customHeight="1" x14ac:dyDescent="0.4"/>
    <row r="14460" ht="9.75" customHeight="1" x14ac:dyDescent="0.4"/>
    <row r="14461" ht="9.75" customHeight="1" x14ac:dyDescent="0.4"/>
    <row r="14462" ht="9.75" customHeight="1" x14ac:dyDescent="0.4"/>
    <row r="14463" ht="9.75" customHeight="1" x14ac:dyDescent="0.4"/>
    <row r="14464" ht="9.75" customHeight="1" x14ac:dyDescent="0.4"/>
    <row r="14465" ht="9.75" customHeight="1" x14ac:dyDescent="0.4"/>
    <row r="14466" ht="9.75" customHeight="1" x14ac:dyDescent="0.4"/>
    <row r="14467" ht="9.75" customHeight="1" x14ac:dyDescent="0.4"/>
    <row r="14468" ht="9.75" customHeight="1" x14ac:dyDescent="0.4"/>
    <row r="14469" ht="9.75" customHeight="1" x14ac:dyDescent="0.4"/>
    <row r="14470" ht="9.75" customHeight="1" x14ac:dyDescent="0.4"/>
    <row r="14471" ht="9.75" customHeight="1" x14ac:dyDescent="0.4"/>
    <row r="14472" ht="9.75" customHeight="1" x14ac:dyDescent="0.4"/>
    <row r="14473" ht="9.75" customHeight="1" x14ac:dyDescent="0.4"/>
    <row r="14474" ht="9.75" customHeight="1" x14ac:dyDescent="0.4"/>
    <row r="14475" ht="9.75" customHeight="1" x14ac:dyDescent="0.4"/>
    <row r="14476" ht="9.75" customHeight="1" x14ac:dyDescent="0.4"/>
    <row r="14477" ht="9.75" customHeight="1" x14ac:dyDescent="0.4"/>
    <row r="14478" ht="9.75" customHeight="1" x14ac:dyDescent="0.4"/>
    <row r="14479" ht="9.75" customHeight="1" x14ac:dyDescent="0.4"/>
    <row r="14480" ht="9.75" customHeight="1" x14ac:dyDescent="0.4"/>
    <row r="14481" ht="9.75" customHeight="1" x14ac:dyDescent="0.4"/>
    <row r="14482" ht="9.75" customHeight="1" x14ac:dyDescent="0.4"/>
    <row r="14483" ht="9.75" customHeight="1" x14ac:dyDescent="0.4"/>
    <row r="14484" ht="9.75" customHeight="1" x14ac:dyDescent="0.4"/>
    <row r="14485" ht="9.75" customHeight="1" x14ac:dyDescent="0.4"/>
    <row r="14486" ht="9.75" customHeight="1" x14ac:dyDescent="0.4"/>
    <row r="14487" ht="9.75" customHeight="1" x14ac:dyDescent="0.4"/>
    <row r="14488" ht="9.75" customHeight="1" x14ac:dyDescent="0.4"/>
    <row r="14489" ht="9.75" customHeight="1" x14ac:dyDescent="0.4"/>
    <row r="14490" ht="9.75" customHeight="1" x14ac:dyDescent="0.4"/>
    <row r="14491" ht="9.75" customHeight="1" x14ac:dyDescent="0.4"/>
    <row r="14492" ht="9.75" customHeight="1" x14ac:dyDescent="0.4"/>
    <row r="14493" ht="9.75" customHeight="1" x14ac:dyDescent="0.4"/>
    <row r="14494" ht="9.75" customHeight="1" x14ac:dyDescent="0.4"/>
    <row r="14495" ht="9.75" customHeight="1" x14ac:dyDescent="0.4"/>
    <row r="14496" ht="9.75" customHeight="1" x14ac:dyDescent="0.4"/>
    <row r="14497" ht="9.75" customHeight="1" x14ac:dyDescent="0.4"/>
    <row r="14498" ht="9.75" customHeight="1" x14ac:dyDescent="0.4"/>
    <row r="14499" ht="9.75" customHeight="1" x14ac:dyDescent="0.4"/>
    <row r="14500" ht="9.75" customHeight="1" x14ac:dyDescent="0.4"/>
    <row r="14501" ht="9.75" customHeight="1" x14ac:dyDescent="0.4"/>
    <row r="14502" ht="9.75" customHeight="1" x14ac:dyDescent="0.4"/>
    <row r="14503" ht="9.75" customHeight="1" x14ac:dyDescent="0.4"/>
    <row r="14504" ht="9.75" customHeight="1" x14ac:dyDescent="0.4"/>
    <row r="14505" ht="9.75" customHeight="1" x14ac:dyDescent="0.4"/>
    <row r="14506" ht="9.75" customHeight="1" x14ac:dyDescent="0.4"/>
    <row r="14507" ht="9.75" customHeight="1" x14ac:dyDescent="0.4"/>
    <row r="14508" ht="9.75" customHeight="1" x14ac:dyDescent="0.4"/>
    <row r="14509" ht="9.75" customHeight="1" x14ac:dyDescent="0.4"/>
    <row r="14510" ht="9.75" customHeight="1" x14ac:dyDescent="0.4"/>
    <row r="14511" ht="9.75" customHeight="1" x14ac:dyDescent="0.4"/>
    <row r="14512" ht="9.75" customHeight="1" x14ac:dyDescent="0.4"/>
    <row r="14513" ht="9.75" customHeight="1" x14ac:dyDescent="0.4"/>
    <row r="14514" ht="9.75" customHeight="1" x14ac:dyDescent="0.4"/>
    <row r="14515" ht="9.75" customHeight="1" x14ac:dyDescent="0.4"/>
    <row r="14516" ht="9.75" customHeight="1" x14ac:dyDescent="0.4"/>
    <row r="14517" ht="9.75" customHeight="1" x14ac:dyDescent="0.4"/>
    <row r="14518" ht="9.75" customHeight="1" x14ac:dyDescent="0.4"/>
    <row r="14519" ht="9.75" customHeight="1" x14ac:dyDescent="0.4"/>
    <row r="14520" ht="9.75" customHeight="1" x14ac:dyDescent="0.4"/>
    <row r="14521" ht="9.75" customHeight="1" x14ac:dyDescent="0.4"/>
    <row r="14522" ht="9.75" customHeight="1" x14ac:dyDescent="0.4"/>
    <row r="14523" ht="9.75" customHeight="1" x14ac:dyDescent="0.4"/>
    <row r="14524" ht="9.75" customHeight="1" x14ac:dyDescent="0.4"/>
    <row r="14525" ht="9.75" customHeight="1" x14ac:dyDescent="0.4"/>
    <row r="14526" ht="9.75" customHeight="1" x14ac:dyDescent="0.4"/>
    <row r="14527" ht="9.75" customHeight="1" x14ac:dyDescent="0.4"/>
    <row r="14528" ht="9.75" customHeight="1" x14ac:dyDescent="0.4"/>
    <row r="14529" ht="9.75" customHeight="1" x14ac:dyDescent="0.4"/>
    <row r="14530" ht="9.75" customHeight="1" x14ac:dyDescent="0.4"/>
    <row r="14531" ht="9.75" customHeight="1" x14ac:dyDescent="0.4"/>
    <row r="14532" ht="9.75" customHeight="1" x14ac:dyDescent="0.4"/>
    <row r="14533" ht="9.75" customHeight="1" x14ac:dyDescent="0.4"/>
    <row r="14534" ht="9.75" customHeight="1" x14ac:dyDescent="0.4"/>
    <row r="14535" ht="9.75" customHeight="1" x14ac:dyDescent="0.4"/>
    <row r="14536" ht="9.75" customHeight="1" x14ac:dyDescent="0.4"/>
    <row r="14537" ht="9.75" customHeight="1" x14ac:dyDescent="0.4"/>
    <row r="14538" ht="9.75" customHeight="1" x14ac:dyDescent="0.4"/>
    <row r="14539" ht="9.75" customHeight="1" x14ac:dyDescent="0.4"/>
    <row r="14540" ht="9.75" customHeight="1" x14ac:dyDescent="0.4"/>
    <row r="14541" ht="9.75" customHeight="1" x14ac:dyDescent="0.4"/>
    <row r="14542" ht="9.75" customHeight="1" x14ac:dyDescent="0.4"/>
    <row r="14543" ht="9.75" customHeight="1" x14ac:dyDescent="0.4"/>
    <row r="14544" ht="9.75" customHeight="1" x14ac:dyDescent="0.4"/>
    <row r="14545" ht="9.75" customHeight="1" x14ac:dyDescent="0.4"/>
    <row r="14546" ht="9.75" customHeight="1" x14ac:dyDescent="0.4"/>
    <row r="14547" ht="9.75" customHeight="1" x14ac:dyDescent="0.4"/>
    <row r="14548" ht="9.75" customHeight="1" x14ac:dyDescent="0.4"/>
    <row r="14549" ht="9.75" customHeight="1" x14ac:dyDescent="0.4"/>
    <row r="14550" ht="9.75" customHeight="1" x14ac:dyDescent="0.4"/>
    <row r="14551" ht="9.75" customHeight="1" x14ac:dyDescent="0.4"/>
    <row r="14552" ht="9.75" customHeight="1" x14ac:dyDescent="0.4"/>
    <row r="14553" ht="9.75" customHeight="1" x14ac:dyDescent="0.4"/>
    <row r="14554" ht="9.75" customHeight="1" x14ac:dyDescent="0.4"/>
    <row r="14555" ht="9.75" customHeight="1" x14ac:dyDescent="0.4"/>
    <row r="14556" ht="9.75" customHeight="1" x14ac:dyDescent="0.4"/>
    <row r="14557" ht="9.75" customHeight="1" x14ac:dyDescent="0.4"/>
    <row r="14558" ht="9.75" customHeight="1" x14ac:dyDescent="0.4"/>
    <row r="14559" ht="9.75" customHeight="1" x14ac:dyDescent="0.4"/>
    <row r="14560" ht="9.75" customHeight="1" x14ac:dyDescent="0.4"/>
    <row r="14561" ht="9.75" customHeight="1" x14ac:dyDescent="0.4"/>
    <row r="14562" ht="9.75" customHeight="1" x14ac:dyDescent="0.4"/>
    <row r="14563" ht="9.75" customHeight="1" x14ac:dyDescent="0.4"/>
    <row r="14564" ht="9.75" customHeight="1" x14ac:dyDescent="0.4"/>
    <row r="14565" ht="9.75" customHeight="1" x14ac:dyDescent="0.4"/>
    <row r="14566" ht="9.75" customHeight="1" x14ac:dyDescent="0.4"/>
    <row r="14567" ht="9.75" customHeight="1" x14ac:dyDescent="0.4"/>
    <row r="14568" ht="9.75" customHeight="1" x14ac:dyDescent="0.4"/>
    <row r="14569" ht="9.75" customHeight="1" x14ac:dyDescent="0.4"/>
    <row r="14570" ht="9.75" customHeight="1" x14ac:dyDescent="0.4"/>
    <row r="14571" ht="9.75" customHeight="1" x14ac:dyDescent="0.4"/>
    <row r="14572" ht="9.75" customHeight="1" x14ac:dyDescent="0.4"/>
    <row r="14573" ht="9.75" customHeight="1" x14ac:dyDescent="0.4"/>
    <row r="14574" ht="9.75" customHeight="1" x14ac:dyDescent="0.4"/>
    <row r="14575" ht="9.75" customHeight="1" x14ac:dyDescent="0.4"/>
    <row r="14576" ht="9.75" customHeight="1" x14ac:dyDescent="0.4"/>
    <row r="14577" ht="9.75" customHeight="1" x14ac:dyDescent="0.4"/>
    <row r="14578" ht="9.75" customHeight="1" x14ac:dyDescent="0.4"/>
    <row r="14579" ht="9.75" customHeight="1" x14ac:dyDescent="0.4"/>
    <row r="14580" ht="9.75" customHeight="1" x14ac:dyDescent="0.4"/>
    <row r="14581" ht="9.75" customHeight="1" x14ac:dyDescent="0.4"/>
    <row r="14582" ht="9.75" customHeight="1" x14ac:dyDescent="0.4"/>
    <row r="14583" ht="9.75" customHeight="1" x14ac:dyDescent="0.4"/>
    <row r="14584" ht="9.75" customHeight="1" x14ac:dyDescent="0.4"/>
    <row r="14585" ht="9.75" customHeight="1" x14ac:dyDescent="0.4"/>
    <row r="14586" ht="9.75" customHeight="1" x14ac:dyDescent="0.4"/>
    <row r="14587" ht="9.75" customHeight="1" x14ac:dyDescent="0.4"/>
    <row r="14588" ht="9.75" customHeight="1" x14ac:dyDescent="0.4"/>
    <row r="14589" ht="9.75" customHeight="1" x14ac:dyDescent="0.4"/>
    <row r="14590" ht="9.75" customHeight="1" x14ac:dyDescent="0.4"/>
    <row r="14591" ht="9.75" customHeight="1" x14ac:dyDescent="0.4"/>
    <row r="14592" ht="9.75" customHeight="1" x14ac:dyDescent="0.4"/>
    <row r="14593" ht="9.75" customHeight="1" x14ac:dyDescent="0.4"/>
    <row r="14594" ht="9.75" customHeight="1" x14ac:dyDescent="0.4"/>
    <row r="14595" ht="9.75" customHeight="1" x14ac:dyDescent="0.4"/>
    <row r="14596" ht="9.75" customHeight="1" x14ac:dyDescent="0.4"/>
    <row r="14597" ht="9.75" customHeight="1" x14ac:dyDescent="0.4"/>
    <row r="14598" ht="9.75" customHeight="1" x14ac:dyDescent="0.4"/>
    <row r="14599" ht="9.75" customHeight="1" x14ac:dyDescent="0.4"/>
    <row r="14600" ht="9.75" customHeight="1" x14ac:dyDescent="0.4"/>
    <row r="14601" ht="9.75" customHeight="1" x14ac:dyDescent="0.4"/>
    <row r="14602" ht="9.75" customHeight="1" x14ac:dyDescent="0.4"/>
    <row r="14603" ht="9.75" customHeight="1" x14ac:dyDescent="0.4"/>
    <row r="14604" ht="9.75" customHeight="1" x14ac:dyDescent="0.4"/>
    <row r="14605" ht="9.75" customHeight="1" x14ac:dyDescent="0.4"/>
    <row r="14606" ht="9.75" customHeight="1" x14ac:dyDescent="0.4"/>
    <row r="14607" ht="9.75" customHeight="1" x14ac:dyDescent="0.4"/>
    <row r="14608" ht="9.75" customHeight="1" x14ac:dyDescent="0.4"/>
    <row r="14609" ht="9.75" customHeight="1" x14ac:dyDescent="0.4"/>
    <row r="14610" ht="9.75" customHeight="1" x14ac:dyDescent="0.4"/>
    <row r="14611" ht="9.75" customHeight="1" x14ac:dyDescent="0.4"/>
    <row r="14612" ht="9.75" customHeight="1" x14ac:dyDescent="0.4"/>
    <row r="14613" ht="9.75" customHeight="1" x14ac:dyDescent="0.4"/>
    <row r="14614" ht="9.75" customHeight="1" x14ac:dyDescent="0.4"/>
    <row r="14615" ht="9.75" customHeight="1" x14ac:dyDescent="0.4"/>
    <row r="14616" ht="9.75" customHeight="1" x14ac:dyDescent="0.4"/>
    <row r="14617" ht="9.75" customHeight="1" x14ac:dyDescent="0.4"/>
    <row r="14618" ht="9.75" customHeight="1" x14ac:dyDescent="0.4"/>
    <row r="14619" ht="9.75" customHeight="1" x14ac:dyDescent="0.4"/>
    <row r="14620" ht="9.75" customHeight="1" x14ac:dyDescent="0.4"/>
    <row r="14621" ht="9.75" customHeight="1" x14ac:dyDescent="0.4"/>
    <row r="14622" ht="9.75" customHeight="1" x14ac:dyDescent="0.4"/>
    <row r="14623" ht="9.75" customHeight="1" x14ac:dyDescent="0.4"/>
    <row r="14624" ht="9.75" customHeight="1" x14ac:dyDescent="0.4"/>
    <row r="14625" ht="9.75" customHeight="1" x14ac:dyDescent="0.4"/>
    <row r="14626" ht="9.75" customHeight="1" x14ac:dyDescent="0.4"/>
    <row r="14627" ht="9.75" customHeight="1" x14ac:dyDescent="0.4"/>
    <row r="14628" ht="9.75" customHeight="1" x14ac:dyDescent="0.4"/>
    <row r="14629" ht="9.75" customHeight="1" x14ac:dyDescent="0.4"/>
    <row r="14630" ht="9.75" customHeight="1" x14ac:dyDescent="0.4"/>
    <row r="14631" ht="9.75" customHeight="1" x14ac:dyDescent="0.4"/>
    <row r="14632" ht="9.75" customHeight="1" x14ac:dyDescent="0.4"/>
    <row r="14633" ht="9.75" customHeight="1" x14ac:dyDescent="0.4"/>
    <row r="14634" ht="9.75" customHeight="1" x14ac:dyDescent="0.4"/>
    <row r="14635" ht="9.75" customHeight="1" x14ac:dyDescent="0.4"/>
    <row r="14636" ht="9.75" customHeight="1" x14ac:dyDescent="0.4"/>
    <row r="14637" ht="9.75" customHeight="1" x14ac:dyDescent="0.4"/>
    <row r="14638" ht="9.75" customHeight="1" x14ac:dyDescent="0.4"/>
    <row r="14639" ht="9.75" customHeight="1" x14ac:dyDescent="0.4"/>
    <row r="14640" ht="9.75" customHeight="1" x14ac:dyDescent="0.4"/>
    <row r="14641" ht="9.75" customHeight="1" x14ac:dyDescent="0.4"/>
    <row r="14642" ht="9.75" customHeight="1" x14ac:dyDescent="0.4"/>
    <row r="14643" ht="9.75" customHeight="1" x14ac:dyDescent="0.4"/>
    <row r="14644" ht="9.75" customHeight="1" x14ac:dyDescent="0.4"/>
    <row r="14645" ht="9.75" customHeight="1" x14ac:dyDescent="0.4"/>
    <row r="14646" ht="9.75" customHeight="1" x14ac:dyDescent="0.4"/>
    <row r="14647" ht="9.75" customHeight="1" x14ac:dyDescent="0.4"/>
    <row r="14648" ht="9.75" customHeight="1" x14ac:dyDescent="0.4"/>
    <row r="14649" ht="9.75" customHeight="1" x14ac:dyDescent="0.4"/>
    <row r="14650" ht="9.75" customHeight="1" x14ac:dyDescent="0.4"/>
    <row r="14651" ht="9.75" customHeight="1" x14ac:dyDescent="0.4"/>
    <row r="14652" ht="9.75" customHeight="1" x14ac:dyDescent="0.4"/>
    <row r="14653" ht="9.75" customHeight="1" x14ac:dyDescent="0.4"/>
    <row r="14654" ht="9.75" customHeight="1" x14ac:dyDescent="0.4"/>
    <row r="14655" ht="9.75" customHeight="1" x14ac:dyDescent="0.4"/>
    <row r="14656" ht="9.75" customHeight="1" x14ac:dyDescent="0.4"/>
    <row r="14657" ht="9.75" customHeight="1" x14ac:dyDescent="0.4"/>
    <row r="14658" ht="9.75" customHeight="1" x14ac:dyDescent="0.4"/>
    <row r="14659" ht="9.75" customHeight="1" x14ac:dyDescent="0.4"/>
    <row r="14660" ht="9.75" customHeight="1" x14ac:dyDescent="0.4"/>
    <row r="14661" ht="9.75" customHeight="1" x14ac:dyDescent="0.4"/>
    <row r="14662" ht="9.75" customHeight="1" x14ac:dyDescent="0.4"/>
    <row r="14663" ht="9.75" customHeight="1" x14ac:dyDescent="0.4"/>
    <row r="14664" ht="9.75" customHeight="1" x14ac:dyDescent="0.4"/>
    <row r="14665" ht="9.75" customHeight="1" x14ac:dyDescent="0.4"/>
    <row r="14666" ht="9.75" customHeight="1" x14ac:dyDescent="0.4"/>
    <row r="14667" ht="9.75" customHeight="1" x14ac:dyDescent="0.4"/>
    <row r="14668" ht="9.75" customHeight="1" x14ac:dyDescent="0.4"/>
    <row r="14669" ht="9.75" customHeight="1" x14ac:dyDescent="0.4"/>
    <row r="14670" ht="9.75" customHeight="1" x14ac:dyDescent="0.4"/>
    <row r="14671" ht="9.75" customHeight="1" x14ac:dyDescent="0.4"/>
    <row r="14672" ht="9.75" customHeight="1" x14ac:dyDescent="0.4"/>
    <row r="14673" ht="9.75" customHeight="1" x14ac:dyDescent="0.4"/>
    <row r="14674" ht="9.75" customHeight="1" x14ac:dyDescent="0.4"/>
    <row r="14675" ht="9.75" customHeight="1" x14ac:dyDescent="0.4"/>
    <row r="14676" ht="9.75" customHeight="1" x14ac:dyDescent="0.4"/>
    <row r="14677" ht="9.75" customHeight="1" x14ac:dyDescent="0.4"/>
    <row r="14678" ht="9.75" customHeight="1" x14ac:dyDescent="0.4"/>
    <row r="14679" ht="9.75" customHeight="1" x14ac:dyDescent="0.4"/>
    <row r="14680" ht="9.75" customHeight="1" x14ac:dyDescent="0.4"/>
    <row r="14681" ht="9.75" customHeight="1" x14ac:dyDescent="0.4"/>
    <row r="14682" ht="9.75" customHeight="1" x14ac:dyDescent="0.4"/>
    <row r="14683" ht="9.75" customHeight="1" x14ac:dyDescent="0.4"/>
    <row r="14684" ht="9.75" customHeight="1" x14ac:dyDescent="0.4"/>
    <row r="14685" ht="9.75" customHeight="1" x14ac:dyDescent="0.4"/>
    <row r="14686" ht="9.75" customHeight="1" x14ac:dyDescent="0.4"/>
    <row r="14687" ht="9.75" customHeight="1" x14ac:dyDescent="0.4"/>
    <row r="14688" ht="9.75" customHeight="1" x14ac:dyDescent="0.4"/>
    <row r="14689" ht="9.75" customHeight="1" x14ac:dyDescent="0.4"/>
    <row r="14690" ht="9.75" customHeight="1" x14ac:dyDescent="0.4"/>
    <row r="14691" ht="9.75" customHeight="1" x14ac:dyDescent="0.4"/>
    <row r="14692" ht="9.75" customHeight="1" x14ac:dyDescent="0.4"/>
    <row r="14693" ht="9.75" customHeight="1" x14ac:dyDescent="0.4"/>
    <row r="14694" ht="9.75" customHeight="1" x14ac:dyDescent="0.4"/>
    <row r="14695" ht="9.75" customHeight="1" x14ac:dyDescent="0.4"/>
    <row r="14696" ht="9.75" customHeight="1" x14ac:dyDescent="0.4"/>
    <row r="14697" ht="9.75" customHeight="1" x14ac:dyDescent="0.4"/>
    <row r="14698" ht="9.75" customHeight="1" x14ac:dyDescent="0.4"/>
    <row r="14699" ht="9.75" customHeight="1" x14ac:dyDescent="0.4"/>
    <row r="14700" ht="9.75" customHeight="1" x14ac:dyDescent="0.4"/>
    <row r="14701" ht="9.75" customHeight="1" x14ac:dyDescent="0.4"/>
    <row r="14702" ht="9.75" customHeight="1" x14ac:dyDescent="0.4"/>
    <row r="14703" ht="9.75" customHeight="1" x14ac:dyDescent="0.4"/>
    <row r="14704" ht="9.75" customHeight="1" x14ac:dyDescent="0.4"/>
    <row r="14705" ht="9.75" customHeight="1" x14ac:dyDescent="0.4"/>
    <row r="14706" ht="9.75" customHeight="1" x14ac:dyDescent="0.4"/>
    <row r="14707" ht="9.75" customHeight="1" x14ac:dyDescent="0.4"/>
    <row r="14708" ht="9.75" customHeight="1" x14ac:dyDescent="0.4"/>
    <row r="14709" ht="9.75" customHeight="1" x14ac:dyDescent="0.4"/>
    <row r="14710" ht="9.75" customHeight="1" x14ac:dyDescent="0.4"/>
    <row r="14711" ht="9.75" customHeight="1" x14ac:dyDescent="0.4"/>
    <row r="14712" ht="9.75" customHeight="1" x14ac:dyDescent="0.4"/>
    <row r="14713" ht="9.75" customHeight="1" x14ac:dyDescent="0.4"/>
    <row r="14714" ht="9.75" customHeight="1" x14ac:dyDescent="0.4"/>
    <row r="14715" ht="9.75" customHeight="1" x14ac:dyDescent="0.4"/>
    <row r="14716" ht="9.75" customHeight="1" x14ac:dyDescent="0.4"/>
    <row r="14717" ht="9.75" customHeight="1" x14ac:dyDescent="0.4"/>
    <row r="14718" ht="9.75" customHeight="1" x14ac:dyDescent="0.4"/>
    <row r="14719" ht="9.75" customHeight="1" x14ac:dyDescent="0.4"/>
    <row r="14720" ht="9.75" customHeight="1" x14ac:dyDescent="0.4"/>
    <row r="14721" ht="9.75" customHeight="1" x14ac:dyDescent="0.4"/>
    <row r="14722" ht="9.75" customHeight="1" x14ac:dyDescent="0.4"/>
    <row r="14723" ht="9.75" customHeight="1" x14ac:dyDescent="0.4"/>
    <row r="14724" ht="9.75" customHeight="1" x14ac:dyDescent="0.4"/>
    <row r="14725" ht="9.75" customHeight="1" x14ac:dyDescent="0.4"/>
    <row r="14726" ht="9.75" customHeight="1" x14ac:dyDescent="0.4"/>
    <row r="14727" ht="9.75" customHeight="1" x14ac:dyDescent="0.4"/>
    <row r="14728" ht="9.75" customHeight="1" x14ac:dyDescent="0.4"/>
    <row r="14729" ht="9.75" customHeight="1" x14ac:dyDescent="0.4"/>
    <row r="14730" ht="9.75" customHeight="1" x14ac:dyDescent="0.4"/>
    <row r="14731" ht="9.75" customHeight="1" x14ac:dyDescent="0.4"/>
    <row r="14732" ht="9.75" customHeight="1" x14ac:dyDescent="0.4"/>
    <row r="14733" ht="9.75" customHeight="1" x14ac:dyDescent="0.4"/>
    <row r="14734" ht="9.75" customHeight="1" x14ac:dyDescent="0.4"/>
    <row r="14735" ht="9.75" customHeight="1" x14ac:dyDescent="0.4"/>
    <row r="14736" ht="9.75" customHeight="1" x14ac:dyDescent="0.4"/>
    <row r="14737" ht="9.75" customHeight="1" x14ac:dyDescent="0.4"/>
    <row r="14738" ht="9.75" customHeight="1" x14ac:dyDescent="0.4"/>
    <row r="14739" ht="9.75" customHeight="1" x14ac:dyDescent="0.4"/>
    <row r="14740" ht="9.75" customHeight="1" x14ac:dyDescent="0.4"/>
    <row r="14741" ht="9.75" customHeight="1" x14ac:dyDescent="0.4"/>
    <row r="14742" ht="9.75" customHeight="1" x14ac:dyDescent="0.4"/>
    <row r="14743" ht="9.75" customHeight="1" x14ac:dyDescent="0.4"/>
    <row r="14744" ht="9.75" customHeight="1" x14ac:dyDescent="0.4"/>
    <row r="14745" ht="9.75" customHeight="1" x14ac:dyDescent="0.4"/>
    <row r="14746" ht="9.75" customHeight="1" x14ac:dyDescent="0.4"/>
    <row r="14747" ht="9.75" customHeight="1" x14ac:dyDescent="0.4"/>
    <row r="14748" ht="9.75" customHeight="1" x14ac:dyDescent="0.4"/>
    <row r="14749" ht="9.75" customHeight="1" x14ac:dyDescent="0.4"/>
    <row r="14750" ht="9.75" customHeight="1" x14ac:dyDescent="0.4"/>
    <row r="14751" ht="9.75" customHeight="1" x14ac:dyDescent="0.4"/>
    <row r="14752" ht="9.75" customHeight="1" x14ac:dyDescent="0.4"/>
    <row r="14753" ht="9.75" customHeight="1" x14ac:dyDescent="0.4"/>
    <row r="14754" ht="9.75" customHeight="1" x14ac:dyDescent="0.4"/>
    <row r="14755" ht="9.75" customHeight="1" x14ac:dyDescent="0.4"/>
    <row r="14756" ht="9.75" customHeight="1" x14ac:dyDescent="0.4"/>
    <row r="14757" ht="9.75" customHeight="1" x14ac:dyDescent="0.4"/>
    <row r="14758" ht="9.75" customHeight="1" x14ac:dyDescent="0.4"/>
    <row r="14759" ht="9.75" customHeight="1" x14ac:dyDescent="0.4"/>
    <row r="14760" ht="9.75" customHeight="1" x14ac:dyDescent="0.4"/>
    <row r="14761" ht="9.75" customHeight="1" x14ac:dyDescent="0.4"/>
    <row r="14762" ht="9.75" customHeight="1" x14ac:dyDescent="0.4"/>
    <row r="14763" ht="9.75" customHeight="1" x14ac:dyDescent="0.4"/>
    <row r="14764" ht="9.75" customHeight="1" x14ac:dyDescent="0.4"/>
    <row r="14765" ht="9.75" customHeight="1" x14ac:dyDescent="0.4"/>
    <row r="14766" ht="9.75" customHeight="1" x14ac:dyDescent="0.4"/>
    <row r="14767" ht="9.75" customHeight="1" x14ac:dyDescent="0.4"/>
    <row r="14768" ht="9.75" customHeight="1" x14ac:dyDescent="0.4"/>
    <row r="14769" ht="9.75" customHeight="1" x14ac:dyDescent="0.4"/>
    <row r="14770" ht="9.75" customHeight="1" x14ac:dyDescent="0.4"/>
    <row r="14771" ht="9.75" customHeight="1" x14ac:dyDescent="0.4"/>
    <row r="14772" ht="9.75" customHeight="1" x14ac:dyDescent="0.4"/>
    <row r="14773" ht="9.75" customHeight="1" x14ac:dyDescent="0.4"/>
    <row r="14774" ht="9.75" customHeight="1" x14ac:dyDescent="0.4"/>
    <row r="14775" ht="9.75" customHeight="1" x14ac:dyDescent="0.4"/>
    <row r="14776" ht="9.75" customHeight="1" x14ac:dyDescent="0.4"/>
    <row r="14777" ht="9.75" customHeight="1" x14ac:dyDescent="0.4"/>
    <row r="14778" ht="9.75" customHeight="1" x14ac:dyDescent="0.4"/>
    <row r="14779" ht="9.75" customHeight="1" x14ac:dyDescent="0.4"/>
    <row r="14780" ht="9.75" customHeight="1" x14ac:dyDescent="0.4"/>
    <row r="14781" ht="9.75" customHeight="1" x14ac:dyDescent="0.4"/>
    <row r="14782" ht="9.75" customHeight="1" x14ac:dyDescent="0.4"/>
    <row r="14783" ht="9.75" customHeight="1" x14ac:dyDescent="0.4"/>
    <row r="14784" ht="9.75" customHeight="1" x14ac:dyDescent="0.4"/>
    <row r="14785" ht="9.75" customHeight="1" x14ac:dyDescent="0.4"/>
    <row r="14786" ht="9.75" customHeight="1" x14ac:dyDescent="0.4"/>
    <row r="14787" ht="9.75" customHeight="1" x14ac:dyDescent="0.4"/>
    <row r="14788" ht="9.75" customHeight="1" x14ac:dyDescent="0.4"/>
    <row r="14789" ht="9.75" customHeight="1" x14ac:dyDescent="0.4"/>
    <row r="14790" ht="9.75" customHeight="1" x14ac:dyDescent="0.4"/>
    <row r="14791" ht="9.75" customHeight="1" x14ac:dyDescent="0.4"/>
    <row r="14792" ht="9.75" customHeight="1" x14ac:dyDescent="0.4"/>
    <row r="14793" ht="9.75" customHeight="1" x14ac:dyDescent="0.4"/>
    <row r="14794" ht="9.75" customHeight="1" x14ac:dyDescent="0.4"/>
    <row r="14795" ht="9.75" customHeight="1" x14ac:dyDescent="0.4"/>
    <row r="14796" ht="9.75" customHeight="1" x14ac:dyDescent="0.4"/>
    <row r="14797" ht="9.75" customHeight="1" x14ac:dyDescent="0.4"/>
    <row r="14798" ht="9.75" customHeight="1" x14ac:dyDescent="0.4"/>
    <row r="14799" ht="9.75" customHeight="1" x14ac:dyDescent="0.4"/>
    <row r="14800" ht="9.75" customHeight="1" x14ac:dyDescent="0.4"/>
    <row r="14801" ht="9.75" customHeight="1" x14ac:dyDescent="0.4"/>
    <row r="14802" ht="9.75" customHeight="1" x14ac:dyDescent="0.4"/>
    <row r="14803" ht="9.75" customHeight="1" x14ac:dyDescent="0.4"/>
    <row r="14804" ht="9.75" customHeight="1" x14ac:dyDescent="0.4"/>
    <row r="14805" ht="9.75" customHeight="1" x14ac:dyDescent="0.4"/>
    <row r="14806" ht="9.75" customHeight="1" x14ac:dyDescent="0.4"/>
    <row r="14807" ht="9.75" customHeight="1" x14ac:dyDescent="0.4"/>
    <row r="14808" ht="9.75" customHeight="1" x14ac:dyDescent="0.4"/>
    <row r="14809" ht="9.75" customHeight="1" x14ac:dyDescent="0.4"/>
    <row r="14810" ht="9.75" customHeight="1" x14ac:dyDescent="0.4"/>
    <row r="14811" ht="9.75" customHeight="1" x14ac:dyDescent="0.4"/>
    <row r="14812" ht="9.75" customHeight="1" x14ac:dyDescent="0.4"/>
    <row r="14813" ht="9.75" customHeight="1" x14ac:dyDescent="0.4"/>
    <row r="14814" ht="9.75" customHeight="1" x14ac:dyDescent="0.4"/>
    <row r="14815" ht="9.75" customHeight="1" x14ac:dyDescent="0.4"/>
    <row r="14816" ht="9.75" customHeight="1" x14ac:dyDescent="0.4"/>
    <row r="14817" ht="9.75" customHeight="1" x14ac:dyDescent="0.4"/>
    <row r="14818" ht="9.75" customHeight="1" x14ac:dyDescent="0.4"/>
    <row r="14819" ht="9.75" customHeight="1" x14ac:dyDescent="0.4"/>
    <row r="14820" ht="9.75" customHeight="1" x14ac:dyDescent="0.4"/>
    <row r="14821" ht="9.75" customHeight="1" x14ac:dyDescent="0.4"/>
    <row r="14822" ht="9.75" customHeight="1" x14ac:dyDescent="0.4"/>
    <row r="14823" ht="9.75" customHeight="1" x14ac:dyDescent="0.4"/>
    <row r="14824" ht="9.75" customHeight="1" x14ac:dyDescent="0.4"/>
    <row r="14825" ht="9.75" customHeight="1" x14ac:dyDescent="0.4"/>
    <row r="14826" ht="9.75" customHeight="1" x14ac:dyDescent="0.4"/>
    <row r="14827" ht="9.75" customHeight="1" x14ac:dyDescent="0.4"/>
    <row r="14828" ht="9.75" customHeight="1" x14ac:dyDescent="0.4"/>
    <row r="14829" ht="9.75" customHeight="1" x14ac:dyDescent="0.4"/>
    <row r="14830" ht="9.75" customHeight="1" x14ac:dyDescent="0.4"/>
    <row r="14831" ht="9.75" customHeight="1" x14ac:dyDescent="0.4"/>
    <row r="14832" ht="9.75" customHeight="1" x14ac:dyDescent="0.4"/>
    <row r="14833" ht="9.75" customHeight="1" x14ac:dyDescent="0.4"/>
    <row r="14834" ht="9.75" customHeight="1" x14ac:dyDescent="0.4"/>
    <row r="14835" ht="9.75" customHeight="1" x14ac:dyDescent="0.4"/>
    <row r="14836" ht="9.75" customHeight="1" x14ac:dyDescent="0.4"/>
    <row r="14837" ht="9.75" customHeight="1" x14ac:dyDescent="0.4"/>
    <row r="14838" ht="9.75" customHeight="1" x14ac:dyDescent="0.4"/>
    <row r="14839" ht="9.75" customHeight="1" x14ac:dyDescent="0.4"/>
    <row r="14840" ht="9.75" customHeight="1" x14ac:dyDescent="0.4"/>
    <row r="14841" ht="9.75" customHeight="1" x14ac:dyDescent="0.4"/>
    <row r="14842" ht="9.75" customHeight="1" x14ac:dyDescent="0.4"/>
    <row r="14843" ht="9.75" customHeight="1" x14ac:dyDescent="0.4"/>
    <row r="14844" ht="9.75" customHeight="1" x14ac:dyDescent="0.4"/>
    <row r="14845" ht="9.75" customHeight="1" x14ac:dyDescent="0.4"/>
    <row r="14846" ht="9.75" customHeight="1" x14ac:dyDescent="0.4"/>
    <row r="14847" ht="9.75" customHeight="1" x14ac:dyDescent="0.4"/>
    <row r="14848" ht="9.75" customHeight="1" x14ac:dyDescent="0.4"/>
    <row r="14849" ht="9.75" customHeight="1" x14ac:dyDescent="0.4"/>
    <row r="14850" ht="9.75" customHeight="1" x14ac:dyDescent="0.4"/>
    <row r="14851" ht="9.75" customHeight="1" x14ac:dyDescent="0.4"/>
    <row r="14852" ht="9.75" customHeight="1" x14ac:dyDescent="0.4"/>
    <row r="14853" ht="9.75" customHeight="1" x14ac:dyDescent="0.4"/>
    <row r="14854" ht="9.75" customHeight="1" x14ac:dyDescent="0.4"/>
    <row r="14855" ht="9.75" customHeight="1" x14ac:dyDescent="0.4"/>
    <row r="14856" ht="9.75" customHeight="1" x14ac:dyDescent="0.4"/>
    <row r="14857" ht="9.75" customHeight="1" x14ac:dyDescent="0.4"/>
    <row r="14858" ht="9.75" customHeight="1" x14ac:dyDescent="0.4"/>
    <row r="14859" ht="9.75" customHeight="1" x14ac:dyDescent="0.4"/>
    <row r="14860" ht="9.75" customHeight="1" x14ac:dyDescent="0.4"/>
    <row r="14861" ht="9.75" customHeight="1" x14ac:dyDescent="0.4"/>
    <row r="14862" ht="9.75" customHeight="1" x14ac:dyDescent="0.4"/>
    <row r="14863" ht="9.75" customHeight="1" x14ac:dyDescent="0.4"/>
    <row r="14864" ht="9.75" customHeight="1" x14ac:dyDescent="0.4"/>
    <row r="14865" ht="9.75" customHeight="1" x14ac:dyDescent="0.4"/>
    <row r="14866" ht="9.75" customHeight="1" x14ac:dyDescent="0.4"/>
    <row r="14867" ht="9.75" customHeight="1" x14ac:dyDescent="0.4"/>
    <row r="14868" ht="9.75" customHeight="1" x14ac:dyDescent="0.4"/>
    <row r="14869" ht="9.75" customHeight="1" x14ac:dyDescent="0.4"/>
    <row r="14870" ht="9.75" customHeight="1" x14ac:dyDescent="0.4"/>
    <row r="14871" ht="9.75" customHeight="1" x14ac:dyDescent="0.4"/>
    <row r="14872" ht="9.75" customHeight="1" x14ac:dyDescent="0.4"/>
    <row r="14873" ht="9.75" customHeight="1" x14ac:dyDescent="0.4"/>
    <row r="14874" ht="9.75" customHeight="1" x14ac:dyDescent="0.4"/>
    <row r="14875" ht="9.75" customHeight="1" x14ac:dyDescent="0.4"/>
    <row r="14876" ht="9.75" customHeight="1" x14ac:dyDescent="0.4"/>
    <row r="14877" ht="9.75" customHeight="1" x14ac:dyDescent="0.4"/>
    <row r="14878" ht="9.75" customHeight="1" x14ac:dyDescent="0.4"/>
    <row r="14879" ht="9.75" customHeight="1" x14ac:dyDescent="0.4"/>
    <row r="14880" ht="9.75" customHeight="1" x14ac:dyDescent="0.4"/>
    <row r="14881" ht="9.75" customHeight="1" x14ac:dyDescent="0.4"/>
    <row r="14882" ht="9.75" customHeight="1" x14ac:dyDescent="0.4"/>
    <row r="14883" ht="9.75" customHeight="1" x14ac:dyDescent="0.4"/>
    <row r="14884" ht="9.75" customHeight="1" x14ac:dyDescent="0.4"/>
    <row r="14885" ht="9.75" customHeight="1" x14ac:dyDescent="0.4"/>
    <row r="14886" ht="9.75" customHeight="1" x14ac:dyDescent="0.4"/>
    <row r="14887" ht="9.75" customHeight="1" x14ac:dyDescent="0.4"/>
    <row r="14888" ht="9.75" customHeight="1" x14ac:dyDescent="0.4"/>
    <row r="14889" ht="9.75" customHeight="1" x14ac:dyDescent="0.4"/>
    <row r="14890" ht="9.75" customHeight="1" x14ac:dyDescent="0.4"/>
    <row r="14891" ht="9.75" customHeight="1" x14ac:dyDescent="0.4"/>
    <row r="14892" ht="9.75" customHeight="1" x14ac:dyDescent="0.4"/>
    <row r="14893" ht="9.75" customHeight="1" x14ac:dyDescent="0.4"/>
    <row r="14894" ht="9.75" customHeight="1" x14ac:dyDescent="0.4"/>
    <row r="14895" ht="9.75" customHeight="1" x14ac:dyDescent="0.4"/>
    <row r="14896" ht="9.75" customHeight="1" x14ac:dyDescent="0.4"/>
    <row r="14897" ht="9.75" customHeight="1" x14ac:dyDescent="0.4"/>
    <row r="14898" ht="9.75" customHeight="1" x14ac:dyDescent="0.4"/>
    <row r="14899" ht="9.75" customHeight="1" x14ac:dyDescent="0.4"/>
    <row r="14900" ht="9.75" customHeight="1" x14ac:dyDescent="0.4"/>
    <row r="14901" ht="9.75" customHeight="1" x14ac:dyDescent="0.4"/>
    <row r="14902" ht="9.75" customHeight="1" x14ac:dyDescent="0.4"/>
    <row r="14903" ht="9.75" customHeight="1" x14ac:dyDescent="0.4"/>
    <row r="14904" ht="9.75" customHeight="1" x14ac:dyDescent="0.4"/>
    <row r="14905" ht="9.75" customHeight="1" x14ac:dyDescent="0.4"/>
    <row r="14906" ht="9.75" customHeight="1" x14ac:dyDescent="0.4"/>
    <row r="14907" ht="9.75" customHeight="1" x14ac:dyDescent="0.4"/>
    <row r="14908" ht="9.75" customHeight="1" x14ac:dyDescent="0.4"/>
    <row r="14909" ht="9.75" customHeight="1" x14ac:dyDescent="0.4"/>
    <row r="14910" ht="9.75" customHeight="1" x14ac:dyDescent="0.4"/>
    <row r="14911" ht="9.75" customHeight="1" x14ac:dyDescent="0.4"/>
    <row r="14912" ht="9.75" customHeight="1" x14ac:dyDescent="0.4"/>
    <row r="14913" ht="9.75" customHeight="1" x14ac:dyDescent="0.4"/>
    <row r="14914" ht="9.75" customHeight="1" x14ac:dyDescent="0.4"/>
    <row r="14915" ht="9.75" customHeight="1" x14ac:dyDescent="0.4"/>
    <row r="14916" ht="9.75" customHeight="1" x14ac:dyDescent="0.4"/>
    <row r="14917" ht="9.75" customHeight="1" x14ac:dyDescent="0.4"/>
    <row r="14918" ht="9.75" customHeight="1" x14ac:dyDescent="0.4"/>
    <row r="14919" ht="9.75" customHeight="1" x14ac:dyDescent="0.4"/>
    <row r="14920" ht="9.75" customHeight="1" x14ac:dyDescent="0.4"/>
    <row r="14921" ht="9.75" customHeight="1" x14ac:dyDescent="0.4"/>
    <row r="14922" ht="9.75" customHeight="1" x14ac:dyDescent="0.4"/>
    <row r="14923" ht="9.75" customHeight="1" x14ac:dyDescent="0.4"/>
    <row r="14924" ht="9.75" customHeight="1" x14ac:dyDescent="0.4"/>
    <row r="14925" ht="9.75" customHeight="1" x14ac:dyDescent="0.4"/>
    <row r="14926" ht="9.75" customHeight="1" x14ac:dyDescent="0.4"/>
    <row r="14927" ht="9.75" customHeight="1" x14ac:dyDescent="0.4"/>
    <row r="14928" ht="9.75" customHeight="1" x14ac:dyDescent="0.4"/>
    <row r="14929" ht="9.75" customHeight="1" x14ac:dyDescent="0.4"/>
    <row r="14930" ht="9.75" customHeight="1" x14ac:dyDescent="0.4"/>
    <row r="14931" ht="9.75" customHeight="1" x14ac:dyDescent="0.4"/>
    <row r="14932" ht="9.75" customHeight="1" x14ac:dyDescent="0.4"/>
    <row r="14933" ht="9.75" customHeight="1" x14ac:dyDescent="0.4"/>
    <row r="14934" ht="9.75" customHeight="1" x14ac:dyDescent="0.4"/>
    <row r="14935" ht="9.75" customHeight="1" x14ac:dyDescent="0.4"/>
    <row r="14936" ht="9.75" customHeight="1" x14ac:dyDescent="0.4"/>
    <row r="14937" ht="9.75" customHeight="1" x14ac:dyDescent="0.4"/>
    <row r="14938" ht="9.75" customHeight="1" x14ac:dyDescent="0.4"/>
    <row r="14939" ht="9.75" customHeight="1" x14ac:dyDescent="0.4"/>
    <row r="14940" ht="9.75" customHeight="1" x14ac:dyDescent="0.4"/>
    <row r="14941" ht="9.75" customHeight="1" x14ac:dyDescent="0.4"/>
    <row r="14942" ht="9.75" customHeight="1" x14ac:dyDescent="0.4"/>
    <row r="14943" ht="9.75" customHeight="1" x14ac:dyDescent="0.4"/>
    <row r="14944" ht="9.75" customHeight="1" x14ac:dyDescent="0.4"/>
    <row r="14945" ht="9.75" customHeight="1" x14ac:dyDescent="0.4"/>
    <row r="14946" ht="9.75" customHeight="1" x14ac:dyDescent="0.4"/>
    <row r="14947" ht="9.75" customHeight="1" x14ac:dyDescent="0.4"/>
    <row r="14948" ht="9.75" customHeight="1" x14ac:dyDescent="0.4"/>
    <row r="14949" ht="9.75" customHeight="1" x14ac:dyDescent="0.4"/>
    <row r="14950" ht="9.75" customHeight="1" x14ac:dyDescent="0.4"/>
    <row r="14951" ht="9.75" customHeight="1" x14ac:dyDescent="0.4"/>
    <row r="14952" ht="9.75" customHeight="1" x14ac:dyDescent="0.4"/>
    <row r="14953" ht="9.75" customHeight="1" x14ac:dyDescent="0.4"/>
    <row r="14954" ht="9.75" customHeight="1" x14ac:dyDescent="0.4"/>
    <row r="14955" ht="9.75" customHeight="1" x14ac:dyDescent="0.4"/>
    <row r="14956" ht="9.75" customHeight="1" x14ac:dyDescent="0.4"/>
    <row r="14957" ht="9.75" customHeight="1" x14ac:dyDescent="0.4"/>
    <row r="14958" ht="9.75" customHeight="1" x14ac:dyDescent="0.4"/>
    <row r="14959" ht="9.75" customHeight="1" x14ac:dyDescent="0.4"/>
    <row r="14960" ht="9.75" customHeight="1" x14ac:dyDescent="0.4"/>
    <row r="14961" ht="9.75" customHeight="1" x14ac:dyDescent="0.4"/>
    <row r="14962" ht="9.75" customHeight="1" x14ac:dyDescent="0.4"/>
    <row r="14963" ht="9.75" customHeight="1" x14ac:dyDescent="0.4"/>
    <row r="14964" ht="9.75" customHeight="1" x14ac:dyDescent="0.4"/>
    <row r="14965" ht="9.75" customHeight="1" x14ac:dyDescent="0.4"/>
    <row r="14966" ht="9.75" customHeight="1" x14ac:dyDescent="0.4"/>
    <row r="14967" ht="9.75" customHeight="1" x14ac:dyDescent="0.4"/>
    <row r="14968" ht="9.75" customHeight="1" x14ac:dyDescent="0.4"/>
    <row r="14969" ht="9.75" customHeight="1" x14ac:dyDescent="0.4"/>
    <row r="14970" ht="9.75" customHeight="1" x14ac:dyDescent="0.4"/>
    <row r="14971" ht="9.75" customHeight="1" x14ac:dyDescent="0.4"/>
    <row r="14972" ht="9.75" customHeight="1" x14ac:dyDescent="0.4"/>
    <row r="14973" ht="9.75" customHeight="1" x14ac:dyDescent="0.4"/>
    <row r="14974" ht="9.75" customHeight="1" x14ac:dyDescent="0.4"/>
    <row r="14975" ht="9.75" customHeight="1" x14ac:dyDescent="0.4"/>
    <row r="14976" ht="9.75" customHeight="1" x14ac:dyDescent="0.4"/>
    <row r="14977" ht="9.75" customHeight="1" x14ac:dyDescent="0.4"/>
    <row r="14978" ht="9.75" customHeight="1" x14ac:dyDescent="0.4"/>
    <row r="14979" ht="9.75" customHeight="1" x14ac:dyDescent="0.4"/>
    <row r="14980" ht="9.75" customHeight="1" x14ac:dyDescent="0.4"/>
    <row r="14981" ht="9.75" customHeight="1" x14ac:dyDescent="0.4"/>
    <row r="14982" ht="9.75" customHeight="1" x14ac:dyDescent="0.4"/>
    <row r="14983" ht="9.75" customHeight="1" x14ac:dyDescent="0.4"/>
    <row r="14984" ht="9.75" customHeight="1" x14ac:dyDescent="0.4"/>
    <row r="14985" ht="9.75" customHeight="1" x14ac:dyDescent="0.4"/>
    <row r="14986" ht="9.75" customHeight="1" x14ac:dyDescent="0.4"/>
    <row r="14987" ht="9.75" customHeight="1" x14ac:dyDescent="0.4"/>
    <row r="14988" ht="9.75" customHeight="1" x14ac:dyDescent="0.4"/>
    <row r="14989" ht="9.75" customHeight="1" x14ac:dyDescent="0.4"/>
    <row r="14990" ht="9.75" customHeight="1" x14ac:dyDescent="0.4"/>
    <row r="14991" ht="9.75" customHeight="1" x14ac:dyDescent="0.4"/>
    <row r="14992" ht="9.75" customHeight="1" x14ac:dyDescent="0.4"/>
    <row r="14993" ht="9.75" customHeight="1" x14ac:dyDescent="0.4"/>
    <row r="14994" ht="9.75" customHeight="1" x14ac:dyDescent="0.4"/>
    <row r="14995" ht="9.75" customHeight="1" x14ac:dyDescent="0.4"/>
    <row r="14996" ht="9.75" customHeight="1" x14ac:dyDescent="0.4"/>
    <row r="14997" ht="9.75" customHeight="1" x14ac:dyDescent="0.4"/>
    <row r="14998" ht="9.75" customHeight="1" x14ac:dyDescent="0.4"/>
    <row r="14999" ht="9.75" customHeight="1" x14ac:dyDescent="0.4"/>
    <row r="15000" ht="9.75" customHeight="1" x14ac:dyDescent="0.4"/>
    <row r="15001" ht="9.75" customHeight="1" x14ac:dyDescent="0.4"/>
    <row r="15002" ht="9.75" customHeight="1" x14ac:dyDescent="0.4"/>
    <row r="15003" ht="9.75" customHeight="1" x14ac:dyDescent="0.4"/>
    <row r="15004" ht="9.75" customHeight="1" x14ac:dyDescent="0.4"/>
    <row r="15005" ht="9.75" customHeight="1" x14ac:dyDescent="0.4"/>
    <row r="15006" ht="9.75" customHeight="1" x14ac:dyDescent="0.4"/>
    <row r="15007" ht="9.75" customHeight="1" x14ac:dyDescent="0.4"/>
    <row r="15008" ht="9.75" customHeight="1" x14ac:dyDescent="0.4"/>
    <row r="15009" ht="9.75" customHeight="1" x14ac:dyDescent="0.4"/>
    <row r="15010" ht="9.75" customHeight="1" x14ac:dyDescent="0.4"/>
    <row r="15011" ht="9.75" customHeight="1" x14ac:dyDescent="0.4"/>
    <row r="15012" ht="9.75" customHeight="1" x14ac:dyDescent="0.4"/>
    <row r="15013" ht="9.75" customHeight="1" x14ac:dyDescent="0.4"/>
    <row r="15014" ht="9.75" customHeight="1" x14ac:dyDescent="0.4"/>
    <row r="15015" ht="9.75" customHeight="1" x14ac:dyDescent="0.4"/>
    <row r="15016" ht="9.75" customHeight="1" x14ac:dyDescent="0.4"/>
    <row r="15017" ht="9.75" customHeight="1" x14ac:dyDescent="0.4"/>
    <row r="15018" ht="9.75" customHeight="1" x14ac:dyDescent="0.4"/>
    <row r="15019" ht="9.75" customHeight="1" x14ac:dyDescent="0.4"/>
    <row r="15020" ht="9.75" customHeight="1" x14ac:dyDescent="0.4"/>
    <row r="15021" ht="9.75" customHeight="1" x14ac:dyDescent="0.4"/>
    <row r="15022" ht="9.75" customHeight="1" x14ac:dyDescent="0.4"/>
    <row r="15023" ht="9.75" customHeight="1" x14ac:dyDescent="0.4"/>
    <row r="15024" ht="9.75" customHeight="1" x14ac:dyDescent="0.4"/>
    <row r="15025" ht="9.75" customHeight="1" x14ac:dyDescent="0.4"/>
    <row r="15026" ht="9.75" customHeight="1" x14ac:dyDescent="0.4"/>
    <row r="15027" ht="9.75" customHeight="1" x14ac:dyDescent="0.4"/>
    <row r="15028" ht="9.75" customHeight="1" x14ac:dyDescent="0.4"/>
    <row r="15029" ht="9.75" customHeight="1" x14ac:dyDescent="0.4"/>
    <row r="15030" ht="9.75" customHeight="1" x14ac:dyDescent="0.4"/>
    <row r="15031" ht="9.75" customHeight="1" x14ac:dyDescent="0.4"/>
    <row r="15032" ht="9.75" customHeight="1" x14ac:dyDescent="0.4"/>
    <row r="15033" ht="9.75" customHeight="1" x14ac:dyDescent="0.4"/>
    <row r="15034" ht="9.75" customHeight="1" x14ac:dyDescent="0.4"/>
    <row r="15035" ht="9.75" customHeight="1" x14ac:dyDescent="0.4"/>
    <row r="15036" ht="9.75" customHeight="1" x14ac:dyDescent="0.4"/>
    <row r="15037" ht="9.75" customHeight="1" x14ac:dyDescent="0.4"/>
    <row r="15038" ht="9.75" customHeight="1" x14ac:dyDescent="0.4"/>
    <row r="15039" ht="9.75" customHeight="1" x14ac:dyDescent="0.4"/>
    <row r="15040" ht="9.75" customHeight="1" x14ac:dyDescent="0.4"/>
    <row r="15041" ht="9.75" customHeight="1" x14ac:dyDescent="0.4"/>
    <row r="15042" ht="9.75" customHeight="1" x14ac:dyDescent="0.4"/>
    <row r="15043" ht="9.75" customHeight="1" x14ac:dyDescent="0.4"/>
    <row r="15044" ht="9.75" customHeight="1" x14ac:dyDescent="0.4"/>
    <row r="15045" ht="9.75" customHeight="1" x14ac:dyDescent="0.4"/>
    <row r="15046" ht="9.75" customHeight="1" x14ac:dyDescent="0.4"/>
    <row r="15047" ht="9.75" customHeight="1" x14ac:dyDescent="0.4"/>
    <row r="15048" ht="9.75" customHeight="1" x14ac:dyDescent="0.4"/>
    <row r="15049" ht="9.75" customHeight="1" x14ac:dyDescent="0.4"/>
    <row r="15050" ht="9.75" customHeight="1" x14ac:dyDescent="0.4"/>
    <row r="15051" ht="9.75" customHeight="1" x14ac:dyDescent="0.4"/>
    <row r="15052" ht="9.75" customHeight="1" x14ac:dyDescent="0.4"/>
    <row r="15053" ht="9.75" customHeight="1" x14ac:dyDescent="0.4"/>
    <row r="15054" ht="9.75" customHeight="1" x14ac:dyDescent="0.4"/>
    <row r="15055" ht="9.75" customHeight="1" x14ac:dyDescent="0.4"/>
    <row r="15056" ht="9.75" customHeight="1" x14ac:dyDescent="0.4"/>
    <row r="15057" ht="9.75" customHeight="1" x14ac:dyDescent="0.4"/>
    <row r="15058" ht="9.75" customHeight="1" x14ac:dyDescent="0.4"/>
    <row r="15059" ht="9.75" customHeight="1" x14ac:dyDescent="0.4"/>
    <row r="15060" ht="9.75" customHeight="1" x14ac:dyDescent="0.4"/>
    <row r="15061" ht="9.75" customHeight="1" x14ac:dyDescent="0.4"/>
    <row r="15062" ht="9.75" customHeight="1" x14ac:dyDescent="0.4"/>
    <row r="15063" ht="9.75" customHeight="1" x14ac:dyDescent="0.4"/>
    <row r="15064" ht="9.75" customHeight="1" x14ac:dyDescent="0.4"/>
    <row r="15065" ht="9.75" customHeight="1" x14ac:dyDescent="0.4"/>
    <row r="15066" ht="9.75" customHeight="1" x14ac:dyDescent="0.4"/>
    <row r="15067" ht="9.75" customHeight="1" x14ac:dyDescent="0.4"/>
    <row r="15068" ht="9.75" customHeight="1" x14ac:dyDescent="0.4"/>
    <row r="15069" ht="9.75" customHeight="1" x14ac:dyDescent="0.4"/>
    <row r="15070" ht="9.75" customHeight="1" x14ac:dyDescent="0.4"/>
    <row r="15071" ht="9.75" customHeight="1" x14ac:dyDescent="0.4"/>
    <row r="15072" ht="9.75" customHeight="1" x14ac:dyDescent="0.4"/>
    <row r="15073" ht="9.75" customHeight="1" x14ac:dyDescent="0.4"/>
    <row r="15074" ht="9.75" customHeight="1" x14ac:dyDescent="0.4"/>
    <row r="15075" ht="9.75" customHeight="1" x14ac:dyDescent="0.4"/>
    <row r="15076" ht="9.75" customHeight="1" x14ac:dyDescent="0.4"/>
    <row r="15077" ht="9.75" customHeight="1" x14ac:dyDescent="0.4"/>
    <row r="15078" ht="9.75" customHeight="1" x14ac:dyDescent="0.4"/>
    <row r="15079" ht="9.75" customHeight="1" x14ac:dyDescent="0.4"/>
    <row r="15080" ht="9.75" customHeight="1" x14ac:dyDescent="0.4"/>
    <row r="15081" ht="9.75" customHeight="1" x14ac:dyDescent="0.4"/>
    <row r="15082" ht="9.75" customHeight="1" x14ac:dyDescent="0.4"/>
    <row r="15083" ht="9.75" customHeight="1" x14ac:dyDescent="0.4"/>
    <row r="15084" ht="9.75" customHeight="1" x14ac:dyDescent="0.4"/>
    <row r="15085" ht="9.75" customHeight="1" x14ac:dyDescent="0.4"/>
    <row r="15086" ht="9.75" customHeight="1" x14ac:dyDescent="0.4"/>
    <row r="15087" ht="9.75" customHeight="1" x14ac:dyDescent="0.4"/>
    <row r="15088" ht="9.75" customHeight="1" x14ac:dyDescent="0.4"/>
    <row r="15089" ht="9.75" customHeight="1" x14ac:dyDescent="0.4"/>
    <row r="15090" ht="9.75" customHeight="1" x14ac:dyDescent="0.4"/>
    <row r="15091" ht="9.75" customHeight="1" x14ac:dyDescent="0.4"/>
    <row r="15092" ht="9.75" customHeight="1" x14ac:dyDescent="0.4"/>
    <row r="15093" ht="9.75" customHeight="1" x14ac:dyDescent="0.4"/>
    <row r="15094" ht="9.75" customHeight="1" x14ac:dyDescent="0.4"/>
    <row r="15095" ht="9.75" customHeight="1" x14ac:dyDescent="0.4"/>
    <row r="15096" ht="9.75" customHeight="1" x14ac:dyDescent="0.4"/>
    <row r="15097" ht="9.75" customHeight="1" x14ac:dyDescent="0.4"/>
    <row r="15098" ht="9.75" customHeight="1" x14ac:dyDescent="0.4"/>
    <row r="15099" ht="9.75" customHeight="1" x14ac:dyDescent="0.4"/>
    <row r="15100" ht="9.75" customHeight="1" x14ac:dyDescent="0.4"/>
    <row r="15101" ht="9.75" customHeight="1" x14ac:dyDescent="0.4"/>
    <row r="15102" ht="9.75" customHeight="1" x14ac:dyDescent="0.4"/>
    <row r="15103" ht="9.75" customHeight="1" x14ac:dyDescent="0.4"/>
    <row r="15104" ht="9.75" customHeight="1" x14ac:dyDescent="0.4"/>
    <row r="15105" ht="9.75" customHeight="1" x14ac:dyDescent="0.4"/>
    <row r="15106" ht="9.75" customHeight="1" x14ac:dyDescent="0.4"/>
    <row r="15107" ht="9.75" customHeight="1" x14ac:dyDescent="0.4"/>
    <row r="15108" ht="9.75" customHeight="1" x14ac:dyDescent="0.4"/>
    <row r="15109" ht="9.75" customHeight="1" x14ac:dyDescent="0.4"/>
    <row r="15110" ht="9.75" customHeight="1" x14ac:dyDescent="0.4"/>
    <row r="15111" ht="9.75" customHeight="1" x14ac:dyDescent="0.4"/>
    <row r="15112" ht="9.75" customHeight="1" x14ac:dyDescent="0.4"/>
    <row r="15113" ht="9.75" customHeight="1" x14ac:dyDescent="0.4"/>
    <row r="15114" ht="9.75" customHeight="1" x14ac:dyDescent="0.4"/>
    <row r="15115" ht="9.75" customHeight="1" x14ac:dyDescent="0.4"/>
    <row r="15116" ht="9.75" customHeight="1" x14ac:dyDescent="0.4"/>
    <row r="15117" ht="9.75" customHeight="1" x14ac:dyDescent="0.4"/>
    <row r="15118" ht="9.75" customHeight="1" x14ac:dyDescent="0.4"/>
    <row r="15119" ht="9.75" customHeight="1" x14ac:dyDescent="0.4"/>
    <row r="15120" ht="9.75" customHeight="1" x14ac:dyDescent="0.4"/>
    <row r="15121" ht="9.75" customHeight="1" x14ac:dyDescent="0.4"/>
    <row r="15122" ht="9.75" customHeight="1" x14ac:dyDescent="0.4"/>
    <row r="15123" ht="9.75" customHeight="1" x14ac:dyDescent="0.4"/>
    <row r="15124" ht="9.75" customHeight="1" x14ac:dyDescent="0.4"/>
    <row r="15125" ht="9.75" customHeight="1" x14ac:dyDescent="0.4"/>
    <row r="15126" ht="9.75" customHeight="1" x14ac:dyDescent="0.4"/>
    <row r="15127" ht="9.75" customHeight="1" x14ac:dyDescent="0.4"/>
    <row r="15128" ht="9.75" customHeight="1" x14ac:dyDescent="0.4"/>
    <row r="15129" ht="9.75" customHeight="1" x14ac:dyDescent="0.4"/>
    <row r="15130" ht="9.75" customHeight="1" x14ac:dyDescent="0.4"/>
    <row r="15131" ht="9.75" customHeight="1" x14ac:dyDescent="0.4"/>
    <row r="15132" ht="9.75" customHeight="1" x14ac:dyDescent="0.4"/>
    <row r="15133" ht="9.75" customHeight="1" x14ac:dyDescent="0.4"/>
    <row r="15134" ht="9.75" customHeight="1" x14ac:dyDescent="0.4"/>
    <row r="15135" ht="9.75" customHeight="1" x14ac:dyDescent="0.4"/>
    <row r="15136" ht="9.75" customHeight="1" x14ac:dyDescent="0.4"/>
    <row r="15137" ht="9.75" customHeight="1" x14ac:dyDescent="0.4"/>
    <row r="15138" ht="9.75" customHeight="1" x14ac:dyDescent="0.4"/>
    <row r="15139" ht="9.75" customHeight="1" x14ac:dyDescent="0.4"/>
    <row r="15140" ht="9.75" customHeight="1" x14ac:dyDescent="0.4"/>
    <row r="15141" ht="9.75" customHeight="1" x14ac:dyDescent="0.4"/>
    <row r="15142" ht="9.75" customHeight="1" x14ac:dyDescent="0.4"/>
    <row r="15143" ht="9.75" customHeight="1" x14ac:dyDescent="0.4"/>
    <row r="15144" ht="9.75" customHeight="1" x14ac:dyDescent="0.4"/>
    <row r="15145" ht="9.75" customHeight="1" x14ac:dyDescent="0.4"/>
    <row r="15146" ht="9.75" customHeight="1" x14ac:dyDescent="0.4"/>
    <row r="15147" ht="9.75" customHeight="1" x14ac:dyDescent="0.4"/>
    <row r="15148" ht="9.75" customHeight="1" x14ac:dyDescent="0.4"/>
    <row r="15149" ht="9.75" customHeight="1" x14ac:dyDescent="0.4"/>
    <row r="15150" ht="9.75" customHeight="1" x14ac:dyDescent="0.4"/>
    <row r="15151" ht="9.75" customHeight="1" x14ac:dyDescent="0.4"/>
    <row r="15152" ht="9.75" customHeight="1" x14ac:dyDescent="0.4"/>
    <row r="15153" ht="9.75" customHeight="1" x14ac:dyDescent="0.4"/>
    <row r="15154" ht="9.75" customHeight="1" x14ac:dyDescent="0.4"/>
    <row r="15155" ht="9.75" customHeight="1" x14ac:dyDescent="0.4"/>
    <row r="15156" ht="9.75" customHeight="1" x14ac:dyDescent="0.4"/>
    <row r="15157" ht="9.75" customHeight="1" x14ac:dyDescent="0.4"/>
    <row r="15158" ht="9.75" customHeight="1" x14ac:dyDescent="0.4"/>
    <row r="15159" ht="9.75" customHeight="1" x14ac:dyDescent="0.4"/>
    <row r="15160" ht="9.75" customHeight="1" x14ac:dyDescent="0.4"/>
    <row r="15161" ht="9.75" customHeight="1" x14ac:dyDescent="0.4"/>
    <row r="15162" ht="9.75" customHeight="1" x14ac:dyDescent="0.4"/>
    <row r="15163" ht="9.75" customHeight="1" x14ac:dyDescent="0.4"/>
    <row r="15164" ht="9.75" customHeight="1" x14ac:dyDescent="0.4"/>
    <row r="15165" ht="9.75" customHeight="1" x14ac:dyDescent="0.4"/>
    <row r="15166" ht="9.75" customHeight="1" x14ac:dyDescent="0.4"/>
    <row r="15167" ht="9.75" customHeight="1" x14ac:dyDescent="0.4"/>
    <row r="15168" ht="9.75" customHeight="1" x14ac:dyDescent="0.4"/>
    <row r="15169" ht="9.75" customHeight="1" x14ac:dyDescent="0.4"/>
    <row r="15170" ht="9.75" customHeight="1" x14ac:dyDescent="0.4"/>
    <row r="15171" ht="9.75" customHeight="1" x14ac:dyDescent="0.4"/>
    <row r="15172" ht="9.75" customHeight="1" x14ac:dyDescent="0.4"/>
    <row r="15173" ht="9.75" customHeight="1" x14ac:dyDescent="0.4"/>
    <row r="15174" ht="9.75" customHeight="1" x14ac:dyDescent="0.4"/>
    <row r="15175" ht="9.75" customHeight="1" x14ac:dyDescent="0.4"/>
    <row r="15176" ht="9.75" customHeight="1" x14ac:dyDescent="0.4"/>
    <row r="15177" ht="9.75" customHeight="1" x14ac:dyDescent="0.4"/>
    <row r="15178" ht="9.75" customHeight="1" x14ac:dyDescent="0.4"/>
    <row r="15179" ht="9.75" customHeight="1" x14ac:dyDescent="0.4"/>
    <row r="15180" ht="9.75" customHeight="1" x14ac:dyDescent="0.4"/>
    <row r="15181" ht="9.75" customHeight="1" x14ac:dyDescent="0.4"/>
    <row r="15182" ht="9.75" customHeight="1" x14ac:dyDescent="0.4"/>
    <row r="15183" ht="9.75" customHeight="1" x14ac:dyDescent="0.4"/>
    <row r="15184" ht="9.75" customHeight="1" x14ac:dyDescent="0.4"/>
    <row r="15185" ht="9.75" customHeight="1" x14ac:dyDescent="0.4"/>
    <row r="15186" ht="9.75" customHeight="1" x14ac:dyDescent="0.4"/>
    <row r="15187" ht="9.75" customHeight="1" x14ac:dyDescent="0.4"/>
    <row r="15188" ht="9.75" customHeight="1" x14ac:dyDescent="0.4"/>
    <row r="15189" ht="9.75" customHeight="1" x14ac:dyDescent="0.4"/>
    <row r="15190" ht="9.75" customHeight="1" x14ac:dyDescent="0.4"/>
    <row r="15191" ht="9.75" customHeight="1" x14ac:dyDescent="0.4"/>
    <row r="15192" ht="9.75" customHeight="1" x14ac:dyDescent="0.4"/>
    <row r="15193" ht="9.75" customHeight="1" x14ac:dyDescent="0.4"/>
    <row r="15194" ht="9.75" customHeight="1" x14ac:dyDescent="0.4"/>
    <row r="15195" ht="9.75" customHeight="1" x14ac:dyDescent="0.4"/>
    <row r="15196" ht="9.75" customHeight="1" x14ac:dyDescent="0.4"/>
    <row r="15197" ht="9.75" customHeight="1" x14ac:dyDescent="0.4"/>
    <row r="15198" ht="9.75" customHeight="1" x14ac:dyDescent="0.4"/>
    <row r="15199" ht="9.75" customHeight="1" x14ac:dyDescent="0.4"/>
    <row r="15200" ht="9.75" customHeight="1" x14ac:dyDescent="0.4"/>
    <row r="15201" ht="9.75" customHeight="1" x14ac:dyDescent="0.4"/>
    <row r="15202" ht="9.75" customHeight="1" x14ac:dyDescent="0.4"/>
    <row r="15203" ht="9.75" customHeight="1" x14ac:dyDescent="0.4"/>
    <row r="15204" ht="9.75" customHeight="1" x14ac:dyDescent="0.4"/>
    <row r="15205" ht="9.75" customHeight="1" x14ac:dyDescent="0.4"/>
    <row r="15206" ht="9.75" customHeight="1" x14ac:dyDescent="0.4"/>
    <row r="15207" ht="9.75" customHeight="1" x14ac:dyDescent="0.4"/>
    <row r="15208" ht="9.75" customHeight="1" x14ac:dyDescent="0.4"/>
    <row r="15209" ht="9.75" customHeight="1" x14ac:dyDescent="0.4"/>
    <row r="15210" ht="9.75" customHeight="1" x14ac:dyDescent="0.4"/>
    <row r="15211" ht="9.75" customHeight="1" x14ac:dyDescent="0.4"/>
    <row r="15212" ht="9.75" customHeight="1" x14ac:dyDescent="0.4"/>
    <row r="15213" ht="9.75" customHeight="1" x14ac:dyDescent="0.4"/>
    <row r="15214" ht="9.75" customHeight="1" x14ac:dyDescent="0.4"/>
    <row r="15215" ht="9.75" customHeight="1" x14ac:dyDescent="0.4"/>
    <row r="15216" ht="9.75" customHeight="1" x14ac:dyDescent="0.4"/>
    <row r="15217" ht="9.75" customHeight="1" x14ac:dyDescent="0.4"/>
    <row r="15218" ht="9.75" customHeight="1" x14ac:dyDescent="0.4"/>
    <row r="15219" ht="9.75" customHeight="1" x14ac:dyDescent="0.4"/>
    <row r="15220" ht="9.75" customHeight="1" x14ac:dyDescent="0.4"/>
    <row r="15221" ht="9.75" customHeight="1" x14ac:dyDescent="0.4"/>
    <row r="15222" ht="9.75" customHeight="1" x14ac:dyDescent="0.4"/>
    <row r="15223" ht="9.75" customHeight="1" x14ac:dyDescent="0.4"/>
    <row r="15224" ht="9.75" customHeight="1" x14ac:dyDescent="0.4"/>
    <row r="15225" ht="9.75" customHeight="1" x14ac:dyDescent="0.4"/>
    <row r="15226" ht="9.75" customHeight="1" x14ac:dyDescent="0.4"/>
    <row r="15227" ht="9.75" customHeight="1" x14ac:dyDescent="0.4"/>
    <row r="15228" ht="9.75" customHeight="1" x14ac:dyDescent="0.4"/>
    <row r="15229" ht="9.75" customHeight="1" x14ac:dyDescent="0.4"/>
    <row r="15230" ht="9.75" customHeight="1" x14ac:dyDescent="0.4"/>
    <row r="15231" ht="9.75" customHeight="1" x14ac:dyDescent="0.4"/>
    <row r="15232" ht="9.75" customHeight="1" x14ac:dyDescent="0.4"/>
    <row r="15233" ht="9.75" customHeight="1" x14ac:dyDescent="0.4"/>
    <row r="15234" ht="9.75" customHeight="1" x14ac:dyDescent="0.4"/>
    <row r="15235" ht="9.75" customHeight="1" x14ac:dyDescent="0.4"/>
    <row r="15236" ht="9.75" customHeight="1" x14ac:dyDescent="0.4"/>
    <row r="15237" ht="9.75" customHeight="1" x14ac:dyDescent="0.4"/>
    <row r="15238" ht="9.75" customHeight="1" x14ac:dyDescent="0.4"/>
    <row r="15239" ht="9.75" customHeight="1" x14ac:dyDescent="0.4"/>
    <row r="15240" ht="9.75" customHeight="1" x14ac:dyDescent="0.4"/>
    <row r="15241" ht="9.75" customHeight="1" x14ac:dyDescent="0.4"/>
    <row r="15242" ht="9.75" customHeight="1" x14ac:dyDescent="0.4"/>
    <row r="15243" ht="9.75" customHeight="1" x14ac:dyDescent="0.4"/>
    <row r="15244" ht="9.75" customHeight="1" x14ac:dyDescent="0.4"/>
    <row r="15245" ht="9.75" customHeight="1" x14ac:dyDescent="0.4"/>
    <row r="15246" ht="9.75" customHeight="1" x14ac:dyDescent="0.4"/>
    <row r="15247" ht="9.75" customHeight="1" x14ac:dyDescent="0.4"/>
    <row r="15248" ht="9.75" customHeight="1" x14ac:dyDescent="0.4"/>
    <row r="15249" ht="9.75" customHeight="1" x14ac:dyDescent="0.4"/>
    <row r="15250" ht="9.75" customHeight="1" x14ac:dyDescent="0.4"/>
    <row r="15251" ht="9.75" customHeight="1" x14ac:dyDescent="0.4"/>
    <row r="15252" ht="9.75" customHeight="1" x14ac:dyDescent="0.4"/>
    <row r="15253" ht="9.75" customHeight="1" x14ac:dyDescent="0.4"/>
    <row r="15254" ht="9.75" customHeight="1" x14ac:dyDescent="0.4"/>
    <row r="15255" ht="9.75" customHeight="1" x14ac:dyDescent="0.4"/>
    <row r="15256" ht="9.75" customHeight="1" x14ac:dyDescent="0.4"/>
    <row r="15257" ht="9.75" customHeight="1" x14ac:dyDescent="0.4"/>
    <row r="15258" ht="9.75" customHeight="1" x14ac:dyDescent="0.4"/>
    <row r="15259" ht="9.75" customHeight="1" x14ac:dyDescent="0.4"/>
    <row r="15260" ht="9.75" customHeight="1" x14ac:dyDescent="0.4"/>
    <row r="15261" ht="9.75" customHeight="1" x14ac:dyDescent="0.4"/>
    <row r="15262" ht="9.75" customHeight="1" x14ac:dyDescent="0.4"/>
    <row r="15263" ht="9.75" customHeight="1" x14ac:dyDescent="0.4"/>
    <row r="15264" ht="9.75" customHeight="1" x14ac:dyDescent="0.4"/>
    <row r="15265" ht="9.75" customHeight="1" x14ac:dyDescent="0.4"/>
    <row r="15266" ht="9.75" customHeight="1" x14ac:dyDescent="0.4"/>
    <row r="15267" ht="9.75" customHeight="1" x14ac:dyDescent="0.4"/>
    <row r="15268" ht="9.75" customHeight="1" x14ac:dyDescent="0.4"/>
    <row r="15269" ht="9.75" customHeight="1" x14ac:dyDescent="0.4"/>
    <row r="15270" ht="9.75" customHeight="1" x14ac:dyDescent="0.4"/>
    <row r="15271" ht="9.75" customHeight="1" x14ac:dyDescent="0.4"/>
    <row r="15272" ht="9.75" customHeight="1" x14ac:dyDescent="0.4"/>
    <row r="15273" ht="9.75" customHeight="1" x14ac:dyDescent="0.4"/>
    <row r="15274" ht="9.75" customHeight="1" x14ac:dyDescent="0.4"/>
    <row r="15275" ht="9.75" customHeight="1" x14ac:dyDescent="0.4"/>
    <row r="15276" ht="9.75" customHeight="1" x14ac:dyDescent="0.4"/>
    <row r="15277" ht="9.75" customHeight="1" x14ac:dyDescent="0.4"/>
    <row r="15278" ht="9.75" customHeight="1" x14ac:dyDescent="0.4"/>
    <row r="15279" ht="9.75" customHeight="1" x14ac:dyDescent="0.4"/>
    <row r="15280" ht="9.75" customHeight="1" x14ac:dyDescent="0.4"/>
    <row r="15281" ht="9.75" customHeight="1" x14ac:dyDescent="0.4"/>
    <row r="15282" ht="9.75" customHeight="1" x14ac:dyDescent="0.4"/>
    <row r="15283" ht="9.75" customHeight="1" x14ac:dyDescent="0.4"/>
    <row r="15284" ht="9.75" customHeight="1" x14ac:dyDescent="0.4"/>
    <row r="15285" ht="9.75" customHeight="1" x14ac:dyDescent="0.4"/>
    <row r="15286" ht="9.75" customHeight="1" x14ac:dyDescent="0.4"/>
    <row r="15287" ht="9.75" customHeight="1" x14ac:dyDescent="0.4"/>
    <row r="15288" ht="9.75" customHeight="1" x14ac:dyDescent="0.4"/>
    <row r="15289" ht="9.75" customHeight="1" x14ac:dyDescent="0.4"/>
    <row r="15290" ht="9.75" customHeight="1" x14ac:dyDescent="0.4"/>
    <row r="15291" ht="9.75" customHeight="1" x14ac:dyDescent="0.4"/>
    <row r="15292" ht="9.75" customHeight="1" x14ac:dyDescent="0.4"/>
    <row r="15293" ht="9.75" customHeight="1" x14ac:dyDescent="0.4"/>
    <row r="15294" ht="9.75" customHeight="1" x14ac:dyDescent="0.4"/>
    <row r="15295" ht="9.75" customHeight="1" x14ac:dyDescent="0.4"/>
    <row r="15296" ht="9.75" customHeight="1" x14ac:dyDescent="0.4"/>
    <row r="15297" ht="9.75" customHeight="1" x14ac:dyDescent="0.4"/>
    <row r="15298" ht="9.75" customHeight="1" x14ac:dyDescent="0.4"/>
    <row r="15299" ht="9.75" customHeight="1" x14ac:dyDescent="0.4"/>
    <row r="15300" ht="9.75" customHeight="1" x14ac:dyDescent="0.4"/>
    <row r="15301" ht="9.75" customHeight="1" x14ac:dyDescent="0.4"/>
    <row r="15302" ht="9.75" customHeight="1" x14ac:dyDescent="0.4"/>
    <row r="15303" ht="9.75" customHeight="1" x14ac:dyDescent="0.4"/>
    <row r="15304" ht="9.75" customHeight="1" x14ac:dyDescent="0.4"/>
    <row r="15305" ht="9.75" customHeight="1" x14ac:dyDescent="0.4"/>
    <row r="15306" ht="9.75" customHeight="1" x14ac:dyDescent="0.4"/>
    <row r="15307" ht="9.75" customHeight="1" x14ac:dyDescent="0.4"/>
    <row r="15308" ht="9.75" customHeight="1" x14ac:dyDescent="0.4"/>
    <row r="15309" ht="9.75" customHeight="1" x14ac:dyDescent="0.4"/>
    <row r="15310" ht="9.75" customHeight="1" x14ac:dyDescent="0.4"/>
    <row r="15311" ht="9.75" customHeight="1" x14ac:dyDescent="0.4"/>
    <row r="15312" ht="9.75" customHeight="1" x14ac:dyDescent="0.4"/>
    <row r="15313" ht="9.75" customHeight="1" x14ac:dyDescent="0.4"/>
    <row r="15314" ht="9.75" customHeight="1" x14ac:dyDescent="0.4"/>
    <row r="15315" ht="9.75" customHeight="1" x14ac:dyDescent="0.4"/>
    <row r="15316" ht="9.75" customHeight="1" x14ac:dyDescent="0.4"/>
    <row r="15317" ht="9.75" customHeight="1" x14ac:dyDescent="0.4"/>
    <row r="15318" ht="9.75" customHeight="1" x14ac:dyDescent="0.4"/>
    <row r="15319" ht="9.75" customHeight="1" x14ac:dyDescent="0.4"/>
    <row r="15320" ht="9.75" customHeight="1" x14ac:dyDescent="0.4"/>
    <row r="15321" ht="9.75" customHeight="1" x14ac:dyDescent="0.4"/>
    <row r="15322" ht="9.75" customHeight="1" x14ac:dyDescent="0.4"/>
    <row r="15323" ht="9.75" customHeight="1" x14ac:dyDescent="0.4"/>
    <row r="15324" ht="9.75" customHeight="1" x14ac:dyDescent="0.4"/>
    <row r="15325" ht="9.75" customHeight="1" x14ac:dyDescent="0.4"/>
    <row r="15326" ht="9.75" customHeight="1" x14ac:dyDescent="0.4"/>
    <row r="15327" ht="9.75" customHeight="1" x14ac:dyDescent="0.4"/>
    <row r="15328" ht="9.75" customHeight="1" x14ac:dyDescent="0.4"/>
    <row r="15329" ht="9.75" customHeight="1" x14ac:dyDescent="0.4"/>
    <row r="15330" ht="9.75" customHeight="1" x14ac:dyDescent="0.4"/>
    <row r="15331" ht="9.75" customHeight="1" x14ac:dyDescent="0.4"/>
    <row r="15332" ht="9.75" customHeight="1" x14ac:dyDescent="0.4"/>
    <row r="15333" ht="9.75" customHeight="1" x14ac:dyDescent="0.4"/>
    <row r="15334" ht="9.75" customHeight="1" x14ac:dyDescent="0.4"/>
    <row r="15335" ht="9.75" customHeight="1" x14ac:dyDescent="0.4"/>
    <row r="15336" ht="9.75" customHeight="1" x14ac:dyDescent="0.4"/>
    <row r="15337" ht="9.75" customHeight="1" x14ac:dyDescent="0.4"/>
    <row r="15338" ht="9.75" customHeight="1" x14ac:dyDescent="0.4"/>
    <row r="15339" ht="9.75" customHeight="1" x14ac:dyDescent="0.4"/>
    <row r="15340" ht="9.75" customHeight="1" x14ac:dyDescent="0.4"/>
    <row r="15341" ht="9.75" customHeight="1" x14ac:dyDescent="0.4"/>
    <row r="15342" ht="9.75" customHeight="1" x14ac:dyDescent="0.4"/>
    <row r="15343" ht="9.75" customHeight="1" x14ac:dyDescent="0.4"/>
    <row r="15344" ht="9.75" customHeight="1" x14ac:dyDescent="0.4"/>
    <row r="15345" ht="9.75" customHeight="1" x14ac:dyDescent="0.4"/>
    <row r="15346" ht="9.75" customHeight="1" x14ac:dyDescent="0.4"/>
    <row r="15347" ht="9.75" customHeight="1" x14ac:dyDescent="0.4"/>
    <row r="15348" ht="9.75" customHeight="1" x14ac:dyDescent="0.4"/>
    <row r="15349" ht="9.75" customHeight="1" x14ac:dyDescent="0.4"/>
    <row r="15350" ht="9.75" customHeight="1" x14ac:dyDescent="0.4"/>
    <row r="15351" ht="9.75" customHeight="1" x14ac:dyDescent="0.4"/>
    <row r="15352" ht="9.75" customHeight="1" x14ac:dyDescent="0.4"/>
    <row r="15353" ht="9.75" customHeight="1" x14ac:dyDescent="0.4"/>
    <row r="15354" ht="9.75" customHeight="1" x14ac:dyDescent="0.4"/>
    <row r="15355" ht="9.75" customHeight="1" x14ac:dyDescent="0.4"/>
    <row r="15356" ht="9.75" customHeight="1" x14ac:dyDescent="0.4"/>
    <row r="15357" ht="9.75" customHeight="1" x14ac:dyDescent="0.4"/>
    <row r="15358" ht="9.75" customHeight="1" x14ac:dyDescent="0.4"/>
    <row r="15359" ht="9.75" customHeight="1" x14ac:dyDescent="0.4"/>
    <row r="15360" ht="9.75" customHeight="1" x14ac:dyDescent="0.4"/>
    <row r="15361" ht="9.75" customHeight="1" x14ac:dyDescent="0.4"/>
    <row r="15362" ht="9.75" customHeight="1" x14ac:dyDescent="0.4"/>
    <row r="15363" ht="9.75" customHeight="1" x14ac:dyDescent="0.4"/>
    <row r="15364" ht="9.75" customHeight="1" x14ac:dyDescent="0.4"/>
    <row r="15365" ht="9.75" customHeight="1" x14ac:dyDescent="0.4"/>
    <row r="15366" ht="9.75" customHeight="1" x14ac:dyDescent="0.4"/>
    <row r="15367" ht="9.75" customHeight="1" x14ac:dyDescent="0.4"/>
    <row r="15368" ht="9.75" customHeight="1" x14ac:dyDescent="0.4"/>
    <row r="15369" ht="9.75" customHeight="1" x14ac:dyDescent="0.4"/>
    <row r="15370" ht="9.75" customHeight="1" x14ac:dyDescent="0.4"/>
    <row r="15371" ht="9.75" customHeight="1" x14ac:dyDescent="0.4"/>
    <row r="15372" ht="9.75" customHeight="1" x14ac:dyDescent="0.4"/>
    <row r="15373" ht="9.75" customHeight="1" x14ac:dyDescent="0.4"/>
    <row r="15374" ht="9.75" customHeight="1" x14ac:dyDescent="0.4"/>
    <row r="15375" ht="9.75" customHeight="1" x14ac:dyDescent="0.4"/>
    <row r="15376" ht="9.75" customHeight="1" x14ac:dyDescent="0.4"/>
    <row r="15377" ht="9.75" customHeight="1" x14ac:dyDescent="0.4"/>
    <row r="15378" ht="9.75" customHeight="1" x14ac:dyDescent="0.4"/>
    <row r="15379" ht="9.75" customHeight="1" x14ac:dyDescent="0.4"/>
    <row r="15380" ht="9.75" customHeight="1" x14ac:dyDescent="0.4"/>
    <row r="15381" ht="9.75" customHeight="1" x14ac:dyDescent="0.4"/>
    <row r="15382" ht="9.75" customHeight="1" x14ac:dyDescent="0.4"/>
    <row r="15383" ht="9.75" customHeight="1" x14ac:dyDescent="0.4"/>
    <row r="15384" ht="9.75" customHeight="1" x14ac:dyDescent="0.4"/>
    <row r="15385" ht="9.75" customHeight="1" x14ac:dyDescent="0.4"/>
    <row r="15386" ht="9.75" customHeight="1" x14ac:dyDescent="0.4"/>
    <row r="15387" ht="9.75" customHeight="1" x14ac:dyDescent="0.4"/>
    <row r="15388" ht="9.75" customHeight="1" x14ac:dyDescent="0.4"/>
    <row r="15389" ht="9.75" customHeight="1" x14ac:dyDescent="0.4"/>
    <row r="15390" ht="9.75" customHeight="1" x14ac:dyDescent="0.4"/>
    <row r="15391" ht="9.75" customHeight="1" x14ac:dyDescent="0.4"/>
    <row r="15392" ht="9.75" customHeight="1" x14ac:dyDescent="0.4"/>
    <row r="15393" ht="9.75" customHeight="1" x14ac:dyDescent="0.4"/>
    <row r="15394" ht="9.75" customHeight="1" x14ac:dyDescent="0.4"/>
    <row r="15395" ht="9.75" customHeight="1" x14ac:dyDescent="0.4"/>
    <row r="15396" ht="9.75" customHeight="1" x14ac:dyDescent="0.4"/>
    <row r="15397" ht="9.75" customHeight="1" x14ac:dyDescent="0.4"/>
    <row r="15398" ht="9.75" customHeight="1" x14ac:dyDescent="0.4"/>
    <row r="15399" ht="9.75" customHeight="1" x14ac:dyDescent="0.4"/>
    <row r="15400" ht="9.75" customHeight="1" x14ac:dyDescent="0.4"/>
    <row r="15401" ht="9.75" customHeight="1" x14ac:dyDescent="0.4"/>
    <row r="15402" ht="9.75" customHeight="1" x14ac:dyDescent="0.4"/>
    <row r="15403" ht="9.75" customHeight="1" x14ac:dyDescent="0.4"/>
    <row r="15404" ht="9.75" customHeight="1" x14ac:dyDescent="0.4"/>
    <row r="15405" ht="9.75" customHeight="1" x14ac:dyDescent="0.4"/>
    <row r="15406" ht="9.75" customHeight="1" x14ac:dyDescent="0.4"/>
    <row r="15407" ht="9.75" customHeight="1" x14ac:dyDescent="0.4"/>
    <row r="15408" ht="9.75" customHeight="1" x14ac:dyDescent="0.4"/>
    <row r="15409" ht="9.75" customHeight="1" x14ac:dyDescent="0.4"/>
    <row r="15410" ht="9.75" customHeight="1" x14ac:dyDescent="0.4"/>
    <row r="15411" ht="9.75" customHeight="1" x14ac:dyDescent="0.4"/>
    <row r="15412" ht="9.75" customHeight="1" x14ac:dyDescent="0.4"/>
    <row r="15413" ht="9.75" customHeight="1" x14ac:dyDescent="0.4"/>
    <row r="15414" ht="9.75" customHeight="1" x14ac:dyDescent="0.4"/>
    <row r="15415" ht="9.75" customHeight="1" x14ac:dyDescent="0.4"/>
    <row r="15416" ht="9.75" customHeight="1" x14ac:dyDescent="0.4"/>
    <row r="15417" ht="9.75" customHeight="1" x14ac:dyDescent="0.4"/>
    <row r="15418" ht="9.75" customHeight="1" x14ac:dyDescent="0.4"/>
    <row r="15419" ht="9.75" customHeight="1" x14ac:dyDescent="0.4"/>
    <row r="15420" ht="9.75" customHeight="1" x14ac:dyDescent="0.4"/>
    <row r="15421" ht="9.75" customHeight="1" x14ac:dyDescent="0.4"/>
    <row r="15422" ht="9.75" customHeight="1" x14ac:dyDescent="0.4"/>
    <row r="15423" ht="9.75" customHeight="1" x14ac:dyDescent="0.4"/>
    <row r="15424" ht="9.75" customHeight="1" x14ac:dyDescent="0.4"/>
    <row r="15425" ht="9.75" customHeight="1" x14ac:dyDescent="0.4"/>
    <row r="15426" ht="9.75" customHeight="1" x14ac:dyDescent="0.4"/>
    <row r="15427" ht="9.75" customHeight="1" x14ac:dyDescent="0.4"/>
    <row r="15428" ht="9.75" customHeight="1" x14ac:dyDescent="0.4"/>
    <row r="15429" ht="9.75" customHeight="1" x14ac:dyDescent="0.4"/>
    <row r="15430" ht="9.75" customHeight="1" x14ac:dyDescent="0.4"/>
    <row r="15431" ht="9.75" customHeight="1" x14ac:dyDescent="0.4"/>
    <row r="15432" ht="9.75" customHeight="1" x14ac:dyDescent="0.4"/>
    <row r="15433" ht="9.75" customHeight="1" x14ac:dyDescent="0.4"/>
    <row r="15434" ht="9.75" customHeight="1" x14ac:dyDescent="0.4"/>
    <row r="15435" ht="9.75" customHeight="1" x14ac:dyDescent="0.4"/>
    <row r="15436" ht="9.75" customHeight="1" x14ac:dyDescent="0.4"/>
    <row r="15437" ht="9.75" customHeight="1" x14ac:dyDescent="0.4"/>
    <row r="15438" ht="9.75" customHeight="1" x14ac:dyDescent="0.4"/>
    <row r="15439" ht="9.75" customHeight="1" x14ac:dyDescent="0.4"/>
    <row r="15440" ht="9.75" customHeight="1" x14ac:dyDescent="0.4"/>
    <row r="15441" ht="9.75" customHeight="1" x14ac:dyDescent="0.4"/>
    <row r="15442" ht="9.75" customHeight="1" x14ac:dyDescent="0.4"/>
    <row r="15443" ht="9.75" customHeight="1" x14ac:dyDescent="0.4"/>
    <row r="15444" ht="9.75" customHeight="1" x14ac:dyDescent="0.4"/>
    <row r="15445" ht="9.75" customHeight="1" x14ac:dyDescent="0.4"/>
    <row r="15446" ht="9.75" customHeight="1" x14ac:dyDescent="0.4"/>
    <row r="15447" ht="9.75" customHeight="1" x14ac:dyDescent="0.4"/>
    <row r="15448" ht="9.75" customHeight="1" x14ac:dyDescent="0.4"/>
    <row r="15449" ht="9.75" customHeight="1" x14ac:dyDescent="0.4"/>
    <row r="15450" ht="9.75" customHeight="1" x14ac:dyDescent="0.4"/>
    <row r="15451" ht="9.75" customHeight="1" x14ac:dyDescent="0.4"/>
    <row r="15452" ht="9.75" customHeight="1" x14ac:dyDescent="0.4"/>
    <row r="15453" ht="9.75" customHeight="1" x14ac:dyDescent="0.4"/>
    <row r="15454" ht="9.75" customHeight="1" x14ac:dyDescent="0.4"/>
    <row r="15455" ht="9.75" customHeight="1" x14ac:dyDescent="0.4"/>
    <row r="15456" ht="9.75" customHeight="1" x14ac:dyDescent="0.4"/>
    <row r="15457" ht="9.75" customHeight="1" x14ac:dyDescent="0.4"/>
    <row r="15458" ht="9.75" customHeight="1" x14ac:dyDescent="0.4"/>
    <row r="15459" ht="9.75" customHeight="1" x14ac:dyDescent="0.4"/>
    <row r="15460" ht="9.75" customHeight="1" x14ac:dyDescent="0.4"/>
    <row r="15461" ht="9.75" customHeight="1" x14ac:dyDescent="0.4"/>
    <row r="15462" ht="9.75" customHeight="1" x14ac:dyDescent="0.4"/>
    <row r="15463" ht="9.75" customHeight="1" x14ac:dyDescent="0.4"/>
    <row r="15464" ht="9.75" customHeight="1" x14ac:dyDescent="0.4"/>
    <row r="15465" ht="9.75" customHeight="1" x14ac:dyDescent="0.4"/>
    <row r="15466" ht="9.75" customHeight="1" x14ac:dyDescent="0.4"/>
    <row r="15467" ht="9.75" customHeight="1" x14ac:dyDescent="0.4"/>
    <row r="15468" ht="9.75" customHeight="1" x14ac:dyDescent="0.4"/>
    <row r="15469" ht="9.75" customHeight="1" x14ac:dyDescent="0.4"/>
    <row r="15470" ht="9.75" customHeight="1" x14ac:dyDescent="0.4"/>
    <row r="15471" ht="9.75" customHeight="1" x14ac:dyDescent="0.4"/>
    <row r="15472" ht="9.75" customHeight="1" x14ac:dyDescent="0.4"/>
    <row r="15473" ht="9.75" customHeight="1" x14ac:dyDescent="0.4"/>
    <row r="15474" ht="9.75" customHeight="1" x14ac:dyDescent="0.4"/>
    <row r="15475" ht="9.75" customHeight="1" x14ac:dyDescent="0.4"/>
    <row r="15476" ht="9.75" customHeight="1" x14ac:dyDescent="0.4"/>
    <row r="15477" ht="9.75" customHeight="1" x14ac:dyDescent="0.4"/>
    <row r="15478" ht="9.75" customHeight="1" x14ac:dyDescent="0.4"/>
    <row r="15479" ht="9.75" customHeight="1" x14ac:dyDescent="0.4"/>
    <row r="15480" ht="9.75" customHeight="1" x14ac:dyDescent="0.4"/>
    <row r="15481" ht="9.75" customHeight="1" x14ac:dyDescent="0.4"/>
    <row r="15482" ht="9.75" customHeight="1" x14ac:dyDescent="0.4"/>
    <row r="15483" ht="9.75" customHeight="1" x14ac:dyDescent="0.4"/>
    <row r="15484" ht="9.75" customHeight="1" x14ac:dyDescent="0.4"/>
    <row r="15485" ht="9.75" customHeight="1" x14ac:dyDescent="0.4"/>
    <row r="15486" ht="9.75" customHeight="1" x14ac:dyDescent="0.4"/>
    <row r="15487" ht="9.75" customHeight="1" x14ac:dyDescent="0.4"/>
    <row r="15488" ht="9.75" customHeight="1" x14ac:dyDescent="0.4"/>
    <row r="15489" ht="9.75" customHeight="1" x14ac:dyDescent="0.4"/>
    <row r="15490" ht="9.75" customHeight="1" x14ac:dyDescent="0.4"/>
    <row r="15491" ht="9.75" customHeight="1" x14ac:dyDescent="0.4"/>
    <row r="15492" ht="9.75" customHeight="1" x14ac:dyDescent="0.4"/>
    <row r="15493" ht="9.75" customHeight="1" x14ac:dyDescent="0.4"/>
    <row r="15494" ht="9.75" customHeight="1" x14ac:dyDescent="0.4"/>
    <row r="15495" ht="9.75" customHeight="1" x14ac:dyDescent="0.4"/>
    <row r="15496" ht="9.75" customHeight="1" x14ac:dyDescent="0.4"/>
    <row r="15497" ht="9.75" customHeight="1" x14ac:dyDescent="0.4"/>
    <row r="15498" ht="9.75" customHeight="1" x14ac:dyDescent="0.4"/>
    <row r="15499" ht="9.75" customHeight="1" x14ac:dyDescent="0.4"/>
    <row r="15500" ht="9.75" customHeight="1" x14ac:dyDescent="0.4"/>
    <row r="15501" ht="9.75" customHeight="1" x14ac:dyDescent="0.4"/>
    <row r="15502" ht="9.75" customHeight="1" x14ac:dyDescent="0.4"/>
    <row r="15503" ht="9.75" customHeight="1" x14ac:dyDescent="0.4"/>
    <row r="15504" ht="9.75" customHeight="1" x14ac:dyDescent="0.4"/>
    <row r="15505" ht="9.75" customHeight="1" x14ac:dyDescent="0.4"/>
    <row r="15506" ht="9.75" customHeight="1" x14ac:dyDescent="0.4"/>
    <row r="15507" ht="9.75" customHeight="1" x14ac:dyDescent="0.4"/>
    <row r="15508" ht="9.75" customHeight="1" x14ac:dyDescent="0.4"/>
    <row r="15509" ht="9.75" customHeight="1" x14ac:dyDescent="0.4"/>
    <row r="15510" ht="9.75" customHeight="1" x14ac:dyDescent="0.4"/>
    <row r="15511" ht="9.75" customHeight="1" x14ac:dyDescent="0.4"/>
    <row r="15512" ht="9.75" customHeight="1" x14ac:dyDescent="0.4"/>
    <row r="15513" ht="9.75" customHeight="1" x14ac:dyDescent="0.4"/>
    <row r="15514" ht="9.75" customHeight="1" x14ac:dyDescent="0.4"/>
    <row r="15515" ht="9.75" customHeight="1" x14ac:dyDescent="0.4"/>
    <row r="15516" ht="9.75" customHeight="1" x14ac:dyDescent="0.4"/>
    <row r="15517" ht="9.75" customHeight="1" x14ac:dyDescent="0.4"/>
    <row r="15518" ht="9.75" customHeight="1" x14ac:dyDescent="0.4"/>
    <row r="15519" ht="9.75" customHeight="1" x14ac:dyDescent="0.4"/>
    <row r="15520" ht="9.75" customHeight="1" x14ac:dyDescent="0.4"/>
    <row r="15521" ht="9.75" customHeight="1" x14ac:dyDescent="0.4"/>
    <row r="15522" ht="9.75" customHeight="1" x14ac:dyDescent="0.4"/>
    <row r="15523" ht="9.75" customHeight="1" x14ac:dyDescent="0.4"/>
    <row r="15524" ht="9.75" customHeight="1" x14ac:dyDescent="0.4"/>
    <row r="15525" ht="9.75" customHeight="1" x14ac:dyDescent="0.4"/>
    <row r="15526" ht="9.75" customHeight="1" x14ac:dyDescent="0.4"/>
    <row r="15527" ht="9.75" customHeight="1" x14ac:dyDescent="0.4"/>
    <row r="15528" ht="9.75" customHeight="1" x14ac:dyDescent="0.4"/>
    <row r="15529" ht="9.75" customHeight="1" x14ac:dyDescent="0.4"/>
    <row r="15530" ht="9.75" customHeight="1" x14ac:dyDescent="0.4"/>
    <row r="15531" ht="9.75" customHeight="1" x14ac:dyDescent="0.4"/>
    <row r="15532" ht="9.75" customHeight="1" x14ac:dyDescent="0.4"/>
    <row r="15533" ht="9.75" customHeight="1" x14ac:dyDescent="0.4"/>
    <row r="15534" ht="9.75" customHeight="1" x14ac:dyDescent="0.4"/>
    <row r="15535" ht="9.75" customHeight="1" x14ac:dyDescent="0.4"/>
    <row r="15536" ht="9.75" customHeight="1" x14ac:dyDescent="0.4"/>
    <row r="15537" ht="9.75" customHeight="1" x14ac:dyDescent="0.4"/>
    <row r="15538" ht="9.75" customHeight="1" x14ac:dyDescent="0.4"/>
    <row r="15539" ht="9.75" customHeight="1" x14ac:dyDescent="0.4"/>
    <row r="15540" ht="9.75" customHeight="1" x14ac:dyDescent="0.4"/>
    <row r="15541" ht="9.75" customHeight="1" x14ac:dyDescent="0.4"/>
    <row r="15542" ht="9.75" customHeight="1" x14ac:dyDescent="0.4"/>
    <row r="15543" ht="9.75" customHeight="1" x14ac:dyDescent="0.4"/>
    <row r="15544" ht="9.75" customHeight="1" x14ac:dyDescent="0.4"/>
    <row r="15545" ht="9.75" customHeight="1" x14ac:dyDescent="0.4"/>
    <row r="15546" ht="9.75" customHeight="1" x14ac:dyDescent="0.4"/>
    <row r="15547" ht="9.75" customHeight="1" x14ac:dyDescent="0.4"/>
    <row r="15548" ht="9.75" customHeight="1" x14ac:dyDescent="0.4"/>
    <row r="15549" ht="9.75" customHeight="1" x14ac:dyDescent="0.4"/>
    <row r="15550" ht="9.75" customHeight="1" x14ac:dyDescent="0.4"/>
    <row r="15551" ht="9.75" customHeight="1" x14ac:dyDescent="0.4"/>
    <row r="15552" ht="9.75" customHeight="1" x14ac:dyDescent="0.4"/>
    <row r="15553" ht="9.75" customHeight="1" x14ac:dyDescent="0.4"/>
    <row r="15554" ht="9.75" customHeight="1" x14ac:dyDescent="0.4"/>
    <row r="15555" ht="9.75" customHeight="1" x14ac:dyDescent="0.4"/>
    <row r="15556" ht="9.75" customHeight="1" x14ac:dyDescent="0.4"/>
    <row r="15557" ht="9.75" customHeight="1" x14ac:dyDescent="0.4"/>
    <row r="15558" ht="9.75" customHeight="1" x14ac:dyDescent="0.4"/>
    <row r="15559" ht="9.75" customHeight="1" x14ac:dyDescent="0.4"/>
    <row r="15560" ht="9.75" customHeight="1" x14ac:dyDescent="0.4"/>
    <row r="15561" ht="9.75" customHeight="1" x14ac:dyDescent="0.4"/>
    <row r="15562" ht="9.75" customHeight="1" x14ac:dyDescent="0.4"/>
    <row r="15563" ht="9.75" customHeight="1" x14ac:dyDescent="0.4"/>
    <row r="15564" ht="9.75" customHeight="1" x14ac:dyDescent="0.4"/>
    <row r="15565" ht="9.75" customHeight="1" x14ac:dyDescent="0.4"/>
    <row r="15566" ht="9.75" customHeight="1" x14ac:dyDescent="0.4"/>
    <row r="15567" ht="9.75" customHeight="1" x14ac:dyDescent="0.4"/>
    <row r="15568" ht="9.75" customHeight="1" x14ac:dyDescent="0.4"/>
    <row r="15569" ht="9.75" customHeight="1" x14ac:dyDescent="0.4"/>
    <row r="15570" ht="9.75" customHeight="1" x14ac:dyDescent="0.4"/>
    <row r="15571" ht="9.75" customHeight="1" x14ac:dyDescent="0.4"/>
    <row r="15572" ht="9.75" customHeight="1" x14ac:dyDescent="0.4"/>
    <row r="15573" ht="9.75" customHeight="1" x14ac:dyDescent="0.4"/>
    <row r="15574" ht="9.75" customHeight="1" x14ac:dyDescent="0.4"/>
    <row r="15575" ht="9.75" customHeight="1" x14ac:dyDescent="0.4"/>
    <row r="15576" ht="9.75" customHeight="1" x14ac:dyDescent="0.4"/>
    <row r="15577" ht="9.75" customHeight="1" x14ac:dyDescent="0.4"/>
    <row r="15578" ht="9.75" customHeight="1" x14ac:dyDescent="0.4"/>
    <row r="15579" ht="9.75" customHeight="1" x14ac:dyDescent="0.4"/>
    <row r="15580" ht="9.75" customHeight="1" x14ac:dyDescent="0.4"/>
    <row r="15581" ht="9.75" customHeight="1" x14ac:dyDescent="0.4"/>
    <row r="15582" ht="9.75" customHeight="1" x14ac:dyDescent="0.4"/>
    <row r="15583" ht="9.75" customHeight="1" x14ac:dyDescent="0.4"/>
    <row r="15584" ht="9.75" customHeight="1" x14ac:dyDescent="0.4"/>
    <row r="15585" ht="9.75" customHeight="1" x14ac:dyDescent="0.4"/>
    <row r="15586" ht="9.75" customHeight="1" x14ac:dyDescent="0.4"/>
    <row r="15587" ht="9.75" customHeight="1" x14ac:dyDescent="0.4"/>
    <row r="15588" ht="9.75" customHeight="1" x14ac:dyDescent="0.4"/>
    <row r="15589" ht="9.75" customHeight="1" x14ac:dyDescent="0.4"/>
    <row r="15590" ht="9.75" customHeight="1" x14ac:dyDescent="0.4"/>
    <row r="15591" ht="9.75" customHeight="1" x14ac:dyDescent="0.4"/>
    <row r="15592" ht="9.75" customHeight="1" x14ac:dyDescent="0.4"/>
    <row r="15593" ht="9.75" customHeight="1" x14ac:dyDescent="0.4"/>
    <row r="15594" ht="9.75" customHeight="1" x14ac:dyDescent="0.4"/>
    <row r="15595" ht="9.75" customHeight="1" x14ac:dyDescent="0.4"/>
    <row r="15596" ht="9.75" customHeight="1" x14ac:dyDescent="0.4"/>
    <row r="15597" ht="9.75" customHeight="1" x14ac:dyDescent="0.4"/>
    <row r="15598" ht="9.75" customHeight="1" x14ac:dyDescent="0.4"/>
    <row r="15599" ht="9.75" customHeight="1" x14ac:dyDescent="0.4"/>
    <row r="15600" ht="9.75" customHeight="1" x14ac:dyDescent="0.4"/>
    <row r="15601" ht="9.75" customHeight="1" x14ac:dyDescent="0.4"/>
    <row r="15602" ht="9.75" customHeight="1" x14ac:dyDescent="0.4"/>
    <row r="15603" ht="9.75" customHeight="1" x14ac:dyDescent="0.4"/>
    <row r="15604" ht="9.75" customHeight="1" x14ac:dyDescent="0.4"/>
    <row r="15605" ht="9.75" customHeight="1" x14ac:dyDescent="0.4"/>
    <row r="15606" ht="9.75" customHeight="1" x14ac:dyDescent="0.4"/>
    <row r="15607" ht="9.75" customHeight="1" x14ac:dyDescent="0.4"/>
    <row r="15608" ht="9.75" customHeight="1" x14ac:dyDescent="0.4"/>
    <row r="15609" ht="9.75" customHeight="1" x14ac:dyDescent="0.4"/>
    <row r="15610" ht="9.75" customHeight="1" x14ac:dyDescent="0.4"/>
    <row r="15611" ht="9.75" customHeight="1" x14ac:dyDescent="0.4"/>
    <row r="15612" ht="9.75" customHeight="1" x14ac:dyDescent="0.4"/>
    <row r="15613" ht="9.75" customHeight="1" x14ac:dyDescent="0.4"/>
    <row r="15614" ht="9.75" customHeight="1" x14ac:dyDescent="0.4"/>
    <row r="15615" ht="9.75" customHeight="1" x14ac:dyDescent="0.4"/>
    <row r="15616" ht="9.75" customHeight="1" x14ac:dyDescent="0.4"/>
    <row r="15617" ht="9.75" customHeight="1" x14ac:dyDescent="0.4"/>
    <row r="15618" ht="9.75" customHeight="1" x14ac:dyDescent="0.4"/>
    <row r="15619" ht="9.75" customHeight="1" x14ac:dyDescent="0.4"/>
    <row r="15620" ht="9.75" customHeight="1" x14ac:dyDescent="0.4"/>
    <row r="15621" ht="9.75" customHeight="1" x14ac:dyDescent="0.4"/>
    <row r="15622" ht="9.75" customHeight="1" x14ac:dyDescent="0.4"/>
    <row r="15623" ht="9.75" customHeight="1" x14ac:dyDescent="0.4"/>
    <row r="15624" ht="9.75" customHeight="1" x14ac:dyDescent="0.4"/>
    <row r="15625" ht="9.75" customHeight="1" x14ac:dyDescent="0.4"/>
    <row r="15626" ht="9.75" customHeight="1" x14ac:dyDescent="0.4"/>
    <row r="15627" ht="9.75" customHeight="1" x14ac:dyDescent="0.4"/>
    <row r="15628" ht="9.75" customHeight="1" x14ac:dyDescent="0.4"/>
    <row r="15629" ht="9.75" customHeight="1" x14ac:dyDescent="0.4"/>
    <row r="15630" ht="9.75" customHeight="1" x14ac:dyDescent="0.4"/>
    <row r="15631" ht="9.75" customHeight="1" x14ac:dyDescent="0.4"/>
    <row r="15632" ht="9.75" customHeight="1" x14ac:dyDescent="0.4"/>
    <row r="15633" ht="9.75" customHeight="1" x14ac:dyDescent="0.4"/>
    <row r="15634" ht="9.75" customHeight="1" x14ac:dyDescent="0.4"/>
    <row r="15635" ht="9.75" customHeight="1" x14ac:dyDescent="0.4"/>
    <row r="15636" ht="9.75" customHeight="1" x14ac:dyDescent="0.4"/>
    <row r="15637" ht="9.75" customHeight="1" x14ac:dyDescent="0.4"/>
    <row r="15638" ht="9.75" customHeight="1" x14ac:dyDescent="0.4"/>
    <row r="15639" ht="9.75" customHeight="1" x14ac:dyDescent="0.4"/>
    <row r="15640" ht="9.75" customHeight="1" x14ac:dyDescent="0.4"/>
    <row r="15641" ht="9.75" customHeight="1" x14ac:dyDescent="0.4"/>
    <row r="15642" ht="9.75" customHeight="1" x14ac:dyDescent="0.4"/>
    <row r="15643" ht="9.75" customHeight="1" x14ac:dyDescent="0.4"/>
    <row r="15644" ht="9.75" customHeight="1" x14ac:dyDescent="0.4"/>
    <row r="15645" ht="9.75" customHeight="1" x14ac:dyDescent="0.4"/>
    <row r="15646" ht="9.75" customHeight="1" x14ac:dyDescent="0.4"/>
    <row r="15647" ht="9.75" customHeight="1" x14ac:dyDescent="0.4"/>
    <row r="15648" ht="9.75" customHeight="1" x14ac:dyDescent="0.4"/>
    <row r="15649" ht="9.75" customHeight="1" x14ac:dyDescent="0.4"/>
    <row r="15650" ht="9.75" customHeight="1" x14ac:dyDescent="0.4"/>
    <row r="15651" ht="9.75" customHeight="1" x14ac:dyDescent="0.4"/>
    <row r="15652" ht="9.75" customHeight="1" x14ac:dyDescent="0.4"/>
    <row r="15653" ht="9.75" customHeight="1" x14ac:dyDescent="0.4"/>
    <row r="15654" ht="9.75" customHeight="1" x14ac:dyDescent="0.4"/>
    <row r="15655" ht="9.75" customHeight="1" x14ac:dyDescent="0.4"/>
    <row r="15656" ht="9.75" customHeight="1" x14ac:dyDescent="0.4"/>
    <row r="15657" ht="9.75" customHeight="1" x14ac:dyDescent="0.4"/>
    <row r="15658" ht="9.75" customHeight="1" x14ac:dyDescent="0.4"/>
    <row r="15659" ht="9.75" customHeight="1" x14ac:dyDescent="0.4"/>
    <row r="15660" ht="9.75" customHeight="1" x14ac:dyDescent="0.4"/>
    <row r="15661" ht="9.75" customHeight="1" x14ac:dyDescent="0.4"/>
    <row r="15662" ht="9.75" customHeight="1" x14ac:dyDescent="0.4"/>
    <row r="15663" ht="9.75" customHeight="1" x14ac:dyDescent="0.4"/>
    <row r="15664" ht="9.75" customHeight="1" x14ac:dyDescent="0.4"/>
    <row r="15665" ht="9.75" customHeight="1" x14ac:dyDescent="0.4"/>
    <row r="15666" ht="9.75" customHeight="1" x14ac:dyDescent="0.4"/>
    <row r="15667" ht="9.75" customHeight="1" x14ac:dyDescent="0.4"/>
    <row r="15668" ht="9.75" customHeight="1" x14ac:dyDescent="0.4"/>
    <row r="15669" ht="9.75" customHeight="1" x14ac:dyDescent="0.4"/>
    <row r="15670" ht="9.75" customHeight="1" x14ac:dyDescent="0.4"/>
    <row r="15671" ht="9.75" customHeight="1" x14ac:dyDescent="0.4"/>
    <row r="15672" ht="9.75" customHeight="1" x14ac:dyDescent="0.4"/>
    <row r="15673" ht="9.75" customHeight="1" x14ac:dyDescent="0.4"/>
    <row r="15674" ht="9.75" customHeight="1" x14ac:dyDescent="0.4"/>
    <row r="15675" ht="9.75" customHeight="1" x14ac:dyDescent="0.4"/>
    <row r="15676" ht="9.75" customHeight="1" x14ac:dyDescent="0.4"/>
    <row r="15677" ht="9.75" customHeight="1" x14ac:dyDescent="0.4"/>
    <row r="15678" ht="9.75" customHeight="1" x14ac:dyDescent="0.4"/>
    <row r="15679" ht="9.75" customHeight="1" x14ac:dyDescent="0.4"/>
    <row r="15680" ht="9.75" customHeight="1" x14ac:dyDescent="0.4"/>
    <row r="15681" ht="9.75" customHeight="1" x14ac:dyDescent="0.4"/>
    <row r="15682" ht="9.75" customHeight="1" x14ac:dyDescent="0.4"/>
    <row r="15683" ht="9.75" customHeight="1" x14ac:dyDescent="0.4"/>
    <row r="15684" ht="9.75" customHeight="1" x14ac:dyDescent="0.4"/>
    <row r="15685" ht="9.75" customHeight="1" x14ac:dyDescent="0.4"/>
    <row r="15686" ht="9.75" customHeight="1" x14ac:dyDescent="0.4"/>
    <row r="15687" ht="9.75" customHeight="1" x14ac:dyDescent="0.4"/>
    <row r="15688" ht="9.75" customHeight="1" x14ac:dyDescent="0.4"/>
    <row r="15689" ht="9.75" customHeight="1" x14ac:dyDescent="0.4"/>
    <row r="15690" ht="9.75" customHeight="1" x14ac:dyDescent="0.4"/>
    <row r="15691" ht="9.75" customHeight="1" x14ac:dyDescent="0.4"/>
    <row r="15692" ht="9.75" customHeight="1" x14ac:dyDescent="0.4"/>
    <row r="15693" ht="9.75" customHeight="1" x14ac:dyDescent="0.4"/>
    <row r="15694" ht="9.75" customHeight="1" x14ac:dyDescent="0.4"/>
    <row r="15695" ht="9.75" customHeight="1" x14ac:dyDescent="0.4"/>
    <row r="15696" ht="9.75" customHeight="1" x14ac:dyDescent="0.4"/>
    <row r="15697" ht="9.75" customHeight="1" x14ac:dyDescent="0.4"/>
    <row r="15698" ht="9.75" customHeight="1" x14ac:dyDescent="0.4"/>
    <row r="15699" ht="9.75" customHeight="1" x14ac:dyDescent="0.4"/>
    <row r="15700" ht="9.75" customHeight="1" x14ac:dyDescent="0.4"/>
    <row r="15701" ht="9.75" customHeight="1" x14ac:dyDescent="0.4"/>
    <row r="15702" ht="9.75" customHeight="1" x14ac:dyDescent="0.4"/>
    <row r="15703" ht="9.75" customHeight="1" x14ac:dyDescent="0.4"/>
    <row r="15704" ht="9.75" customHeight="1" x14ac:dyDescent="0.4"/>
    <row r="15705" ht="9.75" customHeight="1" x14ac:dyDescent="0.4"/>
    <row r="15706" ht="9.75" customHeight="1" x14ac:dyDescent="0.4"/>
    <row r="15707" ht="9.75" customHeight="1" x14ac:dyDescent="0.4"/>
    <row r="15708" ht="9.75" customHeight="1" x14ac:dyDescent="0.4"/>
    <row r="15709" ht="9.75" customHeight="1" x14ac:dyDescent="0.4"/>
    <row r="15710" ht="9.75" customHeight="1" x14ac:dyDescent="0.4"/>
    <row r="15711" ht="9.75" customHeight="1" x14ac:dyDescent="0.4"/>
    <row r="15712" ht="9.75" customHeight="1" x14ac:dyDescent="0.4"/>
    <row r="15713" ht="9.75" customHeight="1" x14ac:dyDescent="0.4"/>
    <row r="15714" ht="9.75" customHeight="1" x14ac:dyDescent="0.4"/>
    <row r="15715" ht="9.75" customHeight="1" x14ac:dyDescent="0.4"/>
    <row r="15716" ht="9.75" customHeight="1" x14ac:dyDescent="0.4"/>
    <row r="15717" ht="9.75" customHeight="1" x14ac:dyDescent="0.4"/>
    <row r="15718" ht="9.75" customHeight="1" x14ac:dyDescent="0.4"/>
    <row r="15719" ht="9.75" customHeight="1" x14ac:dyDescent="0.4"/>
    <row r="15720" ht="9.75" customHeight="1" x14ac:dyDescent="0.4"/>
    <row r="15721" ht="9.75" customHeight="1" x14ac:dyDescent="0.4"/>
    <row r="15722" ht="9.75" customHeight="1" x14ac:dyDescent="0.4"/>
    <row r="15723" ht="9.75" customHeight="1" x14ac:dyDescent="0.4"/>
    <row r="15724" ht="9.75" customHeight="1" x14ac:dyDescent="0.4"/>
    <row r="15725" ht="9.75" customHeight="1" x14ac:dyDescent="0.4"/>
    <row r="15726" ht="9.75" customHeight="1" x14ac:dyDescent="0.4"/>
    <row r="15727" ht="9.75" customHeight="1" x14ac:dyDescent="0.4"/>
    <row r="15728" ht="9.75" customHeight="1" x14ac:dyDescent="0.4"/>
    <row r="15729" ht="9.75" customHeight="1" x14ac:dyDescent="0.4"/>
    <row r="15730" ht="9.75" customHeight="1" x14ac:dyDescent="0.4"/>
    <row r="15731" ht="9.75" customHeight="1" x14ac:dyDescent="0.4"/>
    <row r="15732" ht="9.75" customHeight="1" x14ac:dyDescent="0.4"/>
    <row r="15733" ht="9.75" customHeight="1" x14ac:dyDescent="0.4"/>
    <row r="15734" ht="9.75" customHeight="1" x14ac:dyDescent="0.4"/>
    <row r="15735" ht="9.75" customHeight="1" x14ac:dyDescent="0.4"/>
    <row r="15736" ht="9.75" customHeight="1" x14ac:dyDescent="0.4"/>
    <row r="15737" ht="9.75" customHeight="1" x14ac:dyDescent="0.4"/>
    <row r="15738" ht="9.75" customHeight="1" x14ac:dyDescent="0.4"/>
    <row r="15739" ht="9.75" customHeight="1" x14ac:dyDescent="0.4"/>
    <row r="15740" ht="9.75" customHeight="1" x14ac:dyDescent="0.4"/>
    <row r="15741" ht="9.75" customHeight="1" x14ac:dyDescent="0.4"/>
    <row r="15742" ht="9.75" customHeight="1" x14ac:dyDescent="0.4"/>
    <row r="15743" ht="9.75" customHeight="1" x14ac:dyDescent="0.4"/>
    <row r="15744" ht="9.75" customHeight="1" x14ac:dyDescent="0.4"/>
    <row r="15745" ht="9.75" customHeight="1" x14ac:dyDescent="0.4"/>
    <row r="15746" ht="9.75" customHeight="1" x14ac:dyDescent="0.4"/>
    <row r="15747" ht="9.75" customHeight="1" x14ac:dyDescent="0.4"/>
    <row r="15748" ht="9.75" customHeight="1" x14ac:dyDescent="0.4"/>
    <row r="15749" ht="9.75" customHeight="1" x14ac:dyDescent="0.4"/>
    <row r="15750" ht="9.75" customHeight="1" x14ac:dyDescent="0.4"/>
    <row r="15751" ht="9.75" customHeight="1" x14ac:dyDescent="0.4"/>
    <row r="15752" ht="9.75" customHeight="1" x14ac:dyDescent="0.4"/>
    <row r="15753" ht="9.75" customHeight="1" x14ac:dyDescent="0.4"/>
    <row r="15754" ht="9.75" customHeight="1" x14ac:dyDescent="0.4"/>
    <row r="15755" ht="9.75" customHeight="1" x14ac:dyDescent="0.4"/>
    <row r="15756" ht="9.75" customHeight="1" x14ac:dyDescent="0.4"/>
    <row r="15757" ht="9.75" customHeight="1" x14ac:dyDescent="0.4"/>
    <row r="15758" ht="9.75" customHeight="1" x14ac:dyDescent="0.4"/>
    <row r="15759" ht="9.75" customHeight="1" x14ac:dyDescent="0.4"/>
    <row r="15760" ht="9.75" customHeight="1" x14ac:dyDescent="0.4"/>
    <row r="15761" ht="9.75" customHeight="1" x14ac:dyDescent="0.4"/>
    <row r="15762" ht="9.75" customHeight="1" x14ac:dyDescent="0.4"/>
    <row r="15763" ht="9.75" customHeight="1" x14ac:dyDescent="0.4"/>
    <row r="15764" ht="9.75" customHeight="1" x14ac:dyDescent="0.4"/>
    <row r="15765" ht="9.75" customHeight="1" x14ac:dyDescent="0.4"/>
    <row r="15766" ht="9.75" customHeight="1" x14ac:dyDescent="0.4"/>
    <row r="15767" ht="9.75" customHeight="1" x14ac:dyDescent="0.4"/>
    <row r="15768" ht="9.75" customHeight="1" x14ac:dyDescent="0.4"/>
    <row r="15769" ht="9.75" customHeight="1" x14ac:dyDescent="0.4"/>
    <row r="15770" ht="9.75" customHeight="1" x14ac:dyDescent="0.4"/>
    <row r="15771" ht="9.75" customHeight="1" x14ac:dyDescent="0.4"/>
    <row r="15772" ht="9.75" customHeight="1" x14ac:dyDescent="0.4"/>
    <row r="15773" ht="9.75" customHeight="1" x14ac:dyDescent="0.4"/>
    <row r="15774" ht="9.75" customHeight="1" x14ac:dyDescent="0.4"/>
    <row r="15775" ht="9.75" customHeight="1" x14ac:dyDescent="0.4"/>
    <row r="15776" ht="9.75" customHeight="1" x14ac:dyDescent="0.4"/>
    <row r="15777" ht="9.75" customHeight="1" x14ac:dyDescent="0.4"/>
    <row r="15778" ht="9.75" customHeight="1" x14ac:dyDescent="0.4"/>
    <row r="15779" ht="9.75" customHeight="1" x14ac:dyDescent="0.4"/>
    <row r="15780" ht="9.75" customHeight="1" x14ac:dyDescent="0.4"/>
    <row r="15781" ht="9.75" customHeight="1" x14ac:dyDescent="0.4"/>
    <row r="15782" ht="9.75" customHeight="1" x14ac:dyDescent="0.4"/>
    <row r="15783" ht="9.75" customHeight="1" x14ac:dyDescent="0.4"/>
    <row r="15784" ht="9.75" customHeight="1" x14ac:dyDescent="0.4"/>
    <row r="15785" ht="9.75" customHeight="1" x14ac:dyDescent="0.4"/>
    <row r="15786" ht="9.75" customHeight="1" x14ac:dyDescent="0.4"/>
    <row r="15787" ht="9.75" customHeight="1" x14ac:dyDescent="0.4"/>
    <row r="15788" ht="9.75" customHeight="1" x14ac:dyDescent="0.4"/>
    <row r="15789" ht="9.75" customHeight="1" x14ac:dyDescent="0.4"/>
    <row r="15790" ht="9.75" customHeight="1" x14ac:dyDescent="0.4"/>
    <row r="15791" ht="9.75" customHeight="1" x14ac:dyDescent="0.4"/>
    <row r="15792" ht="9.75" customHeight="1" x14ac:dyDescent="0.4"/>
    <row r="15793" ht="9.75" customHeight="1" x14ac:dyDescent="0.4"/>
    <row r="15794" ht="9.75" customHeight="1" x14ac:dyDescent="0.4"/>
    <row r="15795" ht="9.75" customHeight="1" x14ac:dyDescent="0.4"/>
    <row r="15796" ht="9.75" customHeight="1" x14ac:dyDescent="0.4"/>
    <row r="15797" ht="9.75" customHeight="1" x14ac:dyDescent="0.4"/>
    <row r="15798" ht="9.75" customHeight="1" x14ac:dyDescent="0.4"/>
    <row r="15799" ht="9.75" customHeight="1" x14ac:dyDescent="0.4"/>
    <row r="15800" ht="9.75" customHeight="1" x14ac:dyDescent="0.4"/>
    <row r="15801" ht="9.75" customHeight="1" x14ac:dyDescent="0.4"/>
    <row r="15802" ht="9.75" customHeight="1" x14ac:dyDescent="0.4"/>
    <row r="15803" ht="9.75" customHeight="1" x14ac:dyDescent="0.4"/>
    <row r="15804" ht="9.75" customHeight="1" x14ac:dyDescent="0.4"/>
    <row r="15805" ht="9.75" customHeight="1" x14ac:dyDescent="0.4"/>
    <row r="15806" ht="9.75" customHeight="1" x14ac:dyDescent="0.4"/>
    <row r="15807" ht="9.75" customHeight="1" x14ac:dyDescent="0.4"/>
    <row r="15808" ht="9.75" customHeight="1" x14ac:dyDescent="0.4"/>
    <row r="15809" ht="9.75" customHeight="1" x14ac:dyDescent="0.4"/>
    <row r="15810" ht="9.75" customHeight="1" x14ac:dyDescent="0.4"/>
    <row r="15811" ht="9.75" customHeight="1" x14ac:dyDescent="0.4"/>
    <row r="15812" ht="9.75" customHeight="1" x14ac:dyDescent="0.4"/>
    <row r="15813" ht="9.75" customHeight="1" x14ac:dyDescent="0.4"/>
    <row r="15814" ht="9.75" customHeight="1" x14ac:dyDescent="0.4"/>
    <row r="15815" ht="9.75" customHeight="1" x14ac:dyDescent="0.4"/>
    <row r="15816" ht="9.75" customHeight="1" x14ac:dyDescent="0.4"/>
    <row r="15817" ht="9.75" customHeight="1" x14ac:dyDescent="0.4"/>
    <row r="15818" ht="9.75" customHeight="1" x14ac:dyDescent="0.4"/>
    <row r="15819" ht="9.75" customHeight="1" x14ac:dyDescent="0.4"/>
    <row r="15820" ht="9.75" customHeight="1" x14ac:dyDescent="0.4"/>
    <row r="15821" ht="9.75" customHeight="1" x14ac:dyDescent="0.4"/>
    <row r="15822" ht="9.75" customHeight="1" x14ac:dyDescent="0.4"/>
    <row r="15823" ht="9.75" customHeight="1" x14ac:dyDescent="0.4"/>
    <row r="15824" ht="9.75" customHeight="1" x14ac:dyDescent="0.4"/>
    <row r="15825" ht="9.75" customHeight="1" x14ac:dyDescent="0.4"/>
    <row r="15826" ht="9.75" customHeight="1" x14ac:dyDescent="0.4"/>
    <row r="15827" ht="9.75" customHeight="1" x14ac:dyDescent="0.4"/>
    <row r="15828" ht="9.75" customHeight="1" x14ac:dyDescent="0.4"/>
    <row r="15829" ht="9.75" customHeight="1" x14ac:dyDescent="0.4"/>
    <row r="15830" ht="9.75" customHeight="1" x14ac:dyDescent="0.4"/>
    <row r="15831" ht="9.75" customHeight="1" x14ac:dyDescent="0.4"/>
    <row r="15832" ht="9.75" customHeight="1" x14ac:dyDescent="0.4"/>
    <row r="15833" ht="9.75" customHeight="1" x14ac:dyDescent="0.4"/>
    <row r="15834" ht="9.75" customHeight="1" x14ac:dyDescent="0.4"/>
    <row r="15835" ht="9.75" customHeight="1" x14ac:dyDescent="0.4"/>
    <row r="15836" ht="9.75" customHeight="1" x14ac:dyDescent="0.4"/>
    <row r="15837" ht="9.75" customHeight="1" x14ac:dyDescent="0.4"/>
    <row r="15838" ht="9.75" customHeight="1" x14ac:dyDescent="0.4"/>
    <row r="15839" ht="9.75" customHeight="1" x14ac:dyDescent="0.4"/>
    <row r="15840" ht="9.75" customHeight="1" x14ac:dyDescent="0.4"/>
    <row r="15841" ht="9.75" customHeight="1" x14ac:dyDescent="0.4"/>
    <row r="15842" ht="9.75" customHeight="1" x14ac:dyDescent="0.4"/>
    <row r="15843" ht="9.75" customHeight="1" x14ac:dyDescent="0.4"/>
    <row r="15844" ht="9.75" customHeight="1" x14ac:dyDescent="0.4"/>
    <row r="15845" ht="9.75" customHeight="1" x14ac:dyDescent="0.4"/>
    <row r="15846" ht="9.75" customHeight="1" x14ac:dyDescent="0.4"/>
    <row r="15847" ht="9.75" customHeight="1" x14ac:dyDescent="0.4"/>
    <row r="15848" ht="9.75" customHeight="1" x14ac:dyDescent="0.4"/>
    <row r="15849" ht="9.75" customHeight="1" x14ac:dyDescent="0.4"/>
    <row r="15850" ht="9.75" customHeight="1" x14ac:dyDescent="0.4"/>
    <row r="15851" ht="9.75" customHeight="1" x14ac:dyDescent="0.4"/>
    <row r="15852" ht="9.75" customHeight="1" x14ac:dyDescent="0.4"/>
    <row r="15853" ht="9.75" customHeight="1" x14ac:dyDescent="0.4"/>
    <row r="15854" ht="9.75" customHeight="1" x14ac:dyDescent="0.4"/>
    <row r="15855" ht="9.75" customHeight="1" x14ac:dyDescent="0.4"/>
    <row r="15856" ht="9.75" customHeight="1" x14ac:dyDescent="0.4"/>
    <row r="15857" ht="9.75" customHeight="1" x14ac:dyDescent="0.4"/>
    <row r="15858" ht="9.75" customHeight="1" x14ac:dyDescent="0.4"/>
    <row r="15859" ht="9.75" customHeight="1" x14ac:dyDescent="0.4"/>
    <row r="15860" ht="9.75" customHeight="1" x14ac:dyDescent="0.4"/>
    <row r="15861" ht="9.75" customHeight="1" x14ac:dyDescent="0.4"/>
    <row r="15862" ht="9.75" customHeight="1" x14ac:dyDescent="0.4"/>
    <row r="15863" ht="9.75" customHeight="1" x14ac:dyDescent="0.4"/>
    <row r="15864" ht="9.75" customHeight="1" x14ac:dyDescent="0.4"/>
    <row r="15865" ht="9.75" customHeight="1" x14ac:dyDescent="0.4"/>
    <row r="15866" ht="9.75" customHeight="1" x14ac:dyDescent="0.4"/>
    <row r="15867" ht="9.75" customHeight="1" x14ac:dyDescent="0.4"/>
    <row r="15868" ht="9.75" customHeight="1" x14ac:dyDescent="0.4"/>
    <row r="15869" ht="9.75" customHeight="1" x14ac:dyDescent="0.4"/>
    <row r="15870" ht="9.75" customHeight="1" x14ac:dyDescent="0.4"/>
    <row r="15871" ht="9.75" customHeight="1" x14ac:dyDescent="0.4"/>
    <row r="15872" ht="9.75" customHeight="1" x14ac:dyDescent="0.4"/>
    <row r="15873" ht="9.75" customHeight="1" x14ac:dyDescent="0.4"/>
    <row r="15874" ht="9.75" customHeight="1" x14ac:dyDescent="0.4"/>
    <row r="15875" ht="9.75" customHeight="1" x14ac:dyDescent="0.4"/>
    <row r="15876" ht="9.75" customHeight="1" x14ac:dyDescent="0.4"/>
    <row r="15877" ht="9.75" customHeight="1" x14ac:dyDescent="0.4"/>
    <row r="15878" ht="9.75" customHeight="1" x14ac:dyDescent="0.4"/>
    <row r="15879" ht="9.75" customHeight="1" x14ac:dyDescent="0.4"/>
    <row r="15880" ht="9.75" customHeight="1" x14ac:dyDescent="0.4"/>
    <row r="15881" ht="9.75" customHeight="1" x14ac:dyDescent="0.4"/>
    <row r="15882" ht="9.75" customHeight="1" x14ac:dyDescent="0.4"/>
    <row r="15883" ht="9.75" customHeight="1" x14ac:dyDescent="0.4"/>
    <row r="15884" ht="9.75" customHeight="1" x14ac:dyDescent="0.4"/>
    <row r="15885" ht="9.75" customHeight="1" x14ac:dyDescent="0.4"/>
    <row r="15886" ht="9.75" customHeight="1" x14ac:dyDescent="0.4"/>
    <row r="15887" ht="9.75" customHeight="1" x14ac:dyDescent="0.4"/>
    <row r="15888" ht="9.75" customHeight="1" x14ac:dyDescent="0.4"/>
    <row r="15889" ht="9.75" customHeight="1" x14ac:dyDescent="0.4"/>
    <row r="15890" ht="9.75" customHeight="1" x14ac:dyDescent="0.4"/>
    <row r="15891" ht="9.75" customHeight="1" x14ac:dyDescent="0.4"/>
    <row r="15892" ht="9.75" customHeight="1" x14ac:dyDescent="0.4"/>
    <row r="15893" ht="9.75" customHeight="1" x14ac:dyDescent="0.4"/>
    <row r="15894" ht="9.75" customHeight="1" x14ac:dyDescent="0.4"/>
    <row r="15895" ht="9.75" customHeight="1" x14ac:dyDescent="0.4"/>
    <row r="15896" ht="9.75" customHeight="1" x14ac:dyDescent="0.4"/>
    <row r="15897" ht="9.75" customHeight="1" x14ac:dyDescent="0.4"/>
    <row r="15898" ht="9.75" customHeight="1" x14ac:dyDescent="0.4"/>
    <row r="15899" ht="9.75" customHeight="1" x14ac:dyDescent="0.4"/>
    <row r="15900" ht="9.75" customHeight="1" x14ac:dyDescent="0.4"/>
    <row r="15901" ht="9.75" customHeight="1" x14ac:dyDescent="0.4"/>
    <row r="15902" ht="9.75" customHeight="1" x14ac:dyDescent="0.4"/>
    <row r="15903" ht="9.75" customHeight="1" x14ac:dyDescent="0.4"/>
    <row r="15904" ht="9.75" customHeight="1" x14ac:dyDescent="0.4"/>
    <row r="15905" ht="9.75" customHeight="1" x14ac:dyDescent="0.4"/>
    <row r="15906" ht="9.75" customHeight="1" x14ac:dyDescent="0.4"/>
    <row r="15907" ht="9.75" customHeight="1" x14ac:dyDescent="0.4"/>
    <row r="15908" ht="9.75" customHeight="1" x14ac:dyDescent="0.4"/>
    <row r="15909" ht="9.75" customHeight="1" x14ac:dyDescent="0.4"/>
    <row r="15910" ht="9.75" customHeight="1" x14ac:dyDescent="0.4"/>
    <row r="15911" ht="9.75" customHeight="1" x14ac:dyDescent="0.4"/>
    <row r="15912" ht="9.75" customHeight="1" x14ac:dyDescent="0.4"/>
    <row r="15913" ht="9.75" customHeight="1" x14ac:dyDescent="0.4"/>
    <row r="15914" ht="9.75" customHeight="1" x14ac:dyDescent="0.4"/>
    <row r="15915" ht="9.75" customHeight="1" x14ac:dyDescent="0.4"/>
    <row r="15916" ht="9.75" customHeight="1" x14ac:dyDescent="0.4"/>
    <row r="15917" ht="9.75" customHeight="1" x14ac:dyDescent="0.4"/>
    <row r="15918" ht="9.75" customHeight="1" x14ac:dyDescent="0.4"/>
    <row r="15919" ht="9.75" customHeight="1" x14ac:dyDescent="0.4"/>
    <row r="15920" ht="9.75" customHeight="1" x14ac:dyDescent="0.4"/>
    <row r="15921" ht="9.75" customHeight="1" x14ac:dyDescent="0.4"/>
    <row r="15922" ht="9.75" customHeight="1" x14ac:dyDescent="0.4"/>
    <row r="15923" ht="9.75" customHeight="1" x14ac:dyDescent="0.4"/>
    <row r="15924" ht="9.75" customHeight="1" x14ac:dyDescent="0.4"/>
    <row r="15925" ht="9.75" customHeight="1" x14ac:dyDescent="0.4"/>
    <row r="15926" ht="9.75" customHeight="1" x14ac:dyDescent="0.4"/>
    <row r="15927" ht="9.75" customHeight="1" x14ac:dyDescent="0.4"/>
    <row r="15928" ht="9.75" customHeight="1" x14ac:dyDescent="0.4"/>
    <row r="15929" ht="9.75" customHeight="1" x14ac:dyDescent="0.4"/>
    <row r="15930" ht="9.75" customHeight="1" x14ac:dyDescent="0.4"/>
    <row r="15931" ht="9.75" customHeight="1" x14ac:dyDescent="0.4"/>
    <row r="15932" ht="9.75" customHeight="1" x14ac:dyDescent="0.4"/>
    <row r="15933" ht="9.75" customHeight="1" x14ac:dyDescent="0.4"/>
    <row r="15934" ht="9.75" customHeight="1" x14ac:dyDescent="0.4"/>
    <row r="15935" ht="9.75" customHeight="1" x14ac:dyDescent="0.4"/>
    <row r="15936" ht="9.75" customHeight="1" x14ac:dyDescent="0.4"/>
    <row r="15937" ht="9.75" customHeight="1" x14ac:dyDescent="0.4"/>
    <row r="15938" ht="9.75" customHeight="1" x14ac:dyDescent="0.4"/>
    <row r="15939" ht="9.75" customHeight="1" x14ac:dyDescent="0.4"/>
    <row r="15940" ht="9.75" customHeight="1" x14ac:dyDescent="0.4"/>
    <row r="15941" ht="9.75" customHeight="1" x14ac:dyDescent="0.4"/>
    <row r="15942" ht="9.75" customHeight="1" x14ac:dyDescent="0.4"/>
    <row r="15943" ht="9.75" customHeight="1" x14ac:dyDescent="0.4"/>
    <row r="15944" ht="9.75" customHeight="1" x14ac:dyDescent="0.4"/>
    <row r="15945" ht="9.75" customHeight="1" x14ac:dyDescent="0.4"/>
    <row r="15946" ht="9.75" customHeight="1" x14ac:dyDescent="0.4"/>
    <row r="15947" ht="9.75" customHeight="1" x14ac:dyDescent="0.4"/>
    <row r="15948" ht="9.75" customHeight="1" x14ac:dyDescent="0.4"/>
    <row r="15949" ht="9.75" customHeight="1" x14ac:dyDescent="0.4"/>
    <row r="15950" ht="9.75" customHeight="1" x14ac:dyDescent="0.4"/>
    <row r="15951" ht="9.75" customHeight="1" x14ac:dyDescent="0.4"/>
    <row r="15952" ht="9.75" customHeight="1" x14ac:dyDescent="0.4"/>
    <row r="15953" ht="9.75" customHeight="1" x14ac:dyDescent="0.4"/>
    <row r="15954" ht="9.75" customHeight="1" x14ac:dyDescent="0.4"/>
    <row r="15955" ht="9.75" customHeight="1" x14ac:dyDescent="0.4"/>
    <row r="15956" ht="9.75" customHeight="1" x14ac:dyDescent="0.4"/>
    <row r="15957" ht="9.75" customHeight="1" x14ac:dyDescent="0.4"/>
    <row r="15958" ht="9.75" customHeight="1" x14ac:dyDescent="0.4"/>
    <row r="15959" ht="9.75" customHeight="1" x14ac:dyDescent="0.4"/>
    <row r="15960" ht="9.75" customHeight="1" x14ac:dyDescent="0.4"/>
    <row r="15961" ht="9.75" customHeight="1" x14ac:dyDescent="0.4"/>
    <row r="15962" ht="9.75" customHeight="1" x14ac:dyDescent="0.4"/>
    <row r="15963" ht="9.75" customHeight="1" x14ac:dyDescent="0.4"/>
    <row r="15964" ht="9.75" customHeight="1" x14ac:dyDescent="0.4"/>
    <row r="15965" ht="9.75" customHeight="1" x14ac:dyDescent="0.4"/>
    <row r="15966" ht="9.75" customHeight="1" x14ac:dyDescent="0.4"/>
    <row r="15967" ht="9.75" customHeight="1" x14ac:dyDescent="0.4"/>
    <row r="15968" ht="9.75" customHeight="1" x14ac:dyDescent="0.4"/>
    <row r="15969" ht="9.75" customHeight="1" x14ac:dyDescent="0.4"/>
    <row r="15970" ht="9.75" customHeight="1" x14ac:dyDescent="0.4"/>
    <row r="15971" ht="9.75" customHeight="1" x14ac:dyDescent="0.4"/>
    <row r="15972" ht="9.75" customHeight="1" x14ac:dyDescent="0.4"/>
    <row r="15973" ht="9.75" customHeight="1" x14ac:dyDescent="0.4"/>
    <row r="15974" ht="9.75" customHeight="1" x14ac:dyDescent="0.4"/>
    <row r="15975" ht="9.75" customHeight="1" x14ac:dyDescent="0.4"/>
    <row r="15976" ht="9.75" customHeight="1" x14ac:dyDescent="0.4"/>
    <row r="15977" ht="9.75" customHeight="1" x14ac:dyDescent="0.4"/>
    <row r="15978" ht="9.75" customHeight="1" x14ac:dyDescent="0.4"/>
    <row r="15979" ht="9.75" customHeight="1" x14ac:dyDescent="0.4"/>
    <row r="15980" ht="9.75" customHeight="1" x14ac:dyDescent="0.4"/>
    <row r="15981" ht="9.75" customHeight="1" x14ac:dyDescent="0.4"/>
    <row r="15982" ht="9.75" customHeight="1" x14ac:dyDescent="0.4"/>
    <row r="15983" ht="9.75" customHeight="1" x14ac:dyDescent="0.4"/>
    <row r="15984" ht="9.75" customHeight="1" x14ac:dyDescent="0.4"/>
    <row r="15985" ht="9.75" customHeight="1" x14ac:dyDescent="0.4"/>
    <row r="15986" ht="9.75" customHeight="1" x14ac:dyDescent="0.4"/>
    <row r="15987" ht="9.75" customHeight="1" x14ac:dyDescent="0.4"/>
    <row r="15988" ht="9.75" customHeight="1" x14ac:dyDescent="0.4"/>
    <row r="15989" ht="9.75" customHeight="1" x14ac:dyDescent="0.4"/>
    <row r="15990" ht="9.75" customHeight="1" x14ac:dyDescent="0.4"/>
    <row r="15991" ht="9.75" customHeight="1" x14ac:dyDescent="0.4"/>
    <row r="15992" ht="9.75" customHeight="1" x14ac:dyDescent="0.4"/>
    <row r="15993" ht="9.75" customHeight="1" x14ac:dyDescent="0.4"/>
    <row r="15994" ht="9.75" customHeight="1" x14ac:dyDescent="0.4"/>
    <row r="15995" ht="9.75" customHeight="1" x14ac:dyDescent="0.4"/>
    <row r="15996" ht="9.75" customHeight="1" x14ac:dyDescent="0.4"/>
    <row r="15997" ht="9.75" customHeight="1" x14ac:dyDescent="0.4"/>
    <row r="15998" ht="9.75" customHeight="1" x14ac:dyDescent="0.4"/>
    <row r="15999" ht="9.75" customHeight="1" x14ac:dyDescent="0.4"/>
    <row r="16000" ht="9.75" customHeight="1" x14ac:dyDescent="0.4"/>
    <row r="16001" ht="9.75" customHeight="1" x14ac:dyDescent="0.4"/>
    <row r="16002" ht="9.75" customHeight="1" x14ac:dyDescent="0.4"/>
    <row r="16003" ht="9.75" customHeight="1" x14ac:dyDescent="0.4"/>
    <row r="16004" ht="9.75" customHeight="1" x14ac:dyDescent="0.4"/>
    <row r="16005" ht="9.75" customHeight="1" x14ac:dyDescent="0.4"/>
    <row r="16006" ht="9.75" customHeight="1" x14ac:dyDescent="0.4"/>
    <row r="16007" ht="9.75" customHeight="1" x14ac:dyDescent="0.4"/>
    <row r="16008" ht="9.75" customHeight="1" x14ac:dyDescent="0.4"/>
    <row r="16009" ht="9.75" customHeight="1" x14ac:dyDescent="0.4"/>
    <row r="16010" ht="9.75" customHeight="1" x14ac:dyDescent="0.4"/>
    <row r="16011" ht="9.75" customHeight="1" x14ac:dyDescent="0.4"/>
    <row r="16012" ht="9.75" customHeight="1" x14ac:dyDescent="0.4"/>
    <row r="16013" ht="9.75" customHeight="1" x14ac:dyDescent="0.4"/>
    <row r="16014" ht="9.75" customHeight="1" x14ac:dyDescent="0.4"/>
    <row r="16015" ht="9.75" customHeight="1" x14ac:dyDescent="0.4"/>
    <row r="16016" ht="9.75" customHeight="1" x14ac:dyDescent="0.4"/>
    <row r="16017" ht="9.75" customHeight="1" x14ac:dyDescent="0.4"/>
    <row r="16018" ht="9.75" customHeight="1" x14ac:dyDescent="0.4"/>
    <row r="16019" ht="9.75" customHeight="1" x14ac:dyDescent="0.4"/>
    <row r="16020" ht="9.75" customHeight="1" x14ac:dyDescent="0.4"/>
    <row r="16021" ht="9.75" customHeight="1" x14ac:dyDescent="0.4"/>
    <row r="16022" ht="9.75" customHeight="1" x14ac:dyDescent="0.4"/>
    <row r="16023" ht="9.75" customHeight="1" x14ac:dyDescent="0.4"/>
    <row r="16024" ht="9.75" customHeight="1" x14ac:dyDescent="0.4"/>
    <row r="16025" ht="9.75" customHeight="1" x14ac:dyDescent="0.4"/>
    <row r="16026" ht="9.75" customHeight="1" x14ac:dyDescent="0.4"/>
    <row r="16027" ht="9.75" customHeight="1" x14ac:dyDescent="0.4"/>
    <row r="16028" ht="9.75" customHeight="1" x14ac:dyDescent="0.4"/>
    <row r="16029" ht="9.75" customHeight="1" x14ac:dyDescent="0.4"/>
    <row r="16030" ht="9.75" customHeight="1" x14ac:dyDescent="0.4"/>
    <row r="16031" ht="9.75" customHeight="1" x14ac:dyDescent="0.4"/>
    <row r="16032" ht="9.75" customHeight="1" x14ac:dyDescent="0.4"/>
    <row r="16033" ht="9.75" customHeight="1" x14ac:dyDescent="0.4"/>
    <row r="16034" ht="9.75" customHeight="1" x14ac:dyDescent="0.4"/>
    <row r="16035" ht="9.75" customHeight="1" x14ac:dyDescent="0.4"/>
    <row r="16036" ht="9.75" customHeight="1" x14ac:dyDescent="0.4"/>
    <row r="16037" ht="9.75" customHeight="1" x14ac:dyDescent="0.4"/>
    <row r="16038" ht="9.75" customHeight="1" x14ac:dyDescent="0.4"/>
    <row r="16039" ht="9.75" customHeight="1" x14ac:dyDescent="0.4"/>
    <row r="16040" ht="9.75" customHeight="1" x14ac:dyDescent="0.4"/>
    <row r="16041" ht="9.75" customHeight="1" x14ac:dyDescent="0.4"/>
    <row r="16042" ht="9.75" customHeight="1" x14ac:dyDescent="0.4"/>
    <row r="16043" ht="9.75" customHeight="1" x14ac:dyDescent="0.4"/>
    <row r="16044" ht="9.75" customHeight="1" x14ac:dyDescent="0.4"/>
    <row r="16045" ht="9.75" customHeight="1" x14ac:dyDescent="0.4"/>
    <row r="16046" ht="9.75" customHeight="1" x14ac:dyDescent="0.4"/>
    <row r="16047" ht="9.75" customHeight="1" x14ac:dyDescent="0.4"/>
    <row r="16048" ht="9.75" customHeight="1" x14ac:dyDescent="0.4"/>
    <row r="16049" ht="9.75" customHeight="1" x14ac:dyDescent="0.4"/>
    <row r="16050" ht="9.75" customHeight="1" x14ac:dyDescent="0.4"/>
    <row r="16051" ht="9.75" customHeight="1" x14ac:dyDescent="0.4"/>
    <row r="16052" ht="9.75" customHeight="1" x14ac:dyDescent="0.4"/>
    <row r="16053" ht="9.75" customHeight="1" x14ac:dyDescent="0.4"/>
    <row r="16054" ht="9.75" customHeight="1" x14ac:dyDescent="0.4"/>
    <row r="16055" ht="9.75" customHeight="1" x14ac:dyDescent="0.4"/>
    <row r="16056" ht="9.75" customHeight="1" x14ac:dyDescent="0.4"/>
    <row r="16057" ht="9.75" customHeight="1" x14ac:dyDescent="0.4"/>
    <row r="16058" ht="9.75" customHeight="1" x14ac:dyDescent="0.4"/>
    <row r="16059" ht="9.75" customHeight="1" x14ac:dyDescent="0.4"/>
    <row r="16060" ht="9.75" customHeight="1" x14ac:dyDescent="0.4"/>
    <row r="16061" ht="9.75" customHeight="1" x14ac:dyDescent="0.4"/>
    <row r="16062" ht="9.75" customHeight="1" x14ac:dyDescent="0.4"/>
    <row r="16063" ht="9.75" customHeight="1" x14ac:dyDescent="0.4"/>
    <row r="16064" ht="9.75" customHeight="1" x14ac:dyDescent="0.4"/>
    <row r="16065" ht="9.75" customHeight="1" x14ac:dyDescent="0.4"/>
    <row r="16066" ht="9.75" customHeight="1" x14ac:dyDescent="0.4"/>
    <row r="16067" ht="9.75" customHeight="1" x14ac:dyDescent="0.4"/>
    <row r="16068" ht="9.75" customHeight="1" x14ac:dyDescent="0.4"/>
    <row r="16069" ht="9.75" customHeight="1" x14ac:dyDescent="0.4"/>
    <row r="16070" ht="9.75" customHeight="1" x14ac:dyDescent="0.4"/>
    <row r="16071" ht="9.75" customHeight="1" x14ac:dyDescent="0.4"/>
    <row r="16072" ht="9.75" customHeight="1" x14ac:dyDescent="0.4"/>
    <row r="16073" ht="9.75" customHeight="1" x14ac:dyDescent="0.4"/>
    <row r="16074" ht="9.75" customHeight="1" x14ac:dyDescent="0.4"/>
    <row r="16075" ht="9.75" customHeight="1" x14ac:dyDescent="0.4"/>
    <row r="16076" ht="9.75" customHeight="1" x14ac:dyDescent="0.4"/>
    <row r="16077" ht="9.75" customHeight="1" x14ac:dyDescent="0.4"/>
    <row r="16078" ht="9.75" customHeight="1" x14ac:dyDescent="0.4"/>
    <row r="16079" ht="9.75" customHeight="1" x14ac:dyDescent="0.4"/>
    <row r="16080" ht="9.75" customHeight="1" x14ac:dyDescent="0.4"/>
    <row r="16081" ht="9.75" customHeight="1" x14ac:dyDescent="0.4"/>
    <row r="16082" ht="9.75" customHeight="1" x14ac:dyDescent="0.4"/>
    <row r="16083" ht="9.75" customHeight="1" x14ac:dyDescent="0.4"/>
    <row r="16084" ht="9.75" customHeight="1" x14ac:dyDescent="0.4"/>
    <row r="16085" ht="9.75" customHeight="1" x14ac:dyDescent="0.4"/>
    <row r="16086" ht="9.75" customHeight="1" x14ac:dyDescent="0.4"/>
    <row r="16087" ht="9.75" customHeight="1" x14ac:dyDescent="0.4"/>
    <row r="16088" ht="9.75" customHeight="1" x14ac:dyDescent="0.4"/>
    <row r="16089" ht="9.75" customHeight="1" x14ac:dyDescent="0.4"/>
    <row r="16090" ht="9.75" customHeight="1" x14ac:dyDescent="0.4"/>
    <row r="16091" ht="9.75" customHeight="1" x14ac:dyDescent="0.4"/>
    <row r="16092" ht="9.75" customHeight="1" x14ac:dyDescent="0.4"/>
    <row r="16093" ht="9.75" customHeight="1" x14ac:dyDescent="0.4"/>
    <row r="16094" ht="9.75" customHeight="1" x14ac:dyDescent="0.4"/>
    <row r="16095" ht="9.75" customHeight="1" x14ac:dyDescent="0.4"/>
    <row r="16096" ht="9.75" customHeight="1" x14ac:dyDescent="0.4"/>
    <row r="16097" ht="9.75" customHeight="1" x14ac:dyDescent="0.4"/>
    <row r="16098" ht="9.75" customHeight="1" x14ac:dyDescent="0.4"/>
    <row r="16099" ht="9.75" customHeight="1" x14ac:dyDescent="0.4"/>
    <row r="16100" ht="9.75" customHeight="1" x14ac:dyDescent="0.4"/>
    <row r="16101" ht="9.75" customHeight="1" x14ac:dyDescent="0.4"/>
    <row r="16102" ht="9.75" customHeight="1" x14ac:dyDescent="0.4"/>
    <row r="16103" ht="9.75" customHeight="1" x14ac:dyDescent="0.4"/>
    <row r="16104" ht="9.75" customHeight="1" x14ac:dyDescent="0.4"/>
    <row r="16105" ht="9.75" customHeight="1" x14ac:dyDescent="0.4"/>
    <row r="16106" ht="9.75" customHeight="1" x14ac:dyDescent="0.4"/>
    <row r="16107" ht="9.75" customHeight="1" x14ac:dyDescent="0.4"/>
    <row r="16108" ht="9.75" customHeight="1" x14ac:dyDescent="0.4"/>
    <row r="16109" ht="9.75" customHeight="1" x14ac:dyDescent="0.4"/>
    <row r="16110" ht="9.75" customHeight="1" x14ac:dyDescent="0.4"/>
    <row r="16111" ht="9.75" customHeight="1" x14ac:dyDescent="0.4"/>
    <row r="16112" ht="9.75" customHeight="1" x14ac:dyDescent="0.4"/>
    <row r="16113" ht="9.75" customHeight="1" x14ac:dyDescent="0.4"/>
    <row r="16114" ht="9.75" customHeight="1" x14ac:dyDescent="0.4"/>
    <row r="16115" ht="9.75" customHeight="1" x14ac:dyDescent="0.4"/>
    <row r="16116" ht="9.75" customHeight="1" x14ac:dyDescent="0.4"/>
    <row r="16117" ht="9.75" customHeight="1" x14ac:dyDescent="0.4"/>
    <row r="16118" ht="9.75" customHeight="1" x14ac:dyDescent="0.4"/>
    <row r="16119" ht="9.75" customHeight="1" x14ac:dyDescent="0.4"/>
    <row r="16120" ht="9.75" customHeight="1" x14ac:dyDescent="0.4"/>
    <row r="16121" ht="9.75" customHeight="1" x14ac:dyDescent="0.4"/>
    <row r="16122" ht="9.75" customHeight="1" x14ac:dyDescent="0.4"/>
    <row r="16123" ht="9.75" customHeight="1" x14ac:dyDescent="0.4"/>
    <row r="16124" ht="9.75" customHeight="1" x14ac:dyDescent="0.4"/>
    <row r="16125" ht="9.75" customHeight="1" x14ac:dyDescent="0.4"/>
    <row r="16126" ht="9.75" customHeight="1" x14ac:dyDescent="0.4"/>
    <row r="16127" ht="9.75" customHeight="1" x14ac:dyDescent="0.4"/>
    <row r="16128" ht="9.75" customHeight="1" x14ac:dyDescent="0.4"/>
    <row r="16129" ht="9.75" customHeight="1" x14ac:dyDescent="0.4"/>
    <row r="16130" ht="9.75" customHeight="1" x14ac:dyDescent="0.4"/>
    <row r="16131" ht="9.75" customHeight="1" x14ac:dyDescent="0.4"/>
    <row r="16132" ht="9.75" customHeight="1" x14ac:dyDescent="0.4"/>
    <row r="16133" ht="9.75" customHeight="1" x14ac:dyDescent="0.4"/>
    <row r="16134" ht="9.75" customHeight="1" x14ac:dyDescent="0.4"/>
    <row r="16135" ht="9.75" customHeight="1" x14ac:dyDescent="0.4"/>
    <row r="16136" ht="9.75" customHeight="1" x14ac:dyDescent="0.4"/>
    <row r="16137" ht="9.75" customHeight="1" x14ac:dyDescent="0.4"/>
    <row r="16138" ht="9.75" customHeight="1" x14ac:dyDescent="0.4"/>
    <row r="16139" ht="9.75" customHeight="1" x14ac:dyDescent="0.4"/>
    <row r="16140" ht="9.75" customHeight="1" x14ac:dyDescent="0.4"/>
    <row r="16141" ht="9.75" customHeight="1" x14ac:dyDescent="0.4"/>
    <row r="16142" ht="9.75" customHeight="1" x14ac:dyDescent="0.4"/>
    <row r="16143" ht="9.75" customHeight="1" x14ac:dyDescent="0.4"/>
    <row r="16144" ht="9.75" customHeight="1" x14ac:dyDescent="0.4"/>
    <row r="16145" ht="9.75" customHeight="1" x14ac:dyDescent="0.4"/>
    <row r="16146" ht="9.75" customHeight="1" x14ac:dyDescent="0.4"/>
    <row r="16147" ht="9.75" customHeight="1" x14ac:dyDescent="0.4"/>
    <row r="16148" ht="9.75" customHeight="1" x14ac:dyDescent="0.4"/>
    <row r="16149" ht="9.75" customHeight="1" x14ac:dyDescent="0.4"/>
    <row r="16150" ht="9.75" customHeight="1" x14ac:dyDescent="0.4"/>
    <row r="16151" ht="9.75" customHeight="1" x14ac:dyDescent="0.4"/>
    <row r="16152" ht="9.75" customHeight="1" x14ac:dyDescent="0.4"/>
    <row r="16153" ht="9.75" customHeight="1" x14ac:dyDescent="0.4"/>
    <row r="16154" ht="9.75" customHeight="1" x14ac:dyDescent="0.4"/>
    <row r="16155" ht="9.75" customHeight="1" x14ac:dyDescent="0.4"/>
    <row r="16156" ht="9.75" customHeight="1" x14ac:dyDescent="0.4"/>
    <row r="16157" ht="9.75" customHeight="1" x14ac:dyDescent="0.4"/>
    <row r="16158" ht="9.75" customHeight="1" x14ac:dyDescent="0.4"/>
    <row r="16159" ht="9.75" customHeight="1" x14ac:dyDescent="0.4"/>
    <row r="16160" ht="9.75" customHeight="1" x14ac:dyDescent="0.4"/>
    <row r="16161" ht="9.75" customHeight="1" x14ac:dyDescent="0.4"/>
    <row r="16162" ht="9.75" customHeight="1" x14ac:dyDescent="0.4"/>
    <row r="16163" ht="9.75" customHeight="1" x14ac:dyDescent="0.4"/>
    <row r="16164" ht="9.75" customHeight="1" x14ac:dyDescent="0.4"/>
    <row r="16165" ht="9.75" customHeight="1" x14ac:dyDescent="0.4"/>
    <row r="16166" ht="9.75" customHeight="1" x14ac:dyDescent="0.4"/>
    <row r="16167" ht="9.75" customHeight="1" x14ac:dyDescent="0.4"/>
    <row r="16168" ht="9.75" customHeight="1" x14ac:dyDescent="0.4"/>
    <row r="16169" ht="9.75" customHeight="1" x14ac:dyDescent="0.4"/>
    <row r="16170" ht="9.75" customHeight="1" x14ac:dyDescent="0.4"/>
    <row r="16171" ht="9.75" customHeight="1" x14ac:dyDescent="0.4"/>
    <row r="16172" ht="9.75" customHeight="1" x14ac:dyDescent="0.4"/>
    <row r="16173" ht="9.75" customHeight="1" x14ac:dyDescent="0.4"/>
    <row r="16174" ht="9.75" customHeight="1" x14ac:dyDescent="0.4"/>
    <row r="16175" ht="9.75" customHeight="1" x14ac:dyDescent="0.4"/>
    <row r="16176" ht="9.75" customHeight="1" x14ac:dyDescent="0.4"/>
    <row r="16177" ht="9.75" customHeight="1" x14ac:dyDescent="0.4"/>
    <row r="16178" ht="9.75" customHeight="1" x14ac:dyDescent="0.4"/>
    <row r="16179" ht="9.75" customHeight="1" x14ac:dyDescent="0.4"/>
    <row r="16180" ht="9.75" customHeight="1" x14ac:dyDescent="0.4"/>
    <row r="16181" ht="9.75" customHeight="1" x14ac:dyDescent="0.4"/>
    <row r="16182" ht="9.75" customHeight="1" x14ac:dyDescent="0.4"/>
    <row r="16183" ht="9.75" customHeight="1" x14ac:dyDescent="0.4"/>
    <row r="16184" ht="9.75" customHeight="1" x14ac:dyDescent="0.4"/>
    <row r="16185" ht="9.75" customHeight="1" x14ac:dyDescent="0.4"/>
    <row r="16186" ht="9.75" customHeight="1" x14ac:dyDescent="0.4"/>
    <row r="16187" ht="9.75" customHeight="1" x14ac:dyDescent="0.4"/>
    <row r="16188" ht="9.75" customHeight="1" x14ac:dyDescent="0.4"/>
    <row r="16189" ht="9.75" customHeight="1" x14ac:dyDescent="0.4"/>
    <row r="16190" ht="9.75" customHeight="1" x14ac:dyDescent="0.4"/>
    <row r="16191" ht="9.75" customHeight="1" x14ac:dyDescent="0.4"/>
    <row r="16192" ht="9.75" customHeight="1" x14ac:dyDescent="0.4"/>
    <row r="16193" ht="9.75" customHeight="1" x14ac:dyDescent="0.4"/>
    <row r="16194" ht="9.75" customHeight="1" x14ac:dyDescent="0.4"/>
    <row r="16195" ht="9.75" customHeight="1" x14ac:dyDescent="0.4"/>
    <row r="16196" ht="9.75" customHeight="1" x14ac:dyDescent="0.4"/>
    <row r="16197" ht="9.75" customHeight="1" x14ac:dyDescent="0.4"/>
    <row r="16198" ht="9.75" customHeight="1" x14ac:dyDescent="0.4"/>
    <row r="16199" ht="9.75" customHeight="1" x14ac:dyDescent="0.4"/>
    <row r="16200" ht="9.75" customHeight="1" x14ac:dyDescent="0.4"/>
    <row r="16201" ht="9.75" customHeight="1" x14ac:dyDescent="0.4"/>
    <row r="16202" ht="9.75" customHeight="1" x14ac:dyDescent="0.4"/>
    <row r="16203" ht="9.75" customHeight="1" x14ac:dyDescent="0.4"/>
    <row r="16204" ht="9.75" customHeight="1" x14ac:dyDescent="0.4"/>
    <row r="16205" ht="9.75" customHeight="1" x14ac:dyDescent="0.4"/>
    <row r="16206" ht="9.75" customHeight="1" x14ac:dyDescent="0.4"/>
    <row r="16207" ht="9.75" customHeight="1" x14ac:dyDescent="0.4"/>
    <row r="16208" ht="9.75" customHeight="1" x14ac:dyDescent="0.4"/>
    <row r="16209" ht="9.75" customHeight="1" x14ac:dyDescent="0.4"/>
    <row r="16210" ht="9.75" customHeight="1" x14ac:dyDescent="0.4"/>
    <row r="16211" ht="9.75" customHeight="1" x14ac:dyDescent="0.4"/>
    <row r="16212" ht="9.75" customHeight="1" x14ac:dyDescent="0.4"/>
    <row r="16213" ht="9.75" customHeight="1" x14ac:dyDescent="0.4"/>
    <row r="16214" ht="9.75" customHeight="1" x14ac:dyDescent="0.4"/>
    <row r="16215" ht="9.75" customHeight="1" x14ac:dyDescent="0.4"/>
    <row r="16216" ht="9.75" customHeight="1" x14ac:dyDescent="0.4"/>
    <row r="16217" ht="9.75" customHeight="1" x14ac:dyDescent="0.4"/>
    <row r="16218" ht="9.75" customHeight="1" x14ac:dyDescent="0.4"/>
    <row r="16219" ht="9.75" customHeight="1" x14ac:dyDescent="0.4"/>
    <row r="16220" ht="9.75" customHeight="1" x14ac:dyDescent="0.4"/>
    <row r="16221" ht="9.75" customHeight="1" x14ac:dyDescent="0.4"/>
    <row r="16222" ht="9.75" customHeight="1" x14ac:dyDescent="0.4"/>
    <row r="16223" ht="9.75" customHeight="1" x14ac:dyDescent="0.4"/>
    <row r="16224" ht="9.75" customHeight="1" x14ac:dyDescent="0.4"/>
    <row r="16225" ht="9.75" customHeight="1" x14ac:dyDescent="0.4"/>
    <row r="16226" ht="9.75" customHeight="1" x14ac:dyDescent="0.4"/>
    <row r="16227" ht="9.75" customHeight="1" x14ac:dyDescent="0.4"/>
    <row r="16228" ht="9.75" customHeight="1" x14ac:dyDescent="0.4"/>
    <row r="16229" ht="9.75" customHeight="1" x14ac:dyDescent="0.4"/>
    <row r="16230" ht="9.75" customHeight="1" x14ac:dyDescent="0.4"/>
    <row r="16231" ht="9.75" customHeight="1" x14ac:dyDescent="0.4"/>
    <row r="16232" ht="9.75" customHeight="1" x14ac:dyDescent="0.4"/>
    <row r="16233" ht="9.75" customHeight="1" x14ac:dyDescent="0.4"/>
    <row r="16234" ht="9.75" customHeight="1" x14ac:dyDescent="0.4"/>
    <row r="16235" ht="9.75" customHeight="1" x14ac:dyDescent="0.4"/>
    <row r="16236" ht="9.75" customHeight="1" x14ac:dyDescent="0.4"/>
    <row r="16237" ht="9.75" customHeight="1" x14ac:dyDescent="0.4"/>
    <row r="16238" ht="9.75" customHeight="1" x14ac:dyDescent="0.4"/>
    <row r="16239" ht="9.75" customHeight="1" x14ac:dyDescent="0.4"/>
    <row r="16240" ht="9.75" customHeight="1" x14ac:dyDescent="0.4"/>
    <row r="16241" ht="9.75" customHeight="1" x14ac:dyDescent="0.4"/>
    <row r="16242" ht="9.75" customHeight="1" x14ac:dyDescent="0.4"/>
    <row r="16243" ht="9.75" customHeight="1" x14ac:dyDescent="0.4"/>
    <row r="16244" ht="9.75" customHeight="1" x14ac:dyDescent="0.4"/>
    <row r="16245" ht="9.75" customHeight="1" x14ac:dyDescent="0.4"/>
    <row r="16246" ht="9.75" customHeight="1" x14ac:dyDescent="0.4"/>
    <row r="16247" ht="9.75" customHeight="1" x14ac:dyDescent="0.4"/>
    <row r="16248" ht="9.75" customHeight="1" x14ac:dyDescent="0.4"/>
    <row r="16249" ht="9.75" customHeight="1" x14ac:dyDescent="0.4"/>
    <row r="16250" ht="9.75" customHeight="1" x14ac:dyDescent="0.4"/>
    <row r="16251" ht="9.75" customHeight="1" x14ac:dyDescent="0.4"/>
    <row r="16252" ht="9.75" customHeight="1" x14ac:dyDescent="0.4"/>
    <row r="16253" ht="9.75" customHeight="1" x14ac:dyDescent="0.4"/>
    <row r="16254" ht="9.75" customHeight="1" x14ac:dyDescent="0.4"/>
    <row r="16255" ht="9.75" customHeight="1" x14ac:dyDescent="0.4"/>
    <row r="16256" ht="9.75" customHeight="1" x14ac:dyDescent="0.4"/>
    <row r="16257" ht="9.75" customHeight="1" x14ac:dyDescent="0.4"/>
    <row r="16258" ht="9.75" customHeight="1" x14ac:dyDescent="0.4"/>
    <row r="16259" ht="9.75" customHeight="1" x14ac:dyDescent="0.4"/>
    <row r="16260" ht="9.75" customHeight="1" x14ac:dyDescent="0.4"/>
    <row r="16261" ht="9.75" customHeight="1" x14ac:dyDescent="0.4"/>
    <row r="16262" ht="9.75" customHeight="1" x14ac:dyDescent="0.4"/>
    <row r="16263" ht="9.75" customHeight="1" x14ac:dyDescent="0.4"/>
    <row r="16264" ht="9.75" customHeight="1" x14ac:dyDescent="0.4"/>
    <row r="16265" ht="9.75" customHeight="1" x14ac:dyDescent="0.4"/>
    <row r="16266" ht="9.75" customHeight="1" x14ac:dyDescent="0.4"/>
    <row r="16267" ht="9.75" customHeight="1" x14ac:dyDescent="0.4"/>
    <row r="16268" ht="9.75" customHeight="1" x14ac:dyDescent="0.4"/>
    <row r="16269" ht="9.75" customHeight="1" x14ac:dyDescent="0.4"/>
    <row r="16270" ht="9.75" customHeight="1" x14ac:dyDescent="0.4"/>
    <row r="16271" ht="9.75" customHeight="1" x14ac:dyDescent="0.4"/>
    <row r="16272" ht="9.75" customHeight="1" x14ac:dyDescent="0.4"/>
    <row r="16273" ht="9.75" customHeight="1" x14ac:dyDescent="0.4"/>
    <row r="16274" ht="9.75" customHeight="1" x14ac:dyDescent="0.4"/>
    <row r="16275" ht="9.75" customHeight="1" x14ac:dyDescent="0.4"/>
    <row r="16276" ht="9.75" customHeight="1" x14ac:dyDescent="0.4"/>
    <row r="16277" ht="9.75" customHeight="1" x14ac:dyDescent="0.4"/>
    <row r="16278" ht="9.75" customHeight="1" x14ac:dyDescent="0.4"/>
    <row r="16279" ht="9.75" customHeight="1" x14ac:dyDescent="0.4"/>
    <row r="16280" ht="9.75" customHeight="1" x14ac:dyDescent="0.4"/>
    <row r="16281" ht="9.75" customHeight="1" x14ac:dyDescent="0.4"/>
    <row r="16282" ht="9.75" customHeight="1" x14ac:dyDescent="0.4"/>
    <row r="16283" ht="9.75" customHeight="1" x14ac:dyDescent="0.4"/>
    <row r="16284" ht="9.75" customHeight="1" x14ac:dyDescent="0.4"/>
    <row r="16285" ht="9.75" customHeight="1" x14ac:dyDescent="0.4"/>
    <row r="16286" ht="9.75" customHeight="1" x14ac:dyDescent="0.4"/>
    <row r="16287" ht="9.75" customHeight="1" x14ac:dyDescent="0.4"/>
    <row r="16288" ht="9.75" customHeight="1" x14ac:dyDescent="0.4"/>
    <row r="16289" ht="9.75" customHeight="1" x14ac:dyDescent="0.4"/>
    <row r="16290" ht="9.75" customHeight="1" x14ac:dyDescent="0.4"/>
    <row r="16291" ht="9.75" customHeight="1" x14ac:dyDescent="0.4"/>
    <row r="16292" ht="9.75" customHeight="1" x14ac:dyDescent="0.4"/>
    <row r="16293" ht="9.75" customHeight="1" x14ac:dyDescent="0.4"/>
    <row r="16294" ht="9.75" customHeight="1" x14ac:dyDescent="0.4"/>
    <row r="16295" ht="9.75" customHeight="1" x14ac:dyDescent="0.4"/>
    <row r="16296" ht="9.75" customHeight="1" x14ac:dyDescent="0.4"/>
    <row r="16297" ht="9.75" customHeight="1" x14ac:dyDescent="0.4"/>
    <row r="16298" ht="9.75" customHeight="1" x14ac:dyDescent="0.4"/>
    <row r="16299" ht="9.75" customHeight="1" x14ac:dyDescent="0.4"/>
    <row r="16300" ht="9.75" customHeight="1" x14ac:dyDescent="0.4"/>
    <row r="16301" ht="9.75" customHeight="1" x14ac:dyDescent="0.4"/>
    <row r="16302" ht="9.75" customHeight="1" x14ac:dyDescent="0.4"/>
    <row r="16303" ht="9.75" customHeight="1" x14ac:dyDescent="0.4"/>
    <row r="16304" ht="9.75" customHeight="1" x14ac:dyDescent="0.4"/>
    <row r="16305" ht="9.75" customHeight="1" x14ac:dyDescent="0.4"/>
    <row r="16306" ht="9.75" customHeight="1" x14ac:dyDescent="0.4"/>
    <row r="16307" ht="9.75" customHeight="1" x14ac:dyDescent="0.4"/>
    <row r="16308" ht="9.75" customHeight="1" x14ac:dyDescent="0.4"/>
    <row r="16309" ht="9.75" customHeight="1" x14ac:dyDescent="0.4"/>
    <row r="16310" ht="9.75" customHeight="1" x14ac:dyDescent="0.4"/>
    <row r="16311" ht="9.75" customHeight="1" x14ac:dyDescent="0.4"/>
    <row r="16312" ht="9.75" customHeight="1" x14ac:dyDescent="0.4"/>
    <row r="16313" ht="9.75" customHeight="1" x14ac:dyDescent="0.4"/>
    <row r="16314" ht="9.75" customHeight="1" x14ac:dyDescent="0.4"/>
    <row r="16315" ht="9.75" customHeight="1" x14ac:dyDescent="0.4"/>
    <row r="16316" ht="9.75" customHeight="1" x14ac:dyDescent="0.4"/>
    <row r="16317" ht="9.75" customHeight="1" x14ac:dyDescent="0.4"/>
    <row r="16318" ht="9.75" customHeight="1" x14ac:dyDescent="0.4"/>
    <row r="16319" ht="9.75" customHeight="1" x14ac:dyDescent="0.4"/>
    <row r="16320" ht="9.75" customHeight="1" x14ac:dyDescent="0.4"/>
    <row r="16321" ht="9.75" customHeight="1" x14ac:dyDescent="0.4"/>
    <row r="16322" ht="9.75" customHeight="1" x14ac:dyDescent="0.4"/>
    <row r="16323" ht="9.75" customHeight="1" x14ac:dyDescent="0.4"/>
    <row r="16324" ht="9.75" customHeight="1" x14ac:dyDescent="0.4"/>
    <row r="16325" ht="9.75" customHeight="1" x14ac:dyDescent="0.4"/>
    <row r="16326" ht="9.75" customHeight="1" x14ac:dyDescent="0.4"/>
    <row r="16327" ht="9.75" customHeight="1" x14ac:dyDescent="0.4"/>
    <row r="16328" ht="9.75" customHeight="1" x14ac:dyDescent="0.4"/>
    <row r="16329" ht="9.75" customHeight="1" x14ac:dyDescent="0.4"/>
    <row r="16330" ht="9.75" customHeight="1" x14ac:dyDescent="0.4"/>
    <row r="16331" ht="9.75" customHeight="1" x14ac:dyDescent="0.4"/>
    <row r="16332" ht="9.75" customHeight="1" x14ac:dyDescent="0.4"/>
    <row r="16333" ht="9.75" customHeight="1" x14ac:dyDescent="0.4"/>
    <row r="16334" ht="9.75" customHeight="1" x14ac:dyDescent="0.4"/>
    <row r="16335" ht="9.75" customHeight="1" x14ac:dyDescent="0.4"/>
    <row r="16336" ht="9.75" customHeight="1" x14ac:dyDescent="0.4"/>
    <row r="16337" ht="9.75" customHeight="1" x14ac:dyDescent="0.4"/>
    <row r="16338" ht="9.75" customHeight="1" x14ac:dyDescent="0.4"/>
    <row r="16339" ht="9.75" customHeight="1" x14ac:dyDescent="0.4"/>
    <row r="16340" ht="9.75" customHeight="1" x14ac:dyDescent="0.4"/>
    <row r="16341" ht="9.75" customHeight="1" x14ac:dyDescent="0.4"/>
    <row r="16342" ht="9.75" customHeight="1" x14ac:dyDescent="0.4"/>
    <row r="16343" ht="9.75" customHeight="1" x14ac:dyDescent="0.4"/>
    <row r="16344" ht="9.75" customHeight="1" x14ac:dyDescent="0.4"/>
    <row r="16345" ht="9.75" customHeight="1" x14ac:dyDescent="0.4"/>
    <row r="16346" ht="9.75" customHeight="1" x14ac:dyDescent="0.4"/>
    <row r="16347" ht="9.75" customHeight="1" x14ac:dyDescent="0.4"/>
    <row r="16348" ht="9.75" customHeight="1" x14ac:dyDescent="0.4"/>
    <row r="16349" ht="9.75" customHeight="1" x14ac:dyDescent="0.4"/>
    <row r="16350" ht="9.75" customHeight="1" x14ac:dyDescent="0.4"/>
    <row r="16351" ht="9.75" customHeight="1" x14ac:dyDescent="0.4"/>
    <row r="16352" ht="9.75" customHeight="1" x14ac:dyDescent="0.4"/>
    <row r="16353" ht="9.75" customHeight="1" x14ac:dyDescent="0.4"/>
    <row r="16354" ht="9.75" customHeight="1" x14ac:dyDescent="0.4"/>
    <row r="16355" ht="9.75" customHeight="1" x14ac:dyDescent="0.4"/>
    <row r="16356" ht="9.75" customHeight="1" x14ac:dyDescent="0.4"/>
    <row r="16357" ht="9.75" customHeight="1" x14ac:dyDescent="0.4"/>
    <row r="16358" ht="9.75" customHeight="1" x14ac:dyDescent="0.4"/>
    <row r="16359" ht="9.75" customHeight="1" x14ac:dyDescent="0.4"/>
    <row r="16360" ht="9.75" customHeight="1" x14ac:dyDescent="0.4"/>
    <row r="16361" ht="9.75" customHeight="1" x14ac:dyDescent="0.4"/>
    <row r="16362" ht="9.75" customHeight="1" x14ac:dyDescent="0.4"/>
    <row r="16363" ht="9.75" customHeight="1" x14ac:dyDescent="0.4"/>
    <row r="16364" ht="9.75" customHeight="1" x14ac:dyDescent="0.4"/>
    <row r="16365" ht="9.75" customHeight="1" x14ac:dyDescent="0.4"/>
    <row r="16366" ht="9.75" customHeight="1" x14ac:dyDescent="0.4"/>
    <row r="16367" ht="9.75" customHeight="1" x14ac:dyDescent="0.4"/>
    <row r="16368" ht="9.75" customHeight="1" x14ac:dyDescent="0.4"/>
    <row r="16369" ht="9.75" customHeight="1" x14ac:dyDescent="0.4"/>
    <row r="16370" ht="9.75" customHeight="1" x14ac:dyDescent="0.4"/>
    <row r="16371" ht="9.75" customHeight="1" x14ac:dyDescent="0.4"/>
    <row r="16372" ht="9.75" customHeight="1" x14ac:dyDescent="0.4"/>
    <row r="16373" ht="9.75" customHeight="1" x14ac:dyDescent="0.4"/>
    <row r="16374" ht="9.75" customHeight="1" x14ac:dyDescent="0.4"/>
    <row r="16375" ht="9.75" customHeight="1" x14ac:dyDescent="0.4"/>
    <row r="16376" ht="9.75" customHeight="1" x14ac:dyDescent="0.4"/>
    <row r="16377" ht="9.75" customHeight="1" x14ac:dyDescent="0.4"/>
    <row r="16378" ht="9.75" customHeight="1" x14ac:dyDescent="0.4"/>
    <row r="16379" ht="9.75" customHeight="1" x14ac:dyDescent="0.4"/>
    <row r="16380" ht="9.75" customHeight="1" x14ac:dyDescent="0.4"/>
    <row r="16381" ht="9.75" customHeight="1" x14ac:dyDescent="0.4"/>
    <row r="16382" ht="9.75" customHeight="1" x14ac:dyDescent="0.4"/>
    <row r="16383" ht="9.75" customHeight="1" x14ac:dyDescent="0.4"/>
    <row r="16384" ht="9.75" customHeight="1" x14ac:dyDescent="0.4"/>
    <row r="16385" ht="9.75" customHeight="1" x14ac:dyDescent="0.4"/>
    <row r="16386" ht="9.75" customHeight="1" x14ac:dyDescent="0.4"/>
    <row r="16387" ht="9.75" customHeight="1" x14ac:dyDescent="0.4"/>
    <row r="16388" ht="9.75" customHeight="1" x14ac:dyDescent="0.4"/>
    <row r="16389" ht="9.75" customHeight="1" x14ac:dyDescent="0.4"/>
    <row r="16390" ht="9.75" customHeight="1" x14ac:dyDescent="0.4"/>
    <row r="16391" ht="9.75" customHeight="1" x14ac:dyDescent="0.4"/>
    <row r="16392" ht="9.75" customHeight="1" x14ac:dyDescent="0.4"/>
    <row r="16393" ht="9.75" customHeight="1" x14ac:dyDescent="0.4"/>
    <row r="16394" ht="9.75" customHeight="1" x14ac:dyDescent="0.4"/>
    <row r="16395" ht="9.75" customHeight="1" x14ac:dyDescent="0.4"/>
    <row r="16396" ht="9.75" customHeight="1" x14ac:dyDescent="0.4"/>
    <row r="16397" ht="9.75" customHeight="1" x14ac:dyDescent="0.4"/>
    <row r="16398" ht="9.75" customHeight="1" x14ac:dyDescent="0.4"/>
    <row r="16399" ht="9.75" customHeight="1" x14ac:dyDescent="0.4"/>
    <row r="16400" ht="9.75" customHeight="1" x14ac:dyDescent="0.4"/>
    <row r="16401" ht="9.75" customHeight="1" x14ac:dyDescent="0.4"/>
    <row r="16402" ht="9.75" customHeight="1" x14ac:dyDescent="0.4"/>
    <row r="16403" ht="9.75" customHeight="1" x14ac:dyDescent="0.4"/>
    <row r="16404" ht="9.75" customHeight="1" x14ac:dyDescent="0.4"/>
    <row r="16405" ht="9.75" customHeight="1" x14ac:dyDescent="0.4"/>
    <row r="16406" ht="9.75" customHeight="1" x14ac:dyDescent="0.4"/>
    <row r="16407" ht="9.75" customHeight="1" x14ac:dyDescent="0.4"/>
    <row r="16408" ht="9.75" customHeight="1" x14ac:dyDescent="0.4"/>
    <row r="16409" ht="9.75" customHeight="1" x14ac:dyDescent="0.4"/>
    <row r="16410" ht="9.75" customHeight="1" x14ac:dyDescent="0.4"/>
    <row r="16411" ht="9.75" customHeight="1" x14ac:dyDescent="0.4"/>
    <row r="16412" ht="9.75" customHeight="1" x14ac:dyDescent="0.4"/>
    <row r="16413" ht="9.75" customHeight="1" x14ac:dyDescent="0.4"/>
    <row r="16414" ht="9.75" customHeight="1" x14ac:dyDescent="0.4"/>
    <row r="16415" ht="9.75" customHeight="1" x14ac:dyDescent="0.4"/>
    <row r="16416" ht="9.75" customHeight="1" x14ac:dyDescent="0.4"/>
    <row r="16417" ht="9.75" customHeight="1" x14ac:dyDescent="0.4"/>
    <row r="16418" ht="9.75" customHeight="1" x14ac:dyDescent="0.4"/>
    <row r="16419" ht="9.75" customHeight="1" x14ac:dyDescent="0.4"/>
    <row r="16420" ht="9.75" customHeight="1" x14ac:dyDescent="0.4"/>
    <row r="16421" ht="9.75" customHeight="1" x14ac:dyDescent="0.4"/>
    <row r="16422" ht="9.75" customHeight="1" x14ac:dyDescent="0.4"/>
    <row r="16423" ht="9.75" customHeight="1" x14ac:dyDescent="0.4"/>
    <row r="16424" ht="9.75" customHeight="1" x14ac:dyDescent="0.4"/>
    <row r="16425" ht="9.75" customHeight="1" x14ac:dyDescent="0.4"/>
    <row r="16426" ht="9.75" customHeight="1" x14ac:dyDescent="0.4"/>
    <row r="16427" ht="9.75" customHeight="1" x14ac:dyDescent="0.4"/>
    <row r="16428" ht="9.75" customHeight="1" x14ac:dyDescent="0.4"/>
    <row r="16429" ht="9.75" customHeight="1" x14ac:dyDescent="0.4"/>
    <row r="16430" ht="9.75" customHeight="1" x14ac:dyDescent="0.4"/>
    <row r="16431" ht="9.75" customHeight="1" x14ac:dyDescent="0.4"/>
    <row r="16432" ht="9.75" customHeight="1" x14ac:dyDescent="0.4"/>
    <row r="16433" ht="9.75" customHeight="1" x14ac:dyDescent="0.4"/>
    <row r="16434" ht="9.75" customHeight="1" x14ac:dyDescent="0.4"/>
    <row r="16435" ht="9.75" customHeight="1" x14ac:dyDescent="0.4"/>
    <row r="16436" ht="9.75" customHeight="1" x14ac:dyDescent="0.4"/>
    <row r="16437" ht="9.75" customHeight="1" x14ac:dyDescent="0.4"/>
    <row r="16438" ht="9.75" customHeight="1" x14ac:dyDescent="0.4"/>
    <row r="16439" ht="9.75" customHeight="1" x14ac:dyDescent="0.4"/>
    <row r="16440" ht="9.75" customHeight="1" x14ac:dyDescent="0.4"/>
    <row r="16441" ht="9.75" customHeight="1" x14ac:dyDescent="0.4"/>
    <row r="16442" ht="9.75" customHeight="1" x14ac:dyDescent="0.4"/>
    <row r="16443" ht="9.75" customHeight="1" x14ac:dyDescent="0.4"/>
    <row r="16444" ht="9.75" customHeight="1" x14ac:dyDescent="0.4"/>
    <row r="16445" ht="9.75" customHeight="1" x14ac:dyDescent="0.4"/>
    <row r="16446" ht="9.75" customHeight="1" x14ac:dyDescent="0.4"/>
    <row r="16447" ht="9.75" customHeight="1" x14ac:dyDescent="0.4"/>
    <row r="16448" ht="9.75" customHeight="1" x14ac:dyDescent="0.4"/>
    <row r="16449" ht="9.75" customHeight="1" x14ac:dyDescent="0.4"/>
    <row r="16450" ht="9.75" customHeight="1" x14ac:dyDescent="0.4"/>
    <row r="16451" ht="9.75" customHeight="1" x14ac:dyDescent="0.4"/>
    <row r="16452" ht="9.75" customHeight="1" x14ac:dyDescent="0.4"/>
    <row r="16453" ht="9.75" customHeight="1" x14ac:dyDescent="0.4"/>
    <row r="16454" ht="9.75" customHeight="1" x14ac:dyDescent="0.4"/>
    <row r="16455" ht="9.75" customHeight="1" x14ac:dyDescent="0.4"/>
    <row r="16456" ht="9.75" customHeight="1" x14ac:dyDescent="0.4"/>
    <row r="16457" ht="9.75" customHeight="1" x14ac:dyDescent="0.4"/>
    <row r="16458" ht="9.75" customHeight="1" x14ac:dyDescent="0.4"/>
    <row r="16459" ht="9.75" customHeight="1" x14ac:dyDescent="0.4"/>
    <row r="16460" ht="9.75" customHeight="1" x14ac:dyDescent="0.4"/>
    <row r="16461" ht="9.75" customHeight="1" x14ac:dyDescent="0.4"/>
    <row r="16462" ht="9.75" customHeight="1" x14ac:dyDescent="0.4"/>
    <row r="16463" ht="9.75" customHeight="1" x14ac:dyDescent="0.4"/>
    <row r="16464" ht="9.75" customHeight="1" x14ac:dyDescent="0.4"/>
    <row r="16465" ht="9.75" customHeight="1" x14ac:dyDescent="0.4"/>
    <row r="16466" ht="9.75" customHeight="1" x14ac:dyDescent="0.4"/>
    <row r="16467" ht="9.75" customHeight="1" x14ac:dyDescent="0.4"/>
    <row r="16468" ht="9.75" customHeight="1" x14ac:dyDescent="0.4"/>
    <row r="16469" ht="9.75" customHeight="1" x14ac:dyDescent="0.4"/>
    <row r="16470" ht="9.75" customHeight="1" x14ac:dyDescent="0.4"/>
    <row r="16471" ht="9.75" customHeight="1" x14ac:dyDescent="0.4"/>
    <row r="16472" ht="9.75" customHeight="1" x14ac:dyDescent="0.4"/>
    <row r="16473" ht="9.75" customHeight="1" x14ac:dyDescent="0.4"/>
    <row r="16474" ht="9.75" customHeight="1" x14ac:dyDescent="0.4"/>
    <row r="16475" ht="9.75" customHeight="1" x14ac:dyDescent="0.4"/>
    <row r="16476" ht="9.75" customHeight="1" x14ac:dyDescent="0.4"/>
    <row r="16477" ht="9.75" customHeight="1" x14ac:dyDescent="0.4"/>
    <row r="16478" ht="9.75" customHeight="1" x14ac:dyDescent="0.4"/>
    <row r="16479" ht="9.75" customHeight="1" x14ac:dyDescent="0.4"/>
    <row r="16480" ht="9.75" customHeight="1" x14ac:dyDescent="0.4"/>
    <row r="16481" ht="9.75" customHeight="1" x14ac:dyDescent="0.4"/>
    <row r="16482" ht="9.75" customHeight="1" x14ac:dyDescent="0.4"/>
    <row r="16483" ht="9.75" customHeight="1" x14ac:dyDescent="0.4"/>
    <row r="16484" ht="9.75" customHeight="1" x14ac:dyDescent="0.4"/>
    <row r="16485" ht="9.75" customHeight="1" x14ac:dyDescent="0.4"/>
    <row r="16486" ht="9.75" customHeight="1" x14ac:dyDescent="0.4"/>
    <row r="16487" ht="9.75" customHeight="1" x14ac:dyDescent="0.4"/>
    <row r="16488" ht="9.75" customHeight="1" x14ac:dyDescent="0.4"/>
    <row r="16489" ht="9.75" customHeight="1" x14ac:dyDescent="0.4"/>
    <row r="16490" ht="9.75" customHeight="1" x14ac:dyDescent="0.4"/>
    <row r="16491" ht="9.75" customHeight="1" x14ac:dyDescent="0.4"/>
    <row r="16492" ht="9.75" customHeight="1" x14ac:dyDescent="0.4"/>
    <row r="16493" ht="9.75" customHeight="1" x14ac:dyDescent="0.4"/>
    <row r="16494" ht="9.75" customHeight="1" x14ac:dyDescent="0.4"/>
    <row r="16495" ht="9.75" customHeight="1" x14ac:dyDescent="0.4"/>
    <row r="16496" ht="9.75" customHeight="1" x14ac:dyDescent="0.4"/>
    <row r="16497" ht="9.75" customHeight="1" x14ac:dyDescent="0.4"/>
    <row r="16498" ht="9.75" customHeight="1" x14ac:dyDescent="0.4"/>
    <row r="16499" ht="9.75" customHeight="1" x14ac:dyDescent="0.4"/>
    <row r="16500" ht="9.75" customHeight="1" x14ac:dyDescent="0.4"/>
    <row r="16501" ht="9.75" customHeight="1" x14ac:dyDescent="0.4"/>
    <row r="16502" ht="9.75" customHeight="1" x14ac:dyDescent="0.4"/>
    <row r="16503" ht="9.75" customHeight="1" x14ac:dyDescent="0.4"/>
    <row r="16504" ht="9.75" customHeight="1" x14ac:dyDescent="0.4"/>
    <row r="16505" ht="9.75" customHeight="1" x14ac:dyDescent="0.4"/>
    <row r="16506" ht="9.75" customHeight="1" x14ac:dyDescent="0.4"/>
    <row r="16507" ht="9.75" customHeight="1" x14ac:dyDescent="0.4"/>
    <row r="16508" ht="9.75" customHeight="1" x14ac:dyDescent="0.4"/>
    <row r="16509" ht="9.75" customHeight="1" x14ac:dyDescent="0.4"/>
    <row r="16510" ht="9.75" customHeight="1" x14ac:dyDescent="0.4"/>
    <row r="16511" ht="9.75" customHeight="1" x14ac:dyDescent="0.4"/>
    <row r="16512" ht="9.75" customHeight="1" x14ac:dyDescent="0.4"/>
    <row r="16513" ht="9.75" customHeight="1" x14ac:dyDescent="0.4"/>
    <row r="16514" ht="9.75" customHeight="1" x14ac:dyDescent="0.4"/>
    <row r="16515" ht="9.75" customHeight="1" x14ac:dyDescent="0.4"/>
    <row r="16516" ht="9.75" customHeight="1" x14ac:dyDescent="0.4"/>
    <row r="16517" ht="9.75" customHeight="1" x14ac:dyDescent="0.4"/>
    <row r="16518" ht="9.75" customHeight="1" x14ac:dyDescent="0.4"/>
    <row r="16519" ht="9.75" customHeight="1" x14ac:dyDescent="0.4"/>
    <row r="16520" ht="9.75" customHeight="1" x14ac:dyDescent="0.4"/>
    <row r="16521" ht="9.75" customHeight="1" x14ac:dyDescent="0.4"/>
    <row r="16522" ht="9.75" customHeight="1" x14ac:dyDescent="0.4"/>
    <row r="16523" ht="9.75" customHeight="1" x14ac:dyDescent="0.4"/>
    <row r="16524" ht="9.75" customHeight="1" x14ac:dyDescent="0.4"/>
    <row r="16525" ht="9.75" customHeight="1" x14ac:dyDescent="0.4"/>
    <row r="16526" ht="9.75" customHeight="1" x14ac:dyDescent="0.4"/>
    <row r="16527" ht="9.75" customHeight="1" x14ac:dyDescent="0.4"/>
    <row r="16528" ht="9.75" customHeight="1" x14ac:dyDescent="0.4"/>
    <row r="16529" ht="9.75" customHeight="1" x14ac:dyDescent="0.4"/>
    <row r="16530" ht="9.75" customHeight="1" x14ac:dyDescent="0.4"/>
    <row r="16531" ht="9.75" customHeight="1" x14ac:dyDescent="0.4"/>
    <row r="16532" ht="9.75" customHeight="1" x14ac:dyDescent="0.4"/>
    <row r="16533" ht="9.75" customHeight="1" x14ac:dyDescent="0.4"/>
    <row r="16534" ht="9.75" customHeight="1" x14ac:dyDescent="0.4"/>
    <row r="16535" ht="9.75" customHeight="1" x14ac:dyDescent="0.4"/>
    <row r="16536" ht="9.75" customHeight="1" x14ac:dyDescent="0.4"/>
    <row r="16537" ht="9.75" customHeight="1" x14ac:dyDescent="0.4"/>
    <row r="16538" ht="9.75" customHeight="1" x14ac:dyDescent="0.4"/>
    <row r="16539" ht="9.75" customHeight="1" x14ac:dyDescent="0.4"/>
    <row r="16540" ht="9.75" customHeight="1" x14ac:dyDescent="0.4"/>
    <row r="16541" ht="9.75" customHeight="1" x14ac:dyDescent="0.4"/>
    <row r="16542" ht="9.75" customHeight="1" x14ac:dyDescent="0.4"/>
    <row r="16543" ht="9.75" customHeight="1" x14ac:dyDescent="0.4"/>
    <row r="16544" ht="9.75" customHeight="1" x14ac:dyDescent="0.4"/>
    <row r="16545" ht="9.75" customHeight="1" x14ac:dyDescent="0.4"/>
    <row r="16546" ht="9.75" customHeight="1" x14ac:dyDescent="0.4"/>
    <row r="16547" ht="9.75" customHeight="1" x14ac:dyDescent="0.4"/>
    <row r="16548" ht="9.75" customHeight="1" x14ac:dyDescent="0.4"/>
    <row r="16549" ht="9.75" customHeight="1" x14ac:dyDescent="0.4"/>
    <row r="16550" ht="9.75" customHeight="1" x14ac:dyDescent="0.4"/>
    <row r="16551" ht="9.75" customHeight="1" x14ac:dyDescent="0.4"/>
    <row r="16552" ht="9.75" customHeight="1" x14ac:dyDescent="0.4"/>
    <row r="16553" ht="9.75" customHeight="1" x14ac:dyDescent="0.4"/>
    <row r="16554" ht="9.75" customHeight="1" x14ac:dyDescent="0.4"/>
    <row r="16555" ht="9.75" customHeight="1" x14ac:dyDescent="0.4"/>
    <row r="16556" ht="9.75" customHeight="1" x14ac:dyDescent="0.4"/>
    <row r="16557" ht="9.75" customHeight="1" x14ac:dyDescent="0.4"/>
    <row r="16558" ht="9.75" customHeight="1" x14ac:dyDescent="0.4"/>
    <row r="16559" ht="9.75" customHeight="1" x14ac:dyDescent="0.4"/>
    <row r="16560" ht="9.75" customHeight="1" x14ac:dyDescent="0.4"/>
    <row r="16561" ht="9.75" customHeight="1" x14ac:dyDescent="0.4"/>
    <row r="16562" ht="9.75" customHeight="1" x14ac:dyDescent="0.4"/>
    <row r="16563" ht="9.75" customHeight="1" x14ac:dyDescent="0.4"/>
    <row r="16564" ht="9.75" customHeight="1" x14ac:dyDescent="0.4"/>
    <row r="16565" ht="9.75" customHeight="1" x14ac:dyDescent="0.4"/>
    <row r="16566" ht="9.75" customHeight="1" x14ac:dyDescent="0.4"/>
    <row r="16567" ht="9.75" customHeight="1" x14ac:dyDescent="0.4"/>
    <row r="16568" ht="9.75" customHeight="1" x14ac:dyDescent="0.4"/>
    <row r="16569" ht="9.75" customHeight="1" x14ac:dyDescent="0.4"/>
    <row r="16570" ht="9.75" customHeight="1" x14ac:dyDescent="0.4"/>
    <row r="16571" ht="9.75" customHeight="1" x14ac:dyDescent="0.4"/>
    <row r="16572" ht="9.75" customHeight="1" x14ac:dyDescent="0.4"/>
    <row r="16573" ht="9.75" customHeight="1" x14ac:dyDescent="0.4"/>
    <row r="16574" ht="9.75" customHeight="1" x14ac:dyDescent="0.4"/>
    <row r="16575" ht="9.75" customHeight="1" x14ac:dyDescent="0.4"/>
    <row r="16576" ht="9.75" customHeight="1" x14ac:dyDescent="0.4"/>
    <row r="16577" ht="9.75" customHeight="1" x14ac:dyDescent="0.4"/>
    <row r="16578" ht="9.75" customHeight="1" x14ac:dyDescent="0.4"/>
    <row r="16579" ht="9.75" customHeight="1" x14ac:dyDescent="0.4"/>
    <row r="16580" ht="9.75" customHeight="1" x14ac:dyDescent="0.4"/>
    <row r="16581" ht="9.75" customHeight="1" x14ac:dyDescent="0.4"/>
    <row r="16582" ht="9.75" customHeight="1" x14ac:dyDescent="0.4"/>
    <row r="16583" ht="9.75" customHeight="1" x14ac:dyDescent="0.4"/>
    <row r="16584" ht="9.75" customHeight="1" x14ac:dyDescent="0.4"/>
    <row r="16585" ht="9.75" customHeight="1" x14ac:dyDescent="0.4"/>
    <row r="16586" ht="9.75" customHeight="1" x14ac:dyDescent="0.4"/>
    <row r="16587" ht="9.75" customHeight="1" x14ac:dyDescent="0.4"/>
    <row r="16588" ht="9.75" customHeight="1" x14ac:dyDescent="0.4"/>
    <row r="16589" ht="9.75" customHeight="1" x14ac:dyDescent="0.4"/>
    <row r="16590" ht="9.75" customHeight="1" x14ac:dyDescent="0.4"/>
    <row r="16591" ht="9.75" customHeight="1" x14ac:dyDescent="0.4"/>
    <row r="16592" ht="9.75" customHeight="1" x14ac:dyDescent="0.4"/>
    <row r="16593" ht="9.75" customHeight="1" x14ac:dyDescent="0.4"/>
    <row r="16594" ht="9.75" customHeight="1" x14ac:dyDescent="0.4"/>
    <row r="16595" ht="9.75" customHeight="1" x14ac:dyDescent="0.4"/>
    <row r="16596" ht="9.75" customHeight="1" x14ac:dyDescent="0.4"/>
    <row r="16597" ht="9.75" customHeight="1" x14ac:dyDescent="0.4"/>
    <row r="16598" ht="9.75" customHeight="1" x14ac:dyDescent="0.4"/>
    <row r="16599" ht="9.75" customHeight="1" x14ac:dyDescent="0.4"/>
    <row r="16600" ht="9.75" customHeight="1" x14ac:dyDescent="0.4"/>
    <row r="16601" ht="9.75" customHeight="1" x14ac:dyDescent="0.4"/>
    <row r="16602" ht="9.75" customHeight="1" x14ac:dyDescent="0.4"/>
    <row r="16603" ht="9.75" customHeight="1" x14ac:dyDescent="0.4"/>
    <row r="16604" ht="9.75" customHeight="1" x14ac:dyDescent="0.4"/>
    <row r="16605" ht="9.75" customHeight="1" x14ac:dyDescent="0.4"/>
    <row r="16606" ht="9.75" customHeight="1" x14ac:dyDescent="0.4"/>
    <row r="16607" ht="9.75" customHeight="1" x14ac:dyDescent="0.4"/>
    <row r="16608" ht="9.75" customHeight="1" x14ac:dyDescent="0.4"/>
    <row r="16609" ht="9.75" customHeight="1" x14ac:dyDescent="0.4"/>
    <row r="16610" ht="9.75" customHeight="1" x14ac:dyDescent="0.4"/>
    <row r="16611" ht="9.75" customHeight="1" x14ac:dyDescent="0.4"/>
    <row r="16612" ht="9.75" customHeight="1" x14ac:dyDescent="0.4"/>
    <row r="16613" ht="9.75" customHeight="1" x14ac:dyDescent="0.4"/>
    <row r="16614" ht="9.75" customHeight="1" x14ac:dyDescent="0.4"/>
    <row r="16615" ht="9.75" customHeight="1" x14ac:dyDescent="0.4"/>
    <row r="16616" ht="9.75" customHeight="1" x14ac:dyDescent="0.4"/>
    <row r="16617" ht="9.75" customHeight="1" x14ac:dyDescent="0.4"/>
    <row r="16618" ht="9.75" customHeight="1" x14ac:dyDescent="0.4"/>
    <row r="16619" ht="9.75" customHeight="1" x14ac:dyDescent="0.4"/>
    <row r="16620" ht="9.75" customHeight="1" x14ac:dyDescent="0.4"/>
    <row r="16621" ht="9.75" customHeight="1" x14ac:dyDescent="0.4"/>
    <row r="16622" ht="9.75" customHeight="1" x14ac:dyDescent="0.4"/>
    <row r="16623" ht="9.75" customHeight="1" x14ac:dyDescent="0.4"/>
    <row r="16624" ht="9.75" customHeight="1" x14ac:dyDescent="0.4"/>
    <row r="16625" ht="9.75" customHeight="1" x14ac:dyDescent="0.4"/>
    <row r="16626" ht="9.75" customHeight="1" x14ac:dyDescent="0.4"/>
    <row r="16627" ht="9.75" customHeight="1" x14ac:dyDescent="0.4"/>
    <row r="16628" ht="9.75" customHeight="1" x14ac:dyDescent="0.4"/>
    <row r="16629" ht="9.75" customHeight="1" x14ac:dyDescent="0.4"/>
    <row r="16630" ht="9.75" customHeight="1" x14ac:dyDescent="0.4"/>
    <row r="16631" ht="9.75" customHeight="1" x14ac:dyDescent="0.4"/>
    <row r="16632" ht="9.75" customHeight="1" x14ac:dyDescent="0.4"/>
    <row r="16633" ht="9.75" customHeight="1" x14ac:dyDescent="0.4"/>
    <row r="16634" ht="9.75" customHeight="1" x14ac:dyDescent="0.4"/>
    <row r="16635" ht="9.75" customHeight="1" x14ac:dyDescent="0.4"/>
    <row r="16636" ht="9.75" customHeight="1" x14ac:dyDescent="0.4"/>
    <row r="16637" ht="9.75" customHeight="1" x14ac:dyDescent="0.4"/>
    <row r="16638" ht="9.75" customHeight="1" x14ac:dyDescent="0.4"/>
    <row r="16639" ht="9.75" customHeight="1" x14ac:dyDescent="0.4"/>
    <row r="16640" ht="9.75" customHeight="1" x14ac:dyDescent="0.4"/>
    <row r="16641" ht="9.75" customHeight="1" x14ac:dyDescent="0.4"/>
    <row r="16642" ht="9.75" customHeight="1" x14ac:dyDescent="0.4"/>
    <row r="16643" ht="9.75" customHeight="1" x14ac:dyDescent="0.4"/>
    <row r="16644" ht="9.75" customHeight="1" x14ac:dyDescent="0.4"/>
    <row r="16645" ht="9.75" customHeight="1" x14ac:dyDescent="0.4"/>
    <row r="16646" ht="9.75" customHeight="1" x14ac:dyDescent="0.4"/>
    <row r="16647" ht="9.75" customHeight="1" x14ac:dyDescent="0.4"/>
    <row r="16648" ht="9.75" customHeight="1" x14ac:dyDescent="0.4"/>
    <row r="16649" ht="9.75" customHeight="1" x14ac:dyDescent="0.4"/>
    <row r="16650" ht="9.75" customHeight="1" x14ac:dyDescent="0.4"/>
    <row r="16651" ht="9.75" customHeight="1" x14ac:dyDescent="0.4"/>
    <row r="16652" ht="9.75" customHeight="1" x14ac:dyDescent="0.4"/>
    <row r="16653" ht="9.75" customHeight="1" x14ac:dyDescent="0.4"/>
    <row r="16654" ht="9.75" customHeight="1" x14ac:dyDescent="0.4"/>
    <row r="16655" ht="9.75" customHeight="1" x14ac:dyDescent="0.4"/>
    <row r="16656" ht="9.75" customHeight="1" x14ac:dyDescent="0.4"/>
    <row r="16657" ht="9.75" customHeight="1" x14ac:dyDescent="0.4"/>
    <row r="16658" ht="9.75" customHeight="1" x14ac:dyDescent="0.4"/>
    <row r="16659" ht="9.75" customHeight="1" x14ac:dyDescent="0.4"/>
    <row r="16660" ht="9.75" customHeight="1" x14ac:dyDescent="0.4"/>
    <row r="16661" ht="9.75" customHeight="1" x14ac:dyDescent="0.4"/>
    <row r="16662" ht="9.75" customHeight="1" x14ac:dyDescent="0.4"/>
    <row r="16663" ht="9.75" customHeight="1" x14ac:dyDescent="0.4"/>
    <row r="16664" ht="9.75" customHeight="1" x14ac:dyDescent="0.4"/>
    <row r="16665" ht="9.75" customHeight="1" x14ac:dyDescent="0.4"/>
    <row r="16666" ht="9.75" customHeight="1" x14ac:dyDescent="0.4"/>
    <row r="16667" ht="9.75" customHeight="1" x14ac:dyDescent="0.4"/>
    <row r="16668" ht="9.75" customHeight="1" x14ac:dyDescent="0.4"/>
    <row r="16669" ht="9.75" customHeight="1" x14ac:dyDescent="0.4"/>
    <row r="16670" ht="9.75" customHeight="1" x14ac:dyDescent="0.4"/>
    <row r="16671" ht="9.75" customHeight="1" x14ac:dyDescent="0.4"/>
    <row r="16672" ht="9.75" customHeight="1" x14ac:dyDescent="0.4"/>
    <row r="16673" ht="9.75" customHeight="1" x14ac:dyDescent="0.4"/>
    <row r="16674" ht="9.75" customHeight="1" x14ac:dyDescent="0.4"/>
    <row r="16675" ht="9.75" customHeight="1" x14ac:dyDescent="0.4"/>
    <row r="16676" ht="9.75" customHeight="1" x14ac:dyDescent="0.4"/>
    <row r="16677" ht="9.75" customHeight="1" x14ac:dyDescent="0.4"/>
    <row r="16678" ht="9.75" customHeight="1" x14ac:dyDescent="0.4"/>
    <row r="16679" ht="9.75" customHeight="1" x14ac:dyDescent="0.4"/>
    <row r="16680" ht="9.75" customHeight="1" x14ac:dyDescent="0.4"/>
    <row r="16681" ht="9.75" customHeight="1" x14ac:dyDescent="0.4"/>
    <row r="16682" ht="9.75" customHeight="1" x14ac:dyDescent="0.4"/>
    <row r="16683" ht="9.75" customHeight="1" x14ac:dyDescent="0.4"/>
    <row r="16684" ht="9.75" customHeight="1" x14ac:dyDescent="0.4"/>
    <row r="16685" ht="9.75" customHeight="1" x14ac:dyDescent="0.4"/>
    <row r="16686" ht="9.75" customHeight="1" x14ac:dyDescent="0.4"/>
    <row r="16687" ht="9.75" customHeight="1" x14ac:dyDescent="0.4"/>
    <row r="16688" ht="9.75" customHeight="1" x14ac:dyDescent="0.4"/>
    <row r="16689" ht="9.75" customHeight="1" x14ac:dyDescent="0.4"/>
    <row r="16690" ht="9.75" customHeight="1" x14ac:dyDescent="0.4"/>
    <row r="16691" ht="9.75" customHeight="1" x14ac:dyDescent="0.4"/>
    <row r="16692" ht="9.75" customHeight="1" x14ac:dyDescent="0.4"/>
    <row r="16693" ht="9.75" customHeight="1" x14ac:dyDescent="0.4"/>
    <row r="16694" ht="9.75" customHeight="1" x14ac:dyDescent="0.4"/>
    <row r="16695" ht="9.75" customHeight="1" x14ac:dyDescent="0.4"/>
    <row r="16696" ht="9.75" customHeight="1" x14ac:dyDescent="0.4"/>
    <row r="16697" ht="9.75" customHeight="1" x14ac:dyDescent="0.4"/>
    <row r="16698" ht="9.75" customHeight="1" x14ac:dyDescent="0.4"/>
    <row r="16699" ht="9.75" customHeight="1" x14ac:dyDescent="0.4"/>
    <row r="16700" ht="9.75" customHeight="1" x14ac:dyDescent="0.4"/>
    <row r="16701" ht="9.75" customHeight="1" x14ac:dyDescent="0.4"/>
    <row r="16702" ht="9.75" customHeight="1" x14ac:dyDescent="0.4"/>
    <row r="16703" ht="9.75" customHeight="1" x14ac:dyDescent="0.4"/>
    <row r="16704" ht="9.75" customHeight="1" x14ac:dyDescent="0.4"/>
    <row r="16705" ht="9.75" customHeight="1" x14ac:dyDescent="0.4"/>
    <row r="16706" ht="9.75" customHeight="1" x14ac:dyDescent="0.4"/>
    <row r="16707" ht="9.75" customHeight="1" x14ac:dyDescent="0.4"/>
    <row r="16708" ht="9.75" customHeight="1" x14ac:dyDescent="0.4"/>
    <row r="16709" ht="9.75" customHeight="1" x14ac:dyDescent="0.4"/>
    <row r="16710" ht="9.75" customHeight="1" x14ac:dyDescent="0.4"/>
    <row r="16711" ht="9.75" customHeight="1" x14ac:dyDescent="0.4"/>
    <row r="16712" ht="9.75" customHeight="1" x14ac:dyDescent="0.4"/>
    <row r="16713" ht="9.75" customHeight="1" x14ac:dyDescent="0.4"/>
    <row r="16714" ht="9.75" customHeight="1" x14ac:dyDescent="0.4"/>
    <row r="16715" ht="9.75" customHeight="1" x14ac:dyDescent="0.4"/>
    <row r="16716" ht="9.75" customHeight="1" x14ac:dyDescent="0.4"/>
    <row r="16717" ht="9.75" customHeight="1" x14ac:dyDescent="0.4"/>
    <row r="16718" ht="9.75" customHeight="1" x14ac:dyDescent="0.4"/>
    <row r="16719" ht="9.75" customHeight="1" x14ac:dyDescent="0.4"/>
    <row r="16720" ht="9.75" customHeight="1" x14ac:dyDescent="0.4"/>
    <row r="16721" ht="9.75" customHeight="1" x14ac:dyDescent="0.4"/>
    <row r="16722" ht="9.75" customHeight="1" x14ac:dyDescent="0.4"/>
    <row r="16723" ht="9.75" customHeight="1" x14ac:dyDescent="0.4"/>
    <row r="16724" ht="9.75" customHeight="1" x14ac:dyDescent="0.4"/>
    <row r="16725" ht="9.75" customHeight="1" x14ac:dyDescent="0.4"/>
    <row r="16726" ht="9.75" customHeight="1" x14ac:dyDescent="0.4"/>
    <row r="16727" ht="9.75" customHeight="1" x14ac:dyDescent="0.4"/>
    <row r="16728" ht="9.75" customHeight="1" x14ac:dyDescent="0.4"/>
    <row r="16729" ht="9.75" customHeight="1" x14ac:dyDescent="0.4"/>
    <row r="16730" ht="9.75" customHeight="1" x14ac:dyDescent="0.4"/>
    <row r="16731" ht="9.75" customHeight="1" x14ac:dyDescent="0.4"/>
    <row r="16732" ht="9.75" customHeight="1" x14ac:dyDescent="0.4"/>
    <row r="16733" ht="9.75" customHeight="1" x14ac:dyDescent="0.4"/>
    <row r="16734" ht="9.75" customHeight="1" x14ac:dyDescent="0.4"/>
    <row r="16735" ht="9.75" customHeight="1" x14ac:dyDescent="0.4"/>
    <row r="16736" ht="9.75" customHeight="1" x14ac:dyDescent="0.4"/>
    <row r="16737" ht="9.75" customHeight="1" x14ac:dyDescent="0.4"/>
    <row r="16738" ht="9.75" customHeight="1" x14ac:dyDescent="0.4"/>
    <row r="16739" ht="9.75" customHeight="1" x14ac:dyDescent="0.4"/>
    <row r="16740" ht="9.75" customHeight="1" x14ac:dyDescent="0.4"/>
    <row r="16741" ht="9.75" customHeight="1" x14ac:dyDescent="0.4"/>
    <row r="16742" ht="9.75" customHeight="1" x14ac:dyDescent="0.4"/>
    <row r="16743" ht="9.75" customHeight="1" x14ac:dyDescent="0.4"/>
    <row r="16744" ht="9.75" customHeight="1" x14ac:dyDescent="0.4"/>
    <row r="16745" ht="9.75" customHeight="1" x14ac:dyDescent="0.4"/>
    <row r="16746" ht="9.75" customHeight="1" x14ac:dyDescent="0.4"/>
    <row r="16747" ht="9.75" customHeight="1" x14ac:dyDescent="0.4"/>
    <row r="16748" ht="9.75" customHeight="1" x14ac:dyDescent="0.4"/>
    <row r="16749" ht="9.75" customHeight="1" x14ac:dyDescent="0.4"/>
    <row r="16750" ht="9.75" customHeight="1" x14ac:dyDescent="0.4"/>
    <row r="16751" ht="9.75" customHeight="1" x14ac:dyDescent="0.4"/>
    <row r="16752" ht="9.75" customHeight="1" x14ac:dyDescent="0.4"/>
    <row r="16753" ht="9.75" customHeight="1" x14ac:dyDescent="0.4"/>
    <row r="16754" ht="9.75" customHeight="1" x14ac:dyDescent="0.4"/>
    <row r="16755" ht="9.75" customHeight="1" x14ac:dyDescent="0.4"/>
    <row r="16756" ht="9.75" customHeight="1" x14ac:dyDescent="0.4"/>
    <row r="16757" ht="9.75" customHeight="1" x14ac:dyDescent="0.4"/>
    <row r="16758" ht="9.75" customHeight="1" x14ac:dyDescent="0.4"/>
    <row r="16759" ht="9.75" customHeight="1" x14ac:dyDescent="0.4"/>
    <row r="16760" ht="9.75" customHeight="1" x14ac:dyDescent="0.4"/>
    <row r="16761" ht="9.75" customHeight="1" x14ac:dyDescent="0.4"/>
    <row r="16762" ht="9.75" customHeight="1" x14ac:dyDescent="0.4"/>
    <row r="16763" ht="9.75" customHeight="1" x14ac:dyDescent="0.4"/>
    <row r="16764" ht="9.75" customHeight="1" x14ac:dyDescent="0.4"/>
    <row r="16765" ht="9.75" customHeight="1" x14ac:dyDescent="0.4"/>
    <row r="16766" ht="9.75" customHeight="1" x14ac:dyDescent="0.4"/>
    <row r="16767" ht="9.75" customHeight="1" x14ac:dyDescent="0.4"/>
    <row r="16768" ht="9.75" customHeight="1" x14ac:dyDescent="0.4"/>
    <row r="16769" ht="9.75" customHeight="1" x14ac:dyDescent="0.4"/>
    <row r="16770" ht="9.75" customHeight="1" x14ac:dyDescent="0.4"/>
    <row r="16771" ht="9.75" customHeight="1" x14ac:dyDescent="0.4"/>
    <row r="16772" ht="9.75" customHeight="1" x14ac:dyDescent="0.4"/>
    <row r="16773" ht="9.75" customHeight="1" x14ac:dyDescent="0.4"/>
    <row r="16774" ht="9.75" customHeight="1" x14ac:dyDescent="0.4"/>
    <row r="16775" ht="9.75" customHeight="1" x14ac:dyDescent="0.4"/>
    <row r="16776" ht="9.75" customHeight="1" x14ac:dyDescent="0.4"/>
    <row r="16777" ht="9.75" customHeight="1" x14ac:dyDescent="0.4"/>
    <row r="16778" ht="9.75" customHeight="1" x14ac:dyDescent="0.4"/>
    <row r="16779" ht="9.75" customHeight="1" x14ac:dyDescent="0.4"/>
    <row r="16780" ht="9.75" customHeight="1" x14ac:dyDescent="0.4"/>
    <row r="16781" ht="9.75" customHeight="1" x14ac:dyDescent="0.4"/>
    <row r="16782" ht="9.75" customHeight="1" x14ac:dyDescent="0.4"/>
    <row r="16783" ht="9.75" customHeight="1" x14ac:dyDescent="0.4"/>
    <row r="16784" ht="9.75" customHeight="1" x14ac:dyDescent="0.4"/>
    <row r="16785" ht="9.75" customHeight="1" x14ac:dyDescent="0.4"/>
    <row r="16786" ht="9.75" customHeight="1" x14ac:dyDescent="0.4"/>
    <row r="16787" ht="9.75" customHeight="1" x14ac:dyDescent="0.4"/>
    <row r="16788" ht="9.75" customHeight="1" x14ac:dyDescent="0.4"/>
    <row r="16789" ht="9.75" customHeight="1" x14ac:dyDescent="0.4"/>
    <row r="16790" ht="9.75" customHeight="1" x14ac:dyDescent="0.4"/>
    <row r="16791" ht="9.75" customHeight="1" x14ac:dyDescent="0.4"/>
    <row r="16792" ht="9.75" customHeight="1" x14ac:dyDescent="0.4"/>
    <row r="16793" ht="9.75" customHeight="1" x14ac:dyDescent="0.4"/>
    <row r="16794" ht="9.75" customHeight="1" x14ac:dyDescent="0.4"/>
    <row r="16795" ht="9.75" customHeight="1" x14ac:dyDescent="0.4"/>
    <row r="16796" ht="9.75" customHeight="1" x14ac:dyDescent="0.4"/>
    <row r="16797" ht="9.75" customHeight="1" x14ac:dyDescent="0.4"/>
    <row r="16798" ht="9.75" customHeight="1" x14ac:dyDescent="0.4"/>
    <row r="16799" ht="9.75" customHeight="1" x14ac:dyDescent="0.4"/>
    <row r="16800" ht="9.75" customHeight="1" x14ac:dyDescent="0.4"/>
    <row r="16801" ht="9.75" customHeight="1" x14ac:dyDescent="0.4"/>
    <row r="16802" ht="9.75" customHeight="1" x14ac:dyDescent="0.4"/>
    <row r="16803" ht="9.75" customHeight="1" x14ac:dyDescent="0.4"/>
    <row r="16804" ht="9.75" customHeight="1" x14ac:dyDescent="0.4"/>
    <row r="16805" ht="9.75" customHeight="1" x14ac:dyDescent="0.4"/>
    <row r="16806" ht="9.75" customHeight="1" x14ac:dyDescent="0.4"/>
    <row r="16807" ht="9.75" customHeight="1" x14ac:dyDescent="0.4"/>
    <row r="16808" ht="9.75" customHeight="1" x14ac:dyDescent="0.4"/>
    <row r="16809" ht="9.75" customHeight="1" x14ac:dyDescent="0.4"/>
    <row r="16810" ht="9.75" customHeight="1" x14ac:dyDescent="0.4"/>
    <row r="16811" ht="9.75" customHeight="1" x14ac:dyDescent="0.4"/>
    <row r="16812" ht="9.75" customHeight="1" x14ac:dyDescent="0.4"/>
    <row r="16813" ht="9.75" customHeight="1" x14ac:dyDescent="0.4"/>
    <row r="16814" ht="9.75" customHeight="1" x14ac:dyDescent="0.4"/>
    <row r="16815" ht="9.75" customHeight="1" x14ac:dyDescent="0.4"/>
    <row r="16816" ht="9.75" customHeight="1" x14ac:dyDescent="0.4"/>
    <row r="16817" ht="9.75" customHeight="1" x14ac:dyDescent="0.4"/>
    <row r="16818" ht="9.75" customHeight="1" x14ac:dyDescent="0.4"/>
    <row r="16819" ht="9.75" customHeight="1" x14ac:dyDescent="0.4"/>
    <row r="16820" ht="9.75" customHeight="1" x14ac:dyDescent="0.4"/>
    <row r="16821" ht="9.75" customHeight="1" x14ac:dyDescent="0.4"/>
    <row r="16822" ht="9.75" customHeight="1" x14ac:dyDescent="0.4"/>
    <row r="16823" ht="9.75" customHeight="1" x14ac:dyDescent="0.4"/>
    <row r="16824" ht="9.75" customHeight="1" x14ac:dyDescent="0.4"/>
    <row r="16825" ht="9.75" customHeight="1" x14ac:dyDescent="0.4"/>
    <row r="16826" ht="9.75" customHeight="1" x14ac:dyDescent="0.4"/>
    <row r="16827" ht="9.75" customHeight="1" x14ac:dyDescent="0.4"/>
    <row r="16828" ht="9.75" customHeight="1" x14ac:dyDescent="0.4"/>
    <row r="16829" ht="9.75" customHeight="1" x14ac:dyDescent="0.4"/>
    <row r="16830" ht="9.75" customHeight="1" x14ac:dyDescent="0.4"/>
    <row r="16831" ht="9.75" customHeight="1" x14ac:dyDescent="0.4"/>
    <row r="16832" ht="9.75" customHeight="1" x14ac:dyDescent="0.4"/>
    <row r="16833" ht="9.75" customHeight="1" x14ac:dyDescent="0.4"/>
    <row r="16834" ht="9.75" customHeight="1" x14ac:dyDescent="0.4"/>
    <row r="16835" ht="9.75" customHeight="1" x14ac:dyDescent="0.4"/>
    <row r="16836" ht="9.75" customHeight="1" x14ac:dyDescent="0.4"/>
    <row r="16837" ht="9.75" customHeight="1" x14ac:dyDescent="0.4"/>
    <row r="16838" ht="9.75" customHeight="1" x14ac:dyDescent="0.4"/>
    <row r="16839" ht="9.75" customHeight="1" x14ac:dyDescent="0.4"/>
    <row r="16840" ht="9.75" customHeight="1" x14ac:dyDescent="0.4"/>
    <row r="16841" ht="9.75" customHeight="1" x14ac:dyDescent="0.4"/>
    <row r="16842" ht="9.75" customHeight="1" x14ac:dyDescent="0.4"/>
    <row r="16843" ht="9.75" customHeight="1" x14ac:dyDescent="0.4"/>
    <row r="16844" ht="9.75" customHeight="1" x14ac:dyDescent="0.4"/>
    <row r="16845" ht="9.75" customHeight="1" x14ac:dyDescent="0.4"/>
    <row r="16846" ht="9.75" customHeight="1" x14ac:dyDescent="0.4"/>
    <row r="16847" ht="9.75" customHeight="1" x14ac:dyDescent="0.4"/>
    <row r="16848" ht="9.75" customHeight="1" x14ac:dyDescent="0.4"/>
    <row r="16849" ht="9.75" customHeight="1" x14ac:dyDescent="0.4"/>
    <row r="16850" ht="9.75" customHeight="1" x14ac:dyDescent="0.4"/>
    <row r="16851" ht="9.75" customHeight="1" x14ac:dyDescent="0.4"/>
    <row r="16852" ht="9.75" customHeight="1" x14ac:dyDescent="0.4"/>
    <row r="16853" ht="9.75" customHeight="1" x14ac:dyDescent="0.4"/>
    <row r="16854" ht="9.75" customHeight="1" x14ac:dyDescent="0.4"/>
    <row r="16855" ht="9.75" customHeight="1" x14ac:dyDescent="0.4"/>
    <row r="16856" ht="9.75" customHeight="1" x14ac:dyDescent="0.4"/>
    <row r="16857" ht="9.75" customHeight="1" x14ac:dyDescent="0.4"/>
    <row r="16858" ht="9.75" customHeight="1" x14ac:dyDescent="0.4"/>
    <row r="16859" ht="9.75" customHeight="1" x14ac:dyDescent="0.4"/>
    <row r="16860" ht="9.75" customHeight="1" x14ac:dyDescent="0.4"/>
    <row r="16861" ht="9.75" customHeight="1" x14ac:dyDescent="0.4"/>
    <row r="16862" ht="9.75" customHeight="1" x14ac:dyDescent="0.4"/>
    <row r="16863" ht="9.75" customHeight="1" x14ac:dyDescent="0.4"/>
    <row r="16864" ht="9.75" customHeight="1" x14ac:dyDescent="0.4"/>
    <row r="16865" ht="9.75" customHeight="1" x14ac:dyDescent="0.4"/>
    <row r="16866" ht="9.75" customHeight="1" x14ac:dyDescent="0.4"/>
    <row r="16867" ht="9.75" customHeight="1" x14ac:dyDescent="0.4"/>
    <row r="16868" ht="9.75" customHeight="1" x14ac:dyDescent="0.4"/>
    <row r="16869" ht="9.75" customHeight="1" x14ac:dyDescent="0.4"/>
    <row r="16870" ht="9.75" customHeight="1" x14ac:dyDescent="0.4"/>
    <row r="16871" ht="9.75" customHeight="1" x14ac:dyDescent="0.4"/>
    <row r="16872" ht="9.75" customHeight="1" x14ac:dyDescent="0.4"/>
    <row r="16873" ht="9.75" customHeight="1" x14ac:dyDescent="0.4"/>
    <row r="16874" ht="9.75" customHeight="1" x14ac:dyDescent="0.4"/>
    <row r="16875" ht="9.75" customHeight="1" x14ac:dyDescent="0.4"/>
    <row r="16876" ht="9.75" customHeight="1" x14ac:dyDescent="0.4"/>
    <row r="16877" ht="9.75" customHeight="1" x14ac:dyDescent="0.4"/>
    <row r="16878" ht="9.75" customHeight="1" x14ac:dyDescent="0.4"/>
    <row r="16879" ht="9.75" customHeight="1" x14ac:dyDescent="0.4"/>
    <row r="16880" ht="9.75" customHeight="1" x14ac:dyDescent="0.4"/>
    <row r="16881" ht="9.75" customHeight="1" x14ac:dyDescent="0.4"/>
    <row r="16882" ht="9.75" customHeight="1" x14ac:dyDescent="0.4"/>
    <row r="16883" ht="9.75" customHeight="1" x14ac:dyDescent="0.4"/>
    <row r="16884" ht="9.75" customHeight="1" x14ac:dyDescent="0.4"/>
    <row r="16885" ht="9.75" customHeight="1" x14ac:dyDescent="0.4"/>
    <row r="16886" ht="9.75" customHeight="1" x14ac:dyDescent="0.4"/>
    <row r="16887" ht="9.75" customHeight="1" x14ac:dyDescent="0.4"/>
    <row r="16888" ht="9.75" customHeight="1" x14ac:dyDescent="0.4"/>
    <row r="16889" ht="9.75" customHeight="1" x14ac:dyDescent="0.4"/>
    <row r="16890" ht="9.75" customHeight="1" x14ac:dyDescent="0.4"/>
    <row r="16891" ht="9.75" customHeight="1" x14ac:dyDescent="0.4"/>
    <row r="16892" ht="9.75" customHeight="1" x14ac:dyDescent="0.4"/>
    <row r="16893" ht="9.75" customHeight="1" x14ac:dyDescent="0.4"/>
    <row r="16894" ht="9.75" customHeight="1" x14ac:dyDescent="0.4"/>
    <row r="16895" ht="9.75" customHeight="1" x14ac:dyDescent="0.4"/>
    <row r="16896" ht="9.75" customHeight="1" x14ac:dyDescent="0.4"/>
    <row r="16897" ht="9.75" customHeight="1" x14ac:dyDescent="0.4"/>
    <row r="16898" ht="9.75" customHeight="1" x14ac:dyDescent="0.4"/>
    <row r="16899" ht="9.75" customHeight="1" x14ac:dyDescent="0.4"/>
    <row r="16900" ht="9.75" customHeight="1" x14ac:dyDescent="0.4"/>
    <row r="16901" ht="9.75" customHeight="1" x14ac:dyDescent="0.4"/>
    <row r="16902" ht="9.75" customHeight="1" x14ac:dyDescent="0.4"/>
    <row r="16903" ht="9.75" customHeight="1" x14ac:dyDescent="0.4"/>
    <row r="16904" ht="9.75" customHeight="1" x14ac:dyDescent="0.4"/>
    <row r="16905" ht="9.75" customHeight="1" x14ac:dyDescent="0.4"/>
    <row r="16906" ht="9.75" customHeight="1" x14ac:dyDescent="0.4"/>
    <row r="16907" ht="9.75" customHeight="1" x14ac:dyDescent="0.4"/>
    <row r="16908" ht="9.75" customHeight="1" x14ac:dyDescent="0.4"/>
    <row r="16909" ht="9.75" customHeight="1" x14ac:dyDescent="0.4"/>
    <row r="16910" ht="9.75" customHeight="1" x14ac:dyDescent="0.4"/>
    <row r="16911" ht="9.75" customHeight="1" x14ac:dyDescent="0.4"/>
    <row r="16912" ht="9.75" customHeight="1" x14ac:dyDescent="0.4"/>
    <row r="16913" ht="9.75" customHeight="1" x14ac:dyDescent="0.4"/>
    <row r="16914" ht="9.75" customHeight="1" x14ac:dyDescent="0.4"/>
    <row r="16915" ht="9.75" customHeight="1" x14ac:dyDescent="0.4"/>
    <row r="16916" ht="9.75" customHeight="1" x14ac:dyDescent="0.4"/>
    <row r="16917" ht="9.75" customHeight="1" x14ac:dyDescent="0.4"/>
    <row r="16918" ht="9.75" customHeight="1" x14ac:dyDescent="0.4"/>
    <row r="16919" ht="9.75" customHeight="1" x14ac:dyDescent="0.4"/>
    <row r="16920" ht="9.75" customHeight="1" x14ac:dyDescent="0.4"/>
    <row r="16921" ht="9.75" customHeight="1" x14ac:dyDescent="0.4"/>
    <row r="16922" ht="9.75" customHeight="1" x14ac:dyDescent="0.4"/>
    <row r="16923" ht="9.75" customHeight="1" x14ac:dyDescent="0.4"/>
    <row r="16924" ht="9.75" customHeight="1" x14ac:dyDescent="0.4"/>
    <row r="16925" ht="9.75" customHeight="1" x14ac:dyDescent="0.4"/>
    <row r="16926" ht="9.75" customHeight="1" x14ac:dyDescent="0.4"/>
    <row r="16927" ht="9.75" customHeight="1" x14ac:dyDescent="0.4"/>
    <row r="16928" ht="9.75" customHeight="1" x14ac:dyDescent="0.4"/>
    <row r="16929" ht="9.75" customHeight="1" x14ac:dyDescent="0.4"/>
    <row r="16930" ht="9.75" customHeight="1" x14ac:dyDescent="0.4"/>
    <row r="16931" ht="9.75" customHeight="1" x14ac:dyDescent="0.4"/>
    <row r="16932" ht="9.75" customHeight="1" x14ac:dyDescent="0.4"/>
    <row r="16933" ht="9.75" customHeight="1" x14ac:dyDescent="0.4"/>
    <row r="16934" ht="9.75" customHeight="1" x14ac:dyDescent="0.4"/>
    <row r="16935" ht="9.75" customHeight="1" x14ac:dyDescent="0.4"/>
    <row r="16936" ht="9.75" customHeight="1" x14ac:dyDescent="0.4"/>
    <row r="16937" ht="9.75" customHeight="1" x14ac:dyDescent="0.4"/>
    <row r="16938" ht="9.75" customHeight="1" x14ac:dyDescent="0.4"/>
    <row r="16939" ht="9.75" customHeight="1" x14ac:dyDescent="0.4"/>
    <row r="16940" ht="9.75" customHeight="1" x14ac:dyDescent="0.4"/>
    <row r="16941" ht="9.75" customHeight="1" x14ac:dyDescent="0.4"/>
    <row r="16942" ht="9.75" customHeight="1" x14ac:dyDescent="0.4"/>
    <row r="16943" ht="9.75" customHeight="1" x14ac:dyDescent="0.4"/>
    <row r="16944" ht="9.75" customHeight="1" x14ac:dyDescent="0.4"/>
    <row r="16945" ht="9.75" customHeight="1" x14ac:dyDescent="0.4"/>
    <row r="16946" ht="9.75" customHeight="1" x14ac:dyDescent="0.4"/>
    <row r="16947" ht="9.75" customHeight="1" x14ac:dyDescent="0.4"/>
    <row r="16948" ht="9.75" customHeight="1" x14ac:dyDescent="0.4"/>
    <row r="16949" ht="9.75" customHeight="1" x14ac:dyDescent="0.4"/>
    <row r="16950" ht="9.75" customHeight="1" x14ac:dyDescent="0.4"/>
    <row r="16951" ht="9.75" customHeight="1" x14ac:dyDescent="0.4"/>
    <row r="16952" ht="9.75" customHeight="1" x14ac:dyDescent="0.4"/>
    <row r="16953" ht="9.75" customHeight="1" x14ac:dyDescent="0.4"/>
    <row r="16954" ht="9.75" customHeight="1" x14ac:dyDescent="0.4"/>
    <row r="16955" ht="9.75" customHeight="1" x14ac:dyDescent="0.4"/>
    <row r="16956" ht="9.75" customHeight="1" x14ac:dyDescent="0.4"/>
    <row r="16957" ht="9.75" customHeight="1" x14ac:dyDescent="0.4"/>
    <row r="16958" ht="9.75" customHeight="1" x14ac:dyDescent="0.4"/>
    <row r="16959" ht="9.75" customHeight="1" x14ac:dyDescent="0.4"/>
    <row r="16960" ht="9.75" customHeight="1" x14ac:dyDescent="0.4"/>
    <row r="16961" ht="9.75" customHeight="1" x14ac:dyDescent="0.4"/>
    <row r="16962" ht="9.75" customHeight="1" x14ac:dyDescent="0.4"/>
    <row r="16963" ht="9.75" customHeight="1" x14ac:dyDescent="0.4"/>
    <row r="16964" ht="9.75" customHeight="1" x14ac:dyDescent="0.4"/>
    <row r="16965" ht="9.75" customHeight="1" x14ac:dyDescent="0.4"/>
    <row r="16966" ht="9.75" customHeight="1" x14ac:dyDescent="0.4"/>
    <row r="16967" ht="9.75" customHeight="1" x14ac:dyDescent="0.4"/>
    <row r="16968" ht="9.75" customHeight="1" x14ac:dyDescent="0.4"/>
    <row r="16969" ht="9.75" customHeight="1" x14ac:dyDescent="0.4"/>
    <row r="16970" ht="9.75" customHeight="1" x14ac:dyDescent="0.4"/>
    <row r="16971" ht="9.75" customHeight="1" x14ac:dyDescent="0.4"/>
    <row r="16972" ht="9.75" customHeight="1" x14ac:dyDescent="0.4"/>
    <row r="16973" ht="9.75" customHeight="1" x14ac:dyDescent="0.4"/>
    <row r="16974" ht="9.75" customHeight="1" x14ac:dyDescent="0.4"/>
    <row r="16975" ht="9.75" customHeight="1" x14ac:dyDescent="0.4"/>
    <row r="16976" ht="9.75" customHeight="1" x14ac:dyDescent="0.4"/>
    <row r="16977" ht="9.75" customHeight="1" x14ac:dyDescent="0.4"/>
    <row r="16978" ht="9.75" customHeight="1" x14ac:dyDescent="0.4"/>
    <row r="16979" ht="9.75" customHeight="1" x14ac:dyDescent="0.4"/>
    <row r="16980" ht="9.75" customHeight="1" x14ac:dyDescent="0.4"/>
    <row r="16981" ht="9.75" customHeight="1" x14ac:dyDescent="0.4"/>
    <row r="16982" ht="9.75" customHeight="1" x14ac:dyDescent="0.4"/>
    <row r="16983" ht="9.75" customHeight="1" x14ac:dyDescent="0.4"/>
    <row r="16984" ht="9.75" customHeight="1" x14ac:dyDescent="0.4"/>
    <row r="16985" ht="9.75" customHeight="1" x14ac:dyDescent="0.4"/>
    <row r="16986" ht="9.75" customHeight="1" x14ac:dyDescent="0.4"/>
    <row r="16987" ht="9.75" customHeight="1" x14ac:dyDescent="0.4"/>
    <row r="16988" ht="9.75" customHeight="1" x14ac:dyDescent="0.4"/>
    <row r="16989" ht="9.75" customHeight="1" x14ac:dyDescent="0.4"/>
    <row r="16990" ht="9.75" customHeight="1" x14ac:dyDescent="0.4"/>
    <row r="16991" ht="9.75" customHeight="1" x14ac:dyDescent="0.4"/>
    <row r="16992" ht="9.75" customHeight="1" x14ac:dyDescent="0.4"/>
    <row r="16993" ht="9.75" customHeight="1" x14ac:dyDescent="0.4"/>
    <row r="16994" ht="9.75" customHeight="1" x14ac:dyDescent="0.4"/>
    <row r="16995" ht="9.75" customHeight="1" x14ac:dyDescent="0.4"/>
    <row r="16996" ht="9.75" customHeight="1" x14ac:dyDescent="0.4"/>
    <row r="16997" ht="9.75" customHeight="1" x14ac:dyDescent="0.4"/>
    <row r="16998" ht="9.75" customHeight="1" x14ac:dyDescent="0.4"/>
    <row r="16999" ht="9.75" customHeight="1" x14ac:dyDescent="0.4"/>
    <row r="17000" ht="9.75" customHeight="1" x14ac:dyDescent="0.4"/>
    <row r="17001" ht="9.75" customHeight="1" x14ac:dyDescent="0.4"/>
    <row r="17002" ht="9.75" customHeight="1" x14ac:dyDescent="0.4"/>
    <row r="17003" ht="9.75" customHeight="1" x14ac:dyDescent="0.4"/>
    <row r="17004" ht="9.75" customHeight="1" x14ac:dyDescent="0.4"/>
    <row r="17005" ht="9.75" customHeight="1" x14ac:dyDescent="0.4"/>
    <row r="17006" ht="9.75" customHeight="1" x14ac:dyDescent="0.4"/>
    <row r="17007" ht="9.75" customHeight="1" x14ac:dyDescent="0.4"/>
    <row r="17008" ht="9.75" customHeight="1" x14ac:dyDescent="0.4"/>
    <row r="17009" ht="9.75" customHeight="1" x14ac:dyDescent="0.4"/>
    <row r="17010" ht="9.75" customHeight="1" x14ac:dyDescent="0.4"/>
    <row r="17011" ht="9.75" customHeight="1" x14ac:dyDescent="0.4"/>
    <row r="17012" ht="9.75" customHeight="1" x14ac:dyDescent="0.4"/>
    <row r="17013" ht="9.75" customHeight="1" x14ac:dyDescent="0.4"/>
    <row r="17014" ht="9.75" customHeight="1" x14ac:dyDescent="0.4"/>
    <row r="17015" ht="9.75" customHeight="1" x14ac:dyDescent="0.4"/>
    <row r="17016" ht="9.75" customHeight="1" x14ac:dyDescent="0.4"/>
    <row r="17017" ht="9.75" customHeight="1" x14ac:dyDescent="0.4"/>
    <row r="17018" ht="9.75" customHeight="1" x14ac:dyDescent="0.4"/>
    <row r="17019" ht="9.75" customHeight="1" x14ac:dyDescent="0.4"/>
    <row r="17020" ht="9.75" customHeight="1" x14ac:dyDescent="0.4"/>
    <row r="17021" ht="9.75" customHeight="1" x14ac:dyDescent="0.4"/>
    <row r="17022" ht="9.75" customHeight="1" x14ac:dyDescent="0.4"/>
    <row r="17023" ht="9.75" customHeight="1" x14ac:dyDescent="0.4"/>
    <row r="17024" ht="9.75" customHeight="1" x14ac:dyDescent="0.4"/>
    <row r="17025" ht="9.75" customHeight="1" x14ac:dyDescent="0.4"/>
    <row r="17026" ht="9.75" customHeight="1" x14ac:dyDescent="0.4"/>
    <row r="17027" ht="9.75" customHeight="1" x14ac:dyDescent="0.4"/>
    <row r="17028" ht="9.75" customHeight="1" x14ac:dyDescent="0.4"/>
    <row r="17029" ht="9.75" customHeight="1" x14ac:dyDescent="0.4"/>
    <row r="17030" ht="9.75" customHeight="1" x14ac:dyDescent="0.4"/>
    <row r="17031" ht="9.75" customHeight="1" x14ac:dyDescent="0.4"/>
    <row r="17032" ht="9.75" customHeight="1" x14ac:dyDescent="0.4"/>
    <row r="17033" ht="9.75" customHeight="1" x14ac:dyDescent="0.4"/>
    <row r="17034" ht="9.75" customHeight="1" x14ac:dyDescent="0.4"/>
    <row r="17035" ht="9.75" customHeight="1" x14ac:dyDescent="0.4"/>
    <row r="17036" ht="9.75" customHeight="1" x14ac:dyDescent="0.4"/>
    <row r="17037" ht="9.75" customHeight="1" x14ac:dyDescent="0.4"/>
    <row r="17038" ht="9.75" customHeight="1" x14ac:dyDescent="0.4"/>
    <row r="17039" ht="9.75" customHeight="1" x14ac:dyDescent="0.4"/>
    <row r="17040" ht="9.75" customHeight="1" x14ac:dyDescent="0.4"/>
    <row r="17041" ht="9.75" customHeight="1" x14ac:dyDescent="0.4"/>
    <row r="17042" ht="9.75" customHeight="1" x14ac:dyDescent="0.4"/>
    <row r="17043" ht="9.75" customHeight="1" x14ac:dyDescent="0.4"/>
    <row r="17044" ht="9.75" customHeight="1" x14ac:dyDescent="0.4"/>
    <row r="17045" ht="9.75" customHeight="1" x14ac:dyDescent="0.4"/>
    <row r="17046" ht="9.75" customHeight="1" x14ac:dyDescent="0.4"/>
    <row r="17047" ht="9.75" customHeight="1" x14ac:dyDescent="0.4"/>
    <row r="17048" ht="9.75" customHeight="1" x14ac:dyDescent="0.4"/>
    <row r="17049" ht="9.75" customHeight="1" x14ac:dyDescent="0.4"/>
    <row r="17050" ht="9.75" customHeight="1" x14ac:dyDescent="0.4"/>
    <row r="17051" ht="9.75" customHeight="1" x14ac:dyDescent="0.4"/>
    <row r="17052" ht="9.75" customHeight="1" x14ac:dyDescent="0.4"/>
    <row r="17053" ht="9.75" customHeight="1" x14ac:dyDescent="0.4"/>
    <row r="17054" ht="9.75" customHeight="1" x14ac:dyDescent="0.4"/>
    <row r="17055" ht="9.75" customHeight="1" x14ac:dyDescent="0.4"/>
    <row r="17056" ht="9.75" customHeight="1" x14ac:dyDescent="0.4"/>
    <row r="17057" ht="9.75" customHeight="1" x14ac:dyDescent="0.4"/>
    <row r="17058" ht="9.75" customHeight="1" x14ac:dyDescent="0.4"/>
    <row r="17059" ht="9.75" customHeight="1" x14ac:dyDescent="0.4"/>
    <row r="17060" ht="9.75" customHeight="1" x14ac:dyDescent="0.4"/>
    <row r="17061" ht="9.75" customHeight="1" x14ac:dyDescent="0.4"/>
    <row r="17062" ht="9.75" customHeight="1" x14ac:dyDescent="0.4"/>
    <row r="17063" ht="9.75" customHeight="1" x14ac:dyDescent="0.4"/>
    <row r="17064" ht="9.75" customHeight="1" x14ac:dyDescent="0.4"/>
    <row r="17065" ht="9.75" customHeight="1" x14ac:dyDescent="0.4"/>
    <row r="17066" ht="9.75" customHeight="1" x14ac:dyDescent="0.4"/>
    <row r="17067" ht="9.75" customHeight="1" x14ac:dyDescent="0.4"/>
    <row r="17068" ht="9.75" customHeight="1" x14ac:dyDescent="0.4"/>
    <row r="17069" ht="9.75" customHeight="1" x14ac:dyDescent="0.4"/>
    <row r="17070" ht="9.75" customHeight="1" x14ac:dyDescent="0.4"/>
    <row r="17071" ht="9.75" customHeight="1" x14ac:dyDescent="0.4"/>
    <row r="17072" ht="9.75" customHeight="1" x14ac:dyDescent="0.4"/>
    <row r="17073" ht="9.75" customHeight="1" x14ac:dyDescent="0.4"/>
    <row r="17074" ht="9.75" customHeight="1" x14ac:dyDescent="0.4"/>
    <row r="17075" ht="9.75" customHeight="1" x14ac:dyDescent="0.4"/>
    <row r="17076" ht="9.75" customHeight="1" x14ac:dyDescent="0.4"/>
    <row r="17077" ht="9.75" customHeight="1" x14ac:dyDescent="0.4"/>
    <row r="17078" ht="9.75" customHeight="1" x14ac:dyDescent="0.4"/>
    <row r="17079" ht="9.75" customHeight="1" x14ac:dyDescent="0.4"/>
    <row r="17080" ht="9.75" customHeight="1" x14ac:dyDescent="0.4"/>
    <row r="17081" ht="9.75" customHeight="1" x14ac:dyDescent="0.4"/>
    <row r="17082" ht="9.75" customHeight="1" x14ac:dyDescent="0.4"/>
    <row r="17083" ht="9.75" customHeight="1" x14ac:dyDescent="0.4"/>
    <row r="17084" ht="9.75" customHeight="1" x14ac:dyDescent="0.4"/>
    <row r="17085" ht="9.75" customHeight="1" x14ac:dyDescent="0.4"/>
    <row r="17086" ht="9.75" customHeight="1" x14ac:dyDescent="0.4"/>
    <row r="17087" ht="9.75" customHeight="1" x14ac:dyDescent="0.4"/>
    <row r="17088" ht="9.75" customHeight="1" x14ac:dyDescent="0.4"/>
    <row r="17089" ht="9.75" customHeight="1" x14ac:dyDescent="0.4"/>
    <row r="17090" ht="9.75" customHeight="1" x14ac:dyDescent="0.4"/>
    <row r="17091" ht="9.75" customHeight="1" x14ac:dyDescent="0.4"/>
    <row r="17092" ht="9.75" customHeight="1" x14ac:dyDescent="0.4"/>
    <row r="17093" ht="9.75" customHeight="1" x14ac:dyDescent="0.4"/>
    <row r="17094" ht="9.75" customHeight="1" x14ac:dyDescent="0.4"/>
    <row r="17095" ht="9.75" customHeight="1" x14ac:dyDescent="0.4"/>
    <row r="17096" ht="9.75" customHeight="1" x14ac:dyDescent="0.4"/>
    <row r="17097" ht="9.75" customHeight="1" x14ac:dyDescent="0.4"/>
    <row r="17098" ht="9.75" customHeight="1" x14ac:dyDescent="0.4"/>
    <row r="17099" ht="9.75" customHeight="1" x14ac:dyDescent="0.4"/>
    <row r="17100" ht="9.75" customHeight="1" x14ac:dyDescent="0.4"/>
    <row r="17101" ht="9.75" customHeight="1" x14ac:dyDescent="0.4"/>
    <row r="17102" ht="9.75" customHeight="1" x14ac:dyDescent="0.4"/>
    <row r="17103" ht="9.75" customHeight="1" x14ac:dyDescent="0.4"/>
    <row r="17104" ht="9.75" customHeight="1" x14ac:dyDescent="0.4"/>
    <row r="17105" ht="9.75" customHeight="1" x14ac:dyDescent="0.4"/>
    <row r="17106" ht="9.75" customHeight="1" x14ac:dyDescent="0.4"/>
    <row r="17107" ht="9.75" customHeight="1" x14ac:dyDescent="0.4"/>
    <row r="17108" ht="9.75" customHeight="1" x14ac:dyDescent="0.4"/>
    <row r="17109" ht="9.75" customHeight="1" x14ac:dyDescent="0.4"/>
    <row r="17110" ht="9.75" customHeight="1" x14ac:dyDescent="0.4"/>
    <row r="17111" ht="9.75" customHeight="1" x14ac:dyDescent="0.4"/>
    <row r="17112" ht="9.75" customHeight="1" x14ac:dyDescent="0.4"/>
    <row r="17113" ht="9.75" customHeight="1" x14ac:dyDescent="0.4"/>
    <row r="17114" ht="9.75" customHeight="1" x14ac:dyDescent="0.4"/>
    <row r="17115" ht="9.75" customHeight="1" x14ac:dyDescent="0.4"/>
    <row r="17116" ht="9.75" customHeight="1" x14ac:dyDescent="0.4"/>
    <row r="17117" ht="9.75" customHeight="1" x14ac:dyDescent="0.4"/>
    <row r="17118" ht="9.75" customHeight="1" x14ac:dyDescent="0.4"/>
    <row r="17119" ht="9.75" customHeight="1" x14ac:dyDescent="0.4"/>
    <row r="17120" ht="9.75" customHeight="1" x14ac:dyDescent="0.4"/>
    <row r="17121" ht="9.75" customHeight="1" x14ac:dyDescent="0.4"/>
    <row r="17122" ht="9.75" customHeight="1" x14ac:dyDescent="0.4"/>
    <row r="17123" ht="9.75" customHeight="1" x14ac:dyDescent="0.4"/>
    <row r="17124" ht="9.75" customHeight="1" x14ac:dyDescent="0.4"/>
    <row r="17125" ht="9.75" customHeight="1" x14ac:dyDescent="0.4"/>
    <row r="17126" ht="9.75" customHeight="1" x14ac:dyDescent="0.4"/>
    <row r="17127" ht="9.75" customHeight="1" x14ac:dyDescent="0.4"/>
    <row r="17128" ht="9.75" customHeight="1" x14ac:dyDescent="0.4"/>
    <row r="17129" ht="9.75" customHeight="1" x14ac:dyDescent="0.4"/>
    <row r="17130" ht="9.75" customHeight="1" x14ac:dyDescent="0.4"/>
    <row r="17131" ht="9.75" customHeight="1" x14ac:dyDescent="0.4"/>
    <row r="17132" ht="9.75" customHeight="1" x14ac:dyDescent="0.4"/>
    <row r="17133" ht="9.75" customHeight="1" x14ac:dyDescent="0.4"/>
    <row r="17134" ht="9.75" customHeight="1" x14ac:dyDescent="0.4"/>
    <row r="17135" ht="9.75" customHeight="1" x14ac:dyDescent="0.4"/>
    <row r="17136" ht="9.75" customHeight="1" x14ac:dyDescent="0.4"/>
    <row r="17137" ht="9.75" customHeight="1" x14ac:dyDescent="0.4"/>
    <row r="17138" ht="9.75" customHeight="1" x14ac:dyDescent="0.4"/>
    <row r="17139" ht="9.75" customHeight="1" x14ac:dyDescent="0.4"/>
    <row r="17140" ht="9.75" customHeight="1" x14ac:dyDescent="0.4"/>
    <row r="17141" ht="9.75" customHeight="1" x14ac:dyDescent="0.4"/>
    <row r="17142" ht="9.75" customHeight="1" x14ac:dyDescent="0.4"/>
    <row r="17143" ht="9.75" customHeight="1" x14ac:dyDescent="0.4"/>
    <row r="17144" ht="9.75" customHeight="1" x14ac:dyDescent="0.4"/>
    <row r="17145" ht="9.75" customHeight="1" x14ac:dyDescent="0.4"/>
    <row r="17146" ht="9.75" customHeight="1" x14ac:dyDescent="0.4"/>
    <row r="17147" ht="9.75" customHeight="1" x14ac:dyDescent="0.4"/>
    <row r="17148" ht="9.75" customHeight="1" x14ac:dyDescent="0.4"/>
    <row r="17149" ht="9.75" customHeight="1" x14ac:dyDescent="0.4"/>
    <row r="17150" ht="9.75" customHeight="1" x14ac:dyDescent="0.4"/>
    <row r="17151" ht="9.75" customHeight="1" x14ac:dyDescent="0.4"/>
    <row r="17152" ht="9.75" customHeight="1" x14ac:dyDescent="0.4"/>
    <row r="17153" ht="9.75" customHeight="1" x14ac:dyDescent="0.4"/>
    <row r="17154" ht="9.75" customHeight="1" x14ac:dyDescent="0.4"/>
    <row r="17155" ht="9.75" customHeight="1" x14ac:dyDescent="0.4"/>
    <row r="17156" ht="9.75" customHeight="1" x14ac:dyDescent="0.4"/>
    <row r="17157" ht="9.75" customHeight="1" x14ac:dyDescent="0.4"/>
    <row r="17158" ht="9.75" customHeight="1" x14ac:dyDescent="0.4"/>
    <row r="17159" ht="9.75" customHeight="1" x14ac:dyDescent="0.4"/>
    <row r="17160" ht="9.75" customHeight="1" x14ac:dyDescent="0.4"/>
    <row r="17161" ht="9.75" customHeight="1" x14ac:dyDescent="0.4"/>
    <row r="17162" ht="9.75" customHeight="1" x14ac:dyDescent="0.4"/>
    <row r="17163" ht="9.75" customHeight="1" x14ac:dyDescent="0.4"/>
    <row r="17164" ht="9.75" customHeight="1" x14ac:dyDescent="0.4"/>
    <row r="17165" ht="9.75" customHeight="1" x14ac:dyDescent="0.4"/>
    <row r="17166" ht="9.75" customHeight="1" x14ac:dyDescent="0.4"/>
    <row r="17167" ht="9.75" customHeight="1" x14ac:dyDescent="0.4"/>
    <row r="17168" ht="9.75" customHeight="1" x14ac:dyDescent="0.4"/>
    <row r="17169" ht="9.75" customHeight="1" x14ac:dyDescent="0.4"/>
    <row r="17170" ht="9.75" customHeight="1" x14ac:dyDescent="0.4"/>
    <row r="17171" ht="9.75" customHeight="1" x14ac:dyDescent="0.4"/>
    <row r="17172" ht="9.75" customHeight="1" x14ac:dyDescent="0.4"/>
    <row r="17173" ht="9.75" customHeight="1" x14ac:dyDescent="0.4"/>
    <row r="17174" ht="9.75" customHeight="1" x14ac:dyDescent="0.4"/>
    <row r="17175" ht="9.75" customHeight="1" x14ac:dyDescent="0.4"/>
    <row r="17176" ht="9.75" customHeight="1" x14ac:dyDescent="0.4"/>
    <row r="17177" ht="9.75" customHeight="1" x14ac:dyDescent="0.4"/>
    <row r="17178" ht="9.75" customHeight="1" x14ac:dyDescent="0.4"/>
    <row r="17179" ht="9.75" customHeight="1" x14ac:dyDescent="0.4"/>
    <row r="17180" ht="9.75" customHeight="1" x14ac:dyDescent="0.4"/>
    <row r="17181" ht="9.75" customHeight="1" x14ac:dyDescent="0.4"/>
    <row r="17182" ht="9.75" customHeight="1" x14ac:dyDescent="0.4"/>
    <row r="17183" ht="9.75" customHeight="1" x14ac:dyDescent="0.4"/>
    <row r="17184" ht="9.75" customHeight="1" x14ac:dyDescent="0.4"/>
    <row r="17185" ht="9.75" customHeight="1" x14ac:dyDescent="0.4"/>
    <row r="17186" ht="9.75" customHeight="1" x14ac:dyDescent="0.4"/>
    <row r="17187" ht="9.75" customHeight="1" x14ac:dyDescent="0.4"/>
    <row r="17188" ht="9.75" customHeight="1" x14ac:dyDescent="0.4"/>
    <row r="17189" ht="9.75" customHeight="1" x14ac:dyDescent="0.4"/>
    <row r="17190" ht="9.75" customHeight="1" x14ac:dyDescent="0.4"/>
    <row r="17191" ht="9.75" customHeight="1" x14ac:dyDescent="0.4"/>
    <row r="17192" ht="9.75" customHeight="1" x14ac:dyDescent="0.4"/>
    <row r="17193" ht="9.75" customHeight="1" x14ac:dyDescent="0.4"/>
    <row r="17194" ht="9.75" customHeight="1" x14ac:dyDescent="0.4"/>
    <row r="17195" ht="9.75" customHeight="1" x14ac:dyDescent="0.4"/>
    <row r="17196" ht="9.75" customHeight="1" x14ac:dyDescent="0.4"/>
    <row r="17197" ht="9.75" customHeight="1" x14ac:dyDescent="0.4"/>
    <row r="17198" ht="9.75" customHeight="1" x14ac:dyDescent="0.4"/>
    <row r="17199" ht="9.75" customHeight="1" x14ac:dyDescent="0.4"/>
    <row r="17200" ht="9.75" customHeight="1" x14ac:dyDescent="0.4"/>
    <row r="17201" ht="9.75" customHeight="1" x14ac:dyDescent="0.4"/>
    <row r="17202" ht="9.75" customHeight="1" x14ac:dyDescent="0.4"/>
    <row r="17203" ht="9.75" customHeight="1" x14ac:dyDescent="0.4"/>
    <row r="17204" ht="9.75" customHeight="1" x14ac:dyDescent="0.4"/>
    <row r="17205" ht="9.75" customHeight="1" x14ac:dyDescent="0.4"/>
    <row r="17206" ht="9.75" customHeight="1" x14ac:dyDescent="0.4"/>
    <row r="17207" ht="9.75" customHeight="1" x14ac:dyDescent="0.4"/>
    <row r="17208" ht="9.75" customHeight="1" x14ac:dyDescent="0.4"/>
    <row r="17209" ht="9.75" customHeight="1" x14ac:dyDescent="0.4"/>
    <row r="17210" ht="9.75" customHeight="1" x14ac:dyDescent="0.4"/>
    <row r="17211" ht="9.75" customHeight="1" x14ac:dyDescent="0.4"/>
    <row r="17212" ht="9.75" customHeight="1" x14ac:dyDescent="0.4"/>
    <row r="17213" ht="9.75" customHeight="1" x14ac:dyDescent="0.4"/>
    <row r="17214" ht="9.75" customHeight="1" x14ac:dyDescent="0.4"/>
    <row r="17215" ht="9.75" customHeight="1" x14ac:dyDescent="0.4"/>
    <row r="17216" ht="9.75" customHeight="1" x14ac:dyDescent="0.4"/>
    <row r="17217" ht="9.75" customHeight="1" x14ac:dyDescent="0.4"/>
    <row r="17218" ht="9.75" customHeight="1" x14ac:dyDescent="0.4"/>
    <row r="17219" ht="9.75" customHeight="1" x14ac:dyDescent="0.4"/>
    <row r="17220" ht="9.75" customHeight="1" x14ac:dyDescent="0.4"/>
    <row r="17221" ht="9.75" customHeight="1" x14ac:dyDescent="0.4"/>
    <row r="17222" ht="9.75" customHeight="1" x14ac:dyDescent="0.4"/>
    <row r="17223" ht="9.75" customHeight="1" x14ac:dyDescent="0.4"/>
    <row r="17224" ht="9.75" customHeight="1" x14ac:dyDescent="0.4"/>
    <row r="17225" ht="9.75" customHeight="1" x14ac:dyDescent="0.4"/>
    <row r="17226" ht="9.75" customHeight="1" x14ac:dyDescent="0.4"/>
    <row r="17227" ht="9.75" customHeight="1" x14ac:dyDescent="0.4"/>
    <row r="17228" ht="9.75" customHeight="1" x14ac:dyDescent="0.4"/>
    <row r="17229" ht="9.75" customHeight="1" x14ac:dyDescent="0.4"/>
    <row r="17230" ht="9.75" customHeight="1" x14ac:dyDescent="0.4"/>
    <row r="17231" ht="9.75" customHeight="1" x14ac:dyDescent="0.4"/>
    <row r="17232" ht="9.75" customHeight="1" x14ac:dyDescent="0.4"/>
    <row r="17233" ht="9.75" customHeight="1" x14ac:dyDescent="0.4"/>
    <row r="17234" ht="9.75" customHeight="1" x14ac:dyDescent="0.4"/>
    <row r="17235" ht="9.75" customHeight="1" x14ac:dyDescent="0.4"/>
    <row r="17236" ht="9.75" customHeight="1" x14ac:dyDescent="0.4"/>
    <row r="17237" ht="9.75" customHeight="1" x14ac:dyDescent="0.4"/>
    <row r="17238" ht="9.75" customHeight="1" x14ac:dyDescent="0.4"/>
    <row r="17239" ht="9.75" customHeight="1" x14ac:dyDescent="0.4"/>
    <row r="17240" ht="9.75" customHeight="1" x14ac:dyDescent="0.4"/>
    <row r="17241" ht="9.75" customHeight="1" x14ac:dyDescent="0.4"/>
    <row r="17242" ht="9.75" customHeight="1" x14ac:dyDescent="0.4"/>
    <row r="17243" ht="9.75" customHeight="1" x14ac:dyDescent="0.4"/>
    <row r="17244" ht="9.75" customHeight="1" x14ac:dyDescent="0.4"/>
    <row r="17245" ht="9.75" customHeight="1" x14ac:dyDescent="0.4"/>
    <row r="17246" ht="9.75" customHeight="1" x14ac:dyDescent="0.4"/>
    <row r="17247" ht="9.75" customHeight="1" x14ac:dyDescent="0.4"/>
    <row r="17248" ht="9.75" customHeight="1" x14ac:dyDescent="0.4"/>
    <row r="17249" ht="9.75" customHeight="1" x14ac:dyDescent="0.4"/>
    <row r="17250" ht="9.75" customHeight="1" x14ac:dyDescent="0.4"/>
    <row r="17251" ht="9.75" customHeight="1" x14ac:dyDescent="0.4"/>
    <row r="17252" ht="9.75" customHeight="1" x14ac:dyDescent="0.4"/>
    <row r="17253" ht="9.75" customHeight="1" x14ac:dyDescent="0.4"/>
    <row r="17254" ht="9.75" customHeight="1" x14ac:dyDescent="0.4"/>
    <row r="17255" ht="9.75" customHeight="1" x14ac:dyDescent="0.4"/>
    <row r="17256" ht="9.75" customHeight="1" x14ac:dyDescent="0.4"/>
    <row r="17257" ht="9.75" customHeight="1" x14ac:dyDescent="0.4"/>
    <row r="17258" ht="9.75" customHeight="1" x14ac:dyDescent="0.4"/>
    <row r="17259" ht="9.75" customHeight="1" x14ac:dyDescent="0.4"/>
    <row r="17260" ht="9.75" customHeight="1" x14ac:dyDescent="0.4"/>
    <row r="17261" ht="9.75" customHeight="1" x14ac:dyDescent="0.4"/>
    <row r="17262" ht="9.75" customHeight="1" x14ac:dyDescent="0.4"/>
    <row r="17263" ht="9.75" customHeight="1" x14ac:dyDescent="0.4"/>
    <row r="17264" ht="9.75" customHeight="1" x14ac:dyDescent="0.4"/>
    <row r="17265" ht="9.75" customHeight="1" x14ac:dyDescent="0.4"/>
    <row r="17266" ht="9.75" customHeight="1" x14ac:dyDescent="0.4"/>
    <row r="17267" ht="9.75" customHeight="1" x14ac:dyDescent="0.4"/>
    <row r="17268" ht="9.75" customHeight="1" x14ac:dyDescent="0.4"/>
    <row r="17269" ht="9.75" customHeight="1" x14ac:dyDescent="0.4"/>
    <row r="17270" ht="9.75" customHeight="1" x14ac:dyDescent="0.4"/>
    <row r="17271" ht="9.75" customHeight="1" x14ac:dyDescent="0.4"/>
    <row r="17272" ht="9.75" customHeight="1" x14ac:dyDescent="0.4"/>
    <row r="17273" ht="9.75" customHeight="1" x14ac:dyDescent="0.4"/>
    <row r="17274" ht="9.75" customHeight="1" x14ac:dyDescent="0.4"/>
    <row r="17275" ht="9.75" customHeight="1" x14ac:dyDescent="0.4"/>
    <row r="17276" ht="9.75" customHeight="1" x14ac:dyDescent="0.4"/>
    <row r="17277" ht="9.75" customHeight="1" x14ac:dyDescent="0.4"/>
    <row r="17278" ht="9.75" customHeight="1" x14ac:dyDescent="0.4"/>
    <row r="17279" ht="9.75" customHeight="1" x14ac:dyDescent="0.4"/>
    <row r="17280" ht="9.75" customHeight="1" x14ac:dyDescent="0.4"/>
    <row r="17281" ht="9.75" customHeight="1" x14ac:dyDescent="0.4"/>
    <row r="17282" ht="9.75" customHeight="1" x14ac:dyDescent="0.4"/>
    <row r="17283" ht="9.75" customHeight="1" x14ac:dyDescent="0.4"/>
    <row r="17284" ht="9.75" customHeight="1" x14ac:dyDescent="0.4"/>
    <row r="17285" ht="9.75" customHeight="1" x14ac:dyDescent="0.4"/>
    <row r="17286" ht="9.75" customHeight="1" x14ac:dyDescent="0.4"/>
    <row r="17287" ht="9.75" customHeight="1" x14ac:dyDescent="0.4"/>
    <row r="17288" ht="9.75" customHeight="1" x14ac:dyDescent="0.4"/>
    <row r="17289" ht="9.75" customHeight="1" x14ac:dyDescent="0.4"/>
    <row r="17290" ht="9.75" customHeight="1" x14ac:dyDescent="0.4"/>
    <row r="17291" ht="9.75" customHeight="1" x14ac:dyDescent="0.4"/>
    <row r="17292" ht="9.75" customHeight="1" x14ac:dyDescent="0.4"/>
    <row r="17293" ht="9.75" customHeight="1" x14ac:dyDescent="0.4"/>
    <row r="17294" ht="9.75" customHeight="1" x14ac:dyDescent="0.4"/>
    <row r="17295" ht="9.75" customHeight="1" x14ac:dyDescent="0.4"/>
    <row r="17296" ht="9.75" customHeight="1" x14ac:dyDescent="0.4"/>
    <row r="17297" ht="9.75" customHeight="1" x14ac:dyDescent="0.4"/>
    <row r="17298" ht="9.75" customHeight="1" x14ac:dyDescent="0.4"/>
    <row r="17299" ht="9.75" customHeight="1" x14ac:dyDescent="0.4"/>
    <row r="17300" ht="9.75" customHeight="1" x14ac:dyDescent="0.4"/>
    <row r="17301" ht="9.75" customHeight="1" x14ac:dyDescent="0.4"/>
    <row r="17302" ht="9.75" customHeight="1" x14ac:dyDescent="0.4"/>
    <row r="17303" ht="9.75" customHeight="1" x14ac:dyDescent="0.4"/>
    <row r="17304" ht="9.75" customHeight="1" x14ac:dyDescent="0.4"/>
    <row r="17305" ht="9.75" customHeight="1" x14ac:dyDescent="0.4"/>
    <row r="17306" ht="9.75" customHeight="1" x14ac:dyDescent="0.4"/>
    <row r="17307" ht="9.75" customHeight="1" x14ac:dyDescent="0.4"/>
    <row r="17308" ht="9.75" customHeight="1" x14ac:dyDescent="0.4"/>
    <row r="17309" ht="9.75" customHeight="1" x14ac:dyDescent="0.4"/>
    <row r="17310" ht="9.75" customHeight="1" x14ac:dyDescent="0.4"/>
    <row r="17311" ht="9.75" customHeight="1" x14ac:dyDescent="0.4"/>
    <row r="17312" ht="9.75" customHeight="1" x14ac:dyDescent="0.4"/>
    <row r="17313" ht="9.75" customHeight="1" x14ac:dyDescent="0.4"/>
    <row r="17314" ht="9.75" customHeight="1" x14ac:dyDescent="0.4"/>
    <row r="17315" ht="9.75" customHeight="1" x14ac:dyDescent="0.4"/>
    <row r="17316" ht="9.75" customHeight="1" x14ac:dyDescent="0.4"/>
    <row r="17317" ht="9.75" customHeight="1" x14ac:dyDescent="0.4"/>
    <row r="17318" ht="9.75" customHeight="1" x14ac:dyDescent="0.4"/>
    <row r="17319" ht="9.75" customHeight="1" x14ac:dyDescent="0.4"/>
    <row r="17320" ht="9.75" customHeight="1" x14ac:dyDescent="0.4"/>
    <row r="17321" ht="9.75" customHeight="1" x14ac:dyDescent="0.4"/>
    <row r="17322" ht="9.75" customHeight="1" x14ac:dyDescent="0.4"/>
    <row r="17323" ht="9.75" customHeight="1" x14ac:dyDescent="0.4"/>
    <row r="17324" ht="9.75" customHeight="1" x14ac:dyDescent="0.4"/>
    <row r="17325" ht="9.75" customHeight="1" x14ac:dyDescent="0.4"/>
    <row r="17326" ht="9.75" customHeight="1" x14ac:dyDescent="0.4"/>
    <row r="17327" ht="9.75" customHeight="1" x14ac:dyDescent="0.4"/>
    <row r="17328" ht="9.75" customHeight="1" x14ac:dyDescent="0.4"/>
    <row r="17329" ht="9.75" customHeight="1" x14ac:dyDescent="0.4"/>
    <row r="17330" ht="9.75" customHeight="1" x14ac:dyDescent="0.4"/>
    <row r="17331" ht="9.75" customHeight="1" x14ac:dyDescent="0.4"/>
    <row r="17332" ht="9.75" customHeight="1" x14ac:dyDescent="0.4"/>
    <row r="17333" ht="9.75" customHeight="1" x14ac:dyDescent="0.4"/>
    <row r="17334" ht="9.75" customHeight="1" x14ac:dyDescent="0.4"/>
    <row r="17335" ht="9.75" customHeight="1" x14ac:dyDescent="0.4"/>
    <row r="17336" ht="9.75" customHeight="1" x14ac:dyDescent="0.4"/>
    <row r="17337" ht="9.75" customHeight="1" x14ac:dyDescent="0.4"/>
    <row r="17338" ht="9.75" customHeight="1" x14ac:dyDescent="0.4"/>
    <row r="17339" ht="9.75" customHeight="1" x14ac:dyDescent="0.4"/>
    <row r="17340" ht="9.75" customHeight="1" x14ac:dyDescent="0.4"/>
    <row r="17341" ht="9.75" customHeight="1" x14ac:dyDescent="0.4"/>
    <row r="17342" ht="9.75" customHeight="1" x14ac:dyDescent="0.4"/>
    <row r="17343" ht="9.75" customHeight="1" x14ac:dyDescent="0.4"/>
    <row r="17344" ht="9.75" customHeight="1" x14ac:dyDescent="0.4"/>
    <row r="17345" ht="9.75" customHeight="1" x14ac:dyDescent="0.4"/>
    <row r="17346" ht="9.75" customHeight="1" x14ac:dyDescent="0.4"/>
    <row r="17347" ht="9.75" customHeight="1" x14ac:dyDescent="0.4"/>
    <row r="17348" ht="9.75" customHeight="1" x14ac:dyDescent="0.4"/>
    <row r="17349" ht="9.75" customHeight="1" x14ac:dyDescent="0.4"/>
    <row r="17350" ht="9.75" customHeight="1" x14ac:dyDescent="0.4"/>
    <row r="17351" ht="9.75" customHeight="1" x14ac:dyDescent="0.4"/>
    <row r="17352" ht="9.75" customHeight="1" x14ac:dyDescent="0.4"/>
    <row r="17353" ht="9.75" customHeight="1" x14ac:dyDescent="0.4"/>
    <row r="17354" ht="9.75" customHeight="1" x14ac:dyDescent="0.4"/>
    <row r="17355" ht="9.75" customHeight="1" x14ac:dyDescent="0.4"/>
    <row r="17356" ht="9.75" customHeight="1" x14ac:dyDescent="0.4"/>
    <row r="17357" ht="9.75" customHeight="1" x14ac:dyDescent="0.4"/>
    <row r="17358" ht="9.75" customHeight="1" x14ac:dyDescent="0.4"/>
    <row r="17359" ht="9.75" customHeight="1" x14ac:dyDescent="0.4"/>
    <row r="17360" ht="9.75" customHeight="1" x14ac:dyDescent="0.4"/>
    <row r="17361" ht="9.75" customHeight="1" x14ac:dyDescent="0.4"/>
    <row r="17362" ht="9.75" customHeight="1" x14ac:dyDescent="0.4"/>
    <row r="17363" ht="9.75" customHeight="1" x14ac:dyDescent="0.4"/>
    <row r="17364" ht="9.75" customHeight="1" x14ac:dyDescent="0.4"/>
    <row r="17365" ht="9.75" customHeight="1" x14ac:dyDescent="0.4"/>
    <row r="17366" ht="9.75" customHeight="1" x14ac:dyDescent="0.4"/>
    <row r="17367" ht="9.75" customHeight="1" x14ac:dyDescent="0.4"/>
    <row r="17368" ht="9.75" customHeight="1" x14ac:dyDescent="0.4"/>
    <row r="17369" ht="9.75" customHeight="1" x14ac:dyDescent="0.4"/>
    <row r="17370" ht="9.75" customHeight="1" x14ac:dyDescent="0.4"/>
    <row r="17371" ht="9.75" customHeight="1" x14ac:dyDescent="0.4"/>
    <row r="17372" ht="9.75" customHeight="1" x14ac:dyDescent="0.4"/>
    <row r="17373" ht="9.75" customHeight="1" x14ac:dyDescent="0.4"/>
    <row r="17374" ht="9.75" customHeight="1" x14ac:dyDescent="0.4"/>
    <row r="17375" ht="9.75" customHeight="1" x14ac:dyDescent="0.4"/>
    <row r="17376" ht="9.75" customHeight="1" x14ac:dyDescent="0.4"/>
    <row r="17377" ht="9.75" customHeight="1" x14ac:dyDescent="0.4"/>
    <row r="17378" ht="9.75" customHeight="1" x14ac:dyDescent="0.4"/>
    <row r="17379" ht="9.75" customHeight="1" x14ac:dyDescent="0.4"/>
    <row r="17380" ht="9.75" customHeight="1" x14ac:dyDescent="0.4"/>
    <row r="17381" ht="9.75" customHeight="1" x14ac:dyDescent="0.4"/>
    <row r="17382" ht="9.75" customHeight="1" x14ac:dyDescent="0.4"/>
    <row r="17383" ht="9.75" customHeight="1" x14ac:dyDescent="0.4"/>
    <row r="17384" ht="9.75" customHeight="1" x14ac:dyDescent="0.4"/>
    <row r="17385" ht="9.75" customHeight="1" x14ac:dyDescent="0.4"/>
    <row r="17386" ht="9.75" customHeight="1" x14ac:dyDescent="0.4"/>
    <row r="17387" ht="9.75" customHeight="1" x14ac:dyDescent="0.4"/>
    <row r="17388" ht="9.75" customHeight="1" x14ac:dyDescent="0.4"/>
    <row r="17389" ht="9.75" customHeight="1" x14ac:dyDescent="0.4"/>
    <row r="17390" ht="9.75" customHeight="1" x14ac:dyDescent="0.4"/>
    <row r="17391" ht="9.75" customHeight="1" x14ac:dyDescent="0.4"/>
    <row r="17392" ht="9.75" customHeight="1" x14ac:dyDescent="0.4"/>
    <row r="17393" ht="9.75" customHeight="1" x14ac:dyDescent="0.4"/>
    <row r="17394" ht="9.75" customHeight="1" x14ac:dyDescent="0.4"/>
    <row r="17395" ht="9.75" customHeight="1" x14ac:dyDescent="0.4"/>
    <row r="17396" ht="9.75" customHeight="1" x14ac:dyDescent="0.4"/>
    <row r="17397" ht="9.75" customHeight="1" x14ac:dyDescent="0.4"/>
    <row r="17398" ht="9.75" customHeight="1" x14ac:dyDescent="0.4"/>
    <row r="17399" ht="9.75" customHeight="1" x14ac:dyDescent="0.4"/>
    <row r="17400" ht="9.75" customHeight="1" x14ac:dyDescent="0.4"/>
    <row r="17401" ht="9.75" customHeight="1" x14ac:dyDescent="0.4"/>
    <row r="17402" ht="9.75" customHeight="1" x14ac:dyDescent="0.4"/>
    <row r="17403" ht="9.75" customHeight="1" x14ac:dyDescent="0.4"/>
    <row r="17404" ht="9.75" customHeight="1" x14ac:dyDescent="0.4"/>
    <row r="17405" ht="9.75" customHeight="1" x14ac:dyDescent="0.4"/>
    <row r="17406" ht="9.75" customHeight="1" x14ac:dyDescent="0.4"/>
    <row r="17407" ht="9.75" customHeight="1" x14ac:dyDescent="0.4"/>
    <row r="17408" ht="9.75" customHeight="1" x14ac:dyDescent="0.4"/>
    <row r="17409" ht="9.75" customHeight="1" x14ac:dyDescent="0.4"/>
    <row r="17410" ht="9.75" customHeight="1" x14ac:dyDescent="0.4"/>
    <row r="17411" ht="9.75" customHeight="1" x14ac:dyDescent="0.4"/>
    <row r="17412" ht="9.75" customHeight="1" x14ac:dyDescent="0.4"/>
    <row r="17413" ht="9.75" customHeight="1" x14ac:dyDescent="0.4"/>
    <row r="17414" ht="9.75" customHeight="1" x14ac:dyDescent="0.4"/>
    <row r="17415" ht="9.75" customHeight="1" x14ac:dyDescent="0.4"/>
    <row r="17416" ht="9.75" customHeight="1" x14ac:dyDescent="0.4"/>
    <row r="17417" ht="9.75" customHeight="1" x14ac:dyDescent="0.4"/>
    <row r="17418" ht="9.75" customHeight="1" x14ac:dyDescent="0.4"/>
    <row r="17419" ht="9.75" customHeight="1" x14ac:dyDescent="0.4"/>
    <row r="17420" ht="9.75" customHeight="1" x14ac:dyDescent="0.4"/>
    <row r="17421" ht="9.75" customHeight="1" x14ac:dyDescent="0.4"/>
    <row r="17422" ht="9.75" customHeight="1" x14ac:dyDescent="0.4"/>
    <row r="17423" ht="9.75" customHeight="1" x14ac:dyDescent="0.4"/>
    <row r="17424" ht="9.75" customHeight="1" x14ac:dyDescent="0.4"/>
    <row r="17425" ht="9.75" customHeight="1" x14ac:dyDescent="0.4"/>
    <row r="17426" ht="9.75" customHeight="1" x14ac:dyDescent="0.4"/>
    <row r="17427" ht="9.75" customHeight="1" x14ac:dyDescent="0.4"/>
    <row r="17428" ht="9.75" customHeight="1" x14ac:dyDescent="0.4"/>
    <row r="17429" ht="9.75" customHeight="1" x14ac:dyDescent="0.4"/>
    <row r="17430" ht="9.75" customHeight="1" x14ac:dyDescent="0.4"/>
    <row r="17431" ht="9.75" customHeight="1" x14ac:dyDescent="0.4"/>
    <row r="17432" ht="9.75" customHeight="1" x14ac:dyDescent="0.4"/>
    <row r="17433" ht="9.75" customHeight="1" x14ac:dyDescent="0.4"/>
    <row r="17434" ht="9.75" customHeight="1" x14ac:dyDescent="0.4"/>
    <row r="17435" ht="9.75" customHeight="1" x14ac:dyDescent="0.4"/>
    <row r="17436" ht="9.75" customHeight="1" x14ac:dyDescent="0.4"/>
    <row r="17437" ht="9.75" customHeight="1" x14ac:dyDescent="0.4"/>
    <row r="17438" ht="9.75" customHeight="1" x14ac:dyDescent="0.4"/>
    <row r="17439" ht="9.75" customHeight="1" x14ac:dyDescent="0.4"/>
    <row r="17440" ht="9.75" customHeight="1" x14ac:dyDescent="0.4"/>
    <row r="17441" ht="9.75" customHeight="1" x14ac:dyDescent="0.4"/>
    <row r="17442" ht="9.75" customHeight="1" x14ac:dyDescent="0.4"/>
    <row r="17443" ht="9.75" customHeight="1" x14ac:dyDescent="0.4"/>
    <row r="17444" ht="9.75" customHeight="1" x14ac:dyDescent="0.4"/>
    <row r="17445" ht="9.75" customHeight="1" x14ac:dyDescent="0.4"/>
    <row r="17446" ht="9.75" customHeight="1" x14ac:dyDescent="0.4"/>
    <row r="17447" ht="9.75" customHeight="1" x14ac:dyDescent="0.4"/>
    <row r="17448" ht="9.75" customHeight="1" x14ac:dyDescent="0.4"/>
    <row r="17449" ht="9.75" customHeight="1" x14ac:dyDescent="0.4"/>
    <row r="17450" ht="9.75" customHeight="1" x14ac:dyDescent="0.4"/>
    <row r="17451" ht="9.75" customHeight="1" x14ac:dyDescent="0.4"/>
    <row r="17452" ht="9.75" customHeight="1" x14ac:dyDescent="0.4"/>
    <row r="17453" ht="9.75" customHeight="1" x14ac:dyDescent="0.4"/>
    <row r="17454" ht="9.75" customHeight="1" x14ac:dyDescent="0.4"/>
    <row r="17455" ht="9.75" customHeight="1" x14ac:dyDescent="0.4"/>
    <row r="17456" ht="9.75" customHeight="1" x14ac:dyDescent="0.4"/>
    <row r="17457" ht="9.75" customHeight="1" x14ac:dyDescent="0.4"/>
    <row r="17458" ht="9.75" customHeight="1" x14ac:dyDescent="0.4"/>
    <row r="17459" ht="9.75" customHeight="1" x14ac:dyDescent="0.4"/>
    <row r="17460" ht="9.75" customHeight="1" x14ac:dyDescent="0.4"/>
    <row r="17461" ht="9.75" customHeight="1" x14ac:dyDescent="0.4"/>
    <row r="17462" ht="9.75" customHeight="1" x14ac:dyDescent="0.4"/>
    <row r="17463" ht="9.75" customHeight="1" x14ac:dyDescent="0.4"/>
    <row r="17464" ht="9.75" customHeight="1" x14ac:dyDescent="0.4"/>
    <row r="17465" ht="9.75" customHeight="1" x14ac:dyDescent="0.4"/>
    <row r="17466" ht="9.75" customHeight="1" x14ac:dyDescent="0.4"/>
    <row r="17467" ht="9.75" customHeight="1" x14ac:dyDescent="0.4"/>
    <row r="17468" ht="9.75" customHeight="1" x14ac:dyDescent="0.4"/>
    <row r="17469" ht="9.75" customHeight="1" x14ac:dyDescent="0.4"/>
    <row r="17470" ht="9.75" customHeight="1" x14ac:dyDescent="0.4"/>
    <row r="17471" ht="9.75" customHeight="1" x14ac:dyDescent="0.4"/>
    <row r="17472" ht="9.75" customHeight="1" x14ac:dyDescent="0.4"/>
    <row r="17473" ht="9.75" customHeight="1" x14ac:dyDescent="0.4"/>
    <row r="17474" ht="9.75" customHeight="1" x14ac:dyDescent="0.4"/>
    <row r="17475" ht="9.75" customHeight="1" x14ac:dyDescent="0.4"/>
    <row r="17476" ht="9.75" customHeight="1" x14ac:dyDescent="0.4"/>
    <row r="17477" ht="9.75" customHeight="1" x14ac:dyDescent="0.4"/>
    <row r="17478" ht="9.75" customHeight="1" x14ac:dyDescent="0.4"/>
    <row r="17479" ht="9.75" customHeight="1" x14ac:dyDescent="0.4"/>
    <row r="17480" ht="9.75" customHeight="1" x14ac:dyDescent="0.4"/>
    <row r="17481" ht="9.75" customHeight="1" x14ac:dyDescent="0.4"/>
    <row r="17482" ht="9.75" customHeight="1" x14ac:dyDescent="0.4"/>
    <row r="17483" ht="9.75" customHeight="1" x14ac:dyDescent="0.4"/>
    <row r="17484" ht="9.75" customHeight="1" x14ac:dyDescent="0.4"/>
    <row r="17485" ht="9.75" customHeight="1" x14ac:dyDescent="0.4"/>
    <row r="17486" ht="9.75" customHeight="1" x14ac:dyDescent="0.4"/>
    <row r="17487" ht="9.75" customHeight="1" x14ac:dyDescent="0.4"/>
    <row r="17488" ht="9.75" customHeight="1" x14ac:dyDescent="0.4"/>
    <row r="17489" ht="9.75" customHeight="1" x14ac:dyDescent="0.4"/>
    <row r="17490" ht="9.75" customHeight="1" x14ac:dyDescent="0.4"/>
    <row r="17491" ht="9.75" customHeight="1" x14ac:dyDescent="0.4"/>
    <row r="17492" ht="9.75" customHeight="1" x14ac:dyDescent="0.4"/>
    <row r="17493" ht="9.75" customHeight="1" x14ac:dyDescent="0.4"/>
    <row r="17494" ht="9.75" customHeight="1" x14ac:dyDescent="0.4"/>
    <row r="17495" ht="9.75" customHeight="1" x14ac:dyDescent="0.4"/>
    <row r="17496" ht="9.75" customHeight="1" x14ac:dyDescent="0.4"/>
    <row r="17497" ht="9.75" customHeight="1" x14ac:dyDescent="0.4"/>
    <row r="17498" ht="9.75" customHeight="1" x14ac:dyDescent="0.4"/>
    <row r="17499" ht="9.75" customHeight="1" x14ac:dyDescent="0.4"/>
    <row r="17500" ht="9.75" customHeight="1" x14ac:dyDescent="0.4"/>
    <row r="17501" ht="9.75" customHeight="1" x14ac:dyDescent="0.4"/>
    <row r="17502" ht="9.75" customHeight="1" x14ac:dyDescent="0.4"/>
    <row r="17503" ht="9.75" customHeight="1" x14ac:dyDescent="0.4"/>
    <row r="17504" ht="9.75" customHeight="1" x14ac:dyDescent="0.4"/>
    <row r="17505" ht="9.75" customHeight="1" x14ac:dyDescent="0.4"/>
    <row r="17506" ht="9.75" customHeight="1" x14ac:dyDescent="0.4"/>
    <row r="17507" ht="9.75" customHeight="1" x14ac:dyDescent="0.4"/>
    <row r="17508" ht="9.75" customHeight="1" x14ac:dyDescent="0.4"/>
    <row r="17509" ht="9.75" customHeight="1" x14ac:dyDescent="0.4"/>
    <row r="17510" ht="9.75" customHeight="1" x14ac:dyDescent="0.4"/>
    <row r="17511" ht="9.75" customHeight="1" x14ac:dyDescent="0.4"/>
    <row r="17512" ht="9.75" customHeight="1" x14ac:dyDescent="0.4"/>
    <row r="17513" ht="9.75" customHeight="1" x14ac:dyDescent="0.4"/>
    <row r="17514" ht="9.75" customHeight="1" x14ac:dyDescent="0.4"/>
    <row r="17515" ht="9.75" customHeight="1" x14ac:dyDescent="0.4"/>
    <row r="17516" ht="9.75" customHeight="1" x14ac:dyDescent="0.4"/>
    <row r="17517" ht="9.75" customHeight="1" x14ac:dyDescent="0.4"/>
    <row r="17518" ht="9.75" customHeight="1" x14ac:dyDescent="0.4"/>
    <row r="17519" ht="9.75" customHeight="1" x14ac:dyDescent="0.4"/>
    <row r="17520" ht="9.75" customHeight="1" x14ac:dyDescent="0.4"/>
    <row r="17521" ht="9.75" customHeight="1" x14ac:dyDescent="0.4"/>
    <row r="17522" ht="9.75" customHeight="1" x14ac:dyDescent="0.4"/>
    <row r="17523" ht="9.75" customHeight="1" x14ac:dyDescent="0.4"/>
    <row r="17524" ht="9.75" customHeight="1" x14ac:dyDescent="0.4"/>
    <row r="17525" ht="9.75" customHeight="1" x14ac:dyDescent="0.4"/>
    <row r="17526" ht="9.75" customHeight="1" x14ac:dyDescent="0.4"/>
    <row r="17527" ht="9.75" customHeight="1" x14ac:dyDescent="0.4"/>
    <row r="17528" ht="9.75" customHeight="1" x14ac:dyDescent="0.4"/>
    <row r="17529" ht="9.75" customHeight="1" x14ac:dyDescent="0.4"/>
    <row r="17530" ht="9.75" customHeight="1" x14ac:dyDescent="0.4"/>
    <row r="17531" ht="9.75" customHeight="1" x14ac:dyDescent="0.4"/>
    <row r="17532" ht="9.75" customHeight="1" x14ac:dyDescent="0.4"/>
    <row r="17533" ht="9.75" customHeight="1" x14ac:dyDescent="0.4"/>
    <row r="17534" ht="9.75" customHeight="1" x14ac:dyDescent="0.4"/>
    <row r="17535" ht="9.75" customHeight="1" x14ac:dyDescent="0.4"/>
    <row r="17536" ht="9.75" customHeight="1" x14ac:dyDescent="0.4"/>
    <row r="17537" ht="9.75" customHeight="1" x14ac:dyDescent="0.4"/>
    <row r="17538" ht="9.75" customHeight="1" x14ac:dyDescent="0.4"/>
    <row r="17539" ht="9.75" customHeight="1" x14ac:dyDescent="0.4"/>
    <row r="17540" ht="9.75" customHeight="1" x14ac:dyDescent="0.4"/>
    <row r="17541" ht="9.75" customHeight="1" x14ac:dyDescent="0.4"/>
    <row r="17542" ht="9.75" customHeight="1" x14ac:dyDescent="0.4"/>
    <row r="17543" ht="9.75" customHeight="1" x14ac:dyDescent="0.4"/>
    <row r="17544" ht="9.75" customHeight="1" x14ac:dyDescent="0.4"/>
    <row r="17545" ht="9.75" customHeight="1" x14ac:dyDescent="0.4"/>
    <row r="17546" ht="9.75" customHeight="1" x14ac:dyDescent="0.4"/>
    <row r="17547" ht="9.75" customHeight="1" x14ac:dyDescent="0.4"/>
    <row r="17548" ht="9.75" customHeight="1" x14ac:dyDescent="0.4"/>
    <row r="17549" ht="9.75" customHeight="1" x14ac:dyDescent="0.4"/>
    <row r="17550" ht="9.75" customHeight="1" x14ac:dyDescent="0.4"/>
    <row r="17551" ht="9.75" customHeight="1" x14ac:dyDescent="0.4"/>
    <row r="17552" ht="9.75" customHeight="1" x14ac:dyDescent="0.4"/>
    <row r="17553" ht="9.75" customHeight="1" x14ac:dyDescent="0.4"/>
    <row r="17554" ht="9.75" customHeight="1" x14ac:dyDescent="0.4"/>
    <row r="17555" ht="9.75" customHeight="1" x14ac:dyDescent="0.4"/>
    <row r="17556" ht="9.75" customHeight="1" x14ac:dyDescent="0.4"/>
    <row r="17557" ht="9.75" customHeight="1" x14ac:dyDescent="0.4"/>
    <row r="17558" ht="9.75" customHeight="1" x14ac:dyDescent="0.4"/>
    <row r="17559" ht="9.75" customHeight="1" x14ac:dyDescent="0.4"/>
    <row r="17560" ht="9.75" customHeight="1" x14ac:dyDescent="0.4"/>
    <row r="17561" ht="9.75" customHeight="1" x14ac:dyDescent="0.4"/>
    <row r="17562" ht="9.75" customHeight="1" x14ac:dyDescent="0.4"/>
    <row r="17563" ht="9.75" customHeight="1" x14ac:dyDescent="0.4"/>
    <row r="17564" ht="9.75" customHeight="1" x14ac:dyDescent="0.4"/>
    <row r="17565" ht="9.75" customHeight="1" x14ac:dyDescent="0.4"/>
    <row r="17566" ht="9.75" customHeight="1" x14ac:dyDescent="0.4"/>
    <row r="17567" ht="9.75" customHeight="1" x14ac:dyDescent="0.4"/>
    <row r="17568" ht="9.75" customHeight="1" x14ac:dyDescent="0.4"/>
    <row r="17569" ht="9.75" customHeight="1" x14ac:dyDescent="0.4"/>
    <row r="17570" ht="9.75" customHeight="1" x14ac:dyDescent="0.4"/>
    <row r="17571" ht="9.75" customHeight="1" x14ac:dyDescent="0.4"/>
    <row r="17572" ht="9.75" customHeight="1" x14ac:dyDescent="0.4"/>
    <row r="17573" ht="9.75" customHeight="1" x14ac:dyDescent="0.4"/>
    <row r="17574" ht="9.75" customHeight="1" x14ac:dyDescent="0.4"/>
    <row r="17575" ht="9.75" customHeight="1" x14ac:dyDescent="0.4"/>
    <row r="17576" ht="9.75" customHeight="1" x14ac:dyDescent="0.4"/>
    <row r="17577" ht="9.75" customHeight="1" x14ac:dyDescent="0.4"/>
    <row r="17578" ht="9.75" customHeight="1" x14ac:dyDescent="0.4"/>
    <row r="17579" ht="9.75" customHeight="1" x14ac:dyDescent="0.4"/>
    <row r="17580" ht="9.75" customHeight="1" x14ac:dyDescent="0.4"/>
    <row r="17581" ht="9.75" customHeight="1" x14ac:dyDescent="0.4"/>
    <row r="17582" ht="9.75" customHeight="1" x14ac:dyDescent="0.4"/>
    <row r="17583" ht="9.75" customHeight="1" x14ac:dyDescent="0.4"/>
    <row r="17584" ht="9.75" customHeight="1" x14ac:dyDescent="0.4"/>
    <row r="17585" ht="9.75" customHeight="1" x14ac:dyDescent="0.4"/>
    <row r="17586" ht="9.75" customHeight="1" x14ac:dyDescent="0.4"/>
    <row r="17587" ht="9.75" customHeight="1" x14ac:dyDescent="0.4"/>
    <row r="17588" ht="9.75" customHeight="1" x14ac:dyDescent="0.4"/>
    <row r="17589" ht="9.75" customHeight="1" x14ac:dyDescent="0.4"/>
    <row r="17590" ht="9.75" customHeight="1" x14ac:dyDescent="0.4"/>
    <row r="17591" ht="9.75" customHeight="1" x14ac:dyDescent="0.4"/>
    <row r="17592" ht="9.75" customHeight="1" x14ac:dyDescent="0.4"/>
    <row r="17593" ht="9.75" customHeight="1" x14ac:dyDescent="0.4"/>
    <row r="17594" ht="9.75" customHeight="1" x14ac:dyDescent="0.4"/>
    <row r="17595" ht="9.75" customHeight="1" x14ac:dyDescent="0.4"/>
    <row r="17596" ht="9.75" customHeight="1" x14ac:dyDescent="0.4"/>
    <row r="17597" ht="9.75" customHeight="1" x14ac:dyDescent="0.4"/>
    <row r="17598" ht="9.75" customHeight="1" x14ac:dyDescent="0.4"/>
    <row r="17599" ht="9.75" customHeight="1" x14ac:dyDescent="0.4"/>
    <row r="17600" ht="9.75" customHeight="1" x14ac:dyDescent="0.4"/>
    <row r="17601" ht="9.75" customHeight="1" x14ac:dyDescent="0.4"/>
    <row r="17602" ht="9.75" customHeight="1" x14ac:dyDescent="0.4"/>
    <row r="17603" ht="9.75" customHeight="1" x14ac:dyDescent="0.4"/>
    <row r="17604" ht="9.75" customHeight="1" x14ac:dyDescent="0.4"/>
    <row r="17605" ht="9.75" customHeight="1" x14ac:dyDescent="0.4"/>
    <row r="17606" ht="9.75" customHeight="1" x14ac:dyDescent="0.4"/>
    <row r="17607" ht="9.75" customHeight="1" x14ac:dyDescent="0.4"/>
    <row r="17608" ht="9.75" customHeight="1" x14ac:dyDescent="0.4"/>
    <row r="17609" ht="9.75" customHeight="1" x14ac:dyDescent="0.4"/>
    <row r="17610" ht="9.75" customHeight="1" x14ac:dyDescent="0.4"/>
    <row r="17611" ht="9.75" customHeight="1" x14ac:dyDescent="0.4"/>
    <row r="17612" ht="9.75" customHeight="1" x14ac:dyDescent="0.4"/>
    <row r="17613" ht="9.75" customHeight="1" x14ac:dyDescent="0.4"/>
    <row r="17614" ht="9.75" customHeight="1" x14ac:dyDescent="0.4"/>
    <row r="17615" ht="9.75" customHeight="1" x14ac:dyDescent="0.4"/>
    <row r="17616" ht="9.75" customHeight="1" x14ac:dyDescent="0.4"/>
    <row r="17617" ht="9.75" customHeight="1" x14ac:dyDescent="0.4"/>
    <row r="17618" ht="9.75" customHeight="1" x14ac:dyDescent="0.4"/>
    <row r="17619" ht="9.75" customHeight="1" x14ac:dyDescent="0.4"/>
    <row r="17620" ht="9.75" customHeight="1" x14ac:dyDescent="0.4"/>
    <row r="17621" ht="9.75" customHeight="1" x14ac:dyDescent="0.4"/>
    <row r="17622" ht="9.75" customHeight="1" x14ac:dyDescent="0.4"/>
    <row r="17623" ht="9.75" customHeight="1" x14ac:dyDescent="0.4"/>
    <row r="17624" ht="9.75" customHeight="1" x14ac:dyDescent="0.4"/>
    <row r="17625" ht="9.75" customHeight="1" x14ac:dyDescent="0.4"/>
    <row r="17626" ht="9.75" customHeight="1" x14ac:dyDescent="0.4"/>
    <row r="17627" ht="9.75" customHeight="1" x14ac:dyDescent="0.4"/>
    <row r="17628" ht="9.75" customHeight="1" x14ac:dyDescent="0.4"/>
    <row r="17629" ht="9.75" customHeight="1" x14ac:dyDescent="0.4"/>
    <row r="17630" ht="9.75" customHeight="1" x14ac:dyDescent="0.4"/>
    <row r="17631" ht="9.75" customHeight="1" x14ac:dyDescent="0.4"/>
    <row r="17632" ht="9.75" customHeight="1" x14ac:dyDescent="0.4"/>
    <row r="17633" ht="9.75" customHeight="1" x14ac:dyDescent="0.4"/>
    <row r="17634" ht="9.75" customHeight="1" x14ac:dyDescent="0.4"/>
    <row r="17635" ht="9.75" customHeight="1" x14ac:dyDescent="0.4"/>
    <row r="17636" ht="9.75" customHeight="1" x14ac:dyDescent="0.4"/>
    <row r="17637" ht="9.75" customHeight="1" x14ac:dyDescent="0.4"/>
    <row r="17638" ht="9.75" customHeight="1" x14ac:dyDescent="0.4"/>
    <row r="17639" ht="9.75" customHeight="1" x14ac:dyDescent="0.4"/>
    <row r="17640" ht="9.75" customHeight="1" x14ac:dyDescent="0.4"/>
    <row r="17641" ht="9.75" customHeight="1" x14ac:dyDescent="0.4"/>
    <row r="17642" ht="9.75" customHeight="1" x14ac:dyDescent="0.4"/>
    <row r="17643" ht="9.75" customHeight="1" x14ac:dyDescent="0.4"/>
    <row r="17644" ht="9.75" customHeight="1" x14ac:dyDescent="0.4"/>
    <row r="17645" ht="9.75" customHeight="1" x14ac:dyDescent="0.4"/>
    <row r="17646" ht="9.75" customHeight="1" x14ac:dyDescent="0.4"/>
    <row r="17647" ht="9.75" customHeight="1" x14ac:dyDescent="0.4"/>
    <row r="17648" ht="9.75" customHeight="1" x14ac:dyDescent="0.4"/>
    <row r="17649" ht="9.75" customHeight="1" x14ac:dyDescent="0.4"/>
    <row r="17650" ht="9.75" customHeight="1" x14ac:dyDescent="0.4"/>
    <row r="17651" ht="9.75" customHeight="1" x14ac:dyDescent="0.4"/>
    <row r="17652" ht="9.75" customHeight="1" x14ac:dyDescent="0.4"/>
    <row r="17653" ht="9.75" customHeight="1" x14ac:dyDescent="0.4"/>
    <row r="17654" ht="9.75" customHeight="1" x14ac:dyDescent="0.4"/>
    <row r="17655" ht="9.75" customHeight="1" x14ac:dyDescent="0.4"/>
    <row r="17656" ht="9.75" customHeight="1" x14ac:dyDescent="0.4"/>
    <row r="17657" ht="9.75" customHeight="1" x14ac:dyDescent="0.4"/>
    <row r="17658" ht="9.75" customHeight="1" x14ac:dyDescent="0.4"/>
    <row r="17659" ht="9.75" customHeight="1" x14ac:dyDescent="0.4"/>
    <row r="17660" ht="9.75" customHeight="1" x14ac:dyDescent="0.4"/>
    <row r="17661" ht="9.75" customHeight="1" x14ac:dyDescent="0.4"/>
    <row r="17662" ht="9.75" customHeight="1" x14ac:dyDescent="0.4"/>
    <row r="17663" ht="9.75" customHeight="1" x14ac:dyDescent="0.4"/>
    <row r="17664" ht="9.75" customHeight="1" x14ac:dyDescent="0.4"/>
    <row r="17665" ht="9.75" customHeight="1" x14ac:dyDescent="0.4"/>
    <row r="17666" ht="9.75" customHeight="1" x14ac:dyDescent="0.4"/>
    <row r="17667" ht="9.75" customHeight="1" x14ac:dyDescent="0.4"/>
    <row r="17668" ht="9.75" customHeight="1" x14ac:dyDescent="0.4"/>
    <row r="17669" ht="9.75" customHeight="1" x14ac:dyDescent="0.4"/>
    <row r="17670" ht="9.75" customHeight="1" x14ac:dyDescent="0.4"/>
    <row r="17671" ht="9.75" customHeight="1" x14ac:dyDescent="0.4"/>
    <row r="17672" ht="9.75" customHeight="1" x14ac:dyDescent="0.4"/>
    <row r="17673" ht="9.75" customHeight="1" x14ac:dyDescent="0.4"/>
    <row r="17674" ht="9.75" customHeight="1" x14ac:dyDescent="0.4"/>
    <row r="17675" ht="9.75" customHeight="1" x14ac:dyDescent="0.4"/>
    <row r="17676" ht="9.75" customHeight="1" x14ac:dyDescent="0.4"/>
    <row r="17677" ht="9.75" customHeight="1" x14ac:dyDescent="0.4"/>
    <row r="17678" ht="9.75" customHeight="1" x14ac:dyDescent="0.4"/>
    <row r="17679" ht="9.75" customHeight="1" x14ac:dyDescent="0.4"/>
    <row r="17680" ht="9.75" customHeight="1" x14ac:dyDescent="0.4"/>
    <row r="17681" ht="9.75" customHeight="1" x14ac:dyDescent="0.4"/>
    <row r="17682" ht="9.75" customHeight="1" x14ac:dyDescent="0.4"/>
    <row r="17683" ht="9.75" customHeight="1" x14ac:dyDescent="0.4"/>
    <row r="17684" ht="9.75" customHeight="1" x14ac:dyDescent="0.4"/>
    <row r="17685" ht="9.75" customHeight="1" x14ac:dyDescent="0.4"/>
    <row r="17686" ht="9.75" customHeight="1" x14ac:dyDescent="0.4"/>
    <row r="17687" ht="9.75" customHeight="1" x14ac:dyDescent="0.4"/>
    <row r="17688" ht="9.75" customHeight="1" x14ac:dyDescent="0.4"/>
    <row r="17689" ht="9.75" customHeight="1" x14ac:dyDescent="0.4"/>
    <row r="17690" ht="9.75" customHeight="1" x14ac:dyDescent="0.4"/>
    <row r="17691" ht="9.75" customHeight="1" x14ac:dyDescent="0.4"/>
    <row r="17692" ht="9.75" customHeight="1" x14ac:dyDescent="0.4"/>
    <row r="17693" ht="9.75" customHeight="1" x14ac:dyDescent="0.4"/>
    <row r="17694" ht="9.75" customHeight="1" x14ac:dyDescent="0.4"/>
    <row r="17695" ht="9.75" customHeight="1" x14ac:dyDescent="0.4"/>
    <row r="17696" ht="9.75" customHeight="1" x14ac:dyDescent="0.4"/>
    <row r="17697" ht="9.75" customHeight="1" x14ac:dyDescent="0.4"/>
    <row r="17698" ht="9.75" customHeight="1" x14ac:dyDescent="0.4"/>
    <row r="17699" ht="9.75" customHeight="1" x14ac:dyDescent="0.4"/>
    <row r="17700" ht="9.75" customHeight="1" x14ac:dyDescent="0.4"/>
    <row r="17701" ht="9.75" customHeight="1" x14ac:dyDescent="0.4"/>
    <row r="17702" ht="9.75" customHeight="1" x14ac:dyDescent="0.4"/>
    <row r="17703" ht="9.75" customHeight="1" x14ac:dyDescent="0.4"/>
    <row r="17704" ht="9.75" customHeight="1" x14ac:dyDescent="0.4"/>
    <row r="17705" ht="9.75" customHeight="1" x14ac:dyDescent="0.4"/>
    <row r="17706" ht="9.75" customHeight="1" x14ac:dyDescent="0.4"/>
    <row r="17707" ht="9.75" customHeight="1" x14ac:dyDescent="0.4"/>
    <row r="17708" ht="9.75" customHeight="1" x14ac:dyDescent="0.4"/>
    <row r="17709" ht="9.75" customHeight="1" x14ac:dyDescent="0.4"/>
    <row r="17710" ht="9.75" customHeight="1" x14ac:dyDescent="0.4"/>
    <row r="17711" ht="9.75" customHeight="1" x14ac:dyDescent="0.4"/>
    <row r="17712" ht="9.75" customHeight="1" x14ac:dyDescent="0.4"/>
    <row r="17713" ht="9.75" customHeight="1" x14ac:dyDescent="0.4"/>
    <row r="17714" ht="9.75" customHeight="1" x14ac:dyDescent="0.4"/>
    <row r="17715" ht="9.75" customHeight="1" x14ac:dyDescent="0.4"/>
    <row r="17716" ht="9.75" customHeight="1" x14ac:dyDescent="0.4"/>
    <row r="17717" ht="9.75" customHeight="1" x14ac:dyDescent="0.4"/>
    <row r="17718" ht="9.75" customHeight="1" x14ac:dyDescent="0.4"/>
    <row r="17719" ht="9.75" customHeight="1" x14ac:dyDescent="0.4"/>
    <row r="17720" ht="9.75" customHeight="1" x14ac:dyDescent="0.4"/>
    <row r="17721" ht="9.75" customHeight="1" x14ac:dyDescent="0.4"/>
    <row r="17722" ht="9.75" customHeight="1" x14ac:dyDescent="0.4"/>
    <row r="17723" ht="9.75" customHeight="1" x14ac:dyDescent="0.4"/>
    <row r="17724" ht="9.75" customHeight="1" x14ac:dyDescent="0.4"/>
    <row r="17725" ht="9.75" customHeight="1" x14ac:dyDescent="0.4"/>
    <row r="17726" ht="9.75" customHeight="1" x14ac:dyDescent="0.4"/>
    <row r="17727" ht="9.75" customHeight="1" x14ac:dyDescent="0.4"/>
    <row r="17728" ht="9.75" customHeight="1" x14ac:dyDescent="0.4"/>
    <row r="17729" ht="9.75" customHeight="1" x14ac:dyDescent="0.4"/>
    <row r="17730" ht="9.75" customHeight="1" x14ac:dyDescent="0.4"/>
    <row r="17731" ht="9.75" customHeight="1" x14ac:dyDescent="0.4"/>
    <row r="17732" ht="9.75" customHeight="1" x14ac:dyDescent="0.4"/>
    <row r="17733" ht="9.75" customHeight="1" x14ac:dyDescent="0.4"/>
    <row r="17734" ht="9.75" customHeight="1" x14ac:dyDescent="0.4"/>
    <row r="17735" ht="9.75" customHeight="1" x14ac:dyDescent="0.4"/>
    <row r="17736" ht="9.75" customHeight="1" x14ac:dyDescent="0.4"/>
    <row r="17737" ht="9.75" customHeight="1" x14ac:dyDescent="0.4"/>
    <row r="17738" ht="9.75" customHeight="1" x14ac:dyDescent="0.4"/>
    <row r="17739" ht="9.75" customHeight="1" x14ac:dyDescent="0.4"/>
    <row r="17740" ht="9.75" customHeight="1" x14ac:dyDescent="0.4"/>
    <row r="17741" ht="9.75" customHeight="1" x14ac:dyDescent="0.4"/>
    <row r="17742" ht="9.75" customHeight="1" x14ac:dyDescent="0.4"/>
    <row r="17743" ht="9.75" customHeight="1" x14ac:dyDescent="0.4"/>
    <row r="17744" ht="9.75" customHeight="1" x14ac:dyDescent="0.4"/>
    <row r="17745" ht="9.75" customHeight="1" x14ac:dyDescent="0.4"/>
    <row r="17746" ht="9.75" customHeight="1" x14ac:dyDescent="0.4"/>
    <row r="17747" ht="9.75" customHeight="1" x14ac:dyDescent="0.4"/>
    <row r="17748" ht="9.75" customHeight="1" x14ac:dyDescent="0.4"/>
    <row r="17749" ht="9.75" customHeight="1" x14ac:dyDescent="0.4"/>
    <row r="17750" ht="9.75" customHeight="1" x14ac:dyDescent="0.4"/>
    <row r="17751" ht="9.75" customHeight="1" x14ac:dyDescent="0.4"/>
    <row r="17752" ht="9.75" customHeight="1" x14ac:dyDescent="0.4"/>
    <row r="17753" ht="9.75" customHeight="1" x14ac:dyDescent="0.4"/>
    <row r="17754" ht="9.75" customHeight="1" x14ac:dyDescent="0.4"/>
    <row r="17755" ht="9.75" customHeight="1" x14ac:dyDescent="0.4"/>
    <row r="17756" ht="9.75" customHeight="1" x14ac:dyDescent="0.4"/>
    <row r="17757" ht="9.75" customHeight="1" x14ac:dyDescent="0.4"/>
    <row r="17758" ht="9.75" customHeight="1" x14ac:dyDescent="0.4"/>
    <row r="17759" ht="9.75" customHeight="1" x14ac:dyDescent="0.4"/>
    <row r="17760" ht="9.75" customHeight="1" x14ac:dyDescent="0.4"/>
    <row r="17761" ht="9.75" customHeight="1" x14ac:dyDescent="0.4"/>
    <row r="17762" ht="9.75" customHeight="1" x14ac:dyDescent="0.4"/>
    <row r="17763" ht="9.75" customHeight="1" x14ac:dyDescent="0.4"/>
    <row r="17764" ht="9.75" customHeight="1" x14ac:dyDescent="0.4"/>
    <row r="17765" ht="9.75" customHeight="1" x14ac:dyDescent="0.4"/>
    <row r="17766" ht="9.75" customHeight="1" x14ac:dyDescent="0.4"/>
    <row r="17767" ht="9.75" customHeight="1" x14ac:dyDescent="0.4"/>
    <row r="17768" ht="9.75" customHeight="1" x14ac:dyDescent="0.4"/>
    <row r="17769" ht="9.75" customHeight="1" x14ac:dyDescent="0.4"/>
    <row r="17770" ht="9.75" customHeight="1" x14ac:dyDescent="0.4"/>
    <row r="17771" ht="9.75" customHeight="1" x14ac:dyDescent="0.4"/>
    <row r="17772" ht="9.75" customHeight="1" x14ac:dyDescent="0.4"/>
    <row r="17773" ht="9.75" customHeight="1" x14ac:dyDescent="0.4"/>
    <row r="17774" ht="9.75" customHeight="1" x14ac:dyDescent="0.4"/>
    <row r="17775" ht="9.75" customHeight="1" x14ac:dyDescent="0.4"/>
    <row r="17776" ht="9.75" customHeight="1" x14ac:dyDescent="0.4"/>
    <row r="17777" ht="9.75" customHeight="1" x14ac:dyDescent="0.4"/>
    <row r="17778" ht="9.75" customHeight="1" x14ac:dyDescent="0.4"/>
    <row r="17779" ht="9.75" customHeight="1" x14ac:dyDescent="0.4"/>
    <row r="17780" ht="9.75" customHeight="1" x14ac:dyDescent="0.4"/>
    <row r="17781" ht="9.75" customHeight="1" x14ac:dyDescent="0.4"/>
    <row r="17782" ht="9.75" customHeight="1" x14ac:dyDescent="0.4"/>
    <row r="17783" ht="9.75" customHeight="1" x14ac:dyDescent="0.4"/>
    <row r="17784" ht="9.75" customHeight="1" x14ac:dyDescent="0.4"/>
    <row r="17785" ht="9.75" customHeight="1" x14ac:dyDescent="0.4"/>
    <row r="17786" ht="9.75" customHeight="1" x14ac:dyDescent="0.4"/>
    <row r="17787" ht="9.75" customHeight="1" x14ac:dyDescent="0.4"/>
    <row r="17788" ht="9.75" customHeight="1" x14ac:dyDescent="0.4"/>
    <row r="17789" ht="9.75" customHeight="1" x14ac:dyDescent="0.4"/>
    <row r="17790" ht="9.75" customHeight="1" x14ac:dyDescent="0.4"/>
    <row r="17791" ht="9.75" customHeight="1" x14ac:dyDescent="0.4"/>
    <row r="17792" ht="9.75" customHeight="1" x14ac:dyDescent="0.4"/>
    <row r="17793" ht="9.75" customHeight="1" x14ac:dyDescent="0.4"/>
    <row r="17794" ht="9.75" customHeight="1" x14ac:dyDescent="0.4"/>
    <row r="17795" ht="9.75" customHeight="1" x14ac:dyDescent="0.4"/>
    <row r="17796" ht="9.75" customHeight="1" x14ac:dyDescent="0.4"/>
    <row r="17797" ht="9.75" customHeight="1" x14ac:dyDescent="0.4"/>
    <row r="17798" ht="9.75" customHeight="1" x14ac:dyDescent="0.4"/>
    <row r="17799" ht="9.75" customHeight="1" x14ac:dyDescent="0.4"/>
    <row r="17800" ht="9.75" customHeight="1" x14ac:dyDescent="0.4"/>
    <row r="17801" ht="9.75" customHeight="1" x14ac:dyDescent="0.4"/>
    <row r="17802" ht="9.75" customHeight="1" x14ac:dyDescent="0.4"/>
    <row r="17803" ht="9.75" customHeight="1" x14ac:dyDescent="0.4"/>
    <row r="17804" ht="9.75" customHeight="1" x14ac:dyDescent="0.4"/>
    <row r="17805" ht="9.75" customHeight="1" x14ac:dyDescent="0.4"/>
    <row r="17806" ht="9.75" customHeight="1" x14ac:dyDescent="0.4"/>
    <row r="17807" ht="9.75" customHeight="1" x14ac:dyDescent="0.4"/>
    <row r="17808" ht="9.75" customHeight="1" x14ac:dyDescent="0.4"/>
    <row r="17809" ht="9.75" customHeight="1" x14ac:dyDescent="0.4"/>
    <row r="17810" ht="9.75" customHeight="1" x14ac:dyDescent="0.4"/>
    <row r="17811" ht="9.75" customHeight="1" x14ac:dyDescent="0.4"/>
    <row r="17812" ht="9.75" customHeight="1" x14ac:dyDescent="0.4"/>
    <row r="17813" ht="9.75" customHeight="1" x14ac:dyDescent="0.4"/>
    <row r="17814" ht="9.75" customHeight="1" x14ac:dyDescent="0.4"/>
    <row r="17815" ht="9.75" customHeight="1" x14ac:dyDescent="0.4"/>
    <row r="17816" ht="9.75" customHeight="1" x14ac:dyDescent="0.4"/>
    <row r="17817" ht="9.75" customHeight="1" x14ac:dyDescent="0.4"/>
    <row r="17818" ht="9.75" customHeight="1" x14ac:dyDescent="0.4"/>
    <row r="17819" ht="9.75" customHeight="1" x14ac:dyDescent="0.4"/>
    <row r="17820" ht="9.75" customHeight="1" x14ac:dyDescent="0.4"/>
    <row r="17821" ht="9.75" customHeight="1" x14ac:dyDescent="0.4"/>
    <row r="17822" ht="9.75" customHeight="1" x14ac:dyDescent="0.4"/>
    <row r="17823" ht="9.75" customHeight="1" x14ac:dyDescent="0.4"/>
    <row r="17824" ht="9.75" customHeight="1" x14ac:dyDescent="0.4"/>
    <row r="17825" ht="9.75" customHeight="1" x14ac:dyDescent="0.4"/>
    <row r="17826" ht="9.75" customHeight="1" x14ac:dyDescent="0.4"/>
    <row r="17827" ht="9.75" customHeight="1" x14ac:dyDescent="0.4"/>
    <row r="17828" ht="9.75" customHeight="1" x14ac:dyDescent="0.4"/>
    <row r="17829" ht="9.75" customHeight="1" x14ac:dyDescent="0.4"/>
    <row r="17830" ht="9.75" customHeight="1" x14ac:dyDescent="0.4"/>
    <row r="17831" ht="9.75" customHeight="1" x14ac:dyDescent="0.4"/>
    <row r="17832" ht="9.75" customHeight="1" x14ac:dyDescent="0.4"/>
    <row r="17833" ht="9.75" customHeight="1" x14ac:dyDescent="0.4"/>
    <row r="17834" ht="9.75" customHeight="1" x14ac:dyDescent="0.4"/>
    <row r="17835" ht="9.75" customHeight="1" x14ac:dyDescent="0.4"/>
    <row r="17836" ht="9.75" customHeight="1" x14ac:dyDescent="0.4"/>
    <row r="17837" ht="9.75" customHeight="1" x14ac:dyDescent="0.4"/>
    <row r="17838" ht="9.75" customHeight="1" x14ac:dyDescent="0.4"/>
    <row r="17839" ht="9.75" customHeight="1" x14ac:dyDescent="0.4"/>
    <row r="17840" ht="9.75" customHeight="1" x14ac:dyDescent="0.4"/>
    <row r="17841" ht="9.75" customHeight="1" x14ac:dyDescent="0.4"/>
    <row r="17842" ht="9.75" customHeight="1" x14ac:dyDescent="0.4"/>
    <row r="17843" ht="9.75" customHeight="1" x14ac:dyDescent="0.4"/>
    <row r="17844" ht="9.75" customHeight="1" x14ac:dyDescent="0.4"/>
    <row r="17845" ht="9.75" customHeight="1" x14ac:dyDescent="0.4"/>
    <row r="17846" ht="9.75" customHeight="1" x14ac:dyDescent="0.4"/>
    <row r="17847" ht="9.75" customHeight="1" x14ac:dyDescent="0.4"/>
    <row r="17848" ht="9.75" customHeight="1" x14ac:dyDescent="0.4"/>
    <row r="17849" ht="9.75" customHeight="1" x14ac:dyDescent="0.4"/>
    <row r="17850" ht="9.75" customHeight="1" x14ac:dyDescent="0.4"/>
    <row r="17851" ht="9.75" customHeight="1" x14ac:dyDescent="0.4"/>
    <row r="17852" ht="9.75" customHeight="1" x14ac:dyDescent="0.4"/>
    <row r="17853" ht="9.75" customHeight="1" x14ac:dyDescent="0.4"/>
    <row r="17854" ht="9.75" customHeight="1" x14ac:dyDescent="0.4"/>
    <row r="17855" ht="9.75" customHeight="1" x14ac:dyDescent="0.4"/>
    <row r="17856" ht="9.75" customHeight="1" x14ac:dyDescent="0.4"/>
    <row r="17857" ht="9.75" customHeight="1" x14ac:dyDescent="0.4"/>
    <row r="17858" ht="9.75" customHeight="1" x14ac:dyDescent="0.4"/>
    <row r="17859" ht="9.75" customHeight="1" x14ac:dyDescent="0.4"/>
    <row r="17860" ht="9.75" customHeight="1" x14ac:dyDescent="0.4"/>
    <row r="17861" ht="9.75" customHeight="1" x14ac:dyDescent="0.4"/>
    <row r="17862" ht="9.75" customHeight="1" x14ac:dyDescent="0.4"/>
    <row r="17863" ht="9.75" customHeight="1" x14ac:dyDescent="0.4"/>
    <row r="17864" ht="9.75" customHeight="1" x14ac:dyDescent="0.4"/>
    <row r="17865" ht="9.75" customHeight="1" x14ac:dyDescent="0.4"/>
    <row r="17866" ht="9.75" customHeight="1" x14ac:dyDescent="0.4"/>
    <row r="17867" ht="9.75" customHeight="1" x14ac:dyDescent="0.4"/>
    <row r="17868" ht="9.75" customHeight="1" x14ac:dyDescent="0.4"/>
    <row r="17869" ht="9.75" customHeight="1" x14ac:dyDescent="0.4"/>
    <row r="17870" ht="9.75" customHeight="1" x14ac:dyDescent="0.4"/>
    <row r="17871" ht="9.75" customHeight="1" x14ac:dyDescent="0.4"/>
    <row r="17872" ht="9.75" customHeight="1" x14ac:dyDescent="0.4"/>
    <row r="17873" ht="9.75" customHeight="1" x14ac:dyDescent="0.4"/>
    <row r="17874" ht="9.75" customHeight="1" x14ac:dyDescent="0.4"/>
    <row r="17875" ht="9.75" customHeight="1" x14ac:dyDescent="0.4"/>
    <row r="17876" ht="9.75" customHeight="1" x14ac:dyDescent="0.4"/>
    <row r="17877" ht="9.75" customHeight="1" x14ac:dyDescent="0.4"/>
    <row r="17878" ht="9.75" customHeight="1" x14ac:dyDescent="0.4"/>
    <row r="17879" ht="9.75" customHeight="1" x14ac:dyDescent="0.4"/>
    <row r="17880" ht="9.75" customHeight="1" x14ac:dyDescent="0.4"/>
    <row r="17881" ht="9.75" customHeight="1" x14ac:dyDescent="0.4"/>
    <row r="17882" ht="9.75" customHeight="1" x14ac:dyDescent="0.4"/>
    <row r="17883" ht="9.75" customHeight="1" x14ac:dyDescent="0.4"/>
    <row r="17884" ht="9.75" customHeight="1" x14ac:dyDescent="0.4"/>
    <row r="17885" ht="9.75" customHeight="1" x14ac:dyDescent="0.4"/>
    <row r="17886" ht="9.75" customHeight="1" x14ac:dyDescent="0.4"/>
    <row r="17887" ht="9.75" customHeight="1" x14ac:dyDescent="0.4"/>
    <row r="17888" ht="9.75" customHeight="1" x14ac:dyDescent="0.4"/>
    <row r="17889" ht="9.75" customHeight="1" x14ac:dyDescent="0.4"/>
    <row r="17890" ht="9.75" customHeight="1" x14ac:dyDescent="0.4"/>
    <row r="17891" ht="9.75" customHeight="1" x14ac:dyDescent="0.4"/>
    <row r="17892" ht="9.75" customHeight="1" x14ac:dyDescent="0.4"/>
    <row r="17893" ht="9.75" customHeight="1" x14ac:dyDescent="0.4"/>
    <row r="17894" ht="9.75" customHeight="1" x14ac:dyDescent="0.4"/>
    <row r="17895" ht="9.75" customHeight="1" x14ac:dyDescent="0.4"/>
    <row r="17896" ht="9.75" customHeight="1" x14ac:dyDescent="0.4"/>
    <row r="17897" ht="9.75" customHeight="1" x14ac:dyDescent="0.4"/>
    <row r="17898" ht="9.75" customHeight="1" x14ac:dyDescent="0.4"/>
    <row r="17899" ht="9.75" customHeight="1" x14ac:dyDescent="0.4"/>
    <row r="17900" ht="9.75" customHeight="1" x14ac:dyDescent="0.4"/>
    <row r="17901" ht="9.75" customHeight="1" x14ac:dyDescent="0.4"/>
    <row r="17902" ht="9.75" customHeight="1" x14ac:dyDescent="0.4"/>
    <row r="17903" ht="9.75" customHeight="1" x14ac:dyDescent="0.4"/>
    <row r="17904" ht="9.75" customHeight="1" x14ac:dyDescent="0.4"/>
    <row r="17905" ht="9.75" customHeight="1" x14ac:dyDescent="0.4"/>
    <row r="17906" ht="9.75" customHeight="1" x14ac:dyDescent="0.4"/>
    <row r="17907" ht="9.75" customHeight="1" x14ac:dyDescent="0.4"/>
    <row r="17908" ht="9.75" customHeight="1" x14ac:dyDescent="0.4"/>
    <row r="17909" ht="9.75" customHeight="1" x14ac:dyDescent="0.4"/>
    <row r="17910" ht="9.75" customHeight="1" x14ac:dyDescent="0.4"/>
    <row r="17911" ht="9.75" customHeight="1" x14ac:dyDescent="0.4"/>
    <row r="17912" ht="9.75" customHeight="1" x14ac:dyDescent="0.4"/>
    <row r="17913" ht="9.75" customHeight="1" x14ac:dyDescent="0.4"/>
    <row r="17914" ht="9.75" customHeight="1" x14ac:dyDescent="0.4"/>
    <row r="17915" ht="9.75" customHeight="1" x14ac:dyDescent="0.4"/>
    <row r="17916" ht="9.75" customHeight="1" x14ac:dyDescent="0.4"/>
    <row r="17917" ht="9.75" customHeight="1" x14ac:dyDescent="0.4"/>
    <row r="17918" ht="9.75" customHeight="1" x14ac:dyDescent="0.4"/>
    <row r="17919" ht="9.75" customHeight="1" x14ac:dyDescent="0.4"/>
    <row r="17920" ht="9.75" customHeight="1" x14ac:dyDescent="0.4"/>
    <row r="17921" ht="9.75" customHeight="1" x14ac:dyDescent="0.4"/>
    <row r="17922" ht="9.75" customHeight="1" x14ac:dyDescent="0.4"/>
    <row r="17923" ht="9.75" customHeight="1" x14ac:dyDescent="0.4"/>
    <row r="17924" ht="9.75" customHeight="1" x14ac:dyDescent="0.4"/>
    <row r="17925" ht="9.75" customHeight="1" x14ac:dyDescent="0.4"/>
    <row r="17926" ht="9.75" customHeight="1" x14ac:dyDescent="0.4"/>
    <row r="17927" ht="9.75" customHeight="1" x14ac:dyDescent="0.4"/>
    <row r="17928" ht="9.75" customHeight="1" x14ac:dyDescent="0.4"/>
    <row r="17929" ht="9.75" customHeight="1" x14ac:dyDescent="0.4"/>
    <row r="17930" ht="9.75" customHeight="1" x14ac:dyDescent="0.4"/>
    <row r="17931" ht="9.75" customHeight="1" x14ac:dyDescent="0.4"/>
    <row r="17932" ht="9.75" customHeight="1" x14ac:dyDescent="0.4"/>
    <row r="17933" ht="9.75" customHeight="1" x14ac:dyDescent="0.4"/>
    <row r="17934" ht="9.75" customHeight="1" x14ac:dyDescent="0.4"/>
    <row r="17935" ht="9.75" customHeight="1" x14ac:dyDescent="0.4"/>
    <row r="17936" ht="9.75" customHeight="1" x14ac:dyDescent="0.4"/>
    <row r="17937" ht="9.75" customHeight="1" x14ac:dyDescent="0.4"/>
    <row r="17938" ht="9.75" customHeight="1" x14ac:dyDescent="0.4"/>
    <row r="17939" ht="9.75" customHeight="1" x14ac:dyDescent="0.4"/>
    <row r="17940" ht="9.75" customHeight="1" x14ac:dyDescent="0.4"/>
    <row r="17941" ht="9.75" customHeight="1" x14ac:dyDescent="0.4"/>
    <row r="17942" ht="9.75" customHeight="1" x14ac:dyDescent="0.4"/>
    <row r="17943" ht="9.75" customHeight="1" x14ac:dyDescent="0.4"/>
    <row r="17944" ht="9.75" customHeight="1" x14ac:dyDescent="0.4"/>
    <row r="17945" ht="9.75" customHeight="1" x14ac:dyDescent="0.4"/>
    <row r="17946" ht="9.75" customHeight="1" x14ac:dyDescent="0.4"/>
    <row r="17947" ht="9.75" customHeight="1" x14ac:dyDescent="0.4"/>
    <row r="17948" ht="9.75" customHeight="1" x14ac:dyDescent="0.4"/>
    <row r="17949" ht="9.75" customHeight="1" x14ac:dyDescent="0.4"/>
    <row r="17950" ht="9.75" customHeight="1" x14ac:dyDescent="0.4"/>
    <row r="17951" ht="9.75" customHeight="1" x14ac:dyDescent="0.4"/>
    <row r="17952" ht="9.75" customHeight="1" x14ac:dyDescent="0.4"/>
    <row r="17953" ht="9.75" customHeight="1" x14ac:dyDescent="0.4"/>
    <row r="17954" ht="9.75" customHeight="1" x14ac:dyDescent="0.4"/>
    <row r="17955" ht="9.75" customHeight="1" x14ac:dyDescent="0.4"/>
    <row r="17956" ht="9.75" customHeight="1" x14ac:dyDescent="0.4"/>
    <row r="17957" ht="9.75" customHeight="1" x14ac:dyDescent="0.4"/>
    <row r="17958" ht="9.75" customHeight="1" x14ac:dyDescent="0.4"/>
    <row r="17959" ht="9.75" customHeight="1" x14ac:dyDescent="0.4"/>
    <row r="17960" ht="9.75" customHeight="1" x14ac:dyDescent="0.4"/>
    <row r="17961" ht="9.75" customHeight="1" x14ac:dyDescent="0.4"/>
    <row r="17962" ht="9.75" customHeight="1" x14ac:dyDescent="0.4"/>
    <row r="17963" ht="9.75" customHeight="1" x14ac:dyDescent="0.4"/>
    <row r="17964" ht="9.75" customHeight="1" x14ac:dyDescent="0.4"/>
    <row r="17965" ht="9.75" customHeight="1" x14ac:dyDescent="0.4"/>
    <row r="17966" ht="9.75" customHeight="1" x14ac:dyDescent="0.4"/>
    <row r="17967" ht="9.75" customHeight="1" x14ac:dyDescent="0.4"/>
    <row r="17968" ht="9.75" customHeight="1" x14ac:dyDescent="0.4"/>
    <row r="17969" ht="9.75" customHeight="1" x14ac:dyDescent="0.4"/>
    <row r="17970" ht="9.75" customHeight="1" x14ac:dyDescent="0.4"/>
    <row r="17971" ht="9.75" customHeight="1" x14ac:dyDescent="0.4"/>
    <row r="17972" ht="9.75" customHeight="1" x14ac:dyDescent="0.4"/>
    <row r="17973" ht="9.75" customHeight="1" x14ac:dyDescent="0.4"/>
    <row r="17974" ht="9.75" customHeight="1" x14ac:dyDescent="0.4"/>
    <row r="17975" ht="9.75" customHeight="1" x14ac:dyDescent="0.4"/>
    <row r="17976" ht="9.75" customHeight="1" x14ac:dyDescent="0.4"/>
    <row r="17977" ht="9.75" customHeight="1" x14ac:dyDescent="0.4"/>
    <row r="17978" ht="9.75" customHeight="1" x14ac:dyDescent="0.4"/>
    <row r="17979" ht="9.75" customHeight="1" x14ac:dyDescent="0.4"/>
    <row r="17980" ht="9.75" customHeight="1" x14ac:dyDescent="0.4"/>
    <row r="17981" ht="9.75" customHeight="1" x14ac:dyDescent="0.4"/>
    <row r="17982" ht="9.75" customHeight="1" x14ac:dyDescent="0.4"/>
    <row r="17983" ht="9.75" customHeight="1" x14ac:dyDescent="0.4"/>
    <row r="17984" ht="9.75" customHeight="1" x14ac:dyDescent="0.4"/>
    <row r="17985" ht="9.75" customHeight="1" x14ac:dyDescent="0.4"/>
    <row r="17986" ht="9.75" customHeight="1" x14ac:dyDescent="0.4"/>
    <row r="17987" ht="9.75" customHeight="1" x14ac:dyDescent="0.4"/>
    <row r="17988" ht="9.75" customHeight="1" x14ac:dyDescent="0.4"/>
    <row r="17989" ht="9.75" customHeight="1" x14ac:dyDescent="0.4"/>
    <row r="17990" ht="9.75" customHeight="1" x14ac:dyDescent="0.4"/>
    <row r="17991" ht="9.75" customHeight="1" x14ac:dyDescent="0.4"/>
    <row r="17992" ht="9.75" customHeight="1" x14ac:dyDescent="0.4"/>
    <row r="17993" ht="9.75" customHeight="1" x14ac:dyDescent="0.4"/>
    <row r="17994" ht="9.75" customHeight="1" x14ac:dyDescent="0.4"/>
    <row r="17995" ht="9.75" customHeight="1" x14ac:dyDescent="0.4"/>
    <row r="17996" ht="9.75" customHeight="1" x14ac:dyDescent="0.4"/>
    <row r="17997" ht="9.75" customHeight="1" x14ac:dyDescent="0.4"/>
    <row r="17998" ht="9.75" customHeight="1" x14ac:dyDescent="0.4"/>
    <row r="17999" ht="9.75" customHeight="1" x14ac:dyDescent="0.4"/>
    <row r="18000" ht="9.75" customHeight="1" x14ac:dyDescent="0.4"/>
    <row r="18001" ht="9.75" customHeight="1" x14ac:dyDescent="0.4"/>
    <row r="18002" ht="9.75" customHeight="1" x14ac:dyDescent="0.4"/>
    <row r="18003" ht="9.75" customHeight="1" x14ac:dyDescent="0.4"/>
    <row r="18004" ht="9.75" customHeight="1" x14ac:dyDescent="0.4"/>
    <row r="18005" ht="9.75" customHeight="1" x14ac:dyDescent="0.4"/>
    <row r="18006" ht="9.75" customHeight="1" x14ac:dyDescent="0.4"/>
    <row r="18007" ht="9.75" customHeight="1" x14ac:dyDescent="0.4"/>
    <row r="18008" ht="9.75" customHeight="1" x14ac:dyDescent="0.4"/>
    <row r="18009" ht="9.75" customHeight="1" x14ac:dyDescent="0.4"/>
    <row r="18010" ht="9.75" customHeight="1" x14ac:dyDescent="0.4"/>
    <row r="18011" ht="9.75" customHeight="1" x14ac:dyDescent="0.4"/>
    <row r="18012" ht="9.75" customHeight="1" x14ac:dyDescent="0.4"/>
    <row r="18013" ht="9.75" customHeight="1" x14ac:dyDescent="0.4"/>
    <row r="18014" ht="9.75" customHeight="1" x14ac:dyDescent="0.4"/>
    <row r="18015" ht="9.75" customHeight="1" x14ac:dyDescent="0.4"/>
    <row r="18016" ht="9.75" customHeight="1" x14ac:dyDescent="0.4"/>
    <row r="18017" ht="9.75" customHeight="1" x14ac:dyDescent="0.4"/>
    <row r="18018" ht="9.75" customHeight="1" x14ac:dyDescent="0.4"/>
    <row r="18019" ht="9.75" customHeight="1" x14ac:dyDescent="0.4"/>
    <row r="18020" ht="9.75" customHeight="1" x14ac:dyDescent="0.4"/>
    <row r="18021" ht="9.75" customHeight="1" x14ac:dyDescent="0.4"/>
    <row r="18022" ht="9.75" customHeight="1" x14ac:dyDescent="0.4"/>
    <row r="18023" ht="9.75" customHeight="1" x14ac:dyDescent="0.4"/>
    <row r="18024" ht="9.75" customHeight="1" x14ac:dyDescent="0.4"/>
    <row r="18025" ht="9.75" customHeight="1" x14ac:dyDescent="0.4"/>
    <row r="18026" ht="9.75" customHeight="1" x14ac:dyDescent="0.4"/>
    <row r="18027" ht="9.75" customHeight="1" x14ac:dyDescent="0.4"/>
    <row r="18028" ht="9.75" customHeight="1" x14ac:dyDescent="0.4"/>
    <row r="18029" ht="9.75" customHeight="1" x14ac:dyDescent="0.4"/>
    <row r="18030" ht="9.75" customHeight="1" x14ac:dyDescent="0.4"/>
    <row r="18031" ht="9.75" customHeight="1" x14ac:dyDescent="0.4"/>
    <row r="18032" ht="9.75" customHeight="1" x14ac:dyDescent="0.4"/>
    <row r="18033" ht="9.75" customHeight="1" x14ac:dyDescent="0.4"/>
    <row r="18034" ht="9.75" customHeight="1" x14ac:dyDescent="0.4"/>
    <row r="18035" ht="9.75" customHeight="1" x14ac:dyDescent="0.4"/>
    <row r="18036" ht="9.75" customHeight="1" x14ac:dyDescent="0.4"/>
    <row r="18037" ht="9.75" customHeight="1" x14ac:dyDescent="0.4"/>
    <row r="18038" ht="9.75" customHeight="1" x14ac:dyDescent="0.4"/>
    <row r="18039" ht="9.75" customHeight="1" x14ac:dyDescent="0.4"/>
    <row r="18040" ht="9.75" customHeight="1" x14ac:dyDescent="0.4"/>
    <row r="18041" ht="9.75" customHeight="1" x14ac:dyDescent="0.4"/>
    <row r="18042" ht="9.75" customHeight="1" x14ac:dyDescent="0.4"/>
    <row r="18043" ht="9.75" customHeight="1" x14ac:dyDescent="0.4"/>
    <row r="18044" ht="9.75" customHeight="1" x14ac:dyDescent="0.4"/>
    <row r="18045" ht="9.75" customHeight="1" x14ac:dyDescent="0.4"/>
    <row r="18046" ht="9.75" customHeight="1" x14ac:dyDescent="0.4"/>
    <row r="18047" ht="9.75" customHeight="1" x14ac:dyDescent="0.4"/>
    <row r="18048" ht="9.75" customHeight="1" x14ac:dyDescent="0.4"/>
    <row r="18049" ht="9.75" customHeight="1" x14ac:dyDescent="0.4"/>
    <row r="18050" ht="9.75" customHeight="1" x14ac:dyDescent="0.4"/>
    <row r="18051" ht="9.75" customHeight="1" x14ac:dyDescent="0.4"/>
    <row r="18052" ht="9.75" customHeight="1" x14ac:dyDescent="0.4"/>
    <row r="18053" ht="9.75" customHeight="1" x14ac:dyDescent="0.4"/>
    <row r="18054" ht="9.75" customHeight="1" x14ac:dyDescent="0.4"/>
    <row r="18055" ht="9.75" customHeight="1" x14ac:dyDescent="0.4"/>
    <row r="18056" ht="9.75" customHeight="1" x14ac:dyDescent="0.4"/>
    <row r="18057" ht="9.75" customHeight="1" x14ac:dyDescent="0.4"/>
    <row r="18058" ht="9.75" customHeight="1" x14ac:dyDescent="0.4"/>
    <row r="18059" ht="9.75" customHeight="1" x14ac:dyDescent="0.4"/>
    <row r="18060" ht="9.75" customHeight="1" x14ac:dyDescent="0.4"/>
    <row r="18061" ht="9.75" customHeight="1" x14ac:dyDescent="0.4"/>
    <row r="18062" ht="9.75" customHeight="1" x14ac:dyDescent="0.4"/>
    <row r="18063" ht="9.75" customHeight="1" x14ac:dyDescent="0.4"/>
    <row r="18064" ht="9.75" customHeight="1" x14ac:dyDescent="0.4"/>
    <row r="18065" ht="9.75" customHeight="1" x14ac:dyDescent="0.4"/>
    <row r="18066" ht="9.75" customHeight="1" x14ac:dyDescent="0.4"/>
    <row r="18067" ht="9.75" customHeight="1" x14ac:dyDescent="0.4"/>
    <row r="18068" ht="9.75" customHeight="1" x14ac:dyDescent="0.4"/>
    <row r="18069" ht="9.75" customHeight="1" x14ac:dyDescent="0.4"/>
    <row r="18070" ht="9.75" customHeight="1" x14ac:dyDescent="0.4"/>
    <row r="18071" ht="9.75" customHeight="1" x14ac:dyDescent="0.4"/>
    <row r="18072" ht="9.75" customHeight="1" x14ac:dyDescent="0.4"/>
    <row r="18073" ht="9.75" customHeight="1" x14ac:dyDescent="0.4"/>
    <row r="18074" ht="9.75" customHeight="1" x14ac:dyDescent="0.4"/>
    <row r="18075" ht="9.75" customHeight="1" x14ac:dyDescent="0.4"/>
    <row r="18076" ht="9.75" customHeight="1" x14ac:dyDescent="0.4"/>
    <row r="18077" ht="9.75" customHeight="1" x14ac:dyDescent="0.4"/>
    <row r="18078" ht="9.75" customHeight="1" x14ac:dyDescent="0.4"/>
    <row r="18079" ht="9.75" customHeight="1" x14ac:dyDescent="0.4"/>
    <row r="18080" ht="9.75" customHeight="1" x14ac:dyDescent="0.4"/>
    <row r="18081" ht="9.75" customHeight="1" x14ac:dyDescent="0.4"/>
    <row r="18082" ht="9.75" customHeight="1" x14ac:dyDescent="0.4"/>
    <row r="18083" ht="9.75" customHeight="1" x14ac:dyDescent="0.4"/>
    <row r="18084" ht="9.75" customHeight="1" x14ac:dyDescent="0.4"/>
    <row r="18085" ht="9.75" customHeight="1" x14ac:dyDescent="0.4"/>
    <row r="18086" ht="9.75" customHeight="1" x14ac:dyDescent="0.4"/>
    <row r="18087" ht="9.75" customHeight="1" x14ac:dyDescent="0.4"/>
    <row r="18088" ht="9.75" customHeight="1" x14ac:dyDescent="0.4"/>
    <row r="18089" ht="9.75" customHeight="1" x14ac:dyDescent="0.4"/>
    <row r="18090" ht="9.75" customHeight="1" x14ac:dyDescent="0.4"/>
    <row r="18091" ht="9.75" customHeight="1" x14ac:dyDescent="0.4"/>
    <row r="18092" ht="9.75" customHeight="1" x14ac:dyDescent="0.4"/>
    <row r="18093" ht="9.75" customHeight="1" x14ac:dyDescent="0.4"/>
    <row r="18094" ht="9.75" customHeight="1" x14ac:dyDescent="0.4"/>
    <row r="18095" ht="9.75" customHeight="1" x14ac:dyDescent="0.4"/>
    <row r="18096" ht="9.75" customHeight="1" x14ac:dyDescent="0.4"/>
    <row r="18097" ht="9.75" customHeight="1" x14ac:dyDescent="0.4"/>
    <row r="18098" ht="9.75" customHeight="1" x14ac:dyDescent="0.4"/>
    <row r="18099" ht="9.75" customHeight="1" x14ac:dyDescent="0.4"/>
    <row r="18100" ht="9.75" customHeight="1" x14ac:dyDescent="0.4"/>
    <row r="18101" ht="9.75" customHeight="1" x14ac:dyDescent="0.4"/>
    <row r="18102" ht="9.75" customHeight="1" x14ac:dyDescent="0.4"/>
    <row r="18103" ht="9.75" customHeight="1" x14ac:dyDescent="0.4"/>
    <row r="18104" ht="9.75" customHeight="1" x14ac:dyDescent="0.4"/>
    <row r="18105" ht="9.75" customHeight="1" x14ac:dyDescent="0.4"/>
    <row r="18106" ht="9.75" customHeight="1" x14ac:dyDescent="0.4"/>
    <row r="18107" ht="9.75" customHeight="1" x14ac:dyDescent="0.4"/>
    <row r="18108" ht="9.75" customHeight="1" x14ac:dyDescent="0.4"/>
    <row r="18109" ht="9.75" customHeight="1" x14ac:dyDescent="0.4"/>
    <row r="18110" ht="9.75" customHeight="1" x14ac:dyDescent="0.4"/>
    <row r="18111" ht="9.75" customHeight="1" x14ac:dyDescent="0.4"/>
    <row r="18112" ht="9.75" customHeight="1" x14ac:dyDescent="0.4"/>
    <row r="18113" ht="9.75" customHeight="1" x14ac:dyDescent="0.4"/>
    <row r="18114" ht="9.75" customHeight="1" x14ac:dyDescent="0.4"/>
    <row r="18115" ht="9.75" customHeight="1" x14ac:dyDescent="0.4"/>
    <row r="18116" ht="9.75" customHeight="1" x14ac:dyDescent="0.4"/>
    <row r="18117" ht="9.75" customHeight="1" x14ac:dyDescent="0.4"/>
    <row r="18118" ht="9.75" customHeight="1" x14ac:dyDescent="0.4"/>
    <row r="18119" ht="9.75" customHeight="1" x14ac:dyDescent="0.4"/>
    <row r="18120" ht="9.75" customHeight="1" x14ac:dyDescent="0.4"/>
    <row r="18121" ht="9.75" customHeight="1" x14ac:dyDescent="0.4"/>
    <row r="18122" ht="9.75" customHeight="1" x14ac:dyDescent="0.4"/>
    <row r="18123" ht="9.75" customHeight="1" x14ac:dyDescent="0.4"/>
    <row r="18124" ht="9.75" customHeight="1" x14ac:dyDescent="0.4"/>
    <row r="18125" ht="9.75" customHeight="1" x14ac:dyDescent="0.4"/>
    <row r="18126" ht="9.75" customHeight="1" x14ac:dyDescent="0.4"/>
    <row r="18127" ht="9.75" customHeight="1" x14ac:dyDescent="0.4"/>
    <row r="18128" ht="9.75" customHeight="1" x14ac:dyDescent="0.4"/>
    <row r="18129" ht="9.75" customHeight="1" x14ac:dyDescent="0.4"/>
    <row r="18130" ht="9.75" customHeight="1" x14ac:dyDescent="0.4"/>
    <row r="18131" ht="9.75" customHeight="1" x14ac:dyDescent="0.4"/>
    <row r="18132" ht="9.75" customHeight="1" x14ac:dyDescent="0.4"/>
    <row r="18133" ht="9.75" customHeight="1" x14ac:dyDescent="0.4"/>
    <row r="18134" ht="9.75" customHeight="1" x14ac:dyDescent="0.4"/>
    <row r="18135" ht="9.75" customHeight="1" x14ac:dyDescent="0.4"/>
    <row r="18136" ht="9.75" customHeight="1" x14ac:dyDescent="0.4"/>
    <row r="18137" ht="9.75" customHeight="1" x14ac:dyDescent="0.4"/>
    <row r="18138" ht="9.75" customHeight="1" x14ac:dyDescent="0.4"/>
    <row r="18139" ht="9.75" customHeight="1" x14ac:dyDescent="0.4"/>
    <row r="18140" ht="9.75" customHeight="1" x14ac:dyDescent="0.4"/>
    <row r="18141" ht="9.75" customHeight="1" x14ac:dyDescent="0.4"/>
    <row r="18142" ht="9.75" customHeight="1" x14ac:dyDescent="0.4"/>
    <row r="18143" ht="9.75" customHeight="1" x14ac:dyDescent="0.4"/>
    <row r="18144" ht="9.75" customHeight="1" x14ac:dyDescent="0.4"/>
    <row r="18145" ht="9.75" customHeight="1" x14ac:dyDescent="0.4"/>
    <row r="18146" ht="9.75" customHeight="1" x14ac:dyDescent="0.4"/>
    <row r="18147" ht="9.75" customHeight="1" x14ac:dyDescent="0.4"/>
    <row r="18148" ht="9.75" customHeight="1" x14ac:dyDescent="0.4"/>
    <row r="18149" ht="9.75" customHeight="1" x14ac:dyDescent="0.4"/>
    <row r="18150" ht="9.75" customHeight="1" x14ac:dyDescent="0.4"/>
    <row r="18151" ht="9.75" customHeight="1" x14ac:dyDescent="0.4"/>
    <row r="18152" ht="9.75" customHeight="1" x14ac:dyDescent="0.4"/>
    <row r="18153" ht="9.75" customHeight="1" x14ac:dyDescent="0.4"/>
    <row r="18154" ht="9.75" customHeight="1" x14ac:dyDescent="0.4"/>
    <row r="18155" ht="9.75" customHeight="1" x14ac:dyDescent="0.4"/>
    <row r="18156" ht="9.75" customHeight="1" x14ac:dyDescent="0.4"/>
    <row r="18157" ht="9.75" customHeight="1" x14ac:dyDescent="0.4"/>
    <row r="18158" ht="9.75" customHeight="1" x14ac:dyDescent="0.4"/>
    <row r="18159" ht="9.75" customHeight="1" x14ac:dyDescent="0.4"/>
    <row r="18160" ht="9.75" customHeight="1" x14ac:dyDescent="0.4"/>
    <row r="18161" ht="9.75" customHeight="1" x14ac:dyDescent="0.4"/>
    <row r="18162" ht="9.75" customHeight="1" x14ac:dyDescent="0.4"/>
    <row r="18163" ht="9.75" customHeight="1" x14ac:dyDescent="0.4"/>
    <row r="18164" ht="9.75" customHeight="1" x14ac:dyDescent="0.4"/>
    <row r="18165" ht="9.75" customHeight="1" x14ac:dyDescent="0.4"/>
    <row r="18166" ht="9.75" customHeight="1" x14ac:dyDescent="0.4"/>
    <row r="18167" ht="9.75" customHeight="1" x14ac:dyDescent="0.4"/>
    <row r="18168" ht="9.75" customHeight="1" x14ac:dyDescent="0.4"/>
    <row r="18169" ht="9.75" customHeight="1" x14ac:dyDescent="0.4"/>
    <row r="18170" ht="9.75" customHeight="1" x14ac:dyDescent="0.4"/>
    <row r="18171" ht="9.75" customHeight="1" x14ac:dyDescent="0.4"/>
    <row r="18172" ht="9.75" customHeight="1" x14ac:dyDescent="0.4"/>
    <row r="18173" ht="9.75" customHeight="1" x14ac:dyDescent="0.4"/>
    <row r="18174" ht="9.75" customHeight="1" x14ac:dyDescent="0.4"/>
    <row r="18175" ht="9.75" customHeight="1" x14ac:dyDescent="0.4"/>
    <row r="18176" ht="9.75" customHeight="1" x14ac:dyDescent="0.4"/>
    <row r="18177" ht="9.75" customHeight="1" x14ac:dyDescent="0.4"/>
    <row r="18178" ht="9.75" customHeight="1" x14ac:dyDescent="0.4"/>
    <row r="18179" ht="9.75" customHeight="1" x14ac:dyDescent="0.4"/>
    <row r="18180" ht="9.75" customHeight="1" x14ac:dyDescent="0.4"/>
    <row r="18181" ht="9.75" customHeight="1" x14ac:dyDescent="0.4"/>
    <row r="18182" ht="9.75" customHeight="1" x14ac:dyDescent="0.4"/>
    <row r="18183" ht="9.75" customHeight="1" x14ac:dyDescent="0.4"/>
    <row r="18184" ht="9.75" customHeight="1" x14ac:dyDescent="0.4"/>
    <row r="18185" ht="9.75" customHeight="1" x14ac:dyDescent="0.4"/>
    <row r="18186" ht="9.75" customHeight="1" x14ac:dyDescent="0.4"/>
    <row r="18187" ht="9.75" customHeight="1" x14ac:dyDescent="0.4"/>
    <row r="18188" ht="9.75" customHeight="1" x14ac:dyDescent="0.4"/>
    <row r="18189" ht="9.75" customHeight="1" x14ac:dyDescent="0.4"/>
    <row r="18190" ht="9.75" customHeight="1" x14ac:dyDescent="0.4"/>
    <row r="18191" ht="9.75" customHeight="1" x14ac:dyDescent="0.4"/>
    <row r="18192" ht="9.75" customHeight="1" x14ac:dyDescent="0.4"/>
    <row r="18193" ht="9.75" customHeight="1" x14ac:dyDescent="0.4"/>
    <row r="18194" ht="9.75" customHeight="1" x14ac:dyDescent="0.4"/>
    <row r="18195" ht="9.75" customHeight="1" x14ac:dyDescent="0.4"/>
    <row r="18196" ht="9.75" customHeight="1" x14ac:dyDescent="0.4"/>
    <row r="18197" ht="9.75" customHeight="1" x14ac:dyDescent="0.4"/>
    <row r="18198" ht="9.75" customHeight="1" x14ac:dyDescent="0.4"/>
    <row r="18199" ht="9.75" customHeight="1" x14ac:dyDescent="0.4"/>
    <row r="18200" ht="9.75" customHeight="1" x14ac:dyDescent="0.4"/>
    <row r="18201" ht="9.75" customHeight="1" x14ac:dyDescent="0.4"/>
    <row r="18202" ht="9.75" customHeight="1" x14ac:dyDescent="0.4"/>
    <row r="18203" ht="9.75" customHeight="1" x14ac:dyDescent="0.4"/>
    <row r="18204" ht="9.75" customHeight="1" x14ac:dyDescent="0.4"/>
    <row r="18205" ht="9.75" customHeight="1" x14ac:dyDescent="0.4"/>
    <row r="18206" ht="9.75" customHeight="1" x14ac:dyDescent="0.4"/>
    <row r="18207" ht="9.75" customHeight="1" x14ac:dyDescent="0.4"/>
    <row r="18208" ht="9.75" customHeight="1" x14ac:dyDescent="0.4"/>
    <row r="18209" ht="9.75" customHeight="1" x14ac:dyDescent="0.4"/>
    <row r="18210" ht="9.75" customHeight="1" x14ac:dyDescent="0.4"/>
    <row r="18211" ht="9.75" customHeight="1" x14ac:dyDescent="0.4"/>
    <row r="18212" ht="9.75" customHeight="1" x14ac:dyDescent="0.4"/>
    <row r="18213" ht="9.75" customHeight="1" x14ac:dyDescent="0.4"/>
    <row r="18214" ht="9.75" customHeight="1" x14ac:dyDescent="0.4"/>
    <row r="18215" ht="9.75" customHeight="1" x14ac:dyDescent="0.4"/>
    <row r="18216" ht="9.75" customHeight="1" x14ac:dyDescent="0.4"/>
    <row r="18217" ht="9.75" customHeight="1" x14ac:dyDescent="0.4"/>
    <row r="18218" ht="9.75" customHeight="1" x14ac:dyDescent="0.4"/>
    <row r="18219" ht="9.75" customHeight="1" x14ac:dyDescent="0.4"/>
    <row r="18220" ht="9.75" customHeight="1" x14ac:dyDescent="0.4"/>
    <row r="18221" ht="9.75" customHeight="1" x14ac:dyDescent="0.4"/>
    <row r="18222" ht="9.75" customHeight="1" x14ac:dyDescent="0.4"/>
    <row r="18223" ht="9.75" customHeight="1" x14ac:dyDescent="0.4"/>
    <row r="18224" ht="9.75" customHeight="1" x14ac:dyDescent="0.4"/>
    <row r="18225" ht="9.75" customHeight="1" x14ac:dyDescent="0.4"/>
    <row r="18226" ht="9.75" customHeight="1" x14ac:dyDescent="0.4"/>
    <row r="18227" ht="9.75" customHeight="1" x14ac:dyDescent="0.4"/>
    <row r="18228" ht="9.75" customHeight="1" x14ac:dyDescent="0.4"/>
    <row r="18229" ht="9.75" customHeight="1" x14ac:dyDescent="0.4"/>
    <row r="18230" ht="9.75" customHeight="1" x14ac:dyDescent="0.4"/>
    <row r="18231" ht="9.75" customHeight="1" x14ac:dyDescent="0.4"/>
    <row r="18232" ht="9.75" customHeight="1" x14ac:dyDescent="0.4"/>
    <row r="18233" ht="9.75" customHeight="1" x14ac:dyDescent="0.4"/>
    <row r="18234" ht="9.75" customHeight="1" x14ac:dyDescent="0.4"/>
    <row r="18235" ht="9.75" customHeight="1" x14ac:dyDescent="0.4"/>
    <row r="18236" ht="9.75" customHeight="1" x14ac:dyDescent="0.4"/>
    <row r="18237" ht="9.75" customHeight="1" x14ac:dyDescent="0.4"/>
    <row r="18238" ht="9.75" customHeight="1" x14ac:dyDescent="0.4"/>
    <row r="18239" ht="9.75" customHeight="1" x14ac:dyDescent="0.4"/>
    <row r="18240" ht="9.75" customHeight="1" x14ac:dyDescent="0.4"/>
    <row r="18241" ht="9.75" customHeight="1" x14ac:dyDescent="0.4"/>
    <row r="18242" ht="9.75" customHeight="1" x14ac:dyDescent="0.4"/>
    <row r="18243" ht="9.75" customHeight="1" x14ac:dyDescent="0.4"/>
    <row r="18244" ht="9.75" customHeight="1" x14ac:dyDescent="0.4"/>
    <row r="18245" ht="9.75" customHeight="1" x14ac:dyDescent="0.4"/>
    <row r="18246" ht="9.75" customHeight="1" x14ac:dyDescent="0.4"/>
    <row r="18247" ht="9.75" customHeight="1" x14ac:dyDescent="0.4"/>
    <row r="18248" ht="9.75" customHeight="1" x14ac:dyDescent="0.4"/>
    <row r="18249" ht="9.75" customHeight="1" x14ac:dyDescent="0.4"/>
    <row r="18250" ht="9.75" customHeight="1" x14ac:dyDescent="0.4"/>
    <row r="18251" ht="9.75" customHeight="1" x14ac:dyDescent="0.4"/>
    <row r="18252" ht="9.75" customHeight="1" x14ac:dyDescent="0.4"/>
    <row r="18253" ht="9.75" customHeight="1" x14ac:dyDescent="0.4"/>
    <row r="18254" ht="9.75" customHeight="1" x14ac:dyDescent="0.4"/>
    <row r="18255" ht="9.75" customHeight="1" x14ac:dyDescent="0.4"/>
    <row r="18256" ht="9.75" customHeight="1" x14ac:dyDescent="0.4"/>
    <row r="18257" ht="9.75" customHeight="1" x14ac:dyDescent="0.4"/>
    <row r="18258" ht="9.75" customHeight="1" x14ac:dyDescent="0.4"/>
    <row r="18259" ht="9.75" customHeight="1" x14ac:dyDescent="0.4"/>
    <row r="18260" ht="9.75" customHeight="1" x14ac:dyDescent="0.4"/>
    <row r="18261" ht="9.75" customHeight="1" x14ac:dyDescent="0.4"/>
    <row r="18262" ht="9.75" customHeight="1" x14ac:dyDescent="0.4"/>
    <row r="18263" ht="9.75" customHeight="1" x14ac:dyDescent="0.4"/>
    <row r="18264" ht="9.75" customHeight="1" x14ac:dyDescent="0.4"/>
    <row r="18265" ht="9.75" customHeight="1" x14ac:dyDescent="0.4"/>
    <row r="18266" ht="9.75" customHeight="1" x14ac:dyDescent="0.4"/>
    <row r="18267" ht="9.75" customHeight="1" x14ac:dyDescent="0.4"/>
    <row r="18268" ht="9.75" customHeight="1" x14ac:dyDescent="0.4"/>
    <row r="18269" ht="9.75" customHeight="1" x14ac:dyDescent="0.4"/>
    <row r="18270" ht="9.75" customHeight="1" x14ac:dyDescent="0.4"/>
    <row r="18271" ht="9.75" customHeight="1" x14ac:dyDescent="0.4"/>
    <row r="18272" ht="9.75" customHeight="1" x14ac:dyDescent="0.4"/>
    <row r="18273" ht="9.75" customHeight="1" x14ac:dyDescent="0.4"/>
    <row r="18274" ht="9.75" customHeight="1" x14ac:dyDescent="0.4"/>
    <row r="18275" ht="9.75" customHeight="1" x14ac:dyDescent="0.4"/>
    <row r="18276" ht="9.75" customHeight="1" x14ac:dyDescent="0.4"/>
    <row r="18277" ht="9.75" customHeight="1" x14ac:dyDescent="0.4"/>
    <row r="18278" ht="9.75" customHeight="1" x14ac:dyDescent="0.4"/>
    <row r="18279" ht="9.75" customHeight="1" x14ac:dyDescent="0.4"/>
    <row r="18280" ht="9.75" customHeight="1" x14ac:dyDescent="0.4"/>
    <row r="18281" ht="9.75" customHeight="1" x14ac:dyDescent="0.4"/>
    <row r="18282" ht="9.75" customHeight="1" x14ac:dyDescent="0.4"/>
    <row r="18283" ht="9.75" customHeight="1" x14ac:dyDescent="0.4"/>
    <row r="18284" ht="9.75" customHeight="1" x14ac:dyDescent="0.4"/>
    <row r="18285" ht="9.75" customHeight="1" x14ac:dyDescent="0.4"/>
    <row r="18286" ht="9.75" customHeight="1" x14ac:dyDescent="0.4"/>
    <row r="18287" ht="9.75" customHeight="1" x14ac:dyDescent="0.4"/>
    <row r="18288" ht="9.75" customHeight="1" x14ac:dyDescent="0.4"/>
    <row r="18289" ht="9.75" customHeight="1" x14ac:dyDescent="0.4"/>
    <row r="18290" ht="9.75" customHeight="1" x14ac:dyDescent="0.4"/>
    <row r="18291" ht="9.75" customHeight="1" x14ac:dyDescent="0.4"/>
    <row r="18292" ht="9.75" customHeight="1" x14ac:dyDescent="0.4"/>
    <row r="18293" ht="9.75" customHeight="1" x14ac:dyDescent="0.4"/>
    <row r="18294" ht="9.75" customHeight="1" x14ac:dyDescent="0.4"/>
    <row r="18295" ht="9.75" customHeight="1" x14ac:dyDescent="0.4"/>
    <row r="18296" ht="9.75" customHeight="1" x14ac:dyDescent="0.4"/>
    <row r="18297" ht="9.75" customHeight="1" x14ac:dyDescent="0.4"/>
    <row r="18298" ht="9.75" customHeight="1" x14ac:dyDescent="0.4"/>
    <row r="18299" ht="9.75" customHeight="1" x14ac:dyDescent="0.4"/>
    <row r="18300" ht="9.75" customHeight="1" x14ac:dyDescent="0.4"/>
    <row r="18301" ht="9.75" customHeight="1" x14ac:dyDescent="0.4"/>
    <row r="18302" ht="9.75" customHeight="1" x14ac:dyDescent="0.4"/>
    <row r="18303" ht="9.75" customHeight="1" x14ac:dyDescent="0.4"/>
    <row r="18304" ht="9.75" customHeight="1" x14ac:dyDescent="0.4"/>
    <row r="18305" ht="9.75" customHeight="1" x14ac:dyDescent="0.4"/>
    <row r="18306" ht="9.75" customHeight="1" x14ac:dyDescent="0.4"/>
    <row r="18307" ht="9.75" customHeight="1" x14ac:dyDescent="0.4"/>
    <row r="18308" ht="9.75" customHeight="1" x14ac:dyDescent="0.4"/>
    <row r="18309" ht="9.75" customHeight="1" x14ac:dyDescent="0.4"/>
    <row r="18310" ht="9.75" customHeight="1" x14ac:dyDescent="0.4"/>
    <row r="18311" ht="9.75" customHeight="1" x14ac:dyDescent="0.4"/>
    <row r="18312" ht="9.75" customHeight="1" x14ac:dyDescent="0.4"/>
    <row r="18313" ht="9.75" customHeight="1" x14ac:dyDescent="0.4"/>
    <row r="18314" ht="9.75" customHeight="1" x14ac:dyDescent="0.4"/>
    <row r="18315" ht="9.75" customHeight="1" x14ac:dyDescent="0.4"/>
    <row r="18316" ht="9.75" customHeight="1" x14ac:dyDescent="0.4"/>
    <row r="18317" ht="9.75" customHeight="1" x14ac:dyDescent="0.4"/>
    <row r="18318" ht="9.75" customHeight="1" x14ac:dyDescent="0.4"/>
    <row r="18319" ht="9.75" customHeight="1" x14ac:dyDescent="0.4"/>
    <row r="18320" ht="9.75" customHeight="1" x14ac:dyDescent="0.4"/>
    <row r="18321" ht="9.75" customHeight="1" x14ac:dyDescent="0.4"/>
    <row r="18322" ht="9.75" customHeight="1" x14ac:dyDescent="0.4"/>
    <row r="18323" ht="9.75" customHeight="1" x14ac:dyDescent="0.4"/>
    <row r="18324" ht="9.75" customHeight="1" x14ac:dyDescent="0.4"/>
    <row r="18325" ht="9.75" customHeight="1" x14ac:dyDescent="0.4"/>
    <row r="18326" ht="9.75" customHeight="1" x14ac:dyDescent="0.4"/>
    <row r="18327" ht="9.75" customHeight="1" x14ac:dyDescent="0.4"/>
    <row r="18328" ht="9.75" customHeight="1" x14ac:dyDescent="0.4"/>
    <row r="18329" ht="9.75" customHeight="1" x14ac:dyDescent="0.4"/>
    <row r="18330" ht="9.75" customHeight="1" x14ac:dyDescent="0.4"/>
    <row r="18331" ht="9.75" customHeight="1" x14ac:dyDescent="0.4"/>
    <row r="18332" ht="9.75" customHeight="1" x14ac:dyDescent="0.4"/>
    <row r="18333" ht="9.75" customHeight="1" x14ac:dyDescent="0.4"/>
    <row r="18334" ht="9.75" customHeight="1" x14ac:dyDescent="0.4"/>
    <row r="18335" ht="9.75" customHeight="1" x14ac:dyDescent="0.4"/>
    <row r="18336" ht="9.75" customHeight="1" x14ac:dyDescent="0.4"/>
    <row r="18337" ht="9.75" customHeight="1" x14ac:dyDescent="0.4"/>
    <row r="18338" ht="9.75" customHeight="1" x14ac:dyDescent="0.4"/>
    <row r="18339" ht="9.75" customHeight="1" x14ac:dyDescent="0.4"/>
    <row r="18340" ht="9.75" customHeight="1" x14ac:dyDescent="0.4"/>
    <row r="18341" ht="9.75" customHeight="1" x14ac:dyDescent="0.4"/>
    <row r="18342" ht="9.75" customHeight="1" x14ac:dyDescent="0.4"/>
    <row r="18343" ht="9.75" customHeight="1" x14ac:dyDescent="0.4"/>
    <row r="18344" ht="9.75" customHeight="1" x14ac:dyDescent="0.4"/>
    <row r="18345" ht="9.75" customHeight="1" x14ac:dyDescent="0.4"/>
    <row r="18346" ht="9.75" customHeight="1" x14ac:dyDescent="0.4"/>
    <row r="18347" ht="9.75" customHeight="1" x14ac:dyDescent="0.4"/>
    <row r="18348" ht="9.75" customHeight="1" x14ac:dyDescent="0.4"/>
    <row r="18349" ht="9.75" customHeight="1" x14ac:dyDescent="0.4"/>
    <row r="18350" ht="9.75" customHeight="1" x14ac:dyDescent="0.4"/>
    <row r="18351" ht="9.75" customHeight="1" x14ac:dyDescent="0.4"/>
    <row r="18352" ht="9.75" customHeight="1" x14ac:dyDescent="0.4"/>
    <row r="18353" ht="9.75" customHeight="1" x14ac:dyDescent="0.4"/>
    <row r="18354" ht="9.75" customHeight="1" x14ac:dyDescent="0.4"/>
    <row r="18355" ht="9.75" customHeight="1" x14ac:dyDescent="0.4"/>
    <row r="18356" ht="9.75" customHeight="1" x14ac:dyDescent="0.4"/>
    <row r="18357" ht="9.75" customHeight="1" x14ac:dyDescent="0.4"/>
    <row r="18358" ht="9.75" customHeight="1" x14ac:dyDescent="0.4"/>
    <row r="18359" ht="9.75" customHeight="1" x14ac:dyDescent="0.4"/>
    <row r="18360" ht="9.75" customHeight="1" x14ac:dyDescent="0.4"/>
    <row r="18361" ht="9.75" customHeight="1" x14ac:dyDescent="0.4"/>
    <row r="18362" ht="9.75" customHeight="1" x14ac:dyDescent="0.4"/>
    <row r="18363" ht="9.75" customHeight="1" x14ac:dyDescent="0.4"/>
    <row r="18364" ht="9.75" customHeight="1" x14ac:dyDescent="0.4"/>
    <row r="18365" ht="9.75" customHeight="1" x14ac:dyDescent="0.4"/>
    <row r="18366" ht="9.75" customHeight="1" x14ac:dyDescent="0.4"/>
    <row r="18367" ht="9.75" customHeight="1" x14ac:dyDescent="0.4"/>
    <row r="18368" ht="9.75" customHeight="1" x14ac:dyDescent="0.4"/>
    <row r="18369" ht="9.75" customHeight="1" x14ac:dyDescent="0.4"/>
    <row r="18370" ht="9.75" customHeight="1" x14ac:dyDescent="0.4"/>
    <row r="18371" ht="9.75" customHeight="1" x14ac:dyDescent="0.4"/>
    <row r="18372" ht="9.75" customHeight="1" x14ac:dyDescent="0.4"/>
    <row r="18373" ht="9.75" customHeight="1" x14ac:dyDescent="0.4"/>
    <row r="18374" ht="9.75" customHeight="1" x14ac:dyDescent="0.4"/>
    <row r="18375" ht="9.75" customHeight="1" x14ac:dyDescent="0.4"/>
    <row r="18376" ht="9.75" customHeight="1" x14ac:dyDescent="0.4"/>
    <row r="18377" ht="9.75" customHeight="1" x14ac:dyDescent="0.4"/>
    <row r="18378" ht="9.75" customHeight="1" x14ac:dyDescent="0.4"/>
    <row r="18379" ht="9.75" customHeight="1" x14ac:dyDescent="0.4"/>
    <row r="18380" ht="9.75" customHeight="1" x14ac:dyDescent="0.4"/>
    <row r="18381" ht="9.75" customHeight="1" x14ac:dyDescent="0.4"/>
    <row r="18382" ht="9.75" customHeight="1" x14ac:dyDescent="0.4"/>
    <row r="18383" ht="9.75" customHeight="1" x14ac:dyDescent="0.4"/>
    <row r="18384" ht="9.75" customHeight="1" x14ac:dyDescent="0.4"/>
    <row r="18385" ht="9.75" customHeight="1" x14ac:dyDescent="0.4"/>
    <row r="18386" ht="9.75" customHeight="1" x14ac:dyDescent="0.4"/>
    <row r="18387" ht="9.75" customHeight="1" x14ac:dyDescent="0.4"/>
    <row r="18388" ht="9.75" customHeight="1" x14ac:dyDescent="0.4"/>
    <row r="18389" ht="9.75" customHeight="1" x14ac:dyDescent="0.4"/>
    <row r="18390" ht="9.75" customHeight="1" x14ac:dyDescent="0.4"/>
    <row r="18391" ht="9.75" customHeight="1" x14ac:dyDescent="0.4"/>
    <row r="18392" ht="9.75" customHeight="1" x14ac:dyDescent="0.4"/>
    <row r="18393" ht="9.75" customHeight="1" x14ac:dyDescent="0.4"/>
    <row r="18394" ht="9.75" customHeight="1" x14ac:dyDescent="0.4"/>
    <row r="18395" ht="9.75" customHeight="1" x14ac:dyDescent="0.4"/>
    <row r="18396" ht="9.75" customHeight="1" x14ac:dyDescent="0.4"/>
    <row r="18397" ht="9.75" customHeight="1" x14ac:dyDescent="0.4"/>
    <row r="18398" ht="9.75" customHeight="1" x14ac:dyDescent="0.4"/>
    <row r="18399" ht="9.75" customHeight="1" x14ac:dyDescent="0.4"/>
    <row r="18400" ht="9.75" customHeight="1" x14ac:dyDescent="0.4"/>
    <row r="18401" ht="9.75" customHeight="1" x14ac:dyDescent="0.4"/>
    <row r="18402" ht="9.75" customHeight="1" x14ac:dyDescent="0.4"/>
    <row r="18403" ht="9.75" customHeight="1" x14ac:dyDescent="0.4"/>
    <row r="18404" ht="9.75" customHeight="1" x14ac:dyDescent="0.4"/>
    <row r="18405" ht="9.75" customHeight="1" x14ac:dyDescent="0.4"/>
    <row r="18406" ht="9.75" customHeight="1" x14ac:dyDescent="0.4"/>
    <row r="18407" ht="9.75" customHeight="1" x14ac:dyDescent="0.4"/>
    <row r="18408" ht="9.75" customHeight="1" x14ac:dyDescent="0.4"/>
    <row r="18409" ht="9.75" customHeight="1" x14ac:dyDescent="0.4"/>
    <row r="18410" ht="9.75" customHeight="1" x14ac:dyDescent="0.4"/>
    <row r="18411" ht="9.75" customHeight="1" x14ac:dyDescent="0.4"/>
    <row r="18412" ht="9.75" customHeight="1" x14ac:dyDescent="0.4"/>
    <row r="18413" ht="9.75" customHeight="1" x14ac:dyDescent="0.4"/>
    <row r="18414" ht="9.75" customHeight="1" x14ac:dyDescent="0.4"/>
    <row r="18415" ht="9.75" customHeight="1" x14ac:dyDescent="0.4"/>
    <row r="18416" ht="9.75" customHeight="1" x14ac:dyDescent="0.4"/>
    <row r="18417" ht="9.75" customHeight="1" x14ac:dyDescent="0.4"/>
    <row r="18418" ht="9.75" customHeight="1" x14ac:dyDescent="0.4"/>
    <row r="18419" ht="9.75" customHeight="1" x14ac:dyDescent="0.4"/>
    <row r="18420" ht="9.75" customHeight="1" x14ac:dyDescent="0.4"/>
    <row r="18421" ht="9.75" customHeight="1" x14ac:dyDescent="0.4"/>
    <row r="18422" ht="9.75" customHeight="1" x14ac:dyDescent="0.4"/>
    <row r="18423" ht="9.75" customHeight="1" x14ac:dyDescent="0.4"/>
    <row r="18424" ht="9.75" customHeight="1" x14ac:dyDescent="0.4"/>
    <row r="18425" ht="9.75" customHeight="1" x14ac:dyDescent="0.4"/>
    <row r="18426" ht="9.75" customHeight="1" x14ac:dyDescent="0.4"/>
    <row r="18427" ht="9.75" customHeight="1" x14ac:dyDescent="0.4"/>
    <row r="18428" ht="9.75" customHeight="1" x14ac:dyDescent="0.4"/>
    <row r="18429" ht="9.75" customHeight="1" x14ac:dyDescent="0.4"/>
    <row r="18430" ht="9.75" customHeight="1" x14ac:dyDescent="0.4"/>
    <row r="18431" ht="9.75" customHeight="1" x14ac:dyDescent="0.4"/>
    <row r="18432" ht="9.75" customHeight="1" x14ac:dyDescent="0.4"/>
    <row r="18433" ht="9.75" customHeight="1" x14ac:dyDescent="0.4"/>
    <row r="18434" ht="9.75" customHeight="1" x14ac:dyDescent="0.4"/>
    <row r="18435" ht="9.75" customHeight="1" x14ac:dyDescent="0.4"/>
    <row r="18436" ht="9.75" customHeight="1" x14ac:dyDescent="0.4"/>
    <row r="18437" ht="9.75" customHeight="1" x14ac:dyDescent="0.4"/>
    <row r="18438" ht="9.75" customHeight="1" x14ac:dyDescent="0.4"/>
    <row r="18439" ht="9.75" customHeight="1" x14ac:dyDescent="0.4"/>
    <row r="18440" ht="9.75" customHeight="1" x14ac:dyDescent="0.4"/>
    <row r="18441" ht="9.75" customHeight="1" x14ac:dyDescent="0.4"/>
    <row r="18442" ht="9.75" customHeight="1" x14ac:dyDescent="0.4"/>
    <row r="18443" ht="9.75" customHeight="1" x14ac:dyDescent="0.4"/>
    <row r="18444" ht="9.75" customHeight="1" x14ac:dyDescent="0.4"/>
    <row r="18445" ht="9.75" customHeight="1" x14ac:dyDescent="0.4"/>
    <row r="18446" ht="9.75" customHeight="1" x14ac:dyDescent="0.4"/>
    <row r="18447" ht="9.75" customHeight="1" x14ac:dyDescent="0.4"/>
    <row r="18448" ht="9.75" customHeight="1" x14ac:dyDescent="0.4"/>
    <row r="18449" ht="9.75" customHeight="1" x14ac:dyDescent="0.4"/>
    <row r="18450" ht="9.75" customHeight="1" x14ac:dyDescent="0.4"/>
    <row r="18451" ht="9.75" customHeight="1" x14ac:dyDescent="0.4"/>
    <row r="18452" ht="9.75" customHeight="1" x14ac:dyDescent="0.4"/>
    <row r="18453" ht="9.75" customHeight="1" x14ac:dyDescent="0.4"/>
    <row r="18454" ht="9.75" customHeight="1" x14ac:dyDescent="0.4"/>
    <row r="18455" ht="9.75" customHeight="1" x14ac:dyDescent="0.4"/>
    <row r="18456" ht="9.75" customHeight="1" x14ac:dyDescent="0.4"/>
    <row r="18457" ht="9.75" customHeight="1" x14ac:dyDescent="0.4"/>
    <row r="18458" ht="9.75" customHeight="1" x14ac:dyDescent="0.4"/>
    <row r="18459" ht="9.75" customHeight="1" x14ac:dyDescent="0.4"/>
    <row r="18460" ht="9.75" customHeight="1" x14ac:dyDescent="0.4"/>
    <row r="18461" ht="9.75" customHeight="1" x14ac:dyDescent="0.4"/>
    <row r="18462" ht="9.75" customHeight="1" x14ac:dyDescent="0.4"/>
    <row r="18463" ht="9.75" customHeight="1" x14ac:dyDescent="0.4"/>
    <row r="18464" ht="9.75" customHeight="1" x14ac:dyDescent="0.4"/>
    <row r="18465" ht="9.75" customHeight="1" x14ac:dyDescent="0.4"/>
    <row r="18466" ht="9.75" customHeight="1" x14ac:dyDescent="0.4"/>
    <row r="18467" ht="9.75" customHeight="1" x14ac:dyDescent="0.4"/>
    <row r="18468" ht="9.75" customHeight="1" x14ac:dyDescent="0.4"/>
    <row r="18469" ht="9.75" customHeight="1" x14ac:dyDescent="0.4"/>
    <row r="18470" ht="9.75" customHeight="1" x14ac:dyDescent="0.4"/>
    <row r="18471" ht="9.75" customHeight="1" x14ac:dyDescent="0.4"/>
    <row r="18472" ht="9.75" customHeight="1" x14ac:dyDescent="0.4"/>
    <row r="18473" ht="9.75" customHeight="1" x14ac:dyDescent="0.4"/>
    <row r="18474" ht="9.75" customHeight="1" x14ac:dyDescent="0.4"/>
    <row r="18475" ht="9.75" customHeight="1" x14ac:dyDescent="0.4"/>
    <row r="18476" ht="9.75" customHeight="1" x14ac:dyDescent="0.4"/>
    <row r="18477" ht="9.75" customHeight="1" x14ac:dyDescent="0.4"/>
    <row r="18478" ht="9.75" customHeight="1" x14ac:dyDescent="0.4"/>
    <row r="18479" ht="9.75" customHeight="1" x14ac:dyDescent="0.4"/>
    <row r="18480" ht="9.75" customHeight="1" x14ac:dyDescent="0.4"/>
    <row r="18481" ht="9.75" customHeight="1" x14ac:dyDescent="0.4"/>
    <row r="18482" ht="9.75" customHeight="1" x14ac:dyDescent="0.4"/>
    <row r="18483" ht="9.75" customHeight="1" x14ac:dyDescent="0.4"/>
    <row r="18484" ht="9.75" customHeight="1" x14ac:dyDescent="0.4"/>
    <row r="18485" ht="9.75" customHeight="1" x14ac:dyDescent="0.4"/>
    <row r="18486" ht="9.75" customHeight="1" x14ac:dyDescent="0.4"/>
    <row r="18487" ht="9.75" customHeight="1" x14ac:dyDescent="0.4"/>
    <row r="18488" ht="9.75" customHeight="1" x14ac:dyDescent="0.4"/>
    <row r="18489" ht="9.75" customHeight="1" x14ac:dyDescent="0.4"/>
    <row r="18490" ht="9.75" customHeight="1" x14ac:dyDescent="0.4"/>
    <row r="18491" ht="9.75" customHeight="1" x14ac:dyDescent="0.4"/>
    <row r="18492" ht="9.75" customHeight="1" x14ac:dyDescent="0.4"/>
    <row r="18493" ht="9.75" customHeight="1" x14ac:dyDescent="0.4"/>
    <row r="18494" ht="9.75" customHeight="1" x14ac:dyDescent="0.4"/>
    <row r="18495" ht="9.75" customHeight="1" x14ac:dyDescent="0.4"/>
    <row r="18496" ht="9.75" customHeight="1" x14ac:dyDescent="0.4"/>
    <row r="18497" ht="9.75" customHeight="1" x14ac:dyDescent="0.4"/>
    <row r="18498" ht="9.75" customHeight="1" x14ac:dyDescent="0.4"/>
    <row r="18499" ht="9.75" customHeight="1" x14ac:dyDescent="0.4"/>
    <row r="18500" ht="9.75" customHeight="1" x14ac:dyDescent="0.4"/>
    <row r="18501" ht="9.75" customHeight="1" x14ac:dyDescent="0.4"/>
    <row r="18502" ht="9.75" customHeight="1" x14ac:dyDescent="0.4"/>
    <row r="18503" ht="9.75" customHeight="1" x14ac:dyDescent="0.4"/>
    <row r="18504" ht="9.75" customHeight="1" x14ac:dyDescent="0.4"/>
    <row r="18505" ht="9.75" customHeight="1" x14ac:dyDescent="0.4"/>
    <row r="18506" ht="9.75" customHeight="1" x14ac:dyDescent="0.4"/>
    <row r="18507" ht="9.75" customHeight="1" x14ac:dyDescent="0.4"/>
    <row r="18508" ht="9.75" customHeight="1" x14ac:dyDescent="0.4"/>
    <row r="18509" ht="9.75" customHeight="1" x14ac:dyDescent="0.4"/>
    <row r="18510" ht="9.75" customHeight="1" x14ac:dyDescent="0.4"/>
    <row r="18511" ht="9.75" customHeight="1" x14ac:dyDescent="0.4"/>
    <row r="18512" ht="9.75" customHeight="1" x14ac:dyDescent="0.4"/>
    <row r="18513" ht="9.75" customHeight="1" x14ac:dyDescent="0.4"/>
    <row r="18514" ht="9.75" customHeight="1" x14ac:dyDescent="0.4"/>
    <row r="18515" ht="9.75" customHeight="1" x14ac:dyDescent="0.4"/>
    <row r="18516" ht="9.75" customHeight="1" x14ac:dyDescent="0.4"/>
    <row r="18517" ht="9.75" customHeight="1" x14ac:dyDescent="0.4"/>
    <row r="18518" ht="9.75" customHeight="1" x14ac:dyDescent="0.4"/>
    <row r="18519" ht="9.75" customHeight="1" x14ac:dyDescent="0.4"/>
    <row r="18520" ht="9.75" customHeight="1" x14ac:dyDescent="0.4"/>
    <row r="18521" ht="9.75" customHeight="1" x14ac:dyDescent="0.4"/>
    <row r="18522" ht="9.75" customHeight="1" x14ac:dyDescent="0.4"/>
    <row r="18523" ht="9.75" customHeight="1" x14ac:dyDescent="0.4"/>
    <row r="18524" ht="9.75" customHeight="1" x14ac:dyDescent="0.4"/>
    <row r="18525" ht="9.75" customHeight="1" x14ac:dyDescent="0.4"/>
    <row r="18526" ht="9.75" customHeight="1" x14ac:dyDescent="0.4"/>
    <row r="18527" ht="9.75" customHeight="1" x14ac:dyDescent="0.4"/>
    <row r="18528" ht="9.75" customHeight="1" x14ac:dyDescent="0.4"/>
    <row r="18529" ht="9.75" customHeight="1" x14ac:dyDescent="0.4"/>
    <row r="18530" ht="9.75" customHeight="1" x14ac:dyDescent="0.4"/>
    <row r="18531" ht="9.75" customHeight="1" x14ac:dyDescent="0.4"/>
    <row r="18532" ht="9.75" customHeight="1" x14ac:dyDescent="0.4"/>
    <row r="18533" ht="9.75" customHeight="1" x14ac:dyDescent="0.4"/>
    <row r="18534" ht="9.75" customHeight="1" x14ac:dyDescent="0.4"/>
    <row r="18535" ht="9.75" customHeight="1" x14ac:dyDescent="0.4"/>
    <row r="18536" ht="9.75" customHeight="1" x14ac:dyDescent="0.4"/>
    <row r="18537" ht="9.75" customHeight="1" x14ac:dyDescent="0.4"/>
    <row r="18538" ht="9.75" customHeight="1" x14ac:dyDescent="0.4"/>
    <row r="18539" ht="9.75" customHeight="1" x14ac:dyDescent="0.4"/>
    <row r="18540" ht="9.75" customHeight="1" x14ac:dyDescent="0.4"/>
    <row r="18541" ht="9.75" customHeight="1" x14ac:dyDescent="0.4"/>
    <row r="18542" ht="9.75" customHeight="1" x14ac:dyDescent="0.4"/>
    <row r="18543" ht="9.75" customHeight="1" x14ac:dyDescent="0.4"/>
    <row r="18544" ht="9.75" customHeight="1" x14ac:dyDescent="0.4"/>
    <row r="18545" ht="9.75" customHeight="1" x14ac:dyDescent="0.4"/>
    <row r="18546" ht="9.75" customHeight="1" x14ac:dyDescent="0.4"/>
    <row r="18547" ht="9.75" customHeight="1" x14ac:dyDescent="0.4"/>
    <row r="18548" ht="9.75" customHeight="1" x14ac:dyDescent="0.4"/>
    <row r="18549" ht="9.75" customHeight="1" x14ac:dyDescent="0.4"/>
    <row r="18550" ht="9.75" customHeight="1" x14ac:dyDescent="0.4"/>
    <row r="18551" ht="9.75" customHeight="1" x14ac:dyDescent="0.4"/>
    <row r="18552" ht="9.75" customHeight="1" x14ac:dyDescent="0.4"/>
    <row r="18553" ht="9.75" customHeight="1" x14ac:dyDescent="0.4"/>
    <row r="18554" ht="9.75" customHeight="1" x14ac:dyDescent="0.4"/>
    <row r="18555" ht="9.75" customHeight="1" x14ac:dyDescent="0.4"/>
    <row r="18556" ht="9.75" customHeight="1" x14ac:dyDescent="0.4"/>
    <row r="18557" ht="9.75" customHeight="1" x14ac:dyDescent="0.4"/>
    <row r="18558" ht="9.75" customHeight="1" x14ac:dyDescent="0.4"/>
    <row r="18559" ht="9.75" customHeight="1" x14ac:dyDescent="0.4"/>
    <row r="18560" ht="9.75" customHeight="1" x14ac:dyDescent="0.4"/>
    <row r="18561" ht="9.75" customHeight="1" x14ac:dyDescent="0.4"/>
    <row r="18562" ht="9.75" customHeight="1" x14ac:dyDescent="0.4"/>
    <row r="18563" ht="9.75" customHeight="1" x14ac:dyDescent="0.4"/>
    <row r="18564" ht="9.75" customHeight="1" x14ac:dyDescent="0.4"/>
    <row r="18565" ht="9.75" customHeight="1" x14ac:dyDescent="0.4"/>
    <row r="18566" ht="9.75" customHeight="1" x14ac:dyDescent="0.4"/>
    <row r="18567" ht="9.75" customHeight="1" x14ac:dyDescent="0.4"/>
    <row r="18568" ht="9.75" customHeight="1" x14ac:dyDescent="0.4"/>
    <row r="18569" ht="9.75" customHeight="1" x14ac:dyDescent="0.4"/>
    <row r="18570" ht="9.75" customHeight="1" x14ac:dyDescent="0.4"/>
    <row r="18571" ht="9.75" customHeight="1" x14ac:dyDescent="0.4"/>
    <row r="18572" ht="9.75" customHeight="1" x14ac:dyDescent="0.4"/>
    <row r="18573" ht="9.75" customHeight="1" x14ac:dyDescent="0.4"/>
    <row r="18574" ht="9.75" customHeight="1" x14ac:dyDescent="0.4"/>
    <row r="18575" ht="9.75" customHeight="1" x14ac:dyDescent="0.4"/>
    <row r="18576" ht="9.75" customHeight="1" x14ac:dyDescent="0.4"/>
    <row r="18577" ht="9.75" customHeight="1" x14ac:dyDescent="0.4"/>
    <row r="18578" ht="9.75" customHeight="1" x14ac:dyDescent="0.4"/>
    <row r="18579" ht="9.75" customHeight="1" x14ac:dyDescent="0.4"/>
    <row r="18580" ht="9.75" customHeight="1" x14ac:dyDescent="0.4"/>
    <row r="18581" ht="9.75" customHeight="1" x14ac:dyDescent="0.4"/>
    <row r="18582" ht="9.75" customHeight="1" x14ac:dyDescent="0.4"/>
    <row r="18583" ht="9.75" customHeight="1" x14ac:dyDescent="0.4"/>
    <row r="18584" ht="9.75" customHeight="1" x14ac:dyDescent="0.4"/>
    <row r="18585" ht="9.75" customHeight="1" x14ac:dyDescent="0.4"/>
    <row r="18586" ht="9.75" customHeight="1" x14ac:dyDescent="0.4"/>
    <row r="18587" ht="9.75" customHeight="1" x14ac:dyDescent="0.4"/>
    <row r="18588" ht="9.75" customHeight="1" x14ac:dyDescent="0.4"/>
    <row r="18589" ht="9.75" customHeight="1" x14ac:dyDescent="0.4"/>
    <row r="18590" ht="9.75" customHeight="1" x14ac:dyDescent="0.4"/>
    <row r="18591" ht="9.75" customHeight="1" x14ac:dyDescent="0.4"/>
    <row r="18592" ht="9.75" customHeight="1" x14ac:dyDescent="0.4"/>
    <row r="18593" ht="9.75" customHeight="1" x14ac:dyDescent="0.4"/>
    <row r="18594" ht="9.75" customHeight="1" x14ac:dyDescent="0.4"/>
    <row r="18595" ht="9.75" customHeight="1" x14ac:dyDescent="0.4"/>
    <row r="18596" ht="9.75" customHeight="1" x14ac:dyDescent="0.4"/>
    <row r="18597" ht="9.75" customHeight="1" x14ac:dyDescent="0.4"/>
    <row r="18598" ht="9.75" customHeight="1" x14ac:dyDescent="0.4"/>
    <row r="18599" ht="9.75" customHeight="1" x14ac:dyDescent="0.4"/>
    <row r="18600" ht="9.75" customHeight="1" x14ac:dyDescent="0.4"/>
    <row r="18601" ht="9.75" customHeight="1" x14ac:dyDescent="0.4"/>
    <row r="18602" ht="9.75" customHeight="1" x14ac:dyDescent="0.4"/>
    <row r="18603" ht="9.75" customHeight="1" x14ac:dyDescent="0.4"/>
    <row r="18604" ht="9.75" customHeight="1" x14ac:dyDescent="0.4"/>
    <row r="18605" ht="9.75" customHeight="1" x14ac:dyDescent="0.4"/>
    <row r="18606" ht="9.75" customHeight="1" x14ac:dyDescent="0.4"/>
    <row r="18607" ht="9.75" customHeight="1" x14ac:dyDescent="0.4"/>
    <row r="18608" ht="9.75" customHeight="1" x14ac:dyDescent="0.4"/>
    <row r="18609" ht="9.75" customHeight="1" x14ac:dyDescent="0.4"/>
    <row r="18610" ht="9.75" customHeight="1" x14ac:dyDescent="0.4"/>
    <row r="18611" ht="9.75" customHeight="1" x14ac:dyDescent="0.4"/>
    <row r="18612" ht="9.75" customHeight="1" x14ac:dyDescent="0.4"/>
    <row r="18613" ht="9.75" customHeight="1" x14ac:dyDescent="0.4"/>
    <row r="18614" ht="9.75" customHeight="1" x14ac:dyDescent="0.4"/>
    <row r="18615" ht="9.75" customHeight="1" x14ac:dyDescent="0.4"/>
    <row r="18616" ht="9.75" customHeight="1" x14ac:dyDescent="0.4"/>
    <row r="18617" ht="9.75" customHeight="1" x14ac:dyDescent="0.4"/>
    <row r="18618" ht="9.75" customHeight="1" x14ac:dyDescent="0.4"/>
    <row r="18619" ht="9.75" customHeight="1" x14ac:dyDescent="0.4"/>
    <row r="18620" ht="9.75" customHeight="1" x14ac:dyDescent="0.4"/>
    <row r="18621" ht="9.75" customHeight="1" x14ac:dyDescent="0.4"/>
    <row r="18622" ht="9.75" customHeight="1" x14ac:dyDescent="0.4"/>
    <row r="18623" ht="9.75" customHeight="1" x14ac:dyDescent="0.4"/>
    <row r="18624" ht="9.75" customHeight="1" x14ac:dyDescent="0.4"/>
    <row r="18625" ht="9.75" customHeight="1" x14ac:dyDescent="0.4"/>
    <row r="18626" ht="9.75" customHeight="1" x14ac:dyDescent="0.4"/>
    <row r="18627" ht="9.75" customHeight="1" x14ac:dyDescent="0.4"/>
    <row r="18628" ht="9.75" customHeight="1" x14ac:dyDescent="0.4"/>
    <row r="18629" ht="9.75" customHeight="1" x14ac:dyDescent="0.4"/>
    <row r="18630" ht="9.75" customHeight="1" x14ac:dyDescent="0.4"/>
    <row r="18631" ht="9.75" customHeight="1" x14ac:dyDescent="0.4"/>
    <row r="18632" ht="9.75" customHeight="1" x14ac:dyDescent="0.4"/>
    <row r="18633" ht="9.75" customHeight="1" x14ac:dyDescent="0.4"/>
    <row r="18634" ht="9.75" customHeight="1" x14ac:dyDescent="0.4"/>
    <row r="18635" ht="9.75" customHeight="1" x14ac:dyDescent="0.4"/>
    <row r="18636" ht="9.75" customHeight="1" x14ac:dyDescent="0.4"/>
    <row r="18637" ht="9.75" customHeight="1" x14ac:dyDescent="0.4"/>
    <row r="18638" ht="9.75" customHeight="1" x14ac:dyDescent="0.4"/>
    <row r="18639" ht="9.75" customHeight="1" x14ac:dyDescent="0.4"/>
    <row r="18640" ht="9.75" customHeight="1" x14ac:dyDescent="0.4"/>
    <row r="18641" ht="9.75" customHeight="1" x14ac:dyDescent="0.4"/>
    <row r="18642" ht="9.75" customHeight="1" x14ac:dyDescent="0.4"/>
    <row r="18643" ht="9.75" customHeight="1" x14ac:dyDescent="0.4"/>
    <row r="18644" ht="9.75" customHeight="1" x14ac:dyDescent="0.4"/>
    <row r="18645" ht="9.75" customHeight="1" x14ac:dyDescent="0.4"/>
    <row r="18646" ht="9.75" customHeight="1" x14ac:dyDescent="0.4"/>
    <row r="18647" ht="9.75" customHeight="1" x14ac:dyDescent="0.4"/>
    <row r="18648" ht="9.75" customHeight="1" x14ac:dyDescent="0.4"/>
    <row r="18649" ht="9.75" customHeight="1" x14ac:dyDescent="0.4"/>
    <row r="18650" ht="9.75" customHeight="1" x14ac:dyDescent="0.4"/>
    <row r="18651" ht="9.75" customHeight="1" x14ac:dyDescent="0.4"/>
    <row r="18652" ht="9.75" customHeight="1" x14ac:dyDescent="0.4"/>
    <row r="18653" ht="9.75" customHeight="1" x14ac:dyDescent="0.4"/>
    <row r="18654" ht="9.75" customHeight="1" x14ac:dyDescent="0.4"/>
    <row r="18655" ht="9.75" customHeight="1" x14ac:dyDescent="0.4"/>
    <row r="18656" ht="9.75" customHeight="1" x14ac:dyDescent="0.4"/>
    <row r="18657" ht="9.75" customHeight="1" x14ac:dyDescent="0.4"/>
    <row r="18658" ht="9.75" customHeight="1" x14ac:dyDescent="0.4"/>
    <row r="18659" ht="9.75" customHeight="1" x14ac:dyDescent="0.4"/>
    <row r="18660" ht="9.75" customHeight="1" x14ac:dyDescent="0.4"/>
    <row r="18661" ht="9.75" customHeight="1" x14ac:dyDescent="0.4"/>
    <row r="18662" ht="9.75" customHeight="1" x14ac:dyDescent="0.4"/>
    <row r="18663" ht="9.75" customHeight="1" x14ac:dyDescent="0.4"/>
    <row r="18664" ht="9.75" customHeight="1" x14ac:dyDescent="0.4"/>
    <row r="18665" ht="9.75" customHeight="1" x14ac:dyDescent="0.4"/>
    <row r="18666" ht="9.75" customHeight="1" x14ac:dyDescent="0.4"/>
    <row r="18667" ht="9.75" customHeight="1" x14ac:dyDescent="0.4"/>
    <row r="18668" ht="9.75" customHeight="1" x14ac:dyDescent="0.4"/>
    <row r="18669" ht="9.75" customHeight="1" x14ac:dyDescent="0.4"/>
    <row r="18670" ht="9.75" customHeight="1" x14ac:dyDescent="0.4"/>
    <row r="18671" ht="9.75" customHeight="1" x14ac:dyDescent="0.4"/>
    <row r="18672" ht="9.75" customHeight="1" x14ac:dyDescent="0.4"/>
    <row r="18673" ht="9.75" customHeight="1" x14ac:dyDescent="0.4"/>
    <row r="18674" ht="9.75" customHeight="1" x14ac:dyDescent="0.4"/>
    <row r="18675" ht="9.75" customHeight="1" x14ac:dyDescent="0.4"/>
    <row r="18676" ht="9.75" customHeight="1" x14ac:dyDescent="0.4"/>
    <row r="18677" ht="9.75" customHeight="1" x14ac:dyDescent="0.4"/>
    <row r="18678" ht="9.75" customHeight="1" x14ac:dyDescent="0.4"/>
    <row r="18679" ht="9.75" customHeight="1" x14ac:dyDescent="0.4"/>
    <row r="18680" ht="9.75" customHeight="1" x14ac:dyDescent="0.4"/>
    <row r="18681" ht="9.75" customHeight="1" x14ac:dyDescent="0.4"/>
    <row r="18682" ht="9.75" customHeight="1" x14ac:dyDescent="0.4"/>
    <row r="18683" ht="9.75" customHeight="1" x14ac:dyDescent="0.4"/>
    <row r="18684" ht="9.75" customHeight="1" x14ac:dyDescent="0.4"/>
    <row r="18685" ht="9.75" customHeight="1" x14ac:dyDescent="0.4"/>
    <row r="18686" ht="9.75" customHeight="1" x14ac:dyDescent="0.4"/>
    <row r="18687" ht="9.75" customHeight="1" x14ac:dyDescent="0.4"/>
    <row r="18688" ht="9.75" customHeight="1" x14ac:dyDescent="0.4"/>
    <row r="18689" ht="9.75" customHeight="1" x14ac:dyDescent="0.4"/>
    <row r="18690" ht="9.75" customHeight="1" x14ac:dyDescent="0.4"/>
    <row r="18691" ht="9.75" customHeight="1" x14ac:dyDescent="0.4"/>
    <row r="18692" ht="9.75" customHeight="1" x14ac:dyDescent="0.4"/>
    <row r="18693" ht="9.75" customHeight="1" x14ac:dyDescent="0.4"/>
    <row r="18694" ht="9.75" customHeight="1" x14ac:dyDescent="0.4"/>
    <row r="18695" ht="9.75" customHeight="1" x14ac:dyDescent="0.4"/>
    <row r="18696" ht="9.75" customHeight="1" x14ac:dyDescent="0.4"/>
    <row r="18697" ht="9.75" customHeight="1" x14ac:dyDescent="0.4"/>
    <row r="18698" ht="9.75" customHeight="1" x14ac:dyDescent="0.4"/>
    <row r="18699" ht="9.75" customHeight="1" x14ac:dyDescent="0.4"/>
    <row r="18700" ht="9.75" customHeight="1" x14ac:dyDescent="0.4"/>
    <row r="18701" ht="9.75" customHeight="1" x14ac:dyDescent="0.4"/>
    <row r="18702" ht="9.75" customHeight="1" x14ac:dyDescent="0.4"/>
    <row r="18703" ht="9.75" customHeight="1" x14ac:dyDescent="0.4"/>
    <row r="18704" ht="9.75" customHeight="1" x14ac:dyDescent="0.4"/>
    <row r="18705" ht="9.75" customHeight="1" x14ac:dyDescent="0.4"/>
    <row r="18706" ht="9.75" customHeight="1" x14ac:dyDescent="0.4"/>
    <row r="18707" ht="9.75" customHeight="1" x14ac:dyDescent="0.4"/>
    <row r="18708" ht="9.75" customHeight="1" x14ac:dyDescent="0.4"/>
    <row r="18709" ht="9.75" customHeight="1" x14ac:dyDescent="0.4"/>
    <row r="18710" ht="9.75" customHeight="1" x14ac:dyDescent="0.4"/>
    <row r="18711" ht="9.75" customHeight="1" x14ac:dyDescent="0.4"/>
    <row r="18712" ht="9.75" customHeight="1" x14ac:dyDescent="0.4"/>
    <row r="18713" ht="9.75" customHeight="1" x14ac:dyDescent="0.4"/>
    <row r="18714" ht="9.75" customHeight="1" x14ac:dyDescent="0.4"/>
    <row r="18715" ht="9.75" customHeight="1" x14ac:dyDescent="0.4"/>
    <row r="18716" ht="9.75" customHeight="1" x14ac:dyDescent="0.4"/>
    <row r="18717" ht="9.75" customHeight="1" x14ac:dyDescent="0.4"/>
    <row r="18718" ht="9.75" customHeight="1" x14ac:dyDescent="0.4"/>
    <row r="18719" ht="9.75" customHeight="1" x14ac:dyDescent="0.4"/>
    <row r="18720" ht="9.75" customHeight="1" x14ac:dyDescent="0.4"/>
    <row r="18721" ht="9.75" customHeight="1" x14ac:dyDescent="0.4"/>
    <row r="18722" ht="9.75" customHeight="1" x14ac:dyDescent="0.4"/>
    <row r="18723" ht="9.75" customHeight="1" x14ac:dyDescent="0.4"/>
    <row r="18724" ht="9.75" customHeight="1" x14ac:dyDescent="0.4"/>
    <row r="18725" ht="9.75" customHeight="1" x14ac:dyDescent="0.4"/>
    <row r="18726" ht="9.75" customHeight="1" x14ac:dyDescent="0.4"/>
    <row r="18727" ht="9.75" customHeight="1" x14ac:dyDescent="0.4"/>
    <row r="18728" ht="9.75" customHeight="1" x14ac:dyDescent="0.4"/>
    <row r="18729" ht="9.75" customHeight="1" x14ac:dyDescent="0.4"/>
    <row r="18730" ht="9.75" customHeight="1" x14ac:dyDescent="0.4"/>
    <row r="18731" ht="9.75" customHeight="1" x14ac:dyDescent="0.4"/>
    <row r="18732" ht="9.75" customHeight="1" x14ac:dyDescent="0.4"/>
    <row r="18733" ht="9.75" customHeight="1" x14ac:dyDescent="0.4"/>
    <row r="18734" ht="9.75" customHeight="1" x14ac:dyDescent="0.4"/>
    <row r="18735" ht="9.75" customHeight="1" x14ac:dyDescent="0.4"/>
    <row r="18736" ht="9.75" customHeight="1" x14ac:dyDescent="0.4"/>
    <row r="18737" ht="9.75" customHeight="1" x14ac:dyDescent="0.4"/>
    <row r="18738" ht="9.75" customHeight="1" x14ac:dyDescent="0.4"/>
    <row r="18739" ht="9.75" customHeight="1" x14ac:dyDescent="0.4"/>
    <row r="18740" ht="9.75" customHeight="1" x14ac:dyDescent="0.4"/>
    <row r="18741" ht="9.75" customHeight="1" x14ac:dyDescent="0.4"/>
    <row r="18742" ht="9.75" customHeight="1" x14ac:dyDescent="0.4"/>
    <row r="18743" ht="9.75" customHeight="1" x14ac:dyDescent="0.4"/>
    <row r="18744" ht="9.75" customHeight="1" x14ac:dyDescent="0.4"/>
    <row r="18745" ht="9.75" customHeight="1" x14ac:dyDescent="0.4"/>
    <row r="18746" ht="9.75" customHeight="1" x14ac:dyDescent="0.4"/>
    <row r="18747" ht="9.75" customHeight="1" x14ac:dyDescent="0.4"/>
    <row r="18748" ht="9.75" customHeight="1" x14ac:dyDescent="0.4"/>
    <row r="18749" ht="9.75" customHeight="1" x14ac:dyDescent="0.4"/>
    <row r="18750" ht="9.75" customHeight="1" x14ac:dyDescent="0.4"/>
    <row r="18751" ht="9.75" customHeight="1" x14ac:dyDescent="0.4"/>
    <row r="18752" ht="9.75" customHeight="1" x14ac:dyDescent="0.4"/>
    <row r="18753" ht="9.75" customHeight="1" x14ac:dyDescent="0.4"/>
    <row r="18754" ht="9.75" customHeight="1" x14ac:dyDescent="0.4"/>
    <row r="18755" ht="9.75" customHeight="1" x14ac:dyDescent="0.4"/>
    <row r="18756" ht="9.75" customHeight="1" x14ac:dyDescent="0.4"/>
    <row r="18757" ht="9.75" customHeight="1" x14ac:dyDescent="0.4"/>
    <row r="18758" ht="9.75" customHeight="1" x14ac:dyDescent="0.4"/>
    <row r="18759" ht="9.75" customHeight="1" x14ac:dyDescent="0.4"/>
    <row r="18760" ht="9.75" customHeight="1" x14ac:dyDescent="0.4"/>
    <row r="18761" ht="9.75" customHeight="1" x14ac:dyDescent="0.4"/>
    <row r="18762" ht="9.75" customHeight="1" x14ac:dyDescent="0.4"/>
    <row r="18763" ht="9.75" customHeight="1" x14ac:dyDescent="0.4"/>
    <row r="18764" ht="9.75" customHeight="1" x14ac:dyDescent="0.4"/>
    <row r="18765" ht="9.75" customHeight="1" x14ac:dyDescent="0.4"/>
    <row r="18766" ht="9.75" customHeight="1" x14ac:dyDescent="0.4"/>
    <row r="18767" ht="9.75" customHeight="1" x14ac:dyDescent="0.4"/>
    <row r="18768" ht="9.75" customHeight="1" x14ac:dyDescent="0.4"/>
    <row r="18769" ht="9.75" customHeight="1" x14ac:dyDescent="0.4"/>
    <row r="18770" ht="9.75" customHeight="1" x14ac:dyDescent="0.4"/>
    <row r="18771" ht="9.75" customHeight="1" x14ac:dyDescent="0.4"/>
    <row r="18772" ht="9.75" customHeight="1" x14ac:dyDescent="0.4"/>
    <row r="18773" ht="9.75" customHeight="1" x14ac:dyDescent="0.4"/>
    <row r="18774" ht="9.75" customHeight="1" x14ac:dyDescent="0.4"/>
    <row r="18775" ht="9.75" customHeight="1" x14ac:dyDescent="0.4"/>
    <row r="18776" ht="9.75" customHeight="1" x14ac:dyDescent="0.4"/>
    <row r="18777" ht="9.75" customHeight="1" x14ac:dyDescent="0.4"/>
    <row r="18778" ht="9.75" customHeight="1" x14ac:dyDescent="0.4"/>
    <row r="18779" ht="9.75" customHeight="1" x14ac:dyDescent="0.4"/>
    <row r="18780" ht="9.75" customHeight="1" x14ac:dyDescent="0.4"/>
    <row r="18781" ht="9.75" customHeight="1" x14ac:dyDescent="0.4"/>
    <row r="18782" ht="9.75" customHeight="1" x14ac:dyDescent="0.4"/>
    <row r="18783" ht="9.75" customHeight="1" x14ac:dyDescent="0.4"/>
    <row r="18784" ht="9.75" customHeight="1" x14ac:dyDescent="0.4"/>
    <row r="18785" ht="9.75" customHeight="1" x14ac:dyDescent="0.4"/>
    <row r="18786" ht="9.75" customHeight="1" x14ac:dyDescent="0.4"/>
    <row r="18787" ht="9.75" customHeight="1" x14ac:dyDescent="0.4"/>
    <row r="18788" ht="9.75" customHeight="1" x14ac:dyDescent="0.4"/>
    <row r="18789" ht="9.75" customHeight="1" x14ac:dyDescent="0.4"/>
    <row r="18790" ht="9.75" customHeight="1" x14ac:dyDescent="0.4"/>
    <row r="18791" ht="9.75" customHeight="1" x14ac:dyDescent="0.4"/>
    <row r="18792" ht="9.75" customHeight="1" x14ac:dyDescent="0.4"/>
    <row r="18793" ht="9.75" customHeight="1" x14ac:dyDescent="0.4"/>
    <row r="18794" ht="9.75" customHeight="1" x14ac:dyDescent="0.4"/>
    <row r="18795" ht="9.75" customHeight="1" x14ac:dyDescent="0.4"/>
    <row r="18796" ht="9.75" customHeight="1" x14ac:dyDescent="0.4"/>
    <row r="18797" ht="9.75" customHeight="1" x14ac:dyDescent="0.4"/>
    <row r="18798" ht="9.75" customHeight="1" x14ac:dyDescent="0.4"/>
    <row r="18799" ht="9.75" customHeight="1" x14ac:dyDescent="0.4"/>
    <row r="18800" ht="9.75" customHeight="1" x14ac:dyDescent="0.4"/>
    <row r="18801" ht="9.75" customHeight="1" x14ac:dyDescent="0.4"/>
    <row r="18802" ht="9.75" customHeight="1" x14ac:dyDescent="0.4"/>
    <row r="18803" ht="9.75" customHeight="1" x14ac:dyDescent="0.4"/>
    <row r="18804" ht="9.75" customHeight="1" x14ac:dyDescent="0.4"/>
    <row r="18805" ht="9.75" customHeight="1" x14ac:dyDescent="0.4"/>
    <row r="18806" ht="9.75" customHeight="1" x14ac:dyDescent="0.4"/>
    <row r="18807" ht="9.75" customHeight="1" x14ac:dyDescent="0.4"/>
    <row r="18808" ht="9.75" customHeight="1" x14ac:dyDescent="0.4"/>
    <row r="18809" ht="9.75" customHeight="1" x14ac:dyDescent="0.4"/>
    <row r="18810" ht="9.75" customHeight="1" x14ac:dyDescent="0.4"/>
    <row r="18811" ht="9.75" customHeight="1" x14ac:dyDescent="0.4"/>
    <row r="18812" ht="9.75" customHeight="1" x14ac:dyDescent="0.4"/>
    <row r="18813" ht="9.75" customHeight="1" x14ac:dyDescent="0.4"/>
    <row r="18814" ht="9.75" customHeight="1" x14ac:dyDescent="0.4"/>
    <row r="18815" ht="9.75" customHeight="1" x14ac:dyDescent="0.4"/>
    <row r="18816" ht="9.75" customHeight="1" x14ac:dyDescent="0.4"/>
    <row r="18817" ht="9.75" customHeight="1" x14ac:dyDescent="0.4"/>
    <row r="18818" ht="9.75" customHeight="1" x14ac:dyDescent="0.4"/>
    <row r="18819" ht="9.75" customHeight="1" x14ac:dyDescent="0.4"/>
    <row r="18820" ht="9.75" customHeight="1" x14ac:dyDescent="0.4"/>
    <row r="18821" ht="9.75" customHeight="1" x14ac:dyDescent="0.4"/>
    <row r="18822" ht="9.75" customHeight="1" x14ac:dyDescent="0.4"/>
    <row r="18823" ht="9.75" customHeight="1" x14ac:dyDescent="0.4"/>
    <row r="18824" ht="9.75" customHeight="1" x14ac:dyDescent="0.4"/>
    <row r="18825" ht="9.75" customHeight="1" x14ac:dyDescent="0.4"/>
    <row r="18826" ht="9.75" customHeight="1" x14ac:dyDescent="0.4"/>
    <row r="18827" ht="9.75" customHeight="1" x14ac:dyDescent="0.4"/>
    <row r="18828" ht="9.75" customHeight="1" x14ac:dyDescent="0.4"/>
    <row r="18829" ht="9.75" customHeight="1" x14ac:dyDescent="0.4"/>
    <row r="18830" ht="9.75" customHeight="1" x14ac:dyDescent="0.4"/>
    <row r="18831" ht="9.75" customHeight="1" x14ac:dyDescent="0.4"/>
    <row r="18832" ht="9.75" customHeight="1" x14ac:dyDescent="0.4"/>
    <row r="18833" ht="9.75" customHeight="1" x14ac:dyDescent="0.4"/>
    <row r="18834" ht="9.75" customHeight="1" x14ac:dyDescent="0.4"/>
    <row r="18835" ht="9.75" customHeight="1" x14ac:dyDescent="0.4"/>
    <row r="18836" ht="9.75" customHeight="1" x14ac:dyDescent="0.4"/>
    <row r="18837" ht="9.75" customHeight="1" x14ac:dyDescent="0.4"/>
    <row r="18838" ht="9.75" customHeight="1" x14ac:dyDescent="0.4"/>
    <row r="18839" ht="9.75" customHeight="1" x14ac:dyDescent="0.4"/>
    <row r="18840" ht="9.75" customHeight="1" x14ac:dyDescent="0.4"/>
    <row r="18841" ht="9.75" customHeight="1" x14ac:dyDescent="0.4"/>
    <row r="18842" ht="9.75" customHeight="1" x14ac:dyDescent="0.4"/>
    <row r="18843" ht="9.75" customHeight="1" x14ac:dyDescent="0.4"/>
    <row r="18844" ht="9.75" customHeight="1" x14ac:dyDescent="0.4"/>
    <row r="18845" ht="9.75" customHeight="1" x14ac:dyDescent="0.4"/>
    <row r="18846" ht="9.75" customHeight="1" x14ac:dyDescent="0.4"/>
    <row r="18847" ht="9.75" customHeight="1" x14ac:dyDescent="0.4"/>
    <row r="18848" ht="9.75" customHeight="1" x14ac:dyDescent="0.4"/>
    <row r="18849" ht="9.75" customHeight="1" x14ac:dyDescent="0.4"/>
    <row r="18850" ht="9.75" customHeight="1" x14ac:dyDescent="0.4"/>
    <row r="18851" ht="9.75" customHeight="1" x14ac:dyDescent="0.4"/>
    <row r="18852" ht="9.75" customHeight="1" x14ac:dyDescent="0.4"/>
    <row r="18853" ht="9.75" customHeight="1" x14ac:dyDescent="0.4"/>
    <row r="18854" ht="9.75" customHeight="1" x14ac:dyDescent="0.4"/>
    <row r="18855" ht="9.75" customHeight="1" x14ac:dyDescent="0.4"/>
    <row r="18856" ht="9.75" customHeight="1" x14ac:dyDescent="0.4"/>
    <row r="18857" ht="9.75" customHeight="1" x14ac:dyDescent="0.4"/>
    <row r="18858" ht="9.75" customHeight="1" x14ac:dyDescent="0.4"/>
    <row r="18859" ht="9.75" customHeight="1" x14ac:dyDescent="0.4"/>
    <row r="18860" ht="9.75" customHeight="1" x14ac:dyDescent="0.4"/>
    <row r="18861" ht="9.75" customHeight="1" x14ac:dyDescent="0.4"/>
    <row r="18862" ht="9.75" customHeight="1" x14ac:dyDescent="0.4"/>
    <row r="18863" ht="9.75" customHeight="1" x14ac:dyDescent="0.4"/>
    <row r="18864" ht="9.75" customHeight="1" x14ac:dyDescent="0.4"/>
    <row r="18865" ht="9.75" customHeight="1" x14ac:dyDescent="0.4"/>
    <row r="18866" ht="9.75" customHeight="1" x14ac:dyDescent="0.4"/>
    <row r="18867" ht="9.75" customHeight="1" x14ac:dyDescent="0.4"/>
    <row r="18868" ht="9.75" customHeight="1" x14ac:dyDescent="0.4"/>
    <row r="18869" ht="9.75" customHeight="1" x14ac:dyDescent="0.4"/>
    <row r="18870" ht="9.75" customHeight="1" x14ac:dyDescent="0.4"/>
    <row r="18871" ht="9.75" customHeight="1" x14ac:dyDescent="0.4"/>
    <row r="18872" ht="9.75" customHeight="1" x14ac:dyDescent="0.4"/>
    <row r="18873" ht="9.75" customHeight="1" x14ac:dyDescent="0.4"/>
    <row r="18874" ht="9.75" customHeight="1" x14ac:dyDescent="0.4"/>
    <row r="18875" ht="9.75" customHeight="1" x14ac:dyDescent="0.4"/>
    <row r="18876" ht="9.75" customHeight="1" x14ac:dyDescent="0.4"/>
    <row r="18877" ht="9.75" customHeight="1" x14ac:dyDescent="0.4"/>
    <row r="18878" ht="9.75" customHeight="1" x14ac:dyDescent="0.4"/>
    <row r="18879" ht="9.75" customHeight="1" x14ac:dyDescent="0.4"/>
    <row r="18880" ht="9.75" customHeight="1" x14ac:dyDescent="0.4"/>
    <row r="18881" ht="9.75" customHeight="1" x14ac:dyDescent="0.4"/>
    <row r="18882" ht="9.75" customHeight="1" x14ac:dyDescent="0.4"/>
    <row r="18883" ht="9.75" customHeight="1" x14ac:dyDescent="0.4"/>
    <row r="18884" ht="9.75" customHeight="1" x14ac:dyDescent="0.4"/>
    <row r="18885" ht="9.75" customHeight="1" x14ac:dyDescent="0.4"/>
    <row r="18886" ht="9.75" customHeight="1" x14ac:dyDescent="0.4"/>
    <row r="18887" ht="9.75" customHeight="1" x14ac:dyDescent="0.4"/>
    <row r="18888" ht="9.75" customHeight="1" x14ac:dyDescent="0.4"/>
    <row r="18889" ht="9.75" customHeight="1" x14ac:dyDescent="0.4"/>
    <row r="18890" ht="9.75" customHeight="1" x14ac:dyDescent="0.4"/>
    <row r="18891" ht="9.75" customHeight="1" x14ac:dyDescent="0.4"/>
    <row r="18892" ht="9.75" customHeight="1" x14ac:dyDescent="0.4"/>
    <row r="18893" ht="9.75" customHeight="1" x14ac:dyDescent="0.4"/>
    <row r="18894" ht="9.75" customHeight="1" x14ac:dyDescent="0.4"/>
    <row r="18895" ht="9.75" customHeight="1" x14ac:dyDescent="0.4"/>
    <row r="18896" ht="9.75" customHeight="1" x14ac:dyDescent="0.4"/>
    <row r="18897" ht="9.75" customHeight="1" x14ac:dyDescent="0.4"/>
    <row r="18898" ht="9.75" customHeight="1" x14ac:dyDescent="0.4"/>
    <row r="18899" ht="9.75" customHeight="1" x14ac:dyDescent="0.4"/>
    <row r="18900" ht="9.75" customHeight="1" x14ac:dyDescent="0.4"/>
    <row r="18901" ht="9.75" customHeight="1" x14ac:dyDescent="0.4"/>
    <row r="18902" ht="9.75" customHeight="1" x14ac:dyDescent="0.4"/>
    <row r="18903" ht="9.75" customHeight="1" x14ac:dyDescent="0.4"/>
    <row r="18904" ht="9.75" customHeight="1" x14ac:dyDescent="0.4"/>
    <row r="18905" ht="9.75" customHeight="1" x14ac:dyDescent="0.4"/>
    <row r="18906" ht="9.75" customHeight="1" x14ac:dyDescent="0.4"/>
    <row r="18907" ht="9.75" customHeight="1" x14ac:dyDescent="0.4"/>
    <row r="18908" ht="9.75" customHeight="1" x14ac:dyDescent="0.4"/>
    <row r="18909" ht="9.75" customHeight="1" x14ac:dyDescent="0.4"/>
    <row r="18910" ht="9.75" customHeight="1" x14ac:dyDescent="0.4"/>
    <row r="18911" ht="9.75" customHeight="1" x14ac:dyDescent="0.4"/>
    <row r="18912" ht="9.75" customHeight="1" x14ac:dyDescent="0.4"/>
    <row r="18913" ht="9.75" customHeight="1" x14ac:dyDescent="0.4"/>
    <row r="18914" ht="9.75" customHeight="1" x14ac:dyDescent="0.4"/>
    <row r="18915" ht="9.75" customHeight="1" x14ac:dyDescent="0.4"/>
    <row r="18916" ht="9.75" customHeight="1" x14ac:dyDescent="0.4"/>
    <row r="18917" ht="9.75" customHeight="1" x14ac:dyDescent="0.4"/>
    <row r="18918" ht="9.75" customHeight="1" x14ac:dyDescent="0.4"/>
    <row r="18919" ht="9.75" customHeight="1" x14ac:dyDescent="0.4"/>
    <row r="18920" ht="9.75" customHeight="1" x14ac:dyDescent="0.4"/>
    <row r="18921" ht="9.75" customHeight="1" x14ac:dyDescent="0.4"/>
    <row r="18922" ht="9.75" customHeight="1" x14ac:dyDescent="0.4"/>
    <row r="18923" ht="9.75" customHeight="1" x14ac:dyDescent="0.4"/>
    <row r="18924" ht="9.75" customHeight="1" x14ac:dyDescent="0.4"/>
    <row r="18925" ht="9.75" customHeight="1" x14ac:dyDescent="0.4"/>
    <row r="18926" ht="9.75" customHeight="1" x14ac:dyDescent="0.4"/>
    <row r="18927" ht="9.75" customHeight="1" x14ac:dyDescent="0.4"/>
    <row r="18928" ht="9.75" customHeight="1" x14ac:dyDescent="0.4"/>
    <row r="18929" ht="9.75" customHeight="1" x14ac:dyDescent="0.4"/>
    <row r="18930" ht="9.75" customHeight="1" x14ac:dyDescent="0.4"/>
    <row r="18931" ht="9.75" customHeight="1" x14ac:dyDescent="0.4"/>
    <row r="18932" ht="9.75" customHeight="1" x14ac:dyDescent="0.4"/>
    <row r="18933" ht="9.75" customHeight="1" x14ac:dyDescent="0.4"/>
    <row r="18934" ht="9.75" customHeight="1" x14ac:dyDescent="0.4"/>
    <row r="18935" ht="9.75" customHeight="1" x14ac:dyDescent="0.4"/>
    <row r="18936" ht="9.75" customHeight="1" x14ac:dyDescent="0.4"/>
    <row r="18937" ht="9.75" customHeight="1" x14ac:dyDescent="0.4"/>
    <row r="18938" ht="9.75" customHeight="1" x14ac:dyDescent="0.4"/>
    <row r="18939" ht="9.75" customHeight="1" x14ac:dyDescent="0.4"/>
    <row r="18940" ht="9.75" customHeight="1" x14ac:dyDescent="0.4"/>
    <row r="18941" ht="9.75" customHeight="1" x14ac:dyDescent="0.4"/>
    <row r="18942" ht="9.75" customHeight="1" x14ac:dyDescent="0.4"/>
    <row r="18943" ht="9.75" customHeight="1" x14ac:dyDescent="0.4"/>
    <row r="18944" ht="9.75" customHeight="1" x14ac:dyDescent="0.4"/>
    <row r="18945" ht="9.75" customHeight="1" x14ac:dyDescent="0.4"/>
    <row r="18946" ht="9.75" customHeight="1" x14ac:dyDescent="0.4"/>
    <row r="18947" ht="9.75" customHeight="1" x14ac:dyDescent="0.4"/>
    <row r="18948" ht="9.75" customHeight="1" x14ac:dyDescent="0.4"/>
    <row r="18949" ht="9.75" customHeight="1" x14ac:dyDescent="0.4"/>
    <row r="18950" ht="9.75" customHeight="1" x14ac:dyDescent="0.4"/>
    <row r="18951" ht="9.75" customHeight="1" x14ac:dyDescent="0.4"/>
    <row r="18952" ht="9.75" customHeight="1" x14ac:dyDescent="0.4"/>
    <row r="18953" ht="9.75" customHeight="1" x14ac:dyDescent="0.4"/>
    <row r="18954" ht="9.75" customHeight="1" x14ac:dyDescent="0.4"/>
    <row r="18955" ht="9.75" customHeight="1" x14ac:dyDescent="0.4"/>
    <row r="18956" ht="9.75" customHeight="1" x14ac:dyDescent="0.4"/>
    <row r="18957" ht="9.75" customHeight="1" x14ac:dyDescent="0.4"/>
    <row r="18958" ht="9.75" customHeight="1" x14ac:dyDescent="0.4"/>
    <row r="18959" ht="9.75" customHeight="1" x14ac:dyDescent="0.4"/>
    <row r="18960" ht="9.75" customHeight="1" x14ac:dyDescent="0.4"/>
    <row r="18961" ht="9.75" customHeight="1" x14ac:dyDescent="0.4"/>
    <row r="18962" ht="9.75" customHeight="1" x14ac:dyDescent="0.4"/>
    <row r="18963" ht="9.75" customHeight="1" x14ac:dyDescent="0.4"/>
    <row r="18964" ht="9.75" customHeight="1" x14ac:dyDescent="0.4"/>
    <row r="18965" ht="9.75" customHeight="1" x14ac:dyDescent="0.4"/>
    <row r="18966" ht="9.75" customHeight="1" x14ac:dyDescent="0.4"/>
    <row r="18967" ht="9.75" customHeight="1" x14ac:dyDescent="0.4"/>
    <row r="18968" ht="9.75" customHeight="1" x14ac:dyDescent="0.4"/>
    <row r="18969" ht="9.75" customHeight="1" x14ac:dyDescent="0.4"/>
    <row r="18970" ht="9.75" customHeight="1" x14ac:dyDescent="0.4"/>
    <row r="18971" ht="9.75" customHeight="1" x14ac:dyDescent="0.4"/>
    <row r="18972" ht="9.75" customHeight="1" x14ac:dyDescent="0.4"/>
    <row r="18973" ht="9.75" customHeight="1" x14ac:dyDescent="0.4"/>
    <row r="18974" ht="9.75" customHeight="1" x14ac:dyDescent="0.4"/>
    <row r="18975" ht="9.75" customHeight="1" x14ac:dyDescent="0.4"/>
    <row r="18976" ht="9.75" customHeight="1" x14ac:dyDescent="0.4"/>
    <row r="18977" ht="9.75" customHeight="1" x14ac:dyDescent="0.4"/>
    <row r="18978" ht="9.75" customHeight="1" x14ac:dyDescent="0.4"/>
    <row r="18979" ht="9.75" customHeight="1" x14ac:dyDescent="0.4"/>
    <row r="18980" ht="9.75" customHeight="1" x14ac:dyDescent="0.4"/>
    <row r="18981" ht="9.75" customHeight="1" x14ac:dyDescent="0.4"/>
    <row r="18982" ht="9.75" customHeight="1" x14ac:dyDescent="0.4"/>
    <row r="18983" ht="9.75" customHeight="1" x14ac:dyDescent="0.4"/>
    <row r="18984" ht="9.75" customHeight="1" x14ac:dyDescent="0.4"/>
    <row r="18985" ht="9.75" customHeight="1" x14ac:dyDescent="0.4"/>
    <row r="18986" ht="9.75" customHeight="1" x14ac:dyDescent="0.4"/>
    <row r="18987" ht="9.75" customHeight="1" x14ac:dyDescent="0.4"/>
    <row r="18988" ht="9.75" customHeight="1" x14ac:dyDescent="0.4"/>
    <row r="18989" ht="9.75" customHeight="1" x14ac:dyDescent="0.4"/>
    <row r="18990" ht="9.75" customHeight="1" x14ac:dyDescent="0.4"/>
    <row r="18991" ht="9.75" customHeight="1" x14ac:dyDescent="0.4"/>
    <row r="18992" ht="9.75" customHeight="1" x14ac:dyDescent="0.4"/>
    <row r="18993" ht="9.75" customHeight="1" x14ac:dyDescent="0.4"/>
    <row r="18994" ht="9.75" customHeight="1" x14ac:dyDescent="0.4"/>
    <row r="18995" ht="9.75" customHeight="1" x14ac:dyDescent="0.4"/>
    <row r="18996" ht="9.75" customHeight="1" x14ac:dyDescent="0.4"/>
    <row r="18997" ht="9.75" customHeight="1" x14ac:dyDescent="0.4"/>
    <row r="18998" ht="9.75" customHeight="1" x14ac:dyDescent="0.4"/>
    <row r="18999" ht="9.75" customHeight="1" x14ac:dyDescent="0.4"/>
    <row r="19000" ht="9.75" customHeight="1" x14ac:dyDescent="0.4"/>
    <row r="19001" ht="9.75" customHeight="1" x14ac:dyDescent="0.4"/>
    <row r="19002" ht="9.75" customHeight="1" x14ac:dyDescent="0.4"/>
    <row r="19003" ht="9.75" customHeight="1" x14ac:dyDescent="0.4"/>
    <row r="19004" ht="9.75" customHeight="1" x14ac:dyDescent="0.4"/>
    <row r="19005" ht="9.75" customHeight="1" x14ac:dyDescent="0.4"/>
    <row r="19006" ht="9.75" customHeight="1" x14ac:dyDescent="0.4"/>
    <row r="19007" ht="9.75" customHeight="1" x14ac:dyDescent="0.4"/>
    <row r="19008" ht="9.75" customHeight="1" x14ac:dyDescent="0.4"/>
    <row r="19009" ht="9.75" customHeight="1" x14ac:dyDescent="0.4"/>
    <row r="19010" ht="9.75" customHeight="1" x14ac:dyDescent="0.4"/>
    <row r="19011" ht="9.75" customHeight="1" x14ac:dyDescent="0.4"/>
    <row r="19012" ht="9.75" customHeight="1" x14ac:dyDescent="0.4"/>
    <row r="19013" ht="9.75" customHeight="1" x14ac:dyDescent="0.4"/>
    <row r="19014" ht="9.75" customHeight="1" x14ac:dyDescent="0.4"/>
    <row r="19015" ht="9.75" customHeight="1" x14ac:dyDescent="0.4"/>
    <row r="19016" ht="9.75" customHeight="1" x14ac:dyDescent="0.4"/>
    <row r="19017" ht="9.75" customHeight="1" x14ac:dyDescent="0.4"/>
    <row r="19018" ht="9.75" customHeight="1" x14ac:dyDescent="0.4"/>
    <row r="19019" ht="9.75" customHeight="1" x14ac:dyDescent="0.4"/>
    <row r="19020" ht="9.75" customHeight="1" x14ac:dyDescent="0.4"/>
    <row r="19021" ht="9.75" customHeight="1" x14ac:dyDescent="0.4"/>
    <row r="19022" ht="9.75" customHeight="1" x14ac:dyDescent="0.4"/>
    <row r="19023" ht="9.75" customHeight="1" x14ac:dyDescent="0.4"/>
    <row r="19024" ht="9.75" customHeight="1" x14ac:dyDescent="0.4"/>
    <row r="19025" ht="9.75" customHeight="1" x14ac:dyDescent="0.4"/>
    <row r="19026" ht="9.75" customHeight="1" x14ac:dyDescent="0.4"/>
    <row r="19027" ht="9.75" customHeight="1" x14ac:dyDescent="0.4"/>
    <row r="19028" ht="9.75" customHeight="1" x14ac:dyDescent="0.4"/>
    <row r="19029" ht="9.75" customHeight="1" x14ac:dyDescent="0.4"/>
    <row r="19030" ht="9.75" customHeight="1" x14ac:dyDescent="0.4"/>
    <row r="19031" ht="9.75" customHeight="1" x14ac:dyDescent="0.4"/>
    <row r="19032" ht="9.75" customHeight="1" x14ac:dyDescent="0.4"/>
    <row r="19033" ht="9.75" customHeight="1" x14ac:dyDescent="0.4"/>
    <row r="19034" ht="9.75" customHeight="1" x14ac:dyDescent="0.4"/>
    <row r="19035" ht="9.75" customHeight="1" x14ac:dyDescent="0.4"/>
    <row r="19036" ht="9.75" customHeight="1" x14ac:dyDescent="0.4"/>
    <row r="19037" ht="9.75" customHeight="1" x14ac:dyDescent="0.4"/>
    <row r="19038" ht="9.75" customHeight="1" x14ac:dyDescent="0.4"/>
    <row r="19039" ht="9.75" customHeight="1" x14ac:dyDescent="0.4"/>
    <row r="19040" ht="9.75" customHeight="1" x14ac:dyDescent="0.4"/>
    <row r="19041" ht="9.75" customHeight="1" x14ac:dyDescent="0.4"/>
    <row r="19042" ht="9.75" customHeight="1" x14ac:dyDescent="0.4"/>
    <row r="19043" ht="9.75" customHeight="1" x14ac:dyDescent="0.4"/>
    <row r="19044" ht="9.75" customHeight="1" x14ac:dyDescent="0.4"/>
    <row r="19045" ht="9.75" customHeight="1" x14ac:dyDescent="0.4"/>
    <row r="19046" ht="9.75" customHeight="1" x14ac:dyDescent="0.4"/>
    <row r="19047" ht="9.75" customHeight="1" x14ac:dyDescent="0.4"/>
    <row r="19048" ht="9.75" customHeight="1" x14ac:dyDescent="0.4"/>
    <row r="19049" ht="9.75" customHeight="1" x14ac:dyDescent="0.4"/>
    <row r="19050" ht="9.75" customHeight="1" x14ac:dyDescent="0.4"/>
    <row r="19051" ht="9.75" customHeight="1" x14ac:dyDescent="0.4"/>
    <row r="19052" ht="9.75" customHeight="1" x14ac:dyDescent="0.4"/>
    <row r="19053" ht="9.75" customHeight="1" x14ac:dyDescent="0.4"/>
    <row r="19054" ht="9.75" customHeight="1" x14ac:dyDescent="0.4"/>
    <row r="19055" ht="9.75" customHeight="1" x14ac:dyDescent="0.4"/>
    <row r="19056" ht="9.75" customHeight="1" x14ac:dyDescent="0.4"/>
    <row r="19057" ht="9.75" customHeight="1" x14ac:dyDescent="0.4"/>
    <row r="19058" ht="9.75" customHeight="1" x14ac:dyDescent="0.4"/>
    <row r="19059" ht="9.75" customHeight="1" x14ac:dyDescent="0.4"/>
    <row r="19060" ht="9.75" customHeight="1" x14ac:dyDescent="0.4"/>
    <row r="19061" ht="9.75" customHeight="1" x14ac:dyDescent="0.4"/>
    <row r="19062" ht="9.75" customHeight="1" x14ac:dyDescent="0.4"/>
    <row r="19063" ht="9.75" customHeight="1" x14ac:dyDescent="0.4"/>
    <row r="19064" ht="9.75" customHeight="1" x14ac:dyDescent="0.4"/>
    <row r="19065" ht="9.75" customHeight="1" x14ac:dyDescent="0.4"/>
    <row r="19066" ht="9.75" customHeight="1" x14ac:dyDescent="0.4"/>
    <row r="19067" ht="9.75" customHeight="1" x14ac:dyDescent="0.4"/>
    <row r="19068" ht="9.75" customHeight="1" x14ac:dyDescent="0.4"/>
    <row r="19069" ht="9.75" customHeight="1" x14ac:dyDescent="0.4"/>
    <row r="19070" ht="9.75" customHeight="1" x14ac:dyDescent="0.4"/>
    <row r="19071" ht="9.75" customHeight="1" x14ac:dyDescent="0.4"/>
    <row r="19072" ht="9.75" customHeight="1" x14ac:dyDescent="0.4"/>
    <row r="19073" ht="9.75" customHeight="1" x14ac:dyDescent="0.4"/>
    <row r="19074" ht="9.75" customHeight="1" x14ac:dyDescent="0.4"/>
    <row r="19075" ht="9.75" customHeight="1" x14ac:dyDescent="0.4"/>
    <row r="19076" ht="9.75" customHeight="1" x14ac:dyDescent="0.4"/>
    <row r="19077" ht="9.75" customHeight="1" x14ac:dyDescent="0.4"/>
    <row r="19078" ht="9.75" customHeight="1" x14ac:dyDescent="0.4"/>
    <row r="19079" ht="9.75" customHeight="1" x14ac:dyDescent="0.4"/>
    <row r="19080" ht="9.75" customHeight="1" x14ac:dyDescent="0.4"/>
    <row r="19081" ht="9.75" customHeight="1" x14ac:dyDescent="0.4"/>
    <row r="19082" ht="9.75" customHeight="1" x14ac:dyDescent="0.4"/>
    <row r="19083" ht="9.75" customHeight="1" x14ac:dyDescent="0.4"/>
    <row r="19084" ht="9.75" customHeight="1" x14ac:dyDescent="0.4"/>
    <row r="19085" ht="9.75" customHeight="1" x14ac:dyDescent="0.4"/>
    <row r="19086" ht="9.75" customHeight="1" x14ac:dyDescent="0.4"/>
    <row r="19087" ht="9.75" customHeight="1" x14ac:dyDescent="0.4"/>
    <row r="19088" ht="9.75" customHeight="1" x14ac:dyDescent="0.4"/>
    <row r="19089" ht="9.75" customHeight="1" x14ac:dyDescent="0.4"/>
    <row r="19090" ht="9.75" customHeight="1" x14ac:dyDescent="0.4"/>
    <row r="19091" ht="9.75" customHeight="1" x14ac:dyDescent="0.4"/>
    <row r="19092" ht="9.75" customHeight="1" x14ac:dyDescent="0.4"/>
    <row r="19093" ht="9.75" customHeight="1" x14ac:dyDescent="0.4"/>
    <row r="19094" ht="9.75" customHeight="1" x14ac:dyDescent="0.4"/>
    <row r="19095" ht="9.75" customHeight="1" x14ac:dyDescent="0.4"/>
    <row r="19096" ht="9.75" customHeight="1" x14ac:dyDescent="0.4"/>
    <row r="19097" ht="9.75" customHeight="1" x14ac:dyDescent="0.4"/>
    <row r="19098" ht="9.75" customHeight="1" x14ac:dyDescent="0.4"/>
    <row r="19099" ht="9.75" customHeight="1" x14ac:dyDescent="0.4"/>
    <row r="19100" ht="9.75" customHeight="1" x14ac:dyDescent="0.4"/>
    <row r="19101" ht="9.75" customHeight="1" x14ac:dyDescent="0.4"/>
    <row r="19102" ht="9.75" customHeight="1" x14ac:dyDescent="0.4"/>
    <row r="19103" ht="9.75" customHeight="1" x14ac:dyDescent="0.4"/>
    <row r="19104" ht="9.75" customHeight="1" x14ac:dyDescent="0.4"/>
    <row r="19105" ht="9.75" customHeight="1" x14ac:dyDescent="0.4"/>
    <row r="19106" ht="9.75" customHeight="1" x14ac:dyDescent="0.4"/>
    <row r="19107" ht="9.75" customHeight="1" x14ac:dyDescent="0.4"/>
    <row r="19108" ht="9.75" customHeight="1" x14ac:dyDescent="0.4"/>
    <row r="19109" ht="9.75" customHeight="1" x14ac:dyDescent="0.4"/>
    <row r="19110" ht="9.75" customHeight="1" x14ac:dyDescent="0.4"/>
    <row r="19111" ht="9.75" customHeight="1" x14ac:dyDescent="0.4"/>
    <row r="19112" ht="9.75" customHeight="1" x14ac:dyDescent="0.4"/>
    <row r="19113" ht="9.75" customHeight="1" x14ac:dyDescent="0.4"/>
    <row r="19114" ht="9.75" customHeight="1" x14ac:dyDescent="0.4"/>
    <row r="19115" ht="9.75" customHeight="1" x14ac:dyDescent="0.4"/>
    <row r="19116" ht="9.75" customHeight="1" x14ac:dyDescent="0.4"/>
    <row r="19117" ht="9.75" customHeight="1" x14ac:dyDescent="0.4"/>
    <row r="19118" ht="9.75" customHeight="1" x14ac:dyDescent="0.4"/>
    <row r="19119" ht="9.75" customHeight="1" x14ac:dyDescent="0.4"/>
    <row r="19120" ht="9.75" customHeight="1" x14ac:dyDescent="0.4"/>
    <row r="19121" ht="9.75" customHeight="1" x14ac:dyDescent="0.4"/>
    <row r="19122" ht="9.75" customHeight="1" x14ac:dyDescent="0.4"/>
    <row r="19123" ht="9.75" customHeight="1" x14ac:dyDescent="0.4"/>
    <row r="19124" ht="9.75" customHeight="1" x14ac:dyDescent="0.4"/>
    <row r="19125" ht="9.75" customHeight="1" x14ac:dyDescent="0.4"/>
    <row r="19126" ht="9.75" customHeight="1" x14ac:dyDescent="0.4"/>
    <row r="19127" ht="9.75" customHeight="1" x14ac:dyDescent="0.4"/>
    <row r="19128" ht="9.75" customHeight="1" x14ac:dyDescent="0.4"/>
    <row r="19129" ht="9.75" customHeight="1" x14ac:dyDescent="0.4"/>
    <row r="19130" ht="9.75" customHeight="1" x14ac:dyDescent="0.4"/>
    <row r="19131" ht="9.75" customHeight="1" x14ac:dyDescent="0.4"/>
    <row r="19132" ht="9.75" customHeight="1" x14ac:dyDescent="0.4"/>
    <row r="19133" ht="9.75" customHeight="1" x14ac:dyDescent="0.4"/>
    <row r="19134" ht="9.75" customHeight="1" x14ac:dyDescent="0.4"/>
    <row r="19135" ht="9.75" customHeight="1" x14ac:dyDescent="0.4"/>
    <row r="19136" ht="9.75" customHeight="1" x14ac:dyDescent="0.4"/>
    <row r="19137" ht="9.75" customHeight="1" x14ac:dyDescent="0.4"/>
    <row r="19138" ht="9.75" customHeight="1" x14ac:dyDescent="0.4"/>
    <row r="19139" ht="9.75" customHeight="1" x14ac:dyDescent="0.4"/>
    <row r="19140" ht="9.75" customHeight="1" x14ac:dyDescent="0.4"/>
    <row r="19141" ht="9.75" customHeight="1" x14ac:dyDescent="0.4"/>
    <row r="19142" ht="9.75" customHeight="1" x14ac:dyDescent="0.4"/>
    <row r="19143" ht="9.75" customHeight="1" x14ac:dyDescent="0.4"/>
    <row r="19144" ht="9.75" customHeight="1" x14ac:dyDescent="0.4"/>
    <row r="19145" ht="9.75" customHeight="1" x14ac:dyDescent="0.4"/>
    <row r="19146" ht="9.75" customHeight="1" x14ac:dyDescent="0.4"/>
    <row r="19147" ht="9.75" customHeight="1" x14ac:dyDescent="0.4"/>
    <row r="19148" ht="9.75" customHeight="1" x14ac:dyDescent="0.4"/>
    <row r="19149" ht="9.75" customHeight="1" x14ac:dyDescent="0.4"/>
    <row r="19150" ht="9.75" customHeight="1" x14ac:dyDescent="0.4"/>
    <row r="19151" ht="9.75" customHeight="1" x14ac:dyDescent="0.4"/>
    <row r="19152" ht="9.75" customHeight="1" x14ac:dyDescent="0.4"/>
    <row r="19153" ht="9.75" customHeight="1" x14ac:dyDescent="0.4"/>
    <row r="19154" ht="9.75" customHeight="1" x14ac:dyDescent="0.4"/>
    <row r="19155" ht="9.75" customHeight="1" x14ac:dyDescent="0.4"/>
    <row r="19156" ht="9.75" customHeight="1" x14ac:dyDescent="0.4"/>
    <row r="19157" ht="9.75" customHeight="1" x14ac:dyDescent="0.4"/>
    <row r="19158" ht="9.75" customHeight="1" x14ac:dyDescent="0.4"/>
    <row r="19159" ht="9.75" customHeight="1" x14ac:dyDescent="0.4"/>
    <row r="19160" ht="9.75" customHeight="1" x14ac:dyDescent="0.4"/>
    <row r="19161" ht="9.75" customHeight="1" x14ac:dyDescent="0.4"/>
    <row r="19162" ht="9.75" customHeight="1" x14ac:dyDescent="0.4"/>
    <row r="19163" ht="9.75" customHeight="1" x14ac:dyDescent="0.4"/>
    <row r="19164" ht="9.75" customHeight="1" x14ac:dyDescent="0.4"/>
    <row r="19165" ht="9.75" customHeight="1" x14ac:dyDescent="0.4"/>
    <row r="19166" ht="9.75" customHeight="1" x14ac:dyDescent="0.4"/>
    <row r="19167" ht="9.75" customHeight="1" x14ac:dyDescent="0.4"/>
    <row r="19168" ht="9.75" customHeight="1" x14ac:dyDescent="0.4"/>
    <row r="19169" ht="9.75" customHeight="1" x14ac:dyDescent="0.4"/>
    <row r="19170" ht="9.75" customHeight="1" x14ac:dyDescent="0.4"/>
    <row r="19171" ht="9.75" customHeight="1" x14ac:dyDescent="0.4"/>
    <row r="19172" ht="9.75" customHeight="1" x14ac:dyDescent="0.4"/>
    <row r="19173" ht="9.75" customHeight="1" x14ac:dyDescent="0.4"/>
    <row r="19174" ht="9.75" customHeight="1" x14ac:dyDescent="0.4"/>
    <row r="19175" ht="9.75" customHeight="1" x14ac:dyDescent="0.4"/>
    <row r="19176" ht="9.75" customHeight="1" x14ac:dyDescent="0.4"/>
    <row r="19177" ht="9.75" customHeight="1" x14ac:dyDescent="0.4"/>
    <row r="19178" ht="9.75" customHeight="1" x14ac:dyDescent="0.4"/>
    <row r="19179" ht="9.75" customHeight="1" x14ac:dyDescent="0.4"/>
    <row r="19180" ht="9.75" customHeight="1" x14ac:dyDescent="0.4"/>
    <row r="19181" ht="9.75" customHeight="1" x14ac:dyDescent="0.4"/>
    <row r="19182" ht="9.75" customHeight="1" x14ac:dyDescent="0.4"/>
    <row r="19183" ht="9.75" customHeight="1" x14ac:dyDescent="0.4"/>
    <row r="19184" ht="9.75" customHeight="1" x14ac:dyDescent="0.4"/>
    <row r="19185" ht="9.75" customHeight="1" x14ac:dyDescent="0.4"/>
    <row r="19186" ht="9.75" customHeight="1" x14ac:dyDescent="0.4"/>
    <row r="19187" ht="9.75" customHeight="1" x14ac:dyDescent="0.4"/>
    <row r="19188" ht="9.75" customHeight="1" x14ac:dyDescent="0.4"/>
    <row r="19189" ht="9.75" customHeight="1" x14ac:dyDescent="0.4"/>
    <row r="19190" ht="9.75" customHeight="1" x14ac:dyDescent="0.4"/>
    <row r="19191" ht="9.75" customHeight="1" x14ac:dyDescent="0.4"/>
    <row r="19192" ht="9.75" customHeight="1" x14ac:dyDescent="0.4"/>
    <row r="19193" ht="9.75" customHeight="1" x14ac:dyDescent="0.4"/>
    <row r="19194" ht="9.75" customHeight="1" x14ac:dyDescent="0.4"/>
    <row r="19195" ht="9.75" customHeight="1" x14ac:dyDescent="0.4"/>
    <row r="19196" ht="9.75" customHeight="1" x14ac:dyDescent="0.4"/>
    <row r="19197" ht="9.75" customHeight="1" x14ac:dyDescent="0.4"/>
    <row r="19198" ht="9.75" customHeight="1" x14ac:dyDescent="0.4"/>
    <row r="19199" ht="9.75" customHeight="1" x14ac:dyDescent="0.4"/>
    <row r="19200" ht="9.75" customHeight="1" x14ac:dyDescent="0.4"/>
    <row r="19201" ht="9.75" customHeight="1" x14ac:dyDescent="0.4"/>
    <row r="19202" ht="9.75" customHeight="1" x14ac:dyDescent="0.4"/>
    <row r="19203" ht="9.75" customHeight="1" x14ac:dyDescent="0.4"/>
    <row r="19204" ht="9.75" customHeight="1" x14ac:dyDescent="0.4"/>
    <row r="19205" ht="9.75" customHeight="1" x14ac:dyDescent="0.4"/>
    <row r="19206" ht="9.75" customHeight="1" x14ac:dyDescent="0.4"/>
    <row r="19207" ht="9.75" customHeight="1" x14ac:dyDescent="0.4"/>
    <row r="19208" ht="9.75" customHeight="1" x14ac:dyDescent="0.4"/>
    <row r="19209" ht="9.75" customHeight="1" x14ac:dyDescent="0.4"/>
    <row r="19210" ht="9.75" customHeight="1" x14ac:dyDescent="0.4"/>
    <row r="19211" ht="9.75" customHeight="1" x14ac:dyDescent="0.4"/>
    <row r="19212" ht="9.75" customHeight="1" x14ac:dyDescent="0.4"/>
    <row r="19213" ht="9.75" customHeight="1" x14ac:dyDescent="0.4"/>
    <row r="19214" ht="9.75" customHeight="1" x14ac:dyDescent="0.4"/>
    <row r="19215" ht="9.75" customHeight="1" x14ac:dyDescent="0.4"/>
    <row r="19216" ht="9.75" customHeight="1" x14ac:dyDescent="0.4"/>
    <row r="19217" ht="9.75" customHeight="1" x14ac:dyDescent="0.4"/>
    <row r="19218" ht="9.75" customHeight="1" x14ac:dyDescent="0.4"/>
    <row r="19219" ht="9.75" customHeight="1" x14ac:dyDescent="0.4"/>
    <row r="19220" ht="9.75" customHeight="1" x14ac:dyDescent="0.4"/>
    <row r="19221" ht="9.75" customHeight="1" x14ac:dyDescent="0.4"/>
    <row r="19222" ht="9.75" customHeight="1" x14ac:dyDescent="0.4"/>
    <row r="19223" ht="9.75" customHeight="1" x14ac:dyDescent="0.4"/>
    <row r="19224" ht="9.75" customHeight="1" x14ac:dyDescent="0.4"/>
    <row r="19225" ht="9.75" customHeight="1" x14ac:dyDescent="0.4"/>
    <row r="19226" ht="9.75" customHeight="1" x14ac:dyDescent="0.4"/>
    <row r="19227" ht="9.75" customHeight="1" x14ac:dyDescent="0.4"/>
    <row r="19228" ht="9.75" customHeight="1" x14ac:dyDescent="0.4"/>
    <row r="19229" ht="9.75" customHeight="1" x14ac:dyDescent="0.4"/>
    <row r="19230" ht="9.75" customHeight="1" x14ac:dyDescent="0.4"/>
    <row r="19231" ht="9.75" customHeight="1" x14ac:dyDescent="0.4"/>
    <row r="19232" ht="9.75" customHeight="1" x14ac:dyDescent="0.4"/>
    <row r="19233" ht="9.75" customHeight="1" x14ac:dyDescent="0.4"/>
    <row r="19234" ht="9.75" customHeight="1" x14ac:dyDescent="0.4"/>
    <row r="19235" ht="9.75" customHeight="1" x14ac:dyDescent="0.4"/>
    <row r="19236" ht="9.75" customHeight="1" x14ac:dyDescent="0.4"/>
    <row r="19237" ht="9.75" customHeight="1" x14ac:dyDescent="0.4"/>
    <row r="19238" ht="9.75" customHeight="1" x14ac:dyDescent="0.4"/>
    <row r="19239" ht="9.75" customHeight="1" x14ac:dyDescent="0.4"/>
    <row r="19240" ht="9.75" customHeight="1" x14ac:dyDescent="0.4"/>
    <row r="19241" ht="9.75" customHeight="1" x14ac:dyDescent="0.4"/>
    <row r="19242" ht="9.75" customHeight="1" x14ac:dyDescent="0.4"/>
    <row r="19243" ht="9.75" customHeight="1" x14ac:dyDescent="0.4"/>
    <row r="19244" ht="9.75" customHeight="1" x14ac:dyDescent="0.4"/>
    <row r="19245" ht="9.75" customHeight="1" x14ac:dyDescent="0.4"/>
    <row r="19246" ht="9.75" customHeight="1" x14ac:dyDescent="0.4"/>
    <row r="19247" ht="9.75" customHeight="1" x14ac:dyDescent="0.4"/>
    <row r="19248" ht="9.75" customHeight="1" x14ac:dyDescent="0.4"/>
    <row r="19249" ht="9.75" customHeight="1" x14ac:dyDescent="0.4"/>
    <row r="19250" ht="9.75" customHeight="1" x14ac:dyDescent="0.4"/>
    <row r="19251" ht="9.75" customHeight="1" x14ac:dyDescent="0.4"/>
    <row r="19252" ht="9.75" customHeight="1" x14ac:dyDescent="0.4"/>
    <row r="19253" ht="9.75" customHeight="1" x14ac:dyDescent="0.4"/>
    <row r="19254" ht="9.75" customHeight="1" x14ac:dyDescent="0.4"/>
    <row r="19255" ht="9.75" customHeight="1" x14ac:dyDescent="0.4"/>
    <row r="19256" ht="9.75" customHeight="1" x14ac:dyDescent="0.4"/>
    <row r="19257" ht="9.75" customHeight="1" x14ac:dyDescent="0.4"/>
    <row r="19258" ht="9.75" customHeight="1" x14ac:dyDescent="0.4"/>
    <row r="19259" ht="9.75" customHeight="1" x14ac:dyDescent="0.4"/>
    <row r="19260" ht="9.75" customHeight="1" x14ac:dyDescent="0.4"/>
    <row r="19261" ht="9.75" customHeight="1" x14ac:dyDescent="0.4"/>
    <row r="19262" ht="9.75" customHeight="1" x14ac:dyDescent="0.4"/>
    <row r="19263" ht="9.75" customHeight="1" x14ac:dyDescent="0.4"/>
    <row r="19264" ht="9.75" customHeight="1" x14ac:dyDescent="0.4"/>
    <row r="19265" ht="9.75" customHeight="1" x14ac:dyDescent="0.4"/>
    <row r="19266" ht="9.75" customHeight="1" x14ac:dyDescent="0.4"/>
    <row r="19267" ht="9.75" customHeight="1" x14ac:dyDescent="0.4"/>
    <row r="19268" ht="9.75" customHeight="1" x14ac:dyDescent="0.4"/>
    <row r="19269" ht="9.75" customHeight="1" x14ac:dyDescent="0.4"/>
    <row r="19270" ht="9.75" customHeight="1" x14ac:dyDescent="0.4"/>
    <row r="19271" ht="9.75" customHeight="1" x14ac:dyDescent="0.4"/>
    <row r="19272" ht="9.75" customHeight="1" x14ac:dyDescent="0.4"/>
    <row r="19273" ht="9.75" customHeight="1" x14ac:dyDescent="0.4"/>
    <row r="19274" ht="9.75" customHeight="1" x14ac:dyDescent="0.4"/>
    <row r="19275" ht="9.75" customHeight="1" x14ac:dyDescent="0.4"/>
    <row r="19276" ht="9.75" customHeight="1" x14ac:dyDescent="0.4"/>
    <row r="19277" ht="9.75" customHeight="1" x14ac:dyDescent="0.4"/>
    <row r="19278" ht="9.75" customHeight="1" x14ac:dyDescent="0.4"/>
    <row r="19279" ht="9.75" customHeight="1" x14ac:dyDescent="0.4"/>
    <row r="19280" ht="9.75" customHeight="1" x14ac:dyDescent="0.4"/>
    <row r="19281" ht="9.75" customHeight="1" x14ac:dyDescent="0.4"/>
    <row r="19282" ht="9.75" customHeight="1" x14ac:dyDescent="0.4"/>
    <row r="19283" ht="9.75" customHeight="1" x14ac:dyDescent="0.4"/>
    <row r="19284" ht="9.75" customHeight="1" x14ac:dyDescent="0.4"/>
    <row r="19285" ht="9.75" customHeight="1" x14ac:dyDescent="0.4"/>
    <row r="19286" ht="9.75" customHeight="1" x14ac:dyDescent="0.4"/>
    <row r="19287" ht="9.75" customHeight="1" x14ac:dyDescent="0.4"/>
    <row r="19288" ht="9.75" customHeight="1" x14ac:dyDescent="0.4"/>
    <row r="19289" ht="9.75" customHeight="1" x14ac:dyDescent="0.4"/>
    <row r="19290" ht="9.75" customHeight="1" x14ac:dyDescent="0.4"/>
    <row r="19291" ht="9.75" customHeight="1" x14ac:dyDescent="0.4"/>
    <row r="19292" ht="9.75" customHeight="1" x14ac:dyDescent="0.4"/>
    <row r="19293" ht="9.75" customHeight="1" x14ac:dyDescent="0.4"/>
    <row r="19294" ht="9.75" customHeight="1" x14ac:dyDescent="0.4"/>
    <row r="19295" ht="9.75" customHeight="1" x14ac:dyDescent="0.4"/>
    <row r="19296" ht="9.75" customHeight="1" x14ac:dyDescent="0.4"/>
    <row r="19297" ht="9.75" customHeight="1" x14ac:dyDescent="0.4"/>
    <row r="19298" ht="9.75" customHeight="1" x14ac:dyDescent="0.4"/>
    <row r="19299" ht="9.75" customHeight="1" x14ac:dyDescent="0.4"/>
    <row r="19300" ht="9.75" customHeight="1" x14ac:dyDescent="0.4"/>
    <row r="19301" ht="9.75" customHeight="1" x14ac:dyDescent="0.4"/>
    <row r="19302" ht="9.75" customHeight="1" x14ac:dyDescent="0.4"/>
    <row r="19303" ht="9.75" customHeight="1" x14ac:dyDescent="0.4"/>
    <row r="19304" ht="9.75" customHeight="1" x14ac:dyDescent="0.4"/>
    <row r="19305" ht="9.75" customHeight="1" x14ac:dyDescent="0.4"/>
    <row r="19306" ht="9.75" customHeight="1" x14ac:dyDescent="0.4"/>
    <row r="19307" ht="9.75" customHeight="1" x14ac:dyDescent="0.4"/>
    <row r="19308" ht="9.75" customHeight="1" x14ac:dyDescent="0.4"/>
    <row r="19309" ht="9.75" customHeight="1" x14ac:dyDescent="0.4"/>
    <row r="19310" ht="9.75" customHeight="1" x14ac:dyDescent="0.4"/>
    <row r="19311" ht="9.75" customHeight="1" x14ac:dyDescent="0.4"/>
    <row r="19312" ht="9.75" customHeight="1" x14ac:dyDescent="0.4"/>
    <row r="19313" ht="9.75" customHeight="1" x14ac:dyDescent="0.4"/>
    <row r="19314" ht="9.75" customHeight="1" x14ac:dyDescent="0.4"/>
    <row r="19315" ht="9.75" customHeight="1" x14ac:dyDescent="0.4"/>
    <row r="19316" ht="9.75" customHeight="1" x14ac:dyDescent="0.4"/>
    <row r="19317" ht="9.75" customHeight="1" x14ac:dyDescent="0.4"/>
    <row r="19318" ht="9.75" customHeight="1" x14ac:dyDescent="0.4"/>
    <row r="19319" ht="9.75" customHeight="1" x14ac:dyDescent="0.4"/>
    <row r="19320" ht="9.75" customHeight="1" x14ac:dyDescent="0.4"/>
    <row r="19321" ht="9.75" customHeight="1" x14ac:dyDescent="0.4"/>
    <row r="19322" ht="9.75" customHeight="1" x14ac:dyDescent="0.4"/>
    <row r="19323" ht="9.75" customHeight="1" x14ac:dyDescent="0.4"/>
    <row r="19324" ht="9.75" customHeight="1" x14ac:dyDescent="0.4"/>
    <row r="19325" ht="9.75" customHeight="1" x14ac:dyDescent="0.4"/>
    <row r="19326" ht="9.75" customHeight="1" x14ac:dyDescent="0.4"/>
    <row r="19327" ht="9.75" customHeight="1" x14ac:dyDescent="0.4"/>
    <row r="19328" ht="9.75" customHeight="1" x14ac:dyDescent="0.4"/>
    <row r="19329" ht="9.75" customHeight="1" x14ac:dyDescent="0.4"/>
    <row r="19330" ht="9.75" customHeight="1" x14ac:dyDescent="0.4"/>
    <row r="19331" ht="9.75" customHeight="1" x14ac:dyDescent="0.4"/>
    <row r="19332" ht="9.75" customHeight="1" x14ac:dyDescent="0.4"/>
    <row r="19333" ht="9.75" customHeight="1" x14ac:dyDescent="0.4"/>
    <row r="19334" ht="9.75" customHeight="1" x14ac:dyDescent="0.4"/>
    <row r="19335" ht="9.75" customHeight="1" x14ac:dyDescent="0.4"/>
    <row r="19336" ht="9.75" customHeight="1" x14ac:dyDescent="0.4"/>
    <row r="19337" ht="9.75" customHeight="1" x14ac:dyDescent="0.4"/>
    <row r="19338" ht="9.75" customHeight="1" x14ac:dyDescent="0.4"/>
    <row r="19339" ht="9.75" customHeight="1" x14ac:dyDescent="0.4"/>
    <row r="19340" ht="9.75" customHeight="1" x14ac:dyDescent="0.4"/>
    <row r="19341" ht="9.75" customHeight="1" x14ac:dyDescent="0.4"/>
    <row r="19342" ht="9.75" customHeight="1" x14ac:dyDescent="0.4"/>
    <row r="19343" ht="9.75" customHeight="1" x14ac:dyDescent="0.4"/>
    <row r="19344" ht="9.75" customHeight="1" x14ac:dyDescent="0.4"/>
    <row r="19345" ht="9.75" customHeight="1" x14ac:dyDescent="0.4"/>
    <row r="19346" ht="9.75" customHeight="1" x14ac:dyDescent="0.4"/>
    <row r="19347" ht="9.75" customHeight="1" x14ac:dyDescent="0.4"/>
    <row r="19348" ht="9.75" customHeight="1" x14ac:dyDescent="0.4"/>
    <row r="19349" ht="9.75" customHeight="1" x14ac:dyDescent="0.4"/>
    <row r="19350" ht="9.75" customHeight="1" x14ac:dyDescent="0.4"/>
    <row r="19351" ht="9.75" customHeight="1" x14ac:dyDescent="0.4"/>
    <row r="19352" ht="9.75" customHeight="1" x14ac:dyDescent="0.4"/>
    <row r="19353" ht="9.75" customHeight="1" x14ac:dyDescent="0.4"/>
    <row r="19354" ht="9.75" customHeight="1" x14ac:dyDescent="0.4"/>
    <row r="19355" ht="9.75" customHeight="1" x14ac:dyDescent="0.4"/>
    <row r="19356" ht="9.75" customHeight="1" x14ac:dyDescent="0.4"/>
    <row r="19357" ht="9.75" customHeight="1" x14ac:dyDescent="0.4"/>
    <row r="19358" ht="9.75" customHeight="1" x14ac:dyDescent="0.4"/>
    <row r="19359" ht="9.75" customHeight="1" x14ac:dyDescent="0.4"/>
    <row r="19360" ht="9.75" customHeight="1" x14ac:dyDescent="0.4"/>
    <row r="19361" ht="9.75" customHeight="1" x14ac:dyDescent="0.4"/>
    <row r="19362" ht="9.75" customHeight="1" x14ac:dyDescent="0.4"/>
    <row r="19363" ht="9.75" customHeight="1" x14ac:dyDescent="0.4"/>
    <row r="19364" ht="9.75" customHeight="1" x14ac:dyDescent="0.4"/>
    <row r="19365" ht="9.75" customHeight="1" x14ac:dyDescent="0.4"/>
    <row r="19366" ht="9.75" customHeight="1" x14ac:dyDescent="0.4"/>
    <row r="19367" ht="9.75" customHeight="1" x14ac:dyDescent="0.4"/>
    <row r="19368" ht="9.75" customHeight="1" x14ac:dyDescent="0.4"/>
    <row r="19369" ht="9.75" customHeight="1" x14ac:dyDescent="0.4"/>
    <row r="19370" ht="9.75" customHeight="1" x14ac:dyDescent="0.4"/>
    <row r="19371" ht="9.75" customHeight="1" x14ac:dyDescent="0.4"/>
    <row r="19372" ht="9.75" customHeight="1" x14ac:dyDescent="0.4"/>
    <row r="19373" ht="9.75" customHeight="1" x14ac:dyDescent="0.4"/>
    <row r="19374" ht="9.75" customHeight="1" x14ac:dyDescent="0.4"/>
    <row r="19375" ht="9.75" customHeight="1" x14ac:dyDescent="0.4"/>
    <row r="19376" ht="9.75" customHeight="1" x14ac:dyDescent="0.4"/>
    <row r="19377" ht="9.75" customHeight="1" x14ac:dyDescent="0.4"/>
    <row r="19378" ht="9.75" customHeight="1" x14ac:dyDescent="0.4"/>
    <row r="19379" ht="9.75" customHeight="1" x14ac:dyDescent="0.4"/>
    <row r="19380" ht="9.75" customHeight="1" x14ac:dyDescent="0.4"/>
    <row r="19381" ht="9.75" customHeight="1" x14ac:dyDescent="0.4"/>
    <row r="19382" ht="9.75" customHeight="1" x14ac:dyDescent="0.4"/>
    <row r="19383" ht="9.75" customHeight="1" x14ac:dyDescent="0.4"/>
    <row r="19384" ht="9.75" customHeight="1" x14ac:dyDescent="0.4"/>
    <row r="19385" ht="9.75" customHeight="1" x14ac:dyDescent="0.4"/>
    <row r="19386" ht="9.75" customHeight="1" x14ac:dyDescent="0.4"/>
    <row r="19387" ht="9.75" customHeight="1" x14ac:dyDescent="0.4"/>
    <row r="19388" ht="9.75" customHeight="1" x14ac:dyDescent="0.4"/>
    <row r="19389" ht="9.75" customHeight="1" x14ac:dyDescent="0.4"/>
    <row r="19390" ht="9.75" customHeight="1" x14ac:dyDescent="0.4"/>
    <row r="19391" ht="9.75" customHeight="1" x14ac:dyDescent="0.4"/>
    <row r="19392" ht="9.75" customHeight="1" x14ac:dyDescent="0.4"/>
    <row r="19393" ht="9.75" customHeight="1" x14ac:dyDescent="0.4"/>
    <row r="19394" ht="9.75" customHeight="1" x14ac:dyDescent="0.4"/>
    <row r="19395" ht="9.75" customHeight="1" x14ac:dyDescent="0.4"/>
    <row r="19396" ht="9.75" customHeight="1" x14ac:dyDescent="0.4"/>
    <row r="19397" ht="9.75" customHeight="1" x14ac:dyDescent="0.4"/>
    <row r="19398" ht="9.75" customHeight="1" x14ac:dyDescent="0.4"/>
    <row r="19399" ht="9.75" customHeight="1" x14ac:dyDescent="0.4"/>
    <row r="19400" ht="9.75" customHeight="1" x14ac:dyDescent="0.4"/>
    <row r="19401" ht="9.75" customHeight="1" x14ac:dyDescent="0.4"/>
    <row r="19402" ht="9.75" customHeight="1" x14ac:dyDescent="0.4"/>
    <row r="19403" ht="9.75" customHeight="1" x14ac:dyDescent="0.4"/>
    <row r="19404" ht="9.75" customHeight="1" x14ac:dyDescent="0.4"/>
    <row r="19405" ht="9.75" customHeight="1" x14ac:dyDescent="0.4"/>
    <row r="19406" ht="9.75" customHeight="1" x14ac:dyDescent="0.4"/>
    <row r="19407" ht="9.75" customHeight="1" x14ac:dyDescent="0.4"/>
    <row r="19408" ht="9.75" customHeight="1" x14ac:dyDescent="0.4"/>
    <row r="19409" ht="9.75" customHeight="1" x14ac:dyDescent="0.4"/>
    <row r="19410" ht="9.75" customHeight="1" x14ac:dyDescent="0.4"/>
    <row r="19411" ht="9.75" customHeight="1" x14ac:dyDescent="0.4"/>
    <row r="19412" ht="9.75" customHeight="1" x14ac:dyDescent="0.4"/>
    <row r="19413" ht="9.75" customHeight="1" x14ac:dyDescent="0.4"/>
    <row r="19414" ht="9.75" customHeight="1" x14ac:dyDescent="0.4"/>
    <row r="19415" ht="9.75" customHeight="1" x14ac:dyDescent="0.4"/>
    <row r="19416" ht="9.75" customHeight="1" x14ac:dyDescent="0.4"/>
    <row r="19417" ht="9.75" customHeight="1" x14ac:dyDescent="0.4"/>
    <row r="19418" ht="9.75" customHeight="1" x14ac:dyDescent="0.4"/>
    <row r="19419" ht="9.75" customHeight="1" x14ac:dyDescent="0.4"/>
    <row r="19420" ht="9.75" customHeight="1" x14ac:dyDescent="0.4"/>
    <row r="19421" ht="9.75" customHeight="1" x14ac:dyDescent="0.4"/>
    <row r="19422" ht="9.75" customHeight="1" x14ac:dyDescent="0.4"/>
    <row r="19423" ht="9.75" customHeight="1" x14ac:dyDescent="0.4"/>
    <row r="19424" ht="9.75" customHeight="1" x14ac:dyDescent="0.4"/>
    <row r="19425" ht="9.75" customHeight="1" x14ac:dyDescent="0.4"/>
    <row r="19426" ht="9.75" customHeight="1" x14ac:dyDescent="0.4"/>
    <row r="19427" ht="9.75" customHeight="1" x14ac:dyDescent="0.4"/>
    <row r="19428" ht="9.75" customHeight="1" x14ac:dyDescent="0.4"/>
    <row r="19429" ht="9.75" customHeight="1" x14ac:dyDescent="0.4"/>
    <row r="19430" ht="9.75" customHeight="1" x14ac:dyDescent="0.4"/>
    <row r="19431" ht="9.75" customHeight="1" x14ac:dyDescent="0.4"/>
    <row r="19432" ht="9.75" customHeight="1" x14ac:dyDescent="0.4"/>
    <row r="19433" ht="9.75" customHeight="1" x14ac:dyDescent="0.4"/>
    <row r="19434" ht="9.75" customHeight="1" x14ac:dyDescent="0.4"/>
    <row r="19435" ht="9.75" customHeight="1" x14ac:dyDescent="0.4"/>
    <row r="19436" ht="9.75" customHeight="1" x14ac:dyDescent="0.4"/>
    <row r="19437" ht="9.75" customHeight="1" x14ac:dyDescent="0.4"/>
    <row r="19438" ht="9.75" customHeight="1" x14ac:dyDescent="0.4"/>
    <row r="19439" ht="9.75" customHeight="1" x14ac:dyDescent="0.4"/>
    <row r="19440" ht="9.75" customHeight="1" x14ac:dyDescent="0.4"/>
    <row r="19441" ht="9.75" customHeight="1" x14ac:dyDescent="0.4"/>
    <row r="19442" ht="9.75" customHeight="1" x14ac:dyDescent="0.4"/>
    <row r="19443" ht="9.75" customHeight="1" x14ac:dyDescent="0.4"/>
    <row r="19444" ht="9.75" customHeight="1" x14ac:dyDescent="0.4"/>
    <row r="19445" ht="9.75" customHeight="1" x14ac:dyDescent="0.4"/>
    <row r="19446" ht="9.75" customHeight="1" x14ac:dyDescent="0.4"/>
    <row r="19447" ht="9.75" customHeight="1" x14ac:dyDescent="0.4"/>
    <row r="19448" ht="9.75" customHeight="1" x14ac:dyDescent="0.4"/>
    <row r="19449" ht="9.75" customHeight="1" x14ac:dyDescent="0.4"/>
    <row r="19450" ht="9.75" customHeight="1" x14ac:dyDescent="0.4"/>
    <row r="19451" ht="9.75" customHeight="1" x14ac:dyDescent="0.4"/>
    <row r="19452" ht="9.75" customHeight="1" x14ac:dyDescent="0.4"/>
    <row r="19453" ht="9.75" customHeight="1" x14ac:dyDescent="0.4"/>
    <row r="19454" ht="9.75" customHeight="1" x14ac:dyDescent="0.4"/>
    <row r="19455" ht="9.75" customHeight="1" x14ac:dyDescent="0.4"/>
    <row r="19456" ht="9.75" customHeight="1" x14ac:dyDescent="0.4"/>
    <row r="19457" ht="9.75" customHeight="1" x14ac:dyDescent="0.4"/>
    <row r="19458" ht="9.75" customHeight="1" x14ac:dyDescent="0.4"/>
    <row r="19459" ht="9.75" customHeight="1" x14ac:dyDescent="0.4"/>
    <row r="19460" ht="9.75" customHeight="1" x14ac:dyDescent="0.4"/>
    <row r="19461" ht="9.75" customHeight="1" x14ac:dyDescent="0.4"/>
    <row r="19462" ht="9.75" customHeight="1" x14ac:dyDescent="0.4"/>
    <row r="19463" ht="9.75" customHeight="1" x14ac:dyDescent="0.4"/>
    <row r="19464" ht="9.75" customHeight="1" x14ac:dyDescent="0.4"/>
    <row r="19465" ht="9.75" customHeight="1" x14ac:dyDescent="0.4"/>
    <row r="19466" ht="9.75" customHeight="1" x14ac:dyDescent="0.4"/>
    <row r="19467" ht="9.75" customHeight="1" x14ac:dyDescent="0.4"/>
    <row r="19468" ht="9.75" customHeight="1" x14ac:dyDescent="0.4"/>
    <row r="19469" ht="9.75" customHeight="1" x14ac:dyDescent="0.4"/>
    <row r="19470" ht="9.75" customHeight="1" x14ac:dyDescent="0.4"/>
    <row r="19471" ht="9.75" customHeight="1" x14ac:dyDescent="0.4"/>
    <row r="19472" ht="9.75" customHeight="1" x14ac:dyDescent="0.4"/>
    <row r="19473" ht="9.75" customHeight="1" x14ac:dyDescent="0.4"/>
    <row r="19474" ht="9.75" customHeight="1" x14ac:dyDescent="0.4"/>
    <row r="19475" ht="9.75" customHeight="1" x14ac:dyDescent="0.4"/>
    <row r="19476" ht="9.75" customHeight="1" x14ac:dyDescent="0.4"/>
    <row r="19477" ht="9.75" customHeight="1" x14ac:dyDescent="0.4"/>
    <row r="19478" ht="9.75" customHeight="1" x14ac:dyDescent="0.4"/>
    <row r="19479" ht="9.75" customHeight="1" x14ac:dyDescent="0.4"/>
    <row r="19480" ht="9.75" customHeight="1" x14ac:dyDescent="0.4"/>
    <row r="19481" ht="9.75" customHeight="1" x14ac:dyDescent="0.4"/>
    <row r="19482" ht="9.75" customHeight="1" x14ac:dyDescent="0.4"/>
    <row r="19483" ht="9.75" customHeight="1" x14ac:dyDescent="0.4"/>
    <row r="19484" ht="9.75" customHeight="1" x14ac:dyDescent="0.4"/>
    <row r="19485" ht="9.75" customHeight="1" x14ac:dyDescent="0.4"/>
    <row r="19486" ht="9.75" customHeight="1" x14ac:dyDescent="0.4"/>
    <row r="19487" ht="9.75" customHeight="1" x14ac:dyDescent="0.4"/>
    <row r="19488" ht="9.75" customHeight="1" x14ac:dyDescent="0.4"/>
    <row r="19489" ht="9.75" customHeight="1" x14ac:dyDescent="0.4"/>
    <row r="19490" ht="9.75" customHeight="1" x14ac:dyDescent="0.4"/>
    <row r="19491" ht="9.75" customHeight="1" x14ac:dyDescent="0.4"/>
    <row r="19492" ht="9.75" customHeight="1" x14ac:dyDescent="0.4"/>
    <row r="19493" ht="9.75" customHeight="1" x14ac:dyDescent="0.4"/>
    <row r="19494" ht="9.75" customHeight="1" x14ac:dyDescent="0.4"/>
    <row r="19495" ht="9.75" customHeight="1" x14ac:dyDescent="0.4"/>
    <row r="19496" ht="9.75" customHeight="1" x14ac:dyDescent="0.4"/>
    <row r="19497" ht="9.75" customHeight="1" x14ac:dyDescent="0.4"/>
    <row r="19498" ht="9.75" customHeight="1" x14ac:dyDescent="0.4"/>
    <row r="19499" ht="9.75" customHeight="1" x14ac:dyDescent="0.4"/>
    <row r="19500" ht="9.75" customHeight="1" x14ac:dyDescent="0.4"/>
    <row r="19501" ht="9.75" customHeight="1" x14ac:dyDescent="0.4"/>
    <row r="19502" ht="9.75" customHeight="1" x14ac:dyDescent="0.4"/>
    <row r="19503" ht="9.75" customHeight="1" x14ac:dyDescent="0.4"/>
    <row r="19504" ht="9.75" customHeight="1" x14ac:dyDescent="0.4"/>
    <row r="19505" ht="9.75" customHeight="1" x14ac:dyDescent="0.4"/>
    <row r="19506" ht="9.75" customHeight="1" x14ac:dyDescent="0.4"/>
    <row r="19507" ht="9.75" customHeight="1" x14ac:dyDescent="0.4"/>
    <row r="19508" ht="9.75" customHeight="1" x14ac:dyDescent="0.4"/>
    <row r="19509" ht="9.75" customHeight="1" x14ac:dyDescent="0.4"/>
    <row r="19510" ht="9.75" customHeight="1" x14ac:dyDescent="0.4"/>
    <row r="19511" ht="9.75" customHeight="1" x14ac:dyDescent="0.4"/>
    <row r="19512" ht="9.75" customHeight="1" x14ac:dyDescent="0.4"/>
    <row r="19513" ht="9.75" customHeight="1" x14ac:dyDescent="0.4"/>
    <row r="19514" ht="9.75" customHeight="1" x14ac:dyDescent="0.4"/>
    <row r="19515" ht="9.75" customHeight="1" x14ac:dyDescent="0.4"/>
    <row r="19516" ht="9.75" customHeight="1" x14ac:dyDescent="0.4"/>
    <row r="19517" ht="9.75" customHeight="1" x14ac:dyDescent="0.4"/>
    <row r="19518" ht="9.75" customHeight="1" x14ac:dyDescent="0.4"/>
    <row r="19519" ht="9.75" customHeight="1" x14ac:dyDescent="0.4"/>
    <row r="19520" ht="9.75" customHeight="1" x14ac:dyDescent="0.4"/>
    <row r="19521" ht="9.75" customHeight="1" x14ac:dyDescent="0.4"/>
    <row r="19522" ht="9.75" customHeight="1" x14ac:dyDescent="0.4"/>
    <row r="19523" ht="9.75" customHeight="1" x14ac:dyDescent="0.4"/>
    <row r="19524" ht="9.75" customHeight="1" x14ac:dyDescent="0.4"/>
    <row r="19525" ht="9.75" customHeight="1" x14ac:dyDescent="0.4"/>
    <row r="19526" ht="9.75" customHeight="1" x14ac:dyDescent="0.4"/>
    <row r="19527" ht="9.75" customHeight="1" x14ac:dyDescent="0.4"/>
    <row r="19528" ht="9.75" customHeight="1" x14ac:dyDescent="0.4"/>
    <row r="19529" ht="9.75" customHeight="1" x14ac:dyDescent="0.4"/>
    <row r="19530" ht="9.75" customHeight="1" x14ac:dyDescent="0.4"/>
    <row r="19531" ht="9.75" customHeight="1" x14ac:dyDescent="0.4"/>
    <row r="19532" ht="9.75" customHeight="1" x14ac:dyDescent="0.4"/>
    <row r="19533" ht="9.75" customHeight="1" x14ac:dyDescent="0.4"/>
    <row r="19534" ht="9.75" customHeight="1" x14ac:dyDescent="0.4"/>
    <row r="19535" ht="9.75" customHeight="1" x14ac:dyDescent="0.4"/>
    <row r="19536" ht="9.75" customHeight="1" x14ac:dyDescent="0.4"/>
    <row r="19537" ht="9.75" customHeight="1" x14ac:dyDescent="0.4"/>
    <row r="19538" ht="9.75" customHeight="1" x14ac:dyDescent="0.4"/>
    <row r="19539" ht="9.75" customHeight="1" x14ac:dyDescent="0.4"/>
    <row r="19540" ht="9.75" customHeight="1" x14ac:dyDescent="0.4"/>
    <row r="19541" ht="9.75" customHeight="1" x14ac:dyDescent="0.4"/>
    <row r="19542" ht="9.75" customHeight="1" x14ac:dyDescent="0.4"/>
    <row r="19543" ht="9.75" customHeight="1" x14ac:dyDescent="0.4"/>
    <row r="19544" ht="9.75" customHeight="1" x14ac:dyDescent="0.4"/>
    <row r="19545" ht="9.75" customHeight="1" x14ac:dyDescent="0.4"/>
    <row r="19546" ht="9.75" customHeight="1" x14ac:dyDescent="0.4"/>
    <row r="19547" ht="9.75" customHeight="1" x14ac:dyDescent="0.4"/>
    <row r="19548" ht="9.75" customHeight="1" x14ac:dyDescent="0.4"/>
    <row r="19549" ht="9.75" customHeight="1" x14ac:dyDescent="0.4"/>
    <row r="19550" ht="9.75" customHeight="1" x14ac:dyDescent="0.4"/>
    <row r="19551" ht="9.75" customHeight="1" x14ac:dyDescent="0.4"/>
    <row r="19552" ht="9.75" customHeight="1" x14ac:dyDescent="0.4"/>
    <row r="19553" ht="9.75" customHeight="1" x14ac:dyDescent="0.4"/>
    <row r="19554" ht="9.75" customHeight="1" x14ac:dyDescent="0.4"/>
    <row r="19555" ht="9.75" customHeight="1" x14ac:dyDescent="0.4"/>
    <row r="19556" ht="9.75" customHeight="1" x14ac:dyDescent="0.4"/>
    <row r="19557" ht="9.75" customHeight="1" x14ac:dyDescent="0.4"/>
    <row r="19558" ht="9.75" customHeight="1" x14ac:dyDescent="0.4"/>
    <row r="19559" ht="9.75" customHeight="1" x14ac:dyDescent="0.4"/>
    <row r="19560" ht="9.75" customHeight="1" x14ac:dyDescent="0.4"/>
    <row r="19561" ht="9.75" customHeight="1" x14ac:dyDescent="0.4"/>
    <row r="19562" ht="9.75" customHeight="1" x14ac:dyDescent="0.4"/>
    <row r="19563" ht="9.75" customHeight="1" x14ac:dyDescent="0.4"/>
    <row r="19564" ht="9.75" customHeight="1" x14ac:dyDescent="0.4"/>
    <row r="19565" ht="9.75" customHeight="1" x14ac:dyDescent="0.4"/>
    <row r="19566" ht="9.75" customHeight="1" x14ac:dyDescent="0.4"/>
    <row r="19567" ht="9.75" customHeight="1" x14ac:dyDescent="0.4"/>
    <row r="19568" ht="9.75" customHeight="1" x14ac:dyDescent="0.4"/>
    <row r="19569" ht="9.75" customHeight="1" x14ac:dyDescent="0.4"/>
    <row r="19570" ht="9.75" customHeight="1" x14ac:dyDescent="0.4"/>
    <row r="19571" ht="9.75" customHeight="1" x14ac:dyDescent="0.4"/>
    <row r="19572" ht="9.75" customHeight="1" x14ac:dyDescent="0.4"/>
    <row r="19573" ht="9.75" customHeight="1" x14ac:dyDescent="0.4"/>
    <row r="19574" ht="9.75" customHeight="1" x14ac:dyDescent="0.4"/>
    <row r="19575" ht="9.75" customHeight="1" x14ac:dyDescent="0.4"/>
    <row r="19576" ht="9.75" customHeight="1" x14ac:dyDescent="0.4"/>
    <row r="19577" ht="9.75" customHeight="1" x14ac:dyDescent="0.4"/>
    <row r="19578" ht="9.75" customHeight="1" x14ac:dyDescent="0.4"/>
    <row r="19579" ht="9.75" customHeight="1" x14ac:dyDescent="0.4"/>
    <row r="19580" ht="9.75" customHeight="1" x14ac:dyDescent="0.4"/>
    <row r="19581" ht="9.75" customHeight="1" x14ac:dyDescent="0.4"/>
    <row r="19582" ht="9.75" customHeight="1" x14ac:dyDescent="0.4"/>
    <row r="19583" ht="9.75" customHeight="1" x14ac:dyDescent="0.4"/>
    <row r="19584" ht="9.75" customHeight="1" x14ac:dyDescent="0.4"/>
    <row r="19585" ht="9.75" customHeight="1" x14ac:dyDescent="0.4"/>
    <row r="19586" ht="9.75" customHeight="1" x14ac:dyDescent="0.4"/>
    <row r="19587" ht="9.75" customHeight="1" x14ac:dyDescent="0.4"/>
    <row r="19588" ht="9.75" customHeight="1" x14ac:dyDescent="0.4"/>
    <row r="19589" ht="9.75" customHeight="1" x14ac:dyDescent="0.4"/>
    <row r="19590" ht="9.75" customHeight="1" x14ac:dyDescent="0.4"/>
    <row r="19591" ht="9.75" customHeight="1" x14ac:dyDescent="0.4"/>
    <row r="19592" ht="9.75" customHeight="1" x14ac:dyDescent="0.4"/>
    <row r="19593" ht="9.75" customHeight="1" x14ac:dyDescent="0.4"/>
    <row r="19594" ht="9.75" customHeight="1" x14ac:dyDescent="0.4"/>
    <row r="19595" ht="9.75" customHeight="1" x14ac:dyDescent="0.4"/>
    <row r="19596" ht="9.75" customHeight="1" x14ac:dyDescent="0.4"/>
    <row r="19597" ht="9.75" customHeight="1" x14ac:dyDescent="0.4"/>
    <row r="19598" ht="9.75" customHeight="1" x14ac:dyDescent="0.4"/>
    <row r="19599" ht="9.75" customHeight="1" x14ac:dyDescent="0.4"/>
    <row r="19600" ht="9.75" customHeight="1" x14ac:dyDescent="0.4"/>
    <row r="19601" ht="9.75" customHeight="1" x14ac:dyDescent="0.4"/>
    <row r="19602" ht="9.75" customHeight="1" x14ac:dyDescent="0.4"/>
    <row r="19603" ht="9.75" customHeight="1" x14ac:dyDescent="0.4"/>
    <row r="19604" ht="9.75" customHeight="1" x14ac:dyDescent="0.4"/>
    <row r="19605" ht="9.75" customHeight="1" x14ac:dyDescent="0.4"/>
    <row r="19606" ht="9.75" customHeight="1" x14ac:dyDescent="0.4"/>
    <row r="19607" ht="9.75" customHeight="1" x14ac:dyDescent="0.4"/>
    <row r="19608" ht="9.75" customHeight="1" x14ac:dyDescent="0.4"/>
    <row r="19609" ht="9.75" customHeight="1" x14ac:dyDescent="0.4"/>
    <row r="19610" ht="9.75" customHeight="1" x14ac:dyDescent="0.4"/>
    <row r="19611" ht="9.75" customHeight="1" x14ac:dyDescent="0.4"/>
    <row r="19612" ht="9.75" customHeight="1" x14ac:dyDescent="0.4"/>
    <row r="19613" ht="9.75" customHeight="1" x14ac:dyDescent="0.4"/>
    <row r="19614" ht="9.75" customHeight="1" x14ac:dyDescent="0.4"/>
    <row r="19615" ht="9.75" customHeight="1" x14ac:dyDescent="0.4"/>
    <row r="19616" ht="9.75" customHeight="1" x14ac:dyDescent="0.4"/>
    <row r="19617" ht="9.75" customHeight="1" x14ac:dyDescent="0.4"/>
    <row r="19618" ht="9.75" customHeight="1" x14ac:dyDescent="0.4"/>
    <row r="19619" ht="9.75" customHeight="1" x14ac:dyDescent="0.4"/>
    <row r="19620" ht="9.75" customHeight="1" x14ac:dyDescent="0.4"/>
    <row r="19621" ht="9.75" customHeight="1" x14ac:dyDescent="0.4"/>
    <row r="19622" ht="9.75" customHeight="1" x14ac:dyDescent="0.4"/>
    <row r="19623" ht="9.75" customHeight="1" x14ac:dyDescent="0.4"/>
    <row r="19624" ht="9.75" customHeight="1" x14ac:dyDescent="0.4"/>
    <row r="19625" ht="9.75" customHeight="1" x14ac:dyDescent="0.4"/>
    <row r="19626" ht="9.75" customHeight="1" x14ac:dyDescent="0.4"/>
    <row r="19627" ht="9.75" customHeight="1" x14ac:dyDescent="0.4"/>
    <row r="19628" ht="9.75" customHeight="1" x14ac:dyDescent="0.4"/>
    <row r="19629" ht="9.75" customHeight="1" x14ac:dyDescent="0.4"/>
    <row r="19630" ht="9.75" customHeight="1" x14ac:dyDescent="0.4"/>
    <row r="19631" ht="9.75" customHeight="1" x14ac:dyDescent="0.4"/>
    <row r="19632" ht="9.75" customHeight="1" x14ac:dyDescent="0.4"/>
    <row r="19633" ht="9.75" customHeight="1" x14ac:dyDescent="0.4"/>
    <row r="19634" ht="9.75" customHeight="1" x14ac:dyDescent="0.4"/>
    <row r="19635" ht="9.75" customHeight="1" x14ac:dyDescent="0.4"/>
    <row r="19636" ht="9.75" customHeight="1" x14ac:dyDescent="0.4"/>
    <row r="19637" ht="9.75" customHeight="1" x14ac:dyDescent="0.4"/>
    <row r="19638" ht="9.75" customHeight="1" x14ac:dyDescent="0.4"/>
    <row r="19639" ht="9.75" customHeight="1" x14ac:dyDescent="0.4"/>
    <row r="19640" ht="9.75" customHeight="1" x14ac:dyDescent="0.4"/>
    <row r="19641" ht="9.75" customHeight="1" x14ac:dyDescent="0.4"/>
    <row r="19642" ht="9.75" customHeight="1" x14ac:dyDescent="0.4"/>
    <row r="19643" ht="9.75" customHeight="1" x14ac:dyDescent="0.4"/>
    <row r="19644" ht="9.75" customHeight="1" x14ac:dyDescent="0.4"/>
    <row r="19645" ht="9.75" customHeight="1" x14ac:dyDescent="0.4"/>
    <row r="19646" ht="9.75" customHeight="1" x14ac:dyDescent="0.4"/>
    <row r="19647" ht="9.75" customHeight="1" x14ac:dyDescent="0.4"/>
    <row r="19648" ht="9.75" customHeight="1" x14ac:dyDescent="0.4"/>
    <row r="19649" ht="9.75" customHeight="1" x14ac:dyDescent="0.4"/>
    <row r="19650" ht="9.75" customHeight="1" x14ac:dyDescent="0.4"/>
    <row r="19651" ht="9.75" customHeight="1" x14ac:dyDescent="0.4"/>
    <row r="19652" ht="9.75" customHeight="1" x14ac:dyDescent="0.4"/>
    <row r="19653" ht="9.75" customHeight="1" x14ac:dyDescent="0.4"/>
    <row r="19654" ht="9.75" customHeight="1" x14ac:dyDescent="0.4"/>
    <row r="19655" ht="9.75" customHeight="1" x14ac:dyDescent="0.4"/>
    <row r="19656" ht="9.75" customHeight="1" x14ac:dyDescent="0.4"/>
    <row r="19657" ht="9.75" customHeight="1" x14ac:dyDescent="0.4"/>
    <row r="19658" ht="9.75" customHeight="1" x14ac:dyDescent="0.4"/>
    <row r="19659" ht="9.75" customHeight="1" x14ac:dyDescent="0.4"/>
    <row r="19660" ht="9.75" customHeight="1" x14ac:dyDescent="0.4"/>
    <row r="19661" ht="9.75" customHeight="1" x14ac:dyDescent="0.4"/>
    <row r="19662" ht="9.75" customHeight="1" x14ac:dyDescent="0.4"/>
    <row r="19663" ht="9.75" customHeight="1" x14ac:dyDescent="0.4"/>
    <row r="19664" ht="9.75" customHeight="1" x14ac:dyDescent="0.4"/>
    <row r="19665" ht="9.75" customHeight="1" x14ac:dyDescent="0.4"/>
    <row r="19666" ht="9.75" customHeight="1" x14ac:dyDescent="0.4"/>
    <row r="19667" ht="9.75" customHeight="1" x14ac:dyDescent="0.4"/>
    <row r="19668" ht="9.75" customHeight="1" x14ac:dyDescent="0.4"/>
    <row r="19669" ht="9.75" customHeight="1" x14ac:dyDescent="0.4"/>
    <row r="19670" ht="9.75" customHeight="1" x14ac:dyDescent="0.4"/>
    <row r="19671" ht="9.75" customHeight="1" x14ac:dyDescent="0.4"/>
    <row r="19672" ht="9.75" customHeight="1" x14ac:dyDescent="0.4"/>
    <row r="19673" ht="9.75" customHeight="1" x14ac:dyDescent="0.4"/>
    <row r="19674" ht="9.75" customHeight="1" x14ac:dyDescent="0.4"/>
    <row r="19675" ht="9.75" customHeight="1" x14ac:dyDescent="0.4"/>
    <row r="19676" ht="9.75" customHeight="1" x14ac:dyDescent="0.4"/>
    <row r="19677" ht="9.75" customHeight="1" x14ac:dyDescent="0.4"/>
    <row r="19678" ht="9.75" customHeight="1" x14ac:dyDescent="0.4"/>
    <row r="19679" ht="9.75" customHeight="1" x14ac:dyDescent="0.4"/>
    <row r="19680" ht="9.75" customHeight="1" x14ac:dyDescent="0.4"/>
    <row r="19681" ht="9.75" customHeight="1" x14ac:dyDescent="0.4"/>
    <row r="19682" ht="9.75" customHeight="1" x14ac:dyDescent="0.4"/>
    <row r="19683" ht="9.75" customHeight="1" x14ac:dyDescent="0.4"/>
    <row r="19684" ht="9.75" customHeight="1" x14ac:dyDescent="0.4"/>
    <row r="19685" ht="9.75" customHeight="1" x14ac:dyDescent="0.4"/>
    <row r="19686" ht="9.75" customHeight="1" x14ac:dyDescent="0.4"/>
    <row r="19687" ht="9.75" customHeight="1" x14ac:dyDescent="0.4"/>
    <row r="19688" ht="9.75" customHeight="1" x14ac:dyDescent="0.4"/>
    <row r="19689" ht="9.75" customHeight="1" x14ac:dyDescent="0.4"/>
    <row r="19690" ht="9.75" customHeight="1" x14ac:dyDescent="0.4"/>
    <row r="19691" ht="9.75" customHeight="1" x14ac:dyDescent="0.4"/>
    <row r="19692" ht="9.75" customHeight="1" x14ac:dyDescent="0.4"/>
    <row r="19693" ht="9.75" customHeight="1" x14ac:dyDescent="0.4"/>
    <row r="19694" ht="9.75" customHeight="1" x14ac:dyDescent="0.4"/>
    <row r="19695" ht="9.75" customHeight="1" x14ac:dyDescent="0.4"/>
    <row r="19696" ht="9.75" customHeight="1" x14ac:dyDescent="0.4"/>
    <row r="19697" ht="9.75" customHeight="1" x14ac:dyDescent="0.4"/>
    <row r="19698" ht="9.75" customHeight="1" x14ac:dyDescent="0.4"/>
    <row r="19699" ht="9.75" customHeight="1" x14ac:dyDescent="0.4"/>
    <row r="19700" ht="9.75" customHeight="1" x14ac:dyDescent="0.4"/>
    <row r="19701" ht="9.75" customHeight="1" x14ac:dyDescent="0.4"/>
    <row r="19702" ht="9.75" customHeight="1" x14ac:dyDescent="0.4"/>
    <row r="19703" ht="9.75" customHeight="1" x14ac:dyDescent="0.4"/>
    <row r="19704" ht="9.75" customHeight="1" x14ac:dyDescent="0.4"/>
    <row r="19705" ht="9.75" customHeight="1" x14ac:dyDescent="0.4"/>
    <row r="19706" ht="9.75" customHeight="1" x14ac:dyDescent="0.4"/>
    <row r="19707" ht="9.75" customHeight="1" x14ac:dyDescent="0.4"/>
    <row r="19708" ht="9.75" customHeight="1" x14ac:dyDescent="0.4"/>
    <row r="19709" ht="9.75" customHeight="1" x14ac:dyDescent="0.4"/>
    <row r="19710" ht="9.75" customHeight="1" x14ac:dyDescent="0.4"/>
    <row r="19711" ht="9.75" customHeight="1" x14ac:dyDescent="0.4"/>
    <row r="19712" ht="9.75" customHeight="1" x14ac:dyDescent="0.4"/>
    <row r="19713" ht="9.75" customHeight="1" x14ac:dyDescent="0.4"/>
    <row r="19714" ht="9.75" customHeight="1" x14ac:dyDescent="0.4"/>
    <row r="19715" ht="9.75" customHeight="1" x14ac:dyDescent="0.4"/>
    <row r="19716" ht="9.75" customHeight="1" x14ac:dyDescent="0.4"/>
    <row r="19717" ht="9.75" customHeight="1" x14ac:dyDescent="0.4"/>
    <row r="19718" ht="9.75" customHeight="1" x14ac:dyDescent="0.4"/>
    <row r="19719" ht="9.75" customHeight="1" x14ac:dyDescent="0.4"/>
    <row r="19720" ht="9.75" customHeight="1" x14ac:dyDescent="0.4"/>
    <row r="19721" ht="9.75" customHeight="1" x14ac:dyDescent="0.4"/>
    <row r="19722" ht="9.75" customHeight="1" x14ac:dyDescent="0.4"/>
    <row r="19723" ht="9.75" customHeight="1" x14ac:dyDescent="0.4"/>
    <row r="19724" ht="9.75" customHeight="1" x14ac:dyDescent="0.4"/>
    <row r="19725" ht="9.75" customHeight="1" x14ac:dyDescent="0.4"/>
    <row r="19726" ht="9.75" customHeight="1" x14ac:dyDescent="0.4"/>
    <row r="19727" ht="9.75" customHeight="1" x14ac:dyDescent="0.4"/>
    <row r="19728" ht="9.75" customHeight="1" x14ac:dyDescent="0.4"/>
    <row r="19729" ht="9.75" customHeight="1" x14ac:dyDescent="0.4"/>
    <row r="19730" ht="9.75" customHeight="1" x14ac:dyDescent="0.4"/>
    <row r="19731" ht="9.75" customHeight="1" x14ac:dyDescent="0.4"/>
    <row r="19732" ht="9.75" customHeight="1" x14ac:dyDescent="0.4"/>
    <row r="19733" ht="9.75" customHeight="1" x14ac:dyDescent="0.4"/>
    <row r="19734" ht="9.75" customHeight="1" x14ac:dyDescent="0.4"/>
    <row r="19735" ht="9.75" customHeight="1" x14ac:dyDescent="0.4"/>
    <row r="19736" ht="9.75" customHeight="1" x14ac:dyDescent="0.4"/>
    <row r="19737" ht="9.75" customHeight="1" x14ac:dyDescent="0.4"/>
    <row r="19738" ht="9.75" customHeight="1" x14ac:dyDescent="0.4"/>
    <row r="19739" ht="9.75" customHeight="1" x14ac:dyDescent="0.4"/>
    <row r="19740" ht="9.75" customHeight="1" x14ac:dyDescent="0.4"/>
    <row r="19741" ht="9.75" customHeight="1" x14ac:dyDescent="0.4"/>
    <row r="19742" ht="9.75" customHeight="1" x14ac:dyDescent="0.4"/>
    <row r="19743" ht="9.75" customHeight="1" x14ac:dyDescent="0.4"/>
    <row r="19744" ht="9.75" customHeight="1" x14ac:dyDescent="0.4"/>
    <row r="19745" ht="9.75" customHeight="1" x14ac:dyDescent="0.4"/>
    <row r="19746" ht="9.75" customHeight="1" x14ac:dyDescent="0.4"/>
    <row r="19747" ht="9.75" customHeight="1" x14ac:dyDescent="0.4"/>
    <row r="19748" ht="9.75" customHeight="1" x14ac:dyDescent="0.4"/>
    <row r="19749" ht="9.75" customHeight="1" x14ac:dyDescent="0.4"/>
    <row r="19750" ht="9.75" customHeight="1" x14ac:dyDescent="0.4"/>
    <row r="19751" ht="9.75" customHeight="1" x14ac:dyDescent="0.4"/>
    <row r="19752" ht="9.75" customHeight="1" x14ac:dyDescent="0.4"/>
    <row r="19753" ht="9.75" customHeight="1" x14ac:dyDescent="0.4"/>
    <row r="19754" ht="9.75" customHeight="1" x14ac:dyDescent="0.4"/>
    <row r="19755" ht="9.75" customHeight="1" x14ac:dyDescent="0.4"/>
    <row r="19756" ht="9.75" customHeight="1" x14ac:dyDescent="0.4"/>
    <row r="19757" ht="9.75" customHeight="1" x14ac:dyDescent="0.4"/>
    <row r="19758" ht="9.75" customHeight="1" x14ac:dyDescent="0.4"/>
    <row r="19759" ht="9.75" customHeight="1" x14ac:dyDescent="0.4"/>
    <row r="19760" ht="9.75" customHeight="1" x14ac:dyDescent="0.4"/>
    <row r="19761" ht="9.75" customHeight="1" x14ac:dyDescent="0.4"/>
    <row r="19762" ht="9.75" customHeight="1" x14ac:dyDescent="0.4"/>
    <row r="19763" ht="9.75" customHeight="1" x14ac:dyDescent="0.4"/>
    <row r="19764" ht="9.75" customHeight="1" x14ac:dyDescent="0.4"/>
    <row r="19765" ht="9.75" customHeight="1" x14ac:dyDescent="0.4"/>
    <row r="19766" ht="9.75" customHeight="1" x14ac:dyDescent="0.4"/>
    <row r="19767" ht="9.75" customHeight="1" x14ac:dyDescent="0.4"/>
    <row r="19768" ht="9.75" customHeight="1" x14ac:dyDescent="0.4"/>
    <row r="19769" ht="9.75" customHeight="1" x14ac:dyDescent="0.4"/>
    <row r="19770" ht="9.75" customHeight="1" x14ac:dyDescent="0.4"/>
    <row r="19771" ht="9.75" customHeight="1" x14ac:dyDescent="0.4"/>
    <row r="19772" ht="9.75" customHeight="1" x14ac:dyDescent="0.4"/>
    <row r="19773" ht="9.75" customHeight="1" x14ac:dyDescent="0.4"/>
    <row r="19774" ht="9.75" customHeight="1" x14ac:dyDescent="0.4"/>
    <row r="19775" ht="9.75" customHeight="1" x14ac:dyDescent="0.4"/>
    <row r="19776" ht="9.75" customHeight="1" x14ac:dyDescent="0.4"/>
    <row r="19777" ht="9.75" customHeight="1" x14ac:dyDescent="0.4"/>
    <row r="19778" ht="9.75" customHeight="1" x14ac:dyDescent="0.4"/>
    <row r="19779" ht="9.75" customHeight="1" x14ac:dyDescent="0.4"/>
    <row r="19780" ht="9.75" customHeight="1" x14ac:dyDescent="0.4"/>
    <row r="19781" ht="9.75" customHeight="1" x14ac:dyDescent="0.4"/>
    <row r="19782" ht="9.75" customHeight="1" x14ac:dyDescent="0.4"/>
    <row r="19783" ht="9.75" customHeight="1" x14ac:dyDescent="0.4"/>
    <row r="19784" ht="9.75" customHeight="1" x14ac:dyDescent="0.4"/>
    <row r="19785" ht="9.75" customHeight="1" x14ac:dyDescent="0.4"/>
    <row r="19786" ht="9.75" customHeight="1" x14ac:dyDescent="0.4"/>
    <row r="19787" ht="9.75" customHeight="1" x14ac:dyDescent="0.4"/>
    <row r="19788" ht="9.75" customHeight="1" x14ac:dyDescent="0.4"/>
    <row r="19789" ht="9.75" customHeight="1" x14ac:dyDescent="0.4"/>
    <row r="19790" ht="9.75" customHeight="1" x14ac:dyDescent="0.4"/>
    <row r="19791" ht="9.75" customHeight="1" x14ac:dyDescent="0.4"/>
    <row r="19792" ht="9.75" customHeight="1" x14ac:dyDescent="0.4"/>
    <row r="19793" ht="9.75" customHeight="1" x14ac:dyDescent="0.4"/>
    <row r="19794" ht="9.75" customHeight="1" x14ac:dyDescent="0.4"/>
    <row r="19795" ht="9.75" customHeight="1" x14ac:dyDescent="0.4"/>
    <row r="19796" ht="9.75" customHeight="1" x14ac:dyDescent="0.4"/>
    <row r="19797" ht="9.75" customHeight="1" x14ac:dyDescent="0.4"/>
    <row r="19798" ht="9.75" customHeight="1" x14ac:dyDescent="0.4"/>
    <row r="19799" ht="9.75" customHeight="1" x14ac:dyDescent="0.4"/>
    <row r="19800" ht="9.75" customHeight="1" x14ac:dyDescent="0.4"/>
    <row r="19801" ht="9.75" customHeight="1" x14ac:dyDescent="0.4"/>
    <row r="19802" ht="9.75" customHeight="1" x14ac:dyDescent="0.4"/>
    <row r="19803" ht="9.75" customHeight="1" x14ac:dyDescent="0.4"/>
    <row r="19804" ht="9.75" customHeight="1" x14ac:dyDescent="0.4"/>
    <row r="19805" ht="9.75" customHeight="1" x14ac:dyDescent="0.4"/>
    <row r="19806" ht="9.75" customHeight="1" x14ac:dyDescent="0.4"/>
    <row r="19807" ht="9.75" customHeight="1" x14ac:dyDescent="0.4"/>
    <row r="19808" ht="9.75" customHeight="1" x14ac:dyDescent="0.4"/>
    <row r="19809" ht="9.75" customHeight="1" x14ac:dyDescent="0.4"/>
    <row r="19810" ht="9.75" customHeight="1" x14ac:dyDescent="0.4"/>
    <row r="19811" ht="9.75" customHeight="1" x14ac:dyDescent="0.4"/>
    <row r="19812" ht="9.75" customHeight="1" x14ac:dyDescent="0.4"/>
    <row r="19813" ht="9.75" customHeight="1" x14ac:dyDescent="0.4"/>
    <row r="19814" ht="9.75" customHeight="1" x14ac:dyDescent="0.4"/>
    <row r="19815" ht="9.75" customHeight="1" x14ac:dyDescent="0.4"/>
    <row r="19816" ht="9.75" customHeight="1" x14ac:dyDescent="0.4"/>
    <row r="19817" ht="9.75" customHeight="1" x14ac:dyDescent="0.4"/>
    <row r="19818" ht="9.75" customHeight="1" x14ac:dyDescent="0.4"/>
    <row r="19819" ht="9.75" customHeight="1" x14ac:dyDescent="0.4"/>
    <row r="19820" ht="9.75" customHeight="1" x14ac:dyDescent="0.4"/>
    <row r="19821" ht="9.75" customHeight="1" x14ac:dyDescent="0.4"/>
    <row r="19822" ht="9.75" customHeight="1" x14ac:dyDescent="0.4"/>
    <row r="19823" ht="9.75" customHeight="1" x14ac:dyDescent="0.4"/>
    <row r="19824" ht="9.75" customHeight="1" x14ac:dyDescent="0.4"/>
    <row r="19825" ht="9.75" customHeight="1" x14ac:dyDescent="0.4"/>
    <row r="19826" ht="9.75" customHeight="1" x14ac:dyDescent="0.4"/>
    <row r="19827" ht="9.75" customHeight="1" x14ac:dyDescent="0.4"/>
    <row r="19828" ht="9.75" customHeight="1" x14ac:dyDescent="0.4"/>
    <row r="19829" ht="9.75" customHeight="1" x14ac:dyDescent="0.4"/>
    <row r="19830" ht="9.75" customHeight="1" x14ac:dyDescent="0.4"/>
    <row r="19831" ht="9.75" customHeight="1" x14ac:dyDescent="0.4"/>
    <row r="19832" ht="9.75" customHeight="1" x14ac:dyDescent="0.4"/>
    <row r="19833" ht="9.75" customHeight="1" x14ac:dyDescent="0.4"/>
    <row r="19834" ht="9.75" customHeight="1" x14ac:dyDescent="0.4"/>
    <row r="19835" ht="9.75" customHeight="1" x14ac:dyDescent="0.4"/>
    <row r="19836" ht="9.75" customHeight="1" x14ac:dyDescent="0.4"/>
    <row r="19837" ht="9.75" customHeight="1" x14ac:dyDescent="0.4"/>
    <row r="19838" ht="9.75" customHeight="1" x14ac:dyDescent="0.4"/>
    <row r="19839" ht="9.75" customHeight="1" x14ac:dyDescent="0.4"/>
    <row r="19840" ht="9.75" customHeight="1" x14ac:dyDescent="0.4"/>
    <row r="19841" ht="9.75" customHeight="1" x14ac:dyDescent="0.4"/>
    <row r="19842" ht="9.75" customHeight="1" x14ac:dyDescent="0.4"/>
    <row r="19843" ht="9.75" customHeight="1" x14ac:dyDescent="0.4"/>
    <row r="19844" ht="9.75" customHeight="1" x14ac:dyDescent="0.4"/>
    <row r="19845" ht="9.75" customHeight="1" x14ac:dyDescent="0.4"/>
    <row r="19846" ht="9.75" customHeight="1" x14ac:dyDescent="0.4"/>
    <row r="19847" ht="9.75" customHeight="1" x14ac:dyDescent="0.4"/>
    <row r="19848" ht="9.75" customHeight="1" x14ac:dyDescent="0.4"/>
    <row r="19849" ht="9.75" customHeight="1" x14ac:dyDescent="0.4"/>
    <row r="19850" ht="9.75" customHeight="1" x14ac:dyDescent="0.4"/>
    <row r="19851" ht="9.75" customHeight="1" x14ac:dyDescent="0.4"/>
    <row r="19852" ht="9.75" customHeight="1" x14ac:dyDescent="0.4"/>
    <row r="19853" ht="9.75" customHeight="1" x14ac:dyDescent="0.4"/>
    <row r="19854" ht="9.75" customHeight="1" x14ac:dyDescent="0.4"/>
    <row r="19855" ht="9.75" customHeight="1" x14ac:dyDescent="0.4"/>
    <row r="19856" ht="9.75" customHeight="1" x14ac:dyDescent="0.4"/>
    <row r="19857" ht="9.75" customHeight="1" x14ac:dyDescent="0.4"/>
    <row r="19858" ht="9.75" customHeight="1" x14ac:dyDescent="0.4"/>
    <row r="19859" ht="9.75" customHeight="1" x14ac:dyDescent="0.4"/>
    <row r="19860" ht="9.75" customHeight="1" x14ac:dyDescent="0.4"/>
    <row r="19861" ht="9.75" customHeight="1" x14ac:dyDescent="0.4"/>
    <row r="19862" ht="9.75" customHeight="1" x14ac:dyDescent="0.4"/>
    <row r="19863" ht="9.75" customHeight="1" x14ac:dyDescent="0.4"/>
    <row r="19864" ht="9.75" customHeight="1" x14ac:dyDescent="0.4"/>
    <row r="19865" ht="9.75" customHeight="1" x14ac:dyDescent="0.4"/>
    <row r="19866" ht="9.75" customHeight="1" x14ac:dyDescent="0.4"/>
    <row r="19867" ht="9.75" customHeight="1" x14ac:dyDescent="0.4"/>
    <row r="19868" ht="9.75" customHeight="1" x14ac:dyDescent="0.4"/>
    <row r="19869" ht="9.75" customHeight="1" x14ac:dyDescent="0.4"/>
    <row r="19870" ht="9.75" customHeight="1" x14ac:dyDescent="0.4"/>
    <row r="19871" ht="9.75" customHeight="1" x14ac:dyDescent="0.4"/>
    <row r="19872" ht="9.75" customHeight="1" x14ac:dyDescent="0.4"/>
    <row r="19873" ht="9.75" customHeight="1" x14ac:dyDescent="0.4"/>
    <row r="19874" ht="9.75" customHeight="1" x14ac:dyDescent="0.4"/>
    <row r="19875" ht="9.75" customHeight="1" x14ac:dyDescent="0.4"/>
    <row r="19876" ht="9.75" customHeight="1" x14ac:dyDescent="0.4"/>
    <row r="19877" ht="9.75" customHeight="1" x14ac:dyDescent="0.4"/>
    <row r="19878" ht="9.75" customHeight="1" x14ac:dyDescent="0.4"/>
    <row r="19879" ht="9.75" customHeight="1" x14ac:dyDescent="0.4"/>
    <row r="19880" ht="9.75" customHeight="1" x14ac:dyDescent="0.4"/>
    <row r="19881" ht="9.75" customHeight="1" x14ac:dyDescent="0.4"/>
    <row r="19882" ht="9.75" customHeight="1" x14ac:dyDescent="0.4"/>
    <row r="19883" ht="9.75" customHeight="1" x14ac:dyDescent="0.4"/>
    <row r="19884" ht="9.75" customHeight="1" x14ac:dyDescent="0.4"/>
    <row r="19885" ht="9.75" customHeight="1" x14ac:dyDescent="0.4"/>
    <row r="19886" ht="9.75" customHeight="1" x14ac:dyDescent="0.4"/>
    <row r="19887" ht="9.75" customHeight="1" x14ac:dyDescent="0.4"/>
    <row r="19888" ht="9.75" customHeight="1" x14ac:dyDescent="0.4"/>
    <row r="19889" ht="9.75" customHeight="1" x14ac:dyDescent="0.4"/>
    <row r="19890" ht="9.75" customHeight="1" x14ac:dyDescent="0.4"/>
    <row r="19891" ht="9.75" customHeight="1" x14ac:dyDescent="0.4"/>
    <row r="19892" ht="9.75" customHeight="1" x14ac:dyDescent="0.4"/>
    <row r="19893" ht="9.75" customHeight="1" x14ac:dyDescent="0.4"/>
    <row r="19894" ht="9.75" customHeight="1" x14ac:dyDescent="0.4"/>
    <row r="19895" ht="9.75" customHeight="1" x14ac:dyDescent="0.4"/>
    <row r="19896" ht="9.75" customHeight="1" x14ac:dyDescent="0.4"/>
    <row r="19897" ht="9.75" customHeight="1" x14ac:dyDescent="0.4"/>
    <row r="19898" ht="9.75" customHeight="1" x14ac:dyDescent="0.4"/>
    <row r="19899" ht="9.75" customHeight="1" x14ac:dyDescent="0.4"/>
    <row r="19900" ht="9.75" customHeight="1" x14ac:dyDescent="0.4"/>
    <row r="19901" ht="9.75" customHeight="1" x14ac:dyDescent="0.4"/>
    <row r="19902" ht="9.75" customHeight="1" x14ac:dyDescent="0.4"/>
    <row r="19903" ht="9.75" customHeight="1" x14ac:dyDescent="0.4"/>
    <row r="19904" ht="9.75" customHeight="1" x14ac:dyDescent="0.4"/>
    <row r="19905" ht="9.75" customHeight="1" x14ac:dyDescent="0.4"/>
    <row r="19906" ht="9.75" customHeight="1" x14ac:dyDescent="0.4"/>
    <row r="19907" ht="9.75" customHeight="1" x14ac:dyDescent="0.4"/>
    <row r="19908" ht="9.75" customHeight="1" x14ac:dyDescent="0.4"/>
    <row r="19909" ht="9.75" customHeight="1" x14ac:dyDescent="0.4"/>
    <row r="19910" ht="9.75" customHeight="1" x14ac:dyDescent="0.4"/>
    <row r="19911" ht="9.75" customHeight="1" x14ac:dyDescent="0.4"/>
    <row r="19912" ht="9.75" customHeight="1" x14ac:dyDescent="0.4"/>
    <row r="19913" ht="9.75" customHeight="1" x14ac:dyDescent="0.4"/>
    <row r="19914" ht="9.75" customHeight="1" x14ac:dyDescent="0.4"/>
    <row r="19915" ht="9.75" customHeight="1" x14ac:dyDescent="0.4"/>
    <row r="19916" ht="9.75" customHeight="1" x14ac:dyDescent="0.4"/>
    <row r="19917" ht="9.75" customHeight="1" x14ac:dyDescent="0.4"/>
    <row r="19918" ht="9.75" customHeight="1" x14ac:dyDescent="0.4"/>
    <row r="19919" ht="9.75" customHeight="1" x14ac:dyDescent="0.4"/>
    <row r="19920" ht="9.75" customHeight="1" x14ac:dyDescent="0.4"/>
    <row r="19921" ht="9.75" customHeight="1" x14ac:dyDescent="0.4"/>
    <row r="19922" ht="9.75" customHeight="1" x14ac:dyDescent="0.4"/>
    <row r="19923" ht="9.75" customHeight="1" x14ac:dyDescent="0.4"/>
    <row r="19924" ht="9.75" customHeight="1" x14ac:dyDescent="0.4"/>
    <row r="19925" ht="9.75" customHeight="1" x14ac:dyDescent="0.4"/>
    <row r="19926" ht="9.75" customHeight="1" x14ac:dyDescent="0.4"/>
    <row r="19927" ht="9.75" customHeight="1" x14ac:dyDescent="0.4"/>
    <row r="19928" ht="9.75" customHeight="1" x14ac:dyDescent="0.4"/>
    <row r="19929" ht="9.75" customHeight="1" x14ac:dyDescent="0.4"/>
    <row r="19930" ht="9.75" customHeight="1" x14ac:dyDescent="0.4"/>
    <row r="19931" ht="9.75" customHeight="1" x14ac:dyDescent="0.4"/>
    <row r="19932" ht="9.75" customHeight="1" x14ac:dyDescent="0.4"/>
    <row r="19933" ht="9.75" customHeight="1" x14ac:dyDescent="0.4"/>
    <row r="19934" ht="9.75" customHeight="1" x14ac:dyDescent="0.4"/>
    <row r="19935" ht="9.75" customHeight="1" x14ac:dyDescent="0.4"/>
    <row r="19936" ht="9.75" customHeight="1" x14ac:dyDescent="0.4"/>
    <row r="19937" ht="9.75" customHeight="1" x14ac:dyDescent="0.4"/>
    <row r="19938" ht="9.75" customHeight="1" x14ac:dyDescent="0.4"/>
    <row r="19939" ht="9.75" customHeight="1" x14ac:dyDescent="0.4"/>
    <row r="19940" ht="9.75" customHeight="1" x14ac:dyDescent="0.4"/>
    <row r="19941" ht="9.75" customHeight="1" x14ac:dyDescent="0.4"/>
    <row r="19942" ht="9.75" customHeight="1" x14ac:dyDescent="0.4"/>
    <row r="19943" ht="9.75" customHeight="1" x14ac:dyDescent="0.4"/>
    <row r="19944" ht="9.75" customHeight="1" x14ac:dyDescent="0.4"/>
    <row r="19945" ht="9.75" customHeight="1" x14ac:dyDescent="0.4"/>
    <row r="19946" ht="9.75" customHeight="1" x14ac:dyDescent="0.4"/>
    <row r="19947" ht="9.75" customHeight="1" x14ac:dyDescent="0.4"/>
    <row r="19948" ht="9.75" customHeight="1" x14ac:dyDescent="0.4"/>
    <row r="19949" ht="9.75" customHeight="1" x14ac:dyDescent="0.4"/>
    <row r="19950" ht="9.75" customHeight="1" x14ac:dyDescent="0.4"/>
    <row r="19951" ht="9.75" customHeight="1" x14ac:dyDescent="0.4"/>
    <row r="19952" ht="9.75" customHeight="1" x14ac:dyDescent="0.4"/>
    <row r="19953" ht="9.75" customHeight="1" x14ac:dyDescent="0.4"/>
    <row r="19954" ht="9.75" customHeight="1" x14ac:dyDescent="0.4"/>
    <row r="19955" ht="9.75" customHeight="1" x14ac:dyDescent="0.4"/>
    <row r="19956" ht="9.75" customHeight="1" x14ac:dyDescent="0.4"/>
    <row r="19957" ht="9.75" customHeight="1" x14ac:dyDescent="0.4"/>
    <row r="19958" ht="9.75" customHeight="1" x14ac:dyDescent="0.4"/>
    <row r="19959" ht="9.75" customHeight="1" x14ac:dyDescent="0.4"/>
    <row r="19960" ht="9.75" customHeight="1" x14ac:dyDescent="0.4"/>
    <row r="19961" ht="9.75" customHeight="1" x14ac:dyDescent="0.4"/>
    <row r="19962" ht="9.75" customHeight="1" x14ac:dyDescent="0.4"/>
    <row r="19963" ht="9.75" customHeight="1" x14ac:dyDescent="0.4"/>
    <row r="19964" ht="9.75" customHeight="1" x14ac:dyDescent="0.4"/>
    <row r="19965" ht="9.75" customHeight="1" x14ac:dyDescent="0.4"/>
    <row r="19966" ht="9.75" customHeight="1" x14ac:dyDescent="0.4"/>
    <row r="19967" ht="9.75" customHeight="1" x14ac:dyDescent="0.4"/>
    <row r="19968" ht="9.75" customHeight="1" x14ac:dyDescent="0.4"/>
    <row r="19969" ht="9.75" customHeight="1" x14ac:dyDescent="0.4"/>
    <row r="19970" ht="9.75" customHeight="1" x14ac:dyDescent="0.4"/>
    <row r="19971" ht="9.75" customHeight="1" x14ac:dyDescent="0.4"/>
    <row r="19972" ht="9.75" customHeight="1" x14ac:dyDescent="0.4"/>
    <row r="19973" ht="9.75" customHeight="1" x14ac:dyDescent="0.4"/>
    <row r="19974" ht="9.75" customHeight="1" x14ac:dyDescent="0.4"/>
    <row r="19975" ht="9.75" customHeight="1" x14ac:dyDescent="0.4"/>
    <row r="19976" ht="9.75" customHeight="1" x14ac:dyDescent="0.4"/>
    <row r="19977" ht="9.75" customHeight="1" x14ac:dyDescent="0.4"/>
    <row r="19978" ht="9.75" customHeight="1" x14ac:dyDescent="0.4"/>
    <row r="19979" ht="9.75" customHeight="1" x14ac:dyDescent="0.4"/>
    <row r="19980" ht="9.75" customHeight="1" x14ac:dyDescent="0.4"/>
    <row r="19981" ht="9.75" customHeight="1" x14ac:dyDescent="0.4"/>
    <row r="19982" ht="9.75" customHeight="1" x14ac:dyDescent="0.4"/>
    <row r="19983" ht="9.75" customHeight="1" x14ac:dyDescent="0.4"/>
    <row r="19984" ht="9.75" customHeight="1" x14ac:dyDescent="0.4"/>
    <row r="19985" ht="9.75" customHeight="1" x14ac:dyDescent="0.4"/>
    <row r="19986" ht="9.75" customHeight="1" x14ac:dyDescent="0.4"/>
    <row r="19987" ht="9.75" customHeight="1" x14ac:dyDescent="0.4"/>
    <row r="19988" ht="9.75" customHeight="1" x14ac:dyDescent="0.4"/>
    <row r="19989" ht="9.75" customHeight="1" x14ac:dyDescent="0.4"/>
    <row r="19990" ht="9.75" customHeight="1" x14ac:dyDescent="0.4"/>
    <row r="19991" ht="9.75" customHeight="1" x14ac:dyDescent="0.4"/>
    <row r="19992" ht="9.75" customHeight="1" x14ac:dyDescent="0.4"/>
    <row r="19993" ht="9.75" customHeight="1" x14ac:dyDescent="0.4"/>
    <row r="19994" ht="9.75" customHeight="1" x14ac:dyDescent="0.4"/>
    <row r="19995" ht="9.75" customHeight="1" x14ac:dyDescent="0.4"/>
    <row r="19996" ht="9.75" customHeight="1" x14ac:dyDescent="0.4"/>
    <row r="19997" ht="9.75" customHeight="1" x14ac:dyDescent="0.4"/>
    <row r="19998" ht="9.75" customHeight="1" x14ac:dyDescent="0.4"/>
    <row r="19999" ht="9.75" customHeight="1" x14ac:dyDescent="0.4"/>
    <row r="20000" ht="9.75" customHeight="1" x14ac:dyDescent="0.4"/>
    <row r="20001" ht="9.75" customHeight="1" x14ac:dyDescent="0.4"/>
    <row r="20002" ht="9.75" customHeight="1" x14ac:dyDescent="0.4"/>
    <row r="20003" ht="9.75" customHeight="1" x14ac:dyDescent="0.4"/>
    <row r="20004" ht="9.75" customHeight="1" x14ac:dyDescent="0.4"/>
    <row r="20005" ht="9.75" customHeight="1" x14ac:dyDescent="0.4"/>
    <row r="20006" ht="9.75" customHeight="1" x14ac:dyDescent="0.4"/>
    <row r="20007" ht="9.75" customHeight="1" x14ac:dyDescent="0.4"/>
    <row r="20008" ht="9.75" customHeight="1" x14ac:dyDescent="0.4"/>
    <row r="20009" ht="9.75" customHeight="1" x14ac:dyDescent="0.4"/>
    <row r="20010" ht="9.75" customHeight="1" x14ac:dyDescent="0.4"/>
    <row r="20011" ht="9.75" customHeight="1" x14ac:dyDescent="0.4"/>
    <row r="20012" ht="9.75" customHeight="1" x14ac:dyDescent="0.4"/>
    <row r="20013" ht="9.75" customHeight="1" x14ac:dyDescent="0.4"/>
    <row r="20014" ht="9.75" customHeight="1" x14ac:dyDescent="0.4"/>
    <row r="20015" ht="9.75" customHeight="1" x14ac:dyDescent="0.4"/>
    <row r="20016" ht="9.75" customHeight="1" x14ac:dyDescent="0.4"/>
    <row r="20017" ht="9.75" customHeight="1" x14ac:dyDescent="0.4"/>
    <row r="20018" ht="9.75" customHeight="1" x14ac:dyDescent="0.4"/>
    <row r="20019" ht="9.75" customHeight="1" x14ac:dyDescent="0.4"/>
    <row r="20020" ht="9.75" customHeight="1" x14ac:dyDescent="0.4"/>
    <row r="20021" ht="9.75" customHeight="1" x14ac:dyDescent="0.4"/>
    <row r="20022" ht="9.75" customHeight="1" x14ac:dyDescent="0.4"/>
    <row r="20023" ht="9.75" customHeight="1" x14ac:dyDescent="0.4"/>
    <row r="20024" ht="9.75" customHeight="1" x14ac:dyDescent="0.4"/>
    <row r="20025" ht="9.75" customHeight="1" x14ac:dyDescent="0.4"/>
    <row r="20026" ht="9.75" customHeight="1" x14ac:dyDescent="0.4"/>
    <row r="20027" ht="9.75" customHeight="1" x14ac:dyDescent="0.4"/>
    <row r="20028" ht="9.75" customHeight="1" x14ac:dyDescent="0.4"/>
    <row r="20029" ht="9.75" customHeight="1" x14ac:dyDescent="0.4"/>
    <row r="20030" ht="9.75" customHeight="1" x14ac:dyDescent="0.4"/>
    <row r="20031" ht="9.75" customHeight="1" x14ac:dyDescent="0.4"/>
    <row r="20032" ht="9.75" customHeight="1" x14ac:dyDescent="0.4"/>
    <row r="20033" ht="9.75" customHeight="1" x14ac:dyDescent="0.4"/>
    <row r="20034" ht="9.75" customHeight="1" x14ac:dyDescent="0.4"/>
    <row r="20035" ht="9.75" customHeight="1" x14ac:dyDescent="0.4"/>
    <row r="20036" ht="9.75" customHeight="1" x14ac:dyDescent="0.4"/>
    <row r="20037" ht="9.75" customHeight="1" x14ac:dyDescent="0.4"/>
    <row r="20038" ht="9.75" customHeight="1" x14ac:dyDescent="0.4"/>
    <row r="20039" ht="9.75" customHeight="1" x14ac:dyDescent="0.4"/>
    <row r="20040" ht="9.75" customHeight="1" x14ac:dyDescent="0.4"/>
    <row r="20041" ht="9.75" customHeight="1" x14ac:dyDescent="0.4"/>
    <row r="20042" ht="9.75" customHeight="1" x14ac:dyDescent="0.4"/>
    <row r="20043" ht="9.75" customHeight="1" x14ac:dyDescent="0.4"/>
    <row r="20044" ht="9.75" customHeight="1" x14ac:dyDescent="0.4"/>
    <row r="20045" ht="9.75" customHeight="1" x14ac:dyDescent="0.4"/>
    <row r="20046" ht="9.75" customHeight="1" x14ac:dyDescent="0.4"/>
    <row r="20047" ht="9.75" customHeight="1" x14ac:dyDescent="0.4"/>
    <row r="20048" ht="9.75" customHeight="1" x14ac:dyDescent="0.4"/>
    <row r="20049" ht="9.75" customHeight="1" x14ac:dyDescent="0.4"/>
    <row r="20050" ht="9.75" customHeight="1" x14ac:dyDescent="0.4"/>
    <row r="20051" ht="9.75" customHeight="1" x14ac:dyDescent="0.4"/>
    <row r="20052" ht="9.75" customHeight="1" x14ac:dyDescent="0.4"/>
    <row r="20053" ht="9.75" customHeight="1" x14ac:dyDescent="0.4"/>
    <row r="20054" ht="9.75" customHeight="1" x14ac:dyDescent="0.4"/>
    <row r="20055" ht="9.75" customHeight="1" x14ac:dyDescent="0.4"/>
    <row r="20056" ht="9.75" customHeight="1" x14ac:dyDescent="0.4"/>
    <row r="20057" ht="9.75" customHeight="1" x14ac:dyDescent="0.4"/>
    <row r="20058" ht="9.75" customHeight="1" x14ac:dyDescent="0.4"/>
    <row r="20059" ht="9.75" customHeight="1" x14ac:dyDescent="0.4"/>
    <row r="20060" ht="9.75" customHeight="1" x14ac:dyDescent="0.4"/>
    <row r="20061" ht="9.75" customHeight="1" x14ac:dyDescent="0.4"/>
    <row r="20062" ht="9.75" customHeight="1" x14ac:dyDescent="0.4"/>
    <row r="20063" ht="9.75" customHeight="1" x14ac:dyDescent="0.4"/>
    <row r="20064" ht="9.75" customHeight="1" x14ac:dyDescent="0.4"/>
    <row r="20065" ht="9.75" customHeight="1" x14ac:dyDescent="0.4"/>
    <row r="20066" ht="9.75" customHeight="1" x14ac:dyDescent="0.4"/>
    <row r="20067" ht="9.75" customHeight="1" x14ac:dyDescent="0.4"/>
    <row r="20068" ht="9.75" customHeight="1" x14ac:dyDescent="0.4"/>
    <row r="20069" ht="9.75" customHeight="1" x14ac:dyDescent="0.4"/>
    <row r="20070" ht="9.75" customHeight="1" x14ac:dyDescent="0.4"/>
    <row r="20071" ht="9.75" customHeight="1" x14ac:dyDescent="0.4"/>
    <row r="20072" ht="9.75" customHeight="1" x14ac:dyDescent="0.4"/>
    <row r="20073" ht="9.75" customHeight="1" x14ac:dyDescent="0.4"/>
    <row r="20074" ht="9.75" customHeight="1" x14ac:dyDescent="0.4"/>
    <row r="20075" ht="9.75" customHeight="1" x14ac:dyDescent="0.4"/>
    <row r="20076" ht="9.75" customHeight="1" x14ac:dyDescent="0.4"/>
    <row r="20077" ht="9.75" customHeight="1" x14ac:dyDescent="0.4"/>
    <row r="20078" ht="9.75" customHeight="1" x14ac:dyDescent="0.4"/>
    <row r="20079" ht="9.75" customHeight="1" x14ac:dyDescent="0.4"/>
    <row r="20080" ht="9.75" customHeight="1" x14ac:dyDescent="0.4"/>
    <row r="20081" ht="9.75" customHeight="1" x14ac:dyDescent="0.4"/>
    <row r="20082" ht="9.75" customHeight="1" x14ac:dyDescent="0.4"/>
    <row r="20083" ht="9.75" customHeight="1" x14ac:dyDescent="0.4"/>
    <row r="20084" ht="9.75" customHeight="1" x14ac:dyDescent="0.4"/>
    <row r="20085" ht="9.75" customHeight="1" x14ac:dyDescent="0.4"/>
    <row r="20086" ht="9.75" customHeight="1" x14ac:dyDescent="0.4"/>
    <row r="20087" ht="9.75" customHeight="1" x14ac:dyDescent="0.4"/>
    <row r="20088" ht="9.75" customHeight="1" x14ac:dyDescent="0.4"/>
    <row r="20089" ht="9.75" customHeight="1" x14ac:dyDescent="0.4"/>
    <row r="20090" ht="9.75" customHeight="1" x14ac:dyDescent="0.4"/>
    <row r="20091" ht="9.75" customHeight="1" x14ac:dyDescent="0.4"/>
    <row r="20092" ht="9.75" customHeight="1" x14ac:dyDescent="0.4"/>
    <row r="20093" ht="9.75" customHeight="1" x14ac:dyDescent="0.4"/>
    <row r="20094" ht="9.75" customHeight="1" x14ac:dyDescent="0.4"/>
    <row r="20095" ht="9.75" customHeight="1" x14ac:dyDescent="0.4"/>
    <row r="20096" ht="9.75" customHeight="1" x14ac:dyDescent="0.4"/>
    <row r="20097" ht="9.75" customHeight="1" x14ac:dyDescent="0.4"/>
    <row r="20098" ht="9.75" customHeight="1" x14ac:dyDescent="0.4"/>
    <row r="20099" ht="9.75" customHeight="1" x14ac:dyDescent="0.4"/>
    <row r="20100" ht="9.75" customHeight="1" x14ac:dyDescent="0.4"/>
    <row r="20101" ht="9.75" customHeight="1" x14ac:dyDescent="0.4"/>
    <row r="20102" ht="9.75" customHeight="1" x14ac:dyDescent="0.4"/>
    <row r="20103" ht="9.75" customHeight="1" x14ac:dyDescent="0.4"/>
    <row r="20104" ht="9.75" customHeight="1" x14ac:dyDescent="0.4"/>
    <row r="20105" ht="9.75" customHeight="1" x14ac:dyDescent="0.4"/>
    <row r="20106" ht="9.75" customHeight="1" x14ac:dyDescent="0.4"/>
    <row r="20107" ht="9.75" customHeight="1" x14ac:dyDescent="0.4"/>
    <row r="20108" ht="9.75" customHeight="1" x14ac:dyDescent="0.4"/>
    <row r="20109" ht="9.75" customHeight="1" x14ac:dyDescent="0.4"/>
    <row r="20110" ht="9.75" customHeight="1" x14ac:dyDescent="0.4"/>
    <row r="20111" ht="9.75" customHeight="1" x14ac:dyDescent="0.4"/>
    <row r="20112" ht="9.75" customHeight="1" x14ac:dyDescent="0.4"/>
    <row r="20113" ht="9.75" customHeight="1" x14ac:dyDescent="0.4"/>
    <row r="20114" ht="9.75" customHeight="1" x14ac:dyDescent="0.4"/>
    <row r="20115" ht="9.75" customHeight="1" x14ac:dyDescent="0.4"/>
    <row r="20116" ht="9.75" customHeight="1" x14ac:dyDescent="0.4"/>
    <row r="20117" ht="9.75" customHeight="1" x14ac:dyDescent="0.4"/>
    <row r="20118" ht="9.75" customHeight="1" x14ac:dyDescent="0.4"/>
    <row r="20119" ht="9.75" customHeight="1" x14ac:dyDescent="0.4"/>
    <row r="20120" ht="9.75" customHeight="1" x14ac:dyDescent="0.4"/>
    <row r="20121" ht="9.75" customHeight="1" x14ac:dyDescent="0.4"/>
    <row r="20122" ht="9.75" customHeight="1" x14ac:dyDescent="0.4"/>
    <row r="20123" ht="9.75" customHeight="1" x14ac:dyDescent="0.4"/>
    <row r="20124" ht="9.75" customHeight="1" x14ac:dyDescent="0.4"/>
    <row r="20125" ht="9.75" customHeight="1" x14ac:dyDescent="0.4"/>
    <row r="20126" ht="9.75" customHeight="1" x14ac:dyDescent="0.4"/>
    <row r="20127" ht="9.75" customHeight="1" x14ac:dyDescent="0.4"/>
    <row r="20128" ht="9.75" customHeight="1" x14ac:dyDescent="0.4"/>
    <row r="20129" ht="9.75" customHeight="1" x14ac:dyDescent="0.4"/>
    <row r="20130" ht="9.75" customHeight="1" x14ac:dyDescent="0.4"/>
    <row r="20131" ht="9.75" customHeight="1" x14ac:dyDescent="0.4"/>
    <row r="20132" ht="9.75" customHeight="1" x14ac:dyDescent="0.4"/>
    <row r="20133" ht="9.75" customHeight="1" x14ac:dyDescent="0.4"/>
    <row r="20134" ht="9.75" customHeight="1" x14ac:dyDescent="0.4"/>
    <row r="20135" ht="9.75" customHeight="1" x14ac:dyDescent="0.4"/>
    <row r="20136" ht="9.75" customHeight="1" x14ac:dyDescent="0.4"/>
    <row r="20137" ht="9.75" customHeight="1" x14ac:dyDescent="0.4"/>
    <row r="20138" ht="9.75" customHeight="1" x14ac:dyDescent="0.4"/>
    <row r="20139" ht="9.75" customHeight="1" x14ac:dyDescent="0.4"/>
    <row r="20140" ht="9.75" customHeight="1" x14ac:dyDescent="0.4"/>
    <row r="20141" ht="9.75" customHeight="1" x14ac:dyDescent="0.4"/>
    <row r="20142" ht="9.75" customHeight="1" x14ac:dyDescent="0.4"/>
    <row r="20143" ht="9.75" customHeight="1" x14ac:dyDescent="0.4"/>
    <row r="20144" ht="9.75" customHeight="1" x14ac:dyDescent="0.4"/>
    <row r="20145" ht="9.75" customHeight="1" x14ac:dyDescent="0.4"/>
    <row r="20146" ht="9.75" customHeight="1" x14ac:dyDescent="0.4"/>
    <row r="20147" ht="9.75" customHeight="1" x14ac:dyDescent="0.4"/>
    <row r="20148" ht="9.75" customHeight="1" x14ac:dyDescent="0.4"/>
    <row r="20149" ht="9.75" customHeight="1" x14ac:dyDescent="0.4"/>
    <row r="20150" ht="9.75" customHeight="1" x14ac:dyDescent="0.4"/>
    <row r="20151" ht="9.75" customHeight="1" x14ac:dyDescent="0.4"/>
    <row r="20152" ht="9.75" customHeight="1" x14ac:dyDescent="0.4"/>
    <row r="20153" ht="9.75" customHeight="1" x14ac:dyDescent="0.4"/>
    <row r="20154" ht="9.75" customHeight="1" x14ac:dyDescent="0.4"/>
    <row r="20155" ht="9.75" customHeight="1" x14ac:dyDescent="0.4"/>
    <row r="20156" ht="9.75" customHeight="1" x14ac:dyDescent="0.4"/>
    <row r="20157" ht="9.75" customHeight="1" x14ac:dyDescent="0.4"/>
    <row r="20158" ht="9.75" customHeight="1" x14ac:dyDescent="0.4"/>
    <row r="20159" ht="9.75" customHeight="1" x14ac:dyDescent="0.4"/>
    <row r="20160" ht="9.75" customHeight="1" x14ac:dyDescent="0.4"/>
    <row r="20161" ht="9.75" customHeight="1" x14ac:dyDescent="0.4"/>
    <row r="20162" ht="9.75" customHeight="1" x14ac:dyDescent="0.4"/>
    <row r="20163" ht="9.75" customHeight="1" x14ac:dyDescent="0.4"/>
    <row r="20164" ht="9.75" customHeight="1" x14ac:dyDescent="0.4"/>
    <row r="20165" ht="9.75" customHeight="1" x14ac:dyDescent="0.4"/>
    <row r="20166" ht="9.75" customHeight="1" x14ac:dyDescent="0.4"/>
    <row r="20167" ht="9.75" customHeight="1" x14ac:dyDescent="0.4"/>
    <row r="20168" ht="9.75" customHeight="1" x14ac:dyDescent="0.4"/>
    <row r="20169" ht="9.75" customHeight="1" x14ac:dyDescent="0.4"/>
    <row r="20170" ht="9.75" customHeight="1" x14ac:dyDescent="0.4"/>
    <row r="20171" ht="9.75" customHeight="1" x14ac:dyDescent="0.4"/>
    <row r="20172" ht="9.75" customHeight="1" x14ac:dyDescent="0.4"/>
    <row r="20173" ht="9.75" customHeight="1" x14ac:dyDescent="0.4"/>
    <row r="20174" ht="9.75" customHeight="1" x14ac:dyDescent="0.4"/>
    <row r="20175" ht="9.75" customHeight="1" x14ac:dyDescent="0.4"/>
    <row r="20176" ht="9.75" customHeight="1" x14ac:dyDescent="0.4"/>
    <row r="20177" ht="9.75" customHeight="1" x14ac:dyDescent="0.4"/>
    <row r="20178" ht="9.75" customHeight="1" x14ac:dyDescent="0.4"/>
    <row r="20179" ht="9.75" customHeight="1" x14ac:dyDescent="0.4"/>
    <row r="20180" ht="9.75" customHeight="1" x14ac:dyDescent="0.4"/>
    <row r="20181" ht="9.75" customHeight="1" x14ac:dyDescent="0.4"/>
    <row r="20182" ht="9.75" customHeight="1" x14ac:dyDescent="0.4"/>
    <row r="20183" ht="9.75" customHeight="1" x14ac:dyDescent="0.4"/>
    <row r="20184" ht="9.75" customHeight="1" x14ac:dyDescent="0.4"/>
    <row r="20185" ht="9.75" customHeight="1" x14ac:dyDescent="0.4"/>
    <row r="20186" ht="9.75" customHeight="1" x14ac:dyDescent="0.4"/>
    <row r="20187" ht="9.75" customHeight="1" x14ac:dyDescent="0.4"/>
    <row r="20188" ht="9.75" customHeight="1" x14ac:dyDescent="0.4"/>
    <row r="20189" ht="9.75" customHeight="1" x14ac:dyDescent="0.4"/>
    <row r="20190" ht="9.75" customHeight="1" x14ac:dyDescent="0.4"/>
    <row r="20191" ht="9.75" customHeight="1" x14ac:dyDescent="0.4"/>
    <row r="20192" ht="9.75" customHeight="1" x14ac:dyDescent="0.4"/>
    <row r="20193" ht="9.75" customHeight="1" x14ac:dyDescent="0.4"/>
    <row r="20194" ht="9.75" customHeight="1" x14ac:dyDescent="0.4"/>
    <row r="20195" ht="9.75" customHeight="1" x14ac:dyDescent="0.4"/>
    <row r="20196" ht="9.75" customHeight="1" x14ac:dyDescent="0.4"/>
    <row r="20197" ht="9.75" customHeight="1" x14ac:dyDescent="0.4"/>
    <row r="20198" ht="9.75" customHeight="1" x14ac:dyDescent="0.4"/>
    <row r="20199" ht="9.75" customHeight="1" x14ac:dyDescent="0.4"/>
    <row r="20200" ht="9.75" customHeight="1" x14ac:dyDescent="0.4"/>
    <row r="20201" ht="9.75" customHeight="1" x14ac:dyDescent="0.4"/>
    <row r="20202" ht="9.75" customHeight="1" x14ac:dyDescent="0.4"/>
    <row r="20203" ht="9.75" customHeight="1" x14ac:dyDescent="0.4"/>
    <row r="20204" ht="9.75" customHeight="1" x14ac:dyDescent="0.4"/>
    <row r="20205" ht="9.75" customHeight="1" x14ac:dyDescent="0.4"/>
    <row r="20206" ht="9.75" customHeight="1" x14ac:dyDescent="0.4"/>
    <row r="20207" ht="9.75" customHeight="1" x14ac:dyDescent="0.4"/>
    <row r="20208" ht="9.75" customHeight="1" x14ac:dyDescent="0.4"/>
    <row r="20209" ht="9.75" customHeight="1" x14ac:dyDescent="0.4"/>
    <row r="20210" ht="9.75" customHeight="1" x14ac:dyDescent="0.4"/>
    <row r="20211" ht="9.75" customHeight="1" x14ac:dyDescent="0.4"/>
    <row r="20212" ht="9.75" customHeight="1" x14ac:dyDescent="0.4"/>
    <row r="20213" ht="9.75" customHeight="1" x14ac:dyDescent="0.4"/>
    <row r="20214" ht="9.75" customHeight="1" x14ac:dyDescent="0.4"/>
    <row r="20215" ht="9.75" customHeight="1" x14ac:dyDescent="0.4"/>
    <row r="20216" ht="9.75" customHeight="1" x14ac:dyDescent="0.4"/>
    <row r="20217" ht="9.75" customHeight="1" x14ac:dyDescent="0.4"/>
    <row r="20218" ht="9.75" customHeight="1" x14ac:dyDescent="0.4"/>
    <row r="20219" ht="9.75" customHeight="1" x14ac:dyDescent="0.4"/>
    <row r="20220" ht="9.75" customHeight="1" x14ac:dyDescent="0.4"/>
    <row r="20221" ht="9.75" customHeight="1" x14ac:dyDescent="0.4"/>
    <row r="20222" ht="9.75" customHeight="1" x14ac:dyDescent="0.4"/>
    <row r="20223" ht="9.75" customHeight="1" x14ac:dyDescent="0.4"/>
    <row r="20224" ht="9.75" customHeight="1" x14ac:dyDescent="0.4"/>
    <row r="20225" ht="9.75" customHeight="1" x14ac:dyDescent="0.4"/>
    <row r="20226" ht="9.75" customHeight="1" x14ac:dyDescent="0.4"/>
    <row r="20227" ht="9.75" customHeight="1" x14ac:dyDescent="0.4"/>
    <row r="20228" ht="9.75" customHeight="1" x14ac:dyDescent="0.4"/>
    <row r="20229" ht="9.75" customHeight="1" x14ac:dyDescent="0.4"/>
    <row r="20230" ht="9.75" customHeight="1" x14ac:dyDescent="0.4"/>
    <row r="20231" ht="9.75" customHeight="1" x14ac:dyDescent="0.4"/>
    <row r="20232" ht="9.75" customHeight="1" x14ac:dyDescent="0.4"/>
    <row r="20233" ht="9.75" customHeight="1" x14ac:dyDescent="0.4"/>
    <row r="20234" ht="9.75" customHeight="1" x14ac:dyDescent="0.4"/>
    <row r="20235" ht="9.75" customHeight="1" x14ac:dyDescent="0.4"/>
    <row r="20236" ht="9.75" customHeight="1" x14ac:dyDescent="0.4"/>
    <row r="20237" ht="9.75" customHeight="1" x14ac:dyDescent="0.4"/>
    <row r="20238" ht="9.75" customHeight="1" x14ac:dyDescent="0.4"/>
    <row r="20239" ht="9.75" customHeight="1" x14ac:dyDescent="0.4"/>
    <row r="20240" ht="9.75" customHeight="1" x14ac:dyDescent="0.4"/>
    <row r="20241" ht="9.75" customHeight="1" x14ac:dyDescent="0.4"/>
    <row r="20242" ht="9.75" customHeight="1" x14ac:dyDescent="0.4"/>
    <row r="20243" ht="9.75" customHeight="1" x14ac:dyDescent="0.4"/>
    <row r="20244" ht="9.75" customHeight="1" x14ac:dyDescent="0.4"/>
    <row r="20245" ht="9.75" customHeight="1" x14ac:dyDescent="0.4"/>
    <row r="20246" ht="9.75" customHeight="1" x14ac:dyDescent="0.4"/>
    <row r="20247" ht="9.75" customHeight="1" x14ac:dyDescent="0.4"/>
    <row r="20248" ht="9.75" customHeight="1" x14ac:dyDescent="0.4"/>
    <row r="20249" ht="9.75" customHeight="1" x14ac:dyDescent="0.4"/>
    <row r="20250" ht="9.75" customHeight="1" x14ac:dyDescent="0.4"/>
    <row r="20251" ht="9.75" customHeight="1" x14ac:dyDescent="0.4"/>
    <row r="20252" ht="9.75" customHeight="1" x14ac:dyDescent="0.4"/>
    <row r="20253" ht="9.75" customHeight="1" x14ac:dyDescent="0.4"/>
    <row r="20254" ht="9.75" customHeight="1" x14ac:dyDescent="0.4"/>
    <row r="20255" ht="9.75" customHeight="1" x14ac:dyDescent="0.4"/>
    <row r="20256" ht="9.75" customHeight="1" x14ac:dyDescent="0.4"/>
    <row r="20257" ht="9.75" customHeight="1" x14ac:dyDescent="0.4"/>
    <row r="20258" ht="9.75" customHeight="1" x14ac:dyDescent="0.4"/>
    <row r="20259" ht="9.75" customHeight="1" x14ac:dyDescent="0.4"/>
    <row r="20260" ht="9.75" customHeight="1" x14ac:dyDescent="0.4"/>
    <row r="20261" ht="9.75" customHeight="1" x14ac:dyDescent="0.4"/>
    <row r="20262" ht="9.75" customHeight="1" x14ac:dyDescent="0.4"/>
    <row r="20263" ht="9.75" customHeight="1" x14ac:dyDescent="0.4"/>
    <row r="20264" ht="9.75" customHeight="1" x14ac:dyDescent="0.4"/>
    <row r="20265" ht="9.75" customHeight="1" x14ac:dyDescent="0.4"/>
    <row r="20266" ht="9.75" customHeight="1" x14ac:dyDescent="0.4"/>
    <row r="20267" ht="9.75" customHeight="1" x14ac:dyDescent="0.4"/>
    <row r="20268" ht="9.75" customHeight="1" x14ac:dyDescent="0.4"/>
    <row r="20269" ht="9.75" customHeight="1" x14ac:dyDescent="0.4"/>
    <row r="20270" ht="9.75" customHeight="1" x14ac:dyDescent="0.4"/>
    <row r="20271" ht="9.75" customHeight="1" x14ac:dyDescent="0.4"/>
    <row r="20272" ht="9.75" customHeight="1" x14ac:dyDescent="0.4"/>
    <row r="20273" ht="9.75" customHeight="1" x14ac:dyDescent="0.4"/>
    <row r="20274" ht="9.75" customHeight="1" x14ac:dyDescent="0.4"/>
    <row r="20275" ht="9.75" customHeight="1" x14ac:dyDescent="0.4"/>
    <row r="20276" ht="9.75" customHeight="1" x14ac:dyDescent="0.4"/>
    <row r="20277" ht="9.75" customHeight="1" x14ac:dyDescent="0.4"/>
    <row r="20278" ht="9.75" customHeight="1" x14ac:dyDescent="0.4"/>
    <row r="20279" ht="9.75" customHeight="1" x14ac:dyDescent="0.4"/>
    <row r="20280" ht="9.75" customHeight="1" x14ac:dyDescent="0.4"/>
    <row r="20281" ht="9.75" customHeight="1" x14ac:dyDescent="0.4"/>
    <row r="20282" ht="9.75" customHeight="1" x14ac:dyDescent="0.4"/>
    <row r="20283" ht="9.75" customHeight="1" x14ac:dyDescent="0.4"/>
    <row r="20284" ht="9.75" customHeight="1" x14ac:dyDescent="0.4"/>
    <row r="20285" ht="9.75" customHeight="1" x14ac:dyDescent="0.4"/>
    <row r="20286" ht="9.75" customHeight="1" x14ac:dyDescent="0.4"/>
    <row r="20287" ht="9.75" customHeight="1" x14ac:dyDescent="0.4"/>
    <row r="20288" ht="9.75" customHeight="1" x14ac:dyDescent="0.4"/>
    <row r="20289" ht="9.75" customHeight="1" x14ac:dyDescent="0.4"/>
    <row r="20290" ht="9.75" customHeight="1" x14ac:dyDescent="0.4"/>
    <row r="20291" ht="9.75" customHeight="1" x14ac:dyDescent="0.4"/>
    <row r="20292" ht="9.75" customHeight="1" x14ac:dyDescent="0.4"/>
    <row r="20293" ht="9.75" customHeight="1" x14ac:dyDescent="0.4"/>
    <row r="20294" ht="9.75" customHeight="1" x14ac:dyDescent="0.4"/>
    <row r="20295" ht="9.75" customHeight="1" x14ac:dyDescent="0.4"/>
    <row r="20296" ht="9.75" customHeight="1" x14ac:dyDescent="0.4"/>
    <row r="20297" ht="9.75" customHeight="1" x14ac:dyDescent="0.4"/>
    <row r="20298" ht="9.75" customHeight="1" x14ac:dyDescent="0.4"/>
    <row r="20299" ht="9.75" customHeight="1" x14ac:dyDescent="0.4"/>
    <row r="20300" ht="9.75" customHeight="1" x14ac:dyDescent="0.4"/>
    <row r="20301" ht="9.75" customHeight="1" x14ac:dyDescent="0.4"/>
    <row r="20302" ht="9.75" customHeight="1" x14ac:dyDescent="0.4"/>
    <row r="20303" ht="9.75" customHeight="1" x14ac:dyDescent="0.4"/>
    <row r="20304" ht="9.75" customHeight="1" x14ac:dyDescent="0.4"/>
    <row r="20305" ht="9.75" customHeight="1" x14ac:dyDescent="0.4"/>
    <row r="20306" ht="9.75" customHeight="1" x14ac:dyDescent="0.4"/>
    <row r="20307" ht="9.75" customHeight="1" x14ac:dyDescent="0.4"/>
    <row r="20308" ht="9.75" customHeight="1" x14ac:dyDescent="0.4"/>
    <row r="20309" ht="9.75" customHeight="1" x14ac:dyDescent="0.4"/>
    <row r="20310" ht="9.75" customHeight="1" x14ac:dyDescent="0.4"/>
    <row r="20311" ht="9.75" customHeight="1" x14ac:dyDescent="0.4"/>
    <row r="20312" ht="9.75" customHeight="1" x14ac:dyDescent="0.4"/>
    <row r="20313" ht="9.75" customHeight="1" x14ac:dyDescent="0.4"/>
    <row r="20314" ht="9.75" customHeight="1" x14ac:dyDescent="0.4"/>
    <row r="20315" ht="9.75" customHeight="1" x14ac:dyDescent="0.4"/>
    <row r="20316" ht="9.75" customHeight="1" x14ac:dyDescent="0.4"/>
    <row r="20317" ht="9.75" customHeight="1" x14ac:dyDescent="0.4"/>
    <row r="20318" ht="9.75" customHeight="1" x14ac:dyDescent="0.4"/>
    <row r="20319" ht="9.75" customHeight="1" x14ac:dyDescent="0.4"/>
    <row r="20320" ht="9.75" customHeight="1" x14ac:dyDescent="0.4"/>
    <row r="20321" ht="9.75" customHeight="1" x14ac:dyDescent="0.4"/>
    <row r="20322" ht="9.75" customHeight="1" x14ac:dyDescent="0.4"/>
    <row r="20323" ht="9.75" customHeight="1" x14ac:dyDescent="0.4"/>
    <row r="20324" ht="9.75" customHeight="1" x14ac:dyDescent="0.4"/>
    <row r="20325" ht="9.75" customHeight="1" x14ac:dyDescent="0.4"/>
    <row r="20326" ht="9.75" customHeight="1" x14ac:dyDescent="0.4"/>
    <row r="20327" ht="9.75" customHeight="1" x14ac:dyDescent="0.4"/>
    <row r="20328" ht="9.75" customHeight="1" x14ac:dyDescent="0.4"/>
    <row r="20329" ht="9.75" customHeight="1" x14ac:dyDescent="0.4"/>
    <row r="20330" ht="9.75" customHeight="1" x14ac:dyDescent="0.4"/>
    <row r="20331" ht="9.75" customHeight="1" x14ac:dyDescent="0.4"/>
    <row r="20332" ht="9.75" customHeight="1" x14ac:dyDescent="0.4"/>
    <row r="20333" ht="9.75" customHeight="1" x14ac:dyDescent="0.4"/>
    <row r="20334" ht="9.75" customHeight="1" x14ac:dyDescent="0.4"/>
    <row r="20335" ht="9.75" customHeight="1" x14ac:dyDescent="0.4"/>
    <row r="20336" ht="9.75" customHeight="1" x14ac:dyDescent="0.4"/>
    <row r="20337" ht="9.75" customHeight="1" x14ac:dyDescent="0.4"/>
    <row r="20338" ht="9.75" customHeight="1" x14ac:dyDescent="0.4"/>
    <row r="20339" ht="9.75" customHeight="1" x14ac:dyDescent="0.4"/>
    <row r="20340" ht="9.75" customHeight="1" x14ac:dyDescent="0.4"/>
    <row r="20341" ht="9.75" customHeight="1" x14ac:dyDescent="0.4"/>
    <row r="20342" ht="9.75" customHeight="1" x14ac:dyDescent="0.4"/>
    <row r="20343" ht="9.75" customHeight="1" x14ac:dyDescent="0.4"/>
    <row r="20344" ht="9.75" customHeight="1" x14ac:dyDescent="0.4"/>
    <row r="20345" ht="9.75" customHeight="1" x14ac:dyDescent="0.4"/>
    <row r="20346" ht="9.75" customHeight="1" x14ac:dyDescent="0.4"/>
    <row r="20347" ht="9.75" customHeight="1" x14ac:dyDescent="0.4"/>
    <row r="20348" ht="9.75" customHeight="1" x14ac:dyDescent="0.4"/>
    <row r="20349" ht="9.75" customHeight="1" x14ac:dyDescent="0.4"/>
    <row r="20350" ht="9.75" customHeight="1" x14ac:dyDescent="0.4"/>
    <row r="20351" ht="9.75" customHeight="1" x14ac:dyDescent="0.4"/>
    <row r="20352" ht="9.75" customHeight="1" x14ac:dyDescent="0.4"/>
    <row r="20353" ht="9.75" customHeight="1" x14ac:dyDescent="0.4"/>
    <row r="20354" ht="9.75" customHeight="1" x14ac:dyDescent="0.4"/>
    <row r="20355" ht="9.75" customHeight="1" x14ac:dyDescent="0.4"/>
    <row r="20356" ht="9.75" customHeight="1" x14ac:dyDescent="0.4"/>
    <row r="20357" ht="9.75" customHeight="1" x14ac:dyDescent="0.4"/>
    <row r="20358" ht="9.75" customHeight="1" x14ac:dyDescent="0.4"/>
    <row r="20359" ht="9.75" customHeight="1" x14ac:dyDescent="0.4"/>
    <row r="20360" ht="9.75" customHeight="1" x14ac:dyDescent="0.4"/>
    <row r="20361" ht="9.75" customHeight="1" x14ac:dyDescent="0.4"/>
    <row r="20362" ht="9.75" customHeight="1" x14ac:dyDescent="0.4"/>
    <row r="20363" ht="9.75" customHeight="1" x14ac:dyDescent="0.4"/>
    <row r="20364" ht="9.75" customHeight="1" x14ac:dyDescent="0.4"/>
    <row r="20365" ht="9.75" customHeight="1" x14ac:dyDescent="0.4"/>
    <row r="20366" ht="9.75" customHeight="1" x14ac:dyDescent="0.4"/>
    <row r="20367" ht="9.75" customHeight="1" x14ac:dyDescent="0.4"/>
    <row r="20368" ht="9.75" customHeight="1" x14ac:dyDescent="0.4"/>
    <row r="20369" ht="9.75" customHeight="1" x14ac:dyDescent="0.4"/>
    <row r="20370" ht="9.75" customHeight="1" x14ac:dyDescent="0.4"/>
    <row r="20371" ht="9.75" customHeight="1" x14ac:dyDescent="0.4"/>
    <row r="20372" ht="9.75" customHeight="1" x14ac:dyDescent="0.4"/>
    <row r="20373" ht="9.75" customHeight="1" x14ac:dyDescent="0.4"/>
    <row r="20374" ht="9.75" customHeight="1" x14ac:dyDescent="0.4"/>
    <row r="20375" ht="9.75" customHeight="1" x14ac:dyDescent="0.4"/>
    <row r="20376" ht="9.75" customHeight="1" x14ac:dyDescent="0.4"/>
    <row r="20377" ht="9.75" customHeight="1" x14ac:dyDescent="0.4"/>
    <row r="20378" ht="9.75" customHeight="1" x14ac:dyDescent="0.4"/>
    <row r="20379" ht="9.75" customHeight="1" x14ac:dyDescent="0.4"/>
    <row r="20380" ht="9.75" customHeight="1" x14ac:dyDescent="0.4"/>
    <row r="20381" ht="9.75" customHeight="1" x14ac:dyDescent="0.4"/>
    <row r="20382" ht="9.75" customHeight="1" x14ac:dyDescent="0.4"/>
    <row r="20383" ht="9.75" customHeight="1" x14ac:dyDescent="0.4"/>
    <row r="20384" ht="9.75" customHeight="1" x14ac:dyDescent="0.4"/>
    <row r="20385" ht="9.75" customHeight="1" x14ac:dyDescent="0.4"/>
    <row r="20386" ht="9.75" customHeight="1" x14ac:dyDescent="0.4"/>
    <row r="20387" ht="9.75" customHeight="1" x14ac:dyDescent="0.4"/>
    <row r="20388" ht="9.75" customHeight="1" x14ac:dyDescent="0.4"/>
    <row r="20389" ht="9.75" customHeight="1" x14ac:dyDescent="0.4"/>
    <row r="20390" ht="9.75" customHeight="1" x14ac:dyDescent="0.4"/>
    <row r="20391" ht="9.75" customHeight="1" x14ac:dyDescent="0.4"/>
    <row r="20392" ht="9.75" customHeight="1" x14ac:dyDescent="0.4"/>
    <row r="20393" ht="9.75" customHeight="1" x14ac:dyDescent="0.4"/>
    <row r="20394" ht="9.75" customHeight="1" x14ac:dyDescent="0.4"/>
    <row r="20395" ht="9.75" customHeight="1" x14ac:dyDescent="0.4"/>
    <row r="20396" ht="9.75" customHeight="1" x14ac:dyDescent="0.4"/>
    <row r="20397" ht="9.75" customHeight="1" x14ac:dyDescent="0.4"/>
    <row r="20398" ht="9.75" customHeight="1" x14ac:dyDescent="0.4"/>
    <row r="20399" ht="9.75" customHeight="1" x14ac:dyDescent="0.4"/>
    <row r="20400" ht="9.75" customHeight="1" x14ac:dyDescent="0.4"/>
    <row r="20401" ht="9.75" customHeight="1" x14ac:dyDescent="0.4"/>
    <row r="20402" ht="9.75" customHeight="1" x14ac:dyDescent="0.4"/>
    <row r="20403" ht="9.75" customHeight="1" x14ac:dyDescent="0.4"/>
    <row r="20404" ht="9.75" customHeight="1" x14ac:dyDescent="0.4"/>
    <row r="20405" ht="9.75" customHeight="1" x14ac:dyDescent="0.4"/>
    <row r="20406" ht="9.75" customHeight="1" x14ac:dyDescent="0.4"/>
    <row r="20407" ht="9.75" customHeight="1" x14ac:dyDescent="0.4"/>
    <row r="20408" ht="9.75" customHeight="1" x14ac:dyDescent="0.4"/>
    <row r="20409" ht="9.75" customHeight="1" x14ac:dyDescent="0.4"/>
    <row r="20410" ht="9.75" customHeight="1" x14ac:dyDescent="0.4"/>
    <row r="20411" ht="9.75" customHeight="1" x14ac:dyDescent="0.4"/>
    <row r="20412" ht="9.75" customHeight="1" x14ac:dyDescent="0.4"/>
    <row r="20413" ht="9.75" customHeight="1" x14ac:dyDescent="0.4"/>
    <row r="20414" ht="9.75" customHeight="1" x14ac:dyDescent="0.4"/>
    <row r="20415" ht="9.75" customHeight="1" x14ac:dyDescent="0.4"/>
    <row r="20416" ht="9.75" customHeight="1" x14ac:dyDescent="0.4"/>
    <row r="20417" ht="9.75" customHeight="1" x14ac:dyDescent="0.4"/>
    <row r="20418" ht="9.75" customHeight="1" x14ac:dyDescent="0.4"/>
    <row r="20419" ht="9.75" customHeight="1" x14ac:dyDescent="0.4"/>
    <row r="20420" ht="9.75" customHeight="1" x14ac:dyDescent="0.4"/>
    <row r="20421" ht="9.75" customHeight="1" x14ac:dyDescent="0.4"/>
    <row r="20422" ht="9.75" customHeight="1" x14ac:dyDescent="0.4"/>
    <row r="20423" ht="9.75" customHeight="1" x14ac:dyDescent="0.4"/>
    <row r="20424" ht="9.75" customHeight="1" x14ac:dyDescent="0.4"/>
    <row r="20425" ht="9.75" customHeight="1" x14ac:dyDescent="0.4"/>
    <row r="20426" ht="9.75" customHeight="1" x14ac:dyDescent="0.4"/>
    <row r="20427" ht="9.75" customHeight="1" x14ac:dyDescent="0.4"/>
    <row r="20428" ht="9.75" customHeight="1" x14ac:dyDescent="0.4"/>
    <row r="20429" ht="9.75" customHeight="1" x14ac:dyDescent="0.4"/>
    <row r="20430" ht="9.75" customHeight="1" x14ac:dyDescent="0.4"/>
    <row r="20431" ht="9.75" customHeight="1" x14ac:dyDescent="0.4"/>
    <row r="20432" ht="9.75" customHeight="1" x14ac:dyDescent="0.4"/>
    <row r="20433" ht="9.75" customHeight="1" x14ac:dyDescent="0.4"/>
    <row r="20434" ht="9.75" customHeight="1" x14ac:dyDescent="0.4"/>
    <row r="20435" ht="9.75" customHeight="1" x14ac:dyDescent="0.4"/>
    <row r="20436" ht="9.75" customHeight="1" x14ac:dyDescent="0.4"/>
    <row r="20437" ht="9.75" customHeight="1" x14ac:dyDescent="0.4"/>
    <row r="20438" ht="9.75" customHeight="1" x14ac:dyDescent="0.4"/>
    <row r="20439" ht="9.75" customHeight="1" x14ac:dyDescent="0.4"/>
    <row r="20440" ht="9.75" customHeight="1" x14ac:dyDescent="0.4"/>
    <row r="20441" ht="9.75" customHeight="1" x14ac:dyDescent="0.4"/>
    <row r="20442" ht="9.75" customHeight="1" x14ac:dyDescent="0.4"/>
    <row r="20443" ht="9.75" customHeight="1" x14ac:dyDescent="0.4"/>
    <row r="20444" ht="9.75" customHeight="1" x14ac:dyDescent="0.4"/>
    <row r="20445" ht="9.75" customHeight="1" x14ac:dyDescent="0.4"/>
    <row r="20446" ht="9.75" customHeight="1" x14ac:dyDescent="0.4"/>
    <row r="20447" ht="9.75" customHeight="1" x14ac:dyDescent="0.4"/>
    <row r="20448" ht="9.75" customHeight="1" x14ac:dyDescent="0.4"/>
    <row r="20449" ht="9.75" customHeight="1" x14ac:dyDescent="0.4"/>
    <row r="20450" ht="9.75" customHeight="1" x14ac:dyDescent="0.4"/>
    <row r="20451" ht="9.75" customHeight="1" x14ac:dyDescent="0.4"/>
    <row r="20452" ht="9.75" customHeight="1" x14ac:dyDescent="0.4"/>
    <row r="20453" ht="9.75" customHeight="1" x14ac:dyDescent="0.4"/>
    <row r="20454" ht="9.75" customHeight="1" x14ac:dyDescent="0.4"/>
    <row r="20455" ht="9.75" customHeight="1" x14ac:dyDescent="0.4"/>
    <row r="20456" ht="9.75" customHeight="1" x14ac:dyDescent="0.4"/>
    <row r="20457" ht="9.75" customHeight="1" x14ac:dyDescent="0.4"/>
    <row r="20458" ht="9.75" customHeight="1" x14ac:dyDescent="0.4"/>
    <row r="20459" ht="9.75" customHeight="1" x14ac:dyDescent="0.4"/>
    <row r="20460" ht="9.75" customHeight="1" x14ac:dyDescent="0.4"/>
    <row r="20461" ht="9.75" customHeight="1" x14ac:dyDescent="0.4"/>
    <row r="20462" ht="9.75" customHeight="1" x14ac:dyDescent="0.4"/>
    <row r="20463" ht="9.75" customHeight="1" x14ac:dyDescent="0.4"/>
    <row r="20464" ht="9.75" customHeight="1" x14ac:dyDescent="0.4"/>
    <row r="20465" ht="9.75" customHeight="1" x14ac:dyDescent="0.4"/>
    <row r="20466" ht="9.75" customHeight="1" x14ac:dyDescent="0.4"/>
    <row r="20467" ht="9.75" customHeight="1" x14ac:dyDescent="0.4"/>
    <row r="20468" ht="9.75" customHeight="1" x14ac:dyDescent="0.4"/>
    <row r="20469" ht="9.75" customHeight="1" x14ac:dyDescent="0.4"/>
    <row r="20470" ht="9.75" customHeight="1" x14ac:dyDescent="0.4"/>
    <row r="20471" ht="9.75" customHeight="1" x14ac:dyDescent="0.4"/>
    <row r="20472" ht="9.75" customHeight="1" x14ac:dyDescent="0.4"/>
    <row r="20473" ht="9.75" customHeight="1" x14ac:dyDescent="0.4"/>
    <row r="20474" ht="9.75" customHeight="1" x14ac:dyDescent="0.4"/>
    <row r="20475" ht="9.75" customHeight="1" x14ac:dyDescent="0.4"/>
    <row r="20476" ht="9.75" customHeight="1" x14ac:dyDescent="0.4"/>
    <row r="20477" ht="9.75" customHeight="1" x14ac:dyDescent="0.4"/>
    <row r="20478" ht="9.75" customHeight="1" x14ac:dyDescent="0.4"/>
    <row r="20479" ht="9.75" customHeight="1" x14ac:dyDescent="0.4"/>
    <row r="20480" ht="9.75" customHeight="1" x14ac:dyDescent="0.4"/>
    <row r="20481" ht="9.75" customHeight="1" x14ac:dyDescent="0.4"/>
    <row r="20482" ht="9.75" customHeight="1" x14ac:dyDescent="0.4"/>
    <row r="20483" ht="9.75" customHeight="1" x14ac:dyDescent="0.4"/>
    <row r="20484" ht="9.75" customHeight="1" x14ac:dyDescent="0.4"/>
    <row r="20485" ht="9.75" customHeight="1" x14ac:dyDescent="0.4"/>
    <row r="20486" ht="9.75" customHeight="1" x14ac:dyDescent="0.4"/>
    <row r="20487" ht="9.75" customHeight="1" x14ac:dyDescent="0.4"/>
    <row r="20488" ht="9.75" customHeight="1" x14ac:dyDescent="0.4"/>
    <row r="20489" ht="9.75" customHeight="1" x14ac:dyDescent="0.4"/>
    <row r="20490" ht="9.75" customHeight="1" x14ac:dyDescent="0.4"/>
    <row r="20491" ht="9.75" customHeight="1" x14ac:dyDescent="0.4"/>
    <row r="20492" ht="9.75" customHeight="1" x14ac:dyDescent="0.4"/>
    <row r="20493" ht="9.75" customHeight="1" x14ac:dyDescent="0.4"/>
    <row r="20494" ht="9.75" customHeight="1" x14ac:dyDescent="0.4"/>
    <row r="20495" ht="9.75" customHeight="1" x14ac:dyDescent="0.4"/>
    <row r="20496" ht="9.75" customHeight="1" x14ac:dyDescent="0.4"/>
    <row r="20497" ht="9.75" customHeight="1" x14ac:dyDescent="0.4"/>
    <row r="20498" ht="9.75" customHeight="1" x14ac:dyDescent="0.4"/>
    <row r="20499" ht="9.75" customHeight="1" x14ac:dyDescent="0.4"/>
    <row r="20500" ht="9.75" customHeight="1" x14ac:dyDescent="0.4"/>
    <row r="20501" ht="9.75" customHeight="1" x14ac:dyDescent="0.4"/>
    <row r="20502" ht="9.75" customHeight="1" x14ac:dyDescent="0.4"/>
    <row r="20503" ht="9.75" customHeight="1" x14ac:dyDescent="0.4"/>
    <row r="20504" ht="9.75" customHeight="1" x14ac:dyDescent="0.4"/>
    <row r="20505" ht="9.75" customHeight="1" x14ac:dyDescent="0.4"/>
    <row r="20506" ht="9.75" customHeight="1" x14ac:dyDescent="0.4"/>
    <row r="20507" ht="9.75" customHeight="1" x14ac:dyDescent="0.4"/>
    <row r="20508" ht="9.75" customHeight="1" x14ac:dyDescent="0.4"/>
    <row r="20509" ht="9.75" customHeight="1" x14ac:dyDescent="0.4"/>
    <row r="20510" ht="9.75" customHeight="1" x14ac:dyDescent="0.4"/>
    <row r="20511" ht="9.75" customHeight="1" x14ac:dyDescent="0.4"/>
    <row r="20512" ht="9.75" customHeight="1" x14ac:dyDescent="0.4"/>
    <row r="20513" ht="9.75" customHeight="1" x14ac:dyDescent="0.4"/>
    <row r="20514" ht="9.75" customHeight="1" x14ac:dyDescent="0.4"/>
    <row r="20515" ht="9.75" customHeight="1" x14ac:dyDescent="0.4"/>
    <row r="20516" ht="9.75" customHeight="1" x14ac:dyDescent="0.4"/>
    <row r="20517" ht="9.75" customHeight="1" x14ac:dyDescent="0.4"/>
    <row r="20518" ht="9.75" customHeight="1" x14ac:dyDescent="0.4"/>
    <row r="20519" ht="9.75" customHeight="1" x14ac:dyDescent="0.4"/>
    <row r="20520" ht="9.75" customHeight="1" x14ac:dyDescent="0.4"/>
    <row r="20521" ht="9.75" customHeight="1" x14ac:dyDescent="0.4"/>
    <row r="20522" ht="9.75" customHeight="1" x14ac:dyDescent="0.4"/>
    <row r="20523" ht="9.75" customHeight="1" x14ac:dyDescent="0.4"/>
    <row r="20524" ht="9.75" customHeight="1" x14ac:dyDescent="0.4"/>
    <row r="20525" ht="9.75" customHeight="1" x14ac:dyDescent="0.4"/>
    <row r="20526" ht="9.75" customHeight="1" x14ac:dyDescent="0.4"/>
    <row r="20527" ht="9.75" customHeight="1" x14ac:dyDescent="0.4"/>
    <row r="20528" ht="9.75" customHeight="1" x14ac:dyDescent="0.4"/>
    <row r="20529" ht="9.75" customHeight="1" x14ac:dyDescent="0.4"/>
    <row r="20530" ht="9.75" customHeight="1" x14ac:dyDescent="0.4"/>
    <row r="20531" ht="9.75" customHeight="1" x14ac:dyDescent="0.4"/>
    <row r="20532" ht="9.75" customHeight="1" x14ac:dyDescent="0.4"/>
    <row r="20533" ht="9.75" customHeight="1" x14ac:dyDescent="0.4"/>
    <row r="20534" ht="9.75" customHeight="1" x14ac:dyDescent="0.4"/>
    <row r="20535" ht="9.75" customHeight="1" x14ac:dyDescent="0.4"/>
    <row r="20536" ht="9.75" customHeight="1" x14ac:dyDescent="0.4"/>
    <row r="20537" ht="9.75" customHeight="1" x14ac:dyDescent="0.4"/>
    <row r="20538" ht="9.75" customHeight="1" x14ac:dyDescent="0.4"/>
    <row r="20539" ht="9.75" customHeight="1" x14ac:dyDescent="0.4"/>
    <row r="20540" ht="9.75" customHeight="1" x14ac:dyDescent="0.4"/>
    <row r="20541" ht="9.75" customHeight="1" x14ac:dyDescent="0.4"/>
    <row r="20542" ht="9.75" customHeight="1" x14ac:dyDescent="0.4"/>
    <row r="20543" ht="9.75" customHeight="1" x14ac:dyDescent="0.4"/>
    <row r="20544" ht="9.75" customHeight="1" x14ac:dyDescent="0.4"/>
    <row r="20545" ht="9.75" customHeight="1" x14ac:dyDescent="0.4"/>
    <row r="20546" ht="9.75" customHeight="1" x14ac:dyDescent="0.4"/>
    <row r="20547" ht="9.75" customHeight="1" x14ac:dyDescent="0.4"/>
    <row r="20548" ht="9.75" customHeight="1" x14ac:dyDescent="0.4"/>
    <row r="20549" ht="9.75" customHeight="1" x14ac:dyDescent="0.4"/>
    <row r="20550" ht="9.75" customHeight="1" x14ac:dyDescent="0.4"/>
    <row r="20551" ht="9.75" customHeight="1" x14ac:dyDescent="0.4"/>
    <row r="20552" ht="9.75" customHeight="1" x14ac:dyDescent="0.4"/>
    <row r="20553" ht="9.75" customHeight="1" x14ac:dyDescent="0.4"/>
    <row r="20554" ht="9.75" customHeight="1" x14ac:dyDescent="0.4"/>
    <row r="20555" ht="9.75" customHeight="1" x14ac:dyDescent="0.4"/>
    <row r="20556" ht="9.75" customHeight="1" x14ac:dyDescent="0.4"/>
    <row r="20557" ht="9.75" customHeight="1" x14ac:dyDescent="0.4"/>
    <row r="20558" ht="9.75" customHeight="1" x14ac:dyDescent="0.4"/>
    <row r="20559" ht="9.75" customHeight="1" x14ac:dyDescent="0.4"/>
    <row r="20560" ht="9.75" customHeight="1" x14ac:dyDescent="0.4"/>
    <row r="20561" ht="9.75" customHeight="1" x14ac:dyDescent="0.4"/>
    <row r="20562" ht="9.75" customHeight="1" x14ac:dyDescent="0.4"/>
    <row r="20563" ht="9.75" customHeight="1" x14ac:dyDescent="0.4"/>
    <row r="20564" ht="9.75" customHeight="1" x14ac:dyDescent="0.4"/>
    <row r="20565" ht="9.75" customHeight="1" x14ac:dyDescent="0.4"/>
    <row r="20566" ht="9.75" customHeight="1" x14ac:dyDescent="0.4"/>
    <row r="20567" ht="9.75" customHeight="1" x14ac:dyDescent="0.4"/>
    <row r="20568" ht="9.75" customHeight="1" x14ac:dyDescent="0.4"/>
    <row r="20569" ht="9.75" customHeight="1" x14ac:dyDescent="0.4"/>
    <row r="20570" ht="9.75" customHeight="1" x14ac:dyDescent="0.4"/>
    <row r="20571" ht="9.75" customHeight="1" x14ac:dyDescent="0.4"/>
    <row r="20572" ht="9.75" customHeight="1" x14ac:dyDescent="0.4"/>
    <row r="20573" ht="9.75" customHeight="1" x14ac:dyDescent="0.4"/>
    <row r="20574" ht="9.75" customHeight="1" x14ac:dyDescent="0.4"/>
    <row r="20575" ht="9.75" customHeight="1" x14ac:dyDescent="0.4"/>
    <row r="20576" ht="9.75" customHeight="1" x14ac:dyDescent="0.4"/>
    <row r="20577" ht="9.75" customHeight="1" x14ac:dyDescent="0.4"/>
    <row r="20578" ht="9.75" customHeight="1" x14ac:dyDescent="0.4"/>
    <row r="20579" ht="9.75" customHeight="1" x14ac:dyDescent="0.4"/>
    <row r="20580" ht="9.75" customHeight="1" x14ac:dyDescent="0.4"/>
    <row r="20581" ht="9.75" customHeight="1" x14ac:dyDescent="0.4"/>
    <row r="20582" ht="9.75" customHeight="1" x14ac:dyDescent="0.4"/>
    <row r="20583" ht="9.75" customHeight="1" x14ac:dyDescent="0.4"/>
    <row r="20584" ht="9.75" customHeight="1" x14ac:dyDescent="0.4"/>
    <row r="20585" ht="9.75" customHeight="1" x14ac:dyDescent="0.4"/>
    <row r="20586" ht="9.75" customHeight="1" x14ac:dyDescent="0.4"/>
    <row r="20587" ht="9.75" customHeight="1" x14ac:dyDescent="0.4"/>
    <row r="20588" ht="9.75" customHeight="1" x14ac:dyDescent="0.4"/>
    <row r="20589" ht="9.75" customHeight="1" x14ac:dyDescent="0.4"/>
    <row r="20590" ht="9.75" customHeight="1" x14ac:dyDescent="0.4"/>
    <row r="20591" ht="9.75" customHeight="1" x14ac:dyDescent="0.4"/>
    <row r="20592" ht="9.75" customHeight="1" x14ac:dyDescent="0.4"/>
    <row r="20593" ht="9.75" customHeight="1" x14ac:dyDescent="0.4"/>
    <row r="20594" ht="9.75" customHeight="1" x14ac:dyDescent="0.4"/>
    <row r="20595" ht="9.75" customHeight="1" x14ac:dyDescent="0.4"/>
    <row r="20596" ht="9.75" customHeight="1" x14ac:dyDescent="0.4"/>
    <row r="20597" ht="9.75" customHeight="1" x14ac:dyDescent="0.4"/>
    <row r="20598" ht="9.75" customHeight="1" x14ac:dyDescent="0.4"/>
    <row r="20599" ht="9.75" customHeight="1" x14ac:dyDescent="0.4"/>
    <row r="20600" ht="9.75" customHeight="1" x14ac:dyDescent="0.4"/>
    <row r="20601" ht="9.75" customHeight="1" x14ac:dyDescent="0.4"/>
    <row r="20602" ht="9.75" customHeight="1" x14ac:dyDescent="0.4"/>
    <row r="20603" ht="9.75" customHeight="1" x14ac:dyDescent="0.4"/>
    <row r="20604" ht="9.75" customHeight="1" x14ac:dyDescent="0.4"/>
    <row r="20605" ht="9.75" customHeight="1" x14ac:dyDescent="0.4"/>
    <row r="20606" ht="9.75" customHeight="1" x14ac:dyDescent="0.4"/>
    <row r="20607" ht="9.75" customHeight="1" x14ac:dyDescent="0.4"/>
    <row r="20608" ht="9.75" customHeight="1" x14ac:dyDescent="0.4"/>
    <row r="20609" ht="9.75" customHeight="1" x14ac:dyDescent="0.4"/>
    <row r="20610" ht="9.75" customHeight="1" x14ac:dyDescent="0.4"/>
    <row r="20611" ht="9.75" customHeight="1" x14ac:dyDescent="0.4"/>
    <row r="20612" ht="9.75" customHeight="1" x14ac:dyDescent="0.4"/>
    <row r="20613" ht="9.75" customHeight="1" x14ac:dyDescent="0.4"/>
    <row r="20614" ht="9.75" customHeight="1" x14ac:dyDescent="0.4"/>
    <row r="20615" ht="9.75" customHeight="1" x14ac:dyDescent="0.4"/>
    <row r="20616" ht="9.75" customHeight="1" x14ac:dyDescent="0.4"/>
    <row r="20617" ht="9.75" customHeight="1" x14ac:dyDescent="0.4"/>
    <row r="20618" ht="9.75" customHeight="1" x14ac:dyDescent="0.4"/>
    <row r="20619" ht="9.75" customHeight="1" x14ac:dyDescent="0.4"/>
    <row r="20620" ht="9.75" customHeight="1" x14ac:dyDescent="0.4"/>
    <row r="20621" ht="9.75" customHeight="1" x14ac:dyDescent="0.4"/>
    <row r="20622" ht="9.75" customHeight="1" x14ac:dyDescent="0.4"/>
    <row r="20623" ht="9.75" customHeight="1" x14ac:dyDescent="0.4"/>
    <row r="20624" ht="9.75" customHeight="1" x14ac:dyDescent="0.4"/>
    <row r="20625" ht="9.75" customHeight="1" x14ac:dyDescent="0.4"/>
    <row r="20626" ht="9.75" customHeight="1" x14ac:dyDescent="0.4"/>
    <row r="20627" ht="9.75" customHeight="1" x14ac:dyDescent="0.4"/>
    <row r="20628" ht="9.75" customHeight="1" x14ac:dyDescent="0.4"/>
    <row r="20629" ht="9.75" customHeight="1" x14ac:dyDescent="0.4"/>
    <row r="20630" ht="9.75" customHeight="1" x14ac:dyDescent="0.4"/>
    <row r="20631" ht="9.75" customHeight="1" x14ac:dyDescent="0.4"/>
    <row r="20632" ht="9.75" customHeight="1" x14ac:dyDescent="0.4"/>
    <row r="20633" ht="9.75" customHeight="1" x14ac:dyDescent="0.4"/>
    <row r="20634" ht="9.75" customHeight="1" x14ac:dyDescent="0.4"/>
    <row r="20635" ht="9.75" customHeight="1" x14ac:dyDescent="0.4"/>
    <row r="20636" ht="9.75" customHeight="1" x14ac:dyDescent="0.4"/>
    <row r="20637" ht="9.75" customHeight="1" x14ac:dyDescent="0.4"/>
    <row r="20638" ht="9.75" customHeight="1" x14ac:dyDescent="0.4"/>
    <row r="20639" ht="9.75" customHeight="1" x14ac:dyDescent="0.4"/>
    <row r="20640" ht="9.75" customHeight="1" x14ac:dyDescent="0.4"/>
    <row r="20641" ht="9.75" customHeight="1" x14ac:dyDescent="0.4"/>
    <row r="20642" ht="9.75" customHeight="1" x14ac:dyDescent="0.4"/>
    <row r="20643" ht="9.75" customHeight="1" x14ac:dyDescent="0.4"/>
    <row r="20644" ht="9.75" customHeight="1" x14ac:dyDescent="0.4"/>
    <row r="20645" ht="9.75" customHeight="1" x14ac:dyDescent="0.4"/>
    <row r="20646" ht="9.75" customHeight="1" x14ac:dyDescent="0.4"/>
    <row r="20647" ht="9.75" customHeight="1" x14ac:dyDescent="0.4"/>
    <row r="20648" ht="9.75" customHeight="1" x14ac:dyDescent="0.4"/>
    <row r="20649" ht="9.75" customHeight="1" x14ac:dyDescent="0.4"/>
    <row r="20650" ht="9.75" customHeight="1" x14ac:dyDescent="0.4"/>
    <row r="20651" ht="9.75" customHeight="1" x14ac:dyDescent="0.4"/>
    <row r="20652" ht="9.75" customHeight="1" x14ac:dyDescent="0.4"/>
    <row r="20653" ht="9.75" customHeight="1" x14ac:dyDescent="0.4"/>
    <row r="20654" ht="9.75" customHeight="1" x14ac:dyDescent="0.4"/>
    <row r="20655" ht="9.75" customHeight="1" x14ac:dyDescent="0.4"/>
    <row r="20656" ht="9.75" customHeight="1" x14ac:dyDescent="0.4"/>
    <row r="20657" ht="9.75" customHeight="1" x14ac:dyDescent="0.4"/>
    <row r="20658" ht="9.75" customHeight="1" x14ac:dyDescent="0.4"/>
    <row r="20659" ht="9.75" customHeight="1" x14ac:dyDescent="0.4"/>
    <row r="20660" ht="9.75" customHeight="1" x14ac:dyDescent="0.4"/>
    <row r="20661" ht="9.75" customHeight="1" x14ac:dyDescent="0.4"/>
    <row r="20662" ht="9.75" customHeight="1" x14ac:dyDescent="0.4"/>
    <row r="20663" ht="9.75" customHeight="1" x14ac:dyDescent="0.4"/>
    <row r="20664" ht="9.75" customHeight="1" x14ac:dyDescent="0.4"/>
    <row r="20665" ht="9.75" customHeight="1" x14ac:dyDescent="0.4"/>
    <row r="20666" ht="9.75" customHeight="1" x14ac:dyDescent="0.4"/>
    <row r="20667" ht="9.75" customHeight="1" x14ac:dyDescent="0.4"/>
    <row r="20668" ht="9.75" customHeight="1" x14ac:dyDescent="0.4"/>
    <row r="20669" ht="9.75" customHeight="1" x14ac:dyDescent="0.4"/>
    <row r="20670" ht="9.75" customHeight="1" x14ac:dyDescent="0.4"/>
    <row r="20671" ht="9.75" customHeight="1" x14ac:dyDescent="0.4"/>
    <row r="20672" ht="9.75" customHeight="1" x14ac:dyDescent="0.4"/>
    <row r="20673" ht="9.75" customHeight="1" x14ac:dyDescent="0.4"/>
    <row r="20674" ht="9.75" customHeight="1" x14ac:dyDescent="0.4"/>
    <row r="20675" ht="9.75" customHeight="1" x14ac:dyDescent="0.4"/>
    <row r="20676" ht="9.75" customHeight="1" x14ac:dyDescent="0.4"/>
    <row r="20677" ht="9.75" customHeight="1" x14ac:dyDescent="0.4"/>
    <row r="20678" ht="9.75" customHeight="1" x14ac:dyDescent="0.4"/>
    <row r="20679" ht="9.75" customHeight="1" x14ac:dyDescent="0.4"/>
    <row r="20680" ht="9.75" customHeight="1" x14ac:dyDescent="0.4"/>
    <row r="20681" ht="9.75" customHeight="1" x14ac:dyDescent="0.4"/>
    <row r="20682" ht="9.75" customHeight="1" x14ac:dyDescent="0.4"/>
    <row r="20683" ht="9.75" customHeight="1" x14ac:dyDescent="0.4"/>
    <row r="20684" ht="9.75" customHeight="1" x14ac:dyDescent="0.4"/>
    <row r="20685" ht="9.75" customHeight="1" x14ac:dyDescent="0.4"/>
    <row r="20686" ht="9.75" customHeight="1" x14ac:dyDescent="0.4"/>
    <row r="20687" ht="9.75" customHeight="1" x14ac:dyDescent="0.4"/>
    <row r="20688" ht="9.75" customHeight="1" x14ac:dyDescent="0.4"/>
    <row r="20689" ht="9.75" customHeight="1" x14ac:dyDescent="0.4"/>
    <row r="20690" ht="9.75" customHeight="1" x14ac:dyDescent="0.4"/>
    <row r="20691" ht="9.75" customHeight="1" x14ac:dyDescent="0.4"/>
    <row r="20692" ht="9.75" customHeight="1" x14ac:dyDescent="0.4"/>
    <row r="20693" ht="9.75" customHeight="1" x14ac:dyDescent="0.4"/>
    <row r="20694" ht="9.75" customHeight="1" x14ac:dyDescent="0.4"/>
    <row r="20695" ht="9.75" customHeight="1" x14ac:dyDescent="0.4"/>
    <row r="20696" ht="9.75" customHeight="1" x14ac:dyDescent="0.4"/>
    <row r="20697" ht="9.75" customHeight="1" x14ac:dyDescent="0.4"/>
    <row r="20698" ht="9.75" customHeight="1" x14ac:dyDescent="0.4"/>
    <row r="20699" ht="9.75" customHeight="1" x14ac:dyDescent="0.4"/>
    <row r="20700" ht="9.75" customHeight="1" x14ac:dyDescent="0.4"/>
    <row r="20701" ht="9.75" customHeight="1" x14ac:dyDescent="0.4"/>
    <row r="20702" ht="9.75" customHeight="1" x14ac:dyDescent="0.4"/>
    <row r="20703" ht="9.75" customHeight="1" x14ac:dyDescent="0.4"/>
    <row r="20704" ht="9.75" customHeight="1" x14ac:dyDescent="0.4"/>
    <row r="20705" ht="9.75" customHeight="1" x14ac:dyDescent="0.4"/>
    <row r="20706" ht="9.75" customHeight="1" x14ac:dyDescent="0.4"/>
    <row r="20707" ht="9.75" customHeight="1" x14ac:dyDescent="0.4"/>
    <row r="20708" ht="9.75" customHeight="1" x14ac:dyDescent="0.4"/>
    <row r="20709" ht="9.75" customHeight="1" x14ac:dyDescent="0.4"/>
    <row r="20710" ht="9.75" customHeight="1" x14ac:dyDescent="0.4"/>
    <row r="20711" ht="9.75" customHeight="1" x14ac:dyDescent="0.4"/>
    <row r="20712" ht="9.75" customHeight="1" x14ac:dyDescent="0.4"/>
    <row r="20713" ht="9.75" customHeight="1" x14ac:dyDescent="0.4"/>
    <row r="20714" ht="9.75" customHeight="1" x14ac:dyDescent="0.4"/>
    <row r="20715" ht="9.75" customHeight="1" x14ac:dyDescent="0.4"/>
    <row r="20716" ht="9.75" customHeight="1" x14ac:dyDescent="0.4"/>
    <row r="20717" ht="9.75" customHeight="1" x14ac:dyDescent="0.4"/>
    <row r="20718" ht="9.75" customHeight="1" x14ac:dyDescent="0.4"/>
    <row r="20719" ht="9.75" customHeight="1" x14ac:dyDescent="0.4"/>
    <row r="20720" ht="9.75" customHeight="1" x14ac:dyDescent="0.4"/>
    <row r="20721" ht="9.75" customHeight="1" x14ac:dyDescent="0.4"/>
    <row r="20722" ht="9.75" customHeight="1" x14ac:dyDescent="0.4"/>
    <row r="20723" ht="9.75" customHeight="1" x14ac:dyDescent="0.4"/>
    <row r="20724" ht="9.75" customHeight="1" x14ac:dyDescent="0.4"/>
    <row r="20725" ht="9.75" customHeight="1" x14ac:dyDescent="0.4"/>
    <row r="20726" ht="9.75" customHeight="1" x14ac:dyDescent="0.4"/>
    <row r="20727" ht="9.75" customHeight="1" x14ac:dyDescent="0.4"/>
    <row r="20728" ht="9.75" customHeight="1" x14ac:dyDescent="0.4"/>
    <row r="20729" ht="9.75" customHeight="1" x14ac:dyDescent="0.4"/>
    <row r="20730" ht="9.75" customHeight="1" x14ac:dyDescent="0.4"/>
    <row r="20731" ht="9.75" customHeight="1" x14ac:dyDescent="0.4"/>
    <row r="20732" ht="9.75" customHeight="1" x14ac:dyDescent="0.4"/>
    <row r="20733" ht="9.75" customHeight="1" x14ac:dyDescent="0.4"/>
    <row r="20734" ht="9.75" customHeight="1" x14ac:dyDescent="0.4"/>
    <row r="20735" ht="9.75" customHeight="1" x14ac:dyDescent="0.4"/>
    <row r="20736" ht="9.75" customHeight="1" x14ac:dyDescent="0.4"/>
    <row r="20737" ht="9.75" customHeight="1" x14ac:dyDescent="0.4"/>
    <row r="20738" ht="9.75" customHeight="1" x14ac:dyDescent="0.4"/>
    <row r="20739" ht="9.75" customHeight="1" x14ac:dyDescent="0.4"/>
    <row r="20740" ht="9.75" customHeight="1" x14ac:dyDescent="0.4"/>
    <row r="20741" ht="9.75" customHeight="1" x14ac:dyDescent="0.4"/>
    <row r="20742" ht="9.75" customHeight="1" x14ac:dyDescent="0.4"/>
    <row r="20743" ht="9.75" customHeight="1" x14ac:dyDescent="0.4"/>
    <row r="20744" ht="9.75" customHeight="1" x14ac:dyDescent="0.4"/>
    <row r="20745" ht="9.75" customHeight="1" x14ac:dyDescent="0.4"/>
    <row r="20746" ht="9.75" customHeight="1" x14ac:dyDescent="0.4"/>
    <row r="20747" ht="9.75" customHeight="1" x14ac:dyDescent="0.4"/>
    <row r="20748" ht="9.75" customHeight="1" x14ac:dyDescent="0.4"/>
    <row r="20749" ht="9.75" customHeight="1" x14ac:dyDescent="0.4"/>
    <row r="20750" ht="9.75" customHeight="1" x14ac:dyDescent="0.4"/>
    <row r="20751" ht="9.75" customHeight="1" x14ac:dyDescent="0.4"/>
    <row r="20752" ht="9.75" customHeight="1" x14ac:dyDescent="0.4"/>
    <row r="20753" ht="9.75" customHeight="1" x14ac:dyDescent="0.4"/>
    <row r="20754" ht="9.75" customHeight="1" x14ac:dyDescent="0.4"/>
    <row r="20755" ht="9.75" customHeight="1" x14ac:dyDescent="0.4"/>
    <row r="20756" ht="9.75" customHeight="1" x14ac:dyDescent="0.4"/>
    <row r="20757" ht="9.75" customHeight="1" x14ac:dyDescent="0.4"/>
    <row r="20758" ht="9.75" customHeight="1" x14ac:dyDescent="0.4"/>
    <row r="20759" ht="9.75" customHeight="1" x14ac:dyDescent="0.4"/>
    <row r="20760" ht="9.75" customHeight="1" x14ac:dyDescent="0.4"/>
    <row r="20761" ht="9.75" customHeight="1" x14ac:dyDescent="0.4"/>
    <row r="20762" ht="9.75" customHeight="1" x14ac:dyDescent="0.4"/>
    <row r="20763" ht="9.75" customHeight="1" x14ac:dyDescent="0.4"/>
    <row r="20764" ht="9.75" customHeight="1" x14ac:dyDescent="0.4"/>
    <row r="20765" ht="9.75" customHeight="1" x14ac:dyDescent="0.4"/>
    <row r="20766" ht="9.75" customHeight="1" x14ac:dyDescent="0.4"/>
    <row r="20767" ht="9.75" customHeight="1" x14ac:dyDescent="0.4"/>
    <row r="20768" ht="9.75" customHeight="1" x14ac:dyDescent="0.4"/>
    <row r="20769" ht="9.75" customHeight="1" x14ac:dyDescent="0.4"/>
    <row r="20770" ht="9.75" customHeight="1" x14ac:dyDescent="0.4"/>
    <row r="20771" ht="9.75" customHeight="1" x14ac:dyDescent="0.4"/>
    <row r="20772" ht="9.75" customHeight="1" x14ac:dyDescent="0.4"/>
    <row r="20773" ht="9.75" customHeight="1" x14ac:dyDescent="0.4"/>
    <row r="20774" ht="9.75" customHeight="1" x14ac:dyDescent="0.4"/>
    <row r="20775" ht="9.75" customHeight="1" x14ac:dyDescent="0.4"/>
    <row r="20776" ht="9.75" customHeight="1" x14ac:dyDescent="0.4"/>
    <row r="20777" ht="9.75" customHeight="1" x14ac:dyDescent="0.4"/>
    <row r="20778" ht="9.75" customHeight="1" x14ac:dyDescent="0.4"/>
    <row r="20779" ht="9.75" customHeight="1" x14ac:dyDescent="0.4"/>
    <row r="20780" ht="9.75" customHeight="1" x14ac:dyDescent="0.4"/>
    <row r="20781" ht="9.75" customHeight="1" x14ac:dyDescent="0.4"/>
    <row r="20782" ht="9.75" customHeight="1" x14ac:dyDescent="0.4"/>
    <row r="20783" ht="9.75" customHeight="1" x14ac:dyDescent="0.4"/>
    <row r="20784" ht="9.75" customHeight="1" x14ac:dyDescent="0.4"/>
    <row r="20785" ht="9.75" customHeight="1" x14ac:dyDescent="0.4"/>
    <row r="20786" ht="9.75" customHeight="1" x14ac:dyDescent="0.4"/>
    <row r="20787" ht="9.75" customHeight="1" x14ac:dyDescent="0.4"/>
    <row r="20788" ht="9.75" customHeight="1" x14ac:dyDescent="0.4"/>
    <row r="20789" ht="9.75" customHeight="1" x14ac:dyDescent="0.4"/>
    <row r="20790" ht="9.75" customHeight="1" x14ac:dyDescent="0.4"/>
    <row r="20791" ht="9.75" customHeight="1" x14ac:dyDescent="0.4"/>
    <row r="20792" ht="9.75" customHeight="1" x14ac:dyDescent="0.4"/>
    <row r="20793" ht="9.75" customHeight="1" x14ac:dyDescent="0.4"/>
    <row r="20794" ht="9.75" customHeight="1" x14ac:dyDescent="0.4"/>
    <row r="20795" ht="9.75" customHeight="1" x14ac:dyDescent="0.4"/>
    <row r="20796" ht="9.75" customHeight="1" x14ac:dyDescent="0.4"/>
    <row r="20797" ht="9.75" customHeight="1" x14ac:dyDescent="0.4"/>
    <row r="20798" ht="9.75" customHeight="1" x14ac:dyDescent="0.4"/>
    <row r="20799" ht="9.75" customHeight="1" x14ac:dyDescent="0.4"/>
    <row r="20800" ht="9.75" customHeight="1" x14ac:dyDescent="0.4"/>
    <row r="20801" ht="9.75" customHeight="1" x14ac:dyDescent="0.4"/>
    <row r="20802" ht="9.75" customHeight="1" x14ac:dyDescent="0.4"/>
    <row r="20803" ht="9.75" customHeight="1" x14ac:dyDescent="0.4"/>
    <row r="20804" ht="9.75" customHeight="1" x14ac:dyDescent="0.4"/>
    <row r="20805" ht="9.75" customHeight="1" x14ac:dyDescent="0.4"/>
    <row r="20806" ht="9.75" customHeight="1" x14ac:dyDescent="0.4"/>
    <row r="20807" ht="9.75" customHeight="1" x14ac:dyDescent="0.4"/>
    <row r="20808" ht="9.75" customHeight="1" x14ac:dyDescent="0.4"/>
    <row r="20809" ht="9.75" customHeight="1" x14ac:dyDescent="0.4"/>
    <row r="20810" ht="9.75" customHeight="1" x14ac:dyDescent="0.4"/>
    <row r="20811" ht="9.75" customHeight="1" x14ac:dyDescent="0.4"/>
    <row r="20812" ht="9.75" customHeight="1" x14ac:dyDescent="0.4"/>
    <row r="20813" ht="9.75" customHeight="1" x14ac:dyDescent="0.4"/>
    <row r="20814" ht="9.75" customHeight="1" x14ac:dyDescent="0.4"/>
    <row r="20815" ht="9.75" customHeight="1" x14ac:dyDescent="0.4"/>
    <row r="20816" ht="9.75" customHeight="1" x14ac:dyDescent="0.4"/>
    <row r="20817" ht="9.75" customHeight="1" x14ac:dyDescent="0.4"/>
    <row r="20818" ht="9.75" customHeight="1" x14ac:dyDescent="0.4"/>
    <row r="20819" ht="9.75" customHeight="1" x14ac:dyDescent="0.4"/>
    <row r="20820" ht="9.75" customHeight="1" x14ac:dyDescent="0.4"/>
    <row r="20821" ht="9.75" customHeight="1" x14ac:dyDescent="0.4"/>
    <row r="20822" ht="9.75" customHeight="1" x14ac:dyDescent="0.4"/>
    <row r="20823" ht="9.75" customHeight="1" x14ac:dyDescent="0.4"/>
    <row r="20824" ht="9.75" customHeight="1" x14ac:dyDescent="0.4"/>
    <row r="20825" ht="9.75" customHeight="1" x14ac:dyDescent="0.4"/>
    <row r="20826" ht="9.75" customHeight="1" x14ac:dyDescent="0.4"/>
    <row r="20827" ht="9.75" customHeight="1" x14ac:dyDescent="0.4"/>
    <row r="20828" ht="9.75" customHeight="1" x14ac:dyDescent="0.4"/>
    <row r="20829" ht="9.75" customHeight="1" x14ac:dyDescent="0.4"/>
    <row r="20830" ht="9.75" customHeight="1" x14ac:dyDescent="0.4"/>
    <row r="20831" ht="9.75" customHeight="1" x14ac:dyDescent="0.4"/>
    <row r="20832" ht="9.75" customHeight="1" x14ac:dyDescent="0.4"/>
    <row r="20833" ht="9.75" customHeight="1" x14ac:dyDescent="0.4"/>
    <row r="20834" ht="9.75" customHeight="1" x14ac:dyDescent="0.4"/>
    <row r="20835" ht="9.75" customHeight="1" x14ac:dyDescent="0.4"/>
    <row r="20836" ht="9.75" customHeight="1" x14ac:dyDescent="0.4"/>
    <row r="20837" ht="9.75" customHeight="1" x14ac:dyDescent="0.4"/>
    <row r="20838" ht="9.75" customHeight="1" x14ac:dyDescent="0.4"/>
    <row r="20839" ht="9.75" customHeight="1" x14ac:dyDescent="0.4"/>
    <row r="20840" ht="9.75" customHeight="1" x14ac:dyDescent="0.4"/>
    <row r="20841" ht="9.75" customHeight="1" x14ac:dyDescent="0.4"/>
    <row r="20842" ht="9.75" customHeight="1" x14ac:dyDescent="0.4"/>
    <row r="20843" ht="9.75" customHeight="1" x14ac:dyDescent="0.4"/>
    <row r="20844" ht="9.75" customHeight="1" x14ac:dyDescent="0.4"/>
    <row r="20845" ht="9.75" customHeight="1" x14ac:dyDescent="0.4"/>
    <row r="20846" ht="9.75" customHeight="1" x14ac:dyDescent="0.4"/>
    <row r="20847" ht="9.75" customHeight="1" x14ac:dyDescent="0.4"/>
    <row r="20848" ht="9.75" customHeight="1" x14ac:dyDescent="0.4"/>
    <row r="20849" ht="9.75" customHeight="1" x14ac:dyDescent="0.4"/>
    <row r="20850" ht="9.75" customHeight="1" x14ac:dyDescent="0.4"/>
    <row r="20851" ht="9.75" customHeight="1" x14ac:dyDescent="0.4"/>
    <row r="20852" ht="9.75" customHeight="1" x14ac:dyDescent="0.4"/>
    <row r="20853" ht="9.75" customHeight="1" x14ac:dyDescent="0.4"/>
    <row r="20854" ht="9.75" customHeight="1" x14ac:dyDescent="0.4"/>
    <row r="20855" ht="9.75" customHeight="1" x14ac:dyDescent="0.4"/>
    <row r="20856" ht="9.75" customHeight="1" x14ac:dyDescent="0.4"/>
    <row r="20857" ht="9.75" customHeight="1" x14ac:dyDescent="0.4"/>
    <row r="20858" ht="9.75" customHeight="1" x14ac:dyDescent="0.4"/>
    <row r="20859" ht="9.75" customHeight="1" x14ac:dyDescent="0.4"/>
    <row r="20860" ht="9.75" customHeight="1" x14ac:dyDescent="0.4"/>
    <row r="20861" ht="9.75" customHeight="1" x14ac:dyDescent="0.4"/>
    <row r="20862" ht="9.75" customHeight="1" x14ac:dyDescent="0.4"/>
    <row r="20863" ht="9.75" customHeight="1" x14ac:dyDescent="0.4"/>
    <row r="20864" ht="9.75" customHeight="1" x14ac:dyDescent="0.4"/>
    <row r="20865" ht="9.75" customHeight="1" x14ac:dyDescent="0.4"/>
    <row r="20866" ht="9.75" customHeight="1" x14ac:dyDescent="0.4"/>
    <row r="20867" ht="9.75" customHeight="1" x14ac:dyDescent="0.4"/>
    <row r="20868" ht="9.75" customHeight="1" x14ac:dyDescent="0.4"/>
    <row r="20869" ht="9.75" customHeight="1" x14ac:dyDescent="0.4"/>
    <row r="20870" ht="9.75" customHeight="1" x14ac:dyDescent="0.4"/>
    <row r="20871" ht="9.75" customHeight="1" x14ac:dyDescent="0.4"/>
    <row r="20872" ht="9.75" customHeight="1" x14ac:dyDescent="0.4"/>
    <row r="20873" ht="9.75" customHeight="1" x14ac:dyDescent="0.4"/>
    <row r="20874" ht="9.75" customHeight="1" x14ac:dyDescent="0.4"/>
    <row r="20875" ht="9.75" customHeight="1" x14ac:dyDescent="0.4"/>
    <row r="20876" ht="9.75" customHeight="1" x14ac:dyDescent="0.4"/>
    <row r="20877" ht="9.75" customHeight="1" x14ac:dyDescent="0.4"/>
    <row r="20878" ht="9.75" customHeight="1" x14ac:dyDescent="0.4"/>
    <row r="20879" ht="9.75" customHeight="1" x14ac:dyDescent="0.4"/>
    <row r="20880" ht="9.75" customHeight="1" x14ac:dyDescent="0.4"/>
    <row r="20881" ht="9.75" customHeight="1" x14ac:dyDescent="0.4"/>
    <row r="20882" ht="9.75" customHeight="1" x14ac:dyDescent="0.4"/>
    <row r="20883" ht="9.75" customHeight="1" x14ac:dyDescent="0.4"/>
    <row r="20884" ht="9.75" customHeight="1" x14ac:dyDescent="0.4"/>
    <row r="20885" ht="9.75" customHeight="1" x14ac:dyDescent="0.4"/>
    <row r="20886" ht="9.75" customHeight="1" x14ac:dyDescent="0.4"/>
    <row r="20887" ht="9.75" customHeight="1" x14ac:dyDescent="0.4"/>
    <row r="20888" ht="9.75" customHeight="1" x14ac:dyDescent="0.4"/>
    <row r="20889" ht="9.75" customHeight="1" x14ac:dyDescent="0.4"/>
    <row r="20890" ht="9.75" customHeight="1" x14ac:dyDescent="0.4"/>
    <row r="20891" ht="9.75" customHeight="1" x14ac:dyDescent="0.4"/>
    <row r="20892" ht="9.75" customHeight="1" x14ac:dyDescent="0.4"/>
    <row r="20893" ht="9.75" customHeight="1" x14ac:dyDescent="0.4"/>
    <row r="20894" ht="9.75" customHeight="1" x14ac:dyDescent="0.4"/>
    <row r="20895" ht="9.75" customHeight="1" x14ac:dyDescent="0.4"/>
    <row r="20896" ht="9.75" customHeight="1" x14ac:dyDescent="0.4"/>
    <row r="20897" ht="9.75" customHeight="1" x14ac:dyDescent="0.4"/>
    <row r="20898" ht="9.75" customHeight="1" x14ac:dyDescent="0.4"/>
    <row r="20899" ht="9.75" customHeight="1" x14ac:dyDescent="0.4"/>
    <row r="20900" ht="9.75" customHeight="1" x14ac:dyDescent="0.4"/>
    <row r="20901" ht="9.75" customHeight="1" x14ac:dyDescent="0.4"/>
    <row r="20902" ht="9.75" customHeight="1" x14ac:dyDescent="0.4"/>
    <row r="20903" ht="9.75" customHeight="1" x14ac:dyDescent="0.4"/>
    <row r="20904" ht="9.75" customHeight="1" x14ac:dyDescent="0.4"/>
    <row r="20905" ht="9.75" customHeight="1" x14ac:dyDescent="0.4"/>
    <row r="20906" ht="9.75" customHeight="1" x14ac:dyDescent="0.4"/>
    <row r="20907" ht="9.75" customHeight="1" x14ac:dyDescent="0.4"/>
    <row r="20908" ht="9.75" customHeight="1" x14ac:dyDescent="0.4"/>
    <row r="20909" ht="9.75" customHeight="1" x14ac:dyDescent="0.4"/>
    <row r="20910" ht="9.75" customHeight="1" x14ac:dyDescent="0.4"/>
    <row r="20911" ht="9.75" customHeight="1" x14ac:dyDescent="0.4"/>
    <row r="20912" ht="9.75" customHeight="1" x14ac:dyDescent="0.4"/>
    <row r="20913" ht="9.75" customHeight="1" x14ac:dyDescent="0.4"/>
    <row r="20914" ht="9.75" customHeight="1" x14ac:dyDescent="0.4"/>
    <row r="20915" ht="9.75" customHeight="1" x14ac:dyDescent="0.4"/>
    <row r="20916" ht="9.75" customHeight="1" x14ac:dyDescent="0.4"/>
    <row r="20917" ht="9.75" customHeight="1" x14ac:dyDescent="0.4"/>
    <row r="20918" ht="9.75" customHeight="1" x14ac:dyDescent="0.4"/>
    <row r="20919" ht="9.75" customHeight="1" x14ac:dyDescent="0.4"/>
    <row r="20920" ht="9.75" customHeight="1" x14ac:dyDescent="0.4"/>
    <row r="20921" ht="9.75" customHeight="1" x14ac:dyDescent="0.4"/>
    <row r="20922" ht="9.75" customHeight="1" x14ac:dyDescent="0.4"/>
    <row r="20923" ht="9.75" customHeight="1" x14ac:dyDescent="0.4"/>
    <row r="20924" ht="9.75" customHeight="1" x14ac:dyDescent="0.4"/>
    <row r="20925" ht="9.75" customHeight="1" x14ac:dyDescent="0.4"/>
    <row r="20926" ht="9.75" customHeight="1" x14ac:dyDescent="0.4"/>
    <row r="20927" ht="9.75" customHeight="1" x14ac:dyDescent="0.4"/>
    <row r="20928" ht="9.75" customHeight="1" x14ac:dyDescent="0.4"/>
    <row r="20929" ht="9.75" customHeight="1" x14ac:dyDescent="0.4"/>
    <row r="20930" ht="9.75" customHeight="1" x14ac:dyDescent="0.4"/>
    <row r="20931" ht="9.75" customHeight="1" x14ac:dyDescent="0.4"/>
    <row r="20932" ht="9.75" customHeight="1" x14ac:dyDescent="0.4"/>
    <row r="20933" ht="9.75" customHeight="1" x14ac:dyDescent="0.4"/>
    <row r="20934" ht="9.75" customHeight="1" x14ac:dyDescent="0.4"/>
    <row r="20935" ht="9.75" customHeight="1" x14ac:dyDescent="0.4"/>
    <row r="20936" ht="9.75" customHeight="1" x14ac:dyDescent="0.4"/>
    <row r="20937" ht="9.75" customHeight="1" x14ac:dyDescent="0.4"/>
    <row r="20938" ht="9.75" customHeight="1" x14ac:dyDescent="0.4"/>
    <row r="20939" ht="9.75" customHeight="1" x14ac:dyDescent="0.4"/>
    <row r="20940" ht="9.75" customHeight="1" x14ac:dyDescent="0.4"/>
    <row r="20941" ht="9.75" customHeight="1" x14ac:dyDescent="0.4"/>
    <row r="20942" ht="9.75" customHeight="1" x14ac:dyDescent="0.4"/>
    <row r="20943" ht="9.75" customHeight="1" x14ac:dyDescent="0.4"/>
    <row r="20944" ht="9.75" customHeight="1" x14ac:dyDescent="0.4"/>
    <row r="20945" ht="9.75" customHeight="1" x14ac:dyDescent="0.4"/>
    <row r="20946" ht="9.75" customHeight="1" x14ac:dyDescent="0.4"/>
    <row r="20947" ht="9.75" customHeight="1" x14ac:dyDescent="0.4"/>
    <row r="20948" ht="9.75" customHeight="1" x14ac:dyDescent="0.4"/>
    <row r="20949" ht="9.75" customHeight="1" x14ac:dyDescent="0.4"/>
    <row r="20950" ht="9.75" customHeight="1" x14ac:dyDescent="0.4"/>
    <row r="20951" ht="9.75" customHeight="1" x14ac:dyDescent="0.4"/>
    <row r="20952" ht="9.75" customHeight="1" x14ac:dyDescent="0.4"/>
    <row r="20953" ht="9.75" customHeight="1" x14ac:dyDescent="0.4"/>
    <row r="20954" ht="9.75" customHeight="1" x14ac:dyDescent="0.4"/>
    <row r="20955" ht="9.75" customHeight="1" x14ac:dyDescent="0.4"/>
    <row r="20956" ht="9.75" customHeight="1" x14ac:dyDescent="0.4"/>
    <row r="20957" ht="9.75" customHeight="1" x14ac:dyDescent="0.4"/>
    <row r="20958" ht="9.75" customHeight="1" x14ac:dyDescent="0.4"/>
    <row r="20959" ht="9.75" customHeight="1" x14ac:dyDescent="0.4"/>
    <row r="20960" ht="9.75" customHeight="1" x14ac:dyDescent="0.4"/>
    <row r="20961" ht="9.75" customHeight="1" x14ac:dyDescent="0.4"/>
    <row r="20962" ht="9.75" customHeight="1" x14ac:dyDescent="0.4"/>
    <row r="20963" ht="9.75" customHeight="1" x14ac:dyDescent="0.4"/>
    <row r="20964" ht="9.75" customHeight="1" x14ac:dyDescent="0.4"/>
    <row r="20965" ht="9.75" customHeight="1" x14ac:dyDescent="0.4"/>
    <row r="20966" ht="9.75" customHeight="1" x14ac:dyDescent="0.4"/>
    <row r="20967" ht="9.75" customHeight="1" x14ac:dyDescent="0.4"/>
    <row r="20968" ht="9.75" customHeight="1" x14ac:dyDescent="0.4"/>
    <row r="20969" ht="9.75" customHeight="1" x14ac:dyDescent="0.4"/>
    <row r="20970" ht="9.75" customHeight="1" x14ac:dyDescent="0.4"/>
    <row r="20971" ht="9.75" customHeight="1" x14ac:dyDescent="0.4"/>
    <row r="20972" ht="9.75" customHeight="1" x14ac:dyDescent="0.4"/>
    <row r="20973" ht="9.75" customHeight="1" x14ac:dyDescent="0.4"/>
    <row r="20974" ht="9.75" customHeight="1" x14ac:dyDescent="0.4"/>
    <row r="20975" ht="9.75" customHeight="1" x14ac:dyDescent="0.4"/>
    <row r="20976" ht="9.75" customHeight="1" x14ac:dyDescent="0.4"/>
    <row r="20977" ht="9.75" customHeight="1" x14ac:dyDescent="0.4"/>
    <row r="20978" ht="9.75" customHeight="1" x14ac:dyDescent="0.4"/>
    <row r="20979" ht="9.75" customHeight="1" x14ac:dyDescent="0.4"/>
    <row r="20980" ht="9.75" customHeight="1" x14ac:dyDescent="0.4"/>
    <row r="20981" ht="9.75" customHeight="1" x14ac:dyDescent="0.4"/>
    <row r="20982" ht="9.75" customHeight="1" x14ac:dyDescent="0.4"/>
    <row r="20983" ht="9.75" customHeight="1" x14ac:dyDescent="0.4"/>
    <row r="20984" ht="9.75" customHeight="1" x14ac:dyDescent="0.4"/>
    <row r="20985" ht="9.75" customHeight="1" x14ac:dyDescent="0.4"/>
    <row r="20986" ht="9.75" customHeight="1" x14ac:dyDescent="0.4"/>
    <row r="20987" ht="9.75" customHeight="1" x14ac:dyDescent="0.4"/>
    <row r="20988" ht="9.75" customHeight="1" x14ac:dyDescent="0.4"/>
    <row r="20989" ht="9.75" customHeight="1" x14ac:dyDescent="0.4"/>
    <row r="20990" ht="9.75" customHeight="1" x14ac:dyDescent="0.4"/>
    <row r="20991" ht="9.75" customHeight="1" x14ac:dyDescent="0.4"/>
    <row r="20992" ht="9.75" customHeight="1" x14ac:dyDescent="0.4"/>
    <row r="20993" ht="9.75" customHeight="1" x14ac:dyDescent="0.4"/>
    <row r="20994" ht="9.75" customHeight="1" x14ac:dyDescent="0.4"/>
    <row r="20995" ht="9.75" customHeight="1" x14ac:dyDescent="0.4"/>
    <row r="20996" ht="9.75" customHeight="1" x14ac:dyDescent="0.4"/>
    <row r="20997" ht="9.75" customHeight="1" x14ac:dyDescent="0.4"/>
    <row r="20998" ht="9.75" customHeight="1" x14ac:dyDescent="0.4"/>
    <row r="20999" ht="9.75" customHeight="1" x14ac:dyDescent="0.4"/>
    <row r="21000" ht="9.75" customHeight="1" x14ac:dyDescent="0.4"/>
    <row r="21001" ht="9.75" customHeight="1" x14ac:dyDescent="0.4"/>
    <row r="21002" ht="9.75" customHeight="1" x14ac:dyDescent="0.4"/>
    <row r="21003" ht="9.75" customHeight="1" x14ac:dyDescent="0.4"/>
    <row r="21004" ht="9.75" customHeight="1" x14ac:dyDescent="0.4"/>
    <row r="21005" ht="9.75" customHeight="1" x14ac:dyDescent="0.4"/>
    <row r="21006" ht="9.75" customHeight="1" x14ac:dyDescent="0.4"/>
    <row r="21007" ht="9.75" customHeight="1" x14ac:dyDescent="0.4"/>
    <row r="21008" ht="9.75" customHeight="1" x14ac:dyDescent="0.4"/>
    <row r="21009" ht="9.75" customHeight="1" x14ac:dyDescent="0.4"/>
    <row r="21010" ht="9.75" customHeight="1" x14ac:dyDescent="0.4"/>
    <row r="21011" ht="9.75" customHeight="1" x14ac:dyDescent="0.4"/>
    <row r="21012" ht="9.75" customHeight="1" x14ac:dyDescent="0.4"/>
    <row r="21013" ht="9.75" customHeight="1" x14ac:dyDescent="0.4"/>
    <row r="21014" ht="9.75" customHeight="1" x14ac:dyDescent="0.4"/>
    <row r="21015" ht="9.75" customHeight="1" x14ac:dyDescent="0.4"/>
    <row r="21016" ht="9.75" customHeight="1" x14ac:dyDescent="0.4"/>
    <row r="21017" ht="9.75" customHeight="1" x14ac:dyDescent="0.4"/>
    <row r="21018" ht="9.75" customHeight="1" x14ac:dyDescent="0.4"/>
    <row r="21019" ht="9.75" customHeight="1" x14ac:dyDescent="0.4"/>
    <row r="21020" ht="9.75" customHeight="1" x14ac:dyDescent="0.4"/>
    <row r="21021" ht="9.75" customHeight="1" x14ac:dyDescent="0.4"/>
    <row r="21022" ht="9.75" customHeight="1" x14ac:dyDescent="0.4"/>
    <row r="21023" ht="9.75" customHeight="1" x14ac:dyDescent="0.4"/>
    <row r="21024" ht="9.75" customHeight="1" x14ac:dyDescent="0.4"/>
    <row r="21025" ht="9.75" customHeight="1" x14ac:dyDescent="0.4"/>
    <row r="21026" ht="9.75" customHeight="1" x14ac:dyDescent="0.4"/>
    <row r="21027" ht="9.75" customHeight="1" x14ac:dyDescent="0.4"/>
    <row r="21028" ht="9.75" customHeight="1" x14ac:dyDescent="0.4"/>
    <row r="21029" ht="9.75" customHeight="1" x14ac:dyDescent="0.4"/>
    <row r="21030" ht="9.75" customHeight="1" x14ac:dyDescent="0.4"/>
    <row r="21031" ht="9.75" customHeight="1" x14ac:dyDescent="0.4"/>
    <row r="21032" ht="9.75" customHeight="1" x14ac:dyDescent="0.4"/>
    <row r="21033" ht="9.75" customHeight="1" x14ac:dyDescent="0.4"/>
    <row r="21034" ht="9.75" customHeight="1" x14ac:dyDescent="0.4"/>
    <row r="21035" ht="9.75" customHeight="1" x14ac:dyDescent="0.4"/>
    <row r="21036" ht="9.75" customHeight="1" x14ac:dyDescent="0.4"/>
    <row r="21037" ht="9.75" customHeight="1" x14ac:dyDescent="0.4"/>
    <row r="21038" ht="9.75" customHeight="1" x14ac:dyDescent="0.4"/>
    <row r="21039" ht="9.75" customHeight="1" x14ac:dyDescent="0.4"/>
    <row r="21040" ht="9.75" customHeight="1" x14ac:dyDescent="0.4"/>
    <row r="21041" ht="9.75" customHeight="1" x14ac:dyDescent="0.4"/>
    <row r="21042" ht="9.75" customHeight="1" x14ac:dyDescent="0.4"/>
    <row r="21043" ht="9.75" customHeight="1" x14ac:dyDescent="0.4"/>
    <row r="21044" ht="9.75" customHeight="1" x14ac:dyDescent="0.4"/>
    <row r="21045" ht="9.75" customHeight="1" x14ac:dyDescent="0.4"/>
    <row r="21046" ht="9.75" customHeight="1" x14ac:dyDescent="0.4"/>
    <row r="21047" ht="9.75" customHeight="1" x14ac:dyDescent="0.4"/>
    <row r="21048" ht="9.75" customHeight="1" x14ac:dyDescent="0.4"/>
    <row r="21049" ht="9.75" customHeight="1" x14ac:dyDescent="0.4"/>
    <row r="21050" ht="9.75" customHeight="1" x14ac:dyDescent="0.4"/>
    <row r="21051" ht="9.75" customHeight="1" x14ac:dyDescent="0.4"/>
    <row r="21052" ht="9.75" customHeight="1" x14ac:dyDescent="0.4"/>
    <row r="21053" ht="9.75" customHeight="1" x14ac:dyDescent="0.4"/>
    <row r="21054" ht="9.75" customHeight="1" x14ac:dyDescent="0.4"/>
    <row r="21055" ht="9.75" customHeight="1" x14ac:dyDescent="0.4"/>
    <row r="21056" ht="9.75" customHeight="1" x14ac:dyDescent="0.4"/>
    <row r="21057" ht="9.75" customHeight="1" x14ac:dyDescent="0.4"/>
    <row r="21058" ht="9.75" customHeight="1" x14ac:dyDescent="0.4"/>
    <row r="21059" ht="9.75" customHeight="1" x14ac:dyDescent="0.4"/>
    <row r="21060" ht="9.75" customHeight="1" x14ac:dyDescent="0.4"/>
    <row r="21061" ht="9.75" customHeight="1" x14ac:dyDescent="0.4"/>
    <row r="21062" ht="9.75" customHeight="1" x14ac:dyDescent="0.4"/>
    <row r="21063" ht="9.75" customHeight="1" x14ac:dyDescent="0.4"/>
    <row r="21064" ht="9.75" customHeight="1" x14ac:dyDescent="0.4"/>
    <row r="21065" ht="9.75" customHeight="1" x14ac:dyDescent="0.4"/>
    <row r="21066" ht="9.75" customHeight="1" x14ac:dyDescent="0.4"/>
    <row r="21067" ht="9.75" customHeight="1" x14ac:dyDescent="0.4"/>
    <row r="21068" ht="9.75" customHeight="1" x14ac:dyDescent="0.4"/>
    <row r="21069" ht="9.75" customHeight="1" x14ac:dyDescent="0.4"/>
    <row r="21070" ht="9.75" customHeight="1" x14ac:dyDescent="0.4"/>
    <row r="21071" ht="9.75" customHeight="1" x14ac:dyDescent="0.4"/>
    <row r="21072" ht="9.75" customHeight="1" x14ac:dyDescent="0.4"/>
    <row r="21073" ht="9.75" customHeight="1" x14ac:dyDescent="0.4"/>
    <row r="21074" ht="9.75" customHeight="1" x14ac:dyDescent="0.4"/>
    <row r="21075" ht="9.75" customHeight="1" x14ac:dyDescent="0.4"/>
    <row r="21076" ht="9.75" customHeight="1" x14ac:dyDescent="0.4"/>
    <row r="21077" ht="9.75" customHeight="1" x14ac:dyDescent="0.4"/>
    <row r="21078" ht="9.75" customHeight="1" x14ac:dyDescent="0.4"/>
    <row r="21079" ht="9.75" customHeight="1" x14ac:dyDescent="0.4"/>
    <row r="21080" ht="9.75" customHeight="1" x14ac:dyDescent="0.4"/>
    <row r="21081" ht="9.75" customHeight="1" x14ac:dyDescent="0.4"/>
    <row r="21082" ht="9.75" customHeight="1" x14ac:dyDescent="0.4"/>
    <row r="21083" ht="9.75" customHeight="1" x14ac:dyDescent="0.4"/>
    <row r="21084" ht="9.75" customHeight="1" x14ac:dyDescent="0.4"/>
    <row r="21085" ht="9.75" customHeight="1" x14ac:dyDescent="0.4"/>
    <row r="21086" ht="9.75" customHeight="1" x14ac:dyDescent="0.4"/>
    <row r="21087" ht="9.75" customHeight="1" x14ac:dyDescent="0.4"/>
    <row r="21088" ht="9.75" customHeight="1" x14ac:dyDescent="0.4"/>
    <row r="21089" ht="9.75" customHeight="1" x14ac:dyDescent="0.4"/>
    <row r="21090" ht="9.75" customHeight="1" x14ac:dyDescent="0.4"/>
    <row r="21091" ht="9.75" customHeight="1" x14ac:dyDescent="0.4"/>
    <row r="21092" ht="9.75" customHeight="1" x14ac:dyDescent="0.4"/>
    <row r="21093" ht="9.75" customHeight="1" x14ac:dyDescent="0.4"/>
    <row r="21094" ht="9.75" customHeight="1" x14ac:dyDescent="0.4"/>
    <row r="21095" ht="9.75" customHeight="1" x14ac:dyDescent="0.4"/>
    <row r="21096" ht="9.75" customHeight="1" x14ac:dyDescent="0.4"/>
    <row r="21097" ht="9.75" customHeight="1" x14ac:dyDescent="0.4"/>
    <row r="21098" ht="9.75" customHeight="1" x14ac:dyDescent="0.4"/>
    <row r="21099" ht="9.75" customHeight="1" x14ac:dyDescent="0.4"/>
    <row r="21100" ht="9.75" customHeight="1" x14ac:dyDescent="0.4"/>
    <row r="21101" ht="9.75" customHeight="1" x14ac:dyDescent="0.4"/>
    <row r="21102" ht="9.75" customHeight="1" x14ac:dyDescent="0.4"/>
    <row r="21103" ht="9.75" customHeight="1" x14ac:dyDescent="0.4"/>
    <row r="21104" ht="9.75" customHeight="1" x14ac:dyDescent="0.4"/>
    <row r="21105" ht="9.75" customHeight="1" x14ac:dyDescent="0.4"/>
    <row r="21106" ht="9.75" customHeight="1" x14ac:dyDescent="0.4"/>
    <row r="21107" ht="9.75" customHeight="1" x14ac:dyDescent="0.4"/>
    <row r="21108" ht="9.75" customHeight="1" x14ac:dyDescent="0.4"/>
    <row r="21109" ht="9.75" customHeight="1" x14ac:dyDescent="0.4"/>
    <row r="21110" ht="9.75" customHeight="1" x14ac:dyDescent="0.4"/>
    <row r="21111" ht="9.75" customHeight="1" x14ac:dyDescent="0.4"/>
    <row r="21112" ht="9.75" customHeight="1" x14ac:dyDescent="0.4"/>
    <row r="21113" ht="9.75" customHeight="1" x14ac:dyDescent="0.4"/>
    <row r="21114" ht="9.75" customHeight="1" x14ac:dyDescent="0.4"/>
    <row r="21115" ht="9.75" customHeight="1" x14ac:dyDescent="0.4"/>
    <row r="21116" ht="9.75" customHeight="1" x14ac:dyDescent="0.4"/>
    <row r="21117" ht="9.75" customHeight="1" x14ac:dyDescent="0.4"/>
    <row r="21118" ht="9.75" customHeight="1" x14ac:dyDescent="0.4"/>
    <row r="21119" ht="9.75" customHeight="1" x14ac:dyDescent="0.4"/>
    <row r="21120" ht="9.75" customHeight="1" x14ac:dyDescent="0.4"/>
    <row r="21121" ht="9.75" customHeight="1" x14ac:dyDescent="0.4"/>
    <row r="21122" ht="9.75" customHeight="1" x14ac:dyDescent="0.4"/>
    <row r="21123" ht="9.75" customHeight="1" x14ac:dyDescent="0.4"/>
    <row r="21124" ht="9.75" customHeight="1" x14ac:dyDescent="0.4"/>
    <row r="21125" ht="9.75" customHeight="1" x14ac:dyDescent="0.4"/>
    <row r="21126" ht="9.75" customHeight="1" x14ac:dyDescent="0.4"/>
    <row r="21127" ht="9.75" customHeight="1" x14ac:dyDescent="0.4"/>
    <row r="21128" ht="9.75" customHeight="1" x14ac:dyDescent="0.4"/>
    <row r="21129" ht="9.75" customHeight="1" x14ac:dyDescent="0.4"/>
    <row r="21130" ht="9.75" customHeight="1" x14ac:dyDescent="0.4"/>
    <row r="21131" ht="9.75" customHeight="1" x14ac:dyDescent="0.4"/>
    <row r="21132" ht="9.75" customHeight="1" x14ac:dyDescent="0.4"/>
    <row r="21133" ht="9.75" customHeight="1" x14ac:dyDescent="0.4"/>
    <row r="21134" ht="9.75" customHeight="1" x14ac:dyDescent="0.4"/>
    <row r="21135" ht="9.75" customHeight="1" x14ac:dyDescent="0.4"/>
    <row r="21136" ht="9.75" customHeight="1" x14ac:dyDescent="0.4"/>
    <row r="21137" ht="9.75" customHeight="1" x14ac:dyDescent="0.4"/>
    <row r="21138" ht="9.75" customHeight="1" x14ac:dyDescent="0.4"/>
    <row r="21139" ht="9.75" customHeight="1" x14ac:dyDescent="0.4"/>
    <row r="21140" ht="9.75" customHeight="1" x14ac:dyDescent="0.4"/>
    <row r="21141" ht="9.75" customHeight="1" x14ac:dyDescent="0.4"/>
    <row r="21142" ht="9.75" customHeight="1" x14ac:dyDescent="0.4"/>
    <row r="21143" ht="9.75" customHeight="1" x14ac:dyDescent="0.4"/>
    <row r="21144" ht="9.75" customHeight="1" x14ac:dyDescent="0.4"/>
    <row r="21145" ht="9.75" customHeight="1" x14ac:dyDescent="0.4"/>
    <row r="21146" ht="9.75" customHeight="1" x14ac:dyDescent="0.4"/>
    <row r="21147" ht="9.75" customHeight="1" x14ac:dyDescent="0.4"/>
    <row r="21148" ht="9.75" customHeight="1" x14ac:dyDescent="0.4"/>
    <row r="21149" ht="9.75" customHeight="1" x14ac:dyDescent="0.4"/>
    <row r="21150" ht="9.75" customHeight="1" x14ac:dyDescent="0.4"/>
    <row r="21151" ht="9.75" customHeight="1" x14ac:dyDescent="0.4"/>
    <row r="21152" ht="9.75" customHeight="1" x14ac:dyDescent="0.4"/>
    <row r="21153" ht="9.75" customHeight="1" x14ac:dyDescent="0.4"/>
    <row r="21154" ht="9.75" customHeight="1" x14ac:dyDescent="0.4"/>
    <row r="21155" ht="9.75" customHeight="1" x14ac:dyDescent="0.4"/>
    <row r="21156" ht="9.75" customHeight="1" x14ac:dyDescent="0.4"/>
    <row r="21157" ht="9.75" customHeight="1" x14ac:dyDescent="0.4"/>
    <row r="21158" ht="9.75" customHeight="1" x14ac:dyDescent="0.4"/>
    <row r="21159" ht="9.75" customHeight="1" x14ac:dyDescent="0.4"/>
    <row r="21160" ht="9.75" customHeight="1" x14ac:dyDescent="0.4"/>
    <row r="21161" ht="9.75" customHeight="1" x14ac:dyDescent="0.4"/>
    <row r="21162" ht="9.75" customHeight="1" x14ac:dyDescent="0.4"/>
    <row r="21163" ht="9.75" customHeight="1" x14ac:dyDescent="0.4"/>
    <row r="21164" ht="9.75" customHeight="1" x14ac:dyDescent="0.4"/>
    <row r="21165" ht="9.75" customHeight="1" x14ac:dyDescent="0.4"/>
    <row r="21166" ht="9.75" customHeight="1" x14ac:dyDescent="0.4"/>
    <row r="21167" ht="9.75" customHeight="1" x14ac:dyDescent="0.4"/>
    <row r="21168" ht="9.75" customHeight="1" x14ac:dyDescent="0.4"/>
    <row r="21169" ht="9.75" customHeight="1" x14ac:dyDescent="0.4"/>
    <row r="21170" ht="9.75" customHeight="1" x14ac:dyDescent="0.4"/>
    <row r="21171" ht="9.75" customHeight="1" x14ac:dyDescent="0.4"/>
    <row r="21172" ht="9.75" customHeight="1" x14ac:dyDescent="0.4"/>
    <row r="21173" ht="9.75" customHeight="1" x14ac:dyDescent="0.4"/>
    <row r="21174" ht="9.75" customHeight="1" x14ac:dyDescent="0.4"/>
    <row r="21175" ht="9.75" customHeight="1" x14ac:dyDescent="0.4"/>
    <row r="21176" ht="9.75" customHeight="1" x14ac:dyDescent="0.4"/>
    <row r="21177" ht="9.75" customHeight="1" x14ac:dyDescent="0.4"/>
    <row r="21178" ht="9.75" customHeight="1" x14ac:dyDescent="0.4"/>
    <row r="21179" ht="9.75" customHeight="1" x14ac:dyDescent="0.4"/>
    <row r="21180" ht="9.75" customHeight="1" x14ac:dyDescent="0.4"/>
    <row r="21181" ht="9.75" customHeight="1" x14ac:dyDescent="0.4"/>
    <row r="21182" ht="9.75" customHeight="1" x14ac:dyDescent="0.4"/>
    <row r="21183" ht="9.75" customHeight="1" x14ac:dyDescent="0.4"/>
    <row r="21184" ht="9.75" customHeight="1" x14ac:dyDescent="0.4"/>
    <row r="21185" ht="9.75" customHeight="1" x14ac:dyDescent="0.4"/>
    <row r="21186" ht="9.75" customHeight="1" x14ac:dyDescent="0.4"/>
    <row r="21187" ht="9.75" customHeight="1" x14ac:dyDescent="0.4"/>
    <row r="21188" ht="9.75" customHeight="1" x14ac:dyDescent="0.4"/>
    <row r="21189" ht="9.75" customHeight="1" x14ac:dyDescent="0.4"/>
    <row r="21190" ht="9.75" customHeight="1" x14ac:dyDescent="0.4"/>
    <row r="21191" ht="9.75" customHeight="1" x14ac:dyDescent="0.4"/>
    <row r="21192" ht="9.75" customHeight="1" x14ac:dyDescent="0.4"/>
    <row r="21193" ht="9.75" customHeight="1" x14ac:dyDescent="0.4"/>
    <row r="21194" ht="9.75" customHeight="1" x14ac:dyDescent="0.4"/>
    <row r="21195" ht="9.75" customHeight="1" x14ac:dyDescent="0.4"/>
    <row r="21196" ht="9.75" customHeight="1" x14ac:dyDescent="0.4"/>
    <row r="21197" ht="9.75" customHeight="1" x14ac:dyDescent="0.4"/>
    <row r="21198" ht="9.75" customHeight="1" x14ac:dyDescent="0.4"/>
    <row r="21199" ht="9.75" customHeight="1" x14ac:dyDescent="0.4"/>
    <row r="21200" ht="9.75" customHeight="1" x14ac:dyDescent="0.4"/>
    <row r="21201" ht="9.75" customHeight="1" x14ac:dyDescent="0.4"/>
    <row r="21202" ht="9.75" customHeight="1" x14ac:dyDescent="0.4"/>
    <row r="21203" ht="9.75" customHeight="1" x14ac:dyDescent="0.4"/>
    <row r="21204" ht="9.75" customHeight="1" x14ac:dyDescent="0.4"/>
    <row r="21205" ht="9.75" customHeight="1" x14ac:dyDescent="0.4"/>
    <row r="21206" ht="9.75" customHeight="1" x14ac:dyDescent="0.4"/>
    <row r="21207" ht="9.75" customHeight="1" x14ac:dyDescent="0.4"/>
    <row r="21208" ht="9.75" customHeight="1" x14ac:dyDescent="0.4"/>
    <row r="21209" ht="9.75" customHeight="1" x14ac:dyDescent="0.4"/>
    <row r="21210" ht="9.75" customHeight="1" x14ac:dyDescent="0.4"/>
    <row r="21211" ht="9.75" customHeight="1" x14ac:dyDescent="0.4"/>
    <row r="21212" ht="9.75" customHeight="1" x14ac:dyDescent="0.4"/>
    <row r="21213" ht="9.75" customHeight="1" x14ac:dyDescent="0.4"/>
    <row r="21214" ht="9.75" customHeight="1" x14ac:dyDescent="0.4"/>
    <row r="21215" ht="9.75" customHeight="1" x14ac:dyDescent="0.4"/>
    <row r="21216" ht="9.75" customHeight="1" x14ac:dyDescent="0.4"/>
    <row r="21217" ht="9.75" customHeight="1" x14ac:dyDescent="0.4"/>
    <row r="21218" ht="9.75" customHeight="1" x14ac:dyDescent="0.4"/>
    <row r="21219" ht="9.75" customHeight="1" x14ac:dyDescent="0.4"/>
    <row r="21220" ht="9.75" customHeight="1" x14ac:dyDescent="0.4"/>
    <row r="21221" ht="9.75" customHeight="1" x14ac:dyDescent="0.4"/>
    <row r="21222" ht="9.75" customHeight="1" x14ac:dyDescent="0.4"/>
    <row r="21223" ht="9.75" customHeight="1" x14ac:dyDescent="0.4"/>
    <row r="21224" ht="9.75" customHeight="1" x14ac:dyDescent="0.4"/>
    <row r="21225" ht="9.75" customHeight="1" x14ac:dyDescent="0.4"/>
    <row r="21226" ht="9.75" customHeight="1" x14ac:dyDescent="0.4"/>
    <row r="21227" ht="9.75" customHeight="1" x14ac:dyDescent="0.4"/>
    <row r="21228" ht="9.75" customHeight="1" x14ac:dyDescent="0.4"/>
    <row r="21229" ht="9.75" customHeight="1" x14ac:dyDescent="0.4"/>
    <row r="21230" ht="9.75" customHeight="1" x14ac:dyDescent="0.4"/>
    <row r="21231" ht="9.75" customHeight="1" x14ac:dyDescent="0.4"/>
    <row r="21232" ht="9.75" customHeight="1" x14ac:dyDescent="0.4"/>
    <row r="21233" ht="9.75" customHeight="1" x14ac:dyDescent="0.4"/>
    <row r="21234" ht="9.75" customHeight="1" x14ac:dyDescent="0.4"/>
    <row r="21235" ht="9.75" customHeight="1" x14ac:dyDescent="0.4"/>
    <row r="21236" ht="9.75" customHeight="1" x14ac:dyDescent="0.4"/>
    <row r="21237" ht="9.75" customHeight="1" x14ac:dyDescent="0.4"/>
    <row r="21238" ht="9.75" customHeight="1" x14ac:dyDescent="0.4"/>
    <row r="21239" ht="9.75" customHeight="1" x14ac:dyDescent="0.4"/>
    <row r="21240" ht="9.75" customHeight="1" x14ac:dyDescent="0.4"/>
    <row r="21241" ht="9.75" customHeight="1" x14ac:dyDescent="0.4"/>
    <row r="21242" ht="9.75" customHeight="1" x14ac:dyDescent="0.4"/>
    <row r="21243" ht="9.75" customHeight="1" x14ac:dyDescent="0.4"/>
    <row r="21244" ht="9.75" customHeight="1" x14ac:dyDescent="0.4"/>
    <row r="21245" ht="9.75" customHeight="1" x14ac:dyDescent="0.4"/>
    <row r="21246" ht="9.75" customHeight="1" x14ac:dyDescent="0.4"/>
    <row r="21247" ht="9.75" customHeight="1" x14ac:dyDescent="0.4"/>
    <row r="21248" ht="9.75" customHeight="1" x14ac:dyDescent="0.4"/>
    <row r="21249" ht="9.75" customHeight="1" x14ac:dyDescent="0.4"/>
    <row r="21250" ht="9.75" customHeight="1" x14ac:dyDescent="0.4"/>
    <row r="21251" ht="9.75" customHeight="1" x14ac:dyDescent="0.4"/>
    <row r="21252" ht="9.75" customHeight="1" x14ac:dyDescent="0.4"/>
    <row r="21253" ht="9.75" customHeight="1" x14ac:dyDescent="0.4"/>
    <row r="21254" ht="9.75" customHeight="1" x14ac:dyDescent="0.4"/>
    <row r="21255" ht="9.75" customHeight="1" x14ac:dyDescent="0.4"/>
    <row r="21256" ht="9.75" customHeight="1" x14ac:dyDescent="0.4"/>
    <row r="21257" ht="9.75" customHeight="1" x14ac:dyDescent="0.4"/>
    <row r="21258" ht="9.75" customHeight="1" x14ac:dyDescent="0.4"/>
    <row r="21259" ht="9.75" customHeight="1" x14ac:dyDescent="0.4"/>
    <row r="21260" ht="9.75" customHeight="1" x14ac:dyDescent="0.4"/>
    <row r="21261" ht="9.75" customHeight="1" x14ac:dyDescent="0.4"/>
    <row r="21262" ht="9.75" customHeight="1" x14ac:dyDescent="0.4"/>
    <row r="21263" ht="9.75" customHeight="1" x14ac:dyDescent="0.4"/>
    <row r="21264" ht="9.75" customHeight="1" x14ac:dyDescent="0.4"/>
    <row r="21265" ht="9.75" customHeight="1" x14ac:dyDescent="0.4"/>
    <row r="21266" ht="9.75" customHeight="1" x14ac:dyDescent="0.4"/>
    <row r="21267" ht="9.75" customHeight="1" x14ac:dyDescent="0.4"/>
    <row r="21268" ht="9.75" customHeight="1" x14ac:dyDescent="0.4"/>
    <row r="21269" ht="9.75" customHeight="1" x14ac:dyDescent="0.4"/>
    <row r="21270" ht="9.75" customHeight="1" x14ac:dyDescent="0.4"/>
    <row r="21271" ht="9.75" customHeight="1" x14ac:dyDescent="0.4"/>
    <row r="21272" ht="9.75" customHeight="1" x14ac:dyDescent="0.4"/>
    <row r="21273" ht="9.75" customHeight="1" x14ac:dyDescent="0.4"/>
    <row r="21274" ht="9.75" customHeight="1" x14ac:dyDescent="0.4"/>
    <row r="21275" ht="9.75" customHeight="1" x14ac:dyDescent="0.4"/>
    <row r="21276" ht="9.75" customHeight="1" x14ac:dyDescent="0.4"/>
    <row r="21277" ht="9.75" customHeight="1" x14ac:dyDescent="0.4"/>
    <row r="21278" ht="9.75" customHeight="1" x14ac:dyDescent="0.4"/>
    <row r="21279" ht="9.75" customHeight="1" x14ac:dyDescent="0.4"/>
    <row r="21280" ht="9.75" customHeight="1" x14ac:dyDescent="0.4"/>
    <row r="21281" ht="9.75" customHeight="1" x14ac:dyDescent="0.4"/>
    <row r="21282" ht="9.75" customHeight="1" x14ac:dyDescent="0.4"/>
    <row r="21283" ht="9.75" customHeight="1" x14ac:dyDescent="0.4"/>
    <row r="21284" ht="9.75" customHeight="1" x14ac:dyDescent="0.4"/>
    <row r="21285" ht="9.75" customHeight="1" x14ac:dyDescent="0.4"/>
    <row r="21286" ht="9.75" customHeight="1" x14ac:dyDescent="0.4"/>
    <row r="21287" ht="9.75" customHeight="1" x14ac:dyDescent="0.4"/>
    <row r="21288" ht="9.75" customHeight="1" x14ac:dyDescent="0.4"/>
    <row r="21289" ht="9.75" customHeight="1" x14ac:dyDescent="0.4"/>
    <row r="21290" ht="9.75" customHeight="1" x14ac:dyDescent="0.4"/>
    <row r="21291" ht="9.75" customHeight="1" x14ac:dyDescent="0.4"/>
    <row r="21292" ht="9.75" customHeight="1" x14ac:dyDescent="0.4"/>
    <row r="21293" ht="9.75" customHeight="1" x14ac:dyDescent="0.4"/>
    <row r="21294" ht="9.75" customHeight="1" x14ac:dyDescent="0.4"/>
    <row r="21295" ht="9.75" customHeight="1" x14ac:dyDescent="0.4"/>
    <row r="21296" ht="9.75" customHeight="1" x14ac:dyDescent="0.4"/>
    <row r="21297" ht="9.75" customHeight="1" x14ac:dyDescent="0.4"/>
    <row r="21298" ht="9.75" customHeight="1" x14ac:dyDescent="0.4"/>
    <row r="21299" ht="9.75" customHeight="1" x14ac:dyDescent="0.4"/>
    <row r="21300" ht="9.75" customHeight="1" x14ac:dyDescent="0.4"/>
    <row r="21301" ht="9.75" customHeight="1" x14ac:dyDescent="0.4"/>
    <row r="21302" ht="9.75" customHeight="1" x14ac:dyDescent="0.4"/>
    <row r="21303" ht="9.75" customHeight="1" x14ac:dyDescent="0.4"/>
    <row r="21304" ht="9.75" customHeight="1" x14ac:dyDescent="0.4"/>
    <row r="21305" ht="9.75" customHeight="1" x14ac:dyDescent="0.4"/>
    <row r="21306" ht="9.75" customHeight="1" x14ac:dyDescent="0.4"/>
    <row r="21307" ht="9.75" customHeight="1" x14ac:dyDescent="0.4"/>
    <row r="21308" ht="9.75" customHeight="1" x14ac:dyDescent="0.4"/>
    <row r="21309" ht="9.75" customHeight="1" x14ac:dyDescent="0.4"/>
    <row r="21310" ht="9.75" customHeight="1" x14ac:dyDescent="0.4"/>
    <row r="21311" ht="9.75" customHeight="1" x14ac:dyDescent="0.4"/>
    <row r="21312" ht="9.75" customHeight="1" x14ac:dyDescent="0.4"/>
    <row r="21313" ht="9.75" customHeight="1" x14ac:dyDescent="0.4"/>
    <row r="21314" ht="9.75" customHeight="1" x14ac:dyDescent="0.4"/>
    <row r="21315" ht="9.75" customHeight="1" x14ac:dyDescent="0.4"/>
    <row r="21316" ht="9.75" customHeight="1" x14ac:dyDescent="0.4"/>
    <row r="21317" ht="9.75" customHeight="1" x14ac:dyDescent="0.4"/>
    <row r="21318" ht="9.75" customHeight="1" x14ac:dyDescent="0.4"/>
    <row r="21319" ht="9.75" customHeight="1" x14ac:dyDescent="0.4"/>
    <row r="21320" ht="9.75" customHeight="1" x14ac:dyDescent="0.4"/>
    <row r="21321" ht="9.75" customHeight="1" x14ac:dyDescent="0.4"/>
    <row r="21322" ht="9.75" customHeight="1" x14ac:dyDescent="0.4"/>
    <row r="21323" ht="9.75" customHeight="1" x14ac:dyDescent="0.4"/>
    <row r="21324" ht="9.75" customHeight="1" x14ac:dyDescent="0.4"/>
    <row r="21325" ht="9.75" customHeight="1" x14ac:dyDescent="0.4"/>
    <row r="21326" ht="9.75" customHeight="1" x14ac:dyDescent="0.4"/>
    <row r="21327" ht="9.75" customHeight="1" x14ac:dyDescent="0.4"/>
    <row r="21328" ht="9.75" customHeight="1" x14ac:dyDescent="0.4"/>
    <row r="21329" ht="9.75" customHeight="1" x14ac:dyDescent="0.4"/>
    <row r="21330" ht="9.75" customHeight="1" x14ac:dyDescent="0.4"/>
    <row r="21331" ht="9.75" customHeight="1" x14ac:dyDescent="0.4"/>
    <row r="21332" ht="9.75" customHeight="1" x14ac:dyDescent="0.4"/>
    <row r="21333" ht="9.75" customHeight="1" x14ac:dyDescent="0.4"/>
    <row r="21334" ht="9.75" customHeight="1" x14ac:dyDescent="0.4"/>
    <row r="21335" ht="9.75" customHeight="1" x14ac:dyDescent="0.4"/>
    <row r="21336" ht="9.75" customHeight="1" x14ac:dyDescent="0.4"/>
    <row r="21337" ht="9.75" customHeight="1" x14ac:dyDescent="0.4"/>
    <row r="21338" ht="9.75" customHeight="1" x14ac:dyDescent="0.4"/>
    <row r="21339" ht="9.75" customHeight="1" x14ac:dyDescent="0.4"/>
    <row r="21340" ht="9.75" customHeight="1" x14ac:dyDescent="0.4"/>
    <row r="21341" ht="9.75" customHeight="1" x14ac:dyDescent="0.4"/>
    <row r="21342" ht="9.75" customHeight="1" x14ac:dyDescent="0.4"/>
    <row r="21343" ht="9.75" customHeight="1" x14ac:dyDescent="0.4"/>
    <row r="21344" ht="9.75" customHeight="1" x14ac:dyDescent="0.4"/>
    <row r="21345" ht="9.75" customHeight="1" x14ac:dyDescent="0.4"/>
    <row r="21346" ht="9.75" customHeight="1" x14ac:dyDescent="0.4"/>
    <row r="21347" ht="9.75" customHeight="1" x14ac:dyDescent="0.4"/>
    <row r="21348" ht="9.75" customHeight="1" x14ac:dyDescent="0.4"/>
    <row r="21349" ht="9.75" customHeight="1" x14ac:dyDescent="0.4"/>
    <row r="21350" ht="9.75" customHeight="1" x14ac:dyDescent="0.4"/>
    <row r="21351" ht="9.75" customHeight="1" x14ac:dyDescent="0.4"/>
    <row r="21352" ht="9.75" customHeight="1" x14ac:dyDescent="0.4"/>
    <row r="21353" ht="9.75" customHeight="1" x14ac:dyDescent="0.4"/>
    <row r="21354" ht="9.75" customHeight="1" x14ac:dyDescent="0.4"/>
    <row r="21355" ht="9.75" customHeight="1" x14ac:dyDescent="0.4"/>
    <row r="21356" ht="9.75" customHeight="1" x14ac:dyDescent="0.4"/>
    <row r="21357" ht="9.75" customHeight="1" x14ac:dyDescent="0.4"/>
    <row r="21358" ht="9.75" customHeight="1" x14ac:dyDescent="0.4"/>
    <row r="21359" ht="9.75" customHeight="1" x14ac:dyDescent="0.4"/>
    <row r="21360" ht="9.75" customHeight="1" x14ac:dyDescent="0.4"/>
    <row r="21361" ht="9.75" customHeight="1" x14ac:dyDescent="0.4"/>
    <row r="21362" ht="9.75" customHeight="1" x14ac:dyDescent="0.4"/>
    <row r="21363" ht="9.75" customHeight="1" x14ac:dyDescent="0.4"/>
    <row r="21364" ht="9.75" customHeight="1" x14ac:dyDescent="0.4"/>
    <row r="21365" ht="9.75" customHeight="1" x14ac:dyDescent="0.4"/>
    <row r="21366" ht="9.75" customHeight="1" x14ac:dyDescent="0.4"/>
    <row r="21367" ht="9.75" customHeight="1" x14ac:dyDescent="0.4"/>
    <row r="21368" ht="9.75" customHeight="1" x14ac:dyDescent="0.4"/>
    <row r="21369" ht="9.75" customHeight="1" x14ac:dyDescent="0.4"/>
    <row r="21370" ht="9.75" customHeight="1" x14ac:dyDescent="0.4"/>
    <row r="21371" ht="9.75" customHeight="1" x14ac:dyDescent="0.4"/>
    <row r="21372" ht="9.75" customHeight="1" x14ac:dyDescent="0.4"/>
    <row r="21373" ht="9.75" customHeight="1" x14ac:dyDescent="0.4"/>
    <row r="21374" ht="9.75" customHeight="1" x14ac:dyDescent="0.4"/>
    <row r="21375" ht="9.75" customHeight="1" x14ac:dyDescent="0.4"/>
    <row r="21376" ht="9.75" customHeight="1" x14ac:dyDescent="0.4"/>
    <row r="21377" ht="9.75" customHeight="1" x14ac:dyDescent="0.4"/>
    <row r="21378" ht="9.75" customHeight="1" x14ac:dyDescent="0.4"/>
    <row r="21379" ht="9.75" customHeight="1" x14ac:dyDescent="0.4"/>
    <row r="21380" ht="9.75" customHeight="1" x14ac:dyDescent="0.4"/>
    <row r="21381" ht="9.75" customHeight="1" x14ac:dyDescent="0.4"/>
    <row r="21382" ht="9.75" customHeight="1" x14ac:dyDescent="0.4"/>
    <row r="21383" ht="9.75" customHeight="1" x14ac:dyDescent="0.4"/>
    <row r="21384" ht="9.75" customHeight="1" x14ac:dyDescent="0.4"/>
    <row r="21385" ht="9.75" customHeight="1" x14ac:dyDescent="0.4"/>
    <row r="21386" ht="9.75" customHeight="1" x14ac:dyDescent="0.4"/>
    <row r="21387" ht="9.75" customHeight="1" x14ac:dyDescent="0.4"/>
    <row r="21388" ht="9.75" customHeight="1" x14ac:dyDescent="0.4"/>
    <row r="21389" ht="9.75" customHeight="1" x14ac:dyDescent="0.4"/>
    <row r="21390" ht="9.75" customHeight="1" x14ac:dyDescent="0.4"/>
    <row r="21391" ht="9.75" customHeight="1" x14ac:dyDescent="0.4"/>
    <row r="21392" ht="9.75" customHeight="1" x14ac:dyDescent="0.4"/>
    <row r="21393" ht="9.75" customHeight="1" x14ac:dyDescent="0.4"/>
    <row r="21394" ht="9.75" customHeight="1" x14ac:dyDescent="0.4"/>
    <row r="21395" ht="9.75" customHeight="1" x14ac:dyDescent="0.4"/>
    <row r="21396" ht="9.75" customHeight="1" x14ac:dyDescent="0.4"/>
    <row r="21397" ht="9.75" customHeight="1" x14ac:dyDescent="0.4"/>
    <row r="21398" ht="9.75" customHeight="1" x14ac:dyDescent="0.4"/>
    <row r="21399" ht="9.75" customHeight="1" x14ac:dyDescent="0.4"/>
    <row r="21400" ht="9.75" customHeight="1" x14ac:dyDescent="0.4"/>
    <row r="21401" ht="9.75" customHeight="1" x14ac:dyDescent="0.4"/>
    <row r="21402" ht="9.75" customHeight="1" x14ac:dyDescent="0.4"/>
    <row r="21403" ht="9.75" customHeight="1" x14ac:dyDescent="0.4"/>
    <row r="21404" ht="9.75" customHeight="1" x14ac:dyDescent="0.4"/>
    <row r="21405" ht="9.75" customHeight="1" x14ac:dyDescent="0.4"/>
    <row r="21406" ht="9.75" customHeight="1" x14ac:dyDescent="0.4"/>
    <row r="21407" ht="9.75" customHeight="1" x14ac:dyDescent="0.4"/>
    <row r="21408" ht="9.75" customHeight="1" x14ac:dyDescent="0.4"/>
    <row r="21409" ht="9.75" customHeight="1" x14ac:dyDescent="0.4"/>
    <row r="21410" ht="9.75" customHeight="1" x14ac:dyDescent="0.4"/>
    <row r="21411" ht="9.75" customHeight="1" x14ac:dyDescent="0.4"/>
    <row r="21412" ht="9.75" customHeight="1" x14ac:dyDescent="0.4"/>
    <row r="21413" ht="9.75" customHeight="1" x14ac:dyDescent="0.4"/>
    <row r="21414" ht="9.75" customHeight="1" x14ac:dyDescent="0.4"/>
    <row r="21415" ht="9.75" customHeight="1" x14ac:dyDescent="0.4"/>
    <row r="21416" ht="9.75" customHeight="1" x14ac:dyDescent="0.4"/>
    <row r="21417" ht="9.75" customHeight="1" x14ac:dyDescent="0.4"/>
    <row r="21418" ht="9.75" customHeight="1" x14ac:dyDescent="0.4"/>
    <row r="21419" ht="9.75" customHeight="1" x14ac:dyDescent="0.4"/>
    <row r="21420" ht="9.75" customHeight="1" x14ac:dyDescent="0.4"/>
    <row r="21421" ht="9.75" customHeight="1" x14ac:dyDescent="0.4"/>
    <row r="21422" ht="9.75" customHeight="1" x14ac:dyDescent="0.4"/>
    <row r="21423" ht="9.75" customHeight="1" x14ac:dyDescent="0.4"/>
    <row r="21424" ht="9.75" customHeight="1" x14ac:dyDescent="0.4"/>
    <row r="21425" ht="9.75" customHeight="1" x14ac:dyDescent="0.4"/>
    <row r="21426" ht="9.75" customHeight="1" x14ac:dyDescent="0.4"/>
    <row r="21427" ht="9.75" customHeight="1" x14ac:dyDescent="0.4"/>
    <row r="21428" ht="9.75" customHeight="1" x14ac:dyDescent="0.4"/>
    <row r="21429" ht="9.75" customHeight="1" x14ac:dyDescent="0.4"/>
    <row r="21430" ht="9.75" customHeight="1" x14ac:dyDescent="0.4"/>
    <row r="21431" ht="9.75" customHeight="1" x14ac:dyDescent="0.4"/>
    <row r="21432" ht="9.75" customHeight="1" x14ac:dyDescent="0.4"/>
    <row r="21433" ht="9.75" customHeight="1" x14ac:dyDescent="0.4"/>
    <row r="21434" ht="9.75" customHeight="1" x14ac:dyDescent="0.4"/>
    <row r="21435" ht="9.75" customHeight="1" x14ac:dyDescent="0.4"/>
    <row r="21436" ht="9.75" customHeight="1" x14ac:dyDescent="0.4"/>
    <row r="21437" ht="9.75" customHeight="1" x14ac:dyDescent="0.4"/>
    <row r="21438" ht="9.75" customHeight="1" x14ac:dyDescent="0.4"/>
    <row r="21439" ht="9.75" customHeight="1" x14ac:dyDescent="0.4"/>
    <row r="21440" ht="9.75" customHeight="1" x14ac:dyDescent="0.4"/>
    <row r="21441" ht="9.75" customHeight="1" x14ac:dyDescent="0.4"/>
    <row r="21442" ht="9.75" customHeight="1" x14ac:dyDescent="0.4"/>
    <row r="21443" ht="9.75" customHeight="1" x14ac:dyDescent="0.4"/>
    <row r="21444" ht="9.75" customHeight="1" x14ac:dyDescent="0.4"/>
    <row r="21445" ht="9.75" customHeight="1" x14ac:dyDescent="0.4"/>
    <row r="21446" ht="9.75" customHeight="1" x14ac:dyDescent="0.4"/>
    <row r="21447" ht="9.75" customHeight="1" x14ac:dyDescent="0.4"/>
    <row r="21448" ht="9.75" customHeight="1" x14ac:dyDescent="0.4"/>
    <row r="21449" ht="9.75" customHeight="1" x14ac:dyDescent="0.4"/>
    <row r="21450" ht="9.75" customHeight="1" x14ac:dyDescent="0.4"/>
    <row r="21451" ht="9.75" customHeight="1" x14ac:dyDescent="0.4"/>
    <row r="21452" ht="9.75" customHeight="1" x14ac:dyDescent="0.4"/>
    <row r="21453" ht="9.75" customHeight="1" x14ac:dyDescent="0.4"/>
    <row r="21454" ht="9.75" customHeight="1" x14ac:dyDescent="0.4"/>
    <row r="21455" ht="9.75" customHeight="1" x14ac:dyDescent="0.4"/>
    <row r="21456" ht="9.75" customHeight="1" x14ac:dyDescent="0.4"/>
    <row r="21457" ht="9.75" customHeight="1" x14ac:dyDescent="0.4"/>
    <row r="21458" ht="9.75" customHeight="1" x14ac:dyDescent="0.4"/>
    <row r="21459" ht="9.75" customHeight="1" x14ac:dyDescent="0.4"/>
    <row r="21460" ht="9.75" customHeight="1" x14ac:dyDescent="0.4"/>
    <row r="21461" ht="9.75" customHeight="1" x14ac:dyDescent="0.4"/>
    <row r="21462" ht="9.75" customHeight="1" x14ac:dyDescent="0.4"/>
    <row r="21463" ht="9.75" customHeight="1" x14ac:dyDescent="0.4"/>
    <row r="21464" ht="9.75" customHeight="1" x14ac:dyDescent="0.4"/>
    <row r="21465" ht="9.75" customHeight="1" x14ac:dyDescent="0.4"/>
    <row r="21466" ht="9.75" customHeight="1" x14ac:dyDescent="0.4"/>
    <row r="21467" ht="9.75" customHeight="1" x14ac:dyDescent="0.4"/>
    <row r="21468" ht="9.75" customHeight="1" x14ac:dyDescent="0.4"/>
    <row r="21469" ht="9.75" customHeight="1" x14ac:dyDescent="0.4"/>
    <row r="21470" ht="9.75" customHeight="1" x14ac:dyDescent="0.4"/>
    <row r="21471" ht="9.75" customHeight="1" x14ac:dyDescent="0.4"/>
    <row r="21472" ht="9.75" customHeight="1" x14ac:dyDescent="0.4"/>
    <row r="21473" ht="9.75" customHeight="1" x14ac:dyDescent="0.4"/>
    <row r="21474" ht="9.75" customHeight="1" x14ac:dyDescent="0.4"/>
    <row r="21475" ht="9.75" customHeight="1" x14ac:dyDescent="0.4"/>
    <row r="21476" ht="9.75" customHeight="1" x14ac:dyDescent="0.4"/>
    <row r="21477" ht="9.75" customHeight="1" x14ac:dyDescent="0.4"/>
    <row r="21478" ht="9.75" customHeight="1" x14ac:dyDescent="0.4"/>
    <row r="21479" ht="9.75" customHeight="1" x14ac:dyDescent="0.4"/>
    <row r="21480" ht="9.75" customHeight="1" x14ac:dyDescent="0.4"/>
    <row r="21481" ht="9.75" customHeight="1" x14ac:dyDescent="0.4"/>
    <row r="21482" ht="9.75" customHeight="1" x14ac:dyDescent="0.4"/>
    <row r="21483" ht="9.75" customHeight="1" x14ac:dyDescent="0.4"/>
    <row r="21484" ht="9.75" customHeight="1" x14ac:dyDescent="0.4"/>
    <row r="21485" ht="9.75" customHeight="1" x14ac:dyDescent="0.4"/>
    <row r="21486" ht="9.75" customHeight="1" x14ac:dyDescent="0.4"/>
    <row r="21487" ht="9.75" customHeight="1" x14ac:dyDescent="0.4"/>
    <row r="21488" ht="9.75" customHeight="1" x14ac:dyDescent="0.4"/>
    <row r="21489" ht="9.75" customHeight="1" x14ac:dyDescent="0.4"/>
    <row r="21490" ht="9.75" customHeight="1" x14ac:dyDescent="0.4"/>
    <row r="21491" ht="9.75" customHeight="1" x14ac:dyDescent="0.4"/>
    <row r="21492" ht="9.75" customHeight="1" x14ac:dyDescent="0.4"/>
    <row r="21493" ht="9.75" customHeight="1" x14ac:dyDescent="0.4"/>
    <row r="21494" ht="9.75" customHeight="1" x14ac:dyDescent="0.4"/>
    <row r="21495" ht="9.75" customHeight="1" x14ac:dyDescent="0.4"/>
    <row r="21496" ht="9.75" customHeight="1" x14ac:dyDescent="0.4"/>
    <row r="21497" ht="9.75" customHeight="1" x14ac:dyDescent="0.4"/>
    <row r="21498" ht="9.75" customHeight="1" x14ac:dyDescent="0.4"/>
    <row r="21499" ht="9.75" customHeight="1" x14ac:dyDescent="0.4"/>
    <row r="21500" ht="9.75" customHeight="1" x14ac:dyDescent="0.4"/>
    <row r="21501" ht="9.75" customHeight="1" x14ac:dyDescent="0.4"/>
    <row r="21502" ht="9.75" customHeight="1" x14ac:dyDescent="0.4"/>
    <row r="21503" ht="9.75" customHeight="1" x14ac:dyDescent="0.4"/>
    <row r="21504" ht="9.75" customHeight="1" x14ac:dyDescent="0.4"/>
    <row r="21505" ht="9.75" customHeight="1" x14ac:dyDescent="0.4"/>
    <row r="21506" ht="9.75" customHeight="1" x14ac:dyDescent="0.4"/>
    <row r="21507" ht="9.75" customHeight="1" x14ac:dyDescent="0.4"/>
    <row r="21508" ht="9.75" customHeight="1" x14ac:dyDescent="0.4"/>
    <row r="21509" ht="9.75" customHeight="1" x14ac:dyDescent="0.4"/>
    <row r="21510" ht="9.75" customHeight="1" x14ac:dyDescent="0.4"/>
    <row r="21511" ht="9.75" customHeight="1" x14ac:dyDescent="0.4"/>
    <row r="21512" ht="9.75" customHeight="1" x14ac:dyDescent="0.4"/>
    <row r="21513" ht="9.75" customHeight="1" x14ac:dyDescent="0.4"/>
    <row r="21514" ht="9.75" customHeight="1" x14ac:dyDescent="0.4"/>
    <row r="21515" ht="9.75" customHeight="1" x14ac:dyDescent="0.4"/>
    <row r="21516" ht="9.75" customHeight="1" x14ac:dyDescent="0.4"/>
    <row r="21517" ht="9.75" customHeight="1" x14ac:dyDescent="0.4"/>
    <row r="21518" ht="9.75" customHeight="1" x14ac:dyDescent="0.4"/>
    <row r="21519" ht="9.75" customHeight="1" x14ac:dyDescent="0.4"/>
    <row r="21520" ht="9.75" customHeight="1" x14ac:dyDescent="0.4"/>
    <row r="21521" ht="9.75" customHeight="1" x14ac:dyDescent="0.4"/>
    <row r="21522" ht="9.75" customHeight="1" x14ac:dyDescent="0.4"/>
    <row r="21523" ht="9.75" customHeight="1" x14ac:dyDescent="0.4"/>
    <row r="21524" ht="9.75" customHeight="1" x14ac:dyDescent="0.4"/>
    <row r="21525" ht="9.75" customHeight="1" x14ac:dyDescent="0.4"/>
    <row r="21526" ht="9.75" customHeight="1" x14ac:dyDescent="0.4"/>
    <row r="21527" ht="9.75" customHeight="1" x14ac:dyDescent="0.4"/>
    <row r="21528" ht="9.75" customHeight="1" x14ac:dyDescent="0.4"/>
    <row r="21529" ht="9.75" customHeight="1" x14ac:dyDescent="0.4"/>
    <row r="21530" ht="9.75" customHeight="1" x14ac:dyDescent="0.4"/>
    <row r="21531" ht="9.75" customHeight="1" x14ac:dyDescent="0.4"/>
    <row r="21532" ht="9.75" customHeight="1" x14ac:dyDescent="0.4"/>
    <row r="21533" ht="9.75" customHeight="1" x14ac:dyDescent="0.4"/>
    <row r="21534" ht="9.75" customHeight="1" x14ac:dyDescent="0.4"/>
    <row r="21535" ht="9.75" customHeight="1" x14ac:dyDescent="0.4"/>
    <row r="21536" ht="9.75" customHeight="1" x14ac:dyDescent="0.4"/>
    <row r="21537" ht="9.75" customHeight="1" x14ac:dyDescent="0.4"/>
    <row r="21538" ht="9.75" customHeight="1" x14ac:dyDescent="0.4"/>
    <row r="21539" ht="9.75" customHeight="1" x14ac:dyDescent="0.4"/>
    <row r="21540" ht="9.75" customHeight="1" x14ac:dyDescent="0.4"/>
    <row r="21541" ht="9.75" customHeight="1" x14ac:dyDescent="0.4"/>
    <row r="21542" ht="9.75" customHeight="1" x14ac:dyDescent="0.4"/>
    <row r="21543" ht="9.75" customHeight="1" x14ac:dyDescent="0.4"/>
    <row r="21544" ht="9.75" customHeight="1" x14ac:dyDescent="0.4"/>
    <row r="21545" ht="9.75" customHeight="1" x14ac:dyDescent="0.4"/>
    <row r="21546" ht="9.75" customHeight="1" x14ac:dyDescent="0.4"/>
    <row r="21547" ht="9.75" customHeight="1" x14ac:dyDescent="0.4"/>
    <row r="21548" ht="9.75" customHeight="1" x14ac:dyDescent="0.4"/>
    <row r="21549" ht="9.75" customHeight="1" x14ac:dyDescent="0.4"/>
    <row r="21550" ht="9.75" customHeight="1" x14ac:dyDescent="0.4"/>
    <row r="21551" ht="9.75" customHeight="1" x14ac:dyDescent="0.4"/>
    <row r="21552" ht="9.75" customHeight="1" x14ac:dyDescent="0.4"/>
    <row r="21553" ht="9.75" customHeight="1" x14ac:dyDescent="0.4"/>
    <row r="21554" ht="9.75" customHeight="1" x14ac:dyDescent="0.4"/>
    <row r="21555" ht="9.75" customHeight="1" x14ac:dyDescent="0.4"/>
    <row r="21556" ht="9.75" customHeight="1" x14ac:dyDescent="0.4"/>
    <row r="21557" ht="9.75" customHeight="1" x14ac:dyDescent="0.4"/>
    <row r="21558" ht="9.75" customHeight="1" x14ac:dyDescent="0.4"/>
    <row r="21559" ht="9.75" customHeight="1" x14ac:dyDescent="0.4"/>
    <row r="21560" ht="9.75" customHeight="1" x14ac:dyDescent="0.4"/>
    <row r="21561" ht="9.75" customHeight="1" x14ac:dyDescent="0.4"/>
    <row r="21562" ht="9.75" customHeight="1" x14ac:dyDescent="0.4"/>
    <row r="21563" ht="9.75" customHeight="1" x14ac:dyDescent="0.4"/>
    <row r="21564" ht="9.75" customHeight="1" x14ac:dyDescent="0.4"/>
    <row r="21565" ht="9.75" customHeight="1" x14ac:dyDescent="0.4"/>
    <row r="21566" ht="9.75" customHeight="1" x14ac:dyDescent="0.4"/>
    <row r="21567" ht="9.75" customHeight="1" x14ac:dyDescent="0.4"/>
    <row r="21568" ht="9.75" customHeight="1" x14ac:dyDescent="0.4"/>
    <row r="21569" ht="9.75" customHeight="1" x14ac:dyDescent="0.4"/>
    <row r="21570" ht="9.75" customHeight="1" x14ac:dyDescent="0.4"/>
    <row r="21571" ht="9.75" customHeight="1" x14ac:dyDescent="0.4"/>
    <row r="21572" ht="9.75" customHeight="1" x14ac:dyDescent="0.4"/>
    <row r="21573" ht="9.75" customHeight="1" x14ac:dyDescent="0.4"/>
    <row r="21574" ht="9.75" customHeight="1" x14ac:dyDescent="0.4"/>
    <row r="21575" ht="9.75" customHeight="1" x14ac:dyDescent="0.4"/>
    <row r="21576" ht="9.75" customHeight="1" x14ac:dyDescent="0.4"/>
    <row r="21577" ht="9.75" customHeight="1" x14ac:dyDescent="0.4"/>
    <row r="21578" ht="9.75" customHeight="1" x14ac:dyDescent="0.4"/>
    <row r="21579" ht="9.75" customHeight="1" x14ac:dyDescent="0.4"/>
    <row r="21580" ht="9.75" customHeight="1" x14ac:dyDescent="0.4"/>
    <row r="21581" ht="9.75" customHeight="1" x14ac:dyDescent="0.4"/>
    <row r="21582" ht="9.75" customHeight="1" x14ac:dyDescent="0.4"/>
    <row r="21583" ht="9.75" customHeight="1" x14ac:dyDescent="0.4"/>
    <row r="21584" ht="9.75" customHeight="1" x14ac:dyDescent="0.4"/>
    <row r="21585" ht="9.75" customHeight="1" x14ac:dyDescent="0.4"/>
    <row r="21586" ht="9.75" customHeight="1" x14ac:dyDescent="0.4"/>
    <row r="21587" ht="9.75" customHeight="1" x14ac:dyDescent="0.4"/>
    <row r="21588" ht="9.75" customHeight="1" x14ac:dyDescent="0.4"/>
    <row r="21589" ht="9.75" customHeight="1" x14ac:dyDescent="0.4"/>
    <row r="21590" ht="9.75" customHeight="1" x14ac:dyDescent="0.4"/>
    <row r="21591" ht="9.75" customHeight="1" x14ac:dyDescent="0.4"/>
    <row r="21592" ht="9.75" customHeight="1" x14ac:dyDescent="0.4"/>
    <row r="21593" ht="9.75" customHeight="1" x14ac:dyDescent="0.4"/>
    <row r="21594" ht="9.75" customHeight="1" x14ac:dyDescent="0.4"/>
    <row r="21595" ht="9.75" customHeight="1" x14ac:dyDescent="0.4"/>
    <row r="21596" ht="9.75" customHeight="1" x14ac:dyDescent="0.4"/>
    <row r="21597" ht="9.75" customHeight="1" x14ac:dyDescent="0.4"/>
    <row r="21598" ht="9.75" customHeight="1" x14ac:dyDescent="0.4"/>
    <row r="21599" ht="9.75" customHeight="1" x14ac:dyDescent="0.4"/>
    <row r="21600" ht="9.75" customHeight="1" x14ac:dyDescent="0.4"/>
    <row r="21601" ht="9.75" customHeight="1" x14ac:dyDescent="0.4"/>
    <row r="21602" ht="9.75" customHeight="1" x14ac:dyDescent="0.4"/>
    <row r="21603" ht="9.75" customHeight="1" x14ac:dyDescent="0.4"/>
    <row r="21604" ht="9.75" customHeight="1" x14ac:dyDescent="0.4"/>
    <row r="21605" ht="9.75" customHeight="1" x14ac:dyDescent="0.4"/>
    <row r="21606" ht="9.75" customHeight="1" x14ac:dyDescent="0.4"/>
    <row r="21607" ht="9.75" customHeight="1" x14ac:dyDescent="0.4"/>
    <row r="21608" ht="9.75" customHeight="1" x14ac:dyDescent="0.4"/>
    <row r="21609" ht="9.75" customHeight="1" x14ac:dyDescent="0.4"/>
    <row r="21610" ht="9.75" customHeight="1" x14ac:dyDescent="0.4"/>
    <row r="21611" ht="9.75" customHeight="1" x14ac:dyDescent="0.4"/>
    <row r="21612" ht="9.75" customHeight="1" x14ac:dyDescent="0.4"/>
    <row r="21613" ht="9.75" customHeight="1" x14ac:dyDescent="0.4"/>
    <row r="21614" ht="9.75" customHeight="1" x14ac:dyDescent="0.4"/>
    <row r="21615" ht="9.75" customHeight="1" x14ac:dyDescent="0.4"/>
    <row r="21616" ht="9.75" customHeight="1" x14ac:dyDescent="0.4"/>
    <row r="21617" ht="9.75" customHeight="1" x14ac:dyDescent="0.4"/>
    <row r="21618" ht="9.75" customHeight="1" x14ac:dyDescent="0.4"/>
    <row r="21619" ht="9.75" customHeight="1" x14ac:dyDescent="0.4"/>
    <row r="21620" ht="9.75" customHeight="1" x14ac:dyDescent="0.4"/>
    <row r="21621" ht="9.75" customHeight="1" x14ac:dyDescent="0.4"/>
    <row r="21622" ht="9.75" customHeight="1" x14ac:dyDescent="0.4"/>
    <row r="21623" ht="9.75" customHeight="1" x14ac:dyDescent="0.4"/>
    <row r="21624" ht="9.75" customHeight="1" x14ac:dyDescent="0.4"/>
    <row r="21625" ht="9.75" customHeight="1" x14ac:dyDescent="0.4"/>
    <row r="21626" ht="9.75" customHeight="1" x14ac:dyDescent="0.4"/>
    <row r="21627" ht="9.75" customHeight="1" x14ac:dyDescent="0.4"/>
    <row r="21628" ht="9.75" customHeight="1" x14ac:dyDescent="0.4"/>
    <row r="21629" ht="9.75" customHeight="1" x14ac:dyDescent="0.4"/>
    <row r="21630" ht="9.75" customHeight="1" x14ac:dyDescent="0.4"/>
    <row r="21631" ht="9.75" customHeight="1" x14ac:dyDescent="0.4"/>
    <row r="21632" ht="9.75" customHeight="1" x14ac:dyDescent="0.4"/>
    <row r="21633" ht="9.75" customHeight="1" x14ac:dyDescent="0.4"/>
    <row r="21634" ht="9.75" customHeight="1" x14ac:dyDescent="0.4"/>
    <row r="21635" ht="9.75" customHeight="1" x14ac:dyDescent="0.4"/>
    <row r="21636" ht="9.75" customHeight="1" x14ac:dyDescent="0.4"/>
    <row r="21637" ht="9.75" customHeight="1" x14ac:dyDescent="0.4"/>
    <row r="21638" ht="9.75" customHeight="1" x14ac:dyDescent="0.4"/>
    <row r="21639" ht="9.75" customHeight="1" x14ac:dyDescent="0.4"/>
    <row r="21640" ht="9.75" customHeight="1" x14ac:dyDescent="0.4"/>
    <row r="21641" ht="9.75" customHeight="1" x14ac:dyDescent="0.4"/>
    <row r="21642" ht="9.75" customHeight="1" x14ac:dyDescent="0.4"/>
    <row r="21643" ht="9.75" customHeight="1" x14ac:dyDescent="0.4"/>
    <row r="21644" ht="9.75" customHeight="1" x14ac:dyDescent="0.4"/>
    <row r="21645" ht="9.75" customHeight="1" x14ac:dyDescent="0.4"/>
    <row r="21646" ht="9.75" customHeight="1" x14ac:dyDescent="0.4"/>
    <row r="21647" ht="9.75" customHeight="1" x14ac:dyDescent="0.4"/>
    <row r="21648" ht="9.75" customHeight="1" x14ac:dyDescent="0.4"/>
    <row r="21649" ht="9.75" customHeight="1" x14ac:dyDescent="0.4"/>
    <row r="21650" ht="9.75" customHeight="1" x14ac:dyDescent="0.4"/>
    <row r="21651" ht="9.75" customHeight="1" x14ac:dyDescent="0.4"/>
    <row r="21652" ht="9.75" customHeight="1" x14ac:dyDescent="0.4"/>
    <row r="21653" ht="9.75" customHeight="1" x14ac:dyDescent="0.4"/>
    <row r="21654" ht="9.75" customHeight="1" x14ac:dyDescent="0.4"/>
    <row r="21655" ht="9.75" customHeight="1" x14ac:dyDescent="0.4"/>
    <row r="21656" ht="9.75" customHeight="1" x14ac:dyDescent="0.4"/>
    <row r="21657" ht="9.75" customHeight="1" x14ac:dyDescent="0.4"/>
    <row r="21658" ht="9.75" customHeight="1" x14ac:dyDescent="0.4"/>
    <row r="21659" ht="9.75" customHeight="1" x14ac:dyDescent="0.4"/>
    <row r="21660" ht="9.75" customHeight="1" x14ac:dyDescent="0.4"/>
    <row r="21661" ht="9.75" customHeight="1" x14ac:dyDescent="0.4"/>
    <row r="21662" ht="9.75" customHeight="1" x14ac:dyDescent="0.4"/>
    <row r="21663" ht="9.75" customHeight="1" x14ac:dyDescent="0.4"/>
    <row r="21664" ht="9.75" customHeight="1" x14ac:dyDescent="0.4"/>
    <row r="21665" ht="9.75" customHeight="1" x14ac:dyDescent="0.4"/>
    <row r="21666" ht="9.75" customHeight="1" x14ac:dyDescent="0.4"/>
    <row r="21667" ht="9.75" customHeight="1" x14ac:dyDescent="0.4"/>
    <row r="21668" ht="9.75" customHeight="1" x14ac:dyDescent="0.4"/>
    <row r="21669" ht="9.75" customHeight="1" x14ac:dyDescent="0.4"/>
    <row r="21670" ht="9.75" customHeight="1" x14ac:dyDescent="0.4"/>
    <row r="21671" ht="9.75" customHeight="1" x14ac:dyDescent="0.4"/>
    <row r="21672" ht="9.75" customHeight="1" x14ac:dyDescent="0.4"/>
    <row r="21673" ht="9.75" customHeight="1" x14ac:dyDescent="0.4"/>
    <row r="21674" ht="9.75" customHeight="1" x14ac:dyDescent="0.4"/>
    <row r="21675" ht="9.75" customHeight="1" x14ac:dyDescent="0.4"/>
    <row r="21676" ht="9.75" customHeight="1" x14ac:dyDescent="0.4"/>
    <row r="21677" ht="9.75" customHeight="1" x14ac:dyDescent="0.4"/>
    <row r="21678" ht="9.75" customHeight="1" x14ac:dyDescent="0.4"/>
    <row r="21679" ht="9.75" customHeight="1" x14ac:dyDescent="0.4"/>
    <row r="21680" ht="9.75" customHeight="1" x14ac:dyDescent="0.4"/>
    <row r="21681" ht="9.75" customHeight="1" x14ac:dyDescent="0.4"/>
    <row r="21682" ht="9.75" customHeight="1" x14ac:dyDescent="0.4"/>
    <row r="21683" ht="9.75" customHeight="1" x14ac:dyDescent="0.4"/>
    <row r="21684" ht="9.75" customHeight="1" x14ac:dyDescent="0.4"/>
    <row r="21685" ht="9.75" customHeight="1" x14ac:dyDescent="0.4"/>
    <row r="21686" ht="9.75" customHeight="1" x14ac:dyDescent="0.4"/>
    <row r="21687" ht="9.75" customHeight="1" x14ac:dyDescent="0.4"/>
    <row r="21688" ht="9.75" customHeight="1" x14ac:dyDescent="0.4"/>
    <row r="21689" ht="9.75" customHeight="1" x14ac:dyDescent="0.4"/>
    <row r="21690" ht="9.75" customHeight="1" x14ac:dyDescent="0.4"/>
    <row r="21691" ht="9.75" customHeight="1" x14ac:dyDescent="0.4"/>
    <row r="21692" ht="9.75" customHeight="1" x14ac:dyDescent="0.4"/>
    <row r="21693" ht="9.75" customHeight="1" x14ac:dyDescent="0.4"/>
    <row r="21694" ht="9.75" customHeight="1" x14ac:dyDescent="0.4"/>
    <row r="21695" ht="9.75" customHeight="1" x14ac:dyDescent="0.4"/>
    <row r="21696" ht="9.75" customHeight="1" x14ac:dyDescent="0.4"/>
    <row r="21697" ht="9.75" customHeight="1" x14ac:dyDescent="0.4"/>
    <row r="21698" ht="9.75" customHeight="1" x14ac:dyDescent="0.4"/>
    <row r="21699" ht="9.75" customHeight="1" x14ac:dyDescent="0.4"/>
    <row r="21700" ht="9.75" customHeight="1" x14ac:dyDescent="0.4"/>
    <row r="21701" ht="9.75" customHeight="1" x14ac:dyDescent="0.4"/>
    <row r="21702" ht="9.75" customHeight="1" x14ac:dyDescent="0.4"/>
    <row r="21703" ht="9.75" customHeight="1" x14ac:dyDescent="0.4"/>
    <row r="21704" ht="9.75" customHeight="1" x14ac:dyDescent="0.4"/>
    <row r="21705" ht="9.75" customHeight="1" x14ac:dyDescent="0.4"/>
    <row r="21706" ht="9.75" customHeight="1" x14ac:dyDescent="0.4"/>
    <row r="21707" ht="9.75" customHeight="1" x14ac:dyDescent="0.4"/>
    <row r="21708" ht="9.75" customHeight="1" x14ac:dyDescent="0.4"/>
    <row r="21709" ht="9.75" customHeight="1" x14ac:dyDescent="0.4"/>
    <row r="21710" ht="9.75" customHeight="1" x14ac:dyDescent="0.4"/>
    <row r="21711" ht="9.75" customHeight="1" x14ac:dyDescent="0.4"/>
    <row r="21712" ht="9.75" customHeight="1" x14ac:dyDescent="0.4"/>
    <row r="21713" ht="9.75" customHeight="1" x14ac:dyDescent="0.4"/>
    <row r="21714" ht="9.75" customHeight="1" x14ac:dyDescent="0.4"/>
    <row r="21715" ht="9.75" customHeight="1" x14ac:dyDescent="0.4"/>
    <row r="21716" ht="9.75" customHeight="1" x14ac:dyDescent="0.4"/>
    <row r="21717" ht="9.75" customHeight="1" x14ac:dyDescent="0.4"/>
    <row r="21718" ht="9.75" customHeight="1" x14ac:dyDescent="0.4"/>
    <row r="21719" ht="9.75" customHeight="1" x14ac:dyDescent="0.4"/>
    <row r="21720" ht="9.75" customHeight="1" x14ac:dyDescent="0.4"/>
    <row r="21721" ht="9.75" customHeight="1" x14ac:dyDescent="0.4"/>
    <row r="21722" ht="9.75" customHeight="1" x14ac:dyDescent="0.4"/>
    <row r="21723" ht="9.75" customHeight="1" x14ac:dyDescent="0.4"/>
    <row r="21724" ht="9.75" customHeight="1" x14ac:dyDescent="0.4"/>
    <row r="21725" ht="9.75" customHeight="1" x14ac:dyDescent="0.4"/>
    <row r="21726" ht="9.75" customHeight="1" x14ac:dyDescent="0.4"/>
    <row r="21727" ht="9.75" customHeight="1" x14ac:dyDescent="0.4"/>
    <row r="21728" ht="9.75" customHeight="1" x14ac:dyDescent="0.4"/>
    <row r="21729" ht="9.75" customHeight="1" x14ac:dyDescent="0.4"/>
    <row r="21730" ht="9.75" customHeight="1" x14ac:dyDescent="0.4"/>
    <row r="21731" ht="9.75" customHeight="1" x14ac:dyDescent="0.4"/>
    <row r="21732" ht="9.75" customHeight="1" x14ac:dyDescent="0.4"/>
    <row r="21733" ht="9.75" customHeight="1" x14ac:dyDescent="0.4"/>
    <row r="21734" ht="9.75" customHeight="1" x14ac:dyDescent="0.4"/>
    <row r="21735" ht="9.75" customHeight="1" x14ac:dyDescent="0.4"/>
    <row r="21736" ht="9.75" customHeight="1" x14ac:dyDescent="0.4"/>
    <row r="21737" ht="9.75" customHeight="1" x14ac:dyDescent="0.4"/>
    <row r="21738" ht="9.75" customHeight="1" x14ac:dyDescent="0.4"/>
    <row r="21739" ht="9.75" customHeight="1" x14ac:dyDescent="0.4"/>
    <row r="21740" ht="9.75" customHeight="1" x14ac:dyDescent="0.4"/>
    <row r="21741" ht="9.75" customHeight="1" x14ac:dyDescent="0.4"/>
    <row r="21742" ht="9.75" customHeight="1" x14ac:dyDescent="0.4"/>
    <row r="21743" ht="9.75" customHeight="1" x14ac:dyDescent="0.4"/>
    <row r="21744" ht="9.75" customHeight="1" x14ac:dyDescent="0.4"/>
    <row r="21745" ht="9.75" customHeight="1" x14ac:dyDescent="0.4"/>
    <row r="21746" ht="9.75" customHeight="1" x14ac:dyDescent="0.4"/>
    <row r="21747" ht="9.75" customHeight="1" x14ac:dyDescent="0.4"/>
    <row r="21748" ht="9.75" customHeight="1" x14ac:dyDescent="0.4"/>
    <row r="21749" ht="9.75" customHeight="1" x14ac:dyDescent="0.4"/>
    <row r="21750" ht="9.75" customHeight="1" x14ac:dyDescent="0.4"/>
    <row r="21751" ht="9.75" customHeight="1" x14ac:dyDescent="0.4"/>
    <row r="21752" ht="9.75" customHeight="1" x14ac:dyDescent="0.4"/>
    <row r="21753" ht="9.75" customHeight="1" x14ac:dyDescent="0.4"/>
    <row r="21754" ht="9.75" customHeight="1" x14ac:dyDescent="0.4"/>
    <row r="21755" ht="9.75" customHeight="1" x14ac:dyDescent="0.4"/>
    <row r="21756" ht="9.75" customHeight="1" x14ac:dyDescent="0.4"/>
    <row r="21757" ht="9.75" customHeight="1" x14ac:dyDescent="0.4"/>
    <row r="21758" ht="9.75" customHeight="1" x14ac:dyDescent="0.4"/>
    <row r="21759" ht="9.75" customHeight="1" x14ac:dyDescent="0.4"/>
    <row r="21760" ht="9.75" customHeight="1" x14ac:dyDescent="0.4"/>
    <row r="21761" ht="9.75" customHeight="1" x14ac:dyDescent="0.4"/>
    <row r="21762" ht="9.75" customHeight="1" x14ac:dyDescent="0.4"/>
    <row r="21763" ht="9.75" customHeight="1" x14ac:dyDescent="0.4"/>
    <row r="21764" ht="9.75" customHeight="1" x14ac:dyDescent="0.4"/>
    <row r="21765" ht="9.75" customHeight="1" x14ac:dyDescent="0.4"/>
    <row r="21766" ht="9.75" customHeight="1" x14ac:dyDescent="0.4"/>
    <row r="21767" ht="9.75" customHeight="1" x14ac:dyDescent="0.4"/>
    <row r="21768" ht="9.75" customHeight="1" x14ac:dyDescent="0.4"/>
    <row r="21769" ht="9.75" customHeight="1" x14ac:dyDescent="0.4"/>
    <row r="21770" ht="9.75" customHeight="1" x14ac:dyDescent="0.4"/>
    <row r="21771" ht="9.75" customHeight="1" x14ac:dyDescent="0.4"/>
    <row r="21772" ht="9.75" customHeight="1" x14ac:dyDescent="0.4"/>
    <row r="21773" ht="9.75" customHeight="1" x14ac:dyDescent="0.4"/>
    <row r="21774" ht="9.75" customHeight="1" x14ac:dyDescent="0.4"/>
    <row r="21775" ht="9.75" customHeight="1" x14ac:dyDescent="0.4"/>
    <row r="21776" ht="9.75" customHeight="1" x14ac:dyDescent="0.4"/>
    <row r="21777" ht="9.75" customHeight="1" x14ac:dyDescent="0.4"/>
    <row r="21778" ht="9.75" customHeight="1" x14ac:dyDescent="0.4"/>
    <row r="21779" ht="9.75" customHeight="1" x14ac:dyDescent="0.4"/>
    <row r="21780" ht="9.75" customHeight="1" x14ac:dyDescent="0.4"/>
    <row r="21781" ht="9.75" customHeight="1" x14ac:dyDescent="0.4"/>
    <row r="21782" ht="9.75" customHeight="1" x14ac:dyDescent="0.4"/>
    <row r="21783" ht="9.75" customHeight="1" x14ac:dyDescent="0.4"/>
    <row r="21784" ht="9.75" customHeight="1" x14ac:dyDescent="0.4"/>
    <row r="21785" ht="9.75" customHeight="1" x14ac:dyDescent="0.4"/>
    <row r="21786" ht="9.75" customHeight="1" x14ac:dyDescent="0.4"/>
    <row r="21787" ht="9.75" customHeight="1" x14ac:dyDescent="0.4"/>
    <row r="21788" ht="9.75" customHeight="1" x14ac:dyDescent="0.4"/>
    <row r="21789" ht="9.75" customHeight="1" x14ac:dyDescent="0.4"/>
    <row r="21790" ht="9.75" customHeight="1" x14ac:dyDescent="0.4"/>
    <row r="21791" ht="9.75" customHeight="1" x14ac:dyDescent="0.4"/>
    <row r="21792" ht="9.75" customHeight="1" x14ac:dyDescent="0.4"/>
    <row r="21793" ht="9.75" customHeight="1" x14ac:dyDescent="0.4"/>
    <row r="21794" ht="9.75" customHeight="1" x14ac:dyDescent="0.4"/>
    <row r="21795" ht="9.75" customHeight="1" x14ac:dyDescent="0.4"/>
    <row r="21796" ht="9.75" customHeight="1" x14ac:dyDescent="0.4"/>
    <row r="21797" ht="9.75" customHeight="1" x14ac:dyDescent="0.4"/>
    <row r="21798" ht="9.75" customHeight="1" x14ac:dyDescent="0.4"/>
    <row r="21799" ht="9.75" customHeight="1" x14ac:dyDescent="0.4"/>
    <row r="21800" ht="9.75" customHeight="1" x14ac:dyDescent="0.4"/>
    <row r="21801" ht="9.75" customHeight="1" x14ac:dyDescent="0.4"/>
    <row r="21802" ht="9.75" customHeight="1" x14ac:dyDescent="0.4"/>
    <row r="21803" ht="9.75" customHeight="1" x14ac:dyDescent="0.4"/>
    <row r="21804" ht="9.75" customHeight="1" x14ac:dyDescent="0.4"/>
    <row r="21805" ht="9.75" customHeight="1" x14ac:dyDescent="0.4"/>
    <row r="21806" ht="9.75" customHeight="1" x14ac:dyDescent="0.4"/>
    <row r="21807" ht="9.75" customHeight="1" x14ac:dyDescent="0.4"/>
    <row r="21808" ht="9.75" customHeight="1" x14ac:dyDescent="0.4"/>
    <row r="21809" ht="9.75" customHeight="1" x14ac:dyDescent="0.4"/>
    <row r="21810" ht="9.75" customHeight="1" x14ac:dyDescent="0.4"/>
    <row r="21811" ht="9.75" customHeight="1" x14ac:dyDescent="0.4"/>
    <row r="21812" ht="9.75" customHeight="1" x14ac:dyDescent="0.4"/>
    <row r="21813" ht="9.75" customHeight="1" x14ac:dyDescent="0.4"/>
    <row r="21814" ht="9.75" customHeight="1" x14ac:dyDescent="0.4"/>
    <row r="21815" ht="9.75" customHeight="1" x14ac:dyDescent="0.4"/>
    <row r="21816" ht="9.75" customHeight="1" x14ac:dyDescent="0.4"/>
    <row r="21817" ht="9.75" customHeight="1" x14ac:dyDescent="0.4"/>
    <row r="21818" ht="9.75" customHeight="1" x14ac:dyDescent="0.4"/>
    <row r="21819" ht="9.75" customHeight="1" x14ac:dyDescent="0.4"/>
    <row r="21820" ht="9.75" customHeight="1" x14ac:dyDescent="0.4"/>
    <row r="21821" ht="9.75" customHeight="1" x14ac:dyDescent="0.4"/>
    <row r="21822" ht="9.75" customHeight="1" x14ac:dyDescent="0.4"/>
    <row r="21823" ht="9.75" customHeight="1" x14ac:dyDescent="0.4"/>
    <row r="21824" ht="9.75" customHeight="1" x14ac:dyDescent="0.4"/>
    <row r="21825" ht="9.75" customHeight="1" x14ac:dyDescent="0.4"/>
    <row r="21826" ht="9.75" customHeight="1" x14ac:dyDescent="0.4"/>
    <row r="21827" ht="9.75" customHeight="1" x14ac:dyDescent="0.4"/>
    <row r="21828" ht="9.75" customHeight="1" x14ac:dyDescent="0.4"/>
    <row r="21829" ht="9.75" customHeight="1" x14ac:dyDescent="0.4"/>
    <row r="21830" ht="9.75" customHeight="1" x14ac:dyDescent="0.4"/>
    <row r="21831" ht="9.75" customHeight="1" x14ac:dyDescent="0.4"/>
    <row r="21832" ht="9.75" customHeight="1" x14ac:dyDescent="0.4"/>
    <row r="21833" ht="9.75" customHeight="1" x14ac:dyDescent="0.4"/>
    <row r="21834" ht="9.75" customHeight="1" x14ac:dyDescent="0.4"/>
    <row r="21835" ht="9.75" customHeight="1" x14ac:dyDescent="0.4"/>
    <row r="21836" ht="9.75" customHeight="1" x14ac:dyDescent="0.4"/>
    <row r="21837" ht="9.75" customHeight="1" x14ac:dyDescent="0.4"/>
    <row r="21838" ht="9.75" customHeight="1" x14ac:dyDescent="0.4"/>
    <row r="21839" ht="9.75" customHeight="1" x14ac:dyDescent="0.4"/>
    <row r="21840" ht="9.75" customHeight="1" x14ac:dyDescent="0.4"/>
    <row r="21841" ht="9.75" customHeight="1" x14ac:dyDescent="0.4"/>
    <row r="21842" ht="9.75" customHeight="1" x14ac:dyDescent="0.4"/>
    <row r="21843" ht="9.75" customHeight="1" x14ac:dyDescent="0.4"/>
    <row r="21844" ht="9.75" customHeight="1" x14ac:dyDescent="0.4"/>
    <row r="21845" ht="9.75" customHeight="1" x14ac:dyDescent="0.4"/>
    <row r="21846" ht="9.75" customHeight="1" x14ac:dyDescent="0.4"/>
    <row r="21847" ht="9.75" customHeight="1" x14ac:dyDescent="0.4"/>
    <row r="21848" ht="9.75" customHeight="1" x14ac:dyDescent="0.4"/>
    <row r="21849" ht="9.75" customHeight="1" x14ac:dyDescent="0.4"/>
    <row r="21850" ht="9.75" customHeight="1" x14ac:dyDescent="0.4"/>
    <row r="21851" ht="9.75" customHeight="1" x14ac:dyDescent="0.4"/>
    <row r="21852" ht="9.75" customHeight="1" x14ac:dyDescent="0.4"/>
    <row r="21853" ht="9.75" customHeight="1" x14ac:dyDescent="0.4"/>
    <row r="21854" ht="9.75" customHeight="1" x14ac:dyDescent="0.4"/>
    <row r="21855" ht="9.75" customHeight="1" x14ac:dyDescent="0.4"/>
    <row r="21856" ht="9.75" customHeight="1" x14ac:dyDescent="0.4"/>
    <row r="21857" ht="9.75" customHeight="1" x14ac:dyDescent="0.4"/>
    <row r="21858" ht="9.75" customHeight="1" x14ac:dyDescent="0.4"/>
    <row r="21859" ht="9.75" customHeight="1" x14ac:dyDescent="0.4"/>
    <row r="21860" ht="9.75" customHeight="1" x14ac:dyDescent="0.4"/>
    <row r="21861" ht="9.75" customHeight="1" x14ac:dyDescent="0.4"/>
    <row r="21862" ht="9.75" customHeight="1" x14ac:dyDescent="0.4"/>
    <row r="21863" ht="9.75" customHeight="1" x14ac:dyDescent="0.4"/>
    <row r="21864" ht="9.75" customHeight="1" x14ac:dyDescent="0.4"/>
    <row r="21865" ht="9.75" customHeight="1" x14ac:dyDescent="0.4"/>
    <row r="21866" ht="9.75" customHeight="1" x14ac:dyDescent="0.4"/>
    <row r="21867" ht="9.75" customHeight="1" x14ac:dyDescent="0.4"/>
    <row r="21868" ht="9.75" customHeight="1" x14ac:dyDescent="0.4"/>
    <row r="21869" ht="9.75" customHeight="1" x14ac:dyDescent="0.4"/>
    <row r="21870" ht="9.75" customHeight="1" x14ac:dyDescent="0.4"/>
    <row r="21871" ht="9.75" customHeight="1" x14ac:dyDescent="0.4"/>
    <row r="21872" ht="9.75" customHeight="1" x14ac:dyDescent="0.4"/>
    <row r="21873" ht="9.75" customHeight="1" x14ac:dyDescent="0.4"/>
    <row r="21874" ht="9.75" customHeight="1" x14ac:dyDescent="0.4"/>
    <row r="21875" ht="9.75" customHeight="1" x14ac:dyDescent="0.4"/>
    <row r="21876" ht="9.75" customHeight="1" x14ac:dyDescent="0.4"/>
    <row r="21877" ht="9.75" customHeight="1" x14ac:dyDescent="0.4"/>
    <row r="21878" ht="9.75" customHeight="1" x14ac:dyDescent="0.4"/>
    <row r="21879" ht="9.75" customHeight="1" x14ac:dyDescent="0.4"/>
    <row r="21880" ht="9.75" customHeight="1" x14ac:dyDescent="0.4"/>
    <row r="21881" ht="9.75" customHeight="1" x14ac:dyDescent="0.4"/>
    <row r="21882" ht="9.75" customHeight="1" x14ac:dyDescent="0.4"/>
    <row r="21883" ht="9.75" customHeight="1" x14ac:dyDescent="0.4"/>
    <row r="21884" ht="9.75" customHeight="1" x14ac:dyDescent="0.4"/>
    <row r="21885" ht="9.75" customHeight="1" x14ac:dyDescent="0.4"/>
    <row r="21886" ht="9.75" customHeight="1" x14ac:dyDescent="0.4"/>
    <row r="21887" ht="9.75" customHeight="1" x14ac:dyDescent="0.4"/>
    <row r="21888" ht="9.75" customHeight="1" x14ac:dyDescent="0.4"/>
    <row r="21889" ht="9.75" customHeight="1" x14ac:dyDescent="0.4"/>
    <row r="21890" ht="9.75" customHeight="1" x14ac:dyDescent="0.4"/>
    <row r="21891" ht="9.75" customHeight="1" x14ac:dyDescent="0.4"/>
    <row r="21892" ht="9.75" customHeight="1" x14ac:dyDescent="0.4"/>
    <row r="21893" ht="9.75" customHeight="1" x14ac:dyDescent="0.4"/>
    <row r="21894" ht="9.75" customHeight="1" x14ac:dyDescent="0.4"/>
    <row r="21895" ht="9.75" customHeight="1" x14ac:dyDescent="0.4"/>
    <row r="21896" ht="9.75" customHeight="1" x14ac:dyDescent="0.4"/>
    <row r="21897" ht="9.75" customHeight="1" x14ac:dyDescent="0.4"/>
    <row r="21898" ht="9.75" customHeight="1" x14ac:dyDescent="0.4"/>
    <row r="21899" ht="9.75" customHeight="1" x14ac:dyDescent="0.4"/>
    <row r="21900" ht="9.75" customHeight="1" x14ac:dyDescent="0.4"/>
    <row r="21901" ht="9.75" customHeight="1" x14ac:dyDescent="0.4"/>
    <row r="21902" ht="9.75" customHeight="1" x14ac:dyDescent="0.4"/>
    <row r="21903" ht="9.75" customHeight="1" x14ac:dyDescent="0.4"/>
    <row r="21904" ht="9.75" customHeight="1" x14ac:dyDescent="0.4"/>
    <row r="21905" ht="9.75" customHeight="1" x14ac:dyDescent="0.4"/>
    <row r="21906" ht="9.75" customHeight="1" x14ac:dyDescent="0.4"/>
    <row r="21907" ht="9.75" customHeight="1" x14ac:dyDescent="0.4"/>
    <row r="21908" ht="9.75" customHeight="1" x14ac:dyDescent="0.4"/>
    <row r="21909" ht="9.75" customHeight="1" x14ac:dyDescent="0.4"/>
    <row r="21910" ht="9.75" customHeight="1" x14ac:dyDescent="0.4"/>
    <row r="21911" ht="9.75" customHeight="1" x14ac:dyDescent="0.4"/>
    <row r="21912" ht="9.75" customHeight="1" x14ac:dyDescent="0.4"/>
    <row r="21913" ht="9.75" customHeight="1" x14ac:dyDescent="0.4"/>
    <row r="21914" ht="9.75" customHeight="1" x14ac:dyDescent="0.4"/>
    <row r="21915" ht="9.75" customHeight="1" x14ac:dyDescent="0.4"/>
    <row r="21916" ht="9.75" customHeight="1" x14ac:dyDescent="0.4"/>
    <row r="21917" ht="9.75" customHeight="1" x14ac:dyDescent="0.4"/>
    <row r="21918" ht="9.75" customHeight="1" x14ac:dyDescent="0.4"/>
    <row r="21919" ht="9.75" customHeight="1" x14ac:dyDescent="0.4"/>
    <row r="21920" ht="9.75" customHeight="1" x14ac:dyDescent="0.4"/>
    <row r="21921" ht="9.75" customHeight="1" x14ac:dyDescent="0.4"/>
    <row r="21922" ht="9.75" customHeight="1" x14ac:dyDescent="0.4"/>
    <row r="21923" ht="9.75" customHeight="1" x14ac:dyDescent="0.4"/>
    <row r="21924" ht="9.75" customHeight="1" x14ac:dyDescent="0.4"/>
    <row r="21925" ht="9.75" customHeight="1" x14ac:dyDescent="0.4"/>
    <row r="21926" ht="9.75" customHeight="1" x14ac:dyDescent="0.4"/>
    <row r="21927" ht="9.75" customHeight="1" x14ac:dyDescent="0.4"/>
    <row r="21928" ht="9.75" customHeight="1" x14ac:dyDescent="0.4"/>
    <row r="21929" ht="9.75" customHeight="1" x14ac:dyDescent="0.4"/>
    <row r="21930" ht="9.75" customHeight="1" x14ac:dyDescent="0.4"/>
    <row r="21931" ht="9.75" customHeight="1" x14ac:dyDescent="0.4"/>
    <row r="21932" ht="9.75" customHeight="1" x14ac:dyDescent="0.4"/>
    <row r="21933" ht="9.75" customHeight="1" x14ac:dyDescent="0.4"/>
    <row r="21934" ht="9.75" customHeight="1" x14ac:dyDescent="0.4"/>
    <row r="21935" ht="9.75" customHeight="1" x14ac:dyDescent="0.4"/>
    <row r="21936" ht="9.75" customHeight="1" x14ac:dyDescent="0.4"/>
    <row r="21937" ht="9.75" customHeight="1" x14ac:dyDescent="0.4"/>
    <row r="21938" ht="9.75" customHeight="1" x14ac:dyDescent="0.4"/>
    <row r="21939" ht="9.75" customHeight="1" x14ac:dyDescent="0.4"/>
    <row r="21940" ht="9.75" customHeight="1" x14ac:dyDescent="0.4"/>
    <row r="21941" ht="9.75" customHeight="1" x14ac:dyDescent="0.4"/>
    <row r="21942" ht="9.75" customHeight="1" x14ac:dyDescent="0.4"/>
    <row r="21943" ht="9.75" customHeight="1" x14ac:dyDescent="0.4"/>
    <row r="21944" ht="9.75" customHeight="1" x14ac:dyDescent="0.4"/>
    <row r="21945" ht="9.75" customHeight="1" x14ac:dyDescent="0.4"/>
    <row r="21946" ht="9.75" customHeight="1" x14ac:dyDescent="0.4"/>
    <row r="21947" ht="9.75" customHeight="1" x14ac:dyDescent="0.4"/>
    <row r="21948" ht="9.75" customHeight="1" x14ac:dyDescent="0.4"/>
    <row r="21949" ht="9.75" customHeight="1" x14ac:dyDescent="0.4"/>
    <row r="21950" ht="9.75" customHeight="1" x14ac:dyDescent="0.4"/>
    <row r="21951" ht="9.75" customHeight="1" x14ac:dyDescent="0.4"/>
    <row r="21952" ht="9.75" customHeight="1" x14ac:dyDescent="0.4"/>
    <row r="21953" ht="9.75" customHeight="1" x14ac:dyDescent="0.4"/>
    <row r="21954" ht="9.75" customHeight="1" x14ac:dyDescent="0.4"/>
    <row r="21955" ht="9.75" customHeight="1" x14ac:dyDescent="0.4"/>
    <row r="21956" ht="9.75" customHeight="1" x14ac:dyDescent="0.4"/>
    <row r="21957" ht="9.75" customHeight="1" x14ac:dyDescent="0.4"/>
    <row r="21958" ht="9.75" customHeight="1" x14ac:dyDescent="0.4"/>
    <row r="21959" ht="9.75" customHeight="1" x14ac:dyDescent="0.4"/>
    <row r="21960" ht="9.75" customHeight="1" x14ac:dyDescent="0.4"/>
    <row r="21961" ht="9.75" customHeight="1" x14ac:dyDescent="0.4"/>
    <row r="21962" ht="9.75" customHeight="1" x14ac:dyDescent="0.4"/>
    <row r="21963" ht="9.75" customHeight="1" x14ac:dyDescent="0.4"/>
    <row r="21964" ht="9.75" customHeight="1" x14ac:dyDescent="0.4"/>
    <row r="21965" ht="9.75" customHeight="1" x14ac:dyDescent="0.4"/>
    <row r="21966" ht="9.75" customHeight="1" x14ac:dyDescent="0.4"/>
    <row r="21967" ht="9.75" customHeight="1" x14ac:dyDescent="0.4"/>
    <row r="21968" ht="9.75" customHeight="1" x14ac:dyDescent="0.4"/>
    <row r="21969" ht="9.75" customHeight="1" x14ac:dyDescent="0.4"/>
    <row r="21970" ht="9.75" customHeight="1" x14ac:dyDescent="0.4"/>
    <row r="21971" ht="9.75" customHeight="1" x14ac:dyDescent="0.4"/>
    <row r="21972" ht="9.75" customHeight="1" x14ac:dyDescent="0.4"/>
    <row r="21973" ht="9.75" customHeight="1" x14ac:dyDescent="0.4"/>
    <row r="21974" ht="9.75" customHeight="1" x14ac:dyDescent="0.4"/>
    <row r="21975" ht="9.75" customHeight="1" x14ac:dyDescent="0.4"/>
    <row r="21976" ht="9.75" customHeight="1" x14ac:dyDescent="0.4"/>
    <row r="21977" ht="9.75" customHeight="1" x14ac:dyDescent="0.4"/>
    <row r="21978" ht="9.75" customHeight="1" x14ac:dyDescent="0.4"/>
    <row r="21979" ht="9.75" customHeight="1" x14ac:dyDescent="0.4"/>
    <row r="21980" ht="9.75" customHeight="1" x14ac:dyDescent="0.4"/>
    <row r="21981" ht="9.75" customHeight="1" x14ac:dyDescent="0.4"/>
    <row r="21982" ht="9.75" customHeight="1" x14ac:dyDescent="0.4"/>
    <row r="21983" ht="9.75" customHeight="1" x14ac:dyDescent="0.4"/>
    <row r="21984" ht="9.75" customHeight="1" x14ac:dyDescent="0.4"/>
    <row r="21985" ht="9.75" customHeight="1" x14ac:dyDescent="0.4"/>
    <row r="21986" ht="9.75" customHeight="1" x14ac:dyDescent="0.4"/>
    <row r="21987" ht="9.75" customHeight="1" x14ac:dyDescent="0.4"/>
    <row r="21988" ht="9.75" customHeight="1" x14ac:dyDescent="0.4"/>
    <row r="21989" ht="9.75" customHeight="1" x14ac:dyDescent="0.4"/>
    <row r="21990" ht="9.75" customHeight="1" x14ac:dyDescent="0.4"/>
    <row r="21991" ht="9.75" customHeight="1" x14ac:dyDescent="0.4"/>
    <row r="21992" ht="9.75" customHeight="1" x14ac:dyDescent="0.4"/>
    <row r="21993" ht="9.75" customHeight="1" x14ac:dyDescent="0.4"/>
    <row r="21994" ht="9.75" customHeight="1" x14ac:dyDescent="0.4"/>
    <row r="21995" ht="9.75" customHeight="1" x14ac:dyDescent="0.4"/>
    <row r="21996" ht="9.75" customHeight="1" x14ac:dyDescent="0.4"/>
    <row r="21997" ht="9.75" customHeight="1" x14ac:dyDescent="0.4"/>
    <row r="21998" ht="9.75" customHeight="1" x14ac:dyDescent="0.4"/>
    <row r="21999" ht="9.75" customHeight="1" x14ac:dyDescent="0.4"/>
    <row r="22000" ht="9.75" customHeight="1" x14ac:dyDescent="0.4"/>
    <row r="22001" ht="9.75" customHeight="1" x14ac:dyDescent="0.4"/>
    <row r="22002" ht="9.75" customHeight="1" x14ac:dyDescent="0.4"/>
    <row r="22003" ht="9.75" customHeight="1" x14ac:dyDescent="0.4"/>
    <row r="22004" ht="9.75" customHeight="1" x14ac:dyDescent="0.4"/>
    <row r="22005" ht="9.75" customHeight="1" x14ac:dyDescent="0.4"/>
    <row r="22006" ht="9.75" customHeight="1" x14ac:dyDescent="0.4"/>
    <row r="22007" ht="9.75" customHeight="1" x14ac:dyDescent="0.4"/>
    <row r="22008" ht="9.75" customHeight="1" x14ac:dyDescent="0.4"/>
    <row r="22009" ht="9.75" customHeight="1" x14ac:dyDescent="0.4"/>
    <row r="22010" ht="9.75" customHeight="1" x14ac:dyDescent="0.4"/>
    <row r="22011" ht="9.75" customHeight="1" x14ac:dyDescent="0.4"/>
    <row r="22012" ht="9.75" customHeight="1" x14ac:dyDescent="0.4"/>
    <row r="22013" ht="9.75" customHeight="1" x14ac:dyDescent="0.4"/>
    <row r="22014" ht="9.75" customHeight="1" x14ac:dyDescent="0.4"/>
    <row r="22015" ht="9.75" customHeight="1" x14ac:dyDescent="0.4"/>
    <row r="22016" ht="9.75" customHeight="1" x14ac:dyDescent="0.4"/>
    <row r="22017" ht="9.75" customHeight="1" x14ac:dyDescent="0.4"/>
    <row r="22018" ht="9.75" customHeight="1" x14ac:dyDescent="0.4"/>
    <row r="22019" ht="9.75" customHeight="1" x14ac:dyDescent="0.4"/>
    <row r="22020" ht="9.75" customHeight="1" x14ac:dyDescent="0.4"/>
    <row r="22021" ht="9.75" customHeight="1" x14ac:dyDescent="0.4"/>
    <row r="22022" ht="9.75" customHeight="1" x14ac:dyDescent="0.4"/>
    <row r="22023" ht="9.75" customHeight="1" x14ac:dyDescent="0.4"/>
    <row r="22024" ht="9.75" customHeight="1" x14ac:dyDescent="0.4"/>
    <row r="22025" ht="9.75" customHeight="1" x14ac:dyDescent="0.4"/>
    <row r="22026" ht="9.75" customHeight="1" x14ac:dyDescent="0.4"/>
    <row r="22027" ht="9.75" customHeight="1" x14ac:dyDescent="0.4"/>
    <row r="22028" ht="9.75" customHeight="1" x14ac:dyDescent="0.4"/>
    <row r="22029" ht="9.75" customHeight="1" x14ac:dyDescent="0.4"/>
    <row r="22030" ht="9.75" customHeight="1" x14ac:dyDescent="0.4"/>
    <row r="22031" ht="9.75" customHeight="1" x14ac:dyDescent="0.4"/>
    <row r="22032" ht="9.75" customHeight="1" x14ac:dyDescent="0.4"/>
    <row r="22033" ht="9.75" customHeight="1" x14ac:dyDescent="0.4"/>
    <row r="22034" ht="9.75" customHeight="1" x14ac:dyDescent="0.4"/>
    <row r="22035" ht="9.75" customHeight="1" x14ac:dyDescent="0.4"/>
    <row r="22036" ht="9.75" customHeight="1" x14ac:dyDescent="0.4"/>
    <row r="22037" ht="9.75" customHeight="1" x14ac:dyDescent="0.4"/>
    <row r="22038" ht="9.75" customHeight="1" x14ac:dyDescent="0.4"/>
    <row r="22039" ht="9.75" customHeight="1" x14ac:dyDescent="0.4"/>
    <row r="22040" ht="9.75" customHeight="1" x14ac:dyDescent="0.4"/>
    <row r="22041" ht="9.75" customHeight="1" x14ac:dyDescent="0.4"/>
    <row r="22042" ht="9.75" customHeight="1" x14ac:dyDescent="0.4"/>
    <row r="22043" ht="9.75" customHeight="1" x14ac:dyDescent="0.4"/>
    <row r="22044" ht="9.75" customHeight="1" x14ac:dyDescent="0.4"/>
    <row r="22045" ht="9.75" customHeight="1" x14ac:dyDescent="0.4"/>
    <row r="22046" ht="9.75" customHeight="1" x14ac:dyDescent="0.4"/>
    <row r="22047" ht="9.75" customHeight="1" x14ac:dyDescent="0.4"/>
    <row r="22048" ht="9.75" customHeight="1" x14ac:dyDescent="0.4"/>
    <row r="22049" ht="9.75" customHeight="1" x14ac:dyDescent="0.4"/>
    <row r="22050" ht="9.75" customHeight="1" x14ac:dyDescent="0.4"/>
    <row r="22051" ht="9.75" customHeight="1" x14ac:dyDescent="0.4"/>
    <row r="22052" ht="9.75" customHeight="1" x14ac:dyDescent="0.4"/>
    <row r="22053" ht="9.75" customHeight="1" x14ac:dyDescent="0.4"/>
    <row r="22054" ht="9.75" customHeight="1" x14ac:dyDescent="0.4"/>
    <row r="22055" ht="9.75" customHeight="1" x14ac:dyDescent="0.4"/>
    <row r="22056" ht="9.75" customHeight="1" x14ac:dyDescent="0.4"/>
    <row r="22057" ht="9.75" customHeight="1" x14ac:dyDescent="0.4"/>
    <row r="22058" ht="9.75" customHeight="1" x14ac:dyDescent="0.4"/>
    <row r="22059" ht="9.75" customHeight="1" x14ac:dyDescent="0.4"/>
    <row r="22060" ht="9.75" customHeight="1" x14ac:dyDescent="0.4"/>
    <row r="22061" ht="9.75" customHeight="1" x14ac:dyDescent="0.4"/>
    <row r="22062" ht="9.75" customHeight="1" x14ac:dyDescent="0.4"/>
    <row r="22063" ht="9.75" customHeight="1" x14ac:dyDescent="0.4"/>
    <row r="22064" ht="9.75" customHeight="1" x14ac:dyDescent="0.4"/>
    <row r="22065" ht="9.75" customHeight="1" x14ac:dyDescent="0.4"/>
    <row r="22066" ht="9.75" customHeight="1" x14ac:dyDescent="0.4"/>
    <row r="22067" ht="9.75" customHeight="1" x14ac:dyDescent="0.4"/>
    <row r="22068" ht="9.75" customHeight="1" x14ac:dyDescent="0.4"/>
    <row r="22069" ht="9.75" customHeight="1" x14ac:dyDescent="0.4"/>
    <row r="22070" ht="9.75" customHeight="1" x14ac:dyDescent="0.4"/>
    <row r="22071" ht="9.75" customHeight="1" x14ac:dyDescent="0.4"/>
    <row r="22072" ht="9.75" customHeight="1" x14ac:dyDescent="0.4"/>
    <row r="22073" ht="9.75" customHeight="1" x14ac:dyDescent="0.4"/>
    <row r="22074" ht="9.75" customHeight="1" x14ac:dyDescent="0.4"/>
    <row r="22075" ht="9.75" customHeight="1" x14ac:dyDescent="0.4"/>
    <row r="22076" ht="9.75" customHeight="1" x14ac:dyDescent="0.4"/>
    <row r="22077" ht="9.75" customHeight="1" x14ac:dyDescent="0.4"/>
    <row r="22078" ht="9.75" customHeight="1" x14ac:dyDescent="0.4"/>
    <row r="22079" ht="9.75" customHeight="1" x14ac:dyDescent="0.4"/>
    <row r="22080" ht="9.75" customHeight="1" x14ac:dyDescent="0.4"/>
    <row r="22081" ht="9.75" customHeight="1" x14ac:dyDescent="0.4"/>
    <row r="22082" ht="9.75" customHeight="1" x14ac:dyDescent="0.4"/>
    <row r="22083" ht="9.75" customHeight="1" x14ac:dyDescent="0.4"/>
    <row r="22084" ht="9.75" customHeight="1" x14ac:dyDescent="0.4"/>
    <row r="22085" ht="9.75" customHeight="1" x14ac:dyDescent="0.4"/>
    <row r="22086" ht="9.75" customHeight="1" x14ac:dyDescent="0.4"/>
    <row r="22087" ht="9.75" customHeight="1" x14ac:dyDescent="0.4"/>
    <row r="22088" ht="9.75" customHeight="1" x14ac:dyDescent="0.4"/>
    <row r="22089" ht="9.75" customHeight="1" x14ac:dyDescent="0.4"/>
    <row r="22090" ht="9.75" customHeight="1" x14ac:dyDescent="0.4"/>
    <row r="22091" ht="9.75" customHeight="1" x14ac:dyDescent="0.4"/>
    <row r="22092" ht="9.75" customHeight="1" x14ac:dyDescent="0.4"/>
    <row r="22093" ht="9.75" customHeight="1" x14ac:dyDescent="0.4"/>
    <row r="22094" ht="9.75" customHeight="1" x14ac:dyDescent="0.4"/>
    <row r="22095" ht="9.75" customHeight="1" x14ac:dyDescent="0.4"/>
    <row r="22096" ht="9.75" customHeight="1" x14ac:dyDescent="0.4"/>
    <row r="22097" ht="9.75" customHeight="1" x14ac:dyDescent="0.4"/>
    <row r="22098" ht="9.75" customHeight="1" x14ac:dyDescent="0.4"/>
    <row r="22099" ht="9.75" customHeight="1" x14ac:dyDescent="0.4"/>
    <row r="22100" ht="9.75" customHeight="1" x14ac:dyDescent="0.4"/>
    <row r="22101" ht="9.75" customHeight="1" x14ac:dyDescent="0.4"/>
    <row r="22102" ht="9.75" customHeight="1" x14ac:dyDescent="0.4"/>
    <row r="22103" ht="9.75" customHeight="1" x14ac:dyDescent="0.4"/>
    <row r="22104" ht="9.75" customHeight="1" x14ac:dyDescent="0.4"/>
    <row r="22105" ht="9.75" customHeight="1" x14ac:dyDescent="0.4"/>
    <row r="22106" ht="9.75" customHeight="1" x14ac:dyDescent="0.4"/>
    <row r="22107" ht="9.75" customHeight="1" x14ac:dyDescent="0.4"/>
    <row r="22108" ht="9.75" customHeight="1" x14ac:dyDescent="0.4"/>
    <row r="22109" ht="9.75" customHeight="1" x14ac:dyDescent="0.4"/>
    <row r="22110" ht="9.75" customHeight="1" x14ac:dyDescent="0.4"/>
    <row r="22111" ht="9.75" customHeight="1" x14ac:dyDescent="0.4"/>
    <row r="22112" ht="9.75" customHeight="1" x14ac:dyDescent="0.4"/>
    <row r="22113" ht="9.75" customHeight="1" x14ac:dyDescent="0.4"/>
    <row r="22114" ht="9.75" customHeight="1" x14ac:dyDescent="0.4"/>
    <row r="22115" ht="9.75" customHeight="1" x14ac:dyDescent="0.4"/>
    <row r="22116" ht="9.75" customHeight="1" x14ac:dyDescent="0.4"/>
    <row r="22117" ht="9.75" customHeight="1" x14ac:dyDescent="0.4"/>
    <row r="22118" ht="9.75" customHeight="1" x14ac:dyDescent="0.4"/>
    <row r="22119" ht="9.75" customHeight="1" x14ac:dyDescent="0.4"/>
    <row r="22120" ht="9.75" customHeight="1" x14ac:dyDescent="0.4"/>
    <row r="22121" ht="9.75" customHeight="1" x14ac:dyDescent="0.4"/>
    <row r="22122" ht="9.75" customHeight="1" x14ac:dyDescent="0.4"/>
    <row r="22123" ht="9.75" customHeight="1" x14ac:dyDescent="0.4"/>
    <row r="22124" ht="9.75" customHeight="1" x14ac:dyDescent="0.4"/>
    <row r="22125" ht="9.75" customHeight="1" x14ac:dyDescent="0.4"/>
    <row r="22126" ht="9.75" customHeight="1" x14ac:dyDescent="0.4"/>
    <row r="22127" ht="9.75" customHeight="1" x14ac:dyDescent="0.4"/>
    <row r="22128" ht="9.75" customHeight="1" x14ac:dyDescent="0.4"/>
    <row r="22129" ht="9.75" customHeight="1" x14ac:dyDescent="0.4"/>
    <row r="22130" ht="9.75" customHeight="1" x14ac:dyDescent="0.4"/>
    <row r="22131" ht="9.75" customHeight="1" x14ac:dyDescent="0.4"/>
    <row r="22132" ht="9.75" customHeight="1" x14ac:dyDescent="0.4"/>
    <row r="22133" ht="9.75" customHeight="1" x14ac:dyDescent="0.4"/>
    <row r="22134" ht="9.75" customHeight="1" x14ac:dyDescent="0.4"/>
    <row r="22135" ht="9.75" customHeight="1" x14ac:dyDescent="0.4"/>
    <row r="22136" ht="9.75" customHeight="1" x14ac:dyDescent="0.4"/>
    <row r="22137" ht="9.75" customHeight="1" x14ac:dyDescent="0.4"/>
    <row r="22138" ht="9.75" customHeight="1" x14ac:dyDescent="0.4"/>
    <row r="22139" ht="9.75" customHeight="1" x14ac:dyDescent="0.4"/>
    <row r="22140" ht="9.75" customHeight="1" x14ac:dyDescent="0.4"/>
    <row r="22141" ht="9.75" customHeight="1" x14ac:dyDescent="0.4"/>
    <row r="22142" ht="9.75" customHeight="1" x14ac:dyDescent="0.4"/>
    <row r="22143" ht="9.75" customHeight="1" x14ac:dyDescent="0.4"/>
    <row r="22144" ht="9.75" customHeight="1" x14ac:dyDescent="0.4"/>
    <row r="22145" ht="9.75" customHeight="1" x14ac:dyDescent="0.4"/>
    <row r="22146" ht="9.75" customHeight="1" x14ac:dyDescent="0.4"/>
    <row r="22147" ht="9.75" customHeight="1" x14ac:dyDescent="0.4"/>
    <row r="22148" ht="9.75" customHeight="1" x14ac:dyDescent="0.4"/>
    <row r="22149" ht="9.75" customHeight="1" x14ac:dyDescent="0.4"/>
    <row r="22150" ht="9.75" customHeight="1" x14ac:dyDescent="0.4"/>
    <row r="22151" ht="9.75" customHeight="1" x14ac:dyDescent="0.4"/>
    <row r="22152" ht="9.75" customHeight="1" x14ac:dyDescent="0.4"/>
    <row r="22153" ht="9.75" customHeight="1" x14ac:dyDescent="0.4"/>
    <row r="22154" ht="9.75" customHeight="1" x14ac:dyDescent="0.4"/>
    <row r="22155" ht="9.75" customHeight="1" x14ac:dyDescent="0.4"/>
    <row r="22156" ht="9.75" customHeight="1" x14ac:dyDescent="0.4"/>
    <row r="22157" ht="9.75" customHeight="1" x14ac:dyDescent="0.4"/>
    <row r="22158" ht="9.75" customHeight="1" x14ac:dyDescent="0.4"/>
    <row r="22159" ht="9.75" customHeight="1" x14ac:dyDescent="0.4"/>
    <row r="22160" ht="9.75" customHeight="1" x14ac:dyDescent="0.4"/>
    <row r="22161" ht="9.75" customHeight="1" x14ac:dyDescent="0.4"/>
    <row r="22162" ht="9.75" customHeight="1" x14ac:dyDescent="0.4"/>
    <row r="22163" ht="9.75" customHeight="1" x14ac:dyDescent="0.4"/>
    <row r="22164" ht="9.75" customHeight="1" x14ac:dyDescent="0.4"/>
    <row r="22165" ht="9.75" customHeight="1" x14ac:dyDescent="0.4"/>
    <row r="22166" ht="9.75" customHeight="1" x14ac:dyDescent="0.4"/>
    <row r="22167" ht="9.75" customHeight="1" x14ac:dyDescent="0.4"/>
    <row r="22168" ht="9.75" customHeight="1" x14ac:dyDescent="0.4"/>
    <row r="22169" ht="9.75" customHeight="1" x14ac:dyDescent="0.4"/>
    <row r="22170" ht="9.75" customHeight="1" x14ac:dyDescent="0.4"/>
    <row r="22171" ht="9.75" customHeight="1" x14ac:dyDescent="0.4"/>
    <row r="22172" ht="9.75" customHeight="1" x14ac:dyDescent="0.4"/>
    <row r="22173" ht="9.75" customHeight="1" x14ac:dyDescent="0.4"/>
    <row r="22174" ht="9.75" customHeight="1" x14ac:dyDescent="0.4"/>
    <row r="22175" ht="9.75" customHeight="1" x14ac:dyDescent="0.4"/>
    <row r="22176" ht="9.75" customHeight="1" x14ac:dyDescent="0.4"/>
    <row r="22177" ht="9.75" customHeight="1" x14ac:dyDescent="0.4"/>
    <row r="22178" ht="9.75" customHeight="1" x14ac:dyDescent="0.4"/>
    <row r="22179" ht="9.75" customHeight="1" x14ac:dyDescent="0.4"/>
    <row r="22180" ht="9.75" customHeight="1" x14ac:dyDescent="0.4"/>
    <row r="22181" ht="9.75" customHeight="1" x14ac:dyDescent="0.4"/>
    <row r="22182" ht="9.75" customHeight="1" x14ac:dyDescent="0.4"/>
    <row r="22183" ht="9.75" customHeight="1" x14ac:dyDescent="0.4"/>
    <row r="22184" ht="9.75" customHeight="1" x14ac:dyDescent="0.4"/>
    <row r="22185" ht="9.75" customHeight="1" x14ac:dyDescent="0.4"/>
    <row r="22186" ht="9.75" customHeight="1" x14ac:dyDescent="0.4"/>
    <row r="22187" ht="9.75" customHeight="1" x14ac:dyDescent="0.4"/>
    <row r="22188" ht="9.75" customHeight="1" x14ac:dyDescent="0.4"/>
    <row r="22189" ht="9.75" customHeight="1" x14ac:dyDescent="0.4"/>
    <row r="22190" ht="9.75" customHeight="1" x14ac:dyDescent="0.4"/>
    <row r="22191" ht="9.75" customHeight="1" x14ac:dyDescent="0.4"/>
    <row r="22192" ht="9.75" customHeight="1" x14ac:dyDescent="0.4"/>
    <row r="22193" ht="9.75" customHeight="1" x14ac:dyDescent="0.4"/>
    <row r="22194" ht="9.75" customHeight="1" x14ac:dyDescent="0.4"/>
    <row r="22195" ht="9.75" customHeight="1" x14ac:dyDescent="0.4"/>
    <row r="22196" ht="9.75" customHeight="1" x14ac:dyDescent="0.4"/>
    <row r="22197" ht="9.75" customHeight="1" x14ac:dyDescent="0.4"/>
    <row r="22198" ht="9.75" customHeight="1" x14ac:dyDescent="0.4"/>
    <row r="22199" ht="9.75" customHeight="1" x14ac:dyDescent="0.4"/>
    <row r="22200" ht="9.75" customHeight="1" x14ac:dyDescent="0.4"/>
    <row r="22201" ht="9.75" customHeight="1" x14ac:dyDescent="0.4"/>
    <row r="22202" ht="9.75" customHeight="1" x14ac:dyDescent="0.4"/>
    <row r="22203" ht="9.75" customHeight="1" x14ac:dyDescent="0.4"/>
    <row r="22204" ht="9.75" customHeight="1" x14ac:dyDescent="0.4"/>
    <row r="22205" ht="9.75" customHeight="1" x14ac:dyDescent="0.4"/>
    <row r="22206" ht="9.75" customHeight="1" x14ac:dyDescent="0.4"/>
    <row r="22207" ht="9.75" customHeight="1" x14ac:dyDescent="0.4"/>
    <row r="22208" ht="9.75" customHeight="1" x14ac:dyDescent="0.4"/>
    <row r="22209" ht="9.75" customHeight="1" x14ac:dyDescent="0.4"/>
    <row r="22210" ht="9.75" customHeight="1" x14ac:dyDescent="0.4"/>
    <row r="22211" ht="9.75" customHeight="1" x14ac:dyDescent="0.4"/>
    <row r="22212" ht="9.75" customHeight="1" x14ac:dyDescent="0.4"/>
    <row r="22213" ht="9.75" customHeight="1" x14ac:dyDescent="0.4"/>
    <row r="22214" ht="9.75" customHeight="1" x14ac:dyDescent="0.4"/>
    <row r="22215" ht="9.75" customHeight="1" x14ac:dyDescent="0.4"/>
    <row r="22216" ht="9.75" customHeight="1" x14ac:dyDescent="0.4"/>
    <row r="22217" ht="9.75" customHeight="1" x14ac:dyDescent="0.4"/>
    <row r="22218" ht="9.75" customHeight="1" x14ac:dyDescent="0.4"/>
    <row r="22219" ht="9.75" customHeight="1" x14ac:dyDescent="0.4"/>
    <row r="22220" ht="9.75" customHeight="1" x14ac:dyDescent="0.4"/>
    <row r="22221" ht="9.75" customHeight="1" x14ac:dyDescent="0.4"/>
    <row r="22222" ht="9.75" customHeight="1" x14ac:dyDescent="0.4"/>
    <row r="22223" ht="9.75" customHeight="1" x14ac:dyDescent="0.4"/>
    <row r="22224" ht="9.75" customHeight="1" x14ac:dyDescent="0.4"/>
    <row r="22225" ht="9.75" customHeight="1" x14ac:dyDescent="0.4"/>
    <row r="22226" ht="9.75" customHeight="1" x14ac:dyDescent="0.4"/>
    <row r="22227" ht="9.75" customHeight="1" x14ac:dyDescent="0.4"/>
    <row r="22228" ht="9.75" customHeight="1" x14ac:dyDescent="0.4"/>
    <row r="22229" ht="9.75" customHeight="1" x14ac:dyDescent="0.4"/>
    <row r="22230" ht="9.75" customHeight="1" x14ac:dyDescent="0.4"/>
    <row r="22231" ht="9.75" customHeight="1" x14ac:dyDescent="0.4"/>
    <row r="22232" ht="9.75" customHeight="1" x14ac:dyDescent="0.4"/>
    <row r="22233" ht="9.75" customHeight="1" x14ac:dyDescent="0.4"/>
    <row r="22234" ht="9.75" customHeight="1" x14ac:dyDescent="0.4"/>
    <row r="22235" ht="9.75" customHeight="1" x14ac:dyDescent="0.4"/>
    <row r="22236" ht="9.75" customHeight="1" x14ac:dyDescent="0.4"/>
    <row r="22237" ht="9.75" customHeight="1" x14ac:dyDescent="0.4"/>
    <row r="22238" ht="9.75" customHeight="1" x14ac:dyDescent="0.4"/>
    <row r="22239" ht="9.75" customHeight="1" x14ac:dyDescent="0.4"/>
    <row r="22240" ht="9.75" customHeight="1" x14ac:dyDescent="0.4"/>
    <row r="22241" ht="9.75" customHeight="1" x14ac:dyDescent="0.4"/>
    <row r="22242" ht="9.75" customHeight="1" x14ac:dyDescent="0.4"/>
    <row r="22243" ht="9.75" customHeight="1" x14ac:dyDescent="0.4"/>
    <row r="22244" ht="9.75" customHeight="1" x14ac:dyDescent="0.4"/>
    <row r="22245" ht="9.75" customHeight="1" x14ac:dyDescent="0.4"/>
    <row r="22246" ht="9.75" customHeight="1" x14ac:dyDescent="0.4"/>
    <row r="22247" ht="9.75" customHeight="1" x14ac:dyDescent="0.4"/>
    <row r="22248" ht="9.75" customHeight="1" x14ac:dyDescent="0.4"/>
    <row r="22249" ht="9.75" customHeight="1" x14ac:dyDescent="0.4"/>
    <row r="22250" ht="9.75" customHeight="1" x14ac:dyDescent="0.4"/>
    <row r="22251" ht="9.75" customHeight="1" x14ac:dyDescent="0.4"/>
    <row r="22252" ht="9.75" customHeight="1" x14ac:dyDescent="0.4"/>
    <row r="22253" ht="9.75" customHeight="1" x14ac:dyDescent="0.4"/>
    <row r="22254" ht="9.75" customHeight="1" x14ac:dyDescent="0.4"/>
    <row r="22255" ht="9.75" customHeight="1" x14ac:dyDescent="0.4"/>
    <row r="22256" ht="9.75" customHeight="1" x14ac:dyDescent="0.4"/>
    <row r="22257" ht="9.75" customHeight="1" x14ac:dyDescent="0.4"/>
    <row r="22258" ht="9.75" customHeight="1" x14ac:dyDescent="0.4"/>
    <row r="22259" ht="9.75" customHeight="1" x14ac:dyDescent="0.4"/>
    <row r="22260" ht="9.75" customHeight="1" x14ac:dyDescent="0.4"/>
    <row r="22261" ht="9.75" customHeight="1" x14ac:dyDescent="0.4"/>
    <row r="22262" ht="9.75" customHeight="1" x14ac:dyDescent="0.4"/>
    <row r="22263" ht="9.75" customHeight="1" x14ac:dyDescent="0.4"/>
    <row r="22264" ht="9.75" customHeight="1" x14ac:dyDescent="0.4"/>
    <row r="22265" ht="9.75" customHeight="1" x14ac:dyDescent="0.4"/>
    <row r="22266" ht="9.75" customHeight="1" x14ac:dyDescent="0.4"/>
    <row r="22267" ht="9.75" customHeight="1" x14ac:dyDescent="0.4"/>
    <row r="22268" ht="9.75" customHeight="1" x14ac:dyDescent="0.4"/>
    <row r="22269" ht="9.75" customHeight="1" x14ac:dyDescent="0.4"/>
    <row r="22270" ht="9.75" customHeight="1" x14ac:dyDescent="0.4"/>
    <row r="22271" ht="9.75" customHeight="1" x14ac:dyDescent="0.4"/>
    <row r="22272" ht="9.75" customHeight="1" x14ac:dyDescent="0.4"/>
    <row r="22273" ht="9.75" customHeight="1" x14ac:dyDescent="0.4"/>
    <row r="22274" ht="9.75" customHeight="1" x14ac:dyDescent="0.4"/>
    <row r="22275" ht="9.75" customHeight="1" x14ac:dyDescent="0.4"/>
    <row r="22276" ht="9.75" customHeight="1" x14ac:dyDescent="0.4"/>
    <row r="22277" ht="9.75" customHeight="1" x14ac:dyDescent="0.4"/>
    <row r="22278" ht="9.75" customHeight="1" x14ac:dyDescent="0.4"/>
    <row r="22279" ht="9.75" customHeight="1" x14ac:dyDescent="0.4"/>
    <row r="22280" ht="9.75" customHeight="1" x14ac:dyDescent="0.4"/>
    <row r="22281" ht="9.75" customHeight="1" x14ac:dyDescent="0.4"/>
    <row r="22282" ht="9.75" customHeight="1" x14ac:dyDescent="0.4"/>
    <row r="22283" ht="9.75" customHeight="1" x14ac:dyDescent="0.4"/>
    <row r="22284" ht="9.75" customHeight="1" x14ac:dyDescent="0.4"/>
    <row r="22285" ht="9.75" customHeight="1" x14ac:dyDescent="0.4"/>
    <row r="22286" ht="9.75" customHeight="1" x14ac:dyDescent="0.4"/>
    <row r="22287" ht="9.75" customHeight="1" x14ac:dyDescent="0.4"/>
    <row r="22288" ht="9.75" customHeight="1" x14ac:dyDescent="0.4"/>
    <row r="22289" ht="9.75" customHeight="1" x14ac:dyDescent="0.4"/>
    <row r="22290" ht="9.75" customHeight="1" x14ac:dyDescent="0.4"/>
    <row r="22291" ht="9.75" customHeight="1" x14ac:dyDescent="0.4"/>
    <row r="22292" ht="9.75" customHeight="1" x14ac:dyDescent="0.4"/>
    <row r="22293" ht="9.75" customHeight="1" x14ac:dyDescent="0.4"/>
    <row r="22294" ht="9.75" customHeight="1" x14ac:dyDescent="0.4"/>
    <row r="22295" ht="9.75" customHeight="1" x14ac:dyDescent="0.4"/>
    <row r="22296" ht="9.75" customHeight="1" x14ac:dyDescent="0.4"/>
    <row r="22297" ht="9.75" customHeight="1" x14ac:dyDescent="0.4"/>
    <row r="22298" ht="9.75" customHeight="1" x14ac:dyDescent="0.4"/>
    <row r="22299" ht="9.75" customHeight="1" x14ac:dyDescent="0.4"/>
    <row r="22300" ht="9.75" customHeight="1" x14ac:dyDescent="0.4"/>
    <row r="22301" ht="9.75" customHeight="1" x14ac:dyDescent="0.4"/>
    <row r="22302" ht="9.75" customHeight="1" x14ac:dyDescent="0.4"/>
    <row r="22303" ht="9.75" customHeight="1" x14ac:dyDescent="0.4"/>
    <row r="22304" ht="9.75" customHeight="1" x14ac:dyDescent="0.4"/>
    <row r="22305" ht="9.75" customHeight="1" x14ac:dyDescent="0.4"/>
    <row r="22306" ht="9.75" customHeight="1" x14ac:dyDescent="0.4"/>
    <row r="22307" ht="9.75" customHeight="1" x14ac:dyDescent="0.4"/>
    <row r="22308" ht="9.75" customHeight="1" x14ac:dyDescent="0.4"/>
    <row r="22309" ht="9.75" customHeight="1" x14ac:dyDescent="0.4"/>
    <row r="22310" ht="9.75" customHeight="1" x14ac:dyDescent="0.4"/>
    <row r="22311" ht="9.75" customHeight="1" x14ac:dyDescent="0.4"/>
    <row r="22312" ht="9.75" customHeight="1" x14ac:dyDescent="0.4"/>
    <row r="22313" ht="9.75" customHeight="1" x14ac:dyDescent="0.4"/>
    <row r="22314" ht="9.75" customHeight="1" x14ac:dyDescent="0.4"/>
    <row r="22315" ht="9.75" customHeight="1" x14ac:dyDescent="0.4"/>
    <row r="22316" ht="9.75" customHeight="1" x14ac:dyDescent="0.4"/>
    <row r="22317" ht="9.75" customHeight="1" x14ac:dyDescent="0.4"/>
    <row r="22318" ht="9.75" customHeight="1" x14ac:dyDescent="0.4"/>
    <row r="22319" ht="9.75" customHeight="1" x14ac:dyDescent="0.4"/>
    <row r="22320" ht="9.75" customHeight="1" x14ac:dyDescent="0.4"/>
    <row r="22321" ht="9.75" customHeight="1" x14ac:dyDescent="0.4"/>
    <row r="22322" ht="9.75" customHeight="1" x14ac:dyDescent="0.4"/>
    <row r="22323" ht="9.75" customHeight="1" x14ac:dyDescent="0.4"/>
    <row r="22324" ht="9.75" customHeight="1" x14ac:dyDescent="0.4"/>
    <row r="22325" ht="9.75" customHeight="1" x14ac:dyDescent="0.4"/>
    <row r="22326" ht="9.75" customHeight="1" x14ac:dyDescent="0.4"/>
    <row r="22327" ht="9.75" customHeight="1" x14ac:dyDescent="0.4"/>
    <row r="22328" ht="9.75" customHeight="1" x14ac:dyDescent="0.4"/>
    <row r="22329" ht="9.75" customHeight="1" x14ac:dyDescent="0.4"/>
    <row r="22330" ht="9.75" customHeight="1" x14ac:dyDescent="0.4"/>
    <row r="22331" ht="9.75" customHeight="1" x14ac:dyDescent="0.4"/>
    <row r="22332" ht="9.75" customHeight="1" x14ac:dyDescent="0.4"/>
    <row r="22333" ht="9.75" customHeight="1" x14ac:dyDescent="0.4"/>
    <row r="22334" ht="9.75" customHeight="1" x14ac:dyDescent="0.4"/>
    <row r="22335" ht="9.75" customHeight="1" x14ac:dyDescent="0.4"/>
    <row r="22336" ht="9.75" customHeight="1" x14ac:dyDescent="0.4"/>
    <row r="22337" ht="9.75" customHeight="1" x14ac:dyDescent="0.4"/>
    <row r="22338" ht="9.75" customHeight="1" x14ac:dyDescent="0.4"/>
    <row r="22339" ht="9.75" customHeight="1" x14ac:dyDescent="0.4"/>
    <row r="22340" ht="9.75" customHeight="1" x14ac:dyDescent="0.4"/>
    <row r="22341" ht="9.75" customHeight="1" x14ac:dyDescent="0.4"/>
    <row r="22342" ht="9.75" customHeight="1" x14ac:dyDescent="0.4"/>
    <row r="22343" ht="9.75" customHeight="1" x14ac:dyDescent="0.4"/>
    <row r="22344" ht="9.75" customHeight="1" x14ac:dyDescent="0.4"/>
    <row r="22345" ht="9.75" customHeight="1" x14ac:dyDescent="0.4"/>
    <row r="22346" ht="9.75" customHeight="1" x14ac:dyDescent="0.4"/>
    <row r="22347" ht="9.75" customHeight="1" x14ac:dyDescent="0.4"/>
    <row r="22348" ht="9.75" customHeight="1" x14ac:dyDescent="0.4"/>
    <row r="22349" ht="9.75" customHeight="1" x14ac:dyDescent="0.4"/>
    <row r="22350" ht="9.75" customHeight="1" x14ac:dyDescent="0.4"/>
    <row r="22351" ht="9.75" customHeight="1" x14ac:dyDescent="0.4"/>
    <row r="22352" ht="9.75" customHeight="1" x14ac:dyDescent="0.4"/>
    <row r="22353" ht="9.75" customHeight="1" x14ac:dyDescent="0.4"/>
    <row r="22354" ht="9.75" customHeight="1" x14ac:dyDescent="0.4"/>
    <row r="22355" ht="9.75" customHeight="1" x14ac:dyDescent="0.4"/>
    <row r="22356" ht="9.75" customHeight="1" x14ac:dyDescent="0.4"/>
    <row r="22357" ht="9.75" customHeight="1" x14ac:dyDescent="0.4"/>
    <row r="22358" ht="9.75" customHeight="1" x14ac:dyDescent="0.4"/>
    <row r="22359" ht="9.75" customHeight="1" x14ac:dyDescent="0.4"/>
    <row r="22360" ht="9.75" customHeight="1" x14ac:dyDescent="0.4"/>
    <row r="22361" ht="9.75" customHeight="1" x14ac:dyDescent="0.4"/>
    <row r="22362" ht="9.75" customHeight="1" x14ac:dyDescent="0.4"/>
    <row r="22363" ht="9.75" customHeight="1" x14ac:dyDescent="0.4"/>
    <row r="22364" ht="9.75" customHeight="1" x14ac:dyDescent="0.4"/>
    <row r="22365" ht="9.75" customHeight="1" x14ac:dyDescent="0.4"/>
    <row r="22366" ht="9.75" customHeight="1" x14ac:dyDescent="0.4"/>
    <row r="22367" ht="9.75" customHeight="1" x14ac:dyDescent="0.4"/>
    <row r="22368" ht="9.75" customHeight="1" x14ac:dyDescent="0.4"/>
    <row r="22369" ht="9.75" customHeight="1" x14ac:dyDescent="0.4"/>
    <row r="22370" ht="9.75" customHeight="1" x14ac:dyDescent="0.4"/>
    <row r="22371" ht="9.75" customHeight="1" x14ac:dyDescent="0.4"/>
    <row r="22372" ht="9.75" customHeight="1" x14ac:dyDescent="0.4"/>
    <row r="22373" ht="9.75" customHeight="1" x14ac:dyDescent="0.4"/>
    <row r="22374" ht="9.75" customHeight="1" x14ac:dyDescent="0.4"/>
    <row r="22375" ht="9.75" customHeight="1" x14ac:dyDescent="0.4"/>
    <row r="22376" ht="9.75" customHeight="1" x14ac:dyDescent="0.4"/>
    <row r="22377" ht="9.75" customHeight="1" x14ac:dyDescent="0.4"/>
    <row r="22378" ht="9.75" customHeight="1" x14ac:dyDescent="0.4"/>
    <row r="22379" ht="9.75" customHeight="1" x14ac:dyDescent="0.4"/>
    <row r="22380" ht="9.75" customHeight="1" x14ac:dyDescent="0.4"/>
    <row r="22381" ht="9.75" customHeight="1" x14ac:dyDescent="0.4"/>
    <row r="22382" ht="9.75" customHeight="1" x14ac:dyDescent="0.4"/>
    <row r="22383" ht="9.75" customHeight="1" x14ac:dyDescent="0.4"/>
    <row r="22384" ht="9.75" customHeight="1" x14ac:dyDescent="0.4"/>
    <row r="22385" ht="9.75" customHeight="1" x14ac:dyDescent="0.4"/>
    <row r="22386" ht="9.75" customHeight="1" x14ac:dyDescent="0.4"/>
    <row r="22387" ht="9.75" customHeight="1" x14ac:dyDescent="0.4"/>
    <row r="22388" ht="9.75" customHeight="1" x14ac:dyDescent="0.4"/>
    <row r="22389" ht="9.75" customHeight="1" x14ac:dyDescent="0.4"/>
    <row r="22390" ht="9.75" customHeight="1" x14ac:dyDescent="0.4"/>
    <row r="22391" ht="9.75" customHeight="1" x14ac:dyDescent="0.4"/>
    <row r="22392" ht="9.75" customHeight="1" x14ac:dyDescent="0.4"/>
    <row r="22393" ht="9.75" customHeight="1" x14ac:dyDescent="0.4"/>
    <row r="22394" ht="9.75" customHeight="1" x14ac:dyDescent="0.4"/>
    <row r="22395" ht="9.75" customHeight="1" x14ac:dyDescent="0.4"/>
    <row r="22396" ht="9.75" customHeight="1" x14ac:dyDescent="0.4"/>
    <row r="22397" ht="9.75" customHeight="1" x14ac:dyDescent="0.4"/>
    <row r="22398" ht="9.75" customHeight="1" x14ac:dyDescent="0.4"/>
    <row r="22399" ht="9.75" customHeight="1" x14ac:dyDescent="0.4"/>
    <row r="22400" ht="9.75" customHeight="1" x14ac:dyDescent="0.4"/>
    <row r="22401" ht="9.75" customHeight="1" x14ac:dyDescent="0.4"/>
    <row r="22402" ht="9.75" customHeight="1" x14ac:dyDescent="0.4"/>
    <row r="22403" ht="9.75" customHeight="1" x14ac:dyDescent="0.4"/>
    <row r="22404" ht="9.75" customHeight="1" x14ac:dyDescent="0.4"/>
    <row r="22405" ht="9.75" customHeight="1" x14ac:dyDescent="0.4"/>
    <row r="22406" ht="9.75" customHeight="1" x14ac:dyDescent="0.4"/>
    <row r="22407" ht="9.75" customHeight="1" x14ac:dyDescent="0.4"/>
    <row r="22408" ht="9.75" customHeight="1" x14ac:dyDescent="0.4"/>
    <row r="22409" ht="9.75" customHeight="1" x14ac:dyDescent="0.4"/>
    <row r="22410" ht="9.75" customHeight="1" x14ac:dyDescent="0.4"/>
    <row r="22411" ht="9.75" customHeight="1" x14ac:dyDescent="0.4"/>
    <row r="22412" ht="9.75" customHeight="1" x14ac:dyDescent="0.4"/>
    <row r="22413" ht="9.75" customHeight="1" x14ac:dyDescent="0.4"/>
    <row r="22414" ht="9.75" customHeight="1" x14ac:dyDescent="0.4"/>
    <row r="22415" ht="9.75" customHeight="1" x14ac:dyDescent="0.4"/>
    <row r="22416" ht="9.75" customHeight="1" x14ac:dyDescent="0.4"/>
    <row r="22417" ht="9.75" customHeight="1" x14ac:dyDescent="0.4"/>
    <row r="22418" ht="9.75" customHeight="1" x14ac:dyDescent="0.4"/>
    <row r="22419" ht="9.75" customHeight="1" x14ac:dyDescent="0.4"/>
    <row r="22420" ht="9.75" customHeight="1" x14ac:dyDescent="0.4"/>
    <row r="22421" ht="9.75" customHeight="1" x14ac:dyDescent="0.4"/>
    <row r="22422" ht="9.75" customHeight="1" x14ac:dyDescent="0.4"/>
    <row r="22423" ht="9.75" customHeight="1" x14ac:dyDescent="0.4"/>
    <row r="22424" ht="9.75" customHeight="1" x14ac:dyDescent="0.4"/>
    <row r="22425" ht="9.75" customHeight="1" x14ac:dyDescent="0.4"/>
    <row r="22426" ht="9.75" customHeight="1" x14ac:dyDescent="0.4"/>
    <row r="22427" ht="9.75" customHeight="1" x14ac:dyDescent="0.4"/>
    <row r="22428" ht="9.75" customHeight="1" x14ac:dyDescent="0.4"/>
    <row r="22429" ht="9.75" customHeight="1" x14ac:dyDescent="0.4"/>
    <row r="22430" ht="9.75" customHeight="1" x14ac:dyDescent="0.4"/>
    <row r="22431" ht="9.75" customHeight="1" x14ac:dyDescent="0.4"/>
    <row r="22432" ht="9.75" customHeight="1" x14ac:dyDescent="0.4"/>
    <row r="22433" ht="9.75" customHeight="1" x14ac:dyDescent="0.4"/>
    <row r="22434" ht="9.75" customHeight="1" x14ac:dyDescent="0.4"/>
    <row r="22435" ht="9.75" customHeight="1" x14ac:dyDescent="0.4"/>
    <row r="22436" ht="9.75" customHeight="1" x14ac:dyDescent="0.4"/>
    <row r="22437" ht="9.75" customHeight="1" x14ac:dyDescent="0.4"/>
    <row r="22438" ht="9.75" customHeight="1" x14ac:dyDescent="0.4"/>
    <row r="22439" ht="9.75" customHeight="1" x14ac:dyDescent="0.4"/>
    <row r="22440" ht="9.75" customHeight="1" x14ac:dyDescent="0.4"/>
    <row r="22441" ht="9.75" customHeight="1" x14ac:dyDescent="0.4"/>
    <row r="22442" ht="9.75" customHeight="1" x14ac:dyDescent="0.4"/>
    <row r="22443" ht="9.75" customHeight="1" x14ac:dyDescent="0.4"/>
    <row r="22444" ht="9.75" customHeight="1" x14ac:dyDescent="0.4"/>
    <row r="22445" ht="9.75" customHeight="1" x14ac:dyDescent="0.4"/>
    <row r="22446" ht="9.75" customHeight="1" x14ac:dyDescent="0.4"/>
    <row r="22447" ht="9.75" customHeight="1" x14ac:dyDescent="0.4"/>
    <row r="22448" ht="9.75" customHeight="1" x14ac:dyDescent="0.4"/>
    <row r="22449" ht="9.75" customHeight="1" x14ac:dyDescent="0.4"/>
    <row r="22450" ht="9.75" customHeight="1" x14ac:dyDescent="0.4"/>
    <row r="22451" ht="9.75" customHeight="1" x14ac:dyDescent="0.4"/>
    <row r="22452" ht="9.75" customHeight="1" x14ac:dyDescent="0.4"/>
    <row r="22453" ht="9.75" customHeight="1" x14ac:dyDescent="0.4"/>
    <row r="22454" ht="9.75" customHeight="1" x14ac:dyDescent="0.4"/>
    <row r="22455" ht="9.75" customHeight="1" x14ac:dyDescent="0.4"/>
    <row r="22456" ht="9.75" customHeight="1" x14ac:dyDescent="0.4"/>
    <row r="22457" ht="9.75" customHeight="1" x14ac:dyDescent="0.4"/>
    <row r="22458" ht="9.75" customHeight="1" x14ac:dyDescent="0.4"/>
    <row r="22459" ht="9.75" customHeight="1" x14ac:dyDescent="0.4"/>
    <row r="22460" ht="9.75" customHeight="1" x14ac:dyDescent="0.4"/>
    <row r="22461" ht="9.75" customHeight="1" x14ac:dyDescent="0.4"/>
    <row r="22462" ht="9.75" customHeight="1" x14ac:dyDescent="0.4"/>
    <row r="22463" ht="9.75" customHeight="1" x14ac:dyDescent="0.4"/>
    <row r="22464" ht="9.75" customHeight="1" x14ac:dyDescent="0.4"/>
    <row r="22465" ht="9.75" customHeight="1" x14ac:dyDescent="0.4"/>
    <row r="22466" ht="9.75" customHeight="1" x14ac:dyDescent="0.4"/>
    <row r="22467" ht="9.75" customHeight="1" x14ac:dyDescent="0.4"/>
    <row r="22468" ht="9.75" customHeight="1" x14ac:dyDescent="0.4"/>
    <row r="22469" ht="9.75" customHeight="1" x14ac:dyDescent="0.4"/>
    <row r="22470" ht="9.75" customHeight="1" x14ac:dyDescent="0.4"/>
    <row r="22471" ht="9.75" customHeight="1" x14ac:dyDescent="0.4"/>
    <row r="22472" ht="9.75" customHeight="1" x14ac:dyDescent="0.4"/>
    <row r="22473" ht="9.75" customHeight="1" x14ac:dyDescent="0.4"/>
    <row r="22474" ht="9.75" customHeight="1" x14ac:dyDescent="0.4"/>
    <row r="22475" ht="9.75" customHeight="1" x14ac:dyDescent="0.4"/>
    <row r="22476" ht="9.75" customHeight="1" x14ac:dyDescent="0.4"/>
    <row r="22477" ht="9.75" customHeight="1" x14ac:dyDescent="0.4"/>
    <row r="22478" ht="9.75" customHeight="1" x14ac:dyDescent="0.4"/>
    <row r="22479" ht="9.75" customHeight="1" x14ac:dyDescent="0.4"/>
    <row r="22480" ht="9.75" customHeight="1" x14ac:dyDescent="0.4"/>
    <row r="22481" ht="9.75" customHeight="1" x14ac:dyDescent="0.4"/>
    <row r="22482" ht="9.75" customHeight="1" x14ac:dyDescent="0.4"/>
    <row r="22483" ht="9.75" customHeight="1" x14ac:dyDescent="0.4"/>
    <row r="22484" ht="9.75" customHeight="1" x14ac:dyDescent="0.4"/>
    <row r="22485" ht="9.75" customHeight="1" x14ac:dyDescent="0.4"/>
    <row r="22486" ht="9.75" customHeight="1" x14ac:dyDescent="0.4"/>
    <row r="22487" ht="9.75" customHeight="1" x14ac:dyDescent="0.4"/>
    <row r="22488" ht="9.75" customHeight="1" x14ac:dyDescent="0.4"/>
    <row r="22489" ht="9.75" customHeight="1" x14ac:dyDescent="0.4"/>
    <row r="22490" ht="9.75" customHeight="1" x14ac:dyDescent="0.4"/>
    <row r="22491" ht="9.75" customHeight="1" x14ac:dyDescent="0.4"/>
    <row r="22492" ht="9.75" customHeight="1" x14ac:dyDescent="0.4"/>
    <row r="22493" ht="9.75" customHeight="1" x14ac:dyDescent="0.4"/>
    <row r="22494" ht="9.75" customHeight="1" x14ac:dyDescent="0.4"/>
    <row r="22495" ht="9.75" customHeight="1" x14ac:dyDescent="0.4"/>
    <row r="22496" ht="9.75" customHeight="1" x14ac:dyDescent="0.4"/>
    <row r="22497" ht="9.75" customHeight="1" x14ac:dyDescent="0.4"/>
    <row r="22498" ht="9.75" customHeight="1" x14ac:dyDescent="0.4"/>
    <row r="22499" ht="9.75" customHeight="1" x14ac:dyDescent="0.4"/>
    <row r="22500" ht="9.75" customHeight="1" x14ac:dyDescent="0.4"/>
    <row r="22501" ht="9.75" customHeight="1" x14ac:dyDescent="0.4"/>
    <row r="22502" ht="9.75" customHeight="1" x14ac:dyDescent="0.4"/>
    <row r="22503" ht="9.75" customHeight="1" x14ac:dyDescent="0.4"/>
    <row r="22504" ht="9.75" customHeight="1" x14ac:dyDescent="0.4"/>
    <row r="22505" ht="9.75" customHeight="1" x14ac:dyDescent="0.4"/>
    <row r="22506" ht="9.75" customHeight="1" x14ac:dyDescent="0.4"/>
    <row r="22507" ht="9.75" customHeight="1" x14ac:dyDescent="0.4"/>
    <row r="22508" ht="9.75" customHeight="1" x14ac:dyDescent="0.4"/>
    <row r="22509" ht="9.75" customHeight="1" x14ac:dyDescent="0.4"/>
    <row r="22510" ht="9.75" customHeight="1" x14ac:dyDescent="0.4"/>
    <row r="22511" ht="9.75" customHeight="1" x14ac:dyDescent="0.4"/>
    <row r="22512" ht="9.75" customHeight="1" x14ac:dyDescent="0.4"/>
    <row r="22513" ht="9.75" customHeight="1" x14ac:dyDescent="0.4"/>
    <row r="22514" ht="9.75" customHeight="1" x14ac:dyDescent="0.4"/>
    <row r="22515" ht="9.75" customHeight="1" x14ac:dyDescent="0.4"/>
    <row r="22516" ht="9.75" customHeight="1" x14ac:dyDescent="0.4"/>
    <row r="22517" ht="9.75" customHeight="1" x14ac:dyDescent="0.4"/>
    <row r="22518" ht="9.75" customHeight="1" x14ac:dyDescent="0.4"/>
    <row r="22519" ht="9.75" customHeight="1" x14ac:dyDescent="0.4"/>
    <row r="22520" ht="9.75" customHeight="1" x14ac:dyDescent="0.4"/>
    <row r="22521" ht="9.75" customHeight="1" x14ac:dyDescent="0.4"/>
    <row r="22522" ht="9.75" customHeight="1" x14ac:dyDescent="0.4"/>
    <row r="22523" ht="9.75" customHeight="1" x14ac:dyDescent="0.4"/>
    <row r="22524" ht="9.75" customHeight="1" x14ac:dyDescent="0.4"/>
    <row r="22525" ht="9.75" customHeight="1" x14ac:dyDescent="0.4"/>
    <row r="22526" ht="9.75" customHeight="1" x14ac:dyDescent="0.4"/>
    <row r="22527" ht="9.75" customHeight="1" x14ac:dyDescent="0.4"/>
    <row r="22528" ht="9.75" customHeight="1" x14ac:dyDescent="0.4"/>
    <row r="22529" ht="9.75" customHeight="1" x14ac:dyDescent="0.4"/>
    <row r="22530" ht="9.75" customHeight="1" x14ac:dyDescent="0.4"/>
    <row r="22531" ht="9.75" customHeight="1" x14ac:dyDescent="0.4"/>
    <row r="22532" ht="9.75" customHeight="1" x14ac:dyDescent="0.4"/>
    <row r="22533" ht="9.75" customHeight="1" x14ac:dyDescent="0.4"/>
    <row r="22534" ht="9.75" customHeight="1" x14ac:dyDescent="0.4"/>
    <row r="22535" ht="9.75" customHeight="1" x14ac:dyDescent="0.4"/>
    <row r="22536" ht="9.75" customHeight="1" x14ac:dyDescent="0.4"/>
    <row r="22537" ht="9.75" customHeight="1" x14ac:dyDescent="0.4"/>
    <row r="22538" ht="9.75" customHeight="1" x14ac:dyDescent="0.4"/>
    <row r="22539" ht="9.75" customHeight="1" x14ac:dyDescent="0.4"/>
    <row r="22540" ht="9.75" customHeight="1" x14ac:dyDescent="0.4"/>
    <row r="22541" ht="9.75" customHeight="1" x14ac:dyDescent="0.4"/>
    <row r="22542" ht="9.75" customHeight="1" x14ac:dyDescent="0.4"/>
    <row r="22543" ht="9.75" customHeight="1" x14ac:dyDescent="0.4"/>
    <row r="22544" ht="9.75" customHeight="1" x14ac:dyDescent="0.4"/>
    <row r="22545" ht="9.75" customHeight="1" x14ac:dyDescent="0.4"/>
    <row r="22546" ht="9.75" customHeight="1" x14ac:dyDescent="0.4"/>
    <row r="22547" ht="9.75" customHeight="1" x14ac:dyDescent="0.4"/>
    <row r="22548" ht="9.75" customHeight="1" x14ac:dyDescent="0.4"/>
    <row r="22549" ht="9.75" customHeight="1" x14ac:dyDescent="0.4"/>
    <row r="22550" ht="9.75" customHeight="1" x14ac:dyDescent="0.4"/>
    <row r="22551" ht="9.75" customHeight="1" x14ac:dyDescent="0.4"/>
    <row r="22552" ht="9.75" customHeight="1" x14ac:dyDescent="0.4"/>
    <row r="22553" ht="9.75" customHeight="1" x14ac:dyDescent="0.4"/>
    <row r="22554" ht="9.75" customHeight="1" x14ac:dyDescent="0.4"/>
    <row r="22555" ht="9.75" customHeight="1" x14ac:dyDescent="0.4"/>
    <row r="22556" ht="9.75" customHeight="1" x14ac:dyDescent="0.4"/>
    <row r="22557" ht="9.75" customHeight="1" x14ac:dyDescent="0.4"/>
    <row r="22558" ht="9.75" customHeight="1" x14ac:dyDescent="0.4"/>
    <row r="22559" ht="9.75" customHeight="1" x14ac:dyDescent="0.4"/>
    <row r="22560" ht="9.75" customHeight="1" x14ac:dyDescent="0.4"/>
    <row r="22561" ht="9.75" customHeight="1" x14ac:dyDescent="0.4"/>
    <row r="22562" ht="9.75" customHeight="1" x14ac:dyDescent="0.4"/>
    <row r="22563" ht="9.75" customHeight="1" x14ac:dyDescent="0.4"/>
    <row r="22564" ht="9.75" customHeight="1" x14ac:dyDescent="0.4"/>
    <row r="22565" ht="9.75" customHeight="1" x14ac:dyDescent="0.4"/>
    <row r="22566" ht="9.75" customHeight="1" x14ac:dyDescent="0.4"/>
    <row r="22567" ht="9.75" customHeight="1" x14ac:dyDescent="0.4"/>
    <row r="22568" ht="9.75" customHeight="1" x14ac:dyDescent="0.4"/>
    <row r="22569" ht="9.75" customHeight="1" x14ac:dyDescent="0.4"/>
    <row r="22570" ht="9.75" customHeight="1" x14ac:dyDescent="0.4"/>
    <row r="22571" ht="9.75" customHeight="1" x14ac:dyDescent="0.4"/>
    <row r="22572" ht="9.75" customHeight="1" x14ac:dyDescent="0.4"/>
    <row r="22573" ht="9.75" customHeight="1" x14ac:dyDescent="0.4"/>
    <row r="22574" ht="9.75" customHeight="1" x14ac:dyDescent="0.4"/>
    <row r="22575" ht="9.75" customHeight="1" x14ac:dyDescent="0.4"/>
    <row r="22576" ht="9.75" customHeight="1" x14ac:dyDescent="0.4"/>
    <row r="22577" ht="9.75" customHeight="1" x14ac:dyDescent="0.4"/>
    <row r="22578" ht="9.75" customHeight="1" x14ac:dyDescent="0.4"/>
    <row r="22579" ht="9.75" customHeight="1" x14ac:dyDescent="0.4"/>
    <row r="22580" ht="9.75" customHeight="1" x14ac:dyDescent="0.4"/>
    <row r="22581" ht="9.75" customHeight="1" x14ac:dyDescent="0.4"/>
    <row r="22582" ht="9.75" customHeight="1" x14ac:dyDescent="0.4"/>
    <row r="22583" ht="9.75" customHeight="1" x14ac:dyDescent="0.4"/>
    <row r="22584" ht="9.75" customHeight="1" x14ac:dyDescent="0.4"/>
    <row r="22585" ht="9.75" customHeight="1" x14ac:dyDescent="0.4"/>
    <row r="22586" ht="9.75" customHeight="1" x14ac:dyDescent="0.4"/>
    <row r="22587" ht="9.75" customHeight="1" x14ac:dyDescent="0.4"/>
    <row r="22588" ht="9.75" customHeight="1" x14ac:dyDescent="0.4"/>
    <row r="22589" ht="9.75" customHeight="1" x14ac:dyDescent="0.4"/>
    <row r="22590" ht="9.75" customHeight="1" x14ac:dyDescent="0.4"/>
    <row r="22591" ht="9.75" customHeight="1" x14ac:dyDescent="0.4"/>
    <row r="22592" ht="9.75" customHeight="1" x14ac:dyDescent="0.4"/>
    <row r="22593" ht="9.75" customHeight="1" x14ac:dyDescent="0.4"/>
    <row r="22594" ht="9.75" customHeight="1" x14ac:dyDescent="0.4"/>
    <row r="22595" ht="9.75" customHeight="1" x14ac:dyDescent="0.4"/>
    <row r="22596" ht="9.75" customHeight="1" x14ac:dyDescent="0.4"/>
    <row r="22597" ht="9.75" customHeight="1" x14ac:dyDescent="0.4"/>
    <row r="22598" ht="9.75" customHeight="1" x14ac:dyDescent="0.4"/>
    <row r="22599" ht="9.75" customHeight="1" x14ac:dyDescent="0.4"/>
    <row r="22600" ht="9.75" customHeight="1" x14ac:dyDescent="0.4"/>
    <row r="22601" ht="9.75" customHeight="1" x14ac:dyDescent="0.4"/>
    <row r="22602" ht="9.75" customHeight="1" x14ac:dyDescent="0.4"/>
    <row r="22603" ht="9.75" customHeight="1" x14ac:dyDescent="0.4"/>
    <row r="22604" ht="9.75" customHeight="1" x14ac:dyDescent="0.4"/>
    <row r="22605" ht="9.75" customHeight="1" x14ac:dyDescent="0.4"/>
    <row r="22606" ht="9.75" customHeight="1" x14ac:dyDescent="0.4"/>
    <row r="22607" ht="9.75" customHeight="1" x14ac:dyDescent="0.4"/>
    <row r="22608" ht="9.75" customHeight="1" x14ac:dyDescent="0.4"/>
    <row r="22609" ht="9.75" customHeight="1" x14ac:dyDescent="0.4"/>
    <row r="22610" ht="9.75" customHeight="1" x14ac:dyDescent="0.4"/>
    <row r="22611" ht="9.75" customHeight="1" x14ac:dyDescent="0.4"/>
    <row r="22612" ht="9.75" customHeight="1" x14ac:dyDescent="0.4"/>
    <row r="22613" ht="9.75" customHeight="1" x14ac:dyDescent="0.4"/>
    <row r="22614" ht="9.75" customHeight="1" x14ac:dyDescent="0.4"/>
    <row r="22615" ht="9.75" customHeight="1" x14ac:dyDescent="0.4"/>
    <row r="22616" ht="9.75" customHeight="1" x14ac:dyDescent="0.4"/>
    <row r="22617" ht="9.75" customHeight="1" x14ac:dyDescent="0.4"/>
    <row r="22618" ht="9.75" customHeight="1" x14ac:dyDescent="0.4"/>
    <row r="22619" ht="9.75" customHeight="1" x14ac:dyDescent="0.4"/>
    <row r="22620" ht="9.75" customHeight="1" x14ac:dyDescent="0.4"/>
    <row r="22621" ht="9.75" customHeight="1" x14ac:dyDescent="0.4"/>
    <row r="22622" ht="9.75" customHeight="1" x14ac:dyDescent="0.4"/>
    <row r="22623" ht="9.75" customHeight="1" x14ac:dyDescent="0.4"/>
    <row r="22624" ht="9.75" customHeight="1" x14ac:dyDescent="0.4"/>
    <row r="22625" ht="9.75" customHeight="1" x14ac:dyDescent="0.4"/>
    <row r="22626" ht="9.75" customHeight="1" x14ac:dyDescent="0.4"/>
    <row r="22627" ht="9.75" customHeight="1" x14ac:dyDescent="0.4"/>
    <row r="22628" ht="9.75" customHeight="1" x14ac:dyDescent="0.4"/>
    <row r="22629" ht="9.75" customHeight="1" x14ac:dyDescent="0.4"/>
    <row r="22630" ht="9.75" customHeight="1" x14ac:dyDescent="0.4"/>
    <row r="22631" ht="9.75" customHeight="1" x14ac:dyDescent="0.4"/>
    <row r="22632" ht="9.75" customHeight="1" x14ac:dyDescent="0.4"/>
    <row r="22633" ht="9.75" customHeight="1" x14ac:dyDescent="0.4"/>
    <row r="22634" ht="9.75" customHeight="1" x14ac:dyDescent="0.4"/>
    <row r="22635" ht="9.75" customHeight="1" x14ac:dyDescent="0.4"/>
    <row r="22636" ht="9.75" customHeight="1" x14ac:dyDescent="0.4"/>
    <row r="22637" ht="9.75" customHeight="1" x14ac:dyDescent="0.4"/>
    <row r="22638" ht="9.75" customHeight="1" x14ac:dyDescent="0.4"/>
    <row r="22639" ht="9.75" customHeight="1" x14ac:dyDescent="0.4"/>
    <row r="22640" ht="9.75" customHeight="1" x14ac:dyDescent="0.4"/>
    <row r="22641" ht="9.75" customHeight="1" x14ac:dyDescent="0.4"/>
    <row r="22642" ht="9.75" customHeight="1" x14ac:dyDescent="0.4"/>
    <row r="22643" ht="9.75" customHeight="1" x14ac:dyDescent="0.4"/>
    <row r="22644" ht="9.75" customHeight="1" x14ac:dyDescent="0.4"/>
    <row r="22645" ht="9.75" customHeight="1" x14ac:dyDescent="0.4"/>
    <row r="22646" ht="9.75" customHeight="1" x14ac:dyDescent="0.4"/>
    <row r="22647" ht="9.75" customHeight="1" x14ac:dyDescent="0.4"/>
    <row r="22648" ht="9.75" customHeight="1" x14ac:dyDescent="0.4"/>
    <row r="22649" ht="9.75" customHeight="1" x14ac:dyDescent="0.4"/>
    <row r="22650" ht="9.75" customHeight="1" x14ac:dyDescent="0.4"/>
    <row r="22651" ht="9.75" customHeight="1" x14ac:dyDescent="0.4"/>
    <row r="22652" ht="9.75" customHeight="1" x14ac:dyDescent="0.4"/>
    <row r="22653" ht="9.75" customHeight="1" x14ac:dyDescent="0.4"/>
    <row r="22654" ht="9.75" customHeight="1" x14ac:dyDescent="0.4"/>
    <row r="22655" ht="9.75" customHeight="1" x14ac:dyDescent="0.4"/>
    <row r="22656" ht="9.75" customHeight="1" x14ac:dyDescent="0.4"/>
    <row r="22657" ht="9.75" customHeight="1" x14ac:dyDescent="0.4"/>
    <row r="22658" ht="9.75" customHeight="1" x14ac:dyDescent="0.4"/>
    <row r="22659" ht="9.75" customHeight="1" x14ac:dyDescent="0.4"/>
    <row r="22660" ht="9.75" customHeight="1" x14ac:dyDescent="0.4"/>
    <row r="22661" ht="9.75" customHeight="1" x14ac:dyDescent="0.4"/>
    <row r="22662" ht="9.75" customHeight="1" x14ac:dyDescent="0.4"/>
    <row r="22663" ht="9.75" customHeight="1" x14ac:dyDescent="0.4"/>
    <row r="22664" ht="9.75" customHeight="1" x14ac:dyDescent="0.4"/>
    <row r="22665" ht="9.75" customHeight="1" x14ac:dyDescent="0.4"/>
    <row r="22666" ht="9.75" customHeight="1" x14ac:dyDescent="0.4"/>
    <row r="22667" ht="9.75" customHeight="1" x14ac:dyDescent="0.4"/>
    <row r="22668" ht="9.75" customHeight="1" x14ac:dyDescent="0.4"/>
    <row r="22669" ht="9.75" customHeight="1" x14ac:dyDescent="0.4"/>
    <row r="22670" ht="9.75" customHeight="1" x14ac:dyDescent="0.4"/>
    <row r="22671" ht="9.75" customHeight="1" x14ac:dyDescent="0.4"/>
    <row r="22672" ht="9.75" customHeight="1" x14ac:dyDescent="0.4"/>
    <row r="22673" ht="9.75" customHeight="1" x14ac:dyDescent="0.4"/>
    <row r="22674" ht="9.75" customHeight="1" x14ac:dyDescent="0.4"/>
    <row r="22675" ht="9.75" customHeight="1" x14ac:dyDescent="0.4"/>
    <row r="22676" ht="9.75" customHeight="1" x14ac:dyDescent="0.4"/>
    <row r="22677" ht="9.75" customHeight="1" x14ac:dyDescent="0.4"/>
    <row r="22678" ht="9.75" customHeight="1" x14ac:dyDescent="0.4"/>
    <row r="22679" ht="9.75" customHeight="1" x14ac:dyDescent="0.4"/>
    <row r="22680" ht="9.75" customHeight="1" x14ac:dyDescent="0.4"/>
    <row r="22681" ht="9.75" customHeight="1" x14ac:dyDescent="0.4"/>
    <row r="22682" ht="9.75" customHeight="1" x14ac:dyDescent="0.4"/>
    <row r="22683" ht="9.75" customHeight="1" x14ac:dyDescent="0.4"/>
    <row r="22684" ht="9.75" customHeight="1" x14ac:dyDescent="0.4"/>
    <row r="22685" ht="9.75" customHeight="1" x14ac:dyDescent="0.4"/>
    <row r="22686" ht="9.75" customHeight="1" x14ac:dyDescent="0.4"/>
    <row r="22687" ht="9.75" customHeight="1" x14ac:dyDescent="0.4"/>
    <row r="22688" ht="9.75" customHeight="1" x14ac:dyDescent="0.4"/>
    <row r="22689" ht="9.75" customHeight="1" x14ac:dyDescent="0.4"/>
    <row r="22690" ht="9.75" customHeight="1" x14ac:dyDescent="0.4"/>
    <row r="22691" ht="9.75" customHeight="1" x14ac:dyDescent="0.4"/>
    <row r="22692" ht="9.75" customHeight="1" x14ac:dyDescent="0.4"/>
    <row r="22693" ht="9.75" customHeight="1" x14ac:dyDescent="0.4"/>
    <row r="22694" ht="9.75" customHeight="1" x14ac:dyDescent="0.4"/>
    <row r="22695" ht="9.75" customHeight="1" x14ac:dyDescent="0.4"/>
    <row r="22696" ht="9.75" customHeight="1" x14ac:dyDescent="0.4"/>
    <row r="22697" ht="9.75" customHeight="1" x14ac:dyDescent="0.4"/>
    <row r="22698" ht="9.75" customHeight="1" x14ac:dyDescent="0.4"/>
    <row r="22699" ht="9.75" customHeight="1" x14ac:dyDescent="0.4"/>
    <row r="22700" ht="9.75" customHeight="1" x14ac:dyDescent="0.4"/>
    <row r="22701" ht="9.75" customHeight="1" x14ac:dyDescent="0.4"/>
    <row r="22702" ht="9.75" customHeight="1" x14ac:dyDescent="0.4"/>
    <row r="22703" ht="9.75" customHeight="1" x14ac:dyDescent="0.4"/>
    <row r="22704" ht="9.75" customHeight="1" x14ac:dyDescent="0.4"/>
    <row r="22705" ht="9.75" customHeight="1" x14ac:dyDescent="0.4"/>
    <row r="22706" ht="9.75" customHeight="1" x14ac:dyDescent="0.4"/>
    <row r="22707" ht="9.75" customHeight="1" x14ac:dyDescent="0.4"/>
    <row r="22708" ht="9.75" customHeight="1" x14ac:dyDescent="0.4"/>
    <row r="22709" ht="9.75" customHeight="1" x14ac:dyDescent="0.4"/>
    <row r="22710" ht="9.75" customHeight="1" x14ac:dyDescent="0.4"/>
    <row r="22711" ht="9.75" customHeight="1" x14ac:dyDescent="0.4"/>
    <row r="22712" ht="9.75" customHeight="1" x14ac:dyDescent="0.4"/>
    <row r="22713" ht="9.75" customHeight="1" x14ac:dyDescent="0.4"/>
    <row r="22714" ht="9.75" customHeight="1" x14ac:dyDescent="0.4"/>
    <row r="22715" ht="9.75" customHeight="1" x14ac:dyDescent="0.4"/>
    <row r="22716" ht="9.75" customHeight="1" x14ac:dyDescent="0.4"/>
    <row r="22717" ht="9.75" customHeight="1" x14ac:dyDescent="0.4"/>
    <row r="22718" ht="9.75" customHeight="1" x14ac:dyDescent="0.4"/>
    <row r="22719" ht="9.75" customHeight="1" x14ac:dyDescent="0.4"/>
    <row r="22720" ht="9.75" customHeight="1" x14ac:dyDescent="0.4"/>
    <row r="22721" ht="9.75" customHeight="1" x14ac:dyDescent="0.4"/>
    <row r="22722" ht="9.75" customHeight="1" x14ac:dyDescent="0.4"/>
    <row r="22723" ht="9.75" customHeight="1" x14ac:dyDescent="0.4"/>
    <row r="22724" ht="9.75" customHeight="1" x14ac:dyDescent="0.4"/>
    <row r="22725" ht="9.75" customHeight="1" x14ac:dyDescent="0.4"/>
    <row r="22726" ht="9.75" customHeight="1" x14ac:dyDescent="0.4"/>
    <row r="22727" ht="9.75" customHeight="1" x14ac:dyDescent="0.4"/>
    <row r="22728" ht="9.75" customHeight="1" x14ac:dyDescent="0.4"/>
    <row r="22729" ht="9.75" customHeight="1" x14ac:dyDescent="0.4"/>
    <row r="22730" ht="9.75" customHeight="1" x14ac:dyDescent="0.4"/>
    <row r="22731" ht="9.75" customHeight="1" x14ac:dyDescent="0.4"/>
    <row r="22732" ht="9.75" customHeight="1" x14ac:dyDescent="0.4"/>
    <row r="22733" ht="9.75" customHeight="1" x14ac:dyDescent="0.4"/>
    <row r="22734" ht="9.75" customHeight="1" x14ac:dyDescent="0.4"/>
    <row r="22735" ht="9.75" customHeight="1" x14ac:dyDescent="0.4"/>
    <row r="22736" ht="9.75" customHeight="1" x14ac:dyDescent="0.4"/>
    <row r="22737" ht="9.75" customHeight="1" x14ac:dyDescent="0.4"/>
    <row r="22738" ht="9.75" customHeight="1" x14ac:dyDescent="0.4"/>
    <row r="22739" ht="9.75" customHeight="1" x14ac:dyDescent="0.4"/>
    <row r="22740" ht="9.75" customHeight="1" x14ac:dyDescent="0.4"/>
    <row r="22741" ht="9.75" customHeight="1" x14ac:dyDescent="0.4"/>
    <row r="22742" ht="9.75" customHeight="1" x14ac:dyDescent="0.4"/>
    <row r="22743" ht="9.75" customHeight="1" x14ac:dyDescent="0.4"/>
    <row r="22744" ht="9.75" customHeight="1" x14ac:dyDescent="0.4"/>
    <row r="22745" ht="9.75" customHeight="1" x14ac:dyDescent="0.4"/>
    <row r="22746" ht="9.75" customHeight="1" x14ac:dyDescent="0.4"/>
    <row r="22747" ht="9.75" customHeight="1" x14ac:dyDescent="0.4"/>
    <row r="22748" ht="9.75" customHeight="1" x14ac:dyDescent="0.4"/>
    <row r="22749" ht="9.75" customHeight="1" x14ac:dyDescent="0.4"/>
    <row r="22750" ht="9.75" customHeight="1" x14ac:dyDescent="0.4"/>
    <row r="22751" ht="9.75" customHeight="1" x14ac:dyDescent="0.4"/>
    <row r="22752" ht="9.75" customHeight="1" x14ac:dyDescent="0.4"/>
    <row r="22753" ht="9.75" customHeight="1" x14ac:dyDescent="0.4"/>
    <row r="22754" ht="9.75" customHeight="1" x14ac:dyDescent="0.4"/>
    <row r="22755" ht="9.75" customHeight="1" x14ac:dyDescent="0.4"/>
    <row r="22756" ht="9.75" customHeight="1" x14ac:dyDescent="0.4"/>
    <row r="22757" ht="9.75" customHeight="1" x14ac:dyDescent="0.4"/>
    <row r="22758" ht="9.75" customHeight="1" x14ac:dyDescent="0.4"/>
    <row r="22759" ht="9.75" customHeight="1" x14ac:dyDescent="0.4"/>
    <row r="22760" ht="9.75" customHeight="1" x14ac:dyDescent="0.4"/>
    <row r="22761" ht="9.75" customHeight="1" x14ac:dyDescent="0.4"/>
    <row r="22762" ht="9.75" customHeight="1" x14ac:dyDescent="0.4"/>
    <row r="22763" ht="9.75" customHeight="1" x14ac:dyDescent="0.4"/>
    <row r="22764" ht="9.75" customHeight="1" x14ac:dyDescent="0.4"/>
    <row r="22765" ht="9.75" customHeight="1" x14ac:dyDescent="0.4"/>
    <row r="22766" ht="9.75" customHeight="1" x14ac:dyDescent="0.4"/>
    <row r="22767" ht="9.75" customHeight="1" x14ac:dyDescent="0.4"/>
    <row r="22768" ht="9.75" customHeight="1" x14ac:dyDescent="0.4"/>
    <row r="22769" ht="9.75" customHeight="1" x14ac:dyDescent="0.4"/>
    <row r="22770" ht="9.75" customHeight="1" x14ac:dyDescent="0.4"/>
    <row r="22771" ht="9.75" customHeight="1" x14ac:dyDescent="0.4"/>
    <row r="22772" ht="9.75" customHeight="1" x14ac:dyDescent="0.4"/>
    <row r="22773" ht="9.75" customHeight="1" x14ac:dyDescent="0.4"/>
    <row r="22774" ht="9.75" customHeight="1" x14ac:dyDescent="0.4"/>
    <row r="22775" ht="9.75" customHeight="1" x14ac:dyDescent="0.4"/>
    <row r="22776" ht="9.75" customHeight="1" x14ac:dyDescent="0.4"/>
    <row r="22777" ht="9.75" customHeight="1" x14ac:dyDescent="0.4"/>
    <row r="22778" ht="9.75" customHeight="1" x14ac:dyDescent="0.4"/>
    <row r="22779" ht="9.75" customHeight="1" x14ac:dyDescent="0.4"/>
    <row r="22780" ht="9.75" customHeight="1" x14ac:dyDescent="0.4"/>
    <row r="22781" ht="9.75" customHeight="1" x14ac:dyDescent="0.4"/>
    <row r="22782" ht="9.75" customHeight="1" x14ac:dyDescent="0.4"/>
    <row r="22783" ht="9.75" customHeight="1" x14ac:dyDescent="0.4"/>
    <row r="22784" ht="9.75" customHeight="1" x14ac:dyDescent="0.4"/>
    <row r="22785" ht="9.75" customHeight="1" x14ac:dyDescent="0.4"/>
    <row r="22786" ht="9.75" customHeight="1" x14ac:dyDescent="0.4"/>
    <row r="22787" ht="9.75" customHeight="1" x14ac:dyDescent="0.4"/>
    <row r="22788" ht="9.75" customHeight="1" x14ac:dyDescent="0.4"/>
    <row r="22789" ht="9.75" customHeight="1" x14ac:dyDescent="0.4"/>
    <row r="22790" ht="9.75" customHeight="1" x14ac:dyDescent="0.4"/>
    <row r="22791" ht="9.75" customHeight="1" x14ac:dyDescent="0.4"/>
    <row r="22792" ht="9.75" customHeight="1" x14ac:dyDescent="0.4"/>
    <row r="22793" ht="9.75" customHeight="1" x14ac:dyDescent="0.4"/>
    <row r="22794" ht="9.75" customHeight="1" x14ac:dyDescent="0.4"/>
    <row r="22795" ht="9.75" customHeight="1" x14ac:dyDescent="0.4"/>
    <row r="22796" ht="9.75" customHeight="1" x14ac:dyDescent="0.4"/>
    <row r="22797" ht="9.75" customHeight="1" x14ac:dyDescent="0.4"/>
    <row r="22798" ht="9.75" customHeight="1" x14ac:dyDescent="0.4"/>
    <row r="22799" ht="9.75" customHeight="1" x14ac:dyDescent="0.4"/>
    <row r="22800" ht="9.75" customHeight="1" x14ac:dyDescent="0.4"/>
    <row r="22801" ht="9.75" customHeight="1" x14ac:dyDescent="0.4"/>
    <row r="22802" ht="9.75" customHeight="1" x14ac:dyDescent="0.4"/>
    <row r="22803" ht="9.75" customHeight="1" x14ac:dyDescent="0.4"/>
    <row r="22804" ht="9.75" customHeight="1" x14ac:dyDescent="0.4"/>
    <row r="22805" ht="9.75" customHeight="1" x14ac:dyDescent="0.4"/>
    <row r="22806" ht="9.75" customHeight="1" x14ac:dyDescent="0.4"/>
    <row r="22807" ht="9.75" customHeight="1" x14ac:dyDescent="0.4"/>
    <row r="22808" ht="9.75" customHeight="1" x14ac:dyDescent="0.4"/>
    <row r="22809" ht="9.75" customHeight="1" x14ac:dyDescent="0.4"/>
    <row r="22810" ht="9.75" customHeight="1" x14ac:dyDescent="0.4"/>
    <row r="22811" ht="9.75" customHeight="1" x14ac:dyDescent="0.4"/>
    <row r="22812" ht="9.75" customHeight="1" x14ac:dyDescent="0.4"/>
    <row r="22813" ht="9.75" customHeight="1" x14ac:dyDescent="0.4"/>
    <row r="22814" ht="9.75" customHeight="1" x14ac:dyDescent="0.4"/>
    <row r="22815" ht="9.75" customHeight="1" x14ac:dyDescent="0.4"/>
    <row r="22816" ht="9.75" customHeight="1" x14ac:dyDescent="0.4"/>
    <row r="22817" ht="9.75" customHeight="1" x14ac:dyDescent="0.4"/>
    <row r="22818" ht="9.75" customHeight="1" x14ac:dyDescent="0.4"/>
    <row r="22819" ht="9.75" customHeight="1" x14ac:dyDescent="0.4"/>
    <row r="22820" ht="9.75" customHeight="1" x14ac:dyDescent="0.4"/>
    <row r="22821" ht="9.75" customHeight="1" x14ac:dyDescent="0.4"/>
    <row r="22822" ht="9.75" customHeight="1" x14ac:dyDescent="0.4"/>
    <row r="22823" ht="9.75" customHeight="1" x14ac:dyDescent="0.4"/>
    <row r="22824" ht="9.75" customHeight="1" x14ac:dyDescent="0.4"/>
    <row r="22825" ht="9.75" customHeight="1" x14ac:dyDescent="0.4"/>
    <row r="22826" ht="9.75" customHeight="1" x14ac:dyDescent="0.4"/>
    <row r="22827" ht="9.75" customHeight="1" x14ac:dyDescent="0.4"/>
    <row r="22828" ht="9.75" customHeight="1" x14ac:dyDescent="0.4"/>
    <row r="22829" ht="9.75" customHeight="1" x14ac:dyDescent="0.4"/>
    <row r="22830" ht="9.75" customHeight="1" x14ac:dyDescent="0.4"/>
    <row r="22831" ht="9.75" customHeight="1" x14ac:dyDescent="0.4"/>
    <row r="22832" ht="9.75" customHeight="1" x14ac:dyDescent="0.4"/>
    <row r="22833" ht="9.75" customHeight="1" x14ac:dyDescent="0.4"/>
    <row r="22834" ht="9.75" customHeight="1" x14ac:dyDescent="0.4"/>
    <row r="22835" ht="9.75" customHeight="1" x14ac:dyDescent="0.4"/>
    <row r="22836" ht="9.75" customHeight="1" x14ac:dyDescent="0.4"/>
    <row r="22837" ht="9.75" customHeight="1" x14ac:dyDescent="0.4"/>
    <row r="22838" ht="9.75" customHeight="1" x14ac:dyDescent="0.4"/>
    <row r="22839" ht="9.75" customHeight="1" x14ac:dyDescent="0.4"/>
    <row r="22840" ht="9.75" customHeight="1" x14ac:dyDescent="0.4"/>
    <row r="22841" ht="9.75" customHeight="1" x14ac:dyDescent="0.4"/>
    <row r="22842" ht="9.75" customHeight="1" x14ac:dyDescent="0.4"/>
    <row r="22843" ht="9.75" customHeight="1" x14ac:dyDescent="0.4"/>
    <row r="22844" ht="9.75" customHeight="1" x14ac:dyDescent="0.4"/>
    <row r="22845" ht="9.75" customHeight="1" x14ac:dyDescent="0.4"/>
    <row r="22846" ht="9.75" customHeight="1" x14ac:dyDescent="0.4"/>
    <row r="22847" ht="9.75" customHeight="1" x14ac:dyDescent="0.4"/>
    <row r="22848" ht="9.75" customHeight="1" x14ac:dyDescent="0.4"/>
    <row r="22849" ht="9.75" customHeight="1" x14ac:dyDescent="0.4"/>
    <row r="22850" ht="9.75" customHeight="1" x14ac:dyDescent="0.4"/>
    <row r="22851" ht="9.75" customHeight="1" x14ac:dyDescent="0.4"/>
    <row r="22852" ht="9.75" customHeight="1" x14ac:dyDescent="0.4"/>
    <row r="22853" ht="9.75" customHeight="1" x14ac:dyDescent="0.4"/>
    <row r="22854" ht="9.75" customHeight="1" x14ac:dyDescent="0.4"/>
    <row r="22855" ht="9.75" customHeight="1" x14ac:dyDescent="0.4"/>
    <row r="22856" ht="9.75" customHeight="1" x14ac:dyDescent="0.4"/>
    <row r="22857" ht="9.75" customHeight="1" x14ac:dyDescent="0.4"/>
    <row r="22858" ht="9.75" customHeight="1" x14ac:dyDescent="0.4"/>
    <row r="22859" ht="9.75" customHeight="1" x14ac:dyDescent="0.4"/>
    <row r="22860" ht="9.75" customHeight="1" x14ac:dyDescent="0.4"/>
    <row r="22861" ht="9.75" customHeight="1" x14ac:dyDescent="0.4"/>
    <row r="22862" ht="9.75" customHeight="1" x14ac:dyDescent="0.4"/>
    <row r="22863" ht="9.75" customHeight="1" x14ac:dyDescent="0.4"/>
    <row r="22864" ht="9.75" customHeight="1" x14ac:dyDescent="0.4"/>
    <row r="22865" ht="9.75" customHeight="1" x14ac:dyDescent="0.4"/>
    <row r="22866" ht="9.75" customHeight="1" x14ac:dyDescent="0.4"/>
    <row r="22867" ht="9.75" customHeight="1" x14ac:dyDescent="0.4"/>
    <row r="22868" ht="9.75" customHeight="1" x14ac:dyDescent="0.4"/>
    <row r="22869" ht="9.75" customHeight="1" x14ac:dyDescent="0.4"/>
    <row r="22870" ht="9.75" customHeight="1" x14ac:dyDescent="0.4"/>
    <row r="22871" ht="9.75" customHeight="1" x14ac:dyDescent="0.4"/>
    <row r="22872" ht="9.75" customHeight="1" x14ac:dyDescent="0.4"/>
    <row r="22873" ht="9.75" customHeight="1" x14ac:dyDescent="0.4"/>
    <row r="22874" ht="9.75" customHeight="1" x14ac:dyDescent="0.4"/>
    <row r="22875" ht="9.75" customHeight="1" x14ac:dyDescent="0.4"/>
    <row r="22876" ht="9.75" customHeight="1" x14ac:dyDescent="0.4"/>
    <row r="22877" ht="9.75" customHeight="1" x14ac:dyDescent="0.4"/>
    <row r="22878" ht="9.75" customHeight="1" x14ac:dyDescent="0.4"/>
    <row r="22879" ht="9.75" customHeight="1" x14ac:dyDescent="0.4"/>
    <row r="22880" ht="9.75" customHeight="1" x14ac:dyDescent="0.4"/>
    <row r="22881" ht="9.75" customHeight="1" x14ac:dyDescent="0.4"/>
    <row r="22882" ht="9.75" customHeight="1" x14ac:dyDescent="0.4"/>
    <row r="22883" ht="9.75" customHeight="1" x14ac:dyDescent="0.4"/>
    <row r="22884" ht="9.75" customHeight="1" x14ac:dyDescent="0.4"/>
    <row r="22885" ht="9.75" customHeight="1" x14ac:dyDescent="0.4"/>
    <row r="22886" ht="9.75" customHeight="1" x14ac:dyDescent="0.4"/>
    <row r="22887" ht="9.75" customHeight="1" x14ac:dyDescent="0.4"/>
    <row r="22888" ht="9.75" customHeight="1" x14ac:dyDescent="0.4"/>
    <row r="22889" ht="9.75" customHeight="1" x14ac:dyDescent="0.4"/>
    <row r="22890" ht="9.75" customHeight="1" x14ac:dyDescent="0.4"/>
    <row r="22891" ht="9.75" customHeight="1" x14ac:dyDescent="0.4"/>
    <row r="22892" ht="9.75" customHeight="1" x14ac:dyDescent="0.4"/>
    <row r="22893" ht="9.75" customHeight="1" x14ac:dyDescent="0.4"/>
    <row r="22894" ht="9.75" customHeight="1" x14ac:dyDescent="0.4"/>
    <row r="22895" ht="9.75" customHeight="1" x14ac:dyDescent="0.4"/>
    <row r="22896" ht="9.75" customHeight="1" x14ac:dyDescent="0.4"/>
    <row r="22897" ht="9.75" customHeight="1" x14ac:dyDescent="0.4"/>
    <row r="22898" ht="9.75" customHeight="1" x14ac:dyDescent="0.4"/>
    <row r="22899" ht="9.75" customHeight="1" x14ac:dyDescent="0.4"/>
    <row r="22900" ht="9.75" customHeight="1" x14ac:dyDescent="0.4"/>
    <row r="22901" ht="9.75" customHeight="1" x14ac:dyDescent="0.4"/>
    <row r="22902" ht="9.75" customHeight="1" x14ac:dyDescent="0.4"/>
    <row r="22903" ht="9.75" customHeight="1" x14ac:dyDescent="0.4"/>
    <row r="22904" ht="9.75" customHeight="1" x14ac:dyDescent="0.4"/>
    <row r="22905" ht="9.75" customHeight="1" x14ac:dyDescent="0.4"/>
    <row r="22906" ht="9.75" customHeight="1" x14ac:dyDescent="0.4"/>
    <row r="22907" ht="9.75" customHeight="1" x14ac:dyDescent="0.4"/>
    <row r="22908" ht="9.75" customHeight="1" x14ac:dyDescent="0.4"/>
    <row r="22909" ht="9.75" customHeight="1" x14ac:dyDescent="0.4"/>
    <row r="22910" ht="9.75" customHeight="1" x14ac:dyDescent="0.4"/>
    <row r="22911" ht="9.75" customHeight="1" x14ac:dyDescent="0.4"/>
    <row r="22912" ht="9.75" customHeight="1" x14ac:dyDescent="0.4"/>
    <row r="22913" ht="9.75" customHeight="1" x14ac:dyDescent="0.4"/>
    <row r="22914" ht="9.75" customHeight="1" x14ac:dyDescent="0.4"/>
    <row r="22915" ht="9.75" customHeight="1" x14ac:dyDescent="0.4"/>
    <row r="22916" ht="9.75" customHeight="1" x14ac:dyDescent="0.4"/>
    <row r="22917" ht="9.75" customHeight="1" x14ac:dyDescent="0.4"/>
    <row r="22918" ht="9.75" customHeight="1" x14ac:dyDescent="0.4"/>
    <row r="22919" ht="9.75" customHeight="1" x14ac:dyDescent="0.4"/>
    <row r="22920" ht="9.75" customHeight="1" x14ac:dyDescent="0.4"/>
    <row r="22921" ht="9.75" customHeight="1" x14ac:dyDescent="0.4"/>
    <row r="22922" ht="9.75" customHeight="1" x14ac:dyDescent="0.4"/>
    <row r="22923" ht="9.75" customHeight="1" x14ac:dyDescent="0.4"/>
    <row r="22924" ht="9.75" customHeight="1" x14ac:dyDescent="0.4"/>
    <row r="22925" ht="9.75" customHeight="1" x14ac:dyDescent="0.4"/>
    <row r="22926" ht="9.75" customHeight="1" x14ac:dyDescent="0.4"/>
    <row r="22927" ht="9.75" customHeight="1" x14ac:dyDescent="0.4"/>
    <row r="22928" ht="9.75" customHeight="1" x14ac:dyDescent="0.4"/>
    <row r="22929" ht="9.75" customHeight="1" x14ac:dyDescent="0.4"/>
    <row r="22930" ht="9.75" customHeight="1" x14ac:dyDescent="0.4"/>
    <row r="22931" ht="9.75" customHeight="1" x14ac:dyDescent="0.4"/>
    <row r="22932" ht="9.75" customHeight="1" x14ac:dyDescent="0.4"/>
    <row r="22933" ht="9.75" customHeight="1" x14ac:dyDescent="0.4"/>
    <row r="22934" ht="9.75" customHeight="1" x14ac:dyDescent="0.4"/>
    <row r="22935" ht="9.75" customHeight="1" x14ac:dyDescent="0.4"/>
    <row r="22936" ht="9.75" customHeight="1" x14ac:dyDescent="0.4"/>
    <row r="22937" ht="9.75" customHeight="1" x14ac:dyDescent="0.4"/>
    <row r="22938" ht="9.75" customHeight="1" x14ac:dyDescent="0.4"/>
    <row r="22939" ht="9.75" customHeight="1" x14ac:dyDescent="0.4"/>
    <row r="22940" ht="9.75" customHeight="1" x14ac:dyDescent="0.4"/>
    <row r="22941" ht="9.75" customHeight="1" x14ac:dyDescent="0.4"/>
    <row r="22942" ht="9.75" customHeight="1" x14ac:dyDescent="0.4"/>
    <row r="22943" ht="9.75" customHeight="1" x14ac:dyDescent="0.4"/>
    <row r="22944" ht="9.75" customHeight="1" x14ac:dyDescent="0.4"/>
    <row r="22945" ht="9.75" customHeight="1" x14ac:dyDescent="0.4"/>
    <row r="22946" ht="9.75" customHeight="1" x14ac:dyDescent="0.4"/>
    <row r="22947" ht="9.75" customHeight="1" x14ac:dyDescent="0.4"/>
    <row r="22948" ht="9.75" customHeight="1" x14ac:dyDescent="0.4"/>
    <row r="22949" ht="9.75" customHeight="1" x14ac:dyDescent="0.4"/>
    <row r="22950" ht="9.75" customHeight="1" x14ac:dyDescent="0.4"/>
    <row r="22951" ht="9.75" customHeight="1" x14ac:dyDescent="0.4"/>
    <row r="22952" ht="9.75" customHeight="1" x14ac:dyDescent="0.4"/>
    <row r="22953" ht="9.75" customHeight="1" x14ac:dyDescent="0.4"/>
    <row r="22954" ht="9.75" customHeight="1" x14ac:dyDescent="0.4"/>
    <row r="22955" ht="9.75" customHeight="1" x14ac:dyDescent="0.4"/>
    <row r="22956" ht="9.75" customHeight="1" x14ac:dyDescent="0.4"/>
    <row r="22957" ht="9.75" customHeight="1" x14ac:dyDescent="0.4"/>
    <row r="22958" ht="9.75" customHeight="1" x14ac:dyDescent="0.4"/>
    <row r="22959" ht="9.75" customHeight="1" x14ac:dyDescent="0.4"/>
    <row r="22960" ht="9.75" customHeight="1" x14ac:dyDescent="0.4"/>
    <row r="22961" ht="9.75" customHeight="1" x14ac:dyDescent="0.4"/>
    <row r="22962" ht="9.75" customHeight="1" x14ac:dyDescent="0.4"/>
    <row r="22963" ht="9.75" customHeight="1" x14ac:dyDescent="0.4"/>
    <row r="22964" ht="9.75" customHeight="1" x14ac:dyDescent="0.4"/>
    <row r="22965" ht="9.75" customHeight="1" x14ac:dyDescent="0.4"/>
    <row r="22966" ht="9.75" customHeight="1" x14ac:dyDescent="0.4"/>
    <row r="22967" ht="9.75" customHeight="1" x14ac:dyDescent="0.4"/>
    <row r="22968" ht="9.75" customHeight="1" x14ac:dyDescent="0.4"/>
    <row r="22969" ht="9.75" customHeight="1" x14ac:dyDescent="0.4"/>
    <row r="22970" ht="9.75" customHeight="1" x14ac:dyDescent="0.4"/>
    <row r="22971" ht="9.75" customHeight="1" x14ac:dyDescent="0.4"/>
    <row r="22972" ht="9.75" customHeight="1" x14ac:dyDescent="0.4"/>
    <row r="22973" ht="9.75" customHeight="1" x14ac:dyDescent="0.4"/>
    <row r="22974" ht="9.75" customHeight="1" x14ac:dyDescent="0.4"/>
    <row r="22975" ht="9.75" customHeight="1" x14ac:dyDescent="0.4"/>
    <row r="22976" ht="9.75" customHeight="1" x14ac:dyDescent="0.4"/>
    <row r="22977" ht="9.75" customHeight="1" x14ac:dyDescent="0.4"/>
    <row r="22978" ht="9.75" customHeight="1" x14ac:dyDescent="0.4"/>
    <row r="22979" ht="9.75" customHeight="1" x14ac:dyDescent="0.4"/>
    <row r="22980" ht="9.75" customHeight="1" x14ac:dyDescent="0.4"/>
    <row r="22981" ht="9.75" customHeight="1" x14ac:dyDescent="0.4"/>
    <row r="22982" ht="9.75" customHeight="1" x14ac:dyDescent="0.4"/>
    <row r="22983" ht="9.75" customHeight="1" x14ac:dyDescent="0.4"/>
    <row r="22984" ht="9.75" customHeight="1" x14ac:dyDescent="0.4"/>
    <row r="22985" ht="9.75" customHeight="1" x14ac:dyDescent="0.4"/>
    <row r="22986" ht="9.75" customHeight="1" x14ac:dyDescent="0.4"/>
    <row r="22987" ht="9.75" customHeight="1" x14ac:dyDescent="0.4"/>
    <row r="22988" ht="9.75" customHeight="1" x14ac:dyDescent="0.4"/>
    <row r="22989" ht="9.75" customHeight="1" x14ac:dyDescent="0.4"/>
    <row r="22990" ht="9.75" customHeight="1" x14ac:dyDescent="0.4"/>
    <row r="22991" ht="9.75" customHeight="1" x14ac:dyDescent="0.4"/>
    <row r="22992" ht="9.75" customHeight="1" x14ac:dyDescent="0.4"/>
    <row r="22993" ht="9.75" customHeight="1" x14ac:dyDescent="0.4"/>
    <row r="22994" ht="9.75" customHeight="1" x14ac:dyDescent="0.4"/>
    <row r="22995" ht="9.75" customHeight="1" x14ac:dyDescent="0.4"/>
    <row r="22996" ht="9.75" customHeight="1" x14ac:dyDescent="0.4"/>
    <row r="22997" ht="9.75" customHeight="1" x14ac:dyDescent="0.4"/>
    <row r="22998" ht="9.75" customHeight="1" x14ac:dyDescent="0.4"/>
    <row r="22999" ht="9.75" customHeight="1" x14ac:dyDescent="0.4"/>
    <row r="23000" ht="9.75" customHeight="1" x14ac:dyDescent="0.4"/>
    <row r="23001" ht="9.75" customHeight="1" x14ac:dyDescent="0.4"/>
    <row r="23002" ht="9.75" customHeight="1" x14ac:dyDescent="0.4"/>
    <row r="23003" ht="9.75" customHeight="1" x14ac:dyDescent="0.4"/>
    <row r="23004" ht="9.75" customHeight="1" x14ac:dyDescent="0.4"/>
    <row r="23005" ht="9.75" customHeight="1" x14ac:dyDescent="0.4"/>
    <row r="23006" ht="9.75" customHeight="1" x14ac:dyDescent="0.4"/>
    <row r="23007" ht="9.75" customHeight="1" x14ac:dyDescent="0.4"/>
    <row r="23008" ht="9.75" customHeight="1" x14ac:dyDescent="0.4"/>
    <row r="23009" ht="9.75" customHeight="1" x14ac:dyDescent="0.4"/>
    <row r="23010" ht="9.75" customHeight="1" x14ac:dyDescent="0.4"/>
    <row r="23011" ht="9.75" customHeight="1" x14ac:dyDescent="0.4"/>
    <row r="23012" ht="9.75" customHeight="1" x14ac:dyDescent="0.4"/>
    <row r="23013" ht="9.75" customHeight="1" x14ac:dyDescent="0.4"/>
    <row r="23014" ht="9.75" customHeight="1" x14ac:dyDescent="0.4"/>
    <row r="23015" ht="9.75" customHeight="1" x14ac:dyDescent="0.4"/>
    <row r="23016" ht="9.75" customHeight="1" x14ac:dyDescent="0.4"/>
    <row r="23017" ht="9.75" customHeight="1" x14ac:dyDescent="0.4"/>
    <row r="23018" ht="9.75" customHeight="1" x14ac:dyDescent="0.4"/>
    <row r="23019" ht="9.75" customHeight="1" x14ac:dyDescent="0.4"/>
    <row r="23020" ht="9.75" customHeight="1" x14ac:dyDescent="0.4"/>
    <row r="23021" ht="9.75" customHeight="1" x14ac:dyDescent="0.4"/>
    <row r="23022" ht="9.75" customHeight="1" x14ac:dyDescent="0.4"/>
    <row r="23023" ht="9.75" customHeight="1" x14ac:dyDescent="0.4"/>
    <row r="23024" ht="9.75" customHeight="1" x14ac:dyDescent="0.4"/>
    <row r="23025" ht="9.75" customHeight="1" x14ac:dyDescent="0.4"/>
    <row r="23026" ht="9.75" customHeight="1" x14ac:dyDescent="0.4"/>
    <row r="23027" ht="9.75" customHeight="1" x14ac:dyDescent="0.4"/>
    <row r="23028" ht="9.75" customHeight="1" x14ac:dyDescent="0.4"/>
    <row r="23029" ht="9.75" customHeight="1" x14ac:dyDescent="0.4"/>
    <row r="23030" ht="9.75" customHeight="1" x14ac:dyDescent="0.4"/>
    <row r="23031" ht="9.75" customHeight="1" x14ac:dyDescent="0.4"/>
    <row r="23032" ht="9.75" customHeight="1" x14ac:dyDescent="0.4"/>
    <row r="23033" ht="9.75" customHeight="1" x14ac:dyDescent="0.4"/>
    <row r="23034" ht="9.75" customHeight="1" x14ac:dyDescent="0.4"/>
    <row r="23035" ht="9.75" customHeight="1" x14ac:dyDescent="0.4"/>
    <row r="23036" ht="9.75" customHeight="1" x14ac:dyDescent="0.4"/>
    <row r="23037" ht="9.75" customHeight="1" x14ac:dyDescent="0.4"/>
    <row r="23038" ht="9.75" customHeight="1" x14ac:dyDescent="0.4"/>
    <row r="23039" ht="9.75" customHeight="1" x14ac:dyDescent="0.4"/>
    <row r="23040" ht="9.75" customHeight="1" x14ac:dyDescent="0.4"/>
    <row r="23041" ht="9.75" customHeight="1" x14ac:dyDescent="0.4"/>
    <row r="23042" ht="9.75" customHeight="1" x14ac:dyDescent="0.4"/>
    <row r="23043" ht="9.75" customHeight="1" x14ac:dyDescent="0.4"/>
    <row r="23044" ht="9.75" customHeight="1" x14ac:dyDescent="0.4"/>
    <row r="23045" ht="9.75" customHeight="1" x14ac:dyDescent="0.4"/>
    <row r="23046" ht="9.75" customHeight="1" x14ac:dyDescent="0.4"/>
    <row r="23047" ht="9.75" customHeight="1" x14ac:dyDescent="0.4"/>
    <row r="23048" ht="9.75" customHeight="1" x14ac:dyDescent="0.4"/>
    <row r="23049" ht="9.75" customHeight="1" x14ac:dyDescent="0.4"/>
    <row r="23050" ht="9.75" customHeight="1" x14ac:dyDescent="0.4"/>
    <row r="23051" ht="9.75" customHeight="1" x14ac:dyDescent="0.4"/>
    <row r="23052" ht="9.75" customHeight="1" x14ac:dyDescent="0.4"/>
    <row r="23053" ht="9.75" customHeight="1" x14ac:dyDescent="0.4"/>
    <row r="23054" ht="9.75" customHeight="1" x14ac:dyDescent="0.4"/>
    <row r="23055" ht="9.75" customHeight="1" x14ac:dyDescent="0.4"/>
    <row r="23056" ht="9.75" customHeight="1" x14ac:dyDescent="0.4"/>
    <row r="23057" ht="9.75" customHeight="1" x14ac:dyDescent="0.4"/>
    <row r="23058" ht="9.75" customHeight="1" x14ac:dyDescent="0.4"/>
    <row r="23059" ht="9.75" customHeight="1" x14ac:dyDescent="0.4"/>
    <row r="23060" ht="9.75" customHeight="1" x14ac:dyDescent="0.4"/>
    <row r="23061" ht="9.75" customHeight="1" x14ac:dyDescent="0.4"/>
    <row r="23062" ht="9.75" customHeight="1" x14ac:dyDescent="0.4"/>
    <row r="23063" ht="9.75" customHeight="1" x14ac:dyDescent="0.4"/>
    <row r="23064" ht="9.75" customHeight="1" x14ac:dyDescent="0.4"/>
    <row r="23065" ht="9.75" customHeight="1" x14ac:dyDescent="0.4"/>
    <row r="23066" ht="9.75" customHeight="1" x14ac:dyDescent="0.4"/>
    <row r="23067" ht="9.75" customHeight="1" x14ac:dyDescent="0.4"/>
    <row r="23068" ht="9.75" customHeight="1" x14ac:dyDescent="0.4"/>
    <row r="23069" ht="9.75" customHeight="1" x14ac:dyDescent="0.4"/>
    <row r="23070" ht="9.75" customHeight="1" x14ac:dyDescent="0.4"/>
    <row r="23071" ht="9.75" customHeight="1" x14ac:dyDescent="0.4"/>
    <row r="23072" ht="9.75" customHeight="1" x14ac:dyDescent="0.4"/>
    <row r="23073" ht="9.75" customHeight="1" x14ac:dyDescent="0.4"/>
    <row r="23074" ht="9.75" customHeight="1" x14ac:dyDescent="0.4"/>
    <row r="23075" ht="9.75" customHeight="1" x14ac:dyDescent="0.4"/>
    <row r="23076" ht="9.75" customHeight="1" x14ac:dyDescent="0.4"/>
    <row r="23077" ht="9.75" customHeight="1" x14ac:dyDescent="0.4"/>
    <row r="23078" ht="9.75" customHeight="1" x14ac:dyDescent="0.4"/>
    <row r="23079" ht="9.75" customHeight="1" x14ac:dyDescent="0.4"/>
    <row r="23080" ht="9.75" customHeight="1" x14ac:dyDescent="0.4"/>
    <row r="23081" ht="9.75" customHeight="1" x14ac:dyDescent="0.4"/>
    <row r="23082" ht="9.75" customHeight="1" x14ac:dyDescent="0.4"/>
    <row r="23083" ht="9.75" customHeight="1" x14ac:dyDescent="0.4"/>
    <row r="23084" ht="9.75" customHeight="1" x14ac:dyDescent="0.4"/>
    <row r="23085" ht="9.75" customHeight="1" x14ac:dyDescent="0.4"/>
    <row r="23086" ht="9.75" customHeight="1" x14ac:dyDescent="0.4"/>
    <row r="23087" ht="9.75" customHeight="1" x14ac:dyDescent="0.4"/>
    <row r="23088" ht="9.75" customHeight="1" x14ac:dyDescent="0.4"/>
    <row r="23089" ht="9.75" customHeight="1" x14ac:dyDescent="0.4"/>
    <row r="23090" ht="9.75" customHeight="1" x14ac:dyDescent="0.4"/>
    <row r="23091" ht="9.75" customHeight="1" x14ac:dyDescent="0.4"/>
    <row r="23092" ht="9.75" customHeight="1" x14ac:dyDescent="0.4"/>
    <row r="23093" ht="9.75" customHeight="1" x14ac:dyDescent="0.4"/>
    <row r="23094" ht="9.75" customHeight="1" x14ac:dyDescent="0.4"/>
    <row r="23095" ht="9.75" customHeight="1" x14ac:dyDescent="0.4"/>
    <row r="23096" ht="9.75" customHeight="1" x14ac:dyDescent="0.4"/>
    <row r="23097" ht="9.75" customHeight="1" x14ac:dyDescent="0.4"/>
    <row r="23098" ht="9.75" customHeight="1" x14ac:dyDescent="0.4"/>
    <row r="23099" ht="9.75" customHeight="1" x14ac:dyDescent="0.4"/>
    <row r="23100" ht="9.75" customHeight="1" x14ac:dyDescent="0.4"/>
    <row r="23101" ht="9.75" customHeight="1" x14ac:dyDescent="0.4"/>
    <row r="23102" ht="9.75" customHeight="1" x14ac:dyDescent="0.4"/>
    <row r="23103" ht="9.75" customHeight="1" x14ac:dyDescent="0.4"/>
    <row r="23104" ht="9.75" customHeight="1" x14ac:dyDescent="0.4"/>
    <row r="23105" ht="9.75" customHeight="1" x14ac:dyDescent="0.4"/>
    <row r="23106" ht="9.75" customHeight="1" x14ac:dyDescent="0.4"/>
    <row r="23107" ht="9.75" customHeight="1" x14ac:dyDescent="0.4"/>
    <row r="23108" ht="9.75" customHeight="1" x14ac:dyDescent="0.4"/>
    <row r="23109" ht="9.75" customHeight="1" x14ac:dyDescent="0.4"/>
    <row r="23110" ht="9.75" customHeight="1" x14ac:dyDescent="0.4"/>
    <row r="23111" ht="9.75" customHeight="1" x14ac:dyDescent="0.4"/>
    <row r="23112" ht="9.75" customHeight="1" x14ac:dyDescent="0.4"/>
    <row r="23113" ht="9.75" customHeight="1" x14ac:dyDescent="0.4"/>
    <row r="23114" ht="9.75" customHeight="1" x14ac:dyDescent="0.4"/>
    <row r="23115" ht="9.75" customHeight="1" x14ac:dyDescent="0.4"/>
    <row r="23116" ht="9.75" customHeight="1" x14ac:dyDescent="0.4"/>
    <row r="23117" ht="9.75" customHeight="1" x14ac:dyDescent="0.4"/>
    <row r="23118" ht="9.75" customHeight="1" x14ac:dyDescent="0.4"/>
    <row r="23119" ht="9.75" customHeight="1" x14ac:dyDescent="0.4"/>
    <row r="23120" ht="9.75" customHeight="1" x14ac:dyDescent="0.4"/>
    <row r="23121" ht="9.75" customHeight="1" x14ac:dyDescent="0.4"/>
    <row r="23122" ht="9.75" customHeight="1" x14ac:dyDescent="0.4"/>
    <row r="23123" ht="9.75" customHeight="1" x14ac:dyDescent="0.4"/>
    <row r="23124" ht="9.75" customHeight="1" x14ac:dyDescent="0.4"/>
    <row r="23125" ht="9.75" customHeight="1" x14ac:dyDescent="0.4"/>
    <row r="23126" ht="9.75" customHeight="1" x14ac:dyDescent="0.4"/>
    <row r="23127" ht="9.75" customHeight="1" x14ac:dyDescent="0.4"/>
    <row r="23128" ht="9.75" customHeight="1" x14ac:dyDescent="0.4"/>
    <row r="23129" ht="9.75" customHeight="1" x14ac:dyDescent="0.4"/>
    <row r="23130" ht="9.75" customHeight="1" x14ac:dyDescent="0.4"/>
    <row r="23131" ht="9.75" customHeight="1" x14ac:dyDescent="0.4"/>
    <row r="23132" ht="9.75" customHeight="1" x14ac:dyDescent="0.4"/>
    <row r="23133" ht="9.75" customHeight="1" x14ac:dyDescent="0.4"/>
    <row r="23134" ht="9.75" customHeight="1" x14ac:dyDescent="0.4"/>
    <row r="23135" ht="9.75" customHeight="1" x14ac:dyDescent="0.4"/>
    <row r="23136" ht="9.75" customHeight="1" x14ac:dyDescent="0.4"/>
    <row r="23137" ht="9.75" customHeight="1" x14ac:dyDescent="0.4"/>
    <row r="23138" ht="9.75" customHeight="1" x14ac:dyDescent="0.4"/>
    <row r="23139" ht="9.75" customHeight="1" x14ac:dyDescent="0.4"/>
    <row r="23140" ht="9.75" customHeight="1" x14ac:dyDescent="0.4"/>
    <row r="23141" ht="9.75" customHeight="1" x14ac:dyDescent="0.4"/>
    <row r="23142" ht="9.75" customHeight="1" x14ac:dyDescent="0.4"/>
    <row r="23143" ht="9.75" customHeight="1" x14ac:dyDescent="0.4"/>
    <row r="23144" ht="9.75" customHeight="1" x14ac:dyDescent="0.4"/>
    <row r="23145" ht="9.75" customHeight="1" x14ac:dyDescent="0.4"/>
    <row r="23146" ht="9.75" customHeight="1" x14ac:dyDescent="0.4"/>
    <row r="23147" ht="9.75" customHeight="1" x14ac:dyDescent="0.4"/>
    <row r="23148" ht="9.75" customHeight="1" x14ac:dyDescent="0.4"/>
    <row r="23149" ht="9.75" customHeight="1" x14ac:dyDescent="0.4"/>
    <row r="23150" ht="9.75" customHeight="1" x14ac:dyDescent="0.4"/>
    <row r="23151" ht="9.75" customHeight="1" x14ac:dyDescent="0.4"/>
    <row r="23152" ht="9.75" customHeight="1" x14ac:dyDescent="0.4"/>
    <row r="23153" ht="9.75" customHeight="1" x14ac:dyDescent="0.4"/>
    <row r="23154" ht="9.75" customHeight="1" x14ac:dyDescent="0.4"/>
    <row r="23155" ht="9.75" customHeight="1" x14ac:dyDescent="0.4"/>
    <row r="23156" ht="9.75" customHeight="1" x14ac:dyDescent="0.4"/>
    <row r="23157" ht="9.75" customHeight="1" x14ac:dyDescent="0.4"/>
    <row r="23158" ht="9.75" customHeight="1" x14ac:dyDescent="0.4"/>
    <row r="23159" ht="9.75" customHeight="1" x14ac:dyDescent="0.4"/>
    <row r="23160" ht="9.75" customHeight="1" x14ac:dyDescent="0.4"/>
    <row r="23161" ht="9.75" customHeight="1" x14ac:dyDescent="0.4"/>
    <row r="23162" ht="9.75" customHeight="1" x14ac:dyDescent="0.4"/>
    <row r="23163" ht="9.75" customHeight="1" x14ac:dyDescent="0.4"/>
    <row r="23164" ht="9.75" customHeight="1" x14ac:dyDescent="0.4"/>
    <row r="23165" ht="9.75" customHeight="1" x14ac:dyDescent="0.4"/>
    <row r="23166" ht="9.75" customHeight="1" x14ac:dyDescent="0.4"/>
    <row r="23167" ht="9.75" customHeight="1" x14ac:dyDescent="0.4"/>
    <row r="23168" ht="9.75" customHeight="1" x14ac:dyDescent="0.4"/>
    <row r="23169" ht="9.75" customHeight="1" x14ac:dyDescent="0.4"/>
    <row r="23170" ht="9.75" customHeight="1" x14ac:dyDescent="0.4"/>
    <row r="23171" ht="9.75" customHeight="1" x14ac:dyDescent="0.4"/>
    <row r="23172" ht="9.75" customHeight="1" x14ac:dyDescent="0.4"/>
    <row r="23173" ht="9.75" customHeight="1" x14ac:dyDescent="0.4"/>
    <row r="23174" ht="9.75" customHeight="1" x14ac:dyDescent="0.4"/>
    <row r="23175" ht="9.75" customHeight="1" x14ac:dyDescent="0.4"/>
    <row r="23176" ht="9.75" customHeight="1" x14ac:dyDescent="0.4"/>
    <row r="23177" ht="9.75" customHeight="1" x14ac:dyDescent="0.4"/>
    <row r="23178" ht="9.75" customHeight="1" x14ac:dyDescent="0.4"/>
    <row r="23179" ht="9.75" customHeight="1" x14ac:dyDescent="0.4"/>
    <row r="23180" ht="9.75" customHeight="1" x14ac:dyDescent="0.4"/>
    <row r="23181" ht="9.75" customHeight="1" x14ac:dyDescent="0.4"/>
    <row r="23182" ht="9.75" customHeight="1" x14ac:dyDescent="0.4"/>
    <row r="23183" ht="9.75" customHeight="1" x14ac:dyDescent="0.4"/>
    <row r="23184" ht="9.75" customHeight="1" x14ac:dyDescent="0.4"/>
    <row r="23185" ht="9.75" customHeight="1" x14ac:dyDescent="0.4"/>
    <row r="23186" ht="9.75" customHeight="1" x14ac:dyDescent="0.4"/>
    <row r="23187" ht="9.75" customHeight="1" x14ac:dyDescent="0.4"/>
    <row r="23188" ht="9.75" customHeight="1" x14ac:dyDescent="0.4"/>
    <row r="23189" ht="9.75" customHeight="1" x14ac:dyDescent="0.4"/>
    <row r="23190" ht="9.75" customHeight="1" x14ac:dyDescent="0.4"/>
    <row r="23191" ht="9.75" customHeight="1" x14ac:dyDescent="0.4"/>
    <row r="23192" ht="9.75" customHeight="1" x14ac:dyDescent="0.4"/>
    <row r="23193" ht="9.75" customHeight="1" x14ac:dyDescent="0.4"/>
    <row r="23194" ht="9.75" customHeight="1" x14ac:dyDescent="0.4"/>
    <row r="23195" ht="9.75" customHeight="1" x14ac:dyDescent="0.4"/>
    <row r="23196" ht="9.75" customHeight="1" x14ac:dyDescent="0.4"/>
    <row r="23197" ht="9.75" customHeight="1" x14ac:dyDescent="0.4"/>
    <row r="23198" ht="9.75" customHeight="1" x14ac:dyDescent="0.4"/>
    <row r="23199" ht="9.75" customHeight="1" x14ac:dyDescent="0.4"/>
    <row r="23200" ht="9.75" customHeight="1" x14ac:dyDescent="0.4"/>
    <row r="23201" ht="9.75" customHeight="1" x14ac:dyDescent="0.4"/>
    <row r="23202" ht="9.75" customHeight="1" x14ac:dyDescent="0.4"/>
    <row r="23203" ht="9.75" customHeight="1" x14ac:dyDescent="0.4"/>
    <row r="23204" ht="9.75" customHeight="1" x14ac:dyDescent="0.4"/>
    <row r="23205" ht="9.75" customHeight="1" x14ac:dyDescent="0.4"/>
    <row r="23206" ht="9.75" customHeight="1" x14ac:dyDescent="0.4"/>
    <row r="23207" ht="9.75" customHeight="1" x14ac:dyDescent="0.4"/>
    <row r="23208" ht="9.75" customHeight="1" x14ac:dyDescent="0.4"/>
    <row r="23209" ht="9.75" customHeight="1" x14ac:dyDescent="0.4"/>
    <row r="23210" ht="9.75" customHeight="1" x14ac:dyDescent="0.4"/>
    <row r="23211" ht="9.75" customHeight="1" x14ac:dyDescent="0.4"/>
    <row r="23212" ht="9.75" customHeight="1" x14ac:dyDescent="0.4"/>
    <row r="23213" ht="9.75" customHeight="1" x14ac:dyDescent="0.4"/>
    <row r="23214" ht="9.75" customHeight="1" x14ac:dyDescent="0.4"/>
    <row r="23215" ht="9.75" customHeight="1" x14ac:dyDescent="0.4"/>
    <row r="23216" ht="9.75" customHeight="1" x14ac:dyDescent="0.4"/>
    <row r="23217" ht="9.75" customHeight="1" x14ac:dyDescent="0.4"/>
    <row r="23218" ht="9.75" customHeight="1" x14ac:dyDescent="0.4"/>
    <row r="23219" ht="9.75" customHeight="1" x14ac:dyDescent="0.4"/>
    <row r="23220" ht="9.75" customHeight="1" x14ac:dyDescent="0.4"/>
    <row r="23221" ht="9.75" customHeight="1" x14ac:dyDescent="0.4"/>
    <row r="23222" ht="9.75" customHeight="1" x14ac:dyDescent="0.4"/>
    <row r="23223" ht="9.75" customHeight="1" x14ac:dyDescent="0.4"/>
    <row r="23224" ht="9.75" customHeight="1" x14ac:dyDescent="0.4"/>
    <row r="23225" ht="9.75" customHeight="1" x14ac:dyDescent="0.4"/>
    <row r="23226" ht="9.75" customHeight="1" x14ac:dyDescent="0.4"/>
    <row r="23227" ht="9.75" customHeight="1" x14ac:dyDescent="0.4"/>
    <row r="23228" ht="9.75" customHeight="1" x14ac:dyDescent="0.4"/>
    <row r="23229" ht="9.75" customHeight="1" x14ac:dyDescent="0.4"/>
    <row r="23230" ht="9.75" customHeight="1" x14ac:dyDescent="0.4"/>
    <row r="23231" ht="9.75" customHeight="1" x14ac:dyDescent="0.4"/>
    <row r="23232" ht="9.75" customHeight="1" x14ac:dyDescent="0.4"/>
    <row r="23233" ht="9.75" customHeight="1" x14ac:dyDescent="0.4"/>
    <row r="23234" ht="9.75" customHeight="1" x14ac:dyDescent="0.4"/>
    <row r="23235" ht="9.75" customHeight="1" x14ac:dyDescent="0.4"/>
    <row r="23236" ht="9.75" customHeight="1" x14ac:dyDescent="0.4"/>
    <row r="23237" ht="9.75" customHeight="1" x14ac:dyDescent="0.4"/>
    <row r="23238" ht="9.75" customHeight="1" x14ac:dyDescent="0.4"/>
    <row r="23239" ht="9.75" customHeight="1" x14ac:dyDescent="0.4"/>
    <row r="23240" ht="9.75" customHeight="1" x14ac:dyDescent="0.4"/>
    <row r="23241" ht="9.75" customHeight="1" x14ac:dyDescent="0.4"/>
    <row r="23242" ht="9.75" customHeight="1" x14ac:dyDescent="0.4"/>
    <row r="23243" ht="9.75" customHeight="1" x14ac:dyDescent="0.4"/>
    <row r="23244" ht="9.75" customHeight="1" x14ac:dyDescent="0.4"/>
    <row r="23245" ht="9.75" customHeight="1" x14ac:dyDescent="0.4"/>
    <row r="23246" ht="9.75" customHeight="1" x14ac:dyDescent="0.4"/>
    <row r="23247" ht="9.75" customHeight="1" x14ac:dyDescent="0.4"/>
    <row r="23248" ht="9.75" customHeight="1" x14ac:dyDescent="0.4"/>
    <row r="23249" ht="9.75" customHeight="1" x14ac:dyDescent="0.4"/>
    <row r="23250" ht="9.75" customHeight="1" x14ac:dyDescent="0.4"/>
    <row r="23251" ht="9.75" customHeight="1" x14ac:dyDescent="0.4"/>
    <row r="23252" ht="9.75" customHeight="1" x14ac:dyDescent="0.4"/>
    <row r="23253" ht="9.75" customHeight="1" x14ac:dyDescent="0.4"/>
    <row r="23254" ht="9.75" customHeight="1" x14ac:dyDescent="0.4"/>
    <row r="23255" ht="9.75" customHeight="1" x14ac:dyDescent="0.4"/>
    <row r="23256" ht="9.75" customHeight="1" x14ac:dyDescent="0.4"/>
    <row r="23257" ht="9.75" customHeight="1" x14ac:dyDescent="0.4"/>
    <row r="23258" ht="9.75" customHeight="1" x14ac:dyDescent="0.4"/>
    <row r="23259" ht="9.75" customHeight="1" x14ac:dyDescent="0.4"/>
    <row r="23260" ht="9.75" customHeight="1" x14ac:dyDescent="0.4"/>
    <row r="23261" ht="9.75" customHeight="1" x14ac:dyDescent="0.4"/>
    <row r="23262" ht="9.75" customHeight="1" x14ac:dyDescent="0.4"/>
    <row r="23263" ht="9.75" customHeight="1" x14ac:dyDescent="0.4"/>
    <row r="23264" ht="9.75" customHeight="1" x14ac:dyDescent="0.4"/>
    <row r="23265" ht="9.75" customHeight="1" x14ac:dyDescent="0.4"/>
    <row r="23266" ht="9.75" customHeight="1" x14ac:dyDescent="0.4"/>
    <row r="23267" ht="9.75" customHeight="1" x14ac:dyDescent="0.4"/>
    <row r="23268" ht="9.75" customHeight="1" x14ac:dyDescent="0.4"/>
    <row r="23269" ht="9.75" customHeight="1" x14ac:dyDescent="0.4"/>
    <row r="23270" ht="9.75" customHeight="1" x14ac:dyDescent="0.4"/>
    <row r="23271" ht="9.75" customHeight="1" x14ac:dyDescent="0.4"/>
    <row r="23272" ht="9.75" customHeight="1" x14ac:dyDescent="0.4"/>
    <row r="23273" ht="9.75" customHeight="1" x14ac:dyDescent="0.4"/>
    <row r="23274" ht="9.75" customHeight="1" x14ac:dyDescent="0.4"/>
    <row r="23275" ht="9.75" customHeight="1" x14ac:dyDescent="0.4"/>
    <row r="23276" ht="9.75" customHeight="1" x14ac:dyDescent="0.4"/>
    <row r="23277" ht="9.75" customHeight="1" x14ac:dyDescent="0.4"/>
    <row r="23278" ht="9.75" customHeight="1" x14ac:dyDescent="0.4"/>
    <row r="23279" ht="9.75" customHeight="1" x14ac:dyDescent="0.4"/>
    <row r="23280" ht="9.75" customHeight="1" x14ac:dyDescent="0.4"/>
    <row r="23281" ht="9.75" customHeight="1" x14ac:dyDescent="0.4"/>
    <row r="23282" ht="9.75" customHeight="1" x14ac:dyDescent="0.4"/>
    <row r="23283" ht="9.75" customHeight="1" x14ac:dyDescent="0.4"/>
    <row r="23284" ht="9.75" customHeight="1" x14ac:dyDescent="0.4"/>
    <row r="23285" ht="9.75" customHeight="1" x14ac:dyDescent="0.4"/>
    <row r="23286" ht="9.75" customHeight="1" x14ac:dyDescent="0.4"/>
    <row r="23287" ht="9.75" customHeight="1" x14ac:dyDescent="0.4"/>
    <row r="23288" ht="9.75" customHeight="1" x14ac:dyDescent="0.4"/>
    <row r="23289" ht="9.75" customHeight="1" x14ac:dyDescent="0.4"/>
    <row r="23290" ht="9.75" customHeight="1" x14ac:dyDescent="0.4"/>
    <row r="23291" ht="9.75" customHeight="1" x14ac:dyDescent="0.4"/>
    <row r="23292" ht="9.75" customHeight="1" x14ac:dyDescent="0.4"/>
    <row r="23293" ht="9.75" customHeight="1" x14ac:dyDescent="0.4"/>
    <row r="23294" ht="9.75" customHeight="1" x14ac:dyDescent="0.4"/>
    <row r="23295" ht="9.75" customHeight="1" x14ac:dyDescent="0.4"/>
    <row r="23296" ht="9.75" customHeight="1" x14ac:dyDescent="0.4"/>
    <row r="23297" ht="9.75" customHeight="1" x14ac:dyDescent="0.4"/>
    <row r="23298" ht="9.75" customHeight="1" x14ac:dyDescent="0.4"/>
    <row r="23299" ht="9.75" customHeight="1" x14ac:dyDescent="0.4"/>
    <row r="23300" ht="9.75" customHeight="1" x14ac:dyDescent="0.4"/>
    <row r="23301" ht="9.75" customHeight="1" x14ac:dyDescent="0.4"/>
    <row r="23302" ht="9.75" customHeight="1" x14ac:dyDescent="0.4"/>
    <row r="23303" ht="9.75" customHeight="1" x14ac:dyDescent="0.4"/>
    <row r="23304" ht="9.75" customHeight="1" x14ac:dyDescent="0.4"/>
    <row r="23305" ht="9.75" customHeight="1" x14ac:dyDescent="0.4"/>
    <row r="23306" ht="9.75" customHeight="1" x14ac:dyDescent="0.4"/>
    <row r="23307" ht="9.75" customHeight="1" x14ac:dyDescent="0.4"/>
    <row r="23308" ht="9.75" customHeight="1" x14ac:dyDescent="0.4"/>
    <row r="23309" ht="9.75" customHeight="1" x14ac:dyDescent="0.4"/>
    <row r="23310" ht="9.75" customHeight="1" x14ac:dyDescent="0.4"/>
    <row r="23311" ht="9.75" customHeight="1" x14ac:dyDescent="0.4"/>
    <row r="23312" ht="9.75" customHeight="1" x14ac:dyDescent="0.4"/>
    <row r="23313" ht="9.75" customHeight="1" x14ac:dyDescent="0.4"/>
    <row r="23314" ht="9.75" customHeight="1" x14ac:dyDescent="0.4"/>
    <row r="23315" ht="9.75" customHeight="1" x14ac:dyDescent="0.4"/>
    <row r="23316" ht="9.75" customHeight="1" x14ac:dyDescent="0.4"/>
    <row r="23317" ht="9.75" customHeight="1" x14ac:dyDescent="0.4"/>
    <row r="23318" ht="9.75" customHeight="1" x14ac:dyDescent="0.4"/>
    <row r="23319" ht="9.75" customHeight="1" x14ac:dyDescent="0.4"/>
    <row r="23320" ht="9.75" customHeight="1" x14ac:dyDescent="0.4"/>
    <row r="23321" ht="9.75" customHeight="1" x14ac:dyDescent="0.4"/>
    <row r="23322" ht="9.75" customHeight="1" x14ac:dyDescent="0.4"/>
    <row r="23323" ht="9.75" customHeight="1" x14ac:dyDescent="0.4"/>
    <row r="23324" ht="9.75" customHeight="1" x14ac:dyDescent="0.4"/>
    <row r="23325" ht="9.75" customHeight="1" x14ac:dyDescent="0.4"/>
    <row r="23326" ht="9.75" customHeight="1" x14ac:dyDescent="0.4"/>
    <row r="23327" ht="9.75" customHeight="1" x14ac:dyDescent="0.4"/>
    <row r="23328" ht="9.75" customHeight="1" x14ac:dyDescent="0.4"/>
    <row r="23329" ht="9.75" customHeight="1" x14ac:dyDescent="0.4"/>
    <row r="23330" ht="9.75" customHeight="1" x14ac:dyDescent="0.4"/>
    <row r="23331" ht="9.75" customHeight="1" x14ac:dyDescent="0.4"/>
    <row r="23332" ht="9.75" customHeight="1" x14ac:dyDescent="0.4"/>
    <row r="23333" ht="9.75" customHeight="1" x14ac:dyDescent="0.4"/>
    <row r="23334" ht="9.75" customHeight="1" x14ac:dyDescent="0.4"/>
    <row r="23335" ht="9.75" customHeight="1" x14ac:dyDescent="0.4"/>
    <row r="23336" ht="9.75" customHeight="1" x14ac:dyDescent="0.4"/>
    <row r="23337" ht="9.75" customHeight="1" x14ac:dyDescent="0.4"/>
    <row r="23338" ht="9.75" customHeight="1" x14ac:dyDescent="0.4"/>
    <row r="23339" ht="9.75" customHeight="1" x14ac:dyDescent="0.4"/>
    <row r="23340" ht="9.75" customHeight="1" x14ac:dyDescent="0.4"/>
    <row r="23341" ht="9.75" customHeight="1" x14ac:dyDescent="0.4"/>
    <row r="23342" ht="9.75" customHeight="1" x14ac:dyDescent="0.4"/>
    <row r="23343" ht="9.75" customHeight="1" x14ac:dyDescent="0.4"/>
    <row r="23344" ht="9.75" customHeight="1" x14ac:dyDescent="0.4"/>
    <row r="23345" ht="9.75" customHeight="1" x14ac:dyDescent="0.4"/>
    <row r="23346" ht="9.75" customHeight="1" x14ac:dyDescent="0.4"/>
    <row r="23347" ht="9.75" customHeight="1" x14ac:dyDescent="0.4"/>
    <row r="23348" ht="9.75" customHeight="1" x14ac:dyDescent="0.4"/>
    <row r="23349" ht="9.75" customHeight="1" x14ac:dyDescent="0.4"/>
    <row r="23350" ht="9.75" customHeight="1" x14ac:dyDescent="0.4"/>
    <row r="23351" ht="9.75" customHeight="1" x14ac:dyDescent="0.4"/>
    <row r="23352" ht="9.75" customHeight="1" x14ac:dyDescent="0.4"/>
    <row r="23353" ht="9.75" customHeight="1" x14ac:dyDescent="0.4"/>
    <row r="23354" ht="9.75" customHeight="1" x14ac:dyDescent="0.4"/>
    <row r="23355" ht="9.75" customHeight="1" x14ac:dyDescent="0.4"/>
    <row r="23356" ht="9.75" customHeight="1" x14ac:dyDescent="0.4"/>
    <row r="23357" ht="9.75" customHeight="1" x14ac:dyDescent="0.4"/>
    <row r="23358" ht="9.75" customHeight="1" x14ac:dyDescent="0.4"/>
    <row r="23359" ht="9.75" customHeight="1" x14ac:dyDescent="0.4"/>
    <row r="23360" ht="9.75" customHeight="1" x14ac:dyDescent="0.4"/>
    <row r="23361" ht="9.75" customHeight="1" x14ac:dyDescent="0.4"/>
    <row r="23362" ht="9.75" customHeight="1" x14ac:dyDescent="0.4"/>
    <row r="23363" ht="9.75" customHeight="1" x14ac:dyDescent="0.4"/>
    <row r="23364" ht="9.75" customHeight="1" x14ac:dyDescent="0.4"/>
    <row r="23365" ht="9.75" customHeight="1" x14ac:dyDescent="0.4"/>
    <row r="23366" ht="9.75" customHeight="1" x14ac:dyDescent="0.4"/>
    <row r="23367" ht="9.75" customHeight="1" x14ac:dyDescent="0.4"/>
    <row r="23368" ht="9.75" customHeight="1" x14ac:dyDescent="0.4"/>
    <row r="23369" ht="9.75" customHeight="1" x14ac:dyDescent="0.4"/>
    <row r="23370" ht="9.75" customHeight="1" x14ac:dyDescent="0.4"/>
    <row r="23371" ht="9.75" customHeight="1" x14ac:dyDescent="0.4"/>
    <row r="23372" ht="9.75" customHeight="1" x14ac:dyDescent="0.4"/>
    <row r="23373" ht="9.75" customHeight="1" x14ac:dyDescent="0.4"/>
    <row r="23374" ht="9.75" customHeight="1" x14ac:dyDescent="0.4"/>
    <row r="23375" ht="9.75" customHeight="1" x14ac:dyDescent="0.4"/>
    <row r="23376" ht="9.75" customHeight="1" x14ac:dyDescent="0.4"/>
    <row r="23377" ht="9.75" customHeight="1" x14ac:dyDescent="0.4"/>
    <row r="23378" ht="9.75" customHeight="1" x14ac:dyDescent="0.4"/>
    <row r="23379" ht="9.75" customHeight="1" x14ac:dyDescent="0.4"/>
    <row r="23380" ht="9.75" customHeight="1" x14ac:dyDescent="0.4"/>
    <row r="23381" ht="9.75" customHeight="1" x14ac:dyDescent="0.4"/>
    <row r="23382" ht="9.75" customHeight="1" x14ac:dyDescent="0.4"/>
    <row r="23383" ht="9.75" customHeight="1" x14ac:dyDescent="0.4"/>
    <row r="23384" ht="9.75" customHeight="1" x14ac:dyDescent="0.4"/>
    <row r="23385" ht="9.75" customHeight="1" x14ac:dyDescent="0.4"/>
    <row r="23386" ht="9.75" customHeight="1" x14ac:dyDescent="0.4"/>
    <row r="23387" ht="9.75" customHeight="1" x14ac:dyDescent="0.4"/>
    <row r="23388" ht="9.75" customHeight="1" x14ac:dyDescent="0.4"/>
    <row r="23389" ht="9.75" customHeight="1" x14ac:dyDescent="0.4"/>
    <row r="23390" ht="9.75" customHeight="1" x14ac:dyDescent="0.4"/>
    <row r="23391" ht="9.75" customHeight="1" x14ac:dyDescent="0.4"/>
    <row r="23392" ht="9.75" customHeight="1" x14ac:dyDescent="0.4"/>
    <row r="23393" ht="9.75" customHeight="1" x14ac:dyDescent="0.4"/>
    <row r="23394" ht="9.75" customHeight="1" x14ac:dyDescent="0.4"/>
    <row r="23395" ht="9.75" customHeight="1" x14ac:dyDescent="0.4"/>
    <row r="23396" ht="9.75" customHeight="1" x14ac:dyDescent="0.4"/>
    <row r="23397" ht="9.75" customHeight="1" x14ac:dyDescent="0.4"/>
    <row r="23398" ht="9.75" customHeight="1" x14ac:dyDescent="0.4"/>
    <row r="23399" ht="9.75" customHeight="1" x14ac:dyDescent="0.4"/>
    <row r="23400" ht="9.75" customHeight="1" x14ac:dyDescent="0.4"/>
    <row r="23401" ht="9.75" customHeight="1" x14ac:dyDescent="0.4"/>
    <row r="23402" ht="9.75" customHeight="1" x14ac:dyDescent="0.4"/>
    <row r="23403" ht="9.75" customHeight="1" x14ac:dyDescent="0.4"/>
    <row r="23404" ht="9.75" customHeight="1" x14ac:dyDescent="0.4"/>
    <row r="23405" ht="9.75" customHeight="1" x14ac:dyDescent="0.4"/>
    <row r="23406" ht="9.75" customHeight="1" x14ac:dyDescent="0.4"/>
    <row r="23407" ht="9.75" customHeight="1" x14ac:dyDescent="0.4"/>
    <row r="23408" ht="9.75" customHeight="1" x14ac:dyDescent="0.4"/>
    <row r="23409" ht="9.75" customHeight="1" x14ac:dyDescent="0.4"/>
    <row r="23410" ht="9.75" customHeight="1" x14ac:dyDescent="0.4"/>
    <row r="23411" ht="9.75" customHeight="1" x14ac:dyDescent="0.4"/>
    <row r="23412" ht="9.75" customHeight="1" x14ac:dyDescent="0.4"/>
    <row r="23413" ht="9.75" customHeight="1" x14ac:dyDescent="0.4"/>
    <row r="23414" ht="9.75" customHeight="1" x14ac:dyDescent="0.4"/>
    <row r="23415" ht="9.75" customHeight="1" x14ac:dyDescent="0.4"/>
    <row r="23416" ht="9.75" customHeight="1" x14ac:dyDescent="0.4"/>
    <row r="23417" ht="9.75" customHeight="1" x14ac:dyDescent="0.4"/>
    <row r="23418" ht="9.75" customHeight="1" x14ac:dyDescent="0.4"/>
    <row r="23419" ht="9.75" customHeight="1" x14ac:dyDescent="0.4"/>
    <row r="23420" ht="9.75" customHeight="1" x14ac:dyDescent="0.4"/>
    <row r="23421" ht="9.75" customHeight="1" x14ac:dyDescent="0.4"/>
    <row r="23422" ht="9.75" customHeight="1" x14ac:dyDescent="0.4"/>
    <row r="23423" ht="9.75" customHeight="1" x14ac:dyDescent="0.4"/>
    <row r="23424" ht="9.75" customHeight="1" x14ac:dyDescent="0.4"/>
    <row r="23425" ht="9.75" customHeight="1" x14ac:dyDescent="0.4"/>
    <row r="23426" ht="9.75" customHeight="1" x14ac:dyDescent="0.4"/>
    <row r="23427" ht="9.75" customHeight="1" x14ac:dyDescent="0.4"/>
    <row r="23428" ht="9.75" customHeight="1" x14ac:dyDescent="0.4"/>
    <row r="23429" ht="9.75" customHeight="1" x14ac:dyDescent="0.4"/>
    <row r="23430" ht="9.75" customHeight="1" x14ac:dyDescent="0.4"/>
    <row r="23431" ht="9.75" customHeight="1" x14ac:dyDescent="0.4"/>
    <row r="23432" ht="9.75" customHeight="1" x14ac:dyDescent="0.4"/>
    <row r="23433" ht="9.75" customHeight="1" x14ac:dyDescent="0.4"/>
    <row r="23434" ht="9.75" customHeight="1" x14ac:dyDescent="0.4"/>
    <row r="23435" ht="9.75" customHeight="1" x14ac:dyDescent="0.4"/>
    <row r="23436" ht="9.75" customHeight="1" x14ac:dyDescent="0.4"/>
    <row r="23437" ht="9.75" customHeight="1" x14ac:dyDescent="0.4"/>
    <row r="23438" ht="9.75" customHeight="1" x14ac:dyDescent="0.4"/>
    <row r="23439" ht="9.75" customHeight="1" x14ac:dyDescent="0.4"/>
    <row r="23440" ht="9.75" customHeight="1" x14ac:dyDescent="0.4"/>
    <row r="23441" ht="9.75" customHeight="1" x14ac:dyDescent="0.4"/>
    <row r="23442" ht="9.75" customHeight="1" x14ac:dyDescent="0.4"/>
    <row r="23443" ht="9.75" customHeight="1" x14ac:dyDescent="0.4"/>
    <row r="23444" ht="9.75" customHeight="1" x14ac:dyDescent="0.4"/>
    <row r="23445" ht="9.75" customHeight="1" x14ac:dyDescent="0.4"/>
    <row r="23446" ht="9.75" customHeight="1" x14ac:dyDescent="0.4"/>
    <row r="23447" ht="9.75" customHeight="1" x14ac:dyDescent="0.4"/>
    <row r="23448" ht="9.75" customHeight="1" x14ac:dyDescent="0.4"/>
    <row r="23449" ht="9.75" customHeight="1" x14ac:dyDescent="0.4"/>
    <row r="23450" ht="9.75" customHeight="1" x14ac:dyDescent="0.4"/>
    <row r="23451" ht="9.75" customHeight="1" x14ac:dyDescent="0.4"/>
    <row r="23452" ht="9.75" customHeight="1" x14ac:dyDescent="0.4"/>
    <row r="23453" ht="9.75" customHeight="1" x14ac:dyDescent="0.4"/>
    <row r="23454" ht="9.75" customHeight="1" x14ac:dyDescent="0.4"/>
    <row r="23455" ht="9.75" customHeight="1" x14ac:dyDescent="0.4"/>
    <row r="23456" ht="9.75" customHeight="1" x14ac:dyDescent="0.4"/>
    <row r="23457" ht="9.75" customHeight="1" x14ac:dyDescent="0.4"/>
    <row r="23458" ht="9.75" customHeight="1" x14ac:dyDescent="0.4"/>
    <row r="23459" ht="9.75" customHeight="1" x14ac:dyDescent="0.4"/>
    <row r="23460" ht="9.75" customHeight="1" x14ac:dyDescent="0.4"/>
    <row r="23461" ht="9.75" customHeight="1" x14ac:dyDescent="0.4"/>
    <row r="23462" ht="9.75" customHeight="1" x14ac:dyDescent="0.4"/>
    <row r="23463" ht="9.75" customHeight="1" x14ac:dyDescent="0.4"/>
    <row r="23464" ht="9.75" customHeight="1" x14ac:dyDescent="0.4"/>
    <row r="23465" ht="9.75" customHeight="1" x14ac:dyDescent="0.4"/>
    <row r="23466" ht="9.75" customHeight="1" x14ac:dyDescent="0.4"/>
    <row r="23467" ht="9.75" customHeight="1" x14ac:dyDescent="0.4"/>
    <row r="23468" ht="9.75" customHeight="1" x14ac:dyDescent="0.4"/>
    <row r="23469" ht="9.75" customHeight="1" x14ac:dyDescent="0.4"/>
    <row r="23470" ht="9.75" customHeight="1" x14ac:dyDescent="0.4"/>
    <row r="23471" ht="9.75" customHeight="1" x14ac:dyDescent="0.4"/>
    <row r="23472" ht="9.75" customHeight="1" x14ac:dyDescent="0.4"/>
    <row r="23473" ht="9.75" customHeight="1" x14ac:dyDescent="0.4"/>
    <row r="23474" ht="9.75" customHeight="1" x14ac:dyDescent="0.4"/>
    <row r="23475" ht="9.75" customHeight="1" x14ac:dyDescent="0.4"/>
    <row r="23476" ht="9.75" customHeight="1" x14ac:dyDescent="0.4"/>
    <row r="23477" ht="9.75" customHeight="1" x14ac:dyDescent="0.4"/>
    <row r="23478" ht="9.75" customHeight="1" x14ac:dyDescent="0.4"/>
    <row r="23479" ht="9.75" customHeight="1" x14ac:dyDescent="0.4"/>
    <row r="23480" ht="9.75" customHeight="1" x14ac:dyDescent="0.4"/>
    <row r="23481" ht="9.75" customHeight="1" x14ac:dyDescent="0.4"/>
    <row r="23482" ht="9.75" customHeight="1" x14ac:dyDescent="0.4"/>
    <row r="23483" ht="9.75" customHeight="1" x14ac:dyDescent="0.4"/>
    <row r="23484" ht="9.75" customHeight="1" x14ac:dyDescent="0.4"/>
    <row r="23485" ht="9.75" customHeight="1" x14ac:dyDescent="0.4"/>
    <row r="23486" ht="9.75" customHeight="1" x14ac:dyDescent="0.4"/>
    <row r="23487" ht="9.75" customHeight="1" x14ac:dyDescent="0.4"/>
    <row r="23488" ht="9.75" customHeight="1" x14ac:dyDescent="0.4"/>
    <row r="23489" ht="9.75" customHeight="1" x14ac:dyDescent="0.4"/>
    <row r="23490" ht="9.75" customHeight="1" x14ac:dyDescent="0.4"/>
    <row r="23491" ht="9.75" customHeight="1" x14ac:dyDescent="0.4"/>
    <row r="23492" ht="9.75" customHeight="1" x14ac:dyDescent="0.4"/>
    <row r="23493" ht="9.75" customHeight="1" x14ac:dyDescent="0.4"/>
    <row r="23494" ht="9.75" customHeight="1" x14ac:dyDescent="0.4"/>
    <row r="23495" ht="9.75" customHeight="1" x14ac:dyDescent="0.4"/>
    <row r="23496" ht="9.75" customHeight="1" x14ac:dyDescent="0.4"/>
    <row r="23497" ht="9.75" customHeight="1" x14ac:dyDescent="0.4"/>
    <row r="23498" ht="9.75" customHeight="1" x14ac:dyDescent="0.4"/>
    <row r="23499" ht="9.75" customHeight="1" x14ac:dyDescent="0.4"/>
    <row r="23500" ht="9.75" customHeight="1" x14ac:dyDescent="0.4"/>
    <row r="23501" ht="9.75" customHeight="1" x14ac:dyDescent="0.4"/>
    <row r="23502" ht="9.75" customHeight="1" x14ac:dyDescent="0.4"/>
    <row r="23503" ht="9.75" customHeight="1" x14ac:dyDescent="0.4"/>
    <row r="23504" ht="9.75" customHeight="1" x14ac:dyDescent="0.4"/>
    <row r="23505" ht="9.75" customHeight="1" x14ac:dyDescent="0.4"/>
    <row r="23506" ht="9.75" customHeight="1" x14ac:dyDescent="0.4"/>
    <row r="23507" ht="9.75" customHeight="1" x14ac:dyDescent="0.4"/>
    <row r="23508" ht="9.75" customHeight="1" x14ac:dyDescent="0.4"/>
    <row r="23509" ht="9.75" customHeight="1" x14ac:dyDescent="0.4"/>
    <row r="23510" ht="9.75" customHeight="1" x14ac:dyDescent="0.4"/>
    <row r="23511" ht="9.75" customHeight="1" x14ac:dyDescent="0.4"/>
    <row r="23512" ht="9.75" customHeight="1" x14ac:dyDescent="0.4"/>
    <row r="23513" ht="9.75" customHeight="1" x14ac:dyDescent="0.4"/>
    <row r="23514" ht="9.75" customHeight="1" x14ac:dyDescent="0.4"/>
    <row r="23515" ht="9.75" customHeight="1" x14ac:dyDescent="0.4"/>
    <row r="23516" ht="9.75" customHeight="1" x14ac:dyDescent="0.4"/>
    <row r="23517" ht="9.75" customHeight="1" x14ac:dyDescent="0.4"/>
    <row r="23518" ht="9.75" customHeight="1" x14ac:dyDescent="0.4"/>
    <row r="23519" ht="9.75" customHeight="1" x14ac:dyDescent="0.4"/>
    <row r="23520" ht="9.75" customHeight="1" x14ac:dyDescent="0.4"/>
    <row r="23521" ht="9.75" customHeight="1" x14ac:dyDescent="0.4"/>
    <row r="23522" ht="9.75" customHeight="1" x14ac:dyDescent="0.4"/>
    <row r="23523" ht="9.75" customHeight="1" x14ac:dyDescent="0.4"/>
    <row r="23524" ht="9.75" customHeight="1" x14ac:dyDescent="0.4"/>
    <row r="23525" ht="9.75" customHeight="1" x14ac:dyDescent="0.4"/>
    <row r="23526" ht="9.75" customHeight="1" x14ac:dyDescent="0.4"/>
    <row r="23527" ht="9.75" customHeight="1" x14ac:dyDescent="0.4"/>
    <row r="23528" ht="9.75" customHeight="1" x14ac:dyDescent="0.4"/>
    <row r="23529" ht="9.75" customHeight="1" x14ac:dyDescent="0.4"/>
    <row r="23530" ht="9.75" customHeight="1" x14ac:dyDescent="0.4"/>
    <row r="23531" ht="9.75" customHeight="1" x14ac:dyDescent="0.4"/>
    <row r="23532" ht="9.75" customHeight="1" x14ac:dyDescent="0.4"/>
    <row r="23533" ht="9.75" customHeight="1" x14ac:dyDescent="0.4"/>
    <row r="23534" ht="9.75" customHeight="1" x14ac:dyDescent="0.4"/>
    <row r="23535" ht="9.75" customHeight="1" x14ac:dyDescent="0.4"/>
    <row r="23536" ht="9.75" customHeight="1" x14ac:dyDescent="0.4"/>
    <row r="23537" ht="9.75" customHeight="1" x14ac:dyDescent="0.4"/>
    <row r="23538" ht="9.75" customHeight="1" x14ac:dyDescent="0.4"/>
    <row r="23539" ht="9.75" customHeight="1" x14ac:dyDescent="0.4"/>
    <row r="23540" ht="9.75" customHeight="1" x14ac:dyDescent="0.4"/>
    <row r="23541" ht="9.75" customHeight="1" x14ac:dyDescent="0.4"/>
    <row r="23542" ht="9.75" customHeight="1" x14ac:dyDescent="0.4"/>
    <row r="23543" ht="9.75" customHeight="1" x14ac:dyDescent="0.4"/>
    <row r="23544" ht="9.75" customHeight="1" x14ac:dyDescent="0.4"/>
    <row r="23545" ht="9.75" customHeight="1" x14ac:dyDescent="0.4"/>
    <row r="23546" ht="9.75" customHeight="1" x14ac:dyDescent="0.4"/>
    <row r="23547" ht="9.75" customHeight="1" x14ac:dyDescent="0.4"/>
    <row r="23548" ht="9.75" customHeight="1" x14ac:dyDescent="0.4"/>
    <row r="23549" ht="9.75" customHeight="1" x14ac:dyDescent="0.4"/>
    <row r="23550" ht="9.75" customHeight="1" x14ac:dyDescent="0.4"/>
    <row r="23551" ht="9.75" customHeight="1" x14ac:dyDescent="0.4"/>
    <row r="23552" ht="9.75" customHeight="1" x14ac:dyDescent="0.4"/>
    <row r="23553" ht="9.75" customHeight="1" x14ac:dyDescent="0.4"/>
    <row r="23554" ht="9.75" customHeight="1" x14ac:dyDescent="0.4"/>
    <row r="23555" ht="9.75" customHeight="1" x14ac:dyDescent="0.4"/>
    <row r="23556" ht="9.75" customHeight="1" x14ac:dyDescent="0.4"/>
    <row r="23557" ht="9.75" customHeight="1" x14ac:dyDescent="0.4"/>
    <row r="23558" ht="9.75" customHeight="1" x14ac:dyDescent="0.4"/>
    <row r="23559" ht="9.75" customHeight="1" x14ac:dyDescent="0.4"/>
    <row r="23560" ht="9.75" customHeight="1" x14ac:dyDescent="0.4"/>
    <row r="23561" ht="9.75" customHeight="1" x14ac:dyDescent="0.4"/>
    <row r="23562" ht="9.75" customHeight="1" x14ac:dyDescent="0.4"/>
    <row r="23563" ht="9.75" customHeight="1" x14ac:dyDescent="0.4"/>
    <row r="23564" ht="9.75" customHeight="1" x14ac:dyDescent="0.4"/>
    <row r="23565" ht="9.75" customHeight="1" x14ac:dyDescent="0.4"/>
    <row r="23566" ht="9.75" customHeight="1" x14ac:dyDescent="0.4"/>
    <row r="23567" ht="9.75" customHeight="1" x14ac:dyDescent="0.4"/>
    <row r="23568" ht="9.75" customHeight="1" x14ac:dyDescent="0.4"/>
    <row r="23569" ht="9.75" customHeight="1" x14ac:dyDescent="0.4"/>
    <row r="23570" ht="9.75" customHeight="1" x14ac:dyDescent="0.4"/>
    <row r="23571" ht="9.75" customHeight="1" x14ac:dyDescent="0.4"/>
    <row r="23572" ht="9.75" customHeight="1" x14ac:dyDescent="0.4"/>
    <row r="23573" ht="9.75" customHeight="1" x14ac:dyDescent="0.4"/>
    <row r="23574" ht="9.75" customHeight="1" x14ac:dyDescent="0.4"/>
    <row r="23575" ht="9.75" customHeight="1" x14ac:dyDescent="0.4"/>
    <row r="23576" ht="9.75" customHeight="1" x14ac:dyDescent="0.4"/>
    <row r="23577" ht="9.75" customHeight="1" x14ac:dyDescent="0.4"/>
    <row r="23578" ht="9.75" customHeight="1" x14ac:dyDescent="0.4"/>
    <row r="23579" ht="9.75" customHeight="1" x14ac:dyDescent="0.4"/>
    <row r="23580" ht="9.75" customHeight="1" x14ac:dyDescent="0.4"/>
    <row r="23581" ht="9.75" customHeight="1" x14ac:dyDescent="0.4"/>
    <row r="23582" ht="9.75" customHeight="1" x14ac:dyDescent="0.4"/>
    <row r="23583" ht="9.75" customHeight="1" x14ac:dyDescent="0.4"/>
    <row r="23584" ht="9.75" customHeight="1" x14ac:dyDescent="0.4"/>
    <row r="23585" ht="9.75" customHeight="1" x14ac:dyDescent="0.4"/>
    <row r="23586" ht="9.75" customHeight="1" x14ac:dyDescent="0.4"/>
    <row r="23587" ht="9.75" customHeight="1" x14ac:dyDescent="0.4"/>
    <row r="23588" ht="9.75" customHeight="1" x14ac:dyDescent="0.4"/>
    <row r="23589" ht="9.75" customHeight="1" x14ac:dyDescent="0.4"/>
    <row r="23590" ht="9.75" customHeight="1" x14ac:dyDescent="0.4"/>
    <row r="23591" ht="9.75" customHeight="1" x14ac:dyDescent="0.4"/>
    <row r="23592" ht="9.75" customHeight="1" x14ac:dyDescent="0.4"/>
    <row r="23593" ht="9.75" customHeight="1" x14ac:dyDescent="0.4"/>
    <row r="23594" ht="9.75" customHeight="1" x14ac:dyDescent="0.4"/>
    <row r="23595" ht="9.75" customHeight="1" x14ac:dyDescent="0.4"/>
    <row r="23596" ht="9.75" customHeight="1" x14ac:dyDescent="0.4"/>
    <row r="23597" ht="9.75" customHeight="1" x14ac:dyDescent="0.4"/>
    <row r="23598" ht="9.75" customHeight="1" x14ac:dyDescent="0.4"/>
    <row r="23599" ht="9.75" customHeight="1" x14ac:dyDescent="0.4"/>
    <row r="23600" ht="9.75" customHeight="1" x14ac:dyDescent="0.4"/>
    <row r="23601" ht="9.75" customHeight="1" x14ac:dyDescent="0.4"/>
    <row r="23602" ht="9.75" customHeight="1" x14ac:dyDescent="0.4"/>
    <row r="23603" ht="9.75" customHeight="1" x14ac:dyDescent="0.4"/>
    <row r="23604" ht="9.75" customHeight="1" x14ac:dyDescent="0.4"/>
    <row r="23605" ht="9.75" customHeight="1" x14ac:dyDescent="0.4"/>
    <row r="23606" ht="9.75" customHeight="1" x14ac:dyDescent="0.4"/>
    <row r="23607" ht="9.75" customHeight="1" x14ac:dyDescent="0.4"/>
    <row r="23608" ht="9.75" customHeight="1" x14ac:dyDescent="0.4"/>
    <row r="23609" ht="9.75" customHeight="1" x14ac:dyDescent="0.4"/>
    <row r="23610" ht="9.75" customHeight="1" x14ac:dyDescent="0.4"/>
    <row r="23611" ht="9.75" customHeight="1" x14ac:dyDescent="0.4"/>
    <row r="23612" ht="9.75" customHeight="1" x14ac:dyDescent="0.4"/>
    <row r="23613" ht="9.75" customHeight="1" x14ac:dyDescent="0.4"/>
    <row r="23614" ht="9.75" customHeight="1" x14ac:dyDescent="0.4"/>
    <row r="23615" ht="9.75" customHeight="1" x14ac:dyDescent="0.4"/>
    <row r="23616" ht="9.75" customHeight="1" x14ac:dyDescent="0.4"/>
    <row r="23617" ht="9.75" customHeight="1" x14ac:dyDescent="0.4"/>
    <row r="23618" ht="9.75" customHeight="1" x14ac:dyDescent="0.4"/>
    <row r="23619" ht="9.75" customHeight="1" x14ac:dyDescent="0.4"/>
    <row r="23620" ht="9.75" customHeight="1" x14ac:dyDescent="0.4"/>
    <row r="23621" ht="9.75" customHeight="1" x14ac:dyDescent="0.4"/>
    <row r="23622" ht="9.75" customHeight="1" x14ac:dyDescent="0.4"/>
    <row r="23623" ht="9.75" customHeight="1" x14ac:dyDescent="0.4"/>
    <row r="23624" ht="9.75" customHeight="1" x14ac:dyDescent="0.4"/>
    <row r="23625" ht="9.75" customHeight="1" x14ac:dyDescent="0.4"/>
    <row r="23626" ht="9.75" customHeight="1" x14ac:dyDescent="0.4"/>
    <row r="23627" ht="9.75" customHeight="1" x14ac:dyDescent="0.4"/>
    <row r="23628" ht="9.75" customHeight="1" x14ac:dyDescent="0.4"/>
    <row r="23629" ht="9.75" customHeight="1" x14ac:dyDescent="0.4"/>
    <row r="23630" ht="9.75" customHeight="1" x14ac:dyDescent="0.4"/>
    <row r="23631" ht="9.75" customHeight="1" x14ac:dyDescent="0.4"/>
    <row r="23632" ht="9.75" customHeight="1" x14ac:dyDescent="0.4"/>
    <row r="23633" ht="9.75" customHeight="1" x14ac:dyDescent="0.4"/>
    <row r="23634" ht="9.75" customHeight="1" x14ac:dyDescent="0.4"/>
    <row r="23635" ht="9.75" customHeight="1" x14ac:dyDescent="0.4"/>
    <row r="23636" ht="9.75" customHeight="1" x14ac:dyDescent="0.4"/>
    <row r="23637" ht="9.75" customHeight="1" x14ac:dyDescent="0.4"/>
    <row r="23638" ht="9.75" customHeight="1" x14ac:dyDescent="0.4"/>
    <row r="23639" ht="9.75" customHeight="1" x14ac:dyDescent="0.4"/>
    <row r="23640" ht="9.75" customHeight="1" x14ac:dyDescent="0.4"/>
    <row r="23641" ht="9.75" customHeight="1" x14ac:dyDescent="0.4"/>
    <row r="23642" ht="9.75" customHeight="1" x14ac:dyDescent="0.4"/>
    <row r="23643" ht="9.75" customHeight="1" x14ac:dyDescent="0.4"/>
    <row r="23644" ht="9.75" customHeight="1" x14ac:dyDescent="0.4"/>
    <row r="23645" ht="9.75" customHeight="1" x14ac:dyDescent="0.4"/>
    <row r="23646" ht="9.75" customHeight="1" x14ac:dyDescent="0.4"/>
    <row r="23647" ht="9.75" customHeight="1" x14ac:dyDescent="0.4"/>
    <row r="23648" ht="9.75" customHeight="1" x14ac:dyDescent="0.4"/>
    <row r="23649" ht="9.75" customHeight="1" x14ac:dyDescent="0.4"/>
    <row r="23650" ht="9.75" customHeight="1" x14ac:dyDescent="0.4"/>
    <row r="23651" ht="9.75" customHeight="1" x14ac:dyDescent="0.4"/>
    <row r="23652" ht="9.75" customHeight="1" x14ac:dyDescent="0.4"/>
    <row r="23653" ht="9.75" customHeight="1" x14ac:dyDescent="0.4"/>
    <row r="23654" ht="9.75" customHeight="1" x14ac:dyDescent="0.4"/>
    <row r="23655" ht="9.75" customHeight="1" x14ac:dyDescent="0.4"/>
    <row r="23656" ht="9.75" customHeight="1" x14ac:dyDescent="0.4"/>
    <row r="23657" ht="9.75" customHeight="1" x14ac:dyDescent="0.4"/>
    <row r="23658" ht="9.75" customHeight="1" x14ac:dyDescent="0.4"/>
    <row r="23659" ht="9.75" customHeight="1" x14ac:dyDescent="0.4"/>
    <row r="23660" ht="9.75" customHeight="1" x14ac:dyDescent="0.4"/>
    <row r="23661" ht="9.75" customHeight="1" x14ac:dyDescent="0.4"/>
    <row r="23662" ht="9.75" customHeight="1" x14ac:dyDescent="0.4"/>
    <row r="23663" ht="9.75" customHeight="1" x14ac:dyDescent="0.4"/>
    <row r="23664" ht="9.75" customHeight="1" x14ac:dyDescent="0.4"/>
    <row r="23665" ht="9.75" customHeight="1" x14ac:dyDescent="0.4"/>
    <row r="23666" ht="9.75" customHeight="1" x14ac:dyDescent="0.4"/>
    <row r="23667" ht="9.75" customHeight="1" x14ac:dyDescent="0.4"/>
    <row r="23668" ht="9.75" customHeight="1" x14ac:dyDescent="0.4"/>
    <row r="23669" ht="9.75" customHeight="1" x14ac:dyDescent="0.4"/>
    <row r="23670" ht="9.75" customHeight="1" x14ac:dyDescent="0.4"/>
    <row r="23671" ht="9.75" customHeight="1" x14ac:dyDescent="0.4"/>
    <row r="23672" ht="9.75" customHeight="1" x14ac:dyDescent="0.4"/>
    <row r="23673" ht="9.75" customHeight="1" x14ac:dyDescent="0.4"/>
    <row r="23674" ht="9.75" customHeight="1" x14ac:dyDescent="0.4"/>
    <row r="23675" ht="9.75" customHeight="1" x14ac:dyDescent="0.4"/>
    <row r="23676" ht="9.75" customHeight="1" x14ac:dyDescent="0.4"/>
    <row r="23677" ht="9.75" customHeight="1" x14ac:dyDescent="0.4"/>
    <row r="23678" ht="9.75" customHeight="1" x14ac:dyDescent="0.4"/>
    <row r="23679" ht="9.75" customHeight="1" x14ac:dyDescent="0.4"/>
    <row r="23680" ht="9.75" customHeight="1" x14ac:dyDescent="0.4"/>
    <row r="23681" ht="9.75" customHeight="1" x14ac:dyDescent="0.4"/>
    <row r="23682" ht="9.75" customHeight="1" x14ac:dyDescent="0.4"/>
    <row r="23683" ht="9.75" customHeight="1" x14ac:dyDescent="0.4"/>
    <row r="23684" ht="9.75" customHeight="1" x14ac:dyDescent="0.4"/>
    <row r="23685" ht="9.75" customHeight="1" x14ac:dyDescent="0.4"/>
    <row r="23686" ht="9.75" customHeight="1" x14ac:dyDescent="0.4"/>
    <row r="23687" ht="9.75" customHeight="1" x14ac:dyDescent="0.4"/>
    <row r="23688" ht="9.75" customHeight="1" x14ac:dyDescent="0.4"/>
    <row r="23689" ht="9.75" customHeight="1" x14ac:dyDescent="0.4"/>
    <row r="23690" ht="9.75" customHeight="1" x14ac:dyDescent="0.4"/>
    <row r="23691" ht="9.75" customHeight="1" x14ac:dyDescent="0.4"/>
    <row r="23692" ht="9.75" customHeight="1" x14ac:dyDescent="0.4"/>
    <row r="23693" ht="9.75" customHeight="1" x14ac:dyDescent="0.4"/>
    <row r="23694" ht="9.75" customHeight="1" x14ac:dyDescent="0.4"/>
    <row r="23695" ht="9.75" customHeight="1" x14ac:dyDescent="0.4"/>
    <row r="23696" ht="9.75" customHeight="1" x14ac:dyDescent="0.4"/>
    <row r="23697" ht="9.75" customHeight="1" x14ac:dyDescent="0.4"/>
    <row r="23698" ht="9.75" customHeight="1" x14ac:dyDescent="0.4"/>
    <row r="23699" ht="9.75" customHeight="1" x14ac:dyDescent="0.4"/>
    <row r="23700" ht="9.75" customHeight="1" x14ac:dyDescent="0.4"/>
    <row r="23701" ht="9.75" customHeight="1" x14ac:dyDescent="0.4"/>
    <row r="23702" ht="9.75" customHeight="1" x14ac:dyDescent="0.4"/>
    <row r="23703" ht="9.75" customHeight="1" x14ac:dyDescent="0.4"/>
    <row r="23704" ht="9.75" customHeight="1" x14ac:dyDescent="0.4"/>
    <row r="23705" ht="9.75" customHeight="1" x14ac:dyDescent="0.4"/>
    <row r="23706" ht="9.75" customHeight="1" x14ac:dyDescent="0.4"/>
    <row r="23707" ht="9.75" customHeight="1" x14ac:dyDescent="0.4"/>
    <row r="23708" ht="9.75" customHeight="1" x14ac:dyDescent="0.4"/>
    <row r="23709" ht="9.75" customHeight="1" x14ac:dyDescent="0.4"/>
    <row r="23710" ht="9.75" customHeight="1" x14ac:dyDescent="0.4"/>
    <row r="23711" ht="9.75" customHeight="1" x14ac:dyDescent="0.4"/>
    <row r="23712" ht="9.75" customHeight="1" x14ac:dyDescent="0.4"/>
    <row r="23713" ht="9.75" customHeight="1" x14ac:dyDescent="0.4"/>
    <row r="23714" ht="9.75" customHeight="1" x14ac:dyDescent="0.4"/>
    <row r="23715" ht="9.75" customHeight="1" x14ac:dyDescent="0.4"/>
    <row r="23716" ht="9.75" customHeight="1" x14ac:dyDescent="0.4"/>
    <row r="23717" ht="9.75" customHeight="1" x14ac:dyDescent="0.4"/>
    <row r="23718" ht="9.75" customHeight="1" x14ac:dyDescent="0.4"/>
    <row r="23719" ht="9.75" customHeight="1" x14ac:dyDescent="0.4"/>
    <row r="23720" ht="9.75" customHeight="1" x14ac:dyDescent="0.4"/>
    <row r="23721" ht="9.75" customHeight="1" x14ac:dyDescent="0.4"/>
    <row r="23722" ht="9.75" customHeight="1" x14ac:dyDescent="0.4"/>
    <row r="23723" ht="9.75" customHeight="1" x14ac:dyDescent="0.4"/>
    <row r="23724" ht="9.75" customHeight="1" x14ac:dyDescent="0.4"/>
    <row r="23725" ht="9.75" customHeight="1" x14ac:dyDescent="0.4"/>
    <row r="23726" ht="9.75" customHeight="1" x14ac:dyDescent="0.4"/>
    <row r="23727" ht="9.75" customHeight="1" x14ac:dyDescent="0.4"/>
    <row r="23728" ht="9.75" customHeight="1" x14ac:dyDescent="0.4"/>
    <row r="23729" ht="9.75" customHeight="1" x14ac:dyDescent="0.4"/>
    <row r="23730" ht="9.75" customHeight="1" x14ac:dyDescent="0.4"/>
    <row r="23731" ht="9.75" customHeight="1" x14ac:dyDescent="0.4"/>
    <row r="23732" ht="9.75" customHeight="1" x14ac:dyDescent="0.4"/>
    <row r="23733" ht="9.75" customHeight="1" x14ac:dyDescent="0.4"/>
    <row r="23734" ht="9.75" customHeight="1" x14ac:dyDescent="0.4"/>
    <row r="23735" ht="9.75" customHeight="1" x14ac:dyDescent="0.4"/>
    <row r="23736" ht="9.75" customHeight="1" x14ac:dyDescent="0.4"/>
    <row r="23737" ht="9.75" customHeight="1" x14ac:dyDescent="0.4"/>
    <row r="23738" ht="9.75" customHeight="1" x14ac:dyDescent="0.4"/>
    <row r="23739" ht="9.75" customHeight="1" x14ac:dyDescent="0.4"/>
    <row r="23740" ht="9.75" customHeight="1" x14ac:dyDescent="0.4"/>
    <row r="23741" ht="9.75" customHeight="1" x14ac:dyDescent="0.4"/>
    <row r="23742" ht="9.75" customHeight="1" x14ac:dyDescent="0.4"/>
    <row r="23743" ht="9.75" customHeight="1" x14ac:dyDescent="0.4"/>
    <row r="23744" ht="9.75" customHeight="1" x14ac:dyDescent="0.4"/>
    <row r="23745" ht="9.75" customHeight="1" x14ac:dyDescent="0.4"/>
    <row r="23746" ht="9.75" customHeight="1" x14ac:dyDescent="0.4"/>
    <row r="23747" ht="9.75" customHeight="1" x14ac:dyDescent="0.4"/>
    <row r="23748" ht="9.75" customHeight="1" x14ac:dyDescent="0.4"/>
    <row r="23749" ht="9.75" customHeight="1" x14ac:dyDescent="0.4"/>
    <row r="23750" ht="9.75" customHeight="1" x14ac:dyDescent="0.4"/>
    <row r="23751" ht="9.75" customHeight="1" x14ac:dyDescent="0.4"/>
    <row r="23752" ht="9.75" customHeight="1" x14ac:dyDescent="0.4"/>
    <row r="23753" ht="9.75" customHeight="1" x14ac:dyDescent="0.4"/>
    <row r="23754" ht="9.75" customHeight="1" x14ac:dyDescent="0.4"/>
    <row r="23755" ht="9.75" customHeight="1" x14ac:dyDescent="0.4"/>
    <row r="23756" ht="9.75" customHeight="1" x14ac:dyDescent="0.4"/>
    <row r="23757" ht="9.75" customHeight="1" x14ac:dyDescent="0.4"/>
    <row r="23758" ht="9.75" customHeight="1" x14ac:dyDescent="0.4"/>
    <row r="23759" ht="9.75" customHeight="1" x14ac:dyDescent="0.4"/>
    <row r="23760" ht="9.75" customHeight="1" x14ac:dyDescent="0.4"/>
    <row r="23761" ht="9.75" customHeight="1" x14ac:dyDescent="0.4"/>
    <row r="23762" ht="9.75" customHeight="1" x14ac:dyDescent="0.4"/>
    <row r="23763" ht="9.75" customHeight="1" x14ac:dyDescent="0.4"/>
    <row r="23764" ht="9.75" customHeight="1" x14ac:dyDescent="0.4"/>
    <row r="23765" ht="9.75" customHeight="1" x14ac:dyDescent="0.4"/>
    <row r="23766" ht="9.75" customHeight="1" x14ac:dyDescent="0.4"/>
    <row r="23767" ht="9.75" customHeight="1" x14ac:dyDescent="0.4"/>
    <row r="23768" ht="9.75" customHeight="1" x14ac:dyDescent="0.4"/>
    <row r="23769" ht="9.75" customHeight="1" x14ac:dyDescent="0.4"/>
    <row r="23770" ht="9.75" customHeight="1" x14ac:dyDescent="0.4"/>
    <row r="23771" ht="9.75" customHeight="1" x14ac:dyDescent="0.4"/>
    <row r="23772" ht="9.75" customHeight="1" x14ac:dyDescent="0.4"/>
    <row r="23773" ht="9.75" customHeight="1" x14ac:dyDescent="0.4"/>
    <row r="23774" ht="9.75" customHeight="1" x14ac:dyDescent="0.4"/>
    <row r="23775" ht="9.75" customHeight="1" x14ac:dyDescent="0.4"/>
    <row r="23776" ht="9.75" customHeight="1" x14ac:dyDescent="0.4"/>
    <row r="23777" ht="9.75" customHeight="1" x14ac:dyDescent="0.4"/>
    <row r="23778" ht="9.75" customHeight="1" x14ac:dyDescent="0.4"/>
    <row r="23779" ht="9.75" customHeight="1" x14ac:dyDescent="0.4"/>
    <row r="23780" ht="9.75" customHeight="1" x14ac:dyDescent="0.4"/>
    <row r="23781" ht="9.75" customHeight="1" x14ac:dyDescent="0.4"/>
    <row r="23782" ht="9.75" customHeight="1" x14ac:dyDescent="0.4"/>
    <row r="23783" ht="9.75" customHeight="1" x14ac:dyDescent="0.4"/>
    <row r="23784" ht="9.75" customHeight="1" x14ac:dyDescent="0.4"/>
    <row r="23785" ht="9.75" customHeight="1" x14ac:dyDescent="0.4"/>
    <row r="23786" ht="9.75" customHeight="1" x14ac:dyDescent="0.4"/>
    <row r="23787" ht="9.75" customHeight="1" x14ac:dyDescent="0.4"/>
    <row r="23788" ht="9.75" customHeight="1" x14ac:dyDescent="0.4"/>
    <row r="23789" ht="9.75" customHeight="1" x14ac:dyDescent="0.4"/>
    <row r="23790" ht="9.75" customHeight="1" x14ac:dyDescent="0.4"/>
    <row r="23791" ht="9.75" customHeight="1" x14ac:dyDescent="0.4"/>
    <row r="23792" ht="9.75" customHeight="1" x14ac:dyDescent="0.4"/>
    <row r="23793" ht="9.75" customHeight="1" x14ac:dyDescent="0.4"/>
    <row r="23794" ht="9.75" customHeight="1" x14ac:dyDescent="0.4"/>
    <row r="23795" ht="9.75" customHeight="1" x14ac:dyDescent="0.4"/>
    <row r="23796" ht="9.75" customHeight="1" x14ac:dyDescent="0.4"/>
    <row r="23797" ht="9.75" customHeight="1" x14ac:dyDescent="0.4"/>
    <row r="23798" ht="9.75" customHeight="1" x14ac:dyDescent="0.4"/>
    <row r="23799" ht="9.75" customHeight="1" x14ac:dyDescent="0.4"/>
    <row r="23800" ht="9.75" customHeight="1" x14ac:dyDescent="0.4"/>
    <row r="23801" ht="9.75" customHeight="1" x14ac:dyDescent="0.4"/>
    <row r="23802" ht="9.75" customHeight="1" x14ac:dyDescent="0.4"/>
    <row r="23803" ht="9.75" customHeight="1" x14ac:dyDescent="0.4"/>
    <row r="23804" ht="9.75" customHeight="1" x14ac:dyDescent="0.4"/>
    <row r="23805" ht="9.75" customHeight="1" x14ac:dyDescent="0.4"/>
    <row r="23806" ht="9.75" customHeight="1" x14ac:dyDescent="0.4"/>
    <row r="23807" ht="9.75" customHeight="1" x14ac:dyDescent="0.4"/>
    <row r="23808" ht="9.75" customHeight="1" x14ac:dyDescent="0.4"/>
    <row r="23809" ht="9.75" customHeight="1" x14ac:dyDescent="0.4"/>
    <row r="23810" ht="9.75" customHeight="1" x14ac:dyDescent="0.4"/>
    <row r="23811" ht="9.75" customHeight="1" x14ac:dyDescent="0.4"/>
    <row r="23812" ht="9.75" customHeight="1" x14ac:dyDescent="0.4"/>
    <row r="23813" ht="9.75" customHeight="1" x14ac:dyDescent="0.4"/>
    <row r="23814" ht="9.75" customHeight="1" x14ac:dyDescent="0.4"/>
    <row r="23815" ht="9.75" customHeight="1" x14ac:dyDescent="0.4"/>
    <row r="23816" ht="9.75" customHeight="1" x14ac:dyDescent="0.4"/>
    <row r="23817" ht="9.75" customHeight="1" x14ac:dyDescent="0.4"/>
    <row r="23818" ht="9.75" customHeight="1" x14ac:dyDescent="0.4"/>
    <row r="23819" ht="9.75" customHeight="1" x14ac:dyDescent="0.4"/>
    <row r="23820" ht="9.75" customHeight="1" x14ac:dyDescent="0.4"/>
    <row r="23821" ht="9.75" customHeight="1" x14ac:dyDescent="0.4"/>
    <row r="23822" ht="9.75" customHeight="1" x14ac:dyDescent="0.4"/>
    <row r="23823" ht="9.75" customHeight="1" x14ac:dyDescent="0.4"/>
    <row r="23824" ht="9.75" customHeight="1" x14ac:dyDescent="0.4"/>
    <row r="23825" ht="9.75" customHeight="1" x14ac:dyDescent="0.4"/>
    <row r="23826" ht="9.75" customHeight="1" x14ac:dyDescent="0.4"/>
    <row r="23827" ht="9.75" customHeight="1" x14ac:dyDescent="0.4"/>
    <row r="23828" ht="9.75" customHeight="1" x14ac:dyDescent="0.4"/>
    <row r="23829" ht="9.75" customHeight="1" x14ac:dyDescent="0.4"/>
    <row r="23830" ht="9.75" customHeight="1" x14ac:dyDescent="0.4"/>
    <row r="23831" ht="9.75" customHeight="1" x14ac:dyDescent="0.4"/>
    <row r="23832" ht="9.75" customHeight="1" x14ac:dyDescent="0.4"/>
    <row r="23833" ht="9.75" customHeight="1" x14ac:dyDescent="0.4"/>
    <row r="23834" ht="9.75" customHeight="1" x14ac:dyDescent="0.4"/>
    <row r="23835" ht="9.75" customHeight="1" x14ac:dyDescent="0.4"/>
    <row r="23836" ht="9.75" customHeight="1" x14ac:dyDescent="0.4"/>
    <row r="23837" ht="9.75" customHeight="1" x14ac:dyDescent="0.4"/>
    <row r="23838" ht="9.75" customHeight="1" x14ac:dyDescent="0.4"/>
    <row r="23839" ht="9.75" customHeight="1" x14ac:dyDescent="0.4"/>
    <row r="23840" ht="9.75" customHeight="1" x14ac:dyDescent="0.4"/>
    <row r="23841" ht="9.75" customHeight="1" x14ac:dyDescent="0.4"/>
    <row r="23842" ht="9.75" customHeight="1" x14ac:dyDescent="0.4"/>
    <row r="23843" ht="9.75" customHeight="1" x14ac:dyDescent="0.4"/>
    <row r="23844" ht="9.75" customHeight="1" x14ac:dyDescent="0.4"/>
    <row r="23845" ht="9.75" customHeight="1" x14ac:dyDescent="0.4"/>
    <row r="23846" ht="9.75" customHeight="1" x14ac:dyDescent="0.4"/>
    <row r="23847" ht="9.75" customHeight="1" x14ac:dyDescent="0.4"/>
    <row r="23848" ht="9.75" customHeight="1" x14ac:dyDescent="0.4"/>
    <row r="23849" ht="9.75" customHeight="1" x14ac:dyDescent="0.4"/>
    <row r="23850" ht="9.75" customHeight="1" x14ac:dyDescent="0.4"/>
    <row r="23851" ht="9.75" customHeight="1" x14ac:dyDescent="0.4"/>
    <row r="23852" ht="9.75" customHeight="1" x14ac:dyDescent="0.4"/>
    <row r="23853" ht="9.75" customHeight="1" x14ac:dyDescent="0.4"/>
    <row r="23854" ht="9.75" customHeight="1" x14ac:dyDescent="0.4"/>
    <row r="23855" ht="9.75" customHeight="1" x14ac:dyDescent="0.4"/>
    <row r="23856" ht="9.75" customHeight="1" x14ac:dyDescent="0.4"/>
    <row r="23857" ht="9.75" customHeight="1" x14ac:dyDescent="0.4"/>
    <row r="23858" ht="9.75" customHeight="1" x14ac:dyDescent="0.4"/>
    <row r="23859" ht="9.75" customHeight="1" x14ac:dyDescent="0.4"/>
    <row r="23860" ht="9.75" customHeight="1" x14ac:dyDescent="0.4"/>
    <row r="23861" ht="9.75" customHeight="1" x14ac:dyDescent="0.4"/>
    <row r="23862" ht="9.75" customHeight="1" x14ac:dyDescent="0.4"/>
    <row r="23863" ht="9.75" customHeight="1" x14ac:dyDescent="0.4"/>
    <row r="23864" ht="9.75" customHeight="1" x14ac:dyDescent="0.4"/>
    <row r="23865" ht="9.75" customHeight="1" x14ac:dyDescent="0.4"/>
    <row r="23866" ht="9.75" customHeight="1" x14ac:dyDescent="0.4"/>
    <row r="23867" ht="9.75" customHeight="1" x14ac:dyDescent="0.4"/>
    <row r="23868" ht="9.75" customHeight="1" x14ac:dyDescent="0.4"/>
    <row r="23869" ht="9.75" customHeight="1" x14ac:dyDescent="0.4"/>
    <row r="23870" ht="9.75" customHeight="1" x14ac:dyDescent="0.4"/>
    <row r="23871" ht="9.75" customHeight="1" x14ac:dyDescent="0.4"/>
    <row r="23872" ht="9.75" customHeight="1" x14ac:dyDescent="0.4"/>
    <row r="23873" ht="9.75" customHeight="1" x14ac:dyDescent="0.4"/>
    <row r="23874" ht="9.75" customHeight="1" x14ac:dyDescent="0.4"/>
    <row r="23875" ht="9.75" customHeight="1" x14ac:dyDescent="0.4"/>
    <row r="23876" ht="9.75" customHeight="1" x14ac:dyDescent="0.4"/>
    <row r="23877" ht="9.75" customHeight="1" x14ac:dyDescent="0.4"/>
    <row r="23878" ht="9.75" customHeight="1" x14ac:dyDescent="0.4"/>
    <row r="23879" ht="9.75" customHeight="1" x14ac:dyDescent="0.4"/>
    <row r="23880" ht="9.75" customHeight="1" x14ac:dyDescent="0.4"/>
    <row r="23881" ht="9.75" customHeight="1" x14ac:dyDescent="0.4"/>
    <row r="23882" ht="9.75" customHeight="1" x14ac:dyDescent="0.4"/>
    <row r="23883" ht="9.75" customHeight="1" x14ac:dyDescent="0.4"/>
    <row r="23884" ht="9.75" customHeight="1" x14ac:dyDescent="0.4"/>
    <row r="23885" ht="9.75" customHeight="1" x14ac:dyDescent="0.4"/>
    <row r="23886" ht="9.75" customHeight="1" x14ac:dyDescent="0.4"/>
    <row r="23887" ht="9.75" customHeight="1" x14ac:dyDescent="0.4"/>
    <row r="23888" ht="9.75" customHeight="1" x14ac:dyDescent="0.4"/>
    <row r="23889" ht="9.75" customHeight="1" x14ac:dyDescent="0.4"/>
    <row r="23890" ht="9.75" customHeight="1" x14ac:dyDescent="0.4"/>
    <row r="23891" ht="9.75" customHeight="1" x14ac:dyDescent="0.4"/>
    <row r="23892" ht="9.75" customHeight="1" x14ac:dyDescent="0.4"/>
    <row r="23893" ht="9.75" customHeight="1" x14ac:dyDescent="0.4"/>
    <row r="23894" ht="9.75" customHeight="1" x14ac:dyDescent="0.4"/>
    <row r="23895" ht="9.75" customHeight="1" x14ac:dyDescent="0.4"/>
    <row r="23896" ht="9.75" customHeight="1" x14ac:dyDescent="0.4"/>
    <row r="23897" ht="9.75" customHeight="1" x14ac:dyDescent="0.4"/>
    <row r="23898" ht="9.75" customHeight="1" x14ac:dyDescent="0.4"/>
    <row r="23899" ht="9.75" customHeight="1" x14ac:dyDescent="0.4"/>
    <row r="23900" ht="9.75" customHeight="1" x14ac:dyDescent="0.4"/>
    <row r="23901" ht="9.75" customHeight="1" x14ac:dyDescent="0.4"/>
    <row r="23902" ht="9.75" customHeight="1" x14ac:dyDescent="0.4"/>
    <row r="23903" ht="9.75" customHeight="1" x14ac:dyDescent="0.4"/>
    <row r="23904" ht="9.75" customHeight="1" x14ac:dyDescent="0.4"/>
    <row r="23905" ht="9.75" customHeight="1" x14ac:dyDescent="0.4"/>
    <row r="23906" ht="9.75" customHeight="1" x14ac:dyDescent="0.4"/>
    <row r="23907" ht="9.75" customHeight="1" x14ac:dyDescent="0.4"/>
    <row r="23908" ht="9.75" customHeight="1" x14ac:dyDescent="0.4"/>
    <row r="23909" ht="9.75" customHeight="1" x14ac:dyDescent="0.4"/>
    <row r="23910" ht="9.75" customHeight="1" x14ac:dyDescent="0.4"/>
    <row r="23911" ht="9.75" customHeight="1" x14ac:dyDescent="0.4"/>
    <row r="23912" ht="9.75" customHeight="1" x14ac:dyDescent="0.4"/>
    <row r="23913" ht="9.75" customHeight="1" x14ac:dyDescent="0.4"/>
    <row r="23914" ht="9.75" customHeight="1" x14ac:dyDescent="0.4"/>
    <row r="23915" ht="9.75" customHeight="1" x14ac:dyDescent="0.4"/>
    <row r="23916" ht="9.75" customHeight="1" x14ac:dyDescent="0.4"/>
    <row r="23917" ht="9.75" customHeight="1" x14ac:dyDescent="0.4"/>
    <row r="23918" ht="9.75" customHeight="1" x14ac:dyDescent="0.4"/>
    <row r="23919" ht="9.75" customHeight="1" x14ac:dyDescent="0.4"/>
    <row r="23920" ht="9.75" customHeight="1" x14ac:dyDescent="0.4"/>
    <row r="23921" ht="9.75" customHeight="1" x14ac:dyDescent="0.4"/>
    <row r="23922" ht="9.75" customHeight="1" x14ac:dyDescent="0.4"/>
    <row r="23923" ht="9.75" customHeight="1" x14ac:dyDescent="0.4"/>
    <row r="23924" ht="9.75" customHeight="1" x14ac:dyDescent="0.4"/>
    <row r="23925" ht="9.75" customHeight="1" x14ac:dyDescent="0.4"/>
    <row r="23926" ht="9.75" customHeight="1" x14ac:dyDescent="0.4"/>
    <row r="23927" ht="9.75" customHeight="1" x14ac:dyDescent="0.4"/>
    <row r="23928" ht="9.75" customHeight="1" x14ac:dyDescent="0.4"/>
    <row r="23929" ht="9.75" customHeight="1" x14ac:dyDescent="0.4"/>
    <row r="23930" ht="9.75" customHeight="1" x14ac:dyDescent="0.4"/>
    <row r="23931" ht="9.75" customHeight="1" x14ac:dyDescent="0.4"/>
    <row r="23932" ht="9.75" customHeight="1" x14ac:dyDescent="0.4"/>
    <row r="23933" ht="9.75" customHeight="1" x14ac:dyDescent="0.4"/>
    <row r="23934" ht="9.75" customHeight="1" x14ac:dyDescent="0.4"/>
    <row r="23935" ht="9.75" customHeight="1" x14ac:dyDescent="0.4"/>
    <row r="23936" ht="9.75" customHeight="1" x14ac:dyDescent="0.4"/>
    <row r="23937" ht="9.75" customHeight="1" x14ac:dyDescent="0.4"/>
    <row r="23938" ht="9.75" customHeight="1" x14ac:dyDescent="0.4"/>
    <row r="23939" ht="9.75" customHeight="1" x14ac:dyDescent="0.4"/>
    <row r="23940" ht="9.75" customHeight="1" x14ac:dyDescent="0.4"/>
    <row r="23941" ht="9.75" customHeight="1" x14ac:dyDescent="0.4"/>
    <row r="23942" ht="9.75" customHeight="1" x14ac:dyDescent="0.4"/>
    <row r="23943" ht="9.75" customHeight="1" x14ac:dyDescent="0.4"/>
    <row r="23944" ht="9.75" customHeight="1" x14ac:dyDescent="0.4"/>
    <row r="23945" ht="9.75" customHeight="1" x14ac:dyDescent="0.4"/>
    <row r="23946" ht="9.75" customHeight="1" x14ac:dyDescent="0.4"/>
    <row r="23947" ht="9.75" customHeight="1" x14ac:dyDescent="0.4"/>
    <row r="23948" ht="9.75" customHeight="1" x14ac:dyDescent="0.4"/>
    <row r="23949" ht="9.75" customHeight="1" x14ac:dyDescent="0.4"/>
    <row r="23950" ht="9.75" customHeight="1" x14ac:dyDescent="0.4"/>
    <row r="23951" ht="9.75" customHeight="1" x14ac:dyDescent="0.4"/>
    <row r="23952" ht="9.75" customHeight="1" x14ac:dyDescent="0.4"/>
    <row r="23953" ht="9.75" customHeight="1" x14ac:dyDescent="0.4"/>
    <row r="23954" ht="9.75" customHeight="1" x14ac:dyDescent="0.4"/>
    <row r="23955" ht="9.75" customHeight="1" x14ac:dyDescent="0.4"/>
    <row r="23956" ht="9.75" customHeight="1" x14ac:dyDescent="0.4"/>
    <row r="23957" ht="9.75" customHeight="1" x14ac:dyDescent="0.4"/>
    <row r="23958" ht="9.75" customHeight="1" x14ac:dyDescent="0.4"/>
    <row r="23959" ht="9.75" customHeight="1" x14ac:dyDescent="0.4"/>
    <row r="23960" ht="9.75" customHeight="1" x14ac:dyDescent="0.4"/>
    <row r="23961" ht="9.75" customHeight="1" x14ac:dyDescent="0.4"/>
    <row r="23962" ht="9.75" customHeight="1" x14ac:dyDescent="0.4"/>
    <row r="23963" ht="9.75" customHeight="1" x14ac:dyDescent="0.4"/>
    <row r="23964" ht="9.75" customHeight="1" x14ac:dyDescent="0.4"/>
    <row r="23965" ht="9.75" customHeight="1" x14ac:dyDescent="0.4"/>
    <row r="23966" ht="9.75" customHeight="1" x14ac:dyDescent="0.4"/>
    <row r="23967" ht="9.75" customHeight="1" x14ac:dyDescent="0.4"/>
    <row r="23968" ht="9.75" customHeight="1" x14ac:dyDescent="0.4"/>
    <row r="23969" ht="9.75" customHeight="1" x14ac:dyDescent="0.4"/>
    <row r="23970" ht="9.75" customHeight="1" x14ac:dyDescent="0.4"/>
    <row r="23971" ht="9.75" customHeight="1" x14ac:dyDescent="0.4"/>
    <row r="23972" ht="9.75" customHeight="1" x14ac:dyDescent="0.4"/>
    <row r="23973" ht="9.75" customHeight="1" x14ac:dyDescent="0.4"/>
    <row r="23974" ht="9.75" customHeight="1" x14ac:dyDescent="0.4"/>
    <row r="23975" ht="9.75" customHeight="1" x14ac:dyDescent="0.4"/>
    <row r="23976" ht="9.75" customHeight="1" x14ac:dyDescent="0.4"/>
    <row r="23977" ht="9.75" customHeight="1" x14ac:dyDescent="0.4"/>
    <row r="23978" ht="9.75" customHeight="1" x14ac:dyDescent="0.4"/>
    <row r="23979" ht="9.75" customHeight="1" x14ac:dyDescent="0.4"/>
    <row r="23980" ht="9.75" customHeight="1" x14ac:dyDescent="0.4"/>
    <row r="23981" ht="9.75" customHeight="1" x14ac:dyDescent="0.4"/>
    <row r="23982" ht="9.75" customHeight="1" x14ac:dyDescent="0.4"/>
    <row r="23983" ht="9.75" customHeight="1" x14ac:dyDescent="0.4"/>
    <row r="23984" ht="9.75" customHeight="1" x14ac:dyDescent="0.4"/>
    <row r="23985" ht="9.75" customHeight="1" x14ac:dyDescent="0.4"/>
    <row r="23986" ht="9.75" customHeight="1" x14ac:dyDescent="0.4"/>
    <row r="23987" ht="9.75" customHeight="1" x14ac:dyDescent="0.4"/>
    <row r="23988" ht="9.75" customHeight="1" x14ac:dyDescent="0.4"/>
    <row r="23989" ht="9.75" customHeight="1" x14ac:dyDescent="0.4"/>
    <row r="23990" ht="9.75" customHeight="1" x14ac:dyDescent="0.4"/>
    <row r="23991" ht="9.75" customHeight="1" x14ac:dyDescent="0.4"/>
    <row r="23992" ht="9.75" customHeight="1" x14ac:dyDescent="0.4"/>
    <row r="23993" ht="9.75" customHeight="1" x14ac:dyDescent="0.4"/>
    <row r="23994" ht="9.75" customHeight="1" x14ac:dyDescent="0.4"/>
    <row r="23995" ht="9.75" customHeight="1" x14ac:dyDescent="0.4"/>
    <row r="23996" ht="9.75" customHeight="1" x14ac:dyDescent="0.4"/>
    <row r="23997" ht="9.75" customHeight="1" x14ac:dyDescent="0.4"/>
    <row r="23998" ht="9.75" customHeight="1" x14ac:dyDescent="0.4"/>
    <row r="23999" ht="9.75" customHeight="1" x14ac:dyDescent="0.4"/>
    <row r="24000" ht="9.75" customHeight="1" x14ac:dyDescent="0.4"/>
    <row r="24001" ht="9.75" customHeight="1" x14ac:dyDescent="0.4"/>
    <row r="24002" ht="9.75" customHeight="1" x14ac:dyDescent="0.4"/>
    <row r="24003" ht="9.75" customHeight="1" x14ac:dyDescent="0.4"/>
    <row r="24004" ht="9.75" customHeight="1" x14ac:dyDescent="0.4"/>
    <row r="24005" ht="9.75" customHeight="1" x14ac:dyDescent="0.4"/>
    <row r="24006" ht="9.75" customHeight="1" x14ac:dyDescent="0.4"/>
    <row r="24007" ht="9.75" customHeight="1" x14ac:dyDescent="0.4"/>
    <row r="24008" ht="9.75" customHeight="1" x14ac:dyDescent="0.4"/>
    <row r="24009" ht="9.75" customHeight="1" x14ac:dyDescent="0.4"/>
    <row r="24010" ht="9.75" customHeight="1" x14ac:dyDescent="0.4"/>
    <row r="24011" ht="9.75" customHeight="1" x14ac:dyDescent="0.4"/>
    <row r="24012" ht="9.75" customHeight="1" x14ac:dyDescent="0.4"/>
    <row r="24013" ht="9.75" customHeight="1" x14ac:dyDescent="0.4"/>
    <row r="24014" ht="9.75" customHeight="1" x14ac:dyDescent="0.4"/>
    <row r="24015" ht="9.75" customHeight="1" x14ac:dyDescent="0.4"/>
    <row r="24016" ht="9.75" customHeight="1" x14ac:dyDescent="0.4"/>
    <row r="24017" ht="9.75" customHeight="1" x14ac:dyDescent="0.4"/>
    <row r="24018" ht="9.75" customHeight="1" x14ac:dyDescent="0.4"/>
    <row r="24019" ht="9.75" customHeight="1" x14ac:dyDescent="0.4"/>
    <row r="24020" ht="9.75" customHeight="1" x14ac:dyDescent="0.4"/>
    <row r="24021" ht="9.75" customHeight="1" x14ac:dyDescent="0.4"/>
    <row r="24022" ht="9.75" customHeight="1" x14ac:dyDescent="0.4"/>
    <row r="24023" ht="9.75" customHeight="1" x14ac:dyDescent="0.4"/>
    <row r="24024" ht="9.75" customHeight="1" x14ac:dyDescent="0.4"/>
    <row r="24025" ht="9.75" customHeight="1" x14ac:dyDescent="0.4"/>
    <row r="24026" ht="9.75" customHeight="1" x14ac:dyDescent="0.4"/>
    <row r="24027" ht="9.75" customHeight="1" x14ac:dyDescent="0.4"/>
    <row r="24028" ht="9.75" customHeight="1" x14ac:dyDescent="0.4"/>
    <row r="24029" ht="9.75" customHeight="1" x14ac:dyDescent="0.4"/>
    <row r="24030" ht="9.75" customHeight="1" x14ac:dyDescent="0.4"/>
    <row r="24031" ht="9.75" customHeight="1" x14ac:dyDescent="0.4"/>
    <row r="24032" ht="9.75" customHeight="1" x14ac:dyDescent="0.4"/>
    <row r="24033" ht="9.75" customHeight="1" x14ac:dyDescent="0.4"/>
    <row r="24034" ht="9.75" customHeight="1" x14ac:dyDescent="0.4"/>
    <row r="24035" ht="9.75" customHeight="1" x14ac:dyDescent="0.4"/>
    <row r="24036" ht="9.75" customHeight="1" x14ac:dyDescent="0.4"/>
    <row r="24037" ht="9.75" customHeight="1" x14ac:dyDescent="0.4"/>
    <row r="24038" ht="9.75" customHeight="1" x14ac:dyDescent="0.4"/>
    <row r="24039" ht="9.75" customHeight="1" x14ac:dyDescent="0.4"/>
    <row r="24040" ht="9.75" customHeight="1" x14ac:dyDescent="0.4"/>
    <row r="24041" ht="9.75" customHeight="1" x14ac:dyDescent="0.4"/>
    <row r="24042" ht="9.75" customHeight="1" x14ac:dyDescent="0.4"/>
    <row r="24043" ht="9.75" customHeight="1" x14ac:dyDescent="0.4"/>
    <row r="24044" ht="9.75" customHeight="1" x14ac:dyDescent="0.4"/>
    <row r="24045" ht="9.75" customHeight="1" x14ac:dyDescent="0.4"/>
    <row r="24046" ht="9.75" customHeight="1" x14ac:dyDescent="0.4"/>
    <row r="24047" ht="9.75" customHeight="1" x14ac:dyDescent="0.4"/>
    <row r="24048" ht="9.75" customHeight="1" x14ac:dyDescent="0.4"/>
    <row r="24049" ht="9.75" customHeight="1" x14ac:dyDescent="0.4"/>
    <row r="24050" ht="9.75" customHeight="1" x14ac:dyDescent="0.4"/>
    <row r="24051" ht="9.75" customHeight="1" x14ac:dyDescent="0.4"/>
    <row r="24052" ht="9.75" customHeight="1" x14ac:dyDescent="0.4"/>
    <row r="24053" ht="9.75" customHeight="1" x14ac:dyDescent="0.4"/>
    <row r="24054" ht="9.75" customHeight="1" x14ac:dyDescent="0.4"/>
    <row r="24055" ht="9.75" customHeight="1" x14ac:dyDescent="0.4"/>
    <row r="24056" ht="9.75" customHeight="1" x14ac:dyDescent="0.4"/>
    <row r="24057" ht="9.75" customHeight="1" x14ac:dyDescent="0.4"/>
    <row r="24058" ht="9.75" customHeight="1" x14ac:dyDescent="0.4"/>
    <row r="24059" ht="9.75" customHeight="1" x14ac:dyDescent="0.4"/>
    <row r="24060" ht="9.75" customHeight="1" x14ac:dyDescent="0.4"/>
    <row r="24061" ht="9.75" customHeight="1" x14ac:dyDescent="0.4"/>
    <row r="24062" ht="9.75" customHeight="1" x14ac:dyDescent="0.4"/>
    <row r="24063" ht="9.75" customHeight="1" x14ac:dyDescent="0.4"/>
    <row r="24064" ht="9.75" customHeight="1" x14ac:dyDescent="0.4"/>
    <row r="24065" ht="9.75" customHeight="1" x14ac:dyDescent="0.4"/>
    <row r="24066" ht="9.75" customHeight="1" x14ac:dyDescent="0.4"/>
    <row r="24067" ht="9.75" customHeight="1" x14ac:dyDescent="0.4"/>
    <row r="24068" ht="9.75" customHeight="1" x14ac:dyDescent="0.4"/>
    <row r="24069" ht="9.75" customHeight="1" x14ac:dyDescent="0.4"/>
    <row r="24070" ht="9.75" customHeight="1" x14ac:dyDescent="0.4"/>
    <row r="24071" ht="9.75" customHeight="1" x14ac:dyDescent="0.4"/>
    <row r="24072" ht="9.75" customHeight="1" x14ac:dyDescent="0.4"/>
    <row r="24073" ht="9.75" customHeight="1" x14ac:dyDescent="0.4"/>
    <row r="24074" ht="9.75" customHeight="1" x14ac:dyDescent="0.4"/>
    <row r="24075" ht="9.75" customHeight="1" x14ac:dyDescent="0.4"/>
    <row r="24076" ht="9.75" customHeight="1" x14ac:dyDescent="0.4"/>
    <row r="24077" ht="9.75" customHeight="1" x14ac:dyDescent="0.4"/>
    <row r="24078" ht="9.75" customHeight="1" x14ac:dyDescent="0.4"/>
    <row r="24079" ht="9.75" customHeight="1" x14ac:dyDescent="0.4"/>
    <row r="24080" ht="9.75" customHeight="1" x14ac:dyDescent="0.4"/>
    <row r="24081" ht="9.75" customHeight="1" x14ac:dyDescent="0.4"/>
    <row r="24082" ht="9.75" customHeight="1" x14ac:dyDescent="0.4"/>
    <row r="24083" ht="9.75" customHeight="1" x14ac:dyDescent="0.4"/>
    <row r="24084" ht="9.75" customHeight="1" x14ac:dyDescent="0.4"/>
    <row r="24085" ht="9.75" customHeight="1" x14ac:dyDescent="0.4"/>
    <row r="24086" ht="9.75" customHeight="1" x14ac:dyDescent="0.4"/>
    <row r="24087" ht="9.75" customHeight="1" x14ac:dyDescent="0.4"/>
    <row r="24088" ht="9.75" customHeight="1" x14ac:dyDescent="0.4"/>
    <row r="24089" ht="9.75" customHeight="1" x14ac:dyDescent="0.4"/>
    <row r="24090" ht="9.75" customHeight="1" x14ac:dyDescent="0.4"/>
    <row r="24091" ht="9.75" customHeight="1" x14ac:dyDescent="0.4"/>
    <row r="24092" ht="9.75" customHeight="1" x14ac:dyDescent="0.4"/>
    <row r="24093" ht="9.75" customHeight="1" x14ac:dyDescent="0.4"/>
    <row r="24094" ht="9.75" customHeight="1" x14ac:dyDescent="0.4"/>
    <row r="24095" ht="9.75" customHeight="1" x14ac:dyDescent="0.4"/>
    <row r="24096" ht="9.75" customHeight="1" x14ac:dyDescent="0.4"/>
    <row r="24097" ht="9.75" customHeight="1" x14ac:dyDescent="0.4"/>
    <row r="24098" ht="9.75" customHeight="1" x14ac:dyDescent="0.4"/>
    <row r="24099" ht="9.75" customHeight="1" x14ac:dyDescent="0.4"/>
    <row r="24100" ht="9.75" customHeight="1" x14ac:dyDescent="0.4"/>
    <row r="24101" ht="9.75" customHeight="1" x14ac:dyDescent="0.4"/>
    <row r="24102" ht="9.75" customHeight="1" x14ac:dyDescent="0.4"/>
    <row r="24103" ht="9.75" customHeight="1" x14ac:dyDescent="0.4"/>
    <row r="24104" ht="9.75" customHeight="1" x14ac:dyDescent="0.4"/>
    <row r="24105" ht="9.75" customHeight="1" x14ac:dyDescent="0.4"/>
    <row r="24106" ht="9.75" customHeight="1" x14ac:dyDescent="0.4"/>
    <row r="24107" ht="9.75" customHeight="1" x14ac:dyDescent="0.4"/>
    <row r="24108" ht="9.75" customHeight="1" x14ac:dyDescent="0.4"/>
    <row r="24109" ht="9.75" customHeight="1" x14ac:dyDescent="0.4"/>
    <row r="24110" ht="9.75" customHeight="1" x14ac:dyDescent="0.4"/>
    <row r="24111" ht="9.75" customHeight="1" x14ac:dyDescent="0.4"/>
    <row r="24112" ht="9.75" customHeight="1" x14ac:dyDescent="0.4"/>
    <row r="24113" ht="9.75" customHeight="1" x14ac:dyDescent="0.4"/>
    <row r="24114" ht="9.75" customHeight="1" x14ac:dyDescent="0.4"/>
    <row r="24115" ht="9.75" customHeight="1" x14ac:dyDescent="0.4"/>
    <row r="24116" ht="9.75" customHeight="1" x14ac:dyDescent="0.4"/>
    <row r="24117" ht="9.75" customHeight="1" x14ac:dyDescent="0.4"/>
    <row r="24118" ht="9.75" customHeight="1" x14ac:dyDescent="0.4"/>
    <row r="24119" ht="9.75" customHeight="1" x14ac:dyDescent="0.4"/>
    <row r="24120" ht="9.75" customHeight="1" x14ac:dyDescent="0.4"/>
    <row r="24121" ht="9.75" customHeight="1" x14ac:dyDescent="0.4"/>
    <row r="24122" ht="9.75" customHeight="1" x14ac:dyDescent="0.4"/>
    <row r="24123" ht="9.75" customHeight="1" x14ac:dyDescent="0.4"/>
    <row r="24124" ht="9.75" customHeight="1" x14ac:dyDescent="0.4"/>
    <row r="24125" ht="9.75" customHeight="1" x14ac:dyDescent="0.4"/>
    <row r="24126" ht="9.75" customHeight="1" x14ac:dyDescent="0.4"/>
    <row r="24127" ht="9.75" customHeight="1" x14ac:dyDescent="0.4"/>
    <row r="24128" ht="9.75" customHeight="1" x14ac:dyDescent="0.4"/>
    <row r="24129" ht="9.75" customHeight="1" x14ac:dyDescent="0.4"/>
    <row r="24130" ht="9.75" customHeight="1" x14ac:dyDescent="0.4"/>
    <row r="24131" ht="9.75" customHeight="1" x14ac:dyDescent="0.4"/>
    <row r="24132" ht="9.75" customHeight="1" x14ac:dyDescent="0.4"/>
    <row r="24133" ht="9.75" customHeight="1" x14ac:dyDescent="0.4"/>
    <row r="24134" ht="9.75" customHeight="1" x14ac:dyDescent="0.4"/>
    <row r="24135" ht="9.75" customHeight="1" x14ac:dyDescent="0.4"/>
    <row r="24136" ht="9.75" customHeight="1" x14ac:dyDescent="0.4"/>
    <row r="24137" ht="9.75" customHeight="1" x14ac:dyDescent="0.4"/>
    <row r="24138" ht="9.75" customHeight="1" x14ac:dyDescent="0.4"/>
    <row r="24139" ht="9.75" customHeight="1" x14ac:dyDescent="0.4"/>
    <row r="24140" ht="9.75" customHeight="1" x14ac:dyDescent="0.4"/>
    <row r="24141" ht="9.75" customHeight="1" x14ac:dyDescent="0.4"/>
    <row r="24142" ht="9.75" customHeight="1" x14ac:dyDescent="0.4"/>
    <row r="24143" ht="9.75" customHeight="1" x14ac:dyDescent="0.4"/>
    <row r="24144" ht="9.75" customHeight="1" x14ac:dyDescent="0.4"/>
    <row r="24145" ht="9.75" customHeight="1" x14ac:dyDescent="0.4"/>
    <row r="24146" ht="9.75" customHeight="1" x14ac:dyDescent="0.4"/>
    <row r="24147" ht="9.75" customHeight="1" x14ac:dyDescent="0.4"/>
    <row r="24148" ht="9.75" customHeight="1" x14ac:dyDescent="0.4"/>
    <row r="24149" ht="9.75" customHeight="1" x14ac:dyDescent="0.4"/>
    <row r="24150" ht="9.75" customHeight="1" x14ac:dyDescent="0.4"/>
    <row r="24151" ht="9.75" customHeight="1" x14ac:dyDescent="0.4"/>
    <row r="24152" ht="9.75" customHeight="1" x14ac:dyDescent="0.4"/>
    <row r="24153" ht="9.75" customHeight="1" x14ac:dyDescent="0.4"/>
    <row r="24154" ht="9.75" customHeight="1" x14ac:dyDescent="0.4"/>
    <row r="24155" ht="9.75" customHeight="1" x14ac:dyDescent="0.4"/>
    <row r="24156" ht="9.75" customHeight="1" x14ac:dyDescent="0.4"/>
    <row r="24157" ht="9.75" customHeight="1" x14ac:dyDescent="0.4"/>
    <row r="24158" ht="9.75" customHeight="1" x14ac:dyDescent="0.4"/>
    <row r="24159" ht="9.75" customHeight="1" x14ac:dyDescent="0.4"/>
    <row r="24160" ht="9.75" customHeight="1" x14ac:dyDescent="0.4"/>
    <row r="24161" ht="9.75" customHeight="1" x14ac:dyDescent="0.4"/>
    <row r="24162" ht="9.75" customHeight="1" x14ac:dyDescent="0.4"/>
    <row r="24163" ht="9.75" customHeight="1" x14ac:dyDescent="0.4"/>
    <row r="24164" ht="9.75" customHeight="1" x14ac:dyDescent="0.4"/>
    <row r="24165" ht="9.75" customHeight="1" x14ac:dyDescent="0.4"/>
    <row r="24166" ht="9.75" customHeight="1" x14ac:dyDescent="0.4"/>
    <row r="24167" ht="9.75" customHeight="1" x14ac:dyDescent="0.4"/>
    <row r="24168" ht="9.75" customHeight="1" x14ac:dyDescent="0.4"/>
    <row r="24169" ht="9.75" customHeight="1" x14ac:dyDescent="0.4"/>
    <row r="24170" ht="9.75" customHeight="1" x14ac:dyDescent="0.4"/>
    <row r="24171" ht="9.75" customHeight="1" x14ac:dyDescent="0.4"/>
    <row r="24172" ht="9.75" customHeight="1" x14ac:dyDescent="0.4"/>
    <row r="24173" ht="9.75" customHeight="1" x14ac:dyDescent="0.4"/>
    <row r="24174" ht="9.75" customHeight="1" x14ac:dyDescent="0.4"/>
    <row r="24175" ht="9.75" customHeight="1" x14ac:dyDescent="0.4"/>
    <row r="24176" ht="9.75" customHeight="1" x14ac:dyDescent="0.4"/>
    <row r="24177" ht="9.75" customHeight="1" x14ac:dyDescent="0.4"/>
    <row r="24178" ht="9.75" customHeight="1" x14ac:dyDescent="0.4"/>
    <row r="24179" ht="9.75" customHeight="1" x14ac:dyDescent="0.4"/>
    <row r="24180" ht="9.75" customHeight="1" x14ac:dyDescent="0.4"/>
    <row r="24181" ht="9.75" customHeight="1" x14ac:dyDescent="0.4"/>
    <row r="24182" ht="9.75" customHeight="1" x14ac:dyDescent="0.4"/>
    <row r="24183" ht="9.75" customHeight="1" x14ac:dyDescent="0.4"/>
    <row r="24184" ht="9.75" customHeight="1" x14ac:dyDescent="0.4"/>
    <row r="24185" ht="9.75" customHeight="1" x14ac:dyDescent="0.4"/>
    <row r="24186" ht="9.75" customHeight="1" x14ac:dyDescent="0.4"/>
    <row r="24187" ht="9.75" customHeight="1" x14ac:dyDescent="0.4"/>
    <row r="24188" ht="9.75" customHeight="1" x14ac:dyDescent="0.4"/>
    <row r="24189" ht="9.75" customHeight="1" x14ac:dyDescent="0.4"/>
    <row r="24190" ht="9.75" customHeight="1" x14ac:dyDescent="0.4"/>
    <row r="24191" ht="9.75" customHeight="1" x14ac:dyDescent="0.4"/>
    <row r="24192" ht="9.75" customHeight="1" x14ac:dyDescent="0.4"/>
    <row r="24193" ht="9.75" customHeight="1" x14ac:dyDescent="0.4"/>
    <row r="24194" ht="9.75" customHeight="1" x14ac:dyDescent="0.4"/>
    <row r="24195" ht="9.75" customHeight="1" x14ac:dyDescent="0.4"/>
    <row r="24196" ht="9.75" customHeight="1" x14ac:dyDescent="0.4"/>
    <row r="24197" ht="9.75" customHeight="1" x14ac:dyDescent="0.4"/>
    <row r="24198" ht="9.75" customHeight="1" x14ac:dyDescent="0.4"/>
    <row r="24199" ht="9.75" customHeight="1" x14ac:dyDescent="0.4"/>
    <row r="24200" ht="9.75" customHeight="1" x14ac:dyDescent="0.4"/>
    <row r="24201" ht="9.75" customHeight="1" x14ac:dyDescent="0.4"/>
    <row r="24202" ht="9.75" customHeight="1" x14ac:dyDescent="0.4"/>
    <row r="24203" ht="9.75" customHeight="1" x14ac:dyDescent="0.4"/>
    <row r="24204" ht="9.75" customHeight="1" x14ac:dyDescent="0.4"/>
    <row r="24205" ht="9.75" customHeight="1" x14ac:dyDescent="0.4"/>
    <row r="24206" ht="9.75" customHeight="1" x14ac:dyDescent="0.4"/>
    <row r="24207" ht="9.75" customHeight="1" x14ac:dyDescent="0.4"/>
    <row r="24208" ht="9.75" customHeight="1" x14ac:dyDescent="0.4"/>
    <row r="24209" ht="9.75" customHeight="1" x14ac:dyDescent="0.4"/>
    <row r="24210" ht="9.75" customHeight="1" x14ac:dyDescent="0.4"/>
    <row r="24211" ht="9.75" customHeight="1" x14ac:dyDescent="0.4"/>
    <row r="24212" ht="9.75" customHeight="1" x14ac:dyDescent="0.4"/>
    <row r="24213" ht="9.75" customHeight="1" x14ac:dyDescent="0.4"/>
    <row r="24214" ht="9.75" customHeight="1" x14ac:dyDescent="0.4"/>
    <row r="24215" ht="9.75" customHeight="1" x14ac:dyDescent="0.4"/>
    <row r="24216" ht="9.75" customHeight="1" x14ac:dyDescent="0.4"/>
    <row r="24217" ht="9.75" customHeight="1" x14ac:dyDescent="0.4"/>
    <row r="24218" ht="9.75" customHeight="1" x14ac:dyDescent="0.4"/>
    <row r="24219" ht="9.75" customHeight="1" x14ac:dyDescent="0.4"/>
    <row r="24220" ht="9.75" customHeight="1" x14ac:dyDescent="0.4"/>
    <row r="24221" ht="9.75" customHeight="1" x14ac:dyDescent="0.4"/>
    <row r="24222" ht="9.75" customHeight="1" x14ac:dyDescent="0.4"/>
    <row r="24223" ht="9.75" customHeight="1" x14ac:dyDescent="0.4"/>
    <row r="24224" ht="9.75" customHeight="1" x14ac:dyDescent="0.4"/>
    <row r="24225" ht="9.75" customHeight="1" x14ac:dyDescent="0.4"/>
    <row r="24226" ht="9.75" customHeight="1" x14ac:dyDescent="0.4"/>
    <row r="24227" ht="9.75" customHeight="1" x14ac:dyDescent="0.4"/>
    <row r="24228" ht="9.75" customHeight="1" x14ac:dyDescent="0.4"/>
    <row r="24229" ht="9.75" customHeight="1" x14ac:dyDescent="0.4"/>
    <row r="24230" ht="9.75" customHeight="1" x14ac:dyDescent="0.4"/>
    <row r="24231" ht="9.75" customHeight="1" x14ac:dyDescent="0.4"/>
    <row r="24232" ht="9.75" customHeight="1" x14ac:dyDescent="0.4"/>
    <row r="24233" ht="9.75" customHeight="1" x14ac:dyDescent="0.4"/>
    <row r="24234" ht="9.75" customHeight="1" x14ac:dyDescent="0.4"/>
    <row r="24235" ht="9.75" customHeight="1" x14ac:dyDescent="0.4"/>
    <row r="24236" ht="9.75" customHeight="1" x14ac:dyDescent="0.4"/>
    <row r="24237" ht="9.75" customHeight="1" x14ac:dyDescent="0.4"/>
    <row r="24238" ht="9.75" customHeight="1" x14ac:dyDescent="0.4"/>
    <row r="24239" ht="9.75" customHeight="1" x14ac:dyDescent="0.4"/>
    <row r="24240" ht="9.75" customHeight="1" x14ac:dyDescent="0.4"/>
    <row r="24241" ht="9.75" customHeight="1" x14ac:dyDescent="0.4"/>
    <row r="24242" ht="9.75" customHeight="1" x14ac:dyDescent="0.4"/>
    <row r="24243" ht="9.75" customHeight="1" x14ac:dyDescent="0.4"/>
    <row r="24244" ht="9.75" customHeight="1" x14ac:dyDescent="0.4"/>
    <row r="24245" ht="9.75" customHeight="1" x14ac:dyDescent="0.4"/>
    <row r="24246" ht="9.75" customHeight="1" x14ac:dyDescent="0.4"/>
    <row r="24247" ht="9.75" customHeight="1" x14ac:dyDescent="0.4"/>
    <row r="24248" ht="9.75" customHeight="1" x14ac:dyDescent="0.4"/>
    <row r="24249" ht="9.75" customHeight="1" x14ac:dyDescent="0.4"/>
    <row r="24250" ht="9.75" customHeight="1" x14ac:dyDescent="0.4"/>
    <row r="24251" ht="9.75" customHeight="1" x14ac:dyDescent="0.4"/>
    <row r="24252" ht="9.75" customHeight="1" x14ac:dyDescent="0.4"/>
    <row r="24253" ht="9.75" customHeight="1" x14ac:dyDescent="0.4"/>
    <row r="24254" ht="9.75" customHeight="1" x14ac:dyDescent="0.4"/>
    <row r="24255" ht="9.75" customHeight="1" x14ac:dyDescent="0.4"/>
    <row r="24256" ht="9.75" customHeight="1" x14ac:dyDescent="0.4"/>
    <row r="24257" ht="9.75" customHeight="1" x14ac:dyDescent="0.4"/>
    <row r="24258" ht="9.75" customHeight="1" x14ac:dyDescent="0.4"/>
    <row r="24259" ht="9.75" customHeight="1" x14ac:dyDescent="0.4"/>
    <row r="24260" ht="9.75" customHeight="1" x14ac:dyDescent="0.4"/>
    <row r="24261" ht="9.75" customHeight="1" x14ac:dyDescent="0.4"/>
    <row r="24262" ht="9.75" customHeight="1" x14ac:dyDescent="0.4"/>
    <row r="24263" ht="9.75" customHeight="1" x14ac:dyDescent="0.4"/>
    <row r="24264" ht="9.75" customHeight="1" x14ac:dyDescent="0.4"/>
    <row r="24265" ht="9.75" customHeight="1" x14ac:dyDescent="0.4"/>
    <row r="24266" ht="9.75" customHeight="1" x14ac:dyDescent="0.4"/>
    <row r="24267" ht="9.75" customHeight="1" x14ac:dyDescent="0.4"/>
    <row r="24268" ht="9.75" customHeight="1" x14ac:dyDescent="0.4"/>
    <row r="24269" ht="9.75" customHeight="1" x14ac:dyDescent="0.4"/>
    <row r="24270" ht="9.75" customHeight="1" x14ac:dyDescent="0.4"/>
    <row r="24271" ht="9.75" customHeight="1" x14ac:dyDescent="0.4"/>
    <row r="24272" ht="9.75" customHeight="1" x14ac:dyDescent="0.4"/>
    <row r="24273" ht="9.75" customHeight="1" x14ac:dyDescent="0.4"/>
    <row r="24274" ht="9.75" customHeight="1" x14ac:dyDescent="0.4"/>
    <row r="24275" ht="9.75" customHeight="1" x14ac:dyDescent="0.4"/>
    <row r="24276" ht="9.75" customHeight="1" x14ac:dyDescent="0.4"/>
    <row r="24277" ht="9.75" customHeight="1" x14ac:dyDescent="0.4"/>
    <row r="24278" ht="9.75" customHeight="1" x14ac:dyDescent="0.4"/>
    <row r="24279" ht="9.75" customHeight="1" x14ac:dyDescent="0.4"/>
    <row r="24280" ht="9.75" customHeight="1" x14ac:dyDescent="0.4"/>
    <row r="24281" ht="9.75" customHeight="1" x14ac:dyDescent="0.4"/>
    <row r="24282" ht="9.75" customHeight="1" x14ac:dyDescent="0.4"/>
    <row r="24283" ht="9.75" customHeight="1" x14ac:dyDescent="0.4"/>
    <row r="24284" ht="9.75" customHeight="1" x14ac:dyDescent="0.4"/>
    <row r="24285" ht="9.75" customHeight="1" x14ac:dyDescent="0.4"/>
    <row r="24286" ht="9.75" customHeight="1" x14ac:dyDescent="0.4"/>
    <row r="24287" ht="9.75" customHeight="1" x14ac:dyDescent="0.4"/>
    <row r="24288" ht="9.75" customHeight="1" x14ac:dyDescent="0.4"/>
    <row r="24289" ht="9.75" customHeight="1" x14ac:dyDescent="0.4"/>
    <row r="24290" ht="9.75" customHeight="1" x14ac:dyDescent="0.4"/>
    <row r="24291" ht="9.75" customHeight="1" x14ac:dyDescent="0.4"/>
    <row r="24292" ht="9.75" customHeight="1" x14ac:dyDescent="0.4"/>
    <row r="24293" ht="9.75" customHeight="1" x14ac:dyDescent="0.4"/>
    <row r="24294" ht="9.75" customHeight="1" x14ac:dyDescent="0.4"/>
    <row r="24295" ht="9.75" customHeight="1" x14ac:dyDescent="0.4"/>
    <row r="24296" ht="9.75" customHeight="1" x14ac:dyDescent="0.4"/>
    <row r="24297" ht="9.75" customHeight="1" x14ac:dyDescent="0.4"/>
    <row r="24298" ht="9.75" customHeight="1" x14ac:dyDescent="0.4"/>
    <row r="24299" ht="9.75" customHeight="1" x14ac:dyDescent="0.4"/>
    <row r="24300" ht="9.75" customHeight="1" x14ac:dyDescent="0.4"/>
    <row r="24301" ht="9.75" customHeight="1" x14ac:dyDescent="0.4"/>
    <row r="24302" ht="9.75" customHeight="1" x14ac:dyDescent="0.4"/>
    <row r="24303" ht="9.75" customHeight="1" x14ac:dyDescent="0.4"/>
    <row r="24304" ht="9.75" customHeight="1" x14ac:dyDescent="0.4"/>
    <row r="24305" ht="9.75" customHeight="1" x14ac:dyDescent="0.4"/>
    <row r="24306" ht="9.75" customHeight="1" x14ac:dyDescent="0.4"/>
    <row r="24307" ht="9.75" customHeight="1" x14ac:dyDescent="0.4"/>
    <row r="24308" ht="9.75" customHeight="1" x14ac:dyDescent="0.4"/>
    <row r="24309" ht="9.75" customHeight="1" x14ac:dyDescent="0.4"/>
    <row r="24310" ht="9.75" customHeight="1" x14ac:dyDescent="0.4"/>
    <row r="24311" ht="9.75" customHeight="1" x14ac:dyDescent="0.4"/>
    <row r="24312" ht="9.75" customHeight="1" x14ac:dyDescent="0.4"/>
    <row r="24313" ht="9.75" customHeight="1" x14ac:dyDescent="0.4"/>
    <row r="24314" ht="9.75" customHeight="1" x14ac:dyDescent="0.4"/>
    <row r="24315" ht="9.75" customHeight="1" x14ac:dyDescent="0.4"/>
    <row r="24316" ht="9.75" customHeight="1" x14ac:dyDescent="0.4"/>
    <row r="24317" ht="9.75" customHeight="1" x14ac:dyDescent="0.4"/>
    <row r="24318" ht="9.75" customHeight="1" x14ac:dyDescent="0.4"/>
    <row r="24319" ht="9.75" customHeight="1" x14ac:dyDescent="0.4"/>
    <row r="24320" ht="9.75" customHeight="1" x14ac:dyDescent="0.4"/>
    <row r="24321" ht="9.75" customHeight="1" x14ac:dyDescent="0.4"/>
    <row r="24322" ht="9.75" customHeight="1" x14ac:dyDescent="0.4"/>
    <row r="24323" ht="9.75" customHeight="1" x14ac:dyDescent="0.4"/>
    <row r="24324" ht="9.75" customHeight="1" x14ac:dyDescent="0.4"/>
    <row r="24325" ht="9.75" customHeight="1" x14ac:dyDescent="0.4"/>
    <row r="24326" ht="9.75" customHeight="1" x14ac:dyDescent="0.4"/>
    <row r="24327" ht="9.75" customHeight="1" x14ac:dyDescent="0.4"/>
    <row r="24328" ht="9.75" customHeight="1" x14ac:dyDescent="0.4"/>
    <row r="24329" ht="9.75" customHeight="1" x14ac:dyDescent="0.4"/>
    <row r="24330" ht="9.75" customHeight="1" x14ac:dyDescent="0.4"/>
    <row r="24331" ht="9.75" customHeight="1" x14ac:dyDescent="0.4"/>
    <row r="24332" ht="9.75" customHeight="1" x14ac:dyDescent="0.4"/>
    <row r="24333" ht="9.75" customHeight="1" x14ac:dyDescent="0.4"/>
    <row r="24334" ht="9.75" customHeight="1" x14ac:dyDescent="0.4"/>
    <row r="24335" ht="9.75" customHeight="1" x14ac:dyDescent="0.4"/>
    <row r="24336" ht="9.75" customHeight="1" x14ac:dyDescent="0.4"/>
    <row r="24337" ht="9.75" customHeight="1" x14ac:dyDescent="0.4"/>
    <row r="24338" ht="9.75" customHeight="1" x14ac:dyDescent="0.4"/>
    <row r="24339" ht="9.75" customHeight="1" x14ac:dyDescent="0.4"/>
    <row r="24340" ht="9.75" customHeight="1" x14ac:dyDescent="0.4"/>
    <row r="24341" ht="9.75" customHeight="1" x14ac:dyDescent="0.4"/>
    <row r="24342" ht="9.75" customHeight="1" x14ac:dyDescent="0.4"/>
    <row r="24343" ht="9.75" customHeight="1" x14ac:dyDescent="0.4"/>
    <row r="24344" ht="9.75" customHeight="1" x14ac:dyDescent="0.4"/>
    <row r="24345" ht="9.75" customHeight="1" x14ac:dyDescent="0.4"/>
    <row r="24346" ht="9.75" customHeight="1" x14ac:dyDescent="0.4"/>
    <row r="24347" ht="9.75" customHeight="1" x14ac:dyDescent="0.4"/>
    <row r="24348" ht="9.75" customHeight="1" x14ac:dyDescent="0.4"/>
    <row r="24349" ht="9.75" customHeight="1" x14ac:dyDescent="0.4"/>
    <row r="24350" ht="9.75" customHeight="1" x14ac:dyDescent="0.4"/>
    <row r="24351" ht="9.75" customHeight="1" x14ac:dyDescent="0.4"/>
    <row r="24352" ht="9.75" customHeight="1" x14ac:dyDescent="0.4"/>
    <row r="24353" ht="9.75" customHeight="1" x14ac:dyDescent="0.4"/>
    <row r="24354" ht="9.75" customHeight="1" x14ac:dyDescent="0.4"/>
    <row r="24355" ht="9.75" customHeight="1" x14ac:dyDescent="0.4"/>
    <row r="24356" ht="9.75" customHeight="1" x14ac:dyDescent="0.4"/>
    <row r="24357" ht="9.75" customHeight="1" x14ac:dyDescent="0.4"/>
    <row r="24358" ht="9.75" customHeight="1" x14ac:dyDescent="0.4"/>
    <row r="24359" ht="9.75" customHeight="1" x14ac:dyDescent="0.4"/>
    <row r="24360" ht="9.75" customHeight="1" x14ac:dyDescent="0.4"/>
    <row r="24361" ht="9.75" customHeight="1" x14ac:dyDescent="0.4"/>
    <row r="24362" ht="9.75" customHeight="1" x14ac:dyDescent="0.4"/>
    <row r="24363" ht="9.75" customHeight="1" x14ac:dyDescent="0.4"/>
    <row r="24364" ht="9.75" customHeight="1" x14ac:dyDescent="0.4"/>
    <row r="24365" ht="9.75" customHeight="1" x14ac:dyDescent="0.4"/>
    <row r="24366" ht="9.75" customHeight="1" x14ac:dyDescent="0.4"/>
    <row r="24367" ht="9.75" customHeight="1" x14ac:dyDescent="0.4"/>
    <row r="24368" ht="9.75" customHeight="1" x14ac:dyDescent="0.4"/>
    <row r="24369" ht="9.75" customHeight="1" x14ac:dyDescent="0.4"/>
    <row r="24370" ht="9.75" customHeight="1" x14ac:dyDescent="0.4"/>
    <row r="24371" ht="9.75" customHeight="1" x14ac:dyDescent="0.4"/>
    <row r="24372" ht="9.75" customHeight="1" x14ac:dyDescent="0.4"/>
    <row r="24373" ht="9.75" customHeight="1" x14ac:dyDescent="0.4"/>
    <row r="24374" ht="9.75" customHeight="1" x14ac:dyDescent="0.4"/>
    <row r="24375" ht="9.75" customHeight="1" x14ac:dyDescent="0.4"/>
    <row r="24376" ht="9.75" customHeight="1" x14ac:dyDescent="0.4"/>
    <row r="24377" ht="9.75" customHeight="1" x14ac:dyDescent="0.4"/>
    <row r="24378" ht="9.75" customHeight="1" x14ac:dyDescent="0.4"/>
    <row r="24379" ht="9.75" customHeight="1" x14ac:dyDescent="0.4"/>
    <row r="24380" ht="9.75" customHeight="1" x14ac:dyDescent="0.4"/>
    <row r="24381" ht="9.75" customHeight="1" x14ac:dyDescent="0.4"/>
    <row r="24382" ht="9.75" customHeight="1" x14ac:dyDescent="0.4"/>
    <row r="24383" ht="9.75" customHeight="1" x14ac:dyDescent="0.4"/>
    <row r="24384" ht="9.75" customHeight="1" x14ac:dyDescent="0.4"/>
    <row r="24385" ht="9.75" customHeight="1" x14ac:dyDescent="0.4"/>
    <row r="24386" ht="9.75" customHeight="1" x14ac:dyDescent="0.4"/>
    <row r="24387" ht="9.75" customHeight="1" x14ac:dyDescent="0.4"/>
    <row r="24388" ht="9.75" customHeight="1" x14ac:dyDescent="0.4"/>
    <row r="24389" ht="9.75" customHeight="1" x14ac:dyDescent="0.4"/>
    <row r="24390" ht="9.75" customHeight="1" x14ac:dyDescent="0.4"/>
    <row r="24391" ht="9.75" customHeight="1" x14ac:dyDescent="0.4"/>
    <row r="24392" ht="9.75" customHeight="1" x14ac:dyDescent="0.4"/>
    <row r="24393" ht="9.75" customHeight="1" x14ac:dyDescent="0.4"/>
    <row r="24394" ht="9.75" customHeight="1" x14ac:dyDescent="0.4"/>
    <row r="24395" ht="9.75" customHeight="1" x14ac:dyDescent="0.4"/>
    <row r="24396" ht="9.75" customHeight="1" x14ac:dyDescent="0.4"/>
    <row r="24397" ht="9.75" customHeight="1" x14ac:dyDescent="0.4"/>
    <row r="24398" ht="9.75" customHeight="1" x14ac:dyDescent="0.4"/>
    <row r="24399" ht="9.75" customHeight="1" x14ac:dyDescent="0.4"/>
    <row r="24400" ht="9.75" customHeight="1" x14ac:dyDescent="0.4"/>
    <row r="24401" ht="9.75" customHeight="1" x14ac:dyDescent="0.4"/>
    <row r="24402" ht="9.75" customHeight="1" x14ac:dyDescent="0.4"/>
    <row r="24403" ht="9.75" customHeight="1" x14ac:dyDescent="0.4"/>
    <row r="24404" ht="9.75" customHeight="1" x14ac:dyDescent="0.4"/>
    <row r="24405" ht="9.75" customHeight="1" x14ac:dyDescent="0.4"/>
    <row r="24406" ht="9.75" customHeight="1" x14ac:dyDescent="0.4"/>
    <row r="24407" ht="9.75" customHeight="1" x14ac:dyDescent="0.4"/>
    <row r="24408" ht="9.75" customHeight="1" x14ac:dyDescent="0.4"/>
    <row r="24409" ht="9.75" customHeight="1" x14ac:dyDescent="0.4"/>
    <row r="24410" ht="9.75" customHeight="1" x14ac:dyDescent="0.4"/>
    <row r="24411" ht="9.75" customHeight="1" x14ac:dyDescent="0.4"/>
    <row r="24412" ht="9.75" customHeight="1" x14ac:dyDescent="0.4"/>
    <row r="24413" ht="9.75" customHeight="1" x14ac:dyDescent="0.4"/>
    <row r="24414" ht="9.75" customHeight="1" x14ac:dyDescent="0.4"/>
    <row r="24415" ht="9.75" customHeight="1" x14ac:dyDescent="0.4"/>
    <row r="24416" ht="9.75" customHeight="1" x14ac:dyDescent="0.4"/>
    <row r="24417" ht="9.75" customHeight="1" x14ac:dyDescent="0.4"/>
    <row r="24418" ht="9.75" customHeight="1" x14ac:dyDescent="0.4"/>
    <row r="24419" ht="9.75" customHeight="1" x14ac:dyDescent="0.4"/>
    <row r="24420" ht="9.75" customHeight="1" x14ac:dyDescent="0.4"/>
    <row r="24421" ht="9.75" customHeight="1" x14ac:dyDescent="0.4"/>
    <row r="24422" ht="9.75" customHeight="1" x14ac:dyDescent="0.4"/>
    <row r="24423" ht="9.75" customHeight="1" x14ac:dyDescent="0.4"/>
    <row r="24424" ht="9.75" customHeight="1" x14ac:dyDescent="0.4"/>
    <row r="24425" ht="9.75" customHeight="1" x14ac:dyDescent="0.4"/>
    <row r="24426" ht="9.75" customHeight="1" x14ac:dyDescent="0.4"/>
    <row r="24427" ht="9.75" customHeight="1" x14ac:dyDescent="0.4"/>
    <row r="24428" ht="9.75" customHeight="1" x14ac:dyDescent="0.4"/>
    <row r="24429" ht="9.75" customHeight="1" x14ac:dyDescent="0.4"/>
    <row r="24430" ht="9.75" customHeight="1" x14ac:dyDescent="0.4"/>
    <row r="24431" ht="9.75" customHeight="1" x14ac:dyDescent="0.4"/>
    <row r="24432" ht="9.75" customHeight="1" x14ac:dyDescent="0.4"/>
    <row r="24433" ht="9.75" customHeight="1" x14ac:dyDescent="0.4"/>
    <row r="24434" ht="9.75" customHeight="1" x14ac:dyDescent="0.4"/>
    <row r="24435" ht="9.75" customHeight="1" x14ac:dyDescent="0.4"/>
    <row r="24436" ht="9.75" customHeight="1" x14ac:dyDescent="0.4"/>
    <row r="24437" ht="9.75" customHeight="1" x14ac:dyDescent="0.4"/>
    <row r="24438" ht="9.75" customHeight="1" x14ac:dyDescent="0.4"/>
    <row r="24439" ht="9.75" customHeight="1" x14ac:dyDescent="0.4"/>
    <row r="24440" ht="9.75" customHeight="1" x14ac:dyDescent="0.4"/>
    <row r="24441" ht="9.75" customHeight="1" x14ac:dyDescent="0.4"/>
    <row r="24442" ht="9.75" customHeight="1" x14ac:dyDescent="0.4"/>
    <row r="24443" ht="9.75" customHeight="1" x14ac:dyDescent="0.4"/>
    <row r="24444" ht="9.75" customHeight="1" x14ac:dyDescent="0.4"/>
    <row r="24445" ht="9.75" customHeight="1" x14ac:dyDescent="0.4"/>
    <row r="24446" ht="9.75" customHeight="1" x14ac:dyDescent="0.4"/>
    <row r="24447" ht="9.75" customHeight="1" x14ac:dyDescent="0.4"/>
    <row r="24448" ht="9.75" customHeight="1" x14ac:dyDescent="0.4"/>
    <row r="24449" ht="9.75" customHeight="1" x14ac:dyDescent="0.4"/>
    <row r="24450" ht="9.75" customHeight="1" x14ac:dyDescent="0.4"/>
    <row r="24451" ht="9.75" customHeight="1" x14ac:dyDescent="0.4"/>
    <row r="24452" ht="9.75" customHeight="1" x14ac:dyDescent="0.4"/>
    <row r="24453" ht="9.75" customHeight="1" x14ac:dyDescent="0.4"/>
    <row r="24454" ht="9.75" customHeight="1" x14ac:dyDescent="0.4"/>
    <row r="24455" ht="9.75" customHeight="1" x14ac:dyDescent="0.4"/>
    <row r="24456" ht="9.75" customHeight="1" x14ac:dyDescent="0.4"/>
    <row r="24457" ht="9.75" customHeight="1" x14ac:dyDescent="0.4"/>
    <row r="24458" ht="9.75" customHeight="1" x14ac:dyDescent="0.4"/>
    <row r="24459" ht="9.75" customHeight="1" x14ac:dyDescent="0.4"/>
    <row r="24460" ht="9.75" customHeight="1" x14ac:dyDescent="0.4"/>
    <row r="24461" ht="9.75" customHeight="1" x14ac:dyDescent="0.4"/>
    <row r="24462" ht="9.75" customHeight="1" x14ac:dyDescent="0.4"/>
    <row r="24463" ht="9.75" customHeight="1" x14ac:dyDescent="0.4"/>
    <row r="24464" ht="9.75" customHeight="1" x14ac:dyDescent="0.4"/>
    <row r="24465" ht="9.75" customHeight="1" x14ac:dyDescent="0.4"/>
    <row r="24466" ht="9.75" customHeight="1" x14ac:dyDescent="0.4"/>
    <row r="24467" ht="9.75" customHeight="1" x14ac:dyDescent="0.4"/>
    <row r="24468" ht="9.75" customHeight="1" x14ac:dyDescent="0.4"/>
    <row r="24469" ht="9.75" customHeight="1" x14ac:dyDescent="0.4"/>
    <row r="24470" ht="9.75" customHeight="1" x14ac:dyDescent="0.4"/>
    <row r="24471" ht="9.75" customHeight="1" x14ac:dyDescent="0.4"/>
    <row r="24472" ht="9.75" customHeight="1" x14ac:dyDescent="0.4"/>
    <row r="24473" ht="9.75" customHeight="1" x14ac:dyDescent="0.4"/>
    <row r="24474" ht="9.75" customHeight="1" x14ac:dyDescent="0.4"/>
    <row r="24475" ht="9.75" customHeight="1" x14ac:dyDescent="0.4"/>
    <row r="24476" ht="9.75" customHeight="1" x14ac:dyDescent="0.4"/>
    <row r="24477" ht="9.75" customHeight="1" x14ac:dyDescent="0.4"/>
    <row r="24478" ht="9.75" customHeight="1" x14ac:dyDescent="0.4"/>
    <row r="24479" ht="9.75" customHeight="1" x14ac:dyDescent="0.4"/>
    <row r="24480" ht="9.75" customHeight="1" x14ac:dyDescent="0.4"/>
    <row r="24481" ht="9.75" customHeight="1" x14ac:dyDescent="0.4"/>
    <row r="24482" ht="9.75" customHeight="1" x14ac:dyDescent="0.4"/>
    <row r="24483" ht="9.75" customHeight="1" x14ac:dyDescent="0.4"/>
    <row r="24484" ht="9.75" customHeight="1" x14ac:dyDescent="0.4"/>
    <row r="24485" ht="9.75" customHeight="1" x14ac:dyDescent="0.4"/>
    <row r="24486" ht="9.75" customHeight="1" x14ac:dyDescent="0.4"/>
    <row r="24487" ht="9.75" customHeight="1" x14ac:dyDescent="0.4"/>
    <row r="24488" ht="9.75" customHeight="1" x14ac:dyDescent="0.4"/>
    <row r="24489" ht="9.75" customHeight="1" x14ac:dyDescent="0.4"/>
    <row r="24490" ht="9.75" customHeight="1" x14ac:dyDescent="0.4"/>
    <row r="24491" ht="9.75" customHeight="1" x14ac:dyDescent="0.4"/>
    <row r="24492" ht="9.75" customHeight="1" x14ac:dyDescent="0.4"/>
    <row r="24493" ht="9.75" customHeight="1" x14ac:dyDescent="0.4"/>
    <row r="24494" ht="9.75" customHeight="1" x14ac:dyDescent="0.4"/>
    <row r="24495" ht="9.75" customHeight="1" x14ac:dyDescent="0.4"/>
    <row r="24496" ht="9.75" customHeight="1" x14ac:dyDescent="0.4"/>
    <row r="24497" ht="9.75" customHeight="1" x14ac:dyDescent="0.4"/>
    <row r="24498" ht="9.75" customHeight="1" x14ac:dyDescent="0.4"/>
    <row r="24499" ht="9.75" customHeight="1" x14ac:dyDescent="0.4"/>
    <row r="24500" ht="9.75" customHeight="1" x14ac:dyDescent="0.4"/>
    <row r="24501" ht="9.75" customHeight="1" x14ac:dyDescent="0.4"/>
    <row r="24502" ht="9.75" customHeight="1" x14ac:dyDescent="0.4"/>
    <row r="24503" ht="9.75" customHeight="1" x14ac:dyDescent="0.4"/>
    <row r="24504" ht="9.75" customHeight="1" x14ac:dyDescent="0.4"/>
    <row r="24505" ht="9.75" customHeight="1" x14ac:dyDescent="0.4"/>
    <row r="24506" ht="9.75" customHeight="1" x14ac:dyDescent="0.4"/>
    <row r="24507" ht="9.75" customHeight="1" x14ac:dyDescent="0.4"/>
    <row r="24508" ht="9.75" customHeight="1" x14ac:dyDescent="0.4"/>
    <row r="24509" ht="9.75" customHeight="1" x14ac:dyDescent="0.4"/>
    <row r="24510" ht="9.75" customHeight="1" x14ac:dyDescent="0.4"/>
    <row r="24511" ht="9.75" customHeight="1" x14ac:dyDescent="0.4"/>
    <row r="24512" ht="9.75" customHeight="1" x14ac:dyDescent="0.4"/>
    <row r="24513" ht="9.75" customHeight="1" x14ac:dyDescent="0.4"/>
    <row r="24514" ht="9.75" customHeight="1" x14ac:dyDescent="0.4"/>
    <row r="24515" ht="9.75" customHeight="1" x14ac:dyDescent="0.4"/>
    <row r="24516" ht="9.75" customHeight="1" x14ac:dyDescent="0.4"/>
    <row r="24517" ht="9.75" customHeight="1" x14ac:dyDescent="0.4"/>
    <row r="24518" ht="9.75" customHeight="1" x14ac:dyDescent="0.4"/>
    <row r="24519" ht="9.75" customHeight="1" x14ac:dyDescent="0.4"/>
    <row r="24520" ht="9.75" customHeight="1" x14ac:dyDescent="0.4"/>
    <row r="24521" ht="9.75" customHeight="1" x14ac:dyDescent="0.4"/>
    <row r="24522" ht="9.75" customHeight="1" x14ac:dyDescent="0.4"/>
    <row r="24523" ht="9.75" customHeight="1" x14ac:dyDescent="0.4"/>
    <row r="24524" ht="9.75" customHeight="1" x14ac:dyDescent="0.4"/>
    <row r="24525" ht="9.75" customHeight="1" x14ac:dyDescent="0.4"/>
    <row r="24526" ht="9.75" customHeight="1" x14ac:dyDescent="0.4"/>
    <row r="24527" ht="9.75" customHeight="1" x14ac:dyDescent="0.4"/>
    <row r="24528" ht="9.75" customHeight="1" x14ac:dyDescent="0.4"/>
    <row r="24529" ht="9.75" customHeight="1" x14ac:dyDescent="0.4"/>
    <row r="24530" ht="9.75" customHeight="1" x14ac:dyDescent="0.4"/>
    <row r="24531" ht="9.75" customHeight="1" x14ac:dyDescent="0.4"/>
    <row r="24532" ht="9.75" customHeight="1" x14ac:dyDescent="0.4"/>
    <row r="24533" ht="9.75" customHeight="1" x14ac:dyDescent="0.4"/>
    <row r="24534" ht="9.75" customHeight="1" x14ac:dyDescent="0.4"/>
    <row r="24535" ht="9.75" customHeight="1" x14ac:dyDescent="0.4"/>
    <row r="24536" ht="9.75" customHeight="1" x14ac:dyDescent="0.4"/>
    <row r="24537" ht="9.75" customHeight="1" x14ac:dyDescent="0.4"/>
    <row r="24538" ht="9.75" customHeight="1" x14ac:dyDescent="0.4"/>
    <row r="24539" ht="9.75" customHeight="1" x14ac:dyDescent="0.4"/>
    <row r="24540" ht="9.75" customHeight="1" x14ac:dyDescent="0.4"/>
    <row r="24541" ht="9.75" customHeight="1" x14ac:dyDescent="0.4"/>
    <row r="24542" ht="9.75" customHeight="1" x14ac:dyDescent="0.4"/>
    <row r="24543" ht="9.75" customHeight="1" x14ac:dyDescent="0.4"/>
    <row r="24544" ht="9.75" customHeight="1" x14ac:dyDescent="0.4"/>
    <row r="24545" ht="9.75" customHeight="1" x14ac:dyDescent="0.4"/>
    <row r="24546" ht="9.75" customHeight="1" x14ac:dyDescent="0.4"/>
    <row r="24547" ht="9.75" customHeight="1" x14ac:dyDescent="0.4"/>
    <row r="24548" ht="9.75" customHeight="1" x14ac:dyDescent="0.4"/>
    <row r="24549" ht="9.75" customHeight="1" x14ac:dyDescent="0.4"/>
    <row r="24550" ht="9.75" customHeight="1" x14ac:dyDescent="0.4"/>
    <row r="24551" ht="9.75" customHeight="1" x14ac:dyDescent="0.4"/>
    <row r="24552" ht="9.75" customHeight="1" x14ac:dyDescent="0.4"/>
    <row r="24553" ht="9.75" customHeight="1" x14ac:dyDescent="0.4"/>
    <row r="24554" ht="9.75" customHeight="1" x14ac:dyDescent="0.4"/>
    <row r="24555" ht="9.75" customHeight="1" x14ac:dyDescent="0.4"/>
    <row r="24556" ht="9.75" customHeight="1" x14ac:dyDescent="0.4"/>
    <row r="24557" ht="9.75" customHeight="1" x14ac:dyDescent="0.4"/>
    <row r="24558" ht="9.75" customHeight="1" x14ac:dyDescent="0.4"/>
    <row r="24559" ht="9.75" customHeight="1" x14ac:dyDescent="0.4"/>
    <row r="24560" ht="9.75" customHeight="1" x14ac:dyDescent="0.4"/>
    <row r="24561" ht="9.75" customHeight="1" x14ac:dyDescent="0.4"/>
    <row r="24562" ht="9.75" customHeight="1" x14ac:dyDescent="0.4"/>
    <row r="24563" ht="9.75" customHeight="1" x14ac:dyDescent="0.4"/>
    <row r="24564" ht="9.75" customHeight="1" x14ac:dyDescent="0.4"/>
    <row r="24565" ht="9.75" customHeight="1" x14ac:dyDescent="0.4"/>
    <row r="24566" ht="9.75" customHeight="1" x14ac:dyDescent="0.4"/>
    <row r="24567" ht="9.75" customHeight="1" x14ac:dyDescent="0.4"/>
    <row r="24568" ht="9.75" customHeight="1" x14ac:dyDescent="0.4"/>
    <row r="24569" ht="9.75" customHeight="1" x14ac:dyDescent="0.4"/>
    <row r="24570" ht="9.75" customHeight="1" x14ac:dyDescent="0.4"/>
    <row r="24571" ht="9.75" customHeight="1" x14ac:dyDescent="0.4"/>
    <row r="24572" ht="9.75" customHeight="1" x14ac:dyDescent="0.4"/>
    <row r="24573" ht="9.75" customHeight="1" x14ac:dyDescent="0.4"/>
    <row r="24574" ht="9.75" customHeight="1" x14ac:dyDescent="0.4"/>
    <row r="24575" ht="9.75" customHeight="1" x14ac:dyDescent="0.4"/>
    <row r="24576" ht="9.75" customHeight="1" x14ac:dyDescent="0.4"/>
    <row r="24577" ht="9.75" customHeight="1" x14ac:dyDescent="0.4"/>
    <row r="24578" ht="9.75" customHeight="1" x14ac:dyDescent="0.4"/>
    <row r="24579" ht="9.75" customHeight="1" x14ac:dyDescent="0.4"/>
    <row r="24580" ht="9.75" customHeight="1" x14ac:dyDescent="0.4"/>
    <row r="24581" ht="9.75" customHeight="1" x14ac:dyDescent="0.4"/>
    <row r="24582" ht="9.75" customHeight="1" x14ac:dyDescent="0.4"/>
    <row r="24583" ht="9.75" customHeight="1" x14ac:dyDescent="0.4"/>
    <row r="24584" ht="9.75" customHeight="1" x14ac:dyDescent="0.4"/>
    <row r="24585" ht="9.75" customHeight="1" x14ac:dyDescent="0.4"/>
    <row r="24586" ht="9.75" customHeight="1" x14ac:dyDescent="0.4"/>
    <row r="24587" ht="9.75" customHeight="1" x14ac:dyDescent="0.4"/>
    <row r="24588" ht="9.75" customHeight="1" x14ac:dyDescent="0.4"/>
    <row r="24589" ht="9.75" customHeight="1" x14ac:dyDescent="0.4"/>
    <row r="24590" ht="9.75" customHeight="1" x14ac:dyDescent="0.4"/>
    <row r="24591" ht="9.75" customHeight="1" x14ac:dyDescent="0.4"/>
    <row r="24592" ht="9.75" customHeight="1" x14ac:dyDescent="0.4"/>
    <row r="24593" ht="9.75" customHeight="1" x14ac:dyDescent="0.4"/>
    <row r="24594" ht="9.75" customHeight="1" x14ac:dyDescent="0.4"/>
    <row r="24595" ht="9.75" customHeight="1" x14ac:dyDescent="0.4"/>
    <row r="24596" ht="9.75" customHeight="1" x14ac:dyDescent="0.4"/>
    <row r="24597" ht="9.75" customHeight="1" x14ac:dyDescent="0.4"/>
    <row r="24598" ht="9.75" customHeight="1" x14ac:dyDescent="0.4"/>
    <row r="24599" ht="9.75" customHeight="1" x14ac:dyDescent="0.4"/>
    <row r="24600" ht="9.75" customHeight="1" x14ac:dyDescent="0.4"/>
    <row r="24601" ht="9.75" customHeight="1" x14ac:dyDescent="0.4"/>
    <row r="24602" ht="9.75" customHeight="1" x14ac:dyDescent="0.4"/>
    <row r="24603" ht="9.75" customHeight="1" x14ac:dyDescent="0.4"/>
    <row r="24604" ht="9.75" customHeight="1" x14ac:dyDescent="0.4"/>
    <row r="24605" ht="9.75" customHeight="1" x14ac:dyDescent="0.4"/>
    <row r="24606" ht="9.75" customHeight="1" x14ac:dyDescent="0.4"/>
    <row r="24607" ht="9.75" customHeight="1" x14ac:dyDescent="0.4"/>
    <row r="24608" ht="9.75" customHeight="1" x14ac:dyDescent="0.4"/>
    <row r="24609" ht="9.75" customHeight="1" x14ac:dyDescent="0.4"/>
    <row r="24610" ht="9.75" customHeight="1" x14ac:dyDescent="0.4"/>
    <row r="24611" ht="9.75" customHeight="1" x14ac:dyDescent="0.4"/>
    <row r="24612" ht="9.75" customHeight="1" x14ac:dyDescent="0.4"/>
    <row r="24613" ht="9.75" customHeight="1" x14ac:dyDescent="0.4"/>
    <row r="24614" ht="9.75" customHeight="1" x14ac:dyDescent="0.4"/>
    <row r="24615" ht="9.75" customHeight="1" x14ac:dyDescent="0.4"/>
    <row r="24616" ht="9.75" customHeight="1" x14ac:dyDescent="0.4"/>
    <row r="24617" ht="9.75" customHeight="1" x14ac:dyDescent="0.4"/>
    <row r="24618" ht="9.75" customHeight="1" x14ac:dyDescent="0.4"/>
    <row r="24619" ht="9.75" customHeight="1" x14ac:dyDescent="0.4"/>
    <row r="24620" ht="9.75" customHeight="1" x14ac:dyDescent="0.4"/>
    <row r="24621" ht="9.75" customHeight="1" x14ac:dyDescent="0.4"/>
    <row r="24622" ht="9.75" customHeight="1" x14ac:dyDescent="0.4"/>
    <row r="24623" ht="9.75" customHeight="1" x14ac:dyDescent="0.4"/>
    <row r="24624" ht="9.75" customHeight="1" x14ac:dyDescent="0.4"/>
    <row r="24625" ht="9.75" customHeight="1" x14ac:dyDescent="0.4"/>
    <row r="24626" ht="9.75" customHeight="1" x14ac:dyDescent="0.4"/>
    <row r="24627" ht="9.75" customHeight="1" x14ac:dyDescent="0.4"/>
    <row r="24628" ht="9.75" customHeight="1" x14ac:dyDescent="0.4"/>
    <row r="24629" ht="9.75" customHeight="1" x14ac:dyDescent="0.4"/>
    <row r="24630" ht="9.75" customHeight="1" x14ac:dyDescent="0.4"/>
    <row r="24631" ht="9.75" customHeight="1" x14ac:dyDescent="0.4"/>
    <row r="24632" ht="9.75" customHeight="1" x14ac:dyDescent="0.4"/>
    <row r="24633" ht="9.75" customHeight="1" x14ac:dyDescent="0.4"/>
    <row r="24634" ht="9.75" customHeight="1" x14ac:dyDescent="0.4"/>
    <row r="24635" ht="9.75" customHeight="1" x14ac:dyDescent="0.4"/>
    <row r="24636" ht="9.75" customHeight="1" x14ac:dyDescent="0.4"/>
    <row r="24637" ht="9.75" customHeight="1" x14ac:dyDescent="0.4"/>
    <row r="24638" ht="9.75" customHeight="1" x14ac:dyDescent="0.4"/>
    <row r="24639" ht="9.75" customHeight="1" x14ac:dyDescent="0.4"/>
    <row r="24640" ht="9.75" customHeight="1" x14ac:dyDescent="0.4"/>
    <row r="24641" ht="9.75" customHeight="1" x14ac:dyDescent="0.4"/>
    <row r="24642" ht="9.75" customHeight="1" x14ac:dyDescent="0.4"/>
    <row r="24643" ht="9.75" customHeight="1" x14ac:dyDescent="0.4"/>
    <row r="24644" ht="9.75" customHeight="1" x14ac:dyDescent="0.4"/>
    <row r="24645" ht="9.75" customHeight="1" x14ac:dyDescent="0.4"/>
    <row r="24646" ht="9.75" customHeight="1" x14ac:dyDescent="0.4"/>
    <row r="24647" ht="9.75" customHeight="1" x14ac:dyDescent="0.4"/>
    <row r="24648" ht="9.75" customHeight="1" x14ac:dyDescent="0.4"/>
    <row r="24649" ht="9.75" customHeight="1" x14ac:dyDescent="0.4"/>
    <row r="24650" ht="9.75" customHeight="1" x14ac:dyDescent="0.4"/>
    <row r="24651" ht="9.75" customHeight="1" x14ac:dyDescent="0.4"/>
    <row r="24652" ht="9.75" customHeight="1" x14ac:dyDescent="0.4"/>
    <row r="24653" ht="9.75" customHeight="1" x14ac:dyDescent="0.4"/>
    <row r="24654" ht="9.75" customHeight="1" x14ac:dyDescent="0.4"/>
    <row r="24655" ht="9.75" customHeight="1" x14ac:dyDescent="0.4"/>
    <row r="24656" ht="9.75" customHeight="1" x14ac:dyDescent="0.4"/>
    <row r="24657" ht="9.75" customHeight="1" x14ac:dyDescent="0.4"/>
    <row r="24658" ht="9.75" customHeight="1" x14ac:dyDescent="0.4"/>
    <row r="24659" ht="9.75" customHeight="1" x14ac:dyDescent="0.4"/>
    <row r="24660" ht="9.75" customHeight="1" x14ac:dyDescent="0.4"/>
    <row r="24661" ht="9.75" customHeight="1" x14ac:dyDescent="0.4"/>
    <row r="24662" ht="9.75" customHeight="1" x14ac:dyDescent="0.4"/>
    <row r="24663" ht="9.75" customHeight="1" x14ac:dyDescent="0.4"/>
    <row r="24664" ht="9.75" customHeight="1" x14ac:dyDescent="0.4"/>
    <row r="24665" ht="9.75" customHeight="1" x14ac:dyDescent="0.4"/>
    <row r="24666" ht="9.75" customHeight="1" x14ac:dyDescent="0.4"/>
    <row r="24667" ht="9.75" customHeight="1" x14ac:dyDescent="0.4"/>
    <row r="24668" ht="9.75" customHeight="1" x14ac:dyDescent="0.4"/>
    <row r="24669" ht="9.75" customHeight="1" x14ac:dyDescent="0.4"/>
    <row r="24670" ht="9.75" customHeight="1" x14ac:dyDescent="0.4"/>
    <row r="24671" ht="9.75" customHeight="1" x14ac:dyDescent="0.4"/>
    <row r="24672" ht="9.75" customHeight="1" x14ac:dyDescent="0.4"/>
    <row r="24673" ht="9.75" customHeight="1" x14ac:dyDescent="0.4"/>
    <row r="24674" ht="9.75" customHeight="1" x14ac:dyDescent="0.4"/>
    <row r="24675" ht="9.75" customHeight="1" x14ac:dyDescent="0.4"/>
    <row r="24676" ht="9.75" customHeight="1" x14ac:dyDescent="0.4"/>
    <row r="24677" ht="9.75" customHeight="1" x14ac:dyDescent="0.4"/>
    <row r="24678" ht="9.75" customHeight="1" x14ac:dyDescent="0.4"/>
    <row r="24679" ht="9.75" customHeight="1" x14ac:dyDescent="0.4"/>
    <row r="24680" ht="9.75" customHeight="1" x14ac:dyDescent="0.4"/>
    <row r="24681" ht="9.75" customHeight="1" x14ac:dyDescent="0.4"/>
    <row r="24682" ht="9.75" customHeight="1" x14ac:dyDescent="0.4"/>
    <row r="24683" ht="9.75" customHeight="1" x14ac:dyDescent="0.4"/>
    <row r="24684" ht="9.75" customHeight="1" x14ac:dyDescent="0.4"/>
    <row r="24685" ht="9.75" customHeight="1" x14ac:dyDescent="0.4"/>
    <row r="24686" ht="9.75" customHeight="1" x14ac:dyDescent="0.4"/>
    <row r="24687" ht="9.75" customHeight="1" x14ac:dyDescent="0.4"/>
    <row r="24688" ht="9.75" customHeight="1" x14ac:dyDescent="0.4"/>
    <row r="24689" ht="9.75" customHeight="1" x14ac:dyDescent="0.4"/>
    <row r="24690" ht="9.75" customHeight="1" x14ac:dyDescent="0.4"/>
    <row r="24691" ht="9.75" customHeight="1" x14ac:dyDescent="0.4"/>
    <row r="24692" ht="9.75" customHeight="1" x14ac:dyDescent="0.4"/>
    <row r="24693" ht="9.75" customHeight="1" x14ac:dyDescent="0.4"/>
    <row r="24694" ht="9.75" customHeight="1" x14ac:dyDescent="0.4"/>
    <row r="24695" ht="9.75" customHeight="1" x14ac:dyDescent="0.4"/>
    <row r="24696" ht="9.75" customHeight="1" x14ac:dyDescent="0.4"/>
    <row r="24697" ht="9.75" customHeight="1" x14ac:dyDescent="0.4"/>
    <row r="24698" ht="9.75" customHeight="1" x14ac:dyDescent="0.4"/>
    <row r="24699" ht="9.75" customHeight="1" x14ac:dyDescent="0.4"/>
    <row r="24700" ht="9.75" customHeight="1" x14ac:dyDescent="0.4"/>
    <row r="24701" ht="9.75" customHeight="1" x14ac:dyDescent="0.4"/>
    <row r="24702" ht="9.75" customHeight="1" x14ac:dyDescent="0.4"/>
    <row r="24703" ht="9.75" customHeight="1" x14ac:dyDescent="0.4"/>
    <row r="24704" ht="9.75" customHeight="1" x14ac:dyDescent="0.4"/>
    <row r="24705" ht="9.75" customHeight="1" x14ac:dyDescent="0.4"/>
    <row r="24706" ht="9.75" customHeight="1" x14ac:dyDescent="0.4"/>
    <row r="24707" ht="9.75" customHeight="1" x14ac:dyDescent="0.4"/>
    <row r="24708" ht="9.75" customHeight="1" x14ac:dyDescent="0.4"/>
    <row r="24709" ht="9.75" customHeight="1" x14ac:dyDescent="0.4"/>
    <row r="24710" ht="9.75" customHeight="1" x14ac:dyDescent="0.4"/>
    <row r="24711" ht="9.75" customHeight="1" x14ac:dyDescent="0.4"/>
    <row r="24712" ht="9.75" customHeight="1" x14ac:dyDescent="0.4"/>
    <row r="24713" ht="9.75" customHeight="1" x14ac:dyDescent="0.4"/>
    <row r="24714" ht="9.75" customHeight="1" x14ac:dyDescent="0.4"/>
    <row r="24715" ht="9.75" customHeight="1" x14ac:dyDescent="0.4"/>
    <row r="24716" ht="9.75" customHeight="1" x14ac:dyDescent="0.4"/>
    <row r="24717" ht="9.75" customHeight="1" x14ac:dyDescent="0.4"/>
    <row r="24718" ht="9.75" customHeight="1" x14ac:dyDescent="0.4"/>
    <row r="24719" ht="9.75" customHeight="1" x14ac:dyDescent="0.4"/>
    <row r="24720" ht="9.75" customHeight="1" x14ac:dyDescent="0.4"/>
    <row r="24721" ht="9.75" customHeight="1" x14ac:dyDescent="0.4"/>
    <row r="24722" ht="9.75" customHeight="1" x14ac:dyDescent="0.4"/>
    <row r="24723" ht="9.75" customHeight="1" x14ac:dyDescent="0.4"/>
    <row r="24724" ht="9.75" customHeight="1" x14ac:dyDescent="0.4"/>
    <row r="24725" ht="9.75" customHeight="1" x14ac:dyDescent="0.4"/>
    <row r="24726" ht="9.75" customHeight="1" x14ac:dyDescent="0.4"/>
    <row r="24727" ht="9.75" customHeight="1" x14ac:dyDescent="0.4"/>
    <row r="24728" ht="9.75" customHeight="1" x14ac:dyDescent="0.4"/>
    <row r="24729" ht="9.75" customHeight="1" x14ac:dyDescent="0.4"/>
    <row r="24730" ht="9.75" customHeight="1" x14ac:dyDescent="0.4"/>
    <row r="24731" ht="9.75" customHeight="1" x14ac:dyDescent="0.4"/>
    <row r="24732" ht="9.75" customHeight="1" x14ac:dyDescent="0.4"/>
    <row r="24733" ht="9.75" customHeight="1" x14ac:dyDescent="0.4"/>
    <row r="24734" ht="9.75" customHeight="1" x14ac:dyDescent="0.4"/>
    <row r="24735" ht="9.75" customHeight="1" x14ac:dyDescent="0.4"/>
    <row r="24736" ht="9.75" customHeight="1" x14ac:dyDescent="0.4"/>
    <row r="24737" ht="9.75" customHeight="1" x14ac:dyDescent="0.4"/>
    <row r="24738" ht="9.75" customHeight="1" x14ac:dyDescent="0.4"/>
    <row r="24739" ht="9.75" customHeight="1" x14ac:dyDescent="0.4"/>
    <row r="24740" ht="9.75" customHeight="1" x14ac:dyDescent="0.4"/>
    <row r="24741" ht="9.75" customHeight="1" x14ac:dyDescent="0.4"/>
    <row r="24742" ht="9.75" customHeight="1" x14ac:dyDescent="0.4"/>
    <row r="24743" ht="9.75" customHeight="1" x14ac:dyDescent="0.4"/>
    <row r="24744" ht="9.75" customHeight="1" x14ac:dyDescent="0.4"/>
    <row r="24745" ht="9.75" customHeight="1" x14ac:dyDescent="0.4"/>
    <row r="24746" ht="9.75" customHeight="1" x14ac:dyDescent="0.4"/>
    <row r="24747" ht="9.75" customHeight="1" x14ac:dyDescent="0.4"/>
    <row r="24748" ht="9.75" customHeight="1" x14ac:dyDescent="0.4"/>
    <row r="24749" ht="9.75" customHeight="1" x14ac:dyDescent="0.4"/>
    <row r="24750" ht="9.75" customHeight="1" x14ac:dyDescent="0.4"/>
    <row r="24751" ht="9.75" customHeight="1" x14ac:dyDescent="0.4"/>
    <row r="24752" ht="9.75" customHeight="1" x14ac:dyDescent="0.4"/>
    <row r="24753" ht="9.75" customHeight="1" x14ac:dyDescent="0.4"/>
    <row r="24754" ht="9.75" customHeight="1" x14ac:dyDescent="0.4"/>
    <row r="24755" ht="9.75" customHeight="1" x14ac:dyDescent="0.4"/>
    <row r="24756" ht="9.75" customHeight="1" x14ac:dyDescent="0.4"/>
    <row r="24757" ht="9.75" customHeight="1" x14ac:dyDescent="0.4"/>
    <row r="24758" ht="9.75" customHeight="1" x14ac:dyDescent="0.4"/>
    <row r="24759" ht="9.75" customHeight="1" x14ac:dyDescent="0.4"/>
    <row r="24760" ht="9.75" customHeight="1" x14ac:dyDescent="0.4"/>
    <row r="24761" ht="9.75" customHeight="1" x14ac:dyDescent="0.4"/>
    <row r="24762" ht="9.75" customHeight="1" x14ac:dyDescent="0.4"/>
    <row r="24763" ht="9.75" customHeight="1" x14ac:dyDescent="0.4"/>
    <row r="24764" ht="9.75" customHeight="1" x14ac:dyDescent="0.4"/>
    <row r="24765" ht="9.75" customHeight="1" x14ac:dyDescent="0.4"/>
    <row r="24766" ht="9.75" customHeight="1" x14ac:dyDescent="0.4"/>
    <row r="24767" ht="9.75" customHeight="1" x14ac:dyDescent="0.4"/>
    <row r="24768" ht="9.75" customHeight="1" x14ac:dyDescent="0.4"/>
    <row r="24769" ht="9.75" customHeight="1" x14ac:dyDescent="0.4"/>
    <row r="24770" ht="9.75" customHeight="1" x14ac:dyDescent="0.4"/>
    <row r="24771" ht="9.75" customHeight="1" x14ac:dyDescent="0.4"/>
    <row r="24772" ht="9.75" customHeight="1" x14ac:dyDescent="0.4"/>
    <row r="24773" ht="9.75" customHeight="1" x14ac:dyDescent="0.4"/>
    <row r="24774" ht="9.75" customHeight="1" x14ac:dyDescent="0.4"/>
    <row r="24775" ht="9.75" customHeight="1" x14ac:dyDescent="0.4"/>
    <row r="24776" ht="9.75" customHeight="1" x14ac:dyDescent="0.4"/>
    <row r="24777" ht="9.75" customHeight="1" x14ac:dyDescent="0.4"/>
    <row r="24778" ht="9.75" customHeight="1" x14ac:dyDescent="0.4"/>
    <row r="24779" ht="9.75" customHeight="1" x14ac:dyDescent="0.4"/>
    <row r="24780" ht="9.75" customHeight="1" x14ac:dyDescent="0.4"/>
    <row r="24781" ht="9.75" customHeight="1" x14ac:dyDescent="0.4"/>
    <row r="24782" ht="9.75" customHeight="1" x14ac:dyDescent="0.4"/>
    <row r="24783" ht="9.75" customHeight="1" x14ac:dyDescent="0.4"/>
    <row r="24784" ht="9.75" customHeight="1" x14ac:dyDescent="0.4"/>
    <row r="24785" ht="9.75" customHeight="1" x14ac:dyDescent="0.4"/>
    <row r="24786" ht="9.75" customHeight="1" x14ac:dyDescent="0.4"/>
    <row r="24787" ht="9.75" customHeight="1" x14ac:dyDescent="0.4"/>
    <row r="24788" ht="9.75" customHeight="1" x14ac:dyDescent="0.4"/>
    <row r="24789" ht="9.75" customHeight="1" x14ac:dyDescent="0.4"/>
    <row r="24790" ht="9.75" customHeight="1" x14ac:dyDescent="0.4"/>
    <row r="24791" ht="9.75" customHeight="1" x14ac:dyDescent="0.4"/>
    <row r="24792" ht="9.75" customHeight="1" x14ac:dyDescent="0.4"/>
    <row r="24793" ht="9.75" customHeight="1" x14ac:dyDescent="0.4"/>
    <row r="24794" ht="9.75" customHeight="1" x14ac:dyDescent="0.4"/>
    <row r="24795" ht="9.75" customHeight="1" x14ac:dyDescent="0.4"/>
    <row r="24796" ht="9.75" customHeight="1" x14ac:dyDescent="0.4"/>
    <row r="24797" ht="9.75" customHeight="1" x14ac:dyDescent="0.4"/>
    <row r="24798" ht="9.75" customHeight="1" x14ac:dyDescent="0.4"/>
    <row r="24799" ht="9.75" customHeight="1" x14ac:dyDescent="0.4"/>
    <row r="24800" ht="9.75" customHeight="1" x14ac:dyDescent="0.4"/>
    <row r="24801" ht="9.75" customHeight="1" x14ac:dyDescent="0.4"/>
    <row r="24802" ht="9.75" customHeight="1" x14ac:dyDescent="0.4"/>
    <row r="24803" ht="9.75" customHeight="1" x14ac:dyDescent="0.4"/>
    <row r="24804" ht="9.75" customHeight="1" x14ac:dyDescent="0.4"/>
    <row r="24805" ht="9.75" customHeight="1" x14ac:dyDescent="0.4"/>
    <row r="24806" ht="9.75" customHeight="1" x14ac:dyDescent="0.4"/>
    <row r="24807" ht="9.75" customHeight="1" x14ac:dyDescent="0.4"/>
    <row r="24808" ht="9.75" customHeight="1" x14ac:dyDescent="0.4"/>
    <row r="24809" ht="9.75" customHeight="1" x14ac:dyDescent="0.4"/>
    <row r="24810" ht="9.75" customHeight="1" x14ac:dyDescent="0.4"/>
    <row r="24811" ht="9.75" customHeight="1" x14ac:dyDescent="0.4"/>
    <row r="24812" ht="9.75" customHeight="1" x14ac:dyDescent="0.4"/>
    <row r="24813" ht="9.75" customHeight="1" x14ac:dyDescent="0.4"/>
    <row r="24814" ht="9.75" customHeight="1" x14ac:dyDescent="0.4"/>
    <row r="24815" ht="9.75" customHeight="1" x14ac:dyDescent="0.4"/>
    <row r="24816" ht="9.75" customHeight="1" x14ac:dyDescent="0.4"/>
    <row r="24817" ht="9.75" customHeight="1" x14ac:dyDescent="0.4"/>
    <row r="24818" ht="9.75" customHeight="1" x14ac:dyDescent="0.4"/>
    <row r="24819" ht="9.75" customHeight="1" x14ac:dyDescent="0.4"/>
    <row r="24820" ht="9.75" customHeight="1" x14ac:dyDescent="0.4"/>
    <row r="24821" ht="9.75" customHeight="1" x14ac:dyDescent="0.4"/>
    <row r="24822" ht="9.75" customHeight="1" x14ac:dyDescent="0.4"/>
    <row r="24823" ht="9.75" customHeight="1" x14ac:dyDescent="0.4"/>
    <row r="24824" ht="9.75" customHeight="1" x14ac:dyDescent="0.4"/>
    <row r="24825" ht="9.75" customHeight="1" x14ac:dyDescent="0.4"/>
    <row r="24826" ht="9.75" customHeight="1" x14ac:dyDescent="0.4"/>
    <row r="24827" ht="9.75" customHeight="1" x14ac:dyDescent="0.4"/>
    <row r="24828" ht="9.75" customHeight="1" x14ac:dyDescent="0.4"/>
    <row r="24829" ht="9.75" customHeight="1" x14ac:dyDescent="0.4"/>
    <row r="24830" ht="9.75" customHeight="1" x14ac:dyDescent="0.4"/>
    <row r="24831" ht="9.75" customHeight="1" x14ac:dyDescent="0.4"/>
    <row r="24832" ht="9.75" customHeight="1" x14ac:dyDescent="0.4"/>
    <row r="24833" ht="9.75" customHeight="1" x14ac:dyDescent="0.4"/>
    <row r="24834" ht="9.75" customHeight="1" x14ac:dyDescent="0.4"/>
    <row r="24835" ht="9.75" customHeight="1" x14ac:dyDescent="0.4"/>
    <row r="24836" ht="9.75" customHeight="1" x14ac:dyDescent="0.4"/>
    <row r="24837" ht="9.75" customHeight="1" x14ac:dyDescent="0.4"/>
    <row r="24838" ht="9.75" customHeight="1" x14ac:dyDescent="0.4"/>
    <row r="24839" ht="9.75" customHeight="1" x14ac:dyDescent="0.4"/>
    <row r="24840" ht="9.75" customHeight="1" x14ac:dyDescent="0.4"/>
    <row r="24841" ht="9.75" customHeight="1" x14ac:dyDescent="0.4"/>
    <row r="24842" ht="9.75" customHeight="1" x14ac:dyDescent="0.4"/>
    <row r="24843" ht="9.75" customHeight="1" x14ac:dyDescent="0.4"/>
    <row r="24844" ht="9.75" customHeight="1" x14ac:dyDescent="0.4"/>
    <row r="24845" ht="9.75" customHeight="1" x14ac:dyDescent="0.4"/>
    <row r="24846" ht="9.75" customHeight="1" x14ac:dyDescent="0.4"/>
    <row r="24847" ht="9.75" customHeight="1" x14ac:dyDescent="0.4"/>
    <row r="24848" ht="9.75" customHeight="1" x14ac:dyDescent="0.4"/>
    <row r="24849" ht="9.75" customHeight="1" x14ac:dyDescent="0.4"/>
    <row r="24850" ht="9.75" customHeight="1" x14ac:dyDescent="0.4"/>
    <row r="24851" ht="9.75" customHeight="1" x14ac:dyDescent="0.4"/>
    <row r="24852" ht="9.75" customHeight="1" x14ac:dyDescent="0.4"/>
    <row r="24853" ht="9.75" customHeight="1" x14ac:dyDescent="0.4"/>
    <row r="24854" ht="9.75" customHeight="1" x14ac:dyDescent="0.4"/>
    <row r="24855" ht="9.75" customHeight="1" x14ac:dyDescent="0.4"/>
    <row r="24856" ht="9.75" customHeight="1" x14ac:dyDescent="0.4"/>
    <row r="24857" ht="9.75" customHeight="1" x14ac:dyDescent="0.4"/>
    <row r="24858" ht="9.75" customHeight="1" x14ac:dyDescent="0.4"/>
    <row r="24859" ht="9.75" customHeight="1" x14ac:dyDescent="0.4"/>
    <row r="24860" ht="9.75" customHeight="1" x14ac:dyDescent="0.4"/>
    <row r="24861" ht="9.75" customHeight="1" x14ac:dyDescent="0.4"/>
    <row r="24862" ht="9.75" customHeight="1" x14ac:dyDescent="0.4"/>
    <row r="24863" ht="9.75" customHeight="1" x14ac:dyDescent="0.4"/>
    <row r="24864" ht="9.75" customHeight="1" x14ac:dyDescent="0.4"/>
    <row r="24865" ht="9.75" customHeight="1" x14ac:dyDescent="0.4"/>
    <row r="24866" ht="9.75" customHeight="1" x14ac:dyDescent="0.4"/>
    <row r="24867" ht="9.75" customHeight="1" x14ac:dyDescent="0.4"/>
    <row r="24868" ht="9.75" customHeight="1" x14ac:dyDescent="0.4"/>
    <row r="24869" ht="9.75" customHeight="1" x14ac:dyDescent="0.4"/>
    <row r="24870" ht="9.75" customHeight="1" x14ac:dyDescent="0.4"/>
    <row r="24871" ht="9.75" customHeight="1" x14ac:dyDescent="0.4"/>
    <row r="24872" ht="9.75" customHeight="1" x14ac:dyDescent="0.4"/>
    <row r="24873" ht="9.75" customHeight="1" x14ac:dyDescent="0.4"/>
    <row r="24874" ht="9.75" customHeight="1" x14ac:dyDescent="0.4"/>
    <row r="24875" ht="9.75" customHeight="1" x14ac:dyDescent="0.4"/>
    <row r="24876" ht="9.75" customHeight="1" x14ac:dyDescent="0.4"/>
    <row r="24877" ht="9.75" customHeight="1" x14ac:dyDescent="0.4"/>
    <row r="24878" ht="9.75" customHeight="1" x14ac:dyDescent="0.4"/>
    <row r="24879" ht="9.75" customHeight="1" x14ac:dyDescent="0.4"/>
    <row r="24880" ht="9.75" customHeight="1" x14ac:dyDescent="0.4"/>
    <row r="24881" ht="9.75" customHeight="1" x14ac:dyDescent="0.4"/>
    <row r="24882" ht="9.75" customHeight="1" x14ac:dyDescent="0.4"/>
    <row r="24883" ht="9.75" customHeight="1" x14ac:dyDescent="0.4"/>
    <row r="24884" ht="9.75" customHeight="1" x14ac:dyDescent="0.4"/>
    <row r="24885" ht="9.75" customHeight="1" x14ac:dyDescent="0.4"/>
    <row r="24886" ht="9.75" customHeight="1" x14ac:dyDescent="0.4"/>
    <row r="24887" ht="9.75" customHeight="1" x14ac:dyDescent="0.4"/>
    <row r="24888" ht="9.75" customHeight="1" x14ac:dyDescent="0.4"/>
    <row r="24889" ht="9.75" customHeight="1" x14ac:dyDescent="0.4"/>
    <row r="24890" ht="9.75" customHeight="1" x14ac:dyDescent="0.4"/>
    <row r="24891" ht="9.75" customHeight="1" x14ac:dyDescent="0.4"/>
    <row r="24892" ht="9.75" customHeight="1" x14ac:dyDescent="0.4"/>
    <row r="24893" ht="9.75" customHeight="1" x14ac:dyDescent="0.4"/>
    <row r="24894" ht="9.75" customHeight="1" x14ac:dyDescent="0.4"/>
    <row r="24895" ht="9.75" customHeight="1" x14ac:dyDescent="0.4"/>
    <row r="24896" ht="9.75" customHeight="1" x14ac:dyDescent="0.4"/>
    <row r="24897" ht="9.75" customHeight="1" x14ac:dyDescent="0.4"/>
    <row r="24898" ht="9.75" customHeight="1" x14ac:dyDescent="0.4"/>
    <row r="24899" ht="9.75" customHeight="1" x14ac:dyDescent="0.4"/>
    <row r="24900" ht="9.75" customHeight="1" x14ac:dyDescent="0.4"/>
    <row r="24901" ht="9.75" customHeight="1" x14ac:dyDescent="0.4"/>
    <row r="24902" ht="9.75" customHeight="1" x14ac:dyDescent="0.4"/>
    <row r="24903" ht="9.75" customHeight="1" x14ac:dyDescent="0.4"/>
    <row r="24904" ht="9.75" customHeight="1" x14ac:dyDescent="0.4"/>
    <row r="24905" ht="9.75" customHeight="1" x14ac:dyDescent="0.4"/>
    <row r="24906" ht="9.75" customHeight="1" x14ac:dyDescent="0.4"/>
    <row r="24907" ht="9.75" customHeight="1" x14ac:dyDescent="0.4"/>
    <row r="24908" ht="9.75" customHeight="1" x14ac:dyDescent="0.4"/>
    <row r="24909" ht="9.75" customHeight="1" x14ac:dyDescent="0.4"/>
    <row r="24910" ht="9.75" customHeight="1" x14ac:dyDescent="0.4"/>
    <row r="24911" ht="9.75" customHeight="1" x14ac:dyDescent="0.4"/>
    <row r="24912" ht="9.75" customHeight="1" x14ac:dyDescent="0.4"/>
    <row r="24913" ht="9.75" customHeight="1" x14ac:dyDescent="0.4"/>
    <row r="24914" ht="9.75" customHeight="1" x14ac:dyDescent="0.4"/>
    <row r="24915" ht="9.75" customHeight="1" x14ac:dyDescent="0.4"/>
    <row r="24916" ht="9.75" customHeight="1" x14ac:dyDescent="0.4"/>
    <row r="24917" ht="9.75" customHeight="1" x14ac:dyDescent="0.4"/>
    <row r="24918" ht="9.75" customHeight="1" x14ac:dyDescent="0.4"/>
    <row r="24919" ht="9.75" customHeight="1" x14ac:dyDescent="0.4"/>
    <row r="24920" ht="9.75" customHeight="1" x14ac:dyDescent="0.4"/>
    <row r="24921" ht="9.75" customHeight="1" x14ac:dyDescent="0.4"/>
    <row r="24922" ht="9.75" customHeight="1" x14ac:dyDescent="0.4"/>
    <row r="24923" ht="9.75" customHeight="1" x14ac:dyDescent="0.4"/>
    <row r="24924" ht="9.75" customHeight="1" x14ac:dyDescent="0.4"/>
    <row r="24925" ht="9.75" customHeight="1" x14ac:dyDescent="0.4"/>
    <row r="24926" ht="9.75" customHeight="1" x14ac:dyDescent="0.4"/>
    <row r="24927" ht="9.75" customHeight="1" x14ac:dyDescent="0.4"/>
    <row r="24928" ht="9.75" customHeight="1" x14ac:dyDescent="0.4"/>
    <row r="24929" ht="9.75" customHeight="1" x14ac:dyDescent="0.4"/>
    <row r="24930" ht="9.75" customHeight="1" x14ac:dyDescent="0.4"/>
    <row r="24931" ht="9.75" customHeight="1" x14ac:dyDescent="0.4"/>
    <row r="24932" ht="9.75" customHeight="1" x14ac:dyDescent="0.4"/>
    <row r="24933" ht="9.75" customHeight="1" x14ac:dyDescent="0.4"/>
    <row r="24934" ht="9.75" customHeight="1" x14ac:dyDescent="0.4"/>
    <row r="24935" ht="9.75" customHeight="1" x14ac:dyDescent="0.4"/>
    <row r="24936" ht="9.75" customHeight="1" x14ac:dyDescent="0.4"/>
    <row r="24937" ht="9.75" customHeight="1" x14ac:dyDescent="0.4"/>
    <row r="24938" ht="9.75" customHeight="1" x14ac:dyDescent="0.4"/>
    <row r="24939" ht="9.75" customHeight="1" x14ac:dyDescent="0.4"/>
    <row r="24940" ht="9.75" customHeight="1" x14ac:dyDescent="0.4"/>
    <row r="24941" ht="9.75" customHeight="1" x14ac:dyDescent="0.4"/>
    <row r="24942" ht="9.75" customHeight="1" x14ac:dyDescent="0.4"/>
    <row r="24943" ht="9.75" customHeight="1" x14ac:dyDescent="0.4"/>
    <row r="24944" ht="9.75" customHeight="1" x14ac:dyDescent="0.4"/>
    <row r="24945" ht="9.75" customHeight="1" x14ac:dyDescent="0.4"/>
    <row r="24946" ht="9.75" customHeight="1" x14ac:dyDescent="0.4"/>
    <row r="24947" ht="9.75" customHeight="1" x14ac:dyDescent="0.4"/>
    <row r="24948" ht="9.75" customHeight="1" x14ac:dyDescent="0.4"/>
    <row r="24949" ht="9.75" customHeight="1" x14ac:dyDescent="0.4"/>
    <row r="24950" ht="9.75" customHeight="1" x14ac:dyDescent="0.4"/>
    <row r="24951" ht="9.75" customHeight="1" x14ac:dyDescent="0.4"/>
    <row r="24952" ht="9.75" customHeight="1" x14ac:dyDescent="0.4"/>
    <row r="24953" ht="9.75" customHeight="1" x14ac:dyDescent="0.4"/>
    <row r="24954" ht="9.75" customHeight="1" x14ac:dyDescent="0.4"/>
    <row r="24955" ht="9.75" customHeight="1" x14ac:dyDescent="0.4"/>
    <row r="24956" ht="9.75" customHeight="1" x14ac:dyDescent="0.4"/>
    <row r="24957" ht="9.75" customHeight="1" x14ac:dyDescent="0.4"/>
    <row r="24958" ht="9.75" customHeight="1" x14ac:dyDescent="0.4"/>
    <row r="24959" ht="9.75" customHeight="1" x14ac:dyDescent="0.4"/>
    <row r="24960" ht="9.75" customHeight="1" x14ac:dyDescent="0.4"/>
    <row r="24961" ht="9.75" customHeight="1" x14ac:dyDescent="0.4"/>
    <row r="24962" ht="9.75" customHeight="1" x14ac:dyDescent="0.4"/>
    <row r="24963" ht="9.75" customHeight="1" x14ac:dyDescent="0.4"/>
    <row r="24964" ht="9.75" customHeight="1" x14ac:dyDescent="0.4"/>
    <row r="24965" ht="9.75" customHeight="1" x14ac:dyDescent="0.4"/>
    <row r="24966" ht="9.75" customHeight="1" x14ac:dyDescent="0.4"/>
    <row r="24967" ht="9.75" customHeight="1" x14ac:dyDescent="0.4"/>
    <row r="24968" ht="9.75" customHeight="1" x14ac:dyDescent="0.4"/>
    <row r="24969" ht="9.75" customHeight="1" x14ac:dyDescent="0.4"/>
    <row r="24970" ht="9.75" customHeight="1" x14ac:dyDescent="0.4"/>
    <row r="24971" ht="9.75" customHeight="1" x14ac:dyDescent="0.4"/>
    <row r="24972" ht="9.75" customHeight="1" x14ac:dyDescent="0.4"/>
    <row r="24973" ht="9.75" customHeight="1" x14ac:dyDescent="0.4"/>
    <row r="24974" ht="9.75" customHeight="1" x14ac:dyDescent="0.4"/>
    <row r="24975" ht="9.75" customHeight="1" x14ac:dyDescent="0.4"/>
    <row r="24976" ht="9.75" customHeight="1" x14ac:dyDescent="0.4"/>
    <row r="24977" ht="9.75" customHeight="1" x14ac:dyDescent="0.4"/>
    <row r="24978" ht="9.75" customHeight="1" x14ac:dyDescent="0.4"/>
    <row r="24979" ht="9.75" customHeight="1" x14ac:dyDescent="0.4"/>
    <row r="24980" ht="9.75" customHeight="1" x14ac:dyDescent="0.4"/>
    <row r="24981" ht="9.75" customHeight="1" x14ac:dyDescent="0.4"/>
    <row r="24982" ht="9.75" customHeight="1" x14ac:dyDescent="0.4"/>
    <row r="24983" ht="9.75" customHeight="1" x14ac:dyDescent="0.4"/>
    <row r="24984" ht="9.75" customHeight="1" x14ac:dyDescent="0.4"/>
    <row r="24985" ht="9.75" customHeight="1" x14ac:dyDescent="0.4"/>
    <row r="24986" ht="9.75" customHeight="1" x14ac:dyDescent="0.4"/>
    <row r="24987" ht="9.75" customHeight="1" x14ac:dyDescent="0.4"/>
    <row r="24988" ht="9.75" customHeight="1" x14ac:dyDescent="0.4"/>
    <row r="24989" ht="9.75" customHeight="1" x14ac:dyDescent="0.4"/>
    <row r="24990" ht="9.75" customHeight="1" x14ac:dyDescent="0.4"/>
    <row r="24991" ht="9.75" customHeight="1" x14ac:dyDescent="0.4"/>
    <row r="24992" ht="9.75" customHeight="1" x14ac:dyDescent="0.4"/>
    <row r="24993" ht="9.75" customHeight="1" x14ac:dyDescent="0.4"/>
    <row r="24994" ht="9.75" customHeight="1" x14ac:dyDescent="0.4"/>
    <row r="24995" ht="9.75" customHeight="1" x14ac:dyDescent="0.4"/>
    <row r="24996" ht="9.75" customHeight="1" x14ac:dyDescent="0.4"/>
    <row r="24997" ht="9.75" customHeight="1" x14ac:dyDescent="0.4"/>
    <row r="24998" ht="9.75" customHeight="1" x14ac:dyDescent="0.4"/>
    <row r="24999" ht="9.75" customHeight="1" x14ac:dyDescent="0.4"/>
    <row r="25000" ht="9.75" customHeight="1" x14ac:dyDescent="0.4"/>
    <row r="25001" ht="9.75" customHeight="1" x14ac:dyDescent="0.4"/>
    <row r="25002" ht="9.75" customHeight="1" x14ac:dyDescent="0.4"/>
    <row r="25003" ht="9.75" customHeight="1" x14ac:dyDescent="0.4"/>
    <row r="25004" ht="9.75" customHeight="1" x14ac:dyDescent="0.4"/>
    <row r="25005" ht="9.75" customHeight="1" x14ac:dyDescent="0.4"/>
    <row r="25006" ht="9.75" customHeight="1" x14ac:dyDescent="0.4"/>
    <row r="25007" ht="9.75" customHeight="1" x14ac:dyDescent="0.4"/>
    <row r="25008" ht="9.75" customHeight="1" x14ac:dyDescent="0.4"/>
    <row r="25009" ht="9.75" customHeight="1" x14ac:dyDescent="0.4"/>
    <row r="25010" ht="9.75" customHeight="1" x14ac:dyDescent="0.4"/>
    <row r="25011" ht="9.75" customHeight="1" x14ac:dyDescent="0.4"/>
    <row r="25012" ht="9.75" customHeight="1" x14ac:dyDescent="0.4"/>
    <row r="25013" ht="9.75" customHeight="1" x14ac:dyDescent="0.4"/>
    <row r="25014" ht="9.75" customHeight="1" x14ac:dyDescent="0.4"/>
    <row r="25015" ht="9.75" customHeight="1" x14ac:dyDescent="0.4"/>
    <row r="25016" ht="9.75" customHeight="1" x14ac:dyDescent="0.4"/>
    <row r="25017" ht="9.75" customHeight="1" x14ac:dyDescent="0.4"/>
    <row r="25018" ht="9.75" customHeight="1" x14ac:dyDescent="0.4"/>
    <row r="25019" ht="9.75" customHeight="1" x14ac:dyDescent="0.4"/>
    <row r="25020" ht="9.75" customHeight="1" x14ac:dyDescent="0.4"/>
    <row r="25021" ht="9.75" customHeight="1" x14ac:dyDescent="0.4"/>
    <row r="25022" ht="9.75" customHeight="1" x14ac:dyDescent="0.4"/>
    <row r="25023" ht="9.75" customHeight="1" x14ac:dyDescent="0.4"/>
    <row r="25024" ht="9.75" customHeight="1" x14ac:dyDescent="0.4"/>
    <row r="25025" ht="9.75" customHeight="1" x14ac:dyDescent="0.4"/>
    <row r="25026" ht="9.75" customHeight="1" x14ac:dyDescent="0.4"/>
    <row r="25027" ht="9.75" customHeight="1" x14ac:dyDescent="0.4"/>
    <row r="25028" ht="9.75" customHeight="1" x14ac:dyDescent="0.4"/>
    <row r="25029" ht="9.75" customHeight="1" x14ac:dyDescent="0.4"/>
    <row r="25030" ht="9.75" customHeight="1" x14ac:dyDescent="0.4"/>
    <row r="25031" ht="9.75" customHeight="1" x14ac:dyDescent="0.4"/>
    <row r="25032" ht="9.75" customHeight="1" x14ac:dyDescent="0.4"/>
    <row r="25033" ht="9.75" customHeight="1" x14ac:dyDescent="0.4"/>
    <row r="25034" ht="9.75" customHeight="1" x14ac:dyDescent="0.4"/>
    <row r="25035" ht="9.75" customHeight="1" x14ac:dyDescent="0.4"/>
    <row r="25036" ht="9.75" customHeight="1" x14ac:dyDescent="0.4"/>
    <row r="25037" ht="9.75" customHeight="1" x14ac:dyDescent="0.4"/>
    <row r="25038" ht="9.75" customHeight="1" x14ac:dyDescent="0.4"/>
    <row r="25039" ht="9.75" customHeight="1" x14ac:dyDescent="0.4"/>
    <row r="25040" ht="9.75" customHeight="1" x14ac:dyDescent="0.4"/>
    <row r="25041" ht="9.75" customHeight="1" x14ac:dyDescent="0.4"/>
    <row r="25042" ht="9.75" customHeight="1" x14ac:dyDescent="0.4"/>
    <row r="25043" ht="9.75" customHeight="1" x14ac:dyDescent="0.4"/>
    <row r="25044" ht="9.75" customHeight="1" x14ac:dyDescent="0.4"/>
    <row r="25045" ht="9.75" customHeight="1" x14ac:dyDescent="0.4"/>
    <row r="25046" ht="9.75" customHeight="1" x14ac:dyDescent="0.4"/>
    <row r="25047" ht="9.75" customHeight="1" x14ac:dyDescent="0.4"/>
    <row r="25048" ht="9.75" customHeight="1" x14ac:dyDescent="0.4"/>
    <row r="25049" ht="9.75" customHeight="1" x14ac:dyDescent="0.4"/>
    <row r="25050" ht="9.75" customHeight="1" x14ac:dyDescent="0.4"/>
    <row r="25051" ht="9.75" customHeight="1" x14ac:dyDescent="0.4"/>
    <row r="25052" ht="9.75" customHeight="1" x14ac:dyDescent="0.4"/>
    <row r="25053" ht="9.75" customHeight="1" x14ac:dyDescent="0.4"/>
    <row r="25054" ht="9.75" customHeight="1" x14ac:dyDescent="0.4"/>
    <row r="25055" ht="9.75" customHeight="1" x14ac:dyDescent="0.4"/>
    <row r="25056" ht="9.75" customHeight="1" x14ac:dyDescent="0.4"/>
    <row r="25057" ht="9.75" customHeight="1" x14ac:dyDescent="0.4"/>
    <row r="25058" ht="9.75" customHeight="1" x14ac:dyDescent="0.4"/>
    <row r="25059" ht="9.75" customHeight="1" x14ac:dyDescent="0.4"/>
    <row r="25060" ht="9.75" customHeight="1" x14ac:dyDescent="0.4"/>
    <row r="25061" ht="9.75" customHeight="1" x14ac:dyDescent="0.4"/>
    <row r="25062" ht="9.75" customHeight="1" x14ac:dyDescent="0.4"/>
    <row r="25063" ht="9.75" customHeight="1" x14ac:dyDescent="0.4"/>
    <row r="25064" ht="9.75" customHeight="1" x14ac:dyDescent="0.4"/>
    <row r="25065" ht="9.75" customHeight="1" x14ac:dyDescent="0.4"/>
    <row r="25066" ht="9.75" customHeight="1" x14ac:dyDescent="0.4"/>
    <row r="25067" ht="9.75" customHeight="1" x14ac:dyDescent="0.4"/>
    <row r="25068" ht="9.75" customHeight="1" x14ac:dyDescent="0.4"/>
    <row r="25069" ht="9.75" customHeight="1" x14ac:dyDescent="0.4"/>
    <row r="25070" ht="9.75" customHeight="1" x14ac:dyDescent="0.4"/>
    <row r="25071" ht="9.75" customHeight="1" x14ac:dyDescent="0.4"/>
    <row r="25072" ht="9.75" customHeight="1" x14ac:dyDescent="0.4"/>
    <row r="25073" ht="9.75" customHeight="1" x14ac:dyDescent="0.4"/>
    <row r="25074" ht="9.75" customHeight="1" x14ac:dyDescent="0.4"/>
    <row r="25075" ht="9.75" customHeight="1" x14ac:dyDescent="0.4"/>
    <row r="25076" ht="9.75" customHeight="1" x14ac:dyDescent="0.4"/>
    <row r="25077" ht="9.75" customHeight="1" x14ac:dyDescent="0.4"/>
    <row r="25078" ht="9.75" customHeight="1" x14ac:dyDescent="0.4"/>
    <row r="25079" ht="9.75" customHeight="1" x14ac:dyDescent="0.4"/>
    <row r="25080" ht="9.75" customHeight="1" x14ac:dyDescent="0.4"/>
    <row r="25081" ht="9.75" customHeight="1" x14ac:dyDescent="0.4"/>
    <row r="25082" ht="9.75" customHeight="1" x14ac:dyDescent="0.4"/>
    <row r="25083" ht="9.75" customHeight="1" x14ac:dyDescent="0.4"/>
    <row r="25084" ht="9.75" customHeight="1" x14ac:dyDescent="0.4"/>
    <row r="25085" ht="9.75" customHeight="1" x14ac:dyDescent="0.4"/>
    <row r="25086" ht="9.75" customHeight="1" x14ac:dyDescent="0.4"/>
    <row r="25087" ht="9.75" customHeight="1" x14ac:dyDescent="0.4"/>
    <row r="25088" ht="9.75" customHeight="1" x14ac:dyDescent="0.4"/>
    <row r="25089" ht="9.75" customHeight="1" x14ac:dyDescent="0.4"/>
    <row r="25090" ht="9.75" customHeight="1" x14ac:dyDescent="0.4"/>
    <row r="25091" ht="9.75" customHeight="1" x14ac:dyDescent="0.4"/>
    <row r="25092" ht="9.75" customHeight="1" x14ac:dyDescent="0.4"/>
    <row r="25093" ht="9.75" customHeight="1" x14ac:dyDescent="0.4"/>
    <row r="25094" ht="9.75" customHeight="1" x14ac:dyDescent="0.4"/>
    <row r="25095" ht="9.75" customHeight="1" x14ac:dyDescent="0.4"/>
    <row r="25096" ht="9.75" customHeight="1" x14ac:dyDescent="0.4"/>
    <row r="25097" ht="9.75" customHeight="1" x14ac:dyDescent="0.4"/>
    <row r="25098" ht="9.75" customHeight="1" x14ac:dyDescent="0.4"/>
    <row r="25099" ht="9.75" customHeight="1" x14ac:dyDescent="0.4"/>
    <row r="25100" ht="9.75" customHeight="1" x14ac:dyDescent="0.4"/>
    <row r="25101" ht="9.75" customHeight="1" x14ac:dyDescent="0.4"/>
    <row r="25102" ht="9.75" customHeight="1" x14ac:dyDescent="0.4"/>
    <row r="25103" ht="9.75" customHeight="1" x14ac:dyDescent="0.4"/>
    <row r="25104" ht="9.75" customHeight="1" x14ac:dyDescent="0.4"/>
    <row r="25105" ht="9.75" customHeight="1" x14ac:dyDescent="0.4"/>
    <row r="25106" ht="9.75" customHeight="1" x14ac:dyDescent="0.4"/>
    <row r="25107" ht="9.75" customHeight="1" x14ac:dyDescent="0.4"/>
    <row r="25108" ht="9.75" customHeight="1" x14ac:dyDescent="0.4"/>
    <row r="25109" ht="9.75" customHeight="1" x14ac:dyDescent="0.4"/>
    <row r="25110" ht="9.75" customHeight="1" x14ac:dyDescent="0.4"/>
    <row r="25111" ht="9.75" customHeight="1" x14ac:dyDescent="0.4"/>
    <row r="25112" ht="9.75" customHeight="1" x14ac:dyDescent="0.4"/>
    <row r="25113" ht="9.75" customHeight="1" x14ac:dyDescent="0.4"/>
    <row r="25114" ht="9.75" customHeight="1" x14ac:dyDescent="0.4"/>
    <row r="25115" ht="9.75" customHeight="1" x14ac:dyDescent="0.4"/>
    <row r="25116" ht="9.75" customHeight="1" x14ac:dyDescent="0.4"/>
    <row r="25117" ht="9.75" customHeight="1" x14ac:dyDescent="0.4"/>
    <row r="25118" ht="9.75" customHeight="1" x14ac:dyDescent="0.4"/>
    <row r="25119" ht="9.75" customHeight="1" x14ac:dyDescent="0.4"/>
    <row r="25120" ht="9.75" customHeight="1" x14ac:dyDescent="0.4"/>
    <row r="25121" ht="9.75" customHeight="1" x14ac:dyDescent="0.4"/>
    <row r="25122" ht="9.75" customHeight="1" x14ac:dyDescent="0.4"/>
    <row r="25123" ht="9.75" customHeight="1" x14ac:dyDescent="0.4"/>
    <row r="25124" ht="9.75" customHeight="1" x14ac:dyDescent="0.4"/>
    <row r="25125" ht="9.75" customHeight="1" x14ac:dyDescent="0.4"/>
    <row r="25126" ht="9.75" customHeight="1" x14ac:dyDescent="0.4"/>
    <row r="25127" ht="9.75" customHeight="1" x14ac:dyDescent="0.4"/>
    <row r="25128" ht="9.75" customHeight="1" x14ac:dyDescent="0.4"/>
    <row r="25129" ht="9.75" customHeight="1" x14ac:dyDescent="0.4"/>
    <row r="25130" ht="9.75" customHeight="1" x14ac:dyDescent="0.4"/>
    <row r="25131" ht="9.75" customHeight="1" x14ac:dyDescent="0.4"/>
    <row r="25132" ht="9.75" customHeight="1" x14ac:dyDescent="0.4"/>
    <row r="25133" ht="9.75" customHeight="1" x14ac:dyDescent="0.4"/>
    <row r="25134" ht="9.75" customHeight="1" x14ac:dyDescent="0.4"/>
    <row r="25135" ht="9.75" customHeight="1" x14ac:dyDescent="0.4"/>
    <row r="25136" ht="9.75" customHeight="1" x14ac:dyDescent="0.4"/>
    <row r="25137" ht="9.75" customHeight="1" x14ac:dyDescent="0.4"/>
    <row r="25138" ht="9.75" customHeight="1" x14ac:dyDescent="0.4"/>
    <row r="25139" ht="9.75" customHeight="1" x14ac:dyDescent="0.4"/>
    <row r="25140" ht="9.75" customHeight="1" x14ac:dyDescent="0.4"/>
    <row r="25141" ht="9.75" customHeight="1" x14ac:dyDescent="0.4"/>
    <row r="25142" ht="9.75" customHeight="1" x14ac:dyDescent="0.4"/>
    <row r="25143" ht="9.75" customHeight="1" x14ac:dyDescent="0.4"/>
    <row r="25144" ht="9.75" customHeight="1" x14ac:dyDescent="0.4"/>
    <row r="25145" ht="9.75" customHeight="1" x14ac:dyDescent="0.4"/>
    <row r="25146" ht="9.75" customHeight="1" x14ac:dyDescent="0.4"/>
    <row r="25147" ht="9.75" customHeight="1" x14ac:dyDescent="0.4"/>
    <row r="25148" ht="9.75" customHeight="1" x14ac:dyDescent="0.4"/>
    <row r="25149" ht="9.75" customHeight="1" x14ac:dyDescent="0.4"/>
    <row r="25150" ht="9.75" customHeight="1" x14ac:dyDescent="0.4"/>
    <row r="25151" ht="9.75" customHeight="1" x14ac:dyDescent="0.4"/>
    <row r="25152" ht="9.75" customHeight="1" x14ac:dyDescent="0.4"/>
    <row r="25153" ht="9.75" customHeight="1" x14ac:dyDescent="0.4"/>
    <row r="25154" ht="9.75" customHeight="1" x14ac:dyDescent="0.4"/>
    <row r="25155" ht="9.75" customHeight="1" x14ac:dyDescent="0.4"/>
    <row r="25156" ht="9.75" customHeight="1" x14ac:dyDescent="0.4"/>
    <row r="25157" ht="9.75" customHeight="1" x14ac:dyDescent="0.4"/>
    <row r="25158" ht="9.75" customHeight="1" x14ac:dyDescent="0.4"/>
    <row r="25159" ht="9.75" customHeight="1" x14ac:dyDescent="0.4"/>
    <row r="25160" ht="9.75" customHeight="1" x14ac:dyDescent="0.4"/>
    <row r="25161" ht="9.75" customHeight="1" x14ac:dyDescent="0.4"/>
    <row r="25162" ht="9.75" customHeight="1" x14ac:dyDescent="0.4"/>
    <row r="25163" ht="9.75" customHeight="1" x14ac:dyDescent="0.4"/>
    <row r="25164" ht="9.75" customHeight="1" x14ac:dyDescent="0.4"/>
    <row r="25165" ht="9.75" customHeight="1" x14ac:dyDescent="0.4"/>
    <row r="25166" ht="9.75" customHeight="1" x14ac:dyDescent="0.4"/>
    <row r="25167" ht="9.75" customHeight="1" x14ac:dyDescent="0.4"/>
    <row r="25168" ht="9.75" customHeight="1" x14ac:dyDescent="0.4"/>
    <row r="25169" ht="9.75" customHeight="1" x14ac:dyDescent="0.4"/>
    <row r="25170" ht="9.75" customHeight="1" x14ac:dyDescent="0.4"/>
    <row r="25171" ht="9.75" customHeight="1" x14ac:dyDescent="0.4"/>
    <row r="25172" ht="9.75" customHeight="1" x14ac:dyDescent="0.4"/>
    <row r="25173" ht="9.75" customHeight="1" x14ac:dyDescent="0.4"/>
    <row r="25174" ht="9.75" customHeight="1" x14ac:dyDescent="0.4"/>
    <row r="25175" ht="9.75" customHeight="1" x14ac:dyDescent="0.4"/>
    <row r="25176" ht="9.75" customHeight="1" x14ac:dyDescent="0.4"/>
    <row r="25177" ht="9.75" customHeight="1" x14ac:dyDescent="0.4"/>
    <row r="25178" ht="9.75" customHeight="1" x14ac:dyDescent="0.4"/>
    <row r="25179" ht="9.75" customHeight="1" x14ac:dyDescent="0.4"/>
    <row r="25180" ht="9.75" customHeight="1" x14ac:dyDescent="0.4"/>
    <row r="25181" ht="9.75" customHeight="1" x14ac:dyDescent="0.4"/>
    <row r="25182" ht="9.75" customHeight="1" x14ac:dyDescent="0.4"/>
    <row r="25183" ht="9.75" customHeight="1" x14ac:dyDescent="0.4"/>
    <row r="25184" ht="9.75" customHeight="1" x14ac:dyDescent="0.4"/>
    <row r="25185" ht="9.75" customHeight="1" x14ac:dyDescent="0.4"/>
    <row r="25186" ht="9.75" customHeight="1" x14ac:dyDescent="0.4"/>
    <row r="25187" ht="9.75" customHeight="1" x14ac:dyDescent="0.4"/>
    <row r="25188" ht="9.75" customHeight="1" x14ac:dyDescent="0.4"/>
    <row r="25189" ht="9.75" customHeight="1" x14ac:dyDescent="0.4"/>
    <row r="25190" ht="9.75" customHeight="1" x14ac:dyDescent="0.4"/>
    <row r="25191" ht="9.75" customHeight="1" x14ac:dyDescent="0.4"/>
    <row r="25192" ht="9.75" customHeight="1" x14ac:dyDescent="0.4"/>
    <row r="25193" ht="9.75" customHeight="1" x14ac:dyDescent="0.4"/>
    <row r="25194" ht="9.75" customHeight="1" x14ac:dyDescent="0.4"/>
    <row r="25195" ht="9.75" customHeight="1" x14ac:dyDescent="0.4"/>
    <row r="25196" ht="9.75" customHeight="1" x14ac:dyDescent="0.4"/>
    <row r="25197" ht="9.75" customHeight="1" x14ac:dyDescent="0.4"/>
    <row r="25198" ht="9.75" customHeight="1" x14ac:dyDescent="0.4"/>
    <row r="25199" ht="9.75" customHeight="1" x14ac:dyDescent="0.4"/>
    <row r="25200" ht="9.75" customHeight="1" x14ac:dyDescent="0.4"/>
    <row r="25201" ht="9.75" customHeight="1" x14ac:dyDescent="0.4"/>
    <row r="25202" ht="9.75" customHeight="1" x14ac:dyDescent="0.4"/>
    <row r="25203" ht="9.75" customHeight="1" x14ac:dyDescent="0.4"/>
    <row r="25204" ht="9.75" customHeight="1" x14ac:dyDescent="0.4"/>
    <row r="25205" ht="9.75" customHeight="1" x14ac:dyDescent="0.4"/>
    <row r="25206" ht="9.75" customHeight="1" x14ac:dyDescent="0.4"/>
    <row r="25207" ht="9.75" customHeight="1" x14ac:dyDescent="0.4"/>
    <row r="25208" ht="9.75" customHeight="1" x14ac:dyDescent="0.4"/>
    <row r="25209" ht="9.75" customHeight="1" x14ac:dyDescent="0.4"/>
    <row r="25210" ht="9.75" customHeight="1" x14ac:dyDescent="0.4"/>
    <row r="25211" ht="9.75" customHeight="1" x14ac:dyDescent="0.4"/>
    <row r="25212" ht="9.75" customHeight="1" x14ac:dyDescent="0.4"/>
    <row r="25213" ht="9.75" customHeight="1" x14ac:dyDescent="0.4"/>
    <row r="25214" ht="9.75" customHeight="1" x14ac:dyDescent="0.4"/>
    <row r="25215" ht="9.75" customHeight="1" x14ac:dyDescent="0.4"/>
    <row r="25216" ht="9.75" customHeight="1" x14ac:dyDescent="0.4"/>
    <row r="25217" ht="9.75" customHeight="1" x14ac:dyDescent="0.4"/>
    <row r="25218" ht="9.75" customHeight="1" x14ac:dyDescent="0.4"/>
    <row r="25219" ht="9.75" customHeight="1" x14ac:dyDescent="0.4"/>
    <row r="25220" ht="9.75" customHeight="1" x14ac:dyDescent="0.4"/>
    <row r="25221" ht="9.75" customHeight="1" x14ac:dyDescent="0.4"/>
    <row r="25222" ht="9.75" customHeight="1" x14ac:dyDescent="0.4"/>
    <row r="25223" ht="9.75" customHeight="1" x14ac:dyDescent="0.4"/>
    <row r="25224" ht="9.75" customHeight="1" x14ac:dyDescent="0.4"/>
    <row r="25225" ht="9.75" customHeight="1" x14ac:dyDescent="0.4"/>
    <row r="25226" ht="9.75" customHeight="1" x14ac:dyDescent="0.4"/>
    <row r="25227" ht="9.75" customHeight="1" x14ac:dyDescent="0.4"/>
    <row r="25228" ht="9.75" customHeight="1" x14ac:dyDescent="0.4"/>
    <row r="25229" ht="9.75" customHeight="1" x14ac:dyDescent="0.4"/>
    <row r="25230" ht="9.75" customHeight="1" x14ac:dyDescent="0.4"/>
    <row r="25231" ht="9.75" customHeight="1" x14ac:dyDescent="0.4"/>
    <row r="25232" ht="9.75" customHeight="1" x14ac:dyDescent="0.4"/>
    <row r="25233" ht="9.75" customHeight="1" x14ac:dyDescent="0.4"/>
    <row r="25234" ht="9.75" customHeight="1" x14ac:dyDescent="0.4"/>
    <row r="25235" ht="9.75" customHeight="1" x14ac:dyDescent="0.4"/>
    <row r="25236" ht="9.75" customHeight="1" x14ac:dyDescent="0.4"/>
    <row r="25237" ht="9.75" customHeight="1" x14ac:dyDescent="0.4"/>
    <row r="25238" ht="9.75" customHeight="1" x14ac:dyDescent="0.4"/>
    <row r="25239" ht="9.75" customHeight="1" x14ac:dyDescent="0.4"/>
    <row r="25240" ht="9.75" customHeight="1" x14ac:dyDescent="0.4"/>
    <row r="25241" ht="9.75" customHeight="1" x14ac:dyDescent="0.4"/>
    <row r="25242" ht="9.75" customHeight="1" x14ac:dyDescent="0.4"/>
    <row r="25243" ht="9.75" customHeight="1" x14ac:dyDescent="0.4"/>
    <row r="25244" ht="9.75" customHeight="1" x14ac:dyDescent="0.4"/>
    <row r="25245" ht="9.75" customHeight="1" x14ac:dyDescent="0.4"/>
    <row r="25246" ht="9.75" customHeight="1" x14ac:dyDescent="0.4"/>
    <row r="25247" ht="9.75" customHeight="1" x14ac:dyDescent="0.4"/>
    <row r="25248" ht="9.75" customHeight="1" x14ac:dyDescent="0.4"/>
    <row r="25249" ht="9.75" customHeight="1" x14ac:dyDescent="0.4"/>
    <row r="25250" ht="9.75" customHeight="1" x14ac:dyDescent="0.4"/>
    <row r="25251" ht="9.75" customHeight="1" x14ac:dyDescent="0.4"/>
    <row r="25252" ht="9.75" customHeight="1" x14ac:dyDescent="0.4"/>
    <row r="25253" ht="9.75" customHeight="1" x14ac:dyDescent="0.4"/>
    <row r="25254" ht="9.75" customHeight="1" x14ac:dyDescent="0.4"/>
    <row r="25255" ht="9.75" customHeight="1" x14ac:dyDescent="0.4"/>
    <row r="25256" ht="9.75" customHeight="1" x14ac:dyDescent="0.4"/>
    <row r="25257" ht="9.75" customHeight="1" x14ac:dyDescent="0.4"/>
    <row r="25258" ht="9.75" customHeight="1" x14ac:dyDescent="0.4"/>
    <row r="25259" ht="9.75" customHeight="1" x14ac:dyDescent="0.4"/>
    <row r="25260" ht="9.75" customHeight="1" x14ac:dyDescent="0.4"/>
    <row r="25261" ht="9.75" customHeight="1" x14ac:dyDescent="0.4"/>
    <row r="25262" ht="9.75" customHeight="1" x14ac:dyDescent="0.4"/>
    <row r="25263" ht="9.75" customHeight="1" x14ac:dyDescent="0.4"/>
    <row r="25264" ht="9.75" customHeight="1" x14ac:dyDescent="0.4"/>
    <row r="25265" ht="9.75" customHeight="1" x14ac:dyDescent="0.4"/>
    <row r="25266" ht="9.75" customHeight="1" x14ac:dyDescent="0.4"/>
    <row r="25267" ht="9.75" customHeight="1" x14ac:dyDescent="0.4"/>
    <row r="25268" ht="9.75" customHeight="1" x14ac:dyDescent="0.4"/>
    <row r="25269" ht="9.75" customHeight="1" x14ac:dyDescent="0.4"/>
    <row r="25270" ht="9.75" customHeight="1" x14ac:dyDescent="0.4"/>
    <row r="25271" ht="9.75" customHeight="1" x14ac:dyDescent="0.4"/>
    <row r="25272" ht="9.75" customHeight="1" x14ac:dyDescent="0.4"/>
    <row r="25273" ht="9.75" customHeight="1" x14ac:dyDescent="0.4"/>
    <row r="25274" ht="9.75" customHeight="1" x14ac:dyDescent="0.4"/>
    <row r="25275" ht="9.75" customHeight="1" x14ac:dyDescent="0.4"/>
    <row r="25276" ht="9.75" customHeight="1" x14ac:dyDescent="0.4"/>
    <row r="25277" ht="9.75" customHeight="1" x14ac:dyDescent="0.4"/>
    <row r="25278" ht="9.75" customHeight="1" x14ac:dyDescent="0.4"/>
    <row r="25279" ht="9.75" customHeight="1" x14ac:dyDescent="0.4"/>
    <row r="25280" ht="9.75" customHeight="1" x14ac:dyDescent="0.4"/>
    <row r="25281" ht="9.75" customHeight="1" x14ac:dyDescent="0.4"/>
    <row r="25282" ht="9.75" customHeight="1" x14ac:dyDescent="0.4"/>
    <row r="25283" ht="9.75" customHeight="1" x14ac:dyDescent="0.4"/>
    <row r="25284" ht="9.75" customHeight="1" x14ac:dyDescent="0.4"/>
    <row r="25285" ht="9.75" customHeight="1" x14ac:dyDescent="0.4"/>
    <row r="25286" ht="9.75" customHeight="1" x14ac:dyDescent="0.4"/>
    <row r="25287" ht="9.75" customHeight="1" x14ac:dyDescent="0.4"/>
    <row r="25288" ht="9.75" customHeight="1" x14ac:dyDescent="0.4"/>
    <row r="25289" ht="9.75" customHeight="1" x14ac:dyDescent="0.4"/>
    <row r="25290" ht="9.75" customHeight="1" x14ac:dyDescent="0.4"/>
    <row r="25291" ht="9.75" customHeight="1" x14ac:dyDescent="0.4"/>
    <row r="25292" ht="9.75" customHeight="1" x14ac:dyDescent="0.4"/>
    <row r="25293" ht="9.75" customHeight="1" x14ac:dyDescent="0.4"/>
    <row r="25294" ht="9.75" customHeight="1" x14ac:dyDescent="0.4"/>
    <row r="25295" ht="9.75" customHeight="1" x14ac:dyDescent="0.4"/>
    <row r="25296" ht="9.75" customHeight="1" x14ac:dyDescent="0.4"/>
    <row r="25297" ht="9.75" customHeight="1" x14ac:dyDescent="0.4"/>
    <row r="25298" ht="9.75" customHeight="1" x14ac:dyDescent="0.4"/>
    <row r="25299" ht="9.75" customHeight="1" x14ac:dyDescent="0.4"/>
    <row r="25300" ht="9.75" customHeight="1" x14ac:dyDescent="0.4"/>
    <row r="25301" ht="9.75" customHeight="1" x14ac:dyDescent="0.4"/>
    <row r="25302" ht="9.75" customHeight="1" x14ac:dyDescent="0.4"/>
    <row r="25303" ht="9.75" customHeight="1" x14ac:dyDescent="0.4"/>
    <row r="25304" ht="9.75" customHeight="1" x14ac:dyDescent="0.4"/>
    <row r="25305" ht="9.75" customHeight="1" x14ac:dyDescent="0.4"/>
    <row r="25306" ht="9.75" customHeight="1" x14ac:dyDescent="0.4"/>
    <row r="25307" ht="9.75" customHeight="1" x14ac:dyDescent="0.4"/>
    <row r="25308" ht="9.75" customHeight="1" x14ac:dyDescent="0.4"/>
    <row r="25309" ht="9.75" customHeight="1" x14ac:dyDescent="0.4"/>
    <row r="25310" ht="9.75" customHeight="1" x14ac:dyDescent="0.4"/>
    <row r="25311" ht="9.75" customHeight="1" x14ac:dyDescent="0.4"/>
    <row r="25312" ht="9.75" customHeight="1" x14ac:dyDescent="0.4"/>
    <row r="25313" ht="9.75" customHeight="1" x14ac:dyDescent="0.4"/>
    <row r="25314" ht="9.75" customHeight="1" x14ac:dyDescent="0.4"/>
    <row r="25315" ht="9.75" customHeight="1" x14ac:dyDescent="0.4"/>
    <row r="25316" ht="9.75" customHeight="1" x14ac:dyDescent="0.4"/>
    <row r="25317" ht="9.75" customHeight="1" x14ac:dyDescent="0.4"/>
    <row r="25318" ht="9.75" customHeight="1" x14ac:dyDescent="0.4"/>
    <row r="25319" ht="9.75" customHeight="1" x14ac:dyDescent="0.4"/>
    <row r="25320" ht="9.75" customHeight="1" x14ac:dyDescent="0.4"/>
    <row r="25321" ht="9.75" customHeight="1" x14ac:dyDescent="0.4"/>
    <row r="25322" ht="9.75" customHeight="1" x14ac:dyDescent="0.4"/>
    <row r="25323" ht="9.75" customHeight="1" x14ac:dyDescent="0.4"/>
    <row r="25324" ht="9.75" customHeight="1" x14ac:dyDescent="0.4"/>
    <row r="25325" ht="9.75" customHeight="1" x14ac:dyDescent="0.4"/>
    <row r="25326" ht="9.75" customHeight="1" x14ac:dyDescent="0.4"/>
    <row r="25327" ht="9.75" customHeight="1" x14ac:dyDescent="0.4"/>
    <row r="25328" ht="9.75" customHeight="1" x14ac:dyDescent="0.4"/>
    <row r="25329" ht="9.75" customHeight="1" x14ac:dyDescent="0.4"/>
    <row r="25330" ht="9.75" customHeight="1" x14ac:dyDescent="0.4"/>
    <row r="25331" ht="9.75" customHeight="1" x14ac:dyDescent="0.4"/>
    <row r="25332" ht="9.75" customHeight="1" x14ac:dyDescent="0.4"/>
    <row r="25333" ht="9.75" customHeight="1" x14ac:dyDescent="0.4"/>
    <row r="25334" ht="9.75" customHeight="1" x14ac:dyDescent="0.4"/>
    <row r="25335" ht="9.75" customHeight="1" x14ac:dyDescent="0.4"/>
    <row r="25336" ht="9.75" customHeight="1" x14ac:dyDescent="0.4"/>
    <row r="25337" ht="9.75" customHeight="1" x14ac:dyDescent="0.4"/>
    <row r="25338" ht="9.75" customHeight="1" x14ac:dyDescent="0.4"/>
    <row r="25339" ht="9.75" customHeight="1" x14ac:dyDescent="0.4"/>
    <row r="25340" ht="9.75" customHeight="1" x14ac:dyDescent="0.4"/>
    <row r="25341" ht="9.75" customHeight="1" x14ac:dyDescent="0.4"/>
    <row r="25342" ht="9.75" customHeight="1" x14ac:dyDescent="0.4"/>
    <row r="25343" ht="9.75" customHeight="1" x14ac:dyDescent="0.4"/>
    <row r="25344" ht="9.75" customHeight="1" x14ac:dyDescent="0.4"/>
    <row r="25345" ht="9.75" customHeight="1" x14ac:dyDescent="0.4"/>
    <row r="25346" ht="9.75" customHeight="1" x14ac:dyDescent="0.4"/>
    <row r="25347" ht="9.75" customHeight="1" x14ac:dyDescent="0.4"/>
    <row r="25348" ht="9.75" customHeight="1" x14ac:dyDescent="0.4"/>
    <row r="25349" ht="9.75" customHeight="1" x14ac:dyDescent="0.4"/>
    <row r="25350" ht="9.75" customHeight="1" x14ac:dyDescent="0.4"/>
    <row r="25351" ht="9.75" customHeight="1" x14ac:dyDescent="0.4"/>
    <row r="25352" ht="9.75" customHeight="1" x14ac:dyDescent="0.4"/>
    <row r="25353" ht="9.75" customHeight="1" x14ac:dyDescent="0.4"/>
    <row r="25354" ht="9.75" customHeight="1" x14ac:dyDescent="0.4"/>
    <row r="25355" ht="9.75" customHeight="1" x14ac:dyDescent="0.4"/>
    <row r="25356" ht="9.75" customHeight="1" x14ac:dyDescent="0.4"/>
    <row r="25357" ht="9.75" customHeight="1" x14ac:dyDescent="0.4"/>
    <row r="25358" ht="9.75" customHeight="1" x14ac:dyDescent="0.4"/>
    <row r="25359" ht="9.75" customHeight="1" x14ac:dyDescent="0.4"/>
    <row r="25360" ht="9.75" customHeight="1" x14ac:dyDescent="0.4"/>
    <row r="25361" ht="9.75" customHeight="1" x14ac:dyDescent="0.4"/>
    <row r="25362" ht="9.75" customHeight="1" x14ac:dyDescent="0.4"/>
    <row r="25363" ht="9.75" customHeight="1" x14ac:dyDescent="0.4"/>
    <row r="25364" ht="9.75" customHeight="1" x14ac:dyDescent="0.4"/>
    <row r="25365" ht="9.75" customHeight="1" x14ac:dyDescent="0.4"/>
    <row r="25366" ht="9.75" customHeight="1" x14ac:dyDescent="0.4"/>
    <row r="25367" ht="9.75" customHeight="1" x14ac:dyDescent="0.4"/>
    <row r="25368" ht="9.75" customHeight="1" x14ac:dyDescent="0.4"/>
    <row r="25369" ht="9.75" customHeight="1" x14ac:dyDescent="0.4"/>
    <row r="25370" ht="9.75" customHeight="1" x14ac:dyDescent="0.4"/>
    <row r="25371" ht="9.75" customHeight="1" x14ac:dyDescent="0.4"/>
    <row r="25372" ht="9.75" customHeight="1" x14ac:dyDescent="0.4"/>
    <row r="25373" ht="9.75" customHeight="1" x14ac:dyDescent="0.4"/>
    <row r="25374" ht="9.75" customHeight="1" x14ac:dyDescent="0.4"/>
    <row r="25375" ht="9.75" customHeight="1" x14ac:dyDescent="0.4"/>
    <row r="25376" ht="9.75" customHeight="1" x14ac:dyDescent="0.4"/>
    <row r="25377" ht="9.75" customHeight="1" x14ac:dyDescent="0.4"/>
    <row r="25378" ht="9.75" customHeight="1" x14ac:dyDescent="0.4"/>
    <row r="25379" ht="9.75" customHeight="1" x14ac:dyDescent="0.4"/>
    <row r="25380" ht="9.75" customHeight="1" x14ac:dyDescent="0.4"/>
    <row r="25381" ht="9.75" customHeight="1" x14ac:dyDescent="0.4"/>
    <row r="25382" ht="9.75" customHeight="1" x14ac:dyDescent="0.4"/>
    <row r="25383" ht="9.75" customHeight="1" x14ac:dyDescent="0.4"/>
    <row r="25384" ht="9.75" customHeight="1" x14ac:dyDescent="0.4"/>
    <row r="25385" ht="9.75" customHeight="1" x14ac:dyDescent="0.4"/>
    <row r="25386" ht="9.75" customHeight="1" x14ac:dyDescent="0.4"/>
    <row r="25387" ht="9.75" customHeight="1" x14ac:dyDescent="0.4"/>
    <row r="25388" ht="9.75" customHeight="1" x14ac:dyDescent="0.4"/>
    <row r="25389" ht="9.75" customHeight="1" x14ac:dyDescent="0.4"/>
    <row r="25390" ht="9.75" customHeight="1" x14ac:dyDescent="0.4"/>
    <row r="25391" ht="9.75" customHeight="1" x14ac:dyDescent="0.4"/>
    <row r="25392" ht="9.75" customHeight="1" x14ac:dyDescent="0.4"/>
    <row r="25393" ht="9.75" customHeight="1" x14ac:dyDescent="0.4"/>
    <row r="25394" ht="9.75" customHeight="1" x14ac:dyDescent="0.4"/>
    <row r="25395" ht="9.75" customHeight="1" x14ac:dyDescent="0.4"/>
    <row r="25396" ht="9.75" customHeight="1" x14ac:dyDescent="0.4"/>
    <row r="25397" ht="9.75" customHeight="1" x14ac:dyDescent="0.4"/>
    <row r="25398" ht="9.75" customHeight="1" x14ac:dyDescent="0.4"/>
    <row r="25399" ht="9.75" customHeight="1" x14ac:dyDescent="0.4"/>
    <row r="25400" ht="9.75" customHeight="1" x14ac:dyDescent="0.4"/>
    <row r="25401" ht="9.75" customHeight="1" x14ac:dyDescent="0.4"/>
    <row r="25402" ht="9.75" customHeight="1" x14ac:dyDescent="0.4"/>
    <row r="25403" ht="9.75" customHeight="1" x14ac:dyDescent="0.4"/>
    <row r="25404" ht="9.75" customHeight="1" x14ac:dyDescent="0.4"/>
    <row r="25405" ht="9.75" customHeight="1" x14ac:dyDescent="0.4"/>
    <row r="25406" ht="9.75" customHeight="1" x14ac:dyDescent="0.4"/>
    <row r="25407" ht="9.75" customHeight="1" x14ac:dyDescent="0.4"/>
    <row r="25408" ht="9.75" customHeight="1" x14ac:dyDescent="0.4"/>
    <row r="25409" ht="9.75" customHeight="1" x14ac:dyDescent="0.4"/>
    <row r="25410" ht="9.75" customHeight="1" x14ac:dyDescent="0.4"/>
    <row r="25411" ht="9.75" customHeight="1" x14ac:dyDescent="0.4"/>
    <row r="25412" ht="9.75" customHeight="1" x14ac:dyDescent="0.4"/>
    <row r="25413" ht="9.75" customHeight="1" x14ac:dyDescent="0.4"/>
    <row r="25414" ht="9.75" customHeight="1" x14ac:dyDescent="0.4"/>
    <row r="25415" ht="9.75" customHeight="1" x14ac:dyDescent="0.4"/>
    <row r="25416" ht="9.75" customHeight="1" x14ac:dyDescent="0.4"/>
    <row r="25417" ht="9.75" customHeight="1" x14ac:dyDescent="0.4"/>
    <row r="25418" ht="9.75" customHeight="1" x14ac:dyDescent="0.4"/>
    <row r="25419" ht="9.75" customHeight="1" x14ac:dyDescent="0.4"/>
    <row r="25420" ht="9.75" customHeight="1" x14ac:dyDescent="0.4"/>
    <row r="25421" ht="9.75" customHeight="1" x14ac:dyDescent="0.4"/>
    <row r="25422" ht="9.75" customHeight="1" x14ac:dyDescent="0.4"/>
    <row r="25423" ht="9.75" customHeight="1" x14ac:dyDescent="0.4"/>
    <row r="25424" ht="9.75" customHeight="1" x14ac:dyDescent="0.4"/>
    <row r="25425" ht="9.75" customHeight="1" x14ac:dyDescent="0.4"/>
    <row r="25426" ht="9.75" customHeight="1" x14ac:dyDescent="0.4"/>
    <row r="25427" ht="9.75" customHeight="1" x14ac:dyDescent="0.4"/>
    <row r="25428" ht="9.75" customHeight="1" x14ac:dyDescent="0.4"/>
    <row r="25429" ht="9.75" customHeight="1" x14ac:dyDescent="0.4"/>
    <row r="25430" ht="9.75" customHeight="1" x14ac:dyDescent="0.4"/>
    <row r="25431" ht="9.75" customHeight="1" x14ac:dyDescent="0.4"/>
    <row r="25432" ht="9.75" customHeight="1" x14ac:dyDescent="0.4"/>
    <row r="25433" ht="9.75" customHeight="1" x14ac:dyDescent="0.4"/>
    <row r="25434" ht="9.75" customHeight="1" x14ac:dyDescent="0.4"/>
    <row r="25435" ht="9.75" customHeight="1" x14ac:dyDescent="0.4"/>
    <row r="25436" ht="9.75" customHeight="1" x14ac:dyDescent="0.4"/>
    <row r="25437" ht="9.75" customHeight="1" x14ac:dyDescent="0.4"/>
    <row r="25438" ht="9.75" customHeight="1" x14ac:dyDescent="0.4"/>
    <row r="25439" ht="9.75" customHeight="1" x14ac:dyDescent="0.4"/>
    <row r="25440" ht="9.75" customHeight="1" x14ac:dyDescent="0.4"/>
    <row r="25441" ht="9.75" customHeight="1" x14ac:dyDescent="0.4"/>
    <row r="25442" ht="9.75" customHeight="1" x14ac:dyDescent="0.4"/>
    <row r="25443" ht="9.75" customHeight="1" x14ac:dyDescent="0.4"/>
    <row r="25444" ht="9.75" customHeight="1" x14ac:dyDescent="0.4"/>
    <row r="25445" ht="9.75" customHeight="1" x14ac:dyDescent="0.4"/>
    <row r="25446" ht="9.75" customHeight="1" x14ac:dyDescent="0.4"/>
    <row r="25447" ht="9.75" customHeight="1" x14ac:dyDescent="0.4"/>
    <row r="25448" ht="9.75" customHeight="1" x14ac:dyDescent="0.4"/>
    <row r="25449" ht="9.75" customHeight="1" x14ac:dyDescent="0.4"/>
    <row r="25450" ht="9.75" customHeight="1" x14ac:dyDescent="0.4"/>
    <row r="25451" ht="9.75" customHeight="1" x14ac:dyDescent="0.4"/>
    <row r="25452" ht="9.75" customHeight="1" x14ac:dyDescent="0.4"/>
    <row r="25453" ht="9.75" customHeight="1" x14ac:dyDescent="0.4"/>
    <row r="25454" ht="9.75" customHeight="1" x14ac:dyDescent="0.4"/>
    <row r="25455" ht="9.75" customHeight="1" x14ac:dyDescent="0.4"/>
    <row r="25456" ht="9.75" customHeight="1" x14ac:dyDescent="0.4"/>
    <row r="25457" ht="9.75" customHeight="1" x14ac:dyDescent="0.4"/>
    <row r="25458" ht="9.75" customHeight="1" x14ac:dyDescent="0.4"/>
    <row r="25459" ht="9.75" customHeight="1" x14ac:dyDescent="0.4"/>
    <row r="25460" ht="9.75" customHeight="1" x14ac:dyDescent="0.4"/>
    <row r="25461" ht="9.75" customHeight="1" x14ac:dyDescent="0.4"/>
    <row r="25462" ht="9.75" customHeight="1" x14ac:dyDescent="0.4"/>
    <row r="25463" ht="9.75" customHeight="1" x14ac:dyDescent="0.4"/>
    <row r="25464" ht="9.75" customHeight="1" x14ac:dyDescent="0.4"/>
    <row r="25465" ht="9.75" customHeight="1" x14ac:dyDescent="0.4"/>
    <row r="25466" ht="9.75" customHeight="1" x14ac:dyDescent="0.4"/>
    <row r="25467" ht="9.75" customHeight="1" x14ac:dyDescent="0.4"/>
    <row r="25468" ht="9.75" customHeight="1" x14ac:dyDescent="0.4"/>
    <row r="25469" ht="9.75" customHeight="1" x14ac:dyDescent="0.4"/>
    <row r="25470" ht="9.75" customHeight="1" x14ac:dyDescent="0.4"/>
    <row r="25471" ht="9.75" customHeight="1" x14ac:dyDescent="0.4"/>
    <row r="25472" ht="9.75" customHeight="1" x14ac:dyDescent="0.4"/>
    <row r="25473" ht="9.75" customHeight="1" x14ac:dyDescent="0.4"/>
    <row r="25474" ht="9.75" customHeight="1" x14ac:dyDescent="0.4"/>
    <row r="25475" ht="9.75" customHeight="1" x14ac:dyDescent="0.4"/>
    <row r="25476" ht="9.75" customHeight="1" x14ac:dyDescent="0.4"/>
    <row r="25477" ht="9.75" customHeight="1" x14ac:dyDescent="0.4"/>
    <row r="25478" ht="9.75" customHeight="1" x14ac:dyDescent="0.4"/>
    <row r="25479" ht="9.75" customHeight="1" x14ac:dyDescent="0.4"/>
    <row r="25480" ht="9.75" customHeight="1" x14ac:dyDescent="0.4"/>
    <row r="25481" ht="9.75" customHeight="1" x14ac:dyDescent="0.4"/>
    <row r="25482" ht="9.75" customHeight="1" x14ac:dyDescent="0.4"/>
    <row r="25483" ht="9.75" customHeight="1" x14ac:dyDescent="0.4"/>
    <row r="25484" ht="9.75" customHeight="1" x14ac:dyDescent="0.4"/>
    <row r="25485" ht="9.75" customHeight="1" x14ac:dyDescent="0.4"/>
    <row r="25486" ht="9.75" customHeight="1" x14ac:dyDescent="0.4"/>
    <row r="25487" ht="9.75" customHeight="1" x14ac:dyDescent="0.4"/>
    <row r="25488" ht="9.75" customHeight="1" x14ac:dyDescent="0.4"/>
    <row r="25489" ht="9.75" customHeight="1" x14ac:dyDescent="0.4"/>
    <row r="25490" ht="9.75" customHeight="1" x14ac:dyDescent="0.4"/>
    <row r="25491" ht="9.75" customHeight="1" x14ac:dyDescent="0.4"/>
    <row r="25492" ht="9.75" customHeight="1" x14ac:dyDescent="0.4"/>
    <row r="25493" ht="9.75" customHeight="1" x14ac:dyDescent="0.4"/>
    <row r="25494" ht="9.75" customHeight="1" x14ac:dyDescent="0.4"/>
    <row r="25495" ht="9.75" customHeight="1" x14ac:dyDescent="0.4"/>
    <row r="25496" ht="9.75" customHeight="1" x14ac:dyDescent="0.4"/>
    <row r="25497" ht="9.75" customHeight="1" x14ac:dyDescent="0.4"/>
    <row r="25498" ht="9.75" customHeight="1" x14ac:dyDescent="0.4"/>
    <row r="25499" ht="9.75" customHeight="1" x14ac:dyDescent="0.4"/>
    <row r="25500" ht="9.75" customHeight="1" x14ac:dyDescent="0.4"/>
    <row r="25501" ht="9.75" customHeight="1" x14ac:dyDescent="0.4"/>
    <row r="25502" ht="9.75" customHeight="1" x14ac:dyDescent="0.4"/>
    <row r="25503" ht="9.75" customHeight="1" x14ac:dyDescent="0.4"/>
    <row r="25504" ht="9.75" customHeight="1" x14ac:dyDescent="0.4"/>
    <row r="25505" ht="9.75" customHeight="1" x14ac:dyDescent="0.4"/>
    <row r="25506" ht="9.75" customHeight="1" x14ac:dyDescent="0.4"/>
    <row r="25507" ht="9.75" customHeight="1" x14ac:dyDescent="0.4"/>
    <row r="25508" ht="9.75" customHeight="1" x14ac:dyDescent="0.4"/>
    <row r="25509" ht="9.75" customHeight="1" x14ac:dyDescent="0.4"/>
    <row r="25510" ht="9.75" customHeight="1" x14ac:dyDescent="0.4"/>
    <row r="25511" ht="9.75" customHeight="1" x14ac:dyDescent="0.4"/>
    <row r="25512" ht="9.75" customHeight="1" x14ac:dyDescent="0.4"/>
    <row r="25513" ht="9.75" customHeight="1" x14ac:dyDescent="0.4"/>
    <row r="25514" ht="9.75" customHeight="1" x14ac:dyDescent="0.4"/>
    <row r="25515" ht="9.75" customHeight="1" x14ac:dyDescent="0.4"/>
    <row r="25516" ht="9.75" customHeight="1" x14ac:dyDescent="0.4"/>
    <row r="25517" ht="9.75" customHeight="1" x14ac:dyDescent="0.4"/>
    <row r="25518" ht="9.75" customHeight="1" x14ac:dyDescent="0.4"/>
    <row r="25519" ht="9.75" customHeight="1" x14ac:dyDescent="0.4"/>
    <row r="25520" ht="9.75" customHeight="1" x14ac:dyDescent="0.4"/>
    <row r="25521" ht="9.75" customHeight="1" x14ac:dyDescent="0.4"/>
    <row r="25522" ht="9.75" customHeight="1" x14ac:dyDescent="0.4"/>
    <row r="25523" ht="9.75" customHeight="1" x14ac:dyDescent="0.4"/>
    <row r="25524" ht="9.75" customHeight="1" x14ac:dyDescent="0.4"/>
    <row r="25525" ht="9.75" customHeight="1" x14ac:dyDescent="0.4"/>
    <row r="25526" ht="9.75" customHeight="1" x14ac:dyDescent="0.4"/>
    <row r="25527" ht="9.75" customHeight="1" x14ac:dyDescent="0.4"/>
    <row r="25528" ht="9.75" customHeight="1" x14ac:dyDescent="0.4"/>
    <row r="25529" ht="9.75" customHeight="1" x14ac:dyDescent="0.4"/>
    <row r="25530" ht="9.75" customHeight="1" x14ac:dyDescent="0.4"/>
    <row r="25531" ht="9.75" customHeight="1" x14ac:dyDescent="0.4"/>
    <row r="25532" ht="9.75" customHeight="1" x14ac:dyDescent="0.4"/>
    <row r="25533" ht="9.75" customHeight="1" x14ac:dyDescent="0.4"/>
    <row r="25534" ht="9.75" customHeight="1" x14ac:dyDescent="0.4"/>
    <row r="25535" ht="9.75" customHeight="1" x14ac:dyDescent="0.4"/>
    <row r="25536" ht="9.75" customHeight="1" x14ac:dyDescent="0.4"/>
    <row r="25537" ht="9.75" customHeight="1" x14ac:dyDescent="0.4"/>
    <row r="25538" ht="9.75" customHeight="1" x14ac:dyDescent="0.4"/>
    <row r="25539" ht="9.75" customHeight="1" x14ac:dyDescent="0.4"/>
    <row r="25540" ht="9.75" customHeight="1" x14ac:dyDescent="0.4"/>
    <row r="25541" ht="9.75" customHeight="1" x14ac:dyDescent="0.4"/>
    <row r="25542" ht="9.75" customHeight="1" x14ac:dyDescent="0.4"/>
    <row r="25543" ht="9.75" customHeight="1" x14ac:dyDescent="0.4"/>
    <row r="25544" ht="9.75" customHeight="1" x14ac:dyDescent="0.4"/>
    <row r="25545" ht="9.75" customHeight="1" x14ac:dyDescent="0.4"/>
    <row r="25546" ht="9.75" customHeight="1" x14ac:dyDescent="0.4"/>
    <row r="25547" ht="9.75" customHeight="1" x14ac:dyDescent="0.4"/>
    <row r="25548" ht="9.75" customHeight="1" x14ac:dyDescent="0.4"/>
    <row r="25549" ht="9.75" customHeight="1" x14ac:dyDescent="0.4"/>
    <row r="25550" ht="9.75" customHeight="1" x14ac:dyDescent="0.4"/>
    <row r="25551" ht="9.75" customHeight="1" x14ac:dyDescent="0.4"/>
    <row r="25552" ht="9.75" customHeight="1" x14ac:dyDescent="0.4"/>
    <row r="25553" ht="9.75" customHeight="1" x14ac:dyDescent="0.4"/>
    <row r="25554" ht="9.75" customHeight="1" x14ac:dyDescent="0.4"/>
    <row r="25555" ht="9.75" customHeight="1" x14ac:dyDescent="0.4"/>
    <row r="25556" ht="9.75" customHeight="1" x14ac:dyDescent="0.4"/>
    <row r="25557" ht="9.75" customHeight="1" x14ac:dyDescent="0.4"/>
    <row r="25558" ht="9.75" customHeight="1" x14ac:dyDescent="0.4"/>
    <row r="25559" ht="9.75" customHeight="1" x14ac:dyDescent="0.4"/>
    <row r="25560" ht="9.75" customHeight="1" x14ac:dyDescent="0.4"/>
    <row r="25561" ht="9.75" customHeight="1" x14ac:dyDescent="0.4"/>
    <row r="25562" ht="9.75" customHeight="1" x14ac:dyDescent="0.4"/>
    <row r="25563" ht="9.75" customHeight="1" x14ac:dyDescent="0.4"/>
    <row r="25564" ht="9.75" customHeight="1" x14ac:dyDescent="0.4"/>
    <row r="25565" ht="9.75" customHeight="1" x14ac:dyDescent="0.4"/>
    <row r="25566" ht="9.75" customHeight="1" x14ac:dyDescent="0.4"/>
    <row r="25567" ht="9.75" customHeight="1" x14ac:dyDescent="0.4"/>
    <row r="25568" ht="9.75" customHeight="1" x14ac:dyDescent="0.4"/>
    <row r="25569" ht="9.75" customHeight="1" x14ac:dyDescent="0.4"/>
    <row r="25570" ht="9.75" customHeight="1" x14ac:dyDescent="0.4"/>
    <row r="25571" ht="9.75" customHeight="1" x14ac:dyDescent="0.4"/>
    <row r="25572" ht="9.75" customHeight="1" x14ac:dyDescent="0.4"/>
    <row r="25573" ht="9.75" customHeight="1" x14ac:dyDescent="0.4"/>
    <row r="25574" ht="9.75" customHeight="1" x14ac:dyDescent="0.4"/>
    <row r="25575" ht="9.75" customHeight="1" x14ac:dyDescent="0.4"/>
    <row r="25576" ht="9.75" customHeight="1" x14ac:dyDescent="0.4"/>
    <row r="25577" ht="9.75" customHeight="1" x14ac:dyDescent="0.4"/>
    <row r="25578" ht="9.75" customHeight="1" x14ac:dyDescent="0.4"/>
    <row r="25579" ht="9.75" customHeight="1" x14ac:dyDescent="0.4"/>
    <row r="25580" ht="9.75" customHeight="1" x14ac:dyDescent="0.4"/>
    <row r="25581" ht="9.75" customHeight="1" x14ac:dyDescent="0.4"/>
    <row r="25582" ht="9.75" customHeight="1" x14ac:dyDescent="0.4"/>
    <row r="25583" ht="9.75" customHeight="1" x14ac:dyDescent="0.4"/>
    <row r="25584" ht="9.75" customHeight="1" x14ac:dyDescent="0.4"/>
    <row r="25585" ht="9.75" customHeight="1" x14ac:dyDescent="0.4"/>
    <row r="25586" ht="9.75" customHeight="1" x14ac:dyDescent="0.4"/>
    <row r="25587" ht="9.75" customHeight="1" x14ac:dyDescent="0.4"/>
    <row r="25588" ht="9.75" customHeight="1" x14ac:dyDescent="0.4"/>
    <row r="25589" ht="9.75" customHeight="1" x14ac:dyDescent="0.4"/>
    <row r="25590" ht="9.75" customHeight="1" x14ac:dyDescent="0.4"/>
    <row r="25591" ht="9.75" customHeight="1" x14ac:dyDescent="0.4"/>
    <row r="25592" ht="9.75" customHeight="1" x14ac:dyDescent="0.4"/>
    <row r="25593" ht="9.75" customHeight="1" x14ac:dyDescent="0.4"/>
    <row r="25594" ht="9.75" customHeight="1" x14ac:dyDescent="0.4"/>
    <row r="25595" ht="9.75" customHeight="1" x14ac:dyDescent="0.4"/>
    <row r="25596" ht="9.75" customHeight="1" x14ac:dyDescent="0.4"/>
    <row r="25597" ht="9.75" customHeight="1" x14ac:dyDescent="0.4"/>
    <row r="25598" ht="9.75" customHeight="1" x14ac:dyDescent="0.4"/>
    <row r="25599" ht="9.75" customHeight="1" x14ac:dyDescent="0.4"/>
    <row r="25600" ht="9.75" customHeight="1" x14ac:dyDescent="0.4"/>
    <row r="25601" ht="9.75" customHeight="1" x14ac:dyDescent="0.4"/>
    <row r="25602" ht="9.75" customHeight="1" x14ac:dyDescent="0.4"/>
    <row r="25603" ht="9.75" customHeight="1" x14ac:dyDescent="0.4"/>
    <row r="25604" ht="9.75" customHeight="1" x14ac:dyDescent="0.4"/>
    <row r="25605" ht="9.75" customHeight="1" x14ac:dyDescent="0.4"/>
    <row r="25606" ht="9.75" customHeight="1" x14ac:dyDescent="0.4"/>
    <row r="25607" ht="9.75" customHeight="1" x14ac:dyDescent="0.4"/>
    <row r="25608" ht="9.75" customHeight="1" x14ac:dyDescent="0.4"/>
    <row r="25609" ht="9.75" customHeight="1" x14ac:dyDescent="0.4"/>
    <row r="25610" ht="9.75" customHeight="1" x14ac:dyDescent="0.4"/>
    <row r="25611" ht="9.75" customHeight="1" x14ac:dyDescent="0.4"/>
    <row r="25612" ht="9.75" customHeight="1" x14ac:dyDescent="0.4"/>
    <row r="25613" ht="9.75" customHeight="1" x14ac:dyDescent="0.4"/>
    <row r="25614" ht="9.75" customHeight="1" x14ac:dyDescent="0.4"/>
    <row r="25615" ht="9.75" customHeight="1" x14ac:dyDescent="0.4"/>
    <row r="25616" ht="9.75" customHeight="1" x14ac:dyDescent="0.4"/>
    <row r="25617" ht="9.75" customHeight="1" x14ac:dyDescent="0.4"/>
    <row r="25618" ht="9.75" customHeight="1" x14ac:dyDescent="0.4"/>
    <row r="25619" ht="9.75" customHeight="1" x14ac:dyDescent="0.4"/>
    <row r="25620" ht="9.75" customHeight="1" x14ac:dyDescent="0.4"/>
    <row r="25621" ht="9.75" customHeight="1" x14ac:dyDescent="0.4"/>
    <row r="25622" ht="9.75" customHeight="1" x14ac:dyDescent="0.4"/>
    <row r="25623" ht="9.75" customHeight="1" x14ac:dyDescent="0.4"/>
    <row r="25624" ht="9.75" customHeight="1" x14ac:dyDescent="0.4"/>
    <row r="25625" ht="9.75" customHeight="1" x14ac:dyDescent="0.4"/>
    <row r="25626" ht="9.75" customHeight="1" x14ac:dyDescent="0.4"/>
    <row r="25627" ht="9.75" customHeight="1" x14ac:dyDescent="0.4"/>
    <row r="25628" ht="9.75" customHeight="1" x14ac:dyDescent="0.4"/>
    <row r="25629" ht="9.75" customHeight="1" x14ac:dyDescent="0.4"/>
    <row r="25630" ht="9.75" customHeight="1" x14ac:dyDescent="0.4"/>
    <row r="25631" ht="9.75" customHeight="1" x14ac:dyDescent="0.4"/>
    <row r="25632" ht="9.75" customHeight="1" x14ac:dyDescent="0.4"/>
    <row r="25633" ht="9.75" customHeight="1" x14ac:dyDescent="0.4"/>
    <row r="25634" ht="9.75" customHeight="1" x14ac:dyDescent="0.4"/>
    <row r="25635" ht="9.75" customHeight="1" x14ac:dyDescent="0.4"/>
    <row r="25636" ht="9.75" customHeight="1" x14ac:dyDescent="0.4"/>
    <row r="25637" ht="9.75" customHeight="1" x14ac:dyDescent="0.4"/>
    <row r="25638" ht="9.75" customHeight="1" x14ac:dyDescent="0.4"/>
    <row r="25639" ht="9.75" customHeight="1" x14ac:dyDescent="0.4"/>
    <row r="25640" ht="9.75" customHeight="1" x14ac:dyDescent="0.4"/>
    <row r="25641" ht="9.75" customHeight="1" x14ac:dyDescent="0.4"/>
    <row r="25642" ht="9.75" customHeight="1" x14ac:dyDescent="0.4"/>
    <row r="25643" ht="9.75" customHeight="1" x14ac:dyDescent="0.4"/>
    <row r="25644" ht="9.75" customHeight="1" x14ac:dyDescent="0.4"/>
    <row r="25645" ht="9.75" customHeight="1" x14ac:dyDescent="0.4"/>
    <row r="25646" ht="9.75" customHeight="1" x14ac:dyDescent="0.4"/>
    <row r="25647" ht="9.75" customHeight="1" x14ac:dyDescent="0.4"/>
    <row r="25648" ht="9.75" customHeight="1" x14ac:dyDescent="0.4"/>
    <row r="25649" ht="9.75" customHeight="1" x14ac:dyDescent="0.4"/>
    <row r="25650" ht="9.75" customHeight="1" x14ac:dyDescent="0.4"/>
    <row r="25651" ht="9.75" customHeight="1" x14ac:dyDescent="0.4"/>
    <row r="25652" ht="9.75" customHeight="1" x14ac:dyDescent="0.4"/>
    <row r="25653" ht="9.75" customHeight="1" x14ac:dyDescent="0.4"/>
    <row r="25654" ht="9.75" customHeight="1" x14ac:dyDescent="0.4"/>
    <row r="25655" ht="9.75" customHeight="1" x14ac:dyDescent="0.4"/>
    <row r="25656" ht="9.75" customHeight="1" x14ac:dyDescent="0.4"/>
    <row r="25657" ht="9.75" customHeight="1" x14ac:dyDescent="0.4"/>
    <row r="25658" ht="9.75" customHeight="1" x14ac:dyDescent="0.4"/>
    <row r="25659" ht="9.75" customHeight="1" x14ac:dyDescent="0.4"/>
    <row r="25660" ht="9.75" customHeight="1" x14ac:dyDescent="0.4"/>
    <row r="25661" ht="9.75" customHeight="1" x14ac:dyDescent="0.4"/>
    <row r="25662" ht="9.75" customHeight="1" x14ac:dyDescent="0.4"/>
    <row r="25663" ht="9.75" customHeight="1" x14ac:dyDescent="0.4"/>
    <row r="25664" ht="9.75" customHeight="1" x14ac:dyDescent="0.4"/>
    <row r="25665" ht="9.75" customHeight="1" x14ac:dyDescent="0.4"/>
    <row r="25666" ht="9.75" customHeight="1" x14ac:dyDescent="0.4"/>
    <row r="25667" ht="9.75" customHeight="1" x14ac:dyDescent="0.4"/>
    <row r="25668" ht="9.75" customHeight="1" x14ac:dyDescent="0.4"/>
    <row r="25669" ht="9.75" customHeight="1" x14ac:dyDescent="0.4"/>
    <row r="25670" ht="9.75" customHeight="1" x14ac:dyDescent="0.4"/>
    <row r="25671" ht="9.75" customHeight="1" x14ac:dyDescent="0.4"/>
    <row r="25672" ht="9.75" customHeight="1" x14ac:dyDescent="0.4"/>
    <row r="25673" ht="9.75" customHeight="1" x14ac:dyDescent="0.4"/>
    <row r="25674" ht="9.75" customHeight="1" x14ac:dyDescent="0.4"/>
    <row r="25675" ht="9.75" customHeight="1" x14ac:dyDescent="0.4"/>
    <row r="25676" ht="9.75" customHeight="1" x14ac:dyDescent="0.4"/>
    <row r="25677" ht="9.75" customHeight="1" x14ac:dyDescent="0.4"/>
    <row r="25678" ht="9.75" customHeight="1" x14ac:dyDescent="0.4"/>
    <row r="25679" ht="9.75" customHeight="1" x14ac:dyDescent="0.4"/>
    <row r="25680" ht="9.75" customHeight="1" x14ac:dyDescent="0.4"/>
    <row r="25681" ht="9.75" customHeight="1" x14ac:dyDescent="0.4"/>
    <row r="25682" ht="9.75" customHeight="1" x14ac:dyDescent="0.4"/>
    <row r="25683" ht="9.75" customHeight="1" x14ac:dyDescent="0.4"/>
    <row r="25684" ht="9.75" customHeight="1" x14ac:dyDescent="0.4"/>
    <row r="25685" ht="9.75" customHeight="1" x14ac:dyDescent="0.4"/>
    <row r="25686" ht="9.75" customHeight="1" x14ac:dyDescent="0.4"/>
    <row r="25687" ht="9.75" customHeight="1" x14ac:dyDescent="0.4"/>
    <row r="25688" ht="9.75" customHeight="1" x14ac:dyDescent="0.4"/>
    <row r="25689" ht="9.75" customHeight="1" x14ac:dyDescent="0.4"/>
    <row r="25690" ht="9.75" customHeight="1" x14ac:dyDescent="0.4"/>
    <row r="25691" ht="9.75" customHeight="1" x14ac:dyDescent="0.4"/>
    <row r="25692" ht="9.75" customHeight="1" x14ac:dyDescent="0.4"/>
    <row r="25693" ht="9.75" customHeight="1" x14ac:dyDescent="0.4"/>
    <row r="25694" ht="9.75" customHeight="1" x14ac:dyDescent="0.4"/>
    <row r="25695" ht="9.75" customHeight="1" x14ac:dyDescent="0.4"/>
    <row r="25696" ht="9.75" customHeight="1" x14ac:dyDescent="0.4"/>
    <row r="25697" ht="9.75" customHeight="1" x14ac:dyDescent="0.4"/>
    <row r="25698" ht="9.75" customHeight="1" x14ac:dyDescent="0.4"/>
    <row r="25699" ht="9.75" customHeight="1" x14ac:dyDescent="0.4"/>
    <row r="25700" ht="9.75" customHeight="1" x14ac:dyDescent="0.4"/>
    <row r="25701" ht="9.75" customHeight="1" x14ac:dyDescent="0.4"/>
    <row r="25702" ht="9.75" customHeight="1" x14ac:dyDescent="0.4"/>
    <row r="25703" ht="9.75" customHeight="1" x14ac:dyDescent="0.4"/>
    <row r="25704" ht="9.75" customHeight="1" x14ac:dyDescent="0.4"/>
    <row r="25705" ht="9.75" customHeight="1" x14ac:dyDescent="0.4"/>
    <row r="25706" ht="9.75" customHeight="1" x14ac:dyDescent="0.4"/>
    <row r="25707" ht="9.75" customHeight="1" x14ac:dyDescent="0.4"/>
    <row r="25708" ht="9.75" customHeight="1" x14ac:dyDescent="0.4"/>
    <row r="25709" ht="9.75" customHeight="1" x14ac:dyDescent="0.4"/>
    <row r="25710" ht="9.75" customHeight="1" x14ac:dyDescent="0.4"/>
    <row r="25711" ht="9.75" customHeight="1" x14ac:dyDescent="0.4"/>
    <row r="25712" ht="9.75" customHeight="1" x14ac:dyDescent="0.4"/>
    <row r="25713" ht="9.75" customHeight="1" x14ac:dyDescent="0.4"/>
    <row r="25714" ht="9.75" customHeight="1" x14ac:dyDescent="0.4"/>
    <row r="25715" ht="9.75" customHeight="1" x14ac:dyDescent="0.4"/>
    <row r="25716" ht="9.75" customHeight="1" x14ac:dyDescent="0.4"/>
    <row r="25717" ht="9.75" customHeight="1" x14ac:dyDescent="0.4"/>
    <row r="25718" ht="9.75" customHeight="1" x14ac:dyDescent="0.4"/>
    <row r="25719" ht="9.75" customHeight="1" x14ac:dyDescent="0.4"/>
    <row r="25720" ht="9.75" customHeight="1" x14ac:dyDescent="0.4"/>
    <row r="25721" ht="9.75" customHeight="1" x14ac:dyDescent="0.4"/>
    <row r="25722" ht="9.75" customHeight="1" x14ac:dyDescent="0.4"/>
    <row r="25723" ht="9.75" customHeight="1" x14ac:dyDescent="0.4"/>
    <row r="25724" ht="9.75" customHeight="1" x14ac:dyDescent="0.4"/>
    <row r="25725" ht="9.75" customHeight="1" x14ac:dyDescent="0.4"/>
    <row r="25726" ht="9.75" customHeight="1" x14ac:dyDescent="0.4"/>
    <row r="25727" ht="9.75" customHeight="1" x14ac:dyDescent="0.4"/>
    <row r="25728" ht="9.75" customHeight="1" x14ac:dyDescent="0.4"/>
    <row r="25729" ht="9.75" customHeight="1" x14ac:dyDescent="0.4"/>
    <row r="25730" ht="9.75" customHeight="1" x14ac:dyDescent="0.4"/>
    <row r="25731" ht="9.75" customHeight="1" x14ac:dyDescent="0.4"/>
    <row r="25732" ht="9.75" customHeight="1" x14ac:dyDescent="0.4"/>
    <row r="25733" ht="9.75" customHeight="1" x14ac:dyDescent="0.4"/>
    <row r="25734" ht="9.75" customHeight="1" x14ac:dyDescent="0.4"/>
    <row r="25735" ht="9.75" customHeight="1" x14ac:dyDescent="0.4"/>
    <row r="25736" ht="9.75" customHeight="1" x14ac:dyDescent="0.4"/>
    <row r="25737" ht="9.75" customHeight="1" x14ac:dyDescent="0.4"/>
    <row r="25738" ht="9.75" customHeight="1" x14ac:dyDescent="0.4"/>
    <row r="25739" ht="9.75" customHeight="1" x14ac:dyDescent="0.4"/>
    <row r="25740" ht="9.75" customHeight="1" x14ac:dyDescent="0.4"/>
    <row r="25741" ht="9.75" customHeight="1" x14ac:dyDescent="0.4"/>
    <row r="25742" ht="9.75" customHeight="1" x14ac:dyDescent="0.4"/>
    <row r="25743" ht="9.75" customHeight="1" x14ac:dyDescent="0.4"/>
    <row r="25744" ht="9.75" customHeight="1" x14ac:dyDescent="0.4"/>
    <row r="25745" ht="9.75" customHeight="1" x14ac:dyDescent="0.4"/>
    <row r="25746" ht="9.75" customHeight="1" x14ac:dyDescent="0.4"/>
    <row r="25747" ht="9.75" customHeight="1" x14ac:dyDescent="0.4"/>
    <row r="25748" ht="9.75" customHeight="1" x14ac:dyDescent="0.4"/>
    <row r="25749" ht="9.75" customHeight="1" x14ac:dyDescent="0.4"/>
    <row r="25750" ht="9.75" customHeight="1" x14ac:dyDescent="0.4"/>
    <row r="25751" ht="9.75" customHeight="1" x14ac:dyDescent="0.4"/>
    <row r="25752" ht="9.75" customHeight="1" x14ac:dyDescent="0.4"/>
    <row r="25753" ht="9.75" customHeight="1" x14ac:dyDescent="0.4"/>
    <row r="25754" ht="9.75" customHeight="1" x14ac:dyDescent="0.4"/>
    <row r="25755" ht="9.75" customHeight="1" x14ac:dyDescent="0.4"/>
    <row r="25756" ht="9.75" customHeight="1" x14ac:dyDescent="0.4"/>
    <row r="25757" ht="9.75" customHeight="1" x14ac:dyDescent="0.4"/>
    <row r="25758" ht="9.75" customHeight="1" x14ac:dyDescent="0.4"/>
    <row r="25759" ht="9.75" customHeight="1" x14ac:dyDescent="0.4"/>
    <row r="25760" ht="9.75" customHeight="1" x14ac:dyDescent="0.4"/>
    <row r="25761" ht="9.75" customHeight="1" x14ac:dyDescent="0.4"/>
    <row r="25762" ht="9.75" customHeight="1" x14ac:dyDescent="0.4"/>
    <row r="25763" ht="9.75" customHeight="1" x14ac:dyDescent="0.4"/>
    <row r="25764" ht="9.75" customHeight="1" x14ac:dyDescent="0.4"/>
    <row r="25765" ht="9.75" customHeight="1" x14ac:dyDescent="0.4"/>
    <row r="25766" ht="9.75" customHeight="1" x14ac:dyDescent="0.4"/>
    <row r="25767" ht="9.75" customHeight="1" x14ac:dyDescent="0.4"/>
    <row r="25768" ht="9.75" customHeight="1" x14ac:dyDescent="0.4"/>
    <row r="25769" ht="9.75" customHeight="1" x14ac:dyDescent="0.4"/>
    <row r="25770" ht="9.75" customHeight="1" x14ac:dyDescent="0.4"/>
    <row r="25771" ht="9.75" customHeight="1" x14ac:dyDescent="0.4"/>
    <row r="25772" ht="9.75" customHeight="1" x14ac:dyDescent="0.4"/>
    <row r="25773" ht="9.75" customHeight="1" x14ac:dyDescent="0.4"/>
    <row r="25774" ht="9.75" customHeight="1" x14ac:dyDescent="0.4"/>
    <row r="25775" ht="9.75" customHeight="1" x14ac:dyDescent="0.4"/>
    <row r="25776" ht="9.75" customHeight="1" x14ac:dyDescent="0.4"/>
    <row r="25777" ht="9.75" customHeight="1" x14ac:dyDescent="0.4"/>
    <row r="25778" ht="9.75" customHeight="1" x14ac:dyDescent="0.4"/>
    <row r="25779" ht="9.75" customHeight="1" x14ac:dyDescent="0.4"/>
    <row r="25780" ht="9.75" customHeight="1" x14ac:dyDescent="0.4"/>
    <row r="25781" ht="9.75" customHeight="1" x14ac:dyDescent="0.4"/>
    <row r="25782" ht="9.75" customHeight="1" x14ac:dyDescent="0.4"/>
    <row r="25783" ht="9.75" customHeight="1" x14ac:dyDescent="0.4"/>
    <row r="25784" ht="9.75" customHeight="1" x14ac:dyDescent="0.4"/>
    <row r="25785" ht="9.75" customHeight="1" x14ac:dyDescent="0.4"/>
    <row r="25786" ht="9.75" customHeight="1" x14ac:dyDescent="0.4"/>
    <row r="25787" ht="9.75" customHeight="1" x14ac:dyDescent="0.4"/>
    <row r="25788" ht="9.75" customHeight="1" x14ac:dyDescent="0.4"/>
    <row r="25789" ht="9.75" customHeight="1" x14ac:dyDescent="0.4"/>
    <row r="25790" ht="9.75" customHeight="1" x14ac:dyDescent="0.4"/>
    <row r="25791" ht="9.75" customHeight="1" x14ac:dyDescent="0.4"/>
    <row r="25792" ht="9.75" customHeight="1" x14ac:dyDescent="0.4"/>
    <row r="25793" ht="9.75" customHeight="1" x14ac:dyDescent="0.4"/>
    <row r="25794" ht="9.75" customHeight="1" x14ac:dyDescent="0.4"/>
    <row r="25795" ht="9.75" customHeight="1" x14ac:dyDescent="0.4"/>
    <row r="25796" ht="9.75" customHeight="1" x14ac:dyDescent="0.4"/>
    <row r="25797" ht="9.75" customHeight="1" x14ac:dyDescent="0.4"/>
    <row r="25798" ht="9.75" customHeight="1" x14ac:dyDescent="0.4"/>
    <row r="25799" ht="9.75" customHeight="1" x14ac:dyDescent="0.4"/>
    <row r="25800" ht="9.75" customHeight="1" x14ac:dyDescent="0.4"/>
    <row r="25801" ht="9.75" customHeight="1" x14ac:dyDescent="0.4"/>
    <row r="25802" ht="9.75" customHeight="1" x14ac:dyDescent="0.4"/>
    <row r="25803" ht="9.75" customHeight="1" x14ac:dyDescent="0.4"/>
    <row r="25804" ht="9.75" customHeight="1" x14ac:dyDescent="0.4"/>
    <row r="25805" ht="9.75" customHeight="1" x14ac:dyDescent="0.4"/>
    <row r="25806" ht="9.75" customHeight="1" x14ac:dyDescent="0.4"/>
    <row r="25807" ht="9.75" customHeight="1" x14ac:dyDescent="0.4"/>
    <row r="25808" ht="9.75" customHeight="1" x14ac:dyDescent="0.4"/>
    <row r="25809" ht="9.75" customHeight="1" x14ac:dyDescent="0.4"/>
    <row r="25810" ht="9.75" customHeight="1" x14ac:dyDescent="0.4"/>
    <row r="25811" ht="9.75" customHeight="1" x14ac:dyDescent="0.4"/>
    <row r="25812" ht="9.75" customHeight="1" x14ac:dyDescent="0.4"/>
    <row r="25813" ht="9.75" customHeight="1" x14ac:dyDescent="0.4"/>
    <row r="25814" ht="9.75" customHeight="1" x14ac:dyDescent="0.4"/>
    <row r="25815" ht="9.75" customHeight="1" x14ac:dyDescent="0.4"/>
    <row r="25816" ht="9.75" customHeight="1" x14ac:dyDescent="0.4"/>
    <row r="25817" ht="9.75" customHeight="1" x14ac:dyDescent="0.4"/>
    <row r="25818" ht="9.75" customHeight="1" x14ac:dyDescent="0.4"/>
    <row r="25819" ht="9.75" customHeight="1" x14ac:dyDescent="0.4"/>
    <row r="25820" ht="9.75" customHeight="1" x14ac:dyDescent="0.4"/>
    <row r="25821" ht="9.75" customHeight="1" x14ac:dyDescent="0.4"/>
    <row r="25822" ht="9.75" customHeight="1" x14ac:dyDescent="0.4"/>
    <row r="25823" ht="9.75" customHeight="1" x14ac:dyDescent="0.4"/>
    <row r="25824" ht="9.75" customHeight="1" x14ac:dyDescent="0.4"/>
    <row r="25825" ht="9.75" customHeight="1" x14ac:dyDescent="0.4"/>
    <row r="25826" ht="9.75" customHeight="1" x14ac:dyDescent="0.4"/>
    <row r="25827" ht="9.75" customHeight="1" x14ac:dyDescent="0.4"/>
    <row r="25828" ht="9.75" customHeight="1" x14ac:dyDescent="0.4"/>
    <row r="25829" ht="9.75" customHeight="1" x14ac:dyDescent="0.4"/>
    <row r="25830" ht="9.75" customHeight="1" x14ac:dyDescent="0.4"/>
    <row r="25831" ht="9.75" customHeight="1" x14ac:dyDescent="0.4"/>
    <row r="25832" ht="9.75" customHeight="1" x14ac:dyDescent="0.4"/>
    <row r="25833" ht="9.75" customHeight="1" x14ac:dyDescent="0.4"/>
    <row r="25834" ht="9.75" customHeight="1" x14ac:dyDescent="0.4"/>
    <row r="25835" ht="9.75" customHeight="1" x14ac:dyDescent="0.4"/>
    <row r="25836" ht="9.75" customHeight="1" x14ac:dyDescent="0.4"/>
    <row r="25837" ht="9.75" customHeight="1" x14ac:dyDescent="0.4"/>
    <row r="25838" ht="9.75" customHeight="1" x14ac:dyDescent="0.4"/>
    <row r="25839" ht="9.75" customHeight="1" x14ac:dyDescent="0.4"/>
    <row r="25840" ht="9.75" customHeight="1" x14ac:dyDescent="0.4"/>
    <row r="25841" ht="9.75" customHeight="1" x14ac:dyDescent="0.4"/>
    <row r="25842" ht="9.75" customHeight="1" x14ac:dyDescent="0.4"/>
    <row r="25843" ht="9.75" customHeight="1" x14ac:dyDescent="0.4"/>
    <row r="25844" ht="9.75" customHeight="1" x14ac:dyDescent="0.4"/>
    <row r="25845" ht="9.75" customHeight="1" x14ac:dyDescent="0.4"/>
    <row r="25846" ht="9.75" customHeight="1" x14ac:dyDescent="0.4"/>
    <row r="25847" ht="9.75" customHeight="1" x14ac:dyDescent="0.4"/>
    <row r="25848" ht="9.75" customHeight="1" x14ac:dyDescent="0.4"/>
    <row r="25849" ht="9.75" customHeight="1" x14ac:dyDescent="0.4"/>
    <row r="25850" ht="9.75" customHeight="1" x14ac:dyDescent="0.4"/>
    <row r="25851" ht="9.75" customHeight="1" x14ac:dyDescent="0.4"/>
    <row r="25852" ht="9.75" customHeight="1" x14ac:dyDescent="0.4"/>
    <row r="25853" ht="9.75" customHeight="1" x14ac:dyDescent="0.4"/>
    <row r="25854" ht="9.75" customHeight="1" x14ac:dyDescent="0.4"/>
    <row r="25855" ht="9.75" customHeight="1" x14ac:dyDescent="0.4"/>
    <row r="25856" ht="9.75" customHeight="1" x14ac:dyDescent="0.4"/>
    <row r="25857" ht="9.75" customHeight="1" x14ac:dyDescent="0.4"/>
    <row r="25858" ht="9.75" customHeight="1" x14ac:dyDescent="0.4"/>
    <row r="25859" ht="9.75" customHeight="1" x14ac:dyDescent="0.4"/>
    <row r="25860" ht="9.75" customHeight="1" x14ac:dyDescent="0.4"/>
    <row r="25861" ht="9.75" customHeight="1" x14ac:dyDescent="0.4"/>
    <row r="25862" ht="9.75" customHeight="1" x14ac:dyDescent="0.4"/>
    <row r="25863" ht="9.75" customHeight="1" x14ac:dyDescent="0.4"/>
    <row r="25864" ht="9.75" customHeight="1" x14ac:dyDescent="0.4"/>
    <row r="25865" ht="9.75" customHeight="1" x14ac:dyDescent="0.4"/>
    <row r="25866" ht="9.75" customHeight="1" x14ac:dyDescent="0.4"/>
    <row r="25867" ht="9.75" customHeight="1" x14ac:dyDescent="0.4"/>
    <row r="25868" ht="9.75" customHeight="1" x14ac:dyDescent="0.4"/>
    <row r="25869" ht="9.75" customHeight="1" x14ac:dyDescent="0.4"/>
    <row r="25870" ht="9.75" customHeight="1" x14ac:dyDescent="0.4"/>
    <row r="25871" ht="9.75" customHeight="1" x14ac:dyDescent="0.4"/>
    <row r="25872" ht="9.75" customHeight="1" x14ac:dyDescent="0.4"/>
    <row r="25873" ht="9.75" customHeight="1" x14ac:dyDescent="0.4"/>
    <row r="25874" ht="9.75" customHeight="1" x14ac:dyDescent="0.4"/>
    <row r="25875" ht="9.75" customHeight="1" x14ac:dyDescent="0.4"/>
    <row r="25876" ht="9.75" customHeight="1" x14ac:dyDescent="0.4"/>
    <row r="25877" ht="9.75" customHeight="1" x14ac:dyDescent="0.4"/>
    <row r="25878" ht="9.75" customHeight="1" x14ac:dyDescent="0.4"/>
    <row r="25879" ht="9.75" customHeight="1" x14ac:dyDescent="0.4"/>
    <row r="25880" ht="9.75" customHeight="1" x14ac:dyDescent="0.4"/>
    <row r="25881" ht="9.75" customHeight="1" x14ac:dyDescent="0.4"/>
    <row r="25882" ht="9.75" customHeight="1" x14ac:dyDescent="0.4"/>
    <row r="25883" ht="9.75" customHeight="1" x14ac:dyDescent="0.4"/>
    <row r="25884" ht="9.75" customHeight="1" x14ac:dyDescent="0.4"/>
    <row r="25885" ht="9.75" customHeight="1" x14ac:dyDescent="0.4"/>
    <row r="25886" ht="9.75" customHeight="1" x14ac:dyDescent="0.4"/>
    <row r="25887" ht="9.75" customHeight="1" x14ac:dyDescent="0.4"/>
    <row r="25888" ht="9.75" customHeight="1" x14ac:dyDescent="0.4"/>
    <row r="25889" ht="9.75" customHeight="1" x14ac:dyDescent="0.4"/>
    <row r="25890" ht="9.75" customHeight="1" x14ac:dyDescent="0.4"/>
    <row r="25891" ht="9.75" customHeight="1" x14ac:dyDescent="0.4"/>
    <row r="25892" ht="9.75" customHeight="1" x14ac:dyDescent="0.4"/>
    <row r="25893" ht="9.75" customHeight="1" x14ac:dyDescent="0.4"/>
    <row r="25894" ht="9.75" customHeight="1" x14ac:dyDescent="0.4"/>
    <row r="25895" ht="9.75" customHeight="1" x14ac:dyDescent="0.4"/>
    <row r="25896" ht="9.75" customHeight="1" x14ac:dyDescent="0.4"/>
    <row r="25897" ht="9.75" customHeight="1" x14ac:dyDescent="0.4"/>
    <row r="25898" ht="9.75" customHeight="1" x14ac:dyDescent="0.4"/>
    <row r="25899" ht="9.75" customHeight="1" x14ac:dyDescent="0.4"/>
    <row r="25900" ht="9.75" customHeight="1" x14ac:dyDescent="0.4"/>
    <row r="25901" ht="9.75" customHeight="1" x14ac:dyDescent="0.4"/>
    <row r="25902" ht="9.75" customHeight="1" x14ac:dyDescent="0.4"/>
    <row r="25903" ht="9.75" customHeight="1" x14ac:dyDescent="0.4"/>
    <row r="25904" ht="9.75" customHeight="1" x14ac:dyDescent="0.4"/>
    <row r="25905" ht="9.75" customHeight="1" x14ac:dyDescent="0.4"/>
    <row r="25906" ht="9.75" customHeight="1" x14ac:dyDescent="0.4"/>
    <row r="25907" ht="9.75" customHeight="1" x14ac:dyDescent="0.4"/>
    <row r="25908" ht="9.75" customHeight="1" x14ac:dyDescent="0.4"/>
    <row r="25909" ht="9.75" customHeight="1" x14ac:dyDescent="0.4"/>
    <row r="25910" ht="9.75" customHeight="1" x14ac:dyDescent="0.4"/>
    <row r="25911" ht="9.75" customHeight="1" x14ac:dyDescent="0.4"/>
    <row r="25912" ht="9.75" customHeight="1" x14ac:dyDescent="0.4"/>
    <row r="25913" ht="9.75" customHeight="1" x14ac:dyDescent="0.4"/>
    <row r="25914" ht="9.75" customHeight="1" x14ac:dyDescent="0.4"/>
    <row r="25915" ht="9.75" customHeight="1" x14ac:dyDescent="0.4"/>
    <row r="25916" ht="9.75" customHeight="1" x14ac:dyDescent="0.4"/>
    <row r="25917" ht="9.75" customHeight="1" x14ac:dyDescent="0.4"/>
    <row r="25918" ht="9.75" customHeight="1" x14ac:dyDescent="0.4"/>
    <row r="25919" ht="9.75" customHeight="1" x14ac:dyDescent="0.4"/>
    <row r="25920" ht="9.75" customHeight="1" x14ac:dyDescent="0.4"/>
    <row r="25921" ht="9.75" customHeight="1" x14ac:dyDescent="0.4"/>
    <row r="25922" ht="9.75" customHeight="1" x14ac:dyDescent="0.4"/>
    <row r="25923" ht="9.75" customHeight="1" x14ac:dyDescent="0.4"/>
    <row r="25924" ht="9.75" customHeight="1" x14ac:dyDescent="0.4"/>
    <row r="25925" ht="9.75" customHeight="1" x14ac:dyDescent="0.4"/>
    <row r="25926" ht="9.75" customHeight="1" x14ac:dyDescent="0.4"/>
    <row r="25927" ht="9.75" customHeight="1" x14ac:dyDescent="0.4"/>
    <row r="25928" ht="9.75" customHeight="1" x14ac:dyDescent="0.4"/>
    <row r="25929" ht="9.75" customHeight="1" x14ac:dyDescent="0.4"/>
    <row r="25930" ht="9.75" customHeight="1" x14ac:dyDescent="0.4"/>
    <row r="25931" ht="9.75" customHeight="1" x14ac:dyDescent="0.4"/>
    <row r="25932" ht="9.75" customHeight="1" x14ac:dyDescent="0.4"/>
    <row r="25933" ht="9.75" customHeight="1" x14ac:dyDescent="0.4"/>
    <row r="25934" ht="9.75" customHeight="1" x14ac:dyDescent="0.4"/>
    <row r="25935" ht="9.75" customHeight="1" x14ac:dyDescent="0.4"/>
    <row r="25936" ht="9.75" customHeight="1" x14ac:dyDescent="0.4"/>
    <row r="25937" ht="9.75" customHeight="1" x14ac:dyDescent="0.4"/>
    <row r="25938" ht="9.75" customHeight="1" x14ac:dyDescent="0.4"/>
    <row r="25939" ht="9.75" customHeight="1" x14ac:dyDescent="0.4"/>
    <row r="25940" ht="9.75" customHeight="1" x14ac:dyDescent="0.4"/>
    <row r="25941" ht="9.75" customHeight="1" x14ac:dyDescent="0.4"/>
    <row r="25942" ht="9.75" customHeight="1" x14ac:dyDescent="0.4"/>
    <row r="25943" ht="9.75" customHeight="1" x14ac:dyDescent="0.4"/>
    <row r="25944" ht="9.75" customHeight="1" x14ac:dyDescent="0.4"/>
    <row r="25945" ht="9.75" customHeight="1" x14ac:dyDescent="0.4"/>
    <row r="25946" ht="9.75" customHeight="1" x14ac:dyDescent="0.4"/>
    <row r="25947" ht="9.75" customHeight="1" x14ac:dyDescent="0.4"/>
    <row r="25948" ht="9.75" customHeight="1" x14ac:dyDescent="0.4"/>
    <row r="25949" ht="9.75" customHeight="1" x14ac:dyDescent="0.4"/>
    <row r="25950" ht="9.75" customHeight="1" x14ac:dyDescent="0.4"/>
    <row r="25951" ht="9.75" customHeight="1" x14ac:dyDescent="0.4"/>
    <row r="25952" ht="9.75" customHeight="1" x14ac:dyDescent="0.4"/>
    <row r="25953" ht="9.75" customHeight="1" x14ac:dyDescent="0.4"/>
    <row r="25954" ht="9.75" customHeight="1" x14ac:dyDescent="0.4"/>
    <row r="25955" ht="9.75" customHeight="1" x14ac:dyDescent="0.4"/>
    <row r="25956" ht="9.75" customHeight="1" x14ac:dyDescent="0.4"/>
    <row r="25957" ht="9.75" customHeight="1" x14ac:dyDescent="0.4"/>
    <row r="25958" ht="9.75" customHeight="1" x14ac:dyDescent="0.4"/>
    <row r="25959" ht="9.75" customHeight="1" x14ac:dyDescent="0.4"/>
    <row r="25960" ht="9.75" customHeight="1" x14ac:dyDescent="0.4"/>
    <row r="25961" ht="9.75" customHeight="1" x14ac:dyDescent="0.4"/>
    <row r="25962" ht="9.75" customHeight="1" x14ac:dyDescent="0.4"/>
    <row r="25963" ht="9.75" customHeight="1" x14ac:dyDescent="0.4"/>
    <row r="25964" ht="9.75" customHeight="1" x14ac:dyDescent="0.4"/>
    <row r="25965" ht="9.75" customHeight="1" x14ac:dyDescent="0.4"/>
    <row r="25966" ht="9.75" customHeight="1" x14ac:dyDescent="0.4"/>
    <row r="25967" ht="9.75" customHeight="1" x14ac:dyDescent="0.4"/>
    <row r="25968" ht="9.75" customHeight="1" x14ac:dyDescent="0.4"/>
    <row r="25969" ht="9.75" customHeight="1" x14ac:dyDescent="0.4"/>
    <row r="25970" ht="9.75" customHeight="1" x14ac:dyDescent="0.4"/>
    <row r="25971" ht="9.75" customHeight="1" x14ac:dyDescent="0.4"/>
    <row r="25972" ht="9.75" customHeight="1" x14ac:dyDescent="0.4"/>
    <row r="25973" ht="9.75" customHeight="1" x14ac:dyDescent="0.4"/>
    <row r="25974" ht="9.75" customHeight="1" x14ac:dyDescent="0.4"/>
    <row r="25975" ht="9.75" customHeight="1" x14ac:dyDescent="0.4"/>
    <row r="25976" ht="9.75" customHeight="1" x14ac:dyDescent="0.4"/>
    <row r="25977" ht="9.75" customHeight="1" x14ac:dyDescent="0.4"/>
    <row r="25978" ht="9.75" customHeight="1" x14ac:dyDescent="0.4"/>
    <row r="25979" ht="9.75" customHeight="1" x14ac:dyDescent="0.4"/>
    <row r="25980" ht="9.75" customHeight="1" x14ac:dyDescent="0.4"/>
    <row r="25981" ht="9.75" customHeight="1" x14ac:dyDescent="0.4"/>
    <row r="25982" ht="9.75" customHeight="1" x14ac:dyDescent="0.4"/>
    <row r="25983" ht="9.75" customHeight="1" x14ac:dyDescent="0.4"/>
    <row r="25984" ht="9.75" customHeight="1" x14ac:dyDescent="0.4"/>
    <row r="25985" ht="9.75" customHeight="1" x14ac:dyDescent="0.4"/>
    <row r="25986" ht="9.75" customHeight="1" x14ac:dyDescent="0.4"/>
    <row r="25987" ht="9.75" customHeight="1" x14ac:dyDescent="0.4"/>
    <row r="25988" ht="9.75" customHeight="1" x14ac:dyDescent="0.4"/>
    <row r="25989" ht="9.75" customHeight="1" x14ac:dyDescent="0.4"/>
    <row r="25990" ht="9.75" customHeight="1" x14ac:dyDescent="0.4"/>
    <row r="25991" ht="9.75" customHeight="1" x14ac:dyDescent="0.4"/>
    <row r="25992" ht="9.75" customHeight="1" x14ac:dyDescent="0.4"/>
    <row r="25993" ht="9.75" customHeight="1" x14ac:dyDescent="0.4"/>
    <row r="25994" ht="9.75" customHeight="1" x14ac:dyDescent="0.4"/>
    <row r="25995" ht="9.75" customHeight="1" x14ac:dyDescent="0.4"/>
    <row r="25996" ht="9.75" customHeight="1" x14ac:dyDescent="0.4"/>
    <row r="25997" ht="9.75" customHeight="1" x14ac:dyDescent="0.4"/>
    <row r="25998" ht="9.75" customHeight="1" x14ac:dyDescent="0.4"/>
    <row r="25999" ht="9.75" customHeight="1" x14ac:dyDescent="0.4"/>
    <row r="26000" ht="9.75" customHeight="1" x14ac:dyDescent="0.4"/>
    <row r="26001" ht="9.75" customHeight="1" x14ac:dyDescent="0.4"/>
    <row r="26002" ht="9.75" customHeight="1" x14ac:dyDescent="0.4"/>
    <row r="26003" ht="9.75" customHeight="1" x14ac:dyDescent="0.4"/>
    <row r="26004" ht="9.75" customHeight="1" x14ac:dyDescent="0.4"/>
    <row r="26005" ht="9.75" customHeight="1" x14ac:dyDescent="0.4"/>
    <row r="26006" ht="9.75" customHeight="1" x14ac:dyDescent="0.4"/>
    <row r="26007" ht="9.75" customHeight="1" x14ac:dyDescent="0.4"/>
    <row r="26008" ht="9.75" customHeight="1" x14ac:dyDescent="0.4"/>
    <row r="26009" ht="9.75" customHeight="1" x14ac:dyDescent="0.4"/>
    <row r="26010" ht="9.75" customHeight="1" x14ac:dyDescent="0.4"/>
    <row r="26011" ht="9.75" customHeight="1" x14ac:dyDescent="0.4"/>
    <row r="26012" ht="9.75" customHeight="1" x14ac:dyDescent="0.4"/>
    <row r="26013" ht="9.75" customHeight="1" x14ac:dyDescent="0.4"/>
    <row r="26014" ht="9.75" customHeight="1" x14ac:dyDescent="0.4"/>
    <row r="26015" ht="9.75" customHeight="1" x14ac:dyDescent="0.4"/>
    <row r="26016" ht="9.75" customHeight="1" x14ac:dyDescent="0.4"/>
    <row r="26017" ht="9.75" customHeight="1" x14ac:dyDescent="0.4"/>
    <row r="26018" ht="9.75" customHeight="1" x14ac:dyDescent="0.4"/>
    <row r="26019" ht="9.75" customHeight="1" x14ac:dyDescent="0.4"/>
    <row r="26020" ht="9.75" customHeight="1" x14ac:dyDescent="0.4"/>
    <row r="26021" ht="9.75" customHeight="1" x14ac:dyDescent="0.4"/>
    <row r="26022" ht="9.75" customHeight="1" x14ac:dyDescent="0.4"/>
    <row r="26023" ht="9.75" customHeight="1" x14ac:dyDescent="0.4"/>
    <row r="26024" ht="9.75" customHeight="1" x14ac:dyDescent="0.4"/>
    <row r="26025" ht="9.75" customHeight="1" x14ac:dyDescent="0.4"/>
    <row r="26026" ht="9.75" customHeight="1" x14ac:dyDescent="0.4"/>
    <row r="26027" ht="9.75" customHeight="1" x14ac:dyDescent="0.4"/>
    <row r="26028" ht="9.75" customHeight="1" x14ac:dyDescent="0.4"/>
    <row r="26029" ht="9.75" customHeight="1" x14ac:dyDescent="0.4"/>
    <row r="26030" ht="9.75" customHeight="1" x14ac:dyDescent="0.4"/>
    <row r="26031" ht="9.75" customHeight="1" x14ac:dyDescent="0.4"/>
    <row r="26032" ht="9.75" customHeight="1" x14ac:dyDescent="0.4"/>
    <row r="26033" ht="9.75" customHeight="1" x14ac:dyDescent="0.4"/>
    <row r="26034" ht="9.75" customHeight="1" x14ac:dyDescent="0.4"/>
    <row r="26035" ht="9.75" customHeight="1" x14ac:dyDescent="0.4"/>
    <row r="26036" ht="9.75" customHeight="1" x14ac:dyDescent="0.4"/>
    <row r="26037" ht="9.75" customHeight="1" x14ac:dyDescent="0.4"/>
    <row r="26038" ht="9.75" customHeight="1" x14ac:dyDescent="0.4"/>
    <row r="26039" ht="9.75" customHeight="1" x14ac:dyDescent="0.4"/>
    <row r="26040" ht="9.75" customHeight="1" x14ac:dyDescent="0.4"/>
    <row r="26041" ht="9.75" customHeight="1" x14ac:dyDescent="0.4"/>
    <row r="26042" ht="9.75" customHeight="1" x14ac:dyDescent="0.4"/>
    <row r="26043" ht="9.75" customHeight="1" x14ac:dyDescent="0.4"/>
    <row r="26044" ht="9.75" customHeight="1" x14ac:dyDescent="0.4"/>
    <row r="26045" ht="9.75" customHeight="1" x14ac:dyDescent="0.4"/>
    <row r="26046" ht="9.75" customHeight="1" x14ac:dyDescent="0.4"/>
    <row r="26047" ht="9.75" customHeight="1" x14ac:dyDescent="0.4"/>
    <row r="26048" ht="9.75" customHeight="1" x14ac:dyDescent="0.4"/>
    <row r="26049" ht="9.75" customHeight="1" x14ac:dyDescent="0.4"/>
    <row r="26050" ht="9.75" customHeight="1" x14ac:dyDescent="0.4"/>
    <row r="26051" ht="9.75" customHeight="1" x14ac:dyDescent="0.4"/>
    <row r="26052" ht="9.75" customHeight="1" x14ac:dyDescent="0.4"/>
    <row r="26053" ht="9.75" customHeight="1" x14ac:dyDescent="0.4"/>
    <row r="26054" ht="9.75" customHeight="1" x14ac:dyDescent="0.4"/>
    <row r="26055" ht="9.75" customHeight="1" x14ac:dyDescent="0.4"/>
    <row r="26056" ht="9.75" customHeight="1" x14ac:dyDescent="0.4"/>
    <row r="26057" ht="9.75" customHeight="1" x14ac:dyDescent="0.4"/>
    <row r="26058" ht="9.75" customHeight="1" x14ac:dyDescent="0.4"/>
    <row r="26059" ht="9.75" customHeight="1" x14ac:dyDescent="0.4"/>
    <row r="26060" ht="9.75" customHeight="1" x14ac:dyDescent="0.4"/>
    <row r="26061" ht="9.75" customHeight="1" x14ac:dyDescent="0.4"/>
    <row r="26062" ht="9.75" customHeight="1" x14ac:dyDescent="0.4"/>
    <row r="26063" ht="9.75" customHeight="1" x14ac:dyDescent="0.4"/>
    <row r="26064" ht="9.75" customHeight="1" x14ac:dyDescent="0.4"/>
    <row r="26065" ht="9.75" customHeight="1" x14ac:dyDescent="0.4"/>
    <row r="26066" ht="9.75" customHeight="1" x14ac:dyDescent="0.4"/>
    <row r="26067" ht="9.75" customHeight="1" x14ac:dyDescent="0.4"/>
    <row r="26068" ht="9.75" customHeight="1" x14ac:dyDescent="0.4"/>
    <row r="26069" ht="9.75" customHeight="1" x14ac:dyDescent="0.4"/>
    <row r="26070" ht="9.75" customHeight="1" x14ac:dyDescent="0.4"/>
    <row r="26071" ht="9.75" customHeight="1" x14ac:dyDescent="0.4"/>
    <row r="26072" ht="9.75" customHeight="1" x14ac:dyDescent="0.4"/>
    <row r="26073" ht="9.75" customHeight="1" x14ac:dyDescent="0.4"/>
    <row r="26074" ht="9.75" customHeight="1" x14ac:dyDescent="0.4"/>
    <row r="26075" ht="9.75" customHeight="1" x14ac:dyDescent="0.4"/>
    <row r="26076" ht="9.75" customHeight="1" x14ac:dyDescent="0.4"/>
    <row r="26077" ht="9.75" customHeight="1" x14ac:dyDescent="0.4"/>
    <row r="26078" ht="9.75" customHeight="1" x14ac:dyDescent="0.4"/>
    <row r="26079" ht="9.75" customHeight="1" x14ac:dyDescent="0.4"/>
    <row r="26080" ht="9.75" customHeight="1" x14ac:dyDescent="0.4"/>
    <row r="26081" ht="9.75" customHeight="1" x14ac:dyDescent="0.4"/>
    <row r="26082" ht="9.75" customHeight="1" x14ac:dyDescent="0.4"/>
    <row r="26083" ht="9.75" customHeight="1" x14ac:dyDescent="0.4"/>
    <row r="26084" ht="9.75" customHeight="1" x14ac:dyDescent="0.4"/>
    <row r="26085" ht="9.75" customHeight="1" x14ac:dyDescent="0.4"/>
    <row r="26086" ht="9.75" customHeight="1" x14ac:dyDescent="0.4"/>
    <row r="26087" ht="9.75" customHeight="1" x14ac:dyDescent="0.4"/>
    <row r="26088" ht="9.75" customHeight="1" x14ac:dyDescent="0.4"/>
    <row r="26089" ht="9.75" customHeight="1" x14ac:dyDescent="0.4"/>
    <row r="26090" ht="9.75" customHeight="1" x14ac:dyDescent="0.4"/>
    <row r="26091" ht="9.75" customHeight="1" x14ac:dyDescent="0.4"/>
    <row r="26092" ht="9.75" customHeight="1" x14ac:dyDescent="0.4"/>
    <row r="26093" ht="9.75" customHeight="1" x14ac:dyDescent="0.4"/>
    <row r="26094" ht="9.75" customHeight="1" x14ac:dyDescent="0.4"/>
    <row r="26095" ht="9.75" customHeight="1" x14ac:dyDescent="0.4"/>
    <row r="26096" ht="9.75" customHeight="1" x14ac:dyDescent="0.4"/>
    <row r="26097" ht="9.75" customHeight="1" x14ac:dyDescent="0.4"/>
    <row r="26098" ht="9.75" customHeight="1" x14ac:dyDescent="0.4"/>
    <row r="26099" ht="9.75" customHeight="1" x14ac:dyDescent="0.4"/>
    <row r="26100" ht="9.75" customHeight="1" x14ac:dyDescent="0.4"/>
    <row r="26101" ht="9.75" customHeight="1" x14ac:dyDescent="0.4"/>
    <row r="26102" ht="9.75" customHeight="1" x14ac:dyDescent="0.4"/>
    <row r="26103" ht="9.75" customHeight="1" x14ac:dyDescent="0.4"/>
    <row r="26104" ht="9.75" customHeight="1" x14ac:dyDescent="0.4"/>
    <row r="26105" ht="9.75" customHeight="1" x14ac:dyDescent="0.4"/>
    <row r="26106" ht="9.75" customHeight="1" x14ac:dyDescent="0.4"/>
    <row r="26107" ht="9.75" customHeight="1" x14ac:dyDescent="0.4"/>
    <row r="26108" ht="9.75" customHeight="1" x14ac:dyDescent="0.4"/>
    <row r="26109" ht="9.75" customHeight="1" x14ac:dyDescent="0.4"/>
    <row r="26110" ht="9.75" customHeight="1" x14ac:dyDescent="0.4"/>
    <row r="26111" ht="9.75" customHeight="1" x14ac:dyDescent="0.4"/>
    <row r="26112" ht="9.75" customHeight="1" x14ac:dyDescent="0.4"/>
    <row r="26113" ht="9.75" customHeight="1" x14ac:dyDescent="0.4"/>
    <row r="26114" ht="9.75" customHeight="1" x14ac:dyDescent="0.4"/>
    <row r="26115" ht="9.75" customHeight="1" x14ac:dyDescent="0.4"/>
    <row r="26116" ht="9.75" customHeight="1" x14ac:dyDescent="0.4"/>
    <row r="26117" ht="9.75" customHeight="1" x14ac:dyDescent="0.4"/>
    <row r="26118" ht="9.75" customHeight="1" x14ac:dyDescent="0.4"/>
    <row r="26119" ht="9.75" customHeight="1" x14ac:dyDescent="0.4"/>
    <row r="26120" ht="9.75" customHeight="1" x14ac:dyDescent="0.4"/>
    <row r="26121" ht="9.75" customHeight="1" x14ac:dyDescent="0.4"/>
    <row r="26122" ht="9.75" customHeight="1" x14ac:dyDescent="0.4"/>
    <row r="26123" ht="9.75" customHeight="1" x14ac:dyDescent="0.4"/>
    <row r="26124" ht="9.75" customHeight="1" x14ac:dyDescent="0.4"/>
    <row r="26125" ht="9.75" customHeight="1" x14ac:dyDescent="0.4"/>
    <row r="26126" ht="9.75" customHeight="1" x14ac:dyDescent="0.4"/>
    <row r="26127" ht="9.75" customHeight="1" x14ac:dyDescent="0.4"/>
    <row r="26128" ht="9.75" customHeight="1" x14ac:dyDescent="0.4"/>
    <row r="26129" ht="9.75" customHeight="1" x14ac:dyDescent="0.4"/>
    <row r="26130" ht="9.75" customHeight="1" x14ac:dyDescent="0.4"/>
    <row r="26131" ht="9.75" customHeight="1" x14ac:dyDescent="0.4"/>
    <row r="26132" ht="9.75" customHeight="1" x14ac:dyDescent="0.4"/>
    <row r="26133" ht="9.75" customHeight="1" x14ac:dyDescent="0.4"/>
    <row r="26134" ht="9.75" customHeight="1" x14ac:dyDescent="0.4"/>
    <row r="26135" ht="9.75" customHeight="1" x14ac:dyDescent="0.4"/>
    <row r="26136" ht="9.75" customHeight="1" x14ac:dyDescent="0.4"/>
    <row r="26137" ht="9.75" customHeight="1" x14ac:dyDescent="0.4"/>
    <row r="26138" ht="9.75" customHeight="1" x14ac:dyDescent="0.4"/>
    <row r="26139" ht="9.75" customHeight="1" x14ac:dyDescent="0.4"/>
    <row r="26140" ht="9.75" customHeight="1" x14ac:dyDescent="0.4"/>
    <row r="26141" ht="9.75" customHeight="1" x14ac:dyDescent="0.4"/>
    <row r="26142" ht="9.75" customHeight="1" x14ac:dyDescent="0.4"/>
    <row r="26143" ht="9.75" customHeight="1" x14ac:dyDescent="0.4"/>
    <row r="26144" ht="9.75" customHeight="1" x14ac:dyDescent="0.4"/>
    <row r="26145" ht="9.75" customHeight="1" x14ac:dyDescent="0.4"/>
    <row r="26146" ht="9.75" customHeight="1" x14ac:dyDescent="0.4"/>
    <row r="26147" ht="9.75" customHeight="1" x14ac:dyDescent="0.4"/>
    <row r="26148" ht="9.75" customHeight="1" x14ac:dyDescent="0.4"/>
    <row r="26149" ht="9.75" customHeight="1" x14ac:dyDescent="0.4"/>
    <row r="26150" ht="9.75" customHeight="1" x14ac:dyDescent="0.4"/>
    <row r="26151" ht="9.75" customHeight="1" x14ac:dyDescent="0.4"/>
    <row r="26152" ht="9.75" customHeight="1" x14ac:dyDescent="0.4"/>
    <row r="26153" ht="9.75" customHeight="1" x14ac:dyDescent="0.4"/>
    <row r="26154" ht="9.75" customHeight="1" x14ac:dyDescent="0.4"/>
    <row r="26155" ht="9.75" customHeight="1" x14ac:dyDescent="0.4"/>
    <row r="26156" ht="9.75" customHeight="1" x14ac:dyDescent="0.4"/>
    <row r="26157" ht="9.75" customHeight="1" x14ac:dyDescent="0.4"/>
    <row r="26158" ht="9.75" customHeight="1" x14ac:dyDescent="0.4"/>
    <row r="26159" ht="9.75" customHeight="1" x14ac:dyDescent="0.4"/>
    <row r="26160" ht="9.75" customHeight="1" x14ac:dyDescent="0.4"/>
    <row r="26161" ht="9.75" customHeight="1" x14ac:dyDescent="0.4"/>
    <row r="26162" ht="9.75" customHeight="1" x14ac:dyDescent="0.4"/>
    <row r="26163" ht="9.75" customHeight="1" x14ac:dyDescent="0.4"/>
    <row r="26164" ht="9.75" customHeight="1" x14ac:dyDescent="0.4"/>
    <row r="26165" ht="9.75" customHeight="1" x14ac:dyDescent="0.4"/>
    <row r="26166" ht="9.75" customHeight="1" x14ac:dyDescent="0.4"/>
    <row r="26167" ht="9.75" customHeight="1" x14ac:dyDescent="0.4"/>
    <row r="26168" ht="9.75" customHeight="1" x14ac:dyDescent="0.4"/>
    <row r="26169" ht="9.75" customHeight="1" x14ac:dyDescent="0.4"/>
    <row r="26170" ht="9.75" customHeight="1" x14ac:dyDescent="0.4"/>
    <row r="26171" ht="9.75" customHeight="1" x14ac:dyDescent="0.4"/>
    <row r="26172" ht="9.75" customHeight="1" x14ac:dyDescent="0.4"/>
    <row r="26173" ht="9.75" customHeight="1" x14ac:dyDescent="0.4"/>
    <row r="26174" ht="9.75" customHeight="1" x14ac:dyDescent="0.4"/>
    <row r="26175" ht="9.75" customHeight="1" x14ac:dyDescent="0.4"/>
    <row r="26176" ht="9.75" customHeight="1" x14ac:dyDescent="0.4"/>
    <row r="26177" ht="9.75" customHeight="1" x14ac:dyDescent="0.4"/>
    <row r="26178" ht="9.75" customHeight="1" x14ac:dyDescent="0.4"/>
    <row r="26179" ht="9.75" customHeight="1" x14ac:dyDescent="0.4"/>
    <row r="26180" ht="9.75" customHeight="1" x14ac:dyDescent="0.4"/>
    <row r="26181" ht="9.75" customHeight="1" x14ac:dyDescent="0.4"/>
    <row r="26182" ht="9.75" customHeight="1" x14ac:dyDescent="0.4"/>
    <row r="26183" ht="9.75" customHeight="1" x14ac:dyDescent="0.4"/>
    <row r="26184" ht="9.75" customHeight="1" x14ac:dyDescent="0.4"/>
    <row r="26185" ht="9.75" customHeight="1" x14ac:dyDescent="0.4"/>
    <row r="26186" ht="9.75" customHeight="1" x14ac:dyDescent="0.4"/>
    <row r="26187" ht="9.75" customHeight="1" x14ac:dyDescent="0.4"/>
    <row r="26188" ht="9.75" customHeight="1" x14ac:dyDescent="0.4"/>
    <row r="26189" ht="9.75" customHeight="1" x14ac:dyDescent="0.4"/>
    <row r="26190" ht="9.75" customHeight="1" x14ac:dyDescent="0.4"/>
    <row r="26191" ht="9.75" customHeight="1" x14ac:dyDescent="0.4"/>
    <row r="26192" ht="9.75" customHeight="1" x14ac:dyDescent="0.4"/>
    <row r="26193" ht="9.75" customHeight="1" x14ac:dyDescent="0.4"/>
    <row r="26194" ht="9.75" customHeight="1" x14ac:dyDescent="0.4"/>
    <row r="26195" ht="9.75" customHeight="1" x14ac:dyDescent="0.4"/>
    <row r="26196" ht="9.75" customHeight="1" x14ac:dyDescent="0.4"/>
    <row r="26197" ht="9.75" customHeight="1" x14ac:dyDescent="0.4"/>
    <row r="26198" ht="9.75" customHeight="1" x14ac:dyDescent="0.4"/>
    <row r="26199" ht="9.75" customHeight="1" x14ac:dyDescent="0.4"/>
    <row r="26200" ht="9.75" customHeight="1" x14ac:dyDescent="0.4"/>
    <row r="26201" ht="9.75" customHeight="1" x14ac:dyDescent="0.4"/>
    <row r="26202" ht="9.75" customHeight="1" x14ac:dyDescent="0.4"/>
    <row r="26203" ht="9.75" customHeight="1" x14ac:dyDescent="0.4"/>
    <row r="26204" ht="9.75" customHeight="1" x14ac:dyDescent="0.4"/>
    <row r="26205" ht="9.75" customHeight="1" x14ac:dyDescent="0.4"/>
    <row r="26206" ht="9.75" customHeight="1" x14ac:dyDescent="0.4"/>
    <row r="26207" ht="9.75" customHeight="1" x14ac:dyDescent="0.4"/>
    <row r="26208" ht="9.75" customHeight="1" x14ac:dyDescent="0.4"/>
    <row r="26209" ht="9.75" customHeight="1" x14ac:dyDescent="0.4"/>
    <row r="26210" ht="9.75" customHeight="1" x14ac:dyDescent="0.4"/>
    <row r="26211" ht="9.75" customHeight="1" x14ac:dyDescent="0.4"/>
    <row r="26212" ht="9.75" customHeight="1" x14ac:dyDescent="0.4"/>
    <row r="26213" ht="9.75" customHeight="1" x14ac:dyDescent="0.4"/>
    <row r="26214" ht="9.75" customHeight="1" x14ac:dyDescent="0.4"/>
    <row r="26215" ht="9.75" customHeight="1" x14ac:dyDescent="0.4"/>
    <row r="26216" ht="9.75" customHeight="1" x14ac:dyDescent="0.4"/>
    <row r="26217" ht="9.75" customHeight="1" x14ac:dyDescent="0.4"/>
    <row r="26218" ht="9.75" customHeight="1" x14ac:dyDescent="0.4"/>
    <row r="26219" ht="9.75" customHeight="1" x14ac:dyDescent="0.4"/>
    <row r="26220" ht="9.75" customHeight="1" x14ac:dyDescent="0.4"/>
    <row r="26221" ht="9.75" customHeight="1" x14ac:dyDescent="0.4"/>
    <row r="26222" ht="9.75" customHeight="1" x14ac:dyDescent="0.4"/>
    <row r="26223" ht="9.75" customHeight="1" x14ac:dyDescent="0.4"/>
    <row r="26224" ht="9.75" customHeight="1" x14ac:dyDescent="0.4"/>
    <row r="26225" ht="9.75" customHeight="1" x14ac:dyDescent="0.4"/>
    <row r="26226" ht="9.75" customHeight="1" x14ac:dyDescent="0.4"/>
    <row r="26227" ht="9.75" customHeight="1" x14ac:dyDescent="0.4"/>
    <row r="26228" ht="9.75" customHeight="1" x14ac:dyDescent="0.4"/>
    <row r="26229" ht="9.75" customHeight="1" x14ac:dyDescent="0.4"/>
    <row r="26230" ht="9.75" customHeight="1" x14ac:dyDescent="0.4"/>
    <row r="26231" ht="9.75" customHeight="1" x14ac:dyDescent="0.4"/>
    <row r="26232" ht="9.75" customHeight="1" x14ac:dyDescent="0.4"/>
    <row r="26233" ht="9.75" customHeight="1" x14ac:dyDescent="0.4"/>
    <row r="26234" ht="9.75" customHeight="1" x14ac:dyDescent="0.4"/>
    <row r="26235" ht="9.75" customHeight="1" x14ac:dyDescent="0.4"/>
    <row r="26236" ht="9.75" customHeight="1" x14ac:dyDescent="0.4"/>
    <row r="26237" ht="9.75" customHeight="1" x14ac:dyDescent="0.4"/>
    <row r="26238" ht="9.75" customHeight="1" x14ac:dyDescent="0.4"/>
    <row r="26239" ht="9.75" customHeight="1" x14ac:dyDescent="0.4"/>
    <row r="26240" ht="9.75" customHeight="1" x14ac:dyDescent="0.4"/>
    <row r="26241" ht="9.75" customHeight="1" x14ac:dyDescent="0.4"/>
    <row r="26242" ht="9.75" customHeight="1" x14ac:dyDescent="0.4"/>
    <row r="26243" ht="9.75" customHeight="1" x14ac:dyDescent="0.4"/>
    <row r="26244" ht="9.75" customHeight="1" x14ac:dyDescent="0.4"/>
    <row r="26245" ht="9.75" customHeight="1" x14ac:dyDescent="0.4"/>
    <row r="26246" ht="9.75" customHeight="1" x14ac:dyDescent="0.4"/>
    <row r="26247" ht="9.75" customHeight="1" x14ac:dyDescent="0.4"/>
    <row r="26248" ht="9.75" customHeight="1" x14ac:dyDescent="0.4"/>
    <row r="26249" ht="9.75" customHeight="1" x14ac:dyDescent="0.4"/>
    <row r="26250" ht="9.75" customHeight="1" x14ac:dyDescent="0.4"/>
    <row r="26251" ht="9.75" customHeight="1" x14ac:dyDescent="0.4"/>
    <row r="26252" ht="9.75" customHeight="1" x14ac:dyDescent="0.4"/>
    <row r="26253" ht="9.75" customHeight="1" x14ac:dyDescent="0.4"/>
    <row r="26254" ht="9.75" customHeight="1" x14ac:dyDescent="0.4"/>
    <row r="26255" ht="9.75" customHeight="1" x14ac:dyDescent="0.4"/>
    <row r="26256" ht="9.75" customHeight="1" x14ac:dyDescent="0.4"/>
    <row r="26257" ht="9.75" customHeight="1" x14ac:dyDescent="0.4"/>
    <row r="26258" ht="9.75" customHeight="1" x14ac:dyDescent="0.4"/>
    <row r="26259" ht="9.75" customHeight="1" x14ac:dyDescent="0.4"/>
    <row r="26260" ht="9.75" customHeight="1" x14ac:dyDescent="0.4"/>
    <row r="26261" ht="9.75" customHeight="1" x14ac:dyDescent="0.4"/>
    <row r="26262" ht="9.75" customHeight="1" x14ac:dyDescent="0.4"/>
    <row r="26263" ht="9.75" customHeight="1" x14ac:dyDescent="0.4"/>
    <row r="26264" ht="9.75" customHeight="1" x14ac:dyDescent="0.4"/>
    <row r="26265" ht="9.75" customHeight="1" x14ac:dyDescent="0.4"/>
    <row r="26266" ht="9.75" customHeight="1" x14ac:dyDescent="0.4"/>
    <row r="26267" ht="9.75" customHeight="1" x14ac:dyDescent="0.4"/>
    <row r="26268" ht="9.75" customHeight="1" x14ac:dyDescent="0.4"/>
    <row r="26269" ht="9.75" customHeight="1" x14ac:dyDescent="0.4"/>
    <row r="26270" ht="9.75" customHeight="1" x14ac:dyDescent="0.4"/>
    <row r="26271" ht="9.75" customHeight="1" x14ac:dyDescent="0.4"/>
    <row r="26272" ht="9.75" customHeight="1" x14ac:dyDescent="0.4"/>
    <row r="26273" ht="9.75" customHeight="1" x14ac:dyDescent="0.4"/>
    <row r="26274" ht="9.75" customHeight="1" x14ac:dyDescent="0.4"/>
    <row r="26275" ht="9.75" customHeight="1" x14ac:dyDescent="0.4"/>
    <row r="26276" ht="9.75" customHeight="1" x14ac:dyDescent="0.4"/>
    <row r="26277" ht="9.75" customHeight="1" x14ac:dyDescent="0.4"/>
    <row r="26278" ht="9.75" customHeight="1" x14ac:dyDescent="0.4"/>
    <row r="26279" ht="9.75" customHeight="1" x14ac:dyDescent="0.4"/>
    <row r="26280" ht="9.75" customHeight="1" x14ac:dyDescent="0.4"/>
    <row r="26281" ht="9.75" customHeight="1" x14ac:dyDescent="0.4"/>
    <row r="26282" ht="9.75" customHeight="1" x14ac:dyDescent="0.4"/>
    <row r="26283" ht="9.75" customHeight="1" x14ac:dyDescent="0.4"/>
    <row r="26284" ht="9.75" customHeight="1" x14ac:dyDescent="0.4"/>
    <row r="26285" ht="9.75" customHeight="1" x14ac:dyDescent="0.4"/>
    <row r="26286" ht="9.75" customHeight="1" x14ac:dyDescent="0.4"/>
    <row r="26287" ht="9.75" customHeight="1" x14ac:dyDescent="0.4"/>
    <row r="26288" ht="9.75" customHeight="1" x14ac:dyDescent="0.4"/>
    <row r="26289" ht="9.75" customHeight="1" x14ac:dyDescent="0.4"/>
    <row r="26290" ht="9.75" customHeight="1" x14ac:dyDescent="0.4"/>
    <row r="26291" ht="9.75" customHeight="1" x14ac:dyDescent="0.4"/>
    <row r="26292" ht="9.75" customHeight="1" x14ac:dyDescent="0.4"/>
    <row r="26293" ht="9.75" customHeight="1" x14ac:dyDescent="0.4"/>
    <row r="26294" ht="9.75" customHeight="1" x14ac:dyDescent="0.4"/>
    <row r="26295" ht="9.75" customHeight="1" x14ac:dyDescent="0.4"/>
    <row r="26296" ht="9.75" customHeight="1" x14ac:dyDescent="0.4"/>
    <row r="26297" ht="9.75" customHeight="1" x14ac:dyDescent="0.4"/>
    <row r="26298" ht="9.75" customHeight="1" x14ac:dyDescent="0.4"/>
    <row r="26299" ht="9.75" customHeight="1" x14ac:dyDescent="0.4"/>
    <row r="26300" ht="9.75" customHeight="1" x14ac:dyDescent="0.4"/>
    <row r="26301" ht="9.75" customHeight="1" x14ac:dyDescent="0.4"/>
    <row r="26302" ht="9.75" customHeight="1" x14ac:dyDescent="0.4"/>
    <row r="26303" ht="9.75" customHeight="1" x14ac:dyDescent="0.4"/>
    <row r="26304" ht="9.75" customHeight="1" x14ac:dyDescent="0.4"/>
    <row r="26305" ht="9.75" customHeight="1" x14ac:dyDescent="0.4"/>
    <row r="26306" ht="9.75" customHeight="1" x14ac:dyDescent="0.4"/>
    <row r="26307" ht="9.75" customHeight="1" x14ac:dyDescent="0.4"/>
    <row r="26308" ht="9.75" customHeight="1" x14ac:dyDescent="0.4"/>
    <row r="26309" ht="9.75" customHeight="1" x14ac:dyDescent="0.4"/>
    <row r="26310" ht="9.75" customHeight="1" x14ac:dyDescent="0.4"/>
    <row r="26311" ht="9.75" customHeight="1" x14ac:dyDescent="0.4"/>
    <row r="26312" ht="9.75" customHeight="1" x14ac:dyDescent="0.4"/>
    <row r="26313" ht="9.75" customHeight="1" x14ac:dyDescent="0.4"/>
    <row r="26314" ht="9.75" customHeight="1" x14ac:dyDescent="0.4"/>
    <row r="26315" ht="9.75" customHeight="1" x14ac:dyDescent="0.4"/>
    <row r="26316" ht="9.75" customHeight="1" x14ac:dyDescent="0.4"/>
    <row r="26317" ht="9.75" customHeight="1" x14ac:dyDescent="0.4"/>
    <row r="26318" ht="9.75" customHeight="1" x14ac:dyDescent="0.4"/>
    <row r="26319" ht="9.75" customHeight="1" x14ac:dyDescent="0.4"/>
    <row r="26320" ht="9.75" customHeight="1" x14ac:dyDescent="0.4"/>
    <row r="26321" ht="9.75" customHeight="1" x14ac:dyDescent="0.4"/>
    <row r="26322" ht="9.75" customHeight="1" x14ac:dyDescent="0.4"/>
    <row r="26323" ht="9.75" customHeight="1" x14ac:dyDescent="0.4"/>
    <row r="26324" ht="9.75" customHeight="1" x14ac:dyDescent="0.4"/>
    <row r="26325" ht="9.75" customHeight="1" x14ac:dyDescent="0.4"/>
    <row r="26326" ht="9.75" customHeight="1" x14ac:dyDescent="0.4"/>
    <row r="26327" ht="9.75" customHeight="1" x14ac:dyDescent="0.4"/>
    <row r="26328" ht="9.75" customHeight="1" x14ac:dyDescent="0.4"/>
    <row r="26329" ht="9.75" customHeight="1" x14ac:dyDescent="0.4"/>
    <row r="26330" ht="9.75" customHeight="1" x14ac:dyDescent="0.4"/>
    <row r="26331" ht="9.75" customHeight="1" x14ac:dyDescent="0.4"/>
    <row r="26332" ht="9.75" customHeight="1" x14ac:dyDescent="0.4"/>
    <row r="26333" ht="9.75" customHeight="1" x14ac:dyDescent="0.4"/>
    <row r="26334" ht="9.75" customHeight="1" x14ac:dyDescent="0.4"/>
    <row r="26335" ht="9.75" customHeight="1" x14ac:dyDescent="0.4"/>
    <row r="26336" ht="9.75" customHeight="1" x14ac:dyDescent="0.4"/>
    <row r="26337" ht="9.75" customHeight="1" x14ac:dyDescent="0.4"/>
    <row r="26338" ht="9.75" customHeight="1" x14ac:dyDescent="0.4"/>
    <row r="26339" ht="9.75" customHeight="1" x14ac:dyDescent="0.4"/>
    <row r="26340" ht="9.75" customHeight="1" x14ac:dyDescent="0.4"/>
    <row r="26341" ht="9.75" customHeight="1" x14ac:dyDescent="0.4"/>
    <row r="26342" ht="9.75" customHeight="1" x14ac:dyDescent="0.4"/>
    <row r="26343" ht="9.75" customHeight="1" x14ac:dyDescent="0.4"/>
    <row r="26344" ht="9.75" customHeight="1" x14ac:dyDescent="0.4"/>
    <row r="26345" ht="9.75" customHeight="1" x14ac:dyDescent="0.4"/>
    <row r="26346" ht="9.75" customHeight="1" x14ac:dyDescent="0.4"/>
    <row r="26347" ht="9.75" customHeight="1" x14ac:dyDescent="0.4"/>
    <row r="26348" ht="9.75" customHeight="1" x14ac:dyDescent="0.4"/>
    <row r="26349" ht="9.75" customHeight="1" x14ac:dyDescent="0.4"/>
    <row r="26350" ht="9.75" customHeight="1" x14ac:dyDescent="0.4"/>
    <row r="26351" ht="9.75" customHeight="1" x14ac:dyDescent="0.4"/>
    <row r="26352" ht="9.75" customHeight="1" x14ac:dyDescent="0.4"/>
    <row r="26353" ht="9.75" customHeight="1" x14ac:dyDescent="0.4"/>
    <row r="26354" ht="9.75" customHeight="1" x14ac:dyDescent="0.4"/>
    <row r="26355" ht="9.75" customHeight="1" x14ac:dyDescent="0.4"/>
    <row r="26356" ht="9.75" customHeight="1" x14ac:dyDescent="0.4"/>
    <row r="26357" ht="9.75" customHeight="1" x14ac:dyDescent="0.4"/>
    <row r="26358" ht="9.75" customHeight="1" x14ac:dyDescent="0.4"/>
    <row r="26359" ht="9.75" customHeight="1" x14ac:dyDescent="0.4"/>
    <row r="26360" ht="9.75" customHeight="1" x14ac:dyDescent="0.4"/>
    <row r="26361" ht="9.75" customHeight="1" x14ac:dyDescent="0.4"/>
    <row r="26362" ht="9.75" customHeight="1" x14ac:dyDescent="0.4"/>
    <row r="26363" ht="9.75" customHeight="1" x14ac:dyDescent="0.4"/>
    <row r="26364" ht="9.75" customHeight="1" x14ac:dyDescent="0.4"/>
    <row r="26365" ht="9.75" customHeight="1" x14ac:dyDescent="0.4"/>
    <row r="26366" ht="9.75" customHeight="1" x14ac:dyDescent="0.4"/>
    <row r="26367" ht="9.75" customHeight="1" x14ac:dyDescent="0.4"/>
    <row r="26368" ht="9.75" customHeight="1" x14ac:dyDescent="0.4"/>
    <row r="26369" ht="9.75" customHeight="1" x14ac:dyDescent="0.4"/>
    <row r="26370" ht="9.75" customHeight="1" x14ac:dyDescent="0.4"/>
    <row r="26371" ht="9.75" customHeight="1" x14ac:dyDescent="0.4"/>
    <row r="26372" ht="9.75" customHeight="1" x14ac:dyDescent="0.4"/>
    <row r="26373" ht="9.75" customHeight="1" x14ac:dyDescent="0.4"/>
    <row r="26374" ht="9.75" customHeight="1" x14ac:dyDescent="0.4"/>
    <row r="26375" ht="9.75" customHeight="1" x14ac:dyDescent="0.4"/>
    <row r="26376" ht="9.75" customHeight="1" x14ac:dyDescent="0.4"/>
    <row r="26377" ht="9.75" customHeight="1" x14ac:dyDescent="0.4"/>
    <row r="26378" ht="9.75" customHeight="1" x14ac:dyDescent="0.4"/>
    <row r="26379" ht="9.75" customHeight="1" x14ac:dyDescent="0.4"/>
    <row r="26380" ht="9.75" customHeight="1" x14ac:dyDescent="0.4"/>
    <row r="26381" ht="9.75" customHeight="1" x14ac:dyDescent="0.4"/>
    <row r="26382" ht="9.75" customHeight="1" x14ac:dyDescent="0.4"/>
    <row r="26383" ht="9.75" customHeight="1" x14ac:dyDescent="0.4"/>
    <row r="26384" ht="9.75" customHeight="1" x14ac:dyDescent="0.4"/>
    <row r="26385" ht="9.75" customHeight="1" x14ac:dyDescent="0.4"/>
    <row r="26386" ht="9.75" customHeight="1" x14ac:dyDescent="0.4"/>
    <row r="26387" ht="9.75" customHeight="1" x14ac:dyDescent="0.4"/>
    <row r="26388" ht="9.75" customHeight="1" x14ac:dyDescent="0.4"/>
    <row r="26389" ht="9.75" customHeight="1" x14ac:dyDescent="0.4"/>
    <row r="26390" ht="9.75" customHeight="1" x14ac:dyDescent="0.4"/>
    <row r="26391" ht="9.75" customHeight="1" x14ac:dyDescent="0.4"/>
    <row r="26392" ht="9.75" customHeight="1" x14ac:dyDescent="0.4"/>
    <row r="26393" ht="9.75" customHeight="1" x14ac:dyDescent="0.4"/>
    <row r="26394" ht="9.75" customHeight="1" x14ac:dyDescent="0.4"/>
    <row r="26395" ht="9.75" customHeight="1" x14ac:dyDescent="0.4"/>
    <row r="26396" ht="9.75" customHeight="1" x14ac:dyDescent="0.4"/>
    <row r="26397" ht="9.75" customHeight="1" x14ac:dyDescent="0.4"/>
    <row r="26398" ht="9.75" customHeight="1" x14ac:dyDescent="0.4"/>
    <row r="26399" ht="9.75" customHeight="1" x14ac:dyDescent="0.4"/>
    <row r="26400" ht="9.75" customHeight="1" x14ac:dyDescent="0.4"/>
    <row r="26401" ht="9.75" customHeight="1" x14ac:dyDescent="0.4"/>
    <row r="26402" ht="9.75" customHeight="1" x14ac:dyDescent="0.4"/>
    <row r="26403" ht="9.75" customHeight="1" x14ac:dyDescent="0.4"/>
    <row r="26404" ht="9.75" customHeight="1" x14ac:dyDescent="0.4"/>
    <row r="26405" ht="9.75" customHeight="1" x14ac:dyDescent="0.4"/>
    <row r="26406" ht="9.75" customHeight="1" x14ac:dyDescent="0.4"/>
    <row r="26407" ht="9.75" customHeight="1" x14ac:dyDescent="0.4"/>
    <row r="26408" ht="9.75" customHeight="1" x14ac:dyDescent="0.4"/>
    <row r="26409" ht="9.75" customHeight="1" x14ac:dyDescent="0.4"/>
    <row r="26410" ht="9.75" customHeight="1" x14ac:dyDescent="0.4"/>
    <row r="26411" ht="9.75" customHeight="1" x14ac:dyDescent="0.4"/>
    <row r="26412" ht="9.75" customHeight="1" x14ac:dyDescent="0.4"/>
    <row r="26413" ht="9.75" customHeight="1" x14ac:dyDescent="0.4"/>
    <row r="26414" ht="9.75" customHeight="1" x14ac:dyDescent="0.4"/>
    <row r="26415" ht="9.75" customHeight="1" x14ac:dyDescent="0.4"/>
    <row r="26416" ht="9.75" customHeight="1" x14ac:dyDescent="0.4"/>
    <row r="26417" ht="9.75" customHeight="1" x14ac:dyDescent="0.4"/>
    <row r="26418" ht="9.75" customHeight="1" x14ac:dyDescent="0.4"/>
    <row r="26419" ht="9.75" customHeight="1" x14ac:dyDescent="0.4"/>
    <row r="26420" ht="9.75" customHeight="1" x14ac:dyDescent="0.4"/>
    <row r="26421" ht="9.75" customHeight="1" x14ac:dyDescent="0.4"/>
    <row r="26422" ht="9.75" customHeight="1" x14ac:dyDescent="0.4"/>
    <row r="26423" ht="9.75" customHeight="1" x14ac:dyDescent="0.4"/>
    <row r="26424" ht="9.75" customHeight="1" x14ac:dyDescent="0.4"/>
    <row r="26425" ht="9.75" customHeight="1" x14ac:dyDescent="0.4"/>
    <row r="26426" ht="9.75" customHeight="1" x14ac:dyDescent="0.4"/>
    <row r="26427" ht="9.75" customHeight="1" x14ac:dyDescent="0.4"/>
    <row r="26428" ht="9.75" customHeight="1" x14ac:dyDescent="0.4"/>
    <row r="26429" ht="9.75" customHeight="1" x14ac:dyDescent="0.4"/>
    <row r="26430" ht="9.75" customHeight="1" x14ac:dyDescent="0.4"/>
    <row r="26431" ht="9.75" customHeight="1" x14ac:dyDescent="0.4"/>
    <row r="26432" ht="9.75" customHeight="1" x14ac:dyDescent="0.4"/>
    <row r="26433" ht="9.75" customHeight="1" x14ac:dyDescent="0.4"/>
    <row r="26434" ht="9.75" customHeight="1" x14ac:dyDescent="0.4"/>
    <row r="26435" ht="9.75" customHeight="1" x14ac:dyDescent="0.4"/>
    <row r="26436" ht="9.75" customHeight="1" x14ac:dyDescent="0.4"/>
    <row r="26437" ht="9.75" customHeight="1" x14ac:dyDescent="0.4"/>
    <row r="26438" ht="9.75" customHeight="1" x14ac:dyDescent="0.4"/>
    <row r="26439" ht="9.75" customHeight="1" x14ac:dyDescent="0.4"/>
    <row r="26440" ht="9.75" customHeight="1" x14ac:dyDescent="0.4"/>
    <row r="26441" ht="9.75" customHeight="1" x14ac:dyDescent="0.4"/>
    <row r="26442" ht="9.75" customHeight="1" x14ac:dyDescent="0.4"/>
    <row r="26443" ht="9.75" customHeight="1" x14ac:dyDescent="0.4"/>
    <row r="26444" ht="9.75" customHeight="1" x14ac:dyDescent="0.4"/>
    <row r="26445" ht="9.75" customHeight="1" x14ac:dyDescent="0.4"/>
    <row r="26446" ht="9.75" customHeight="1" x14ac:dyDescent="0.4"/>
    <row r="26447" ht="9.75" customHeight="1" x14ac:dyDescent="0.4"/>
    <row r="26448" ht="9.75" customHeight="1" x14ac:dyDescent="0.4"/>
    <row r="26449" ht="9.75" customHeight="1" x14ac:dyDescent="0.4"/>
    <row r="26450" ht="9.75" customHeight="1" x14ac:dyDescent="0.4"/>
    <row r="26451" ht="9.75" customHeight="1" x14ac:dyDescent="0.4"/>
    <row r="26452" ht="9.75" customHeight="1" x14ac:dyDescent="0.4"/>
    <row r="26453" ht="9.75" customHeight="1" x14ac:dyDescent="0.4"/>
    <row r="26454" ht="9.75" customHeight="1" x14ac:dyDescent="0.4"/>
    <row r="26455" ht="9.75" customHeight="1" x14ac:dyDescent="0.4"/>
    <row r="26456" ht="9.75" customHeight="1" x14ac:dyDescent="0.4"/>
    <row r="26457" ht="9.75" customHeight="1" x14ac:dyDescent="0.4"/>
    <row r="26458" ht="9.75" customHeight="1" x14ac:dyDescent="0.4"/>
    <row r="26459" ht="9.75" customHeight="1" x14ac:dyDescent="0.4"/>
    <row r="26460" ht="9.75" customHeight="1" x14ac:dyDescent="0.4"/>
    <row r="26461" ht="9.75" customHeight="1" x14ac:dyDescent="0.4"/>
    <row r="26462" ht="9.75" customHeight="1" x14ac:dyDescent="0.4"/>
    <row r="26463" ht="9.75" customHeight="1" x14ac:dyDescent="0.4"/>
    <row r="26464" ht="9.75" customHeight="1" x14ac:dyDescent="0.4"/>
    <row r="26465" ht="9.75" customHeight="1" x14ac:dyDescent="0.4"/>
    <row r="26466" ht="9.75" customHeight="1" x14ac:dyDescent="0.4"/>
    <row r="26467" ht="9.75" customHeight="1" x14ac:dyDescent="0.4"/>
    <row r="26468" ht="9.75" customHeight="1" x14ac:dyDescent="0.4"/>
    <row r="26469" ht="9.75" customHeight="1" x14ac:dyDescent="0.4"/>
    <row r="26470" ht="9.75" customHeight="1" x14ac:dyDescent="0.4"/>
    <row r="26471" ht="9.75" customHeight="1" x14ac:dyDescent="0.4"/>
    <row r="26472" ht="9.75" customHeight="1" x14ac:dyDescent="0.4"/>
    <row r="26473" ht="9.75" customHeight="1" x14ac:dyDescent="0.4"/>
    <row r="26474" ht="9.75" customHeight="1" x14ac:dyDescent="0.4"/>
    <row r="26475" ht="9.75" customHeight="1" x14ac:dyDescent="0.4"/>
    <row r="26476" ht="9.75" customHeight="1" x14ac:dyDescent="0.4"/>
    <row r="26477" ht="9.75" customHeight="1" x14ac:dyDescent="0.4"/>
    <row r="26478" ht="9.75" customHeight="1" x14ac:dyDescent="0.4"/>
    <row r="26479" ht="9.75" customHeight="1" x14ac:dyDescent="0.4"/>
    <row r="26480" ht="9.75" customHeight="1" x14ac:dyDescent="0.4"/>
    <row r="26481" ht="9.75" customHeight="1" x14ac:dyDescent="0.4"/>
    <row r="26482" ht="9.75" customHeight="1" x14ac:dyDescent="0.4"/>
    <row r="26483" ht="9.75" customHeight="1" x14ac:dyDescent="0.4"/>
    <row r="26484" ht="9.75" customHeight="1" x14ac:dyDescent="0.4"/>
    <row r="26485" ht="9.75" customHeight="1" x14ac:dyDescent="0.4"/>
    <row r="26486" ht="9.75" customHeight="1" x14ac:dyDescent="0.4"/>
    <row r="26487" ht="9.75" customHeight="1" x14ac:dyDescent="0.4"/>
    <row r="26488" ht="9.75" customHeight="1" x14ac:dyDescent="0.4"/>
    <row r="26489" ht="9.75" customHeight="1" x14ac:dyDescent="0.4"/>
    <row r="26490" ht="9.75" customHeight="1" x14ac:dyDescent="0.4"/>
    <row r="26491" ht="9.75" customHeight="1" x14ac:dyDescent="0.4"/>
    <row r="26492" ht="9.75" customHeight="1" x14ac:dyDescent="0.4"/>
    <row r="26493" ht="9.75" customHeight="1" x14ac:dyDescent="0.4"/>
    <row r="26494" ht="9.75" customHeight="1" x14ac:dyDescent="0.4"/>
    <row r="26495" ht="9.75" customHeight="1" x14ac:dyDescent="0.4"/>
    <row r="26496" ht="9.75" customHeight="1" x14ac:dyDescent="0.4"/>
    <row r="26497" ht="9.75" customHeight="1" x14ac:dyDescent="0.4"/>
    <row r="26498" ht="9.75" customHeight="1" x14ac:dyDescent="0.4"/>
    <row r="26499" ht="9.75" customHeight="1" x14ac:dyDescent="0.4"/>
    <row r="26500" ht="9.75" customHeight="1" x14ac:dyDescent="0.4"/>
    <row r="26501" ht="9.75" customHeight="1" x14ac:dyDescent="0.4"/>
    <row r="26502" ht="9.75" customHeight="1" x14ac:dyDescent="0.4"/>
    <row r="26503" ht="9.75" customHeight="1" x14ac:dyDescent="0.4"/>
    <row r="26504" ht="9.75" customHeight="1" x14ac:dyDescent="0.4"/>
    <row r="26505" ht="9.75" customHeight="1" x14ac:dyDescent="0.4"/>
    <row r="26506" ht="9.75" customHeight="1" x14ac:dyDescent="0.4"/>
    <row r="26507" ht="9.75" customHeight="1" x14ac:dyDescent="0.4"/>
    <row r="26508" ht="9.75" customHeight="1" x14ac:dyDescent="0.4"/>
    <row r="26509" ht="9.75" customHeight="1" x14ac:dyDescent="0.4"/>
    <row r="26510" ht="9.75" customHeight="1" x14ac:dyDescent="0.4"/>
    <row r="26511" ht="9.75" customHeight="1" x14ac:dyDescent="0.4"/>
    <row r="26512" ht="9.75" customHeight="1" x14ac:dyDescent="0.4"/>
    <row r="26513" ht="9.75" customHeight="1" x14ac:dyDescent="0.4"/>
    <row r="26514" ht="9.75" customHeight="1" x14ac:dyDescent="0.4"/>
    <row r="26515" ht="9.75" customHeight="1" x14ac:dyDescent="0.4"/>
    <row r="26516" ht="9.75" customHeight="1" x14ac:dyDescent="0.4"/>
    <row r="26517" ht="9.75" customHeight="1" x14ac:dyDescent="0.4"/>
    <row r="26518" ht="9.75" customHeight="1" x14ac:dyDescent="0.4"/>
    <row r="26519" ht="9.75" customHeight="1" x14ac:dyDescent="0.4"/>
    <row r="26520" ht="9.75" customHeight="1" x14ac:dyDescent="0.4"/>
    <row r="26521" ht="9.75" customHeight="1" x14ac:dyDescent="0.4"/>
    <row r="26522" ht="9.75" customHeight="1" x14ac:dyDescent="0.4"/>
    <row r="26523" ht="9.75" customHeight="1" x14ac:dyDescent="0.4"/>
    <row r="26524" ht="9.75" customHeight="1" x14ac:dyDescent="0.4"/>
    <row r="26525" ht="9.75" customHeight="1" x14ac:dyDescent="0.4"/>
    <row r="26526" ht="9.75" customHeight="1" x14ac:dyDescent="0.4"/>
    <row r="26527" ht="9.75" customHeight="1" x14ac:dyDescent="0.4"/>
    <row r="26528" ht="9.75" customHeight="1" x14ac:dyDescent="0.4"/>
    <row r="26529" ht="9.75" customHeight="1" x14ac:dyDescent="0.4"/>
    <row r="26530" ht="9.75" customHeight="1" x14ac:dyDescent="0.4"/>
    <row r="26531" ht="9.75" customHeight="1" x14ac:dyDescent="0.4"/>
    <row r="26532" ht="9.75" customHeight="1" x14ac:dyDescent="0.4"/>
    <row r="26533" ht="9.75" customHeight="1" x14ac:dyDescent="0.4"/>
    <row r="26534" ht="9.75" customHeight="1" x14ac:dyDescent="0.4"/>
    <row r="26535" ht="9.75" customHeight="1" x14ac:dyDescent="0.4"/>
    <row r="26536" ht="9.75" customHeight="1" x14ac:dyDescent="0.4"/>
    <row r="26537" ht="9.75" customHeight="1" x14ac:dyDescent="0.4"/>
    <row r="26538" ht="9.75" customHeight="1" x14ac:dyDescent="0.4"/>
    <row r="26539" ht="9.75" customHeight="1" x14ac:dyDescent="0.4"/>
    <row r="26540" ht="9.75" customHeight="1" x14ac:dyDescent="0.4"/>
    <row r="26541" ht="9.75" customHeight="1" x14ac:dyDescent="0.4"/>
    <row r="26542" ht="9.75" customHeight="1" x14ac:dyDescent="0.4"/>
    <row r="26543" ht="9.75" customHeight="1" x14ac:dyDescent="0.4"/>
    <row r="26544" ht="9.75" customHeight="1" x14ac:dyDescent="0.4"/>
    <row r="26545" ht="9.75" customHeight="1" x14ac:dyDescent="0.4"/>
    <row r="26546" ht="9.75" customHeight="1" x14ac:dyDescent="0.4"/>
    <row r="26547" ht="9.75" customHeight="1" x14ac:dyDescent="0.4"/>
    <row r="26548" ht="9.75" customHeight="1" x14ac:dyDescent="0.4"/>
    <row r="26549" ht="9.75" customHeight="1" x14ac:dyDescent="0.4"/>
    <row r="26550" ht="9.75" customHeight="1" x14ac:dyDescent="0.4"/>
    <row r="26551" ht="9.75" customHeight="1" x14ac:dyDescent="0.4"/>
    <row r="26552" ht="9.75" customHeight="1" x14ac:dyDescent="0.4"/>
    <row r="26553" ht="9.75" customHeight="1" x14ac:dyDescent="0.4"/>
    <row r="26554" ht="9.75" customHeight="1" x14ac:dyDescent="0.4"/>
    <row r="26555" ht="9.75" customHeight="1" x14ac:dyDescent="0.4"/>
    <row r="26556" ht="9.75" customHeight="1" x14ac:dyDescent="0.4"/>
    <row r="26557" ht="9.75" customHeight="1" x14ac:dyDescent="0.4"/>
    <row r="26558" ht="9.75" customHeight="1" x14ac:dyDescent="0.4"/>
    <row r="26559" ht="9.75" customHeight="1" x14ac:dyDescent="0.4"/>
    <row r="26560" ht="9.75" customHeight="1" x14ac:dyDescent="0.4"/>
    <row r="26561" ht="9.75" customHeight="1" x14ac:dyDescent="0.4"/>
    <row r="26562" ht="9.75" customHeight="1" x14ac:dyDescent="0.4"/>
    <row r="26563" ht="9.75" customHeight="1" x14ac:dyDescent="0.4"/>
    <row r="26564" ht="9.75" customHeight="1" x14ac:dyDescent="0.4"/>
    <row r="26565" ht="9.75" customHeight="1" x14ac:dyDescent="0.4"/>
    <row r="26566" ht="9.75" customHeight="1" x14ac:dyDescent="0.4"/>
    <row r="26567" ht="9.75" customHeight="1" x14ac:dyDescent="0.4"/>
    <row r="26568" ht="9.75" customHeight="1" x14ac:dyDescent="0.4"/>
    <row r="26569" ht="9.75" customHeight="1" x14ac:dyDescent="0.4"/>
    <row r="26570" ht="9.75" customHeight="1" x14ac:dyDescent="0.4"/>
    <row r="26571" ht="9.75" customHeight="1" x14ac:dyDescent="0.4"/>
    <row r="26572" ht="9.75" customHeight="1" x14ac:dyDescent="0.4"/>
    <row r="26573" ht="9.75" customHeight="1" x14ac:dyDescent="0.4"/>
    <row r="26574" ht="9.75" customHeight="1" x14ac:dyDescent="0.4"/>
    <row r="26575" ht="9.75" customHeight="1" x14ac:dyDescent="0.4"/>
    <row r="26576" ht="9.75" customHeight="1" x14ac:dyDescent="0.4"/>
    <row r="26577" ht="9.75" customHeight="1" x14ac:dyDescent="0.4"/>
    <row r="26578" ht="9.75" customHeight="1" x14ac:dyDescent="0.4"/>
    <row r="26579" ht="9.75" customHeight="1" x14ac:dyDescent="0.4"/>
    <row r="26580" ht="9.75" customHeight="1" x14ac:dyDescent="0.4"/>
    <row r="26581" ht="9.75" customHeight="1" x14ac:dyDescent="0.4"/>
    <row r="26582" ht="9.75" customHeight="1" x14ac:dyDescent="0.4"/>
    <row r="26583" ht="9.75" customHeight="1" x14ac:dyDescent="0.4"/>
    <row r="26584" ht="9.75" customHeight="1" x14ac:dyDescent="0.4"/>
    <row r="26585" ht="9.75" customHeight="1" x14ac:dyDescent="0.4"/>
    <row r="26586" ht="9.75" customHeight="1" x14ac:dyDescent="0.4"/>
    <row r="26587" ht="9.75" customHeight="1" x14ac:dyDescent="0.4"/>
    <row r="26588" ht="9.75" customHeight="1" x14ac:dyDescent="0.4"/>
    <row r="26589" ht="9.75" customHeight="1" x14ac:dyDescent="0.4"/>
    <row r="26590" ht="9.75" customHeight="1" x14ac:dyDescent="0.4"/>
    <row r="26591" ht="9.75" customHeight="1" x14ac:dyDescent="0.4"/>
    <row r="26592" ht="9.75" customHeight="1" x14ac:dyDescent="0.4"/>
    <row r="26593" ht="9.75" customHeight="1" x14ac:dyDescent="0.4"/>
    <row r="26594" ht="9.75" customHeight="1" x14ac:dyDescent="0.4"/>
    <row r="26595" ht="9.75" customHeight="1" x14ac:dyDescent="0.4"/>
    <row r="26596" ht="9.75" customHeight="1" x14ac:dyDescent="0.4"/>
    <row r="26597" ht="9.75" customHeight="1" x14ac:dyDescent="0.4"/>
    <row r="26598" ht="9.75" customHeight="1" x14ac:dyDescent="0.4"/>
    <row r="26599" ht="9.75" customHeight="1" x14ac:dyDescent="0.4"/>
    <row r="26600" ht="9.75" customHeight="1" x14ac:dyDescent="0.4"/>
    <row r="26601" ht="9.75" customHeight="1" x14ac:dyDescent="0.4"/>
    <row r="26602" ht="9.75" customHeight="1" x14ac:dyDescent="0.4"/>
    <row r="26603" ht="9.75" customHeight="1" x14ac:dyDescent="0.4"/>
    <row r="26604" ht="9.75" customHeight="1" x14ac:dyDescent="0.4"/>
    <row r="26605" ht="9.75" customHeight="1" x14ac:dyDescent="0.4"/>
    <row r="26606" ht="9.75" customHeight="1" x14ac:dyDescent="0.4"/>
    <row r="26607" ht="9.75" customHeight="1" x14ac:dyDescent="0.4"/>
    <row r="26608" ht="9.75" customHeight="1" x14ac:dyDescent="0.4"/>
    <row r="26609" ht="9.75" customHeight="1" x14ac:dyDescent="0.4"/>
    <row r="26610" ht="9.75" customHeight="1" x14ac:dyDescent="0.4"/>
    <row r="26611" ht="9.75" customHeight="1" x14ac:dyDescent="0.4"/>
    <row r="26612" ht="9.75" customHeight="1" x14ac:dyDescent="0.4"/>
    <row r="26613" ht="9.75" customHeight="1" x14ac:dyDescent="0.4"/>
    <row r="26614" ht="9.75" customHeight="1" x14ac:dyDescent="0.4"/>
    <row r="26615" ht="9.75" customHeight="1" x14ac:dyDescent="0.4"/>
    <row r="26616" ht="9.75" customHeight="1" x14ac:dyDescent="0.4"/>
    <row r="26617" ht="9.75" customHeight="1" x14ac:dyDescent="0.4"/>
    <row r="26618" ht="9.75" customHeight="1" x14ac:dyDescent="0.4"/>
    <row r="26619" ht="9.75" customHeight="1" x14ac:dyDescent="0.4"/>
    <row r="26620" ht="9.75" customHeight="1" x14ac:dyDescent="0.4"/>
    <row r="26621" ht="9.75" customHeight="1" x14ac:dyDescent="0.4"/>
    <row r="26622" ht="9.75" customHeight="1" x14ac:dyDescent="0.4"/>
    <row r="26623" ht="9.75" customHeight="1" x14ac:dyDescent="0.4"/>
    <row r="26624" ht="9.75" customHeight="1" x14ac:dyDescent="0.4"/>
    <row r="26625" ht="9.75" customHeight="1" x14ac:dyDescent="0.4"/>
    <row r="26626" ht="9.75" customHeight="1" x14ac:dyDescent="0.4"/>
    <row r="26627" ht="9.75" customHeight="1" x14ac:dyDescent="0.4"/>
    <row r="26628" ht="9.75" customHeight="1" x14ac:dyDescent="0.4"/>
    <row r="26629" ht="9.75" customHeight="1" x14ac:dyDescent="0.4"/>
    <row r="26630" ht="9.75" customHeight="1" x14ac:dyDescent="0.4"/>
    <row r="26631" ht="9.75" customHeight="1" x14ac:dyDescent="0.4"/>
    <row r="26632" ht="9.75" customHeight="1" x14ac:dyDescent="0.4"/>
    <row r="26633" ht="9.75" customHeight="1" x14ac:dyDescent="0.4"/>
    <row r="26634" ht="9.75" customHeight="1" x14ac:dyDescent="0.4"/>
    <row r="26635" ht="9.75" customHeight="1" x14ac:dyDescent="0.4"/>
    <row r="26636" ht="9.75" customHeight="1" x14ac:dyDescent="0.4"/>
    <row r="26637" ht="9.75" customHeight="1" x14ac:dyDescent="0.4"/>
    <row r="26638" ht="9.75" customHeight="1" x14ac:dyDescent="0.4"/>
    <row r="26639" ht="9.75" customHeight="1" x14ac:dyDescent="0.4"/>
    <row r="26640" ht="9.75" customHeight="1" x14ac:dyDescent="0.4"/>
    <row r="26641" ht="9.75" customHeight="1" x14ac:dyDescent="0.4"/>
    <row r="26642" ht="9.75" customHeight="1" x14ac:dyDescent="0.4"/>
    <row r="26643" ht="9.75" customHeight="1" x14ac:dyDescent="0.4"/>
    <row r="26644" ht="9.75" customHeight="1" x14ac:dyDescent="0.4"/>
    <row r="26645" ht="9.75" customHeight="1" x14ac:dyDescent="0.4"/>
    <row r="26646" ht="9.75" customHeight="1" x14ac:dyDescent="0.4"/>
    <row r="26647" ht="9.75" customHeight="1" x14ac:dyDescent="0.4"/>
    <row r="26648" ht="9.75" customHeight="1" x14ac:dyDescent="0.4"/>
    <row r="26649" ht="9.75" customHeight="1" x14ac:dyDescent="0.4"/>
    <row r="26650" ht="9.75" customHeight="1" x14ac:dyDescent="0.4"/>
    <row r="26651" ht="9.75" customHeight="1" x14ac:dyDescent="0.4"/>
    <row r="26652" ht="9.75" customHeight="1" x14ac:dyDescent="0.4"/>
    <row r="26653" ht="9.75" customHeight="1" x14ac:dyDescent="0.4"/>
    <row r="26654" ht="9.75" customHeight="1" x14ac:dyDescent="0.4"/>
    <row r="26655" ht="9.75" customHeight="1" x14ac:dyDescent="0.4"/>
    <row r="26656" ht="9.75" customHeight="1" x14ac:dyDescent="0.4"/>
    <row r="26657" ht="9.75" customHeight="1" x14ac:dyDescent="0.4"/>
    <row r="26658" ht="9.75" customHeight="1" x14ac:dyDescent="0.4"/>
    <row r="26659" ht="9.75" customHeight="1" x14ac:dyDescent="0.4"/>
    <row r="26660" ht="9.75" customHeight="1" x14ac:dyDescent="0.4"/>
    <row r="26661" ht="9.75" customHeight="1" x14ac:dyDescent="0.4"/>
    <row r="26662" ht="9.75" customHeight="1" x14ac:dyDescent="0.4"/>
    <row r="26663" ht="9.75" customHeight="1" x14ac:dyDescent="0.4"/>
    <row r="26664" ht="9.75" customHeight="1" x14ac:dyDescent="0.4"/>
    <row r="26665" ht="9.75" customHeight="1" x14ac:dyDescent="0.4"/>
    <row r="26666" ht="9.75" customHeight="1" x14ac:dyDescent="0.4"/>
    <row r="26667" ht="9.75" customHeight="1" x14ac:dyDescent="0.4"/>
    <row r="26668" ht="9.75" customHeight="1" x14ac:dyDescent="0.4"/>
    <row r="26669" ht="9.75" customHeight="1" x14ac:dyDescent="0.4"/>
    <row r="26670" ht="9.75" customHeight="1" x14ac:dyDescent="0.4"/>
    <row r="26671" ht="9.75" customHeight="1" x14ac:dyDescent="0.4"/>
    <row r="26672" ht="9.75" customHeight="1" x14ac:dyDescent="0.4"/>
    <row r="26673" ht="9.75" customHeight="1" x14ac:dyDescent="0.4"/>
    <row r="26674" ht="9.75" customHeight="1" x14ac:dyDescent="0.4"/>
    <row r="26675" ht="9.75" customHeight="1" x14ac:dyDescent="0.4"/>
    <row r="26676" ht="9.75" customHeight="1" x14ac:dyDescent="0.4"/>
    <row r="26677" ht="9.75" customHeight="1" x14ac:dyDescent="0.4"/>
    <row r="26678" ht="9.75" customHeight="1" x14ac:dyDescent="0.4"/>
    <row r="26679" ht="9.75" customHeight="1" x14ac:dyDescent="0.4"/>
    <row r="26680" ht="9.75" customHeight="1" x14ac:dyDescent="0.4"/>
    <row r="26681" ht="9.75" customHeight="1" x14ac:dyDescent="0.4"/>
    <row r="26682" ht="9.75" customHeight="1" x14ac:dyDescent="0.4"/>
    <row r="26683" ht="9.75" customHeight="1" x14ac:dyDescent="0.4"/>
    <row r="26684" ht="9.75" customHeight="1" x14ac:dyDescent="0.4"/>
    <row r="26685" ht="9.75" customHeight="1" x14ac:dyDescent="0.4"/>
    <row r="26686" ht="9.75" customHeight="1" x14ac:dyDescent="0.4"/>
    <row r="26687" ht="9.75" customHeight="1" x14ac:dyDescent="0.4"/>
    <row r="26688" ht="9.75" customHeight="1" x14ac:dyDescent="0.4"/>
    <row r="26689" ht="9.75" customHeight="1" x14ac:dyDescent="0.4"/>
    <row r="26690" ht="9.75" customHeight="1" x14ac:dyDescent="0.4"/>
    <row r="26691" ht="9.75" customHeight="1" x14ac:dyDescent="0.4"/>
    <row r="26692" ht="9.75" customHeight="1" x14ac:dyDescent="0.4"/>
    <row r="26693" ht="9.75" customHeight="1" x14ac:dyDescent="0.4"/>
    <row r="26694" ht="9.75" customHeight="1" x14ac:dyDescent="0.4"/>
    <row r="26695" ht="9.75" customHeight="1" x14ac:dyDescent="0.4"/>
    <row r="26696" ht="9.75" customHeight="1" x14ac:dyDescent="0.4"/>
    <row r="26697" ht="9.75" customHeight="1" x14ac:dyDescent="0.4"/>
    <row r="26698" ht="9.75" customHeight="1" x14ac:dyDescent="0.4"/>
    <row r="26699" ht="9.75" customHeight="1" x14ac:dyDescent="0.4"/>
    <row r="26700" ht="9.75" customHeight="1" x14ac:dyDescent="0.4"/>
    <row r="26701" ht="9.75" customHeight="1" x14ac:dyDescent="0.4"/>
    <row r="26702" ht="9.75" customHeight="1" x14ac:dyDescent="0.4"/>
    <row r="26703" ht="9.75" customHeight="1" x14ac:dyDescent="0.4"/>
    <row r="26704" ht="9.75" customHeight="1" x14ac:dyDescent="0.4"/>
    <row r="26705" ht="9.75" customHeight="1" x14ac:dyDescent="0.4"/>
    <row r="26706" ht="9.75" customHeight="1" x14ac:dyDescent="0.4"/>
    <row r="26707" ht="9.75" customHeight="1" x14ac:dyDescent="0.4"/>
    <row r="26708" ht="9.75" customHeight="1" x14ac:dyDescent="0.4"/>
    <row r="26709" ht="9.75" customHeight="1" x14ac:dyDescent="0.4"/>
    <row r="26710" ht="9.75" customHeight="1" x14ac:dyDescent="0.4"/>
    <row r="26711" ht="9.75" customHeight="1" x14ac:dyDescent="0.4"/>
    <row r="26712" ht="9.75" customHeight="1" x14ac:dyDescent="0.4"/>
    <row r="26713" ht="9.75" customHeight="1" x14ac:dyDescent="0.4"/>
    <row r="26714" ht="9.75" customHeight="1" x14ac:dyDescent="0.4"/>
    <row r="26715" ht="9.75" customHeight="1" x14ac:dyDescent="0.4"/>
    <row r="26716" ht="9.75" customHeight="1" x14ac:dyDescent="0.4"/>
    <row r="26717" ht="9.75" customHeight="1" x14ac:dyDescent="0.4"/>
    <row r="26718" ht="9.75" customHeight="1" x14ac:dyDescent="0.4"/>
    <row r="26719" ht="9.75" customHeight="1" x14ac:dyDescent="0.4"/>
    <row r="26720" ht="9.75" customHeight="1" x14ac:dyDescent="0.4"/>
    <row r="26721" ht="9.75" customHeight="1" x14ac:dyDescent="0.4"/>
    <row r="26722" ht="9.75" customHeight="1" x14ac:dyDescent="0.4"/>
    <row r="26723" ht="9.75" customHeight="1" x14ac:dyDescent="0.4"/>
    <row r="26724" ht="9.75" customHeight="1" x14ac:dyDescent="0.4"/>
    <row r="26725" ht="9.75" customHeight="1" x14ac:dyDescent="0.4"/>
    <row r="26726" ht="9.75" customHeight="1" x14ac:dyDescent="0.4"/>
    <row r="26727" ht="9.75" customHeight="1" x14ac:dyDescent="0.4"/>
    <row r="26728" ht="9.75" customHeight="1" x14ac:dyDescent="0.4"/>
    <row r="26729" ht="9.75" customHeight="1" x14ac:dyDescent="0.4"/>
    <row r="26730" ht="9.75" customHeight="1" x14ac:dyDescent="0.4"/>
    <row r="26731" ht="9.75" customHeight="1" x14ac:dyDescent="0.4"/>
    <row r="26732" ht="9.75" customHeight="1" x14ac:dyDescent="0.4"/>
    <row r="26733" ht="9.75" customHeight="1" x14ac:dyDescent="0.4"/>
    <row r="26734" ht="9.75" customHeight="1" x14ac:dyDescent="0.4"/>
    <row r="26735" ht="9.75" customHeight="1" x14ac:dyDescent="0.4"/>
    <row r="26736" ht="9.75" customHeight="1" x14ac:dyDescent="0.4"/>
    <row r="26737" ht="9.75" customHeight="1" x14ac:dyDescent="0.4"/>
    <row r="26738" ht="9.75" customHeight="1" x14ac:dyDescent="0.4"/>
    <row r="26739" ht="9.75" customHeight="1" x14ac:dyDescent="0.4"/>
    <row r="26740" ht="9.75" customHeight="1" x14ac:dyDescent="0.4"/>
    <row r="26741" ht="9.75" customHeight="1" x14ac:dyDescent="0.4"/>
    <row r="26742" ht="9.75" customHeight="1" x14ac:dyDescent="0.4"/>
    <row r="26743" ht="9.75" customHeight="1" x14ac:dyDescent="0.4"/>
    <row r="26744" ht="9.75" customHeight="1" x14ac:dyDescent="0.4"/>
    <row r="26745" ht="9.75" customHeight="1" x14ac:dyDescent="0.4"/>
    <row r="26746" ht="9.75" customHeight="1" x14ac:dyDescent="0.4"/>
    <row r="26747" ht="9.75" customHeight="1" x14ac:dyDescent="0.4"/>
    <row r="26748" ht="9.75" customHeight="1" x14ac:dyDescent="0.4"/>
    <row r="26749" ht="9.75" customHeight="1" x14ac:dyDescent="0.4"/>
    <row r="26750" ht="9.75" customHeight="1" x14ac:dyDescent="0.4"/>
    <row r="26751" ht="9.75" customHeight="1" x14ac:dyDescent="0.4"/>
    <row r="26752" ht="9.75" customHeight="1" x14ac:dyDescent="0.4"/>
    <row r="26753" ht="9.75" customHeight="1" x14ac:dyDescent="0.4"/>
    <row r="26754" ht="9.75" customHeight="1" x14ac:dyDescent="0.4"/>
    <row r="26755" ht="9.75" customHeight="1" x14ac:dyDescent="0.4"/>
    <row r="26756" ht="9.75" customHeight="1" x14ac:dyDescent="0.4"/>
    <row r="26757" ht="9.75" customHeight="1" x14ac:dyDescent="0.4"/>
    <row r="26758" ht="9.75" customHeight="1" x14ac:dyDescent="0.4"/>
    <row r="26759" ht="9.75" customHeight="1" x14ac:dyDescent="0.4"/>
    <row r="26760" ht="9.75" customHeight="1" x14ac:dyDescent="0.4"/>
    <row r="26761" ht="9.75" customHeight="1" x14ac:dyDescent="0.4"/>
    <row r="26762" ht="9.75" customHeight="1" x14ac:dyDescent="0.4"/>
    <row r="26763" ht="9.75" customHeight="1" x14ac:dyDescent="0.4"/>
    <row r="26764" ht="9.75" customHeight="1" x14ac:dyDescent="0.4"/>
    <row r="26765" ht="9.75" customHeight="1" x14ac:dyDescent="0.4"/>
    <row r="26766" ht="9.75" customHeight="1" x14ac:dyDescent="0.4"/>
    <row r="26767" ht="9.75" customHeight="1" x14ac:dyDescent="0.4"/>
    <row r="26768" ht="9.75" customHeight="1" x14ac:dyDescent="0.4"/>
    <row r="26769" ht="9.75" customHeight="1" x14ac:dyDescent="0.4"/>
    <row r="26770" ht="9.75" customHeight="1" x14ac:dyDescent="0.4"/>
    <row r="26771" ht="9.75" customHeight="1" x14ac:dyDescent="0.4"/>
    <row r="26772" ht="9.75" customHeight="1" x14ac:dyDescent="0.4"/>
    <row r="26773" ht="9.75" customHeight="1" x14ac:dyDescent="0.4"/>
    <row r="26774" ht="9.75" customHeight="1" x14ac:dyDescent="0.4"/>
    <row r="26775" ht="9.75" customHeight="1" x14ac:dyDescent="0.4"/>
    <row r="26776" ht="9.75" customHeight="1" x14ac:dyDescent="0.4"/>
    <row r="26777" ht="9.75" customHeight="1" x14ac:dyDescent="0.4"/>
    <row r="26778" ht="9.75" customHeight="1" x14ac:dyDescent="0.4"/>
    <row r="26779" ht="9.75" customHeight="1" x14ac:dyDescent="0.4"/>
    <row r="26780" ht="9.75" customHeight="1" x14ac:dyDescent="0.4"/>
    <row r="26781" ht="9.75" customHeight="1" x14ac:dyDescent="0.4"/>
    <row r="26782" ht="9.75" customHeight="1" x14ac:dyDescent="0.4"/>
    <row r="26783" ht="9.75" customHeight="1" x14ac:dyDescent="0.4"/>
    <row r="26784" ht="9.75" customHeight="1" x14ac:dyDescent="0.4"/>
    <row r="26785" ht="9.75" customHeight="1" x14ac:dyDescent="0.4"/>
    <row r="26786" ht="9.75" customHeight="1" x14ac:dyDescent="0.4"/>
    <row r="26787" ht="9.75" customHeight="1" x14ac:dyDescent="0.4"/>
    <row r="26788" ht="9.75" customHeight="1" x14ac:dyDescent="0.4"/>
    <row r="26789" ht="9.75" customHeight="1" x14ac:dyDescent="0.4"/>
    <row r="26790" ht="9.75" customHeight="1" x14ac:dyDescent="0.4"/>
    <row r="26791" ht="9.75" customHeight="1" x14ac:dyDescent="0.4"/>
    <row r="26792" ht="9.75" customHeight="1" x14ac:dyDescent="0.4"/>
    <row r="26793" ht="9.75" customHeight="1" x14ac:dyDescent="0.4"/>
    <row r="26794" ht="9.75" customHeight="1" x14ac:dyDescent="0.4"/>
    <row r="26795" ht="9.75" customHeight="1" x14ac:dyDescent="0.4"/>
    <row r="26796" ht="9.75" customHeight="1" x14ac:dyDescent="0.4"/>
    <row r="26797" ht="9.75" customHeight="1" x14ac:dyDescent="0.4"/>
    <row r="26798" ht="9.75" customHeight="1" x14ac:dyDescent="0.4"/>
    <row r="26799" ht="9.75" customHeight="1" x14ac:dyDescent="0.4"/>
    <row r="26800" ht="9.75" customHeight="1" x14ac:dyDescent="0.4"/>
    <row r="26801" ht="9.75" customHeight="1" x14ac:dyDescent="0.4"/>
    <row r="26802" ht="9.75" customHeight="1" x14ac:dyDescent="0.4"/>
    <row r="26803" ht="9.75" customHeight="1" x14ac:dyDescent="0.4"/>
    <row r="26804" ht="9.75" customHeight="1" x14ac:dyDescent="0.4"/>
    <row r="26805" ht="9.75" customHeight="1" x14ac:dyDescent="0.4"/>
    <row r="26806" ht="9.75" customHeight="1" x14ac:dyDescent="0.4"/>
    <row r="26807" ht="9.75" customHeight="1" x14ac:dyDescent="0.4"/>
    <row r="26808" ht="9.75" customHeight="1" x14ac:dyDescent="0.4"/>
    <row r="26809" ht="9.75" customHeight="1" x14ac:dyDescent="0.4"/>
    <row r="26810" ht="9.75" customHeight="1" x14ac:dyDescent="0.4"/>
    <row r="26811" ht="9.75" customHeight="1" x14ac:dyDescent="0.4"/>
    <row r="26812" ht="9.75" customHeight="1" x14ac:dyDescent="0.4"/>
    <row r="26813" ht="9.75" customHeight="1" x14ac:dyDescent="0.4"/>
    <row r="26814" ht="9.75" customHeight="1" x14ac:dyDescent="0.4"/>
    <row r="26815" ht="9.75" customHeight="1" x14ac:dyDescent="0.4"/>
    <row r="26816" ht="9.75" customHeight="1" x14ac:dyDescent="0.4"/>
    <row r="26817" ht="9.75" customHeight="1" x14ac:dyDescent="0.4"/>
    <row r="26818" ht="9.75" customHeight="1" x14ac:dyDescent="0.4"/>
    <row r="26819" ht="9.75" customHeight="1" x14ac:dyDescent="0.4"/>
    <row r="26820" ht="9.75" customHeight="1" x14ac:dyDescent="0.4"/>
    <row r="26821" ht="9.75" customHeight="1" x14ac:dyDescent="0.4"/>
    <row r="26822" ht="9.75" customHeight="1" x14ac:dyDescent="0.4"/>
    <row r="26823" ht="9.75" customHeight="1" x14ac:dyDescent="0.4"/>
    <row r="26824" ht="9.75" customHeight="1" x14ac:dyDescent="0.4"/>
    <row r="26825" ht="9.75" customHeight="1" x14ac:dyDescent="0.4"/>
    <row r="26826" ht="9.75" customHeight="1" x14ac:dyDescent="0.4"/>
    <row r="26827" ht="9.75" customHeight="1" x14ac:dyDescent="0.4"/>
    <row r="26828" ht="9.75" customHeight="1" x14ac:dyDescent="0.4"/>
    <row r="26829" ht="9.75" customHeight="1" x14ac:dyDescent="0.4"/>
    <row r="26830" ht="9.75" customHeight="1" x14ac:dyDescent="0.4"/>
    <row r="26831" ht="9.75" customHeight="1" x14ac:dyDescent="0.4"/>
    <row r="26832" ht="9.75" customHeight="1" x14ac:dyDescent="0.4"/>
    <row r="26833" ht="9.75" customHeight="1" x14ac:dyDescent="0.4"/>
    <row r="26834" ht="9.75" customHeight="1" x14ac:dyDescent="0.4"/>
    <row r="26835" ht="9.75" customHeight="1" x14ac:dyDescent="0.4"/>
    <row r="26836" ht="9.75" customHeight="1" x14ac:dyDescent="0.4"/>
    <row r="26837" ht="9.75" customHeight="1" x14ac:dyDescent="0.4"/>
    <row r="26838" ht="9.75" customHeight="1" x14ac:dyDescent="0.4"/>
    <row r="26839" ht="9.75" customHeight="1" x14ac:dyDescent="0.4"/>
    <row r="26840" ht="9.75" customHeight="1" x14ac:dyDescent="0.4"/>
    <row r="26841" ht="9.75" customHeight="1" x14ac:dyDescent="0.4"/>
    <row r="26842" ht="9.75" customHeight="1" x14ac:dyDescent="0.4"/>
    <row r="26843" ht="9.75" customHeight="1" x14ac:dyDescent="0.4"/>
    <row r="26844" ht="9.75" customHeight="1" x14ac:dyDescent="0.4"/>
    <row r="26845" ht="9.75" customHeight="1" x14ac:dyDescent="0.4"/>
    <row r="26846" ht="9.75" customHeight="1" x14ac:dyDescent="0.4"/>
    <row r="26847" ht="9.75" customHeight="1" x14ac:dyDescent="0.4"/>
    <row r="26848" ht="9.75" customHeight="1" x14ac:dyDescent="0.4"/>
    <row r="26849" ht="9.75" customHeight="1" x14ac:dyDescent="0.4"/>
    <row r="26850" ht="9.75" customHeight="1" x14ac:dyDescent="0.4"/>
    <row r="26851" ht="9.75" customHeight="1" x14ac:dyDescent="0.4"/>
    <row r="26852" ht="9.75" customHeight="1" x14ac:dyDescent="0.4"/>
    <row r="26853" ht="9.75" customHeight="1" x14ac:dyDescent="0.4"/>
    <row r="26854" ht="9.75" customHeight="1" x14ac:dyDescent="0.4"/>
    <row r="26855" ht="9.75" customHeight="1" x14ac:dyDescent="0.4"/>
    <row r="26856" ht="9.75" customHeight="1" x14ac:dyDescent="0.4"/>
    <row r="26857" ht="9.75" customHeight="1" x14ac:dyDescent="0.4"/>
    <row r="26858" ht="9.75" customHeight="1" x14ac:dyDescent="0.4"/>
    <row r="26859" ht="9.75" customHeight="1" x14ac:dyDescent="0.4"/>
    <row r="26860" ht="9.75" customHeight="1" x14ac:dyDescent="0.4"/>
    <row r="26861" ht="9.75" customHeight="1" x14ac:dyDescent="0.4"/>
    <row r="26862" ht="9.75" customHeight="1" x14ac:dyDescent="0.4"/>
    <row r="26863" ht="9.75" customHeight="1" x14ac:dyDescent="0.4"/>
    <row r="26864" ht="9.75" customHeight="1" x14ac:dyDescent="0.4"/>
    <row r="26865" ht="9.75" customHeight="1" x14ac:dyDescent="0.4"/>
    <row r="26866" ht="9.75" customHeight="1" x14ac:dyDescent="0.4"/>
    <row r="26867" ht="9.75" customHeight="1" x14ac:dyDescent="0.4"/>
    <row r="26868" ht="9.75" customHeight="1" x14ac:dyDescent="0.4"/>
    <row r="26869" ht="9.75" customHeight="1" x14ac:dyDescent="0.4"/>
    <row r="26870" ht="9.75" customHeight="1" x14ac:dyDescent="0.4"/>
    <row r="26871" ht="9.75" customHeight="1" x14ac:dyDescent="0.4"/>
    <row r="26872" ht="9.75" customHeight="1" x14ac:dyDescent="0.4"/>
    <row r="26873" ht="9.75" customHeight="1" x14ac:dyDescent="0.4"/>
    <row r="26874" ht="9.75" customHeight="1" x14ac:dyDescent="0.4"/>
    <row r="26875" ht="9.75" customHeight="1" x14ac:dyDescent="0.4"/>
    <row r="26876" ht="9.75" customHeight="1" x14ac:dyDescent="0.4"/>
    <row r="26877" ht="9.75" customHeight="1" x14ac:dyDescent="0.4"/>
    <row r="26878" ht="9.75" customHeight="1" x14ac:dyDescent="0.4"/>
    <row r="26879" ht="9.75" customHeight="1" x14ac:dyDescent="0.4"/>
    <row r="26880" ht="9.75" customHeight="1" x14ac:dyDescent="0.4"/>
    <row r="26881" ht="9.75" customHeight="1" x14ac:dyDescent="0.4"/>
    <row r="26882" ht="9.75" customHeight="1" x14ac:dyDescent="0.4"/>
    <row r="26883" ht="9.75" customHeight="1" x14ac:dyDescent="0.4"/>
    <row r="26884" ht="9.75" customHeight="1" x14ac:dyDescent="0.4"/>
    <row r="26885" ht="9.75" customHeight="1" x14ac:dyDescent="0.4"/>
    <row r="26886" ht="9.75" customHeight="1" x14ac:dyDescent="0.4"/>
    <row r="26887" ht="9.75" customHeight="1" x14ac:dyDescent="0.4"/>
    <row r="26888" ht="9.75" customHeight="1" x14ac:dyDescent="0.4"/>
    <row r="26889" ht="9.75" customHeight="1" x14ac:dyDescent="0.4"/>
    <row r="26890" ht="9.75" customHeight="1" x14ac:dyDescent="0.4"/>
    <row r="26891" ht="9.75" customHeight="1" x14ac:dyDescent="0.4"/>
    <row r="26892" ht="9.75" customHeight="1" x14ac:dyDescent="0.4"/>
    <row r="26893" ht="9.75" customHeight="1" x14ac:dyDescent="0.4"/>
    <row r="26894" ht="9.75" customHeight="1" x14ac:dyDescent="0.4"/>
    <row r="26895" ht="9.75" customHeight="1" x14ac:dyDescent="0.4"/>
    <row r="26896" ht="9.75" customHeight="1" x14ac:dyDescent="0.4"/>
    <row r="26897" ht="9.75" customHeight="1" x14ac:dyDescent="0.4"/>
    <row r="26898" ht="9.75" customHeight="1" x14ac:dyDescent="0.4"/>
    <row r="26899" ht="9.75" customHeight="1" x14ac:dyDescent="0.4"/>
    <row r="26900" ht="9.75" customHeight="1" x14ac:dyDescent="0.4"/>
    <row r="26901" ht="9.75" customHeight="1" x14ac:dyDescent="0.4"/>
    <row r="26902" ht="9.75" customHeight="1" x14ac:dyDescent="0.4"/>
    <row r="26903" ht="9.75" customHeight="1" x14ac:dyDescent="0.4"/>
    <row r="26904" ht="9.75" customHeight="1" x14ac:dyDescent="0.4"/>
    <row r="26905" ht="9.75" customHeight="1" x14ac:dyDescent="0.4"/>
    <row r="26906" ht="9.75" customHeight="1" x14ac:dyDescent="0.4"/>
    <row r="26907" ht="9.75" customHeight="1" x14ac:dyDescent="0.4"/>
    <row r="26908" ht="9.75" customHeight="1" x14ac:dyDescent="0.4"/>
    <row r="26909" ht="9.75" customHeight="1" x14ac:dyDescent="0.4"/>
    <row r="26910" ht="9.75" customHeight="1" x14ac:dyDescent="0.4"/>
    <row r="26911" ht="9.75" customHeight="1" x14ac:dyDescent="0.4"/>
    <row r="26912" ht="9.75" customHeight="1" x14ac:dyDescent="0.4"/>
    <row r="26913" ht="9.75" customHeight="1" x14ac:dyDescent="0.4"/>
    <row r="26914" ht="9.75" customHeight="1" x14ac:dyDescent="0.4"/>
    <row r="26915" ht="9.75" customHeight="1" x14ac:dyDescent="0.4"/>
    <row r="26916" ht="9.75" customHeight="1" x14ac:dyDescent="0.4"/>
    <row r="26917" ht="9.75" customHeight="1" x14ac:dyDescent="0.4"/>
    <row r="26918" ht="9.75" customHeight="1" x14ac:dyDescent="0.4"/>
    <row r="26919" ht="9.75" customHeight="1" x14ac:dyDescent="0.4"/>
    <row r="26920" ht="9.75" customHeight="1" x14ac:dyDescent="0.4"/>
    <row r="26921" ht="9.75" customHeight="1" x14ac:dyDescent="0.4"/>
    <row r="26922" ht="9.75" customHeight="1" x14ac:dyDescent="0.4"/>
    <row r="26923" ht="9.75" customHeight="1" x14ac:dyDescent="0.4"/>
    <row r="26924" ht="9.75" customHeight="1" x14ac:dyDescent="0.4"/>
    <row r="26925" ht="9.75" customHeight="1" x14ac:dyDescent="0.4"/>
    <row r="26926" ht="9.75" customHeight="1" x14ac:dyDescent="0.4"/>
    <row r="26927" ht="9.75" customHeight="1" x14ac:dyDescent="0.4"/>
    <row r="26928" ht="9.75" customHeight="1" x14ac:dyDescent="0.4"/>
    <row r="26929" ht="9.75" customHeight="1" x14ac:dyDescent="0.4"/>
    <row r="26930" ht="9.75" customHeight="1" x14ac:dyDescent="0.4"/>
    <row r="26931" ht="9.75" customHeight="1" x14ac:dyDescent="0.4"/>
    <row r="26932" ht="9.75" customHeight="1" x14ac:dyDescent="0.4"/>
    <row r="26933" ht="9.75" customHeight="1" x14ac:dyDescent="0.4"/>
    <row r="26934" ht="9.75" customHeight="1" x14ac:dyDescent="0.4"/>
    <row r="26935" ht="9.75" customHeight="1" x14ac:dyDescent="0.4"/>
    <row r="26936" ht="9.75" customHeight="1" x14ac:dyDescent="0.4"/>
    <row r="26937" ht="9.75" customHeight="1" x14ac:dyDescent="0.4"/>
    <row r="26938" ht="9.75" customHeight="1" x14ac:dyDescent="0.4"/>
    <row r="26939" ht="9.75" customHeight="1" x14ac:dyDescent="0.4"/>
    <row r="26940" ht="9.75" customHeight="1" x14ac:dyDescent="0.4"/>
    <row r="26941" ht="9.75" customHeight="1" x14ac:dyDescent="0.4"/>
    <row r="26942" ht="9.75" customHeight="1" x14ac:dyDescent="0.4"/>
    <row r="26943" ht="9.75" customHeight="1" x14ac:dyDescent="0.4"/>
    <row r="26944" ht="9.75" customHeight="1" x14ac:dyDescent="0.4"/>
    <row r="26945" ht="9.75" customHeight="1" x14ac:dyDescent="0.4"/>
    <row r="26946" ht="9.75" customHeight="1" x14ac:dyDescent="0.4"/>
    <row r="26947" ht="9.75" customHeight="1" x14ac:dyDescent="0.4"/>
    <row r="26948" ht="9.75" customHeight="1" x14ac:dyDescent="0.4"/>
    <row r="26949" ht="9.75" customHeight="1" x14ac:dyDescent="0.4"/>
    <row r="26950" ht="9.75" customHeight="1" x14ac:dyDescent="0.4"/>
    <row r="26951" ht="9.75" customHeight="1" x14ac:dyDescent="0.4"/>
    <row r="26952" ht="9.75" customHeight="1" x14ac:dyDescent="0.4"/>
    <row r="26953" ht="9.75" customHeight="1" x14ac:dyDescent="0.4"/>
    <row r="26954" ht="9.75" customHeight="1" x14ac:dyDescent="0.4"/>
    <row r="26955" ht="9.75" customHeight="1" x14ac:dyDescent="0.4"/>
    <row r="26956" ht="9.75" customHeight="1" x14ac:dyDescent="0.4"/>
    <row r="26957" ht="9.75" customHeight="1" x14ac:dyDescent="0.4"/>
    <row r="26958" ht="9.75" customHeight="1" x14ac:dyDescent="0.4"/>
    <row r="26959" ht="9.75" customHeight="1" x14ac:dyDescent="0.4"/>
    <row r="26960" ht="9.75" customHeight="1" x14ac:dyDescent="0.4"/>
    <row r="26961" ht="9.75" customHeight="1" x14ac:dyDescent="0.4"/>
    <row r="26962" ht="9.75" customHeight="1" x14ac:dyDescent="0.4"/>
    <row r="26963" ht="9.75" customHeight="1" x14ac:dyDescent="0.4"/>
    <row r="26964" ht="9.75" customHeight="1" x14ac:dyDescent="0.4"/>
    <row r="26965" ht="9.75" customHeight="1" x14ac:dyDescent="0.4"/>
    <row r="26966" ht="9.75" customHeight="1" x14ac:dyDescent="0.4"/>
    <row r="26967" ht="9.75" customHeight="1" x14ac:dyDescent="0.4"/>
    <row r="26968" ht="9.75" customHeight="1" x14ac:dyDescent="0.4"/>
    <row r="26969" ht="9.75" customHeight="1" x14ac:dyDescent="0.4"/>
    <row r="26970" ht="9.75" customHeight="1" x14ac:dyDescent="0.4"/>
    <row r="26971" ht="9.75" customHeight="1" x14ac:dyDescent="0.4"/>
    <row r="26972" ht="9.75" customHeight="1" x14ac:dyDescent="0.4"/>
    <row r="26973" ht="9.75" customHeight="1" x14ac:dyDescent="0.4"/>
    <row r="26974" ht="9.75" customHeight="1" x14ac:dyDescent="0.4"/>
    <row r="26975" ht="9.75" customHeight="1" x14ac:dyDescent="0.4"/>
    <row r="26976" ht="9.75" customHeight="1" x14ac:dyDescent="0.4"/>
    <row r="26977" ht="9.75" customHeight="1" x14ac:dyDescent="0.4"/>
    <row r="26978" ht="9.75" customHeight="1" x14ac:dyDescent="0.4"/>
    <row r="26979" ht="9.75" customHeight="1" x14ac:dyDescent="0.4"/>
    <row r="26980" ht="9.75" customHeight="1" x14ac:dyDescent="0.4"/>
    <row r="26981" ht="9.75" customHeight="1" x14ac:dyDescent="0.4"/>
    <row r="26982" ht="9.75" customHeight="1" x14ac:dyDescent="0.4"/>
    <row r="26983" ht="9.75" customHeight="1" x14ac:dyDescent="0.4"/>
    <row r="26984" ht="9.75" customHeight="1" x14ac:dyDescent="0.4"/>
    <row r="26985" ht="9.75" customHeight="1" x14ac:dyDescent="0.4"/>
    <row r="26986" ht="9.75" customHeight="1" x14ac:dyDescent="0.4"/>
    <row r="26987" ht="9.75" customHeight="1" x14ac:dyDescent="0.4"/>
    <row r="26988" ht="9.75" customHeight="1" x14ac:dyDescent="0.4"/>
    <row r="26989" ht="9.75" customHeight="1" x14ac:dyDescent="0.4"/>
    <row r="26990" ht="9.75" customHeight="1" x14ac:dyDescent="0.4"/>
    <row r="26991" ht="9.75" customHeight="1" x14ac:dyDescent="0.4"/>
    <row r="26992" ht="9.75" customHeight="1" x14ac:dyDescent="0.4"/>
    <row r="26993" ht="9.75" customHeight="1" x14ac:dyDescent="0.4"/>
    <row r="26994" ht="9.75" customHeight="1" x14ac:dyDescent="0.4"/>
    <row r="26995" ht="9.75" customHeight="1" x14ac:dyDescent="0.4"/>
    <row r="26996" ht="9.75" customHeight="1" x14ac:dyDescent="0.4"/>
    <row r="26997" ht="9.75" customHeight="1" x14ac:dyDescent="0.4"/>
    <row r="26998" ht="9.75" customHeight="1" x14ac:dyDescent="0.4"/>
    <row r="26999" ht="9.75" customHeight="1" x14ac:dyDescent="0.4"/>
    <row r="27000" ht="9.75" customHeight="1" x14ac:dyDescent="0.4"/>
    <row r="27001" ht="9.75" customHeight="1" x14ac:dyDescent="0.4"/>
    <row r="27002" ht="9.75" customHeight="1" x14ac:dyDescent="0.4"/>
    <row r="27003" ht="9.75" customHeight="1" x14ac:dyDescent="0.4"/>
    <row r="27004" ht="9.75" customHeight="1" x14ac:dyDescent="0.4"/>
    <row r="27005" ht="9.75" customHeight="1" x14ac:dyDescent="0.4"/>
    <row r="27006" ht="9.75" customHeight="1" x14ac:dyDescent="0.4"/>
    <row r="27007" ht="9.75" customHeight="1" x14ac:dyDescent="0.4"/>
    <row r="27008" ht="9.75" customHeight="1" x14ac:dyDescent="0.4"/>
    <row r="27009" ht="9.75" customHeight="1" x14ac:dyDescent="0.4"/>
    <row r="27010" ht="9.75" customHeight="1" x14ac:dyDescent="0.4"/>
    <row r="27011" ht="9.75" customHeight="1" x14ac:dyDescent="0.4"/>
    <row r="27012" ht="9.75" customHeight="1" x14ac:dyDescent="0.4"/>
    <row r="27013" ht="9.75" customHeight="1" x14ac:dyDescent="0.4"/>
    <row r="27014" ht="9.75" customHeight="1" x14ac:dyDescent="0.4"/>
    <row r="27015" ht="9.75" customHeight="1" x14ac:dyDescent="0.4"/>
    <row r="27016" ht="9.75" customHeight="1" x14ac:dyDescent="0.4"/>
    <row r="27017" ht="9.75" customHeight="1" x14ac:dyDescent="0.4"/>
    <row r="27018" ht="9.75" customHeight="1" x14ac:dyDescent="0.4"/>
    <row r="27019" ht="9.75" customHeight="1" x14ac:dyDescent="0.4"/>
    <row r="27020" ht="9.75" customHeight="1" x14ac:dyDescent="0.4"/>
    <row r="27021" ht="9.75" customHeight="1" x14ac:dyDescent="0.4"/>
    <row r="27022" ht="9.75" customHeight="1" x14ac:dyDescent="0.4"/>
    <row r="27023" ht="9.75" customHeight="1" x14ac:dyDescent="0.4"/>
    <row r="27024" ht="9.75" customHeight="1" x14ac:dyDescent="0.4"/>
    <row r="27025" ht="9.75" customHeight="1" x14ac:dyDescent="0.4"/>
    <row r="27026" ht="9.75" customHeight="1" x14ac:dyDescent="0.4"/>
    <row r="27027" ht="9.75" customHeight="1" x14ac:dyDescent="0.4"/>
    <row r="27028" ht="9.75" customHeight="1" x14ac:dyDescent="0.4"/>
    <row r="27029" ht="9.75" customHeight="1" x14ac:dyDescent="0.4"/>
    <row r="27030" ht="9.75" customHeight="1" x14ac:dyDescent="0.4"/>
    <row r="27031" ht="9.75" customHeight="1" x14ac:dyDescent="0.4"/>
    <row r="27032" ht="9.75" customHeight="1" x14ac:dyDescent="0.4"/>
    <row r="27033" ht="9.75" customHeight="1" x14ac:dyDescent="0.4"/>
    <row r="27034" ht="9.75" customHeight="1" x14ac:dyDescent="0.4"/>
    <row r="27035" ht="9.75" customHeight="1" x14ac:dyDescent="0.4"/>
    <row r="27036" ht="9.75" customHeight="1" x14ac:dyDescent="0.4"/>
    <row r="27037" ht="9.75" customHeight="1" x14ac:dyDescent="0.4"/>
    <row r="27038" ht="9.75" customHeight="1" x14ac:dyDescent="0.4"/>
    <row r="27039" ht="9.75" customHeight="1" x14ac:dyDescent="0.4"/>
    <row r="27040" ht="9.75" customHeight="1" x14ac:dyDescent="0.4"/>
    <row r="27041" ht="9.75" customHeight="1" x14ac:dyDescent="0.4"/>
    <row r="27042" ht="9.75" customHeight="1" x14ac:dyDescent="0.4"/>
    <row r="27043" ht="9.75" customHeight="1" x14ac:dyDescent="0.4"/>
    <row r="27044" ht="9.75" customHeight="1" x14ac:dyDescent="0.4"/>
    <row r="27045" ht="9.75" customHeight="1" x14ac:dyDescent="0.4"/>
    <row r="27046" ht="9.75" customHeight="1" x14ac:dyDescent="0.4"/>
    <row r="27047" ht="9.75" customHeight="1" x14ac:dyDescent="0.4"/>
    <row r="27048" ht="9.75" customHeight="1" x14ac:dyDescent="0.4"/>
    <row r="27049" ht="9.75" customHeight="1" x14ac:dyDescent="0.4"/>
    <row r="27050" ht="9.75" customHeight="1" x14ac:dyDescent="0.4"/>
    <row r="27051" ht="9.75" customHeight="1" x14ac:dyDescent="0.4"/>
    <row r="27052" ht="9.75" customHeight="1" x14ac:dyDescent="0.4"/>
    <row r="27053" ht="9.75" customHeight="1" x14ac:dyDescent="0.4"/>
    <row r="27054" ht="9.75" customHeight="1" x14ac:dyDescent="0.4"/>
    <row r="27055" ht="9.75" customHeight="1" x14ac:dyDescent="0.4"/>
    <row r="27056" ht="9.75" customHeight="1" x14ac:dyDescent="0.4"/>
    <row r="27057" ht="9.75" customHeight="1" x14ac:dyDescent="0.4"/>
    <row r="27058" ht="9.75" customHeight="1" x14ac:dyDescent="0.4"/>
    <row r="27059" ht="9.75" customHeight="1" x14ac:dyDescent="0.4"/>
    <row r="27060" ht="9.75" customHeight="1" x14ac:dyDescent="0.4"/>
    <row r="27061" ht="9.75" customHeight="1" x14ac:dyDescent="0.4"/>
    <row r="27062" ht="9.75" customHeight="1" x14ac:dyDescent="0.4"/>
    <row r="27063" ht="9.75" customHeight="1" x14ac:dyDescent="0.4"/>
    <row r="27064" ht="9.75" customHeight="1" x14ac:dyDescent="0.4"/>
    <row r="27065" ht="9.75" customHeight="1" x14ac:dyDescent="0.4"/>
    <row r="27066" ht="9.75" customHeight="1" x14ac:dyDescent="0.4"/>
    <row r="27067" ht="9.75" customHeight="1" x14ac:dyDescent="0.4"/>
    <row r="27068" ht="9.75" customHeight="1" x14ac:dyDescent="0.4"/>
    <row r="27069" ht="9.75" customHeight="1" x14ac:dyDescent="0.4"/>
    <row r="27070" ht="9.75" customHeight="1" x14ac:dyDescent="0.4"/>
    <row r="27071" ht="9.75" customHeight="1" x14ac:dyDescent="0.4"/>
    <row r="27072" ht="9.75" customHeight="1" x14ac:dyDescent="0.4"/>
    <row r="27073" ht="9.75" customHeight="1" x14ac:dyDescent="0.4"/>
    <row r="27074" ht="9.75" customHeight="1" x14ac:dyDescent="0.4"/>
    <row r="27075" ht="9.75" customHeight="1" x14ac:dyDescent="0.4"/>
    <row r="27076" ht="9.75" customHeight="1" x14ac:dyDescent="0.4"/>
    <row r="27077" ht="9.75" customHeight="1" x14ac:dyDescent="0.4"/>
    <row r="27078" ht="9.75" customHeight="1" x14ac:dyDescent="0.4"/>
    <row r="27079" ht="9.75" customHeight="1" x14ac:dyDescent="0.4"/>
    <row r="27080" ht="9.75" customHeight="1" x14ac:dyDescent="0.4"/>
    <row r="27081" ht="9.75" customHeight="1" x14ac:dyDescent="0.4"/>
    <row r="27082" ht="9.75" customHeight="1" x14ac:dyDescent="0.4"/>
    <row r="27083" ht="9.75" customHeight="1" x14ac:dyDescent="0.4"/>
    <row r="27084" ht="9.75" customHeight="1" x14ac:dyDescent="0.4"/>
    <row r="27085" ht="9.75" customHeight="1" x14ac:dyDescent="0.4"/>
    <row r="27086" ht="9.75" customHeight="1" x14ac:dyDescent="0.4"/>
    <row r="27087" ht="9.75" customHeight="1" x14ac:dyDescent="0.4"/>
    <row r="27088" ht="9.75" customHeight="1" x14ac:dyDescent="0.4"/>
    <row r="27089" ht="9.75" customHeight="1" x14ac:dyDescent="0.4"/>
    <row r="27090" ht="9.75" customHeight="1" x14ac:dyDescent="0.4"/>
    <row r="27091" ht="9.75" customHeight="1" x14ac:dyDescent="0.4"/>
    <row r="27092" ht="9.75" customHeight="1" x14ac:dyDescent="0.4"/>
    <row r="27093" ht="9.75" customHeight="1" x14ac:dyDescent="0.4"/>
    <row r="27094" ht="9.75" customHeight="1" x14ac:dyDescent="0.4"/>
    <row r="27095" ht="9.75" customHeight="1" x14ac:dyDescent="0.4"/>
    <row r="27096" ht="9.75" customHeight="1" x14ac:dyDescent="0.4"/>
    <row r="27097" ht="9.75" customHeight="1" x14ac:dyDescent="0.4"/>
    <row r="27098" ht="9.75" customHeight="1" x14ac:dyDescent="0.4"/>
    <row r="27099" ht="9.75" customHeight="1" x14ac:dyDescent="0.4"/>
    <row r="27100" ht="9.75" customHeight="1" x14ac:dyDescent="0.4"/>
    <row r="27101" ht="9.75" customHeight="1" x14ac:dyDescent="0.4"/>
    <row r="27102" ht="9.75" customHeight="1" x14ac:dyDescent="0.4"/>
    <row r="27103" ht="9.75" customHeight="1" x14ac:dyDescent="0.4"/>
    <row r="27104" ht="9.75" customHeight="1" x14ac:dyDescent="0.4"/>
    <row r="27105" ht="9.75" customHeight="1" x14ac:dyDescent="0.4"/>
    <row r="27106" ht="9.75" customHeight="1" x14ac:dyDescent="0.4"/>
    <row r="27107" ht="9.75" customHeight="1" x14ac:dyDescent="0.4"/>
    <row r="27108" ht="9.75" customHeight="1" x14ac:dyDescent="0.4"/>
    <row r="27109" ht="9.75" customHeight="1" x14ac:dyDescent="0.4"/>
    <row r="27110" ht="9.75" customHeight="1" x14ac:dyDescent="0.4"/>
    <row r="27111" ht="9.75" customHeight="1" x14ac:dyDescent="0.4"/>
    <row r="27112" ht="9.75" customHeight="1" x14ac:dyDescent="0.4"/>
    <row r="27113" ht="9.75" customHeight="1" x14ac:dyDescent="0.4"/>
    <row r="27114" ht="9.75" customHeight="1" x14ac:dyDescent="0.4"/>
    <row r="27115" ht="9.75" customHeight="1" x14ac:dyDescent="0.4"/>
    <row r="27116" ht="9.75" customHeight="1" x14ac:dyDescent="0.4"/>
    <row r="27117" ht="9.75" customHeight="1" x14ac:dyDescent="0.4"/>
    <row r="27118" ht="9.75" customHeight="1" x14ac:dyDescent="0.4"/>
    <row r="27119" ht="9.75" customHeight="1" x14ac:dyDescent="0.4"/>
    <row r="27120" ht="9.75" customHeight="1" x14ac:dyDescent="0.4"/>
    <row r="27121" ht="9.75" customHeight="1" x14ac:dyDescent="0.4"/>
    <row r="27122" ht="9.75" customHeight="1" x14ac:dyDescent="0.4"/>
    <row r="27123" ht="9.75" customHeight="1" x14ac:dyDescent="0.4"/>
    <row r="27124" ht="9.75" customHeight="1" x14ac:dyDescent="0.4"/>
    <row r="27125" ht="9.75" customHeight="1" x14ac:dyDescent="0.4"/>
    <row r="27126" ht="9.75" customHeight="1" x14ac:dyDescent="0.4"/>
    <row r="27127" ht="9.75" customHeight="1" x14ac:dyDescent="0.4"/>
    <row r="27128" ht="9.75" customHeight="1" x14ac:dyDescent="0.4"/>
    <row r="27129" ht="9.75" customHeight="1" x14ac:dyDescent="0.4"/>
    <row r="27130" ht="9.75" customHeight="1" x14ac:dyDescent="0.4"/>
    <row r="27131" ht="9.75" customHeight="1" x14ac:dyDescent="0.4"/>
    <row r="27132" ht="9.75" customHeight="1" x14ac:dyDescent="0.4"/>
    <row r="27133" ht="9.75" customHeight="1" x14ac:dyDescent="0.4"/>
    <row r="27134" ht="9.75" customHeight="1" x14ac:dyDescent="0.4"/>
    <row r="27135" ht="9.75" customHeight="1" x14ac:dyDescent="0.4"/>
    <row r="27136" ht="9.75" customHeight="1" x14ac:dyDescent="0.4"/>
    <row r="27137" ht="9.75" customHeight="1" x14ac:dyDescent="0.4"/>
    <row r="27138" ht="9.75" customHeight="1" x14ac:dyDescent="0.4"/>
    <row r="27139" ht="9.75" customHeight="1" x14ac:dyDescent="0.4"/>
    <row r="27140" ht="9.75" customHeight="1" x14ac:dyDescent="0.4"/>
    <row r="27141" ht="9.75" customHeight="1" x14ac:dyDescent="0.4"/>
    <row r="27142" ht="9.75" customHeight="1" x14ac:dyDescent="0.4"/>
    <row r="27143" ht="9.75" customHeight="1" x14ac:dyDescent="0.4"/>
    <row r="27144" ht="9.75" customHeight="1" x14ac:dyDescent="0.4"/>
    <row r="27145" ht="9.75" customHeight="1" x14ac:dyDescent="0.4"/>
    <row r="27146" ht="9.75" customHeight="1" x14ac:dyDescent="0.4"/>
    <row r="27147" ht="9.75" customHeight="1" x14ac:dyDescent="0.4"/>
    <row r="27148" ht="9.75" customHeight="1" x14ac:dyDescent="0.4"/>
    <row r="27149" ht="9.75" customHeight="1" x14ac:dyDescent="0.4"/>
    <row r="27150" ht="9.75" customHeight="1" x14ac:dyDescent="0.4"/>
    <row r="27151" ht="9.75" customHeight="1" x14ac:dyDescent="0.4"/>
    <row r="27152" ht="9.75" customHeight="1" x14ac:dyDescent="0.4"/>
    <row r="27153" ht="9.75" customHeight="1" x14ac:dyDescent="0.4"/>
    <row r="27154" ht="9.75" customHeight="1" x14ac:dyDescent="0.4"/>
    <row r="27155" ht="9.75" customHeight="1" x14ac:dyDescent="0.4"/>
    <row r="27156" ht="9.75" customHeight="1" x14ac:dyDescent="0.4"/>
    <row r="27157" ht="9.75" customHeight="1" x14ac:dyDescent="0.4"/>
    <row r="27158" ht="9.75" customHeight="1" x14ac:dyDescent="0.4"/>
    <row r="27159" ht="9.75" customHeight="1" x14ac:dyDescent="0.4"/>
    <row r="27160" ht="9.75" customHeight="1" x14ac:dyDescent="0.4"/>
    <row r="27161" ht="9.75" customHeight="1" x14ac:dyDescent="0.4"/>
    <row r="27162" ht="9.75" customHeight="1" x14ac:dyDescent="0.4"/>
    <row r="27163" ht="9.75" customHeight="1" x14ac:dyDescent="0.4"/>
    <row r="27164" ht="9.75" customHeight="1" x14ac:dyDescent="0.4"/>
    <row r="27165" ht="9.75" customHeight="1" x14ac:dyDescent="0.4"/>
    <row r="27166" ht="9.75" customHeight="1" x14ac:dyDescent="0.4"/>
    <row r="27167" ht="9.75" customHeight="1" x14ac:dyDescent="0.4"/>
    <row r="27168" ht="9.75" customHeight="1" x14ac:dyDescent="0.4"/>
    <row r="27169" ht="9.75" customHeight="1" x14ac:dyDescent="0.4"/>
    <row r="27170" ht="9.75" customHeight="1" x14ac:dyDescent="0.4"/>
    <row r="27171" ht="9.75" customHeight="1" x14ac:dyDescent="0.4"/>
    <row r="27172" ht="9.75" customHeight="1" x14ac:dyDescent="0.4"/>
    <row r="27173" ht="9.75" customHeight="1" x14ac:dyDescent="0.4"/>
    <row r="27174" ht="9.75" customHeight="1" x14ac:dyDescent="0.4"/>
    <row r="27175" ht="9.75" customHeight="1" x14ac:dyDescent="0.4"/>
    <row r="27176" ht="9.75" customHeight="1" x14ac:dyDescent="0.4"/>
    <row r="27177" ht="9.75" customHeight="1" x14ac:dyDescent="0.4"/>
    <row r="27178" ht="9.75" customHeight="1" x14ac:dyDescent="0.4"/>
    <row r="27179" ht="9.75" customHeight="1" x14ac:dyDescent="0.4"/>
    <row r="27180" ht="9.75" customHeight="1" x14ac:dyDescent="0.4"/>
    <row r="27181" ht="9.75" customHeight="1" x14ac:dyDescent="0.4"/>
    <row r="27182" ht="9.75" customHeight="1" x14ac:dyDescent="0.4"/>
    <row r="27183" ht="9.75" customHeight="1" x14ac:dyDescent="0.4"/>
    <row r="27184" ht="9.75" customHeight="1" x14ac:dyDescent="0.4"/>
    <row r="27185" ht="9.75" customHeight="1" x14ac:dyDescent="0.4"/>
    <row r="27186" ht="9.75" customHeight="1" x14ac:dyDescent="0.4"/>
    <row r="27187" ht="9.75" customHeight="1" x14ac:dyDescent="0.4"/>
    <row r="27188" ht="9.75" customHeight="1" x14ac:dyDescent="0.4"/>
    <row r="27189" ht="9.75" customHeight="1" x14ac:dyDescent="0.4"/>
    <row r="27190" ht="9.75" customHeight="1" x14ac:dyDescent="0.4"/>
    <row r="27191" ht="9.75" customHeight="1" x14ac:dyDescent="0.4"/>
    <row r="27192" ht="9.75" customHeight="1" x14ac:dyDescent="0.4"/>
    <row r="27193" ht="9.75" customHeight="1" x14ac:dyDescent="0.4"/>
    <row r="27194" ht="9.75" customHeight="1" x14ac:dyDescent="0.4"/>
    <row r="27195" ht="9.75" customHeight="1" x14ac:dyDescent="0.4"/>
    <row r="27196" ht="9.75" customHeight="1" x14ac:dyDescent="0.4"/>
    <row r="27197" ht="9.75" customHeight="1" x14ac:dyDescent="0.4"/>
    <row r="27198" ht="9.75" customHeight="1" x14ac:dyDescent="0.4"/>
    <row r="27199" ht="9.75" customHeight="1" x14ac:dyDescent="0.4"/>
    <row r="27200" ht="9.75" customHeight="1" x14ac:dyDescent="0.4"/>
    <row r="27201" ht="9.75" customHeight="1" x14ac:dyDescent="0.4"/>
    <row r="27202" ht="9.75" customHeight="1" x14ac:dyDescent="0.4"/>
    <row r="27203" ht="9.75" customHeight="1" x14ac:dyDescent="0.4"/>
    <row r="27204" ht="9.75" customHeight="1" x14ac:dyDescent="0.4"/>
    <row r="27205" ht="9.75" customHeight="1" x14ac:dyDescent="0.4"/>
    <row r="27206" ht="9.75" customHeight="1" x14ac:dyDescent="0.4"/>
    <row r="27207" ht="9.75" customHeight="1" x14ac:dyDescent="0.4"/>
    <row r="27208" ht="9.75" customHeight="1" x14ac:dyDescent="0.4"/>
    <row r="27209" ht="9.75" customHeight="1" x14ac:dyDescent="0.4"/>
    <row r="27210" ht="9.75" customHeight="1" x14ac:dyDescent="0.4"/>
    <row r="27211" ht="9.75" customHeight="1" x14ac:dyDescent="0.4"/>
    <row r="27212" ht="9.75" customHeight="1" x14ac:dyDescent="0.4"/>
    <row r="27213" ht="9.75" customHeight="1" x14ac:dyDescent="0.4"/>
    <row r="27214" ht="9.75" customHeight="1" x14ac:dyDescent="0.4"/>
    <row r="27215" ht="9.75" customHeight="1" x14ac:dyDescent="0.4"/>
    <row r="27216" ht="9.75" customHeight="1" x14ac:dyDescent="0.4"/>
    <row r="27217" ht="9.75" customHeight="1" x14ac:dyDescent="0.4"/>
    <row r="27218" ht="9.75" customHeight="1" x14ac:dyDescent="0.4"/>
    <row r="27219" ht="9.75" customHeight="1" x14ac:dyDescent="0.4"/>
    <row r="27220" ht="9.75" customHeight="1" x14ac:dyDescent="0.4"/>
    <row r="27221" ht="9.75" customHeight="1" x14ac:dyDescent="0.4"/>
    <row r="27222" ht="9.75" customHeight="1" x14ac:dyDescent="0.4"/>
    <row r="27223" ht="9.75" customHeight="1" x14ac:dyDescent="0.4"/>
    <row r="27224" ht="9.75" customHeight="1" x14ac:dyDescent="0.4"/>
    <row r="27225" ht="9.75" customHeight="1" x14ac:dyDescent="0.4"/>
    <row r="27226" ht="9.75" customHeight="1" x14ac:dyDescent="0.4"/>
    <row r="27227" ht="9.75" customHeight="1" x14ac:dyDescent="0.4"/>
    <row r="27228" ht="9.75" customHeight="1" x14ac:dyDescent="0.4"/>
    <row r="27229" ht="9.75" customHeight="1" x14ac:dyDescent="0.4"/>
    <row r="27230" ht="9.75" customHeight="1" x14ac:dyDescent="0.4"/>
    <row r="27231" ht="9.75" customHeight="1" x14ac:dyDescent="0.4"/>
    <row r="27232" ht="9.75" customHeight="1" x14ac:dyDescent="0.4"/>
    <row r="27233" ht="9.75" customHeight="1" x14ac:dyDescent="0.4"/>
    <row r="27234" ht="9.75" customHeight="1" x14ac:dyDescent="0.4"/>
    <row r="27235" ht="9.75" customHeight="1" x14ac:dyDescent="0.4"/>
    <row r="27236" ht="9.75" customHeight="1" x14ac:dyDescent="0.4"/>
    <row r="27237" ht="9.75" customHeight="1" x14ac:dyDescent="0.4"/>
    <row r="27238" ht="9.75" customHeight="1" x14ac:dyDescent="0.4"/>
    <row r="27239" ht="9.75" customHeight="1" x14ac:dyDescent="0.4"/>
    <row r="27240" ht="9.75" customHeight="1" x14ac:dyDescent="0.4"/>
    <row r="27241" ht="9.75" customHeight="1" x14ac:dyDescent="0.4"/>
    <row r="27242" ht="9.75" customHeight="1" x14ac:dyDescent="0.4"/>
    <row r="27243" ht="9.75" customHeight="1" x14ac:dyDescent="0.4"/>
    <row r="27244" ht="9.75" customHeight="1" x14ac:dyDescent="0.4"/>
    <row r="27245" ht="9.75" customHeight="1" x14ac:dyDescent="0.4"/>
    <row r="27246" ht="9.75" customHeight="1" x14ac:dyDescent="0.4"/>
    <row r="27247" ht="9.75" customHeight="1" x14ac:dyDescent="0.4"/>
    <row r="27248" ht="9.75" customHeight="1" x14ac:dyDescent="0.4"/>
    <row r="27249" ht="9.75" customHeight="1" x14ac:dyDescent="0.4"/>
    <row r="27250" ht="9.75" customHeight="1" x14ac:dyDescent="0.4"/>
    <row r="27251" ht="9.75" customHeight="1" x14ac:dyDescent="0.4"/>
    <row r="27252" ht="9.75" customHeight="1" x14ac:dyDescent="0.4"/>
    <row r="27253" ht="9.75" customHeight="1" x14ac:dyDescent="0.4"/>
    <row r="27254" ht="9.75" customHeight="1" x14ac:dyDescent="0.4"/>
    <row r="27255" ht="9.75" customHeight="1" x14ac:dyDescent="0.4"/>
    <row r="27256" ht="9.75" customHeight="1" x14ac:dyDescent="0.4"/>
    <row r="27257" ht="9.75" customHeight="1" x14ac:dyDescent="0.4"/>
    <row r="27258" ht="9.75" customHeight="1" x14ac:dyDescent="0.4"/>
    <row r="27259" ht="9.75" customHeight="1" x14ac:dyDescent="0.4"/>
    <row r="27260" ht="9.75" customHeight="1" x14ac:dyDescent="0.4"/>
    <row r="27261" ht="9.75" customHeight="1" x14ac:dyDescent="0.4"/>
    <row r="27262" ht="9.75" customHeight="1" x14ac:dyDescent="0.4"/>
    <row r="27263" ht="9.75" customHeight="1" x14ac:dyDescent="0.4"/>
    <row r="27264" ht="9.75" customHeight="1" x14ac:dyDescent="0.4"/>
    <row r="27265" ht="9.75" customHeight="1" x14ac:dyDescent="0.4"/>
    <row r="27266" ht="9.75" customHeight="1" x14ac:dyDescent="0.4"/>
    <row r="27267" ht="9.75" customHeight="1" x14ac:dyDescent="0.4"/>
    <row r="27268" ht="9.75" customHeight="1" x14ac:dyDescent="0.4"/>
    <row r="27269" ht="9.75" customHeight="1" x14ac:dyDescent="0.4"/>
    <row r="27270" ht="9.75" customHeight="1" x14ac:dyDescent="0.4"/>
    <row r="27271" ht="9.75" customHeight="1" x14ac:dyDescent="0.4"/>
    <row r="27272" ht="9.75" customHeight="1" x14ac:dyDescent="0.4"/>
    <row r="27273" ht="9.75" customHeight="1" x14ac:dyDescent="0.4"/>
    <row r="27274" ht="9.75" customHeight="1" x14ac:dyDescent="0.4"/>
    <row r="27275" ht="9.75" customHeight="1" x14ac:dyDescent="0.4"/>
    <row r="27276" ht="9.75" customHeight="1" x14ac:dyDescent="0.4"/>
    <row r="27277" ht="9.75" customHeight="1" x14ac:dyDescent="0.4"/>
    <row r="27278" ht="9.75" customHeight="1" x14ac:dyDescent="0.4"/>
    <row r="27279" ht="9.75" customHeight="1" x14ac:dyDescent="0.4"/>
    <row r="27280" ht="9.75" customHeight="1" x14ac:dyDescent="0.4"/>
    <row r="27281" ht="9.75" customHeight="1" x14ac:dyDescent="0.4"/>
    <row r="27282" ht="9.75" customHeight="1" x14ac:dyDescent="0.4"/>
    <row r="27283" ht="9.75" customHeight="1" x14ac:dyDescent="0.4"/>
    <row r="27284" ht="9.75" customHeight="1" x14ac:dyDescent="0.4"/>
    <row r="27285" ht="9.75" customHeight="1" x14ac:dyDescent="0.4"/>
    <row r="27286" ht="9.75" customHeight="1" x14ac:dyDescent="0.4"/>
    <row r="27287" ht="9.75" customHeight="1" x14ac:dyDescent="0.4"/>
    <row r="27288" ht="9.75" customHeight="1" x14ac:dyDescent="0.4"/>
    <row r="27289" ht="9.75" customHeight="1" x14ac:dyDescent="0.4"/>
    <row r="27290" ht="9.75" customHeight="1" x14ac:dyDescent="0.4"/>
    <row r="27291" ht="9.75" customHeight="1" x14ac:dyDescent="0.4"/>
    <row r="27292" ht="9.75" customHeight="1" x14ac:dyDescent="0.4"/>
    <row r="27293" ht="9.75" customHeight="1" x14ac:dyDescent="0.4"/>
    <row r="27294" ht="9.75" customHeight="1" x14ac:dyDescent="0.4"/>
    <row r="27295" ht="9.75" customHeight="1" x14ac:dyDescent="0.4"/>
    <row r="27296" ht="9.75" customHeight="1" x14ac:dyDescent="0.4"/>
    <row r="27297" ht="9.75" customHeight="1" x14ac:dyDescent="0.4"/>
    <row r="27298" ht="9.75" customHeight="1" x14ac:dyDescent="0.4"/>
    <row r="27299" ht="9.75" customHeight="1" x14ac:dyDescent="0.4"/>
    <row r="27300" ht="9.75" customHeight="1" x14ac:dyDescent="0.4"/>
    <row r="27301" ht="9.75" customHeight="1" x14ac:dyDescent="0.4"/>
    <row r="27302" ht="9.75" customHeight="1" x14ac:dyDescent="0.4"/>
    <row r="27303" ht="9.75" customHeight="1" x14ac:dyDescent="0.4"/>
    <row r="27304" ht="9.75" customHeight="1" x14ac:dyDescent="0.4"/>
    <row r="27305" ht="9.75" customHeight="1" x14ac:dyDescent="0.4"/>
    <row r="27306" ht="9.75" customHeight="1" x14ac:dyDescent="0.4"/>
    <row r="27307" ht="9.75" customHeight="1" x14ac:dyDescent="0.4"/>
    <row r="27308" ht="9.75" customHeight="1" x14ac:dyDescent="0.4"/>
    <row r="27309" ht="9.75" customHeight="1" x14ac:dyDescent="0.4"/>
    <row r="27310" ht="9.75" customHeight="1" x14ac:dyDescent="0.4"/>
    <row r="27311" ht="9.75" customHeight="1" x14ac:dyDescent="0.4"/>
    <row r="27312" ht="9.75" customHeight="1" x14ac:dyDescent="0.4"/>
    <row r="27313" ht="9.75" customHeight="1" x14ac:dyDescent="0.4"/>
    <row r="27314" ht="9.75" customHeight="1" x14ac:dyDescent="0.4"/>
    <row r="27315" ht="9.75" customHeight="1" x14ac:dyDescent="0.4"/>
    <row r="27316" ht="9.75" customHeight="1" x14ac:dyDescent="0.4"/>
    <row r="27317" ht="9.75" customHeight="1" x14ac:dyDescent="0.4"/>
    <row r="27318" ht="9.75" customHeight="1" x14ac:dyDescent="0.4"/>
    <row r="27319" ht="9.75" customHeight="1" x14ac:dyDescent="0.4"/>
    <row r="27320" ht="9.75" customHeight="1" x14ac:dyDescent="0.4"/>
    <row r="27321" ht="9.75" customHeight="1" x14ac:dyDescent="0.4"/>
    <row r="27322" ht="9.75" customHeight="1" x14ac:dyDescent="0.4"/>
    <row r="27323" ht="9.75" customHeight="1" x14ac:dyDescent="0.4"/>
    <row r="27324" ht="9.75" customHeight="1" x14ac:dyDescent="0.4"/>
    <row r="27325" ht="9.75" customHeight="1" x14ac:dyDescent="0.4"/>
    <row r="27326" ht="9.75" customHeight="1" x14ac:dyDescent="0.4"/>
    <row r="27327" ht="9.75" customHeight="1" x14ac:dyDescent="0.4"/>
    <row r="27328" ht="9.75" customHeight="1" x14ac:dyDescent="0.4"/>
    <row r="27329" ht="9.75" customHeight="1" x14ac:dyDescent="0.4"/>
    <row r="27330" ht="9.75" customHeight="1" x14ac:dyDescent="0.4"/>
    <row r="27331" ht="9.75" customHeight="1" x14ac:dyDescent="0.4"/>
    <row r="27332" ht="9.75" customHeight="1" x14ac:dyDescent="0.4"/>
    <row r="27333" ht="9.75" customHeight="1" x14ac:dyDescent="0.4"/>
    <row r="27334" ht="9.75" customHeight="1" x14ac:dyDescent="0.4"/>
    <row r="27335" ht="9.75" customHeight="1" x14ac:dyDescent="0.4"/>
    <row r="27336" ht="9.75" customHeight="1" x14ac:dyDescent="0.4"/>
    <row r="27337" ht="9.75" customHeight="1" x14ac:dyDescent="0.4"/>
    <row r="27338" ht="9.75" customHeight="1" x14ac:dyDescent="0.4"/>
    <row r="27339" ht="9.75" customHeight="1" x14ac:dyDescent="0.4"/>
    <row r="27340" ht="9.75" customHeight="1" x14ac:dyDescent="0.4"/>
    <row r="27341" ht="9.75" customHeight="1" x14ac:dyDescent="0.4"/>
    <row r="27342" ht="9.75" customHeight="1" x14ac:dyDescent="0.4"/>
    <row r="27343" ht="9.75" customHeight="1" x14ac:dyDescent="0.4"/>
    <row r="27344" ht="9.75" customHeight="1" x14ac:dyDescent="0.4"/>
    <row r="27345" ht="9.75" customHeight="1" x14ac:dyDescent="0.4"/>
    <row r="27346" ht="9.75" customHeight="1" x14ac:dyDescent="0.4"/>
    <row r="27347" ht="9.75" customHeight="1" x14ac:dyDescent="0.4"/>
    <row r="27348" ht="9.75" customHeight="1" x14ac:dyDescent="0.4"/>
    <row r="27349" ht="9.75" customHeight="1" x14ac:dyDescent="0.4"/>
    <row r="27350" ht="9.75" customHeight="1" x14ac:dyDescent="0.4"/>
    <row r="27351" ht="9.75" customHeight="1" x14ac:dyDescent="0.4"/>
    <row r="27352" ht="9.75" customHeight="1" x14ac:dyDescent="0.4"/>
    <row r="27353" ht="9.75" customHeight="1" x14ac:dyDescent="0.4"/>
    <row r="27354" ht="9.75" customHeight="1" x14ac:dyDescent="0.4"/>
    <row r="27355" ht="9.75" customHeight="1" x14ac:dyDescent="0.4"/>
    <row r="27356" ht="9.75" customHeight="1" x14ac:dyDescent="0.4"/>
    <row r="27357" ht="9.75" customHeight="1" x14ac:dyDescent="0.4"/>
    <row r="27358" ht="9.75" customHeight="1" x14ac:dyDescent="0.4"/>
    <row r="27359" ht="9.75" customHeight="1" x14ac:dyDescent="0.4"/>
    <row r="27360" ht="9.75" customHeight="1" x14ac:dyDescent="0.4"/>
    <row r="27361" ht="9.75" customHeight="1" x14ac:dyDescent="0.4"/>
    <row r="27362" ht="9.75" customHeight="1" x14ac:dyDescent="0.4"/>
    <row r="27363" ht="9.75" customHeight="1" x14ac:dyDescent="0.4"/>
    <row r="27364" ht="9.75" customHeight="1" x14ac:dyDescent="0.4"/>
    <row r="27365" ht="9.75" customHeight="1" x14ac:dyDescent="0.4"/>
    <row r="27366" ht="9.75" customHeight="1" x14ac:dyDescent="0.4"/>
    <row r="27367" ht="9.75" customHeight="1" x14ac:dyDescent="0.4"/>
    <row r="27368" ht="9.75" customHeight="1" x14ac:dyDescent="0.4"/>
    <row r="27369" ht="9.75" customHeight="1" x14ac:dyDescent="0.4"/>
    <row r="27370" ht="9.75" customHeight="1" x14ac:dyDescent="0.4"/>
    <row r="27371" ht="9.75" customHeight="1" x14ac:dyDescent="0.4"/>
    <row r="27372" ht="9.75" customHeight="1" x14ac:dyDescent="0.4"/>
    <row r="27373" ht="9.75" customHeight="1" x14ac:dyDescent="0.4"/>
    <row r="27374" ht="9.75" customHeight="1" x14ac:dyDescent="0.4"/>
    <row r="27375" ht="9.75" customHeight="1" x14ac:dyDescent="0.4"/>
    <row r="27376" ht="9.75" customHeight="1" x14ac:dyDescent="0.4"/>
    <row r="27377" ht="9.75" customHeight="1" x14ac:dyDescent="0.4"/>
    <row r="27378" ht="9.75" customHeight="1" x14ac:dyDescent="0.4"/>
    <row r="27379" ht="9.75" customHeight="1" x14ac:dyDescent="0.4"/>
    <row r="27380" ht="9.75" customHeight="1" x14ac:dyDescent="0.4"/>
    <row r="27381" ht="9.75" customHeight="1" x14ac:dyDescent="0.4"/>
    <row r="27382" ht="9.75" customHeight="1" x14ac:dyDescent="0.4"/>
    <row r="27383" ht="9.75" customHeight="1" x14ac:dyDescent="0.4"/>
    <row r="27384" ht="9.75" customHeight="1" x14ac:dyDescent="0.4"/>
    <row r="27385" ht="9.75" customHeight="1" x14ac:dyDescent="0.4"/>
    <row r="27386" ht="9.75" customHeight="1" x14ac:dyDescent="0.4"/>
    <row r="27387" ht="9.75" customHeight="1" x14ac:dyDescent="0.4"/>
    <row r="27388" ht="9.75" customHeight="1" x14ac:dyDescent="0.4"/>
    <row r="27389" ht="9.75" customHeight="1" x14ac:dyDescent="0.4"/>
    <row r="27390" ht="9.75" customHeight="1" x14ac:dyDescent="0.4"/>
    <row r="27391" ht="9.75" customHeight="1" x14ac:dyDescent="0.4"/>
    <row r="27392" ht="9.75" customHeight="1" x14ac:dyDescent="0.4"/>
    <row r="27393" ht="9.75" customHeight="1" x14ac:dyDescent="0.4"/>
    <row r="27394" ht="9.75" customHeight="1" x14ac:dyDescent="0.4"/>
    <row r="27395" ht="9.75" customHeight="1" x14ac:dyDescent="0.4"/>
    <row r="27396" ht="9.75" customHeight="1" x14ac:dyDescent="0.4"/>
    <row r="27397" ht="9.75" customHeight="1" x14ac:dyDescent="0.4"/>
    <row r="27398" ht="9.75" customHeight="1" x14ac:dyDescent="0.4"/>
    <row r="27399" ht="9.75" customHeight="1" x14ac:dyDescent="0.4"/>
    <row r="27400" ht="9.75" customHeight="1" x14ac:dyDescent="0.4"/>
    <row r="27401" ht="9.75" customHeight="1" x14ac:dyDescent="0.4"/>
    <row r="27402" ht="9.75" customHeight="1" x14ac:dyDescent="0.4"/>
    <row r="27403" ht="9.75" customHeight="1" x14ac:dyDescent="0.4"/>
    <row r="27404" ht="9.75" customHeight="1" x14ac:dyDescent="0.4"/>
    <row r="27405" ht="9.75" customHeight="1" x14ac:dyDescent="0.4"/>
    <row r="27406" ht="9.75" customHeight="1" x14ac:dyDescent="0.4"/>
    <row r="27407" ht="9.75" customHeight="1" x14ac:dyDescent="0.4"/>
    <row r="27408" ht="9.75" customHeight="1" x14ac:dyDescent="0.4"/>
    <row r="27409" ht="9.75" customHeight="1" x14ac:dyDescent="0.4"/>
    <row r="27410" ht="9.75" customHeight="1" x14ac:dyDescent="0.4"/>
    <row r="27411" ht="9.75" customHeight="1" x14ac:dyDescent="0.4"/>
    <row r="27412" ht="9.75" customHeight="1" x14ac:dyDescent="0.4"/>
    <row r="27413" ht="9.75" customHeight="1" x14ac:dyDescent="0.4"/>
    <row r="27414" ht="9.75" customHeight="1" x14ac:dyDescent="0.4"/>
    <row r="27415" ht="9.75" customHeight="1" x14ac:dyDescent="0.4"/>
    <row r="27416" ht="9.75" customHeight="1" x14ac:dyDescent="0.4"/>
    <row r="27417" ht="9.75" customHeight="1" x14ac:dyDescent="0.4"/>
    <row r="27418" ht="9.75" customHeight="1" x14ac:dyDescent="0.4"/>
    <row r="27419" ht="9.75" customHeight="1" x14ac:dyDescent="0.4"/>
    <row r="27420" ht="9.75" customHeight="1" x14ac:dyDescent="0.4"/>
    <row r="27421" ht="9.75" customHeight="1" x14ac:dyDescent="0.4"/>
    <row r="27422" ht="9.75" customHeight="1" x14ac:dyDescent="0.4"/>
    <row r="27423" ht="9.75" customHeight="1" x14ac:dyDescent="0.4"/>
    <row r="27424" ht="9.75" customHeight="1" x14ac:dyDescent="0.4"/>
    <row r="27425" ht="9.75" customHeight="1" x14ac:dyDescent="0.4"/>
    <row r="27426" ht="9.75" customHeight="1" x14ac:dyDescent="0.4"/>
    <row r="27427" ht="9.75" customHeight="1" x14ac:dyDescent="0.4"/>
    <row r="27428" ht="9.75" customHeight="1" x14ac:dyDescent="0.4"/>
    <row r="27429" ht="9.75" customHeight="1" x14ac:dyDescent="0.4"/>
    <row r="27430" ht="9.75" customHeight="1" x14ac:dyDescent="0.4"/>
    <row r="27431" ht="9.75" customHeight="1" x14ac:dyDescent="0.4"/>
    <row r="27432" ht="9.75" customHeight="1" x14ac:dyDescent="0.4"/>
    <row r="27433" ht="9.75" customHeight="1" x14ac:dyDescent="0.4"/>
    <row r="27434" ht="9.75" customHeight="1" x14ac:dyDescent="0.4"/>
    <row r="27435" ht="9.75" customHeight="1" x14ac:dyDescent="0.4"/>
    <row r="27436" ht="9.75" customHeight="1" x14ac:dyDescent="0.4"/>
    <row r="27437" ht="9.75" customHeight="1" x14ac:dyDescent="0.4"/>
    <row r="27438" ht="9.75" customHeight="1" x14ac:dyDescent="0.4"/>
    <row r="27439" ht="9.75" customHeight="1" x14ac:dyDescent="0.4"/>
    <row r="27440" ht="9.75" customHeight="1" x14ac:dyDescent="0.4"/>
    <row r="27441" ht="9.75" customHeight="1" x14ac:dyDescent="0.4"/>
    <row r="27442" ht="9.75" customHeight="1" x14ac:dyDescent="0.4"/>
    <row r="27443" ht="9.75" customHeight="1" x14ac:dyDescent="0.4"/>
    <row r="27444" ht="9.75" customHeight="1" x14ac:dyDescent="0.4"/>
    <row r="27445" ht="9.75" customHeight="1" x14ac:dyDescent="0.4"/>
    <row r="27446" ht="9.75" customHeight="1" x14ac:dyDescent="0.4"/>
    <row r="27447" ht="9.75" customHeight="1" x14ac:dyDescent="0.4"/>
    <row r="27448" ht="9.75" customHeight="1" x14ac:dyDescent="0.4"/>
    <row r="27449" ht="9.75" customHeight="1" x14ac:dyDescent="0.4"/>
    <row r="27450" ht="9.75" customHeight="1" x14ac:dyDescent="0.4"/>
    <row r="27451" ht="9.75" customHeight="1" x14ac:dyDescent="0.4"/>
    <row r="27452" ht="9.75" customHeight="1" x14ac:dyDescent="0.4"/>
    <row r="27453" ht="9.75" customHeight="1" x14ac:dyDescent="0.4"/>
    <row r="27454" ht="9.75" customHeight="1" x14ac:dyDescent="0.4"/>
    <row r="27455" ht="9.75" customHeight="1" x14ac:dyDescent="0.4"/>
    <row r="27456" ht="9.75" customHeight="1" x14ac:dyDescent="0.4"/>
    <row r="27457" ht="9.75" customHeight="1" x14ac:dyDescent="0.4"/>
    <row r="27458" ht="9.75" customHeight="1" x14ac:dyDescent="0.4"/>
    <row r="27459" ht="9.75" customHeight="1" x14ac:dyDescent="0.4"/>
    <row r="27460" ht="9.75" customHeight="1" x14ac:dyDescent="0.4"/>
    <row r="27461" ht="9.75" customHeight="1" x14ac:dyDescent="0.4"/>
    <row r="27462" ht="9.75" customHeight="1" x14ac:dyDescent="0.4"/>
    <row r="27463" ht="9.75" customHeight="1" x14ac:dyDescent="0.4"/>
    <row r="27464" ht="9.75" customHeight="1" x14ac:dyDescent="0.4"/>
    <row r="27465" ht="9.75" customHeight="1" x14ac:dyDescent="0.4"/>
    <row r="27466" ht="9.75" customHeight="1" x14ac:dyDescent="0.4"/>
    <row r="27467" ht="9.75" customHeight="1" x14ac:dyDescent="0.4"/>
    <row r="27468" ht="9.75" customHeight="1" x14ac:dyDescent="0.4"/>
    <row r="27469" ht="9.75" customHeight="1" x14ac:dyDescent="0.4"/>
    <row r="27470" ht="9.75" customHeight="1" x14ac:dyDescent="0.4"/>
    <row r="27471" ht="9.75" customHeight="1" x14ac:dyDescent="0.4"/>
    <row r="27472" ht="9.75" customHeight="1" x14ac:dyDescent="0.4"/>
    <row r="27473" ht="9.75" customHeight="1" x14ac:dyDescent="0.4"/>
    <row r="27474" ht="9.75" customHeight="1" x14ac:dyDescent="0.4"/>
    <row r="27475" ht="9.75" customHeight="1" x14ac:dyDescent="0.4"/>
    <row r="27476" ht="9.75" customHeight="1" x14ac:dyDescent="0.4"/>
    <row r="27477" ht="9.75" customHeight="1" x14ac:dyDescent="0.4"/>
    <row r="27478" ht="9.75" customHeight="1" x14ac:dyDescent="0.4"/>
    <row r="27479" ht="9.75" customHeight="1" x14ac:dyDescent="0.4"/>
    <row r="27480" ht="9.75" customHeight="1" x14ac:dyDescent="0.4"/>
    <row r="27481" ht="9.75" customHeight="1" x14ac:dyDescent="0.4"/>
    <row r="27482" ht="9.75" customHeight="1" x14ac:dyDescent="0.4"/>
    <row r="27483" ht="9.75" customHeight="1" x14ac:dyDescent="0.4"/>
    <row r="27484" ht="9.75" customHeight="1" x14ac:dyDescent="0.4"/>
    <row r="27485" ht="9.75" customHeight="1" x14ac:dyDescent="0.4"/>
    <row r="27486" ht="9.75" customHeight="1" x14ac:dyDescent="0.4"/>
    <row r="27487" ht="9.75" customHeight="1" x14ac:dyDescent="0.4"/>
    <row r="27488" ht="9.75" customHeight="1" x14ac:dyDescent="0.4"/>
    <row r="27489" ht="9.75" customHeight="1" x14ac:dyDescent="0.4"/>
    <row r="27490" ht="9.75" customHeight="1" x14ac:dyDescent="0.4"/>
    <row r="27491" ht="9.75" customHeight="1" x14ac:dyDescent="0.4"/>
    <row r="27492" ht="9.75" customHeight="1" x14ac:dyDescent="0.4"/>
    <row r="27493" ht="9.75" customHeight="1" x14ac:dyDescent="0.4"/>
    <row r="27494" ht="9.75" customHeight="1" x14ac:dyDescent="0.4"/>
    <row r="27495" ht="9.75" customHeight="1" x14ac:dyDescent="0.4"/>
    <row r="27496" ht="9.75" customHeight="1" x14ac:dyDescent="0.4"/>
    <row r="27497" ht="9.75" customHeight="1" x14ac:dyDescent="0.4"/>
    <row r="27498" ht="9.75" customHeight="1" x14ac:dyDescent="0.4"/>
    <row r="27499" ht="9.75" customHeight="1" x14ac:dyDescent="0.4"/>
    <row r="27500" ht="9.75" customHeight="1" x14ac:dyDescent="0.4"/>
    <row r="27501" ht="9.75" customHeight="1" x14ac:dyDescent="0.4"/>
    <row r="27502" ht="9.75" customHeight="1" x14ac:dyDescent="0.4"/>
    <row r="27503" ht="9.75" customHeight="1" x14ac:dyDescent="0.4"/>
    <row r="27504" ht="9.75" customHeight="1" x14ac:dyDescent="0.4"/>
    <row r="27505" ht="9.75" customHeight="1" x14ac:dyDescent="0.4"/>
    <row r="27506" ht="9.75" customHeight="1" x14ac:dyDescent="0.4"/>
    <row r="27507" ht="9.75" customHeight="1" x14ac:dyDescent="0.4"/>
    <row r="27508" ht="9.75" customHeight="1" x14ac:dyDescent="0.4"/>
    <row r="27509" ht="9.75" customHeight="1" x14ac:dyDescent="0.4"/>
    <row r="27510" ht="9.75" customHeight="1" x14ac:dyDescent="0.4"/>
    <row r="27511" ht="9.75" customHeight="1" x14ac:dyDescent="0.4"/>
    <row r="27512" ht="9.75" customHeight="1" x14ac:dyDescent="0.4"/>
    <row r="27513" ht="9.75" customHeight="1" x14ac:dyDescent="0.4"/>
    <row r="27514" ht="9.75" customHeight="1" x14ac:dyDescent="0.4"/>
    <row r="27515" ht="9.75" customHeight="1" x14ac:dyDescent="0.4"/>
    <row r="27516" ht="9.75" customHeight="1" x14ac:dyDescent="0.4"/>
    <row r="27517" ht="9.75" customHeight="1" x14ac:dyDescent="0.4"/>
    <row r="27518" ht="9.75" customHeight="1" x14ac:dyDescent="0.4"/>
    <row r="27519" ht="9.75" customHeight="1" x14ac:dyDescent="0.4"/>
    <row r="27520" ht="9.75" customHeight="1" x14ac:dyDescent="0.4"/>
    <row r="27521" ht="9.75" customHeight="1" x14ac:dyDescent="0.4"/>
    <row r="27522" ht="9.75" customHeight="1" x14ac:dyDescent="0.4"/>
    <row r="27523" ht="9.75" customHeight="1" x14ac:dyDescent="0.4"/>
    <row r="27524" ht="9.75" customHeight="1" x14ac:dyDescent="0.4"/>
    <row r="27525" ht="9.75" customHeight="1" x14ac:dyDescent="0.4"/>
    <row r="27526" ht="9.75" customHeight="1" x14ac:dyDescent="0.4"/>
    <row r="27527" ht="9.75" customHeight="1" x14ac:dyDescent="0.4"/>
    <row r="27528" ht="9.75" customHeight="1" x14ac:dyDescent="0.4"/>
    <row r="27529" ht="9.75" customHeight="1" x14ac:dyDescent="0.4"/>
    <row r="27530" ht="9.75" customHeight="1" x14ac:dyDescent="0.4"/>
    <row r="27531" ht="9.75" customHeight="1" x14ac:dyDescent="0.4"/>
    <row r="27532" ht="9.75" customHeight="1" x14ac:dyDescent="0.4"/>
    <row r="27533" ht="9.75" customHeight="1" x14ac:dyDescent="0.4"/>
    <row r="27534" ht="9.75" customHeight="1" x14ac:dyDescent="0.4"/>
    <row r="27535" ht="9.75" customHeight="1" x14ac:dyDescent="0.4"/>
    <row r="27536" ht="9.75" customHeight="1" x14ac:dyDescent="0.4"/>
    <row r="27537" ht="9.75" customHeight="1" x14ac:dyDescent="0.4"/>
    <row r="27538" ht="9.75" customHeight="1" x14ac:dyDescent="0.4"/>
    <row r="27539" ht="9.75" customHeight="1" x14ac:dyDescent="0.4"/>
    <row r="27540" ht="9.75" customHeight="1" x14ac:dyDescent="0.4"/>
    <row r="27541" ht="9.75" customHeight="1" x14ac:dyDescent="0.4"/>
    <row r="27542" ht="9.75" customHeight="1" x14ac:dyDescent="0.4"/>
    <row r="27543" ht="9.75" customHeight="1" x14ac:dyDescent="0.4"/>
    <row r="27544" ht="9.75" customHeight="1" x14ac:dyDescent="0.4"/>
    <row r="27545" ht="9.75" customHeight="1" x14ac:dyDescent="0.4"/>
    <row r="27546" ht="9.75" customHeight="1" x14ac:dyDescent="0.4"/>
    <row r="27547" ht="9.75" customHeight="1" x14ac:dyDescent="0.4"/>
    <row r="27548" ht="9.75" customHeight="1" x14ac:dyDescent="0.4"/>
    <row r="27549" ht="9.75" customHeight="1" x14ac:dyDescent="0.4"/>
    <row r="27550" ht="9.75" customHeight="1" x14ac:dyDescent="0.4"/>
    <row r="27551" ht="9.75" customHeight="1" x14ac:dyDescent="0.4"/>
    <row r="27552" ht="9.75" customHeight="1" x14ac:dyDescent="0.4"/>
    <row r="27553" ht="9.75" customHeight="1" x14ac:dyDescent="0.4"/>
    <row r="27554" ht="9.75" customHeight="1" x14ac:dyDescent="0.4"/>
    <row r="27555" ht="9.75" customHeight="1" x14ac:dyDescent="0.4"/>
    <row r="27556" ht="9.75" customHeight="1" x14ac:dyDescent="0.4"/>
    <row r="27557" ht="9.75" customHeight="1" x14ac:dyDescent="0.4"/>
    <row r="27558" ht="9.75" customHeight="1" x14ac:dyDescent="0.4"/>
    <row r="27559" ht="9.75" customHeight="1" x14ac:dyDescent="0.4"/>
    <row r="27560" ht="9.75" customHeight="1" x14ac:dyDescent="0.4"/>
    <row r="27561" ht="9.75" customHeight="1" x14ac:dyDescent="0.4"/>
    <row r="27562" ht="9.75" customHeight="1" x14ac:dyDescent="0.4"/>
    <row r="27563" ht="9.75" customHeight="1" x14ac:dyDescent="0.4"/>
    <row r="27564" ht="9.75" customHeight="1" x14ac:dyDescent="0.4"/>
    <row r="27565" ht="9.75" customHeight="1" x14ac:dyDescent="0.4"/>
    <row r="27566" ht="9.75" customHeight="1" x14ac:dyDescent="0.4"/>
    <row r="27567" ht="9.75" customHeight="1" x14ac:dyDescent="0.4"/>
    <row r="27568" ht="9.75" customHeight="1" x14ac:dyDescent="0.4"/>
    <row r="27569" ht="9.75" customHeight="1" x14ac:dyDescent="0.4"/>
    <row r="27570" ht="9.75" customHeight="1" x14ac:dyDescent="0.4"/>
    <row r="27571" ht="9.75" customHeight="1" x14ac:dyDescent="0.4"/>
    <row r="27572" ht="9.75" customHeight="1" x14ac:dyDescent="0.4"/>
    <row r="27573" ht="9.75" customHeight="1" x14ac:dyDescent="0.4"/>
    <row r="27574" ht="9.75" customHeight="1" x14ac:dyDescent="0.4"/>
    <row r="27575" ht="9.75" customHeight="1" x14ac:dyDescent="0.4"/>
    <row r="27576" ht="9.75" customHeight="1" x14ac:dyDescent="0.4"/>
    <row r="27577" ht="9.75" customHeight="1" x14ac:dyDescent="0.4"/>
    <row r="27578" ht="9.75" customHeight="1" x14ac:dyDescent="0.4"/>
    <row r="27579" ht="9.75" customHeight="1" x14ac:dyDescent="0.4"/>
    <row r="27580" ht="9.75" customHeight="1" x14ac:dyDescent="0.4"/>
    <row r="27581" ht="9.75" customHeight="1" x14ac:dyDescent="0.4"/>
    <row r="27582" ht="9.75" customHeight="1" x14ac:dyDescent="0.4"/>
    <row r="27583" ht="9.75" customHeight="1" x14ac:dyDescent="0.4"/>
    <row r="27584" ht="9.75" customHeight="1" x14ac:dyDescent="0.4"/>
    <row r="27585" ht="9.75" customHeight="1" x14ac:dyDescent="0.4"/>
    <row r="27586" ht="9.75" customHeight="1" x14ac:dyDescent="0.4"/>
    <row r="27587" ht="9.75" customHeight="1" x14ac:dyDescent="0.4"/>
    <row r="27588" ht="9.75" customHeight="1" x14ac:dyDescent="0.4"/>
    <row r="27589" ht="9.75" customHeight="1" x14ac:dyDescent="0.4"/>
    <row r="27590" ht="9.75" customHeight="1" x14ac:dyDescent="0.4"/>
    <row r="27591" ht="9.75" customHeight="1" x14ac:dyDescent="0.4"/>
    <row r="27592" ht="9.75" customHeight="1" x14ac:dyDescent="0.4"/>
    <row r="27593" ht="9.75" customHeight="1" x14ac:dyDescent="0.4"/>
    <row r="27594" ht="9.75" customHeight="1" x14ac:dyDescent="0.4"/>
    <row r="27595" ht="9.75" customHeight="1" x14ac:dyDescent="0.4"/>
    <row r="27596" ht="9.75" customHeight="1" x14ac:dyDescent="0.4"/>
    <row r="27597" ht="9.75" customHeight="1" x14ac:dyDescent="0.4"/>
    <row r="27598" ht="9.75" customHeight="1" x14ac:dyDescent="0.4"/>
    <row r="27599" ht="9.75" customHeight="1" x14ac:dyDescent="0.4"/>
    <row r="27600" ht="9.75" customHeight="1" x14ac:dyDescent="0.4"/>
    <row r="27601" ht="9.75" customHeight="1" x14ac:dyDescent="0.4"/>
    <row r="27602" ht="9.75" customHeight="1" x14ac:dyDescent="0.4"/>
    <row r="27603" ht="9.75" customHeight="1" x14ac:dyDescent="0.4"/>
    <row r="27604" ht="9.75" customHeight="1" x14ac:dyDescent="0.4"/>
    <row r="27605" ht="9.75" customHeight="1" x14ac:dyDescent="0.4"/>
    <row r="27606" ht="9.75" customHeight="1" x14ac:dyDescent="0.4"/>
    <row r="27607" ht="9.75" customHeight="1" x14ac:dyDescent="0.4"/>
    <row r="27608" ht="9.75" customHeight="1" x14ac:dyDescent="0.4"/>
    <row r="27609" ht="9.75" customHeight="1" x14ac:dyDescent="0.4"/>
    <row r="27610" ht="9.75" customHeight="1" x14ac:dyDescent="0.4"/>
    <row r="27611" ht="9.75" customHeight="1" x14ac:dyDescent="0.4"/>
    <row r="27612" ht="9.75" customHeight="1" x14ac:dyDescent="0.4"/>
    <row r="27613" ht="9.75" customHeight="1" x14ac:dyDescent="0.4"/>
    <row r="27614" ht="9.75" customHeight="1" x14ac:dyDescent="0.4"/>
    <row r="27615" ht="9.75" customHeight="1" x14ac:dyDescent="0.4"/>
    <row r="27616" ht="9.75" customHeight="1" x14ac:dyDescent="0.4"/>
    <row r="27617" ht="9.75" customHeight="1" x14ac:dyDescent="0.4"/>
    <row r="27618" ht="9.75" customHeight="1" x14ac:dyDescent="0.4"/>
    <row r="27619" ht="9.75" customHeight="1" x14ac:dyDescent="0.4"/>
    <row r="27620" ht="9.75" customHeight="1" x14ac:dyDescent="0.4"/>
    <row r="27621" ht="9.75" customHeight="1" x14ac:dyDescent="0.4"/>
    <row r="27622" ht="9.75" customHeight="1" x14ac:dyDescent="0.4"/>
    <row r="27623" ht="9.75" customHeight="1" x14ac:dyDescent="0.4"/>
    <row r="27624" ht="9.75" customHeight="1" x14ac:dyDescent="0.4"/>
    <row r="27625" ht="9.75" customHeight="1" x14ac:dyDescent="0.4"/>
    <row r="27626" ht="9.75" customHeight="1" x14ac:dyDescent="0.4"/>
    <row r="27627" ht="9.75" customHeight="1" x14ac:dyDescent="0.4"/>
    <row r="27628" ht="9.75" customHeight="1" x14ac:dyDescent="0.4"/>
    <row r="27629" ht="9.75" customHeight="1" x14ac:dyDescent="0.4"/>
    <row r="27630" ht="9.75" customHeight="1" x14ac:dyDescent="0.4"/>
    <row r="27631" ht="9.75" customHeight="1" x14ac:dyDescent="0.4"/>
    <row r="27632" ht="9.75" customHeight="1" x14ac:dyDescent="0.4"/>
    <row r="27633" ht="9.75" customHeight="1" x14ac:dyDescent="0.4"/>
    <row r="27634" ht="9.75" customHeight="1" x14ac:dyDescent="0.4"/>
    <row r="27635" ht="9.75" customHeight="1" x14ac:dyDescent="0.4"/>
    <row r="27636" ht="9.75" customHeight="1" x14ac:dyDescent="0.4"/>
    <row r="27637" ht="9.75" customHeight="1" x14ac:dyDescent="0.4"/>
    <row r="27638" ht="9.75" customHeight="1" x14ac:dyDescent="0.4"/>
    <row r="27639" ht="9.75" customHeight="1" x14ac:dyDescent="0.4"/>
    <row r="27640" ht="9.75" customHeight="1" x14ac:dyDescent="0.4"/>
    <row r="27641" ht="9.75" customHeight="1" x14ac:dyDescent="0.4"/>
    <row r="27642" ht="9.75" customHeight="1" x14ac:dyDescent="0.4"/>
    <row r="27643" ht="9.75" customHeight="1" x14ac:dyDescent="0.4"/>
    <row r="27644" ht="9.75" customHeight="1" x14ac:dyDescent="0.4"/>
    <row r="27645" ht="9.75" customHeight="1" x14ac:dyDescent="0.4"/>
    <row r="27646" ht="9.75" customHeight="1" x14ac:dyDescent="0.4"/>
    <row r="27647" ht="9.75" customHeight="1" x14ac:dyDescent="0.4"/>
    <row r="27648" ht="9.75" customHeight="1" x14ac:dyDescent="0.4"/>
    <row r="27649" ht="9.75" customHeight="1" x14ac:dyDescent="0.4"/>
    <row r="27650" ht="9.75" customHeight="1" x14ac:dyDescent="0.4"/>
    <row r="27651" ht="9.75" customHeight="1" x14ac:dyDescent="0.4"/>
    <row r="27652" ht="9.75" customHeight="1" x14ac:dyDescent="0.4"/>
    <row r="27653" ht="9.75" customHeight="1" x14ac:dyDescent="0.4"/>
    <row r="27654" ht="9.75" customHeight="1" x14ac:dyDescent="0.4"/>
    <row r="27655" ht="9.75" customHeight="1" x14ac:dyDescent="0.4"/>
    <row r="27656" ht="9.75" customHeight="1" x14ac:dyDescent="0.4"/>
    <row r="27657" ht="9.75" customHeight="1" x14ac:dyDescent="0.4"/>
    <row r="27658" ht="9.75" customHeight="1" x14ac:dyDescent="0.4"/>
    <row r="27659" ht="9.75" customHeight="1" x14ac:dyDescent="0.4"/>
    <row r="27660" ht="9.75" customHeight="1" x14ac:dyDescent="0.4"/>
    <row r="27661" ht="9.75" customHeight="1" x14ac:dyDescent="0.4"/>
    <row r="27662" ht="9.75" customHeight="1" x14ac:dyDescent="0.4"/>
    <row r="27663" ht="9.75" customHeight="1" x14ac:dyDescent="0.4"/>
    <row r="27664" ht="9.75" customHeight="1" x14ac:dyDescent="0.4"/>
    <row r="27665" ht="9.75" customHeight="1" x14ac:dyDescent="0.4"/>
    <row r="27666" ht="9.75" customHeight="1" x14ac:dyDescent="0.4"/>
    <row r="27667" ht="9.75" customHeight="1" x14ac:dyDescent="0.4"/>
    <row r="27668" ht="9.75" customHeight="1" x14ac:dyDescent="0.4"/>
    <row r="27669" ht="9.75" customHeight="1" x14ac:dyDescent="0.4"/>
    <row r="27670" ht="9.75" customHeight="1" x14ac:dyDescent="0.4"/>
    <row r="27671" ht="9.75" customHeight="1" x14ac:dyDescent="0.4"/>
    <row r="27672" ht="9.75" customHeight="1" x14ac:dyDescent="0.4"/>
    <row r="27673" ht="9.75" customHeight="1" x14ac:dyDescent="0.4"/>
    <row r="27674" ht="9.75" customHeight="1" x14ac:dyDescent="0.4"/>
    <row r="27675" ht="9.75" customHeight="1" x14ac:dyDescent="0.4"/>
    <row r="27676" ht="9.75" customHeight="1" x14ac:dyDescent="0.4"/>
    <row r="27677" ht="9.75" customHeight="1" x14ac:dyDescent="0.4"/>
    <row r="27678" ht="9.75" customHeight="1" x14ac:dyDescent="0.4"/>
    <row r="27679" ht="9.75" customHeight="1" x14ac:dyDescent="0.4"/>
    <row r="27680" ht="9.75" customHeight="1" x14ac:dyDescent="0.4"/>
    <row r="27681" ht="9.75" customHeight="1" x14ac:dyDescent="0.4"/>
    <row r="27682" ht="9.75" customHeight="1" x14ac:dyDescent="0.4"/>
    <row r="27683" ht="9.75" customHeight="1" x14ac:dyDescent="0.4"/>
    <row r="27684" ht="9.75" customHeight="1" x14ac:dyDescent="0.4"/>
    <row r="27685" ht="9.75" customHeight="1" x14ac:dyDescent="0.4"/>
    <row r="27686" ht="9.75" customHeight="1" x14ac:dyDescent="0.4"/>
    <row r="27687" ht="9.75" customHeight="1" x14ac:dyDescent="0.4"/>
    <row r="27688" ht="9.75" customHeight="1" x14ac:dyDescent="0.4"/>
    <row r="27689" ht="9.75" customHeight="1" x14ac:dyDescent="0.4"/>
    <row r="27690" ht="9.75" customHeight="1" x14ac:dyDescent="0.4"/>
    <row r="27691" ht="9.75" customHeight="1" x14ac:dyDescent="0.4"/>
    <row r="27692" ht="9.75" customHeight="1" x14ac:dyDescent="0.4"/>
    <row r="27693" ht="9.75" customHeight="1" x14ac:dyDescent="0.4"/>
    <row r="27694" ht="9.75" customHeight="1" x14ac:dyDescent="0.4"/>
    <row r="27695" ht="9.75" customHeight="1" x14ac:dyDescent="0.4"/>
    <row r="27696" ht="9.75" customHeight="1" x14ac:dyDescent="0.4"/>
    <row r="27697" ht="9.75" customHeight="1" x14ac:dyDescent="0.4"/>
    <row r="27698" ht="9.75" customHeight="1" x14ac:dyDescent="0.4"/>
    <row r="27699" ht="9.75" customHeight="1" x14ac:dyDescent="0.4"/>
    <row r="27700" ht="9.75" customHeight="1" x14ac:dyDescent="0.4"/>
    <row r="27701" ht="9.75" customHeight="1" x14ac:dyDescent="0.4"/>
    <row r="27702" ht="9.75" customHeight="1" x14ac:dyDescent="0.4"/>
    <row r="27703" ht="9.75" customHeight="1" x14ac:dyDescent="0.4"/>
    <row r="27704" ht="9.75" customHeight="1" x14ac:dyDescent="0.4"/>
    <row r="27705" ht="9.75" customHeight="1" x14ac:dyDescent="0.4"/>
    <row r="27706" ht="9.75" customHeight="1" x14ac:dyDescent="0.4"/>
    <row r="27707" ht="9.75" customHeight="1" x14ac:dyDescent="0.4"/>
    <row r="27708" ht="9.75" customHeight="1" x14ac:dyDescent="0.4"/>
    <row r="27709" ht="9.75" customHeight="1" x14ac:dyDescent="0.4"/>
    <row r="27710" ht="9.75" customHeight="1" x14ac:dyDescent="0.4"/>
    <row r="27711" ht="9.75" customHeight="1" x14ac:dyDescent="0.4"/>
    <row r="27712" ht="9.75" customHeight="1" x14ac:dyDescent="0.4"/>
    <row r="27713" ht="9.75" customHeight="1" x14ac:dyDescent="0.4"/>
    <row r="27714" ht="9.75" customHeight="1" x14ac:dyDescent="0.4"/>
    <row r="27715" ht="9.75" customHeight="1" x14ac:dyDescent="0.4"/>
    <row r="27716" ht="9.75" customHeight="1" x14ac:dyDescent="0.4"/>
    <row r="27717" ht="9.75" customHeight="1" x14ac:dyDescent="0.4"/>
    <row r="27718" ht="9.75" customHeight="1" x14ac:dyDescent="0.4"/>
    <row r="27719" ht="9.75" customHeight="1" x14ac:dyDescent="0.4"/>
    <row r="27720" ht="9.75" customHeight="1" x14ac:dyDescent="0.4"/>
    <row r="27721" ht="9.75" customHeight="1" x14ac:dyDescent="0.4"/>
    <row r="27722" ht="9.75" customHeight="1" x14ac:dyDescent="0.4"/>
    <row r="27723" ht="9.75" customHeight="1" x14ac:dyDescent="0.4"/>
    <row r="27724" ht="9.75" customHeight="1" x14ac:dyDescent="0.4"/>
    <row r="27725" ht="9.75" customHeight="1" x14ac:dyDescent="0.4"/>
    <row r="27726" ht="9.75" customHeight="1" x14ac:dyDescent="0.4"/>
    <row r="27727" ht="9.75" customHeight="1" x14ac:dyDescent="0.4"/>
    <row r="27728" ht="9.75" customHeight="1" x14ac:dyDescent="0.4"/>
    <row r="27729" ht="9.75" customHeight="1" x14ac:dyDescent="0.4"/>
    <row r="27730" ht="9.75" customHeight="1" x14ac:dyDescent="0.4"/>
    <row r="27731" ht="9.75" customHeight="1" x14ac:dyDescent="0.4"/>
    <row r="27732" ht="9.75" customHeight="1" x14ac:dyDescent="0.4"/>
    <row r="27733" ht="9.75" customHeight="1" x14ac:dyDescent="0.4"/>
    <row r="27734" ht="9.75" customHeight="1" x14ac:dyDescent="0.4"/>
    <row r="27735" ht="9.75" customHeight="1" x14ac:dyDescent="0.4"/>
    <row r="27736" ht="9.75" customHeight="1" x14ac:dyDescent="0.4"/>
    <row r="27737" ht="9.75" customHeight="1" x14ac:dyDescent="0.4"/>
    <row r="27738" ht="9.75" customHeight="1" x14ac:dyDescent="0.4"/>
    <row r="27739" ht="9.75" customHeight="1" x14ac:dyDescent="0.4"/>
    <row r="27740" ht="9.75" customHeight="1" x14ac:dyDescent="0.4"/>
    <row r="27741" ht="9.75" customHeight="1" x14ac:dyDescent="0.4"/>
    <row r="27742" ht="9.75" customHeight="1" x14ac:dyDescent="0.4"/>
    <row r="27743" ht="9.75" customHeight="1" x14ac:dyDescent="0.4"/>
    <row r="27744" ht="9.75" customHeight="1" x14ac:dyDescent="0.4"/>
    <row r="27745" ht="9.75" customHeight="1" x14ac:dyDescent="0.4"/>
    <row r="27746" ht="9.75" customHeight="1" x14ac:dyDescent="0.4"/>
    <row r="27747" ht="9.75" customHeight="1" x14ac:dyDescent="0.4"/>
    <row r="27748" ht="9.75" customHeight="1" x14ac:dyDescent="0.4"/>
    <row r="27749" ht="9.75" customHeight="1" x14ac:dyDescent="0.4"/>
    <row r="27750" ht="9.75" customHeight="1" x14ac:dyDescent="0.4"/>
    <row r="27751" ht="9.75" customHeight="1" x14ac:dyDescent="0.4"/>
    <row r="27752" ht="9.75" customHeight="1" x14ac:dyDescent="0.4"/>
    <row r="27753" ht="9.75" customHeight="1" x14ac:dyDescent="0.4"/>
    <row r="27754" ht="9.75" customHeight="1" x14ac:dyDescent="0.4"/>
    <row r="27755" ht="9.75" customHeight="1" x14ac:dyDescent="0.4"/>
    <row r="27756" ht="9.75" customHeight="1" x14ac:dyDescent="0.4"/>
    <row r="27757" ht="9.75" customHeight="1" x14ac:dyDescent="0.4"/>
    <row r="27758" ht="9.75" customHeight="1" x14ac:dyDescent="0.4"/>
    <row r="27759" ht="9.75" customHeight="1" x14ac:dyDescent="0.4"/>
    <row r="27760" ht="9.75" customHeight="1" x14ac:dyDescent="0.4"/>
    <row r="27761" ht="9.75" customHeight="1" x14ac:dyDescent="0.4"/>
    <row r="27762" ht="9.75" customHeight="1" x14ac:dyDescent="0.4"/>
    <row r="27763" ht="9.75" customHeight="1" x14ac:dyDescent="0.4"/>
    <row r="27764" ht="9.75" customHeight="1" x14ac:dyDescent="0.4"/>
    <row r="27765" ht="9.75" customHeight="1" x14ac:dyDescent="0.4"/>
    <row r="27766" ht="9.75" customHeight="1" x14ac:dyDescent="0.4"/>
    <row r="27767" ht="9.75" customHeight="1" x14ac:dyDescent="0.4"/>
    <row r="27768" ht="9.75" customHeight="1" x14ac:dyDescent="0.4"/>
    <row r="27769" ht="9.75" customHeight="1" x14ac:dyDescent="0.4"/>
    <row r="27770" ht="9.75" customHeight="1" x14ac:dyDescent="0.4"/>
    <row r="27771" ht="9.75" customHeight="1" x14ac:dyDescent="0.4"/>
    <row r="27772" ht="9.75" customHeight="1" x14ac:dyDescent="0.4"/>
    <row r="27773" ht="9.75" customHeight="1" x14ac:dyDescent="0.4"/>
    <row r="27774" ht="9.75" customHeight="1" x14ac:dyDescent="0.4"/>
    <row r="27775" ht="9.75" customHeight="1" x14ac:dyDescent="0.4"/>
    <row r="27776" ht="9.75" customHeight="1" x14ac:dyDescent="0.4"/>
    <row r="27777" ht="9.75" customHeight="1" x14ac:dyDescent="0.4"/>
    <row r="27778" ht="9.75" customHeight="1" x14ac:dyDescent="0.4"/>
    <row r="27779" ht="9.75" customHeight="1" x14ac:dyDescent="0.4"/>
    <row r="27780" ht="9.75" customHeight="1" x14ac:dyDescent="0.4"/>
    <row r="27781" ht="9.75" customHeight="1" x14ac:dyDescent="0.4"/>
    <row r="27782" ht="9.75" customHeight="1" x14ac:dyDescent="0.4"/>
    <row r="27783" ht="9.75" customHeight="1" x14ac:dyDescent="0.4"/>
    <row r="27784" ht="9.75" customHeight="1" x14ac:dyDescent="0.4"/>
    <row r="27785" ht="9.75" customHeight="1" x14ac:dyDescent="0.4"/>
    <row r="27786" ht="9.75" customHeight="1" x14ac:dyDescent="0.4"/>
    <row r="27787" ht="9.75" customHeight="1" x14ac:dyDescent="0.4"/>
    <row r="27788" ht="9.75" customHeight="1" x14ac:dyDescent="0.4"/>
    <row r="27789" ht="9.75" customHeight="1" x14ac:dyDescent="0.4"/>
    <row r="27790" ht="9.75" customHeight="1" x14ac:dyDescent="0.4"/>
    <row r="27791" ht="9.75" customHeight="1" x14ac:dyDescent="0.4"/>
    <row r="27792" ht="9.75" customHeight="1" x14ac:dyDescent="0.4"/>
    <row r="27793" ht="9.75" customHeight="1" x14ac:dyDescent="0.4"/>
    <row r="27794" ht="9.75" customHeight="1" x14ac:dyDescent="0.4"/>
    <row r="27795" ht="9.75" customHeight="1" x14ac:dyDescent="0.4"/>
    <row r="27796" ht="9.75" customHeight="1" x14ac:dyDescent="0.4"/>
    <row r="27797" ht="9.75" customHeight="1" x14ac:dyDescent="0.4"/>
    <row r="27798" ht="9.75" customHeight="1" x14ac:dyDescent="0.4"/>
    <row r="27799" ht="9.75" customHeight="1" x14ac:dyDescent="0.4"/>
    <row r="27800" ht="9.75" customHeight="1" x14ac:dyDescent="0.4"/>
    <row r="27801" ht="9.75" customHeight="1" x14ac:dyDescent="0.4"/>
    <row r="27802" ht="9.75" customHeight="1" x14ac:dyDescent="0.4"/>
    <row r="27803" ht="9.75" customHeight="1" x14ac:dyDescent="0.4"/>
    <row r="27804" ht="9.75" customHeight="1" x14ac:dyDescent="0.4"/>
    <row r="27805" ht="9.75" customHeight="1" x14ac:dyDescent="0.4"/>
    <row r="27806" ht="9.75" customHeight="1" x14ac:dyDescent="0.4"/>
    <row r="27807" ht="9.75" customHeight="1" x14ac:dyDescent="0.4"/>
    <row r="27808" ht="9.75" customHeight="1" x14ac:dyDescent="0.4"/>
    <row r="27809" ht="9.75" customHeight="1" x14ac:dyDescent="0.4"/>
    <row r="27810" ht="9.75" customHeight="1" x14ac:dyDescent="0.4"/>
    <row r="27811" ht="9.75" customHeight="1" x14ac:dyDescent="0.4"/>
    <row r="27812" ht="9.75" customHeight="1" x14ac:dyDescent="0.4"/>
    <row r="27813" ht="9.75" customHeight="1" x14ac:dyDescent="0.4"/>
    <row r="27814" ht="9.75" customHeight="1" x14ac:dyDescent="0.4"/>
    <row r="27815" ht="9.75" customHeight="1" x14ac:dyDescent="0.4"/>
    <row r="27816" ht="9.75" customHeight="1" x14ac:dyDescent="0.4"/>
    <row r="27817" ht="9.75" customHeight="1" x14ac:dyDescent="0.4"/>
    <row r="27818" ht="9.75" customHeight="1" x14ac:dyDescent="0.4"/>
    <row r="27819" ht="9.75" customHeight="1" x14ac:dyDescent="0.4"/>
    <row r="27820" ht="9.75" customHeight="1" x14ac:dyDescent="0.4"/>
    <row r="27821" ht="9.75" customHeight="1" x14ac:dyDescent="0.4"/>
    <row r="27822" ht="9.75" customHeight="1" x14ac:dyDescent="0.4"/>
    <row r="27823" ht="9.75" customHeight="1" x14ac:dyDescent="0.4"/>
    <row r="27824" ht="9.75" customHeight="1" x14ac:dyDescent="0.4"/>
    <row r="27825" ht="9.75" customHeight="1" x14ac:dyDescent="0.4"/>
    <row r="27826" ht="9.75" customHeight="1" x14ac:dyDescent="0.4"/>
    <row r="27827" ht="9.75" customHeight="1" x14ac:dyDescent="0.4"/>
    <row r="27828" ht="9.75" customHeight="1" x14ac:dyDescent="0.4"/>
    <row r="27829" ht="9.75" customHeight="1" x14ac:dyDescent="0.4"/>
    <row r="27830" ht="9.75" customHeight="1" x14ac:dyDescent="0.4"/>
    <row r="27831" ht="9.75" customHeight="1" x14ac:dyDescent="0.4"/>
    <row r="27832" ht="9.75" customHeight="1" x14ac:dyDescent="0.4"/>
    <row r="27833" ht="9.75" customHeight="1" x14ac:dyDescent="0.4"/>
    <row r="27834" ht="9.75" customHeight="1" x14ac:dyDescent="0.4"/>
    <row r="27835" ht="9.75" customHeight="1" x14ac:dyDescent="0.4"/>
    <row r="27836" ht="9.75" customHeight="1" x14ac:dyDescent="0.4"/>
    <row r="27837" ht="9.75" customHeight="1" x14ac:dyDescent="0.4"/>
    <row r="27838" ht="9.75" customHeight="1" x14ac:dyDescent="0.4"/>
    <row r="27839" ht="9.75" customHeight="1" x14ac:dyDescent="0.4"/>
    <row r="27840" ht="9.75" customHeight="1" x14ac:dyDescent="0.4"/>
    <row r="27841" ht="9.75" customHeight="1" x14ac:dyDescent="0.4"/>
    <row r="27842" ht="9.75" customHeight="1" x14ac:dyDescent="0.4"/>
    <row r="27843" ht="9.75" customHeight="1" x14ac:dyDescent="0.4"/>
    <row r="27844" ht="9.75" customHeight="1" x14ac:dyDescent="0.4"/>
    <row r="27845" ht="9.75" customHeight="1" x14ac:dyDescent="0.4"/>
    <row r="27846" ht="9.75" customHeight="1" x14ac:dyDescent="0.4"/>
    <row r="27847" ht="9.75" customHeight="1" x14ac:dyDescent="0.4"/>
    <row r="27848" ht="9.75" customHeight="1" x14ac:dyDescent="0.4"/>
    <row r="27849" ht="9.75" customHeight="1" x14ac:dyDescent="0.4"/>
    <row r="27850" ht="9.75" customHeight="1" x14ac:dyDescent="0.4"/>
    <row r="27851" ht="9.75" customHeight="1" x14ac:dyDescent="0.4"/>
    <row r="27852" ht="9.75" customHeight="1" x14ac:dyDescent="0.4"/>
    <row r="27853" ht="9.75" customHeight="1" x14ac:dyDescent="0.4"/>
    <row r="27854" ht="9.75" customHeight="1" x14ac:dyDescent="0.4"/>
    <row r="27855" ht="9.75" customHeight="1" x14ac:dyDescent="0.4"/>
    <row r="27856" ht="9.75" customHeight="1" x14ac:dyDescent="0.4"/>
    <row r="27857" ht="9.75" customHeight="1" x14ac:dyDescent="0.4"/>
    <row r="27858" ht="9.75" customHeight="1" x14ac:dyDescent="0.4"/>
    <row r="27859" ht="9.75" customHeight="1" x14ac:dyDescent="0.4"/>
    <row r="27860" ht="9.75" customHeight="1" x14ac:dyDescent="0.4"/>
    <row r="27861" ht="9.75" customHeight="1" x14ac:dyDescent="0.4"/>
    <row r="27862" ht="9.75" customHeight="1" x14ac:dyDescent="0.4"/>
    <row r="27863" ht="9.75" customHeight="1" x14ac:dyDescent="0.4"/>
    <row r="27864" ht="9.75" customHeight="1" x14ac:dyDescent="0.4"/>
    <row r="27865" ht="9.75" customHeight="1" x14ac:dyDescent="0.4"/>
    <row r="27866" ht="9.75" customHeight="1" x14ac:dyDescent="0.4"/>
    <row r="27867" ht="9.75" customHeight="1" x14ac:dyDescent="0.4"/>
    <row r="27868" ht="9.75" customHeight="1" x14ac:dyDescent="0.4"/>
    <row r="27869" ht="9.75" customHeight="1" x14ac:dyDescent="0.4"/>
    <row r="27870" ht="9.75" customHeight="1" x14ac:dyDescent="0.4"/>
    <row r="27871" ht="9.75" customHeight="1" x14ac:dyDescent="0.4"/>
    <row r="27872" ht="9.75" customHeight="1" x14ac:dyDescent="0.4"/>
    <row r="27873" ht="9.75" customHeight="1" x14ac:dyDescent="0.4"/>
    <row r="27874" ht="9.75" customHeight="1" x14ac:dyDescent="0.4"/>
    <row r="27875" ht="9.75" customHeight="1" x14ac:dyDescent="0.4"/>
    <row r="27876" ht="9.75" customHeight="1" x14ac:dyDescent="0.4"/>
    <row r="27877" ht="9.75" customHeight="1" x14ac:dyDescent="0.4"/>
    <row r="27878" ht="9.75" customHeight="1" x14ac:dyDescent="0.4"/>
    <row r="27879" ht="9.75" customHeight="1" x14ac:dyDescent="0.4"/>
    <row r="27880" ht="9.75" customHeight="1" x14ac:dyDescent="0.4"/>
    <row r="27881" ht="9.75" customHeight="1" x14ac:dyDescent="0.4"/>
    <row r="27882" ht="9.75" customHeight="1" x14ac:dyDescent="0.4"/>
    <row r="27883" ht="9.75" customHeight="1" x14ac:dyDescent="0.4"/>
    <row r="27884" ht="9.75" customHeight="1" x14ac:dyDescent="0.4"/>
    <row r="27885" ht="9.75" customHeight="1" x14ac:dyDescent="0.4"/>
    <row r="27886" ht="9.75" customHeight="1" x14ac:dyDescent="0.4"/>
    <row r="27887" ht="9.75" customHeight="1" x14ac:dyDescent="0.4"/>
    <row r="27888" ht="9.75" customHeight="1" x14ac:dyDescent="0.4"/>
    <row r="27889" ht="9.75" customHeight="1" x14ac:dyDescent="0.4"/>
    <row r="27890" ht="9.75" customHeight="1" x14ac:dyDescent="0.4"/>
    <row r="27891" ht="9.75" customHeight="1" x14ac:dyDescent="0.4"/>
    <row r="27892" ht="9.75" customHeight="1" x14ac:dyDescent="0.4"/>
    <row r="27893" ht="9.75" customHeight="1" x14ac:dyDescent="0.4"/>
    <row r="27894" ht="9.75" customHeight="1" x14ac:dyDescent="0.4"/>
    <row r="27895" ht="9.75" customHeight="1" x14ac:dyDescent="0.4"/>
    <row r="27896" ht="9.75" customHeight="1" x14ac:dyDescent="0.4"/>
    <row r="27897" ht="9.75" customHeight="1" x14ac:dyDescent="0.4"/>
    <row r="27898" ht="9.75" customHeight="1" x14ac:dyDescent="0.4"/>
    <row r="27899" ht="9.75" customHeight="1" x14ac:dyDescent="0.4"/>
    <row r="27900" ht="9.75" customHeight="1" x14ac:dyDescent="0.4"/>
    <row r="27901" ht="9.75" customHeight="1" x14ac:dyDescent="0.4"/>
    <row r="27902" ht="9.75" customHeight="1" x14ac:dyDescent="0.4"/>
    <row r="27903" ht="9.75" customHeight="1" x14ac:dyDescent="0.4"/>
    <row r="27904" ht="9.75" customHeight="1" x14ac:dyDescent="0.4"/>
    <row r="27905" ht="9.75" customHeight="1" x14ac:dyDescent="0.4"/>
    <row r="27906" ht="9.75" customHeight="1" x14ac:dyDescent="0.4"/>
    <row r="27907" ht="9.75" customHeight="1" x14ac:dyDescent="0.4"/>
    <row r="27908" ht="9.75" customHeight="1" x14ac:dyDescent="0.4"/>
    <row r="27909" ht="9.75" customHeight="1" x14ac:dyDescent="0.4"/>
    <row r="27910" ht="9.75" customHeight="1" x14ac:dyDescent="0.4"/>
    <row r="27911" ht="9.75" customHeight="1" x14ac:dyDescent="0.4"/>
    <row r="27912" ht="9.75" customHeight="1" x14ac:dyDescent="0.4"/>
    <row r="27913" ht="9.75" customHeight="1" x14ac:dyDescent="0.4"/>
    <row r="27914" ht="9.75" customHeight="1" x14ac:dyDescent="0.4"/>
    <row r="27915" ht="9.75" customHeight="1" x14ac:dyDescent="0.4"/>
    <row r="27916" ht="9.75" customHeight="1" x14ac:dyDescent="0.4"/>
    <row r="27917" ht="9.75" customHeight="1" x14ac:dyDescent="0.4"/>
    <row r="27918" ht="9.75" customHeight="1" x14ac:dyDescent="0.4"/>
    <row r="27919" ht="9.75" customHeight="1" x14ac:dyDescent="0.4"/>
    <row r="27920" ht="9.75" customHeight="1" x14ac:dyDescent="0.4"/>
    <row r="27921" ht="9.75" customHeight="1" x14ac:dyDescent="0.4"/>
    <row r="27922" ht="9.75" customHeight="1" x14ac:dyDescent="0.4"/>
    <row r="27923" ht="9.75" customHeight="1" x14ac:dyDescent="0.4"/>
    <row r="27924" ht="9.75" customHeight="1" x14ac:dyDescent="0.4"/>
    <row r="27925" ht="9.75" customHeight="1" x14ac:dyDescent="0.4"/>
    <row r="27926" ht="9.75" customHeight="1" x14ac:dyDescent="0.4"/>
    <row r="27927" ht="9.75" customHeight="1" x14ac:dyDescent="0.4"/>
    <row r="27928" ht="9.75" customHeight="1" x14ac:dyDescent="0.4"/>
    <row r="27929" ht="9.75" customHeight="1" x14ac:dyDescent="0.4"/>
    <row r="27930" ht="9.75" customHeight="1" x14ac:dyDescent="0.4"/>
    <row r="27931" ht="9.75" customHeight="1" x14ac:dyDescent="0.4"/>
    <row r="27932" ht="9.75" customHeight="1" x14ac:dyDescent="0.4"/>
    <row r="27933" ht="9.75" customHeight="1" x14ac:dyDescent="0.4"/>
    <row r="27934" ht="9.75" customHeight="1" x14ac:dyDescent="0.4"/>
    <row r="27935" ht="9.75" customHeight="1" x14ac:dyDescent="0.4"/>
    <row r="27936" ht="9.75" customHeight="1" x14ac:dyDescent="0.4"/>
    <row r="27937" ht="9.75" customHeight="1" x14ac:dyDescent="0.4"/>
    <row r="27938" ht="9.75" customHeight="1" x14ac:dyDescent="0.4"/>
    <row r="27939" ht="9.75" customHeight="1" x14ac:dyDescent="0.4"/>
    <row r="27940" ht="9.75" customHeight="1" x14ac:dyDescent="0.4"/>
    <row r="27941" ht="9.75" customHeight="1" x14ac:dyDescent="0.4"/>
    <row r="27942" ht="9.75" customHeight="1" x14ac:dyDescent="0.4"/>
    <row r="27943" ht="9.75" customHeight="1" x14ac:dyDescent="0.4"/>
    <row r="27944" ht="9.75" customHeight="1" x14ac:dyDescent="0.4"/>
    <row r="27945" ht="9.75" customHeight="1" x14ac:dyDescent="0.4"/>
    <row r="27946" ht="9.75" customHeight="1" x14ac:dyDescent="0.4"/>
    <row r="27947" ht="9.75" customHeight="1" x14ac:dyDescent="0.4"/>
    <row r="27948" ht="9.75" customHeight="1" x14ac:dyDescent="0.4"/>
    <row r="27949" ht="9.75" customHeight="1" x14ac:dyDescent="0.4"/>
    <row r="27950" ht="9.75" customHeight="1" x14ac:dyDescent="0.4"/>
    <row r="27951" ht="9.75" customHeight="1" x14ac:dyDescent="0.4"/>
    <row r="27952" ht="9.75" customHeight="1" x14ac:dyDescent="0.4"/>
    <row r="27953" ht="9.75" customHeight="1" x14ac:dyDescent="0.4"/>
    <row r="27954" ht="9.75" customHeight="1" x14ac:dyDescent="0.4"/>
    <row r="27955" ht="9.75" customHeight="1" x14ac:dyDescent="0.4"/>
    <row r="27956" ht="9.75" customHeight="1" x14ac:dyDescent="0.4"/>
    <row r="27957" ht="9.75" customHeight="1" x14ac:dyDescent="0.4"/>
    <row r="27958" ht="9.75" customHeight="1" x14ac:dyDescent="0.4"/>
    <row r="27959" ht="9.75" customHeight="1" x14ac:dyDescent="0.4"/>
    <row r="27960" ht="9.75" customHeight="1" x14ac:dyDescent="0.4"/>
    <row r="27961" ht="9.75" customHeight="1" x14ac:dyDescent="0.4"/>
    <row r="27962" ht="9.75" customHeight="1" x14ac:dyDescent="0.4"/>
    <row r="27963" ht="9.75" customHeight="1" x14ac:dyDescent="0.4"/>
    <row r="27964" ht="9.75" customHeight="1" x14ac:dyDescent="0.4"/>
    <row r="27965" ht="9.75" customHeight="1" x14ac:dyDescent="0.4"/>
    <row r="27966" ht="9.75" customHeight="1" x14ac:dyDescent="0.4"/>
    <row r="27967" ht="9.75" customHeight="1" x14ac:dyDescent="0.4"/>
    <row r="27968" ht="9.75" customHeight="1" x14ac:dyDescent="0.4"/>
    <row r="27969" ht="9.75" customHeight="1" x14ac:dyDescent="0.4"/>
    <row r="27970" ht="9.75" customHeight="1" x14ac:dyDescent="0.4"/>
    <row r="27971" ht="9.75" customHeight="1" x14ac:dyDescent="0.4"/>
    <row r="27972" ht="9.75" customHeight="1" x14ac:dyDescent="0.4"/>
    <row r="27973" ht="9.75" customHeight="1" x14ac:dyDescent="0.4"/>
    <row r="27974" ht="9.75" customHeight="1" x14ac:dyDescent="0.4"/>
    <row r="27975" ht="9.75" customHeight="1" x14ac:dyDescent="0.4"/>
    <row r="27976" ht="9.75" customHeight="1" x14ac:dyDescent="0.4"/>
    <row r="27977" ht="9.75" customHeight="1" x14ac:dyDescent="0.4"/>
    <row r="27978" ht="9.75" customHeight="1" x14ac:dyDescent="0.4"/>
    <row r="27979" ht="9.75" customHeight="1" x14ac:dyDescent="0.4"/>
    <row r="27980" ht="9.75" customHeight="1" x14ac:dyDescent="0.4"/>
    <row r="27981" ht="9.75" customHeight="1" x14ac:dyDescent="0.4"/>
    <row r="27982" ht="9.75" customHeight="1" x14ac:dyDescent="0.4"/>
    <row r="27983" ht="9.75" customHeight="1" x14ac:dyDescent="0.4"/>
    <row r="27984" ht="9.75" customHeight="1" x14ac:dyDescent="0.4"/>
    <row r="27985" ht="9.75" customHeight="1" x14ac:dyDescent="0.4"/>
    <row r="27986" ht="9.75" customHeight="1" x14ac:dyDescent="0.4"/>
    <row r="27987" ht="9.75" customHeight="1" x14ac:dyDescent="0.4"/>
    <row r="27988" ht="9.75" customHeight="1" x14ac:dyDescent="0.4"/>
    <row r="27989" ht="9.75" customHeight="1" x14ac:dyDescent="0.4"/>
    <row r="27990" ht="9.75" customHeight="1" x14ac:dyDescent="0.4"/>
    <row r="27991" ht="9.75" customHeight="1" x14ac:dyDescent="0.4"/>
    <row r="27992" ht="9.75" customHeight="1" x14ac:dyDescent="0.4"/>
    <row r="27993" ht="9.75" customHeight="1" x14ac:dyDescent="0.4"/>
    <row r="27994" ht="9.75" customHeight="1" x14ac:dyDescent="0.4"/>
    <row r="27995" ht="9.75" customHeight="1" x14ac:dyDescent="0.4"/>
    <row r="27996" ht="9.75" customHeight="1" x14ac:dyDescent="0.4"/>
    <row r="27997" ht="9.75" customHeight="1" x14ac:dyDescent="0.4"/>
    <row r="27998" ht="9.75" customHeight="1" x14ac:dyDescent="0.4"/>
    <row r="27999" ht="9.75" customHeight="1" x14ac:dyDescent="0.4"/>
    <row r="28000" ht="9.75" customHeight="1" x14ac:dyDescent="0.4"/>
    <row r="28001" ht="9.75" customHeight="1" x14ac:dyDescent="0.4"/>
    <row r="28002" ht="9.75" customHeight="1" x14ac:dyDescent="0.4"/>
    <row r="28003" ht="9.75" customHeight="1" x14ac:dyDescent="0.4"/>
    <row r="28004" ht="9.75" customHeight="1" x14ac:dyDescent="0.4"/>
    <row r="28005" ht="9.75" customHeight="1" x14ac:dyDescent="0.4"/>
    <row r="28006" ht="9.75" customHeight="1" x14ac:dyDescent="0.4"/>
    <row r="28007" ht="9.75" customHeight="1" x14ac:dyDescent="0.4"/>
    <row r="28008" ht="9.75" customHeight="1" x14ac:dyDescent="0.4"/>
    <row r="28009" ht="9.75" customHeight="1" x14ac:dyDescent="0.4"/>
    <row r="28010" ht="9.75" customHeight="1" x14ac:dyDescent="0.4"/>
    <row r="28011" ht="9.75" customHeight="1" x14ac:dyDescent="0.4"/>
    <row r="28012" ht="9.75" customHeight="1" x14ac:dyDescent="0.4"/>
    <row r="28013" ht="9.75" customHeight="1" x14ac:dyDescent="0.4"/>
    <row r="28014" ht="9.75" customHeight="1" x14ac:dyDescent="0.4"/>
    <row r="28015" ht="9.75" customHeight="1" x14ac:dyDescent="0.4"/>
    <row r="28016" ht="9.75" customHeight="1" x14ac:dyDescent="0.4"/>
    <row r="28017" ht="9.75" customHeight="1" x14ac:dyDescent="0.4"/>
    <row r="28018" ht="9.75" customHeight="1" x14ac:dyDescent="0.4"/>
    <row r="28019" ht="9.75" customHeight="1" x14ac:dyDescent="0.4"/>
    <row r="28020" ht="9.75" customHeight="1" x14ac:dyDescent="0.4"/>
    <row r="28021" ht="9.75" customHeight="1" x14ac:dyDescent="0.4"/>
    <row r="28022" ht="9.75" customHeight="1" x14ac:dyDescent="0.4"/>
    <row r="28023" ht="9.75" customHeight="1" x14ac:dyDescent="0.4"/>
    <row r="28024" ht="9.75" customHeight="1" x14ac:dyDescent="0.4"/>
    <row r="28025" ht="9.75" customHeight="1" x14ac:dyDescent="0.4"/>
    <row r="28026" ht="9.75" customHeight="1" x14ac:dyDescent="0.4"/>
    <row r="28027" ht="9.75" customHeight="1" x14ac:dyDescent="0.4"/>
    <row r="28028" ht="9.75" customHeight="1" x14ac:dyDescent="0.4"/>
    <row r="28029" ht="9.75" customHeight="1" x14ac:dyDescent="0.4"/>
    <row r="28030" ht="9.75" customHeight="1" x14ac:dyDescent="0.4"/>
    <row r="28031" ht="9.75" customHeight="1" x14ac:dyDescent="0.4"/>
    <row r="28032" ht="9.75" customHeight="1" x14ac:dyDescent="0.4"/>
    <row r="28033" ht="9.75" customHeight="1" x14ac:dyDescent="0.4"/>
    <row r="28034" ht="9.75" customHeight="1" x14ac:dyDescent="0.4"/>
    <row r="28035" ht="9.75" customHeight="1" x14ac:dyDescent="0.4"/>
    <row r="28036" ht="9.75" customHeight="1" x14ac:dyDescent="0.4"/>
    <row r="28037" ht="9.75" customHeight="1" x14ac:dyDescent="0.4"/>
    <row r="28038" ht="9.75" customHeight="1" x14ac:dyDescent="0.4"/>
    <row r="28039" ht="9.75" customHeight="1" x14ac:dyDescent="0.4"/>
    <row r="28040" ht="9.75" customHeight="1" x14ac:dyDescent="0.4"/>
    <row r="28041" ht="9.75" customHeight="1" x14ac:dyDescent="0.4"/>
    <row r="28042" ht="9.75" customHeight="1" x14ac:dyDescent="0.4"/>
    <row r="28043" ht="9.75" customHeight="1" x14ac:dyDescent="0.4"/>
    <row r="28044" ht="9.75" customHeight="1" x14ac:dyDescent="0.4"/>
    <row r="28045" ht="9.75" customHeight="1" x14ac:dyDescent="0.4"/>
    <row r="28046" ht="9.75" customHeight="1" x14ac:dyDescent="0.4"/>
    <row r="28047" ht="9.75" customHeight="1" x14ac:dyDescent="0.4"/>
    <row r="28048" ht="9.75" customHeight="1" x14ac:dyDescent="0.4"/>
    <row r="28049" ht="9.75" customHeight="1" x14ac:dyDescent="0.4"/>
    <row r="28050" ht="9.75" customHeight="1" x14ac:dyDescent="0.4"/>
    <row r="28051" ht="9.75" customHeight="1" x14ac:dyDescent="0.4"/>
    <row r="28052" ht="9.75" customHeight="1" x14ac:dyDescent="0.4"/>
    <row r="28053" ht="9.75" customHeight="1" x14ac:dyDescent="0.4"/>
    <row r="28054" ht="9.75" customHeight="1" x14ac:dyDescent="0.4"/>
    <row r="28055" ht="9.75" customHeight="1" x14ac:dyDescent="0.4"/>
    <row r="28056" ht="9.75" customHeight="1" x14ac:dyDescent="0.4"/>
    <row r="28057" ht="9.75" customHeight="1" x14ac:dyDescent="0.4"/>
    <row r="28058" ht="9.75" customHeight="1" x14ac:dyDescent="0.4"/>
    <row r="28059" ht="9.75" customHeight="1" x14ac:dyDescent="0.4"/>
    <row r="28060" ht="9.75" customHeight="1" x14ac:dyDescent="0.4"/>
    <row r="28061" ht="9.75" customHeight="1" x14ac:dyDescent="0.4"/>
    <row r="28062" ht="9.75" customHeight="1" x14ac:dyDescent="0.4"/>
    <row r="28063" ht="9.75" customHeight="1" x14ac:dyDescent="0.4"/>
    <row r="28064" ht="9.75" customHeight="1" x14ac:dyDescent="0.4"/>
    <row r="28065" ht="9.75" customHeight="1" x14ac:dyDescent="0.4"/>
    <row r="28066" ht="9.75" customHeight="1" x14ac:dyDescent="0.4"/>
    <row r="28067" ht="9.75" customHeight="1" x14ac:dyDescent="0.4"/>
    <row r="28068" ht="9.75" customHeight="1" x14ac:dyDescent="0.4"/>
    <row r="28069" ht="9.75" customHeight="1" x14ac:dyDescent="0.4"/>
    <row r="28070" ht="9.75" customHeight="1" x14ac:dyDescent="0.4"/>
    <row r="28071" ht="9.75" customHeight="1" x14ac:dyDescent="0.4"/>
    <row r="28072" ht="9.75" customHeight="1" x14ac:dyDescent="0.4"/>
    <row r="28073" ht="9.75" customHeight="1" x14ac:dyDescent="0.4"/>
    <row r="28074" ht="9.75" customHeight="1" x14ac:dyDescent="0.4"/>
    <row r="28075" ht="9.75" customHeight="1" x14ac:dyDescent="0.4"/>
    <row r="28076" ht="9.75" customHeight="1" x14ac:dyDescent="0.4"/>
    <row r="28077" ht="9.75" customHeight="1" x14ac:dyDescent="0.4"/>
    <row r="28078" ht="9.75" customHeight="1" x14ac:dyDescent="0.4"/>
    <row r="28079" ht="9.75" customHeight="1" x14ac:dyDescent="0.4"/>
    <row r="28080" ht="9.75" customHeight="1" x14ac:dyDescent="0.4"/>
    <row r="28081" ht="9.75" customHeight="1" x14ac:dyDescent="0.4"/>
    <row r="28082" ht="9.75" customHeight="1" x14ac:dyDescent="0.4"/>
    <row r="28083" ht="9.75" customHeight="1" x14ac:dyDescent="0.4"/>
    <row r="28084" ht="9.75" customHeight="1" x14ac:dyDescent="0.4"/>
    <row r="28085" ht="9.75" customHeight="1" x14ac:dyDescent="0.4"/>
    <row r="28086" ht="9.75" customHeight="1" x14ac:dyDescent="0.4"/>
    <row r="28087" ht="9.75" customHeight="1" x14ac:dyDescent="0.4"/>
    <row r="28088" ht="9.75" customHeight="1" x14ac:dyDescent="0.4"/>
    <row r="28089" ht="9.75" customHeight="1" x14ac:dyDescent="0.4"/>
    <row r="28090" ht="9.75" customHeight="1" x14ac:dyDescent="0.4"/>
    <row r="28091" ht="9.75" customHeight="1" x14ac:dyDescent="0.4"/>
    <row r="28092" ht="9.75" customHeight="1" x14ac:dyDescent="0.4"/>
    <row r="28093" ht="9.75" customHeight="1" x14ac:dyDescent="0.4"/>
    <row r="28094" ht="9.75" customHeight="1" x14ac:dyDescent="0.4"/>
    <row r="28095" ht="9.75" customHeight="1" x14ac:dyDescent="0.4"/>
    <row r="28096" ht="9.75" customHeight="1" x14ac:dyDescent="0.4"/>
    <row r="28097" ht="9.75" customHeight="1" x14ac:dyDescent="0.4"/>
    <row r="28098" ht="9.75" customHeight="1" x14ac:dyDescent="0.4"/>
    <row r="28099" ht="9.75" customHeight="1" x14ac:dyDescent="0.4"/>
    <row r="28100" ht="9.75" customHeight="1" x14ac:dyDescent="0.4"/>
    <row r="28101" ht="9.75" customHeight="1" x14ac:dyDescent="0.4"/>
    <row r="28102" ht="9.75" customHeight="1" x14ac:dyDescent="0.4"/>
    <row r="28103" ht="9.75" customHeight="1" x14ac:dyDescent="0.4"/>
    <row r="28104" ht="9.75" customHeight="1" x14ac:dyDescent="0.4"/>
    <row r="28105" ht="9.75" customHeight="1" x14ac:dyDescent="0.4"/>
    <row r="28106" ht="9.75" customHeight="1" x14ac:dyDescent="0.4"/>
    <row r="28107" ht="9.75" customHeight="1" x14ac:dyDescent="0.4"/>
    <row r="28108" ht="9.75" customHeight="1" x14ac:dyDescent="0.4"/>
    <row r="28109" ht="9.75" customHeight="1" x14ac:dyDescent="0.4"/>
    <row r="28110" ht="9.75" customHeight="1" x14ac:dyDescent="0.4"/>
    <row r="28111" ht="9.75" customHeight="1" x14ac:dyDescent="0.4"/>
    <row r="28112" ht="9.75" customHeight="1" x14ac:dyDescent="0.4"/>
    <row r="28113" ht="9.75" customHeight="1" x14ac:dyDescent="0.4"/>
    <row r="28114" ht="9.75" customHeight="1" x14ac:dyDescent="0.4"/>
    <row r="28115" ht="9.75" customHeight="1" x14ac:dyDescent="0.4"/>
    <row r="28116" ht="9.75" customHeight="1" x14ac:dyDescent="0.4"/>
    <row r="28117" ht="9.75" customHeight="1" x14ac:dyDescent="0.4"/>
    <row r="28118" ht="9.75" customHeight="1" x14ac:dyDescent="0.4"/>
    <row r="28119" ht="9.75" customHeight="1" x14ac:dyDescent="0.4"/>
    <row r="28120" ht="9.75" customHeight="1" x14ac:dyDescent="0.4"/>
    <row r="28121" ht="9.75" customHeight="1" x14ac:dyDescent="0.4"/>
    <row r="28122" ht="9.75" customHeight="1" x14ac:dyDescent="0.4"/>
    <row r="28123" ht="9.75" customHeight="1" x14ac:dyDescent="0.4"/>
    <row r="28124" ht="9.75" customHeight="1" x14ac:dyDescent="0.4"/>
    <row r="28125" ht="9.75" customHeight="1" x14ac:dyDescent="0.4"/>
    <row r="28126" ht="9.75" customHeight="1" x14ac:dyDescent="0.4"/>
    <row r="28127" ht="9.75" customHeight="1" x14ac:dyDescent="0.4"/>
    <row r="28128" ht="9.75" customHeight="1" x14ac:dyDescent="0.4"/>
    <row r="28129" ht="9.75" customHeight="1" x14ac:dyDescent="0.4"/>
    <row r="28130" ht="9.75" customHeight="1" x14ac:dyDescent="0.4"/>
    <row r="28131" ht="9.75" customHeight="1" x14ac:dyDescent="0.4"/>
    <row r="28132" ht="9.75" customHeight="1" x14ac:dyDescent="0.4"/>
    <row r="28133" ht="9.75" customHeight="1" x14ac:dyDescent="0.4"/>
    <row r="28134" ht="9.75" customHeight="1" x14ac:dyDescent="0.4"/>
    <row r="28135" ht="9.75" customHeight="1" x14ac:dyDescent="0.4"/>
    <row r="28136" ht="9.75" customHeight="1" x14ac:dyDescent="0.4"/>
    <row r="28137" ht="9.75" customHeight="1" x14ac:dyDescent="0.4"/>
    <row r="28138" ht="9.75" customHeight="1" x14ac:dyDescent="0.4"/>
    <row r="28139" ht="9.75" customHeight="1" x14ac:dyDescent="0.4"/>
    <row r="28140" ht="9.75" customHeight="1" x14ac:dyDescent="0.4"/>
    <row r="28141" ht="9.75" customHeight="1" x14ac:dyDescent="0.4"/>
    <row r="28142" ht="9.75" customHeight="1" x14ac:dyDescent="0.4"/>
    <row r="28143" ht="9.75" customHeight="1" x14ac:dyDescent="0.4"/>
    <row r="28144" ht="9.75" customHeight="1" x14ac:dyDescent="0.4"/>
    <row r="28145" ht="9.75" customHeight="1" x14ac:dyDescent="0.4"/>
    <row r="28146" ht="9.75" customHeight="1" x14ac:dyDescent="0.4"/>
    <row r="28147" ht="9.75" customHeight="1" x14ac:dyDescent="0.4"/>
    <row r="28148" ht="9.75" customHeight="1" x14ac:dyDescent="0.4"/>
    <row r="28149" ht="9.75" customHeight="1" x14ac:dyDescent="0.4"/>
    <row r="28150" ht="9.75" customHeight="1" x14ac:dyDescent="0.4"/>
    <row r="28151" ht="9.75" customHeight="1" x14ac:dyDescent="0.4"/>
    <row r="28152" ht="9.75" customHeight="1" x14ac:dyDescent="0.4"/>
    <row r="28153" ht="9.75" customHeight="1" x14ac:dyDescent="0.4"/>
    <row r="28154" ht="9.75" customHeight="1" x14ac:dyDescent="0.4"/>
    <row r="28155" ht="9.75" customHeight="1" x14ac:dyDescent="0.4"/>
    <row r="28156" ht="9.75" customHeight="1" x14ac:dyDescent="0.4"/>
    <row r="28157" ht="9.75" customHeight="1" x14ac:dyDescent="0.4"/>
    <row r="28158" ht="9.75" customHeight="1" x14ac:dyDescent="0.4"/>
    <row r="28159" ht="9.75" customHeight="1" x14ac:dyDescent="0.4"/>
    <row r="28160" ht="9.75" customHeight="1" x14ac:dyDescent="0.4"/>
    <row r="28161" ht="9.75" customHeight="1" x14ac:dyDescent="0.4"/>
    <row r="28162" ht="9.75" customHeight="1" x14ac:dyDescent="0.4"/>
    <row r="28163" ht="9.75" customHeight="1" x14ac:dyDescent="0.4"/>
    <row r="28164" ht="9.75" customHeight="1" x14ac:dyDescent="0.4"/>
    <row r="28165" ht="9.75" customHeight="1" x14ac:dyDescent="0.4"/>
    <row r="28166" ht="9.75" customHeight="1" x14ac:dyDescent="0.4"/>
    <row r="28167" ht="9.75" customHeight="1" x14ac:dyDescent="0.4"/>
    <row r="28168" ht="9.75" customHeight="1" x14ac:dyDescent="0.4"/>
    <row r="28169" ht="9.75" customHeight="1" x14ac:dyDescent="0.4"/>
    <row r="28170" ht="9.75" customHeight="1" x14ac:dyDescent="0.4"/>
    <row r="28171" ht="9.75" customHeight="1" x14ac:dyDescent="0.4"/>
    <row r="28172" ht="9.75" customHeight="1" x14ac:dyDescent="0.4"/>
    <row r="28173" ht="9.75" customHeight="1" x14ac:dyDescent="0.4"/>
    <row r="28174" ht="9.75" customHeight="1" x14ac:dyDescent="0.4"/>
    <row r="28175" ht="9.75" customHeight="1" x14ac:dyDescent="0.4"/>
    <row r="28176" ht="9.75" customHeight="1" x14ac:dyDescent="0.4"/>
    <row r="28177" ht="9.75" customHeight="1" x14ac:dyDescent="0.4"/>
    <row r="28178" ht="9.75" customHeight="1" x14ac:dyDescent="0.4"/>
    <row r="28179" ht="9.75" customHeight="1" x14ac:dyDescent="0.4"/>
    <row r="28180" ht="9.75" customHeight="1" x14ac:dyDescent="0.4"/>
    <row r="28181" ht="9.75" customHeight="1" x14ac:dyDescent="0.4"/>
    <row r="28182" ht="9.75" customHeight="1" x14ac:dyDescent="0.4"/>
    <row r="28183" ht="9.75" customHeight="1" x14ac:dyDescent="0.4"/>
    <row r="28184" ht="9.75" customHeight="1" x14ac:dyDescent="0.4"/>
    <row r="28185" ht="9.75" customHeight="1" x14ac:dyDescent="0.4"/>
    <row r="28186" ht="9.75" customHeight="1" x14ac:dyDescent="0.4"/>
    <row r="28187" ht="9.75" customHeight="1" x14ac:dyDescent="0.4"/>
    <row r="28188" ht="9.75" customHeight="1" x14ac:dyDescent="0.4"/>
    <row r="28189" ht="9.75" customHeight="1" x14ac:dyDescent="0.4"/>
    <row r="28190" ht="9.75" customHeight="1" x14ac:dyDescent="0.4"/>
    <row r="28191" ht="9.75" customHeight="1" x14ac:dyDescent="0.4"/>
    <row r="28192" ht="9.75" customHeight="1" x14ac:dyDescent="0.4"/>
    <row r="28193" ht="9.75" customHeight="1" x14ac:dyDescent="0.4"/>
    <row r="28194" ht="9.75" customHeight="1" x14ac:dyDescent="0.4"/>
    <row r="28195" ht="9.75" customHeight="1" x14ac:dyDescent="0.4"/>
    <row r="28196" ht="9.75" customHeight="1" x14ac:dyDescent="0.4"/>
    <row r="28197" ht="9.75" customHeight="1" x14ac:dyDescent="0.4"/>
    <row r="28198" ht="9.75" customHeight="1" x14ac:dyDescent="0.4"/>
    <row r="28199" ht="9.75" customHeight="1" x14ac:dyDescent="0.4"/>
    <row r="28200" ht="9.75" customHeight="1" x14ac:dyDescent="0.4"/>
    <row r="28201" ht="9.75" customHeight="1" x14ac:dyDescent="0.4"/>
    <row r="28202" ht="9.75" customHeight="1" x14ac:dyDescent="0.4"/>
    <row r="28203" ht="9.75" customHeight="1" x14ac:dyDescent="0.4"/>
    <row r="28204" ht="9.75" customHeight="1" x14ac:dyDescent="0.4"/>
    <row r="28205" ht="9.75" customHeight="1" x14ac:dyDescent="0.4"/>
    <row r="28206" ht="9.75" customHeight="1" x14ac:dyDescent="0.4"/>
    <row r="28207" ht="9.75" customHeight="1" x14ac:dyDescent="0.4"/>
    <row r="28208" ht="9.75" customHeight="1" x14ac:dyDescent="0.4"/>
    <row r="28209" ht="9.75" customHeight="1" x14ac:dyDescent="0.4"/>
    <row r="28210" ht="9.75" customHeight="1" x14ac:dyDescent="0.4"/>
    <row r="28211" ht="9.75" customHeight="1" x14ac:dyDescent="0.4"/>
    <row r="28212" ht="9.75" customHeight="1" x14ac:dyDescent="0.4"/>
    <row r="28213" ht="9.75" customHeight="1" x14ac:dyDescent="0.4"/>
    <row r="28214" ht="9.75" customHeight="1" x14ac:dyDescent="0.4"/>
    <row r="28215" ht="9.75" customHeight="1" x14ac:dyDescent="0.4"/>
    <row r="28216" ht="9.75" customHeight="1" x14ac:dyDescent="0.4"/>
    <row r="28217" ht="9.75" customHeight="1" x14ac:dyDescent="0.4"/>
    <row r="28218" ht="9.75" customHeight="1" x14ac:dyDescent="0.4"/>
    <row r="28219" ht="9.75" customHeight="1" x14ac:dyDescent="0.4"/>
    <row r="28220" ht="9.75" customHeight="1" x14ac:dyDescent="0.4"/>
    <row r="28221" ht="9.75" customHeight="1" x14ac:dyDescent="0.4"/>
    <row r="28222" ht="9.75" customHeight="1" x14ac:dyDescent="0.4"/>
    <row r="28223" ht="9.75" customHeight="1" x14ac:dyDescent="0.4"/>
    <row r="28224" ht="9.75" customHeight="1" x14ac:dyDescent="0.4"/>
    <row r="28225" ht="9.75" customHeight="1" x14ac:dyDescent="0.4"/>
    <row r="28226" ht="9.75" customHeight="1" x14ac:dyDescent="0.4"/>
    <row r="28227" ht="9.75" customHeight="1" x14ac:dyDescent="0.4"/>
    <row r="28228" ht="9.75" customHeight="1" x14ac:dyDescent="0.4"/>
    <row r="28229" ht="9.75" customHeight="1" x14ac:dyDescent="0.4"/>
    <row r="28230" ht="9.75" customHeight="1" x14ac:dyDescent="0.4"/>
    <row r="28231" ht="9.75" customHeight="1" x14ac:dyDescent="0.4"/>
    <row r="28232" ht="9.75" customHeight="1" x14ac:dyDescent="0.4"/>
    <row r="28233" ht="9.75" customHeight="1" x14ac:dyDescent="0.4"/>
    <row r="28234" ht="9.75" customHeight="1" x14ac:dyDescent="0.4"/>
    <row r="28235" ht="9.75" customHeight="1" x14ac:dyDescent="0.4"/>
    <row r="28236" ht="9.75" customHeight="1" x14ac:dyDescent="0.4"/>
    <row r="28237" ht="9.75" customHeight="1" x14ac:dyDescent="0.4"/>
    <row r="28238" ht="9.75" customHeight="1" x14ac:dyDescent="0.4"/>
    <row r="28239" ht="9.75" customHeight="1" x14ac:dyDescent="0.4"/>
    <row r="28240" ht="9.75" customHeight="1" x14ac:dyDescent="0.4"/>
    <row r="28241" ht="9.75" customHeight="1" x14ac:dyDescent="0.4"/>
    <row r="28242" ht="9.75" customHeight="1" x14ac:dyDescent="0.4"/>
    <row r="28243" ht="9.75" customHeight="1" x14ac:dyDescent="0.4"/>
    <row r="28244" ht="9.75" customHeight="1" x14ac:dyDescent="0.4"/>
    <row r="28245" ht="9.75" customHeight="1" x14ac:dyDescent="0.4"/>
    <row r="28246" ht="9.75" customHeight="1" x14ac:dyDescent="0.4"/>
    <row r="28247" ht="9.75" customHeight="1" x14ac:dyDescent="0.4"/>
    <row r="28248" ht="9.75" customHeight="1" x14ac:dyDescent="0.4"/>
    <row r="28249" ht="9.75" customHeight="1" x14ac:dyDescent="0.4"/>
    <row r="28250" ht="9.75" customHeight="1" x14ac:dyDescent="0.4"/>
    <row r="28251" ht="9.75" customHeight="1" x14ac:dyDescent="0.4"/>
    <row r="28252" ht="9.75" customHeight="1" x14ac:dyDescent="0.4"/>
    <row r="28253" ht="9.75" customHeight="1" x14ac:dyDescent="0.4"/>
    <row r="28254" ht="9.75" customHeight="1" x14ac:dyDescent="0.4"/>
    <row r="28255" ht="9.75" customHeight="1" x14ac:dyDescent="0.4"/>
    <row r="28256" ht="9.75" customHeight="1" x14ac:dyDescent="0.4"/>
    <row r="28257" ht="9.75" customHeight="1" x14ac:dyDescent="0.4"/>
    <row r="28258" ht="9.75" customHeight="1" x14ac:dyDescent="0.4"/>
    <row r="28259" ht="9.75" customHeight="1" x14ac:dyDescent="0.4"/>
    <row r="28260" ht="9.75" customHeight="1" x14ac:dyDescent="0.4"/>
    <row r="28261" ht="9.75" customHeight="1" x14ac:dyDescent="0.4"/>
    <row r="28262" ht="9.75" customHeight="1" x14ac:dyDescent="0.4"/>
    <row r="28263" ht="9.75" customHeight="1" x14ac:dyDescent="0.4"/>
    <row r="28264" ht="9.75" customHeight="1" x14ac:dyDescent="0.4"/>
    <row r="28265" ht="9.75" customHeight="1" x14ac:dyDescent="0.4"/>
    <row r="28266" ht="9.75" customHeight="1" x14ac:dyDescent="0.4"/>
    <row r="28267" ht="9.75" customHeight="1" x14ac:dyDescent="0.4"/>
    <row r="28268" ht="9.75" customHeight="1" x14ac:dyDescent="0.4"/>
    <row r="28269" ht="9.75" customHeight="1" x14ac:dyDescent="0.4"/>
    <row r="28270" ht="9.75" customHeight="1" x14ac:dyDescent="0.4"/>
    <row r="28271" ht="9.75" customHeight="1" x14ac:dyDescent="0.4"/>
    <row r="28272" ht="9.75" customHeight="1" x14ac:dyDescent="0.4"/>
    <row r="28273" ht="9.75" customHeight="1" x14ac:dyDescent="0.4"/>
    <row r="28274" ht="9.75" customHeight="1" x14ac:dyDescent="0.4"/>
    <row r="28275" ht="9.75" customHeight="1" x14ac:dyDescent="0.4"/>
    <row r="28276" ht="9.75" customHeight="1" x14ac:dyDescent="0.4"/>
    <row r="28277" ht="9.75" customHeight="1" x14ac:dyDescent="0.4"/>
    <row r="28278" ht="9.75" customHeight="1" x14ac:dyDescent="0.4"/>
    <row r="28279" ht="9.75" customHeight="1" x14ac:dyDescent="0.4"/>
    <row r="28280" ht="9.75" customHeight="1" x14ac:dyDescent="0.4"/>
    <row r="28281" ht="9.75" customHeight="1" x14ac:dyDescent="0.4"/>
    <row r="28282" ht="9.75" customHeight="1" x14ac:dyDescent="0.4"/>
    <row r="28283" ht="9.75" customHeight="1" x14ac:dyDescent="0.4"/>
    <row r="28284" ht="9.75" customHeight="1" x14ac:dyDescent="0.4"/>
    <row r="28285" ht="9.75" customHeight="1" x14ac:dyDescent="0.4"/>
    <row r="28286" ht="9.75" customHeight="1" x14ac:dyDescent="0.4"/>
    <row r="28287" ht="9.75" customHeight="1" x14ac:dyDescent="0.4"/>
    <row r="28288" ht="9.75" customHeight="1" x14ac:dyDescent="0.4"/>
    <row r="28289" ht="9.75" customHeight="1" x14ac:dyDescent="0.4"/>
    <row r="28290" ht="9.75" customHeight="1" x14ac:dyDescent="0.4"/>
    <row r="28291" ht="9.75" customHeight="1" x14ac:dyDescent="0.4"/>
    <row r="28292" ht="9.75" customHeight="1" x14ac:dyDescent="0.4"/>
    <row r="28293" ht="9.75" customHeight="1" x14ac:dyDescent="0.4"/>
    <row r="28294" ht="9.75" customHeight="1" x14ac:dyDescent="0.4"/>
    <row r="28295" ht="9.75" customHeight="1" x14ac:dyDescent="0.4"/>
    <row r="28296" ht="9.75" customHeight="1" x14ac:dyDescent="0.4"/>
    <row r="28297" ht="9.75" customHeight="1" x14ac:dyDescent="0.4"/>
    <row r="28298" ht="9.75" customHeight="1" x14ac:dyDescent="0.4"/>
    <row r="28299" ht="9.75" customHeight="1" x14ac:dyDescent="0.4"/>
    <row r="28300" ht="9.75" customHeight="1" x14ac:dyDescent="0.4"/>
    <row r="28301" ht="9.75" customHeight="1" x14ac:dyDescent="0.4"/>
    <row r="28302" ht="9.75" customHeight="1" x14ac:dyDescent="0.4"/>
    <row r="28303" ht="9.75" customHeight="1" x14ac:dyDescent="0.4"/>
    <row r="28304" ht="9.75" customHeight="1" x14ac:dyDescent="0.4"/>
    <row r="28305" ht="9.75" customHeight="1" x14ac:dyDescent="0.4"/>
    <row r="28306" ht="9.75" customHeight="1" x14ac:dyDescent="0.4"/>
    <row r="28307" ht="9.75" customHeight="1" x14ac:dyDescent="0.4"/>
    <row r="28308" ht="9.75" customHeight="1" x14ac:dyDescent="0.4"/>
    <row r="28309" ht="9.75" customHeight="1" x14ac:dyDescent="0.4"/>
    <row r="28310" ht="9.75" customHeight="1" x14ac:dyDescent="0.4"/>
    <row r="28311" ht="9.75" customHeight="1" x14ac:dyDescent="0.4"/>
    <row r="28312" ht="9.75" customHeight="1" x14ac:dyDescent="0.4"/>
    <row r="28313" ht="9.75" customHeight="1" x14ac:dyDescent="0.4"/>
    <row r="28314" ht="9.75" customHeight="1" x14ac:dyDescent="0.4"/>
    <row r="28315" ht="9.75" customHeight="1" x14ac:dyDescent="0.4"/>
    <row r="28316" ht="9.75" customHeight="1" x14ac:dyDescent="0.4"/>
    <row r="28317" ht="9.75" customHeight="1" x14ac:dyDescent="0.4"/>
    <row r="28318" ht="9.75" customHeight="1" x14ac:dyDescent="0.4"/>
    <row r="28319" ht="9.75" customHeight="1" x14ac:dyDescent="0.4"/>
    <row r="28320" ht="9.75" customHeight="1" x14ac:dyDescent="0.4"/>
    <row r="28321" ht="9.75" customHeight="1" x14ac:dyDescent="0.4"/>
    <row r="28322" ht="9.75" customHeight="1" x14ac:dyDescent="0.4"/>
    <row r="28323" ht="9.75" customHeight="1" x14ac:dyDescent="0.4"/>
    <row r="28324" ht="9.75" customHeight="1" x14ac:dyDescent="0.4"/>
    <row r="28325" ht="9.75" customHeight="1" x14ac:dyDescent="0.4"/>
    <row r="28326" ht="9.75" customHeight="1" x14ac:dyDescent="0.4"/>
    <row r="28327" ht="9.75" customHeight="1" x14ac:dyDescent="0.4"/>
    <row r="28328" ht="9.75" customHeight="1" x14ac:dyDescent="0.4"/>
    <row r="28329" ht="9.75" customHeight="1" x14ac:dyDescent="0.4"/>
    <row r="28330" ht="9.75" customHeight="1" x14ac:dyDescent="0.4"/>
    <row r="28331" ht="9.75" customHeight="1" x14ac:dyDescent="0.4"/>
    <row r="28332" ht="9.75" customHeight="1" x14ac:dyDescent="0.4"/>
    <row r="28333" ht="9.75" customHeight="1" x14ac:dyDescent="0.4"/>
    <row r="28334" ht="9.75" customHeight="1" x14ac:dyDescent="0.4"/>
    <row r="28335" ht="9.75" customHeight="1" x14ac:dyDescent="0.4"/>
    <row r="28336" ht="9.75" customHeight="1" x14ac:dyDescent="0.4"/>
    <row r="28337" ht="9.75" customHeight="1" x14ac:dyDescent="0.4"/>
    <row r="28338" ht="9.75" customHeight="1" x14ac:dyDescent="0.4"/>
    <row r="28339" ht="9.75" customHeight="1" x14ac:dyDescent="0.4"/>
    <row r="28340" ht="9.75" customHeight="1" x14ac:dyDescent="0.4"/>
    <row r="28341" ht="9.75" customHeight="1" x14ac:dyDescent="0.4"/>
    <row r="28342" ht="9.75" customHeight="1" x14ac:dyDescent="0.4"/>
    <row r="28343" ht="9.75" customHeight="1" x14ac:dyDescent="0.4"/>
    <row r="28344" ht="9.75" customHeight="1" x14ac:dyDescent="0.4"/>
    <row r="28345" ht="9.75" customHeight="1" x14ac:dyDescent="0.4"/>
    <row r="28346" ht="9.75" customHeight="1" x14ac:dyDescent="0.4"/>
    <row r="28347" ht="9.75" customHeight="1" x14ac:dyDescent="0.4"/>
    <row r="28348" ht="9.75" customHeight="1" x14ac:dyDescent="0.4"/>
    <row r="28349" ht="9.75" customHeight="1" x14ac:dyDescent="0.4"/>
    <row r="28350" ht="9.75" customHeight="1" x14ac:dyDescent="0.4"/>
    <row r="28351" ht="9.75" customHeight="1" x14ac:dyDescent="0.4"/>
    <row r="28352" ht="9.75" customHeight="1" x14ac:dyDescent="0.4"/>
    <row r="28353" ht="9.75" customHeight="1" x14ac:dyDescent="0.4"/>
    <row r="28354" ht="9.75" customHeight="1" x14ac:dyDescent="0.4"/>
    <row r="28355" ht="9.75" customHeight="1" x14ac:dyDescent="0.4"/>
    <row r="28356" ht="9.75" customHeight="1" x14ac:dyDescent="0.4"/>
    <row r="28357" ht="9.75" customHeight="1" x14ac:dyDescent="0.4"/>
    <row r="28358" ht="9.75" customHeight="1" x14ac:dyDescent="0.4"/>
    <row r="28359" ht="9.75" customHeight="1" x14ac:dyDescent="0.4"/>
    <row r="28360" ht="9.75" customHeight="1" x14ac:dyDescent="0.4"/>
    <row r="28361" ht="9.75" customHeight="1" x14ac:dyDescent="0.4"/>
    <row r="28362" ht="9.75" customHeight="1" x14ac:dyDescent="0.4"/>
    <row r="28363" ht="9.75" customHeight="1" x14ac:dyDescent="0.4"/>
    <row r="28364" ht="9.75" customHeight="1" x14ac:dyDescent="0.4"/>
    <row r="28365" ht="9.75" customHeight="1" x14ac:dyDescent="0.4"/>
    <row r="28366" ht="9.75" customHeight="1" x14ac:dyDescent="0.4"/>
    <row r="28367" ht="9.75" customHeight="1" x14ac:dyDescent="0.4"/>
    <row r="28368" ht="9.75" customHeight="1" x14ac:dyDescent="0.4"/>
    <row r="28369" ht="9.75" customHeight="1" x14ac:dyDescent="0.4"/>
    <row r="28370" ht="9.75" customHeight="1" x14ac:dyDescent="0.4"/>
    <row r="28371" ht="9.75" customHeight="1" x14ac:dyDescent="0.4"/>
    <row r="28372" ht="9.75" customHeight="1" x14ac:dyDescent="0.4"/>
    <row r="28373" ht="9.75" customHeight="1" x14ac:dyDescent="0.4"/>
    <row r="28374" ht="9.75" customHeight="1" x14ac:dyDescent="0.4"/>
    <row r="28375" ht="9.75" customHeight="1" x14ac:dyDescent="0.4"/>
    <row r="28376" ht="9.75" customHeight="1" x14ac:dyDescent="0.4"/>
    <row r="28377" ht="9.75" customHeight="1" x14ac:dyDescent="0.4"/>
    <row r="28378" ht="9.75" customHeight="1" x14ac:dyDescent="0.4"/>
    <row r="28379" ht="9.75" customHeight="1" x14ac:dyDescent="0.4"/>
    <row r="28380" ht="9.75" customHeight="1" x14ac:dyDescent="0.4"/>
    <row r="28381" ht="9.75" customHeight="1" x14ac:dyDescent="0.4"/>
    <row r="28382" ht="9.75" customHeight="1" x14ac:dyDescent="0.4"/>
    <row r="28383" ht="9.75" customHeight="1" x14ac:dyDescent="0.4"/>
    <row r="28384" ht="9.75" customHeight="1" x14ac:dyDescent="0.4"/>
    <row r="28385" ht="9.75" customHeight="1" x14ac:dyDescent="0.4"/>
    <row r="28386" ht="9.75" customHeight="1" x14ac:dyDescent="0.4"/>
    <row r="28387" ht="9.75" customHeight="1" x14ac:dyDescent="0.4"/>
    <row r="28388" ht="9.75" customHeight="1" x14ac:dyDescent="0.4"/>
    <row r="28389" ht="9.75" customHeight="1" x14ac:dyDescent="0.4"/>
    <row r="28390" ht="9.75" customHeight="1" x14ac:dyDescent="0.4"/>
    <row r="28391" ht="9.75" customHeight="1" x14ac:dyDescent="0.4"/>
    <row r="28392" ht="9.75" customHeight="1" x14ac:dyDescent="0.4"/>
    <row r="28393" ht="9.75" customHeight="1" x14ac:dyDescent="0.4"/>
    <row r="28394" ht="9.75" customHeight="1" x14ac:dyDescent="0.4"/>
    <row r="28395" ht="9.75" customHeight="1" x14ac:dyDescent="0.4"/>
    <row r="28396" ht="9.75" customHeight="1" x14ac:dyDescent="0.4"/>
    <row r="28397" ht="9.75" customHeight="1" x14ac:dyDescent="0.4"/>
    <row r="28398" ht="9.75" customHeight="1" x14ac:dyDescent="0.4"/>
    <row r="28399" ht="9.75" customHeight="1" x14ac:dyDescent="0.4"/>
    <row r="28400" ht="9.75" customHeight="1" x14ac:dyDescent="0.4"/>
    <row r="28401" ht="9.75" customHeight="1" x14ac:dyDescent="0.4"/>
    <row r="28402" ht="9.75" customHeight="1" x14ac:dyDescent="0.4"/>
    <row r="28403" ht="9.75" customHeight="1" x14ac:dyDescent="0.4"/>
    <row r="28404" ht="9.75" customHeight="1" x14ac:dyDescent="0.4"/>
    <row r="28405" ht="9.75" customHeight="1" x14ac:dyDescent="0.4"/>
    <row r="28406" ht="9.75" customHeight="1" x14ac:dyDescent="0.4"/>
    <row r="28407" ht="9.75" customHeight="1" x14ac:dyDescent="0.4"/>
    <row r="28408" ht="9.75" customHeight="1" x14ac:dyDescent="0.4"/>
    <row r="28409" ht="9.75" customHeight="1" x14ac:dyDescent="0.4"/>
    <row r="28410" ht="9.75" customHeight="1" x14ac:dyDescent="0.4"/>
    <row r="28411" ht="9.75" customHeight="1" x14ac:dyDescent="0.4"/>
    <row r="28412" ht="9.75" customHeight="1" x14ac:dyDescent="0.4"/>
    <row r="28413" ht="9.75" customHeight="1" x14ac:dyDescent="0.4"/>
    <row r="28414" ht="9.75" customHeight="1" x14ac:dyDescent="0.4"/>
    <row r="28415" ht="9.75" customHeight="1" x14ac:dyDescent="0.4"/>
    <row r="28416" ht="9.75" customHeight="1" x14ac:dyDescent="0.4"/>
    <row r="28417" ht="9.75" customHeight="1" x14ac:dyDescent="0.4"/>
    <row r="28418" ht="9.75" customHeight="1" x14ac:dyDescent="0.4"/>
    <row r="28419" ht="9.75" customHeight="1" x14ac:dyDescent="0.4"/>
    <row r="28420" ht="9.75" customHeight="1" x14ac:dyDescent="0.4"/>
    <row r="28421" ht="9.75" customHeight="1" x14ac:dyDescent="0.4"/>
    <row r="28422" ht="9.75" customHeight="1" x14ac:dyDescent="0.4"/>
    <row r="28423" ht="9.75" customHeight="1" x14ac:dyDescent="0.4"/>
    <row r="28424" ht="9.75" customHeight="1" x14ac:dyDescent="0.4"/>
    <row r="28425" ht="9.75" customHeight="1" x14ac:dyDescent="0.4"/>
    <row r="28426" ht="9.75" customHeight="1" x14ac:dyDescent="0.4"/>
    <row r="28427" ht="9.75" customHeight="1" x14ac:dyDescent="0.4"/>
    <row r="28428" ht="9.75" customHeight="1" x14ac:dyDescent="0.4"/>
    <row r="28429" ht="9.75" customHeight="1" x14ac:dyDescent="0.4"/>
    <row r="28430" ht="9.75" customHeight="1" x14ac:dyDescent="0.4"/>
    <row r="28431" ht="9.75" customHeight="1" x14ac:dyDescent="0.4"/>
    <row r="28432" ht="9.75" customHeight="1" x14ac:dyDescent="0.4"/>
    <row r="28433" ht="9.75" customHeight="1" x14ac:dyDescent="0.4"/>
    <row r="28434" ht="9.75" customHeight="1" x14ac:dyDescent="0.4"/>
    <row r="28435" ht="9.75" customHeight="1" x14ac:dyDescent="0.4"/>
    <row r="28436" ht="9.75" customHeight="1" x14ac:dyDescent="0.4"/>
    <row r="28437" ht="9.75" customHeight="1" x14ac:dyDescent="0.4"/>
    <row r="28438" ht="9.75" customHeight="1" x14ac:dyDescent="0.4"/>
    <row r="28439" ht="9.75" customHeight="1" x14ac:dyDescent="0.4"/>
    <row r="28440" ht="9.75" customHeight="1" x14ac:dyDescent="0.4"/>
    <row r="28441" ht="9.75" customHeight="1" x14ac:dyDescent="0.4"/>
    <row r="28442" ht="9.75" customHeight="1" x14ac:dyDescent="0.4"/>
    <row r="28443" ht="9.75" customHeight="1" x14ac:dyDescent="0.4"/>
    <row r="28444" ht="9.75" customHeight="1" x14ac:dyDescent="0.4"/>
    <row r="28445" ht="9.75" customHeight="1" x14ac:dyDescent="0.4"/>
    <row r="28446" ht="9.75" customHeight="1" x14ac:dyDescent="0.4"/>
    <row r="28447" ht="9.75" customHeight="1" x14ac:dyDescent="0.4"/>
    <row r="28448" ht="9.75" customHeight="1" x14ac:dyDescent="0.4"/>
    <row r="28449" ht="9.75" customHeight="1" x14ac:dyDescent="0.4"/>
    <row r="28450" ht="9.75" customHeight="1" x14ac:dyDescent="0.4"/>
    <row r="28451" ht="9.75" customHeight="1" x14ac:dyDescent="0.4"/>
    <row r="28452" ht="9.75" customHeight="1" x14ac:dyDescent="0.4"/>
    <row r="28453" ht="9.75" customHeight="1" x14ac:dyDescent="0.4"/>
    <row r="28454" ht="9.75" customHeight="1" x14ac:dyDescent="0.4"/>
    <row r="28455" ht="9.75" customHeight="1" x14ac:dyDescent="0.4"/>
    <row r="28456" ht="9.75" customHeight="1" x14ac:dyDescent="0.4"/>
    <row r="28457" ht="9.75" customHeight="1" x14ac:dyDescent="0.4"/>
    <row r="28458" ht="9.75" customHeight="1" x14ac:dyDescent="0.4"/>
    <row r="28459" ht="9.75" customHeight="1" x14ac:dyDescent="0.4"/>
    <row r="28460" ht="9.75" customHeight="1" x14ac:dyDescent="0.4"/>
    <row r="28461" ht="9.75" customHeight="1" x14ac:dyDescent="0.4"/>
    <row r="28462" ht="9.75" customHeight="1" x14ac:dyDescent="0.4"/>
    <row r="28463" ht="9.75" customHeight="1" x14ac:dyDescent="0.4"/>
    <row r="28464" ht="9.75" customHeight="1" x14ac:dyDescent="0.4"/>
    <row r="28465" ht="9.75" customHeight="1" x14ac:dyDescent="0.4"/>
    <row r="28466" ht="9.75" customHeight="1" x14ac:dyDescent="0.4"/>
    <row r="28467" ht="9.75" customHeight="1" x14ac:dyDescent="0.4"/>
    <row r="28468" ht="9.75" customHeight="1" x14ac:dyDescent="0.4"/>
    <row r="28469" ht="9.75" customHeight="1" x14ac:dyDescent="0.4"/>
    <row r="28470" ht="9.75" customHeight="1" x14ac:dyDescent="0.4"/>
    <row r="28471" ht="9.75" customHeight="1" x14ac:dyDescent="0.4"/>
    <row r="28472" ht="9.75" customHeight="1" x14ac:dyDescent="0.4"/>
    <row r="28473" ht="9.75" customHeight="1" x14ac:dyDescent="0.4"/>
    <row r="28474" ht="9.75" customHeight="1" x14ac:dyDescent="0.4"/>
    <row r="28475" ht="9.75" customHeight="1" x14ac:dyDescent="0.4"/>
    <row r="28476" ht="9.75" customHeight="1" x14ac:dyDescent="0.4"/>
    <row r="28477" ht="9.75" customHeight="1" x14ac:dyDescent="0.4"/>
    <row r="28478" ht="9.75" customHeight="1" x14ac:dyDescent="0.4"/>
    <row r="28479" ht="9.75" customHeight="1" x14ac:dyDescent="0.4"/>
    <row r="28480" ht="9.75" customHeight="1" x14ac:dyDescent="0.4"/>
    <row r="28481" ht="9.75" customHeight="1" x14ac:dyDescent="0.4"/>
    <row r="28482" ht="9.75" customHeight="1" x14ac:dyDescent="0.4"/>
    <row r="28483" ht="9.75" customHeight="1" x14ac:dyDescent="0.4"/>
    <row r="28484" ht="9.75" customHeight="1" x14ac:dyDescent="0.4"/>
    <row r="28485" ht="9.75" customHeight="1" x14ac:dyDescent="0.4"/>
    <row r="28486" ht="9.75" customHeight="1" x14ac:dyDescent="0.4"/>
    <row r="28487" ht="9.75" customHeight="1" x14ac:dyDescent="0.4"/>
    <row r="28488" ht="9.75" customHeight="1" x14ac:dyDescent="0.4"/>
    <row r="28489" ht="9.75" customHeight="1" x14ac:dyDescent="0.4"/>
    <row r="28490" ht="9.75" customHeight="1" x14ac:dyDescent="0.4"/>
    <row r="28491" ht="9.75" customHeight="1" x14ac:dyDescent="0.4"/>
    <row r="28492" ht="9.75" customHeight="1" x14ac:dyDescent="0.4"/>
    <row r="28493" ht="9.75" customHeight="1" x14ac:dyDescent="0.4"/>
    <row r="28494" ht="9.75" customHeight="1" x14ac:dyDescent="0.4"/>
    <row r="28495" ht="9.75" customHeight="1" x14ac:dyDescent="0.4"/>
    <row r="28496" ht="9.75" customHeight="1" x14ac:dyDescent="0.4"/>
    <row r="28497" ht="9.75" customHeight="1" x14ac:dyDescent="0.4"/>
    <row r="28498" ht="9.75" customHeight="1" x14ac:dyDescent="0.4"/>
    <row r="28499" ht="9.75" customHeight="1" x14ac:dyDescent="0.4"/>
    <row r="28500" ht="9.75" customHeight="1" x14ac:dyDescent="0.4"/>
    <row r="28501" ht="9.75" customHeight="1" x14ac:dyDescent="0.4"/>
    <row r="28502" ht="9.75" customHeight="1" x14ac:dyDescent="0.4"/>
    <row r="28503" ht="9.75" customHeight="1" x14ac:dyDescent="0.4"/>
    <row r="28504" ht="9.75" customHeight="1" x14ac:dyDescent="0.4"/>
    <row r="28505" ht="9.75" customHeight="1" x14ac:dyDescent="0.4"/>
    <row r="28506" ht="9.75" customHeight="1" x14ac:dyDescent="0.4"/>
    <row r="28507" ht="9.75" customHeight="1" x14ac:dyDescent="0.4"/>
    <row r="28508" ht="9.75" customHeight="1" x14ac:dyDescent="0.4"/>
    <row r="28509" ht="9.75" customHeight="1" x14ac:dyDescent="0.4"/>
    <row r="28510" ht="9.75" customHeight="1" x14ac:dyDescent="0.4"/>
    <row r="28511" ht="9.75" customHeight="1" x14ac:dyDescent="0.4"/>
    <row r="28512" ht="9.75" customHeight="1" x14ac:dyDescent="0.4"/>
    <row r="28513" ht="9.75" customHeight="1" x14ac:dyDescent="0.4"/>
    <row r="28514" ht="9.75" customHeight="1" x14ac:dyDescent="0.4"/>
    <row r="28515" ht="9.75" customHeight="1" x14ac:dyDescent="0.4"/>
    <row r="28516" ht="9.75" customHeight="1" x14ac:dyDescent="0.4"/>
    <row r="28517" ht="9.75" customHeight="1" x14ac:dyDescent="0.4"/>
    <row r="28518" ht="9.75" customHeight="1" x14ac:dyDescent="0.4"/>
    <row r="28519" ht="9.75" customHeight="1" x14ac:dyDescent="0.4"/>
    <row r="28520" ht="9.75" customHeight="1" x14ac:dyDescent="0.4"/>
    <row r="28521" ht="9.75" customHeight="1" x14ac:dyDescent="0.4"/>
    <row r="28522" ht="9.75" customHeight="1" x14ac:dyDescent="0.4"/>
    <row r="28523" ht="9.75" customHeight="1" x14ac:dyDescent="0.4"/>
    <row r="28524" ht="9.75" customHeight="1" x14ac:dyDescent="0.4"/>
    <row r="28525" ht="9.75" customHeight="1" x14ac:dyDescent="0.4"/>
    <row r="28526" ht="9.75" customHeight="1" x14ac:dyDescent="0.4"/>
    <row r="28527" ht="9.75" customHeight="1" x14ac:dyDescent="0.4"/>
    <row r="28528" ht="9.75" customHeight="1" x14ac:dyDescent="0.4"/>
    <row r="28529" ht="9.75" customHeight="1" x14ac:dyDescent="0.4"/>
    <row r="28530" ht="9.75" customHeight="1" x14ac:dyDescent="0.4"/>
    <row r="28531" ht="9.75" customHeight="1" x14ac:dyDescent="0.4"/>
    <row r="28532" ht="9.75" customHeight="1" x14ac:dyDescent="0.4"/>
    <row r="28533" ht="9.75" customHeight="1" x14ac:dyDescent="0.4"/>
    <row r="28534" ht="9.75" customHeight="1" x14ac:dyDescent="0.4"/>
    <row r="28535" ht="9.75" customHeight="1" x14ac:dyDescent="0.4"/>
    <row r="28536" ht="9.75" customHeight="1" x14ac:dyDescent="0.4"/>
    <row r="28537" ht="9.75" customHeight="1" x14ac:dyDescent="0.4"/>
    <row r="28538" ht="9.75" customHeight="1" x14ac:dyDescent="0.4"/>
    <row r="28539" ht="9.75" customHeight="1" x14ac:dyDescent="0.4"/>
    <row r="28540" ht="9.75" customHeight="1" x14ac:dyDescent="0.4"/>
    <row r="28541" ht="9.75" customHeight="1" x14ac:dyDescent="0.4"/>
    <row r="28542" ht="9.75" customHeight="1" x14ac:dyDescent="0.4"/>
    <row r="28543" ht="9.75" customHeight="1" x14ac:dyDescent="0.4"/>
    <row r="28544" ht="9.75" customHeight="1" x14ac:dyDescent="0.4"/>
    <row r="28545" ht="9.75" customHeight="1" x14ac:dyDescent="0.4"/>
    <row r="28546" ht="9.75" customHeight="1" x14ac:dyDescent="0.4"/>
    <row r="28547" ht="9.75" customHeight="1" x14ac:dyDescent="0.4"/>
    <row r="28548" ht="9.75" customHeight="1" x14ac:dyDescent="0.4"/>
    <row r="28549" ht="9.75" customHeight="1" x14ac:dyDescent="0.4"/>
    <row r="28550" ht="9.75" customHeight="1" x14ac:dyDescent="0.4"/>
    <row r="28551" ht="9.75" customHeight="1" x14ac:dyDescent="0.4"/>
    <row r="28552" ht="9.75" customHeight="1" x14ac:dyDescent="0.4"/>
    <row r="28553" ht="9.75" customHeight="1" x14ac:dyDescent="0.4"/>
    <row r="28554" ht="9.75" customHeight="1" x14ac:dyDescent="0.4"/>
    <row r="28555" ht="9.75" customHeight="1" x14ac:dyDescent="0.4"/>
    <row r="28556" ht="9.75" customHeight="1" x14ac:dyDescent="0.4"/>
    <row r="28557" ht="9.75" customHeight="1" x14ac:dyDescent="0.4"/>
    <row r="28558" ht="9.75" customHeight="1" x14ac:dyDescent="0.4"/>
    <row r="28559" ht="9.75" customHeight="1" x14ac:dyDescent="0.4"/>
    <row r="28560" ht="9.75" customHeight="1" x14ac:dyDescent="0.4"/>
    <row r="28561" ht="9.75" customHeight="1" x14ac:dyDescent="0.4"/>
    <row r="28562" ht="9.75" customHeight="1" x14ac:dyDescent="0.4"/>
    <row r="28563" ht="9.75" customHeight="1" x14ac:dyDescent="0.4"/>
    <row r="28564" ht="9.75" customHeight="1" x14ac:dyDescent="0.4"/>
    <row r="28565" ht="9.75" customHeight="1" x14ac:dyDescent="0.4"/>
    <row r="28566" ht="9.75" customHeight="1" x14ac:dyDescent="0.4"/>
    <row r="28567" ht="9.75" customHeight="1" x14ac:dyDescent="0.4"/>
    <row r="28568" ht="9.75" customHeight="1" x14ac:dyDescent="0.4"/>
    <row r="28569" ht="9.75" customHeight="1" x14ac:dyDescent="0.4"/>
    <row r="28570" ht="9.75" customHeight="1" x14ac:dyDescent="0.4"/>
    <row r="28571" ht="9.75" customHeight="1" x14ac:dyDescent="0.4"/>
    <row r="28572" ht="9.75" customHeight="1" x14ac:dyDescent="0.4"/>
    <row r="28573" ht="9.75" customHeight="1" x14ac:dyDescent="0.4"/>
    <row r="28574" ht="9.75" customHeight="1" x14ac:dyDescent="0.4"/>
    <row r="28575" ht="9.75" customHeight="1" x14ac:dyDescent="0.4"/>
    <row r="28576" ht="9.75" customHeight="1" x14ac:dyDescent="0.4"/>
    <row r="28577" ht="9.75" customHeight="1" x14ac:dyDescent="0.4"/>
    <row r="28578" ht="9.75" customHeight="1" x14ac:dyDescent="0.4"/>
    <row r="28579" ht="9.75" customHeight="1" x14ac:dyDescent="0.4"/>
    <row r="28580" ht="9.75" customHeight="1" x14ac:dyDescent="0.4"/>
    <row r="28581" ht="9.75" customHeight="1" x14ac:dyDescent="0.4"/>
    <row r="28582" ht="9.75" customHeight="1" x14ac:dyDescent="0.4"/>
    <row r="28583" ht="9.75" customHeight="1" x14ac:dyDescent="0.4"/>
    <row r="28584" ht="9.75" customHeight="1" x14ac:dyDescent="0.4"/>
    <row r="28585" ht="9.75" customHeight="1" x14ac:dyDescent="0.4"/>
    <row r="28586" ht="9.75" customHeight="1" x14ac:dyDescent="0.4"/>
    <row r="28587" ht="9.75" customHeight="1" x14ac:dyDescent="0.4"/>
    <row r="28588" ht="9.75" customHeight="1" x14ac:dyDescent="0.4"/>
    <row r="28589" ht="9.75" customHeight="1" x14ac:dyDescent="0.4"/>
    <row r="28590" ht="9.75" customHeight="1" x14ac:dyDescent="0.4"/>
    <row r="28591" ht="9.75" customHeight="1" x14ac:dyDescent="0.4"/>
    <row r="28592" ht="9.75" customHeight="1" x14ac:dyDescent="0.4"/>
    <row r="28593" ht="9.75" customHeight="1" x14ac:dyDescent="0.4"/>
    <row r="28594" ht="9.75" customHeight="1" x14ac:dyDescent="0.4"/>
    <row r="28595" ht="9.75" customHeight="1" x14ac:dyDescent="0.4"/>
    <row r="28596" ht="9.75" customHeight="1" x14ac:dyDescent="0.4"/>
    <row r="28597" ht="9.75" customHeight="1" x14ac:dyDescent="0.4"/>
    <row r="28598" ht="9.75" customHeight="1" x14ac:dyDescent="0.4"/>
    <row r="28599" ht="9.75" customHeight="1" x14ac:dyDescent="0.4"/>
    <row r="28600" ht="9.75" customHeight="1" x14ac:dyDescent="0.4"/>
    <row r="28601" ht="9.75" customHeight="1" x14ac:dyDescent="0.4"/>
    <row r="28602" ht="9.75" customHeight="1" x14ac:dyDescent="0.4"/>
    <row r="28603" ht="9.75" customHeight="1" x14ac:dyDescent="0.4"/>
    <row r="28604" ht="9.75" customHeight="1" x14ac:dyDescent="0.4"/>
    <row r="28605" ht="9.75" customHeight="1" x14ac:dyDescent="0.4"/>
    <row r="28606" ht="9.75" customHeight="1" x14ac:dyDescent="0.4"/>
    <row r="28607" ht="9.75" customHeight="1" x14ac:dyDescent="0.4"/>
    <row r="28608" ht="9.75" customHeight="1" x14ac:dyDescent="0.4"/>
    <row r="28609" ht="9.75" customHeight="1" x14ac:dyDescent="0.4"/>
    <row r="28610" ht="9.75" customHeight="1" x14ac:dyDescent="0.4"/>
    <row r="28611" ht="9.75" customHeight="1" x14ac:dyDescent="0.4"/>
    <row r="28612" ht="9.75" customHeight="1" x14ac:dyDescent="0.4"/>
    <row r="28613" ht="9.75" customHeight="1" x14ac:dyDescent="0.4"/>
    <row r="28614" ht="9.75" customHeight="1" x14ac:dyDescent="0.4"/>
    <row r="28615" ht="9.75" customHeight="1" x14ac:dyDescent="0.4"/>
    <row r="28616" ht="9.75" customHeight="1" x14ac:dyDescent="0.4"/>
    <row r="28617" ht="9.75" customHeight="1" x14ac:dyDescent="0.4"/>
    <row r="28618" ht="9.75" customHeight="1" x14ac:dyDescent="0.4"/>
    <row r="28619" ht="9.75" customHeight="1" x14ac:dyDescent="0.4"/>
    <row r="28620" ht="9.75" customHeight="1" x14ac:dyDescent="0.4"/>
    <row r="28621" ht="9.75" customHeight="1" x14ac:dyDescent="0.4"/>
    <row r="28622" ht="9.75" customHeight="1" x14ac:dyDescent="0.4"/>
    <row r="28623" ht="9.75" customHeight="1" x14ac:dyDescent="0.4"/>
    <row r="28624" ht="9.75" customHeight="1" x14ac:dyDescent="0.4"/>
    <row r="28625" ht="9.75" customHeight="1" x14ac:dyDescent="0.4"/>
    <row r="28626" ht="9.75" customHeight="1" x14ac:dyDescent="0.4"/>
    <row r="28627" ht="9.75" customHeight="1" x14ac:dyDescent="0.4"/>
    <row r="28628" ht="9.75" customHeight="1" x14ac:dyDescent="0.4"/>
    <row r="28629" ht="9.75" customHeight="1" x14ac:dyDescent="0.4"/>
    <row r="28630" ht="9.75" customHeight="1" x14ac:dyDescent="0.4"/>
    <row r="28631" ht="9.75" customHeight="1" x14ac:dyDescent="0.4"/>
    <row r="28632" ht="9.75" customHeight="1" x14ac:dyDescent="0.4"/>
    <row r="28633" ht="9.75" customHeight="1" x14ac:dyDescent="0.4"/>
    <row r="28634" ht="9.75" customHeight="1" x14ac:dyDescent="0.4"/>
    <row r="28635" ht="9.75" customHeight="1" x14ac:dyDescent="0.4"/>
    <row r="28636" ht="9.75" customHeight="1" x14ac:dyDescent="0.4"/>
    <row r="28637" ht="9.75" customHeight="1" x14ac:dyDescent="0.4"/>
    <row r="28638" ht="9.75" customHeight="1" x14ac:dyDescent="0.4"/>
    <row r="28639" ht="9.75" customHeight="1" x14ac:dyDescent="0.4"/>
    <row r="28640" ht="9.75" customHeight="1" x14ac:dyDescent="0.4"/>
    <row r="28641" ht="9.75" customHeight="1" x14ac:dyDescent="0.4"/>
    <row r="28642" ht="9.75" customHeight="1" x14ac:dyDescent="0.4"/>
    <row r="28643" ht="9.75" customHeight="1" x14ac:dyDescent="0.4"/>
    <row r="28644" ht="9.75" customHeight="1" x14ac:dyDescent="0.4"/>
    <row r="28645" ht="9.75" customHeight="1" x14ac:dyDescent="0.4"/>
    <row r="28646" ht="9.75" customHeight="1" x14ac:dyDescent="0.4"/>
    <row r="28647" ht="9.75" customHeight="1" x14ac:dyDescent="0.4"/>
    <row r="28648" ht="9.75" customHeight="1" x14ac:dyDescent="0.4"/>
    <row r="28649" ht="9.75" customHeight="1" x14ac:dyDescent="0.4"/>
    <row r="28650" ht="9.75" customHeight="1" x14ac:dyDescent="0.4"/>
    <row r="28651" ht="9.75" customHeight="1" x14ac:dyDescent="0.4"/>
    <row r="28652" ht="9.75" customHeight="1" x14ac:dyDescent="0.4"/>
    <row r="28653" ht="9.75" customHeight="1" x14ac:dyDescent="0.4"/>
    <row r="28654" ht="9.75" customHeight="1" x14ac:dyDescent="0.4"/>
    <row r="28655" ht="9.75" customHeight="1" x14ac:dyDescent="0.4"/>
    <row r="28656" ht="9.75" customHeight="1" x14ac:dyDescent="0.4"/>
    <row r="28657" ht="9.75" customHeight="1" x14ac:dyDescent="0.4"/>
    <row r="28658" ht="9.75" customHeight="1" x14ac:dyDescent="0.4"/>
    <row r="28659" ht="9.75" customHeight="1" x14ac:dyDescent="0.4"/>
    <row r="28660" ht="9.75" customHeight="1" x14ac:dyDescent="0.4"/>
    <row r="28661" ht="9.75" customHeight="1" x14ac:dyDescent="0.4"/>
    <row r="28662" ht="9.75" customHeight="1" x14ac:dyDescent="0.4"/>
    <row r="28663" ht="9.75" customHeight="1" x14ac:dyDescent="0.4"/>
    <row r="28664" ht="9.75" customHeight="1" x14ac:dyDescent="0.4"/>
    <row r="28665" ht="9.75" customHeight="1" x14ac:dyDescent="0.4"/>
    <row r="28666" ht="9.75" customHeight="1" x14ac:dyDescent="0.4"/>
    <row r="28667" ht="9.75" customHeight="1" x14ac:dyDescent="0.4"/>
    <row r="28668" ht="9.75" customHeight="1" x14ac:dyDescent="0.4"/>
    <row r="28669" ht="9.75" customHeight="1" x14ac:dyDescent="0.4"/>
    <row r="28670" ht="9.75" customHeight="1" x14ac:dyDescent="0.4"/>
    <row r="28671" ht="9.75" customHeight="1" x14ac:dyDescent="0.4"/>
    <row r="28672" ht="9.75" customHeight="1" x14ac:dyDescent="0.4"/>
    <row r="28673" ht="9.75" customHeight="1" x14ac:dyDescent="0.4"/>
    <row r="28674" ht="9.75" customHeight="1" x14ac:dyDescent="0.4"/>
    <row r="28675" ht="9.75" customHeight="1" x14ac:dyDescent="0.4"/>
    <row r="28676" ht="9.75" customHeight="1" x14ac:dyDescent="0.4"/>
    <row r="28677" ht="9.75" customHeight="1" x14ac:dyDescent="0.4"/>
    <row r="28678" ht="9.75" customHeight="1" x14ac:dyDescent="0.4"/>
    <row r="28679" ht="9.75" customHeight="1" x14ac:dyDescent="0.4"/>
    <row r="28680" ht="9.75" customHeight="1" x14ac:dyDescent="0.4"/>
    <row r="28681" ht="9.75" customHeight="1" x14ac:dyDescent="0.4"/>
    <row r="28682" ht="9.75" customHeight="1" x14ac:dyDescent="0.4"/>
    <row r="28683" ht="9.75" customHeight="1" x14ac:dyDescent="0.4"/>
    <row r="28684" ht="9.75" customHeight="1" x14ac:dyDescent="0.4"/>
    <row r="28685" ht="9.75" customHeight="1" x14ac:dyDescent="0.4"/>
    <row r="28686" ht="9.75" customHeight="1" x14ac:dyDescent="0.4"/>
    <row r="28687" ht="9.75" customHeight="1" x14ac:dyDescent="0.4"/>
    <row r="28688" ht="9.75" customHeight="1" x14ac:dyDescent="0.4"/>
    <row r="28689" ht="9.75" customHeight="1" x14ac:dyDescent="0.4"/>
    <row r="28690" ht="9.75" customHeight="1" x14ac:dyDescent="0.4"/>
    <row r="28691" ht="9.75" customHeight="1" x14ac:dyDescent="0.4"/>
    <row r="28692" ht="9.75" customHeight="1" x14ac:dyDescent="0.4"/>
    <row r="28693" ht="9.75" customHeight="1" x14ac:dyDescent="0.4"/>
    <row r="28694" ht="9.75" customHeight="1" x14ac:dyDescent="0.4"/>
    <row r="28695" ht="9.75" customHeight="1" x14ac:dyDescent="0.4"/>
    <row r="28696" ht="9.75" customHeight="1" x14ac:dyDescent="0.4"/>
    <row r="28697" ht="9.75" customHeight="1" x14ac:dyDescent="0.4"/>
    <row r="28698" ht="9.75" customHeight="1" x14ac:dyDescent="0.4"/>
    <row r="28699" ht="9.75" customHeight="1" x14ac:dyDescent="0.4"/>
    <row r="28700" ht="9.75" customHeight="1" x14ac:dyDescent="0.4"/>
    <row r="28701" ht="9.75" customHeight="1" x14ac:dyDescent="0.4"/>
    <row r="28702" ht="9.75" customHeight="1" x14ac:dyDescent="0.4"/>
    <row r="28703" ht="9.75" customHeight="1" x14ac:dyDescent="0.4"/>
    <row r="28704" ht="9.75" customHeight="1" x14ac:dyDescent="0.4"/>
    <row r="28705" ht="9.75" customHeight="1" x14ac:dyDescent="0.4"/>
    <row r="28706" ht="9.75" customHeight="1" x14ac:dyDescent="0.4"/>
    <row r="28707" ht="9.75" customHeight="1" x14ac:dyDescent="0.4"/>
    <row r="28708" ht="9.75" customHeight="1" x14ac:dyDescent="0.4"/>
    <row r="28709" ht="9.75" customHeight="1" x14ac:dyDescent="0.4"/>
    <row r="28710" ht="9.75" customHeight="1" x14ac:dyDescent="0.4"/>
    <row r="28711" ht="9.75" customHeight="1" x14ac:dyDescent="0.4"/>
    <row r="28712" ht="9.75" customHeight="1" x14ac:dyDescent="0.4"/>
    <row r="28713" ht="9.75" customHeight="1" x14ac:dyDescent="0.4"/>
    <row r="28714" ht="9.75" customHeight="1" x14ac:dyDescent="0.4"/>
    <row r="28715" ht="9.75" customHeight="1" x14ac:dyDescent="0.4"/>
    <row r="28716" ht="9.75" customHeight="1" x14ac:dyDescent="0.4"/>
    <row r="28717" ht="9.75" customHeight="1" x14ac:dyDescent="0.4"/>
    <row r="28718" ht="9.75" customHeight="1" x14ac:dyDescent="0.4"/>
    <row r="28719" ht="9.75" customHeight="1" x14ac:dyDescent="0.4"/>
    <row r="28720" ht="9.75" customHeight="1" x14ac:dyDescent="0.4"/>
    <row r="28721" ht="9.75" customHeight="1" x14ac:dyDescent="0.4"/>
    <row r="28722" ht="9.75" customHeight="1" x14ac:dyDescent="0.4"/>
    <row r="28723" ht="9.75" customHeight="1" x14ac:dyDescent="0.4"/>
    <row r="28724" ht="9.75" customHeight="1" x14ac:dyDescent="0.4"/>
    <row r="28725" ht="9.75" customHeight="1" x14ac:dyDescent="0.4"/>
    <row r="28726" ht="9.75" customHeight="1" x14ac:dyDescent="0.4"/>
    <row r="28727" ht="9.75" customHeight="1" x14ac:dyDescent="0.4"/>
    <row r="28728" ht="9.75" customHeight="1" x14ac:dyDescent="0.4"/>
    <row r="28729" ht="9.75" customHeight="1" x14ac:dyDescent="0.4"/>
    <row r="28730" ht="9.75" customHeight="1" x14ac:dyDescent="0.4"/>
    <row r="28731" ht="9.75" customHeight="1" x14ac:dyDescent="0.4"/>
    <row r="28732" ht="9.75" customHeight="1" x14ac:dyDescent="0.4"/>
    <row r="28733" ht="9.75" customHeight="1" x14ac:dyDescent="0.4"/>
    <row r="28734" ht="9.75" customHeight="1" x14ac:dyDescent="0.4"/>
    <row r="28735" ht="9.75" customHeight="1" x14ac:dyDescent="0.4"/>
    <row r="28736" ht="9.75" customHeight="1" x14ac:dyDescent="0.4"/>
    <row r="28737" ht="9.75" customHeight="1" x14ac:dyDescent="0.4"/>
    <row r="28738" ht="9.75" customHeight="1" x14ac:dyDescent="0.4"/>
    <row r="28739" ht="9.75" customHeight="1" x14ac:dyDescent="0.4"/>
    <row r="28740" ht="9.75" customHeight="1" x14ac:dyDescent="0.4"/>
    <row r="28741" ht="9.75" customHeight="1" x14ac:dyDescent="0.4"/>
    <row r="28742" ht="9.75" customHeight="1" x14ac:dyDescent="0.4"/>
    <row r="28743" ht="9.75" customHeight="1" x14ac:dyDescent="0.4"/>
    <row r="28744" ht="9.75" customHeight="1" x14ac:dyDescent="0.4"/>
    <row r="28745" ht="9.75" customHeight="1" x14ac:dyDescent="0.4"/>
    <row r="28746" ht="9.75" customHeight="1" x14ac:dyDescent="0.4"/>
    <row r="28747" ht="9.75" customHeight="1" x14ac:dyDescent="0.4"/>
    <row r="28748" ht="9.75" customHeight="1" x14ac:dyDescent="0.4"/>
    <row r="28749" ht="9.75" customHeight="1" x14ac:dyDescent="0.4"/>
    <row r="28750" ht="9.75" customHeight="1" x14ac:dyDescent="0.4"/>
    <row r="28751" ht="9.75" customHeight="1" x14ac:dyDescent="0.4"/>
    <row r="28752" ht="9.75" customHeight="1" x14ac:dyDescent="0.4"/>
    <row r="28753" ht="9.75" customHeight="1" x14ac:dyDescent="0.4"/>
    <row r="28754" ht="9.75" customHeight="1" x14ac:dyDescent="0.4"/>
    <row r="28755" ht="9.75" customHeight="1" x14ac:dyDescent="0.4"/>
    <row r="28756" ht="9.75" customHeight="1" x14ac:dyDescent="0.4"/>
    <row r="28757" ht="9.75" customHeight="1" x14ac:dyDescent="0.4"/>
    <row r="28758" ht="9.75" customHeight="1" x14ac:dyDescent="0.4"/>
    <row r="28759" ht="9.75" customHeight="1" x14ac:dyDescent="0.4"/>
    <row r="28760" ht="9.75" customHeight="1" x14ac:dyDescent="0.4"/>
    <row r="28761" ht="9.75" customHeight="1" x14ac:dyDescent="0.4"/>
    <row r="28762" ht="9.75" customHeight="1" x14ac:dyDescent="0.4"/>
    <row r="28763" ht="9.75" customHeight="1" x14ac:dyDescent="0.4"/>
    <row r="28764" ht="9.75" customHeight="1" x14ac:dyDescent="0.4"/>
    <row r="28765" ht="9.75" customHeight="1" x14ac:dyDescent="0.4"/>
    <row r="28766" ht="9.75" customHeight="1" x14ac:dyDescent="0.4"/>
    <row r="28767" ht="9.75" customHeight="1" x14ac:dyDescent="0.4"/>
    <row r="28768" ht="9.75" customHeight="1" x14ac:dyDescent="0.4"/>
    <row r="28769" ht="9.75" customHeight="1" x14ac:dyDescent="0.4"/>
    <row r="28770" ht="9.75" customHeight="1" x14ac:dyDescent="0.4"/>
    <row r="28771" ht="9.75" customHeight="1" x14ac:dyDescent="0.4"/>
    <row r="28772" ht="9.75" customHeight="1" x14ac:dyDescent="0.4"/>
    <row r="28773" ht="9.75" customHeight="1" x14ac:dyDescent="0.4"/>
    <row r="28774" ht="9.75" customHeight="1" x14ac:dyDescent="0.4"/>
    <row r="28775" ht="9.75" customHeight="1" x14ac:dyDescent="0.4"/>
    <row r="28776" ht="9.75" customHeight="1" x14ac:dyDescent="0.4"/>
    <row r="28777" ht="9.75" customHeight="1" x14ac:dyDescent="0.4"/>
    <row r="28778" ht="9.75" customHeight="1" x14ac:dyDescent="0.4"/>
    <row r="28779" ht="9.75" customHeight="1" x14ac:dyDescent="0.4"/>
    <row r="28780" ht="9.75" customHeight="1" x14ac:dyDescent="0.4"/>
    <row r="28781" ht="9.75" customHeight="1" x14ac:dyDescent="0.4"/>
    <row r="28782" ht="9.75" customHeight="1" x14ac:dyDescent="0.4"/>
    <row r="28783" ht="9.75" customHeight="1" x14ac:dyDescent="0.4"/>
    <row r="28784" ht="9.75" customHeight="1" x14ac:dyDescent="0.4"/>
    <row r="28785" ht="9.75" customHeight="1" x14ac:dyDescent="0.4"/>
    <row r="28786" ht="9.75" customHeight="1" x14ac:dyDescent="0.4"/>
    <row r="28787" ht="9.75" customHeight="1" x14ac:dyDescent="0.4"/>
    <row r="28788" ht="9.75" customHeight="1" x14ac:dyDescent="0.4"/>
    <row r="28789" ht="9.75" customHeight="1" x14ac:dyDescent="0.4"/>
    <row r="28790" ht="9.75" customHeight="1" x14ac:dyDescent="0.4"/>
    <row r="28791" ht="9.75" customHeight="1" x14ac:dyDescent="0.4"/>
    <row r="28792" ht="9.75" customHeight="1" x14ac:dyDescent="0.4"/>
    <row r="28793" ht="9.75" customHeight="1" x14ac:dyDescent="0.4"/>
    <row r="28794" ht="9.75" customHeight="1" x14ac:dyDescent="0.4"/>
    <row r="28795" ht="9.75" customHeight="1" x14ac:dyDescent="0.4"/>
    <row r="28796" ht="9.75" customHeight="1" x14ac:dyDescent="0.4"/>
    <row r="28797" ht="9.75" customHeight="1" x14ac:dyDescent="0.4"/>
    <row r="28798" ht="9.75" customHeight="1" x14ac:dyDescent="0.4"/>
    <row r="28799" ht="9.75" customHeight="1" x14ac:dyDescent="0.4"/>
    <row r="28800" ht="9.75" customHeight="1" x14ac:dyDescent="0.4"/>
    <row r="28801" ht="9.75" customHeight="1" x14ac:dyDescent="0.4"/>
    <row r="28802" ht="9.75" customHeight="1" x14ac:dyDescent="0.4"/>
    <row r="28803" ht="9.75" customHeight="1" x14ac:dyDescent="0.4"/>
    <row r="28804" ht="9.75" customHeight="1" x14ac:dyDescent="0.4"/>
    <row r="28805" ht="9.75" customHeight="1" x14ac:dyDescent="0.4"/>
    <row r="28806" ht="9.75" customHeight="1" x14ac:dyDescent="0.4"/>
    <row r="28807" ht="9.75" customHeight="1" x14ac:dyDescent="0.4"/>
    <row r="28808" ht="9.75" customHeight="1" x14ac:dyDescent="0.4"/>
    <row r="28809" ht="9.75" customHeight="1" x14ac:dyDescent="0.4"/>
    <row r="28810" ht="9.75" customHeight="1" x14ac:dyDescent="0.4"/>
    <row r="28811" ht="9.75" customHeight="1" x14ac:dyDescent="0.4"/>
    <row r="28812" ht="9.75" customHeight="1" x14ac:dyDescent="0.4"/>
    <row r="28813" ht="9.75" customHeight="1" x14ac:dyDescent="0.4"/>
    <row r="28814" ht="9.75" customHeight="1" x14ac:dyDescent="0.4"/>
    <row r="28815" ht="9.75" customHeight="1" x14ac:dyDescent="0.4"/>
    <row r="28816" ht="9.75" customHeight="1" x14ac:dyDescent="0.4"/>
    <row r="28817" ht="9.75" customHeight="1" x14ac:dyDescent="0.4"/>
    <row r="28818" ht="9.75" customHeight="1" x14ac:dyDescent="0.4"/>
    <row r="28819" ht="9.75" customHeight="1" x14ac:dyDescent="0.4"/>
    <row r="28820" ht="9.75" customHeight="1" x14ac:dyDescent="0.4"/>
    <row r="28821" ht="9.75" customHeight="1" x14ac:dyDescent="0.4"/>
    <row r="28822" ht="9.75" customHeight="1" x14ac:dyDescent="0.4"/>
    <row r="28823" ht="9.75" customHeight="1" x14ac:dyDescent="0.4"/>
    <row r="28824" ht="9.75" customHeight="1" x14ac:dyDescent="0.4"/>
    <row r="28825" ht="9.75" customHeight="1" x14ac:dyDescent="0.4"/>
    <row r="28826" ht="9.75" customHeight="1" x14ac:dyDescent="0.4"/>
    <row r="28827" ht="9.75" customHeight="1" x14ac:dyDescent="0.4"/>
    <row r="28828" ht="9.75" customHeight="1" x14ac:dyDescent="0.4"/>
    <row r="28829" ht="9.75" customHeight="1" x14ac:dyDescent="0.4"/>
    <row r="28830" ht="9.75" customHeight="1" x14ac:dyDescent="0.4"/>
    <row r="28831" ht="9.75" customHeight="1" x14ac:dyDescent="0.4"/>
    <row r="28832" ht="9.75" customHeight="1" x14ac:dyDescent="0.4"/>
    <row r="28833" ht="9.75" customHeight="1" x14ac:dyDescent="0.4"/>
    <row r="28834" ht="9.75" customHeight="1" x14ac:dyDescent="0.4"/>
    <row r="28835" ht="9.75" customHeight="1" x14ac:dyDescent="0.4"/>
    <row r="28836" ht="9.75" customHeight="1" x14ac:dyDescent="0.4"/>
    <row r="28837" ht="9.75" customHeight="1" x14ac:dyDescent="0.4"/>
    <row r="28838" ht="9.75" customHeight="1" x14ac:dyDescent="0.4"/>
    <row r="28839" ht="9.75" customHeight="1" x14ac:dyDescent="0.4"/>
    <row r="28840" ht="9.75" customHeight="1" x14ac:dyDescent="0.4"/>
    <row r="28841" ht="9.75" customHeight="1" x14ac:dyDescent="0.4"/>
    <row r="28842" ht="9.75" customHeight="1" x14ac:dyDescent="0.4"/>
    <row r="28843" ht="9.75" customHeight="1" x14ac:dyDescent="0.4"/>
    <row r="28844" ht="9.75" customHeight="1" x14ac:dyDescent="0.4"/>
    <row r="28845" ht="9.75" customHeight="1" x14ac:dyDescent="0.4"/>
    <row r="28846" ht="9.75" customHeight="1" x14ac:dyDescent="0.4"/>
    <row r="28847" ht="9.75" customHeight="1" x14ac:dyDescent="0.4"/>
    <row r="28848" ht="9.75" customHeight="1" x14ac:dyDescent="0.4"/>
    <row r="28849" ht="9.75" customHeight="1" x14ac:dyDescent="0.4"/>
    <row r="28850" ht="9.75" customHeight="1" x14ac:dyDescent="0.4"/>
    <row r="28851" ht="9.75" customHeight="1" x14ac:dyDescent="0.4"/>
    <row r="28852" ht="9.75" customHeight="1" x14ac:dyDescent="0.4"/>
    <row r="28853" ht="9.75" customHeight="1" x14ac:dyDescent="0.4"/>
    <row r="28854" ht="9.75" customHeight="1" x14ac:dyDescent="0.4"/>
    <row r="28855" ht="9.75" customHeight="1" x14ac:dyDescent="0.4"/>
    <row r="28856" ht="9.75" customHeight="1" x14ac:dyDescent="0.4"/>
    <row r="28857" ht="9.75" customHeight="1" x14ac:dyDescent="0.4"/>
    <row r="28858" ht="9.75" customHeight="1" x14ac:dyDescent="0.4"/>
    <row r="28859" ht="9.75" customHeight="1" x14ac:dyDescent="0.4"/>
    <row r="28860" ht="9.75" customHeight="1" x14ac:dyDescent="0.4"/>
    <row r="28861" ht="9.75" customHeight="1" x14ac:dyDescent="0.4"/>
    <row r="28862" ht="9.75" customHeight="1" x14ac:dyDescent="0.4"/>
    <row r="28863" ht="9.75" customHeight="1" x14ac:dyDescent="0.4"/>
    <row r="28864" ht="9.75" customHeight="1" x14ac:dyDescent="0.4"/>
    <row r="28865" ht="9.75" customHeight="1" x14ac:dyDescent="0.4"/>
    <row r="28866" ht="9.75" customHeight="1" x14ac:dyDescent="0.4"/>
    <row r="28867" ht="9.75" customHeight="1" x14ac:dyDescent="0.4"/>
    <row r="28868" ht="9.75" customHeight="1" x14ac:dyDescent="0.4"/>
    <row r="28869" ht="9.75" customHeight="1" x14ac:dyDescent="0.4"/>
    <row r="28870" ht="9.75" customHeight="1" x14ac:dyDescent="0.4"/>
    <row r="28871" ht="9.75" customHeight="1" x14ac:dyDescent="0.4"/>
    <row r="28872" ht="9.75" customHeight="1" x14ac:dyDescent="0.4"/>
    <row r="28873" ht="9.75" customHeight="1" x14ac:dyDescent="0.4"/>
    <row r="28874" ht="9.75" customHeight="1" x14ac:dyDescent="0.4"/>
    <row r="28875" ht="9.75" customHeight="1" x14ac:dyDescent="0.4"/>
    <row r="28876" ht="9.75" customHeight="1" x14ac:dyDescent="0.4"/>
    <row r="28877" ht="9.75" customHeight="1" x14ac:dyDescent="0.4"/>
    <row r="28878" ht="9.75" customHeight="1" x14ac:dyDescent="0.4"/>
    <row r="28879" ht="9.75" customHeight="1" x14ac:dyDescent="0.4"/>
    <row r="28880" ht="9.75" customHeight="1" x14ac:dyDescent="0.4"/>
    <row r="28881" ht="9.75" customHeight="1" x14ac:dyDescent="0.4"/>
    <row r="28882" ht="9.75" customHeight="1" x14ac:dyDescent="0.4"/>
    <row r="28883" ht="9.75" customHeight="1" x14ac:dyDescent="0.4"/>
    <row r="28884" ht="9.75" customHeight="1" x14ac:dyDescent="0.4"/>
    <row r="28885" ht="9.75" customHeight="1" x14ac:dyDescent="0.4"/>
    <row r="28886" ht="9.75" customHeight="1" x14ac:dyDescent="0.4"/>
    <row r="28887" ht="9.75" customHeight="1" x14ac:dyDescent="0.4"/>
    <row r="28888" ht="9.75" customHeight="1" x14ac:dyDescent="0.4"/>
    <row r="28889" ht="9.75" customHeight="1" x14ac:dyDescent="0.4"/>
    <row r="28890" ht="9.75" customHeight="1" x14ac:dyDescent="0.4"/>
    <row r="28891" ht="9.75" customHeight="1" x14ac:dyDescent="0.4"/>
    <row r="28892" ht="9.75" customHeight="1" x14ac:dyDescent="0.4"/>
    <row r="28893" ht="9.75" customHeight="1" x14ac:dyDescent="0.4"/>
    <row r="28894" ht="9.75" customHeight="1" x14ac:dyDescent="0.4"/>
    <row r="28895" ht="9.75" customHeight="1" x14ac:dyDescent="0.4"/>
    <row r="28896" ht="9.75" customHeight="1" x14ac:dyDescent="0.4"/>
    <row r="28897" ht="9.75" customHeight="1" x14ac:dyDescent="0.4"/>
    <row r="28898" ht="9.75" customHeight="1" x14ac:dyDescent="0.4"/>
    <row r="28899" ht="9.75" customHeight="1" x14ac:dyDescent="0.4"/>
    <row r="28900" ht="9.75" customHeight="1" x14ac:dyDescent="0.4"/>
    <row r="28901" ht="9.75" customHeight="1" x14ac:dyDescent="0.4"/>
    <row r="28902" ht="9.75" customHeight="1" x14ac:dyDescent="0.4"/>
    <row r="28903" ht="9.75" customHeight="1" x14ac:dyDescent="0.4"/>
    <row r="28904" ht="9.75" customHeight="1" x14ac:dyDescent="0.4"/>
    <row r="28905" ht="9.75" customHeight="1" x14ac:dyDescent="0.4"/>
    <row r="28906" ht="9.75" customHeight="1" x14ac:dyDescent="0.4"/>
    <row r="28907" ht="9.75" customHeight="1" x14ac:dyDescent="0.4"/>
    <row r="28908" ht="9.75" customHeight="1" x14ac:dyDescent="0.4"/>
    <row r="28909" ht="9.75" customHeight="1" x14ac:dyDescent="0.4"/>
    <row r="28910" ht="9.75" customHeight="1" x14ac:dyDescent="0.4"/>
    <row r="28911" ht="9.75" customHeight="1" x14ac:dyDescent="0.4"/>
    <row r="28912" ht="9.75" customHeight="1" x14ac:dyDescent="0.4"/>
    <row r="28913" ht="9.75" customHeight="1" x14ac:dyDescent="0.4"/>
    <row r="28914" ht="9.75" customHeight="1" x14ac:dyDescent="0.4"/>
    <row r="28915" ht="9.75" customHeight="1" x14ac:dyDescent="0.4"/>
    <row r="28916" ht="9.75" customHeight="1" x14ac:dyDescent="0.4"/>
    <row r="28917" ht="9.75" customHeight="1" x14ac:dyDescent="0.4"/>
    <row r="28918" ht="9.75" customHeight="1" x14ac:dyDescent="0.4"/>
    <row r="28919" ht="9.75" customHeight="1" x14ac:dyDescent="0.4"/>
    <row r="28920" ht="9.75" customHeight="1" x14ac:dyDescent="0.4"/>
    <row r="28921" ht="9.75" customHeight="1" x14ac:dyDescent="0.4"/>
    <row r="28922" ht="9.75" customHeight="1" x14ac:dyDescent="0.4"/>
    <row r="28923" ht="9.75" customHeight="1" x14ac:dyDescent="0.4"/>
    <row r="28924" ht="9.75" customHeight="1" x14ac:dyDescent="0.4"/>
    <row r="28925" ht="9.75" customHeight="1" x14ac:dyDescent="0.4"/>
    <row r="28926" ht="9.75" customHeight="1" x14ac:dyDescent="0.4"/>
    <row r="28927" ht="9.75" customHeight="1" x14ac:dyDescent="0.4"/>
    <row r="28928" ht="9.75" customHeight="1" x14ac:dyDescent="0.4"/>
    <row r="28929" ht="9.75" customHeight="1" x14ac:dyDescent="0.4"/>
    <row r="28930" ht="9.75" customHeight="1" x14ac:dyDescent="0.4"/>
    <row r="28931" ht="9.75" customHeight="1" x14ac:dyDescent="0.4"/>
    <row r="28932" ht="9.75" customHeight="1" x14ac:dyDescent="0.4"/>
    <row r="28933" ht="9.75" customHeight="1" x14ac:dyDescent="0.4"/>
    <row r="28934" ht="9.75" customHeight="1" x14ac:dyDescent="0.4"/>
    <row r="28935" ht="9.75" customHeight="1" x14ac:dyDescent="0.4"/>
    <row r="28936" ht="9.75" customHeight="1" x14ac:dyDescent="0.4"/>
    <row r="28937" ht="9.75" customHeight="1" x14ac:dyDescent="0.4"/>
    <row r="28938" ht="9.75" customHeight="1" x14ac:dyDescent="0.4"/>
    <row r="28939" ht="9.75" customHeight="1" x14ac:dyDescent="0.4"/>
    <row r="28940" ht="9.75" customHeight="1" x14ac:dyDescent="0.4"/>
    <row r="28941" ht="9.75" customHeight="1" x14ac:dyDescent="0.4"/>
    <row r="28942" ht="9.75" customHeight="1" x14ac:dyDescent="0.4"/>
    <row r="28943" ht="9.75" customHeight="1" x14ac:dyDescent="0.4"/>
    <row r="28944" ht="9.75" customHeight="1" x14ac:dyDescent="0.4"/>
    <row r="28945" ht="9.75" customHeight="1" x14ac:dyDescent="0.4"/>
    <row r="28946" ht="9.75" customHeight="1" x14ac:dyDescent="0.4"/>
    <row r="28947" ht="9.75" customHeight="1" x14ac:dyDescent="0.4"/>
    <row r="28948" ht="9.75" customHeight="1" x14ac:dyDescent="0.4"/>
    <row r="28949" ht="9.75" customHeight="1" x14ac:dyDescent="0.4"/>
    <row r="28950" ht="9.75" customHeight="1" x14ac:dyDescent="0.4"/>
    <row r="28951" ht="9.75" customHeight="1" x14ac:dyDescent="0.4"/>
    <row r="28952" ht="9.75" customHeight="1" x14ac:dyDescent="0.4"/>
    <row r="28953" ht="9.75" customHeight="1" x14ac:dyDescent="0.4"/>
    <row r="28954" ht="9.75" customHeight="1" x14ac:dyDescent="0.4"/>
    <row r="28955" ht="9.75" customHeight="1" x14ac:dyDescent="0.4"/>
    <row r="28956" ht="9.75" customHeight="1" x14ac:dyDescent="0.4"/>
    <row r="28957" ht="9.75" customHeight="1" x14ac:dyDescent="0.4"/>
    <row r="28958" ht="9.75" customHeight="1" x14ac:dyDescent="0.4"/>
    <row r="28959" ht="9.75" customHeight="1" x14ac:dyDescent="0.4"/>
    <row r="28960" ht="9.75" customHeight="1" x14ac:dyDescent="0.4"/>
    <row r="28961" ht="9.75" customHeight="1" x14ac:dyDescent="0.4"/>
    <row r="28962" ht="9.75" customHeight="1" x14ac:dyDescent="0.4"/>
    <row r="28963" ht="9.75" customHeight="1" x14ac:dyDescent="0.4"/>
    <row r="28964" ht="9.75" customHeight="1" x14ac:dyDescent="0.4"/>
    <row r="28965" ht="9.75" customHeight="1" x14ac:dyDescent="0.4"/>
    <row r="28966" ht="9.75" customHeight="1" x14ac:dyDescent="0.4"/>
    <row r="28967" ht="9.75" customHeight="1" x14ac:dyDescent="0.4"/>
    <row r="28968" ht="9.75" customHeight="1" x14ac:dyDescent="0.4"/>
    <row r="28969" ht="9.75" customHeight="1" x14ac:dyDescent="0.4"/>
    <row r="28970" ht="9.75" customHeight="1" x14ac:dyDescent="0.4"/>
    <row r="28971" ht="9.75" customHeight="1" x14ac:dyDescent="0.4"/>
    <row r="28972" ht="9.75" customHeight="1" x14ac:dyDescent="0.4"/>
    <row r="28973" ht="9.75" customHeight="1" x14ac:dyDescent="0.4"/>
    <row r="28974" ht="9.75" customHeight="1" x14ac:dyDescent="0.4"/>
    <row r="28975" ht="9.75" customHeight="1" x14ac:dyDescent="0.4"/>
    <row r="28976" ht="9.75" customHeight="1" x14ac:dyDescent="0.4"/>
    <row r="28977" ht="9.75" customHeight="1" x14ac:dyDescent="0.4"/>
    <row r="28978" ht="9.75" customHeight="1" x14ac:dyDescent="0.4"/>
    <row r="28979" ht="9.75" customHeight="1" x14ac:dyDescent="0.4"/>
    <row r="28980" ht="9.75" customHeight="1" x14ac:dyDescent="0.4"/>
    <row r="28981" ht="9.75" customHeight="1" x14ac:dyDescent="0.4"/>
    <row r="28982" ht="9.75" customHeight="1" x14ac:dyDescent="0.4"/>
    <row r="28983" ht="9.75" customHeight="1" x14ac:dyDescent="0.4"/>
    <row r="28984" ht="9.75" customHeight="1" x14ac:dyDescent="0.4"/>
    <row r="28985" ht="9.75" customHeight="1" x14ac:dyDescent="0.4"/>
    <row r="28986" ht="9.75" customHeight="1" x14ac:dyDescent="0.4"/>
    <row r="28987" ht="9.75" customHeight="1" x14ac:dyDescent="0.4"/>
    <row r="28988" ht="9.75" customHeight="1" x14ac:dyDescent="0.4"/>
    <row r="28989" ht="9.75" customHeight="1" x14ac:dyDescent="0.4"/>
    <row r="28990" ht="9.75" customHeight="1" x14ac:dyDescent="0.4"/>
    <row r="28991" ht="9.75" customHeight="1" x14ac:dyDescent="0.4"/>
    <row r="28992" ht="9.75" customHeight="1" x14ac:dyDescent="0.4"/>
    <row r="28993" ht="9.75" customHeight="1" x14ac:dyDescent="0.4"/>
    <row r="28994" ht="9.75" customHeight="1" x14ac:dyDescent="0.4"/>
    <row r="28995" ht="9.75" customHeight="1" x14ac:dyDescent="0.4"/>
    <row r="28996" ht="9.75" customHeight="1" x14ac:dyDescent="0.4"/>
    <row r="28997" ht="9.75" customHeight="1" x14ac:dyDescent="0.4"/>
    <row r="28998" ht="9.75" customHeight="1" x14ac:dyDescent="0.4"/>
    <row r="28999" ht="9.75" customHeight="1" x14ac:dyDescent="0.4"/>
    <row r="29000" ht="9.75" customHeight="1" x14ac:dyDescent="0.4"/>
    <row r="29001" ht="9.75" customHeight="1" x14ac:dyDescent="0.4"/>
    <row r="29002" ht="9.75" customHeight="1" x14ac:dyDescent="0.4"/>
    <row r="29003" ht="9.75" customHeight="1" x14ac:dyDescent="0.4"/>
    <row r="29004" ht="9.75" customHeight="1" x14ac:dyDescent="0.4"/>
    <row r="29005" ht="9.75" customHeight="1" x14ac:dyDescent="0.4"/>
    <row r="29006" ht="9.75" customHeight="1" x14ac:dyDescent="0.4"/>
    <row r="29007" ht="9.75" customHeight="1" x14ac:dyDescent="0.4"/>
    <row r="29008" ht="9.75" customHeight="1" x14ac:dyDescent="0.4"/>
    <row r="29009" ht="9.75" customHeight="1" x14ac:dyDescent="0.4"/>
    <row r="29010" ht="9.75" customHeight="1" x14ac:dyDescent="0.4"/>
    <row r="29011" ht="9.75" customHeight="1" x14ac:dyDescent="0.4"/>
    <row r="29012" ht="9.75" customHeight="1" x14ac:dyDescent="0.4"/>
    <row r="29013" ht="9.75" customHeight="1" x14ac:dyDescent="0.4"/>
    <row r="29014" ht="9.75" customHeight="1" x14ac:dyDescent="0.4"/>
    <row r="29015" ht="9.75" customHeight="1" x14ac:dyDescent="0.4"/>
    <row r="29016" ht="9.75" customHeight="1" x14ac:dyDescent="0.4"/>
    <row r="29017" ht="9.75" customHeight="1" x14ac:dyDescent="0.4"/>
    <row r="29018" ht="9.75" customHeight="1" x14ac:dyDescent="0.4"/>
    <row r="29019" ht="9.75" customHeight="1" x14ac:dyDescent="0.4"/>
    <row r="29020" ht="9.75" customHeight="1" x14ac:dyDescent="0.4"/>
    <row r="29021" ht="9.75" customHeight="1" x14ac:dyDescent="0.4"/>
    <row r="29022" ht="9.75" customHeight="1" x14ac:dyDescent="0.4"/>
    <row r="29023" ht="9.75" customHeight="1" x14ac:dyDescent="0.4"/>
    <row r="29024" ht="9.75" customHeight="1" x14ac:dyDescent="0.4"/>
    <row r="29025" ht="9.75" customHeight="1" x14ac:dyDescent="0.4"/>
    <row r="29026" ht="9.75" customHeight="1" x14ac:dyDescent="0.4"/>
    <row r="29027" ht="9.75" customHeight="1" x14ac:dyDescent="0.4"/>
    <row r="29028" ht="9.75" customHeight="1" x14ac:dyDescent="0.4"/>
    <row r="29029" ht="9.75" customHeight="1" x14ac:dyDescent="0.4"/>
    <row r="29030" ht="9.75" customHeight="1" x14ac:dyDescent="0.4"/>
    <row r="29031" ht="9.75" customHeight="1" x14ac:dyDescent="0.4"/>
    <row r="29032" ht="9.75" customHeight="1" x14ac:dyDescent="0.4"/>
    <row r="29033" ht="9.75" customHeight="1" x14ac:dyDescent="0.4"/>
    <row r="29034" ht="9.75" customHeight="1" x14ac:dyDescent="0.4"/>
    <row r="29035" ht="9.75" customHeight="1" x14ac:dyDescent="0.4"/>
    <row r="29036" ht="9.75" customHeight="1" x14ac:dyDescent="0.4"/>
    <row r="29037" ht="9.75" customHeight="1" x14ac:dyDescent="0.4"/>
    <row r="29038" ht="9.75" customHeight="1" x14ac:dyDescent="0.4"/>
    <row r="29039" ht="9.75" customHeight="1" x14ac:dyDescent="0.4"/>
    <row r="29040" ht="9.75" customHeight="1" x14ac:dyDescent="0.4"/>
    <row r="29041" ht="9.75" customHeight="1" x14ac:dyDescent="0.4"/>
    <row r="29042" ht="9.75" customHeight="1" x14ac:dyDescent="0.4"/>
    <row r="29043" ht="9.75" customHeight="1" x14ac:dyDescent="0.4"/>
    <row r="29044" ht="9.75" customHeight="1" x14ac:dyDescent="0.4"/>
    <row r="29045" ht="9.75" customHeight="1" x14ac:dyDescent="0.4"/>
    <row r="29046" ht="9.75" customHeight="1" x14ac:dyDescent="0.4"/>
    <row r="29047" ht="9.75" customHeight="1" x14ac:dyDescent="0.4"/>
    <row r="29048" ht="9.75" customHeight="1" x14ac:dyDescent="0.4"/>
    <row r="29049" ht="9.75" customHeight="1" x14ac:dyDescent="0.4"/>
    <row r="29050" ht="9.75" customHeight="1" x14ac:dyDescent="0.4"/>
    <row r="29051" ht="9.75" customHeight="1" x14ac:dyDescent="0.4"/>
    <row r="29052" ht="9.75" customHeight="1" x14ac:dyDescent="0.4"/>
    <row r="29053" ht="9.75" customHeight="1" x14ac:dyDescent="0.4"/>
    <row r="29054" ht="9.75" customHeight="1" x14ac:dyDescent="0.4"/>
    <row r="29055" ht="9.75" customHeight="1" x14ac:dyDescent="0.4"/>
    <row r="29056" ht="9.75" customHeight="1" x14ac:dyDescent="0.4"/>
    <row r="29057" ht="9.75" customHeight="1" x14ac:dyDescent="0.4"/>
    <row r="29058" ht="9.75" customHeight="1" x14ac:dyDescent="0.4"/>
    <row r="29059" ht="9.75" customHeight="1" x14ac:dyDescent="0.4"/>
    <row r="29060" ht="9.75" customHeight="1" x14ac:dyDescent="0.4"/>
    <row r="29061" ht="9.75" customHeight="1" x14ac:dyDescent="0.4"/>
    <row r="29062" ht="9.75" customHeight="1" x14ac:dyDescent="0.4"/>
    <row r="29063" ht="9.75" customHeight="1" x14ac:dyDescent="0.4"/>
    <row r="29064" ht="9.75" customHeight="1" x14ac:dyDescent="0.4"/>
    <row r="29065" ht="9.75" customHeight="1" x14ac:dyDescent="0.4"/>
    <row r="29066" ht="9.75" customHeight="1" x14ac:dyDescent="0.4"/>
    <row r="29067" ht="9.75" customHeight="1" x14ac:dyDescent="0.4"/>
    <row r="29068" ht="9.75" customHeight="1" x14ac:dyDescent="0.4"/>
    <row r="29069" ht="9.75" customHeight="1" x14ac:dyDescent="0.4"/>
    <row r="29070" ht="9.75" customHeight="1" x14ac:dyDescent="0.4"/>
    <row r="29071" ht="9.75" customHeight="1" x14ac:dyDescent="0.4"/>
    <row r="29072" ht="9.75" customHeight="1" x14ac:dyDescent="0.4"/>
    <row r="29073" ht="9.75" customHeight="1" x14ac:dyDescent="0.4"/>
    <row r="29074" ht="9.75" customHeight="1" x14ac:dyDescent="0.4"/>
    <row r="29075" ht="9.75" customHeight="1" x14ac:dyDescent="0.4"/>
    <row r="29076" ht="9.75" customHeight="1" x14ac:dyDescent="0.4"/>
    <row r="29077" ht="9.75" customHeight="1" x14ac:dyDescent="0.4"/>
    <row r="29078" ht="9.75" customHeight="1" x14ac:dyDescent="0.4"/>
    <row r="29079" ht="9.75" customHeight="1" x14ac:dyDescent="0.4"/>
    <row r="29080" ht="9.75" customHeight="1" x14ac:dyDescent="0.4"/>
    <row r="29081" ht="9.75" customHeight="1" x14ac:dyDescent="0.4"/>
    <row r="29082" ht="9.75" customHeight="1" x14ac:dyDescent="0.4"/>
    <row r="29083" ht="9.75" customHeight="1" x14ac:dyDescent="0.4"/>
    <row r="29084" ht="9.75" customHeight="1" x14ac:dyDescent="0.4"/>
    <row r="29085" ht="9.75" customHeight="1" x14ac:dyDescent="0.4"/>
    <row r="29086" ht="9.75" customHeight="1" x14ac:dyDescent="0.4"/>
    <row r="29087" ht="9.75" customHeight="1" x14ac:dyDescent="0.4"/>
    <row r="29088" ht="9.75" customHeight="1" x14ac:dyDescent="0.4"/>
    <row r="29089" ht="9.75" customHeight="1" x14ac:dyDescent="0.4"/>
    <row r="29090" ht="9.75" customHeight="1" x14ac:dyDescent="0.4"/>
    <row r="29091" ht="9.75" customHeight="1" x14ac:dyDescent="0.4"/>
    <row r="29092" ht="9.75" customHeight="1" x14ac:dyDescent="0.4"/>
    <row r="29093" ht="9.75" customHeight="1" x14ac:dyDescent="0.4"/>
    <row r="29094" ht="9.75" customHeight="1" x14ac:dyDescent="0.4"/>
    <row r="29095" ht="9.75" customHeight="1" x14ac:dyDescent="0.4"/>
    <row r="29096" ht="9.75" customHeight="1" x14ac:dyDescent="0.4"/>
    <row r="29097" ht="9.75" customHeight="1" x14ac:dyDescent="0.4"/>
    <row r="29098" ht="9.75" customHeight="1" x14ac:dyDescent="0.4"/>
    <row r="29099" ht="9.75" customHeight="1" x14ac:dyDescent="0.4"/>
    <row r="29100" ht="9.75" customHeight="1" x14ac:dyDescent="0.4"/>
    <row r="29101" ht="9.75" customHeight="1" x14ac:dyDescent="0.4"/>
    <row r="29102" ht="9.75" customHeight="1" x14ac:dyDescent="0.4"/>
    <row r="29103" ht="9.75" customHeight="1" x14ac:dyDescent="0.4"/>
    <row r="29104" ht="9.75" customHeight="1" x14ac:dyDescent="0.4"/>
    <row r="29105" ht="9.75" customHeight="1" x14ac:dyDescent="0.4"/>
    <row r="29106" ht="9.75" customHeight="1" x14ac:dyDescent="0.4"/>
    <row r="29107" ht="9.75" customHeight="1" x14ac:dyDescent="0.4"/>
    <row r="29108" ht="9.75" customHeight="1" x14ac:dyDescent="0.4"/>
    <row r="29109" ht="9.75" customHeight="1" x14ac:dyDescent="0.4"/>
    <row r="29110" ht="9.75" customHeight="1" x14ac:dyDescent="0.4"/>
    <row r="29111" ht="9.75" customHeight="1" x14ac:dyDescent="0.4"/>
    <row r="29112" ht="9.75" customHeight="1" x14ac:dyDescent="0.4"/>
    <row r="29113" ht="9.75" customHeight="1" x14ac:dyDescent="0.4"/>
    <row r="29114" ht="9.75" customHeight="1" x14ac:dyDescent="0.4"/>
    <row r="29115" ht="9.75" customHeight="1" x14ac:dyDescent="0.4"/>
    <row r="29116" ht="9.75" customHeight="1" x14ac:dyDescent="0.4"/>
    <row r="29117" ht="9.75" customHeight="1" x14ac:dyDescent="0.4"/>
    <row r="29118" ht="9.75" customHeight="1" x14ac:dyDescent="0.4"/>
    <row r="29119" ht="9.75" customHeight="1" x14ac:dyDescent="0.4"/>
    <row r="29120" ht="9.75" customHeight="1" x14ac:dyDescent="0.4"/>
    <row r="29121" ht="9.75" customHeight="1" x14ac:dyDescent="0.4"/>
    <row r="29122" ht="9.75" customHeight="1" x14ac:dyDescent="0.4"/>
    <row r="29123" ht="9.75" customHeight="1" x14ac:dyDescent="0.4"/>
    <row r="29124" ht="9.75" customHeight="1" x14ac:dyDescent="0.4"/>
    <row r="29125" ht="9.75" customHeight="1" x14ac:dyDescent="0.4"/>
    <row r="29126" ht="9.75" customHeight="1" x14ac:dyDescent="0.4"/>
    <row r="29127" ht="9.75" customHeight="1" x14ac:dyDescent="0.4"/>
    <row r="29128" ht="9.75" customHeight="1" x14ac:dyDescent="0.4"/>
    <row r="29129" ht="9.75" customHeight="1" x14ac:dyDescent="0.4"/>
    <row r="29130" ht="9.75" customHeight="1" x14ac:dyDescent="0.4"/>
    <row r="29131" ht="9.75" customHeight="1" x14ac:dyDescent="0.4"/>
    <row r="29132" ht="9.75" customHeight="1" x14ac:dyDescent="0.4"/>
    <row r="29133" ht="9.75" customHeight="1" x14ac:dyDescent="0.4"/>
    <row r="29134" ht="9.75" customHeight="1" x14ac:dyDescent="0.4"/>
    <row r="29135" ht="9.75" customHeight="1" x14ac:dyDescent="0.4"/>
    <row r="29136" ht="9.75" customHeight="1" x14ac:dyDescent="0.4"/>
    <row r="29137" ht="9.75" customHeight="1" x14ac:dyDescent="0.4"/>
    <row r="29138" ht="9.75" customHeight="1" x14ac:dyDescent="0.4"/>
    <row r="29139" ht="9.75" customHeight="1" x14ac:dyDescent="0.4"/>
    <row r="29140" ht="9.75" customHeight="1" x14ac:dyDescent="0.4"/>
    <row r="29141" ht="9.75" customHeight="1" x14ac:dyDescent="0.4"/>
    <row r="29142" ht="9.75" customHeight="1" x14ac:dyDescent="0.4"/>
    <row r="29143" ht="9.75" customHeight="1" x14ac:dyDescent="0.4"/>
    <row r="29144" ht="9.75" customHeight="1" x14ac:dyDescent="0.4"/>
    <row r="29145" ht="9.75" customHeight="1" x14ac:dyDescent="0.4"/>
    <row r="29146" ht="9.75" customHeight="1" x14ac:dyDescent="0.4"/>
    <row r="29147" ht="9.75" customHeight="1" x14ac:dyDescent="0.4"/>
    <row r="29148" ht="9.75" customHeight="1" x14ac:dyDescent="0.4"/>
    <row r="29149" ht="9.75" customHeight="1" x14ac:dyDescent="0.4"/>
    <row r="29150" ht="9.75" customHeight="1" x14ac:dyDescent="0.4"/>
    <row r="29151" ht="9.75" customHeight="1" x14ac:dyDescent="0.4"/>
    <row r="29152" ht="9.75" customHeight="1" x14ac:dyDescent="0.4"/>
    <row r="29153" ht="9.75" customHeight="1" x14ac:dyDescent="0.4"/>
    <row r="29154" ht="9.75" customHeight="1" x14ac:dyDescent="0.4"/>
    <row r="29155" ht="9.75" customHeight="1" x14ac:dyDescent="0.4"/>
    <row r="29156" ht="9.75" customHeight="1" x14ac:dyDescent="0.4"/>
    <row r="29157" ht="9.75" customHeight="1" x14ac:dyDescent="0.4"/>
    <row r="29158" ht="9.75" customHeight="1" x14ac:dyDescent="0.4"/>
    <row r="29159" ht="9.75" customHeight="1" x14ac:dyDescent="0.4"/>
    <row r="29160" ht="9.75" customHeight="1" x14ac:dyDescent="0.4"/>
    <row r="29161" ht="9.75" customHeight="1" x14ac:dyDescent="0.4"/>
    <row r="29162" ht="9.75" customHeight="1" x14ac:dyDescent="0.4"/>
    <row r="29163" ht="9.75" customHeight="1" x14ac:dyDescent="0.4"/>
    <row r="29164" ht="9.75" customHeight="1" x14ac:dyDescent="0.4"/>
    <row r="29165" ht="9.75" customHeight="1" x14ac:dyDescent="0.4"/>
    <row r="29166" ht="9.75" customHeight="1" x14ac:dyDescent="0.4"/>
    <row r="29167" ht="9.75" customHeight="1" x14ac:dyDescent="0.4"/>
    <row r="29168" ht="9.75" customHeight="1" x14ac:dyDescent="0.4"/>
    <row r="29169" ht="9.75" customHeight="1" x14ac:dyDescent="0.4"/>
    <row r="29170" ht="9.75" customHeight="1" x14ac:dyDescent="0.4"/>
    <row r="29171" ht="9.75" customHeight="1" x14ac:dyDescent="0.4"/>
    <row r="29172" ht="9.75" customHeight="1" x14ac:dyDescent="0.4"/>
    <row r="29173" ht="9.75" customHeight="1" x14ac:dyDescent="0.4"/>
    <row r="29174" ht="9.75" customHeight="1" x14ac:dyDescent="0.4"/>
    <row r="29175" ht="9.75" customHeight="1" x14ac:dyDescent="0.4"/>
    <row r="29176" ht="9.75" customHeight="1" x14ac:dyDescent="0.4"/>
    <row r="29177" ht="9.75" customHeight="1" x14ac:dyDescent="0.4"/>
    <row r="29178" ht="9.75" customHeight="1" x14ac:dyDescent="0.4"/>
    <row r="29179" ht="9.75" customHeight="1" x14ac:dyDescent="0.4"/>
    <row r="29180" ht="9.75" customHeight="1" x14ac:dyDescent="0.4"/>
    <row r="29181" ht="9.75" customHeight="1" x14ac:dyDescent="0.4"/>
    <row r="29182" ht="9.75" customHeight="1" x14ac:dyDescent="0.4"/>
    <row r="29183" ht="9.75" customHeight="1" x14ac:dyDescent="0.4"/>
    <row r="29184" ht="9.75" customHeight="1" x14ac:dyDescent="0.4"/>
    <row r="29185" ht="9.75" customHeight="1" x14ac:dyDescent="0.4"/>
    <row r="29186" ht="9.75" customHeight="1" x14ac:dyDescent="0.4"/>
    <row r="29187" ht="9.75" customHeight="1" x14ac:dyDescent="0.4"/>
    <row r="29188" ht="9.75" customHeight="1" x14ac:dyDescent="0.4"/>
    <row r="29189" ht="9.75" customHeight="1" x14ac:dyDescent="0.4"/>
    <row r="29190" ht="9.75" customHeight="1" x14ac:dyDescent="0.4"/>
    <row r="29191" ht="9.75" customHeight="1" x14ac:dyDescent="0.4"/>
    <row r="29192" ht="9.75" customHeight="1" x14ac:dyDescent="0.4"/>
    <row r="29193" ht="9.75" customHeight="1" x14ac:dyDescent="0.4"/>
    <row r="29194" ht="9.75" customHeight="1" x14ac:dyDescent="0.4"/>
    <row r="29195" ht="9.75" customHeight="1" x14ac:dyDescent="0.4"/>
    <row r="29196" ht="9.75" customHeight="1" x14ac:dyDescent="0.4"/>
    <row r="29197" ht="9.75" customHeight="1" x14ac:dyDescent="0.4"/>
    <row r="29198" ht="9.75" customHeight="1" x14ac:dyDescent="0.4"/>
    <row r="29199" ht="9.75" customHeight="1" x14ac:dyDescent="0.4"/>
    <row r="29200" ht="9.75" customHeight="1" x14ac:dyDescent="0.4"/>
    <row r="29201" ht="9.75" customHeight="1" x14ac:dyDescent="0.4"/>
    <row r="29202" ht="9.75" customHeight="1" x14ac:dyDescent="0.4"/>
    <row r="29203" ht="9.75" customHeight="1" x14ac:dyDescent="0.4"/>
    <row r="29204" ht="9.75" customHeight="1" x14ac:dyDescent="0.4"/>
    <row r="29205" ht="9.75" customHeight="1" x14ac:dyDescent="0.4"/>
    <row r="29206" ht="9.75" customHeight="1" x14ac:dyDescent="0.4"/>
    <row r="29207" ht="9.75" customHeight="1" x14ac:dyDescent="0.4"/>
    <row r="29208" ht="9.75" customHeight="1" x14ac:dyDescent="0.4"/>
    <row r="29209" ht="9.75" customHeight="1" x14ac:dyDescent="0.4"/>
    <row r="29210" ht="9.75" customHeight="1" x14ac:dyDescent="0.4"/>
    <row r="29211" ht="9.75" customHeight="1" x14ac:dyDescent="0.4"/>
    <row r="29212" ht="9.75" customHeight="1" x14ac:dyDescent="0.4"/>
    <row r="29213" ht="9.75" customHeight="1" x14ac:dyDescent="0.4"/>
    <row r="29214" ht="9.75" customHeight="1" x14ac:dyDescent="0.4"/>
    <row r="29215" ht="9.75" customHeight="1" x14ac:dyDescent="0.4"/>
    <row r="29216" ht="9.75" customHeight="1" x14ac:dyDescent="0.4"/>
    <row r="29217" ht="9.75" customHeight="1" x14ac:dyDescent="0.4"/>
    <row r="29218" ht="9.75" customHeight="1" x14ac:dyDescent="0.4"/>
    <row r="29219" ht="9.75" customHeight="1" x14ac:dyDescent="0.4"/>
    <row r="29220" ht="9.75" customHeight="1" x14ac:dyDescent="0.4"/>
    <row r="29221" ht="9.75" customHeight="1" x14ac:dyDescent="0.4"/>
    <row r="29222" ht="9.75" customHeight="1" x14ac:dyDescent="0.4"/>
    <row r="29223" ht="9.75" customHeight="1" x14ac:dyDescent="0.4"/>
    <row r="29224" ht="9.75" customHeight="1" x14ac:dyDescent="0.4"/>
    <row r="29225" ht="9.75" customHeight="1" x14ac:dyDescent="0.4"/>
    <row r="29226" ht="9.75" customHeight="1" x14ac:dyDescent="0.4"/>
    <row r="29227" ht="9.75" customHeight="1" x14ac:dyDescent="0.4"/>
    <row r="29228" ht="9.75" customHeight="1" x14ac:dyDescent="0.4"/>
    <row r="29229" ht="9.75" customHeight="1" x14ac:dyDescent="0.4"/>
    <row r="29230" ht="9.75" customHeight="1" x14ac:dyDescent="0.4"/>
    <row r="29231" ht="9.75" customHeight="1" x14ac:dyDescent="0.4"/>
    <row r="29232" ht="9.75" customHeight="1" x14ac:dyDescent="0.4"/>
    <row r="29233" ht="9.75" customHeight="1" x14ac:dyDescent="0.4"/>
    <row r="29234" ht="9.75" customHeight="1" x14ac:dyDescent="0.4"/>
    <row r="29235" ht="9.75" customHeight="1" x14ac:dyDescent="0.4"/>
    <row r="29236" ht="9.75" customHeight="1" x14ac:dyDescent="0.4"/>
    <row r="29237" ht="9.75" customHeight="1" x14ac:dyDescent="0.4"/>
    <row r="29238" ht="9.75" customHeight="1" x14ac:dyDescent="0.4"/>
    <row r="29239" ht="9.75" customHeight="1" x14ac:dyDescent="0.4"/>
    <row r="29240" ht="9.75" customHeight="1" x14ac:dyDescent="0.4"/>
    <row r="29241" ht="9.75" customHeight="1" x14ac:dyDescent="0.4"/>
    <row r="29242" ht="9.75" customHeight="1" x14ac:dyDescent="0.4"/>
    <row r="29243" ht="9.75" customHeight="1" x14ac:dyDescent="0.4"/>
    <row r="29244" ht="9.75" customHeight="1" x14ac:dyDescent="0.4"/>
    <row r="29245" ht="9.75" customHeight="1" x14ac:dyDescent="0.4"/>
    <row r="29246" ht="9.75" customHeight="1" x14ac:dyDescent="0.4"/>
    <row r="29247" ht="9.75" customHeight="1" x14ac:dyDescent="0.4"/>
    <row r="29248" ht="9.75" customHeight="1" x14ac:dyDescent="0.4"/>
    <row r="29249" ht="9.75" customHeight="1" x14ac:dyDescent="0.4"/>
    <row r="29250" ht="9.75" customHeight="1" x14ac:dyDescent="0.4"/>
    <row r="29251" ht="9.75" customHeight="1" x14ac:dyDescent="0.4"/>
    <row r="29252" ht="9.75" customHeight="1" x14ac:dyDescent="0.4"/>
    <row r="29253" ht="9.75" customHeight="1" x14ac:dyDescent="0.4"/>
    <row r="29254" ht="9.75" customHeight="1" x14ac:dyDescent="0.4"/>
    <row r="29255" ht="9.75" customHeight="1" x14ac:dyDescent="0.4"/>
    <row r="29256" ht="9.75" customHeight="1" x14ac:dyDescent="0.4"/>
    <row r="29257" ht="9.75" customHeight="1" x14ac:dyDescent="0.4"/>
    <row r="29258" ht="9.75" customHeight="1" x14ac:dyDescent="0.4"/>
    <row r="29259" ht="9.75" customHeight="1" x14ac:dyDescent="0.4"/>
    <row r="29260" ht="9.75" customHeight="1" x14ac:dyDescent="0.4"/>
    <row r="29261" ht="9.75" customHeight="1" x14ac:dyDescent="0.4"/>
    <row r="29262" ht="9.75" customHeight="1" x14ac:dyDescent="0.4"/>
    <row r="29263" ht="9.75" customHeight="1" x14ac:dyDescent="0.4"/>
    <row r="29264" ht="9.75" customHeight="1" x14ac:dyDescent="0.4"/>
    <row r="29265" ht="9.75" customHeight="1" x14ac:dyDescent="0.4"/>
    <row r="29266" ht="9.75" customHeight="1" x14ac:dyDescent="0.4"/>
    <row r="29267" ht="9.75" customHeight="1" x14ac:dyDescent="0.4"/>
    <row r="29268" ht="9.75" customHeight="1" x14ac:dyDescent="0.4"/>
    <row r="29269" ht="9.75" customHeight="1" x14ac:dyDescent="0.4"/>
    <row r="29270" ht="9.75" customHeight="1" x14ac:dyDescent="0.4"/>
    <row r="29271" ht="9.75" customHeight="1" x14ac:dyDescent="0.4"/>
    <row r="29272" ht="9.75" customHeight="1" x14ac:dyDescent="0.4"/>
    <row r="29273" ht="9.75" customHeight="1" x14ac:dyDescent="0.4"/>
    <row r="29274" ht="9.75" customHeight="1" x14ac:dyDescent="0.4"/>
    <row r="29275" ht="9.75" customHeight="1" x14ac:dyDescent="0.4"/>
    <row r="29276" ht="9.75" customHeight="1" x14ac:dyDescent="0.4"/>
    <row r="29277" ht="9.75" customHeight="1" x14ac:dyDescent="0.4"/>
    <row r="29278" ht="9.75" customHeight="1" x14ac:dyDescent="0.4"/>
    <row r="29279" ht="9.75" customHeight="1" x14ac:dyDescent="0.4"/>
    <row r="29280" ht="9.75" customHeight="1" x14ac:dyDescent="0.4"/>
    <row r="29281" ht="9.75" customHeight="1" x14ac:dyDescent="0.4"/>
    <row r="29282" ht="9.75" customHeight="1" x14ac:dyDescent="0.4"/>
    <row r="29283" ht="9.75" customHeight="1" x14ac:dyDescent="0.4"/>
    <row r="29284" ht="9.75" customHeight="1" x14ac:dyDescent="0.4"/>
    <row r="29285" ht="9.75" customHeight="1" x14ac:dyDescent="0.4"/>
    <row r="29286" ht="9.75" customHeight="1" x14ac:dyDescent="0.4"/>
    <row r="29287" ht="9.75" customHeight="1" x14ac:dyDescent="0.4"/>
    <row r="29288" ht="9.75" customHeight="1" x14ac:dyDescent="0.4"/>
    <row r="29289" ht="9.75" customHeight="1" x14ac:dyDescent="0.4"/>
    <row r="29290" ht="9.75" customHeight="1" x14ac:dyDescent="0.4"/>
    <row r="29291" ht="9.75" customHeight="1" x14ac:dyDescent="0.4"/>
    <row r="29292" ht="9.75" customHeight="1" x14ac:dyDescent="0.4"/>
    <row r="29293" ht="9.75" customHeight="1" x14ac:dyDescent="0.4"/>
    <row r="29294" ht="9.75" customHeight="1" x14ac:dyDescent="0.4"/>
    <row r="29295" ht="9.75" customHeight="1" x14ac:dyDescent="0.4"/>
    <row r="29296" ht="9.75" customHeight="1" x14ac:dyDescent="0.4"/>
    <row r="29297" ht="9.75" customHeight="1" x14ac:dyDescent="0.4"/>
    <row r="29298" ht="9.75" customHeight="1" x14ac:dyDescent="0.4"/>
    <row r="29299" ht="9.75" customHeight="1" x14ac:dyDescent="0.4"/>
    <row r="29300" ht="9.75" customHeight="1" x14ac:dyDescent="0.4"/>
    <row r="29301" ht="9.75" customHeight="1" x14ac:dyDescent="0.4"/>
    <row r="29302" ht="9.75" customHeight="1" x14ac:dyDescent="0.4"/>
    <row r="29303" ht="9.75" customHeight="1" x14ac:dyDescent="0.4"/>
    <row r="29304" ht="9.75" customHeight="1" x14ac:dyDescent="0.4"/>
    <row r="29305" ht="9.75" customHeight="1" x14ac:dyDescent="0.4"/>
    <row r="29306" ht="9.75" customHeight="1" x14ac:dyDescent="0.4"/>
    <row r="29307" ht="9.75" customHeight="1" x14ac:dyDescent="0.4"/>
    <row r="29308" ht="9.75" customHeight="1" x14ac:dyDescent="0.4"/>
    <row r="29309" ht="9.75" customHeight="1" x14ac:dyDescent="0.4"/>
    <row r="29310" ht="9.75" customHeight="1" x14ac:dyDescent="0.4"/>
    <row r="29311" ht="9.75" customHeight="1" x14ac:dyDescent="0.4"/>
    <row r="29312" ht="9.75" customHeight="1" x14ac:dyDescent="0.4"/>
    <row r="29313" ht="9.75" customHeight="1" x14ac:dyDescent="0.4"/>
    <row r="29314" ht="9.75" customHeight="1" x14ac:dyDescent="0.4"/>
    <row r="29315" ht="9.75" customHeight="1" x14ac:dyDescent="0.4"/>
    <row r="29316" ht="9.75" customHeight="1" x14ac:dyDescent="0.4"/>
    <row r="29317" ht="9.75" customHeight="1" x14ac:dyDescent="0.4"/>
    <row r="29318" ht="9.75" customHeight="1" x14ac:dyDescent="0.4"/>
    <row r="29319" ht="9.75" customHeight="1" x14ac:dyDescent="0.4"/>
    <row r="29320" ht="9.75" customHeight="1" x14ac:dyDescent="0.4"/>
    <row r="29321" ht="9.75" customHeight="1" x14ac:dyDescent="0.4"/>
    <row r="29322" ht="9.75" customHeight="1" x14ac:dyDescent="0.4"/>
    <row r="29323" ht="9.75" customHeight="1" x14ac:dyDescent="0.4"/>
    <row r="29324" ht="9.75" customHeight="1" x14ac:dyDescent="0.4"/>
    <row r="29325" ht="9.75" customHeight="1" x14ac:dyDescent="0.4"/>
    <row r="29326" ht="9.75" customHeight="1" x14ac:dyDescent="0.4"/>
    <row r="29327" ht="9.75" customHeight="1" x14ac:dyDescent="0.4"/>
    <row r="29328" ht="9.75" customHeight="1" x14ac:dyDescent="0.4"/>
    <row r="29329" ht="9.75" customHeight="1" x14ac:dyDescent="0.4"/>
    <row r="29330" ht="9.75" customHeight="1" x14ac:dyDescent="0.4"/>
    <row r="29331" ht="9.75" customHeight="1" x14ac:dyDescent="0.4"/>
    <row r="29332" ht="9.75" customHeight="1" x14ac:dyDescent="0.4"/>
    <row r="29333" ht="9.75" customHeight="1" x14ac:dyDescent="0.4"/>
    <row r="29334" ht="9.75" customHeight="1" x14ac:dyDescent="0.4"/>
    <row r="29335" ht="9.75" customHeight="1" x14ac:dyDescent="0.4"/>
    <row r="29336" ht="9.75" customHeight="1" x14ac:dyDescent="0.4"/>
    <row r="29337" ht="9.75" customHeight="1" x14ac:dyDescent="0.4"/>
    <row r="29338" ht="9.75" customHeight="1" x14ac:dyDescent="0.4"/>
    <row r="29339" ht="9.75" customHeight="1" x14ac:dyDescent="0.4"/>
    <row r="29340" ht="9.75" customHeight="1" x14ac:dyDescent="0.4"/>
    <row r="29341" ht="9.75" customHeight="1" x14ac:dyDescent="0.4"/>
    <row r="29342" ht="9.75" customHeight="1" x14ac:dyDescent="0.4"/>
    <row r="29343" ht="9.75" customHeight="1" x14ac:dyDescent="0.4"/>
    <row r="29344" ht="9.75" customHeight="1" x14ac:dyDescent="0.4"/>
    <row r="29345" ht="9.75" customHeight="1" x14ac:dyDescent="0.4"/>
    <row r="29346" ht="9.75" customHeight="1" x14ac:dyDescent="0.4"/>
    <row r="29347" ht="9.75" customHeight="1" x14ac:dyDescent="0.4"/>
    <row r="29348" ht="9.75" customHeight="1" x14ac:dyDescent="0.4"/>
    <row r="29349" ht="9.75" customHeight="1" x14ac:dyDescent="0.4"/>
    <row r="29350" ht="9.75" customHeight="1" x14ac:dyDescent="0.4"/>
    <row r="29351" ht="9.75" customHeight="1" x14ac:dyDescent="0.4"/>
    <row r="29352" ht="9.75" customHeight="1" x14ac:dyDescent="0.4"/>
    <row r="29353" ht="9.75" customHeight="1" x14ac:dyDescent="0.4"/>
    <row r="29354" ht="9.75" customHeight="1" x14ac:dyDescent="0.4"/>
    <row r="29355" ht="9.75" customHeight="1" x14ac:dyDescent="0.4"/>
    <row r="29356" ht="9.75" customHeight="1" x14ac:dyDescent="0.4"/>
    <row r="29357" ht="9.75" customHeight="1" x14ac:dyDescent="0.4"/>
    <row r="29358" ht="9.75" customHeight="1" x14ac:dyDescent="0.4"/>
    <row r="29359" ht="9.75" customHeight="1" x14ac:dyDescent="0.4"/>
    <row r="29360" ht="9.75" customHeight="1" x14ac:dyDescent="0.4"/>
    <row r="29361" ht="9.75" customHeight="1" x14ac:dyDescent="0.4"/>
    <row r="29362" ht="9.75" customHeight="1" x14ac:dyDescent="0.4"/>
    <row r="29363" ht="9.75" customHeight="1" x14ac:dyDescent="0.4"/>
    <row r="29364" ht="9.75" customHeight="1" x14ac:dyDescent="0.4"/>
    <row r="29365" ht="9.75" customHeight="1" x14ac:dyDescent="0.4"/>
    <row r="29366" ht="9.75" customHeight="1" x14ac:dyDescent="0.4"/>
    <row r="29367" ht="9.75" customHeight="1" x14ac:dyDescent="0.4"/>
    <row r="29368" ht="9.75" customHeight="1" x14ac:dyDescent="0.4"/>
    <row r="29369" ht="9.75" customHeight="1" x14ac:dyDescent="0.4"/>
    <row r="29370" ht="9.75" customHeight="1" x14ac:dyDescent="0.4"/>
    <row r="29371" ht="9.75" customHeight="1" x14ac:dyDescent="0.4"/>
    <row r="29372" ht="9.75" customHeight="1" x14ac:dyDescent="0.4"/>
    <row r="29373" ht="9.75" customHeight="1" x14ac:dyDescent="0.4"/>
    <row r="29374" ht="9.75" customHeight="1" x14ac:dyDescent="0.4"/>
    <row r="29375" ht="9.75" customHeight="1" x14ac:dyDescent="0.4"/>
    <row r="29376" ht="9.75" customHeight="1" x14ac:dyDescent="0.4"/>
    <row r="29377" ht="9.75" customHeight="1" x14ac:dyDescent="0.4"/>
    <row r="29378" ht="9.75" customHeight="1" x14ac:dyDescent="0.4"/>
    <row r="29379" ht="9.75" customHeight="1" x14ac:dyDescent="0.4"/>
    <row r="29380" ht="9.75" customHeight="1" x14ac:dyDescent="0.4"/>
    <row r="29381" ht="9.75" customHeight="1" x14ac:dyDescent="0.4"/>
    <row r="29382" ht="9.75" customHeight="1" x14ac:dyDescent="0.4"/>
    <row r="29383" ht="9.75" customHeight="1" x14ac:dyDescent="0.4"/>
    <row r="29384" ht="9.75" customHeight="1" x14ac:dyDescent="0.4"/>
    <row r="29385" ht="9.75" customHeight="1" x14ac:dyDescent="0.4"/>
    <row r="29386" ht="9.75" customHeight="1" x14ac:dyDescent="0.4"/>
    <row r="29387" ht="9.75" customHeight="1" x14ac:dyDescent="0.4"/>
    <row r="29388" ht="9.75" customHeight="1" x14ac:dyDescent="0.4"/>
    <row r="29389" ht="9.75" customHeight="1" x14ac:dyDescent="0.4"/>
    <row r="29390" ht="9.75" customHeight="1" x14ac:dyDescent="0.4"/>
    <row r="29391" ht="9.75" customHeight="1" x14ac:dyDescent="0.4"/>
    <row r="29392" ht="9.75" customHeight="1" x14ac:dyDescent="0.4"/>
    <row r="29393" ht="9.75" customHeight="1" x14ac:dyDescent="0.4"/>
    <row r="29394" ht="9.75" customHeight="1" x14ac:dyDescent="0.4"/>
    <row r="29395" ht="9.75" customHeight="1" x14ac:dyDescent="0.4"/>
    <row r="29396" ht="9.75" customHeight="1" x14ac:dyDescent="0.4"/>
    <row r="29397" ht="9.75" customHeight="1" x14ac:dyDescent="0.4"/>
    <row r="29398" ht="9.75" customHeight="1" x14ac:dyDescent="0.4"/>
    <row r="29399" ht="9.75" customHeight="1" x14ac:dyDescent="0.4"/>
    <row r="29400" ht="9.75" customHeight="1" x14ac:dyDescent="0.4"/>
    <row r="29401" ht="9.75" customHeight="1" x14ac:dyDescent="0.4"/>
    <row r="29402" ht="9.75" customHeight="1" x14ac:dyDescent="0.4"/>
    <row r="29403" ht="9.75" customHeight="1" x14ac:dyDescent="0.4"/>
    <row r="29404" ht="9.75" customHeight="1" x14ac:dyDescent="0.4"/>
    <row r="29405" ht="9.75" customHeight="1" x14ac:dyDescent="0.4"/>
    <row r="29406" ht="9.75" customHeight="1" x14ac:dyDescent="0.4"/>
    <row r="29407" ht="9.75" customHeight="1" x14ac:dyDescent="0.4"/>
    <row r="29408" ht="9.75" customHeight="1" x14ac:dyDescent="0.4"/>
    <row r="29409" ht="9.75" customHeight="1" x14ac:dyDescent="0.4"/>
    <row r="29410" ht="9.75" customHeight="1" x14ac:dyDescent="0.4"/>
    <row r="29411" ht="9.75" customHeight="1" x14ac:dyDescent="0.4"/>
    <row r="29412" ht="9.75" customHeight="1" x14ac:dyDescent="0.4"/>
    <row r="29413" ht="9.75" customHeight="1" x14ac:dyDescent="0.4"/>
    <row r="29414" ht="9.75" customHeight="1" x14ac:dyDescent="0.4"/>
    <row r="29415" ht="9.75" customHeight="1" x14ac:dyDescent="0.4"/>
    <row r="29416" ht="9.75" customHeight="1" x14ac:dyDescent="0.4"/>
    <row r="29417" ht="9.75" customHeight="1" x14ac:dyDescent="0.4"/>
    <row r="29418" ht="9.75" customHeight="1" x14ac:dyDescent="0.4"/>
    <row r="29419" ht="9.75" customHeight="1" x14ac:dyDescent="0.4"/>
    <row r="29420" ht="9.75" customHeight="1" x14ac:dyDescent="0.4"/>
    <row r="29421" ht="9.75" customHeight="1" x14ac:dyDescent="0.4"/>
    <row r="29422" ht="9.75" customHeight="1" x14ac:dyDescent="0.4"/>
    <row r="29423" ht="9.75" customHeight="1" x14ac:dyDescent="0.4"/>
    <row r="29424" ht="9.75" customHeight="1" x14ac:dyDescent="0.4"/>
    <row r="29425" ht="9.75" customHeight="1" x14ac:dyDescent="0.4"/>
    <row r="29426" ht="9.75" customHeight="1" x14ac:dyDescent="0.4"/>
    <row r="29427" ht="9.75" customHeight="1" x14ac:dyDescent="0.4"/>
    <row r="29428" ht="9.75" customHeight="1" x14ac:dyDescent="0.4"/>
    <row r="29429" ht="9.75" customHeight="1" x14ac:dyDescent="0.4"/>
    <row r="29430" ht="9.75" customHeight="1" x14ac:dyDescent="0.4"/>
    <row r="29431" ht="9.75" customHeight="1" x14ac:dyDescent="0.4"/>
    <row r="29432" ht="9.75" customHeight="1" x14ac:dyDescent="0.4"/>
    <row r="29433" ht="9.75" customHeight="1" x14ac:dyDescent="0.4"/>
    <row r="29434" ht="9.75" customHeight="1" x14ac:dyDescent="0.4"/>
    <row r="29435" ht="9.75" customHeight="1" x14ac:dyDescent="0.4"/>
    <row r="29436" ht="9.75" customHeight="1" x14ac:dyDescent="0.4"/>
    <row r="29437" ht="9.75" customHeight="1" x14ac:dyDescent="0.4"/>
    <row r="29438" ht="9.75" customHeight="1" x14ac:dyDescent="0.4"/>
    <row r="29439" ht="9.75" customHeight="1" x14ac:dyDescent="0.4"/>
    <row r="29440" ht="9.75" customHeight="1" x14ac:dyDescent="0.4"/>
    <row r="29441" ht="9.75" customHeight="1" x14ac:dyDescent="0.4"/>
    <row r="29442" ht="9.75" customHeight="1" x14ac:dyDescent="0.4"/>
    <row r="29443" ht="9.75" customHeight="1" x14ac:dyDescent="0.4"/>
    <row r="29444" ht="9.75" customHeight="1" x14ac:dyDescent="0.4"/>
    <row r="29445" ht="9.75" customHeight="1" x14ac:dyDescent="0.4"/>
    <row r="29446" ht="9.75" customHeight="1" x14ac:dyDescent="0.4"/>
    <row r="29447" ht="9.75" customHeight="1" x14ac:dyDescent="0.4"/>
    <row r="29448" ht="9.75" customHeight="1" x14ac:dyDescent="0.4"/>
    <row r="29449" ht="9.75" customHeight="1" x14ac:dyDescent="0.4"/>
    <row r="29450" ht="9.75" customHeight="1" x14ac:dyDescent="0.4"/>
    <row r="29451" ht="9.75" customHeight="1" x14ac:dyDescent="0.4"/>
    <row r="29452" ht="9.75" customHeight="1" x14ac:dyDescent="0.4"/>
    <row r="29453" ht="9.75" customHeight="1" x14ac:dyDescent="0.4"/>
    <row r="29454" ht="9.75" customHeight="1" x14ac:dyDescent="0.4"/>
    <row r="29455" ht="9.75" customHeight="1" x14ac:dyDescent="0.4"/>
    <row r="29456" ht="9.75" customHeight="1" x14ac:dyDescent="0.4"/>
    <row r="29457" ht="9.75" customHeight="1" x14ac:dyDescent="0.4"/>
    <row r="29458" ht="9.75" customHeight="1" x14ac:dyDescent="0.4"/>
    <row r="29459" ht="9.75" customHeight="1" x14ac:dyDescent="0.4"/>
    <row r="29460" ht="9.75" customHeight="1" x14ac:dyDescent="0.4"/>
    <row r="29461" ht="9.75" customHeight="1" x14ac:dyDescent="0.4"/>
    <row r="29462" ht="9.75" customHeight="1" x14ac:dyDescent="0.4"/>
    <row r="29463" ht="9.75" customHeight="1" x14ac:dyDescent="0.4"/>
    <row r="29464" ht="9.75" customHeight="1" x14ac:dyDescent="0.4"/>
    <row r="29465" ht="9.75" customHeight="1" x14ac:dyDescent="0.4"/>
    <row r="29466" ht="9.75" customHeight="1" x14ac:dyDescent="0.4"/>
    <row r="29467" ht="9.75" customHeight="1" x14ac:dyDescent="0.4"/>
    <row r="29468" ht="9.75" customHeight="1" x14ac:dyDescent="0.4"/>
    <row r="29469" ht="9.75" customHeight="1" x14ac:dyDescent="0.4"/>
    <row r="29470" ht="9.75" customHeight="1" x14ac:dyDescent="0.4"/>
    <row r="29471" ht="9.75" customHeight="1" x14ac:dyDescent="0.4"/>
    <row r="29472" ht="9.75" customHeight="1" x14ac:dyDescent="0.4"/>
    <row r="29473" ht="9.75" customHeight="1" x14ac:dyDescent="0.4"/>
    <row r="29474" ht="9.75" customHeight="1" x14ac:dyDescent="0.4"/>
    <row r="29475" ht="9.75" customHeight="1" x14ac:dyDescent="0.4"/>
    <row r="29476" ht="9.75" customHeight="1" x14ac:dyDescent="0.4"/>
    <row r="29477" ht="9.75" customHeight="1" x14ac:dyDescent="0.4"/>
    <row r="29478" ht="9.75" customHeight="1" x14ac:dyDescent="0.4"/>
    <row r="29479" ht="9.75" customHeight="1" x14ac:dyDescent="0.4"/>
    <row r="29480" ht="9.75" customHeight="1" x14ac:dyDescent="0.4"/>
    <row r="29481" ht="9.75" customHeight="1" x14ac:dyDescent="0.4"/>
    <row r="29482" ht="9.75" customHeight="1" x14ac:dyDescent="0.4"/>
    <row r="29483" ht="9.75" customHeight="1" x14ac:dyDescent="0.4"/>
    <row r="29484" ht="9.75" customHeight="1" x14ac:dyDescent="0.4"/>
    <row r="29485" ht="9.75" customHeight="1" x14ac:dyDescent="0.4"/>
    <row r="29486" ht="9.75" customHeight="1" x14ac:dyDescent="0.4"/>
    <row r="29487" ht="9.75" customHeight="1" x14ac:dyDescent="0.4"/>
    <row r="29488" ht="9.75" customHeight="1" x14ac:dyDescent="0.4"/>
    <row r="29489" ht="9.75" customHeight="1" x14ac:dyDescent="0.4"/>
    <row r="29490" ht="9.75" customHeight="1" x14ac:dyDescent="0.4"/>
    <row r="29491" ht="9.75" customHeight="1" x14ac:dyDescent="0.4"/>
    <row r="29492" ht="9.75" customHeight="1" x14ac:dyDescent="0.4"/>
    <row r="29493" ht="9.75" customHeight="1" x14ac:dyDescent="0.4"/>
    <row r="29494" ht="9.75" customHeight="1" x14ac:dyDescent="0.4"/>
    <row r="29495" ht="9.75" customHeight="1" x14ac:dyDescent="0.4"/>
    <row r="29496" ht="9.75" customHeight="1" x14ac:dyDescent="0.4"/>
    <row r="29497" ht="9.75" customHeight="1" x14ac:dyDescent="0.4"/>
    <row r="29498" ht="9.75" customHeight="1" x14ac:dyDescent="0.4"/>
    <row r="29499" ht="9.75" customHeight="1" x14ac:dyDescent="0.4"/>
    <row r="29500" ht="9.75" customHeight="1" x14ac:dyDescent="0.4"/>
    <row r="29501" ht="9.75" customHeight="1" x14ac:dyDescent="0.4"/>
    <row r="29502" ht="9.75" customHeight="1" x14ac:dyDescent="0.4"/>
    <row r="29503" ht="9.75" customHeight="1" x14ac:dyDescent="0.4"/>
    <row r="29504" ht="9.75" customHeight="1" x14ac:dyDescent="0.4"/>
    <row r="29505" ht="9.75" customHeight="1" x14ac:dyDescent="0.4"/>
    <row r="29506" ht="9.75" customHeight="1" x14ac:dyDescent="0.4"/>
    <row r="29507" ht="9.75" customHeight="1" x14ac:dyDescent="0.4"/>
    <row r="29508" ht="9.75" customHeight="1" x14ac:dyDescent="0.4"/>
    <row r="29509" ht="9.75" customHeight="1" x14ac:dyDescent="0.4"/>
    <row r="29510" ht="9.75" customHeight="1" x14ac:dyDescent="0.4"/>
    <row r="29511" ht="9.75" customHeight="1" x14ac:dyDescent="0.4"/>
    <row r="29512" ht="9.75" customHeight="1" x14ac:dyDescent="0.4"/>
    <row r="29513" ht="9.75" customHeight="1" x14ac:dyDescent="0.4"/>
    <row r="29514" ht="9.75" customHeight="1" x14ac:dyDescent="0.4"/>
    <row r="29515" ht="9.75" customHeight="1" x14ac:dyDescent="0.4"/>
    <row r="29516" ht="9.75" customHeight="1" x14ac:dyDescent="0.4"/>
    <row r="29517" ht="9.75" customHeight="1" x14ac:dyDescent="0.4"/>
    <row r="29518" ht="9.75" customHeight="1" x14ac:dyDescent="0.4"/>
    <row r="29519" ht="9.75" customHeight="1" x14ac:dyDescent="0.4"/>
    <row r="29520" ht="9.75" customHeight="1" x14ac:dyDescent="0.4"/>
    <row r="29521" ht="9.75" customHeight="1" x14ac:dyDescent="0.4"/>
    <row r="29522" ht="9.75" customHeight="1" x14ac:dyDescent="0.4"/>
    <row r="29523" ht="9.75" customHeight="1" x14ac:dyDescent="0.4"/>
    <row r="29524" ht="9.75" customHeight="1" x14ac:dyDescent="0.4"/>
    <row r="29525" ht="9.75" customHeight="1" x14ac:dyDescent="0.4"/>
    <row r="29526" ht="9.75" customHeight="1" x14ac:dyDescent="0.4"/>
    <row r="29527" ht="9.75" customHeight="1" x14ac:dyDescent="0.4"/>
    <row r="29528" ht="9.75" customHeight="1" x14ac:dyDescent="0.4"/>
    <row r="29529" ht="9.75" customHeight="1" x14ac:dyDescent="0.4"/>
    <row r="29530" ht="9.75" customHeight="1" x14ac:dyDescent="0.4"/>
    <row r="29531" ht="9.75" customHeight="1" x14ac:dyDescent="0.4"/>
    <row r="29532" ht="9.75" customHeight="1" x14ac:dyDescent="0.4"/>
    <row r="29533" ht="9.75" customHeight="1" x14ac:dyDescent="0.4"/>
    <row r="29534" ht="9.75" customHeight="1" x14ac:dyDescent="0.4"/>
    <row r="29535" ht="9.75" customHeight="1" x14ac:dyDescent="0.4"/>
    <row r="29536" ht="9.75" customHeight="1" x14ac:dyDescent="0.4"/>
    <row r="29537" ht="9.75" customHeight="1" x14ac:dyDescent="0.4"/>
    <row r="29538" ht="9.75" customHeight="1" x14ac:dyDescent="0.4"/>
    <row r="29539" ht="9.75" customHeight="1" x14ac:dyDescent="0.4"/>
    <row r="29540" ht="9.75" customHeight="1" x14ac:dyDescent="0.4"/>
    <row r="29541" ht="9.75" customHeight="1" x14ac:dyDescent="0.4"/>
    <row r="29542" ht="9.75" customHeight="1" x14ac:dyDescent="0.4"/>
    <row r="29543" ht="9.75" customHeight="1" x14ac:dyDescent="0.4"/>
    <row r="29544" ht="9.75" customHeight="1" x14ac:dyDescent="0.4"/>
    <row r="29545" ht="9.75" customHeight="1" x14ac:dyDescent="0.4"/>
    <row r="29546" ht="9.75" customHeight="1" x14ac:dyDescent="0.4"/>
    <row r="29547" ht="9.75" customHeight="1" x14ac:dyDescent="0.4"/>
    <row r="29548" ht="9.75" customHeight="1" x14ac:dyDescent="0.4"/>
    <row r="29549" ht="9.75" customHeight="1" x14ac:dyDescent="0.4"/>
    <row r="29550" ht="9.75" customHeight="1" x14ac:dyDescent="0.4"/>
    <row r="29551" ht="9.75" customHeight="1" x14ac:dyDescent="0.4"/>
    <row r="29552" ht="9.75" customHeight="1" x14ac:dyDescent="0.4"/>
    <row r="29553" ht="9.75" customHeight="1" x14ac:dyDescent="0.4"/>
    <row r="29554" ht="9.75" customHeight="1" x14ac:dyDescent="0.4"/>
    <row r="29555" ht="9.75" customHeight="1" x14ac:dyDescent="0.4"/>
    <row r="29556" ht="9.75" customHeight="1" x14ac:dyDescent="0.4"/>
    <row r="29557" ht="9.75" customHeight="1" x14ac:dyDescent="0.4"/>
    <row r="29558" ht="9.75" customHeight="1" x14ac:dyDescent="0.4"/>
    <row r="29559" ht="9.75" customHeight="1" x14ac:dyDescent="0.4"/>
    <row r="29560" ht="9.75" customHeight="1" x14ac:dyDescent="0.4"/>
    <row r="29561" ht="9.75" customHeight="1" x14ac:dyDescent="0.4"/>
    <row r="29562" ht="9.75" customHeight="1" x14ac:dyDescent="0.4"/>
    <row r="29563" ht="9.75" customHeight="1" x14ac:dyDescent="0.4"/>
    <row r="29564" ht="9.75" customHeight="1" x14ac:dyDescent="0.4"/>
    <row r="29565" ht="9.75" customHeight="1" x14ac:dyDescent="0.4"/>
    <row r="29566" ht="9.75" customHeight="1" x14ac:dyDescent="0.4"/>
    <row r="29567" ht="9.75" customHeight="1" x14ac:dyDescent="0.4"/>
    <row r="29568" ht="9.75" customHeight="1" x14ac:dyDescent="0.4"/>
    <row r="29569" ht="9.75" customHeight="1" x14ac:dyDescent="0.4"/>
    <row r="29570" ht="9.75" customHeight="1" x14ac:dyDescent="0.4"/>
    <row r="29571" ht="9.75" customHeight="1" x14ac:dyDescent="0.4"/>
    <row r="29572" ht="9.75" customHeight="1" x14ac:dyDescent="0.4"/>
    <row r="29573" ht="9.75" customHeight="1" x14ac:dyDescent="0.4"/>
    <row r="29574" ht="9.75" customHeight="1" x14ac:dyDescent="0.4"/>
    <row r="29575" ht="9.75" customHeight="1" x14ac:dyDescent="0.4"/>
    <row r="29576" ht="9.75" customHeight="1" x14ac:dyDescent="0.4"/>
    <row r="29577" ht="9.75" customHeight="1" x14ac:dyDescent="0.4"/>
    <row r="29578" ht="9.75" customHeight="1" x14ac:dyDescent="0.4"/>
    <row r="29579" ht="9.75" customHeight="1" x14ac:dyDescent="0.4"/>
    <row r="29580" ht="9.75" customHeight="1" x14ac:dyDescent="0.4"/>
    <row r="29581" ht="9.75" customHeight="1" x14ac:dyDescent="0.4"/>
    <row r="29582" ht="9.75" customHeight="1" x14ac:dyDescent="0.4"/>
    <row r="29583" ht="9.75" customHeight="1" x14ac:dyDescent="0.4"/>
    <row r="29584" ht="9.75" customHeight="1" x14ac:dyDescent="0.4"/>
    <row r="29585" ht="9.75" customHeight="1" x14ac:dyDescent="0.4"/>
    <row r="29586" ht="9.75" customHeight="1" x14ac:dyDescent="0.4"/>
    <row r="29587" ht="9.75" customHeight="1" x14ac:dyDescent="0.4"/>
    <row r="29588" ht="9.75" customHeight="1" x14ac:dyDescent="0.4"/>
    <row r="29589" ht="9.75" customHeight="1" x14ac:dyDescent="0.4"/>
    <row r="29590" ht="9.75" customHeight="1" x14ac:dyDescent="0.4"/>
    <row r="29591" ht="9.75" customHeight="1" x14ac:dyDescent="0.4"/>
    <row r="29592" ht="9.75" customHeight="1" x14ac:dyDescent="0.4"/>
    <row r="29593" ht="9.75" customHeight="1" x14ac:dyDescent="0.4"/>
    <row r="29594" ht="9.75" customHeight="1" x14ac:dyDescent="0.4"/>
    <row r="29595" ht="9.75" customHeight="1" x14ac:dyDescent="0.4"/>
    <row r="29596" ht="9.75" customHeight="1" x14ac:dyDescent="0.4"/>
    <row r="29597" ht="9.75" customHeight="1" x14ac:dyDescent="0.4"/>
    <row r="29598" ht="9.75" customHeight="1" x14ac:dyDescent="0.4"/>
    <row r="29599" ht="9.75" customHeight="1" x14ac:dyDescent="0.4"/>
    <row r="29600" ht="9.75" customHeight="1" x14ac:dyDescent="0.4"/>
    <row r="29601" ht="9.75" customHeight="1" x14ac:dyDescent="0.4"/>
    <row r="29602" ht="9.75" customHeight="1" x14ac:dyDescent="0.4"/>
    <row r="29603" ht="9.75" customHeight="1" x14ac:dyDescent="0.4"/>
    <row r="29604" ht="9.75" customHeight="1" x14ac:dyDescent="0.4"/>
    <row r="29605" ht="9.75" customHeight="1" x14ac:dyDescent="0.4"/>
    <row r="29606" ht="9.75" customHeight="1" x14ac:dyDescent="0.4"/>
    <row r="29607" ht="9.75" customHeight="1" x14ac:dyDescent="0.4"/>
    <row r="29608" ht="9.75" customHeight="1" x14ac:dyDescent="0.4"/>
    <row r="29609" ht="9.75" customHeight="1" x14ac:dyDescent="0.4"/>
    <row r="29610" ht="9.75" customHeight="1" x14ac:dyDescent="0.4"/>
    <row r="29611" ht="9.75" customHeight="1" x14ac:dyDescent="0.4"/>
    <row r="29612" ht="9.75" customHeight="1" x14ac:dyDescent="0.4"/>
    <row r="29613" ht="9.75" customHeight="1" x14ac:dyDescent="0.4"/>
    <row r="29614" ht="9.75" customHeight="1" x14ac:dyDescent="0.4"/>
    <row r="29615" ht="9.75" customHeight="1" x14ac:dyDescent="0.4"/>
    <row r="29616" ht="9.75" customHeight="1" x14ac:dyDescent="0.4"/>
    <row r="29617" ht="9.75" customHeight="1" x14ac:dyDescent="0.4"/>
    <row r="29618" ht="9.75" customHeight="1" x14ac:dyDescent="0.4"/>
    <row r="29619" ht="9.75" customHeight="1" x14ac:dyDescent="0.4"/>
    <row r="29620" ht="9.75" customHeight="1" x14ac:dyDescent="0.4"/>
    <row r="29621" ht="9.75" customHeight="1" x14ac:dyDescent="0.4"/>
    <row r="29622" ht="9.75" customHeight="1" x14ac:dyDescent="0.4"/>
    <row r="29623" ht="9.75" customHeight="1" x14ac:dyDescent="0.4"/>
    <row r="29624" ht="9.75" customHeight="1" x14ac:dyDescent="0.4"/>
    <row r="29625" ht="9.75" customHeight="1" x14ac:dyDescent="0.4"/>
    <row r="29626" ht="9.75" customHeight="1" x14ac:dyDescent="0.4"/>
    <row r="29627" ht="9.75" customHeight="1" x14ac:dyDescent="0.4"/>
    <row r="29628" ht="9.75" customHeight="1" x14ac:dyDescent="0.4"/>
    <row r="29629" ht="9.75" customHeight="1" x14ac:dyDescent="0.4"/>
    <row r="29630" ht="9.75" customHeight="1" x14ac:dyDescent="0.4"/>
    <row r="29631" ht="9.75" customHeight="1" x14ac:dyDescent="0.4"/>
    <row r="29632" ht="9.75" customHeight="1" x14ac:dyDescent="0.4"/>
    <row r="29633" ht="9.75" customHeight="1" x14ac:dyDescent="0.4"/>
    <row r="29634" ht="9.75" customHeight="1" x14ac:dyDescent="0.4"/>
    <row r="29635" ht="9.75" customHeight="1" x14ac:dyDescent="0.4"/>
    <row r="29636" ht="9.75" customHeight="1" x14ac:dyDescent="0.4"/>
    <row r="29637" ht="9.75" customHeight="1" x14ac:dyDescent="0.4"/>
    <row r="29638" ht="9.75" customHeight="1" x14ac:dyDescent="0.4"/>
    <row r="29639" ht="9.75" customHeight="1" x14ac:dyDescent="0.4"/>
    <row r="29640" ht="9.75" customHeight="1" x14ac:dyDescent="0.4"/>
    <row r="29641" ht="9.75" customHeight="1" x14ac:dyDescent="0.4"/>
    <row r="29642" ht="9.75" customHeight="1" x14ac:dyDescent="0.4"/>
    <row r="29643" ht="9.75" customHeight="1" x14ac:dyDescent="0.4"/>
    <row r="29644" ht="9.75" customHeight="1" x14ac:dyDescent="0.4"/>
    <row r="29645" ht="9.75" customHeight="1" x14ac:dyDescent="0.4"/>
    <row r="29646" ht="9.75" customHeight="1" x14ac:dyDescent="0.4"/>
    <row r="29647" ht="9.75" customHeight="1" x14ac:dyDescent="0.4"/>
    <row r="29648" ht="9.75" customHeight="1" x14ac:dyDescent="0.4"/>
    <row r="29649" ht="9.75" customHeight="1" x14ac:dyDescent="0.4"/>
    <row r="29650" ht="9.75" customHeight="1" x14ac:dyDescent="0.4"/>
    <row r="29651" ht="9.75" customHeight="1" x14ac:dyDescent="0.4"/>
    <row r="29652" ht="9.75" customHeight="1" x14ac:dyDescent="0.4"/>
    <row r="29653" ht="9.75" customHeight="1" x14ac:dyDescent="0.4"/>
    <row r="29654" ht="9.75" customHeight="1" x14ac:dyDescent="0.4"/>
    <row r="29655" ht="9.75" customHeight="1" x14ac:dyDescent="0.4"/>
    <row r="29656" ht="9.75" customHeight="1" x14ac:dyDescent="0.4"/>
    <row r="29657" ht="9.75" customHeight="1" x14ac:dyDescent="0.4"/>
    <row r="29658" ht="9.75" customHeight="1" x14ac:dyDescent="0.4"/>
    <row r="29659" ht="9.75" customHeight="1" x14ac:dyDescent="0.4"/>
    <row r="29660" ht="9.75" customHeight="1" x14ac:dyDescent="0.4"/>
    <row r="29661" ht="9.75" customHeight="1" x14ac:dyDescent="0.4"/>
    <row r="29662" ht="9.75" customHeight="1" x14ac:dyDescent="0.4"/>
    <row r="29663" ht="9.75" customHeight="1" x14ac:dyDescent="0.4"/>
    <row r="29664" ht="9.75" customHeight="1" x14ac:dyDescent="0.4"/>
    <row r="29665" ht="9.75" customHeight="1" x14ac:dyDescent="0.4"/>
    <row r="29666" ht="9.75" customHeight="1" x14ac:dyDescent="0.4"/>
    <row r="29667" ht="9.75" customHeight="1" x14ac:dyDescent="0.4"/>
    <row r="29668" ht="9.75" customHeight="1" x14ac:dyDescent="0.4"/>
    <row r="29669" ht="9.75" customHeight="1" x14ac:dyDescent="0.4"/>
    <row r="29670" ht="9.75" customHeight="1" x14ac:dyDescent="0.4"/>
    <row r="29671" ht="9.75" customHeight="1" x14ac:dyDescent="0.4"/>
    <row r="29672" ht="9.75" customHeight="1" x14ac:dyDescent="0.4"/>
    <row r="29673" ht="9.75" customHeight="1" x14ac:dyDescent="0.4"/>
    <row r="29674" ht="9.75" customHeight="1" x14ac:dyDescent="0.4"/>
    <row r="29675" ht="9.75" customHeight="1" x14ac:dyDescent="0.4"/>
    <row r="29676" ht="9.75" customHeight="1" x14ac:dyDescent="0.4"/>
    <row r="29677" ht="9.75" customHeight="1" x14ac:dyDescent="0.4"/>
    <row r="29678" ht="9.75" customHeight="1" x14ac:dyDescent="0.4"/>
    <row r="29679" ht="9.75" customHeight="1" x14ac:dyDescent="0.4"/>
    <row r="29680" ht="9.75" customHeight="1" x14ac:dyDescent="0.4"/>
    <row r="29681" ht="9.75" customHeight="1" x14ac:dyDescent="0.4"/>
    <row r="29682" ht="9.75" customHeight="1" x14ac:dyDescent="0.4"/>
    <row r="29683" ht="9.75" customHeight="1" x14ac:dyDescent="0.4"/>
    <row r="29684" ht="9.75" customHeight="1" x14ac:dyDescent="0.4"/>
    <row r="29685" ht="9.75" customHeight="1" x14ac:dyDescent="0.4"/>
    <row r="29686" ht="9.75" customHeight="1" x14ac:dyDescent="0.4"/>
    <row r="29687" ht="9.75" customHeight="1" x14ac:dyDescent="0.4"/>
    <row r="29688" ht="9.75" customHeight="1" x14ac:dyDescent="0.4"/>
    <row r="29689" ht="9.75" customHeight="1" x14ac:dyDescent="0.4"/>
    <row r="29690" ht="9.75" customHeight="1" x14ac:dyDescent="0.4"/>
    <row r="29691" ht="9.75" customHeight="1" x14ac:dyDescent="0.4"/>
    <row r="29692" ht="9.75" customHeight="1" x14ac:dyDescent="0.4"/>
    <row r="29693" ht="9.75" customHeight="1" x14ac:dyDescent="0.4"/>
    <row r="29694" ht="9.75" customHeight="1" x14ac:dyDescent="0.4"/>
    <row r="29695" ht="9.75" customHeight="1" x14ac:dyDescent="0.4"/>
    <row r="29696" ht="9.75" customHeight="1" x14ac:dyDescent="0.4"/>
    <row r="29697" ht="9.75" customHeight="1" x14ac:dyDescent="0.4"/>
    <row r="29698" ht="9.75" customHeight="1" x14ac:dyDescent="0.4"/>
    <row r="29699" ht="9.75" customHeight="1" x14ac:dyDescent="0.4"/>
    <row r="29700" ht="9.75" customHeight="1" x14ac:dyDescent="0.4"/>
    <row r="29701" ht="9.75" customHeight="1" x14ac:dyDescent="0.4"/>
    <row r="29702" ht="9.75" customHeight="1" x14ac:dyDescent="0.4"/>
    <row r="29703" ht="9.75" customHeight="1" x14ac:dyDescent="0.4"/>
    <row r="29704" ht="9.75" customHeight="1" x14ac:dyDescent="0.4"/>
    <row r="29705" ht="9.75" customHeight="1" x14ac:dyDescent="0.4"/>
    <row r="29706" ht="9.75" customHeight="1" x14ac:dyDescent="0.4"/>
    <row r="29707" ht="9.75" customHeight="1" x14ac:dyDescent="0.4"/>
    <row r="29708" ht="9.75" customHeight="1" x14ac:dyDescent="0.4"/>
    <row r="29709" ht="9.75" customHeight="1" x14ac:dyDescent="0.4"/>
    <row r="29710" ht="9.75" customHeight="1" x14ac:dyDescent="0.4"/>
    <row r="29711" ht="9.75" customHeight="1" x14ac:dyDescent="0.4"/>
    <row r="29712" ht="9.75" customHeight="1" x14ac:dyDescent="0.4"/>
    <row r="29713" ht="9.75" customHeight="1" x14ac:dyDescent="0.4"/>
    <row r="29714" ht="9.75" customHeight="1" x14ac:dyDescent="0.4"/>
    <row r="29715" ht="9.75" customHeight="1" x14ac:dyDescent="0.4"/>
    <row r="29716" ht="9.75" customHeight="1" x14ac:dyDescent="0.4"/>
    <row r="29717" ht="9.75" customHeight="1" x14ac:dyDescent="0.4"/>
    <row r="29718" ht="9.75" customHeight="1" x14ac:dyDescent="0.4"/>
    <row r="29719" ht="9.75" customHeight="1" x14ac:dyDescent="0.4"/>
    <row r="29720" ht="9.75" customHeight="1" x14ac:dyDescent="0.4"/>
    <row r="29721" ht="9.75" customHeight="1" x14ac:dyDescent="0.4"/>
    <row r="29722" ht="9.75" customHeight="1" x14ac:dyDescent="0.4"/>
    <row r="29723" ht="9.75" customHeight="1" x14ac:dyDescent="0.4"/>
    <row r="29724" ht="9.75" customHeight="1" x14ac:dyDescent="0.4"/>
    <row r="29725" ht="9.75" customHeight="1" x14ac:dyDescent="0.4"/>
    <row r="29726" ht="9.75" customHeight="1" x14ac:dyDescent="0.4"/>
    <row r="29727" ht="9.75" customHeight="1" x14ac:dyDescent="0.4"/>
    <row r="29728" ht="9.75" customHeight="1" x14ac:dyDescent="0.4"/>
    <row r="29729" ht="9.75" customHeight="1" x14ac:dyDescent="0.4"/>
    <row r="29730" ht="9.75" customHeight="1" x14ac:dyDescent="0.4"/>
    <row r="29731" ht="9.75" customHeight="1" x14ac:dyDescent="0.4"/>
    <row r="29732" ht="9.75" customHeight="1" x14ac:dyDescent="0.4"/>
    <row r="29733" ht="9.75" customHeight="1" x14ac:dyDescent="0.4"/>
    <row r="29734" ht="9.75" customHeight="1" x14ac:dyDescent="0.4"/>
    <row r="29735" ht="9.75" customHeight="1" x14ac:dyDescent="0.4"/>
    <row r="29736" ht="9.75" customHeight="1" x14ac:dyDescent="0.4"/>
    <row r="29737" ht="9.75" customHeight="1" x14ac:dyDescent="0.4"/>
    <row r="29738" ht="9.75" customHeight="1" x14ac:dyDescent="0.4"/>
    <row r="29739" ht="9.75" customHeight="1" x14ac:dyDescent="0.4"/>
    <row r="29740" ht="9.75" customHeight="1" x14ac:dyDescent="0.4"/>
    <row r="29741" ht="9.75" customHeight="1" x14ac:dyDescent="0.4"/>
    <row r="29742" ht="9.75" customHeight="1" x14ac:dyDescent="0.4"/>
    <row r="29743" ht="9.75" customHeight="1" x14ac:dyDescent="0.4"/>
    <row r="29744" ht="9.75" customHeight="1" x14ac:dyDescent="0.4"/>
    <row r="29745" ht="9.75" customHeight="1" x14ac:dyDescent="0.4"/>
    <row r="29746" ht="9.75" customHeight="1" x14ac:dyDescent="0.4"/>
    <row r="29747" ht="9.75" customHeight="1" x14ac:dyDescent="0.4"/>
    <row r="29748" ht="9.75" customHeight="1" x14ac:dyDescent="0.4"/>
    <row r="29749" ht="9.75" customHeight="1" x14ac:dyDescent="0.4"/>
    <row r="29750" ht="9.75" customHeight="1" x14ac:dyDescent="0.4"/>
    <row r="29751" ht="9.75" customHeight="1" x14ac:dyDescent="0.4"/>
    <row r="29752" ht="9.75" customHeight="1" x14ac:dyDescent="0.4"/>
    <row r="29753" ht="9.75" customHeight="1" x14ac:dyDescent="0.4"/>
    <row r="29754" ht="9.75" customHeight="1" x14ac:dyDescent="0.4"/>
    <row r="29755" ht="9.75" customHeight="1" x14ac:dyDescent="0.4"/>
    <row r="29756" ht="9.75" customHeight="1" x14ac:dyDescent="0.4"/>
    <row r="29757" ht="9.75" customHeight="1" x14ac:dyDescent="0.4"/>
    <row r="29758" ht="9.75" customHeight="1" x14ac:dyDescent="0.4"/>
    <row r="29759" ht="9.75" customHeight="1" x14ac:dyDescent="0.4"/>
    <row r="29760" ht="9.75" customHeight="1" x14ac:dyDescent="0.4"/>
    <row r="29761" ht="9.75" customHeight="1" x14ac:dyDescent="0.4"/>
    <row r="29762" ht="9.75" customHeight="1" x14ac:dyDescent="0.4"/>
    <row r="29763" ht="9.75" customHeight="1" x14ac:dyDescent="0.4"/>
    <row r="29764" ht="9.75" customHeight="1" x14ac:dyDescent="0.4"/>
    <row r="29765" ht="9.75" customHeight="1" x14ac:dyDescent="0.4"/>
    <row r="29766" ht="9.75" customHeight="1" x14ac:dyDescent="0.4"/>
    <row r="29767" ht="9.75" customHeight="1" x14ac:dyDescent="0.4"/>
    <row r="29768" ht="9.75" customHeight="1" x14ac:dyDescent="0.4"/>
    <row r="29769" ht="9.75" customHeight="1" x14ac:dyDescent="0.4"/>
    <row r="29770" ht="9.75" customHeight="1" x14ac:dyDescent="0.4"/>
    <row r="29771" ht="9.75" customHeight="1" x14ac:dyDescent="0.4"/>
    <row r="29772" ht="9.75" customHeight="1" x14ac:dyDescent="0.4"/>
    <row r="29773" ht="9.75" customHeight="1" x14ac:dyDescent="0.4"/>
    <row r="29774" ht="9.75" customHeight="1" x14ac:dyDescent="0.4"/>
    <row r="29775" ht="9.75" customHeight="1" x14ac:dyDescent="0.4"/>
    <row r="29776" ht="9.75" customHeight="1" x14ac:dyDescent="0.4"/>
    <row r="29777" ht="9.75" customHeight="1" x14ac:dyDescent="0.4"/>
    <row r="29778" ht="9.75" customHeight="1" x14ac:dyDescent="0.4"/>
    <row r="29779" ht="9.75" customHeight="1" x14ac:dyDescent="0.4"/>
    <row r="29780" ht="9.75" customHeight="1" x14ac:dyDescent="0.4"/>
    <row r="29781" ht="9.75" customHeight="1" x14ac:dyDescent="0.4"/>
    <row r="29782" ht="9.75" customHeight="1" x14ac:dyDescent="0.4"/>
    <row r="29783" ht="9.75" customHeight="1" x14ac:dyDescent="0.4"/>
    <row r="29784" ht="9.75" customHeight="1" x14ac:dyDescent="0.4"/>
    <row r="29785" ht="9.75" customHeight="1" x14ac:dyDescent="0.4"/>
    <row r="29786" ht="9.75" customHeight="1" x14ac:dyDescent="0.4"/>
    <row r="29787" ht="9.75" customHeight="1" x14ac:dyDescent="0.4"/>
    <row r="29788" ht="9.75" customHeight="1" x14ac:dyDescent="0.4"/>
    <row r="29789" ht="9.75" customHeight="1" x14ac:dyDescent="0.4"/>
    <row r="29790" ht="9.75" customHeight="1" x14ac:dyDescent="0.4"/>
    <row r="29791" ht="9.75" customHeight="1" x14ac:dyDescent="0.4"/>
    <row r="29792" ht="9.75" customHeight="1" x14ac:dyDescent="0.4"/>
    <row r="29793" ht="9.75" customHeight="1" x14ac:dyDescent="0.4"/>
    <row r="29794" ht="9.75" customHeight="1" x14ac:dyDescent="0.4"/>
    <row r="29795" ht="9.75" customHeight="1" x14ac:dyDescent="0.4"/>
    <row r="29796" ht="9.75" customHeight="1" x14ac:dyDescent="0.4"/>
    <row r="29797" ht="9.75" customHeight="1" x14ac:dyDescent="0.4"/>
    <row r="29798" ht="9.75" customHeight="1" x14ac:dyDescent="0.4"/>
    <row r="29799" ht="9.75" customHeight="1" x14ac:dyDescent="0.4"/>
    <row r="29800" ht="9.75" customHeight="1" x14ac:dyDescent="0.4"/>
    <row r="29801" ht="9.75" customHeight="1" x14ac:dyDescent="0.4"/>
    <row r="29802" ht="9.75" customHeight="1" x14ac:dyDescent="0.4"/>
    <row r="29803" ht="9.75" customHeight="1" x14ac:dyDescent="0.4"/>
    <row r="29804" ht="9.75" customHeight="1" x14ac:dyDescent="0.4"/>
    <row r="29805" ht="9.75" customHeight="1" x14ac:dyDescent="0.4"/>
    <row r="29806" ht="9.75" customHeight="1" x14ac:dyDescent="0.4"/>
    <row r="29807" ht="9.75" customHeight="1" x14ac:dyDescent="0.4"/>
    <row r="29808" ht="9.75" customHeight="1" x14ac:dyDescent="0.4"/>
    <row r="29809" ht="9.75" customHeight="1" x14ac:dyDescent="0.4"/>
    <row r="29810" ht="9.75" customHeight="1" x14ac:dyDescent="0.4"/>
    <row r="29811" ht="9.75" customHeight="1" x14ac:dyDescent="0.4"/>
    <row r="29812" ht="9.75" customHeight="1" x14ac:dyDescent="0.4"/>
    <row r="29813" ht="9.75" customHeight="1" x14ac:dyDescent="0.4"/>
    <row r="29814" ht="9.75" customHeight="1" x14ac:dyDescent="0.4"/>
    <row r="29815" ht="9.75" customHeight="1" x14ac:dyDescent="0.4"/>
    <row r="29816" ht="9.75" customHeight="1" x14ac:dyDescent="0.4"/>
    <row r="29817" ht="9.75" customHeight="1" x14ac:dyDescent="0.4"/>
    <row r="29818" ht="9.75" customHeight="1" x14ac:dyDescent="0.4"/>
    <row r="29819" ht="9.75" customHeight="1" x14ac:dyDescent="0.4"/>
    <row r="29820" ht="9.75" customHeight="1" x14ac:dyDescent="0.4"/>
    <row r="29821" ht="9.75" customHeight="1" x14ac:dyDescent="0.4"/>
    <row r="29822" ht="9.75" customHeight="1" x14ac:dyDescent="0.4"/>
    <row r="29823" ht="9.75" customHeight="1" x14ac:dyDescent="0.4"/>
    <row r="29824" ht="9.75" customHeight="1" x14ac:dyDescent="0.4"/>
    <row r="29825" ht="9.75" customHeight="1" x14ac:dyDescent="0.4"/>
    <row r="29826" ht="9.75" customHeight="1" x14ac:dyDescent="0.4"/>
    <row r="29827" ht="9.75" customHeight="1" x14ac:dyDescent="0.4"/>
    <row r="29828" ht="9.75" customHeight="1" x14ac:dyDescent="0.4"/>
    <row r="29829" ht="9.75" customHeight="1" x14ac:dyDescent="0.4"/>
    <row r="29830" ht="9.75" customHeight="1" x14ac:dyDescent="0.4"/>
    <row r="29831" ht="9.75" customHeight="1" x14ac:dyDescent="0.4"/>
    <row r="29832" ht="9.75" customHeight="1" x14ac:dyDescent="0.4"/>
    <row r="29833" ht="9.75" customHeight="1" x14ac:dyDescent="0.4"/>
    <row r="29834" ht="9.75" customHeight="1" x14ac:dyDescent="0.4"/>
    <row r="29835" ht="9.75" customHeight="1" x14ac:dyDescent="0.4"/>
    <row r="29836" ht="9.75" customHeight="1" x14ac:dyDescent="0.4"/>
    <row r="29837" ht="9.75" customHeight="1" x14ac:dyDescent="0.4"/>
    <row r="29838" ht="9.75" customHeight="1" x14ac:dyDescent="0.4"/>
    <row r="29839" ht="9.75" customHeight="1" x14ac:dyDescent="0.4"/>
    <row r="29840" ht="9.75" customHeight="1" x14ac:dyDescent="0.4"/>
    <row r="29841" ht="9.75" customHeight="1" x14ac:dyDescent="0.4"/>
    <row r="29842" ht="9.75" customHeight="1" x14ac:dyDescent="0.4"/>
    <row r="29843" ht="9.75" customHeight="1" x14ac:dyDescent="0.4"/>
    <row r="29844" ht="9.75" customHeight="1" x14ac:dyDescent="0.4"/>
    <row r="29845" ht="9.75" customHeight="1" x14ac:dyDescent="0.4"/>
    <row r="29846" ht="9.75" customHeight="1" x14ac:dyDescent="0.4"/>
    <row r="29847" ht="9.75" customHeight="1" x14ac:dyDescent="0.4"/>
    <row r="29848" ht="9.75" customHeight="1" x14ac:dyDescent="0.4"/>
    <row r="29849" ht="9.75" customHeight="1" x14ac:dyDescent="0.4"/>
    <row r="29850" ht="9.75" customHeight="1" x14ac:dyDescent="0.4"/>
    <row r="29851" ht="9.75" customHeight="1" x14ac:dyDescent="0.4"/>
    <row r="29852" ht="9.75" customHeight="1" x14ac:dyDescent="0.4"/>
    <row r="29853" ht="9.75" customHeight="1" x14ac:dyDescent="0.4"/>
    <row r="29854" ht="9.75" customHeight="1" x14ac:dyDescent="0.4"/>
    <row r="29855" ht="9.75" customHeight="1" x14ac:dyDescent="0.4"/>
    <row r="29856" ht="9.75" customHeight="1" x14ac:dyDescent="0.4"/>
    <row r="29857" ht="9.75" customHeight="1" x14ac:dyDescent="0.4"/>
    <row r="29858" ht="9.75" customHeight="1" x14ac:dyDescent="0.4"/>
    <row r="29859" ht="9.75" customHeight="1" x14ac:dyDescent="0.4"/>
    <row r="29860" ht="9.75" customHeight="1" x14ac:dyDescent="0.4"/>
    <row r="29861" ht="9.75" customHeight="1" x14ac:dyDescent="0.4"/>
    <row r="29862" ht="9.75" customHeight="1" x14ac:dyDescent="0.4"/>
    <row r="29863" ht="9.75" customHeight="1" x14ac:dyDescent="0.4"/>
    <row r="29864" ht="9.75" customHeight="1" x14ac:dyDescent="0.4"/>
    <row r="29865" ht="9.75" customHeight="1" x14ac:dyDescent="0.4"/>
    <row r="29866" ht="9.75" customHeight="1" x14ac:dyDescent="0.4"/>
    <row r="29867" ht="9.75" customHeight="1" x14ac:dyDescent="0.4"/>
    <row r="29868" ht="9.75" customHeight="1" x14ac:dyDescent="0.4"/>
    <row r="29869" ht="9.75" customHeight="1" x14ac:dyDescent="0.4"/>
    <row r="29870" ht="9.75" customHeight="1" x14ac:dyDescent="0.4"/>
    <row r="29871" ht="9.75" customHeight="1" x14ac:dyDescent="0.4"/>
    <row r="29872" ht="9.75" customHeight="1" x14ac:dyDescent="0.4"/>
    <row r="29873" ht="9.75" customHeight="1" x14ac:dyDescent="0.4"/>
    <row r="29874" ht="9.75" customHeight="1" x14ac:dyDescent="0.4"/>
    <row r="29875" ht="9.75" customHeight="1" x14ac:dyDescent="0.4"/>
    <row r="29876" ht="9.75" customHeight="1" x14ac:dyDescent="0.4"/>
    <row r="29877" ht="9.75" customHeight="1" x14ac:dyDescent="0.4"/>
    <row r="29878" ht="9.75" customHeight="1" x14ac:dyDescent="0.4"/>
    <row r="29879" ht="9.75" customHeight="1" x14ac:dyDescent="0.4"/>
    <row r="29880" ht="9.75" customHeight="1" x14ac:dyDescent="0.4"/>
    <row r="29881" ht="9.75" customHeight="1" x14ac:dyDescent="0.4"/>
    <row r="29882" ht="9.75" customHeight="1" x14ac:dyDescent="0.4"/>
    <row r="29883" ht="9.75" customHeight="1" x14ac:dyDescent="0.4"/>
    <row r="29884" ht="9.75" customHeight="1" x14ac:dyDescent="0.4"/>
    <row r="29885" ht="9.75" customHeight="1" x14ac:dyDescent="0.4"/>
    <row r="29886" ht="9.75" customHeight="1" x14ac:dyDescent="0.4"/>
    <row r="29887" ht="9.75" customHeight="1" x14ac:dyDescent="0.4"/>
    <row r="29888" ht="9.75" customHeight="1" x14ac:dyDescent="0.4"/>
    <row r="29889" ht="9.75" customHeight="1" x14ac:dyDescent="0.4"/>
    <row r="29890" ht="9.75" customHeight="1" x14ac:dyDescent="0.4"/>
    <row r="29891" ht="9.75" customHeight="1" x14ac:dyDescent="0.4"/>
    <row r="29892" ht="9.75" customHeight="1" x14ac:dyDescent="0.4"/>
    <row r="29893" ht="9.75" customHeight="1" x14ac:dyDescent="0.4"/>
    <row r="29894" ht="9.75" customHeight="1" x14ac:dyDescent="0.4"/>
    <row r="29895" ht="9.75" customHeight="1" x14ac:dyDescent="0.4"/>
    <row r="29896" ht="9.75" customHeight="1" x14ac:dyDescent="0.4"/>
    <row r="29897" ht="9.75" customHeight="1" x14ac:dyDescent="0.4"/>
    <row r="29898" ht="9.75" customHeight="1" x14ac:dyDescent="0.4"/>
    <row r="29899" ht="9.75" customHeight="1" x14ac:dyDescent="0.4"/>
    <row r="29900" ht="9.75" customHeight="1" x14ac:dyDescent="0.4"/>
    <row r="29901" ht="9.75" customHeight="1" x14ac:dyDescent="0.4"/>
    <row r="29902" ht="9.75" customHeight="1" x14ac:dyDescent="0.4"/>
    <row r="29903" ht="9.75" customHeight="1" x14ac:dyDescent="0.4"/>
    <row r="29904" ht="9.75" customHeight="1" x14ac:dyDescent="0.4"/>
    <row r="29905" ht="9.75" customHeight="1" x14ac:dyDescent="0.4"/>
    <row r="29906" ht="9.75" customHeight="1" x14ac:dyDescent="0.4"/>
    <row r="29907" ht="9.75" customHeight="1" x14ac:dyDescent="0.4"/>
    <row r="29908" ht="9.75" customHeight="1" x14ac:dyDescent="0.4"/>
    <row r="29909" ht="9.75" customHeight="1" x14ac:dyDescent="0.4"/>
    <row r="29910" ht="9.75" customHeight="1" x14ac:dyDescent="0.4"/>
    <row r="29911" ht="9.75" customHeight="1" x14ac:dyDescent="0.4"/>
    <row r="29912" ht="9.75" customHeight="1" x14ac:dyDescent="0.4"/>
    <row r="29913" ht="9.75" customHeight="1" x14ac:dyDescent="0.4"/>
    <row r="29914" ht="9.75" customHeight="1" x14ac:dyDescent="0.4"/>
    <row r="29915" ht="9.75" customHeight="1" x14ac:dyDescent="0.4"/>
    <row r="29916" ht="9.75" customHeight="1" x14ac:dyDescent="0.4"/>
    <row r="29917" ht="9.75" customHeight="1" x14ac:dyDescent="0.4"/>
    <row r="29918" ht="9.75" customHeight="1" x14ac:dyDescent="0.4"/>
    <row r="29919" ht="9.75" customHeight="1" x14ac:dyDescent="0.4"/>
    <row r="29920" ht="9.75" customHeight="1" x14ac:dyDescent="0.4"/>
    <row r="29921" ht="9.75" customHeight="1" x14ac:dyDescent="0.4"/>
    <row r="29922" ht="9.75" customHeight="1" x14ac:dyDescent="0.4"/>
    <row r="29923" ht="9.75" customHeight="1" x14ac:dyDescent="0.4"/>
    <row r="29924" ht="9.75" customHeight="1" x14ac:dyDescent="0.4"/>
    <row r="29925" ht="9.75" customHeight="1" x14ac:dyDescent="0.4"/>
    <row r="29926" ht="9.75" customHeight="1" x14ac:dyDescent="0.4"/>
    <row r="29927" ht="9.75" customHeight="1" x14ac:dyDescent="0.4"/>
    <row r="29928" ht="9.75" customHeight="1" x14ac:dyDescent="0.4"/>
    <row r="29929" ht="9.75" customHeight="1" x14ac:dyDescent="0.4"/>
    <row r="29930" ht="9.75" customHeight="1" x14ac:dyDescent="0.4"/>
    <row r="29931" ht="9.75" customHeight="1" x14ac:dyDescent="0.4"/>
    <row r="29932" ht="9.75" customHeight="1" x14ac:dyDescent="0.4"/>
    <row r="29933" ht="9.75" customHeight="1" x14ac:dyDescent="0.4"/>
    <row r="29934" ht="9.75" customHeight="1" x14ac:dyDescent="0.4"/>
    <row r="29935" ht="9.75" customHeight="1" x14ac:dyDescent="0.4"/>
    <row r="29936" ht="9.75" customHeight="1" x14ac:dyDescent="0.4"/>
    <row r="29937" ht="9.75" customHeight="1" x14ac:dyDescent="0.4"/>
    <row r="29938" ht="9.75" customHeight="1" x14ac:dyDescent="0.4"/>
    <row r="29939" ht="9.75" customHeight="1" x14ac:dyDescent="0.4"/>
    <row r="29940" ht="9.75" customHeight="1" x14ac:dyDescent="0.4"/>
    <row r="29941" ht="9.75" customHeight="1" x14ac:dyDescent="0.4"/>
    <row r="29942" ht="9.75" customHeight="1" x14ac:dyDescent="0.4"/>
    <row r="29943" ht="9.75" customHeight="1" x14ac:dyDescent="0.4"/>
    <row r="29944" ht="9.75" customHeight="1" x14ac:dyDescent="0.4"/>
    <row r="29945" ht="9.75" customHeight="1" x14ac:dyDescent="0.4"/>
    <row r="29946" ht="9.75" customHeight="1" x14ac:dyDescent="0.4"/>
    <row r="29947" ht="9.75" customHeight="1" x14ac:dyDescent="0.4"/>
    <row r="29948" ht="9.75" customHeight="1" x14ac:dyDescent="0.4"/>
    <row r="29949" ht="9.75" customHeight="1" x14ac:dyDescent="0.4"/>
    <row r="29950" ht="9.75" customHeight="1" x14ac:dyDescent="0.4"/>
    <row r="29951" ht="9.75" customHeight="1" x14ac:dyDescent="0.4"/>
    <row r="29952" ht="9.75" customHeight="1" x14ac:dyDescent="0.4"/>
    <row r="29953" ht="9.75" customHeight="1" x14ac:dyDescent="0.4"/>
    <row r="29954" ht="9.75" customHeight="1" x14ac:dyDescent="0.4"/>
    <row r="29955" ht="9.75" customHeight="1" x14ac:dyDescent="0.4"/>
    <row r="29956" ht="9.75" customHeight="1" x14ac:dyDescent="0.4"/>
    <row r="29957" ht="9.75" customHeight="1" x14ac:dyDescent="0.4"/>
    <row r="29958" ht="9.75" customHeight="1" x14ac:dyDescent="0.4"/>
    <row r="29959" ht="9.75" customHeight="1" x14ac:dyDescent="0.4"/>
    <row r="29960" ht="9.75" customHeight="1" x14ac:dyDescent="0.4"/>
    <row r="29961" ht="9.75" customHeight="1" x14ac:dyDescent="0.4"/>
    <row r="29962" ht="9.75" customHeight="1" x14ac:dyDescent="0.4"/>
    <row r="29963" ht="9.75" customHeight="1" x14ac:dyDescent="0.4"/>
    <row r="29964" ht="9.75" customHeight="1" x14ac:dyDescent="0.4"/>
    <row r="29965" ht="9.75" customHeight="1" x14ac:dyDescent="0.4"/>
    <row r="29966" ht="9.75" customHeight="1" x14ac:dyDescent="0.4"/>
    <row r="29967" ht="9.75" customHeight="1" x14ac:dyDescent="0.4"/>
    <row r="29968" ht="9.75" customHeight="1" x14ac:dyDescent="0.4"/>
    <row r="29969" ht="9.75" customHeight="1" x14ac:dyDescent="0.4"/>
    <row r="29970" ht="9.75" customHeight="1" x14ac:dyDescent="0.4"/>
    <row r="29971" ht="9.75" customHeight="1" x14ac:dyDescent="0.4"/>
    <row r="29972" ht="9.75" customHeight="1" x14ac:dyDescent="0.4"/>
    <row r="29973" ht="9.75" customHeight="1" x14ac:dyDescent="0.4"/>
    <row r="29974" ht="9.75" customHeight="1" x14ac:dyDescent="0.4"/>
    <row r="29975" ht="9.75" customHeight="1" x14ac:dyDescent="0.4"/>
    <row r="29976" ht="9.75" customHeight="1" x14ac:dyDescent="0.4"/>
    <row r="29977" ht="9.75" customHeight="1" x14ac:dyDescent="0.4"/>
    <row r="29978" ht="9.75" customHeight="1" x14ac:dyDescent="0.4"/>
    <row r="29979" ht="9.75" customHeight="1" x14ac:dyDescent="0.4"/>
    <row r="29980" ht="9.75" customHeight="1" x14ac:dyDescent="0.4"/>
    <row r="29981" ht="9.75" customHeight="1" x14ac:dyDescent="0.4"/>
    <row r="29982" ht="9.75" customHeight="1" x14ac:dyDescent="0.4"/>
    <row r="29983" ht="9.75" customHeight="1" x14ac:dyDescent="0.4"/>
    <row r="29984" ht="9.75" customHeight="1" x14ac:dyDescent="0.4"/>
    <row r="29985" ht="9.75" customHeight="1" x14ac:dyDescent="0.4"/>
    <row r="29986" ht="9.75" customHeight="1" x14ac:dyDescent="0.4"/>
    <row r="29987" ht="9.75" customHeight="1" x14ac:dyDescent="0.4"/>
    <row r="29988" ht="9.75" customHeight="1" x14ac:dyDescent="0.4"/>
    <row r="29989" ht="9.75" customHeight="1" x14ac:dyDescent="0.4"/>
    <row r="29990" ht="9.75" customHeight="1" x14ac:dyDescent="0.4"/>
    <row r="29991" ht="9.75" customHeight="1" x14ac:dyDescent="0.4"/>
    <row r="29992" ht="9.75" customHeight="1" x14ac:dyDescent="0.4"/>
    <row r="29993" ht="9.75" customHeight="1" x14ac:dyDescent="0.4"/>
    <row r="29994" ht="9.75" customHeight="1" x14ac:dyDescent="0.4"/>
    <row r="29995" ht="9.75" customHeight="1" x14ac:dyDescent="0.4"/>
    <row r="29996" ht="9.75" customHeight="1" x14ac:dyDescent="0.4"/>
    <row r="29997" ht="9.75" customHeight="1" x14ac:dyDescent="0.4"/>
    <row r="29998" ht="9.75" customHeight="1" x14ac:dyDescent="0.4"/>
    <row r="29999" ht="9.75" customHeight="1" x14ac:dyDescent="0.4"/>
    <row r="30000" ht="9.75" customHeight="1" x14ac:dyDescent="0.4"/>
    <row r="30001" ht="9.75" customHeight="1" x14ac:dyDescent="0.4"/>
    <row r="30002" ht="9.75" customHeight="1" x14ac:dyDescent="0.4"/>
    <row r="30003" ht="9.75" customHeight="1" x14ac:dyDescent="0.4"/>
    <row r="30004" ht="9.75" customHeight="1" x14ac:dyDescent="0.4"/>
    <row r="30005" ht="9.75" customHeight="1" x14ac:dyDescent="0.4"/>
    <row r="30006" ht="9.75" customHeight="1" x14ac:dyDescent="0.4"/>
    <row r="30007" ht="9.75" customHeight="1" x14ac:dyDescent="0.4"/>
    <row r="30008" ht="9.75" customHeight="1" x14ac:dyDescent="0.4"/>
    <row r="30009" ht="9.75" customHeight="1" x14ac:dyDescent="0.4"/>
    <row r="30010" ht="9.75" customHeight="1" x14ac:dyDescent="0.4"/>
    <row r="30011" ht="9.75" customHeight="1" x14ac:dyDescent="0.4"/>
    <row r="30012" ht="9.75" customHeight="1" x14ac:dyDescent="0.4"/>
    <row r="30013" ht="9.75" customHeight="1" x14ac:dyDescent="0.4"/>
    <row r="30014" ht="9.75" customHeight="1" x14ac:dyDescent="0.4"/>
    <row r="30015" ht="9.75" customHeight="1" x14ac:dyDescent="0.4"/>
    <row r="30016" ht="9.75" customHeight="1" x14ac:dyDescent="0.4"/>
    <row r="30017" ht="9.75" customHeight="1" x14ac:dyDescent="0.4"/>
    <row r="30018" ht="9.75" customHeight="1" x14ac:dyDescent="0.4"/>
    <row r="30019" ht="9.75" customHeight="1" x14ac:dyDescent="0.4"/>
    <row r="30020" ht="9.75" customHeight="1" x14ac:dyDescent="0.4"/>
    <row r="30021" ht="9.75" customHeight="1" x14ac:dyDescent="0.4"/>
    <row r="30022" ht="9.75" customHeight="1" x14ac:dyDescent="0.4"/>
    <row r="30023" ht="9.75" customHeight="1" x14ac:dyDescent="0.4"/>
    <row r="30024" ht="9.75" customHeight="1" x14ac:dyDescent="0.4"/>
    <row r="30025" ht="9.75" customHeight="1" x14ac:dyDescent="0.4"/>
    <row r="30026" ht="9.75" customHeight="1" x14ac:dyDescent="0.4"/>
    <row r="30027" ht="9.75" customHeight="1" x14ac:dyDescent="0.4"/>
    <row r="30028" ht="9.75" customHeight="1" x14ac:dyDescent="0.4"/>
    <row r="30029" ht="9.75" customHeight="1" x14ac:dyDescent="0.4"/>
    <row r="30030" ht="9.75" customHeight="1" x14ac:dyDescent="0.4"/>
    <row r="30031" ht="9.75" customHeight="1" x14ac:dyDescent="0.4"/>
    <row r="30032" ht="9.75" customHeight="1" x14ac:dyDescent="0.4"/>
    <row r="30033" ht="9.75" customHeight="1" x14ac:dyDescent="0.4"/>
    <row r="30034" ht="9.75" customHeight="1" x14ac:dyDescent="0.4"/>
    <row r="30035" ht="9.75" customHeight="1" x14ac:dyDescent="0.4"/>
    <row r="30036" ht="9.75" customHeight="1" x14ac:dyDescent="0.4"/>
    <row r="30037" ht="9.75" customHeight="1" x14ac:dyDescent="0.4"/>
    <row r="30038" ht="9.75" customHeight="1" x14ac:dyDescent="0.4"/>
    <row r="30039" ht="9.75" customHeight="1" x14ac:dyDescent="0.4"/>
    <row r="30040" ht="9.75" customHeight="1" x14ac:dyDescent="0.4"/>
    <row r="30041" ht="9.75" customHeight="1" x14ac:dyDescent="0.4"/>
    <row r="30042" ht="9.75" customHeight="1" x14ac:dyDescent="0.4"/>
    <row r="30043" ht="9.75" customHeight="1" x14ac:dyDescent="0.4"/>
    <row r="30044" ht="9.75" customHeight="1" x14ac:dyDescent="0.4"/>
    <row r="30045" ht="9.75" customHeight="1" x14ac:dyDescent="0.4"/>
    <row r="30046" ht="9.75" customHeight="1" x14ac:dyDescent="0.4"/>
    <row r="30047" ht="9.75" customHeight="1" x14ac:dyDescent="0.4"/>
    <row r="30048" ht="9.75" customHeight="1" x14ac:dyDescent="0.4"/>
    <row r="30049" ht="9.75" customHeight="1" x14ac:dyDescent="0.4"/>
    <row r="30050" ht="9.75" customHeight="1" x14ac:dyDescent="0.4"/>
    <row r="30051" ht="9.75" customHeight="1" x14ac:dyDescent="0.4"/>
    <row r="30052" ht="9.75" customHeight="1" x14ac:dyDescent="0.4"/>
    <row r="30053" ht="9.75" customHeight="1" x14ac:dyDescent="0.4"/>
    <row r="30054" ht="9.75" customHeight="1" x14ac:dyDescent="0.4"/>
    <row r="30055" ht="9.75" customHeight="1" x14ac:dyDescent="0.4"/>
    <row r="30056" ht="9.75" customHeight="1" x14ac:dyDescent="0.4"/>
    <row r="30057" ht="9.75" customHeight="1" x14ac:dyDescent="0.4"/>
    <row r="30058" ht="9.75" customHeight="1" x14ac:dyDescent="0.4"/>
    <row r="30059" ht="9.75" customHeight="1" x14ac:dyDescent="0.4"/>
    <row r="30060" ht="9.75" customHeight="1" x14ac:dyDescent="0.4"/>
    <row r="30061" ht="9.75" customHeight="1" x14ac:dyDescent="0.4"/>
    <row r="30062" ht="9.75" customHeight="1" x14ac:dyDescent="0.4"/>
    <row r="30063" ht="9.75" customHeight="1" x14ac:dyDescent="0.4"/>
    <row r="30064" ht="9.75" customHeight="1" x14ac:dyDescent="0.4"/>
    <row r="30065" ht="9.75" customHeight="1" x14ac:dyDescent="0.4"/>
    <row r="30066" ht="9.75" customHeight="1" x14ac:dyDescent="0.4"/>
    <row r="30067" ht="9.75" customHeight="1" x14ac:dyDescent="0.4"/>
    <row r="30068" ht="9.75" customHeight="1" x14ac:dyDescent="0.4"/>
    <row r="30069" ht="9.75" customHeight="1" x14ac:dyDescent="0.4"/>
    <row r="30070" ht="9.75" customHeight="1" x14ac:dyDescent="0.4"/>
    <row r="30071" ht="9.75" customHeight="1" x14ac:dyDescent="0.4"/>
    <row r="30072" ht="9.75" customHeight="1" x14ac:dyDescent="0.4"/>
    <row r="30073" ht="9.75" customHeight="1" x14ac:dyDescent="0.4"/>
    <row r="30074" ht="9.75" customHeight="1" x14ac:dyDescent="0.4"/>
    <row r="30075" ht="9.75" customHeight="1" x14ac:dyDescent="0.4"/>
    <row r="30076" ht="9.75" customHeight="1" x14ac:dyDescent="0.4"/>
    <row r="30077" ht="9.75" customHeight="1" x14ac:dyDescent="0.4"/>
    <row r="30078" ht="9.75" customHeight="1" x14ac:dyDescent="0.4"/>
    <row r="30079" ht="9.75" customHeight="1" x14ac:dyDescent="0.4"/>
    <row r="30080" ht="9.75" customHeight="1" x14ac:dyDescent="0.4"/>
    <row r="30081" ht="9.75" customHeight="1" x14ac:dyDescent="0.4"/>
    <row r="30082" ht="9.75" customHeight="1" x14ac:dyDescent="0.4"/>
    <row r="30083" ht="9.75" customHeight="1" x14ac:dyDescent="0.4"/>
    <row r="30084" ht="9.75" customHeight="1" x14ac:dyDescent="0.4"/>
    <row r="30085" ht="9.75" customHeight="1" x14ac:dyDescent="0.4"/>
    <row r="30086" ht="9.75" customHeight="1" x14ac:dyDescent="0.4"/>
    <row r="30087" ht="9.75" customHeight="1" x14ac:dyDescent="0.4"/>
    <row r="30088" ht="9.75" customHeight="1" x14ac:dyDescent="0.4"/>
    <row r="30089" ht="9.75" customHeight="1" x14ac:dyDescent="0.4"/>
    <row r="30090" ht="9.75" customHeight="1" x14ac:dyDescent="0.4"/>
    <row r="30091" ht="9.75" customHeight="1" x14ac:dyDescent="0.4"/>
    <row r="30092" ht="9.75" customHeight="1" x14ac:dyDescent="0.4"/>
    <row r="30093" ht="9.75" customHeight="1" x14ac:dyDescent="0.4"/>
    <row r="30094" ht="9.75" customHeight="1" x14ac:dyDescent="0.4"/>
    <row r="30095" ht="9.75" customHeight="1" x14ac:dyDescent="0.4"/>
    <row r="30096" ht="9.75" customHeight="1" x14ac:dyDescent="0.4"/>
    <row r="30097" ht="9.75" customHeight="1" x14ac:dyDescent="0.4"/>
    <row r="30098" ht="9.75" customHeight="1" x14ac:dyDescent="0.4"/>
    <row r="30099" ht="9.75" customHeight="1" x14ac:dyDescent="0.4"/>
    <row r="30100" ht="9.75" customHeight="1" x14ac:dyDescent="0.4"/>
    <row r="30101" ht="9.75" customHeight="1" x14ac:dyDescent="0.4"/>
    <row r="30102" ht="9.75" customHeight="1" x14ac:dyDescent="0.4"/>
    <row r="30103" ht="9.75" customHeight="1" x14ac:dyDescent="0.4"/>
    <row r="30104" ht="9.75" customHeight="1" x14ac:dyDescent="0.4"/>
    <row r="30105" ht="9.75" customHeight="1" x14ac:dyDescent="0.4"/>
    <row r="30106" ht="9.75" customHeight="1" x14ac:dyDescent="0.4"/>
    <row r="30107" ht="9.75" customHeight="1" x14ac:dyDescent="0.4"/>
    <row r="30108" ht="9.75" customHeight="1" x14ac:dyDescent="0.4"/>
    <row r="30109" ht="9.75" customHeight="1" x14ac:dyDescent="0.4"/>
    <row r="30110" ht="9.75" customHeight="1" x14ac:dyDescent="0.4"/>
    <row r="30111" ht="9.75" customHeight="1" x14ac:dyDescent="0.4"/>
    <row r="30112" ht="9.75" customHeight="1" x14ac:dyDescent="0.4"/>
    <row r="30113" ht="9.75" customHeight="1" x14ac:dyDescent="0.4"/>
    <row r="30114" ht="9.75" customHeight="1" x14ac:dyDescent="0.4"/>
    <row r="30115" ht="9.75" customHeight="1" x14ac:dyDescent="0.4"/>
    <row r="30116" ht="9.75" customHeight="1" x14ac:dyDescent="0.4"/>
    <row r="30117" ht="9.75" customHeight="1" x14ac:dyDescent="0.4"/>
    <row r="30118" ht="9.75" customHeight="1" x14ac:dyDescent="0.4"/>
    <row r="30119" ht="9.75" customHeight="1" x14ac:dyDescent="0.4"/>
    <row r="30120" ht="9.75" customHeight="1" x14ac:dyDescent="0.4"/>
    <row r="30121" ht="9.75" customHeight="1" x14ac:dyDescent="0.4"/>
    <row r="30122" ht="9.75" customHeight="1" x14ac:dyDescent="0.4"/>
    <row r="30123" ht="9.75" customHeight="1" x14ac:dyDescent="0.4"/>
    <row r="30124" ht="9.75" customHeight="1" x14ac:dyDescent="0.4"/>
    <row r="30125" ht="9.75" customHeight="1" x14ac:dyDescent="0.4"/>
    <row r="30126" ht="9.75" customHeight="1" x14ac:dyDescent="0.4"/>
    <row r="30127" ht="9.75" customHeight="1" x14ac:dyDescent="0.4"/>
    <row r="30128" ht="9.75" customHeight="1" x14ac:dyDescent="0.4"/>
    <row r="30129" ht="9.75" customHeight="1" x14ac:dyDescent="0.4"/>
    <row r="30130" ht="9.75" customHeight="1" x14ac:dyDescent="0.4"/>
    <row r="30131" ht="9.75" customHeight="1" x14ac:dyDescent="0.4"/>
    <row r="30132" ht="9.75" customHeight="1" x14ac:dyDescent="0.4"/>
    <row r="30133" ht="9.75" customHeight="1" x14ac:dyDescent="0.4"/>
    <row r="30134" ht="9.75" customHeight="1" x14ac:dyDescent="0.4"/>
    <row r="30135" ht="9.75" customHeight="1" x14ac:dyDescent="0.4"/>
    <row r="30136" ht="9.75" customHeight="1" x14ac:dyDescent="0.4"/>
    <row r="30137" ht="9.75" customHeight="1" x14ac:dyDescent="0.4"/>
    <row r="30138" ht="9.75" customHeight="1" x14ac:dyDescent="0.4"/>
    <row r="30139" ht="9.75" customHeight="1" x14ac:dyDescent="0.4"/>
    <row r="30140" ht="9.75" customHeight="1" x14ac:dyDescent="0.4"/>
    <row r="30141" ht="9.75" customHeight="1" x14ac:dyDescent="0.4"/>
    <row r="30142" ht="9.75" customHeight="1" x14ac:dyDescent="0.4"/>
    <row r="30143" ht="9.75" customHeight="1" x14ac:dyDescent="0.4"/>
    <row r="30144" ht="9.75" customHeight="1" x14ac:dyDescent="0.4"/>
    <row r="30145" ht="9.75" customHeight="1" x14ac:dyDescent="0.4"/>
    <row r="30146" ht="9.75" customHeight="1" x14ac:dyDescent="0.4"/>
    <row r="30147" ht="9.75" customHeight="1" x14ac:dyDescent="0.4"/>
    <row r="30148" ht="9.75" customHeight="1" x14ac:dyDescent="0.4"/>
    <row r="30149" ht="9.75" customHeight="1" x14ac:dyDescent="0.4"/>
    <row r="30150" ht="9.75" customHeight="1" x14ac:dyDescent="0.4"/>
    <row r="30151" ht="9.75" customHeight="1" x14ac:dyDescent="0.4"/>
    <row r="30152" ht="9.75" customHeight="1" x14ac:dyDescent="0.4"/>
    <row r="30153" ht="9.75" customHeight="1" x14ac:dyDescent="0.4"/>
    <row r="30154" ht="9.75" customHeight="1" x14ac:dyDescent="0.4"/>
    <row r="30155" ht="9.75" customHeight="1" x14ac:dyDescent="0.4"/>
    <row r="30156" ht="9.75" customHeight="1" x14ac:dyDescent="0.4"/>
    <row r="30157" ht="9.75" customHeight="1" x14ac:dyDescent="0.4"/>
    <row r="30158" ht="9.75" customHeight="1" x14ac:dyDescent="0.4"/>
    <row r="30159" ht="9.75" customHeight="1" x14ac:dyDescent="0.4"/>
    <row r="30160" ht="9.75" customHeight="1" x14ac:dyDescent="0.4"/>
    <row r="30161" ht="9.75" customHeight="1" x14ac:dyDescent="0.4"/>
    <row r="30162" ht="9.75" customHeight="1" x14ac:dyDescent="0.4"/>
    <row r="30163" ht="9.75" customHeight="1" x14ac:dyDescent="0.4"/>
    <row r="30164" ht="9.75" customHeight="1" x14ac:dyDescent="0.4"/>
    <row r="30165" ht="9.75" customHeight="1" x14ac:dyDescent="0.4"/>
    <row r="30166" ht="9.75" customHeight="1" x14ac:dyDescent="0.4"/>
    <row r="30167" ht="9.75" customHeight="1" x14ac:dyDescent="0.4"/>
    <row r="30168" ht="9.75" customHeight="1" x14ac:dyDescent="0.4"/>
    <row r="30169" ht="9.75" customHeight="1" x14ac:dyDescent="0.4"/>
    <row r="30170" ht="9.75" customHeight="1" x14ac:dyDescent="0.4"/>
    <row r="30171" ht="9.75" customHeight="1" x14ac:dyDescent="0.4"/>
    <row r="30172" ht="9.75" customHeight="1" x14ac:dyDescent="0.4"/>
    <row r="30173" ht="9.75" customHeight="1" x14ac:dyDescent="0.4"/>
    <row r="30174" ht="9.75" customHeight="1" x14ac:dyDescent="0.4"/>
    <row r="30175" ht="9.75" customHeight="1" x14ac:dyDescent="0.4"/>
    <row r="30176" ht="9.75" customHeight="1" x14ac:dyDescent="0.4"/>
    <row r="30177" ht="9.75" customHeight="1" x14ac:dyDescent="0.4"/>
    <row r="30178" ht="9.75" customHeight="1" x14ac:dyDescent="0.4"/>
    <row r="30179" ht="9.75" customHeight="1" x14ac:dyDescent="0.4"/>
    <row r="30180" ht="9.75" customHeight="1" x14ac:dyDescent="0.4"/>
    <row r="30181" ht="9.75" customHeight="1" x14ac:dyDescent="0.4"/>
    <row r="30182" ht="9.75" customHeight="1" x14ac:dyDescent="0.4"/>
    <row r="30183" ht="9.75" customHeight="1" x14ac:dyDescent="0.4"/>
    <row r="30184" ht="9.75" customHeight="1" x14ac:dyDescent="0.4"/>
    <row r="30185" ht="9.75" customHeight="1" x14ac:dyDescent="0.4"/>
    <row r="30186" ht="9.75" customHeight="1" x14ac:dyDescent="0.4"/>
    <row r="30187" ht="9.75" customHeight="1" x14ac:dyDescent="0.4"/>
    <row r="30188" ht="9.75" customHeight="1" x14ac:dyDescent="0.4"/>
    <row r="30189" ht="9.75" customHeight="1" x14ac:dyDescent="0.4"/>
    <row r="30190" ht="9.75" customHeight="1" x14ac:dyDescent="0.4"/>
    <row r="30191" ht="9.75" customHeight="1" x14ac:dyDescent="0.4"/>
    <row r="30192" ht="9.75" customHeight="1" x14ac:dyDescent="0.4"/>
    <row r="30193" ht="9.75" customHeight="1" x14ac:dyDescent="0.4"/>
    <row r="30194" ht="9.75" customHeight="1" x14ac:dyDescent="0.4"/>
    <row r="30195" ht="9.75" customHeight="1" x14ac:dyDescent="0.4"/>
    <row r="30196" ht="9.75" customHeight="1" x14ac:dyDescent="0.4"/>
    <row r="30197" ht="9.75" customHeight="1" x14ac:dyDescent="0.4"/>
    <row r="30198" ht="9.75" customHeight="1" x14ac:dyDescent="0.4"/>
    <row r="30199" ht="9.75" customHeight="1" x14ac:dyDescent="0.4"/>
    <row r="30200" ht="9.75" customHeight="1" x14ac:dyDescent="0.4"/>
    <row r="30201" ht="9.75" customHeight="1" x14ac:dyDescent="0.4"/>
    <row r="30202" ht="9.75" customHeight="1" x14ac:dyDescent="0.4"/>
    <row r="30203" ht="9.75" customHeight="1" x14ac:dyDescent="0.4"/>
    <row r="30204" ht="9.75" customHeight="1" x14ac:dyDescent="0.4"/>
    <row r="30205" ht="9.75" customHeight="1" x14ac:dyDescent="0.4"/>
    <row r="30206" ht="9.75" customHeight="1" x14ac:dyDescent="0.4"/>
    <row r="30207" ht="9.75" customHeight="1" x14ac:dyDescent="0.4"/>
    <row r="30208" ht="9.75" customHeight="1" x14ac:dyDescent="0.4"/>
    <row r="30209" ht="9.75" customHeight="1" x14ac:dyDescent="0.4"/>
    <row r="30210" ht="9.75" customHeight="1" x14ac:dyDescent="0.4"/>
    <row r="30211" ht="9.75" customHeight="1" x14ac:dyDescent="0.4"/>
    <row r="30212" ht="9.75" customHeight="1" x14ac:dyDescent="0.4"/>
    <row r="30213" ht="9.75" customHeight="1" x14ac:dyDescent="0.4"/>
    <row r="30214" ht="9.75" customHeight="1" x14ac:dyDescent="0.4"/>
    <row r="30215" ht="9.75" customHeight="1" x14ac:dyDescent="0.4"/>
    <row r="30216" ht="9.75" customHeight="1" x14ac:dyDescent="0.4"/>
    <row r="30217" ht="9.75" customHeight="1" x14ac:dyDescent="0.4"/>
    <row r="30218" ht="9.75" customHeight="1" x14ac:dyDescent="0.4"/>
    <row r="30219" ht="9.75" customHeight="1" x14ac:dyDescent="0.4"/>
    <row r="30220" ht="9.75" customHeight="1" x14ac:dyDescent="0.4"/>
    <row r="30221" ht="9.75" customHeight="1" x14ac:dyDescent="0.4"/>
    <row r="30222" ht="9.75" customHeight="1" x14ac:dyDescent="0.4"/>
    <row r="30223" ht="9.75" customHeight="1" x14ac:dyDescent="0.4"/>
    <row r="30224" ht="9.75" customHeight="1" x14ac:dyDescent="0.4"/>
    <row r="30225" ht="9.75" customHeight="1" x14ac:dyDescent="0.4"/>
    <row r="30226" ht="9.75" customHeight="1" x14ac:dyDescent="0.4"/>
    <row r="30227" ht="9.75" customHeight="1" x14ac:dyDescent="0.4"/>
    <row r="30228" ht="9.75" customHeight="1" x14ac:dyDescent="0.4"/>
    <row r="30229" ht="9.75" customHeight="1" x14ac:dyDescent="0.4"/>
    <row r="30230" ht="9.75" customHeight="1" x14ac:dyDescent="0.4"/>
    <row r="30231" ht="9.75" customHeight="1" x14ac:dyDescent="0.4"/>
    <row r="30232" ht="9.75" customHeight="1" x14ac:dyDescent="0.4"/>
    <row r="30233" ht="9.75" customHeight="1" x14ac:dyDescent="0.4"/>
    <row r="30234" ht="9.75" customHeight="1" x14ac:dyDescent="0.4"/>
    <row r="30235" ht="9.75" customHeight="1" x14ac:dyDescent="0.4"/>
    <row r="30236" ht="9.75" customHeight="1" x14ac:dyDescent="0.4"/>
    <row r="30237" ht="9.75" customHeight="1" x14ac:dyDescent="0.4"/>
    <row r="30238" ht="9.75" customHeight="1" x14ac:dyDescent="0.4"/>
    <row r="30239" ht="9.75" customHeight="1" x14ac:dyDescent="0.4"/>
    <row r="30240" ht="9.75" customHeight="1" x14ac:dyDescent="0.4"/>
    <row r="30241" ht="9.75" customHeight="1" x14ac:dyDescent="0.4"/>
    <row r="30242" ht="9.75" customHeight="1" x14ac:dyDescent="0.4"/>
    <row r="30243" ht="9.75" customHeight="1" x14ac:dyDescent="0.4"/>
    <row r="30244" ht="9.75" customHeight="1" x14ac:dyDescent="0.4"/>
    <row r="30245" ht="9.75" customHeight="1" x14ac:dyDescent="0.4"/>
    <row r="30246" ht="9.75" customHeight="1" x14ac:dyDescent="0.4"/>
    <row r="30247" ht="9.75" customHeight="1" x14ac:dyDescent="0.4"/>
    <row r="30248" ht="9.75" customHeight="1" x14ac:dyDescent="0.4"/>
    <row r="30249" ht="9.75" customHeight="1" x14ac:dyDescent="0.4"/>
    <row r="30250" ht="9.75" customHeight="1" x14ac:dyDescent="0.4"/>
    <row r="30251" ht="9.75" customHeight="1" x14ac:dyDescent="0.4"/>
    <row r="30252" ht="9.75" customHeight="1" x14ac:dyDescent="0.4"/>
    <row r="30253" ht="9.75" customHeight="1" x14ac:dyDescent="0.4"/>
    <row r="30254" ht="9.75" customHeight="1" x14ac:dyDescent="0.4"/>
    <row r="30255" ht="9.75" customHeight="1" x14ac:dyDescent="0.4"/>
    <row r="30256" ht="9.75" customHeight="1" x14ac:dyDescent="0.4"/>
    <row r="30257" ht="9.75" customHeight="1" x14ac:dyDescent="0.4"/>
    <row r="30258" ht="9.75" customHeight="1" x14ac:dyDescent="0.4"/>
    <row r="30259" ht="9.75" customHeight="1" x14ac:dyDescent="0.4"/>
    <row r="30260" ht="9.75" customHeight="1" x14ac:dyDescent="0.4"/>
    <row r="30261" ht="9.75" customHeight="1" x14ac:dyDescent="0.4"/>
    <row r="30262" ht="9.75" customHeight="1" x14ac:dyDescent="0.4"/>
    <row r="30263" ht="9.75" customHeight="1" x14ac:dyDescent="0.4"/>
    <row r="30264" ht="9.75" customHeight="1" x14ac:dyDescent="0.4"/>
    <row r="30265" ht="9.75" customHeight="1" x14ac:dyDescent="0.4"/>
    <row r="30266" ht="9.75" customHeight="1" x14ac:dyDescent="0.4"/>
    <row r="30267" ht="9.75" customHeight="1" x14ac:dyDescent="0.4"/>
    <row r="30268" ht="9.75" customHeight="1" x14ac:dyDescent="0.4"/>
    <row r="30269" ht="9.75" customHeight="1" x14ac:dyDescent="0.4"/>
    <row r="30270" ht="9.75" customHeight="1" x14ac:dyDescent="0.4"/>
    <row r="30271" ht="9.75" customHeight="1" x14ac:dyDescent="0.4"/>
    <row r="30272" ht="9.75" customHeight="1" x14ac:dyDescent="0.4"/>
    <row r="30273" ht="9.75" customHeight="1" x14ac:dyDescent="0.4"/>
    <row r="30274" ht="9.75" customHeight="1" x14ac:dyDescent="0.4"/>
    <row r="30275" ht="9.75" customHeight="1" x14ac:dyDescent="0.4"/>
    <row r="30276" ht="9.75" customHeight="1" x14ac:dyDescent="0.4"/>
    <row r="30277" ht="9.75" customHeight="1" x14ac:dyDescent="0.4"/>
    <row r="30278" ht="9.75" customHeight="1" x14ac:dyDescent="0.4"/>
    <row r="30279" ht="9.75" customHeight="1" x14ac:dyDescent="0.4"/>
    <row r="30280" ht="9.75" customHeight="1" x14ac:dyDescent="0.4"/>
    <row r="30281" ht="9.75" customHeight="1" x14ac:dyDescent="0.4"/>
    <row r="30282" ht="9.75" customHeight="1" x14ac:dyDescent="0.4"/>
    <row r="30283" ht="9.75" customHeight="1" x14ac:dyDescent="0.4"/>
    <row r="30284" ht="9.75" customHeight="1" x14ac:dyDescent="0.4"/>
    <row r="30285" ht="9.75" customHeight="1" x14ac:dyDescent="0.4"/>
    <row r="30286" ht="9.75" customHeight="1" x14ac:dyDescent="0.4"/>
    <row r="30287" ht="9.75" customHeight="1" x14ac:dyDescent="0.4"/>
    <row r="30288" ht="9.75" customHeight="1" x14ac:dyDescent="0.4"/>
    <row r="30289" ht="9.75" customHeight="1" x14ac:dyDescent="0.4"/>
    <row r="30290" ht="9.75" customHeight="1" x14ac:dyDescent="0.4"/>
    <row r="30291" ht="9.75" customHeight="1" x14ac:dyDescent="0.4"/>
    <row r="30292" ht="9.75" customHeight="1" x14ac:dyDescent="0.4"/>
    <row r="30293" ht="9.75" customHeight="1" x14ac:dyDescent="0.4"/>
    <row r="30294" ht="9.75" customHeight="1" x14ac:dyDescent="0.4"/>
    <row r="30295" ht="9.75" customHeight="1" x14ac:dyDescent="0.4"/>
    <row r="30296" ht="9.75" customHeight="1" x14ac:dyDescent="0.4"/>
    <row r="30297" ht="9.75" customHeight="1" x14ac:dyDescent="0.4"/>
    <row r="30298" ht="9.75" customHeight="1" x14ac:dyDescent="0.4"/>
    <row r="30299" ht="9.75" customHeight="1" x14ac:dyDescent="0.4"/>
    <row r="30300" ht="9.75" customHeight="1" x14ac:dyDescent="0.4"/>
    <row r="30301" ht="9.75" customHeight="1" x14ac:dyDescent="0.4"/>
    <row r="30302" ht="9.75" customHeight="1" x14ac:dyDescent="0.4"/>
    <row r="30303" ht="9.75" customHeight="1" x14ac:dyDescent="0.4"/>
    <row r="30304" ht="9.75" customHeight="1" x14ac:dyDescent="0.4"/>
    <row r="30305" ht="9.75" customHeight="1" x14ac:dyDescent="0.4"/>
    <row r="30306" ht="9.75" customHeight="1" x14ac:dyDescent="0.4"/>
    <row r="30307" ht="9.75" customHeight="1" x14ac:dyDescent="0.4"/>
    <row r="30308" ht="9.75" customHeight="1" x14ac:dyDescent="0.4"/>
    <row r="30309" ht="9.75" customHeight="1" x14ac:dyDescent="0.4"/>
    <row r="30310" ht="9.75" customHeight="1" x14ac:dyDescent="0.4"/>
    <row r="30311" ht="9.75" customHeight="1" x14ac:dyDescent="0.4"/>
    <row r="30312" ht="9.75" customHeight="1" x14ac:dyDescent="0.4"/>
    <row r="30313" ht="9.75" customHeight="1" x14ac:dyDescent="0.4"/>
    <row r="30314" ht="9.75" customHeight="1" x14ac:dyDescent="0.4"/>
    <row r="30315" ht="9.75" customHeight="1" x14ac:dyDescent="0.4"/>
    <row r="30316" ht="9.75" customHeight="1" x14ac:dyDescent="0.4"/>
    <row r="30317" ht="9.75" customHeight="1" x14ac:dyDescent="0.4"/>
    <row r="30318" ht="9.75" customHeight="1" x14ac:dyDescent="0.4"/>
    <row r="30319" ht="9.75" customHeight="1" x14ac:dyDescent="0.4"/>
    <row r="30320" ht="9.75" customHeight="1" x14ac:dyDescent="0.4"/>
    <row r="30321" ht="9.75" customHeight="1" x14ac:dyDescent="0.4"/>
    <row r="30322" ht="9.75" customHeight="1" x14ac:dyDescent="0.4"/>
    <row r="30323" ht="9.75" customHeight="1" x14ac:dyDescent="0.4"/>
    <row r="30324" ht="9.75" customHeight="1" x14ac:dyDescent="0.4"/>
    <row r="30325" ht="9.75" customHeight="1" x14ac:dyDescent="0.4"/>
    <row r="30326" ht="9.75" customHeight="1" x14ac:dyDescent="0.4"/>
    <row r="30327" ht="9.75" customHeight="1" x14ac:dyDescent="0.4"/>
    <row r="30328" ht="9.75" customHeight="1" x14ac:dyDescent="0.4"/>
    <row r="30329" ht="9.75" customHeight="1" x14ac:dyDescent="0.4"/>
    <row r="30330" ht="9.75" customHeight="1" x14ac:dyDescent="0.4"/>
    <row r="30331" ht="9.75" customHeight="1" x14ac:dyDescent="0.4"/>
    <row r="30332" ht="9.75" customHeight="1" x14ac:dyDescent="0.4"/>
    <row r="30333" ht="9.75" customHeight="1" x14ac:dyDescent="0.4"/>
    <row r="30334" ht="9.75" customHeight="1" x14ac:dyDescent="0.4"/>
    <row r="30335" ht="9.75" customHeight="1" x14ac:dyDescent="0.4"/>
    <row r="30336" ht="9.75" customHeight="1" x14ac:dyDescent="0.4"/>
    <row r="30337" ht="9.75" customHeight="1" x14ac:dyDescent="0.4"/>
    <row r="30338" ht="9.75" customHeight="1" x14ac:dyDescent="0.4"/>
    <row r="30339" ht="9.75" customHeight="1" x14ac:dyDescent="0.4"/>
    <row r="30340" ht="9.75" customHeight="1" x14ac:dyDescent="0.4"/>
    <row r="30341" ht="9.75" customHeight="1" x14ac:dyDescent="0.4"/>
    <row r="30342" ht="9.75" customHeight="1" x14ac:dyDescent="0.4"/>
    <row r="30343" ht="9.75" customHeight="1" x14ac:dyDescent="0.4"/>
    <row r="30344" ht="9.75" customHeight="1" x14ac:dyDescent="0.4"/>
    <row r="30345" ht="9.75" customHeight="1" x14ac:dyDescent="0.4"/>
    <row r="30346" ht="9.75" customHeight="1" x14ac:dyDescent="0.4"/>
    <row r="30347" ht="9.75" customHeight="1" x14ac:dyDescent="0.4"/>
    <row r="30348" ht="9.75" customHeight="1" x14ac:dyDescent="0.4"/>
    <row r="30349" ht="9.75" customHeight="1" x14ac:dyDescent="0.4"/>
    <row r="30350" ht="9.75" customHeight="1" x14ac:dyDescent="0.4"/>
    <row r="30351" ht="9.75" customHeight="1" x14ac:dyDescent="0.4"/>
    <row r="30352" ht="9.75" customHeight="1" x14ac:dyDescent="0.4"/>
    <row r="30353" ht="9.75" customHeight="1" x14ac:dyDescent="0.4"/>
    <row r="30354" ht="9.75" customHeight="1" x14ac:dyDescent="0.4"/>
    <row r="30355" ht="9.75" customHeight="1" x14ac:dyDescent="0.4"/>
    <row r="30356" ht="9.75" customHeight="1" x14ac:dyDescent="0.4"/>
    <row r="30357" ht="9.75" customHeight="1" x14ac:dyDescent="0.4"/>
    <row r="30358" ht="9.75" customHeight="1" x14ac:dyDescent="0.4"/>
    <row r="30359" ht="9.75" customHeight="1" x14ac:dyDescent="0.4"/>
    <row r="30360" ht="9.75" customHeight="1" x14ac:dyDescent="0.4"/>
    <row r="30361" ht="9.75" customHeight="1" x14ac:dyDescent="0.4"/>
    <row r="30362" ht="9.75" customHeight="1" x14ac:dyDescent="0.4"/>
    <row r="30363" ht="9.75" customHeight="1" x14ac:dyDescent="0.4"/>
    <row r="30364" ht="9.75" customHeight="1" x14ac:dyDescent="0.4"/>
    <row r="30365" ht="9.75" customHeight="1" x14ac:dyDescent="0.4"/>
    <row r="30366" ht="9.75" customHeight="1" x14ac:dyDescent="0.4"/>
    <row r="30367" ht="9.75" customHeight="1" x14ac:dyDescent="0.4"/>
    <row r="30368" ht="9.75" customHeight="1" x14ac:dyDescent="0.4"/>
    <row r="30369" ht="9.75" customHeight="1" x14ac:dyDescent="0.4"/>
    <row r="30370" ht="9.75" customHeight="1" x14ac:dyDescent="0.4"/>
    <row r="30371" ht="9.75" customHeight="1" x14ac:dyDescent="0.4"/>
    <row r="30372" ht="9.75" customHeight="1" x14ac:dyDescent="0.4"/>
    <row r="30373" ht="9.75" customHeight="1" x14ac:dyDescent="0.4"/>
    <row r="30374" ht="9.75" customHeight="1" x14ac:dyDescent="0.4"/>
    <row r="30375" ht="9.75" customHeight="1" x14ac:dyDescent="0.4"/>
    <row r="30376" ht="9.75" customHeight="1" x14ac:dyDescent="0.4"/>
    <row r="30377" ht="9.75" customHeight="1" x14ac:dyDescent="0.4"/>
    <row r="30378" ht="9.75" customHeight="1" x14ac:dyDescent="0.4"/>
    <row r="30379" ht="9.75" customHeight="1" x14ac:dyDescent="0.4"/>
    <row r="30380" ht="9.75" customHeight="1" x14ac:dyDescent="0.4"/>
    <row r="30381" ht="9.75" customHeight="1" x14ac:dyDescent="0.4"/>
    <row r="30382" ht="9.75" customHeight="1" x14ac:dyDescent="0.4"/>
    <row r="30383" ht="9.75" customHeight="1" x14ac:dyDescent="0.4"/>
    <row r="30384" ht="9.75" customHeight="1" x14ac:dyDescent="0.4"/>
    <row r="30385" ht="9.75" customHeight="1" x14ac:dyDescent="0.4"/>
    <row r="30386" ht="9.75" customHeight="1" x14ac:dyDescent="0.4"/>
    <row r="30387" ht="9.75" customHeight="1" x14ac:dyDescent="0.4"/>
    <row r="30388" ht="9.75" customHeight="1" x14ac:dyDescent="0.4"/>
    <row r="30389" ht="9.75" customHeight="1" x14ac:dyDescent="0.4"/>
    <row r="30390" ht="9.75" customHeight="1" x14ac:dyDescent="0.4"/>
    <row r="30391" ht="9.75" customHeight="1" x14ac:dyDescent="0.4"/>
    <row r="30392" ht="9.75" customHeight="1" x14ac:dyDescent="0.4"/>
    <row r="30393" ht="9.75" customHeight="1" x14ac:dyDescent="0.4"/>
    <row r="30394" ht="9.75" customHeight="1" x14ac:dyDescent="0.4"/>
    <row r="30395" ht="9.75" customHeight="1" x14ac:dyDescent="0.4"/>
    <row r="30396" ht="9.75" customHeight="1" x14ac:dyDescent="0.4"/>
    <row r="30397" ht="9.75" customHeight="1" x14ac:dyDescent="0.4"/>
    <row r="30398" ht="9.75" customHeight="1" x14ac:dyDescent="0.4"/>
    <row r="30399" ht="9.75" customHeight="1" x14ac:dyDescent="0.4"/>
    <row r="30400" ht="9.75" customHeight="1" x14ac:dyDescent="0.4"/>
    <row r="30401" ht="9.75" customHeight="1" x14ac:dyDescent="0.4"/>
    <row r="30402" ht="9.75" customHeight="1" x14ac:dyDescent="0.4"/>
    <row r="30403" ht="9.75" customHeight="1" x14ac:dyDescent="0.4"/>
    <row r="30404" ht="9.75" customHeight="1" x14ac:dyDescent="0.4"/>
    <row r="30405" ht="9.75" customHeight="1" x14ac:dyDescent="0.4"/>
    <row r="30406" ht="9.75" customHeight="1" x14ac:dyDescent="0.4"/>
    <row r="30407" ht="9.75" customHeight="1" x14ac:dyDescent="0.4"/>
    <row r="30408" ht="9.75" customHeight="1" x14ac:dyDescent="0.4"/>
    <row r="30409" ht="9.75" customHeight="1" x14ac:dyDescent="0.4"/>
    <row r="30410" ht="9.75" customHeight="1" x14ac:dyDescent="0.4"/>
    <row r="30411" ht="9.75" customHeight="1" x14ac:dyDescent="0.4"/>
    <row r="30412" ht="9.75" customHeight="1" x14ac:dyDescent="0.4"/>
    <row r="30413" ht="9.75" customHeight="1" x14ac:dyDescent="0.4"/>
    <row r="30414" ht="9.75" customHeight="1" x14ac:dyDescent="0.4"/>
    <row r="30415" ht="9.75" customHeight="1" x14ac:dyDescent="0.4"/>
    <row r="30416" ht="9.75" customHeight="1" x14ac:dyDescent="0.4"/>
    <row r="30417" ht="9.75" customHeight="1" x14ac:dyDescent="0.4"/>
    <row r="30418" ht="9.75" customHeight="1" x14ac:dyDescent="0.4"/>
    <row r="30419" ht="9.75" customHeight="1" x14ac:dyDescent="0.4"/>
    <row r="30420" ht="9.75" customHeight="1" x14ac:dyDescent="0.4"/>
    <row r="30421" ht="9.75" customHeight="1" x14ac:dyDescent="0.4"/>
    <row r="30422" ht="9.75" customHeight="1" x14ac:dyDescent="0.4"/>
    <row r="30423" ht="9.75" customHeight="1" x14ac:dyDescent="0.4"/>
    <row r="30424" ht="9.75" customHeight="1" x14ac:dyDescent="0.4"/>
    <row r="30425" ht="9.75" customHeight="1" x14ac:dyDescent="0.4"/>
    <row r="30426" ht="9.75" customHeight="1" x14ac:dyDescent="0.4"/>
    <row r="30427" ht="9.75" customHeight="1" x14ac:dyDescent="0.4"/>
    <row r="30428" ht="9.75" customHeight="1" x14ac:dyDescent="0.4"/>
    <row r="30429" ht="9.75" customHeight="1" x14ac:dyDescent="0.4"/>
    <row r="30430" ht="9.75" customHeight="1" x14ac:dyDescent="0.4"/>
    <row r="30431" ht="9.75" customHeight="1" x14ac:dyDescent="0.4"/>
    <row r="30432" ht="9.75" customHeight="1" x14ac:dyDescent="0.4"/>
    <row r="30433" ht="9.75" customHeight="1" x14ac:dyDescent="0.4"/>
    <row r="30434" ht="9.75" customHeight="1" x14ac:dyDescent="0.4"/>
    <row r="30435" ht="9.75" customHeight="1" x14ac:dyDescent="0.4"/>
    <row r="30436" ht="9.75" customHeight="1" x14ac:dyDescent="0.4"/>
    <row r="30437" ht="9.75" customHeight="1" x14ac:dyDescent="0.4"/>
    <row r="30438" ht="9.75" customHeight="1" x14ac:dyDescent="0.4"/>
    <row r="30439" ht="9.75" customHeight="1" x14ac:dyDescent="0.4"/>
    <row r="30440" ht="9.75" customHeight="1" x14ac:dyDescent="0.4"/>
    <row r="30441" ht="9.75" customHeight="1" x14ac:dyDescent="0.4"/>
    <row r="30442" ht="9.75" customHeight="1" x14ac:dyDescent="0.4"/>
    <row r="30443" ht="9.75" customHeight="1" x14ac:dyDescent="0.4"/>
    <row r="30444" ht="9.75" customHeight="1" x14ac:dyDescent="0.4"/>
    <row r="30445" ht="9.75" customHeight="1" x14ac:dyDescent="0.4"/>
    <row r="30446" ht="9.75" customHeight="1" x14ac:dyDescent="0.4"/>
    <row r="30447" ht="9.75" customHeight="1" x14ac:dyDescent="0.4"/>
    <row r="30448" ht="9.75" customHeight="1" x14ac:dyDescent="0.4"/>
    <row r="30449" ht="9.75" customHeight="1" x14ac:dyDescent="0.4"/>
    <row r="30450" ht="9.75" customHeight="1" x14ac:dyDescent="0.4"/>
    <row r="30451" ht="9.75" customHeight="1" x14ac:dyDescent="0.4"/>
    <row r="30452" ht="9.75" customHeight="1" x14ac:dyDescent="0.4"/>
    <row r="30453" ht="9.75" customHeight="1" x14ac:dyDescent="0.4"/>
    <row r="30454" ht="9.75" customHeight="1" x14ac:dyDescent="0.4"/>
    <row r="30455" ht="9.75" customHeight="1" x14ac:dyDescent="0.4"/>
    <row r="30456" ht="9.75" customHeight="1" x14ac:dyDescent="0.4"/>
    <row r="30457" ht="9.75" customHeight="1" x14ac:dyDescent="0.4"/>
    <row r="30458" ht="9.75" customHeight="1" x14ac:dyDescent="0.4"/>
    <row r="30459" ht="9.75" customHeight="1" x14ac:dyDescent="0.4"/>
    <row r="30460" ht="9.75" customHeight="1" x14ac:dyDescent="0.4"/>
    <row r="30461" ht="9.75" customHeight="1" x14ac:dyDescent="0.4"/>
    <row r="30462" ht="9.75" customHeight="1" x14ac:dyDescent="0.4"/>
    <row r="30463" ht="9.75" customHeight="1" x14ac:dyDescent="0.4"/>
    <row r="30464" ht="9.75" customHeight="1" x14ac:dyDescent="0.4"/>
    <row r="30465" ht="9.75" customHeight="1" x14ac:dyDescent="0.4"/>
    <row r="30466" ht="9.75" customHeight="1" x14ac:dyDescent="0.4"/>
    <row r="30467" ht="9.75" customHeight="1" x14ac:dyDescent="0.4"/>
    <row r="30468" ht="9.75" customHeight="1" x14ac:dyDescent="0.4"/>
    <row r="30469" ht="9.75" customHeight="1" x14ac:dyDescent="0.4"/>
    <row r="30470" ht="9.75" customHeight="1" x14ac:dyDescent="0.4"/>
    <row r="30471" ht="9.75" customHeight="1" x14ac:dyDescent="0.4"/>
    <row r="30472" ht="9.75" customHeight="1" x14ac:dyDescent="0.4"/>
    <row r="30473" ht="9.75" customHeight="1" x14ac:dyDescent="0.4"/>
    <row r="30474" ht="9.75" customHeight="1" x14ac:dyDescent="0.4"/>
    <row r="30475" ht="9.75" customHeight="1" x14ac:dyDescent="0.4"/>
    <row r="30476" ht="9.75" customHeight="1" x14ac:dyDescent="0.4"/>
    <row r="30477" ht="9.75" customHeight="1" x14ac:dyDescent="0.4"/>
    <row r="30478" ht="9.75" customHeight="1" x14ac:dyDescent="0.4"/>
    <row r="30479" ht="9.75" customHeight="1" x14ac:dyDescent="0.4"/>
    <row r="30480" ht="9.75" customHeight="1" x14ac:dyDescent="0.4"/>
    <row r="30481" ht="9.75" customHeight="1" x14ac:dyDescent="0.4"/>
    <row r="30482" ht="9.75" customHeight="1" x14ac:dyDescent="0.4"/>
    <row r="30483" ht="9.75" customHeight="1" x14ac:dyDescent="0.4"/>
    <row r="30484" ht="9.75" customHeight="1" x14ac:dyDescent="0.4"/>
    <row r="30485" ht="9.75" customHeight="1" x14ac:dyDescent="0.4"/>
    <row r="30486" ht="9.75" customHeight="1" x14ac:dyDescent="0.4"/>
    <row r="30487" ht="9.75" customHeight="1" x14ac:dyDescent="0.4"/>
    <row r="30488" ht="9.75" customHeight="1" x14ac:dyDescent="0.4"/>
    <row r="30489" ht="9.75" customHeight="1" x14ac:dyDescent="0.4"/>
    <row r="30490" ht="9.75" customHeight="1" x14ac:dyDescent="0.4"/>
    <row r="30491" ht="9.75" customHeight="1" x14ac:dyDescent="0.4"/>
    <row r="30492" ht="9.75" customHeight="1" x14ac:dyDescent="0.4"/>
    <row r="30493" ht="9.75" customHeight="1" x14ac:dyDescent="0.4"/>
    <row r="30494" ht="9.75" customHeight="1" x14ac:dyDescent="0.4"/>
    <row r="30495" ht="9.75" customHeight="1" x14ac:dyDescent="0.4"/>
    <row r="30496" ht="9.75" customHeight="1" x14ac:dyDescent="0.4"/>
    <row r="30497" ht="9.75" customHeight="1" x14ac:dyDescent="0.4"/>
    <row r="30498" ht="9.75" customHeight="1" x14ac:dyDescent="0.4"/>
    <row r="30499" ht="9.75" customHeight="1" x14ac:dyDescent="0.4"/>
    <row r="30500" ht="9.75" customHeight="1" x14ac:dyDescent="0.4"/>
    <row r="30501" ht="9.75" customHeight="1" x14ac:dyDescent="0.4"/>
    <row r="30502" ht="9.75" customHeight="1" x14ac:dyDescent="0.4"/>
    <row r="30503" ht="9.75" customHeight="1" x14ac:dyDescent="0.4"/>
    <row r="30504" ht="9.75" customHeight="1" x14ac:dyDescent="0.4"/>
    <row r="30505" ht="9.75" customHeight="1" x14ac:dyDescent="0.4"/>
    <row r="30506" ht="9.75" customHeight="1" x14ac:dyDescent="0.4"/>
    <row r="30507" ht="9.75" customHeight="1" x14ac:dyDescent="0.4"/>
    <row r="30508" ht="9.75" customHeight="1" x14ac:dyDescent="0.4"/>
    <row r="30509" ht="9.75" customHeight="1" x14ac:dyDescent="0.4"/>
    <row r="30510" ht="9.75" customHeight="1" x14ac:dyDescent="0.4"/>
    <row r="30511" ht="9.75" customHeight="1" x14ac:dyDescent="0.4"/>
    <row r="30512" ht="9.75" customHeight="1" x14ac:dyDescent="0.4"/>
    <row r="30513" ht="9.75" customHeight="1" x14ac:dyDescent="0.4"/>
    <row r="30514" ht="9.75" customHeight="1" x14ac:dyDescent="0.4"/>
    <row r="30515" ht="9.75" customHeight="1" x14ac:dyDescent="0.4"/>
    <row r="30516" ht="9.75" customHeight="1" x14ac:dyDescent="0.4"/>
    <row r="30517" ht="9.75" customHeight="1" x14ac:dyDescent="0.4"/>
    <row r="30518" ht="9.75" customHeight="1" x14ac:dyDescent="0.4"/>
    <row r="30519" ht="9.75" customHeight="1" x14ac:dyDescent="0.4"/>
    <row r="30520" ht="9.75" customHeight="1" x14ac:dyDescent="0.4"/>
    <row r="30521" ht="9.75" customHeight="1" x14ac:dyDescent="0.4"/>
    <row r="30522" ht="9.75" customHeight="1" x14ac:dyDescent="0.4"/>
    <row r="30523" ht="9.75" customHeight="1" x14ac:dyDescent="0.4"/>
    <row r="30524" ht="9.75" customHeight="1" x14ac:dyDescent="0.4"/>
    <row r="30525" ht="9.75" customHeight="1" x14ac:dyDescent="0.4"/>
    <row r="30526" ht="9.75" customHeight="1" x14ac:dyDescent="0.4"/>
    <row r="30527" ht="9.75" customHeight="1" x14ac:dyDescent="0.4"/>
    <row r="30528" ht="9.75" customHeight="1" x14ac:dyDescent="0.4"/>
    <row r="30529" ht="9.75" customHeight="1" x14ac:dyDescent="0.4"/>
    <row r="30530" ht="9.75" customHeight="1" x14ac:dyDescent="0.4"/>
    <row r="30531" ht="9.75" customHeight="1" x14ac:dyDescent="0.4"/>
    <row r="30532" ht="9.75" customHeight="1" x14ac:dyDescent="0.4"/>
    <row r="30533" ht="9.75" customHeight="1" x14ac:dyDescent="0.4"/>
    <row r="30534" ht="9.75" customHeight="1" x14ac:dyDescent="0.4"/>
    <row r="30535" ht="9.75" customHeight="1" x14ac:dyDescent="0.4"/>
    <row r="30536" ht="9.75" customHeight="1" x14ac:dyDescent="0.4"/>
    <row r="30537" ht="9.75" customHeight="1" x14ac:dyDescent="0.4"/>
    <row r="30538" ht="9.75" customHeight="1" x14ac:dyDescent="0.4"/>
    <row r="30539" ht="9.75" customHeight="1" x14ac:dyDescent="0.4"/>
    <row r="30540" ht="9.75" customHeight="1" x14ac:dyDescent="0.4"/>
    <row r="30541" ht="9.75" customHeight="1" x14ac:dyDescent="0.4"/>
    <row r="30542" ht="9.75" customHeight="1" x14ac:dyDescent="0.4"/>
    <row r="30543" ht="9.75" customHeight="1" x14ac:dyDescent="0.4"/>
    <row r="30544" ht="9.75" customHeight="1" x14ac:dyDescent="0.4"/>
    <row r="30545" ht="9.75" customHeight="1" x14ac:dyDescent="0.4"/>
    <row r="30546" ht="9.75" customHeight="1" x14ac:dyDescent="0.4"/>
    <row r="30547" ht="9.75" customHeight="1" x14ac:dyDescent="0.4"/>
    <row r="30548" ht="9.75" customHeight="1" x14ac:dyDescent="0.4"/>
    <row r="30549" ht="9.75" customHeight="1" x14ac:dyDescent="0.4"/>
    <row r="30550" ht="9.75" customHeight="1" x14ac:dyDescent="0.4"/>
    <row r="30551" ht="9.75" customHeight="1" x14ac:dyDescent="0.4"/>
    <row r="30552" ht="9.75" customHeight="1" x14ac:dyDescent="0.4"/>
    <row r="30553" ht="9.75" customHeight="1" x14ac:dyDescent="0.4"/>
    <row r="30554" ht="9.75" customHeight="1" x14ac:dyDescent="0.4"/>
    <row r="30555" ht="9.75" customHeight="1" x14ac:dyDescent="0.4"/>
    <row r="30556" ht="9.75" customHeight="1" x14ac:dyDescent="0.4"/>
    <row r="30557" ht="9.75" customHeight="1" x14ac:dyDescent="0.4"/>
    <row r="30558" ht="9.75" customHeight="1" x14ac:dyDescent="0.4"/>
    <row r="30559" ht="9.75" customHeight="1" x14ac:dyDescent="0.4"/>
    <row r="30560" ht="9.75" customHeight="1" x14ac:dyDescent="0.4"/>
    <row r="30561" ht="9.75" customHeight="1" x14ac:dyDescent="0.4"/>
    <row r="30562" ht="9.75" customHeight="1" x14ac:dyDescent="0.4"/>
    <row r="30563" ht="9.75" customHeight="1" x14ac:dyDescent="0.4"/>
    <row r="30564" ht="9.75" customHeight="1" x14ac:dyDescent="0.4"/>
    <row r="30565" ht="9.75" customHeight="1" x14ac:dyDescent="0.4"/>
    <row r="30566" ht="9.75" customHeight="1" x14ac:dyDescent="0.4"/>
    <row r="30567" ht="9.75" customHeight="1" x14ac:dyDescent="0.4"/>
    <row r="30568" ht="9.75" customHeight="1" x14ac:dyDescent="0.4"/>
    <row r="30569" ht="9.75" customHeight="1" x14ac:dyDescent="0.4"/>
    <row r="30570" ht="9.75" customHeight="1" x14ac:dyDescent="0.4"/>
    <row r="30571" ht="9.75" customHeight="1" x14ac:dyDescent="0.4"/>
    <row r="30572" ht="9.75" customHeight="1" x14ac:dyDescent="0.4"/>
    <row r="30573" ht="9.75" customHeight="1" x14ac:dyDescent="0.4"/>
    <row r="30574" ht="9.75" customHeight="1" x14ac:dyDescent="0.4"/>
    <row r="30575" ht="9.75" customHeight="1" x14ac:dyDescent="0.4"/>
    <row r="30576" ht="9.75" customHeight="1" x14ac:dyDescent="0.4"/>
    <row r="30577" ht="9.75" customHeight="1" x14ac:dyDescent="0.4"/>
    <row r="30578" ht="9.75" customHeight="1" x14ac:dyDescent="0.4"/>
    <row r="30579" ht="9.75" customHeight="1" x14ac:dyDescent="0.4"/>
    <row r="30580" ht="9.75" customHeight="1" x14ac:dyDescent="0.4"/>
    <row r="30581" ht="9.75" customHeight="1" x14ac:dyDescent="0.4"/>
    <row r="30582" ht="9.75" customHeight="1" x14ac:dyDescent="0.4"/>
    <row r="30583" ht="9.75" customHeight="1" x14ac:dyDescent="0.4"/>
    <row r="30584" ht="9.75" customHeight="1" x14ac:dyDescent="0.4"/>
    <row r="30585" ht="9.75" customHeight="1" x14ac:dyDescent="0.4"/>
    <row r="30586" ht="9.75" customHeight="1" x14ac:dyDescent="0.4"/>
    <row r="30587" ht="9.75" customHeight="1" x14ac:dyDescent="0.4"/>
    <row r="30588" ht="9.75" customHeight="1" x14ac:dyDescent="0.4"/>
    <row r="30589" ht="9.75" customHeight="1" x14ac:dyDescent="0.4"/>
    <row r="30590" ht="9.75" customHeight="1" x14ac:dyDescent="0.4"/>
    <row r="30591" ht="9.75" customHeight="1" x14ac:dyDescent="0.4"/>
    <row r="30592" ht="9.75" customHeight="1" x14ac:dyDescent="0.4"/>
    <row r="30593" ht="9.75" customHeight="1" x14ac:dyDescent="0.4"/>
    <row r="30594" ht="9.75" customHeight="1" x14ac:dyDescent="0.4"/>
    <row r="30595" ht="9.75" customHeight="1" x14ac:dyDescent="0.4"/>
    <row r="30596" ht="9.75" customHeight="1" x14ac:dyDescent="0.4"/>
    <row r="30597" ht="9.75" customHeight="1" x14ac:dyDescent="0.4"/>
    <row r="30598" ht="9.75" customHeight="1" x14ac:dyDescent="0.4"/>
    <row r="30599" ht="9.75" customHeight="1" x14ac:dyDescent="0.4"/>
    <row r="30600" ht="9.75" customHeight="1" x14ac:dyDescent="0.4"/>
    <row r="30601" ht="9.75" customHeight="1" x14ac:dyDescent="0.4"/>
    <row r="30602" ht="9.75" customHeight="1" x14ac:dyDescent="0.4"/>
    <row r="30603" ht="9.75" customHeight="1" x14ac:dyDescent="0.4"/>
    <row r="30604" ht="9.75" customHeight="1" x14ac:dyDescent="0.4"/>
    <row r="30605" ht="9.75" customHeight="1" x14ac:dyDescent="0.4"/>
    <row r="30606" ht="9.75" customHeight="1" x14ac:dyDescent="0.4"/>
    <row r="30607" ht="9.75" customHeight="1" x14ac:dyDescent="0.4"/>
    <row r="30608" ht="9.75" customHeight="1" x14ac:dyDescent="0.4"/>
    <row r="30609" ht="9.75" customHeight="1" x14ac:dyDescent="0.4"/>
    <row r="30610" ht="9.75" customHeight="1" x14ac:dyDescent="0.4"/>
    <row r="30611" ht="9.75" customHeight="1" x14ac:dyDescent="0.4"/>
    <row r="30612" ht="9.75" customHeight="1" x14ac:dyDescent="0.4"/>
    <row r="30613" ht="9.75" customHeight="1" x14ac:dyDescent="0.4"/>
    <row r="30614" ht="9.75" customHeight="1" x14ac:dyDescent="0.4"/>
    <row r="30615" ht="9.75" customHeight="1" x14ac:dyDescent="0.4"/>
    <row r="30616" ht="9.75" customHeight="1" x14ac:dyDescent="0.4"/>
    <row r="30617" ht="9.75" customHeight="1" x14ac:dyDescent="0.4"/>
    <row r="30618" ht="9.75" customHeight="1" x14ac:dyDescent="0.4"/>
    <row r="30619" ht="9.75" customHeight="1" x14ac:dyDescent="0.4"/>
    <row r="30620" ht="9.75" customHeight="1" x14ac:dyDescent="0.4"/>
    <row r="30621" ht="9.75" customHeight="1" x14ac:dyDescent="0.4"/>
    <row r="30622" ht="9.75" customHeight="1" x14ac:dyDescent="0.4"/>
    <row r="30623" ht="9.75" customHeight="1" x14ac:dyDescent="0.4"/>
    <row r="30624" ht="9.75" customHeight="1" x14ac:dyDescent="0.4"/>
    <row r="30625" ht="9.75" customHeight="1" x14ac:dyDescent="0.4"/>
    <row r="30626" ht="9.75" customHeight="1" x14ac:dyDescent="0.4"/>
    <row r="30627" ht="9.75" customHeight="1" x14ac:dyDescent="0.4"/>
    <row r="30628" ht="9.75" customHeight="1" x14ac:dyDescent="0.4"/>
    <row r="30629" ht="9.75" customHeight="1" x14ac:dyDescent="0.4"/>
    <row r="30630" ht="9.75" customHeight="1" x14ac:dyDescent="0.4"/>
    <row r="30631" ht="9.75" customHeight="1" x14ac:dyDescent="0.4"/>
    <row r="30632" ht="9.75" customHeight="1" x14ac:dyDescent="0.4"/>
    <row r="30633" ht="9.75" customHeight="1" x14ac:dyDescent="0.4"/>
    <row r="30634" ht="9.75" customHeight="1" x14ac:dyDescent="0.4"/>
    <row r="30635" ht="9.75" customHeight="1" x14ac:dyDescent="0.4"/>
    <row r="30636" ht="9.75" customHeight="1" x14ac:dyDescent="0.4"/>
    <row r="30637" ht="9.75" customHeight="1" x14ac:dyDescent="0.4"/>
    <row r="30638" ht="9.75" customHeight="1" x14ac:dyDescent="0.4"/>
    <row r="30639" ht="9.75" customHeight="1" x14ac:dyDescent="0.4"/>
    <row r="30640" ht="9.75" customHeight="1" x14ac:dyDescent="0.4"/>
    <row r="30641" ht="9.75" customHeight="1" x14ac:dyDescent="0.4"/>
    <row r="30642" ht="9.75" customHeight="1" x14ac:dyDescent="0.4"/>
    <row r="30643" ht="9.75" customHeight="1" x14ac:dyDescent="0.4"/>
    <row r="30644" ht="9.75" customHeight="1" x14ac:dyDescent="0.4"/>
    <row r="30645" ht="9.75" customHeight="1" x14ac:dyDescent="0.4"/>
    <row r="30646" ht="9.75" customHeight="1" x14ac:dyDescent="0.4"/>
    <row r="30647" ht="9.75" customHeight="1" x14ac:dyDescent="0.4"/>
    <row r="30648" ht="9.75" customHeight="1" x14ac:dyDescent="0.4"/>
    <row r="30649" ht="9.75" customHeight="1" x14ac:dyDescent="0.4"/>
    <row r="30650" ht="9.75" customHeight="1" x14ac:dyDescent="0.4"/>
    <row r="30651" ht="9.75" customHeight="1" x14ac:dyDescent="0.4"/>
    <row r="30652" ht="9.75" customHeight="1" x14ac:dyDescent="0.4"/>
    <row r="30653" ht="9.75" customHeight="1" x14ac:dyDescent="0.4"/>
    <row r="30654" ht="9.75" customHeight="1" x14ac:dyDescent="0.4"/>
    <row r="30655" ht="9.75" customHeight="1" x14ac:dyDescent="0.4"/>
    <row r="30656" ht="9.75" customHeight="1" x14ac:dyDescent="0.4"/>
    <row r="30657" ht="9.75" customHeight="1" x14ac:dyDescent="0.4"/>
    <row r="30658" ht="9.75" customHeight="1" x14ac:dyDescent="0.4"/>
    <row r="30659" ht="9.75" customHeight="1" x14ac:dyDescent="0.4"/>
    <row r="30660" ht="9.75" customHeight="1" x14ac:dyDescent="0.4"/>
    <row r="30661" ht="9.75" customHeight="1" x14ac:dyDescent="0.4"/>
    <row r="30662" ht="9.75" customHeight="1" x14ac:dyDescent="0.4"/>
    <row r="30663" ht="9.75" customHeight="1" x14ac:dyDescent="0.4"/>
    <row r="30664" ht="9.75" customHeight="1" x14ac:dyDescent="0.4"/>
    <row r="30665" ht="9.75" customHeight="1" x14ac:dyDescent="0.4"/>
    <row r="30666" ht="9.75" customHeight="1" x14ac:dyDescent="0.4"/>
    <row r="30667" ht="9.75" customHeight="1" x14ac:dyDescent="0.4"/>
    <row r="30668" ht="9.75" customHeight="1" x14ac:dyDescent="0.4"/>
    <row r="30669" ht="9.75" customHeight="1" x14ac:dyDescent="0.4"/>
    <row r="30670" ht="9.75" customHeight="1" x14ac:dyDescent="0.4"/>
    <row r="30671" ht="9.75" customHeight="1" x14ac:dyDescent="0.4"/>
    <row r="30672" ht="9.75" customHeight="1" x14ac:dyDescent="0.4"/>
    <row r="30673" ht="9.75" customHeight="1" x14ac:dyDescent="0.4"/>
    <row r="30674" ht="9.75" customHeight="1" x14ac:dyDescent="0.4"/>
    <row r="30675" ht="9.75" customHeight="1" x14ac:dyDescent="0.4"/>
    <row r="30676" ht="9.75" customHeight="1" x14ac:dyDescent="0.4"/>
    <row r="30677" ht="9.75" customHeight="1" x14ac:dyDescent="0.4"/>
    <row r="30678" ht="9.75" customHeight="1" x14ac:dyDescent="0.4"/>
    <row r="30679" ht="9.75" customHeight="1" x14ac:dyDescent="0.4"/>
    <row r="30680" ht="9.75" customHeight="1" x14ac:dyDescent="0.4"/>
    <row r="30681" ht="9.75" customHeight="1" x14ac:dyDescent="0.4"/>
    <row r="30682" ht="9.75" customHeight="1" x14ac:dyDescent="0.4"/>
    <row r="30683" ht="9.75" customHeight="1" x14ac:dyDescent="0.4"/>
    <row r="30684" ht="9.75" customHeight="1" x14ac:dyDescent="0.4"/>
    <row r="30685" ht="9.75" customHeight="1" x14ac:dyDescent="0.4"/>
    <row r="30686" ht="9.75" customHeight="1" x14ac:dyDescent="0.4"/>
    <row r="30687" ht="9.75" customHeight="1" x14ac:dyDescent="0.4"/>
    <row r="30688" ht="9.75" customHeight="1" x14ac:dyDescent="0.4"/>
    <row r="30689" ht="9.75" customHeight="1" x14ac:dyDescent="0.4"/>
    <row r="30690" ht="9.75" customHeight="1" x14ac:dyDescent="0.4"/>
    <row r="30691" ht="9.75" customHeight="1" x14ac:dyDescent="0.4"/>
    <row r="30692" ht="9.75" customHeight="1" x14ac:dyDescent="0.4"/>
    <row r="30693" ht="9.75" customHeight="1" x14ac:dyDescent="0.4"/>
    <row r="30694" ht="9.75" customHeight="1" x14ac:dyDescent="0.4"/>
    <row r="30695" ht="9.75" customHeight="1" x14ac:dyDescent="0.4"/>
    <row r="30696" ht="9.75" customHeight="1" x14ac:dyDescent="0.4"/>
    <row r="30697" ht="9.75" customHeight="1" x14ac:dyDescent="0.4"/>
    <row r="30698" ht="9.75" customHeight="1" x14ac:dyDescent="0.4"/>
    <row r="30699" ht="9.75" customHeight="1" x14ac:dyDescent="0.4"/>
    <row r="30700" ht="9.75" customHeight="1" x14ac:dyDescent="0.4"/>
    <row r="30701" ht="9.75" customHeight="1" x14ac:dyDescent="0.4"/>
    <row r="30702" ht="9.75" customHeight="1" x14ac:dyDescent="0.4"/>
    <row r="30703" ht="9.75" customHeight="1" x14ac:dyDescent="0.4"/>
    <row r="30704" ht="9.75" customHeight="1" x14ac:dyDescent="0.4"/>
    <row r="30705" ht="9.75" customHeight="1" x14ac:dyDescent="0.4"/>
    <row r="30706" ht="9.75" customHeight="1" x14ac:dyDescent="0.4"/>
    <row r="30707" ht="9.75" customHeight="1" x14ac:dyDescent="0.4"/>
    <row r="30708" ht="9.75" customHeight="1" x14ac:dyDescent="0.4"/>
    <row r="30709" ht="9.75" customHeight="1" x14ac:dyDescent="0.4"/>
    <row r="30710" ht="9.75" customHeight="1" x14ac:dyDescent="0.4"/>
    <row r="30711" ht="9.75" customHeight="1" x14ac:dyDescent="0.4"/>
    <row r="30712" ht="9.75" customHeight="1" x14ac:dyDescent="0.4"/>
    <row r="30713" ht="9.75" customHeight="1" x14ac:dyDescent="0.4"/>
    <row r="30714" ht="9.75" customHeight="1" x14ac:dyDescent="0.4"/>
    <row r="30715" ht="9.75" customHeight="1" x14ac:dyDescent="0.4"/>
    <row r="30716" ht="9.75" customHeight="1" x14ac:dyDescent="0.4"/>
    <row r="30717" ht="9.75" customHeight="1" x14ac:dyDescent="0.4"/>
    <row r="30718" ht="9.75" customHeight="1" x14ac:dyDescent="0.4"/>
    <row r="30719" ht="9.75" customHeight="1" x14ac:dyDescent="0.4"/>
    <row r="30720" ht="9.75" customHeight="1" x14ac:dyDescent="0.4"/>
    <row r="30721" ht="9.75" customHeight="1" x14ac:dyDescent="0.4"/>
    <row r="30722" ht="9.75" customHeight="1" x14ac:dyDescent="0.4"/>
    <row r="30723" ht="9.75" customHeight="1" x14ac:dyDescent="0.4"/>
    <row r="30724" ht="9.75" customHeight="1" x14ac:dyDescent="0.4"/>
    <row r="30725" ht="9.75" customHeight="1" x14ac:dyDescent="0.4"/>
    <row r="30726" ht="9.75" customHeight="1" x14ac:dyDescent="0.4"/>
    <row r="30727" ht="9.75" customHeight="1" x14ac:dyDescent="0.4"/>
    <row r="30728" ht="9.75" customHeight="1" x14ac:dyDescent="0.4"/>
    <row r="30729" ht="9.75" customHeight="1" x14ac:dyDescent="0.4"/>
    <row r="30730" ht="9.75" customHeight="1" x14ac:dyDescent="0.4"/>
    <row r="30731" ht="9.75" customHeight="1" x14ac:dyDescent="0.4"/>
    <row r="30732" ht="9.75" customHeight="1" x14ac:dyDescent="0.4"/>
    <row r="30733" ht="9.75" customHeight="1" x14ac:dyDescent="0.4"/>
    <row r="30734" ht="9.75" customHeight="1" x14ac:dyDescent="0.4"/>
    <row r="30735" ht="9.75" customHeight="1" x14ac:dyDescent="0.4"/>
    <row r="30736" ht="9.75" customHeight="1" x14ac:dyDescent="0.4"/>
    <row r="30737" ht="9.75" customHeight="1" x14ac:dyDescent="0.4"/>
    <row r="30738" ht="9.75" customHeight="1" x14ac:dyDescent="0.4"/>
    <row r="30739" ht="9.75" customHeight="1" x14ac:dyDescent="0.4"/>
    <row r="30740" ht="9.75" customHeight="1" x14ac:dyDescent="0.4"/>
    <row r="30741" ht="9.75" customHeight="1" x14ac:dyDescent="0.4"/>
    <row r="30742" ht="9.75" customHeight="1" x14ac:dyDescent="0.4"/>
    <row r="30743" ht="9.75" customHeight="1" x14ac:dyDescent="0.4"/>
    <row r="30744" ht="9.75" customHeight="1" x14ac:dyDescent="0.4"/>
    <row r="30745" ht="9.75" customHeight="1" x14ac:dyDescent="0.4"/>
    <row r="30746" ht="9.75" customHeight="1" x14ac:dyDescent="0.4"/>
    <row r="30747" ht="9.75" customHeight="1" x14ac:dyDescent="0.4"/>
    <row r="30748" ht="9.75" customHeight="1" x14ac:dyDescent="0.4"/>
    <row r="30749" ht="9.75" customHeight="1" x14ac:dyDescent="0.4"/>
    <row r="30750" ht="9.75" customHeight="1" x14ac:dyDescent="0.4"/>
    <row r="30751" ht="9.75" customHeight="1" x14ac:dyDescent="0.4"/>
    <row r="30752" ht="9.75" customHeight="1" x14ac:dyDescent="0.4"/>
    <row r="30753" ht="9.75" customHeight="1" x14ac:dyDescent="0.4"/>
    <row r="30754" ht="9.75" customHeight="1" x14ac:dyDescent="0.4"/>
    <row r="30755" ht="9.75" customHeight="1" x14ac:dyDescent="0.4"/>
    <row r="30756" ht="9.75" customHeight="1" x14ac:dyDescent="0.4"/>
    <row r="30757" ht="9.75" customHeight="1" x14ac:dyDescent="0.4"/>
    <row r="30758" ht="9.75" customHeight="1" x14ac:dyDescent="0.4"/>
    <row r="30759" ht="9.75" customHeight="1" x14ac:dyDescent="0.4"/>
    <row r="30760" ht="9.75" customHeight="1" x14ac:dyDescent="0.4"/>
    <row r="30761" ht="9.75" customHeight="1" x14ac:dyDescent="0.4"/>
    <row r="30762" ht="9.75" customHeight="1" x14ac:dyDescent="0.4"/>
    <row r="30763" ht="9.75" customHeight="1" x14ac:dyDescent="0.4"/>
    <row r="30764" ht="9.75" customHeight="1" x14ac:dyDescent="0.4"/>
    <row r="30765" ht="9.75" customHeight="1" x14ac:dyDescent="0.4"/>
    <row r="30766" ht="9.75" customHeight="1" x14ac:dyDescent="0.4"/>
    <row r="30767" ht="9.75" customHeight="1" x14ac:dyDescent="0.4"/>
    <row r="30768" ht="9.75" customHeight="1" x14ac:dyDescent="0.4"/>
    <row r="30769" ht="9.75" customHeight="1" x14ac:dyDescent="0.4"/>
    <row r="30770" ht="9.75" customHeight="1" x14ac:dyDescent="0.4"/>
    <row r="30771" ht="9.75" customHeight="1" x14ac:dyDescent="0.4"/>
    <row r="30772" ht="9.75" customHeight="1" x14ac:dyDescent="0.4"/>
    <row r="30773" ht="9.75" customHeight="1" x14ac:dyDescent="0.4"/>
    <row r="30774" ht="9.75" customHeight="1" x14ac:dyDescent="0.4"/>
    <row r="30775" ht="9.75" customHeight="1" x14ac:dyDescent="0.4"/>
    <row r="30776" ht="9.75" customHeight="1" x14ac:dyDescent="0.4"/>
    <row r="30777" ht="9.75" customHeight="1" x14ac:dyDescent="0.4"/>
    <row r="30778" ht="9.75" customHeight="1" x14ac:dyDescent="0.4"/>
    <row r="30779" ht="9.75" customHeight="1" x14ac:dyDescent="0.4"/>
    <row r="30780" ht="9.75" customHeight="1" x14ac:dyDescent="0.4"/>
    <row r="30781" ht="9.75" customHeight="1" x14ac:dyDescent="0.4"/>
    <row r="30782" ht="9.75" customHeight="1" x14ac:dyDescent="0.4"/>
    <row r="30783" ht="9.75" customHeight="1" x14ac:dyDescent="0.4"/>
    <row r="30784" ht="9.75" customHeight="1" x14ac:dyDescent="0.4"/>
    <row r="30785" ht="9.75" customHeight="1" x14ac:dyDescent="0.4"/>
    <row r="30786" ht="9.75" customHeight="1" x14ac:dyDescent="0.4"/>
    <row r="30787" ht="9.75" customHeight="1" x14ac:dyDescent="0.4"/>
    <row r="30788" ht="9.75" customHeight="1" x14ac:dyDescent="0.4"/>
    <row r="30789" ht="9.75" customHeight="1" x14ac:dyDescent="0.4"/>
    <row r="30790" ht="9.75" customHeight="1" x14ac:dyDescent="0.4"/>
    <row r="30791" ht="9.75" customHeight="1" x14ac:dyDescent="0.4"/>
    <row r="30792" ht="9.75" customHeight="1" x14ac:dyDescent="0.4"/>
    <row r="30793" ht="9.75" customHeight="1" x14ac:dyDescent="0.4"/>
    <row r="30794" ht="9.75" customHeight="1" x14ac:dyDescent="0.4"/>
    <row r="30795" ht="9.75" customHeight="1" x14ac:dyDescent="0.4"/>
    <row r="30796" ht="9.75" customHeight="1" x14ac:dyDescent="0.4"/>
    <row r="30797" ht="9.75" customHeight="1" x14ac:dyDescent="0.4"/>
    <row r="30798" ht="9.75" customHeight="1" x14ac:dyDescent="0.4"/>
    <row r="30799" ht="9.75" customHeight="1" x14ac:dyDescent="0.4"/>
    <row r="30800" ht="9.75" customHeight="1" x14ac:dyDescent="0.4"/>
    <row r="30801" ht="9.75" customHeight="1" x14ac:dyDescent="0.4"/>
    <row r="30802" ht="9.75" customHeight="1" x14ac:dyDescent="0.4"/>
    <row r="30803" ht="9.75" customHeight="1" x14ac:dyDescent="0.4"/>
    <row r="30804" ht="9.75" customHeight="1" x14ac:dyDescent="0.4"/>
    <row r="30805" ht="9.75" customHeight="1" x14ac:dyDescent="0.4"/>
    <row r="30806" ht="9.75" customHeight="1" x14ac:dyDescent="0.4"/>
    <row r="30807" ht="9.75" customHeight="1" x14ac:dyDescent="0.4"/>
    <row r="30808" ht="9.75" customHeight="1" x14ac:dyDescent="0.4"/>
    <row r="30809" ht="9.75" customHeight="1" x14ac:dyDescent="0.4"/>
    <row r="30810" ht="9.75" customHeight="1" x14ac:dyDescent="0.4"/>
    <row r="30811" ht="9.75" customHeight="1" x14ac:dyDescent="0.4"/>
    <row r="30812" ht="9.75" customHeight="1" x14ac:dyDescent="0.4"/>
    <row r="30813" ht="9.75" customHeight="1" x14ac:dyDescent="0.4"/>
    <row r="30814" ht="9.75" customHeight="1" x14ac:dyDescent="0.4"/>
    <row r="30815" ht="9.75" customHeight="1" x14ac:dyDescent="0.4"/>
    <row r="30816" ht="9.75" customHeight="1" x14ac:dyDescent="0.4"/>
    <row r="30817" ht="9.75" customHeight="1" x14ac:dyDescent="0.4"/>
    <row r="30818" ht="9.75" customHeight="1" x14ac:dyDescent="0.4"/>
    <row r="30819" ht="9.75" customHeight="1" x14ac:dyDescent="0.4"/>
    <row r="30820" ht="9.75" customHeight="1" x14ac:dyDescent="0.4"/>
    <row r="30821" ht="9.75" customHeight="1" x14ac:dyDescent="0.4"/>
    <row r="30822" ht="9.75" customHeight="1" x14ac:dyDescent="0.4"/>
    <row r="30823" ht="9.75" customHeight="1" x14ac:dyDescent="0.4"/>
    <row r="30824" ht="9.75" customHeight="1" x14ac:dyDescent="0.4"/>
    <row r="30825" ht="9.75" customHeight="1" x14ac:dyDescent="0.4"/>
    <row r="30826" ht="9.75" customHeight="1" x14ac:dyDescent="0.4"/>
    <row r="30827" ht="9.75" customHeight="1" x14ac:dyDescent="0.4"/>
    <row r="30828" ht="9.75" customHeight="1" x14ac:dyDescent="0.4"/>
    <row r="30829" ht="9.75" customHeight="1" x14ac:dyDescent="0.4"/>
    <row r="30830" ht="9.75" customHeight="1" x14ac:dyDescent="0.4"/>
    <row r="30831" ht="9.75" customHeight="1" x14ac:dyDescent="0.4"/>
    <row r="30832" ht="9.75" customHeight="1" x14ac:dyDescent="0.4"/>
    <row r="30833" ht="9.75" customHeight="1" x14ac:dyDescent="0.4"/>
    <row r="30834" ht="9.75" customHeight="1" x14ac:dyDescent="0.4"/>
    <row r="30835" ht="9.75" customHeight="1" x14ac:dyDescent="0.4"/>
    <row r="30836" ht="9.75" customHeight="1" x14ac:dyDescent="0.4"/>
    <row r="30837" ht="9.75" customHeight="1" x14ac:dyDescent="0.4"/>
    <row r="30838" ht="9.75" customHeight="1" x14ac:dyDescent="0.4"/>
    <row r="30839" ht="9.75" customHeight="1" x14ac:dyDescent="0.4"/>
    <row r="30840" ht="9.75" customHeight="1" x14ac:dyDescent="0.4"/>
    <row r="30841" ht="9.75" customHeight="1" x14ac:dyDescent="0.4"/>
    <row r="30842" ht="9.75" customHeight="1" x14ac:dyDescent="0.4"/>
    <row r="30843" ht="9.75" customHeight="1" x14ac:dyDescent="0.4"/>
    <row r="30844" ht="9.75" customHeight="1" x14ac:dyDescent="0.4"/>
    <row r="30845" ht="9.75" customHeight="1" x14ac:dyDescent="0.4"/>
    <row r="30846" ht="9.75" customHeight="1" x14ac:dyDescent="0.4"/>
    <row r="30847" ht="9.75" customHeight="1" x14ac:dyDescent="0.4"/>
    <row r="30848" ht="9.75" customHeight="1" x14ac:dyDescent="0.4"/>
    <row r="30849" ht="9.75" customHeight="1" x14ac:dyDescent="0.4"/>
    <row r="30850" ht="9.75" customHeight="1" x14ac:dyDescent="0.4"/>
    <row r="30851" ht="9.75" customHeight="1" x14ac:dyDescent="0.4"/>
    <row r="30852" ht="9.75" customHeight="1" x14ac:dyDescent="0.4"/>
    <row r="30853" ht="9.75" customHeight="1" x14ac:dyDescent="0.4"/>
    <row r="30854" ht="9.75" customHeight="1" x14ac:dyDescent="0.4"/>
    <row r="30855" ht="9.75" customHeight="1" x14ac:dyDescent="0.4"/>
    <row r="30856" ht="9.75" customHeight="1" x14ac:dyDescent="0.4"/>
    <row r="30857" ht="9.75" customHeight="1" x14ac:dyDescent="0.4"/>
    <row r="30858" ht="9.75" customHeight="1" x14ac:dyDescent="0.4"/>
    <row r="30859" ht="9.75" customHeight="1" x14ac:dyDescent="0.4"/>
    <row r="30860" ht="9.75" customHeight="1" x14ac:dyDescent="0.4"/>
    <row r="30861" ht="9.75" customHeight="1" x14ac:dyDescent="0.4"/>
    <row r="30862" ht="9.75" customHeight="1" x14ac:dyDescent="0.4"/>
    <row r="30863" ht="9.75" customHeight="1" x14ac:dyDescent="0.4"/>
    <row r="30864" ht="9.75" customHeight="1" x14ac:dyDescent="0.4"/>
    <row r="30865" ht="9.75" customHeight="1" x14ac:dyDescent="0.4"/>
    <row r="30866" ht="9.75" customHeight="1" x14ac:dyDescent="0.4"/>
    <row r="30867" ht="9.75" customHeight="1" x14ac:dyDescent="0.4"/>
    <row r="30868" ht="9.75" customHeight="1" x14ac:dyDescent="0.4"/>
    <row r="30869" ht="9.75" customHeight="1" x14ac:dyDescent="0.4"/>
    <row r="30870" ht="9.75" customHeight="1" x14ac:dyDescent="0.4"/>
    <row r="30871" ht="9.75" customHeight="1" x14ac:dyDescent="0.4"/>
    <row r="30872" ht="9.75" customHeight="1" x14ac:dyDescent="0.4"/>
    <row r="30873" ht="9.75" customHeight="1" x14ac:dyDescent="0.4"/>
    <row r="30874" ht="9.75" customHeight="1" x14ac:dyDescent="0.4"/>
    <row r="30875" ht="9.75" customHeight="1" x14ac:dyDescent="0.4"/>
    <row r="30876" ht="9.75" customHeight="1" x14ac:dyDescent="0.4"/>
    <row r="30877" ht="9.75" customHeight="1" x14ac:dyDescent="0.4"/>
    <row r="30878" ht="9.75" customHeight="1" x14ac:dyDescent="0.4"/>
    <row r="30879" ht="9.75" customHeight="1" x14ac:dyDescent="0.4"/>
    <row r="30880" ht="9.75" customHeight="1" x14ac:dyDescent="0.4"/>
    <row r="30881" ht="9.75" customHeight="1" x14ac:dyDescent="0.4"/>
    <row r="30882" ht="9.75" customHeight="1" x14ac:dyDescent="0.4"/>
    <row r="30883" ht="9.75" customHeight="1" x14ac:dyDescent="0.4"/>
    <row r="30884" ht="9.75" customHeight="1" x14ac:dyDescent="0.4"/>
    <row r="30885" ht="9.75" customHeight="1" x14ac:dyDescent="0.4"/>
    <row r="30886" ht="9.75" customHeight="1" x14ac:dyDescent="0.4"/>
    <row r="30887" ht="9.75" customHeight="1" x14ac:dyDescent="0.4"/>
    <row r="30888" ht="9.75" customHeight="1" x14ac:dyDescent="0.4"/>
    <row r="30889" ht="9.75" customHeight="1" x14ac:dyDescent="0.4"/>
    <row r="30890" ht="9.75" customHeight="1" x14ac:dyDescent="0.4"/>
    <row r="30891" ht="9.75" customHeight="1" x14ac:dyDescent="0.4"/>
    <row r="30892" ht="9.75" customHeight="1" x14ac:dyDescent="0.4"/>
    <row r="30893" ht="9.75" customHeight="1" x14ac:dyDescent="0.4"/>
    <row r="30894" ht="9.75" customHeight="1" x14ac:dyDescent="0.4"/>
    <row r="30895" ht="9.75" customHeight="1" x14ac:dyDescent="0.4"/>
    <row r="30896" ht="9.75" customHeight="1" x14ac:dyDescent="0.4"/>
    <row r="30897" ht="9.75" customHeight="1" x14ac:dyDescent="0.4"/>
    <row r="30898" ht="9.75" customHeight="1" x14ac:dyDescent="0.4"/>
    <row r="30899" ht="9.75" customHeight="1" x14ac:dyDescent="0.4"/>
    <row r="30900" ht="9.75" customHeight="1" x14ac:dyDescent="0.4"/>
    <row r="30901" ht="9.75" customHeight="1" x14ac:dyDescent="0.4"/>
    <row r="30902" ht="9.75" customHeight="1" x14ac:dyDescent="0.4"/>
    <row r="30903" ht="9.75" customHeight="1" x14ac:dyDescent="0.4"/>
    <row r="30904" ht="9.75" customHeight="1" x14ac:dyDescent="0.4"/>
    <row r="30905" ht="9.75" customHeight="1" x14ac:dyDescent="0.4"/>
    <row r="30906" ht="9.75" customHeight="1" x14ac:dyDescent="0.4"/>
    <row r="30907" ht="9.75" customHeight="1" x14ac:dyDescent="0.4"/>
    <row r="30908" ht="9.75" customHeight="1" x14ac:dyDescent="0.4"/>
    <row r="30909" ht="9.75" customHeight="1" x14ac:dyDescent="0.4"/>
    <row r="30910" ht="9.75" customHeight="1" x14ac:dyDescent="0.4"/>
    <row r="30911" ht="9.75" customHeight="1" x14ac:dyDescent="0.4"/>
    <row r="30912" ht="9.75" customHeight="1" x14ac:dyDescent="0.4"/>
    <row r="30913" ht="9.75" customHeight="1" x14ac:dyDescent="0.4"/>
    <row r="30914" ht="9.75" customHeight="1" x14ac:dyDescent="0.4"/>
    <row r="30915" ht="9.75" customHeight="1" x14ac:dyDescent="0.4"/>
    <row r="30916" ht="9.75" customHeight="1" x14ac:dyDescent="0.4"/>
    <row r="30917" ht="9.75" customHeight="1" x14ac:dyDescent="0.4"/>
    <row r="30918" ht="9.75" customHeight="1" x14ac:dyDescent="0.4"/>
    <row r="30919" ht="9.75" customHeight="1" x14ac:dyDescent="0.4"/>
    <row r="30920" ht="9.75" customHeight="1" x14ac:dyDescent="0.4"/>
    <row r="30921" ht="9.75" customHeight="1" x14ac:dyDescent="0.4"/>
    <row r="30922" ht="9.75" customHeight="1" x14ac:dyDescent="0.4"/>
    <row r="30923" ht="9.75" customHeight="1" x14ac:dyDescent="0.4"/>
    <row r="30924" ht="9.75" customHeight="1" x14ac:dyDescent="0.4"/>
    <row r="30925" ht="9.75" customHeight="1" x14ac:dyDescent="0.4"/>
    <row r="30926" ht="9.75" customHeight="1" x14ac:dyDescent="0.4"/>
    <row r="30927" ht="9.75" customHeight="1" x14ac:dyDescent="0.4"/>
    <row r="30928" ht="9.75" customHeight="1" x14ac:dyDescent="0.4"/>
    <row r="30929" ht="9.75" customHeight="1" x14ac:dyDescent="0.4"/>
    <row r="30930" ht="9.75" customHeight="1" x14ac:dyDescent="0.4"/>
    <row r="30931" ht="9.75" customHeight="1" x14ac:dyDescent="0.4"/>
    <row r="30932" ht="9.75" customHeight="1" x14ac:dyDescent="0.4"/>
    <row r="30933" ht="9.75" customHeight="1" x14ac:dyDescent="0.4"/>
    <row r="30934" ht="9.75" customHeight="1" x14ac:dyDescent="0.4"/>
    <row r="30935" ht="9.75" customHeight="1" x14ac:dyDescent="0.4"/>
    <row r="30936" ht="9.75" customHeight="1" x14ac:dyDescent="0.4"/>
    <row r="30937" ht="9.75" customHeight="1" x14ac:dyDescent="0.4"/>
    <row r="30938" ht="9.75" customHeight="1" x14ac:dyDescent="0.4"/>
    <row r="30939" ht="9.75" customHeight="1" x14ac:dyDescent="0.4"/>
    <row r="30940" ht="9.75" customHeight="1" x14ac:dyDescent="0.4"/>
    <row r="30941" ht="9.75" customHeight="1" x14ac:dyDescent="0.4"/>
    <row r="30942" ht="9.75" customHeight="1" x14ac:dyDescent="0.4"/>
    <row r="30943" ht="9.75" customHeight="1" x14ac:dyDescent="0.4"/>
    <row r="30944" ht="9.75" customHeight="1" x14ac:dyDescent="0.4"/>
    <row r="30945" ht="9.75" customHeight="1" x14ac:dyDescent="0.4"/>
    <row r="30946" ht="9.75" customHeight="1" x14ac:dyDescent="0.4"/>
    <row r="30947" ht="9.75" customHeight="1" x14ac:dyDescent="0.4"/>
    <row r="30948" ht="9.75" customHeight="1" x14ac:dyDescent="0.4"/>
    <row r="30949" ht="9.75" customHeight="1" x14ac:dyDescent="0.4"/>
    <row r="30950" ht="9.75" customHeight="1" x14ac:dyDescent="0.4"/>
    <row r="30951" ht="9.75" customHeight="1" x14ac:dyDescent="0.4"/>
    <row r="30952" ht="9.75" customHeight="1" x14ac:dyDescent="0.4"/>
    <row r="30953" ht="9.75" customHeight="1" x14ac:dyDescent="0.4"/>
    <row r="30954" ht="9.75" customHeight="1" x14ac:dyDescent="0.4"/>
    <row r="30955" ht="9.75" customHeight="1" x14ac:dyDescent="0.4"/>
    <row r="30956" ht="9.75" customHeight="1" x14ac:dyDescent="0.4"/>
    <row r="30957" ht="9.75" customHeight="1" x14ac:dyDescent="0.4"/>
    <row r="30958" ht="9.75" customHeight="1" x14ac:dyDescent="0.4"/>
    <row r="30959" ht="9.75" customHeight="1" x14ac:dyDescent="0.4"/>
    <row r="30960" ht="9.75" customHeight="1" x14ac:dyDescent="0.4"/>
    <row r="30961" ht="9.75" customHeight="1" x14ac:dyDescent="0.4"/>
    <row r="30962" ht="9.75" customHeight="1" x14ac:dyDescent="0.4"/>
    <row r="30963" ht="9.75" customHeight="1" x14ac:dyDescent="0.4"/>
    <row r="30964" ht="9.75" customHeight="1" x14ac:dyDescent="0.4"/>
    <row r="30965" ht="9.75" customHeight="1" x14ac:dyDescent="0.4"/>
    <row r="30966" ht="9.75" customHeight="1" x14ac:dyDescent="0.4"/>
    <row r="30967" ht="9.75" customHeight="1" x14ac:dyDescent="0.4"/>
    <row r="30968" ht="9.75" customHeight="1" x14ac:dyDescent="0.4"/>
    <row r="30969" ht="9.75" customHeight="1" x14ac:dyDescent="0.4"/>
    <row r="30970" ht="9.75" customHeight="1" x14ac:dyDescent="0.4"/>
    <row r="30971" ht="9.75" customHeight="1" x14ac:dyDescent="0.4"/>
    <row r="30972" ht="9.75" customHeight="1" x14ac:dyDescent="0.4"/>
    <row r="30973" ht="9.75" customHeight="1" x14ac:dyDescent="0.4"/>
    <row r="30974" ht="9.75" customHeight="1" x14ac:dyDescent="0.4"/>
    <row r="30975" ht="9.75" customHeight="1" x14ac:dyDescent="0.4"/>
    <row r="30976" ht="9.75" customHeight="1" x14ac:dyDescent="0.4"/>
    <row r="30977" ht="9.75" customHeight="1" x14ac:dyDescent="0.4"/>
    <row r="30978" ht="9.75" customHeight="1" x14ac:dyDescent="0.4"/>
    <row r="30979" ht="9.75" customHeight="1" x14ac:dyDescent="0.4"/>
    <row r="30980" ht="9.75" customHeight="1" x14ac:dyDescent="0.4"/>
    <row r="30981" ht="9.75" customHeight="1" x14ac:dyDescent="0.4"/>
    <row r="30982" ht="9.75" customHeight="1" x14ac:dyDescent="0.4"/>
    <row r="30983" ht="9.75" customHeight="1" x14ac:dyDescent="0.4"/>
    <row r="30984" ht="9.75" customHeight="1" x14ac:dyDescent="0.4"/>
    <row r="30985" ht="9.75" customHeight="1" x14ac:dyDescent="0.4"/>
    <row r="30986" ht="9.75" customHeight="1" x14ac:dyDescent="0.4"/>
    <row r="30987" ht="9.75" customHeight="1" x14ac:dyDescent="0.4"/>
    <row r="30988" ht="9.75" customHeight="1" x14ac:dyDescent="0.4"/>
    <row r="30989" ht="9.75" customHeight="1" x14ac:dyDescent="0.4"/>
    <row r="30990" ht="9.75" customHeight="1" x14ac:dyDescent="0.4"/>
    <row r="30991" ht="9.75" customHeight="1" x14ac:dyDescent="0.4"/>
    <row r="30992" ht="9.75" customHeight="1" x14ac:dyDescent="0.4"/>
    <row r="30993" ht="9.75" customHeight="1" x14ac:dyDescent="0.4"/>
    <row r="30994" ht="9.75" customHeight="1" x14ac:dyDescent="0.4"/>
    <row r="30995" ht="9.75" customHeight="1" x14ac:dyDescent="0.4"/>
    <row r="30996" ht="9.75" customHeight="1" x14ac:dyDescent="0.4"/>
    <row r="30997" ht="9.75" customHeight="1" x14ac:dyDescent="0.4"/>
    <row r="30998" ht="9.75" customHeight="1" x14ac:dyDescent="0.4"/>
    <row r="30999" ht="9.75" customHeight="1" x14ac:dyDescent="0.4"/>
    <row r="31000" ht="9.75" customHeight="1" x14ac:dyDescent="0.4"/>
    <row r="31001" ht="9.75" customHeight="1" x14ac:dyDescent="0.4"/>
    <row r="31002" ht="9.75" customHeight="1" x14ac:dyDescent="0.4"/>
    <row r="31003" ht="9.75" customHeight="1" x14ac:dyDescent="0.4"/>
    <row r="31004" ht="9.75" customHeight="1" x14ac:dyDescent="0.4"/>
    <row r="31005" ht="9.75" customHeight="1" x14ac:dyDescent="0.4"/>
    <row r="31006" ht="9.75" customHeight="1" x14ac:dyDescent="0.4"/>
    <row r="31007" ht="9.75" customHeight="1" x14ac:dyDescent="0.4"/>
    <row r="31008" ht="9.75" customHeight="1" x14ac:dyDescent="0.4"/>
    <row r="31009" ht="9.75" customHeight="1" x14ac:dyDescent="0.4"/>
    <row r="31010" ht="9.75" customHeight="1" x14ac:dyDescent="0.4"/>
    <row r="31011" ht="9.75" customHeight="1" x14ac:dyDescent="0.4"/>
    <row r="31012" ht="9.75" customHeight="1" x14ac:dyDescent="0.4"/>
    <row r="31013" ht="9.75" customHeight="1" x14ac:dyDescent="0.4"/>
    <row r="31014" ht="9.75" customHeight="1" x14ac:dyDescent="0.4"/>
    <row r="31015" ht="9.75" customHeight="1" x14ac:dyDescent="0.4"/>
    <row r="31016" ht="9.75" customHeight="1" x14ac:dyDescent="0.4"/>
    <row r="31017" ht="9.75" customHeight="1" x14ac:dyDescent="0.4"/>
    <row r="31018" ht="9.75" customHeight="1" x14ac:dyDescent="0.4"/>
    <row r="31019" ht="9.75" customHeight="1" x14ac:dyDescent="0.4"/>
    <row r="31020" ht="9.75" customHeight="1" x14ac:dyDescent="0.4"/>
    <row r="31021" ht="9.75" customHeight="1" x14ac:dyDescent="0.4"/>
    <row r="31022" ht="9.75" customHeight="1" x14ac:dyDescent="0.4"/>
    <row r="31023" ht="9.75" customHeight="1" x14ac:dyDescent="0.4"/>
    <row r="31024" ht="9.75" customHeight="1" x14ac:dyDescent="0.4"/>
    <row r="31025" ht="9.75" customHeight="1" x14ac:dyDescent="0.4"/>
    <row r="31026" ht="9.75" customHeight="1" x14ac:dyDescent="0.4"/>
    <row r="31027" ht="9.75" customHeight="1" x14ac:dyDescent="0.4"/>
    <row r="31028" ht="9.75" customHeight="1" x14ac:dyDescent="0.4"/>
    <row r="31029" ht="9.75" customHeight="1" x14ac:dyDescent="0.4"/>
    <row r="31030" ht="9.75" customHeight="1" x14ac:dyDescent="0.4"/>
    <row r="31031" ht="9.75" customHeight="1" x14ac:dyDescent="0.4"/>
    <row r="31032" ht="9.75" customHeight="1" x14ac:dyDescent="0.4"/>
    <row r="31033" ht="9.75" customHeight="1" x14ac:dyDescent="0.4"/>
    <row r="31034" ht="9.75" customHeight="1" x14ac:dyDescent="0.4"/>
    <row r="31035" ht="9.75" customHeight="1" x14ac:dyDescent="0.4"/>
    <row r="31036" ht="9.75" customHeight="1" x14ac:dyDescent="0.4"/>
    <row r="31037" ht="9.75" customHeight="1" x14ac:dyDescent="0.4"/>
    <row r="31038" ht="9.75" customHeight="1" x14ac:dyDescent="0.4"/>
    <row r="31039" ht="9.75" customHeight="1" x14ac:dyDescent="0.4"/>
    <row r="31040" ht="9.75" customHeight="1" x14ac:dyDescent="0.4"/>
    <row r="31041" ht="9.75" customHeight="1" x14ac:dyDescent="0.4"/>
    <row r="31042" ht="9.75" customHeight="1" x14ac:dyDescent="0.4"/>
    <row r="31043" ht="9.75" customHeight="1" x14ac:dyDescent="0.4"/>
    <row r="31044" ht="9.75" customHeight="1" x14ac:dyDescent="0.4"/>
    <row r="31045" ht="9.75" customHeight="1" x14ac:dyDescent="0.4"/>
    <row r="31046" ht="9.75" customHeight="1" x14ac:dyDescent="0.4"/>
    <row r="31047" ht="9.75" customHeight="1" x14ac:dyDescent="0.4"/>
    <row r="31048" ht="9.75" customHeight="1" x14ac:dyDescent="0.4"/>
    <row r="31049" ht="9.75" customHeight="1" x14ac:dyDescent="0.4"/>
    <row r="31050" ht="9.75" customHeight="1" x14ac:dyDescent="0.4"/>
    <row r="31051" ht="9.75" customHeight="1" x14ac:dyDescent="0.4"/>
    <row r="31052" ht="9.75" customHeight="1" x14ac:dyDescent="0.4"/>
    <row r="31053" ht="9.75" customHeight="1" x14ac:dyDescent="0.4"/>
    <row r="31054" ht="9.75" customHeight="1" x14ac:dyDescent="0.4"/>
    <row r="31055" ht="9.75" customHeight="1" x14ac:dyDescent="0.4"/>
    <row r="31056" ht="9.75" customHeight="1" x14ac:dyDescent="0.4"/>
    <row r="31057" ht="9.75" customHeight="1" x14ac:dyDescent="0.4"/>
    <row r="31058" ht="9.75" customHeight="1" x14ac:dyDescent="0.4"/>
    <row r="31059" ht="9.75" customHeight="1" x14ac:dyDescent="0.4"/>
    <row r="31060" ht="9.75" customHeight="1" x14ac:dyDescent="0.4"/>
    <row r="31061" ht="9.75" customHeight="1" x14ac:dyDescent="0.4"/>
    <row r="31062" ht="9.75" customHeight="1" x14ac:dyDescent="0.4"/>
    <row r="31063" ht="9.75" customHeight="1" x14ac:dyDescent="0.4"/>
    <row r="31064" ht="9.75" customHeight="1" x14ac:dyDescent="0.4"/>
    <row r="31065" ht="9.75" customHeight="1" x14ac:dyDescent="0.4"/>
    <row r="31066" ht="9.75" customHeight="1" x14ac:dyDescent="0.4"/>
    <row r="31067" ht="9.75" customHeight="1" x14ac:dyDescent="0.4"/>
    <row r="31068" ht="9.75" customHeight="1" x14ac:dyDescent="0.4"/>
    <row r="31069" ht="9.75" customHeight="1" x14ac:dyDescent="0.4"/>
    <row r="31070" ht="9.75" customHeight="1" x14ac:dyDescent="0.4"/>
    <row r="31071" ht="9.75" customHeight="1" x14ac:dyDescent="0.4"/>
    <row r="31072" ht="9.75" customHeight="1" x14ac:dyDescent="0.4"/>
    <row r="31073" ht="9.75" customHeight="1" x14ac:dyDescent="0.4"/>
    <row r="31074" ht="9.75" customHeight="1" x14ac:dyDescent="0.4"/>
    <row r="31075" ht="9.75" customHeight="1" x14ac:dyDescent="0.4"/>
    <row r="31076" ht="9.75" customHeight="1" x14ac:dyDescent="0.4"/>
    <row r="31077" ht="9.75" customHeight="1" x14ac:dyDescent="0.4"/>
    <row r="31078" ht="9.75" customHeight="1" x14ac:dyDescent="0.4"/>
    <row r="31079" ht="9.75" customHeight="1" x14ac:dyDescent="0.4"/>
    <row r="31080" ht="9.75" customHeight="1" x14ac:dyDescent="0.4"/>
    <row r="31081" ht="9.75" customHeight="1" x14ac:dyDescent="0.4"/>
    <row r="31082" ht="9.75" customHeight="1" x14ac:dyDescent="0.4"/>
    <row r="31083" ht="9.75" customHeight="1" x14ac:dyDescent="0.4"/>
    <row r="31084" ht="9.75" customHeight="1" x14ac:dyDescent="0.4"/>
    <row r="31085" ht="9.75" customHeight="1" x14ac:dyDescent="0.4"/>
    <row r="31086" ht="9.75" customHeight="1" x14ac:dyDescent="0.4"/>
    <row r="31087" ht="9.75" customHeight="1" x14ac:dyDescent="0.4"/>
    <row r="31088" ht="9.75" customHeight="1" x14ac:dyDescent="0.4"/>
    <row r="31089" ht="9.75" customHeight="1" x14ac:dyDescent="0.4"/>
    <row r="31090" ht="9.75" customHeight="1" x14ac:dyDescent="0.4"/>
    <row r="31091" ht="9.75" customHeight="1" x14ac:dyDescent="0.4"/>
    <row r="31092" ht="9.75" customHeight="1" x14ac:dyDescent="0.4"/>
    <row r="31093" ht="9.75" customHeight="1" x14ac:dyDescent="0.4"/>
    <row r="31094" ht="9.75" customHeight="1" x14ac:dyDescent="0.4"/>
    <row r="31095" ht="9.75" customHeight="1" x14ac:dyDescent="0.4"/>
    <row r="31096" ht="9.75" customHeight="1" x14ac:dyDescent="0.4"/>
    <row r="31097" ht="9.75" customHeight="1" x14ac:dyDescent="0.4"/>
    <row r="31098" ht="9.75" customHeight="1" x14ac:dyDescent="0.4"/>
    <row r="31099" ht="9.75" customHeight="1" x14ac:dyDescent="0.4"/>
    <row r="31100" ht="9.75" customHeight="1" x14ac:dyDescent="0.4"/>
    <row r="31101" ht="9.75" customHeight="1" x14ac:dyDescent="0.4"/>
    <row r="31102" ht="9.75" customHeight="1" x14ac:dyDescent="0.4"/>
    <row r="31103" ht="9.75" customHeight="1" x14ac:dyDescent="0.4"/>
    <row r="31104" ht="9.75" customHeight="1" x14ac:dyDescent="0.4"/>
    <row r="31105" ht="9.75" customHeight="1" x14ac:dyDescent="0.4"/>
    <row r="31106" ht="9.75" customHeight="1" x14ac:dyDescent="0.4"/>
    <row r="31107" ht="9.75" customHeight="1" x14ac:dyDescent="0.4"/>
    <row r="31108" ht="9.75" customHeight="1" x14ac:dyDescent="0.4"/>
    <row r="31109" ht="9.75" customHeight="1" x14ac:dyDescent="0.4"/>
    <row r="31110" ht="9.75" customHeight="1" x14ac:dyDescent="0.4"/>
    <row r="31111" ht="9.75" customHeight="1" x14ac:dyDescent="0.4"/>
    <row r="31112" ht="9.75" customHeight="1" x14ac:dyDescent="0.4"/>
    <row r="31113" ht="9.75" customHeight="1" x14ac:dyDescent="0.4"/>
    <row r="31114" ht="9.75" customHeight="1" x14ac:dyDescent="0.4"/>
    <row r="31115" ht="9.75" customHeight="1" x14ac:dyDescent="0.4"/>
    <row r="31116" ht="9.75" customHeight="1" x14ac:dyDescent="0.4"/>
    <row r="31117" ht="9.75" customHeight="1" x14ac:dyDescent="0.4"/>
    <row r="31118" ht="9.75" customHeight="1" x14ac:dyDescent="0.4"/>
    <row r="31119" ht="9.75" customHeight="1" x14ac:dyDescent="0.4"/>
    <row r="31120" ht="9.75" customHeight="1" x14ac:dyDescent="0.4"/>
    <row r="31121" ht="9.75" customHeight="1" x14ac:dyDescent="0.4"/>
    <row r="31122" ht="9.75" customHeight="1" x14ac:dyDescent="0.4"/>
    <row r="31123" ht="9.75" customHeight="1" x14ac:dyDescent="0.4"/>
    <row r="31124" ht="9.75" customHeight="1" x14ac:dyDescent="0.4"/>
    <row r="31125" ht="9.75" customHeight="1" x14ac:dyDescent="0.4"/>
    <row r="31126" ht="9.75" customHeight="1" x14ac:dyDescent="0.4"/>
    <row r="31127" ht="9.75" customHeight="1" x14ac:dyDescent="0.4"/>
    <row r="31128" ht="9.75" customHeight="1" x14ac:dyDescent="0.4"/>
    <row r="31129" ht="9.75" customHeight="1" x14ac:dyDescent="0.4"/>
    <row r="31130" ht="9.75" customHeight="1" x14ac:dyDescent="0.4"/>
    <row r="31131" ht="9.75" customHeight="1" x14ac:dyDescent="0.4"/>
    <row r="31132" ht="9.75" customHeight="1" x14ac:dyDescent="0.4"/>
    <row r="31133" ht="9.75" customHeight="1" x14ac:dyDescent="0.4"/>
    <row r="31134" ht="9.75" customHeight="1" x14ac:dyDescent="0.4"/>
    <row r="31135" ht="9.75" customHeight="1" x14ac:dyDescent="0.4"/>
    <row r="31136" ht="9.75" customHeight="1" x14ac:dyDescent="0.4"/>
    <row r="31137" ht="9.75" customHeight="1" x14ac:dyDescent="0.4"/>
    <row r="31138" ht="9.75" customHeight="1" x14ac:dyDescent="0.4"/>
    <row r="31139" ht="9.75" customHeight="1" x14ac:dyDescent="0.4"/>
    <row r="31140" ht="9.75" customHeight="1" x14ac:dyDescent="0.4"/>
    <row r="31141" ht="9.75" customHeight="1" x14ac:dyDescent="0.4"/>
    <row r="31142" ht="9.75" customHeight="1" x14ac:dyDescent="0.4"/>
    <row r="31143" ht="9.75" customHeight="1" x14ac:dyDescent="0.4"/>
    <row r="31144" ht="9.75" customHeight="1" x14ac:dyDescent="0.4"/>
    <row r="31145" ht="9.75" customHeight="1" x14ac:dyDescent="0.4"/>
    <row r="31146" ht="9.75" customHeight="1" x14ac:dyDescent="0.4"/>
    <row r="31147" ht="9.75" customHeight="1" x14ac:dyDescent="0.4"/>
    <row r="31148" ht="9.75" customHeight="1" x14ac:dyDescent="0.4"/>
    <row r="31149" ht="9.75" customHeight="1" x14ac:dyDescent="0.4"/>
    <row r="31150" ht="9.75" customHeight="1" x14ac:dyDescent="0.4"/>
    <row r="31151" ht="9.75" customHeight="1" x14ac:dyDescent="0.4"/>
    <row r="31152" ht="9.75" customHeight="1" x14ac:dyDescent="0.4"/>
    <row r="31153" ht="9.75" customHeight="1" x14ac:dyDescent="0.4"/>
    <row r="31154" ht="9.75" customHeight="1" x14ac:dyDescent="0.4"/>
    <row r="31155" ht="9.75" customHeight="1" x14ac:dyDescent="0.4"/>
    <row r="31156" ht="9.75" customHeight="1" x14ac:dyDescent="0.4"/>
    <row r="31157" ht="9.75" customHeight="1" x14ac:dyDescent="0.4"/>
    <row r="31158" ht="9.75" customHeight="1" x14ac:dyDescent="0.4"/>
    <row r="31159" ht="9.75" customHeight="1" x14ac:dyDescent="0.4"/>
    <row r="31160" ht="9.75" customHeight="1" x14ac:dyDescent="0.4"/>
    <row r="31161" ht="9.75" customHeight="1" x14ac:dyDescent="0.4"/>
    <row r="31162" ht="9.75" customHeight="1" x14ac:dyDescent="0.4"/>
    <row r="31163" ht="9.75" customHeight="1" x14ac:dyDescent="0.4"/>
    <row r="31164" ht="9.75" customHeight="1" x14ac:dyDescent="0.4"/>
    <row r="31165" ht="9.75" customHeight="1" x14ac:dyDescent="0.4"/>
    <row r="31166" ht="9.75" customHeight="1" x14ac:dyDescent="0.4"/>
    <row r="31167" ht="9.75" customHeight="1" x14ac:dyDescent="0.4"/>
    <row r="31168" ht="9.75" customHeight="1" x14ac:dyDescent="0.4"/>
    <row r="31169" ht="9.75" customHeight="1" x14ac:dyDescent="0.4"/>
    <row r="31170" ht="9.75" customHeight="1" x14ac:dyDescent="0.4"/>
    <row r="31171" ht="9.75" customHeight="1" x14ac:dyDescent="0.4"/>
    <row r="31172" ht="9.75" customHeight="1" x14ac:dyDescent="0.4"/>
    <row r="31173" ht="9.75" customHeight="1" x14ac:dyDescent="0.4"/>
    <row r="31174" ht="9.75" customHeight="1" x14ac:dyDescent="0.4"/>
    <row r="31175" ht="9.75" customHeight="1" x14ac:dyDescent="0.4"/>
    <row r="31176" ht="9.75" customHeight="1" x14ac:dyDescent="0.4"/>
    <row r="31177" ht="9.75" customHeight="1" x14ac:dyDescent="0.4"/>
    <row r="31178" ht="9.75" customHeight="1" x14ac:dyDescent="0.4"/>
    <row r="31179" ht="9.75" customHeight="1" x14ac:dyDescent="0.4"/>
    <row r="31180" ht="9.75" customHeight="1" x14ac:dyDescent="0.4"/>
    <row r="31181" ht="9.75" customHeight="1" x14ac:dyDescent="0.4"/>
    <row r="31182" ht="9.75" customHeight="1" x14ac:dyDescent="0.4"/>
    <row r="31183" ht="9.75" customHeight="1" x14ac:dyDescent="0.4"/>
    <row r="31184" ht="9.75" customHeight="1" x14ac:dyDescent="0.4"/>
    <row r="31185" ht="9.75" customHeight="1" x14ac:dyDescent="0.4"/>
    <row r="31186" ht="9.75" customHeight="1" x14ac:dyDescent="0.4"/>
    <row r="31187" ht="9.75" customHeight="1" x14ac:dyDescent="0.4"/>
    <row r="31188" ht="9.75" customHeight="1" x14ac:dyDescent="0.4"/>
    <row r="31189" ht="9.75" customHeight="1" x14ac:dyDescent="0.4"/>
    <row r="31190" ht="9.75" customHeight="1" x14ac:dyDescent="0.4"/>
    <row r="31191" ht="9.75" customHeight="1" x14ac:dyDescent="0.4"/>
    <row r="31192" ht="9.75" customHeight="1" x14ac:dyDescent="0.4"/>
    <row r="31193" ht="9.75" customHeight="1" x14ac:dyDescent="0.4"/>
    <row r="31194" ht="9.75" customHeight="1" x14ac:dyDescent="0.4"/>
    <row r="31195" ht="9.75" customHeight="1" x14ac:dyDescent="0.4"/>
    <row r="31196" ht="9.75" customHeight="1" x14ac:dyDescent="0.4"/>
    <row r="31197" ht="9.75" customHeight="1" x14ac:dyDescent="0.4"/>
    <row r="31198" ht="9.75" customHeight="1" x14ac:dyDescent="0.4"/>
    <row r="31199" ht="9.75" customHeight="1" x14ac:dyDescent="0.4"/>
    <row r="31200" ht="9.75" customHeight="1" x14ac:dyDescent="0.4"/>
    <row r="31201" ht="9.75" customHeight="1" x14ac:dyDescent="0.4"/>
    <row r="31202" ht="9.75" customHeight="1" x14ac:dyDescent="0.4"/>
    <row r="31203" ht="9.75" customHeight="1" x14ac:dyDescent="0.4"/>
    <row r="31204" ht="9.75" customHeight="1" x14ac:dyDescent="0.4"/>
    <row r="31205" ht="9.75" customHeight="1" x14ac:dyDescent="0.4"/>
    <row r="31206" ht="9.75" customHeight="1" x14ac:dyDescent="0.4"/>
    <row r="31207" ht="9.75" customHeight="1" x14ac:dyDescent="0.4"/>
    <row r="31208" ht="9.75" customHeight="1" x14ac:dyDescent="0.4"/>
    <row r="31209" ht="9.75" customHeight="1" x14ac:dyDescent="0.4"/>
    <row r="31210" ht="9.75" customHeight="1" x14ac:dyDescent="0.4"/>
    <row r="31211" ht="9.75" customHeight="1" x14ac:dyDescent="0.4"/>
    <row r="31212" ht="9.75" customHeight="1" x14ac:dyDescent="0.4"/>
    <row r="31213" ht="9.75" customHeight="1" x14ac:dyDescent="0.4"/>
    <row r="31214" ht="9.75" customHeight="1" x14ac:dyDescent="0.4"/>
    <row r="31215" ht="9.75" customHeight="1" x14ac:dyDescent="0.4"/>
    <row r="31216" ht="9.75" customHeight="1" x14ac:dyDescent="0.4"/>
    <row r="31217" ht="9.75" customHeight="1" x14ac:dyDescent="0.4"/>
    <row r="31218" ht="9.75" customHeight="1" x14ac:dyDescent="0.4"/>
    <row r="31219" ht="9.75" customHeight="1" x14ac:dyDescent="0.4"/>
    <row r="31220" ht="9.75" customHeight="1" x14ac:dyDescent="0.4"/>
    <row r="31221" ht="9.75" customHeight="1" x14ac:dyDescent="0.4"/>
    <row r="31222" ht="9.75" customHeight="1" x14ac:dyDescent="0.4"/>
    <row r="31223" ht="9.75" customHeight="1" x14ac:dyDescent="0.4"/>
    <row r="31224" ht="9.75" customHeight="1" x14ac:dyDescent="0.4"/>
    <row r="31225" ht="9.75" customHeight="1" x14ac:dyDescent="0.4"/>
    <row r="31226" ht="9.75" customHeight="1" x14ac:dyDescent="0.4"/>
    <row r="31227" ht="9.75" customHeight="1" x14ac:dyDescent="0.4"/>
    <row r="31228" ht="9.75" customHeight="1" x14ac:dyDescent="0.4"/>
    <row r="31229" ht="9.75" customHeight="1" x14ac:dyDescent="0.4"/>
    <row r="31230" ht="9.75" customHeight="1" x14ac:dyDescent="0.4"/>
    <row r="31231" ht="9.75" customHeight="1" x14ac:dyDescent="0.4"/>
    <row r="31232" ht="9.75" customHeight="1" x14ac:dyDescent="0.4"/>
    <row r="31233" ht="9.75" customHeight="1" x14ac:dyDescent="0.4"/>
    <row r="31234" ht="9.75" customHeight="1" x14ac:dyDescent="0.4"/>
    <row r="31235" ht="9.75" customHeight="1" x14ac:dyDescent="0.4"/>
    <row r="31236" ht="9.75" customHeight="1" x14ac:dyDescent="0.4"/>
    <row r="31237" ht="9.75" customHeight="1" x14ac:dyDescent="0.4"/>
    <row r="31238" ht="9.75" customHeight="1" x14ac:dyDescent="0.4"/>
    <row r="31239" ht="9.75" customHeight="1" x14ac:dyDescent="0.4"/>
    <row r="31240" ht="9.75" customHeight="1" x14ac:dyDescent="0.4"/>
    <row r="31241" ht="9.75" customHeight="1" x14ac:dyDescent="0.4"/>
    <row r="31242" ht="9.75" customHeight="1" x14ac:dyDescent="0.4"/>
    <row r="31243" ht="9.75" customHeight="1" x14ac:dyDescent="0.4"/>
    <row r="31244" ht="9.75" customHeight="1" x14ac:dyDescent="0.4"/>
    <row r="31245" ht="9.75" customHeight="1" x14ac:dyDescent="0.4"/>
    <row r="31246" ht="9.75" customHeight="1" x14ac:dyDescent="0.4"/>
    <row r="31247" ht="9.75" customHeight="1" x14ac:dyDescent="0.4"/>
    <row r="31248" ht="9.75" customHeight="1" x14ac:dyDescent="0.4"/>
    <row r="31249" ht="9.75" customHeight="1" x14ac:dyDescent="0.4"/>
    <row r="31250" ht="9.75" customHeight="1" x14ac:dyDescent="0.4"/>
    <row r="31251" ht="9.75" customHeight="1" x14ac:dyDescent="0.4"/>
    <row r="31252" ht="9.75" customHeight="1" x14ac:dyDescent="0.4"/>
    <row r="31253" ht="9.75" customHeight="1" x14ac:dyDescent="0.4"/>
    <row r="31254" ht="9.75" customHeight="1" x14ac:dyDescent="0.4"/>
    <row r="31255" ht="9.75" customHeight="1" x14ac:dyDescent="0.4"/>
    <row r="31256" ht="9.75" customHeight="1" x14ac:dyDescent="0.4"/>
    <row r="31257" ht="9.75" customHeight="1" x14ac:dyDescent="0.4"/>
    <row r="31258" ht="9.75" customHeight="1" x14ac:dyDescent="0.4"/>
    <row r="31259" ht="9.75" customHeight="1" x14ac:dyDescent="0.4"/>
    <row r="31260" ht="9.75" customHeight="1" x14ac:dyDescent="0.4"/>
    <row r="31261" ht="9.75" customHeight="1" x14ac:dyDescent="0.4"/>
    <row r="31262" ht="9.75" customHeight="1" x14ac:dyDescent="0.4"/>
    <row r="31263" ht="9.75" customHeight="1" x14ac:dyDescent="0.4"/>
    <row r="31264" ht="9.75" customHeight="1" x14ac:dyDescent="0.4"/>
    <row r="31265" ht="9.75" customHeight="1" x14ac:dyDescent="0.4"/>
    <row r="31266" ht="9.75" customHeight="1" x14ac:dyDescent="0.4"/>
    <row r="31267" ht="9.75" customHeight="1" x14ac:dyDescent="0.4"/>
    <row r="31268" ht="9.75" customHeight="1" x14ac:dyDescent="0.4"/>
    <row r="31269" ht="9.75" customHeight="1" x14ac:dyDescent="0.4"/>
    <row r="31270" ht="9.75" customHeight="1" x14ac:dyDescent="0.4"/>
    <row r="31271" ht="9.75" customHeight="1" x14ac:dyDescent="0.4"/>
    <row r="31272" ht="9.75" customHeight="1" x14ac:dyDescent="0.4"/>
    <row r="31273" ht="9.75" customHeight="1" x14ac:dyDescent="0.4"/>
    <row r="31274" ht="9.75" customHeight="1" x14ac:dyDescent="0.4"/>
    <row r="31275" ht="9.75" customHeight="1" x14ac:dyDescent="0.4"/>
    <row r="31276" ht="9.75" customHeight="1" x14ac:dyDescent="0.4"/>
    <row r="31277" ht="9.75" customHeight="1" x14ac:dyDescent="0.4"/>
    <row r="31278" ht="9.75" customHeight="1" x14ac:dyDescent="0.4"/>
    <row r="31279" ht="9.75" customHeight="1" x14ac:dyDescent="0.4"/>
    <row r="31280" ht="9.75" customHeight="1" x14ac:dyDescent="0.4"/>
    <row r="31281" ht="9.75" customHeight="1" x14ac:dyDescent="0.4"/>
    <row r="31282" ht="9.75" customHeight="1" x14ac:dyDescent="0.4"/>
    <row r="31283" ht="9.75" customHeight="1" x14ac:dyDescent="0.4"/>
    <row r="31284" ht="9.75" customHeight="1" x14ac:dyDescent="0.4"/>
    <row r="31285" ht="9.75" customHeight="1" x14ac:dyDescent="0.4"/>
    <row r="31286" ht="9.75" customHeight="1" x14ac:dyDescent="0.4"/>
    <row r="31287" ht="9.75" customHeight="1" x14ac:dyDescent="0.4"/>
    <row r="31288" ht="9.75" customHeight="1" x14ac:dyDescent="0.4"/>
    <row r="31289" ht="9.75" customHeight="1" x14ac:dyDescent="0.4"/>
    <row r="31290" ht="9.75" customHeight="1" x14ac:dyDescent="0.4"/>
    <row r="31291" ht="9.75" customHeight="1" x14ac:dyDescent="0.4"/>
    <row r="31292" ht="9.75" customHeight="1" x14ac:dyDescent="0.4"/>
    <row r="31293" ht="9.75" customHeight="1" x14ac:dyDescent="0.4"/>
    <row r="31294" ht="9.75" customHeight="1" x14ac:dyDescent="0.4"/>
    <row r="31295" ht="9.75" customHeight="1" x14ac:dyDescent="0.4"/>
    <row r="31296" ht="9.75" customHeight="1" x14ac:dyDescent="0.4"/>
    <row r="31297" ht="9.75" customHeight="1" x14ac:dyDescent="0.4"/>
    <row r="31298" ht="9.75" customHeight="1" x14ac:dyDescent="0.4"/>
    <row r="31299" ht="9.75" customHeight="1" x14ac:dyDescent="0.4"/>
    <row r="31300" ht="9.75" customHeight="1" x14ac:dyDescent="0.4"/>
    <row r="31301" ht="9.75" customHeight="1" x14ac:dyDescent="0.4"/>
    <row r="31302" ht="9.75" customHeight="1" x14ac:dyDescent="0.4"/>
    <row r="31303" ht="9.75" customHeight="1" x14ac:dyDescent="0.4"/>
    <row r="31304" ht="9.75" customHeight="1" x14ac:dyDescent="0.4"/>
    <row r="31305" ht="9.75" customHeight="1" x14ac:dyDescent="0.4"/>
    <row r="31306" ht="9.75" customHeight="1" x14ac:dyDescent="0.4"/>
    <row r="31307" ht="9.75" customHeight="1" x14ac:dyDescent="0.4"/>
    <row r="31308" ht="9.75" customHeight="1" x14ac:dyDescent="0.4"/>
    <row r="31309" ht="9.75" customHeight="1" x14ac:dyDescent="0.4"/>
    <row r="31310" ht="9.75" customHeight="1" x14ac:dyDescent="0.4"/>
    <row r="31311" ht="9.75" customHeight="1" x14ac:dyDescent="0.4"/>
    <row r="31312" ht="9.75" customHeight="1" x14ac:dyDescent="0.4"/>
    <row r="31313" ht="9.75" customHeight="1" x14ac:dyDescent="0.4"/>
    <row r="31314" ht="9.75" customHeight="1" x14ac:dyDescent="0.4"/>
    <row r="31315" ht="9.75" customHeight="1" x14ac:dyDescent="0.4"/>
    <row r="31316" ht="9.75" customHeight="1" x14ac:dyDescent="0.4"/>
    <row r="31317" ht="9.75" customHeight="1" x14ac:dyDescent="0.4"/>
    <row r="31318" ht="9.75" customHeight="1" x14ac:dyDescent="0.4"/>
    <row r="31319" ht="9.75" customHeight="1" x14ac:dyDescent="0.4"/>
    <row r="31320" ht="9.75" customHeight="1" x14ac:dyDescent="0.4"/>
    <row r="31321" ht="9.75" customHeight="1" x14ac:dyDescent="0.4"/>
    <row r="31322" ht="9.75" customHeight="1" x14ac:dyDescent="0.4"/>
    <row r="31323" ht="9.75" customHeight="1" x14ac:dyDescent="0.4"/>
    <row r="31324" ht="9.75" customHeight="1" x14ac:dyDescent="0.4"/>
    <row r="31325" ht="9.75" customHeight="1" x14ac:dyDescent="0.4"/>
    <row r="31326" ht="9.75" customHeight="1" x14ac:dyDescent="0.4"/>
    <row r="31327" ht="9.75" customHeight="1" x14ac:dyDescent="0.4"/>
    <row r="31328" ht="9.75" customHeight="1" x14ac:dyDescent="0.4"/>
    <row r="31329" ht="9.75" customHeight="1" x14ac:dyDescent="0.4"/>
    <row r="31330" ht="9.75" customHeight="1" x14ac:dyDescent="0.4"/>
    <row r="31331" ht="9.75" customHeight="1" x14ac:dyDescent="0.4"/>
    <row r="31332" ht="9.75" customHeight="1" x14ac:dyDescent="0.4"/>
    <row r="31333" ht="9.75" customHeight="1" x14ac:dyDescent="0.4"/>
    <row r="31334" ht="9.75" customHeight="1" x14ac:dyDescent="0.4"/>
    <row r="31335" ht="9.75" customHeight="1" x14ac:dyDescent="0.4"/>
    <row r="31336" ht="9.75" customHeight="1" x14ac:dyDescent="0.4"/>
    <row r="31337" ht="9.75" customHeight="1" x14ac:dyDescent="0.4"/>
    <row r="31338" ht="9.75" customHeight="1" x14ac:dyDescent="0.4"/>
    <row r="31339" ht="9.75" customHeight="1" x14ac:dyDescent="0.4"/>
    <row r="31340" ht="9.75" customHeight="1" x14ac:dyDescent="0.4"/>
    <row r="31341" ht="9.75" customHeight="1" x14ac:dyDescent="0.4"/>
    <row r="31342" ht="9.75" customHeight="1" x14ac:dyDescent="0.4"/>
    <row r="31343" ht="9.75" customHeight="1" x14ac:dyDescent="0.4"/>
    <row r="31344" ht="9.75" customHeight="1" x14ac:dyDescent="0.4"/>
    <row r="31345" ht="9.75" customHeight="1" x14ac:dyDescent="0.4"/>
    <row r="31346" ht="9.75" customHeight="1" x14ac:dyDescent="0.4"/>
    <row r="31347" ht="9.75" customHeight="1" x14ac:dyDescent="0.4"/>
    <row r="31348" ht="9.75" customHeight="1" x14ac:dyDescent="0.4"/>
    <row r="31349" ht="9.75" customHeight="1" x14ac:dyDescent="0.4"/>
    <row r="31350" ht="9.75" customHeight="1" x14ac:dyDescent="0.4"/>
    <row r="31351" ht="9.75" customHeight="1" x14ac:dyDescent="0.4"/>
    <row r="31352" ht="9.75" customHeight="1" x14ac:dyDescent="0.4"/>
    <row r="31353" ht="9.75" customHeight="1" x14ac:dyDescent="0.4"/>
    <row r="31354" ht="9.75" customHeight="1" x14ac:dyDescent="0.4"/>
    <row r="31355" ht="9.75" customHeight="1" x14ac:dyDescent="0.4"/>
    <row r="31356" ht="9.75" customHeight="1" x14ac:dyDescent="0.4"/>
    <row r="31357" ht="9.75" customHeight="1" x14ac:dyDescent="0.4"/>
    <row r="31358" ht="9.75" customHeight="1" x14ac:dyDescent="0.4"/>
    <row r="31359" ht="9.75" customHeight="1" x14ac:dyDescent="0.4"/>
    <row r="31360" ht="9.75" customHeight="1" x14ac:dyDescent="0.4"/>
    <row r="31361" ht="9.75" customHeight="1" x14ac:dyDescent="0.4"/>
    <row r="31362" ht="9.75" customHeight="1" x14ac:dyDescent="0.4"/>
    <row r="31363" ht="9.75" customHeight="1" x14ac:dyDescent="0.4"/>
    <row r="31364" ht="9.75" customHeight="1" x14ac:dyDescent="0.4"/>
    <row r="31365" ht="9.75" customHeight="1" x14ac:dyDescent="0.4"/>
    <row r="31366" ht="9.75" customHeight="1" x14ac:dyDescent="0.4"/>
    <row r="31367" ht="9.75" customHeight="1" x14ac:dyDescent="0.4"/>
    <row r="31368" ht="9.75" customHeight="1" x14ac:dyDescent="0.4"/>
    <row r="31369" ht="9.75" customHeight="1" x14ac:dyDescent="0.4"/>
    <row r="31370" ht="9.75" customHeight="1" x14ac:dyDescent="0.4"/>
    <row r="31371" ht="9.75" customHeight="1" x14ac:dyDescent="0.4"/>
    <row r="31372" ht="9.75" customHeight="1" x14ac:dyDescent="0.4"/>
    <row r="31373" ht="9.75" customHeight="1" x14ac:dyDescent="0.4"/>
    <row r="31374" ht="9.75" customHeight="1" x14ac:dyDescent="0.4"/>
    <row r="31375" ht="9.75" customHeight="1" x14ac:dyDescent="0.4"/>
    <row r="31376" ht="9.75" customHeight="1" x14ac:dyDescent="0.4"/>
    <row r="31377" ht="9.75" customHeight="1" x14ac:dyDescent="0.4"/>
    <row r="31378" ht="9.75" customHeight="1" x14ac:dyDescent="0.4"/>
    <row r="31379" ht="9.75" customHeight="1" x14ac:dyDescent="0.4"/>
    <row r="31380" ht="9.75" customHeight="1" x14ac:dyDescent="0.4"/>
    <row r="31381" ht="9.75" customHeight="1" x14ac:dyDescent="0.4"/>
    <row r="31382" ht="9.75" customHeight="1" x14ac:dyDescent="0.4"/>
    <row r="31383" ht="9.75" customHeight="1" x14ac:dyDescent="0.4"/>
    <row r="31384" ht="9.75" customHeight="1" x14ac:dyDescent="0.4"/>
    <row r="31385" ht="9.75" customHeight="1" x14ac:dyDescent="0.4"/>
    <row r="31386" ht="9.75" customHeight="1" x14ac:dyDescent="0.4"/>
    <row r="31387" ht="9.75" customHeight="1" x14ac:dyDescent="0.4"/>
    <row r="31388" ht="9.75" customHeight="1" x14ac:dyDescent="0.4"/>
    <row r="31389" ht="9.75" customHeight="1" x14ac:dyDescent="0.4"/>
    <row r="31390" ht="9.75" customHeight="1" x14ac:dyDescent="0.4"/>
    <row r="31391" ht="9.75" customHeight="1" x14ac:dyDescent="0.4"/>
    <row r="31392" ht="9.75" customHeight="1" x14ac:dyDescent="0.4"/>
    <row r="31393" ht="9.75" customHeight="1" x14ac:dyDescent="0.4"/>
    <row r="31394" ht="9.75" customHeight="1" x14ac:dyDescent="0.4"/>
    <row r="31395" ht="9.75" customHeight="1" x14ac:dyDescent="0.4"/>
    <row r="31396" ht="9.75" customHeight="1" x14ac:dyDescent="0.4"/>
    <row r="31397" ht="9.75" customHeight="1" x14ac:dyDescent="0.4"/>
    <row r="31398" ht="9.75" customHeight="1" x14ac:dyDescent="0.4"/>
    <row r="31399" ht="9.75" customHeight="1" x14ac:dyDescent="0.4"/>
    <row r="31400" ht="9.75" customHeight="1" x14ac:dyDescent="0.4"/>
    <row r="31401" ht="9.75" customHeight="1" x14ac:dyDescent="0.4"/>
    <row r="31402" ht="9.75" customHeight="1" x14ac:dyDescent="0.4"/>
    <row r="31403" ht="9.75" customHeight="1" x14ac:dyDescent="0.4"/>
    <row r="31404" ht="9.75" customHeight="1" x14ac:dyDescent="0.4"/>
    <row r="31405" ht="9.75" customHeight="1" x14ac:dyDescent="0.4"/>
    <row r="31406" ht="9.75" customHeight="1" x14ac:dyDescent="0.4"/>
    <row r="31407" ht="9.75" customHeight="1" x14ac:dyDescent="0.4"/>
    <row r="31408" ht="9.75" customHeight="1" x14ac:dyDescent="0.4"/>
    <row r="31409" ht="9.75" customHeight="1" x14ac:dyDescent="0.4"/>
    <row r="31410" ht="9.75" customHeight="1" x14ac:dyDescent="0.4"/>
    <row r="31411" ht="9.75" customHeight="1" x14ac:dyDescent="0.4"/>
    <row r="31412" ht="9.75" customHeight="1" x14ac:dyDescent="0.4"/>
    <row r="31413" ht="9.75" customHeight="1" x14ac:dyDescent="0.4"/>
    <row r="31414" ht="9.75" customHeight="1" x14ac:dyDescent="0.4"/>
    <row r="31415" ht="9.75" customHeight="1" x14ac:dyDescent="0.4"/>
    <row r="31416" ht="9.75" customHeight="1" x14ac:dyDescent="0.4"/>
    <row r="31417" ht="9.75" customHeight="1" x14ac:dyDescent="0.4"/>
    <row r="31418" ht="9.75" customHeight="1" x14ac:dyDescent="0.4"/>
    <row r="31419" ht="9.75" customHeight="1" x14ac:dyDescent="0.4"/>
    <row r="31420" ht="9.75" customHeight="1" x14ac:dyDescent="0.4"/>
    <row r="31421" ht="9.75" customHeight="1" x14ac:dyDescent="0.4"/>
    <row r="31422" ht="9.75" customHeight="1" x14ac:dyDescent="0.4"/>
    <row r="31423" ht="9.75" customHeight="1" x14ac:dyDescent="0.4"/>
    <row r="31424" ht="9.75" customHeight="1" x14ac:dyDescent="0.4"/>
    <row r="31425" ht="9.75" customHeight="1" x14ac:dyDescent="0.4"/>
    <row r="31426" ht="9.75" customHeight="1" x14ac:dyDescent="0.4"/>
    <row r="31427" ht="9.75" customHeight="1" x14ac:dyDescent="0.4"/>
    <row r="31428" ht="9.75" customHeight="1" x14ac:dyDescent="0.4"/>
    <row r="31429" ht="9.75" customHeight="1" x14ac:dyDescent="0.4"/>
    <row r="31430" ht="9.75" customHeight="1" x14ac:dyDescent="0.4"/>
    <row r="31431" ht="9.75" customHeight="1" x14ac:dyDescent="0.4"/>
    <row r="31432" ht="9.75" customHeight="1" x14ac:dyDescent="0.4"/>
    <row r="31433" ht="9.75" customHeight="1" x14ac:dyDescent="0.4"/>
    <row r="31434" ht="9.75" customHeight="1" x14ac:dyDescent="0.4"/>
    <row r="31435" ht="9.75" customHeight="1" x14ac:dyDescent="0.4"/>
    <row r="31436" ht="9.75" customHeight="1" x14ac:dyDescent="0.4"/>
    <row r="31437" ht="9.75" customHeight="1" x14ac:dyDescent="0.4"/>
    <row r="31438" ht="9.75" customHeight="1" x14ac:dyDescent="0.4"/>
    <row r="31439" ht="9.75" customHeight="1" x14ac:dyDescent="0.4"/>
    <row r="31440" ht="9.75" customHeight="1" x14ac:dyDescent="0.4"/>
    <row r="31441" ht="9.75" customHeight="1" x14ac:dyDescent="0.4"/>
    <row r="31442" ht="9.75" customHeight="1" x14ac:dyDescent="0.4"/>
    <row r="31443" ht="9.75" customHeight="1" x14ac:dyDescent="0.4"/>
    <row r="31444" ht="9.75" customHeight="1" x14ac:dyDescent="0.4"/>
    <row r="31445" ht="9.75" customHeight="1" x14ac:dyDescent="0.4"/>
    <row r="31446" ht="9.75" customHeight="1" x14ac:dyDescent="0.4"/>
    <row r="31447" ht="9.75" customHeight="1" x14ac:dyDescent="0.4"/>
    <row r="31448" ht="9.75" customHeight="1" x14ac:dyDescent="0.4"/>
    <row r="31449" ht="9.75" customHeight="1" x14ac:dyDescent="0.4"/>
    <row r="31450" ht="9.75" customHeight="1" x14ac:dyDescent="0.4"/>
    <row r="31451" ht="9.75" customHeight="1" x14ac:dyDescent="0.4"/>
    <row r="31452" ht="9.75" customHeight="1" x14ac:dyDescent="0.4"/>
    <row r="31453" ht="9.75" customHeight="1" x14ac:dyDescent="0.4"/>
    <row r="31454" ht="9.75" customHeight="1" x14ac:dyDescent="0.4"/>
    <row r="31455" ht="9.75" customHeight="1" x14ac:dyDescent="0.4"/>
    <row r="31456" ht="9.75" customHeight="1" x14ac:dyDescent="0.4"/>
    <row r="31457" ht="9.75" customHeight="1" x14ac:dyDescent="0.4"/>
    <row r="31458" ht="9.75" customHeight="1" x14ac:dyDescent="0.4"/>
    <row r="31459" ht="9.75" customHeight="1" x14ac:dyDescent="0.4"/>
    <row r="31460" ht="9.75" customHeight="1" x14ac:dyDescent="0.4"/>
    <row r="31461" ht="9.75" customHeight="1" x14ac:dyDescent="0.4"/>
    <row r="31462" ht="9.75" customHeight="1" x14ac:dyDescent="0.4"/>
    <row r="31463" ht="9.75" customHeight="1" x14ac:dyDescent="0.4"/>
    <row r="31464" ht="9.75" customHeight="1" x14ac:dyDescent="0.4"/>
    <row r="31465" ht="9.75" customHeight="1" x14ac:dyDescent="0.4"/>
    <row r="31466" ht="9.75" customHeight="1" x14ac:dyDescent="0.4"/>
    <row r="31467" ht="9.75" customHeight="1" x14ac:dyDescent="0.4"/>
    <row r="31468" ht="9.75" customHeight="1" x14ac:dyDescent="0.4"/>
    <row r="31469" ht="9.75" customHeight="1" x14ac:dyDescent="0.4"/>
    <row r="31470" ht="9.75" customHeight="1" x14ac:dyDescent="0.4"/>
    <row r="31471" ht="9.75" customHeight="1" x14ac:dyDescent="0.4"/>
    <row r="31472" ht="9.75" customHeight="1" x14ac:dyDescent="0.4"/>
    <row r="31473" ht="9.75" customHeight="1" x14ac:dyDescent="0.4"/>
    <row r="31474" ht="9.75" customHeight="1" x14ac:dyDescent="0.4"/>
    <row r="31475" ht="9.75" customHeight="1" x14ac:dyDescent="0.4"/>
    <row r="31476" ht="9.75" customHeight="1" x14ac:dyDescent="0.4"/>
    <row r="31477" ht="9.75" customHeight="1" x14ac:dyDescent="0.4"/>
    <row r="31478" ht="9.75" customHeight="1" x14ac:dyDescent="0.4"/>
    <row r="31479" ht="9.75" customHeight="1" x14ac:dyDescent="0.4"/>
    <row r="31480" ht="9.75" customHeight="1" x14ac:dyDescent="0.4"/>
    <row r="31481" ht="9.75" customHeight="1" x14ac:dyDescent="0.4"/>
    <row r="31482" ht="9.75" customHeight="1" x14ac:dyDescent="0.4"/>
    <row r="31483" ht="9.75" customHeight="1" x14ac:dyDescent="0.4"/>
    <row r="31484" ht="9.75" customHeight="1" x14ac:dyDescent="0.4"/>
    <row r="31485" ht="9.75" customHeight="1" x14ac:dyDescent="0.4"/>
    <row r="31486" ht="9.75" customHeight="1" x14ac:dyDescent="0.4"/>
    <row r="31487" ht="9.75" customHeight="1" x14ac:dyDescent="0.4"/>
    <row r="31488" ht="9.75" customHeight="1" x14ac:dyDescent="0.4"/>
    <row r="31489" ht="9.75" customHeight="1" x14ac:dyDescent="0.4"/>
    <row r="31490" ht="9.75" customHeight="1" x14ac:dyDescent="0.4"/>
    <row r="31491" ht="9.75" customHeight="1" x14ac:dyDescent="0.4"/>
    <row r="31492" ht="9.75" customHeight="1" x14ac:dyDescent="0.4"/>
    <row r="31493" ht="9.75" customHeight="1" x14ac:dyDescent="0.4"/>
    <row r="31494" ht="9.75" customHeight="1" x14ac:dyDescent="0.4"/>
    <row r="31495" ht="9.75" customHeight="1" x14ac:dyDescent="0.4"/>
    <row r="31496" ht="9.75" customHeight="1" x14ac:dyDescent="0.4"/>
    <row r="31497" ht="9.75" customHeight="1" x14ac:dyDescent="0.4"/>
    <row r="31498" ht="9.75" customHeight="1" x14ac:dyDescent="0.4"/>
    <row r="31499" ht="9.75" customHeight="1" x14ac:dyDescent="0.4"/>
    <row r="31500" ht="9.75" customHeight="1" x14ac:dyDescent="0.4"/>
    <row r="31501" ht="9.75" customHeight="1" x14ac:dyDescent="0.4"/>
    <row r="31502" ht="9.75" customHeight="1" x14ac:dyDescent="0.4"/>
    <row r="31503" ht="9.75" customHeight="1" x14ac:dyDescent="0.4"/>
    <row r="31504" ht="9.75" customHeight="1" x14ac:dyDescent="0.4"/>
    <row r="31505" ht="9.75" customHeight="1" x14ac:dyDescent="0.4"/>
    <row r="31506" ht="9.75" customHeight="1" x14ac:dyDescent="0.4"/>
    <row r="31507" ht="9.75" customHeight="1" x14ac:dyDescent="0.4"/>
    <row r="31508" ht="9.75" customHeight="1" x14ac:dyDescent="0.4"/>
    <row r="31509" ht="9.75" customHeight="1" x14ac:dyDescent="0.4"/>
    <row r="31510" ht="9.75" customHeight="1" x14ac:dyDescent="0.4"/>
    <row r="31511" ht="9.75" customHeight="1" x14ac:dyDescent="0.4"/>
    <row r="31512" ht="9.75" customHeight="1" x14ac:dyDescent="0.4"/>
    <row r="31513" ht="9.75" customHeight="1" x14ac:dyDescent="0.4"/>
    <row r="31514" ht="9.75" customHeight="1" x14ac:dyDescent="0.4"/>
    <row r="31515" ht="9.75" customHeight="1" x14ac:dyDescent="0.4"/>
    <row r="31516" ht="9.75" customHeight="1" x14ac:dyDescent="0.4"/>
    <row r="31517" ht="9.75" customHeight="1" x14ac:dyDescent="0.4"/>
    <row r="31518" ht="9.75" customHeight="1" x14ac:dyDescent="0.4"/>
    <row r="31519" ht="9.75" customHeight="1" x14ac:dyDescent="0.4"/>
    <row r="31520" ht="9.75" customHeight="1" x14ac:dyDescent="0.4"/>
    <row r="31521" ht="9.75" customHeight="1" x14ac:dyDescent="0.4"/>
    <row r="31522" ht="9.75" customHeight="1" x14ac:dyDescent="0.4"/>
    <row r="31523" ht="9.75" customHeight="1" x14ac:dyDescent="0.4"/>
    <row r="31524" ht="9.75" customHeight="1" x14ac:dyDescent="0.4"/>
    <row r="31525" ht="9.75" customHeight="1" x14ac:dyDescent="0.4"/>
    <row r="31526" ht="9.75" customHeight="1" x14ac:dyDescent="0.4"/>
    <row r="31527" ht="9.75" customHeight="1" x14ac:dyDescent="0.4"/>
    <row r="31528" ht="9.75" customHeight="1" x14ac:dyDescent="0.4"/>
    <row r="31529" ht="9.75" customHeight="1" x14ac:dyDescent="0.4"/>
    <row r="31530" ht="9.75" customHeight="1" x14ac:dyDescent="0.4"/>
    <row r="31531" ht="9.75" customHeight="1" x14ac:dyDescent="0.4"/>
    <row r="31532" ht="9.75" customHeight="1" x14ac:dyDescent="0.4"/>
    <row r="31533" ht="9.75" customHeight="1" x14ac:dyDescent="0.4"/>
    <row r="31534" ht="9.75" customHeight="1" x14ac:dyDescent="0.4"/>
    <row r="31535" ht="9.75" customHeight="1" x14ac:dyDescent="0.4"/>
    <row r="31536" ht="9.75" customHeight="1" x14ac:dyDescent="0.4"/>
    <row r="31537" ht="9.75" customHeight="1" x14ac:dyDescent="0.4"/>
    <row r="31538" ht="9.75" customHeight="1" x14ac:dyDescent="0.4"/>
    <row r="31539" ht="9.75" customHeight="1" x14ac:dyDescent="0.4"/>
    <row r="31540" ht="9.75" customHeight="1" x14ac:dyDescent="0.4"/>
    <row r="31541" ht="9.75" customHeight="1" x14ac:dyDescent="0.4"/>
    <row r="31542" ht="9.75" customHeight="1" x14ac:dyDescent="0.4"/>
    <row r="31543" ht="9.75" customHeight="1" x14ac:dyDescent="0.4"/>
    <row r="31544" ht="9.75" customHeight="1" x14ac:dyDescent="0.4"/>
    <row r="31545" ht="9.75" customHeight="1" x14ac:dyDescent="0.4"/>
    <row r="31546" ht="9.75" customHeight="1" x14ac:dyDescent="0.4"/>
    <row r="31547" ht="9.75" customHeight="1" x14ac:dyDescent="0.4"/>
    <row r="31548" ht="9.75" customHeight="1" x14ac:dyDescent="0.4"/>
    <row r="31549" ht="9.75" customHeight="1" x14ac:dyDescent="0.4"/>
    <row r="31550" ht="9.75" customHeight="1" x14ac:dyDescent="0.4"/>
    <row r="31551" ht="9.75" customHeight="1" x14ac:dyDescent="0.4"/>
    <row r="31552" ht="9.75" customHeight="1" x14ac:dyDescent="0.4"/>
    <row r="31553" ht="9.75" customHeight="1" x14ac:dyDescent="0.4"/>
    <row r="31554" ht="9.75" customHeight="1" x14ac:dyDescent="0.4"/>
    <row r="31555" ht="9.75" customHeight="1" x14ac:dyDescent="0.4"/>
    <row r="31556" ht="9.75" customHeight="1" x14ac:dyDescent="0.4"/>
    <row r="31557" ht="9.75" customHeight="1" x14ac:dyDescent="0.4"/>
    <row r="31558" ht="9.75" customHeight="1" x14ac:dyDescent="0.4"/>
    <row r="31559" ht="9.75" customHeight="1" x14ac:dyDescent="0.4"/>
    <row r="31560" ht="9.75" customHeight="1" x14ac:dyDescent="0.4"/>
    <row r="31561" ht="9.75" customHeight="1" x14ac:dyDescent="0.4"/>
    <row r="31562" ht="9.75" customHeight="1" x14ac:dyDescent="0.4"/>
    <row r="31563" ht="9.75" customHeight="1" x14ac:dyDescent="0.4"/>
    <row r="31564" ht="9.75" customHeight="1" x14ac:dyDescent="0.4"/>
    <row r="31565" ht="9.75" customHeight="1" x14ac:dyDescent="0.4"/>
    <row r="31566" ht="9.75" customHeight="1" x14ac:dyDescent="0.4"/>
    <row r="31567" ht="9.75" customHeight="1" x14ac:dyDescent="0.4"/>
    <row r="31568" ht="9.75" customHeight="1" x14ac:dyDescent="0.4"/>
    <row r="31569" ht="9.75" customHeight="1" x14ac:dyDescent="0.4"/>
    <row r="31570" ht="9.75" customHeight="1" x14ac:dyDescent="0.4"/>
    <row r="31571" ht="9.75" customHeight="1" x14ac:dyDescent="0.4"/>
    <row r="31572" ht="9.75" customHeight="1" x14ac:dyDescent="0.4"/>
    <row r="31573" ht="9.75" customHeight="1" x14ac:dyDescent="0.4"/>
    <row r="31574" ht="9.75" customHeight="1" x14ac:dyDescent="0.4"/>
    <row r="31575" ht="9.75" customHeight="1" x14ac:dyDescent="0.4"/>
    <row r="31576" ht="9.75" customHeight="1" x14ac:dyDescent="0.4"/>
    <row r="31577" ht="9.75" customHeight="1" x14ac:dyDescent="0.4"/>
    <row r="31578" ht="9.75" customHeight="1" x14ac:dyDescent="0.4"/>
    <row r="31579" ht="9.75" customHeight="1" x14ac:dyDescent="0.4"/>
    <row r="31580" ht="9.75" customHeight="1" x14ac:dyDescent="0.4"/>
    <row r="31581" ht="9.75" customHeight="1" x14ac:dyDescent="0.4"/>
    <row r="31582" ht="9.75" customHeight="1" x14ac:dyDescent="0.4"/>
    <row r="31583" ht="9.75" customHeight="1" x14ac:dyDescent="0.4"/>
    <row r="31584" ht="9.75" customHeight="1" x14ac:dyDescent="0.4"/>
    <row r="31585" ht="9.75" customHeight="1" x14ac:dyDescent="0.4"/>
    <row r="31586" ht="9.75" customHeight="1" x14ac:dyDescent="0.4"/>
    <row r="31587" ht="9.75" customHeight="1" x14ac:dyDescent="0.4"/>
    <row r="31588" ht="9.75" customHeight="1" x14ac:dyDescent="0.4"/>
    <row r="31589" ht="9.75" customHeight="1" x14ac:dyDescent="0.4"/>
    <row r="31590" ht="9.75" customHeight="1" x14ac:dyDescent="0.4"/>
    <row r="31591" ht="9.75" customHeight="1" x14ac:dyDescent="0.4"/>
    <row r="31592" ht="9.75" customHeight="1" x14ac:dyDescent="0.4"/>
    <row r="31593" ht="9.75" customHeight="1" x14ac:dyDescent="0.4"/>
    <row r="31594" ht="9.75" customHeight="1" x14ac:dyDescent="0.4"/>
    <row r="31595" ht="9.75" customHeight="1" x14ac:dyDescent="0.4"/>
    <row r="31596" ht="9.75" customHeight="1" x14ac:dyDescent="0.4"/>
    <row r="31597" ht="9.75" customHeight="1" x14ac:dyDescent="0.4"/>
    <row r="31598" ht="9.75" customHeight="1" x14ac:dyDescent="0.4"/>
    <row r="31599" ht="9.75" customHeight="1" x14ac:dyDescent="0.4"/>
    <row r="31600" ht="9.75" customHeight="1" x14ac:dyDescent="0.4"/>
    <row r="31601" ht="9.75" customHeight="1" x14ac:dyDescent="0.4"/>
    <row r="31602" ht="9.75" customHeight="1" x14ac:dyDescent="0.4"/>
    <row r="31603" ht="9.75" customHeight="1" x14ac:dyDescent="0.4"/>
    <row r="31604" ht="9.75" customHeight="1" x14ac:dyDescent="0.4"/>
    <row r="31605" ht="9.75" customHeight="1" x14ac:dyDescent="0.4"/>
    <row r="31606" ht="9.75" customHeight="1" x14ac:dyDescent="0.4"/>
    <row r="31607" ht="9.75" customHeight="1" x14ac:dyDescent="0.4"/>
    <row r="31608" ht="9.75" customHeight="1" x14ac:dyDescent="0.4"/>
    <row r="31609" ht="9.75" customHeight="1" x14ac:dyDescent="0.4"/>
    <row r="31610" ht="9.75" customHeight="1" x14ac:dyDescent="0.4"/>
    <row r="31611" ht="9.75" customHeight="1" x14ac:dyDescent="0.4"/>
    <row r="31612" ht="9.75" customHeight="1" x14ac:dyDescent="0.4"/>
    <row r="31613" ht="9.75" customHeight="1" x14ac:dyDescent="0.4"/>
    <row r="31614" ht="9.75" customHeight="1" x14ac:dyDescent="0.4"/>
    <row r="31615" ht="9.75" customHeight="1" x14ac:dyDescent="0.4"/>
    <row r="31616" ht="9.75" customHeight="1" x14ac:dyDescent="0.4"/>
    <row r="31617" ht="9.75" customHeight="1" x14ac:dyDescent="0.4"/>
    <row r="31618" ht="9.75" customHeight="1" x14ac:dyDescent="0.4"/>
    <row r="31619" ht="9.75" customHeight="1" x14ac:dyDescent="0.4"/>
    <row r="31620" ht="9.75" customHeight="1" x14ac:dyDescent="0.4"/>
    <row r="31621" ht="9.75" customHeight="1" x14ac:dyDescent="0.4"/>
    <row r="31622" ht="9.75" customHeight="1" x14ac:dyDescent="0.4"/>
    <row r="31623" ht="9.75" customHeight="1" x14ac:dyDescent="0.4"/>
    <row r="31624" ht="9.75" customHeight="1" x14ac:dyDescent="0.4"/>
    <row r="31625" ht="9.75" customHeight="1" x14ac:dyDescent="0.4"/>
    <row r="31626" ht="9.75" customHeight="1" x14ac:dyDescent="0.4"/>
    <row r="31627" ht="9.75" customHeight="1" x14ac:dyDescent="0.4"/>
    <row r="31628" ht="9.75" customHeight="1" x14ac:dyDescent="0.4"/>
    <row r="31629" ht="9.75" customHeight="1" x14ac:dyDescent="0.4"/>
    <row r="31630" ht="9.75" customHeight="1" x14ac:dyDescent="0.4"/>
    <row r="31631" ht="9.75" customHeight="1" x14ac:dyDescent="0.4"/>
    <row r="31632" ht="9.75" customHeight="1" x14ac:dyDescent="0.4"/>
    <row r="31633" ht="9.75" customHeight="1" x14ac:dyDescent="0.4"/>
    <row r="31634" ht="9.75" customHeight="1" x14ac:dyDescent="0.4"/>
    <row r="31635" ht="9.75" customHeight="1" x14ac:dyDescent="0.4"/>
    <row r="31636" ht="9.75" customHeight="1" x14ac:dyDescent="0.4"/>
    <row r="31637" ht="9.75" customHeight="1" x14ac:dyDescent="0.4"/>
    <row r="31638" ht="9.75" customHeight="1" x14ac:dyDescent="0.4"/>
    <row r="31639" ht="9.75" customHeight="1" x14ac:dyDescent="0.4"/>
    <row r="31640" ht="9.75" customHeight="1" x14ac:dyDescent="0.4"/>
    <row r="31641" ht="9.75" customHeight="1" x14ac:dyDescent="0.4"/>
    <row r="31642" ht="9.75" customHeight="1" x14ac:dyDescent="0.4"/>
    <row r="31643" ht="9.75" customHeight="1" x14ac:dyDescent="0.4"/>
    <row r="31644" ht="9.75" customHeight="1" x14ac:dyDescent="0.4"/>
    <row r="31645" ht="9.75" customHeight="1" x14ac:dyDescent="0.4"/>
    <row r="31646" ht="9.75" customHeight="1" x14ac:dyDescent="0.4"/>
    <row r="31647" ht="9.75" customHeight="1" x14ac:dyDescent="0.4"/>
    <row r="31648" ht="9.75" customHeight="1" x14ac:dyDescent="0.4"/>
    <row r="31649" ht="9.75" customHeight="1" x14ac:dyDescent="0.4"/>
    <row r="31650" ht="9.75" customHeight="1" x14ac:dyDescent="0.4"/>
    <row r="31651" ht="9.75" customHeight="1" x14ac:dyDescent="0.4"/>
    <row r="31652" ht="9.75" customHeight="1" x14ac:dyDescent="0.4"/>
    <row r="31653" ht="9.75" customHeight="1" x14ac:dyDescent="0.4"/>
    <row r="31654" ht="9.75" customHeight="1" x14ac:dyDescent="0.4"/>
    <row r="31655" ht="9.75" customHeight="1" x14ac:dyDescent="0.4"/>
    <row r="31656" ht="9.75" customHeight="1" x14ac:dyDescent="0.4"/>
    <row r="31657" ht="9.75" customHeight="1" x14ac:dyDescent="0.4"/>
    <row r="31658" ht="9.75" customHeight="1" x14ac:dyDescent="0.4"/>
    <row r="31659" ht="9.75" customHeight="1" x14ac:dyDescent="0.4"/>
    <row r="31660" ht="9.75" customHeight="1" x14ac:dyDescent="0.4"/>
    <row r="31661" ht="9.75" customHeight="1" x14ac:dyDescent="0.4"/>
    <row r="31662" ht="9.75" customHeight="1" x14ac:dyDescent="0.4"/>
    <row r="31663" ht="9.75" customHeight="1" x14ac:dyDescent="0.4"/>
    <row r="31664" ht="9.75" customHeight="1" x14ac:dyDescent="0.4"/>
    <row r="31665" ht="9.75" customHeight="1" x14ac:dyDescent="0.4"/>
    <row r="31666" ht="9.75" customHeight="1" x14ac:dyDescent="0.4"/>
    <row r="31667" ht="9.75" customHeight="1" x14ac:dyDescent="0.4"/>
    <row r="31668" ht="9.75" customHeight="1" x14ac:dyDescent="0.4"/>
    <row r="31669" ht="9.75" customHeight="1" x14ac:dyDescent="0.4"/>
    <row r="31670" ht="9.75" customHeight="1" x14ac:dyDescent="0.4"/>
    <row r="31671" ht="9.75" customHeight="1" x14ac:dyDescent="0.4"/>
    <row r="31672" ht="9.75" customHeight="1" x14ac:dyDescent="0.4"/>
    <row r="31673" ht="9.75" customHeight="1" x14ac:dyDescent="0.4"/>
    <row r="31674" ht="9.75" customHeight="1" x14ac:dyDescent="0.4"/>
    <row r="31675" ht="9.75" customHeight="1" x14ac:dyDescent="0.4"/>
    <row r="31676" ht="9.75" customHeight="1" x14ac:dyDescent="0.4"/>
    <row r="31677" ht="9.75" customHeight="1" x14ac:dyDescent="0.4"/>
    <row r="31678" ht="9.75" customHeight="1" x14ac:dyDescent="0.4"/>
    <row r="31679" ht="9.75" customHeight="1" x14ac:dyDescent="0.4"/>
    <row r="31680" ht="9.75" customHeight="1" x14ac:dyDescent="0.4"/>
    <row r="31681" ht="9.75" customHeight="1" x14ac:dyDescent="0.4"/>
    <row r="31682" ht="9.75" customHeight="1" x14ac:dyDescent="0.4"/>
    <row r="31683" ht="9.75" customHeight="1" x14ac:dyDescent="0.4"/>
    <row r="31684" ht="9.75" customHeight="1" x14ac:dyDescent="0.4"/>
    <row r="31685" ht="9.75" customHeight="1" x14ac:dyDescent="0.4"/>
    <row r="31686" ht="9.75" customHeight="1" x14ac:dyDescent="0.4"/>
    <row r="31687" ht="9.75" customHeight="1" x14ac:dyDescent="0.4"/>
    <row r="31688" ht="9.75" customHeight="1" x14ac:dyDescent="0.4"/>
    <row r="31689" ht="9.75" customHeight="1" x14ac:dyDescent="0.4"/>
    <row r="31690" ht="9.75" customHeight="1" x14ac:dyDescent="0.4"/>
    <row r="31691" ht="9.75" customHeight="1" x14ac:dyDescent="0.4"/>
    <row r="31692" ht="9.75" customHeight="1" x14ac:dyDescent="0.4"/>
    <row r="31693" ht="9.75" customHeight="1" x14ac:dyDescent="0.4"/>
    <row r="31694" ht="9.75" customHeight="1" x14ac:dyDescent="0.4"/>
    <row r="31695" ht="9.75" customHeight="1" x14ac:dyDescent="0.4"/>
    <row r="31696" ht="9.75" customHeight="1" x14ac:dyDescent="0.4"/>
    <row r="31697" ht="9.75" customHeight="1" x14ac:dyDescent="0.4"/>
    <row r="31698" ht="9.75" customHeight="1" x14ac:dyDescent="0.4"/>
    <row r="31699" ht="9.75" customHeight="1" x14ac:dyDescent="0.4"/>
    <row r="31700" ht="9.75" customHeight="1" x14ac:dyDescent="0.4"/>
    <row r="31701" ht="9.75" customHeight="1" x14ac:dyDescent="0.4"/>
    <row r="31702" ht="9.75" customHeight="1" x14ac:dyDescent="0.4"/>
    <row r="31703" ht="9.75" customHeight="1" x14ac:dyDescent="0.4"/>
    <row r="31704" ht="9.75" customHeight="1" x14ac:dyDescent="0.4"/>
    <row r="31705" ht="9.75" customHeight="1" x14ac:dyDescent="0.4"/>
    <row r="31706" ht="9.75" customHeight="1" x14ac:dyDescent="0.4"/>
    <row r="31707" ht="9.75" customHeight="1" x14ac:dyDescent="0.4"/>
    <row r="31708" ht="9.75" customHeight="1" x14ac:dyDescent="0.4"/>
    <row r="31709" ht="9.75" customHeight="1" x14ac:dyDescent="0.4"/>
    <row r="31710" ht="9.75" customHeight="1" x14ac:dyDescent="0.4"/>
    <row r="31711" ht="9.75" customHeight="1" x14ac:dyDescent="0.4"/>
    <row r="31712" ht="9.75" customHeight="1" x14ac:dyDescent="0.4"/>
    <row r="31713" ht="9.75" customHeight="1" x14ac:dyDescent="0.4"/>
    <row r="31714" ht="9.75" customHeight="1" x14ac:dyDescent="0.4"/>
    <row r="31715" ht="9.75" customHeight="1" x14ac:dyDescent="0.4"/>
    <row r="31716" ht="9.75" customHeight="1" x14ac:dyDescent="0.4"/>
    <row r="31717" ht="9.75" customHeight="1" x14ac:dyDescent="0.4"/>
    <row r="31718" ht="9.75" customHeight="1" x14ac:dyDescent="0.4"/>
    <row r="31719" ht="9.75" customHeight="1" x14ac:dyDescent="0.4"/>
    <row r="31720" ht="9.75" customHeight="1" x14ac:dyDescent="0.4"/>
    <row r="31721" ht="9.75" customHeight="1" x14ac:dyDescent="0.4"/>
    <row r="31722" ht="9.75" customHeight="1" x14ac:dyDescent="0.4"/>
    <row r="31723" ht="9.75" customHeight="1" x14ac:dyDescent="0.4"/>
    <row r="31724" ht="9.75" customHeight="1" x14ac:dyDescent="0.4"/>
    <row r="31725" ht="9.75" customHeight="1" x14ac:dyDescent="0.4"/>
    <row r="31726" ht="9.75" customHeight="1" x14ac:dyDescent="0.4"/>
    <row r="31727" ht="9.75" customHeight="1" x14ac:dyDescent="0.4"/>
    <row r="31728" ht="9.75" customHeight="1" x14ac:dyDescent="0.4"/>
    <row r="31729" ht="9.75" customHeight="1" x14ac:dyDescent="0.4"/>
    <row r="31730" ht="9.75" customHeight="1" x14ac:dyDescent="0.4"/>
    <row r="31731" ht="9.75" customHeight="1" x14ac:dyDescent="0.4"/>
    <row r="31732" ht="9.75" customHeight="1" x14ac:dyDescent="0.4"/>
    <row r="31733" ht="9.75" customHeight="1" x14ac:dyDescent="0.4"/>
    <row r="31734" ht="9.75" customHeight="1" x14ac:dyDescent="0.4"/>
    <row r="31735" ht="9.75" customHeight="1" x14ac:dyDescent="0.4"/>
    <row r="31736" ht="9.75" customHeight="1" x14ac:dyDescent="0.4"/>
    <row r="31737" ht="9.75" customHeight="1" x14ac:dyDescent="0.4"/>
    <row r="31738" ht="9.75" customHeight="1" x14ac:dyDescent="0.4"/>
    <row r="31739" ht="9.75" customHeight="1" x14ac:dyDescent="0.4"/>
    <row r="31740" ht="9.75" customHeight="1" x14ac:dyDescent="0.4"/>
    <row r="31741" ht="9.75" customHeight="1" x14ac:dyDescent="0.4"/>
    <row r="31742" ht="9.75" customHeight="1" x14ac:dyDescent="0.4"/>
    <row r="31743" ht="9.75" customHeight="1" x14ac:dyDescent="0.4"/>
    <row r="31744" ht="9.75" customHeight="1" x14ac:dyDescent="0.4"/>
    <row r="31745" ht="9.75" customHeight="1" x14ac:dyDescent="0.4"/>
    <row r="31746" ht="9.75" customHeight="1" x14ac:dyDescent="0.4"/>
    <row r="31747" ht="9.75" customHeight="1" x14ac:dyDescent="0.4"/>
    <row r="31748" ht="9.75" customHeight="1" x14ac:dyDescent="0.4"/>
    <row r="31749" ht="9.75" customHeight="1" x14ac:dyDescent="0.4"/>
    <row r="31750" ht="9.75" customHeight="1" x14ac:dyDescent="0.4"/>
    <row r="31751" ht="9.75" customHeight="1" x14ac:dyDescent="0.4"/>
    <row r="31752" ht="9.75" customHeight="1" x14ac:dyDescent="0.4"/>
    <row r="31753" ht="9.75" customHeight="1" x14ac:dyDescent="0.4"/>
    <row r="31754" ht="9.75" customHeight="1" x14ac:dyDescent="0.4"/>
    <row r="31755" ht="9.75" customHeight="1" x14ac:dyDescent="0.4"/>
    <row r="31756" ht="9.75" customHeight="1" x14ac:dyDescent="0.4"/>
    <row r="31757" ht="9.75" customHeight="1" x14ac:dyDescent="0.4"/>
    <row r="31758" ht="9.75" customHeight="1" x14ac:dyDescent="0.4"/>
    <row r="31759" ht="9.75" customHeight="1" x14ac:dyDescent="0.4"/>
    <row r="31760" ht="9.75" customHeight="1" x14ac:dyDescent="0.4"/>
    <row r="31761" ht="9.75" customHeight="1" x14ac:dyDescent="0.4"/>
    <row r="31762" ht="9.75" customHeight="1" x14ac:dyDescent="0.4"/>
    <row r="31763" ht="9.75" customHeight="1" x14ac:dyDescent="0.4"/>
    <row r="31764" ht="9.75" customHeight="1" x14ac:dyDescent="0.4"/>
    <row r="31765" ht="9.75" customHeight="1" x14ac:dyDescent="0.4"/>
    <row r="31766" ht="9.75" customHeight="1" x14ac:dyDescent="0.4"/>
    <row r="31767" ht="9.75" customHeight="1" x14ac:dyDescent="0.4"/>
    <row r="31768" ht="9.75" customHeight="1" x14ac:dyDescent="0.4"/>
    <row r="31769" ht="9.75" customHeight="1" x14ac:dyDescent="0.4"/>
    <row r="31770" ht="9.75" customHeight="1" x14ac:dyDescent="0.4"/>
    <row r="31771" ht="9.75" customHeight="1" x14ac:dyDescent="0.4"/>
    <row r="31772" ht="9.75" customHeight="1" x14ac:dyDescent="0.4"/>
    <row r="31773" ht="9.75" customHeight="1" x14ac:dyDescent="0.4"/>
    <row r="31774" ht="9.75" customHeight="1" x14ac:dyDescent="0.4"/>
    <row r="31775" ht="9.75" customHeight="1" x14ac:dyDescent="0.4"/>
    <row r="31776" ht="9.75" customHeight="1" x14ac:dyDescent="0.4"/>
    <row r="31777" ht="9.75" customHeight="1" x14ac:dyDescent="0.4"/>
    <row r="31778" ht="9.75" customHeight="1" x14ac:dyDescent="0.4"/>
    <row r="31779" ht="9.75" customHeight="1" x14ac:dyDescent="0.4"/>
    <row r="31780" ht="9.75" customHeight="1" x14ac:dyDescent="0.4"/>
    <row r="31781" ht="9.75" customHeight="1" x14ac:dyDescent="0.4"/>
    <row r="31782" ht="9.75" customHeight="1" x14ac:dyDescent="0.4"/>
    <row r="31783" ht="9.75" customHeight="1" x14ac:dyDescent="0.4"/>
    <row r="31784" ht="9.75" customHeight="1" x14ac:dyDescent="0.4"/>
    <row r="31785" ht="9.75" customHeight="1" x14ac:dyDescent="0.4"/>
    <row r="31786" ht="9.75" customHeight="1" x14ac:dyDescent="0.4"/>
    <row r="31787" ht="9.75" customHeight="1" x14ac:dyDescent="0.4"/>
    <row r="31788" ht="9.75" customHeight="1" x14ac:dyDescent="0.4"/>
    <row r="31789" ht="9.75" customHeight="1" x14ac:dyDescent="0.4"/>
    <row r="31790" ht="9.75" customHeight="1" x14ac:dyDescent="0.4"/>
    <row r="31791" ht="9.75" customHeight="1" x14ac:dyDescent="0.4"/>
    <row r="31792" ht="9.75" customHeight="1" x14ac:dyDescent="0.4"/>
    <row r="31793" ht="9.75" customHeight="1" x14ac:dyDescent="0.4"/>
    <row r="31794" ht="9.75" customHeight="1" x14ac:dyDescent="0.4"/>
    <row r="31795" ht="9.75" customHeight="1" x14ac:dyDescent="0.4"/>
    <row r="31796" ht="9.75" customHeight="1" x14ac:dyDescent="0.4"/>
    <row r="31797" ht="9.75" customHeight="1" x14ac:dyDescent="0.4"/>
    <row r="31798" ht="9.75" customHeight="1" x14ac:dyDescent="0.4"/>
    <row r="31799" ht="9.75" customHeight="1" x14ac:dyDescent="0.4"/>
    <row r="31800" ht="9.75" customHeight="1" x14ac:dyDescent="0.4"/>
    <row r="31801" ht="9.75" customHeight="1" x14ac:dyDescent="0.4"/>
    <row r="31802" ht="9.75" customHeight="1" x14ac:dyDescent="0.4"/>
    <row r="31803" ht="9.75" customHeight="1" x14ac:dyDescent="0.4"/>
    <row r="31804" ht="9.75" customHeight="1" x14ac:dyDescent="0.4"/>
    <row r="31805" ht="9.75" customHeight="1" x14ac:dyDescent="0.4"/>
    <row r="31806" ht="9.75" customHeight="1" x14ac:dyDescent="0.4"/>
    <row r="31807" ht="9.75" customHeight="1" x14ac:dyDescent="0.4"/>
    <row r="31808" ht="9.75" customHeight="1" x14ac:dyDescent="0.4"/>
    <row r="31809" ht="9.75" customHeight="1" x14ac:dyDescent="0.4"/>
    <row r="31810" ht="9.75" customHeight="1" x14ac:dyDescent="0.4"/>
    <row r="31811" ht="9.75" customHeight="1" x14ac:dyDescent="0.4"/>
    <row r="31812" ht="9.75" customHeight="1" x14ac:dyDescent="0.4"/>
    <row r="31813" ht="9.75" customHeight="1" x14ac:dyDescent="0.4"/>
    <row r="31814" ht="9.75" customHeight="1" x14ac:dyDescent="0.4"/>
    <row r="31815" ht="9.75" customHeight="1" x14ac:dyDescent="0.4"/>
    <row r="31816" ht="9.75" customHeight="1" x14ac:dyDescent="0.4"/>
    <row r="31817" ht="9.75" customHeight="1" x14ac:dyDescent="0.4"/>
    <row r="31818" ht="9.75" customHeight="1" x14ac:dyDescent="0.4"/>
    <row r="31819" ht="9.75" customHeight="1" x14ac:dyDescent="0.4"/>
    <row r="31820" ht="9.75" customHeight="1" x14ac:dyDescent="0.4"/>
    <row r="31821" ht="9.75" customHeight="1" x14ac:dyDescent="0.4"/>
    <row r="31822" ht="9.75" customHeight="1" x14ac:dyDescent="0.4"/>
    <row r="31823" ht="9.75" customHeight="1" x14ac:dyDescent="0.4"/>
    <row r="31824" ht="9.75" customHeight="1" x14ac:dyDescent="0.4"/>
    <row r="31825" ht="9.75" customHeight="1" x14ac:dyDescent="0.4"/>
    <row r="31826" ht="9.75" customHeight="1" x14ac:dyDescent="0.4"/>
    <row r="31827" ht="9.75" customHeight="1" x14ac:dyDescent="0.4"/>
    <row r="31828" ht="9.75" customHeight="1" x14ac:dyDescent="0.4"/>
    <row r="31829" ht="9.75" customHeight="1" x14ac:dyDescent="0.4"/>
    <row r="31830" ht="9.75" customHeight="1" x14ac:dyDescent="0.4"/>
    <row r="31831" ht="9.75" customHeight="1" x14ac:dyDescent="0.4"/>
    <row r="31832" ht="9.75" customHeight="1" x14ac:dyDescent="0.4"/>
    <row r="31833" ht="9.75" customHeight="1" x14ac:dyDescent="0.4"/>
    <row r="31834" ht="9.75" customHeight="1" x14ac:dyDescent="0.4"/>
    <row r="31835" ht="9.75" customHeight="1" x14ac:dyDescent="0.4"/>
    <row r="31836" ht="9.75" customHeight="1" x14ac:dyDescent="0.4"/>
    <row r="31837" ht="9.75" customHeight="1" x14ac:dyDescent="0.4"/>
    <row r="31838" ht="9.75" customHeight="1" x14ac:dyDescent="0.4"/>
    <row r="31839" ht="9.75" customHeight="1" x14ac:dyDescent="0.4"/>
    <row r="31840" ht="9.75" customHeight="1" x14ac:dyDescent="0.4"/>
    <row r="31841" ht="9.75" customHeight="1" x14ac:dyDescent="0.4"/>
    <row r="31842" ht="9.75" customHeight="1" x14ac:dyDescent="0.4"/>
    <row r="31843" ht="9.75" customHeight="1" x14ac:dyDescent="0.4"/>
    <row r="31844" ht="9.75" customHeight="1" x14ac:dyDescent="0.4"/>
    <row r="31845" ht="9.75" customHeight="1" x14ac:dyDescent="0.4"/>
    <row r="31846" ht="9.75" customHeight="1" x14ac:dyDescent="0.4"/>
    <row r="31847" ht="9.75" customHeight="1" x14ac:dyDescent="0.4"/>
    <row r="31848" ht="9.75" customHeight="1" x14ac:dyDescent="0.4"/>
    <row r="31849" ht="9.75" customHeight="1" x14ac:dyDescent="0.4"/>
    <row r="31850" ht="9.75" customHeight="1" x14ac:dyDescent="0.4"/>
    <row r="31851" ht="9.75" customHeight="1" x14ac:dyDescent="0.4"/>
    <row r="31852" ht="9.75" customHeight="1" x14ac:dyDescent="0.4"/>
    <row r="31853" ht="9.75" customHeight="1" x14ac:dyDescent="0.4"/>
    <row r="31854" ht="9.75" customHeight="1" x14ac:dyDescent="0.4"/>
    <row r="31855" ht="9.75" customHeight="1" x14ac:dyDescent="0.4"/>
    <row r="31856" ht="9.75" customHeight="1" x14ac:dyDescent="0.4"/>
    <row r="31857" ht="9.75" customHeight="1" x14ac:dyDescent="0.4"/>
    <row r="31858" ht="9.75" customHeight="1" x14ac:dyDescent="0.4"/>
    <row r="31859" ht="9.75" customHeight="1" x14ac:dyDescent="0.4"/>
    <row r="31860" ht="9.75" customHeight="1" x14ac:dyDescent="0.4"/>
    <row r="31861" ht="9.75" customHeight="1" x14ac:dyDescent="0.4"/>
    <row r="31862" ht="9.75" customHeight="1" x14ac:dyDescent="0.4"/>
    <row r="31863" ht="9.75" customHeight="1" x14ac:dyDescent="0.4"/>
    <row r="31864" ht="9.75" customHeight="1" x14ac:dyDescent="0.4"/>
    <row r="31865" ht="9.75" customHeight="1" x14ac:dyDescent="0.4"/>
    <row r="31866" ht="9.75" customHeight="1" x14ac:dyDescent="0.4"/>
    <row r="31867" ht="9.75" customHeight="1" x14ac:dyDescent="0.4"/>
    <row r="31868" ht="9.75" customHeight="1" x14ac:dyDescent="0.4"/>
    <row r="31869" ht="9.75" customHeight="1" x14ac:dyDescent="0.4"/>
    <row r="31870" ht="9.75" customHeight="1" x14ac:dyDescent="0.4"/>
    <row r="31871" ht="9.75" customHeight="1" x14ac:dyDescent="0.4"/>
    <row r="31872" ht="9.75" customHeight="1" x14ac:dyDescent="0.4"/>
    <row r="31873" ht="9.75" customHeight="1" x14ac:dyDescent="0.4"/>
    <row r="31874" ht="9.75" customHeight="1" x14ac:dyDescent="0.4"/>
    <row r="31875" ht="9.75" customHeight="1" x14ac:dyDescent="0.4"/>
    <row r="31876" ht="9.75" customHeight="1" x14ac:dyDescent="0.4"/>
    <row r="31877" ht="9.75" customHeight="1" x14ac:dyDescent="0.4"/>
    <row r="31878" ht="9.75" customHeight="1" x14ac:dyDescent="0.4"/>
    <row r="31879" ht="9.75" customHeight="1" x14ac:dyDescent="0.4"/>
    <row r="31880" ht="9.75" customHeight="1" x14ac:dyDescent="0.4"/>
    <row r="31881" ht="9.75" customHeight="1" x14ac:dyDescent="0.4"/>
    <row r="31882" ht="9.75" customHeight="1" x14ac:dyDescent="0.4"/>
    <row r="31883" ht="9.75" customHeight="1" x14ac:dyDescent="0.4"/>
    <row r="31884" ht="9.75" customHeight="1" x14ac:dyDescent="0.4"/>
    <row r="31885" ht="9.75" customHeight="1" x14ac:dyDescent="0.4"/>
    <row r="31886" ht="9.75" customHeight="1" x14ac:dyDescent="0.4"/>
    <row r="31887" ht="9.75" customHeight="1" x14ac:dyDescent="0.4"/>
    <row r="31888" ht="9.75" customHeight="1" x14ac:dyDescent="0.4"/>
    <row r="31889" ht="9.75" customHeight="1" x14ac:dyDescent="0.4"/>
    <row r="31890" ht="9.75" customHeight="1" x14ac:dyDescent="0.4"/>
    <row r="31891" ht="9.75" customHeight="1" x14ac:dyDescent="0.4"/>
    <row r="31892" ht="9.75" customHeight="1" x14ac:dyDescent="0.4"/>
    <row r="31893" ht="9.75" customHeight="1" x14ac:dyDescent="0.4"/>
    <row r="31894" ht="9.75" customHeight="1" x14ac:dyDescent="0.4"/>
    <row r="31895" ht="9.75" customHeight="1" x14ac:dyDescent="0.4"/>
    <row r="31896" ht="9.75" customHeight="1" x14ac:dyDescent="0.4"/>
    <row r="31897" ht="9.75" customHeight="1" x14ac:dyDescent="0.4"/>
    <row r="31898" ht="9.75" customHeight="1" x14ac:dyDescent="0.4"/>
    <row r="31899" ht="9.75" customHeight="1" x14ac:dyDescent="0.4"/>
    <row r="31900" ht="9.75" customHeight="1" x14ac:dyDescent="0.4"/>
    <row r="31901" ht="9.75" customHeight="1" x14ac:dyDescent="0.4"/>
    <row r="31902" ht="9.75" customHeight="1" x14ac:dyDescent="0.4"/>
    <row r="31903" ht="9.75" customHeight="1" x14ac:dyDescent="0.4"/>
    <row r="31904" ht="9.75" customHeight="1" x14ac:dyDescent="0.4"/>
    <row r="31905" ht="9.75" customHeight="1" x14ac:dyDescent="0.4"/>
    <row r="31906" ht="9.75" customHeight="1" x14ac:dyDescent="0.4"/>
    <row r="31907" ht="9.75" customHeight="1" x14ac:dyDescent="0.4"/>
    <row r="31908" ht="9.75" customHeight="1" x14ac:dyDescent="0.4"/>
    <row r="31909" ht="9.75" customHeight="1" x14ac:dyDescent="0.4"/>
    <row r="31910" ht="9.75" customHeight="1" x14ac:dyDescent="0.4"/>
    <row r="31911" ht="9.75" customHeight="1" x14ac:dyDescent="0.4"/>
    <row r="31912" ht="9.75" customHeight="1" x14ac:dyDescent="0.4"/>
    <row r="31913" ht="9.75" customHeight="1" x14ac:dyDescent="0.4"/>
    <row r="31914" ht="9.75" customHeight="1" x14ac:dyDescent="0.4"/>
    <row r="31915" ht="9.75" customHeight="1" x14ac:dyDescent="0.4"/>
    <row r="31916" ht="9.75" customHeight="1" x14ac:dyDescent="0.4"/>
    <row r="31917" ht="9.75" customHeight="1" x14ac:dyDescent="0.4"/>
    <row r="31918" ht="9.75" customHeight="1" x14ac:dyDescent="0.4"/>
    <row r="31919" ht="9.75" customHeight="1" x14ac:dyDescent="0.4"/>
    <row r="31920" ht="9.75" customHeight="1" x14ac:dyDescent="0.4"/>
    <row r="31921" ht="9.75" customHeight="1" x14ac:dyDescent="0.4"/>
    <row r="31922" ht="9.75" customHeight="1" x14ac:dyDescent="0.4"/>
    <row r="31923" ht="9.75" customHeight="1" x14ac:dyDescent="0.4"/>
    <row r="31924" ht="9.75" customHeight="1" x14ac:dyDescent="0.4"/>
    <row r="31925" ht="9.75" customHeight="1" x14ac:dyDescent="0.4"/>
    <row r="31926" ht="9.75" customHeight="1" x14ac:dyDescent="0.4"/>
    <row r="31927" ht="9.75" customHeight="1" x14ac:dyDescent="0.4"/>
    <row r="31928" ht="9.75" customHeight="1" x14ac:dyDescent="0.4"/>
    <row r="31929" ht="9.75" customHeight="1" x14ac:dyDescent="0.4"/>
    <row r="31930" ht="9.75" customHeight="1" x14ac:dyDescent="0.4"/>
    <row r="31931" ht="9.75" customHeight="1" x14ac:dyDescent="0.4"/>
    <row r="31932" ht="9.75" customHeight="1" x14ac:dyDescent="0.4"/>
    <row r="31933" ht="9.75" customHeight="1" x14ac:dyDescent="0.4"/>
    <row r="31934" ht="9.75" customHeight="1" x14ac:dyDescent="0.4"/>
    <row r="31935" ht="9.75" customHeight="1" x14ac:dyDescent="0.4"/>
    <row r="31936" ht="9.75" customHeight="1" x14ac:dyDescent="0.4"/>
    <row r="31937" ht="9.75" customHeight="1" x14ac:dyDescent="0.4"/>
    <row r="31938" ht="9.75" customHeight="1" x14ac:dyDescent="0.4"/>
    <row r="31939" ht="9.75" customHeight="1" x14ac:dyDescent="0.4"/>
    <row r="31940" ht="9.75" customHeight="1" x14ac:dyDescent="0.4"/>
    <row r="31941" ht="9.75" customHeight="1" x14ac:dyDescent="0.4"/>
    <row r="31942" ht="9.75" customHeight="1" x14ac:dyDescent="0.4"/>
    <row r="31943" ht="9.75" customHeight="1" x14ac:dyDescent="0.4"/>
    <row r="31944" ht="9.75" customHeight="1" x14ac:dyDescent="0.4"/>
    <row r="31945" ht="9.75" customHeight="1" x14ac:dyDescent="0.4"/>
    <row r="31946" ht="9.75" customHeight="1" x14ac:dyDescent="0.4"/>
    <row r="31947" ht="9.75" customHeight="1" x14ac:dyDescent="0.4"/>
    <row r="31948" ht="9.75" customHeight="1" x14ac:dyDescent="0.4"/>
    <row r="31949" ht="9.75" customHeight="1" x14ac:dyDescent="0.4"/>
    <row r="31950" ht="9.75" customHeight="1" x14ac:dyDescent="0.4"/>
    <row r="31951" ht="9.75" customHeight="1" x14ac:dyDescent="0.4"/>
    <row r="31952" ht="9.75" customHeight="1" x14ac:dyDescent="0.4"/>
    <row r="31953" ht="9.75" customHeight="1" x14ac:dyDescent="0.4"/>
    <row r="31954" ht="9.75" customHeight="1" x14ac:dyDescent="0.4"/>
    <row r="31955" ht="9.75" customHeight="1" x14ac:dyDescent="0.4"/>
    <row r="31956" ht="9.75" customHeight="1" x14ac:dyDescent="0.4"/>
    <row r="31957" ht="9.75" customHeight="1" x14ac:dyDescent="0.4"/>
    <row r="31958" ht="9.75" customHeight="1" x14ac:dyDescent="0.4"/>
    <row r="31959" ht="9.75" customHeight="1" x14ac:dyDescent="0.4"/>
    <row r="31960" ht="9.75" customHeight="1" x14ac:dyDescent="0.4"/>
    <row r="31961" ht="9.75" customHeight="1" x14ac:dyDescent="0.4"/>
    <row r="31962" ht="9.75" customHeight="1" x14ac:dyDescent="0.4"/>
    <row r="31963" ht="9.75" customHeight="1" x14ac:dyDescent="0.4"/>
    <row r="31964" ht="9.75" customHeight="1" x14ac:dyDescent="0.4"/>
    <row r="31965" ht="9.75" customHeight="1" x14ac:dyDescent="0.4"/>
    <row r="31966" ht="9.75" customHeight="1" x14ac:dyDescent="0.4"/>
    <row r="31967" ht="9.75" customHeight="1" x14ac:dyDescent="0.4"/>
    <row r="31968" ht="9.75" customHeight="1" x14ac:dyDescent="0.4"/>
    <row r="31969" ht="9.75" customHeight="1" x14ac:dyDescent="0.4"/>
    <row r="31970" ht="9.75" customHeight="1" x14ac:dyDescent="0.4"/>
    <row r="31971" ht="9.75" customHeight="1" x14ac:dyDescent="0.4"/>
    <row r="31972" ht="9.75" customHeight="1" x14ac:dyDescent="0.4"/>
    <row r="31973" ht="9.75" customHeight="1" x14ac:dyDescent="0.4"/>
    <row r="31974" ht="9.75" customHeight="1" x14ac:dyDescent="0.4"/>
    <row r="31975" ht="9.75" customHeight="1" x14ac:dyDescent="0.4"/>
    <row r="31976" ht="9.75" customHeight="1" x14ac:dyDescent="0.4"/>
    <row r="31977" ht="9.75" customHeight="1" x14ac:dyDescent="0.4"/>
    <row r="31978" ht="9.75" customHeight="1" x14ac:dyDescent="0.4"/>
    <row r="31979" ht="9.75" customHeight="1" x14ac:dyDescent="0.4"/>
    <row r="31980" ht="9.75" customHeight="1" x14ac:dyDescent="0.4"/>
    <row r="31981" ht="9.75" customHeight="1" x14ac:dyDescent="0.4"/>
    <row r="31982" ht="9.75" customHeight="1" x14ac:dyDescent="0.4"/>
    <row r="31983" ht="9.75" customHeight="1" x14ac:dyDescent="0.4"/>
    <row r="31984" ht="9.75" customHeight="1" x14ac:dyDescent="0.4"/>
    <row r="31985" ht="9.75" customHeight="1" x14ac:dyDescent="0.4"/>
    <row r="31986" ht="9.75" customHeight="1" x14ac:dyDescent="0.4"/>
    <row r="31987" ht="9.75" customHeight="1" x14ac:dyDescent="0.4"/>
    <row r="31988" ht="9.75" customHeight="1" x14ac:dyDescent="0.4"/>
    <row r="31989" ht="9.75" customHeight="1" x14ac:dyDescent="0.4"/>
    <row r="31990" ht="9.75" customHeight="1" x14ac:dyDescent="0.4"/>
    <row r="31991" ht="9.75" customHeight="1" x14ac:dyDescent="0.4"/>
    <row r="31992" ht="9.75" customHeight="1" x14ac:dyDescent="0.4"/>
    <row r="31993" ht="9.75" customHeight="1" x14ac:dyDescent="0.4"/>
    <row r="31994" ht="9.75" customHeight="1" x14ac:dyDescent="0.4"/>
    <row r="31995" ht="9.75" customHeight="1" x14ac:dyDescent="0.4"/>
    <row r="31996" ht="9.75" customHeight="1" x14ac:dyDescent="0.4"/>
    <row r="31997" ht="9.75" customHeight="1" x14ac:dyDescent="0.4"/>
    <row r="31998" ht="9.75" customHeight="1" x14ac:dyDescent="0.4"/>
    <row r="31999" ht="9.75" customHeight="1" x14ac:dyDescent="0.4"/>
    <row r="32000" ht="9.75" customHeight="1" x14ac:dyDescent="0.4"/>
    <row r="32001" ht="9.75" customHeight="1" x14ac:dyDescent="0.4"/>
    <row r="32002" ht="9.75" customHeight="1" x14ac:dyDescent="0.4"/>
    <row r="32003" ht="9.75" customHeight="1" x14ac:dyDescent="0.4"/>
    <row r="32004" ht="9.75" customHeight="1" x14ac:dyDescent="0.4"/>
    <row r="32005" ht="9.75" customHeight="1" x14ac:dyDescent="0.4"/>
    <row r="32006" ht="9.75" customHeight="1" x14ac:dyDescent="0.4"/>
    <row r="32007" ht="9.75" customHeight="1" x14ac:dyDescent="0.4"/>
    <row r="32008" ht="9.75" customHeight="1" x14ac:dyDescent="0.4"/>
    <row r="32009" ht="9.75" customHeight="1" x14ac:dyDescent="0.4"/>
    <row r="32010" ht="9.75" customHeight="1" x14ac:dyDescent="0.4"/>
    <row r="32011" ht="9.75" customHeight="1" x14ac:dyDescent="0.4"/>
    <row r="32012" ht="9.75" customHeight="1" x14ac:dyDescent="0.4"/>
    <row r="32013" ht="9.75" customHeight="1" x14ac:dyDescent="0.4"/>
    <row r="32014" ht="9.75" customHeight="1" x14ac:dyDescent="0.4"/>
    <row r="32015" ht="9.75" customHeight="1" x14ac:dyDescent="0.4"/>
    <row r="32016" ht="9.75" customHeight="1" x14ac:dyDescent="0.4"/>
    <row r="32017" ht="9.75" customHeight="1" x14ac:dyDescent="0.4"/>
    <row r="32018" ht="9.75" customHeight="1" x14ac:dyDescent="0.4"/>
    <row r="32019" ht="9.75" customHeight="1" x14ac:dyDescent="0.4"/>
    <row r="32020" ht="9.75" customHeight="1" x14ac:dyDescent="0.4"/>
    <row r="32021" ht="9.75" customHeight="1" x14ac:dyDescent="0.4"/>
    <row r="32022" ht="9.75" customHeight="1" x14ac:dyDescent="0.4"/>
    <row r="32023" ht="9.75" customHeight="1" x14ac:dyDescent="0.4"/>
    <row r="32024" ht="9.75" customHeight="1" x14ac:dyDescent="0.4"/>
    <row r="32025" ht="9.75" customHeight="1" x14ac:dyDescent="0.4"/>
    <row r="32026" ht="9.75" customHeight="1" x14ac:dyDescent="0.4"/>
    <row r="32027" ht="9.75" customHeight="1" x14ac:dyDescent="0.4"/>
    <row r="32028" ht="9.75" customHeight="1" x14ac:dyDescent="0.4"/>
    <row r="32029" ht="9.75" customHeight="1" x14ac:dyDescent="0.4"/>
    <row r="32030" ht="9.75" customHeight="1" x14ac:dyDescent="0.4"/>
    <row r="32031" ht="9.75" customHeight="1" x14ac:dyDescent="0.4"/>
    <row r="32032" ht="9.75" customHeight="1" x14ac:dyDescent="0.4"/>
    <row r="32033" ht="9.75" customHeight="1" x14ac:dyDescent="0.4"/>
    <row r="32034" ht="9.75" customHeight="1" x14ac:dyDescent="0.4"/>
    <row r="32035" ht="9.75" customHeight="1" x14ac:dyDescent="0.4"/>
    <row r="32036" ht="9.75" customHeight="1" x14ac:dyDescent="0.4"/>
    <row r="32037" ht="9.75" customHeight="1" x14ac:dyDescent="0.4"/>
    <row r="32038" ht="9.75" customHeight="1" x14ac:dyDescent="0.4"/>
    <row r="32039" ht="9.75" customHeight="1" x14ac:dyDescent="0.4"/>
    <row r="32040" ht="9.75" customHeight="1" x14ac:dyDescent="0.4"/>
    <row r="32041" ht="9.75" customHeight="1" x14ac:dyDescent="0.4"/>
    <row r="32042" ht="9.75" customHeight="1" x14ac:dyDescent="0.4"/>
    <row r="32043" ht="9.75" customHeight="1" x14ac:dyDescent="0.4"/>
    <row r="32044" ht="9.75" customHeight="1" x14ac:dyDescent="0.4"/>
    <row r="32045" ht="9.75" customHeight="1" x14ac:dyDescent="0.4"/>
    <row r="32046" ht="9.75" customHeight="1" x14ac:dyDescent="0.4"/>
    <row r="32047" ht="9.75" customHeight="1" x14ac:dyDescent="0.4"/>
    <row r="32048" ht="9.75" customHeight="1" x14ac:dyDescent="0.4"/>
    <row r="32049" ht="9.75" customHeight="1" x14ac:dyDescent="0.4"/>
    <row r="32050" ht="9.75" customHeight="1" x14ac:dyDescent="0.4"/>
    <row r="32051" ht="9.75" customHeight="1" x14ac:dyDescent="0.4"/>
    <row r="32052" ht="9.75" customHeight="1" x14ac:dyDescent="0.4"/>
    <row r="32053" ht="9.75" customHeight="1" x14ac:dyDescent="0.4"/>
    <row r="32054" ht="9.75" customHeight="1" x14ac:dyDescent="0.4"/>
    <row r="32055" ht="9.75" customHeight="1" x14ac:dyDescent="0.4"/>
    <row r="32056" ht="9.75" customHeight="1" x14ac:dyDescent="0.4"/>
    <row r="32057" ht="9.75" customHeight="1" x14ac:dyDescent="0.4"/>
    <row r="32058" ht="9.75" customHeight="1" x14ac:dyDescent="0.4"/>
    <row r="32059" ht="9.75" customHeight="1" x14ac:dyDescent="0.4"/>
    <row r="32060" ht="9.75" customHeight="1" x14ac:dyDescent="0.4"/>
    <row r="32061" ht="9.75" customHeight="1" x14ac:dyDescent="0.4"/>
    <row r="32062" ht="9.75" customHeight="1" x14ac:dyDescent="0.4"/>
    <row r="32063" ht="9.75" customHeight="1" x14ac:dyDescent="0.4"/>
    <row r="32064" ht="9.75" customHeight="1" x14ac:dyDescent="0.4"/>
    <row r="32065" ht="9.75" customHeight="1" x14ac:dyDescent="0.4"/>
    <row r="32066" ht="9.75" customHeight="1" x14ac:dyDescent="0.4"/>
    <row r="32067" ht="9.75" customHeight="1" x14ac:dyDescent="0.4"/>
    <row r="32068" ht="9.75" customHeight="1" x14ac:dyDescent="0.4"/>
    <row r="32069" ht="9.75" customHeight="1" x14ac:dyDescent="0.4"/>
    <row r="32070" ht="9.75" customHeight="1" x14ac:dyDescent="0.4"/>
    <row r="32071" ht="9.75" customHeight="1" x14ac:dyDescent="0.4"/>
    <row r="32072" ht="9.75" customHeight="1" x14ac:dyDescent="0.4"/>
    <row r="32073" ht="9.75" customHeight="1" x14ac:dyDescent="0.4"/>
    <row r="32074" ht="9.75" customHeight="1" x14ac:dyDescent="0.4"/>
    <row r="32075" ht="9.75" customHeight="1" x14ac:dyDescent="0.4"/>
    <row r="32076" ht="9.75" customHeight="1" x14ac:dyDescent="0.4"/>
    <row r="32077" ht="9.75" customHeight="1" x14ac:dyDescent="0.4"/>
    <row r="32078" ht="9.75" customHeight="1" x14ac:dyDescent="0.4"/>
    <row r="32079" ht="9.75" customHeight="1" x14ac:dyDescent="0.4"/>
    <row r="32080" ht="9.75" customHeight="1" x14ac:dyDescent="0.4"/>
    <row r="32081" ht="9.75" customHeight="1" x14ac:dyDescent="0.4"/>
    <row r="32082" ht="9.75" customHeight="1" x14ac:dyDescent="0.4"/>
    <row r="32083" ht="9.75" customHeight="1" x14ac:dyDescent="0.4"/>
    <row r="32084" ht="9.75" customHeight="1" x14ac:dyDescent="0.4"/>
    <row r="32085" ht="9.75" customHeight="1" x14ac:dyDescent="0.4"/>
    <row r="32086" ht="9.75" customHeight="1" x14ac:dyDescent="0.4"/>
    <row r="32087" ht="9.75" customHeight="1" x14ac:dyDescent="0.4"/>
    <row r="32088" ht="9.75" customHeight="1" x14ac:dyDescent="0.4"/>
    <row r="32089" ht="9.75" customHeight="1" x14ac:dyDescent="0.4"/>
    <row r="32090" ht="9.75" customHeight="1" x14ac:dyDescent="0.4"/>
    <row r="32091" ht="9.75" customHeight="1" x14ac:dyDescent="0.4"/>
    <row r="32092" ht="9.75" customHeight="1" x14ac:dyDescent="0.4"/>
    <row r="32093" ht="9.75" customHeight="1" x14ac:dyDescent="0.4"/>
    <row r="32094" ht="9.75" customHeight="1" x14ac:dyDescent="0.4"/>
    <row r="32095" ht="9.75" customHeight="1" x14ac:dyDescent="0.4"/>
    <row r="32096" ht="9.75" customHeight="1" x14ac:dyDescent="0.4"/>
    <row r="32097" ht="9.75" customHeight="1" x14ac:dyDescent="0.4"/>
    <row r="32098" ht="9.75" customHeight="1" x14ac:dyDescent="0.4"/>
    <row r="32099" ht="9.75" customHeight="1" x14ac:dyDescent="0.4"/>
    <row r="32100" ht="9.75" customHeight="1" x14ac:dyDescent="0.4"/>
    <row r="32101" ht="9.75" customHeight="1" x14ac:dyDescent="0.4"/>
    <row r="32102" ht="9.75" customHeight="1" x14ac:dyDescent="0.4"/>
    <row r="32103" ht="9.75" customHeight="1" x14ac:dyDescent="0.4"/>
    <row r="32104" ht="9.75" customHeight="1" x14ac:dyDescent="0.4"/>
    <row r="32105" ht="9.75" customHeight="1" x14ac:dyDescent="0.4"/>
    <row r="32106" ht="9.75" customHeight="1" x14ac:dyDescent="0.4"/>
    <row r="32107" ht="9.75" customHeight="1" x14ac:dyDescent="0.4"/>
    <row r="32108" ht="9.75" customHeight="1" x14ac:dyDescent="0.4"/>
    <row r="32109" ht="9.75" customHeight="1" x14ac:dyDescent="0.4"/>
    <row r="32110" ht="9.75" customHeight="1" x14ac:dyDescent="0.4"/>
    <row r="32111" ht="9.75" customHeight="1" x14ac:dyDescent="0.4"/>
    <row r="32112" ht="9.75" customHeight="1" x14ac:dyDescent="0.4"/>
    <row r="32113" ht="9.75" customHeight="1" x14ac:dyDescent="0.4"/>
    <row r="32114" ht="9.75" customHeight="1" x14ac:dyDescent="0.4"/>
    <row r="32115" ht="9.75" customHeight="1" x14ac:dyDescent="0.4"/>
    <row r="32116" ht="9.75" customHeight="1" x14ac:dyDescent="0.4"/>
    <row r="32117" ht="9.75" customHeight="1" x14ac:dyDescent="0.4"/>
    <row r="32118" ht="9.75" customHeight="1" x14ac:dyDescent="0.4"/>
    <row r="32119" ht="9.75" customHeight="1" x14ac:dyDescent="0.4"/>
    <row r="32120" ht="9.75" customHeight="1" x14ac:dyDescent="0.4"/>
    <row r="32121" ht="9.75" customHeight="1" x14ac:dyDescent="0.4"/>
    <row r="32122" ht="9.75" customHeight="1" x14ac:dyDescent="0.4"/>
    <row r="32123" ht="9.75" customHeight="1" x14ac:dyDescent="0.4"/>
    <row r="32124" ht="9.75" customHeight="1" x14ac:dyDescent="0.4"/>
    <row r="32125" ht="9.75" customHeight="1" x14ac:dyDescent="0.4"/>
    <row r="32126" ht="9.75" customHeight="1" x14ac:dyDescent="0.4"/>
    <row r="32127" ht="9.75" customHeight="1" x14ac:dyDescent="0.4"/>
    <row r="32128" ht="9.75" customHeight="1" x14ac:dyDescent="0.4"/>
    <row r="32129" ht="9.75" customHeight="1" x14ac:dyDescent="0.4"/>
    <row r="32130" ht="9.75" customHeight="1" x14ac:dyDescent="0.4"/>
    <row r="32131" ht="9.75" customHeight="1" x14ac:dyDescent="0.4"/>
    <row r="32132" ht="9.75" customHeight="1" x14ac:dyDescent="0.4"/>
    <row r="32133" ht="9.75" customHeight="1" x14ac:dyDescent="0.4"/>
    <row r="32134" ht="9.75" customHeight="1" x14ac:dyDescent="0.4"/>
    <row r="32135" ht="9.75" customHeight="1" x14ac:dyDescent="0.4"/>
    <row r="32136" ht="9.75" customHeight="1" x14ac:dyDescent="0.4"/>
    <row r="32137" ht="9.75" customHeight="1" x14ac:dyDescent="0.4"/>
    <row r="32138" ht="9.75" customHeight="1" x14ac:dyDescent="0.4"/>
    <row r="32139" ht="9.75" customHeight="1" x14ac:dyDescent="0.4"/>
    <row r="32140" ht="9.75" customHeight="1" x14ac:dyDescent="0.4"/>
    <row r="32141" ht="9.75" customHeight="1" x14ac:dyDescent="0.4"/>
    <row r="32142" ht="9.75" customHeight="1" x14ac:dyDescent="0.4"/>
    <row r="32143" ht="9.75" customHeight="1" x14ac:dyDescent="0.4"/>
    <row r="32144" ht="9.75" customHeight="1" x14ac:dyDescent="0.4"/>
    <row r="32145" ht="9.75" customHeight="1" x14ac:dyDescent="0.4"/>
    <row r="32146" ht="9.75" customHeight="1" x14ac:dyDescent="0.4"/>
    <row r="32147" ht="9.75" customHeight="1" x14ac:dyDescent="0.4"/>
    <row r="32148" ht="9.75" customHeight="1" x14ac:dyDescent="0.4"/>
    <row r="32149" ht="9.75" customHeight="1" x14ac:dyDescent="0.4"/>
    <row r="32150" ht="9.75" customHeight="1" x14ac:dyDescent="0.4"/>
    <row r="32151" ht="9.75" customHeight="1" x14ac:dyDescent="0.4"/>
    <row r="32152" ht="9.75" customHeight="1" x14ac:dyDescent="0.4"/>
    <row r="32153" ht="9.75" customHeight="1" x14ac:dyDescent="0.4"/>
    <row r="32154" ht="9.75" customHeight="1" x14ac:dyDescent="0.4"/>
    <row r="32155" ht="9.75" customHeight="1" x14ac:dyDescent="0.4"/>
    <row r="32156" ht="9.75" customHeight="1" x14ac:dyDescent="0.4"/>
    <row r="32157" ht="9.75" customHeight="1" x14ac:dyDescent="0.4"/>
    <row r="32158" ht="9.75" customHeight="1" x14ac:dyDescent="0.4"/>
    <row r="32159" ht="9.75" customHeight="1" x14ac:dyDescent="0.4"/>
    <row r="32160" ht="9.75" customHeight="1" x14ac:dyDescent="0.4"/>
    <row r="32161" ht="9.75" customHeight="1" x14ac:dyDescent="0.4"/>
    <row r="32162" ht="9.75" customHeight="1" x14ac:dyDescent="0.4"/>
    <row r="32163" ht="9.75" customHeight="1" x14ac:dyDescent="0.4"/>
    <row r="32164" ht="9.75" customHeight="1" x14ac:dyDescent="0.4"/>
    <row r="32165" ht="9.75" customHeight="1" x14ac:dyDescent="0.4"/>
    <row r="32166" ht="9.75" customHeight="1" x14ac:dyDescent="0.4"/>
    <row r="32167" ht="9.75" customHeight="1" x14ac:dyDescent="0.4"/>
    <row r="32168" ht="9.75" customHeight="1" x14ac:dyDescent="0.4"/>
    <row r="32169" ht="9.75" customHeight="1" x14ac:dyDescent="0.4"/>
    <row r="32170" ht="9.75" customHeight="1" x14ac:dyDescent="0.4"/>
    <row r="32171" ht="9.75" customHeight="1" x14ac:dyDescent="0.4"/>
    <row r="32172" ht="9.75" customHeight="1" x14ac:dyDescent="0.4"/>
    <row r="32173" ht="9.75" customHeight="1" x14ac:dyDescent="0.4"/>
    <row r="32174" ht="9.75" customHeight="1" x14ac:dyDescent="0.4"/>
    <row r="32175" ht="9.75" customHeight="1" x14ac:dyDescent="0.4"/>
    <row r="32176" ht="9.75" customHeight="1" x14ac:dyDescent="0.4"/>
    <row r="32177" ht="9.75" customHeight="1" x14ac:dyDescent="0.4"/>
    <row r="32178" ht="9.75" customHeight="1" x14ac:dyDescent="0.4"/>
    <row r="32179" ht="9.75" customHeight="1" x14ac:dyDescent="0.4"/>
    <row r="32180" ht="9.75" customHeight="1" x14ac:dyDescent="0.4"/>
    <row r="32181" ht="9.75" customHeight="1" x14ac:dyDescent="0.4"/>
    <row r="32182" ht="9.75" customHeight="1" x14ac:dyDescent="0.4"/>
    <row r="32183" ht="9.75" customHeight="1" x14ac:dyDescent="0.4"/>
    <row r="32184" ht="9.75" customHeight="1" x14ac:dyDescent="0.4"/>
    <row r="32185" ht="9.75" customHeight="1" x14ac:dyDescent="0.4"/>
    <row r="32186" ht="9.75" customHeight="1" x14ac:dyDescent="0.4"/>
    <row r="32187" ht="9.75" customHeight="1" x14ac:dyDescent="0.4"/>
    <row r="32188" ht="9.75" customHeight="1" x14ac:dyDescent="0.4"/>
    <row r="32189" ht="9.75" customHeight="1" x14ac:dyDescent="0.4"/>
    <row r="32190" ht="9.75" customHeight="1" x14ac:dyDescent="0.4"/>
    <row r="32191" ht="9.75" customHeight="1" x14ac:dyDescent="0.4"/>
    <row r="32192" ht="9.75" customHeight="1" x14ac:dyDescent="0.4"/>
    <row r="32193" ht="9.75" customHeight="1" x14ac:dyDescent="0.4"/>
    <row r="32194" ht="9.75" customHeight="1" x14ac:dyDescent="0.4"/>
    <row r="32195" ht="9.75" customHeight="1" x14ac:dyDescent="0.4"/>
    <row r="32196" ht="9.75" customHeight="1" x14ac:dyDescent="0.4"/>
    <row r="32197" ht="9.75" customHeight="1" x14ac:dyDescent="0.4"/>
    <row r="32198" ht="9.75" customHeight="1" x14ac:dyDescent="0.4"/>
    <row r="32199" ht="9.75" customHeight="1" x14ac:dyDescent="0.4"/>
    <row r="32200" ht="9.75" customHeight="1" x14ac:dyDescent="0.4"/>
    <row r="32201" ht="9.75" customHeight="1" x14ac:dyDescent="0.4"/>
    <row r="32202" ht="9.75" customHeight="1" x14ac:dyDescent="0.4"/>
    <row r="32203" ht="9.75" customHeight="1" x14ac:dyDescent="0.4"/>
    <row r="32204" ht="9.75" customHeight="1" x14ac:dyDescent="0.4"/>
    <row r="32205" ht="9.75" customHeight="1" x14ac:dyDescent="0.4"/>
    <row r="32206" ht="9.75" customHeight="1" x14ac:dyDescent="0.4"/>
    <row r="32207" ht="9.75" customHeight="1" x14ac:dyDescent="0.4"/>
    <row r="32208" ht="9.75" customHeight="1" x14ac:dyDescent="0.4"/>
    <row r="32209" ht="9.75" customHeight="1" x14ac:dyDescent="0.4"/>
    <row r="32210" ht="9.75" customHeight="1" x14ac:dyDescent="0.4"/>
    <row r="32211" ht="9.75" customHeight="1" x14ac:dyDescent="0.4"/>
    <row r="32212" ht="9.75" customHeight="1" x14ac:dyDescent="0.4"/>
    <row r="32213" ht="9.75" customHeight="1" x14ac:dyDescent="0.4"/>
    <row r="32214" ht="9.75" customHeight="1" x14ac:dyDescent="0.4"/>
    <row r="32215" ht="9.75" customHeight="1" x14ac:dyDescent="0.4"/>
    <row r="32216" ht="9.75" customHeight="1" x14ac:dyDescent="0.4"/>
    <row r="32217" ht="9.75" customHeight="1" x14ac:dyDescent="0.4"/>
    <row r="32218" ht="9.75" customHeight="1" x14ac:dyDescent="0.4"/>
    <row r="32219" ht="9.75" customHeight="1" x14ac:dyDescent="0.4"/>
    <row r="32220" ht="9.75" customHeight="1" x14ac:dyDescent="0.4"/>
    <row r="32221" ht="9.75" customHeight="1" x14ac:dyDescent="0.4"/>
    <row r="32222" ht="9.75" customHeight="1" x14ac:dyDescent="0.4"/>
    <row r="32223" ht="9.75" customHeight="1" x14ac:dyDescent="0.4"/>
    <row r="32224" ht="9.75" customHeight="1" x14ac:dyDescent="0.4"/>
    <row r="32225" ht="9.75" customHeight="1" x14ac:dyDescent="0.4"/>
    <row r="32226" ht="9.75" customHeight="1" x14ac:dyDescent="0.4"/>
    <row r="32227" ht="9.75" customHeight="1" x14ac:dyDescent="0.4"/>
    <row r="32228" ht="9.75" customHeight="1" x14ac:dyDescent="0.4"/>
    <row r="32229" ht="9.75" customHeight="1" x14ac:dyDescent="0.4"/>
    <row r="32230" ht="9.75" customHeight="1" x14ac:dyDescent="0.4"/>
    <row r="32231" ht="9.75" customHeight="1" x14ac:dyDescent="0.4"/>
    <row r="32232" ht="9.75" customHeight="1" x14ac:dyDescent="0.4"/>
    <row r="32233" ht="9.75" customHeight="1" x14ac:dyDescent="0.4"/>
    <row r="32234" ht="9.75" customHeight="1" x14ac:dyDescent="0.4"/>
    <row r="32235" ht="9.75" customHeight="1" x14ac:dyDescent="0.4"/>
    <row r="32236" ht="9.75" customHeight="1" x14ac:dyDescent="0.4"/>
    <row r="32237" ht="9.75" customHeight="1" x14ac:dyDescent="0.4"/>
    <row r="32238" ht="9.75" customHeight="1" x14ac:dyDescent="0.4"/>
    <row r="32239" ht="9.75" customHeight="1" x14ac:dyDescent="0.4"/>
    <row r="32240" ht="9.75" customHeight="1" x14ac:dyDescent="0.4"/>
    <row r="32241" ht="9.75" customHeight="1" x14ac:dyDescent="0.4"/>
    <row r="32242" ht="9.75" customHeight="1" x14ac:dyDescent="0.4"/>
    <row r="32243" ht="9.75" customHeight="1" x14ac:dyDescent="0.4"/>
    <row r="32244" ht="9.75" customHeight="1" x14ac:dyDescent="0.4"/>
    <row r="32245" ht="9.75" customHeight="1" x14ac:dyDescent="0.4"/>
    <row r="32246" ht="9.75" customHeight="1" x14ac:dyDescent="0.4"/>
    <row r="32247" ht="9.75" customHeight="1" x14ac:dyDescent="0.4"/>
    <row r="32248" ht="9.75" customHeight="1" x14ac:dyDescent="0.4"/>
    <row r="32249" ht="9.75" customHeight="1" x14ac:dyDescent="0.4"/>
    <row r="32250" ht="9.75" customHeight="1" x14ac:dyDescent="0.4"/>
    <row r="32251" ht="9.75" customHeight="1" x14ac:dyDescent="0.4"/>
    <row r="32252" ht="9.75" customHeight="1" x14ac:dyDescent="0.4"/>
    <row r="32253" ht="9.75" customHeight="1" x14ac:dyDescent="0.4"/>
    <row r="32254" ht="9.75" customHeight="1" x14ac:dyDescent="0.4"/>
    <row r="32255" ht="9.75" customHeight="1" x14ac:dyDescent="0.4"/>
    <row r="32256" ht="9.75" customHeight="1" x14ac:dyDescent="0.4"/>
    <row r="32257" ht="9.75" customHeight="1" x14ac:dyDescent="0.4"/>
    <row r="32258" ht="9.75" customHeight="1" x14ac:dyDescent="0.4"/>
    <row r="32259" ht="9.75" customHeight="1" x14ac:dyDescent="0.4"/>
    <row r="32260" ht="9.75" customHeight="1" x14ac:dyDescent="0.4"/>
    <row r="32261" ht="9.75" customHeight="1" x14ac:dyDescent="0.4"/>
    <row r="32262" ht="9.75" customHeight="1" x14ac:dyDescent="0.4"/>
    <row r="32263" ht="9.75" customHeight="1" x14ac:dyDescent="0.4"/>
    <row r="32264" ht="9.75" customHeight="1" x14ac:dyDescent="0.4"/>
    <row r="32265" ht="9.75" customHeight="1" x14ac:dyDescent="0.4"/>
    <row r="32266" ht="9.75" customHeight="1" x14ac:dyDescent="0.4"/>
    <row r="32267" ht="9.75" customHeight="1" x14ac:dyDescent="0.4"/>
    <row r="32268" ht="9.75" customHeight="1" x14ac:dyDescent="0.4"/>
    <row r="32269" ht="9.75" customHeight="1" x14ac:dyDescent="0.4"/>
    <row r="32270" ht="9.75" customHeight="1" x14ac:dyDescent="0.4"/>
    <row r="32271" ht="9.75" customHeight="1" x14ac:dyDescent="0.4"/>
    <row r="32272" ht="9.75" customHeight="1" x14ac:dyDescent="0.4"/>
    <row r="32273" ht="9.75" customHeight="1" x14ac:dyDescent="0.4"/>
    <row r="32274" ht="9.75" customHeight="1" x14ac:dyDescent="0.4"/>
    <row r="32275" ht="9.75" customHeight="1" x14ac:dyDescent="0.4"/>
    <row r="32276" ht="9.75" customHeight="1" x14ac:dyDescent="0.4"/>
    <row r="32277" ht="9.75" customHeight="1" x14ac:dyDescent="0.4"/>
    <row r="32278" ht="9.75" customHeight="1" x14ac:dyDescent="0.4"/>
    <row r="32279" ht="9.75" customHeight="1" x14ac:dyDescent="0.4"/>
    <row r="32280" ht="9.75" customHeight="1" x14ac:dyDescent="0.4"/>
    <row r="32281" ht="9.75" customHeight="1" x14ac:dyDescent="0.4"/>
    <row r="32282" ht="9.75" customHeight="1" x14ac:dyDescent="0.4"/>
    <row r="32283" ht="9.75" customHeight="1" x14ac:dyDescent="0.4"/>
    <row r="32284" ht="9.75" customHeight="1" x14ac:dyDescent="0.4"/>
    <row r="32285" ht="9.75" customHeight="1" x14ac:dyDescent="0.4"/>
    <row r="32286" ht="9.75" customHeight="1" x14ac:dyDescent="0.4"/>
    <row r="32287" ht="9.75" customHeight="1" x14ac:dyDescent="0.4"/>
    <row r="32288" ht="9.75" customHeight="1" x14ac:dyDescent="0.4"/>
    <row r="32289" ht="9.75" customHeight="1" x14ac:dyDescent="0.4"/>
    <row r="32290" ht="9.75" customHeight="1" x14ac:dyDescent="0.4"/>
    <row r="32291" ht="9.75" customHeight="1" x14ac:dyDescent="0.4"/>
    <row r="32292" ht="9.75" customHeight="1" x14ac:dyDescent="0.4"/>
    <row r="32293" ht="9.75" customHeight="1" x14ac:dyDescent="0.4"/>
    <row r="32294" ht="9.75" customHeight="1" x14ac:dyDescent="0.4"/>
    <row r="32295" ht="9.75" customHeight="1" x14ac:dyDescent="0.4"/>
    <row r="32296" ht="9.75" customHeight="1" x14ac:dyDescent="0.4"/>
    <row r="32297" ht="9.75" customHeight="1" x14ac:dyDescent="0.4"/>
    <row r="32298" ht="9.75" customHeight="1" x14ac:dyDescent="0.4"/>
    <row r="32299" ht="9.75" customHeight="1" x14ac:dyDescent="0.4"/>
    <row r="32300" ht="9.75" customHeight="1" x14ac:dyDescent="0.4"/>
    <row r="32301" ht="9.75" customHeight="1" x14ac:dyDescent="0.4"/>
    <row r="32302" ht="9.75" customHeight="1" x14ac:dyDescent="0.4"/>
    <row r="32303" ht="9.75" customHeight="1" x14ac:dyDescent="0.4"/>
    <row r="32304" ht="9.75" customHeight="1" x14ac:dyDescent="0.4"/>
    <row r="32305" ht="9.75" customHeight="1" x14ac:dyDescent="0.4"/>
    <row r="32306" ht="9.75" customHeight="1" x14ac:dyDescent="0.4"/>
    <row r="32307" ht="9.75" customHeight="1" x14ac:dyDescent="0.4"/>
    <row r="32308" ht="9.75" customHeight="1" x14ac:dyDescent="0.4"/>
    <row r="32309" ht="9.75" customHeight="1" x14ac:dyDescent="0.4"/>
    <row r="32310" ht="9.75" customHeight="1" x14ac:dyDescent="0.4"/>
    <row r="32311" ht="9.75" customHeight="1" x14ac:dyDescent="0.4"/>
    <row r="32312" ht="9.75" customHeight="1" x14ac:dyDescent="0.4"/>
    <row r="32313" ht="9.75" customHeight="1" x14ac:dyDescent="0.4"/>
    <row r="32314" ht="9.75" customHeight="1" x14ac:dyDescent="0.4"/>
    <row r="32315" ht="9.75" customHeight="1" x14ac:dyDescent="0.4"/>
    <row r="32316" ht="9.75" customHeight="1" x14ac:dyDescent="0.4"/>
    <row r="32317" ht="9.75" customHeight="1" x14ac:dyDescent="0.4"/>
    <row r="32318" ht="9.75" customHeight="1" x14ac:dyDescent="0.4"/>
    <row r="32319" ht="9.75" customHeight="1" x14ac:dyDescent="0.4"/>
    <row r="32320" ht="9.75" customHeight="1" x14ac:dyDescent="0.4"/>
    <row r="32321" ht="9.75" customHeight="1" x14ac:dyDescent="0.4"/>
    <row r="32322" ht="9.75" customHeight="1" x14ac:dyDescent="0.4"/>
    <row r="32323" ht="9.75" customHeight="1" x14ac:dyDescent="0.4"/>
    <row r="32324" ht="9.75" customHeight="1" x14ac:dyDescent="0.4"/>
    <row r="32325" ht="9.75" customHeight="1" x14ac:dyDescent="0.4"/>
    <row r="32326" ht="9.75" customHeight="1" x14ac:dyDescent="0.4"/>
    <row r="32327" ht="9.75" customHeight="1" x14ac:dyDescent="0.4"/>
    <row r="32328" ht="9.75" customHeight="1" x14ac:dyDescent="0.4"/>
    <row r="32329" ht="9.75" customHeight="1" x14ac:dyDescent="0.4"/>
    <row r="32330" ht="9.75" customHeight="1" x14ac:dyDescent="0.4"/>
    <row r="32331" ht="9.75" customHeight="1" x14ac:dyDescent="0.4"/>
    <row r="32332" ht="9.75" customHeight="1" x14ac:dyDescent="0.4"/>
    <row r="32333" ht="9.75" customHeight="1" x14ac:dyDescent="0.4"/>
    <row r="32334" ht="9.75" customHeight="1" x14ac:dyDescent="0.4"/>
    <row r="32335" ht="9.75" customHeight="1" x14ac:dyDescent="0.4"/>
    <row r="32336" ht="9.75" customHeight="1" x14ac:dyDescent="0.4"/>
    <row r="32337" ht="9.75" customHeight="1" x14ac:dyDescent="0.4"/>
    <row r="32338" ht="9.75" customHeight="1" x14ac:dyDescent="0.4"/>
    <row r="32339" ht="9.75" customHeight="1" x14ac:dyDescent="0.4"/>
    <row r="32340" ht="9.75" customHeight="1" x14ac:dyDescent="0.4"/>
    <row r="32341" ht="9.75" customHeight="1" x14ac:dyDescent="0.4"/>
    <row r="32342" ht="9.75" customHeight="1" x14ac:dyDescent="0.4"/>
    <row r="32343" ht="9.75" customHeight="1" x14ac:dyDescent="0.4"/>
    <row r="32344" ht="9.75" customHeight="1" x14ac:dyDescent="0.4"/>
    <row r="32345" ht="9.75" customHeight="1" x14ac:dyDescent="0.4"/>
    <row r="32346" ht="9.75" customHeight="1" x14ac:dyDescent="0.4"/>
    <row r="32347" ht="9.75" customHeight="1" x14ac:dyDescent="0.4"/>
    <row r="32348" ht="9.75" customHeight="1" x14ac:dyDescent="0.4"/>
    <row r="32349" ht="9.75" customHeight="1" x14ac:dyDescent="0.4"/>
    <row r="32350" ht="9.75" customHeight="1" x14ac:dyDescent="0.4"/>
    <row r="32351" ht="9.75" customHeight="1" x14ac:dyDescent="0.4"/>
    <row r="32352" ht="9.75" customHeight="1" x14ac:dyDescent="0.4"/>
    <row r="32353" ht="9.75" customHeight="1" x14ac:dyDescent="0.4"/>
    <row r="32354" ht="9.75" customHeight="1" x14ac:dyDescent="0.4"/>
    <row r="32355" ht="9.75" customHeight="1" x14ac:dyDescent="0.4"/>
    <row r="32356" ht="9.75" customHeight="1" x14ac:dyDescent="0.4"/>
    <row r="32357" ht="9.75" customHeight="1" x14ac:dyDescent="0.4"/>
    <row r="32358" ht="9.75" customHeight="1" x14ac:dyDescent="0.4"/>
    <row r="32359" ht="9.75" customHeight="1" x14ac:dyDescent="0.4"/>
    <row r="32360" ht="9.75" customHeight="1" x14ac:dyDescent="0.4"/>
    <row r="32361" ht="9.75" customHeight="1" x14ac:dyDescent="0.4"/>
    <row r="32362" ht="9.75" customHeight="1" x14ac:dyDescent="0.4"/>
    <row r="32363" ht="9.75" customHeight="1" x14ac:dyDescent="0.4"/>
    <row r="32364" ht="9.75" customHeight="1" x14ac:dyDescent="0.4"/>
    <row r="32365" ht="9.75" customHeight="1" x14ac:dyDescent="0.4"/>
    <row r="32366" ht="9.75" customHeight="1" x14ac:dyDescent="0.4"/>
    <row r="32367" ht="9.75" customHeight="1" x14ac:dyDescent="0.4"/>
    <row r="32368" ht="9.75" customHeight="1" x14ac:dyDescent="0.4"/>
    <row r="32369" ht="9.75" customHeight="1" x14ac:dyDescent="0.4"/>
    <row r="32370" ht="9.75" customHeight="1" x14ac:dyDescent="0.4"/>
    <row r="32371" ht="9.75" customHeight="1" x14ac:dyDescent="0.4"/>
    <row r="32372" ht="9.75" customHeight="1" x14ac:dyDescent="0.4"/>
    <row r="32373" ht="9.75" customHeight="1" x14ac:dyDescent="0.4"/>
    <row r="32374" ht="9.75" customHeight="1" x14ac:dyDescent="0.4"/>
    <row r="32375" ht="9.75" customHeight="1" x14ac:dyDescent="0.4"/>
    <row r="32376" ht="9.75" customHeight="1" x14ac:dyDescent="0.4"/>
    <row r="32377" ht="9.75" customHeight="1" x14ac:dyDescent="0.4"/>
    <row r="32378" ht="9.75" customHeight="1" x14ac:dyDescent="0.4"/>
    <row r="32379" ht="9.75" customHeight="1" x14ac:dyDescent="0.4"/>
    <row r="32380" ht="9.75" customHeight="1" x14ac:dyDescent="0.4"/>
    <row r="32381" ht="9.75" customHeight="1" x14ac:dyDescent="0.4"/>
    <row r="32382" ht="9.75" customHeight="1" x14ac:dyDescent="0.4"/>
    <row r="32383" ht="9.75" customHeight="1" x14ac:dyDescent="0.4"/>
    <row r="32384" ht="9.75" customHeight="1" x14ac:dyDescent="0.4"/>
    <row r="32385" ht="9.75" customHeight="1" x14ac:dyDescent="0.4"/>
    <row r="32386" ht="9.75" customHeight="1" x14ac:dyDescent="0.4"/>
    <row r="32387" ht="9.75" customHeight="1" x14ac:dyDescent="0.4"/>
    <row r="32388" ht="9.75" customHeight="1" x14ac:dyDescent="0.4"/>
    <row r="32389" ht="9.75" customHeight="1" x14ac:dyDescent="0.4"/>
    <row r="32390" ht="9.75" customHeight="1" x14ac:dyDescent="0.4"/>
    <row r="32391" ht="9.75" customHeight="1" x14ac:dyDescent="0.4"/>
    <row r="32392" ht="9.75" customHeight="1" x14ac:dyDescent="0.4"/>
    <row r="32393" ht="9.75" customHeight="1" x14ac:dyDescent="0.4"/>
    <row r="32394" ht="9.75" customHeight="1" x14ac:dyDescent="0.4"/>
    <row r="32395" ht="9.75" customHeight="1" x14ac:dyDescent="0.4"/>
    <row r="32396" ht="9.75" customHeight="1" x14ac:dyDescent="0.4"/>
    <row r="32397" ht="9.75" customHeight="1" x14ac:dyDescent="0.4"/>
    <row r="32398" ht="9.75" customHeight="1" x14ac:dyDescent="0.4"/>
    <row r="32399" ht="9.75" customHeight="1" x14ac:dyDescent="0.4"/>
    <row r="32400" ht="9.75" customHeight="1" x14ac:dyDescent="0.4"/>
    <row r="32401" ht="9.75" customHeight="1" x14ac:dyDescent="0.4"/>
    <row r="32402" ht="9.75" customHeight="1" x14ac:dyDescent="0.4"/>
    <row r="32403" ht="9.75" customHeight="1" x14ac:dyDescent="0.4"/>
    <row r="32404" ht="9.75" customHeight="1" x14ac:dyDescent="0.4"/>
    <row r="32405" ht="9.75" customHeight="1" x14ac:dyDescent="0.4"/>
    <row r="32406" ht="9.75" customHeight="1" x14ac:dyDescent="0.4"/>
    <row r="32407" ht="9.75" customHeight="1" x14ac:dyDescent="0.4"/>
    <row r="32408" ht="9.75" customHeight="1" x14ac:dyDescent="0.4"/>
    <row r="32409" ht="9.75" customHeight="1" x14ac:dyDescent="0.4"/>
    <row r="32410" ht="9.75" customHeight="1" x14ac:dyDescent="0.4"/>
    <row r="32411" ht="9.75" customHeight="1" x14ac:dyDescent="0.4"/>
    <row r="32412" ht="9.75" customHeight="1" x14ac:dyDescent="0.4"/>
    <row r="32413" ht="9.75" customHeight="1" x14ac:dyDescent="0.4"/>
    <row r="32414" ht="9.75" customHeight="1" x14ac:dyDescent="0.4"/>
    <row r="32415" ht="9.75" customHeight="1" x14ac:dyDescent="0.4"/>
    <row r="32416" ht="9.75" customHeight="1" x14ac:dyDescent="0.4"/>
    <row r="32417" ht="9.75" customHeight="1" x14ac:dyDescent="0.4"/>
    <row r="32418" ht="9.75" customHeight="1" x14ac:dyDescent="0.4"/>
    <row r="32419" ht="9.75" customHeight="1" x14ac:dyDescent="0.4"/>
    <row r="32420" ht="9.75" customHeight="1" x14ac:dyDescent="0.4"/>
    <row r="32421" ht="9.75" customHeight="1" x14ac:dyDescent="0.4"/>
    <row r="32422" ht="9.75" customHeight="1" x14ac:dyDescent="0.4"/>
    <row r="32423" ht="9.75" customHeight="1" x14ac:dyDescent="0.4"/>
    <row r="32424" ht="9.75" customHeight="1" x14ac:dyDescent="0.4"/>
    <row r="32425" ht="9.75" customHeight="1" x14ac:dyDescent="0.4"/>
    <row r="32426" ht="9.75" customHeight="1" x14ac:dyDescent="0.4"/>
    <row r="32427" ht="9.75" customHeight="1" x14ac:dyDescent="0.4"/>
    <row r="32428" ht="9.75" customHeight="1" x14ac:dyDescent="0.4"/>
    <row r="32429" ht="9.75" customHeight="1" x14ac:dyDescent="0.4"/>
    <row r="32430" ht="9.75" customHeight="1" x14ac:dyDescent="0.4"/>
    <row r="32431" ht="9.75" customHeight="1" x14ac:dyDescent="0.4"/>
    <row r="32432" ht="9.75" customHeight="1" x14ac:dyDescent="0.4"/>
    <row r="32433" ht="9.75" customHeight="1" x14ac:dyDescent="0.4"/>
    <row r="32434" ht="9.75" customHeight="1" x14ac:dyDescent="0.4"/>
    <row r="32435" ht="9.75" customHeight="1" x14ac:dyDescent="0.4"/>
    <row r="32436" ht="9.75" customHeight="1" x14ac:dyDescent="0.4"/>
    <row r="32437" ht="9.75" customHeight="1" x14ac:dyDescent="0.4"/>
    <row r="32438" ht="9.75" customHeight="1" x14ac:dyDescent="0.4"/>
    <row r="32439" ht="9.75" customHeight="1" x14ac:dyDescent="0.4"/>
    <row r="32440" ht="9.75" customHeight="1" x14ac:dyDescent="0.4"/>
    <row r="32441" ht="9.75" customHeight="1" x14ac:dyDescent="0.4"/>
    <row r="32442" ht="9.75" customHeight="1" x14ac:dyDescent="0.4"/>
    <row r="32443" ht="9.75" customHeight="1" x14ac:dyDescent="0.4"/>
    <row r="32444" ht="9.75" customHeight="1" x14ac:dyDescent="0.4"/>
    <row r="32445" ht="9.75" customHeight="1" x14ac:dyDescent="0.4"/>
    <row r="32446" ht="9.75" customHeight="1" x14ac:dyDescent="0.4"/>
    <row r="32447" ht="9.75" customHeight="1" x14ac:dyDescent="0.4"/>
    <row r="32448" ht="9.75" customHeight="1" x14ac:dyDescent="0.4"/>
    <row r="32449" ht="9.75" customHeight="1" x14ac:dyDescent="0.4"/>
    <row r="32450" ht="9.75" customHeight="1" x14ac:dyDescent="0.4"/>
    <row r="32451" ht="9.75" customHeight="1" x14ac:dyDescent="0.4"/>
    <row r="32452" ht="9.75" customHeight="1" x14ac:dyDescent="0.4"/>
    <row r="32453" ht="9.75" customHeight="1" x14ac:dyDescent="0.4"/>
    <row r="32454" ht="9.75" customHeight="1" x14ac:dyDescent="0.4"/>
    <row r="32455" ht="9.75" customHeight="1" x14ac:dyDescent="0.4"/>
    <row r="32456" ht="9.75" customHeight="1" x14ac:dyDescent="0.4"/>
    <row r="32457" ht="9.75" customHeight="1" x14ac:dyDescent="0.4"/>
    <row r="32458" ht="9.75" customHeight="1" x14ac:dyDescent="0.4"/>
    <row r="32459" ht="9.75" customHeight="1" x14ac:dyDescent="0.4"/>
    <row r="32460" ht="9.75" customHeight="1" x14ac:dyDescent="0.4"/>
    <row r="32461" ht="9.75" customHeight="1" x14ac:dyDescent="0.4"/>
    <row r="32462" ht="9.75" customHeight="1" x14ac:dyDescent="0.4"/>
    <row r="32463" ht="9.75" customHeight="1" x14ac:dyDescent="0.4"/>
    <row r="32464" ht="9.75" customHeight="1" x14ac:dyDescent="0.4"/>
    <row r="32465" ht="9.75" customHeight="1" x14ac:dyDescent="0.4"/>
    <row r="32466" ht="9.75" customHeight="1" x14ac:dyDescent="0.4"/>
    <row r="32467" ht="9.75" customHeight="1" x14ac:dyDescent="0.4"/>
    <row r="32468" ht="9.75" customHeight="1" x14ac:dyDescent="0.4"/>
    <row r="32469" ht="9.75" customHeight="1" x14ac:dyDescent="0.4"/>
    <row r="32470" ht="9.75" customHeight="1" x14ac:dyDescent="0.4"/>
    <row r="32471" ht="9.75" customHeight="1" x14ac:dyDescent="0.4"/>
    <row r="32472" ht="9.75" customHeight="1" x14ac:dyDescent="0.4"/>
    <row r="32473" ht="9.75" customHeight="1" x14ac:dyDescent="0.4"/>
    <row r="32474" ht="9.75" customHeight="1" x14ac:dyDescent="0.4"/>
    <row r="32475" ht="9.75" customHeight="1" x14ac:dyDescent="0.4"/>
    <row r="32476" ht="9.75" customHeight="1" x14ac:dyDescent="0.4"/>
    <row r="32477" ht="9.75" customHeight="1" x14ac:dyDescent="0.4"/>
    <row r="32478" ht="9.75" customHeight="1" x14ac:dyDescent="0.4"/>
    <row r="32479" ht="9.75" customHeight="1" x14ac:dyDescent="0.4"/>
    <row r="32480" ht="9.75" customHeight="1" x14ac:dyDescent="0.4"/>
    <row r="32481" ht="9.75" customHeight="1" x14ac:dyDescent="0.4"/>
    <row r="32482" ht="9.75" customHeight="1" x14ac:dyDescent="0.4"/>
    <row r="32483" ht="9.75" customHeight="1" x14ac:dyDescent="0.4"/>
    <row r="32484" ht="9.75" customHeight="1" x14ac:dyDescent="0.4"/>
    <row r="32485" ht="9.75" customHeight="1" x14ac:dyDescent="0.4"/>
    <row r="32486" ht="9.75" customHeight="1" x14ac:dyDescent="0.4"/>
    <row r="32487" ht="9.75" customHeight="1" x14ac:dyDescent="0.4"/>
    <row r="32488" ht="9.75" customHeight="1" x14ac:dyDescent="0.4"/>
    <row r="32489" ht="9.75" customHeight="1" x14ac:dyDescent="0.4"/>
    <row r="32490" ht="9.75" customHeight="1" x14ac:dyDescent="0.4"/>
    <row r="32491" ht="9.75" customHeight="1" x14ac:dyDescent="0.4"/>
    <row r="32492" ht="9.75" customHeight="1" x14ac:dyDescent="0.4"/>
    <row r="32493" ht="9.75" customHeight="1" x14ac:dyDescent="0.4"/>
    <row r="32494" ht="9.75" customHeight="1" x14ac:dyDescent="0.4"/>
    <row r="32495" ht="9.75" customHeight="1" x14ac:dyDescent="0.4"/>
    <row r="32496" ht="9.75" customHeight="1" x14ac:dyDescent="0.4"/>
    <row r="32497" ht="9.75" customHeight="1" x14ac:dyDescent="0.4"/>
    <row r="32498" ht="9.75" customHeight="1" x14ac:dyDescent="0.4"/>
    <row r="32499" ht="9.75" customHeight="1" x14ac:dyDescent="0.4"/>
    <row r="32500" ht="9.75" customHeight="1" x14ac:dyDescent="0.4"/>
    <row r="32501" ht="9.75" customHeight="1" x14ac:dyDescent="0.4"/>
    <row r="32502" ht="9.75" customHeight="1" x14ac:dyDescent="0.4"/>
    <row r="32503" ht="9.75" customHeight="1" x14ac:dyDescent="0.4"/>
    <row r="32504" ht="9.75" customHeight="1" x14ac:dyDescent="0.4"/>
    <row r="32505" ht="9.75" customHeight="1" x14ac:dyDescent="0.4"/>
    <row r="32506" ht="9.75" customHeight="1" x14ac:dyDescent="0.4"/>
    <row r="32507" ht="9.75" customHeight="1" x14ac:dyDescent="0.4"/>
    <row r="32508" ht="9.75" customHeight="1" x14ac:dyDescent="0.4"/>
    <row r="32509" ht="9.75" customHeight="1" x14ac:dyDescent="0.4"/>
    <row r="32510" ht="9.75" customHeight="1" x14ac:dyDescent="0.4"/>
    <row r="32511" ht="9.75" customHeight="1" x14ac:dyDescent="0.4"/>
    <row r="32512" ht="9.75" customHeight="1" x14ac:dyDescent="0.4"/>
    <row r="32513" ht="9.75" customHeight="1" x14ac:dyDescent="0.4"/>
    <row r="32514" ht="9.75" customHeight="1" x14ac:dyDescent="0.4"/>
    <row r="32515" ht="9.75" customHeight="1" x14ac:dyDescent="0.4"/>
    <row r="32516" ht="9.75" customHeight="1" x14ac:dyDescent="0.4"/>
    <row r="32517" ht="9.75" customHeight="1" x14ac:dyDescent="0.4"/>
    <row r="32518" ht="9.75" customHeight="1" x14ac:dyDescent="0.4"/>
    <row r="32519" ht="9.75" customHeight="1" x14ac:dyDescent="0.4"/>
    <row r="32520" ht="9.75" customHeight="1" x14ac:dyDescent="0.4"/>
    <row r="32521" ht="9.75" customHeight="1" x14ac:dyDescent="0.4"/>
    <row r="32522" ht="9.75" customHeight="1" x14ac:dyDescent="0.4"/>
    <row r="32523" ht="9.75" customHeight="1" x14ac:dyDescent="0.4"/>
    <row r="32524" ht="9.75" customHeight="1" x14ac:dyDescent="0.4"/>
    <row r="32525" ht="9.75" customHeight="1" x14ac:dyDescent="0.4"/>
    <row r="32526" ht="9.75" customHeight="1" x14ac:dyDescent="0.4"/>
    <row r="32527" ht="9.75" customHeight="1" x14ac:dyDescent="0.4"/>
    <row r="32528" ht="9.75" customHeight="1" x14ac:dyDescent="0.4"/>
    <row r="32529" ht="9.75" customHeight="1" x14ac:dyDescent="0.4"/>
    <row r="32530" ht="9.75" customHeight="1" x14ac:dyDescent="0.4"/>
    <row r="32531" ht="9.75" customHeight="1" x14ac:dyDescent="0.4"/>
    <row r="32532" ht="9.75" customHeight="1" x14ac:dyDescent="0.4"/>
    <row r="32533" ht="9.75" customHeight="1" x14ac:dyDescent="0.4"/>
    <row r="32534" ht="9.75" customHeight="1" x14ac:dyDescent="0.4"/>
    <row r="32535" ht="9.75" customHeight="1" x14ac:dyDescent="0.4"/>
    <row r="32536" ht="9.75" customHeight="1" x14ac:dyDescent="0.4"/>
    <row r="32537" ht="9.75" customHeight="1" x14ac:dyDescent="0.4"/>
    <row r="32538" ht="9.75" customHeight="1" x14ac:dyDescent="0.4"/>
    <row r="32539" ht="9.75" customHeight="1" x14ac:dyDescent="0.4"/>
    <row r="32540" ht="9.75" customHeight="1" x14ac:dyDescent="0.4"/>
    <row r="32541" ht="9.75" customHeight="1" x14ac:dyDescent="0.4"/>
    <row r="32542" ht="9.75" customHeight="1" x14ac:dyDescent="0.4"/>
    <row r="32543" ht="9.75" customHeight="1" x14ac:dyDescent="0.4"/>
    <row r="32544" ht="9.75" customHeight="1" x14ac:dyDescent="0.4"/>
    <row r="32545" ht="9.75" customHeight="1" x14ac:dyDescent="0.4"/>
    <row r="32546" ht="9.75" customHeight="1" x14ac:dyDescent="0.4"/>
    <row r="32547" ht="9.75" customHeight="1" x14ac:dyDescent="0.4"/>
    <row r="32548" ht="9.75" customHeight="1" x14ac:dyDescent="0.4"/>
    <row r="32549" ht="9.75" customHeight="1" x14ac:dyDescent="0.4"/>
    <row r="32550" ht="9.75" customHeight="1" x14ac:dyDescent="0.4"/>
    <row r="32551" ht="9.75" customHeight="1" x14ac:dyDescent="0.4"/>
    <row r="32552" ht="9.75" customHeight="1" x14ac:dyDescent="0.4"/>
    <row r="32553" ht="9.75" customHeight="1" x14ac:dyDescent="0.4"/>
    <row r="32554" ht="9.75" customHeight="1" x14ac:dyDescent="0.4"/>
    <row r="32555" ht="9.75" customHeight="1" x14ac:dyDescent="0.4"/>
    <row r="32556" ht="9.75" customHeight="1" x14ac:dyDescent="0.4"/>
    <row r="32557" ht="9.75" customHeight="1" x14ac:dyDescent="0.4"/>
    <row r="32558" ht="9.75" customHeight="1" x14ac:dyDescent="0.4"/>
    <row r="32559" ht="9.75" customHeight="1" x14ac:dyDescent="0.4"/>
    <row r="32560" ht="9.75" customHeight="1" x14ac:dyDescent="0.4"/>
    <row r="32561" ht="9.75" customHeight="1" x14ac:dyDescent="0.4"/>
    <row r="32562" ht="9.75" customHeight="1" x14ac:dyDescent="0.4"/>
    <row r="32563" ht="9.75" customHeight="1" x14ac:dyDescent="0.4"/>
    <row r="32564" ht="9.75" customHeight="1" x14ac:dyDescent="0.4"/>
    <row r="32565" ht="9.75" customHeight="1" x14ac:dyDescent="0.4"/>
    <row r="32566" ht="9.75" customHeight="1" x14ac:dyDescent="0.4"/>
    <row r="32567" ht="9.75" customHeight="1" x14ac:dyDescent="0.4"/>
    <row r="32568" ht="9.75" customHeight="1" x14ac:dyDescent="0.4"/>
    <row r="32569" ht="9.75" customHeight="1" x14ac:dyDescent="0.4"/>
    <row r="32570" ht="9.75" customHeight="1" x14ac:dyDescent="0.4"/>
    <row r="32571" ht="9.75" customHeight="1" x14ac:dyDescent="0.4"/>
    <row r="32572" ht="9.75" customHeight="1" x14ac:dyDescent="0.4"/>
    <row r="32573" ht="9.75" customHeight="1" x14ac:dyDescent="0.4"/>
    <row r="32574" ht="9.75" customHeight="1" x14ac:dyDescent="0.4"/>
    <row r="32575" ht="9.75" customHeight="1" x14ac:dyDescent="0.4"/>
    <row r="32576" ht="9.75" customHeight="1" x14ac:dyDescent="0.4"/>
    <row r="32577" ht="9.75" customHeight="1" x14ac:dyDescent="0.4"/>
    <row r="32578" ht="9.75" customHeight="1" x14ac:dyDescent="0.4"/>
    <row r="32579" ht="9.75" customHeight="1" x14ac:dyDescent="0.4"/>
    <row r="32580" ht="9.75" customHeight="1" x14ac:dyDescent="0.4"/>
    <row r="32581" ht="9.75" customHeight="1" x14ac:dyDescent="0.4"/>
    <row r="32582" ht="9.75" customHeight="1" x14ac:dyDescent="0.4"/>
    <row r="32583" ht="9.75" customHeight="1" x14ac:dyDescent="0.4"/>
    <row r="32584" ht="9.75" customHeight="1" x14ac:dyDescent="0.4"/>
    <row r="32585" ht="9.75" customHeight="1" x14ac:dyDescent="0.4"/>
    <row r="32586" ht="9.75" customHeight="1" x14ac:dyDescent="0.4"/>
    <row r="32587" ht="9.75" customHeight="1" x14ac:dyDescent="0.4"/>
    <row r="32588" ht="9.75" customHeight="1" x14ac:dyDescent="0.4"/>
    <row r="32589" ht="9.75" customHeight="1" x14ac:dyDescent="0.4"/>
    <row r="32590" ht="9.75" customHeight="1" x14ac:dyDescent="0.4"/>
    <row r="32591" ht="9.75" customHeight="1" x14ac:dyDescent="0.4"/>
    <row r="32592" ht="9.75" customHeight="1" x14ac:dyDescent="0.4"/>
    <row r="32593" ht="9.75" customHeight="1" x14ac:dyDescent="0.4"/>
    <row r="32594" ht="9.75" customHeight="1" x14ac:dyDescent="0.4"/>
    <row r="32595" ht="9.75" customHeight="1" x14ac:dyDescent="0.4"/>
    <row r="32596" ht="9.75" customHeight="1" x14ac:dyDescent="0.4"/>
    <row r="32597" ht="9.75" customHeight="1" x14ac:dyDescent="0.4"/>
    <row r="32598" ht="9.75" customHeight="1" x14ac:dyDescent="0.4"/>
    <row r="32599" ht="9.75" customHeight="1" x14ac:dyDescent="0.4"/>
    <row r="32600" ht="9.75" customHeight="1" x14ac:dyDescent="0.4"/>
    <row r="32601" ht="9.75" customHeight="1" x14ac:dyDescent="0.4"/>
    <row r="32602" ht="9.75" customHeight="1" x14ac:dyDescent="0.4"/>
    <row r="32603" ht="9.75" customHeight="1" x14ac:dyDescent="0.4"/>
    <row r="32604" ht="9.75" customHeight="1" x14ac:dyDescent="0.4"/>
    <row r="32605" ht="9.75" customHeight="1" x14ac:dyDescent="0.4"/>
    <row r="32606" ht="9.75" customHeight="1" x14ac:dyDescent="0.4"/>
    <row r="32607" ht="9.75" customHeight="1" x14ac:dyDescent="0.4"/>
    <row r="32608" ht="9.75" customHeight="1" x14ac:dyDescent="0.4"/>
    <row r="32609" ht="9.75" customHeight="1" x14ac:dyDescent="0.4"/>
    <row r="32610" ht="9.75" customHeight="1" x14ac:dyDescent="0.4"/>
    <row r="32611" ht="9.75" customHeight="1" x14ac:dyDescent="0.4"/>
    <row r="32612" ht="9.75" customHeight="1" x14ac:dyDescent="0.4"/>
    <row r="32613" ht="9.75" customHeight="1" x14ac:dyDescent="0.4"/>
    <row r="32614" ht="9.75" customHeight="1" x14ac:dyDescent="0.4"/>
    <row r="32615" ht="9.75" customHeight="1" x14ac:dyDescent="0.4"/>
    <row r="32616" ht="9.75" customHeight="1" x14ac:dyDescent="0.4"/>
    <row r="32617" ht="9.75" customHeight="1" x14ac:dyDescent="0.4"/>
    <row r="32618" ht="9.75" customHeight="1" x14ac:dyDescent="0.4"/>
    <row r="32619" ht="9.75" customHeight="1" x14ac:dyDescent="0.4"/>
    <row r="32620" ht="9.75" customHeight="1" x14ac:dyDescent="0.4"/>
    <row r="32621" ht="9.75" customHeight="1" x14ac:dyDescent="0.4"/>
    <row r="32622" ht="9.75" customHeight="1" x14ac:dyDescent="0.4"/>
    <row r="32623" ht="9.75" customHeight="1" x14ac:dyDescent="0.4"/>
    <row r="32624" ht="9.75" customHeight="1" x14ac:dyDescent="0.4"/>
    <row r="32625" ht="9.75" customHeight="1" x14ac:dyDescent="0.4"/>
    <row r="32626" ht="9.75" customHeight="1" x14ac:dyDescent="0.4"/>
    <row r="32627" ht="9.75" customHeight="1" x14ac:dyDescent="0.4"/>
    <row r="32628" ht="9.75" customHeight="1" x14ac:dyDescent="0.4"/>
    <row r="32629" ht="9.75" customHeight="1" x14ac:dyDescent="0.4"/>
    <row r="32630" ht="9.75" customHeight="1" x14ac:dyDescent="0.4"/>
    <row r="32631" ht="9.75" customHeight="1" x14ac:dyDescent="0.4"/>
    <row r="32632" ht="9.75" customHeight="1" x14ac:dyDescent="0.4"/>
    <row r="32633" ht="9.75" customHeight="1" x14ac:dyDescent="0.4"/>
    <row r="32634" ht="9.75" customHeight="1" x14ac:dyDescent="0.4"/>
    <row r="32635" ht="9.75" customHeight="1" x14ac:dyDescent="0.4"/>
    <row r="32636" ht="9.75" customHeight="1" x14ac:dyDescent="0.4"/>
    <row r="32637" ht="9.75" customHeight="1" x14ac:dyDescent="0.4"/>
    <row r="32638" ht="9.75" customHeight="1" x14ac:dyDescent="0.4"/>
    <row r="32639" ht="9.75" customHeight="1" x14ac:dyDescent="0.4"/>
    <row r="32640" ht="9.75" customHeight="1" x14ac:dyDescent="0.4"/>
    <row r="32641" ht="9.75" customHeight="1" x14ac:dyDescent="0.4"/>
    <row r="32642" ht="9.75" customHeight="1" x14ac:dyDescent="0.4"/>
    <row r="32643" ht="9.75" customHeight="1" x14ac:dyDescent="0.4"/>
    <row r="32644" ht="9.75" customHeight="1" x14ac:dyDescent="0.4"/>
    <row r="32645" ht="9.75" customHeight="1" x14ac:dyDescent="0.4"/>
    <row r="32646" ht="9.75" customHeight="1" x14ac:dyDescent="0.4"/>
    <row r="32647" ht="9.75" customHeight="1" x14ac:dyDescent="0.4"/>
    <row r="32648" ht="9.75" customHeight="1" x14ac:dyDescent="0.4"/>
    <row r="32649" ht="9.75" customHeight="1" x14ac:dyDescent="0.4"/>
    <row r="32650" ht="9.75" customHeight="1" x14ac:dyDescent="0.4"/>
    <row r="32651" ht="9.75" customHeight="1" x14ac:dyDescent="0.4"/>
    <row r="32652" ht="9.75" customHeight="1" x14ac:dyDescent="0.4"/>
    <row r="32653" ht="9.75" customHeight="1" x14ac:dyDescent="0.4"/>
    <row r="32654" ht="9.75" customHeight="1" x14ac:dyDescent="0.4"/>
    <row r="32655" ht="9.75" customHeight="1" x14ac:dyDescent="0.4"/>
    <row r="32656" ht="9.75" customHeight="1" x14ac:dyDescent="0.4"/>
    <row r="32657" ht="9.75" customHeight="1" x14ac:dyDescent="0.4"/>
    <row r="32658" ht="9.75" customHeight="1" x14ac:dyDescent="0.4"/>
    <row r="32659" ht="9.75" customHeight="1" x14ac:dyDescent="0.4"/>
    <row r="32660" ht="9.75" customHeight="1" x14ac:dyDescent="0.4"/>
    <row r="32661" ht="9.75" customHeight="1" x14ac:dyDescent="0.4"/>
    <row r="32662" ht="9.75" customHeight="1" x14ac:dyDescent="0.4"/>
    <row r="32663" ht="9.75" customHeight="1" x14ac:dyDescent="0.4"/>
    <row r="32664" ht="9.75" customHeight="1" x14ac:dyDescent="0.4"/>
    <row r="32665" ht="9.75" customHeight="1" x14ac:dyDescent="0.4"/>
    <row r="32666" ht="9.75" customHeight="1" x14ac:dyDescent="0.4"/>
    <row r="32667" ht="9.75" customHeight="1" x14ac:dyDescent="0.4"/>
    <row r="32668" ht="9.75" customHeight="1" x14ac:dyDescent="0.4"/>
    <row r="32669" ht="9.75" customHeight="1" x14ac:dyDescent="0.4"/>
    <row r="32670" ht="9.75" customHeight="1" x14ac:dyDescent="0.4"/>
    <row r="32671" ht="9.75" customHeight="1" x14ac:dyDescent="0.4"/>
    <row r="32672" ht="9.75" customHeight="1" x14ac:dyDescent="0.4"/>
    <row r="32673" ht="9.75" customHeight="1" x14ac:dyDescent="0.4"/>
    <row r="32674" ht="9.75" customHeight="1" x14ac:dyDescent="0.4"/>
    <row r="32675" ht="9.75" customHeight="1" x14ac:dyDescent="0.4"/>
    <row r="32676" ht="9.75" customHeight="1" x14ac:dyDescent="0.4"/>
    <row r="32677" ht="9.75" customHeight="1" x14ac:dyDescent="0.4"/>
    <row r="32678" ht="9.75" customHeight="1" x14ac:dyDescent="0.4"/>
    <row r="32679" ht="9.75" customHeight="1" x14ac:dyDescent="0.4"/>
    <row r="32680" ht="9.75" customHeight="1" x14ac:dyDescent="0.4"/>
    <row r="32681" ht="9.75" customHeight="1" x14ac:dyDescent="0.4"/>
    <row r="32682" ht="9.75" customHeight="1" x14ac:dyDescent="0.4"/>
    <row r="32683" ht="9.75" customHeight="1" x14ac:dyDescent="0.4"/>
    <row r="32684" ht="9.75" customHeight="1" x14ac:dyDescent="0.4"/>
    <row r="32685" ht="9.75" customHeight="1" x14ac:dyDescent="0.4"/>
    <row r="32686" ht="9.75" customHeight="1" x14ac:dyDescent="0.4"/>
    <row r="32687" ht="9.75" customHeight="1" x14ac:dyDescent="0.4"/>
    <row r="32688" ht="9.75" customHeight="1" x14ac:dyDescent="0.4"/>
    <row r="32689" ht="9.75" customHeight="1" x14ac:dyDescent="0.4"/>
    <row r="32690" ht="9.75" customHeight="1" x14ac:dyDescent="0.4"/>
    <row r="32691" ht="9.75" customHeight="1" x14ac:dyDescent="0.4"/>
    <row r="32692" ht="9.75" customHeight="1" x14ac:dyDescent="0.4"/>
    <row r="32693" ht="9.75" customHeight="1" x14ac:dyDescent="0.4"/>
    <row r="32694" ht="9.75" customHeight="1" x14ac:dyDescent="0.4"/>
    <row r="32695" ht="9.75" customHeight="1" x14ac:dyDescent="0.4"/>
    <row r="32696" ht="9.75" customHeight="1" x14ac:dyDescent="0.4"/>
    <row r="32697" ht="9.75" customHeight="1" x14ac:dyDescent="0.4"/>
    <row r="32698" ht="9.75" customHeight="1" x14ac:dyDescent="0.4"/>
    <row r="32699" ht="9.75" customHeight="1" x14ac:dyDescent="0.4"/>
    <row r="32700" ht="9.75" customHeight="1" x14ac:dyDescent="0.4"/>
    <row r="32701" ht="9.75" customHeight="1" x14ac:dyDescent="0.4"/>
    <row r="32702" ht="9.75" customHeight="1" x14ac:dyDescent="0.4"/>
    <row r="32703" ht="9.75" customHeight="1" x14ac:dyDescent="0.4"/>
    <row r="32704" ht="9.75" customHeight="1" x14ac:dyDescent="0.4"/>
    <row r="32705" ht="9.75" customHeight="1" x14ac:dyDescent="0.4"/>
    <row r="32706" ht="9.75" customHeight="1" x14ac:dyDescent="0.4"/>
    <row r="32707" ht="9.75" customHeight="1" x14ac:dyDescent="0.4"/>
    <row r="32708" ht="9.75" customHeight="1" x14ac:dyDescent="0.4"/>
    <row r="32709" ht="9.75" customHeight="1" x14ac:dyDescent="0.4"/>
    <row r="32710" ht="9.75" customHeight="1" x14ac:dyDescent="0.4"/>
    <row r="32711" ht="9.75" customHeight="1" x14ac:dyDescent="0.4"/>
    <row r="32712" ht="9.75" customHeight="1" x14ac:dyDescent="0.4"/>
    <row r="32713" ht="9.75" customHeight="1" x14ac:dyDescent="0.4"/>
    <row r="32714" ht="9.75" customHeight="1" x14ac:dyDescent="0.4"/>
    <row r="32715" ht="9.75" customHeight="1" x14ac:dyDescent="0.4"/>
    <row r="32716" ht="9.75" customHeight="1" x14ac:dyDescent="0.4"/>
    <row r="32717" ht="9.75" customHeight="1" x14ac:dyDescent="0.4"/>
    <row r="32718" ht="9.75" customHeight="1" x14ac:dyDescent="0.4"/>
    <row r="32719" ht="9.75" customHeight="1" x14ac:dyDescent="0.4"/>
    <row r="32720" ht="9.75" customHeight="1" x14ac:dyDescent="0.4"/>
    <row r="32721" ht="9.75" customHeight="1" x14ac:dyDescent="0.4"/>
    <row r="32722" ht="9.75" customHeight="1" x14ac:dyDescent="0.4"/>
    <row r="32723" ht="9.75" customHeight="1" x14ac:dyDescent="0.4"/>
    <row r="32724" ht="9.75" customHeight="1" x14ac:dyDescent="0.4"/>
    <row r="32725" ht="9.75" customHeight="1" x14ac:dyDescent="0.4"/>
    <row r="32726" ht="9.75" customHeight="1" x14ac:dyDescent="0.4"/>
    <row r="32727" ht="9.75" customHeight="1" x14ac:dyDescent="0.4"/>
    <row r="32728" ht="9.75" customHeight="1" x14ac:dyDescent="0.4"/>
    <row r="32729" ht="9.75" customHeight="1" x14ac:dyDescent="0.4"/>
    <row r="32730" ht="9.75" customHeight="1" x14ac:dyDescent="0.4"/>
    <row r="32731" ht="9.75" customHeight="1" x14ac:dyDescent="0.4"/>
    <row r="32732" ht="9.75" customHeight="1" x14ac:dyDescent="0.4"/>
    <row r="32733" ht="9.75" customHeight="1" x14ac:dyDescent="0.4"/>
    <row r="32734" ht="9.75" customHeight="1" x14ac:dyDescent="0.4"/>
    <row r="32735" ht="9.75" customHeight="1" x14ac:dyDescent="0.4"/>
    <row r="32736" ht="9.75" customHeight="1" x14ac:dyDescent="0.4"/>
    <row r="32737" ht="9.75" customHeight="1" x14ac:dyDescent="0.4"/>
    <row r="32738" ht="9.75" customHeight="1" x14ac:dyDescent="0.4"/>
    <row r="32739" ht="9.75" customHeight="1" x14ac:dyDescent="0.4"/>
    <row r="32740" ht="9.75" customHeight="1" x14ac:dyDescent="0.4"/>
    <row r="32741" ht="9.75" customHeight="1" x14ac:dyDescent="0.4"/>
    <row r="32742" ht="9.75" customHeight="1" x14ac:dyDescent="0.4"/>
    <row r="32743" ht="9.75" customHeight="1" x14ac:dyDescent="0.4"/>
    <row r="32744" ht="9.75" customHeight="1" x14ac:dyDescent="0.4"/>
    <row r="32745" ht="9.75" customHeight="1" x14ac:dyDescent="0.4"/>
    <row r="32746" ht="9.75" customHeight="1" x14ac:dyDescent="0.4"/>
    <row r="32747" ht="9.75" customHeight="1" x14ac:dyDescent="0.4"/>
    <row r="32748" ht="9.75" customHeight="1" x14ac:dyDescent="0.4"/>
    <row r="32749" ht="9.75" customHeight="1" x14ac:dyDescent="0.4"/>
    <row r="32750" ht="9.75" customHeight="1" x14ac:dyDescent="0.4"/>
    <row r="32751" ht="9.75" customHeight="1" x14ac:dyDescent="0.4"/>
    <row r="32752" ht="9.75" customHeight="1" x14ac:dyDescent="0.4"/>
    <row r="32753" ht="9.75" customHeight="1" x14ac:dyDescent="0.4"/>
    <row r="32754" ht="9.75" customHeight="1" x14ac:dyDescent="0.4"/>
    <row r="32755" ht="9.75" customHeight="1" x14ac:dyDescent="0.4"/>
    <row r="32756" ht="9.75" customHeight="1" x14ac:dyDescent="0.4"/>
    <row r="32757" ht="9.75" customHeight="1" x14ac:dyDescent="0.4"/>
    <row r="32758" ht="9.75" customHeight="1" x14ac:dyDescent="0.4"/>
    <row r="32759" ht="9.75" customHeight="1" x14ac:dyDescent="0.4"/>
    <row r="32760" ht="9.75" customHeight="1" x14ac:dyDescent="0.4"/>
    <row r="32761" ht="9.75" customHeight="1" x14ac:dyDescent="0.4"/>
    <row r="32762" ht="9.75" customHeight="1" x14ac:dyDescent="0.4"/>
    <row r="32763" ht="9.75" customHeight="1" x14ac:dyDescent="0.4"/>
    <row r="32764" ht="9.75" customHeight="1" x14ac:dyDescent="0.4"/>
    <row r="32765" ht="9.75" customHeight="1" x14ac:dyDescent="0.4"/>
    <row r="32766" ht="9.75" customHeight="1" x14ac:dyDescent="0.4"/>
    <row r="32767" ht="9.75" customHeight="1" x14ac:dyDescent="0.4"/>
    <row r="32768" ht="9.75" customHeight="1" x14ac:dyDescent="0.4"/>
    <row r="32769" ht="9.75" customHeight="1" x14ac:dyDescent="0.4"/>
    <row r="32770" ht="9.75" customHeight="1" x14ac:dyDescent="0.4"/>
    <row r="32771" ht="9.75" customHeight="1" x14ac:dyDescent="0.4"/>
    <row r="32772" ht="9.75" customHeight="1" x14ac:dyDescent="0.4"/>
    <row r="32773" ht="9.75" customHeight="1" x14ac:dyDescent="0.4"/>
    <row r="32774" ht="9.75" customHeight="1" x14ac:dyDescent="0.4"/>
    <row r="32775" ht="9.75" customHeight="1" x14ac:dyDescent="0.4"/>
    <row r="32776" ht="9.75" customHeight="1" x14ac:dyDescent="0.4"/>
    <row r="32777" ht="9.75" customHeight="1" x14ac:dyDescent="0.4"/>
    <row r="32778" ht="9.75" customHeight="1" x14ac:dyDescent="0.4"/>
    <row r="32779" ht="9.75" customHeight="1" x14ac:dyDescent="0.4"/>
    <row r="32780" ht="9.75" customHeight="1" x14ac:dyDescent="0.4"/>
    <row r="32781" ht="9.75" customHeight="1" x14ac:dyDescent="0.4"/>
    <row r="32782" ht="9.75" customHeight="1" x14ac:dyDescent="0.4"/>
    <row r="32783" ht="9.75" customHeight="1" x14ac:dyDescent="0.4"/>
    <row r="32784" ht="9.75" customHeight="1" x14ac:dyDescent="0.4"/>
    <row r="32785" ht="9.75" customHeight="1" x14ac:dyDescent="0.4"/>
    <row r="32786" ht="9.75" customHeight="1" x14ac:dyDescent="0.4"/>
    <row r="32787" ht="9.75" customHeight="1" x14ac:dyDescent="0.4"/>
    <row r="32788" ht="9.75" customHeight="1" x14ac:dyDescent="0.4"/>
    <row r="32789" ht="9.75" customHeight="1" x14ac:dyDescent="0.4"/>
    <row r="32790" ht="9.75" customHeight="1" x14ac:dyDescent="0.4"/>
    <row r="32791" ht="9.75" customHeight="1" x14ac:dyDescent="0.4"/>
    <row r="32792" ht="9.75" customHeight="1" x14ac:dyDescent="0.4"/>
    <row r="32793" ht="9.75" customHeight="1" x14ac:dyDescent="0.4"/>
    <row r="32794" ht="9.75" customHeight="1" x14ac:dyDescent="0.4"/>
    <row r="32795" ht="9.75" customHeight="1" x14ac:dyDescent="0.4"/>
    <row r="32796" ht="9.75" customHeight="1" x14ac:dyDescent="0.4"/>
    <row r="32797" ht="9.75" customHeight="1" x14ac:dyDescent="0.4"/>
    <row r="32798" ht="9.75" customHeight="1" x14ac:dyDescent="0.4"/>
    <row r="32799" ht="9.75" customHeight="1" x14ac:dyDescent="0.4"/>
    <row r="32800" ht="9.75" customHeight="1" x14ac:dyDescent="0.4"/>
    <row r="32801" ht="9.75" customHeight="1" x14ac:dyDescent="0.4"/>
    <row r="32802" ht="9.75" customHeight="1" x14ac:dyDescent="0.4"/>
    <row r="32803" ht="9.75" customHeight="1" x14ac:dyDescent="0.4"/>
    <row r="32804" ht="9.75" customHeight="1" x14ac:dyDescent="0.4"/>
    <row r="32805" ht="9.75" customHeight="1" x14ac:dyDescent="0.4"/>
    <row r="32806" ht="9.75" customHeight="1" x14ac:dyDescent="0.4"/>
    <row r="32807" ht="9.75" customHeight="1" x14ac:dyDescent="0.4"/>
    <row r="32808" ht="9.75" customHeight="1" x14ac:dyDescent="0.4"/>
    <row r="32809" ht="9.75" customHeight="1" x14ac:dyDescent="0.4"/>
    <row r="32810" ht="9.75" customHeight="1" x14ac:dyDescent="0.4"/>
    <row r="32811" ht="9.75" customHeight="1" x14ac:dyDescent="0.4"/>
    <row r="32812" ht="9.75" customHeight="1" x14ac:dyDescent="0.4"/>
    <row r="32813" ht="9.75" customHeight="1" x14ac:dyDescent="0.4"/>
    <row r="32814" ht="9.75" customHeight="1" x14ac:dyDescent="0.4"/>
    <row r="32815" ht="9.75" customHeight="1" x14ac:dyDescent="0.4"/>
    <row r="32816" ht="9.75" customHeight="1" x14ac:dyDescent="0.4"/>
    <row r="32817" ht="9.75" customHeight="1" x14ac:dyDescent="0.4"/>
    <row r="32818" ht="9.75" customHeight="1" x14ac:dyDescent="0.4"/>
    <row r="32819" ht="9.75" customHeight="1" x14ac:dyDescent="0.4"/>
    <row r="32820" ht="9.75" customHeight="1" x14ac:dyDescent="0.4"/>
    <row r="32821" ht="9.75" customHeight="1" x14ac:dyDescent="0.4"/>
    <row r="32822" ht="9.75" customHeight="1" x14ac:dyDescent="0.4"/>
    <row r="32823" ht="9.75" customHeight="1" x14ac:dyDescent="0.4"/>
    <row r="32824" ht="9.75" customHeight="1" x14ac:dyDescent="0.4"/>
    <row r="32825" ht="9.75" customHeight="1" x14ac:dyDescent="0.4"/>
    <row r="32826" ht="9.75" customHeight="1" x14ac:dyDescent="0.4"/>
    <row r="32827" ht="9.75" customHeight="1" x14ac:dyDescent="0.4"/>
    <row r="32828" ht="9.75" customHeight="1" x14ac:dyDescent="0.4"/>
    <row r="32829" ht="9.75" customHeight="1" x14ac:dyDescent="0.4"/>
    <row r="32830" ht="9.75" customHeight="1" x14ac:dyDescent="0.4"/>
    <row r="32831" ht="9.75" customHeight="1" x14ac:dyDescent="0.4"/>
    <row r="32832" ht="9.75" customHeight="1" x14ac:dyDescent="0.4"/>
    <row r="32833" ht="9.75" customHeight="1" x14ac:dyDescent="0.4"/>
    <row r="32834" ht="9.75" customHeight="1" x14ac:dyDescent="0.4"/>
    <row r="32835" ht="9.75" customHeight="1" x14ac:dyDescent="0.4"/>
    <row r="32836" ht="9.75" customHeight="1" x14ac:dyDescent="0.4"/>
    <row r="32837" ht="9.75" customHeight="1" x14ac:dyDescent="0.4"/>
    <row r="32838" ht="9.75" customHeight="1" x14ac:dyDescent="0.4"/>
    <row r="32839" ht="9.75" customHeight="1" x14ac:dyDescent="0.4"/>
    <row r="32840" ht="9.75" customHeight="1" x14ac:dyDescent="0.4"/>
    <row r="32841" ht="9.75" customHeight="1" x14ac:dyDescent="0.4"/>
    <row r="32842" ht="9.75" customHeight="1" x14ac:dyDescent="0.4"/>
    <row r="32843" ht="9.75" customHeight="1" x14ac:dyDescent="0.4"/>
    <row r="32844" ht="9.75" customHeight="1" x14ac:dyDescent="0.4"/>
    <row r="32845" ht="9.75" customHeight="1" x14ac:dyDescent="0.4"/>
    <row r="32846" ht="9.75" customHeight="1" x14ac:dyDescent="0.4"/>
    <row r="32847" ht="9.75" customHeight="1" x14ac:dyDescent="0.4"/>
    <row r="32848" ht="9.75" customHeight="1" x14ac:dyDescent="0.4"/>
    <row r="32849" ht="9.75" customHeight="1" x14ac:dyDescent="0.4"/>
    <row r="32850" ht="9.75" customHeight="1" x14ac:dyDescent="0.4"/>
    <row r="32851" ht="9.75" customHeight="1" x14ac:dyDescent="0.4"/>
    <row r="32852" ht="9.75" customHeight="1" x14ac:dyDescent="0.4"/>
    <row r="32853" ht="9.75" customHeight="1" x14ac:dyDescent="0.4"/>
    <row r="32854" ht="9.75" customHeight="1" x14ac:dyDescent="0.4"/>
    <row r="32855" ht="9.75" customHeight="1" x14ac:dyDescent="0.4"/>
    <row r="32856" ht="9.75" customHeight="1" x14ac:dyDescent="0.4"/>
    <row r="32857" ht="9.75" customHeight="1" x14ac:dyDescent="0.4"/>
    <row r="32858" ht="9.75" customHeight="1" x14ac:dyDescent="0.4"/>
    <row r="32859" ht="9.75" customHeight="1" x14ac:dyDescent="0.4"/>
    <row r="32860" ht="9.75" customHeight="1" x14ac:dyDescent="0.4"/>
    <row r="32861" ht="9.75" customHeight="1" x14ac:dyDescent="0.4"/>
    <row r="32862" ht="9.75" customHeight="1" x14ac:dyDescent="0.4"/>
    <row r="32863" ht="9.75" customHeight="1" x14ac:dyDescent="0.4"/>
    <row r="32864" ht="9.75" customHeight="1" x14ac:dyDescent="0.4"/>
    <row r="32865" ht="9.75" customHeight="1" x14ac:dyDescent="0.4"/>
    <row r="32866" ht="9.75" customHeight="1" x14ac:dyDescent="0.4"/>
    <row r="32867" ht="9.75" customHeight="1" x14ac:dyDescent="0.4"/>
    <row r="32868" ht="9.75" customHeight="1" x14ac:dyDescent="0.4"/>
    <row r="32869" ht="9.75" customHeight="1" x14ac:dyDescent="0.4"/>
    <row r="32870" ht="9.75" customHeight="1" x14ac:dyDescent="0.4"/>
    <row r="32871" ht="9.75" customHeight="1" x14ac:dyDescent="0.4"/>
    <row r="32872" ht="9.75" customHeight="1" x14ac:dyDescent="0.4"/>
    <row r="32873" ht="9.75" customHeight="1" x14ac:dyDescent="0.4"/>
    <row r="32874" ht="9.75" customHeight="1" x14ac:dyDescent="0.4"/>
    <row r="32875" ht="9.75" customHeight="1" x14ac:dyDescent="0.4"/>
    <row r="32876" ht="9.75" customHeight="1" x14ac:dyDescent="0.4"/>
    <row r="32877" ht="9.75" customHeight="1" x14ac:dyDescent="0.4"/>
    <row r="32878" ht="9.75" customHeight="1" x14ac:dyDescent="0.4"/>
    <row r="32879" ht="9.75" customHeight="1" x14ac:dyDescent="0.4"/>
    <row r="32880" ht="9.75" customHeight="1" x14ac:dyDescent="0.4"/>
    <row r="32881" ht="9.75" customHeight="1" x14ac:dyDescent="0.4"/>
    <row r="32882" ht="9.75" customHeight="1" x14ac:dyDescent="0.4"/>
    <row r="32883" ht="9.75" customHeight="1" x14ac:dyDescent="0.4"/>
    <row r="32884" ht="9.75" customHeight="1" x14ac:dyDescent="0.4"/>
    <row r="32885" ht="9.75" customHeight="1" x14ac:dyDescent="0.4"/>
    <row r="32886" ht="9.75" customHeight="1" x14ac:dyDescent="0.4"/>
    <row r="32887" ht="9.75" customHeight="1" x14ac:dyDescent="0.4"/>
    <row r="32888" ht="9.75" customHeight="1" x14ac:dyDescent="0.4"/>
    <row r="32889" ht="9.75" customHeight="1" x14ac:dyDescent="0.4"/>
    <row r="32890" ht="9.75" customHeight="1" x14ac:dyDescent="0.4"/>
    <row r="32891" ht="9.75" customHeight="1" x14ac:dyDescent="0.4"/>
    <row r="32892" ht="9.75" customHeight="1" x14ac:dyDescent="0.4"/>
    <row r="32893" ht="9.75" customHeight="1" x14ac:dyDescent="0.4"/>
    <row r="32894" ht="9.75" customHeight="1" x14ac:dyDescent="0.4"/>
    <row r="32895" ht="9.75" customHeight="1" x14ac:dyDescent="0.4"/>
    <row r="32896" ht="9.75" customHeight="1" x14ac:dyDescent="0.4"/>
    <row r="32897" ht="9.75" customHeight="1" x14ac:dyDescent="0.4"/>
    <row r="32898" ht="9.75" customHeight="1" x14ac:dyDescent="0.4"/>
    <row r="32899" ht="9.75" customHeight="1" x14ac:dyDescent="0.4"/>
    <row r="32900" ht="9.75" customHeight="1" x14ac:dyDescent="0.4"/>
    <row r="32901" ht="9.75" customHeight="1" x14ac:dyDescent="0.4"/>
    <row r="32902" ht="9.75" customHeight="1" x14ac:dyDescent="0.4"/>
    <row r="32903" ht="9.75" customHeight="1" x14ac:dyDescent="0.4"/>
    <row r="32904" ht="9.75" customHeight="1" x14ac:dyDescent="0.4"/>
    <row r="32905" ht="9.75" customHeight="1" x14ac:dyDescent="0.4"/>
    <row r="32906" ht="9.75" customHeight="1" x14ac:dyDescent="0.4"/>
    <row r="32907" ht="9.75" customHeight="1" x14ac:dyDescent="0.4"/>
    <row r="32908" ht="9.75" customHeight="1" x14ac:dyDescent="0.4"/>
    <row r="32909" ht="9.75" customHeight="1" x14ac:dyDescent="0.4"/>
    <row r="32910" ht="9.75" customHeight="1" x14ac:dyDescent="0.4"/>
    <row r="32911" ht="9.75" customHeight="1" x14ac:dyDescent="0.4"/>
    <row r="32912" ht="9.75" customHeight="1" x14ac:dyDescent="0.4"/>
    <row r="32913" ht="9.75" customHeight="1" x14ac:dyDescent="0.4"/>
    <row r="32914" ht="9.75" customHeight="1" x14ac:dyDescent="0.4"/>
    <row r="32915" ht="9.75" customHeight="1" x14ac:dyDescent="0.4"/>
    <row r="32916" ht="9.75" customHeight="1" x14ac:dyDescent="0.4"/>
    <row r="32917" ht="9.75" customHeight="1" x14ac:dyDescent="0.4"/>
    <row r="32918" ht="9.75" customHeight="1" x14ac:dyDescent="0.4"/>
    <row r="32919" ht="9.75" customHeight="1" x14ac:dyDescent="0.4"/>
    <row r="32920" ht="9.75" customHeight="1" x14ac:dyDescent="0.4"/>
    <row r="32921" ht="9.75" customHeight="1" x14ac:dyDescent="0.4"/>
    <row r="32922" ht="9.75" customHeight="1" x14ac:dyDescent="0.4"/>
    <row r="32923" ht="9.75" customHeight="1" x14ac:dyDescent="0.4"/>
    <row r="32924" ht="9.75" customHeight="1" x14ac:dyDescent="0.4"/>
    <row r="32925" ht="9.75" customHeight="1" x14ac:dyDescent="0.4"/>
    <row r="32926" ht="9.75" customHeight="1" x14ac:dyDescent="0.4"/>
    <row r="32927" ht="9.75" customHeight="1" x14ac:dyDescent="0.4"/>
    <row r="32928" ht="9.75" customHeight="1" x14ac:dyDescent="0.4"/>
    <row r="32929" ht="9.75" customHeight="1" x14ac:dyDescent="0.4"/>
    <row r="32930" ht="9.75" customHeight="1" x14ac:dyDescent="0.4"/>
    <row r="32931" ht="9.75" customHeight="1" x14ac:dyDescent="0.4"/>
    <row r="32932" ht="9.75" customHeight="1" x14ac:dyDescent="0.4"/>
    <row r="32933" ht="9.75" customHeight="1" x14ac:dyDescent="0.4"/>
    <row r="32934" ht="9.75" customHeight="1" x14ac:dyDescent="0.4"/>
    <row r="32935" ht="9.75" customHeight="1" x14ac:dyDescent="0.4"/>
    <row r="32936" ht="9.75" customHeight="1" x14ac:dyDescent="0.4"/>
    <row r="32937" ht="9.75" customHeight="1" x14ac:dyDescent="0.4"/>
    <row r="32938" ht="9.75" customHeight="1" x14ac:dyDescent="0.4"/>
    <row r="32939" ht="9.75" customHeight="1" x14ac:dyDescent="0.4"/>
    <row r="32940" ht="9.75" customHeight="1" x14ac:dyDescent="0.4"/>
    <row r="32941" ht="9.75" customHeight="1" x14ac:dyDescent="0.4"/>
    <row r="32942" ht="9.75" customHeight="1" x14ac:dyDescent="0.4"/>
    <row r="32943" ht="9.75" customHeight="1" x14ac:dyDescent="0.4"/>
    <row r="32944" ht="9.75" customHeight="1" x14ac:dyDescent="0.4"/>
    <row r="32945" ht="9.75" customHeight="1" x14ac:dyDescent="0.4"/>
    <row r="32946" ht="9.75" customHeight="1" x14ac:dyDescent="0.4"/>
    <row r="32947" ht="9.75" customHeight="1" x14ac:dyDescent="0.4"/>
    <row r="32948" ht="9.75" customHeight="1" x14ac:dyDescent="0.4"/>
    <row r="32949" ht="9.75" customHeight="1" x14ac:dyDescent="0.4"/>
    <row r="32950" ht="9.75" customHeight="1" x14ac:dyDescent="0.4"/>
    <row r="32951" ht="9.75" customHeight="1" x14ac:dyDescent="0.4"/>
    <row r="32952" ht="9.75" customHeight="1" x14ac:dyDescent="0.4"/>
    <row r="32953" ht="9.75" customHeight="1" x14ac:dyDescent="0.4"/>
    <row r="32954" ht="9.75" customHeight="1" x14ac:dyDescent="0.4"/>
    <row r="32955" ht="9.75" customHeight="1" x14ac:dyDescent="0.4"/>
    <row r="32956" ht="9.75" customHeight="1" x14ac:dyDescent="0.4"/>
    <row r="32957" ht="9.75" customHeight="1" x14ac:dyDescent="0.4"/>
    <row r="32958" ht="9.75" customHeight="1" x14ac:dyDescent="0.4"/>
    <row r="32959" ht="9.75" customHeight="1" x14ac:dyDescent="0.4"/>
    <row r="32960" ht="9.75" customHeight="1" x14ac:dyDescent="0.4"/>
    <row r="32961" ht="9.75" customHeight="1" x14ac:dyDescent="0.4"/>
    <row r="32962" ht="9.75" customHeight="1" x14ac:dyDescent="0.4"/>
    <row r="32963" ht="9.75" customHeight="1" x14ac:dyDescent="0.4"/>
    <row r="32964" ht="9.75" customHeight="1" x14ac:dyDescent="0.4"/>
    <row r="32965" ht="9.75" customHeight="1" x14ac:dyDescent="0.4"/>
    <row r="32966" ht="9.75" customHeight="1" x14ac:dyDescent="0.4"/>
    <row r="32967" ht="9.75" customHeight="1" x14ac:dyDescent="0.4"/>
    <row r="32968" ht="9.75" customHeight="1" x14ac:dyDescent="0.4"/>
    <row r="32969" ht="9.75" customHeight="1" x14ac:dyDescent="0.4"/>
    <row r="32970" ht="9.75" customHeight="1" x14ac:dyDescent="0.4"/>
    <row r="32971" ht="9.75" customHeight="1" x14ac:dyDescent="0.4"/>
    <row r="32972" ht="9.75" customHeight="1" x14ac:dyDescent="0.4"/>
    <row r="32973" ht="9.75" customHeight="1" x14ac:dyDescent="0.4"/>
    <row r="32974" ht="9.75" customHeight="1" x14ac:dyDescent="0.4"/>
    <row r="32975" ht="9.75" customHeight="1" x14ac:dyDescent="0.4"/>
    <row r="32976" ht="9.75" customHeight="1" x14ac:dyDescent="0.4"/>
    <row r="32977" ht="9.75" customHeight="1" x14ac:dyDescent="0.4"/>
    <row r="32978" ht="9.75" customHeight="1" x14ac:dyDescent="0.4"/>
    <row r="32979" ht="9.75" customHeight="1" x14ac:dyDescent="0.4"/>
    <row r="32980" ht="9.75" customHeight="1" x14ac:dyDescent="0.4"/>
    <row r="32981" ht="9.75" customHeight="1" x14ac:dyDescent="0.4"/>
    <row r="32982" ht="9.75" customHeight="1" x14ac:dyDescent="0.4"/>
    <row r="32983" ht="9.75" customHeight="1" x14ac:dyDescent="0.4"/>
    <row r="32984" ht="9.75" customHeight="1" x14ac:dyDescent="0.4"/>
    <row r="32985" ht="9.75" customHeight="1" x14ac:dyDescent="0.4"/>
    <row r="32986" ht="9.75" customHeight="1" x14ac:dyDescent="0.4"/>
    <row r="32987" ht="9.75" customHeight="1" x14ac:dyDescent="0.4"/>
    <row r="32988" ht="9.75" customHeight="1" x14ac:dyDescent="0.4"/>
    <row r="32989" ht="9.75" customHeight="1" x14ac:dyDescent="0.4"/>
    <row r="32990" ht="9.75" customHeight="1" x14ac:dyDescent="0.4"/>
    <row r="32991" ht="9.75" customHeight="1" x14ac:dyDescent="0.4"/>
    <row r="32992" ht="9.75" customHeight="1" x14ac:dyDescent="0.4"/>
    <row r="32993" ht="9.75" customHeight="1" x14ac:dyDescent="0.4"/>
    <row r="32994" ht="9.75" customHeight="1" x14ac:dyDescent="0.4"/>
    <row r="32995" ht="9.75" customHeight="1" x14ac:dyDescent="0.4"/>
    <row r="32996" ht="9.75" customHeight="1" x14ac:dyDescent="0.4"/>
    <row r="32997" ht="9.75" customHeight="1" x14ac:dyDescent="0.4"/>
    <row r="32998" ht="9.75" customHeight="1" x14ac:dyDescent="0.4"/>
    <row r="32999" ht="9.75" customHeight="1" x14ac:dyDescent="0.4"/>
    <row r="33000" ht="9.75" customHeight="1" x14ac:dyDescent="0.4"/>
    <row r="33001" ht="9.75" customHeight="1" x14ac:dyDescent="0.4"/>
    <row r="33002" ht="9.75" customHeight="1" x14ac:dyDescent="0.4"/>
    <row r="33003" ht="9.75" customHeight="1" x14ac:dyDescent="0.4"/>
    <row r="33004" ht="9.75" customHeight="1" x14ac:dyDescent="0.4"/>
    <row r="33005" ht="9.75" customHeight="1" x14ac:dyDescent="0.4"/>
    <row r="33006" ht="9.75" customHeight="1" x14ac:dyDescent="0.4"/>
    <row r="33007" ht="9.75" customHeight="1" x14ac:dyDescent="0.4"/>
    <row r="33008" ht="9.75" customHeight="1" x14ac:dyDescent="0.4"/>
    <row r="33009" ht="9.75" customHeight="1" x14ac:dyDescent="0.4"/>
    <row r="33010" ht="9.75" customHeight="1" x14ac:dyDescent="0.4"/>
    <row r="33011" ht="9.75" customHeight="1" x14ac:dyDescent="0.4"/>
    <row r="33012" ht="9.75" customHeight="1" x14ac:dyDescent="0.4"/>
    <row r="33013" ht="9.75" customHeight="1" x14ac:dyDescent="0.4"/>
    <row r="33014" ht="9.75" customHeight="1" x14ac:dyDescent="0.4"/>
    <row r="33015" ht="9.75" customHeight="1" x14ac:dyDescent="0.4"/>
    <row r="33016" ht="9.75" customHeight="1" x14ac:dyDescent="0.4"/>
    <row r="33017" ht="9.75" customHeight="1" x14ac:dyDescent="0.4"/>
    <row r="33018" ht="9.75" customHeight="1" x14ac:dyDescent="0.4"/>
    <row r="33019" ht="9.75" customHeight="1" x14ac:dyDescent="0.4"/>
    <row r="33020" ht="9.75" customHeight="1" x14ac:dyDescent="0.4"/>
    <row r="33021" ht="9.75" customHeight="1" x14ac:dyDescent="0.4"/>
    <row r="33022" ht="9.75" customHeight="1" x14ac:dyDescent="0.4"/>
    <row r="33023" ht="9.75" customHeight="1" x14ac:dyDescent="0.4"/>
    <row r="33024" ht="9.75" customHeight="1" x14ac:dyDescent="0.4"/>
    <row r="33025" ht="9.75" customHeight="1" x14ac:dyDescent="0.4"/>
    <row r="33026" ht="9.75" customHeight="1" x14ac:dyDescent="0.4"/>
    <row r="33027" ht="9.75" customHeight="1" x14ac:dyDescent="0.4"/>
    <row r="33028" ht="9.75" customHeight="1" x14ac:dyDescent="0.4"/>
    <row r="33029" ht="9.75" customHeight="1" x14ac:dyDescent="0.4"/>
    <row r="33030" ht="9.75" customHeight="1" x14ac:dyDescent="0.4"/>
    <row r="33031" ht="9.75" customHeight="1" x14ac:dyDescent="0.4"/>
    <row r="33032" ht="9.75" customHeight="1" x14ac:dyDescent="0.4"/>
    <row r="33033" ht="9.75" customHeight="1" x14ac:dyDescent="0.4"/>
    <row r="33034" ht="9.75" customHeight="1" x14ac:dyDescent="0.4"/>
    <row r="33035" ht="9.75" customHeight="1" x14ac:dyDescent="0.4"/>
    <row r="33036" ht="9.75" customHeight="1" x14ac:dyDescent="0.4"/>
    <row r="33037" ht="9.75" customHeight="1" x14ac:dyDescent="0.4"/>
    <row r="33038" ht="9.75" customHeight="1" x14ac:dyDescent="0.4"/>
    <row r="33039" ht="9.75" customHeight="1" x14ac:dyDescent="0.4"/>
    <row r="33040" ht="9.75" customHeight="1" x14ac:dyDescent="0.4"/>
    <row r="33041" ht="9.75" customHeight="1" x14ac:dyDescent="0.4"/>
    <row r="33042" ht="9.75" customHeight="1" x14ac:dyDescent="0.4"/>
    <row r="33043" ht="9.75" customHeight="1" x14ac:dyDescent="0.4"/>
    <row r="33044" ht="9.75" customHeight="1" x14ac:dyDescent="0.4"/>
    <row r="33045" ht="9.75" customHeight="1" x14ac:dyDescent="0.4"/>
    <row r="33046" ht="9.75" customHeight="1" x14ac:dyDescent="0.4"/>
    <row r="33047" ht="9.75" customHeight="1" x14ac:dyDescent="0.4"/>
    <row r="33048" ht="9.75" customHeight="1" x14ac:dyDescent="0.4"/>
    <row r="33049" ht="9.75" customHeight="1" x14ac:dyDescent="0.4"/>
    <row r="33050" ht="9.75" customHeight="1" x14ac:dyDescent="0.4"/>
    <row r="33051" ht="9.75" customHeight="1" x14ac:dyDescent="0.4"/>
    <row r="33052" ht="9.75" customHeight="1" x14ac:dyDescent="0.4"/>
    <row r="33053" ht="9.75" customHeight="1" x14ac:dyDescent="0.4"/>
    <row r="33054" ht="9.75" customHeight="1" x14ac:dyDescent="0.4"/>
    <row r="33055" ht="9.75" customHeight="1" x14ac:dyDescent="0.4"/>
    <row r="33056" ht="9.75" customHeight="1" x14ac:dyDescent="0.4"/>
    <row r="33057" ht="9.75" customHeight="1" x14ac:dyDescent="0.4"/>
    <row r="33058" ht="9.75" customHeight="1" x14ac:dyDescent="0.4"/>
    <row r="33059" ht="9.75" customHeight="1" x14ac:dyDescent="0.4"/>
    <row r="33060" ht="9.75" customHeight="1" x14ac:dyDescent="0.4"/>
    <row r="33061" ht="9.75" customHeight="1" x14ac:dyDescent="0.4"/>
    <row r="33062" ht="9.75" customHeight="1" x14ac:dyDescent="0.4"/>
    <row r="33063" ht="9.75" customHeight="1" x14ac:dyDescent="0.4"/>
    <row r="33064" ht="9.75" customHeight="1" x14ac:dyDescent="0.4"/>
    <row r="33065" ht="9.75" customHeight="1" x14ac:dyDescent="0.4"/>
    <row r="33066" ht="9.75" customHeight="1" x14ac:dyDescent="0.4"/>
    <row r="33067" ht="9.75" customHeight="1" x14ac:dyDescent="0.4"/>
    <row r="33068" ht="9.75" customHeight="1" x14ac:dyDescent="0.4"/>
    <row r="33069" ht="9.75" customHeight="1" x14ac:dyDescent="0.4"/>
    <row r="33070" ht="9.75" customHeight="1" x14ac:dyDescent="0.4"/>
    <row r="33071" ht="9.75" customHeight="1" x14ac:dyDescent="0.4"/>
    <row r="33072" ht="9.75" customHeight="1" x14ac:dyDescent="0.4"/>
    <row r="33073" ht="9.75" customHeight="1" x14ac:dyDescent="0.4"/>
    <row r="33074" ht="9.75" customHeight="1" x14ac:dyDescent="0.4"/>
    <row r="33075" ht="9.75" customHeight="1" x14ac:dyDescent="0.4"/>
    <row r="33076" ht="9.75" customHeight="1" x14ac:dyDescent="0.4"/>
    <row r="33077" ht="9.75" customHeight="1" x14ac:dyDescent="0.4"/>
    <row r="33078" ht="9.75" customHeight="1" x14ac:dyDescent="0.4"/>
    <row r="33079" ht="9.75" customHeight="1" x14ac:dyDescent="0.4"/>
    <row r="33080" ht="9.75" customHeight="1" x14ac:dyDescent="0.4"/>
    <row r="33081" ht="9.75" customHeight="1" x14ac:dyDescent="0.4"/>
    <row r="33082" ht="9.75" customHeight="1" x14ac:dyDescent="0.4"/>
    <row r="33083" ht="9.75" customHeight="1" x14ac:dyDescent="0.4"/>
    <row r="33084" ht="9.75" customHeight="1" x14ac:dyDescent="0.4"/>
    <row r="33085" ht="9.75" customHeight="1" x14ac:dyDescent="0.4"/>
    <row r="33086" ht="9.75" customHeight="1" x14ac:dyDescent="0.4"/>
    <row r="33087" ht="9.75" customHeight="1" x14ac:dyDescent="0.4"/>
    <row r="33088" ht="9.75" customHeight="1" x14ac:dyDescent="0.4"/>
    <row r="33089" ht="9.75" customHeight="1" x14ac:dyDescent="0.4"/>
    <row r="33090" ht="9.75" customHeight="1" x14ac:dyDescent="0.4"/>
    <row r="33091" ht="9.75" customHeight="1" x14ac:dyDescent="0.4"/>
    <row r="33092" ht="9.75" customHeight="1" x14ac:dyDescent="0.4"/>
    <row r="33093" ht="9.75" customHeight="1" x14ac:dyDescent="0.4"/>
    <row r="33094" ht="9.75" customHeight="1" x14ac:dyDescent="0.4"/>
    <row r="33095" ht="9.75" customHeight="1" x14ac:dyDescent="0.4"/>
    <row r="33096" ht="9.75" customHeight="1" x14ac:dyDescent="0.4"/>
    <row r="33097" ht="9.75" customHeight="1" x14ac:dyDescent="0.4"/>
    <row r="33098" ht="9.75" customHeight="1" x14ac:dyDescent="0.4"/>
    <row r="33099" ht="9.75" customHeight="1" x14ac:dyDescent="0.4"/>
    <row r="33100" ht="9.75" customHeight="1" x14ac:dyDescent="0.4"/>
    <row r="33101" ht="9.75" customHeight="1" x14ac:dyDescent="0.4"/>
    <row r="33102" ht="9.75" customHeight="1" x14ac:dyDescent="0.4"/>
    <row r="33103" ht="9.75" customHeight="1" x14ac:dyDescent="0.4"/>
    <row r="33104" ht="9.75" customHeight="1" x14ac:dyDescent="0.4"/>
    <row r="33105" ht="9.75" customHeight="1" x14ac:dyDescent="0.4"/>
    <row r="33106" ht="9.75" customHeight="1" x14ac:dyDescent="0.4"/>
    <row r="33107" ht="9.75" customHeight="1" x14ac:dyDescent="0.4"/>
    <row r="33108" ht="9.75" customHeight="1" x14ac:dyDescent="0.4"/>
    <row r="33109" ht="9.75" customHeight="1" x14ac:dyDescent="0.4"/>
    <row r="33110" ht="9.75" customHeight="1" x14ac:dyDescent="0.4"/>
    <row r="33111" ht="9.75" customHeight="1" x14ac:dyDescent="0.4"/>
    <row r="33112" ht="9.75" customHeight="1" x14ac:dyDescent="0.4"/>
    <row r="33113" ht="9.75" customHeight="1" x14ac:dyDescent="0.4"/>
    <row r="33114" ht="9.75" customHeight="1" x14ac:dyDescent="0.4"/>
    <row r="33115" ht="9.75" customHeight="1" x14ac:dyDescent="0.4"/>
    <row r="33116" ht="9.75" customHeight="1" x14ac:dyDescent="0.4"/>
    <row r="33117" ht="9.75" customHeight="1" x14ac:dyDescent="0.4"/>
    <row r="33118" ht="9.75" customHeight="1" x14ac:dyDescent="0.4"/>
    <row r="33119" ht="9.75" customHeight="1" x14ac:dyDescent="0.4"/>
    <row r="33120" ht="9.75" customHeight="1" x14ac:dyDescent="0.4"/>
    <row r="33121" ht="9.75" customHeight="1" x14ac:dyDescent="0.4"/>
    <row r="33122" ht="9.75" customHeight="1" x14ac:dyDescent="0.4"/>
    <row r="33123" ht="9.75" customHeight="1" x14ac:dyDescent="0.4"/>
    <row r="33124" ht="9.75" customHeight="1" x14ac:dyDescent="0.4"/>
    <row r="33125" ht="9.75" customHeight="1" x14ac:dyDescent="0.4"/>
    <row r="33126" ht="9.75" customHeight="1" x14ac:dyDescent="0.4"/>
    <row r="33127" ht="9.75" customHeight="1" x14ac:dyDescent="0.4"/>
    <row r="33128" ht="9.75" customHeight="1" x14ac:dyDescent="0.4"/>
    <row r="33129" ht="9.75" customHeight="1" x14ac:dyDescent="0.4"/>
    <row r="33130" ht="9.75" customHeight="1" x14ac:dyDescent="0.4"/>
    <row r="33131" ht="9.75" customHeight="1" x14ac:dyDescent="0.4"/>
    <row r="33132" ht="9.75" customHeight="1" x14ac:dyDescent="0.4"/>
    <row r="33133" ht="9.75" customHeight="1" x14ac:dyDescent="0.4"/>
    <row r="33134" ht="9.75" customHeight="1" x14ac:dyDescent="0.4"/>
    <row r="33135" ht="9.75" customHeight="1" x14ac:dyDescent="0.4"/>
    <row r="33136" ht="9.75" customHeight="1" x14ac:dyDescent="0.4"/>
    <row r="33137" ht="9.75" customHeight="1" x14ac:dyDescent="0.4"/>
    <row r="33138" ht="9.75" customHeight="1" x14ac:dyDescent="0.4"/>
    <row r="33139" ht="9.75" customHeight="1" x14ac:dyDescent="0.4"/>
    <row r="33140" ht="9.75" customHeight="1" x14ac:dyDescent="0.4"/>
    <row r="33141" ht="9.75" customHeight="1" x14ac:dyDescent="0.4"/>
    <row r="33142" ht="9.75" customHeight="1" x14ac:dyDescent="0.4"/>
    <row r="33143" ht="9.75" customHeight="1" x14ac:dyDescent="0.4"/>
    <row r="33144" ht="9.75" customHeight="1" x14ac:dyDescent="0.4"/>
    <row r="33145" ht="9.75" customHeight="1" x14ac:dyDescent="0.4"/>
    <row r="33146" ht="9.75" customHeight="1" x14ac:dyDescent="0.4"/>
    <row r="33147" ht="9.75" customHeight="1" x14ac:dyDescent="0.4"/>
    <row r="33148" ht="9.75" customHeight="1" x14ac:dyDescent="0.4"/>
    <row r="33149" ht="9.75" customHeight="1" x14ac:dyDescent="0.4"/>
    <row r="33150" ht="9.75" customHeight="1" x14ac:dyDescent="0.4"/>
    <row r="33151" ht="9.75" customHeight="1" x14ac:dyDescent="0.4"/>
    <row r="33152" ht="9.75" customHeight="1" x14ac:dyDescent="0.4"/>
    <row r="33153" ht="9.75" customHeight="1" x14ac:dyDescent="0.4"/>
    <row r="33154" ht="9.75" customHeight="1" x14ac:dyDescent="0.4"/>
    <row r="33155" ht="9.75" customHeight="1" x14ac:dyDescent="0.4"/>
    <row r="33156" ht="9.75" customHeight="1" x14ac:dyDescent="0.4"/>
    <row r="33157" ht="9.75" customHeight="1" x14ac:dyDescent="0.4"/>
    <row r="33158" ht="9.75" customHeight="1" x14ac:dyDescent="0.4"/>
    <row r="33159" ht="9.75" customHeight="1" x14ac:dyDescent="0.4"/>
    <row r="33160" ht="9.75" customHeight="1" x14ac:dyDescent="0.4"/>
    <row r="33161" ht="9.75" customHeight="1" x14ac:dyDescent="0.4"/>
    <row r="33162" ht="9.75" customHeight="1" x14ac:dyDescent="0.4"/>
    <row r="33163" ht="9.75" customHeight="1" x14ac:dyDescent="0.4"/>
    <row r="33164" ht="9.75" customHeight="1" x14ac:dyDescent="0.4"/>
    <row r="33165" ht="9.75" customHeight="1" x14ac:dyDescent="0.4"/>
    <row r="33166" ht="9.75" customHeight="1" x14ac:dyDescent="0.4"/>
    <row r="33167" ht="9.75" customHeight="1" x14ac:dyDescent="0.4"/>
    <row r="33168" ht="9.75" customHeight="1" x14ac:dyDescent="0.4"/>
    <row r="33169" ht="9.75" customHeight="1" x14ac:dyDescent="0.4"/>
    <row r="33170" ht="9.75" customHeight="1" x14ac:dyDescent="0.4"/>
    <row r="33171" ht="9.75" customHeight="1" x14ac:dyDescent="0.4"/>
    <row r="33172" ht="9.75" customHeight="1" x14ac:dyDescent="0.4"/>
    <row r="33173" ht="9.75" customHeight="1" x14ac:dyDescent="0.4"/>
    <row r="33174" ht="9.75" customHeight="1" x14ac:dyDescent="0.4"/>
    <row r="33175" ht="9.75" customHeight="1" x14ac:dyDescent="0.4"/>
    <row r="33176" ht="9.75" customHeight="1" x14ac:dyDescent="0.4"/>
    <row r="33177" ht="9.75" customHeight="1" x14ac:dyDescent="0.4"/>
    <row r="33178" ht="9.75" customHeight="1" x14ac:dyDescent="0.4"/>
    <row r="33179" ht="9.75" customHeight="1" x14ac:dyDescent="0.4"/>
    <row r="33180" ht="9.75" customHeight="1" x14ac:dyDescent="0.4"/>
    <row r="33181" ht="9.75" customHeight="1" x14ac:dyDescent="0.4"/>
    <row r="33182" ht="9.75" customHeight="1" x14ac:dyDescent="0.4"/>
    <row r="33183" ht="9.75" customHeight="1" x14ac:dyDescent="0.4"/>
    <row r="33184" ht="9.75" customHeight="1" x14ac:dyDescent="0.4"/>
    <row r="33185" ht="9.75" customHeight="1" x14ac:dyDescent="0.4"/>
    <row r="33186" ht="9.75" customHeight="1" x14ac:dyDescent="0.4"/>
    <row r="33187" ht="9.75" customHeight="1" x14ac:dyDescent="0.4"/>
    <row r="33188" ht="9.75" customHeight="1" x14ac:dyDescent="0.4"/>
    <row r="33189" ht="9.75" customHeight="1" x14ac:dyDescent="0.4"/>
    <row r="33190" ht="9.75" customHeight="1" x14ac:dyDescent="0.4"/>
    <row r="33191" ht="9.75" customHeight="1" x14ac:dyDescent="0.4"/>
    <row r="33192" ht="9.75" customHeight="1" x14ac:dyDescent="0.4"/>
    <row r="33193" ht="9.75" customHeight="1" x14ac:dyDescent="0.4"/>
    <row r="33194" ht="9.75" customHeight="1" x14ac:dyDescent="0.4"/>
    <row r="33195" ht="9.75" customHeight="1" x14ac:dyDescent="0.4"/>
    <row r="33196" ht="9.75" customHeight="1" x14ac:dyDescent="0.4"/>
    <row r="33197" ht="9.75" customHeight="1" x14ac:dyDescent="0.4"/>
    <row r="33198" ht="9.75" customHeight="1" x14ac:dyDescent="0.4"/>
    <row r="33199" ht="9.75" customHeight="1" x14ac:dyDescent="0.4"/>
    <row r="33200" ht="9.75" customHeight="1" x14ac:dyDescent="0.4"/>
    <row r="33201" ht="9.75" customHeight="1" x14ac:dyDescent="0.4"/>
    <row r="33202" ht="9.75" customHeight="1" x14ac:dyDescent="0.4"/>
    <row r="33203" ht="9.75" customHeight="1" x14ac:dyDescent="0.4"/>
    <row r="33204" ht="9.75" customHeight="1" x14ac:dyDescent="0.4"/>
    <row r="33205" ht="9.75" customHeight="1" x14ac:dyDescent="0.4"/>
    <row r="33206" ht="9.75" customHeight="1" x14ac:dyDescent="0.4"/>
    <row r="33207" ht="9.75" customHeight="1" x14ac:dyDescent="0.4"/>
    <row r="33208" ht="9.75" customHeight="1" x14ac:dyDescent="0.4"/>
    <row r="33209" ht="9.75" customHeight="1" x14ac:dyDescent="0.4"/>
    <row r="33210" ht="9.75" customHeight="1" x14ac:dyDescent="0.4"/>
    <row r="33211" ht="9.75" customHeight="1" x14ac:dyDescent="0.4"/>
    <row r="33212" ht="9.75" customHeight="1" x14ac:dyDescent="0.4"/>
    <row r="33213" ht="9.75" customHeight="1" x14ac:dyDescent="0.4"/>
    <row r="33214" ht="9.75" customHeight="1" x14ac:dyDescent="0.4"/>
    <row r="33215" ht="9.75" customHeight="1" x14ac:dyDescent="0.4"/>
    <row r="33216" ht="9.75" customHeight="1" x14ac:dyDescent="0.4"/>
    <row r="33217" ht="9.75" customHeight="1" x14ac:dyDescent="0.4"/>
    <row r="33218" ht="9.75" customHeight="1" x14ac:dyDescent="0.4"/>
    <row r="33219" ht="9.75" customHeight="1" x14ac:dyDescent="0.4"/>
    <row r="33220" ht="9.75" customHeight="1" x14ac:dyDescent="0.4"/>
    <row r="33221" ht="9.75" customHeight="1" x14ac:dyDescent="0.4"/>
    <row r="33222" ht="9.75" customHeight="1" x14ac:dyDescent="0.4"/>
    <row r="33223" ht="9.75" customHeight="1" x14ac:dyDescent="0.4"/>
    <row r="33224" ht="9.75" customHeight="1" x14ac:dyDescent="0.4"/>
    <row r="33225" ht="9.75" customHeight="1" x14ac:dyDescent="0.4"/>
    <row r="33226" ht="9.75" customHeight="1" x14ac:dyDescent="0.4"/>
    <row r="33227" ht="9.75" customHeight="1" x14ac:dyDescent="0.4"/>
    <row r="33228" ht="9.75" customHeight="1" x14ac:dyDescent="0.4"/>
    <row r="33229" ht="9.75" customHeight="1" x14ac:dyDescent="0.4"/>
    <row r="33230" ht="9.75" customHeight="1" x14ac:dyDescent="0.4"/>
    <row r="33231" ht="9.75" customHeight="1" x14ac:dyDescent="0.4"/>
    <row r="33232" ht="9.75" customHeight="1" x14ac:dyDescent="0.4"/>
    <row r="33233" ht="9.75" customHeight="1" x14ac:dyDescent="0.4"/>
    <row r="33234" ht="9.75" customHeight="1" x14ac:dyDescent="0.4"/>
    <row r="33235" ht="9.75" customHeight="1" x14ac:dyDescent="0.4"/>
    <row r="33236" ht="9.75" customHeight="1" x14ac:dyDescent="0.4"/>
    <row r="33237" ht="9.75" customHeight="1" x14ac:dyDescent="0.4"/>
    <row r="33238" ht="9.75" customHeight="1" x14ac:dyDescent="0.4"/>
    <row r="33239" ht="9.75" customHeight="1" x14ac:dyDescent="0.4"/>
    <row r="33240" ht="9.75" customHeight="1" x14ac:dyDescent="0.4"/>
    <row r="33241" ht="9.75" customHeight="1" x14ac:dyDescent="0.4"/>
    <row r="33242" ht="9.75" customHeight="1" x14ac:dyDescent="0.4"/>
    <row r="33243" ht="9.75" customHeight="1" x14ac:dyDescent="0.4"/>
    <row r="33244" ht="9.75" customHeight="1" x14ac:dyDescent="0.4"/>
    <row r="33245" ht="9.75" customHeight="1" x14ac:dyDescent="0.4"/>
    <row r="33246" ht="9.75" customHeight="1" x14ac:dyDescent="0.4"/>
    <row r="33247" ht="9.75" customHeight="1" x14ac:dyDescent="0.4"/>
    <row r="33248" ht="9.75" customHeight="1" x14ac:dyDescent="0.4"/>
    <row r="33249" ht="9.75" customHeight="1" x14ac:dyDescent="0.4"/>
    <row r="33250" ht="9.75" customHeight="1" x14ac:dyDescent="0.4"/>
    <row r="33251" ht="9.75" customHeight="1" x14ac:dyDescent="0.4"/>
    <row r="33252" ht="9.75" customHeight="1" x14ac:dyDescent="0.4"/>
    <row r="33253" ht="9.75" customHeight="1" x14ac:dyDescent="0.4"/>
    <row r="33254" ht="9.75" customHeight="1" x14ac:dyDescent="0.4"/>
    <row r="33255" ht="9.75" customHeight="1" x14ac:dyDescent="0.4"/>
    <row r="33256" ht="9.75" customHeight="1" x14ac:dyDescent="0.4"/>
    <row r="33257" ht="9.75" customHeight="1" x14ac:dyDescent="0.4"/>
    <row r="33258" ht="9.75" customHeight="1" x14ac:dyDescent="0.4"/>
    <row r="33259" ht="9.75" customHeight="1" x14ac:dyDescent="0.4"/>
    <row r="33260" ht="9.75" customHeight="1" x14ac:dyDescent="0.4"/>
    <row r="33261" ht="9.75" customHeight="1" x14ac:dyDescent="0.4"/>
    <row r="33262" ht="9.75" customHeight="1" x14ac:dyDescent="0.4"/>
    <row r="33263" ht="9.75" customHeight="1" x14ac:dyDescent="0.4"/>
    <row r="33264" ht="9.75" customHeight="1" x14ac:dyDescent="0.4"/>
    <row r="33265" ht="9.75" customHeight="1" x14ac:dyDescent="0.4"/>
    <row r="33266" ht="9.75" customHeight="1" x14ac:dyDescent="0.4"/>
    <row r="33267" ht="9.75" customHeight="1" x14ac:dyDescent="0.4"/>
    <row r="33268" ht="9.75" customHeight="1" x14ac:dyDescent="0.4"/>
    <row r="33269" ht="9.75" customHeight="1" x14ac:dyDescent="0.4"/>
    <row r="33270" ht="9.75" customHeight="1" x14ac:dyDescent="0.4"/>
    <row r="33271" ht="9.75" customHeight="1" x14ac:dyDescent="0.4"/>
    <row r="33272" ht="9.75" customHeight="1" x14ac:dyDescent="0.4"/>
    <row r="33273" ht="9.75" customHeight="1" x14ac:dyDescent="0.4"/>
    <row r="33274" ht="9.75" customHeight="1" x14ac:dyDescent="0.4"/>
    <row r="33275" ht="9.75" customHeight="1" x14ac:dyDescent="0.4"/>
    <row r="33276" ht="9.75" customHeight="1" x14ac:dyDescent="0.4"/>
    <row r="33277" ht="9.75" customHeight="1" x14ac:dyDescent="0.4"/>
    <row r="33278" ht="9.75" customHeight="1" x14ac:dyDescent="0.4"/>
    <row r="33279" ht="9.75" customHeight="1" x14ac:dyDescent="0.4"/>
    <row r="33280" ht="9.75" customHeight="1" x14ac:dyDescent="0.4"/>
    <row r="33281" ht="9.75" customHeight="1" x14ac:dyDescent="0.4"/>
    <row r="33282" ht="9.75" customHeight="1" x14ac:dyDescent="0.4"/>
    <row r="33283" ht="9.75" customHeight="1" x14ac:dyDescent="0.4"/>
    <row r="33284" ht="9.75" customHeight="1" x14ac:dyDescent="0.4"/>
    <row r="33285" ht="9.75" customHeight="1" x14ac:dyDescent="0.4"/>
    <row r="33286" ht="9.75" customHeight="1" x14ac:dyDescent="0.4"/>
    <row r="33287" ht="9.75" customHeight="1" x14ac:dyDescent="0.4"/>
    <row r="33288" ht="9.75" customHeight="1" x14ac:dyDescent="0.4"/>
    <row r="33289" ht="9.75" customHeight="1" x14ac:dyDescent="0.4"/>
    <row r="33290" ht="9.75" customHeight="1" x14ac:dyDescent="0.4"/>
    <row r="33291" ht="9.75" customHeight="1" x14ac:dyDescent="0.4"/>
    <row r="33292" ht="9.75" customHeight="1" x14ac:dyDescent="0.4"/>
    <row r="33293" ht="9.75" customHeight="1" x14ac:dyDescent="0.4"/>
    <row r="33294" ht="9.75" customHeight="1" x14ac:dyDescent="0.4"/>
    <row r="33295" ht="9.75" customHeight="1" x14ac:dyDescent="0.4"/>
    <row r="33296" ht="9.75" customHeight="1" x14ac:dyDescent="0.4"/>
    <row r="33297" ht="9.75" customHeight="1" x14ac:dyDescent="0.4"/>
    <row r="33298" ht="9.75" customHeight="1" x14ac:dyDescent="0.4"/>
    <row r="33299" ht="9.75" customHeight="1" x14ac:dyDescent="0.4"/>
    <row r="33300" ht="9.75" customHeight="1" x14ac:dyDescent="0.4"/>
    <row r="33301" ht="9.75" customHeight="1" x14ac:dyDescent="0.4"/>
    <row r="33302" ht="9.75" customHeight="1" x14ac:dyDescent="0.4"/>
    <row r="33303" ht="9.75" customHeight="1" x14ac:dyDescent="0.4"/>
    <row r="33304" ht="9.75" customHeight="1" x14ac:dyDescent="0.4"/>
    <row r="33305" ht="9.75" customHeight="1" x14ac:dyDescent="0.4"/>
    <row r="33306" ht="9.75" customHeight="1" x14ac:dyDescent="0.4"/>
    <row r="33307" ht="9.75" customHeight="1" x14ac:dyDescent="0.4"/>
    <row r="33308" ht="9.75" customHeight="1" x14ac:dyDescent="0.4"/>
    <row r="33309" ht="9.75" customHeight="1" x14ac:dyDescent="0.4"/>
    <row r="33310" ht="9.75" customHeight="1" x14ac:dyDescent="0.4"/>
    <row r="33311" ht="9.75" customHeight="1" x14ac:dyDescent="0.4"/>
    <row r="33312" ht="9.75" customHeight="1" x14ac:dyDescent="0.4"/>
    <row r="33313" ht="9.75" customHeight="1" x14ac:dyDescent="0.4"/>
    <row r="33314" ht="9.75" customHeight="1" x14ac:dyDescent="0.4"/>
    <row r="33315" ht="9.75" customHeight="1" x14ac:dyDescent="0.4"/>
    <row r="33316" ht="9.75" customHeight="1" x14ac:dyDescent="0.4"/>
    <row r="33317" ht="9.75" customHeight="1" x14ac:dyDescent="0.4"/>
    <row r="33318" ht="9.75" customHeight="1" x14ac:dyDescent="0.4"/>
    <row r="33319" ht="9.75" customHeight="1" x14ac:dyDescent="0.4"/>
    <row r="33320" ht="9.75" customHeight="1" x14ac:dyDescent="0.4"/>
    <row r="33321" ht="9.75" customHeight="1" x14ac:dyDescent="0.4"/>
    <row r="33322" ht="9.75" customHeight="1" x14ac:dyDescent="0.4"/>
    <row r="33323" ht="9.75" customHeight="1" x14ac:dyDescent="0.4"/>
    <row r="33324" ht="9.75" customHeight="1" x14ac:dyDescent="0.4"/>
    <row r="33325" ht="9.75" customHeight="1" x14ac:dyDescent="0.4"/>
    <row r="33326" ht="9.75" customHeight="1" x14ac:dyDescent="0.4"/>
    <row r="33327" ht="9.75" customHeight="1" x14ac:dyDescent="0.4"/>
    <row r="33328" ht="9.75" customHeight="1" x14ac:dyDescent="0.4"/>
    <row r="33329" ht="9.75" customHeight="1" x14ac:dyDescent="0.4"/>
    <row r="33330" ht="9.75" customHeight="1" x14ac:dyDescent="0.4"/>
    <row r="33331" ht="9.75" customHeight="1" x14ac:dyDescent="0.4"/>
    <row r="33332" ht="9.75" customHeight="1" x14ac:dyDescent="0.4"/>
    <row r="33333" ht="9.75" customHeight="1" x14ac:dyDescent="0.4"/>
    <row r="33334" ht="9.75" customHeight="1" x14ac:dyDescent="0.4"/>
    <row r="33335" ht="9.75" customHeight="1" x14ac:dyDescent="0.4"/>
    <row r="33336" ht="9.75" customHeight="1" x14ac:dyDescent="0.4"/>
    <row r="33337" ht="9.75" customHeight="1" x14ac:dyDescent="0.4"/>
    <row r="33338" ht="9.75" customHeight="1" x14ac:dyDescent="0.4"/>
    <row r="33339" ht="9.75" customHeight="1" x14ac:dyDescent="0.4"/>
    <row r="33340" ht="9.75" customHeight="1" x14ac:dyDescent="0.4"/>
    <row r="33341" ht="9.75" customHeight="1" x14ac:dyDescent="0.4"/>
    <row r="33342" ht="9.75" customHeight="1" x14ac:dyDescent="0.4"/>
    <row r="33343" ht="9.75" customHeight="1" x14ac:dyDescent="0.4"/>
    <row r="33344" ht="9.75" customHeight="1" x14ac:dyDescent="0.4"/>
    <row r="33345" ht="9.75" customHeight="1" x14ac:dyDescent="0.4"/>
    <row r="33346" ht="9.75" customHeight="1" x14ac:dyDescent="0.4"/>
    <row r="33347" ht="9.75" customHeight="1" x14ac:dyDescent="0.4"/>
    <row r="33348" ht="9.75" customHeight="1" x14ac:dyDescent="0.4"/>
    <row r="33349" ht="9.75" customHeight="1" x14ac:dyDescent="0.4"/>
    <row r="33350" ht="9.75" customHeight="1" x14ac:dyDescent="0.4"/>
    <row r="33351" ht="9.75" customHeight="1" x14ac:dyDescent="0.4"/>
    <row r="33352" ht="9.75" customHeight="1" x14ac:dyDescent="0.4"/>
    <row r="33353" ht="9.75" customHeight="1" x14ac:dyDescent="0.4"/>
    <row r="33354" ht="9.75" customHeight="1" x14ac:dyDescent="0.4"/>
    <row r="33355" ht="9.75" customHeight="1" x14ac:dyDescent="0.4"/>
    <row r="33356" ht="9.75" customHeight="1" x14ac:dyDescent="0.4"/>
    <row r="33357" ht="9.75" customHeight="1" x14ac:dyDescent="0.4"/>
    <row r="33358" ht="9.75" customHeight="1" x14ac:dyDescent="0.4"/>
    <row r="33359" ht="9.75" customHeight="1" x14ac:dyDescent="0.4"/>
    <row r="33360" ht="9.75" customHeight="1" x14ac:dyDescent="0.4"/>
    <row r="33361" ht="9.75" customHeight="1" x14ac:dyDescent="0.4"/>
    <row r="33362" ht="9.75" customHeight="1" x14ac:dyDescent="0.4"/>
    <row r="33363" ht="9.75" customHeight="1" x14ac:dyDescent="0.4"/>
    <row r="33364" ht="9.75" customHeight="1" x14ac:dyDescent="0.4"/>
    <row r="33365" ht="9.75" customHeight="1" x14ac:dyDescent="0.4"/>
    <row r="33366" ht="9.75" customHeight="1" x14ac:dyDescent="0.4"/>
    <row r="33367" ht="9.75" customHeight="1" x14ac:dyDescent="0.4"/>
    <row r="33368" ht="9.75" customHeight="1" x14ac:dyDescent="0.4"/>
    <row r="33369" ht="9.75" customHeight="1" x14ac:dyDescent="0.4"/>
    <row r="33370" ht="9.75" customHeight="1" x14ac:dyDescent="0.4"/>
    <row r="33371" ht="9.75" customHeight="1" x14ac:dyDescent="0.4"/>
    <row r="33372" ht="9.75" customHeight="1" x14ac:dyDescent="0.4"/>
    <row r="33373" ht="9.75" customHeight="1" x14ac:dyDescent="0.4"/>
    <row r="33374" ht="9.75" customHeight="1" x14ac:dyDescent="0.4"/>
    <row r="33375" ht="9.75" customHeight="1" x14ac:dyDescent="0.4"/>
    <row r="33376" ht="9.75" customHeight="1" x14ac:dyDescent="0.4"/>
    <row r="33377" ht="9.75" customHeight="1" x14ac:dyDescent="0.4"/>
    <row r="33378" ht="9.75" customHeight="1" x14ac:dyDescent="0.4"/>
    <row r="33379" ht="9.75" customHeight="1" x14ac:dyDescent="0.4"/>
    <row r="33380" ht="9.75" customHeight="1" x14ac:dyDescent="0.4"/>
    <row r="33381" ht="9.75" customHeight="1" x14ac:dyDescent="0.4"/>
    <row r="33382" ht="9.75" customHeight="1" x14ac:dyDescent="0.4"/>
    <row r="33383" ht="9.75" customHeight="1" x14ac:dyDescent="0.4"/>
    <row r="33384" ht="9.75" customHeight="1" x14ac:dyDescent="0.4"/>
    <row r="33385" ht="9.75" customHeight="1" x14ac:dyDescent="0.4"/>
    <row r="33386" ht="9.75" customHeight="1" x14ac:dyDescent="0.4"/>
    <row r="33387" ht="9.75" customHeight="1" x14ac:dyDescent="0.4"/>
    <row r="33388" ht="9.75" customHeight="1" x14ac:dyDescent="0.4"/>
    <row r="33389" ht="9.75" customHeight="1" x14ac:dyDescent="0.4"/>
    <row r="33390" ht="9.75" customHeight="1" x14ac:dyDescent="0.4"/>
    <row r="33391" ht="9.75" customHeight="1" x14ac:dyDescent="0.4"/>
    <row r="33392" ht="9.75" customHeight="1" x14ac:dyDescent="0.4"/>
    <row r="33393" ht="9.75" customHeight="1" x14ac:dyDescent="0.4"/>
    <row r="33394" ht="9.75" customHeight="1" x14ac:dyDescent="0.4"/>
    <row r="33395" ht="9.75" customHeight="1" x14ac:dyDescent="0.4"/>
    <row r="33396" ht="9.75" customHeight="1" x14ac:dyDescent="0.4"/>
    <row r="33397" ht="9.75" customHeight="1" x14ac:dyDescent="0.4"/>
    <row r="33398" ht="9.75" customHeight="1" x14ac:dyDescent="0.4"/>
    <row r="33399" ht="9.75" customHeight="1" x14ac:dyDescent="0.4"/>
    <row r="33400" ht="9.75" customHeight="1" x14ac:dyDescent="0.4"/>
    <row r="33401" ht="9.75" customHeight="1" x14ac:dyDescent="0.4"/>
    <row r="33402" ht="9.75" customHeight="1" x14ac:dyDescent="0.4"/>
    <row r="33403" ht="9.75" customHeight="1" x14ac:dyDescent="0.4"/>
    <row r="33404" ht="9.75" customHeight="1" x14ac:dyDescent="0.4"/>
    <row r="33405" ht="9.75" customHeight="1" x14ac:dyDescent="0.4"/>
    <row r="33406" ht="9.75" customHeight="1" x14ac:dyDescent="0.4"/>
    <row r="33407" ht="9.75" customHeight="1" x14ac:dyDescent="0.4"/>
    <row r="33408" ht="9.75" customHeight="1" x14ac:dyDescent="0.4"/>
    <row r="33409" ht="9.75" customHeight="1" x14ac:dyDescent="0.4"/>
    <row r="33410" ht="9.75" customHeight="1" x14ac:dyDescent="0.4"/>
    <row r="33411" ht="9.75" customHeight="1" x14ac:dyDescent="0.4"/>
    <row r="33412" ht="9.75" customHeight="1" x14ac:dyDescent="0.4"/>
    <row r="33413" ht="9.75" customHeight="1" x14ac:dyDescent="0.4"/>
    <row r="33414" ht="9.75" customHeight="1" x14ac:dyDescent="0.4"/>
    <row r="33415" ht="9.75" customHeight="1" x14ac:dyDescent="0.4"/>
    <row r="33416" ht="9.75" customHeight="1" x14ac:dyDescent="0.4"/>
    <row r="33417" ht="9.75" customHeight="1" x14ac:dyDescent="0.4"/>
    <row r="33418" ht="9.75" customHeight="1" x14ac:dyDescent="0.4"/>
    <row r="33419" ht="9.75" customHeight="1" x14ac:dyDescent="0.4"/>
    <row r="33420" ht="9.75" customHeight="1" x14ac:dyDescent="0.4"/>
    <row r="33421" ht="9.75" customHeight="1" x14ac:dyDescent="0.4"/>
    <row r="33422" ht="9.75" customHeight="1" x14ac:dyDescent="0.4"/>
    <row r="33423" ht="9.75" customHeight="1" x14ac:dyDescent="0.4"/>
    <row r="33424" ht="9.75" customHeight="1" x14ac:dyDescent="0.4"/>
    <row r="33425" ht="9.75" customHeight="1" x14ac:dyDescent="0.4"/>
    <row r="33426" ht="9.75" customHeight="1" x14ac:dyDescent="0.4"/>
    <row r="33427" ht="9.75" customHeight="1" x14ac:dyDescent="0.4"/>
    <row r="33428" ht="9.75" customHeight="1" x14ac:dyDescent="0.4"/>
    <row r="33429" ht="9.75" customHeight="1" x14ac:dyDescent="0.4"/>
    <row r="33430" ht="9.75" customHeight="1" x14ac:dyDescent="0.4"/>
    <row r="33431" ht="9.75" customHeight="1" x14ac:dyDescent="0.4"/>
    <row r="33432" ht="9.75" customHeight="1" x14ac:dyDescent="0.4"/>
    <row r="33433" ht="9.75" customHeight="1" x14ac:dyDescent="0.4"/>
    <row r="33434" ht="9.75" customHeight="1" x14ac:dyDescent="0.4"/>
    <row r="33435" ht="9.75" customHeight="1" x14ac:dyDescent="0.4"/>
    <row r="33436" ht="9.75" customHeight="1" x14ac:dyDescent="0.4"/>
    <row r="33437" ht="9.75" customHeight="1" x14ac:dyDescent="0.4"/>
    <row r="33438" ht="9.75" customHeight="1" x14ac:dyDescent="0.4"/>
    <row r="33439" ht="9.75" customHeight="1" x14ac:dyDescent="0.4"/>
    <row r="33440" ht="9.75" customHeight="1" x14ac:dyDescent="0.4"/>
    <row r="33441" ht="9.75" customHeight="1" x14ac:dyDescent="0.4"/>
    <row r="33442" ht="9.75" customHeight="1" x14ac:dyDescent="0.4"/>
    <row r="33443" ht="9.75" customHeight="1" x14ac:dyDescent="0.4"/>
    <row r="33444" ht="9.75" customHeight="1" x14ac:dyDescent="0.4"/>
    <row r="33445" ht="9.75" customHeight="1" x14ac:dyDescent="0.4"/>
    <row r="33446" ht="9.75" customHeight="1" x14ac:dyDescent="0.4"/>
    <row r="33447" ht="9.75" customHeight="1" x14ac:dyDescent="0.4"/>
    <row r="33448" ht="9.75" customHeight="1" x14ac:dyDescent="0.4"/>
    <row r="33449" ht="9.75" customHeight="1" x14ac:dyDescent="0.4"/>
    <row r="33450" ht="9.75" customHeight="1" x14ac:dyDescent="0.4"/>
    <row r="33451" ht="9.75" customHeight="1" x14ac:dyDescent="0.4"/>
    <row r="33452" ht="9.75" customHeight="1" x14ac:dyDescent="0.4"/>
    <row r="33453" ht="9.75" customHeight="1" x14ac:dyDescent="0.4"/>
    <row r="33454" ht="9.75" customHeight="1" x14ac:dyDescent="0.4"/>
    <row r="33455" ht="9.75" customHeight="1" x14ac:dyDescent="0.4"/>
    <row r="33456" ht="9.75" customHeight="1" x14ac:dyDescent="0.4"/>
    <row r="33457" ht="9.75" customHeight="1" x14ac:dyDescent="0.4"/>
    <row r="33458" ht="9.75" customHeight="1" x14ac:dyDescent="0.4"/>
    <row r="33459" ht="9.75" customHeight="1" x14ac:dyDescent="0.4"/>
    <row r="33460" ht="9.75" customHeight="1" x14ac:dyDescent="0.4"/>
    <row r="33461" ht="9.75" customHeight="1" x14ac:dyDescent="0.4"/>
    <row r="33462" ht="9.75" customHeight="1" x14ac:dyDescent="0.4"/>
    <row r="33463" ht="9.75" customHeight="1" x14ac:dyDescent="0.4"/>
    <row r="33464" ht="9.75" customHeight="1" x14ac:dyDescent="0.4"/>
    <row r="33465" ht="9.75" customHeight="1" x14ac:dyDescent="0.4"/>
    <row r="33466" ht="9.75" customHeight="1" x14ac:dyDescent="0.4"/>
    <row r="33467" ht="9.75" customHeight="1" x14ac:dyDescent="0.4"/>
    <row r="33468" ht="9.75" customHeight="1" x14ac:dyDescent="0.4"/>
    <row r="33469" ht="9.75" customHeight="1" x14ac:dyDescent="0.4"/>
    <row r="33470" ht="9.75" customHeight="1" x14ac:dyDescent="0.4"/>
    <row r="33471" ht="9.75" customHeight="1" x14ac:dyDescent="0.4"/>
    <row r="33472" ht="9.75" customHeight="1" x14ac:dyDescent="0.4"/>
    <row r="33473" ht="9.75" customHeight="1" x14ac:dyDescent="0.4"/>
    <row r="33474" ht="9.75" customHeight="1" x14ac:dyDescent="0.4"/>
    <row r="33475" ht="9.75" customHeight="1" x14ac:dyDescent="0.4"/>
    <row r="33476" ht="9.75" customHeight="1" x14ac:dyDescent="0.4"/>
    <row r="33477" ht="9.75" customHeight="1" x14ac:dyDescent="0.4"/>
    <row r="33478" ht="9.75" customHeight="1" x14ac:dyDescent="0.4"/>
    <row r="33479" ht="9.75" customHeight="1" x14ac:dyDescent="0.4"/>
    <row r="33480" ht="9.75" customHeight="1" x14ac:dyDescent="0.4"/>
    <row r="33481" ht="9.75" customHeight="1" x14ac:dyDescent="0.4"/>
    <row r="33482" ht="9.75" customHeight="1" x14ac:dyDescent="0.4"/>
    <row r="33483" ht="9.75" customHeight="1" x14ac:dyDescent="0.4"/>
    <row r="33484" ht="9.75" customHeight="1" x14ac:dyDescent="0.4"/>
    <row r="33485" ht="9.75" customHeight="1" x14ac:dyDescent="0.4"/>
    <row r="33486" ht="9.75" customHeight="1" x14ac:dyDescent="0.4"/>
    <row r="33487" ht="9.75" customHeight="1" x14ac:dyDescent="0.4"/>
    <row r="33488" ht="9.75" customHeight="1" x14ac:dyDescent="0.4"/>
    <row r="33489" ht="9.75" customHeight="1" x14ac:dyDescent="0.4"/>
    <row r="33490" ht="9.75" customHeight="1" x14ac:dyDescent="0.4"/>
    <row r="33491" ht="9.75" customHeight="1" x14ac:dyDescent="0.4"/>
    <row r="33492" ht="9.75" customHeight="1" x14ac:dyDescent="0.4"/>
    <row r="33493" ht="9.75" customHeight="1" x14ac:dyDescent="0.4"/>
    <row r="33494" ht="9.75" customHeight="1" x14ac:dyDescent="0.4"/>
    <row r="33495" ht="9.75" customHeight="1" x14ac:dyDescent="0.4"/>
    <row r="33496" ht="9.75" customHeight="1" x14ac:dyDescent="0.4"/>
    <row r="33497" ht="9.75" customHeight="1" x14ac:dyDescent="0.4"/>
    <row r="33498" ht="9.75" customHeight="1" x14ac:dyDescent="0.4"/>
    <row r="33499" ht="9.75" customHeight="1" x14ac:dyDescent="0.4"/>
    <row r="33500" ht="9.75" customHeight="1" x14ac:dyDescent="0.4"/>
    <row r="33501" ht="9.75" customHeight="1" x14ac:dyDescent="0.4"/>
    <row r="33502" ht="9.75" customHeight="1" x14ac:dyDescent="0.4"/>
    <row r="33503" ht="9.75" customHeight="1" x14ac:dyDescent="0.4"/>
    <row r="33504" ht="9.75" customHeight="1" x14ac:dyDescent="0.4"/>
    <row r="33505" ht="9.75" customHeight="1" x14ac:dyDescent="0.4"/>
    <row r="33506" ht="9.75" customHeight="1" x14ac:dyDescent="0.4"/>
    <row r="33507" ht="9.75" customHeight="1" x14ac:dyDescent="0.4"/>
    <row r="33508" ht="9.75" customHeight="1" x14ac:dyDescent="0.4"/>
    <row r="33509" ht="9.75" customHeight="1" x14ac:dyDescent="0.4"/>
    <row r="33510" ht="9.75" customHeight="1" x14ac:dyDescent="0.4"/>
    <row r="33511" ht="9.75" customHeight="1" x14ac:dyDescent="0.4"/>
    <row r="33512" ht="9.75" customHeight="1" x14ac:dyDescent="0.4"/>
    <row r="33513" ht="9.75" customHeight="1" x14ac:dyDescent="0.4"/>
    <row r="33514" ht="9.75" customHeight="1" x14ac:dyDescent="0.4"/>
    <row r="33515" ht="9.75" customHeight="1" x14ac:dyDescent="0.4"/>
    <row r="33516" ht="9.75" customHeight="1" x14ac:dyDescent="0.4"/>
    <row r="33517" ht="9.75" customHeight="1" x14ac:dyDescent="0.4"/>
    <row r="33518" ht="9.75" customHeight="1" x14ac:dyDescent="0.4"/>
    <row r="33519" ht="9.75" customHeight="1" x14ac:dyDescent="0.4"/>
    <row r="33520" ht="9.75" customHeight="1" x14ac:dyDescent="0.4"/>
    <row r="33521" ht="9.75" customHeight="1" x14ac:dyDescent="0.4"/>
    <row r="33522" ht="9.75" customHeight="1" x14ac:dyDescent="0.4"/>
    <row r="33523" ht="9.75" customHeight="1" x14ac:dyDescent="0.4"/>
    <row r="33524" ht="9.75" customHeight="1" x14ac:dyDescent="0.4"/>
    <row r="33525" ht="9.75" customHeight="1" x14ac:dyDescent="0.4"/>
    <row r="33526" ht="9.75" customHeight="1" x14ac:dyDescent="0.4"/>
    <row r="33527" ht="9.75" customHeight="1" x14ac:dyDescent="0.4"/>
    <row r="33528" ht="9.75" customHeight="1" x14ac:dyDescent="0.4"/>
    <row r="33529" ht="9.75" customHeight="1" x14ac:dyDescent="0.4"/>
    <row r="33530" ht="9.75" customHeight="1" x14ac:dyDescent="0.4"/>
    <row r="33531" ht="9.75" customHeight="1" x14ac:dyDescent="0.4"/>
    <row r="33532" ht="9.75" customHeight="1" x14ac:dyDescent="0.4"/>
    <row r="33533" ht="9.75" customHeight="1" x14ac:dyDescent="0.4"/>
    <row r="33534" ht="9.75" customHeight="1" x14ac:dyDescent="0.4"/>
    <row r="33535" ht="9.75" customHeight="1" x14ac:dyDescent="0.4"/>
    <row r="33536" ht="9.75" customHeight="1" x14ac:dyDescent="0.4"/>
    <row r="33537" ht="9.75" customHeight="1" x14ac:dyDescent="0.4"/>
    <row r="33538" ht="9.75" customHeight="1" x14ac:dyDescent="0.4"/>
    <row r="33539" ht="9.75" customHeight="1" x14ac:dyDescent="0.4"/>
    <row r="33540" ht="9.75" customHeight="1" x14ac:dyDescent="0.4"/>
    <row r="33541" ht="9.75" customHeight="1" x14ac:dyDescent="0.4"/>
    <row r="33542" ht="9.75" customHeight="1" x14ac:dyDescent="0.4"/>
    <row r="33543" ht="9.75" customHeight="1" x14ac:dyDescent="0.4"/>
    <row r="33544" ht="9.75" customHeight="1" x14ac:dyDescent="0.4"/>
    <row r="33545" ht="9.75" customHeight="1" x14ac:dyDescent="0.4"/>
    <row r="33546" ht="9.75" customHeight="1" x14ac:dyDescent="0.4"/>
    <row r="33547" ht="9.75" customHeight="1" x14ac:dyDescent="0.4"/>
    <row r="33548" ht="9.75" customHeight="1" x14ac:dyDescent="0.4"/>
    <row r="33549" ht="9.75" customHeight="1" x14ac:dyDescent="0.4"/>
    <row r="33550" ht="9.75" customHeight="1" x14ac:dyDescent="0.4"/>
    <row r="33551" ht="9.75" customHeight="1" x14ac:dyDescent="0.4"/>
    <row r="33552" ht="9.75" customHeight="1" x14ac:dyDescent="0.4"/>
    <row r="33553" ht="9.75" customHeight="1" x14ac:dyDescent="0.4"/>
    <row r="33554" ht="9.75" customHeight="1" x14ac:dyDescent="0.4"/>
    <row r="33555" ht="9.75" customHeight="1" x14ac:dyDescent="0.4"/>
    <row r="33556" ht="9.75" customHeight="1" x14ac:dyDescent="0.4"/>
    <row r="33557" ht="9.75" customHeight="1" x14ac:dyDescent="0.4"/>
    <row r="33558" ht="9.75" customHeight="1" x14ac:dyDescent="0.4"/>
    <row r="33559" ht="9.75" customHeight="1" x14ac:dyDescent="0.4"/>
    <row r="33560" ht="9.75" customHeight="1" x14ac:dyDescent="0.4"/>
    <row r="33561" ht="9.75" customHeight="1" x14ac:dyDescent="0.4"/>
    <row r="33562" ht="9.75" customHeight="1" x14ac:dyDescent="0.4"/>
    <row r="33563" ht="9.75" customHeight="1" x14ac:dyDescent="0.4"/>
    <row r="33564" ht="9.75" customHeight="1" x14ac:dyDescent="0.4"/>
    <row r="33565" ht="9.75" customHeight="1" x14ac:dyDescent="0.4"/>
    <row r="33566" ht="9.75" customHeight="1" x14ac:dyDescent="0.4"/>
    <row r="33567" ht="9.75" customHeight="1" x14ac:dyDescent="0.4"/>
    <row r="33568" ht="9.75" customHeight="1" x14ac:dyDescent="0.4"/>
    <row r="33569" ht="9.75" customHeight="1" x14ac:dyDescent="0.4"/>
    <row r="33570" ht="9.75" customHeight="1" x14ac:dyDescent="0.4"/>
    <row r="33571" ht="9.75" customHeight="1" x14ac:dyDescent="0.4"/>
    <row r="33572" ht="9.75" customHeight="1" x14ac:dyDescent="0.4"/>
    <row r="33573" ht="9.75" customHeight="1" x14ac:dyDescent="0.4"/>
    <row r="33574" ht="9.75" customHeight="1" x14ac:dyDescent="0.4"/>
    <row r="33575" ht="9.75" customHeight="1" x14ac:dyDescent="0.4"/>
    <row r="33576" ht="9.75" customHeight="1" x14ac:dyDescent="0.4"/>
    <row r="33577" ht="9.75" customHeight="1" x14ac:dyDescent="0.4"/>
    <row r="33578" ht="9.75" customHeight="1" x14ac:dyDescent="0.4"/>
    <row r="33579" ht="9.75" customHeight="1" x14ac:dyDescent="0.4"/>
    <row r="33580" ht="9.75" customHeight="1" x14ac:dyDescent="0.4"/>
    <row r="33581" ht="9.75" customHeight="1" x14ac:dyDescent="0.4"/>
    <row r="33582" ht="9.75" customHeight="1" x14ac:dyDescent="0.4"/>
    <row r="33583" ht="9.75" customHeight="1" x14ac:dyDescent="0.4"/>
    <row r="33584" ht="9.75" customHeight="1" x14ac:dyDescent="0.4"/>
    <row r="33585" ht="9.75" customHeight="1" x14ac:dyDescent="0.4"/>
    <row r="33586" ht="9.75" customHeight="1" x14ac:dyDescent="0.4"/>
    <row r="33587" ht="9.75" customHeight="1" x14ac:dyDescent="0.4"/>
    <row r="33588" ht="9.75" customHeight="1" x14ac:dyDescent="0.4"/>
    <row r="33589" ht="9.75" customHeight="1" x14ac:dyDescent="0.4"/>
    <row r="33590" ht="9.75" customHeight="1" x14ac:dyDescent="0.4"/>
    <row r="33591" ht="9.75" customHeight="1" x14ac:dyDescent="0.4"/>
    <row r="33592" ht="9.75" customHeight="1" x14ac:dyDescent="0.4"/>
    <row r="33593" ht="9.75" customHeight="1" x14ac:dyDescent="0.4"/>
    <row r="33594" ht="9.75" customHeight="1" x14ac:dyDescent="0.4"/>
    <row r="33595" ht="9.75" customHeight="1" x14ac:dyDescent="0.4"/>
    <row r="33596" ht="9.75" customHeight="1" x14ac:dyDescent="0.4"/>
    <row r="33597" ht="9.75" customHeight="1" x14ac:dyDescent="0.4"/>
    <row r="33598" ht="9.75" customHeight="1" x14ac:dyDescent="0.4"/>
    <row r="33599" ht="9.75" customHeight="1" x14ac:dyDescent="0.4"/>
    <row r="33600" ht="9.75" customHeight="1" x14ac:dyDescent="0.4"/>
    <row r="33601" ht="9.75" customHeight="1" x14ac:dyDescent="0.4"/>
    <row r="33602" ht="9.75" customHeight="1" x14ac:dyDescent="0.4"/>
    <row r="33603" ht="9.75" customHeight="1" x14ac:dyDescent="0.4"/>
    <row r="33604" ht="9.75" customHeight="1" x14ac:dyDescent="0.4"/>
    <row r="33605" ht="9.75" customHeight="1" x14ac:dyDescent="0.4"/>
    <row r="33606" ht="9.75" customHeight="1" x14ac:dyDescent="0.4"/>
    <row r="33607" ht="9.75" customHeight="1" x14ac:dyDescent="0.4"/>
    <row r="33608" ht="9.75" customHeight="1" x14ac:dyDescent="0.4"/>
    <row r="33609" ht="9.75" customHeight="1" x14ac:dyDescent="0.4"/>
    <row r="33610" ht="9.75" customHeight="1" x14ac:dyDescent="0.4"/>
    <row r="33611" ht="9.75" customHeight="1" x14ac:dyDescent="0.4"/>
    <row r="33612" ht="9.75" customHeight="1" x14ac:dyDescent="0.4"/>
    <row r="33613" ht="9.75" customHeight="1" x14ac:dyDescent="0.4"/>
    <row r="33614" ht="9.75" customHeight="1" x14ac:dyDescent="0.4"/>
    <row r="33615" ht="9.75" customHeight="1" x14ac:dyDescent="0.4"/>
    <row r="33616" ht="9.75" customHeight="1" x14ac:dyDescent="0.4"/>
    <row r="33617" ht="9.75" customHeight="1" x14ac:dyDescent="0.4"/>
    <row r="33618" ht="9.75" customHeight="1" x14ac:dyDescent="0.4"/>
    <row r="33619" ht="9.75" customHeight="1" x14ac:dyDescent="0.4"/>
    <row r="33620" ht="9.75" customHeight="1" x14ac:dyDescent="0.4"/>
    <row r="33621" ht="9.75" customHeight="1" x14ac:dyDescent="0.4"/>
    <row r="33622" ht="9.75" customHeight="1" x14ac:dyDescent="0.4"/>
    <row r="33623" ht="9.75" customHeight="1" x14ac:dyDescent="0.4"/>
    <row r="33624" ht="9.75" customHeight="1" x14ac:dyDescent="0.4"/>
    <row r="33625" ht="9.75" customHeight="1" x14ac:dyDescent="0.4"/>
    <row r="33626" ht="9.75" customHeight="1" x14ac:dyDescent="0.4"/>
    <row r="33627" ht="9.75" customHeight="1" x14ac:dyDescent="0.4"/>
    <row r="33628" ht="9.75" customHeight="1" x14ac:dyDescent="0.4"/>
    <row r="33629" ht="9.75" customHeight="1" x14ac:dyDescent="0.4"/>
    <row r="33630" ht="9.75" customHeight="1" x14ac:dyDescent="0.4"/>
    <row r="33631" ht="9.75" customHeight="1" x14ac:dyDescent="0.4"/>
    <row r="33632" ht="9.75" customHeight="1" x14ac:dyDescent="0.4"/>
    <row r="33633" ht="9.75" customHeight="1" x14ac:dyDescent="0.4"/>
    <row r="33634" ht="9.75" customHeight="1" x14ac:dyDescent="0.4"/>
    <row r="33635" ht="9.75" customHeight="1" x14ac:dyDescent="0.4"/>
    <row r="33636" ht="9.75" customHeight="1" x14ac:dyDescent="0.4"/>
    <row r="33637" ht="9.75" customHeight="1" x14ac:dyDescent="0.4"/>
    <row r="33638" ht="9.75" customHeight="1" x14ac:dyDescent="0.4"/>
    <row r="33639" ht="9.75" customHeight="1" x14ac:dyDescent="0.4"/>
    <row r="33640" ht="9.75" customHeight="1" x14ac:dyDescent="0.4"/>
    <row r="33641" ht="9.75" customHeight="1" x14ac:dyDescent="0.4"/>
    <row r="33642" ht="9.75" customHeight="1" x14ac:dyDescent="0.4"/>
    <row r="33643" ht="9.75" customHeight="1" x14ac:dyDescent="0.4"/>
    <row r="33644" ht="9.75" customHeight="1" x14ac:dyDescent="0.4"/>
    <row r="33645" ht="9.75" customHeight="1" x14ac:dyDescent="0.4"/>
    <row r="33646" ht="9.75" customHeight="1" x14ac:dyDescent="0.4"/>
    <row r="33647" ht="9.75" customHeight="1" x14ac:dyDescent="0.4"/>
    <row r="33648" ht="9.75" customHeight="1" x14ac:dyDescent="0.4"/>
    <row r="33649" ht="9.75" customHeight="1" x14ac:dyDescent="0.4"/>
    <row r="33650" ht="9.75" customHeight="1" x14ac:dyDescent="0.4"/>
    <row r="33651" ht="9.75" customHeight="1" x14ac:dyDescent="0.4"/>
    <row r="33652" ht="9.75" customHeight="1" x14ac:dyDescent="0.4"/>
    <row r="33653" ht="9.75" customHeight="1" x14ac:dyDescent="0.4"/>
    <row r="33654" ht="9.75" customHeight="1" x14ac:dyDescent="0.4"/>
    <row r="33655" ht="9.75" customHeight="1" x14ac:dyDescent="0.4"/>
    <row r="33656" ht="9.75" customHeight="1" x14ac:dyDescent="0.4"/>
    <row r="33657" ht="9.75" customHeight="1" x14ac:dyDescent="0.4"/>
    <row r="33658" ht="9.75" customHeight="1" x14ac:dyDescent="0.4"/>
    <row r="33659" ht="9.75" customHeight="1" x14ac:dyDescent="0.4"/>
    <row r="33660" ht="9.75" customHeight="1" x14ac:dyDescent="0.4"/>
    <row r="33661" ht="9.75" customHeight="1" x14ac:dyDescent="0.4"/>
    <row r="33662" ht="9.75" customHeight="1" x14ac:dyDescent="0.4"/>
    <row r="33663" ht="9.75" customHeight="1" x14ac:dyDescent="0.4"/>
    <row r="33664" ht="9.75" customHeight="1" x14ac:dyDescent="0.4"/>
    <row r="33665" ht="9.75" customHeight="1" x14ac:dyDescent="0.4"/>
    <row r="33666" ht="9.75" customHeight="1" x14ac:dyDescent="0.4"/>
    <row r="33667" ht="9.75" customHeight="1" x14ac:dyDescent="0.4"/>
    <row r="33668" ht="9.75" customHeight="1" x14ac:dyDescent="0.4"/>
    <row r="33669" ht="9.75" customHeight="1" x14ac:dyDescent="0.4"/>
    <row r="33670" ht="9.75" customHeight="1" x14ac:dyDescent="0.4"/>
    <row r="33671" ht="9.75" customHeight="1" x14ac:dyDescent="0.4"/>
    <row r="33672" ht="9.75" customHeight="1" x14ac:dyDescent="0.4"/>
    <row r="33673" ht="9.75" customHeight="1" x14ac:dyDescent="0.4"/>
    <row r="33674" ht="9.75" customHeight="1" x14ac:dyDescent="0.4"/>
    <row r="33675" ht="9.75" customHeight="1" x14ac:dyDescent="0.4"/>
    <row r="33676" ht="9.75" customHeight="1" x14ac:dyDescent="0.4"/>
    <row r="33677" ht="9.75" customHeight="1" x14ac:dyDescent="0.4"/>
    <row r="33678" ht="9.75" customHeight="1" x14ac:dyDescent="0.4"/>
    <row r="33679" ht="9.75" customHeight="1" x14ac:dyDescent="0.4"/>
    <row r="33680" ht="9.75" customHeight="1" x14ac:dyDescent="0.4"/>
    <row r="33681" ht="9.75" customHeight="1" x14ac:dyDescent="0.4"/>
    <row r="33682" ht="9.75" customHeight="1" x14ac:dyDescent="0.4"/>
    <row r="33683" ht="9.75" customHeight="1" x14ac:dyDescent="0.4"/>
    <row r="33684" ht="9.75" customHeight="1" x14ac:dyDescent="0.4"/>
    <row r="33685" ht="9.75" customHeight="1" x14ac:dyDescent="0.4"/>
    <row r="33686" ht="9.75" customHeight="1" x14ac:dyDescent="0.4"/>
    <row r="33687" ht="9.75" customHeight="1" x14ac:dyDescent="0.4"/>
    <row r="33688" ht="9.75" customHeight="1" x14ac:dyDescent="0.4"/>
    <row r="33689" ht="9.75" customHeight="1" x14ac:dyDescent="0.4"/>
    <row r="33690" ht="9.75" customHeight="1" x14ac:dyDescent="0.4"/>
    <row r="33691" ht="9.75" customHeight="1" x14ac:dyDescent="0.4"/>
    <row r="33692" ht="9.75" customHeight="1" x14ac:dyDescent="0.4"/>
    <row r="33693" ht="9.75" customHeight="1" x14ac:dyDescent="0.4"/>
    <row r="33694" ht="9.75" customHeight="1" x14ac:dyDescent="0.4"/>
    <row r="33695" ht="9.75" customHeight="1" x14ac:dyDescent="0.4"/>
    <row r="33696" ht="9.75" customHeight="1" x14ac:dyDescent="0.4"/>
    <row r="33697" ht="9.75" customHeight="1" x14ac:dyDescent="0.4"/>
    <row r="33698" ht="9.75" customHeight="1" x14ac:dyDescent="0.4"/>
    <row r="33699" ht="9.75" customHeight="1" x14ac:dyDescent="0.4"/>
    <row r="33700" ht="9.75" customHeight="1" x14ac:dyDescent="0.4"/>
    <row r="33701" ht="9.75" customHeight="1" x14ac:dyDescent="0.4"/>
    <row r="33702" ht="9.75" customHeight="1" x14ac:dyDescent="0.4"/>
    <row r="33703" ht="9.75" customHeight="1" x14ac:dyDescent="0.4"/>
    <row r="33704" ht="9.75" customHeight="1" x14ac:dyDescent="0.4"/>
    <row r="33705" ht="9.75" customHeight="1" x14ac:dyDescent="0.4"/>
    <row r="33706" ht="9.75" customHeight="1" x14ac:dyDescent="0.4"/>
    <row r="33707" ht="9.75" customHeight="1" x14ac:dyDescent="0.4"/>
    <row r="33708" ht="9.75" customHeight="1" x14ac:dyDescent="0.4"/>
    <row r="33709" ht="9.75" customHeight="1" x14ac:dyDescent="0.4"/>
    <row r="33710" ht="9.75" customHeight="1" x14ac:dyDescent="0.4"/>
    <row r="33711" ht="9.75" customHeight="1" x14ac:dyDescent="0.4"/>
    <row r="33712" ht="9.75" customHeight="1" x14ac:dyDescent="0.4"/>
    <row r="33713" ht="9.75" customHeight="1" x14ac:dyDescent="0.4"/>
    <row r="33714" ht="9.75" customHeight="1" x14ac:dyDescent="0.4"/>
    <row r="33715" ht="9.75" customHeight="1" x14ac:dyDescent="0.4"/>
    <row r="33716" ht="9.75" customHeight="1" x14ac:dyDescent="0.4"/>
    <row r="33717" ht="9.75" customHeight="1" x14ac:dyDescent="0.4"/>
    <row r="33718" ht="9.75" customHeight="1" x14ac:dyDescent="0.4"/>
    <row r="33719" ht="9.75" customHeight="1" x14ac:dyDescent="0.4"/>
    <row r="33720" ht="9.75" customHeight="1" x14ac:dyDescent="0.4"/>
    <row r="33721" ht="9.75" customHeight="1" x14ac:dyDescent="0.4"/>
    <row r="33722" ht="9.75" customHeight="1" x14ac:dyDescent="0.4"/>
    <row r="33723" ht="9.75" customHeight="1" x14ac:dyDescent="0.4"/>
    <row r="33724" ht="9.75" customHeight="1" x14ac:dyDescent="0.4"/>
    <row r="33725" ht="9.75" customHeight="1" x14ac:dyDescent="0.4"/>
    <row r="33726" ht="9.75" customHeight="1" x14ac:dyDescent="0.4"/>
    <row r="33727" ht="9.75" customHeight="1" x14ac:dyDescent="0.4"/>
    <row r="33728" ht="9.75" customHeight="1" x14ac:dyDescent="0.4"/>
    <row r="33729" ht="9.75" customHeight="1" x14ac:dyDescent="0.4"/>
    <row r="33730" ht="9.75" customHeight="1" x14ac:dyDescent="0.4"/>
    <row r="33731" ht="9.75" customHeight="1" x14ac:dyDescent="0.4"/>
    <row r="33732" ht="9.75" customHeight="1" x14ac:dyDescent="0.4"/>
    <row r="33733" ht="9.75" customHeight="1" x14ac:dyDescent="0.4"/>
    <row r="33734" ht="9.75" customHeight="1" x14ac:dyDescent="0.4"/>
    <row r="33735" ht="9.75" customHeight="1" x14ac:dyDescent="0.4"/>
    <row r="33736" ht="9.75" customHeight="1" x14ac:dyDescent="0.4"/>
    <row r="33737" ht="9.75" customHeight="1" x14ac:dyDescent="0.4"/>
    <row r="33738" ht="9.75" customHeight="1" x14ac:dyDescent="0.4"/>
    <row r="33739" ht="9.75" customHeight="1" x14ac:dyDescent="0.4"/>
    <row r="33740" ht="9.75" customHeight="1" x14ac:dyDescent="0.4"/>
    <row r="33741" ht="9.75" customHeight="1" x14ac:dyDescent="0.4"/>
    <row r="33742" ht="9.75" customHeight="1" x14ac:dyDescent="0.4"/>
    <row r="33743" ht="9.75" customHeight="1" x14ac:dyDescent="0.4"/>
    <row r="33744" ht="9.75" customHeight="1" x14ac:dyDescent="0.4"/>
    <row r="33745" ht="9.75" customHeight="1" x14ac:dyDescent="0.4"/>
    <row r="33746" ht="9.75" customHeight="1" x14ac:dyDescent="0.4"/>
    <row r="33747" ht="9.75" customHeight="1" x14ac:dyDescent="0.4"/>
    <row r="33748" ht="9.75" customHeight="1" x14ac:dyDescent="0.4"/>
    <row r="33749" ht="9.75" customHeight="1" x14ac:dyDescent="0.4"/>
    <row r="33750" ht="9.75" customHeight="1" x14ac:dyDescent="0.4"/>
    <row r="33751" ht="9.75" customHeight="1" x14ac:dyDescent="0.4"/>
    <row r="33752" ht="9.75" customHeight="1" x14ac:dyDescent="0.4"/>
    <row r="33753" ht="9.75" customHeight="1" x14ac:dyDescent="0.4"/>
    <row r="33754" ht="9.75" customHeight="1" x14ac:dyDescent="0.4"/>
    <row r="33755" ht="9.75" customHeight="1" x14ac:dyDescent="0.4"/>
    <row r="33756" ht="9.75" customHeight="1" x14ac:dyDescent="0.4"/>
    <row r="33757" ht="9.75" customHeight="1" x14ac:dyDescent="0.4"/>
    <row r="33758" ht="9.75" customHeight="1" x14ac:dyDescent="0.4"/>
    <row r="33759" ht="9.75" customHeight="1" x14ac:dyDescent="0.4"/>
    <row r="33760" ht="9.75" customHeight="1" x14ac:dyDescent="0.4"/>
    <row r="33761" ht="9.75" customHeight="1" x14ac:dyDescent="0.4"/>
    <row r="33762" ht="9.75" customHeight="1" x14ac:dyDescent="0.4"/>
    <row r="33763" ht="9.75" customHeight="1" x14ac:dyDescent="0.4"/>
    <row r="33764" ht="9.75" customHeight="1" x14ac:dyDescent="0.4"/>
    <row r="33765" ht="9.75" customHeight="1" x14ac:dyDescent="0.4"/>
    <row r="33766" ht="9.75" customHeight="1" x14ac:dyDescent="0.4"/>
    <row r="33767" ht="9.75" customHeight="1" x14ac:dyDescent="0.4"/>
    <row r="33768" ht="9.75" customHeight="1" x14ac:dyDescent="0.4"/>
    <row r="33769" ht="9.75" customHeight="1" x14ac:dyDescent="0.4"/>
    <row r="33770" ht="9.75" customHeight="1" x14ac:dyDescent="0.4"/>
    <row r="33771" ht="9.75" customHeight="1" x14ac:dyDescent="0.4"/>
    <row r="33772" ht="9.75" customHeight="1" x14ac:dyDescent="0.4"/>
    <row r="33773" ht="9.75" customHeight="1" x14ac:dyDescent="0.4"/>
    <row r="33774" ht="9.75" customHeight="1" x14ac:dyDescent="0.4"/>
    <row r="33775" ht="9.75" customHeight="1" x14ac:dyDescent="0.4"/>
    <row r="33776" ht="9.75" customHeight="1" x14ac:dyDescent="0.4"/>
    <row r="33777" ht="9.75" customHeight="1" x14ac:dyDescent="0.4"/>
    <row r="33778" ht="9.75" customHeight="1" x14ac:dyDescent="0.4"/>
    <row r="33779" ht="9.75" customHeight="1" x14ac:dyDescent="0.4"/>
    <row r="33780" ht="9.75" customHeight="1" x14ac:dyDescent="0.4"/>
    <row r="33781" ht="9.75" customHeight="1" x14ac:dyDescent="0.4"/>
    <row r="33782" ht="9.75" customHeight="1" x14ac:dyDescent="0.4"/>
    <row r="33783" ht="9.75" customHeight="1" x14ac:dyDescent="0.4"/>
    <row r="33784" ht="9.75" customHeight="1" x14ac:dyDescent="0.4"/>
    <row r="33785" ht="9.75" customHeight="1" x14ac:dyDescent="0.4"/>
    <row r="33786" ht="9.75" customHeight="1" x14ac:dyDescent="0.4"/>
    <row r="33787" ht="9.75" customHeight="1" x14ac:dyDescent="0.4"/>
    <row r="33788" ht="9.75" customHeight="1" x14ac:dyDescent="0.4"/>
    <row r="33789" ht="9.75" customHeight="1" x14ac:dyDescent="0.4"/>
    <row r="33790" ht="9.75" customHeight="1" x14ac:dyDescent="0.4"/>
    <row r="33791" ht="9.75" customHeight="1" x14ac:dyDescent="0.4"/>
    <row r="33792" ht="9.75" customHeight="1" x14ac:dyDescent="0.4"/>
    <row r="33793" ht="9.75" customHeight="1" x14ac:dyDescent="0.4"/>
    <row r="33794" ht="9.75" customHeight="1" x14ac:dyDescent="0.4"/>
    <row r="33795" ht="9.75" customHeight="1" x14ac:dyDescent="0.4"/>
    <row r="33796" ht="9.75" customHeight="1" x14ac:dyDescent="0.4"/>
    <row r="33797" ht="9.75" customHeight="1" x14ac:dyDescent="0.4"/>
    <row r="33798" ht="9.75" customHeight="1" x14ac:dyDescent="0.4"/>
    <row r="33799" ht="9.75" customHeight="1" x14ac:dyDescent="0.4"/>
    <row r="33800" ht="9.75" customHeight="1" x14ac:dyDescent="0.4"/>
    <row r="33801" ht="9.75" customHeight="1" x14ac:dyDescent="0.4"/>
    <row r="33802" ht="9.75" customHeight="1" x14ac:dyDescent="0.4"/>
    <row r="33803" ht="9.75" customHeight="1" x14ac:dyDescent="0.4"/>
    <row r="33804" ht="9.75" customHeight="1" x14ac:dyDescent="0.4"/>
    <row r="33805" ht="9.75" customHeight="1" x14ac:dyDescent="0.4"/>
    <row r="33806" ht="9.75" customHeight="1" x14ac:dyDescent="0.4"/>
    <row r="33807" ht="9.75" customHeight="1" x14ac:dyDescent="0.4"/>
    <row r="33808" ht="9.75" customHeight="1" x14ac:dyDescent="0.4"/>
    <row r="33809" ht="9.75" customHeight="1" x14ac:dyDescent="0.4"/>
    <row r="33810" ht="9.75" customHeight="1" x14ac:dyDescent="0.4"/>
    <row r="33811" ht="9.75" customHeight="1" x14ac:dyDescent="0.4"/>
    <row r="33812" ht="9.75" customHeight="1" x14ac:dyDescent="0.4"/>
    <row r="33813" ht="9.75" customHeight="1" x14ac:dyDescent="0.4"/>
    <row r="33814" ht="9.75" customHeight="1" x14ac:dyDescent="0.4"/>
    <row r="33815" ht="9.75" customHeight="1" x14ac:dyDescent="0.4"/>
    <row r="33816" ht="9.75" customHeight="1" x14ac:dyDescent="0.4"/>
    <row r="33817" ht="9.75" customHeight="1" x14ac:dyDescent="0.4"/>
    <row r="33818" ht="9.75" customHeight="1" x14ac:dyDescent="0.4"/>
    <row r="33819" ht="9.75" customHeight="1" x14ac:dyDescent="0.4"/>
    <row r="33820" ht="9.75" customHeight="1" x14ac:dyDescent="0.4"/>
    <row r="33821" ht="9.75" customHeight="1" x14ac:dyDescent="0.4"/>
    <row r="33822" ht="9.75" customHeight="1" x14ac:dyDescent="0.4"/>
    <row r="33823" ht="9.75" customHeight="1" x14ac:dyDescent="0.4"/>
    <row r="33824" ht="9.75" customHeight="1" x14ac:dyDescent="0.4"/>
    <row r="33825" ht="9.75" customHeight="1" x14ac:dyDescent="0.4"/>
    <row r="33826" ht="9.75" customHeight="1" x14ac:dyDescent="0.4"/>
    <row r="33827" ht="9.75" customHeight="1" x14ac:dyDescent="0.4"/>
    <row r="33828" ht="9.75" customHeight="1" x14ac:dyDescent="0.4"/>
    <row r="33829" ht="9.75" customHeight="1" x14ac:dyDescent="0.4"/>
    <row r="33830" ht="9.75" customHeight="1" x14ac:dyDescent="0.4"/>
    <row r="33831" ht="9.75" customHeight="1" x14ac:dyDescent="0.4"/>
    <row r="33832" ht="9.75" customHeight="1" x14ac:dyDescent="0.4"/>
    <row r="33833" ht="9.75" customHeight="1" x14ac:dyDescent="0.4"/>
    <row r="33834" ht="9.75" customHeight="1" x14ac:dyDescent="0.4"/>
    <row r="33835" ht="9.75" customHeight="1" x14ac:dyDescent="0.4"/>
    <row r="33836" ht="9.75" customHeight="1" x14ac:dyDescent="0.4"/>
    <row r="33837" ht="9.75" customHeight="1" x14ac:dyDescent="0.4"/>
    <row r="33838" ht="9.75" customHeight="1" x14ac:dyDescent="0.4"/>
    <row r="33839" ht="9.75" customHeight="1" x14ac:dyDescent="0.4"/>
    <row r="33840" ht="9.75" customHeight="1" x14ac:dyDescent="0.4"/>
    <row r="33841" ht="9.75" customHeight="1" x14ac:dyDescent="0.4"/>
    <row r="33842" ht="9.75" customHeight="1" x14ac:dyDescent="0.4"/>
    <row r="33843" ht="9.75" customHeight="1" x14ac:dyDescent="0.4"/>
    <row r="33844" ht="9.75" customHeight="1" x14ac:dyDescent="0.4"/>
    <row r="33845" ht="9.75" customHeight="1" x14ac:dyDescent="0.4"/>
    <row r="33846" ht="9.75" customHeight="1" x14ac:dyDescent="0.4"/>
    <row r="33847" ht="9.75" customHeight="1" x14ac:dyDescent="0.4"/>
    <row r="33848" ht="9.75" customHeight="1" x14ac:dyDescent="0.4"/>
    <row r="33849" ht="9.75" customHeight="1" x14ac:dyDescent="0.4"/>
    <row r="33850" ht="9.75" customHeight="1" x14ac:dyDescent="0.4"/>
    <row r="33851" ht="9.75" customHeight="1" x14ac:dyDescent="0.4"/>
    <row r="33852" ht="9.75" customHeight="1" x14ac:dyDescent="0.4"/>
    <row r="33853" ht="9.75" customHeight="1" x14ac:dyDescent="0.4"/>
    <row r="33854" ht="9.75" customHeight="1" x14ac:dyDescent="0.4"/>
    <row r="33855" ht="9.75" customHeight="1" x14ac:dyDescent="0.4"/>
    <row r="33856" ht="9.75" customHeight="1" x14ac:dyDescent="0.4"/>
    <row r="33857" ht="9.75" customHeight="1" x14ac:dyDescent="0.4"/>
    <row r="33858" ht="9.75" customHeight="1" x14ac:dyDescent="0.4"/>
    <row r="33859" ht="9.75" customHeight="1" x14ac:dyDescent="0.4"/>
    <row r="33860" ht="9.75" customHeight="1" x14ac:dyDescent="0.4"/>
    <row r="33861" ht="9.75" customHeight="1" x14ac:dyDescent="0.4"/>
    <row r="33862" ht="9.75" customHeight="1" x14ac:dyDescent="0.4"/>
    <row r="33863" ht="9.75" customHeight="1" x14ac:dyDescent="0.4"/>
    <row r="33864" ht="9.75" customHeight="1" x14ac:dyDescent="0.4"/>
    <row r="33865" ht="9.75" customHeight="1" x14ac:dyDescent="0.4"/>
    <row r="33866" ht="9.75" customHeight="1" x14ac:dyDescent="0.4"/>
    <row r="33867" ht="9.75" customHeight="1" x14ac:dyDescent="0.4"/>
    <row r="33868" ht="9.75" customHeight="1" x14ac:dyDescent="0.4"/>
    <row r="33869" ht="9.75" customHeight="1" x14ac:dyDescent="0.4"/>
    <row r="33870" ht="9.75" customHeight="1" x14ac:dyDescent="0.4"/>
    <row r="33871" ht="9.75" customHeight="1" x14ac:dyDescent="0.4"/>
    <row r="33872" ht="9.75" customHeight="1" x14ac:dyDescent="0.4"/>
    <row r="33873" ht="9.75" customHeight="1" x14ac:dyDescent="0.4"/>
    <row r="33874" ht="9.75" customHeight="1" x14ac:dyDescent="0.4"/>
    <row r="33875" ht="9.75" customHeight="1" x14ac:dyDescent="0.4"/>
    <row r="33876" ht="9.75" customHeight="1" x14ac:dyDescent="0.4"/>
    <row r="33877" ht="9.75" customHeight="1" x14ac:dyDescent="0.4"/>
    <row r="33878" ht="9.75" customHeight="1" x14ac:dyDescent="0.4"/>
    <row r="33879" ht="9.75" customHeight="1" x14ac:dyDescent="0.4"/>
    <row r="33880" ht="9.75" customHeight="1" x14ac:dyDescent="0.4"/>
    <row r="33881" ht="9.75" customHeight="1" x14ac:dyDescent="0.4"/>
    <row r="33882" ht="9.75" customHeight="1" x14ac:dyDescent="0.4"/>
    <row r="33883" ht="9.75" customHeight="1" x14ac:dyDescent="0.4"/>
    <row r="33884" ht="9.75" customHeight="1" x14ac:dyDescent="0.4"/>
    <row r="33885" ht="9.75" customHeight="1" x14ac:dyDescent="0.4"/>
    <row r="33886" ht="9.75" customHeight="1" x14ac:dyDescent="0.4"/>
    <row r="33887" ht="9.75" customHeight="1" x14ac:dyDescent="0.4"/>
    <row r="33888" ht="9.75" customHeight="1" x14ac:dyDescent="0.4"/>
    <row r="33889" ht="9.75" customHeight="1" x14ac:dyDescent="0.4"/>
    <row r="33890" ht="9.75" customHeight="1" x14ac:dyDescent="0.4"/>
    <row r="33891" ht="9.75" customHeight="1" x14ac:dyDescent="0.4"/>
    <row r="33892" ht="9.75" customHeight="1" x14ac:dyDescent="0.4"/>
    <row r="33893" ht="9.75" customHeight="1" x14ac:dyDescent="0.4"/>
    <row r="33894" ht="9.75" customHeight="1" x14ac:dyDescent="0.4"/>
    <row r="33895" ht="9.75" customHeight="1" x14ac:dyDescent="0.4"/>
    <row r="33896" ht="9.75" customHeight="1" x14ac:dyDescent="0.4"/>
    <row r="33897" ht="9.75" customHeight="1" x14ac:dyDescent="0.4"/>
    <row r="33898" ht="9.75" customHeight="1" x14ac:dyDescent="0.4"/>
    <row r="33899" ht="9.75" customHeight="1" x14ac:dyDescent="0.4"/>
    <row r="33900" ht="9.75" customHeight="1" x14ac:dyDescent="0.4"/>
    <row r="33901" ht="9.75" customHeight="1" x14ac:dyDescent="0.4"/>
    <row r="33902" ht="9.75" customHeight="1" x14ac:dyDescent="0.4"/>
    <row r="33903" ht="9.75" customHeight="1" x14ac:dyDescent="0.4"/>
    <row r="33904" ht="9.75" customHeight="1" x14ac:dyDescent="0.4"/>
    <row r="33905" ht="9.75" customHeight="1" x14ac:dyDescent="0.4"/>
    <row r="33906" ht="9.75" customHeight="1" x14ac:dyDescent="0.4"/>
    <row r="33907" ht="9.75" customHeight="1" x14ac:dyDescent="0.4"/>
    <row r="33908" ht="9.75" customHeight="1" x14ac:dyDescent="0.4"/>
    <row r="33909" ht="9.75" customHeight="1" x14ac:dyDescent="0.4"/>
    <row r="33910" ht="9.75" customHeight="1" x14ac:dyDescent="0.4"/>
    <row r="33911" ht="9.75" customHeight="1" x14ac:dyDescent="0.4"/>
    <row r="33912" ht="9.75" customHeight="1" x14ac:dyDescent="0.4"/>
    <row r="33913" ht="9.75" customHeight="1" x14ac:dyDescent="0.4"/>
    <row r="33914" ht="9.75" customHeight="1" x14ac:dyDescent="0.4"/>
    <row r="33915" ht="9.75" customHeight="1" x14ac:dyDescent="0.4"/>
    <row r="33916" ht="9.75" customHeight="1" x14ac:dyDescent="0.4"/>
    <row r="33917" ht="9.75" customHeight="1" x14ac:dyDescent="0.4"/>
    <row r="33918" ht="9.75" customHeight="1" x14ac:dyDescent="0.4"/>
    <row r="33919" ht="9.75" customHeight="1" x14ac:dyDescent="0.4"/>
    <row r="33920" ht="9.75" customHeight="1" x14ac:dyDescent="0.4"/>
    <row r="33921" ht="9.75" customHeight="1" x14ac:dyDescent="0.4"/>
    <row r="33922" ht="9.75" customHeight="1" x14ac:dyDescent="0.4"/>
    <row r="33923" ht="9.75" customHeight="1" x14ac:dyDescent="0.4"/>
    <row r="33924" ht="9.75" customHeight="1" x14ac:dyDescent="0.4"/>
    <row r="33925" ht="9.75" customHeight="1" x14ac:dyDescent="0.4"/>
    <row r="33926" ht="9.75" customHeight="1" x14ac:dyDescent="0.4"/>
    <row r="33927" ht="9.75" customHeight="1" x14ac:dyDescent="0.4"/>
    <row r="33928" ht="9.75" customHeight="1" x14ac:dyDescent="0.4"/>
    <row r="33929" ht="9.75" customHeight="1" x14ac:dyDescent="0.4"/>
    <row r="33930" ht="9.75" customHeight="1" x14ac:dyDescent="0.4"/>
    <row r="33931" ht="9.75" customHeight="1" x14ac:dyDescent="0.4"/>
    <row r="33932" ht="9.75" customHeight="1" x14ac:dyDescent="0.4"/>
    <row r="33933" ht="9.75" customHeight="1" x14ac:dyDescent="0.4"/>
    <row r="33934" ht="9.75" customHeight="1" x14ac:dyDescent="0.4"/>
    <row r="33935" ht="9.75" customHeight="1" x14ac:dyDescent="0.4"/>
    <row r="33936" ht="9.75" customHeight="1" x14ac:dyDescent="0.4"/>
    <row r="33937" ht="9.75" customHeight="1" x14ac:dyDescent="0.4"/>
    <row r="33938" ht="9.75" customHeight="1" x14ac:dyDescent="0.4"/>
    <row r="33939" ht="9.75" customHeight="1" x14ac:dyDescent="0.4"/>
    <row r="33940" ht="9.75" customHeight="1" x14ac:dyDescent="0.4"/>
    <row r="33941" ht="9.75" customHeight="1" x14ac:dyDescent="0.4"/>
    <row r="33942" ht="9.75" customHeight="1" x14ac:dyDescent="0.4"/>
    <row r="33943" ht="9.75" customHeight="1" x14ac:dyDescent="0.4"/>
    <row r="33944" ht="9.75" customHeight="1" x14ac:dyDescent="0.4"/>
    <row r="33945" ht="9.75" customHeight="1" x14ac:dyDescent="0.4"/>
    <row r="33946" ht="9.75" customHeight="1" x14ac:dyDescent="0.4"/>
    <row r="33947" ht="9.75" customHeight="1" x14ac:dyDescent="0.4"/>
    <row r="33948" ht="9.75" customHeight="1" x14ac:dyDescent="0.4"/>
    <row r="33949" ht="9.75" customHeight="1" x14ac:dyDescent="0.4"/>
    <row r="33950" ht="9.75" customHeight="1" x14ac:dyDescent="0.4"/>
    <row r="33951" ht="9.75" customHeight="1" x14ac:dyDescent="0.4"/>
    <row r="33952" ht="9.75" customHeight="1" x14ac:dyDescent="0.4"/>
    <row r="33953" ht="9.75" customHeight="1" x14ac:dyDescent="0.4"/>
    <row r="33954" ht="9.75" customHeight="1" x14ac:dyDescent="0.4"/>
    <row r="33955" ht="9.75" customHeight="1" x14ac:dyDescent="0.4"/>
    <row r="33956" ht="9.75" customHeight="1" x14ac:dyDescent="0.4"/>
    <row r="33957" ht="9.75" customHeight="1" x14ac:dyDescent="0.4"/>
    <row r="33958" ht="9.75" customHeight="1" x14ac:dyDescent="0.4"/>
    <row r="33959" ht="9.75" customHeight="1" x14ac:dyDescent="0.4"/>
    <row r="33960" ht="9.75" customHeight="1" x14ac:dyDescent="0.4"/>
    <row r="33961" ht="9.75" customHeight="1" x14ac:dyDescent="0.4"/>
    <row r="33962" ht="9.75" customHeight="1" x14ac:dyDescent="0.4"/>
    <row r="33963" ht="9.75" customHeight="1" x14ac:dyDescent="0.4"/>
    <row r="33964" ht="9.75" customHeight="1" x14ac:dyDescent="0.4"/>
    <row r="33965" ht="9.75" customHeight="1" x14ac:dyDescent="0.4"/>
    <row r="33966" ht="9.75" customHeight="1" x14ac:dyDescent="0.4"/>
    <row r="33967" ht="9.75" customHeight="1" x14ac:dyDescent="0.4"/>
    <row r="33968" ht="9.75" customHeight="1" x14ac:dyDescent="0.4"/>
    <row r="33969" ht="9.75" customHeight="1" x14ac:dyDescent="0.4"/>
    <row r="33970" ht="9.75" customHeight="1" x14ac:dyDescent="0.4"/>
    <row r="33971" ht="9.75" customHeight="1" x14ac:dyDescent="0.4"/>
    <row r="33972" ht="9.75" customHeight="1" x14ac:dyDescent="0.4"/>
    <row r="33973" ht="9.75" customHeight="1" x14ac:dyDescent="0.4"/>
    <row r="33974" ht="9.75" customHeight="1" x14ac:dyDescent="0.4"/>
    <row r="33975" ht="9.75" customHeight="1" x14ac:dyDescent="0.4"/>
    <row r="33976" ht="9.75" customHeight="1" x14ac:dyDescent="0.4"/>
    <row r="33977" ht="9.75" customHeight="1" x14ac:dyDescent="0.4"/>
    <row r="33978" ht="9.75" customHeight="1" x14ac:dyDescent="0.4"/>
    <row r="33979" ht="9.75" customHeight="1" x14ac:dyDescent="0.4"/>
    <row r="33980" ht="9.75" customHeight="1" x14ac:dyDescent="0.4"/>
    <row r="33981" ht="9.75" customHeight="1" x14ac:dyDescent="0.4"/>
    <row r="33982" ht="9.75" customHeight="1" x14ac:dyDescent="0.4"/>
    <row r="33983" ht="9.75" customHeight="1" x14ac:dyDescent="0.4"/>
    <row r="33984" ht="9.75" customHeight="1" x14ac:dyDescent="0.4"/>
    <row r="33985" ht="9.75" customHeight="1" x14ac:dyDescent="0.4"/>
    <row r="33986" ht="9.75" customHeight="1" x14ac:dyDescent="0.4"/>
    <row r="33987" ht="9.75" customHeight="1" x14ac:dyDescent="0.4"/>
    <row r="33988" ht="9.75" customHeight="1" x14ac:dyDescent="0.4"/>
    <row r="33989" ht="9.75" customHeight="1" x14ac:dyDescent="0.4"/>
    <row r="33990" ht="9.75" customHeight="1" x14ac:dyDescent="0.4"/>
    <row r="33991" ht="9.75" customHeight="1" x14ac:dyDescent="0.4"/>
    <row r="33992" ht="9.75" customHeight="1" x14ac:dyDescent="0.4"/>
    <row r="33993" ht="9.75" customHeight="1" x14ac:dyDescent="0.4"/>
    <row r="33994" ht="9.75" customHeight="1" x14ac:dyDescent="0.4"/>
    <row r="33995" ht="9.75" customHeight="1" x14ac:dyDescent="0.4"/>
    <row r="33996" ht="9.75" customHeight="1" x14ac:dyDescent="0.4"/>
    <row r="33997" ht="9.75" customHeight="1" x14ac:dyDescent="0.4"/>
    <row r="33998" ht="9.75" customHeight="1" x14ac:dyDescent="0.4"/>
    <row r="33999" ht="9.75" customHeight="1" x14ac:dyDescent="0.4"/>
    <row r="34000" ht="9.75" customHeight="1" x14ac:dyDescent="0.4"/>
    <row r="34001" ht="9.75" customHeight="1" x14ac:dyDescent="0.4"/>
    <row r="34002" ht="9.75" customHeight="1" x14ac:dyDescent="0.4"/>
    <row r="34003" ht="9.75" customHeight="1" x14ac:dyDescent="0.4"/>
    <row r="34004" ht="9.75" customHeight="1" x14ac:dyDescent="0.4"/>
    <row r="34005" ht="9.75" customHeight="1" x14ac:dyDescent="0.4"/>
    <row r="34006" ht="9.75" customHeight="1" x14ac:dyDescent="0.4"/>
    <row r="34007" ht="9.75" customHeight="1" x14ac:dyDescent="0.4"/>
    <row r="34008" ht="9.75" customHeight="1" x14ac:dyDescent="0.4"/>
    <row r="34009" ht="9.75" customHeight="1" x14ac:dyDescent="0.4"/>
    <row r="34010" ht="9.75" customHeight="1" x14ac:dyDescent="0.4"/>
    <row r="34011" ht="9.75" customHeight="1" x14ac:dyDescent="0.4"/>
    <row r="34012" ht="9.75" customHeight="1" x14ac:dyDescent="0.4"/>
    <row r="34013" ht="9.75" customHeight="1" x14ac:dyDescent="0.4"/>
    <row r="34014" ht="9.75" customHeight="1" x14ac:dyDescent="0.4"/>
    <row r="34015" ht="9.75" customHeight="1" x14ac:dyDescent="0.4"/>
    <row r="34016" ht="9.75" customHeight="1" x14ac:dyDescent="0.4"/>
    <row r="34017" ht="9.75" customHeight="1" x14ac:dyDescent="0.4"/>
    <row r="34018" ht="9.75" customHeight="1" x14ac:dyDescent="0.4"/>
    <row r="34019" ht="9.75" customHeight="1" x14ac:dyDescent="0.4"/>
    <row r="34020" ht="9.75" customHeight="1" x14ac:dyDescent="0.4"/>
    <row r="34021" ht="9.75" customHeight="1" x14ac:dyDescent="0.4"/>
    <row r="34022" ht="9.75" customHeight="1" x14ac:dyDescent="0.4"/>
    <row r="34023" ht="9.75" customHeight="1" x14ac:dyDescent="0.4"/>
    <row r="34024" ht="9.75" customHeight="1" x14ac:dyDescent="0.4"/>
    <row r="34025" ht="9.75" customHeight="1" x14ac:dyDescent="0.4"/>
    <row r="34026" ht="9.75" customHeight="1" x14ac:dyDescent="0.4"/>
    <row r="34027" ht="9.75" customHeight="1" x14ac:dyDescent="0.4"/>
    <row r="34028" ht="9.75" customHeight="1" x14ac:dyDescent="0.4"/>
    <row r="34029" ht="9.75" customHeight="1" x14ac:dyDescent="0.4"/>
    <row r="34030" ht="9.75" customHeight="1" x14ac:dyDescent="0.4"/>
    <row r="34031" ht="9.75" customHeight="1" x14ac:dyDescent="0.4"/>
    <row r="34032" ht="9.75" customHeight="1" x14ac:dyDescent="0.4"/>
    <row r="34033" ht="9.75" customHeight="1" x14ac:dyDescent="0.4"/>
    <row r="34034" ht="9.75" customHeight="1" x14ac:dyDescent="0.4"/>
    <row r="34035" ht="9.75" customHeight="1" x14ac:dyDescent="0.4"/>
    <row r="34036" ht="9.75" customHeight="1" x14ac:dyDescent="0.4"/>
    <row r="34037" ht="9.75" customHeight="1" x14ac:dyDescent="0.4"/>
    <row r="34038" ht="9.75" customHeight="1" x14ac:dyDescent="0.4"/>
    <row r="34039" ht="9.75" customHeight="1" x14ac:dyDescent="0.4"/>
    <row r="34040" ht="9.75" customHeight="1" x14ac:dyDescent="0.4"/>
    <row r="34041" ht="9.75" customHeight="1" x14ac:dyDescent="0.4"/>
    <row r="34042" ht="9.75" customHeight="1" x14ac:dyDescent="0.4"/>
    <row r="34043" ht="9.75" customHeight="1" x14ac:dyDescent="0.4"/>
    <row r="34044" ht="9.75" customHeight="1" x14ac:dyDescent="0.4"/>
    <row r="34045" ht="9.75" customHeight="1" x14ac:dyDescent="0.4"/>
    <row r="34046" ht="9.75" customHeight="1" x14ac:dyDescent="0.4"/>
    <row r="34047" ht="9.75" customHeight="1" x14ac:dyDescent="0.4"/>
    <row r="34048" ht="9.75" customHeight="1" x14ac:dyDescent="0.4"/>
    <row r="34049" ht="9.75" customHeight="1" x14ac:dyDescent="0.4"/>
    <row r="34050" ht="9.75" customHeight="1" x14ac:dyDescent="0.4"/>
    <row r="34051" ht="9.75" customHeight="1" x14ac:dyDescent="0.4"/>
    <row r="34052" ht="9.75" customHeight="1" x14ac:dyDescent="0.4"/>
    <row r="34053" ht="9.75" customHeight="1" x14ac:dyDescent="0.4"/>
    <row r="34054" ht="9.75" customHeight="1" x14ac:dyDescent="0.4"/>
    <row r="34055" ht="9.75" customHeight="1" x14ac:dyDescent="0.4"/>
    <row r="34056" ht="9.75" customHeight="1" x14ac:dyDescent="0.4"/>
    <row r="34057" ht="9.75" customHeight="1" x14ac:dyDescent="0.4"/>
    <row r="34058" ht="9.75" customHeight="1" x14ac:dyDescent="0.4"/>
    <row r="34059" ht="9.75" customHeight="1" x14ac:dyDescent="0.4"/>
    <row r="34060" ht="9.75" customHeight="1" x14ac:dyDescent="0.4"/>
    <row r="34061" ht="9.75" customHeight="1" x14ac:dyDescent="0.4"/>
    <row r="34062" ht="9.75" customHeight="1" x14ac:dyDescent="0.4"/>
    <row r="34063" ht="9.75" customHeight="1" x14ac:dyDescent="0.4"/>
    <row r="34064" ht="9.75" customHeight="1" x14ac:dyDescent="0.4"/>
    <row r="34065" ht="9.75" customHeight="1" x14ac:dyDescent="0.4"/>
    <row r="34066" ht="9.75" customHeight="1" x14ac:dyDescent="0.4"/>
    <row r="34067" ht="9.75" customHeight="1" x14ac:dyDescent="0.4"/>
    <row r="34068" ht="9.75" customHeight="1" x14ac:dyDescent="0.4"/>
    <row r="34069" ht="9.75" customHeight="1" x14ac:dyDescent="0.4"/>
    <row r="34070" ht="9.75" customHeight="1" x14ac:dyDescent="0.4"/>
    <row r="34071" ht="9.75" customHeight="1" x14ac:dyDescent="0.4"/>
    <row r="34072" ht="9.75" customHeight="1" x14ac:dyDescent="0.4"/>
    <row r="34073" ht="9.75" customHeight="1" x14ac:dyDescent="0.4"/>
    <row r="34074" ht="9.75" customHeight="1" x14ac:dyDescent="0.4"/>
    <row r="34075" ht="9.75" customHeight="1" x14ac:dyDescent="0.4"/>
    <row r="34076" ht="9.75" customHeight="1" x14ac:dyDescent="0.4"/>
    <row r="34077" ht="9.75" customHeight="1" x14ac:dyDescent="0.4"/>
    <row r="34078" ht="9.75" customHeight="1" x14ac:dyDescent="0.4"/>
    <row r="34079" ht="9.75" customHeight="1" x14ac:dyDescent="0.4"/>
    <row r="34080" ht="9.75" customHeight="1" x14ac:dyDescent="0.4"/>
    <row r="34081" ht="9.75" customHeight="1" x14ac:dyDescent="0.4"/>
    <row r="34082" ht="9.75" customHeight="1" x14ac:dyDescent="0.4"/>
    <row r="34083" ht="9.75" customHeight="1" x14ac:dyDescent="0.4"/>
    <row r="34084" ht="9.75" customHeight="1" x14ac:dyDescent="0.4"/>
    <row r="34085" ht="9.75" customHeight="1" x14ac:dyDescent="0.4"/>
    <row r="34086" ht="9.75" customHeight="1" x14ac:dyDescent="0.4"/>
    <row r="34087" ht="9.75" customHeight="1" x14ac:dyDescent="0.4"/>
    <row r="34088" ht="9.75" customHeight="1" x14ac:dyDescent="0.4"/>
    <row r="34089" ht="9.75" customHeight="1" x14ac:dyDescent="0.4"/>
    <row r="34090" ht="9.75" customHeight="1" x14ac:dyDescent="0.4"/>
    <row r="34091" ht="9.75" customHeight="1" x14ac:dyDescent="0.4"/>
    <row r="34092" ht="9.75" customHeight="1" x14ac:dyDescent="0.4"/>
    <row r="34093" ht="9.75" customHeight="1" x14ac:dyDescent="0.4"/>
    <row r="34094" ht="9.75" customHeight="1" x14ac:dyDescent="0.4"/>
    <row r="34095" ht="9.75" customHeight="1" x14ac:dyDescent="0.4"/>
    <row r="34096" ht="9.75" customHeight="1" x14ac:dyDescent="0.4"/>
    <row r="34097" ht="9.75" customHeight="1" x14ac:dyDescent="0.4"/>
    <row r="34098" ht="9.75" customHeight="1" x14ac:dyDescent="0.4"/>
    <row r="34099" ht="9.75" customHeight="1" x14ac:dyDescent="0.4"/>
    <row r="34100" ht="9.75" customHeight="1" x14ac:dyDescent="0.4"/>
    <row r="34101" ht="9.75" customHeight="1" x14ac:dyDescent="0.4"/>
    <row r="34102" ht="9.75" customHeight="1" x14ac:dyDescent="0.4"/>
    <row r="34103" ht="9.75" customHeight="1" x14ac:dyDescent="0.4"/>
    <row r="34104" ht="9.75" customHeight="1" x14ac:dyDescent="0.4"/>
    <row r="34105" ht="9.75" customHeight="1" x14ac:dyDescent="0.4"/>
    <row r="34106" ht="9.75" customHeight="1" x14ac:dyDescent="0.4"/>
    <row r="34107" ht="9.75" customHeight="1" x14ac:dyDescent="0.4"/>
    <row r="34108" ht="9.75" customHeight="1" x14ac:dyDescent="0.4"/>
    <row r="34109" ht="9.75" customHeight="1" x14ac:dyDescent="0.4"/>
    <row r="34110" ht="9.75" customHeight="1" x14ac:dyDescent="0.4"/>
    <row r="34111" ht="9.75" customHeight="1" x14ac:dyDescent="0.4"/>
    <row r="34112" ht="9.75" customHeight="1" x14ac:dyDescent="0.4"/>
    <row r="34113" ht="9.75" customHeight="1" x14ac:dyDescent="0.4"/>
    <row r="34114" ht="9.75" customHeight="1" x14ac:dyDescent="0.4"/>
    <row r="34115" ht="9.75" customHeight="1" x14ac:dyDescent="0.4"/>
    <row r="34116" ht="9.75" customHeight="1" x14ac:dyDescent="0.4"/>
    <row r="34117" ht="9.75" customHeight="1" x14ac:dyDescent="0.4"/>
    <row r="34118" ht="9.75" customHeight="1" x14ac:dyDescent="0.4"/>
    <row r="34119" ht="9.75" customHeight="1" x14ac:dyDescent="0.4"/>
    <row r="34120" ht="9.75" customHeight="1" x14ac:dyDescent="0.4"/>
    <row r="34121" ht="9.75" customHeight="1" x14ac:dyDescent="0.4"/>
    <row r="34122" ht="9.75" customHeight="1" x14ac:dyDescent="0.4"/>
    <row r="34123" ht="9.75" customHeight="1" x14ac:dyDescent="0.4"/>
    <row r="34124" ht="9.75" customHeight="1" x14ac:dyDescent="0.4"/>
    <row r="34125" ht="9.75" customHeight="1" x14ac:dyDescent="0.4"/>
    <row r="34126" ht="9.75" customHeight="1" x14ac:dyDescent="0.4"/>
    <row r="34127" ht="9.75" customHeight="1" x14ac:dyDescent="0.4"/>
    <row r="34128" ht="9.75" customHeight="1" x14ac:dyDescent="0.4"/>
    <row r="34129" ht="9.75" customHeight="1" x14ac:dyDescent="0.4"/>
    <row r="34130" ht="9.75" customHeight="1" x14ac:dyDescent="0.4"/>
    <row r="34131" ht="9.75" customHeight="1" x14ac:dyDescent="0.4"/>
    <row r="34132" ht="9.75" customHeight="1" x14ac:dyDescent="0.4"/>
    <row r="34133" ht="9.75" customHeight="1" x14ac:dyDescent="0.4"/>
    <row r="34134" ht="9.75" customHeight="1" x14ac:dyDescent="0.4"/>
    <row r="34135" ht="9.75" customHeight="1" x14ac:dyDescent="0.4"/>
    <row r="34136" ht="9.75" customHeight="1" x14ac:dyDescent="0.4"/>
    <row r="34137" ht="9.75" customHeight="1" x14ac:dyDescent="0.4"/>
    <row r="34138" ht="9.75" customHeight="1" x14ac:dyDescent="0.4"/>
    <row r="34139" ht="9.75" customHeight="1" x14ac:dyDescent="0.4"/>
    <row r="34140" ht="9.75" customHeight="1" x14ac:dyDescent="0.4"/>
    <row r="34141" ht="9.75" customHeight="1" x14ac:dyDescent="0.4"/>
    <row r="34142" ht="9.75" customHeight="1" x14ac:dyDescent="0.4"/>
    <row r="34143" ht="9.75" customHeight="1" x14ac:dyDescent="0.4"/>
    <row r="34144" ht="9.75" customHeight="1" x14ac:dyDescent="0.4"/>
    <row r="34145" ht="9.75" customHeight="1" x14ac:dyDescent="0.4"/>
    <row r="34146" ht="9.75" customHeight="1" x14ac:dyDescent="0.4"/>
    <row r="34147" ht="9.75" customHeight="1" x14ac:dyDescent="0.4"/>
    <row r="34148" ht="9.75" customHeight="1" x14ac:dyDescent="0.4"/>
    <row r="34149" ht="9.75" customHeight="1" x14ac:dyDescent="0.4"/>
    <row r="34150" ht="9.75" customHeight="1" x14ac:dyDescent="0.4"/>
    <row r="34151" ht="9.75" customHeight="1" x14ac:dyDescent="0.4"/>
    <row r="34152" ht="9.75" customHeight="1" x14ac:dyDescent="0.4"/>
    <row r="34153" ht="9.75" customHeight="1" x14ac:dyDescent="0.4"/>
    <row r="34154" ht="9.75" customHeight="1" x14ac:dyDescent="0.4"/>
    <row r="34155" ht="9.75" customHeight="1" x14ac:dyDescent="0.4"/>
    <row r="34156" ht="9.75" customHeight="1" x14ac:dyDescent="0.4"/>
    <row r="34157" ht="9.75" customHeight="1" x14ac:dyDescent="0.4"/>
    <row r="34158" ht="9.75" customHeight="1" x14ac:dyDescent="0.4"/>
    <row r="34159" ht="9.75" customHeight="1" x14ac:dyDescent="0.4"/>
    <row r="34160" ht="9.75" customHeight="1" x14ac:dyDescent="0.4"/>
    <row r="34161" ht="9.75" customHeight="1" x14ac:dyDescent="0.4"/>
    <row r="34162" ht="9.75" customHeight="1" x14ac:dyDescent="0.4"/>
    <row r="34163" ht="9.75" customHeight="1" x14ac:dyDescent="0.4"/>
    <row r="34164" ht="9.75" customHeight="1" x14ac:dyDescent="0.4"/>
    <row r="34165" ht="9.75" customHeight="1" x14ac:dyDescent="0.4"/>
    <row r="34166" ht="9.75" customHeight="1" x14ac:dyDescent="0.4"/>
    <row r="34167" ht="9.75" customHeight="1" x14ac:dyDescent="0.4"/>
    <row r="34168" ht="9.75" customHeight="1" x14ac:dyDescent="0.4"/>
    <row r="34169" ht="9.75" customHeight="1" x14ac:dyDescent="0.4"/>
    <row r="34170" ht="9.75" customHeight="1" x14ac:dyDescent="0.4"/>
    <row r="34171" ht="9.75" customHeight="1" x14ac:dyDescent="0.4"/>
    <row r="34172" ht="9.75" customHeight="1" x14ac:dyDescent="0.4"/>
    <row r="34173" ht="9.75" customHeight="1" x14ac:dyDescent="0.4"/>
    <row r="34174" ht="9.75" customHeight="1" x14ac:dyDescent="0.4"/>
    <row r="34175" ht="9.75" customHeight="1" x14ac:dyDescent="0.4"/>
    <row r="34176" ht="9.75" customHeight="1" x14ac:dyDescent="0.4"/>
    <row r="34177" ht="9.75" customHeight="1" x14ac:dyDescent="0.4"/>
    <row r="34178" ht="9.75" customHeight="1" x14ac:dyDescent="0.4"/>
    <row r="34179" ht="9.75" customHeight="1" x14ac:dyDescent="0.4"/>
    <row r="34180" ht="9.75" customHeight="1" x14ac:dyDescent="0.4"/>
    <row r="34181" ht="9.75" customHeight="1" x14ac:dyDescent="0.4"/>
    <row r="34182" ht="9.75" customHeight="1" x14ac:dyDescent="0.4"/>
    <row r="34183" ht="9.75" customHeight="1" x14ac:dyDescent="0.4"/>
    <row r="34184" ht="9.75" customHeight="1" x14ac:dyDescent="0.4"/>
    <row r="34185" ht="9.75" customHeight="1" x14ac:dyDescent="0.4"/>
    <row r="34186" ht="9.75" customHeight="1" x14ac:dyDescent="0.4"/>
    <row r="34187" ht="9.75" customHeight="1" x14ac:dyDescent="0.4"/>
    <row r="34188" ht="9.75" customHeight="1" x14ac:dyDescent="0.4"/>
    <row r="34189" ht="9.75" customHeight="1" x14ac:dyDescent="0.4"/>
    <row r="34190" ht="9.75" customHeight="1" x14ac:dyDescent="0.4"/>
    <row r="34191" ht="9.75" customHeight="1" x14ac:dyDescent="0.4"/>
    <row r="34192" ht="9.75" customHeight="1" x14ac:dyDescent="0.4"/>
    <row r="34193" ht="9.75" customHeight="1" x14ac:dyDescent="0.4"/>
    <row r="34194" ht="9.75" customHeight="1" x14ac:dyDescent="0.4"/>
    <row r="34195" ht="9.75" customHeight="1" x14ac:dyDescent="0.4"/>
    <row r="34196" ht="9.75" customHeight="1" x14ac:dyDescent="0.4"/>
    <row r="34197" ht="9.75" customHeight="1" x14ac:dyDescent="0.4"/>
    <row r="34198" ht="9.75" customHeight="1" x14ac:dyDescent="0.4"/>
    <row r="34199" ht="9.75" customHeight="1" x14ac:dyDescent="0.4"/>
    <row r="34200" ht="9.75" customHeight="1" x14ac:dyDescent="0.4"/>
    <row r="34201" ht="9.75" customHeight="1" x14ac:dyDescent="0.4"/>
    <row r="34202" ht="9.75" customHeight="1" x14ac:dyDescent="0.4"/>
    <row r="34203" ht="9.75" customHeight="1" x14ac:dyDescent="0.4"/>
    <row r="34204" ht="9.75" customHeight="1" x14ac:dyDescent="0.4"/>
    <row r="34205" ht="9.75" customHeight="1" x14ac:dyDescent="0.4"/>
    <row r="34206" ht="9.75" customHeight="1" x14ac:dyDescent="0.4"/>
    <row r="34207" ht="9.75" customHeight="1" x14ac:dyDescent="0.4"/>
    <row r="34208" ht="9.75" customHeight="1" x14ac:dyDescent="0.4"/>
    <row r="34209" ht="9.75" customHeight="1" x14ac:dyDescent="0.4"/>
    <row r="34210" ht="9.75" customHeight="1" x14ac:dyDescent="0.4"/>
    <row r="34211" ht="9.75" customHeight="1" x14ac:dyDescent="0.4"/>
    <row r="34212" ht="9.75" customHeight="1" x14ac:dyDescent="0.4"/>
    <row r="34213" ht="9.75" customHeight="1" x14ac:dyDescent="0.4"/>
    <row r="34214" ht="9.75" customHeight="1" x14ac:dyDescent="0.4"/>
    <row r="34215" ht="9.75" customHeight="1" x14ac:dyDescent="0.4"/>
    <row r="34216" ht="9.75" customHeight="1" x14ac:dyDescent="0.4"/>
    <row r="34217" ht="9.75" customHeight="1" x14ac:dyDescent="0.4"/>
    <row r="34218" ht="9.75" customHeight="1" x14ac:dyDescent="0.4"/>
    <row r="34219" ht="9.75" customHeight="1" x14ac:dyDescent="0.4"/>
    <row r="34220" ht="9.75" customHeight="1" x14ac:dyDescent="0.4"/>
    <row r="34221" ht="9.75" customHeight="1" x14ac:dyDescent="0.4"/>
    <row r="34222" ht="9.75" customHeight="1" x14ac:dyDescent="0.4"/>
    <row r="34223" ht="9.75" customHeight="1" x14ac:dyDescent="0.4"/>
    <row r="34224" ht="9.75" customHeight="1" x14ac:dyDescent="0.4"/>
    <row r="34225" ht="9.75" customHeight="1" x14ac:dyDescent="0.4"/>
    <row r="34226" ht="9.75" customHeight="1" x14ac:dyDescent="0.4"/>
    <row r="34227" ht="9.75" customHeight="1" x14ac:dyDescent="0.4"/>
    <row r="34228" ht="9.75" customHeight="1" x14ac:dyDescent="0.4"/>
    <row r="34229" ht="9.75" customHeight="1" x14ac:dyDescent="0.4"/>
    <row r="34230" ht="9.75" customHeight="1" x14ac:dyDescent="0.4"/>
    <row r="34231" ht="9.75" customHeight="1" x14ac:dyDescent="0.4"/>
    <row r="34232" ht="9.75" customHeight="1" x14ac:dyDescent="0.4"/>
    <row r="34233" ht="9.75" customHeight="1" x14ac:dyDescent="0.4"/>
    <row r="34234" ht="9.75" customHeight="1" x14ac:dyDescent="0.4"/>
    <row r="34235" ht="9.75" customHeight="1" x14ac:dyDescent="0.4"/>
    <row r="34236" ht="9.75" customHeight="1" x14ac:dyDescent="0.4"/>
    <row r="34237" ht="9.75" customHeight="1" x14ac:dyDescent="0.4"/>
    <row r="34238" ht="9.75" customHeight="1" x14ac:dyDescent="0.4"/>
    <row r="34239" ht="9.75" customHeight="1" x14ac:dyDescent="0.4"/>
    <row r="34240" ht="9.75" customHeight="1" x14ac:dyDescent="0.4"/>
    <row r="34241" ht="9.75" customHeight="1" x14ac:dyDescent="0.4"/>
    <row r="34242" ht="9.75" customHeight="1" x14ac:dyDescent="0.4"/>
    <row r="34243" ht="9.75" customHeight="1" x14ac:dyDescent="0.4"/>
    <row r="34244" ht="9.75" customHeight="1" x14ac:dyDescent="0.4"/>
    <row r="34245" ht="9.75" customHeight="1" x14ac:dyDescent="0.4"/>
    <row r="34246" ht="9.75" customHeight="1" x14ac:dyDescent="0.4"/>
    <row r="34247" ht="9.75" customHeight="1" x14ac:dyDescent="0.4"/>
    <row r="34248" ht="9.75" customHeight="1" x14ac:dyDescent="0.4"/>
    <row r="34249" ht="9.75" customHeight="1" x14ac:dyDescent="0.4"/>
    <row r="34250" ht="9.75" customHeight="1" x14ac:dyDescent="0.4"/>
    <row r="34251" ht="9.75" customHeight="1" x14ac:dyDescent="0.4"/>
    <row r="34252" ht="9.75" customHeight="1" x14ac:dyDescent="0.4"/>
    <row r="34253" ht="9.75" customHeight="1" x14ac:dyDescent="0.4"/>
    <row r="34254" ht="9.75" customHeight="1" x14ac:dyDescent="0.4"/>
    <row r="34255" ht="9.75" customHeight="1" x14ac:dyDescent="0.4"/>
    <row r="34256" ht="9.75" customHeight="1" x14ac:dyDescent="0.4"/>
    <row r="34257" ht="9.75" customHeight="1" x14ac:dyDescent="0.4"/>
    <row r="34258" ht="9.75" customHeight="1" x14ac:dyDescent="0.4"/>
    <row r="34259" ht="9.75" customHeight="1" x14ac:dyDescent="0.4"/>
    <row r="34260" ht="9.75" customHeight="1" x14ac:dyDescent="0.4"/>
    <row r="34261" ht="9.75" customHeight="1" x14ac:dyDescent="0.4"/>
    <row r="34262" ht="9.75" customHeight="1" x14ac:dyDescent="0.4"/>
    <row r="34263" ht="9.75" customHeight="1" x14ac:dyDescent="0.4"/>
    <row r="34264" ht="9.75" customHeight="1" x14ac:dyDescent="0.4"/>
    <row r="34265" ht="9.75" customHeight="1" x14ac:dyDescent="0.4"/>
    <row r="34266" ht="9.75" customHeight="1" x14ac:dyDescent="0.4"/>
    <row r="34267" ht="9.75" customHeight="1" x14ac:dyDescent="0.4"/>
    <row r="34268" ht="9.75" customHeight="1" x14ac:dyDescent="0.4"/>
    <row r="34269" ht="9.75" customHeight="1" x14ac:dyDescent="0.4"/>
    <row r="34270" ht="9.75" customHeight="1" x14ac:dyDescent="0.4"/>
    <row r="34271" ht="9.75" customHeight="1" x14ac:dyDescent="0.4"/>
    <row r="34272" ht="9.75" customHeight="1" x14ac:dyDescent="0.4"/>
    <row r="34273" ht="9.75" customHeight="1" x14ac:dyDescent="0.4"/>
    <row r="34274" ht="9.75" customHeight="1" x14ac:dyDescent="0.4"/>
    <row r="34275" ht="9.75" customHeight="1" x14ac:dyDescent="0.4"/>
    <row r="34276" ht="9.75" customHeight="1" x14ac:dyDescent="0.4"/>
    <row r="34277" ht="9.75" customHeight="1" x14ac:dyDescent="0.4"/>
    <row r="34278" ht="9.75" customHeight="1" x14ac:dyDescent="0.4"/>
    <row r="34279" ht="9.75" customHeight="1" x14ac:dyDescent="0.4"/>
    <row r="34280" ht="9.75" customHeight="1" x14ac:dyDescent="0.4"/>
    <row r="34281" ht="9.75" customHeight="1" x14ac:dyDescent="0.4"/>
    <row r="34282" ht="9.75" customHeight="1" x14ac:dyDescent="0.4"/>
    <row r="34283" ht="9.75" customHeight="1" x14ac:dyDescent="0.4"/>
    <row r="34284" ht="9.75" customHeight="1" x14ac:dyDescent="0.4"/>
    <row r="34285" ht="9.75" customHeight="1" x14ac:dyDescent="0.4"/>
    <row r="34286" ht="9.75" customHeight="1" x14ac:dyDescent="0.4"/>
    <row r="34287" ht="9.75" customHeight="1" x14ac:dyDescent="0.4"/>
    <row r="34288" ht="9.75" customHeight="1" x14ac:dyDescent="0.4"/>
    <row r="34289" ht="9.75" customHeight="1" x14ac:dyDescent="0.4"/>
    <row r="34290" ht="9.75" customHeight="1" x14ac:dyDescent="0.4"/>
    <row r="34291" ht="9.75" customHeight="1" x14ac:dyDescent="0.4"/>
    <row r="34292" ht="9.75" customHeight="1" x14ac:dyDescent="0.4"/>
    <row r="34293" ht="9.75" customHeight="1" x14ac:dyDescent="0.4"/>
    <row r="34294" ht="9.75" customHeight="1" x14ac:dyDescent="0.4"/>
    <row r="34295" ht="9.75" customHeight="1" x14ac:dyDescent="0.4"/>
    <row r="34296" ht="9.75" customHeight="1" x14ac:dyDescent="0.4"/>
    <row r="34297" ht="9.75" customHeight="1" x14ac:dyDescent="0.4"/>
    <row r="34298" ht="9.75" customHeight="1" x14ac:dyDescent="0.4"/>
    <row r="34299" ht="9.75" customHeight="1" x14ac:dyDescent="0.4"/>
    <row r="34300" ht="9.75" customHeight="1" x14ac:dyDescent="0.4"/>
    <row r="34301" ht="9.75" customHeight="1" x14ac:dyDescent="0.4"/>
    <row r="34302" ht="9.75" customHeight="1" x14ac:dyDescent="0.4"/>
    <row r="34303" ht="9.75" customHeight="1" x14ac:dyDescent="0.4"/>
    <row r="34304" ht="9.75" customHeight="1" x14ac:dyDescent="0.4"/>
    <row r="34305" ht="9.75" customHeight="1" x14ac:dyDescent="0.4"/>
    <row r="34306" ht="9.75" customHeight="1" x14ac:dyDescent="0.4"/>
    <row r="34307" ht="9.75" customHeight="1" x14ac:dyDescent="0.4"/>
    <row r="34308" ht="9.75" customHeight="1" x14ac:dyDescent="0.4"/>
    <row r="34309" ht="9.75" customHeight="1" x14ac:dyDescent="0.4"/>
    <row r="34310" ht="9.75" customHeight="1" x14ac:dyDescent="0.4"/>
    <row r="34311" ht="9.75" customHeight="1" x14ac:dyDescent="0.4"/>
    <row r="34312" ht="9.75" customHeight="1" x14ac:dyDescent="0.4"/>
    <row r="34313" ht="9.75" customHeight="1" x14ac:dyDescent="0.4"/>
    <row r="34314" ht="9.75" customHeight="1" x14ac:dyDescent="0.4"/>
    <row r="34315" ht="9.75" customHeight="1" x14ac:dyDescent="0.4"/>
    <row r="34316" ht="9.75" customHeight="1" x14ac:dyDescent="0.4"/>
    <row r="34317" ht="9.75" customHeight="1" x14ac:dyDescent="0.4"/>
    <row r="34318" ht="9.75" customHeight="1" x14ac:dyDescent="0.4"/>
    <row r="34319" ht="9.75" customHeight="1" x14ac:dyDescent="0.4"/>
    <row r="34320" ht="9.75" customHeight="1" x14ac:dyDescent="0.4"/>
    <row r="34321" ht="9.75" customHeight="1" x14ac:dyDescent="0.4"/>
    <row r="34322" ht="9.75" customHeight="1" x14ac:dyDescent="0.4"/>
    <row r="34323" ht="9.75" customHeight="1" x14ac:dyDescent="0.4"/>
    <row r="34324" ht="9.75" customHeight="1" x14ac:dyDescent="0.4"/>
    <row r="34325" ht="9.75" customHeight="1" x14ac:dyDescent="0.4"/>
    <row r="34326" ht="9.75" customHeight="1" x14ac:dyDescent="0.4"/>
    <row r="34327" ht="9.75" customHeight="1" x14ac:dyDescent="0.4"/>
    <row r="34328" ht="9.75" customHeight="1" x14ac:dyDescent="0.4"/>
    <row r="34329" ht="9.75" customHeight="1" x14ac:dyDescent="0.4"/>
    <row r="34330" ht="9.75" customHeight="1" x14ac:dyDescent="0.4"/>
    <row r="34331" ht="9.75" customHeight="1" x14ac:dyDescent="0.4"/>
    <row r="34332" ht="9.75" customHeight="1" x14ac:dyDescent="0.4"/>
    <row r="34333" ht="9.75" customHeight="1" x14ac:dyDescent="0.4"/>
    <row r="34334" ht="9.75" customHeight="1" x14ac:dyDescent="0.4"/>
    <row r="34335" ht="9.75" customHeight="1" x14ac:dyDescent="0.4"/>
    <row r="34336" ht="9.75" customHeight="1" x14ac:dyDescent="0.4"/>
    <row r="34337" ht="9.75" customHeight="1" x14ac:dyDescent="0.4"/>
    <row r="34338" ht="9.75" customHeight="1" x14ac:dyDescent="0.4"/>
    <row r="34339" ht="9.75" customHeight="1" x14ac:dyDescent="0.4"/>
    <row r="34340" ht="9.75" customHeight="1" x14ac:dyDescent="0.4"/>
    <row r="34341" ht="9.75" customHeight="1" x14ac:dyDescent="0.4"/>
    <row r="34342" ht="9.75" customHeight="1" x14ac:dyDescent="0.4"/>
    <row r="34343" ht="9.75" customHeight="1" x14ac:dyDescent="0.4"/>
    <row r="34344" ht="9.75" customHeight="1" x14ac:dyDescent="0.4"/>
    <row r="34345" ht="9.75" customHeight="1" x14ac:dyDescent="0.4"/>
    <row r="34346" ht="9.75" customHeight="1" x14ac:dyDescent="0.4"/>
    <row r="34347" ht="9.75" customHeight="1" x14ac:dyDescent="0.4"/>
    <row r="34348" ht="9.75" customHeight="1" x14ac:dyDescent="0.4"/>
    <row r="34349" ht="9.75" customHeight="1" x14ac:dyDescent="0.4"/>
    <row r="34350" ht="9.75" customHeight="1" x14ac:dyDescent="0.4"/>
    <row r="34351" ht="9.75" customHeight="1" x14ac:dyDescent="0.4"/>
    <row r="34352" ht="9.75" customHeight="1" x14ac:dyDescent="0.4"/>
    <row r="34353" ht="9.75" customHeight="1" x14ac:dyDescent="0.4"/>
    <row r="34354" ht="9.75" customHeight="1" x14ac:dyDescent="0.4"/>
    <row r="34355" ht="9.75" customHeight="1" x14ac:dyDescent="0.4"/>
    <row r="34356" ht="9.75" customHeight="1" x14ac:dyDescent="0.4"/>
    <row r="34357" ht="9.75" customHeight="1" x14ac:dyDescent="0.4"/>
    <row r="34358" ht="9.75" customHeight="1" x14ac:dyDescent="0.4"/>
    <row r="34359" ht="9.75" customHeight="1" x14ac:dyDescent="0.4"/>
    <row r="34360" ht="9.75" customHeight="1" x14ac:dyDescent="0.4"/>
    <row r="34361" ht="9.75" customHeight="1" x14ac:dyDescent="0.4"/>
    <row r="34362" ht="9.75" customHeight="1" x14ac:dyDescent="0.4"/>
    <row r="34363" ht="9.75" customHeight="1" x14ac:dyDescent="0.4"/>
    <row r="34364" ht="9.75" customHeight="1" x14ac:dyDescent="0.4"/>
    <row r="34365" ht="9.75" customHeight="1" x14ac:dyDescent="0.4"/>
    <row r="34366" ht="9.75" customHeight="1" x14ac:dyDescent="0.4"/>
    <row r="34367" ht="9.75" customHeight="1" x14ac:dyDescent="0.4"/>
    <row r="34368" ht="9.75" customHeight="1" x14ac:dyDescent="0.4"/>
    <row r="34369" ht="9.75" customHeight="1" x14ac:dyDescent="0.4"/>
    <row r="34370" ht="9.75" customHeight="1" x14ac:dyDescent="0.4"/>
    <row r="34371" ht="9.75" customHeight="1" x14ac:dyDescent="0.4"/>
    <row r="34372" ht="9.75" customHeight="1" x14ac:dyDescent="0.4"/>
    <row r="34373" ht="9.75" customHeight="1" x14ac:dyDescent="0.4"/>
    <row r="34374" ht="9.75" customHeight="1" x14ac:dyDescent="0.4"/>
    <row r="34375" ht="9.75" customHeight="1" x14ac:dyDescent="0.4"/>
    <row r="34376" ht="9.75" customHeight="1" x14ac:dyDescent="0.4"/>
    <row r="34377" ht="9.75" customHeight="1" x14ac:dyDescent="0.4"/>
    <row r="34378" ht="9.75" customHeight="1" x14ac:dyDescent="0.4"/>
    <row r="34379" ht="9.75" customHeight="1" x14ac:dyDescent="0.4"/>
    <row r="34380" ht="9.75" customHeight="1" x14ac:dyDescent="0.4"/>
    <row r="34381" ht="9.75" customHeight="1" x14ac:dyDescent="0.4"/>
    <row r="34382" ht="9.75" customHeight="1" x14ac:dyDescent="0.4"/>
    <row r="34383" ht="9.75" customHeight="1" x14ac:dyDescent="0.4"/>
    <row r="34384" ht="9.75" customHeight="1" x14ac:dyDescent="0.4"/>
    <row r="34385" ht="9.75" customHeight="1" x14ac:dyDescent="0.4"/>
    <row r="34386" ht="9.75" customHeight="1" x14ac:dyDescent="0.4"/>
    <row r="34387" ht="9.75" customHeight="1" x14ac:dyDescent="0.4"/>
    <row r="34388" ht="9.75" customHeight="1" x14ac:dyDescent="0.4"/>
    <row r="34389" ht="9.75" customHeight="1" x14ac:dyDescent="0.4"/>
    <row r="34390" ht="9.75" customHeight="1" x14ac:dyDescent="0.4"/>
    <row r="34391" ht="9.75" customHeight="1" x14ac:dyDescent="0.4"/>
    <row r="34392" ht="9.75" customHeight="1" x14ac:dyDescent="0.4"/>
    <row r="34393" ht="9.75" customHeight="1" x14ac:dyDescent="0.4"/>
    <row r="34394" ht="9.75" customHeight="1" x14ac:dyDescent="0.4"/>
    <row r="34395" ht="9.75" customHeight="1" x14ac:dyDescent="0.4"/>
    <row r="34396" ht="9.75" customHeight="1" x14ac:dyDescent="0.4"/>
    <row r="34397" ht="9.75" customHeight="1" x14ac:dyDescent="0.4"/>
    <row r="34398" ht="9.75" customHeight="1" x14ac:dyDescent="0.4"/>
    <row r="34399" ht="9.75" customHeight="1" x14ac:dyDescent="0.4"/>
    <row r="34400" ht="9.75" customHeight="1" x14ac:dyDescent="0.4"/>
    <row r="34401" ht="9.75" customHeight="1" x14ac:dyDescent="0.4"/>
    <row r="34402" ht="9.75" customHeight="1" x14ac:dyDescent="0.4"/>
    <row r="34403" ht="9.75" customHeight="1" x14ac:dyDescent="0.4"/>
    <row r="34404" ht="9.75" customHeight="1" x14ac:dyDescent="0.4"/>
    <row r="34405" ht="9.75" customHeight="1" x14ac:dyDescent="0.4"/>
    <row r="34406" ht="9.75" customHeight="1" x14ac:dyDescent="0.4"/>
    <row r="34407" ht="9.75" customHeight="1" x14ac:dyDescent="0.4"/>
    <row r="34408" ht="9.75" customHeight="1" x14ac:dyDescent="0.4"/>
    <row r="34409" ht="9.75" customHeight="1" x14ac:dyDescent="0.4"/>
    <row r="34410" ht="9.75" customHeight="1" x14ac:dyDescent="0.4"/>
    <row r="34411" ht="9.75" customHeight="1" x14ac:dyDescent="0.4"/>
    <row r="34412" ht="9.75" customHeight="1" x14ac:dyDescent="0.4"/>
    <row r="34413" ht="9.75" customHeight="1" x14ac:dyDescent="0.4"/>
    <row r="34414" ht="9.75" customHeight="1" x14ac:dyDescent="0.4"/>
    <row r="34415" ht="9.75" customHeight="1" x14ac:dyDescent="0.4"/>
    <row r="34416" ht="9.75" customHeight="1" x14ac:dyDescent="0.4"/>
    <row r="34417" ht="9.75" customHeight="1" x14ac:dyDescent="0.4"/>
    <row r="34418" ht="9.75" customHeight="1" x14ac:dyDescent="0.4"/>
    <row r="34419" ht="9.75" customHeight="1" x14ac:dyDescent="0.4"/>
    <row r="34420" ht="9.75" customHeight="1" x14ac:dyDescent="0.4"/>
    <row r="34421" ht="9.75" customHeight="1" x14ac:dyDescent="0.4"/>
    <row r="34422" ht="9.75" customHeight="1" x14ac:dyDescent="0.4"/>
    <row r="34423" ht="9.75" customHeight="1" x14ac:dyDescent="0.4"/>
    <row r="34424" ht="9.75" customHeight="1" x14ac:dyDescent="0.4"/>
    <row r="34425" ht="9.75" customHeight="1" x14ac:dyDescent="0.4"/>
    <row r="34426" ht="9.75" customHeight="1" x14ac:dyDescent="0.4"/>
    <row r="34427" ht="9.75" customHeight="1" x14ac:dyDescent="0.4"/>
    <row r="34428" ht="9.75" customHeight="1" x14ac:dyDescent="0.4"/>
    <row r="34429" ht="9.75" customHeight="1" x14ac:dyDescent="0.4"/>
    <row r="34430" ht="9.75" customHeight="1" x14ac:dyDescent="0.4"/>
    <row r="34431" ht="9.75" customHeight="1" x14ac:dyDescent="0.4"/>
    <row r="34432" ht="9.75" customHeight="1" x14ac:dyDescent="0.4"/>
    <row r="34433" ht="9.75" customHeight="1" x14ac:dyDescent="0.4"/>
    <row r="34434" ht="9.75" customHeight="1" x14ac:dyDescent="0.4"/>
    <row r="34435" ht="9.75" customHeight="1" x14ac:dyDescent="0.4"/>
    <row r="34436" ht="9.75" customHeight="1" x14ac:dyDescent="0.4"/>
    <row r="34437" ht="9.75" customHeight="1" x14ac:dyDescent="0.4"/>
    <row r="34438" ht="9.75" customHeight="1" x14ac:dyDescent="0.4"/>
    <row r="34439" ht="9.75" customHeight="1" x14ac:dyDescent="0.4"/>
    <row r="34440" ht="9.75" customHeight="1" x14ac:dyDescent="0.4"/>
    <row r="34441" ht="9.75" customHeight="1" x14ac:dyDescent="0.4"/>
    <row r="34442" ht="9.75" customHeight="1" x14ac:dyDescent="0.4"/>
    <row r="34443" ht="9.75" customHeight="1" x14ac:dyDescent="0.4"/>
    <row r="34444" ht="9.75" customHeight="1" x14ac:dyDescent="0.4"/>
    <row r="34445" ht="9.75" customHeight="1" x14ac:dyDescent="0.4"/>
    <row r="34446" ht="9.75" customHeight="1" x14ac:dyDescent="0.4"/>
    <row r="34447" ht="9.75" customHeight="1" x14ac:dyDescent="0.4"/>
    <row r="34448" ht="9.75" customHeight="1" x14ac:dyDescent="0.4"/>
    <row r="34449" ht="9.75" customHeight="1" x14ac:dyDescent="0.4"/>
    <row r="34450" ht="9.75" customHeight="1" x14ac:dyDescent="0.4"/>
    <row r="34451" ht="9.75" customHeight="1" x14ac:dyDescent="0.4"/>
    <row r="34452" ht="9.75" customHeight="1" x14ac:dyDescent="0.4"/>
    <row r="34453" ht="9.75" customHeight="1" x14ac:dyDescent="0.4"/>
    <row r="34454" ht="9.75" customHeight="1" x14ac:dyDescent="0.4"/>
    <row r="34455" ht="9.75" customHeight="1" x14ac:dyDescent="0.4"/>
    <row r="34456" ht="9.75" customHeight="1" x14ac:dyDescent="0.4"/>
    <row r="34457" ht="9.75" customHeight="1" x14ac:dyDescent="0.4"/>
    <row r="34458" ht="9.75" customHeight="1" x14ac:dyDescent="0.4"/>
    <row r="34459" ht="9.75" customHeight="1" x14ac:dyDescent="0.4"/>
    <row r="34460" ht="9.75" customHeight="1" x14ac:dyDescent="0.4"/>
    <row r="34461" ht="9.75" customHeight="1" x14ac:dyDescent="0.4"/>
    <row r="34462" ht="9.75" customHeight="1" x14ac:dyDescent="0.4"/>
    <row r="34463" ht="9.75" customHeight="1" x14ac:dyDescent="0.4"/>
    <row r="34464" ht="9.75" customHeight="1" x14ac:dyDescent="0.4"/>
    <row r="34465" ht="9.75" customHeight="1" x14ac:dyDescent="0.4"/>
    <row r="34466" ht="9.75" customHeight="1" x14ac:dyDescent="0.4"/>
    <row r="34467" ht="9.75" customHeight="1" x14ac:dyDescent="0.4"/>
    <row r="34468" ht="9.75" customHeight="1" x14ac:dyDescent="0.4"/>
    <row r="34469" ht="9.75" customHeight="1" x14ac:dyDescent="0.4"/>
    <row r="34470" ht="9.75" customHeight="1" x14ac:dyDescent="0.4"/>
    <row r="34471" ht="9.75" customHeight="1" x14ac:dyDescent="0.4"/>
    <row r="34472" ht="9.75" customHeight="1" x14ac:dyDescent="0.4"/>
    <row r="34473" ht="9.75" customHeight="1" x14ac:dyDescent="0.4"/>
    <row r="34474" ht="9.75" customHeight="1" x14ac:dyDescent="0.4"/>
    <row r="34475" ht="9.75" customHeight="1" x14ac:dyDescent="0.4"/>
    <row r="34476" ht="9.75" customHeight="1" x14ac:dyDescent="0.4"/>
    <row r="34477" ht="9.75" customHeight="1" x14ac:dyDescent="0.4"/>
    <row r="34478" ht="9.75" customHeight="1" x14ac:dyDescent="0.4"/>
    <row r="34479" ht="9.75" customHeight="1" x14ac:dyDescent="0.4"/>
    <row r="34480" ht="9.75" customHeight="1" x14ac:dyDescent="0.4"/>
    <row r="34481" ht="9.75" customHeight="1" x14ac:dyDescent="0.4"/>
    <row r="34482" ht="9.75" customHeight="1" x14ac:dyDescent="0.4"/>
    <row r="34483" ht="9.75" customHeight="1" x14ac:dyDescent="0.4"/>
    <row r="34484" ht="9.75" customHeight="1" x14ac:dyDescent="0.4"/>
    <row r="34485" ht="9.75" customHeight="1" x14ac:dyDescent="0.4"/>
    <row r="34486" ht="9.75" customHeight="1" x14ac:dyDescent="0.4"/>
    <row r="34487" ht="9.75" customHeight="1" x14ac:dyDescent="0.4"/>
    <row r="34488" ht="9.75" customHeight="1" x14ac:dyDescent="0.4"/>
    <row r="34489" ht="9.75" customHeight="1" x14ac:dyDescent="0.4"/>
    <row r="34490" ht="9.75" customHeight="1" x14ac:dyDescent="0.4"/>
    <row r="34491" ht="9.75" customHeight="1" x14ac:dyDescent="0.4"/>
    <row r="34492" ht="9.75" customHeight="1" x14ac:dyDescent="0.4"/>
    <row r="34493" ht="9.75" customHeight="1" x14ac:dyDescent="0.4"/>
    <row r="34494" ht="9.75" customHeight="1" x14ac:dyDescent="0.4"/>
    <row r="34495" ht="9.75" customHeight="1" x14ac:dyDescent="0.4"/>
    <row r="34496" ht="9.75" customHeight="1" x14ac:dyDescent="0.4"/>
    <row r="34497" ht="9.75" customHeight="1" x14ac:dyDescent="0.4"/>
    <row r="34498" ht="9.75" customHeight="1" x14ac:dyDescent="0.4"/>
    <row r="34499" ht="9.75" customHeight="1" x14ac:dyDescent="0.4"/>
    <row r="34500" ht="9.75" customHeight="1" x14ac:dyDescent="0.4"/>
    <row r="34501" ht="9.75" customHeight="1" x14ac:dyDescent="0.4"/>
    <row r="34502" ht="9.75" customHeight="1" x14ac:dyDescent="0.4"/>
    <row r="34503" ht="9.75" customHeight="1" x14ac:dyDescent="0.4"/>
    <row r="34504" ht="9.75" customHeight="1" x14ac:dyDescent="0.4"/>
    <row r="34505" ht="9.75" customHeight="1" x14ac:dyDescent="0.4"/>
    <row r="34506" ht="9.75" customHeight="1" x14ac:dyDescent="0.4"/>
    <row r="34507" ht="9.75" customHeight="1" x14ac:dyDescent="0.4"/>
    <row r="34508" ht="9.75" customHeight="1" x14ac:dyDescent="0.4"/>
    <row r="34509" ht="9.75" customHeight="1" x14ac:dyDescent="0.4"/>
    <row r="34510" ht="9.75" customHeight="1" x14ac:dyDescent="0.4"/>
    <row r="34511" ht="9.75" customHeight="1" x14ac:dyDescent="0.4"/>
    <row r="34512" ht="9.75" customHeight="1" x14ac:dyDescent="0.4"/>
    <row r="34513" ht="9.75" customHeight="1" x14ac:dyDescent="0.4"/>
    <row r="34514" ht="9.75" customHeight="1" x14ac:dyDescent="0.4"/>
    <row r="34515" ht="9.75" customHeight="1" x14ac:dyDescent="0.4"/>
    <row r="34516" ht="9.75" customHeight="1" x14ac:dyDescent="0.4"/>
    <row r="34517" ht="9.75" customHeight="1" x14ac:dyDescent="0.4"/>
    <row r="34518" ht="9.75" customHeight="1" x14ac:dyDescent="0.4"/>
    <row r="34519" ht="9.75" customHeight="1" x14ac:dyDescent="0.4"/>
    <row r="34520" ht="9.75" customHeight="1" x14ac:dyDescent="0.4"/>
    <row r="34521" ht="9.75" customHeight="1" x14ac:dyDescent="0.4"/>
    <row r="34522" ht="9.75" customHeight="1" x14ac:dyDescent="0.4"/>
    <row r="34523" ht="9.75" customHeight="1" x14ac:dyDescent="0.4"/>
    <row r="34524" ht="9.75" customHeight="1" x14ac:dyDescent="0.4"/>
    <row r="34525" ht="9.75" customHeight="1" x14ac:dyDescent="0.4"/>
    <row r="34526" ht="9.75" customHeight="1" x14ac:dyDescent="0.4"/>
    <row r="34527" ht="9.75" customHeight="1" x14ac:dyDescent="0.4"/>
    <row r="34528" ht="9.75" customHeight="1" x14ac:dyDescent="0.4"/>
    <row r="34529" ht="9.75" customHeight="1" x14ac:dyDescent="0.4"/>
    <row r="34530" ht="9.75" customHeight="1" x14ac:dyDescent="0.4"/>
    <row r="34531" ht="9.75" customHeight="1" x14ac:dyDescent="0.4"/>
    <row r="34532" ht="9.75" customHeight="1" x14ac:dyDescent="0.4"/>
    <row r="34533" ht="9.75" customHeight="1" x14ac:dyDescent="0.4"/>
    <row r="34534" ht="9.75" customHeight="1" x14ac:dyDescent="0.4"/>
    <row r="34535" ht="9.75" customHeight="1" x14ac:dyDescent="0.4"/>
    <row r="34536" ht="9.75" customHeight="1" x14ac:dyDescent="0.4"/>
    <row r="34537" ht="9.75" customHeight="1" x14ac:dyDescent="0.4"/>
    <row r="34538" ht="9.75" customHeight="1" x14ac:dyDescent="0.4"/>
    <row r="34539" ht="9.75" customHeight="1" x14ac:dyDescent="0.4"/>
    <row r="34540" ht="9.75" customHeight="1" x14ac:dyDescent="0.4"/>
    <row r="34541" ht="9.75" customHeight="1" x14ac:dyDescent="0.4"/>
    <row r="34542" ht="9.75" customHeight="1" x14ac:dyDescent="0.4"/>
    <row r="34543" ht="9.75" customHeight="1" x14ac:dyDescent="0.4"/>
    <row r="34544" ht="9.75" customHeight="1" x14ac:dyDescent="0.4"/>
    <row r="34545" ht="9.75" customHeight="1" x14ac:dyDescent="0.4"/>
    <row r="34546" ht="9.75" customHeight="1" x14ac:dyDescent="0.4"/>
    <row r="34547" ht="9.75" customHeight="1" x14ac:dyDescent="0.4"/>
    <row r="34548" ht="9.75" customHeight="1" x14ac:dyDescent="0.4"/>
    <row r="34549" ht="9.75" customHeight="1" x14ac:dyDescent="0.4"/>
    <row r="34550" ht="9.75" customHeight="1" x14ac:dyDescent="0.4"/>
    <row r="34551" ht="9.75" customHeight="1" x14ac:dyDescent="0.4"/>
    <row r="34552" ht="9.75" customHeight="1" x14ac:dyDescent="0.4"/>
    <row r="34553" ht="9.75" customHeight="1" x14ac:dyDescent="0.4"/>
    <row r="34554" ht="9.75" customHeight="1" x14ac:dyDescent="0.4"/>
    <row r="34555" ht="9.75" customHeight="1" x14ac:dyDescent="0.4"/>
    <row r="34556" ht="9.75" customHeight="1" x14ac:dyDescent="0.4"/>
    <row r="34557" ht="9.75" customHeight="1" x14ac:dyDescent="0.4"/>
    <row r="34558" ht="9.75" customHeight="1" x14ac:dyDescent="0.4"/>
    <row r="34559" ht="9.75" customHeight="1" x14ac:dyDescent="0.4"/>
    <row r="34560" ht="9.75" customHeight="1" x14ac:dyDescent="0.4"/>
    <row r="34561" ht="9.75" customHeight="1" x14ac:dyDescent="0.4"/>
    <row r="34562" ht="9.75" customHeight="1" x14ac:dyDescent="0.4"/>
    <row r="34563" ht="9.75" customHeight="1" x14ac:dyDescent="0.4"/>
    <row r="34564" ht="9.75" customHeight="1" x14ac:dyDescent="0.4"/>
    <row r="34565" ht="9.75" customHeight="1" x14ac:dyDescent="0.4"/>
    <row r="34566" ht="9.75" customHeight="1" x14ac:dyDescent="0.4"/>
    <row r="34567" ht="9.75" customHeight="1" x14ac:dyDescent="0.4"/>
    <row r="34568" ht="9.75" customHeight="1" x14ac:dyDescent="0.4"/>
    <row r="34569" ht="9.75" customHeight="1" x14ac:dyDescent="0.4"/>
    <row r="34570" ht="9.75" customHeight="1" x14ac:dyDescent="0.4"/>
    <row r="34571" ht="9.75" customHeight="1" x14ac:dyDescent="0.4"/>
    <row r="34572" ht="9.75" customHeight="1" x14ac:dyDescent="0.4"/>
    <row r="34573" ht="9.75" customHeight="1" x14ac:dyDescent="0.4"/>
    <row r="34574" ht="9.75" customHeight="1" x14ac:dyDescent="0.4"/>
    <row r="34575" ht="9.75" customHeight="1" x14ac:dyDescent="0.4"/>
    <row r="34576" ht="9.75" customHeight="1" x14ac:dyDescent="0.4"/>
    <row r="34577" ht="9.75" customHeight="1" x14ac:dyDescent="0.4"/>
    <row r="34578" ht="9.75" customHeight="1" x14ac:dyDescent="0.4"/>
    <row r="34579" ht="9.75" customHeight="1" x14ac:dyDescent="0.4"/>
    <row r="34580" ht="9.75" customHeight="1" x14ac:dyDescent="0.4"/>
    <row r="34581" ht="9.75" customHeight="1" x14ac:dyDescent="0.4"/>
    <row r="34582" ht="9.75" customHeight="1" x14ac:dyDescent="0.4"/>
    <row r="34583" ht="9.75" customHeight="1" x14ac:dyDescent="0.4"/>
    <row r="34584" ht="9.75" customHeight="1" x14ac:dyDescent="0.4"/>
    <row r="34585" ht="9.75" customHeight="1" x14ac:dyDescent="0.4"/>
    <row r="34586" ht="9.75" customHeight="1" x14ac:dyDescent="0.4"/>
    <row r="34587" ht="9.75" customHeight="1" x14ac:dyDescent="0.4"/>
    <row r="34588" ht="9.75" customHeight="1" x14ac:dyDescent="0.4"/>
    <row r="34589" ht="9.75" customHeight="1" x14ac:dyDescent="0.4"/>
    <row r="34590" ht="9.75" customHeight="1" x14ac:dyDescent="0.4"/>
    <row r="34591" ht="9.75" customHeight="1" x14ac:dyDescent="0.4"/>
    <row r="34592" ht="9.75" customHeight="1" x14ac:dyDescent="0.4"/>
    <row r="34593" ht="9.75" customHeight="1" x14ac:dyDescent="0.4"/>
    <row r="34594" ht="9.75" customHeight="1" x14ac:dyDescent="0.4"/>
    <row r="34595" ht="9.75" customHeight="1" x14ac:dyDescent="0.4"/>
    <row r="34596" ht="9.75" customHeight="1" x14ac:dyDescent="0.4"/>
    <row r="34597" ht="9.75" customHeight="1" x14ac:dyDescent="0.4"/>
    <row r="34598" ht="9.75" customHeight="1" x14ac:dyDescent="0.4"/>
    <row r="34599" ht="9.75" customHeight="1" x14ac:dyDescent="0.4"/>
    <row r="34600" ht="9.75" customHeight="1" x14ac:dyDescent="0.4"/>
    <row r="34601" ht="9.75" customHeight="1" x14ac:dyDescent="0.4"/>
    <row r="34602" ht="9.75" customHeight="1" x14ac:dyDescent="0.4"/>
    <row r="34603" ht="9.75" customHeight="1" x14ac:dyDescent="0.4"/>
    <row r="34604" ht="9.75" customHeight="1" x14ac:dyDescent="0.4"/>
    <row r="34605" ht="9.75" customHeight="1" x14ac:dyDescent="0.4"/>
    <row r="34606" ht="9.75" customHeight="1" x14ac:dyDescent="0.4"/>
    <row r="34607" ht="9.75" customHeight="1" x14ac:dyDescent="0.4"/>
    <row r="34608" ht="9.75" customHeight="1" x14ac:dyDescent="0.4"/>
    <row r="34609" ht="9.75" customHeight="1" x14ac:dyDescent="0.4"/>
    <row r="34610" ht="9.75" customHeight="1" x14ac:dyDescent="0.4"/>
    <row r="34611" ht="9.75" customHeight="1" x14ac:dyDescent="0.4"/>
    <row r="34612" ht="9.75" customHeight="1" x14ac:dyDescent="0.4"/>
    <row r="34613" ht="9.75" customHeight="1" x14ac:dyDescent="0.4"/>
    <row r="34614" ht="9.75" customHeight="1" x14ac:dyDescent="0.4"/>
    <row r="34615" ht="9.75" customHeight="1" x14ac:dyDescent="0.4"/>
    <row r="34616" ht="9.75" customHeight="1" x14ac:dyDescent="0.4"/>
    <row r="34617" ht="9.75" customHeight="1" x14ac:dyDescent="0.4"/>
    <row r="34618" ht="9.75" customHeight="1" x14ac:dyDescent="0.4"/>
    <row r="34619" ht="9.75" customHeight="1" x14ac:dyDescent="0.4"/>
    <row r="34620" ht="9.75" customHeight="1" x14ac:dyDescent="0.4"/>
    <row r="34621" ht="9.75" customHeight="1" x14ac:dyDescent="0.4"/>
    <row r="34622" ht="9.75" customHeight="1" x14ac:dyDescent="0.4"/>
    <row r="34623" ht="9.75" customHeight="1" x14ac:dyDescent="0.4"/>
    <row r="34624" ht="9.75" customHeight="1" x14ac:dyDescent="0.4"/>
    <row r="34625" ht="9.75" customHeight="1" x14ac:dyDescent="0.4"/>
    <row r="34626" ht="9.75" customHeight="1" x14ac:dyDescent="0.4"/>
    <row r="34627" ht="9.75" customHeight="1" x14ac:dyDescent="0.4"/>
    <row r="34628" ht="9.75" customHeight="1" x14ac:dyDescent="0.4"/>
    <row r="34629" ht="9.75" customHeight="1" x14ac:dyDescent="0.4"/>
    <row r="34630" ht="9.75" customHeight="1" x14ac:dyDescent="0.4"/>
    <row r="34631" ht="9.75" customHeight="1" x14ac:dyDescent="0.4"/>
    <row r="34632" ht="9.75" customHeight="1" x14ac:dyDescent="0.4"/>
    <row r="34633" ht="9.75" customHeight="1" x14ac:dyDescent="0.4"/>
    <row r="34634" ht="9.75" customHeight="1" x14ac:dyDescent="0.4"/>
    <row r="34635" ht="9.75" customHeight="1" x14ac:dyDescent="0.4"/>
    <row r="34636" ht="9.75" customHeight="1" x14ac:dyDescent="0.4"/>
    <row r="34637" ht="9.75" customHeight="1" x14ac:dyDescent="0.4"/>
    <row r="34638" ht="9.75" customHeight="1" x14ac:dyDescent="0.4"/>
    <row r="34639" ht="9.75" customHeight="1" x14ac:dyDescent="0.4"/>
    <row r="34640" ht="9.75" customHeight="1" x14ac:dyDescent="0.4"/>
    <row r="34641" ht="9.75" customHeight="1" x14ac:dyDescent="0.4"/>
    <row r="34642" ht="9.75" customHeight="1" x14ac:dyDescent="0.4"/>
    <row r="34643" ht="9.75" customHeight="1" x14ac:dyDescent="0.4"/>
    <row r="34644" ht="9.75" customHeight="1" x14ac:dyDescent="0.4"/>
    <row r="34645" ht="9.75" customHeight="1" x14ac:dyDescent="0.4"/>
    <row r="34646" ht="9.75" customHeight="1" x14ac:dyDescent="0.4"/>
    <row r="34647" ht="9.75" customHeight="1" x14ac:dyDescent="0.4"/>
    <row r="34648" ht="9.75" customHeight="1" x14ac:dyDescent="0.4"/>
    <row r="34649" ht="9.75" customHeight="1" x14ac:dyDescent="0.4"/>
    <row r="34650" ht="9.75" customHeight="1" x14ac:dyDescent="0.4"/>
    <row r="34651" ht="9.75" customHeight="1" x14ac:dyDescent="0.4"/>
    <row r="34652" ht="9.75" customHeight="1" x14ac:dyDescent="0.4"/>
    <row r="34653" ht="9.75" customHeight="1" x14ac:dyDescent="0.4"/>
    <row r="34654" ht="9.75" customHeight="1" x14ac:dyDescent="0.4"/>
    <row r="34655" ht="9.75" customHeight="1" x14ac:dyDescent="0.4"/>
    <row r="34656" ht="9.75" customHeight="1" x14ac:dyDescent="0.4"/>
    <row r="34657" ht="9.75" customHeight="1" x14ac:dyDescent="0.4"/>
    <row r="34658" ht="9.75" customHeight="1" x14ac:dyDescent="0.4"/>
    <row r="34659" ht="9.75" customHeight="1" x14ac:dyDescent="0.4"/>
    <row r="34660" ht="9.75" customHeight="1" x14ac:dyDescent="0.4"/>
    <row r="34661" ht="9.75" customHeight="1" x14ac:dyDescent="0.4"/>
    <row r="34662" ht="9.75" customHeight="1" x14ac:dyDescent="0.4"/>
    <row r="34663" ht="9.75" customHeight="1" x14ac:dyDescent="0.4"/>
    <row r="34664" ht="9.75" customHeight="1" x14ac:dyDescent="0.4"/>
    <row r="34665" ht="9.75" customHeight="1" x14ac:dyDescent="0.4"/>
    <row r="34666" ht="9.75" customHeight="1" x14ac:dyDescent="0.4"/>
    <row r="34667" ht="9.75" customHeight="1" x14ac:dyDescent="0.4"/>
    <row r="34668" ht="9.75" customHeight="1" x14ac:dyDescent="0.4"/>
    <row r="34669" ht="9.75" customHeight="1" x14ac:dyDescent="0.4"/>
    <row r="34670" ht="9.75" customHeight="1" x14ac:dyDescent="0.4"/>
    <row r="34671" ht="9.75" customHeight="1" x14ac:dyDescent="0.4"/>
    <row r="34672" ht="9.75" customHeight="1" x14ac:dyDescent="0.4"/>
    <row r="34673" ht="9.75" customHeight="1" x14ac:dyDescent="0.4"/>
    <row r="34674" ht="9.75" customHeight="1" x14ac:dyDescent="0.4"/>
    <row r="34675" ht="9.75" customHeight="1" x14ac:dyDescent="0.4"/>
    <row r="34676" ht="9.75" customHeight="1" x14ac:dyDescent="0.4"/>
    <row r="34677" ht="9.75" customHeight="1" x14ac:dyDescent="0.4"/>
    <row r="34678" ht="9.75" customHeight="1" x14ac:dyDescent="0.4"/>
    <row r="34679" ht="9.75" customHeight="1" x14ac:dyDescent="0.4"/>
    <row r="34680" ht="9.75" customHeight="1" x14ac:dyDescent="0.4"/>
    <row r="34681" ht="9.75" customHeight="1" x14ac:dyDescent="0.4"/>
    <row r="34682" ht="9.75" customHeight="1" x14ac:dyDescent="0.4"/>
    <row r="34683" ht="9.75" customHeight="1" x14ac:dyDescent="0.4"/>
    <row r="34684" ht="9.75" customHeight="1" x14ac:dyDescent="0.4"/>
    <row r="34685" ht="9.75" customHeight="1" x14ac:dyDescent="0.4"/>
    <row r="34686" ht="9.75" customHeight="1" x14ac:dyDescent="0.4"/>
    <row r="34687" ht="9.75" customHeight="1" x14ac:dyDescent="0.4"/>
    <row r="34688" ht="9.75" customHeight="1" x14ac:dyDescent="0.4"/>
    <row r="34689" ht="9.75" customHeight="1" x14ac:dyDescent="0.4"/>
    <row r="34690" ht="9.75" customHeight="1" x14ac:dyDescent="0.4"/>
    <row r="34691" ht="9.75" customHeight="1" x14ac:dyDescent="0.4"/>
    <row r="34692" ht="9.75" customHeight="1" x14ac:dyDescent="0.4"/>
    <row r="34693" ht="9.75" customHeight="1" x14ac:dyDescent="0.4"/>
    <row r="34694" ht="9.75" customHeight="1" x14ac:dyDescent="0.4"/>
    <row r="34695" ht="9.75" customHeight="1" x14ac:dyDescent="0.4"/>
    <row r="34696" ht="9.75" customHeight="1" x14ac:dyDescent="0.4"/>
    <row r="34697" ht="9.75" customHeight="1" x14ac:dyDescent="0.4"/>
    <row r="34698" ht="9.75" customHeight="1" x14ac:dyDescent="0.4"/>
    <row r="34699" ht="9.75" customHeight="1" x14ac:dyDescent="0.4"/>
    <row r="34700" ht="9.75" customHeight="1" x14ac:dyDescent="0.4"/>
    <row r="34701" ht="9.75" customHeight="1" x14ac:dyDescent="0.4"/>
    <row r="34702" ht="9.75" customHeight="1" x14ac:dyDescent="0.4"/>
    <row r="34703" ht="9.75" customHeight="1" x14ac:dyDescent="0.4"/>
    <row r="34704" ht="9.75" customHeight="1" x14ac:dyDescent="0.4"/>
    <row r="34705" ht="9.75" customHeight="1" x14ac:dyDescent="0.4"/>
    <row r="34706" ht="9.75" customHeight="1" x14ac:dyDescent="0.4"/>
    <row r="34707" ht="9.75" customHeight="1" x14ac:dyDescent="0.4"/>
    <row r="34708" ht="9.75" customHeight="1" x14ac:dyDescent="0.4"/>
    <row r="34709" ht="9.75" customHeight="1" x14ac:dyDescent="0.4"/>
    <row r="34710" ht="9.75" customHeight="1" x14ac:dyDescent="0.4"/>
    <row r="34711" ht="9.75" customHeight="1" x14ac:dyDescent="0.4"/>
    <row r="34712" ht="9.75" customHeight="1" x14ac:dyDescent="0.4"/>
    <row r="34713" ht="9.75" customHeight="1" x14ac:dyDescent="0.4"/>
    <row r="34714" ht="9.75" customHeight="1" x14ac:dyDescent="0.4"/>
    <row r="34715" ht="9.75" customHeight="1" x14ac:dyDescent="0.4"/>
    <row r="34716" ht="9.75" customHeight="1" x14ac:dyDescent="0.4"/>
    <row r="34717" ht="9.75" customHeight="1" x14ac:dyDescent="0.4"/>
    <row r="34718" ht="9.75" customHeight="1" x14ac:dyDescent="0.4"/>
    <row r="34719" ht="9.75" customHeight="1" x14ac:dyDescent="0.4"/>
    <row r="34720" ht="9.75" customHeight="1" x14ac:dyDescent="0.4"/>
    <row r="34721" ht="9.75" customHeight="1" x14ac:dyDescent="0.4"/>
    <row r="34722" ht="9.75" customHeight="1" x14ac:dyDescent="0.4"/>
    <row r="34723" ht="9.75" customHeight="1" x14ac:dyDescent="0.4"/>
    <row r="34724" ht="9.75" customHeight="1" x14ac:dyDescent="0.4"/>
    <row r="34725" ht="9.75" customHeight="1" x14ac:dyDescent="0.4"/>
    <row r="34726" ht="9.75" customHeight="1" x14ac:dyDescent="0.4"/>
    <row r="34727" ht="9.75" customHeight="1" x14ac:dyDescent="0.4"/>
    <row r="34728" ht="9.75" customHeight="1" x14ac:dyDescent="0.4"/>
    <row r="34729" ht="9.75" customHeight="1" x14ac:dyDescent="0.4"/>
    <row r="34730" ht="9.75" customHeight="1" x14ac:dyDescent="0.4"/>
    <row r="34731" ht="9.75" customHeight="1" x14ac:dyDescent="0.4"/>
    <row r="34732" ht="9.75" customHeight="1" x14ac:dyDescent="0.4"/>
    <row r="34733" ht="9.75" customHeight="1" x14ac:dyDescent="0.4"/>
    <row r="34734" ht="9.75" customHeight="1" x14ac:dyDescent="0.4"/>
    <row r="34735" ht="9.75" customHeight="1" x14ac:dyDescent="0.4"/>
    <row r="34736" ht="9.75" customHeight="1" x14ac:dyDescent="0.4"/>
    <row r="34737" ht="9.75" customHeight="1" x14ac:dyDescent="0.4"/>
    <row r="34738" ht="9.75" customHeight="1" x14ac:dyDescent="0.4"/>
    <row r="34739" ht="9.75" customHeight="1" x14ac:dyDescent="0.4"/>
    <row r="34740" ht="9.75" customHeight="1" x14ac:dyDescent="0.4"/>
    <row r="34741" ht="9.75" customHeight="1" x14ac:dyDescent="0.4"/>
    <row r="34742" ht="9.75" customHeight="1" x14ac:dyDescent="0.4"/>
    <row r="34743" ht="9.75" customHeight="1" x14ac:dyDescent="0.4"/>
    <row r="34744" ht="9.75" customHeight="1" x14ac:dyDescent="0.4"/>
    <row r="34745" ht="9.75" customHeight="1" x14ac:dyDescent="0.4"/>
    <row r="34746" ht="9.75" customHeight="1" x14ac:dyDescent="0.4"/>
    <row r="34747" ht="9.75" customHeight="1" x14ac:dyDescent="0.4"/>
    <row r="34748" ht="9.75" customHeight="1" x14ac:dyDescent="0.4"/>
    <row r="34749" ht="9.75" customHeight="1" x14ac:dyDescent="0.4"/>
    <row r="34750" ht="9.75" customHeight="1" x14ac:dyDescent="0.4"/>
    <row r="34751" ht="9.75" customHeight="1" x14ac:dyDescent="0.4"/>
    <row r="34752" ht="9.75" customHeight="1" x14ac:dyDescent="0.4"/>
    <row r="34753" ht="9.75" customHeight="1" x14ac:dyDescent="0.4"/>
    <row r="34754" ht="9.75" customHeight="1" x14ac:dyDescent="0.4"/>
    <row r="34755" ht="9.75" customHeight="1" x14ac:dyDescent="0.4"/>
    <row r="34756" ht="9.75" customHeight="1" x14ac:dyDescent="0.4"/>
    <row r="34757" ht="9.75" customHeight="1" x14ac:dyDescent="0.4"/>
    <row r="34758" ht="9.75" customHeight="1" x14ac:dyDescent="0.4"/>
    <row r="34759" ht="9.75" customHeight="1" x14ac:dyDescent="0.4"/>
    <row r="34760" ht="9.75" customHeight="1" x14ac:dyDescent="0.4"/>
    <row r="34761" ht="9.75" customHeight="1" x14ac:dyDescent="0.4"/>
    <row r="34762" ht="9.75" customHeight="1" x14ac:dyDescent="0.4"/>
    <row r="34763" ht="9.75" customHeight="1" x14ac:dyDescent="0.4"/>
    <row r="34764" ht="9.75" customHeight="1" x14ac:dyDescent="0.4"/>
    <row r="34765" ht="9.75" customHeight="1" x14ac:dyDescent="0.4"/>
    <row r="34766" ht="9.75" customHeight="1" x14ac:dyDescent="0.4"/>
    <row r="34767" ht="9.75" customHeight="1" x14ac:dyDescent="0.4"/>
    <row r="34768" ht="9.75" customHeight="1" x14ac:dyDescent="0.4"/>
    <row r="34769" ht="9.75" customHeight="1" x14ac:dyDescent="0.4"/>
    <row r="34770" ht="9.75" customHeight="1" x14ac:dyDescent="0.4"/>
    <row r="34771" ht="9.75" customHeight="1" x14ac:dyDescent="0.4"/>
    <row r="34772" ht="9.75" customHeight="1" x14ac:dyDescent="0.4"/>
    <row r="34773" ht="9.75" customHeight="1" x14ac:dyDescent="0.4"/>
    <row r="34774" ht="9.75" customHeight="1" x14ac:dyDescent="0.4"/>
    <row r="34775" ht="9.75" customHeight="1" x14ac:dyDescent="0.4"/>
    <row r="34776" ht="9.75" customHeight="1" x14ac:dyDescent="0.4"/>
    <row r="34777" ht="9.75" customHeight="1" x14ac:dyDescent="0.4"/>
    <row r="34778" ht="9.75" customHeight="1" x14ac:dyDescent="0.4"/>
    <row r="34779" ht="9.75" customHeight="1" x14ac:dyDescent="0.4"/>
    <row r="34780" ht="9.75" customHeight="1" x14ac:dyDescent="0.4"/>
    <row r="34781" ht="9.75" customHeight="1" x14ac:dyDescent="0.4"/>
    <row r="34782" ht="9.75" customHeight="1" x14ac:dyDescent="0.4"/>
    <row r="34783" ht="9.75" customHeight="1" x14ac:dyDescent="0.4"/>
    <row r="34784" ht="9.75" customHeight="1" x14ac:dyDescent="0.4"/>
    <row r="34785" ht="9.75" customHeight="1" x14ac:dyDescent="0.4"/>
    <row r="34786" ht="9.75" customHeight="1" x14ac:dyDescent="0.4"/>
    <row r="34787" ht="9.75" customHeight="1" x14ac:dyDescent="0.4"/>
    <row r="34788" ht="9.75" customHeight="1" x14ac:dyDescent="0.4"/>
    <row r="34789" ht="9.75" customHeight="1" x14ac:dyDescent="0.4"/>
    <row r="34790" ht="9.75" customHeight="1" x14ac:dyDescent="0.4"/>
    <row r="34791" ht="9.75" customHeight="1" x14ac:dyDescent="0.4"/>
    <row r="34792" ht="9.75" customHeight="1" x14ac:dyDescent="0.4"/>
    <row r="34793" ht="9.75" customHeight="1" x14ac:dyDescent="0.4"/>
    <row r="34794" ht="9.75" customHeight="1" x14ac:dyDescent="0.4"/>
    <row r="34795" ht="9.75" customHeight="1" x14ac:dyDescent="0.4"/>
    <row r="34796" ht="9.75" customHeight="1" x14ac:dyDescent="0.4"/>
    <row r="34797" ht="9.75" customHeight="1" x14ac:dyDescent="0.4"/>
    <row r="34798" ht="9.75" customHeight="1" x14ac:dyDescent="0.4"/>
    <row r="34799" ht="9.75" customHeight="1" x14ac:dyDescent="0.4"/>
    <row r="34800" ht="9.75" customHeight="1" x14ac:dyDescent="0.4"/>
    <row r="34801" ht="9.75" customHeight="1" x14ac:dyDescent="0.4"/>
    <row r="34802" ht="9.75" customHeight="1" x14ac:dyDescent="0.4"/>
    <row r="34803" ht="9.75" customHeight="1" x14ac:dyDescent="0.4"/>
    <row r="34804" ht="9.75" customHeight="1" x14ac:dyDescent="0.4"/>
    <row r="34805" ht="9.75" customHeight="1" x14ac:dyDescent="0.4"/>
    <row r="34806" ht="9.75" customHeight="1" x14ac:dyDescent="0.4"/>
    <row r="34807" ht="9.75" customHeight="1" x14ac:dyDescent="0.4"/>
    <row r="34808" ht="9.75" customHeight="1" x14ac:dyDescent="0.4"/>
    <row r="34809" ht="9.75" customHeight="1" x14ac:dyDescent="0.4"/>
    <row r="34810" ht="9.75" customHeight="1" x14ac:dyDescent="0.4"/>
    <row r="34811" ht="9.75" customHeight="1" x14ac:dyDescent="0.4"/>
    <row r="34812" ht="9.75" customHeight="1" x14ac:dyDescent="0.4"/>
    <row r="34813" ht="9.75" customHeight="1" x14ac:dyDescent="0.4"/>
    <row r="34814" ht="9.75" customHeight="1" x14ac:dyDescent="0.4"/>
    <row r="34815" ht="9.75" customHeight="1" x14ac:dyDescent="0.4"/>
    <row r="34816" ht="9.75" customHeight="1" x14ac:dyDescent="0.4"/>
    <row r="34817" ht="9.75" customHeight="1" x14ac:dyDescent="0.4"/>
    <row r="34818" ht="9.75" customHeight="1" x14ac:dyDescent="0.4"/>
    <row r="34819" ht="9.75" customHeight="1" x14ac:dyDescent="0.4"/>
    <row r="34820" ht="9.75" customHeight="1" x14ac:dyDescent="0.4"/>
    <row r="34821" ht="9.75" customHeight="1" x14ac:dyDescent="0.4"/>
    <row r="34822" ht="9.75" customHeight="1" x14ac:dyDescent="0.4"/>
    <row r="34823" ht="9.75" customHeight="1" x14ac:dyDescent="0.4"/>
    <row r="34824" ht="9.75" customHeight="1" x14ac:dyDescent="0.4"/>
    <row r="34825" ht="9.75" customHeight="1" x14ac:dyDescent="0.4"/>
    <row r="34826" ht="9.75" customHeight="1" x14ac:dyDescent="0.4"/>
    <row r="34827" ht="9.75" customHeight="1" x14ac:dyDescent="0.4"/>
    <row r="34828" ht="9.75" customHeight="1" x14ac:dyDescent="0.4"/>
    <row r="34829" ht="9.75" customHeight="1" x14ac:dyDescent="0.4"/>
    <row r="34830" ht="9.75" customHeight="1" x14ac:dyDescent="0.4"/>
    <row r="34831" ht="9.75" customHeight="1" x14ac:dyDescent="0.4"/>
    <row r="34832" ht="9.75" customHeight="1" x14ac:dyDescent="0.4"/>
    <row r="34833" ht="9.75" customHeight="1" x14ac:dyDescent="0.4"/>
    <row r="34834" ht="9.75" customHeight="1" x14ac:dyDescent="0.4"/>
    <row r="34835" ht="9.75" customHeight="1" x14ac:dyDescent="0.4"/>
    <row r="34836" ht="9.75" customHeight="1" x14ac:dyDescent="0.4"/>
    <row r="34837" ht="9.75" customHeight="1" x14ac:dyDescent="0.4"/>
    <row r="34838" ht="9.75" customHeight="1" x14ac:dyDescent="0.4"/>
    <row r="34839" ht="9.75" customHeight="1" x14ac:dyDescent="0.4"/>
    <row r="34840" ht="9.75" customHeight="1" x14ac:dyDescent="0.4"/>
    <row r="34841" ht="9.75" customHeight="1" x14ac:dyDescent="0.4"/>
    <row r="34842" ht="9.75" customHeight="1" x14ac:dyDescent="0.4"/>
    <row r="34843" ht="9.75" customHeight="1" x14ac:dyDescent="0.4"/>
    <row r="34844" ht="9.75" customHeight="1" x14ac:dyDescent="0.4"/>
    <row r="34845" ht="9.75" customHeight="1" x14ac:dyDescent="0.4"/>
    <row r="34846" ht="9.75" customHeight="1" x14ac:dyDescent="0.4"/>
    <row r="34847" ht="9.75" customHeight="1" x14ac:dyDescent="0.4"/>
    <row r="34848" ht="9.75" customHeight="1" x14ac:dyDescent="0.4"/>
    <row r="34849" ht="9.75" customHeight="1" x14ac:dyDescent="0.4"/>
    <row r="34850" ht="9.75" customHeight="1" x14ac:dyDescent="0.4"/>
    <row r="34851" ht="9.75" customHeight="1" x14ac:dyDescent="0.4"/>
    <row r="34852" ht="9.75" customHeight="1" x14ac:dyDescent="0.4"/>
    <row r="34853" ht="9.75" customHeight="1" x14ac:dyDescent="0.4"/>
    <row r="34854" ht="9.75" customHeight="1" x14ac:dyDescent="0.4"/>
    <row r="34855" ht="9.75" customHeight="1" x14ac:dyDescent="0.4"/>
    <row r="34856" ht="9.75" customHeight="1" x14ac:dyDescent="0.4"/>
    <row r="34857" ht="9.75" customHeight="1" x14ac:dyDescent="0.4"/>
    <row r="34858" ht="9.75" customHeight="1" x14ac:dyDescent="0.4"/>
    <row r="34859" ht="9.75" customHeight="1" x14ac:dyDescent="0.4"/>
    <row r="34860" ht="9.75" customHeight="1" x14ac:dyDescent="0.4"/>
    <row r="34861" ht="9.75" customHeight="1" x14ac:dyDescent="0.4"/>
    <row r="34862" ht="9.75" customHeight="1" x14ac:dyDescent="0.4"/>
    <row r="34863" ht="9.75" customHeight="1" x14ac:dyDescent="0.4"/>
    <row r="34864" ht="9.75" customHeight="1" x14ac:dyDescent="0.4"/>
    <row r="34865" ht="9.75" customHeight="1" x14ac:dyDescent="0.4"/>
    <row r="34866" ht="9.75" customHeight="1" x14ac:dyDescent="0.4"/>
    <row r="34867" ht="9.75" customHeight="1" x14ac:dyDescent="0.4"/>
    <row r="34868" ht="9.75" customHeight="1" x14ac:dyDescent="0.4"/>
    <row r="34869" ht="9.75" customHeight="1" x14ac:dyDescent="0.4"/>
    <row r="34870" ht="9.75" customHeight="1" x14ac:dyDescent="0.4"/>
    <row r="34871" ht="9.75" customHeight="1" x14ac:dyDescent="0.4"/>
    <row r="34872" ht="9.75" customHeight="1" x14ac:dyDescent="0.4"/>
    <row r="34873" ht="9.75" customHeight="1" x14ac:dyDescent="0.4"/>
    <row r="34874" ht="9.75" customHeight="1" x14ac:dyDescent="0.4"/>
    <row r="34875" ht="9.75" customHeight="1" x14ac:dyDescent="0.4"/>
    <row r="34876" ht="9.75" customHeight="1" x14ac:dyDescent="0.4"/>
    <row r="34877" ht="9.75" customHeight="1" x14ac:dyDescent="0.4"/>
    <row r="34878" ht="9.75" customHeight="1" x14ac:dyDescent="0.4"/>
    <row r="34879" ht="9.75" customHeight="1" x14ac:dyDescent="0.4"/>
    <row r="34880" ht="9.75" customHeight="1" x14ac:dyDescent="0.4"/>
    <row r="34881" ht="9.75" customHeight="1" x14ac:dyDescent="0.4"/>
    <row r="34882" ht="9.75" customHeight="1" x14ac:dyDescent="0.4"/>
    <row r="34883" ht="9.75" customHeight="1" x14ac:dyDescent="0.4"/>
    <row r="34884" ht="9.75" customHeight="1" x14ac:dyDescent="0.4"/>
    <row r="34885" ht="9.75" customHeight="1" x14ac:dyDescent="0.4"/>
    <row r="34886" ht="9.75" customHeight="1" x14ac:dyDescent="0.4"/>
    <row r="34887" ht="9.75" customHeight="1" x14ac:dyDescent="0.4"/>
    <row r="34888" ht="9.75" customHeight="1" x14ac:dyDescent="0.4"/>
    <row r="34889" ht="9.75" customHeight="1" x14ac:dyDescent="0.4"/>
    <row r="34890" ht="9.75" customHeight="1" x14ac:dyDescent="0.4"/>
    <row r="34891" ht="9.75" customHeight="1" x14ac:dyDescent="0.4"/>
    <row r="34892" ht="9.75" customHeight="1" x14ac:dyDescent="0.4"/>
    <row r="34893" ht="9.75" customHeight="1" x14ac:dyDescent="0.4"/>
    <row r="34894" ht="9.75" customHeight="1" x14ac:dyDescent="0.4"/>
    <row r="34895" ht="9.75" customHeight="1" x14ac:dyDescent="0.4"/>
    <row r="34896" ht="9.75" customHeight="1" x14ac:dyDescent="0.4"/>
    <row r="34897" ht="9.75" customHeight="1" x14ac:dyDescent="0.4"/>
    <row r="34898" ht="9.75" customHeight="1" x14ac:dyDescent="0.4"/>
    <row r="34899" ht="9.75" customHeight="1" x14ac:dyDescent="0.4"/>
    <row r="34900" ht="9.75" customHeight="1" x14ac:dyDescent="0.4"/>
    <row r="34901" ht="9.75" customHeight="1" x14ac:dyDescent="0.4"/>
    <row r="34902" ht="9.75" customHeight="1" x14ac:dyDescent="0.4"/>
    <row r="34903" ht="9.75" customHeight="1" x14ac:dyDescent="0.4"/>
    <row r="34904" ht="9.75" customHeight="1" x14ac:dyDescent="0.4"/>
    <row r="34905" ht="9.75" customHeight="1" x14ac:dyDescent="0.4"/>
    <row r="34906" ht="9.75" customHeight="1" x14ac:dyDescent="0.4"/>
    <row r="34907" ht="9.75" customHeight="1" x14ac:dyDescent="0.4"/>
    <row r="34908" ht="9.75" customHeight="1" x14ac:dyDescent="0.4"/>
    <row r="34909" ht="9.75" customHeight="1" x14ac:dyDescent="0.4"/>
    <row r="34910" ht="9.75" customHeight="1" x14ac:dyDescent="0.4"/>
    <row r="34911" ht="9.75" customHeight="1" x14ac:dyDescent="0.4"/>
    <row r="34912" ht="9.75" customHeight="1" x14ac:dyDescent="0.4"/>
    <row r="34913" ht="9.75" customHeight="1" x14ac:dyDescent="0.4"/>
    <row r="34914" ht="9.75" customHeight="1" x14ac:dyDescent="0.4"/>
    <row r="34915" ht="9.75" customHeight="1" x14ac:dyDescent="0.4"/>
    <row r="34916" ht="9.75" customHeight="1" x14ac:dyDescent="0.4"/>
    <row r="34917" ht="9.75" customHeight="1" x14ac:dyDescent="0.4"/>
    <row r="34918" ht="9.75" customHeight="1" x14ac:dyDescent="0.4"/>
    <row r="34919" ht="9.75" customHeight="1" x14ac:dyDescent="0.4"/>
    <row r="34920" ht="9.75" customHeight="1" x14ac:dyDescent="0.4"/>
    <row r="34921" ht="9.75" customHeight="1" x14ac:dyDescent="0.4"/>
    <row r="34922" ht="9.75" customHeight="1" x14ac:dyDescent="0.4"/>
    <row r="34923" ht="9.75" customHeight="1" x14ac:dyDescent="0.4"/>
    <row r="34924" ht="9.75" customHeight="1" x14ac:dyDescent="0.4"/>
    <row r="34925" ht="9.75" customHeight="1" x14ac:dyDescent="0.4"/>
    <row r="34926" ht="9.75" customHeight="1" x14ac:dyDescent="0.4"/>
    <row r="34927" ht="9.75" customHeight="1" x14ac:dyDescent="0.4"/>
    <row r="34928" ht="9.75" customHeight="1" x14ac:dyDescent="0.4"/>
    <row r="34929" ht="9.75" customHeight="1" x14ac:dyDescent="0.4"/>
    <row r="34930" ht="9.75" customHeight="1" x14ac:dyDescent="0.4"/>
    <row r="34931" ht="9.75" customHeight="1" x14ac:dyDescent="0.4"/>
    <row r="34932" ht="9.75" customHeight="1" x14ac:dyDescent="0.4"/>
    <row r="34933" ht="9.75" customHeight="1" x14ac:dyDescent="0.4"/>
    <row r="34934" ht="9.75" customHeight="1" x14ac:dyDescent="0.4"/>
    <row r="34935" ht="9.75" customHeight="1" x14ac:dyDescent="0.4"/>
    <row r="34936" ht="9.75" customHeight="1" x14ac:dyDescent="0.4"/>
    <row r="34937" ht="9.75" customHeight="1" x14ac:dyDescent="0.4"/>
    <row r="34938" ht="9.75" customHeight="1" x14ac:dyDescent="0.4"/>
    <row r="34939" ht="9.75" customHeight="1" x14ac:dyDescent="0.4"/>
    <row r="34940" ht="9.75" customHeight="1" x14ac:dyDescent="0.4"/>
    <row r="34941" ht="9.75" customHeight="1" x14ac:dyDescent="0.4"/>
    <row r="34942" ht="9.75" customHeight="1" x14ac:dyDescent="0.4"/>
    <row r="34943" ht="9.75" customHeight="1" x14ac:dyDescent="0.4"/>
    <row r="34944" ht="9.75" customHeight="1" x14ac:dyDescent="0.4"/>
    <row r="34945" ht="9.75" customHeight="1" x14ac:dyDescent="0.4"/>
    <row r="34946" ht="9.75" customHeight="1" x14ac:dyDescent="0.4"/>
    <row r="34947" ht="9.75" customHeight="1" x14ac:dyDescent="0.4"/>
    <row r="34948" ht="9.75" customHeight="1" x14ac:dyDescent="0.4"/>
    <row r="34949" ht="9.75" customHeight="1" x14ac:dyDescent="0.4"/>
    <row r="34950" ht="9.75" customHeight="1" x14ac:dyDescent="0.4"/>
    <row r="34951" ht="9.75" customHeight="1" x14ac:dyDescent="0.4"/>
    <row r="34952" ht="9.75" customHeight="1" x14ac:dyDescent="0.4"/>
    <row r="34953" ht="9.75" customHeight="1" x14ac:dyDescent="0.4"/>
    <row r="34954" ht="9.75" customHeight="1" x14ac:dyDescent="0.4"/>
    <row r="34955" ht="9.75" customHeight="1" x14ac:dyDescent="0.4"/>
    <row r="34956" ht="9.75" customHeight="1" x14ac:dyDescent="0.4"/>
    <row r="34957" ht="9.75" customHeight="1" x14ac:dyDescent="0.4"/>
    <row r="34958" ht="9.75" customHeight="1" x14ac:dyDescent="0.4"/>
    <row r="34959" ht="9.75" customHeight="1" x14ac:dyDescent="0.4"/>
    <row r="34960" ht="9.75" customHeight="1" x14ac:dyDescent="0.4"/>
    <row r="34961" ht="9.75" customHeight="1" x14ac:dyDescent="0.4"/>
    <row r="34962" ht="9.75" customHeight="1" x14ac:dyDescent="0.4"/>
    <row r="34963" ht="9.75" customHeight="1" x14ac:dyDescent="0.4"/>
    <row r="34964" ht="9.75" customHeight="1" x14ac:dyDescent="0.4"/>
    <row r="34965" ht="9.75" customHeight="1" x14ac:dyDescent="0.4"/>
    <row r="34966" ht="9.75" customHeight="1" x14ac:dyDescent="0.4"/>
    <row r="34967" ht="9.75" customHeight="1" x14ac:dyDescent="0.4"/>
    <row r="34968" ht="9.75" customHeight="1" x14ac:dyDescent="0.4"/>
    <row r="34969" ht="9.75" customHeight="1" x14ac:dyDescent="0.4"/>
    <row r="34970" ht="9.75" customHeight="1" x14ac:dyDescent="0.4"/>
    <row r="34971" ht="9.75" customHeight="1" x14ac:dyDescent="0.4"/>
    <row r="34972" ht="9.75" customHeight="1" x14ac:dyDescent="0.4"/>
    <row r="34973" ht="9.75" customHeight="1" x14ac:dyDescent="0.4"/>
    <row r="34974" ht="9.75" customHeight="1" x14ac:dyDescent="0.4"/>
    <row r="34975" ht="9.75" customHeight="1" x14ac:dyDescent="0.4"/>
    <row r="34976" ht="9.75" customHeight="1" x14ac:dyDescent="0.4"/>
    <row r="34977" ht="9.75" customHeight="1" x14ac:dyDescent="0.4"/>
    <row r="34978" ht="9.75" customHeight="1" x14ac:dyDescent="0.4"/>
    <row r="34979" ht="9.75" customHeight="1" x14ac:dyDescent="0.4"/>
    <row r="34980" ht="9.75" customHeight="1" x14ac:dyDescent="0.4"/>
    <row r="34981" ht="9.75" customHeight="1" x14ac:dyDescent="0.4"/>
    <row r="34982" ht="9.75" customHeight="1" x14ac:dyDescent="0.4"/>
    <row r="34983" ht="9.75" customHeight="1" x14ac:dyDescent="0.4"/>
    <row r="34984" ht="9.75" customHeight="1" x14ac:dyDescent="0.4"/>
    <row r="34985" ht="9.75" customHeight="1" x14ac:dyDescent="0.4"/>
    <row r="34986" ht="9.75" customHeight="1" x14ac:dyDescent="0.4"/>
    <row r="34987" ht="9.75" customHeight="1" x14ac:dyDescent="0.4"/>
    <row r="34988" ht="9.75" customHeight="1" x14ac:dyDescent="0.4"/>
    <row r="34989" ht="9.75" customHeight="1" x14ac:dyDescent="0.4"/>
    <row r="34990" ht="9.75" customHeight="1" x14ac:dyDescent="0.4"/>
    <row r="34991" ht="9.75" customHeight="1" x14ac:dyDescent="0.4"/>
    <row r="34992" ht="9.75" customHeight="1" x14ac:dyDescent="0.4"/>
    <row r="34993" ht="9.75" customHeight="1" x14ac:dyDescent="0.4"/>
    <row r="34994" ht="9.75" customHeight="1" x14ac:dyDescent="0.4"/>
    <row r="34995" ht="9.75" customHeight="1" x14ac:dyDescent="0.4"/>
    <row r="34996" ht="9.75" customHeight="1" x14ac:dyDescent="0.4"/>
    <row r="34997" ht="9.75" customHeight="1" x14ac:dyDescent="0.4"/>
    <row r="34998" ht="9.75" customHeight="1" x14ac:dyDescent="0.4"/>
    <row r="34999" ht="9.75" customHeight="1" x14ac:dyDescent="0.4"/>
    <row r="35000" ht="9.75" customHeight="1" x14ac:dyDescent="0.4"/>
    <row r="35001" ht="9.75" customHeight="1" x14ac:dyDescent="0.4"/>
    <row r="35002" ht="9.75" customHeight="1" x14ac:dyDescent="0.4"/>
    <row r="35003" ht="9.75" customHeight="1" x14ac:dyDescent="0.4"/>
    <row r="35004" ht="9.75" customHeight="1" x14ac:dyDescent="0.4"/>
    <row r="35005" ht="9.75" customHeight="1" x14ac:dyDescent="0.4"/>
    <row r="35006" ht="9.75" customHeight="1" x14ac:dyDescent="0.4"/>
    <row r="35007" ht="9.75" customHeight="1" x14ac:dyDescent="0.4"/>
    <row r="35008" ht="9.75" customHeight="1" x14ac:dyDescent="0.4"/>
    <row r="35009" ht="9.75" customHeight="1" x14ac:dyDescent="0.4"/>
    <row r="35010" ht="9.75" customHeight="1" x14ac:dyDescent="0.4"/>
    <row r="35011" ht="9.75" customHeight="1" x14ac:dyDescent="0.4"/>
    <row r="35012" ht="9.75" customHeight="1" x14ac:dyDescent="0.4"/>
    <row r="35013" ht="9.75" customHeight="1" x14ac:dyDescent="0.4"/>
    <row r="35014" ht="9.75" customHeight="1" x14ac:dyDescent="0.4"/>
    <row r="35015" ht="9.75" customHeight="1" x14ac:dyDescent="0.4"/>
    <row r="35016" ht="9.75" customHeight="1" x14ac:dyDescent="0.4"/>
    <row r="35017" ht="9.75" customHeight="1" x14ac:dyDescent="0.4"/>
    <row r="35018" ht="9.75" customHeight="1" x14ac:dyDescent="0.4"/>
    <row r="35019" ht="9.75" customHeight="1" x14ac:dyDescent="0.4"/>
    <row r="35020" ht="9.75" customHeight="1" x14ac:dyDescent="0.4"/>
    <row r="35021" ht="9.75" customHeight="1" x14ac:dyDescent="0.4"/>
    <row r="35022" ht="9.75" customHeight="1" x14ac:dyDescent="0.4"/>
    <row r="35023" ht="9.75" customHeight="1" x14ac:dyDescent="0.4"/>
    <row r="35024" ht="9.75" customHeight="1" x14ac:dyDescent="0.4"/>
    <row r="35025" ht="9.75" customHeight="1" x14ac:dyDescent="0.4"/>
    <row r="35026" ht="9.75" customHeight="1" x14ac:dyDescent="0.4"/>
    <row r="35027" ht="9.75" customHeight="1" x14ac:dyDescent="0.4"/>
    <row r="35028" ht="9.75" customHeight="1" x14ac:dyDescent="0.4"/>
    <row r="35029" ht="9.75" customHeight="1" x14ac:dyDescent="0.4"/>
    <row r="35030" ht="9.75" customHeight="1" x14ac:dyDescent="0.4"/>
    <row r="35031" ht="9.75" customHeight="1" x14ac:dyDescent="0.4"/>
    <row r="35032" ht="9.75" customHeight="1" x14ac:dyDescent="0.4"/>
    <row r="35033" ht="9.75" customHeight="1" x14ac:dyDescent="0.4"/>
    <row r="35034" ht="9.75" customHeight="1" x14ac:dyDescent="0.4"/>
    <row r="35035" ht="9.75" customHeight="1" x14ac:dyDescent="0.4"/>
    <row r="35036" ht="9.75" customHeight="1" x14ac:dyDescent="0.4"/>
    <row r="35037" ht="9.75" customHeight="1" x14ac:dyDescent="0.4"/>
    <row r="35038" ht="9.75" customHeight="1" x14ac:dyDescent="0.4"/>
    <row r="35039" ht="9.75" customHeight="1" x14ac:dyDescent="0.4"/>
    <row r="35040" ht="9.75" customHeight="1" x14ac:dyDescent="0.4"/>
    <row r="35041" ht="9.75" customHeight="1" x14ac:dyDescent="0.4"/>
    <row r="35042" ht="9.75" customHeight="1" x14ac:dyDescent="0.4"/>
    <row r="35043" ht="9.75" customHeight="1" x14ac:dyDescent="0.4"/>
    <row r="35044" ht="9.75" customHeight="1" x14ac:dyDescent="0.4"/>
    <row r="35045" ht="9.75" customHeight="1" x14ac:dyDescent="0.4"/>
    <row r="35046" ht="9.75" customHeight="1" x14ac:dyDescent="0.4"/>
    <row r="35047" ht="9.75" customHeight="1" x14ac:dyDescent="0.4"/>
    <row r="35048" ht="9.75" customHeight="1" x14ac:dyDescent="0.4"/>
    <row r="35049" ht="9.75" customHeight="1" x14ac:dyDescent="0.4"/>
    <row r="35050" ht="9.75" customHeight="1" x14ac:dyDescent="0.4"/>
    <row r="35051" ht="9.75" customHeight="1" x14ac:dyDescent="0.4"/>
    <row r="35052" ht="9.75" customHeight="1" x14ac:dyDescent="0.4"/>
    <row r="35053" ht="9.75" customHeight="1" x14ac:dyDescent="0.4"/>
    <row r="35054" ht="9.75" customHeight="1" x14ac:dyDescent="0.4"/>
    <row r="35055" ht="9.75" customHeight="1" x14ac:dyDescent="0.4"/>
    <row r="35056" ht="9.75" customHeight="1" x14ac:dyDescent="0.4"/>
    <row r="35057" ht="9.75" customHeight="1" x14ac:dyDescent="0.4"/>
    <row r="35058" ht="9.75" customHeight="1" x14ac:dyDescent="0.4"/>
    <row r="35059" ht="9.75" customHeight="1" x14ac:dyDescent="0.4"/>
    <row r="35060" ht="9.75" customHeight="1" x14ac:dyDescent="0.4"/>
    <row r="35061" ht="9.75" customHeight="1" x14ac:dyDescent="0.4"/>
    <row r="35062" ht="9.75" customHeight="1" x14ac:dyDescent="0.4"/>
    <row r="35063" ht="9.75" customHeight="1" x14ac:dyDescent="0.4"/>
    <row r="35064" ht="9.75" customHeight="1" x14ac:dyDescent="0.4"/>
    <row r="35065" ht="9.75" customHeight="1" x14ac:dyDescent="0.4"/>
    <row r="35066" ht="9.75" customHeight="1" x14ac:dyDescent="0.4"/>
    <row r="35067" ht="9.75" customHeight="1" x14ac:dyDescent="0.4"/>
    <row r="35068" ht="9.75" customHeight="1" x14ac:dyDescent="0.4"/>
    <row r="35069" ht="9.75" customHeight="1" x14ac:dyDescent="0.4"/>
    <row r="35070" ht="9.75" customHeight="1" x14ac:dyDescent="0.4"/>
    <row r="35071" ht="9.75" customHeight="1" x14ac:dyDescent="0.4"/>
    <row r="35072" ht="9.75" customHeight="1" x14ac:dyDescent="0.4"/>
    <row r="35073" ht="9.75" customHeight="1" x14ac:dyDescent="0.4"/>
    <row r="35074" ht="9.75" customHeight="1" x14ac:dyDescent="0.4"/>
    <row r="35075" ht="9.75" customHeight="1" x14ac:dyDescent="0.4"/>
    <row r="35076" ht="9.75" customHeight="1" x14ac:dyDescent="0.4"/>
    <row r="35077" ht="9.75" customHeight="1" x14ac:dyDescent="0.4"/>
    <row r="35078" ht="9.75" customHeight="1" x14ac:dyDescent="0.4"/>
    <row r="35079" ht="9.75" customHeight="1" x14ac:dyDescent="0.4"/>
    <row r="35080" ht="9.75" customHeight="1" x14ac:dyDescent="0.4"/>
    <row r="35081" ht="9.75" customHeight="1" x14ac:dyDescent="0.4"/>
    <row r="35082" ht="9.75" customHeight="1" x14ac:dyDescent="0.4"/>
    <row r="35083" ht="9.75" customHeight="1" x14ac:dyDescent="0.4"/>
    <row r="35084" ht="9.75" customHeight="1" x14ac:dyDescent="0.4"/>
    <row r="35085" ht="9.75" customHeight="1" x14ac:dyDescent="0.4"/>
    <row r="35086" ht="9.75" customHeight="1" x14ac:dyDescent="0.4"/>
    <row r="35087" ht="9.75" customHeight="1" x14ac:dyDescent="0.4"/>
    <row r="35088" ht="9.75" customHeight="1" x14ac:dyDescent="0.4"/>
    <row r="35089" ht="9.75" customHeight="1" x14ac:dyDescent="0.4"/>
    <row r="35090" ht="9.75" customHeight="1" x14ac:dyDescent="0.4"/>
    <row r="35091" ht="9.75" customHeight="1" x14ac:dyDescent="0.4"/>
    <row r="35092" ht="9.75" customHeight="1" x14ac:dyDescent="0.4"/>
    <row r="35093" ht="9.75" customHeight="1" x14ac:dyDescent="0.4"/>
    <row r="35094" ht="9.75" customHeight="1" x14ac:dyDescent="0.4"/>
    <row r="35095" ht="9.75" customHeight="1" x14ac:dyDescent="0.4"/>
    <row r="35096" ht="9.75" customHeight="1" x14ac:dyDescent="0.4"/>
    <row r="35097" ht="9.75" customHeight="1" x14ac:dyDescent="0.4"/>
    <row r="35098" ht="9.75" customHeight="1" x14ac:dyDescent="0.4"/>
    <row r="35099" ht="9.75" customHeight="1" x14ac:dyDescent="0.4"/>
    <row r="35100" ht="9.75" customHeight="1" x14ac:dyDescent="0.4"/>
    <row r="35101" ht="9.75" customHeight="1" x14ac:dyDescent="0.4"/>
    <row r="35102" ht="9.75" customHeight="1" x14ac:dyDescent="0.4"/>
    <row r="35103" ht="9.75" customHeight="1" x14ac:dyDescent="0.4"/>
    <row r="35104" ht="9.75" customHeight="1" x14ac:dyDescent="0.4"/>
    <row r="35105" ht="9.75" customHeight="1" x14ac:dyDescent="0.4"/>
    <row r="35106" ht="9.75" customHeight="1" x14ac:dyDescent="0.4"/>
    <row r="35107" ht="9.75" customHeight="1" x14ac:dyDescent="0.4"/>
    <row r="35108" ht="9.75" customHeight="1" x14ac:dyDescent="0.4"/>
    <row r="35109" ht="9.75" customHeight="1" x14ac:dyDescent="0.4"/>
    <row r="35110" ht="9.75" customHeight="1" x14ac:dyDescent="0.4"/>
    <row r="35111" ht="9.75" customHeight="1" x14ac:dyDescent="0.4"/>
    <row r="35112" ht="9.75" customHeight="1" x14ac:dyDescent="0.4"/>
    <row r="35113" ht="9.75" customHeight="1" x14ac:dyDescent="0.4"/>
    <row r="35114" ht="9.75" customHeight="1" x14ac:dyDescent="0.4"/>
    <row r="35115" ht="9.75" customHeight="1" x14ac:dyDescent="0.4"/>
    <row r="35116" ht="9.75" customHeight="1" x14ac:dyDescent="0.4"/>
    <row r="35117" ht="9.75" customHeight="1" x14ac:dyDescent="0.4"/>
    <row r="35118" ht="9.75" customHeight="1" x14ac:dyDescent="0.4"/>
    <row r="35119" ht="9.75" customHeight="1" x14ac:dyDescent="0.4"/>
    <row r="35120" ht="9.75" customHeight="1" x14ac:dyDescent="0.4"/>
    <row r="35121" ht="9.75" customHeight="1" x14ac:dyDescent="0.4"/>
    <row r="35122" ht="9.75" customHeight="1" x14ac:dyDescent="0.4"/>
    <row r="35123" ht="9.75" customHeight="1" x14ac:dyDescent="0.4"/>
    <row r="35124" ht="9.75" customHeight="1" x14ac:dyDescent="0.4"/>
    <row r="35125" ht="9.75" customHeight="1" x14ac:dyDescent="0.4"/>
    <row r="35126" ht="9.75" customHeight="1" x14ac:dyDescent="0.4"/>
    <row r="35127" ht="9.75" customHeight="1" x14ac:dyDescent="0.4"/>
    <row r="35128" ht="9.75" customHeight="1" x14ac:dyDescent="0.4"/>
    <row r="35129" ht="9.75" customHeight="1" x14ac:dyDescent="0.4"/>
    <row r="35130" ht="9.75" customHeight="1" x14ac:dyDescent="0.4"/>
    <row r="35131" ht="9.75" customHeight="1" x14ac:dyDescent="0.4"/>
    <row r="35132" ht="9.75" customHeight="1" x14ac:dyDescent="0.4"/>
    <row r="35133" ht="9.75" customHeight="1" x14ac:dyDescent="0.4"/>
    <row r="35134" ht="9.75" customHeight="1" x14ac:dyDescent="0.4"/>
    <row r="35135" ht="9.75" customHeight="1" x14ac:dyDescent="0.4"/>
    <row r="35136" ht="9.75" customHeight="1" x14ac:dyDescent="0.4"/>
    <row r="35137" ht="9.75" customHeight="1" x14ac:dyDescent="0.4"/>
    <row r="35138" ht="9.75" customHeight="1" x14ac:dyDescent="0.4"/>
    <row r="35139" ht="9.75" customHeight="1" x14ac:dyDescent="0.4"/>
    <row r="35140" ht="9.75" customHeight="1" x14ac:dyDescent="0.4"/>
    <row r="35141" ht="9.75" customHeight="1" x14ac:dyDescent="0.4"/>
    <row r="35142" ht="9.75" customHeight="1" x14ac:dyDescent="0.4"/>
    <row r="35143" ht="9.75" customHeight="1" x14ac:dyDescent="0.4"/>
    <row r="35144" ht="9.75" customHeight="1" x14ac:dyDescent="0.4"/>
    <row r="35145" ht="9.75" customHeight="1" x14ac:dyDescent="0.4"/>
    <row r="35146" ht="9.75" customHeight="1" x14ac:dyDescent="0.4"/>
    <row r="35147" ht="9.75" customHeight="1" x14ac:dyDescent="0.4"/>
    <row r="35148" ht="9.75" customHeight="1" x14ac:dyDescent="0.4"/>
    <row r="35149" ht="9.75" customHeight="1" x14ac:dyDescent="0.4"/>
    <row r="35150" ht="9.75" customHeight="1" x14ac:dyDescent="0.4"/>
    <row r="35151" ht="9.75" customHeight="1" x14ac:dyDescent="0.4"/>
    <row r="35152" ht="9.75" customHeight="1" x14ac:dyDescent="0.4"/>
    <row r="35153" ht="9.75" customHeight="1" x14ac:dyDescent="0.4"/>
    <row r="35154" ht="9.75" customHeight="1" x14ac:dyDescent="0.4"/>
    <row r="35155" ht="9.75" customHeight="1" x14ac:dyDescent="0.4"/>
    <row r="35156" ht="9.75" customHeight="1" x14ac:dyDescent="0.4"/>
    <row r="35157" ht="9.75" customHeight="1" x14ac:dyDescent="0.4"/>
    <row r="35158" ht="9.75" customHeight="1" x14ac:dyDescent="0.4"/>
    <row r="35159" ht="9.75" customHeight="1" x14ac:dyDescent="0.4"/>
    <row r="35160" ht="9.75" customHeight="1" x14ac:dyDescent="0.4"/>
    <row r="35161" ht="9.75" customHeight="1" x14ac:dyDescent="0.4"/>
    <row r="35162" ht="9.75" customHeight="1" x14ac:dyDescent="0.4"/>
    <row r="35163" ht="9.75" customHeight="1" x14ac:dyDescent="0.4"/>
    <row r="35164" ht="9.75" customHeight="1" x14ac:dyDescent="0.4"/>
    <row r="35165" ht="9.75" customHeight="1" x14ac:dyDescent="0.4"/>
    <row r="35166" ht="9.75" customHeight="1" x14ac:dyDescent="0.4"/>
    <row r="35167" ht="9.75" customHeight="1" x14ac:dyDescent="0.4"/>
    <row r="35168" ht="9.75" customHeight="1" x14ac:dyDescent="0.4"/>
    <row r="35169" ht="9.75" customHeight="1" x14ac:dyDescent="0.4"/>
    <row r="35170" ht="9.75" customHeight="1" x14ac:dyDescent="0.4"/>
    <row r="35171" ht="9.75" customHeight="1" x14ac:dyDescent="0.4"/>
    <row r="35172" ht="9.75" customHeight="1" x14ac:dyDescent="0.4"/>
    <row r="35173" ht="9.75" customHeight="1" x14ac:dyDescent="0.4"/>
    <row r="35174" ht="9.75" customHeight="1" x14ac:dyDescent="0.4"/>
    <row r="35175" ht="9.75" customHeight="1" x14ac:dyDescent="0.4"/>
    <row r="35176" ht="9.75" customHeight="1" x14ac:dyDescent="0.4"/>
    <row r="35177" ht="9.75" customHeight="1" x14ac:dyDescent="0.4"/>
    <row r="35178" ht="9.75" customHeight="1" x14ac:dyDescent="0.4"/>
    <row r="35179" ht="9.75" customHeight="1" x14ac:dyDescent="0.4"/>
    <row r="35180" ht="9.75" customHeight="1" x14ac:dyDescent="0.4"/>
    <row r="35181" ht="9.75" customHeight="1" x14ac:dyDescent="0.4"/>
    <row r="35182" ht="9.75" customHeight="1" x14ac:dyDescent="0.4"/>
    <row r="35183" ht="9.75" customHeight="1" x14ac:dyDescent="0.4"/>
    <row r="35184" ht="9.75" customHeight="1" x14ac:dyDescent="0.4"/>
    <row r="35185" ht="9.75" customHeight="1" x14ac:dyDescent="0.4"/>
    <row r="35186" ht="9.75" customHeight="1" x14ac:dyDescent="0.4"/>
    <row r="35187" ht="9.75" customHeight="1" x14ac:dyDescent="0.4"/>
    <row r="35188" ht="9.75" customHeight="1" x14ac:dyDescent="0.4"/>
    <row r="35189" ht="9.75" customHeight="1" x14ac:dyDescent="0.4"/>
    <row r="35190" ht="9.75" customHeight="1" x14ac:dyDescent="0.4"/>
    <row r="35191" ht="9.75" customHeight="1" x14ac:dyDescent="0.4"/>
    <row r="35192" ht="9.75" customHeight="1" x14ac:dyDescent="0.4"/>
    <row r="35193" ht="9.75" customHeight="1" x14ac:dyDescent="0.4"/>
    <row r="35194" ht="9.75" customHeight="1" x14ac:dyDescent="0.4"/>
    <row r="35195" ht="9.75" customHeight="1" x14ac:dyDescent="0.4"/>
    <row r="35196" ht="9.75" customHeight="1" x14ac:dyDescent="0.4"/>
    <row r="35197" ht="9.75" customHeight="1" x14ac:dyDescent="0.4"/>
    <row r="35198" ht="9.75" customHeight="1" x14ac:dyDescent="0.4"/>
    <row r="35199" ht="9.75" customHeight="1" x14ac:dyDescent="0.4"/>
    <row r="35200" ht="9.75" customHeight="1" x14ac:dyDescent="0.4"/>
    <row r="35201" ht="9.75" customHeight="1" x14ac:dyDescent="0.4"/>
    <row r="35202" ht="9.75" customHeight="1" x14ac:dyDescent="0.4"/>
    <row r="35203" ht="9.75" customHeight="1" x14ac:dyDescent="0.4"/>
    <row r="35204" ht="9.75" customHeight="1" x14ac:dyDescent="0.4"/>
    <row r="35205" ht="9.75" customHeight="1" x14ac:dyDescent="0.4"/>
    <row r="35206" ht="9.75" customHeight="1" x14ac:dyDescent="0.4"/>
    <row r="35207" ht="9.75" customHeight="1" x14ac:dyDescent="0.4"/>
    <row r="35208" ht="9.75" customHeight="1" x14ac:dyDescent="0.4"/>
    <row r="35209" ht="9.75" customHeight="1" x14ac:dyDescent="0.4"/>
    <row r="35210" ht="9.75" customHeight="1" x14ac:dyDescent="0.4"/>
    <row r="35211" ht="9.75" customHeight="1" x14ac:dyDescent="0.4"/>
    <row r="35212" ht="9.75" customHeight="1" x14ac:dyDescent="0.4"/>
    <row r="35213" ht="9.75" customHeight="1" x14ac:dyDescent="0.4"/>
    <row r="35214" ht="9.75" customHeight="1" x14ac:dyDescent="0.4"/>
    <row r="35215" ht="9.75" customHeight="1" x14ac:dyDescent="0.4"/>
    <row r="35216" ht="9.75" customHeight="1" x14ac:dyDescent="0.4"/>
    <row r="35217" ht="9.75" customHeight="1" x14ac:dyDescent="0.4"/>
    <row r="35218" ht="9.75" customHeight="1" x14ac:dyDescent="0.4"/>
    <row r="35219" ht="9.75" customHeight="1" x14ac:dyDescent="0.4"/>
    <row r="35220" ht="9.75" customHeight="1" x14ac:dyDescent="0.4"/>
    <row r="35221" ht="9.75" customHeight="1" x14ac:dyDescent="0.4"/>
    <row r="35222" ht="9.75" customHeight="1" x14ac:dyDescent="0.4"/>
    <row r="35223" ht="9.75" customHeight="1" x14ac:dyDescent="0.4"/>
    <row r="35224" ht="9.75" customHeight="1" x14ac:dyDescent="0.4"/>
    <row r="35225" ht="9.75" customHeight="1" x14ac:dyDescent="0.4"/>
    <row r="35226" ht="9.75" customHeight="1" x14ac:dyDescent="0.4"/>
    <row r="35227" ht="9.75" customHeight="1" x14ac:dyDescent="0.4"/>
    <row r="35228" ht="9.75" customHeight="1" x14ac:dyDescent="0.4"/>
    <row r="35229" ht="9.75" customHeight="1" x14ac:dyDescent="0.4"/>
    <row r="35230" ht="9.75" customHeight="1" x14ac:dyDescent="0.4"/>
    <row r="35231" ht="9.75" customHeight="1" x14ac:dyDescent="0.4"/>
    <row r="35232" ht="9.75" customHeight="1" x14ac:dyDescent="0.4"/>
    <row r="35233" ht="9.75" customHeight="1" x14ac:dyDescent="0.4"/>
    <row r="35234" ht="9.75" customHeight="1" x14ac:dyDescent="0.4"/>
    <row r="35235" ht="9.75" customHeight="1" x14ac:dyDescent="0.4"/>
    <row r="35236" ht="9.75" customHeight="1" x14ac:dyDescent="0.4"/>
    <row r="35237" ht="9.75" customHeight="1" x14ac:dyDescent="0.4"/>
    <row r="35238" ht="9.75" customHeight="1" x14ac:dyDescent="0.4"/>
    <row r="35239" ht="9.75" customHeight="1" x14ac:dyDescent="0.4"/>
    <row r="35240" ht="9.75" customHeight="1" x14ac:dyDescent="0.4"/>
    <row r="35241" ht="9.75" customHeight="1" x14ac:dyDescent="0.4"/>
    <row r="35242" ht="9.75" customHeight="1" x14ac:dyDescent="0.4"/>
    <row r="35243" ht="9.75" customHeight="1" x14ac:dyDescent="0.4"/>
    <row r="35244" ht="9.75" customHeight="1" x14ac:dyDescent="0.4"/>
    <row r="35245" ht="9.75" customHeight="1" x14ac:dyDescent="0.4"/>
    <row r="35246" ht="9.75" customHeight="1" x14ac:dyDescent="0.4"/>
    <row r="35247" ht="9.75" customHeight="1" x14ac:dyDescent="0.4"/>
    <row r="35248" ht="9.75" customHeight="1" x14ac:dyDescent="0.4"/>
    <row r="35249" ht="9.75" customHeight="1" x14ac:dyDescent="0.4"/>
    <row r="35250" ht="9.75" customHeight="1" x14ac:dyDescent="0.4"/>
    <row r="35251" ht="9.75" customHeight="1" x14ac:dyDescent="0.4"/>
    <row r="35252" ht="9.75" customHeight="1" x14ac:dyDescent="0.4"/>
    <row r="35253" ht="9.75" customHeight="1" x14ac:dyDescent="0.4"/>
    <row r="35254" ht="9.75" customHeight="1" x14ac:dyDescent="0.4"/>
    <row r="35255" ht="9.75" customHeight="1" x14ac:dyDescent="0.4"/>
    <row r="35256" ht="9.75" customHeight="1" x14ac:dyDescent="0.4"/>
    <row r="35257" ht="9.75" customHeight="1" x14ac:dyDescent="0.4"/>
    <row r="35258" ht="9.75" customHeight="1" x14ac:dyDescent="0.4"/>
    <row r="35259" ht="9.75" customHeight="1" x14ac:dyDescent="0.4"/>
    <row r="35260" ht="9.75" customHeight="1" x14ac:dyDescent="0.4"/>
    <row r="35261" ht="9.75" customHeight="1" x14ac:dyDescent="0.4"/>
    <row r="35262" ht="9.75" customHeight="1" x14ac:dyDescent="0.4"/>
    <row r="35263" ht="9.75" customHeight="1" x14ac:dyDescent="0.4"/>
    <row r="35264" ht="9.75" customHeight="1" x14ac:dyDescent="0.4"/>
    <row r="35265" ht="9.75" customHeight="1" x14ac:dyDescent="0.4"/>
    <row r="35266" ht="9.75" customHeight="1" x14ac:dyDescent="0.4"/>
    <row r="35267" ht="9.75" customHeight="1" x14ac:dyDescent="0.4"/>
    <row r="35268" ht="9.75" customHeight="1" x14ac:dyDescent="0.4"/>
    <row r="35269" ht="9.75" customHeight="1" x14ac:dyDescent="0.4"/>
    <row r="35270" ht="9.75" customHeight="1" x14ac:dyDescent="0.4"/>
    <row r="35271" ht="9.75" customHeight="1" x14ac:dyDescent="0.4"/>
    <row r="35272" ht="9.75" customHeight="1" x14ac:dyDescent="0.4"/>
    <row r="35273" ht="9.75" customHeight="1" x14ac:dyDescent="0.4"/>
    <row r="35274" ht="9.75" customHeight="1" x14ac:dyDescent="0.4"/>
    <row r="35275" ht="9.75" customHeight="1" x14ac:dyDescent="0.4"/>
    <row r="35276" ht="9.75" customHeight="1" x14ac:dyDescent="0.4"/>
    <row r="35277" ht="9.75" customHeight="1" x14ac:dyDescent="0.4"/>
    <row r="35278" ht="9.75" customHeight="1" x14ac:dyDescent="0.4"/>
    <row r="35279" ht="9.75" customHeight="1" x14ac:dyDescent="0.4"/>
    <row r="35280" ht="9.75" customHeight="1" x14ac:dyDescent="0.4"/>
    <row r="35281" ht="9.75" customHeight="1" x14ac:dyDescent="0.4"/>
    <row r="35282" ht="9.75" customHeight="1" x14ac:dyDescent="0.4"/>
    <row r="35283" ht="9.75" customHeight="1" x14ac:dyDescent="0.4"/>
    <row r="35284" ht="9.75" customHeight="1" x14ac:dyDescent="0.4"/>
    <row r="35285" ht="9.75" customHeight="1" x14ac:dyDescent="0.4"/>
    <row r="35286" ht="9.75" customHeight="1" x14ac:dyDescent="0.4"/>
    <row r="35287" ht="9.75" customHeight="1" x14ac:dyDescent="0.4"/>
    <row r="35288" ht="9.75" customHeight="1" x14ac:dyDescent="0.4"/>
    <row r="35289" ht="9.75" customHeight="1" x14ac:dyDescent="0.4"/>
    <row r="35290" ht="9.75" customHeight="1" x14ac:dyDescent="0.4"/>
    <row r="35291" ht="9.75" customHeight="1" x14ac:dyDescent="0.4"/>
    <row r="35292" ht="9.75" customHeight="1" x14ac:dyDescent="0.4"/>
    <row r="35293" ht="9.75" customHeight="1" x14ac:dyDescent="0.4"/>
    <row r="35294" ht="9.75" customHeight="1" x14ac:dyDescent="0.4"/>
    <row r="35295" ht="9.75" customHeight="1" x14ac:dyDescent="0.4"/>
    <row r="35296" ht="9.75" customHeight="1" x14ac:dyDescent="0.4"/>
    <row r="35297" ht="9.75" customHeight="1" x14ac:dyDescent="0.4"/>
    <row r="35298" ht="9.75" customHeight="1" x14ac:dyDescent="0.4"/>
    <row r="35299" ht="9.75" customHeight="1" x14ac:dyDescent="0.4"/>
    <row r="35300" ht="9.75" customHeight="1" x14ac:dyDescent="0.4"/>
    <row r="35301" ht="9.75" customHeight="1" x14ac:dyDescent="0.4"/>
    <row r="35302" ht="9.75" customHeight="1" x14ac:dyDescent="0.4"/>
    <row r="35303" ht="9.75" customHeight="1" x14ac:dyDescent="0.4"/>
    <row r="35304" ht="9.75" customHeight="1" x14ac:dyDescent="0.4"/>
    <row r="35305" ht="9.75" customHeight="1" x14ac:dyDescent="0.4"/>
    <row r="35306" ht="9.75" customHeight="1" x14ac:dyDescent="0.4"/>
    <row r="35307" ht="9.75" customHeight="1" x14ac:dyDescent="0.4"/>
    <row r="35308" ht="9.75" customHeight="1" x14ac:dyDescent="0.4"/>
    <row r="35309" ht="9.75" customHeight="1" x14ac:dyDescent="0.4"/>
    <row r="35310" ht="9.75" customHeight="1" x14ac:dyDescent="0.4"/>
    <row r="35311" ht="9.75" customHeight="1" x14ac:dyDescent="0.4"/>
    <row r="35312" ht="9.75" customHeight="1" x14ac:dyDescent="0.4"/>
    <row r="35313" ht="9.75" customHeight="1" x14ac:dyDescent="0.4"/>
    <row r="35314" ht="9.75" customHeight="1" x14ac:dyDescent="0.4"/>
    <row r="35315" ht="9.75" customHeight="1" x14ac:dyDescent="0.4"/>
    <row r="35316" ht="9.75" customHeight="1" x14ac:dyDescent="0.4"/>
    <row r="35317" ht="9.75" customHeight="1" x14ac:dyDescent="0.4"/>
    <row r="35318" ht="9.75" customHeight="1" x14ac:dyDescent="0.4"/>
    <row r="35319" ht="9.75" customHeight="1" x14ac:dyDescent="0.4"/>
    <row r="35320" ht="9.75" customHeight="1" x14ac:dyDescent="0.4"/>
    <row r="35321" ht="9.75" customHeight="1" x14ac:dyDescent="0.4"/>
    <row r="35322" ht="9.75" customHeight="1" x14ac:dyDescent="0.4"/>
    <row r="35323" ht="9.75" customHeight="1" x14ac:dyDescent="0.4"/>
    <row r="35324" ht="9.75" customHeight="1" x14ac:dyDescent="0.4"/>
    <row r="35325" ht="9.75" customHeight="1" x14ac:dyDescent="0.4"/>
    <row r="35326" ht="9.75" customHeight="1" x14ac:dyDescent="0.4"/>
    <row r="35327" ht="9.75" customHeight="1" x14ac:dyDescent="0.4"/>
    <row r="35328" ht="9.75" customHeight="1" x14ac:dyDescent="0.4"/>
    <row r="35329" ht="9.75" customHeight="1" x14ac:dyDescent="0.4"/>
    <row r="35330" ht="9.75" customHeight="1" x14ac:dyDescent="0.4"/>
    <row r="35331" ht="9.75" customHeight="1" x14ac:dyDescent="0.4"/>
    <row r="35332" ht="9.75" customHeight="1" x14ac:dyDescent="0.4"/>
    <row r="35333" ht="9.75" customHeight="1" x14ac:dyDescent="0.4"/>
    <row r="35334" ht="9.75" customHeight="1" x14ac:dyDescent="0.4"/>
    <row r="35335" ht="9.75" customHeight="1" x14ac:dyDescent="0.4"/>
    <row r="35336" ht="9.75" customHeight="1" x14ac:dyDescent="0.4"/>
    <row r="35337" ht="9.75" customHeight="1" x14ac:dyDescent="0.4"/>
    <row r="35338" ht="9.75" customHeight="1" x14ac:dyDescent="0.4"/>
    <row r="35339" ht="9.75" customHeight="1" x14ac:dyDescent="0.4"/>
    <row r="35340" ht="9.75" customHeight="1" x14ac:dyDescent="0.4"/>
    <row r="35341" ht="9.75" customHeight="1" x14ac:dyDescent="0.4"/>
    <row r="35342" ht="9.75" customHeight="1" x14ac:dyDescent="0.4"/>
    <row r="35343" ht="9.75" customHeight="1" x14ac:dyDescent="0.4"/>
    <row r="35344" ht="9.75" customHeight="1" x14ac:dyDescent="0.4"/>
    <row r="35345" ht="9.75" customHeight="1" x14ac:dyDescent="0.4"/>
    <row r="35346" ht="9.75" customHeight="1" x14ac:dyDescent="0.4"/>
    <row r="35347" ht="9.75" customHeight="1" x14ac:dyDescent="0.4"/>
    <row r="35348" ht="9.75" customHeight="1" x14ac:dyDescent="0.4"/>
    <row r="35349" ht="9.75" customHeight="1" x14ac:dyDescent="0.4"/>
    <row r="35350" ht="9.75" customHeight="1" x14ac:dyDescent="0.4"/>
    <row r="35351" ht="9.75" customHeight="1" x14ac:dyDescent="0.4"/>
    <row r="35352" ht="9.75" customHeight="1" x14ac:dyDescent="0.4"/>
    <row r="35353" ht="9.75" customHeight="1" x14ac:dyDescent="0.4"/>
    <row r="35354" ht="9.75" customHeight="1" x14ac:dyDescent="0.4"/>
    <row r="35355" ht="9.75" customHeight="1" x14ac:dyDescent="0.4"/>
    <row r="35356" ht="9.75" customHeight="1" x14ac:dyDescent="0.4"/>
    <row r="35357" ht="9.75" customHeight="1" x14ac:dyDescent="0.4"/>
    <row r="35358" ht="9.75" customHeight="1" x14ac:dyDescent="0.4"/>
    <row r="35359" ht="9.75" customHeight="1" x14ac:dyDescent="0.4"/>
    <row r="35360" ht="9.75" customHeight="1" x14ac:dyDescent="0.4"/>
    <row r="35361" ht="9.75" customHeight="1" x14ac:dyDescent="0.4"/>
    <row r="35362" ht="9.75" customHeight="1" x14ac:dyDescent="0.4"/>
    <row r="35363" ht="9.75" customHeight="1" x14ac:dyDescent="0.4"/>
    <row r="35364" ht="9.75" customHeight="1" x14ac:dyDescent="0.4"/>
    <row r="35365" ht="9.75" customHeight="1" x14ac:dyDescent="0.4"/>
    <row r="35366" ht="9.75" customHeight="1" x14ac:dyDescent="0.4"/>
    <row r="35367" ht="9.75" customHeight="1" x14ac:dyDescent="0.4"/>
    <row r="35368" ht="9.75" customHeight="1" x14ac:dyDescent="0.4"/>
    <row r="35369" ht="9.75" customHeight="1" x14ac:dyDescent="0.4"/>
    <row r="35370" ht="9.75" customHeight="1" x14ac:dyDescent="0.4"/>
    <row r="35371" ht="9.75" customHeight="1" x14ac:dyDescent="0.4"/>
    <row r="35372" ht="9.75" customHeight="1" x14ac:dyDescent="0.4"/>
    <row r="35373" ht="9.75" customHeight="1" x14ac:dyDescent="0.4"/>
    <row r="35374" ht="9.75" customHeight="1" x14ac:dyDescent="0.4"/>
    <row r="35375" ht="9.75" customHeight="1" x14ac:dyDescent="0.4"/>
    <row r="35376" ht="9.75" customHeight="1" x14ac:dyDescent="0.4"/>
    <row r="35377" ht="9.75" customHeight="1" x14ac:dyDescent="0.4"/>
    <row r="35378" ht="9.75" customHeight="1" x14ac:dyDescent="0.4"/>
    <row r="35379" ht="9.75" customHeight="1" x14ac:dyDescent="0.4"/>
    <row r="35380" ht="9.75" customHeight="1" x14ac:dyDescent="0.4"/>
    <row r="35381" ht="9.75" customHeight="1" x14ac:dyDescent="0.4"/>
    <row r="35382" ht="9.75" customHeight="1" x14ac:dyDescent="0.4"/>
    <row r="35383" ht="9.75" customHeight="1" x14ac:dyDescent="0.4"/>
    <row r="35384" ht="9.75" customHeight="1" x14ac:dyDescent="0.4"/>
    <row r="35385" ht="9.75" customHeight="1" x14ac:dyDescent="0.4"/>
    <row r="35386" ht="9.75" customHeight="1" x14ac:dyDescent="0.4"/>
    <row r="35387" ht="9.75" customHeight="1" x14ac:dyDescent="0.4"/>
    <row r="35388" ht="9.75" customHeight="1" x14ac:dyDescent="0.4"/>
    <row r="35389" ht="9.75" customHeight="1" x14ac:dyDescent="0.4"/>
    <row r="35390" ht="9.75" customHeight="1" x14ac:dyDescent="0.4"/>
    <row r="35391" ht="9.75" customHeight="1" x14ac:dyDescent="0.4"/>
    <row r="35392" ht="9.75" customHeight="1" x14ac:dyDescent="0.4"/>
    <row r="35393" ht="9.75" customHeight="1" x14ac:dyDescent="0.4"/>
    <row r="35394" ht="9.75" customHeight="1" x14ac:dyDescent="0.4"/>
    <row r="35395" ht="9.75" customHeight="1" x14ac:dyDescent="0.4"/>
    <row r="35396" ht="9.75" customHeight="1" x14ac:dyDescent="0.4"/>
    <row r="35397" ht="9.75" customHeight="1" x14ac:dyDescent="0.4"/>
    <row r="35398" ht="9.75" customHeight="1" x14ac:dyDescent="0.4"/>
    <row r="35399" ht="9.75" customHeight="1" x14ac:dyDescent="0.4"/>
    <row r="35400" ht="9.75" customHeight="1" x14ac:dyDescent="0.4"/>
    <row r="35401" ht="9.75" customHeight="1" x14ac:dyDescent="0.4"/>
    <row r="35402" ht="9.75" customHeight="1" x14ac:dyDescent="0.4"/>
    <row r="35403" ht="9.75" customHeight="1" x14ac:dyDescent="0.4"/>
    <row r="35404" ht="9.75" customHeight="1" x14ac:dyDescent="0.4"/>
    <row r="35405" ht="9.75" customHeight="1" x14ac:dyDescent="0.4"/>
    <row r="35406" ht="9.75" customHeight="1" x14ac:dyDescent="0.4"/>
    <row r="35407" ht="9.75" customHeight="1" x14ac:dyDescent="0.4"/>
    <row r="35408" ht="9.75" customHeight="1" x14ac:dyDescent="0.4"/>
    <row r="35409" ht="9.75" customHeight="1" x14ac:dyDescent="0.4"/>
    <row r="35410" ht="9.75" customHeight="1" x14ac:dyDescent="0.4"/>
    <row r="35411" ht="9.75" customHeight="1" x14ac:dyDescent="0.4"/>
    <row r="35412" ht="9.75" customHeight="1" x14ac:dyDescent="0.4"/>
    <row r="35413" ht="9.75" customHeight="1" x14ac:dyDescent="0.4"/>
    <row r="35414" ht="9.75" customHeight="1" x14ac:dyDescent="0.4"/>
    <row r="35415" ht="9.75" customHeight="1" x14ac:dyDescent="0.4"/>
    <row r="35416" ht="9.75" customHeight="1" x14ac:dyDescent="0.4"/>
    <row r="35417" ht="9.75" customHeight="1" x14ac:dyDescent="0.4"/>
    <row r="35418" ht="9.75" customHeight="1" x14ac:dyDescent="0.4"/>
    <row r="35419" ht="9.75" customHeight="1" x14ac:dyDescent="0.4"/>
    <row r="35420" ht="9.75" customHeight="1" x14ac:dyDescent="0.4"/>
    <row r="35421" ht="9.75" customHeight="1" x14ac:dyDescent="0.4"/>
    <row r="35422" ht="9.75" customHeight="1" x14ac:dyDescent="0.4"/>
    <row r="35423" ht="9.75" customHeight="1" x14ac:dyDescent="0.4"/>
    <row r="35424" ht="9.75" customHeight="1" x14ac:dyDescent="0.4"/>
    <row r="35425" ht="9.75" customHeight="1" x14ac:dyDescent="0.4"/>
    <row r="35426" ht="9.75" customHeight="1" x14ac:dyDescent="0.4"/>
    <row r="35427" ht="9.75" customHeight="1" x14ac:dyDescent="0.4"/>
    <row r="35428" ht="9.75" customHeight="1" x14ac:dyDescent="0.4"/>
    <row r="35429" ht="9.75" customHeight="1" x14ac:dyDescent="0.4"/>
    <row r="35430" ht="9.75" customHeight="1" x14ac:dyDescent="0.4"/>
    <row r="35431" ht="9.75" customHeight="1" x14ac:dyDescent="0.4"/>
    <row r="35432" ht="9.75" customHeight="1" x14ac:dyDescent="0.4"/>
    <row r="35433" ht="9.75" customHeight="1" x14ac:dyDescent="0.4"/>
    <row r="35434" ht="9.75" customHeight="1" x14ac:dyDescent="0.4"/>
    <row r="35435" ht="9.75" customHeight="1" x14ac:dyDescent="0.4"/>
    <row r="35436" ht="9.75" customHeight="1" x14ac:dyDescent="0.4"/>
    <row r="35437" ht="9.75" customHeight="1" x14ac:dyDescent="0.4"/>
    <row r="35438" ht="9.75" customHeight="1" x14ac:dyDescent="0.4"/>
    <row r="35439" ht="9.75" customHeight="1" x14ac:dyDescent="0.4"/>
    <row r="35440" ht="9.75" customHeight="1" x14ac:dyDescent="0.4"/>
    <row r="35441" ht="9.75" customHeight="1" x14ac:dyDescent="0.4"/>
    <row r="35442" ht="9.75" customHeight="1" x14ac:dyDescent="0.4"/>
    <row r="35443" ht="9.75" customHeight="1" x14ac:dyDescent="0.4"/>
    <row r="35444" ht="9.75" customHeight="1" x14ac:dyDescent="0.4"/>
    <row r="35445" ht="9.75" customHeight="1" x14ac:dyDescent="0.4"/>
    <row r="35446" ht="9.75" customHeight="1" x14ac:dyDescent="0.4"/>
    <row r="35447" ht="9.75" customHeight="1" x14ac:dyDescent="0.4"/>
    <row r="35448" ht="9.75" customHeight="1" x14ac:dyDescent="0.4"/>
    <row r="35449" ht="9.75" customHeight="1" x14ac:dyDescent="0.4"/>
    <row r="35450" ht="9.75" customHeight="1" x14ac:dyDescent="0.4"/>
    <row r="35451" ht="9.75" customHeight="1" x14ac:dyDescent="0.4"/>
    <row r="35452" ht="9.75" customHeight="1" x14ac:dyDescent="0.4"/>
    <row r="35453" ht="9.75" customHeight="1" x14ac:dyDescent="0.4"/>
    <row r="35454" ht="9.75" customHeight="1" x14ac:dyDescent="0.4"/>
    <row r="35455" ht="9.75" customHeight="1" x14ac:dyDescent="0.4"/>
    <row r="35456" ht="9.75" customHeight="1" x14ac:dyDescent="0.4"/>
    <row r="35457" ht="9.75" customHeight="1" x14ac:dyDescent="0.4"/>
    <row r="35458" ht="9.75" customHeight="1" x14ac:dyDescent="0.4"/>
    <row r="35459" ht="9.75" customHeight="1" x14ac:dyDescent="0.4"/>
    <row r="35460" ht="9.75" customHeight="1" x14ac:dyDescent="0.4"/>
    <row r="35461" ht="9.75" customHeight="1" x14ac:dyDescent="0.4"/>
    <row r="35462" ht="9.75" customHeight="1" x14ac:dyDescent="0.4"/>
    <row r="35463" ht="9.75" customHeight="1" x14ac:dyDescent="0.4"/>
    <row r="35464" ht="9.75" customHeight="1" x14ac:dyDescent="0.4"/>
    <row r="35465" ht="9.75" customHeight="1" x14ac:dyDescent="0.4"/>
    <row r="35466" ht="9.75" customHeight="1" x14ac:dyDescent="0.4"/>
    <row r="35467" ht="9.75" customHeight="1" x14ac:dyDescent="0.4"/>
    <row r="35468" ht="9.75" customHeight="1" x14ac:dyDescent="0.4"/>
    <row r="35469" ht="9.75" customHeight="1" x14ac:dyDescent="0.4"/>
    <row r="35470" ht="9.75" customHeight="1" x14ac:dyDescent="0.4"/>
    <row r="35471" ht="9.75" customHeight="1" x14ac:dyDescent="0.4"/>
    <row r="35472" ht="9.75" customHeight="1" x14ac:dyDescent="0.4"/>
    <row r="35473" ht="9.75" customHeight="1" x14ac:dyDescent="0.4"/>
    <row r="35474" ht="9.75" customHeight="1" x14ac:dyDescent="0.4"/>
    <row r="35475" ht="9.75" customHeight="1" x14ac:dyDescent="0.4"/>
    <row r="35476" ht="9.75" customHeight="1" x14ac:dyDescent="0.4"/>
    <row r="35477" ht="9.75" customHeight="1" x14ac:dyDescent="0.4"/>
    <row r="35478" ht="9.75" customHeight="1" x14ac:dyDescent="0.4"/>
    <row r="35479" ht="9.75" customHeight="1" x14ac:dyDescent="0.4"/>
    <row r="35480" ht="9.75" customHeight="1" x14ac:dyDescent="0.4"/>
    <row r="35481" ht="9.75" customHeight="1" x14ac:dyDescent="0.4"/>
    <row r="35482" ht="9.75" customHeight="1" x14ac:dyDescent="0.4"/>
    <row r="35483" ht="9.75" customHeight="1" x14ac:dyDescent="0.4"/>
    <row r="35484" ht="9.75" customHeight="1" x14ac:dyDescent="0.4"/>
    <row r="35485" ht="9.75" customHeight="1" x14ac:dyDescent="0.4"/>
    <row r="35486" ht="9.75" customHeight="1" x14ac:dyDescent="0.4"/>
    <row r="35487" ht="9.75" customHeight="1" x14ac:dyDescent="0.4"/>
    <row r="35488" ht="9.75" customHeight="1" x14ac:dyDescent="0.4"/>
    <row r="35489" ht="9.75" customHeight="1" x14ac:dyDescent="0.4"/>
    <row r="35490" ht="9.75" customHeight="1" x14ac:dyDescent="0.4"/>
    <row r="35491" ht="9.75" customHeight="1" x14ac:dyDescent="0.4"/>
    <row r="35492" ht="9.75" customHeight="1" x14ac:dyDescent="0.4"/>
    <row r="35493" ht="9.75" customHeight="1" x14ac:dyDescent="0.4"/>
    <row r="35494" ht="9.75" customHeight="1" x14ac:dyDescent="0.4"/>
    <row r="35495" ht="9.75" customHeight="1" x14ac:dyDescent="0.4"/>
    <row r="35496" ht="9.75" customHeight="1" x14ac:dyDescent="0.4"/>
    <row r="35497" ht="9.75" customHeight="1" x14ac:dyDescent="0.4"/>
    <row r="35498" ht="9.75" customHeight="1" x14ac:dyDescent="0.4"/>
    <row r="35499" ht="9.75" customHeight="1" x14ac:dyDescent="0.4"/>
    <row r="35500" ht="9.75" customHeight="1" x14ac:dyDescent="0.4"/>
    <row r="35501" ht="9.75" customHeight="1" x14ac:dyDescent="0.4"/>
    <row r="35502" ht="9.75" customHeight="1" x14ac:dyDescent="0.4"/>
    <row r="35503" ht="9.75" customHeight="1" x14ac:dyDescent="0.4"/>
    <row r="35504" ht="9.75" customHeight="1" x14ac:dyDescent="0.4"/>
    <row r="35505" ht="9.75" customHeight="1" x14ac:dyDescent="0.4"/>
    <row r="35506" ht="9.75" customHeight="1" x14ac:dyDescent="0.4"/>
    <row r="35507" ht="9.75" customHeight="1" x14ac:dyDescent="0.4"/>
    <row r="35508" ht="9.75" customHeight="1" x14ac:dyDescent="0.4"/>
    <row r="35509" ht="9.75" customHeight="1" x14ac:dyDescent="0.4"/>
    <row r="35510" ht="9.75" customHeight="1" x14ac:dyDescent="0.4"/>
    <row r="35511" ht="9.75" customHeight="1" x14ac:dyDescent="0.4"/>
    <row r="35512" ht="9.75" customHeight="1" x14ac:dyDescent="0.4"/>
    <row r="35513" ht="9.75" customHeight="1" x14ac:dyDescent="0.4"/>
    <row r="35514" ht="9.75" customHeight="1" x14ac:dyDescent="0.4"/>
    <row r="35515" ht="9.75" customHeight="1" x14ac:dyDescent="0.4"/>
    <row r="35516" ht="9.75" customHeight="1" x14ac:dyDescent="0.4"/>
    <row r="35517" ht="9.75" customHeight="1" x14ac:dyDescent="0.4"/>
    <row r="35518" ht="9.75" customHeight="1" x14ac:dyDescent="0.4"/>
    <row r="35519" ht="9.75" customHeight="1" x14ac:dyDescent="0.4"/>
    <row r="35520" ht="9.75" customHeight="1" x14ac:dyDescent="0.4"/>
    <row r="35521" ht="9.75" customHeight="1" x14ac:dyDescent="0.4"/>
    <row r="35522" ht="9.75" customHeight="1" x14ac:dyDescent="0.4"/>
    <row r="35523" ht="9.75" customHeight="1" x14ac:dyDescent="0.4"/>
    <row r="35524" ht="9.75" customHeight="1" x14ac:dyDescent="0.4"/>
    <row r="35525" ht="9.75" customHeight="1" x14ac:dyDescent="0.4"/>
    <row r="35526" ht="9.75" customHeight="1" x14ac:dyDescent="0.4"/>
    <row r="35527" ht="9.75" customHeight="1" x14ac:dyDescent="0.4"/>
    <row r="35528" ht="9.75" customHeight="1" x14ac:dyDescent="0.4"/>
    <row r="35529" ht="9.75" customHeight="1" x14ac:dyDescent="0.4"/>
    <row r="35530" ht="9.75" customHeight="1" x14ac:dyDescent="0.4"/>
    <row r="35531" ht="9.75" customHeight="1" x14ac:dyDescent="0.4"/>
    <row r="35532" ht="9.75" customHeight="1" x14ac:dyDescent="0.4"/>
    <row r="35533" ht="9.75" customHeight="1" x14ac:dyDescent="0.4"/>
    <row r="35534" ht="9.75" customHeight="1" x14ac:dyDescent="0.4"/>
    <row r="35535" ht="9.75" customHeight="1" x14ac:dyDescent="0.4"/>
    <row r="35536" ht="9.75" customHeight="1" x14ac:dyDescent="0.4"/>
    <row r="35537" ht="9.75" customHeight="1" x14ac:dyDescent="0.4"/>
    <row r="35538" ht="9.75" customHeight="1" x14ac:dyDescent="0.4"/>
    <row r="35539" ht="9.75" customHeight="1" x14ac:dyDescent="0.4"/>
    <row r="35540" ht="9.75" customHeight="1" x14ac:dyDescent="0.4"/>
    <row r="35541" ht="9.75" customHeight="1" x14ac:dyDescent="0.4"/>
    <row r="35542" ht="9.75" customHeight="1" x14ac:dyDescent="0.4"/>
    <row r="35543" ht="9.75" customHeight="1" x14ac:dyDescent="0.4"/>
    <row r="35544" ht="9.75" customHeight="1" x14ac:dyDescent="0.4"/>
    <row r="35545" ht="9.75" customHeight="1" x14ac:dyDescent="0.4"/>
    <row r="35546" ht="9.75" customHeight="1" x14ac:dyDescent="0.4"/>
    <row r="35547" ht="9.75" customHeight="1" x14ac:dyDescent="0.4"/>
    <row r="35548" ht="9.75" customHeight="1" x14ac:dyDescent="0.4"/>
    <row r="35549" ht="9.75" customHeight="1" x14ac:dyDescent="0.4"/>
    <row r="35550" ht="9.75" customHeight="1" x14ac:dyDescent="0.4"/>
    <row r="35551" ht="9.75" customHeight="1" x14ac:dyDescent="0.4"/>
    <row r="35552" ht="9.75" customHeight="1" x14ac:dyDescent="0.4"/>
    <row r="35553" ht="9.75" customHeight="1" x14ac:dyDescent="0.4"/>
    <row r="35554" ht="9.75" customHeight="1" x14ac:dyDescent="0.4"/>
    <row r="35555" ht="9.75" customHeight="1" x14ac:dyDescent="0.4"/>
    <row r="35556" ht="9.75" customHeight="1" x14ac:dyDescent="0.4"/>
    <row r="35557" ht="9.75" customHeight="1" x14ac:dyDescent="0.4"/>
    <row r="35558" ht="9.75" customHeight="1" x14ac:dyDescent="0.4"/>
    <row r="35559" ht="9.75" customHeight="1" x14ac:dyDescent="0.4"/>
    <row r="35560" ht="9.75" customHeight="1" x14ac:dyDescent="0.4"/>
    <row r="35561" ht="9.75" customHeight="1" x14ac:dyDescent="0.4"/>
    <row r="35562" ht="9.75" customHeight="1" x14ac:dyDescent="0.4"/>
    <row r="35563" ht="9.75" customHeight="1" x14ac:dyDescent="0.4"/>
    <row r="35564" ht="9.75" customHeight="1" x14ac:dyDescent="0.4"/>
    <row r="35565" ht="9.75" customHeight="1" x14ac:dyDescent="0.4"/>
    <row r="35566" ht="9.75" customHeight="1" x14ac:dyDescent="0.4"/>
    <row r="35567" ht="9.75" customHeight="1" x14ac:dyDescent="0.4"/>
    <row r="35568" ht="9.75" customHeight="1" x14ac:dyDescent="0.4"/>
    <row r="35569" ht="9.75" customHeight="1" x14ac:dyDescent="0.4"/>
    <row r="35570" ht="9.75" customHeight="1" x14ac:dyDescent="0.4"/>
    <row r="35571" ht="9.75" customHeight="1" x14ac:dyDescent="0.4"/>
    <row r="35572" ht="9.75" customHeight="1" x14ac:dyDescent="0.4"/>
    <row r="35573" ht="9.75" customHeight="1" x14ac:dyDescent="0.4"/>
    <row r="35574" ht="9.75" customHeight="1" x14ac:dyDescent="0.4"/>
    <row r="35575" ht="9.75" customHeight="1" x14ac:dyDescent="0.4"/>
    <row r="35576" ht="9.75" customHeight="1" x14ac:dyDescent="0.4"/>
    <row r="35577" ht="9.75" customHeight="1" x14ac:dyDescent="0.4"/>
    <row r="35578" ht="9.75" customHeight="1" x14ac:dyDescent="0.4"/>
    <row r="35579" ht="9.75" customHeight="1" x14ac:dyDescent="0.4"/>
    <row r="35580" ht="9.75" customHeight="1" x14ac:dyDescent="0.4"/>
    <row r="35581" ht="9.75" customHeight="1" x14ac:dyDescent="0.4"/>
    <row r="35582" ht="9.75" customHeight="1" x14ac:dyDescent="0.4"/>
    <row r="35583" ht="9.75" customHeight="1" x14ac:dyDescent="0.4"/>
    <row r="35584" ht="9.75" customHeight="1" x14ac:dyDescent="0.4"/>
    <row r="35585" ht="9.75" customHeight="1" x14ac:dyDescent="0.4"/>
    <row r="35586" ht="9.75" customHeight="1" x14ac:dyDescent="0.4"/>
    <row r="35587" ht="9.75" customHeight="1" x14ac:dyDescent="0.4"/>
    <row r="35588" ht="9.75" customHeight="1" x14ac:dyDescent="0.4"/>
    <row r="35589" ht="9.75" customHeight="1" x14ac:dyDescent="0.4"/>
    <row r="35590" ht="9.75" customHeight="1" x14ac:dyDescent="0.4"/>
    <row r="35591" ht="9.75" customHeight="1" x14ac:dyDescent="0.4"/>
    <row r="35592" ht="9.75" customHeight="1" x14ac:dyDescent="0.4"/>
    <row r="35593" ht="9.75" customHeight="1" x14ac:dyDescent="0.4"/>
    <row r="35594" ht="9.75" customHeight="1" x14ac:dyDescent="0.4"/>
    <row r="35595" ht="9.75" customHeight="1" x14ac:dyDescent="0.4"/>
    <row r="35596" ht="9.75" customHeight="1" x14ac:dyDescent="0.4"/>
    <row r="35597" ht="9.75" customHeight="1" x14ac:dyDescent="0.4"/>
    <row r="35598" ht="9.75" customHeight="1" x14ac:dyDescent="0.4"/>
    <row r="35599" ht="9.75" customHeight="1" x14ac:dyDescent="0.4"/>
    <row r="35600" ht="9.75" customHeight="1" x14ac:dyDescent="0.4"/>
    <row r="35601" ht="9.75" customHeight="1" x14ac:dyDescent="0.4"/>
    <row r="35602" ht="9.75" customHeight="1" x14ac:dyDescent="0.4"/>
    <row r="35603" ht="9.75" customHeight="1" x14ac:dyDescent="0.4"/>
    <row r="35604" ht="9.75" customHeight="1" x14ac:dyDescent="0.4"/>
    <row r="35605" ht="9.75" customHeight="1" x14ac:dyDescent="0.4"/>
    <row r="35606" ht="9.75" customHeight="1" x14ac:dyDescent="0.4"/>
    <row r="35607" ht="9.75" customHeight="1" x14ac:dyDescent="0.4"/>
    <row r="35608" ht="9.75" customHeight="1" x14ac:dyDescent="0.4"/>
    <row r="35609" ht="9.75" customHeight="1" x14ac:dyDescent="0.4"/>
    <row r="35610" ht="9.75" customHeight="1" x14ac:dyDescent="0.4"/>
    <row r="35611" ht="9.75" customHeight="1" x14ac:dyDescent="0.4"/>
    <row r="35612" ht="9.75" customHeight="1" x14ac:dyDescent="0.4"/>
    <row r="35613" ht="9.75" customHeight="1" x14ac:dyDescent="0.4"/>
    <row r="35614" ht="9.75" customHeight="1" x14ac:dyDescent="0.4"/>
    <row r="35615" ht="9.75" customHeight="1" x14ac:dyDescent="0.4"/>
    <row r="35616" ht="9.75" customHeight="1" x14ac:dyDescent="0.4"/>
    <row r="35617" ht="9.75" customHeight="1" x14ac:dyDescent="0.4"/>
    <row r="35618" ht="9.75" customHeight="1" x14ac:dyDescent="0.4"/>
    <row r="35619" ht="9.75" customHeight="1" x14ac:dyDescent="0.4"/>
    <row r="35620" ht="9.75" customHeight="1" x14ac:dyDescent="0.4"/>
    <row r="35621" ht="9.75" customHeight="1" x14ac:dyDescent="0.4"/>
    <row r="35622" ht="9.75" customHeight="1" x14ac:dyDescent="0.4"/>
    <row r="35623" ht="9.75" customHeight="1" x14ac:dyDescent="0.4"/>
    <row r="35624" ht="9.75" customHeight="1" x14ac:dyDescent="0.4"/>
    <row r="35625" ht="9.75" customHeight="1" x14ac:dyDescent="0.4"/>
    <row r="35626" ht="9.75" customHeight="1" x14ac:dyDescent="0.4"/>
    <row r="35627" ht="9.75" customHeight="1" x14ac:dyDescent="0.4"/>
    <row r="35628" ht="9.75" customHeight="1" x14ac:dyDescent="0.4"/>
    <row r="35629" ht="9.75" customHeight="1" x14ac:dyDescent="0.4"/>
    <row r="35630" ht="9.75" customHeight="1" x14ac:dyDescent="0.4"/>
    <row r="35631" ht="9.75" customHeight="1" x14ac:dyDescent="0.4"/>
    <row r="35632" ht="9.75" customHeight="1" x14ac:dyDescent="0.4"/>
    <row r="35633" ht="9.75" customHeight="1" x14ac:dyDescent="0.4"/>
    <row r="35634" ht="9.75" customHeight="1" x14ac:dyDescent="0.4"/>
    <row r="35635" ht="9.75" customHeight="1" x14ac:dyDescent="0.4"/>
    <row r="35636" ht="9.75" customHeight="1" x14ac:dyDescent="0.4"/>
    <row r="35637" ht="9.75" customHeight="1" x14ac:dyDescent="0.4"/>
    <row r="35638" ht="9.75" customHeight="1" x14ac:dyDescent="0.4"/>
    <row r="35639" ht="9.75" customHeight="1" x14ac:dyDescent="0.4"/>
    <row r="35640" ht="9.75" customHeight="1" x14ac:dyDescent="0.4"/>
    <row r="35641" ht="9.75" customHeight="1" x14ac:dyDescent="0.4"/>
    <row r="35642" ht="9.75" customHeight="1" x14ac:dyDescent="0.4"/>
    <row r="35643" ht="9.75" customHeight="1" x14ac:dyDescent="0.4"/>
    <row r="35644" ht="9.75" customHeight="1" x14ac:dyDescent="0.4"/>
    <row r="35645" ht="9.75" customHeight="1" x14ac:dyDescent="0.4"/>
    <row r="35646" ht="9.75" customHeight="1" x14ac:dyDescent="0.4"/>
    <row r="35647" ht="9.75" customHeight="1" x14ac:dyDescent="0.4"/>
    <row r="35648" ht="9.75" customHeight="1" x14ac:dyDescent="0.4"/>
    <row r="35649" ht="9.75" customHeight="1" x14ac:dyDescent="0.4"/>
    <row r="35650" ht="9.75" customHeight="1" x14ac:dyDescent="0.4"/>
    <row r="35651" ht="9.75" customHeight="1" x14ac:dyDescent="0.4"/>
    <row r="35652" ht="9.75" customHeight="1" x14ac:dyDescent="0.4"/>
    <row r="35653" ht="9.75" customHeight="1" x14ac:dyDescent="0.4"/>
    <row r="35654" ht="9.75" customHeight="1" x14ac:dyDescent="0.4"/>
    <row r="35655" ht="9.75" customHeight="1" x14ac:dyDescent="0.4"/>
    <row r="35656" ht="9.75" customHeight="1" x14ac:dyDescent="0.4"/>
    <row r="35657" ht="9.75" customHeight="1" x14ac:dyDescent="0.4"/>
    <row r="35658" ht="9.75" customHeight="1" x14ac:dyDescent="0.4"/>
    <row r="35659" ht="9.75" customHeight="1" x14ac:dyDescent="0.4"/>
    <row r="35660" ht="9.75" customHeight="1" x14ac:dyDescent="0.4"/>
    <row r="35661" ht="9.75" customHeight="1" x14ac:dyDescent="0.4"/>
    <row r="35662" ht="9.75" customHeight="1" x14ac:dyDescent="0.4"/>
    <row r="35663" ht="9.75" customHeight="1" x14ac:dyDescent="0.4"/>
    <row r="35664" ht="9.75" customHeight="1" x14ac:dyDescent="0.4"/>
    <row r="35665" ht="9.75" customHeight="1" x14ac:dyDescent="0.4"/>
    <row r="35666" ht="9.75" customHeight="1" x14ac:dyDescent="0.4"/>
    <row r="35667" ht="9.75" customHeight="1" x14ac:dyDescent="0.4"/>
    <row r="35668" ht="9.75" customHeight="1" x14ac:dyDescent="0.4"/>
    <row r="35669" ht="9.75" customHeight="1" x14ac:dyDescent="0.4"/>
    <row r="35670" ht="9.75" customHeight="1" x14ac:dyDescent="0.4"/>
    <row r="35671" ht="9.75" customHeight="1" x14ac:dyDescent="0.4"/>
    <row r="35672" ht="9.75" customHeight="1" x14ac:dyDescent="0.4"/>
    <row r="35673" ht="9.75" customHeight="1" x14ac:dyDescent="0.4"/>
    <row r="35674" ht="9.75" customHeight="1" x14ac:dyDescent="0.4"/>
    <row r="35675" ht="9.75" customHeight="1" x14ac:dyDescent="0.4"/>
    <row r="35676" ht="9.75" customHeight="1" x14ac:dyDescent="0.4"/>
    <row r="35677" ht="9.75" customHeight="1" x14ac:dyDescent="0.4"/>
    <row r="35678" ht="9.75" customHeight="1" x14ac:dyDescent="0.4"/>
    <row r="35679" ht="9.75" customHeight="1" x14ac:dyDescent="0.4"/>
    <row r="35680" ht="9.75" customHeight="1" x14ac:dyDescent="0.4"/>
    <row r="35681" ht="9.75" customHeight="1" x14ac:dyDescent="0.4"/>
    <row r="35682" ht="9.75" customHeight="1" x14ac:dyDescent="0.4"/>
    <row r="35683" ht="9.75" customHeight="1" x14ac:dyDescent="0.4"/>
    <row r="35684" ht="9.75" customHeight="1" x14ac:dyDescent="0.4"/>
    <row r="35685" ht="9.75" customHeight="1" x14ac:dyDescent="0.4"/>
    <row r="35686" ht="9.75" customHeight="1" x14ac:dyDescent="0.4"/>
    <row r="35687" ht="9.75" customHeight="1" x14ac:dyDescent="0.4"/>
    <row r="35688" ht="9.75" customHeight="1" x14ac:dyDescent="0.4"/>
    <row r="35689" ht="9.75" customHeight="1" x14ac:dyDescent="0.4"/>
    <row r="35690" ht="9.75" customHeight="1" x14ac:dyDescent="0.4"/>
    <row r="35691" ht="9.75" customHeight="1" x14ac:dyDescent="0.4"/>
    <row r="35692" ht="9.75" customHeight="1" x14ac:dyDescent="0.4"/>
    <row r="35693" ht="9.75" customHeight="1" x14ac:dyDescent="0.4"/>
    <row r="35694" ht="9.75" customHeight="1" x14ac:dyDescent="0.4"/>
    <row r="35695" ht="9.75" customHeight="1" x14ac:dyDescent="0.4"/>
    <row r="35696" ht="9.75" customHeight="1" x14ac:dyDescent="0.4"/>
    <row r="35697" ht="9.75" customHeight="1" x14ac:dyDescent="0.4"/>
    <row r="35698" ht="9.75" customHeight="1" x14ac:dyDescent="0.4"/>
    <row r="35699" ht="9.75" customHeight="1" x14ac:dyDescent="0.4"/>
    <row r="35700" ht="9.75" customHeight="1" x14ac:dyDescent="0.4"/>
    <row r="35701" ht="9.75" customHeight="1" x14ac:dyDescent="0.4"/>
    <row r="35702" ht="9.75" customHeight="1" x14ac:dyDescent="0.4"/>
    <row r="35703" ht="9.75" customHeight="1" x14ac:dyDescent="0.4"/>
    <row r="35704" ht="9.75" customHeight="1" x14ac:dyDescent="0.4"/>
    <row r="35705" ht="9.75" customHeight="1" x14ac:dyDescent="0.4"/>
    <row r="35706" ht="9.75" customHeight="1" x14ac:dyDescent="0.4"/>
    <row r="35707" ht="9.75" customHeight="1" x14ac:dyDescent="0.4"/>
    <row r="35708" ht="9.75" customHeight="1" x14ac:dyDescent="0.4"/>
    <row r="35709" ht="9.75" customHeight="1" x14ac:dyDescent="0.4"/>
    <row r="35710" ht="9.75" customHeight="1" x14ac:dyDescent="0.4"/>
    <row r="35711" ht="9.75" customHeight="1" x14ac:dyDescent="0.4"/>
    <row r="35712" ht="9.75" customHeight="1" x14ac:dyDescent="0.4"/>
    <row r="35713" ht="9.75" customHeight="1" x14ac:dyDescent="0.4"/>
    <row r="35714" ht="9.75" customHeight="1" x14ac:dyDescent="0.4"/>
    <row r="35715" ht="9.75" customHeight="1" x14ac:dyDescent="0.4"/>
    <row r="35716" ht="9.75" customHeight="1" x14ac:dyDescent="0.4"/>
    <row r="35717" ht="9.75" customHeight="1" x14ac:dyDescent="0.4"/>
    <row r="35718" ht="9.75" customHeight="1" x14ac:dyDescent="0.4"/>
    <row r="35719" ht="9.75" customHeight="1" x14ac:dyDescent="0.4"/>
    <row r="35720" ht="9.75" customHeight="1" x14ac:dyDescent="0.4"/>
    <row r="35721" ht="9.75" customHeight="1" x14ac:dyDescent="0.4"/>
    <row r="35722" ht="9.75" customHeight="1" x14ac:dyDescent="0.4"/>
    <row r="35723" ht="9.75" customHeight="1" x14ac:dyDescent="0.4"/>
    <row r="35724" ht="9.75" customHeight="1" x14ac:dyDescent="0.4"/>
    <row r="35725" ht="9.75" customHeight="1" x14ac:dyDescent="0.4"/>
    <row r="35726" ht="9.75" customHeight="1" x14ac:dyDescent="0.4"/>
    <row r="35727" ht="9.75" customHeight="1" x14ac:dyDescent="0.4"/>
    <row r="35728" ht="9.75" customHeight="1" x14ac:dyDescent="0.4"/>
    <row r="35729" ht="9.75" customHeight="1" x14ac:dyDescent="0.4"/>
    <row r="35730" ht="9.75" customHeight="1" x14ac:dyDescent="0.4"/>
    <row r="35731" ht="9.75" customHeight="1" x14ac:dyDescent="0.4"/>
    <row r="35732" ht="9.75" customHeight="1" x14ac:dyDescent="0.4"/>
    <row r="35733" ht="9.75" customHeight="1" x14ac:dyDescent="0.4"/>
    <row r="35734" ht="9.75" customHeight="1" x14ac:dyDescent="0.4"/>
    <row r="35735" ht="9.75" customHeight="1" x14ac:dyDescent="0.4"/>
    <row r="35736" ht="9.75" customHeight="1" x14ac:dyDescent="0.4"/>
    <row r="35737" ht="9.75" customHeight="1" x14ac:dyDescent="0.4"/>
    <row r="35738" ht="9.75" customHeight="1" x14ac:dyDescent="0.4"/>
    <row r="35739" ht="9.75" customHeight="1" x14ac:dyDescent="0.4"/>
    <row r="35740" ht="9.75" customHeight="1" x14ac:dyDescent="0.4"/>
    <row r="35741" ht="9.75" customHeight="1" x14ac:dyDescent="0.4"/>
    <row r="35742" ht="9.75" customHeight="1" x14ac:dyDescent="0.4"/>
    <row r="35743" ht="9.75" customHeight="1" x14ac:dyDescent="0.4"/>
    <row r="35744" ht="9.75" customHeight="1" x14ac:dyDescent="0.4"/>
    <row r="35745" ht="9.75" customHeight="1" x14ac:dyDescent="0.4"/>
    <row r="35746" ht="9.75" customHeight="1" x14ac:dyDescent="0.4"/>
    <row r="35747" ht="9.75" customHeight="1" x14ac:dyDescent="0.4"/>
    <row r="35748" ht="9.75" customHeight="1" x14ac:dyDescent="0.4"/>
    <row r="35749" ht="9.75" customHeight="1" x14ac:dyDescent="0.4"/>
    <row r="35750" ht="9.75" customHeight="1" x14ac:dyDescent="0.4"/>
    <row r="35751" ht="9.75" customHeight="1" x14ac:dyDescent="0.4"/>
    <row r="35752" ht="9.75" customHeight="1" x14ac:dyDescent="0.4"/>
    <row r="35753" ht="9.75" customHeight="1" x14ac:dyDescent="0.4"/>
    <row r="35754" ht="9.75" customHeight="1" x14ac:dyDescent="0.4"/>
    <row r="35755" ht="9.75" customHeight="1" x14ac:dyDescent="0.4"/>
    <row r="35756" ht="9.75" customHeight="1" x14ac:dyDescent="0.4"/>
    <row r="35757" ht="9.75" customHeight="1" x14ac:dyDescent="0.4"/>
    <row r="35758" ht="9.75" customHeight="1" x14ac:dyDescent="0.4"/>
    <row r="35759" ht="9.75" customHeight="1" x14ac:dyDescent="0.4"/>
    <row r="35760" ht="9.75" customHeight="1" x14ac:dyDescent="0.4"/>
    <row r="35761" ht="9.75" customHeight="1" x14ac:dyDescent="0.4"/>
    <row r="35762" ht="9.75" customHeight="1" x14ac:dyDescent="0.4"/>
    <row r="35763" ht="9.75" customHeight="1" x14ac:dyDescent="0.4"/>
    <row r="35764" ht="9.75" customHeight="1" x14ac:dyDescent="0.4"/>
    <row r="35765" ht="9.75" customHeight="1" x14ac:dyDescent="0.4"/>
    <row r="35766" ht="9.75" customHeight="1" x14ac:dyDescent="0.4"/>
    <row r="35767" ht="9.75" customHeight="1" x14ac:dyDescent="0.4"/>
    <row r="35768" ht="9.75" customHeight="1" x14ac:dyDescent="0.4"/>
    <row r="35769" ht="9.75" customHeight="1" x14ac:dyDescent="0.4"/>
    <row r="35770" ht="9.75" customHeight="1" x14ac:dyDescent="0.4"/>
    <row r="35771" ht="9.75" customHeight="1" x14ac:dyDescent="0.4"/>
    <row r="35772" ht="9.75" customHeight="1" x14ac:dyDescent="0.4"/>
    <row r="35773" ht="9.75" customHeight="1" x14ac:dyDescent="0.4"/>
    <row r="35774" ht="9.75" customHeight="1" x14ac:dyDescent="0.4"/>
    <row r="35775" ht="9.75" customHeight="1" x14ac:dyDescent="0.4"/>
    <row r="35776" ht="9.75" customHeight="1" x14ac:dyDescent="0.4"/>
    <row r="35777" ht="9.75" customHeight="1" x14ac:dyDescent="0.4"/>
    <row r="35778" ht="9.75" customHeight="1" x14ac:dyDescent="0.4"/>
    <row r="35779" ht="9.75" customHeight="1" x14ac:dyDescent="0.4"/>
    <row r="35780" ht="9.75" customHeight="1" x14ac:dyDescent="0.4"/>
    <row r="35781" ht="9.75" customHeight="1" x14ac:dyDescent="0.4"/>
    <row r="35782" ht="9.75" customHeight="1" x14ac:dyDescent="0.4"/>
    <row r="35783" ht="9.75" customHeight="1" x14ac:dyDescent="0.4"/>
    <row r="35784" ht="9.75" customHeight="1" x14ac:dyDescent="0.4"/>
    <row r="35785" ht="9.75" customHeight="1" x14ac:dyDescent="0.4"/>
    <row r="35786" ht="9.75" customHeight="1" x14ac:dyDescent="0.4"/>
    <row r="35787" ht="9.75" customHeight="1" x14ac:dyDescent="0.4"/>
    <row r="35788" ht="9.75" customHeight="1" x14ac:dyDescent="0.4"/>
    <row r="35789" ht="9.75" customHeight="1" x14ac:dyDescent="0.4"/>
    <row r="35790" ht="9.75" customHeight="1" x14ac:dyDescent="0.4"/>
    <row r="35791" ht="9.75" customHeight="1" x14ac:dyDescent="0.4"/>
    <row r="35792" ht="9.75" customHeight="1" x14ac:dyDescent="0.4"/>
    <row r="35793" ht="9.75" customHeight="1" x14ac:dyDescent="0.4"/>
    <row r="35794" ht="9.75" customHeight="1" x14ac:dyDescent="0.4"/>
    <row r="35795" ht="9.75" customHeight="1" x14ac:dyDescent="0.4"/>
    <row r="35796" ht="9.75" customHeight="1" x14ac:dyDescent="0.4"/>
    <row r="35797" ht="9.75" customHeight="1" x14ac:dyDescent="0.4"/>
    <row r="35798" ht="9.75" customHeight="1" x14ac:dyDescent="0.4"/>
    <row r="35799" ht="9.75" customHeight="1" x14ac:dyDescent="0.4"/>
    <row r="35800" ht="9.75" customHeight="1" x14ac:dyDescent="0.4"/>
    <row r="35801" ht="9.75" customHeight="1" x14ac:dyDescent="0.4"/>
    <row r="35802" ht="9.75" customHeight="1" x14ac:dyDescent="0.4"/>
    <row r="35803" ht="9.75" customHeight="1" x14ac:dyDescent="0.4"/>
    <row r="35804" ht="9.75" customHeight="1" x14ac:dyDescent="0.4"/>
    <row r="35805" ht="9.75" customHeight="1" x14ac:dyDescent="0.4"/>
    <row r="35806" ht="9.75" customHeight="1" x14ac:dyDescent="0.4"/>
    <row r="35807" ht="9.75" customHeight="1" x14ac:dyDescent="0.4"/>
    <row r="35808" ht="9.75" customHeight="1" x14ac:dyDescent="0.4"/>
    <row r="35809" ht="9.75" customHeight="1" x14ac:dyDescent="0.4"/>
    <row r="35810" ht="9.75" customHeight="1" x14ac:dyDescent="0.4"/>
    <row r="35811" ht="9.75" customHeight="1" x14ac:dyDescent="0.4"/>
    <row r="35812" ht="9.75" customHeight="1" x14ac:dyDescent="0.4"/>
    <row r="35813" ht="9.75" customHeight="1" x14ac:dyDescent="0.4"/>
    <row r="35814" ht="9.75" customHeight="1" x14ac:dyDescent="0.4"/>
    <row r="35815" ht="9.75" customHeight="1" x14ac:dyDescent="0.4"/>
    <row r="35816" ht="9.75" customHeight="1" x14ac:dyDescent="0.4"/>
    <row r="35817" ht="9.75" customHeight="1" x14ac:dyDescent="0.4"/>
    <row r="35818" ht="9.75" customHeight="1" x14ac:dyDescent="0.4"/>
    <row r="35819" ht="9.75" customHeight="1" x14ac:dyDescent="0.4"/>
    <row r="35820" ht="9.75" customHeight="1" x14ac:dyDescent="0.4"/>
    <row r="35821" ht="9.75" customHeight="1" x14ac:dyDescent="0.4"/>
    <row r="35822" ht="9.75" customHeight="1" x14ac:dyDescent="0.4"/>
    <row r="35823" ht="9.75" customHeight="1" x14ac:dyDescent="0.4"/>
    <row r="35824" ht="9.75" customHeight="1" x14ac:dyDescent="0.4"/>
    <row r="35825" ht="9.75" customHeight="1" x14ac:dyDescent="0.4"/>
    <row r="35826" ht="9.75" customHeight="1" x14ac:dyDescent="0.4"/>
    <row r="35827" ht="9.75" customHeight="1" x14ac:dyDescent="0.4"/>
    <row r="35828" ht="9.75" customHeight="1" x14ac:dyDescent="0.4"/>
    <row r="35829" ht="9.75" customHeight="1" x14ac:dyDescent="0.4"/>
    <row r="35830" ht="9.75" customHeight="1" x14ac:dyDescent="0.4"/>
    <row r="35831" ht="9.75" customHeight="1" x14ac:dyDescent="0.4"/>
    <row r="35832" ht="9.75" customHeight="1" x14ac:dyDescent="0.4"/>
    <row r="35833" ht="9.75" customHeight="1" x14ac:dyDescent="0.4"/>
    <row r="35834" ht="9.75" customHeight="1" x14ac:dyDescent="0.4"/>
    <row r="35835" ht="9.75" customHeight="1" x14ac:dyDescent="0.4"/>
    <row r="35836" ht="9.75" customHeight="1" x14ac:dyDescent="0.4"/>
    <row r="35837" ht="9.75" customHeight="1" x14ac:dyDescent="0.4"/>
    <row r="35838" ht="9.75" customHeight="1" x14ac:dyDescent="0.4"/>
    <row r="35839" ht="9.75" customHeight="1" x14ac:dyDescent="0.4"/>
    <row r="35840" ht="9.75" customHeight="1" x14ac:dyDescent="0.4"/>
    <row r="35841" ht="9.75" customHeight="1" x14ac:dyDescent="0.4"/>
    <row r="35842" ht="9.75" customHeight="1" x14ac:dyDescent="0.4"/>
    <row r="35843" ht="9.75" customHeight="1" x14ac:dyDescent="0.4"/>
    <row r="35844" ht="9.75" customHeight="1" x14ac:dyDescent="0.4"/>
    <row r="35845" ht="9.75" customHeight="1" x14ac:dyDescent="0.4"/>
    <row r="35846" ht="9.75" customHeight="1" x14ac:dyDescent="0.4"/>
    <row r="35847" ht="9.75" customHeight="1" x14ac:dyDescent="0.4"/>
    <row r="35848" ht="9.75" customHeight="1" x14ac:dyDescent="0.4"/>
    <row r="35849" ht="9.75" customHeight="1" x14ac:dyDescent="0.4"/>
    <row r="35850" ht="9.75" customHeight="1" x14ac:dyDescent="0.4"/>
    <row r="35851" ht="9.75" customHeight="1" x14ac:dyDescent="0.4"/>
    <row r="35852" ht="9.75" customHeight="1" x14ac:dyDescent="0.4"/>
    <row r="35853" ht="9.75" customHeight="1" x14ac:dyDescent="0.4"/>
    <row r="35854" ht="9.75" customHeight="1" x14ac:dyDescent="0.4"/>
    <row r="35855" ht="9.75" customHeight="1" x14ac:dyDescent="0.4"/>
    <row r="35856" ht="9.75" customHeight="1" x14ac:dyDescent="0.4"/>
    <row r="35857" ht="9.75" customHeight="1" x14ac:dyDescent="0.4"/>
    <row r="35858" ht="9.75" customHeight="1" x14ac:dyDescent="0.4"/>
    <row r="35859" ht="9.75" customHeight="1" x14ac:dyDescent="0.4"/>
    <row r="35860" ht="9.75" customHeight="1" x14ac:dyDescent="0.4"/>
    <row r="35861" ht="9.75" customHeight="1" x14ac:dyDescent="0.4"/>
    <row r="35862" ht="9.75" customHeight="1" x14ac:dyDescent="0.4"/>
    <row r="35863" ht="9.75" customHeight="1" x14ac:dyDescent="0.4"/>
    <row r="35864" ht="9.75" customHeight="1" x14ac:dyDescent="0.4"/>
    <row r="35865" ht="9.75" customHeight="1" x14ac:dyDescent="0.4"/>
    <row r="35866" ht="9.75" customHeight="1" x14ac:dyDescent="0.4"/>
    <row r="35867" ht="9.75" customHeight="1" x14ac:dyDescent="0.4"/>
    <row r="35868" ht="9.75" customHeight="1" x14ac:dyDescent="0.4"/>
    <row r="35869" ht="9.75" customHeight="1" x14ac:dyDescent="0.4"/>
    <row r="35870" ht="9.75" customHeight="1" x14ac:dyDescent="0.4"/>
    <row r="35871" ht="9.75" customHeight="1" x14ac:dyDescent="0.4"/>
    <row r="35872" ht="9.75" customHeight="1" x14ac:dyDescent="0.4"/>
    <row r="35873" ht="9.75" customHeight="1" x14ac:dyDescent="0.4"/>
    <row r="35874" ht="9.75" customHeight="1" x14ac:dyDescent="0.4"/>
    <row r="35875" ht="9.75" customHeight="1" x14ac:dyDescent="0.4"/>
    <row r="35876" ht="9.75" customHeight="1" x14ac:dyDescent="0.4"/>
    <row r="35877" ht="9.75" customHeight="1" x14ac:dyDescent="0.4"/>
    <row r="35878" ht="9.75" customHeight="1" x14ac:dyDescent="0.4"/>
    <row r="35879" ht="9.75" customHeight="1" x14ac:dyDescent="0.4"/>
    <row r="35880" ht="9.75" customHeight="1" x14ac:dyDescent="0.4"/>
    <row r="35881" ht="9.75" customHeight="1" x14ac:dyDescent="0.4"/>
    <row r="35882" ht="9.75" customHeight="1" x14ac:dyDescent="0.4"/>
    <row r="35883" ht="9.75" customHeight="1" x14ac:dyDescent="0.4"/>
    <row r="35884" ht="9.75" customHeight="1" x14ac:dyDescent="0.4"/>
    <row r="35885" ht="9.75" customHeight="1" x14ac:dyDescent="0.4"/>
    <row r="35886" ht="9.75" customHeight="1" x14ac:dyDescent="0.4"/>
    <row r="35887" ht="9.75" customHeight="1" x14ac:dyDescent="0.4"/>
    <row r="35888" ht="9.75" customHeight="1" x14ac:dyDescent="0.4"/>
    <row r="35889" ht="9.75" customHeight="1" x14ac:dyDescent="0.4"/>
    <row r="35890" ht="9.75" customHeight="1" x14ac:dyDescent="0.4"/>
    <row r="35891" ht="9.75" customHeight="1" x14ac:dyDescent="0.4"/>
    <row r="35892" ht="9.75" customHeight="1" x14ac:dyDescent="0.4"/>
    <row r="35893" ht="9.75" customHeight="1" x14ac:dyDescent="0.4"/>
    <row r="35894" ht="9.75" customHeight="1" x14ac:dyDescent="0.4"/>
    <row r="35895" ht="9.75" customHeight="1" x14ac:dyDescent="0.4"/>
    <row r="35896" ht="9.75" customHeight="1" x14ac:dyDescent="0.4"/>
    <row r="35897" ht="9.75" customHeight="1" x14ac:dyDescent="0.4"/>
    <row r="35898" ht="9.75" customHeight="1" x14ac:dyDescent="0.4"/>
    <row r="35899" ht="9.75" customHeight="1" x14ac:dyDescent="0.4"/>
    <row r="35900" ht="9.75" customHeight="1" x14ac:dyDescent="0.4"/>
    <row r="35901" ht="9.75" customHeight="1" x14ac:dyDescent="0.4"/>
    <row r="35902" ht="9.75" customHeight="1" x14ac:dyDescent="0.4"/>
    <row r="35903" ht="9.75" customHeight="1" x14ac:dyDescent="0.4"/>
    <row r="35904" ht="9.75" customHeight="1" x14ac:dyDescent="0.4"/>
    <row r="35905" ht="9.75" customHeight="1" x14ac:dyDescent="0.4"/>
    <row r="35906" ht="9.75" customHeight="1" x14ac:dyDescent="0.4"/>
    <row r="35907" ht="9.75" customHeight="1" x14ac:dyDescent="0.4"/>
    <row r="35908" ht="9.75" customHeight="1" x14ac:dyDescent="0.4"/>
    <row r="35909" ht="9.75" customHeight="1" x14ac:dyDescent="0.4"/>
    <row r="35910" ht="9.75" customHeight="1" x14ac:dyDescent="0.4"/>
    <row r="35911" ht="9.75" customHeight="1" x14ac:dyDescent="0.4"/>
    <row r="35912" ht="9.75" customHeight="1" x14ac:dyDescent="0.4"/>
    <row r="35913" ht="9.75" customHeight="1" x14ac:dyDescent="0.4"/>
    <row r="35914" ht="9.75" customHeight="1" x14ac:dyDescent="0.4"/>
    <row r="35915" ht="9.75" customHeight="1" x14ac:dyDescent="0.4"/>
    <row r="35916" ht="9.75" customHeight="1" x14ac:dyDescent="0.4"/>
    <row r="35917" ht="9.75" customHeight="1" x14ac:dyDescent="0.4"/>
    <row r="35918" ht="9.75" customHeight="1" x14ac:dyDescent="0.4"/>
    <row r="35919" ht="9.75" customHeight="1" x14ac:dyDescent="0.4"/>
    <row r="35920" ht="9.75" customHeight="1" x14ac:dyDescent="0.4"/>
    <row r="35921" ht="9.75" customHeight="1" x14ac:dyDescent="0.4"/>
    <row r="35922" ht="9.75" customHeight="1" x14ac:dyDescent="0.4"/>
    <row r="35923" ht="9.75" customHeight="1" x14ac:dyDescent="0.4"/>
    <row r="35924" ht="9.75" customHeight="1" x14ac:dyDescent="0.4"/>
    <row r="35925" ht="9.75" customHeight="1" x14ac:dyDescent="0.4"/>
    <row r="35926" ht="9.75" customHeight="1" x14ac:dyDescent="0.4"/>
    <row r="35927" ht="9.75" customHeight="1" x14ac:dyDescent="0.4"/>
    <row r="35928" ht="9.75" customHeight="1" x14ac:dyDescent="0.4"/>
    <row r="35929" ht="9.75" customHeight="1" x14ac:dyDescent="0.4"/>
    <row r="35930" ht="9.75" customHeight="1" x14ac:dyDescent="0.4"/>
    <row r="35931" ht="9.75" customHeight="1" x14ac:dyDescent="0.4"/>
    <row r="35932" ht="9.75" customHeight="1" x14ac:dyDescent="0.4"/>
    <row r="35933" ht="9.75" customHeight="1" x14ac:dyDescent="0.4"/>
    <row r="35934" ht="9.75" customHeight="1" x14ac:dyDescent="0.4"/>
    <row r="35935" ht="9.75" customHeight="1" x14ac:dyDescent="0.4"/>
    <row r="35936" ht="9.75" customHeight="1" x14ac:dyDescent="0.4"/>
    <row r="35937" ht="9.75" customHeight="1" x14ac:dyDescent="0.4"/>
    <row r="35938" ht="9.75" customHeight="1" x14ac:dyDescent="0.4"/>
    <row r="35939" ht="9.75" customHeight="1" x14ac:dyDescent="0.4"/>
    <row r="35940" ht="9.75" customHeight="1" x14ac:dyDescent="0.4"/>
    <row r="35941" ht="9.75" customHeight="1" x14ac:dyDescent="0.4"/>
    <row r="35942" ht="9.75" customHeight="1" x14ac:dyDescent="0.4"/>
    <row r="35943" ht="9.75" customHeight="1" x14ac:dyDescent="0.4"/>
    <row r="35944" ht="9.75" customHeight="1" x14ac:dyDescent="0.4"/>
    <row r="35945" ht="9.75" customHeight="1" x14ac:dyDescent="0.4"/>
    <row r="35946" ht="9.75" customHeight="1" x14ac:dyDescent="0.4"/>
    <row r="35947" ht="9.75" customHeight="1" x14ac:dyDescent="0.4"/>
    <row r="35948" ht="9.75" customHeight="1" x14ac:dyDescent="0.4"/>
    <row r="35949" ht="9.75" customHeight="1" x14ac:dyDescent="0.4"/>
    <row r="35950" ht="9.75" customHeight="1" x14ac:dyDescent="0.4"/>
    <row r="35951" ht="9.75" customHeight="1" x14ac:dyDescent="0.4"/>
    <row r="35952" ht="9.75" customHeight="1" x14ac:dyDescent="0.4"/>
    <row r="35953" ht="9.75" customHeight="1" x14ac:dyDescent="0.4"/>
    <row r="35954" ht="9.75" customHeight="1" x14ac:dyDescent="0.4"/>
    <row r="35955" ht="9.75" customHeight="1" x14ac:dyDescent="0.4"/>
    <row r="35956" ht="9.75" customHeight="1" x14ac:dyDescent="0.4"/>
    <row r="35957" ht="9.75" customHeight="1" x14ac:dyDescent="0.4"/>
    <row r="35958" ht="9.75" customHeight="1" x14ac:dyDescent="0.4"/>
    <row r="35959" ht="9.75" customHeight="1" x14ac:dyDescent="0.4"/>
    <row r="35960" ht="9.75" customHeight="1" x14ac:dyDescent="0.4"/>
    <row r="35961" ht="9.75" customHeight="1" x14ac:dyDescent="0.4"/>
    <row r="35962" ht="9.75" customHeight="1" x14ac:dyDescent="0.4"/>
    <row r="35963" ht="9.75" customHeight="1" x14ac:dyDescent="0.4"/>
    <row r="35964" ht="9.75" customHeight="1" x14ac:dyDescent="0.4"/>
    <row r="35965" ht="9.75" customHeight="1" x14ac:dyDescent="0.4"/>
    <row r="35966" ht="9.75" customHeight="1" x14ac:dyDescent="0.4"/>
    <row r="35967" ht="9.75" customHeight="1" x14ac:dyDescent="0.4"/>
    <row r="35968" ht="9.75" customHeight="1" x14ac:dyDescent="0.4"/>
    <row r="35969" ht="9.75" customHeight="1" x14ac:dyDescent="0.4"/>
    <row r="35970" ht="9.75" customHeight="1" x14ac:dyDescent="0.4"/>
    <row r="35971" ht="9.75" customHeight="1" x14ac:dyDescent="0.4"/>
    <row r="35972" ht="9.75" customHeight="1" x14ac:dyDescent="0.4"/>
    <row r="35973" ht="9.75" customHeight="1" x14ac:dyDescent="0.4"/>
    <row r="35974" ht="9.75" customHeight="1" x14ac:dyDescent="0.4"/>
    <row r="35975" ht="9.75" customHeight="1" x14ac:dyDescent="0.4"/>
    <row r="35976" ht="9.75" customHeight="1" x14ac:dyDescent="0.4"/>
    <row r="35977" ht="9.75" customHeight="1" x14ac:dyDescent="0.4"/>
    <row r="35978" ht="9.75" customHeight="1" x14ac:dyDescent="0.4"/>
    <row r="35979" ht="9.75" customHeight="1" x14ac:dyDescent="0.4"/>
    <row r="35980" ht="9.75" customHeight="1" x14ac:dyDescent="0.4"/>
    <row r="35981" ht="9.75" customHeight="1" x14ac:dyDescent="0.4"/>
    <row r="35982" ht="9.75" customHeight="1" x14ac:dyDescent="0.4"/>
    <row r="35983" ht="9.75" customHeight="1" x14ac:dyDescent="0.4"/>
    <row r="35984" ht="9.75" customHeight="1" x14ac:dyDescent="0.4"/>
    <row r="35985" ht="9.75" customHeight="1" x14ac:dyDescent="0.4"/>
    <row r="35986" ht="9.75" customHeight="1" x14ac:dyDescent="0.4"/>
    <row r="35987" ht="9.75" customHeight="1" x14ac:dyDescent="0.4"/>
    <row r="35988" ht="9.75" customHeight="1" x14ac:dyDescent="0.4"/>
    <row r="35989" ht="9.75" customHeight="1" x14ac:dyDescent="0.4"/>
    <row r="35990" ht="9.75" customHeight="1" x14ac:dyDescent="0.4"/>
    <row r="35991" ht="9.75" customHeight="1" x14ac:dyDescent="0.4"/>
    <row r="35992" ht="9.75" customHeight="1" x14ac:dyDescent="0.4"/>
    <row r="35993" ht="9.75" customHeight="1" x14ac:dyDescent="0.4"/>
    <row r="35994" ht="9.75" customHeight="1" x14ac:dyDescent="0.4"/>
    <row r="35995" ht="9.75" customHeight="1" x14ac:dyDescent="0.4"/>
    <row r="35996" ht="9.75" customHeight="1" x14ac:dyDescent="0.4"/>
    <row r="35997" ht="9.75" customHeight="1" x14ac:dyDescent="0.4"/>
    <row r="35998" ht="9.75" customHeight="1" x14ac:dyDescent="0.4"/>
    <row r="35999" ht="9.75" customHeight="1" x14ac:dyDescent="0.4"/>
    <row r="36000" ht="9.75" customHeight="1" x14ac:dyDescent="0.4"/>
    <row r="36001" ht="9.75" customHeight="1" x14ac:dyDescent="0.4"/>
    <row r="36002" ht="9.75" customHeight="1" x14ac:dyDescent="0.4"/>
    <row r="36003" ht="9.75" customHeight="1" x14ac:dyDescent="0.4"/>
    <row r="36004" ht="9.75" customHeight="1" x14ac:dyDescent="0.4"/>
    <row r="36005" ht="9.75" customHeight="1" x14ac:dyDescent="0.4"/>
    <row r="36006" ht="9.75" customHeight="1" x14ac:dyDescent="0.4"/>
    <row r="36007" ht="9.75" customHeight="1" x14ac:dyDescent="0.4"/>
    <row r="36008" ht="9.75" customHeight="1" x14ac:dyDescent="0.4"/>
    <row r="36009" ht="9.75" customHeight="1" x14ac:dyDescent="0.4"/>
    <row r="36010" ht="9.75" customHeight="1" x14ac:dyDescent="0.4"/>
    <row r="36011" ht="9.75" customHeight="1" x14ac:dyDescent="0.4"/>
    <row r="36012" ht="9.75" customHeight="1" x14ac:dyDescent="0.4"/>
    <row r="36013" ht="9.75" customHeight="1" x14ac:dyDescent="0.4"/>
    <row r="36014" ht="9.75" customHeight="1" x14ac:dyDescent="0.4"/>
    <row r="36015" ht="9.75" customHeight="1" x14ac:dyDescent="0.4"/>
    <row r="36016" ht="9.75" customHeight="1" x14ac:dyDescent="0.4"/>
    <row r="36017" ht="9.75" customHeight="1" x14ac:dyDescent="0.4"/>
    <row r="36018" ht="9.75" customHeight="1" x14ac:dyDescent="0.4"/>
    <row r="36019" ht="9.75" customHeight="1" x14ac:dyDescent="0.4"/>
    <row r="36020" ht="9.75" customHeight="1" x14ac:dyDescent="0.4"/>
    <row r="36021" ht="9.75" customHeight="1" x14ac:dyDescent="0.4"/>
    <row r="36022" ht="9.75" customHeight="1" x14ac:dyDescent="0.4"/>
    <row r="36023" ht="9.75" customHeight="1" x14ac:dyDescent="0.4"/>
    <row r="36024" ht="9.75" customHeight="1" x14ac:dyDescent="0.4"/>
    <row r="36025" ht="9.75" customHeight="1" x14ac:dyDescent="0.4"/>
    <row r="36026" ht="9.75" customHeight="1" x14ac:dyDescent="0.4"/>
    <row r="36027" ht="9.75" customHeight="1" x14ac:dyDescent="0.4"/>
    <row r="36028" ht="9.75" customHeight="1" x14ac:dyDescent="0.4"/>
    <row r="36029" ht="9.75" customHeight="1" x14ac:dyDescent="0.4"/>
    <row r="36030" ht="9.75" customHeight="1" x14ac:dyDescent="0.4"/>
    <row r="36031" ht="9.75" customHeight="1" x14ac:dyDescent="0.4"/>
    <row r="36032" ht="9.75" customHeight="1" x14ac:dyDescent="0.4"/>
    <row r="36033" ht="9.75" customHeight="1" x14ac:dyDescent="0.4"/>
    <row r="36034" ht="9.75" customHeight="1" x14ac:dyDescent="0.4"/>
    <row r="36035" ht="9.75" customHeight="1" x14ac:dyDescent="0.4"/>
    <row r="36036" ht="9.75" customHeight="1" x14ac:dyDescent="0.4"/>
    <row r="36037" ht="9.75" customHeight="1" x14ac:dyDescent="0.4"/>
    <row r="36038" ht="9.75" customHeight="1" x14ac:dyDescent="0.4"/>
    <row r="36039" ht="9.75" customHeight="1" x14ac:dyDescent="0.4"/>
    <row r="36040" ht="9.75" customHeight="1" x14ac:dyDescent="0.4"/>
    <row r="36041" ht="9.75" customHeight="1" x14ac:dyDescent="0.4"/>
    <row r="36042" ht="9.75" customHeight="1" x14ac:dyDescent="0.4"/>
    <row r="36043" ht="9.75" customHeight="1" x14ac:dyDescent="0.4"/>
    <row r="36044" ht="9.75" customHeight="1" x14ac:dyDescent="0.4"/>
    <row r="36045" ht="9.75" customHeight="1" x14ac:dyDescent="0.4"/>
    <row r="36046" ht="9.75" customHeight="1" x14ac:dyDescent="0.4"/>
    <row r="36047" ht="9.75" customHeight="1" x14ac:dyDescent="0.4"/>
    <row r="36048" ht="9.75" customHeight="1" x14ac:dyDescent="0.4"/>
    <row r="36049" ht="9.75" customHeight="1" x14ac:dyDescent="0.4"/>
    <row r="36050" ht="9.75" customHeight="1" x14ac:dyDescent="0.4"/>
    <row r="36051" ht="9.75" customHeight="1" x14ac:dyDescent="0.4"/>
    <row r="36052" ht="9.75" customHeight="1" x14ac:dyDescent="0.4"/>
    <row r="36053" ht="9.75" customHeight="1" x14ac:dyDescent="0.4"/>
    <row r="36054" ht="9.75" customHeight="1" x14ac:dyDescent="0.4"/>
    <row r="36055" ht="9.75" customHeight="1" x14ac:dyDescent="0.4"/>
    <row r="36056" ht="9.75" customHeight="1" x14ac:dyDescent="0.4"/>
    <row r="36057" ht="9.75" customHeight="1" x14ac:dyDescent="0.4"/>
    <row r="36058" ht="9.75" customHeight="1" x14ac:dyDescent="0.4"/>
    <row r="36059" ht="9.75" customHeight="1" x14ac:dyDescent="0.4"/>
    <row r="36060" ht="9.75" customHeight="1" x14ac:dyDescent="0.4"/>
    <row r="36061" ht="9.75" customHeight="1" x14ac:dyDescent="0.4"/>
    <row r="36062" ht="9.75" customHeight="1" x14ac:dyDescent="0.4"/>
    <row r="36063" ht="9.75" customHeight="1" x14ac:dyDescent="0.4"/>
    <row r="36064" ht="9.75" customHeight="1" x14ac:dyDescent="0.4"/>
    <row r="36065" ht="9.75" customHeight="1" x14ac:dyDescent="0.4"/>
    <row r="36066" ht="9.75" customHeight="1" x14ac:dyDescent="0.4"/>
    <row r="36067" ht="9.75" customHeight="1" x14ac:dyDescent="0.4"/>
    <row r="36068" ht="9.75" customHeight="1" x14ac:dyDescent="0.4"/>
    <row r="36069" ht="9.75" customHeight="1" x14ac:dyDescent="0.4"/>
    <row r="36070" ht="9.75" customHeight="1" x14ac:dyDescent="0.4"/>
    <row r="36071" ht="9.75" customHeight="1" x14ac:dyDescent="0.4"/>
    <row r="36072" ht="9.75" customHeight="1" x14ac:dyDescent="0.4"/>
    <row r="36073" ht="9.75" customHeight="1" x14ac:dyDescent="0.4"/>
    <row r="36074" ht="9.75" customHeight="1" x14ac:dyDescent="0.4"/>
    <row r="36075" ht="9.75" customHeight="1" x14ac:dyDescent="0.4"/>
    <row r="36076" ht="9.75" customHeight="1" x14ac:dyDescent="0.4"/>
    <row r="36077" ht="9.75" customHeight="1" x14ac:dyDescent="0.4"/>
    <row r="36078" ht="9.75" customHeight="1" x14ac:dyDescent="0.4"/>
    <row r="36079" ht="9.75" customHeight="1" x14ac:dyDescent="0.4"/>
    <row r="36080" ht="9.75" customHeight="1" x14ac:dyDescent="0.4"/>
    <row r="36081" ht="9.75" customHeight="1" x14ac:dyDescent="0.4"/>
    <row r="36082" ht="9.75" customHeight="1" x14ac:dyDescent="0.4"/>
    <row r="36083" ht="9.75" customHeight="1" x14ac:dyDescent="0.4"/>
    <row r="36084" ht="9.75" customHeight="1" x14ac:dyDescent="0.4"/>
    <row r="36085" ht="9.75" customHeight="1" x14ac:dyDescent="0.4"/>
    <row r="36086" ht="9.75" customHeight="1" x14ac:dyDescent="0.4"/>
    <row r="36087" ht="9.75" customHeight="1" x14ac:dyDescent="0.4"/>
    <row r="36088" ht="9.75" customHeight="1" x14ac:dyDescent="0.4"/>
    <row r="36089" ht="9.75" customHeight="1" x14ac:dyDescent="0.4"/>
    <row r="36090" ht="9.75" customHeight="1" x14ac:dyDescent="0.4"/>
    <row r="36091" ht="9.75" customHeight="1" x14ac:dyDescent="0.4"/>
    <row r="36092" ht="9.75" customHeight="1" x14ac:dyDescent="0.4"/>
    <row r="36093" ht="9.75" customHeight="1" x14ac:dyDescent="0.4"/>
    <row r="36094" ht="9.75" customHeight="1" x14ac:dyDescent="0.4"/>
    <row r="36095" ht="9.75" customHeight="1" x14ac:dyDescent="0.4"/>
    <row r="36096" ht="9.75" customHeight="1" x14ac:dyDescent="0.4"/>
    <row r="36097" ht="9.75" customHeight="1" x14ac:dyDescent="0.4"/>
    <row r="36098" ht="9.75" customHeight="1" x14ac:dyDescent="0.4"/>
    <row r="36099" ht="9.75" customHeight="1" x14ac:dyDescent="0.4"/>
    <row r="36100" ht="9.75" customHeight="1" x14ac:dyDescent="0.4"/>
    <row r="36101" ht="9.75" customHeight="1" x14ac:dyDescent="0.4"/>
    <row r="36102" ht="9.75" customHeight="1" x14ac:dyDescent="0.4"/>
    <row r="36103" ht="9.75" customHeight="1" x14ac:dyDescent="0.4"/>
    <row r="36104" ht="9.75" customHeight="1" x14ac:dyDescent="0.4"/>
    <row r="36105" ht="9.75" customHeight="1" x14ac:dyDescent="0.4"/>
    <row r="36106" ht="9.75" customHeight="1" x14ac:dyDescent="0.4"/>
    <row r="36107" ht="9.75" customHeight="1" x14ac:dyDescent="0.4"/>
    <row r="36108" ht="9.75" customHeight="1" x14ac:dyDescent="0.4"/>
    <row r="36109" ht="9.75" customHeight="1" x14ac:dyDescent="0.4"/>
    <row r="36110" ht="9.75" customHeight="1" x14ac:dyDescent="0.4"/>
    <row r="36111" ht="9.75" customHeight="1" x14ac:dyDescent="0.4"/>
    <row r="36112" ht="9.75" customHeight="1" x14ac:dyDescent="0.4"/>
    <row r="36113" ht="9.75" customHeight="1" x14ac:dyDescent="0.4"/>
    <row r="36114" ht="9.75" customHeight="1" x14ac:dyDescent="0.4"/>
    <row r="36115" ht="9.75" customHeight="1" x14ac:dyDescent="0.4"/>
    <row r="36116" ht="9.75" customHeight="1" x14ac:dyDescent="0.4"/>
    <row r="36117" ht="9.75" customHeight="1" x14ac:dyDescent="0.4"/>
    <row r="36118" ht="9.75" customHeight="1" x14ac:dyDescent="0.4"/>
    <row r="36119" ht="9.75" customHeight="1" x14ac:dyDescent="0.4"/>
    <row r="36120" ht="9.75" customHeight="1" x14ac:dyDescent="0.4"/>
    <row r="36121" ht="9.75" customHeight="1" x14ac:dyDescent="0.4"/>
    <row r="36122" ht="9.75" customHeight="1" x14ac:dyDescent="0.4"/>
    <row r="36123" ht="9.75" customHeight="1" x14ac:dyDescent="0.4"/>
    <row r="36124" ht="9.75" customHeight="1" x14ac:dyDescent="0.4"/>
    <row r="36125" ht="9.75" customHeight="1" x14ac:dyDescent="0.4"/>
    <row r="36126" ht="9.75" customHeight="1" x14ac:dyDescent="0.4"/>
    <row r="36127" ht="9.75" customHeight="1" x14ac:dyDescent="0.4"/>
    <row r="36128" ht="9.75" customHeight="1" x14ac:dyDescent="0.4"/>
    <row r="36129" ht="9.75" customHeight="1" x14ac:dyDescent="0.4"/>
    <row r="36130" ht="9.75" customHeight="1" x14ac:dyDescent="0.4"/>
    <row r="36131" ht="9.75" customHeight="1" x14ac:dyDescent="0.4"/>
    <row r="36132" ht="9.75" customHeight="1" x14ac:dyDescent="0.4"/>
    <row r="36133" ht="9.75" customHeight="1" x14ac:dyDescent="0.4"/>
    <row r="36134" ht="9.75" customHeight="1" x14ac:dyDescent="0.4"/>
    <row r="36135" ht="9.75" customHeight="1" x14ac:dyDescent="0.4"/>
    <row r="36136" ht="9.75" customHeight="1" x14ac:dyDescent="0.4"/>
    <row r="36137" ht="9.75" customHeight="1" x14ac:dyDescent="0.4"/>
    <row r="36138" ht="9.75" customHeight="1" x14ac:dyDescent="0.4"/>
    <row r="36139" ht="9.75" customHeight="1" x14ac:dyDescent="0.4"/>
    <row r="36140" ht="9.75" customHeight="1" x14ac:dyDescent="0.4"/>
    <row r="36141" ht="9.75" customHeight="1" x14ac:dyDescent="0.4"/>
    <row r="36142" ht="9.75" customHeight="1" x14ac:dyDescent="0.4"/>
    <row r="36143" ht="9.75" customHeight="1" x14ac:dyDescent="0.4"/>
    <row r="36144" ht="9.75" customHeight="1" x14ac:dyDescent="0.4"/>
    <row r="36145" ht="9.75" customHeight="1" x14ac:dyDescent="0.4"/>
    <row r="36146" ht="9.75" customHeight="1" x14ac:dyDescent="0.4"/>
    <row r="36147" ht="9.75" customHeight="1" x14ac:dyDescent="0.4"/>
    <row r="36148" ht="9.75" customHeight="1" x14ac:dyDescent="0.4"/>
    <row r="36149" ht="9.75" customHeight="1" x14ac:dyDescent="0.4"/>
    <row r="36150" ht="9.75" customHeight="1" x14ac:dyDescent="0.4"/>
    <row r="36151" ht="9.75" customHeight="1" x14ac:dyDescent="0.4"/>
    <row r="36152" ht="9.75" customHeight="1" x14ac:dyDescent="0.4"/>
    <row r="36153" ht="9.75" customHeight="1" x14ac:dyDescent="0.4"/>
    <row r="36154" ht="9.75" customHeight="1" x14ac:dyDescent="0.4"/>
    <row r="36155" ht="9.75" customHeight="1" x14ac:dyDescent="0.4"/>
    <row r="36156" ht="9.75" customHeight="1" x14ac:dyDescent="0.4"/>
    <row r="36157" ht="9.75" customHeight="1" x14ac:dyDescent="0.4"/>
    <row r="36158" ht="9.75" customHeight="1" x14ac:dyDescent="0.4"/>
    <row r="36159" ht="9.75" customHeight="1" x14ac:dyDescent="0.4"/>
    <row r="36160" ht="9.75" customHeight="1" x14ac:dyDescent="0.4"/>
    <row r="36161" ht="9.75" customHeight="1" x14ac:dyDescent="0.4"/>
    <row r="36162" ht="9.75" customHeight="1" x14ac:dyDescent="0.4"/>
    <row r="36163" ht="9.75" customHeight="1" x14ac:dyDescent="0.4"/>
    <row r="36164" ht="9.75" customHeight="1" x14ac:dyDescent="0.4"/>
    <row r="36165" ht="9.75" customHeight="1" x14ac:dyDescent="0.4"/>
    <row r="36166" ht="9.75" customHeight="1" x14ac:dyDescent="0.4"/>
    <row r="36167" ht="9.75" customHeight="1" x14ac:dyDescent="0.4"/>
    <row r="36168" ht="9.75" customHeight="1" x14ac:dyDescent="0.4"/>
    <row r="36169" ht="9.75" customHeight="1" x14ac:dyDescent="0.4"/>
    <row r="36170" ht="9.75" customHeight="1" x14ac:dyDescent="0.4"/>
    <row r="36171" ht="9.75" customHeight="1" x14ac:dyDescent="0.4"/>
    <row r="36172" ht="9.75" customHeight="1" x14ac:dyDescent="0.4"/>
    <row r="36173" ht="9.75" customHeight="1" x14ac:dyDescent="0.4"/>
    <row r="36174" ht="9.75" customHeight="1" x14ac:dyDescent="0.4"/>
    <row r="36175" ht="9.75" customHeight="1" x14ac:dyDescent="0.4"/>
    <row r="36176" ht="9.75" customHeight="1" x14ac:dyDescent="0.4"/>
    <row r="36177" ht="9.75" customHeight="1" x14ac:dyDescent="0.4"/>
    <row r="36178" ht="9.75" customHeight="1" x14ac:dyDescent="0.4"/>
    <row r="36179" ht="9.75" customHeight="1" x14ac:dyDescent="0.4"/>
    <row r="36180" ht="9.75" customHeight="1" x14ac:dyDescent="0.4"/>
    <row r="36181" ht="9.75" customHeight="1" x14ac:dyDescent="0.4"/>
    <row r="36182" ht="9.75" customHeight="1" x14ac:dyDescent="0.4"/>
    <row r="36183" ht="9.75" customHeight="1" x14ac:dyDescent="0.4"/>
    <row r="36184" ht="9.75" customHeight="1" x14ac:dyDescent="0.4"/>
    <row r="36185" ht="9.75" customHeight="1" x14ac:dyDescent="0.4"/>
    <row r="36186" ht="9.75" customHeight="1" x14ac:dyDescent="0.4"/>
    <row r="36187" ht="9.75" customHeight="1" x14ac:dyDescent="0.4"/>
    <row r="36188" ht="9.75" customHeight="1" x14ac:dyDescent="0.4"/>
    <row r="36189" ht="9.75" customHeight="1" x14ac:dyDescent="0.4"/>
    <row r="36190" ht="9.75" customHeight="1" x14ac:dyDescent="0.4"/>
    <row r="36191" ht="9.75" customHeight="1" x14ac:dyDescent="0.4"/>
    <row r="36192" ht="9.75" customHeight="1" x14ac:dyDescent="0.4"/>
    <row r="36193" ht="9.75" customHeight="1" x14ac:dyDescent="0.4"/>
    <row r="36194" ht="9.75" customHeight="1" x14ac:dyDescent="0.4"/>
    <row r="36195" ht="9.75" customHeight="1" x14ac:dyDescent="0.4"/>
    <row r="36196" ht="9.75" customHeight="1" x14ac:dyDescent="0.4"/>
    <row r="36197" ht="9.75" customHeight="1" x14ac:dyDescent="0.4"/>
    <row r="36198" ht="9.75" customHeight="1" x14ac:dyDescent="0.4"/>
    <row r="36199" ht="9.75" customHeight="1" x14ac:dyDescent="0.4"/>
    <row r="36200" ht="9.75" customHeight="1" x14ac:dyDescent="0.4"/>
    <row r="36201" ht="9.75" customHeight="1" x14ac:dyDescent="0.4"/>
    <row r="36202" ht="9.75" customHeight="1" x14ac:dyDescent="0.4"/>
    <row r="36203" ht="9.75" customHeight="1" x14ac:dyDescent="0.4"/>
    <row r="36204" ht="9.75" customHeight="1" x14ac:dyDescent="0.4"/>
    <row r="36205" ht="9.75" customHeight="1" x14ac:dyDescent="0.4"/>
    <row r="36206" ht="9.75" customHeight="1" x14ac:dyDescent="0.4"/>
    <row r="36207" ht="9.75" customHeight="1" x14ac:dyDescent="0.4"/>
    <row r="36208" ht="9.75" customHeight="1" x14ac:dyDescent="0.4"/>
    <row r="36209" ht="9.75" customHeight="1" x14ac:dyDescent="0.4"/>
    <row r="36210" ht="9.75" customHeight="1" x14ac:dyDescent="0.4"/>
    <row r="36211" ht="9.75" customHeight="1" x14ac:dyDescent="0.4"/>
    <row r="36212" ht="9.75" customHeight="1" x14ac:dyDescent="0.4"/>
    <row r="36213" ht="9.75" customHeight="1" x14ac:dyDescent="0.4"/>
    <row r="36214" ht="9.75" customHeight="1" x14ac:dyDescent="0.4"/>
    <row r="36215" ht="9.75" customHeight="1" x14ac:dyDescent="0.4"/>
    <row r="36216" ht="9.75" customHeight="1" x14ac:dyDescent="0.4"/>
    <row r="36217" ht="9.75" customHeight="1" x14ac:dyDescent="0.4"/>
    <row r="36218" ht="9.75" customHeight="1" x14ac:dyDescent="0.4"/>
    <row r="36219" ht="9.75" customHeight="1" x14ac:dyDescent="0.4"/>
    <row r="36220" ht="9.75" customHeight="1" x14ac:dyDescent="0.4"/>
    <row r="36221" ht="9.75" customHeight="1" x14ac:dyDescent="0.4"/>
    <row r="36222" ht="9.75" customHeight="1" x14ac:dyDescent="0.4"/>
    <row r="36223" ht="9.75" customHeight="1" x14ac:dyDescent="0.4"/>
    <row r="36224" ht="9.75" customHeight="1" x14ac:dyDescent="0.4"/>
    <row r="36225" ht="9.75" customHeight="1" x14ac:dyDescent="0.4"/>
    <row r="36226" ht="9.75" customHeight="1" x14ac:dyDescent="0.4"/>
    <row r="36227" ht="9.75" customHeight="1" x14ac:dyDescent="0.4"/>
    <row r="36228" ht="9.75" customHeight="1" x14ac:dyDescent="0.4"/>
    <row r="36229" ht="9.75" customHeight="1" x14ac:dyDescent="0.4"/>
    <row r="36230" ht="9.75" customHeight="1" x14ac:dyDescent="0.4"/>
    <row r="36231" ht="9.75" customHeight="1" x14ac:dyDescent="0.4"/>
    <row r="36232" ht="9.75" customHeight="1" x14ac:dyDescent="0.4"/>
    <row r="36233" ht="9.75" customHeight="1" x14ac:dyDescent="0.4"/>
    <row r="36234" ht="9.75" customHeight="1" x14ac:dyDescent="0.4"/>
    <row r="36235" ht="9.75" customHeight="1" x14ac:dyDescent="0.4"/>
    <row r="36236" ht="9.75" customHeight="1" x14ac:dyDescent="0.4"/>
    <row r="36237" ht="9.75" customHeight="1" x14ac:dyDescent="0.4"/>
    <row r="36238" ht="9.75" customHeight="1" x14ac:dyDescent="0.4"/>
    <row r="36239" ht="9.75" customHeight="1" x14ac:dyDescent="0.4"/>
    <row r="36240" ht="9.75" customHeight="1" x14ac:dyDescent="0.4"/>
    <row r="36241" ht="9.75" customHeight="1" x14ac:dyDescent="0.4"/>
    <row r="36242" ht="9.75" customHeight="1" x14ac:dyDescent="0.4"/>
    <row r="36243" ht="9.75" customHeight="1" x14ac:dyDescent="0.4"/>
    <row r="36244" ht="9.75" customHeight="1" x14ac:dyDescent="0.4"/>
    <row r="36245" ht="9.75" customHeight="1" x14ac:dyDescent="0.4"/>
    <row r="36246" ht="9.75" customHeight="1" x14ac:dyDescent="0.4"/>
    <row r="36247" ht="9.75" customHeight="1" x14ac:dyDescent="0.4"/>
    <row r="36248" ht="9.75" customHeight="1" x14ac:dyDescent="0.4"/>
    <row r="36249" ht="9.75" customHeight="1" x14ac:dyDescent="0.4"/>
    <row r="36250" ht="9.75" customHeight="1" x14ac:dyDescent="0.4"/>
    <row r="36251" ht="9.75" customHeight="1" x14ac:dyDescent="0.4"/>
    <row r="36252" ht="9.75" customHeight="1" x14ac:dyDescent="0.4"/>
    <row r="36253" ht="9.75" customHeight="1" x14ac:dyDescent="0.4"/>
    <row r="36254" ht="9.75" customHeight="1" x14ac:dyDescent="0.4"/>
    <row r="36255" ht="9.75" customHeight="1" x14ac:dyDescent="0.4"/>
    <row r="36256" ht="9.75" customHeight="1" x14ac:dyDescent="0.4"/>
    <row r="36257" ht="9.75" customHeight="1" x14ac:dyDescent="0.4"/>
    <row r="36258" ht="9.75" customHeight="1" x14ac:dyDescent="0.4"/>
    <row r="36259" ht="9.75" customHeight="1" x14ac:dyDescent="0.4"/>
    <row r="36260" ht="9.75" customHeight="1" x14ac:dyDescent="0.4"/>
    <row r="36261" ht="9.75" customHeight="1" x14ac:dyDescent="0.4"/>
    <row r="36262" ht="9.75" customHeight="1" x14ac:dyDescent="0.4"/>
    <row r="36263" ht="9.75" customHeight="1" x14ac:dyDescent="0.4"/>
    <row r="36264" ht="9.75" customHeight="1" x14ac:dyDescent="0.4"/>
    <row r="36265" ht="9.75" customHeight="1" x14ac:dyDescent="0.4"/>
    <row r="36266" ht="9.75" customHeight="1" x14ac:dyDescent="0.4"/>
    <row r="36267" ht="9.75" customHeight="1" x14ac:dyDescent="0.4"/>
    <row r="36268" ht="9.75" customHeight="1" x14ac:dyDescent="0.4"/>
    <row r="36269" ht="9.75" customHeight="1" x14ac:dyDescent="0.4"/>
    <row r="36270" ht="9.75" customHeight="1" x14ac:dyDescent="0.4"/>
    <row r="36271" ht="9.75" customHeight="1" x14ac:dyDescent="0.4"/>
    <row r="36272" ht="9.75" customHeight="1" x14ac:dyDescent="0.4"/>
    <row r="36273" ht="9.75" customHeight="1" x14ac:dyDescent="0.4"/>
    <row r="36274" ht="9.75" customHeight="1" x14ac:dyDescent="0.4"/>
    <row r="36275" ht="9.75" customHeight="1" x14ac:dyDescent="0.4"/>
    <row r="36276" ht="9.75" customHeight="1" x14ac:dyDescent="0.4"/>
    <row r="36277" ht="9.75" customHeight="1" x14ac:dyDescent="0.4"/>
    <row r="36278" ht="9.75" customHeight="1" x14ac:dyDescent="0.4"/>
    <row r="36279" ht="9.75" customHeight="1" x14ac:dyDescent="0.4"/>
    <row r="36280" ht="9.75" customHeight="1" x14ac:dyDescent="0.4"/>
    <row r="36281" ht="9.75" customHeight="1" x14ac:dyDescent="0.4"/>
    <row r="36282" ht="9.75" customHeight="1" x14ac:dyDescent="0.4"/>
    <row r="36283" ht="9.75" customHeight="1" x14ac:dyDescent="0.4"/>
    <row r="36284" ht="9.75" customHeight="1" x14ac:dyDescent="0.4"/>
    <row r="36285" ht="9.75" customHeight="1" x14ac:dyDescent="0.4"/>
    <row r="36286" ht="9.75" customHeight="1" x14ac:dyDescent="0.4"/>
    <row r="36287" ht="9.75" customHeight="1" x14ac:dyDescent="0.4"/>
    <row r="36288" ht="9.75" customHeight="1" x14ac:dyDescent="0.4"/>
    <row r="36289" ht="9.75" customHeight="1" x14ac:dyDescent="0.4"/>
    <row r="36290" ht="9.75" customHeight="1" x14ac:dyDescent="0.4"/>
    <row r="36291" ht="9.75" customHeight="1" x14ac:dyDescent="0.4"/>
    <row r="36292" ht="9.75" customHeight="1" x14ac:dyDescent="0.4"/>
    <row r="36293" ht="9.75" customHeight="1" x14ac:dyDescent="0.4"/>
    <row r="36294" ht="9.75" customHeight="1" x14ac:dyDescent="0.4"/>
    <row r="36295" ht="9.75" customHeight="1" x14ac:dyDescent="0.4"/>
    <row r="36296" ht="9.75" customHeight="1" x14ac:dyDescent="0.4"/>
    <row r="36297" ht="9.75" customHeight="1" x14ac:dyDescent="0.4"/>
    <row r="36298" ht="9.75" customHeight="1" x14ac:dyDescent="0.4"/>
    <row r="36299" ht="9.75" customHeight="1" x14ac:dyDescent="0.4"/>
    <row r="36300" ht="9.75" customHeight="1" x14ac:dyDescent="0.4"/>
    <row r="36301" ht="9.75" customHeight="1" x14ac:dyDescent="0.4"/>
    <row r="36302" ht="9.75" customHeight="1" x14ac:dyDescent="0.4"/>
    <row r="36303" ht="9.75" customHeight="1" x14ac:dyDescent="0.4"/>
    <row r="36304" ht="9.75" customHeight="1" x14ac:dyDescent="0.4"/>
    <row r="36305" ht="9.75" customHeight="1" x14ac:dyDescent="0.4"/>
    <row r="36306" ht="9.75" customHeight="1" x14ac:dyDescent="0.4"/>
    <row r="36307" ht="9.75" customHeight="1" x14ac:dyDescent="0.4"/>
    <row r="36308" ht="9.75" customHeight="1" x14ac:dyDescent="0.4"/>
    <row r="36309" ht="9.75" customHeight="1" x14ac:dyDescent="0.4"/>
    <row r="36310" ht="9.75" customHeight="1" x14ac:dyDescent="0.4"/>
    <row r="36311" ht="9.75" customHeight="1" x14ac:dyDescent="0.4"/>
    <row r="36312" ht="9.75" customHeight="1" x14ac:dyDescent="0.4"/>
    <row r="36313" ht="9.75" customHeight="1" x14ac:dyDescent="0.4"/>
    <row r="36314" ht="9.75" customHeight="1" x14ac:dyDescent="0.4"/>
    <row r="36315" ht="9.75" customHeight="1" x14ac:dyDescent="0.4"/>
    <row r="36316" ht="9.75" customHeight="1" x14ac:dyDescent="0.4"/>
    <row r="36317" ht="9.75" customHeight="1" x14ac:dyDescent="0.4"/>
    <row r="36318" ht="9.75" customHeight="1" x14ac:dyDescent="0.4"/>
    <row r="36319" ht="9.75" customHeight="1" x14ac:dyDescent="0.4"/>
    <row r="36320" ht="9.75" customHeight="1" x14ac:dyDescent="0.4"/>
    <row r="36321" ht="9.75" customHeight="1" x14ac:dyDescent="0.4"/>
    <row r="36322" ht="9.75" customHeight="1" x14ac:dyDescent="0.4"/>
    <row r="36323" ht="9.75" customHeight="1" x14ac:dyDescent="0.4"/>
    <row r="36324" ht="9.75" customHeight="1" x14ac:dyDescent="0.4"/>
    <row r="36325" ht="9.75" customHeight="1" x14ac:dyDescent="0.4"/>
    <row r="36326" ht="9.75" customHeight="1" x14ac:dyDescent="0.4"/>
    <row r="36327" ht="9.75" customHeight="1" x14ac:dyDescent="0.4"/>
    <row r="36328" ht="9.75" customHeight="1" x14ac:dyDescent="0.4"/>
    <row r="36329" ht="9.75" customHeight="1" x14ac:dyDescent="0.4"/>
    <row r="36330" ht="9.75" customHeight="1" x14ac:dyDescent="0.4"/>
    <row r="36331" ht="9.75" customHeight="1" x14ac:dyDescent="0.4"/>
    <row r="36332" ht="9.75" customHeight="1" x14ac:dyDescent="0.4"/>
    <row r="36333" ht="9.75" customHeight="1" x14ac:dyDescent="0.4"/>
    <row r="36334" ht="9.75" customHeight="1" x14ac:dyDescent="0.4"/>
    <row r="36335" ht="9.75" customHeight="1" x14ac:dyDescent="0.4"/>
    <row r="36336" ht="9.75" customHeight="1" x14ac:dyDescent="0.4"/>
    <row r="36337" ht="9.75" customHeight="1" x14ac:dyDescent="0.4"/>
    <row r="36338" ht="9.75" customHeight="1" x14ac:dyDescent="0.4"/>
    <row r="36339" ht="9.75" customHeight="1" x14ac:dyDescent="0.4"/>
    <row r="36340" ht="9.75" customHeight="1" x14ac:dyDescent="0.4"/>
    <row r="36341" ht="9.75" customHeight="1" x14ac:dyDescent="0.4"/>
    <row r="36342" ht="9.75" customHeight="1" x14ac:dyDescent="0.4"/>
    <row r="36343" ht="9.75" customHeight="1" x14ac:dyDescent="0.4"/>
    <row r="36344" ht="9.75" customHeight="1" x14ac:dyDescent="0.4"/>
    <row r="36345" ht="9.75" customHeight="1" x14ac:dyDescent="0.4"/>
    <row r="36346" ht="9.75" customHeight="1" x14ac:dyDescent="0.4"/>
    <row r="36347" ht="9.75" customHeight="1" x14ac:dyDescent="0.4"/>
    <row r="36348" ht="9.75" customHeight="1" x14ac:dyDescent="0.4"/>
    <row r="36349" ht="9.75" customHeight="1" x14ac:dyDescent="0.4"/>
    <row r="36350" ht="9.75" customHeight="1" x14ac:dyDescent="0.4"/>
    <row r="36351" ht="9.75" customHeight="1" x14ac:dyDescent="0.4"/>
    <row r="36352" ht="9.75" customHeight="1" x14ac:dyDescent="0.4"/>
    <row r="36353" ht="9.75" customHeight="1" x14ac:dyDescent="0.4"/>
    <row r="36354" ht="9.75" customHeight="1" x14ac:dyDescent="0.4"/>
    <row r="36355" ht="9.75" customHeight="1" x14ac:dyDescent="0.4"/>
    <row r="36356" ht="9.75" customHeight="1" x14ac:dyDescent="0.4"/>
    <row r="36357" ht="9.75" customHeight="1" x14ac:dyDescent="0.4"/>
    <row r="36358" ht="9.75" customHeight="1" x14ac:dyDescent="0.4"/>
    <row r="36359" ht="9.75" customHeight="1" x14ac:dyDescent="0.4"/>
    <row r="36360" ht="9.75" customHeight="1" x14ac:dyDescent="0.4"/>
    <row r="36361" ht="9.75" customHeight="1" x14ac:dyDescent="0.4"/>
    <row r="36362" ht="9.75" customHeight="1" x14ac:dyDescent="0.4"/>
    <row r="36363" ht="9.75" customHeight="1" x14ac:dyDescent="0.4"/>
    <row r="36364" ht="9.75" customHeight="1" x14ac:dyDescent="0.4"/>
    <row r="36365" ht="9.75" customHeight="1" x14ac:dyDescent="0.4"/>
    <row r="36366" ht="9.75" customHeight="1" x14ac:dyDescent="0.4"/>
    <row r="36367" ht="9.75" customHeight="1" x14ac:dyDescent="0.4"/>
    <row r="36368" ht="9.75" customHeight="1" x14ac:dyDescent="0.4"/>
    <row r="36369" ht="9.75" customHeight="1" x14ac:dyDescent="0.4"/>
    <row r="36370" ht="9.75" customHeight="1" x14ac:dyDescent="0.4"/>
    <row r="36371" ht="9.75" customHeight="1" x14ac:dyDescent="0.4"/>
    <row r="36372" ht="9.75" customHeight="1" x14ac:dyDescent="0.4"/>
    <row r="36373" ht="9.75" customHeight="1" x14ac:dyDescent="0.4"/>
    <row r="36374" ht="9.75" customHeight="1" x14ac:dyDescent="0.4"/>
    <row r="36375" ht="9.75" customHeight="1" x14ac:dyDescent="0.4"/>
    <row r="36376" ht="9.75" customHeight="1" x14ac:dyDescent="0.4"/>
    <row r="36377" ht="9.75" customHeight="1" x14ac:dyDescent="0.4"/>
    <row r="36378" ht="9.75" customHeight="1" x14ac:dyDescent="0.4"/>
    <row r="36379" ht="9.75" customHeight="1" x14ac:dyDescent="0.4"/>
    <row r="36380" ht="9.75" customHeight="1" x14ac:dyDescent="0.4"/>
    <row r="36381" ht="9.75" customHeight="1" x14ac:dyDescent="0.4"/>
    <row r="36382" ht="9.75" customHeight="1" x14ac:dyDescent="0.4"/>
    <row r="36383" ht="9.75" customHeight="1" x14ac:dyDescent="0.4"/>
    <row r="36384" ht="9.75" customHeight="1" x14ac:dyDescent="0.4"/>
    <row r="36385" ht="9.75" customHeight="1" x14ac:dyDescent="0.4"/>
    <row r="36386" ht="9.75" customHeight="1" x14ac:dyDescent="0.4"/>
    <row r="36387" ht="9.75" customHeight="1" x14ac:dyDescent="0.4"/>
    <row r="36388" ht="9.75" customHeight="1" x14ac:dyDescent="0.4"/>
    <row r="36389" ht="9.75" customHeight="1" x14ac:dyDescent="0.4"/>
    <row r="36390" ht="9.75" customHeight="1" x14ac:dyDescent="0.4"/>
    <row r="36391" ht="9.75" customHeight="1" x14ac:dyDescent="0.4"/>
    <row r="36392" ht="9.75" customHeight="1" x14ac:dyDescent="0.4"/>
    <row r="36393" ht="9.75" customHeight="1" x14ac:dyDescent="0.4"/>
    <row r="36394" ht="9.75" customHeight="1" x14ac:dyDescent="0.4"/>
    <row r="36395" ht="9.75" customHeight="1" x14ac:dyDescent="0.4"/>
    <row r="36396" ht="9.75" customHeight="1" x14ac:dyDescent="0.4"/>
    <row r="36397" ht="9.75" customHeight="1" x14ac:dyDescent="0.4"/>
    <row r="36398" ht="9.75" customHeight="1" x14ac:dyDescent="0.4"/>
    <row r="36399" ht="9.75" customHeight="1" x14ac:dyDescent="0.4"/>
    <row r="36400" ht="9.75" customHeight="1" x14ac:dyDescent="0.4"/>
    <row r="36401" ht="9.75" customHeight="1" x14ac:dyDescent="0.4"/>
    <row r="36402" ht="9.75" customHeight="1" x14ac:dyDescent="0.4"/>
    <row r="36403" ht="9.75" customHeight="1" x14ac:dyDescent="0.4"/>
    <row r="36404" ht="9.75" customHeight="1" x14ac:dyDescent="0.4"/>
    <row r="36405" ht="9.75" customHeight="1" x14ac:dyDescent="0.4"/>
    <row r="36406" ht="9.75" customHeight="1" x14ac:dyDescent="0.4"/>
    <row r="36407" ht="9.75" customHeight="1" x14ac:dyDescent="0.4"/>
    <row r="36408" ht="9.75" customHeight="1" x14ac:dyDescent="0.4"/>
    <row r="36409" ht="9.75" customHeight="1" x14ac:dyDescent="0.4"/>
    <row r="36410" ht="9.75" customHeight="1" x14ac:dyDescent="0.4"/>
    <row r="36411" ht="9.75" customHeight="1" x14ac:dyDescent="0.4"/>
    <row r="36412" ht="9.75" customHeight="1" x14ac:dyDescent="0.4"/>
    <row r="36413" ht="9.75" customHeight="1" x14ac:dyDescent="0.4"/>
    <row r="36414" ht="9.75" customHeight="1" x14ac:dyDescent="0.4"/>
    <row r="36415" ht="9.75" customHeight="1" x14ac:dyDescent="0.4"/>
    <row r="36416" ht="9.75" customHeight="1" x14ac:dyDescent="0.4"/>
    <row r="36417" ht="9.75" customHeight="1" x14ac:dyDescent="0.4"/>
    <row r="36418" ht="9.75" customHeight="1" x14ac:dyDescent="0.4"/>
    <row r="36419" ht="9.75" customHeight="1" x14ac:dyDescent="0.4"/>
    <row r="36420" ht="9.75" customHeight="1" x14ac:dyDescent="0.4"/>
    <row r="36421" ht="9.75" customHeight="1" x14ac:dyDescent="0.4"/>
    <row r="36422" ht="9.75" customHeight="1" x14ac:dyDescent="0.4"/>
    <row r="36423" ht="9.75" customHeight="1" x14ac:dyDescent="0.4"/>
    <row r="36424" ht="9.75" customHeight="1" x14ac:dyDescent="0.4"/>
    <row r="36425" ht="9.75" customHeight="1" x14ac:dyDescent="0.4"/>
    <row r="36426" ht="9.75" customHeight="1" x14ac:dyDescent="0.4"/>
    <row r="36427" ht="9.75" customHeight="1" x14ac:dyDescent="0.4"/>
    <row r="36428" ht="9.75" customHeight="1" x14ac:dyDescent="0.4"/>
    <row r="36429" ht="9.75" customHeight="1" x14ac:dyDescent="0.4"/>
    <row r="36430" ht="9.75" customHeight="1" x14ac:dyDescent="0.4"/>
    <row r="36431" ht="9.75" customHeight="1" x14ac:dyDescent="0.4"/>
    <row r="36432" ht="9.75" customHeight="1" x14ac:dyDescent="0.4"/>
    <row r="36433" ht="9.75" customHeight="1" x14ac:dyDescent="0.4"/>
    <row r="36434" ht="9.75" customHeight="1" x14ac:dyDescent="0.4"/>
    <row r="36435" ht="9.75" customHeight="1" x14ac:dyDescent="0.4"/>
    <row r="36436" ht="9.75" customHeight="1" x14ac:dyDescent="0.4"/>
    <row r="36437" ht="9.75" customHeight="1" x14ac:dyDescent="0.4"/>
    <row r="36438" ht="9.75" customHeight="1" x14ac:dyDescent="0.4"/>
    <row r="36439" ht="9.75" customHeight="1" x14ac:dyDescent="0.4"/>
    <row r="36440" ht="9.75" customHeight="1" x14ac:dyDescent="0.4"/>
    <row r="36441" ht="9.75" customHeight="1" x14ac:dyDescent="0.4"/>
    <row r="36442" ht="9.75" customHeight="1" x14ac:dyDescent="0.4"/>
    <row r="36443" ht="9.75" customHeight="1" x14ac:dyDescent="0.4"/>
    <row r="36444" ht="9.75" customHeight="1" x14ac:dyDescent="0.4"/>
    <row r="36445" ht="9.75" customHeight="1" x14ac:dyDescent="0.4"/>
    <row r="36446" ht="9.75" customHeight="1" x14ac:dyDescent="0.4"/>
    <row r="36447" ht="9.75" customHeight="1" x14ac:dyDescent="0.4"/>
    <row r="36448" ht="9.75" customHeight="1" x14ac:dyDescent="0.4"/>
    <row r="36449" ht="9.75" customHeight="1" x14ac:dyDescent="0.4"/>
    <row r="36450" ht="9.75" customHeight="1" x14ac:dyDescent="0.4"/>
    <row r="36451" ht="9.75" customHeight="1" x14ac:dyDescent="0.4"/>
    <row r="36452" ht="9.75" customHeight="1" x14ac:dyDescent="0.4"/>
    <row r="36453" ht="9.75" customHeight="1" x14ac:dyDescent="0.4"/>
    <row r="36454" ht="9.75" customHeight="1" x14ac:dyDescent="0.4"/>
    <row r="36455" ht="9.75" customHeight="1" x14ac:dyDescent="0.4"/>
    <row r="36456" ht="9.75" customHeight="1" x14ac:dyDescent="0.4"/>
    <row r="36457" ht="9.75" customHeight="1" x14ac:dyDescent="0.4"/>
    <row r="36458" ht="9.75" customHeight="1" x14ac:dyDescent="0.4"/>
    <row r="36459" ht="9.75" customHeight="1" x14ac:dyDescent="0.4"/>
    <row r="36460" ht="9.75" customHeight="1" x14ac:dyDescent="0.4"/>
    <row r="36461" ht="9.75" customHeight="1" x14ac:dyDescent="0.4"/>
    <row r="36462" ht="9.75" customHeight="1" x14ac:dyDescent="0.4"/>
    <row r="36463" ht="9.75" customHeight="1" x14ac:dyDescent="0.4"/>
    <row r="36464" ht="9.75" customHeight="1" x14ac:dyDescent="0.4"/>
    <row r="36465" ht="9.75" customHeight="1" x14ac:dyDescent="0.4"/>
    <row r="36466" ht="9.75" customHeight="1" x14ac:dyDescent="0.4"/>
    <row r="36467" ht="9.75" customHeight="1" x14ac:dyDescent="0.4"/>
    <row r="36468" ht="9.75" customHeight="1" x14ac:dyDescent="0.4"/>
    <row r="36469" ht="9.75" customHeight="1" x14ac:dyDescent="0.4"/>
    <row r="36470" ht="9.75" customHeight="1" x14ac:dyDescent="0.4"/>
    <row r="36471" ht="9.75" customHeight="1" x14ac:dyDescent="0.4"/>
    <row r="36472" ht="9.75" customHeight="1" x14ac:dyDescent="0.4"/>
    <row r="36473" ht="9.75" customHeight="1" x14ac:dyDescent="0.4"/>
    <row r="36474" ht="9.75" customHeight="1" x14ac:dyDescent="0.4"/>
    <row r="36475" ht="9.75" customHeight="1" x14ac:dyDescent="0.4"/>
    <row r="36476" ht="9.75" customHeight="1" x14ac:dyDescent="0.4"/>
    <row r="36477" ht="9.75" customHeight="1" x14ac:dyDescent="0.4"/>
    <row r="36478" ht="9.75" customHeight="1" x14ac:dyDescent="0.4"/>
    <row r="36479" ht="9.75" customHeight="1" x14ac:dyDescent="0.4"/>
    <row r="36480" ht="9.75" customHeight="1" x14ac:dyDescent="0.4"/>
    <row r="36481" ht="9.75" customHeight="1" x14ac:dyDescent="0.4"/>
    <row r="36482" ht="9.75" customHeight="1" x14ac:dyDescent="0.4"/>
    <row r="36483" ht="9.75" customHeight="1" x14ac:dyDescent="0.4"/>
    <row r="36484" ht="9.75" customHeight="1" x14ac:dyDescent="0.4"/>
    <row r="36485" ht="9.75" customHeight="1" x14ac:dyDescent="0.4"/>
    <row r="36486" ht="9.75" customHeight="1" x14ac:dyDescent="0.4"/>
    <row r="36487" ht="9.75" customHeight="1" x14ac:dyDescent="0.4"/>
    <row r="36488" ht="9.75" customHeight="1" x14ac:dyDescent="0.4"/>
    <row r="36489" ht="9.75" customHeight="1" x14ac:dyDescent="0.4"/>
    <row r="36490" ht="9.75" customHeight="1" x14ac:dyDescent="0.4"/>
    <row r="36491" ht="9.75" customHeight="1" x14ac:dyDescent="0.4"/>
    <row r="36492" ht="9.75" customHeight="1" x14ac:dyDescent="0.4"/>
    <row r="36493" ht="9.75" customHeight="1" x14ac:dyDescent="0.4"/>
    <row r="36494" ht="9.75" customHeight="1" x14ac:dyDescent="0.4"/>
    <row r="36495" ht="9.75" customHeight="1" x14ac:dyDescent="0.4"/>
    <row r="36496" ht="9.75" customHeight="1" x14ac:dyDescent="0.4"/>
    <row r="36497" ht="9.75" customHeight="1" x14ac:dyDescent="0.4"/>
    <row r="36498" ht="9.75" customHeight="1" x14ac:dyDescent="0.4"/>
    <row r="36499" ht="9.75" customHeight="1" x14ac:dyDescent="0.4"/>
    <row r="36500" ht="9.75" customHeight="1" x14ac:dyDescent="0.4"/>
    <row r="36501" ht="9.75" customHeight="1" x14ac:dyDescent="0.4"/>
    <row r="36502" ht="9.75" customHeight="1" x14ac:dyDescent="0.4"/>
    <row r="36503" ht="9.75" customHeight="1" x14ac:dyDescent="0.4"/>
    <row r="36504" ht="9.75" customHeight="1" x14ac:dyDescent="0.4"/>
    <row r="36505" ht="9.75" customHeight="1" x14ac:dyDescent="0.4"/>
    <row r="36506" ht="9.75" customHeight="1" x14ac:dyDescent="0.4"/>
    <row r="36507" ht="9.75" customHeight="1" x14ac:dyDescent="0.4"/>
    <row r="36508" ht="9.75" customHeight="1" x14ac:dyDescent="0.4"/>
    <row r="36509" ht="9.75" customHeight="1" x14ac:dyDescent="0.4"/>
    <row r="36510" ht="9.75" customHeight="1" x14ac:dyDescent="0.4"/>
    <row r="36511" ht="9.75" customHeight="1" x14ac:dyDescent="0.4"/>
    <row r="36512" ht="9.75" customHeight="1" x14ac:dyDescent="0.4"/>
    <row r="36513" ht="9.75" customHeight="1" x14ac:dyDescent="0.4"/>
    <row r="36514" ht="9.75" customHeight="1" x14ac:dyDescent="0.4"/>
    <row r="36515" ht="9.75" customHeight="1" x14ac:dyDescent="0.4"/>
    <row r="36516" ht="9.75" customHeight="1" x14ac:dyDescent="0.4"/>
    <row r="36517" ht="9.75" customHeight="1" x14ac:dyDescent="0.4"/>
    <row r="36518" ht="9.75" customHeight="1" x14ac:dyDescent="0.4"/>
    <row r="36519" ht="9.75" customHeight="1" x14ac:dyDescent="0.4"/>
    <row r="36520" ht="9.75" customHeight="1" x14ac:dyDescent="0.4"/>
    <row r="36521" ht="9.75" customHeight="1" x14ac:dyDescent="0.4"/>
    <row r="36522" ht="9.75" customHeight="1" x14ac:dyDescent="0.4"/>
    <row r="36523" ht="9.75" customHeight="1" x14ac:dyDescent="0.4"/>
    <row r="36524" ht="9.75" customHeight="1" x14ac:dyDescent="0.4"/>
    <row r="36525" ht="9.75" customHeight="1" x14ac:dyDescent="0.4"/>
    <row r="36526" ht="9.75" customHeight="1" x14ac:dyDescent="0.4"/>
    <row r="36527" ht="9.75" customHeight="1" x14ac:dyDescent="0.4"/>
    <row r="36528" ht="9.75" customHeight="1" x14ac:dyDescent="0.4"/>
    <row r="36529" ht="9.75" customHeight="1" x14ac:dyDescent="0.4"/>
    <row r="36530" ht="9.75" customHeight="1" x14ac:dyDescent="0.4"/>
    <row r="36531" ht="9.75" customHeight="1" x14ac:dyDescent="0.4"/>
    <row r="36532" ht="9.75" customHeight="1" x14ac:dyDescent="0.4"/>
    <row r="36533" ht="9.75" customHeight="1" x14ac:dyDescent="0.4"/>
    <row r="36534" ht="9.75" customHeight="1" x14ac:dyDescent="0.4"/>
    <row r="36535" ht="9.75" customHeight="1" x14ac:dyDescent="0.4"/>
    <row r="36536" ht="9.75" customHeight="1" x14ac:dyDescent="0.4"/>
    <row r="36537" ht="9.75" customHeight="1" x14ac:dyDescent="0.4"/>
    <row r="36538" ht="9.75" customHeight="1" x14ac:dyDescent="0.4"/>
    <row r="36539" ht="9.75" customHeight="1" x14ac:dyDescent="0.4"/>
    <row r="36540" ht="9.75" customHeight="1" x14ac:dyDescent="0.4"/>
    <row r="36541" ht="9.75" customHeight="1" x14ac:dyDescent="0.4"/>
    <row r="36542" ht="9.75" customHeight="1" x14ac:dyDescent="0.4"/>
    <row r="36543" ht="9.75" customHeight="1" x14ac:dyDescent="0.4"/>
    <row r="36544" ht="9.75" customHeight="1" x14ac:dyDescent="0.4"/>
    <row r="36545" ht="9.75" customHeight="1" x14ac:dyDescent="0.4"/>
    <row r="36546" ht="9.75" customHeight="1" x14ac:dyDescent="0.4"/>
    <row r="36547" ht="9.75" customHeight="1" x14ac:dyDescent="0.4"/>
    <row r="36548" ht="9.75" customHeight="1" x14ac:dyDescent="0.4"/>
    <row r="36549" ht="9.75" customHeight="1" x14ac:dyDescent="0.4"/>
    <row r="36550" ht="9.75" customHeight="1" x14ac:dyDescent="0.4"/>
    <row r="36551" ht="9.75" customHeight="1" x14ac:dyDescent="0.4"/>
    <row r="36552" ht="9.75" customHeight="1" x14ac:dyDescent="0.4"/>
    <row r="36553" ht="9.75" customHeight="1" x14ac:dyDescent="0.4"/>
    <row r="36554" ht="9.75" customHeight="1" x14ac:dyDescent="0.4"/>
    <row r="36555" ht="9.75" customHeight="1" x14ac:dyDescent="0.4"/>
    <row r="36556" ht="9.75" customHeight="1" x14ac:dyDescent="0.4"/>
    <row r="36557" ht="9.75" customHeight="1" x14ac:dyDescent="0.4"/>
    <row r="36558" ht="9.75" customHeight="1" x14ac:dyDescent="0.4"/>
    <row r="36559" ht="9.75" customHeight="1" x14ac:dyDescent="0.4"/>
    <row r="36560" ht="9.75" customHeight="1" x14ac:dyDescent="0.4"/>
    <row r="36561" ht="9.75" customHeight="1" x14ac:dyDescent="0.4"/>
    <row r="36562" ht="9.75" customHeight="1" x14ac:dyDescent="0.4"/>
    <row r="36563" ht="9.75" customHeight="1" x14ac:dyDescent="0.4"/>
    <row r="36564" ht="9.75" customHeight="1" x14ac:dyDescent="0.4"/>
    <row r="36565" ht="9.75" customHeight="1" x14ac:dyDescent="0.4"/>
    <row r="36566" ht="9.75" customHeight="1" x14ac:dyDescent="0.4"/>
    <row r="36567" ht="9.75" customHeight="1" x14ac:dyDescent="0.4"/>
    <row r="36568" ht="9.75" customHeight="1" x14ac:dyDescent="0.4"/>
    <row r="36569" ht="9.75" customHeight="1" x14ac:dyDescent="0.4"/>
    <row r="36570" ht="9.75" customHeight="1" x14ac:dyDescent="0.4"/>
    <row r="36571" ht="9.75" customHeight="1" x14ac:dyDescent="0.4"/>
    <row r="36572" ht="9.75" customHeight="1" x14ac:dyDescent="0.4"/>
    <row r="36573" ht="9.75" customHeight="1" x14ac:dyDescent="0.4"/>
    <row r="36574" ht="9.75" customHeight="1" x14ac:dyDescent="0.4"/>
    <row r="36575" ht="9.75" customHeight="1" x14ac:dyDescent="0.4"/>
    <row r="36576" ht="9.75" customHeight="1" x14ac:dyDescent="0.4"/>
    <row r="36577" ht="9.75" customHeight="1" x14ac:dyDescent="0.4"/>
    <row r="36578" ht="9.75" customHeight="1" x14ac:dyDescent="0.4"/>
    <row r="36579" ht="9.75" customHeight="1" x14ac:dyDescent="0.4"/>
    <row r="36580" ht="9.75" customHeight="1" x14ac:dyDescent="0.4"/>
    <row r="36581" ht="9.75" customHeight="1" x14ac:dyDescent="0.4"/>
    <row r="36582" ht="9.75" customHeight="1" x14ac:dyDescent="0.4"/>
    <row r="36583" ht="9.75" customHeight="1" x14ac:dyDescent="0.4"/>
    <row r="36584" ht="9.75" customHeight="1" x14ac:dyDescent="0.4"/>
    <row r="36585" ht="9.75" customHeight="1" x14ac:dyDescent="0.4"/>
    <row r="36586" ht="9.75" customHeight="1" x14ac:dyDescent="0.4"/>
    <row r="36587" ht="9.75" customHeight="1" x14ac:dyDescent="0.4"/>
    <row r="36588" ht="9.75" customHeight="1" x14ac:dyDescent="0.4"/>
    <row r="36589" ht="9.75" customHeight="1" x14ac:dyDescent="0.4"/>
    <row r="36590" ht="9.75" customHeight="1" x14ac:dyDescent="0.4"/>
    <row r="36591" ht="9.75" customHeight="1" x14ac:dyDescent="0.4"/>
    <row r="36592" ht="9.75" customHeight="1" x14ac:dyDescent="0.4"/>
    <row r="36593" ht="9.75" customHeight="1" x14ac:dyDescent="0.4"/>
    <row r="36594" ht="9.75" customHeight="1" x14ac:dyDescent="0.4"/>
    <row r="36595" ht="9.75" customHeight="1" x14ac:dyDescent="0.4"/>
    <row r="36596" ht="9.75" customHeight="1" x14ac:dyDescent="0.4"/>
    <row r="36597" ht="9.75" customHeight="1" x14ac:dyDescent="0.4"/>
    <row r="36598" ht="9.75" customHeight="1" x14ac:dyDescent="0.4"/>
    <row r="36599" ht="9.75" customHeight="1" x14ac:dyDescent="0.4"/>
    <row r="36600" ht="9.75" customHeight="1" x14ac:dyDescent="0.4"/>
    <row r="36601" ht="9.75" customHeight="1" x14ac:dyDescent="0.4"/>
    <row r="36602" ht="9.75" customHeight="1" x14ac:dyDescent="0.4"/>
    <row r="36603" ht="9.75" customHeight="1" x14ac:dyDescent="0.4"/>
    <row r="36604" ht="9.75" customHeight="1" x14ac:dyDescent="0.4"/>
    <row r="36605" ht="9.75" customHeight="1" x14ac:dyDescent="0.4"/>
    <row r="36606" ht="9.75" customHeight="1" x14ac:dyDescent="0.4"/>
    <row r="36607" ht="9.75" customHeight="1" x14ac:dyDescent="0.4"/>
    <row r="36608" ht="9.75" customHeight="1" x14ac:dyDescent="0.4"/>
    <row r="36609" ht="9.75" customHeight="1" x14ac:dyDescent="0.4"/>
    <row r="36610" ht="9.75" customHeight="1" x14ac:dyDescent="0.4"/>
    <row r="36611" ht="9.75" customHeight="1" x14ac:dyDescent="0.4"/>
    <row r="36612" ht="9.75" customHeight="1" x14ac:dyDescent="0.4"/>
    <row r="36613" ht="9.75" customHeight="1" x14ac:dyDescent="0.4"/>
    <row r="36614" ht="9.75" customHeight="1" x14ac:dyDescent="0.4"/>
    <row r="36615" ht="9.75" customHeight="1" x14ac:dyDescent="0.4"/>
    <row r="36616" ht="9.75" customHeight="1" x14ac:dyDescent="0.4"/>
    <row r="36617" ht="9.75" customHeight="1" x14ac:dyDescent="0.4"/>
    <row r="36618" ht="9.75" customHeight="1" x14ac:dyDescent="0.4"/>
    <row r="36619" ht="9.75" customHeight="1" x14ac:dyDescent="0.4"/>
    <row r="36620" ht="9.75" customHeight="1" x14ac:dyDescent="0.4"/>
    <row r="36621" ht="9.75" customHeight="1" x14ac:dyDescent="0.4"/>
    <row r="36622" ht="9.75" customHeight="1" x14ac:dyDescent="0.4"/>
    <row r="36623" ht="9.75" customHeight="1" x14ac:dyDescent="0.4"/>
    <row r="36624" ht="9.75" customHeight="1" x14ac:dyDescent="0.4"/>
    <row r="36625" ht="9.75" customHeight="1" x14ac:dyDescent="0.4"/>
    <row r="36626" ht="9.75" customHeight="1" x14ac:dyDescent="0.4"/>
    <row r="36627" ht="9.75" customHeight="1" x14ac:dyDescent="0.4"/>
    <row r="36628" ht="9.75" customHeight="1" x14ac:dyDescent="0.4"/>
    <row r="36629" ht="9.75" customHeight="1" x14ac:dyDescent="0.4"/>
    <row r="36630" ht="9.75" customHeight="1" x14ac:dyDescent="0.4"/>
    <row r="36631" ht="9.75" customHeight="1" x14ac:dyDescent="0.4"/>
    <row r="36632" ht="9.75" customHeight="1" x14ac:dyDescent="0.4"/>
    <row r="36633" ht="9.75" customHeight="1" x14ac:dyDescent="0.4"/>
    <row r="36634" ht="9.75" customHeight="1" x14ac:dyDescent="0.4"/>
    <row r="36635" ht="9.75" customHeight="1" x14ac:dyDescent="0.4"/>
    <row r="36636" ht="9.75" customHeight="1" x14ac:dyDescent="0.4"/>
    <row r="36637" ht="9.75" customHeight="1" x14ac:dyDescent="0.4"/>
    <row r="36638" ht="9.75" customHeight="1" x14ac:dyDescent="0.4"/>
    <row r="36639" ht="9.75" customHeight="1" x14ac:dyDescent="0.4"/>
    <row r="36640" ht="9.75" customHeight="1" x14ac:dyDescent="0.4"/>
    <row r="36641" ht="9.75" customHeight="1" x14ac:dyDescent="0.4"/>
    <row r="36642" ht="9.75" customHeight="1" x14ac:dyDescent="0.4"/>
    <row r="36643" ht="9.75" customHeight="1" x14ac:dyDescent="0.4"/>
    <row r="36644" ht="9.75" customHeight="1" x14ac:dyDescent="0.4"/>
    <row r="36645" ht="9.75" customHeight="1" x14ac:dyDescent="0.4"/>
    <row r="36646" ht="9.75" customHeight="1" x14ac:dyDescent="0.4"/>
    <row r="36647" ht="9.75" customHeight="1" x14ac:dyDescent="0.4"/>
    <row r="36648" ht="9.75" customHeight="1" x14ac:dyDescent="0.4"/>
    <row r="36649" ht="9.75" customHeight="1" x14ac:dyDescent="0.4"/>
    <row r="36650" ht="9.75" customHeight="1" x14ac:dyDescent="0.4"/>
    <row r="36651" ht="9.75" customHeight="1" x14ac:dyDescent="0.4"/>
    <row r="36652" ht="9.75" customHeight="1" x14ac:dyDescent="0.4"/>
    <row r="36653" ht="9.75" customHeight="1" x14ac:dyDescent="0.4"/>
    <row r="36654" ht="9.75" customHeight="1" x14ac:dyDescent="0.4"/>
    <row r="36655" ht="9.75" customHeight="1" x14ac:dyDescent="0.4"/>
    <row r="36656" ht="9.75" customHeight="1" x14ac:dyDescent="0.4"/>
    <row r="36657" ht="9.75" customHeight="1" x14ac:dyDescent="0.4"/>
    <row r="36658" ht="9.75" customHeight="1" x14ac:dyDescent="0.4"/>
    <row r="36659" ht="9.75" customHeight="1" x14ac:dyDescent="0.4"/>
    <row r="36660" ht="9.75" customHeight="1" x14ac:dyDescent="0.4"/>
    <row r="36661" ht="9.75" customHeight="1" x14ac:dyDescent="0.4"/>
    <row r="36662" ht="9.75" customHeight="1" x14ac:dyDescent="0.4"/>
    <row r="36663" ht="9.75" customHeight="1" x14ac:dyDescent="0.4"/>
    <row r="36664" ht="9.75" customHeight="1" x14ac:dyDescent="0.4"/>
    <row r="36665" ht="9.75" customHeight="1" x14ac:dyDescent="0.4"/>
    <row r="36666" ht="9.75" customHeight="1" x14ac:dyDescent="0.4"/>
    <row r="36667" ht="9.75" customHeight="1" x14ac:dyDescent="0.4"/>
    <row r="36668" ht="9.75" customHeight="1" x14ac:dyDescent="0.4"/>
    <row r="36669" ht="9.75" customHeight="1" x14ac:dyDescent="0.4"/>
    <row r="36670" ht="9.75" customHeight="1" x14ac:dyDescent="0.4"/>
    <row r="36671" ht="9.75" customHeight="1" x14ac:dyDescent="0.4"/>
    <row r="36672" ht="9.75" customHeight="1" x14ac:dyDescent="0.4"/>
    <row r="36673" ht="9.75" customHeight="1" x14ac:dyDescent="0.4"/>
    <row r="36674" ht="9.75" customHeight="1" x14ac:dyDescent="0.4"/>
    <row r="36675" ht="9.75" customHeight="1" x14ac:dyDescent="0.4"/>
    <row r="36676" ht="9.75" customHeight="1" x14ac:dyDescent="0.4"/>
    <row r="36677" ht="9.75" customHeight="1" x14ac:dyDescent="0.4"/>
    <row r="36678" ht="9.75" customHeight="1" x14ac:dyDescent="0.4"/>
    <row r="36679" ht="9.75" customHeight="1" x14ac:dyDescent="0.4"/>
    <row r="36680" ht="9.75" customHeight="1" x14ac:dyDescent="0.4"/>
    <row r="36681" ht="9.75" customHeight="1" x14ac:dyDescent="0.4"/>
    <row r="36682" ht="9.75" customHeight="1" x14ac:dyDescent="0.4"/>
    <row r="36683" ht="9.75" customHeight="1" x14ac:dyDescent="0.4"/>
    <row r="36684" ht="9.75" customHeight="1" x14ac:dyDescent="0.4"/>
    <row r="36685" ht="9.75" customHeight="1" x14ac:dyDescent="0.4"/>
    <row r="36686" ht="9.75" customHeight="1" x14ac:dyDescent="0.4"/>
    <row r="36687" ht="9.75" customHeight="1" x14ac:dyDescent="0.4"/>
    <row r="36688" ht="9.75" customHeight="1" x14ac:dyDescent="0.4"/>
    <row r="36689" ht="9.75" customHeight="1" x14ac:dyDescent="0.4"/>
    <row r="36690" ht="9.75" customHeight="1" x14ac:dyDescent="0.4"/>
    <row r="36691" ht="9.75" customHeight="1" x14ac:dyDescent="0.4"/>
    <row r="36692" ht="9.75" customHeight="1" x14ac:dyDescent="0.4"/>
    <row r="36693" ht="9.75" customHeight="1" x14ac:dyDescent="0.4"/>
    <row r="36694" ht="9.75" customHeight="1" x14ac:dyDescent="0.4"/>
    <row r="36695" ht="9.75" customHeight="1" x14ac:dyDescent="0.4"/>
    <row r="36696" ht="9.75" customHeight="1" x14ac:dyDescent="0.4"/>
    <row r="36697" ht="9.75" customHeight="1" x14ac:dyDescent="0.4"/>
    <row r="36698" ht="9.75" customHeight="1" x14ac:dyDescent="0.4"/>
    <row r="36699" ht="9.75" customHeight="1" x14ac:dyDescent="0.4"/>
    <row r="36700" ht="9.75" customHeight="1" x14ac:dyDescent="0.4"/>
    <row r="36701" ht="9.75" customHeight="1" x14ac:dyDescent="0.4"/>
    <row r="36702" ht="9.75" customHeight="1" x14ac:dyDescent="0.4"/>
    <row r="36703" ht="9.75" customHeight="1" x14ac:dyDescent="0.4"/>
    <row r="36704" ht="9.75" customHeight="1" x14ac:dyDescent="0.4"/>
    <row r="36705" ht="9.75" customHeight="1" x14ac:dyDescent="0.4"/>
    <row r="36706" ht="9.75" customHeight="1" x14ac:dyDescent="0.4"/>
    <row r="36707" ht="9.75" customHeight="1" x14ac:dyDescent="0.4"/>
    <row r="36708" ht="9.75" customHeight="1" x14ac:dyDescent="0.4"/>
    <row r="36709" ht="9.75" customHeight="1" x14ac:dyDescent="0.4"/>
    <row r="36710" ht="9.75" customHeight="1" x14ac:dyDescent="0.4"/>
    <row r="36711" ht="9.75" customHeight="1" x14ac:dyDescent="0.4"/>
    <row r="36712" ht="9.75" customHeight="1" x14ac:dyDescent="0.4"/>
    <row r="36713" ht="9.75" customHeight="1" x14ac:dyDescent="0.4"/>
    <row r="36714" ht="9.75" customHeight="1" x14ac:dyDescent="0.4"/>
    <row r="36715" ht="9.75" customHeight="1" x14ac:dyDescent="0.4"/>
    <row r="36716" ht="9.75" customHeight="1" x14ac:dyDescent="0.4"/>
    <row r="36717" ht="9.75" customHeight="1" x14ac:dyDescent="0.4"/>
    <row r="36718" ht="9.75" customHeight="1" x14ac:dyDescent="0.4"/>
    <row r="36719" ht="9.75" customHeight="1" x14ac:dyDescent="0.4"/>
    <row r="36720" ht="9.75" customHeight="1" x14ac:dyDescent="0.4"/>
    <row r="36721" ht="9.75" customHeight="1" x14ac:dyDescent="0.4"/>
    <row r="36722" ht="9.75" customHeight="1" x14ac:dyDescent="0.4"/>
    <row r="36723" ht="9.75" customHeight="1" x14ac:dyDescent="0.4"/>
    <row r="36724" ht="9.75" customHeight="1" x14ac:dyDescent="0.4"/>
    <row r="36725" ht="9.75" customHeight="1" x14ac:dyDescent="0.4"/>
    <row r="36726" ht="9.75" customHeight="1" x14ac:dyDescent="0.4"/>
    <row r="36727" ht="9.75" customHeight="1" x14ac:dyDescent="0.4"/>
    <row r="36728" ht="9.75" customHeight="1" x14ac:dyDescent="0.4"/>
    <row r="36729" ht="9.75" customHeight="1" x14ac:dyDescent="0.4"/>
    <row r="36730" ht="9.75" customHeight="1" x14ac:dyDescent="0.4"/>
    <row r="36731" ht="9.75" customHeight="1" x14ac:dyDescent="0.4"/>
    <row r="36732" ht="9.75" customHeight="1" x14ac:dyDescent="0.4"/>
    <row r="36733" ht="9.75" customHeight="1" x14ac:dyDescent="0.4"/>
    <row r="36734" ht="9.75" customHeight="1" x14ac:dyDescent="0.4"/>
    <row r="36735" ht="9.75" customHeight="1" x14ac:dyDescent="0.4"/>
    <row r="36736" ht="9.75" customHeight="1" x14ac:dyDescent="0.4"/>
    <row r="36737" ht="9.75" customHeight="1" x14ac:dyDescent="0.4"/>
    <row r="36738" ht="9.75" customHeight="1" x14ac:dyDescent="0.4"/>
    <row r="36739" ht="9.75" customHeight="1" x14ac:dyDescent="0.4"/>
    <row r="36740" ht="9.75" customHeight="1" x14ac:dyDescent="0.4"/>
    <row r="36741" ht="9.75" customHeight="1" x14ac:dyDescent="0.4"/>
    <row r="36742" ht="9.75" customHeight="1" x14ac:dyDescent="0.4"/>
    <row r="36743" ht="9.75" customHeight="1" x14ac:dyDescent="0.4"/>
    <row r="36744" ht="9.75" customHeight="1" x14ac:dyDescent="0.4"/>
    <row r="36745" ht="9.75" customHeight="1" x14ac:dyDescent="0.4"/>
    <row r="36746" ht="9.75" customHeight="1" x14ac:dyDescent="0.4"/>
    <row r="36747" ht="9.75" customHeight="1" x14ac:dyDescent="0.4"/>
    <row r="36748" ht="9.75" customHeight="1" x14ac:dyDescent="0.4"/>
    <row r="36749" ht="9.75" customHeight="1" x14ac:dyDescent="0.4"/>
    <row r="36750" ht="9.75" customHeight="1" x14ac:dyDescent="0.4"/>
    <row r="36751" ht="9.75" customHeight="1" x14ac:dyDescent="0.4"/>
    <row r="36752" ht="9.75" customHeight="1" x14ac:dyDescent="0.4"/>
    <row r="36753" ht="9.75" customHeight="1" x14ac:dyDescent="0.4"/>
    <row r="36754" ht="9.75" customHeight="1" x14ac:dyDescent="0.4"/>
    <row r="36755" ht="9.75" customHeight="1" x14ac:dyDescent="0.4"/>
    <row r="36756" ht="9.75" customHeight="1" x14ac:dyDescent="0.4"/>
    <row r="36757" ht="9.75" customHeight="1" x14ac:dyDescent="0.4"/>
    <row r="36758" ht="9.75" customHeight="1" x14ac:dyDescent="0.4"/>
    <row r="36759" ht="9.75" customHeight="1" x14ac:dyDescent="0.4"/>
    <row r="36760" ht="9.75" customHeight="1" x14ac:dyDescent="0.4"/>
    <row r="36761" ht="9.75" customHeight="1" x14ac:dyDescent="0.4"/>
    <row r="36762" ht="9.75" customHeight="1" x14ac:dyDescent="0.4"/>
    <row r="36763" ht="9.75" customHeight="1" x14ac:dyDescent="0.4"/>
    <row r="36764" ht="9.75" customHeight="1" x14ac:dyDescent="0.4"/>
    <row r="36765" ht="9.75" customHeight="1" x14ac:dyDescent="0.4"/>
    <row r="36766" ht="9.75" customHeight="1" x14ac:dyDescent="0.4"/>
    <row r="36767" ht="9.75" customHeight="1" x14ac:dyDescent="0.4"/>
    <row r="36768" ht="9.75" customHeight="1" x14ac:dyDescent="0.4"/>
    <row r="36769" ht="9.75" customHeight="1" x14ac:dyDescent="0.4"/>
    <row r="36770" ht="9.75" customHeight="1" x14ac:dyDescent="0.4"/>
    <row r="36771" ht="9.75" customHeight="1" x14ac:dyDescent="0.4"/>
    <row r="36772" ht="9.75" customHeight="1" x14ac:dyDescent="0.4"/>
    <row r="36773" ht="9.75" customHeight="1" x14ac:dyDescent="0.4"/>
    <row r="36774" ht="9.75" customHeight="1" x14ac:dyDescent="0.4"/>
    <row r="36775" ht="9.75" customHeight="1" x14ac:dyDescent="0.4"/>
    <row r="36776" ht="9.75" customHeight="1" x14ac:dyDescent="0.4"/>
    <row r="36777" ht="9.75" customHeight="1" x14ac:dyDescent="0.4"/>
    <row r="36778" ht="9.75" customHeight="1" x14ac:dyDescent="0.4"/>
    <row r="36779" ht="9.75" customHeight="1" x14ac:dyDescent="0.4"/>
    <row r="36780" ht="9.75" customHeight="1" x14ac:dyDescent="0.4"/>
    <row r="36781" ht="9.75" customHeight="1" x14ac:dyDescent="0.4"/>
    <row r="36782" ht="9.75" customHeight="1" x14ac:dyDescent="0.4"/>
    <row r="36783" ht="9.75" customHeight="1" x14ac:dyDescent="0.4"/>
    <row r="36784" ht="9.75" customHeight="1" x14ac:dyDescent="0.4"/>
    <row r="36785" ht="9.75" customHeight="1" x14ac:dyDescent="0.4"/>
    <row r="36786" ht="9.75" customHeight="1" x14ac:dyDescent="0.4"/>
    <row r="36787" ht="9.75" customHeight="1" x14ac:dyDescent="0.4"/>
    <row r="36788" ht="9.75" customHeight="1" x14ac:dyDescent="0.4"/>
    <row r="36789" ht="9.75" customHeight="1" x14ac:dyDescent="0.4"/>
    <row r="36790" ht="9.75" customHeight="1" x14ac:dyDescent="0.4"/>
    <row r="36791" ht="9.75" customHeight="1" x14ac:dyDescent="0.4"/>
    <row r="36792" ht="9.75" customHeight="1" x14ac:dyDescent="0.4"/>
    <row r="36793" ht="9.75" customHeight="1" x14ac:dyDescent="0.4"/>
    <row r="36794" ht="9.75" customHeight="1" x14ac:dyDescent="0.4"/>
    <row r="36795" ht="9.75" customHeight="1" x14ac:dyDescent="0.4"/>
    <row r="36796" ht="9.75" customHeight="1" x14ac:dyDescent="0.4"/>
    <row r="36797" ht="9.75" customHeight="1" x14ac:dyDescent="0.4"/>
    <row r="36798" ht="9.75" customHeight="1" x14ac:dyDescent="0.4"/>
    <row r="36799" ht="9.75" customHeight="1" x14ac:dyDescent="0.4"/>
    <row r="36800" ht="9.75" customHeight="1" x14ac:dyDescent="0.4"/>
    <row r="36801" ht="9.75" customHeight="1" x14ac:dyDescent="0.4"/>
    <row r="36802" ht="9.75" customHeight="1" x14ac:dyDescent="0.4"/>
    <row r="36803" ht="9.75" customHeight="1" x14ac:dyDescent="0.4"/>
    <row r="36804" ht="9.75" customHeight="1" x14ac:dyDescent="0.4"/>
    <row r="36805" ht="9.75" customHeight="1" x14ac:dyDescent="0.4"/>
    <row r="36806" ht="9.75" customHeight="1" x14ac:dyDescent="0.4"/>
    <row r="36807" ht="9.75" customHeight="1" x14ac:dyDescent="0.4"/>
    <row r="36808" ht="9.75" customHeight="1" x14ac:dyDescent="0.4"/>
    <row r="36809" ht="9.75" customHeight="1" x14ac:dyDescent="0.4"/>
    <row r="36810" ht="9.75" customHeight="1" x14ac:dyDescent="0.4"/>
    <row r="36811" ht="9.75" customHeight="1" x14ac:dyDescent="0.4"/>
    <row r="36812" ht="9.75" customHeight="1" x14ac:dyDescent="0.4"/>
    <row r="36813" ht="9.75" customHeight="1" x14ac:dyDescent="0.4"/>
    <row r="36814" ht="9.75" customHeight="1" x14ac:dyDescent="0.4"/>
    <row r="36815" ht="9.75" customHeight="1" x14ac:dyDescent="0.4"/>
    <row r="36816" ht="9.75" customHeight="1" x14ac:dyDescent="0.4"/>
    <row r="36817" ht="9.75" customHeight="1" x14ac:dyDescent="0.4"/>
    <row r="36818" ht="9.75" customHeight="1" x14ac:dyDescent="0.4"/>
    <row r="36819" ht="9.75" customHeight="1" x14ac:dyDescent="0.4"/>
    <row r="36820" ht="9.75" customHeight="1" x14ac:dyDescent="0.4"/>
    <row r="36821" ht="9.75" customHeight="1" x14ac:dyDescent="0.4"/>
    <row r="36822" ht="9.75" customHeight="1" x14ac:dyDescent="0.4"/>
    <row r="36823" ht="9.75" customHeight="1" x14ac:dyDescent="0.4"/>
    <row r="36824" ht="9.75" customHeight="1" x14ac:dyDescent="0.4"/>
    <row r="36825" ht="9.75" customHeight="1" x14ac:dyDescent="0.4"/>
    <row r="36826" ht="9.75" customHeight="1" x14ac:dyDescent="0.4"/>
    <row r="36827" ht="9.75" customHeight="1" x14ac:dyDescent="0.4"/>
    <row r="36828" ht="9.75" customHeight="1" x14ac:dyDescent="0.4"/>
    <row r="36829" ht="9.75" customHeight="1" x14ac:dyDescent="0.4"/>
    <row r="36830" ht="9.75" customHeight="1" x14ac:dyDescent="0.4"/>
    <row r="36831" ht="9.75" customHeight="1" x14ac:dyDescent="0.4"/>
    <row r="36832" ht="9.75" customHeight="1" x14ac:dyDescent="0.4"/>
    <row r="36833" ht="9.75" customHeight="1" x14ac:dyDescent="0.4"/>
    <row r="36834" ht="9.75" customHeight="1" x14ac:dyDescent="0.4"/>
    <row r="36835" ht="9.75" customHeight="1" x14ac:dyDescent="0.4"/>
    <row r="36836" ht="9.75" customHeight="1" x14ac:dyDescent="0.4"/>
    <row r="36837" ht="9.75" customHeight="1" x14ac:dyDescent="0.4"/>
    <row r="36838" ht="9.75" customHeight="1" x14ac:dyDescent="0.4"/>
    <row r="36839" ht="9.75" customHeight="1" x14ac:dyDescent="0.4"/>
    <row r="36840" ht="9.75" customHeight="1" x14ac:dyDescent="0.4"/>
    <row r="36841" ht="9.75" customHeight="1" x14ac:dyDescent="0.4"/>
    <row r="36842" ht="9.75" customHeight="1" x14ac:dyDescent="0.4"/>
    <row r="36843" ht="9.75" customHeight="1" x14ac:dyDescent="0.4"/>
    <row r="36844" ht="9.75" customHeight="1" x14ac:dyDescent="0.4"/>
    <row r="36845" ht="9.75" customHeight="1" x14ac:dyDescent="0.4"/>
    <row r="36846" ht="9.75" customHeight="1" x14ac:dyDescent="0.4"/>
    <row r="36847" ht="9.75" customHeight="1" x14ac:dyDescent="0.4"/>
    <row r="36848" ht="9.75" customHeight="1" x14ac:dyDescent="0.4"/>
    <row r="36849" ht="9.75" customHeight="1" x14ac:dyDescent="0.4"/>
    <row r="36850" ht="9.75" customHeight="1" x14ac:dyDescent="0.4"/>
    <row r="36851" ht="9.75" customHeight="1" x14ac:dyDescent="0.4"/>
    <row r="36852" ht="9.75" customHeight="1" x14ac:dyDescent="0.4"/>
    <row r="36853" ht="9.75" customHeight="1" x14ac:dyDescent="0.4"/>
    <row r="36854" ht="9.75" customHeight="1" x14ac:dyDescent="0.4"/>
    <row r="36855" ht="9.75" customHeight="1" x14ac:dyDescent="0.4"/>
    <row r="36856" ht="9.75" customHeight="1" x14ac:dyDescent="0.4"/>
    <row r="36857" ht="9.75" customHeight="1" x14ac:dyDescent="0.4"/>
    <row r="36858" ht="9.75" customHeight="1" x14ac:dyDescent="0.4"/>
    <row r="36859" ht="9.75" customHeight="1" x14ac:dyDescent="0.4"/>
    <row r="36860" ht="9.75" customHeight="1" x14ac:dyDescent="0.4"/>
    <row r="36861" ht="9.75" customHeight="1" x14ac:dyDescent="0.4"/>
    <row r="36862" ht="9.75" customHeight="1" x14ac:dyDescent="0.4"/>
    <row r="36863" ht="9.75" customHeight="1" x14ac:dyDescent="0.4"/>
    <row r="36864" ht="9.75" customHeight="1" x14ac:dyDescent="0.4"/>
    <row r="36865" ht="9.75" customHeight="1" x14ac:dyDescent="0.4"/>
    <row r="36866" ht="9.75" customHeight="1" x14ac:dyDescent="0.4"/>
    <row r="36867" ht="9.75" customHeight="1" x14ac:dyDescent="0.4"/>
    <row r="36868" ht="9.75" customHeight="1" x14ac:dyDescent="0.4"/>
    <row r="36869" ht="9.75" customHeight="1" x14ac:dyDescent="0.4"/>
    <row r="36870" ht="9.75" customHeight="1" x14ac:dyDescent="0.4"/>
    <row r="36871" ht="9.75" customHeight="1" x14ac:dyDescent="0.4"/>
    <row r="36872" ht="9.75" customHeight="1" x14ac:dyDescent="0.4"/>
    <row r="36873" ht="9.75" customHeight="1" x14ac:dyDescent="0.4"/>
    <row r="36874" ht="9.75" customHeight="1" x14ac:dyDescent="0.4"/>
    <row r="36875" ht="9.75" customHeight="1" x14ac:dyDescent="0.4"/>
    <row r="36876" ht="9.75" customHeight="1" x14ac:dyDescent="0.4"/>
    <row r="36877" ht="9.75" customHeight="1" x14ac:dyDescent="0.4"/>
    <row r="36878" ht="9.75" customHeight="1" x14ac:dyDescent="0.4"/>
    <row r="36879" ht="9.75" customHeight="1" x14ac:dyDescent="0.4"/>
    <row r="36880" ht="9.75" customHeight="1" x14ac:dyDescent="0.4"/>
    <row r="36881" ht="9.75" customHeight="1" x14ac:dyDescent="0.4"/>
    <row r="36882" ht="9.75" customHeight="1" x14ac:dyDescent="0.4"/>
    <row r="36883" ht="9.75" customHeight="1" x14ac:dyDescent="0.4"/>
    <row r="36884" ht="9.75" customHeight="1" x14ac:dyDescent="0.4"/>
    <row r="36885" ht="9.75" customHeight="1" x14ac:dyDescent="0.4"/>
    <row r="36886" ht="9.75" customHeight="1" x14ac:dyDescent="0.4"/>
    <row r="36887" ht="9.75" customHeight="1" x14ac:dyDescent="0.4"/>
    <row r="36888" ht="9.75" customHeight="1" x14ac:dyDescent="0.4"/>
    <row r="36889" ht="9.75" customHeight="1" x14ac:dyDescent="0.4"/>
    <row r="36890" ht="9.75" customHeight="1" x14ac:dyDescent="0.4"/>
    <row r="36891" ht="9.75" customHeight="1" x14ac:dyDescent="0.4"/>
    <row r="36892" ht="9.75" customHeight="1" x14ac:dyDescent="0.4"/>
    <row r="36893" ht="9.75" customHeight="1" x14ac:dyDescent="0.4"/>
    <row r="36894" ht="9.75" customHeight="1" x14ac:dyDescent="0.4"/>
    <row r="36895" ht="9.75" customHeight="1" x14ac:dyDescent="0.4"/>
    <row r="36896" ht="9.75" customHeight="1" x14ac:dyDescent="0.4"/>
    <row r="36897" ht="9.75" customHeight="1" x14ac:dyDescent="0.4"/>
    <row r="36898" ht="9.75" customHeight="1" x14ac:dyDescent="0.4"/>
    <row r="36899" ht="9.75" customHeight="1" x14ac:dyDescent="0.4"/>
    <row r="36900" ht="9.75" customHeight="1" x14ac:dyDescent="0.4"/>
    <row r="36901" ht="9.75" customHeight="1" x14ac:dyDescent="0.4"/>
    <row r="36902" ht="9.75" customHeight="1" x14ac:dyDescent="0.4"/>
    <row r="36903" ht="9.75" customHeight="1" x14ac:dyDescent="0.4"/>
    <row r="36904" ht="9.75" customHeight="1" x14ac:dyDescent="0.4"/>
    <row r="36905" ht="9.75" customHeight="1" x14ac:dyDescent="0.4"/>
    <row r="36906" ht="9.75" customHeight="1" x14ac:dyDescent="0.4"/>
    <row r="36907" ht="9.75" customHeight="1" x14ac:dyDescent="0.4"/>
    <row r="36908" ht="9.75" customHeight="1" x14ac:dyDescent="0.4"/>
    <row r="36909" ht="9.75" customHeight="1" x14ac:dyDescent="0.4"/>
    <row r="36910" ht="9.75" customHeight="1" x14ac:dyDescent="0.4"/>
    <row r="36911" ht="9.75" customHeight="1" x14ac:dyDescent="0.4"/>
    <row r="36912" ht="9.75" customHeight="1" x14ac:dyDescent="0.4"/>
    <row r="36913" ht="9.75" customHeight="1" x14ac:dyDescent="0.4"/>
    <row r="36914" ht="9.75" customHeight="1" x14ac:dyDescent="0.4"/>
    <row r="36915" ht="9.75" customHeight="1" x14ac:dyDescent="0.4"/>
    <row r="36916" ht="9.75" customHeight="1" x14ac:dyDescent="0.4"/>
    <row r="36917" ht="9.75" customHeight="1" x14ac:dyDescent="0.4"/>
    <row r="36918" ht="9.75" customHeight="1" x14ac:dyDescent="0.4"/>
    <row r="36919" ht="9.75" customHeight="1" x14ac:dyDescent="0.4"/>
    <row r="36920" ht="9.75" customHeight="1" x14ac:dyDescent="0.4"/>
    <row r="36921" ht="9.75" customHeight="1" x14ac:dyDescent="0.4"/>
    <row r="36922" ht="9.75" customHeight="1" x14ac:dyDescent="0.4"/>
    <row r="36923" ht="9.75" customHeight="1" x14ac:dyDescent="0.4"/>
    <row r="36924" ht="9.75" customHeight="1" x14ac:dyDescent="0.4"/>
    <row r="36925" ht="9.75" customHeight="1" x14ac:dyDescent="0.4"/>
    <row r="36926" ht="9.75" customHeight="1" x14ac:dyDescent="0.4"/>
    <row r="36927" ht="9.75" customHeight="1" x14ac:dyDescent="0.4"/>
    <row r="36928" ht="9.75" customHeight="1" x14ac:dyDescent="0.4"/>
    <row r="36929" ht="9.75" customHeight="1" x14ac:dyDescent="0.4"/>
    <row r="36930" ht="9.75" customHeight="1" x14ac:dyDescent="0.4"/>
    <row r="36931" ht="9.75" customHeight="1" x14ac:dyDescent="0.4"/>
    <row r="36932" ht="9.75" customHeight="1" x14ac:dyDescent="0.4"/>
    <row r="36933" ht="9.75" customHeight="1" x14ac:dyDescent="0.4"/>
    <row r="36934" ht="9.75" customHeight="1" x14ac:dyDescent="0.4"/>
    <row r="36935" ht="9.75" customHeight="1" x14ac:dyDescent="0.4"/>
    <row r="36936" ht="9.75" customHeight="1" x14ac:dyDescent="0.4"/>
    <row r="36937" ht="9.75" customHeight="1" x14ac:dyDescent="0.4"/>
    <row r="36938" ht="9.75" customHeight="1" x14ac:dyDescent="0.4"/>
    <row r="36939" ht="9.75" customHeight="1" x14ac:dyDescent="0.4"/>
    <row r="36940" ht="9.75" customHeight="1" x14ac:dyDescent="0.4"/>
    <row r="36941" ht="9.75" customHeight="1" x14ac:dyDescent="0.4"/>
    <row r="36942" ht="9.75" customHeight="1" x14ac:dyDescent="0.4"/>
    <row r="36943" ht="9.75" customHeight="1" x14ac:dyDescent="0.4"/>
    <row r="36944" ht="9.75" customHeight="1" x14ac:dyDescent="0.4"/>
    <row r="36945" ht="9.75" customHeight="1" x14ac:dyDescent="0.4"/>
    <row r="36946" ht="9.75" customHeight="1" x14ac:dyDescent="0.4"/>
    <row r="36947" ht="9.75" customHeight="1" x14ac:dyDescent="0.4"/>
    <row r="36948" ht="9.75" customHeight="1" x14ac:dyDescent="0.4"/>
    <row r="36949" ht="9.75" customHeight="1" x14ac:dyDescent="0.4"/>
    <row r="36950" ht="9.75" customHeight="1" x14ac:dyDescent="0.4"/>
    <row r="36951" ht="9.75" customHeight="1" x14ac:dyDescent="0.4"/>
    <row r="36952" ht="9.75" customHeight="1" x14ac:dyDescent="0.4"/>
    <row r="36953" ht="9.75" customHeight="1" x14ac:dyDescent="0.4"/>
    <row r="36954" ht="9.75" customHeight="1" x14ac:dyDescent="0.4"/>
    <row r="36955" ht="9.75" customHeight="1" x14ac:dyDescent="0.4"/>
    <row r="36956" ht="9.75" customHeight="1" x14ac:dyDescent="0.4"/>
    <row r="36957" ht="9.75" customHeight="1" x14ac:dyDescent="0.4"/>
    <row r="36958" ht="9.75" customHeight="1" x14ac:dyDescent="0.4"/>
    <row r="36959" ht="9.75" customHeight="1" x14ac:dyDescent="0.4"/>
    <row r="36960" ht="9.75" customHeight="1" x14ac:dyDescent="0.4"/>
    <row r="36961" ht="9.75" customHeight="1" x14ac:dyDescent="0.4"/>
    <row r="36962" ht="9.75" customHeight="1" x14ac:dyDescent="0.4"/>
    <row r="36963" ht="9.75" customHeight="1" x14ac:dyDescent="0.4"/>
    <row r="36964" ht="9.75" customHeight="1" x14ac:dyDescent="0.4"/>
    <row r="36965" ht="9.75" customHeight="1" x14ac:dyDescent="0.4"/>
    <row r="36966" ht="9.75" customHeight="1" x14ac:dyDescent="0.4"/>
    <row r="36967" ht="9.75" customHeight="1" x14ac:dyDescent="0.4"/>
    <row r="36968" ht="9.75" customHeight="1" x14ac:dyDescent="0.4"/>
    <row r="36969" ht="9.75" customHeight="1" x14ac:dyDescent="0.4"/>
    <row r="36970" ht="9.75" customHeight="1" x14ac:dyDescent="0.4"/>
    <row r="36971" ht="9.75" customHeight="1" x14ac:dyDescent="0.4"/>
    <row r="36972" ht="9.75" customHeight="1" x14ac:dyDescent="0.4"/>
    <row r="36973" ht="9.75" customHeight="1" x14ac:dyDescent="0.4"/>
    <row r="36974" ht="9.75" customHeight="1" x14ac:dyDescent="0.4"/>
    <row r="36975" ht="9.75" customHeight="1" x14ac:dyDescent="0.4"/>
    <row r="36976" ht="9.75" customHeight="1" x14ac:dyDescent="0.4"/>
    <row r="36977" ht="9.75" customHeight="1" x14ac:dyDescent="0.4"/>
    <row r="36978" ht="9.75" customHeight="1" x14ac:dyDescent="0.4"/>
    <row r="36979" ht="9.75" customHeight="1" x14ac:dyDescent="0.4"/>
    <row r="36980" ht="9.75" customHeight="1" x14ac:dyDescent="0.4"/>
    <row r="36981" ht="9.75" customHeight="1" x14ac:dyDescent="0.4"/>
    <row r="36982" ht="9.75" customHeight="1" x14ac:dyDescent="0.4"/>
    <row r="36983" ht="9.75" customHeight="1" x14ac:dyDescent="0.4"/>
    <row r="36984" ht="9.75" customHeight="1" x14ac:dyDescent="0.4"/>
    <row r="36985" ht="9.75" customHeight="1" x14ac:dyDescent="0.4"/>
    <row r="36986" ht="9.75" customHeight="1" x14ac:dyDescent="0.4"/>
    <row r="36987" ht="9.75" customHeight="1" x14ac:dyDescent="0.4"/>
    <row r="36988" ht="9.75" customHeight="1" x14ac:dyDescent="0.4"/>
    <row r="36989" ht="9.75" customHeight="1" x14ac:dyDescent="0.4"/>
    <row r="36990" ht="9.75" customHeight="1" x14ac:dyDescent="0.4"/>
    <row r="36991" ht="9.75" customHeight="1" x14ac:dyDescent="0.4"/>
    <row r="36992" ht="9.75" customHeight="1" x14ac:dyDescent="0.4"/>
    <row r="36993" ht="9.75" customHeight="1" x14ac:dyDescent="0.4"/>
    <row r="36994" ht="9.75" customHeight="1" x14ac:dyDescent="0.4"/>
    <row r="36995" ht="9.75" customHeight="1" x14ac:dyDescent="0.4"/>
    <row r="36996" ht="9.75" customHeight="1" x14ac:dyDescent="0.4"/>
    <row r="36997" ht="9.75" customHeight="1" x14ac:dyDescent="0.4"/>
    <row r="36998" ht="9.75" customHeight="1" x14ac:dyDescent="0.4"/>
    <row r="36999" ht="9.75" customHeight="1" x14ac:dyDescent="0.4"/>
    <row r="37000" ht="9.75" customHeight="1" x14ac:dyDescent="0.4"/>
    <row r="37001" ht="9.75" customHeight="1" x14ac:dyDescent="0.4"/>
    <row r="37002" ht="9.75" customHeight="1" x14ac:dyDescent="0.4"/>
    <row r="37003" ht="9.75" customHeight="1" x14ac:dyDescent="0.4"/>
    <row r="37004" ht="9.75" customHeight="1" x14ac:dyDescent="0.4"/>
    <row r="37005" ht="9.75" customHeight="1" x14ac:dyDescent="0.4"/>
    <row r="37006" ht="9.75" customHeight="1" x14ac:dyDescent="0.4"/>
    <row r="37007" ht="9.75" customHeight="1" x14ac:dyDescent="0.4"/>
    <row r="37008" ht="9.75" customHeight="1" x14ac:dyDescent="0.4"/>
    <row r="37009" ht="9.75" customHeight="1" x14ac:dyDescent="0.4"/>
    <row r="37010" ht="9.75" customHeight="1" x14ac:dyDescent="0.4"/>
    <row r="37011" ht="9.75" customHeight="1" x14ac:dyDescent="0.4"/>
    <row r="37012" ht="9.75" customHeight="1" x14ac:dyDescent="0.4"/>
    <row r="37013" ht="9.75" customHeight="1" x14ac:dyDescent="0.4"/>
    <row r="37014" ht="9.75" customHeight="1" x14ac:dyDescent="0.4"/>
    <row r="37015" ht="9.75" customHeight="1" x14ac:dyDescent="0.4"/>
    <row r="37016" ht="9.75" customHeight="1" x14ac:dyDescent="0.4"/>
    <row r="37017" ht="9.75" customHeight="1" x14ac:dyDescent="0.4"/>
    <row r="37018" ht="9.75" customHeight="1" x14ac:dyDescent="0.4"/>
    <row r="37019" ht="9.75" customHeight="1" x14ac:dyDescent="0.4"/>
    <row r="37020" ht="9.75" customHeight="1" x14ac:dyDescent="0.4"/>
    <row r="37021" ht="9.75" customHeight="1" x14ac:dyDescent="0.4"/>
    <row r="37022" ht="9.75" customHeight="1" x14ac:dyDescent="0.4"/>
    <row r="37023" ht="9.75" customHeight="1" x14ac:dyDescent="0.4"/>
    <row r="37024" ht="9.75" customHeight="1" x14ac:dyDescent="0.4"/>
    <row r="37025" ht="9.75" customHeight="1" x14ac:dyDescent="0.4"/>
    <row r="37026" ht="9.75" customHeight="1" x14ac:dyDescent="0.4"/>
    <row r="37027" ht="9.75" customHeight="1" x14ac:dyDescent="0.4"/>
    <row r="37028" ht="9.75" customHeight="1" x14ac:dyDescent="0.4"/>
    <row r="37029" ht="9.75" customHeight="1" x14ac:dyDescent="0.4"/>
    <row r="37030" ht="9.75" customHeight="1" x14ac:dyDescent="0.4"/>
    <row r="37031" ht="9.75" customHeight="1" x14ac:dyDescent="0.4"/>
    <row r="37032" ht="9.75" customHeight="1" x14ac:dyDescent="0.4"/>
    <row r="37033" ht="9.75" customHeight="1" x14ac:dyDescent="0.4"/>
    <row r="37034" ht="9.75" customHeight="1" x14ac:dyDescent="0.4"/>
    <row r="37035" ht="9.75" customHeight="1" x14ac:dyDescent="0.4"/>
    <row r="37036" ht="9.75" customHeight="1" x14ac:dyDescent="0.4"/>
    <row r="37037" ht="9.75" customHeight="1" x14ac:dyDescent="0.4"/>
    <row r="37038" ht="9.75" customHeight="1" x14ac:dyDescent="0.4"/>
    <row r="37039" ht="9.75" customHeight="1" x14ac:dyDescent="0.4"/>
    <row r="37040" ht="9.75" customHeight="1" x14ac:dyDescent="0.4"/>
    <row r="37041" ht="9.75" customHeight="1" x14ac:dyDescent="0.4"/>
    <row r="37042" ht="9.75" customHeight="1" x14ac:dyDescent="0.4"/>
    <row r="37043" ht="9.75" customHeight="1" x14ac:dyDescent="0.4"/>
    <row r="37044" ht="9.75" customHeight="1" x14ac:dyDescent="0.4"/>
    <row r="37045" ht="9.75" customHeight="1" x14ac:dyDescent="0.4"/>
    <row r="37046" ht="9.75" customHeight="1" x14ac:dyDescent="0.4"/>
    <row r="37047" ht="9.75" customHeight="1" x14ac:dyDescent="0.4"/>
    <row r="37048" ht="9.75" customHeight="1" x14ac:dyDescent="0.4"/>
    <row r="37049" ht="9.75" customHeight="1" x14ac:dyDescent="0.4"/>
    <row r="37050" ht="9.75" customHeight="1" x14ac:dyDescent="0.4"/>
    <row r="37051" ht="9.75" customHeight="1" x14ac:dyDescent="0.4"/>
    <row r="37052" ht="9.75" customHeight="1" x14ac:dyDescent="0.4"/>
    <row r="37053" ht="9.75" customHeight="1" x14ac:dyDescent="0.4"/>
    <row r="37054" ht="9.75" customHeight="1" x14ac:dyDescent="0.4"/>
    <row r="37055" ht="9.75" customHeight="1" x14ac:dyDescent="0.4"/>
    <row r="37056" ht="9.75" customHeight="1" x14ac:dyDescent="0.4"/>
    <row r="37057" ht="9.75" customHeight="1" x14ac:dyDescent="0.4"/>
    <row r="37058" ht="9.75" customHeight="1" x14ac:dyDescent="0.4"/>
    <row r="37059" ht="9.75" customHeight="1" x14ac:dyDescent="0.4"/>
    <row r="37060" ht="9.75" customHeight="1" x14ac:dyDescent="0.4"/>
    <row r="37061" ht="9.75" customHeight="1" x14ac:dyDescent="0.4"/>
    <row r="37062" ht="9.75" customHeight="1" x14ac:dyDescent="0.4"/>
    <row r="37063" ht="9.75" customHeight="1" x14ac:dyDescent="0.4"/>
    <row r="37064" ht="9.75" customHeight="1" x14ac:dyDescent="0.4"/>
    <row r="37065" ht="9.75" customHeight="1" x14ac:dyDescent="0.4"/>
    <row r="37066" ht="9.75" customHeight="1" x14ac:dyDescent="0.4"/>
    <row r="37067" ht="9.75" customHeight="1" x14ac:dyDescent="0.4"/>
    <row r="37068" ht="9.75" customHeight="1" x14ac:dyDescent="0.4"/>
    <row r="37069" ht="9.75" customHeight="1" x14ac:dyDescent="0.4"/>
    <row r="37070" ht="9.75" customHeight="1" x14ac:dyDescent="0.4"/>
    <row r="37071" ht="9.75" customHeight="1" x14ac:dyDescent="0.4"/>
    <row r="37072" ht="9.75" customHeight="1" x14ac:dyDescent="0.4"/>
    <row r="37073" ht="9.75" customHeight="1" x14ac:dyDescent="0.4"/>
    <row r="37074" ht="9.75" customHeight="1" x14ac:dyDescent="0.4"/>
    <row r="37075" ht="9.75" customHeight="1" x14ac:dyDescent="0.4"/>
    <row r="37076" ht="9.75" customHeight="1" x14ac:dyDescent="0.4"/>
    <row r="37077" ht="9.75" customHeight="1" x14ac:dyDescent="0.4"/>
    <row r="37078" ht="9.75" customHeight="1" x14ac:dyDescent="0.4"/>
    <row r="37079" ht="9.75" customHeight="1" x14ac:dyDescent="0.4"/>
    <row r="37080" ht="9.75" customHeight="1" x14ac:dyDescent="0.4"/>
    <row r="37081" ht="9.75" customHeight="1" x14ac:dyDescent="0.4"/>
    <row r="37082" ht="9.75" customHeight="1" x14ac:dyDescent="0.4"/>
    <row r="37083" ht="9.75" customHeight="1" x14ac:dyDescent="0.4"/>
    <row r="37084" ht="9.75" customHeight="1" x14ac:dyDescent="0.4"/>
    <row r="37085" ht="9.75" customHeight="1" x14ac:dyDescent="0.4"/>
    <row r="37086" ht="9.75" customHeight="1" x14ac:dyDescent="0.4"/>
    <row r="37087" ht="9.75" customHeight="1" x14ac:dyDescent="0.4"/>
    <row r="37088" ht="9.75" customHeight="1" x14ac:dyDescent="0.4"/>
    <row r="37089" ht="9.75" customHeight="1" x14ac:dyDescent="0.4"/>
    <row r="37090" ht="9.75" customHeight="1" x14ac:dyDescent="0.4"/>
    <row r="37091" ht="9.75" customHeight="1" x14ac:dyDescent="0.4"/>
    <row r="37092" ht="9.75" customHeight="1" x14ac:dyDescent="0.4"/>
    <row r="37093" ht="9.75" customHeight="1" x14ac:dyDescent="0.4"/>
    <row r="37094" ht="9.75" customHeight="1" x14ac:dyDescent="0.4"/>
    <row r="37095" ht="9.75" customHeight="1" x14ac:dyDescent="0.4"/>
    <row r="37096" ht="9.75" customHeight="1" x14ac:dyDescent="0.4"/>
    <row r="37097" ht="9.75" customHeight="1" x14ac:dyDescent="0.4"/>
    <row r="37098" ht="9.75" customHeight="1" x14ac:dyDescent="0.4"/>
    <row r="37099" ht="9.75" customHeight="1" x14ac:dyDescent="0.4"/>
    <row r="37100" ht="9.75" customHeight="1" x14ac:dyDescent="0.4"/>
    <row r="37101" ht="9.75" customHeight="1" x14ac:dyDescent="0.4"/>
    <row r="37102" ht="9.75" customHeight="1" x14ac:dyDescent="0.4"/>
    <row r="37103" ht="9.75" customHeight="1" x14ac:dyDescent="0.4"/>
    <row r="37104" ht="9.75" customHeight="1" x14ac:dyDescent="0.4"/>
    <row r="37105" ht="9.75" customHeight="1" x14ac:dyDescent="0.4"/>
    <row r="37106" ht="9.75" customHeight="1" x14ac:dyDescent="0.4"/>
    <row r="37107" ht="9.75" customHeight="1" x14ac:dyDescent="0.4"/>
    <row r="37108" ht="9.75" customHeight="1" x14ac:dyDescent="0.4"/>
    <row r="37109" ht="9.75" customHeight="1" x14ac:dyDescent="0.4"/>
    <row r="37110" ht="9.75" customHeight="1" x14ac:dyDescent="0.4"/>
    <row r="37111" ht="9.75" customHeight="1" x14ac:dyDescent="0.4"/>
    <row r="37112" ht="9.75" customHeight="1" x14ac:dyDescent="0.4"/>
    <row r="37113" ht="9.75" customHeight="1" x14ac:dyDescent="0.4"/>
    <row r="37114" ht="9.75" customHeight="1" x14ac:dyDescent="0.4"/>
    <row r="37115" ht="9.75" customHeight="1" x14ac:dyDescent="0.4"/>
    <row r="37116" ht="9.75" customHeight="1" x14ac:dyDescent="0.4"/>
    <row r="37117" ht="9.75" customHeight="1" x14ac:dyDescent="0.4"/>
    <row r="37118" ht="9.75" customHeight="1" x14ac:dyDescent="0.4"/>
    <row r="37119" ht="9.75" customHeight="1" x14ac:dyDescent="0.4"/>
    <row r="37120" ht="9.75" customHeight="1" x14ac:dyDescent="0.4"/>
    <row r="37121" ht="9.75" customHeight="1" x14ac:dyDescent="0.4"/>
    <row r="37122" ht="9.75" customHeight="1" x14ac:dyDescent="0.4"/>
    <row r="37123" ht="9.75" customHeight="1" x14ac:dyDescent="0.4"/>
    <row r="37124" ht="9.75" customHeight="1" x14ac:dyDescent="0.4"/>
    <row r="37125" ht="9.75" customHeight="1" x14ac:dyDescent="0.4"/>
    <row r="37126" ht="9.75" customHeight="1" x14ac:dyDescent="0.4"/>
    <row r="37127" ht="9.75" customHeight="1" x14ac:dyDescent="0.4"/>
    <row r="37128" ht="9.75" customHeight="1" x14ac:dyDescent="0.4"/>
    <row r="37129" ht="9.75" customHeight="1" x14ac:dyDescent="0.4"/>
    <row r="37130" ht="9.75" customHeight="1" x14ac:dyDescent="0.4"/>
    <row r="37131" ht="9.75" customHeight="1" x14ac:dyDescent="0.4"/>
    <row r="37132" ht="9.75" customHeight="1" x14ac:dyDescent="0.4"/>
    <row r="37133" ht="9.75" customHeight="1" x14ac:dyDescent="0.4"/>
    <row r="37134" ht="9.75" customHeight="1" x14ac:dyDescent="0.4"/>
    <row r="37135" ht="9.75" customHeight="1" x14ac:dyDescent="0.4"/>
    <row r="37136" ht="9.75" customHeight="1" x14ac:dyDescent="0.4"/>
    <row r="37137" ht="9.75" customHeight="1" x14ac:dyDescent="0.4"/>
    <row r="37138" ht="9.75" customHeight="1" x14ac:dyDescent="0.4"/>
    <row r="37139" ht="9.75" customHeight="1" x14ac:dyDescent="0.4"/>
    <row r="37140" ht="9.75" customHeight="1" x14ac:dyDescent="0.4"/>
    <row r="37141" ht="9.75" customHeight="1" x14ac:dyDescent="0.4"/>
    <row r="37142" ht="9.75" customHeight="1" x14ac:dyDescent="0.4"/>
    <row r="37143" ht="9.75" customHeight="1" x14ac:dyDescent="0.4"/>
    <row r="37144" ht="9.75" customHeight="1" x14ac:dyDescent="0.4"/>
    <row r="37145" ht="9.75" customHeight="1" x14ac:dyDescent="0.4"/>
    <row r="37146" ht="9.75" customHeight="1" x14ac:dyDescent="0.4"/>
    <row r="37147" ht="9.75" customHeight="1" x14ac:dyDescent="0.4"/>
    <row r="37148" ht="9.75" customHeight="1" x14ac:dyDescent="0.4"/>
    <row r="37149" ht="9.75" customHeight="1" x14ac:dyDescent="0.4"/>
    <row r="37150" ht="9.75" customHeight="1" x14ac:dyDescent="0.4"/>
    <row r="37151" ht="9.75" customHeight="1" x14ac:dyDescent="0.4"/>
    <row r="37152" ht="9.75" customHeight="1" x14ac:dyDescent="0.4"/>
    <row r="37153" ht="9.75" customHeight="1" x14ac:dyDescent="0.4"/>
    <row r="37154" ht="9.75" customHeight="1" x14ac:dyDescent="0.4"/>
    <row r="37155" ht="9.75" customHeight="1" x14ac:dyDescent="0.4"/>
    <row r="37156" ht="9.75" customHeight="1" x14ac:dyDescent="0.4"/>
    <row r="37157" ht="9.75" customHeight="1" x14ac:dyDescent="0.4"/>
    <row r="37158" ht="9.75" customHeight="1" x14ac:dyDescent="0.4"/>
    <row r="37159" ht="9.75" customHeight="1" x14ac:dyDescent="0.4"/>
    <row r="37160" ht="9.75" customHeight="1" x14ac:dyDescent="0.4"/>
    <row r="37161" ht="9.75" customHeight="1" x14ac:dyDescent="0.4"/>
    <row r="37162" ht="9.75" customHeight="1" x14ac:dyDescent="0.4"/>
    <row r="37163" ht="9.75" customHeight="1" x14ac:dyDescent="0.4"/>
    <row r="37164" ht="9.75" customHeight="1" x14ac:dyDescent="0.4"/>
    <row r="37165" ht="9.75" customHeight="1" x14ac:dyDescent="0.4"/>
    <row r="37166" ht="9.75" customHeight="1" x14ac:dyDescent="0.4"/>
    <row r="37167" ht="9.75" customHeight="1" x14ac:dyDescent="0.4"/>
    <row r="37168" ht="9.75" customHeight="1" x14ac:dyDescent="0.4"/>
    <row r="37169" ht="9.75" customHeight="1" x14ac:dyDescent="0.4"/>
    <row r="37170" ht="9.75" customHeight="1" x14ac:dyDescent="0.4"/>
    <row r="37171" ht="9.75" customHeight="1" x14ac:dyDescent="0.4"/>
    <row r="37172" ht="9.75" customHeight="1" x14ac:dyDescent="0.4"/>
    <row r="37173" ht="9.75" customHeight="1" x14ac:dyDescent="0.4"/>
    <row r="37174" ht="9.75" customHeight="1" x14ac:dyDescent="0.4"/>
    <row r="37175" ht="9.75" customHeight="1" x14ac:dyDescent="0.4"/>
    <row r="37176" ht="9.75" customHeight="1" x14ac:dyDescent="0.4"/>
    <row r="37177" ht="9.75" customHeight="1" x14ac:dyDescent="0.4"/>
    <row r="37178" ht="9.75" customHeight="1" x14ac:dyDescent="0.4"/>
    <row r="37179" ht="9.75" customHeight="1" x14ac:dyDescent="0.4"/>
    <row r="37180" ht="9.75" customHeight="1" x14ac:dyDescent="0.4"/>
    <row r="37181" ht="9.75" customHeight="1" x14ac:dyDescent="0.4"/>
    <row r="37182" ht="9.75" customHeight="1" x14ac:dyDescent="0.4"/>
    <row r="37183" ht="9.75" customHeight="1" x14ac:dyDescent="0.4"/>
    <row r="37184" ht="9.75" customHeight="1" x14ac:dyDescent="0.4"/>
    <row r="37185" ht="9.75" customHeight="1" x14ac:dyDescent="0.4"/>
    <row r="37186" ht="9.75" customHeight="1" x14ac:dyDescent="0.4"/>
    <row r="37187" ht="9.75" customHeight="1" x14ac:dyDescent="0.4"/>
    <row r="37188" ht="9.75" customHeight="1" x14ac:dyDescent="0.4"/>
    <row r="37189" ht="9.75" customHeight="1" x14ac:dyDescent="0.4"/>
    <row r="37190" ht="9.75" customHeight="1" x14ac:dyDescent="0.4"/>
    <row r="37191" ht="9.75" customHeight="1" x14ac:dyDescent="0.4"/>
    <row r="37192" ht="9.75" customHeight="1" x14ac:dyDescent="0.4"/>
    <row r="37193" ht="9.75" customHeight="1" x14ac:dyDescent="0.4"/>
    <row r="37194" ht="9.75" customHeight="1" x14ac:dyDescent="0.4"/>
    <row r="37195" ht="9.75" customHeight="1" x14ac:dyDescent="0.4"/>
    <row r="37196" ht="9.75" customHeight="1" x14ac:dyDescent="0.4"/>
    <row r="37197" ht="9.75" customHeight="1" x14ac:dyDescent="0.4"/>
    <row r="37198" ht="9.75" customHeight="1" x14ac:dyDescent="0.4"/>
    <row r="37199" ht="9.75" customHeight="1" x14ac:dyDescent="0.4"/>
    <row r="37200" ht="9.75" customHeight="1" x14ac:dyDescent="0.4"/>
    <row r="37201" ht="9.75" customHeight="1" x14ac:dyDescent="0.4"/>
    <row r="37202" ht="9.75" customHeight="1" x14ac:dyDescent="0.4"/>
    <row r="37203" ht="9.75" customHeight="1" x14ac:dyDescent="0.4"/>
    <row r="37204" ht="9.75" customHeight="1" x14ac:dyDescent="0.4"/>
    <row r="37205" ht="9.75" customHeight="1" x14ac:dyDescent="0.4"/>
    <row r="37206" ht="9.75" customHeight="1" x14ac:dyDescent="0.4"/>
    <row r="37207" ht="9.75" customHeight="1" x14ac:dyDescent="0.4"/>
    <row r="37208" ht="9.75" customHeight="1" x14ac:dyDescent="0.4"/>
    <row r="37209" ht="9.75" customHeight="1" x14ac:dyDescent="0.4"/>
    <row r="37210" ht="9.75" customHeight="1" x14ac:dyDescent="0.4"/>
    <row r="37211" ht="9.75" customHeight="1" x14ac:dyDescent="0.4"/>
    <row r="37212" ht="9.75" customHeight="1" x14ac:dyDescent="0.4"/>
    <row r="37213" ht="9.75" customHeight="1" x14ac:dyDescent="0.4"/>
    <row r="37214" ht="9.75" customHeight="1" x14ac:dyDescent="0.4"/>
    <row r="37215" ht="9.75" customHeight="1" x14ac:dyDescent="0.4"/>
    <row r="37216" ht="9.75" customHeight="1" x14ac:dyDescent="0.4"/>
    <row r="37217" ht="9.75" customHeight="1" x14ac:dyDescent="0.4"/>
    <row r="37218" ht="9.75" customHeight="1" x14ac:dyDescent="0.4"/>
    <row r="37219" ht="9.75" customHeight="1" x14ac:dyDescent="0.4"/>
    <row r="37220" ht="9.75" customHeight="1" x14ac:dyDescent="0.4"/>
    <row r="37221" ht="9.75" customHeight="1" x14ac:dyDescent="0.4"/>
    <row r="37222" ht="9.75" customHeight="1" x14ac:dyDescent="0.4"/>
    <row r="37223" ht="9.75" customHeight="1" x14ac:dyDescent="0.4"/>
    <row r="37224" ht="9.75" customHeight="1" x14ac:dyDescent="0.4"/>
    <row r="37225" ht="9.75" customHeight="1" x14ac:dyDescent="0.4"/>
    <row r="37226" ht="9.75" customHeight="1" x14ac:dyDescent="0.4"/>
    <row r="37227" ht="9.75" customHeight="1" x14ac:dyDescent="0.4"/>
    <row r="37228" ht="9.75" customHeight="1" x14ac:dyDescent="0.4"/>
    <row r="37229" ht="9.75" customHeight="1" x14ac:dyDescent="0.4"/>
    <row r="37230" ht="9.75" customHeight="1" x14ac:dyDescent="0.4"/>
    <row r="37231" ht="9.75" customHeight="1" x14ac:dyDescent="0.4"/>
    <row r="37232" ht="9.75" customHeight="1" x14ac:dyDescent="0.4"/>
    <row r="37233" ht="9.75" customHeight="1" x14ac:dyDescent="0.4"/>
    <row r="37234" ht="9.75" customHeight="1" x14ac:dyDescent="0.4"/>
    <row r="37235" ht="9.75" customHeight="1" x14ac:dyDescent="0.4"/>
    <row r="37236" ht="9.75" customHeight="1" x14ac:dyDescent="0.4"/>
    <row r="37237" ht="9.75" customHeight="1" x14ac:dyDescent="0.4"/>
    <row r="37238" ht="9.75" customHeight="1" x14ac:dyDescent="0.4"/>
    <row r="37239" ht="9.75" customHeight="1" x14ac:dyDescent="0.4"/>
    <row r="37240" ht="9.75" customHeight="1" x14ac:dyDescent="0.4"/>
    <row r="37241" ht="9.75" customHeight="1" x14ac:dyDescent="0.4"/>
    <row r="37242" ht="9.75" customHeight="1" x14ac:dyDescent="0.4"/>
    <row r="37243" ht="9.75" customHeight="1" x14ac:dyDescent="0.4"/>
    <row r="37244" ht="9.75" customHeight="1" x14ac:dyDescent="0.4"/>
    <row r="37245" ht="9.75" customHeight="1" x14ac:dyDescent="0.4"/>
    <row r="37246" ht="9.75" customHeight="1" x14ac:dyDescent="0.4"/>
    <row r="37247" ht="9.75" customHeight="1" x14ac:dyDescent="0.4"/>
    <row r="37248" ht="9.75" customHeight="1" x14ac:dyDescent="0.4"/>
    <row r="37249" ht="9.75" customHeight="1" x14ac:dyDescent="0.4"/>
    <row r="37250" ht="9.75" customHeight="1" x14ac:dyDescent="0.4"/>
    <row r="37251" ht="9.75" customHeight="1" x14ac:dyDescent="0.4"/>
    <row r="37252" ht="9.75" customHeight="1" x14ac:dyDescent="0.4"/>
    <row r="37253" ht="9.75" customHeight="1" x14ac:dyDescent="0.4"/>
    <row r="37254" ht="9.75" customHeight="1" x14ac:dyDescent="0.4"/>
    <row r="37255" ht="9.75" customHeight="1" x14ac:dyDescent="0.4"/>
    <row r="37256" ht="9.75" customHeight="1" x14ac:dyDescent="0.4"/>
    <row r="37257" ht="9.75" customHeight="1" x14ac:dyDescent="0.4"/>
    <row r="37258" ht="9.75" customHeight="1" x14ac:dyDescent="0.4"/>
    <row r="37259" ht="9.75" customHeight="1" x14ac:dyDescent="0.4"/>
    <row r="37260" ht="9.75" customHeight="1" x14ac:dyDescent="0.4"/>
    <row r="37261" ht="9.75" customHeight="1" x14ac:dyDescent="0.4"/>
    <row r="37262" ht="9.75" customHeight="1" x14ac:dyDescent="0.4"/>
    <row r="37263" ht="9.75" customHeight="1" x14ac:dyDescent="0.4"/>
    <row r="37264" ht="9.75" customHeight="1" x14ac:dyDescent="0.4"/>
    <row r="37265" ht="9.75" customHeight="1" x14ac:dyDescent="0.4"/>
    <row r="37266" ht="9.75" customHeight="1" x14ac:dyDescent="0.4"/>
    <row r="37267" ht="9.75" customHeight="1" x14ac:dyDescent="0.4"/>
    <row r="37268" ht="9.75" customHeight="1" x14ac:dyDescent="0.4"/>
    <row r="37269" ht="9.75" customHeight="1" x14ac:dyDescent="0.4"/>
    <row r="37270" ht="9.75" customHeight="1" x14ac:dyDescent="0.4"/>
    <row r="37271" ht="9.75" customHeight="1" x14ac:dyDescent="0.4"/>
    <row r="37272" ht="9.75" customHeight="1" x14ac:dyDescent="0.4"/>
    <row r="37273" ht="9.75" customHeight="1" x14ac:dyDescent="0.4"/>
    <row r="37274" ht="9.75" customHeight="1" x14ac:dyDescent="0.4"/>
    <row r="37275" ht="9.75" customHeight="1" x14ac:dyDescent="0.4"/>
    <row r="37276" ht="9.75" customHeight="1" x14ac:dyDescent="0.4"/>
    <row r="37277" ht="9.75" customHeight="1" x14ac:dyDescent="0.4"/>
    <row r="37278" ht="9.75" customHeight="1" x14ac:dyDescent="0.4"/>
    <row r="37279" ht="9.75" customHeight="1" x14ac:dyDescent="0.4"/>
    <row r="37280" ht="9.75" customHeight="1" x14ac:dyDescent="0.4"/>
    <row r="37281" ht="9.75" customHeight="1" x14ac:dyDescent="0.4"/>
    <row r="37282" ht="9.75" customHeight="1" x14ac:dyDescent="0.4"/>
    <row r="37283" ht="9.75" customHeight="1" x14ac:dyDescent="0.4"/>
    <row r="37284" ht="9.75" customHeight="1" x14ac:dyDescent="0.4"/>
    <row r="37285" ht="9.75" customHeight="1" x14ac:dyDescent="0.4"/>
    <row r="37286" ht="9.75" customHeight="1" x14ac:dyDescent="0.4"/>
    <row r="37287" ht="9.75" customHeight="1" x14ac:dyDescent="0.4"/>
    <row r="37288" ht="9.75" customHeight="1" x14ac:dyDescent="0.4"/>
    <row r="37289" ht="9.75" customHeight="1" x14ac:dyDescent="0.4"/>
    <row r="37290" ht="9.75" customHeight="1" x14ac:dyDescent="0.4"/>
    <row r="37291" ht="9.75" customHeight="1" x14ac:dyDescent="0.4"/>
    <row r="37292" ht="9.75" customHeight="1" x14ac:dyDescent="0.4"/>
    <row r="37293" ht="9.75" customHeight="1" x14ac:dyDescent="0.4"/>
    <row r="37294" ht="9.75" customHeight="1" x14ac:dyDescent="0.4"/>
    <row r="37295" ht="9.75" customHeight="1" x14ac:dyDescent="0.4"/>
    <row r="37296" ht="9.75" customHeight="1" x14ac:dyDescent="0.4"/>
    <row r="37297" ht="9.75" customHeight="1" x14ac:dyDescent="0.4"/>
    <row r="37298" ht="9.75" customHeight="1" x14ac:dyDescent="0.4"/>
    <row r="37299" ht="9.75" customHeight="1" x14ac:dyDescent="0.4"/>
    <row r="37300" ht="9.75" customHeight="1" x14ac:dyDescent="0.4"/>
    <row r="37301" ht="9.75" customHeight="1" x14ac:dyDescent="0.4"/>
    <row r="37302" ht="9.75" customHeight="1" x14ac:dyDescent="0.4"/>
    <row r="37303" ht="9.75" customHeight="1" x14ac:dyDescent="0.4"/>
    <row r="37304" ht="9.75" customHeight="1" x14ac:dyDescent="0.4"/>
    <row r="37305" ht="9.75" customHeight="1" x14ac:dyDescent="0.4"/>
    <row r="37306" ht="9.75" customHeight="1" x14ac:dyDescent="0.4"/>
    <row r="37307" ht="9.75" customHeight="1" x14ac:dyDescent="0.4"/>
    <row r="37308" ht="9.75" customHeight="1" x14ac:dyDescent="0.4"/>
    <row r="37309" ht="9.75" customHeight="1" x14ac:dyDescent="0.4"/>
    <row r="37310" ht="9.75" customHeight="1" x14ac:dyDescent="0.4"/>
    <row r="37311" ht="9.75" customHeight="1" x14ac:dyDescent="0.4"/>
    <row r="37312" ht="9.75" customHeight="1" x14ac:dyDescent="0.4"/>
    <row r="37313" ht="9.75" customHeight="1" x14ac:dyDescent="0.4"/>
    <row r="37314" ht="9.75" customHeight="1" x14ac:dyDescent="0.4"/>
    <row r="37315" ht="9.75" customHeight="1" x14ac:dyDescent="0.4"/>
    <row r="37316" ht="9.75" customHeight="1" x14ac:dyDescent="0.4"/>
    <row r="37317" ht="9.75" customHeight="1" x14ac:dyDescent="0.4"/>
    <row r="37318" ht="9.75" customHeight="1" x14ac:dyDescent="0.4"/>
    <row r="37319" ht="9.75" customHeight="1" x14ac:dyDescent="0.4"/>
    <row r="37320" ht="9.75" customHeight="1" x14ac:dyDescent="0.4"/>
    <row r="37321" ht="9.75" customHeight="1" x14ac:dyDescent="0.4"/>
    <row r="37322" ht="9.75" customHeight="1" x14ac:dyDescent="0.4"/>
    <row r="37323" ht="9.75" customHeight="1" x14ac:dyDescent="0.4"/>
    <row r="37324" ht="9.75" customHeight="1" x14ac:dyDescent="0.4"/>
    <row r="37325" ht="9.75" customHeight="1" x14ac:dyDescent="0.4"/>
    <row r="37326" ht="9.75" customHeight="1" x14ac:dyDescent="0.4"/>
    <row r="37327" ht="9.75" customHeight="1" x14ac:dyDescent="0.4"/>
    <row r="37328" ht="9.75" customHeight="1" x14ac:dyDescent="0.4"/>
    <row r="37329" ht="9.75" customHeight="1" x14ac:dyDescent="0.4"/>
    <row r="37330" ht="9.75" customHeight="1" x14ac:dyDescent="0.4"/>
    <row r="37331" ht="9.75" customHeight="1" x14ac:dyDescent="0.4"/>
    <row r="37332" ht="9.75" customHeight="1" x14ac:dyDescent="0.4"/>
    <row r="37333" ht="9.75" customHeight="1" x14ac:dyDescent="0.4"/>
    <row r="37334" ht="9.75" customHeight="1" x14ac:dyDescent="0.4"/>
    <row r="37335" ht="9.75" customHeight="1" x14ac:dyDescent="0.4"/>
    <row r="37336" ht="9.75" customHeight="1" x14ac:dyDescent="0.4"/>
    <row r="37337" ht="9.75" customHeight="1" x14ac:dyDescent="0.4"/>
    <row r="37338" ht="9.75" customHeight="1" x14ac:dyDescent="0.4"/>
    <row r="37339" ht="9.75" customHeight="1" x14ac:dyDescent="0.4"/>
    <row r="37340" ht="9.75" customHeight="1" x14ac:dyDescent="0.4"/>
    <row r="37341" ht="9.75" customHeight="1" x14ac:dyDescent="0.4"/>
    <row r="37342" ht="9.75" customHeight="1" x14ac:dyDescent="0.4"/>
    <row r="37343" ht="9.75" customHeight="1" x14ac:dyDescent="0.4"/>
    <row r="37344" ht="9.75" customHeight="1" x14ac:dyDescent="0.4"/>
    <row r="37345" ht="9.75" customHeight="1" x14ac:dyDescent="0.4"/>
    <row r="37346" ht="9.75" customHeight="1" x14ac:dyDescent="0.4"/>
    <row r="37347" ht="9.75" customHeight="1" x14ac:dyDescent="0.4"/>
    <row r="37348" ht="9.75" customHeight="1" x14ac:dyDescent="0.4"/>
    <row r="37349" ht="9.75" customHeight="1" x14ac:dyDescent="0.4"/>
    <row r="37350" ht="9.75" customHeight="1" x14ac:dyDescent="0.4"/>
    <row r="37351" ht="9.75" customHeight="1" x14ac:dyDescent="0.4"/>
    <row r="37352" ht="9.75" customHeight="1" x14ac:dyDescent="0.4"/>
    <row r="37353" ht="9.75" customHeight="1" x14ac:dyDescent="0.4"/>
    <row r="37354" ht="9.75" customHeight="1" x14ac:dyDescent="0.4"/>
    <row r="37355" ht="9.75" customHeight="1" x14ac:dyDescent="0.4"/>
    <row r="37356" ht="9.75" customHeight="1" x14ac:dyDescent="0.4"/>
    <row r="37357" ht="9.75" customHeight="1" x14ac:dyDescent="0.4"/>
    <row r="37358" ht="9.75" customHeight="1" x14ac:dyDescent="0.4"/>
    <row r="37359" ht="9.75" customHeight="1" x14ac:dyDescent="0.4"/>
    <row r="37360" ht="9.75" customHeight="1" x14ac:dyDescent="0.4"/>
    <row r="37361" ht="9.75" customHeight="1" x14ac:dyDescent="0.4"/>
    <row r="37362" ht="9.75" customHeight="1" x14ac:dyDescent="0.4"/>
    <row r="37363" ht="9.75" customHeight="1" x14ac:dyDescent="0.4"/>
    <row r="37364" ht="9.75" customHeight="1" x14ac:dyDescent="0.4"/>
    <row r="37365" ht="9.75" customHeight="1" x14ac:dyDescent="0.4"/>
    <row r="37366" ht="9.75" customHeight="1" x14ac:dyDescent="0.4"/>
    <row r="37367" ht="9.75" customHeight="1" x14ac:dyDescent="0.4"/>
    <row r="37368" ht="9.75" customHeight="1" x14ac:dyDescent="0.4"/>
    <row r="37369" ht="9.75" customHeight="1" x14ac:dyDescent="0.4"/>
    <row r="37370" ht="9.75" customHeight="1" x14ac:dyDescent="0.4"/>
    <row r="37371" ht="9.75" customHeight="1" x14ac:dyDescent="0.4"/>
    <row r="37372" ht="9.75" customHeight="1" x14ac:dyDescent="0.4"/>
    <row r="37373" ht="9.75" customHeight="1" x14ac:dyDescent="0.4"/>
    <row r="37374" ht="9.75" customHeight="1" x14ac:dyDescent="0.4"/>
    <row r="37375" ht="9.75" customHeight="1" x14ac:dyDescent="0.4"/>
    <row r="37376" ht="9.75" customHeight="1" x14ac:dyDescent="0.4"/>
    <row r="37377" ht="9.75" customHeight="1" x14ac:dyDescent="0.4"/>
    <row r="37378" ht="9.75" customHeight="1" x14ac:dyDescent="0.4"/>
    <row r="37379" ht="9.75" customHeight="1" x14ac:dyDescent="0.4"/>
    <row r="37380" ht="9.75" customHeight="1" x14ac:dyDescent="0.4"/>
    <row r="37381" ht="9.75" customHeight="1" x14ac:dyDescent="0.4"/>
    <row r="37382" ht="9.75" customHeight="1" x14ac:dyDescent="0.4"/>
    <row r="37383" ht="9.75" customHeight="1" x14ac:dyDescent="0.4"/>
    <row r="37384" ht="9.75" customHeight="1" x14ac:dyDescent="0.4"/>
    <row r="37385" ht="9.75" customHeight="1" x14ac:dyDescent="0.4"/>
    <row r="37386" ht="9.75" customHeight="1" x14ac:dyDescent="0.4"/>
    <row r="37387" ht="9.75" customHeight="1" x14ac:dyDescent="0.4"/>
    <row r="37388" ht="9.75" customHeight="1" x14ac:dyDescent="0.4"/>
    <row r="37389" ht="9.75" customHeight="1" x14ac:dyDescent="0.4"/>
    <row r="37390" ht="9.75" customHeight="1" x14ac:dyDescent="0.4"/>
    <row r="37391" ht="9.75" customHeight="1" x14ac:dyDescent="0.4"/>
    <row r="37392" ht="9.75" customHeight="1" x14ac:dyDescent="0.4"/>
    <row r="37393" ht="9.75" customHeight="1" x14ac:dyDescent="0.4"/>
    <row r="37394" ht="9.75" customHeight="1" x14ac:dyDescent="0.4"/>
    <row r="37395" ht="9.75" customHeight="1" x14ac:dyDescent="0.4"/>
    <row r="37396" ht="9.75" customHeight="1" x14ac:dyDescent="0.4"/>
    <row r="37397" ht="9.75" customHeight="1" x14ac:dyDescent="0.4"/>
    <row r="37398" ht="9.75" customHeight="1" x14ac:dyDescent="0.4"/>
    <row r="37399" ht="9.75" customHeight="1" x14ac:dyDescent="0.4"/>
    <row r="37400" ht="9.75" customHeight="1" x14ac:dyDescent="0.4"/>
    <row r="37401" ht="9.75" customHeight="1" x14ac:dyDescent="0.4"/>
    <row r="37402" ht="9.75" customHeight="1" x14ac:dyDescent="0.4"/>
    <row r="37403" ht="9.75" customHeight="1" x14ac:dyDescent="0.4"/>
    <row r="37404" ht="9.75" customHeight="1" x14ac:dyDescent="0.4"/>
    <row r="37405" ht="9.75" customHeight="1" x14ac:dyDescent="0.4"/>
    <row r="37406" ht="9.75" customHeight="1" x14ac:dyDescent="0.4"/>
    <row r="37407" ht="9.75" customHeight="1" x14ac:dyDescent="0.4"/>
    <row r="37408" ht="9.75" customHeight="1" x14ac:dyDescent="0.4"/>
    <row r="37409" ht="9.75" customHeight="1" x14ac:dyDescent="0.4"/>
    <row r="37410" ht="9.75" customHeight="1" x14ac:dyDescent="0.4"/>
    <row r="37411" ht="9.75" customHeight="1" x14ac:dyDescent="0.4"/>
    <row r="37412" ht="9.75" customHeight="1" x14ac:dyDescent="0.4"/>
    <row r="37413" ht="9.75" customHeight="1" x14ac:dyDescent="0.4"/>
    <row r="37414" ht="9.75" customHeight="1" x14ac:dyDescent="0.4"/>
    <row r="37415" ht="9.75" customHeight="1" x14ac:dyDescent="0.4"/>
    <row r="37416" ht="9.75" customHeight="1" x14ac:dyDescent="0.4"/>
    <row r="37417" ht="9.75" customHeight="1" x14ac:dyDescent="0.4"/>
    <row r="37418" ht="9.75" customHeight="1" x14ac:dyDescent="0.4"/>
    <row r="37419" ht="9.75" customHeight="1" x14ac:dyDescent="0.4"/>
    <row r="37420" ht="9.75" customHeight="1" x14ac:dyDescent="0.4"/>
    <row r="37421" ht="9.75" customHeight="1" x14ac:dyDescent="0.4"/>
    <row r="37422" ht="9.75" customHeight="1" x14ac:dyDescent="0.4"/>
    <row r="37423" ht="9.75" customHeight="1" x14ac:dyDescent="0.4"/>
    <row r="37424" ht="9.75" customHeight="1" x14ac:dyDescent="0.4"/>
    <row r="37425" ht="9.75" customHeight="1" x14ac:dyDescent="0.4"/>
    <row r="37426" ht="9.75" customHeight="1" x14ac:dyDescent="0.4"/>
    <row r="37427" ht="9.75" customHeight="1" x14ac:dyDescent="0.4"/>
    <row r="37428" ht="9.75" customHeight="1" x14ac:dyDescent="0.4"/>
    <row r="37429" ht="9.75" customHeight="1" x14ac:dyDescent="0.4"/>
    <row r="37430" ht="9.75" customHeight="1" x14ac:dyDescent="0.4"/>
    <row r="37431" ht="9.75" customHeight="1" x14ac:dyDescent="0.4"/>
    <row r="37432" ht="9.75" customHeight="1" x14ac:dyDescent="0.4"/>
    <row r="37433" ht="9.75" customHeight="1" x14ac:dyDescent="0.4"/>
    <row r="37434" ht="9.75" customHeight="1" x14ac:dyDescent="0.4"/>
    <row r="37435" ht="9.75" customHeight="1" x14ac:dyDescent="0.4"/>
    <row r="37436" ht="9.75" customHeight="1" x14ac:dyDescent="0.4"/>
    <row r="37437" ht="9.75" customHeight="1" x14ac:dyDescent="0.4"/>
    <row r="37438" ht="9.75" customHeight="1" x14ac:dyDescent="0.4"/>
    <row r="37439" ht="9.75" customHeight="1" x14ac:dyDescent="0.4"/>
    <row r="37440" ht="9.75" customHeight="1" x14ac:dyDescent="0.4"/>
    <row r="37441" ht="9.75" customHeight="1" x14ac:dyDescent="0.4"/>
    <row r="37442" ht="9.75" customHeight="1" x14ac:dyDescent="0.4"/>
    <row r="37443" ht="9.75" customHeight="1" x14ac:dyDescent="0.4"/>
    <row r="37444" ht="9.75" customHeight="1" x14ac:dyDescent="0.4"/>
    <row r="37445" ht="9.75" customHeight="1" x14ac:dyDescent="0.4"/>
    <row r="37446" ht="9.75" customHeight="1" x14ac:dyDescent="0.4"/>
    <row r="37447" ht="9.75" customHeight="1" x14ac:dyDescent="0.4"/>
    <row r="37448" ht="9.75" customHeight="1" x14ac:dyDescent="0.4"/>
    <row r="37449" ht="9.75" customHeight="1" x14ac:dyDescent="0.4"/>
    <row r="37450" ht="9.75" customHeight="1" x14ac:dyDescent="0.4"/>
    <row r="37451" ht="9.75" customHeight="1" x14ac:dyDescent="0.4"/>
    <row r="37452" ht="9.75" customHeight="1" x14ac:dyDescent="0.4"/>
    <row r="37453" ht="9.75" customHeight="1" x14ac:dyDescent="0.4"/>
    <row r="37454" ht="9.75" customHeight="1" x14ac:dyDescent="0.4"/>
    <row r="37455" ht="9.75" customHeight="1" x14ac:dyDescent="0.4"/>
    <row r="37456" ht="9.75" customHeight="1" x14ac:dyDescent="0.4"/>
    <row r="37457" ht="9.75" customHeight="1" x14ac:dyDescent="0.4"/>
    <row r="37458" ht="9.75" customHeight="1" x14ac:dyDescent="0.4"/>
    <row r="37459" ht="9.75" customHeight="1" x14ac:dyDescent="0.4"/>
    <row r="37460" ht="9.75" customHeight="1" x14ac:dyDescent="0.4"/>
    <row r="37461" ht="9.75" customHeight="1" x14ac:dyDescent="0.4"/>
    <row r="37462" ht="9.75" customHeight="1" x14ac:dyDescent="0.4"/>
    <row r="37463" ht="9.75" customHeight="1" x14ac:dyDescent="0.4"/>
    <row r="37464" ht="9.75" customHeight="1" x14ac:dyDescent="0.4"/>
    <row r="37465" ht="9.75" customHeight="1" x14ac:dyDescent="0.4"/>
    <row r="37466" ht="9.75" customHeight="1" x14ac:dyDescent="0.4"/>
    <row r="37467" ht="9.75" customHeight="1" x14ac:dyDescent="0.4"/>
    <row r="37468" ht="9.75" customHeight="1" x14ac:dyDescent="0.4"/>
    <row r="37469" ht="9.75" customHeight="1" x14ac:dyDescent="0.4"/>
    <row r="37470" ht="9.75" customHeight="1" x14ac:dyDescent="0.4"/>
    <row r="37471" ht="9.75" customHeight="1" x14ac:dyDescent="0.4"/>
    <row r="37472" ht="9.75" customHeight="1" x14ac:dyDescent="0.4"/>
    <row r="37473" ht="9.75" customHeight="1" x14ac:dyDescent="0.4"/>
    <row r="37474" ht="9.75" customHeight="1" x14ac:dyDescent="0.4"/>
    <row r="37475" ht="9.75" customHeight="1" x14ac:dyDescent="0.4"/>
    <row r="37476" ht="9.75" customHeight="1" x14ac:dyDescent="0.4"/>
    <row r="37477" ht="9.75" customHeight="1" x14ac:dyDescent="0.4"/>
    <row r="37478" ht="9.75" customHeight="1" x14ac:dyDescent="0.4"/>
    <row r="37479" ht="9.75" customHeight="1" x14ac:dyDescent="0.4"/>
    <row r="37480" ht="9.75" customHeight="1" x14ac:dyDescent="0.4"/>
    <row r="37481" ht="9.75" customHeight="1" x14ac:dyDescent="0.4"/>
    <row r="37482" ht="9.75" customHeight="1" x14ac:dyDescent="0.4"/>
    <row r="37483" ht="9.75" customHeight="1" x14ac:dyDescent="0.4"/>
    <row r="37484" ht="9.75" customHeight="1" x14ac:dyDescent="0.4"/>
    <row r="37485" ht="9.75" customHeight="1" x14ac:dyDescent="0.4"/>
    <row r="37486" ht="9.75" customHeight="1" x14ac:dyDescent="0.4"/>
    <row r="37487" ht="9.75" customHeight="1" x14ac:dyDescent="0.4"/>
    <row r="37488" ht="9.75" customHeight="1" x14ac:dyDescent="0.4"/>
    <row r="37489" ht="9.75" customHeight="1" x14ac:dyDescent="0.4"/>
    <row r="37490" ht="9.75" customHeight="1" x14ac:dyDescent="0.4"/>
    <row r="37491" ht="9.75" customHeight="1" x14ac:dyDescent="0.4"/>
    <row r="37492" ht="9.75" customHeight="1" x14ac:dyDescent="0.4"/>
    <row r="37493" ht="9.75" customHeight="1" x14ac:dyDescent="0.4"/>
    <row r="37494" ht="9.75" customHeight="1" x14ac:dyDescent="0.4"/>
    <row r="37495" ht="9.75" customHeight="1" x14ac:dyDescent="0.4"/>
    <row r="37496" ht="9.75" customHeight="1" x14ac:dyDescent="0.4"/>
    <row r="37497" ht="9.75" customHeight="1" x14ac:dyDescent="0.4"/>
    <row r="37498" ht="9.75" customHeight="1" x14ac:dyDescent="0.4"/>
    <row r="37499" ht="9.75" customHeight="1" x14ac:dyDescent="0.4"/>
    <row r="37500" ht="9.75" customHeight="1" x14ac:dyDescent="0.4"/>
    <row r="37501" ht="9.75" customHeight="1" x14ac:dyDescent="0.4"/>
    <row r="37502" ht="9.75" customHeight="1" x14ac:dyDescent="0.4"/>
    <row r="37503" ht="9.75" customHeight="1" x14ac:dyDescent="0.4"/>
    <row r="37504" ht="9.75" customHeight="1" x14ac:dyDescent="0.4"/>
    <row r="37505" ht="9.75" customHeight="1" x14ac:dyDescent="0.4"/>
    <row r="37506" ht="9.75" customHeight="1" x14ac:dyDescent="0.4"/>
    <row r="37507" ht="9.75" customHeight="1" x14ac:dyDescent="0.4"/>
    <row r="37508" ht="9.75" customHeight="1" x14ac:dyDescent="0.4"/>
    <row r="37509" ht="9.75" customHeight="1" x14ac:dyDescent="0.4"/>
    <row r="37510" ht="9.75" customHeight="1" x14ac:dyDescent="0.4"/>
    <row r="37511" ht="9.75" customHeight="1" x14ac:dyDescent="0.4"/>
    <row r="37512" ht="9.75" customHeight="1" x14ac:dyDescent="0.4"/>
    <row r="37513" ht="9.75" customHeight="1" x14ac:dyDescent="0.4"/>
    <row r="37514" ht="9.75" customHeight="1" x14ac:dyDescent="0.4"/>
    <row r="37515" ht="9.75" customHeight="1" x14ac:dyDescent="0.4"/>
    <row r="37516" ht="9.75" customHeight="1" x14ac:dyDescent="0.4"/>
    <row r="37517" ht="9.75" customHeight="1" x14ac:dyDescent="0.4"/>
    <row r="37518" ht="9.75" customHeight="1" x14ac:dyDescent="0.4"/>
    <row r="37519" ht="9.75" customHeight="1" x14ac:dyDescent="0.4"/>
    <row r="37520" ht="9.75" customHeight="1" x14ac:dyDescent="0.4"/>
    <row r="37521" ht="9.75" customHeight="1" x14ac:dyDescent="0.4"/>
    <row r="37522" ht="9.75" customHeight="1" x14ac:dyDescent="0.4"/>
    <row r="37523" ht="9.75" customHeight="1" x14ac:dyDescent="0.4"/>
    <row r="37524" ht="9.75" customHeight="1" x14ac:dyDescent="0.4"/>
    <row r="37525" ht="9.75" customHeight="1" x14ac:dyDescent="0.4"/>
    <row r="37526" ht="9.75" customHeight="1" x14ac:dyDescent="0.4"/>
    <row r="37527" ht="9.75" customHeight="1" x14ac:dyDescent="0.4"/>
    <row r="37528" ht="9.75" customHeight="1" x14ac:dyDescent="0.4"/>
    <row r="37529" ht="9.75" customHeight="1" x14ac:dyDescent="0.4"/>
    <row r="37530" ht="9.75" customHeight="1" x14ac:dyDescent="0.4"/>
    <row r="37531" ht="9.75" customHeight="1" x14ac:dyDescent="0.4"/>
    <row r="37532" ht="9.75" customHeight="1" x14ac:dyDescent="0.4"/>
    <row r="37533" ht="9.75" customHeight="1" x14ac:dyDescent="0.4"/>
    <row r="37534" ht="9.75" customHeight="1" x14ac:dyDescent="0.4"/>
    <row r="37535" ht="9.75" customHeight="1" x14ac:dyDescent="0.4"/>
    <row r="37536" ht="9.75" customHeight="1" x14ac:dyDescent="0.4"/>
    <row r="37537" ht="9.75" customHeight="1" x14ac:dyDescent="0.4"/>
    <row r="37538" ht="9.75" customHeight="1" x14ac:dyDescent="0.4"/>
    <row r="37539" ht="9.75" customHeight="1" x14ac:dyDescent="0.4"/>
    <row r="37540" ht="9.75" customHeight="1" x14ac:dyDescent="0.4"/>
    <row r="37541" ht="9.75" customHeight="1" x14ac:dyDescent="0.4"/>
    <row r="37542" ht="9.75" customHeight="1" x14ac:dyDescent="0.4"/>
    <row r="37543" ht="9.75" customHeight="1" x14ac:dyDescent="0.4"/>
    <row r="37544" ht="9.75" customHeight="1" x14ac:dyDescent="0.4"/>
    <row r="37545" ht="9.75" customHeight="1" x14ac:dyDescent="0.4"/>
    <row r="37546" ht="9.75" customHeight="1" x14ac:dyDescent="0.4"/>
    <row r="37547" ht="9.75" customHeight="1" x14ac:dyDescent="0.4"/>
    <row r="37548" ht="9.75" customHeight="1" x14ac:dyDescent="0.4"/>
    <row r="37549" ht="9.75" customHeight="1" x14ac:dyDescent="0.4"/>
    <row r="37550" ht="9.75" customHeight="1" x14ac:dyDescent="0.4"/>
    <row r="37551" ht="9.75" customHeight="1" x14ac:dyDescent="0.4"/>
    <row r="37552" ht="9.75" customHeight="1" x14ac:dyDescent="0.4"/>
    <row r="37553" ht="9.75" customHeight="1" x14ac:dyDescent="0.4"/>
    <row r="37554" ht="9.75" customHeight="1" x14ac:dyDescent="0.4"/>
    <row r="37555" ht="9.75" customHeight="1" x14ac:dyDescent="0.4"/>
    <row r="37556" ht="9.75" customHeight="1" x14ac:dyDescent="0.4"/>
    <row r="37557" ht="9.75" customHeight="1" x14ac:dyDescent="0.4"/>
    <row r="37558" ht="9.75" customHeight="1" x14ac:dyDescent="0.4"/>
    <row r="37559" ht="9.75" customHeight="1" x14ac:dyDescent="0.4"/>
    <row r="37560" ht="9.75" customHeight="1" x14ac:dyDescent="0.4"/>
    <row r="37561" ht="9.75" customHeight="1" x14ac:dyDescent="0.4"/>
    <row r="37562" ht="9.75" customHeight="1" x14ac:dyDescent="0.4"/>
    <row r="37563" ht="9.75" customHeight="1" x14ac:dyDescent="0.4"/>
    <row r="37564" ht="9.75" customHeight="1" x14ac:dyDescent="0.4"/>
    <row r="37565" ht="9.75" customHeight="1" x14ac:dyDescent="0.4"/>
    <row r="37566" ht="9.75" customHeight="1" x14ac:dyDescent="0.4"/>
    <row r="37567" ht="9.75" customHeight="1" x14ac:dyDescent="0.4"/>
    <row r="37568" ht="9.75" customHeight="1" x14ac:dyDescent="0.4"/>
    <row r="37569" ht="9.75" customHeight="1" x14ac:dyDescent="0.4"/>
    <row r="37570" ht="9.75" customHeight="1" x14ac:dyDescent="0.4"/>
    <row r="37571" ht="9.75" customHeight="1" x14ac:dyDescent="0.4"/>
    <row r="37572" ht="9.75" customHeight="1" x14ac:dyDescent="0.4"/>
    <row r="37573" ht="9.75" customHeight="1" x14ac:dyDescent="0.4"/>
    <row r="37574" ht="9.75" customHeight="1" x14ac:dyDescent="0.4"/>
    <row r="37575" ht="9.75" customHeight="1" x14ac:dyDescent="0.4"/>
    <row r="37576" ht="9.75" customHeight="1" x14ac:dyDescent="0.4"/>
    <row r="37577" ht="9.75" customHeight="1" x14ac:dyDescent="0.4"/>
    <row r="37578" ht="9.75" customHeight="1" x14ac:dyDescent="0.4"/>
    <row r="37579" ht="9.75" customHeight="1" x14ac:dyDescent="0.4"/>
    <row r="37580" ht="9.75" customHeight="1" x14ac:dyDescent="0.4"/>
    <row r="37581" ht="9.75" customHeight="1" x14ac:dyDescent="0.4"/>
    <row r="37582" ht="9.75" customHeight="1" x14ac:dyDescent="0.4"/>
    <row r="37583" ht="9.75" customHeight="1" x14ac:dyDescent="0.4"/>
    <row r="37584" ht="9.75" customHeight="1" x14ac:dyDescent="0.4"/>
    <row r="37585" ht="9.75" customHeight="1" x14ac:dyDescent="0.4"/>
    <row r="37586" ht="9.75" customHeight="1" x14ac:dyDescent="0.4"/>
    <row r="37587" ht="9.75" customHeight="1" x14ac:dyDescent="0.4"/>
    <row r="37588" ht="9.75" customHeight="1" x14ac:dyDescent="0.4"/>
    <row r="37589" ht="9.75" customHeight="1" x14ac:dyDescent="0.4"/>
    <row r="37590" ht="9.75" customHeight="1" x14ac:dyDescent="0.4"/>
    <row r="37591" ht="9.75" customHeight="1" x14ac:dyDescent="0.4"/>
    <row r="37592" ht="9.75" customHeight="1" x14ac:dyDescent="0.4"/>
    <row r="37593" ht="9.75" customHeight="1" x14ac:dyDescent="0.4"/>
    <row r="37594" ht="9.75" customHeight="1" x14ac:dyDescent="0.4"/>
    <row r="37595" ht="9.75" customHeight="1" x14ac:dyDescent="0.4"/>
    <row r="37596" ht="9.75" customHeight="1" x14ac:dyDescent="0.4"/>
    <row r="37597" ht="9.75" customHeight="1" x14ac:dyDescent="0.4"/>
    <row r="37598" ht="9.75" customHeight="1" x14ac:dyDescent="0.4"/>
    <row r="37599" ht="9.75" customHeight="1" x14ac:dyDescent="0.4"/>
    <row r="37600" ht="9.75" customHeight="1" x14ac:dyDescent="0.4"/>
    <row r="37601" ht="9.75" customHeight="1" x14ac:dyDescent="0.4"/>
    <row r="37602" ht="9.75" customHeight="1" x14ac:dyDescent="0.4"/>
    <row r="37603" ht="9.75" customHeight="1" x14ac:dyDescent="0.4"/>
    <row r="37604" ht="9.75" customHeight="1" x14ac:dyDescent="0.4"/>
    <row r="37605" ht="9.75" customHeight="1" x14ac:dyDescent="0.4"/>
    <row r="37606" ht="9.75" customHeight="1" x14ac:dyDescent="0.4"/>
    <row r="37607" ht="9.75" customHeight="1" x14ac:dyDescent="0.4"/>
    <row r="37608" ht="9.75" customHeight="1" x14ac:dyDescent="0.4"/>
    <row r="37609" ht="9.75" customHeight="1" x14ac:dyDescent="0.4"/>
    <row r="37610" ht="9.75" customHeight="1" x14ac:dyDescent="0.4"/>
    <row r="37611" ht="9.75" customHeight="1" x14ac:dyDescent="0.4"/>
    <row r="37612" ht="9.75" customHeight="1" x14ac:dyDescent="0.4"/>
    <row r="37613" ht="9.75" customHeight="1" x14ac:dyDescent="0.4"/>
    <row r="37614" ht="9.75" customHeight="1" x14ac:dyDescent="0.4"/>
    <row r="37615" ht="9.75" customHeight="1" x14ac:dyDescent="0.4"/>
    <row r="37616" ht="9.75" customHeight="1" x14ac:dyDescent="0.4"/>
    <row r="37617" ht="9.75" customHeight="1" x14ac:dyDescent="0.4"/>
    <row r="37618" ht="9.75" customHeight="1" x14ac:dyDescent="0.4"/>
    <row r="37619" ht="9.75" customHeight="1" x14ac:dyDescent="0.4"/>
    <row r="37620" ht="9.75" customHeight="1" x14ac:dyDescent="0.4"/>
    <row r="37621" ht="9.75" customHeight="1" x14ac:dyDescent="0.4"/>
    <row r="37622" ht="9.75" customHeight="1" x14ac:dyDescent="0.4"/>
    <row r="37623" ht="9.75" customHeight="1" x14ac:dyDescent="0.4"/>
    <row r="37624" ht="9.75" customHeight="1" x14ac:dyDescent="0.4"/>
    <row r="37625" ht="9.75" customHeight="1" x14ac:dyDescent="0.4"/>
    <row r="37626" ht="9.75" customHeight="1" x14ac:dyDescent="0.4"/>
    <row r="37627" ht="9.75" customHeight="1" x14ac:dyDescent="0.4"/>
    <row r="37628" ht="9.75" customHeight="1" x14ac:dyDescent="0.4"/>
    <row r="37629" ht="9.75" customHeight="1" x14ac:dyDescent="0.4"/>
    <row r="37630" ht="9.75" customHeight="1" x14ac:dyDescent="0.4"/>
    <row r="37631" ht="9.75" customHeight="1" x14ac:dyDescent="0.4"/>
    <row r="37632" ht="9.75" customHeight="1" x14ac:dyDescent="0.4"/>
    <row r="37633" ht="9.75" customHeight="1" x14ac:dyDescent="0.4"/>
    <row r="37634" ht="9.75" customHeight="1" x14ac:dyDescent="0.4"/>
    <row r="37635" ht="9.75" customHeight="1" x14ac:dyDescent="0.4"/>
    <row r="37636" ht="9.75" customHeight="1" x14ac:dyDescent="0.4"/>
    <row r="37637" ht="9.75" customHeight="1" x14ac:dyDescent="0.4"/>
    <row r="37638" ht="9.75" customHeight="1" x14ac:dyDescent="0.4"/>
    <row r="37639" ht="9.75" customHeight="1" x14ac:dyDescent="0.4"/>
    <row r="37640" ht="9.75" customHeight="1" x14ac:dyDescent="0.4"/>
    <row r="37641" ht="9.75" customHeight="1" x14ac:dyDescent="0.4"/>
    <row r="37642" ht="9.75" customHeight="1" x14ac:dyDescent="0.4"/>
    <row r="37643" ht="9.75" customHeight="1" x14ac:dyDescent="0.4"/>
    <row r="37644" ht="9.75" customHeight="1" x14ac:dyDescent="0.4"/>
    <row r="37645" ht="9.75" customHeight="1" x14ac:dyDescent="0.4"/>
    <row r="37646" ht="9.75" customHeight="1" x14ac:dyDescent="0.4"/>
    <row r="37647" ht="9.75" customHeight="1" x14ac:dyDescent="0.4"/>
    <row r="37648" ht="9.75" customHeight="1" x14ac:dyDescent="0.4"/>
    <row r="37649" ht="9.75" customHeight="1" x14ac:dyDescent="0.4"/>
    <row r="37650" ht="9.75" customHeight="1" x14ac:dyDescent="0.4"/>
    <row r="37651" ht="9.75" customHeight="1" x14ac:dyDescent="0.4"/>
    <row r="37652" ht="9.75" customHeight="1" x14ac:dyDescent="0.4"/>
    <row r="37653" ht="9.75" customHeight="1" x14ac:dyDescent="0.4"/>
    <row r="37654" ht="9.75" customHeight="1" x14ac:dyDescent="0.4"/>
    <row r="37655" ht="9.75" customHeight="1" x14ac:dyDescent="0.4"/>
    <row r="37656" ht="9.75" customHeight="1" x14ac:dyDescent="0.4"/>
    <row r="37657" ht="9.75" customHeight="1" x14ac:dyDescent="0.4"/>
    <row r="37658" ht="9.75" customHeight="1" x14ac:dyDescent="0.4"/>
    <row r="37659" ht="9.75" customHeight="1" x14ac:dyDescent="0.4"/>
    <row r="37660" ht="9.75" customHeight="1" x14ac:dyDescent="0.4"/>
    <row r="37661" ht="9.75" customHeight="1" x14ac:dyDescent="0.4"/>
    <row r="37662" ht="9.75" customHeight="1" x14ac:dyDescent="0.4"/>
    <row r="37663" ht="9.75" customHeight="1" x14ac:dyDescent="0.4"/>
    <row r="37664" ht="9.75" customHeight="1" x14ac:dyDescent="0.4"/>
    <row r="37665" ht="9.75" customHeight="1" x14ac:dyDescent="0.4"/>
    <row r="37666" ht="9.75" customHeight="1" x14ac:dyDescent="0.4"/>
    <row r="37667" ht="9.75" customHeight="1" x14ac:dyDescent="0.4"/>
    <row r="37668" ht="9.75" customHeight="1" x14ac:dyDescent="0.4"/>
    <row r="37669" ht="9.75" customHeight="1" x14ac:dyDescent="0.4"/>
    <row r="37670" ht="9.75" customHeight="1" x14ac:dyDescent="0.4"/>
    <row r="37671" ht="9.75" customHeight="1" x14ac:dyDescent="0.4"/>
    <row r="37672" ht="9.75" customHeight="1" x14ac:dyDescent="0.4"/>
    <row r="37673" ht="9.75" customHeight="1" x14ac:dyDescent="0.4"/>
    <row r="37674" ht="9.75" customHeight="1" x14ac:dyDescent="0.4"/>
    <row r="37675" ht="9.75" customHeight="1" x14ac:dyDescent="0.4"/>
    <row r="37676" ht="9.75" customHeight="1" x14ac:dyDescent="0.4"/>
    <row r="37677" ht="9.75" customHeight="1" x14ac:dyDescent="0.4"/>
    <row r="37678" ht="9.75" customHeight="1" x14ac:dyDescent="0.4"/>
    <row r="37679" ht="9.75" customHeight="1" x14ac:dyDescent="0.4"/>
    <row r="37680" ht="9.75" customHeight="1" x14ac:dyDescent="0.4"/>
    <row r="37681" ht="9.75" customHeight="1" x14ac:dyDescent="0.4"/>
    <row r="37682" ht="9.75" customHeight="1" x14ac:dyDescent="0.4"/>
    <row r="37683" ht="9.75" customHeight="1" x14ac:dyDescent="0.4"/>
    <row r="37684" ht="9.75" customHeight="1" x14ac:dyDescent="0.4"/>
    <row r="37685" ht="9.75" customHeight="1" x14ac:dyDescent="0.4"/>
    <row r="37686" ht="9.75" customHeight="1" x14ac:dyDescent="0.4"/>
    <row r="37687" ht="9.75" customHeight="1" x14ac:dyDescent="0.4"/>
    <row r="37688" ht="9.75" customHeight="1" x14ac:dyDescent="0.4"/>
    <row r="37689" ht="9.75" customHeight="1" x14ac:dyDescent="0.4"/>
    <row r="37690" ht="9.75" customHeight="1" x14ac:dyDescent="0.4"/>
    <row r="37691" ht="9.75" customHeight="1" x14ac:dyDescent="0.4"/>
    <row r="37692" ht="9.75" customHeight="1" x14ac:dyDescent="0.4"/>
    <row r="37693" ht="9.75" customHeight="1" x14ac:dyDescent="0.4"/>
    <row r="37694" ht="9.75" customHeight="1" x14ac:dyDescent="0.4"/>
    <row r="37695" ht="9.75" customHeight="1" x14ac:dyDescent="0.4"/>
    <row r="37696" ht="9.75" customHeight="1" x14ac:dyDescent="0.4"/>
    <row r="37697" ht="9.75" customHeight="1" x14ac:dyDescent="0.4"/>
    <row r="37698" ht="9.75" customHeight="1" x14ac:dyDescent="0.4"/>
    <row r="37699" ht="9.75" customHeight="1" x14ac:dyDescent="0.4"/>
    <row r="37700" ht="9.75" customHeight="1" x14ac:dyDescent="0.4"/>
    <row r="37701" ht="9.75" customHeight="1" x14ac:dyDescent="0.4"/>
    <row r="37702" ht="9.75" customHeight="1" x14ac:dyDescent="0.4"/>
    <row r="37703" ht="9.75" customHeight="1" x14ac:dyDescent="0.4"/>
    <row r="37704" ht="9.75" customHeight="1" x14ac:dyDescent="0.4"/>
    <row r="37705" ht="9.75" customHeight="1" x14ac:dyDescent="0.4"/>
    <row r="37706" ht="9.75" customHeight="1" x14ac:dyDescent="0.4"/>
    <row r="37707" ht="9.75" customHeight="1" x14ac:dyDescent="0.4"/>
    <row r="37708" ht="9.75" customHeight="1" x14ac:dyDescent="0.4"/>
    <row r="37709" ht="9.75" customHeight="1" x14ac:dyDescent="0.4"/>
    <row r="37710" ht="9.75" customHeight="1" x14ac:dyDescent="0.4"/>
    <row r="37711" ht="9.75" customHeight="1" x14ac:dyDescent="0.4"/>
    <row r="37712" ht="9.75" customHeight="1" x14ac:dyDescent="0.4"/>
    <row r="37713" ht="9.75" customHeight="1" x14ac:dyDescent="0.4"/>
    <row r="37714" ht="9.75" customHeight="1" x14ac:dyDescent="0.4"/>
    <row r="37715" ht="9.75" customHeight="1" x14ac:dyDescent="0.4"/>
    <row r="37716" ht="9.75" customHeight="1" x14ac:dyDescent="0.4"/>
    <row r="37717" ht="9.75" customHeight="1" x14ac:dyDescent="0.4"/>
    <row r="37718" ht="9.75" customHeight="1" x14ac:dyDescent="0.4"/>
    <row r="37719" ht="9.75" customHeight="1" x14ac:dyDescent="0.4"/>
    <row r="37720" ht="9.75" customHeight="1" x14ac:dyDescent="0.4"/>
    <row r="37721" ht="9.75" customHeight="1" x14ac:dyDescent="0.4"/>
    <row r="37722" ht="9.75" customHeight="1" x14ac:dyDescent="0.4"/>
    <row r="37723" ht="9.75" customHeight="1" x14ac:dyDescent="0.4"/>
    <row r="37724" ht="9.75" customHeight="1" x14ac:dyDescent="0.4"/>
    <row r="37725" ht="9.75" customHeight="1" x14ac:dyDescent="0.4"/>
    <row r="37726" ht="9.75" customHeight="1" x14ac:dyDescent="0.4"/>
    <row r="37727" ht="9.75" customHeight="1" x14ac:dyDescent="0.4"/>
    <row r="37728" ht="9.75" customHeight="1" x14ac:dyDescent="0.4"/>
    <row r="37729" ht="9.75" customHeight="1" x14ac:dyDescent="0.4"/>
    <row r="37730" ht="9.75" customHeight="1" x14ac:dyDescent="0.4"/>
    <row r="37731" ht="9.75" customHeight="1" x14ac:dyDescent="0.4"/>
    <row r="37732" ht="9.75" customHeight="1" x14ac:dyDescent="0.4"/>
    <row r="37733" ht="9.75" customHeight="1" x14ac:dyDescent="0.4"/>
    <row r="37734" ht="9.75" customHeight="1" x14ac:dyDescent="0.4"/>
    <row r="37735" ht="9.75" customHeight="1" x14ac:dyDescent="0.4"/>
    <row r="37736" ht="9.75" customHeight="1" x14ac:dyDescent="0.4"/>
    <row r="37737" ht="9.75" customHeight="1" x14ac:dyDescent="0.4"/>
    <row r="37738" ht="9.75" customHeight="1" x14ac:dyDescent="0.4"/>
    <row r="37739" ht="9.75" customHeight="1" x14ac:dyDescent="0.4"/>
    <row r="37740" ht="9.75" customHeight="1" x14ac:dyDescent="0.4"/>
    <row r="37741" ht="9.75" customHeight="1" x14ac:dyDescent="0.4"/>
    <row r="37742" ht="9.75" customHeight="1" x14ac:dyDescent="0.4"/>
    <row r="37743" ht="9.75" customHeight="1" x14ac:dyDescent="0.4"/>
    <row r="37744" ht="9.75" customHeight="1" x14ac:dyDescent="0.4"/>
    <row r="37745" ht="9.75" customHeight="1" x14ac:dyDescent="0.4"/>
    <row r="37746" ht="9.75" customHeight="1" x14ac:dyDescent="0.4"/>
    <row r="37747" ht="9.75" customHeight="1" x14ac:dyDescent="0.4"/>
    <row r="37748" ht="9.75" customHeight="1" x14ac:dyDescent="0.4"/>
    <row r="37749" ht="9.75" customHeight="1" x14ac:dyDescent="0.4"/>
    <row r="37750" ht="9.75" customHeight="1" x14ac:dyDescent="0.4"/>
    <row r="37751" ht="9.75" customHeight="1" x14ac:dyDescent="0.4"/>
    <row r="37752" ht="9.75" customHeight="1" x14ac:dyDescent="0.4"/>
    <row r="37753" ht="9.75" customHeight="1" x14ac:dyDescent="0.4"/>
    <row r="37754" ht="9.75" customHeight="1" x14ac:dyDescent="0.4"/>
    <row r="37755" ht="9.75" customHeight="1" x14ac:dyDescent="0.4"/>
    <row r="37756" ht="9.75" customHeight="1" x14ac:dyDescent="0.4"/>
    <row r="37757" ht="9.75" customHeight="1" x14ac:dyDescent="0.4"/>
    <row r="37758" ht="9.75" customHeight="1" x14ac:dyDescent="0.4"/>
    <row r="37759" ht="9.75" customHeight="1" x14ac:dyDescent="0.4"/>
    <row r="37760" ht="9.75" customHeight="1" x14ac:dyDescent="0.4"/>
    <row r="37761" ht="9.75" customHeight="1" x14ac:dyDescent="0.4"/>
    <row r="37762" ht="9.75" customHeight="1" x14ac:dyDescent="0.4"/>
    <row r="37763" ht="9.75" customHeight="1" x14ac:dyDescent="0.4"/>
    <row r="37764" ht="9.75" customHeight="1" x14ac:dyDescent="0.4"/>
    <row r="37765" ht="9.75" customHeight="1" x14ac:dyDescent="0.4"/>
    <row r="37766" ht="9.75" customHeight="1" x14ac:dyDescent="0.4"/>
    <row r="37767" ht="9.75" customHeight="1" x14ac:dyDescent="0.4"/>
    <row r="37768" ht="9.75" customHeight="1" x14ac:dyDescent="0.4"/>
    <row r="37769" ht="9.75" customHeight="1" x14ac:dyDescent="0.4"/>
    <row r="37770" ht="9.75" customHeight="1" x14ac:dyDescent="0.4"/>
    <row r="37771" ht="9.75" customHeight="1" x14ac:dyDescent="0.4"/>
    <row r="37772" ht="9.75" customHeight="1" x14ac:dyDescent="0.4"/>
    <row r="37773" ht="9.75" customHeight="1" x14ac:dyDescent="0.4"/>
    <row r="37774" ht="9.75" customHeight="1" x14ac:dyDescent="0.4"/>
    <row r="37775" ht="9.75" customHeight="1" x14ac:dyDescent="0.4"/>
    <row r="37776" ht="9.75" customHeight="1" x14ac:dyDescent="0.4"/>
    <row r="37777" ht="9.75" customHeight="1" x14ac:dyDescent="0.4"/>
    <row r="37778" ht="9.75" customHeight="1" x14ac:dyDescent="0.4"/>
    <row r="37779" ht="9.75" customHeight="1" x14ac:dyDescent="0.4"/>
    <row r="37780" ht="9.75" customHeight="1" x14ac:dyDescent="0.4"/>
    <row r="37781" ht="9.75" customHeight="1" x14ac:dyDescent="0.4"/>
    <row r="37782" ht="9.75" customHeight="1" x14ac:dyDescent="0.4"/>
    <row r="37783" ht="9.75" customHeight="1" x14ac:dyDescent="0.4"/>
    <row r="37784" ht="9.75" customHeight="1" x14ac:dyDescent="0.4"/>
    <row r="37785" ht="9.75" customHeight="1" x14ac:dyDescent="0.4"/>
    <row r="37786" ht="9.75" customHeight="1" x14ac:dyDescent="0.4"/>
    <row r="37787" ht="9.75" customHeight="1" x14ac:dyDescent="0.4"/>
    <row r="37788" ht="9.75" customHeight="1" x14ac:dyDescent="0.4"/>
    <row r="37789" ht="9.75" customHeight="1" x14ac:dyDescent="0.4"/>
    <row r="37790" ht="9.75" customHeight="1" x14ac:dyDescent="0.4"/>
    <row r="37791" ht="9.75" customHeight="1" x14ac:dyDescent="0.4"/>
    <row r="37792" ht="9.75" customHeight="1" x14ac:dyDescent="0.4"/>
    <row r="37793" ht="9.75" customHeight="1" x14ac:dyDescent="0.4"/>
    <row r="37794" ht="9.75" customHeight="1" x14ac:dyDescent="0.4"/>
    <row r="37795" ht="9.75" customHeight="1" x14ac:dyDescent="0.4"/>
    <row r="37796" ht="9.75" customHeight="1" x14ac:dyDescent="0.4"/>
    <row r="37797" ht="9.75" customHeight="1" x14ac:dyDescent="0.4"/>
    <row r="37798" ht="9.75" customHeight="1" x14ac:dyDescent="0.4"/>
    <row r="37799" ht="9.75" customHeight="1" x14ac:dyDescent="0.4"/>
    <row r="37800" ht="9.75" customHeight="1" x14ac:dyDescent="0.4"/>
    <row r="37801" ht="9.75" customHeight="1" x14ac:dyDescent="0.4"/>
    <row r="37802" ht="9.75" customHeight="1" x14ac:dyDescent="0.4"/>
    <row r="37803" ht="9.75" customHeight="1" x14ac:dyDescent="0.4"/>
    <row r="37804" ht="9.75" customHeight="1" x14ac:dyDescent="0.4"/>
    <row r="37805" ht="9.75" customHeight="1" x14ac:dyDescent="0.4"/>
    <row r="37806" ht="9.75" customHeight="1" x14ac:dyDescent="0.4"/>
    <row r="37807" ht="9.75" customHeight="1" x14ac:dyDescent="0.4"/>
    <row r="37808" ht="9.75" customHeight="1" x14ac:dyDescent="0.4"/>
    <row r="37809" ht="9.75" customHeight="1" x14ac:dyDescent="0.4"/>
    <row r="37810" ht="9.75" customHeight="1" x14ac:dyDescent="0.4"/>
    <row r="37811" ht="9.75" customHeight="1" x14ac:dyDescent="0.4"/>
    <row r="37812" ht="9.75" customHeight="1" x14ac:dyDescent="0.4"/>
    <row r="37813" ht="9.75" customHeight="1" x14ac:dyDescent="0.4"/>
    <row r="37814" ht="9.75" customHeight="1" x14ac:dyDescent="0.4"/>
    <row r="37815" ht="9.75" customHeight="1" x14ac:dyDescent="0.4"/>
    <row r="37816" ht="9.75" customHeight="1" x14ac:dyDescent="0.4"/>
    <row r="37817" ht="9.75" customHeight="1" x14ac:dyDescent="0.4"/>
    <row r="37818" ht="9.75" customHeight="1" x14ac:dyDescent="0.4"/>
    <row r="37819" ht="9.75" customHeight="1" x14ac:dyDescent="0.4"/>
    <row r="37820" ht="9.75" customHeight="1" x14ac:dyDescent="0.4"/>
    <row r="37821" ht="9.75" customHeight="1" x14ac:dyDescent="0.4"/>
    <row r="37822" ht="9.75" customHeight="1" x14ac:dyDescent="0.4"/>
    <row r="37823" ht="9.75" customHeight="1" x14ac:dyDescent="0.4"/>
    <row r="37824" ht="9.75" customHeight="1" x14ac:dyDescent="0.4"/>
    <row r="37825" ht="9.75" customHeight="1" x14ac:dyDescent="0.4"/>
    <row r="37826" ht="9.75" customHeight="1" x14ac:dyDescent="0.4"/>
    <row r="37827" ht="9.75" customHeight="1" x14ac:dyDescent="0.4"/>
    <row r="37828" ht="9.75" customHeight="1" x14ac:dyDescent="0.4"/>
    <row r="37829" ht="9.75" customHeight="1" x14ac:dyDescent="0.4"/>
    <row r="37830" ht="9.75" customHeight="1" x14ac:dyDescent="0.4"/>
    <row r="37831" ht="9.75" customHeight="1" x14ac:dyDescent="0.4"/>
    <row r="37832" ht="9.75" customHeight="1" x14ac:dyDescent="0.4"/>
    <row r="37833" ht="9.75" customHeight="1" x14ac:dyDescent="0.4"/>
    <row r="37834" ht="9.75" customHeight="1" x14ac:dyDescent="0.4"/>
    <row r="37835" ht="9.75" customHeight="1" x14ac:dyDescent="0.4"/>
    <row r="37836" ht="9.75" customHeight="1" x14ac:dyDescent="0.4"/>
    <row r="37837" ht="9.75" customHeight="1" x14ac:dyDescent="0.4"/>
    <row r="37838" ht="9.75" customHeight="1" x14ac:dyDescent="0.4"/>
    <row r="37839" ht="9.75" customHeight="1" x14ac:dyDescent="0.4"/>
    <row r="37840" ht="9.75" customHeight="1" x14ac:dyDescent="0.4"/>
    <row r="37841" ht="9.75" customHeight="1" x14ac:dyDescent="0.4"/>
    <row r="37842" ht="9.75" customHeight="1" x14ac:dyDescent="0.4"/>
    <row r="37843" ht="9.75" customHeight="1" x14ac:dyDescent="0.4"/>
    <row r="37844" ht="9.75" customHeight="1" x14ac:dyDescent="0.4"/>
    <row r="37845" ht="9.75" customHeight="1" x14ac:dyDescent="0.4"/>
    <row r="37846" ht="9.75" customHeight="1" x14ac:dyDescent="0.4"/>
    <row r="37847" ht="9.75" customHeight="1" x14ac:dyDescent="0.4"/>
    <row r="37848" ht="9.75" customHeight="1" x14ac:dyDescent="0.4"/>
    <row r="37849" ht="9.75" customHeight="1" x14ac:dyDescent="0.4"/>
    <row r="37850" ht="9.75" customHeight="1" x14ac:dyDescent="0.4"/>
    <row r="37851" ht="9.75" customHeight="1" x14ac:dyDescent="0.4"/>
    <row r="37852" ht="9.75" customHeight="1" x14ac:dyDescent="0.4"/>
    <row r="37853" ht="9.75" customHeight="1" x14ac:dyDescent="0.4"/>
    <row r="37854" ht="9.75" customHeight="1" x14ac:dyDescent="0.4"/>
    <row r="37855" ht="9.75" customHeight="1" x14ac:dyDescent="0.4"/>
    <row r="37856" ht="9.75" customHeight="1" x14ac:dyDescent="0.4"/>
    <row r="37857" ht="9.75" customHeight="1" x14ac:dyDescent="0.4"/>
    <row r="37858" ht="9.75" customHeight="1" x14ac:dyDescent="0.4"/>
    <row r="37859" ht="9.75" customHeight="1" x14ac:dyDescent="0.4"/>
    <row r="37860" ht="9.75" customHeight="1" x14ac:dyDescent="0.4"/>
    <row r="37861" ht="9.75" customHeight="1" x14ac:dyDescent="0.4"/>
    <row r="37862" ht="9.75" customHeight="1" x14ac:dyDescent="0.4"/>
    <row r="37863" ht="9.75" customHeight="1" x14ac:dyDescent="0.4"/>
    <row r="37864" ht="9.75" customHeight="1" x14ac:dyDescent="0.4"/>
    <row r="37865" ht="9.75" customHeight="1" x14ac:dyDescent="0.4"/>
    <row r="37866" ht="9.75" customHeight="1" x14ac:dyDescent="0.4"/>
    <row r="37867" ht="9.75" customHeight="1" x14ac:dyDescent="0.4"/>
    <row r="37868" ht="9.75" customHeight="1" x14ac:dyDescent="0.4"/>
    <row r="37869" ht="9.75" customHeight="1" x14ac:dyDescent="0.4"/>
    <row r="37870" ht="9.75" customHeight="1" x14ac:dyDescent="0.4"/>
    <row r="37871" ht="9.75" customHeight="1" x14ac:dyDescent="0.4"/>
    <row r="37872" ht="9.75" customHeight="1" x14ac:dyDescent="0.4"/>
    <row r="37873" ht="9.75" customHeight="1" x14ac:dyDescent="0.4"/>
    <row r="37874" ht="9.75" customHeight="1" x14ac:dyDescent="0.4"/>
    <row r="37875" ht="9.75" customHeight="1" x14ac:dyDescent="0.4"/>
    <row r="37876" ht="9.75" customHeight="1" x14ac:dyDescent="0.4"/>
    <row r="37877" ht="9.75" customHeight="1" x14ac:dyDescent="0.4"/>
    <row r="37878" ht="9.75" customHeight="1" x14ac:dyDescent="0.4"/>
    <row r="37879" ht="9.75" customHeight="1" x14ac:dyDescent="0.4"/>
    <row r="37880" ht="9.75" customHeight="1" x14ac:dyDescent="0.4"/>
    <row r="37881" ht="9.75" customHeight="1" x14ac:dyDescent="0.4"/>
    <row r="37882" ht="9.75" customHeight="1" x14ac:dyDescent="0.4"/>
    <row r="37883" ht="9.75" customHeight="1" x14ac:dyDescent="0.4"/>
    <row r="37884" ht="9.75" customHeight="1" x14ac:dyDescent="0.4"/>
    <row r="37885" ht="9.75" customHeight="1" x14ac:dyDescent="0.4"/>
    <row r="37886" ht="9.75" customHeight="1" x14ac:dyDescent="0.4"/>
    <row r="37887" ht="9.75" customHeight="1" x14ac:dyDescent="0.4"/>
    <row r="37888" ht="9.75" customHeight="1" x14ac:dyDescent="0.4"/>
    <row r="37889" ht="9.75" customHeight="1" x14ac:dyDescent="0.4"/>
    <row r="37890" ht="9.75" customHeight="1" x14ac:dyDescent="0.4"/>
    <row r="37891" ht="9.75" customHeight="1" x14ac:dyDescent="0.4"/>
    <row r="37892" ht="9.75" customHeight="1" x14ac:dyDescent="0.4"/>
    <row r="37893" ht="9.75" customHeight="1" x14ac:dyDescent="0.4"/>
    <row r="37894" ht="9.75" customHeight="1" x14ac:dyDescent="0.4"/>
    <row r="37895" ht="9.75" customHeight="1" x14ac:dyDescent="0.4"/>
    <row r="37896" ht="9.75" customHeight="1" x14ac:dyDescent="0.4"/>
    <row r="37897" ht="9.75" customHeight="1" x14ac:dyDescent="0.4"/>
    <row r="37898" ht="9.75" customHeight="1" x14ac:dyDescent="0.4"/>
    <row r="37899" ht="9.75" customHeight="1" x14ac:dyDescent="0.4"/>
    <row r="37900" ht="9.75" customHeight="1" x14ac:dyDescent="0.4"/>
    <row r="37901" ht="9.75" customHeight="1" x14ac:dyDescent="0.4"/>
    <row r="37902" ht="9.75" customHeight="1" x14ac:dyDescent="0.4"/>
    <row r="37903" ht="9.75" customHeight="1" x14ac:dyDescent="0.4"/>
    <row r="37904" ht="9.75" customHeight="1" x14ac:dyDescent="0.4"/>
    <row r="37905" ht="9.75" customHeight="1" x14ac:dyDescent="0.4"/>
    <row r="37906" ht="9.75" customHeight="1" x14ac:dyDescent="0.4"/>
    <row r="37907" ht="9.75" customHeight="1" x14ac:dyDescent="0.4"/>
    <row r="37908" ht="9.75" customHeight="1" x14ac:dyDescent="0.4"/>
    <row r="37909" ht="9.75" customHeight="1" x14ac:dyDescent="0.4"/>
    <row r="37910" ht="9.75" customHeight="1" x14ac:dyDescent="0.4"/>
    <row r="37911" ht="9.75" customHeight="1" x14ac:dyDescent="0.4"/>
    <row r="37912" ht="9.75" customHeight="1" x14ac:dyDescent="0.4"/>
    <row r="37913" ht="9.75" customHeight="1" x14ac:dyDescent="0.4"/>
    <row r="37914" ht="9.75" customHeight="1" x14ac:dyDescent="0.4"/>
    <row r="37915" ht="9.75" customHeight="1" x14ac:dyDescent="0.4"/>
    <row r="37916" ht="9.75" customHeight="1" x14ac:dyDescent="0.4"/>
    <row r="37917" ht="9.75" customHeight="1" x14ac:dyDescent="0.4"/>
    <row r="37918" ht="9.75" customHeight="1" x14ac:dyDescent="0.4"/>
    <row r="37919" ht="9.75" customHeight="1" x14ac:dyDescent="0.4"/>
    <row r="37920" ht="9.75" customHeight="1" x14ac:dyDescent="0.4"/>
    <row r="37921" ht="9.75" customHeight="1" x14ac:dyDescent="0.4"/>
    <row r="37922" ht="9.75" customHeight="1" x14ac:dyDescent="0.4"/>
    <row r="37923" ht="9.75" customHeight="1" x14ac:dyDescent="0.4"/>
    <row r="37924" ht="9.75" customHeight="1" x14ac:dyDescent="0.4"/>
    <row r="37925" ht="9.75" customHeight="1" x14ac:dyDescent="0.4"/>
    <row r="37926" ht="9.75" customHeight="1" x14ac:dyDescent="0.4"/>
    <row r="37927" ht="9.75" customHeight="1" x14ac:dyDescent="0.4"/>
    <row r="37928" ht="9.75" customHeight="1" x14ac:dyDescent="0.4"/>
    <row r="37929" ht="9.75" customHeight="1" x14ac:dyDescent="0.4"/>
    <row r="37930" ht="9.75" customHeight="1" x14ac:dyDescent="0.4"/>
    <row r="37931" ht="9.75" customHeight="1" x14ac:dyDescent="0.4"/>
    <row r="37932" ht="9.75" customHeight="1" x14ac:dyDescent="0.4"/>
    <row r="37933" ht="9.75" customHeight="1" x14ac:dyDescent="0.4"/>
    <row r="37934" ht="9.75" customHeight="1" x14ac:dyDescent="0.4"/>
    <row r="37935" ht="9.75" customHeight="1" x14ac:dyDescent="0.4"/>
    <row r="37936" ht="9.75" customHeight="1" x14ac:dyDescent="0.4"/>
    <row r="37937" ht="9.75" customHeight="1" x14ac:dyDescent="0.4"/>
    <row r="37938" ht="9.75" customHeight="1" x14ac:dyDescent="0.4"/>
    <row r="37939" ht="9.75" customHeight="1" x14ac:dyDescent="0.4"/>
    <row r="37940" ht="9.75" customHeight="1" x14ac:dyDescent="0.4"/>
    <row r="37941" ht="9.75" customHeight="1" x14ac:dyDescent="0.4"/>
    <row r="37942" ht="9.75" customHeight="1" x14ac:dyDescent="0.4"/>
    <row r="37943" ht="9.75" customHeight="1" x14ac:dyDescent="0.4"/>
    <row r="37944" ht="9.75" customHeight="1" x14ac:dyDescent="0.4"/>
    <row r="37945" ht="9.75" customHeight="1" x14ac:dyDescent="0.4"/>
    <row r="37946" ht="9.75" customHeight="1" x14ac:dyDescent="0.4"/>
    <row r="37947" ht="9.75" customHeight="1" x14ac:dyDescent="0.4"/>
    <row r="37948" ht="9.75" customHeight="1" x14ac:dyDescent="0.4"/>
    <row r="37949" ht="9.75" customHeight="1" x14ac:dyDescent="0.4"/>
    <row r="37950" ht="9.75" customHeight="1" x14ac:dyDescent="0.4"/>
    <row r="37951" ht="9.75" customHeight="1" x14ac:dyDescent="0.4"/>
    <row r="37952" ht="9.75" customHeight="1" x14ac:dyDescent="0.4"/>
    <row r="37953" ht="9.75" customHeight="1" x14ac:dyDescent="0.4"/>
    <row r="37954" ht="9.75" customHeight="1" x14ac:dyDescent="0.4"/>
    <row r="37955" ht="9.75" customHeight="1" x14ac:dyDescent="0.4"/>
    <row r="37956" ht="9.75" customHeight="1" x14ac:dyDescent="0.4"/>
    <row r="37957" ht="9.75" customHeight="1" x14ac:dyDescent="0.4"/>
    <row r="37958" ht="9.75" customHeight="1" x14ac:dyDescent="0.4"/>
    <row r="37959" ht="9.75" customHeight="1" x14ac:dyDescent="0.4"/>
    <row r="37960" ht="9.75" customHeight="1" x14ac:dyDescent="0.4"/>
    <row r="37961" ht="9.75" customHeight="1" x14ac:dyDescent="0.4"/>
    <row r="37962" ht="9.75" customHeight="1" x14ac:dyDescent="0.4"/>
    <row r="37963" ht="9.75" customHeight="1" x14ac:dyDescent="0.4"/>
    <row r="37964" ht="9.75" customHeight="1" x14ac:dyDescent="0.4"/>
    <row r="37965" ht="9.75" customHeight="1" x14ac:dyDescent="0.4"/>
    <row r="37966" ht="9.75" customHeight="1" x14ac:dyDescent="0.4"/>
    <row r="37967" ht="9.75" customHeight="1" x14ac:dyDescent="0.4"/>
    <row r="37968" ht="9.75" customHeight="1" x14ac:dyDescent="0.4"/>
    <row r="37969" ht="9.75" customHeight="1" x14ac:dyDescent="0.4"/>
    <row r="37970" ht="9.75" customHeight="1" x14ac:dyDescent="0.4"/>
    <row r="37971" ht="9.75" customHeight="1" x14ac:dyDescent="0.4"/>
    <row r="37972" ht="9.75" customHeight="1" x14ac:dyDescent="0.4"/>
    <row r="37973" ht="9.75" customHeight="1" x14ac:dyDescent="0.4"/>
    <row r="37974" ht="9.75" customHeight="1" x14ac:dyDescent="0.4"/>
    <row r="37975" ht="9.75" customHeight="1" x14ac:dyDescent="0.4"/>
    <row r="37976" ht="9.75" customHeight="1" x14ac:dyDescent="0.4"/>
    <row r="37977" ht="9.75" customHeight="1" x14ac:dyDescent="0.4"/>
    <row r="37978" ht="9.75" customHeight="1" x14ac:dyDescent="0.4"/>
    <row r="37979" ht="9.75" customHeight="1" x14ac:dyDescent="0.4"/>
    <row r="37980" ht="9.75" customHeight="1" x14ac:dyDescent="0.4"/>
    <row r="37981" ht="9.75" customHeight="1" x14ac:dyDescent="0.4"/>
    <row r="37982" ht="9.75" customHeight="1" x14ac:dyDescent="0.4"/>
    <row r="37983" ht="9.75" customHeight="1" x14ac:dyDescent="0.4"/>
    <row r="37984" ht="9.75" customHeight="1" x14ac:dyDescent="0.4"/>
    <row r="37985" ht="9.75" customHeight="1" x14ac:dyDescent="0.4"/>
    <row r="37986" ht="9.75" customHeight="1" x14ac:dyDescent="0.4"/>
    <row r="37987" ht="9.75" customHeight="1" x14ac:dyDescent="0.4"/>
    <row r="37988" ht="9.75" customHeight="1" x14ac:dyDescent="0.4"/>
    <row r="37989" ht="9.75" customHeight="1" x14ac:dyDescent="0.4"/>
    <row r="37990" ht="9.75" customHeight="1" x14ac:dyDescent="0.4"/>
    <row r="37991" ht="9.75" customHeight="1" x14ac:dyDescent="0.4"/>
    <row r="37992" ht="9.75" customHeight="1" x14ac:dyDescent="0.4"/>
    <row r="37993" ht="9.75" customHeight="1" x14ac:dyDescent="0.4"/>
    <row r="37994" ht="9.75" customHeight="1" x14ac:dyDescent="0.4"/>
    <row r="37995" ht="9.75" customHeight="1" x14ac:dyDescent="0.4"/>
    <row r="37996" ht="9.75" customHeight="1" x14ac:dyDescent="0.4"/>
    <row r="37997" ht="9.75" customHeight="1" x14ac:dyDescent="0.4"/>
    <row r="37998" ht="9.75" customHeight="1" x14ac:dyDescent="0.4"/>
    <row r="37999" ht="9.75" customHeight="1" x14ac:dyDescent="0.4"/>
    <row r="38000" ht="9.75" customHeight="1" x14ac:dyDescent="0.4"/>
    <row r="38001" ht="9.75" customHeight="1" x14ac:dyDescent="0.4"/>
    <row r="38002" ht="9.75" customHeight="1" x14ac:dyDescent="0.4"/>
    <row r="38003" ht="9.75" customHeight="1" x14ac:dyDescent="0.4"/>
    <row r="38004" ht="9.75" customHeight="1" x14ac:dyDescent="0.4"/>
    <row r="38005" ht="9.75" customHeight="1" x14ac:dyDescent="0.4"/>
    <row r="38006" ht="9.75" customHeight="1" x14ac:dyDescent="0.4"/>
    <row r="38007" ht="9.75" customHeight="1" x14ac:dyDescent="0.4"/>
    <row r="38008" ht="9.75" customHeight="1" x14ac:dyDescent="0.4"/>
    <row r="38009" ht="9.75" customHeight="1" x14ac:dyDescent="0.4"/>
    <row r="38010" ht="9.75" customHeight="1" x14ac:dyDescent="0.4"/>
    <row r="38011" ht="9.75" customHeight="1" x14ac:dyDescent="0.4"/>
    <row r="38012" ht="9.75" customHeight="1" x14ac:dyDescent="0.4"/>
    <row r="38013" ht="9.75" customHeight="1" x14ac:dyDescent="0.4"/>
    <row r="38014" ht="9.75" customHeight="1" x14ac:dyDescent="0.4"/>
    <row r="38015" ht="9.75" customHeight="1" x14ac:dyDescent="0.4"/>
    <row r="38016" ht="9.75" customHeight="1" x14ac:dyDescent="0.4"/>
    <row r="38017" ht="9.75" customHeight="1" x14ac:dyDescent="0.4"/>
    <row r="38018" ht="9.75" customHeight="1" x14ac:dyDescent="0.4"/>
    <row r="38019" ht="9.75" customHeight="1" x14ac:dyDescent="0.4"/>
    <row r="38020" ht="9.75" customHeight="1" x14ac:dyDescent="0.4"/>
    <row r="38021" ht="9.75" customHeight="1" x14ac:dyDescent="0.4"/>
    <row r="38022" ht="9.75" customHeight="1" x14ac:dyDescent="0.4"/>
    <row r="38023" ht="9.75" customHeight="1" x14ac:dyDescent="0.4"/>
    <row r="38024" ht="9.75" customHeight="1" x14ac:dyDescent="0.4"/>
    <row r="38025" ht="9.75" customHeight="1" x14ac:dyDescent="0.4"/>
    <row r="38026" ht="9.75" customHeight="1" x14ac:dyDescent="0.4"/>
    <row r="38027" ht="9.75" customHeight="1" x14ac:dyDescent="0.4"/>
    <row r="38028" ht="9.75" customHeight="1" x14ac:dyDescent="0.4"/>
    <row r="38029" ht="9.75" customHeight="1" x14ac:dyDescent="0.4"/>
    <row r="38030" ht="9.75" customHeight="1" x14ac:dyDescent="0.4"/>
    <row r="38031" ht="9.75" customHeight="1" x14ac:dyDescent="0.4"/>
    <row r="38032" ht="9.75" customHeight="1" x14ac:dyDescent="0.4"/>
    <row r="38033" ht="9.75" customHeight="1" x14ac:dyDescent="0.4"/>
    <row r="38034" ht="9.75" customHeight="1" x14ac:dyDescent="0.4"/>
    <row r="38035" ht="9.75" customHeight="1" x14ac:dyDescent="0.4"/>
    <row r="38036" ht="9.75" customHeight="1" x14ac:dyDescent="0.4"/>
    <row r="38037" ht="9.75" customHeight="1" x14ac:dyDescent="0.4"/>
    <row r="38038" ht="9.75" customHeight="1" x14ac:dyDescent="0.4"/>
    <row r="38039" ht="9.75" customHeight="1" x14ac:dyDescent="0.4"/>
    <row r="38040" ht="9.75" customHeight="1" x14ac:dyDescent="0.4"/>
    <row r="38041" ht="9.75" customHeight="1" x14ac:dyDescent="0.4"/>
    <row r="38042" ht="9.75" customHeight="1" x14ac:dyDescent="0.4"/>
    <row r="38043" ht="9.75" customHeight="1" x14ac:dyDescent="0.4"/>
    <row r="38044" ht="9.75" customHeight="1" x14ac:dyDescent="0.4"/>
    <row r="38045" ht="9.75" customHeight="1" x14ac:dyDescent="0.4"/>
    <row r="38046" ht="9.75" customHeight="1" x14ac:dyDescent="0.4"/>
    <row r="38047" ht="9.75" customHeight="1" x14ac:dyDescent="0.4"/>
    <row r="38048" ht="9.75" customHeight="1" x14ac:dyDescent="0.4"/>
    <row r="38049" ht="9.75" customHeight="1" x14ac:dyDescent="0.4"/>
    <row r="38050" ht="9.75" customHeight="1" x14ac:dyDescent="0.4"/>
    <row r="38051" ht="9.75" customHeight="1" x14ac:dyDescent="0.4"/>
    <row r="38052" ht="9.75" customHeight="1" x14ac:dyDescent="0.4"/>
    <row r="38053" ht="9.75" customHeight="1" x14ac:dyDescent="0.4"/>
    <row r="38054" ht="9.75" customHeight="1" x14ac:dyDescent="0.4"/>
    <row r="38055" ht="9.75" customHeight="1" x14ac:dyDescent="0.4"/>
    <row r="38056" ht="9.75" customHeight="1" x14ac:dyDescent="0.4"/>
    <row r="38057" ht="9.75" customHeight="1" x14ac:dyDescent="0.4"/>
    <row r="38058" ht="9.75" customHeight="1" x14ac:dyDescent="0.4"/>
    <row r="38059" ht="9.75" customHeight="1" x14ac:dyDescent="0.4"/>
    <row r="38060" ht="9.75" customHeight="1" x14ac:dyDescent="0.4"/>
    <row r="38061" ht="9.75" customHeight="1" x14ac:dyDescent="0.4"/>
    <row r="38062" ht="9.75" customHeight="1" x14ac:dyDescent="0.4"/>
    <row r="38063" ht="9.75" customHeight="1" x14ac:dyDescent="0.4"/>
    <row r="38064" ht="9.75" customHeight="1" x14ac:dyDescent="0.4"/>
    <row r="38065" ht="9.75" customHeight="1" x14ac:dyDescent="0.4"/>
    <row r="38066" ht="9.75" customHeight="1" x14ac:dyDescent="0.4"/>
    <row r="38067" ht="9.75" customHeight="1" x14ac:dyDescent="0.4"/>
    <row r="38068" ht="9.75" customHeight="1" x14ac:dyDescent="0.4"/>
    <row r="38069" ht="9.75" customHeight="1" x14ac:dyDescent="0.4"/>
    <row r="38070" ht="9.75" customHeight="1" x14ac:dyDescent="0.4"/>
    <row r="38071" ht="9.75" customHeight="1" x14ac:dyDescent="0.4"/>
    <row r="38072" ht="9.75" customHeight="1" x14ac:dyDescent="0.4"/>
    <row r="38073" ht="9.75" customHeight="1" x14ac:dyDescent="0.4"/>
    <row r="38074" ht="9.75" customHeight="1" x14ac:dyDescent="0.4"/>
    <row r="38075" ht="9.75" customHeight="1" x14ac:dyDescent="0.4"/>
    <row r="38076" ht="9.75" customHeight="1" x14ac:dyDescent="0.4"/>
    <row r="38077" ht="9.75" customHeight="1" x14ac:dyDescent="0.4"/>
    <row r="38078" ht="9.75" customHeight="1" x14ac:dyDescent="0.4"/>
    <row r="38079" ht="9.75" customHeight="1" x14ac:dyDescent="0.4"/>
    <row r="38080" ht="9.75" customHeight="1" x14ac:dyDescent="0.4"/>
    <row r="38081" ht="9.75" customHeight="1" x14ac:dyDescent="0.4"/>
    <row r="38082" ht="9.75" customHeight="1" x14ac:dyDescent="0.4"/>
    <row r="38083" ht="9.75" customHeight="1" x14ac:dyDescent="0.4"/>
    <row r="38084" ht="9.75" customHeight="1" x14ac:dyDescent="0.4"/>
    <row r="38085" ht="9.75" customHeight="1" x14ac:dyDescent="0.4"/>
    <row r="38086" ht="9.75" customHeight="1" x14ac:dyDescent="0.4"/>
    <row r="38087" ht="9.75" customHeight="1" x14ac:dyDescent="0.4"/>
    <row r="38088" ht="9.75" customHeight="1" x14ac:dyDescent="0.4"/>
    <row r="38089" ht="9.75" customHeight="1" x14ac:dyDescent="0.4"/>
    <row r="38090" ht="9.75" customHeight="1" x14ac:dyDescent="0.4"/>
    <row r="38091" ht="9.75" customHeight="1" x14ac:dyDescent="0.4"/>
    <row r="38092" ht="9.75" customHeight="1" x14ac:dyDescent="0.4"/>
    <row r="38093" ht="9.75" customHeight="1" x14ac:dyDescent="0.4"/>
    <row r="38094" ht="9.75" customHeight="1" x14ac:dyDescent="0.4"/>
    <row r="38095" ht="9.75" customHeight="1" x14ac:dyDescent="0.4"/>
    <row r="38096" ht="9.75" customHeight="1" x14ac:dyDescent="0.4"/>
    <row r="38097" ht="9.75" customHeight="1" x14ac:dyDescent="0.4"/>
    <row r="38098" ht="9.75" customHeight="1" x14ac:dyDescent="0.4"/>
    <row r="38099" ht="9.75" customHeight="1" x14ac:dyDescent="0.4"/>
    <row r="38100" ht="9.75" customHeight="1" x14ac:dyDescent="0.4"/>
    <row r="38101" ht="9.75" customHeight="1" x14ac:dyDescent="0.4"/>
    <row r="38102" ht="9.75" customHeight="1" x14ac:dyDescent="0.4"/>
    <row r="38103" ht="9.75" customHeight="1" x14ac:dyDescent="0.4"/>
    <row r="38104" ht="9.75" customHeight="1" x14ac:dyDescent="0.4"/>
    <row r="38105" ht="9.75" customHeight="1" x14ac:dyDescent="0.4"/>
    <row r="38106" ht="9.75" customHeight="1" x14ac:dyDescent="0.4"/>
    <row r="38107" ht="9.75" customHeight="1" x14ac:dyDescent="0.4"/>
    <row r="38108" ht="9.75" customHeight="1" x14ac:dyDescent="0.4"/>
    <row r="38109" ht="9.75" customHeight="1" x14ac:dyDescent="0.4"/>
    <row r="38110" ht="9.75" customHeight="1" x14ac:dyDescent="0.4"/>
    <row r="38111" ht="9.75" customHeight="1" x14ac:dyDescent="0.4"/>
    <row r="38112" ht="9.75" customHeight="1" x14ac:dyDescent="0.4"/>
    <row r="38113" ht="9.75" customHeight="1" x14ac:dyDescent="0.4"/>
    <row r="38114" ht="9.75" customHeight="1" x14ac:dyDescent="0.4"/>
    <row r="38115" ht="9.75" customHeight="1" x14ac:dyDescent="0.4"/>
    <row r="38116" ht="9.75" customHeight="1" x14ac:dyDescent="0.4"/>
    <row r="38117" ht="9.75" customHeight="1" x14ac:dyDescent="0.4"/>
    <row r="38118" ht="9.75" customHeight="1" x14ac:dyDescent="0.4"/>
    <row r="38119" ht="9.75" customHeight="1" x14ac:dyDescent="0.4"/>
    <row r="38120" ht="9.75" customHeight="1" x14ac:dyDescent="0.4"/>
    <row r="38121" ht="9.75" customHeight="1" x14ac:dyDescent="0.4"/>
    <row r="38122" ht="9.75" customHeight="1" x14ac:dyDescent="0.4"/>
    <row r="38123" ht="9.75" customHeight="1" x14ac:dyDescent="0.4"/>
    <row r="38124" ht="9.75" customHeight="1" x14ac:dyDescent="0.4"/>
    <row r="38125" ht="9.75" customHeight="1" x14ac:dyDescent="0.4"/>
    <row r="38126" ht="9.75" customHeight="1" x14ac:dyDescent="0.4"/>
    <row r="38127" ht="9.75" customHeight="1" x14ac:dyDescent="0.4"/>
    <row r="38128" ht="9.75" customHeight="1" x14ac:dyDescent="0.4"/>
    <row r="38129" ht="9.75" customHeight="1" x14ac:dyDescent="0.4"/>
    <row r="38130" ht="9.75" customHeight="1" x14ac:dyDescent="0.4"/>
    <row r="38131" ht="9.75" customHeight="1" x14ac:dyDescent="0.4"/>
    <row r="38132" ht="9.75" customHeight="1" x14ac:dyDescent="0.4"/>
    <row r="38133" ht="9.75" customHeight="1" x14ac:dyDescent="0.4"/>
    <row r="38134" ht="9.75" customHeight="1" x14ac:dyDescent="0.4"/>
    <row r="38135" ht="9.75" customHeight="1" x14ac:dyDescent="0.4"/>
    <row r="38136" ht="9.75" customHeight="1" x14ac:dyDescent="0.4"/>
    <row r="38137" ht="9.75" customHeight="1" x14ac:dyDescent="0.4"/>
    <row r="38138" ht="9.75" customHeight="1" x14ac:dyDescent="0.4"/>
    <row r="38139" ht="9.75" customHeight="1" x14ac:dyDescent="0.4"/>
    <row r="38140" ht="9.75" customHeight="1" x14ac:dyDescent="0.4"/>
    <row r="38141" ht="9.75" customHeight="1" x14ac:dyDescent="0.4"/>
    <row r="38142" ht="9.75" customHeight="1" x14ac:dyDescent="0.4"/>
    <row r="38143" ht="9.75" customHeight="1" x14ac:dyDescent="0.4"/>
    <row r="38144" ht="9.75" customHeight="1" x14ac:dyDescent="0.4"/>
    <row r="38145" ht="9.75" customHeight="1" x14ac:dyDescent="0.4"/>
    <row r="38146" ht="9.75" customHeight="1" x14ac:dyDescent="0.4"/>
    <row r="38147" ht="9.75" customHeight="1" x14ac:dyDescent="0.4"/>
    <row r="38148" ht="9.75" customHeight="1" x14ac:dyDescent="0.4"/>
    <row r="38149" ht="9.75" customHeight="1" x14ac:dyDescent="0.4"/>
    <row r="38150" ht="9.75" customHeight="1" x14ac:dyDescent="0.4"/>
    <row r="38151" ht="9.75" customHeight="1" x14ac:dyDescent="0.4"/>
    <row r="38152" ht="9.75" customHeight="1" x14ac:dyDescent="0.4"/>
    <row r="38153" ht="9.75" customHeight="1" x14ac:dyDescent="0.4"/>
    <row r="38154" ht="9.75" customHeight="1" x14ac:dyDescent="0.4"/>
    <row r="38155" ht="9.75" customHeight="1" x14ac:dyDescent="0.4"/>
    <row r="38156" ht="9.75" customHeight="1" x14ac:dyDescent="0.4"/>
    <row r="38157" ht="9.75" customHeight="1" x14ac:dyDescent="0.4"/>
    <row r="38158" ht="9.75" customHeight="1" x14ac:dyDescent="0.4"/>
    <row r="38159" ht="9.75" customHeight="1" x14ac:dyDescent="0.4"/>
    <row r="38160" ht="9.75" customHeight="1" x14ac:dyDescent="0.4"/>
    <row r="38161" ht="9.75" customHeight="1" x14ac:dyDescent="0.4"/>
    <row r="38162" ht="9.75" customHeight="1" x14ac:dyDescent="0.4"/>
    <row r="38163" ht="9.75" customHeight="1" x14ac:dyDescent="0.4"/>
    <row r="38164" ht="9.75" customHeight="1" x14ac:dyDescent="0.4"/>
    <row r="38165" ht="9.75" customHeight="1" x14ac:dyDescent="0.4"/>
    <row r="38166" ht="9.75" customHeight="1" x14ac:dyDescent="0.4"/>
    <row r="38167" ht="9.75" customHeight="1" x14ac:dyDescent="0.4"/>
    <row r="38168" ht="9.75" customHeight="1" x14ac:dyDescent="0.4"/>
    <row r="38169" ht="9.75" customHeight="1" x14ac:dyDescent="0.4"/>
    <row r="38170" ht="9.75" customHeight="1" x14ac:dyDescent="0.4"/>
    <row r="38171" ht="9.75" customHeight="1" x14ac:dyDescent="0.4"/>
    <row r="38172" ht="9.75" customHeight="1" x14ac:dyDescent="0.4"/>
    <row r="38173" ht="9.75" customHeight="1" x14ac:dyDescent="0.4"/>
    <row r="38174" ht="9.75" customHeight="1" x14ac:dyDescent="0.4"/>
    <row r="38175" ht="9.75" customHeight="1" x14ac:dyDescent="0.4"/>
    <row r="38176" ht="9.75" customHeight="1" x14ac:dyDescent="0.4"/>
    <row r="38177" ht="9.75" customHeight="1" x14ac:dyDescent="0.4"/>
    <row r="38178" ht="9.75" customHeight="1" x14ac:dyDescent="0.4"/>
    <row r="38179" ht="9.75" customHeight="1" x14ac:dyDescent="0.4"/>
    <row r="38180" ht="9.75" customHeight="1" x14ac:dyDescent="0.4"/>
    <row r="38181" ht="9.75" customHeight="1" x14ac:dyDescent="0.4"/>
    <row r="38182" ht="9.75" customHeight="1" x14ac:dyDescent="0.4"/>
    <row r="38183" ht="9.75" customHeight="1" x14ac:dyDescent="0.4"/>
    <row r="38184" ht="9.75" customHeight="1" x14ac:dyDescent="0.4"/>
    <row r="38185" ht="9.75" customHeight="1" x14ac:dyDescent="0.4"/>
    <row r="38186" ht="9.75" customHeight="1" x14ac:dyDescent="0.4"/>
    <row r="38187" ht="9.75" customHeight="1" x14ac:dyDescent="0.4"/>
    <row r="38188" ht="9.75" customHeight="1" x14ac:dyDescent="0.4"/>
    <row r="38189" ht="9.75" customHeight="1" x14ac:dyDescent="0.4"/>
    <row r="38190" ht="9.75" customHeight="1" x14ac:dyDescent="0.4"/>
    <row r="38191" ht="9.75" customHeight="1" x14ac:dyDescent="0.4"/>
    <row r="38192" ht="9.75" customHeight="1" x14ac:dyDescent="0.4"/>
    <row r="38193" ht="9.75" customHeight="1" x14ac:dyDescent="0.4"/>
    <row r="38194" ht="9.75" customHeight="1" x14ac:dyDescent="0.4"/>
    <row r="38195" ht="9.75" customHeight="1" x14ac:dyDescent="0.4"/>
    <row r="38196" ht="9.75" customHeight="1" x14ac:dyDescent="0.4"/>
    <row r="38197" ht="9.75" customHeight="1" x14ac:dyDescent="0.4"/>
    <row r="38198" ht="9.75" customHeight="1" x14ac:dyDescent="0.4"/>
    <row r="38199" ht="9.75" customHeight="1" x14ac:dyDescent="0.4"/>
    <row r="38200" ht="9.75" customHeight="1" x14ac:dyDescent="0.4"/>
    <row r="38201" ht="9.75" customHeight="1" x14ac:dyDescent="0.4"/>
    <row r="38202" ht="9.75" customHeight="1" x14ac:dyDescent="0.4"/>
    <row r="38203" ht="9.75" customHeight="1" x14ac:dyDescent="0.4"/>
    <row r="38204" ht="9.75" customHeight="1" x14ac:dyDescent="0.4"/>
    <row r="38205" ht="9.75" customHeight="1" x14ac:dyDescent="0.4"/>
    <row r="38206" ht="9.75" customHeight="1" x14ac:dyDescent="0.4"/>
    <row r="38207" ht="9.75" customHeight="1" x14ac:dyDescent="0.4"/>
    <row r="38208" ht="9.75" customHeight="1" x14ac:dyDescent="0.4"/>
    <row r="38209" ht="9.75" customHeight="1" x14ac:dyDescent="0.4"/>
    <row r="38210" ht="9.75" customHeight="1" x14ac:dyDescent="0.4"/>
    <row r="38211" ht="9.75" customHeight="1" x14ac:dyDescent="0.4"/>
    <row r="38212" ht="9.75" customHeight="1" x14ac:dyDescent="0.4"/>
    <row r="38213" ht="9.75" customHeight="1" x14ac:dyDescent="0.4"/>
    <row r="38214" ht="9.75" customHeight="1" x14ac:dyDescent="0.4"/>
    <row r="38215" ht="9.75" customHeight="1" x14ac:dyDescent="0.4"/>
    <row r="38216" ht="9.75" customHeight="1" x14ac:dyDescent="0.4"/>
    <row r="38217" ht="9.75" customHeight="1" x14ac:dyDescent="0.4"/>
    <row r="38218" ht="9.75" customHeight="1" x14ac:dyDescent="0.4"/>
    <row r="38219" ht="9.75" customHeight="1" x14ac:dyDescent="0.4"/>
    <row r="38220" ht="9.75" customHeight="1" x14ac:dyDescent="0.4"/>
    <row r="38221" ht="9.75" customHeight="1" x14ac:dyDescent="0.4"/>
    <row r="38222" ht="9.75" customHeight="1" x14ac:dyDescent="0.4"/>
    <row r="38223" ht="9.75" customHeight="1" x14ac:dyDescent="0.4"/>
    <row r="38224" ht="9.75" customHeight="1" x14ac:dyDescent="0.4"/>
    <row r="38225" ht="9.75" customHeight="1" x14ac:dyDescent="0.4"/>
    <row r="38226" ht="9.75" customHeight="1" x14ac:dyDescent="0.4"/>
    <row r="38227" ht="9.75" customHeight="1" x14ac:dyDescent="0.4"/>
    <row r="38228" ht="9.75" customHeight="1" x14ac:dyDescent="0.4"/>
    <row r="38229" ht="9.75" customHeight="1" x14ac:dyDescent="0.4"/>
    <row r="38230" ht="9.75" customHeight="1" x14ac:dyDescent="0.4"/>
    <row r="38231" ht="9.75" customHeight="1" x14ac:dyDescent="0.4"/>
    <row r="38232" ht="9.75" customHeight="1" x14ac:dyDescent="0.4"/>
    <row r="38233" ht="9.75" customHeight="1" x14ac:dyDescent="0.4"/>
    <row r="38234" ht="9.75" customHeight="1" x14ac:dyDescent="0.4"/>
    <row r="38235" ht="9.75" customHeight="1" x14ac:dyDescent="0.4"/>
    <row r="38236" ht="9.75" customHeight="1" x14ac:dyDescent="0.4"/>
    <row r="38237" ht="9.75" customHeight="1" x14ac:dyDescent="0.4"/>
    <row r="38238" ht="9.75" customHeight="1" x14ac:dyDescent="0.4"/>
    <row r="38239" ht="9.75" customHeight="1" x14ac:dyDescent="0.4"/>
    <row r="38240" ht="9.75" customHeight="1" x14ac:dyDescent="0.4"/>
    <row r="38241" ht="9.75" customHeight="1" x14ac:dyDescent="0.4"/>
    <row r="38242" ht="9.75" customHeight="1" x14ac:dyDescent="0.4"/>
    <row r="38243" ht="9.75" customHeight="1" x14ac:dyDescent="0.4"/>
    <row r="38244" ht="9.75" customHeight="1" x14ac:dyDescent="0.4"/>
    <row r="38245" ht="9.75" customHeight="1" x14ac:dyDescent="0.4"/>
    <row r="38246" ht="9.75" customHeight="1" x14ac:dyDescent="0.4"/>
    <row r="38247" ht="9.75" customHeight="1" x14ac:dyDescent="0.4"/>
    <row r="38248" ht="9.75" customHeight="1" x14ac:dyDescent="0.4"/>
    <row r="38249" ht="9.75" customHeight="1" x14ac:dyDescent="0.4"/>
    <row r="38250" ht="9.75" customHeight="1" x14ac:dyDescent="0.4"/>
    <row r="38251" ht="9.75" customHeight="1" x14ac:dyDescent="0.4"/>
    <row r="38252" ht="9.75" customHeight="1" x14ac:dyDescent="0.4"/>
    <row r="38253" ht="9.75" customHeight="1" x14ac:dyDescent="0.4"/>
    <row r="38254" ht="9.75" customHeight="1" x14ac:dyDescent="0.4"/>
    <row r="38255" ht="9.75" customHeight="1" x14ac:dyDescent="0.4"/>
    <row r="38256" ht="9.75" customHeight="1" x14ac:dyDescent="0.4"/>
    <row r="38257" ht="9.75" customHeight="1" x14ac:dyDescent="0.4"/>
    <row r="38258" ht="9.75" customHeight="1" x14ac:dyDescent="0.4"/>
    <row r="38259" ht="9.75" customHeight="1" x14ac:dyDescent="0.4"/>
    <row r="38260" ht="9.75" customHeight="1" x14ac:dyDescent="0.4"/>
    <row r="38261" ht="9.75" customHeight="1" x14ac:dyDescent="0.4"/>
    <row r="38262" ht="9.75" customHeight="1" x14ac:dyDescent="0.4"/>
    <row r="38263" ht="9.75" customHeight="1" x14ac:dyDescent="0.4"/>
    <row r="38264" ht="9.75" customHeight="1" x14ac:dyDescent="0.4"/>
    <row r="38265" ht="9.75" customHeight="1" x14ac:dyDescent="0.4"/>
    <row r="38266" ht="9.75" customHeight="1" x14ac:dyDescent="0.4"/>
    <row r="38267" ht="9.75" customHeight="1" x14ac:dyDescent="0.4"/>
    <row r="38268" ht="9.75" customHeight="1" x14ac:dyDescent="0.4"/>
    <row r="38269" ht="9.75" customHeight="1" x14ac:dyDescent="0.4"/>
    <row r="38270" ht="9.75" customHeight="1" x14ac:dyDescent="0.4"/>
    <row r="38271" ht="9.75" customHeight="1" x14ac:dyDescent="0.4"/>
    <row r="38272" ht="9.75" customHeight="1" x14ac:dyDescent="0.4"/>
    <row r="38273" ht="9.75" customHeight="1" x14ac:dyDescent="0.4"/>
    <row r="38274" ht="9.75" customHeight="1" x14ac:dyDescent="0.4"/>
    <row r="38275" ht="9.75" customHeight="1" x14ac:dyDescent="0.4"/>
    <row r="38276" ht="9.75" customHeight="1" x14ac:dyDescent="0.4"/>
    <row r="38277" ht="9.75" customHeight="1" x14ac:dyDescent="0.4"/>
    <row r="38278" ht="9.75" customHeight="1" x14ac:dyDescent="0.4"/>
    <row r="38279" ht="9.75" customHeight="1" x14ac:dyDescent="0.4"/>
    <row r="38280" ht="9.75" customHeight="1" x14ac:dyDescent="0.4"/>
    <row r="38281" ht="9.75" customHeight="1" x14ac:dyDescent="0.4"/>
    <row r="38282" ht="9.75" customHeight="1" x14ac:dyDescent="0.4"/>
    <row r="38283" ht="9.75" customHeight="1" x14ac:dyDescent="0.4"/>
    <row r="38284" ht="9.75" customHeight="1" x14ac:dyDescent="0.4"/>
    <row r="38285" ht="9.75" customHeight="1" x14ac:dyDescent="0.4"/>
    <row r="38286" ht="9.75" customHeight="1" x14ac:dyDescent="0.4"/>
    <row r="38287" ht="9.75" customHeight="1" x14ac:dyDescent="0.4"/>
    <row r="38288" ht="9.75" customHeight="1" x14ac:dyDescent="0.4"/>
    <row r="38289" ht="9.75" customHeight="1" x14ac:dyDescent="0.4"/>
    <row r="38290" ht="9.75" customHeight="1" x14ac:dyDescent="0.4"/>
    <row r="38291" ht="9.75" customHeight="1" x14ac:dyDescent="0.4"/>
    <row r="38292" ht="9.75" customHeight="1" x14ac:dyDescent="0.4"/>
    <row r="38293" ht="9.75" customHeight="1" x14ac:dyDescent="0.4"/>
    <row r="38294" ht="9.75" customHeight="1" x14ac:dyDescent="0.4"/>
    <row r="38295" ht="9.75" customHeight="1" x14ac:dyDescent="0.4"/>
    <row r="38296" ht="9.75" customHeight="1" x14ac:dyDescent="0.4"/>
    <row r="38297" ht="9.75" customHeight="1" x14ac:dyDescent="0.4"/>
    <row r="38298" ht="9.75" customHeight="1" x14ac:dyDescent="0.4"/>
    <row r="38299" ht="9.75" customHeight="1" x14ac:dyDescent="0.4"/>
    <row r="38300" ht="9.75" customHeight="1" x14ac:dyDescent="0.4"/>
    <row r="38301" ht="9.75" customHeight="1" x14ac:dyDescent="0.4"/>
    <row r="38302" ht="9.75" customHeight="1" x14ac:dyDescent="0.4"/>
    <row r="38303" ht="9.75" customHeight="1" x14ac:dyDescent="0.4"/>
    <row r="38304" ht="9.75" customHeight="1" x14ac:dyDescent="0.4"/>
    <row r="38305" ht="9.75" customHeight="1" x14ac:dyDescent="0.4"/>
    <row r="38306" ht="9.75" customHeight="1" x14ac:dyDescent="0.4"/>
    <row r="38307" ht="9.75" customHeight="1" x14ac:dyDescent="0.4"/>
    <row r="38308" ht="9.75" customHeight="1" x14ac:dyDescent="0.4"/>
    <row r="38309" ht="9.75" customHeight="1" x14ac:dyDescent="0.4"/>
    <row r="38310" ht="9.75" customHeight="1" x14ac:dyDescent="0.4"/>
    <row r="38311" ht="9.75" customHeight="1" x14ac:dyDescent="0.4"/>
    <row r="38312" ht="9.75" customHeight="1" x14ac:dyDescent="0.4"/>
    <row r="38313" ht="9.75" customHeight="1" x14ac:dyDescent="0.4"/>
    <row r="38314" ht="9.75" customHeight="1" x14ac:dyDescent="0.4"/>
    <row r="38315" ht="9.75" customHeight="1" x14ac:dyDescent="0.4"/>
    <row r="38316" ht="9.75" customHeight="1" x14ac:dyDescent="0.4"/>
    <row r="38317" ht="9.75" customHeight="1" x14ac:dyDescent="0.4"/>
    <row r="38318" ht="9.75" customHeight="1" x14ac:dyDescent="0.4"/>
    <row r="38319" ht="9.75" customHeight="1" x14ac:dyDescent="0.4"/>
    <row r="38320" ht="9.75" customHeight="1" x14ac:dyDescent="0.4"/>
    <row r="38321" ht="9.75" customHeight="1" x14ac:dyDescent="0.4"/>
    <row r="38322" ht="9.75" customHeight="1" x14ac:dyDescent="0.4"/>
    <row r="38323" ht="9.75" customHeight="1" x14ac:dyDescent="0.4"/>
    <row r="38324" ht="9.75" customHeight="1" x14ac:dyDescent="0.4"/>
    <row r="38325" ht="9.75" customHeight="1" x14ac:dyDescent="0.4"/>
    <row r="38326" ht="9.75" customHeight="1" x14ac:dyDescent="0.4"/>
    <row r="38327" ht="9.75" customHeight="1" x14ac:dyDescent="0.4"/>
    <row r="38328" ht="9.75" customHeight="1" x14ac:dyDescent="0.4"/>
    <row r="38329" ht="9.75" customHeight="1" x14ac:dyDescent="0.4"/>
    <row r="38330" ht="9.75" customHeight="1" x14ac:dyDescent="0.4"/>
    <row r="38331" ht="9.75" customHeight="1" x14ac:dyDescent="0.4"/>
    <row r="38332" ht="9.75" customHeight="1" x14ac:dyDescent="0.4"/>
    <row r="38333" ht="9.75" customHeight="1" x14ac:dyDescent="0.4"/>
    <row r="38334" ht="9.75" customHeight="1" x14ac:dyDescent="0.4"/>
    <row r="38335" ht="9.75" customHeight="1" x14ac:dyDescent="0.4"/>
    <row r="38336" ht="9.75" customHeight="1" x14ac:dyDescent="0.4"/>
    <row r="38337" ht="9.75" customHeight="1" x14ac:dyDescent="0.4"/>
    <row r="38338" ht="9.75" customHeight="1" x14ac:dyDescent="0.4"/>
    <row r="38339" ht="9.75" customHeight="1" x14ac:dyDescent="0.4"/>
    <row r="38340" ht="9.75" customHeight="1" x14ac:dyDescent="0.4"/>
    <row r="38341" ht="9.75" customHeight="1" x14ac:dyDescent="0.4"/>
    <row r="38342" ht="9.75" customHeight="1" x14ac:dyDescent="0.4"/>
    <row r="38343" ht="9.75" customHeight="1" x14ac:dyDescent="0.4"/>
    <row r="38344" ht="9.75" customHeight="1" x14ac:dyDescent="0.4"/>
    <row r="38345" ht="9.75" customHeight="1" x14ac:dyDescent="0.4"/>
    <row r="38346" ht="9.75" customHeight="1" x14ac:dyDescent="0.4"/>
    <row r="38347" ht="9.75" customHeight="1" x14ac:dyDescent="0.4"/>
    <row r="38348" ht="9.75" customHeight="1" x14ac:dyDescent="0.4"/>
    <row r="38349" ht="9.75" customHeight="1" x14ac:dyDescent="0.4"/>
    <row r="38350" ht="9.75" customHeight="1" x14ac:dyDescent="0.4"/>
    <row r="38351" ht="9.75" customHeight="1" x14ac:dyDescent="0.4"/>
    <row r="38352" ht="9.75" customHeight="1" x14ac:dyDescent="0.4"/>
    <row r="38353" ht="9.75" customHeight="1" x14ac:dyDescent="0.4"/>
    <row r="38354" ht="9.75" customHeight="1" x14ac:dyDescent="0.4"/>
    <row r="38355" ht="9.75" customHeight="1" x14ac:dyDescent="0.4"/>
    <row r="38356" ht="9.75" customHeight="1" x14ac:dyDescent="0.4"/>
    <row r="38357" ht="9.75" customHeight="1" x14ac:dyDescent="0.4"/>
    <row r="38358" ht="9.75" customHeight="1" x14ac:dyDescent="0.4"/>
    <row r="38359" ht="9.75" customHeight="1" x14ac:dyDescent="0.4"/>
    <row r="38360" ht="9.75" customHeight="1" x14ac:dyDescent="0.4"/>
    <row r="38361" ht="9.75" customHeight="1" x14ac:dyDescent="0.4"/>
    <row r="38362" ht="9.75" customHeight="1" x14ac:dyDescent="0.4"/>
    <row r="38363" ht="9.75" customHeight="1" x14ac:dyDescent="0.4"/>
    <row r="38364" ht="9.75" customHeight="1" x14ac:dyDescent="0.4"/>
    <row r="38365" ht="9.75" customHeight="1" x14ac:dyDescent="0.4"/>
    <row r="38366" ht="9.75" customHeight="1" x14ac:dyDescent="0.4"/>
    <row r="38367" ht="9.75" customHeight="1" x14ac:dyDescent="0.4"/>
    <row r="38368" ht="9.75" customHeight="1" x14ac:dyDescent="0.4"/>
    <row r="38369" ht="9.75" customHeight="1" x14ac:dyDescent="0.4"/>
    <row r="38370" ht="9.75" customHeight="1" x14ac:dyDescent="0.4"/>
    <row r="38371" ht="9.75" customHeight="1" x14ac:dyDescent="0.4"/>
    <row r="38372" ht="9.75" customHeight="1" x14ac:dyDescent="0.4"/>
    <row r="38373" ht="9.75" customHeight="1" x14ac:dyDescent="0.4"/>
    <row r="38374" ht="9.75" customHeight="1" x14ac:dyDescent="0.4"/>
    <row r="38375" ht="9.75" customHeight="1" x14ac:dyDescent="0.4"/>
    <row r="38376" ht="9.75" customHeight="1" x14ac:dyDescent="0.4"/>
    <row r="38377" ht="9.75" customHeight="1" x14ac:dyDescent="0.4"/>
    <row r="38378" ht="9.75" customHeight="1" x14ac:dyDescent="0.4"/>
    <row r="38379" ht="9.75" customHeight="1" x14ac:dyDescent="0.4"/>
    <row r="38380" ht="9.75" customHeight="1" x14ac:dyDescent="0.4"/>
    <row r="38381" ht="9.75" customHeight="1" x14ac:dyDescent="0.4"/>
    <row r="38382" ht="9.75" customHeight="1" x14ac:dyDescent="0.4"/>
    <row r="38383" ht="9.75" customHeight="1" x14ac:dyDescent="0.4"/>
    <row r="38384" ht="9.75" customHeight="1" x14ac:dyDescent="0.4"/>
    <row r="38385" ht="9.75" customHeight="1" x14ac:dyDescent="0.4"/>
    <row r="38386" ht="9.75" customHeight="1" x14ac:dyDescent="0.4"/>
    <row r="38387" ht="9.75" customHeight="1" x14ac:dyDescent="0.4"/>
    <row r="38388" ht="9.75" customHeight="1" x14ac:dyDescent="0.4"/>
    <row r="38389" ht="9.75" customHeight="1" x14ac:dyDescent="0.4"/>
    <row r="38390" ht="9.75" customHeight="1" x14ac:dyDescent="0.4"/>
    <row r="38391" ht="9.75" customHeight="1" x14ac:dyDescent="0.4"/>
    <row r="38392" ht="9.75" customHeight="1" x14ac:dyDescent="0.4"/>
    <row r="38393" ht="9.75" customHeight="1" x14ac:dyDescent="0.4"/>
    <row r="38394" ht="9.75" customHeight="1" x14ac:dyDescent="0.4"/>
    <row r="38395" ht="9.75" customHeight="1" x14ac:dyDescent="0.4"/>
    <row r="38396" ht="9.75" customHeight="1" x14ac:dyDescent="0.4"/>
    <row r="38397" ht="9.75" customHeight="1" x14ac:dyDescent="0.4"/>
    <row r="38398" ht="9.75" customHeight="1" x14ac:dyDescent="0.4"/>
    <row r="38399" ht="9.75" customHeight="1" x14ac:dyDescent="0.4"/>
    <row r="38400" ht="9.75" customHeight="1" x14ac:dyDescent="0.4"/>
    <row r="38401" ht="9.75" customHeight="1" x14ac:dyDescent="0.4"/>
    <row r="38402" ht="9.75" customHeight="1" x14ac:dyDescent="0.4"/>
    <row r="38403" ht="9.75" customHeight="1" x14ac:dyDescent="0.4"/>
    <row r="38404" ht="9.75" customHeight="1" x14ac:dyDescent="0.4"/>
    <row r="38405" ht="9.75" customHeight="1" x14ac:dyDescent="0.4"/>
    <row r="38406" ht="9.75" customHeight="1" x14ac:dyDescent="0.4"/>
    <row r="38407" ht="9.75" customHeight="1" x14ac:dyDescent="0.4"/>
    <row r="38408" ht="9.75" customHeight="1" x14ac:dyDescent="0.4"/>
    <row r="38409" ht="9.75" customHeight="1" x14ac:dyDescent="0.4"/>
    <row r="38410" ht="9.75" customHeight="1" x14ac:dyDescent="0.4"/>
    <row r="38411" ht="9.75" customHeight="1" x14ac:dyDescent="0.4"/>
    <row r="38412" ht="9.75" customHeight="1" x14ac:dyDescent="0.4"/>
    <row r="38413" ht="9.75" customHeight="1" x14ac:dyDescent="0.4"/>
    <row r="38414" ht="9.75" customHeight="1" x14ac:dyDescent="0.4"/>
    <row r="38415" ht="9.75" customHeight="1" x14ac:dyDescent="0.4"/>
    <row r="38416" ht="9.75" customHeight="1" x14ac:dyDescent="0.4"/>
    <row r="38417" ht="9.75" customHeight="1" x14ac:dyDescent="0.4"/>
    <row r="38418" ht="9.75" customHeight="1" x14ac:dyDescent="0.4"/>
    <row r="38419" ht="9.75" customHeight="1" x14ac:dyDescent="0.4"/>
    <row r="38420" ht="9.75" customHeight="1" x14ac:dyDescent="0.4"/>
    <row r="38421" ht="9.75" customHeight="1" x14ac:dyDescent="0.4"/>
    <row r="38422" ht="9.75" customHeight="1" x14ac:dyDescent="0.4"/>
    <row r="38423" ht="9.75" customHeight="1" x14ac:dyDescent="0.4"/>
    <row r="38424" ht="9.75" customHeight="1" x14ac:dyDescent="0.4"/>
    <row r="38425" ht="9.75" customHeight="1" x14ac:dyDescent="0.4"/>
    <row r="38426" ht="9.75" customHeight="1" x14ac:dyDescent="0.4"/>
    <row r="38427" ht="9.75" customHeight="1" x14ac:dyDescent="0.4"/>
    <row r="38428" ht="9.75" customHeight="1" x14ac:dyDescent="0.4"/>
    <row r="38429" ht="9.75" customHeight="1" x14ac:dyDescent="0.4"/>
    <row r="38430" ht="9.75" customHeight="1" x14ac:dyDescent="0.4"/>
    <row r="38431" ht="9.75" customHeight="1" x14ac:dyDescent="0.4"/>
    <row r="38432" ht="9.75" customHeight="1" x14ac:dyDescent="0.4"/>
    <row r="38433" ht="9.75" customHeight="1" x14ac:dyDescent="0.4"/>
    <row r="38434" ht="9.75" customHeight="1" x14ac:dyDescent="0.4"/>
    <row r="38435" ht="9.75" customHeight="1" x14ac:dyDescent="0.4"/>
    <row r="38436" ht="9.75" customHeight="1" x14ac:dyDescent="0.4"/>
    <row r="38437" ht="9.75" customHeight="1" x14ac:dyDescent="0.4"/>
    <row r="38438" ht="9.75" customHeight="1" x14ac:dyDescent="0.4"/>
    <row r="38439" ht="9.75" customHeight="1" x14ac:dyDescent="0.4"/>
    <row r="38440" ht="9.75" customHeight="1" x14ac:dyDescent="0.4"/>
    <row r="38441" ht="9.75" customHeight="1" x14ac:dyDescent="0.4"/>
    <row r="38442" ht="9.75" customHeight="1" x14ac:dyDescent="0.4"/>
    <row r="38443" ht="9.75" customHeight="1" x14ac:dyDescent="0.4"/>
    <row r="38444" ht="9.75" customHeight="1" x14ac:dyDescent="0.4"/>
    <row r="38445" ht="9.75" customHeight="1" x14ac:dyDescent="0.4"/>
    <row r="38446" ht="9.75" customHeight="1" x14ac:dyDescent="0.4"/>
    <row r="38447" ht="9.75" customHeight="1" x14ac:dyDescent="0.4"/>
    <row r="38448" ht="9.75" customHeight="1" x14ac:dyDescent="0.4"/>
    <row r="38449" ht="9.75" customHeight="1" x14ac:dyDescent="0.4"/>
    <row r="38450" ht="9.75" customHeight="1" x14ac:dyDescent="0.4"/>
    <row r="38451" ht="9.75" customHeight="1" x14ac:dyDescent="0.4"/>
    <row r="38452" ht="9.75" customHeight="1" x14ac:dyDescent="0.4"/>
    <row r="38453" ht="9.75" customHeight="1" x14ac:dyDescent="0.4"/>
    <row r="38454" ht="9.75" customHeight="1" x14ac:dyDescent="0.4"/>
    <row r="38455" ht="9.75" customHeight="1" x14ac:dyDescent="0.4"/>
    <row r="38456" ht="9.75" customHeight="1" x14ac:dyDescent="0.4"/>
    <row r="38457" ht="9.75" customHeight="1" x14ac:dyDescent="0.4"/>
    <row r="38458" ht="9.75" customHeight="1" x14ac:dyDescent="0.4"/>
    <row r="38459" ht="9.75" customHeight="1" x14ac:dyDescent="0.4"/>
    <row r="38460" ht="9.75" customHeight="1" x14ac:dyDescent="0.4"/>
    <row r="38461" ht="9.75" customHeight="1" x14ac:dyDescent="0.4"/>
    <row r="38462" ht="9.75" customHeight="1" x14ac:dyDescent="0.4"/>
    <row r="38463" ht="9.75" customHeight="1" x14ac:dyDescent="0.4"/>
    <row r="38464" ht="9.75" customHeight="1" x14ac:dyDescent="0.4"/>
    <row r="38465" ht="9.75" customHeight="1" x14ac:dyDescent="0.4"/>
    <row r="38466" ht="9.75" customHeight="1" x14ac:dyDescent="0.4"/>
    <row r="38467" ht="9.75" customHeight="1" x14ac:dyDescent="0.4"/>
    <row r="38468" ht="9.75" customHeight="1" x14ac:dyDescent="0.4"/>
    <row r="38469" ht="9.75" customHeight="1" x14ac:dyDescent="0.4"/>
    <row r="38470" ht="9.75" customHeight="1" x14ac:dyDescent="0.4"/>
    <row r="38471" ht="9.75" customHeight="1" x14ac:dyDescent="0.4"/>
    <row r="38472" ht="9.75" customHeight="1" x14ac:dyDescent="0.4"/>
    <row r="38473" ht="9.75" customHeight="1" x14ac:dyDescent="0.4"/>
    <row r="38474" ht="9.75" customHeight="1" x14ac:dyDescent="0.4"/>
    <row r="38475" ht="9.75" customHeight="1" x14ac:dyDescent="0.4"/>
    <row r="38476" ht="9.75" customHeight="1" x14ac:dyDescent="0.4"/>
    <row r="38477" ht="9.75" customHeight="1" x14ac:dyDescent="0.4"/>
    <row r="38478" ht="9.75" customHeight="1" x14ac:dyDescent="0.4"/>
    <row r="38479" ht="9.75" customHeight="1" x14ac:dyDescent="0.4"/>
    <row r="38480" ht="9.75" customHeight="1" x14ac:dyDescent="0.4"/>
    <row r="38481" ht="9.75" customHeight="1" x14ac:dyDescent="0.4"/>
    <row r="38482" ht="9.75" customHeight="1" x14ac:dyDescent="0.4"/>
    <row r="38483" ht="9.75" customHeight="1" x14ac:dyDescent="0.4"/>
    <row r="38484" ht="9.75" customHeight="1" x14ac:dyDescent="0.4"/>
    <row r="38485" ht="9.75" customHeight="1" x14ac:dyDescent="0.4"/>
    <row r="38486" ht="9.75" customHeight="1" x14ac:dyDescent="0.4"/>
    <row r="38487" ht="9.75" customHeight="1" x14ac:dyDescent="0.4"/>
    <row r="38488" ht="9.75" customHeight="1" x14ac:dyDescent="0.4"/>
    <row r="38489" ht="9.75" customHeight="1" x14ac:dyDescent="0.4"/>
    <row r="38490" ht="9.75" customHeight="1" x14ac:dyDescent="0.4"/>
    <row r="38491" ht="9.75" customHeight="1" x14ac:dyDescent="0.4"/>
    <row r="38492" ht="9.75" customHeight="1" x14ac:dyDescent="0.4"/>
    <row r="38493" ht="9.75" customHeight="1" x14ac:dyDescent="0.4"/>
    <row r="38494" ht="9.75" customHeight="1" x14ac:dyDescent="0.4"/>
    <row r="38495" ht="9.75" customHeight="1" x14ac:dyDescent="0.4"/>
    <row r="38496" ht="9.75" customHeight="1" x14ac:dyDescent="0.4"/>
    <row r="38497" ht="9.75" customHeight="1" x14ac:dyDescent="0.4"/>
    <row r="38498" ht="9.75" customHeight="1" x14ac:dyDescent="0.4"/>
    <row r="38499" ht="9.75" customHeight="1" x14ac:dyDescent="0.4"/>
    <row r="38500" ht="9.75" customHeight="1" x14ac:dyDescent="0.4"/>
    <row r="38501" ht="9.75" customHeight="1" x14ac:dyDescent="0.4"/>
    <row r="38502" ht="9.75" customHeight="1" x14ac:dyDescent="0.4"/>
    <row r="38503" ht="9.75" customHeight="1" x14ac:dyDescent="0.4"/>
    <row r="38504" ht="9.75" customHeight="1" x14ac:dyDescent="0.4"/>
    <row r="38505" ht="9.75" customHeight="1" x14ac:dyDescent="0.4"/>
    <row r="38506" ht="9.75" customHeight="1" x14ac:dyDescent="0.4"/>
    <row r="38507" ht="9.75" customHeight="1" x14ac:dyDescent="0.4"/>
    <row r="38508" ht="9.75" customHeight="1" x14ac:dyDescent="0.4"/>
    <row r="38509" ht="9.75" customHeight="1" x14ac:dyDescent="0.4"/>
    <row r="38510" ht="9.75" customHeight="1" x14ac:dyDescent="0.4"/>
    <row r="38511" ht="9.75" customHeight="1" x14ac:dyDescent="0.4"/>
    <row r="38512" ht="9.75" customHeight="1" x14ac:dyDescent="0.4"/>
    <row r="38513" ht="9.75" customHeight="1" x14ac:dyDescent="0.4"/>
    <row r="38514" ht="9.75" customHeight="1" x14ac:dyDescent="0.4"/>
    <row r="38515" ht="9.75" customHeight="1" x14ac:dyDescent="0.4"/>
    <row r="38516" ht="9.75" customHeight="1" x14ac:dyDescent="0.4"/>
    <row r="38517" ht="9.75" customHeight="1" x14ac:dyDescent="0.4"/>
    <row r="38518" ht="9.75" customHeight="1" x14ac:dyDescent="0.4"/>
    <row r="38519" ht="9.75" customHeight="1" x14ac:dyDescent="0.4"/>
    <row r="38520" ht="9.75" customHeight="1" x14ac:dyDescent="0.4"/>
    <row r="38521" ht="9.75" customHeight="1" x14ac:dyDescent="0.4"/>
    <row r="38522" ht="9.75" customHeight="1" x14ac:dyDescent="0.4"/>
    <row r="38523" ht="9.75" customHeight="1" x14ac:dyDescent="0.4"/>
    <row r="38524" ht="9.75" customHeight="1" x14ac:dyDescent="0.4"/>
    <row r="38525" ht="9.75" customHeight="1" x14ac:dyDescent="0.4"/>
    <row r="38526" ht="9.75" customHeight="1" x14ac:dyDescent="0.4"/>
    <row r="38527" ht="9.75" customHeight="1" x14ac:dyDescent="0.4"/>
    <row r="38528" ht="9.75" customHeight="1" x14ac:dyDescent="0.4"/>
    <row r="38529" ht="9.75" customHeight="1" x14ac:dyDescent="0.4"/>
    <row r="38530" ht="9.75" customHeight="1" x14ac:dyDescent="0.4"/>
    <row r="38531" ht="9.75" customHeight="1" x14ac:dyDescent="0.4"/>
    <row r="38532" ht="9.75" customHeight="1" x14ac:dyDescent="0.4"/>
    <row r="38533" ht="9.75" customHeight="1" x14ac:dyDescent="0.4"/>
    <row r="38534" ht="9.75" customHeight="1" x14ac:dyDescent="0.4"/>
    <row r="38535" ht="9.75" customHeight="1" x14ac:dyDescent="0.4"/>
    <row r="38536" ht="9.75" customHeight="1" x14ac:dyDescent="0.4"/>
    <row r="38537" ht="9.75" customHeight="1" x14ac:dyDescent="0.4"/>
    <row r="38538" ht="9.75" customHeight="1" x14ac:dyDescent="0.4"/>
    <row r="38539" ht="9.75" customHeight="1" x14ac:dyDescent="0.4"/>
    <row r="38540" ht="9.75" customHeight="1" x14ac:dyDescent="0.4"/>
    <row r="38541" ht="9.75" customHeight="1" x14ac:dyDescent="0.4"/>
    <row r="38542" ht="9.75" customHeight="1" x14ac:dyDescent="0.4"/>
    <row r="38543" ht="9.75" customHeight="1" x14ac:dyDescent="0.4"/>
    <row r="38544" ht="9.75" customHeight="1" x14ac:dyDescent="0.4"/>
    <row r="38545" ht="9.75" customHeight="1" x14ac:dyDescent="0.4"/>
    <row r="38546" ht="9.75" customHeight="1" x14ac:dyDescent="0.4"/>
    <row r="38547" ht="9.75" customHeight="1" x14ac:dyDescent="0.4"/>
    <row r="38548" ht="9.75" customHeight="1" x14ac:dyDescent="0.4"/>
    <row r="38549" ht="9.75" customHeight="1" x14ac:dyDescent="0.4"/>
    <row r="38550" ht="9.75" customHeight="1" x14ac:dyDescent="0.4"/>
    <row r="38551" ht="9.75" customHeight="1" x14ac:dyDescent="0.4"/>
    <row r="38552" ht="9.75" customHeight="1" x14ac:dyDescent="0.4"/>
    <row r="38553" ht="9.75" customHeight="1" x14ac:dyDescent="0.4"/>
    <row r="38554" ht="9.75" customHeight="1" x14ac:dyDescent="0.4"/>
    <row r="38555" ht="9.75" customHeight="1" x14ac:dyDescent="0.4"/>
    <row r="38556" ht="9.75" customHeight="1" x14ac:dyDescent="0.4"/>
    <row r="38557" ht="9.75" customHeight="1" x14ac:dyDescent="0.4"/>
    <row r="38558" ht="9.75" customHeight="1" x14ac:dyDescent="0.4"/>
    <row r="38559" ht="9.75" customHeight="1" x14ac:dyDescent="0.4"/>
    <row r="38560" ht="9.75" customHeight="1" x14ac:dyDescent="0.4"/>
    <row r="38561" ht="9.75" customHeight="1" x14ac:dyDescent="0.4"/>
    <row r="38562" ht="9.75" customHeight="1" x14ac:dyDescent="0.4"/>
    <row r="38563" ht="9.75" customHeight="1" x14ac:dyDescent="0.4"/>
    <row r="38564" ht="9.75" customHeight="1" x14ac:dyDescent="0.4"/>
    <row r="38565" ht="9.75" customHeight="1" x14ac:dyDescent="0.4"/>
    <row r="38566" ht="9.75" customHeight="1" x14ac:dyDescent="0.4"/>
    <row r="38567" ht="9.75" customHeight="1" x14ac:dyDescent="0.4"/>
    <row r="38568" ht="9.75" customHeight="1" x14ac:dyDescent="0.4"/>
    <row r="38569" ht="9.75" customHeight="1" x14ac:dyDescent="0.4"/>
    <row r="38570" ht="9.75" customHeight="1" x14ac:dyDescent="0.4"/>
    <row r="38571" ht="9.75" customHeight="1" x14ac:dyDescent="0.4"/>
    <row r="38572" ht="9.75" customHeight="1" x14ac:dyDescent="0.4"/>
    <row r="38573" ht="9.75" customHeight="1" x14ac:dyDescent="0.4"/>
    <row r="38574" ht="9.75" customHeight="1" x14ac:dyDescent="0.4"/>
    <row r="38575" ht="9.75" customHeight="1" x14ac:dyDescent="0.4"/>
    <row r="38576" ht="9.75" customHeight="1" x14ac:dyDescent="0.4"/>
    <row r="38577" ht="9.75" customHeight="1" x14ac:dyDescent="0.4"/>
    <row r="38578" ht="9.75" customHeight="1" x14ac:dyDescent="0.4"/>
    <row r="38579" ht="9.75" customHeight="1" x14ac:dyDescent="0.4"/>
    <row r="38580" ht="9.75" customHeight="1" x14ac:dyDescent="0.4"/>
    <row r="38581" ht="9.75" customHeight="1" x14ac:dyDescent="0.4"/>
    <row r="38582" ht="9.75" customHeight="1" x14ac:dyDescent="0.4"/>
    <row r="38583" ht="9.75" customHeight="1" x14ac:dyDescent="0.4"/>
    <row r="38584" ht="9.75" customHeight="1" x14ac:dyDescent="0.4"/>
    <row r="38585" ht="9.75" customHeight="1" x14ac:dyDescent="0.4"/>
    <row r="38586" ht="9.75" customHeight="1" x14ac:dyDescent="0.4"/>
    <row r="38587" ht="9.75" customHeight="1" x14ac:dyDescent="0.4"/>
    <row r="38588" ht="9.75" customHeight="1" x14ac:dyDescent="0.4"/>
    <row r="38589" ht="9.75" customHeight="1" x14ac:dyDescent="0.4"/>
    <row r="38590" ht="9.75" customHeight="1" x14ac:dyDescent="0.4"/>
    <row r="38591" ht="9.75" customHeight="1" x14ac:dyDescent="0.4"/>
    <row r="38592" ht="9.75" customHeight="1" x14ac:dyDescent="0.4"/>
    <row r="38593" ht="9.75" customHeight="1" x14ac:dyDescent="0.4"/>
    <row r="38594" ht="9.75" customHeight="1" x14ac:dyDescent="0.4"/>
    <row r="38595" ht="9.75" customHeight="1" x14ac:dyDescent="0.4"/>
    <row r="38596" ht="9.75" customHeight="1" x14ac:dyDescent="0.4"/>
    <row r="38597" ht="9.75" customHeight="1" x14ac:dyDescent="0.4"/>
    <row r="38598" ht="9.75" customHeight="1" x14ac:dyDescent="0.4"/>
    <row r="38599" ht="9.75" customHeight="1" x14ac:dyDescent="0.4"/>
    <row r="38600" ht="9.75" customHeight="1" x14ac:dyDescent="0.4"/>
    <row r="38601" ht="9.75" customHeight="1" x14ac:dyDescent="0.4"/>
    <row r="38602" ht="9.75" customHeight="1" x14ac:dyDescent="0.4"/>
    <row r="38603" ht="9.75" customHeight="1" x14ac:dyDescent="0.4"/>
    <row r="38604" ht="9.75" customHeight="1" x14ac:dyDescent="0.4"/>
    <row r="38605" ht="9.75" customHeight="1" x14ac:dyDescent="0.4"/>
    <row r="38606" ht="9.75" customHeight="1" x14ac:dyDescent="0.4"/>
    <row r="38607" ht="9.75" customHeight="1" x14ac:dyDescent="0.4"/>
    <row r="38608" ht="9.75" customHeight="1" x14ac:dyDescent="0.4"/>
    <row r="38609" ht="9.75" customHeight="1" x14ac:dyDescent="0.4"/>
    <row r="38610" ht="9.75" customHeight="1" x14ac:dyDescent="0.4"/>
    <row r="38611" ht="9.75" customHeight="1" x14ac:dyDescent="0.4"/>
    <row r="38612" ht="9.75" customHeight="1" x14ac:dyDescent="0.4"/>
    <row r="38613" ht="9.75" customHeight="1" x14ac:dyDescent="0.4"/>
    <row r="38614" ht="9.75" customHeight="1" x14ac:dyDescent="0.4"/>
    <row r="38615" ht="9.75" customHeight="1" x14ac:dyDescent="0.4"/>
    <row r="38616" ht="9.75" customHeight="1" x14ac:dyDescent="0.4"/>
    <row r="38617" ht="9.75" customHeight="1" x14ac:dyDescent="0.4"/>
    <row r="38618" ht="9.75" customHeight="1" x14ac:dyDescent="0.4"/>
    <row r="38619" ht="9.75" customHeight="1" x14ac:dyDescent="0.4"/>
    <row r="38620" ht="9.75" customHeight="1" x14ac:dyDescent="0.4"/>
    <row r="38621" ht="9.75" customHeight="1" x14ac:dyDescent="0.4"/>
    <row r="38622" ht="9.75" customHeight="1" x14ac:dyDescent="0.4"/>
    <row r="38623" ht="9.75" customHeight="1" x14ac:dyDescent="0.4"/>
    <row r="38624" ht="9.75" customHeight="1" x14ac:dyDescent="0.4"/>
    <row r="38625" ht="9.75" customHeight="1" x14ac:dyDescent="0.4"/>
    <row r="38626" ht="9.75" customHeight="1" x14ac:dyDescent="0.4"/>
    <row r="38627" ht="9.75" customHeight="1" x14ac:dyDescent="0.4"/>
    <row r="38628" ht="9.75" customHeight="1" x14ac:dyDescent="0.4"/>
    <row r="38629" ht="9.75" customHeight="1" x14ac:dyDescent="0.4"/>
    <row r="38630" ht="9.75" customHeight="1" x14ac:dyDescent="0.4"/>
    <row r="38631" ht="9.75" customHeight="1" x14ac:dyDescent="0.4"/>
    <row r="38632" ht="9.75" customHeight="1" x14ac:dyDescent="0.4"/>
    <row r="38633" ht="9.75" customHeight="1" x14ac:dyDescent="0.4"/>
    <row r="38634" ht="9.75" customHeight="1" x14ac:dyDescent="0.4"/>
    <row r="38635" ht="9.75" customHeight="1" x14ac:dyDescent="0.4"/>
    <row r="38636" ht="9.75" customHeight="1" x14ac:dyDescent="0.4"/>
    <row r="38637" ht="9.75" customHeight="1" x14ac:dyDescent="0.4"/>
    <row r="38638" ht="9.75" customHeight="1" x14ac:dyDescent="0.4"/>
    <row r="38639" ht="9.75" customHeight="1" x14ac:dyDescent="0.4"/>
    <row r="38640" ht="9.75" customHeight="1" x14ac:dyDescent="0.4"/>
    <row r="38641" ht="9.75" customHeight="1" x14ac:dyDescent="0.4"/>
    <row r="38642" ht="9.75" customHeight="1" x14ac:dyDescent="0.4"/>
    <row r="38643" ht="9.75" customHeight="1" x14ac:dyDescent="0.4"/>
    <row r="38644" ht="9.75" customHeight="1" x14ac:dyDescent="0.4"/>
    <row r="38645" ht="9.75" customHeight="1" x14ac:dyDescent="0.4"/>
    <row r="38646" ht="9.75" customHeight="1" x14ac:dyDescent="0.4"/>
    <row r="38647" ht="9.75" customHeight="1" x14ac:dyDescent="0.4"/>
    <row r="38648" ht="9.75" customHeight="1" x14ac:dyDescent="0.4"/>
    <row r="38649" ht="9.75" customHeight="1" x14ac:dyDescent="0.4"/>
    <row r="38650" ht="9.75" customHeight="1" x14ac:dyDescent="0.4"/>
    <row r="38651" ht="9.75" customHeight="1" x14ac:dyDescent="0.4"/>
    <row r="38652" ht="9.75" customHeight="1" x14ac:dyDescent="0.4"/>
    <row r="38653" ht="9.75" customHeight="1" x14ac:dyDescent="0.4"/>
    <row r="38654" ht="9.75" customHeight="1" x14ac:dyDescent="0.4"/>
    <row r="38655" ht="9.75" customHeight="1" x14ac:dyDescent="0.4"/>
    <row r="38656" ht="9.75" customHeight="1" x14ac:dyDescent="0.4"/>
    <row r="38657" ht="9.75" customHeight="1" x14ac:dyDescent="0.4"/>
    <row r="38658" ht="9.75" customHeight="1" x14ac:dyDescent="0.4"/>
    <row r="38659" ht="9.75" customHeight="1" x14ac:dyDescent="0.4"/>
    <row r="38660" ht="9.75" customHeight="1" x14ac:dyDescent="0.4"/>
    <row r="38661" ht="9.75" customHeight="1" x14ac:dyDescent="0.4"/>
    <row r="38662" ht="9.75" customHeight="1" x14ac:dyDescent="0.4"/>
    <row r="38663" ht="9.75" customHeight="1" x14ac:dyDescent="0.4"/>
    <row r="38664" ht="9.75" customHeight="1" x14ac:dyDescent="0.4"/>
    <row r="38665" ht="9.75" customHeight="1" x14ac:dyDescent="0.4"/>
    <row r="38666" ht="9.75" customHeight="1" x14ac:dyDescent="0.4"/>
    <row r="38667" ht="9.75" customHeight="1" x14ac:dyDescent="0.4"/>
    <row r="38668" ht="9.75" customHeight="1" x14ac:dyDescent="0.4"/>
    <row r="38669" ht="9.75" customHeight="1" x14ac:dyDescent="0.4"/>
    <row r="38670" ht="9.75" customHeight="1" x14ac:dyDescent="0.4"/>
    <row r="38671" ht="9.75" customHeight="1" x14ac:dyDescent="0.4"/>
    <row r="38672" ht="9.75" customHeight="1" x14ac:dyDescent="0.4"/>
    <row r="38673" ht="9.75" customHeight="1" x14ac:dyDescent="0.4"/>
    <row r="38674" ht="9.75" customHeight="1" x14ac:dyDescent="0.4"/>
    <row r="38675" ht="9.75" customHeight="1" x14ac:dyDescent="0.4"/>
    <row r="38676" ht="9.75" customHeight="1" x14ac:dyDescent="0.4"/>
    <row r="38677" ht="9.75" customHeight="1" x14ac:dyDescent="0.4"/>
    <row r="38678" ht="9.75" customHeight="1" x14ac:dyDescent="0.4"/>
    <row r="38679" ht="9.75" customHeight="1" x14ac:dyDescent="0.4"/>
    <row r="38680" ht="9.75" customHeight="1" x14ac:dyDescent="0.4"/>
    <row r="38681" ht="9.75" customHeight="1" x14ac:dyDescent="0.4"/>
    <row r="38682" ht="9.75" customHeight="1" x14ac:dyDescent="0.4"/>
    <row r="38683" ht="9.75" customHeight="1" x14ac:dyDescent="0.4"/>
    <row r="38684" ht="9.75" customHeight="1" x14ac:dyDescent="0.4"/>
    <row r="38685" ht="9.75" customHeight="1" x14ac:dyDescent="0.4"/>
    <row r="38686" ht="9.75" customHeight="1" x14ac:dyDescent="0.4"/>
    <row r="38687" ht="9.75" customHeight="1" x14ac:dyDescent="0.4"/>
    <row r="38688" ht="9.75" customHeight="1" x14ac:dyDescent="0.4"/>
    <row r="38689" ht="9.75" customHeight="1" x14ac:dyDescent="0.4"/>
    <row r="38690" ht="9.75" customHeight="1" x14ac:dyDescent="0.4"/>
    <row r="38691" ht="9.75" customHeight="1" x14ac:dyDescent="0.4"/>
    <row r="38692" ht="9.75" customHeight="1" x14ac:dyDescent="0.4"/>
    <row r="38693" ht="9.75" customHeight="1" x14ac:dyDescent="0.4"/>
    <row r="38694" ht="9.75" customHeight="1" x14ac:dyDescent="0.4"/>
    <row r="38695" ht="9.75" customHeight="1" x14ac:dyDescent="0.4"/>
    <row r="38696" ht="9.75" customHeight="1" x14ac:dyDescent="0.4"/>
    <row r="38697" ht="9.75" customHeight="1" x14ac:dyDescent="0.4"/>
    <row r="38698" ht="9.75" customHeight="1" x14ac:dyDescent="0.4"/>
    <row r="38699" ht="9.75" customHeight="1" x14ac:dyDescent="0.4"/>
    <row r="38700" ht="9.75" customHeight="1" x14ac:dyDescent="0.4"/>
    <row r="38701" ht="9.75" customHeight="1" x14ac:dyDescent="0.4"/>
    <row r="38702" ht="9.75" customHeight="1" x14ac:dyDescent="0.4"/>
    <row r="38703" ht="9.75" customHeight="1" x14ac:dyDescent="0.4"/>
    <row r="38704" ht="9.75" customHeight="1" x14ac:dyDescent="0.4"/>
    <row r="38705" ht="9.75" customHeight="1" x14ac:dyDescent="0.4"/>
    <row r="38706" ht="9.75" customHeight="1" x14ac:dyDescent="0.4"/>
    <row r="38707" ht="9.75" customHeight="1" x14ac:dyDescent="0.4"/>
    <row r="38708" ht="9.75" customHeight="1" x14ac:dyDescent="0.4"/>
    <row r="38709" ht="9.75" customHeight="1" x14ac:dyDescent="0.4"/>
    <row r="38710" ht="9.75" customHeight="1" x14ac:dyDescent="0.4"/>
    <row r="38711" ht="9.75" customHeight="1" x14ac:dyDescent="0.4"/>
    <row r="38712" ht="9.75" customHeight="1" x14ac:dyDescent="0.4"/>
    <row r="38713" ht="9.75" customHeight="1" x14ac:dyDescent="0.4"/>
    <row r="38714" ht="9.75" customHeight="1" x14ac:dyDescent="0.4"/>
    <row r="38715" ht="9.75" customHeight="1" x14ac:dyDescent="0.4"/>
    <row r="38716" ht="9.75" customHeight="1" x14ac:dyDescent="0.4"/>
    <row r="38717" ht="9.75" customHeight="1" x14ac:dyDescent="0.4"/>
    <row r="38718" ht="9.75" customHeight="1" x14ac:dyDescent="0.4"/>
    <row r="38719" ht="9.75" customHeight="1" x14ac:dyDescent="0.4"/>
    <row r="38720" ht="9.75" customHeight="1" x14ac:dyDescent="0.4"/>
    <row r="38721" ht="9.75" customHeight="1" x14ac:dyDescent="0.4"/>
    <row r="38722" ht="9.75" customHeight="1" x14ac:dyDescent="0.4"/>
    <row r="38723" ht="9.75" customHeight="1" x14ac:dyDescent="0.4"/>
    <row r="38724" ht="9.75" customHeight="1" x14ac:dyDescent="0.4"/>
    <row r="38725" ht="9.75" customHeight="1" x14ac:dyDescent="0.4"/>
    <row r="38726" ht="9.75" customHeight="1" x14ac:dyDescent="0.4"/>
    <row r="38727" ht="9.75" customHeight="1" x14ac:dyDescent="0.4"/>
    <row r="38728" ht="9.75" customHeight="1" x14ac:dyDescent="0.4"/>
    <row r="38729" ht="9.75" customHeight="1" x14ac:dyDescent="0.4"/>
    <row r="38730" ht="9.75" customHeight="1" x14ac:dyDescent="0.4"/>
    <row r="38731" ht="9.75" customHeight="1" x14ac:dyDescent="0.4"/>
    <row r="38732" ht="9.75" customHeight="1" x14ac:dyDescent="0.4"/>
    <row r="38733" ht="9.75" customHeight="1" x14ac:dyDescent="0.4"/>
    <row r="38734" ht="9.75" customHeight="1" x14ac:dyDescent="0.4"/>
    <row r="38735" ht="9.75" customHeight="1" x14ac:dyDescent="0.4"/>
    <row r="38736" ht="9.75" customHeight="1" x14ac:dyDescent="0.4"/>
    <row r="38737" ht="9.75" customHeight="1" x14ac:dyDescent="0.4"/>
    <row r="38738" ht="9.75" customHeight="1" x14ac:dyDescent="0.4"/>
    <row r="38739" ht="9.75" customHeight="1" x14ac:dyDescent="0.4"/>
    <row r="38740" ht="9.75" customHeight="1" x14ac:dyDescent="0.4"/>
    <row r="38741" ht="9.75" customHeight="1" x14ac:dyDescent="0.4"/>
    <row r="38742" ht="9.75" customHeight="1" x14ac:dyDescent="0.4"/>
    <row r="38743" ht="9.75" customHeight="1" x14ac:dyDescent="0.4"/>
    <row r="38744" ht="9.75" customHeight="1" x14ac:dyDescent="0.4"/>
    <row r="38745" ht="9.75" customHeight="1" x14ac:dyDescent="0.4"/>
    <row r="38746" ht="9.75" customHeight="1" x14ac:dyDescent="0.4"/>
    <row r="38747" ht="9.75" customHeight="1" x14ac:dyDescent="0.4"/>
    <row r="38748" ht="9.75" customHeight="1" x14ac:dyDescent="0.4"/>
    <row r="38749" ht="9.75" customHeight="1" x14ac:dyDescent="0.4"/>
    <row r="38750" ht="9.75" customHeight="1" x14ac:dyDescent="0.4"/>
    <row r="38751" ht="9.75" customHeight="1" x14ac:dyDescent="0.4"/>
    <row r="38752" ht="9.75" customHeight="1" x14ac:dyDescent="0.4"/>
    <row r="38753" ht="9.75" customHeight="1" x14ac:dyDescent="0.4"/>
    <row r="38754" ht="9.75" customHeight="1" x14ac:dyDescent="0.4"/>
    <row r="38755" ht="9.75" customHeight="1" x14ac:dyDescent="0.4"/>
    <row r="38756" ht="9.75" customHeight="1" x14ac:dyDescent="0.4"/>
    <row r="38757" ht="9.75" customHeight="1" x14ac:dyDescent="0.4"/>
    <row r="38758" ht="9.75" customHeight="1" x14ac:dyDescent="0.4"/>
    <row r="38759" ht="9.75" customHeight="1" x14ac:dyDescent="0.4"/>
    <row r="38760" ht="9.75" customHeight="1" x14ac:dyDescent="0.4"/>
    <row r="38761" ht="9.75" customHeight="1" x14ac:dyDescent="0.4"/>
    <row r="38762" ht="9.75" customHeight="1" x14ac:dyDescent="0.4"/>
    <row r="38763" ht="9.75" customHeight="1" x14ac:dyDescent="0.4"/>
    <row r="38764" ht="9.75" customHeight="1" x14ac:dyDescent="0.4"/>
    <row r="38765" ht="9.75" customHeight="1" x14ac:dyDescent="0.4"/>
    <row r="38766" ht="9.75" customHeight="1" x14ac:dyDescent="0.4"/>
    <row r="38767" ht="9.75" customHeight="1" x14ac:dyDescent="0.4"/>
    <row r="38768" ht="9.75" customHeight="1" x14ac:dyDescent="0.4"/>
    <row r="38769" ht="9.75" customHeight="1" x14ac:dyDescent="0.4"/>
    <row r="38770" ht="9.75" customHeight="1" x14ac:dyDescent="0.4"/>
    <row r="38771" ht="9.75" customHeight="1" x14ac:dyDescent="0.4"/>
    <row r="38772" ht="9.75" customHeight="1" x14ac:dyDescent="0.4"/>
    <row r="38773" ht="9.75" customHeight="1" x14ac:dyDescent="0.4"/>
    <row r="38774" ht="9.75" customHeight="1" x14ac:dyDescent="0.4"/>
    <row r="38775" ht="9.75" customHeight="1" x14ac:dyDescent="0.4"/>
    <row r="38776" ht="9.75" customHeight="1" x14ac:dyDescent="0.4"/>
    <row r="38777" ht="9.75" customHeight="1" x14ac:dyDescent="0.4"/>
    <row r="38778" ht="9.75" customHeight="1" x14ac:dyDescent="0.4"/>
    <row r="38779" ht="9.75" customHeight="1" x14ac:dyDescent="0.4"/>
    <row r="38780" ht="9.75" customHeight="1" x14ac:dyDescent="0.4"/>
    <row r="38781" ht="9.75" customHeight="1" x14ac:dyDescent="0.4"/>
    <row r="38782" ht="9.75" customHeight="1" x14ac:dyDescent="0.4"/>
    <row r="38783" ht="9.75" customHeight="1" x14ac:dyDescent="0.4"/>
    <row r="38784" ht="9.75" customHeight="1" x14ac:dyDescent="0.4"/>
    <row r="38785" ht="9.75" customHeight="1" x14ac:dyDescent="0.4"/>
    <row r="38786" ht="9.75" customHeight="1" x14ac:dyDescent="0.4"/>
    <row r="38787" ht="9.75" customHeight="1" x14ac:dyDescent="0.4"/>
    <row r="38788" ht="9.75" customHeight="1" x14ac:dyDescent="0.4"/>
    <row r="38789" ht="9.75" customHeight="1" x14ac:dyDescent="0.4"/>
    <row r="38790" ht="9.75" customHeight="1" x14ac:dyDescent="0.4"/>
    <row r="38791" ht="9.75" customHeight="1" x14ac:dyDescent="0.4"/>
    <row r="38792" ht="9.75" customHeight="1" x14ac:dyDescent="0.4"/>
    <row r="38793" ht="9.75" customHeight="1" x14ac:dyDescent="0.4"/>
    <row r="38794" ht="9.75" customHeight="1" x14ac:dyDescent="0.4"/>
    <row r="38795" ht="9.75" customHeight="1" x14ac:dyDescent="0.4"/>
    <row r="38796" ht="9.75" customHeight="1" x14ac:dyDescent="0.4"/>
    <row r="38797" ht="9.75" customHeight="1" x14ac:dyDescent="0.4"/>
    <row r="38798" ht="9.75" customHeight="1" x14ac:dyDescent="0.4"/>
    <row r="38799" ht="9.75" customHeight="1" x14ac:dyDescent="0.4"/>
    <row r="38800" ht="9.75" customHeight="1" x14ac:dyDescent="0.4"/>
    <row r="38801" ht="9.75" customHeight="1" x14ac:dyDescent="0.4"/>
    <row r="38802" ht="9.75" customHeight="1" x14ac:dyDescent="0.4"/>
    <row r="38803" ht="9.75" customHeight="1" x14ac:dyDescent="0.4"/>
    <row r="38804" ht="9.75" customHeight="1" x14ac:dyDescent="0.4"/>
    <row r="38805" ht="9.75" customHeight="1" x14ac:dyDescent="0.4"/>
    <row r="38806" ht="9.75" customHeight="1" x14ac:dyDescent="0.4"/>
    <row r="38807" ht="9.75" customHeight="1" x14ac:dyDescent="0.4"/>
    <row r="38808" ht="9.75" customHeight="1" x14ac:dyDescent="0.4"/>
    <row r="38809" ht="9.75" customHeight="1" x14ac:dyDescent="0.4"/>
    <row r="38810" ht="9.75" customHeight="1" x14ac:dyDescent="0.4"/>
    <row r="38811" ht="9.75" customHeight="1" x14ac:dyDescent="0.4"/>
    <row r="38812" ht="9.75" customHeight="1" x14ac:dyDescent="0.4"/>
    <row r="38813" ht="9.75" customHeight="1" x14ac:dyDescent="0.4"/>
    <row r="38814" ht="9.75" customHeight="1" x14ac:dyDescent="0.4"/>
    <row r="38815" ht="9.75" customHeight="1" x14ac:dyDescent="0.4"/>
    <row r="38816" ht="9.75" customHeight="1" x14ac:dyDescent="0.4"/>
    <row r="38817" ht="9.75" customHeight="1" x14ac:dyDescent="0.4"/>
    <row r="38818" ht="9.75" customHeight="1" x14ac:dyDescent="0.4"/>
    <row r="38819" ht="9.75" customHeight="1" x14ac:dyDescent="0.4"/>
    <row r="38820" ht="9.75" customHeight="1" x14ac:dyDescent="0.4"/>
    <row r="38821" ht="9.75" customHeight="1" x14ac:dyDescent="0.4"/>
    <row r="38822" ht="9.75" customHeight="1" x14ac:dyDescent="0.4"/>
    <row r="38823" ht="9.75" customHeight="1" x14ac:dyDescent="0.4"/>
    <row r="38824" ht="9.75" customHeight="1" x14ac:dyDescent="0.4"/>
    <row r="38825" ht="9.75" customHeight="1" x14ac:dyDescent="0.4"/>
    <row r="38826" ht="9.75" customHeight="1" x14ac:dyDescent="0.4"/>
    <row r="38827" ht="9.75" customHeight="1" x14ac:dyDescent="0.4"/>
    <row r="38828" ht="9.75" customHeight="1" x14ac:dyDescent="0.4"/>
    <row r="38829" ht="9.75" customHeight="1" x14ac:dyDescent="0.4"/>
    <row r="38830" ht="9.75" customHeight="1" x14ac:dyDescent="0.4"/>
    <row r="38831" ht="9.75" customHeight="1" x14ac:dyDescent="0.4"/>
    <row r="38832" ht="9.75" customHeight="1" x14ac:dyDescent="0.4"/>
    <row r="38833" ht="9.75" customHeight="1" x14ac:dyDescent="0.4"/>
    <row r="38834" ht="9.75" customHeight="1" x14ac:dyDescent="0.4"/>
    <row r="38835" ht="9.75" customHeight="1" x14ac:dyDescent="0.4"/>
    <row r="38836" ht="9.75" customHeight="1" x14ac:dyDescent="0.4"/>
    <row r="38837" ht="9.75" customHeight="1" x14ac:dyDescent="0.4"/>
    <row r="38838" ht="9.75" customHeight="1" x14ac:dyDescent="0.4"/>
    <row r="38839" ht="9.75" customHeight="1" x14ac:dyDescent="0.4"/>
    <row r="38840" ht="9.75" customHeight="1" x14ac:dyDescent="0.4"/>
    <row r="38841" ht="9.75" customHeight="1" x14ac:dyDescent="0.4"/>
    <row r="38842" ht="9.75" customHeight="1" x14ac:dyDescent="0.4"/>
    <row r="38843" ht="9.75" customHeight="1" x14ac:dyDescent="0.4"/>
    <row r="38844" ht="9.75" customHeight="1" x14ac:dyDescent="0.4"/>
    <row r="38845" ht="9.75" customHeight="1" x14ac:dyDescent="0.4"/>
    <row r="38846" ht="9.75" customHeight="1" x14ac:dyDescent="0.4"/>
    <row r="38847" ht="9.75" customHeight="1" x14ac:dyDescent="0.4"/>
    <row r="38848" ht="9.75" customHeight="1" x14ac:dyDescent="0.4"/>
    <row r="38849" ht="9.75" customHeight="1" x14ac:dyDescent="0.4"/>
    <row r="38850" ht="9.75" customHeight="1" x14ac:dyDescent="0.4"/>
    <row r="38851" ht="9.75" customHeight="1" x14ac:dyDescent="0.4"/>
    <row r="38852" ht="9.75" customHeight="1" x14ac:dyDescent="0.4"/>
    <row r="38853" ht="9.75" customHeight="1" x14ac:dyDescent="0.4"/>
    <row r="38854" ht="9.75" customHeight="1" x14ac:dyDescent="0.4"/>
    <row r="38855" ht="9.75" customHeight="1" x14ac:dyDescent="0.4"/>
    <row r="38856" ht="9.75" customHeight="1" x14ac:dyDescent="0.4"/>
    <row r="38857" ht="9.75" customHeight="1" x14ac:dyDescent="0.4"/>
    <row r="38858" ht="9.75" customHeight="1" x14ac:dyDescent="0.4"/>
    <row r="38859" ht="9.75" customHeight="1" x14ac:dyDescent="0.4"/>
    <row r="38860" ht="9.75" customHeight="1" x14ac:dyDescent="0.4"/>
    <row r="38861" ht="9.75" customHeight="1" x14ac:dyDescent="0.4"/>
    <row r="38862" ht="9.75" customHeight="1" x14ac:dyDescent="0.4"/>
    <row r="38863" ht="9.75" customHeight="1" x14ac:dyDescent="0.4"/>
    <row r="38864" ht="9.75" customHeight="1" x14ac:dyDescent="0.4"/>
    <row r="38865" ht="9.75" customHeight="1" x14ac:dyDescent="0.4"/>
    <row r="38866" ht="9.75" customHeight="1" x14ac:dyDescent="0.4"/>
    <row r="38867" ht="9.75" customHeight="1" x14ac:dyDescent="0.4"/>
    <row r="38868" ht="9.75" customHeight="1" x14ac:dyDescent="0.4"/>
    <row r="38869" ht="9.75" customHeight="1" x14ac:dyDescent="0.4"/>
    <row r="38870" ht="9.75" customHeight="1" x14ac:dyDescent="0.4"/>
    <row r="38871" ht="9.75" customHeight="1" x14ac:dyDescent="0.4"/>
    <row r="38872" ht="9.75" customHeight="1" x14ac:dyDescent="0.4"/>
    <row r="38873" ht="9.75" customHeight="1" x14ac:dyDescent="0.4"/>
    <row r="38874" ht="9.75" customHeight="1" x14ac:dyDescent="0.4"/>
    <row r="38875" ht="9.75" customHeight="1" x14ac:dyDescent="0.4"/>
    <row r="38876" ht="9.75" customHeight="1" x14ac:dyDescent="0.4"/>
    <row r="38877" ht="9.75" customHeight="1" x14ac:dyDescent="0.4"/>
    <row r="38878" ht="9.75" customHeight="1" x14ac:dyDescent="0.4"/>
    <row r="38879" ht="9.75" customHeight="1" x14ac:dyDescent="0.4"/>
    <row r="38880" ht="9.75" customHeight="1" x14ac:dyDescent="0.4"/>
    <row r="38881" ht="9.75" customHeight="1" x14ac:dyDescent="0.4"/>
    <row r="38882" ht="9.75" customHeight="1" x14ac:dyDescent="0.4"/>
    <row r="38883" ht="9.75" customHeight="1" x14ac:dyDescent="0.4"/>
    <row r="38884" ht="9.75" customHeight="1" x14ac:dyDescent="0.4"/>
    <row r="38885" ht="9.75" customHeight="1" x14ac:dyDescent="0.4"/>
    <row r="38886" ht="9.75" customHeight="1" x14ac:dyDescent="0.4"/>
    <row r="38887" ht="9.75" customHeight="1" x14ac:dyDescent="0.4"/>
    <row r="38888" ht="9.75" customHeight="1" x14ac:dyDescent="0.4"/>
    <row r="38889" ht="9.75" customHeight="1" x14ac:dyDescent="0.4"/>
    <row r="38890" ht="9.75" customHeight="1" x14ac:dyDescent="0.4"/>
    <row r="38891" ht="9.75" customHeight="1" x14ac:dyDescent="0.4"/>
    <row r="38892" ht="9.75" customHeight="1" x14ac:dyDescent="0.4"/>
    <row r="38893" ht="9.75" customHeight="1" x14ac:dyDescent="0.4"/>
    <row r="38894" ht="9.75" customHeight="1" x14ac:dyDescent="0.4"/>
    <row r="38895" ht="9.75" customHeight="1" x14ac:dyDescent="0.4"/>
    <row r="38896" ht="9.75" customHeight="1" x14ac:dyDescent="0.4"/>
    <row r="38897" ht="9.75" customHeight="1" x14ac:dyDescent="0.4"/>
    <row r="38898" ht="9.75" customHeight="1" x14ac:dyDescent="0.4"/>
    <row r="38899" ht="9.75" customHeight="1" x14ac:dyDescent="0.4"/>
    <row r="38900" ht="9.75" customHeight="1" x14ac:dyDescent="0.4"/>
    <row r="38901" ht="9.75" customHeight="1" x14ac:dyDescent="0.4"/>
    <row r="38902" ht="9.75" customHeight="1" x14ac:dyDescent="0.4"/>
    <row r="38903" ht="9.75" customHeight="1" x14ac:dyDescent="0.4"/>
    <row r="38904" ht="9.75" customHeight="1" x14ac:dyDescent="0.4"/>
    <row r="38905" ht="9.75" customHeight="1" x14ac:dyDescent="0.4"/>
    <row r="38906" ht="9.75" customHeight="1" x14ac:dyDescent="0.4"/>
    <row r="38907" ht="9.75" customHeight="1" x14ac:dyDescent="0.4"/>
    <row r="38908" ht="9.75" customHeight="1" x14ac:dyDescent="0.4"/>
    <row r="38909" ht="9.75" customHeight="1" x14ac:dyDescent="0.4"/>
    <row r="38910" ht="9.75" customHeight="1" x14ac:dyDescent="0.4"/>
    <row r="38911" ht="9.75" customHeight="1" x14ac:dyDescent="0.4"/>
    <row r="38912" ht="9.75" customHeight="1" x14ac:dyDescent="0.4"/>
    <row r="38913" ht="9.75" customHeight="1" x14ac:dyDescent="0.4"/>
    <row r="38914" ht="9.75" customHeight="1" x14ac:dyDescent="0.4"/>
    <row r="38915" ht="9.75" customHeight="1" x14ac:dyDescent="0.4"/>
    <row r="38916" ht="9.75" customHeight="1" x14ac:dyDescent="0.4"/>
    <row r="38917" ht="9.75" customHeight="1" x14ac:dyDescent="0.4"/>
    <row r="38918" ht="9.75" customHeight="1" x14ac:dyDescent="0.4"/>
    <row r="38919" ht="9.75" customHeight="1" x14ac:dyDescent="0.4"/>
    <row r="38920" ht="9.75" customHeight="1" x14ac:dyDescent="0.4"/>
    <row r="38921" ht="9.75" customHeight="1" x14ac:dyDescent="0.4"/>
    <row r="38922" ht="9.75" customHeight="1" x14ac:dyDescent="0.4"/>
    <row r="38923" ht="9.75" customHeight="1" x14ac:dyDescent="0.4"/>
    <row r="38924" ht="9.75" customHeight="1" x14ac:dyDescent="0.4"/>
    <row r="38925" ht="9.75" customHeight="1" x14ac:dyDescent="0.4"/>
    <row r="38926" ht="9.75" customHeight="1" x14ac:dyDescent="0.4"/>
    <row r="38927" ht="9.75" customHeight="1" x14ac:dyDescent="0.4"/>
    <row r="38928" ht="9.75" customHeight="1" x14ac:dyDescent="0.4"/>
    <row r="38929" ht="9.75" customHeight="1" x14ac:dyDescent="0.4"/>
    <row r="38930" ht="9.75" customHeight="1" x14ac:dyDescent="0.4"/>
    <row r="38931" ht="9.75" customHeight="1" x14ac:dyDescent="0.4"/>
    <row r="38932" ht="9.75" customHeight="1" x14ac:dyDescent="0.4"/>
    <row r="38933" ht="9.75" customHeight="1" x14ac:dyDescent="0.4"/>
    <row r="38934" ht="9.75" customHeight="1" x14ac:dyDescent="0.4"/>
    <row r="38935" ht="9.75" customHeight="1" x14ac:dyDescent="0.4"/>
    <row r="38936" ht="9.75" customHeight="1" x14ac:dyDescent="0.4"/>
    <row r="38937" ht="9.75" customHeight="1" x14ac:dyDescent="0.4"/>
    <row r="38938" ht="9.75" customHeight="1" x14ac:dyDescent="0.4"/>
    <row r="38939" ht="9.75" customHeight="1" x14ac:dyDescent="0.4"/>
    <row r="38940" ht="9.75" customHeight="1" x14ac:dyDescent="0.4"/>
    <row r="38941" ht="9.75" customHeight="1" x14ac:dyDescent="0.4"/>
    <row r="38942" ht="9.75" customHeight="1" x14ac:dyDescent="0.4"/>
    <row r="38943" ht="9.75" customHeight="1" x14ac:dyDescent="0.4"/>
    <row r="38944" ht="9.75" customHeight="1" x14ac:dyDescent="0.4"/>
    <row r="38945" ht="9.75" customHeight="1" x14ac:dyDescent="0.4"/>
    <row r="38946" ht="9.75" customHeight="1" x14ac:dyDescent="0.4"/>
    <row r="38947" ht="9.75" customHeight="1" x14ac:dyDescent="0.4"/>
    <row r="38948" ht="9.75" customHeight="1" x14ac:dyDescent="0.4"/>
    <row r="38949" ht="9.75" customHeight="1" x14ac:dyDescent="0.4"/>
    <row r="38950" ht="9.75" customHeight="1" x14ac:dyDescent="0.4"/>
    <row r="38951" ht="9.75" customHeight="1" x14ac:dyDescent="0.4"/>
    <row r="38952" ht="9.75" customHeight="1" x14ac:dyDescent="0.4"/>
    <row r="38953" ht="9.75" customHeight="1" x14ac:dyDescent="0.4"/>
    <row r="38954" ht="9.75" customHeight="1" x14ac:dyDescent="0.4"/>
    <row r="38955" ht="9.75" customHeight="1" x14ac:dyDescent="0.4"/>
    <row r="38956" ht="9.75" customHeight="1" x14ac:dyDescent="0.4"/>
    <row r="38957" ht="9.75" customHeight="1" x14ac:dyDescent="0.4"/>
    <row r="38958" ht="9.75" customHeight="1" x14ac:dyDescent="0.4"/>
    <row r="38959" ht="9.75" customHeight="1" x14ac:dyDescent="0.4"/>
    <row r="38960" ht="9.75" customHeight="1" x14ac:dyDescent="0.4"/>
    <row r="38961" ht="9.75" customHeight="1" x14ac:dyDescent="0.4"/>
    <row r="38962" ht="9.75" customHeight="1" x14ac:dyDescent="0.4"/>
    <row r="38963" ht="9.75" customHeight="1" x14ac:dyDescent="0.4"/>
    <row r="38964" ht="9.75" customHeight="1" x14ac:dyDescent="0.4"/>
    <row r="38965" ht="9.75" customHeight="1" x14ac:dyDescent="0.4"/>
    <row r="38966" ht="9.75" customHeight="1" x14ac:dyDescent="0.4"/>
    <row r="38967" ht="9.75" customHeight="1" x14ac:dyDescent="0.4"/>
    <row r="38968" ht="9.75" customHeight="1" x14ac:dyDescent="0.4"/>
    <row r="38969" ht="9.75" customHeight="1" x14ac:dyDescent="0.4"/>
    <row r="38970" ht="9.75" customHeight="1" x14ac:dyDescent="0.4"/>
    <row r="38971" ht="9.75" customHeight="1" x14ac:dyDescent="0.4"/>
    <row r="38972" ht="9.75" customHeight="1" x14ac:dyDescent="0.4"/>
    <row r="38973" ht="9.75" customHeight="1" x14ac:dyDescent="0.4"/>
    <row r="38974" ht="9.75" customHeight="1" x14ac:dyDescent="0.4"/>
    <row r="38975" ht="9.75" customHeight="1" x14ac:dyDescent="0.4"/>
    <row r="38976" ht="9.75" customHeight="1" x14ac:dyDescent="0.4"/>
    <row r="38977" ht="9.75" customHeight="1" x14ac:dyDescent="0.4"/>
    <row r="38978" ht="9.75" customHeight="1" x14ac:dyDescent="0.4"/>
    <row r="38979" ht="9.75" customHeight="1" x14ac:dyDescent="0.4"/>
    <row r="38980" ht="9.75" customHeight="1" x14ac:dyDescent="0.4"/>
    <row r="38981" ht="9.75" customHeight="1" x14ac:dyDescent="0.4"/>
    <row r="38982" ht="9.75" customHeight="1" x14ac:dyDescent="0.4"/>
    <row r="38983" ht="9.75" customHeight="1" x14ac:dyDescent="0.4"/>
    <row r="38984" ht="9.75" customHeight="1" x14ac:dyDescent="0.4"/>
    <row r="38985" ht="9.75" customHeight="1" x14ac:dyDescent="0.4"/>
    <row r="38986" ht="9.75" customHeight="1" x14ac:dyDescent="0.4"/>
    <row r="38987" ht="9.75" customHeight="1" x14ac:dyDescent="0.4"/>
    <row r="38988" ht="9.75" customHeight="1" x14ac:dyDescent="0.4"/>
    <row r="38989" ht="9.75" customHeight="1" x14ac:dyDescent="0.4"/>
    <row r="38990" ht="9.75" customHeight="1" x14ac:dyDescent="0.4"/>
    <row r="38991" ht="9.75" customHeight="1" x14ac:dyDescent="0.4"/>
    <row r="38992" ht="9.75" customHeight="1" x14ac:dyDescent="0.4"/>
    <row r="38993" ht="9.75" customHeight="1" x14ac:dyDescent="0.4"/>
    <row r="38994" ht="9.75" customHeight="1" x14ac:dyDescent="0.4"/>
    <row r="38995" ht="9.75" customHeight="1" x14ac:dyDescent="0.4"/>
    <row r="38996" ht="9.75" customHeight="1" x14ac:dyDescent="0.4"/>
    <row r="38997" ht="9.75" customHeight="1" x14ac:dyDescent="0.4"/>
    <row r="38998" ht="9.75" customHeight="1" x14ac:dyDescent="0.4"/>
    <row r="38999" ht="9.75" customHeight="1" x14ac:dyDescent="0.4"/>
    <row r="39000" ht="9.75" customHeight="1" x14ac:dyDescent="0.4"/>
    <row r="39001" ht="9.75" customHeight="1" x14ac:dyDescent="0.4"/>
    <row r="39002" ht="9.75" customHeight="1" x14ac:dyDescent="0.4"/>
    <row r="39003" ht="9.75" customHeight="1" x14ac:dyDescent="0.4"/>
    <row r="39004" ht="9.75" customHeight="1" x14ac:dyDescent="0.4"/>
    <row r="39005" ht="9.75" customHeight="1" x14ac:dyDescent="0.4"/>
    <row r="39006" ht="9.75" customHeight="1" x14ac:dyDescent="0.4"/>
    <row r="39007" ht="9.75" customHeight="1" x14ac:dyDescent="0.4"/>
    <row r="39008" ht="9.75" customHeight="1" x14ac:dyDescent="0.4"/>
    <row r="39009" ht="9.75" customHeight="1" x14ac:dyDescent="0.4"/>
    <row r="39010" ht="9.75" customHeight="1" x14ac:dyDescent="0.4"/>
    <row r="39011" ht="9.75" customHeight="1" x14ac:dyDescent="0.4"/>
    <row r="39012" ht="9.75" customHeight="1" x14ac:dyDescent="0.4"/>
    <row r="39013" ht="9.75" customHeight="1" x14ac:dyDescent="0.4"/>
    <row r="39014" ht="9.75" customHeight="1" x14ac:dyDescent="0.4"/>
    <row r="39015" ht="9.75" customHeight="1" x14ac:dyDescent="0.4"/>
    <row r="39016" ht="9.75" customHeight="1" x14ac:dyDescent="0.4"/>
    <row r="39017" ht="9.75" customHeight="1" x14ac:dyDescent="0.4"/>
    <row r="39018" ht="9.75" customHeight="1" x14ac:dyDescent="0.4"/>
    <row r="39019" ht="9.75" customHeight="1" x14ac:dyDescent="0.4"/>
    <row r="39020" ht="9.75" customHeight="1" x14ac:dyDescent="0.4"/>
    <row r="39021" ht="9.75" customHeight="1" x14ac:dyDescent="0.4"/>
    <row r="39022" ht="9.75" customHeight="1" x14ac:dyDescent="0.4"/>
    <row r="39023" ht="9.75" customHeight="1" x14ac:dyDescent="0.4"/>
    <row r="39024" ht="9.75" customHeight="1" x14ac:dyDescent="0.4"/>
    <row r="39025" ht="9.75" customHeight="1" x14ac:dyDescent="0.4"/>
    <row r="39026" ht="9.75" customHeight="1" x14ac:dyDescent="0.4"/>
    <row r="39027" ht="9.75" customHeight="1" x14ac:dyDescent="0.4"/>
    <row r="39028" ht="9.75" customHeight="1" x14ac:dyDescent="0.4"/>
    <row r="39029" ht="9.75" customHeight="1" x14ac:dyDescent="0.4"/>
    <row r="39030" ht="9.75" customHeight="1" x14ac:dyDescent="0.4"/>
    <row r="39031" ht="9.75" customHeight="1" x14ac:dyDescent="0.4"/>
    <row r="39032" ht="9.75" customHeight="1" x14ac:dyDescent="0.4"/>
    <row r="39033" ht="9.75" customHeight="1" x14ac:dyDescent="0.4"/>
    <row r="39034" ht="9.75" customHeight="1" x14ac:dyDescent="0.4"/>
    <row r="39035" ht="9.75" customHeight="1" x14ac:dyDescent="0.4"/>
    <row r="39036" ht="9.75" customHeight="1" x14ac:dyDescent="0.4"/>
    <row r="39037" ht="9.75" customHeight="1" x14ac:dyDescent="0.4"/>
    <row r="39038" ht="9.75" customHeight="1" x14ac:dyDescent="0.4"/>
    <row r="39039" ht="9.75" customHeight="1" x14ac:dyDescent="0.4"/>
    <row r="39040" ht="9.75" customHeight="1" x14ac:dyDescent="0.4"/>
    <row r="39041" ht="9.75" customHeight="1" x14ac:dyDescent="0.4"/>
    <row r="39042" ht="9.75" customHeight="1" x14ac:dyDescent="0.4"/>
    <row r="39043" ht="9.75" customHeight="1" x14ac:dyDescent="0.4"/>
    <row r="39044" ht="9.75" customHeight="1" x14ac:dyDescent="0.4"/>
    <row r="39045" ht="9.75" customHeight="1" x14ac:dyDescent="0.4"/>
    <row r="39046" ht="9.75" customHeight="1" x14ac:dyDescent="0.4"/>
    <row r="39047" ht="9.75" customHeight="1" x14ac:dyDescent="0.4"/>
    <row r="39048" ht="9.75" customHeight="1" x14ac:dyDescent="0.4"/>
    <row r="39049" ht="9.75" customHeight="1" x14ac:dyDescent="0.4"/>
    <row r="39050" ht="9.75" customHeight="1" x14ac:dyDescent="0.4"/>
    <row r="39051" ht="9.75" customHeight="1" x14ac:dyDescent="0.4"/>
    <row r="39052" ht="9.75" customHeight="1" x14ac:dyDescent="0.4"/>
    <row r="39053" ht="9.75" customHeight="1" x14ac:dyDescent="0.4"/>
    <row r="39054" ht="9.75" customHeight="1" x14ac:dyDescent="0.4"/>
    <row r="39055" ht="9.75" customHeight="1" x14ac:dyDescent="0.4"/>
    <row r="39056" ht="9.75" customHeight="1" x14ac:dyDescent="0.4"/>
    <row r="39057" ht="9.75" customHeight="1" x14ac:dyDescent="0.4"/>
    <row r="39058" ht="9.75" customHeight="1" x14ac:dyDescent="0.4"/>
    <row r="39059" ht="9.75" customHeight="1" x14ac:dyDescent="0.4"/>
    <row r="39060" ht="9.75" customHeight="1" x14ac:dyDescent="0.4"/>
    <row r="39061" ht="9.75" customHeight="1" x14ac:dyDescent="0.4"/>
    <row r="39062" ht="9.75" customHeight="1" x14ac:dyDescent="0.4"/>
    <row r="39063" ht="9.75" customHeight="1" x14ac:dyDescent="0.4"/>
    <row r="39064" ht="9.75" customHeight="1" x14ac:dyDescent="0.4"/>
    <row r="39065" ht="9.75" customHeight="1" x14ac:dyDescent="0.4"/>
    <row r="39066" ht="9.75" customHeight="1" x14ac:dyDescent="0.4"/>
    <row r="39067" ht="9.75" customHeight="1" x14ac:dyDescent="0.4"/>
    <row r="39068" ht="9.75" customHeight="1" x14ac:dyDescent="0.4"/>
    <row r="39069" ht="9.75" customHeight="1" x14ac:dyDescent="0.4"/>
    <row r="39070" ht="9.75" customHeight="1" x14ac:dyDescent="0.4"/>
    <row r="39071" ht="9.75" customHeight="1" x14ac:dyDescent="0.4"/>
    <row r="39072" ht="9.75" customHeight="1" x14ac:dyDescent="0.4"/>
    <row r="39073" ht="9.75" customHeight="1" x14ac:dyDescent="0.4"/>
    <row r="39074" ht="9.75" customHeight="1" x14ac:dyDescent="0.4"/>
    <row r="39075" ht="9.75" customHeight="1" x14ac:dyDescent="0.4"/>
    <row r="39076" ht="9.75" customHeight="1" x14ac:dyDescent="0.4"/>
    <row r="39077" ht="9.75" customHeight="1" x14ac:dyDescent="0.4"/>
    <row r="39078" ht="9.75" customHeight="1" x14ac:dyDescent="0.4"/>
    <row r="39079" ht="9.75" customHeight="1" x14ac:dyDescent="0.4"/>
    <row r="39080" ht="9.75" customHeight="1" x14ac:dyDescent="0.4"/>
    <row r="39081" ht="9.75" customHeight="1" x14ac:dyDescent="0.4"/>
    <row r="39082" ht="9.75" customHeight="1" x14ac:dyDescent="0.4"/>
    <row r="39083" ht="9.75" customHeight="1" x14ac:dyDescent="0.4"/>
    <row r="39084" ht="9.75" customHeight="1" x14ac:dyDescent="0.4"/>
    <row r="39085" ht="9.75" customHeight="1" x14ac:dyDescent="0.4"/>
    <row r="39086" ht="9.75" customHeight="1" x14ac:dyDescent="0.4"/>
    <row r="39087" ht="9.75" customHeight="1" x14ac:dyDescent="0.4"/>
    <row r="39088" ht="9.75" customHeight="1" x14ac:dyDescent="0.4"/>
    <row r="39089" ht="9.75" customHeight="1" x14ac:dyDescent="0.4"/>
    <row r="39090" ht="9.75" customHeight="1" x14ac:dyDescent="0.4"/>
    <row r="39091" ht="9.75" customHeight="1" x14ac:dyDescent="0.4"/>
    <row r="39092" ht="9.75" customHeight="1" x14ac:dyDescent="0.4"/>
    <row r="39093" ht="9.75" customHeight="1" x14ac:dyDescent="0.4"/>
    <row r="39094" ht="9.75" customHeight="1" x14ac:dyDescent="0.4"/>
    <row r="39095" ht="9.75" customHeight="1" x14ac:dyDescent="0.4"/>
    <row r="39096" ht="9.75" customHeight="1" x14ac:dyDescent="0.4"/>
    <row r="39097" ht="9.75" customHeight="1" x14ac:dyDescent="0.4"/>
    <row r="39098" ht="9.75" customHeight="1" x14ac:dyDescent="0.4"/>
    <row r="39099" ht="9.75" customHeight="1" x14ac:dyDescent="0.4"/>
    <row r="39100" ht="9.75" customHeight="1" x14ac:dyDescent="0.4"/>
    <row r="39101" ht="9.75" customHeight="1" x14ac:dyDescent="0.4"/>
    <row r="39102" ht="9.75" customHeight="1" x14ac:dyDescent="0.4"/>
    <row r="39103" ht="9.75" customHeight="1" x14ac:dyDescent="0.4"/>
    <row r="39104" ht="9.75" customHeight="1" x14ac:dyDescent="0.4"/>
    <row r="39105" ht="9.75" customHeight="1" x14ac:dyDescent="0.4"/>
    <row r="39106" ht="9.75" customHeight="1" x14ac:dyDescent="0.4"/>
    <row r="39107" ht="9.75" customHeight="1" x14ac:dyDescent="0.4"/>
    <row r="39108" ht="9.75" customHeight="1" x14ac:dyDescent="0.4"/>
    <row r="39109" ht="9.75" customHeight="1" x14ac:dyDescent="0.4"/>
    <row r="39110" ht="9.75" customHeight="1" x14ac:dyDescent="0.4"/>
    <row r="39111" ht="9.75" customHeight="1" x14ac:dyDescent="0.4"/>
    <row r="39112" ht="9.75" customHeight="1" x14ac:dyDescent="0.4"/>
    <row r="39113" ht="9.75" customHeight="1" x14ac:dyDescent="0.4"/>
    <row r="39114" ht="9.75" customHeight="1" x14ac:dyDescent="0.4"/>
    <row r="39115" ht="9.75" customHeight="1" x14ac:dyDescent="0.4"/>
    <row r="39116" ht="9.75" customHeight="1" x14ac:dyDescent="0.4"/>
    <row r="39117" ht="9.75" customHeight="1" x14ac:dyDescent="0.4"/>
    <row r="39118" ht="9.75" customHeight="1" x14ac:dyDescent="0.4"/>
    <row r="39119" ht="9.75" customHeight="1" x14ac:dyDescent="0.4"/>
    <row r="39120" ht="9.75" customHeight="1" x14ac:dyDescent="0.4"/>
    <row r="39121" ht="9.75" customHeight="1" x14ac:dyDescent="0.4"/>
    <row r="39122" ht="9.75" customHeight="1" x14ac:dyDescent="0.4"/>
    <row r="39123" ht="9.75" customHeight="1" x14ac:dyDescent="0.4"/>
    <row r="39124" ht="9.75" customHeight="1" x14ac:dyDescent="0.4"/>
    <row r="39125" ht="9.75" customHeight="1" x14ac:dyDescent="0.4"/>
    <row r="39126" ht="9.75" customHeight="1" x14ac:dyDescent="0.4"/>
    <row r="39127" ht="9.75" customHeight="1" x14ac:dyDescent="0.4"/>
    <row r="39128" ht="9.75" customHeight="1" x14ac:dyDescent="0.4"/>
    <row r="39129" ht="9.75" customHeight="1" x14ac:dyDescent="0.4"/>
    <row r="39130" ht="9.75" customHeight="1" x14ac:dyDescent="0.4"/>
    <row r="39131" ht="9.75" customHeight="1" x14ac:dyDescent="0.4"/>
    <row r="39132" ht="9.75" customHeight="1" x14ac:dyDescent="0.4"/>
    <row r="39133" ht="9.75" customHeight="1" x14ac:dyDescent="0.4"/>
    <row r="39134" ht="9.75" customHeight="1" x14ac:dyDescent="0.4"/>
    <row r="39135" ht="9.75" customHeight="1" x14ac:dyDescent="0.4"/>
    <row r="39136" ht="9.75" customHeight="1" x14ac:dyDescent="0.4"/>
    <row r="39137" ht="9.75" customHeight="1" x14ac:dyDescent="0.4"/>
    <row r="39138" ht="9.75" customHeight="1" x14ac:dyDescent="0.4"/>
    <row r="39139" ht="9.75" customHeight="1" x14ac:dyDescent="0.4"/>
    <row r="39140" ht="9.75" customHeight="1" x14ac:dyDescent="0.4"/>
    <row r="39141" ht="9.75" customHeight="1" x14ac:dyDescent="0.4"/>
    <row r="39142" ht="9.75" customHeight="1" x14ac:dyDescent="0.4"/>
    <row r="39143" ht="9.75" customHeight="1" x14ac:dyDescent="0.4"/>
    <row r="39144" ht="9.75" customHeight="1" x14ac:dyDescent="0.4"/>
    <row r="39145" ht="9.75" customHeight="1" x14ac:dyDescent="0.4"/>
    <row r="39146" ht="9.75" customHeight="1" x14ac:dyDescent="0.4"/>
    <row r="39147" ht="9.75" customHeight="1" x14ac:dyDescent="0.4"/>
    <row r="39148" ht="9.75" customHeight="1" x14ac:dyDescent="0.4"/>
    <row r="39149" ht="9.75" customHeight="1" x14ac:dyDescent="0.4"/>
    <row r="39150" ht="9.75" customHeight="1" x14ac:dyDescent="0.4"/>
    <row r="39151" ht="9.75" customHeight="1" x14ac:dyDescent="0.4"/>
    <row r="39152" ht="9.75" customHeight="1" x14ac:dyDescent="0.4"/>
    <row r="39153" ht="9.75" customHeight="1" x14ac:dyDescent="0.4"/>
    <row r="39154" ht="9.75" customHeight="1" x14ac:dyDescent="0.4"/>
    <row r="39155" ht="9.75" customHeight="1" x14ac:dyDescent="0.4"/>
    <row r="39156" ht="9.75" customHeight="1" x14ac:dyDescent="0.4"/>
    <row r="39157" ht="9.75" customHeight="1" x14ac:dyDescent="0.4"/>
    <row r="39158" ht="9.75" customHeight="1" x14ac:dyDescent="0.4"/>
    <row r="39159" ht="9.75" customHeight="1" x14ac:dyDescent="0.4"/>
    <row r="39160" ht="9.75" customHeight="1" x14ac:dyDescent="0.4"/>
    <row r="39161" ht="9.75" customHeight="1" x14ac:dyDescent="0.4"/>
    <row r="39162" ht="9.75" customHeight="1" x14ac:dyDescent="0.4"/>
    <row r="39163" ht="9.75" customHeight="1" x14ac:dyDescent="0.4"/>
    <row r="39164" ht="9.75" customHeight="1" x14ac:dyDescent="0.4"/>
    <row r="39165" ht="9.75" customHeight="1" x14ac:dyDescent="0.4"/>
    <row r="39166" ht="9.75" customHeight="1" x14ac:dyDescent="0.4"/>
    <row r="39167" ht="9.75" customHeight="1" x14ac:dyDescent="0.4"/>
    <row r="39168" ht="9.75" customHeight="1" x14ac:dyDescent="0.4"/>
    <row r="39169" ht="9.75" customHeight="1" x14ac:dyDescent="0.4"/>
    <row r="39170" ht="9.75" customHeight="1" x14ac:dyDescent="0.4"/>
    <row r="39171" ht="9.75" customHeight="1" x14ac:dyDescent="0.4"/>
    <row r="39172" ht="9.75" customHeight="1" x14ac:dyDescent="0.4"/>
    <row r="39173" ht="9.75" customHeight="1" x14ac:dyDescent="0.4"/>
    <row r="39174" ht="9.75" customHeight="1" x14ac:dyDescent="0.4"/>
    <row r="39175" ht="9.75" customHeight="1" x14ac:dyDescent="0.4"/>
    <row r="39176" ht="9.75" customHeight="1" x14ac:dyDescent="0.4"/>
    <row r="39177" ht="9.75" customHeight="1" x14ac:dyDescent="0.4"/>
    <row r="39178" ht="9.75" customHeight="1" x14ac:dyDescent="0.4"/>
    <row r="39179" ht="9.75" customHeight="1" x14ac:dyDescent="0.4"/>
    <row r="39180" ht="9.75" customHeight="1" x14ac:dyDescent="0.4"/>
    <row r="39181" ht="9.75" customHeight="1" x14ac:dyDescent="0.4"/>
    <row r="39182" ht="9.75" customHeight="1" x14ac:dyDescent="0.4"/>
    <row r="39183" ht="9.75" customHeight="1" x14ac:dyDescent="0.4"/>
    <row r="39184" ht="9.75" customHeight="1" x14ac:dyDescent="0.4"/>
    <row r="39185" ht="9.75" customHeight="1" x14ac:dyDescent="0.4"/>
    <row r="39186" ht="9.75" customHeight="1" x14ac:dyDescent="0.4"/>
    <row r="39187" ht="9.75" customHeight="1" x14ac:dyDescent="0.4"/>
    <row r="39188" ht="9.75" customHeight="1" x14ac:dyDescent="0.4"/>
    <row r="39189" ht="9.75" customHeight="1" x14ac:dyDescent="0.4"/>
    <row r="39190" ht="9.75" customHeight="1" x14ac:dyDescent="0.4"/>
    <row r="39191" ht="9.75" customHeight="1" x14ac:dyDescent="0.4"/>
    <row r="39192" ht="9.75" customHeight="1" x14ac:dyDescent="0.4"/>
    <row r="39193" ht="9.75" customHeight="1" x14ac:dyDescent="0.4"/>
    <row r="39194" ht="9.75" customHeight="1" x14ac:dyDescent="0.4"/>
    <row r="39195" ht="9.75" customHeight="1" x14ac:dyDescent="0.4"/>
    <row r="39196" ht="9.75" customHeight="1" x14ac:dyDescent="0.4"/>
    <row r="39197" ht="9.75" customHeight="1" x14ac:dyDescent="0.4"/>
    <row r="39198" ht="9.75" customHeight="1" x14ac:dyDescent="0.4"/>
    <row r="39199" ht="9.75" customHeight="1" x14ac:dyDescent="0.4"/>
    <row r="39200" ht="9.75" customHeight="1" x14ac:dyDescent="0.4"/>
    <row r="39201" ht="9.75" customHeight="1" x14ac:dyDescent="0.4"/>
    <row r="39202" ht="9.75" customHeight="1" x14ac:dyDescent="0.4"/>
    <row r="39203" ht="9.75" customHeight="1" x14ac:dyDescent="0.4"/>
    <row r="39204" ht="9.75" customHeight="1" x14ac:dyDescent="0.4"/>
    <row r="39205" ht="9.75" customHeight="1" x14ac:dyDescent="0.4"/>
    <row r="39206" ht="9.75" customHeight="1" x14ac:dyDescent="0.4"/>
    <row r="39207" ht="9.75" customHeight="1" x14ac:dyDescent="0.4"/>
    <row r="39208" ht="9.75" customHeight="1" x14ac:dyDescent="0.4"/>
    <row r="39209" ht="9.75" customHeight="1" x14ac:dyDescent="0.4"/>
    <row r="39210" ht="9.75" customHeight="1" x14ac:dyDescent="0.4"/>
    <row r="39211" ht="9.75" customHeight="1" x14ac:dyDescent="0.4"/>
    <row r="39212" ht="9.75" customHeight="1" x14ac:dyDescent="0.4"/>
    <row r="39213" ht="9.75" customHeight="1" x14ac:dyDescent="0.4"/>
    <row r="39214" ht="9.75" customHeight="1" x14ac:dyDescent="0.4"/>
    <row r="39215" ht="9.75" customHeight="1" x14ac:dyDescent="0.4"/>
    <row r="39216" ht="9.75" customHeight="1" x14ac:dyDescent="0.4"/>
    <row r="39217" ht="9.75" customHeight="1" x14ac:dyDescent="0.4"/>
    <row r="39218" ht="9.75" customHeight="1" x14ac:dyDescent="0.4"/>
    <row r="39219" ht="9.75" customHeight="1" x14ac:dyDescent="0.4"/>
    <row r="39220" ht="9.75" customHeight="1" x14ac:dyDescent="0.4"/>
    <row r="39221" ht="9.75" customHeight="1" x14ac:dyDescent="0.4"/>
    <row r="39222" ht="9.75" customHeight="1" x14ac:dyDescent="0.4"/>
    <row r="39223" ht="9.75" customHeight="1" x14ac:dyDescent="0.4"/>
    <row r="39224" ht="9.75" customHeight="1" x14ac:dyDescent="0.4"/>
    <row r="39225" ht="9.75" customHeight="1" x14ac:dyDescent="0.4"/>
    <row r="39226" ht="9.75" customHeight="1" x14ac:dyDescent="0.4"/>
    <row r="39227" ht="9.75" customHeight="1" x14ac:dyDescent="0.4"/>
    <row r="39228" ht="9.75" customHeight="1" x14ac:dyDescent="0.4"/>
    <row r="39229" ht="9.75" customHeight="1" x14ac:dyDescent="0.4"/>
    <row r="39230" ht="9.75" customHeight="1" x14ac:dyDescent="0.4"/>
    <row r="39231" ht="9.75" customHeight="1" x14ac:dyDescent="0.4"/>
    <row r="39232" ht="9.75" customHeight="1" x14ac:dyDescent="0.4"/>
    <row r="39233" ht="9.75" customHeight="1" x14ac:dyDescent="0.4"/>
    <row r="39234" ht="9.75" customHeight="1" x14ac:dyDescent="0.4"/>
    <row r="39235" ht="9.75" customHeight="1" x14ac:dyDescent="0.4"/>
    <row r="39236" ht="9.75" customHeight="1" x14ac:dyDescent="0.4"/>
    <row r="39237" ht="9.75" customHeight="1" x14ac:dyDescent="0.4"/>
    <row r="39238" ht="9.75" customHeight="1" x14ac:dyDescent="0.4"/>
    <row r="39239" ht="9.75" customHeight="1" x14ac:dyDescent="0.4"/>
    <row r="39240" ht="9.75" customHeight="1" x14ac:dyDescent="0.4"/>
    <row r="39241" ht="9.75" customHeight="1" x14ac:dyDescent="0.4"/>
    <row r="39242" ht="9.75" customHeight="1" x14ac:dyDescent="0.4"/>
    <row r="39243" ht="9.75" customHeight="1" x14ac:dyDescent="0.4"/>
    <row r="39244" ht="9.75" customHeight="1" x14ac:dyDescent="0.4"/>
    <row r="39245" ht="9.75" customHeight="1" x14ac:dyDescent="0.4"/>
    <row r="39246" ht="9.75" customHeight="1" x14ac:dyDescent="0.4"/>
    <row r="39247" ht="9.75" customHeight="1" x14ac:dyDescent="0.4"/>
    <row r="39248" ht="9.75" customHeight="1" x14ac:dyDescent="0.4"/>
    <row r="39249" ht="9.75" customHeight="1" x14ac:dyDescent="0.4"/>
    <row r="39250" ht="9.75" customHeight="1" x14ac:dyDescent="0.4"/>
    <row r="39251" ht="9.75" customHeight="1" x14ac:dyDescent="0.4"/>
    <row r="39252" ht="9.75" customHeight="1" x14ac:dyDescent="0.4"/>
    <row r="39253" ht="9.75" customHeight="1" x14ac:dyDescent="0.4"/>
    <row r="39254" ht="9.75" customHeight="1" x14ac:dyDescent="0.4"/>
    <row r="39255" ht="9.75" customHeight="1" x14ac:dyDescent="0.4"/>
    <row r="39256" ht="9.75" customHeight="1" x14ac:dyDescent="0.4"/>
    <row r="39257" ht="9.75" customHeight="1" x14ac:dyDescent="0.4"/>
    <row r="39258" ht="9.75" customHeight="1" x14ac:dyDescent="0.4"/>
    <row r="39259" ht="9.75" customHeight="1" x14ac:dyDescent="0.4"/>
    <row r="39260" ht="9.75" customHeight="1" x14ac:dyDescent="0.4"/>
    <row r="39261" ht="9.75" customHeight="1" x14ac:dyDescent="0.4"/>
    <row r="39262" ht="9.75" customHeight="1" x14ac:dyDescent="0.4"/>
    <row r="39263" ht="9.75" customHeight="1" x14ac:dyDescent="0.4"/>
    <row r="39264" ht="9.75" customHeight="1" x14ac:dyDescent="0.4"/>
    <row r="39265" ht="9.75" customHeight="1" x14ac:dyDescent="0.4"/>
    <row r="39266" ht="9.75" customHeight="1" x14ac:dyDescent="0.4"/>
    <row r="39267" ht="9.75" customHeight="1" x14ac:dyDescent="0.4"/>
    <row r="39268" ht="9.75" customHeight="1" x14ac:dyDescent="0.4"/>
    <row r="39269" ht="9.75" customHeight="1" x14ac:dyDescent="0.4"/>
    <row r="39270" ht="9.75" customHeight="1" x14ac:dyDescent="0.4"/>
    <row r="39271" ht="9.75" customHeight="1" x14ac:dyDescent="0.4"/>
    <row r="39272" ht="9.75" customHeight="1" x14ac:dyDescent="0.4"/>
    <row r="39273" ht="9.75" customHeight="1" x14ac:dyDescent="0.4"/>
    <row r="39274" ht="9.75" customHeight="1" x14ac:dyDescent="0.4"/>
    <row r="39275" ht="9.75" customHeight="1" x14ac:dyDescent="0.4"/>
    <row r="39276" ht="9.75" customHeight="1" x14ac:dyDescent="0.4"/>
    <row r="39277" ht="9.75" customHeight="1" x14ac:dyDescent="0.4"/>
    <row r="39278" ht="9.75" customHeight="1" x14ac:dyDescent="0.4"/>
    <row r="39279" ht="9.75" customHeight="1" x14ac:dyDescent="0.4"/>
    <row r="39280" ht="9.75" customHeight="1" x14ac:dyDescent="0.4"/>
    <row r="39281" ht="9.75" customHeight="1" x14ac:dyDescent="0.4"/>
    <row r="39282" ht="9.75" customHeight="1" x14ac:dyDescent="0.4"/>
    <row r="39283" ht="9.75" customHeight="1" x14ac:dyDescent="0.4"/>
    <row r="39284" ht="9.75" customHeight="1" x14ac:dyDescent="0.4"/>
    <row r="39285" ht="9.75" customHeight="1" x14ac:dyDescent="0.4"/>
    <row r="39286" ht="9.75" customHeight="1" x14ac:dyDescent="0.4"/>
    <row r="39287" ht="9.75" customHeight="1" x14ac:dyDescent="0.4"/>
    <row r="39288" ht="9.75" customHeight="1" x14ac:dyDescent="0.4"/>
    <row r="39289" ht="9.75" customHeight="1" x14ac:dyDescent="0.4"/>
    <row r="39290" ht="9.75" customHeight="1" x14ac:dyDescent="0.4"/>
    <row r="39291" ht="9.75" customHeight="1" x14ac:dyDescent="0.4"/>
    <row r="39292" ht="9.75" customHeight="1" x14ac:dyDescent="0.4"/>
    <row r="39293" ht="9.75" customHeight="1" x14ac:dyDescent="0.4"/>
    <row r="39294" ht="9.75" customHeight="1" x14ac:dyDescent="0.4"/>
    <row r="39295" ht="9.75" customHeight="1" x14ac:dyDescent="0.4"/>
    <row r="39296" ht="9.75" customHeight="1" x14ac:dyDescent="0.4"/>
    <row r="39297" ht="9.75" customHeight="1" x14ac:dyDescent="0.4"/>
    <row r="39298" ht="9.75" customHeight="1" x14ac:dyDescent="0.4"/>
    <row r="39299" ht="9.75" customHeight="1" x14ac:dyDescent="0.4"/>
    <row r="39300" ht="9.75" customHeight="1" x14ac:dyDescent="0.4"/>
    <row r="39301" ht="9.75" customHeight="1" x14ac:dyDescent="0.4"/>
    <row r="39302" ht="9.75" customHeight="1" x14ac:dyDescent="0.4"/>
    <row r="39303" ht="9.75" customHeight="1" x14ac:dyDescent="0.4"/>
    <row r="39304" ht="9.75" customHeight="1" x14ac:dyDescent="0.4"/>
    <row r="39305" ht="9.75" customHeight="1" x14ac:dyDescent="0.4"/>
    <row r="39306" ht="9.75" customHeight="1" x14ac:dyDescent="0.4"/>
    <row r="39307" ht="9.75" customHeight="1" x14ac:dyDescent="0.4"/>
    <row r="39308" ht="9.75" customHeight="1" x14ac:dyDescent="0.4"/>
    <row r="39309" ht="9.75" customHeight="1" x14ac:dyDescent="0.4"/>
    <row r="39310" ht="9.75" customHeight="1" x14ac:dyDescent="0.4"/>
    <row r="39311" ht="9.75" customHeight="1" x14ac:dyDescent="0.4"/>
    <row r="39312" ht="9.75" customHeight="1" x14ac:dyDescent="0.4"/>
    <row r="39313" ht="9.75" customHeight="1" x14ac:dyDescent="0.4"/>
    <row r="39314" ht="9.75" customHeight="1" x14ac:dyDescent="0.4"/>
    <row r="39315" ht="9.75" customHeight="1" x14ac:dyDescent="0.4"/>
    <row r="39316" ht="9.75" customHeight="1" x14ac:dyDescent="0.4"/>
    <row r="39317" ht="9.75" customHeight="1" x14ac:dyDescent="0.4"/>
    <row r="39318" ht="9.75" customHeight="1" x14ac:dyDescent="0.4"/>
    <row r="39319" ht="9.75" customHeight="1" x14ac:dyDescent="0.4"/>
    <row r="39320" ht="9.75" customHeight="1" x14ac:dyDescent="0.4"/>
    <row r="39321" ht="9.75" customHeight="1" x14ac:dyDescent="0.4"/>
    <row r="39322" ht="9.75" customHeight="1" x14ac:dyDescent="0.4"/>
    <row r="39323" ht="9.75" customHeight="1" x14ac:dyDescent="0.4"/>
    <row r="39324" ht="9.75" customHeight="1" x14ac:dyDescent="0.4"/>
    <row r="39325" ht="9.75" customHeight="1" x14ac:dyDescent="0.4"/>
    <row r="39326" ht="9.75" customHeight="1" x14ac:dyDescent="0.4"/>
    <row r="39327" ht="9.75" customHeight="1" x14ac:dyDescent="0.4"/>
    <row r="39328" ht="9.75" customHeight="1" x14ac:dyDescent="0.4"/>
    <row r="39329" ht="9.75" customHeight="1" x14ac:dyDescent="0.4"/>
    <row r="39330" ht="9.75" customHeight="1" x14ac:dyDescent="0.4"/>
    <row r="39331" ht="9.75" customHeight="1" x14ac:dyDescent="0.4"/>
    <row r="39332" ht="9.75" customHeight="1" x14ac:dyDescent="0.4"/>
    <row r="39333" ht="9.75" customHeight="1" x14ac:dyDescent="0.4"/>
    <row r="39334" ht="9.75" customHeight="1" x14ac:dyDescent="0.4"/>
    <row r="39335" ht="9.75" customHeight="1" x14ac:dyDescent="0.4"/>
    <row r="39336" ht="9.75" customHeight="1" x14ac:dyDescent="0.4"/>
    <row r="39337" ht="9.75" customHeight="1" x14ac:dyDescent="0.4"/>
    <row r="39338" ht="9.75" customHeight="1" x14ac:dyDescent="0.4"/>
    <row r="39339" ht="9.75" customHeight="1" x14ac:dyDescent="0.4"/>
    <row r="39340" ht="9.75" customHeight="1" x14ac:dyDescent="0.4"/>
    <row r="39341" ht="9.75" customHeight="1" x14ac:dyDescent="0.4"/>
    <row r="39342" ht="9.75" customHeight="1" x14ac:dyDescent="0.4"/>
    <row r="39343" ht="9.75" customHeight="1" x14ac:dyDescent="0.4"/>
    <row r="39344" ht="9.75" customHeight="1" x14ac:dyDescent="0.4"/>
    <row r="39345" ht="9.75" customHeight="1" x14ac:dyDescent="0.4"/>
    <row r="39346" ht="9.75" customHeight="1" x14ac:dyDescent="0.4"/>
    <row r="39347" ht="9.75" customHeight="1" x14ac:dyDescent="0.4"/>
    <row r="39348" ht="9.75" customHeight="1" x14ac:dyDescent="0.4"/>
    <row r="39349" ht="9.75" customHeight="1" x14ac:dyDescent="0.4"/>
    <row r="39350" ht="9.75" customHeight="1" x14ac:dyDescent="0.4"/>
    <row r="39351" ht="9.75" customHeight="1" x14ac:dyDescent="0.4"/>
    <row r="39352" ht="9.75" customHeight="1" x14ac:dyDescent="0.4"/>
    <row r="39353" ht="9.75" customHeight="1" x14ac:dyDescent="0.4"/>
    <row r="39354" ht="9.75" customHeight="1" x14ac:dyDescent="0.4"/>
    <row r="39355" ht="9.75" customHeight="1" x14ac:dyDescent="0.4"/>
    <row r="39356" ht="9.75" customHeight="1" x14ac:dyDescent="0.4"/>
    <row r="39357" ht="9.75" customHeight="1" x14ac:dyDescent="0.4"/>
    <row r="39358" ht="9.75" customHeight="1" x14ac:dyDescent="0.4"/>
    <row r="39359" ht="9.75" customHeight="1" x14ac:dyDescent="0.4"/>
    <row r="39360" ht="9.75" customHeight="1" x14ac:dyDescent="0.4"/>
    <row r="39361" ht="9.75" customHeight="1" x14ac:dyDescent="0.4"/>
    <row r="39362" ht="9.75" customHeight="1" x14ac:dyDescent="0.4"/>
    <row r="39363" ht="9.75" customHeight="1" x14ac:dyDescent="0.4"/>
    <row r="39364" ht="9.75" customHeight="1" x14ac:dyDescent="0.4"/>
    <row r="39365" ht="9.75" customHeight="1" x14ac:dyDescent="0.4"/>
    <row r="39366" ht="9.75" customHeight="1" x14ac:dyDescent="0.4"/>
    <row r="39367" ht="9.75" customHeight="1" x14ac:dyDescent="0.4"/>
    <row r="39368" ht="9.75" customHeight="1" x14ac:dyDescent="0.4"/>
    <row r="39369" ht="9.75" customHeight="1" x14ac:dyDescent="0.4"/>
    <row r="39370" ht="9.75" customHeight="1" x14ac:dyDescent="0.4"/>
    <row r="39371" ht="9.75" customHeight="1" x14ac:dyDescent="0.4"/>
    <row r="39372" ht="9.75" customHeight="1" x14ac:dyDescent="0.4"/>
    <row r="39373" ht="9.75" customHeight="1" x14ac:dyDescent="0.4"/>
    <row r="39374" ht="9.75" customHeight="1" x14ac:dyDescent="0.4"/>
    <row r="39375" ht="9.75" customHeight="1" x14ac:dyDescent="0.4"/>
    <row r="39376" ht="9.75" customHeight="1" x14ac:dyDescent="0.4"/>
    <row r="39377" ht="9.75" customHeight="1" x14ac:dyDescent="0.4"/>
    <row r="39378" ht="9.75" customHeight="1" x14ac:dyDescent="0.4"/>
    <row r="39379" ht="9.75" customHeight="1" x14ac:dyDescent="0.4"/>
    <row r="39380" ht="9.75" customHeight="1" x14ac:dyDescent="0.4"/>
    <row r="39381" ht="9.75" customHeight="1" x14ac:dyDescent="0.4"/>
    <row r="39382" ht="9.75" customHeight="1" x14ac:dyDescent="0.4"/>
    <row r="39383" ht="9.75" customHeight="1" x14ac:dyDescent="0.4"/>
    <row r="39384" ht="9.75" customHeight="1" x14ac:dyDescent="0.4"/>
    <row r="39385" ht="9.75" customHeight="1" x14ac:dyDescent="0.4"/>
    <row r="39386" ht="9.75" customHeight="1" x14ac:dyDescent="0.4"/>
    <row r="39387" ht="9.75" customHeight="1" x14ac:dyDescent="0.4"/>
    <row r="39388" ht="9.75" customHeight="1" x14ac:dyDescent="0.4"/>
    <row r="39389" ht="9.75" customHeight="1" x14ac:dyDescent="0.4"/>
    <row r="39390" ht="9.75" customHeight="1" x14ac:dyDescent="0.4"/>
    <row r="39391" ht="9.75" customHeight="1" x14ac:dyDescent="0.4"/>
    <row r="39392" ht="9.75" customHeight="1" x14ac:dyDescent="0.4"/>
    <row r="39393" ht="9.75" customHeight="1" x14ac:dyDescent="0.4"/>
    <row r="39394" ht="9.75" customHeight="1" x14ac:dyDescent="0.4"/>
    <row r="39395" ht="9.75" customHeight="1" x14ac:dyDescent="0.4"/>
    <row r="39396" ht="9.75" customHeight="1" x14ac:dyDescent="0.4"/>
    <row r="39397" ht="9.75" customHeight="1" x14ac:dyDescent="0.4"/>
    <row r="39398" ht="9.75" customHeight="1" x14ac:dyDescent="0.4"/>
    <row r="39399" ht="9.75" customHeight="1" x14ac:dyDescent="0.4"/>
    <row r="39400" ht="9.75" customHeight="1" x14ac:dyDescent="0.4"/>
    <row r="39401" ht="9.75" customHeight="1" x14ac:dyDescent="0.4"/>
    <row r="39402" ht="9.75" customHeight="1" x14ac:dyDescent="0.4"/>
    <row r="39403" ht="9.75" customHeight="1" x14ac:dyDescent="0.4"/>
    <row r="39404" ht="9.75" customHeight="1" x14ac:dyDescent="0.4"/>
    <row r="39405" ht="9.75" customHeight="1" x14ac:dyDescent="0.4"/>
    <row r="39406" ht="9.75" customHeight="1" x14ac:dyDescent="0.4"/>
    <row r="39407" ht="9.75" customHeight="1" x14ac:dyDescent="0.4"/>
    <row r="39408" ht="9.75" customHeight="1" x14ac:dyDescent="0.4"/>
    <row r="39409" ht="9.75" customHeight="1" x14ac:dyDescent="0.4"/>
    <row r="39410" ht="9.75" customHeight="1" x14ac:dyDescent="0.4"/>
    <row r="39411" ht="9.75" customHeight="1" x14ac:dyDescent="0.4"/>
    <row r="39412" ht="9.75" customHeight="1" x14ac:dyDescent="0.4"/>
    <row r="39413" ht="9.75" customHeight="1" x14ac:dyDescent="0.4"/>
    <row r="39414" ht="9.75" customHeight="1" x14ac:dyDescent="0.4"/>
    <row r="39415" ht="9.75" customHeight="1" x14ac:dyDescent="0.4"/>
    <row r="39416" ht="9.75" customHeight="1" x14ac:dyDescent="0.4"/>
    <row r="39417" ht="9.75" customHeight="1" x14ac:dyDescent="0.4"/>
    <row r="39418" ht="9.75" customHeight="1" x14ac:dyDescent="0.4"/>
    <row r="39419" ht="9.75" customHeight="1" x14ac:dyDescent="0.4"/>
    <row r="39420" ht="9.75" customHeight="1" x14ac:dyDescent="0.4"/>
    <row r="39421" ht="9.75" customHeight="1" x14ac:dyDescent="0.4"/>
    <row r="39422" ht="9.75" customHeight="1" x14ac:dyDescent="0.4"/>
    <row r="39423" ht="9.75" customHeight="1" x14ac:dyDescent="0.4"/>
    <row r="39424" ht="9.75" customHeight="1" x14ac:dyDescent="0.4"/>
    <row r="39425" ht="9.75" customHeight="1" x14ac:dyDescent="0.4"/>
    <row r="39426" ht="9.75" customHeight="1" x14ac:dyDescent="0.4"/>
    <row r="39427" ht="9.75" customHeight="1" x14ac:dyDescent="0.4"/>
    <row r="39428" ht="9.75" customHeight="1" x14ac:dyDescent="0.4"/>
    <row r="39429" ht="9.75" customHeight="1" x14ac:dyDescent="0.4"/>
    <row r="39430" ht="9.75" customHeight="1" x14ac:dyDescent="0.4"/>
    <row r="39431" ht="9.75" customHeight="1" x14ac:dyDescent="0.4"/>
    <row r="39432" ht="9.75" customHeight="1" x14ac:dyDescent="0.4"/>
    <row r="39433" ht="9.75" customHeight="1" x14ac:dyDescent="0.4"/>
    <row r="39434" ht="9.75" customHeight="1" x14ac:dyDescent="0.4"/>
    <row r="39435" ht="9.75" customHeight="1" x14ac:dyDescent="0.4"/>
    <row r="39436" ht="9.75" customHeight="1" x14ac:dyDescent="0.4"/>
    <row r="39437" ht="9.75" customHeight="1" x14ac:dyDescent="0.4"/>
    <row r="39438" ht="9.75" customHeight="1" x14ac:dyDescent="0.4"/>
    <row r="39439" ht="9.75" customHeight="1" x14ac:dyDescent="0.4"/>
    <row r="39440" ht="9.75" customHeight="1" x14ac:dyDescent="0.4"/>
    <row r="39441" ht="9.75" customHeight="1" x14ac:dyDescent="0.4"/>
    <row r="39442" ht="9.75" customHeight="1" x14ac:dyDescent="0.4"/>
    <row r="39443" ht="9.75" customHeight="1" x14ac:dyDescent="0.4"/>
    <row r="39444" ht="9.75" customHeight="1" x14ac:dyDescent="0.4"/>
    <row r="39445" ht="9.75" customHeight="1" x14ac:dyDescent="0.4"/>
    <row r="39446" ht="9.75" customHeight="1" x14ac:dyDescent="0.4"/>
    <row r="39447" ht="9.75" customHeight="1" x14ac:dyDescent="0.4"/>
    <row r="39448" ht="9.75" customHeight="1" x14ac:dyDescent="0.4"/>
    <row r="39449" ht="9.75" customHeight="1" x14ac:dyDescent="0.4"/>
    <row r="39450" ht="9.75" customHeight="1" x14ac:dyDescent="0.4"/>
    <row r="39451" ht="9.75" customHeight="1" x14ac:dyDescent="0.4"/>
    <row r="39452" ht="9.75" customHeight="1" x14ac:dyDescent="0.4"/>
    <row r="39453" ht="9.75" customHeight="1" x14ac:dyDescent="0.4"/>
    <row r="39454" ht="9.75" customHeight="1" x14ac:dyDescent="0.4"/>
    <row r="39455" ht="9.75" customHeight="1" x14ac:dyDescent="0.4"/>
    <row r="39456" ht="9.75" customHeight="1" x14ac:dyDescent="0.4"/>
    <row r="39457" ht="9.75" customHeight="1" x14ac:dyDescent="0.4"/>
    <row r="39458" ht="9.75" customHeight="1" x14ac:dyDescent="0.4"/>
    <row r="39459" ht="9.75" customHeight="1" x14ac:dyDescent="0.4"/>
    <row r="39460" ht="9.75" customHeight="1" x14ac:dyDescent="0.4"/>
    <row r="39461" ht="9.75" customHeight="1" x14ac:dyDescent="0.4"/>
    <row r="39462" ht="9.75" customHeight="1" x14ac:dyDescent="0.4"/>
    <row r="39463" ht="9.75" customHeight="1" x14ac:dyDescent="0.4"/>
    <row r="39464" ht="9.75" customHeight="1" x14ac:dyDescent="0.4"/>
    <row r="39465" ht="9.75" customHeight="1" x14ac:dyDescent="0.4"/>
    <row r="39466" ht="9.75" customHeight="1" x14ac:dyDescent="0.4"/>
    <row r="39467" ht="9.75" customHeight="1" x14ac:dyDescent="0.4"/>
    <row r="39468" ht="9.75" customHeight="1" x14ac:dyDescent="0.4"/>
    <row r="39469" ht="9.75" customHeight="1" x14ac:dyDescent="0.4"/>
    <row r="39470" ht="9.75" customHeight="1" x14ac:dyDescent="0.4"/>
    <row r="39471" ht="9.75" customHeight="1" x14ac:dyDescent="0.4"/>
    <row r="39472" ht="9.75" customHeight="1" x14ac:dyDescent="0.4"/>
    <row r="39473" ht="9.75" customHeight="1" x14ac:dyDescent="0.4"/>
    <row r="39474" ht="9.75" customHeight="1" x14ac:dyDescent="0.4"/>
    <row r="39475" ht="9.75" customHeight="1" x14ac:dyDescent="0.4"/>
    <row r="39476" ht="9.75" customHeight="1" x14ac:dyDescent="0.4"/>
    <row r="39477" ht="9.75" customHeight="1" x14ac:dyDescent="0.4"/>
    <row r="39478" ht="9.75" customHeight="1" x14ac:dyDescent="0.4"/>
    <row r="39479" ht="9.75" customHeight="1" x14ac:dyDescent="0.4"/>
    <row r="39480" ht="9.75" customHeight="1" x14ac:dyDescent="0.4"/>
    <row r="39481" ht="9.75" customHeight="1" x14ac:dyDescent="0.4"/>
    <row r="39482" ht="9.75" customHeight="1" x14ac:dyDescent="0.4"/>
    <row r="39483" ht="9.75" customHeight="1" x14ac:dyDescent="0.4"/>
    <row r="39484" ht="9.75" customHeight="1" x14ac:dyDescent="0.4"/>
    <row r="39485" ht="9.75" customHeight="1" x14ac:dyDescent="0.4"/>
    <row r="39486" ht="9.75" customHeight="1" x14ac:dyDescent="0.4"/>
    <row r="39487" ht="9.75" customHeight="1" x14ac:dyDescent="0.4"/>
    <row r="39488" ht="9.75" customHeight="1" x14ac:dyDescent="0.4"/>
    <row r="39489" ht="9.75" customHeight="1" x14ac:dyDescent="0.4"/>
    <row r="39490" ht="9.75" customHeight="1" x14ac:dyDescent="0.4"/>
    <row r="39491" ht="9.75" customHeight="1" x14ac:dyDescent="0.4"/>
    <row r="39492" ht="9.75" customHeight="1" x14ac:dyDescent="0.4"/>
    <row r="39493" ht="9.75" customHeight="1" x14ac:dyDescent="0.4"/>
    <row r="39494" ht="9.75" customHeight="1" x14ac:dyDescent="0.4"/>
    <row r="39495" ht="9.75" customHeight="1" x14ac:dyDescent="0.4"/>
    <row r="39496" ht="9.75" customHeight="1" x14ac:dyDescent="0.4"/>
    <row r="39497" ht="9.75" customHeight="1" x14ac:dyDescent="0.4"/>
    <row r="39498" ht="9.75" customHeight="1" x14ac:dyDescent="0.4"/>
    <row r="39499" ht="9.75" customHeight="1" x14ac:dyDescent="0.4"/>
    <row r="39500" ht="9.75" customHeight="1" x14ac:dyDescent="0.4"/>
    <row r="39501" ht="9.75" customHeight="1" x14ac:dyDescent="0.4"/>
    <row r="39502" ht="9.75" customHeight="1" x14ac:dyDescent="0.4"/>
    <row r="39503" ht="9.75" customHeight="1" x14ac:dyDescent="0.4"/>
    <row r="39504" ht="9.75" customHeight="1" x14ac:dyDescent="0.4"/>
    <row r="39505" ht="9.75" customHeight="1" x14ac:dyDescent="0.4"/>
    <row r="39506" ht="9.75" customHeight="1" x14ac:dyDescent="0.4"/>
    <row r="39507" ht="9.75" customHeight="1" x14ac:dyDescent="0.4"/>
    <row r="39508" ht="9.75" customHeight="1" x14ac:dyDescent="0.4"/>
    <row r="39509" ht="9.75" customHeight="1" x14ac:dyDescent="0.4"/>
    <row r="39510" ht="9.75" customHeight="1" x14ac:dyDescent="0.4"/>
    <row r="39511" ht="9.75" customHeight="1" x14ac:dyDescent="0.4"/>
    <row r="39512" ht="9.75" customHeight="1" x14ac:dyDescent="0.4"/>
    <row r="39513" ht="9.75" customHeight="1" x14ac:dyDescent="0.4"/>
    <row r="39514" ht="9.75" customHeight="1" x14ac:dyDescent="0.4"/>
    <row r="39515" ht="9.75" customHeight="1" x14ac:dyDescent="0.4"/>
    <row r="39516" ht="9.75" customHeight="1" x14ac:dyDescent="0.4"/>
    <row r="39517" ht="9.75" customHeight="1" x14ac:dyDescent="0.4"/>
    <row r="39518" ht="9.75" customHeight="1" x14ac:dyDescent="0.4"/>
    <row r="39519" ht="9.75" customHeight="1" x14ac:dyDescent="0.4"/>
    <row r="39520" ht="9.75" customHeight="1" x14ac:dyDescent="0.4"/>
    <row r="39521" ht="9.75" customHeight="1" x14ac:dyDescent="0.4"/>
    <row r="39522" ht="9.75" customHeight="1" x14ac:dyDescent="0.4"/>
    <row r="39523" ht="9.75" customHeight="1" x14ac:dyDescent="0.4"/>
    <row r="39524" ht="9.75" customHeight="1" x14ac:dyDescent="0.4"/>
    <row r="39525" ht="9.75" customHeight="1" x14ac:dyDescent="0.4"/>
    <row r="39526" ht="9.75" customHeight="1" x14ac:dyDescent="0.4"/>
    <row r="39527" ht="9.75" customHeight="1" x14ac:dyDescent="0.4"/>
    <row r="39528" ht="9.75" customHeight="1" x14ac:dyDescent="0.4"/>
    <row r="39529" ht="9.75" customHeight="1" x14ac:dyDescent="0.4"/>
    <row r="39530" ht="9.75" customHeight="1" x14ac:dyDescent="0.4"/>
    <row r="39531" ht="9.75" customHeight="1" x14ac:dyDescent="0.4"/>
    <row r="39532" ht="9.75" customHeight="1" x14ac:dyDescent="0.4"/>
    <row r="39533" ht="9.75" customHeight="1" x14ac:dyDescent="0.4"/>
    <row r="39534" ht="9.75" customHeight="1" x14ac:dyDescent="0.4"/>
    <row r="39535" ht="9.75" customHeight="1" x14ac:dyDescent="0.4"/>
    <row r="39536" ht="9.75" customHeight="1" x14ac:dyDescent="0.4"/>
    <row r="39537" ht="9.75" customHeight="1" x14ac:dyDescent="0.4"/>
    <row r="39538" ht="9.75" customHeight="1" x14ac:dyDescent="0.4"/>
    <row r="39539" ht="9.75" customHeight="1" x14ac:dyDescent="0.4"/>
    <row r="39540" ht="9.75" customHeight="1" x14ac:dyDescent="0.4"/>
    <row r="39541" ht="9.75" customHeight="1" x14ac:dyDescent="0.4"/>
    <row r="39542" ht="9.75" customHeight="1" x14ac:dyDescent="0.4"/>
    <row r="39543" ht="9.75" customHeight="1" x14ac:dyDescent="0.4"/>
    <row r="39544" ht="9.75" customHeight="1" x14ac:dyDescent="0.4"/>
    <row r="39545" ht="9.75" customHeight="1" x14ac:dyDescent="0.4"/>
    <row r="39546" ht="9.75" customHeight="1" x14ac:dyDescent="0.4"/>
    <row r="39547" ht="9.75" customHeight="1" x14ac:dyDescent="0.4"/>
    <row r="39548" ht="9.75" customHeight="1" x14ac:dyDescent="0.4"/>
    <row r="39549" ht="9.75" customHeight="1" x14ac:dyDescent="0.4"/>
    <row r="39550" ht="9.75" customHeight="1" x14ac:dyDescent="0.4"/>
    <row r="39551" ht="9.75" customHeight="1" x14ac:dyDescent="0.4"/>
    <row r="39552" ht="9.75" customHeight="1" x14ac:dyDescent="0.4"/>
    <row r="39553" ht="9.75" customHeight="1" x14ac:dyDescent="0.4"/>
    <row r="39554" ht="9.75" customHeight="1" x14ac:dyDescent="0.4"/>
    <row r="39555" ht="9.75" customHeight="1" x14ac:dyDescent="0.4"/>
    <row r="39556" ht="9.75" customHeight="1" x14ac:dyDescent="0.4"/>
    <row r="39557" ht="9.75" customHeight="1" x14ac:dyDescent="0.4"/>
    <row r="39558" ht="9.75" customHeight="1" x14ac:dyDescent="0.4"/>
    <row r="39559" ht="9.75" customHeight="1" x14ac:dyDescent="0.4"/>
    <row r="39560" ht="9.75" customHeight="1" x14ac:dyDescent="0.4"/>
    <row r="39561" ht="9.75" customHeight="1" x14ac:dyDescent="0.4"/>
    <row r="39562" ht="9.75" customHeight="1" x14ac:dyDescent="0.4"/>
    <row r="39563" ht="9.75" customHeight="1" x14ac:dyDescent="0.4"/>
    <row r="39564" ht="9.75" customHeight="1" x14ac:dyDescent="0.4"/>
    <row r="39565" ht="9.75" customHeight="1" x14ac:dyDescent="0.4"/>
    <row r="39566" ht="9.75" customHeight="1" x14ac:dyDescent="0.4"/>
    <row r="39567" ht="9.75" customHeight="1" x14ac:dyDescent="0.4"/>
    <row r="39568" ht="9.75" customHeight="1" x14ac:dyDescent="0.4"/>
    <row r="39569" ht="9.75" customHeight="1" x14ac:dyDescent="0.4"/>
    <row r="39570" ht="9.75" customHeight="1" x14ac:dyDescent="0.4"/>
    <row r="39571" ht="9.75" customHeight="1" x14ac:dyDescent="0.4"/>
    <row r="39572" ht="9.75" customHeight="1" x14ac:dyDescent="0.4"/>
    <row r="39573" ht="9.75" customHeight="1" x14ac:dyDescent="0.4"/>
    <row r="39574" ht="9.75" customHeight="1" x14ac:dyDescent="0.4"/>
    <row r="39575" ht="9.75" customHeight="1" x14ac:dyDescent="0.4"/>
    <row r="39576" ht="9.75" customHeight="1" x14ac:dyDescent="0.4"/>
    <row r="39577" ht="9.75" customHeight="1" x14ac:dyDescent="0.4"/>
    <row r="39578" ht="9.75" customHeight="1" x14ac:dyDescent="0.4"/>
    <row r="39579" ht="9.75" customHeight="1" x14ac:dyDescent="0.4"/>
    <row r="39580" ht="9.75" customHeight="1" x14ac:dyDescent="0.4"/>
    <row r="39581" ht="9.75" customHeight="1" x14ac:dyDescent="0.4"/>
    <row r="39582" ht="9.75" customHeight="1" x14ac:dyDescent="0.4"/>
    <row r="39583" ht="9.75" customHeight="1" x14ac:dyDescent="0.4"/>
    <row r="39584" ht="9.75" customHeight="1" x14ac:dyDescent="0.4"/>
    <row r="39585" ht="9.75" customHeight="1" x14ac:dyDescent="0.4"/>
    <row r="39586" ht="9.75" customHeight="1" x14ac:dyDescent="0.4"/>
    <row r="39587" ht="9.75" customHeight="1" x14ac:dyDescent="0.4"/>
    <row r="39588" ht="9.75" customHeight="1" x14ac:dyDescent="0.4"/>
    <row r="39589" ht="9.75" customHeight="1" x14ac:dyDescent="0.4"/>
    <row r="39590" ht="9.75" customHeight="1" x14ac:dyDescent="0.4"/>
    <row r="39591" ht="9.75" customHeight="1" x14ac:dyDescent="0.4"/>
    <row r="39592" ht="9.75" customHeight="1" x14ac:dyDescent="0.4"/>
    <row r="39593" ht="9.75" customHeight="1" x14ac:dyDescent="0.4"/>
    <row r="39594" ht="9.75" customHeight="1" x14ac:dyDescent="0.4"/>
    <row r="39595" ht="9.75" customHeight="1" x14ac:dyDescent="0.4"/>
    <row r="39596" ht="9.75" customHeight="1" x14ac:dyDescent="0.4"/>
    <row r="39597" ht="9.75" customHeight="1" x14ac:dyDescent="0.4"/>
    <row r="39598" ht="9.75" customHeight="1" x14ac:dyDescent="0.4"/>
    <row r="39599" ht="9.75" customHeight="1" x14ac:dyDescent="0.4"/>
    <row r="39600" ht="9.75" customHeight="1" x14ac:dyDescent="0.4"/>
    <row r="39601" ht="9.75" customHeight="1" x14ac:dyDescent="0.4"/>
    <row r="39602" ht="9.75" customHeight="1" x14ac:dyDescent="0.4"/>
    <row r="39603" ht="9.75" customHeight="1" x14ac:dyDescent="0.4"/>
    <row r="39604" ht="9.75" customHeight="1" x14ac:dyDescent="0.4"/>
    <row r="39605" ht="9.75" customHeight="1" x14ac:dyDescent="0.4"/>
    <row r="39606" ht="9.75" customHeight="1" x14ac:dyDescent="0.4"/>
    <row r="39607" ht="9.75" customHeight="1" x14ac:dyDescent="0.4"/>
    <row r="39608" ht="9.75" customHeight="1" x14ac:dyDescent="0.4"/>
    <row r="39609" ht="9.75" customHeight="1" x14ac:dyDescent="0.4"/>
    <row r="39610" ht="9.75" customHeight="1" x14ac:dyDescent="0.4"/>
    <row r="39611" ht="9.75" customHeight="1" x14ac:dyDescent="0.4"/>
    <row r="39612" ht="9.75" customHeight="1" x14ac:dyDescent="0.4"/>
    <row r="39613" ht="9.75" customHeight="1" x14ac:dyDescent="0.4"/>
    <row r="39614" ht="9.75" customHeight="1" x14ac:dyDescent="0.4"/>
    <row r="39615" ht="9.75" customHeight="1" x14ac:dyDescent="0.4"/>
    <row r="39616" ht="9.75" customHeight="1" x14ac:dyDescent="0.4"/>
    <row r="39617" ht="9.75" customHeight="1" x14ac:dyDescent="0.4"/>
    <row r="39618" ht="9.75" customHeight="1" x14ac:dyDescent="0.4"/>
    <row r="39619" ht="9.75" customHeight="1" x14ac:dyDescent="0.4"/>
    <row r="39620" ht="9.75" customHeight="1" x14ac:dyDescent="0.4"/>
    <row r="39621" ht="9.75" customHeight="1" x14ac:dyDescent="0.4"/>
    <row r="39622" ht="9.75" customHeight="1" x14ac:dyDescent="0.4"/>
    <row r="39623" ht="9.75" customHeight="1" x14ac:dyDescent="0.4"/>
    <row r="39624" ht="9.75" customHeight="1" x14ac:dyDescent="0.4"/>
    <row r="39625" ht="9.75" customHeight="1" x14ac:dyDescent="0.4"/>
    <row r="39626" ht="9.75" customHeight="1" x14ac:dyDescent="0.4"/>
    <row r="39627" ht="9.75" customHeight="1" x14ac:dyDescent="0.4"/>
    <row r="39628" ht="9.75" customHeight="1" x14ac:dyDescent="0.4"/>
    <row r="39629" ht="9.75" customHeight="1" x14ac:dyDescent="0.4"/>
    <row r="39630" ht="9.75" customHeight="1" x14ac:dyDescent="0.4"/>
    <row r="39631" ht="9.75" customHeight="1" x14ac:dyDescent="0.4"/>
    <row r="39632" ht="9.75" customHeight="1" x14ac:dyDescent="0.4"/>
    <row r="39633" ht="9.75" customHeight="1" x14ac:dyDescent="0.4"/>
    <row r="39634" ht="9.75" customHeight="1" x14ac:dyDescent="0.4"/>
    <row r="39635" ht="9.75" customHeight="1" x14ac:dyDescent="0.4"/>
    <row r="39636" ht="9.75" customHeight="1" x14ac:dyDescent="0.4"/>
    <row r="39637" ht="9.75" customHeight="1" x14ac:dyDescent="0.4"/>
    <row r="39638" ht="9.75" customHeight="1" x14ac:dyDescent="0.4"/>
    <row r="39639" ht="9.75" customHeight="1" x14ac:dyDescent="0.4"/>
    <row r="39640" ht="9.75" customHeight="1" x14ac:dyDescent="0.4"/>
    <row r="39641" ht="9.75" customHeight="1" x14ac:dyDescent="0.4"/>
    <row r="39642" ht="9.75" customHeight="1" x14ac:dyDescent="0.4"/>
    <row r="39643" ht="9.75" customHeight="1" x14ac:dyDescent="0.4"/>
    <row r="39644" ht="9.75" customHeight="1" x14ac:dyDescent="0.4"/>
    <row r="39645" ht="9.75" customHeight="1" x14ac:dyDescent="0.4"/>
    <row r="39646" ht="9.75" customHeight="1" x14ac:dyDescent="0.4"/>
    <row r="39647" ht="9.75" customHeight="1" x14ac:dyDescent="0.4"/>
    <row r="39648" ht="9.75" customHeight="1" x14ac:dyDescent="0.4"/>
    <row r="39649" ht="9.75" customHeight="1" x14ac:dyDescent="0.4"/>
    <row r="39650" ht="9.75" customHeight="1" x14ac:dyDescent="0.4"/>
    <row r="39651" ht="9.75" customHeight="1" x14ac:dyDescent="0.4"/>
    <row r="39652" ht="9.75" customHeight="1" x14ac:dyDescent="0.4"/>
    <row r="39653" ht="9.75" customHeight="1" x14ac:dyDescent="0.4"/>
    <row r="39654" ht="9.75" customHeight="1" x14ac:dyDescent="0.4"/>
    <row r="39655" ht="9.75" customHeight="1" x14ac:dyDescent="0.4"/>
    <row r="39656" ht="9.75" customHeight="1" x14ac:dyDescent="0.4"/>
    <row r="39657" ht="9.75" customHeight="1" x14ac:dyDescent="0.4"/>
    <row r="39658" ht="9.75" customHeight="1" x14ac:dyDescent="0.4"/>
    <row r="39659" ht="9.75" customHeight="1" x14ac:dyDescent="0.4"/>
    <row r="39660" ht="9.75" customHeight="1" x14ac:dyDescent="0.4"/>
    <row r="39661" ht="9.75" customHeight="1" x14ac:dyDescent="0.4"/>
    <row r="39662" ht="9.75" customHeight="1" x14ac:dyDescent="0.4"/>
    <row r="39663" ht="9.75" customHeight="1" x14ac:dyDescent="0.4"/>
    <row r="39664" ht="9.75" customHeight="1" x14ac:dyDescent="0.4"/>
    <row r="39665" ht="9.75" customHeight="1" x14ac:dyDescent="0.4"/>
    <row r="39666" ht="9.75" customHeight="1" x14ac:dyDescent="0.4"/>
    <row r="39667" ht="9.75" customHeight="1" x14ac:dyDescent="0.4"/>
    <row r="39668" ht="9.75" customHeight="1" x14ac:dyDescent="0.4"/>
    <row r="39669" ht="9.75" customHeight="1" x14ac:dyDescent="0.4"/>
    <row r="39670" ht="9.75" customHeight="1" x14ac:dyDescent="0.4"/>
    <row r="39671" ht="9.75" customHeight="1" x14ac:dyDescent="0.4"/>
    <row r="39672" ht="9.75" customHeight="1" x14ac:dyDescent="0.4"/>
    <row r="39673" ht="9.75" customHeight="1" x14ac:dyDescent="0.4"/>
    <row r="39674" ht="9.75" customHeight="1" x14ac:dyDescent="0.4"/>
    <row r="39675" ht="9.75" customHeight="1" x14ac:dyDescent="0.4"/>
    <row r="39676" ht="9.75" customHeight="1" x14ac:dyDescent="0.4"/>
    <row r="39677" ht="9.75" customHeight="1" x14ac:dyDescent="0.4"/>
    <row r="39678" ht="9.75" customHeight="1" x14ac:dyDescent="0.4"/>
    <row r="39679" ht="9.75" customHeight="1" x14ac:dyDescent="0.4"/>
    <row r="39680" ht="9.75" customHeight="1" x14ac:dyDescent="0.4"/>
    <row r="39681" ht="9.75" customHeight="1" x14ac:dyDescent="0.4"/>
    <row r="39682" ht="9.75" customHeight="1" x14ac:dyDescent="0.4"/>
    <row r="39683" ht="9.75" customHeight="1" x14ac:dyDescent="0.4"/>
    <row r="39684" ht="9.75" customHeight="1" x14ac:dyDescent="0.4"/>
    <row r="39685" ht="9.75" customHeight="1" x14ac:dyDescent="0.4"/>
    <row r="39686" ht="9.75" customHeight="1" x14ac:dyDescent="0.4"/>
    <row r="39687" ht="9.75" customHeight="1" x14ac:dyDescent="0.4"/>
    <row r="39688" ht="9.75" customHeight="1" x14ac:dyDescent="0.4"/>
    <row r="39689" ht="9.75" customHeight="1" x14ac:dyDescent="0.4"/>
    <row r="39690" ht="9.75" customHeight="1" x14ac:dyDescent="0.4"/>
    <row r="39691" ht="9.75" customHeight="1" x14ac:dyDescent="0.4"/>
    <row r="39692" ht="9.75" customHeight="1" x14ac:dyDescent="0.4"/>
    <row r="39693" ht="9.75" customHeight="1" x14ac:dyDescent="0.4"/>
    <row r="39694" ht="9.75" customHeight="1" x14ac:dyDescent="0.4"/>
    <row r="39695" ht="9.75" customHeight="1" x14ac:dyDescent="0.4"/>
    <row r="39696" ht="9.75" customHeight="1" x14ac:dyDescent="0.4"/>
    <row r="39697" ht="9.75" customHeight="1" x14ac:dyDescent="0.4"/>
    <row r="39698" ht="9.75" customHeight="1" x14ac:dyDescent="0.4"/>
    <row r="39699" ht="9.75" customHeight="1" x14ac:dyDescent="0.4"/>
    <row r="39700" ht="9.75" customHeight="1" x14ac:dyDescent="0.4"/>
    <row r="39701" ht="9.75" customHeight="1" x14ac:dyDescent="0.4"/>
    <row r="39702" ht="9.75" customHeight="1" x14ac:dyDescent="0.4"/>
    <row r="39703" ht="9.75" customHeight="1" x14ac:dyDescent="0.4"/>
    <row r="39704" ht="9.75" customHeight="1" x14ac:dyDescent="0.4"/>
    <row r="39705" ht="9.75" customHeight="1" x14ac:dyDescent="0.4"/>
    <row r="39706" ht="9.75" customHeight="1" x14ac:dyDescent="0.4"/>
    <row r="39707" ht="9.75" customHeight="1" x14ac:dyDescent="0.4"/>
    <row r="39708" ht="9.75" customHeight="1" x14ac:dyDescent="0.4"/>
    <row r="39709" ht="9.75" customHeight="1" x14ac:dyDescent="0.4"/>
    <row r="39710" ht="9.75" customHeight="1" x14ac:dyDescent="0.4"/>
    <row r="39711" ht="9.75" customHeight="1" x14ac:dyDescent="0.4"/>
    <row r="39712" ht="9.75" customHeight="1" x14ac:dyDescent="0.4"/>
    <row r="39713" ht="9.75" customHeight="1" x14ac:dyDescent="0.4"/>
    <row r="39714" ht="9.75" customHeight="1" x14ac:dyDescent="0.4"/>
    <row r="39715" ht="9.75" customHeight="1" x14ac:dyDescent="0.4"/>
    <row r="39716" ht="9.75" customHeight="1" x14ac:dyDescent="0.4"/>
    <row r="39717" ht="9.75" customHeight="1" x14ac:dyDescent="0.4"/>
    <row r="39718" ht="9.75" customHeight="1" x14ac:dyDescent="0.4"/>
    <row r="39719" ht="9.75" customHeight="1" x14ac:dyDescent="0.4"/>
    <row r="39720" ht="9.75" customHeight="1" x14ac:dyDescent="0.4"/>
    <row r="39721" ht="9.75" customHeight="1" x14ac:dyDescent="0.4"/>
    <row r="39722" ht="9.75" customHeight="1" x14ac:dyDescent="0.4"/>
    <row r="39723" ht="9.75" customHeight="1" x14ac:dyDescent="0.4"/>
    <row r="39724" ht="9.75" customHeight="1" x14ac:dyDescent="0.4"/>
    <row r="39725" ht="9.75" customHeight="1" x14ac:dyDescent="0.4"/>
    <row r="39726" ht="9.75" customHeight="1" x14ac:dyDescent="0.4"/>
    <row r="39727" ht="9.75" customHeight="1" x14ac:dyDescent="0.4"/>
    <row r="39728" ht="9.75" customHeight="1" x14ac:dyDescent="0.4"/>
    <row r="39729" ht="9.75" customHeight="1" x14ac:dyDescent="0.4"/>
    <row r="39730" ht="9.75" customHeight="1" x14ac:dyDescent="0.4"/>
    <row r="39731" ht="9.75" customHeight="1" x14ac:dyDescent="0.4"/>
    <row r="39732" ht="9.75" customHeight="1" x14ac:dyDescent="0.4"/>
    <row r="39733" ht="9.75" customHeight="1" x14ac:dyDescent="0.4"/>
    <row r="39734" ht="9.75" customHeight="1" x14ac:dyDescent="0.4"/>
    <row r="39735" ht="9.75" customHeight="1" x14ac:dyDescent="0.4"/>
    <row r="39736" ht="9.75" customHeight="1" x14ac:dyDescent="0.4"/>
    <row r="39737" ht="9.75" customHeight="1" x14ac:dyDescent="0.4"/>
    <row r="39738" ht="9.75" customHeight="1" x14ac:dyDescent="0.4"/>
    <row r="39739" ht="9.75" customHeight="1" x14ac:dyDescent="0.4"/>
    <row r="39740" ht="9.75" customHeight="1" x14ac:dyDescent="0.4"/>
    <row r="39741" ht="9.75" customHeight="1" x14ac:dyDescent="0.4"/>
    <row r="39742" ht="9.75" customHeight="1" x14ac:dyDescent="0.4"/>
    <row r="39743" ht="9.75" customHeight="1" x14ac:dyDescent="0.4"/>
    <row r="39744" ht="9.75" customHeight="1" x14ac:dyDescent="0.4"/>
    <row r="39745" ht="9.75" customHeight="1" x14ac:dyDescent="0.4"/>
    <row r="39746" ht="9.75" customHeight="1" x14ac:dyDescent="0.4"/>
    <row r="39747" ht="9.75" customHeight="1" x14ac:dyDescent="0.4"/>
    <row r="39748" ht="9.75" customHeight="1" x14ac:dyDescent="0.4"/>
    <row r="39749" ht="9.75" customHeight="1" x14ac:dyDescent="0.4"/>
    <row r="39750" ht="9.75" customHeight="1" x14ac:dyDescent="0.4"/>
    <row r="39751" ht="9.75" customHeight="1" x14ac:dyDescent="0.4"/>
    <row r="39752" ht="9.75" customHeight="1" x14ac:dyDescent="0.4"/>
    <row r="39753" ht="9.75" customHeight="1" x14ac:dyDescent="0.4"/>
    <row r="39754" ht="9.75" customHeight="1" x14ac:dyDescent="0.4"/>
    <row r="39755" ht="9.75" customHeight="1" x14ac:dyDescent="0.4"/>
    <row r="39756" ht="9.75" customHeight="1" x14ac:dyDescent="0.4"/>
    <row r="39757" ht="9.75" customHeight="1" x14ac:dyDescent="0.4"/>
    <row r="39758" ht="9.75" customHeight="1" x14ac:dyDescent="0.4"/>
    <row r="39759" ht="9.75" customHeight="1" x14ac:dyDescent="0.4"/>
    <row r="39760" ht="9.75" customHeight="1" x14ac:dyDescent="0.4"/>
    <row r="39761" ht="9.75" customHeight="1" x14ac:dyDescent="0.4"/>
    <row r="39762" ht="9.75" customHeight="1" x14ac:dyDescent="0.4"/>
    <row r="39763" ht="9.75" customHeight="1" x14ac:dyDescent="0.4"/>
    <row r="39764" ht="9.75" customHeight="1" x14ac:dyDescent="0.4"/>
    <row r="39765" ht="9.75" customHeight="1" x14ac:dyDescent="0.4"/>
    <row r="39766" ht="9.75" customHeight="1" x14ac:dyDescent="0.4"/>
    <row r="39767" ht="9.75" customHeight="1" x14ac:dyDescent="0.4"/>
    <row r="39768" ht="9.75" customHeight="1" x14ac:dyDescent="0.4"/>
    <row r="39769" ht="9.75" customHeight="1" x14ac:dyDescent="0.4"/>
    <row r="39770" ht="9.75" customHeight="1" x14ac:dyDescent="0.4"/>
    <row r="39771" ht="9.75" customHeight="1" x14ac:dyDescent="0.4"/>
    <row r="39772" ht="9.75" customHeight="1" x14ac:dyDescent="0.4"/>
    <row r="39773" ht="9.75" customHeight="1" x14ac:dyDescent="0.4"/>
    <row r="39774" ht="9.75" customHeight="1" x14ac:dyDescent="0.4"/>
    <row r="39775" ht="9.75" customHeight="1" x14ac:dyDescent="0.4"/>
    <row r="39776" ht="9.75" customHeight="1" x14ac:dyDescent="0.4"/>
    <row r="39777" ht="9.75" customHeight="1" x14ac:dyDescent="0.4"/>
    <row r="39778" ht="9.75" customHeight="1" x14ac:dyDescent="0.4"/>
    <row r="39779" ht="9.75" customHeight="1" x14ac:dyDescent="0.4"/>
    <row r="39780" ht="9.75" customHeight="1" x14ac:dyDescent="0.4"/>
    <row r="39781" ht="9.75" customHeight="1" x14ac:dyDescent="0.4"/>
    <row r="39782" ht="9.75" customHeight="1" x14ac:dyDescent="0.4"/>
    <row r="39783" ht="9.75" customHeight="1" x14ac:dyDescent="0.4"/>
    <row r="39784" ht="9.75" customHeight="1" x14ac:dyDescent="0.4"/>
    <row r="39785" ht="9.75" customHeight="1" x14ac:dyDescent="0.4"/>
    <row r="39786" ht="9.75" customHeight="1" x14ac:dyDescent="0.4"/>
    <row r="39787" ht="9.75" customHeight="1" x14ac:dyDescent="0.4"/>
    <row r="39788" ht="9.75" customHeight="1" x14ac:dyDescent="0.4"/>
    <row r="39789" ht="9.75" customHeight="1" x14ac:dyDescent="0.4"/>
    <row r="39790" ht="9.75" customHeight="1" x14ac:dyDescent="0.4"/>
    <row r="39791" ht="9.75" customHeight="1" x14ac:dyDescent="0.4"/>
    <row r="39792" ht="9.75" customHeight="1" x14ac:dyDescent="0.4"/>
    <row r="39793" ht="9.75" customHeight="1" x14ac:dyDescent="0.4"/>
    <row r="39794" ht="9.75" customHeight="1" x14ac:dyDescent="0.4"/>
    <row r="39795" ht="9.75" customHeight="1" x14ac:dyDescent="0.4"/>
    <row r="39796" ht="9.75" customHeight="1" x14ac:dyDescent="0.4"/>
    <row r="39797" ht="9.75" customHeight="1" x14ac:dyDescent="0.4"/>
    <row r="39798" ht="9.75" customHeight="1" x14ac:dyDescent="0.4"/>
    <row r="39799" ht="9.75" customHeight="1" x14ac:dyDescent="0.4"/>
    <row r="39800" ht="9.75" customHeight="1" x14ac:dyDescent="0.4"/>
    <row r="39801" ht="9.75" customHeight="1" x14ac:dyDescent="0.4"/>
    <row r="39802" ht="9.75" customHeight="1" x14ac:dyDescent="0.4"/>
    <row r="39803" ht="9.75" customHeight="1" x14ac:dyDescent="0.4"/>
    <row r="39804" ht="9.75" customHeight="1" x14ac:dyDescent="0.4"/>
    <row r="39805" ht="9.75" customHeight="1" x14ac:dyDescent="0.4"/>
    <row r="39806" ht="9.75" customHeight="1" x14ac:dyDescent="0.4"/>
    <row r="39807" ht="9.75" customHeight="1" x14ac:dyDescent="0.4"/>
    <row r="39808" ht="9.75" customHeight="1" x14ac:dyDescent="0.4"/>
    <row r="39809" ht="9.75" customHeight="1" x14ac:dyDescent="0.4"/>
    <row r="39810" ht="9.75" customHeight="1" x14ac:dyDescent="0.4"/>
    <row r="39811" ht="9.75" customHeight="1" x14ac:dyDescent="0.4"/>
    <row r="39812" ht="9.75" customHeight="1" x14ac:dyDescent="0.4"/>
    <row r="39813" ht="9.75" customHeight="1" x14ac:dyDescent="0.4"/>
    <row r="39814" ht="9.75" customHeight="1" x14ac:dyDescent="0.4"/>
    <row r="39815" ht="9.75" customHeight="1" x14ac:dyDescent="0.4"/>
    <row r="39816" ht="9.75" customHeight="1" x14ac:dyDescent="0.4"/>
    <row r="39817" ht="9.75" customHeight="1" x14ac:dyDescent="0.4"/>
    <row r="39818" ht="9.75" customHeight="1" x14ac:dyDescent="0.4"/>
    <row r="39819" ht="9.75" customHeight="1" x14ac:dyDescent="0.4"/>
    <row r="39820" ht="9.75" customHeight="1" x14ac:dyDescent="0.4"/>
    <row r="39821" ht="9.75" customHeight="1" x14ac:dyDescent="0.4"/>
    <row r="39822" ht="9.75" customHeight="1" x14ac:dyDescent="0.4"/>
    <row r="39823" ht="9.75" customHeight="1" x14ac:dyDescent="0.4"/>
    <row r="39824" ht="9.75" customHeight="1" x14ac:dyDescent="0.4"/>
    <row r="39825" ht="9.75" customHeight="1" x14ac:dyDescent="0.4"/>
    <row r="39826" ht="9.75" customHeight="1" x14ac:dyDescent="0.4"/>
    <row r="39827" ht="9.75" customHeight="1" x14ac:dyDescent="0.4"/>
    <row r="39828" ht="9.75" customHeight="1" x14ac:dyDescent="0.4"/>
    <row r="39829" ht="9.75" customHeight="1" x14ac:dyDescent="0.4"/>
    <row r="39830" ht="9.75" customHeight="1" x14ac:dyDescent="0.4"/>
    <row r="39831" ht="9.75" customHeight="1" x14ac:dyDescent="0.4"/>
    <row r="39832" ht="9.75" customHeight="1" x14ac:dyDescent="0.4"/>
    <row r="39833" ht="9.75" customHeight="1" x14ac:dyDescent="0.4"/>
    <row r="39834" ht="9.75" customHeight="1" x14ac:dyDescent="0.4"/>
    <row r="39835" ht="9.75" customHeight="1" x14ac:dyDescent="0.4"/>
    <row r="39836" ht="9.75" customHeight="1" x14ac:dyDescent="0.4"/>
    <row r="39837" ht="9.75" customHeight="1" x14ac:dyDescent="0.4"/>
    <row r="39838" ht="9.75" customHeight="1" x14ac:dyDescent="0.4"/>
    <row r="39839" ht="9.75" customHeight="1" x14ac:dyDescent="0.4"/>
    <row r="39840" ht="9.75" customHeight="1" x14ac:dyDescent="0.4"/>
    <row r="39841" ht="9.75" customHeight="1" x14ac:dyDescent="0.4"/>
    <row r="39842" ht="9.75" customHeight="1" x14ac:dyDescent="0.4"/>
    <row r="39843" ht="9.75" customHeight="1" x14ac:dyDescent="0.4"/>
    <row r="39844" ht="9.75" customHeight="1" x14ac:dyDescent="0.4"/>
    <row r="39845" ht="9.75" customHeight="1" x14ac:dyDescent="0.4"/>
    <row r="39846" ht="9.75" customHeight="1" x14ac:dyDescent="0.4"/>
    <row r="39847" ht="9.75" customHeight="1" x14ac:dyDescent="0.4"/>
    <row r="39848" ht="9.75" customHeight="1" x14ac:dyDescent="0.4"/>
    <row r="39849" ht="9.75" customHeight="1" x14ac:dyDescent="0.4"/>
    <row r="39850" ht="9.75" customHeight="1" x14ac:dyDescent="0.4"/>
    <row r="39851" ht="9.75" customHeight="1" x14ac:dyDescent="0.4"/>
    <row r="39852" ht="9.75" customHeight="1" x14ac:dyDescent="0.4"/>
    <row r="39853" ht="9.75" customHeight="1" x14ac:dyDescent="0.4"/>
    <row r="39854" ht="9.75" customHeight="1" x14ac:dyDescent="0.4"/>
    <row r="39855" ht="9.75" customHeight="1" x14ac:dyDescent="0.4"/>
    <row r="39856" ht="9.75" customHeight="1" x14ac:dyDescent="0.4"/>
    <row r="39857" ht="9.75" customHeight="1" x14ac:dyDescent="0.4"/>
    <row r="39858" ht="9.75" customHeight="1" x14ac:dyDescent="0.4"/>
    <row r="39859" ht="9.75" customHeight="1" x14ac:dyDescent="0.4"/>
    <row r="39860" ht="9.75" customHeight="1" x14ac:dyDescent="0.4"/>
    <row r="39861" ht="9.75" customHeight="1" x14ac:dyDescent="0.4"/>
    <row r="39862" ht="9.75" customHeight="1" x14ac:dyDescent="0.4"/>
    <row r="39863" ht="9.75" customHeight="1" x14ac:dyDescent="0.4"/>
    <row r="39864" ht="9.75" customHeight="1" x14ac:dyDescent="0.4"/>
    <row r="39865" ht="9.75" customHeight="1" x14ac:dyDescent="0.4"/>
    <row r="39866" ht="9.75" customHeight="1" x14ac:dyDescent="0.4"/>
    <row r="39867" ht="9.75" customHeight="1" x14ac:dyDescent="0.4"/>
    <row r="39868" ht="9.75" customHeight="1" x14ac:dyDescent="0.4"/>
    <row r="39869" ht="9.75" customHeight="1" x14ac:dyDescent="0.4"/>
    <row r="39870" ht="9.75" customHeight="1" x14ac:dyDescent="0.4"/>
    <row r="39871" ht="9.75" customHeight="1" x14ac:dyDescent="0.4"/>
    <row r="39872" ht="9.75" customHeight="1" x14ac:dyDescent="0.4"/>
    <row r="39873" ht="9.75" customHeight="1" x14ac:dyDescent="0.4"/>
    <row r="39874" ht="9.75" customHeight="1" x14ac:dyDescent="0.4"/>
    <row r="39875" ht="9.75" customHeight="1" x14ac:dyDescent="0.4"/>
    <row r="39876" ht="9.75" customHeight="1" x14ac:dyDescent="0.4"/>
    <row r="39877" ht="9.75" customHeight="1" x14ac:dyDescent="0.4"/>
    <row r="39878" ht="9.75" customHeight="1" x14ac:dyDescent="0.4"/>
    <row r="39879" ht="9.75" customHeight="1" x14ac:dyDescent="0.4"/>
    <row r="39880" ht="9.75" customHeight="1" x14ac:dyDescent="0.4"/>
    <row r="39881" ht="9.75" customHeight="1" x14ac:dyDescent="0.4"/>
    <row r="39882" ht="9.75" customHeight="1" x14ac:dyDescent="0.4"/>
    <row r="39883" ht="9.75" customHeight="1" x14ac:dyDescent="0.4"/>
    <row r="39884" ht="9.75" customHeight="1" x14ac:dyDescent="0.4"/>
    <row r="39885" ht="9.75" customHeight="1" x14ac:dyDescent="0.4"/>
    <row r="39886" ht="9.75" customHeight="1" x14ac:dyDescent="0.4"/>
    <row r="39887" ht="9.75" customHeight="1" x14ac:dyDescent="0.4"/>
    <row r="39888" ht="9.75" customHeight="1" x14ac:dyDescent="0.4"/>
    <row r="39889" ht="9.75" customHeight="1" x14ac:dyDescent="0.4"/>
    <row r="39890" ht="9.75" customHeight="1" x14ac:dyDescent="0.4"/>
    <row r="39891" ht="9.75" customHeight="1" x14ac:dyDescent="0.4"/>
    <row r="39892" ht="9.75" customHeight="1" x14ac:dyDescent="0.4"/>
    <row r="39893" ht="9.75" customHeight="1" x14ac:dyDescent="0.4"/>
    <row r="39894" ht="9.75" customHeight="1" x14ac:dyDescent="0.4"/>
    <row r="39895" ht="9.75" customHeight="1" x14ac:dyDescent="0.4"/>
    <row r="39896" ht="9.75" customHeight="1" x14ac:dyDescent="0.4"/>
    <row r="39897" ht="9.75" customHeight="1" x14ac:dyDescent="0.4"/>
    <row r="39898" ht="9.75" customHeight="1" x14ac:dyDescent="0.4"/>
    <row r="39899" ht="9.75" customHeight="1" x14ac:dyDescent="0.4"/>
    <row r="39900" ht="9.75" customHeight="1" x14ac:dyDescent="0.4"/>
    <row r="39901" ht="9.75" customHeight="1" x14ac:dyDescent="0.4"/>
    <row r="39902" ht="9.75" customHeight="1" x14ac:dyDescent="0.4"/>
    <row r="39903" ht="9.75" customHeight="1" x14ac:dyDescent="0.4"/>
    <row r="39904" ht="9.75" customHeight="1" x14ac:dyDescent="0.4"/>
    <row r="39905" ht="9.75" customHeight="1" x14ac:dyDescent="0.4"/>
    <row r="39906" ht="9.75" customHeight="1" x14ac:dyDescent="0.4"/>
    <row r="39907" ht="9.75" customHeight="1" x14ac:dyDescent="0.4"/>
    <row r="39908" ht="9.75" customHeight="1" x14ac:dyDescent="0.4"/>
    <row r="39909" ht="9.75" customHeight="1" x14ac:dyDescent="0.4"/>
    <row r="39910" ht="9.75" customHeight="1" x14ac:dyDescent="0.4"/>
    <row r="39911" ht="9.75" customHeight="1" x14ac:dyDescent="0.4"/>
    <row r="39912" ht="9.75" customHeight="1" x14ac:dyDescent="0.4"/>
    <row r="39913" ht="9.75" customHeight="1" x14ac:dyDescent="0.4"/>
    <row r="39914" ht="9.75" customHeight="1" x14ac:dyDescent="0.4"/>
    <row r="39915" ht="9.75" customHeight="1" x14ac:dyDescent="0.4"/>
    <row r="39916" ht="9.75" customHeight="1" x14ac:dyDescent="0.4"/>
    <row r="39917" ht="9.75" customHeight="1" x14ac:dyDescent="0.4"/>
    <row r="39918" ht="9.75" customHeight="1" x14ac:dyDescent="0.4"/>
    <row r="39919" ht="9.75" customHeight="1" x14ac:dyDescent="0.4"/>
    <row r="39920" ht="9.75" customHeight="1" x14ac:dyDescent="0.4"/>
    <row r="39921" ht="9.75" customHeight="1" x14ac:dyDescent="0.4"/>
    <row r="39922" ht="9.75" customHeight="1" x14ac:dyDescent="0.4"/>
    <row r="39923" ht="9.75" customHeight="1" x14ac:dyDescent="0.4"/>
    <row r="39924" ht="9.75" customHeight="1" x14ac:dyDescent="0.4"/>
    <row r="39925" ht="9.75" customHeight="1" x14ac:dyDescent="0.4"/>
    <row r="39926" ht="9.75" customHeight="1" x14ac:dyDescent="0.4"/>
    <row r="39927" ht="9.75" customHeight="1" x14ac:dyDescent="0.4"/>
    <row r="39928" ht="9.75" customHeight="1" x14ac:dyDescent="0.4"/>
    <row r="39929" ht="9.75" customHeight="1" x14ac:dyDescent="0.4"/>
    <row r="39930" ht="9.75" customHeight="1" x14ac:dyDescent="0.4"/>
    <row r="39931" ht="9.75" customHeight="1" x14ac:dyDescent="0.4"/>
    <row r="39932" ht="9.75" customHeight="1" x14ac:dyDescent="0.4"/>
    <row r="39933" ht="9.75" customHeight="1" x14ac:dyDescent="0.4"/>
    <row r="39934" ht="9.75" customHeight="1" x14ac:dyDescent="0.4"/>
    <row r="39935" ht="9.75" customHeight="1" x14ac:dyDescent="0.4"/>
    <row r="39936" ht="9.75" customHeight="1" x14ac:dyDescent="0.4"/>
    <row r="39937" ht="9.75" customHeight="1" x14ac:dyDescent="0.4"/>
    <row r="39938" ht="9.75" customHeight="1" x14ac:dyDescent="0.4"/>
    <row r="39939" ht="9.75" customHeight="1" x14ac:dyDescent="0.4"/>
    <row r="39940" ht="9.75" customHeight="1" x14ac:dyDescent="0.4"/>
    <row r="39941" ht="9.75" customHeight="1" x14ac:dyDescent="0.4"/>
    <row r="39942" ht="9.75" customHeight="1" x14ac:dyDescent="0.4"/>
    <row r="39943" ht="9.75" customHeight="1" x14ac:dyDescent="0.4"/>
    <row r="39944" ht="9.75" customHeight="1" x14ac:dyDescent="0.4"/>
    <row r="39945" ht="9.75" customHeight="1" x14ac:dyDescent="0.4"/>
    <row r="39946" ht="9.75" customHeight="1" x14ac:dyDescent="0.4"/>
    <row r="39947" ht="9.75" customHeight="1" x14ac:dyDescent="0.4"/>
    <row r="39948" ht="9.75" customHeight="1" x14ac:dyDescent="0.4"/>
    <row r="39949" ht="9.75" customHeight="1" x14ac:dyDescent="0.4"/>
    <row r="39950" ht="9.75" customHeight="1" x14ac:dyDescent="0.4"/>
    <row r="39951" ht="9.75" customHeight="1" x14ac:dyDescent="0.4"/>
    <row r="39952" ht="9.75" customHeight="1" x14ac:dyDescent="0.4"/>
    <row r="39953" ht="9.75" customHeight="1" x14ac:dyDescent="0.4"/>
    <row r="39954" ht="9.75" customHeight="1" x14ac:dyDescent="0.4"/>
    <row r="39955" ht="9.75" customHeight="1" x14ac:dyDescent="0.4"/>
    <row r="39956" ht="9.75" customHeight="1" x14ac:dyDescent="0.4"/>
    <row r="39957" ht="9.75" customHeight="1" x14ac:dyDescent="0.4"/>
    <row r="39958" ht="9.75" customHeight="1" x14ac:dyDescent="0.4"/>
    <row r="39959" ht="9.75" customHeight="1" x14ac:dyDescent="0.4"/>
    <row r="39960" ht="9.75" customHeight="1" x14ac:dyDescent="0.4"/>
    <row r="39961" ht="9.75" customHeight="1" x14ac:dyDescent="0.4"/>
    <row r="39962" ht="9.75" customHeight="1" x14ac:dyDescent="0.4"/>
    <row r="39963" ht="9.75" customHeight="1" x14ac:dyDescent="0.4"/>
    <row r="39964" ht="9.75" customHeight="1" x14ac:dyDescent="0.4"/>
    <row r="39965" ht="9.75" customHeight="1" x14ac:dyDescent="0.4"/>
    <row r="39966" ht="9.75" customHeight="1" x14ac:dyDescent="0.4"/>
    <row r="39967" ht="9.75" customHeight="1" x14ac:dyDescent="0.4"/>
    <row r="39968" ht="9.75" customHeight="1" x14ac:dyDescent="0.4"/>
    <row r="39969" ht="9.75" customHeight="1" x14ac:dyDescent="0.4"/>
    <row r="39970" ht="9.75" customHeight="1" x14ac:dyDescent="0.4"/>
    <row r="39971" ht="9.75" customHeight="1" x14ac:dyDescent="0.4"/>
    <row r="39972" ht="9.75" customHeight="1" x14ac:dyDescent="0.4"/>
    <row r="39973" ht="9.75" customHeight="1" x14ac:dyDescent="0.4"/>
    <row r="39974" ht="9.75" customHeight="1" x14ac:dyDescent="0.4"/>
    <row r="39975" ht="9.75" customHeight="1" x14ac:dyDescent="0.4"/>
    <row r="39976" ht="9.75" customHeight="1" x14ac:dyDescent="0.4"/>
    <row r="39977" ht="9.75" customHeight="1" x14ac:dyDescent="0.4"/>
    <row r="39978" ht="9.75" customHeight="1" x14ac:dyDescent="0.4"/>
    <row r="39979" ht="9.75" customHeight="1" x14ac:dyDescent="0.4"/>
    <row r="39980" ht="9.75" customHeight="1" x14ac:dyDescent="0.4"/>
    <row r="39981" ht="9.75" customHeight="1" x14ac:dyDescent="0.4"/>
    <row r="39982" ht="9.75" customHeight="1" x14ac:dyDescent="0.4"/>
    <row r="39983" ht="9.75" customHeight="1" x14ac:dyDescent="0.4"/>
    <row r="39984" ht="9.75" customHeight="1" x14ac:dyDescent="0.4"/>
    <row r="39985" ht="9.75" customHeight="1" x14ac:dyDescent="0.4"/>
    <row r="39986" ht="9.75" customHeight="1" x14ac:dyDescent="0.4"/>
    <row r="39987" ht="9.75" customHeight="1" x14ac:dyDescent="0.4"/>
    <row r="39988" ht="9.75" customHeight="1" x14ac:dyDescent="0.4"/>
    <row r="39989" ht="9.75" customHeight="1" x14ac:dyDescent="0.4"/>
    <row r="39990" ht="9.75" customHeight="1" x14ac:dyDescent="0.4"/>
    <row r="39991" ht="9.75" customHeight="1" x14ac:dyDescent="0.4"/>
    <row r="39992" ht="9.75" customHeight="1" x14ac:dyDescent="0.4"/>
    <row r="39993" ht="9.75" customHeight="1" x14ac:dyDescent="0.4"/>
    <row r="39994" ht="9.75" customHeight="1" x14ac:dyDescent="0.4"/>
    <row r="39995" ht="9.75" customHeight="1" x14ac:dyDescent="0.4"/>
    <row r="39996" ht="9.75" customHeight="1" x14ac:dyDescent="0.4"/>
    <row r="39997" ht="9.75" customHeight="1" x14ac:dyDescent="0.4"/>
    <row r="39998" ht="9.75" customHeight="1" x14ac:dyDescent="0.4"/>
    <row r="39999" ht="9.75" customHeight="1" x14ac:dyDescent="0.4"/>
    <row r="40000" ht="9.75" customHeight="1" x14ac:dyDescent="0.4"/>
    <row r="40001" ht="9.75" customHeight="1" x14ac:dyDescent="0.4"/>
    <row r="40002" ht="9.75" customHeight="1" x14ac:dyDescent="0.4"/>
    <row r="40003" ht="9.75" customHeight="1" x14ac:dyDescent="0.4"/>
    <row r="40004" ht="9.75" customHeight="1" x14ac:dyDescent="0.4"/>
    <row r="40005" ht="9.75" customHeight="1" x14ac:dyDescent="0.4"/>
    <row r="40006" ht="9.75" customHeight="1" x14ac:dyDescent="0.4"/>
    <row r="40007" ht="9.75" customHeight="1" x14ac:dyDescent="0.4"/>
    <row r="40008" ht="9.75" customHeight="1" x14ac:dyDescent="0.4"/>
    <row r="40009" ht="9.75" customHeight="1" x14ac:dyDescent="0.4"/>
    <row r="40010" ht="9.75" customHeight="1" x14ac:dyDescent="0.4"/>
    <row r="40011" ht="9.75" customHeight="1" x14ac:dyDescent="0.4"/>
    <row r="40012" ht="9.75" customHeight="1" x14ac:dyDescent="0.4"/>
    <row r="40013" ht="9.75" customHeight="1" x14ac:dyDescent="0.4"/>
    <row r="40014" ht="9.75" customHeight="1" x14ac:dyDescent="0.4"/>
    <row r="40015" ht="9.75" customHeight="1" x14ac:dyDescent="0.4"/>
    <row r="40016" ht="9.75" customHeight="1" x14ac:dyDescent="0.4"/>
    <row r="40017" ht="9.75" customHeight="1" x14ac:dyDescent="0.4"/>
    <row r="40018" ht="9.75" customHeight="1" x14ac:dyDescent="0.4"/>
    <row r="40019" ht="9.75" customHeight="1" x14ac:dyDescent="0.4"/>
    <row r="40020" ht="9.75" customHeight="1" x14ac:dyDescent="0.4"/>
    <row r="40021" ht="9.75" customHeight="1" x14ac:dyDescent="0.4"/>
    <row r="40022" ht="9.75" customHeight="1" x14ac:dyDescent="0.4"/>
    <row r="40023" ht="9.75" customHeight="1" x14ac:dyDescent="0.4"/>
    <row r="40024" ht="9.75" customHeight="1" x14ac:dyDescent="0.4"/>
    <row r="40025" ht="9.75" customHeight="1" x14ac:dyDescent="0.4"/>
    <row r="40026" ht="9.75" customHeight="1" x14ac:dyDescent="0.4"/>
    <row r="40027" ht="9.75" customHeight="1" x14ac:dyDescent="0.4"/>
    <row r="40028" ht="9.75" customHeight="1" x14ac:dyDescent="0.4"/>
    <row r="40029" ht="9.75" customHeight="1" x14ac:dyDescent="0.4"/>
    <row r="40030" ht="9.75" customHeight="1" x14ac:dyDescent="0.4"/>
    <row r="40031" ht="9.75" customHeight="1" x14ac:dyDescent="0.4"/>
    <row r="40032" ht="9.75" customHeight="1" x14ac:dyDescent="0.4"/>
    <row r="40033" ht="9.75" customHeight="1" x14ac:dyDescent="0.4"/>
    <row r="40034" ht="9.75" customHeight="1" x14ac:dyDescent="0.4"/>
    <row r="40035" ht="9.75" customHeight="1" x14ac:dyDescent="0.4"/>
    <row r="40036" ht="9.75" customHeight="1" x14ac:dyDescent="0.4"/>
    <row r="40037" ht="9.75" customHeight="1" x14ac:dyDescent="0.4"/>
    <row r="40038" ht="9.75" customHeight="1" x14ac:dyDescent="0.4"/>
    <row r="40039" ht="9.75" customHeight="1" x14ac:dyDescent="0.4"/>
    <row r="40040" ht="9.75" customHeight="1" x14ac:dyDescent="0.4"/>
    <row r="40041" ht="9.75" customHeight="1" x14ac:dyDescent="0.4"/>
    <row r="40042" ht="9.75" customHeight="1" x14ac:dyDescent="0.4"/>
    <row r="40043" ht="9.75" customHeight="1" x14ac:dyDescent="0.4"/>
    <row r="40044" ht="9.75" customHeight="1" x14ac:dyDescent="0.4"/>
    <row r="40045" ht="9.75" customHeight="1" x14ac:dyDescent="0.4"/>
    <row r="40046" ht="9.75" customHeight="1" x14ac:dyDescent="0.4"/>
    <row r="40047" ht="9.75" customHeight="1" x14ac:dyDescent="0.4"/>
    <row r="40048" ht="9.75" customHeight="1" x14ac:dyDescent="0.4"/>
    <row r="40049" ht="9.75" customHeight="1" x14ac:dyDescent="0.4"/>
    <row r="40050" ht="9.75" customHeight="1" x14ac:dyDescent="0.4"/>
    <row r="40051" ht="9.75" customHeight="1" x14ac:dyDescent="0.4"/>
    <row r="40052" ht="9.75" customHeight="1" x14ac:dyDescent="0.4"/>
    <row r="40053" ht="9.75" customHeight="1" x14ac:dyDescent="0.4"/>
    <row r="40054" ht="9.75" customHeight="1" x14ac:dyDescent="0.4"/>
    <row r="40055" ht="9.75" customHeight="1" x14ac:dyDescent="0.4"/>
    <row r="40056" ht="9.75" customHeight="1" x14ac:dyDescent="0.4"/>
    <row r="40057" ht="9.75" customHeight="1" x14ac:dyDescent="0.4"/>
    <row r="40058" ht="9.75" customHeight="1" x14ac:dyDescent="0.4"/>
    <row r="40059" ht="9.75" customHeight="1" x14ac:dyDescent="0.4"/>
    <row r="40060" ht="9.75" customHeight="1" x14ac:dyDescent="0.4"/>
    <row r="40061" ht="9.75" customHeight="1" x14ac:dyDescent="0.4"/>
    <row r="40062" ht="9.75" customHeight="1" x14ac:dyDescent="0.4"/>
    <row r="40063" ht="9.75" customHeight="1" x14ac:dyDescent="0.4"/>
    <row r="40064" ht="9.75" customHeight="1" x14ac:dyDescent="0.4"/>
    <row r="40065" ht="9.75" customHeight="1" x14ac:dyDescent="0.4"/>
    <row r="40066" ht="9.75" customHeight="1" x14ac:dyDescent="0.4"/>
    <row r="40067" ht="9.75" customHeight="1" x14ac:dyDescent="0.4"/>
    <row r="40068" ht="9.75" customHeight="1" x14ac:dyDescent="0.4"/>
    <row r="40069" ht="9.75" customHeight="1" x14ac:dyDescent="0.4"/>
    <row r="40070" ht="9.75" customHeight="1" x14ac:dyDescent="0.4"/>
    <row r="40071" ht="9.75" customHeight="1" x14ac:dyDescent="0.4"/>
    <row r="40072" ht="9.75" customHeight="1" x14ac:dyDescent="0.4"/>
    <row r="40073" ht="9.75" customHeight="1" x14ac:dyDescent="0.4"/>
    <row r="40074" ht="9.75" customHeight="1" x14ac:dyDescent="0.4"/>
    <row r="40075" ht="9.75" customHeight="1" x14ac:dyDescent="0.4"/>
    <row r="40076" ht="9.75" customHeight="1" x14ac:dyDescent="0.4"/>
    <row r="40077" ht="9.75" customHeight="1" x14ac:dyDescent="0.4"/>
    <row r="40078" ht="9.75" customHeight="1" x14ac:dyDescent="0.4"/>
    <row r="40079" ht="9.75" customHeight="1" x14ac:dyDescent="0.4"/>
    <row r="40080" ht="9.75" customHeight="1" x14ac:dyDescent="0.4"/>
    <row r="40081" ht="9.75" customHeight="1" x14ac:dyDescent="0.4"/>
    <row r="40082" ht="9.75" customHeight="1" x14ac:dyDescent="0.4"/>
    <row r="40083" ht="9.75" customHeight="1" x14ac:dyDescent="0.4"/>
    <row r="40084" ht="9.75" customHeight="1" x14ac:dyDescent="0.4"/>
    <row r="40085" ht="9.75" customHeight="1" x14ac:dyDescent="0.4"/>
    <row r="40086" ht="9.75" customHeight="1" x14ac:dyDescent="0.4"/>
    <row r="40087" ht="9.75" customHeight="1" x14ac:dyDescent="0.4"/>
    <row r="40088" ht="9.75" customHeight="1" x14ac:dyDescent="0.4"/>
    <row r="40089" ht="9.75" customHeight="1" x14ac:dyDescent="0.4"/>
    <row r="40090" ht="9.75" customHeight="1" x14ac:dyDescent="0.4"/>
    <row r="40091" ht="9.75" customHeight="1" x14ac:dyDescent="0.4"/>
    <row r="40092" ht="9.75" customHeight="1" x14ac:dyDescent="0.4"/>
    <row r="40093" ht="9.75" customHeight="1" x14ac:dyDescent="0.4"/>
    <row r="40094" ht="9.75" customHeight="1" x14ac:dyDescent="0.4"/>
    <row r="40095" ht="9.75" customHeight="1" x14ac:dyDescent="0.4"/>
    <row r="40096" ht="9.75" customHeight="1" x14ac:dyDescent="0.4"/>
    <row r="40097" ht="9.75" customHeight="1" x14ac:dyDescent="0.4"/>
    <row r="40098" ht="9.75" customHeight="1" x14ac:dyDescent="0.4"/>
    <row r="40099" ht="9.75" customHeight="1" x14ac:dyDescent="0.4"/>
    <row r="40100" ht="9.75" customHeight="1" x14ac:dyDescent="0.4"/>
    <row r="40101" ht="9.75" customHeight="1" x14ac:dyDescent="0.4"/>
    <row r="40102" ht="9.75" customHeight="1" x14ac:dyDescent="0.4"/>
    <row r="40103" ht="9.75" customHeight="1" x14ac:dyDescent="0.4"/>
    <row r="40104" ht="9.75" customHeight="1" x14ac:dyDescent="0.4"/>
    <row r="40105" ht="9.75" customHeight="1" x14ac:dyDescent="0.4"/>
    <row r="40106" ht="9.75" customHeight="1" x14ac:dyDescent="0.4"/>
    <row r="40107" ht="9.75" customHeight="1" x14ac:dyDescent="0.4"/>
    <row r="40108" ht="9.75" customHeight="1" x14ac:dyDescent="0.4"/>
    <row r="40109" ht="9.75" customHeight="1" x14ac:dyDescent="0.4"/>
    <row r="40110" ht="9.75" customHeight="1" x14ac:dyDescent="0.4"/>
    <row r="40111" ht="9.75" customHeight="1" x14ac:dyDescent="0.4"/>
    <row r="40112" ht="9.75" customHeight="1" x14ac:dyDescent="0.4"/>
    <row r="40113" ht="9.75" customHeight="1" x14ac:dyDescent="0.4"/>
    <row r="40114" ht="9.75" customHeight="1" x14ac:dyDescent="0.4"/>
    <row r="40115" ht="9.75" customHeight="1" x14ac:dyDescent="0.4"/>
    <row r="40116" ht="9.75" customHeight="1" x14ac:dyDescent="0.4"/>
    <row r="40117" ht="9.75" customHeight="1" x14ac:dyDescent="0.4"/>
    <row r="40118" ht="9.75" customHeight="1" x14ac:dyDescent="0.4"/>
    <row r="40119" ht="9.75" customHeight="1" x14ac:dyDescent="0.4"/>
    <row r="40120" ht="9.75" customHeight="1" x14ac:dyDescent="0.4"/>
    <row r="40121" ht="9.75" customHeight="1" x14ac:dyDescent="0.4"/>
    <row r="40122" ht="9.75" customHeight="1" x14ac:dyDescent="0.4"/>
    <row r="40123" ht="9.75" customHeight="1" x14ac:dyDescent="0.4"/>
    <row r="40124" ht="9.75" customHeight="1" x14ac:dyDescent="0.4"/>
    <row r="40125" ht="9.75" customHeight="1" x14ac:dyDescent="0.4"/>
    <row r="40126" ht="9.75" customHeight="1" x14ac:dyDescent="0.4"/>
    <row r="40127" ht="9.75" customHeight="1" x14ac:dyDescent="0.4"/>
    <row r="40128" ht="9.75" customHeight="1" x14ac:dyDescent="0.4"/>
    <row r="40129" ht="9.75" customHeight="1" x14ac:dyDescent="0.4"/>
    <row r="40130" ht="9.75" customHeight="1" x14ac:dyDescent="0.4"/>
    <row r="40131" ht="9.75" customHeight="1" x14ac:dyDescent="0.4"/>
    <row r="40132" ht="9.75" customHeight="1" x14ac:dyDescent="0.4"/>
    <row r="40133" ht="9.75" customHeight="1" x14ac:dyDescent="0.4"/>
    <row r="40134" ht="9.75" customHeight="1" x14ac:dyDescent="0.4"/>
    <row r="40135" ht="9.75" customHeight="1" x14ac:dyDescent="0.4"/>
    <row r="40136" ht="9.75" customHeight="1" x14ac:dyDescent="0.4"/>
    <row r="40137" ht="9.75" customHeight="1" x14ac:dyDescent="0.4"/>
    <row r="40138" ht="9.75" customHeight="1" x14ac:dyDescent="0.4"/>
    <row r="40139" ht="9.75" customHeight="1" x14ac:dyDescent="0.4"/>
    <row r="40140" ht="9.75" customHeight="1" x14ac:dyDescent="0.4"/>
    <row r="40141" ht="9.75" customHeight="1" x14ac:dyDescent="0.4"/>
    <row r="40142" ht="9.75" customHeight="1" x14ac:dyDescent="0.4"/>
    <row r="40143" ht="9.75" customHeight="1" x14ac:dyDescent="0.4"/>
    <row r="40144" ht="9.75" customHeight="1" x14ac:dyDescent="0.4"/>
    <row r="40145" ht="9.75" customHeight="1" x14ac:dyDescent="0.4"/>
    <row r="40146" ht="9.75" customHeight="1" x14ac:dyDescent="0.4"/>
    <row r="40147" ht="9.75" customHeight="1" x14ac:dyDescent="0.4"/>
    <row r="40148" ht="9.75" customHeight="1" x14ac:dyDescent="0.4"/>
    <row r="40149" ht="9.75" customHeight="1" x14ac:dyDescent="0.4"/>
    <row r="40150" ht="9.75" customHeight="1" x14ac:dyDescent="0.4"/>
    <row r="40151" ht="9.75" customHeight="1" x14ac:dyDescent="0.4"/>
    <row r="40152" ht="9.75" customHeight="1" x14ac:dyDescent="0.4"/>
    <row r="40153" ht="9.75" customHeight="1" x14ac:dyDescent="0.4"/>
    <row r="40154" ht="9.75" customHeight="1" x14ac:dyDescent="0.4"/>
    <row r="40155" ht="9.75" customHeight="1" x14ac:dyDescent="0.4"/>
    <row r="40156" ht="9.75" customHeight="1" x14ac:dyDescent="0.4"/>
    <row r="40157" ht="9.75" customHeight="1" x14ac:dyDescent="0.4"/>
    <row r="40158" ht="9.75" customHeight="1" x14ac:dyDescent="0.4"/>
    <row r="40159" ht="9.75" customHeight="1" x14ac:dyDescent="0.4"/>
    <row r="40160" ht="9.75" customHeight="1" x14ac:dyDescent="0.4"/>
    <row r="40161" ht="9.75" customHeight="1" x14ac:dyDescent="0.4"/>
    <row r="40162" ht="9.75" customHeight="1" x14ac:dyDescent="0.4"/>
    <row r="40163" ht="9.75" customHeight="1" x14ac:dyDescent="0.4"/>
    <row r="40164" ht="9.75" customHeight="1" x14ac:dyDescent="0.4"/>
    <row r="40165" ht="9.75" customHeight="1" x14ac:dyDescent="0.4"/>
    <row r="40166" ht="9.75" customHeight="1" x14ac:dyDescent="0.4"/>
    <row r="40167" ht="9.75" customHeight="1" x14ac:dyDescent="0.4"/>
    <row r="40168" ht="9.75" customHeight="1" x14ac:dyDescent="0.4"/>
    <row r="40169" ht="9.75" customHeight="1" x14ac:dyDescent="0.4"/>
    <row r="40170" ht="9.75" customHeight="1" x14ac:dyDescent="0.4"/>
    <row r="40171" ht="9.75" customHeight="1" x14ac:dyDescent="0.4"/>
    <row r="40172" ht="9.75" customHeight="1" x14ac:dyDescent="0.4"/>
    <row r="40173" ht="9.75" customHeight="1" x14ac:dyDescent="0.4"/>
    <row r="40174" ht="9.75" customHeight="1" x14ac:dyDescent="0.4"/>
    <row r="40175" ht="9.75" customHeight="1" x14ac:dyDescent="0.4"/>
    <row r="40176" ht="9.75" customHeight="1" x14ac:dyDescent="0.4"/>
    <row r="40177" ht="9.75" customHeight="1" x14ac:dyDescent="0.4"/>
    <row r="40178" ht="9.75" customHeight="1" x14ac:dyDescent="0.4"/>
    <row r="40179" ht="9.75" customHeight="1" x14ac:dyDescent="0.4"/>
    <row r="40180" ht="9.75" customHeight="1" x14ac:dyDescent="0.4"/>
    <row r="40181" ht="9.75" customHeight="1" x14ac:dyDescent="0.4"/>
    <row r="40182" ht="9.75" customHeight="1" x14ac:dyDescent="0.4"/>
    <row r="40183" ht="9.75" customHeight="1" x14ac:dyDescent="0.4"/>
    <row r="40184" ht="9.75" customHeight="1" x14ac:dyDescent="0.4"/>
    <row r="40185" ht="9.75" customHeight="1" x14ac:dyDescent="0.4"/>
    <row r="40186" ht="9.75" customHeight="1" x14ac:dyDescent="0.4"/>
    <row r="40187" ht="9.75" customHeight="1" x14ac:dyDescent="0.4"/>
    <row r="40188" ht="9.75" customHeight="1" x14ac:dyDescent="0.4"/>
    <row r="40189" ht="9.75" customHeight="1" x14ac:dyDescent="0.4"/>
    <row r="40190" ht="9.75" customHeight="1" x14ac:dyDescent="0.4"/>
    <row r="40191" ht="9.75" customHeight="1" x14ac:dyDescent="0.4"/>
    <row r="40192" ht="9.75" customHeight="1" x14ac:dyDescent="0.4"/>
    <row r="40193" ht="9.75" customHeight="1" x14ac:dyDescent="0.4"/>
    <row r="40194" ht="9.75" customHeight="1" x14ac:dyDescent="0.4"/>
    <row r="40195" ht="9.75" customHeight="1" x14ac:dyDescent="0.4"/>
    <row r="40196" ht="9.75" customHeight="1" x14ac:dyDescent="0.4"/>
    <row r="40197" ht="9.75" customHeight="1" x14ac:dyDescent="0.4"/>
    <row r="40198" ht="9.75" customHeight="1" x14ac:dyDescent="0.4"/>
    <row r="40199" ht="9.75" customHeight="1" x14ac:dyDescent="0.4"/>
    <row r="40200" ht="9.75" customHeight="1" x14ac:dyDescent="0.4"/>
    <row r="40201" ht="9.75" customHeight="1" x14ac:dyDescent="0.4"/>
    <row r="40202" ht="9.75" customHeight="1" x14ac:dyDescent="0.4"/>
    <row r="40203" ht="9.75" customHeight="1" x14ac:dyDescent="0.4"/>
    <row r="40204" ht="9.75" customHeight="1" x14ac:dyDescent="0.4"/>
    <row r="40205" ht="9.75" customHeight="1" x14ac:dyDescent="0.4"/>
    <row r="40206" ht="9.75" customHeight="1" x14ac:dyDescent="0.4"/>
    <row r="40207" ht="9.75" customHeight="1" x14ac:dyDescent="0.4"/>
    <row r="40208" ht="9.75" customHeight="1" x14ac:dyDescent="0.4"/>
    <row r="40209" ht="9.75" customHeight="1" x14ac:dyDescent="0.4"/>
    <row r="40210" ht="9.75" customHeight="1" x14ac:dyDescent="0.4"/>
    <row r="40211" ht="9.75" customHeight="1" x14ac:dyDescent="0.4"/>
    <row r="40212" ht="9.75" customHeight="1" x14ac:dyDescent="0.4"/>
    <row r="40213" ht="9.75" customHeight="1" x14ac:dyDescent="0.4"/>
    <row r="40214" ht="9.75" customHeight="1" x14ac:dyDescent="0.4"/>
    <row r="40215" ht="9.75" customHeight="1" x14ac:dyDescent="0.4"/>
    <row r="40216" ht="9.75" customHeight="1" x14ac:dyDescent="0.4"/>
    <row r="40217" ht="9.75" customHeight="1" x14ac:dyDescent="0.4"/>
    <row r="40218" ht="9.75" customHeight="1" x14ac:dyDescent="0.4"/>
    <row r="40219" ht="9.75" customHeight="1" x14ac:dyDescent="0.4"/>
    <row r="40220" ht="9.75" customHeight="1" x14ac:dyDescent="0.4"/>
    <row r="40221" ht="9.75" customHeight="1" x14ac:dyDescent="0.4"/>
    <row r="40222" ht="9.75" customHeight="1" x14ac:dyDescent="0.4"/>
    <row r="40223" ht="9.75" customHeight="1" x14ac:dyDescent="0.4"/>
    <row r="40224" ht="9.75" customHeight="1" x14ac:dyDescent="0.4"/>
    <row r="40225" ht="9.75" customHeight="1" x14ac:dyDescent="0.4"/>
    <row r="40226" ht="9.75" customHeight="1" x14ac:dyDescent="0.4"/>
    <row r="40227" ht="9.75" customHeight="1" x14ac:dyDescent="0.4"/>
    <row r="40228" ht="9.75" customHeight="1" x14ac:dyDescent="0.4"/>
    <row r="40229" ht="9.75" customHeight="1" x14ac:dyDescent="0.4"/>
    <row r="40230" ht="9.75" customHeight="1" x14ac:dyDescent="0.4"/>
    <row r="40231" ht="9.75" customHeight="1" x14ac:dyDescent="0.4"/>
    <row r="40232" ht="9.75" customHeight="1" x14ac:dyDescent="0.4"/>
    <row r="40233" ht="9.75" customHeight="1" x14ac:dyDescent="0.4"/>
    <row r="40234" ht="9.75" customHeight="1" x14ac:dyDescent="0.4"/>
    <row r="40235" ht="9.75" customHeight="1" x14ac:dyDescent="0.4"/>
    <row r="40236" ht="9.75" customHeight="1" x14ac:dyDescent="0.4"/>
    <row r="40237" ht="9.75" customHeight="1" x14ac:dyDescent="0.4"/>
    <row r="40238" ht="9.75" customHeight="1" x14ac:dyDescent="0.4"/>
    <row r="40239" ht="9.75" customHeight="1" x14ac:dyDescent="0.4"/>
    <row r="40240" ht="9.75" customHeight="1" x14ac:dyDescent="0.4"/>
    <row r="40241" ht="9.75" customHeight="1" x14ac:dyDescent="0.4"/>
    <row r="40242" ht="9.75" customHeight="1" x14ac:dyDescent="0.4"/>
    <row r="40243" ht="9.75" customHeight="1" x14ac:dyDescent="0.4"/>
    <row r="40244" ht="9.75" customHeight="1" x14ac:dyDescent="0.4"/>
    <row r="40245" ht="9.75" customHeight="1" x14ac:dyDescent="0.4"/>
    <row r="40246" ht="9.75" customHeight="1" x14ac:dyDescent="0.4"/>
    <row r="40247" ht="9.75" customHeight="1" x14ac:dyDescent="0.4"/>
    <row r="40248" ht="9.75" customHeight="1" x14ac:dyDescent="0.4"/>
    <row r="40249" ht="9.75" customHeight="1" x14ac:dyDescent="0.4"/>
    <row r="40250" ht="9.75" customHeight="1" x14ac:dyDescent="0.4"/>
    <row r="40251" ht="9.75" customHeight="1" x14ac:dyDescent="0.4"/>
    <row r="40252" ht="9.75" customHeight="1" x14ac:dyDescent="0.4"/>
    <row r="40253" ht="9.75" customHeight="1" x14ac:dyDescent="0.4"/>
    <row r="40254" ht="9.75" customHeight="1" x14ac:dyDescent="0.4"/>
    <row r="40255" ht="9.75" customHeight="1" x14ac:dyDescent="0.4"/>
    <row r="40256" ht="9.75" customHeight="1" x14ac:dyDescent="0.4"/>
    <row r="40257" ht="9.75" customHeight="1" x14ac:dyDescent="0.4"/>
    <row r="40258" ht="9.75" customHeight="1" x14ac:dyDescent="0.4"/>
    <row r="40259" ht="9.75" customHeight="1" x14ac:dyDescent="0.4"/>
    <row r="40260" ht="9.75" customHeight="1" x14ac:dyDescent="0.4"/>
    <row r="40261" ht="9.75" customHeight="1" x14ac:dyDescent="0.4"/>
    <row r="40262" ht="9.75" customHeight="1" x14ac:dyDescent="0.4"/>
    <row r="40263" ht="9.75" customHeight="1" x14ac:dyDescent="0.4"/>
    <row r="40264" ht="9.75" customHeight="1" x14ac:dyDescent="0.4"/>
    <row r="40265" ht="9.75" customHeight="1" x14ac:dyDescent="0.4"/>
    <row r="40266" ht="9.75" customHeight="1" x14ac:dyDescent="0.4"/>
    <row r="40267" ht="9.75" customHeight="1" x14ac:dyDescent="0.4"/>
    <row r="40268" ht="9.75" customHeight="1" x14ac:dyDescent="0.4"/>
    <row r="40269" ht="9.75" customHeight="1" x14ac:dyDescent="0.4"/>
    <row r="40270" ht="9.75" customHeight="1" x14ac:dyDescent="0.4"/>
    <row r="40271" ht="9.75" customHeight="1" x14ac:dyDescent="0.4"/>
    <row r="40272" ht="9.75" customHeight="1" x14ac:dyDescent="0.4"/>
    <row r="40273" ht="9.75" customHeight="1" x14ac:dyDescent="0.4"/>
    <row r="40274" ht="9.75" customHeight="1" x14ac:dyDescent="0.4"/>
    <row r="40275" ht="9.75" customHeight="1" x14ac:dyDescent="0.4"/>
    <row r="40276" ht="9.75" customHeight="1" x14ac:dyDescent="0.4"/>
    <row r="40277" ht="9.75" customHeight="1" x14ac:dyDescent="0.4"/>
    <row r="40278" ht="9.75" customHeight="1" x14ac:dyDescent="0.4"/>
    <row r="40279" ht="9.75" customHeight="1" x14ac:dyDescent="0.4"/>
    <row r="40280" ht="9.75" customHeight="1" x14ac:dyDescent="0.4"/>
    <row r="40281" ht="9.75" customHeight="1" x14ac:dyDescent="0.4"/>
    <row r="40282" ht="9.75" customHeight="1" x14ac:dyDescent="0.4"/>
    <row r="40283" ht="9.75" customHeight="1" x14ac:dyDescent="0.4"/>
    <row r="40284" ht="9.75" customHeight="1" x14ac:dyDescent="0.4"/>
    <row r="40285" ht="9.75" customHeight="1" x14ac:dyDescent="0.4"/>
    <row r="40286" ht="9.75" customHeight="1" x14ac:dyDescent="0.4"/>
    <row r="40287" ht="9.75" customHeight="1" x14ac:dyDescent="0.4"/>
    <row r="40288" ht="9.75" customHeight="1" x14ac:dyDescent="0.4"/>
    <row r="40289" ht="9.75" customHeight="1" x14ac:dyDescent="0.4"/>
    <row r="40290" ht="9.75" customHeight="1" x14ac:dyDescent="0.4"/>
    <row r="40291" ht="9.75" customHeight="1" x14ac:dyDescent="0.4"/>
    <row r="40292" ht="9.75" customHeight="1" x14ac:dyDescent="0.4"/>
    <row r="40293" ht="9.75" customHeight="1" x14ac:dyDescent="0.4"/>
    <row r="40294" ht="9.75" customHeight="1" x14ac:dyDescent="0.4"/>
    <row r="40295" ht="9.75" customHeight="1" x14ac:dyDescent="0.4"/>
    <row r="40296" ht="9.75" customHeight="1" x14ac:dyDescent="0.4"/>
    <row r="40297" ht="9.75" customHeight="1" x14ac:dyDescent="0.4"/>
    <row r="40298" ht="9.75" customHeight="1" x14ac:dyDescent="0.4"/>
    <row r="40299" ht="9.75" customHeight="1" x14ac:dyDescent="0.4"/>
    <row r="40300" ht="9.75" customHeight="1" x14ac:dyDescent="0.4"/>
    <row r="40301" ht="9.75" customHeight="1" x14ac:dyDescent="0.4"/>
    <row r="40302" ht="9.75" customHeight="1" x14ac:dyDescent="0.4"/>
    <row r="40303" ht="9.75" customHeight="1" x14ac:dyDescent="0.4"/>
    <row r="40304" ht="9.75" customHeight="1" x14ac:dyDescent="0.4"/>
    <row r="40305" ht="9.75" customHeight="1" x14ac:dyDescent="0.4"/>
    <row r="40306" ht="9.75" customHeight="1" x14ac:dyDescent="0.4"/>
    <row r="40307" ht="9.75" customHeight="1" x14ac:dyDescent="0.4"/>
    <row r="40308" ht="9.75" customHeight="1" x14ac:dyDescent="0.4"/>
    <row r="40309" ht="9.75" customHeight="1" x14ac:dyDescent="0.4"/>
    <row r="40310" ht="9.75" customHeight="1" x14ac:dyDescent="0.4"/>
    <row r="40311" ht="9.75" customHeight="1" x14ac:dyDescent="0.4"/>
    <row r="40312" ht="9.75" customHeight="1" x14ac:dyDescent="0.4"/>
    <row r="40313" ht="9.75" customHeight="1" x14ac:dyDescent="0.4"/>
    <row r="40314" ht="9.75" customHeight="1" x14ac:dyDescent="0.4"/>
    <row r="40315" ht="9.75" customHeight="1" x14ac:dyDescent="0.4"/>
    <row r="40316" ht="9.75" customHeight="1" x14ac:dyDescent="0.4"/>
    <row r="40317" ht="9.75" customHeight="1" x14ac:dyDescent="0.4"/>
    <row r="40318" ht="9.75" customHeight="1" x14ac:dyDescent="0.4"/>
    <row r="40319" ht="9.75" customHeight="1" x14ac:dyDescent="0.4"/>
    <row r="40320" ht="9.75" customHeight="1" x14ac:dyDescent="0.4"/>
    <row r="40321" ht="9.75" customHeight="1" x14ac:dyDescent="0.4"/>
    <row r="40322" ht="9.75" customHeight="1" x14ac:dyDescent="0.4"/>
    <row r="40323" ht="9.75" customHeight="1" x14ac:dyDescent="0.4"/>
    <row r="40324" ht="9.75" customHeight="1" x14ac:dyDescent="0.4"/>
    <row r="40325" ht="9.75" customHeight="1" x14ac:dyDescent="0.4"/>
    <row r="40326" ht="9.75" customHeight="1" x14ac:dyDescent="0.4"/>
    <row r="40327" ht="9.75" customHeight="1" x14ac:dyDescent="0.4"/>
    <row r="40328" ht="9.75" customHeight="1" x14ac:dyDescent="0.4"/>
    <row r="40329" ht="9.75" customHeight="1" x14ac:dyDescent="0.4"/>
    <row r="40330" ht="9.75" customHeight="1" x14ac:dyDescent="0.4"/>
    <row r="40331" ht="9.75" customHeight="1" x14ac:dyDescent="0.4"/>
    <row r="40332" ht="9.75" customHeight="1" x14ac:dyDescent="0.4"/>
    <row r="40333" ht="9.75" customHeight="1" x14ac:dyDescent="0.4"/>
    <row r="40334" ht="9.75" customHeight="1" x14ac:dyDescent="0.4"/>
    <row r="40335" ht="9.75" customHeight="1" x14ac:dyDescent="0.4"/>
    <row r="40336" ht="9.75" customHeight="1" x14ac:dyDescent="0.4"/>
    <row r="40337" ht="9.75" customHeight="1" x14ac:dyDescent="0.4"/>
    <row r="40338" ht="9.75" customHeight="1" x14ac:dyDescent="0.4"/>
    <row r="40339" ht="9.75" customHeight="1" x14ac:dyDescent="0.4"/>
    <row r="40340" ht="9.75" customHeight="1" x14ac:dyDescent="0.4"/>
    <row r="40341" ht="9.75" customHeight="1" x14ac:dyDescent="0.4"/>
    <row r="40342" ht="9.75" customHeight="1" x14ac:dyDescent="0.4"/>
    <row r="40343" ht="9.75" customHeight="1" x14ac:dyDescent="0.4"/>
    <row r="40344" ht="9.75" customHeight="1" x14ac:dyDescent="0.4"/>
    <row r="40345" ht="9.75" customHeight="1" x14ac:dyDescent="0.4"/>
    <row r="40346" ht="9.75" customHeight="1" x14ac:dyDescent="0.4"/>
    <row r="40347" ht="9.75" customHeight="1" x14ac:dyDescent="0.4"/>
    <row r="40348" ht="9.75" customHeight="1" x14ac:dyDescent="0.4"/>
    <row r="40349" ht="9.75" customHeight="1" x14ac:dyDescent="0.4"/>
    <row r="40350" ht="9.75" customHeight="1" x14ac:dyDescent="0.4"/>
    <row r="40351" ht="9.75" customHeight="1" x14ac:dyDescent="0.4"/>
    <row r="40352" ht="9.75" customHeight="1" x14ac:dyDescent="0.4"/>
    <row r="40353" ht="9.75" customHeight="1" x14ac:dyDescent="0.4"/>
    <row r="40354" ht="9.75" customHeight="1" x14ac:dyDescent="0.4"/>
    <row r="40355" ht="9.75" customHeight="1" x14ac:dyDescent="0.4"/>
    <row r="40356" ht="9.75" customHeight="1" x14ac:dyDescent="0.4"/>
    <row r="40357" ht="9.75" customHeight="1" x14ac:dyDescent="0.4"/>
    <row r="40358" ht="9.75" customHeight="1" x14ac:dyDescent="0.4"/>
    <row r="40359" ht="9.75" customHeight="1" x14ac:dyDescent="0.4"/>
    <row r="40360" ht="9.75" customHeight="1" x14ac:dyDescent="0.4"/>
    <row r="40361" ht="9.75" customHeight="1" x14ac:dyDescent="0.4"/>
    <row r="40362" ht="9.75" customHeight="1" x14ac:dyDescent="0.4"/>
    <row r="40363" ht="9.75" customHeight="1" x14ac:dyDescent="0.4"/>
    <row r="40364" ht="9.75" customHeight="1" x14ac:dyDescent="0.4"/>
    <row r="40365" ht="9.75" customHeight="1" x14ac:dyDescent="0.4"/>
    <row r="40366" ht="9.75" customHeight="1" x14ac:dyDescent="0.4"/>
    <row r="40367" ht="9.75" customHeight="1" x14ac:dyDescent="0.4"/>
    <row r="40368" ht="9.75" customHeight="1" x14ac:dyDescent="0.4"/>
    <row r="40369" ht="9.75" customHeight="1" x14ac:dyDescent="0.4"/>
    <row r="40370" ht="9.75" customHeight="1" x14ac:dyDescent="0.4"/>
    <row r="40371" ht="9.75" customHeight="1" x14ac:dyDescent="0.4"/>
    <row r="40372" ht="9.75" customHeight="1" x14ac:dyDescent="0.4"/>
    <row r="40373" ht="9.75" customHeight="1" x14ac:dyDescent="0.4"/>
    <row r="40374" ht="9.75" customHeight="1" x14ac:dyDescent="0.4"/>
    <row r="40375" ht="9.75" customHeight="1" x14ac:dyDescent="0.4"/>
    <row r="40376" ht="9.75" customHeight="1" x14ac:dyDescent="0.4"/>
    <row r="40377" ht="9.75" customHeight="1" x14ac:dyDescent="0.4"/>
    <row r="40378" ht="9.75" customHeight="1" x14ac:dyDescent="0.4"/>
    <row r="40379" ht="9.75" customHeight="1" x14ac:dyDescent="0.4"/>
    <row r="40380" ht="9.75" customHeight="1" x14ac:dyDescent="0.4"/>
    <row r="40381" ht="9.75" customHeight="1" x14ac:dyDescent="0.4"/>
    <row r="40382" ht="9.75" customHeight="1" x14ac:dyDescent="0.4"/>
    <row r="40383" ht="9.75" customHeight="1" x14ac:dyDescent="0.4"/>
    <row r="40384" ht="9.75" customHeight="1" x14ac:dyDescent="0.4"/>
    <row r="40385" ht="9.75" customHeight="1" x14ac:dyDescent="0.4"/>
    <row r="40386" ht="9.75" customHeight="1" x14ac:dyDescent="0.4"/>
    <row r="40387" ht="9.75" customHeight="1" x14ac:dyDescent="0.4"/>
    <row r="40388" ht="9.75" customHeight="1" x14ac:dyDescent="0.4"/>
    <row r="40389" ht="9.75" customHeight="1" x14ac:dyDescent="0.4"/>
    <row r="40390" ht="9.75" customHeight="1" x14ac:dyDescent="0.4"/>
    <row r="40391" ht="9.75" customHeight="1" x14ac:dyDescent="0.4"/>
    <row r="40392" ht="9.75" customHeight="1" x14ac:dyDescent="0.4"/>
    <row r="40393" ht="9.75" customHeight="1" x14ac:dyDescent="0.4"/>
    <row r="40394" ht="9.75" customHeight="1" x14ac:dyDescent="0.4"/>
    <row r="40395" ht="9.75" customHeight="1" x14ac:dyDescent="0.4"/>
    <row r="40396" ht="9.75" customHeight="1" x14ac:dyDescent="0.4"/>
    <row r="40397" ht="9.75" customHeight="1" x14ac:dyDescent="0.4"/>
    <row r="40398" ht="9.75" customHeight="1" x14ac:dyDescent="0.4"/>
    <row r="40399" ht="9.75" customHeight="1" x14ac:dyDescent="0.4"/>
    <row r="40400" ht="9.75" customHeight="1" x14ac:dyDescent="0.4"/>
    <row r="40401" ht="9.75" customHeight="1" x14ac:dyDescent="0.4"/>
    <row r="40402" ht="9.75" customHeight="1" x14ac:dyDescent="0.4"/>
    <row r="40403" ht="9.75" customHeight="1" x14ac:dyDescent="0.4"/>
    <row r="40404" ht="9.75" customHeight="1" x14ac:dyDescent="0.4"/>
    <row r="40405" ht="9.75" customHeight="1" x14ac:dyDescent="0.4"/>
    <row r="40406" ht="9.75" customHeight="1" x14ac:dyDescent="0.4"/>
    <row r="40407" ht="9.75" customHeight="1" x14ac:dyDescent="0.4"/>
    <row r="40408" ht="9.75" customHeight="1" x14ac:dyDescent="0.4"/>
    <row r="40409" ht="9.75" customHeight="1" x14ac:dyDescent="0.4"/>
    <row r="40410" ht="9.75" customHeight="1" x14ac:dyDescent="0.4"/>
    <row r="40411" ht="9.75" customHeight="1" x14ac:dyDescent="0.4"/>
    <row r="40412" ht="9.75" customHeight="1" x14ac:dyDescent="0.4"/>
    <row r="40413" ht="9.75" customHeight="1" x14ac:dyDescent="0.4"/>
    <row r="40414" ht="9.75" customHeight="1" x14ac:dyDescent="0.4"/>
    <row r="40415" ht="9.75" customHeight="1" x14ac:dyDescent="0.4"/>
    <row r="40416" ht="9.75" customHeight="1" x14ac:dyDescent="0.4"/>
    <row r="40417" ht="9.75" customHeight="1" x14ac:dyDescent="0.4"/>
    <row r="40418" ht="9.75" customHeight="1" x14ac:dyDescent="0.4"/>
    <row r="40419" ht="9.75" customHeight="1" x14ac:dyDescent="0.4"/>
    <row r="40420" ht="9.75" customHeight="1" x14ac:dyDescent="0.4"/>
    <row r="40421" ht="9.75" customHeight="1" x14ac:dyDescent="0.4"/>
    <row r="40422" ht="9.75" customHeight="1" x14ac:dyDescent="0.4"/>
    <row r="40423" ht="9.75" customHeight="1" x14ac:dyDescent="0.4"/>
    <row r="40424" ht="9.75" customHeight="1" x14ac:dyDescent="0.4"/>
    <row r="40425" ht="9.75" customHeight="1" x14ac:dyDescent="0.4"/>
    <row r="40426" ht="9.75" customHeight="1" x14ac:dyDescent="0.4"/>
    <row r="40427" ht="9.75" customHeight="1" x14ac:dyDescent="0.4"/>
    <row r="40428" ht="9.75" customHeight="1" x14ac:dyDescent="0.4"/>
    <row r="40429" ht="9.75" customHeight="1" x14ac:dyDescent="0.4"/>
    <row r="40430" ht="9.75" customHeight="1" x14ac:dyDescent="0.4"/>
    <row r="40431" ht="9.75" customHeight="1" x14ac:dyDescent="0.4"/>
    <row r="40432" ht="9.75" customHeight="1" x14ac:dyDescent="0.4"/>
    <row r="40433" ht="9.75" customHeight="1" x14ac:dyDescent="0.4"/>
    <row r="40434" ht="9.75" customHeight="1" x14ac:dyDescent="0.4"/>
    <row r="40435" ht="9.75" customHeight="1" x14ac:dyDescent="0.4"/>
    <row r="40436" ht="9.75" customHeight="1" x14ac:dyDescent="0.4"/>
    <row r="40437" ht="9.75" customHeight="1" x14ac:dyDescent="0.4"/>
    <row r="40438" ht="9.75" customHeight="1" x14ac:dyDescent="0.4"/>
    <row r="40439" ht="9.75" customHeight="1" x14ac:dyDescent="0.4"/>
    <row r="40440" ht="9.75" customHeight="1" x14ac:dyDescent="0.4"/>
    <row r="40441" ht="9.75" customHeight="1" x14ac:dyDescent="0.4"/>
    <row r="40442" ht="9.75" customHeight="1" x14ac:dyDescent="0.4"/>
    <row r="40443" ht="9.75" customHeight="1" x14ac:dyDescent="0.4"/>
    <row r="40444" ht="9.75" customHeight="1" x14ac:dyDescent="0.4"/>
    <row r="40445" ht="9.75" customHeight="1" x14ac:dyDescent="0.4"/>
    <row r="40446" ht="9.75" customHeight="1" x14ac:dyDescent="0.4"/>
    <row r="40447" ht="9.75" customHeight="1" x14ac:dyDescent="0.4"/>
    <row r="40448" ht="9.75" customHeight="1" x14ac:dyDescent="0.4"/>
    <row r="40449" ht="9.75" customHeight="1" x14ac:dyDescent="0.4"/>
    <row r="40450" ht="9.75" customHeight="1" x14ac:dyDescent="0.4"/>
    <row r="40451" ht="9.75" customHeight="1" x14ac:dyDescent="0.4"/>
    <row r="40452" ht="9.75" customHeight="1" x14ac:dyDescent="0.4"/>
    <row r="40453" ht="9.75" customHeight="1" x14ac:dyDescent="0.4"/>
    <row r="40454" ht="9.75" customHeight="1" x14ac:dyDescent="0.4"/>
    <row r="40455" ht="9.75" customHeight="1" x14ac:dyDescent="0.4"/>
    <row r="40456" ht="9.75" customHeight="1" x14ac:dyDescent="0.4"/>
    <row r="40457" ht="9.75" customHeight="1" x14ac:dyDescent="0.4"/>
    <row r="40458" ht="9.75" customHeight="1" x14ac:dyDescent="0.4"/>
    <row r="40459" ht="9.75" customHeight="1" x14ac:dyDescent="0.4"/>
    <row r="40460" ht="9.75" customHeight="1" x14ac:dyDescent="0.4"/>
    <row r="40461" ht="9.75" customHeight="1" x14ac:dyDescent="0.4"/>
    <row r="40462" ht="9.75" customHeight="1" x14ac:dyDescent="0.4"/>
    <row r="40463" ht="9.75" customHeight="1" x14ac:dyDescent="0.4"/>
    <row r="40464" ht="9.75" customHeight="1" x14ac:dyDescent="0.4"/>
    <row r="40465" ht="9.75" customHeight="1" x14ac:dyDescent="0.4"/>
    <row r="40466" ht="9.75" customHeight="1" x14ac:dyDescent="0.4"/>
    <row r="40467" ht="9.75" customHeight="1" x14ac:dyDescent="0.4"/>
    <row r="40468" ht="9.75" customHeight="1" x14ac:dyDescent="0.4"/>
    <row r="40469" ht="9.75" customHeight="1" x14ac:dyDescent="0.4"/>
    <row r="40470" ht="9.75" customHeight="1" x14ac:dyDescent="0.4"/>
    <row r="40471" ht="9.75" customHeight="1" x14ac:dyDescent="0.4"/>
    <row r="40472" ht="9.75" customHeight="1" x14ac:dyDescent="0.4"/>
    <row r="40473" ht="9.75" customHeight="1" x14ac:dyDescent="0.4"/>
    <row r="40474" ht="9.75" customHeight="1" x14ac:dyDescent="0.4"/>
    <row r="40475" ht="9.75" customHeight="1" x14ac:dyDescent="0.4"/>
    <row r="40476" ht="9.75" customHeight="1" x14ac:dyDescent="0.4"/>
    <row r="40477" ht="9.75" customHeight="1" x14ac:dyDescent="0.4"/>
    <row r="40478" ht="9.75" customHeight="1" x14ac:dyDescent="0.4"/>
    <row r="40479" ht="9.75" customHeight="1" x14ac:dyDescent="0.4"/>
    <row r="40480" ht="9.75" customHeight="1" x14ac:dyDescent="0.4"/>
    <row r="40481" ht="9.75" customHeight="1" x14ac:dyDescent="0.4"/>
    <row r="40482" ht="9.75" customHeight="1" x14ac:dyDescent="0.4"/>
    <row r="40483" ht="9.75" customHeight="1" x14ac:dyDescent="0.4"/>
    <row r="40484" ht="9.75" customHeight="1" x14ac:dyDescent="0.4"/>
    <row r="40485" ht="9.75" customHeight="1" x14ac:dyDescent="0.4"/>
    <row r="40486" ht="9.75" customHeight="1" x14ac:dyDescent="0.4"/>
    <row r="40487" ht="9.75" customHeight="1" x14ac:dyDescent="0.4"/>
    <row r="40488" ht="9.75" customHeight="1" x14ac:dyDescent="0.4"/>
    <row r="40489" ht="9.75" customHeight="1" x14ac:dyDescent="0.4"/>
    <row r="40490" ht="9.75" customHeight="1" x14ac:dyDescent="0.4"/>
    <row r="40491" ht="9.75" customHeight="1" x14ac:dyDescent="0.4"/>
    <row r="40492" ht="9.75" customHeight="1" x14ac:dyDescent="0.4"/>
    <row r="40493" ht="9.75" customHeight="1" x14ac:dyDescent="0.4"/>
    <row r="40494" ht="9.75" customHeight="1" x14ac:dyDescent="0.4"/>
    <row r="40495" ht="9.75" customHeight="1" x14ac:dyDescent="0.4"/>
    <row r="40496" ht="9.75" customHeight="1" x14ac:dyDescent="0.4"/>
    <row r="40497" ht="9.75" customHeight="1" x14ac:dyDescent="0.4"/>
    <row r="40498" ht="9.75" customHeight="1" x14ac:dyDescent="0.4"/>
    <row r="40499" ht="9.75" customHeight="1" x14ac:dyDescent="0.4"/>
    <row r="40500" ht="9.75" customHeight="1" x14ac:dyDescent="0.4"/>
    <row r="40501" ht="9.75" customHeight="1" x14ac:dyDescent="0.4"/>
    <row r="40502" ht="9.75" customHeight="1" x14ac:dyDescent="0.4"/>
    <row r="40503" ht="9.75" customHeight="1" x14ac:dyDescent="0.4"/>
    <row r="40504" ht="9.75" customHeight="1" x14ac:dyDescent="0.4"/>
    <row r="40505" ht="9.75" customHeight="1" x14ac:dyDescent="0.4"/>
    <row r="40506" ht="9.75" customHeight="1" x14ac:dyDescent="0.4"/>
    <row r="40507" ht="9.75" customHeight="1" x14ac:dyDescent="0.4"/>
    <row r="40508" ht="9.75" customHeight="1" x14ac:dyDescent="0.4"/>
    <row r="40509" ht="9.75" customHeight="1" x14ac:dyDescent="0.4"/>
    <row r="40510" ht="9.75" customHeight="1" x14ac:dyDescent="0.4"/>
    <row r="40511" ht="9.75" customHeight="1" x14ac:dyDescent="0.4"/>
    <row r="40512" ht="9.75" customHeight="1" x14ac:dyDescent="0.4"/>
    <row r="40513" ht="9.75" customHeight="1" x14ac:dyDescent="0.4"/>
    <row r="40514" ht="9.75" customHeight="1" x14ac:dyDescent="0.4"/>
    <row r="40515" ht="9.75" customHeight="1" x14ac:dyDescent="0.4"/>
    <row r="40516" ht="9.75" customHeight="1" x14ac:dyDescent="0.4"/>
    <row r="40517" ht="9.75" customHeight="1" x14ac:dyDescent="0.4"/>
    <row r="40518" ht="9.75" customHeight="1" x14ac:dyDescent="0.4"/>
    <row r="40519" ht="9.75" customHeight="1" x14ac:dyDescent="0.4"/>
    <row r="40520" ht="9.75" customHeight="1" x14ac:dyDescent="0.4"/>
    <row r="40521" ht="9.75" customHeight="1" x14ac:dyDescent="0.4"/>
    <row r="40522" ht="9.75" customHeight="1" x14ac:dyDescent="0.4"/>
    <row r="40523" ht="9.75" customHeight="1" x14ac:dyDescent="0.4"/>
    <row r="40524" ht="9.75" customHeight="1" x14ac:dyDescent="0.4"/>
    <row r="40525" ht="9.75" customHeight="1" x14ac:dyDescent="0.4"/>
    <row r="40526" ht="9.75" customHeight="1" x14ac:dyDescent="0.4"/>
    <row r="40527" ht="9.75" customHeight="1" x14ac:dyDescent="0.4"/>
    <row r="40528" ht="9.75" customHeight="1" x14ac:dyDescent="0.4"/>
    <row r="40529" ht="9.75" customHeight="1" x14ac:dyDescent="0.4"/>
    <row r="40530" ht="9.75" customHeight="1" x14ac:dyDescent="0.4"/>
    <row r="40531" ht="9.75" customHeight="1" x14ac:dyDescent="0.4"/>
    <row r="40532" ht="9.75" customHeight="1" x14ac:dyDescent="0.4"/>
    <row r="40533" ht="9.75" customHeight="1" x14ac:dyDescent="0.4"/>
    <row r="40534" ht="9.75" customHeight="1" x14ac:dyDescent="0.4"/>
    <row r="40535" ht="9.75" customHeight="1" x14ac:dyDescent="0.4"/>
    <row r="40536" ht="9.75" customHeight="1" x14ac:dyDescent="0.4"/>
    <row r="40537" ht="9.75" customHeight="1" x14ac:dyDescent="0.4"/>
    <row r="40538" ht="9.75" customHeight="1" x14ac:dyDescent="0.4"/>
    <row r="40539" ht="9.75" customHeight="1" x14ac:dyDescent="0.4"/>
    <row r="40540" ht="9.75" customHeight="1" x14ac:dyDescent="0.4"/>
    <row r="40541" ht="9.75" customHeight="1" x14ac:dyDescent="0.4"/>
    <row r="40542" ht="9.75" customHeight="1" x14ac:dyDescent="0.4"/>
    <row r="40543" ht="9.75" customHeight="1" x14ac:dyDescent="0.4"/>
    <row r="40544" ht="9.75" customHeight="1" x14ac:dyDescent="0.4"/>
    <row r="40545" ht="9.75" customHeight="1" x14ac:dyDescent="0.4"/>
    <row r="40546" ht="9.75" customHeight="1" x14ac:dyDescent="0.4"/>
    <row r="40547" ht="9.75" customHeight="1" x14ac:dyDescent="0.4"/>
    <row r="40548" ht="9.75" customHeight="1" x14ac:dyDescent="0.4"/>
    <row r="40549" ht="9.75" customHeight="1" x14ac:dyDescent="0.4"/>
    <row r="40550" ht="9.75" customHeight="1" x14ac:dyDescent="0.4"/>
    <row r="40551" ht="9.75" customHeight="1" x14ac:dyDescent="0.4"/>
    <row r="40552" ht="9.75" customHeight="1" x14ac:dyDescent="0.4"/>
    <row r="40553" ht="9.75" customHeight="1" x14ac:dyDescent="0.4"/>
    <row r="40554" ht="9.75" customHeight="1" x14ac:dyDescent="0.4"/>
    <row r="40555" ht="9.75" customHeight="1" x14ac:dyDescent="0.4"/>
    <row r="40556" ht="9.75" customHeight="1" x14ac:dyDescent="0.4"/>
    <row r="40557" ht="9.75" customHeight="1" x14ac:dyDescent="0.4"/>
    <row r="40558" ht="9.75" customHeight="1" x14ac:dyDescent="0.4"/>
    <row r="40559" ht="9.75" customHeight="1" x14ac:dyDescent="0.4"/>
    <row r="40560" ht="9.75" customHeight="1" x14ac:dyDescent="0.4"/>
    <row r="40561" ht="9.75" customHeight="1" x14ac:dyDescent="0.4"/>
    <row r="40562" ht="9.75" customHeight="1" x14ac:dyDescent="0.4"/>
    <row r="40563" ht="9.75" customHeight="1" x14ac:dyDescent="0.4"/>
    <row r="40564" ht="9.75" customHeight="1" x14ac:dyDescent="0.4"/>
    <row r="40565" ht="9.75" customHeight="1" x14ac:dyDescent="0.4"/>
    <row r="40566" ht="9.75" customHeight="1" x14ac:dyDescent="0.4"/>
    <row r="40567" ht="9.75" customHeight="1" x14ac:dyDescent="0.4"/>
    <row r="40568" ht="9.75" customHeight="1" x14ac:dyDescent="0.4"/>
    <row r="40569" ht="9.75" customHeight="1" x14ac:dyDescent="0.4"/>
    <row r="40570" ht="9.75" customHeight="1" x14ac:dyDescent="0.4"/>
    <row r="40571" ht="9.75" customHeight="1" x14ac:dyDescent="0.4"/>
    <row r="40572" ht="9.75" customHeight="1" x14ac:dyDescent="0.4"/>
    <row r="40573" ht="9.75" customHeight="1" x14ac:dyDescent="0.4"/>
    <row r="40574" ht="9.75" customHeight="1" x14ac:dyDescent="0.4"/>
    <row r="40575" ht="9.75" customHeight="1" x14ac:dyDescent="0.4"/>
    <row r="40576" ht="9.75" customHeight="1" x14ac:dyDescent="0.4"/>
    <row r="40577" ht="9.75" customHeight="1" x14ac:dyDescent="0.4"/>
    <row r="40578" ht="9.75" customHeight="1" x14ac:dyDescent="0.4"/>
    <row r="40579" ht="9.75" customHeight="1" x14ac:dyDescent="0.4"/>
    <row r="40580" ht="9.75" customHeight="1" x14ac:dyDescent="0.4"/>
    <row r="40581" ht="9.75" customHeight="1" x14ac:dyDescent="0.4"/>
    <row r="40582" ht="9.75" customHeight="1" x14ac:dyDescent="0.4"/>
    <row r="40583" ht="9.75" customHeight="1" x14ac:dyDescent="0.4"/>
    <row r="40584" ht="9.75" customHeight="1" x14ac:dyDescent="0.4"/>
    <row r="40585" ht="9.75" customHeight="1" x14ac:dyDescent="0.4"/>
    <row r="40586" ht="9.75" customHeight="1" x14ac:dyDescent="0.4"/>
    <row r="40587" ht="9.75" customHeight="1" x14ac:dyDescent="0.4"/>
    <row r="40588" ht="9.75" customHeight="1" x14ac:dyDescent="0.4"/>
    <row r="40589" ht="9.75" customHeight="1" x14ac:dyDescent="0.4"/>
    <row r="40590" ht="9.75" customHeight="1" x14ac:dyDescent="0.4"/>
    <row r="40591" ht="9.75" customHeight="1" x14ac:dyDescent="0.4"/>
    <row r="40592" ht="9.75" customHeight="1" x14ac:dyDescent="0.4"/>
    <row r="40593" ht="9.75" customHeight="1" x14ac:dyDescent="0.4"/>
    <row r="40594" ht="9.75" customHeight="1" x14ac:dyDescent="0.4"/>
    <row r="40595" ht="9.75" customHeight="1" x14ac:dyDescent="0.4"/>
    <row r="40596" ht="9.75" customHeight="1" x14ac:dyDescent="0.4"/>
    <row r="40597" ht="9.75" customHeight="1" x14ac:dyDescent="0.4"/>
    <row r="40598" ht="9.75" customHeight="1" x14ac:dyDescent="0.4"/>
    <row r="40599" ht="9.75" customHeight="1" x14ac:dyDescent="0.4"/>
    <row r="40600" ht="9.75" customHeight="1" x14ac:dyDescent="0.4"/>
    <row r="40601" ht="9.75" customHeight="1" x14ac:dyDescent="0.4"/>
    <row r="40602" ht="9.75" customHeight="1" x14ac:dyDescent="0.4"/>
    <row r="40603" ht="9.75" customHeight="1" x14ac:dyDescent="0.4"/>
    <row r="40604" ht="9.75" customHeight="1" x14ac:dyDescent="0.4"/>
    <row r="40605" ht="9.75" customHeight="1" x14ac:dyDescent="0.4"/>
    <row r="40606" ht="9.75" customHeight="1" x14ac:dyDescent="0.4"/>
    <row r="40607" ht="9.75" customHeight="1" x14ac:dyDescent="0.4"/>
    <row r="40608" ht="9.75" customHeight="1" x14ac:dyDescent="0.4"/>
    <row r="40609" ht="9.75" customHeight="1" x14ac:dyDescent="0.4"/>
    <row r="40610" ht="9.75" customHeight="1" x14ac:dyDescent="0.4"/>
    <row r="40611" ht="9.75" customHeight="1" x14ac:dyDescent="0.4"/>
    <row r="40612" ht="9.75" customHeight="1" x14ac:dyDescent="0.4"/>
    <row r="40613" ht="9.75" customHeight="1" x14ac:dyDescent="0.4"/>
    <row r="40614" ht="9.75" customHeight="1" x14ac:dyDescent="0.4"/>
    <row r="40615" ht="9.75" customHeight="1" x14ac:dyDescent="0.4"/>
    <row r="40616" ht="9.75" customHeight="1" x14ac:dyDescent="0.4"/>
    <row r="40617" ht="9.75" customHeight="1" x14ac:dyDescent="0.4"/>
    <row r="40618" ht="9.75" customHeight="1" x14ac:dyDescent="0.4"/>
    <row r="40619" ht="9.75" customHeight="1" x14ac:dyDescent="0.4"/>
    <row r="40620" ht="9.75" customHeight="1" x14ac:dyDescent="0.4"/>
    <row r="40621" ht="9.75" customHeight="1" x14ac:dyDescent="0.4"/>
    <row r="40622" ht="9.75" customHeight="1" x14ac:dyDescent="0.4"/>
    <row r="40623" ht="9.75" customHeight="1" x14ac:dyDescent="0.4"/>
    <row r="40624" ht="9.75" customHeight="1" x14ac:dyDescent="0.4"/>
    <row r="40625" ht="9.75" customHeight="1" x14ac:dyDescent="0.4"/>
    <row r="40626" ht="9.75" customHeight="1" x14ac:dyDescent="0.4"/>
    <row r="40627" ht="9.75" customHeight="1" x14ac:dyDescent="0.4"/>
    <row r="40628" ht="9.75" customHeight="1" x14ac:dyDescent="0.4"/>
    <row r="40629" ht="9.75" customHeight="1" x14ac:dyDescent="0.4"/>
    <row r="40630" ht="9.75" customHeight="1" x14ac:dyDescent="0.4"/>
    <row r="40631" ht="9.75" customHeight="1" x14ac:dyDescent="0.4"/>
    <row r="40632" ht="9.75" customHeight="1" x14ac:dyDescent="0.4"/>
    <row r="40633" ht="9.75" customHeight="1" x14ac:dyDescent="0.4"/>
    <row r="40634" ht="9.75" customHeight="1" x14ac:dyDescent="0.4"/>
    <row r="40635" ht="9.75" customHeight="1" x14ac:dyDescent="0.4"/>
    <row r="40636" ht="9.75" customHeight="1" x14ac:dyDescent="0.4"/>
    <row r="40637" ht="9.75" customHeight="1" x14ac:dyDescent="0.4"/>
    <row r="40638" ht="9.75" customHeight="1" x14ac:dyDescent="0.4"/>
    <row r="40639" ht="9.75" customHeight="1" x14ac:dyDescent="0.4"/>
    <row r="40640" ht="9.75" customHeight="1" x14ac:dyDescent="0.4"/>
    <row r="40641" ht="9.75" customHeight="1" x14ac:dyDescent="0.4"/>
    <row r="40642" ht="9.75" customHeight="1" x14ac:dyDescent="0.4"/>
    <row r="40643" ht="9.75" customHeight="1" x14ac:dyDescent="0.4"/>
    <row r="40644" ht="9.75" customHeight="1" x14ac:dyDescent="0.4"/>
    <row r="40645" ht="9.75" customHeight="1" x14ac:dyDescent="0.4"/>
    <row r="40646" ht="9.75" customHeight="1" x14ac:dyDescent="0.4"/>
    <row r="40647" ht="9.75" customHeight="1" x14ac:dyDescent="0.4"/>
    <row r="40648" ht="9.75" customHeight="1" x14ac:dyDescent="0.4"/>
    <row r="40649" ht="9.75" customHeight="1" x14ac:dyDescent="0.4"/>
    <row r="40650" ht="9.75" customHeight="1" x14ac:dyDescent="0.4"/>
    <row r="40651" ht="9.75" customHeight="1" x14ac:dyDescent="0.4"/>
    <row r="40652" ht="9.75" customHeight="1" x14ac:dyDescent="0.4"/>
    <row r="40653" ht="9.75" customHeight="1" x14ac:dyDescent="0.4"/>
    <row r="40654" ht="9.75" customHeight="1" x14ac:dyDescent="0.4"/>
    <row r="40655" ht="9.75" customHeight="1" x14ac:dyDescent="0.4"/>
    <row r="40656" ht="9.75" customHeight="1" x14ac:dyDescent="0.4"/>
    <row r="40657" ht="9.75" customHeight="1" x14ac:dyDescent="0.4"/>
    <row r="40658" ht="9.75" customHeight="1" x14ac:dyDescent="0.4"/>
    <row r="40659" ht="9.75" customHeight="1" x14ac:dyDescent="0.4"/>
    <row r="40660" ht="9.75" customHeight="1" x14ac:dyDescent="0.4"/>
    <row r="40661" ht="9.75" customHeight="1" x14ac:dyDescent="0.4"/>
    <row r="40662" ht="9.75" customHeight="1" x14ac:dyDescent="0.4"/>
    <row r="40663" ht="9.75" customHeight="1" x14ac:dyDescent="0.4"/>
    <row r="40664" ht="9.75" customHeight="1" x14ac:dyDescent="0.4"/>
    <row r="40665" ht="9.75" customHeight="1" x14ac:dyDescent="0.4"/>
    <row r="40666" ht="9.75" customHeight="1" x14ac:dyDescent="0.4"/>
    <row r="40667" ht="9.75" customHeight="1" x14ac:dyDescent="0.4"/>
    <row r="40668" ht="9.75" customHeight="1" x14ac:dyDescent="0.4"/>
    <row r="40669" ht="9.75" customHeight="1" x14ac:dyDescent="0.4"/>
    <row r="40670" ht="9.75" customHeight="1" x14ac:dyDescent="0.4"/>
    <row r="40671" ht="9.75" customHeight="1" x14ac:dyDescent="0.4"/>
    <row r="40672" ht="9.75" customHeight="1" x14ac:dyDescent="0.4"/>
    <row r="40673" ht="9.75" customHeight="1" x14ac:dyDescent="0.4"/>
    <row r="40674" ht="9.75" customHeight="1" x14ac:dyDescent="0.4"/>
    <row r="40675" ht="9.75" customHeight="1" x14ac:dyDescent="0.4"/>
    <row r="40676" ht="9.75" customHeight="1" x14ac:dyDescent="0.4"/>
    <row r="40677" ht="9.75" customHeight="1" x14ac:dyDescent="0.4"/>
    <row r="40678" ht="9.75" customHeight="1" x14ac:dyDescent="0.4"/>
    <row r="40679" ht="9.75" customHeight="1" x14ac:dyDescent="0.4"/>
    <row r="40680" ht="9.75" customHeight="1" x14ac:dyDescent="0.4"/>
    <row r="40681" ht="9.75" customHeight="1" x14ac:dyDescent="0.4"/>
    <row r="40682" ht="9.75" customHeight="1" x14ac:dyDescent="0.4"/>
    <row r="40683" ht="9.75" customHeight="1" x14ac:dyDescent="0.4"/>
    <row r="40684" ht="9.75" customHeight="1" x14ac:dyDescent="0.4"/>
    <row r="40685" ht="9.75" customHeight="1" x14ac:dyDescent="0.4"/>
    <row r="40686" ht="9.75" customHeight="1" x14ac:dyDescent="0.4"/>
    <row r="40687" ht="9.75" customHeight="1" x14ac:dyDescent="0.4"/>
    <row r="40688" ht="9.75" customHeight="1" x14ac:dyDescent="0.4"/>
    <row r="40689" ht="9.75" customHeight="1" x14ac:dyDescent="0.4"/>
    <row r="40690" ht="9.75" customHeight="1" x14ac:dyDescent="0.4"/>
    <row r="40691" ht="9.75" customHeight="1" x14ac:dyDescent="0.4"/>
    <row r="40692" ht="9.75" customHeight="1" x14ac:dyDescent="0.4"/>
    <row r="40693" ht="9.75" customHeight="1" x14ac:dyDescent="0.4"/>
    <row r="40694" ht="9.75" customHeight="1" x14ac:dyDescent="0.4"/>
    <row r="40695" ht="9.75" customHeight="1" x14ac:dyDescent="0.4"/>
    <row r="40696" ht="9.75" customHeight="1" x14ac:dyDescent="0.4"/>
    <row r="40697" ht="9.75" customHeight="1" x14ac:dyDescent="0.4"/>
    <row r="40698" ht="9.75" customHeight="1" x14ac:dyDescent="0.4"/>
    <row r="40699" ht="9.75" customHeight="1" x14ac:dyDescent="0.4"/>
    <row r="40700" ht="9.75" customHeight="1" x14ac:dyDescent="0.4"/>
    <row r="40701" ht="9.75" customHeight="1" x14ac:dyDescent="0.4"/>
    <row r="40702" ht="9.75" customHeight="1" x14ac:dyDescent="0.4"/>
    <row r="40703" ht="9.75" customHeight="1" x14ac:dyDescent="0.4"/>
    <row r="40704" ht="9.75" customHeight="1" x14ac:dyDescent="0.4"/>
    <row r="40705" ht="9.75" customHeight="1" x14ac:dyDescent="0.4"/>
    <row r="40706" ht="9.75" customHeight="1" x14ac:dyDescent="0.4"/>
    <row r="40707" ht="9.75" customHeight="1" x14ac:dyDescent="0.4"/>
    <row r="40708" ht="9.75" customHeight="1" x14ac:dyDescent="0.4"/>
    <row r="40709" ht="9.75" customHeight="1" x14ac:dyDescent="0.4"/>
    <row r="40710" ht="9.75" customHeight="1" x14ac:dyDescent="0.4"/>
    <row r="40711" ht="9.75" customHeight="1" x14ac:dyDescent="0.4"/>
    <row r="40712" ht="9.75" customHeight="1" x14ac:dyDescent="0.4"/>
    <row r="40713" ht="9.75" customHeight="1" x14ac:dyDescent="0.4"/>
    <row r="40714" ht="9.75" customHeight="1" x14ac:dyDescent="0.4"/>
    <row r="40715" ht="9.75" customHeight="1" x14ac:dyDescent="0.4"/>
    <row r="40716" ht="9.75" customHeight="1" x14ac:dyDescent="0.4"/>
    <row r="40717" ht="9.75" customHeight="1" x14ac:dyDescent="0.4"/>
    <row r="40718" ht="9.75" customHeight="1" x14ac:dyDescent="0.4"/>
    <row r="40719" ht="9.75" customHeight="1" x14ac:dyDescent="0.4"/>
    <row r="40720" ht="9.75" customHeight="1" x14ac:dyDescent="0.4"/>
    <row r="40721" ht="9.75" customHeight="1" x14ac:dyDescent="0.4"/>
    <row r="40722" ht="9.75" customHeight="1" x14ac:dyDescent="0.4"/>
    <row r="40723" ht="9.75" customHeight="1" x14ac:dyDescent="0.4"/>
    <row r="40724" ht="9.75" customHeight="1" x14ac:dyDescent="0.4"/>
    <row r="40725" ht="9.75" customHeight="1" x14ac:dyDescent="0.4"/>
    <row r="40726" ht="9.75" customHeight="1" x14ac:dyDescent="0.4"/>
    <row r="40727" ht="9.75" customHeight="1" x14ac:dyDescent="0.4"/>
    <row r="40728" ht="9.75" customHeight="1" x14ac:dyDescent="0.4"/>
    <row r="40729" ht="9.75" customHeight="1" x14ac:dyDescent="0.4"/>
    <row r="40730" ht="9.75" customHeight="1" x14ac:dyDescent="0.4"/>
    <row r="40731" ht="9.75" customHeight="1" x14ac:dyDescent="0.4"/>
    <row r="40732" ht="9.75" customHeight="1" x14ac:dyDescent="0.4"/>
    <row r="40733" ht="9.75" customHeight="1" x14ac:dyDescent="0.4"/>
    <row r="40734" ht="9.75" customHeight="1" x14ac:dyDescent="0.4"/>
    <row r="40735" ht="9.75" customHeight="1" x14ac:dyDescent="0.4"/>
    <row r="40736" ht="9.75" customHeight="1" x14ac:dyDescent="0.4"/>
    <row r="40737" ht="9.75" customHeight="1" x14ac:dyDescent="0.4"/>
    <row r="40738" ht="9.75" customHeight="1" x14ac:dyDescent="0.4"/>
    <row r="40739" ht="9.75" customHeight="1" x14ac:dyDescent="0.4"/>
    <row r="40740" ht="9.75" customHeight="1" x14ac:dyDescent="0.4"/>
    <row r="40741" ht="9.75" customHeight="1" x14ac:dyDescent="0.4"/>
    <row r="40742" ht="9.75" customHeight="1" x14ac:dyDescent="0.4"/>
    <row r="40743" ht="9.75" customHeight="1" x14ac:dyDescent="0.4"/>
    <row r="40744" ht="9.75" customHeight="1" x14ac:dyDescent="0.4"/>
    <row r="40745" ht="9.75" customHeight="1" x14ac:dyDescent="0.4"/>
    <row r="40746" ht="9.75" customHeight="1" x14ac:dyDescent="0.4"/>
    <row r="40747" ht="9.75" customHeight="1" x14ac:dyDescent="0.4"/>
    <row r="40748" ht="9.75" customHeight="1" x14ac:dyDescent="0.4"/>
    <row r="40749" ht="9.75" customHeight="1" x14ac:dyDescent="0.4"/>
    <row r="40750" ht="9.75" customHeight="1" x14ac:dyDescent="0.4"/>
    <row r="40751" ht="9.75" customHeight="1" x14ac:dyDescent="0.4"/>
    <row r="40752" ht="9.75" customHeight="1" x14ac:dyDescent="0.4"/>
    <row r="40753" ht="9.75" customHeight="1" x14ac:dyDescent="0.4"/>
    <row r="40754" ht="9.75" customHeight="1" x14ac:dyDescent="0.4"/>
    <row r="40755" ht="9.75" customHeight="1" x14ac:dyDescent="0.4"/>
    <row r="40756" ht="9.75" customHeight="1" x14ac:dyDescent="0.4"/>
    <row r="40757" ht="9.75" customHeight="1" x14ac:dyDescent="0.4"/>
    <row r="40758" ht="9.75" customHeight="1" x14ac:dyDescent="0.4"/>
    <row r="40759" ht="9.75" customHeight="1" x14ac:dyDescent="0.4"/>
    <row r="40760" ht="9.75" customHeight="1" x14ac:dyDescent="0.4"/>
    <row r="40761" ht="9.75" customHeight="1" x14ac:dyDescent="0.4"/>
    <row r="40762" ht="9.75" customHeight="1" x14ac:dyDescent="0.4"/>
    <row r="40763" ht="9.75" customHeight="1" x14ac:dyDescent="0.4"/>
    <row r="40764" ht="9.75" customHeight="1" x14ac:dyDescent="0.4"/>
    <row r="40765" ht="9.75" customHeight="1" x14ac:dyDescent="0.4"/>
    <row r="40766" ht="9.75" customHeight="1" x14ac:dyDescent="0.4"/>
    <row r="40767" ht="9.75" customHeight="1" x14ac:dyDescent="0.4"/>
    <row r="40768" ht="9.75" customHeight="1" x14ac:dyDescent="0.4"/>
    <row r="40769" ht="9.75" customHeight="1" x14ac:dyDescent="0.4"/>
    <row r="40770" ht="9.75" customHeight="1" x14ac:dyDescent="0.4"/>
    <row r="40771" ht="9.75" customHeight="1" x14ac:dyDescent="0.4"/>
    <row r="40772" ht="9.75" customHeight="1" x14ac:dyDescent="0.4"/>
    <row r="40773" ht="9.75" customHeight="1" x14ac:dyDescent="0.4"/>
    <row r="40774" ht="9.75" customHeight="1" x14ac:dyDescent="0.4"/>
    <row r="40775" ht="9.75" customHeight="1" x14ac:dyDescent="0.4"/>
    <row r="40776" ht="9.75" customHeight="1" x14ac:dyDescent="0.4"/>
    <row r="40777" ht="9.75" customHeight="1" x14ac:dyDescent="0.4"/>
    <row r="40778" ht="9.75" customHeight="1" x14ac:dyDescent="0.4"/>
    <row r="40779" ht="9.75" customHeight="1" x14ac:dyDescent="0.4"/>
    <row r="40780" ht="9.75" customHeight="1" x14ac:dyDescent="0.4"/>
    <row r="40781" ht="9.75" customHeight="1" x14ac:dyDescent="0.4"/>
    <row r="40782" ht="9.75" customHeight="1" x14ac:dyDescent="0.4"/>
    <row r="40783" ht="9.75" customHeight="1" x14ac:dyDescent="0.4"/>
    <row r="40784" ht="9.75" customHeight="1" x14ac:dyDescent="0.4"/>
    <row r="40785" ht="9.75" customHeight="1" x14ac:dyDescent="0.4"/>
    <row r="40786" ht="9.75" customHeight="1" x14ac:dyDescent="0.4"/>
    <row r="40787" ht="9.75" customHeight="1" x14ac:dyDescent="0.4"/>
    <row r="40788" ht="9.75" customHeight="1" x14ac:dyDescent="0.4"/>
    <row r="40789" ht="9.75" customHeight="1" x14ac:dyDescent="0.4"/>
    <row r="40790" ht="9.75" customHeight="1" x14ac:dyDescent="0.4"/>
    <row r="40791" ht="9.75" customHeight="1" x14ac:dyDescent="0.4"/>
    <row r="40792" ht="9.75" customHeight="1" x14ac:dyDescent="0.4"/>
    <row r="40793" ht="9.75" customHeight="1" x14ac:dyDescent="0.4"/>
    <row r="40794" ht="9.75" customHeight="1" x14ac:dyDescent="0.4"/>
    <row r="40795" ht="9.75" customHeight="1" x14ac:dyDescent="0.4"/>
    <row r="40796" ht="9.75" customHeight="1" x14ac:dyDescent="0.4"/>
    <row r="40797" ht="9.75" customHeight="1" x14ac:dyDescent="0.4"/>
    <row r="40798" ht="9.75" customHeight="1" x14ac:dyDescent="0.4"/>
    <row r="40799" ht="9.75" customHeight="1" x14ac:dyDescent="0.4"/>
    <row r="40800" ht="9.75" customHeight="1" x14ac:dyDescent="0.4"/>
    <row r="40801" ht="9.75" customHeight="1" x14ac:dyDescent="0.4"/>
    <row r="40802" ht="9.75" customHeight="1" x14ac:dyDescent="0.4"/>
    <row r="40803" ht="9.75" customHeight="1" x14ac:dyDescent="0.4"/>
    <row r="40804" ht="9.75" customHeight="1" x14ac:dyDescent="0.4"/>
    <row r="40805" ht="9.75" customHeight="1" x14ac:dyDescent="0.4"/>
    <row r="40806" ht="9.75" customHeight="1" x14ac:dyDescent="0.4"/>
    <row r="40807" ht="9.75" customHeight="1" x14ac:dyDescent="0.4"/>
    <row r="40808" ht="9.75" customHeight="1" x14ac:dyDescent="0.4"/>
    <row r="40809" ht="9.75" customHeight="1" x14ac:dyDescent="0.4"/>
    <row r="40810" ht="9.75" customHeight="1" x14ac:dyDescent="0.4"/>
    <row r="40811" ht="9.75" customHeight="1" x14ac:dyDescent="0.4"/>
    <row r="40812" ht="9.75" customHeight="1" x14ac:dyDescent="0.4"/>
    <row r="40813" ht="9.75" customHeight="1" x14ac:dyDescent="0.4"/>
    <row r="40814" ht="9.75" customHeight="1" x14ac:dyDescent="0.4"/>
    <row r="40815" ht="9.75" customHeight="1" x14ac:dyDescent="0.4"/>
    <row r="40816" ht="9.75" customHeight="1" x14ac:dyDescent="0.4"/>
    <row r="40817" ht="9.75" customHeight="1" x14ac:dyDescent="0.4"/>
    <row r="40818" ht="9.75" customHeight="1" x14ac:dyDescent="0.4"/>
    <row r="40819" ht="9.75" customHeight="1" x14ac:dyDescent="0.4"/>
    <row r="40820" ht="9.75" customHeight="1" x14ac:dyDescent="0.4"/>
    <row r="40821" ht="9.75" customHeight="1" x14ac:dyDescent="0.4"/>
    <row r="40822" ht="9.75" customHeight="1" x14ac:dyDescent="0.4"/>
    <row r="40823" ht="9.75" customHeight="1" x14ac:dyDescent="0.4"/>
    <row r="40824" ht="9.75" customHeight="1" x14ac:dyDescent="0.4"/>
    <row r="40825" ht="9.75" customHeight="1" x14ac:dyDescent="0.4"/>
    <row r="40826" ht="9.75" customHeight="1" x14ac:dyDescent="0.4"/>
    <row r="40827" ht="9.75" customHeight="1" x14ac:dyDescent="0.4"/>
    <row r="40828" ht="9.75" customHeight="1" x14ac:dyDescent="0.4"/>
    <row r="40829" ht="9.75" customHeight="1" x14ac:dyDescent="0.4"/>
    <row r="40830" ht="9.75" customHeight="1" x14ac:dyDescent="0.4"/>
    <row r="40831" ht="9.75" customHeight="1" x14ac:dyDescent="0.4"/>
    <row r="40832" ht="9.75" customHeight="1" x14ac:dyDescent="0.4"/>
    <row r="40833" ht="9.75" customHeight="1" x14ac:dyDescent="0.4"/>
    <row r="40834" ht="9.75" customHeight="1" x14ac:dyDescent="0.4"/>
    <row r="40835" ht="9.75" customHeight="1" x14ac:dyDescent="0.4"/>
    <row r="40836" ht="9.75" customHeight="1" x14ac:dyDescent="0.4"/>
    <row r="40837" ht="9.75" customHeight="1" x14ac:dyDescent="0.4"/>
    <row r="40838" ht="9.75" customHeight="1" x14ac:dyDescent="0.4"/>
    <row r="40839" ht="9.75" customHeight="1" x14ac:dyDescent="0.4"/>
    <row r="40840" ht="9.75" customHeight="1" x14ac:dyDescent="0.4"/>
    <row r="40841" ht="9.75" customHeight="1" x14ac:dyDescent="0.4"/>
    <row r="40842" ht="9.75" customHeight="1" x14ac:dyDescent="0.4"/>
    <row r="40843" ht="9.75" customHeight="1" x14ac:dyDescent="0.4"/>
    <row r="40844" ht="9.75" customHeight="1" x14ac:dyDescent="0.4"/>
    <row r="40845" ht="9.75" customHeight="1" x14ac:dyDescent="0.4"/>
    <row r="40846" ht="9.75" customHeight="1" x14ac:dyDescent="0.4"/>
    <row r="40847" ht="9.75" customHeight="1" x14ac:dyDescent="0.4"/>
    <row r="40848" ht="9.75" customHeight="1" x14ac:dyDescent="0.4"/>
    <row r="40849" ht="9.75" customHeight="1" x14ac:dyDescent="0.4"/>
    <row r="40850" ht="9.75" customHeight="1" x14ac:dyDescent="0.4"/>
    <row r="40851" ht="9.75" customHeight="1" x14ac:dyDescent="0.4"/>
    <row r="40852" ht="9.75" customHeight="1" x14ac:dyDescent="0.4"/>
    <row r="40853" ht="9.75" customHeight="1" x14ac:dyDescent="0.4"/>
    <row r="40854" ht="9.75" customHeight="1" x14ac:dyDescent="0.4"/>
    <row r="40855" ht="9.75" customHeight="1" x14ac:dyDescent="0.4"/>
    <row r="40856" ht="9.75" customHeight="1" x14ac:dyDescent="0.4"/>
    <row r="40857" ht="9.75" customHeight="1" x14ac:dyDescent="0.4"/>
    <row r="40858" ht="9.75" customHeight="1" x14ac:dyDescent="0.4"/>
    <row r="40859" ht="9.75" customHeight="1" x14ac:dyDescent="0.4"/>
    <row r="40860" ht="9.75" customHeight="1" x14ac:dyDescent="0.4"/>
    <row r="40861" ht="9.75" customHeight="1" x14ac:dyDescent="0.4"/>
    <row r="40862" ht="9.75" customHeight="1" x14ac:dyDescent="0.4"/>
    <row r="40863" ht="9.75" customHeight="1" x14ac:dyDescent="0.4"/>
    <row r="40864" ht="9.75" customHeight="1" x14ac:dyDescent="0.4"/>
    <row r="40865" ht="9.75" customHeight="1" x14ac:dyDescent="0.4"/>
    <row r="40866" ht="9.75" customHeight="1" x14ac:dyDescent="0.4"/>
    <row r="40867" ht="9.75" customHeight="1" x14ac:dyDescent="0.4"/>
    <row r="40868" ht="9.75" customHeight="1" x14ac:dyDescent="0.4"/>
    <row r="40869" ht="9.75" customHeight="1" x14ac:dyDescent="0.4"/>
    <row r="40870" ht="9.75" customHeight="1" x14ac:dyDescent="0.4"/>
    <row r="40871" ht="9.75" customHeight="1" x14ac:dyDescent="0.4"/>
    <row r="40872" ht="9.75" customHeight="1" x14ac:dyDescent="0.4"/>
    <row r="40873" ht="9.75" customHeight="1" x14ac:dyDescent="0.4"/>
    <row r="40874" ht="9.75" customHeight="1" x14ac:dyDescent="0.4"/>
    <row r="40875" ht="9.75" customHeight="1" x14ac:dyDescent="0.4"/>
    <row r="40876" ht="9.75" customHeight="1" x14ac:dyDescent="0.4"/>
    <row r="40877" ht="9.75" customHeight="1" x14ac:dyDescent="0.4"/>
    <row r="40878" ht="9.75" customHeight="1" x14ac:dyDescent="0.4"/>
    <row r="40879" ht="9.75" customHeight="1" x14ac:dyDescent="0.4"/>
    <row r="40880" ht="9.75" customHeight="1" x14ac:dyDescent="0.4"/>
    <row r="40881" ht="9.75" customHeight="1" x14ac:dyDescent="0.4"/>
    <row r="40882" ht="9.75" customHeight="1" x14ac:dyDescent="0.4"/>
    <row r="40883" ht="9.75" customHeight="1" x14ac:dyDescent="0.4"/>
    <row r="40884" ht="9.75" customHeight="1" x14ac:dyDescent="0.4"/>
    <row r="40885" ht="9.75" customHeight="1" x14ac:dyDescent="0.4"/>
    <row r="40886" ht="9.75" customHeight="1" x14ac:dyDescent="0.4"/>
    <row r="40887" ht="9.75" customHeight="1" x14ac:dyDescent="0.4"/>
    <row r="40888" ht="9.75" customHeight="1" x14ac:dyDescent="0.4"/>
    <row r="40889" ht="9.75" customHeight="1" x14ac:dyDescent="0.4"/>
    <row r="40890" ht="9.75" customHeight="1" x14ac:dyDescent="0.4"/>
    <row r="40891" ht="9.75" customHeight="1" x14ac:dyDescent="0.4"/>
    <row r="40892" ht="9.75" customHeight="1" x14ac:dyDescent="0.4"/>
    <row r="40893" ht="9.75" customHeight="1" x14ac:dyDescent="0.4"/>
    <row r="40894" ht="9.75" customHeight="1" x14ac:dyDescent="0.4"/>
    <row r="40895" ht="9.75" customHeight="1" x14ac:dyDescent="0.4"/>
    <row r="40896" ht="9.75" customHeight="1" x14ac:dyDescent="0.4"/>
    <row r="40897" ht="9.75" customHeight="1" x14ac:dyDescent="0.4"/>
    <row r="40898" ht="9.75" customHeight="1" x14ac:dyDescent="0.4"/>
    <row r="40899" ht="9.75" customHeight="1" x14ac:dyDescent="0.4"/>
    <row r="40900" ht="9.75" customHeight="1" x14ac:dyDescent="0.4"/>
    <row r="40901" ht="9.75" customHeight="1" x14ac:dyDescent="0.4"/>
    <row r="40902" ht="9.75" customHeight="1" x14ac:dyDescent="0.4"/>
    <row r="40903" ht="9.75" customHeight="1" x14ac:dyDescent="0.4"/>
    <row r="40904" ht="9.75" customHeight="1" x14ac:dyDescent="0.4"/>
    <row r="40905" ht="9.75" customHeight="1" x14ac:dyDescent="0.4"/>
    <row r="40906" ht="9.75" customHeight="1" x14ac:dyDescent="0.4"/>
    <row r="40907" ht="9.75" customHeight="1" x14ac:dyDescent="0.4"/>
    <row r="40908" ht="9.75" customHeight="1" x14ac:dyDescent="0.4"/>
    <row r="40909" ht="9.75" customHeight="1" x14ac:dyDescent="0.4"/>
    <row r="40910" ht="9.75" customHeight="1" x14ac:dyDescent="0.4"/>
    <row r="40911" ht="9.75" customHeight="1" x14ac:dyDescent="0.4"/>
    <row r="40912" ht="9.75" customHeight="1" x14ac:dyDescent="0.4"/>
    <row r="40913" ht="9.75" customHeight="1" x14ac:dyDescent="0.4"/>
    <row r="40914" ht="9.75" customHeight="1" x14ac:dyDescent="0.4"/>
    <row r="40915" ht="9.75" customHeight="1" x14ac:dyDescent="0.4"/>
    <row r="40916" ht="9.75" customHeight="1" x14ac:dyDescent="0.4"/>
    <row r="40917" ht="9.75" customHeight="1" x14ac:dyDescent="0.4"/>
    <row r="40918" ht="9.75" customHeight="1" x14ac:dyDescent="0.4"/>
    <row r="40919" ht="9.75" customHeight="1" x14ac:dyDescent="0.4"/>
    <row r="40920" ht="9.75" customHeight="1" x14ac:dyDescent="0.4"/>
    <row r="40921" ht="9.75" customHeight="1" x14ac:dyDescent="0.4"/>
    <row r="40922" ht="9.75" customHeight="1" x14ac:dyDescent="0.4"/>
    <row r="40923" ht="9.75" customHeight="1" x14ac:dyDescent="0.4"/>
    <row r="40924" ht="9.75" customHeight="1" x14ac:dyDescent="0.4"/>
    <row r="40925" ht="9.75" customHeight="1" x14ac:dyDescent="0.4"/>
    <row r="40926" ht="9.75" customHeight="1" x14ac:dyDescent="0.4"/>
    <row r="40927" ht="9.75" customHeight="1" x14ac:dyDescent="0.4"/>
    <row r="40928" ht="9.75" customHeight="1" x14ac:dyDescent="0.4"/>
    <row r="40929" ht="9.75" customHeight="1" x14ac:dyDescent="0.4"/>
    <row r="40930" ht="9.75" customHeight="1" x14ac:dyDescent="0.4"/>
    <row r="40931" ht="9.75" customHeight="1" x14ac:dyDescent="0.4"/>
    <row r="40932" ht="9.75" customHeight="1" x14ac:dyDescent="0.4"/>
    <row r="40933" ht="9.75" customHeight="1" x14ac:dyDescent="0.4"/>
    <row r="40934" ht="9.75" customHeight="1" x14ac:dyDescent="0.4"/>
    <row r="40935" ht="9.75" customHeight="1" x14ac:dyDescent="0.4"/>
    <row r="40936" ht="9.75" customHeight="1" x14ac:dyDescent="0.4"/>
    <row r="40937" ht="9.75" customHeight="1" x14ac:dyDescent="0.4"/>
    <row r="40938" ht="9.75" customHeight="1" x14ac:dyDescent="0.4"/>
    <row r="40939" ht="9.75" customHeight="1" x14ac:dyDescent="0.4"/>
    <row r="40940" ht="9.75" customHeight="1" x14ac:dyDescent="0.4"/>
    <row r="40941" ht="9.75" customHeight="1" x14ac:dyDescent="0.4"/>
    <row r="40942" ht="9.75" customHeight="1" x14ac:dyDescent="0.4"/>
    <row r="40943" ht="9.75" customHeight="1" x14ac:dyDescent="0.4"/>
    <row r="40944" ht="9.75" customHeight="1" x14ac:dyDescent="0.4"/>
    <row r="40945" ht="9.75" customHeight="1" x14ac:dyDescent="0.4"/>
    <row r="40946" ht="9.75" customHeight="1" x14ac:dyDescent="0.4"/>
    <row r="40947" ht="9.75" customHeight="1" x14ac:dyDescent="0.4"/>
    <row r="40948" ht="9.75" customHeight="1" x14ac:dyDescent="0.4"/>
    <row r="40949" ht="9.75" customHeight="1" x14ac:dyDescent="0.4"/>
    <row r="40950" ht="9.75" customHeight="1" x14ac:dyDescent="0.4"/>
    <row r="40951" ht="9.75" customHeight="1" x14ac:dyDescent="0.4"/>
    <row r="40952" ht="9.75" customHeight="1" x14ac:dyDescent="0.4"/>
    <row r="40953" ht="9.75" customHeight="1" x14ac:dyDescent="0.4"/>
    <row r="40954" ht="9.75" customHeight="1" x14ac:dyDescent="0.4"/>
    <row r="40955" ht="9.75" customHeight="1" x14ac:dyDescent="0.4"/>
    <row r="40956" ht="9.75" customHeight="1" x14ac:dyDescent="0.4"/>
    <row r="40957" ht="9.75" customHeight="1" x14ac:dyDescent="0.4"/>
    <row r="40958" ht="9.75" customHeight="1" x14ac:dyDescent="0.4"/>
    <row r="40959" ht="9.75" customHeight="1" x14ac:dyDescent="0.4"/>
    <row r="40960" ht="9.75" customHeight="1" x14ac:dyDescent="0.4"/>
    <row r="40961" ht="9.75" customHeight="1" x14ac:dyDescent="0.4"/>
    <row r="40962" ht="9.75" customHeight="1" x14ac:dyDescent="0.4"/>
    <row r="40963" ht="9.75" customHeight="1" x14ac:dyDescent="0.4"/>
    <row r="40964" ht="9.75" customHeight="1" x14ac:dyDescent="0.4"/>
    <row r="40965" ht="9.75" customHeight="1" x14ac:dyDescent="0.4"/>
    <row r="40966" ht="9.75" customHeight="1" x14ac:dyDescent="0.4"/>
    <row r="40967" ht="9.75" customHeight="1" x14ac:dyDescent="0.4"/>
    <row r="40968" ht="9.75" customHeight="1" x14ac:dyDescent="0.4"/>
    <row r="40969" ht="9.75" customHeight="1" x14ac:dyDescent="0.4"/>
    <row r="40970" ht="9.75" customHeight="1" x14ac:dyDescent="0.4"/>
    <row r="40971" ht="9.75" customHeight="1" x14ac:dyDescent="0.4"/>
    <row r="40972" ht="9.75" customHeight="1" x14ac:dyDescent="0.4"/>
    <row r="40973" ht="9.75" customHeight="1" x14ac:dyDescent="0.4"/>
    <row r="40974" ht="9.75" customHeight="1" x14ac:dyDescent="0.4"/>
    <row r="40975" ht="9.75" customHeight="1" x14ac:dyDescent="0.4"/>
    <row r="40976" ht="9.75" customHeight="1" x14ac:dyDescent="0.4"/>
    <row r="40977" ht="9.75" customHeight="1" x14ac:dyDescent="0.4"/>
    <row r="40978" ht="9.75" customHeight="1" x14ac:dyDescent="0.4"/>
    <row r="40979" ht="9.75" customHeight="1" x14ac:dyDescent="0.4"/>
    <row r="40980" ht="9.75" customHeight="1" x14ac:dyDescent="0.4"/>
    <row r="40981" ht="9.75" customHeight="1" x14ac:dyDescent="0.4"/>
    <row r="40982" ht="9.75" customHeight="1" x14ac:dyDescent="0.4"/>
    <row r="40983" ht="9.75" customHeight="1" x14ac:dyDescent="0.4"/>
    <row r="40984" ht="9.75" customHeight="1" x14ac:dyDescent="0.4"/>
    <row r="40985" ht="9.75" customHeight="1" x14ac:dyDescent="0.4"/>
    <row r="40986" ht="9.75" customHeight="1" x14ac:dyDescent="0.4"/>
    <row r="40987" ht="9.75" customHeight="1" x14ac:dyDescent="0.4"/>
    <row r="40988" ht="9.75" customHeight="1" x14ac:dyDescent="0.4"/>
    <row r="40989" ht="9.75" customHeight="1" x14ac:dyDescent="0.4"/>
    <row r="40990" ht="9.75" customHeight="1" x14ac:dyDescent="0.4"/>
    <row r="40991" ht="9.75" customHeight="1" x14ac:dyDescent="0.4"/>
    <row r="40992" ht="9.75" customHeight="1" x14ac:dyDescent="0.4"/>
    <row r="40993" ht="9.75" customHeight="1" x14ac:dyDescent="0.4"/>
    <row r="40994" ht="9.75" customHeight="1" x14ac:dyDescent="0.4"/>
    <row r="40995" ht="9.75" customHeight="1" x14ac:dyDescent="0.4"/>
    <row r="40996" ht="9.75" customHeight="1" x14ac:dyDescent="0.4"/>
    <row r="40997" ht="9.75" customHeight="1" x14ac:dyDescent="0.4"/>
    <row r="40998" ht="9.75" customHeight="1" x14ac:dyDescent="0.4"/>
    <row r="40999" ht="9.75" customHeight="1" x14ac:dyDescent="0.4"/>
    <row r="41000" ht="9.75" customHeight="1" x14ac:dyDescent="0.4"/>
    <row r="41001" ht="9.75" customHeight="1" x14ac:dyDescent="0.4"/>
    <row r="41002" ht="9.75" customHeight="1" x14ac:dyDescent="0.4"/>
    <row r="41003" ht="9.75" customHeight="1" x14ac:dyDescent="0.4"/>
    <row r="41004" ht="9.75" customHeight="1" x14ac:dyDescent="0.4"/>
    <row r="41005" ht="9.75" customHeight="1" x14ac:dyDescent="0.4"/>
    <row r="41006" ht="9.75" customHeight="1" x14ac:dyDescent="0.4"/>
    <row r="41007" ht="9.75" customHeight="1" x14ac:dyDescent="0.4"/>
    <row r="41008" ht="9.75" customHeight="1" x14ac:dyDescent="0.4"/>
    <row r="41009" ht="9.75" customHeight="1" x14ac:dyDescent="0.4"/>
    <row r="41010" ht="9.75" customHeight="1" x14ac:dyDescent="0.4"/>
    <row r="41011" ht="9.75" customHeight="1" x14ac:dyDescent="0.4"/>
    <row r="41012" ht="9.75" customHeight="1" x14ac:dyDescent="0.4"/>
    <row r="41013" ht="9.75" customHeight="1" x14ac:dyDescent="0.4"/>
    <row r="41014" ht="9.75" customHeight="1" x14ac:dyDescent="0.4"/>
    <row r="41015" ht="9.75" customHeight="1" x14ac:dyDescent="0.4"/>
    <row r="41016" ht="9.75" customHeight="1" x14ac:dyDescent="0.4"/>
    <row r="41017" ht="9.75" customHeight="1" x14ac:dyDescent="0.4"/>
    <row r="41018" ht="9.75" customHeight="1" x14ac:dyDescent="0.4"/>
    <row r="41019" ht="9.75" customHeight="1" x14ac:dyDescent="0.4"/>
    <row r="41020" ht="9.75" customHeight="1" x14ac:dyDescent="0.4"/>
    <row r="41021" ht="9.75" customHeight="1" x14ac:dyDescent="0.4"/>
    <row r="41022" ht="9.75" customHeight="1" x14ac:dyDescent="0.4"/>
    <row r="41023" ht="9.75" customHeight="1" x14ac:dyDescent="0.4"/>
    <row r="41024" ht="9.75" customHeight="1" x14ac:dyDescent="0.4"/>
    <row r="41025" ht="9.75" customHeight="1" x14ac:dyDescent="0.4"/>
    <row r="41026" ht="9.75" customHeight="1" x14ac:dyDescent="0.4"/>
    <row r="41027" ht="9.75" customHeight="1" x14ac:dyDescent="0.4"/>
    <row r="41028" ht="9.75" customHeight="1" x14ac:dyDescent="0.4"/>
    <row r="41029" ht="9.75" customHeight="1" x14ac:dyDescent="0.4"/>
    <row r="41030" ht="9.75" customHeight="1" x14ac:dyDescent="0.4"/>
    <row r="41031" ht="9.75" customHeight="1" x14ac:dyDescent="0.4"/>
    <row r="41032" ht="9.75" customHeight="1" x14ac:dyDescent="0.4"/>
    <row r="41033" ht="9.75" customHeight="1" x14ac:dyDescent="0.4"/>
    <row r="41034" ht="9.75" customHeight="1" x14ac:dyDescent="0.4"/>
    <row r="41035" ht="9.75" customHeight="1" x14ac:dyDescent="0.4"/>
    <row r="41036" ht="9.75" customHeight="1" x14ac:dyDescent="0.4"/>
    <row r="41037" ht="9.75" customHeight="1" x14ac:dyDescent="0.4"/>
    <row r="41038" ht="9.75" customHeight="1" x14ac:dyDescent="0.4"/>
    <row r="41039" ht="9.75" customHeight="1" x14ac:dyDescent="0.4"/>
    <row r="41040" ht="9.75" customHeight="1" x14ac:dyDescent="0.4"/>
    <row r="41041" ht="9.75" customHeight="1" x14ac:dyDescent="0.4"/>
    <row r="41042" ht="9.75" customHeight="1" x14ac:dyDescent="0.4"/>
    <row r="41043" ht="9.75" customHeight="1" x14ac:dyDescent="0.4"/>
    <row r="41044" ht="9.75" customHeight="1" x14ac:dyDescent="0.4"/>
    <row r="41045" ht="9.75" customHeight="1" x14ac:dyDescent="0.4"/>
    <row r="41046" ht="9.75" customHeight="1" x14ac:dyDescent="0.4"/>
    <row r="41047" ht="9.75" customHeight="1" x14ac:dyDescent="0.4"/>
    <row r="41048" ht="9.75" customHeight="1" x14ac:dyDescent="0.4"/>
    <row r="41049" ht="9.75" customHeight="1" x14ac:dyDescent="0.4"/>
    <row r="41050" ht="9.75" customHeight="1" x14ac:dyDescent="0.4"/>
    <row r="41051" ht="9.75" customHeight="1" x14ac:dyDescent="0.4"/>
    <row r="41052" ht="9.75" customHeight="1" x14ac:dyDescent="0.4"/>
    <row r="41053" ht="9.75" customHeight="1" x14ac:dyDescent="0.4"/>
    <row r="41054" ht="9.75" customHeight="1" x14ac:dyDescent="0.4"/>
    <row r="41055" ht="9.75" customHeight="1" x14ac:dyDescent="0.4"/>
    <row r="41056" ht="9.75" customHeight="1" x14ac:dyDescent="0.4"/>
    <row r="41057" ht="9.75" customHeight="1" x14ac:dyDescent="0.4"/>
    <row r="41058" ht="9.75" customHeight="1" x14ac:dyDescent="0.4"/>
    <row r="41059" ht="9.75" customHeight="1" x14ac:dyDescent="0.4"/>
    <row r="41060" ht="9.75" customHeight="1" x14ac:dyDescent="0.4"/>
    <row r="41061" ht="9.75" customHeight="1" x14ac:dyDescent="0.4"/>
    <row r="41062" ht="9.75" customHeight="1" x14ac:dyDescent="0.4"/>
    <row r="41063" ht="9.75" customHeight="1" x14ac:dyDescent="0.4"/>
    <row r="41064" ht="9.75" customHeight="1" x14ac:dyDescent="0.4"/>
    <row r="41065" ht="9.75" customHeight="1" x14ac:dyDescent="0.4"/>
    <row r="41066" ht="9.75" customHeight="1" x14ac:dyDescent="0.4"/>
    <row r="41067" ht="9.75" customHeight="1" x14ac:dyDescent="0.4"/>
    <row r="41068" ht="9.75" customHeight="1" x14ac:dyDescent="0.4"/>
    <row r="41069" ht="9.75" customHeight="1" x14ac:dyDescent="0.4"/>
    <row r="41070" ht="9.75" customHeight="1" x14ac:dyDescent="0.4"/>
    <row r="41071" ht="9.75" customHeight="1" x14ac:dyDescent="0.4"/>
    <row r="41072" ht="9.75" customHeight="1" x14ac:dyDescent="0.4"/>
    <row r="41073" ht="9.75" customHeight="1" x14ac:dyDescent="0.4"/>
    <row r="41074" ht="9.75" customHeight="1" x14ac:dyDescent="0.4"/>
    <row r="41075" ht="9.75" customHeight="1" x14ac:dyDescent="0.4"/>
    <row r="41076" ht="9.75" customHeight="1" x14ac:dyDescent="0.4"/>
    <row r="41077" ht="9.75" customHeight="1" x14ac:dyDescent="0.4"/>
    <row r="41078" ht="9.75" customHeight="1" x14ac:dyDescent="0.4"/>
    <row r="41079" ht="9.75" customHeight="1" x14ac:dyDescent="0.4"/>
    <row r="41080" ht="9.75" customHeight="1" x14ac:dyDescent="0.4"/>
    <row r="41081" ht="9.75" customHeight="1" x14ac:dyDescent="0.4"/>
    <row r="41082" ht="9.75" customHeight="1" x14ac:dyDescent="0.4"/>
    <row r="41083" ht="9.75" customHeight="1" x14ac:dyDescent="0.4"/>
    <row r="41084" ht="9.75" customHeight="1" x14ac:dyDescent="0.4"/>
    <row r="41085" ht="9.75" customHeight="1" x14ac:dyDescent="0.4"/>
    <row r="41086" ht="9.75" customHeight="1" x14ac:dyDescent="0.4"/>
    <row r="41087" ht="9.75" customHeight="1" x14ac:dyDescent="0.4"/>
    <row r="41088" ht="9.75" customHeight="1" x14ac:dyDescent="0.4"/>
    <row r="41089" ht="9.75" customHeight="1" x14ac:dyDescent="0.4"/>
    <row r="41090" ht="9.75" customHeight="1" x14ac:dyDescent="0.4"/>
    <row r="41091" ht="9.75" customHeight="1" x14ac:dyDescent="0.4"/>
    <row r="41092" ht="9.75" customHeight="1" x14ac:dyDescent="0.4"/>
    <row r="41093" ht="9.75" customHeight="1" x14ac:dyDescent="0.4"/>
    <row r="41094" ht="9.75" customHeight="1" x14ac:dyDescent="0.4"/>
    <row r="41095" ht="9.75" customHeight="1" x14ac:dyDescent="0.4"/>
    <row r="41096" ht="9.75" customHeight="1" x14ac:dyDescent="0.4"/>
    <row r="41097" ht="9.75" customHeight="1" x14ac:dyDescent="0.4"/>
    <row r="41098" ht="9.75" customHeight="1" x14ac:dyDescent="0.4"/>
    <row r="41099" ht="9.75" customHeight="1" x14ac:dyDescent="0.4"/>
    <row r="41100" ht="9.75" customHeight="1" x14ac:dyDescent="0.4"/>
    <row r="41101" ht="9.75" customHeight="1" x14ac:dyDescent="0.4"/>
    <row r="41102" ht="9.75" customHeight="1" x14ac:dyDescent="0.4"/>
    <row r="41103" ht="9.75" customHeight="1" x14ac:dyDescent="0.4"/>
    <row r="41104" ht="9.75" customHeight="1" x14ac:dyDescent="0.4"/>
    <row r="41105" ht="9.75" customHeight="1" x14ac:dyDescent="0.4"/>
    <row r="41106" ht="9.75" customHeight="1" x14ac:dyDescent="0.4"/>
    <row r="41107" ht="9.75" customHeight="1" x14ac:dyDescent="0.4"/>
    <row r="41108" ht="9.75" customHeight="1" x14ac:dyDescent="0.4"/>
    <row r="41109" ht="9.75" customHeight="1" x14ac:dyDescent="0.4"/>
    <row r="41110" ht="9.75" customHeight="1" x14ac:dyDescent="0.4"/>
    <row r="41111" ht="9.75" customHeight="1" x14ac:dyDescent="0.4"/>
    <row r="41112" ht="9.75" customHeight="1" x14ac:dyDescent="0.4"/>
    <row r="41113" ht="9.75" customHeight="1" x14ac:dyDescent="0.4"/>
    <row r="41114" ht="9.75" customHeight="1" x14ac:dyDescent="0.4"/>
    <row r="41115" ht="9.75" customHeight="1" x14ac:dyDescent="0.4"/>
    <row r="41116" ht="9.75" customHeight="1" x14ac:dyDescent="0.4"/>
    <row r="41117" ht="9.75" customHeight="1" x14ac:dyDescent="0.4"/>
    <row r="41118" ht="9.75" customHeight="1" x14ac:dyDescent="0.4"/>
    <row r="41119" ht="9.75" customHeight="1" x14ac:dyDescent="0.4"/>
    <row r="41120" ht="9.75" customHeight="1" x14ac:dyDescent="0.4"/>
    <row r="41121" ht="9.75" customHeight="1" x14ac:dyDescent="0.4"/>
    <row r="41122" ht="9.75" customHeight="1" x14ac:dyDescent="0.4"/>
    <row r="41123" ht="9.75" customHeight="1" x14ac:dyDescent="0.4"/>
    <row r="41124" ht="9.75" customHeight="1" x14ac:dyDescent="0.4"/>
    <row r="41125" ht="9.75" customHeight="1" x14ac:dyDescent="0.4"/>
    <row r="41126" ht="9.75" customHeight="1" x14ac:dyDescent="0.4"/>
    <row r="41127" ht="9.75" customHeight="1" x14ac:dyDescent="0.4"/>
    <row r="41128" ht="9.75" customHeight="1" x14ac:dyDescent="0.4"/>
    <row r="41129" ht="9.75" customHeight="1" x14ac:dyDescent="0.4"/>
    <row r="41130" ht="9.75" customHeight="1" x14ac:dyDescent="0.4"/>
    <row r="41131" ht="9.75" customHeight="1" x14ac:dyDescent="0.4"/>
    <row r="41132" ht="9.75" customHeight="1" x14ac:dyDescent="0.4"/>
    <row r="41133" ht="9.75" customHeight="1" x14ac:dyDescent="0.4"/>
    <row r="41134" ht="9.75" customHeight="1" x14ac:dyDescent="0.4"/>
    <row r="41135" ht="9.75" customHeight="1" x14ac:dyDescent="0.4"/>
    <row r="41136" ht="9.75" customHeight="1" x14ac:dyDescent="0.4"/>
    <row r="41137" ht="9.75" customHeight="1" x14ac:dyDescent="0.4"/>
    <row r="41138" ht="9.75" customHeight="1" x14ac:dyDescent="0.4"/>
    <row r="41139" ht="9.75" customHeight="1" x14ac:dyDescent="0.4"/>
    <row r="41140" ht="9.75" customHeight="1" x14ac:dyDescent="0.4"/>
    <row r="41141" ht="9.75" customHeight="1" x14ac:dyDescent="0.4"/>
    <row r="41142" ht="9.75" customHeight="1" x14ac:dyDescent="0.4"/>
    <row r="41143" ht="9.75" customHeight="1" x14ac:dyDescent="0.4"/>
    <row r="41144" ht="9.75" customHeight="1" x14ac:dyDescent="0.4"/>
    <row r="41145" ht="9.75" customHeight="1" x14ac:dyDescent="0.4"/>
    <row r="41146" ht="9.75" customHeight="1" x14ac:dyDescent="0.4"/>
    <row r="41147" ht="9.75" customHeight="1" x14ac:dyDescent="0.4"/>
    <row r="41148" ht="9.75" customHeight="1" x14ac:dyDescent="0.4"/>
    <row r="41149" ht="9.75" customHeight="1" x14ac:dyDescent="0.4"/>
    <row r="41150" ht="9.75" customHeight="1" x14ac:dyDescent="0.4"/>
    <row r="41151" ht="9.75" customHeight="1" x14ac:dyDescent="0.4"/>
    <row r="41152" ht="9.75" customHeight="1" x14ac:dyDescent="0.4"/>
    <row r="41153" ht="9.75" customHeight="1" x14ac:dyDescent="0.4"/>
    <row r="41154" ht="9.75" customHeight="1" x14ac:dyDescent="0.4"/>
    <row r="41155" ht="9.75" customHeight="1" x14ac:dyDescent="0.4"/>
    <row r="41156" ht="9.75" customHeight="1" x14ac:dyDescent="0.4"/>
    <row r="41157" ht="9.75" customHeight="1" x14ac:dyDescent="0.4"/>
    <row r="41158" ht="9.75" customHeight="1" x14ac:dyDescent="0.4"/>
    <row r="41159" ht="9.75" customHeight="1" x14ac:dyDescent="0.4"/>
    <row r="41160" ht="9.75" customHeight="1" x14ac:dyDescent="0.4"/>
    <row r="41161" ht="9.75" customHeight="1" x14ac:dyDescent="0.4"/>
    <row r="41162" ht="9.75" customHeight="1" x14ac:dyDescent="0.4"/>
    <row r="41163" ht="9.75" customHeight="1" x14ac:dyDescent="0.4"/>
    <row r="41164" ht="9.75" customHeight="1" x14ac:dyDescent="0.4"/>
    <row r="41165" ht="9.75" customHeight="1" x14ac:dyDescent="0.4"/>
    <row r="41166" ht="9.75" customHeight="1" x14ac:dyDescent="0.4"/>
    <row r="41167" ht="9.75" customHeight="1" x14ac:dyDescent="0.4"/>
    <row r="41168" ht="9.75" customHeight="1" x14ac:dyDescent="0.4"/>
    <row r="41169" ht="9.75" customHeight="1" x14ac:dyDescent="0.4"/>
    <row r="41170" ht="9.75" customHeight="1" x14ac:dyDescent="0.4"/>
    <row r="41171" ht="9.75" customHeight="1" x14ac:dyDescent="0.4"/>
    <row r="41172" ht="9.75" customHeight="1" x14ac:dyDescent="0.4"/>
    <row r="41173" ht="9.75" customHeight="1" x14ac:dyDescent="0.4"/>
    <row r="41174" ht="9.75" customHeight="1" x14ac:dyDescent="0.4"/>
    <row r="41175" ht="9.75" customHeight="1" x14ac:dyDescent="0.4"/>
    <row r="41176" ht="9.75" customHeight="1" x14ac:dyDescent="0.4"/>
    <row r="41177" ht="9.75" customHeight="1" x14ac:dyDescent="0.4"/>
    <row r="41178" ht="9.75" customHeight="1" x14ac:dyDescent="0.4"/>
    <row r="41179" ht="9.75" customHeight="1" x14ac:dyDescent="0.4"/>
    <row r="41180" ht="9.75" customHeight="1" x14ac:dyDescent="0.4"/>
    <row r="41181" ht="9.75" customHeight="1" x14ac:dyDescent="0.4"/>
    <row r="41182" ht="9.75" customHeight="1" x14ac:dyDescent="0.4"/>
    <row r="41183" ht="9.75" customHeight="1" x14ac:dyDescent="0.4"/>
    <row r="41184" ht="9.75" customHeight="1" x14ac:dyDescent="0.4"/>
    <row r="41185" ht="9.75" customHeight="1" x14ac:dyDescent="0.4"/>
    <row r="41186" ht="9.75" customHeight="1" x14ac:dyDescent="0.4"/>
    <row r="41187" ht="9.75" customHeight="1" x14ac:dyDescent="0.4"/>
    <row r="41188" ht="9.75" customHeight="1" x14ac:dyDescent="0.4"/>
    <row r="41189" ht="9.75" customHeight="1" x14ac:dyDescent="0.4"/>
    <row r="41190" ht="9.75" customHeight="1" x14ac:dyDescent="0.4"/>
    <row r="41191" ht="9.75" customHeight="1" x14ac:dyDescent="0.4"/>
    <row r="41192" ht="9.75" customHeight="1" x14ac:dyDescent="0.4"/>
    <row r="41193" ht="9.75" customHeight="1" x14ac:dyDescent="0.4"/>
    <row r="41194" ht="9.75" customHeight="1" x14ac:dyDescent="0.4"/>
    <row r="41195" ht="9.75" customHeight="1" x14ac:dyDescent="0.4"/>
    <row r="41196" ht="9.75" customHeight="1" x14ac:dyDescent="0.4"/>
    <row r="41197" ht="9.75" customHeight="1" x14ac:dyDescent="0.4"/>
    <row r="41198" ht="9.75" customHeight="1" x14ac:dyDescent="0.4"/>
    <row r="41199" ht="9.75" customHeight="1" x14ac:dyDescent="0.4"/>
    <row r="41200" ht="9.75" customHeight="1" x14ac:dyDescent="0.4"/>
    <row r="41201" ht="9.75" customHeight="1" x14ac:dyDescent="0.4"/>
    <row r="41202" ht="9.75" customHeight="1" x14ac:dyDescent="0.4"/>
    <row r="41203" ht="9.75" customHeight="1" x14ac:dyDescent="0.4"/>
    <row r="41204" ht="9.75" customHeight="1" x14ac:dyDescent="0.4"/>
    <row r="41205" ht="9.75" customHeight="1" x14ac:dyDescent="0.4"/>
    <row r="41206" ht="9.75" customHeight="1" x14ac:dyDescent="0.4"/>
    <row r="41207" ht="9.75" customHeight="1" x14ac:dyDescent="0.4"/>
    <row r="41208" ht="9.75" customHeight="1" x14ac:dyDescent="0.4"/>
    <row r="41209" ht="9.75" customHeight="1" x14ac:dyDescent="0.4"/>
    <row r="41210" ht="9.75" customHeight="1" x14ac:dyDescent="0.4"/>
    <row r="41211" ht="9.75" customHeight="1" x14ac:dyDescent="0.4"/>
    <row r="41212" ht="9.75" customHeight="1" x14ac:dyDescent="0.4"/>
    <row r="41213" ht="9.75" customHeight="1" x14ac:dyDescent="0.4"/>
    <row r="41214" ht="9.75" customHeight="1" x14ac:dyDescent="0.4"/>
    <row r="41215" ht="9.75" customHeight="1" x14ac:dyDescent="0.4"/>
    <row r="41216" ht="9.75" customHeight="1" x14ac:dyDescent="0.4"/>
    <row r="41217" ht="9.75" customHeight="1" x14ac:dyDescent="0.4"/>
    <row r="41218" ht="9.75" customHeight="1" x14ac:dyDescent="0.4"/>
    <row r="41219" ht="9.75" customHeight="1" x14ac:dyDescent="0.4"/>
    <row r="41220" ht="9.75" customHeight="1" x14ac:dyDescent="0.4"/>
    <row r="41221" ht="9.75" customHeight="1" x14ac:dyDescent="0.4"/>
    <row r="41222" ht="9.75" customHeight="1" x14ac:dyDescent="0.4"/>
    <row r="41223" ht="9.75" customHeight="1" x14ac:dyDescent="0.4"/>
    <row r="41224" ht="9.75" customHeight="1" x14ac:dyDescent="0.4"/>
    <row r="41225" ht="9.75" customHeight="1" x14ac:dyDescent="0.4"/>
    <row r="41226" ht="9.75" customHeight="1" x14ac:dyDescent="0.4"/>
    <row r="41227" ht="9.75" customHeight="1" x14ac:dyDescent="0.4"/>
    <row r="41228" ht="9.75" customHeight="1" x14ac:dyDescent="0.4"/>
    <row r="41229" ht="9.75" customHeight="1" x14ac:dyDescent="0.4"/>
    <row r="41230" ht="9.75" customHeight="1" x14ac:dyDescent="0.4"/>
    <row r="41231" ht="9.75" customHeight="1" x14ac:dyDescent="0.4"/>
    <row r="41232" ht="9.75" customHeight="1" x14ac:dyDescent="0.4"/>
    <row r="41233" ht="9.75" customHeight="1" x14ac:dyDescent="0.4"/>
    <row r="41234" ht="9.75" customHeight="1" x14ac:dyDescent="0.4"/>
    <row r="41235" ht="9.75" customHeight="1" x14ac:dyDescent="0.4"/>
    <row r="41236" ht="9.75" customHeight="1" x14ac:dyDescent="0.4"/>
    <row r="41237" ht="9.75" customHeight="1" x14ac:dyDescent="0.4"/>
    <row r="41238" ht="9.75" customHeight="1" x14ac:dyDescent="0.4"/>
    <row r="41239" ht="9.75" customHeight="1" x14ac:dyDescent="0.4"/>
    <row r="41240" ht="9.75" customHeight="1" x14ac:dyDescent="0.4"/>
    <row r="41241" ht="9.75" customHeight="1" x14ac:dyDescent="0.4"/>
    <row r="41242" ht="9.75" customHeight="1" x14ac:dyDescent="0.4"/>
    <row r="41243" ht="9.75" customHeight="1" x14ac:dyDescent="0.4"/>
    <row r="41244" ht="9.75" customHeight="1" x14ac:dyDescent="0.4"/>
    <row r="41245" ht="9.75" customHeight="1" x14ac:dyDescent="0.4"/>
    <row r="41246" ht="9.75" customHeight="1" x14ac:dyDescent="0.4"/>
    <row r="41247" ht="9.75" customHeight="1" x14ac:dyDescent="0.4"/>
    <row r="41248" ht="9.75" customHeight="1" x14ac:dyDescent="0.4"/>
    <row r="41249" ht="9.75" customHeight="1" x14ac:dyDescent="0.4"/>
    <row r="41250" ht="9.75" customHeight="1" x14ac:dyDescent="0.4"/>
    <row r="41251" ht="9.75" customHeight="1" x14ac:dyDescent="0.4"/>
    <row r="41252" ht="9.75" customHeight="1" x14ac:dyDescent="0.4"/>
    <row r="41253" ht="9.75" customHeight="1" x14ac:dyDescent="0.4"/>
    <row r="41254" ht="9.75" customHeight="1" x14ac:dyDescent="0.4"/>
    <row r="41255" ht="9.75" customHeight="1" x14ac:dyDescent="0.4"/>
    <row r="41256" ht="9.75" customHeight="1" x14ac:dyDescent="0.4"/>
    <row r="41257" ht="9.75" customHeight="1" x14ac:dyDescent="0.4"/>
    <row r="41258" ht="9.75" customHeight="1" x14ac:dyDescent="0.4"/>
    <row r="41259" ht="9.75" customHeight="1" x14ac:dyDescent="0.4"/>
    <row r="41260" ht="9.75" customHeight="1" x14ac:dyDescent="0.4"/>
    <row r="41261" ht="9.75" customHeight="1" x14ac:dyDescent="0.4"/>
    <row r="41262" ht="9.75" customHeight="1" x14ac:dyDescent="0.4"/>
    <row r="41263" ht="9.75" customHeight="1" x14ac:dyDescent="0.4"/>
    <row r="41264" ht="9.75" customHeight="1" x14ac:dyDescent="0.4"/>
    <row r="41265" ht="9.75" customHeight="1" x14ac:dyDescent="0.4"/>
    <row r="41266" ht="9.75" customHeight="1" x14ac:dyDescent="0.4"/>
    <row r="41267" ht="9.75" customHeight="1" x14ac:dyDescent="0.4"/>
    <row r="41268" ht="9.75" customHeight="1" x14ac:dyDescent="0.4"/>
    <row r="41269" ht="9.75" customHeight="1" x14ac:dyDescent="0.4"/>
    <row r="41270" ht="9.75" customHeight="1" x14ac:dyDescent="0.4"/>
    <row r="41271" ht="9.75" customHeight="1" x14ac:dyDescent="0.4"/>
    <row r="41272" ht="9.75" customHeight="1" x14ac:dyDescent="0.4"/>
    <row r="41273" ht="9.75" customHeight="1" x14ac:dyDescent="0.4"/>
    <row r="41274" ht="9.75" customHeight="1" x14ac:dyDescent="0.4"/>
    <row r="41275" ht="9.75" customHeight="1" x14ac:dyDescent="0.4"/>
    <row r="41276" ht="9.75" customHeight="1" x14ac:dyDescent="0.4"/>
    <row r="41277" ht="9.75" customHeight="1" x14ac:dyDescent="0.4"/>
    <row r="41278" ht="9.75" customHeight="1" x14ac:dyDescent="0.4"/>
    <row r="41279" ht="9.75" customHeight="1" x14ac:dyDescent="0.4"/>
    <row r="41280" ht="9.75" customHeight="1" x14ac:dyDescent="0.4"/>
    <row r="41281" ht="9.75" customHeight="1" x14ac:dyDescent="0.4"/>
    <row r="41282" ht="9.75" customHeight="1" x14ac:dyDescent="0.4"/>
    <row r="41283" ht="9.75" customHeight="1" x14ac:dyDescent="0.4"/>
    <row r="41284" ht="9.75" customHeight="1" x14ac:dyDescent="0.4"/>
    <row r="41285" ht="9.75" customHeight="1" x14ac:dyDescent="0.4"/>
    <row r="41286" ht="9.75" customHeight="1" x14ac:dyDescent="0.4"/>
    <row r="41287" ht="9.75" customHeight="1" x14ac:dyDescent="0.4"/>
    <row r="41288" ht="9.75" customHeight="1" x14ac:dyDescent="0.4"/>
    <row r="41289" ht="9.75" customHeight="1" x14ac:dyDescent="0.4"/>
    <row r="41290" ht="9.75" customHeight="1" x14ac:dyDescent="0.4"/>
    <row r="41291" ht="9.75" customHeight="1" x14ac:dyDescent="0.4"/>
    <row r="41292" ht="9.75" customHeight="1" x14ac:dyDescent="0.4"/>
    <row r="41293" ht="9.75" customHeight="1" x14ac:dyDescent="0.4"/>
    <row r="41294" ht="9.75" customHeight="1" x14ac:dyDescent="0.4"/>
    <row r="41295" ht="9.75" customHeight="1" x14ac:dyDescent="0.4"/>
    <row r="41296" ht="9.75" customHeight="1" x14ac:dyDescent="0.4"/>
    <row r="41297" ht="9.75" customHeight="1" x14ac:dyDescent="0.4"/>
    <row r="41298" ht="9.75" customHeight="1" x14ac:dyDescent="0.4"/>
    <row r="41299" ht="9.75" customHeight="1" x14ac:dyDescent="0.4"/>
    <row r="41300" ht="9.75" customHeight="1" x14ac:dyDescent="0.4"/>
    <row r="41301" ht="9.75" customHeight="1" x14ac:dyDescent="0.4"/>
    <row r="41302" ht="9.75" customHeight="1" x14ac:dyDescent="0.4"/>
    <row r="41303" ht="9.75" customHeight="1" x14ac:dyDescent="0.4"/>
    <row r="41304" ht="9.75" customHeight="1" x14ac:dyDescent="0.4"/>
    <row r="41305" ht="9.75" customHeight="1" x14ac:dyDescent="0.4"/>
    <row r="41306" ht="9.75" customHeight="1" x14ac:dyDescent="0.4"/>
    <row r="41307" ht="9.75" customHeight="1" x14ac:dyDescent="0.4"/>
    <row r="41308" ht="9.75" customHeight="1" x14ac:dyDescent="0.4"/>
    <row r="41309" ht="9.75" customHeight="1" x14ac:dyDescent="0.4"/>
    <row r="41310" ht="9.75" customHeight="1" x14ac:dyDescent="0.4"/>
    <row r="41311" ht="9.75" customHeight="1" x14ac:dyDescent="0.4"/>
    <row r="41312" ht="9.75" customHeight="1" x14ac:dyDescent="0.4"/>
    <row r="41313" ht="9.75" customHeight="1" x14ac:dyDescent="0.4"/>
    <row r="41314" ht="14.7" customHeight="1" x14ac:dyDescent="0.4"/>
    <row r="41315" ht="14.7" customHeight="1" x14ac:dyDescent="0.4"/>
    <row r="41316" ht="14.7" customHeight="1" x14ac:dyDescent="0.4"/>
    <row r="41317" ht="14.7" customHeight="1" x14ac:dyDescent="0.4"/>
    <row r="41318" ht="9.75" customHeight="1" x14ac:dyDescent="0.4"/>
    <row r="41319" ht="9.75" customHeight="1" x14ac:dyDescent="0.4"/>
    <row r="41320" ht="9.75" customHeight="1" x14ac:dyDescent="0.4"/>
    <row r="41321" ht="9.75" customHeight="1" x14ac:dyDescent="0.4"/>
    <row r="41322" ht="9.75" customHeight="1" x14ac:dyDescent="0.4"/>
    <row r="41323" ht="9.75" customHeight="1" x14ac:dyDescent="0.4"/>
    <row r="41324" ht="9.75" customHeight="1" x14ac:dyDescent="0.4"/>
    <row r="41325" ht="9.75" customHeight="1" x14ac:dyDescent="0.4"/>
    <row r="41326" ht="9.75" customHeight="1" x14ac:dyDescent="0.4"/>
    <row r="41327" ht="9.75" customHeight="1" x14ac:dyDescent="0.4"/>
    <row r="41328" ht="9.75" customHeight="1" x14ac:dyDescent="0.4"/>
    <row r="41329" ht="9.75" customHeight="1" x14ac:dyDescent="0.4"/>
    <row r="41330" ht="9.75" customHeight="1" x14ac:dyDescent="0.4"/>
    <row r="41331" ht="9.75" customHeight="1" x14ac:dyDescent="0.4"/>
    <row r="41332" ht="9.75" customHeight="1" x14ac:dyDescent="0.4"/>
    <row r="41333" ht="9.75" customHeight="1" x14ac:dyDescent="0.4"/>
    <row r="41334" ht="9.75" customHeight="1" x14ac:dyDescent="0.4"/>
    <row r="41335" ht="9.75" customHeight="1" x14ac:dyDescent="0.4"/>
    <row r="41336" ht="9.75" customHeight="1" x14ac:dyDescent="0.4"/>
    <row r="41337" ht="9.75" customHeight="1" x14ac:dyDescent="0.4"/>
    <row r="41338" ht="9.75" customHeight="1" x14ac:dyDescent="0.4"/>
    <row r="41339" ht="9.75" customHeight="1" x14ac:dyDescent="0.4"/>
    <row r="41340" ht="9.75" customHeight="1" x14ac:dyDescent="0.4"/>
    <row r="41341" ht="9.75" customHeight="1" x14ac:dyDescent="0.4"/>
    <row r="41342" ht="14.7" customHeight="1" x14ac:dyDescent="0.4"/>
    <row r="41343" ht="14.7" customHeight="1" x14ac:dyDescent="0.4"/>
    <row r="41344" ht="9.75" customHeight="1" x14ac:dyDescent="0.4"/>
    <row r="41345" ht="9.75" customHeight="1" x14ac:dyDescent="0.4"/>
    <row r="41346" ht="9.75" customHeight="1" x14ac:dyDescent="0.4"/>
    <row r="41347" ht="9.75" customHeight="1" x14ac:dyDescent="0.4"/>
    <row r="41348" ht="9.75" customHeight="1" x14ac:dyDescent="0.4"/>
    <row r="41349" ht="9.75" customHeight="1" x14ac:dyDescent="0.4"/>
    <row r="41350" ht="9.75" customHeight="1" x14ac:dyDescent="0.4"/>
    <row r="41351" ht="9.75" customHeight="1" x14ac:dyDescent="0.4"/>
    <row r="41352" ht="9.75" customHeight="1" x14ac:dyDescent="0.4"/>
    <row r="41353" ht="9.75" customHeight="1" x14ac:dyDescent="0.4"/>
    <row r="41354" ht="9.75" customHeight="1" x14ac:dyDescent="0.4"/>
    <row r="41355" ht="9.75" customHeight="1" x14ac:dyDescent="0.4"/>
    <row r="41356" ht="9.75" customHeight="1" x14ac:dyDescent="0.4"/>
    <row r="41357" ht="9.75" customHeight="1" x14ac:dyDescent="0.4"/>
    <row r="41358" ht="9.75" customHeight="1" x14ac:dyDescent="0.4"/>
    <row r="41359" ht="9.75" customHeight="1" x14ac:dyDescent="0.4"/>
    <row r="41360" ht="9.75" customHeight="1" x14ac:dyDescent="0.4"/>
    <row r="41361" ht="9.75" customHeight="1" x14ac:dyDescent="0.4"/>
    <row r="41362" ht="9.75" customHeight="1" x14ac:dyDescent="0.4"/>
    <row r="41363" ht="9.75" customHeight="1" x14ac:dyDescent="0.4"/>
    <row r="41364" ht="9.75" customHeight="1" x14ac:dyDescent="0.4"/>
    <row r="41365" ht="9.75" customHeight="1" x14ac:dyDescent="0.4"/>
    <row r="41366" ht="9.75" customHeight="1" x14ac:dyDescent="0.4"/>
    <row r="41367" ht="9.75" customHeight="1" x14ac:dyDescent="0.4"/>
    <row r="41368" ht="9.75" customHeight="1" x14ac:dyDescent="0.4"/>
    <row r="41369" ht="9.75" customHeight="1" x14ac:dyDescent="0.4"/>
    <row r="41370" ht="9.75" customHeight="1" x14ac:dyDescent="0.4"/>
    <row r="41371" ht="9.75" customHeight="1" x14ac:dyDescent="0.4"/>
    <row r="41372" ht="9.75" customHeight="1" x14ac:dyDescent="0.4"/>
    <row r="41373" ht="9.75" customHeight="1" x14ac:dyDescent="0.4"/>
    <row r="41374" ht="9.75" customHeight="1" x14ac:dyDescent="0.4"/>
    <row r="41375" ht="9.75" customHeight="1" x14ac:dyDescent="0.4"/>
    <row r="41376" ht="9.75" customHeight="1" x14ac:dyDescent="0.4"/>
    <row r="41377" ht="9.75" customHeight="1" x14ac:dyDescent="0.4"/>
    <row r="41378" ht="9.75" customHeight="1" x14ac:dyDescent="0.4"/>
    <row r="41379" ht="9.75" customHeight="1" x14ac:dyDescent="0.4"/>
    <row r="41380" ht="9.75" customHeight="1" x14ac:dyDescent="0.4"/>
    <row r="41381" ht="9.75" customHeight="1" x14ac:dyDescent="0.4"/>
    <row r="41382" ht="9.75" customHeight="1" x14ac:dyDescent="0.4"/>
    <row r="41383" ht="9.75" customHeight="1" x14ac:dyDescent="0.4"/>
    <row r="41384" ht="9.75" customHeight="1" x14ac:dyDescent="0.4"/>
    <row r="41385" ht="9.75" customHeight="1" x14ac:dyDescent="0.4"/>
    <row r="41386" ht="9.75" customHeight="1" x14ac:dyDescent="0.4"/>
    <row r="41387" ht="9.75" customHeight="1" x14ac:dyDescent="0.4"/>
    <row r="41388" ht="9.75" customHeight="1" x14ac:dyDescent="0.4"/>
    <row r="41389" ht="9.75" customHeight="1" x14ac:dyDescent="0.4"/>
    <row r="41390" ht="9.75" customHeight="1" x14ac:dyDescent="0.4"/>
    <row r="41391" ht="9.75" customHeight="1" x14ac:dyDescent="0.4"/>
    <row r="41392" ht="9.75" customHeight="1" x14ac:dyDescent="0.4"/>
    <row r="41393" ht="9.75" customHeight="1" x14ac:dyDescent="0.4"/>
    <row r="41394" ht="9.75" customHeight="1" x14ac:dyDescent="0.4"/>
    <row r="41395" ht="9.75" customHeight="1" x14ac:dyDescent="0.4"/>
    <row r="41396" ht="9.75" customHeight="1" x14ac:dyDescent="0.4"/>
    <row r="41397" ht="9.75" customHeight="1" x14ac:dyDescent="0.4"/>
    <row r="41398" ht="9.75" customHeight="1" x14ac:dyDescent="0.4"/>
    <row r="41399" ht="9.75" customHeight="1" x14ac:dyDescent="0.4"/>
    <row r="41400" ht="9.75" customHeight="1" x14ac:dyDescent="0.4"/>
    <row r="41401" ht="9.75" customHeight="1" x14ac:dyDescent="0.4"/>
    <row r="41402" ht="9.75" customHeight="1" x14ac:dyDescent="0.4"/>
    <row r="41403" ht="9.75" customHeight="1" x14ac:dyDescent="0.4"/>
    <row r="41404" ht="9.75" customHeight="1" x14ac:dyDescent="0.4"/>
    <row r="41405" ht="9.75" customHeight="1" x14ac:dyDescent="0.4"/>
    <row r="41406" ht="9.75" customHeight="1" x14ac:dyDescent="0.4"/>
    <row r="41407" ht="9.75" customHeight="1" x14ac:dyDescent="0.4"/>
    <row r="41408" ht="9.75" customHeight="1" x14ac:dyDescent="0.4"/>
    <row r="41409" ht="9.75" customHeight="1" x14ac:dyDescent="0.4"/>
    <row r="41410" ht="9.75" customHeight="1" x14ac:dyDescent="0.4"/>
    <row r="41411" ht="9.75" customHeight="1" x14ac:dyDescent="0.4"/>
    <row r="41412" ht="9.75" customHeight="1" x14ac:dyDescent="0.4"/>
    <row r="41413" ht="9.75" customHeight="1" x14ac:dyDescent="0.4"/>
    <row r="41414" ht="9.75" customHeight="1" x14ac:dyDescent="0.4"/>
    <row r="41415" ht="9.75" customHeight="1" x14ac:dyDescent="0.4"/>
    <row r="41416" ht="9.75" customHeight="1" x14ac:dyDescent="0.4"/>
    <row r="41417" ht="9.75" customHeight="1" x14ac:dyDescent="0.4"/>
    <row r="41418" ht="9.75" customHeight="1" x14ac:dyDescent="0.4"/>
    <row r="41419" ht="9.75" customHeight="1" x14ac:dyDescent="0.4"/>
    <row r="41420" ht="9.75" customHeight="1" x14ac:dyDescent="0.4"/>
    <row r="41421" ht="9.75" customHeight="1" x14ac:dyDescent="0.4"/>
    <row r="41422" ht="9.75" customHeight="1" x14ac:dyDescent="0.4"/>
    <row r="41423" ht="9.75" customHeight="1" x14ac:dyDescent="0.4"/>
    <row r="41424" ht="9.75" customHeight="1" x14ac:dyDescent="0.4"/>
    <row r="41425" ht="9.75" customHeight="1" x14ac:dyDescent="0.4"/>
    <row r="41426" ht="9.75" customHeight="1" x14ac:dyDescent="0.4"/>
    <row r="41427" ht="9.75" customHeight="1" x14ac:dyDescent="0.4"/>
    <row r="41428" ht="9.75" customHeight="1" x14ac:dyDescent="0.4"/>
    <row r="41429" ht="9.75" customHeight="1" x14ac:dyDescent="0.4"/>
    <row r="41430" ht="9.75" customHeight="1" x14ac:dyDescent="0.4"/>
    <row r="41431" ht="9.75" customHeight="1" x14ac:dyDescent="0.4"/>
    <row r="41432" ht="9.75" customHeight="1" x14ac:dyDescent="0.4"/>
    <row r="41433" ht="9.75" customHeight="1" x14ac:dyDescent="0.4"/>
    <row r="41434" ht="9.75" customHeight="1" x14ac:dyDescent="0.4"/>
    <row r="41435" ht="9.75" customHeight="1" x14ac:dyDescent="0.4"/>
    <row r="41436" ht="9.75" customHeight="1" x14ac:dyDescent="0.4"/>
    <row r="41437" ht="9.75" customHeight="1" x14ac:dyDescent="0.4"/>
    <row r="41438" ht="9.75" customHeight="1" x14ac:dyDescent="0.4"/>
    <row r="41439" ht="9.75" customHeight="1" x14ac:dyDescent="0.4"/>
    <row r="41440" ht="9.75" customHeight="1" x14ac:dyDescent="0.4"/>
    <row r="41441" ht="9.75" customHeight="1" x14ac:dyDescent="0.4"/>
    <row r="41442" ht="9.75" customHeight="1" x14ac:dyDescent="0.4"/>
    <row r="41443" ht="9.75" customHeight="1" x14ac:dyDescent="0.4"/>
    <row r="41444" ht="9.75" customHeight="1" x14ac:dyDescent="0.4"/>
    <row r="41445" ht="9.75" customHeight="1" x14ac:dyDescent="0.4"/>
    <row r="41446" ht="9.75" customHeight="1" x14ac:dyDescent="0.4"/>
    <row r="41447" ht="9.75" customHeight="1" x14ac:dyDescent="0.4"/>
    <row r="41448" ht="9.75" customHeight="1" x14ac:dyDescent="0.4"/>
    <row r="41449" ht="9.75" customHeight="1" x14ac:dyDescent="0.4"/>
    <row r="41450" ht="9.75" customHeight="1" x14ac:dyDescent="0.4"/>
    <row r="41451" ht="9.75" customHeight="1" x14ac:dyDescent="0.4"/>
    <row r="41452" ht="9.75" customHeight="1" x14ac:dyDescent="0.4"/>
    <row r="41453" ht="9.75" customHeight="1" x14ac:dyDescent="0.4"/>
    <row r="41454" ht="9.75" customHeight="1" x14ac:dyDescent="0.4"/>
    <row r="41455" ht="9.75" customHeight="1" x14ac:dyDescent="0.4"/>
    <row r="41456" ht="9.75" customHeight="1" x14ac:dyDescent="0.4"/>
    <row r="41457" ht="9.75" customHeight="1" x14ac:dyDescent="0.4"/>
    <row r="41458" ht="9.75" customHeight="1" x14ac:dyDescent="0.4"/>
    <row r="41459" ht="9.75" customHeight="1" x14ac:dyDescent="0.4"/>
    <row r="41460" ht="9.75" customHeight="1" x14ac:dyDescent="0.4"/>
    <row r="41461" ht="9.75" customHeight="1" x14ac:dyDescent="0.4"/>
    <row r="41462" ht="9.75" customHeight="1" x14ac:dyDescent="0.4"/>
    <row r="41463" ht="9.75" customHeight="1" x14ac:dyDescent="0.4"/>
    <row r="41464" ht="9.75" customHeight="1" x14ac:dyDescent="0.4"/>
    <row r="41465" ht="9.75" customHeight="1" x14ac:dyDescent="0.4"/>
    <row r="41466" ht="9.75" customHeight="1" x14ac:dyDescent="0.4"/>
    <row r="41467" ht="9.75" customHeight="1" x14ac:dyDescent="0.4"/>
    <row r="41468" ht="9.75" customHeight="1" x14ac:dyDescent="0.4"/>
    <row r="41469" ht="9.75" customHeight="1" x14ac:dyDescent="0.4"/>
    <row r="41470" ht="9.75" customHeight="1" x14ac:dyDescent="0.4"/>
    <row r="41471" ht="9.75" customHeight="1" x14ac:dyDescent="0.4"/>
    <row r="41472" ht="9.75" customHeight="1" x14ac:dyDescent="0.4"/>
    <row r="41473" ht="9.75" customHeight="1" x14ac:dyDescent="0.4"/>
    <row r="41474" ht="9.75" customHeight="1" x14ac:dyDescent="0.4"/>
    <row r="41475" ht="9.75" customHeight="1" x14ac:dyDescent="0.4"/>
    <row r="41476" ht="9.75" customHeight="1" x14ac:dyDescent="0.4"/>
    <row r="41477" ht="9.75" customHeight="1" x14ac:dyDescent="0.4"/>
    <row r="41478" ht="9.75" customHeight="1" x14ac:dyDescent="0.4"/>
    <row r="41479" ht="9.75" customHeight="1" x14ac:dyDescent="0.4"/>
    <row r="41480" ht="9.75" customHeight="1" x14ac:dyDescent="0.4"/>
    <row r="41481" ht="9.75" customHeight="1" x14ac:dyDescent="0.4"/>
    <row r="41482" ht="9.75" customHeight="1" x14ac:dyDescent="0.4"/>
    <row r="41483" ht="9.75" customHeight="1" x14ac:dyDescent="0.4"/>
    <row r="41484" ht="9.75" customHeight="1" x14ac:dyDescent="0.4"/>
    <row r="41485" ht="9.75" customHeight="1" x14ac:dyDescent="0.4"/>
    <row r="41486" ht="9.75" customHeight="1" x14ac:dyDescent="0.4"/>
    <row r="41487" ht="9.75" customHeight="1" x14ac:dyDescent="0.4"/>
    <row r="41488" ht="9.75" customHeight="1" x14ac:dyDescent="0.4"/>
    <row r="41489" ht="9.75" customHeight="1" x14ac:dyDescent="0.4"/>
    <row r="41490" ht="9.75" customHeight="1" x14ac:dyDescent="0.4"/>
    <row r="41491" ht="9.75" customHeight="1" x14ac:dyDescent="0.4"/>
    <row r="41492" ht="9.75" customHeight="1" x14ac:dyDescent="0.4"/>
    <row r="41493" ht="9.75" customHeight="1" x14ac:dyDescent="0.4"/>
    <row r="41494" ht="9.75" customHeight="1" x14ac:dyDescent="0.4"/>
    <row r="41495" ht="9.75" customHeight="1" x14ac:dyDescent="0.4"/>
    <row r="41496" ht="9.75" customHeight="1" x14ac:dyDescent="0.4"/>
    <row r="41497" ht="9.75" customHeight="1" x14ac:dyDescent="0.4"/>
    <row r="41498" ht="9.75" customHeight="1" x14ac:dyDescent="0.4"/>
    <row r="41499" ht="9.75" customHeight="1" x14ac:dyDescent="0.4"/>
    <row r="41500" ht="9.75" customHeight="1" x14ac:dyDescent="0.4"/>
    <row r="41501" ht="9.75" customHeight="1" x14ac:dyDescent="0.4"/>
    <row r="41502" ht="9.75" customHeight="1" x14ac:dyDescent="0.4"/>
    <row r="41503" ht="9.75" customHeight="1" x14ac:dyDescent="0.4"/>
    <row r="41504" ht="9.75" customHeight="1" x14ac:dyDescent="0.4"/>
    <row r="41505" ht="9.75" customHeight="1" x14ac:dyDescent="0.4"/>
    <row r="41506" ht="9.75" customHeight="1" x14ac:dyDescent="0.4"/>
    <row r="41507" ht="9.75" customHeight="1" x14ac:dyDescent="0.4"/>
    <row r="41508" ht="9.75" customHeight="1" x14ac:dyDescent="0.4"/>
    <row r="41509" ht="9.75" customHeight="1" x14ac:dyDescent="0.4"/>
    <row r="41510" ht="9.75" customHeight="1" x14ac:dyDescent="0.4"/>
    <row r="41511" ht="9.75" customHeight="1" x14ac:dyDescent="0.4"/>
    <row r="41512" ht="9.75" customHeight="1" x14ac:dyDescent="0.4"/>
    <row r="41513" ht="9.75" customHeight="1" x14ac:dyDescent="0.4"/>
    <row r="41514" ht="9.75" customHeight="1" x14ac:dyDescent="0.4"/>
    <row r="41515" ht="9.75" customHeight="1" x14ac:dyDescent="0.4"/>
    <row r="41516" ht="9.75" customHeight="1" x14ac:dyDescent="0.4"/>
    <row r="41517" ht="9.75" customHeight="1" x14ac:dyDescent="0.4"/>
    <row r="41518" ht="9.75" customHeight="1" x14ac:dyDescent="0.4"/>
    <row r="41519" ht="9.75" customHeight="1" x14ac:dyDescent="0.4"/>
    <row r="41520" ht="9.75" customHeight="1" x14ac:dyDescent="0.4"/>
    <row r="41521" ht="9.75" customHeight="1" x14ac:dyDescent="0.4"/>
    <row r="41522" ht="9.75" customHeight="1" x14ac:dyDescent="0.4"/>
    <row r="41523" ht="9.75" customHeight="1" x14ac:dyDescent="0.4"/>
    <row r="41524" ht="9.75" customHeight="1" x14ac:dyDescent="0.4"/>
    <row r="41525" ht="9.75" customHeight="1" x14ac:dyDescent="0.4"/>
    <row r="41526" ht="9.75" customHeight="1" x14ac:dyDescent="0.4"/>
    <row r="41527" ht="9.75" customHeight="1" x14ac:dyDescent="0.4"/>
    <row r="41528" ht="9.75" customHeight="1" x14ac:dyDescent="0.4"/>
    <row r="41529" ht="9.75" customHeight="1" x14ac:dyDescent="0.4"/>
    <row r="41530" ht="9.75" customHeight="1" x14ac:dyDescent="0.4"/>
    <row r="41531" ht="9.75" customHeight="1" x14ac:dyDescent="0.4"/>
    <row r="41532" ht="9.75" customHeight="1" x14ac:dyDescent="0.4"/>
    <row r="41533" ht="9.75" customHeight="1" x14ac:dyDescent="0.4"/>
    <row r="41534" ht="9.75" customHeight="1" x14ac:dyDescent="0.4"/>
    <row r="41535" ht="9.75" customHeight="1" x14ac:dyDescent="0.4"/>
    <row r="41536" ht="9.75" customHeight="1" x14ac:dyDescent="0.4"/>
    <row r="41537" ht="9.75" customHeight="1" x14ac:dyDescent="0.4"/>
    <row r="41538" ht="9.75" customHeight="1" x14ac:dyDescent="0.4"/>
    <row r="41539" ht="9.75" customHeight="1" x14ac:dyDescent="0.4"/>
    <row r="41540" ht="9.75" customHeight="1" x14ac:dyDescent="0.4"/>
    <row r="41541" ht="9.75" customHeight="1" x14ac:dyDescent="0.4"/>
    <row r="41542" ht="9.75" customHeight="1" x14ac:dyDescent="0.4"/>
    <row r="41543" ht="9.75" customHeight="1" x14ac:dyDescent="0.4"/>
    <row r="41544" ht="9.75" customHeight="1" x14ac:dyDescent="0.4"/>
    <row r="41545" ht="9.75" customHeight="1" x14ac:dyDescent="0.4"/>
    <row r="41546" ht="9.75" customHeight="1" x14ac:dyDescent="0.4"/>
    <row r="41547" ht="9.75" customHeight="1" x14ac:dyDescent="0.4"/>
    <row r="41548" ht="9.75" customHeight="1" x14ac:dyDescent="0.4"/>
    <row r="41549" ht="9.75" customHeight="1" x14ac:dyDescent="0.4"/>
    <row r="41550" ht="9.75" customHeight="1" x14ac:dyDescent="0.4"/>
    <row r="41551" ht="9.75" customHeight="1" x14ac:dyDescent="0.4"/>
    <row r="41552" ht="9.75" customHeight="1" x14ac:dyDescent="0.4"/>
    <row r="41553" ht="9.75" customHeight="1" x14ac:dyDescent="0.4"/>
    <row r="41554" ht="9.75" customHeight="1" x14ac:dyDescent="0.4"/>
    <row r="41555" ht="9.75" customHeight="1" x14ac:dyDescent="0.4"/>
    <row r="41556" ht="9.75" customHeight="1" x14ac:dyDescent="0.4"/>
    <row r="41557" ht="9.75" customHeight="1" x14ac:dyDescent="0.4"/>
    <row r="41558" ht="9.75" customHeight="1" x14ac:dyDescent="0.4"/>
    <row r="41559" ht="9.75" customHeight="1" x14ac:dyDescent="0.4"/>
    <row r="41560" ht="9.75" customHeight="1" x14ac:dyDescent="0.4"/>
    <row r="41561" ht="9.75" customHeight="1" x14ac:dyDescent="0.4"/>
    <row r="41562" ht="9.75" customHeight="1" x14ac:dyDescent="0.4"/>
    <row r="41563" ht="9.75" customHeight="1" x14ac:dyDescent="0.4"/>
    <row r="41564" ht="9.75" customHeight="1" x14ac:dyDescent="0.4"/>
    <row r="41565" ht="9.75" customHeight="1" x14ac:dyDescent="0.4"/>
    <row r="41566" ht="9.75" customHeight="1" x14ac:dyDescent="0.4"/>
    <row r="41567" ht="9.75" customHeight="1" x14ac:dyDescent="0.4"/>
    <row r="41568" ht="9.75" customHeight="1" x14ac:dyDescent="0.4"/>
    <row r="41569" ht="9.75" customHeight="1" x14ac:dyDescent="0.4"/>
    <row r="41570" ht="9.75" customHeight="1" x14ac:dyDescent="0.4"/>
    <row r="41571" ht="9.75" customHeight="1" x14ac:dyDescent="0.4"/>
    <row r="41572" ht="9.75" customHeight="1" x14ac:dyDescent="0.4"/>
    <row r="41573" ht="9.75" customHeight="1" x14ac:dyDescent="0.4"/>
    <row r="41574" ht="9.75" customHeight="1" x14ac:dyDescent="0.4"/>
    <row r="41575" ht="9.75" customHeight="1" x14ac:dyDescent="0.4"/>
    <row r="41576" ht="9.75" customHeight="1" x14ac:dyDescent="0.4"/>
    <row r="41577" ht="9.75" customHeight="1" x14ac:dyDescent="0.4"/>
    <row r="41578" ht="9.75" customHeight="1" x14ac:dyDescent="0.4"/>
    <row r="41579" ht="9.75" customHeight="1" x14ac:dyDescent="0.4"/>
    <row r="41580" ht="9.75" customHeight="1" x14ac:dyDescent="0.4"/>
    <row r="41581" ht="9.75" customHeight="1" x14ac:dyDescent="0.4"/>
    <row r="41582" ht="9.75" customHeight="1" x14ac:dyDescent="0.4"/>
    <row r="41583" ht="9.75" customHeight="1" x14ac:dyDescent="0.4"/>
    <row r="41584" ht="9.75" customHeight="1" x14ac:dyDescent="0.4"/>
    <row r="41585" ht="9.75" customHeight="1" x14ac:dyDescent="0.4"/>
    <row r="41586" ht="9.75" customHeight="1" x14ac:dyDescent="0.4"/>
    <row r="41587" ht="9.75" customHeight="1" x14ac:dyDescent="0.4"/>
    <row r="41588" ht="9.75" customHeight="1" x14ac:dyDescent="0.4"/>
    <row r="41589" ht="9.75" customHeight="1" x14ac:dyDescent="0.4"/>
    <row r="41590" ht="9.75" customHeight="1" x14ac:dyDescent="0.4"/>
    <row r="41591" ht="9.75" customHeight="1" x14ac:dyDescent="0.4"/>
    <row r="41592" ht="9.75" customHeight="1" x14ac:dyDescent="0.4"/>
    <row r="41593" ht="9.75" customHeight="1" x14ac:dyDescent="0.4"/>
    <row r="41594" ht="9.75" customHeight="1" x14ac:dyDescent="0.4"/>
    <row r="41595" ht="9.75" customHeight="1" x14ac:dyDescent="0.4"/>
    <row r="41596" ht="9.75" customHeight="1" x14ac:dyDescent="0.4"/>
    <row r="41597" ht="9.75" customHeight="1" x14ac:dyDescent="0.4"/>
    <row r="41598" ht="9.75" customHeight="1" x14ac:dyDescent="0.4"/>
    <row r="41599" ht="9.75" customHeight="1" x14ac:dyDescent="0.4"/>
    <row r="41600" ht="9.75" customHeight="1" x14ac:dyDescent="0.4"/>
    <row r="41601" ht="9.75" customHeight="1" x14ac:dyDescent="0.4"/>
    <row r="41602" ht="9.75" customHeight="1" x14ac:dyDescent="0.4"/>
    <row r="41603" ht="9.75" customHeight="1" x14ac:dyDescent="0.4"/>
    <row r="41604" ht="9.75" customHeight="1" x14ac:dyDescent="0.4"/>
    <row r="41605" ht="9.75" customHeight="1" x14ac:dyDescent="0.4"/>
    <row r="41606" ht="9.75" customHeight="1" x14ac:dyDescent="0.4"/>
    <row r="41607" ht="9.75" customHeight="1" x14ac:dyDescent="0.4"/>
    <row r="41608" ht="9.75" customHeight="1" x14ac:dyDescent="0.4"/>
    <row r="41609" ht="9.75" customHeight="1" x14ac:dyDescent="0.4"/>
    <row r="41610" ht="9.75" customHeight="1" x14ac:dyDescent="0.4"/>
    <row r="41611" ht="9.75" customHeight="1" x14ac:dyDescent="0.4"/>
    <row r="41612" ht="9.75" customHeight="1" x14ac:dyDescent="0.4"/>
    <row r="41613" ht="9.75" customHeight="1" x14ac:dyDescent="0.4"/>
    <row r="41614" ht="9.75" customHeight="1" x14ac:dyDescent="0.4"/>
    <row r="41615" ht="9.75" customHeight="1" x14ac:dyDescent="0.4"/>
    <row r="41616" ht="9.75" customHeight="1" x14ac:dyDescent="0.4"/>
    <row r="41617" ht="9.75" customHeight="1" x14ac:dyDescent="0.4"/>
    <row r="41618" ht="9.75" customHeight="1" x14ac:dyDescent="0.4"/>
    <row r="41619" ht="9.75" customHeight="1" x14ac:dyDescent="0.4"/>
    <row r="41620" ht="9.75" customHeight="1" x14ac:dyDescent="0.4"/>
    <row r="41621" ht="9.75" customHeight="1" x14ac:dyDescent="0.4"/>
    <row r="41622" ht="9.75" customHeight="1" x14ac:dyDescent="0.4"/>
    <row r="41623" ht="9.75" customHeight="1" x14ac:dyDescent="0.4"/>
    <row r="41624" ht="9.75" customHeight="1" x14ac:dyDescent="0.4"/>
    <row r="41625" ht="9.75" customHeight="1" x14ac:dyDescent="0.4"/>
    <row r="41626" ht="9.75" customHeight="1" x14ac:dyDescent="0.4"/>
    <row r="41627" ht="9.75" customHeight="1" x14ac:dyDescent="0.4"/>
    <row r="41628" ht="9.75" customHeight="1" x14ac:dyDescent="0.4"/>
    <row r="41629" ht="9.75" customHeight="1" x14ac:dyDescent="0.4"/>
    <row r="41630" ht="9.75" customHeight="1" x14ac:dyDescent="0.4"/>
    <row r="41631" ht="9.75" customHeight="1" x14ac:dyDescent="0.4"/>
    <row r="41632" ht="9.75" customHeight="1" x14ac:dyDescent="0.4"/>
    <row r="41633" ht="9.75" customHeight="1" x14ac:dyDescent="0.4"/>
    <row r="41634" ht="9.75" customHeight="1" x14ac:dyDescent="0.4"/>
    <row r="41635" ht="9.75" customHeight="1" x14ac:dyDescent="0.4"/>
    <row r="41636" ht="9.75" customHeight="1" x14ac:dyDescent="0.4"/>
    <row r="41637" ht="9.75" customHeight="1" x14ac:dyDescent="0.4"/>
    <row r="41638" ht="9.75" customHeight="1" x14ac:dyDescent="0.4"/>
    <row r="41639" ht="9.75" customHeight="1" x14ac:dyDescent="0.4"/>
    <row r="41640" ht="9.75" customHeight="1" x14ac:dyDescent="0.4"/>
    <row r="41641" ht="9.75" customHeight="1" x14ac:dyDescent="0.4"/>
    <row r="41642" ht="9.75" customHeight="1" x14ac:dyDescent="0.4"/>
    <row r="41643" ht="9.75" customHeight="1" x14ac:dyDescent="0.4"/>
    <row r="41644" ht="9.75" customHeight="1" x14ac:dyDescent="0.4"/>
    <row r="41645" ht="9.75" customHeight="1" x14ac:dyDescent="0.4"/>
    <row r="41646" ht="9.75" customHeight="1" x14ac:dyDescent="0.4"/>
    <row r="41647" ht="9.75" customHeight="1" x14ac:dyDescent="0.4"/>
    <row r="41648" ht="9.75" customHeight="1" x14ac:dyDescent="0.4"/>
    <row r="41649" ht="9.75" customHeight="1" x14ac:dyDescent="0.4"/>
    <row r="41650" ht="9.75" customHeight="1" x14ac:dyDescent="0.4"/>
    <row r="41651" ht="9.75" customHeight="1" x14ac:dyDescent="0.4"/>
    <row r="41652" ht="9.75" customHeight="1" x14ac:dyDescent="0.4"/>
    <row r="41653" ht="9.75" customHeight="1" x14ac:dyDescent="0.4"/>
    <row r="41654" ht="9.75" customHeight="1" x14ac:dyDescent="0.4"/>
    <row r="41655" ht="9.75" customHeight="1" x14ac:dyDescent="0.4"/>
    <row r="41656" ht="9.75" customHeight="1" x14ac:dyDescent="0.4"/>
    <row r="41657" ht="9.75" customHeight="1" x14ac:dyDescent="0.4"/>
    <row r="41658" ht="9.75" customHeight="1" x14ac:dyDescent="0.4"/>
    <row r="41659" ht="9.75" customHeight="1" x14ac:dyDescent="0.4"/>
    <row r="41660" ht="9.75" customHeight="1" x14ac:dyDescent="0.4"/>
    <row r="41661" ht="9.75" customHeight="1" x14ac:dyDescent="0.4"/>
    <row r="41662" ht="9.75" customHeight="1" x14ac:dyDescent="0.4"/>
    <row r="41663" ht="9.75" customHeight="1" x14ac:dyDescent="0.4"/>
    <row r="41664" ht="9.75" customHeight="1" x14ac:dyDescent="0.4"/>
    <row r="41665" ht="9.75" customHeight="1" x14ac:dyDescent="0.4"/>
    <row r="41666" ht="9.75" customHeight="1" x14ac:dyDescent="0.4"/>
    <row r="41667" ht="9.75" customHeight="1" x14ac:dyDescent="0.4"/>
    <row r="41668" ht="9.75" customHeight="1" x14ac:dyDescent="0.4"/>
    <row r="41669" ht="9.75" customHeight="1" x14ac:dyDescent="0.4"/>
    <row r="41670" ht="9.75" customHeight="1" x14ac:dyDescent="0.4"/>
    <row r="41671" ht="9.75" customHeight="1" x14ac:dyDescent="0.4"/>
    <row r="41672" ht="9.75" customHeight="1" x14ac:dyDescent="0.4"/>
    <row r="41673" ht="9.75" customHeight="1" x14ac:dyDescent="0.4"/>
    <row r="41674" ht="9.75" customHeight="1" x14ac:dyDescent="0.4"/>
    <row r="41675" ht="9.75" customHeight="1" x14ac:dyDescent="0.4"/>
    <row r="41676" ht="9.75" customHeight="1" x14ac:dyDescent="0.4"/>
    <row r="41677" ht="9.75" customHeight="1" x14ac:dyDescent="0.4"/>
    <row r="41678" ht="9.75" customHeight="1" x14ac:dyDescent="0.4"/>
    <row r="41679" ht="9.75" customHeight="1" x14ac:dyDescent="0.4"/>
    <row r="41680" ht="9.75" customHeight="1" x14ac:dyDescent="0.4"/>
    <row r="41681" ht="9.75" customHeight="1" x14ac:dyDescent="0.4"/>
    <row r="41682" ht="9.75" customHeight="1" x14ac:dyDescent="0.4"/>
    <row r="41683" ht="9.75" customHeight="1" x14ac:dyDescent="0.4"/>
    <row r="41684" ht="9.75" customHeight="1" x14ac:dyDescent="0.4"/>
    <row r="41685" ht="9.75" customHeight="1" x14ac:dyDescent="0.4"/>
    <row r="41686" ht="9.75" customHeight="1" x14ac:dyDescent="0.4"/>
    <row r="41687" ht="9.75" customHeight="1" x14ac:dyDescent="0.4"/>
    <row r="41688" ht="9.75" customHeight="1" x14ac:dyDescent="0.4"/>
    <row r="41689" ht="9.75" customHeight="1" x14ac:dyDescent="0.4"/>
    <row r="41690" ht="9.75" customHeight="1" x14ac:dyDescent="0.4"/>
    <row r="41691" ht="9.75" customHeight="1" x14ac:dyDescent="0.4"/>
    <row r="41692" ht="9.75" customHeight="1" x14ac:dyDescent="0.4"/>
    <row r="41693" ht="9.75" customHeight="1" x14ac:dyDescent="0.4"/>
    <row r="41694" ht="9.75" customHeight="1" x14ac:dyDescent="0.4"/>
    <row r="41695" ht="9.75" customHeight="1" x14ac:dyDescent="0.4"/>
    <row r="41696" ht="9.75" customHeight="1" x14ac:dyDescent="0.4"/>
    <row r="41697" ht="9.75" customHeight="1" x14ac:dyDescent="0.4"/>
    <row r="41698" ht="9.75" customHeight="1" x14ac:dyDescent="0.4"/>
    <row r="41699" ht="9.75" customHeight="1" x14ac:dyDescent="0.4"/>
    <row r="41700" ht="9.75" customHeight="1" x14ac:dyDescent="0.4"/>
    <row r="41701" ht="9.75" customHeight="1" x14ac:dyDescent="0.4"/>
    <row r="41702" ht="9.75" customHeight="1" x14ac:dyDescent="0.4"/>
    <row r="41703" ht="9.75" customHeight="1" x14ac:dyDescent="0.4"/>
    <row r="41704" ht="9.75" customHeight="1" x14ac:dyDescent="0.4"/>
    <row r="41705" ht="9.75" customHeight="1" x14ac:dyDescent="0.4"/>
    <row r="41706" ht="9.75" customHeight="1" x14ac:dyDescent="0.4"/>
    <row r="41707" ht="9.75" customHeight="1" x14ac:dyDescent="0.4"/>
    <row r="41708" ht="9.75" customHeight="1" x14ac:dyDescent="0.4"/>
    <row r="41709" ht="9.75" customHeight="1" x14ac:dyDescent="0.4"/>
    <row r="41710" ht="9.75" customHeight="1" x14ac:dyDescent="0.4"/>
    <row r="41711" ht="9.75" customHeight="1" x14ac:dyDescent="0.4"/>
    <row r="41712" ht="9.75" customHeight="1" x14ac:dyDescent="0.4"/>
    <row r="41713" ht="9.75" customHeight="1" x14ac:dyDescent="0.4"/>
    <row r="41714" ht="9.75" customHeight="1" x14ac:dyDescent="0.4"/>
    <row r="41715" ht="9.75" customHeight="1" x14ac:dyDescent="0.4"/>
    <row r="41716" ht="9.75" customHeight="1" x14ac:dyDescent="0.4"/>
    <row r="41717" ht="9.75" customHeight="1" x14ac:dyDescent="0.4"/>
    <row r="41718" ht="9.75" customHeight="1" x14ac:dyDescent="0.4"/>
    <row r="41719" ht="9.75" customHeight="1" x14ac:dyDescent="0.4"/>
    <row r="41720" ht="9.75" customHeight="1" x14ac:dyDescent="0.4"/>
    <row r="41721" ht="9.75" customHeight="1" x14ac:dyDescent="0.4"/>
    <row r="41722" ht="9.75" customHeight="1" x14ac:dyDescent="0.4"/>
    <row r="41723" ht="9.75" customHeight="1" x14ac:dyDescent="0.4"/>
    <row r="41724" ht="9.75" customHeight="1" x14ac:dyDescent="0.4"/>
    <row r="41725" ht="9.75" customHeight="1" x14ac:dyDescent="0.4"/>
    <row r="41726" ht="9.75" customHeight="1" x14ac:dyDescent="0.4"/>
    <row r="41727" ht="9.75" customHeight="1" x14ac:dyDescent="0.4"/>
    <row r="41728" ht="9.75" customHeight="1" x14ac:dyDescent="0.4"/>
    <row r="41729" ht="9.75" customHeight="1" x14ac:dyDescent="0.4"/>
    <row r="41730" ht="9.75" customHeight="1" x14ac:dyDescent="0.4"/>
    <row r="41731" ht="9.75" customHeight="1" x14ac:dyDescent="0.4"/>
    <row r="41732" ht="9.75" customHeight="1" x14ac:dyDescent="0.4"/>
    <row r="41733" ht="9.75" customHeight="1" x14ac:dyDescent="0.4"/>
    <row r="41734" ht="9.75" customHeight="1" x14ac:dyDescent="0.4"/>
    <row r="41735" ht="9.75" customHeight="1" x14ac:dyDescent="0.4"/>
    <row r="41736" ht="9.75" customHeight="1" x14ac:dyDescent="0.4"/>
    <row r="41737" ht="9.75" customHeight="1" x14ac:dyDescent="0.4"/>
    <row r="41738" ht="9.75" customHeight="1" x14ac:dyDescent="0.4"/>
    <row r="41739" ht="9.75" customHeight="1" x14ac:dyDescent="0.4"/>
    <row r="41740" ht="9.75" customHeight="1" x14ac:dyDescent="0.4"/>
    <row r="41741" ht="9.75" customHeight="1" x14ac:dyDescent="0.4"/>
    <row r="41742" ht="9.75" customHeight="1" x14ac:dyDescent="0.4"/>
    <row r="41743" ht="9.75" customHeight="1" x14ac:dyDescent="0.4"/>
    <row r="41744" ht="9.75" customHeight="1" x14ac:dyDescent="0.4"/>
    <row r="41745" ht="9.75" customHeight="1" x14ac:dyDescent="0.4"/>
    <row r="41746" ht="9.75" customHeight="1" x14ac:dyDescent="0.4"/>
    <row r="41747" ht="9.75" customHeight="1" x14ac:dyDescent="0.4"/>
    <row r="41748" ht="9.75" customHeight="1" x14ac:dyDescent="0.4"/>
    <row r="41749" ht="9.75" customHeight="1" x14ac:dyDescent="0.4"/>
    <row r="41750" ht="9.75" customHeight="1" x14ac:dyDescent="0.4"/>
    <row r="41751" ht="9.75" customHeight="1" x14ac:dyDescent="0.4"/>
    <row r="41752" ht="9.75" customHeight="1" x14ac:dyDescent="0.4"/>
    <row r="41753" ht="9.75" customHeight="1" x14ac:dyDescent="0.4"/>
    <row r="41754" ht="9.75" customHeight="1" x14ac:dyDescent="0.4"/>
    <row r="41755" ht="9.75" customHeight="1" x14ac:dyDescent="0.4"/>
    <row r="41756" ht="9.75" customHeight="1" x14ac:dyDescent="0.4"/>
    <row r="41757" ht="9.75" customHeight="1" x14ac:dyDescent="0.4"/>
    <row r="41758" ht="9.75" customHeight="1" x14ac:dyDescent="0.4"/>
    <row r="41759" ht="9.75" customHeight="1" x14ac:dyDescent="0.4"/>
    <row r="41760" ht="9.75" customHeight="1" x14ac:dyDescent="0.4"/>
    <row r="41761" ht="9.75" customHeight="1" x14ac:dyDescent="0.4"/>
    <row r="41762" ht="9.75" customHeight="1" x14ac:dyDescent="0.4"/>
    <row r="41763" ht="9.75" customHeight="1" x14ac:dyDescent="0.4"/>
    <row r="41764" ht="9.75" customHeight="1" x14ac:dyDescent="0.4"/>
    <row r="41765" ht="9.75" customHeight="1" x14ac:dyDescent="0.4"/>
    <row r="41766" ht="9.75" customHeight="1" x14ac:dyDescent="0.4"/>
    <row r="41767" ht="9.75" customHeight="1" x14ac:dyDescent="0.4"/>
    <row r="41768" ht="9.75" customHeight="1" x14ac:dyDescent="0.4"/>
    <row r="41769" ht="9.75" customHeight="1" x14ac:dyDescent="0.4"/>
    <row r="41770" ht="9.75" customHeight="1" x14ac:dyDescent="0.4"/>
    <row r="41771" ht="9.75" customHeight="1" x14ac:dyDescent="0.4"/>
    <row r="41772" ht="9.75" customHeight="1" x14ac:dyDescent="0.4"/>
    <row r="41773" ht="9.75" customHeight="1" x14ac:dyDescent="0.4"/>
    <row r="41774" ht="9.75" customHeight="1" x14ac:dyDescent="0.4"/>
    <row r="41775" ht="9.75" customHeight="1" x14ac:dyDescent="0.4"/>
    <row r="41776" ht="9.75" customHeight="1" x14ac:dyDescent="0.4"/>
    <row r="41777" ht="9.75" customHeight="1" x14ac:dyDescent="0.4"/>
    <row r="41778" ht="9.75" customHeight="1" x14ac:dyDescent="0.4"/>
    <row r="41779" ht="9.75" customHeight="1" x14ac:dyDescent="0.4"/>
    <row r="41780" ht="9.75" customHeight="1" x14ac:dyDescent="0.4"/>
    <row r="41781" ht="9.75" customHeight="1" x14ac:dyDescent="0.4"/>
    <row r="41782" ht="9.75" customHeight="1" x14ac:dyDescent="0.4"/>
    <row r="41783" ht="9.75" customHeight="1" x14ac:dyDescent="0.4"/>
    <row r="41784" ht="9.75" customHeight="1" x14ac:dyDescent="0.4"/>
    <row r="41785" ht="9.75" customHeight="1" x14ac:dyDescent="0.4"/>
    <row r="41786" ht="9.75" customHeight="1" x14ac:dyDescent="0.4"/>
    <row r="41787" ht="9.75" customHeight="1" x14ac:dyDescent="0.4"/>
    <row r="41788" ht="9.75" customHeight="1" x14ac:dyDescent="0.4"/>
    <row r="41789" ht="9.75" customHeight="1" x14ac:dyDescent="0.4"/>
    <row r="41790" ht="9.75" customHeight="1" x14ac:dyDescent="0.4"/>
    <row r="41791" ht="9.75" customHeight="1" x14ac:dyDescent="0.4"/>
    <row r="41792" ht="9.75" customHeight="1" x14ac:dyDescent="0.4"/>
    <row r="41793" ht="9.75" customHeight="1" x14ac:dyDescent="0.4"/>
    <row r="41794" ht="9.75" customHeight="1" x14ac:dyDescent="0.4"/>
    <row r="41795" ht="9.75" customHeight="1" x14ac:dyDescent="0.4"/>
    <row r="41796" ht="9.75" customHeight="1" x14ac:dyDescent="0.4"/>
    <row r="41797" ht="9.75" customHeight="1" x14ac:dyDescent="0.4"/>
    <row r="41798" ht="9.75" customHeight="1" x14ac:dyDescent="0.4"/>
    <row r="41799" ht="9.75" customHeight="1" x14ac:dyDescent="0.4"/>
    <row r="41800" ht="9.75" customHeight="1" x14ac:dyDescent="0.4"/>
    <row r="41801" ht="9.75" customHeight="1" x14ac:dyDescent="0.4"/>
    <row r="41802" ht="9.75" customHeight="1" x14ac:dyDescent="0.4"/>
    <row r="41803" ht="9.75" customHeight="1" x14ac:dyDescent="0.4"/>
    <row r="41804" ht="9.75" customHeight="1" x14ac:dyDescent="0.4"/>
    <row r="41805" ht="9.75" customHeight="1" x14ac:dyDescent="0.4"/>
    <row r="41806" ht="9.75" customHeight="1" x14ac:dyDescent="0.4"/>
    <row r="41807" ht="9.75" customHeight="1" x14ac:dyDescent="0.4"/>
    <row r="41808" ht="9.75" customHeight="1" x14ac:dyDescent="0.4"/>
    <row r="41809" ht="9.75" customHeight="1" x14ac:dyDescent="0.4"/>
    <row r="41810" ht="9.75" customHeight="1" x14ac:dyDescent="0.4"/>
    <row r="41811" ht="9.75" customHeight="1" x14ac:dyDescent="0.4"/>
    <row r="41812" ht="9.75" customHeight="1" x14ac:dyDescent="0.4"/>
    <row r="41813" ht="9.75" customHeight="1" x14ac:dyDescent="0.4"/>
    <row r="41814" ht="9.75" customHeight="1" x14ac:dyDescent="0.4"/>
    <row r="41815" ht="9.75" customHeight="1" x14ac:dyDescent="0.4"/>
    <row r="41816" ht="9.75" customHeight="1" x14ac:dyDescent="0.4"/>
    <row r="41817" ht="9.75" customHeight="1" x14ac:dyDescent="0.4"/>
    <row r="41818" ht="9.75" customHeight="1" x14ac:dyDescent="0.4"/>
    <row r="41819" ht="9.75" customHeight="1" x14ac:dyDescent="0.4"/>
    <row r="41820" ht="9.75" customHeight="1" x14ac:dyDescent="0.4"/>
    <row r="41821" ht="9.75" customHeight="1" x14ac:dyDescent="0.4"/>
    <row r="41822" ht="9.75" customHeight="1" x14ac:dyDescent="0.4"/>
    <row r="41823" ht="9.75" customHeight="1" x14ac:dyDescent="0.4"/>
    <row r="41824" ht="9.75" customHeight="1" x14ac:dyDescent="0.4"/>
    <row r="41825" ht="9.75" customHeight="1" x14ac:dyDescent="0.4"/>
    <row r="41826" ht="9.75" customHeight="1" x14ac:dyDescent="0.4"/>
    <row r="41827" ht="9.75" customHeight="1" x14ac:dyDescent="0.4"/>
    <row r="41828" ht="9.75" customHeight="1" x14ac:dyDescent="0.4"/>
    <row r="41829" ht="9.75" customHeight="1" x14ac:dyDescent="0.4"/>
    <row r="41830" ht="9.75" customHeight="1" x14ac:dyDescent="0.4"/>
    <row r="41831" ht="9.75" customHeight="1" x14ac:dyDescent="0.4"/>
    <row r="41832" ht="9.75" customHeight="1" x14ac:dyDescent="0.4"/>
    <row r="41833" ht="9.75" customHeight="1" x14ac:dyDescent="0.4"/>
    <row r="41834" ht="9.75" customHeight="1" x14ac:dyDescent="0.4"/>
    <row r="41835" ht="9.75" customHeight="1" x14ac:dyDescent="0.4"/>
    <row r="41836" ht="9.75" customHeight="1" x14ac:dyDescent="0.4"/>
    <row r="41837" ht="9.75" customHeight="1" x14ac:dyDescent="0.4"/>
    <row r="41838" ht="9.75" customHeight="1" x14ac:dyDescent="0.4"/>
    <row r="41839" ht="9.75" customHeight="1" x14ac:dyDescent="0.4"/>
    <row r="41840" ht="9.75" customHeight="1" x14ac:dyDescent="0.4"/>
    <row r="41841" ht="9.75" customHeight="1" x14ac:dyDescent="0.4"/>
    <row r="41842" ht="9.75" customHeight="1" x14ac:dyDescent="0.4"/>
    <row r="41843" ht="9.75" customHeight="1" x14ac:dyDescent="0.4"/>
    <row r="41844" ht="9.75" customHeight="1" x14ac:dyDescent="0.4"/>
    <row r="41845" ht="9.75" customHeight="1" x14ac:dyDescent="0.4"/>
    <row r="41846" ht="9.75" customHeight="1" x14ac:dyDescent="0.4"/>
    <row r="41847" ht="9.75" customHeight="1" x14ac:dyDescent="0.4"/>
    <row r="41848" ht="9.75" customHeight="1" x14ac:dyDescent="0.4"/>
    <row r="41849" ht="9.75" customHeight="1" x14ac:dyDescent="0.4"/>
    <row r="41850" ht="9.75" customHeight="1" x14ac:dyDescent="0.4"/>
    <row r="41851" ht="9.75" customHeight="1" x14ac:dyDescent="0.4"/>
    <row r="41852" ht="9.75" customHeight="1" x14ac:dyDescent="0.4"/>
    <row r="41853" ht="9.75" customHeight="1" x14ac:dyDescent="0.4"/>
    <row r="41854" ht="9.75" customHeight="1" x14ac:dyDescent="0.4"/>
    <row r="41855" ht="9.75" customHeight="1" x14ac:dyDescent="0.4"/>
    <row r="41856" ht="9.75" customHeight="1" x14ac:dyDescent="0.4"/>
    <row r="41857" ht="9.75" customHeight="1" x14ac:dyDescent="0.4"/>
    <row r="41858" ht="9.75" customHeight="1" x14ac:dyDescent="0.4"/>
    <row r="41859" ht="9.75" customHeight="1" x14ac:dyDescent="0.4"/>
    <row r="41860" ht="9.75" customHeight="1" x14ac:dyDescent="0.4"/>
    <row r="41861" ht="9.75" customHeight="1" x14ac:dyDescent="0.4"/>
    <row r="41862" ht="9.75" customHeight="1" x14ac:dyDescent="0.4"/>
    <row r="41863" ht="9.75" customHeight="1" x14ac:dyDescent="0.4"/>
    <row r="41864" ht="9.75" customHeight="1" x14ac:dyDescent="0.4"/>
    <row r="41865" ht="9.75" customHeight="1" x14ac:dyDescent="0.4"/>
    <row r="41866" ht="9.75" customHeight="1" x14ac:dyDescent="0.4"/>
    <row r="41867" ht="9.75" customHeight="1" x14ac:dyDescent="0.4"/>
    <row r="41868" ht="9.75" customHeight="1" x14ac:dyDescent="0.4"/>
    <row r="41869" ht="9.75" customHeight="1" x14ac:dyDescent="0.4"/>
    <row r="41870" ht="9.75" customHeight="1" x14ac:dyDescent="0.4"/>
    <row r="41871" ht="9.75" customHeight="1" x14ac:dyDescent="0.4"/>
    <row r="41872" ht="9.75" customHeight="1" x14ac:dyDescent="0.4"/>
    <row r="41873" ht="9.75" customHeight="1" x14ac:dyDescent="0.4"/>
    <row r="41874" ht="9.75" customHeight="1" x14ac:dyDescent="0.4"/>
    <row r="41875" ht="9.75" customHeight="1" x14ac:dyDescent="0.4"/>
    <row r="41876" ht="9.75" customHeight="1" x14ac:dyDescent="0.4"/>
    <row r="41877" ht="9.75" customHeight="1" x14ac:dyDescent="0.4"/>
    <row r="41878" ht="14.7" customHeight="1" x14ac:dyDescent="0.4"/>
    <row r="41879" ht="14.7" customHeight="1" x14ac:dyDescent="0.4"/>
    <row r="41880" ht="14.7" customHeight="1" x14ac:dyDescent="0.4"/>
    <row r="41881" ht="14.7" customHeight="1" x14ac:dyDescent="0.4"/>
    <row r="41882" ht="14.7" customHeight="1" x14ac:dyDescent="0.4"/>
    <row r="41883" ht="14.7" customHeight="1" x14ac:dyDescent="0.4"/>
    <row r="41884" ht="14.7" customHeight="1" x14ac:dyDescent="0.4"/>
    <row r="41885" ht="14.7" customHeight="1" x14ac:dyDescent="0.4"/>
    <row r="41886" ht="9.75" customHeight="1" x14ac:dyDescent="0.4"/>
    <row r="41887" ht="9.75" customHeight="1" x14ac:dyDescent="0.4"/>
    <row r="41888" ht="9.75" customHeight="1" x14ac:dyDescent="0.4"/>
    <row r="41889" ht="9.75" customHeight="1" x14ac:dyDescent="0.4"/>
    <row r="41890" ht="9.75" customHeight="1" x14ac:dyDescent="0.4"/>
    <row r="41891" ht="9.75" customHeight="1" x14ac:dyDescent="0.4"/>
    <row r="41892" ht="9.75" customHeight="1" x14ac:dyDescent="0.4"/>
    <row r="41893" ht="9.75" customHeight="1" x14ac:dyDescent="0.4"/>
    <row r="41894" ht="9.75" customHeight="1" x14ac:dyDescent="0.4"/>
    <row r="41895" ht="9.75" customHeight="1" x14ac:dyDescent="0.4"/>
    <row r="41896" ht="9.75" customHeight="1" x14ac:dyDescent="0.4"/>
    <row r="41897" ht="14.7" customHeight="1" x14ac:dyDescent="0.4"/>
    <row r="41898" ht="14.7" customHeight="1" x14ac:dyDescent="0.4"/>
    <row r="41899" ht="9.75" customHeight="1" x14ac:dyDescent="0.4"/>
    <row r="41900" ht="9.75" customHeight="1" x14ac:dyDescent="0.4"/>
    <row r="41901" ht="9.75" customHeight="1" x14ac:dyDescent="0.4"/>
    <row r="41902" ht="9.75" customHeight="1" x14ac:dyDescent="0.4"/>
    <row r="41903" ht="9.75" customHeight="1" x14ac:dyDescent="0.4"/>
    <row r="41904" ht="9.75" customHeight="1" x14ac:dyDescent="0.4"/>
    <row r="41905" ht="9.75" customHeight="1" x14ac:dyDescent="0.4"/>
    <row r="41906" ht="9.75" customHeight="1" x14ac:dyDescent="0.4"/>
    <row r="41907" ht="9.75" customHeight="1" x14ac:dyDescent="0.4"/>
    <row r="41908" ht="9.75" customHeight="1" x14ac:dyDescent="0.4"/>
    <row r="41909" ht="9.75" customHeight="1" x14ac:dyDescent="0.4"/>
    <row r="41910" ht="9.75" customHeight="1" x14ac:dyDescent="0.4"/>
    <row r="41911" ht="9.75" customHeight="1" x14ac:dyDescent="0.4"/>
    <row r="41912" ht="9.75" customHeight="1" x14ac:dyDescent="0.4"/>
    <row r="41913" ht="9.75" customHeight="1" x14ac:dyDescent="0.4"/>
    <row r="41914" ht="9.75" customHeight="1" x14ac:dyDescent="0.4"/>
    <row r="41915" ht="9.75" customHeight="1" x14ac:dyDescent="0.4"/>
    <row r="41916" ht="9.75" customHeight="1" x14ac:dyDescent="0.4"/>
    <row r="41917" ht="9.75" customHeight="1" x14ac:dyDescent="0.4"/>
    <row r="41918" ht="9.75" customHeight="1" x14ac:dyDescent="0.4"/>
    <row r="41919" ht="9.75" customHeight="1" x14ac:dyDescent="0.4"/>
    <row r="41920" ht="9.75" customHeight="1" x14ac:dyDescent="0.4"/>
    <row r="41921" ht="9.75" customHeight="1" x14ac:dyDescent="0.4"/>
    <row r="41922" ht="9.75" customHeight="1" x14ac:dyDescent="0.4"/>
    <row r="41923" ht="9.75" customHeight="1" x14ac:dyDescent="0.4"/>
    <row r="41924" ht="9.75" customHeight="1" x14ac:dyDescent="0.4"/>
    <row r="41925" ht="9.75" customHeight="1" x14ac:dyDescent="0.4"/>
    <row r="41926" ht="9.75" customHeight="1" x14ac:dyDescent="0.4"/>
    <row r="41927" ht="9.75" customHeight="1" x14ac:dyDescent="0.4"/>
    <row r="41928" ht="9.75" customHeight="1" x14ac:dyDescent="0.4"/>
    <row r="41929" ht="9.75" customHeight="1" x14ac:dyDescent="0.4"/>
    <row r="41930" ht="9.75" customHeight="1" x14ac:dyDescent="0.4"/>
    <row r="41931" ht="9.75" customHeight="1" x14ac:dyDescent="0.4"/>
    <row r="41932" ht="9.75" customHeight="1" x14ac:dyDescent="0.4"/>
    <row r="41933" ht="9.75" customHeight="1" x14ac:dyDescent="0.4"/>
    <row r="41934" ht="9.75" customHeight="1" x14ac:dyDescent="0.4"/>
    <row r="41935" ht="9.75" customHeight="1" x14ac:dyDescent="0.4"/>
    <row r="41936" ht="9.75" customHeight="1" x14ac:dyDescent="0.4"/>
    <row r="41937" ht="9.75" customHeight="1" x14ac:dyDescent="0.4"/>
    <row r="41938" ht="9.75" customHeight="1" x14ac:dyDescent="0.4"/>
    <row r="41939" ht="9.75" customHeight="1" x14ac:dyDescent="0.4"/>
    <row r="41940" ht="9.75" customHeight="1" x14ac:dyDescent="0.4"/>
    <row r="41941" ht="9.75" customHeight="1" x14ac:dyDescent="0.4"/>
    <row r="41942" ht="9.75" customHeight="1" x14ac:dyDescent="0.4"/>
    <row r="41943" ht="9.75" customHeight="1" x14ac:dyDescent="0.4"/>
    <row r="41944" ht="9.75" customHeight="1" x14ac:dyDescent="0.4"/>
    <row r="41945" ht="9.75" customHeight="1" x14ac:dyDescent="0.4"/>
    <row r="41946" ht="9.75" customHeight="1" x14ac:dyDescent="0.4"/>
    <row r="41947" ht="9.75" customHeight="1" x14ac:dyDescent="0.4"/>
    <row r="41948" ht="9.75" customHeight="1" x14ac:dyDescent="0.4"/>
    <row r="41949" ht="9.75" customHeight="1" x14ac:dyDescent="0.4"/>
    <row r="41950" ht="9.75" customHeight="1" x14ac:dyDescent="0.4"/>
    <row r="41951" ht="9.75" customHeight="1" x14ac:dyDescent="0.4"/>
    <row r="41952" ht="9.75" customHeight="1" x14ac:dyDescent="0.4"/>
    <row r="41953" ht="14.7" customHeight="1" x14ac:dyDescent="0.4"/>
    <row r="41954" ht="14.7" customHeight="1" x14ac:dyDescent="0.4"/>
    <row r="41955" ht="14.7" customHeight="1" x14ac:dyDescent="0.4"/>
    <row r="41956" ht="14.7" customHeight="1" x14ac:dyDescent="0.4"/>
    <row r="41957" ht="14.7" customHeight="1" x14ac:dyDescent="0.4"/>
    <row r="41958" ht="14.7" customHeight="1" x14ac:dyDescent="0.4"/>
    <row r="41959" ht="14.7" customHeight="1" x14ac:dyDescent="0.4"/>
    <row r="41960" ht="14.7" customHeight="1" x14ac:dyDescent="0.4"/>
    <row r="41961" ht="14.7" customHeight="1" x14ac:dyDescent="0.4"/>
    <row r="41962" ht="14.7" customHeight="1" x14ac:dyDescent="0.4"/>
    <row r="41963" ht="9.75" customHeight="1" x14ac:dyDescent="0.4"/>
    <row r="41964" ht="9.75" customHeight="1" x14ac:dyDescent="0.4"/>
    <row r="41965" ht="9.75" customHeight="1" x14ac:dyDescent="0.4"/>
    <row r="41966" ht="9.75" customHeight="1" x14ac:dyDescent="0.4"/>
    <row r="41967" ht="9.75" customHeight="1" x14ac:dyDescent="0.4"/>
    <row r="41968" ht="9.75" customHeight="1" x14ac:dyDescent="0.4"/>
    <row r="41969" ht="9.75" customHeight="1" x14ac:dyDescent="0.4"/>
    <row r="41970" ht="9.75" customHeight="1" x14ac:dyDescent="0.4"/>
    <row r="41971" ht="9.75" customHeight="1" x14ac:dyDescent="0.4"/>
    <row r="41972" ht="9.75" customHeight="1" x14ac:dyDescent="0.4"/>
    <row r="41973" ht="9.75" customHeight="1" x14ac:dyDescent="0.4"/>
    <row r="41974" ht="9.75" customHeight="1" x14ac:dyDescent="0.4"/>
    <row r="41975" ht="9.75" customHeight="1" x14ac:dyDescent="0.4"/>
    <row r="41976" ht="9.75" customHeight="1" x14ac:dyDescent="0.4"/>
    <row r="41977" ht="9.75" customHeight="1" x14ac:dyDescent="0.4"/>
    <row r="41978" ht="9.75" customHeight="1" x14ac:dyDescent="0.4"/>
    <row r="41979" ht="9.75" customHeight="1" x14ac:dyDescent="0.4"/>
    <row r="41980" ht="9.75" customHeight="1" x14ac:dyDescent="0.4"/>
    <row r="41981" ht="9.75" customHeight="1" x14ac:dyDescent="0.4"/>
    <row r="41982" ht="9.75" customHeight="1" x14ac:dyDescent="0.4"/>
    <row r="41983" ht="9.75" customHeight="1" x14ac:dyDescent="0.4"/>
    <row r="41984" ht="9.75" customHeight="1" x14ac:dyDescent="0.4"/>
    <row r="41985" ht="9.75" customHeight="1" x14ac:dyDescent="0.4"/>
    <row r="41986" ht="9.75" customHeight="1" x14ac:dyDescent="0.4"/>
    <row r="41987" ht="9.75" customHeight="1" x14ac:dyDescent="0.4"/>
    <row r="41988" ht="9.75" customHeight="1" x14ac:dyDescent="0.4"/>
    <row r="41989" ht="9.75" customHeight="1" x14ac:dyDescent="0.4"/>
    <row r="41990" ht="9.75" customHeight="1" x14ac:dyDescent="0.4"/>
    <row r="41991" ht="9.75" customHeight="1" x14ac:dyDescent="0.4"/>
    <row r="41992" ht="9.75" customHeight="1" x14ac:dyDescent="0.4"/>
    <row r="41993" ht="9.75" customHeight="1" x14ac:dyDescent="0.4"/>
    <row r="41994" ht="9.75" customHeight="1" x14ac:dyDescent="0.4"/>
    <row r="41995" ht="9.75" customHeight="1" x14ac:dyDescent="0.4"/>
    <row r="41996" ht="9.75" customHeight="1" x14ac:dyDescent="0.4"/>
    <row r="41997" ht="9.75" customHeight="1" x14ac:dyDescent="0.4"/>
    <row r="41998" ht="9.75" customHeight="1" x14ac:dyDescent="0.4"/>
    <row r="41999" ht="9.75" customHeight="1" x14ac:dyDescent="0.4"/>
    <row r="42000" ht="9.75" customHeight="1" x14ac:dyDescent="0.4"/>
    <row r="42001" ht="9.75" customHeight="1" x14ac:dyDescent="0.4"/>
    <row r="42002" ht="9.75" customHeight="1" x14ac:dyDescent="0.4"/>
    <row r="42003" ht="9.75" customHeight="1" x14ac:dyDescent="0.4"/>
    <row r="42004" ht="9.75" customHeight="1" x14ac:dyDescent="0.4"/>
    <row r="42005" ht="9.75" customHeight="1" x14ac:dyDescent="0.4"/>
    <row r="42006" ht="9.75" customHeight="1" x14ac:dyDescent="0.4"/>
    <row r="42007" ht="9.75" customHeight="1" x14ac:dyDescent="0.4"/>
    <row r="42008" ht="9.75" customHeight="1" x14ac:dyDescent="0.4"/>
    <row r="42009" ht="9.75" customHeight="1" x14ac:dyDescent="0.4"/>
    <row r="42010" ht="9.75" customHeight="1" x14ac:dyDescent="0.4"/>
    <row r="42011" ht="9.75" customHeight="1" x14ac:dyDescent="0.4"/>
    <row r="42012" ht="9.75" customHeight="1" x14ac:dyDescent="0.4"/>
    <row r="42013" ht="9.75" customHeight="1" x14ac:dyDescent="0.4"/>
    <row r="42014" ht="9.75" customHeight="1" x14ac:dyDescent="0.4"/>
    <row r="42015" ht="9.75" customHeight="1" x14ac:dyDescent="0.4"/>
    <row r="42016" ht="9.75" customHeight="1" x14ac:dyDescent="0.4"/>
    <row r="42017" ht="9.75" customHeight="1" x14ac:dyDescent="0.4"/>
    <row r="42018" ht="9.75" customHeight="1" x14ac:dyDescent="0.4"/>
    <row r="42019" ht="9.75" customHeight="1" x14ac:dyDescent="0.4"/>
    <row r="42020" ht="9.75" customHeight="1" x14ac:dyDescent="0.4"/>
    <row r="42021" ht="9.75" customHeight="1" x14ac:dyDescent="0.4"/>
    <row r="42022" ht="9.75" customHeight="1" x14ac:dyDescent="0.4"/>
    <row r="42023" ht="9.75" customHeight="1" x14ac:dyDescent="0.4"/>
    <row r="42024" ht="9.75" customHeight="1" x14ac:dyDescent="0.4"/>
    <row r="42025" ht="9.75" customHeight="1" x14ac:dyDescent="0.4"/>
    <row r="42026" ht="9.75" customHeight="1" x14ac:dyDescent="0.4"/>
    <row r="42027" ht="9.75" customHeight="1" x14ac:dyDescent="0.4"/>
    <row r="42028" ht="9.75" customHeight="1" x14ac:dyDescent="0.4"/>
    <row r="42029" ht="9.75" customHeight="1" x14ac:dyDescent="0.4"/>
    <row r="42030" ht="9.75" customHeight="1" x14ac:dyDescent="0.4"/>
    <row r="42031" ht="9.75" customHeight="1" x14ac:dyDescent="0.4"/>
    <row r="42032" ht="9.75" customHeight="1" x14ac:dyDescent="0.4"/>
    <row r="42033" ht="9.75" customHeight="1" x14ac:dyDescent="0.4"/>
    <row r="42034" ht="9.75" customHeight="1" x14ac:dyDescent="0.4"/>
    <row r="42035" ht="9.75" customHeight="1" x14ac:dyDescent="0.4"/>
    <row r="42036" ht="9.75" customHeight="1" x14ac:dyDescent="0.4"/>
    <row r="42037" ht="9.75" customHeight="1" x14ac:dyDescent="0.4"/>
    <row r="42038" ht="9.75" customHeight="1" x14ac:dyDescent="0.4"/>
    <row r="42039" ht="9.75" customHeight="1" x14ac:dyDescent="0.4"/>
    <row r="42040" ht="9.75" customHeight="1" x14ac:dyDescent="0.4"/>
    <row r="42041" ht="9.75" customHeight="1" x14ac:dyDescent="0.4"/>
    <row r="42042" ht="9.75" customHeight="1" x14ac:dyDescent="0.4"/>
    <row r="42043" ht="9.75" customHeight="1" x14ac:dyDescent="0.4"/>
    <row r="42044" ht="9.75" customHeight="1" x14ac:dyDescent="0.4"/>
    <row r="42045" ht="9.75" customHeight="1" x14ac:dyDescent="0.4"/>
    <row r="42046" ht="9.75" customHeight="1" x14ac:dyDescent="0.4"/>
    <row r="42047" ht="9.75" customHeight="1" x14ac:dyDescent="0.4"/>
    <row r="42048" ht="9.75" customHeight="1" x14ac:dyDescent="0.4"/>
    <row r="42049" ht="9.75" customHeight="1" x14ac:dyDescent="0.4"/>
    <row r="42050" ht="9.75" customHeight="1" x14ac:dyDescent="0.4"/>
    <row r="42051" ht="9.75" customHeight="1" x14ac:dyDescent="0.4"/>
    <row r="42052" ht="9.75" customHeight="1" x14ac:dyDescent="0.4"/>
    <row r="42053" ht="9.75" customHeight="1" x14ac:dyDescent="0.4"/>
    <row r="42054" ht="9.75" customHeight="1" x14ac:dyDescent="0.4"/>
    <row r="42055" ht="9.75" customHeight="1" x14ac:dyDescent="0.4"/>
    <row r="42056" ht="9.75" customHeight="1" x14ac:dyDescent="0.4"/>
    <row r="42057" ht="9.75" customHeight="1" x14ac:dyDescent="0.4"/>
    <row r="42058" ht="9.75" customHeight="1" x14ac:dyDescent="0.4"/>
    <row r="42059" ht="9.75" customHeight="1" x14ac:dyDescent="0.4"/>
    <row r="42060" ht="9.75" customHeight="1" x14ac:dyDescent="0.4"/>
    <row r="42061" ht="9.75" customHeight="1" x14ac:dyDescent="0.4"/>
    <row r="42062" ht="9.75" customHeight="1" x14ac:dyDescent="0.4"/>
    <row r="42063" ht="9.75" customHeight="1" x14ac:dyDescent="0.4"/>
    <row r="42064" ht="14.7" customHeight="1" x14ac:dyDescent="0.4"/>
    <row r="42065" ht="14.7" customHeight="1" x14ac:dyDescent="0.4"/>
    <row r="42066" ht="14.7" customHeight="1" x14ac:dyDescent="0.4"/>
    <row r="42067" ht="14.7" customHeight="1" x14ac:dyDescent="0.4"/>
    <row r="42068" ht="9.75" customHeight="1" x14ac:dyDescent="0.4"/>
    <row r="42069" ht="9.75" customHeight="1" x14ac:dyDescent="0.4"/>
    <row r="42070" ht="9.75" customHeight="1" x14ac:dyDescent="0.4"/>
    <row r="42071" ht="9.75" customHeight="1" x14ac:dyDescent="0.4"/>
    <row r="42072" ht="9.75" customHeight="1" x14ac:dyDescent="0.4"/>
    <row r="42073" ht="9.75" customHeight="1" x14ac:dyDescent="0.4"/>
    <row r="42074" ht="9.75" customHeight="1" x14ac:dyDescent="0.4"/>
    <row r="42075" ht="9.75" customHeight="1" x14ac:dyDescent="0.4"/>
    <row r="42076" ht="9.75" customHeight="1" x14ac:dyDescent="0.4"/>
    <row r="42077" ht="9.75" customHeight="1" x14ac:dyDescent="0.4"/>
    <row r="42078" ht="9.75" customHeight="1" x14ac:dyDescent="0.4"/>
    <row r="42079" ht="9.75" customHeight="1" x14ac:dyDescent="0.4"/>
    <row r="42080" ht="9.75" customHeight="1" x14ac:dyDescent="0.4"/>
    <row r="42081" ht="9.75" customHeight="1" x14ac:dyDescent="0.4"/>
    <row r="42082" ht="9.75" customHeight="1" x14ac:dyDescent="0.4"/>
    <row r="42083" ht="9.75" customHeight="1" x14ac:dyDescent="0.4"/>
    <row r="42084" ht="9.75" customHeight="1" x14ac:dyDescent="0.4"/>
    <row r="42085" ht="9.75" customHeight="1" x14ac:dyDescent="0.4"/>
    <row r="42086" ht="9.75" customHeight="1" x14ac:dyDescent="0.4"/>
    <row r="42087" ht="9.75" customHeight="1" x14ac:dyDescent="0.4"/>
    <row r="42088" ht="9.75" customHeight="1" x14ac:dyDescent="0.4"/>
    <row r="42089" ht="9.75" customHeight="1" x14ac:dyDescent="0.4"/>
    <row r="42090" ht="9.75" customHeight="1" x14ac:dyDescent="0.4"/>
    <row r="42091" ht="9.75" customHeight="1" x14ac:dyDescent="0.4"/>
    <row r="42092" ht="9.75" customHeight="1" x14ac:dyDescent="0.4"/>
    <row r="42093" ht="9.75" customHeight="1" x14ac:dyDescent="0.4"/>
    <row r="42094" ht="9.75" customHeight="1" x14ac:dyDescent="0.4"/>
    <row r="42095" ht="9.75" customHeight="1" x14ac:dyDescent="0.4"/>
    <row r="42096" ht="9.75" customHeight="1" x14ac:dyDescent="0.4"/>
    <row r="42097" ht="9.75" customHeight="1" x14ac:dyDescent="0.4"/>
    <row r="42098" ht="9.75" customHeight="1" x14ac:dyDescent="0.4"/>
    <row r="42099" ht="9.75" customHeight="1" x14ac:dyDescent="0.4"/>
    <row r="42100" ht="9.75" customHeight="1" x14ac:dyDescent="0.4"/>
    <row r="42101" ht="9.75" customHeight="1" x14ac:dyDescent="0.4"/>
    <row r="42102" ht="9.75" customHeight="1" x14ac:dyDescent="0.4"/>
    <row r="42103" ht="9.75" customHeight="1" x14ac:dyDescent="0.4"/>
    <row r="42104" ht="9.75" customHeight="1" x14ac:dyDescent="0.4"/>
    <row r="42105" ht="9.75" customHeight="1" x14ac:dyDescent="0.4"/>
    <row r="42106" ht="9.75" customHeight="1" x14ac:dyDescent="0.4"/>
    <row r="42107" ht="9.75" customHeight="1" x14ac:dyDescent="0.4"/>
    <row r="42108" ht="9.75" customHeight="1" x14ac:dyDescent="0.4"/>
    <row r="42109" ht="9.75" customHeight="1" x14ac:dyDescent="0.4"/>
    <row r="42110" ht="9.75" customHeight="1" x14ac:dyDescent="0.4"/>
    <row r="42111" ht="9.75" customHeight="1" x14ac:dyDescent="0.4"/>
    <row r="42112" ht="9.75" customHeight="1" x14ac:dyDescent="0.4"/>
    <row r="42113" ht="9.75" customHeight="1" x14ac:dyDescent="0.4"/>
    <row r="42114" ht="9.75" customHeight="1" x14ac:dyDescent="0.4"/>
    <row r="42115" ht="9.75" customHeight="1" x14ac:dyDescent="0.4"/>
    <row r="42116" ht="9.75" customHeight="1" x14ac:dyDescent="0.4"/>
    <row r="42117" ht="9.75" customHeight="1" x14ac:dyDescent="0.4"/>
    <row r="42118" ht="9.75" customHeight="1" x14ac:dyDescent="0.4"/>
    <row r="42119" ht="9.75" customHeight="1" x14ac:dyDescent="0.4"/>
    <row r="42120" ht="9.75" customHeight="1" x14ac:dyDescent="0.4"/>
    <row r="42121" ht="9.75" customHeight="1" x14ac:dyDescent="0.4"/>
    <row r="42122" ht="9.75" customHeight="1" x14ac:dyDescent="0.4"/>
    <row r="42123" ht="9.75" customHeight="1" x14ac:dyDescent="0.4"/>
    <row r="42124" ht="9.75" customHeight="1" x14ac:dyDescent="0.4"/>
    <row r="42125" ht="9.75" customHeight="1" x14ac:dyDescent="0.4"/>
    <row r="42126" ht="9.75" customHeight="1" x14ac:dyDescent="0.4"/>
    <row r="42127" ht="9.75" customHeight="1" x14ac:dyDescent="0.4"/>
    <row r="42128" ht="9.75" customHeight="1" x14ac:dyDescent="0.4"/>
    <row r="42129" ht="9.75" customHeight="1" x14ac:dyDescent="0.4"/>
    <row r="42130" ht="9.75" customHeight="1" x14ac:dyDescent="0.4"/>
    <row r="42131" ht="9.75" customHeight="1" x14ac:dyDescent="0.4"/>
    <row r="42132" ht="9.75" customHeight="1" x14ac:dyDescent="0.4"/>
    <row r="42133" ht="9.75" customHeight="1" x14ac:dyDescent="0.4"/>
    <row r="42134" ht="9.75" customHeight="1" x14ac:dyDescent="0.4"/>
    <row r="42135" ht="9.75" customHeight="1" x14ac:dyDescent="0.4"/>
    <row r="42136" ht="9.75" customHeight="1" x14ac:dyDescent="0.4"/>
    <row r="42137" ht="9.75" customHeight="1" x14ac:dyDescent="0.4"/>
    <row r="42138" ht="9.75" customHeight="1" x14ac:dyDescent="0.4"/>
    <row r="42139" ht="9.75" customHeight="1" x14ac:dyDescent="0.4"/>
    <row r="42140" ht="9.75" customHeight="1" x14ac:dyDescent="0.4"/>
    <row r="42141" ht="9.75" customHeight="1" x14ac:dyDescent="0.4"/>
    <row r="42142" ht="9.75" customHeight="1" x14ac:dyDescent="0.4"/>
    <row r="42143" ht="9.75" customHeight="1" x14ac:dyDescent="0.4"/>
    <row r="42144" ht="9.75" customHeight="1" x14ac:dyDescent="0.4"/>
    <row r="42145" ht="9.75" customHeight="1" x14ac:dyDescent="0.4"/>
    <row r="42146" ht="9.75" customHeight="1" x14ac:dyDescent="0.4"/>
    <row r="42147" ht="9.75" customHeight="1" x14ac:dyDescent="0.4"/>
    <row r="42148" ht="9.75" customHeight="1" x14ac:dyDescent="0.4"/>
    <row r="42149" ht="9.75" customHeight="1" x14ac:dyDescent="0.4"/>
    <row r="42150" ht="9.75" customHeight="1" x14ac:dyDescent="0.4"/>
    <row r="42151" ht="9.75" customHeight="1" x14ac:dyDescent="0.4"/>
    <row r="42152" ht="9.75" customHeight="1" x14ac:dyDescent="0.4"/>
    <row r="42153" ht="9.75" customHeight="1" x14ac:dyDescent="0.4"/>
    <row r="42154" ht="9.75" customHeight="1" x14ac:dyDescent="0.4"/>
    <row r="42155" ht="9.75" customHeight="1" x14ac:dyDescent="0.4"/>
    <row r="42156" ht="9.75" customHeight="1" x14ac:dyDescent="0.4"/>
    <row r="42157" ht="9.75" customHeight="1" x14ac:dyDescent="0.4"/>
    <row r="42158" ht="9.75" customHeight="1" x14ac:dyDescent="0.4"/>
    <row r="42159" ht="9.75" customHeight="1" x14ac:dyDescent="0.4"/>
    <row r="42160" ht="9.75" customHeight="1" x14ac:dyDescent="0.4"/>
    <row r="42161" ht="9.75" customHeight="1" x14ac:dyDescent="0.4"/>
    <row r="42162" ht="9.75" customHeight="1" x14ac:dyDescent="0.4"/>
    <row r="42163" ht="9.75" customHeight="1" x14ac:dyDescent="0.4"/>
    <row r="42164" ht="9.75" customHeight="1" x14ac:dyDescent="0.4"/>
    <row r="42165" ht="9.75" customHeight="1" x14ac:dyDescent="0.4"/>
    <row r="42166" ht="9.75" customHeight="1" x14ac:dyDescent="0.4"/>
    <row r="42167" ht="9.75" customHeight="1" x14ac:dyDescent="0.4"/>
    <row r="42168" ht="9.75" customHeight="1" x14ac:dyDescent="0.4"/>
    <row r="42169" ht="9.75" customHeight="1" x14ac:dyDescent="0.4"/>
    <row r="42170" ht="9.75" customHeight="1" x14ac:dyDescent="0.4"/>
    <row r="42171" ht="9.75" customHeight="1" x14ac:dyDescent="0.4"/>
    <row r="42172" ht="9.75" customHeight="1" x14ac:dyDescent="0.4"/>
    <row r="42173" ht="9.75" customHeight="1" x14ac:dyDescent="0.4"/>
    <row r="42174" ht="9.75" customHeight="1" x14ac:dyDescent="0.4"/>
    <row r="42175" ht="9.75" customHeight="1" x14ac:dyDescent="0.4"/>
    <row r="42176" ht="9.75" customHeight="1" x14ac:dyDescent="0.4"/>
    <row r="42177" ht="9.75" customHeight="1" x14ac:dyDescent="0.4"/>
    <row r="42178" ht="9.75" customHeight="1" x14ac:dyDescent="0.4"/>
    <row r="42179" ht="9.75" customHeight="1" x14ac:dyDescent="0.4"/>
    <row r="42180" ht="9.75" customHeight="1" x14ac:dyDescent="0.4"/>
    <row r="42181" ht="9.75" customHeight="1" x14ac:dyDescent="0.4"/>
    <row r="42182" ht="9.75" customHeight="1" x14ac:dyDescent="0.4"/>
    <row r="42183" ht="9.75" customHeight="1" x14ac:dyDescent="0.4"/>
    <row r="42184" ht="9.75" customHeight="1" x14ac:dyDescent="0.4"/>
    <row r="42185" ht="9.75" customHeight="1" x14ac:dyDescent="0.4"/>
    <row r="42186" ht="9.75" customHeight="1" x14ac:dyDescent="0.4"/>
    <row r="42187" ht="9.75" customHeight="1" x14ac:dyDescent="0.4"/>
    <row r="42188" ht="9.75" customHeight="1" x14ac:dyDescent="0.4"/>
    <row r="42189" ht="9.75" customHeight="1" x14ac:dyDescent="0.4"/>
    <row r="42190" ht="9.75" customHeight="1" x14ac:dyDescent="0.4"/>
    <row r="42191" ht="9.75" customHeight="1" x14ac:dyDescent="0.4"/>
    <row r="42192" ht="9.75" customHeight="1" x14ac:dyDescent="0.4"/>
    <row r="42193" ht="9.75" customHeight="1" x14ac:dyDescent="0.4"/>
    <row r="42194" ht="9.75" customHeight="1" x14ac:dyDescent="0.4"/>
    <row r="42195" ht="9.75" customHeight="1" x14ac:dyDescent="0.4"/>
    <row r="42196" ht="9.75" customHeight="1" x14ac:dyDescent="0.4"/>
    <row r="42197" ht="9.75" customHeight="1" x14ac:dyDescent="0.4"/>
    <row r="42198" ht="9.75" customHeight="1" x14ac:dyDescent="0.4"/>
    <row r="42199" ht="9.75" customHeight="1" x14ac:dyDescent="0.4"/>
    <row r="42200" ht="9.75" customHeight="1" x14ac:dyDescent="0.4"/>
    <row r="42201" ht="9.75" customHeight="1" x14ac:dyDescent="0.4"/>
    <row r="42202" ht="9.75" customHeight="1" x14ac:dyDescent="0.4"/>
    <row r="42203" ht="9.75" customHeight="1" x14ac:dyDescent="0.4"/>
    <row r="42204" ht="9.75" customHeight="1" x14ac:dyDescent="0.4"/>
    <row r="42205" ht="9.75" customHeight="1" x14ac:dyDescent="0.4"/>
    <row r="42206" ht="9.75" customHeight="1" x14ac:dyDescent="0.4"/>
    <row r="42207" ht="9.75" customHeight="1" x14ac:dyDescent="0.4"/>
    <row r="42208" ht="9.75" customHeight="1" x14ac:dyDescent="0.4"/>
    <row r="42209" ht="9.75" customHeight="1" x14ac:dyDescent="0.4"/>
    <row r="42210" ht="9.75" customHeight="1" x14ac:dyDescent="0.4"/>
    <row r="42211" ht="9.75" customHeight="1" x14ac:dyDescent="0.4"/>
    <row r="42212" ht="9.75" customHeight="1" x14ac:dyDescent="0.4"/>
    <row r="42213" ht="9.75" customHeight="1" x14ac:dyDescent="0.4"/>
    <row r="42214" ht="9.75" customHeight="1" x14ac:dyDescent="0.4"/>
    <row r="42215" ht="9.75" customHeight="1" x14ac:dyDescent="0.4"/>
    <row r="42216" ht="9.75" customHeight="1" x14ac:dyDescent="0.4"/>
    <row r="42217" ht="9.75" customHeight="1" x14ac:dyDescent="0.4"/>
    <row r="42218" ht="9.75" customHeight="1" x14ac:dyDescent="0.4"/>
    <row r="42219" ht="9.75" customHeight="1" x14ac:dyDescent="0.4"/>
    <row r="42220" ht="9.75" customHeight="1" x14ac:dyDescent="0.4"/>
    <row r="42221" ht="9.75" customHeight="1" x14ac:dyDescent="0.4"/>
    <row r="42222" ht="9.75" customHeight="1" x14ac:dyDescent="0.4"/>
    <row r="42223" ht="9.75" customHeight="1" x14ac:dyDescent="0.4"/>
    <row r="42224" ht="9.75" customHeight="1" x14ac:dyDescent="0.4"/>
    <row r="42225" ht="9.75" customHeight="1" x14ac:dyDescent="0.4"/>
    <row r="42226" ht="9.75" customHeight="1" x14ac:dyDescent="0.4"/>
    <row r="42227" ht="9.75" customHeight="1" x14ac:dyDescent="0.4"/>
    <row r="42228" ht="9.75" customHeight="1" x14ac:dyDescent="0.4"/>
    <row r="42229" ht="9.75" customHeight="1" x14ac:dyDescent="0.4"/>
    <row r="42230" ht="9.75" customHeight="1" x14ac:dyDescent="0.4"/>
    <row r="42231" ht="9.75" customHeight="1" x14ac:dyDescent="0.4"/>
    <row r="42232" ht="9.75" customHeight="1" x14ac:dyDescent="0.4"/>
    <row r="42233" ht="9.75" customHeight="1" x14ac:dyDescent="0.4"/>
    <row r="42234" ht="9.75" customHeight="1" x14ac:dyDescent="0.4"/>
    <row r="42235" ht="9.75" customHeight="1" x14ac:dyDescent="0.4"/>
    <row r="42236" ht="9.75" customHeight="1" x14ac:dyDescent="0.4"/>
    <row r="42237" ht="9.75" customHeight="1" x14ac:dyDescent="0.4"/>
    <row r="42238" ht="9.75" customHeight="1" x14ac:dyDescent="0.4"/>
    <row r="42239" ht="9.75" customHeight="1" x14ac:dyDescent="0.4"/>
    <row r="42240" ht="9.75" customHeight="1" x14ac:dyDescent="0.4"/>
    <row r="42241" ht="9.75" customHeight="1" x14ac:dyDescent="0.4"/>
    <row r="42242" ht="9.75" customHeight="1" x14ac:dyDescent="0.4"/>
    <row r="42243" ht="9.75" customHeight="1" x14ac:dyDescent="0.4"/>
    <row r="42244" ht="9.75" customHeight="1" x14ac:dyDescent="0.4"/>
    <row r="42245" ht="9.75" customHeight="1" x14ac:dyDescent="0.4"/>
    <row r="42246" ht="9.75" customHeight="1" x14ac:dyDescent="0.4"/>
    <row r="42247" ht="9.75" customHeight="1" x14ac:dyDescent="0.4"/>
    <row r="42248" ht="9.75" customHeight="1" x14ac:dyDescent="0.4"/>
    <row r="42249" ht="9.75" customHeight="1" x14ac:dyDescent="0.4"/>
    <row r="42250" ht="9.75" customHeight="1" x14ac:dyDescent="0.4"/>
    <row r="42251" ht="9.75" customHeight="1" x14ac:dyDescent="0.4"/>
    <row r="42252" ht="9.75" customHeight="1" x14ac:dyDescent="0.4"/>
    <row r="42253" ht="9.75" customHeight="1" x14ac:dyDescent="0.4"/>
    <row r="42254" ht="9.75" customHeight="1" x14ac:dyDescent="0.4"/>
    <row r="42255" ht="9.75" customHeight="1" x14ac:dyDescent="0.4"/>
    <row r="42256" ht="9.75" customHeight="1" x14ac:dyDescent="0.4"/>
    <row r="42257" ht="9.75" customHeight="1" x14ac:dyDescent="0.4"/>
    <row r="42258" ht="9.75" customHeight="1" x14ac:dyDescent="0.4"/>
    <row r="42259" ht="9.75" customHeight="1" x14ac:dyDescent="0.4"/>
    <row r="42260" ht="9.75" customHeight="1" x14ac:dyDescent="0.4"/>
    <row r="42261" ht="9.75" customHeight="1" x14ac:dyDescent="0.4"/>
    <row r="42262" ht="9.75" customHeight="1" x14ac:dyDescent="0.4"/>
    <row r="42263" ht="9.75" customHeight="1" x14ac:dyDescent="0.4"/>
    <row r="42264" ht="9.75" customHeight="1" x14ac:dyDescent="0.4"/>
    <row r="42265" ht="9.75" customHeight="1" x14ac:dyDescent="0.4"/>
    <row r="42266" ht="9.75" customHeight="1" x14ac:dyDescent="0.4"/>
    <row r="42267" ht="9.75" customHeight="1" x14ac:dyDescent="0.4"/>
    <row r="42268" ht="9.75" customHeight="1" x14ac:dyDescent="0.4"/>
    <row r="42269" ht="9.75" customHeight="1" x14ac:dyDescent="0.4"/>
    <row r="42270" ht="9.75" customHeight="1" x14ac:dyDescent="0.4"/>
    <row r="42271" ht="9.75" customHeight="1" x14ac:dyDescent="0.4"/>
    <row r="42272" ht="9.75" customHeight="1" x14ac:dyDescent="0.4"/>
    <row r="42273" ht="9.75" customHeight="1" x14ac:dyDescent="0.4"/>
    <row r="42274" ht="9.75" customHeight="1" x14ac:dyDescent="0.4"/>
    <row r="42275" ht="9.75" customHeight="1" x14ac:dyDescent="0.4"/>
    <row r="42276" ht="9.75" customHeight="1" x14ac:dyDescent="0.4"/>
    <row r="42277" ht="9.75" customHeight="1" x14ac:dyDescent="0.4"/>
    <row r="42278" ht="9.75" customHeight="1" x14ac:dyDescent="0.4"/>
    <row r="42279" ht="9.75" customHeight="1" x14ac:dyDescent="0.4"/>
    <row r="42280" ht="9.75" customHeight="1" x14ac:dyDescent="0.4"/>
    <row r="42281" ht="9.75" customHeight="1" x14ac:dyDescent="0.4"/>
    <row r="42282" ht="9.75" customHeight="1" x14ac:dyDescent="0.4"/>
    <row r="42283" ht="9.75" customHeight="1" x14ac:dyDescent="0.4"/>
    <row r="42284" ht="9.75" customHeight="1" x14ac:dyDescent="0.4"/>
    <row r="42285" ht="9.75" customHeight="1" x14ac:dyDescent="0.4"/>
    <row r="42286" ht="9.75" customHeight="1" x14ac:dyDescent="0.4"/>
    <row r="42287" ht="9.75" customHeight="1" x14ac:dyDescent="0.4"/>
    <row r="42288" ht="9.75" customHeight="1" x14ac:dyDescent="0.4"/>
    <row r="42289" ht="9.75" customHeight="1" x14ac:dyDescent="0.4"/>
    <row r="42290" ht="9.75" customHeight="1" x14ac:dyDescent="0.4"/>
    <row r="42291" ht="9.75" customHeight="1" x14ac:dyDescent="0.4"/>
    <row r="42292" ht="9.75" customHeight="1" x14ac:dyDescent="0.4"/>
    <row r="42293" ht="9.75" customHeight="1" x14ac:dyDescent="0.4"/>
    <row r="42294" ht="9.75" customHeight="1" x14ac:dyDescent="0.4"/>
    <row r="42295" ht="9.75" customHeight="1" x14ac:dyDescent="0.4"/>
    <row r="42296" ht="9.75" customHeight="1" x14ac:dyDescent="0.4"/>
    <row r="42297" ht="9.75" customHeight="1" x14ac:dyDescent="0.4"/>
    <row r="42298" ht="9.75" customHeight="1" x14ac:dyDescent="0.4"/>
    <row r="42299" ht="9.75" customHeight="1" x14ac:dyDescent="0.4"/>
    <row r="42300" ht="9.75" customHeight="1" x14ac:dyDescent="0.4"/>
    <row r="42301" ht="9.75" customHeight="1" x14ac:dyDescent="0.4"/>
    <row r="42302" ht="9.75" customHeight="1" x14ac:dyDescent="0.4"/>
    <row r="42303" ht="9.75" customHeight="1" x14ac:dyDescent="0.4"/>
    <row r="42304" ht="9.75" customHeight="1" x14ac:dyDescent="0.4"/>
    <row r="42305" ht="9.75" customHeight="1" x14ac:dyDescent="0.4"/>
    <row r="42306" ht="9.75" customHeight="1" x14ac:dyDescent="0.4"/>
    <row r="42307" ht="9.75" customHeight="1" x14ac:dyDescent="0.4"/>
    <row r="42308" ht="9.75" customHeight="1" x14ac:dyDescent="0.4"/>
    <row r="42309" ht="9.75" customHeight="1" x14ac:dyDescent="0.4"/>
    <row r="42310" ht="9.75" customHeight="1" x14ac:dyDescent="0.4"/>
    <row r="42311" ht="9.75" customHeight="1" x14ac:dyDescent="0.4"/>
    <row r="42312" ht="9.75" customHeight="1" x14ac:dyDescent="0.4"/>
    <row r="42313" ht="9.75" customHeight="1" x14ac:dyDescent="0.4"/>
    <row r="42314" ht="9.75" customHeight="1" x14ac:dyDescent="0.4"/>
    <row r="42315" ht="9.75" customHeight="1" x14ac:dyDescent="0.4"/>
    <row r="42316" ht="9.75" customHeight="1" x14ac:dyDescent="0.4"/>
    <row r="42317" ht="9.75" customHeight="1" x14ac:dyDescent="0.4"/>
    <row r="42318" ht="9.75" customHeight="1" x14ac:dyDescent="0.4"/>
    <row r="42319" ht="9.75" customHeight="1" x14ac:dyDescent="0.4"/>
    <row r="42320" ht="9.75" customHeight="1" x14ac:dyDescent="0.4"/>
    <row r="42321" ht="9.75" customHeight="1" x14ac:dyDescent="0.4"/>
    <row r="42322" ht="9.75" customHeight="1" x14ac:dyDescent="0.4"/>
    <row r="42323" ht="9.75" customHeight="1" x14ac:dyDescent="0.4"/>
    <row r="42324" ht="9.75" customHeight="1" x14ac:dyDescent="0.4"/>
    <row r="42325" ht="9.75" customHeight="1" x14ac:dyDescent="0.4"/>
    <row r="42326" ht="9.75" customHeight="1" x14ac:dyDescent="0.4"/>
    <row r="42327" ht="9.75" customHeight="1" x14ac:dyDescent="0.4"/>
    <row r="42328" ht="9.75" customHeight="1" x14ac:dyDescent="0.4"/>
    <row r="42329" ht="9.75" customHeight="1" x14ac:dyDescent="0.4"/>
    <row r="42330" ht="9.75" customHeight="1" x14ac:dyDescent="0.4"/>
    <row r="42331" ht="9.75" customHeight="1" x14ac:dyDescent="0.4"/>
    <row r="42332" ht="9.75" customHeight="1" x14ac:dyDescent="0.4"/>
    <row r="42333" ht="9.75" customHeight="1" x14ac:dyDescent="0.4"/>
    <row r="42334" ht="9.75" customHeight="1" x14ac:dyDescent="0.4"/>
    <row r="42335" ht="9.75" customHeight="1" x14ac:dyDescent="0.4"/>
    <row r="42336" ht="9.75" customHeight="1" x14ac:dyDescent="0.4"/>
    <row r="42337" ht="9.75" customHeight="1" x14ac:dyDescent="0.4"/>
    <row r="42338" ht="9.75" customHeight="1" x14ac:dyDescent="0.4"/>
    <row r="42339" ht="9.75" customHeight="1" x14ac:dyDescent="0.4"/>
    <row r="42340" ht="9.75" customHeight="1" x14ac:dyDescent="0.4"/>
    <row r="42341" ht="9.75" customHeight="1" x14ac:dyDescent="0.4"/>
    <row r="42342" ht="9.75" customHeight="1" x14ac:dyDescent="0.4"/>
    <row r="42343" ht="9.75" customHeight="1" x14ac:dyDescent="0.4"/>
    <row r="42344" ht="9.75" customHeight="1" x14ac:dyDescent="0.4"/>
    <row r="42345" ht="9.75" customHeight="1" x14ac:dyDescent="0.4"/>
    <row r="42346" ht="9.75" customHeight="1" x14ac:dyDescent="0.4"/>
    <row r="42347" ht="9.75" customHeight="1" x14ac:dyDescent="0.4"/>
    <row r="42348" ht="9.75" customHeight="1" x14ac:dyDescent="0.4"/>
    <row r="42349" ht="9.75" customHeight="1" x14ac:dyDescent="0.4"/>
    <row r="42350" ht="9.75" customHeight="1" x14ac:dyDescent="0.4"/>
    <row r="42351" ht="9.75" customHeight="1" x14ac:dyDescent="0.4"/>
    <row r="42352" ht="9.75" customHeight="1" x14ac:dyDescent="0.4"/>
    <row r="42353" ht="9.75" customHeight="1" x14ac:dyDescent="0.4"/>
    <row r="42354" ht="9.75" customHeight="1" x14ac:dyDescent="0.4"/>
    <row r="42355" ht="9.75" customHeight="1" x14ac:dyDescent="0.4"/>
    <row r="42356" ht="9.75" customHeight="1" x14ac:dyDescent="0.4"/>
    <row r="42357" ht="9.75" customHeight="1" x14ac:dyDescent="0.4"/>
    <row r="42358" ht="9.75" customHeight="1" x14ac:dyDescent="0.4"/>
    <row r="42359" ht="9.75" customHeight="1" x14ac:dyDescent="0.4"/>
    <row r="42360" ht="9.75" customHeight="1" x14ac:dyDescent="0.4"/>
    <row r="42361" ht="9.75" customHeight="1" x14ac:dyDescent="0.4"/>
    <row r="42362" ht="9.75" customHeight="1" x14ac:dyDescent="0.4"/>
    <row r="42363" ht="9.75" customHeight="1" x14ac:dyDescent="0.4"/>
    <row r="42364" ht="9.75" customHeight="1" x14ac:dyDescent="0.4"/>
    <row r="42365" ht="9.75" customHeight="1" x14ac:dyDescent="0.4"/>
    <row r="42366" ht="9.75" customHeight="1" x14ac:dyDescent="0.4"/>
    <row r="42367" ht="9.75" customHeight="1" x14ac:dyDescent="0.4"/>
    <row r="42368" ht="9.75" customHeight="1" x14ac:dyDescent="0.4"/>
    <row r="42369" ht="9.75" customHeight="1" x14ac:dyDescent="0.4"/>
    <row r="42370" ht="9.75" customHeight="1" x14ac:dyDescent="0.4"/>
    <row r="42371" ht="9.75" customHeight="1" x14ac:dyDescent="0.4"/>
    <row r="42372" ht="9.75" customHeight="1" x14ac:dyDescent="0.4"/>
    <row r="42373" ht="9.75" customHeight="1" x14ac:dyDescent="0.4"/>
    <row r="42374" ht="9.75" customHeight="1" x14ac:dyDescent="0.4"/>
    <row r="42375" ht="9.75" customHeight="1" x14ac:dyDescent="0.4"/>
    <row r="42376" ht="9.75" customHeight="1" x14ac:dyDescent="0.4"/>
    <row r="42377" ht="9.75" customHeight="1" x14ac:dyDescent="0.4"/>
    <row r="42378" ht="9.75" customHeight="1" x14ac:dyDescent="0.4"/>
    <row r="42379" ht="9.75" customHeight="1" x14ac:dyDescent="0.4"/>
    <row r="42380" ht="9.75" customHeight="1" x14ac:dyDescent="0.4"/>
    <row r="42381" ht="9.75" customHeight="1" x14ac:dyDescent="0.4"/>
    <row r="42382" ht="9.75" customHeight="1" x14ac:dyDescent="0.4"/>
    <row r="42383" ht="9.75" customHeight="1" x14ac:dyDescent="0.4"/>
    <row r="42384" ht="9.75" customHeight="1" x14ac:dyDescent="0.4"/>
    <row r="42385" ht="9.75" customHeight="1" x14ac:dyDescent="0.4"/>
    <row r="42386" ht="9.75" customHeight="1" x14ac:dyDescent="0.4"/>
    <row r="42387" ht="9.75" customHeight="1" x14ac:dyDescent="0.4"/>
    <row r="42388" ht="9.75" customHeight="1" x14ac:dyDescent="0.4"/>
    <row r="42389" ht="9.75" customHeight="1" x14ac:dyDescent="0.4"/>
    <row r="42390" ht="9.75" customHeight="1" x14ac:dyDescent="0.4"/>
    <row r="42391" ht="9.75" customHeight="1" x14ac:dyDescent="0.4"/>
    <row r="42392" ht="9.75" customHeight="1" x14ac:dyDescent="0.4"/>
    <row r="42393" ht="9.75" customHeight="1" x14ac:dyDescent="0.4"/>
    <row r="42394" ht="9.75" customHeight="1" x14ac:dyDescent="0.4"/>
    <row r="42395" ht="9.75" customHeight="1" x14ac:dyDescent="0.4"/>
    <row r="42396" ht="9.75" customHeight="1" x14ac:dyDescent="0.4"/>
    <row r="42397" ht="9.75" customHeight="1" x14ac:dyDescent="0.4"/>
    <row r="42398" ht="9.75" customHeight="1" x14ac:dyDescent="0.4"/>
    <row r="42399" ht="9.75" customHeight="1" x14ac:dyDescent="0.4"/>
    <row r="42400" ht="9.75" customHeight="1" x14ac:dyDescent="0.4"/>
    <row r="42401" ht="9.75" customHeight="1" x14ac:dyDescent="0.4"/>
    <row r="42402" ht="9.75" customHeight="1" x14ac:dyDescent="0.4"/>
    <row r="42403" ht="9.75" customHeight="1" x14ac:dyDescent="0.4"/>
    <row r="42404" ht="9.75" customHeight="1" x14ac:dyDescent="0.4"/>
    <row r="42405" ht="9.75" customHeight="1" x14ac:dyDescent="0.4"/>
    <row r="42406" ht="9.75" customHeight="1" x14ac:dyDescent="0.4"/>
    <row r="42407" ht="9.75" customHeight="1" x14ac:dyDescent="0.4"/>
    <row r="42408" ht="9.75" customHeight="1" x14ac:dyDescent="0.4"/>
    <row r="42409" ht="9.75" customHeight="1" x14ac:dyDescent="0.4"/>
    <row r="42410" ht="9.75" customHeight="1" x14ac:dyDescent="0.4"/>
    <row r="42411" ht="9.75" customHeight="1" x14ac:dyDescent="0.4"/>
    <row r="42412" ht="9.75" customHeight="1" x14ac:dyDescent="0.4"/>
    <row r="42413" ht="9.75" customHeight="1" x14ac:dyDescent="0.4"/>
    <row r="42414" ht="9.75" customHeight="1" x14ac:dyDescent="0.4"/>
    <row r="42415" ht="9.75" customHeight="1" x14ac:dyDescent="0.4"/>
    <row r="42416" ht="9.75" customHeight="1" x14ac:dyDescent="0.4"/>
    <row r="42417" ht="9.75" customHeight="1" x14ac:dyDescent="0.4"/>
    <row r="42418" ht="9.75" customHeight="1" x14ac:dyDescent="0.4"/>
    <row r="42419" ht="9.75" customHeight="1" x14ac:dyDescent="0.4"/>
    <row r="42420" ht="9.75" customHeight="1" x14ac:dyDescent="0.4"/>
    <row r="42421" ht="9.75" customHeight="1" x14ac:dyDescent="0.4"/>
    <row r="42422" ht="9.75" customHeight="1" x14ac:dyDescent="0.4"/>
    <row r="42423" ht="9.75" customHeight="1" x14ac:dyDescent="0.4"/>
    <row r="42424" ht="9.75" customHeight="1" x14ac:dyDescent="0.4"/>
    <row r="42425" ht="9.75" customHeight="1" x14ac:dyDescent="0.4"/>
    <row r="42426" ht="9.75" customHeight="1" x14ac:dyDescent="0.4"/>
    <row r="42427" ht="9.75" customHeight="1" x14ac:dyDescent="0.4"/>
    <row r="42428" ht="9.75" customHeight="1" x14ac:dyDescent="0.4"/>
    <row r="42429" ht="9.75" customHeight="1" x14ac:dyDescent="0.4"/>
    <row r="42430" ht="9.75" customHeight="1" x14ac:dyDescent="0.4"/>
    <row r="42431" ht="14.7" customHeight="1" x14ac:dyDescent="0.4"/>
    <row r="42432" ht="14.7" customHeight="1" x14ac:dyDescent="0.4"/>
    <row r="42433" ht="14.7" customHeight="1" x14ac:dyDescent="0.4"/>
    <row r="42434" ht="14.7" customHeight="1" x14ac:dyDescent="0.4"/>
    <row r="42435" ht="9.75" customHeight="1" x14ac:dyDescent="0.4"/>
    <row r="42436" ht="9.75" customHeight="1" x14ac:dyDescent="0.4"/>
    <row r="42437" ht="9.75" customHeight="1" x14ac:dyDescent="0.4"/>
    <row r="42438" ht="9.75" customHeight="1" x14ac:dyDescent="0.4"/>
    <row r="42439" ht="9.75" customHeight="1" x14ac:dyDescent="0.4"/>
    <row r="42440" ht="9.75" customHeight="1" x14ac:dyDescent="0.4"/>
    <row r="42441" ht="9.75" customHeight="1" x14ac:dyDescent="0.4"/>
    <row r="42442" ht="9.75" customHeight="1" x14ac:dyDescent="0.4"/>
    <row r="42443" ht="9.75" customHeight="1" x14ac:dyDescent="0.4"/>
    <row r="42444" ht="9.75" customHeight="1" x14ac:dyDescent="0.4"/>
    <row r="42445" ht="9.75" customHeight="1" x14ac:dyDescent="0.4"/>
    <row r="42446" ht="9.75" customHeight="1" x14ac:dyDescent="0.4"/>
    <row r="42447" ht="9.75" customHeight="1" x14ac:dyDescent="0.4"/>
    <row r="42448" ht="9.75" customHeight="1" x14ac:dyDescent="0.4"/>
    <row r="42449" ht="9.75" customHeight="1" x14ac:dyDescent="0.4"/>
    <row r="42450" ht="9.75" customHeight="1" x14ac:dyDescent="0.4"/>
    <row r="42451" ht="9.75" customHeight="1" x14ac:dyDescent="0.4"/>
    <row r="42452" ht="9.75" customHeight="1" x14ac:dyDescent="0.4"/>
    <row r="42453" ht="9.75" customHeight="1" x14ac:dyDescent="0.4"/>
    <row r="42454" ht="9.75" customHeight="1" x14ac:dyDescent="0.4"/>
    <row r="42455" ht="9.75" customHeight="1" x14ac:dyDescent="0.4"/>
    <row r="42456" ht="9.75" customHeight="1" x14ac:dyDescent="0.4"/>
    <row r="42457" ht="9.75" customHeight="1" x14ac:dyDescent="0.4"/>
    <row r="42458" ht="9.75" customHeight="1" x14ac:dyDescent="0.4"/>
    <row r="42459" ht="9.75" customHeight="1" x14ac:dyDescent="0.4"/>
    <row r="42460" ht="9.75" customHeight="1" x14ac:dyDescent="0.4"/>
    <row r="42461" ht="9.75" customHeight="1" x14ac:dyDescent="0.4"/>
    <row r="42462" ht="9.75" customHeight="1" x14ac:dyDescent="0.4"/>
    <row r="42463" ht="9.75" customHeight="1" x14ac:dyDescent="0.4"/>
    <row r="42464" ht="9.75" customHeight="1" x14ac:dyDescent="0.4"/>
    <row r="42465" ht="9.75" customHeight="1" x14ac:dyDescent="0.4"/>
    <row r="42466" ht="9.75" customHeight="1" x14ac:dyDescent="0.4"/>
    <row r="42467" ht="9.75" customHeight="1" x14ac:dyDescent="0.4"/>
    <row r="42468" ht="9.75" customHeight="1" x14ac:dyDescent="0.4"/>
    <row r="42469" ht="9.75" customHeight="1" x14ac:dyDescent="0.4"/>
    <row r="42470" ht="9.75" customHeight="1" x14ac:dyDescent="0.4"/>
    <row r="42471" ht="9.75" customHeight="1" x14ac:dyDescent="0.4"/>
    <row r="42472" ht="9.75" customHeight="1" x14ac:dyDescent="0.4"/>
    <row r="42473" ht="9.75" customHeight="1" x14ac:dyDescent="0.4"/>
    <row r="42474" ht="9.75" customHeight="1" x14ac:dyDescent="0.4"/>
    <row r="42475" ht="9.75" customHeight="1" x14ac:dyDescent="0.4"/>
    <row r="42476" ht="9.75" customHeight="1" x14ac:dyDescent="0.4"/>
    <row r="42477" ht="9.75" customHeight="1" x14ac:dyDescent="0.4"/>
    <row r="42478" ht="9.75" customHeight="1" x14ac:dyDescent="0.4"/>
    <row r="42479" ht="9.75" customHeight="1" x14ac:dyDescent="0.4"/>
    <row r="42480" ht="9.75" customHeight="1" x14ac:dyDescent="0.4"/>
    <row r="42481" ht="9.75" customHeight="1" x14ac:dyDescent="0.4"/>
    <row r="42482" ht="9.75" customHeight="1" x14ac:dyDescent="0.4"/>
    <row r="42483" ht="9.75" customHeight="1" x14ac:dyDescent="0.4"/>
    <row r="42484" ht="9.75" customHeight="1" x14ac:dyDescent="0.4"/>
    <row r="42485" ht="9.75" customHeight="1" x14ac:dyDescent="0.4"/>
    <row r="42486" ht="9.75" customHeight="1" x14ac:dyDescent="0.4"/>
    <row r="42487" ht="9.75" customHeight="1" x14ac:dyDescent="0.4"/>
    <row r="42488" ht="9.75" customHeight="1" x14ac:dyDescent="0.4"/>
    <row r="42489" ht="9.75" customHeight="1" x14ac:dyDescent="0.4"/>
    <row r="42490" ht="9.75" customHeight="1" x14ac:dyDescent="0.4"/>
    <row r="42491" ht="9.75" customHeight="1" x14ac:dyDescent="0.4"/>
    <row r="42492" ht="9.75" customHeight="1" x14ac:dyDescent="0.4"/>
    <row r="42493" ht="9.75" customHeight="1" x14ac:dyDescent="0.4"/>
    <row r="42494" ht="9.75" customHeight="1" x14ac:dyDescent="0.4"/>
    <row r="42495" ht="9.75" customHeight="1" x14ac:dyDescent="0.4"/>
    <row r="42496" ht="9.75" customHeight="1" x14ac:dyDescent="0.4"/>
    <row r="42497" ht="9.75" customHeight="1" x14ac:dyDescent="0.4"/>
    <row r="42498" ht="9.75" customHeight="1" x14ac:dyDescent="0.4"/>
    <row r="42499" ht="9.75" customHeight="1" x14ac:dyDescent="0.4"/>
    <row r="42500" ht="9.75" customHeight="1" x14ac:dyDescent="0.4"/>
    <row r="42501" ht="9.75" customHeight="1" x14ac:dyDescent="0.4"/>
    <row r="42502" ht="9.75" customHeight="1" x14ac:dyDescent="0.4"/>
    <row r="42503" ht="9.75" customHeight="1" x14ac:dyDescent="0.4"/>
    <row r="42504" ht="9.75" customHeight="1" x14ac:dyDescent="0.4"/>
    <row r="42505" ht="9.75" customHeight="1" x14ac:dyDescent="0.4"/>
    <row r="42506" ht="9.75" customHeight="1" x14ac:dyDescent="0.4"/>
    <row r="42507" ht="9.75" customHeight="1" x14ac:dyDescent="0.4"/>
    <row r="42508" ht="9.75" customHeight="1" x14ac:dyDescent="0.4"/>
    <row r="42509" ht="9.75" customHeight="1" x14ac:dyDescent="0.4"/>
    <row r="42510" ht="9.75" customHeight="1" x14ac:dyDescent="0.4"/>
    <row r="42511" ht="9.75" customHeight="1" x14ac:dyDescent="0.4"/>
    <row r="42512" ht="9.75" customHeight="1" x14ac:dyDescent="0.4"/>
    <row r="42513" ht="9.75" customHeight="1" x14ac:dyDescent="0.4"/>
    <row r="42514" ht="9.75" customHeight="1" x14ac:dyDescent="0.4"/>
    <row r="42515" ht="9.75" customHeight="1" x14ac:dyDescent="0.4"/>
    <row r="42516" ht="9.75" customHeight="1" x14ac:dyDescent="0.4"/>
    <row r="42517" ht="9.75" customHeight="1" x14ac:dyDescent="0.4"/>
    <row r="42518" ht="9.75" customHeight="1" x14ac:dyDescent="0.4"/>
    <row r="42519" ht="9.75" customHeight="1" x14ac:dyDescent="0.4"/>
    <row r="42520" ht="9.75" customHeight="1" x14ac:dyDescent="0.4"/>
    <row r="42521" ht="9.75" customHeight="1" x14ac:dyDescent="0.4"/>
    <row r="42522" ht="9.75" customHeight="1" x14ac:dyDescent="0.4"/>
    <row r="42523" ht="9.75" customHeight="1" x14ac:dyDescent="0.4"/>
    <row r="42524" ht="9.75" customHeight="1" x14ac:dyDescent="0.4"/>
    <row r="42525" ht="9.75" customHeight="1" x14ac:dyDescent="0.4"/>
    <row r="42526" ht="9.75" customHeight="1" x14ac:dyDescent="0.4"/>
    <row r="42527" ht="9.75" customHeight="1" x14ac:dyDescent="0.4"/>
    <row r="42528" ht="9.75" customHeight="1" x14ac:dyDescent="0.4"/>
    <row r="42529" ht="9.75" customHeight="1" x14ac:dyDescent="0.4"/>
    <row r="42530" ht="9.75" customHeight="1" x14ac:dyDescent="0.4"/>
    <row r="42531" ht="9.75" customHeight="1" x14ac:dyDescent="0.4"/>
    <row r="42532" ht="9.75" customHeight="1" x14ac:dyDescent="0.4"/>
    <row r="42533" ht="9.75" customHeight="1" x14ac:dyDescent="0.4"/>
    <row r="42534" ht="9.75" customHeight="1" x14ac:dyDescent="0.4"/>
    <row r="42535" ht="9.75" customHeight="1" x14ac:dyDescent="0.4"/>
    <row r="42536" ht="9.75" customHeight="1" x14ac:dyDescent="0.4"/>
    <row r="42537" ht="9.75" customHeight="1" x14ac:dyDescent="0.4"/>
    <row r="42538" ht="9.75" customHeight="1" x14ac:dyDescent="0.4"/>
    <row r="42539" ht="9.75" customHeight="1" x14ac:dyDescent="0.4"/>
    <row r="42540" ht="9.75" customHeight="1" x14ac:dyDescent="0.4"/>
    <row r="42541" ht="9.75" customHeight="1" x14ac:dyDescent="0.4"/>
    <row r="42542" ht="9.75" customHeight="1" x14ac:dyDescent="0.4"/>
    <row r="42543" ht="9.75" customHeight="1" x14ac:dyDescent="0.4"/>
    <row r="42544" ht="9.75" customHeight="1" x14ac:dyDescent="0.4"/>
    <row r="42545" ht="9.75" customHeight="1" x14ac:dyDescent="0.4"/>
    <row r="42546" ht="9.75" customHeight="1" x14ac:dyDescent="0.4"/>
    <row r="42547" ht="9.75" customHeight="1" x14ac:dyDescent="0.4"/>
    <row r="42548" ht="9.75" customHeight="1" x14ac:dyDescent="0.4"/>
    <row r="42549" ht="9.75" customHeight="1" x14ac:dyDescent="0.4"/>
    <row r="42550" ht="9.75" customHeight="1" x14ac:dyDescent="0.4"/>
    <row r="42551" ht="9.75" customHeight="1" x14ac:dyDescent="0.4"/>
    <row r="42552" ht="9.75" customHeight="1" x14ac:dyDescent="0.4"/>
    <row r="42553" ht="9.75" customHeight="1" x14ac:dyDescent="0.4"/>
    <row r="42554" ht="9.75" customHeight="1" x14ac:dyDescent="0.4"/>
    <row r="42555" ht="9.75" customHeight="1" x14ac:dyDescent="0.4"/>
    <row r="42556" ht="9.75" customHeight="1" x14ac:dyDescent="0.4"/>
    <row r="42557" ht="9.75" customHeight="1" x14ac:dyDescent="0.4"/>
    <row r="42558" ht="9.75" customHeight="1" x14ac:dyDescent="0.4"/>
    <row r="42559" ht="9.75" customHeight="1" x14ac:dyDescent="0.4"/>
    <row r="42560" ht="9.75" customHeight="1" x14ac:dyDescent="0.4"/>
    <row r="42561" ht="9.75" customHeight="1" x14ac:dyDescent="0.4"/>
    <row r="42562" ht="9.75" customHeight="1" x14ac:dyDescent="0.4"/>
    <row r="42563" ht="9.75" customHeight="1" x14ac:dyDescent="0.4"/>
    <row r="42564" ht="9.75" customHeight="1" x14ac:dyDescent="0.4"/>
    <row r="42565" ht="9.75" customHeight="1" x14ac:dyDescent="0.4"/>
    <row r="42566" ht="9.75" customHeight="1" x14ac:dyDescent="0.4"/>
    <row r="42567" ht="9.75" customHeight="1" x14ac:dyDescent="0.4"/>
    <row r="42568" ht="9.75" customHeight="1" x14ac:dyDescent="0.4"/>
    <row r="42569" ht="9.75" customHeight="1" x14ac:dyDescent="0.4"/>
    <row r="42570" ht="9.75" customHeight="1" x14ac:dyDescent="0.4"/>
    <row r="42571" ht="9.75" customHeight="1" x14ac:dyDescent="0.4"/>
    <row r="42572" ht="9.75" customHeight="1" x14ac:dyDescent="0.4"/>
    <row r="42573" ht="9.75" customHeight="1" x14ac:dyDescent="0.4"/>
    <row r="42574" ht="9.75" customHeight="1" x14ac:dyDescent="0.4"/>
    <row r="42575" ht="9.75" customHeight="1" x14ac:dyDescent="0.4"/>
    <row r="42576" ht="9.75" customHeight="1" x14ac:dyDescent="0.4"/>
    <row r="42577" ht="9.75" customHeight="1" x14ac:dyDescent="0.4"/>
    <row r="42578" ht="9.75" customHeight="1" x14ac:dyDescent="0.4"/>
    <row r="42579" ht="9.75" customHeight="1" x14ac:dyDescent="0.4"/>
    <row r="42580" ht="9.75" customHeight="1" x14ac:dyDescent="0.4"/>
    <row r="42581" ht="9.75" customHeight="1" x14ac:dyDescent="0.4"/>
    <row r="42582" ht="9.75" customHeight="1" x14ac:dyDescent="0.4"/>
    <row r="42583" ht="9.75" customHeight="1" x14ac:dyDescent="0.4"/>
    <row r="42584" ht="9.75" customHeight="1" x14ac:dyDescent="0.4"/>
    <row r="42585" ht="9.75" customHeight="1" x14ac:dyDescent="0.4"/>
    <row r="42586" ht="9.75" customHeight="1" x14ac:dyDescent="0.4"/>
    <row r="42587" ht="9.75" customHeight="1" x14ac:dyDescent="0.4"/>
    <row r="42588" ht="9.75" customHeight="1" x14ac:dyDescent="0.4"/>
    <row r="42589" ht="9.75" customHeight="1" x14ac:dyDescent="0.4"/>
    <row r="42590" ht="9.75" customHeight="1" x14ac:dyDescent="0.4"/>
    <row r="42591" ht="9.75" customHeight="1" x14ac:dyDescent="0.4"/>
    <row r="42592" ht="9.75" customHeight="1" x14ac:dyDescent="0.4"/>
    <row r="42593" ht="9.75" customHeight="1" x14ac:dyDescent="0.4"/>
    <row r="42594" ht="9.75" customHeight="1" x14ac:dyDescent="0.4"/>
    <row r="42595" ht="9.75" customHeight="1" x14ac:dyDescent="0.4"/>
    <row r="42596" ht="9.75" customHeight="1" x14ac:dyDescent="0.4"/>
    <row r="42597" ht="9.75" customHeight="1" x14ac:dyDescent="0.4"/>
    <row r="42598" ht="9.75" customHeight="1" x14ac:dyDescent="0.4"/>
    <row r="42599" ht="9.75" customHeight="1" x14ac:dyDescent="0.4"/>
    <row r="42600" ht="9.75" customHeight="1" x14ac:dyDescent="0.4"/>
    <row r="42601" ht="9.75" customHeight="1" x14ac:dyDescent="0.4"/>
    <row r="42602" ht="9.75" customHeight="1" x14ac:dyDescent="0.4"/>
    <row r="42603" ht="9.75" customHeight="1" x14ac:dyDescent="0.4"/>
    <row r="42604" ht="9.75" customHeight="1" x14ac:dyDescent="0.4"/>
    <row r="42605" ht="9.75" customHeight="1" x14ac:dyDescent="0.4"/>
    <row r="42606" ht="9.75" customHeight="1" x14ac:dyDescent="0.4"/>
    <row r="42607" ht="9.75" customHeight="1" x14ac:dyDescent="0.4"/>
    <row r="42608" ht="9.75" customHeight="1" x14ac:dyDescent="0.4"/>
    <row r="42609" ht="9.75" customHeight="1" x14ac:dyDescent="0.4"/>
    <row r="42610" ht="9.75" customHeight="1" x14ac:dyDescent="0.4"/>
    <row r="42611" ht="9.75" customHeight="1" x14ac:dyDescent="0.4"/>
    <row r="42612" ht="9.75" customHeight="1" x14ac:dyDescent="0.4"/>
    <row r="42613" ht="9.75" customHeight="1" x14ac:dyDescent="0.4"/>
    <row r="42614" ht="9.75" customHeight="1" x14ac:dyDescent="0.4"/>
    <row r="42615" ht="9.75" customHeight="1" x14ac:dyDescent="0.4"/>
    <row r="42616" ht="9.75" customHeight="1" x14ac:dyDescent="0.4"/>
    <row r="42617" ht="9.75" customHeight="1" x14ac:dyDescent="0.4"/>
    <row r="42618" ht="9.75" customHeight="1" x14ac:dyDescent="0.4"/>
    <row r="42619" ht="9.75" customHeight="1" x14ac:dyDescent="0.4"/>
    <row r="42620" ht="9.75" customHeight="1" x14ac:dyDescent="0.4"/>
    <row r="42621" ht="9.75" customHeight="1" x14ac:dyDescent="0.4"/>
    <row r="42622" ht="9.75" customHeight="1" x14ac:dyDescent="0.4"/>
    <row r="42623" ht="9.75" customHeight="1" x14ac:dyDescent="0.4"/>
    <row r="42624" ht="9.75" customHeight="1" x14ac:dyDescent="0.4"/>
    <row r="42625" ht="9.75" customHeight="1" x14ac:dyDescent="0.4"/>
    <row r="42626" ht="9.75" customHeight="1" x14ac:dyDescent="0.4"/>
    <row r="42627" ht="9.75" customHeight="1" x14ac:dyDescent="0.4"/>
    <row r="42628" ht="9.75" customHeight="1" x14ac:dyDescent="0.4"/>
    <row r="42629" ht="9.75" customHeight="1" x14ac:dyDescent="0.4"/>
    <row r="42630" ht="9.75" customHeight="1" x14ac:dyDescent="0.4"/>
    <row r="42631" ht="9.75" customHeight="1" x14ac:dyDescent="0.4"/>
    <row r="42632" ht="9.75" customHeight="1" x14ac:dyDescent="0.4"/>
    <row r="42633" ht="9.75" customHeight="1" x14ac:dyDescent="0.4"/>
    <row r="42634" ht="9.75" customHeight="1" x14ac:dyDescent="0.4"/>
    <row r="42635" ht="9.75" customHeight="1" x14ac:dyDescent="0.4"/>
    <row r="42636" ht="9.75" customHeight="1" x14ac:dyDescent="0.4"/>
    <row r="42637" ht="9.75" customHeight="1" x14ac:dyDescent="0.4"/>
    <row r="42638" ht="9.75" customHeight="1" x14ac:dyDescent="0.4"/>
    <row r="42639" ht="9.75" customHeight="1" x14ac:dyDescent="0.4"/>
    <row r="42640" ht="9.75" customHeight="1" x14ac:dyDescent="0.4"/>
    <row r="42641" ht="9.75" customHeight="1" x14ac:dyDescent="0.4"/>
    <row r="42642" ht="9.75" customHeight="1" x14ac:dyDescent="0.4"/>
    <row r="42643" ht="9.75" customHeight="1" x14ac:dyDescent="0.4"/>
    <row r="42644" ht="9.75" customHeight="1" x14ac:dyDescent="0.4"/>
    <row r="42645" ht="9.75" customHeight="1" x14ac:dyDescent="0.4"/>
    <row r="42646" ht="9.75" customHeight="1" x14ac:dyDescent="0.4"/>
    <row r="42647" ht="9.75" customHeight="1" x14ac:dyDescent="0.4"/>
    <row r="42648" ht="9.75" customHeight="1" x14ac:dyDescent="0.4"/>
    <row r="42649" ht="9.75" customHeight="1" x14ac:dyDescent="0.4"/>
    <row r="42650" ht="9.75" customHeight="1" x14ac:dyDescent="0.4"/>
    <row r="42651" ht="9.75" customHeight="1" x14ac:dyDescent="0.4"/>
    <row r="42652" ht="9.75" customHeight="1" x14ac:dyDescent="0.4"/>
    <row r="42653" ht="9.75" customHeight="1" x14ac:dyDescent="0.4"/>
    <row r="42654" ht="9.75" customHeight="1" x14ac:dyDescent="0.4"/>
    <row r="42655" ht="9.75" customHeight="1" x14ac:dyDescent="0.4"/>
    <row r="42656" ht="9.75" customHeight="1" x14ac:dyDescent="0.4"/>
    <row r="42657" ht="9.75" customHeight="1" x14ac:dyDescent="0.4"/>
    <row r="42658" ht="9.75" customHeight="1" x14ac:dyDescent="0.4"/>
    <row r="42659" ht="9.75" customHeight="1" x14ac:dyDescent="0.4"/>
    <row r="42660" ht="9.75" customHeight="1" x14ac:dyDescent="0.4"/>
    <row r="42661" ht="9.75" customHeight="1" x14ac:dyDescent="0.4"/>
    <row r="42662" ht="9.75" customHeight="1" x14ac:dyDescent="0.4"/>
    <row r="42663" ht="9.75" customHeight="1" x14ac:dyDescent="0.4"/>
    <row r="42664" ht="9.75" customHeight="1" x14ac:dyDescent="0.4"/>
    <row r="42665" ht="9.75" customHeight="1" x14ac:dyDescent="0.4"/>
    <row r="42666" ht="9.75" customHeight="1" x14ac:dyDescent="0.4"/>
    <row r="42667" ht="9.75" customHeight="1" x14ac:dyDescent="0.4"/>
    <row r="42668" ht="9.75" customHeight="1" x14ac:dyDescent="0.4"/>
    <row r="42669" ht="9.75" customHeight="1" x14ac:dyDescent="0.4"/>
    <row r="42670" ht="9.75" customHeight="1" x14ac:dyDescent="0.4"/>
    <row r="42671" ht="9.75" customHeight="1" x14ac:dyDescent="0.4"/>
    <row r="42672" ht="9.75" customHeight="1" x14ac:dyDescent="0.4"/>
    <row r="42673" ht="9.75" customHeight="1" x14ac:dyDescent="0.4"/>
    <row r="42674" ht="9.75" customHeight="1" x14ac:dyDescent="0.4"/>
    <row r="42675" ht="9.75" customHeight="1" x14ac:dyDescent="0.4"/>
    <row r="42676" ht="9.75" customHeight="1" x14ac:dyDescent="0.4"/>
    <row r="42677" ht="9.75" customHeight="1" x14ac:dyDescent="0.4"/>
    <row r="42678" ht="9.75" customHeight="1" x14ac:dyDescent="0.4"/>
    <row r="42679" ht="9.75" customHeight="1" x14ac:dyDescent="0.4"/>
    <row r="42680" ht="9.75" customHeight="1" x14ac:dyDescent="0.4"/>
    <row r="42681" ht="9.75" customHeight="1" x14ac:dyDescent="0.4"/>
    <row r="42682" ht="9.75" customHeight="1" x14ac:dyDescent="0.4"/>
    <row r="42683" ht="9.75" customHeight="1" x14ac:dyDescent="0.4"/>
    <row r="42684" ht="9.75" customHeight="1" x14ac:dyDescent="0.4"/>
    <row r="42685" ht="9.75" customHeight="1" x14ac:dyDescent="0.4"/>
    <row r="42686" ht="9.75" customHeight="1" x14ac:dyDescent="0.4"/>
    <row r="42687" ht="9.75" customHeight="1" x14ac:dyDescent="0.4"/>
    <row r="42688" ht="9.75" customHeight="1" x14ac:dyDescent="0.4"/>
    <row r="42689" ht="9.75" customHeight="1" x14ac:dyDescent="0.4"/>
    <row r="42690" ht="9.75" customHeight="1" x14ac:dyDescent="0.4"/>
    <row r="42691" ht="9.75" customHeight="1" x14ac:dyDescent="0.4"/>
    <row r="42692" ht="9.75" customHeight="1" x14ac:dyDescent="0.4"/>
    <row r="42693" ht="9.75" customHeight="1" x14ac:dyDescent="0.4"/>
    <row r="42694" ht="9.75" customHeight="1" x14ac:dyDescent="0.4"/>
    <row r="42695" ht="9.75" customHeight="1" x14ac:dyDescent="0.4"/>
    <row r="42696" ht="9.75" customHeight="1" x14ac:dyDescent="0.4"/>
    <row r="42697" ht="9.75" customHeight="1" x14ac:dyDescent="0.4"/>
    <row r="42698" ht="9.75" customHeight="1" x14ac:dyDescent="0.4"/>
    <row r="42699" ht="9.75" customHeight="1" x14ac:dyDescent="0.4"/>
    <row r="42700" ht="9.75" customHeight="1" x14ac:dyDescent="0.4"/>
    <row r="42701" ht="9.75" customHeight="1" x14ac:dyDescent="0.4"/>
    <row r="42702" ht="9.75" customHeight="1" x14ac:dyDescent="0.4"/>
    <row r="42703" ht="9.75" customHeight="1" x14ac:dyDescent="0.4"/>
    <row r="42704" ht="9.75" customHeight="1" x14ac:dyDescent="0.4"/>
    <row r="42705" ht="9.75" customHeight="1" x14ac:dyDescent="0.4"/>
    <row r="42706" ht="9.75" customHeight="1" x14ac:dyDescent="0.4"/>
    <row r="42707" ht="9.75" customHeight="1" x14ac:dyDescent="0.4"/>
    <row r="42708" ht="9.75" customHeight="1" x14ac:dyDescent="0.4"/>
    <row r="42709" ht="9.75" customHeight="1" x14ac:dyDescent="0.4"/>
    <row r="42710" ht="9.75" customHeight="1" x14ac:dyDescent="0.4"/>
    <row r="42711" ht="9.75" customHeight="1" x14ac:dyDescent="0.4"/>
    <row r="42712" ht="9.75" customHeight="1" x14ac:dyDescent="0.4"/>
    <row r="42713" ht="9.75" customHeight="1" x14ac:dyDescent="0.4"/>
    <row r="42714" ht="9.75" customHeight="1" x14ac:dyDescent="0.4"/>
    <row r="42715" ht="9.75" customHeight="1" x14ac:dyDescent="0.4"/>
    <row r="42716" ht="9.75" customHeight="1" x14ac:dyDescent="0.4"/>
    <row r="42717" ht="9.75" customHeight="1" x14ac:dyDescent="0.4"/>
    <row r="42718" ht="9.75" customHeight="1" x14ac:dyDescent="0.4"/>
    <row r="42719" ht="9.75" customHeight="1" x14ac:dyDescent="0.4"/>
    <row r="42720" ht="9.75" customHeight="1" x14ac:dyDescent="0.4"/>
    <row r="42721" ht="9.75" customHeight="1" x14ac:dyDescent="0.4"/>
    <row r="42722" ht="9.75" customHeight="1" x14ac:dyDescent="0.4"/>
    <row r="42723" ht="9.75" customHeight="1" x14ac:dyDescent="0.4"/>
    <row r="42724" ht="9.75" customHeight="1" x14ac:dyDescent="0.4"/>
    <row r="42725" ht="9.75" customHeight="1" x14ac:dyDescent="0.4"/>
    <row r="42726" ht="9.75" customHeight="1" x14ac:dyDescent="0.4"/>
    <row r="42727" ht="9.75" customHeight="1" x14ac:dyDescent="0.4"/>
    <row r="42728" ht="9.75" customHeight="1" x14ac:dyDescent="0.4"/>
    <row r="42729" ht="9.75" customHeight="1" x14ac:dyDescent="0.4"/>
    <row r="42730" ht="9.75" customHeight="1" x14ac:dyDescent="0.4"/>
    <row r="42731" ht="9.75" customHeight="1" x14ac:dyDescent="0.4"/>
    <row r="42732" ht="9.75" customHeight="1" x14ac:dyDescent="0.4"/>
    <row r="42733" ht="9.75" customHeight="1" x14ac:dyDescent="0.4"/>
    <row r="42734" ht="9.75" customHeight="1" x14ac:dyDescent="0.4"/>
    <row r="42735" ht="9.75" customHeight="1" x14ac:dyDescent="0.4"/>
    <row r="42736" ht="9.75" customHeight="1" x14ac:dyDescent="0.4"/>
    <row r="42737" ht="9.75" customHeight="1" x14ac:dyDescent="0.4"/>
    <row r="42738" ht="9.75" customHeight="1" x14ac:dyDescent="0.4"/>
    <row r="42739" ht="9.75" customHeight="1" x14ac:dyDescent="0.4"/>
    <row r="42740" ht="9.75" customHeight="1" x14ac:dyDescent="0.4"/>
    <row r="42741" ht="9.75" customHeight="1" x14ac:dyDescent="0.4"/>
    <row r="42742" ht="9.75" customHeight="1" x14ac:dyDescent="0.4"/>
    <row r="42743" ht="9.75" customHeight="1" x14ac:dyDescent="0.4"/>
    <row r="42744" ht="9.75" customHeight="1" x14ac:dyDescent="0.4"/>
    <row r="42745" ht="9.75" customHeight="1" x14ac:dyDescent="0.4"/>
    <row r="42746" ht="9.75" customHeight="1" x14ac:dyDescent="0.4"/>
    <row r="42747" ht="9.75" customHeight="1" x14ac:dyDescent="0.4"/>
    <row r="42748" ht="9.75" customHeight="1" x14ac:dyDescent="0.4"/>
    <row r="42749" ht="9.75" customHeight="1" x14ac:dyDescent="0.4"/>
    <row r="42750" ht="9.75" customHeight="1" x14ac:dyDescent="0.4"/>
    <row r="42751" ht="9.75" customHeight="1" x14ac:dyDescent="0.4"/>
    <row r="42752" ht="9.75" customHeight="1" x14ac:dyDescent="0.4"/>
    <row r="42753" ht="9.75" customHeight="1" x14ac:dyDescent="0.4"/>
    <row r="42754" ht="9.75" customHeight="1" x14ac:dyDescent="0.4"/>
    <row r="42755" ht="9.75" customHeight="1" x14ac:dyDescent="0.4"/>
    <row r="42756" ht="9.75" customHeight="1" x14ac:dyDescent="0.4"/>
    <row r="42757" ht="9.75" customHeight="1" x14ac:dyDescent="0.4"/>
    <row r="42758" ht="9.75" customHeight="1" x14ac:dyDescent="0.4"/>
    <row r="42759" ht="9.75" customHeight="1" x14ac:dyDescent="0.4"/>
    <row r="42760" ht="9.75" customHeight="1" x14ac:dyDescent="0.4"/>
    <row r="42761" ht="9.75" customHeight="1" x14ac:dyDescent="0.4"/>
    <row r="42762" ht="9.75" customHeight="1" x14ac:dyDescent="0.4"/>
    <row r="42763" ht="9.75" customHeight="1" x14ac:dyDescent="0.4"/>
    <row r="42764" ht="9.75" customHeight="1" x14ac:dyDescent="0.4"/>
    <row r="42765" ht="9.75" customHeight="1" x14ac:dyDescent="0.4"/>
    <row r="42766" ht="9.75" customHeight="1" x14ac:dyDescent="0.4"/>
    <row r="42767" ht="9.75" customHeight="1" x14ac:dyDescent="0.4"/>
    <row r="42768" ht="9.75" customHeight="1" x14ac:dyDescent="0.4"/>
    <row r="42769" ht="9.75" customHeight="1" x14ac:dyDescent="0.4"/>
    <row r="42770" ht="9.75" customHeight="1" x14ac:dyDescent="0.4"/>
    <row r="42771" ht="9.75" customHeight="1" x14ac:dyDescent="0.4"/>
    <row r="42772" ht="9.75" customHeight="1" x14ac:dyDescent="0.4"/>
    <row r="42773" ht="9.75" customHeight="1" x14ac:dyDescent="0.4"/>
    <row r="42774" ht="9.75" customHeight="1" x14ac:dyDescent="0.4"/>
    <row r="42775" ht="9.75" customHeight="1" x14ac:dyDescent="0.4"/>
    <row r="42776" ht="9.75" customHeight="1" x14ac:dyDescent="0.4"/>
    <row r="42777" ht="9.75" customHeight="1" x14ac:dyDescent="0.4"/>
    <row r="42778" ht="9.75" customHeight="1" x14ac:dyDescent="0.4"/>
    <row r="42779" ht="9.75" customHeight="1" x14ac:dyDescent="0.4"/>
    <row r="42780" ht="9.75" customHeight="1" x14ac:dyDescent="0.4"/>
    <row r="42781" ht="9.75" customHeight="1" x14ac:dyDescent="0.4"/>
    <row r="42782" ht="9.75" customHeight="1" x14ac:dyDescent="0.4"/>
    <row r="42783" ht="9.75" customHeight="1" x14ac:dyDescent="0.4"/>
    <row r="42784" ht="9.75" customHeight="1" x14ac:dyDescent="0.4"/>
    <row r="42785" ht="9.75" customHeight="1" x14ac:dyDescent="0.4"/>
    <row r="42786" ht="9.75" customHeight="1" x14ac:dyDescent="0.4"/>
    <row r="42787" ht="9.75" customHeight="1" x14ac:dyDescent="0.4"/>
    <row r="42788" ht="9.75" customHeight="1" x14ac:dyDescent="0.4"/>
    <row r="42789" ht="9.75" customHeight="1" x14ac:dyDescent="0.4"/>
    <row r="42790" ht="9.75" customHeight="1" x14ac:dyDescent="0.4"/>
    <row r="42791" ht="9.75" customHeight="1" x14ac:dyDescent="0.4"/>
    <row r="42792" ht="9.75" customHeight="1" x14ac:dyDescent="0.4"/>
    <row r="42793" ht="9.75" customHeight="1" x14ac:dyDescent="0.4"/>
    <row r="42794" ht="9.75" customHeight="1" x14ac:dyDescent="0.4"/>
    <row r="42795" ht="9.75" customHeight="1" x14ac:dyDescent="0.4"/>
    <row r="42796" ht="9.75" customHeight="1" x14ac:dyDescent="0.4"/>
    <row r="42797" ht="9.75" customHeight="1" x14ac:dyDescent="0.4"/>
    <row r="42798" ht="9.75" customHeight="1" x14ac:dyDescent="0.4"/>
    <row r="42799" ht="9.75" customHeight="1" x14ac:dyDescent="0.4"/>
    <row r="42800" ht="9.75" customHeight="1" x14ac:dyDescent="0.4"/>
    <row r="42801" ht="9.75" customHeight="1" x14ac:dyDescent="0.4"/>
    <row r="42802" ht="9.75" customHeight="1" x14ac:dyDescent="0.4"/>
    <row r="42803" ht="9.75" customHeight="1" x14ac:dyDescent="0.4"/>
    <row r="42804" ht="9.75" customHeight="1" x14ac:dyDescent="0.4"/>
    <row r="42805" ht="9.75" customHeight="1" x14ac:dyDescent="0.4"/>
    <row r="42806" ht="9.75" customHeight="1" x14ac:dyDescent="0.4"/>
    <row r="42807" ht="9.75" customHeight="1" x14ac:dyDescent="0.4"/>
    <row r="42808" ht="9.75" customHeight="1" x14ac:dyDescent="0.4"/>
    <row r="42809" ht="9.75" customHeight="1" x14ac:dyDescent="0.4"/>
    <row r="42810" ht="9.75" customHeight="1" x14ac:dyDescent="0.4"/>
    <row r="42811" ht="9.75" customHeight="1" x14ac:dyDescent="0.4"/>
    <row r="42812" ht="9.75" customHeight="1" x14ac:dyDescent="0.4"/>
    <row r="42813" ht="9.75" customHeight="1" x14ac:dyDescent="0.4"/>
    <row r="42814" ht="9.75" customHeight="1" x14ac:dyDescent="0.4"/>
    <row r="42815" ht="9.75" customHeight="1" x14ac:dyDescent="0.4"/>
    <row r="42816" ht="9.75" customHeight="1" x14ac:dyDescent="0.4"/>
    <row r="42817" ht="9.75" customHeight="1" x14ac:dyDescent="0.4"/>
    <row r="42818" ht="9.75" customHeight="1" x14ac:dyDescent="0.4"/>
    <row r="42819" ht="9.75" customHeight="1" x14ac:dyDescent="0.4"/>
    <row r="42820" ht="9.75" customHeight="1" x14ac:dyDescent="0.4"/>
    <row r="42821" ht="9.75" customHeight="1" x14ac:dyDescent="0.4"/>
    <row r="42822" ht="9.75" customHeight="1" x14ac:dyDescent="0.4"/>
    <row r="42823" ht="9.75" customHeight="1" x14ac:dyDescent="0.4"/>
    <row r="42824" ht="9.75" customHeight="1" x14ac:dyDescent="0.4"/>
    <row r="42825" ht="9.75" customHeight="1" x14ac:dyDescent="0.4"/>
    <row r="42826" ht="9.75" customHeight="1" x14ac:dyDescent="0.4"/>
    <row r="42827" ht="9.75" customHeight="1" x14ac:dyDescent="0.4"/>
    <row r="42828" ht="9.75" customHeight="1" x14ac:dyDescent="0.4"/>
    <row r="42829" ht="9.75" customHeight="1" x14ac:dyDescent="0.4"/>
    <row r="42830" ht="9.75" customHeight="1" x14ac:dyDescent="0.4"/>
    <row r="42831" ht="9.75" customHeight="1" x14ac:dyDescent="0.4"/>
    <row r="42832" ht="9.75" customHeight="1" x14ac:dyDescent="0.4"/>
    <row r="42833" ht="9.75" customHeight="1" x14ac:dyDescent="0.4"/>
    <row r="42834" ht="9.75" customHeight="1" x14ac:dyDescent="0.4"/>
    <row r="42835" ht="9.75" customHeight="1" x14ac:dyDescent="0.4"/>
    <row r="42836" ht="9.75" customHeight="1" x14ac:dyDescent="0.4"/>
    <row r="42837" ht="9.75" customHeight="1" x14ac:dyDescent="0.4"/>
    <row r="42838" ht="9.75" customHeight="1" x14ac:dyDescent="0.4"/>
    <row r="42839" ht="9.75" customHeight="1" x14ac:dyDescent="0.4"/>
    <row r="42840" ht="9.75" customHeight="1" x14ac:dyDescent="0.4"/>
    <row r="42841" ht="9.75" customHeight="1" x14ac:dyDescent="0.4"/>
    <row r="42842" ht="9.75" customHeight="1" x14ac:dyDescent="0.4"/>
    <row r="42843" ht="9.75" customHeight="1" x14ac:dyDescent="0.4"/>
    <row r="42844" ht="9.75" customHeight="1" x14ac:dyDescent="0.4"/>
    <row r="42845" ht="9.75" customHeight="1" x14ac:dyDescent="0.4"/>
    <row r="42846" ht="9.75" customHeight="1" x14ac:dyDescent="0.4"/>
    <row r="42847" ht="9.75" customHeight="1" x14ac:dyDescent="0.4"/>
    <row r="42848" ht="9.75" customHeight="1" x14ac:dyDescent="0.4"/>
    <row r="42849" ht="9.75" customHeight="1" x14ac:dyDescent="0.4"/>
    <row r="42850" ht="9.75" customHeight="1" x14ac:dyDescent="0.4"/>
    <row r="42851" ht="9.75" customHeight="1" x14ac:dyDescent="0.4"/>
    <row r="42852" ht="9.75" customHeight="1" x14ac:dyDescent="0.4"/>
    <row r="42853" ht="9.75" customHeight="1" x14ac:dyDescent="0.4"/>
    <row r="42854" ht="9.75" customHeight="1" x14ac:dyDescent="0.4"/>
    <row r="42855" ht="9.75" customHeight="1" x14ac:dyDescent="0.4"/>
    <row r="42856" ht="9.75" customHeight="1" x14ac:dyDescent="0.4"/>
    <row r="42857" ht="9.75" customHeight="1" x14ac:dyDescent="0.4"/>
    <row r="42858" ht="9.75" customHeight="1" x14ac:dyDescent="0.4"/>
    <row r="42859" ht="9.75" customHeight="1" x14ac:dyDescent="0.4"/>
    <row r="42860" ht="9.75" customHeight="1" x14ac:dyDescent="0.4"/>
    <row r="42861" ht="9.75" customHeight="1" x14ac:dyDescent="0.4"/>
    <row r="42862" ht="9.75" customHeight="1" x14ac:dyDescent="0.4"/>
    <row r="42863" ht="9.75" customHeight="1" x14ac:dyDescent="0.4"/>
    <row r="42864" ht="9.75" customHeight="1" x14ac:dyDescent="0.4"/>
    <row r="42865" ht="9.75" customHeight="1" x14ac:dyDescent="0.4"/>
    <row r="42866" ht="9.75" customHeight="1" x14ac:dyDescent="0.4"/>
    <row r="42867" ht="9.75" customHeight="1" x14ac:dyDescent="0.4"/>
    <row r="42868" ht="9.75" customHeight="1" x14ac:dyDescent="0.4"/>
    <row r="42869" ht="9.75" customHeight="1" x14ac:dyDescent="0.4"/>
    <row r="42870" ht="9.75" customHeight="1" x14ac:dyDescent="0.4"/>
    <row r="42871" ht="9.75" customHeight="1" x14ac:dyDescent="0.4"/>
    <row r="42872" ht="9.75" customHeight="1" x14ac:dyDescent="0.4"/>
    <row r="42873" ht="9.75" customHeight="1" x14ac:dyDescent="0.4"/>
    <row r="42874" ht="9.75" customHeight="1" x14ac:dyDescent="0.4"/>
    <row r="42875" ht="9.75" customHeight="1" x14ac:dyDescent="0.4"/>
    <row r="42876" ht="9.75" customHeight="1" x14ac:dyDescent="0.4"/>
    <row r="42877" ht="9.75" customHeight="1" x14ac:dyDescent="0.4"/>
    <row r="42878" ht="9.75" customHeight="1" x14ac:dyDescent="0.4"/>
    <row r="42879" ht="9.75" customHeight="1" x14ac:dyDescent="0.4"/>
    <row r="42880" ht="9.75" customHeight="1" x14ac:dyDescent="0.4"/>
    <row r="42881" ht="9.75" customHeight="1" x14ac:dyDescent="0.4"/>
    <row r="42882" ht="9.75" customHeight="1" x14ac:dyDescent="0.4"/>
    <row r="42883" ht="9.75" customHeight="1" x14ac:dyDescent="0.4"/>
    <row r="42884" ht="9.75" customHeight="1" x14ac:dyDescent="0.4"/>
    <row r="42885" ht="9.75" customHeight="1" x14ac:dyDescent="0.4"/>
    <row r="42886" ht="9.75" customHeight="1" x14ac:dyDescent="0.4"/>
    <row r="42887" ht="9.75" customHeight="1" x14ac:dyDescent="0.4"/>
    <row r="42888" ht="9.75" customHeight="1" x14ac:dyDescent="0.4"/>
    <row r="42889" ht="9.75" customHeight="1" x14ac:dyDescent="0.4"/>
    <row r="42890" ht="9.75" customHeight="1" x14ac:dyDescent="0.4"/>
    <row r="42891" ht="9.75" customHeight="1" x14ac:dyDescent="0.4"/>
    <row r="42892" ht="9.75" customHeight="1" x14ac:dyDescent="0.4"/>
    <row r="42893" ht="9.75" customHeight="1" x14ac:dyDescent="0.4"/>
    <row r="42894" ht="9.75" customHeight="1" x14ac:dyDescent="0.4"/>
    <row r="42895" ht="9.75" customHeight="1" x14ac:dyDescent="0.4"/>
    <row r="42896" ht="9.75" customHeight="1" x14ac:dyDescent="0.4"/>
    <row r="42897" ht="9.75" customHeight="1" x14ac:dyDescent="0.4"/>
    <row r="42898" ht="9.75" customHeight="1" x14ac:dyDescent="0.4"/>
    <row r="42899" ht="9.75" customHeight="1" x14ac:dyDescent="0.4"/>
    <row r="42900" ht="9.75" customHeight="1" x14ac:dyDescent="0.4"/>
    <row r="42901" ht="9.75" customHeight="1" x14ac:dyDescent="0.4"/>
    <row r="42902" ht="9.75" customHeight="1" x14ac:dyDescent="0.4"/>
    <row r="42903" ht="9.75" customHeight="1" x14ac:dyDescent="0.4"/>
    <row r="42904" ht="9.75" customHeight="1" x14ac:dyDescent="0.4"/>
    <row r="42905" ht="9.75" customHeight="1" x14ac:dyDescent="0.4"/>
    <row r="42906" ht="9.75" customHeight="1" x14ac:dyDescent="0.4"/>
    <row r="42907" ht="9.75" customHeight="1" x14ac:dyDescent="0.4"/>
    <row r="42908" ht="9.75" customHeight="1" x14ac:dyDescent="0.4"/>
    <row r="42909" ht="9.75" customHeight="1" x14ac:dyDescent="0.4"/>
    <row r="42910" ht="9.75" customHeight="1" x14ac:dyDescent="0.4"/>
    <row r="42911" ht="9.75" customHeight="1" x14ac:dyDescent="0.4"/>
    <row r="42912" ht="9.75" customHeight="1" x14ac:dyDescent="0.4"/>
    <row r="42913" ht="9.75" customHeight="1" x14ac:dyDescent="0.4"/>
    <row r="42914" ht="9.75" customHeight="1" x14ac:dyDescent="0.4"/>
    <row r="42915" ht="9.75" customHeight="1" x14ac:dyDescent="0.4"/>
    <row r="42916" ht="9.75" customHeight="1" x14ac:dyDescent="0.4"/>
    <row r="42917" ht="9.75" customHeight="1" x14ac:dyDescent="0.4"/>
    <row r="42918" ht="9.75" customHeight="1" x14ac:dyDescent="0.4"/>
    <row r="42919" ht="9.75" customHeight="1" x14ac:dyDescent="0.4"/>
    <row r="42920" ht="9.75" customHeight="1" x14ac:dyDescent="0.4"/>
    <row r="42921" ht="9.75" customHeight="1" x14ac:dyDescent="0.4"/>
    <row r="42922" ht="9.75" customHeight="1" x14ac:dyDescent="0.4"/>
    <row r="42923" ht="9.75" customHeight="1" x14ac:dyDescent="0.4"/>
    <row r="42924" ht="9.75" customHeight="1" x14ac:dyDescent="0.4"/>
    <row r="42925" ht="9.75" customHeight="1" x14ac:dyDescent="0.4"/>
    <row r="42926" ht="9.75" customHeight="1" x14ac:dyDescent="0.4"/>
    <row r="42927" ht="9.75" customHeight="1" x14ac:dyDescent="0.4"/>
    <row r="42928" ht="9.75" customHeight="1" x14ac:dyDescent="0.4"/>
    <row r="42929" ht="9.75" customHeight="1" x14ac:dyDescent="0.4"/>
    <row r="42930" ht="9.75" customHeight="1" x14ac:dyDescent="0.4"/>
    <row r="42931" ht="9.75" customHeight="1" x14ac:dyDescent="0.4"/>
    <row r="42932" ht="9.75" customHeight="1" x14ac:dyDescent="0.4"/>
    <row r="42933" ht="9.75" customHeight="1" x14ac:dyDescent="0.4"/>
    <row r="42934" ht="9.75" customHeight="1" x14ac:dyDescent="0.4"/>
    <row r="42935" ht="9.75" customHeight="1" x14ac:dyDescent="0.4"/>
    <row r="42936" ht="9.75" customHeight="1" x14ac:dyDescent="0.4"/>
    <row r="42937" ht="9.75" customHeight="1" x14ac:dyDescent="0.4"/>
    <row r="42938" ht="9.75" customHeight="1" x14ac:dyDescent="0.4"/>
    <row r="42939" ht="9.75" customHeight="1" x14ac:dyDescent="0.4"/>
    <row r="42940" ht="9.75" customHeight="1" x14ac:dyDescent="0.4"/>
    <row r="42941" ht="9.75" customHeight="1" x14ac:dyDescent="0.4"/>
    <row r="42942" ht="9.75" customHeight="1" x14ac:dyDescent="0.4"/>
    <row r="42943" ht="9.75" customHeight="1" x14ac:dyDescent="0.4"/>
    <row r="42944" ht="9.75" customHeight="1" x14ac:dyDescent="0.4"/>
    <row r="42945" ht="9.75" customHeight="1" x14ac:dyDescent="0.4"/>
    <row r="42946" ht="9.75" customHeight="1" x14ac:dyDescent="0.4"/>
    <row r="42947" ht="9.75" customHeight="1" x14ac:dyDescent="0.4"/>
    <row r="42948" ht="9.75" customHeight="1" x14ac:dyDescent="0.4"/>
    <row r="42949" ht="9.75" customHeight="1" x14ac:dyDescent="0.4"/>
    <row r="42950" ht="9.75" customHeight="1" x14ac:dyDescent="0.4"/>
    <row r="42951" ht="9.75" customHeight="1" x14ac:dyDescent="0.4"/>
    <row r="42952" ht="9.75" customHeight="1" x14ac:dyDescent="0.4"/>
    <row r="42953" ht="9.75" customHeight="1" x14ac:dyDescent="0.4"/>
    <row r="42954" ht="9.75" customHeight="1" x14ac:dyDescent="0.4"/>
    <row r="42955" ht="9.75" customHeight="1" x14ac:dyDescent="0.4"/>
    <row r="42956" ht="9.75" customHeight="1" x14ac:dyDescent="0.4"/>
    <row r="42957" ht="9.75" customHeight="1" x14ac:dyDescent="0.4"/>
    <row r="42958" ht="9.75" customHeight="1" x14ac:dyDescent="0.4"/>
    <row r="42959" ht="9.75" customHeight="1" x14ac:dyDescent="0.4"/>
    <row r="42960" ht="9.75" customHeight="1" x14ac:dyDescent="0.4"/>
    <row r="42961" ht="9.75" customHeight="1" x14ac:dyDescent="0.4"/>
    <row r="42962" ht="9.75" customHeight="1" x14ac:dyDescent="0.4"/>
    <row r="42963" ht="9.75" customHeight="1" x14ac:dyDescent="0.4"/>
    <row r="42964" ht="9.75" customHeight="1" x14ac:dyDescent="0.4"/>
    <row r="42965" ht="9.75" customHeight="1" x14ac:dyDescent="0.4"/>
    <row r="42966" ht="9.75" customHeight="1" x14ac:dyDescent="0.4"/>
    <row r="42967" ht="9.75" customHeight="1" x14ac:dyDescent="0.4"/>
    <row r="42968" ht="9.75" customHeight="1" x14ac:dyDescent="0.4"/>
    <row r="42969" ht="9.75" customHeight="1" x14ac:dyDescent="0.4"/>
    <row r="42970" ht="9.75" customHeight="1" x14ac:dyDescent="0.4"/>
    <row r="42971" ht="9.75" customHeight="1" x14ac:dyDescent="0.4"/>
    <row r="42972" ht="9.75" customHeight="1" x14ac:dyDescent="0.4"/>
    <row r="42973" ht="9.75" customHeight="1" x14ac:dyDescent="0.4"/>
    <row r="42974" ht="9.75" customHeight="1" x14ac:dyDescent="0.4"/>
    <row r="42975" ht="9.75" customHeight="1" x14ac:dyDescent="0.4"/>
    <row r="42976" ht="9.75" customHeight="1" x14ac:dyDescent="0.4"/>
    <row r="42977" ht="9.75" customHeight="1" x14ac:dyDescent="0.4"/>
    <row r="42978" ht="9.75" customHeight="1" x14ac:dyDescent="0.4"/>
    <row r="42979" ht="9.75" customHeight="1" x14ac:dyDescent="0.4"/>
    <row r="42980" ht="9.75" customHeight="1" x14ac:dyDescent="0.4"/>
    <row r="42981" ht="9.75" customHeight="1" x14ac:dyDescent="0.4"/>
    <row r="42982" ht="9.75" customHeight="1" x14ac:dyDescent="0.4"/>
    <row r="42983" ht="9.75" customHeight="1" x14ac:dyDescent="0.4"/>
    <row r="42984" ht="9.75" customHeight="1" x14ac:dyDescent="0.4"/>
    <row r="42985" ht="9.75" customHeight="1" x14ac:dyDescent="0.4"/>
    <row r="42986" ht="9.75" customHeight="1" x14ac:dyDescent="0.4"/>
    <row r="42987" ht="9.75" customHeight="1" x14ac:dyDescent="0.4"/>
    <row r="42988" ht="9.75" customHeight="1" x14ac:dyDescent="0.4"/>
    <row r="42989" ht="9.75" customHeight="1" x14ac:dyDescent="0.4"/>
    <row r="42990" ht="9.75" customHeight="1" x14ac:dyDescent="0.4"/>
    <row r="42991" ht="9.75" customHeight="1" x14ac:dyDescent="0.4"/>
    <row r="42992" ht="9.75" customHeight="1" x14ac:dyDescent="0.4"/>
    <row r="42993" ht="9.75" customHeight="1" x14ac:dyDescent="0.4"/>
    <row r="42994" ht="9.75" customHeight="1" x14ac:dyDescent="0.4"/>
    <row r="42995" ht="9.75" customHeight="1" x14ac:dyDescent="0.4"/>
    <row r="42996" ht="9.75" customHeight="1" x14ac:dyDescent="0.4"/>
    <row r="42997" ht="9.75" customHeight="1" x14ac:dyDescent="0.4"/>
    <row r="42998" ht="9.75" customHeight="1" x14ac:dyDescent="0.4"/>
    <row r="42999" ht="9.75" customHeight="1" x14ac:dyDescent="0.4"/>
    <row r="43000" ht="9.75" customHeight="1" x14ac:dyDescent="0.4"/>
    <row r="43001" ht="9.75" customHeight="1" x14ac:dyDescent="0.4"/>
    <row r="43002" ht="9.75" customHeight="1" x14ac:dyDescent="0.4"/>
    <row r="43003" ht="9.75" customHeight="1" x14ac:dyDescent="0.4"/>
    <row r="43004" ht="9.75" customHeight="1" x14ac:dyDescent="0.4"/>
    <row r="43005" ht="9.75" customHeight="1" x14ac:dyDescent="0.4"/>
    <row r="43006" ht="9.75" customHeight="1" x14ac:dyDescent="0.4"/>
    <row r="43007" ht="9.75" customHeight="1" x14ac:dyDescent="0.4"/>
    <row r="43008" ht="9.75" customHeight="1" x14ac:dyDescent="0.4"/>
    <row r="43009" ht="9.75" customHeight="1" x14ac:dyDescent="0.4"/>
    <row r="43010" ht="9.75" customHeight="1" x14ac:dyDescent="0.4"/>
    <row r="43011" ht="9.75" customHeight="1" x14ac:dyDescent="0.4"/>
    <row r="43012" ht="9.75" customHeight="1" x14ac:dyDescent="0.4"/>
    <row r="43013" ht="9.75" customHeight="1" x14ac:dyDescent="0.4"/>
    <row r="43014" ht="9.75" customHeight="1" x14ac:dyDescent="0.4"/>
    <row r="43015" ht="9.75" customHeight="1" x14ac:dyDescent="0.4"/>
    <row r="43016" ht="9.75" customHeight="1" x14ac:dyDescent="0.4"/>
    <row r="43017" ht="9.75" customHeight="1" x14ac:dyDescent="0.4"/>
    <row r="43018" ht="9.75" customHeight="1" x14ac:dyDescent="0.4"/>
    <row r="43019" ht="9.75" customHeight="1" x14ac:dyDescent="0.4"/>
    <row r="43020" ht="9.75" customHeight="1" x14ac:dyDescent="0.4"/>
    <row r="43021" ht="9.75" customHeight="1" x14ac:dyDescent="0.4"/>
    <row r="43022" ht="9.75" customHeight="1" x14ac:dyDescent="0.4"/>
    <row r="43023" ht="9.75" customHeight="1" x14ac:dyDescent="0.4"/>
    <row r="43024" ht="9.75" customHeight="1" x14ac:dyDescent="0.4"/>
    <row r="43025" ht="9.75" customHeight="1" x14ac:dyDescent="0.4"/>
    <row r="43026" ht="9.75" customHeight="1" x14ac:dyDescent="0.4"/>
    <row r="43027" ht="9.75" customHeight="1" x14ac:dyDescent="0.4"/>
    <row r="43028" ht="9.75" customHeight="1" x14ac:dyDescent="0.4"/>
    <row r="43029" ht="9.75" customHeight="1" x14ac:dyDescent="0.4"/>
    <row r="43030" ht="9.75" customHeight="1" x14ac:dyDescent="0.4"/>
    <row r="43031" ht="9.75" customHeight="1" x14ac:dyDescent="0.4"/>
    <row r="43032" ht="9.75" customHeight="1" x14ac:dyDescent="0.4"/>
    <row r="43033" ht="9.75" customHeight="1" x14ac:dyDescent="0.4"/>
    <row r="43034" ht="9.75" customHeight="1" x14ac:dyDescent="0.4"/>
    <row r="43035" ht="9.75" customHeight="1" x14ac:dyDescent="0.4"/>
    <row r="43036" ht="9.75" customHeight="1" x14ac:dyDescent="0.4"/>
    <row r="43037" ht="9.75" customHeight="1" x14ac:dyDescent="0.4"/>
    <row r="43038" ht="9.75" customHeight="1" x14ac:dyDescent="0.4"/>
    <row r="43039" ht="9.75" customHeight="1" x14ac:dyDescent="0.4"/>
    <row r="43040" ht="9.75" customHeight="1" x14ac:dyDescent="0.4"/>
    <row r="43041" ht="9.75" customHeight="1" x14ac:dyDescent="0.4"/>
    <row r="43042" ht="9.75" customHeight="1" x14ac:dyDescent="0.4"/>
    <row r="43043" ht="9.75" customHeight="1" x14ac:dyDescent="0.4"/>
    <row r="43044" ht="9.75" customHeight="1" x14ac:dyDescent="0.4"/>
    <row r="43045" ht="9.75" customHeight="1" x14ac:dyDescent="0.4"/>
    <row r="43046" ht="9.75" customHeight="1" x14ac:dyDescent="0.4"/>
    <row r="43047" ht="9.75" customHeight="1" x14ac:dyDescent="0.4"/>
    <row r="43048" ht="9.75" customHeight="1" x14ac:dyDescent="0.4"/>
    <row r="43049" ht="9.75" customHeight="1" x14ac:dyDescent="0.4"/>
    <row r="43050" ht="9.75" customHeight="1" x14ac:dyDescent="0.4"/>
    <row r="43051" ht="9.75" customHeight="1" x14ac:dyDescent="0.4"/>
    <row r="43052" ht="9.75" customHeight="1" x14ac:dyDescent="0.4"/>
    <row r="43053" ht="9.75" customHeight="1" x14ac:dyDescent="0.4"/>
    <row r="43054" ht="9.75" customHeight="1" x14ac:dyDescent="0.4"/>
    <row r="43055" ht="9.75" customHeight="1" x14ac:dyDescent="0.4"/>
    <row r="43056" ht="9.75" customHeight="1" x14ac:dyDescent="0.4"/>
    <row r="43057" ht="9.75" customHeight="1" x14ac:dyDescent="0.4"/>
    <row r="43058" ht="9.75" customHeight="1" x14ac:dyDescent="0.4"/>
    <row r="43059" ht="9.75" customHeight="1" x14ac:dyDescent="0.4"/>
    <row r="43060" ht="9.75" customHeight="1" x14ac:dyDescent="0.4"/>
    <row r="43061" ht="9.75" customHeight="1" x14ac:dyDescent="0.4"/>
    <row r="43062" ht="9.75" customHeight="1" x14ac:dyDescent="0.4"/>
    <row r="43063" ht="9.75" customHeight="1" x14ac:dyDescent="0.4"/>
    <row r="43064" ht="9.75" customHeight="1" x14ac:dyDescent="0.4"/>
    <row r="43065" ht="9.75" customHeight="1" x14ac:dyDescent="0.4"/>
    <row r="43066" ht="9.75" customHeight="1" x14ac:dyDescent="0.4"/>
    <row r="43067" ht="9.75" customHeight="1" x14ac:dyDescent="0.4"/>
    <row r="43068" ht="9.75" customHeight="1" x14ac:dyDescent="0.4"/>
    <row r="43069" ht="9.75" customHeight="1" x14ac:dyDescent="0.4"/>
    <row r="43070" ht="9.75" customHeight="1" x14ac:dyDescent="0.4"/>
    <row r="43071" ht="9.75" customHeight="1" x14ac:dyDescent="0.4"/>
    <row r="43072" ht="9.75" customHeight="1" x14ac:dyDescent="0.4"/>
    <row r="43073" ht="9.75" customHeight="1" x14ac:dyDescent="0.4"/>
    <row r="43074" ht="9.75" customHeight="1" x14ac:dyDescent="0.4"/>
    <row r="43075" ht="9.75" customHeight="1" x14ac:dyDescent="0.4"/>
    <row r="43076" ht="9.75" customHeight="1" x14ac:dyDescent="0.4"/>
    <row r="43077" ht="9.75" customHeight="1" x14ac:dyDescent="0.4"/>
    <row r="43078" ht="9.75" customHeight="1" x14ac:dyDescent="0.4"/>
    <row r="43079" ht="9.75" customHeight="1" x14ac:dyDescent="0.4"/>
    <row r="43080" ht="9.75" customHeight="1" x14ac:dyDescent="0.4"/>
    <row r="43081" ht="9.75" customHeight="1" x14ac:dyDescent="0.4"/>
    <row r="43082" ht="9.75" customHeight="1" x14ac:dyDescent="0.4"/>
    <row r="43083" ht="9.75" customHeight="1" x14ac:dyDescent="0.4"/>
    <row r="43084" ht="9.75" customHeight="1" x14ac:dyDescent="0.4"/>
    <row r="43085" ht="9.75" customHeight="1" x14ac:dyDescent="0.4"/>
    <row r="43086" ht="9.75" customHeight="1" x14ac:dyDescent="0.4"/>
    <row r="43087" ht="9.75" customHeight="1" x14ac:dyDescent="0.4"/>
    <row r="43088" ht="9.75" customHeight="1" x14ac:dyDescent="0.4"/>
    <row r="43089" ht="9.75" customHeight="1" x14ac:dyDescent="0.4"/>
    <row r="43090" ht="9.75" customHeight="1" x14ac:dyDescent="0.4"/>
    <row r="43091" ht="9.75" customHeight="1" x14ac:dyDescent="0.4"/>
    <row r="43092" ht="9.75" customHeight="1" x14ac:dyDescent="0.4"/>
    <row r="43093" ht="9.75" customHeight="1" x14ac:dyDescent="0.4"/>
    <row r="43094" ht="9.75" customHeight="1" x14ac:dyDescent="0.4"/>
    <row r="43095" ht="9.75" customHeight="1" x14ac:dyDescent="0.4"/>
    <row r="43096" ht="9.75" customHeight="1" x14ac:dyDescent="0.4"/>
    <row r="43097" ht="9.75" customHeight="1" x14ac:dyDescent="0.4"/>
    <row r="43098" ht="9.75" customHeight="1" x14ac:dyDescent="0.4"/>
    <row r="43099" ht="9.75" customHeight="1" x14ac:dyDescent="0.4"/>
    <row r="43100" ht="9.75" customHeight="1" x14ac:dyDescent="0.4"/>
    <row r="43101" ht="9.75" customHeight="1" x14ac:dyDescent="0.4"/>
    <row r="43102" ht="9.75" customHeight="1" x14ac:dyDescent="0.4"/>
    <row r="43103" ht="9.75" customHeight="1" x14ac:dyDescent="0.4"/>
    <row r="43104" ht="9.75" customHeight="1" x14ac:dyDescent="0.4"/>
    <row r="43105" ht="9.75" customHeight="1" x14ac:dyDescent="0.4"/>
    <row r="43106" ht="9.75" customHeight="1" x14ac:dyDescent="0.4"/>
    <row r="43107" ht="9.75" customHeight="1" x14ac:dyDescent="0.4"/>
    <row r="43108" ht="9.75" customHeight="1" x14ac:dyDescent="0.4"/>
    <row r="43109" ht="9.75" customHeight="1" x14ac:dyDescent="0.4"/>
    <row r="43110" ht="9.75" customHeight="1" x14ac:dyDescent="0.4"/>
    <row r="43111" ht="9.75" customHeight="1" x14ac:dyDescent="0.4"/>
    <row r="43112" ht="9.75" customHeight="1" x14ac:dyDescent="0.4"/>
    <row r="43113" ht="9.75" customHeight="1" x14ac:dyDescent="0.4"/>
    <row r="43114" ht="9.75" customHeight="1" x14ac:dyDescent="0.4"/>
    <row r="43115" ht="9.75" customHeight="1" x14ac:dyDescent="0.4"/>
    <row r="43116" ht="9.75" customHeight="1" x14ac:dyDescent="0.4"/>
    <row r="43117" ht="9.75" customHeight="1" x14ac:dyDescent="0.4"/>
    <row r="43118" ht="9.75" customHeight="1" x14ac:dyDescent="0.4"/>
    <row r="43119" ht="9.75" customHeight="1" x14ac:dyDescent="0.4"/>
    <row r="43120" ht="9.75" customHeight="1" x14ac:dyDescent="0.4"/>
    <row r="43121" ht="9.75" customHeight="1" x14ac:dyDescent="0.4"/>
    <row r="43122" ht="9.75" customHeight="1" x14ac:dyDescent="0.4"/>
    <row r="43123" ht="9.75" customHeight="1" x14ac:dyDescent="0.4"/>
    <row r="43124" ht="9.75" customHeight="1" x14ac:dyDescent="0.4"/>
    <row r="43125" ht="9.75" customHeight="1" x14ac:dyDescent="0.4"/>
    <row r="43126" ht="9.75" customHeight="1" x14ac:dyDescent="0.4"/>
    <row r="43127" ht="9.75" customHeight="1" x14ac:dyDescent="0.4"/>
    <row r="43128" ht="9.75" customHeight="1" x14ac:dyDescent="0.4"/>
    <row r="43129" ht="9.75" customHeight="1" x14ac:dyDescent="0.4"/>
    <row r="43130" ht="9.75" customHeight="1" x14ac:dyDescent="0.4"/>
    <row r="43131" ht="9.75" customHeight="1" x14ac:dyDescent="0.4"/>
    <row r="43132" ht="9.75" customHeight="1" x14ac:dyDescent="0.4"/>
    <row r="43133" ht="9.75" customHeight="1" x14ac:dyDescent="0.4"/>
    <row r="43134" ht="9.75" customHeight="1" x14ac:dyDescent="0.4"/>
    <row r="43135" ht="9.75" customHeight="1" x14ac:dyDescent="0.4"/>
    <row r="43136" ht="9.75" customHeight="1" x14ac:dyDescent="0.4"/>
    <row r="43137" ht="9.75" customHeight="1" x14ac:dyDescent="0.4"/>
    <row r="43138" ht="9.75" customHeight="1" x14ac:dyDescent="0.4"/>
    <row r="43139" ht="9.75" customHeight="1" x14ac:dyDescent="0.4"/>
    <row r="43140" ht="9.75" customHeight="1" x14ac:dyDescent="0.4"/>
    <row r="43141" ht="9.75" customHeight="1" x14ac:dyDescent="0.4"/>
    <row r="43142" ht="9.75" customHeight="1" x14ac:dyDescent="0.4"/>
    <row r="43143" ht="9.75" customHeight="1" x14ac:dyDescent="0.4"/>
    <row r="43144" ht="9.75" customHeight="1" x14ac:dyDescent="0.4"/>
    <row r="43145" ht="9.75" customHeight="1" x14ac:dyDescent="0.4"/>
    <row r="43146" ht="9.75" customHeight="1" x14ac:dyDescent="0.4"/>
    <row r="43147" ht="9.75" customHeight="1" x14ac:dyDescent="0.4"/>
    <row r="43148" ht="9.75" customHeight="1" x14ac:dyDescent="0.4"/>
    <row r="43149" ht="9.75" customHeight="1" x14ac:dyDescent="0.4"/>
    <row r="43150" ht="9.75" customHeight="1" x14ac:dyDescent="0.4"/>
    <row r="43151" ht="9.75" customHeight="1" x14ac:dyDescent="0.4"/>
    <row r="43152" ht="9.75" customHeight="1" x14ac:dyDescent="0.4"/>
    <row r="43153" ht="9.75" customHeight="1" x14ac:dyDescent="0.4"/>
    <row r="43154" ht="9.75" customHeight="1" x14ac:dyDescent="0.4"/>
    <row r="43155" ht="9.75" customHeight="1" x14ac:dyDescent="0.4"/>
    <row r="43156" ht="9.75" customHeight="1" x14ac:dyDescent="0.4"/>
    <row r="43157" ht="9.75" customHeight="1" x14ac:dyDescent="0.4"/>
    <row r="43158" ht="9.75" customHeight="1" x14ac:dyDescent="0.4"/>
    <row r="43159" ht="9.75" customHeight="1" x14ac:dyDescent="0.4"/>
    <row r="43160" ht="9.75" customHeight="1" x14ac:dyDescent="0.4"/>
    <row r="43161" ht="9.75" customHeight="1" x14ac:dyDescent="0.4"/>
    <row r="43162" ht="9.75" customHeight="1" x14ac:dyDescent="0.4"/>
    <row r="43163" ht="9.75" customHeight="1" x14ac:dyDescent="0.4"/>
    <row r="43164" ht="9.75" customHeight="1" x14ac:dyDescent="0.4"/>
    <row r="43165" ht="9.75" customHeight="1" x14ac:dyDescent="0.4"/>
    <row r="43166" ht="9.75" customHeight="1" x14ac:dyDescent="0.4"/>
    <row r="43167" ht="9.75" customHeight="1" x14ac:dyDescent="0.4"/>
    <row r="43168" ht="9.75" customHeight="1" x14ac:dyDescent="0.4"/>
    <row r="43169" ht="9.75" customHeight="1" x14ac:dyDescent="0.4"/>
    <row r="43170" ht="9.75" customHeight="1" x14ac:dyDescent="0.4"/>
    <row r="43171" ht="9.75" customHeight="1" x14ac:dyDescent="0.4"/>
    <row r="43172" ht="9.75" customHeight="1" x14ac:dyDescent="0.4"/>
    <row r="43173" ht="9.75" customHeight="1" x14ac:dyDescent="0.4"/>
    <row r="43174" ht="9.75" customHeight="1" x14ac:dyDescent="0.4"/>
    <row r="43175" ht="9.75" customHeight="1" x14ac:dyDescent="0.4"/>
    <row r="43176" ht="9.75" customHeight="1" x14ac:dyDescent="0.4"/>
    <row r="43177" ht="9.75" customHeight="1" x14ac:dyDescent="0.4"/>
    <row r="43178" ht="9.75" customHeight="1" x14ac:dyDescent="0.4"/>
    <row r="43179" ht="9.75" customHeight="1" x14ac:dyDescent="0.4"/>
    <row r="43180" ht="9.75" customHeight="1" x14ac:dyDescent="0.4"/>
    <row r="43181" ht="9.75" customHeight="1" x14ac:dyDescent="0.4"/>
    <row r="43182" ht="9.75" customHeight="1" x14ac:dyDescent="0.4"/>
    <row r="43183" ht="9.75" customHeight="1" x14ac:dyDescent="0.4"/>
    <row r="43184" ht="9.75" customHeight="1" x14ac:dyDescent="0.4"/>
    <row r="43185" ht="9.75" customHeight="1" x14ac:dyDescent="0.4"/>
    <row r="43186" ht="9.75" customHeight="1" x14ac:dyDescent="0.4"/>
    <row r="43187" ht="9.75" customHeight="1" x14ac:dyDescent="0.4"/>
    <row r="43188" ht="9.75" customHeight="1" x14ac:dyDescent="0.4"/>
    <row r="43189" ht="9.75" customHeight="1" x14ac:dyDescent="0.4"/>
    <row r="43190" ht="9.75" customHeight="1" x14ac:dyDescent="0.4"/>
    <row r="43191" ht="9.75" customHeight="1" x14ac:dyDescent="0.4"/>
    <row r="43192" ht="9.75" customHeight="1" x14ac:dyDescent="0.4"/>
    <row r="43193" ht="9.75" customHeight="1" x14ac:dyDescent="0.4"/>
    <row r="43194" ht="9.75" customHeight="1" x14ac:dyDescent="0.4"/>
    <row r="43195" ht="9.75" customHeight="1" x14ac:dyDescent="0.4"/>
    <row r="43196" ht="9.75" customHeight="1" x14ac:dyDescent="0.4"/>
    <row r="43197" ht="9.75" customHeight="1" x14ac:dyDescent="0.4"/>
    <row r="43198" ht="9.75" customHeight="1" x14ac:dyDescent="0.4"/>
    <row r="43199" ht="9.75" customHeight="1" x14ac:dyDescent="0.4"/>
    <row r="43200" ht="9.75" customHeight="1" x14ac:dyDescent="0.4"/>
    <row r="43201" ht="9.75" customHeight="1" x14ac:dyDescent="0.4"/>
    <row r="43202" ht="9.75" customHeight="1" x14ac:dyDescent="0.4"/>
    <row r="43203" ht="9.75" customHeight="1" x14ac:dyDescent="0.4"/>
    <row r="43204" ht="9.75" customHeight="1" x14ac:dyDescent="0.4"/>
    <row r="43205" ht="9.75" customHeight="1" x14ac:dyDescent="0.4"/>
    <row r="43206" ht="9.75" customHeight="1" x14ac:dyDescent="0.4"/>
    <row r="43207" ht="9.75" customHeight="1" x14ac:dyDescent="0.4"/>
    <row r="43208" ht="9.75" customHeight="1" x14ac:dyDescent="0.4"/>
    <row r="43209" ht="9.75" customHeight="1" x14ac:dyDescent="0.4"/>
    <row r="43210" ht="9.75" customHeight="1" x14ac:dyDescent="0.4"/>
    <row r="43211" ht="9.75" customHeight="1" x14ac:dyDescent="0.4"/>
    <row r="43212" ht="9.75" customHeight="1" x14ac:dyDescent="0.4"/>
    <row r="43213" ht="9.75" customHeight="1" x14ac:dyDescent="0.4"/>
    <row r="43214" ht="9.75" customHeight="1" x14ac:dyDescent="0.4"/>
    <row r="43215" ht="9.75" customHeight="1" x14ac:dyDescent="0.4"/>
    <row r="43216" ht="9.75" customHeight="1" x14ac:dyDescent="0.4"/>
    <row r="43217" ht="9.75" customHeight="1" x14ac:dyDescent="0.4"/>
    <row r="43218" ht="9.75" customHeight="1" x14ac:dyDescent="0.4"/>
    <row r="43219" ht="9.75" customHeight="1" x14ac:dyDescent="0.4"/>
    <row r="43220" ht="9.75" customHeight="1" x14ac:dyDescent="0.4"/>
    <row r="43221" ht="9.75" customHeight="1" x14ac:dyDescent="0.4"/>
    <row r="43222" ht="9.75" customHeight="1" x14ac:dyDescent="0.4"/>
    <row r="43223" ht="9.75" customHeight="1" x14ac:dyDescent="0.4"/>
    <row r="43224" ht="9.75" customHeight="1" x14ac:dyDescent="0.4"/>
    <row r="43225" ht="9.75" customHeight="1" x14ac:dyDescent="0.4"/>
    <row r="43226" ht="9.75" customHeight="1" x14ac:dyDescent="0.4"/>
    <row r="43227" ht="9.75" customHeight="1" x14ac:dyDescent="0.4"/>
    <row r="43228" ht="9.75" customHeight="1" x14ac:dyDescent="0.4"/>
    <row r="43229" ht="9.75" customHeight="1" x14ac:dyDescent="0.4"/>
    <row r="43230" ht="9.75" customHeight="1" x14ac:dyDescent="0.4"/>
    <row r="43231" ht="9.75" customHeight="1" x14ac:dyDescent="0.4"/>
    <row r="43232" ht="9.75" customHeight="1" x14ac:dyDescent="0.4"/>
    <row r="43233" ht="9.75" customHeight="1" x14ac:dyDescent="0.4"/>
    <row r="43234" ht="9.75" customHeight="1" x14ac:dyDescent="0.4"/>
    <row r="43235" ht="9.75" customHeight="1" x14ac:dyDescent="0.4"/>
    <row r="43236" ht="9.75" customHeight="1" x14ac:dyDescent="0.4"/>
    <row r="43237" ht="9.75" customHeight="1" x14ac:dyDescent="0.4"/>
    <row r="43238" ht="9.75" customHeight="1" x14ac:dyDescent="0.4"/>
    <row r="43239" ht="9.75" customHeight="1" x14ac:dyDescent="0.4"/>
    <row r="43240" ht="9.75" customHeight="1" x14ac:dyDescent="0.4"/>
    <row r="43241" ht="9.75" customHeight="1" x14ac:dyDescent="0.4"/>
    <row r="43242" ht="9.75" customHeight="1" x14ac:dyDescent="0.4"/>
    <row r="43243" ht="9.75" customHeight="1" x14ac:dyDescent="0.4"/>
    <row r="43244" ht="9.75" customHeight="1" x14ac:dyDescent="0.4"/>
    <row r="43245" ht="9.75" customHeight="1" x14ac:dyDescent="0.4"/>
    <row r="43246" ht="9.75" customHeight="1" x14ac:dyDescent="0.4"/>
    <row r="43247" ht="9.75" customHeight="1" x14ac:dyDescent="0.4"/>
    <row r="43248" ht="9.75" customHeight="1" x14ac:dyDescent="0.4"/>
    <row r="43249" ht="9.75" customHeight="1" x14ac:dyDescent="0.4"/>
    <row r="43250" ht="9.75" customHeight="1" x14ac:dyDescent="0.4"/>
    <row r="43251" ht="9.75" customHeight="1" x14ac:dyDescent="0.4"/>
    <row r="43252" ht="9.75" customHeight="1" x14ac:dyDescent="0.4"/>
    <row r="43253" ht="9.75" customHeight="1" x14ac:dyDescent="0.4"/>
    <row r="43254" ht="9.75" customHeight="1" x14ac:dyDescent="0.4"/>
    <row r="43255" ht="9.75" customHeight="1" x14ac:dyDescent="0.4"/>
    <row r="43256" ht="9.75" customHeight="1" x14ac:dyDescent="0.4"/>
    <row r="43257" ht="9.75" customHeight="1" x14ac:dyDescent="0.4"/>
    <row r="43258" ht="9.75" customHeight="1" x14ac:dyDescent="0.4"/>
    <row r="43259" ht="9.75" customHeight="1" x14ac:dyDescent="0.4"/>
    <row r="43260" ht="9.75" customHeight="1" x14ac:dyDescent="0.4"/>
    <row r="43261" ht="9.75" customHeight="1" x14ac:dyDescent="0.4"/>
    <row r="43262" ht="9.75" customHeight="1" x14ac:dyDescent="0.4"/>
    <row r="43263" ht="9.75" customHeight="1" x14ac:dyDescent="0.4"/>
    <row r="43264" ht="9.75" customHeight="1" x14ac:dyDescent="0.4"/>
    <row r="43265" ht="9.75" customHeight="1" x14ac:dyDescent="0.4"/>
    <row r="43266" ht="9.75" customHeight="1" x14ac:dyDescent="0.4"/>
    <row r="43267" ht="9.75" customHeight="1" x14ac:dyDescent="0.4"/>
    <row r="43268" ht="9.75" customHeight="1" x14ac:dyDescent="0.4"/>
    <row r="43269" ht="9.75" customHeight="1" x14ac:dyDescent="0.4"/>
    <row r="43270" ht="9.75" customHeight="1" x14ac:dyDescent="0.4"/>
    <row r="43271" ht="9.75" customHeight="1" x14ac:dyDescent="0.4"/>
    <row r="43272" ht="9.75" customHeight="1" x14ac:dyDescent="0.4"/>
    <row r="43273" ht="9.75" customHeight="1" x14ac:dyDescent="0.4"/>
    <row r="43274" ht="9.75" customHeight="1" x14ac:dyDescent="0.4"/>
    <row r="43275" ht="9.75" customHeight="1" x14ac:dyDescent="0.4"/>
    <row r="43276" ht="9.75" customHeight="1" x14ac:dyDescent="0.4"/>
    <row r="43277" ht="9.75" customHeight="1" x14ac:dyDescent="0.4"/>
    <row r="43278" ht="9.75" customHeight="1" x14ac:dyDescent="0.4"/>
    <row r="43279" ht="9.75" customHeight="1" x14ac:dyDescent="0.4"/>
    <row r="43280" ht="9.75" customHeight="1" x14ac:dyDescent="0.4"/>
    <row r="43281" ht="9.75" customHeight="1" x14ac:dyDescent="0.4"/>
    <row r="43282" ht="9.75" customHeight="1" x14ac:dyDescent="0.4"/>
    <row r="43283" ht="9.75" customHeight="1" x14ac:dyDescent="0.4"/>
    <row r="43284" ht="9.75" customHeight="1" x14ac:dyDescent="0.4"/>
    <row r="43285" ht="9.75" customHeight="1" x14ac:dyDescent="0.4"/>
    <row r="43286" ht="9.75" customHeight="1" x14ac:dyDescent="0.4"/>
    <row r="43287" ht="9.75" customHeight="1" x14ac:dyDescent="0.4"/>
    <row r="43288" ht="9.75" customHeight="1" x14ac:dyDescent="0.4"/>
    <row r="43289" ht="9.75" customHeight="1" x14ac:dyDescent="0.4"/>
    <row r="43290" ht="9.75" customHeight="1" x14ac:dyDescent="0.4"/>
    <row r="43291" ht="9.75" customHeight="1" x14ac:dyDescent="0.4"/>
    <row r="43292" ht="9.75" customHeight="1" x14ac:dyDescent="0.4"/>
    <row r="43293" ht="9.75" customHeight="1" x14ac:dyDescent="0.4"/>
    <row r="43294" ht="9.75" customHeight="1" x14ac:dyDescent="0.4"/>
    <row r="43295" ht="9.75" customHeight="1" x14ac:dyDescent="0.4"/>
    <row r="43296" ht="9.75" customHeight="1" x14ac:dyDescent="0.4"/>
    <row r="43297" ht="9.75" customHeight="1" x14ac:dyDescent="0.4"/>
    <row r="43298" ht="9.75" customHeight="1" x14ac:dyDescent="0.4"/>
    <row r="43299" ht="9.75" customHeight="1" x14ac:dyDescent="0.4"/>
    <row r="43300" ht="9.75" customHeight="1" x14ac:dyDescent="0.4"/>
    <row r="43301" ht="9.75" customHeight="1" x14ac:dyDescent="0.4"/>
    <row r="43302" ht="9.75" customHeight="1" x14ac:dyDescent="0.4"/>
    <row r="43303" ht="9.75" customHeight="1" x14ac:dyDescent="0.4"/>
    <row r="43304" ht="9.75" customHeight="1" x14ac:dyDescent="0.4"/>
    <row r="43305" ht="9.75" customHeight="1" x14ac:dyDescent="0.4"/>
    <row r="43306" ht="9.75" customHeight="1" x14ac:dyDescent="0.4"/>
    <row r="43307" ht="9.75" customHeight="1" x14ac:dyDescent="0.4"/>
    <row r="43308" ht="9.75" customHeight="1" x14ac:dyDescent="0.4"/>
    <row r="43309" ht="9.75" customHeight="1" x14ac:dyDescent="0.4"/>
    <row r="43310" ht="9.75" customHeight="1" x14ac:dyDescent="0.4"/>
    <row r="43311" ht="9.75" customHeight="1" x14ac:dyDescent="0.4"/>
    <row r="43312" ht="9.75" customHeight="1" x14ac:dyDescent="0.4"/>
    <row r="43313" ht="9.75" customHeight="1" x14ac:dyDescent="0.4"/>
    <row r="43314" ht="9.75" customHeight="1" x14ac:dyDescent="0.4"/>
    <row r="43315" ht="9.75" customHeight="1" x14ac:dyDescent="0.4"/>
    <row r="43316" ht="9.75" customHeight="1" x14ac:dyDescent="0.4"/>
    <row r="43317" ht="9.75" customHeight="1" x14ac:dyDescent="0.4"/>
    <row r="43318" ht="9.75" customHeight="1" x14ac:dyDescent="0.4"/>
    <row r="43319" ht="9.75" customHeight="1" x14ac:dyDescent="0.4"/>
    <row r="43320" ht="9.75" customHeight="1" x14ac:dyDescent="0.4"/>
    <row r="43321" ht="9.75" customHeight="1" x14ac:dyDescent="0.4"/>
    <row r="43322" ht="9.75" customHeight="1" x14ac:dyDescent="0.4"/>
    <row r="43323" ht="9.75" customHeight="1" x14ac:dyDescent="0.4"/>
    <row r="43324" ht="9.75" customHeight="1" x14ac:dyDescent="0.4"/>
    <row r="43325" ht="9.75" customHeight="1" x14ac:dyDescent="0.4"/>
    <row r="43326" ht="9.75" customHeight="1" x14ac:dyDescent="0.4"/>
    <row r="43327" ht="9.75" customHeight="1" x14ac:dyDescent="0.4"/>
    <row r="43328" ht="9.75" customHeight="1" x14ac:dyDescent="0.4"/>
    <row r="43329" ht="9.75" customHeight="1" x14ac:dyDescent="0.4"/>
    <row r="43330" ht="9.75" customHeight="1" x14ac:dyDescent="0.4"/>
    <row r="43331" ht="9.75" customHeight="1" x14ac:dyDescent="0.4"/>
    <row r="43332" ht="9.75" customHeight="1" x14ac:dyDescent="0.4"/>
    <row r="43333" ht="9.75" customHeight="1" x14ac:dyDescent="0.4"/>
    <row r="43334" ht="9.75" customHeight="1" x14ac:dyDescent="0.4"/>
    <row r="43335" ht="9.75" customHeight="1" x14ac:dyDescent="0.4"/>
    <row r="43336" ht="9.75" customHeight="1" x14ac:dyDescent="0.4"/>
    <row r="43337" ht="9.75" customHeight="1" x14ac:dyDescent="0.4"/>
    <row r="43338" ht="9.75" customHeight="1" x14ac:dyDescent="0.4"/>
    <row r="43339" ht="9.75" customHeight="1" x14ac:dyDescent="0.4"/>
    <row r="43340" ht="9.75" customHeight="1" x14ac:dyDescent="0.4"/>
    <row r="43341" ht="9.75" customHeight="1" x14ac:dyDescent="0.4"/>
    <row r="43342" ht="9.75" customHeight="1" x14ac:dyDescent="0.4"/>
    <row r="43343" ht="9.75" customHeight="1" x14ac:dyDescent="0.4"/>
    <row r="43344" ht="9.75" customHeight="1" x14ac:dyDescent="0.4"/>
    <row r="43345" ht="9.75" customHeight="1" x14ac:dyDescent="0.4"/>
    <row r="43346" ht="9.75" customHeight="1" x14ac:dyDescent="0.4"/>
    <row r="43347" ht="9.75" customHeight="1" x14ac:dyDescent="0.4"/>
    <row r="43348" ht="9.75" customHeight="1" x14ac:dyDescent="0.4"/>
    <row r="43349" ht="9.75" customHeight="1" x14ac:dyDescent="0.4"/>
    <row r="43350" ht="9.75" customHeight="1" x14ac:dyDescent="0.4"/>
    <row r="43351" ht="9.75" customHeight="1" x14ac:dyDescent="0.4"/>
    <row r="43352" ht="9.75" customHeight="1" x14ac:dyDescent="0.4"/>
    <row r="43353" ht="9.75" customHeight="1" x14ac:dyDescent="0.4"/>
    <row r="43354" ht="9.75" customHeight="1" x14ac:dyDescent="0.4"/>
    <row r="43355" ht="9.75" customHeight="1" x14ac:dyDescent="0.4"/>
    <row r="43356" ht="9.75" customHeight="1" x14ac:dyDescent="0.4"/>
    <row r="43357" ht="9.75" customHeight="1" x14ac:dyDescent="0.4"/>
    <row r="43358" ht="9.75" customHeight="1" x14ac:dyDescent="0.4"/>
    <row r="43359" ht="9.75" customHeight="1" x14ac:dyDescent="0.4"/>
    <row r="43360" ht="9.75" customHeight="1" x14ac:dyDescent="0.4"/>
    <row r="43361" ht="9.75" customHeight="1" x14ac:dyDescent="0.4"/>
    <row r="43362" ht="9.75" customHeight="1" x14ac:dyDescent="0.4"/>
    <row r="43363" ht="9.75" customHeight="1" x14ac:dyDescent="0.4"/>
    <row r="43364" ht="9.75" customHeight="1" x14ac:dyDescent="0.4"/>
    <row r="43365" ht="9.75" customHeight="1" x14ac:dyDescent="0.4"/>
    <row r="43366" ht="9.75" customHeight="1" x14ac:dyDescent="0.4"/>
    <row r="43367" ht="9.75" customHeight="1" x14ac:dyDescent="0.4"/>
    <row r="43368" ht="9.75" customHeight="1" x14ac:dyDescent="0.4"/>
    <row r="43369" ht="9.75" customHeight="1" x14ac:dyDescent="0.4"/>
    <row r="43370" ht="9.75" customHeight="1" x14ac:dyDescent="0.4"/>
    <row r="43371" ht="9.75" customHeight="1" x14ac:dyDescent="0.4"/>
    <row r="43372" ht="9.75" customHeight="1" x14ac:dyDescent="0.4"/>
    <row r="43373" ht="9.75" customHeight="1" x14ac:dyDescent="0.4"/>
    <row r="43374" ht="9.75" customHeight="1" x14ac:dyDescent="0.4"/>
    <row r="43375" ht="9.75" customHeight="1" x14ac:dyDescent="0.4"/>
    <row r="43376" ht="9.75" customHeight="1" x14ac:dyDescent="0.4"/>
    <row r="43377" ht="9.75" customHeight="1" x14ac:dyDescent="0.4"/>
    <row r="43378" ht="9.75" customHeight="1" x14ac:dyDescent="0.4"/>
    <row r="43379" ht="9.75" customHeight="1" x14ac:dyDescent="0.4"/>
    <row r="43380" ht="9.75" customHeight="1" x14ac:dyDescent="0.4"/>
    <row r="43381" ht="9.75" customHeight="1" x14ac:dyDescent="0.4"/>
    <row r="43382" ht="9.75" customHeight="1" x14ac:dyDescent="0.4"/>
    <row r="43383" ht="9.75" customHeight="1" x14ac:dyDescent="0.4"/>
    <row r="43384" ht="9.75" customHeight="1" x14ac:dyDescent="0.4"/>
    <row r="43385" ht="9.75" customHeight="1" x14ac:dyDescent="0.4"/>
    <row r="43386" ht="9.75" customHeight="1" x14ac:dyDescent="0.4"/>
    <row r="43387" ht="9.75" customHeight="1" x14ac:dyDescent="0.4"/>
    <row r="43388" ht="9.75" customHeight="1" x14ac:dyDescent="0.4"/>
    <row r="43389" ht="9.75" customHeight="1" x14ac:dyDescent="0.4"/>
    <row r="43390" ht="9.75" customHeight="1" x14ac:dyDescent="0.4"/>
    <row r="43391" ht="9.75" customHeight="1" x14ac:dyDescent="0.4"/>
    <row r="43392" ht="9.75" customHeight="1" x14ac:dyDescent="0.4"/>
    <row r="43393" ht="9.75" customHeight="1" x14ac:dyDescent="0.4"/>
    <row r="43394" ht="9.75" customHeight="1" x14ac:dyDescent="0.4"/>
    <row r="43395" ht="9.75" customHeight="1" x14ac:dyDescent="0.4"/>
    <row r="43396" ht="9.75" customHeight="1" x14ac:dyDescent="0.4"/>
    <row r="43397" ht="9.75" customHeight="1" x14ac:dyDescent="0.4"/>
    <row r="43398" ht="9.75" customHeight="1" x14ac:dyDescent="0.4"/>
    <row r="43399" ht="9.75" customHeight="1" x14ac:dyDescent="0.4"/>
    <row r="43400" ht="9.75" customHeight="1" x14ac:dyDescent="0.4"/>
    <row r="43401" ht="9.75" customHeight="1" x14ac:dyDescent="0.4"/>
    <row r="43402" ht="9.75" customHeight="1" x14ac:dyDescent="0.4"/>
    <row r="43403" ht="9.75" customHeight="1" x14ac:dyDescent="0.4"/>
    <row r="43404" ht="9.75" customHeight="1" x14ac:dyDescent="0.4"/>
    <row r="43405" ht="9.75" customHeight="1" x14ac:dyDescent="0.4"/>
    <row r="43406" ht="9.75" customHeight="1" x14ac:dyDescent="0.4"/>
    <row r="43407" ht="9.75" customHeight="1" x14ac:dyDescent="0.4"/>
    <row r="43408" ht="9.75" customHeight="1" x14ac:dyDescent="0.4"/>
    <row r="43409" ht="9.75" customHeight="1" x14ac:dyDescent="0.4"/>
    <row r="43410" ht="9.75" customHeight="1" x14ac:dyDescent="0.4"/>
    <row r="43411" ht="9.75" customHeight="1" x14ac:dyDescent="0.4"/>
    <row r="43412" ht="9.75" customHeight="1" x14ac:dyDescent="0.4"/>
    <row r="43413" ht="9.75" customHeight="1" x14ac:dyDescent="0.4"/>
    <row r="43414" ht="9.75" customHeight="1" x14ac:dyDescent="0.4"/>
    <row r="43415" ht="9.75" customHeight="1" x14ac:dyDescent="0.4"/>
    <row r="43416" ht="9.75" customHeight="1" x14ac:dyDescent="0.4"/>
    <row r="43417" ht="9.75" customHeight="1" x14ac:dyDescent="0.4"/>
    <row r="43418" ht="9.75" customHeight="1" x14ac:dyDescent="0.4"/>
    <row r="43419" ht="9.75" customHeight="1" x14ac:dyDescent="0.4"/>
    <row r="43420" ht="9.75" customHeight="1" x14ac:dyDescent="0.4"/>
    <row r="43421" ht="9.75" customHeight="1" x14ac:dyDescent="0.4"/>
    <row r="43422" ht="9.75" customHeight="1" x14ac:dyDescent="0.4"/>
    <row r="43423" ht="9.75" customHeight="1" x14ac:dyDescent="0.4"/>
    <row r="43424" ht="9.75" customHeight="1" x14ac:dyDescent="0.4"/>
    <row r="43425" ht="9.75" customHeight="1" x14ac:dyDescent="0.4"/>
    <row r="43426" ht="9.75" customHeight="1" x14ac:dyDescent="0.4"/>
    <row r="43427" ht="9.75" customHeight="1" x14ac:dyDescent="0.4"/>
    <row r="43428" ht="9.75" customHeight="1" x14ac:dyDescent="0.4"/>
    <row r="43429" ht="9.75" customHeight="1" x14ac:dyDescent="0.4"/>
    <row r="43430" ht="9.75" customHeight="1" x14ac:dyDescent="0.4"/>
    <row r="43431" ht="9.75" customHeight="1" x14ac:dyDescent="0.4"/>
    <row r="43432" ht="9.75" customHeight="1" x14ac:dyDescent="0.4"/>
    <row r="43433" ht="9.75" customHeight="1" x14ac:dyDescent="0.4"/>
    <row r="43434" ht="9.75" customHeight="1" x14ac:dyDescent="0.4"/>
    <row r="43435" ht="9.75" customHeight="1" x14ac:dyDescent="0.4"/>
    <row r="43436" ht="9.75" customHeight="1" x14ac:dyDescent="0.4"/>
    <row r="43437" ht="9.75" customHeight="1" x14ac:dyDescent="0.4"/>
    <row r="43438" ht="9.75" customHeight="1" x14ac:dyDescent="0.4"/>
    <row r="43439" ht="9.75" customHeight="1" x14ac:dyDescent="0.4"/>
    <row r="43440" ht="9.75" customHeight="1" x14ac:dyDescent="0.4"/>
    <row r="43441" ht="9.75" customHeight="1" x14ac:dyDescent="0.4"/>
    <row r="43442" ht="9.75" customHeight="1" x14ac:dyDescent="0.4"/>
    <row r="43443" ht="9.75" customHeight="1" x14ac:dyDescent="0.4"/>
    <row r="43444" ht="9.75" customHeight="1" x14ac:dyDescent="0.4"/>
    <row r="43445" ht="9.75" customHeight="1" x14ac:dyDescent="0.4"/>
    <row r="43446" ht="9.75" customHeight="1" x14ac:dyDescent="0.4"/>
    <row r="43447" ht="9.75" customHeight="1" x14ac:dyDescent="0.4"/>
    <row r="43448" ht="9.75" customHeight="1" x14ac:dyDescent="0.4"/>
    <row r="43449" ht="9.75" customHeight="1" x14ac:dyDescent="0.4"/>
    <row r="43450" ht="9.75" customHeight="1" x14ac:dyDescent="0.4"/>
    <row r="43451" ht="9.75" customHeight="1" x14ac:dyDescent="0.4"/>
    <row r="43452" ht="9.75" customHeight="1" x14ac:dyDescent="0.4"/>
    <row r="43453" ht="9.75" customHeight="1" x14ac:dyDescent="0.4"/>
    <row r="43454" ht="9.75" customHeight="1" x14ac:dyDescent="0.4"/>
    <row r="43455" ht="9.75" customHeight="1" x14ac:dyDescent="0.4"/>
    <row r="43456" ht="9.75" customHeight="1" x14ac:dyDescent="0.4"/>
    <row r="43457" ht="9.75" customHeight="1" x14ac:dyDescent="0.4"/>
    <row r="43458" ht="9.75" customHeight="1" x14ac:dyDescent="0.4"/>
    <row r="43459" ht="9.75" customHeight="1" x14ac:dyDescent="0.4"/>
    <row r="43460" ht="9.75" customHeight="1" x14ac:dyDescent="0.4"/>
    <row r="43461" ht="9.75" customHeight="1" x14ac:dyDescent="0.4"/>
    <row r="43462" ht="9.75" customHeight="1" x14ac:dyDescent="0.4"/>
    <row r="43463" ht="9.75" customHeight="1" x14ac:dyDescent="0.4"/>
    <row r="43464" ht="9.75" customHeight="1" x14ac:dyDescent="0.4"/>
    <row r="43465" ht="9.75" customHeight="1" x14ac:dyDescent="0.4"/>
    <row r="43466" ht="9.75" customHeight="1" x14ac:dyDescent="0.4"/>
    <row r="43467" ht="9.75" customHeight="1" x14ac:dyDescent="0.4"/>
    <row r="43468" ht="9.75" customHeight="1" x14ac:dyDescent="0.4"/>
    <row r="43469" ht="9.75" customHeight="1" x14ac:dyDescent="0.4"/>
    <row r="43470" ht="9.75" customHeight="1" x14ac:dyDescent="0.4"/>
    <row r="43471" ht="9.75" customHeight="1" x14ac:dyDescent="0.4"/>
    <row r="43472" ht="9.75" customHeight="1" x14ac:dyDescent="0.4"/>
    <row r="43473" ht="9.75" customHeight="1" x14ac:dyDescent="0.4"/>
    <row r="43474" ht="9.75" customHeight="1" x14ac:dyDescent="0.4"/>
    <row r="43475" ht="9.75" customHeight="1" x14ac:dyDescent="0.4"/>
    <row r="43476" ht="9.75" customHeight="1" x14ac:dyDescent="0.4"/>
    <row r="43477" ht="9.75" customHeight="1" x14ac:dyDescent="0.4"/>
    <row r="43478" ht="9.75" customHeight="1" x14ac:dyDescent="0.4"/>
    <row r="43479" ht="9.75" customHeight="1" x14ac:dyDescent="0.4"/>
    <row r="43480" ht="9.75" customHeight="1" x14ac:dyDescent="0.4"/>
    <row r="43481" ht="9.75" customHeight="1" x14ac:dyDescent="0.4"/>
    <row r="43482" ht="9.75" customHeight="1" x14ac:dyDescent="0.4"/>
    <row r="43483" ht="9.75" customHeight="1" x14ac:dyDescent="0.4"/>
    <row r="43484" ht="9.75" customHeight="1" x14ac:dyDescent="0.4"/>
    <row r="43485" ht="9.75" customHeight="1" x14ac:dyDescent="0.4"/>
    <row r="43486" ht="9.75" customHeight="1" x14ac:dyDescent="0.4"/>
    <row r="43487" ht="9.75" customHeight="1" x14ac:dyDescent="0.4"/>
    <row r="43488" ht="9.75" customHeight="1" x14ac:dyDescent="0.4"/>
    <row r="43489" ht="9.75" customHeight="1" x14ac:dyDescent="0.4"/>
    <row r="43490" ht="9.75" customHeight="1" x14ac:dyDescent="0.4"/>
    <row r="43491" ht="9.75" customHeight="1" x14ac:dyDescent="0.4"/>
    <row r="43492" ht="9.75" customHeight="1" x14ac:dyDescent="0.4"/>
    <row r="43493" ht="9.75" customHeight="1" x14ac:dyDescent="0.4"/>
    <row r="43494" ht="9.75" customHeight="1" x14ac:dyDescent="0.4"/>
    <row r="43495" ht="9.75" customHeight="1" x14ac:dyDescent="0.4"/>
    <row r="43496" ht="9.75" customHeight="1" x14ac:dyDescent="0.4"/>
    <row r="43497" ht="9.75" customHeight="1" x14ac:dyDescent="0.4"/>
    <row r="43498" ht="9.75" customHeight="1" x14ac:dyDescent="0.4"/>
    <row r="43499" ht="9.75" customHeight="1" x14ac:dyDescent="0.4"/>
    <row r="43500" ht="9.75" customHeight="1" x14ac:dyDescent="0.4"/>
    <row r="43501" ht="9.75" customHeight="1" x14ac:dyDescent="0.4"/>
    <row r="43502" ht="9.75" customHeight="1" x14ac:dyDescent="0.4"/>
    <row r="43503" ht="9.75" customHeight="1" x14ac:dyDescent="0.4"/>
    <row r="43504" ht="9.75" customHeight="1" x14ac:dyDescent="0.4"/>
    <row r="43505" ht="9.75" customHeight="1" x14ac:dyDescent="0.4"/>
    <row r="43506" ht="9.75" customHeight="1" x14ac:dyDescent="0.4"/>
    <row r="43507" ht="9.75" customHeight="1" x14ac:dyDescent="0.4"/>
    <row r="43508" ht="9.75" customHeight="1" x14ac:dyDescent="0.4"/>
    <row r="43509" ht="9.75" customHeight="1" x14ac:dyDescent="0.4"/>
    <row r="43510" ht="9.75" customHeight="1" x14ac:dyDescent="0.4"/>
    <row r="43511" ht="9.75" customHeight="1" x14ac:dyDescent="0.4"/>
    <row r="43512" ht="9.75" customHeight="1" x14ac:dyDescent="0.4"/>
    <row r="43513" ht="9.75" customHeight="1" x14ac:dyDescent="0.4"/>
    <row r="43514" ht="9.75" customHeight="1" x14ac:dyDescent="0.4"/>
    <row r="43515" ht="9.75" customHeight="1" x14ac:dyDescent="0.4"/>
    <row r="43516" ht="9.75" customHeight="1" x14ac:dyDescent="0.4"/>
    <row r="43517" ht="9.75" customHeight="1" x14ac:dyDescent="0.4"/>
    <row r="43518" ht="9.75" customHeight="1" x14ac:dyDescent="0.4"/>
    <row r="43519" ht="9.75" customHeight="1" x14ac:dyDescent="0.4"/>
    <row r="43520" ht="9.75" customHeight="1" x14ac:dyDescent="0.4"/>
    <row r="43521" ht="9.75" customHeight="1" x14ac:dyDescent="0.4"/>
    <row r="43522" ht="9.75" customHeight="1" x14ac:dyDescent="0.4"/>
    <row r="43523" ht="9.75" customHeight="1" x14ac:dyDescent="0.4"/>
    <row r="43524" ht="9.75" customHeight="1" x14ac:dyDescent="0.4"/>
    <row r="43525" ht="9.75" customHeight="1" x14ac:dyDescent="0.4"/>
    <row r="43526" ht="9.75" customHeight="1" x14ac:dyDescent="0.4"/>
    <row r="43527" ht="9.75" customHeight="1" x14ac:dyDescent="0.4"/>
    <row r="43528" ht="9.75" customHeight="1" x14ac:dyDescent="0.4"/>
    <row r="43529" ht="9.75" customHeight="1" x14ac:dyDescent="0.4"/>
    <row r="43530" ht="9.75" customHeight="1" x14ac:dyDescent="0.4"/>
    <row r="43531" ht="9.75" customHeight="1" x14ac:dyDescent="0.4"/>
    <row r="43532" ht="9.75" customHeight="1" x14ac:dyDescent="0.4"/>
    <row r="43533" ht="9.75" customHeight="1" x14ac:dyDescent="0.4"/>
    <row r="43534" ht="9.75" customHeight="1" x14ac:dyDescent="0.4"/>
    <row r="43535" ht="9.75" customHeight="1" x14ac:dyDescent="0.4"/>
    <row r="43536" ht="9.75" customHeight="1" x14ac:dyDescent="0.4"/>
    <row r="43537" ht="9.75" customHeight="1" x14ac:dyDescent="0.4"/>
    <row r="43538" ht="9.75" customHeight="1" x14ac:dyDescent="0.4"/>
    <row r="43539" ht="9.75" customHeight="1" x14ac:dyDescent="0.4"/>
    <row r="43540" ht="9.75" customHeight="1" x14ac:dyDescent="0.4"/>
    <row r="43541" ht="9.75" customHeight="1" x14ac:dyDescent="0.4"/>
    <row r="43542" ht="9.75" customHeight="1" x14ac:dyDescent="0.4"/>
    <row r="43543" ht="9.75" customHeight="1" x14ac:dyDescent="0.4"/>
    <row r="43544" ht="9.75" customHeight="1" x14ac:dyDescent="0.4"/>
    <row r="43545" ht="9.75" customHeight="1" x14ac:dyDescent="0.4"/>
    <row r="43546" ht="9.75" customHeight="1" x14ac:dyDescent="0.4"/>
    <row r="43547" ht="9.75" customHeight="1" x14ac:dyDescent="0.4"/>
    <row r="43548" ht="9.75" customHeight="1" x14ac:dyDescent="0.4"/>
    <row r="43549" ht="9.75" customHeight="1" x14ac:dyDescent="0.4"/>
    <row r="43550" ht="9.75" customHeight="1" x14ac:dyDescent="0.4"/>
    <row r="43551" ht="9.75" customHeight="1" x14ac:dyDescent="0.4"/>
    <row r="43552" ht="9.75" customHeight="1" x14ac:dyDescent="0.4"/>
    <row r="43553" ht="9.75" customHeight="1" x14ac:dyDescent="0.4"/>
    <row r="43554" ht="9.75" customHeight="1" x14ac:dyDescent="0.4"/>
    <row r="43555" ht="9.75" customHeight="1" x14ac:dyDescent="0.4"/>
    <row r="43556" ht="9.75" customHeight="1" x14ac:dyDescent="0.4"/>
    <row r="43557" ht="9.75" customHeight="1" x14ac:dyDescent="0.4"/>
    <row r="43558" ht="9.75" customHeight="1" x14ac:dyDescent="0.4"/>
    <row r="43559" ht="9.75" customHeight="1" x14ac:dyDescent="0.4"/>
    <row r="43560" ht="9.75" customHeight="1" x14ac:dyDescent="0.4"/>
    <row r="43561" ht="9.75" customHeight="1" x14ac:dyDescent="0.4"/>
    <row r="43562" ht="9.75" customHeight="1" x14ac:dyDescent="0.4"/>
    <row r="43563" ht="9.75" customHeight="1" x14ac:dyDescent="0.4"/>
    <row r="43564" ht="9.75" customHeight="1" x14ac:dyDescent="0.4"/>
    <row r="43565" ht="9.75" customHeight="1" x14ac:dyDescent="0.4"/>
    <row r="43566" ht="9.75" customHeight="1" x14ac:dyDescent="0.4"/>
    <row r="43567" ht="9.75" customHeight="1" x14ac:dyDescent="0.4"/>
    <row r="43568" ht="9.75" customHeight="1" x14ac:dyDescent="0.4"/>
    <row r="43569" ht="9.75" customHeight="1" x14ac:dyDescent="0.4"/>
    <row r="43570" ht="9.75" customHeight="1" x14ac:dyDescent="0.4"/>
    <row r="43571" ht="9.75" customHeight="1" x14ac:dyDescent="0.4"/>
    <row r="43572" ht="9.75" customHeight="1" x14ac:dyDescent="0.4"/>
    <row r="43573" ht="9.75" customHeight="1" x14ac:dyDescent="0.4"/>
    <row r="43574" ht="9.75" customHeight="1" x14ac:dyDescent="0.4"/>
    <row r="43575" ht="9.75" customHeight="1" x14ac:dyDescent="0.4"/>
    <row r="43576" ht="9.75" customHeight="1" x14ac:dyDescent="0.4"/>
    <row r="43577" ht="9.75" customHeight="1" x14ac:dyDescent="0.4"/>
    <row r="43578" ht="9.75" customHeight="1" x14ac:dyDescent="0.4"/>
    <row r="43579" ht="9.75" customHeight="1" x14ac:dyDescent="0.4"/>
    <row r="43580" ht="9.75" customHeight="1" x14ac:dyDescent="0.4"/>
    <row r="43581" ht="9.75" customHeight="1" x14ac:dyDescent="0.4"/>
    <row r="43582" ht="9.75" customHeight="1" x14ac:dyDescent="0.4"/>
    <row r="43583" ht="9.75" customHeight="1" x14ac:dyDescent="0.4"/>
    <row r="43584" ht="9.75" customHeight="1" x14ac:dyDescent="0.4"/>
    <row r="43585" ht="9.75" customHeight="1" x14ac:dyDescent="0.4"/>
    <row r="43586" ht="9.75" customHeight="1" x14ac:dyDescent="0.4"/>
    <row r="43587" ht="9.75" customHeight="1" x14ac:dyDescent="0.4"/>
    <row r="43588" ht="9.75" customHeight="1" x14ac:dyDescent="0.4"/>
    <row r="43589" ht="9.75" customHeight="1" x14ac:dyDescent="0.4"/>
    <row r="43590" ht="9.75" customHeight="1" x14ac:dyDescent="0.4"/>
    <row r="43591" ht="9.75" customHeight="1" x14ac:dyDescent="0.4"/>
    <row r="43592" ht="9.75" customHeight="1" x14ac:dyDescent="0.4"/>
    <row r="43593" ht="9.75" customHeight="1" x14ac:dyDescent="0.4"/>
    <row r="43594" ht="9.75" customHeight="1" x14ac:dyDescent="0.4"/>
    <row r="43595" ht="9.75" customHeight="1" x14ac:dyDescent="0.4"/>
    <row r="43596" ht="9.75" customHeight="1" x14ac:dyDescent="0.4"/>
    <row r="43597" ht="9.75" customHeight="1" x14ac:dyDescent="0.4"/>
    <row r="43598" ht="9.75" customHeight="1" x14ac:dyDescent="0.4"/>
    <row r="43599" ht="9.75" customHeight="1" x14ac:dyDescent="0.4"/>
    <row r="43600" ht="9.75" customHeight="1" x14ac:dyDescent="0.4"/>
    <row r="43601" ht="9.75" customHeight="1" x14ac:dyDescent="0.4"/>
    <row r="43602" ht="9.75" customHeight="1" x14ac:dyDescent="0.4"/>
    <row r="43603" ht="9.75" customHeight="1" x14ac:dyDescent="0.4"/>
    <row r="43604" ht="9.75" customHeight="1" x14ac:dyDescent="0.4"/>
    <row r="43605" ht="9.75" customHeight="1" x14ac:dyDescent="0.4"/>
    <row r="43606" ht="9.75" customHeight="1" x14ac:dyDescent="0.4"/>
    <row r="43607" ht="9.75" customHeight="1" x14ac:dyDescent="0.4"/>
    <row r="43608" ht="9.75" customHeight="1" x14ac:dyDescent="0.4"/>
    <row r="43609" ht="9.75" customHeight="1" x14ac:dyDescent="0.4"/>
    <row r="43610" ht="9.75" customHeight="1" x14ac:dyDescent="0.4"/>
    <row r="43611" ht="9.75" customHeight="1" x14ac:dyDescent="0.4"/>
    <row r="43612" ht="9.75" customHeight="1" x14ac:dyDescent="0.4"/>
    <row r="43613" ht="9.75" customHeight="1" x14ac:dyDescent="0.4"/>
    <row r="43614" ht="9.75" customHeight="1" x14ac:dyDescent="0.4"/>
    <row r="43615" ht="9.75" customHeight="1" x14ac:dyDescent="0.4"/>
    <row r="43616" ht="9.75" customHeight="1" x14ac:dyDescent="0.4"/>
    <row r="43617" ht="9.75" customHeight="1" x14ac:dyDescent="0.4"/>
    <row r="43618" ht="9.75" customHeight="1" x14ac:dyDescent="0.4"/>
    <row r="43619" ht="9.75" customHeight="1" x14ac:dyDescent="0.4"/>
    <row r="43620" ht="9.75" customHeight="1" x14ac:dyDescent="0.4"/>
    <row r="43621" ht="9.75" customHeight="1" x14ac:dyDescent="0.4"/>
    <row r="43622" ht="9.75" customHeight="1" x14ac:dyDescent="0.4"/>
    <row r="43623" ht="9.75" customHeight="1" x14ac:dyDescent="0.4"/>
    <row r="43624" ht="9.75" customHeight="1" x14ac:dyDescent="0.4"/>
    <row r="43625" ht="9.75" customHeight="1" x14ac:dyDescent="0.4"/>
    <row r="43626" ht="9.75" customHeight="1" x14ac:dyDescent="0.4"/>
    <row r="43627" ht="9.75" customHeight="1" x14ac:dyDescent="0.4"/>
    <row r="43628" ht="9.75" customHeight="1" x14ac:dyDescent="0.4"/>
    <row r="43629" ht="9.75" customHeight="1" x14ac:dyDescent="0.4"/>
    <row r="43630" ht="9.75" customHeight="1" x14ac:dyDescent="0.4"/>
    <row r="43631" ht="9.75" customHeight="1" x14ac:dyDescent="0.4"/>
    <row r="43632" ht="9.75" customHeight="1" x14ac:dyDescent="0.4"/>
    <row r="43633" ht="9.75" customHeight="1" x14ac:dyDescent="0.4"/>
    <row r="43634" ht="9.75" customHeight="1" x14ac:dyDescent="0.4"/>
    <row r="43635" ht="9.75" customHeight="1" x14ac:dyDescent="0.4"/>
    <row r="43636" ht="9.75" customHeight="1" x14ac:dyDescent="0.4"/>
    <row r="43637" ht="9.75" customHeight="1" x14ac:dyDescent="0.4"/>
    <row r="43638" ht="9.75" customHeight="1" x14ac:dyDescent="0.4"/>
    <row r="43639" ht="9.75" customHeight="1" x14ac:dyDescent="0.4"/>
    <row r="43640" ht="9.75" customHeight="1" x14ac:dyDescent="0.4"/>
    <row r="43641" ht="9.75" customHeight="1" x14ac:dyDescent="0.4"/>
    <row r="43642" ht="9.75" customHeight="1" x14ac:dyDescent="0.4"/>
    <row r="43643" ht="9.75" customHeight="1" x14ac:dyDescent="0.4"/>
    <row r="43644" ht="9.75" customHeight="1" x14ac:dyDescent="0.4"/>
    <row r="43645" ht="9.75" customHeight="1" x14ac:dyDescent="0.4"/>
    <row r="43646" ht="9.75" customHeight="1" x14ac:dyDescent="0.4"/>
    <row r="43647" ht="9.75" customHeight="1" x14ac:dyDescent="0.4"/>
    <row r="43648" ht="9.75" customHeight="1" x14ac:dyDescent="0.4"/>
    <row r="43649" ht="9.75" customHeight="1" x14ac:dyDescent="0.4"/>
    <row r="43650" ht="9.75" customHeight="1" x14ac:dyDescent="0.4"/>
    <row r="43651" ht="9.75" customHeight="1" x14ac:dyDescent="0.4"/>
    <row r="43652" ht="9.75" customHeight="1" x14ac:dyDescent="0.4"/>
    <row r="43653" ht="9.75" customHeight="1" x14ac:dyDescent="0.4"/>
    <row r="43654" ht="9.75" customHeight="1" x14ac:dyDescent="0.4"/>
    <row r="43655" ht="9.75" customHeight="1" x14ac:dyDescent="0.4"/>
    <row r="43656" ht="9.75" customHeight="1" x14ac:dyDescent="0.4"/>
    <row r="43657" ht="9.75" customHeight="1" x14ac:dyDescent="0.4"/>
    <row r="43658" ht="9.75" customHeight="1" x14ac:dyDescent="0.4"/>
    <row r="43659" ht="9.75" customHeight="1" x14ac:dyDescent="0.4"/>
    <row r="43660" ht="9.75" customHeight="1" x14ac:dyDescent="0.4"/>
    <row r="43661" ht="9.75" customHeight="1" x14ac:dyDescent="0.4"/>
    <row r="43662" ht="9.75" customHeight="1" x14ac:dyDescent="0.4"/>
    <row r="43663" ht="9.75" customHeight="1" x14ac:dyDescent="0.4"/>
    <row r="43664" ht="9.75" customHeight="1" x14ac:dyDescent="0.4"/>
    <row r="43665" ht="9.75" customHeight="1" x14ac:dyDescent="0.4"/>
    <row r="43666" ht="9.75" customHeight="1" x14ac:dyDescent="0.4"/>
    <row r="43667" ht="9.75" customHeight="1" x14ac:dyDescent="0.4"/>
    <row r="43668" ht="9.75" customHeight="1" x14ac:dyDescent="0.4"/>
    <row r="43669" ht="9.75" customHeight="1" x14ac:dyDescent="0.4"/>
    <row r="43670" ht="9.75" customHeight="1" x14ac:dyDescent="0.4"/>
    <row r="43671" ht="9.75" customHeight="1" x14ac:dyDescent="0.4"/>
    <row r="43672" ht="9.75" customHeight="1" x14ac:dyDescent="0.4"/>
    <row r="43673" ht="9.75" customHeight="1" x14ac:dyDescent="0.4"/>
    <row r="43674" ht="9.75" customHeight="1" x14ac:dyDescent="0.4"/>
    <row r="43675" ht="9.75" customHeight="1" x14ac:dyDescent="0.4"/>
    <row r="43676" ht="9.75" customHeight="1" x14ac:dyDescent="0.4"/>
    <row r="43677" ht="9.75" customHeight="1" x14ac:dyDescent="0.4"/>
    <row r="43678" ht="9.75" customHeight="1" x14ac:dyDescent="0.4"/>
    <row r="43679" ht="9.75" customHeight="1" x14ac:dyDescent="0.4"/>
    <row r="43680" ht="9.75" customHeight="1" x14ac:dyDescent="0.4"/>
    <row r="43681" ht="9.75" customHeight="1" x14ac:dyDescent="0.4"/>
    <row r="43682" ht="9.75" customHeight="1" x14ac:dyDescent="0.4"/>
    <row r="43683" ht="9.75" customHeight="1" x14ac:dyDescent="0.4"/>
    <row r="43684" ht="9.75" customHeight="1" x14ac:dyDescent="0.4"/>
    <row r="43685" ht="9.75" customHeight="1" x14ac:dyDescent="0.4"/>
    <row r="43686" ht="9.75" customHeight="1" x14ac:dyDescent="0.4"/>
    <row r="43687" ht="9.75" customHeight="1" x14ac:dyDescent="0.4"/>
    <row r="43688" ht="9.75" customHeight="1" x14ac:dyDescent="0.4"/>
    <row r="43689" ht="9.75" customHeight="1" x14ac:dyDescent="0.4"/>
    <row r="43690" ht="9.75" customHeight="1" x14ac:dyDescent="0.4"/>
    <row r="43691" ht="9.75" customHeight="1" x14ac:dyDescent="0.4"/>
    <row r="43692" ht="9.75" customHeight="1" x14ac:dyDescent="0.4"/>
    <row r="43693" ht="9.75" customHeight="1" x14ac:dyDescent="0.4"/>
    <row r="43694" ht="9.75" customHeight="1" x14ac:dyDescent="0.4"/>
    <row r="43695" ht="9.75" customHeight="1" x14ac:dyDescent="0.4"/>
    <row r="43696" ht="9.75" customHeight="1" x14ac:dyDescent="0.4"/>
    <row r="43697" ht="9.75" customHeight="1" x14ac:dyDescent="0.4"/>
    <row r="43698" ht="9.75" customHeight="1" x14ac:dyDescent="0.4"/>
    <row r="43699" ht="9.75" customHeight="1" x14ac:dyDescent="0.4"/>
    <row r="43700" ht="9.75" customHeight="1" x14ac:dyDescent="0.4"/>
    <row r="43701" ht="9.75" customHeight="1" x14ac:dyDescent="0.4"/>
    <row r="43702" ht="9.75" customHeight="1" x14ac:dyDescent="0.4"/>
    <row r="43703" ht="9.75" customHeight="1" x14ac:dyDescent="0.4"/>
    <row r="43704" ht="9.75" customHeight="1" x14ac:dyDescent="0.4"/>
    <row r="43705" ht="9.75" customHeight="1" x14ac:dyDescent="0.4"/>
    <row r="43706" ht="9.75" customHeight="1" x14ac:dyDescent="0.4"/>
    <row r="43707" ht="9.75" customHeight="1" x14ac:dyDescent="0.4"/>
    <row r="43708" ht="9.75" customHeight="1" x14ac:dyDescent="0.4"/>
    <row r="43709" ht="9.75" customHeight="1" x14ac:dyDescent="0.4"/>
    <row r="43710" ht="9.75" customHeight="1" x14ac:dyDescent="0.4"/>
    <row r="43711" ht="9.75" customHeight="1" x14ac:dyDescent="0.4"/>
    <row r="43712" ht="9.75" customHeight="1" x14ac:dyDescent="0.4"/>
    <row r="43713" ht="9.75" customHeight="1" x14ac:dyDescent="0.4"/>
    <row r="43714" ht="9.75" customHeight="1" x14ac:dyDescent="0.4"/>
    <row r="43715" ht="9.75" customHeight="1" x14ac:dyDescent="0.4"/>
    <row r="43716" ht="9.75" customHeight="1" x14ac:dyDescent="0.4"/>
    <row r="43717" ht="9.75" customHeight="1" x14ac:dyDescent="0.4"/>
    <row r="43718" ht="9.75" customHeight="1" x14ac:dyDescent="0.4"/>
    <row r="43719" ht="9.75" customHeight="1" x14ac:dyDescent="0.4"/>
    <row r="43720" ht="9.75" customHeight="1" x14ac:dyDescent="0.4"/>
    <row r="43721" ht="9.75" customHeight="1" x14ac:dyDescent="0.4"/>
    <row r="43722" ht="9.75" customHeight="1" x14ac:dyDescent="0.4"/>
    <row r="43723" ht="9.75" customHeight="1" x14ac:dyDescent="0.4"/>
    <row r="43724" ht="9.75" customHeight="1" x14ac:dyDescent="0.4"/>
    <row r="43725" ht="9.75" customHeight="1" x14ac:dyDescent="0.4"/>
    <row r="43726" ht="9.75" customHeight="1" x14ac:dyDescent="0.4"/>
    <row r="43727" ht="9.75" customHeight="1" x14ac:dyDescent="0.4"/>
    <row r="43728" ht="9.75" customHeight="1" x14ac:dyDescent="0.4"/>
    <row r="43729" ht="9.75" customHeight="1" x14ac:dyDescent="0.4"/>
    <row r="43730" ht="9.75" customHeight="1" x14ac:dyDescent="0.4"/>
    <row r="43731" ht="9.75" customHeight="1" x14ac:dyDescent="0.4"/>
    <row r="43732" ht="9.75" customHeight="1" x14ac:dyDescent="0.4"/>
    <row r="43733" ht="9.75" customHeight="1" x14ac:dyDescent="0.4"/>
    <row r="43734" ht="9.75" customHeight="1" x14ac:dyDescent="0.4"/>
    <row r="43735" ht="9.75" customHeight="1" x14ac:dyDescent="0.4"/>
    <row r="43736" ht="9.75" customHeight="1" x14ac:dyDescent="0.4"/>
    <row r="43737" ht="9.75" customHeight="1" x14ac:dyDescent="0.4"/>
    <row r="43738" ht="9.75" customHeight="1" x14ac:dyDescent="0.4"/>
    <row r="43739" ht="9.75" customHeight="1" x14ac:dyDescent="0.4"/>
    <row r="43740" ht="9.75" customHeight="1" x14ac:dyDescent="0.4"/>
    <row r="43741" ht="9.75" customHeight="1" x14ac:dyDescent="0.4"/>
    <row r="43742" ht="9.75" customHeight="1" x14ac:dyDescent="0.4"/>
    <row r="43743" ht="9.75" customHeight="1" x14ac:dyDescent="0.4"/>
    <row r="43744" ht="9.75" customHeight="1" x14ac:dyDescent="0.4"/>
    <row r="43745" ht="9.75" customHeight="1" x14ac:dyDescent="0.4"/>
    <row r="43746" ht="9.75" customHeight="1" x14ac:dyDescent="0.4"/>
    <row r="43747" ht="9.75" customHeight="1" x14ac:dyDescent="0.4"/>
    <row r="43748" ht="9.75" customHeight="1" x14ac:dyDescent="0.4"/>
    <row r="43749" ht="9.75" customHeight="1" x14ac:dyDescent="0.4"/>
    <row r="43750" ht="9.75" customHeight="1" x14ac:dyDescent="0.4"/>
    <row r="43751" ht="9.75" customHeight="1" x14ac:dyDescent="0.4"/>
    <row r="43752" ht="9.75" customHeight="1" x14ac:dyDescent="0.4"/>
    <row r="43753" ht="9.75" customHeight="1" x14ac:dyDescent="0.4"/>
    <row r="43754" ht="9.75" customHeight="1" x14ac:dyDescent="0.4"/>
    <row r="43755" ht="9.75" customHeight="1" x14ac:dyDescent="0.4"/>
    <row r="43756" ht="9.75" customHeight="1" x14ac:dyDescent="0.4"/>
    <row r="43757" ht="9.75" customHeight="1" x14ac:dyDescent="0.4"/>
    <row r="43758" ht="9.75" customHeight="1" x14ac:dyDescent="0.4"/>
    <row r="43759" ht="9.75" customHeight="1" x14ac:dyDescent="0.4"/>
    <row r="43760" ht="9.75" customHeight="1" x14ac:dyDescent="0.4"/>
    <row r="43761" ht="9.75" customHeight="1" x14ac:dyDescent="0.4"/>
    <row r="43762" ht="9.75" customHeight="1" x14ac:dyDescent="0.4"/>
    <row r="43763" ht="9.75" customHeight="1" x14ac:dyDescent="0.4"/>
    <row r="43764" ht="9.75" customHeight="1" x14ac:dyDescent="0.4"/>
    <row r="43765" ht="9.75" customHeight="1" x14ac:dyDescent="0.4"/>
    <row r="43766" ht="9.75" customHeight="1" x14ac:dyDescent="0.4"/>
    <row r="43767" ht="9.75" customHeight="1" x14ac:dyDescent="0.4"/>
    <row r="43768" ht="9.75" customHeight="1" x14ac:dyDescent="0.4"/>
    <row r="43769" ht="9.75" customHeight="1" x14ac:dyDescent="0.4"/>
    <row r="43770" ht="9.75" customHeight="1" x14ac:dyDescent="0.4"/>
    <row r="43771" ht="9.75" customHeight="1" x14ac:dyDescent="0.4"/>
    <row r="43772" ht="9.75" customHeight="1" x14ac:dyDescent="0.4"/>
    <row r="43773" ht="9.75" customHeight="1" x14ac:dyDescent="0.4"/>
    <row r="43774" ht="9.75" customHeight="1" x14ac:dyDescent="0.4"/>
    <row r="43775" ht="9.75" customHeight="1" x14ac:dyDescent="0.4"/>
    <row r="43776" ht="9.75" customHeight="1" x14ac:dyDescent="0.4"/>
    <row r="43777" ht="9.75" customHeight="1" x14ac:dyDescent="0.4"/>
    <row r="43778" ht="9.75" customHeight="1" x14ac:dyDescent="0.4"/>
    <row r="43779" ht="9.75" customHeight="1" x14ac:dyDescent="0.4"/>
    <row r="43780" ht="9.75" customHeight="1" x14ac:dyDescent="0.4"/>
    <row r="43781" ht="9.75" customHeight="1" x14ac:dyDescent="0.4"/>
    <row r="43782" ht="9.75" customHeight="1" x14ac:dyDescent="0.4"/>
    <row r="43783" ht="9.75" customHeight="1" x14ac:dyDescent="0.4"/>
    <row r="43784" ht="9.75" customHeight="1" x14ac:dyDescent="0.4"/>
    <row r="43785" ht="9.75" customHeight="1" x14ac:dyDescent="0.4"/>
    <row r="43786" ht="9.75" customHeight="1" x14ac:dyDescent="0.4"/>
    <row r="43787" ht="9.75" customHeight="1" x14ac:dyDescent="0.4"/>
    <row r="43788" ht="9.75" customHeight="1" x14ac:dyDescent="0.4"/>
    <row r="43789" ht="9.75" customHeight="1" x14ac:dyDescent="0.4"/>
    <row r="43790" ht="9.75" customHeight="1" x14ac:dyDescent="0.4"/>
    <row r="43791" ht="9.75" customHeight="1" x14ac:dyDescent="0.4"/>
    <row r="43792" ht="9.75" customHeight="1" x14ac:dyDescent="0.4"/>
    <row r="43793" ht="9.75" customHeight="1" x14ac:dyDescent="0.4"/>
    <row r="43794" ht="9.75" customHeight="1" x14ac:dyDescent="0.4"/>
    <row r="43795" ht="9.75" customHeight="1" x14ac:dyDescent="0.4"/>
    <row r="43796" ht="9.75" customHeight="1" x14ac:dyDescent="0.4"/>
    <row r="43797" ht="9.75" customHeight="1" x14ac:dyDescent="0.4"/>
    <row r="43798" ht="9.75" customHeight="1" x14ac:dyDescent="0.4"/>
    <row r="43799" ht="9.75" customHeight="1" x14ac:dyDescent="0.4"/>
    <row r="43800" ht="9.75" customHeight="1" x14ac:dyDescent="0.4"/>
    <row r="43801" ht="9.75" customHeight="1" x14ac:dyDescent="0.4"/>
    <row r="43802" ht="9.75" customHeight="1" x14ac:dyDescent="0.4"/>
    <row r="43803" ht="9.75" customHeight="1" x14ac:dyDescent="0.4"/>
    <row r="43804" ht="9.75" customHeight="1" x14ac:dyDescent="0.4"/>
    <row r="43805" ht="9.75" customHeight="1" x14ac:dyDescent="0.4"/>
    <row r="43806" ht="9.75" customHeight="1" x14ac:dyDescent="0.4"/>
    <row r="43807" ht="9.75" customHeight="1" x14ac:dyDescent="0.4"/>
    <row r="43808" ht="9.75" customHeight="1" x14ac:dyDescent="0.4"/>
    <row r="43809" ht="9.75" customHeight="1" x14ac:dyDescent="0.4"/>
    <row r="43810" ht="9.75" customHeight="1" x14ac:dyDescent="0.4"/>
    <row r="43811" ht="9.75" customHeight="1" x14ac:dyDescent="0.4"/>
    <row r="43812" ht="9.75" customHeight="1" x14ac:dyDescent="0.4"/>
    <row r="43813" ht="9.75" customHeight="1" x14ac:dyDescent="0.4"/>
    <row r="43814" ht="9.75" customHeight="1" x14ac:dyDescent="0.4"/>
    <row r="43815" ht="9.75" customHeight="1" x14ac:dyDescent="0.4"/>
    <row r="43816" ht="9.75" customHeight="1" x14ac:dyDescent="0.4"/>
    <row r="43817" ht="9.75" customHeight="1" x14ac:dyDescent="0.4"/>
    <row r="43818" ht="9.75" customHeight="1" x14ac:dyDescent="0.4"/>
    <row r="43819" ht="9.75" customHeight="1" x14ac:dyDescent="0.4"/>
    <row r="43820" ht="9.75" customHeight="1" x14ac:dyDescent="0.4"/>
    <row r="43821" ht="9.75" customHeight="1" x14ac:dyDescent="0.4"/>
    <row r="43822" ht="9.75" customHeight="1" x14ac:dyDescent="0.4"/>
    <row r="43823" ht="9.75" customHeight="1" x14ac:dyDescent="0.4"/>
    <row r="43824" ht="9.75" customHeight="1" x14ac:dyDescent="0.4"/>
    <row r="43825" ht="9.75" customHeight="1" x14ac:dyDescent="0.4"/>
    <row r="43826" ht="9.75" customHeight="1" x14ac:dyDescent="0.4"/>
    <row r="43827" ht="9.75" customHeight="1" x14ac:dyDescent="0.4"/>
    <row r="43828" ht="9.75" customHeight="1" x14ac:dyDescent="0.4"/>
    <row r="43829" ht="9.75" customHeight="1" x14ac:dyDescent="0.4"/>
    <row r="43830" ht="9.75" customHeight="1" x14ac:dyDescent="0.4"/>
    <row r="43831" ht="9.75" customHeight="1" x14ac:dyDescent="0.4"/>
    <row r="43832" ht="9.75" customHeight="1" x14ac:dyDescent="0.4"/>
    <row r="43833" ht="9.75" customHeight="1" x14ac:dyDescent="0.4"/>
    <row r="43834" ht="9.75" customHeight="1" x14ac:dyDescent="0.4"/>
    <row r="43835" ht="9.75" customHeight="1" x14ac:dyDescent="0.4"/>
    <row r="43836" ht="9.75" customHeight="1" x14ac:dyDescent="0.4"/>
    <row r="43837" ht="9.75" customHeight="1" x14ac:dyDescent="0.4"/>
    <row r="43838" ht="9.75" customHeight="1" x14ac:dyDescent="0.4"/>
    <row r="43839" ht="9.75" customHeight="1" x14ac:dyDescent="0.4"/>
    <row r="43840" ht="9.75" customHeight="1" x14ac:dyDescent="0.4"/>
    <row r="43841" ht="9.75" customHeight="1" x14ac:dyDescent="0.4"/>
    <row r="43842" ht="9.75" customHeight="1" x14ac:dyDescent="0.4"/>
    <row r="43843" ht="9.75" customHeight="1" x14ac:dyDescent="0.4"/>
    <row r="43844" ht="9.75" customHeight="1" x14ac:dyDescent="0.4"/>
    <row r="43845" ht="9.75" customHeight="1" x14ac:dyDescent="0.4"/>
    <row r="43846" ht="9.75" customHeight="1" x14ac:dyDescent="0.4"/>
    <row r="43847" ht="9.75" customHeight="1" x14ac:dyDescent="0.4"/>
    <row r="43848" ht="9.75" customHeight="1" x14ac:dyDescent="0.4"/>
    <row r="43849" ht="9.75" customHeight="1" x14ac:dyDescent="0.4"/>
    <row r="43850" ht="9.75" customHeight="1" x14ac:dyDescent="0.4"/>
    <row r="43851" ht="9.75" customHeight="1" x14ac:dyDescent="0.4"/>
    <row r="43852" ht="9.75" customHeight="1" x14ac:dyDescent="0.4"/>
    <row r="43853" ht="9.75" customHeight="1" x14ac:dyDescent="0.4"/>
    <row r="43854" ht="9.75" customHeight="1" x14ac:dyDescent="0.4"/>
    <row r="43855" ht="9.75" customHeight="1" x14ac:dyDescent="0.4"/>
    <row r="43856" ht="9.75" customHeight="1" x14ac:dyDescent="0.4"/>
    <row r="43857" ht="9.75" customHeight="1" x14ac:dyDescent="0.4"/>
    <row r="43858" ht="9.75" customHeight="1" x14ac:dyDescent="0.4"/>
    <row r="43859" ht="9.75" customHeight="1" x14ac:dyDescent="0.4"/>
    <row r="43860" ht="9.75" customHeight="1" x14ac:dyDescent="0.4"/>
    <row r="43861" ht="9.75" customHeight="1" x14ac:dyDescent="0.4"/>
    <row r="43862" ht="9.75" customHeight="1" x14ac:dyDescent="0.4"/>
    <row r="43863" ht="9.75" customHeight="1" x14ac:dyDescent="0.4"/>
    <row r="43864" ht="9.75" customHeight="1" x14ac:dyDescent="0.4"/>
    <row r="43865" ht="9.75" customHeight="1" x14ac:dyDescent="0.4"/>
    <row r="43866" ht="9.75" customHeight="1" x14ac:dyDescent="0.4"/>
    <row r="43867" ht="9.75" customHeight="1" x14ac:dyDescent="0.4"/>
    <row r="43868" ht="9.75" customHeight="1" x14ac:dyDescent="0.4"/>
    <row r="43869" ht="9.75" customHeight="1" x14ac:dyDescent="0.4"/>
    <row r="43870" ht="9.75" customHeight="1" x14ac:dyDescent="0.4"/>
    <row r="43871" ht="9.75" customHeight="1" x14ac:dyDescent="0.4"/>
    <row r="43872" ht="9.75" customHeight="1" x14ac:dyDescent="0.4"/>
    <row r="43873" ht="9.75" customHeight="1" x14ac:dyDescent="0.4"/>
    <row r="43874" ht="9.75" customHeight="1" x14ac:dyDescent="0.4"/>
    <row r="43875" ht="9.75" customHeight="1" x14ac:dyDescent="0.4"/>
    <row r="43876" ht="9.75" customHeight="1" x14ac:dyDescent="0.4"/>
    <row r="43877" ht="9.75" customHeight="1" x14ac:dyDescent="0.4"/>
    <row r="43878" ht="9.75" customHeight="1" x14ac:dyDescent="0.4"/>
    <row r="43879" ht="9.75" customHeight="1" x14ac:dyDescent="0.4"/>
    <row r="43880" ht="9.75" customHeight="1" x14ac:dyDescent="0.4"/>
    <row r="43881" ht="9.75" customHeight="1" x14ac:dyDescent="0.4"/>
    <row r="43882" ht="9.75" customHeight="1" x14ac:dyDescent="0.4"/>
    <row r="43883" ht="9.75" customHeight="1" x14ac:dyDescent="0.4"/>
    <row r="43884" ht="9.75" customHeight="1" x14ac:dyDescent="0.4"/>
    <row r="43885" ht="9.75" customHeight="1" x14ac:dyDescent="0.4"/>
    <row r="43886" ht="9.75" customHeight="1" x14ac:dyDescent="0.4"/>
    <row r="43887" ht="9.75" customHeight="1" x14ac:dyDescent="0.4"/>
    <row r="43888" ht="9.75" customHeight="1" x14ac:dyDescent="0.4"/>
    <row r="43889" ht="9.75" customHeight="1" x14ac:dyDescent="0.4"/>
    <row r="43890" ht="9.75" customHeight="1" x14ac:dyDescent="0.4"/>
    <row r="43891" ht="9.75" customHeight="1" x14ac:dyDescent="0.4"/>
    <row r="43892" ht="9.75" customHeight="1" x14ac:dyDescent="0.4"/>
    <row r="43893" ht="9.75" customHeight="1" x14ac:dyDescent="0.4"/>
    <row r="43894" ht="9.75" customHeight="1" x14ac:dyDescent="0.4"/>
    <row r="43895" ht="9.75" customHeight="1" x14ac:dyDescent="0.4"/>
    <row r="43896" ht="9.75" customHeight="1" x14ac:dyDescent="0.4"/>
    <row r="43897" ht="9.75" customHeight="1" x14ac:dyDescent="0.4"/>
    <row r="43898" ht="9.75" customHeight="1" x14ac:dyDescent="0.4"/>
    <row r="43899" ht="9.75" customHeight="1" x14ac:dyDescent="0.4"/>
    <row r="43900" ht="9.75" customHeight="1" x14ac:dyDescent="0.4"/>
    <row r="43901" ht="9.75" customHeight="1" x14ac:dyDescent="0.4"/>
    <row r="43902" ht="9.75" customHeight="1" x14ac:dyDescent="0.4"/>
    <row r="43903" ht="9.75" customHeight="1" x14ac:dyDescent="0.4"/>
    <row r="43904" ht="9.75" customHeight="1" x14ac:dyDescent="0.4"/>
    <row r="43905" ht="9.75" customHeight="1" x14ac:dyDescent="0.4"/>
    <row r="43906" ht="9.75" customHeight="1" x14ac:dyDescent="0.4"/>
    <row r="43907" ht="9.75" customHeight="1" x14ac:dyDescent="0.4"/>
    <row r="43908" ht="9.75" customHeight="1" x14ac:dyDescent="0.4"/>
    <row r="43909" ht="9.75" customHeight="1" x14ac:dyDescent="0.4"/>
    <row r="43910" ht="9.75" customHeight="1" x14ac:dyDescent="0.4"/>
    <row r="43911" ht="9.75" customHeight="1" x14ac:dyDescent="0.4"/>
    <row r="43912" ht="9.75" customHeight="1" x14ac:dyDescent="0.4"/>
    <row r="43913" ht="9.75" customHeight="1" x14ac:dyDescent="0.4"/>
    <row r="43914" ht="9.75" customHeight="1" x14ac:dyDescent="0.4"/>
    <row r="43915" ht="9.75" customHeight="1" x14ac:dyDescent="0.4"/>
    <row r="43916" ht="9.75" customHeight="1" x14ac:dyDescent="0.4"/>
    <row r="43917" ht="9.75" customHeight="1" x14ac:dyDescent="0.4"/>
    <row r="43918" ht="9.75" customHeight="1" x14ac:dyDescent="0.4"/>
    <row r="43919" ht="9.75" customHeight="1" x14ac:dyDescent="0.4"/>
    <row r="43920" ht="9.75" customHeight="1" x14ac:dyDescent="0.4"/>
    <row r="43921" ht="9.75" customHeight="1" x14ac:dyDescent="0.4"/>
    <row r="43922" ht="9.75" customHeight="1" x14ac:dyDescent="0.4"/>
    <row r="43923" ht="9.75" customHeight="1" x14ac:dyDescent="0.4"/>
    <row r="43924" ht="9.75" customHeight="1" x14ac:dyDescent="0.4"/>
    <row r="43925" ht="9.75" customHeight="1" x14ac:dyDescent="0.4"/>
    <row r="43926" ht="9.75" customHeight="1" x14ac:dyDescent="0.4"/>
    <row r="43927" ht="9.75" customHeight="1" x14ac:dyDescent="0.4"/>
    <row r="43928" ht="9.75" customHeight="1" x14ac:dyDescent="0.4"/>
    <row r="43929" ht="9.75" customHeight="1" x14ac:dyDescent="0.4"/>
    <row r="43930" ht="9.75" customHeight="1" x14ac:dyDescent="0.4"/>
    <row r="43931" ht="9.75" customHeight="1" x14ac:dyDescent="0.4"/>
    <row r="43932" ht="9.75" customHeight="1" x14ac:dyDescent="0.4"/>
    <row r="43933" ht="9.75" customHeight="1" x14ac:dyDescent="0.4"/>
    <row r="43934" ht="9.75" customHeight="1" x14ac:dyDescent="0.4"/>
    <row r="43935" ht="9.75" customHeight="1" x14ac:dyDescent="0.4"/>
    <row r="43936" ht="9.75" customHeight="1" x14ac:dyDescent="0.4"/>
    <row r="43937" ht="9.75" customHeight="1" x14ac:dyDescent="0.4"/>
    <row r="43938" ht="9.75" customHeight="1" x14ac:dyDescent="0.4"/>
    <row r="43939" ht="9.75" customHeight="1" x14ac:dyDescent="0.4"/>
    <row r="43940" ht="9.75" customHeight="1" x14ac:dyDescent="0.4"/>
    <row r="43941" ht="9.75" customHeight="1" x14ac:dyDescent="0.4"/>
    <row r="43942" ht="9.75" customHeight="1" x14ac:dyDescent="0.4"/>
    <row r="43943" ht="9.75" customHeight="1" x14ac:dyDescent="0.4"/>
    <row r="43944" ht="9.75" customHeight="1" x14ac:dyDescent="0.4"/>
    <row r="43945" ht="9.75" customHeight="1" x14ac:dyDescent="0.4"/>
    <row r="43946" ht="9.75" customHeight="1" x14ac:dyDescent="0.4"/>
    <row r="43947" ht="9.75" customHeight="1" x14ac:dyDescent="0.4"/>
    <row r="43948" ht="9.75" customHeight="1" x14ac:dyDescent="0.4"/>
    <row r="43949" ht="9.75" customHeight="1" x14ac:dyDescent="0.4"/>
    <row r="43950" ht="9.75" customHeight="1" x14ac:dyDescent="0.4"/>
    <row r="43951" ht="9.75" customHeight="1" x14ac:dyDescent="0.4"/>
    <row r="43952" ht="9.75" customHeight="1" x14ac:dyDescent="0.4"/>
    <row r="43953" ht="9.75" customHeight="1" x14ac:dyDescent="0.4"/>
    <row r="43954" ht="9.75" customHeight="1" x14ac:dyDescent="0.4"/>
    <row r="43955" ht="9.75" customHeight="1" x14ac:dyDescent="0.4"/>
    <row r="43956" ht="9.75" customHeight="1" x14ac:dyDescent="0.4"/>
    <row r="43957" ht="9.75" customHeight="1" x14ac:dyDescent="0.4"/>
    <row r="43958" ht="9.75" customHeight="1" x14ac:dyDescent="0.4"/>
    <row r="43959" ht="9.75" customHeight="1" x14ac:dyDescent="0.4"/>
    <row r="43960" ht="9.75" customHeight="1" x14ac:dyDescent="0.4"/>
    <row r="43961" ht="9.75" customHeight="1" x14ac:dyDescent="0.4"/>
    <row r="43962" ht="9.75" customHeight="1" x14ac:dyDescent="0.4"/>
    <row r="43963" ht="9.75" customHeight="1" x14ac:dyDescent="0.4"/>
    <row r="43964" ht="9.75" customHeight="1" x14ac:dyDescent="0.4"/>
    <row r="43965" ht="9.75" customHeight="1" x14ac:dyDescent="0.4"/>
    <row r="43966" ht="9.75" customHeight="1" x14ac:dyDescent="0.4"/>
    <row r="43967" ht="9.75" customHeight="1" x14ac:dyDescent="0.4"/>
    <row r="43968" ht="9.75" customHeight="1" x14ac:dyDescent="0.4"/>
    <row r="43969" ht="9.75" customHeight="1" x14ac:dyDescent="0.4"/>
    <row r="43970" ht="9.75" customHeight="1" x14ac:dyDescent="0.4"/>
    <row r="43971" ht="9.75" customHeight="1" x14ac:dyDescent="0.4"/>
    <row r="43972" ht="9.75" customHeight="1" x14ac:dyDescent="0.4"/>
    <row r="43973" ht="9.75" customHeight="1" x14ac:dyDescent="0.4"/>
    <row r="43974" ht="9.75" customHeight="1" x14ac:dyDescent="0.4"/>
    <row r="43975" ht="9.75" customHeight="1" x14ac:dyDescent="0.4"/>
    <row r="43976" ht="9.75" customHeight="1" x14ac:dyDescent="0.4"/>
    <row r="43977" ht="9.75" customHeight="1" x14ac:dyDescent="0.4"/>
    <row r="43978" ht="9.75" customHeight="1" x14ac:dyDescent="0.4"/>
    <row r="43979" ht="9.75" customHeight="1" x14ac:dyDescent="0.4"/>
    <row r="43980" ht="9.75" customHeight="1" x14ac:dyDescent="0.4"/>
    <row r="43981" ht="9.75" customHeight="1" x14ac:dyDescent="0.4"/>
    <row r="43982" ht="9.75" customHeight="1" x14ac:dyDescent="0.4"/>
    <row r="43983" ht="9.75" customHeight="1" x14ac:dyDescent="0.4"/>
    <row r="43984" ht="9.75" customHeight="1" x14ac:dyDescent="0.4"/>
    <row r="43985" ht="9.75" customHeight="1" x14ac:dyDescent="0.4"/>
    <row r="43986" ht="9.75" customHeight="1" x14ac:dyDescent="0.4"/>
    <row r="43987" ht="9.75" customHeight="1" x14ac:dyDescent="0.4"/>
    <row r="43988" ht="9.75" customHeight="1" x14ac:dyDescent="0.4"/>
    <row r="43989" ht="9.75" customHeight="1" x14ac:dyDescent="0.4"/>
    <row r="43990" ht="9.75" customHeight="1" x14ac:dyDescent="0.4"/>
    <row r="43991" ht="9.75" customHeight="1" x14ac:dyDescent="0.4"/>
    <row r="43992" ht="9.75" customHeight="1" x14ac:dyDescent="0.4"/>
    <row r="43993" ht="9.75" customHeight="1" x14ac:dyDescent="0.4"/>
    <row r="43994" ht="9.75" customHeight="1" x14ac:dyDescent="0.4"/>
    <row r="43995" ht="9.75" customHeight="1" x14ac:dyDescent="0.4"/>
    <row r="43996" ht="9.75" customHeight="1" x14ac:dyDescent="0.4"/>
    <row r="43997" ht="9.75" customHeight="1" x14ac:dyDescent="0.4"/>
    <row r="43998" ht="9.75" customHeight="1" x14ac:dyDescent="0.4"/>
    <row r="43999" ht="9.75" customHeight="1" x14ac:dyDescent="0.4"/>
    <row r="44000" ht="9.75" customHeight="1" x14ac:dyDescent="0.4"/>
    <row r="44001" ht="9.75" customHeight="1" x14ac:dyDescent="0.4"/>
    <row r="44002" ht="9.75" customHeight="1" x14ac:dyDescent="0.4"/>
    <row r="44003" ht="9.75" customHeight="1" x14ac:dyDescent="0.4"/>
    <row r="44004" ht="9.75" customHeight="1" x14ac:dyDescent="0.4"/>
    <row r="44005" ht="9.75" customHeight="1" x14ac:dyDescent="0.4"/>
    <row r="44006" ht="9.75" customHeight="1" x14ac:dyDescent="0.4"/>
    <row r="44007" ht="9.75" customHeight="1" x14ac:dyDescent="0.4"/>
    <row r="44008" ht="9.75" customHeight="1" x14ac:dyDescent="0.4"/>
    <row r="44009" ht="9.75" customHeight="1" x14ac:dyDescent="0.4"/>
    <row r="44010" ht="9.75" customHeight="1" x14ac:dyDescent="0.4"/>
    <row r="44011" ht="9.75" customHeight="1" x14ac:dyDescent="0.4"/>
    <row r="44012" ht="9.75" customHeight="1" x14ac:dyDescent="0.4"/>
    <row r="44013" ht="9.75" customHeight="1" x14ac:dyDescent="0.4"/>
    <row r="44014" ht="9.75" customHeight="1" x14ac:dyDescent="0.4"/>
    <row r="44015" ht="9.75" customHeight="1" x14ac:dyDescent="0.4"/>
    <row r="44016" ht="9.75" customHeight="1" x14ac:dyDescent="0.4"/>
    <row r="44017" ht="9.75" customHeight="1" x14ac:dyDescent="0.4"/>
    <row r="44018" ht="9.75" customHeight="1" x14ac:dyDescent="0.4"/>
    <row r="44019" ht="9.75" customHeight="1" x14ac:dyDescent="0.4"/>
    <row r="44020" ht="9.75" customHeight="1" x14ac:dyDescent="0.4"/>
    <row r="44021" ht="9.75" customHeight="1" x14ac:dyDescent="0.4"/>
    <row r="44022" ht="9.75" customHeight="1" x14ac:dyDescent="0.4"/>
    <row r="44023" ht="9.75" customHeight="1" x14ac:dyDescent="0.4"/>
    <row r="44024" ht="9.75" customHeight="1" x14ac:dyDescent="0.4"/>
    <row r="44025" ht="9.75" customHeight="1" x14ac:dyDescent="0.4"/>
    <row r="44026" ht="9.75" customHeight="1" x14ac:dyDescent="0.4"/>
    <row r="44027" ht="9.75" customHeight="1" x14ac:dyDescent="0.4"/>
    <row r="44028" ht="9.75" customHeight="1" x14ac:dyDescent="0.4"/>
    <row r="44029" ht="9.75" customHeight="1" x14ac:dyDescent="0.4"/>
    <row r="44030" ht="9.75" customHeight="1" x14ac:dyDescent="0.4"/>
    <row r="44031" ht="9.75" customHeight="1" x14ac:dyDescent="0.4"/>
    <row r="44032" ht="9.75" customHeight="1" x14ac:dyDescent="0.4"/>
    <row r="44033" ht="9.75" customHeight="1" x14ac:dyDescent="0.4"/>
    <row r="44034" ht="9.75" customHeight="1" x14ac:dyDescent="0.4"/>
    <row r="44035" ht="9.75" customHeight="1" x14ac:dyDescent="0.4"/>
    <row r="44036" ht="9.75" customHeight="1" x14ac:dyDescent="0.4"/>
    <row r="44037" ht="9.75" customHeight="1" x14ac:dyDescent="0.4"/>
    <row r="44038" ht="9.75" customHeight="1" x14ac:dyDescent="0.4"/>
    <row r="44039" ht="9.75" customHeight="1" x14ac:dyDescent="0.4"/>
    <row r="44040" ht="9.75" customHeight="1" x14ac:dyDescent="0.4"/>
    <row r="44041" ht="9.75" customHeight="1" x14ac:dyDescent="0.4"/>
    <row r="44042" ht="9.75" customHeight="1" x14ac:dyDescent="0.4"/>
    <row r="44043" ht="9.75" customHeight="1" x14ac:dyDescent="0.4"/>
    <row r="44044" ht="9.75" customHeight="1" x14ac:dyDescent="0.4"/>
    <row r="44045" ht="9.75" customHeight="1" x14ac:dyDescent="0.4"/>
    <row r="44046" ht="9.75" customHeight="1" x14ac:dyDescent="0.4"/>
    <row r="44047" ht="9.75" customHeight="1" x14ac:dyDescent="0.4"/>
    <row r="44048" ht="9.75" customHeight="1" x14ac:dyDescent="0.4"/>
    <row r="44049" ht="9.75" customHeight="1" x14ac:dyDescent="0.4"/>
    <row r="44050" ht="9.75" customHeight="1" x14ac:dyDescent="0.4"/>
    <row r="44051" ht="9.75" customHeight="1" x14ac:dyDescent="0.4"/>
    <row r="44052" ht="9.75" customHeight="1" x14ac:dyDescent="0.4"/>
    <row r="44053" ht="9.75" customHeight="1" x14ac:dyDescent="0.4"/>
    <row r="44054" ht="9.75" customHeight="1" x14ac:dyDescent="0.4"/>
    <row r="44055" ht="9.75" customHeight="1" x14ac:dyDescent="0.4"/>
    <row r="44056" ht="9.75" customHeight="1" x14ac:dyDescent="0.4"/>
    <row r="44057" ht="9.75" customHeight="1" x14ac:dyDescent="0.4"/>
    <row r="44058" ht="9.75" customHeight="1" x14ac:dyDescent="0.4"/>
    <row r="44059" ht="9.75" customHeight="1" x14ac:dyDescent="0.4"/>
    <row r="44060" ht="9.75" customHeight="1" x14ac:dyDescent="0.4"/>
    <row r="44061" ht="9.75" customHeight="1" x14ac:dyDescent="0.4"/>
    <row r="44062" ht="9.75" customHeight="1" x14ac:dyDescent="0.4"/>
    <row r="44063" ht="9.75" customHeight="1" x14ac:dyDescent="0.4"/>
    <row r="44064" ht="9.75" customHeight="1" x14ac:dyDescent="0.4"/>
    <row r="44065" ht="9.75" customHeight="1" x14ac:dyDescent="0.4"/>
    <row r="44066" ht="9.75" customHeight="1" x14ac:dyDescent="0.4"/>
    <row r="44067" ht="9.75" customHeight="1" x14ac:dyDescent="0.4"/>
    <row r="44068" ht="9.75" customHeight="1" x14ac:dyDescent="0.4"/>
    <row r="44069" ht="9.75" customHeight="1" x14ac:dyDescent="0.4"/>
    <row r="44070" ht="9.75" customHeight="1" x14ac:dyDescent="0.4"/>
    <row r="44071" ht="9.75" customHeight="1" x14ac:dyDescent="0.4"/>
    <row r="44072" ht="9.75" customHeight="1" x14ac:dyDescent="0.4"/>
    <row r="44073" ht="9.75" customHeight="1" x14ac:dyDescent="0.4"/>
    <row r="44074" ht="9.75" customHeight="1" x14ac:dyDescent="0.4"/>
    <row r="44075" ht="9.75" customHeight="1" x14ac:dyDescent="0.4"/>
    <row r="44076" ht="9.75" customHeight="1" x14ac:dyDescent="0.4"/>
    <row r="44077" ht="9.75" customHeight="1" x14ac:dyDescent="0.4"/>
    <row r="44078" ht="9.75" customHeight="1" x14ac:dyDescent="0.4"/>
    <row r="44079" ht="9.75" customHeight="1" x14ac:dyDescent="0.4"/>
    <row r="44080" ht="9.75" customHeight="1" x14ac:dyDescent="0.4"/>
    <row r="44081" ht="9.75" customHeight="1" x14ac:dyDescent="0.4"/>
    <row r="44082" ht="9.75" customHeight="1" x14ac:dyDescent="0.4"/>
    <row r="44083" ht="9.75" customHeight="1" x14ac:dyDescent="0.4"/>
    <row r="44084" ht="9.75" customHeight="1" x14ac:dyDescent="0.4"/>
    <row r="44085" ht="9.75" customHeight="1" x14ac:dyDescent="0.4"/>
    <row r="44086" ht="9.75" customHeight="1" x14ac:dyDescent="0.4"/>
    <row r="44087" ht="9.75" customHeight="1" x14ac:dyDescent="0.4"/>
    <row r="44088" ht="9.75" customHeight="1" x14ac:dyDescent="0.4"/>
    <row r="44089" ht="9.75" customHeight="1" x14ac:dyDescent="0.4"/>
    <row r="44090" ht="9.75" customHeight="1" x14ac:dyDescent="0.4"/>
    <row r="44091" ht="9.75" customHeight="1" x14ac:dyDescent="0.4"/>
    <row r="44092" ht="9.75" customHeight="1" x14ac:dyDescent="0.4"/>
    <row r="44093" ht="9.75" customHeight="1" x14ac:dyDescent="0.4"/>
    <row r="44094" ht="9.75" customHeight="1" x14ac:dyDescent="0.4"/>
    <row r="44095" ht="9.75" customHeight="1" x14ac:dyDescent="0.4"/>
    <row r="44096" ht="9.75" customHeight="1" x14ac:dyDescent="0.4"/>
    <row r="44097" ht="9.75" customHeight="1" x14ac:dyDescent="0.4"/>
    <row r="44098" ht="9.75" customHeight="1" x14ac:dyDescent="0.4"/>
    <row r="44099" ht="9.75" customHeight="1" x14ac:dyDescent="0.4"/>
    <row r="44100" ht="9.75" customHeight="1" x14ac:dyDescent="0.4"/>
    <row r="44101" ht="9.75" customHeight="1" x14ac:dyDescent="0.4"/>
    <row r="44102" ht="9.75" customHeight="1" x14ac:dyDescent="0.4"/>
    <row r="44103" ht="9.75" customHeight="1" x14ac:dyDescent="0.4"/>
    <row r="44104" ht="9.75" customHeight="1" x14ac:dyDescent="0.4"/>
    <row r="44105" ht="9.75" customHeight="1" x14ac:dyDescent="0.4"/>
    <row r="44106" ht="9.75" customHeight="1" x14ac:dyDescent="0.4"/>
    <row r="44107" ht="9.75" customHeight="1" x14ac:dyDescent="0.4"/>
    <row r="44108" ht="9.75" customHeight="1" x14ac:dyDescent="0.4"/>
    <row r="44109" ht="9.75" customHeight="1" x14ac:dyDescent="0.4"/>
    <row r="44110" ht="9.75" customHeight="1" x14ac:dyDescent="0.4"/>
    <row r="44111" ht="9.75" customHeight="1" x14ac:dyDescent="0.4"/>
    <row r="44112" ht="9.75" customHeight="1" x14ac:dyDescent="0.4"/>
    <row r="44113" ht="9.75" customHeight="1" x14ac:dyDescent="0.4"/>
    <row r="44114" ht="9.75" customHeight="1" x14ac:dyDescent="0.4"/>
    <row r="44115" ht="9.75" customHeight="1" x14ac:dyDescent="0.4"/>
    <row r="44116" ht="9.75" customHeight="1" x14ac:dyDescent="0.4"/>
    <row r="44117" ht="9.75" customHeight="1" x14ac:dyDescent="0.4"/>
    <row r="44118" ht="9.75" customHeight="1" x14ac:dyDescent="0.4"/>
    <row r="44119" ht="9.75" customHeight="1" x14ac:dyDescent="0.4"/>
    <row r="44120" ht="9.75" customHeight="1" x14ac:dyDescent="0.4"/>
    <row r="44121" ht="9.75" customHeight="1" x14ac:dyDescent="0.4"/>
    <row r="44122" ht="9.75" customHeight="1" x14ac:dyDescent="0.4"/>
    <row r="44123" ht="9.75" customHeight="1" x14ac:dyDescent="0.4"/>
    <row r="44124" ht="9.75" customHeight="1" x14ac:dyDescent="0.4"/>
    <row r="44125" ht="9.75" customHeight="1" x14ac:dyDescent="0.4"/>
    <row r="44126" ht="9.75" customHeight="1" x14ac:dyDescent="0.4"/>
    <row r="44127" ht="9.75" customHeight="1" x14ac:dyDescent="0.4"/>
    <row r="44128" ht="9.75" customHeight="1" x14ac:dyDescent="0.4"/>
    <row r="44129" ht="9.75" customHeight="1" x14ac:dyDescent="0.4"/>
    <row r="44130" ht="9.75" customHeight="1" x14ac:dyDescent="0.4"/>
    <row r="44131" ht="9.75" customHeight="1" x14ac:dyDescent="0.4"/>
    <row r="44132" ht="9.75" customHeight="1" x14ac:dyDescent="0.4"/>
    <row r="44133" ht="9.75" customHeight="1" x14ac:dyDescent="0.4"/>
    <row r="44134" ht="9.75" customHeight="1" x14ac:dyDescent="0.4"/>
    <row r="44135" ht="9.75" customHeight="1" x14ac:dyDescent="0.4"/>
    <row r="44136" ht="9.75" customHeight="1" x14ac:dyDescent="0.4"/>
    <row r="44137" ht="9.75" customHeight="1" x14ac:dyDescent="0.4"/>
    <row r="44138" ht="9.75" customHeight="1" x14ac:dyDescent="0.4"/>
    <row r="44139" ht="9.75" customHeight="1" x14ac:dyDescent="0.4"/>
    <row r="44140" ht="9.75" customHeight="1" x14ac:dyDescent="0.4"/>
    <row r="44141" ht="9.75" customHeight="1" x14ac:dyDescent="0.4"/>
    <row r="44142" ht="9.75" customHeight="1" x14ac:dyDescent="0.4"/>
    <row r="44143" ht="9.75" customHeight="1" x14ac:dyDescent="0.4"/>
    <row r="44144" ht="9.75" customHeight="1" x14ac:dyDescent="0.4"/>
    <row r="44145" ht="9.75" customHeight="1" x14ac:dyDescent="0.4"/>
    <row r="44146" ht="9.75" customHeight="1" x14ac:dyDescent="0.4"/>
    <row r="44147" ht="9.75" customHeight="1" x14ac:dyDescent="0.4"/>
    <row r="44148" ht="9.75" customHeight="1" x14ac:dyDescent="0.4"/>
    <row r="44149" ht="9.75" customHeight="1" x14ac:dyDescent="0.4"/>
    <row r="44150" ht="9.75" customHeight="1" x14ac:dyDescent="0.4"/>
    <row r="44151" ht="9.75" customHeight="1" x14ac:dyDescent="0.4"/>
    <row r="44152" ht="9.75" customHeight="1" x14ac:dyDescent="0.4"/>
    <row r="44153" ht="9.75" customHeight="1" x14ac:dyDescent="0.4"/>
    <row r="44154" ht="9.75" customHeight="1" x14ac:dyDescent="0.4"/>
    <row r="44155" ht="9.75" customHeight="1" x14ac:dyDescent="0.4"/>
    <row r="44156" ht="9.75" customHeight="1" x14ac:dyDescent="0.4"/>
    <row r="44157" ht="9.75" customHeight="1" x14ac:dyDescent="0.4"/>
    <row r="44158" ht="9.75" customHeight="1" x14ac:dyDescent="0.4"/>
    <row r="44159" ht="9.75" customHeight="1" x14ac:dyDescent="0.4"/>
    <row r="44160" ht="9.75" customHeight="1" x14ac:dyDescent="0.4"/>
    <row r="44161" ht="9.75" customHeight="1" x14ac:dyDescent="0.4"/>
    <row r="44162" ht="9.75" customHeight="1" x14ac:dyDescent="0.4"/>
    <row r="44163" ht="9.75" customHeight="1" x14ac:dyDescent="0.4"/>
    <row r="44164" ht="9.75" customHeight="1" x14ac:dyDescent="0.4"/>
    <row r="44165" ht="9.75" customHeight="1" x14ac:dyDescent="0.4"/>
    <row r="44166" ht="9.75" customHeight="1" x14ac:dyDescent="0.4"/>
    <row r="44167" ht="9.75" customHeight="1" x14ac:dyDescent="0.4"/>
    <row r="44168" ht="9.75" customHeight="1" x14ac:dyDescent="0.4"/>
    <row r="44169" ht="9.75" customHeight="1" x14ac:dyDescent="0.4"/>
    <row r="44170" ht="9.75" customHeight="1" x14ac:dyDescent="0.4"/>
    <row r="44171" ht="9.75" customHeight="1" x14ac:dyDescent="0.4"/>
    <row r="44172" ht="9.75" customHeight="1" x14ac:dyDescent="0.4"/>
    <row r="44173" ht="9.75" customHeight="1" x14ac:dyDescent="0.4"/>
    <row r="44174" ht="9.75" customHeight="1" x14ac:dyDescent="0.4"/>
    <row r="44175" ht="9.75" customHeight="1" x14ac:dyDescent="0.4"/>
    <row r="44176" ht="9.75" customHeight="1" x14ac:dyDescent="0.4"/>
    <row r="44177" ht="9.75" customHeight="1" x14ac:dyDescent="0.4"/>
    <row r="44178" ht="9.75" customHeight="1" x14ac:dyDescent="0.4"/>
    <row r="44179" ht="9.75" customHeight="1" x14ac:dyDescent="0.4"/>
    <row r="44180" ht="9.75" customHeight="1" x14ac:dyDescent="0.4"/>
    <row r="44181" ht="9.75" customHeight="1" x14ac:dyDescent="0.4"/>
    <row r="44182" ht="9.75" customHeight="1" x14ac:dyDescent="0.4"/>
    <row r="44183" ht="9.75" customHeight="1" x14ac:dyDescent="0.4"/>
    <row r="44184" ht="9.75" customHeight="1" x14ac:dyDescent="0.4"/>
    <row r="44185" ht="9.75" customHeight="1" x14ac:dyDescent="0.4"/>
    <row r="44186" ht="9.75" customHeight="1" x14ac:dyDescent="0.4"/>
    <row r="44187" ht="9.75" customHeight="1" x14ac:dyDescent="0.4"/>
    <row r="44188" ht="9.75" customHeight="1" x14ac:dyDescent="0.4"/>
    <row r="44189" ht="9.75" customHeight="1" x14ac:dyDescent="0.4"/>
    <row r="44190" ht="9.75" customHeight="1" x14ac:dyDescent="0.4"/>
    <row r="44191" ht="9.75" customHeight="1" x14ac:dyDescent="0.4"/>
    <row r="44192" ht="9.75" customHeight="1" x14ac:dyDescent="0.4"/>
    <row r="44193" ht="9.75" customHeight="1" x14ac:dyDescent="0.4"/>
    <row r="44194" ht="9.75" customHeight="1" x14ac:dyDescent="0.4"/>
    <row r="44195" ht="9.75" customHeight="1" x14ac:dyDescent="0.4"/>
    <row r="44196" ht="9.75" customHeight="1" x14ac:dyDescent="0.4"/>
    <row r="44197" ht="9.75" customHeight="1" x14ac:dyDescent="0.4"/>
    <row r="44198" ht="9.75" customHeight="1" x14ac:dyDescent="0.4"/>
    <row r="44199" ht="9.75" customHeight="1" x14ac:dyDescent="0.4"/>
    <row r="44200" ht="9.75" customHeight="1" x14ac:dyDescent="0.4"/>
    <row r="44201" ht="9.75" customHeight="1" x14ac:dyDescent="0.4"/>
    <row r="44202" ht="9.75" customHeight="1" x14ac:dyDescent="0.4"/>
    <row r="44203" ht="9.75" customHeight="1" x14ac:dyDescent="0.4"/>
    <row r="44204" ht="9.75" customHeight="1" x14ac:dyDescent="0.4"/>
    <row r="44205" ht="9.75" customHeight="1" x14ac:dyDescent="0.4"/>
    <row r="44206" ht="9.75" customHeight="1" x14ac:dyDescent="0.4"/>
    <row r="44207" ht="9.75" customHeight="1" x14ac:dyDescent="0.4"/>
    <row r="44208" ht="9.75" customHeight="1" x14ac:dyDescent="0.4"/>
    <row r="44209" ht="9.75" customHeight="1" x14ac:dyDescent="0.4"/>
    <row r="44210" ht="9.75" customHeight="1" x14ac:dyDescent="0.4"/>
    <row r="44211" ht="9.75" customHeight="1" x14ac:dyDescent="0.4"/>
    <row r="44212" ht="9.75" customHeight="1" x14ac:dyDescent="0.4"/>
    <row r="44213" ht="9.75" customHeight="1" x14ac:dyDescent="0.4"/>
    <row r="44214" ht="9.75" customHeight="1" x14ac:dyDescent="0.4"/>
    <row r="44215" ht="9.75" customHeight="1" x14ac:dyDescent="0.4"/>
    <row r="44216" ht="9.75" customHeight="1" x14ac:dyDescent="0.4"/>
    <row r="44217" ht="9.75" customHeight="1" x14ac:dyDescent="0.4"/>
    <row r="44218" ht="9.75" customHeight="1" x14ac:dyDescent="0.4"/>
    <row r="44219" ht="9.75" customHeight="1" x14ac:dyDescent="0.4"/>
    <row r="44220" ht="9.75" customHeight="1" x14ac:dyDescent="0.4"/>
    <row r="44221" ht="9.75" customHeight="1" x14ac:dyDescent="0.4"/>
    <row r="44222" ht="9.75" customHeight="1" x14ac:dyDescent="0.4"/>
    <row r="44223" ht="9.75" customHeight="1" x14ac:dyDescent="0.4"/>
    <row r="44224" ht="9.75" customHeight="1" x14ac:dyDescent="0.4"/>
    <row r="44225" ht="9.75" customHeight="1" x14ac:dyDescent="0.4"/>
    <row r="44226" ht="9.75" customHeight="1" x14ac:dyDescent="0.4"/>
    <row r="44227" ht="9.75" customHeight="1" x14ac:dyDescent="0.4"/>
    <row r="44228" ht="9.75" customHeight="1" x14ac:dyDescent="0.4"/>
    <row r="44229" ht="9.75" customHeight="1" x14ac:dyDescent="0.4"/>
    <row r="44230" ht="9.75" customHeight="1" x14ac:dyDescent="0.4"/>
    <row r="44231" ht="9.75" customHeight="1" x14ac:dyDescent="0.4"/>
    <row r="44232" ht="9.75" customHeight="1" x14ac:dyDescent="0.4"/>
    <row r="44233" ht="9.75" customHeight="1" x14ac:dyDescent="0.4"/>
    <row r="44234" ht="9.75" customHeight="1" x14ac:dyDescent="0.4"/>
    <row r="44235" ht="9.75" customHeight="1" x14ac:dyDescent="0.4"/>
    <row r="44236" ht="9.75" customHeight="1" x14ac:dyDescent="0.4"/>
    <row r="44237" ht="9.75" customHeight="1" x14ac:dyDescent="0.4"/>
    <row r="44238" ht="9.75" customHeight="1" x14ac:dyDescent="0.4"/>
    <row r="44239" ht="9.75" customHeight="1" x14ac:dyDescent="0.4"/>
    <row r="44240" ht="9.75" customHeight="1" x14ac:dyDescent="0.4"/>
    <row r="44241" ht="9.75" customHeight="1" x14ac:dyDescent="0.4"/>
    <row r="44242" ht="9.75" customHeight="1" x14ac:dyDescent="0.4"/>
    <row r="44243" ht="9.75" customHeight="1" x14ac:dyDescent="0.4"/>
    <row r="44244" ht="9.75" customHeight="1" x14ac:dyDescent="0.4"/>
    <row r="44245" ht="9.75" customHeight="1" x14ac:dyDescent="0.4"/>
    <row r="44246" ht="9.75" customHeight="1" x14ac:dyDescent="0.4"/>
    <row r="44247" ht="9.75" customHeight="1" x14ac:dyDescent="0.4"/>
    <row r="44248" ht="9.75" customHeight="1" x14ac:dyDescent="0.4"/>
    <row r="44249" ht="9.75" customHeight="1" x14ac:dyDescent="0.4"/>
    <row r="44250" ht="9.75" customHeight="1" x14ac:dyDescent="0.4"/>
    <row r="44251" ht="9.75" customHeight="1" x14ac:dyDescent="0.4"/>
    <row r="44252" ht="9.75" customHeight="1" x14ac:dyDescent="0.4"/>
    <row r="44253" ht="9.75" customHeight="1" x14ac:dyDescent="0.4"/>
    <row r="44254" ht="9.75" customHeight="1" x14ac:dyDescent="0.4"/>
    <row r="44255" ht="9.75" customHeight="1" x14ac:dyDescent="0.4"/>
    <row r="44256" ht="9.75" customHeight="1" x14ac:dyDescent="0.4"/>
    <row r="44257" ht="9.75" customHeight="1" x14ac:dyDescent="0.4"/>
    <row r="44258" ht="9.75" customHeight="1" x14ac:dyDescent="0.4"/>
    <row r="44259" ht="9.75" customHeight="1" x14ac:dyDescent="0.4"/>
    <row r="44260" ht="9.75" customHeight="1" x14ac:dyDescent="0.4"/>
    <row r="44261" ht="9.75" customHeight="1" x14ac:dyDescent="0.4"/>
    <row r="44262" ht="9.75" customHeight="1" x14ac:dyDescent="0.4"/>
    <row r="44263" ht="9.75" customHeight="1" x14ac:dyDescent="0.4"/>
    <row r="44264" ht="9.75" customHeight="1" x14ac:dyDescent="0.4"/>
    <row r="44265" ht="9.75" customHeight="1" x14ac:dyDescent="0.4"/>
    <row r="44266" ht="9.75" customHeight="1" x14ac:dyDescent="0.4"/>
    <row r="44267" ht="9.75" customHeight="1" x14ac:dyDescent="0.4"/>
    <row r="44268" ht="9.75" customHeight="1" x14ac:dyDescent="0.4"/>
    <row r="44269" ht="9.75" customHeight="1" x14ac:dyDescent="0.4"/>
    <row r="44270" ht="9.75" customHeight="1" x14ac:dyDescent="0.4"/>
    <row r="44271" ht="9.75" customHeight="1" x14ac:dyDescent="0.4"/>
    <row r="44272" ht="9.75" customHeight="1" x14ac:dyDescent="0.4"/>
    <row r="44273" ht="9.75" customHeight="1" x14ac:dyDescent="0.4"/>
    <row r="44274" ht="9.75" customHeight="1" x14ac:dyDescent="0.4"/>
    <row r="44275" ht="9.75" customHeight="1" x14ac:dyDescent="0.4"/>
    <row r="44276" ht="9.75" customHeight="1" x14ac:dyDescent="0.4"/>
    <row r="44277" ht="9.75" customHeight="1" x14ac:dyDescent="0.4"/>
    <row r="44278" ht="9.75" customHeight="1" x14ac:dyDescent="0.4"/>
    <row r="44279" ht="9.75" customHeight="1" x14ac:dyDescent="0.4"/>
    <row r="44280" ht="9.75" customHeight="1" x14ac:dyDescent="0.4"/>
    <row r="44281" ht="9.75" customHeight="1" x14ac:dyDescent="0.4"/>
    <row r="44282" ht="9.75" customHeight="1" x14ac:dyDescent="0.4"/>
    <row r="44283" ht="9.75" customHeight="1" x14ac:dyDescent="0.4"/>
    <row r="44284" ht="9.75" customHeight="1" x14ac:dyDescent="0.4"/>
    <row r="44285" ht="9.75" customHeight="1" x14ac:dyDescent="0.4"/>
    <row r="44286" ht="9.75" customHeight="1" x14ac:dyDescent="0.4"/>
    <row r="44287" ht="9.75" customHeight="1" x14ac:dyDescent="0.4"/>
    <row r="44288" ht="9.75" customHeight="1" x14ac:dyDescent="0.4"/>
    <row r="44289" ht="9.75" customHeight="1" x14ac:dyDescent="0.4"/>
    <row r="44290" ht="9.75" customHeight="1" x14ac:dyDescent="0.4"/>
    <row r="44291" ht="9.75" customHeight="1" x14ac:dyDescent="0.4"/>
    <row r="44292" ht="9.75" customHeight="1" x14ac:dyDescent="0.4"/>
    <row r="44293" ht="9.75" customHeight="1" x14ac:dyDescent="0.4"/>
    <row r="44294" ht="9.75" customHeight="1" x14ac:dyDescent="0.4"/>
    <row r="44295" ht="9.75" customHeight="1" x14ac:dyDescent="0.4"/>
    <row r="44296" ht="9.75" customHeight="1" x14ac:dyDescent="0.4"/>
    <row r="44297" ht="9.75" customHeight="1" x14ac:dyDescent="0.4"/>
    <row r="44298" ht="9.75" customHeight="1" x14ac:dyDescent="0.4"/>
    <row r="44299" ht="9.75" customHeight="1" x14ac:dyDescent="0.4"/>
    <row r="44300" ht="9.75" customHeight="1" x14ac:dyDescent="0.4"/>
    <row r="44301" ht="9.75" customHeight="1" x14ac:dyDescent="0.4"/>
    <row r="44302" ht="9.75" customHeight="1" x14ac:dyDescent="0.4"/>
    <row r="44303" ht="9.75" customHeight="1" x14ac:dyDescent="0.4"/>
    <row r="44304" ht="9.75" customHeight="1" x14ac:dyDescent="0.4"/>
    <row r="44305" ht="9.75" customHeight="1" x14ac:dyDescent="0.4"/>
    <row r="44306" ht="9.75" customHeight="1" x14ac:dyDescent="0.4"/>
    <row r="44307" ht="9.75" customHeight="1" x14ac:dyDescent="0.4"/>
    <row r="44308" ht="9.75" customHeight="1" x14ac:dyDescent="0.4"/>
    <row r="44309" ht="9.75" customHeight="1" x14ac:dyDescent="0.4"/>
    <row r="44310" ht="9.75" customHeight="1" x14ac:dyDescent="0.4"/>
    <row r="44311" ht="9.75" customHeight="1" x14ac:dyDescent="0.4"/>
    <row r="44312" ht="9.75" customHeight="1" x14ac:dyDescent="0.4"/>
    <row r="44313" ht="9.75" customHeight="1" x14ac:dyDescent="0.4"/>
    <row r="44314" ht="9.75" customHeight="1" x14ac:dyDescent="0.4"/>
    <row r="44315" ht="9.75" customHeight="1" x14ac:dyDescent="0.4"/>
    <row r="44316" ht="9.75" customHeight="1" x14ac:dyDescent="0.4"/>
    <row r="44317" ht="9.75" customHeight="1" x14ac:dyDescent="0.4"/>
    <row r="44318" ht="9.75" customHeight="1" x14ac:dyDescent="0.4"/>
    <row r="44319" ht="9.75" customHeight="1" x14ac:dyDescent="0.4"/>
    <row r="44320" ht="9.75" customHeight="1" x14ac:dyDescent="0.4"/>
    <row r="44321" ht="9.75" customHeight="1" x14ac:dyDescent="0.4"/>
    <row r="44322" ht="9.75" customHeight="1" x14ac:dyDescent="0.4"/>
    <row r="44323" ht="9.75" customHeight="1" x14ac:dyDescent="0.4"/>
    <row r="44324" ht="9.75" customHeight="1" x14ac:dyDescent="0.4"/>
    <row r="44325" ht="9.75" customHeight="1" x14ac:dyDescent="0.4"/>
    <row r="44326" ht="9.75" customHeight="1" x14ac:dyDescent="0.4"/>
    <row r="44327" ht="9.75" customHeight="1" x14ac:dyDescent="0.4"/>
    <row r="44328" ht="9.75" customHeight="1" x14ac:dyDescent="0.4"/>
    <row r="44329" ht="9.75" customHeight="1" x14ac:dyDescent="0.4"/>
    <row r="44330" ht="9.75" customHeight="1" x14ac:dyDescent="0.4"/>
    <row r="44331" ht="9.75" customHeight="1" x14ac:dyDescent="0.4"/>
    <row r="44332" ht="9.75" customHeight="1" x14ac:dyDescent="0.4"/>
    <row r="44333" ht="9.75" customHeight="1" x14ac:dyDescent="0.4"/>
    <row r="44334" ht="9.75" customHeight="1" x14ac:dyDescent="0.4"/>
    <row r="44335" ht="9.75" customHeight="1" x14ac:dyDescent="0.4"/>
    <row r="44336" ht="9.75" customHeight="1" x14ac:dyDescent="0.4"/>
    <row r="44337" ht="9.75" customHeight="1" x14ac:dyDescent="0.4"/>
    <row r="44338" ht="9.75" customHeight="1" x14ac:dyDescent="0.4"/>
    <row r="44339" ht="9.75" customHeight="1" x14ac:dyDescent="0.4"/>
    <row r="44340" ht="9.75" customHeight="1" x14ac:dyDescent="0.4"/>
    <row r="44341" ht="9.75" customHeight="1" x14ac:dyDescent="0.4"/>
    <row r="44342" ht="9.75" customHeight="1" x14ac:dyDescent="0.4"/>
    <row r="44343" ht="9.75" customHeight="1" x14ac:dyDescent="0.4"/>
    <row r="44344" ht="9.75" customHeight="1" x14ac:dyDescent="0.4"/>
    <row r="44345" ht="9.75" customHeight="1" x14ac:dyDescent="0.4"/>
    <row r="44346" ht="9.75" customHeight="1" x14ac:dyDescent="0.4"/>
    <row r="44347" ht="9.75" customHeight="1" x14ac:dyDescent="0.4"/>
    <row r="44348" ht="9.75" customHeight="1" x14ac:dyDescent="0.4"/>
    <row r="44349" ht="9.75" customHeight="1" x14ac:dyDescent="0.4"/>
    <row r="44350" ht="9.75" customHeight="1" x14ac:dyDescent="0.4"/>
    <row r="44351" ht="9.75" customHeight="1" x14ac:dyDescent="0.4"/>
    <row r="44352" ht="9.75" customHeight="1" x14ac:dyDescent="0.4"/>
    <row r="44353" ht="9.75" customHeight="1" x14ac:dyDescent="0.4"/>
    <row r="44354" ht="9.75" customHeight="1" x14ac:dyDescent="0.4"/>
    <row r="44355" ht="9.75" customHeight="1" x14ac:dyDescent="0.4"/>
    <row r="44356" ht="9.75" customHeight="1" x14ac:dyDescent="0.4"/>
    <row r="44357" ht="9.75" customHeight="1" x14ac:dyDescent="0.4"/>
    <row r="44358" ht="9.75" customHeight="1" x14ac:dyDescent="0.4"/>
    <row r="44359" ht="9.75" customHeight="1" x14ac:dyDescent="0.4"/>
    <row r="44360" ht="9.75" customHeight="1" x14ac:dyDescent="0.4"/>
    <row r="44361" ht="9.75" customHeight="1" x14ac:dyDescent="0.4"/>
    <row r="44362" ht="9.75" customHeight="1" x14ac:dyDescent="0.4"/>
    <row r="44363" ht="9.75" customHeight="1" x14ac:dyDescent="0.4"/>
    <row r="44364" ht="9.75" customHeight="1" x14ac:dyDescent="0.4"/>
    <row r="44365" ht="9.75" customHeight="1" x14ac:dyDescent="0.4"/>
    <row r="44366" ht="9.75" customHeight="1" x14ac:dyDescent="0.4"/>
    <row r="44367" ht="9.75" customHeight="1" x14ac:dyDescent="0.4"/>
    <row r="44368" ht="9.75" customHeight="1" x14ac:dyDescent="0.4"/>
    <row r="44369" ht="9.75" customHeight="1" x14ac:dyDescent="0.4"/>
    <row r="44370" ht="9.75" customHeight="1" x14ac:dyDescent="0.4"/>
    <row r="44371" ht="9.75" customHeight="1" x14ac:dyDescent="0.4"/>
    <row r="44372" ht="9.75" customHeight="1" x14ac:dyDescent="0.4"/>
    <row r="44373" ht="9.75" customHeight="1" x14ac:dyDescent="0.4"/>
    <row r="44374" ht="9.75" customHeight="1" x14ac:dyDescent="0.4"/>
    <row r="44375" ht="9.75" customHeight="1" x14ac:dyDescent="0.4"/>
    <row r="44376" ht="9.75" customHeight="1" x14ac:dyDescent="0.4"/>
    <row r="44377" ht="9.75" customHeight="1" x14ac:dyDescent="0.4"/>
    <row r="44378" ht="9.75" customHeight="1" x14ac:dyDescent="0.4"/>
    <row r="44379" ht="9.75" customHeight="1" x14ac:dyDescent="0.4"/>
    <row r="44380" ht="9.75" customHeight="1" x14ac:dyDescent="0.4"/>
    <row r="44381" ht="9.75" customHeight="1" x14ac:dyDescent="0.4"/>
    <row r="44382" ht="9.75" customHeight="1" x14ac:dyDescent="0.4"/>
    <row r="44383" ht="9.75" customHeight="1" x14ac:dyDescent="0.4"/>
    <row r="44384" ht="9.75" customHeight="1" x14ac:dyDescent="0.4"/>
    <row r="44385" ht="9.75" customHeight="1" x14ac:dyDescent="0.4"/>
    <row r="44386" ht="9.75" customHeight="1" x14ac:dyDescent="0.4"/>
    <row r="44387" ht="9.75" customHeight="1" x14ac:dyDescent="0.4"/>
    <row r="44388" ht="9.75" customHeight="1" x14ac:dyDescent="0.4"/>
    <row r="44389" ht="9.75" customHeight="1" x14ac:dyDescent="0.4"/>
    <row r="44390" ht="9.75" customHeight="1" x14ac:dyDescent="0.4"/>
    <row r="44391" ht="9.75" customHeight="1" x14ac:dyDescent="0.4"/>
    <row r="44392" ht="9.75" customHeight="1" x14ac:dyDescent="0.4"/>
    <row r="44393" ht="9.75" customHeight="1" x14ac:dyDescent="0.4"/>
    <row r="44394" ht="9.75" customHeight="1" x14ac:dyDescent="0.4"/>
    <row r="44395" ht="9.75" customHeight="1" x14ac:dyDescent="0.4"/>
    <row r="44396" ht="9.75" customHeight="1" x14ac:dyDescent="0.4"/>
    <row r="44397" ht="9.75" customHeight="1" x14ac:dyDescent="0.4"/>
    <row r="44398" ht="9.75" customHeight="1" x14ac:dyDescent="0.4"/>
    <row r="44399" ht="9.75" customHeight="1" x14ac:dyDescent="0.4"/>
    <row r="44400" ht="9.75" customHeight="1" x14ac:dyDescent="0.4"/>
    <row r="44401" ht="9.75" customHeight="1" x14ac:dyDescent="0.4"/>
    <row r="44402" ht="9.75" customHeight="1" x14ac:dyDescent="0.4"/>
    <row r="44403" ht="9.75" customHeight="1" x14ac:dyDescent="0.4"/>
    <row r="44404" ht="9.75" customHeight="1" x14ac:dyDescent="0.4"/>
    <row r="44405" ht="9.75" customHeight="1" x14ac:dyDescent="0.4"/>
    <row r="44406" ht="9.75" customHeight="1" x14ac:dyDescent="0.4"/>
    <row r="44407" ht="9.75" customHeight="1" x14ac:dyDescent="0.4"/>
    <row r="44408" ht="9.75" customHeight="1" x14ac:dyDescent="0.4"/>
    <row r="44409" ht="9.75" customHeight="1" x14ac:dyDescent="0.4"/>
    <row r="44410" ht="9.75" customHeight="1" x14ac:dyDescent="0.4"/>
    <row r="44411" ht="9.75" customHeight="1" x14ac:dyDescent="0.4"/>
    <row r="44412" ht="9.75" customHeight="1" x14ac:dyDescent="0.4"/>
    <row r="44413" ht="9.75" customHeight="1" x14ac:dyDescent="0.4"/>
    <row r="44414" ht="9.75" customHeight="1" x14ac:dyDescent="0.4"/>
    <row r="44415" ht="9.75" customHeight="1" x14ac:dyDescent="0.4"/>
    <row r="44416" ht="9.75" customHeight="1" x14ac:dyDescent="0.4"/>
    <row r="44417" ht="9.75" customHeight="1" x14ac:dyDescent="0.4"/>
    <row r="44418" ht="9.75" customHeight="1" x14ac:dyDescent="0.4"/>
    <row r="44419" ht="9.75" customHeight="1" x14ac:dyDescent="0.4"/>
    <row r="44420" ht="9.75" customHeight="1" x14ac:dyDescent="0.4"/>
    <row r="44421" ht="9.75" customHeight="1" x14ac:dyDescent="0.4"/>
    <row r="44422" ht="9.75" customHeight="1" x14ac:dyDescent="0.4"/>
    <row r="44423" ht="9.75" customHeight="1" x14ac:dyDescent="0.4"/>
    <row r="44424" ht="9.75" customHeight="1" x14ac:dyDescent="0.4"/>
    <row r="44425" ht="9.75" customHeight="1" x14ac:dyDescent="0.4"/>
    <row r="44426" ht="9.75" customHeight="1" x14ac:dyDescent="0.4"/>
    <row r="44427" ht="9.75" customHeight="1" x14ac:dyDescent="0.4"/>
    <row r="44428" ht="9.75" customHeight="1" x14ac:dyDescent="0.4"/>
    <row r="44429" ht="9.75" customHeight="1" x14ac:dyDescent="0.4"/>
    <row r="44430" ht="9.75" customHeight="1" x14ac:dyDescent="0.4"/>
    <row r="44431" ht="9.75" customHeight="1" x14ac:dyDescent="0.4"/>
    <row r="44432" ht="9.75" customHeight="1" x14ac:dyDescent="0.4"/>
    <row r="44433" ht="9.75" customHeight="1" x14ac:dyDescent="0.4"/>
    <row r="44434" ht="9.75" customHeight="1" x14ac:dyDescent="0.4"/>
    <row r="44435" ht="9.75" customHeight="1" x14ac:dyDescent="0.4"/>
    <row r="44436" ht="9.75" customHeight="1" x14ac:dyDescent="0.4"/>
    <row r="44437" ht="9.75" customHeight="1" x14ac:dyDescent="0.4"/>
    <row r="44438" ht="9.75" customHeight="1" x14ac:dyDescent="0.4"/>
    <row r="44439" ht="9.75" customHeight="1" x14ac:dyDescent="0.4"/>
    <row r="44440" ht="9.75" customHeight="1" x14ac:dyDescent="0.4"/>
    <row r="44441" ht="9.75" customHeight="1" x14ac:dyDescent="0.4"/>
    <row r="44442" ht="9.75" customHeight="1" x14ac:dyDescent="0.4"/>
    <row r="44443" ht="9.75" customHeight="1" x14ac:dyDescent="0.4"/>
    <row r="44444" ht="9.75" customHeight="1" x14ac:dyDescent="0.4"/>
    <row r="44445" ht="9.75" customHeight="1" x14ac:dyDescent="0.4"/>
    <row r="44446" ht="9.75" customHeight="1" x14ac:dyDescent="0.4"/>
    <row r="44447" ht="9.75" customHeight="1" x14ac:dyDescent="0.4"/>
    <row r="44448" ht="9.75" customHeight="1" x14ac:dyDescent="0.4"/>
    <row r="44449" ht="9.75" customHeight="1" x14ac:dyDescent="0.4"/>
    <row r="44450" ht="9.75" customHeight="1" x14ac:dyDescent="0.4"/>
    <row r="44451" ht="9.75" customHeight="1" x14ac:dyDescent="0.4"/>
    <row r="44452" ht="9.75" customHeight="1" x14ac:dyDescent="0.4"/>
    <row r="44453" ht="9.75" customHeight="1" x14ac:dyDescent="0.4"/>
    <row r="44454" ht="9.75" customHeight="1" x14ac:dyDescent="0.4"/>
    <row r="44455" ht="9.75" customHeight="1" x14ac:dyDescent="0.4"/>
    <row r="44456" ht="9.75" customHeight="1" x14ac:dyDescent="0.4"/>
    <row r="44457" ht="9.75" customHeight="1" x14ac:dyDescent="0.4"/>
    <row r="44458" ht="9.75" customHeight="1" x14ac:dyDescent="0.4"/>
    <row r="44459" ht="9.75" customHeight="1" x14ac:dyDescent="0.4"/>
    <row r="44460" ht="9.75" customHeight="1" x14ac:dyDescent="0.4"/>
    <row r="44461" ht="9.75" customHeight="1" x14ac:dyDescent="0.4"/>
    <row r="44462" ht="9.75" customHeight="1" x14ac:dyDescent="0.4"/>
    <row r="44463" ht="9.75" customHeight="1" x14ac:dyDescent="0.4"/>
    <row r="44464" ht="9.75" customHeight="1" x14ac:dyDescent="0.4"/>
    <row r="44465" ht="9.75" customHeight="1" x14ac:dyDescent="0.4"/>
    <row r="44466" ht="9.75" customHeight="1" x14ac:dyDescent="0.4"/>
    <row r="44467" ht="9.75" customHeight="1" x14ac:dyDescent="0.4"/>
    <row r="44468" ht="9.75" customHeight="1" x14ac:dyDescent="0.4"/>
    <row r="44469" ht="9.75" customHeight="1" x14ac:dyDescent="0.4"/>
    <row r="44470" ht="9.75" customHeight="1" x14ac:dyDescent="0.4"/>
    <row r="44471" ht="9.75" customHeight="1" x14ac:dyDescent="0.4"/>
    <row r="44472" ht="9.75" customHeight="1" x14ac:dyDescent="0.4"/>
    <row r="44473" ht="9.75" customHeight="1" x14ac:dyDescent="0.4"/>
    <row r="44474" ht="9.75" customHeight="1" x14ac:dyDescent="0.4"/>
    <row r="44475" ht="9.75" customHeight="1" x14ac:dyDescent="0.4"/>
    <row r="44476" ht="9.75" customHeight="1" x14ac:dyDescent="0.4"/>
    <row r="44477" ht="9.75" customHeight="1" x14ac:dyDescent="0.4"/>
    <row r="44478" ht="9.75" customHeight="1" x14ac:dyDescent="0.4"/>
    <row r="44479" ht="9.75" customHeight="1" x14ac:dyDescent="0.4"/>
    <row r="44480" ht="9.75" customHeight="1" x14ac:dyDescent="0.4"/>
    <row r="44481" ht="9.75" customHeight="1" x14ac:dyDescent="0.4"/>
    <row r="44482" ht="9.75" customHeight="1" x14ac:dyDescent="0.4"/>
    <row r="44483" ht="9.75" customHeight="1" x14ac:dyDescent="0.4"/>
    <row r="44484" ht="9.75" customHeight="1" x14ac:dyDescent="0.4"/>
    <row r="44485" ht="9.75" customHeight="1" x14ac:dyDescent="0.4"/>
    <row r="44486" ht="9.75" customHeight="1" x14ac:dyDescent="0.4"/>
    <row r="44487" ht="9.75" customHeight="1" x14ac:dyDescent="0.4"/>
    <row r="44488" ht="9.75" customHeight="1" x14ac:dyDescent="0.4"/>
    <row r="44489" ht="9.75" customHeight="1" x14ac:dyDescent="0.4"/>
    <row r="44490" ht="9.75" customHeight="1" x14ac:dyDescent="0.4"/>
    <row r="44491" ht="9.75" customHeight="1" x14ac:dyDescent="0.4"/>
    <row r="44492" ht="9.75" customHeight="1" x14ac:dyDescent="0.4"/>
    <row r="44493" ht="9.75" customHeight="1" x14ac:dyDescent="0.4"/>
    <row r="44494" ht="9.75" customHeight="1" x14ac:dyDescent="0.4"/>
    <row r="44495" ht="9.75" customHeight="1" x14ac:dyDescent="0.4"/>
    <row r="44496" ht="9.75" customHeight="1" x14ac:dyDescent="0.4"/>
    <row r="44497" ht="9.75" customHeight="1" x14ac:dyDescent="0.4"/>
    <row r="44498" ht="9.75" customHeight="1" x14ac:dyDescent="0.4"/>
    <row r="44499" ht="9.75" customHeight="1" x14ac:dyDescent="0.4"/>
    <row r="44500" ht="9.75" customHeight="1" x14ac:dyDescent="0.4"/>
    <row r="44501" ht="9.75" customHeight="1" x14ac:dyDescent="0.4"/>
    <row r="44502" ht="9.75" customHeight="1" x14ac:dyDescent="0.4"/>
    <row r="44503" ht="9.75" customHeight="1" x14ac:dyDescent="0.4"/>
    <row r="44504" ht="9.75" customHeight="1" x14ac:dyDescent="0.4"/>
    <row r="44505" ht="9.75" customHeight="1" x14ac:dyDescent="0.4"/>
    <row r="44506" ht="9.75" customHeight="1" x14ac:dyDescent="0.4"/>
    <row r="44507" ht="9.75" customHeight="1" x14ac:dyDescent="0.4"/>
    <row r="44508" ht="9.75" customHeight="1" x14ac:dyDescent="0.4"/>
    <row r="44509" ht="9.75" customHeight="1" x14ac:dyDescent="0.4"/>
    <row r="44510" ht="9.75" customHeight="1" x14ac:dyDescent="0.4"/>
    <row r="44511" ht="9.75" customHeight="1" x14ac:dyDescent="0.4"/>
    <row r="44512" ht="9.75" customHeight="1" x14ac:dyDescent="0.4"/>
    <row r="44513" ht="9.75" customHeight="1" x14ac:dyDescent="0.4"/>
    <row r="44514" ht="9.75" customHeight="1" x14ac:dyDescent="0.4"/>
    <row r="44515" ht="9.75" customHeight="1" x14ac:dyDescent="0.4"/>
    <row r="44516" ht="9.75" customHeight="1" x14ac:dyDescent="0.4"/>
    <row r="44517" ht="9.75" customHeight="1" x14ac:dyDescent="0.4"/>
    <row r="44518" ht="9.75" customHeight="1" x14ac:dyDescent="0.4"/>
    <row r="44519" ht="9.75" customHeight="1" x14ac:dyDescent="0.4"/>
    <row r="44520" ht="9.75" customHeight="1" x14ac:dyDescent="0.4"/>
    <row r="44521" ht="9.75" customHeight="1" x14ac:dyDescent="0.4"/>
    <row r="44522" ht="9.75" customHeight="1" x14ac:dyDescent="0.4"/>
    <row r="44523" ht="9.75" customHeight="1" x14ac:dyDescent="0.4"/>
    <row r="44524" ht="9.75" customHeight="1" x14ac:dyDescent="0.4"/>
    <row r="44525" ht="9.75" customHeight="1" x14ac:dyDescent="0.4"/>
    <row r="44526" ht="9.75" customHeight="1" x14ac:dyDescent="0.4"/>
    <row r="44527" ht="9.75" customHeight="1" x14ac:dyDescent="0.4"/>
    <row r="44528" ht="9.75" customHeight="1" x14ac:dyDescent="0.4"/>
    <row r="44529" ht="9.75" customHeight="1" x14ac:dyDescent="0.4"/>
    <row r="44530" ht="9.75" customHeight="1" x14ac:dyDescent="0.4"/>
    <row r="44531" ht="9.75" customHeight="1" x14ac:dyDescent="0.4"/>
    <row r="44532" ht="9.75" customHeight="1" x14ac:dyDescent="0.4"/>
    <row r="44533" ht="9.75" customHeight="1" x14ac:dyDescent="0.4"/>
    <row r="44534" ht="9.75" customHeight="1" x14ac:dyDescent="0.4"/>
    <row r="44535" ht="9.75" customHeight="1" x14ac:dyDescent="0.4"/>
    <row r="44536" ht="9.75" customHeight="1" x14ac:dyDescent="0.4"/>
    <row r="44537" ht="10.95" customHeight="1" x14ac:dyDescent="0.4"/>
    <row r="44538" ht="14.6" x14ac:dyDescent="0.4"/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C0CA9F-D4FF-4895-AD75-CAD41F461345}">
  <sheetPr>
    <tabColor rgb="FF0137A6"/>
  </sheetPr>
  <dimension ref="C1:U9358"/>
  <sheetViews>
    <sheetView showGridLines="0" topLeftCell="D1" workbookViewId="0">
      <selection activeCell="G20" sqref="G20"/>
    </sheetView>
  </sheetViews>
  <sheetFormatPr defaultColWidth="9.15234375" defaultRowHeight="15" customHeight="1" x14ac:dyDescent="0.55000000000000004"/>
  <cols>
    <col min="1" max="1" width="9.15234375" style="30"/>
    <col min="2" max="2" width="25.15234375" style="30" bestFit="1" customWidth="1"/>
    <col min="3" max="3" width="7.23046875" style="30" bestFit="1" customWidth="1"/>
    <col min="4" max="4" width="25.15234375" style="30" bestFit="1" customWidth="1"/>
    <col min="5" max="5" width="22" style="30" bestFit="1" customWidth="1"/>
    <col min="6" max="7" width="17.3828125" style="30" customWidth="1"/>
    <col min="8" max="8" width="11.3828125" style="30" bestFit="1" customWidth="1"/>
    <col min="9" max="9" width="22.15234375" style="30" bestFit="1" customWidth="1"/>
    <col min="10" max="10" width="18" style="30" customWidth="1"/>
    <col min="11" max="11" width="16.84375" style="30" customWidth="1"/>
    <col min="12" max="12" width="21.23046875" style="30" bestFit="1" customWidth="1"/>
    <col min="13" max="13" width="19.23046875" style="30" bestFit="1" customWidth="1"/>
    <col min="14" max="14" width="21.69140625" style="30" bestFit="1" customWidth="1"/>
    <col min="15" max="15" width="19.23046875" style="30" bestFit="1" customWidth="1"/>
    <col min="16" max="18" width="9.15234375" style="30"/>
    <col min="19" max="19" width="25.23046875" style="30" bestFit="1" customWidth="1"/>
    <col min="20" max="20" width="16" style="30" bestFit="1" customWidth="1"/>
    <col min="21" max="16384" width="9.15234375" style="30"/>
  </cols>
  <sheetData>
    <row r="1" spans="3:21" s="15" customFormat="1" ht="13.75" x14ac:dyDescent="0.45">
      <c r="J1" s="17"/>
      <c r="K1" s="17"/>
    </row>
    <row r="2" spans="3:21" s="15" customFormat="1" ht="13.75" x14ac:dyDescent="0.45">
      <c r="J2" s="17"/>
      <c r="K2" s="17"/>
    </row>
    <row r="3" spans="3:21" s="15" customFormat="1" ht="13.75" x14ac:dyDescent="0.45">
      <c r="J3" s="17"/>
      <c r="K3" s="17"/>
    </row>
    <row r="4" spans="3:21" s="15" customFormat="1" ht="13.75" x14ac:dyDescent="0.45">
      <c r="J4" s="18">
        <f>SUM(J6:J9891)</f>
        <v>154124011363.38977</v>
      </c>
      <c r="K4" s="18">
        <f>SUM(K6:K9891)</f>
        <v>86695887212.799835</v>
      </c>
      <c r="L4" s="19">
        <f>COUNTIFS(L6:L1048576,FALSE)</f>
        <v>0</v>
      </c>
      <c r="M4" s="19">
        <f>COUNTIFS(M6:M1048576,FALSE)</f>
        <v>0</v>
      </c>
      <c r="N4" s="19">
        <f>COUNTIFS(N6:N1048576,FALSE)</f>
        <v>0</v>
      </c>
      <c r="O4" s="19">
        <f>COUNTIFS(O6:O1048576,FALSE)</f>
        <v>0</v>
      </c>
    </row>
    <row r="5" spans="3:21" s="15" customFormat="1" ht="13.75" x14ac:dyDescent="0.45">
      <c r="D5" s="26" t="s">
        <v>40</v>
      </c>
      <c r="E5" s="26" t="s">
        <v>41</v>
      </c>
      <c r="F5" s="26" t="s">
        <v>42</v>
      </c>
      <c r="G5" s="26" t="s">
        <v>43</v>
      </c>
      <c r="H5" s="26" t="s">
        <v>44</v>
      </c>
      <c r="I5" s="26" t="s">
        <v>39</v>
      </c>
      <c r="J5" s="27" t="s">
        <v>45</v>
      </c>
      <c r="K5" s="27" t="s">
        <v>46</v>
      </c>
      <c r="L5" s="23" t="s">
        <v>47</v>
      </c>
      <c r="M5" s="23" t="s">
        <v>48</v>
      </c>
      <c r="N5" s="23" t="s">
        <v>49</v>
      </c>
      <c r="O5" s="23" t="s">
        <v>50</v>
      </c>
    </row>
    <row r="6" spans="3:21" s="15" customFormat="1" ht="16.75" x14ac:dyDescent="0.55000000000000004">
      <c r="C6" s="15" cm="1">
        <f t="array" ref="C6:C5005">_xlfn.SEQUENCE(COUNTA(Paid_Raw_Data!A2:A5001))</f>
        <v>1</v>
      </c>
      <c r="D6" s="15" t="s">
        <v>24266</v>
      </c>
      <c r="E6" s="24" t="str">
        <f>Paid_Raw_Data!A2</f>
        <v>CLM-2025-000001</v>
      </c>
      <c r="F6" s="16" t="str">
        <f>Paid_Raw_Data!I2</f>
        <v>2025-07-06</v>
      </c>
      <c r="G6" s="16" t="str">
        <f>Paid_Raw_Data!J2</f>
        <v>2025-07-23</v>
      </c>
      <c r="H6" s="16" t="str">
        <f>Paid_Raw_Data!K2</f>
        <v>2025-10-21</v>
      </c>
      <c r="I6" s="15" t="str">
        <f>Paid_Raw_Data!C2</f>
        <v>Motor Private</v>
      </c>
      <c r="J6" s="17">
        <f>Paid_Raw_Data!Q2</f>
        <v>755129.72</v>
      </c>
      <c r="K6" s="25">
        <f>Paid_Raw_Data!V2</f>
        <v>598388.43000000005</v>
      </c>
      <c r="L6" s="15" t="b">
        <f>F6&lt;=G6</f>
        <v>1</v>
      </c>
      <c r="M6" s="15" t="b">
        <f>F6&lt;=H6</f>
        <v>1</v>
      </c>
      <c r="N6" s="15" t="b">
        <f>G6&lt;=H6</f>
        <v>1</v>
      </c>
      <c r="O6" s="15" t="b">
        <f>K6&lt;=I6</f>
        <v>1</v>
      </c>
      <c r="S6" s="30"/>
      <c r="T6" s="30"/>
      <c r="U6" s="30"/>
    </row>
    <row r="7" spans="3:21" s="15" customFormat="1" ht="16.75" x14ac:dyDescent="0.55000000000000004">
      <c r="C7" s="15">
        <v>2</v>
      </c>
      <c r="D7" s="15" t="s">
        <v>24266</v>
      </c>
      <c r="E7" s="24" t="str">
        <f>Paid_Raw_Data!A3</f>
        <v>CLM-2025-000002</v>
      </c>
      <c r="F7" s="16" t="str">
        <f>Paid_Raw_Data!I3</f>
        <v>2022-03-07</v>
      </c>
      <c r="G7" s="16" t="str">
        <f>Paid_Raw_Data!J3</f>
        <v>2022-03-23</v>
      </c>
      <c r="H7" s="16" t="str">
        <f>Paid_Raw_Data!K3</f>
        <v>2022-06-06</v>
      </c>
      <c r="I7" s="15" t="str">
        <f>Paid_Raw_Data!C3</f>
        <v>Marine Cargo</v>
      </c>
      <c r="J7" s="17">
        <f>Paid_Raw_Data!Q3</f>
        <v>6674472.6600000001</v>
      </c>
      <c r="K7" s="25">
        <f>Paid_Raw_Data!V3</f>
        <v>4504076.41</v>
      </c>
      <c r="L7" s="15" t="b">
        <f t="shared" ref="L7:L70" si="0">F7&lt;=G7</f>
        <v>1</v>
      </c>
      <c r="M7" s="15" t="b">
        <f t="shared" ref="M7:M70" si="1">F7&lt;=H7</f>
        <v>1</v>
      </c>
      <c r="N7" s="15" t="b">
        <f t="shared" ref="N7:N70" si="2">G7&lt;=H7</f>
        <v>1</v>
      </c>
      <c r="O7" s="15" t="b">
        <f t="shared" ref="O7:O70" si="3">K7&lt;=I7</f>
        <v>1</v>
      </c>
      <c r="S7" s="30"/>
      <c r="T7" s="30"/>
      <c r="U7" s="30"/>
    </row>
    <row r="8" spans="3:21" s="15" customFormat="1" ht="16.75" x14ac:dyDescent="0.55000000000000004">
      <c r="C8" s="15">
        <v>3</v>
      </c>
      <c r="D8" s="15" t="s">
        <v>24266</v>
      </c>
      <c r="E8" s="24" t="str">
        <f>Paid_Raw_Data!A4</f>
        <v>CLM-2025-000003</v>
      </c>
      <c r="F8" s="16" t="str">
        <f>Paid_Raw_Data!I4</f>
        <v>2018-11-12</v>
      </c>
      <c r="G8" s="16" t="str">
        <f>Paid_Raw_Data!J4</f>
        <v>2018-11-18</v>
      </c>
      <c r="H8" s="16" t="str">
        <f>Paid_Raw_Data!K4</f>
        <v>2019-03-02</v>
      </c>
      <c r="I8" s="15" t="str">
        <f>Paid_Raw_Data!C4</f>
        <v>WIBA</v>
      </c>
      <c r="J8" s="17">
        <f>Paid_Raw_Data!Q4</f>
        <v>501145.71</v>
      </c>
      <c r="K8" s="25">
        <f>Paid_Raw_Data!V4</f>
        <v>298692.93</v>
      </c>
      <c r="L8" s="15" t="b">
        <f t="shared" si="0"/>
        <v>1</v>
      </c>
      <c r="M8" s="15" t="b">
        <f t="shared" si="1"/>
        <v>1</v>
      </c>
      <c r="N8" s="15" t="b">
        <f t="shared" si="2"/>
        <v>1</v>
      </c>
      <c r="O8" s="15" t="b">
        <f t="shared" si="3"/>
        <v>1</v>
      </c>
      <c r="S8" s="30"/>
      <c r="T8" s="30"/>
      <c r="U8" s="30"/>
    </row>
    <row r="9" spans="3:21" s="15" customFormat="1" ht="16.75" x14ac:dyDescent="0.55000000000000004">
      <c r="C9" s="15">
        <v>4</v>
      </c>
      <c r="D9" s="15" t="s">
        <v>24266</v>
      </c>
      <c r="E9" s="24" t="str">
        <f>Paid_Raw_Data!A5</f>
        <v>CLM-2025-000004</v>
      </c>
      <c r="F9" s="16" t="str">
        <f>Paid_Raw_Data!I5</f>
        <v>2025-04-21</v>
      </c>
      <c r="G9" s="16" t="str">
        <f>Paid_Raw_Data!J5</f>
        <v>2025-05-02</v>
      </c>
      <c r="H9" s="16" t="str">
        <f>Paid_Raw_Data!K5</f>
        <v>2025-10-11</v>
      </c>
      <c r="I9" s="15" t="str">
        <f>Paid_Raw_Data!C5</f>
        <v>Fire Industrial</v>
      </c>
      <c r="J9" s="17">
        <f>Paid_Raw_Data!Q5</f>
        <v>90056653.659999996</v>
      </c>
      <c r="K9" s="25">
        <f>Paid_Raw_Data!V5</f>
        <v>50564212.990000002</v>
      </c>
      <c r="L9" s="15" t="b">
        <f t="shared" si="0"/>
        <v>1</v>
      </c>
      <c r="M9" s="15" t="b">
        <f t="shared" si="1"/>
        <v>1</v>
      </c>
      <c r="N9" s="15" t="b">
        <f t="shared" si="2"/>
        <v>1</v>
      </c>
      <c r="O9" s="15" t="b">
        <f t="shared" si="3"/>
        <v>1</v>
      </c>
      <c r="S9" s="30"/>
      <c r="T9" s="30"/>
      <c r="U9" s="30"/>
    </row>
    <row r="10" spans="3:21" s="15" customFormat="1" ht="16.75" x14ac:dyDescent="0.55000000000000004">
      <c r="C10" s="15">
        <v>5</v>
      </c>
      <c r="D10" s="15" t="s">
        <v>24266</v>
      </c>
      <c r="E10" s="24" t="str">
        <f>Paid_Raw_Data!A6</f>
        <v>CLM-2025-000005</v>
      </c>
      <c r="F10" s="16" t="str">
        <f>Paid_Raw_Data!I6</f>
        <v>2026-01-09</v>
      </c>
      <c r="G10" s="16" t="str">
        <f>Paid_Raw_Data!J6</f>
        <v>2026-01-20</v>
      </c>
      <c r="H10" s="16" t="str">
        <f>Paid_Raw_Data!K6</f>
        <v>2026-08-01</v>
      </c>
      <c r="I10" s="15" t="str">
        <f>Paid_Raw_Data!C6</f>
        <v>Fire Domestic</v>
      </c>
      <c r="J10" s="17">
        <f>Paid_Raw_Data!Q6</f>
        <v>853107.84</v>
      </c>
      <c r="K10" s="25">
        <f>Paid_Raw_Data!V6</f>
        <v>650197.54</v>
      </c>
      <c r="L10" s="15" t="b">
        <f t="shared" si="0"/>
        <v>1</v>
      </c>
      <c r="M10" s="15" t="b">
        <f t="shared" si="1"/>
        <v>1</v>
      </c>
      <c r="N10" s="15" t="b">
        <f t="shared" si="2"/>
        <v>1</v>
      </c>
      <c r="O10" s="15" t="b">
        <f t="shared" si="3"/>
        <v>1</v>
      </c>
      <c r="S10" s="30"/>
      <c r="T10" s="30"/>
      <c r="U10" s="30"/>
    </row>
    <row r="11" spans="3:21" s="15" customFormat="1" ht="16.75" x14ac:dyDescent="0.55000000000000004">
      <c r="C11" s="15">
        <v>6</v>
      </c>
      <c r="D11" s="15" t="s">
        <v>24266</v>
      </c>
      <c r="E11" s="24" t="str">
        <f>Paid_Raw_Data!A7</f>
        <v>CLM-2025-000006</v>
      </c>
      <c r="F11" s="16" t="str">
        <f>Paid_Raw_Data!I7</f>
        <v>2019-02-03</v>
      </c>
      <c r="G11" s="16" t="str">
        <f>Paid_Raw_Data!J7</f>
        <v>2019-02-06</v>
      </c>
      <c r="H11" s="16" t="str">
        <f>Paid_Raw_Data!K7</f>
        <v>2019-04-21</v>
      </c>
      <c r="I11" s="15" t="str">
        <f>Paid_Raw_Data!C7</f>
        <v>Motor Commercial</v>
      </c>
      <c r="J11" s="17">
        <f>Paid_Raw_Data!Q7</f>
        <v>189684.8</v>
      </c>
      <c r="K11" s="25">
        <f>Paid_Raw_Data!V7</f>
        <v>128280.73</v>
      </c>
      <c r="L11" s="15" t="b">
        <f t="shared" si="0"/>
        <v>1</v>
      </c>
      <c r="M11" s="15" t="b">
        <f t="shared" si="1"/>
        <v>1</v>
      </c>
      <c r="N11" s="15" t="b">
        <f t="shared" si="2"/>
        <v>1</v>
      </c>
      <c r="O11" s="15" t="b">
        <f t="shared" si="3"/>
        <v>1</v>
      </c>
      <c r="S11" s="30"/>
      <c r="T11" s="30"/>
      <c r="U11" s="30"/>
    </row>
    <row r="12" spans="3:21" s="15" customFormat="1" ht="16.75" x14ac:dyDescent="0.55000000000000004">
      <c r="C12" s="15">
        <v>7</v>
      </c>
      <c r="D12" s="15" t="s">
        <v>24266</v>
      </c>
      <c r="E12" s="24" t="str">
        <f>Paid_Raw_Data!A8</f>
        <v>CLM-2025-000007</v>
      </c>
      <c r="F12" s="16" t="str">
        <f>Paid_Raw_Data!I8</f>
        <v>2024-10-03</v>
      </c>
      <c r="G12" s="16" t="str">
        <f>Paid_Raw_Data!J8</f>
        <v>2024-10-09</v>
      </c>
      <c r="H12" s="16" t="str">
        <f>Paid_Raw_Data!K8</f>
        <v>2025-05-15</v>
      </c>
      <c r="I12" s="15" t="str">
        <f>Paid_Raw_Data!C8</f>
        <v>Engineering</v>
      </c>
      <c r="J12" s="17">
        <f>Paid_Raw_Data!Q8</f>
        <v>71058595.209999993</v>
      </c>
      <c r="K12" s="25">
        <f>Paid_Raw_Data!V8</f>
        <v>26517058.620000001</v>
      </c>
      <c r="L12" s="15" t="b">
        <f t="shared" si="0"/>
        <v>1</v>
      </c>
      <c r="M12" s="15" t="b">
        <f t="shared" si="1"/>
        <v>1</v>
      </c>
      <c r="N12" s="15" t="b">
        <f t="shared" si="2"/>
        <v>1</v>
      </c>
      <c r="O12" s="15" t="b">
        <f t="shared" si="3"/>
        <v>1</v>
      </c>
      <c r="S12" s="30"/>
      <c r="T12" s="30"/>
      <c r="U12" s="30"/>
    </row>
    <row r="13" spans="3:21" s="15" customFormat="1" ht="16.75" x14ac:dyDescent="0.55000000000000004">
      <c r="C13" s="15">
        <v>8</v>
      </c>
      <c r="D13" s="15" t="s">
        <v>24266</v>
      </c>
      <c r="E13" s="24" t="str">
        <f>Paid_Raw_Data!A9</f>
        <v>CLM-2025-000008</v>
      </c>
      <c r="F13" s="16" t="str">
        <f>Paid_Raw_Data!I9</f>
        <v>2018-08-08</v>
      </c>
      <c r="G13" s="16" t="str">
        <f>Paid_Raw_Data!J9</f>
        <v>2018-08-22</v>
      </c>
      <c r="H13" s="16" t="str">
        <f>Paid_Raw_Data!K9</f>
        <v>2018-09-13</v>
      </c>
      <c r="I13" s="15" t="str">
        <f>Paid_Raw_Data!C9</f>
        <v>Motor Private</v>
      </c>
      <c r="J13" s="17">
        <f>Paid_Raw_Data!Q9</f>
        <v>92085.11</v>
      </c>
      <c r="K13" s="25">
        <f>Paid_Raw_Data!V9</f>
        <v>72061.58</v>
      </c>
      <c r="L13" s="15" t="b">
        <f t="shared" si="0"/>
        <v>1</v>
      </c>
      <c r="M13" s="15" t="b">
        <f t="shared" si="1"/>
        <v>1</v>
      </c>
      <c r="N13" s="15" t="b">
        <f t="shared" si="2"/>
        <v>1</v>
      </c>
      <c r="O13" s="15" t="b">
        <f t="shared" si="3"/>
        <v>1</v>
      </c>
      <c r="S13" s="30"/>
      <c r="T13" s="30"/>
      <c r="U13" s="30"/>
    </row>
    <row r="14" spans="3:21" s="15" customFormat="1" ht="16.75" x14ac:dyDescent="0.55000000000000004">
      <c r="C14" s="15">
        <v>9</v>
      </c>
      <c r="D14" s="15" t="s">
        <v>24266</v>
      </c>
      <c r="E14" s="24" t="str">
        <f>Paid_Raw_Data!A10</f>
        <v>CLM-2025-000009</v>
      </c>
      <c r="F14" s="16" t="str">
        <f>Paid_Raw_Data!I10</f>
        <v>2025-08-26</v>
      </c>
      <c r="G14" s="16" t="str">
        <f>Paid_Raw_Data!J10</f>
        <v>2025-09-07</v>
      </c>
      <c r="H14" s="16" t="str">
        <f>Paid_Raw_Data!K10</f>
        <v>2025-11-20</v>
      </c>
      <c r="I14" s="15" t="str">
        <f>Paid_Raw_Data!C10</f>
        <v>Motor Private</v>
      </c>
      <c r="J14" s="17">
        <f>Paid_Raw_Data!Q10</f>
        <v>642186.62</v>
      </c>
      <c r="K14" s="25">
        <f>Paid_Raw_Data!V10</f>
        <v>496954.35</v>
      </c>
      <c r="L14" s="15" t="b">
        <f t="shared" si="0"/>
        <v>1</v>
      </c>
      <c r="M14" s="15" t="b">
        <f t="shared" si="1"/>
        <v>1</v>
      </c>
      <c r="N14" s="15" t="b">
        <f t="shared" si="2"/>
        <v>1</v>
      </c>
      <c r="O14" s="15" t="b">
        <f t="shared" si="3"/>
        <v>1</v>
      </c>
      <c r="S14" s="30"/>
      <c r="T14" s="30"/>
      <c r="U14" s="30"/>
    </row>
    <row r="15" spans="3:21" s="15" customFormat="1" ht="16.75" x14ac:dyDescent="0.55000000000000004">
      <c r="C15" s="15">
        <v>10</v>
      </c>
      <c r="D15" s="15" t="s">
        <v>24266</v>
      </c>
      <c r="E15" s="24" t="str">
        <f>Paid_Raw_Data!A11</f>
        <v>CLM-2025-000010</v>
      </c>
      <c r="F15" s="16" t="str">
        <f>Paid_Raw_Data!I11</f>
        <v>2025-03-08</v>
      </c>
      <c r="G15" s="16" t="str">
        <f>Paid_Raw_Data!J11</f>
        <v>2025-03-22</v>
      </c>
      <c r="H15" s="16" t="str">
        <f>Paid_Raw_Data!K11</f>
        <v>2025-08-10</v>
      </c>
      <c r="I15" s="15" t="str">
        <f>Paid_Raw_Data!C11</f>
        <v>Personal Accident</v>
      </c>
      <c r="J15" s="17">
        <f>Paid_Raw_Data!Q11</f>
        <v>611944.09</v>
      </c>
      <c r="K15" s="25">
        <f>Paid_Raw_Data!V11</f>
        <v>463702.89</v>
      </c>
      <c r="L15" s="15" t="b">
        <f t="shared" si="0"/>
        <v>1</v>
      </c>
      <c r="M15" s="15" t="b">
        <f t="shared" si="1"/>
        <v>1</v>
      </c>
      <c r="N15" s="15" t="b">
        <f t="shared" si="2"/>
        <v>1</v>
      </c>
      <c r="O15" s="15" t="b">
        <f t="shared" si="3"/>
        <v>1</v>
      </c>
      <c r="S15" s="30"/>
      <c r="T15" s="30"/>
      <c r="U15" s="30"/>
    </row>
    <row r="16" spans="3:21" s="15" customFormat="1" ht="16.75" x14ac:dyDescent="0.55000000000000004">
      <c r="C16" s="15">
        <v>11</v>
      </c>
      <c r="D16" s="15" t="s">
        <v>24266</v>
      </c>
      <c r="E16" s="24" t="str">
        <f>Paid_Raw_Data!A12</f>
        <v>CLM-2025-000011</v>
      </c>
      <c r="F16" s="16" t="str">
        <f>Paid_Raw_Data!I12</f>
        <v>2020-01-22</v>
      </c>
      <c r="G16" s="16" t="str">
        <f>Paid_Raw_Data!J12</f>
        <v>2020-01-23</v>
      </c>
      <c r="H16" s="16" t="str">
        <f>Paid_Raw_Data!K12</f>
        <v>2020-07-17</v>
      </c>
      <c r="I16" s="15" t="str">
        <f>Paid_Raw_Data!C12</f>
        <v>Marine Cargo</v>
      </c>
      <c r="J16" s="17">
        <f>Paid_Raw_Data!Q12</f>
        <v>26574067</v>
      </c>
      <c r="K16" s="25">
        <f>Paid_Raw_Data!V12</f>
        <v>14852977.07</v>
      </c>
      <c r="L16" s="15" t="b">
        <f t="shared" si="0"/>
        <v>1</v>
      </c>
      <c r="M16" s="15" t="b">
        <f t="shared" si="1"/>
        <v>1</v>
      </c>
      <c r="N16" s="15" t="b">
        <f t="shared" si="2"/>
        <v>1</v>
      </c>
      <c r="O16" s="15" t="b">
        <f t="shared" si="3"/>
        <v>1</v>
      </c>
      <c r="S16" s="30"/>
      <c r="T16" s="30"/>
      <c r="U16" s="30"/>
    </row>
    <row r="17" spans="3:21" s="15" customFormat="1" ht="16.75" x14ac:dyDescent="0.55000000000000004">
      <c r="C17" s="15">
        <v>12</v>
      </c>
      <c r="D17" s="15" t="s">
        <v>24266</v>
      </c>
      <c r="E17" s="24" t="str">
        <f>Paid_Raw_Data!A13</f>
        <v>CLM-2025-000012</v>
      </c>
      <c r="F17" s="16" t="str">
        <f>Paid_Raw_Data!I13</f>
        <v>2020-11-16</v>
      </c>
      <c r="G17" s="16" t="str">
        <f>Paid_Raw_Data!J13</f>
        <v>2020-12-13</v>
      </c>
      <c r="H17" s="16" t="str">
        <f>Paid_Raw_Data!K13</f>
        <v>2021-06-12</v>
      </c>
      <c r="I17" s="15" t="str">
        <f>Paid_Raw_Data!C13</f>
        <v>Medical</v>
      </c>
      <c r="J17" s="17">
        <f>Paid_Raw_Data!Q13</f>
        <v>478660</v>
      </c>
      <c r="K17" s="25">
        <f>Paid_Raw_Data!V13</f>
        <v>333161.11</v>
      </c>
      <c r="L17" s="15" t="b">
        <f t="shared" si="0"/>
        <v>1</v>
      </c>
      <c r="M17" s="15" t="b">
        <f t="shared" si="1"/>
        <v>1</v>
      </c>
      <c r="N17" s="15" t="b">
        <f t="shared" si="2"/>
        <v>1</v>
      </c>
      <c r="O17" s="15" t="b">
        <f t="shared" si="3"/>
        <v>1</v>
      </c>
      <c r="S17" s="30"/>
      <c r="T17" s="30"/>
      <c r="U17" s="30"/>
    </row>
    <row r="18" spans="3:21" s="15" customFormat="1" ht="16.75" x14ac:dyDescent="0.55000000000000004">
      <c r="C18" s="15">
        <v>13</v>
      </c>
      <c r="D18" s="15" t="s">
        <v>24266</v>
      </c>
      <c r="E18" s="24" t="str">
        <f>Paid_Raw_Data!A14</f>
        <v>CLM-2025-000013</v>
      </c>
      <c r="F18" s="16" t="str">
        <f>Paid_Raw_Data!I14</f>
        <v>2020-08-20</v>
      </c>
      <c r="G18" s="16" t="str">
        <f>Paid_Raw_Data!J14</f>
        <v>2020-09-12</v>
      </c>
      <c r="H18" s="16" t="str">
        <f>Paid_Raw_Data!K14</f>
        <v>2020-10-14</v>
      </c>
      <c r="I18" s="15" t="str">
        <f>Paid_Raw_Data!C14</f>
        <v>WIBA</v>
      </c>
      <c r="J18" s="17">
        <f>Paid_Raw_Data!Q14</f>
        <v>6643303.2699999996</v>
      </c>
      <c r="K18" s="25">
        <f>Paid_Raw_Data!V14</f>
        <v>4753233.24</v>
      </c>
      <c r="L18" s="15" t="b">
        <f t="shared" si="0"/>
        <v>1</v>
      </c>
      <c r="M18" s="15" t="b">
        <f t="shared" si="1"/>
        <v>1</v>
      </c>
      <c r="N18" s="15" t="b">
        <f t="shared" si="2"/>
        <v>1</v>
      </c>
      <c r="O18" s="15" t="b">
        <f t="shared" si="3"/>
        <v>1</v>
      </c>
      <c r="S18" s="30"/>
      <c r="T18" s="30"/>
      <c r="U18" s="30"/>
    </row>
    <row r="19" spans="3:21" s="15" customFormat="1" ht="16.75" x14ac:dyDescent="0.55000000000000004">
      <c r="C19" s="15">
        <v>14</v>
      </c>
      <c r="D19" s="15" t="s">
        <v>24266</v>
      </c>
      <c r="E19" s="24" t="str">
        <f>Paid_Raw_Data!A15</f>
        <v>CLM-2025-000014</v>
      </c>
      <c r="F19" s="16" t="str">
        <f>Paid_Raw_Data!I15</f>
        <v>2023-01-21</v>
      </c>
      <c r="G19" s="16" t="str">
        <f>Paid_Raw_Data!J15</f>
        <v>2023-01-30</v>
      </c>
      <c r="H19" s="16" t="str">
        <f>Paid_Raw_Data!K15</f>
        <v>2023-08-19</v>
      </c>
      <c r="I19" s="15" t="str">
        <f>Paid_Raw_Data!C15</f>
        <v>Medical</v>
      </c>
      <c r="J19" s="17">
        <f>Paid_Raw_Data!Q15</f>
        <v>137223.19</v>
      </c>
      <c r="K19" s="25">
        <f>Paid_Raw_Data!V15</f>
        <v>106607.33</v>
      </c>
      <c r="L19" s="15" t="b">
        <f t="shared" si="0"/>
        <v>1</v>
      </c>
      <c r="M19" s="15" t="b">
        <f t="shared" si="1"/>
        <v>1</v>
      </c>
      <c r="N19" s="15" t="b">
        <f t="shared" si="2"/>
        <v>1</v>
      </c>
      <c r="O19" s="15" t="b">
        <f t="shared" si="3"/>
        <v>1</v>
      </c>
      <c r="S19" s="30"/>
      <c r="T19" s="30"/>
      <c r="U19" s="30"/>
    </row>
    <row r="20" spans="3:21" s="15" customFormat="1" ht="16.75" x14ac:dyDescent="0.55000000000000004">
      <c r="C20" s="15">
        <v>15</v>
      </c>
      <c r="D20" s="15" t="s">
        <v>24266</v>
      </c>
      <c r="E20" s="24" t="str">
        <f>Paid_Raw_Data!A16</f>
        <v>CLM-2025-000015</v>
      </c>
      <c r="F20" s="16" t="str">
        <f>Paid_Raw_Data!I16</f>
        <v>2022-03-19</v>
      </c>
      <c r="G20" s="16" t="str">
        <f>Paid_Raw_Data!J16</f>
        <v>2022-03-21</v>
      </c>
      <c r="H20" s="16" t="str">
        <f>Paid_Raw_Data!K16</f>
        <v>2022-05-04</v>
      </c>
      <c r="I20" s="15" t="str">
        <f>Paid_Raw_Data!C16</f>
        <v>Engineering</v>
      </c>
      <c r="J20" s="17">
        <f>Paid_Raw_Data!Q16</f>
        <v>14899553.68</v>
      </c>
      <c r="K20" s="25">
        <f>Paid_Raw_Data!V16</f>
        <v>9107384.1500000004</v>
      </c>
      <c r="L20" s="15" t="b">
        <f t="shared" si="0"/>
        <v>1</v>
      </c>
      <c r="M20" s="15" t="b">
        <f t="shared" si="1"/>
        <v>1</v>
      </c>
      <c r="N20" s="15" t="b">
        <f t="shared" si="2"/>
        <v>1</v>
      </c>
      <c r="O20" s="15" t="b">
        <f t="shared" si="3"/>
        <v>1</v>
      </c>
      <c r="S20" s="30"/>
      <c r="T20" s="30"/>
      <c r="U20" s="30"/>
    </row>
    <row r="21" spans="3:21" s="15" customFormat="1" ht="16.75" x14ac:dyDescent="0.55000000000000004">
      <c r="C21" s="15">
        <v>16</v>
      </c>
      <c r="D21" s="15" t="s">
        <v>24266</v>
      </c>
      <c r="E21" s="24" t="str">
        <f>Paid_Raw_Data!A17</f>
        <v>CLM-2025-000016</v>
      </c>
      <c r="F21" s="16" t="str">
        <f>Paid_Raw_Data!I17</f>
        <v>2019-08-21</v>
      </c>
      <c r="G21" s="16" t="str">
        <f>Paid_Raw_Data!J17</f>
        <v>2019-08-28</v>
      </c>
      <c r="H21" s="16" t="str">
        <f>Paid_Raw_Data!K17</f>
        <v>2020-04-01</v>
      </c>
      <c r="I21" s="15" t="str">
        <f>Paid_Raw_Data!C17</f>
        <v>Motor Commercial</v>
      </c>
      <c r="J21" s="17">
        <f>Paid_Raw_Data!Q17</f>
        <v>1242082.1000000001</v>
      </c>
      <c r="K21" s="25">
        <f>Paid_Raw_Data!V17</f>
        <v>1017636.85</v>
      </c>
      <c r="L21" s="15" t="b">
        <f t="shared" si="0"/>
        <v>1</v>
      </c>
      <c r="M21" s="15" t="b">
        <f t="shared" si="1"/>
        <v>1</v>
      </c>
      <c r="N21" s="15" t="b">
        <f t="shared" si="2"/>
        <v>1</v>
      </c>
      <c r="O21" s="15" t="b">
        <f t="shared" si="3"/>
        <v>1</v>
      </c>
      <c r="S21" s="30"/>
      <c r="T21" s="30"/>
      <c r="U21" s="30"/>
    </row>
    <row r="22" spans="3:21" s="15" customFormat="1" ht="16.75" x14ac:dyDescent="0.55000000000000004">
      <c r="C22" s="15">
        <v>17</v>
      </c>
      <c r="D22" s="15" t="s">
        <v>24266</v>
      </c>
      <c r="E22" s="24" t="str">
        <f>Paid_Raw_Data!A18</f>
        <v>CLM-2025-000017</v>
      </c>
      <c r="F22" s="16" t="str">
        <f>Paid_Raw_Data!I18</f>
        <v>2020-02-03</v>
      </c>
      <c r="G22" s="16" t="str">
        <f>Paid_Raw_Data!J18</f>
        <v>2020-02-06</v>
      </c>
      <c r="H22" s="16" t="str">
        <f>Paid_Raw_Data!K18</f>
        <v>2020-05-06</v>
      </c>
      <c r="I22" s="15" t="str">
        <f>Paid_Raw_Data!C18</f>
        <v>Engineering</v>
      </c>
      <c r="J22" s="17">
        <f>Paid_Raw_Data!Q18</f>
        <v>151783993.75</v>
      </c>
      <c r="K22" s="25">
        <f>Paid_Raw_Data!V18</f>
        <v>68270576.180000007</v>
      </c>
      <c r="L22" s="15" t="b">
        <f t="shared" si="0"/>
        <v>1</v>
      </c>
      <c r="M22" s="15" t="b">
        <f t="shared" si="1"/>
        <v>1</v>
      </c>
      <c r="N22" s="15" t="b">
        <f t="shared" si="2"/>
        <v>1</v>
      </c>
      <c r="O22" s="15" t="b">
        <f t="shared" si="3"/>
        <v>1</v>
      </c>
      <c r="S22" s="30"/>
      <c r="T22" s="30"/>
      <c r="U22" s="30"/>
    </row>
    <row r="23" spans="3:21" s="15" customFormat="1" ht="16.75" x14ac:dyDescent="0.55000000000000004">
      <c r="C23" s="15">
        <v>18</v>
      </c>
      <c r="D23" s="15" t="s">
        <v>24266</v>
      </c>
      <c r="E23" s="24" t="str">
        <f>Paid_Raw_Data!A19</f>
        <v>CLM-2025-000018</v>
      </c>
      <c r="F23" s="16" t="str">
        <f>Paid_Raw_Data!I19</f>
        <v>2024-09-27</v>
      </c>
      <c r="G23" s="16" t="str">
        <f>Paid_Raw_Data!J19</f>
        <v>2024-10-11</v>
      </c>
      <c r="H23" s="16" t="str">
        <f>Paid_Raw_Data!K19</f>
        <v>2025-01-10</v>
      </c>
      <c r="I23" s="15" t="str">
        <f>Paid_Raw_Data!C19</f>
        <v>Personal Accident</v>
      </c>
      <c r="J23" s="17">
        <f>Paid_Raw_Data!Q19</f>
        <v>803813.83</v>
      </c>
      <c r="K23" s="25">
        <f>Paid_Raw_Data!V19</f>
        <v>609156.87</v>
      </c>
      <c r="L23" s="15" t="b">
        <f t="shared" si="0"/>
        <v>1</v>
      </c>
      <c r="M23" s="15" t="b">
        <f t="shared" si="1"/>
        <v>1</v>
      </c>
      <c r="N23" s="15" t="b">
        <f t="shared" si="2"/>
        <v>1</v>
      </c>
      <c r="O23" s="15" t="b">
        <f t="shared" si="3"/>
        <v>1</v>
      </c>
      <c r="S23" s="30"/>
      <c r="T23" s="30"/>
      <c r="U23" s="30"/>
    </row>
    <row r="24" spans="3:21" s="15" customFormat="1" ht="16.75" x14ac:dyDescent="0.55000000000000004">
      <c r="C24" s="15">
        <v>19</v>
      </c>
      <c r="D24" s="15" t="s">
        <v>24266</v>
      </c>
      <c r="E24" s="24" t="str">
        <f>Paid_Raw_Data!A20</f>
        <v>CLM-2025-000019</v>
      </c>
      <c r="F24" s="16" t="str">
        <f>Paid_Raw_Data!I20</f>
        <v>2020-06-10</v>
      </c>
      <c r="G24" s="16" t="str">
        <f>Paid_Raw_Data!J20</f>
        <v>2020-06-16</v>
      </c>
      <c r="H24" s="16" t="str">
        <f>Paid_Raw_Data!K20</f>
        <v>2020-06-24</v>
      </c>
      <c r="I24" s="15" t="str">
        <f>Paid_Raw_Data!C20</f>
        <v>Motor Private</v>
      </c>
      <c r="J24" s="17">
        <f>Paid_Raw_Data!Q20</f>
        <v>1221223.3700000001</v>
      </c>
      <c r="K24" s="25">
        <f>Paid_Raw_Data!V20</f>
        <v>1051046.94</v>
      </c>
      <c r="L24" s="15" t="b">
        <f t="shared" si="0"/>
        <v>1</v>
      </c>
      <c r="M24" s="15" t="b">
        <f t="shared" si="1"/>
        <v>1</v>
      </c>
      <c r="N24" s="15" t="b">
        <f t="shared" si="2"/>
        <v>1</v>
      </c>
      <c r="O24" s="15" t="b">
        <f t="shared" si="3"/>
        <v>1</v>
      </c>
      <c r="S24" s="30"/>
      <c r="T24" s="30"/>
    </row>
    <row r="25" spans="3:21" s="15" customFormat="1" ht="16.75" x14ac:dyDescent="0.55000000000000004">
      <c r="C25" s="15">
        <v>20</v>
      </c>
      <c r="D25" s="15" t="s">
        <v>24266</v>
      </c>
      <c r="E25" s="24" t="str">
        <f>Paid_Raw_Data!A21</f>
        <v>CLM-2025-000020</v>
      </c>
      <c r="F25" s="16" t="str">
        <f>Paid_Raw_Data!I21</f>
        <v>2025-05-03</v>
      </c>
      <c r="G25" s="16" t="str">
        <f>Paid_Raw_Data!J21</f>
        <v>2025-05-25</v>
      </c>
      <c r="H25" s="16" t="str">
        <f>Paid_Raw_Data!K21</f>
        <v>2025-08-18</v>
      </c>
      <c r="I25" s="15" t="str">
        <f>Paid_Raw_Data!C21</f>
        <v>Engineering</v>
      </c>
      <c r="J25" s="17">
        <f>Paid_Raw_Data!Q21</f>
        <v>18913561.789999999</v>
      </c>
      <c r="K25" s="25">
        <f>Paid_Raw_Data!V21</f>
        <v>13148455.689999999</v>
      </c>
      <c r="L25" s="15" t="b">
        <f t="shared" si="0"/>
        <v>1</v>
      </c>
      <c r="M25" s="15" t="b">
        <f t="shared" si="1"/>
        <v>1</v>
      </c>
      <c r="N25" s="15" t="b">
        <f t="shared" si="2"/>
        <v>1</v>
      </c>
      <c r="O25" s="15" t="b">
        <f t="shared" si="3"/>
        <v>1</v>
      </c>
      <c r="S25" s="30"/>
      <c r="T25" s="30"/>
    </row>
    <row r="26" spans="3:21" s="15" customFormat="1" ht="16.75" x14ac:dyDescent="0.55000000000000004">
      <c r="C26" s="15">
        <v>21</v>
      </c>
      <c r="D26" s="15" t="s">
        <v>24266</v>
      </c>
      <c r="E26" s="24" t="str">
        <f>Paid_Raw_Data!A22</f>
        <v>CLM-2025-000021</v>
      </c>
      <c r="F26" s="16" t="str">
        <f>Paid_Raw_Data!I22</f>
        <v>2024-01-03</v>
      </c>
      <c r="G26" s="16" t="str">
        <f>Paid_Raw_Data!J22</f>
        <v>2024-01-26</v>
      </c>
      <c r="H26" s="16" t="str">
        <f>Paid_Raw_Data!K22</f>
        <v>2024-08-28</v>
      </c>
      <c r="I26" s="15" t="str">
        <f>Paid_Raw_Data!C22</f>
        <v>Liability</v>
      </c>
      <c r="J26" s="17">
        <f>Paid_Raw_Data!Q22</f>
        <v>40626997.829999998</v>
      </c>
      <c r="K26" s="25">
        <f>Paid_Raw_Data!V22</f>
        <v>13847138.720000001</v>
      </c>
      <c r="L26" s="15" t="b">
        <f t="shared" si="0"/>
        <v>1</v>
      </c>
      <c r="M26" s="15" t="b">
        <f t="shared" si="1"/>
        <v>1</v>
      </c>
      <c r="N26" s="15" t="b">
        <f t="shared" si="2"/>
        <v>1</v>
      </c>
      <c r="O26" s="15" t="b">
        <f t="shared" si="3"/>
        <v>1</v>
      </c>
      <c r="S26" s="30"/>
      <c r="T26" s="30"/>
    </row>
    <row r="27" spans="3:21" s="15" customFormat="1" ht="16.75" x14ac:dyDescent="0.55000000000000004">
      <c r="C27" s="15">
        <v>22</v>
      </c>
      <c r="D27" s="15" t="s">
        <v>24266</v>
      </c>
      <c r="E27" s="24" t="str">
        <f>Paid_Raw_Data!A23</f>
        <v>CLM-2025-000022</v>
      </c>
      <c r="F27" s="16" t="str">
        <f>Paid_Raw_Data!I23</f>
        <v>2024-02-21</v>
      </c>
      <c r="G27" s="16" t="str">
        <f>Paid_Raw_Data!J23</f>
        <v>2024-03-21</v>
      </c>
      <c r="H27" s="16" t="str">
        <f>Paid_Raw_Data!K23</f>
        <v>2024-07-30</v>
      </c>
      <c r="I27" s="15" t="str">
        <f>Paid_Raw_Data!C23</f>
        <v>Motor Private</v>
      </c>
      <c r="J27" s="17">
        <f>Paid_Raw_Data!Q23</f>
        <v>621540.22</v>
      </c>
      <c r="K27" s="25">
        <f>Paid_Raw_Data!V23</f>
        <v>433118.19</v>
      </c>
      <c r="L27" s="15" t="b">
        <f t="shared" si="0"/>
        <v>1</v>
      </c>
      <c r="M27" s="15" t="b">
        <f t="shared" si="1"/>
        <v>1</v>
      </c>
      <c r="N27" s="15" t="b">
        <f t="shared" si="2"/>
        <v>1</v>
      </c>
      <c r="O27" s="15" t="b">
        <f t="shared" si="3"/>
        <v>1</v>
      </c>
      <c r="S27" s="30"/>
      <c r="T27" s="30"/>
    </row>
    <row r="28" spans="3:21" s="15" customFormat="1" ht="16.75" x14ac:dyDescent="0.55000000000000004">
      <c r="C28" s="15">
        <v>23</v>
      </c>
      <c r="D28" s="15" t="s">
        <v>24266</v>
      </c>
      <c r="E28" s="24" t="str">
        <f>Paid_Raw_Data!A24</f>
        <v>CLM-2025-000023</v>
      </c>
      <c r="F28" s="16" t="str">
        <f>Paid_Raw_Data!I24</f>
        <v>2025-04-28</v>
      </c>
      <c r="G28" s="16" t="str">
        <f>Paid_Raw_Data!J24</f>
        <v>2025-04-28</v>
      </c>
      <c r="H28" s="16" t="str">
        <f>Paid_Raw_Data!K24</f>
        <v>2025-08-17</v>
      </c>
      <c r="I28" s="15" t="str">
        <f>Paid_Raw_Data!C24</f>
        <v>Fire Domestic</v>
      </c>
      <c r="J28" s="17">
        <f>Paid_Raw_Data!Q24</f>
        <v>569424.67000000004</v>
      </c>
      <c r="K28" s="25">
        <f>Paid_Raw_Data!V24</f>
        <v>472209.75</v>
      </c>
      <c r="L28" s="15" t="b">
        <f t="shared" si="0"/>
        <v>1</v>
      </c>
      <c r="M28" s="15" t="b">
        <f t="shared" si="1"/>
        <v>1</v>
      </c>
      <c r="N28" s="15" t="b">
        <f t="shared" si="2"/>
        <v>1</v>
      </c>
      <c r="O28" s="15" t="b">
        <f t="shared" si="3"/>
        <v>1</v>
      </c>
      <c r="S28" s="30"/>
      <c r="T28" s="30"/>
    </row>
    <row r="29" spans="3:21" s="15" customFormat="1" ht="16.75" x14ac:dyDescent="0.55000000000000004">
      <c r="C29" s="15">
        <v>24</v>
      </c>
      <c r="D29" s="15" t="s">
        <v>24266</v>
      </c>
      <c r="E29" s="24" t="str">
        <f>Paid_Raw_Data!A25</f>
        <v>CLM-2025-000024</v>
      </c>
      <c r="F29" s="16" t="str">
        <f>Paid_Raw_Data!I25</f>
        <v>2021-06-10</v>
      </c>
      <c r="G29" s="16" t="str">
        <f>Paid_Raw_Data!J25</f>
        <v>2021-07-10</v>
      </c>
      <c r="H29" s="16" t="str">
        <f>Paid_Raw_Data!K25</f>
        <v>2021-07-20</v>
      </c>
      <c r="I29" s="15" t="str">
        <f>Paid_Raw_Data!C25</f>
        <v>WIBA</v>
      </c>
      <c r="J29" s="17">
        <f>Paid_Raw_Data!Q25</f>
        <v>8947581.5399999991</v>
      </c>
      <c r="K29" s="25">
        <f>Paid_Raw_Data!V25</f>
        <v>4387428.1399999997</v>
      </c>
      <c r="L29" s="15" t="b">
        <f t="shared" si="0"/>
        <v>1</v>
      </c>
      <c r="M29" s="15" t="b">
        <f t="shared" si="1"/>
        <v>1</v>
      </c>
      <c r="N29" s="15" t="b">
        <f t="shared" si="2"/>
        <v>1</v>
      </c>
      <c r="O29" s="15" t="b">
        <f t="shared" si="3"/>
        <v>1</v>
      </c>
      <c r="S29" s="30"/>
      <c r="T29" s="30"/>
    </row>
    <row r="30" spans="3:21" s="15" customFormat="1" ht="16.75" x14ac:dyDescent="0.55000000000000004">
      <c r="C30" s="15">
        <v>25</v>
      </c>
      <c r="D30" s="15" t="s">
        <v>24266</v>
      </c>
      <c r="E30" s="24" t="str">
        <f>Paid_Raw_Data!A26</f>
        <v>CLM-2025-000025</v>
      </c>
      <c r="F30" s="16" t="str">
        <f>Paid_Raw_Data!I26</f>
        <v>2024-09-14</v>
      </c>
      <c r="G30" s="16" t="str">
        <f>Paid_Raw_Data!J26</f>
        <v>2024-09-14</v>
      </c>
      <c r="H30" s="16" t="str">
        <f>Paid_Raw_Data!K26</f>
        <v>2025-02-03</v>
      </c>
      <c r="I30" s="15" t="str">
        <f>Paid_Raw_Data!C26</f>
        <v>Motor Private</v>
      </c>
      <c r="J30" s="17">
        <f>Paid_Raw_Data!Q26</f>
        <v>63332.87</v>
      </c>
      <c r="K30" s="25">
        <f>Paid_Raw_Data!V26</f>
        <v>47253.84</v>
      </c>
      <c r="L30" s="15" t="b">
        <f t="shared" si="0"/>
        <v>1</v>
      </c>
      <c r="M30" s="15" t="b">
        <f t="shared" si="1"/>
        <v>1</v>
      </c>
      <c r="N30" s="15" t="b">
        <f t="shared" si="2"/>
        <v>1</v>
      </c>
      <c r="O30" s="15" t="b">
        <f t="shared" si="3"/>
        <v>1</v>
      </c>
      <c r="S30" s="30"/>
      <c r="T30" s="30"/>
    </row>
    <row r="31" spans="3:21" s="15" customFormat="1" ht="16.75" x14ac:dyDescent="0.55000000000000004">
      <c r="C31" s="15">
        <v>26</v>
      </c>
      <c r="D31" s="15" t="s">
        <v>24266</v>
      </c>
      <c r="E31" s="24" t="str">
        <f>Paid_Raw_Data!A27</f>
        <v>CLM-2025-000026</v>
      </c>
      <c r="F31" s="16" t="str">
        <f>Paid_Raw_Data!I27</f>
        <v>2022-06-08</v>
      </c>
      <c r="G31" s="16" t="str">
        <f>Paid_Raw_Data!J27</f>
        <v>2022-06-25</v>
      </c>
      <c r="H31" s="16" t="str">
        <f>Paid_Raw_Data!K27</f>
        <v>2022-11-21</v>
      </c>
      <c r="I31" s="15" t="str">
        <f>Paid_Raw_Data!C27</f>
        <v>Fire Domestic</v>
      </c>
      <c r="J31" s="17">
        <f>Paid_Raw_Data!Q27</f>
        <v>6403392.3099999996</v>
      </c>
      <c r="K31" s="25">
        <f>Paid_Raw_Data!V27</f>
        <v>5150589.3499999996</v>
      </c>
      <c r="L31" s="15" t="b">
        <f t="shared" si="0"/>
        <v>1</v>
      </c>
      <c r="M31" s="15" t="b">
        <f t="shared" si="1"/>
        <v>1</v>
      </c>
      <c r="N31" s="15" t="b">
        <f t="shared" si="2"/>
        <v>1</v>
      </c>
      <c r="O31" s="15" t="b">
        <f t="shared" si="3"/>
        <v>1</v>
      </c>
      <c r="S31" s="30"/>
      <c r="T31" s="30"/>
    </row>
    <row r="32" spans="3:21" s="15" customFormat="1" ht="16.75" x14ac:dyDescent="0.55000000000000004">
      <c r="C32" s="15">
        <v>27</v>
      </c>
      <c r="D32" s="15" t="s">
        <v>24266</v>
      </c>
      <c r="E32" s="24" t="str">
        <f>Paid_Raw_Data!A28</f>
        <v>CLM-2025-000027</v>
      </c>
      <c r="F32" s="16" t="str">
        <f>Paid_Raw_Data!I28</f>
        <v>2022-12-25</v>
      </c>
      <c r="G32" s="16" t="str">
        <f>Paid_Raw_Data!J28</f>
        <v>2023-01-05</v>
      </c>
      <c r="H32" s="16" t="str">
        <f>Paid_Raw_Data!K28</f>
        <v>2023-02-20</v>
      </c>
      <c r="I32" s="15" t="str">
        <f>Paid_Raw_Data!C28</f>
        <v>Marine Cargo</v>
      </c>
      <c r="J32" s="17">
        <f>Paid_Raw_Data!Q28</f>
        <v>55919545.689999998</v>
      </c>
      <c r="K32" s="25">
        <f>Paid_Raw_Data!V28</f>
        <v>30034098.18</v>
      </c>
      <c r="L32" s="15" t="b">
        <f t="shared" si="0"/>
        <v>1</v>
      </c>
      <c r="M32" s="15" t="b">
        <f t="shared" si="1"/>
        <v>1</v>
      </c>
      <c r="N32" s="15" t="b">
        <f t="shared" si="2"/>
        <v>1</v>
      </c>
      <c r="O32" s="15" t="b">
        <f t="shared" si="3"/>
        <v>1</v>
      </c>
      <c r="S32" s="30"/>
      <c r="T32" s="30"/>
    </row>
    <row r="33" spans="3:15" s="15" customFormat="1" ht="13.75" x14ac:dyDescent="0.45">
      <c r="C33" s="15">
        <v>28</v>
      </c>
      <c r="D33" s="15" t="s">
        <v>24266</v>
      </c>
      <c r="E33" s="24" t="str">
        <f>Paid_Raw_Data!A29</f>
        <v>CLM-2025-000028</v>
      </c>
      <c r="F33" s="16" t="str">
        <f>Paid_Raw_Data!I29</f>
        <v>2021-01-13</v>
      </c>
      <c r="G33" s="16" t="str">
        <f>Paid_Raw_Data!J29</f>
        <v>2021-02-11</v>
      </c>
      <c r="H33" s="16" t="str">
        <f>Paid_Raw_Data!K29</f>
        <v>2021-09-07</v>
      </c>
      <c r="I33" s="15" t="str">
        <f>Paid_Raw_Data!C29</f>
        <v>Motor Commercial</v>
      </c>
      <c r="J33" s="17">
        <f>Paid_Raw_Data!Q29</f>
        <v>1720956.32</v>
      </c>
      <c r="K33" s="25">
        <f>Paid_Raw_Data!V29</f>
        <v>1196479.43</v>
      </c>
      <c r="L33" s="15" t="b">
        <f t="shared" si="0"/>
        <v>1</v>
      </c>
      <c r="M33" s="15" t="b">
        <f t="shared" si="1"/>
        <v>1</v>
      </c>
      <c r="N33" s="15" t="b">
        <f t="shared" si="2"/>
        <v>1</v>
      </c>
      <c r="O33" s="15" t="b">
        <f t="shared" si="3"/>
        <v>1</v>
      </c>
    </row>
    <row r="34" spans="3:15" s="15" customFormat="1" ht="13.75" x14ac:dyDescent="0.45">
      <c r="C34" s="15">
        <v>29</v>
      </c>
      <c r="D34" s="15" t="s">
        <v>24266</v>
      </c>
      <c r="E34" s="24" t="str">
        <f>Paid_Raw_Data!A30</f>
        <v>CLM-2025-000029</v>
      </c>
      <c r="F34" s="16" t="str">
        <f>Paid_Raw_Data!I30</f>
        <v>2021-12-14</v>
      </c>
      <c r="G34" s="16" t="str">
        <f>Paid_Raw_Data!J30</f>
        <v>2021-12-21</v>
      </c>
      <c r="H34" s="16" t="str">
        <f>Paid_Raw_Data!K30</f>
        <v>2022-04-12</v>
      </c>
      <c r="I34" s="15" t="str">
        <f>Paid_Raw_Data!C30</f>
        <v>Motor Commercial</v>
      </c>
      <c r="J34" s="17">
        <f>Paid_Raw_Data!Q30</f>
        <v>183959.8</v>
      </c>
      <c r="K34" s="25">
        <f>Paid_Raw_Data!V30</f>
        <v>122487.34</v>
      </c>
      <c r="L34" s="15" t="b">
        <f t="shared" si="0"/>
        <v>1</v>
      </c>
      <c r="M34" s="15" t="b">
        <f t="shared" si="1"/>
        <v>1</v>
      </c>
      <c r="N34" s="15" t="b">
        <f t="shared" si="2"/>
        <v>1</v>
      </c>
      <c r="O34" s="15" t="b">
        <f t="shared" si="3"/>
        <v>1</v>
      </c>
    </row>
    <row r="35" spans="3:15" s="15" customFormat="1" ht="13.75" x14ac:dyDescent="0.45">
      <c r="C35" s="15">
        <v>30</v>
      </c>
      <c r="D35" s="15" t="s">
        <v>24266</v>
      </c>
      <c r="E35" s="24" t="str">
        <f>Paid_Raw_Data!A31</f>
        <v>CLM-2025-000030</v>
      </c>
      <c r="F35" s="16" t="str">
        <f>Paid_Raw_Data!I31</f>
        <v>2025-04-17</v>
      </c>
      <c r="G35" s="16" t="str">
        <f>Paid_Raw_Data!J31</f>
        <v>2025-04-19</v>
      </c>
      <c r="H35" s="16" t="str">
        <f>Paid_Raw_Data!K31</f>
        <v>2025-06-20</v>
      </c>
      <c r="I35" s="15" t="str">
        <f>Paid_Raw_Data!C31</f>
        <v>WIBA</v>
      </c>
      <c r="J35" s="17">
        <f>Paid_Raw_Data!Q31</f>
        <v>7061545.1799999997</v>
      </c>
      <c r="K35" s="25">
        <f>Paid_Raw_Data!V31</f>
        <v>5276515.76</v>
      </c>
      <c r="L35" s="15" t="b">
        <f t="shared" si="0"/>
        <v>1</v>
      </c>
      <c r="M35" s="15" t="b">
        <f t="shared" si="1"/>
        <v>1</v>
      </c>
      <c r="N35" s="15" t="b">
        <f t="shared" si="2"/>
        <v>1</v>
      </c>
      <c r="O35" s="15" t="b">
        <f t="shared" si="3"/>
        <v>1</v>
      </c>
    </row>
    <row r="36" spans="3:15" s="15" customFormat="1" ht="13.75" x14ac:dyDescent="0.45">
      <c r="C36" s="15">
        <v>31</v>
      </c>
      <c r="D36" s="15" t="s">
        <v>24266</v>
      </c>
      <c r="E36" s="24" t="str">
        <f>Paid_Raw_Data!A32</f>
        <v>CLM-2025-000031</v>
      </c>
      <c r="F36" s="16" t="str">
        <f>Paid_Raw_Data!I32</f>
        <v>2024-08-27</v>
      </c>
      <c r="G36" s="16" t="str">
        <f>Paid_Raw_Data!J32</f>
        <v>2024-09-26</v>
      </c>
      <c r="H36" s="16" t="str">
        <f>Paid_Raw_Data!K32</f>
        <v>2024-11-25</v>
      </c>
      <c r="I36" s="15" t="str">
        <f>Paid_Raw_Data!C32</f>
        <v>Liability</v>
      </c>
      <c r="J36" s="17">
        <f>Paid_Raw_Data!Q32</f>
        <v>16967585.23</v>
      </c>
      <c r="K36" s="25">
        <f>Paid_Raw_Data!V32</f>
        <v>8676675.6999999993</v>
      </c>
      <c r="L36" s="15" t="b">
        <f t="shared" si="0"/>
        <v>1</v>
      </c>
      <c r="M36" s="15" t="b">
        <f t="shared" si="1"/>
        <v>1</v>
      </c>
      <c r="N36" s="15" t="b">
        <f t="shared" si="2"/>
        <v>1</v>
      </c>
      <c r="O36" s="15" t="b">
        <f t="shared" si="3"/>
        <v>1</v>
      </c>
    </row>
    <row r="37" spans="3:15" s="15" customFormat="1" ht="13.75" x14ac:dyDescent="0.45">
      <c r="C37" s="15">
        <v>32</v>
      </c>
      <c r="D37" s="15" t="s">
        <v>24266</v>
      </c>
      <c r="E37" s="24" t="str">
        <f>Paid_Raw_Data!A33</f>
        <v>CLM-2025-000032</v>
      </c>
      <c r="F37" s="16" t="str">
        <f>Paid_Raw_Data!I33</f>
        <v>2020-07-02</v>
      </c>
      <c r="G37" s="16" t="str">
        <f>Paid_Raw_Data!J33</f>
        <v>2020-07-22</v>
      </c>
      <c r="H37" s="16" t="str">
        <f>Paid_Raw_Data!K33</f>
        <v>2020-12-28</v>
      </c>
      <c r="I37" s="15" t="str">
        <f>Paid_Raw_Data!C33</f>
        <v>Personal Accident</v>
      </c>
      <c r="J37" s="17">
        <f>Paid_Raw_Data!Q33</f>
        <v>68985.58</v>
      </c>
      <c r="K37" s="25">
        <f>Paid_Raw_Data!V33</f>
        <v>53615.61</v>
      </c>
      <c r="L37" s="15" t="b">
        <f t="shared" si="0"/>
        <v>1</v>
      </c>
      <c r="M37" s="15" t="b">
        <f t="shared" si="1"/>
        <v>1</v>
      </c>
      <c r="N37" s="15" t="b">
        <f t="shared" si="2"/>
        <v>1</v>
      </c>
      <c r="O37" s="15" t="b">
        <f t="shared" si="3"/>
        <v>1</v>
      </c>
    </row>
    <row r="38" spans="3:15" s="15" customFormat="1" ht="13.75" x14ac:dyDescent="0.45">
      <c r="C38" s="15">
        <v>33</v>
      </c>
      <c r="D38" s="15" t="s">
        <v>24266</v>
      </c>
      <c r="E38" s="24" t="str">
        <f>Paid_Raw_Data!A34</f>
        <v>CLM-2025-000033</v>
      </c>
      <c r="F38" s="16" t="str">
        <f>Paid_Raw_Data!I34</f>
        <v>2023-03-23</v>
      </c>
      <c r="G38" s="16" t="str">
        <f>Paid_Raw_Data!J34</f>
        <v>2023-04-06</v>
      </c>
      <c r="H38" s="16" t="str">
        <f>Paid_Raw_Data!K34</f>
        <v>2023-10-01</v>
      </c>
      <c r="I38" s="15" t="str">
        <f>Paid_Raw_Data!C34</f>
        <v>Liability</v>
      </c>
      <c r="J38" s="17">
        <f>Paid_Raw_Data!Q34</f>
        <v>9015286.0800000001</v>
      </c>
      <c r="K38" s="25">
        <f>Paid_Raw_Data!V34</f>
        <v>3499238.76</v>
      </c>
      <c r="L38" s="15" t="b">
        <f t="shared" si="0"/>
        <v>1</v>
      </c>
      <c r="M38" s="15" t="b">
        <f t="shared" si="1"/>
        <v>1</v>
      </c>
      <c r="N38" s="15" t="b">
        <f t="shared" si="2"/>
        <v>1</v>
      </c>
      <c r="O38" s="15" t="b">
        <f t="shared" si="3"/>
        <v>1</v>
      </c>
    </row>
    <row r="39" spans="3:15" s="15" customFormat="1" ht="13.75" x14ac:dyDescent="0.45">
      <c r="C39" s="15">
        <v>34</v>
      </c>
      <c r="D39" s="15" t="s">
        <v>24266</v>
      </c>
      <c r="E39" s="24" t="str">
        <f>Paid_Raw_Data!A35</f>
        <v>CLM-2025-000034</v>
      </c>
      <c r="F39" s="16" t="str">
        <f>Paid_Raw_Data!I35</f>
        <v>2020-11-19</v>
      </c>
      <c r="G39" s="16" t="str">
        <f>Paid_Raw_Data!J35</f>
        <v>2020-12-17</v>
      </c>
      <c r="H39" s="16" t="str">
        <f>Paid_Raw_Data!K35</f>
        <v>2021-05-16</v>
      </c>
      <c r="I39" s="15" t="str">
        <f>Paid_Raw_Data!C35</f>
        <v>Fire Industrial</v>
      </c>
      <c r="J39" s="17">
        <f>Paid_Raw_Data!Q35</f>
        <v>716513140.79999995</v>
      </c>
      <c r="K39" s="25">
        <f>Paid_Raw_Data!V35</f>
        <v>418733795.93000001</v>
      </c>
      <c r="L39" s="15" t="b">
        <f t="shared" si="0"/>
        <v>1</v>
      </c>
      <c r="M39" s="15" t="b">
        <f t="shared" si="1"/>
        <v>1</v>
      </c>
      <c r="N39" s="15" t="b">
        <f t="shared" si="2"/>
        <v>1</v>
      </c>
      <c r="O39" s="15" t="b">
        <f t="shared" si="3"/>
        <v>1</v>
      </c>
    </row>
    <row r="40" spans="3:15" s="15" customFormat="1" ht="13.75" x14ac:dyDescent="0.45">
      <c r="C40" s="15">
        <v>35</v>
      </c>
      <c r="D40" s="15" t="s">
        <v>24266</v>
      </c>
      <c r="E40" s="24" t="str">
        <f>Paid_Raw_Data!A36</f>
        <v>CLM-2025-000035</v>
      </c>
      <c r="F40" s="16" t="str">
        <f>Paid_Raw_Data!I36</f>
        <v>2022-10-25</v>
      </c>
      <c r="G40" s="16" t="str">
        <f>Paid_Raw_Data!J36</f>
        <v>2022-11-19</v>
      </c>
      <c r="H40" s="16" t="str">
        <f>Paid_Raw_Data!K36</f>
        <v>2023-02-10</v>
      </c>
      <c r="I40" s="15" t="str">
        <f>Paid_Raw_Data!C36</f>
        <v>Engineering</v>
      </c>
      <c r="J40" s="17">
        <f>Paid_Raw_Data!Q36</f>
        <v>94493061.510000005</v>
      </c>
      <c r="K40" s="25">
        <f>Paid_Raw_Data!V36</f>
        <v>41391941.810000002</v>
      </c>
      <c r="L40" s="15" t="b">
        <f t="shared" si="0"/>
        <v>1</v>
      </c>
      <c r="M40" s="15" t="b">
        <f t="shared" si="1"/>
        <v>1</v>
      </c>
      <c r="N40" s="15" t="b">
        <f t="shared" si="2"/>
        <v>1</v>
      </c>
      <c r="O40" s="15" t="b">
        <f t="shared" si="3"/>
        <v>1</v>
      </c>
    </row>
    <row r="41" spans="3:15" s="15" customFormat="1" ht="13.75" x14ac:dyDescent="0.45">
      <c r="C41" s="15">
        <v>36</v>
      </c>
      <c r="D41" s="15" t="s">
        <v>24266</v>
      </c>
      <c r="E41" s="24" t="str">
        <f>Paid_Raw_Data!A37</f>
        <v>CLM-2025-000036</v>
      </c>
      <c r="F41" s="16" t="str">
        <f>Paid_Raw_Data!I37</f>
        <v>2024-03-17</v>
      </c>
      <c r="G41" s="16" t="str">
        <f>Paid_Raw_Data!J37</f>
        <v>2024-03-28</v>
      </c>
      <c r="H41" s="16" t="str">
        <f>Paid_Raw_Data!K37</f>
        <v>2024-09-06</v>
      </c>
      <c r="I41" s="15" t="str">
        <f>Paid_Raw_Data!C37</f>
        <v>Motor Private</v>
      </c>
      <c r="J41" s="17">
        <f>Paid_Raw_Data!Q37</f>
        <v>832335.3</v>
      </c>
      <c r="K41" s="25">
        <f>Paid_Raw_Data!V37</f>
        <v>595072.34</v>
      </c>
      <c r="L41" s="15" t="b">
        <f t="shared" si="0"/>
        <v>1</v>
      </c>
      <c r="M41" s="15" t="b">
        <f t="shared" si="1"/>
        <v>1</v>
      </c>
      <c r="N41" s="15" t="b">
        <f t="shared" si="2"/>
        <v>1</v>
      </c>
      <c r="O41" s="15" t="b">
        <f t="shared" si="3"/>
        <v>1</v>
      </c>
    </row>
    <row r="42" spans="3:15" s="15" customFormat="1" ht="13.75" x14ac:dyDescent="0.45">
      <c r="C42" s="15">
        <v>37</v>
      </c>
      <c r="D42" s="15" t="s">
        <v>24266</v>
      </c>
      <c r="E42" s="24" t="str">
        <f>Paid_Raw_Data!A38</f>
        <v>CLM-2025-000037</v>
      </c>
      <c r="F42" s="16" t="str">
        <f>Paid_Raw_Data!I38</f>
        <v>2018-08-04</v>
      </c>
      <c r="G42" s="16" t="str">
        <f>Paid_Raw_Data!J38</f>
        <v>2018-08-12</v>
      </c>
      <c r="H42" s="16" t="str">
        <f>Paid_Raw_Data!K38</f>
        <v>2019-02-10</v>
      </c>
      <c r="I42" s="15" t="str">
        <f>Paid_Raw_Data!C38</f>
        <v>Fire Industrial</v>
      </c>
      <c r="J42" s="17">
        <f>Paid_Raw_Data!Q38</f>
        <v>45173951.090000004</v>
      </c>
      <c r="K42" s="25">
        <f>Paid_Raw_Data!V38</f>
        <v>20204764.039999999</v>
      </c>
      <c r="L42" s="15" t="b">
        <f t="shared" si="0"/>
        <v>1</v>
      </c>
      <c r="M42" s="15" t="b">
        <f t="shared" si="1"/>
        <v>1</v>
      </c>
      <c r="N42" s="15" t="b">
        <f t="shared" si="2"/>
        <v>1</v>
      </c>
      <c r="O42" s="15" t="b">
        <f t="shared" si="3"/>
        <v>1</v>
      </c>
    </row>
    <row r="43" spans="3:15" s="15" customFormat="1" ht="13.75" x14ac:dyDescent="0.45">
      <c r="C43" s="15">
        <v>38</v>
      </c>
      <c r="D43" s="15" t="s">
        <v>24266</v>
      </c>
      <c r="E43" s="24" t="str">
        <f>Paid_Raw_Data!A39</f>
        <v>CLM-2025-000038</v>
      </c>
      <c r="F43" s="16" t="str">
        <f>Paid_Raw_Data!I39</f>
        <v>2024-10-14</v>
      </c>
      <c r="G43" s="16" t="str">
        <f>Paid_Raw_Data!J39</f>
        <v>2024-10-31</v>
      </c>
      <c r="H43" s="16" t="str">
        <f>Paid_Raw_Data!K39</f>
        <v>2025-03-24</v>
      </c>
      <c r="I43" s="15" t="str">
        <f>Paid_Raw_Data!C39</f>
        <v>Fire Industrial</v>
      </c>
      <c r="J43" s="17">
        <f>Paid_Raw_Data!Q39</f>
        <v>140154547.56</v>
      </c>
      <c r="K43" s="25">
        <f>Paid_Raw_Data!V39</f>
        <v>70119780.260000005</v>
      </c>
      <c r="L43" s="15" t="b">
        <f t="shared" si="0"/>
        <v>1</v>
      </c>
      <c r="M43" s="15" t="b">
        <f t="shared" si="1"/>
        <v>1</v>
      </c>
      <c r="N43" s="15" t="b">
        <f t="shared" si="2"/>
        <v>1</v>
      </c>
      <c r="O43" s="15" t="b">
        <f t="shared" si="3"/>
        <v>1</v>
      </c>
    </row>
    <row r="44" spans="3:15" s="15" customFormat="1" ht="13.75" x14ac:dyDescent="0.45">
      <c r="C44" s="15">
        <v>39</v>
      </c>
      <c r="D44" s="15" t="s">
        <v>24266</v>
      </c>
      <c r="E44" s="24" t="str">
        <f>Paid_Raw_Data!A40</f>
        <v>CLM-2025-000039</v>
      </c>
      <c r="F44" s="16" t="str">
        <f>Paid_Raw_Data!I40</f>
        <v>2021-04-17</v>
      </c>
      <c r="G44" s="16" t="str">
        <f>Paid_Raw_Data!J40</f>
        <v>2021-05-07</v>
      </c>
      <c r="H44" s="16" t="str">
        <f>Paid_Raw_Data!K40</f>
        <v>2021-06-17</v>
      </c>
      <c r="I44" s="15" t="str">
        <f>Paid_Raw_Data!C40</f>
        <v>Medical</v>
      </c>
      <c r="J44" s="17">
        <f>Paid_Raw_Data!Q40</f>
        <v>169712.33</v>
      </c>
      <c r="K44" s="25">
        <f>Paid_Raw_Data!V40</f>
        <v>127178.02</v>
      </c>
      <c r="L44" s="15" t="b">
        <f t="shared" si="0"/>
        <v>1</v>
      </c>
      <c r="M44" s="15" t="b">
        <f t="shared" si="1"/>
        <v>1</v>
      </c>
      <c r="N44" s="15" t="b">
        <f t="shared" si="2"/>
        <v>1</v>
      </c>
      <c r="O44" s="15" t="b">
        <f t="shared" si="3"/>
        <v>1</v>
      </c>
    </row>
    <row r="45" spans="3:15" s="15" customFormat="1" ht="13.75" x14ac:dyDescent="0.45">
      <c r="C45" s="15">
        <v>40</v>
      </c>
      <c r="D45" s="15" t="s">
        <v>24266</v>
      </c>
      <c r="E45" s="24" t="str">
        <f>Paid_Raw_Data!A41</f>
        <v>CLM-2025-000040</v>
      </c>
      <c r="F45" s="16" t="str">
        <f>Paid_Raw_Data!I41</f>
        <v>2023-10-08</v>
      </c>
      <c r="G45" s="16" t="str">
        <f>Paid_Raw_Data!J41</f>
        <v>2023-10-11</v>
      </c>
      <c r="H45" s="16" t="str">
        <f>Paid_Raw_Data!K41</f>
        <v>2024-03-19</v>
      </c>
      <c r="I45" s="15" t="str">
        <f>Paid_Raw_Data!C41</f>
        <v>Fire Industrial</v>
      </c>
      <c r="J45" s="17">
        <f>Paid_Raw_Data!Q41</f>
        <v>91673269.079999998</v>
      </c>
      <c r="K45" s="25">
        <f>Paid_Raw_Data!V41</f>
        <v>36750688.310000002</v>
      </c>
      <c r="L45" s="15" t="b">
        <f t="shared" si="0"/>
        <v>1</v>
      </c>
      <c r="M45" s="15" t="b">
        <f t="shared" si="1"/>
        <v>1</v>
      </c>
      <c r="N45" s="15" t="b">
        <f t="shared" si="2"/>
        <v>1</v>
      </c>
      <c r="O45" s="15" t="b">
        <f t="shared" si="3"/>
        <v>1</v>
      </c>
    </row>
    <row r="46" spans="3:15" s="15" customFormat="1" ht="13.75" x14ac:dyDescent="0.45">
      <c r="C46" s="15">
        <v>41</v>
      </c>
      <c r="D46" s="15" t="s">
        <v>24266</v>
      </c>
      <c r="E46" s="24" t="str">
        <f>Paid_Raw_Data!A42</f>
        <v>CLM-2025-000041</v>
      </c>
      <c r="F46" s="16" t="str">
        <f>Paid_Raw_Data!I42</f>
        <v>2023-08-18</v>
      </c>
      <c r="G46" s="16" t="str">
        <f>Paid_Raw_Data!J42</f>
        <v>2023-09-01</v>
      </c>
      <c r="H46" s="16" t="str">
        <f>Paid_Raw_Data!K42</f>
        <v>2024-04-23</v>
      </c>
      <c r="I46" s="15" t="str">
        <f>Paid_Raw_Data!C42</f>
        <v>Personal Accident</v>
      </c>
      <c r="J46" s="17">
        <f>Paid_Raw_Data!Q42</f>
        <v>451348.27</v>
      </c>
      <c r="K46" s="25">
        <f>Paid_Raw_Data!V42</f>
        <v>341981.97</v>
      </c>
      <c r="L46" s="15" t="b">
        <f t="shared" si="0"/>
        <v>1</v>
      </c>
      <c r="M46" s="15" t="b">
        <f t="shared" si="1"/>
        <v>1</v>
      </c>
      <c r="N46" s="15" t="b">
        <f t="shared" si="2"/>
        <v>1</v>
      </c>
      <c r="O46" s="15" t="b">
        <f t="shared" si="3"/>
        <v>1</v>
      </c>
    </row>
    <row r="47" spans="3:15" s="15" customFormat="1" ht="13.75" x14ac:dyDescent="0.45">
      <c r="C47" s="15">
        <v>42</v>
      </c>
      <c r="D47" s="15" t="s">
        <v>24266</v>
      </c>
      <c r="E47" s="24" t="str">
        <f>Paid_Raw_Data!A43</f>
        <v>CLM-2025-000042</v>
      </c>
      <c r="F47" s="16" t="str">
        <f>Paid_Raw_Data!I43</f>
        <v>2022-01-25</v>
      </c>
      <c r="G47" s="16" t="str">
        <f>Paid_Raw_Data!J43</f>
        <v>2022-02-12</v>
      </c>
      <c r="H47" s="16" t="str">
        <f>Paid_Raw_Data!K43</f>
        <v>2022-03-28</v>
      </c>
      <c r="I47" s="15" t="str">
        <f>Paid_Raw_Data!C43</f>
        <v>Motor Private</v>
      </c>
      <c r="J47" s="17">
        <f>Paid_Raw_Data!Q43</f>
        <v>221560.54</v>
      </c>
      <c r="K47" s="25">
        <f>Paid_Raw_Data!V43</f>
        <v>184672.6</v>
      </c>
      <c r="L47" s="15" t="b">
        <f t="shared" si="0"/>
        <v>1</v>
      </c>
      <c r="M47" s="15" t="b">
        <f t="shared" si="1"/>
        <v>1</v>
      </c>
      <c r="N47" s="15" t="b">
        <f t="shared" si="2"/>
        <v>1</v>
      </c>
      <c r="O47" s="15" t="b">
        <f t="shared" si="3"/>
        <v>1</v>
      </c>
    </row>
    <row r="48" spans="3:15" s="15" customFormat="1" ht="13.75" x14ac:dyDescent="0.45">
      <c r="C48" s="15">
        <v>43</v>
      </c>
      <c r="D48" s="15" t="s">
        <v>24266</v>
      </c>
      <c r="E48" s="24" t="str">
        <f>Paid_Raw_Data!A44</f>
        <v>CLM-2025-000043</v>
      </c>
      <c r="F48" s="16" t="str">
        <f>Paid_Raw_Data!I44</f>
        <v>2023-05-25</v>
      </c>
      <c r="G48" s="16" t="str">
        <f>Paid_Raw_Data!J44</f>
        <v>2023-06-14</v>
      </c>
      <c r="H48" s="16" t="str">
        <f>Paid_Raw_Data!K44</f>
        <v>2023-06-23</v>
      </c>
      <c r="I48" s="15" t="str">
        <f>Paid_Raw_Data!C44</f>
        <v>WIBA</v>
      </c>
      <c r="J48" s="17">
        <f>Paid_Raw_Data!Q44</f>
        <v>2569854.33</v>
      </c>
      <c r="K48" s="25">
        <f>Paid_Raw_Data!V44</f>
        <v>1577978.75</v>
      </c>
      <c r="L48" s="15" t="b">
        <f t="shared" si="0"/>
        <v>1</v>
      </c>
      <c r="M48" s="15" t="b">
        <f t="shared" si="1"/>
        <v>1</v>
      </c>
      <c r="N48" s="15" t="b">
        <f t="shared" si="2"/>
        <v>1</v>
      </c>
      <c r="O48" s="15" t="b">
        <f t="shared" si="3"/>
        <v>1</v>
      </c>
    </row>
    <row r="49" spans="3:15" s="15" customFormat="1" ht="13.75" x14ac:dyDescent="0.45">
      <c r="C49" s="15">
        <v>44</v>
      </c>
      <c r="D49" s="15" t="s">
        <v>24266</v>
      </c>
      <c r="E49" s="24" t="str">
        <f>Paid_Raw_Data!A45</f>
        <v>CLM-2025-000044</v>
      </c>
      <c r="F49" s="16" t="str">
        <f>Paid_Raw_Data!I45</f>
        <v>2023-05-03</v>
      </c>
      <c r="G49" s="16" t="str">
        <f>Paid_Raw_Data!J45</f>
        <v>2023-05-16</v>
      </c>
      <c r="H49" s="16" t="str">
        <f>Paid_Raw_Data!K45</f>
        <v>2023-12-29</v>
      </c>
      <c r="I49" s="15" t="str">
        <f>Paid_Raw_Data!C45</f>
        <v>Motor Commercial</v>
      </c>
      <c r="J49" s="17">
        <f>Paid_Raw_Data!Q45</f>
        <v>281206.5</v>
      </c>
      <c r="K49" s="25">
        <f>Paid_Raw_Data!V45</f>
        <v>162591.89000000001</v>
      </c>
      <c r="L49" s="15" t="b">
        <f t="shared" si="0"/>
        <v>1</v>
      </c>
      <c r="M49" s="15" t="b">
        <f t="shared" si="1"/>
        <v>1</v>
      </c>
      <c r="N49" s="15" t="b">
        <f t="shared" si="2"/>
        <v>1</v>
      </c>
      <c r="O49" s="15" t="b">
        <f t="shared" si="3"/>
        <v>1</v>
      </c>
    </row>
    <row r="50" spans="3:15" s="15" customFormat="1" ht="13.75" x14ac:dyDescent="0.45">
      <c r="C50" s="15">
        <v>45</v>
      </c>
      <c r="D50" s="15" t="s">
        <v>24266</v>
      </c>
      <c r="E50" s="24" t="str">
        <f>Paid_Raw_Data!A46</f>
        <v>CLM-2025-000045</v>
      </c>
      <c r="F50" s="16" t="str">
        <f>Paid_Raw_Data!I46</f>
        <v>2023-08-05</v>
      </c>
      <c r="G50" s="16" t="str">
        <f>Paid_Raw_Data!J46</f>
        <v>2023-08-19</v>
      </c>
      <c r="H50" s="16" t="str">
        <f>Paid_Raw_Data!K46</f>
        <v>2024-02-07</v>
      </c>
      <c r="I50" s="15" t="str">
        <f>Paid_Raw_Data!C46</f>
        <v>Motor Commercial</v>
      </c>
      <c r="J50" s="17">
        <f>Paid_Raw_Data!Q46</f>
        <v>88876.52</v>
      </c>
      <c r="K50" s="25">
        <f>Paid_Raw_Data!V46</f>
        <v>52803.37</v>
      </c>
      <c r="L50" s="15" t="b">
        <f t="shared" si="0"/>
        <v>1</v>
      </c>
      <c r="M50" s="15" t="b">
        <f t="shared" si="1"/>
        <v>1</v>
      </c>
      <c r="N50" s="15" t="b">
        <f t="shared" si="2"/>
        <v>1</v>
      </c>
      <c r="O50" s="15" t="b">
        <f t="shared" si="3"/>
        <v>1</v>
      </c>
    </row>
    <row r="51" spans="3:15" s="15" customFormat="1" ht="13.75" x14ac:dyDescent="0.45">
      <c r="C51" s="15">
        <v>46</v>
      </c>
      <c r="D51" s="15" t="s">
        <v>24266</v>
      </c>
      <c r="E51" s="24" t="str">
        <f>Paid_Raw_Data!A47</f>
        <v>CLM-2025-000046</v>
      </c>
      <c r="F51" s="16" t="str">
        <f>Paid_Raw_Data!I47</f>
        <v>2024-10-27</v>
      </c>
      <c r="G51" s="16" t="str">
        <f>Paid_Raw_Data!J47</f>
        <v>2024-11-13</v>
      </c>
      <c r="H51" s="16" t="str">
        <f>Paid_Raw_Data!K47</f>
        <v>2025-02-25</v>
      </c>
      <c r="I51" s="15" t="str">
        <f>Paid_Raw_Data!C47</f>
        <v>Fire Domestic</v>
      </c>
      <c r="J51" s="17">
        <f>Paid_Raw_Data!Q47</f>
        <v>4579399.49</v>
      </c>
      <c r="K51" s="25">
        <f>Paid_Raw_Data!V47</f>
        <v>3069293.01</v>
      </c>
      <c r="L51" s="15" t="b">
        <f t="shared" si="0"/>
        <v>1</v>
      </c>
      <c r="M51" s="15" t="b">
        <f t="shared" si="1"/>
        <v>1</v>
      </c>
      <c r="N51" s="15" t="b">
        <f t="shared" si="2"/>
        <v>1</v>
      </c>
      <c r="O51" s="15" t="b">
        <f t="shared" si="3"/>
        <v>1</v>
      </c>
    </row>
    <row r="52" spans="3:15" s="15" customFormat="1" ht="13.75" x14ac:dyDescent="0.45">
      <c r="C52" s="15">
        <v>47</v>
      </c>
      <c r="D52" s="15" t="s">
        <v>24266</v>
      </c>
      <c r="E52" s="24" t="str">
        <f>Paid_Raw_Data!A48</f>
        <v>CLM-2025-000047</v>
      </c>
      <c r="F52" s="16" t="str">
        <f>Paid_Raw_Data!I48</f>
        <v>2025-05-29</v>
      </c>
      <c r="G52" s="16" t="str">
        <f>Paid_Raw_Data!J48</f>
        <v>2025-05-30</v>
      </c>
      <c r="H52" s="16" t="str">
        <f>Paid_Raw_Data!K48</f>
        <v>2025-10-05</v>
      </c>
      <c r="I52" s="15" t="str">
        <f>Paid_Raw_Data!C48</f>
        <v>Motor Private</v>
      </c>
      <c r="J52" s="17">
        <f>Paid_Raw_Data!Q48</f>
        <v>443252.01</v>
      </c>
      <c r="K52" s="25">
        <f>Paid_Raw_Data!V48</f>
        <v>319786.11</v>
      </c>
      <c r="L52" s="15" t="b">
        <f t="shared" si="0"/>
        <v>1</v>
      </c>
      <c r="M52" s="15" t="b">
        <f t="shared" si="1"/>
        <v>1</v>
      </c>
      <c r="N52" s="15" t="b">
        <f t="shared" si="2"/>
        <v>1</v>
      </c>
      <c r="O52" s="15" t="b">
        <f t="shared" si="3"/>
        <v>1</v>
      </c>
    </row>
    <row r="53" spans="3:15" s="15" customFormat="1" ht="13.75" x14ac:dyDescent="0.45">
      <c r="C53" s="15">
        <v>48</v>
      </c>
      <c r="D53" s="15" t="s">
        <v>24266</v>
      </c>
      <c r="E53" s="24" t="str">
        <f>Paid_Raw_Data!A49</f>
        <v>CLM-2025-000048</v>
      </c>
      <c r="F53" s="16" t="str">
        <f>Paid_Raw_Data!I49</f>
        <v>2021-03-22</v>
      </c>
      <c r="G53" s="16" t="str">
        <f>Paid_Raw_Data!J49</f>
        <v>2021-04-06</v>
      </c>
      <c r="H53" s="16" t="str">
        <f>Paid_Raw_Data!K49</f>
        <v>2021-09-28</v>
      </c>
      <c r="I53" s="15" t="str">
        <f>Paid_Raw_Data!C49</f>
        <v>Fire Domestic</v>
      </c>
      <c r="J53" s="17">
        <f>Paid_Raw_Data!Q49</f>
        <v>12967859.869999999</v>
      </c>
      <c r="K53" s="25">
        <f>Paid_Raw_Data!V49</f>
        <v>9955834.5</v>
      </c>
      <c r="L53" s="15" t="b">
        <f t="shared" si="0"/>
        <v>1</v>
      </c>
      <c r="M53" s="15" t="b">
        <f t="shared" si="1"/>
        <v>1</v>
      </c>
      <c r="N53" s="15" t="b">
        <f t="shared" si="2"/>
        <v>1</v>
      </c>
      <c r="O53" s="15" t="b">
        <f t="shared" si="3"/>
        <v>1</v>
      </c>
    </row>
    <row r="54" spans="3:15" s="15" customFormat="1" ht="13.75" x14ac:dyDescent="0.45">
      <c r="C54" s="15">
        <v>49</v>
      </c>
      <c r="D54" s="15" t="s">
        <v>24266</v>
      </c>
      <c r="E54" s="24" t="str">
        <f>Paid_Raw_Data!A50</f>
        <v>CLM-2025-000049</v>
      </c>
      <c r="F54" s="16" t="str">
        <f>Paid_Raw_Data!I50</f>
        <v>2020-04-13</v>
      </c>
      <c r="G54" s="16" t="str">
        <f>Paid_Raw_Data!J50</f>
        <v>2020-04-25</v>
      </c>
      <c r="H54" s="16" t="str">
        <f>Paid_Raw_Data!K50</f>
        <v>2020-05-26</v>
      </c>
      <c r="I54" s="15" t="str">
        <f>Paid_Raw_Data!C50</f>
        <v>Medical</v>
      </c>
      <c r="J54" s="17">
        <f>Paid_Raw_Data!Q50</f>
        <v>553206.85</v>
      </c>
      <c r="K54" s="25">
        <f>Paid_Raw_Data!V50</f>
        <v>335335.62</v>
      </c>
      <c r="L54" s="15" t="b">
        <f t="shared" si="0"/>
        <v>1</v>
      </c>
      <c r="M54" s="15" t="b">
        <f t="shared" si="1"/>
        <v>1</v>
      </c>
      <c r="N54" s="15" t="b">
        <f t="shared" si="2"/>
        <v>1</v>
      </c>
      <c r="O54" s="15" t="b">
        <f t="shared" si="3"/>
        <v>1</v>
      </c>
    </row>
    <row r="55" spans="3:15" s="15" customFormat="1" ht="13.75" x14ac:dyDescent="0.45">
      <c r="C55" s="15">
        <v>50</v>
      </c>
      <c r="D55" s="15" t="s">
        <v>24266</v>
      </c>
      <c r="E55" s="24" t="str">
        <f>Paid_Raw_Data!A51</f>
        <v>CLM-2025-000050</v>
      </c>
      <c r="F55" s="16" t="str">
        <f>Paid_Raw_Data!I51</f>
        <v>2019-03-24</v>
      </c>
      <c r="G55" s="16" t="str">
        <f>Paid_Raw_Data!J51</f>
        <v>2019-04-02</v>
      </c>
      <c r="H55" s="16" t="str">
        <f>Paid_Raw_Data!K51</f>
        <v>2019-07-22</v>
      </c>
      <c r="I55" s="15" t="str">
        <f>Paid_Raw_Data!C51</f>
        <v>Motor Commercial</v>
      </c>
      <c r="J55" s="17">
        <f>Paid_Raw_Data!Q51</f>
        <v>1285918.94</v>
      </c>
      <c r="K55" s="25">
        <f>Paid_Raw_Data!V51</f>
        <v>815445.61</v>
      </c>
      <c r="L55" s="15" t="b">
        <f t="shared" si="0"/>
        <v>1</v>
      </c>
      <c r="M55" s="15" t="b">
        <f t="shared" si="1"/>
        <v>1</v>
      </c>
      <c r="N55" s="15" t="b">
        <f t="shared" si="2"/>
        <v>1</v>
      </c>
      <c r="O55" s="15" t="b">
        <f t="shared" si="3"/>
        <v>1</v>
      </c>
    </row>
    <row r="56" spans="3:15" s="15" customFormat="1" ht="13.75" x14ac:dyDescent="0.45">
      <c r="C56" s="15">
        <v>51</v>
      </c>
      <c r="D56" s="15" t="s">
        <v>24266</v>
      </c>
      <c r="E56" s="24" t="str">
        <f>Paid_Raw_Data!A52</f>
        <v>CLM-2025-000051</v>
      </c>
      <c r="F56" s="16" t="str">
        <f>Paid_Raw_Data!I52</f>
        <v>2018-08-13</v>
      </c>
      <c r="G56" s="16" t="str">
        <f>Paid_Raw_Data!J52</f>
        <v>2018-09-03</v>
      </c>
      <c r="H56" s="16" t="str">
        <f>Paid_Raw_Data!K52</f>
        <v>2019-01-01</v>
      </c>
      <c r="I56" s="15" t="str">
        <f>Paid_Raw_Data!C52</f>
        <v>WIBA</v>
      </c>
      <c r="J56" s="17">
        <f>Paid_Raw_Data!Q52</f>
        <v>727700.8</v>
      </c>
      <c r="K56" s="25">
        <f>Paid_Raw_Data!V52</f>
        <v>493433.37</v>
      </c>
      <c r="L56" s="15" t="b">
        <f t="shared" si="0"/>
        <v>1</v>
      </c>
      <c r="M56" s="15" t="b">
        <f t="shared" si="1"/>
        <v>1</v>
      </c>
      <c r="N56" s="15" t="b">
        <f t="shared" si="2"/>
        <v>1</v>
      </c>
      <c r="O56" s="15" t="b">
        <f t="shared" si="3"/>
        <v>1</v>
      </c>
    </row>
    <row r="57" spans="3:15" s="15" customFormat="1" ht="13.75" x14ac:dyDescent="0.45">
      <c r="C57" s="15">
        <v>52</v>
      </c>
      <c r="D57" s="15" t="s">
        <v>24266</v>
      </c>
      <c r="E57" s="24" t="str">
        <f>Paid_Raw_Data!A53</f>
        <v>CLM-2025-000052</v>
      </c>
      <c r="F57" s="16" t="str">
        <f>Paid_Raw_Data!I53</f>
        <v>2026-05-19</v>
      </c>
      <c r="G57" s="16" t="str">
        <f>Paid_Raw_Data!J53</f>
        <v>2026-06-04</v>
      </c>
      <c r="H57" s="16" t="str">
        <f>Paid_Raw_Data!K53</f>
        <v>2026-10-28</v>
      </c>
      <c r="I57" s="15" t="str">
        <f>Paid_Raw_Data!C53</f>
        <v>Liability</v>
      </c>
      <c r="J57" s="17">
        <f>Paid_Raw_Data!Q53</f>
        <v>17981426.640000001</v>
      </c>
      <c r="K57" s="25">
        <f>Paid_Raw_Data!V53</f>
        <v>11841741.49</v>
      </c>
      <c r="L57" s="15" t="b">
        <f t="shared" si="0"/>
        <v>1</v>
      </c>
      <c r="M57" s="15" t="b">
        <f t="shared" si="1"/>
        <v>1</v>
      </c>
      <c r="N57" s="15" t="b">
        <f t="shared" si="2"/>
        <v>1</v>
      </c>
      <c r="O57" s="15" t="b">
        <f t="shared" si="3"/>
        <v>1</v>
      </c>
    </row>
    <row r="58" spans="3:15" s="15" customFormat="1" ht="13.75" x14ac:dyDescent="0.45">
      <c r="C58" s="15">
        <v>53</v>
      </c>
      <c r="D58" s="15" t="s">
        <v>24266</v>
      </c>
      <c r="E58" s="24" t="str">
        <f>Paid_Raw_Data!A54</f>
        <v>CLM-2025-000053</v>
      </c>
      <c r="F58" s="16" t="str">
        <f>Paid_Raw_Data!I54</f>
        <v>2023-03-17</v>
      </c>
      <c r="G58" s="16" t="str">
        <f>Paid_Raw_Data!J54</f>
        <v>2023-04-10</v>
      </c>
      <c r="H58" s="16" t="str">
        <f>Paid_Raw_Data!K54</f>
        <v>2023-10-20</v>
      </c>
      <c r="I58" s="15" t="str">
        <f>Paid_Raw_Data!C54</f>
        <v>Medical</v>
      </c>
      <c r="J58" s="17">
        <f>Paid_Raw_Data!Q54</f>
        <v>89462.57</v>
      </c>
      <c r="K58" s="25">
        <f>Paid_Raw_Data!V54</f>
        <v>68276.72</v>
      </c>
      <c r="L58" s="15" t="b">
        <f t="shared" si="0"/>
        <v>1</v>
      </c>
      <c r="M58" s="15" t="b">
        <f t="shared" si="1"/>
        <v>1</v>
      </c>
      <c r="N58" s="15" t="b">
        <f t="shared" si="2"/>
        <v>1</v>
      </c>
      <c r="O58" s="15" t="b">
        <f t="shared" si="3"/>
        <v>1</v>
      </c>
    </row>
    <row r="59" spans="3:15" s="15" customFormat="1" ht="13.75" x14ac:dyDescent="0.45">
      <c r="C59" s="15">
        <v>54</v>
      </c>
      <c r="D59" s="15" t="s">
        <v>24266</v>
      </c>
      <c r="E59" s="24" t="str">
        <f>Paid_Raw_Data!A55</f>
        <v>CLM-2025-000054</v>
      </c>
      <c r="F59" s="16" t="str">
        <f>Paid_Raw_Data!I55</f>
        <v>2025-10-11</v>
      </c>
      <c r="G59" s="16" t="str">
        <f>Paid_Raw_Data!J55</f>
        <v>2025-10-15</v>
      </c>
      <c r="H59" s="16" t="str">
        <f>Paid_Raw_Data!K55</f>
        <v>2025-11-18</v>
      </c>
      <c r="I59" s="15" t="str">
        <f>Paid_Raw_Data!C55</f>
        <v>Fire Domestic</v>
      </c>
      <c r="J59" s="17">
        <f>Paid_Raw_Data!Q55</f>
        <v>6166705.4100000001</v>
      </c>
      <c r="K59" s="25">
        <f>Paid_Raw_Data!V55</f>
        <v>5091823.93</v>
      </c>
      <c r="L59" s="15" t="b">
        <f t="shared" si="0"/>
        <v>1</v>
      </c>
      <c r="M59" s="15" t="b">
        <f t="shared" si="1"/>
        <v>1</v>
      </c>
      <c r="N59" s="15" t="b">
        <f t="shared" si="2"/>
        <v>1</v>
      </c>
      <c r="O59" s="15" t="b">
        <f t="shared" si="3"/>
        <v>1</v>
      </c>
    </row>
    <row r="60" spans="3:15" s="15" customFormat="1" ht="13.75" x14ac:dyDescent="0.45">
      <c r="C60" s="15">
        <v>55</v>
      </c>
      <c r="D60" s="15" t="s">
        <v>24266</v>
      </c>
      <c r="E60" s="24" t="str">
        <f>Paid_Raw_Data!A56</f>
        <v>CLM-2025-000055</v>
      </c>
      <c r="F60" s="16" t="str">
        <f>Paid_Raw_Data!I56</f>
        <v>2021-11-18</v>
      </c>
      <c r="G60" s="16" t="str">
        <f>Paid_Raw_Data!J56</f>
        <v>2021-12-15</v>
      </c>
      <c r="H60" s="16" t="str">
        <f>Paid_Raw_Data!K56</f>
        <v>2021-12-26</v>
      </c>
      <c r="I60" s="15" t="str">
        <f>Paid_Raw_Data!C56</f>
        <v>Engineering</v>
      </c>
      <c r="J60" s="17">
        <f>Paid_Raw_Data!Q56</f>
        <v>122348597.15000001</v>
      </c>
      <c r="K60" s="25">
        <f>Paid_Raw_Data!V56</f>
        <v>93730157.599999994</v>
      </c>
      <c r="L60" s="15" t="b">
        <f t="shared" si="0"/>
        <v>1</v>
      </c>
      <c r="M60" s="15" t="b">
        <f t="shared" si="1"/>
        <v>1</v>
      </c>
      <c r="N60" s="15" t="b">
        <f t="shared" si="2"/>
        <v>1</v>
      </c>
      <c r="O60" s="15" t="b">
        <f t="shared" si="3"/>
        <v>1</v>
      </c>
    </row>
    <row r="61" spans="3:15" s="15" customFormat="1" ht="13.75" x14ac:dyDescent="0.45">
      <c r="C61" s="15">
        <v>56</v>
      </c>
      <c r="D61" s="15" t="s">
        <v>24266</v>
      </c>
      <c r="E61" s="24" t="str">
        <f>Paid_Raw_Data!A57</f>
        <v>CLM-2025-000056</v>
      </c>
      <c r="F61" s="16" t="str">
        <f>Paid_Raw_Data!I57</f>
        <v>2025-09-21</v>
      </c>
      <c r="G61" s="16" t="str">
        <f>Paid_Raw_Data!J57</f>
        <v>2025-10-07</v>
      </c>
      <c r="H61" s="16" t="str">
        <f>Paid_Raw_Data!K57</f>
        <v>2026-04-06</v>
      </c>
      <c r="I61" s="15" t="str">
        <f>Paid_Raw_Data!C57</f>
        <v>Engineering</v>
      </c>
      <c r="J61" s="17">
        <f>Paid_Raw_Data!Q57</f>
        <v>37802731.850000001</v>
      </c>
      <c r="K61" s="25">
        <f>Paid_Raw_Data!V57</f>
        <v>27129926.859999999</v>
      </c>
      <c r="L61" s="15" t="b">
        <f t="shared" si="0"/>
        <v>1</v>
      </c>
      <c r="M61" s="15" t="b">
        <f t="shared" si="1"/>
        <v>1</v>
      </c>
      <c r="N61" s="15" t="b">
        <f t="shared" si="2"/>
        <v>1</v>
      </c>
      <c r="O61" s="15" t="b">
        <f t="shared" si="3"/>
        <v>1</v>
      </c>
    </row>
    <row r="62" spans="3:15" s="15" customFormat="1" ht="13.75" x14ac:dyDescent="0.45">
      <c r="C62" s="15">
        <v>57</v>
      </c>
      <c r="D62" s="15" t="s">
        <v>24266</v>
      </c>
      <c r="E62" s="24" t="str">
        <f>Paid_Raw_Data!A58</f>
        <v>CLM-2025-000057</v>
      </c>
      <c r="F62" s="16" t="str">
        <f>Paid_Raw_Data!I58</f>
        <v>2023-11-16</v>
      </c>
      <c r="G62" s="16" t="str">
        <f>Paid_Raw_Data!J58</f>
        <v>2023-12-16</v>
      </c>
      <c r="H62" s="16" t="str">
        <f>Paid_Raw_Data!K58</f>
        <v>2024-02-10</v>
      </c>
      <c r="I62" s="15" t="str">
        <f>Paid_Raw_Data!C58</f>
        <v>Engineering</v>
      </c>
      <c r="J62" s="17">
        <f>Paid_Raw_Data!Q58</f>
        <v>53398406.5</v>
      </c>
      <c r="K62" s="25">
        <f>Paid_Raw_Data!V58</f>
        <v>32144301.539999999</v>
      </c>
      <c r="L62" s="15" t="b">
        <f t="shared" si="0"/>
        <v>1</v>
      </c>
      <c r="M62" s="15" t="b">
        <f t="shared" si="1"/>
        <v>1</v>
      </c>
      <c r="N62" s="15" t="b">
        <f t="shared" si="2"/>
        <v>1</v>
      </c>
      <c r="O62" s="15" t="b">
        <f t="shared" si="3"/>
        <v>1</v>
      </c>
    </row>
    <row r="63" spans="3:15" s="15" customFormat="1" ht="13.75" x14ac:dyDescent="0.45">
      <c r="C63" s="15">
        <v>58</v>
      </c>
      <c r="D63" s="15" t="s">
        <v>24266</v>
      </c>
      <c r="E63" s="24" t="str">
        <f>Paid_Raw_Data!A59</f>
        <v>CLM-2025-000058</v>
      </c>
      <c r="F63" s="16" t="str">
        <f>Paid_Raw_Data!I59</f>
        <v>2025-10-28</v>
      </c>
      <c r="G63" s="16" t="str">
        <f>Paid_Raw_Data!J59</f>
        <v>2025-11-21</v>
      </c>
      <c r="H63" s="16" t="str">
        <f>Paid_Raw_Data!K59</f>
        <v>2026-04-21</v>
      </c>
      <c r="I63" s="15" t="str">
        <f>Paid_Raw_Data!C59</f>
        <v>Engineering</v>
      </c>
      <c r="J63" s="17">
        <f>Paid_Raw_Data!Q59</f>
        <v>21139666.420000002</v>
      </c>
      <c r="K63" s="25">
        <f>Paid_Raw_Data!V59</f>
        <v>15796918.220000001</v>
      </c>
      <c r="L63" s="15" t="b">
        <f t="shared" si="0"/>
        <v>1</v>
      </c>
      <c r="M63" s="15" t="b">
        <f t="shared" si="1"/>
        <v>1</v>
      </c>
      <c r="N63" s="15" t="b">
        <f t="shared" si="2"/>
        <v>1</v>
      </c>
      <c r="O63" s="15" t="b">
        <f t="shared" si="3"/>
        <v>1</v>
      </c>
    </row>
    <row r="64" spans="3:15" s="15" customFormat="1" ht="13.75" x14ac:dyDescent="0.45">
      <c r="C64" s="15">
        <v>59</v>
      </c>
      <c r="D64" s="15" t="s">
        <v>24266</v>
      </c>
      <c r="E64" s="24" t="str">
        <f>Paid_Raw_Data!A60</f>
        <v>CLM-2025-000059</v>
      </c>
      <c r="F64" s="16" t="str">
        <f>Paid_Raw_Data!I60</f>
        <v>2024-05-31</v>
      </c>
      <c r="G64" s="16" t="str">
        <f>Paid_Raw_Data!J60</f>
        <v>2024-06-09</v>
      </c>
      <c r="H64" s="16" t="str">
        <f>Paid_Raw_Data!K60</f>
        <v>2024-10-25</v>
      </c>
      <c r="I64" s="15" t="str">
        <f>Paid_Raw_Data!C60</f>
        <v>Motor Private</v>
      </c>
      <c r="J64" s="17">
        <f>Paid_Raw_Data!Q60</f>
        <v>557932.06000000006</v>
      </c>
      <c r="K64" s="25">
        <f>Paid_Raw_Data!V60</f>
        <v>370345.51</v>
      </c>
      <c r="L64" s="15" t="b">
        <f t="shared" si="0"/>
        <v>1</v>
      </c>
      <c r="M64" s="15" t="b">
        <f t="shared" si="1"/>
        <v>1</v>
      </c>
      <c r="N64" s="15" t="b">
        <f t="shared" si="2"/>
        <v>1</v>
      </c>
      <c r="O64" s="15" t="b">
        <f t="shared" si="3"/>
        <v>1</v>
      </c>
    </row>
    <row r="65" spans="3:15" s="15" customFormat="1" ht="13.75" x14ac:dyDescent="0.45">
      <c r="C65" s="15">
        <v>60</v>
      </c>
      <c r="D65" s="15" t="s">
        <v>24266</v>
      </c>
      <c r="E65" s="24" t="str">
        <f>Paid_Raw_Data!A61</f>
        <v>CLM-2025-000060</v>
      </c>
      <c r="F65" s="16" t="str">
        <f>Paid_Raw_Data!I61</f>
        <v>2024-08-14</v>
      </c>
      <c r="G65" s="16" t="str">
        <f>Paid_Raw_Data!J61</f>
        <v>2024-08-22</v>
      </c>
      <c r="H65" s="16" t="str">
        <f>Paid_Raw_Data!K61</f>
        <v>2024-10-17</v>
      </c>
      <c r="I65" s="15" t="str">
        <f>Paid_Raw_Data!C61</f>
        <v>Marine Cargo</v>
      </c>
      <c r="J65" s="17">
        <f>Paid_Raw_Data!Q61</f>
        <v>44581560.869999997</v>
      </c>
      <c r="K65" s="25">
        <f>Paid_Raw_Data!V61</f>
        <v>27876395.079999998</v>
      </c>
      <c r="L65" s="15" t="b">
        <f t="shared" si="0"/>
        <v>1</v>
      </c>
      <c r="M65" s="15" t="b">
        <f t="shared" si="1"/>
        <v>1</v>
      </c>
      <c r="N65" s="15" t="b">
        <f t="shared" si="2"/>
        <v>1</v>
      </c>
      <c r="O65" s="15" t="b">
        <f t="shared" si="3"/>
        <v>1</v>
      </c>
    </row>
    <row r="66" spans="3:15" s="15" customFormat="1" ht="13.75" x14ac:dyDescent="0.45">
      <c r="C66" s="15">
        <v>61</v>
      </c>
      <c r="D66" s="15" t="s">
        <v>24266</v>
      </c>
      <c r="E66" s="24" t="str">
        <f>Paid_Raw_Data!A62</f>
        <v>CLM-2025-000061</v>
      </c>
      <c r="F66" s="16" t="str">
        <f>Paid_Raw_Data!I62</f>
        <v>2018-07-28</v>
      </c>
      <c r="G66" s="16" t="str">
        <f>Paid_Raw_Data!J62</f>
        <v>2018-08-19</v>
      </c>
      <c r="H66" s="16" t="str">
        <f>Paid_Raw_Data!K62</f>
        <v>2018-12-16</v>
      </c>
      <c r="I66" s="15" t="str">
        <f>Paid_Raw_Data!C62</f>
        <v>Motor Commercial</v>
      </c>
      <c r="J66" s="17">
        <f>Paid_Raw_Data!Q62</f>
        <v>953658.7</v>
      </c>
      <c r="K66" s="25">
        <f>Paid_Raw_Data!V62</f>
        <v>643725.86</v>
      </c>
      <c r="L66" s="15" t="b">
        <f t="shared" si="0"/>
        <v>1</v>
      </c>
      <c r="M66" s="15" t="b">
        <f t="shared" si="1"/>
        <v>1</v>
      </c>
      <c r="N66" s="15" t="b">
        <f t="shared" si="2"/>
        <v>1</v>
      </c>
      <c r="O66" s="15" t="b">
        <f t="shared" si="3"/>
        <v>1</v>
      </c>
    </row>
    <row r="67" spans="3:15" s="15" customFormat="1" ht="13.75" x14ac:dyDescent="0.45">
      <c r="C67" s="15">
        <v>62</v>
      </c>
      <c r="D67" s="15" t="s">
        <v>24266</v>
      </c>
      <c r="E67" s="24" t="str">
        <f>Paid_Raw_Data!A63</f>
        <v>CLM-2025-000062</v>
      </c>
      <c r="F67" s="16" t="str">
        <f>Paid_Raw_Data!I63</f>
        <v>2021-01-23</v>
      </c>
      <c r="G67" s="16" t="str">
        <f>Paid_Raw_Data!J63</f>
        <v>2021-02-20</v>
      </c>
      <c r="H67" s="16" t="str">
        <f>Paid_Raw_Data!K63</f>
        <v>2021-04-24</v>
      </c>
      <c r="I67" s="15" t="str">
        <f>Paid_Raw_Data!C63</f>
        <v>WIBA</v>
      </c>
      <c r="J67" s="17">
        <f>Paid_Raw_Data!Q63</f>
        <v>3494235.4</v>
      </c>
      <c r="K67" s="25">
        <f>Paid_Raw_Data!V63</f>
        <v>2695372.32</v>
      </c>
      <c r="L67" s="15" t="b">
        <f t="shared" si="0"/>
        <v>1</v>
      </c>
      <c r="M67" s="15" t="b">
        <f t="shared" si="1"/>
        <v>1</v>
      </c>
      <c r="N67" s="15" t="b">
        <f t="shared" si="2"/>
        <v>1</v>
      </c>
      <c r="O67" s="15" t="b">
        <f t="shared" si="3"/>
        <v>1</v>
      </c>
    </row>
    <row r="68" spans="3:15" s="15" customFormat="1" ht="13.75" x14ac:dyDescent="0.45">
      <c r="C68" s="15">
        <v>63</v>
      </c>
      <c r="D68" s="15" t="s">
        <v>24266</v>
      </c>
      <c r="E68" s="24" t="str">
        <f>Paid_Raw_Data!A64</f>
        <v>CLM-2025-000063</v>
      </c>
      <c r="F68" s="16" t="str">
        <f>Paid_Raw_Data!I64</f>
        <v>2022-11-01</v>
      </c>
      <c r="G68" s="16" t="str">
        <f>Paid_Raw_Data!J64</f>
        <v>2022-11-20</v>
      </c>
      <c r="H68" s="16" t="str">
        <f>Paid_Raw_Data!K64</f>
        <v>2023-05-01</v>
      </c>
      <c r="I68" s="15" t="str">
        <f>Paid_Raw_Data!C64</f>
        <v>Motor Private</v>
      </c>
      <c r="J68" s="17">
        <f>Paid_Raw_Data!Q64</f>
        <v>105133.35</v>
      </c>
      <c r="K68" s="25">
        <f>Paid_Raw_Data!V64</f>
        <v>71454.33</v>
      </c>
      <c r="L68" s="15" t="b">
        <f t="shared" si="0"/>
        <v>1</v>
      </c>
      <c r="M68" s="15" t="b">
        <f t="shared" si="1"/>
        <v>1</v>
      </c>
      <c r="N68" s="15" t="b">
        <f t="shared" si="2"/>
        <v>1</v>
      </c>
      <c r="O68" s="15" t="b">
        <f t="shared" si="3"/>
        <v>1</v>
      </c>
    </row>
    <row r="69" spans="3:15" s="15" customFormat="1" ht="13.75" x14ac:dyDescent="0.45">
      <c r="C69" s="15">
        <v>64</v>
      </c>
      <c r="D69" s="15" t="s">
        <v>24266</v>
      </c>
      <c r="E69" s="24" t="str">
        <f>Paid_Raw_Data!A65</f>
        <v>CLM-2025-000064</v>
      </c>
      <c r="F69" s="16" t="str">
        <f>Paid_Raw_Data!I65</f>
        <v>2023-01-31</v>
      </c>
      <c r="G69" s="16" t="str">
        <f>Paid_Raw_Data!J65</f>
        <v>2023-02-23</v>
      </c>
      <c r="H69" s="16" t="str">
        <f>Paid_Raw_Data!K65</f>
        <v>2023-04-05</v>
      </c>
      <c r="I69" s="15" t="str">
        <f>Paid_Raw_Data!C65</f>
        <v>Personal Accident</v>
      </c>
      <c r="J69" s="17">
        <f>Paid_Raw_Data!Q65</f>
        <v>320175.03000000003</v>
      </c>
      <c r="K69" s="25">
        <f>Paid_Raw_Data!V65</f>
        <v>236970.63</v>
      </c>
      <c r="L69" s="15" t="b">
        <f t="shared" si="0"/>
        <v>1</v>
      </c>
      <c r="M69" s="15" t="b">
        <f t="shared" si="1"/>
        <v>1</v>
      </c>
      <c r="N69" s="15" t="b">
        <f t="shared" si="2"/>
        <v>1</v>
      </c>
      <c r="O69" s="15" t="b">
        <f t="shared" si="3"/>
        <v>1</v>
      </c>
    </row>
    <row r="70" spans="3:15" s="15" customFormat="1" ht="13.75" x14ac:dyDescent="0.45">
      <c r="C70" s="15">
        <v>65</v>
      </c>
      <c r="D70" s="15" t="s">
        <v>24266</v>
      </c>
      <c r="E70" s="24" t="str">
        <f>Paid_Raw_Data!A66</f>
        <v>CLM-2025-000065</v>
      </c>
      <c r="F70" s="16" t="str">
        <f>Paid_Raw_Data!I66</f>
        <v>2025-10-09</v>
      </c>
      <c r="G70" s="16" t="str">
        <f>Paid_Raw_Data!J66</f>
        <v>2025-10-23</v>
      </c>
      <c r="H70" s="16" t="str">
        <f>Paid_Raw_Data!K66</f>
        <v>2026-03-24</v>
      </c>
      <c r="I70" s="15" t="str">
        <f>Paid_Raw_Data!C66</f>
        <v>Personal Accident</v>
      </c>
      <c r="J70" s="17">
        <f>Paid_Raw_Data!Q66</f>
        <v>974601.62</v>
      </c>
      <c r="K70" s="25">
        <f>Paid_Raw_Data!V66</f>
        <v>776521.32</v>
      </c>
      <c r="L70" s="15" t="b">
        <f t="shared" si="0"/>
        <v>1</v>
      </c>
      <c r="M70" s="15" t="b">
        <f t="shared" si="1"/>
        <v>1</v>
      </c>
      <c r="N70" s="15" t="b">
        <f t="shared" si="2"/>
        <v>1</v>
      </c>
      <c r="O70" s="15" t="b">
        <f t="shared" si="3"/>
        <v>1</v>
      </c>
    </row>
    <row r="71" spans="3:15" s="15" customFormat="1" ht="13.75" x14ac:dyDescent="0.45">
      <c r="C71" s="15">
        <v>66</v>
      </c>
      <c r="D71" s="15" t="s">
        <v>24266</v>
      </c>
      <c r="E71" s="24" t="str">
        <f>Paid_Raw_Data!A67</f>
        <v>CLM-2025-000066</v>
      </c>
      <c r="F71" s="16" t="str">
        <f>Paid_Raw_Data!I67</f>
        <v>2018-10-28</v>
      </c>
      <c r="G71" s="16" t="str">
        <f>Paid_Raw_Data!J67</f>
        <v>2018-11-11</v>
      </c>
      <c r="H71" s="16" t="str">
        <f>Paid_Raw_Data!K67</f>
        <v>2019-06-06</v>
      </c>
      <c r="I71" s="15" t="str">
        <f>Paid_Raw_Data!C67</f>
        <v>Medical</v>
      </c>
      <c r="J71" s="17">
        <f>Paid_Raw_Data!Q67</f>
        <v>995167.96</v>
      </c>
      <c r="K71" s="25">
        <f>Paid_Raw_Data!V67</f>
        <v>861820.79</v>
      </c>
      <c r="L71" s="15" t="b">
        <f t="shared" ref="L71:L134" si="4">F71&lt;=G71</f>
        <v>1</v>
      </c>
      <c r="M71" s="15" t="b">
        <f t="shared" ref="M71:M134" si="5">F71&lt;=H71</f>
        <v>1</v>
      </c>
      <c r="N71" s="15" t="b">
        <f t="shared" ref="N71:N134" si="6">G71&lt;=H71</f>
        <v>1</v>
      </c>
      <c r="O71" s="15" t="b">
        <f t="shared" ref="O71:O134" si="7">K71&lt;=I71</f>
        <v>1</v>
      </c>
    </row>
    <row r="72" spans="3:15" s="15" customFormat="1" ht="13.75" x14ac:dyDescent="0.45">
      <c r="C72" s="15">
        <v>67</v>
      </c>
      <c r="D72" s="15" t="s">
        <v>24266</v>
      </c>
      <c r="E72" s="24" t="str">
        <f>Paid_Raw_Data!A68</f>
        <v>CLM-2025-000067</v>
      </c>
      <c r="F72" s="16" t="str">
        <f>Paid_Raw_Data!I68</f>
        <v>2023-04-20</v>
      </c>
      <c r="G72" s="16" t="str">
        <f>Paid_Raw_Data!J68</f>
        <v>2023-04-29</v>
      </c>
      <c r="H72" s="16" t="str">
        <f>Paid_Raw_Data!K68</f>
        <v>2023-11-14</v>
      </c>
      <c r="I72" s="15" t="str">
        <f>Paid_Raw_Data!C68</f>
        <v>WIBA</v>
      </c>
      <c r="J72" s="17">
        <f>Paid_Raw_Data!Q68</f>
        <v>2281174.6800000002</v>
      </c>
      <c r="K72" s="25">
        <f>Paid_Raw_Data!V68</f>
        <v>1259737.82</v>
      </c>
      <c r="L72" s="15" t="b">
        <f t="shared" si="4"/>
        <v>1</v>
      </c>
      <c r="M72" s="15" t="b">
        <f t="shared" si="5"/>
        <v>1</v>
      </c>
      <c r="N72" s="15" t="b">
        <f t="shared" si="6"/>
        <v>1</v>
      </c>
      <c r="O72" s="15" t="b">
        <f t="shared" si="7"/>
        <v>1</v>
      </c>
    </row>
    <row r="73" spans="3:15" s="15" customFormat="1" ht="13.75" x14ac:dyDescent="0.45">
      <c r="C73" s="15">
        <v>68</v>
      </c>
      <c r="D73" s="15" t="s">
        <v>24266</v>
      </c>
      <c r="E73" s="24" t="str">
        <f>Paid_Raw_Data!A69</f>
        <v>CLM-2025-000068</v>
      </c>
      <c r="F73" s="16" t="str">
        <f>Paid_Raw_Data!I69</f>
        <v>2018-12-13</v>
      </c>
      <c r="G73" s="16" t="str">
        <f>Paid_Raw_Data!J69</f>
        <v>2019-01-06</v>
      </c>
      <c r="H73" s="16" t="str">
        <f>Paid_Raw_Data!K69</f>
        <v>2019-06-20</v>
      </c>
      <c r="I73" s="15" t="str">
        <f>Paid_Raw_Data!C69</f>
        <v>Fire Industrial</v>
      </c>
      <c r="J73" s="17">
        <f>Paid_Raw_Data!Q69</f>
        <v>9473124.9299999997</v>
      </c>
      <c r="K73" s="25">
        <f>Paid_Raw_Data!V69</f>
        <v>4057021.53</v>
      </c>
      <c r="L73" s="15" t="b">
        <f t="shared" si="4"/>
        <v>1</v>
      </c>
      <c r="M73" s="15" t="b">
        <f t="shared" si="5"/>
        <v>1</v>
      </c>
      <c r="N73" s="15" t="b">
        <f t="shared" si="6"/>
        <v>1</v>
      </c>
      <c r="O73" s="15" t="b">
        <f t="shared" si="7"/>
        <v>1</v>
      </c>
    </row>
    <row r="74" spans="3:15" s="15" customFormat="1" ht="13.75" x14ac:dyDescent="0.45">
      <c r="C74" s="15">
        <v>69</v>
      </c>
      <c r="D74" s="15" t="s">
        <v>24266</v>
      </c>
      <c r="E74" s="24" t="str">
        <f>Paid_Raw_Data!A70</f>
        <v>CLM-2025-000069</v>
      </c>
      <c r="F74" s="16" t="str">
        <f>Paid_Raw_Data!I70</f>
        <v>2020-09-17</v>
      </c>
      <c r="G74" s="16" t="str">
        <f>Paid_Raw_Data!J70</f>
        <v>2020-10-02</v>
      </c>
      <c r="H74" s="16" t="str">
        <f>Paid_Raw_Data!K70</f>
        <v>2021-01-12</v>
      </c>
      <c r="I74" s="15" t="str">
        <f>Paid_Raw_Data!C70</f>
        <v>Personal Accident</v>
      </c>
      <c r="J74" s="17">
        <f>Paid_Raw_Data!Q70</f>
        <v>1958760.84</v>
      </c>
      <c r="K74" s="25">
        <f>Paid_Raw_Data!V70</f>
        <v>1437642.39</v>
      </c>
      <c r="L74" s="15" t="b">
        <f t="shared" si="4"/>
        <v>1</v>
      </c>
      <c r="M74" s="15" t="b">
        <f t="shared" si="5"/>
        <v>1</v>
      </c>
      <c r="N74" s="15" t="b">
        <f t="shared" si="6"/>
        <v>1</v>
      </c>
      <c r="O74" s="15" t="b">
        <f t="shared" si="7"/>
        <v>1</v>
      </c>
    </row>
    <row r="75" spans="3:15" s="15" customFormat="1" ht="13.75" x14ac:dyDescent="0.45">
      <c r="C75" s="15">
        <v>70</v>
      </c>
      <c r="D75" s="15" t="s">
        <v>24266</v>
      </c>
      <c r="E75" s="24" t="str">
        <f>Paid_Raw_Data!A71</f>
        <v>CLM-2025-000070</v>
      </c>
      <c r="F75" s="16" t="str">
        <f>Paid_Raw_Data!I71</f>
        <v>2023-07-28</v>
      </c>
      <c r="G75" s="16" t="str">
        <f>Paid_Raw_Data!J71</f>
        <v>2023-08-17</v>
      </c>
      <c r="H75" s="16" t="str">
        <f>Paid_Raw_Data!K71</f>
        <v>2023-10-23</v>
      </c>
      <c r="I75" s="15" t="str">
        <f>Paid_Raw_Data!C71</f>
        <v>Motor Private</v>
      </c>
      <c r="J75" s="17">
        <f>Paid_Raw_Data!Q71</f>
        <v>337891.13</v>
      </c>
      <c r="K75" s="25">
        <f>Paid_Raw_Data!V71</f>
        <v>257333.78</v>
      </c>
      <c r="L75" s="15" t="b">
        <f t="shared" si="4"/>
        <v>1</v>
      </c>
      <c r="M75" s="15" t="b">
        <f t="shared" si="5"/>
        <v>1</v>
      </c>
      <c r="N75" s="15" t="b">
        <f t="shared" si="6"/>
        <v>1</v>
      </c>
      <c r="O75" s="15" t="b">
        <f t="shared" si="7"/>
        <v>1</v>
      </c>
    </row>
    <row r="76" spans="3:15" s="15" customFormat="1" ht="13.75" x14ac:dyDescent="0.45">
      <c r="C76" s="15">
        <v>71</v>
      </c>
      <c r="D76" s="15" t="s">
        <v>24266</v>
      </c>
      <c r="E76" s="24" t="str">
        <f>Paid_Raw_Data!A72</f>
        <v>CLM-2025-000071</v>
      </c>
      <c r="F76" s="16" t="str">
        <f>Paid_Raw_Data!I72</f>
        <v>2022-03-02</v>
      </c>
      <c r="G76" s="16" t="str">
        <f>Paid_Raw_Data!J72</f>
        <v>2022-03-22</v>
      </c>
      <c r="H76" s="16" t="str">
        <f>Paid_Raw_Data!K72</f>
        <v>2022-10-29</v>
      </c>
      <c r="I76" s="15" t="str">
        <f>Paid_Raw_Data!C72</f>
        <v>Engineering</v>
      </c>
      <c r="J76" s="17">
        <f>Paid_Raw_Data!Q72</f>
        <v>50272659.710000001</v>
      </c>
      <c r="K76" s="25">
        <f>Paid_Raw_Data!V72</f>
        <v>30614909.699999999</v>
      </c>
      <c r="L76" s="15" t="b">
        <f t="shared" si="4"/>
        <v>1</v>
      </c>
      <c r="M76" s="15" t="b">
        <f t="shared" si="5"/>
        <v>1</v>
      </c>
      <c r="N76" s="15" t="b">
        <f t="shared" si="6"/>
        <v>1</v>
      </c>
      <c r="O76" s="15" t="b">
        <f t="shared" si="7"/>
        <v>1</v>
      </c>
    </row>
    <row r="77" spans="3:15" s="15" customFormat="1" ht="13.75" x14ac:dyDescent="0.45">
      <c r="C77" s="15">
        <v>72</v>
      </c>
      <c r="D77" s="15" t="s">
        <v>24266</v>
      </c>
      <c r="E77" s="24" t="str">
        <f>Paid_Raw_Data!A73</f>
        <v>CLM-2025-000072</v>
      </c>
      <c r="F77" s="16" t="str">
        <f>Paid_Raw_Data!I73</f>
        <v>2024-05-08</v>
      </c>
      <c r="G77" s="16" t="str">
        <f>Paid_Raw_Data!J73</f>
        <v>2024-06-04</v>
      </c>
      <c r="H77" s="16" t="str">
        <f>Paid_Raw_Data!K73</f>
        <v>2024-09-17</v>
      </c>
      <c r="I77" s="15" t="str">
        <f>Paid_Raw_Data!C73</f>
        <v>Personal Accident</v>
      </c>
      <c r="J77" s="17">
        <f>Paid_Raw_Data!Q73</f>
        <v>2187094.41</v>
      </c>
      <c r="K77" s="25">
        <f>Paid_Raw_Data!V73</f>
        <v>1632310.91</v>
      </c>
      <c r="L77" s="15" t="b">
        <f t="shared" si="4"/>
        <v>1</v>
      </c>
      <c r="M77" s="15" t="b">
        <f t="shared" si="5"/>
        <v>1</v>
      </c>
      <c r="N77" s="15" t="b">
        <f t="shared" si="6"/>
        <v>1</v>
      </c>
      <c r="O77" s="15" t="b">
        <f t="shared" si="7"/>
        <v>1</v>
      </c>
    </row>
    <row r="78" spans="3:15" s="15" customFormat="1" ht="13.75" x14ac:dyDescent="0.45">
      <c r="C78" s="15">
        <v>73</v>
      </c>
      <c r="D78" s="15" t="s">
        <v>24266</v>
      </c>
      <c r="E78" s="24" t="str">
        <f>Paid_Raw_Data!A74</f>
        <v>CLM-2025-000073</v>
      </c>
      <c r="F78" s="16" t="str">
        <f>Paid_Raw_Data!I74</f>
        <v>2020-10-03</v>
      </c>
      <c r="G78" s="16" t="str">
        <f>Paid_Raw_Data!J74</f>
        <v>2020-10-14</v>
      </c>
      <c r="H78" s="16" t="str">
        <f>Paid_Raw_Data!K74</f>
        <v>2020-12-25</v>
      </c>
      <c r="I78" s="15" t="str">
        <f>Paid_Raw_Data!C74</f>
        <v>Motor Private</v>
      </c>
      <c r="J78" s="17">
        <f>Paid_Raw_Data!Q74</f>
        <v>378956.23</v>
      </c>
      <c r="K78" s="25">
        <f>Paid_Raw_Data!V74</f>
        <v>307683.59000000003</v>
      </c>
      <c r="L78" s="15" t="b">
        <f t="shared" si="4"/>
        <v>1</v>
      </c>
      <c r="M78" s="15" t="b">
        <f t="shared" si="5"/>
        <v>1</v>
      </c>
      <c r="N78" s="15" t="b">
        <f t="shared" si="6"/>
        <v>1</v>
      </c>
      <c r="O78" s="15" t="b">
        <f t="shared" si="7"/>
        <v>1</v>
      </c>
    </row>
    <row r="79" spans="3:15" s="15" customFormat="1" ht="13.75" x14ac:dyDescent="0.45">
      <c r="C79" s="15">
        <v>74</v>
      </c>
      <c r="D79" s="15" t="s">
        <v>24266</v>
      </c>
      <c r="E79" s="24" t="str">
        <f>Paid_Raw_Data!A75</f>
        <v>CLM-2025-000074</v>
      </c>
      <c r="F79" s="16" t="str">
        <f>Paid_Raw_Data!I75</f>
        <v>2019-11-04</v>
      </c>
      <c r="G79" s="16" t="str">
        <f>Paid_Raw_Data!J75</f>
        <v>2019-11-15</v>
      </c>
      <c r="H79" s="16" t="str">
        <f>Paid_Raw_Data!K75</f>
        <v>2020-06-14</v>
      </c>
      <c r="I79" s="15" t="str">
        <f>Paid_Raw_Data!C75</f>
        <v>Motor Commercial</v>
      </c>
      <c r="J79" s="17">
        <f>Paid_Raw_Data!Q75</f>
        <v>915078.3</v>
      </c>
      <c r="K79" s="25">
        <f>Paid_Raw_Data!V75</f>
        <v>649229.14</v>
      </c>
      <c r="L79" s="15" t="b">
        <f t="shared" si="4"/>
        <v>1</v>
      </c>
      <c r="M79" s="15" t="b">
        <f t="shared" si="5"/>
        <v>1</v>
      </c>
      <c r="N79" s="15" t="b">
        <f t="shared" si="6"/>
        <v>1</v>
      </c>
      <c r="O79" s="15" t="b">
        <f t="shared" si="7"/>
        <v>1</v>
      </c>
    </row>
    <row r="80" spans="3:15" s="15" customFormat="1" ht="13.75" x14ac:dyDescent="0.45">
      <c r="C80" s="15">
        <v>75</v>
      </c>
      <c r="D80" s="15" t="s">
        <v>24266</v>
      </c>
      <c r="E80" s="24" t="str">
        <f>Paid_Raw_Data!A76</f>
        <v>CLM-2025-000075</v>
      </c>
      <c r="F80" s="16" t="str">
        <f>Paid_Raw_Data!I76</f>
        <v>2021-05-19</v>
      </c>
      <c r="G80" s="16" t="str">
        <f>Paid_Raw_Data!J76</f>
        <v>2021-06-16</v>
      </c>
      <c r="H80" s="16" t="str">
        <f>Paid_Raw_Data!K76</f>
        <v>2021-07-20</v>
      </c>
      <c r="I80" s="15" t="str">
        <f>Paid_Raw_Data!C76</f>
        <v>Liability</v>
      </c>
      <c r="J80" s="17">
        <f>Paid_Raw_Data!Q76</f>
        <v>6944265.6399999997</v>
      </c>
      <c r="K80" s="25">
        <f>Paid_Raw_Data!V76</f>
        <v>4925746.01</v>
      </c>
      <c r="L80" s="15" t="b">
        <f t="shared" si="4"/>
        <v>1</v>
      </c>
      <c r="M80" s="15" t="b">
        <f t="shared" si="5"/>
        <v>1</v>
      </c>
      <c r="N80" s="15" t="b">
        <f t="shared" si="6"/>
        <v>1</v>
      </c>
      <c r="O80" s="15" t="b">
        <f t="shared" si="7"/>
        <v>1</v>
      </c>
    </row>
    <row r="81" spans="3:15" s="15" customFormat="1" ht="13.75" x14ac:dyDescent="0.45">
      <c r="C81" s="15">
        <v>76</v>
      </c>
      <c r="D81" s="15" t="s">
        <v>24266</v>
      </c>
      <c r="E81" s="24" t="str">
        <f>Paid_Raw_Data!A77</f>
        <v>CLM-2025-000076</v>
      </c>
      <c r="F81" s="16" t="str">
        <f>Paid_Raw_Data!I77</f>
        <v>2020-10-12</v>
      </c>
      <c r="G81" s="16" t="str">
        <f>Paid_Raw_Data!J77</f>
        <v>2020-11-08</v>
      </c>
      <c r="H81" s="16" t="str">
        <f>Paid_Raw_Data!K77</f>
        <v>2021-05-26</v>
      </c>
      <c r="I81" s="15" t="str">
        <f>Paid_Raw_Data!C77</f>
        <v>Medical</v>
      </c>
      <c r="J81" s="17">
        <f>Paid_Raw_Data!Q77</f>
        <v>51663.47</v>
      </c>
      <c r="K81" s="25">
        <f>Paid_Raw_Data!V77</f>
        <v>37000.720000000001</v>
      </c>
      <c r="L81" s="15" t="b">
        <f t="shared" si="4"/>
        <v>1</v>
      </c>
      <c r="M81" s="15" t="b">
        <f t="shared" si="5"/>
        <v>1</v>
      </c>
      <c r="N81" s="15" t="b">
        <f t="shared" si="6"/>
        <v>1</v>
      </c>
      <c r="O81" s="15" t="b">
        <f t="shared" si="7"/>
        <v>1</v>
      </c>
    </row>
    <row r="82" spans="3:15" s="15" customFormat="1" ht="13.75" x14ac:dyDescent="0.45">
      <c r="C82" s="15">
        <v>77</v>
      </c>
      <c r="D82" s="15" t="s">
        <v>24266</v>
      </c>
      <c r="E82" s="24" t="str">
        <f>Paid_Raw_Data!A78</f>
        <v>CLM-2025-000077</v>
      </c>
      <c r="F82" s="16" t="str">
        <f>Paid_Raw_Data!I78</f>
        <v>2025-09-14</v>
      </c>
      <c r="G82" s="16" t="str">
        <f>Paid_Raw_Data!J78</f>
        <v>2025-10-09</v>
      </c>
      <c r="H82" s="16" t="str">
        <f>Paid_Raw_Data!K78</f>
        <v>2025-11-04</v>
      </c>
      <c r="I82" s="15" t="str">
        <f>Paid_Raw_Data!C78</f>
        <v>Fire Domestic</v>
      </c>
      <c r="J82" s="17">
        <f>Paid_Raw_Data!Q78</f>
        <v>6348153.1600000001</v>
      </c>
      <c r="K82" s="25">
        <f>Paid_Raw_Data!V78</f>
        <v>4353472.91</v>
      </c>
      <c r="L82" s="15" t="b">
        <f t="shared" si="4"/>
        <v>1</v>
      </c>
      <c r="M82" s="15" t="b">
        <f t="shared" si="5"/>
        <v>1</v>
      </c>
      <c r="N82" s="15" t="b">
        <f t="shared" si="6"/>
        <v>1</v>
      </c>
      <c r="O82" s="15" t="b">
        <f t="shared" si="7"/>
        <v>1</v>
      </c>
    </row>
    <row r="83" spans="3:15" s="15" customFormat="1" ht="13.75" x14ac:dyDescent="0.45">
      <c r="C83" s="15">
        <v>78</v>
      </c>
      <c r="D83" s="15" t="s">
        <v>24266</v>
      </c>
      <c r="E83" s="24" t="str">
        <f>Paid_Raw_Data!A79</f>
        <v>CLM-2025-000078</v>
      </c>
      <c r="F83" s="16" t="str">
        <f>Paid_Raw_Data!I79</f>
        <v>2022-11-25</v>
      </c>
      <c r="G83" s="16" t="str">
        <f>Paid_Raw_Data!J79</f>
        <v>2022-12-11</v>
      </c>
      <c r="H83" s="16" t="str">
        <f>Paid_Raw_Data!K79</f>
        <v>2023-04-17</v>
      </c>
      <c r="I83" s="15" t="str">
        <f>Paid_Raw_Data!C79</f>
        <v>WIBA</v>
      </c>
      <c r="J83" s="17">
        <f>Paid_Raw_Data!Q79</f>
        <v>6819640.1399999997</v>
      </c>
      <c r="K83" s="25">
        <f>Paid_Raw_Data!V79</f>
        <v>4468619.76</v>
      </c>
      <c r="L83" s="15" t="b">
        <f t="shared" si="4"/>
        <v>1</v>
      </c>
      <c r="M83" s="15" t="b">
        <f t="shared" si="5"/>
        <v>1</v>
      </c>
      <c r="N83" s="15" t="b">
        <f t="shared" si="6"/>
        <v>1</v>
      </c>
      <c r="O83" s="15" t="b">
        <f t="shared" si="7"/>
        <v>1</v>
      </c>
    </row>
    <row r="84" spans="3:15" s="15" customFormat="1" ht="13.75" x14ac:dyDescent="0.45">
      <c r="C84" s="15">
        <v>79</v>
      </c>
      <c r="D84" s="15" t="s">
        <v>24266</v>
      </c>
      <c r="E84" s="24" t="str">
        <f>Paid_Raw_Data!A80</f>
        <v>CLM-2025-000079</v>
      </c>
      <c r="F84" s="16" t="str">
        <f>Paid_Raw_Data!I80</f>
        <v>2019-03-25</v>
      </c>
      <c r="G84" s="16" t="str">
        <f>Paid_Raw_Data!J80</f>
        <v>2019-04-21</v>
      </c>
      <c r="H84" s="16" t="str">
        <f>Paid_Raw_Data!K80</f>
        <v>2019-08-17</v>
      </c>
      <c r="I84" s="15" t="str">
        <f>Paid_Raw_Data!C80</f>
        <v>Personal Accident</v>
      </c>
      <c r="J84" s="17">
        <f>Paid_Raw_Data!Q80</f>
        <v>1688190.2</v>
      </c>
      <c r="K84" s="25">
        <f>Paid_Raw_Data!V80</f>
        <v>1212944.97</v>
      </c>
      <c r="L84" s="15" t="b">
        <f t="shared" si="4"/>
        <v>1</v>
      </c>
      <c r="M84" s="15" t="b">
        <f t="shared" si="5"/>
        <v>1</v>
      </c>
      <c r="N84" s="15" t="b">
        <f t="shared" si="6"/>
        <v>1</v>
      </c>
      <c r="O84" s="15" t="b">
        <f t="shared" si="7"/>
        <v>1</v>
      </c>
    </row>
    <row r="85" spans="3:15" s="15" customFormat="1" ht="13.75" x14ac:dyDescent="0.45">
      <c r="C85" s="15">
        <v>80</v>
      </c>
      <c r="D85" s="15" t="s">
        <v>24266</v>
      </c>
      <c r="E85" s="24" t="str">
        <f>Paid_Raw_Data!A81</f>
        <v>CLM-2025-000080</v>
      </c>
      <c r="F85" s="16" t="str">
        <f>Paid_Raw_Data!I81</f>
        <v>2022-05-23</v>
      </c>
      <c r="G85" s="16" t="str">
        <f>Paid_Raw_Data!J81</f>
        <v>2022-06-06</v>
      </c>
      <c r="H85" s="16" t="str">
        <f>Paid_Raw_Data!K81</f>
        <v>2022-07-17</v>
      </c>
      <c r="I85" s="15" t="str">
        <f>Paid_Raw_Data!C81</f>
        <v>Motor Commercial</v>
      </c>
      <c r="J85" s="17">
        <f>Paid_Raw_Data!Q81</f>
        <v>2650273.73</v>
      </c>
      <c r="K85" s="25">
        <f>Paid_Raw_Data!V81</f>
        <v>1872173.94</v>
      </c>
      <c r="L85" s="15" t="b">
        <f t="shared" si="4"/>
        <v>1</v>
      </c>
      <c r="M85" s="15" t="b">
        <f t="shared" si="5"/>
        <v>1</v>
      </c>
      <c r="N85" s="15" t="b">
        <f t="shared" si="6"/>
        <v>1</v>
      </c>
      <c r="O85" s="15" t="b">
        <f t="shared" si="7"/>
        <v>1</v>
      </c>
    </row>
    <row r="86" spans="3:15" s="15" customFormat="1" ht="13.75" x14ac:dyDescent="0.45">
      <c r="C86" s="15">
        <v>81</v>
      </c>
      <c r="D86" s="15" t="s">
        <v>24266</v>
      </c>
      <c r="E86" s="24" t="str">
        <f>Paid_Raw_Data!A82</f>
        <v>CLM-2025-000081</v>
      </c>
      <c r="F86" s="16" t="str">
        <f>Paid_Raw_Data!I82</f>
        <v>2021-04-26</v>
      </c>
      <c r="G86" s="16" t="str">
        <f>Paid_Raw_Data!J82</f>
        <v>2021-05-25</v>
      </c>
      <c r="H86" s="16" t="str">
        <f>Paid_Raw_Data!K82</f>
        <v>2022-01-20</v>
      </c>
      <c r="I86" s="15" t="str">
        <f>Paid_Raw_Data!C82</f>
        <v>Fire Domestic</v>
      </c>
      <c r="J86" s="17">
        <f>Paid_Raw_Data!Q82</f>
        <v>13492834.199999999</v>
      </c>
      <c r="K86" s="25">
        <f>Paid_Raw_Data!V82</f>
        <v>10166553.529999999</v>
      </c>
      <c r="L86" s="15" t="b">
        <f t="shared" si="4"/>
        <v>1</v>
      </c>
      <c r="M86" s="15" t="b">
        <f t="shared" si="5"/>
        <v>1</v>
      </c>
      <c r="N86" s="15" t="b">
        <f t="shared" si="6"/>
        <v>1</v>
      </c>
      <c r="O86" s="15" t="b">
        <f t="shared" si="7"/>
        <v>1</v>
      </c>
    </row>
    <row r="87" spans="3:15" s="15" customFormat="1" ht="13.75" x14ac:dyDescent="0.45">
      <c r="C87" s="15">
        <v>82</v>
      </c>
      <c r="D87" s="15" t="s">
        <v>24266</v>
      </c>
      <c r="E87" s="24" t="str">
        <f>Paid_Raw_Data!A83</f>
        <v>CLM-2025-000082</v>
      </c>
      <c r="F87" s="16" t="str">
        <f>Paid_Raw_Data!I83</f>
        <v>2022-07-07</v>
      </c>
      <c r="G87" s="16" t="str">
        <f>Paid_Raw_Data!J83</f>
        <v>2022-07-27</v>
      </c>
      <c r="H87" s="16" t="str">
        <f>Paid_Raw_Data!K83</f>
        <v>2022-09-17</v>
      </c>
      <c r="I87" s="15" t="str">
        <f>Paid_Raw_Data!C83</f>
        <v>Personal Accident</v>
      </c>
      <c r="J87" s="17">
        <f>Paid_Raw_Data!Q83</f>
        <v>580824.99</v>
      </c>
      <c r="K87" s="25">
        <f>Paid_Raw_Data!V83</f>
        <v>457115.53</v>
      </c>
      <c r="L87" s="15" t="b">
        <f t="shared" si="4"/>
        <v>1</v>
      </c>
      <c r="M87" s="15" t="b">
        <f t="shared" si="5"/>
        <v>1</v>
      </c>
      <c r="N87" s="15" t="b">
        <f t="shared" si="6"/>
        <v>1</v>
      </c>
      <c r="O87" s="15" t="b">
        <f t="shared" si="7"/>
        <v>1</v>
      </c>
    </row>
    <row r="88" spans="3:15" s="15" customFormat="1" ht="13.75" x14ac:dyDescent="0.45">
      <c r="C88" s="15">
        <v>83</v>
      </c>
      <c r="D88" s="15" t="s">
        <v>24266</v>
      </c>
      <c r="E88" s="24" t="str">
        <f>Paid_Raw_Data!A84</f>
        <v>CLM-2025-000083</v>
      </c>
      <c r="F88" s="16" t="str">
        <f>Paid_Raw_Data!I84</f>
        <v>2020-02-15</v>
      </c>
      <c r="G88" s="16" t="str">
        <f>Paid_Raw_Data!J84</f>
        <v>2020-02-17</v>
      </c>
      <c r="H88" s="16" t="str">
        <f>Paid_Raw_Data!K84</f>
        <v>2020-08-04</v>
      </c>
      <c r="I88" s="15" t="str">
        <f>Paid_Raw_Data!C84</f>
        <v>Liability</v>
      </c>
      <c r="J88" s="17">
        <f>Paid_Raw_Data!Q84</f>
        <v>22936135.829999998</v>
      </c>
      <c r="K88" s="25">
        <f>Paid_Raw_Data!V84</f>
        <v>10589195.57</v>
      </c>
      <c r="L88" s="15" t="b">
        <f t="shared" si="4"/>
        <v>1</v>
      </c>
      <c r="M88" s="15" t="b">
        <f t="shared" si="5"/>
        <v>1</v>
      </c>
      <c r="N88" s="15" t="b">
        <f t="shared" si="6"/>
        <v>1</v>
      </c>
      <c r="O88" s="15" t="b">
        <f t="shared" si="7"/>
        <v>1</v>
      </c>
    </row>
    <row r="89" spans="3:15" s="15" customFormat="1" ht="13.75" x14ac:dyDescent="0.45">
      <c r="C89" s="15">
        <v>84</v>
      </c>
      <c r="D89" s="15" t="s">
        <v>24266</v>
      </c>
      <c r="E89" s="24" t="str">
        <f>Paid_Raw_Data!A85</f>
        <v>CLM-2025-000084</v>
      </c>
      <c r="F89" s="16" t="str">
        <f>Paid_Raw_Data!I85</f>
        <v>2022-05-16</v>
      </c>
      <c r="G89" s="16" t="str">
        <f>Paid_Raw_Data!J85</f>
        <v>2022-05-19</v>
      </c>
      <c r="H89" s="16" t="str">
        <f>Paid_Raw_Data!K85</f>
        <v>2022-12-17</v>
      </c>
      <c r="I89" s="15" t="str">
        <f>Paid_Raw_Data!C85</f>
        <v>Engineering</v>
      </c>
      <c r="J89" s="17">
        <f>Paid_Raw_Data!Q85</f>
        <v>111209018.66</v>
      </c>
      <c r="K89" s="25">
        <f>Paid_Raw_Data!V85</f>
        <v>82348996.310000002</v>
      </c>
      <c r="L89" s="15" t="b">
        <f t="shared" si="4"/>
        <v>1</v>
      </c>
      <c r="M89" s="15" t="b">
        <f t="shared" si="5"/>
        <v>1</v>
      </c>
      <c r="N89" s="15" t="b">
        <f t="shared" si="6"/>
        <v>1</v>
      </c>
      <c r="O89" s="15" t="b">
        <f t="shared" si="7"/>
        <v>1</v>
      </c>
    </row>
    <row r="90" spans="3:15" s="15" customFormat="1" ht="13.75" x14ac:dyDescent="0.45">
      <c r="C90" s="15">
        <v>85</v>
      </c>
      <c r="D90" s="15" t="s">
        <v>24266</v>
      </c>
      <c r="E90" s="24" t="str">
        <f>Paid_Raw_Data!A86</f>
        <v>CLM-2025-000085</v>
      </c>
      <c r="F90" s="16" t="str">
        <f>Paid_Raw_Data!I86</f>
        <v>2019-03-20</v>
      </c>
      <c r="G90" s="16" t="str">
        <f>Paid_Raw_Data!J86</f>
        <v>2019-03-21</v>
      </c>
      <c r="H90" s="16" t="str">
        <f>Paid_Raw_Data!K86</f>
        <v>2019-07-27</v>
      </c>
      <c r="I90" s="15" t="str">
        <f>Paid_Raw_Data!C86</f>
        <v>Fire Domestic</v>
      </c>
      <c r="J90" s="17">
        <f>Paid_Raw_Data!Q86</f>
        <v>4209537.55</v>
      </c>
      <c r="K90" s="25">
        <f>Paid_Raw_Data!V86</f>
        <v>3523443.16</v>
      </c>
      <c r="L90" s="15" t="b">
        <f t="shared" si="4"/>
        <v>1</v>
      </c>
      <c r="M90" s="15" t="b">
        <f t="shared" si="5"/>
        <v>1</v>
      </c>
      <c r="N90" s="15" t="b">
        <f t="shared" si="6"/>
        <v>1</v>
      </c>
      <c r="O90" s="15" t="b">
        <f t="shared" si="7"/>
        <v>1</v>
      </c>
    </row>
    <row r="91" spans="3:15" s="15" customFormat="1" ht="13.75" x14ac:dyDescent="0.45">
      <c r="C91" s="15">
        <v>86</v>
      </c>
      <c r="D91" s="15" t="s">
        <v>24266</v>
      </c>
      <c r="E91" s="24" t="str">
        <f>Paid_Raw_Data!A87</f>
        <v>CLM-2025-000086</v>
      </c>
      <c r="F91" s="16" t="str">
        <f>Paid_Raw_Data!I87</f>
        <v>2020-04-20</v>
      </c>
      <c r="G91" s="16" t="str">
        <f>Paid_Raw_Data!J87</f>
        <v>2020-04-27</v>
      </c>
      <c r="H91" s="16" t="str">
        <f>Paid_Raw_Data!K87</f>
        <v>2020-08-11</v>
      </c>
      <c r="I91" s="15" t="str">
        <f>Paid_Raw_Data!C87</f>
        <v>Fire Domestic</v>
      </c>
      <c r="J91" s="17">
        <f>Paid_Raw_Data!Q87</f>
        <v>4755612.0599999996</v>
      </c>
      <c r="K91" s="25">
        <f>Paid_Raw_Data!V87</f>
        <v>3702639.68</v>
      </c>
      <c r="L91" s="15" t="b">
        <f t="shared" si="4"/>
        <v>1</v>
      </c>
      <c r="M91" s="15" t="b">
        <f t="shared" si="5"/>
        <v>1</v>
      </c>
      <c r="N91" s="15" t="b">
        <f t="shared" si="6"/>
        <v>1</v>
      </c>
      <c r="O91" s="15" t="b">
        <f t="shared" si="7"/>
        <v>1</v>
      </c>
    </row>
    <row r="92" spans="3:15" s="15" customFormat="1" ht="13.75" x14ac:dyDescent="0.45">
      <c r="C92" s="15">
        <v>87</v>
      </c>
      <c r="D92" s="15" t="s">
        <v>24266</v>
      </c>
      <c r="E92" s="24" t="str">
        <f>Paid_Raw_Data!A88</f>
        <v>CLM-2025-000087</v>
      </c>
      <c r="F92" s="16" t="str">
        <f>Paid_Raw_Data!I88</f>
        <v>2026-01-11</v>
      </c>
      <c r="G92" s="16" t="str">
        <f>Paid_Raw_Data!J88</f>
        <v>2026-01-25</v>
      </c>
      <c r="H92" s="16" t="str">
        <f>Paid_Raw_Data!K88</f>
        <v>2026-07-23</v>
      </c>
      <c r="I92" s="15" t="str">
        <f>Paid_Raw_Data!C88</f>
        <v>Motor Private</v>
      </c>
      <c r="J92" s="17">
        <f>Paid_Raw_Data!Q88</f>
        <v>397854.29</v>
      </c>
      <c r="K92" s="25">
        <f>Paid_Raw_Data!V88</f>
        <v>333738.34000000003</v>
      </c>
      <c r="L92" s="15" t="b">
        <f t="shared" si="4"/>
        <v>1</v>
      </c>
      <c r="M92" s="15" t="b">
        <f t="shared" si="5"/>
        <v>1</v>
      </c>
      <c r="N92" s="15" t="b">
        <f t="shared" si="6"/>
        <v>1</v>
      </c>
      <c r="O92" s="15" t="b">
        <f t="shared" si="7"/>
        <v>1</v>
      </c>
    </row>
    <row r="93" spans="3:15" s="15" customFormat="1" ht="13.75" x14ac:dyDescent="0.45">
      <c r="C93" s="15">
        <v>88</v>
      </c>
      <c r="D93" s="15" t="s">
        <v>24266</v>
      </c>
      <c r="E93" s="24" t="str">
        <f>Paid_Raw_Data!A89</f>
        <v>CLM-2025-000088</v>
      </c>
      <c r="F93" s="16" t="str">
        <f>Paid_Raw_Data!I89</f>
        <v>2020-01-29</v>
      </c>
      <c r="G93" s="16" t="str">
        <f>Paid_Raw_Data!J89</f>
        <v>2020-02-06</v>
      </c>
      <c r="H93" s="16" t="str">
        <f>Paid_Raw_Data!K89</f>
        <v>2020-02-16</v>
      </c>
      <c r="I93" s="15" t="str">
        <f>Paid_Raw_Data!C89</f>
        <v>Engineering</v>
      </c>
      <c r="J93" s="17">
        <f>Paid_Raw_Data!Q89</f>
        <v>102557798.38</v>
      </c>
      <c r="K93" s="25">
        <f>Paid_Raw_Data!V89</f>
        <v>60422895.710000001</v>
      </c>
      <c r="L93" s="15" t="b">
        <f t="shared" si="4"/>
        <v>1</v>
      </c>
      <c r="M93" s="15" t="b">
        <f t="shared" si="5"/>
        <v>1</v>
      </c>
      <c r="N93" s="15" t="b">
        <f t="shared" si="6"/>
        <v>1</v>
      </c>
      <c r="O93" s="15" t="b">
        <f t="shared" si="7"/>
        <v>1</v>
      </c>
    </row>
    <row r="94" spans="3:15" s="15" customFormat="1" ht="13.75" x14ac:dyDescent="0.45">
      <c r="C94" s="15">
        <v>89</v>
      </c>
      <c r="D94" s="15" t="s">
        <v>24266</v>
      </c>
      <c r="E94" s="24" t="str">
        <f>Paid_Raw_Data!A90</f>
        <v>CLM-2025-000089</v>
      </c>
      <c r="F94" s="16" t="str">
        <f>Paid_Raw_Data!I90</f>
        <v>2020-04-10</v>
      </c>
      <c r="G94" s="16" t="str">
        <f>Paid_Raw_Data!J90</f>
        <v>2020-04-19</v>
      </c>
      <c r="H94" s="16" t="str">
        <f>Paid_Raw_Data!K90</f>
        <v>2020-11-18</v>
      </c>
      <c r="I94" s="15" t="str">
        <f>Paid_Raw_Data!C90</f>
        <v>Fire Domestic</v>
      </c>
      <c r="J94" s="17">
        <f>Paid_Raw_Data!Q90</f>
        <v>3438650.95</v>
      </c>
      <c r="K94" s="25">
        <f>Paid_Raw_Data!V90</f>
        <v>2729795.14</v>
      </c>
      <c r="L94" s="15" t="b">
        <f t="shared" si="4"/>
        <v>1</v>
      </c>
      <c r="M94" s="15" t="b">
        <f t="shared" si="5"/>
        <v>1</v>
      </c>
      <c r="N94" s="15" t="b">
        <f t="shared" si="6"/>
        <v>1</v>
      </c>
      <c r="O94" s="15" t="b">
        <f t="shared" si="7"/>
        <v>1</v>
      </c>
    </row>
    <row r="95" spans="3:15" s="15" customFormat="1" ht="13.75" x14ac:dyDescent="0.45">
      <c r="C95" s="15">
        <v>90</v>
      </c>
      <c r="D95" s="15" t="s">
        <v>24266</v>
      </c>
      <c r="E95" s="24" t="str">
        <f>Paid_Raw_Data!A91</f>
        <v>CLM-2025-000090</v>
      </c>
      <c r="F95" s="16" t="str">
        <f>Paid_Raw_Data!I91</f>
        <v>2024-09-02</v>
      </c>
      <c r="G95" s="16" t="str">
        <f>Paid_Raw_Data!J91</f>
        <v>2024-09-18</v>
      </c>
      <c r="H95" s="16" t="str">
        <f>Paid_Raw_Data!K91</f>
        <v>2024-11-03</v>
      </c>
      <c r="I95" s="15" t="str">
        <f>Paid_Raw_Data!C91</f>
        <v>Marine Cargo</v>
      </c>
      <c r="J95" s="17">
        <f>Paid_Raw_Data!Q91</f>
        <v>21689136.77</v>
      </c>
      <c r="K95" s="25">
        <f>Paid_Raw_Data!V91</f>
        <v>13194408.199999999</v>
      </c>
      <c r="L95" s="15" t="b">
        <f t="shared" si="4"/>
        <v>1</v>
      </c>
      <c r="M95" s="15" t="b">
        <f t="shared" si="5"/>
        <v>1</v>
      </c>
      <c r="N95" s="15" t="b">
        <f t="shared" si="6"/>
        <v>1</v>
      </c>
      <c r="O95" s="15" t="b">
        <f t="shared" si="7"/>
        <v>1</v>
      </c>
    </row>
    <row r="96" spans="3:15" s="15" customFormat="1" ht="13.75" x14ac:dyDescent="0.45">
      <c r="C96" s="15">
        <v>91</v>
      </c>
      <c r="D96" s="15" t="s">
        <v>24266</v>
      </c>
      <c r="E96" s="24" t="str">
        <f>Paid_Raw_Data!A92</f>
        <v>CLM-2025-000091</v>
      </c>
      <c r="F96" s="16" t="str">
        <f>Paid_Raw_Data!I92</f>
        <v>2019-09-21</v>
      </c>
      <c r="G96" s="16" t="str">
        <f>Paid_Raw_Data!J92</f>
        <v>2019-10-20</v>
      </c>
      <c r="H96" s="16" t="str">
        <f>Paid_Raw_Data!K92</f>
        <v>2020-04-23</v>
      </c>
      <c r="I96" s="15" t="str">
        <f>Paid_Raw_Data!C92</f>
        <v>Fire Domestic</v>
      </c>
      <c r="J96" s="17">
        <f>Paid_Raw_Data!Q92</f>
        <v>544369.21</v>
      </c>
      <c r="K96" s="25">
        <f>Paid_Raw_Data!V92</f>
        <v>454832.14</v>
      </c>
      <c r="L96" s="15" t="b">
        <f t="shared" si="4"/>
        <v>1</v>
      </c>
      <c r="M96" s="15" t="b">
        <f t="shared" si="5"/>
        <v>1</v>
      </c>
      <c r="N96" s="15" t="b">
        <f t="shared" si="6"/>
        <v>1</v>
      </c>
      <c r="O96" s="15" t="b">
        <f t="shared" si="7"/>
        <v>1</v>
      </c>
    </row>
    <row r="97" spans="3:15" s="15" customFormat="1" ht="13.75" x14ac:dyDescent="0.45">
      <c r="C97" s="15">
        <v>92</v>
      </c>
      <c r="D97" s="15" t="s">
        <v>24266</v>
      </c>
      <c r="E97" s="24" t="str">
        <f>Paid_Raw_Data!A93</f>
        <v>CLM-2025-000092</v>
      </c>
      <c r="F97" s="16" t="str">
        <f>Paid_Raw_Data!I93</f>
        <v>2020-01-02</v>
      </c>
      <c r="G97" s="16" t="str">
        <f>Paid_Raw_Data!J93</f>
        <v>2020-01-24</v>
      </c>
      <c r="H97" s="16" t="str">
        <f>Paid_Raw_Data!K93</f>
        <v>2020-09-03</v>
      </c>
      <c r="I97" s="15" t="str">
        <f>Paid_Raw_Data!C93</f>
        <v>Personal Accident</v>
      </c>
      <c r="J97" s="17">
        <f>Paid_Raw_Data!Q93</f>
        <v>1072483.5900000001</v>
      </c>
      <c r="K97" s="25">
        <f>Paid_Raw_Data!V93</f>
        <v>705273.65</v>
      </c>
      <c r="L97" s="15" t="b">
        <f t="shared" si="4"/>
        <v>1</v>
      </c>
      <c r="M97" s="15" t="b">
        <f t="shared" si="5"/>
        <v>1</v>
      </c>
      <c r="N97" s="15" t="b">
        <f t="shared" si="6"/>
        <v>1</v>
      </c>
      <c r="O97" s="15" t="b">
        <f t="shared" si="7"/>
        <v>1</v>
      </c>
    </row>
    <row r="98" spans="3:15" s="15" customFormat="1" ht="13.75" x14ac:dyDescent="0.45">
      <c r="C98" s="15">
        <v>93</v>
      </c>
      <c r="D98" s="15" t="s">
        <v>24266</v>
      </c>
      <c r="E98" s="24" t="str">
        <f>Paid_Raw_Data!A94</f>
        <v>CLM-2025-000093</v>
      </c>
      <c r="F98" s="16" t="str">
        <f>Paid_Raw_Data!I94</f>
        <v>2019-09-27</v>
      </c>
      <c r="G98" s="16" t="str">
        <f>Paid_Raw_Data!J94</f>
        <v>2019-09-30</v>
      </c>
      <c r="H98" s="16" t="str">
        <f>Paid_Raw_Data!K94</f>
        <v>2020-05-13</v>
      </c>
      <c r="I98" s="15" t="str">
        <f>Paid_Raw_Data!C94</f>
        <v>WIBA</v>
      </c>
      <c r="J98" s="17">
        <f>Paid_Raw_Data!Q94</f>
        <v>10238264.880000001</v>
      </c>
      <c r="K98" s="25">
        <f>Paid_Raw_Data!V94</f>
        <v>6301749.4299999997</v>
      </c>
      <c r="L98" s="15" t="b">
        <f t="shared" si="4"/>
        <v>1</v>
      </c>
      <c r="M98" s="15" t="b">
        <f t="shared" si="5"/>
        <v>1</v>
      </c>
      <c r="N98" s="15" t="b">
        <f t="shared" si="6"/>
        <v>1</v>
      </c>
      <c r="O98" s="15" t="b">
        <f t="shared" si="7"/>
        <v>1</v>
      </c>
    </row>
    <row r="99" spans="3:15" s="15" customFormat="1" ht="13.75" x14ac:dyDescent="0.45">
      <c r="C99" s="15">
        <v>94</v>
      </c>
      <c r="D99" s="15" t="s">
        <v>24266</v>
      </c>
      <c r="E99" s="24" t="str">
        <f>Paid_Raw_Data!A95</f>
        <v>CLM-2025-000094</v>
      </c>
      <c r="F99" s="16" t="str">
        <f>Paid_Raw_Data!I95</f>
        <v>2026-06-01</v>
      </c>
      <c r="G99" s="16" t="str">
        <f>Paid_Raw_Data!J95</f>
        <v>2026-06-13</v>
      </c>
      <c r="H99" s="16" t="str">
        <f>Paid_Raw_Data!K95</f>
        <v>2026-10-15</v>
      </c>
      <c r="I99" s="15" t="str">
        <f>Paid_Raw_Data!C95</f>
        <v>Fire Domestic</v>
      </c>
      <c r="J99" s="17">
        <f>Paid_Raw_Data!Q95</f>
        <v>2770475.28</v>
      </c>
      <c r="K99" s="25">
        <f>Paid_Raw_Data!V95</f>
        <v>2446269.08</v>
      </c>
      <c r="L99" s="15" t="b">
        <f t="shared" si="4"/>
        <v>1</v>
      </c>
      <c r="M99" s="15" t="b">
        <f t="shared" si="5"/>
        <v>1</v>
      </c>
      <c r="N99" s="15" t="b">
        <f t="shared" si="6"/>
        <v>1</v>
      </c>
      <c r="O99" s="15" t="b">
        <f t="shared" si="7"/>
        <v>1</v>
      </c>
    </row>
    <row r="100" spans="3:15" s="15" customFormat="1" ht="13.75" x14ac:dyDescent="0.45">
      <c r="C100" s="15">
        <v>95</v>
      </c>
      <c r="D100" s="15" t="s">
        <v>24266</v>
      </c>
      <c r="E100" s="24" t="str">
        <f>Paid_Raw_Data!A96</f>
        <v>CLM-2025-000095</v>
      </c>
      <c r="F100" s="16" t="str">
        <f>Paid_Raw_Data!I96</f>
        <v>2021-07-19</v>
      </c>
      <c r="G100" s="16" t="str">
        <f>Paid_Raw_Data!J96</f>
        <v>2021-08-10</v>
      </c>
      <c r="H100" s="16" t="str">
        <f>Paid_Raw_Data!K96</f>
        <v>2022-03-10</v>
      </c>
      <c r="I100" s="15" t="str">
        <f>Paid_Raw_Data!C96</f>
        <v>Motor Private</v>
      </c>
      <c r="J100" s="17">
        <f>Paid_Raw_Data!Q96</f>
        <v>185223.07</v>
      </c>
      <c r="K100" s="25">
        <f>Paid_Raw_Data!V96</f>
        <v>136139.56</v>
      </c>
      <c r="L100" s="15" t="b">
        <f t="shared" si="4"/>
        <v>1</v>
      </c>
      <c r="M100" s="15" t="b">
        <f t="shared" si="5"/>
        <v>1</v>
      </c>
      <c r="N100" s="15" t="b">
        <f t="shared" si="6"/>
        <v>1</v>
      </c>
      <c r="O100" s="15" t="b">
        <f t="shared" si="7"/>
        <v>1</v>
      </c>
    </row>
    <row r="101" spans="3:15" s="15" customFormat="1" ht="13.75" x14ac:dyDescent="0.45">
      <c r="C101" s="15">
        <v>96</v>
      </c>
      <c r="D101" s="15" t="s">
        <v>24266</v>
      </c>
      <c r="E101" s="24" t="str">
        <f>Paid_Raw_Data!A97</f>
        <v>CLM-2025-000096</v>
      </c>
      <c r="F101" s="16" t="str">
        <f>Paid_Raw_Data!I97</f>
        <v>2021-11-25</v>
      </c>
      <c r="G101" s="16" t="str">
        <f>Paid_Raw_Data!J97</f>
        <v>2021-12-17</v>
      </c>
      <c r="H101" s="16" t="str">
        <f>Paid_Raw_Data!K97</f>
        <v>2021-12-26</v>
      </c>
      <c r="I101" s="15" t="str">
        <f>Paid_Raw_Data!C97</f>
        <v>Motor Commercial</v>
      </c>
      <c r="J101" s="17">
        <f>Paid_Raw_Data!Q97</f>
        <v>829633.34</v>
      </c>
      <c r="K101" s="25">
        <f>Paid_Raw_Data!V97</f>
        <v>608948.09</v>
      </c>
      <c r="L101" s="15" t="b">
        <f t="shared" si="4"/>
        <v>1</v>
      </c>
      <c r="M101" s="15" t="b">
        <f t="shared" si="5"/>
        <v>1</v>
      </c>
      <c r="N101" s="15" t="b">
        <f t="shared" si="6"/>
        <v>1</v>
      </c>
      <c r="O101" s="15" t="b">
        <f t="shared" si="7"/>
        <v>1</v>
      </c>
    </row>
    <row r="102" spans="3:15" s="15" customFormat="1" ht="13.75" x14ac:dyDescent="0.45">
      <c r="C102" s="15">
        <v>97</v>
      </c>
      <c r="D102" s="15" t="s">
        <v>24266</v>
      </c>
      <c r="E102" s="24" t="str">
        <f>Paid_Raw_Data!A98</f>
        <v>CLM-2025-000097</v>
      </c>
      <c r="F102" s="16" t="str">
        <f>Paid_Raw_Data!I98</f>
        <v>2021-02-04</v>
      </c>
      <c r="G102" s="16" t="str">
        <f>Paid_Raw_Data!J98</f>
        <v>2021-02-16</v>
      </c>
      <c r="H102" s="16" t="str">
        <f>Paid_Raw_Data!K98</f>
        <v>2021-06-24</v>
      </c>
      <c r="I102" s="15" t="str">
        <f>Paid_Raw_Data!C98</f>
        <v>Engineering</v>
      </c>
      <c r="J102" s="17">
        <f>Paid_Raw_Data!Q98</f>
        <v>3428520.89</v>
      </c>
      <c r="K102" s="25">
        <f>Paid_Raw_Data!V98</f>
        <v>2423088.87</v>
      </c>
      <c r="L102" s="15" t="b">
        <f t="shared" si="4"/>
        <v>1</v>
      </c>
      <c r="M102" s="15" t="b">
        <f t="shared" si="5"/>
        <v>1</v>
      </c>
      <c r="N102" s="15" t="b">
        <f t="shared" si="6"/>
        <v>1</v>
      </c>
      <c r="O102" s="15" t="b">
        <f t="shared" si="7"/>
        <v>1</v>
      </c>
    </row>
    <row r="103" spans="3:15" s="15" customFormat="1" ht="13.75" x14ac:dyDescent="0.45">
      <c r="C103" s="15">
        <v>98</v>
      </c>
      <c r="D103" s="15" t="s">
        <v>24266</v>
      </c>
      <c r="E103" s="24" t="str">
        <f>Paid_Raw_Data!A99</f>
        <v>CLM-2025-000098</v>
      </c>
      <c r="F103" s="16" t="str">
        <f>Paid_Raw_Data!I99</f>
        <v>2019-12-03</v>
      </c>
      <c r="G103" s="16" t="str">
        <f>Paid_Raw_Data!J99</f>
        <v>2019-12-12</v>
      </c>
      <c r="H103" s="16" t="str">
        <f>Paid_Raw_Data!K99</f>
        <v>2020-08-05</v>
      </c>
      <c r="I103" s="15" t="str">
        <f>Paid_Raw_Data!C99</f>
        <v>WIBA</v>
      </c>
      <c r="J103" s="17">
        <f>Paid_Raw_Data!Q99</f>
        <v>6977295.5199999996</v>
      </c>
      <c r="K103" s="25">
        <f>Paid_Raw_Data!V99</f>
        <v>4225640.99</v>
      </c>
      <c r="L103" s="15" t="b">
        <f t="shared" si="4"/>
        <v>1</v>
      </c>
      <c r="M103" s="15" t="b">
        <f t="shared" si="5"/>
        <v>1</v>
      </c>
      <c r="N103" s="15" t="b">
        <f t="shared" si="6"/>
        <v>1</v>
      </c>
      <c r="O103" s="15" t="b">
        <f t="shared" si="7"/>
        <v>1</v>
      </c>
    </row>
    <row r="104" spans="3:15" s="15" customFormat="1" ht="13.75" x14ac:dyDescent="0.45">
      <c r="C104" s="15">
        <v>99</v>
      </c>
      <c r="D104" s="15" t="s">
        <v>24266</v>
      </c>
      <c r="E104" s="24" t="str">
        <f>Paid_Raw_Data!A100</f>
        <v>CLM-2025-000099</v>
      </c>
      <c r="F104" s="16" t="str">
        <f>Paid_Raw_Data!I100</f>
        <v>2024-06-21</v>
      </c>
      <c r="G104" s="16" t="str">
        <f>Paid_Raw_Data!J100</f>
        <v>2024-07-03</v>
      </c>
      <c r="H104" s="16" t="str">
        <f>Paid_Raw_Data!K100</f>
        <v>2025-01-18</v>
      </c>
      <c r="I104" s="15" t="str">
        <f>Paid_Raw_Data!C100</f>
        <v>Fire Domestic</v>
      </c>
      <c r="J104" s="17">
        <f>Paid_Raw_Data!Q100</f>
        <v>3659708.79</v>
      </c>
      <c r="K104" s="25">
        <f>Paid_Raw_Data!V100</f>
        <v>3103825.01</v>
      </c>
      <c r="L104" s="15" t="b">
        <f t="shared" si="4"/>
        <v>1</v>
      </c>
      <c r="M104" s="15" t="b">
        <f t="shared" si="5"/>
        <v>1</v>
      </c>
      <c r="N104" s="15" t="b">
        <f t="shared" si="6"/>
        <v>1</v>
      </c>
      <c r="O104" s="15" t="b">
        <f t="shared" si="7"/>
        <v>1</v>
      </c>
    </row>
    <row r="105" spans="3:15" s="15" customFormat="1" ht="13.75" x14ac:dyDescent="0.45">
      <c r="C105" s="15">
        <v>100</v>
      </c>
      <c r="D105" s="15" t="s">
        <v>24266</v>
      </c>
      <c r="E105" s="24" t="str">
        <f>Paid_Raw_Data!A101</f>
        <v>CLM-2025-000100</v>
      </c>
      <c r="F105" s="16" t="str">
        <f>Paid_Raw_Data!I101</f>
        <v>2020-07-21</v>
      </c>
      <c r="G105" s="16" t="str">
        <f>Paid_Raw_Data!J101</f>
        <v>2020-07-21</v>
      </c>
      <c r="H105" s="16" t="str">
        <f>Paid_Raw_Data!K101</f>
        <v>2020-10-08</v>
      </c>
      <c r="I105" s="15" t="str">
        <f>Paid_Raw_Data!C101</f>
        <v>WIBA</v>
      </c>
      <c r="J105" s="17">
        <f>Paid_Raw_Data!Q101</f>
        <v>4449671.97</v>
      </c>
      <c r="K105" s="25">
        <f>Paid_Raw_Data!V101</f>
        <v>2616839.8199999998</v>
      </c>
      <c r="L105" s="15" t="b">
        <f t="shared" si="4"/>
        <v>1</v>
      </c>
      <c r="M105" s="15" t="b">
        <f t="shared" si="5"/>
        <v>1</v>
      </c>
      <c r="N105" s="15" t="b">
        <f t="shared" si="6"/>
        <v>1</v>
      </c>
      <c r="O105" s="15" t="b">
        <f t="shared" si="7"/>
        <v>1</v>
      </c>
    </row>
    <row r="106" spans="3:15" s="15" customFormat="1" ht="13.75" x14ac:dyDescent="0.45">
      <c r="C106" s="15">
        <v>101</v>
      </c>
      <c r="D106" s="15" t="s">
        <v>24266</v>
      </c>
      <c r="E106" s="24" t="str">
        <f>Paid_Raw_Data!A102</f>
        <v>CLM-2025-000101</v>
      </c>
      <c r="F106" s="16" t="str">
        <f>Paid_Raw_Data!I102</f>
        <v>2018-09-05</v>
      </c>
      <c r="G106" s="16" t="str">
        <f>Paid_Raw_Data!J102</f>
        <v>2018-09-09</v>
      </c>
      <c r="H106" s="16" t="str">
        <f>Paid_Raw_Data!K102</f>
        <v>2019-01-12</v>
      </c>
      <c r="I106" s="15" t="str">
        <f>Paid_Raw_Data!C102</f>
        <v>Engineering</v>
      </c>
      <c r="J106" s="17">
        <f>Paid_Raw_Data!Q102</f>
        <v>282633048.66000003</v>
      </c>
      <c r="K106" s="25">
        <f>Paid_Raw_Data!V102</f>
        <v>147903029.00999999</v>
      </c>
      <c r="L106" s="15" t="b">
        <f t="shared" si="4"/>
        <v>1</v>
      </c>
      <c r="M106" s="15" t="b">
        <f t="shared" si="5"/>
        <v>1</v>
      </c>
      <c r="N106" s="15" t="b">
        <f t="shared" si="6"/>
        <v>1</v>
      </c>
      <c r="O106" s="15" t="b">
        <f t="shared" si="7"/>
        <v>1</v>
      </c>
    </row>
    <row r="107" spans="3:15" s="15" customFormat="1" ht="13.75" x14ac:dyDescent="0.45">
      <c r="C107" s="15">
        <v>102</v>
      </c>
      <c r="D107" s="15" t="s">
        <v>24266</v>
      </c>
      <c r="E107" s="24" t="str">
        <f>Paid_Raw_Data!A103</f>
        <v>CLM-2025-000102</v>
      </c>
      <c r="F107" s="16" t="str">
        <f>Paid_Raw_Data!I103</f>
        <v>2025-06-17</v>
      </c>
      <c r="G107" s="16" t="str">
        <f>Paid_Raw_Data!J103</f>
        <v>2025-07-16</v>
      </c>
      <c r="H107" s="16" t="str">
        <f>Paid_Raw_Data!K103</f>
        <v>2026-01-12</v>
      </c>
      <c r="I107" s="15" t="str">
        <f>Paid_Raw_Data!C103</f>
        <v>Liability</v>
      </c>
      <c r="J107" s="17">
        <f>Paid_Raw_Data!Q103</f>
        <v>14925264.199999999</v>
      </c>
      <c r="K107" s="25">
        <f>Paid_Raw_Data!V103</f>
        <v>8306869.5099999998</v>
      </c>
      <c r="L107" s="15" t="b">
        <f t="shared" si="4"/>
        <v>1</v>
      </c>
      <c r="M107" s="15" t="b">
        <f t="shared" si="5"/>
        <v>1</v>
      </c>
      <c r="N107" s="15" t="b">
        <f t="shared" si="6"/>
        <v>1</v>
      </c>
      <c r="O107" s="15" t="b">
        <f t="shared" si="7"/>
        <v>1</v>
      </c>
    </row>
    <row r="108" spans="3:15" s="15" customFormat="1" ht="13.75" x14ac:dyDescent="0.45">
      <c r="C108" s="15">
        <v>103</v>
      </c>
      <c r="D108" s="15" t="s">
        <v>24266</v>
      </c>
      <c r="E108" s="24" t="str">
        <f>Paid_Raw_Data!A104</f>
        <v>CLM-2025-000103</v>
      </c>
      <c r="F108" s="16" t="str">
        <f>Paid_Raw_Data!I104</f>
        <v>2023-11-23</v>
      </c>
      <c r="G108" s="16" t="str">
        <f>Paid_Raw_Data!J104</f>
        <v>2023-11-29</v>
      </c>
      <c r="H108" s="16" t="str">
        <f>Paid_Raw_Data!K104</f>
        <v>2024-03-20</v>
      </c>
      <c r="I108" s="15" t="str">
        <f>Paid_Raw_Data!C104</f>
        <v>Personal Accident</v>
      </c>
      <c r="J108" s="17">
        <f>Paid_Raw_Data!Q104</f>
        <v>88846.47</v>
      </c>
      <c r="K108" s="25">
        <f>Paid_Raw_Data!V104</f>
        <v>60155.34</v>
      </c>
      <c r="L108" s="15" t="b">
        <f t="shared" si="4"/>
        <v>1</v>
      </c>
      <c r="M108" s="15" t="b">
        <f t="shared" si="5"/>
        <v>1</v>
      </c>
      <c r="N108" s="15" t="b">
        <f t="shared" si="6"/>
        <v>1</v>
      </c>
      <c r="O108" s="15" t="b">
        <f t="shared" si="7"/>
        <v>1</v>
      </c>
    </row>
    <row r="109" spans="3:15" s="15" customFormat="1" ht="13.75" x14ac:dyDescent="0.45">
      <c r="C109" s="15">
        <v>104</v>
      </c>
      <c r="D109" s="15" t="s">
        <v>24266</v>
      </c>
      <c r="E109" s="24" t="str">
        <f>Paid_Raw_Data!A105</f>
        <v>CLM-2025-000104</v>
      </c>
      <c r="F109" s="16" t="str">
        <f>Paid_Raw_Data!I105</f>
        <v>2026-04-30</v>
      </c>
      <c r="G109" s="16" t="str">
        <f>Paid_Raw_Data!J105</f>
        <v>2026-05-23</v>
      </c>
      <c r="H109" s="16" t="str">
        <f>Paid_Raw_Data!K105</f>
        <v>2026-06-17</v>
      </c>
      <c r="I109" s="15" t="str">
        <f>Paid_Raw_Data!C105</f>
        <v>Motor Commercial</v>
      </c>
      <c r="J109" s="17">
        <f>Paid_Raw_Data!Q105</f>
        <v>5165590.45</v>
      </c>
      <c r="K109" s="25">
        <f>Paid_Raw_Data!V105</f>
        <v>3778228.99</v>
      </c>
      <c r="L109" s="15" t="b">
        <f t="shared" si="4"/>
        <v>1</v>
      </c>
      <c r="M109" s="15" t="b">
        <f t="shared" si="5"/>
        <v>1</v>
      </c>
      <c r="N109" s="15" t="b">
        <f t="shared" si="6"/>
        <v>1</v>
      </c>
      <c r="O109" s="15" t="b">
        <f t="shared" si="7"/>
        <v>1</v>
      </c>
    </row>
    <row r="110" spans="3:15" s="15" customFormat="1" ht="13.75" x14ac:dyDescent="0.45">
      <c r="C110" s="15">
        <v>105</v>
      </c>
      <c r="D110" s="15" t="s">
        <v>24266</v>
      </c>
      <c r="E110" s="24" t="str">
        <f>Paid_Raw_Data!A106</f>
        <v>CLM-2025-000105</v>
      </c>
      <c r="F110" s="16" t="str">
        <f>Paid_Raw_Data!I106</f>
        <v>2018-06-13</v>
      </c>
      <c r="G110" s="16" t="str">
        <f>Paid_Raw_Data!J106</f>
        <v>2018-06-14</v>
      </c>
      <c r="H110" s="16" t="str">
        <f>Paid_Raw_Data!K106</f>
        <v>2018-07-01</v>
      </c>
      <c r="I110" s="15" t="str">
        <f>Paid_Raw_Data!C106</f>
        <v>Fire Industrial</v>
      </c>
      <c r="J110" s="17">
        <f>Paid_Raw_Data!Q106</f>
        <v>476657966.50999999</v>
      </c>
      <c r="K110" s="25">
        <f>Paid_Raw_Data!V106</f>
        <v>203183761.22</v>
      </c>
      <c r="L110" s="15" t="b">
        <f t="shared" si="4"/>
        <v>1</v>
      </c>
      <c r="M110" s="15" t="b">
        <f t="shared" si="5"/>
        <v>1</v>
      </c>
      <c r="N110" s="15" t="b">
        <f t="shared" si="6"/>
        <v>1</v>
      </c>
      <c r="O110" s="15" t="b">
        <f t="shared" si="7"/>
        <v>1</v>
      </c>
    </row>
    <row r="111" spans="3:15" s="15" customFormat="1" ht="13.75" x14ac:dyDescent="0.45">
      <c r="C111" s="15">
        <v>106</v>
      </c>
      <c r="D111" s="15" t="s">
        <v>24266</v>
      </c>
      <c r="E111" s="24" t="str">
        <f>Paid_Raw_Data!A107</f>
        <v>CLM-2025-000106</v>
      </c>
      <c r="F111" s="16" t="str">
        <f>Paid_Raw_Data!I107</f>
        <v>2018-11-08</v>
      </c>
      <c r="G111" s="16" t="str">
        <f>Paid_Raw_Data!J107</f>
        <v>2018-12-06</v>
      </c>
      <c r="H111" s="16" t="str">
        <f>Paid_Raw_Data!K107</f>
        <v>2019-07-20</v>
      </c>
      <c r="I111" s="15" t="str">
        <f>Paid_Raw_Data!C107</f>
        <v>Fire Domestic</v>
      </c>
      <c r="J111" s="17">
        <f>Paid_Raw_Data!Q107</f>
        <v>5094226.74</v>
      </c>
      <c r="K111" s="25">
        <f>Paid_Raw_Data!V107</f>
        <v>4270718.87</v>
      </c>
      <c r="L111" s="15" t="b">
        <f t="shared" si="4"/>
        <v>1</v>
      </c>
      <c r="M111" s="15" t="b">
        <f t="shared" si="5"/>
        <v>1</v>
      </c>
      <c r="N111" s="15" t="b">
        <f t="shared" si="6"/>
        <v>1</v>
      </c>
      <c r="O111" s="15" t="b">
        <f t="shared" si="7"/>
        <v>1</v>
      </c>
    </row>
    <row r="112" spans="3:15" s="15" customFormat="1" ht="13.75" x14ac:dyDescent="0.45">
      <c r="C112" s="15">
        <v>107</v>
      </c>
      <c r="D112" s="15" t="s">
        <v>24266</v>
      </c>
      <c r="E112" s="24" t="str">
        <f>Paid_Raw_Data!A108</f>
        <v>CLM-2025-000107</v>
      </c>
      <c r="F112" s="16" t="str">
        <f>Paid_Raw_Data!I108</f>
        <v>2021-04-18</v>
      </c>
      <c r="G112" s="16" t="str">
        <f>Paid_Raw_Data!J108</f>
        <v>2021-05-07</v>
      </c>
      <c r="H112" s="16" t="str">
        <f>Paid_Raw_Data!K108</f>
        <v>2021-10-11</v>
      </c>
      <c r="I112" s="15" t="str">
        <f>Paid_Raw_Data!C108</f>
        <v>Fire Industrial</v>
      </c>
      <c r="J112" s="17">
        <f>Paid_Raw_Data!Q108</f>
        <v>24750810.390000001</v>
      </c>
      <c r="K112" s="25">
        <f>Paid_Raw_Data!V108</f>
        <v>15867597.130000001</v>
      </c>
      <c r="L112" s="15" t="b">
        <f t="shared" si="4"/>
        <v>1</v>
      </c>
      <c r="M112" s="15" t="b">
        <f t="shared" si="5"/>
        <v>1</v>
      </c>
      <c r="N112" s="15" t="b">
        <f t="shared" si="6"/>
        <v>1</v>
      </c>
      <c r="O112" s="15" t="b">
        <f t="shared" si="7"/>
        <v>1</v>
      </c>
    </row>
    <row r="113" spans="3:15" s="15" customFormat="1" ht="13.75" x14ac:dyDescent="0.45">
      <c r="C113" s="15">
        <v>108</v>
      </c>
      <c r="D113" s="15" t="s">
        <v>24266</v>
      </c>
      <c r="E113" s="24" t="str">
        <f>Paid_Raw_Data!A109</f>
        <v>CLM-2025-000108</v>
      </c>
      <c r="F113" s="16" t="str">
        <f>Paid_Raw_Data!I109</f>
        <v>2022-01-17</v>
      </c>
      <c r="G113" s="16" t="str">
        <f>Paid_Raw_Data!J109</f>
        <v>2022-02-02</v>
      </c>
      <c r="H113" s="16" t="str">
        <f>Paid_Raw_Data!K109</f>
        <v>2022-07-14</v>
      </c>
      <c r="I113" s="15" t="str">
        <f>Paid_Raw_Data!C109</f>
        <v>Fire Industrial</v>
      </c>
      <c r="J113" s="17">
        <f>Paid_Raw_Data!Q109</f>
        <v>53178917.609999999</v>
      </c>
      <c r="K113" s="25">
        <f>Paid_Raw_Data!V109</f>
        <v>28339420.739999998</v>
      </c>
      <c r="L113" s="15" t="b">
        <f t="shared" si="4"/>
        <v>1</v>
      </c>
      <c r="M113" s="15" t="b">
        <f t="shared" si="5"/>
        <v>1</v>
      </c>
      <c r="N113" s="15" t="b">
        <f t="shared" si="6"/>
        <v>1</v>
      </c>
      <c r="O113" s="15" t="b">
        <f t="shared" si="7"/>
        <v>1</v>
      </c>
    </row>
    <row r="114" spans="3:15" s="15" customFormat="1" ht="13.75" x14ac:dyDescent="0.45">
      <c r="C114" s="15">
        <v>109</v>
      </c>
      <c r="D114" s="15" t="s">
        <v>24266</v>
      </c>
      <c r="E114" s="24" t="str">
        <f>Paid_Raw_Data!A110</f>
        <v>CLM-2025-000109</v>
      </c>
      <c r="F114" s="16" t="str">
        <f>Paid_Raw_Data!I110</f>
        <v>2019-05-19</v>
      </c>
      <c r="G114" s="16" t="str">
        <f>Paid_Raw_Data!J110</f>
        <v>2019-05-24</v>
      </c>
      <c r="H114" s="16" t="str">
        <f>Paid_Raw_Data!K110</f>
        <v>2019-11-15</v>
      </c>
      <c r="I114" s="15" t="str">
        <f>Paid_Raw_Data!C110</f>
        <v>Fire Domestic</v>
      </c>
      <c r="J114" s="17">
        <f>Paid_Raw_Data!Q110</f>
        <v>16911448.100000001</v>
      </c>
      <c r="K114" s="25">
        <f>Paid_Raw_Data!V110</f>
        <v>10803381.84</v>
      </c>
      <c r="L114" s="15" t="b">
        <f t="shared" si="4"/>
        <v>1</v>
      </c>
      <c r="M114" s="15" t="b">
        <f t="shared" si="5"/>
        <v>1</v>
      </c>
      <c r="N114" s="15" t="b">
        <f t="shared" si="6"/>
        <v>1</v>
      </c>
      <c r="O114" s="15" t="b">
        <f t="shared" si="7"/>
        <v>1</v>
      </c>
    </row>
    <row r="115" spans="3:15" s="15" customFormat="1" ht="13.75" x14ac:dyDescent="0.45">
      <c r="C115" s="15">
        <v>110</v>
      </c>
      <c r="D115" s="15" t="s">
        <v>24266</v>
      </c>
      <c r="E115" s="24" t="str">
        <f>Paid_Raw_Data!A111</f>
        <v>CLM-2025-000110</v>
      </c>
      <c r="F115" s="16" t="str">
        <f>Paid_Raw_Data!I111</f>
        <v>2023-04-28</v>
      </c>
      <c r="G115" s="16" t="str">
        <f>Paid_Raw_Data!J111</f>
        <v>2023-04-30</v>
      </c>
      <c r="H115" s="16" t="str">
        <f>Paid_Raw_Data!K111</f>
        <v>2023-12-07</v>
      </c>
      <c r="I115" s="15" t="str">
        <f>Paid_Raw_Data!C111</f>
        <v>Engineering</v>
      </c>
      <c r="J115" s="17">
        <f>Paid_Raw_Data!Q111</f>
        <v>1543706.7</v>
      </c>
      <c r="K115" s="25">
        <f>Paid_Raw_Data!V111</f>
        <v>1000053.7</v>
      </c>
      <c r="L115" s="15" t="b">
        <f t="shared" si="4"/>
        <v>1</v>
      </c>
      <c r="M115" s="15" t="b">
        <f t="shared" si="5"/>
        <v>1</v>
      </c>
      <c r="N115" s="15" t="b">
        <f t="shared" si="6"/>
        <v>1</v>
      </c>
      <c r="O115" s="15" t="b">
        <f t="shared" si="7"/>
        <v>1</v>
      </c>
    </row>
    <row r="116" spans="3:15" s="15" customFormat="1" ht="13.75" x14ac:dyDescent="0.45">
      <c r="C116" s="15">
        <v>111</v>
      </c>
      <c r="D116" s="15" t="s">
        <v>24266</v>
      </c>
      <c r="E116" s="24" t="str">
        <f>Paid_Raw_Data!A112</f>
        <v>CLM-2025-000111</v>
      </c>
      <c r="F116" s="16" t="str">
        <f>Paid_Raw_Data!I112</f>
        <v>2026-04-07</v>
      </c>
      <c r="G116" s="16" t="str">
        <f>Paid_Raw_Data!J112</f>
        <v>2026-04-29</v>
      </c>
      <c r="H116" s="16" t="str">
        <f>Paid_Raw_Data!K112</f>
        <v>2026-08-27</v>
      </c>
      <c r="I116" s="15" t="str">
        <f>Paid_Raw_Data!C112</f>
        <v>Motor Private</v>
      </c>
      <c r="J116" s="17">
        <f>Paid_Raw_Data!Q112</f>
        <v>731176.87</v>
      </c>
      <c r="K116" s="25">
        <f>Paid_Raw_Data!V112</f>
        <v>496803.12</v>
      </c>
      <c r="L116" s="15" t="b">
        <f t="shared" si="4"/>
        <v>1</v>
      </c>
      <c r="M116" s="15" t="b">
        <f t="shared" si="5"/>
        <v>1</v>
      </c>
      <c r="N116" s="15" t="b">
        <f t="shared" si="6"/>
        <v>1</v>
      </c>
      <c r="O116" s="15" t="b">
        <f t="shared" si="7"/>
        <v>1</v>
      </c>
    </row>
    <row r="117" spans="3:15" s="15" customFormat="1" ht="13.75" x14ac:dyDescent="0.45">
      <c r="C117" s="15">
        <v>112</v>
      </c>
      <c r="D117" s="15" t="s">
        <v>24266</v>
      </c>
      <c r="E117" s="24" t="str">
        <f>Paid_Raw_Data!A113</f>
        <v>CLM-2025-000112</v>
      </c>
      <c r="F117" s="16" t="str">
        <f>Paid_Raw_Data!I113</f>
        <v>2025-07-03</v>
      </c>
      <c r="G117" s="16" t="str">
        <f>Paid_Raw_Data!J113</f>
        <v>2025-07-20</v>
      </c>
      <c r="H117" s="16" t="str">
        <f>Paid_Raw_Data!K113</f>
        <v>2025-11-07</v>
      </c>
      <c r="I117" s="15" t="str">
        <f>Paid_Raw_Data!C113</f>
        <v>Liability</v>
      </c>
      <c r="J117" s="17">
        <f>Paid_Raw_Data!Q113</f>
        <v>3764325.27</v>
      </c>
      <c r="K117" s="25">
        <f>Paid_Raw_Data!V113</f>
        <v>2528417.7799999998</v>
      </c>
      <c r="L117" s="15" t="b">
        <f t="shared" si="4"/>
        <v>1</v>
      </c>
      <c r="M117" s="15" t="b">
        <f t="shared" si="5"/>
        <v>1</v>
      </c>
      <c r="N117" s="15" t="b">
        <f t="shared" si="6"/>
        <v>1</v>
      </c>
      <c r="O117" s="15" t="b">
        <f t="shared" si="7"/>
        <v>1</v>
      </c>
    </row>
    <row r="118" spans="3:15" s="15" customFormat="1" ht="13.75" x14ac:dyDescent="0.45">
      <c r="C118" s="15">
        <v>113</v>
      </c>
      <c r="D118" s="15" t="s">
        <v>24266</v>
      </c>
      <c r="E118" s="24" t="str">
        <f>Paid_Raw_Data!A114</f>
        <v>CLM-2025-000113</v>
      </c>
      <c r="F118" s="16" t="str">
        <f>Paid_Raw_Data!I114</f>
        <v>2020-06-14</v>
      </c>
      <c r="G118" s="16" t="str">
        <f>Paid_Raw_Data!J114</f>
        <v>2020-07-14</v>
      </c>
      <c r="H118" s="16" t="str">
        <f>Paid_Raw_Data!K114</f>
        <v>2020-12-26</v>
      </c>
      <c r="I118" s="15" t="str">
        <f>Paid_Raw_Data!C114</f>
        <v>Motor Private</v>
      </c>
      <c r="J118" s="17">
        <f>Paid_Raw_Data!Q114</f>
        <v>464965.19</v>
      </c>
      <c r="K118" s="25">
        <f>Paid_Raw_Data!V114</f>
        <v>375001.9</v>
      </c>
      <c r="L118" s="15" t="b">
        <f t="shared" si="4"/>
        <v>1</v>
      </c>
      <c r="M118" s="15" t="b">
        <f t="shared" si="5"/>
        <v>1</v>
      </c>
      <c r="N118" s="15" t="b">
        <f t="shared" si="6"/>
        <v>1</v>
      </c>
      <c r="O118" s="15" t="b">
        <f t="shared" si="7"/>
        <v>1</v>
      </c>
    </row>
    <row r="119" spans="3:15" s="15" customFormat="1" ht="13.75" x14ac:dyDescent="0.45">
      <c r="C119" s="15">
        <v>114</v>
      </c>
      <c r="D119" s="15" t="s">
        <v>24266</v>
      </c>
      <c r="E119" s="24" t="str">
        <f>Paid_Raw_Data!A115</f>
        <v>CLM-2025-000114</v>
      </c>
      <c r="F119" s="16" t="str">
        <f>Paid_Raw_Data!I115</f>
        <v>2026-01-05</v>
      </c>
      <c r="G119" s="16" t="str">
        <f>Paid_Raw_Data!J115</f>
        <v>2026-01-26</v>
      </c>
      <c r="H119" s="16" t="str">
        <f>Paid_Raw_Data!K115</f>
        <v>2026-08-25</v>
      </c>
      <c r="I119" s="15" t="str">
        <f>Paid_Raw_Data!C115</f>
        <v>Marine Cargo</v>
      </c>
      <c r="J119" s="17">
        <f>Paid_Raw_Data!Q115</f>
        <v>50365979.890000001</v>
      </c>
      <c r="K119" s="25">
        <f>Paid_Raw_Data!V115</f>
        <v>22893532.809999999</v>
      </c>
      <c r="L119" s="15" t="b">
        <f t="shared" si="4"/>
        <v>1</v>
      </c>
      <c r="M119" s="15" t="b">
        <f t="shared" si="5"/>
        <v>1</v>
      </c>
      <c r="N119" s="15" t="b">
        <f t="shared" si="6"/>
        <v>1</v>
      </c>
      <c r="O119" s="15" t="b">
        <f t="shared" si="7"/>
        <v>1</v>
      </c>
    </row>
    <row r="120" spans="3:15" s="15" customFormat="1" ht="13.75" x14ac:dyDescent="0.45">
      <c r="C120" s="15">
        <v>115</v>
      </c>
      <c r="D120" s="15" t="s">
        <v>24266</v>
      </c>
      <c r="E120" s="24" t="str">
        <f>Paid_Raw_Data!A116</f>
        <v>CLM-2025-000115</v>
      </c>
      <c r="F120" s="16" t="str">
        <f>Paid_Raw_Data!I116</f>
        <v>2026-02-26</v>
      </c>
      <c r="G120" s="16" t="str">
        <f>Paid_Raw_Data!J116</f>
        <v>2026-03-15</v>
      </c>
      <c r="H120" s="16" t="str">
        <f>Paid_Raw_Data!K116</f>
        <v>2026-03-29</v>
      </c>
      <c r="I120" s="15" t="str">
        <f>Paid_Raw_Data!C116</f>
        <v>Medical</v>
      </c>
      <c r="J120" s="17">
        <f>Paid_Raw_Data!Q116</f>
        <v>1175853.6200000001</v>
      </c>
      <c r="K120" s="25">
        <f>Paid_Raw_Data!V116</f>
        <v>951456.55</v>
      </c>
      <c r="L120" s="15" t="b">
        <f t="shared" si="4"/>
        <v>1</v>
      </c>
      <c r="M120" s="15" t="b">
        <f t="shared" si="5"/>
        <v>1</v>
      </c>
      <c r="N120" s="15" t="b">
        <f t="shared" si="6"/>
        <v>1</v>
      </c>
      <c r="O120" s="15" t="b">
        <f t="shared" si="7"/>
        <v>1</v>
      </c>
    </row>
    <row r="121" spans="3:15" s="15" customFormat="1" ht="13.75" x14ac:dyDescent="0.45">
      <c r="C121" s="15">
        <v>116</v>
      </c>
      <c r="D121" s="15" t="s">
        <v>24266</v>
      </c>
      <c r="E121" s="24" t="str">
        <f>Paid_Raw_Data!A117</f>
        <v>CLM-2025-000116</v>
      </c>
      <c r="F121" s="16" t="str">
        <f>Paid_Raw_Data!I117</f>
        <v>2025-03-22</v>
      </c>
      <c r="G121" s="16" t="str">
        <f>Paid_Raw_Data!J117</f>
        <v>2025-04-10</v>
      </c>
      <c r="H121" s="16" t="str">
        <f>Paid_Raw_Data!K117</f>
        <v>2025-09-19</v>
      </c>
      <c r="I121" s="15" t="str">
        <f>Paid_Raw_Data!C117</f>
        <v>Engineering</v>
      </c>
      <c r="J121" s="17">
        <f>Paid_Raw_Data!Q117</f>
        <v>130882515.11</v>
      </c>
      <c r="K121" s="25">
        <f>Paid_Raw_Data!V117</f>
        <v>69463992.079999998</v>
      </c>
      <c r="L121" s="15" t="b">
        <f t="shared" si="4"/>
        <v>1</v>
      </c>
      <c r="M121" s="15" t="b">
        <f t="shared" si="5"/>
        <v>1</v>
      </c>
      <c r="N121" s="15" t="b">
        <f t="shared" si="6"/>
        <v>1</v>
      </c>
      <c r="O121" s="15" t="b">
        <f t="shared" si="7"/>
        <v>1</v>
      </c>
    </row>
    <row r="122" spans="3:15" s="15" customFormat="1" ht="13.75" x14ac:dyDescent="0.45">
      <c r="C122" s="15">
        <v>117</v>
      </c>
      <c r="D122" s="15" t="s">
        <v>24266</v>
      </c>
      <c r="E122" s="24" t="str">
        <f>Paid_Raw_Data!A118</f>
        <v>CLM-2025-000117</v>
      </c>
      <c r="F122" s="16" t="str">
        <f>Paid_Raw_Data!I118</f>
        <v>2024-06-30</v>
      </c>
      <c r="G122" s="16" t="str">
        <f>Paid_Raw_Data!J118</f>
        <v>2024-07-14</v>
      </c>
      <c r="H122" s="16" t="str">
        <f>Paid_Raw_Data!K118</f>
        <v>2024-11-28</v>
      </c>
      <c r="I122" s="15" t="str">
        <f>Paid_Raw_Data!C118</f>
        <v>Motor Private</v>
      </c>
      <c r="J122" s="17">
        <f>Paid_Raw_Data!Q118</f>
        <v>559944.31000000006</v>
      </c>
      <c r="K122" s="25">
        <f>Paid_Raw_Data!V118</f>
        <v>456588.93</v>
      </c>
      <c r="L122" s="15" t="b">
        <f t="shared" si="4"/>
        <v>1</v>
      </c>
      <c r="M122" s="15" t="b">
        <f t="shared" si="5"/>
        <v>1</v>
      </c>
      <c r="N122" s="15" t="b">
        <f t="shared" si="6"/>
        <v>1</v>
      </c>
      <c r="O122" s="15" t="b">
        <f t="shared" si="7"/>
        <v>1</v>
      </c>
    </row>
    <row r="123" spans="3:15" s="15" customFormat="1" ht="13.75" x14ac:dyDescent="0.45">
      <c r="C123" s="15">
        <v>118</v>
      </c>
      <c r="D123" s="15" t="s">
        <v>24266</v>
      </c>
      <c r="E123" s="24" t="str">
        <f>Paid_Raw_Data!A119</f>
        <v>CLM-2025-000118</v>
      </c>
      <c r="F123" s="16" t="str">
        <f>Paid_Raw_Data!I119</f>
        <v>2020-09-30</v>
      </c>
      <c r="G123" s="16" t="str">
        <f>Paid_Raw_Data!J119</f>
        <v>2020-10-03</v>
      </c>
      <c r="H123" s="16" t="str">
        <f>Paid_Raw_Data!K119</f>
        <v>2020-12-17</v>
      </c>
      <c r="I123" s="15" t="str">
        <f>Paid_Raw_Data!C119</f>
        <v>Motor Private</v>
      </c>
      <c r="J123" s="17">
        <f>Paid_Raw_Data!Q119</f>
        <v>1147329.02</v>
      </c>
      <c r="K123" s="25">
        <f>Paid_Raw_Data!V119</f>
        <v>968221.39</v>
      </c>
      <c r="L123" s="15" t="b">
        <f t="shared" si="4"/>
        <v>1</v>
      </c>
      <c r="M123" s="15" t="b">
        <f t="shared" si="5"/>
        <v>1</v>
      </c>
      <c r="N123" s="15" t="b">
        <f t="shared" si="6"/>
        <v>1</v>
      </c>
      <c r="O123" s="15" t="b">
        <f t="shared" si="7"/>
        <v>1</v>
      </c>
    </row>
    <row r="124" spans="3:15" s="15" customFormat="1" ht="13.75" x14ac:dyDescent="0.45">
      <c r="C124" s="15">
        <v>119</v>
      </c>
      <c r="D124" s="15" t="s">
        <v>24266</v>
      </c>
      <c r="E124" s="24" t="str">
        <f>Paid_Raw_Data!A120</f>
        <v>CLM-2025-000119</v>
      </c>
      <c r="F124" s="16" t="str">
        <f>Paid_Raw_Data!I120</f>
        <v>2019-05-18</v>
      </c>
      <c r="G124" s="16" t="str">
        <f>Paid_Raw_Data!J120</f>
        <v>2019-05-26</v>
      </c>
      <c r="H124" s="16" t="str">
        <f>Paid_Raw_Data!K120</f>
        <v>2019-09-02</v>
      </c>
      <c r="I124" s="15" t="str">
        <f>Paid_Raw_Data!C120</f>
        <v>Marine Cargo</v>
      </c>
      <c r="J124" s="17">
        <f>Paid_Raw_Data!Q120</f>
        <v>17268604.300000001</v>
      </c>
      <c r="K124" s="25">
        <f>Paid_Raw_Data!V120</f>
        <v>7592858.29</v>
      </c>
      <c r="L124" s="15" t="b">
        <f t="shared" si="4"/>
        <v>1</v>
      </c>
      <c r="M124" s="15" t="b">
        <f t="shared" si="5"/>
        <v>1</v>
      </c>
      <c r="N124" s="15" t="b">
        <f t="shared" si="6"/>
        <v>1</v>
      </c>
      <c r="O124" s="15" t="b">
        <f t="shared" si="7"/>
        <v>1</v>
      </c>
    </row>
    <row r="125" spans="3:15" s="15" customFormat="1" ht="13.75" x14ac:dyDescent="0.45">
      <c r="C125" s="15">
        <v>120</v>
      </c>
      <c r="D125" s="15" t="s">
        <v>24266</v>
      </c>
      <c r="E125" s="24" t="str">
        <f>Paid_Raw_Data!A121</f>
        <v>CLM-2025-000120</v>
      </c>
      <c r="F125" s="16" t="str">
        <f>Paid_Raw_Data!I121</f>
        <v>2025-05-26</v>
      </c>
      <c r="G125" s="16" t="str">
        <f>Paid_Raw_Data!J121</f>
        <v>2025-06-19</v>
      </c>
      <c r="H125" s="16" t="str">
        <f>Paid_Raw_Data!K121</f>
        <v>2025-07-02</v>
      </c>
      <c r="I125" s="15" t="str">
        <f>Paid_Raw_Data!C121</f>
        <v>Medical</v>
      </c>
      <c r="J125" s="17">
        <f>Paid_Raw_Data!Q121</f>
        <v>90619.36</v>
      </c>
      <c r="K125" s="25">
        <f>Paid_Raw_Data!V121</f>
        <v>78650.759999999995</v>
      </c>
      <c r="L125" s="15" t="b">
        <f t="shared" si="4"/>
        <v>1</v>
      </c>
      <c r="M125" s="15" t="b">
        <f t="shared" si="5"/>
        <v>1</v>
      </c>
      <c r="N125" s="15" t="b">
        <f t="shared" si="6"/>
        <v>1</v>
      </c>
      <c r="O125" s="15" t="b">
        <f t="shared" si="7"/>
        <v>1</v>
      </c>
    </row>
    <row r="126" spans="3:15" s="15" customFormat="1" ht="13.75" x14ac:dyDescent="0.45">
      <c r="C126" s="15">
        <v>121</v>
      </c>
      <c r="D126" s="15" t="s">
        <v>24266</v>
      </c>
      <c r="E126" s="24" t="str">
        <f>Paid_Raw_Data!A122</f>
        <v>CLM-2025-000121</v>
      </c>
      <c r="F126" s="16" t="str">
        <f>Paid_Raw_Data!I122</f>
        <v>2018-07-07</v>
      </c>
      <c r="G126" s="16" t="str">
        <f>Paid_Raw_Data!J122</f>
        <v>2018-07-07</v>
      </c>
      <c r="H126" s="16" t="str">
        <f>Paid_Raw_Data!K122</f>
        <v>2018-09-24</v>
      </c>
      <c r="I126" s="15" t="str">
        <f>Paid_Raw_Data!C122</f>
        <v>Medical</v>
      </c>
      <c r="J126" s="17">
        <f>Paid_Raw_Data!Q122</f>
        <v>466245.21</v>
      </c>
      <c r="K126" s="25">
        <f>Paid_Raw_Data!V122</f>
        <v>319588.87</v>
      </c>
      <c r="L126" s="15" t="b">
        <f t="shared" si="4"/>
        <v>1</v>
      </c>
      <c r="M126" s="15" t="b">
        <f t="shared" si="5"/>
        <v>1</v>
      </c>
      <c r="N126" s="15" t="b">
        <f t="shared" si="6"/>
        <v>1</v>
      </c>
      <c r="O126" s="15" t="b">
        <f t="shared" si="7"/>
        <v>1</v>
      </c>
    </row>
    <row r="127" spans="3:15" s="15" customFormat="1" ht="13.75" x14ac:dyDescent="0.45">
      <c r="C127" s="15">
        <v>122</v>
      </c>
      <c r="D127" s="15" t="s">
        <v>24266</v>
      </c>
      <c r="E127" s="24" t="str">
        <f>Paid_Raw_Data!A123</f>
        <v>CLM-2025-000122</v>
      </c>
      <c r="F127" s="16" t="str">
        <f>Paid_Raw_Data!I123</f>
        <v>2022-01-19</v>
      </c>
      <c r="G127" s="16" t="str">
        <f>Paid_Raw_Data!J123</f>
        <v>2022-02-05</v>
      </c>
      <c r="H127" s="16" t="str">
        <f>Paid_Raw_Data!K123</f>
        <v>2022-07-18</v>
      </c>
      <c r="I127" s="15" t="str">
        <f>Paid_Raw_Data!C123</f>
        <v>Fire Domestic</v>
      </c>
      <c r="J127" s="17">
        <f>Paid_Raw_Data!Q123</f>
        <v>8622852.3900000006</v>
      </c>
      <c r="K127" s="25">
        <f>Paid_Raw_Data!V123</f>
        <v>6855854.6500000004</v>
      </c>
      <c r="L127" s="15" t="b">
        <f t="shared" si="4"/>
        <v>1</v>
      </c>
      <c r="M127" s="15" t="b">
        <f t="shared" si="5"/>
        <v>1</v>
      </c>
      <c r="N127" s="15" t="b">
        <f t="shared" si="6"/>
        <v>1</v>
      </c>
      <c r="O127" s="15" t="b">
        <f t="shared" si="7"/>
        <v>1</v>
      </c>
    </row>
    <row r="128" spans="3:15" s="15" customFormat="1" ht="13.75" x14ac:dyDescent="0.45">
      <c r="C128" s="15">
        <v>123</v>
      </c>
      <c r="D128" s="15" t="s">
        <v>24266</v>
      </c>
      <c r="E128" s="24" t="str">
        <f>Paid_Raw_Data!A124</f>
        <v>CLM-2025-000123</v>
      </c>
      <c r="F128" s="16" t="str">
        <f>Paid_Raw_Data!I124</f>
        <v>2023-09-20</v>
      </c>
      <c r="G128" s="16" t="str">
        <f>Paid_Raw_Data!J124</f>
        <v>2023-10-04</v>
      </c>
      <c r="H128" s="16" t="str">
        <f>Paid_Raw_Data!K124</f>
        <v>2024-01-10</v>
      </c>
      <c r="I128" s="15" t="str">
        <f>Paid_Raw_Data!C124</f>
        <v>Personal Accident</v>
      </c>
      <c r="J128" s="17">
        <f>Paid_Raw_Data!Q124</f>
        <v>202356.52</v>
      </c>
      <c r="K128" s="25">
        <f>Paid_Raw_Data!V124</f>
        <v>139384.04999999999</v>
      </c>
      <c r="L128" s="15" t="b">
        <f t="shared" si="4"/>
        <v>1</v>
      </c>
      <c r="M128" s="15" t="b">
        <f t="shared" si="5"/>
        <v>1</v>
      </c>
      <c r="N128" s="15" t="b">
        <f t="shared" si="6"/>
        <v>1</v>
      </c>
      <c r="O128" s="15" t="b">
        <f t="shared" si="7"/>
        <v>1</v>
      </c>
    </row>
    <row r="129" spans="3:15" s="15" customFormat="1" ht="13.75" x14ac:dyDescent="0.45">
      <c r="C129" s="15">
        <v>124</v>
      </c>
      <c r="D129" s="15" t="s">
        <v>24266</v>
      </c>
      <c r="E129" s="24" t="str">
        <f>Paid_Raw_Data!A125</f>
        <v>CLM-2025-000124</v>
      </c>
      <c r="F129" s="16" t="str">
        <f>Paid_Raw_Data!I125</f>
        <v>2022-08-21</v>
      </c>
      <c r="G129" s="16" t="str">
        <f>Paid_Raw_Data!J125</f>
        <v>2022-09-07</v>
      </c>
      <c r="H129" s="16" t="str">
        <f>Paid_Raw_Data!K125</f>
        <v>2023-03-11</v>
      </c>
      <c r="I129" s="15" t="str">
        <f>Paid_Raw_Data!C125</f>
        <v>WIBA</v>
      </c>
      <c r="J129" s="17">
        <f>Paid_Raw_Data!Q125</f>
        <v>9344381.9299999997</v>
      </c>
      <c r="K129" s="25">
        <f>Paid_Raw_Data!V125</f>
        <v>5744057.3700000001</v>
      </c>
      <c r="L129" s="15" t="b">
        <f t="shared" si="4"/>
        <v>1</v>
      </c>
      <c r="M129" s="15" t="b">
        <f t="shared" si="5"/>
        <v>1</v>
      </c>
      <c r="N129" s="15" t="b">
        <f t="shared" si="6"/>
        <v>1</v>
      </c>
      <c r="O129" s="15" t="b">
        <f t="shared" si="7"/>
        <v>1</v>
      </c>
    </row>
    <row r="130" spans="3:15" s="15" customFormat="1" ht="13.75" x14ac:dyDescent="0.45">
      <c r="C130" s="15">
        <v>125</v>
      </c>
      <c r="D130" s="15" t="s">
        <v>24266</v>
      </c>
      <c r="E130" s="24" t="str">
        <f>Paid_Raw_Data!A126</f>
        <v>CLM-2025-000125</v>
      </c>
      <c r="F130" s="16" t="str">
        <f>Paid_Raw_Data!I126</f>
        <v>2020-10-01</v>
      </c>
      <c r="G130" s="16" t="str">
        <f>Paid_Raw_Data!J126</f>
        <v>2020-10-10</v>
      </c>
      <c r="H130" s="16" t="str">
        <f>Paid_Raw_Data!K126</f>
        <v>2020-11-28</v>
      </c>
      <c r="I130" s="15" t="str">
        <f>Paid_Raw_Data!C126</f>
        <v>Marine Cargo</v>
      </c>
      <c r="J130" s="17">
        <f>Paid_Raw_Data!Q126</f>
        <v>51348334.770000003</v>
      </c>
      <c r="K130" s="25">
        <f>Paid_Raw_Data!V126</f>
        <v>35656704.619999997</v>
      </c>
      <c r="L130" s="15" t="b">
        <f t="shared" si="4"/>
        <v>1</v>
      </c>
      <c r="M130" s="15" t="b">
        <f t="shared" si="5"/>
        <v>1</v>
      </c>
      <c r="N130" s="15" t="b">
        <f t="shared" si="6"/>
        <v>1</v>
      </c>
      <c r="O130" s="15" t="b">
        <f t="shared" si="7"/>
        <v>1</v>
      </c>
    </row>
    <row r="131" spans="3:15" s="15" customFormat="1" ht="13.75" x14ac:dyDescent="0.45">
      <c r="C131" s="15">
        <v>126</v>
      </c>
      <c r="D131" s="15" t="s">
        <v>24266</v>
      </c>
      <c r="E131" s="24" t="str">
        <f>Paid_Raw_Data!A127</f>
        <v>CLM-2025-000126</v>
      </c>
      <c r="F131" s="16" t="str">
        <f>Paid_Raw_Data!I127</f>
        <v>2024-04-26</v>
      </c>
      <c r="G131" s="16" t="str">
        <f>Paid_Raw_Data!J127</f>
        <v>2024-05-01</v>
      </c>
      <c r="H131" s="16" t="str">
        <f>Paid_Raw_Data!K127</f>
        <v>2024-05-14</v>
      </c>
      <c r="I131" s="15" t="str">
        <f>Paid_Raw_Data!C127</f>
        <v>Fire Domestic</v>
      </c>
      <c r="J131" s="17">
        <f>Paid_Raw_Data!Q127</f>
        <v>8239580.25</v>
      </c>
      <c r="K131" s="25">
        <f>Paid_Raw_Data!V127</f>
        <v>5935218.0099999998</v>
      </c>
      <c r="L131" s="15" t="b">
        <f t="shared" si="4"/>
        <v>1</v>
      </c>
      <c r="M131" s="15" t="b">
        <f t="shared" si="5"/>
        <v>1</v>
      </c>
      <c r="N131" s="15" t="b">
        <f t="shared" si="6"/>
        <v>1</v>
      </c>
      <c r="O131" s="15" t="b">
        <f t="shared" si="7"/>
        <v>1</v>
      </c>
    </row>
    <row r="132" spans="3:15" s="15" customFormat="1" ht="13.75" x14ac:dyDescent="0.45">
      <c r="C132" s="15">
        <v>127</v>
      </c>
      <c r="D132" s="15" t="s">
        <v>24266</v>
      </c>
      <c r="E132" s="24" t="str">
        <f>Paid_Raw_Data!A128</f>
        <v>CLM-2025-000127</v>
      </c>
      <c r="F132" s="16" t="str">
        <f>Paid_Raw_Data!I128</f>
        <v>2018-10-04</v>
      </c>
      <c r="G132" s="16" t="str">
        <f>Paid_Raw_Data!J128</f>
        <v>2018-10-27</v>
      </c>
      <c r="H132" s="16" t="str">
        <f>Paid_Raw_Data!K128</f>
        <v>2018-11-06</v>
      </c>
      <c r="I132" s="15" t="str">
        <f>Paid_Raw_Data!C128</f>
        <v>Fire Industrial</v>
      </c>
      <c r="J132" s="17">
        <f>Paid_Raw_Data!Q128</f>
        <v>77342590.109999999</v>
      </c>
      <c r="K132" s="25">
        <f>Paid_Raw_Data!V128</f>
        <v>44956925.100000001</v>
      </c>
      <c r="L132" s="15" t="b">
        <f t="shared" si="4"/>
        <v>1</v>
      </c>
      <c r="M132" s="15" t="b">
        <f t="shared" si="5"/>
        <v>1</v>
      </c>
      <c r="N132" s="15" t="b">
        <f t="shared" si="6"/>
        <v>1</v>
      </c>
      <c r="O132" s="15" t="b">
        <f t="shared" si="7"/>
        <v>1</v>
      </c>
    </row>
    <row r="133" spans="3:15" s="15" customFormat="1" ht="13.75" x14ac:dyDescent="0.45">
      <c r="C133" s="15">
        <v>128</v>
      </c>
      <c r="D133" s="15" t="s">
        <v>24266</v>
      </c>
      <c r="E133" s="24" t="str">
        <f>Paid_Raw_Data!A129</f>
        <v>CLM-2025-000128</v>
      </c>
      <c r="F133" s="16" t="str">
        <f>Paid_Raw_Data!I129</f>
        <v>2023-07-18</v>
      </c>
      <c r="G133" s="16" t="str">
        <f>Paid_Raw_Data!J129</f>
        <v>2023-07-22</v>
      </c>
      <c r="H133" s="16" t="str">
        <f>Paid_Raw_Data!K129</f>
        <v>2023-12-21</v>
      </c>
      <c r="I133" s="15" t="str">
        <f>Paid_Raw_Data!C129</f>
        <v>Motor Commercial</v>
      </c>
      <c r="J133" s="17">
        <f>Paid_Raw_Data!Q129</f>
        <v>2317125.63</v>
      </c>
      <c r="K133" s="25">
        <f>Paid_Raw_Data!V129</f>
        <v>1540962.44</v>
      </c>
      <c r="L133" s="15" t="b">
        <f t="shared" si="4"/>
        <v>1</v>
      </c>
      <c r="M133" s="15" t="b">
        <f t="shared" si="5"/>
        <v>1</v>
      </c>
      <c r="N133" s="15" t="b">
        <f t="shared" si="6"/>
        <v>1</v>
      </c>
      <c r="O133" s="15" t="b">
        <f t="shared" si="7"/>
        <v>1</v>
      </c>
    </row>
    <row r="134" spans="3:15" s="15" customFormat="1" ht="13.75" x14ac:dyDescent="0.45">
      <c r="C134" s="15">
        <v>129</v>
      </c>
      <c r="D134" s="15" t="s">
        <v>24266</v>
      </c>
      <c r="E134" s="24" t="str">
        <f>Paid_Raw_Data!A130</f>
        <v>CLM-2025-000129</v>
      </c>
      <c r="F134" s="16" t="str">
        <f>Paid_Raw_Data!I130</f>
        <v>2022-05-05</v>
      </c>
      <c r="G134" s="16" t="str">
        <f>Paid_Raw_Data!J130</f>
        <v>2022-06-04</v>
      </c>
      <c r="H134" s="16" t="str">
        <f>Paid_Raw_Data!K130</f>
        <v>2022-07-30</v>
      </c>
      <c r="I134" s="15" t="str">
        <f>Paid_Raw_Data!C130</f>
        <v>Engineering</v>
      </c>
      <c r="J134" s="17">
        <f>Paid_Raw_Data!Q130</f>
        <v>72265583.150000006</v>
      </c>
      <c r="K134" s="25">
        <f>Paid_Raw_Data!V130</f>
        <v>47633365.329999998</v>
      </c>
      <c r="L134" s="15" t="b">
        <f t="shared" si="4"/>
        <v>1</v>
      </c>
      <c r="M134" s="15" t="b">
        <f t="shared" si="5"/>
        <v>1</v>
      </c>
      <c r="N134" s="15" t="b">
        <f t="shared" si="6"/>
        <v>1</v>
      </c>
      <c r="O134" s="15" t="b">
        <f t="shared" si="7"/>
        <v>1</v>
      </c>
    </row>
    <row r="135" spans="3:15" s="15" customFormat="1" ht="13.75" x14ac:dyDescent="0.45">
      <c r="C135" s="15">
        <v>130</v>
      </c>
      <c r="D135" s="15" t="s">
        <v>24266</v>
      </c>
      <c r="E135" s="24" t="str">
        <f>Paid_Raw_Data!A131</f>
        <v>CLM-2025-000130</v>
      </c>
      <c r="F135" s="16" t="str">
        <f>Paid_Raw_Data!I131</f>
        <v>2021-11-20</v>
      </c>
      <c r="G135" s="16" t="str">
        <f>Paid_Raw_Data!J131</f>
        <v>2021-12-20</v>
      </c>
      <c r="H135" s="16" t="str">
        <f>Paid_Raw_Data!K131</f>
        <v>2022-03-30</v>
      </c>
      <c r="I135" s="15" t="str">
        <f>Paid_Raw_Data!C131</f>
        <v>Motor Commercial</v>
      </c>
      <c r="J135" s="17">
        <f>Paid_Raw_Data!Q131</f>
        <v>1357628.16</v>
      </c>
      <c r="K135" s="25">
        <f>Paid_Raw_Data!V131</f>
        <v>885756.26</v>
      </c>
      <c r="L135" s="15" t="b">
        <f t="shared" ref="L135:L198" si="8">F135&lt;=G135</f>
        <v>1</v>
      </c>
      <c r="M135" s="15" t="b">
        <f t="shared" ref="M135:M198" si="9">F135&lt;=H135</f>
        <v>1</v>
      </c>
      <c r="N135" s="15" t="b">
        <f t="shared" ref="N135:N198" si="10">G135&lt;=H135</f>
        <v>1</v>
      </c>
      <c r="O135" s="15" t="b">
        <f t="shared" ref="O135:O198" si="11">K135&lt;=I135</f>
        <v>1</v>
      </c>
    </row>
    <row r="136" spans="3:15" s="15" customFormat="1" ht="13.75" x14ac:dyDescent="0.45">
      <c r="C136" s="15">
        <v>131</v>
      </c>
      <c r="D136" s="15" t="s">
        <v>24266</v>
      </c>
      <c r="E136" s="24" t="str">
        <f>Paid_Raw_Data!A132</f>
        <v>CLM-2025-000131</v>
      </c>
      <c r="F136" s="16" t="str">
        <f>Paid_Raw_Data!I132</f>
        <v>2024-01-31</v>
      </c>
      <c r="G136" s="16" t="str">
        <f>Paid_Raw_Data!J132</f>
        <v>2024-02-28</v>
      </c>
      <c r="H136" s="16" t="str">
        <f>Paid_Raw_Data!K132</f>
        <v>2024-06-14</v>
      </c>
      <c r="I136" s="15" t="str">
        <f>Paid_Raw_Data!C132</f>
        <v>WIBA</v>
      </c>
      <c r="J136" s="17">
        <f>Paid_Raw_Data!Q132</f>
        <v>1150751.42</v>
      </c>
      <c r="K136" s="25">
        <f>Paid_Raw_Data!V132</f>
        <v>697616.16</v>
      </c>
      <c r="L136" s="15" t="b">
        <f t="shared" si="8"/>
        <v>1</v>
      </c>
      <c r="M136" s="15" t="b">
        <f t="shared" si="9"/>
        <v>1</v>
      </c>
      <c r="N136" s="15" t="b">
        <f t="shared" si="10"/>
        <v>1</v>
      </c>
      <c r="O136" s="15" t="b">
        <f t="shared" si="11"/>
        <v>1</v>
      </c>
    </row>
    <row r="137" spans="3:15" s="15" customFormat="1" ht="13.75" x14ac:dyDescent="0.45">
      <c r="C137" s="15">
        <v>132</v>
      </c>
      <c r="D137" s="15" t="s">
        <v>24266</v>
      </c>
      <c r="E137" s="24" t="str">
        <f>Paid_Raw_Data!A133</f>
        <v>CLM-2025-000132</v>
      </c>
      <c r="F137" s="16" t="str">
        <f>Paid_Raw_Data!I133</f>
        <v>2022-03-17</v>
      </c>
      <c r="G137" s="16" t="str">
        <f>Paid_Raw_Data!J133</f>
        <v>2022-03-23</v>
      </c>
      <c r="H137" s="16" t="str">
        <f>Paid_Raw_Data!K133</f>
        <v>2022-07-26</v>
      </c>
      <c r="I137" s="15" t="str">
        <f>Paid_Raw_Data!C133</f>
        <v>Marine Cargo</v>
      </c>
      <c r="J137" s="17">
        <f>Paid_Raw_Data!Q133</f>
        <v>15441074.09</v>
      </c>
      <c r="K137" s="25">
        <f>Paid_Raw_Data!V133</f>
        <v>7243015.1799999997</v>
      </c>
      <c r="L137" s="15" t="b">
        <f t="shared" si="8"/>
        <v>1</v>
      </c>
      <c r="M137" s="15" t="b">
        <f t="shared" si="9"/>
        <v>1</v>
      </c>
      <c r="N137" s="15" t="b">
        <f t="shared" si="10"/>
        <v>1</v>
      </c>
      <c r="O137" s="15" t="b">
        <f t="shared" si="11"/>
        <v>1</v>
      </c>
    </row>
    <row r="138" spans="3:15" s="15" customFormat="1" ht="13.75" x14ac:dyDescent="0.45">
      <c r="C138" s="15">
        <v>133</v>
      </c>
      <c r="D138" s="15" t="s">
        <v>24266</v>
      </c>
      <c r="E138" s="24" t="str">
        <f>Paid_Raw_Data!A134</f>
        <v>CLM-2025-000133</v>
      </c>
      <c r="F138" s="16" t="str">
        <f>Paid_Raw_Data!I134</f>
        <v>2019-05-17</v>
      </c>
      <c r="G138" s="16" t="str">
        <f>Paid_Raw_Data!J134</f>
        <v>2019-06-15</v>
      </c>
      <c r="H138" s="16" t="str">
        <f>Paid_Raw_Data!K134</f>
        <v>2019-07-08</v>
      </c>
      <c r="I138" s="15" t="str">
        <f>Paid_Raw_Data!C134</f>
        <v>Motor Commercial</v>
      </c>
      <c r="J138" s="17">
        <f>Paid_Raw_Data!Q134</f>
        <v>2232055.98</v>
      </c>
      <c r="K138" s="25">
        <f>Paid_Raw_Data!V134</f>
        <v>1549603.04</v>
      </c>
      <c r="L138" s="15" t="b">
        <f t="shared" si="8"/>
        <v>1</v>
      </c>
      <c r="M138" s="15" t="b">
        <f t="shared" si="9"/>
        <v>1</v>
      </c>
      <c r="N138" s="15" t="b">
        <f t="shared" si="10"/>
        <v>1</v>
      </c>
      <c r="O138" s="15" t="b">
        <f t="shared" si="11"/>
        <v>1</v>
      </c>
    </row>
    <row r="139" spans="3:15" s="15" customFormat="1" ht="13.75" x14ac:dyDescent="0.45">
      <c r="C139" s="15">
        <v>134</v>
      </c>
      <c r="D139" s="15" t="s">
        <v>24266</v>
      </c>
      <c r="E139" s="24" t="str">
        <f>Paid_Raw_Data!A135</f>
        <v>CLM-2025-000134</v>
      </c>
      <c r="F139" s="16" t="str">
        <f>Paid_Raw_Data!I135</f>
        <v>2018-09-14</v>
      </c>
      <c r="G139" s="16" t="str">
        <f>Paid_Raw_Data!J135</f>
        <v>2018-10-12</v>
      </c>
      <c r="H139" s="16" t="str">
        <f>Paid_Raw_Data!K135</f>
        <v>2019-01-13</v>
      </c>
      <c r="I139" s="15" t="str">
        <f>Paid_Raw_Data!C135</f>
        <v>Personal Accident</v>
      </c>
      <c r="J139" s="17">
        <f>Paid_Raw_Data!Q135</f>
        <v>494218.41</v>
      </c>
      <c r="K139" s="25">
        <f>Paid_Raw_Data!V135</f>
        <v>359344.33</v>
      </c>
      <c r="L139" s="15" t="b">
        <f t="shared" si="8"/>
        <v>1</v>
      </c>
      <c r="M139" s="15" t="b">
        <f t="shared" si="9"/>
        <v>1</v>
      </c>
      <c r="N139" s="15" t="b">
        <f t="shared" si="10"/>
        <v>1</v>
      </c>
      <c r="O139" s="15" t="b">
        <f t="shared" si="11"/>
        <v>1</v>
      </c>
    </row>
    <row r="140" spans="3:15" s="15" customFormat="1" ht="13.75" x14ac:dyDescent="0.45">
      <c r="C140" s="15">
        <v>135</v>
      </c>
      <c r="D140" s="15" t="s">
        <v>24266</v>
      </c>
      <c r="E140" s="24" t="str">
        <f>Paid_Raw_Data!A136</f>
        <v>CLM-2025-000135</v>
      </c>
      <c r="F140" s="16" t="str">
        <f>Paid_Raw_Data!I136</f>
        <v>2024-02-17</v>
      </c>
      <c r="G140" s="16" t="str">
        <f>Paid_Raw_Data!J136</f>
        <v>2024-02-29</v>
      </c>
      <c r="H140" s="16" t="str">
        <f>Paid_Raw_Data!K136</f>
        <v>2024-03-18</v>
      </c>
      <c r="I140" s="15" t="str">
        <f>Paid_Raw_Data!C136</f>
        <v>Fire Industrial</v>
      </c>
      <c r="J140" s="17">
        <f>Paid_Raw_Data!Q136</f>
        <v>69634578.700000003</v>
      </c>
      <c r="K140" s="25">
        <f>Paid_Raw_Data!V136</f>
        <v>47171308.060000002</v>
      </c>
      <c r="L140" s="15" t="b">
        <f t="shared" si="8"/>
        <v>1</v>
      </c>
      <c r="M140" s="15" t="b">
        <f t="shared" si="9"/>
        <v>1</v>
      </c>
      <c r="N140" s="15" t="b">
        <f t="shared" si="10"/>
        <v>1</v>
      </c>
      <c r="O140" s="15" t="b">
        <f t="shared" si="11"/>
        <v>1</v>
      </c>
    </row>
    <row r="141" spans="3:15" s="15" customFormat="1" ht="13.75" x14ac:dyDescent="0.45">
      <c r="C141" s="15">
        <v>136</v>
      </c>
      <c r="D141" s="15" t="s">
        <v>24266</v>
      </c>
      <c r="E141" s="24" t="str">
        <f>Paid_Raw_Data!A137</f>
        <v>CLM-2025-000136</v>
      </c>
      <c r="F141" s="16" t="str">
        <f>Paid_Raw_Data!I137</f>
        <v>2019-09-13</v>
      </c>
      <c r="G141" s="16" t="str">
        <f>Paid_Raw_Data!J137</f>
        <v>2019-09-16</v>
      </c>
      <c r="H141" s="16" t="str">
        <f>Paid_Raw_Data!K137</f>
        <v>2019-10-29</v>
      </c>
      <c r="I141" s="15" t="str">
        <f>Paid_Raw_Data!C137</f>
        <v>Liability</v>
      </c>
      <c r="J141" s="17">
        <f>Paid_Raw_Data!Q137</f>
        <v>6633451.25</v>
      </c>
      <c r="K141" s="25">
        <f>Paid_Raw_Data!V137</f>
        <v>3807405.6</v>
      </c>
      <c r="L141" s="15" t="b">
        <f t="shared" si="8"/>
        <v>1</v>
      </c>
      <c r="M141" s="15" t="b">
        <f t="shared" si="9"/>
        <v>1</v>
      </c>
      <c r="N141" s="15" t="b">
        <f t="shared" si="10"/>
        <v>1</v>
      </c>
      <c r="O141" s="15" t="b">
        <f t="shared" si="11"/>
        <v>1</v>
      </c>
    </row>
    <row r="142" spans="3:15" s="15" customFormat="1" ht="13.75" x14ac:dyDescent="0.45">
      <c r="C142" s="15">
        <v>137</v>
      </c>
      <c r="D142" s="15" t="s">
        <v>24266</v>
      </c>
      <c r="E142" s="24" t="str">
        <f>Paid_Raw_Data!A138</f>
        <v>CLM-2025-000137</v>
      </c>
      <c r="F142" s="16" t="str">
        <f>Paid_Raw_Data!I138</f>
        <v>2024-05-30</v>
      </c>
      <c r="G142" s="16" t="str">
        <f>Paid_Raw_Data!J138</f>
        <v>2024-06-09</v>
      </c>
      <c r="H142" s="16" t="str">
        <f>Paid_Raw_Data!K138</f>
        <v>2024-12-06</v>
      </c>
      <c r="I142" s="15" t="str">
        <f>Paid_Raw_Data!C138</f>
        <v>Liability</v>
      </c>
      <c r="J142" s="17">
        <f>Paid_Raw_Data!Q138</f>
        <v>46782307.009999998</v>
      </c>
      <c r="K142" s="25">
        <f>Paid_Raw_Data!V138</f>
        <v>21516934.960000001</v>
      </c>
      <c r="L142" s="15" t="b">
        <f t="shared" si="8"/>
        <v>1</v>
      </c>
      <c r="M142" s="15" t="b">
        <f t="shared" si="9"/>
        <v>1</v>
      </c>
      <c r="N142" s="15" t="b">
        <f t="shared" si="10"/>
        <v>1</v>
      </c>
      <c r="O142" s="15" t="b">
        <f t="shared" si="11"/>
        <v>1</v>
      </c>
    </row>
    <row r="143" spans="3:15" s="15" customFormat="1" ht="13.75" x14ac:dyDescent="0.45">
      <c r="C143" s="15">
        <v>138</v>
      </c>
      <c r="D143" s="15" t="s">
        <v>24266</v>
      </c>
      <c r="E143" s="24" t="str">
        <f>Paid_Raw_Data!A139</f>
        <v>CLM-2025-000138</v>
      </c>
      <c r="F143" s="16" t="str">
        <f>Paid_Raw_Data!I139</f>
        <v>2019-08-19</v>
      </c>
      <c r="G143" s="16" t="str">
        <f>Paid_Raw_Data!J139</f>
        <v>2019-08-27</v>
      </c>
      <c r="H143" s="16" t="str">
        <f>Paid_Raw_Data!K139</f>
        <v>2019-10-25</v>
      </c>
      <c r="I143" s="15" t="str">
        <f>Paid_Raw_Data!C139</f>
        <v>WIBA</v>
      </c>
      <c r="J143" s="17">
        <f>Paid_Raw_Data!Q139</f>
        <v>8996862.7300000004</v>
      </c>
      <c r="K143" s="25">
        <f>Paid_Raw_Data!V139</f>
        <v>4507076.5199999996</v>
      </c>
      <c r="L143" s="15" t="b">
        <f t="shared" si="8"/>
        <v>1</v>
      </c>
      <c r="M143" s="15" t="b">
        <f t="shared" si="9"/>
        <v>1</v>
      </c>
      <c r="N143" s="15" t="b">
        <f t="shared" si="10"/>
        <v>1</v>
      </c>
      <c r="O143" s="15" t="b">
        <f t="shared" si="11"/>
        <v>1</v>
      </c>
    </row>
    <row r="144" spans="3:15" s="15" customFormat="1" ht="13.75" x14ac:dyDescent="0.45">
      <c r="C144" s="15">
        <v>139</v>
      </c>
      <c r="D144" s="15" t="s">
        <v>24266</v>
      </c>
      <c r="E144" s="24" t="str">
        <f>Paid_Raw_Data!A140</f>
        <v>CLM-2025-000139</v>
      </c>
      <c r="F144" s="16" t="str">
        <f>Paid_Raw_Data!I140</f>
        <v>2023-05-20</v>
      </c>
      <c r="G144" s="16" t="str">
        <f>Paid_Raw_Data!J140</f>
        <v>2023-05-22</v>
      </c>
      <c r="H144" s="16" t="str">
        <f>Paid_Raw_Data!K140</f>
        <v>2023-07-16</v>
      </c>
      <c r="I144" s="15" t="str">
        <f>Paid_Raw_Data!C140</f>
        <v>Liability</v>
      </c>
      <c r="J144" s="17">
        <f>Paid_Raw_Data!Q140</f>
        <v>29493996.239999998</v>
      </c>
      <c r="K144" s="25">
        <f>Paid_Raw_Data!V140</f>
        <v>19084288.379999999</v>
      </c>
      <c r="L144" s="15" t="b">
        <f t="shared" si="8"/>
        <v>1</v>
      </c>
      <c r="M144" s="15" t="b">
        <f t="shared" si="9"/>
        <v>1</v>
      </c>
      <c r="N144" s="15" t="b">
        <f t="shared" si="10"/>
        <v>1</v>
      </c>
      <c r="O144" s="15" t="b">
        <f t="shared" si="11"/>
        <v>1</v>
      </c>
    </row>
    <row r="145" spans="3:15" s="15" customFormat="1" ht="13.75" x14ac:dyDescent="0.45">
      <c r="C145" s="15">
        <v>140</v>
      </c>
      <c r="D145" s="15" t="s">
        <v>24266</v>
      </c>
      <c r="E145" s="24" t="str">
        <f>Paid_Raw_Data!A141</f>
        <v>CLM-2025-000140</v>
      </c>
      <c r="F145" s="16" t="str">
        <f>Paid_Raw_Data!I141</f>
        <v>2020-10-29</v>
      </c>
      <c r="G145" s="16" t="str">
        <f>Paid_Raw_Data!J141</f>
        <v>2020-11-22</v>
      </c>
      <c r="H145" s="16" t="str">
        <f>Paid_Raw_Data!K141</f>
        <v>2021-05-31</v>
      </c>
      <c r="I145" s="15" t="str">
        <f>Paid_Raw_Data!C141</f>
        <v>Motor Commercial</v>
      </c>
      <c r="J145" s="17">
        <f>Paid_Raw_Data!Q141</f>
        <v>401806.9</v>
      </c>
      <c r="K145" s="25">
        <f>Paid_Raw_Data!V141</f>
        <v>315982.69</v>
      </c>
      <c r="L145" s="15" t="b">
        <f t="shared" si="8"/>
        <v>1</v>
      </c>
      <c r="M145" s="15" t="b">
        <f t="shared" si="9"/>
        <v>1</v>
      </c>
      <c r="N145" s="15" t="b">
        <f t="shared" si="10"/>
        <v>1</v>
      </c>
      <c r="O145" s="15" t="b">
        <f t="shared" si="11"/>
        <v>1</v>
      </c>
    </row>
    <row r="146" spans="3:15" s="15" customFormat="1" ht="13.75" x14ac:dyDescent="0.45">
      <c r="C146" s="15">
        <v>141</v>
      </c>
      <c r="D146" s="15" t="s">
        <v>24266</v>
      </c>
      <c r="E146" s="24" t="str">
        <f>Paid_Raw_Data!A142</f>
        <v>CLM-2025-000141</v>
      </c>
      <c r="F146" s="16" t="str">
        <f>Paid_Raw_Data!I142</f>
        <v>2020-04-10</v>
      </c>
      <c r="G146" s="16" t="str">
        <f>Paid_Raw_Data!J142</f>
        <v>2020-04-16</v>
      </c>
      <c r="H146" s="16" t="str">
        <f>Paid_Raw_Data!K142</f>
        <v>2020-10-05</v>
      </c>
      <c r="I146" s="15" t="str">
        <f>Paid_Raw_Data!C142</f>
        <v>WIBA</v>
      </c>
      <c r="J146" s="17">
        <f>Paid_Raw_Data!Q142</f>
        <v>9323938.9399999995</v>
      </c>
      <c r="K146" s="25">
        <f>Paid_Raw_Data!V142</f>
        <v>6369186.9900000002</v>
      </c>
      <c r="L146" s="15" t="b">
        <f t="shared" si="8"/>
        <v>1</v>
      </c>
      <c r="M146" s="15" t="b">
        <f t="shared" si="9"/>
        <v>1</v>
      </c>
      <c r="N146" s="15" t="b">
        <f t="shared" si="10"/>
        <v>1</v>
      </c>
      <c r="O146" s="15" t="b">
        <f t="shared" si="11"/>
        <v>1</v>
      </c>
    </row>
    <row r="147" spans="3:15" s="15" customFormat="1" ht="13.75" x14ac:dyDescent="0.45">
      <c r="C147" s="15">
        <v>142</v>
      </c>
      <c r="D147" s="15" t="s">
        <v>24266</v>
      </c>
      <c r="E147" s="24" t="str">
        <f>Paid_Raw_Data!A143</f>
        <v>CLM-2025-000142</v>
      </c>
      <c r="F147" s="16" t="str">
        <f>Paid_Raw_Data!I143</f>
        <v>2022-11-11</v>
      </c>
      <c r="G147" s="16" t="str">
        <f>Paid_Raw_Data!J143</f>
        <v>2022-11-15</v>
      </c>
      <c r="H147" s="16" t="str">
        <f>Paid_Raw_Data!K143</f>
        <v>2023-06-07</v>
      </c>
      <c r="I147" s="15" t="str">
        <f>Paid_Raw_Data!C143</f>
        <v>Medical</v>
      </c>
      <c r="J147" s="17">
        <f>Paid_Raw_Data!Q143</f>
        <v>54085.78</v>
      </c>
      <c r="K147" s="25">
        <f>Paid_Raw_Data!V143</f>
        <v>39478.17</v>
      </c>
      <c r="L147" s="15" t="b">
        <f t="shared" si="8"/>
        <v>1</v>
      </c>
      <c r="M147" s="15" t="b">
        <f t="shared" si="9"/>
        <v>1</v>
      </c>
      <c r="N147" s="15" t="b">
        <f t="shared" si="10"/>
        <v>1</v>
      </c>
      <c r="O147" s="15" t="b">
        <f t="shared" si="11"/>
        <v>1</v>
      </c>
    </row>
    <row r="148" spans="3:15" s="15" customFormat="1" ht="13.75" x14ac:dyDescent="0.45">
      <c r="C148" s="15">
        <v>143</v>
      </c>
      <c r="D148" s="15" t="s">
        <v>24266</v>
      </c>
      <c r="E148" s="24" t="str">
        <f>Paid_Raw_Data!A144</f>
        <v>CLM-2025-000143</v>
      </c>
      <c r="F148" s="16" t="str">
        <f>Paid_Raw_Data!I144</f>
        <v>2022-09-10</v>
      </c>
      <c r="G148" s="16" t="str">
        <f>Paid_Raw_Data!J144</f>
        <v>2022-10-02</v>
      </c>
      <c r="H148" s="16" t="str">
        <f>Paid_Raw_Data!K144</f>
        <v>2023-01-08</v>
      </c>
      <c r="I148" s="15" t="str">
        <f>Paid_Raw_Data!C144</f>
        <v>Marine Cargo</v>
      </c>
      <c r="J148" s="17">
        <f>Paid_Raw_Data!Q144</f>
        <v>16740317.810000001</v>
      </c>
      <c r="K148" s="25">
        <f>Paid_Raw_Data!V144</f>
        <v>6254673.5899999999</v>
      </c>
      <c r="L148" s="15" t="b">
        <f t="shared" si="8"/>
        <v>1</v>
      </c>
      <c r="M148" s="15" t="b">
        <f t="shared" si="9"/>
        <v>1</v>
      </c>
      <c r="N148" s="15" t="b">
        <f t="shared" si="10"/>
        <v>1</v>
      </c>
      <c r="O148" s="15" t="b">
        <f t="shared" si="11"/>
        <v>1</v>
      </c>
    </row>
    <row r="149" spans="3:15" s="15" customFormat="1" ht="13.75" x14ac:dyDescent="0.45">
      <c r="C149" s="15">
        <v>144</v>
      </c>
      <c r="D149" s="15" t="s">
        <v>24266</v>
      </c>
      <c r="E149" s="24" t="str">
        <f>Paid_Raw_Data!A145</f>
        <v>CLM-2025-000144</v>
      </c>
      <c r="F149" s="16" t="str">
        <f>Paid_Raw_Data!I145</f>
        <v>2024-10-13</v>
      </c>
      <c r="G149" s="16" t="str">
        <f>Paid_Raw_Data!J145</f>
        <v>2024-11-04</v>
      </c>
      <c r="H149" s="16" t="str">
        <f>Paid_Raw_Data!K145</f>
        <v>2025-03-12</v>
      </c>
      <c r="I149" s="15" t="str">
        <f>Paid_Raw_Data!C145</f>
        <v>Fire Domestic</v>
      </c>
      <c r="J149" s="17">
        <f>Paid_Raw_Data!Q145</f>
        <v>6246521.3099999996</v>
      </c>
      <c r="K149" s="25">
        <f>Paid_Raw_Data!V145</f>
        <v>4357574.24</v>
      </c>
      <c r="L149" s="15" t="b">
        <f t="shared" si="8"/>
        <v>1</v>
      </c>
      <c r="M149" s="15" t="b">
        <f t="shared" si="9"/>
        <v>1</v>
      </c>
      <c r="N149" s="15" t="b">
        <f t="shared" si="10"/>
        <v>1</v>
      </c>
      <c r="O149" s="15" t="b">
        <f t="shared" si="11"/>
        <v>1</v>
      </c>
    </row>
    <row r="150" spans="3:15" s="15" customFormat="1" ht="13.75" x14ac:dyDescent="0.45">
      <c r="C150" s="15">
        <v>145</v>
      </c>
      <c r="D150" s="15" t="s">
        <v>24266</v>
      </c>
      <c r="E150" s="24" t="str">
        <f>Paid_Raw_Data!A146</f>
        <v>CLM-2025-000145</v>
      </c>
      <c r="F150" s="16" t="str">
        <f>Paid_Raw_Data!I146</f>
        <v>2019-08-23</v>
      </c>
      <c r="G150" s="16" t="str">
        <f>Paid_Raw_Data!J146</f>
        <v>2019-09-12</v>
      </c>
      <c r="H150" s="16" t="str">
        <f>Paid_Raw_Data!K146</f>
        <v>2020-03-13</v>
      </c>
      <c r="I150" s="15" t="str">
        <f>Paid_Raw_Data!C146</f>
        <v>Motor Commercial</v>
      </c>
      <c r="J150" s="17">
        <f>Paid_Raw_Data!Q146</f>
        <v>557659.96</v>
      </c>
      <c r="K150" s="25">
        <f>Paid_Raw_Data!V146</f>
        <v>454055.82</v>
      </c>
      <c r="L150" s="15" t="b">
        <f t="shared" si="8"/>
        <v>1</v>
      </c>
      <c r="M150" s="15" t="b">
        <f t="shared" si="9"/>
        <v>1</v>
      </c>
      <c r="N150" s="15" t="b">
        <f t="shared" si="10"/>
        <v>1</v>
      </c>
      <c r="O150" s="15" t="b">
        <f t="shared" si="11"/>
        <v>1</v>
      </c>
    </row>
    <row r="151" spans="3:15" s="15" customFormat="1" ht="13.75" x14ac:dyDescent="0.45">
      <c r="C151" s="15">
        <v>146</v>
      </c>
      <c r="D151" s="15" t="s">
        <v>24266</v>
      </c>
      <c r="E151" s="24" t="str">
        <f>Paid_Raw_Data!A147</f>
        <v>CLM-2025-000146</v>
      </c>
      <c r="F151" s="16" t="str">
        <f>Paid_Raw_Data!I147</f>
        <v>2019-08-14</v>
      </c>
      <c r="G151" s="16" t="str">
        <f>Paid_Raw_Data!J147</f>
        <v>2019-08-29</v>
      </c>
      <c r="H151" s="16" t="str">
        <f>Paid_Raw_Data!K147</f>
        <v>2019-12-24</v>
      </c>
      <c r="I151" s="15" t="str">
        <f>Paid_Raw_Data!C147</f>
        <v>WIBA</v>
      </c>
      <c r="J151" s="17">
        <f>Paid_Raw_Data!Q147</f>
        <v>3503644.31</v>
      </c>
      <c r="K151" s="25">
        <f>Paid_Raw_Data!V147</f>
        <v>2555342.7200000002</v>
      </c>
      <c r="L151" s="15" t="b">
        <f t="shared" si="8"/>
        <v>1</v>
      </c>
      <c r="M151" s="15" t="b">
        <f t="shared" si="9"/>
        <v>1</v>
      </c>
      <c r="N151" s="15" t="b">
        <f t="shared" si="10"/>
        <v>1</v>
      </c>
      <c r="O151" s="15" t="b">
        <f t="shared" si="11"/>
        <v>1</v>
      </c>
    </row>
    <row r="152" spans="3:15" s="15" customFormat="1" ht="13.75" x14ac:dyDescent="0.45">
      <c r="C152" s="15">
        <v>147</v>
      </c>
      <c r="D152" s="15" t="s">
        <v>24266</v>
      </c>
      <c r="E152" s="24" t="str">
        <f>Paid_Raw_Data!A148</f>
        <v>CLM-2025-000147</v>
      </c>
      <c r="F152" s="16" t="str">
        <f>Paid_Raw_Data!I148</f>
        <v>2024-05-18</v>
      </c>
      <c r="G152" s="16" t="str">
        <f>Paid_Raw_Data!J148</f>
        <v>2024-06-06</v>
      </c>
      <c r="H152" s="16" t="str">
        <f>Paid_Raw_Data!K148</f>
        <v>2024-07-29</v>
      </c>
      <c r="I152" s="15" t="str">
        <f>Paid_Raw_Data!C148</f>
        <v>Medical</v>
      </c>
      <c r="J152" s="17">
        <f>Paid_Raw_Data!Q148</f>
        <v>425128.34</v>
      </c>
      <c r="K152" s="25">
        <f>Paid_Raw_Data!V148</f>
        <v>343302.75</v>
      </c>
      <c r="L152" s="15" t="b">
        <f t="shared" si="8"/>
        <v>1</v>
      </c>
      <c r="M152" s="15" t="b">
        <f t="shared" si="9"/>
        <v>1</v>
      </c>
      <c r="N152" s="15" t="b">
        <f t="shared" si="10"/>
        <v>1</v>
      </c>
      <c r="O152" s="15" t="b">
        <f t="shared" si="11"/>
        <v>1</v>
      </c>
    </row>
    <row r="153" spans="3:15" s="15" customFormat="1" ht="13.75" x14ac:dyDescent="0.45">
      <c r="C153" s="15">
        <v>148</v>
      </c>
      <c r="D153" s="15" t="s">
        <v>24266</v>
      </c>
      <c r="E153" s="24" t="str">
        <f>Paid_Raw_Data!A149</f>
        <v>CLM-2025-000148</v>
      </c>
      <c r="F153" s="16" t="str">
        <f>Paid_Raw_Data!I149</f>
        <v>2018-06-16</v>
      </c>
      <c r="G153" s="16" t="str">
        <f>Paid_Raw_Data!J149</f>
        <v>2018-07-15</v>
      </c>
      <c r="H153" s="16" t="str">
        <f>Paid_Raw_Data!K149</f>
        <v>2019-02-02</v>
      </c>
      <c r="I153" s="15" t="str">
        <f>Paid_Raw_Data!C149</f>
        <v>WIBA</v>
      </c>
      <c r="J153" s="17">
        <f>Paid_Raw_Data!Q149</f>
        <v>811249.17</v>
      </c>
      <c r="K153" s="25">
        <f>Paid_Raw_Data!V149</f>
        <v>542970.56999999995</v>
      </c>
      <c r="L153" s="15" t="b">
        <f t="shared" si="8"/>
        <v>1</v>
      </c>
      <c r="M153" s="15" t="b">
        <f t="shared" si="9"/>
        <v>1</v>
      </c>
      <c r="N153" s="15" t="b">
        <f t="shared" si="10"/>
        <v>1</v>
      </c>
      <c r="O153" s="15" t="b">
        <f t="shared" si="11"/>
        <v>1</v>
      </c>
    </row>
    <row r="154" spans="3:15" s="15" customFormat="1" ht="13.75" x14ac:dyDescent="0.45">
      <c r="C154" s="15">
        <v>149</v>
      </c>
      <c r="D154" s="15" t="s">
        <v>24266</v>
      </c>
      <c r="E154" s="24" t="str">
        <f>Paid_Raw_Data!A150</f>
        <v>CLM-2025-000149</v>
      </c>
      <c r="F154" s="16" t="str">
        <f>Paid_Raw_Data!I150</f>
        <v>2020-02-04</v>
      </c>
      <c r="G154" s="16" t="str">
        <f>Paid_Raw_Data!J150</f>
        <v>2020-02-05</v>
      </c>
      <c r="H154" s="16" t="str">
        <f>Paid_Raw_Data!K150</f>
        <v>2020-07-21</v>
      </c>
      <c r="I154" s="15" t="str">
        <f>Paid_Raw_Data!C150</f>
        <v>Motor Commercial</v>
      </c>
      <c r="J154" s="17">
        <f>Paid_Raw_Data!Q150</f>
        <v>1499920.94</v>
      </c>
      <c r="K154" s="25">
        <f>Paid_Raw_Data!V150</f>
        <v>966877.85</v>
      </c>
      <c r="L154" s="15" t="b">
        <f t="shared" si="8"/>
        <v>1</v>
      </c>
      <c r="M154" s="15" t="b">
        <f t="shared" si="9"/>
        <v>1</v>
      </c>
      <c r="N154" s="15" t="b">
        <f t="shared" si="10"/>
        <v>1</v>
      </c>
      <c r="O154" s="15" t="b">
        <f t="shared" si="11"/>
        <v>1</v>
      </c>
    </row>
    <row r="155" spans="3:15" s="15" customFormat="1" ht="13.75" x14ac:dyDescent="0.45">
      <c r="C155" s="15">
        <v>150</v>
      </c>
      <c r="D155" s="15" t="s">
        <v>24266</v>
      </c>
      <c r="E155" s="24" t="str">
        <f>Paid_Raw_Data!A151</f>
        <v>CLM-2025-000150</v>
      </c>
      <c r="F155" s="16" t="str">
        <f>Paid_Raw_Data!I151</f>
        <v>2021-02-27</v>
      </c>
      <c r="G155" s="16" t="str">
        <f>Paid_Raw_Data!J151</f>
        <v>2021-03-15</v>
      </c>
      <c r="H155" s="16" t="str">
        <f>Paid_Raw_Data!K151</f>
        <v>2021-10-22</v>
      </c>
      <c r="I155" s="15" t="str">
        <f>Paid_Raw_Data!C151</f>
        <v>Motor Private</v>
      </c>
      <c r="J155" s="17">
        <f>Paid_Raw_Data!Q151</f>
        <v>750846.51</v>
      </c>
      <c r="K155" s="25">
        <f>Paid_Raw_Data!V151</f>
        <v>553653.86</v>
      </c>
      <c r="L155" s="15" t="b">
        <f t="shared" si="8"/>
        <v>1</v>
      </c>
      <c r="M155" s="15" t="b">
        <f t="shared" si="9"/>
        <v>1</v>
      </c>
      <c r="N155" s="15" t="b">
        <f t="shared" si="10"/>
        <v>1</v>
      </c>
      <c r="O155" s="15" t="b">
        <f t="shared" si="11"/>
        <v>1</v>
      </c>
    </row>
    <row r="156" spans="3:15" s="15" customFormat="1" ht="13.75" x14ac:dyDescent="0.45">
      <c r="C156" s="15">
        <v>151</v>
      </c>
      <c r="D156" s="15" t="s">
        <v>24266</v>
      </c>
      <c r="E156" s="24" t="str">
        <f>Paid_Raw_Data!A152</f>
        <v>CLM-2025-000151</v>
      </c>
      <c r="F156" s="16" t="str">
        <f>Paid_Raw_Data!I152</f>
        <v>2024-10-16</v>
      </c>
      <c r="G156" s="16" t="str">
        <f>Paid_Raw_Data!J152</f>
        <v>2024-10-29</v>
      </c>
      <c r="H156" s="16" t="str">
        <f>Paid_Raw_Data!K152</f>
        <v>2025-05-22</v>
      </c>
      <c r="I156" s="15" t="str">
        <f>Paid_Raw_Data!C152</f>
        <v>WIBA</v>
      </c>
      <c r="J156" s="17">
        <f>Paid_Raw_Data!Q152</f>
        <v>2749204.47</v>
      </c>
      <c r="K156" s="25">
        <f>Paid_Raw_Data!V152</f>
        <v>1347981.56</v>
      </c>
      <c r="L156" s="15" t="b">
        <f t="shared" si="8"/>
        <v>1</v>
      </c>
      <c r="M156" s="15" t="b">
        <f t="shared" si="9"/>
        <v>1</v>
      </c>
      <c r="N156" s="15" t="b">
        <f t="shared" si="10"/>
        <v>1</v>
      </c>
      <c r="O156" s="15" t="b">
        <f t="shared" si="11"/>
        <v>1</v>
      </c>
    </row>
    <row r="157" spans="3:15" s="15" customFormat="1" ht="13.75" x14ac:dyDescent="0.45">
      <c r="C157" s="15">
        <v>152</v>
      </c>
      <c r="D157" s="15" t="s">
        <v>24266</v>
      </c>
      <c r="E157" s="24" t="str">
        <f>Paid_Raw_Data!A153</f>
        <v>CLM-2025-000152</v>
      </c>
      <c r="F157" s="16" t="str">
        <f>Paid_Raw_Data!I153</f>
        <v>2020-05-24</v>
      </c>
      <c r="G157" s="16" t="str">
        <f>Paid_Raw_Data!J153</f>
        <v>2020-06-23</v>
      </c>
      <c r="H157" s="16" t="str">
        <f>Paid_Raw_Data!K153</f>
        <v>2020-11-05</v>
      </c>
      <c r="I157" s="15" t="str">
        <f>Paid_Raw_Data!C153</f>
        <v>Liability</v>
      </c>
      <c r="J157" s="17">
        <f>Paid_Raw_Data!Q153</f>
        <v>32184609.300000001</v>
      </c>
      <c r="K157" s="25">
        <f>Paid_Raw_Data!V153</f>
        <v>19103895.059999999</v>
      </c>
      <c r="L157" s="15" t="b">
        <f t="shared" si="8"/>
        <v>1</v>
      </c>
      <c r="M157" s="15" t="b">
        <f t="shared" si="9"/>
        <v>1</v>
      </c>
      <c r="N157" s="15" t="b">
        <f t="shared" si="10"/>
        <v>1</v>
      </c>
      <c r="O157" s="15" t="b">
        <f t="shared" si="11"/>
        <v>1</v>
      </c>
    </row>
    <row r="158" spans="3:15" s="15" customFormat="1" ht="13.75" x14ac:dyDescent="0.45">
      <c r="C158" s="15">
        <v>153</v>
      </c>
      <c r="D158" s="15" t="s">
        <v>24266</v>
      </c>
      <c r="E158" s="24" t="str">
        <f>Paid_Raw_Data!A154</f>
        <v>CLM-2025-000153</v>
      </c>
      <c r="F158" s="16" t="str">
        <f>Paid_Raw_Data!I154</f>
        <v>2018-03-05</v>
      </c>
      <c r="G158" s="16" t="str">
        <f>Paid_Raw_Data!J154</f>
        <v>2018-03-05</v>
      </c>
      <c r="H158" s="16" t="str">
        <f>Paid_Raw_Data!K154</f>
        <v>2018-08-05</v>
      </c>
      <c r="I158" s="15" t="str">
        <f>Paid_Raw_Data!C154</f>
        <v>Liability</v>
      </c>
      <c r="J158" s="17">
        <f>Paid_Raw_Data!Q154</f>
        <v>8721672.1999999993</v>
      </c>
      <c r="K158" s="25">
        <f>Paid_Raw_Data!V154</f>
        <v>6406598.1500000004</v>
      </c>
      <c r="L158" s="15" t="b">
        <f t="shared" si="8"/>
        <v>1</v>
      </c>
      <c r="M158" s="15" t="b">
        <f t="shared" si="9"/>
        <v>1</v>
      </c>
      <c r="N158" s="15" t="b">
        <f t="shared" si="10"/>
        <v>1</v>
      </c>
      <c r="O158" s="15" t="b">
        <f t="shared" si="11"/>
        <v>1</v>
      </c>
    </row>
    <row r="159" spans="3:15" s="15" customFormat="1" ht="13.75" x14ac:dyDescent="0.45">
      <c r="C159" s="15">
        <v>154</v>
      </c>
      <c r="D159" s="15" t="s">
        <v>24266</v>
      </c>
      <c r="E159" s="24" t="str">
        <f>Paid_Raw_Data!A155</f>
        <v>CLM-2025-000154</v>
      </c>
      <c r="F159" s="16" t="str">
        <f>Paid_Raw_Data!I155</f>
        <v>2022-10-22</v>
      </c>
      <c r="G159" s="16" t="str">
        <f>Paid_Raw_Data!J155</f>
        <v>2022-11-03</v>
      </c>
      <c r="H159" s="16" t="str">
        <f>Paid_Raw_Data!K155</f>
        <v>2023-02-01</v>
      </c>
      <c r="I159" s="15" t="str">
        <f>Paid_Raw_Data!C155</f>
        <v>Liability</v>
      </c>
      <c r="J159" s="17">
        <f>Paid_Raw_Data!Q155</f>
        <v>53325475.329999998</v>
      </c>
      <c r="K159" s="25">
        <f>Paid_Raw_Data!V155</f>
        <v>34567970.840000004</v>
      </c>
      <c r="L159" s="15" t="b">
        <f t="shared" si="8"/>
        <v>1</v>
      </c>
      <c r="M159" s="15" t="b">
        <f t="shared" si="9"/>
        <v>1</v>
      </c>
      <c r="N159" s="15" t="b">
        <f t="shared" si="10"/>
        <v>1</v>
      </c>
      <c r="O159" s="15" t="b">
        <f t="shared" si="11"/>
        <v>1</v>
      </c>
    </row>
    <row r="160" spans="3:15" s="15" customFormat="1" ht="13.75" x14ac:dyDescent="0.45">
      <c r="C160" s="15">
        <v>155</v>
      </c>
      <c r="D160" s="15" t="s">
        <v>24266</v>
      </c>
      <c r="E160" s="24" t="str">
        <f>Paid_Raw_Data!A156</f>
        <v>CLM-2025-000155</v>
      </c>
      <c r="F160" s="16" t="str">
        <f>Paid_Raw_Data!I156</f>
        <v>2021-05-09</v>
      </c>
      <c r="G160" s="16" t="str">
        <f>Paid_Raw_Data!J156</f>
        <v>2021-05-23</v>
      </c>
      <c r="H160" s="16" t="str">
        <f>Paid_Raw_Data!K156</f>
        <v>2022-01-09</v>
      </c>
      <c r="I160" s="15" t="str">
        <f>Paid_Raw_Data!C156</f>
        <v>Motor Commercial</v>
      </c>
      <c r="J160" s="17">
        <f>Paid_Raw_Data!Q156</f>
        <v>308851.07</v>
      </c>
      <c r="K160" s="25">
        <f>Paid_Raw_Data!V156</f>
        <v>229669.42</v>
      </c>
      <c r="L160" s="15" t="b">
        <f t="shared" si="8"/>
        <v>1</v>
      </c>
      <c r="M160" s="15" t="b">
        <f t="shared" si="9"/>
        <v>1</v>
      </c>
      <c r="N160" s="15" t="b">
        <f t="shared" si="10"/>
        <v>1</v>
      </c>
      <c r="O160" s="15" t="b">
        <f t="shared" si="11"/>
        <v>1</v>
      </c>
    </row>
    <row r="161" spans="3:15" s="15" customFormat="1" ht="13.75" x14ac:dyDescent="0.45">
      <c r="C161" s="15">
        <v>156</v>
      </c>
      <c r="D161" s="15" t="s">
        <v>24266</v>
      </c>
      <c r="E161" s="24" t="str">
        <f>Paid_Raw_Data!A157</f>
        <v>CLM-2025-000156</v>
      </c>
      <c r="F161" s="16" t="str">
        <f>Paid_Raw_Data!I157</f>
        <v>2018-06-11</v>
      </c>
      <c r="G161" s="16" t="str">
        <f>Paid_Raw_Data!J157</f>
        <v>2018-07-08</v>
      </c>
      <c r="H161" s="16" t="str">
        <f>Paid_Raw_Data!K157</f>
        <v>2019-02-21</v>
      </c>
      <c r="I161" s="15" t="str">
        <f>Paid_Raw_Data!C157</f>
        <v>Fire Industrial</v>
      </c>
      <c r="J161" s="17">
        <f>Paid_Raw_Data!Q157</f>
        <v>9039372.1999999993</v>
      </c>
      <c r="K161" s="25">
        <f>Paid_Raw_Data!V157</f>
        <v>5336894.8</v>
      </c>
      <c r="L161" s="15" t="b">
        <f t="shared" si="8"/>
        <v>1</v>
      </c>
      <c r="M161" s="15" t="b">
        <f t="shared" si="9"/>
        <v>1</v>
      </c>
      <c r="N161" s="15" t="b">
        <f t="shared" si="10"/>
        <v>1</v>
      </c>
      <c r="O161" s="15" t="b">
        <f t="shared" si="11"/>
        <v>1</v>
      </c>
    </row>
    <row r="162" spans="3:15" s="15" customFormat="1" ht="13.75" x14ac:dyDescent="0.45">
      <c r="C162" s="15">
        <v>157</v>
      </c>
      <c r="D162" s="15" t="s">
        <v>24266</v>
      </c>
      <c r="E162" s="24" t="str">
        <f>Paid_Raw_Data!A158</f>
        <v>CLM-2025-000157</v>
      </c>
      <c r="F162" s="16" t="str">
        <f>Paid_Raw_Data!I158</f>
        <v>2025-12-17</v>
      </c>
      <c r="G162" s="16" t="str">
        <f>Paid_Raw_Data!J158</f>
        <v>2026-01-07</v>
      </c>
      <c r="H162" s="16" t="str">
        <f>Paid_Raw_Data!K158</f>
        <v>2026-08-21</v>
      </c>
      <c r="I162" s="15" t="str">
        <f>Paid_Raw_Data!C158</f>
        <v>WIBA</v>
      </c>
      <c r="J162" s="17">
        <f>Paid_Raw_Data!Q158</f>
        <v>2364168.6</v>
      </c>
      <c r="K162" s="25">
        <f>Paid_Raw_Data!V158</f>
        <v>1322110.8899999999</v>
      </c>
      <c r="L162" s="15" t="b">
        <f t="shared" si="8"/>
        <v>1</v>
      </c>
      <c r="M162" s="15" t="b">
        <f t="shared" si="9"/>
        <v>1</v>
      </c>
      <c r="N162" s="15" t="b">
        <f t="shared" si="10"/>
        <v>1</v>
      </c>
      <c r="O162" s="15" t="b">
        <f t="shared" si="11"/>
        <v>1</v>
      </c>
    </row>
    <row r="163" spans="3:15" s="15" customFormat="1" ht="13.75" x14ac:dyDescent="0.45">
      <c r="C163" s="15">
        <v>158</v>
      </c>
      <c r="D163" s="15" t="s">
        <v>24266</v>
      </c>
      <c r="E163" s="24" t="str">
        <f>Paid_Raw_Data!A159</f>
        <v>CLM-2025-000158</v>
      </c>
      <c r="F163" s="16" t="str">
        <f>Paid_Raw_Data!I159</f>
        <v>2024-11-25</v>
      </c>
      <c r="G163" s="16" t="str">
        <f>Paid_Raw_Data!J159</f>
        <v>2024-12-23</v>
      </c>
      <c r="H163" s="16" t="str">
        <f>Paid_Raw_Data!K159</f>
        <v>2025-08-08</v>
      </c>
      <c r="I163" s="15" t="str">
        <f>Paid_Raw_Data!C159</f>
        <v>Marine Cargo</v>
      </c>
      <c r="J163" s="17">
        <f>Paid_Raw_Data!Q159</f>
        <v>12788127.779999999</v>
      </c>
      <c r="K163" s="25">
        <f>Paid_Raw_Data!V159</f>
        <v>6152227.0800000001</v>
      </c>
      <c r="L163" s="15" t="b">
        <f t="shared" si="8"/>
        <v>1</v>
      </c>
      <c r="M163" s="15" t="b">
        <f t="shared" si="9"/>
        <v>1</v>
      </c>
      <c r="N163" s="15" t="b">
        <f t="shared" si="10"/>
        <v>1</v>
      </c>
      <c r="O163" s="15" t="b">
        <f t="shared" si="11"/>
        <v>1</v>
      </c>
    </row>
    <row r="164" spans="3:15" s="15" customFormat="1" ht="13.75" x14ac:dyDescent="0.45">
      <c r="C164" s="15">
        <v>159</v>
      </c>
      <c r="D164" s="15" t="s">
        <v>24266</v>
      </c>
      <c r="E164" s="24" t="str">
        <f>Paid_Raw_Data!A160</f>
        <v>CLM-2025-000159</v>
      </c>
      <c r="F164" s="16" t="str">
        <f>Paid_Raw_Data!I160</f>
        <v>2024-12-06</v>
      </c>
      <c r="G164" s="16" t="str">
        <f>Paid_Raw_Data!J160</f>
        <v>2024-12-13</v>
      </c>
      <c r="H164" s="16" t="str">
        <f>Paid_Raw_Data!K160</f>
        <v>2025-03-03</v>
      </c>
      <c r="I164" s="15" t="str">
        <f>Paid_Raw_Data!C160</f>
        <v>Motor Private</v>
      </c>
      <c r="J164" s="17">
        <f>Paid_Raw_Data!Q160</f>
        <v>217656.41</v>
      </c>
      <c r="K164" s="25">
        <f>Paid_Raw_Data!V160</f>
        <v>180833.17</v>
      </c>
      <c r="L164" s="15" t="b">
        <f t="shared" si="8"/>
        <v>1</v>
      </c>
      <c r="M164" s="15" t="b">
        <f t="shared" si="9"/>
        <v>1</v>
      </c>
      <c r="N164" s="15" t="b">
        <f t="shared" si="10"/>
        <v>1</v>
      </c>
      <c r="O164" s="15" t="b">
        <f t="shared" si="11"/>
        <v>1</v>
      </c>
    </row>
    <row r="165" spans="3:15" s="15" customFormat="1" ht="13.75" x14ac:dyDescent="0.45">
      <c r="C165" s="15">
        <v>160</v>
      </c>
      <c r="D165" s="15" t="s">
        <v>24266</v>
      </c>
      <c r="E165" s="24" t="str">
        <f>Paid_Raw_Data!A161</f>
        <v>CLM-2025-000160</v>
      </c>
      <c r="F165" s="16" t="str">
        <f>Paid_Raw_Data!I161</f>
        <v>2023-08-31</v>
      </c>
      <c r="G165" s="16" t="str">
        <f>Paid_Raw_Data!J161</f>
        <v>2023-09-21</v>
      </c>
      <c r="H165" s="16" t="str">
        <f>Paid_Raw_Data!K161</f>
        <v>2023-12-09</v>
      </c>
      <c r="I165" s="15" t="str">
        <f>Paid_Raw_Data!C161</f>
        <v>Medical</v>
      </c>
      <c r="J165" s="17">
        <f>Paid_Raw_Data!Q161</f>
        <v>60400.71</v>
      </c>
      <c r="K165" s="25">
        <f>Paid_Raw_Data!V161</f>
        <v>48167.51</v>
      </c>
      <c r="L165" s="15" t="b">
        <f t="shared" si="8"/>
        <v>1</v>
      </c>
      <c r="M165" s="15" t="b">
        <f t="shared" si="9"/>
        <v>1</v>
      </c>
      <c r="N165" s="15" t="b">
        <f t="shared" si="10"/>
        <v>1</v>
      </c>
      <c r="O165" s="15" t="b">
        <f t="shared" si="11"/>
        <v>1</v>
      </c>
    </row>
    <row r="166" spans="3:15" s="15" customFormat="1" ht="13.75" x14ac:dyDescent="0.45">
      <c r="C166" s="15">
        <v>161</v>
      </c>
      <c r="D166" s="15" t="s">
        <v>24266</v>
      </c>
      <c r="E166" s="24" t="str">
        <f>Paid_Raw_Data!A162</f>
        <v>CLM-2025-000161</v>
      </c>
      <c r="F166" s="16" t="str">
        <f>Paid_Raw_Data!I162</f>
        <v>2021-01-03</v>
      </c>
      <c r="G166" s="16" t="str">
        <f>Paid_Raw_Data!J162</f>
        <v>2021-01-26</v>
      </c>
      <c r="H166" s="16" t="str">
        <f>Paid_Raw_Data!K162</f>
        <v>2021-06-21</v>
      </c>
      <c r="I166" s="15" t="str">
        <f>Paid_Raw_Data!C162</f>
        <v>WIBA</v>
      </c>
      <c r="J166" s="17">
        <f>Paid_Raw_Data!Q162</f>
        <v>1129573.54</v>
      </c>
      <c r="K166" s="25">
        <f>Paid_Raw_Data!V162</f>
        <v>716543.9</v>
      </c>
      <c r="L166" s="15" t="b">
        <f t="shared" si="8"/>
        <v>1</v>
      </c>
      <c r="M166" s="15" t="b">
        <f t="shared" si="9"/>
        <v>1</v>
      </c>
      <c r="N166" s="15" t="b">
        <f t="shared" si="10"/>
        <v>1</v>
      </c>
      <c r="O166" s="15" t="b">
        <f t="shared" si="11"/>
        <v>1</v>
      </c>
    </row>
    <row r="167" spans="3:15" s="15" customFormat="1" ht="13.75" x14ac:dyDescent="0.45">
      <c r="C167" s="15">
        <v>162</v>
      </c>
      <c r="D167" s="15" t="s">
        <v>24266</v>
      </c>
      <c r="E167" s="24" t="str">
        <f>Paid_Raw_Data!A163</f>
        <v>CLM-2025-000162</v>
      </c>
      <c r="F167" s="16" t="str">
        <f>Paid_Raw_Data!I163</f>
        <v>2024-02-20</v>
      </c>
      <c r="G167" s="16" t="str">
        <f>Paid_Raw_Data!J163</f>
        <v>2024-03-16</v>
      </c>
      <c r="H167" s="16" t="str">
        <f>Paid_Raw_Data!K163</f>
        <v>2024-09-10</v>
      </c>
      <c r="I167" s="15" t="str">
        <f>Paid_Raw_Data!C163</f>
        <v>Marine Cargo</v>
      </c>
      <c r="J167" s="17">
        <f>Paid_Raw_Data!Q163</f>
        <v>19723321.719999999</v>
      </c>
      <c r="K167" s="25">
        <f>Paid_Raw_Data!V163</f>
        <v>10365002.25</v>
      </c>
      <c r="L167" s="15" t="b">
        <f t="shared" si="8"/>
        <v>1</v>
      </c>
      <c r="M167" s="15" t="b">
        <f t="shared" si="9"/>
        <v>1</v>
      </c>
      <c r="N167" s="15" t="b">
        <f t="shared" si="10"/>
        <v>1</v>
      </c>
      <c r="O167" s="15" t="b">
        <f t="shared" si="11"/>
        <v>1</v>
      </c>
    </row>
    <row r="168" spans="3:15" s="15" customFormat="1" ht="13.75" x14ac:dyDescent="0.45">
      <c r="C168" s="15">
        <v>163</v>
      </c>
      <c r="D168" s="15" t="s">
        <v>24266</v>
      </c>
      <c r="E168" s="24" t="str">
        <f>Paid_Raw_Data!A164</f>
        <v>CLM-2025-000163</v>
      </c>
      <c r="F168" s="16" t="str">
        <f>Paid_Raw_Data!I164</f>
        <v>2019-03-18</v>
      </c>
      <c r="G168" s="16" t="str">
        <f>Paid_Raw_Data!J164</f>
        <v>2019-03-30</v>
      </c>
      <c r="H168" s="16" t="str">
        <f>Paid_Raw_Data!K164</f>
        <v>2019-05-26</v>
      </c>
      <c r="I168" s="15" t="str">
        <f>Paid_Raw_Data!C164</f>
        <v>WIBA</v>
      </c>
      <c r="J168" s="17">
        <f>Paid_Raw_Data!Q164</f>
        <v>1664135.79</v>
      </c>
      <c r="K168" s="25">
        <f>Paid_Raw_Data!V164</f>
        <v>1129263.8500000001</v>
      </c>
      <c r="L168" s="15" t="b">
        <f t="shared" si="8"/>
        <v>1</v>
      </c>
      <c r="M168" s="15" t="b">
        <f t="shared" si="9"/>
        <v>1</v>
      </c>
      <c r="N168" s="15" t="b">
        <f t="shared" si="10"/>
        <v>1</v>
      </c>
      <c r="O168" s="15" t="b">
        <f t="shared" si="11"/>
        <v>1</v>
      </c>
    </row>
    <row r="169" spans="3:15" s="15" customFormat="1" ht="13.75" x14ac:dyDescent="0.45">
      <c r="C169" s="15">
        <v>164</v>
      </c>
      <c r="D169" s="15" t="s">
        <v>24266</v>
      </c>
      <c r="E169" s="24" t="str">
        <f>Paid_Raw_Data!A165</f>
        <v>CLM-2025-000164</v>
      </c>
      <c r="F169" s="16" t="str">
        <f>Paid_Raw_Data!I165</f>
        <v>2021-10-07</v>
      </c>
      <c r="G169" s="16" t="str">
        <f>Paid_Raw_Data!J165</f>
        <v>2021-10-29</v>
      </c>
      <c r="H169" s="16" t="str">
        <f>Paid_Raw_Data!K165</f>
        <v>2022-01-14</v>
      </c>
      <c r="I169" s="15" t="str">
        <f>Paid_Raw_Data!C165</f>
        <v>Motor Private</v>
      </c>
      <c r="J169" s="17">
        <f>Paid_Raw_Data!Q165</f>
        <v>149628.95000000001</v>
      </c>
      <c r="K169" s="25">
        <f>Paid_Raw_Data!V165</f>
        <v>101277.19</v>
      </c>
      <c r="L169" s="15" t="b">
        <f t="shared" si="8"/>
        <v>1</v>
      </c>
      <c r="M169" s="15" t="b">
        <f t="shared" si="9"/>
        <v>1</v>
      </c>
      <c r="N169" s="15" t="b">
        <f t="shared" si="10"/>
        <v>1</v>
      </c>
      <c r="O169" s="15" t="b">
        <f t="shared" si="11"/>
        <v>1</v>
      </c>
    </row>
    <row r="170" spans="3:15" s="15" customFormat="1" ht="13.75" x14ac:dyDescent="0.45">
      <c r="C170" s="15">
        <v>165</v>
      </c>
      <c r="D170" s="15" t="s">
        <v>24266</v>
      </c>
      <c r="E170" s="24" t="str">
        <f>Paid_Raw_Data!A166</f>
        <v>CLM-2025-000165</v>
      </c>
      <c r="F170" s="16" t="str">
        <f>Paid_Raw_Data!I166</f>
        <v>2020-08-08</v>
      </c>
      <c r="G170" s="16" t="str">
        <f>Paid_Raw_Data!J166</f>
        <v>2020-08-24</v>
      </c>
      <c r="H170" s="16" t="str">
        <f>Paid_Raw_Data!K166</f>
        <v>2021-01-29</v>
      </c>
      <c r="I170" s="15" t="str">
        <f>Paid_Raw_Data!C166</f>
        <v>Motor Commercial</v>
      </c>
      <c r="J170" s="17">
        <f>Paid_Raw_Data!Q166</f>
        <v>455473.83</v>
      </c>
      <c r="K170" s="25">
        <f>Paid_Raw_Data!V166</f>
        <v>323713.55</v>
      </c>
      <c r="L170" s="15" t="b">
        <f t="shared" si="8"/>
        <v>1</v>
      </c>
      <c r="M170" s="15" t="b">
        <f t="shared" si="9"/>
        <v>1</v>
      </c>
      <c r="N170" s="15" t="b">
        <f t="shared" si="10"/>
        <v>1</v>
      </c>
      <c r="O170" s="15" t="b">
        <f t="shared" si="11"/>
        <v>1</v>
      </c>
    </row>
    <row r="171" spans="3:15" s="15" customFormat="1" ht="13.75" x14ac:dyDescent="0.45">
      <c r="C171" s="15">
        <v>166</v>
      </c>
      <c r="D171" s="15" t="s">
        <v>24266</v>
      </c>
      <c r="E171" s="24" t="str">
        <f>Paid_Raw_Data!A167</f>
        <v>CLM-2025-000166</v>
      </c>
      <c r="F171" s="16" t="str">
        <f>Paid_Raw_Data!I167</f>
        <v>2020-12-04</v>
      </c>
      <c r="G171" s="16" t="str">
        <f>Paid_Raw_Data!J167</f>
        <v>2020-12-15</v>
      </c>
      <c r="H171" s="16" t="str">
        <f>Paid_Raw_Data!K167</f>
        <v>2021-04-26</v>
      </c>
      <c r="I171" s="15" t="str">
        <f>Paid_Raw_Data!C167</f>
        <v>Fire Industrial</v>
      </c>
      <c r="J171" s="17">
        <f>Paid_Raw_Data!Q167</f>
        <v>35110989.32</v>
      </c>
      <c r="K171" s="25">
        <f>Paid_Raw_Data!V167</f>
        <v>12168144.34</v>
      </c>
      <c r="L171" s="15" t="b">
        <f t="shared" si="8"/>
        <v>1</v>
      </c>
      <c r="M171" s="15" t="b">
        <f t="shared" si="9"/>
        <v>1</v>
      </c>
      <c r="N171" s="15" t="b">
        <f t="shared" si="10"/>
        <v>1</v>
      </c>
      <c r="O171" s="15" t="b">
        <f t="shared" si="11"/>
        <v>1</v>
      </c>
    </row>
    <row r="172" spans="3:15" s="15" customFormat="1" ht="13.75" x14ac:dyDescent="0.45">
      <c r="C172" s="15">
        <v>167</v>
      </c>
      <c r="D172" s="15" t="s">
        <v>24266</v>
      </c>
      <c r="E172" s="24" t="str">
        <f>Paid_Raw_Data!A168</f>
        <v>CLM-2025-000167</v>
      </c>
      <c r="F172" s="16" t="str">
        <f>Paid_Raw_Data!I168</f>
        <v>2019-01-31</v>
      </c>
      <c r="G172" s="16" t="str">
        <f>Paid_Raw_Data!J168</f>
        <v>2019-02-02</v>
      </c>
      <c r="H172" s="16" t="str">
        <f>Paid_Raw_Data!K168</f>
        <v>2019-06-07</v>
      </c>
      <c r="I172" s="15" t="str">
        <f>Paid_Raw_Data!C168</f>
        <v>Medical</v>
      </c>
      <c r="J172" s="17">
        <f>Paid_Raw_Data!Q168</f>
        <v>574472.29</v>
      </c>
      <c r="K172" s="25">
        <f>Paid_Raw_Data!V168</f>
        <v>443137.57</v>
      </c>
      <c r="L172" s="15" t="b">
        <f t="shared" si="8"/>
        <v>1</v>
      </c>
      <c r="M172" s="15" t="b">
        <f t="shared" si="9"/>
        <v>1</v>
      </c>
      <c r="N172" s="15" t="b">
        <f t="shared" si="10"/>
        <v>1</v>
      </c>
      <c r="O172" s="15" t="b">
        <f t="shared" si="11"/>
        <v>1</v>
      </c>
    </row>
    <row r="173" spans="3:15" s="15" customFormat="1" ht="13.75" x14ac:dyDescent="0.45">
      <c r="C173" s="15">
        <v>168</v>
      </c>
      <c r="D173" s="15" t="s">
        <v>24266</v>
      </c>
      <c r="E173" s="24" t="str">
        <f>Paid_Raw_Data!A169</f>
        <v>CLM-2025-000168</v>
      </c>
      <c r="F173" s="16" t="str">
        <f>Paid_Raw_Data!I169</f>
        <v>2024-05-18</v>
      </c>
      <c r="G173" s="16" t="str">
        <f>Paid_Raw_Data!J169</f>
        <v>2024-05-24</v>
      </c>
      <c r="H173" s="16" t="str">
        <f>Paid_Raw_Data!K169</f>
        <v>2024-07-07</v>
      </c>
      <c r="I173" s="15" t="str">
        <f>Paid_Raw_Data!C169</f>
        <v>Personal Accident</v>
      </c>
      <c r="J173" s="17">
        <f>Paid_Raw_Data!Q169</f>
        <v>816414.27</v>
      </c>
      <c r="K173" s="25">
        <f>Paid_Raw_Data!V169</f>
        <v>559322.34</v>
      </c>
      <c r="L173" s="15" t="b">
        <f t="shared" si="8"/>
        <v>1</v>
      </c>
      <c r="M173" s="15" t="b">
        <f t="shared" si="9"/>
        <v>1</v>
      </c>
      <c r="N173" s="15" t="b">
        <f t="shared" si="10"/>
        <v>1</v>
      </c>
      <c r="O173" s="15" t="b">
        <f t="shared" si="11"/>
        <v>1</v>
      </c>
    </row>
    <row r="174" spans="3:15" s="15" customFormat="1" ht="13.75" x14ac:dyDescent="0.45">
      <c r="C174" s="15">
        <v>169</v>
      </c>
      <c r="D174" s="15" t="s">
        <v>24266</v>
      </c>
      <c r="E174" s="24" t="str">
        <f>Paid_Raw_Data!A170</f>
        <v>CLM-2025-000169</v>
      </c>
      <c r="F174" s="16" t="str">
        <f>Paid_Raw_Data!I170</f>
        <v>2022-08-23</v>
      </c>
      <c r="G174" s="16" t="str">
        <f>Paid_Raw_Data!J170</f>
        <v>2022-09-03</v>
      </c>
      <c r="H174" s="16" t="str">
        <f>Paid_Raw_Data!K170</f>
        <v>2022-11-23</v>
      </c>
      <c r="I174" s="15" t="str">
        <f>Paid_Raw_Data!C170</f>
        <v>Personal Accident</v>
      </c>
      <c r="J174" s="17">
        <f>Paid_Raw_Data!Q170</f>
        <v>1379597.29</v>
      </c>
      <c r="K174" s="25">
        <f>Paid_Raw_Data!V170</f>
        <v>1096661.8899999999</v>
      </c>
      <c r="L174" s="15" t="b">
        <f t="shared" si="8"/>
        <v>1</v>
      </c>
      <c r="M174" s="15" t="b">
        <f t="shared" si="9"/>
        <v>1</v>
      </c>
      <c r="N174" s="15" t="b">
        <f t="shared" si="10"/>
        <v>1</v>
      </c>
      <c r="O174" s="15" t="b">
        <f t="shared" si="11"/>
        <v>1</v>
      </c>
    </row>
    <row r="175" spans="3:15" s="15" customFormat="1" ht="13.75" x14ac:dyDescent="0.45">
      <c r="C175" s="15">
        <v>170</v>
      </c>
      <c r="D175" s="15" t="s">
        <v>24266</v>
      </c>
      <c r="E175" s="24" t="str">
        <f>Paid_Raw_Data!A171</f>
        <v>CLM-2025-000170</v>
      </c>
      <c r="F175" s="16" t="str">
        <f>Paid_Raw_Data!I171</f>
        <v>2022-06-13</v>
      </c>
      <c r="G175" s="16" t="str">
        <f>Paid_Raw_Data!J171</f>
        <v>2022-07-07</v>
      </c>
      <c r="H175" s="16" t="str">
        <f>Paid_Raw_Data!K171</f>
        <v>2023-01-15</v>
      </c>
      <c r="I175" s="15" t="str">
        <f>Paid_Raw_Data!C171</f>
        <v>Liability</v>
      </c>
      <c r="J175" s="17">
        <f>Paid_Raw_Data!Q171</f>
        <v>32770002.649999999</v>
      </c>
      <c r="K175" s="25">
        <f>Paid_Raw_Data!V171</f>
        <v>19874603.68</v>
      </c>
      <c r="L175" s="15" t="b">
        <f t="shared" si="8"/>
        <v>1</v>
      </c>
      <c r="M175" s="15" t="b">
        <f t="shared" si="9"/>
        <v>1</v>
      </c>
      <c r="N175" s="15" t="b">
        <f t="shared" si="10"/>
        <v>1</v>
      </c>
      <c r="O175" s="15" t="b">
        <f t="shared" si="11"/>
        <v>1</v>
      </c>
    </row>
    <row r="176" spans="3:15" s="15" customFormat="1" ht="13.75" x14ac:dyDescent="0.45">
      <c r="C176" s="15">
        <v>171</v>
      </c>
      <c r="D176" s="15" t="s">
        <v>24266</v>
      </c>
      <c r="E176" s="24" t="str">
        <f>Paid_Raw_Data!A172</f>
        <v>CLM-2025-000171</v>
      </c>
      <c r="F176" s="16" t="str">
        <f>Paid_Raw_Data!I172</f>
        <v>2018-08-05</v>
      </c>
      <c r="G176" s="16" t="str">
        <f>Paid_Raw_Data!J172</f>
        <v>2018-08-13</v>
      </c>
      <c r="H176" s="16" t="str">
        <f>Paid_Raw_Data!K172</f>
        <v>2019-01-05</v>
      </c>
      <c r="I176" s="15" t="str">
        <f>Paid_Raw_Data!C172</f>
        <v>Personal Accident</v>
      </c>
      <c r="J176" s="17">
        <f>Paid_Raw_Data!Q172</f>
        <v>354326.29</v>
      </c>
      <c r="K176" s="25">
        <f>Paid_Raw_Data!V172</f>
        <v>271555.26</v>
      </c>
      <c r="L176" s="15" t="b">
        <f t="shared" si="8"/>
        <v>1</v>
      </c>
      <c r="M176" s="15" t="b">
        <f t="shared" si="9"/>
        <v>1</v>
      </c>
      <c r="N176" s="15" t="b">
        <f t="shared" si="10"/>
        <v>1</v>
      </c>
      <c r="O176" s="15" t="b">
        <f t="shared" si="11"/>
        <v>1</v>
      </c>
    </row>
    <row r="177" spans="3:15" s="15" customFormat="1" ht="13.75" x14ac:dyDescent="0.45">
      <c r="C177" s="15">
        <v>172</v>
      </c>
      <c r="D177" s="15" t="s">
        <v>24266</v>
      </c>
      <c r="E177" s="24" t="str">
        <f>Paid_Raw_Data!A173</f>
        <v>CLM-2025-000172</v>
      </c>
      <c r="F177" s="16" t="str">
        <f>Paid_Raw_Data!I173</f>
        <v>2021-06-27</v>
      </c>
      <c r="G177" s="16" t="str">
        <f>Paid_Raw_Data!J173</f>
        <v>2021-07-11</v>
      </c>
      <c r="H177" s="16" t="str">
        <f>Paid_Raw_Data!K173</f>
        <v>2021-12-12</v>
      </c>
      <c r="I177" s="15" t="str">
        <f>Paid_Raw_Data!C173</f>
        <v>Motor Private</v>
      </c>
      <c r="J177" s="17">
        <f>Paid_Raw_Data!Q173</f>
        <v>119860.51</v>
      </c>
      <c r="K177" s="25">
        <f>Paid_Raw_Data!V173</f>
        <v>93912.87</v>
      </c>
      <c r="L177" s="15" t="b">
        <f t="shared" si="8"/>
        <v>1</v>
      </c>
      <c r="M177" s="15" t="b">
        <f t="shared" si="9"/>
        <v>1</v>
      </c>
      <c r="N177" s="15" t="b">
        <f t="shared" si="10"/>
        <v>1</v>
      </c>
      <c r="O177" s="15" t="b">
        <f t="shared" si="11"/>
        <v>1</v>
      </c>
    </row>
    <row r="178" spans="3:15" s="15" customFormat="1" ht="13.75" x14ac:dyDescent="0.45">
      <c r="C178" s="15">
        <v>173</v>
      </c>
      <c r="D178" s="15" t="s">
        <v>24266</v>
      </c>
      <c r="E178" s="24" t="str">
        <f>Paid_Raw_Data!A174</f>
        <v>CLM-2025-000173</v>
      </c>
      <c r="F178" s="16" t="str">
        <f>Paid_Raw_Data!I174</f>
        <v>2023-06-12</v>
      </c>
      <c r="G178" s="16" t="str">
        <f>Paid_Raw_Data!J174</f>
        <v>2023-07-06</v>
      </c>
      <c r="H178" s="16" t="str">
        <f>Paid_Raw_Data!K174</f>
        <v>2023-12-04</v>
      </c>
      <c r="I178" s="15" t="str">
        <f>Paid_Raw_Data!C174</f>
        <v>Fire Industrial</v>
      </c>
      <c r="J178" s="17">
        <f>Paid_Raw_Data!Q174</f>
        <v>79971854.209999993</v>
      </c>
      <c r="K178" s="25">
        <f>Paid_Raw_Data!V174</f>
        <v>63347571.359999999</v>
      </c>
      <c r="L178" s="15" t="b">
        <f t="shared" si="8"/>
        <v>1</v>
      </c>
      <c r="M178" s="15" t="b">
        <f t="shared" si="9"/>
        <v>1</v>
      </c>
      <c r="N178" s="15" t="b">
        <f t="shared" si="10"/>
        <v>1</v>
      </c>
      <c r="O178" s="15" t="b">
        <f t="shared" si="11"/>
        <v>1</v>
      </c>
    </row>
    <row r="179" spans="3:15" s="15" customFormat="1" ht="13.75" x14ac:dyDescent="0.45">
      <c r="C179" s="15">
        <v>174</v>
      </c>
      <c r="D179" s="15" t="s">
        <v>24266</v>
      </c>
      <c r="E179" s="24" t="str">
        <f>Paid_Raw_Data!A175</f>
        <v>CLM-2025-000174</v>
      </c>
      <c r="F179" s="16" t="str">
        <f>Paid_Raw_Data!I175</f>
        <v>2021-08-15</v>
      </c>
      <c r="G179" s="16" t="str">
        <f>Paid_Raw_Data!J175</f>
        <v>2021-09-07</v>
      </c>
      <c r="H179" s="16" t="str">
        <f>Paid_Raw_Data!K175</f>
        <v>2021-11-27</v>
      </c>
      <c r="I179" s="15" t="str">
        <f>Paid_Raw_Data!C175</f>
        <v>Fire Industrial</v>
      </c>
      <c r="J179" s="17">
        <f>Paid_Raw_Data!Q175</f>
        <v>356667423.43000001</v>
      </c>
      <c r="K179" s="25">
        <f>Paid_Raw_Data!V175</f>
        <v>174133192.30000001</v>
      </c>
      <c r="L179" s="15" t="b">
        <f t="shared" si="8"/>
        <v>1</v>
      </c>
      <c r="M179" s="15" t="b">
        <f t="shared" si="9"/>
        <v>1</v>
      </c>
      <c r="N179" s="15" t="b">
        <f t="shared" si="10"/>
        <v>1</v>
      </c>
      <c r="O179" s="15" t="b">
        <f t="shared" si="11"/>
        <v>1</v>
      </c>
    </row>
    <row r="180" spans="3:15" s="15" customFormat="1" ht="13.75" x14ac:dyDescent="0.45">
      <c r="C180" s="15">
        <v>175</v>
      </c>
      <c r="D180" s="15" t="s">
        <v>24266</v>
      </c>
      <c r="E180" s="24" t="str">
        <f>Paid_Raw_Data!A176</f>
        <v>CLM-2025-000175</v>
      </c>
      <c r="F180" s="16" t="str">
        <f>Paid_Raw_Data!I176</f>
        <v>2020-01-24</v>
      </c>
      <c r="G180" s="16" t="str">
        <f>Paid_Raw_Data!J176</f>
        <v>2020-02-13</v>
      </c>
      <c r="H180" s="16" t="str">
        <f>Paid_Raw_Data!K176</f>
        <v>2020-10-07</v>
      </c>
      <c r="I180" s="15" t="str">
        <f>Paid_Raw_Data!C176</f>
        <v>WIBA</v>
      </c>
      <c r="J180" s="17">
        <f>Paid_Raw_Data!Q176</f>
        <v>8812688.6699999999</v>
      </c>
      <c r="K180" s="25">
        <f>Paid_Raw_Data!V176</f>
        <v>5143989.05</v>
      </c>
      <c r="L180" s="15" t="b">
        <f t="shared" si="8"/>
        <v>1</v>
      </c>
      <c r="M180" s="15" t="b">
        <f t="shared" si="9"/>
        <v>1</v>
      </c>
      <c r="N180" s="15" t="b">
        <f t="shared" si="10"/>
        <v>1</v>
      </c>
      <c r="O180" s="15" t="b">
        <f t="shared" si="11"/>
        <v>1</v>
      </c>
    </row>
    <row r="181" spans="3:15" s="15" customFormat="1" ht="13.75" x14ac:dyDescent="0.45">
      <c r="C181" s="15">
        <v>176</v>
      </c>
      <c r="D181" s="15" t="s">
        <v>24266</v>
      </c>
      <c r="E181" s="24" t="str">
        <f>Paid_Raw_Data!A177</f>
        <v>CLM-2025-000176</v>
      </c>
      <c r="F181" s="16" t="str">
        <f>Paid_Raw_Data!I177</f>
        <v>2022-12-06</v>
      </c>
      <c r="G181" s="16" t="str">
        <f>Paid_Raw_Data!J177</f>
        <v>2022-12-23</v>
      </c>
      <c r="H181" s="16" t="str">
        <f>Paid_Raw_Data!K177</f>
        <v>2023-03-31</v>
      </c>
      <c r="I181" s="15" t="str">
        <f>Paid_Raw_Data!C177</f>
        <v>Marine Cargo</v>
      </c>
      <c r="J181" s="17">
        <f>Paid_Raw_Data!Q177</f>
        <v>27449665.609999999</v>
      </c>
      <c r="K181" s="25">
        <f>Paid_Raw_Data!V177</f>
        <v>19407144.93</v>
      </c>
      <c r="L181" s="15" t="b">
        <f t="shared" si="8"/>
        <v>1</v>
      </c>
      <c r="M181" s="15" t="b">
        <f t="shared" si="9"/>
        <v>1</v>
      </c>
      <c r="N181" s="15" t="b">
        <f t="shared" si="10"/>
        <v>1</v>
      </c>
      <c r="O181" s="15" t="b">
        <f t="shared" si="11"/>
        <v>1</v>
      </c>
    </row>
    <row r="182" spans="3:15" s="15" customFormat="1" ht="13.75" x14ac:dyDescent="0.45">
      <c r="C182" s="15">
        <v>177</v>
      </c>
      <c r="D182" s="15" t="s">
        <v>24266</v>
      </c>
      <c r="E182" s="24" t="str">
        <f>Paid_Raw_Data!A178</f>
        <v>CLM-2025-000177</v>
      </c>
      <c r="F182" s="16" t="str">
        <f>Paid_Raw_Data!I178</f>
        <v>2020-06-04</v>
      </c>
      <c r="G182" s="16" t="str">
        <f>Paid_Raw_Data!J178</f>
        <v>2020-06-29</v>
      </c>
      <c r="H182" s="16" t="str">
        <f>Paid_Raw_Data!K178</f>
        <v>2020-10-11</v>
      </c>
      <c r="I182" s="15" t="str">
        <f>Paid_Raw_Data!C178</f>
        <v>Motor Commercial</v>
      </c>
      <c r="J182" s="17">
        <f>Paid_Raw_Data!Q178</f>
        <v>2387220.5699999998</v>
      </c>
      <c r="K182" s="25">
        <f>Paid_Raw_Data!V178</f>
        <v>1536699.45</v>
      </c>
      <c r="L182" s="15" t="b">
        <f t="shared" si="8"/>
        <v>1</v>
      </c>
      <c r="M182" s="15" t="b">
        <f t="shared" si="9"/>
        <v>1</v>
      </c>
      <c r="N182" s="15" t="b">
        <f t="shared" si="10"/>
        <v>1</v>
      </c>
      <c r="O182" s="15" t="b">
        <f t="shared" si="11"/>
        <v>1</v>
      </c>
    </row>
    <row r="183" spans="3:15" s="15" customFormat="1" ht="13.75" x14ac:dyDescent="0.45">
      <c r="C183" s="15">
        <v>178</v>
      </c>
      <c r="D183" s="15" t="s">
        <v>24266</v>
      </c>
      <c r="E183" s="24" t="str">
        <f>Paid_Raw_Data!A179</f>
        <v>CLM-2025-000178</v>
      </c>
      <c r="F183" s="16" t="str">
        <f>Paid_Raw_Data!I179</f>
        <v>2024-06-19</v>
      </c>
      <c r="G183" s="16" t="str">
        <f>Paid_Raw_Data!J179</f>
        <v>2024-07-13</v>
      </c>
      <c r="H183" s="16" t="str">
        <f>Paid_Raw_Data!K179</f>
        <v>2024-10-07</v>
      </c>
      <c r="I183" s="15" t="str">
        <f>Paid_Raw_Data!C179</f>
        <v>Engineering</v>
      </c>
      <c r="J183" s="17">
        <f>Paid_Raw_Data!Q179</f>
        <v>51817165.719999999</v>
      </c>
      <c r="K183" s="25">
        <f>Paid_Raw_Data!V179</f>
        <v>34525656.619999997</v>
      </c>
      <c r="L183" s="15" t="b">
        <f t="shared" si="8"/>
        <v>1</v>
      </c>
      <c r="M183" s="15" t="b">
        <f t="shared" si="9"/>
        <v>1</v>
      </c>
      <c r="N183" s="15" t="b">
        <f t="shared" si="10"/>
        <v>1</v>
      </c>
      <c r="O183" s="15" t="b">
        <f t="shared" si="11"/>
        <v>1</v>
      </c>
    </row>
    <row r="184" spans="3:15" s="15" customFormat="1" ht="13.75" x14ac:dyDescent="0.45">
      <c r="C184" s="15">
        <v>179</v>
      </c>
      <c r="D184" s="15" t="s">
        <v>24266</v>
      </c>
      <c r="E184" s="24" t="str">
        <f>Paid_Raw_Data!A180</f>
        <v>CLM-2025-000179</v>
      </c>
      <c r="F184" s="16" t="str">
        <f>Paid_Raw_Data!I180</f>
        <v>2024-10-16</v>
      </c>
      <c r="G184" s="16" t="str">
        <f>Paid_Raw_Data!J180</f>
        <v>2024-11-01</v>
      </c>
      <c r="H184" s="16" t="str">
        <f>Paid_Raw_Data!K180</f>
        <v>2025-03-15</v>
      </c>
      <c r="I184" s="15" t="str">
        <f>Paid_Raw_Data!C180</f>
        <v>Motor Commercial</v>
      </c>
      <c r="J184" s="17">
        <f>Paid_Raw_Data!Q180</f>
        <v>1023569.07</v>
      </c>
      <c r="K184" s="25">
        <f>Paid_Raw_Data!V180</f>
        <v>731275.78</v>
      </c>
      <c r="L184" s="15" t="b">
        <f t="shared" si="8"/>
        <v>1</v>
      </c>
      <c r="M184" s="15" t="b">
        <f t="shared" si="9"/>
        <v>1</v>
      </c>
      <c r="N184" s="15" t="b">
        <f t="shared" si="10"/>
        <v>1</v>
      </c>
      <c r="O184" s="15" t="b">
        <f t="shared" si="11"/>
        <v>1</v>
      </c>
    </row>
    <row r="185" spans="3:15" s="15" customFormat="1" ht="13.75" x14ac:dyDescent="0.45">
      <c r="C185" s="15">
        <v>180</v>
      </c>
      <c r="D185" s="15" t="s">
        <v>24266</v>
      </c>
      <c r="E185" s="24" t="str">
        <f>Paid_Raw_Data!A181</f>
        <v>CLM-2025-000180</v>
      </c>
      <c r="F185" s="16" t="str">
        <f>Paid_Raw_Data!I181</f>
        <v>2022-07-01</v>
      </c>
      <c r="G185" s="16" t="str">
        <f>Paid_Raw_Data!J181</f>
        <v>2022-07-20</v>
      </c>
      <c r="H185" s="16" t="str">
        <f>Paid_Raw_Data!K181</f>
        <v>2023-01-25</v>
      </c>
      <c r="I185" s="15" t="str">
        <f>Paid_Raw_Data!C181</f>
        <v>Motor Private</v>
      </c>
      <c r="J185" s="17">
        <f>Paid_Raw_Data!Q181</f>
        <v>362452.05</v>
      </c>
      <c r="K185" s="25">
        <f>Paid_Raw_Data!V181</f>
        <v>277156.59999999998</v>
      </c>
      <c r="L185" s="15" t="b">
        <f t="shared" si="8"/>
        <v>1</v>
      </c>
      <c r="M185" s="15" t="b">
        <f t="shared" si="9"/>
        <v>1</v>
      </c>
      <c r="N185" s="15" t="b">
        <f t="shared" si="10"/>
        <v>1</v>
      </c>
      <c r="O185" s="15" t="b">
        <f t="shared" si="11"/>
        <v>1</v>
      </c>
    </row>
    <row r="186" spans="3:15" s="15" customFormat="1" ht="13.75" x14ac:dyDescent="0.45">
      <c r="C186" s="15">
        <v>181</v>
      </c>
      <c r="D186" s="15" t="s">
        <v>24266</v>
      </c>
      <c r="E186" s="24" t="str">
        <f>Paid_Raw_Data!A182</f>
        <v>CLM-2025-000181</v>
      </c>
      <c r="F186" s="16" t="str">
        <f>Paid_Raw_Data!I182</f>
        <v>2019-11-20</v>
      </c>
      <c r="G186" s="16" t="str">
        <f>Paid_Raw_Data!J182</f>
        <v>2019-11-27</v>
      </c>
      <c r="H186" s="16" t="str">
        <f>Paid_Raw_Data!K182</f>
        <v>2019-12-27</v>
      </c>
      <c r="I186" s="15" t="str">
        <f>Paid_Raw_Data!C182</f>
        <v>Engineering</v>
      </c>
      <c r="J186" s="17">
        <f>Paid_Raw_Data!Q182</f>
        <v>95317224.659999996</v>
      </c>
      <c r="K186" s="25">
        <f>Paid_Raw_Data!V182</f>
        <v>32970032.739999998</v>
      </c>
      <c r="L186" s="15" t="b">
        <f t="shared" si="8"/>
        <v>1</v>
      </c>
      <c r="M186" s="15" t="b">
        <f t="shared" si="9"/>
        <v>1</v>
      </c>
      <c r="N186" s="15" t="b">
        <f t="shared" si="10"/>
        <v>1</v>
      </c>
      <c r="O186" s="15" t="b">
        <f t="shared" si="11"/>
        <v>1</v>
      </c>
    </row>
    <row r="187" spans="3:15" s="15" customFormat="1" ht="13.75" x14ac:dyDescent="0.45">
      <c r="C187" s="15">
        <v>182</v>
      </c>
      <c r="D187" s="15" t="s">
        <v>24266</v>
      </c>
      <c r="E187" s="24" t="str">
        <f>Paid_Raw_Data!A183</f>
        <v>CLM-2025-000182</v>
      </c>
      <c r="F187" s="16" t="str">
        <f>Paid_Raw_Data!I183</f>
        <v>2025-11-13</v>
      </c>
      <c r="G187" s="16" t="str">
        <f>Paid_Raw_Data!J183</f>
        <v>2025-12-09</v>
      </c>
      <c r="H187" s="16" t="str">
        <f>Paid_Raw_Data!K183</f>
        <v>2026-03-02</v>
      </c>
      <c r="I187" s="15" t="str">
        <f>Paid_Raw_Data!C183</f>
        <v>WIBA</v>
      </c>
      <c r="J187" s="17">
        <f>Paid_Raw_Data!Q183</f>
        <v>2406442.39</v>
      </c>
      <c r="K187" s="25">
        <f>Paid_Raw_Data!V183</f>
        <v>1188826.74</v>
      </c>
      <c r="L187" s="15" t="b">
        <f t="shared" si="8"/>
        <v>1</v>
      </c>
      <c r="M187" s="15" t="b">
        <f t="shared" si="9"/>
        <v>1</v>
      </c>
      <c r="N187" s="15" t="b">
        <f t="shared" si="10"/>
        <v>1</v>
      </c>
      <c r="O187" s="15" t="b">
        <f t="shared" si="11"/>
        <v>1</v>
      </c>
    </row>
    <row r="188" spans="3:15" s="15" customFormat="1" ht="13.75" x14ac:dyDescent="0.45">
      <c r="C188" s="15">
        <v>183</v>
      </c>
      <c r="D188" s="15" t="s">
        <v>24266</v>
      </c>
      <c r="E188" s="24" t="str">
        <f>Paid_Raw_Data!A184</f>
        <v>CLM-2025-000183</v>
      </c>
      <c r="F188" s="16" t="str">
        <f>Paid_Raw_Data!I184</f>
        <v>2023-05-24</v>
      </c>
      <c r="G188" s="16" t="str">
        <f>Paid_Raw_Data!J184</f>
        <v>2023-05-26</v>
      </c>
      <c r="H188" s="16" t="str">
        <f>Paid_Raw_Data!K184</f>
        <v>2023-07-15</v>
      </c>
      <c r="I188" s="15" t="str">
        <f>Paid_Raw_Data!C184</f>
        <v>Engineering</v>
      </c>
      <c r="J188" s="17">
        <f>Paid_Raw_Data!Q184</f>
        <v>266158424.59999999</v>
      </c>
      <c r="K188" s="25">
        <f>Paid_Raw_Data!V184</f>
        <v>171780973.13</v>
      </c>
      <c r="L188" s="15" t="b">
        <f t="shared" si="8"/>
        <v>1</v>
      </c>
      <c r="M188" s="15" t="b">
        <f t="shared" si="9"/>
        <v>1</v>
      </c>
      <c r="N188" s="15" t="b">
        <f t="shared" si="10"/>
        <v>1</v>
      </c>
      <c r="O188" s="15" t="b">
        <f t="shared" si="11"/>
        <v>1</v>
      </c>
    </row>
    <row r="189" spans="3:15" s="15" customFormat="1" ht="13.75" x14ac:dyDescent="0.45">
      <c r="C189" s="15">
        <v>184</v>
      </c>
      <c r="D189" s="15" t="s">
        <v>24266</v>
      </c>
      <c r="E189" s="24" t="str">
        <f>Paid_Raw_Data!A185</f>
        <v>CLM-2025-000184</v>
      </c>
      <c r="F189" s="16" t="str">
        <f>Paid_Raw_Data!I185</f>
        <v>2018-10-10</v>
      </c>
      <c r="G189" s="16" t="str">
        <f>Paid_Raw_Data!J185</f>
        <v>2018-10-27</v>
      </c>
      <c r="H189" s="16" t="str">
        <f>Paid_Raw_Data!K185</f>
        <v>2019-02-21</v>
      </c>
      <c r="I189" s="15" t="str">
        <f>Paid_Raw_Data!C185</f>
        <v>Fire Industrial</v>
      </c>
      <c r="J189" s="17">
        <f>Paid_Raw_Data!Q185</f>
        <v>251715282.65000001</v>
      </c>
      <c r="K189" s="25">
        <f>Paid_Raw_Data!V185</f>
        <v>126907161.54000001</v>
      </c>
      <c r="L189" s="15" t="b">
        <f t="shared" si="8"/>
        <v>1</v>
      </c>
      <c r="M189" s="15" t="b">
        <f t="shared" si="9"/>
        <v>1</v>
      </c>
      <c r="N189" s="15" t="b">
        <f t="shared" si="10"/>
        <v>1</v>
      </c>
      <c r="O189" s="15" t="b">
        <f t="shared" si="11"/>
        <v>1</v>
      </c>
    </row>
    <row r="190" spans="3:15" s="15" customFormat="1" ht="13.75" x14ac:dyDescent="0.45">
      <c r="C190" s="15">
        <v>185</v>
      </c>
      <c r="D190" s="15" t="s">
        <v>24266</v>
      </c>
      <c r="E190" s="24" t="str">
        <f>Paid_Raw_Data!A186</f>
        <v>CLM-2025-000185</v>
      </c>
      <c r="F190" s="16" t="str">
        <f>Paid_Raw_Data!I186</f>
        <v>2025-03-21</v>
      </c>
      <c r="G190" s="16" t="str">
        <f>Paid_Raw_Data!J186</f>
        <v>2025-04-05</v>
      </c>
      <c r="H190" s="16" t="str">
        <f>Paid_Raw_Data!K186</f>
        <v>2025-05-30</v>
      </c>
      <c r="I190" s="15" t="str">
        <f>Paid_Raw_Data!C186</f>
        <v>Personal Accident</v>
      </c>
      <c r="J190" s="17">
        <f>Paid_Raw_Data!Q186</f>
        <v>2579261.2400000002</v>
      </c>
      <c r="K190" s="25">
        <f>Paid_Raw_Data!V186</f>
        <v>2043402.02</v>
      </c>
      <c r="L190" s="15" t="b">
        <f t="shared" si="8"/>
        <v>1</v>
      </c>
      <c r="M190" s="15" t="b">
        <f t="shared" si="9"/>
        <v>1</v>
      </c>
      <c r="N190" s="15" t="b">
        <f t="shared" si="10"/>
        <v>1</v>
      </c>
      <c r="O190" s="15" t="b">
        <f t="shared" si="11"/>
        <v>1</v>
      </c>
    </row>
    <row r="191" spans="3:15" s="15" customFormat="1" ht="13.75" x14ac:dyDescent="0.45">
      <c r="C191" s="15">
        <v>186</v>
      </c>
      <c r="D191" s="15" t="s">
        <v>24266</v>
      </c>
      <c r="E191" s="24" t="str">
        <f>Paid_Raw_Data!A187</f>
        <v>CLM-2025-000186</v>
      </c>
      <c r="F191" s="16" t="str">
        <f>Paid_Raw_Data!I187</f>
        <v>2019-05-19</v>
      </c>
      <c r="G191" s="16" t="str">
        <f>Paid_Raw_Data!J187</f>
        <v>2019-06-15</v>
      </c>
      <c r="H191" s="16" t="str">
        <f>Paid_Raw_Data!K187</f>
        <v>2019-08-23</v>
      </c>
      <c r="I191" s="15" t="str">
        <f>Paid_Raw_Data!C187</f>
        <v>Engineering</v>
      </c>
      <c r="J191" s="17">
        <f>Paid_Raw_Data!Q187</f>
        <v>257313551.16</v>
      </c>
      <c r="K191" s="25">
        <f>Paid_Raw_Data!V187</f>
        <v>71754318.819999993</v>
      </c>
      <c r="L191" s="15" t="b">
        <f t="shared" si="8"/>
        <v>1</v>
      </c>
      <c r="M191" s="15" t="b">
        <f t="shared" si="9"/>
        <v>1</v>
      </c>
      <c r="N191" s="15" t="b">
        <f t="shared" si="10"/>
        <v>1</v>
      </c>
      <c r="O191" s="15" t="b">
        <f t="shared" si="11"/>
        <v>1</v>
      </c>
    </row>
    <row r="192" spans="3:15" s="15" customFormat="1" ht="13.75" x14ac:dyDescent="0.45">
      <c r="C192" s="15">
        <v>187</v>
      </c>
      <c r="D192" s="15" t="s">
        <v>24266</v>
      </c>
      <c r="E192" s="24" t="str">
        <f>Paid_Raw_Data!A188</f>
        <v>CLM-2025-000187</v>
      </c>
      <c r="F192" s="16" t="str">
        <f>Paid_Raw_Data!I188</f>
        <v>2022-08-08</v>
      </c>
      <c r="G192" s="16" t="str">
        <f>Paid_Raw_Data!J188</f>
        <v>2022-08-10</v>
      </c>
      <c r="H192" s="16" t="str">
        <f>Paid_Raw_Data!K188</f>
        <v>2022-11-16</v>
      </c>
      <c r="I192" s="15" t="str">
        <f>Paid_Raw_Data!C188</f>
        <v>Engineering</v>
      </c>
      <c r="J192" s="17">
        <f>Paid_Raw_Data!Q188</f>
        <v>15149286.880000001</v>
      </c>
      <c r="K192" s="25">
        <f>Paid_Raw_Data!V188</f>
        <v>4534757.07</v>
      </c>
      <c r="L192" s="15" t="b">
        <f t="shared" si="8"/>
        <v>1</v>
      </c>
      <c r="M192" s="15" t="b">
        <f t="shared" si="9"/>
        <v>1</v>
      </c>
      <c r="N192" s="15" t="b">
        <f t="shared" si="10"/>
        <v>1</v>
      </c>
      <c r="O192" s="15" t="b">
        <f t="shared" si="11"/>
        <v>1</v>
      </c>
    </row>
    <row r="193" spans="3:15" s="15" customFormat="1" ht="13.75" x14ac:dyDescent="0.45">
      <c r="C193" s="15">
        <v>188</v>
      </c>
      <c r="D193" s="15" t="s">
        <v>24266</v>
      </c>
      <c r="E193" s="24" t="str">
        <f>Paid_Raw_Data!A189</f>
        <v>CLM-2025-000188</v>
      </c>
      <c r="F193" s="16" t="str">
        <f>Paid_Raw_Data!I189</f>
        <v>2022-08-02</v>
      </c>
      <c r="G193" s="16" t="str">
        <f>Paid_Raw_Data!J189</f>
        <v>2022-08-11</v>
      </c>
      <c r="H193" s="16" t="str">
        <f>Paid_Raw_Data!K189</f>
        <v>2023-04-03</v>
      </c>
      <c r="I193" s="15" t="str">
        <f>Paid_Raw_Data!C189</f>
        <v>Engineering</v>
      </c>
      <c r="J193" s="17">
        <f>Paid_Raw_Data!Q189</f>
        <v>34333904.390000001</v>
      </c>
      <c r="K193" s="25">
        <f>Paid_Raw_Data!V189</f>
        <v>19282527.640000001</v>
      </c>
      <c r="L193" s="15" t="b">
        <f t="shared" si="8"/>
        <v>1</v>
      </c>
      <c r="M193" s="15" t="b">
        <f t="shared" si="9"/>
        <v>1</v>
      </c>
      <c r="N193" s="15" t="b">
        <f t="shared" si="10"/>
        <v>1</v>
      </c>
      <c r="O193" s="15" t="b">
        <f t="shared" si="11"/>
        <v>1</v>
      </c>
    </row>
    <row r="194" spans="3:15" s="15" customFormat="1" ht="13.75" x14ac:dyDescent="0.45">
      <c r="C194" s="15">
        <v>189</v>
      </c>
      <c r="D194" s="15" t="s">
        <v>24266</v>
      </c>
      <c r="E194" s="24" t="str">
        <f>Paid_Raw_Data!A190</f>
        <v>CLM-2025-000189</v>
      </c>
      <c r="F194" s="16" t="str">
        <f>Paid_Raw_Data!I190</f>
        <v>2022-06-29</v>
      </c>
      <c r="G194" s="16" t="str">
        <f>Paid_Raw_Data!J190</f>
        <v>2022-07-12</v>
      </c>
      <c r="H194" s="16" t="str">
        <f>Paid_Raw_Data!K190</f>
        <v>2023-01-31</v>
      </c>
      <c r="I194" s="15" t="str">
        <f>Paid_Raw_Data!C190</f>
        <v>WIBA</v>
      </c>
      <c r="J194" s="17">
        <f>Paid_Raw_Data!Q190</f>
        <v>1096648.53</v>
      </c>
      <c r="K194" s="25">
        <f>Paid_Raw_Data!V190</f>
        <v>734961.03</v>
      </c>
      <c r="L194" s="15" t="b">
        <f t="shared" si="8"/>
        <v>1</v>
      </c>
      <c r="M194" s="15" t="b">
        <f t="shared" si="9"/>
        <v>1</v>
      </c>
      <c r="N194" s="15" t="b">
        <f t="shared" si="10"/>
        <v>1</v>
      </c>
      <c r="O194" s="15" t="b">
        <f t="shared" si="11"/>
        <v>1</v>
      </c>
    </row>
    <row r="195" spans="3:15" s="15" customFormat="1" ht="13.75" x14ac:dyDescent="0.45">
      <c r="C195" s="15">
        <v>190</v>
      </c>
      <c r="D195" s="15" t="s">
        <v>24266</v>
      </c>
      <c r="E195" s="24" t="str">
        <f>Paid_Raw_Data!A191</f>
        <v>CLM-2025-000190</v>
      </c>
      <c r="F195" s="16" t="str">
        <f>Paid_Raw_Data!I191</f>
        <v>2022-06-27</v>
      </c>
      <c r="G195" s="16" t="str">
        <f>Paid_Raw_Data!J191</f>
        <v>2022-07-22</v>
      </c>
      <c r="H195" s="16" t="str">
        <f>Paid_Raw_Data!K191</f>
        <v>2022-08-17</v>
      </c>
      <c r="I195" s="15" t="str">
        <f>Paid_Raw_Data!C191</f>
        <v>Medical</v>
      </c>
      <c r="J195" s="17">
        <f>Paid_Raw_Data!Q191</f>
        <v>303396.86</v>
      </c>
      <c r="K195" s="25">
        <f>Paid_Raw_Data!V191</f>
        <v>218662.74</v>
      </c>
      <c r="L195" s="15" t="b">
        <f t="shared" si="8"/>
        <v>1</v>
      </c>
      <c r="M195" s="15" t="b">
        <f t="shared" si="9"/>
        <v>1</v>
      </c>
      <c r="N195" s="15" t="b">
        <f t="shared" si="10"/>
        <v>1</v>
      </c>
      <c r="O195" s="15" t="b">
        <f t="shared" si="11"/>
        <v>1</v>
      </c>
    </row>
    <row r="196" spans="3:15" s="15" customFormat="1" ht="13.75" x14ac:dyDescent="0.45">
      <c r="C196" s="15">
        <v>191</v>
      </c>
      <c r="D196" s="15" t="s">
        <v>24266</v>
      </c>
      <c r="E196" s="24" t="str">
        <f>Paid_Raw_Data!A192</f>
        <v>CLM-2025-000191</v>
      </c>
      <c r="F196" s="16" t="str">
        <f>Paid_Raw_Data!I192</f>
        <v>2026-05-04</v>
      </c>
      <c r="G196" s="16" t="str">
        <f>Paid_Raw_Data!J192</f>
        <v>2026-06-02</v>
      </c>
      <c r="H196" s="16" t="str">
        <f>Paid_Raw_Data!K192</f>
        <v>2026-06-25</v>
      </c>
      <c r="I196" s="15" t="str">
        <f>Paid_Raw_Data!C192</f>
        <v>Liability</v>
      </c>
      <c r="J196" s="17">
        <f>Paid_Raw_Data!Q192</f>
        <v>39227235.189999998</v>
      </c>
      <c r="K196" s="25">
        <f>Paid_Raw_Data!V192</f>
        <v>27339120.710000001</v>
      </c>
      <c r="L196" s="15" t="b">
        <f t="shared" si="8"/>
        <v>1</v>
      </c>
      <c r="M196" s="15" t="b">
        <f t="shared" si="9"/>
        <v>1</v>
      </c>
      <c r="N196" s="15" t="b">
        <f t="shared" si="10"/>
        <v>1</v>
      </c>
      <c r="O196" s="15" t="b">
        <f t="shared" si="11"/>
        <v>1</v>
      </c>
    </row>
    <row r="197" spans="3:15" s="15" customFormat="1" ht="13.75" x14ac:dyDescent="0.45">
      <c r="C197" s="15">
        <v>192</v>
      </c>
      <c r="D197" s="15" t="s">
        <v>24266</v>
      </c>
      <c r="E197" s="24" t="str">
        <f>Paid_Raw_Data!A193</f>
        <v>CLM-2025-000192</v>
      </c>
      <c r="F197" s="16" t="str">
        <f>Paid_Raw_Data!I193</f>
        <v>2022-02-09</v>
      </c>
      <c r="G197" s="16" t="str">
        <f>Paid_Raw_Data!J193</f>
        <v>2022-02-17</v>
      </c>
      <c r="H197" s="16" t="str">
        <f>Paid_Raw_Data!K193</f>
        <v>2022-08-10</v>
      </c>
      <c r="I197" s="15" t="str">
        <f>Paid_Raw_Data!C193</f>
        <v>Fire Domestic</v>
      </c>
      <c r="J197" s="17">
        <f>Paid_Raw_Data!Q193</f>
        <v>5805406.5099999998</v>
      </c>
      <c r="K197" s="25">
        <f>Paid_Raw_Data!V193</f>
        <v>4446813.62</v>
      </c>
      <c r="L197" s="15" t="b">
        <f t="shared" si="8"/>
        <v>1</v>
      </c>
      <c r="M197" s="15" t="b">
        <f t="shared" si="9"/>
        <v>1</v>
      </c>
      <c r="N197" s="15" t="b">
        <f t="shared" si="10"/>
        <v>1</v>
      </c>
      <c r="O197" s="15" t="b">
        <f t="shared" si="11"/>
        <v>1</v>
      </c>
    </row>
    <row r="198" spans="3:15" s="15" customFormat="1" ht="13.75" x14ac:dyDescent="0.45">
      <c r="C198" s="15">
        <v>193</v>
      </c>
      <c r="D198" s="15" t="s">
        <v>24266</v>
      </c>
      <c r="E198" s="24" t="str">
        <f>Paid_Raw_Data!A194</f>
        <v>CLM-2025-000193</v>
      </c>
      <c r="F198" s="16" t="str">
        <f>Paid_Raw_Data!I194</f>
        <v>2025-05-31</v>
      </c>
      <c r="G198" s="16" t="str">
        <f>Paid_Raw_Data!J194</f>
        <v>2025-06-02</v>
      </c>
      <c r="H198" s="16" t="str">
        <f>Paid_Raw_Data!K194</f>
        <v>2025-12-22</v>
      </c>
      <c r="I198" s="15" t="str">
        <f>Paid_Raw_Data!C194</f>
        <v>Engineering</v>
      </c>
      <c r="J198" s="17">
        <f>Paid_Raw_Data!Q194</f>
        <v>96278342.280000001</v>
      </c>
      <c r="K198" s="25">
        <f>Paid_Raw_Data!V194</f>
        <v>43123467.82</v>
      </c>
      <c r="L198" s="15" t="b">
        <f t="shared" si="8"/>
        <v>1</v>
      </c>
      <c r="M198" s="15" t="b">
        <f t="shared" si="9"/>
        <v>1</v>
      </c>
      <c r="N198" s="15" t="b">
        <f t="shared" si="10"/>
        <v>1</v>
      </c>
      <c r="O198" s="15" t="b">
        <f t="shared" si="11"/>
        <v>1</v>
      </c>
    </row>
    <row r="199" spans="3:15" s="15" customFormat="1" ht="13.75" x14ac:dyDescent="0.45">
      <c r="C199" s="15">
        <v>194</v>
      </c>
      <c r="D199" s="15" t="s">
        <v>24266</v>
      </c>
      <c r="E199" s="24" t="str">
        <f>Paid_Raw_Data!A195</f>
        <v>CLM-2025-000194</v>
      </c>
      <c r="F199" s="16" t="str">
        <f>Paid_Raw_Data!I195</f>
        <v>2018-10-28</v>
      </c>
      <c r="G199" s="16" t="str">
        <f>Paid_Raw_Data!J195</f>
        <v>2018-11-21</v>
      </c>
      <c r="H199" s="16" t="str">
        <f>Paid_Raw_Data!K195</f>
        <v>2019-05-17</v>
      </c>
      <c r="I199" s="15" t="str">
        <f>Paid_Raw_Data!C195</f>
        <v>Motor Commercial</v>
      </c>
      <c r="J199" s="17">
        <f>Paid_Raw_Data!Q195</f>
        <v>581277.99</v>
      </c>
      <c r="K199" s="25">
        <f>Paid_Raw_Data!V195</f>
        <v>376623.86</v>
      </c>
      <c r="L199" s="15" t="b">
        <f t="shared" ref="L199:L262" si="12">F199&lt;=G199</f>
        <v>1</v>
      </c>
      <c r="M199" s="15" t="b">
        <f t="shared" ref="M199:M262" si="13">F199&lt;=H199</f>
        <v>1</v>
      </c>
      <c r="N199" s="15" t="b">
        <f t="shared" ref="N199:N262" si="14">G199&lt;=H199</f>
        <v>1</v>
      </c>
      <c r="O199" s="15" t="b">
        <f t="shared" ref="O199:O262" si="15">K199&lt;=I199</f>
        <v>1</v>
      </c>
    </row>
    <row r="200" spans="3:15" s="15" customFormat="1" ht="13.75" x14ac:dyDescent="0.45">
      <c r="C200" s="15">
        <v>195</v>
      </c>
      <c r="D200" s="15" t="s">
        <v>24266</v>
      </c>
      <c r="E200" s="24" t="str">
        <f>Paid_Raw_Data!A196</f>
        <v>CLM-2025-000195</v>
      </c>
      <c r="F200" s="16" t="str">
        <f>Paid_Raw_Data!I196</f>
        <v>2022-12-08</v>
      </c>
      <c r="G200" s="16" t="str">
        <f>Paid_Raw_Data!J196</f>
        <v>2022-12-26</v>
      </c>
      <c r="H200" s="16" t="str">
        <f>Paid_Raw_Data!K196</f>
        <v>2023-02-15</v>
      </c>
      <c r="I200" s="15" t="str">
        <f>Paid_Raw_Data!C196</f>
        <v>WIBA</v>
      </c>
      <c r="J200" s="17">
        <f>Paid_Raw_Data!Q196</f>
        <v>3956703.57</v>
      </c>
      <c r="K200" s="25">
        <f>Paid_Raw_Data!V196</f>
        <v>1958683.81</v>
      </c>
      <c r="L200" s="15" t="b">
        <f t="shared" si="12"/>
        <v>1</v>
      </c>
      <c r="M200" s="15" t="b">
        <f t="shared" si="13"/>
        <v>1</v>
      </c>
      <c r="N200" s="15" t="b">
        <f t="shared" si="14"/>
        <v>1</v>
      </c>
      <c r="O200" s="15" t="b">
        <f t="shared" si="15"/>
        <v>1</v>
      </c>
    </row>
    <row r="201" spans="3:15" s="15" customFormat="1" ht="13.75" x14ac:dyDescent="0.45">
      <c r="C201" s="15">
        <v>196</v>
      </c>
      <c r="D201" s="15" t="s">
        <v>24266</v>
      </c>
      <c r="E201" s="24" t="str">
        <f>Paid_Raw_Data!A197</f>
        <v>CLM-2025-000196</v>
      </c>
      <c r="F201" s="16" t="str">
        <f>Paid_Raw_Data!I197</f>
        <v>2020-07-28</v>
      </c>
      <c r="G201" s="16" t="str">
        <f>Paid_Raw_Data!J197</f>
        <v>2020-08-09</v>
      </c>
      <c r="H201" s="16" t="str">
        <f>Paid_Raw_Data!K197</f>
        <v>2021-02-05</v>
      </c>
      <c r="I201" s="15" t="str">
        <f>Paid_Raw_Data!C197</f>
        <v>Marine Cargo</v>
      </c>
      <c r="J201" s="17">
        <f>Paid_Raw_Data!Q197</f>
        <v>33362181.690000001</v>
      </c>
      <c r="K201" s="25">
        <f>Paid_Raw_Data!V197</f>
        <v>17890413.120000001</v>
      </c>
      <c r="L201" s="15" t="b">
        <f t="shared" si="12"/>
        <v>1</v>
      </c>
      <c r="M201" s="15" t="b">
        <f t="shared" si="13"/>
        <v>1</v>
      </c>
      <c r="N201" s="15" t="b">
        <f t="shared" si="14"/>
        <v>1</v>
      </c>
      <c r="O201" s="15" t="b">
        <f t="shared" si="15"/>
        <v>1</v>
      </c>
    </row>
    <row r="202" spans="3:15" s="15" customFormat="1" ht="13.75" x14ac:dyDescent="0.45">
      <c r="C202" s="15">
        <v>197</v>
      </c>
      <c r="D202" s="15" t="s">
        <v>24266</v>
      </c>
      <c r="E202" s="24" t="str">
        <f>Paid_Raw_Data!A198</f>
        <v>CLM-2025-000197</v>
      </c>
      <c r="F202" s="16" t="str">
        <f>Paid_Raw_Data!I198</f>
        <v>2023-06-23</v>
      </c>
      <c r="G202" s="16" t="str">
        <f>Paid_Raw_Data!J198</f>
        <v>2023-07-15</v>
      </c>
      <c r="H202" s="16" t="str">
        <f>Paid_Raw_Data!K198</f>
        <v>2023-07-23</v>
      </c>
      <c r="I202" s="15" t="str">
        <f>Paid_Raw_Data!C198</f>
        <v>Fire Industrial</v>
      </c>
      <c r="J202" s="17">
        <f>Paid_Raw_Data!Q198</f>
        <v>57890569.289999999</v>
      </c>
      <c r="K202" s="25">
        <f>Paid_Raw_Data!V198</f>
        <v>20852688.140000001</v>
      </c>
      <c r="L202" s="15" t="b">
        <f t="shared" si="12"/>
        <v>1</v>
      </c>
      <c r="M202" s="15" t="b">
        <f t="shared" si="13"/>
        <v>1</v>
      </c>
      <c r="N202" s="15" t="b">
        <f t="shared" si="14"/>
        <v>1</v>
      </c>
      <c r="O202" s="15" t="b">
        <f t="shared" si="15"/>
        <v>1</v>
      </c>
    </row>
    <row r="203" spans="3:15" s="15" customFormat="1" ht="13.75" x14ac:dyDescent="0.45">
      <c r="C203" s="15">
        <v>198</v>
      </c>
      <c r="D203" s="15" t="s">
        <v>24266</v>
      </c>
      <c r="E203" s="24" t="str">
        <f>Paid_Raw_Data!A199</f>
        <v>CLM-2025-000198</v>
      </c>
      <c r="F203" s="16" t="str">
        <f>Paid_Raw_Data!I199</f>
        <v>2024-11-14</v>
      </c>
      <c r="G203" s="16" t="str">
        <f>Paid_Raw_Data!J199</f>
        <v>2024-11-24</v>
      </c>
      <c r="H203" s="16" t="str">
        <f>Paid_Raw_Data!K199</f>
        <v>2024-12-31</v>
      </c>
      <c r="I203" s="15" t="str">
        <f>Paid_Raw_Data!C199</f>
        <v>Liability</v>
      </c>
      <c r="J203" s="17">
        <f>Paid_Raw_Data!Q199</f>
        <v>83105546.950000003</v>
      </c>
      <c r="K203" s="25">
        <f>Paid_Raw_Data!V199</f>
        <v>61254202.450000003</v>
      </c>
      <c r="L203" s="15" t="b">
        <f t="shared" si="12"/>
        <v>1</v>
      </c>
      <c r="M203" s="15" t="b">
        <f t="shared" si="13"/>
        <v>1</v>
      </c>
      <c r="N203" s="15" t="b">
        <f t="shared" si="14"/>
        <v>1</v>
      </c>
      <c r="O203" s="15" t="b">
        <f t="shared" si="15"/>
        <v>1</v>
      </c>
    </row>
    <row r="204" spans="3:15" s="15" customFormat="1" ht="13.75" x14ac:dyDescent="0.45">
      <c r="C204" s="15">
        <v>199</v>
      </c>
      <c r="D204" s="15" t="s">
        <v>24266</v>
      </c>
      <c r="E204" s="24" t="str">
        <f>Paid_Raw_Data!A200</f>
        <v>CLM-2025-000199</v>
      </c>
      <c r="F204" s="16" t="str">
        <f>Paid_Raw_Data!I200</f>
        <v>2023-09-08</v>
      </c>
      <c r="G204" s="16" t="str">
        <f>Paid_Raw_Data!J200</f>
        <v>2023-09-26</v>
      </c>
      <c r="H204" s="16" t="str">
        <f>Paid_Raw_Data!K200</f>
        <v>2023-11-01</v>
      </c>
      <c r="I204" s="15" t="str">
        <f>Paid_Raw_Data!C200</f>
        <v>Liability</v>
      </c>
      <c r="J204" s="17">
        <f>Paid_Raw_Data!Q200</f>
        <v>2486791.58</v>
      </c>
      <c r="K204" s="25">
        <f>Paid_Raw_Data!V200</f>
        <v>1366078.95</v>
      </c>
      <c r="L204" s="15" t="b">
        <f t="shared" si="12"/>
        <v>1</v>
      </c>
      <c r="M204" s="15" t="b">
        <f t="shared" si="13"/>
        <v>1</v>
      </c>
      <c r="N204" s="15" t="b">
        <f t="shared" si="14"/>
        <v>1</v>
      </c>
      <c r="O204" s="15" t="b">
        <f t="shared" si="15"/>
        <v>1</v>
      </c>
    </row>
    <row r="205" spans="3:15" s="15" customFormat="1" ht="13.75" x14ac:dyDescent="0.45">
      <c r="C205" s="15">
        <v>200</v>
      </c>
      <c r="D205" s="15" t="s">
        <v>24266</v>
      </c>
      <c r="E205" s="24" t="str">
        <f>Paid_Raw_Data!A201</f>
        <v>CLM-2025-000200</v>
      </c>
      <c r="F205" s="16" t="str">
        <f>Paid_Raw_Data!I201</f>
        <v>2020-08-27</v>
      </c>
      <c r="G205" s="16" t="str">
        <f>Paid_Raw_Data!J201</f>
        <v>2020-08-29</v>
      </c>
      <c r="H205" s="16" t="str">
        <f>Paid_Raw_Data!K201</f>
        <v>2021-02-24</v>
      </c>
      <c r="I205" s="15" t="str">
        <f>Paid_Raw_Data!C201</f>
        <v>Liability</v>
      </c>
      <c r="J205" s="17">
        <f>Paid_Raw_Data!Q201</f>
        <v>49226580.719999999</v>
      </c>
      <c r="K205" s="25">
        <f>Paid_Raw_Data!V201</f>
        <v>26765980.190000001</v>
      </c>
      <c r="L205" s="15" t="b">
        <f t="shared" si="12"/>
        <v>1</v>
      </c>
      <c r="M205" s="15" t="b">
        <f t="shared" si="13"/>
        <v>1</v>
      </c>
      <c r="N205" s="15" t="b">
        <f t="shared" si="14"/>
        <v>1</v>
      </c>
      <c r="O205" s="15" t="b">
        <f t="shared" si="15"/>
        <v>1</v>
      </c>
    </row>
    <row r="206" spans="3:15" s="15" customFormat="1" ht="13.75" x14ac:dyDescent="0.45">
      <c r="C206" s="15">
        <v>201</v>
      </c>
      <c r="D206" s="15" t="s">
        <v>24266</v>
      </c>
      <c r="E206" s="24" t="str">
        <f>Paid_Raw_Data!A202</f>
        <v>CLM-2025-000201</v>
      </c>
      <c r="F206" s="16" t="str">
        <f>Paid_Raw_Data!I202</f>
        <v>2025-11-14</v>
      </c>
      <c r="G206" s="16" t="str">
        <f>Paid_Raw_Data!J202</f>
        <v>2025-11-16</v>
      </c>
      <c r="H206" s="16" t="str">
        <f>Paid_Raw_Data!K202</f>
        <v>2026-04-13</v>
      </c>
      <c r="I206" s="15" t="str">
        <f>Paid_Raw_Data!C202</f>
        <v>WIBA</v>
      </c>
      <c r="J206" s="17">
        <f>Paid_Raw_Data!Q202</f>
        <v>2410272.34</v>
      </c>
      <c r="K206" s="25">
        <f>Paid_Raw_Data!V202</f>
        <v>1746562.39</v>
      </c>
      <c r="L206" s="15" t="b">
        <f t="shared" si="12"/>
        <v>1</v>
      </c>
      <c r="M206" s="15" t="b">
        <f t="shared" si="13"/>
        <v>1</v>
      </c>
      <c r="N206" s="15" t="b">
        <f t="shared" si="14"/>
        <v>1</v>
      </c>
      <c r="O206" s="15" t="b">
        <f t="shared" si="15"/>
        <v>1</v>
      </c>
    </row>
    <row r="207" spans="3:15" s="15" customFormat="1" ht="13.75" x14ac:dyDescent="0.45">
      <c r="C207" s="15">
        <v>202</v>
      </c>
      <c r="D207" s="15" t="s">
        <v>24266</v>
      </c>
      <c r="E207" s="24" t="str">
        <f>Paid_Raw_Data!A203</f>
        <v>CLM-2025-000202</v>
      </c>
      <c r="F207" s="16" t="str">
        <f>Paid_Raw_Data!I203</f>
        <v>2022-10-09</v>
      </c>
      <c r="G207" s="16" t="str">
        <f>Paid_Raw_Data!J203</f>
        <v>2022-11-03</v>
      </c>
      <c r="H207" s="16" t="str">
        <f>Paid_Raw_Data!K203</f>
        <v>2023-04-15</v>
      </c>
      <c r="I207" s="15" t="str">
        <f>Paid_Raw_Data!C203</f>
        <v>Engineering</v>
      </c>
      <c r="J207" s="17">
        <f>Paid_Raw_Data!Q203</f>
        <v>45942698.280000001</v>
      </c>
      <c r="K207" s="25">
        <f>Paid_Raw_Data!V203</f>
        <v>26263091.239999998</v>
      </c>
      <c r="L207" s="15" t="b">
        <f t="shared" si="12"/>
        <v>1</v>
      </c>
      <c r="M207" s="15" t="b">
        <f t="shared" si="13"/>
        <v>1</v>
      </c>
      <c r="N207" s="15" t="b">
        <f t="shared" si="14"/>
        <v>1</v>
      </c>
      <c r="O207" s="15" t="b">
        <f t="shared" si="15"/>
        <v>1</v>
      </c>
    </row>
    <row r="208" spans="3:15" s="15" customFormat="1" ht="13.75" x14ac:dyDescent="0.45">
      <c r="C208" s="15">
        <v>203</v>
      </c>
      <c r="D208" s="15" t="s">
        <v>24266</v>
      </c>
      <c r="E208" s="24" t="str">
        <f>Paid_Raw_Data!A204</f>
        <v>CLM-2025-000203</v>
      </c>
      <c r="F208" s="16" t="str">
        <f>Paid_Raw_Data!I204</f>
        <v>2021-07-04</v>
      </c>
      <c r="G208" s="16" t="str">
        <f>Paid_Raw_Data!J204</f>
        <v>2021-08-01</v>
      </c>
      <c r="H208" s="16" t="str">
        <f>Paid_Raw_Data!K204</f>
        <v>2022-03-27</v>
      </c>
      <c r="I208" s="15" t="str">
        <f>Paid_Raw_Data!C204</f>
        <v>Engineering</v>
      </c>
      <c r="J208" s="17">
        <f>Paid_Raw_Data!Q204</f>
        <v>10240204.529999999</v>
      </c>
      <c r="K208" s="25">
        <f>Paid_Raw_Data!V204</f>
        <v>7015653.54</v>
      </c>
      <c r="L208" s="15" t="b">
        <f t="shared" si="12"/>
        <v>1</v>
      </c>
      <c r="M208" s="15" t="b">
        <f t="shared" si="13"/>
        <v>1</v>
      </c>
      <c r="N208" s="15" t="b">
        <f t="shared" si="14"/>
        <v>1</v>
      </c>
      <c r="O208" s="15" t="b">
        <f t="shared" si="15"/>
        <v>1</v>
      </c>
    </row>
    <row r="209" spans="3:15" s="15" customFormat="1" ht="13.75" x14ac:dyDescent="0.45">
      <c r="C209" s="15">
        <v>204</v>
      </c>
      <c r="D209" s="15" t="s">
        <v>24266</v>
      </c>
      <c r="E209" s="24" t="str">
        <f>Paid_Raw_Data!A205</f>
        <v>CLM-2025-000204</v>
      </c>
      <c r="F209" s="16" t="str">
        <f>Paid_Raw_Data!I205</f>
        <v>2021-10-10</v>
      </c>
      <c r="G209" s="16" t="str">
        <f>Paid_Raw_Data!J205</f>
        <v>2021-10-31</v>
      </c>
      <c r="H209" s="16" t="str">
        <f>Paid_Raw_Data!K205</f>
        <v>2022-03-28</v>
      </c>
      <c r="I209" s="15" t="str">
        <f>Paid_Raw_Data!C205</f>
        <v>Motor Private</v>
      </c>
      <c r="J209" s="17">
        <f>Paid_Raw_Data!Q205</f>
        <v>263411.01</v>
      </c>
      <c r="K209" s="25">
        <f>Paid_Raw_Data!V205</f>
        <v>200293.03</v>
      </c>
      <c r="L209" s="15" t="b">
        <f t="shared" si="12"/>
        <v>1</v>
      </c>
      <c r="M209" s="15" t="b">
        <f t="shared" si="13"/>
        <v>1</v>
      </c>
      <c r="N209" s="15" t="b">
        <f t="shared" si="14"/>
        <v>1</v>
      </c>
      <c r="O209" s="15" t="b">
        <f t="shared" si="15"/>
        <v>1</v>
      </c>
    </row>
    <row r="210" spans="3:15" s="15" customFormat="1" ht="13.75" x14ac:dyDescent="0.45">
      <c r="C210" s="15">
        <v>205</v>
      </c>
      <c r="D210" s="15" t="s">
        <v>24266</v>
      </c>
      <c r="E210" s="24" t="str">
        <f>Paid_Raw_Data!A206</f>
        <v>CLM-2025-000205</v>
      </c>
      <c r="F210" s="16" t="str">
        <f>Paid_Raw_Data!I206</f>
        <v>2020-10-31</v>
      </c>
      <c r="G210" s="16" t="str">
        <f>Paid_Raw_Data!J206</f>
        <v>2020-11-24</v>
      </c>
      <c r="H210" s="16" t="str">
        <f>Paid_Raw_Data!K206</f>
        <v>2021-06-20</v>
      </c>
      <c r="I210" s="15" t="str">
        <f>Paid_Raw_Data!C206</f>
        <v>Engineering</v>
      </c>
      <c r="J210" s="17">
        <f>Paid_Raw_Data!Q206</f>
        <v>10686885.91</v>
      </c>
      <c r="K210" s="25">
        <f>Paid_Raw_Data!V206</f>
        <v>8192920.9699999997</v>
      </c>
      <c r="L210" s="15" t="b">
        <f t="shared" si="12"/>
        <v>1</v>
      </c>
      <c r="M210" s="15" t="b">
        <f t="shared" si="13"/>
        <v>1</v>
      </c>
      <c r="N210" s="15" t="b">
        <f t="shared" si="14"/>
        <v>1</v>
      </c>
      <c r="O210" s="15" t="b">
        <f t="shared" si="15"/>
        <v>1</v>
      </c>
    </row>
    <row r="211" spans="3:15" s="15" customFormat="1" ht="13.75" x14ac:dyDescent="0.45">
      <c r="C211" s="15">
        <v>206</v>
      </c>
      <c r="D211" s="15" t="s">
        <v>24266</v>
      </c>
      <c r="E211" s="24" t="str">
        <f>Paid_Raw_Data!A207</f>
        <v>CLM-2025-000206</v>
      </c>
      <c r="F211" s="16" t="str">
        <f>Paid_Raw_Data!I207</f>
        <v>2020-07-30</v>
      </c>
      <c r="G211" s="16" t="str">
        <f>Paid_Raw_Data!J207</f>
        <v>2020-08-27</v>
      </c>
      <c r="H211" s="16" t="str">
        <f>Paid_Raw_Data!K207</f>
        <v>2021-01-28</v>
      </c>
      <c r="I211" s="15" t="str">
        <f>Paid_Raw_Data!C207</f>
        <v>Engineering</v>
      </c>
      <c r="J211" s="17">
        <f>Paid_Raw_Data!Q207</f>
        <v>120275741.72</v>
      </c>
      <c r="K211" s="25">
        <f>Paid_Raw_Data!V207</f>
        <v>69506892.879999995</v>
      </c>
      <c r="L211" s="15" t="b">
        <f t="shared" si="12"/>
        <v>1</v>
      </c>
      <c r="M211" s="15" t="b">
        <f t="shared" si="13"/>
        <v>1</v>
      </c>
      <c r="N211" s="15" t="b">
        <f t="shared" si="14"/>
        <v>1</v>
      </c>
      <c r="O211" s="15" t="b">
        <f t="shared" si="15"/>
        <v>1</v>
      </c>
    </row>
    <row r="212" spans="3:15" s="15" customFormat="1" ht="13.75" x14ac:dyDescent="0.45">
      <c r="C212" s="15">
        <v>207</v>
      </c>
      <c r="D212" s="15" t="s">
        <v>24266</v>
      </c>
      <c r="E212" s="24" t="str">
        <f>Paid_Raw_Data!A208</f>
        <v>CLM-2025-000207</v>
      </c>
      <c r="F212" s="16" t="str">
        <f>Paid_Raw_Data!I208</f>
        <v>2018-02-19</v>
      </c>
      <c r="G212" s="16" t="str">
        <f>Paid_Raw_Data!J208</f>
        <v>2018-03-17</v>
      </c>
      <c r="H212" s="16" t="str">
        <f>Paid_Raw_Data!K208</f>
        <v>2018-07-29</v>
      </c>
      <c r="I212" s="15" t="str">
        <f>Paid_Raw_Data!C208</f>
        <v>Engineering</v>
      </c>
      <c r="J212" s="17">
        <f>Paid_Raw_Data!Q208</f>
        <v>1889638.43</v>
      </c>
      <c r="K212" s="25">
        <f>Paid_Raw_Data!V208</f>
        <v>1098167.94</v>
      </c>
      <c r="L212" s="15" t="b">
        <f t="shared" si="12"/>
        <v>1</v>
      </c>
      <c r="M212" s="15" t="b">
        <f t="shared" si="13"/>
        <v>1</v>
      </c>
      <c r="N212" s="15" t="b">
        <f t="shared" si="14"/>
        <v>1</v>
      </c>
      <c r="O212" s="15" t="b">
        <f t="shared" si="15"/>
        <v>1</v>
      </c>
    </row>
    <row r="213" spans="3:15" s="15" customFormat="1" ht="13.75" x14ac:dyDescent="0.45">
      <c r="C213" s="15">
        <v>208</v>
      </c>
      <c r="D213" s="15" t="s">
        <v>24266</v>
      </c>
      <c r="E213" s="24" t="str">
        <f>Paid_Raw_Data!A209</f>
        <v>CLM-2025-000208</v>
      </c>
      <c r="F213" s="16" t="str">
        <f>Paid_Raw_Data!I209</f>
        <v>2020-11-06</v>
      </c>
      <c r="G213" s="16" t="str">
        <f>Paid_Raw_Data!J209</f>
        <v>2020-12-02</v>
      </c>
      <c r="H213" s="16" t="str">
        <f>Paid_Raw_Data!K209</f>
        <v>2021-03-11</v>
      </c>
      <c r="I213" s="15" t="str">
        <f>Paid_Raw_Data!C209</f>
        <v>Fire Domestic</v>
      </c>
      <c r="J213" s="17">
        <f>Paid_Raw_Data!Q209</f>
        <v>10224896.390000001</v>
      </c>
      <c r="K213" s="25">
        <f>Paid_Raw_Data!V209</f>
        <v>8211465.1600000001</v>
      </c>
      <c r="L213" s="15" t="b">
        <f t="shared" si="12"/>
        <v>1</v>
      </c>
      <c r="M213" s="15" t="b">
        <f t="shared" si="13"/>
        <v>1</v>
      </c>
      <c r="N213" s="15" t="b">
        <f t="shared" si="14"/>
        <v>1</v>
      </c>
      <c r="O213" s="15" t="b">
        <f t="shared" si="15"/>
        <v>1</v>
      </c>
    </row>
    <row r="214" spans="3:15" s="15" customFormat="1" ht="13.75" x14ac:dyDescent="0.45">
      <c r="C214" s="15">
        <v>209</v>
      </c>
      <c r="D214" s="15" t="s">
        <v>24266</v>
      </c>
      <c r="E214" s="24" t="str">
        <f>Paid_Raw_Data!A210</f>
        <v>CLM-2025-000209</v>
      </c>
      <c r="F214" s="16" t="str">
        <f>Paid_Raw_Data!I210</f>
        <v>2024-04-24</v>
      </c>
      <c r="G214" s="16" t="str">
        <f>Paid_Raw_Data!J210</f>
        <v>2024-04-28</v>
      </c>
      <c r="H214" s="16" t="str">
        <f>Paid_Raw_Data!K210</f>
        <v>2024-06-11</v>
      </c>
      <c r="I214" s="15" t="str">
        <f>Paid_Raw_Data!C210</f>
        <v>Fire Domestic</v>
      </c>
      <c r="J214" s="17">
        <f>Paid_Raw_Data!Q210</f>
        <v>5552174.8799999999</v>
      </c>
      <c r="K214" s="25">
        <f>Paid_Raw_Data!V210</f>
        <v>3444960.76</v>
      </c>
      <c r="L214" s="15" t="b">
        <f t="shared" si="12"/>
        <v>1</v>
      </c>
      <c r="M214" s="15" t="b">
        <f t="shared" si="13"/>
        <v>1</v>
      </c>
      <c r="N214" s="15" t="b">
        <f t="shared" si="14"/>
        <v>1</v>
      </c>
      <c r="O214" s="15" t="b">
        <f t="shared" si="15"/>
        <v>1</v>
      </c>
    </row>
    <row r="215" spans="3:15" s="15" customFormat="1" ht="13.75" x14ac:dyDescent="0.45">
      <c r="C215" s="15">
        <v>210</v>
      </c>
      <c r="D215" s="15" t="s">
        <v>24266</v>
      </c>
      <c r="E215" s="24" t="str">
        <f>Paid_Raw_Data!A211</f>
        <v>CLM-2025-000210</v>
      </c>
      <c r="F215" s="16" t="str">
        <f>Paid_Raw_Data!I211</f>
        <v>2020-04-07</v>
      </c>
      <c r="G215" s="16" t="str">
        <f>Paid_Raw_Data!J211</f>
        <v>2020-04-08</v>
      </c>
      <c r="H215" s="16" t="str">
        <f>Paid_Raw_Data!K211</f>
        <v>2020-06-23</v>
      </c>
      <c r="I215" s="15" t="str">
        <f>Paid_Raw_Data!C211</f>
        <v>WIBA</v>
      </c>
      <c r="J215" s="17">
        <f>Paid_Raw_Data!Q211</f>
        <v>717184.36</v>
      </c>
      <c r="K215" s="25">
        <f>Paid_Raw_Data!V211</f>
        <v>602781.17000000004</v>
      </c>
      <c r="L215" s="15" t="b">
        <f t="shared" si="12"/>
        <v>1</v>
      </c>
      <c r="M215" s="15" t="b">
        <f t="shared" si="13"/>
        <v>1</v>
      </c>
      <c r="N215" s="15" t="b">
        <f t="shared" si="14"/>
        <v>1</v>
      </c>
      <c r="O215" s="15" t="b">
        <f t="shared" si="15"/>
        <v>1</v>
      </c>
    </row>
    <row r="216" spans="3:15" s="15" customFormat="1" ht="13.75" x14ac:dyDescent="0.45">
      <c r="C216" s="15">
        <v>211</v>
      </c>
      <c r="D216" s="15" t="s">
        <v>24266</v>
      </c>
      <c r="E216" s="24" t="str">
        <f>Paid_Raw_Data!A212</f>
        <v>CLM-2025-000211</v>
      </c>
      <c r="F216" s="16" t="str">
        <f>Paid_Raw_Data!I212</f>
        <v>2025-08-31</v>
      </c>
      <c r="G216" s="16" t="str">
        <f>Paid_Raw_Data!J212</f>
        <v>2025-09-15</v>
      </c>
      <c r="H216" s="16" t="str">
        <f>Paid_Raw_Data!K212</f>
        <v>2025-11-19</v>
      </c>
      <c r="I216" s="15" t="str">
        <f>Paid_Raw_Data!C212</f>
        <v>Fire Domestic</v>
      </c>
      <c r="J216" s="17">
        <f>Paid_Raw_Data!Q212</f>
        <v>11221126.359999999</v>
      </c>
      <c r="K216" s="25">
        <f>Paid_Raw_Data!V212</f>
        <v>6975910.8099999996</v>
      </c>
      <c r="L216" s="15" t="b">
        <f t="shared" si="12"/>
        <v>1</v>
      </c>
      <c r="M216" s="15" t="b">
        <f t="shared" si="13"/>
        <v>1</v>
      </c>
      <c r="N216" s="15" t="b">
        <f t="shared" si="14"/>
        <v>1</v>
      </c>
      <c r="O216" s="15" t="b">
        <f t="shared" si="15"/>
        <v>1</v>
      </c>
    </row>
    <row r="217" spans="3:15" s="15" customFormat="1" ht="13.75" x14ac:dyDescent="0.45">
      <c r="C217" s="15">
        <v>212</v>
      </c>
      <c r="D217" s="15" t="s">
        <v>24266</v>
      </c>
      <c r="E217" s="24" t="str">
        <f>Paid_Raw_Data!A213</f>
        <v>CLM-2025-000212</v>
      </c>
      <c r="F217" s="16" t="str">
        <f>Paid_Raw_Data!I213</f>
        <v>2022-05-14</v>
      </c>
      <c r="G217" s="16" t="str">
        <f>Paid_Raw_Data!J213</f>
        <v>2022-05-26</v>
      </c>
      <c r="H217" s="16" t="str">
        <f>Paid_Raw_Data!K213</f>
        <v>2022-10-14</v>
      </c>
      <c r="I217" s="15" t="str">
        <f>Paid_Raw_Data!C213</f>
        <v>Personal Accident</v>
      </c>
      <c r="J217" s="17">
        <f>Paid_Raw_Data!Q213</f>
        <v>984646.57</v>
      </c>
      <c r="K217" s="25">
        <f>Paid_Raw_Data!V213</f>
        <v>850006.4</v>
      </c>
      <c r="L217" s="15" t="b">
        <f t="shared" si="12"/>
        <v>1</v>
      </c>
      <c r="M217" s="15" t="b">
        <f t="shared" si="13"/>
        <v>1</v>
      </c>
      <c r="N217" s="15" t="b">
        <f t="shared" si="14"/>
        <v>1</v>
      </c>
      <c r="O217" s="15" t="b">
        <f t="shared" si="15"/>
        <v>1</v>
      </c>
    </row>
    <row r="218" spans="3:15" s="15" customFormat="1" ht="13.75" x14ac:dyDescent="0.45">
      <c r="C218" s="15">
        <v>213</v>
      </c>
      <c r="D218" s="15" t="s">
        <v>24266</v>
      </c>
      <c r="E218" s="24" t="str">
        <f>Paid_Raw_Data!A214</f>
        <v>CLM-2025-000213</v>
      </c>
      <c r="F218" s="16" t="str">
        <f>Paid_Raw_Data!I214</f>
        <v>2022-10-29</v>
      </c>
      <c r="G218" s="16" t="str">
        <f>Paid_Raw_Data!J214</f>
        <v>2022-11-21</v>
      </c>
      <c r="H218" s="16" t="str">
        <f>Paid_Raw_Data!K214</f>
        <v>2023-07-16</v>
      </c>
      <c r="I218" s="15" t="str">
        <f>Paid_Raw_Data!C214</f>
        <v>Liability</v>
      </c>
      <c r="J218" s="17">
        <f>Paid_Raw_Data!Q214</f>
        <v>21799232.649999999</v>
      </c>
      <c r="K218" s="25">
        <f>Paid_Raw_Data!V214</f>
        <v>11049247.91</v>
      </c>
      <c r="L218" s="15" t="b">
        <f t="shared" si="12"/>
        <v>1</v>
      </c>
      <c r="M218" s="15" t="b">
        <f t="shared" si="13"/>
        <v>1</v>
      </c>
      <c r="N218" s="15" t="b">
        <f t="shared" si="14"/>
        <v>1</v>
      </c>
      <c r="O218" s="15" t="b">
        <f t="shared" si="15"/>
        <v>1</v>
      </c>
    </row>
    <row r="219" spans="3:15" s="15" customFormat="1" ht="13.75" x14ac:dyDescent="0.45">
      <c r="C219" s="15">
        <v>214</v>
      </c>
      <c r="D219" s="15" t="s">
        <v>24266</v>
      </c>
      <c r="E219" s="24" t="str">
        <f>Paid_Raw_Data!A215</f>
        <v>CLM-2025-000214</v>
      </c>
      <c r="F219" s="16" t="str">
        <f>Paid_Raw_Data!I215</f>
        <v>2023-10-23</v>
      </c>
      <c r="G219" s="16" t="str">
        <f>Paid_Raw_Data!J215</f>
        <v>2023-10-28</v>
      </c>
      <c r="H219" s="16" t="str">
        <f>Paid_Raw_Data!K215</f>
        <v>2024-01-22</v>
      </c>
      <c r="I219" s="15" t="str">
        <f>Paid_Raw_Data!C215</f>
        <v>Liability</v>
      </c>
      <c r="J219" s="17">
        <f>Paid_Raw_Data!Q215</f>
        <v>22017084.68</v>
      </c>
      <c r="K219" s="25">
        <f>Paid_Raw_Data!V215</f>
        <v>11566074.32</v>
      </c>
      <c r="L219" s="15" t="b">
        <f t="shared" si="12"/>
        <v>1</v>
      </c>
      <c r="M219" s="15" t="b">
        <f t="shared" si="13"/>
        <v>1</v>
      </c>
      <c r="N219" s="15" t="b">
        <f t="shared" si="14"/>
        <v>1</v>
      </c>
      <c r="O219" s="15" t="b">
        <f t="shared" si="15"/>
        <v>1</v>
      </c>
    </row>
    <row r="220" spans="3:15" s="15" customFormat="1" ht="13.75" x14ac:dyDescent="0.45">
      <c r="C220" s="15">
        <v>215</v>
      </c>
      <c r="D220" s="15" t="s">
        <v>24266</v>
      </c>
      <c r="E220" s="24" t="str">
        <f>Paid_Raw_Data!A216</f>
        <v>CLM-2025-000215</v>
      </c>
      <c r="F220" s="16" t="str">
        <f>Paid_Raw_Data!I216</f>
        <v>2019-04-02</v>
      </c>
      <c r="G220" s="16" t="str">
        <f>Paid_Raw_Data!J216</f>
        <v>2019-04-13</v>
      </c>
      <c r="H220" s="16" t="str">
        <f>Paid_Raw_Data!K216</f>
        <v>2019-07-03</v>
      </c>
      <c r="I220" s="15" t="str">
        <f>Paid_Raw_Data!C216</f>
        <v>Engineering</v>
      </c>
      <c r="J220" s="17">
        <f>Paid_Raw_Data!Q216</f>
        <v>14186925.65</v>
      </c>
      <c r="K220" s="25">
        <f>Paid_Raw_Data!V216</f>
        <v>8291433.9199999999</v>
      </c>
      <c r="L220" s="15" t="b">
        <f t="shared" si="12"/>
        <v>1</v>
      </c>
      <c r="M220" s="15" t="b">
        <f t="shared" si="13"/>
        <v>1</v>
      </c>
      <c r="N220" s="15" t="b">
        <f t="shared" si="14"/>
        <v>1</v>
      </c>
      <c r="O220" s="15" t="b">
        <f t="shared" si="15"/>
        <v>1</v>
      </c>
    </row>
    <row r="221" spans="3:15" s="15" customFormat="1" ht="13.75" x14ac:dyDescent="0.45">
      <c r="C221" s="15">
        <v>216</v>
      </c>
      <c r="D221" s="15" t="s">
        <v>24266</v>
      </c>
      <c r="E221" s="24" t="str">
        <f>Paid_Raw_Data!A217</f>
        <v>CLM-2025-000216</v>
      </c>
      <c r="F221" s="16" t="str">
        <f>Paid_Raw_Data!I217</f>
        <v>2022-09-12</v>
      </c>
      <c r="G221" s="16" t="str">
        <f>Paid_Raw_Data!J217</f>
        <v>2022-09-22</v>
      </c>
      <c r="H221" s="16" t="str">
        <f>Paid_Raw_Data!K217</f>
        <v>2022-11-15</v>
      </c>
      <c r="I221" s="15" t="str">
        <f>Paid_Raw_Data!C217</f>
        <v>Motor Private</v>
      </c>
      <c r="J221" s="17">
        <f>Paid_Raw_Data!Q217</f>
        <v>213722.33</v>
      </c>
      <c r="K221" s="25">
        <f>Paid_Raw_Data!V217</f>
        <v>158603.57999999999</v>
      </c>
      <c r="L221" s="15" t="b">
        <f t="shared" si="12"/>
        <v>1</v>
      </c>
      <c r="M221" s="15" t="b">
        <f t="shared" si="13"/>
        <v>1</v>
      </c>
      <c r="N221" s="15" t="b">
        <f t="shared" si="14"/>
        <v>1</v>
      </c>
      <c r="O221" s="15" t="b">
        <f t="shared" si="15"/>
        <v>1</v>
      </c>
    </row>
    <row r="222" spans="3:15" s="15" customFormat="1" ht="13.75" x14ac:dyDescent="0.45">
      <c r="C222" s="15">
        <v>217</v>
      </c>
      <c r="D222" s="15" t="s">
        <v>24266</v>
      </c>
      <c r="E222" s="24" t="str">
        <f>Paid_Raw_Data!A218</f>
        <v>CLM-2025-000217</v>
      </c>
      <c r="F222" s="16" t="str">
        <f>Paid_Raw_Data!I218</f>
        <v>2019-03-21</v>
      </c>
      <c r="G222" s="16" t="str">
        <f>Paid_Raw_Data!J218</f>
        <v>2019-04-14</v>
      </c>
      <c r="H222" s="16" t="str">
        <f>Paid_Raw_Data!K218</f>
        <v>2019-06-16</v>
      </c>
      <c r="I222" s="15" t="str">
        <f>Paid_Raw_Data!C218</f>
        <v>Personal Accident</v>
      </c>
      <c r="J222" s="17">
        <f>Paid_Raw_Data!Q218</f>
        <v>502169.47</v>
      </c>
      <c r="K222" s="25">
        <f>Paid_Raw_Data!V218</f>
        <v>441284.44</v>
      </c>
      <c r="L222" s="15" t="b">
        <f t="shared" si="12"/>
        <v>1</v>
      </c>
      <c r="M222" s="15" t="b">
        <f t="shared" si="13"/>
        <v>1</v>
      </c>
      <c r="N222" s="15" t="b">
        <f t="shared" si="14"/>
        <v>1</v>
      </c>
      <c r="O222" s="15" t="b">
        <f t="shared" si="15"/>
        <v>1</v>
      </c>
    </row>
    <row r="223" spans="3:15" s="15" customFormat="1" ht="13.75" x14ac:dyDescent="0.45">
      <c r="C223" s="15">
        <v>218</v>
      </c>
      <c r="D223" s="15" t="s">
        <v>24266</v>
      </c>
      <c r="E223" s="24" t="str">
        <f>Paid_Raw_Data!A219</f>
        <v>CLM-2025-000218</v>
      </c>
      <c r="F223" s="16" t="str">
        <f>Paid_Raw_Data!I219</f>
        <v>2020-04-04</v>
      </c>
      <c r="G223" s="16" t="str">
        <f>Paid_Raw_Data!J219</f>
        <v>2020-04-29</v>
      </c>
      <c r="H223" s="16" t="str">
        <f>Paid_Raw_Data!K219</f>
        <v>2020-07-26</v>
      </c>
      <c r="I223" s="15" t="str">
        <f>Paid_Raw_Data!C219</f>
        <v>Marine Cargo</v>
      </c>
      <c r="J223" s="17">
        <f>Paid_Raw_Data!Q219</f>
        <v>4061195.17</v>
      </c>
      <c r="K223" s="25">
        <f>Paid_Raw_Data!V219</f>
        <v>1783225.96</v>
      </c>
      <c r="L223" s="15" t="b">
        <f t="shared" si="12"/>
        <v>1</v>
      </c>
      <c r="M223" s="15" t="b">
        <f t="shared" si="13"/>
        <v>1</v>
      </c>
      <c r="N223" s="15" t="b">
        <f t="shared" si="14"/>
        <v>1</v>
      </c>
      <c r="O223" s="15" t="b">
        <f t="shared" si="15"/>
        <v>1</v>
      </c>
    </row>
    <row r="224" spans="3:15" s="15" customFormat="1" ht="13.75" x14ac:dyDescent="0.45">
      <c r="C224" s="15">
        <v>219</v>
      </c>
      <c r="D224" s="15" t="s">
        <v>24266</v>
      </c>
      <c r="E224" s="24" t="str">
        <f>Paid_Raw_Data!A220</f>
        <v>CLM-2025-000219</v>
      </c>
      <c r="F224" s="16" t="str">
        <f>Paid_Raw_Data!I220</f>
        <v>2019-06-08</v>
      </c>
      <c r="G224" s="16" t="str">
        <f>Paid_Raw_Data!J220</f>
        <v>2019-06-16</v>
      </c>
      <c r="H224" s="16" t="str">
        <f>Paid_Raw_Data!K220</f>
        <v>2019-11-03</v>
      </c>
      <c r="I224" s="15" t="str">
        <f>Paid_Raw_Data!C220</f>
        <v>Motor Commercial</v>
      </c>
      <c r="J224" s="17">
        <f>Paid_Raw_Data!Q220</f>
        <v>951185.44</v>
      </c>
      <c r="K224" s="25">
        <f>Paid_Raw_Data!V220</f>
        <v>657453.18999999994</v>
      </c>
      <c r="L224" s="15" t="b">
        <f t="shared" si="12"/>
        <v>1</v>
      </c>
      <c r="M224" s="15" t="b">
        <f t="shared" si="13"/>
        <v>1</v>
      </c>
      <c r="N224" s="15" t="b">
        <f t="shared" si="14"/>
        <v>1</v>
      </c>
      <c r="O224" s="15" t="b">
        <f t="shared" si="15"/>
        <v>1</v>
      </c>
    </row>
    <row r="225" spans="3:15" s="15" customFormat="1" ht="13.75" x14ac:dyDescent="0.45">
      <c r="C225" s="15">
        <v>220</v>
      </c>
      <c r="D225" s="15" t="s">
        <v>24266</v>
      </c>
      <c r="E225" s="24" t="str">
        <f>Paid_Raw_Data!A221</f>
        <v>CLM-2025-000220</v>
      </c>
      <c r="F225" s="16" t="str">
        <f>Paid_Raw_Data!I221</f>
        <v>2026-10-21</v>
      </c>
      <c r="G225" s="16" t="str">
        <f>Paid_Raw_Data!J221</f>
        <v>2026-11-01</v>
      </c>
      <c r="H225" s="16" t="str">
        <f>Paid_Raw_Data!K221</f>
        <v>2027-04-19</v>
      </c>
      <c r="I225" s="15" t="str">
        <f>Paid_Raw_Data!C221</f>
        <v>Engineering</v>
      </c>
      <c r="J225" s="17">
        <f>Paid_Raw_Data!Q221</f>
        <v>61806008.5</v>
      </c>
      <c r="K225" s="25">
        <f>Paid_Raw_Data!V221</f>
        <v>39463344.240000002</v>
      </c>
      <c r="L225" s="15" t="b">
        <f t="shared" si="12"/>
        <v>1</v>
      </c>
      <c r="M225" s="15" t="b">
        <f t="shared" si="13"/>
        <v>1</v>
      </c>
      <c r="N225" s="15" t="b">
        <f t="shared" si="14"/>
        <v>1</v>
      </c>
      <c r="O225" s="15" t="b">
        <f t="shared" si="15"/>
        <v>1</v>
      </c>
    </row>
    <row r="226" spans="3:15" s="15" customFormat="1" ht="13.75" x14ac:dyDescent="0.45">
      <c r="C226" s="15">
        <v>221</v>
      </c>
      <c r="D226" s="15" t="s">
        <v>24266</v>
      </c>
      <c r="E226" s="24" t="str">
        <f>Paid_Raw_Data!A222</f>
        <v>CLM-2025-000221</v>
      </c>
      <c r="F226" s="16" t="str">
        <f>Paid_Raw_Data!I222</f>
        <v>2025-12-28</v>
      </c>
      <c r="G226" s="16" t="str">
        <f>Paid_Raw_Data!J222</f>
        <v>2026-01-14</v>
      </c>
      <c r="H226" s="16" t="str">
        <f>Paid_Raw_Data!K222</f>
        <v>2026-09-06</v>
      </c>
      <c r="I226" s="15" t="str">
        <f>Paid_Raw_Data!C222</f>
        <v>Engineering</v>
      </c>
      <c r="J226" s="17">
        <f>Paid_Raw_Data!Q222</f>
        <v>9755164.1500000004</v>
      </c>
      <c r="K226" s="25">
        <f>Paid_Raw_Data!V222</f>
        <v>4435536.45</v>
      </c>
      <c r="L226" s="15" t="b">
        <f t="shared" si="12"/>
        <v>1</v>
      </c>
      <c r="M226" s="15" t="b">
        <f t="shared" si="13"/>
        <v>1</v>
      </c>
      <c r="N226" s="15" t="b">
        <f t="shared" si="14"/>
        <v>1</v>
      </c>
      <c r="O226" s="15" t="b">
        <f t="shared" si="15"/>
        <v>1</v>
      </c>
    </row>
    <row r="227" spans="3:15" s="15" customFormat="1" ht="13.75" x14ac:dyDescent="0.45">
      <c r="C227" s="15">
        <v>222</v>
      </c>
      <c r="D227" s="15" t="s">
        <v>24266</v>
      </c>
      <c r="E227" s="24" t="str">
        <f>Paid_Raw_Data!A223</f>
        <v>CLM-2025-000222</v>
      </c>
      <c r="F227" s="16" t="str">
        <f>Paid_Raw_Data!I223</f>
        <v>2025-03-19</v>
      </c>
      <c r="G227" s="16" t="str">
        <f>Paid_Raw_Data!J223</f>
        <v>2025-04-16</v>
      </c>
      <c r="H227" s="16" t="str">
        <f>Paid_Raw_Data!K223</f>
        <v>2025-10-23</v>
      </c>
      <c r="I227" s="15" t="str">
        <f>Paid_Raw_Data!C223</f>
        <v>Marine Cargo</v>
      </c>
      <c r="J227" s="17">
        <f>Paid_Raw_Data!Q223</f>
        <v>18788829.800000001</v>
      </c>
      <c r="K227" s="25">
        <f>Paid_Raw_Data!V223</f>
        <v>9849396.5999999996</v>
      </c>
      <c r="L227" s="15" t="b">
        <f t="shared" si="12"/>
        <v>1</v>
      </c>
      <c r="M227" s="15" t="b">
        <f t="shared" si="13"/>
        <v>1</v>
      </c>
      <c r="N227" s="15" t="b">
        <f t="shared" si="14"/>
        <v>1</v>
      </c>
      <c r="O227" s="15" t="b">
        <f t="shared" si="15"/>
        <v>1</v>
      </c>
    </row>
    <row r="228" spans="3:15" s="15" customFormat="1" ht="13.75" x14ac:dyDescent="0.45">
      <c r="C228" s="15">
        <v>223</v>
      </c>
      <c r="D228" s="15" t="s">
        <v>24266</v>
      </c>
      <c r="E228" s="24" t="str">
        <f>Paid_Raw_Data!A224</f>
        <v>CLM-2025-000223</v>
      </c>
      <c r="F228" s="16" t="str">
        <f>Paid_Raw_Data!I224</f>
        <v>2020-12-10</v>
      </c>
      <c r="G228" s="16" t="str">
        <f>Paid_Raw_Data!J224</f>
        <v>2020-12-29</v>
      </c>
      <c r="H228" s="16" t="str">
        <f>Paid_Raw_Data!K224</f>
        <v>2021-07-26</v>
      </c>
      <c r="I228" s="15" t="str">
        <f>Paid_Raw_Data!C224</f>
        <v>Personal Accident</v>
      </c>
      <c r="J228" s="17">
        <f>Paid_Raw_Data!Q224</f>
        <v>752494.55</v>
      </c>
      <c r="K228" s="25">
        <f>Paid_Raw_Data!V224</f>
        <v>648397.27</v>
      </c>
      <c r="L228" s="15" t="b">
        <f t="shared" si="12"/>
        <v>1</v>
      </c>
      <c r="M228" s="15" t="b">
        <f t="shared" si="13"/>
        <v>1</v>
      </c>
      <c r="N228" s="15" t="b">
        <f t="shared" si="14"/>
        <v>1</v>
      </c>
      <c r="O228" s="15" t="b">
        <f t="shared" si="15"/>
        <v>1</v>
      </c>
    </row>
    <row r="229" spans="3:15" s="15" customFormat="1" ht="13.75" x14ac:dyDescent="0.45">
      <c r="C229" s="15">
        <v>224</v>
      </c>
      <c r="D229" s="15" t="s">
        <v>24266</v>
      </c>
      <c r="E229" s="24" t="str">
        <f>Paid_Raw_Data!A225</f>
        <v>CLM-2025-000224</v>
      </c>
      <c r="F229" s="16" t="str">
        <f>Paid_Raw_Data!I225</f>
        <v>2024-03-06</v>
      </c>
      <c r="G229" s="16" t="str">
        <f>Paid_Raw_Data!J225</f>
        <v>2024-03-22</v>
      </c>
      <c r="H229" s="16" t="str">
        <f>Paid_Raw_Data!K225</f>
        <v>2024-04-06</v>
      </c>
      <c r="I229" s="15" t="str">
        <f>Paid_Raw_Data!C225</f>
        <v>Medical</v>
      </c>
      <c r="J229" s="17">
        <f>Paid_Raw_Data!Q225</f>
        <v>189179.8</v>
      </c>
      <c r="K229" s="25">
        <f>Paid_Raw_Data!V225</f>
        <v>139957.17000000001</v>
      </c>
      <c r="L229" s="15" t="b">
        <f t="shared" si="12"/>
        <v>1</v>
      </c>
      <c r="M229" s="15" t="b">
        <f t="shared" si="13"/>
        <v>1</v>
      </c>
      <c r="N229" s="15" t="b">
        <f t="shared" si="14"/>
        <v>1</v>
      </c>
      <c r="O229" s="15" t="b">
        <f t="shared" si="15"/>
        <v>1</v>
      </c>
    </row>
    <row r="230" spans="3:15" s="15" customFormat="1" ht="13.75" x14ac:dyDescent="0.45">
      <c r="C230" s="15">
        <v>225</v>
      </c>
      <c r="D230" s="15" t="s">
        <v>24266</v>
      </c>
      <c r="E230" s="24" t="str">
        <f>Paid_Raw_Data!A226</f>
        <v>CLM-2025-000225</v>
      </c>
      <c r="F230" s="16" t="str">
        <f>Paid_Raw_Data!I226</f>
        <v>2024-06-11</v>
      </c>
      <c r="G230" s="16" t="str">
        <f>Paid_Raw_Data!J226</f>
        <v>2024-06-14</v>
      </c>
      <c r="H230" s="16" t="str">
        <f>Paid_Raw_Data!K226</f>
        <v>2024-11-15</v>
      </c>
      <c r="I230" s="15" t="str">
        <f>Paid_Raw_Data!C226</f>
        <v>Medical</v>
      </c>
      <c r="J230" s="17">
        <f>Paid_Raw_Data!Q226</f>
        <v>15115.24</v>
      </c>
      <c r="K230" s="25">
        <f>Paid_Raw_Data!V226</f>
        <v>11002.36</v>
      </c>
      <c r="L230" s="15" t="b">
        <f t="shared" si="12"/>
        <v>1</v>
      </c>
      <c r="M230" s="15" t="b">
        <f t="shared" si="13"/>
        <v>1</v>
      </c>
      <c r="N230" s="15" t="b">
        <f t="shared" si="14"/>
        <v>1</v>
      </c>
      <c r="O230" s="15" t="b">
        <f t="shared" si="15"/>
        <v>1</v>
      </c>
    </row>
    <row r="231" spans="3:15" s="15" customFormat="1" ht="13.75" x14ac:dyDescent="0.45">
      <c r="C231" s="15">
        <v>226</v>
      </c>
      <c r="D231" s="15" t="s">
        <v>24266</v>
      </c>
      <c r="E231" s="24" t="str">
        <f>Paid_Raw_Data!A227</f>
        <v>CLM-2025-000226</v>
      </c>
      <c r="F231" s="16" t="str">
        <f>Paid_Raw_Data!I227</f>
        <v>2022-06-26</v>
      </c>
      <c r="G231" s="16" t="str">
        <f>Paid_Raw_Data!J227</f>
        <v>2022-07-14</v>
      </c>
      <c r="H231" s="16" t="str">
        <f>Paid_Raw_Data!K227</f>
        <v>2022-10-22</v>
      </c>
      <c r="I231" s="15" t="str">
        <f>Paid_Raw_Data!C227</f>
        <v>Medical</v>
      </c>
      <c r="J231" s="17">
        <f>Paid_Raw_Data!Q227</f>
        <v>78498.66</v>
      </c>
      <c r="K231" s="25">
        <f>Paid_Raw_Data!V227</f>
        <v>57718.48</v>
      </c>
      <c r="L231" s="15" t="b">
        <f t="shared" si="12"/>
        <v>1</v>
      </c>
      <c r="M231" s="15" t="b">
        <f t="shared" si="13"/>
        <v>1</v>
      </c>
      <c r="N231" s="15" t="b">
        <f t="shared" si="14"/>
        <v>1</v>
      </c>
      <c r="O231" s="15" t="b">
        <f t="shared" si="15"/>
        <v>1</v>
      </c>
    </row>
    <row r="232" spans="3:15" s="15" customFormat="1" ht="13.75" x14ac:dyDescent="0.45">
      <c r="C232" s="15">
        <v>227</v>
      </c>
      <c r="D232" s="15" t="s">
        <v>24266</v>
      </c>
      <c r="E232" s="24" t="str">
        <f>Paid_Raw_Data!A228</f>
        <v>CLM-2025-000227</v>
      </c>
      <c r="F232" s="16" t="str">
        <f>Paid_Raw_Data!I228</f>
        <v>2021-09-26</v>
      </c>
      <c r="G232" s="16" t="str">
        <f>Paid_Raw_Data!J228</f>
        <v>2021-09-28</v>
      </c>
      <c r="H232" s="16" t="str">
        <f>Paid_Raw_Data!K228</f>
        <v>2021-10-24</v>
      </c>
      <c r="I232" s="15" t="str">
        <f>Paid_Raw_Data!C228</f>
        <v>Fire Industrial</v>
      </c>
      <c r="J232" s="17">
        <f>Paid_Raw_Data!Q228</f>
        <v>192299762.34</v>
      </c>
      <c r="K232" s="25">
        <f>Paid_Raw_Data!V228</f>
        <v>117659313.09</v>
      </c>
      <c r="L232" s="15" t="b">
        <f t="shared" si="12"/>
        <v>1</v>
      </c>
      <c r="M232" s="15" t="b">
        <f t="shared" si="13"/>
        <v>1</v>
      </c>
      <c r="N232" s="15" t="b">
        <f t="shared" si="14"/>
        <v>1</v>
      </c>
      <c r="O232" s="15" t="b">
        <f t="shared" si="15"/>
        <v>1</v>
      </c>
    </row>
    <row r="233" spans="3:15" s="15" customFormat="1" ht="13.75" x14ac:dyDescent="0.45">
      <c r="C233" s="15">
        <v>228</v>
      </c>
      <c r="D233" s="15" t="s">
        <v>24266</v>
      </c>
      <c r="E233" s="24" t="str">
        <f>Paid_Raw_Data!A229</f>
        <v>CLM-2025-000228</v>
      </c>
      <c r="F233" s="16" t="str">
        <f>Paid_Raw_Data!I229</f>
        <v>2024-11-19</v>
      </c>
      <c r="G233" s="16" t="str">
        <f>Paid_Raw_Data!J229</f>
        <v>2024-12-18</v>
      </c>
      <c r="H233" s="16" t="str">
        <f>Paid_Raw_Data!K229</f>
        <v>2025-06-18</v>
      </c>
      <c r="I233" s="15" t="str">
        <f>Paid_Raw_Data!C229</f>
        <v>Motor Private</v>
      </c>
      <c r="J233" s="17">
        <f>Paid_Raw_Data!Q229</f>
        <v>460025.88</v>
      </c>
      <c r="K233" s="25">
        <f>Paid_Raw_Data!V229</f>
        <v>390659.07</v>
      </c>
      <c r="L233" s="15" t="b">
        <f t="shared" si="12"/>
        <v>1</v>
      </c>
      <c r="M233" s="15" t="b">
        <f t="shared" si="13"/>
        <v>1</v>
      </c>
      <c r="N233" s="15" t="b">
        <f t="shared" si="14"/>
        <v>1</v>
      </c>
      <c r="O233" s="15" t="b">
        <f t="shared" si="15"/>
        <v>1</v>
      </c>
    </row>
    <row r="234" spans="3:15" s="15" customFormat="1" ht="13.75" x14ac:dyDescent="0.45">
      <c r="C234" s="15">
        <v>229</v>
      </c>
      <c r="D234" s="15" t="s">
        <v>24266</v>
      </c>
      <c r="E234" s="24" t="str">
        <f>Paid_Raw_Data!A230</f>
        <v>CLM-2025-000229</v>
      </c>
      <c r="F234" s="16" t="str">
        <f>Paid_Raw_Data!I230</f>
        <v>2025-11-30</v>
      </c>
      <c r="G234" s="16" t="str">
        <f>Paid_Raw_Data!J230</f>
        <v>2025-12-21</v>
      </c>
      <c r="H234" s="16" t="str">
        <f>Paid_Raw_Data!K230</f>
        <v>2026-06-30</v>
      </c>
      <c r="I234" s="15" t="str">
        <f>Paid_Raw_Data!C230</f>
        <v>Engineering</v>
      </c>
      <c r="J234" s="17">
        <f>Paid_Raw_Data!Q230</f>
        <v>35017456.609999999</v>
      </c>
      <c r="K234" s="25">
        <f>Paid_Raw_Data!V230</f>
        <v>17476006.329999998</v>
      </c>
      <c r="L234" s="15" t="b">
        <f t="shared" si="12"/>
        <v>1</v>
      </c>
      <c r="M234" s="15" t="b">
        <f t="shared" si="13"/>
        <v>1</v>
      </c>
      <c r="N234" s="15" t="b">
        <f t="shared" si="14"/>
        <v>1</v>
      </c>
      <c r="O234" s="15" t="b">
        <f t="shared" si="15"/>
        <v>1</v>
      </c>
    </row>
    <row r="235" spans="3:15" s="15" customFormat="1" ht="13.75" x14ac:dyDescent="0.45">
      <c r="C235" s="15">
        <v>230</v>
      </c>
      <c r="D235" s="15" t="s">
        <v>24266</v>
      </c>
      <c r="E235" s="24" t="str">
        <f>Paid_Raw_Data!A231</f>
        <v>CLM-2025-000230</v>
      </c>
      <c r="F235" s="16" t="str">
        <f>Paid_Raw_Data!I231</f>
        <v>2019-09-21</v>
      </c>
      <c r="G235" s="16" t="str">
        <f>Paid_Raw_Data!J231</f>
        <v>2019-10-04</v>
      </c>
      <c r="H235" s="16" t="str">
        <f>Paid_Raw_Data!K231</f>
        <v>2019-11-08</v>
      </c>
      <c r="I235" s="15" t="str">
        <f>Paid_Raw_Data!C231</f>
        <v>Personal Accident</v>
      </c>
      <c r="J235" s="17">
        <f>Paid_Raw_Data!Q231</f>
        <v>239551.75</v>
      </c>
      <c r="K235" s="25">
        <f>Paid_Raw_Data!V231</f>
        <v>199248.06</v>
      </c>
      <c r="L235" s="15" t="b">
        <f t="shared" si="12"/>
        <v>1</v>
      </c>
      <c r="M235" s="15" t="b">
        <f t="shared" si="13"/>
        <v>1</v>
      </c>
      <c r="N235" s="15" t="b">
        <f t="shared" si="14"/>
        <v>1</v>
      </c>
      <c r="O235" s="15" t="b">
        <f t="shared" si="15"/>
        <v>1</v>
      </c>
    </row>
    <row r="236" spans="3:15" s="15" customFormat="1" ht="13.75" x14ac:dyDescent="0.45">
      <c r="C236" s="15">
        <v>231</v>
      </c>
      <c r="D236" s="15" t="s">
        <v>24266</v>
      </c>
      <c r="E236" s="24" t="str">
        <f>Paid_Raw_Data!A232</f>
        <v>CLM-2025-000231</v>
      </c>
      <c r="F236" s="16" t="str">
        <f>Paid_Raw_Data!I232</f>
        <v>2021-09-29</v>
      </c>
      <c r="G236" s="16" t="str">
        <f>Paid_Raw_Data!J232</f>
        <v>2021-10-24</v>
      </c>
      <c r="H236" s="16" t="str">
        <f>Paid_Raw_Data!K232</f>
        <v>2022-02-03</v>
      </c>
      <c r="I236" s="15" t="str">
        <f>Paid_Raw_Data!C232</f>
        <v>WIBA</v>
      </c>
      <c r="J236" s="17">
        <f>Paid_Raw_Data!Q232</f>
        <v>126039.76</v>
      </c>
      <c r="K236" s="25">
        <f>Paid_Raw_Data!V232</f>
        <v>93335.7</v>
      </c>
      <c r="L236" s="15" t="b">
        <f t="shared" si="12"/>
        <v>1</v>
      </c>
      <c r="M236" s="15" t="b">
        <f t="shared" si="13"/>
        <v>1</v>
      </c>
      <c r="N236" s="15" t="b">
        <f t="shared" si="14"/>
        <v>1</v>
      </c>
      <c r="O236" s="15" t="b">
        <f t="shared" si="15"/>
        <v>1</v>
      </c>
    </row>
    <row r="237" spans="3:15" s="15" customFormat="1" ht="13.75" x14ac:dyDescent="0.45">
      <c r="C237" s="15">
        <v>232</v>
      </c>
      <c r="D237" s="15" t="s">
        <v>24266</v>
      </c>
      <c r="E237" s="24" t="str">
        <f>Paid_Raw_Data!A233</f>
        <v>CLM-2025-000232</v>
      </c>
      <c r="F237" s="16" t="str">
        <f>Paid_Raw_Data!I233</f>
        <v>2022-01-31</v>
      </c>
      <c r="G237" s="16" t="str">
        <f>Paid_Raw_Data!J233</f>
        <v>2022-02-06</v>
      </c>
      <c r="H237" s="16" t="str">
        <f>Paid_Raw_Data!K233</f>
        <v>2022-10-01</v>
      </c>
      <c r="I237" s="15" t="str">
        <f>Paid_Raw_Data!C233</f>
        <v>Fire Domestic</v>
      </c>
      <c r="J237" s="17">
        <f>Paid_Raw_Data!Q233</f>
        <v>4254863.9000000004</v>
      </c>
      <c r="K237" s="25">
        <f>Paid_Raw_Data!V233</f>
        <v>2895125.26</v>
      </c>
      <c r="L237" s="15" t="b">
        <f t="shared" si="12"/>
        <v>1</v>
      </c>
      <c r="M237" s="15" t="b">
        <f t="shared" si="13"/>
        <v>1</v>
      </c>
      <c r="N237" s="15" t="b">
        <f t="shared" si="14"/>
        <v>1</v>
      </c>
      <c r="O237" s="15" t="b">
        <f t="shared" si="15"/>
        <v>1</v>
      </c>
    </row>
    <row r="238" spans="3:15" s="15" customFormat="1" ht="13.75" x14ac:dyDescent="0.45">
      <c r="C238" s="15">
        <v>233</v>
      </c>
      <c r="D238" s="15" t="s">
        <v>24266</v>
      </c>
      <c r="E238" s="24" t="str">
        <f>Paid_Raw_Data!A234</f>
        <v>CLM-2025-000233</v>
      </c>
      <c r="F238" s="16" t="str">
        <f>Paid_Raw_Data!I234</f>
        <v>2022-03-11</v>
      </c>
      <c r="G238" s="16" t="str">
        <f>Paid_Raw_Data!J234</f>
        <v>2022-03-20</v>
      </c>
      <c r="H238" s="16" t="str">
        <f>Paid_Raw_Data!K234</f>
        <v>2022-09-06</v>
      </c>
      <c r="I238" s="15" t="str">
        <f>Paid_Raw_Data!C234</f>
        <v>Fire Domestic</v>
      </c>
      <c r="J238" s="17">
        <f>Paid_Raw_Data!Q234</f>
        <v>24114752.640000001</v>
      </c>
      <c r="K238" s="25">
        <f>Paid_Raw_Data!V234</f>
        <v>20399999.690000001</v>
      </c>
      <c r="L238" s="15" t="b">
        <f t="shared" si="12"/>
        <v>1</v>
      </c>
      <c r="M238" s="15" t="b">
        <f t="shared" si="13"/>
        <v>1</v>
      </c>
      <c r="N238" s="15" t="b">
        <f t="shared" si="14"/>
        <v>1</v>
      </c>
      <c r="O238" s="15" t="b">
        <f t="shared" si="15"/>
        <v>1</v>
      </c>
    </row>
    <row r="239" spans="3:15" s="15" customFormat="1" ht="13.75" x14ac:dyDescent="0.45">
      <c r="C239" s="15">
        <v>234</v>
      </c>
      <c r="D239" s="15" t="s">
        <v>24266</v>
      </c>
      <c r="E239" s="24" t="str">
        <f>Paid_Raw_Data!A235</f>
        <v>CLM-2025-000234</v>
      </c>
      <c r="F239" s="16" t="str">
        <f>Paid_Raw_Data!I235</f>
        <v>2026-01-08</v>
      </c>
      <c r="G239" s="16" t="str">
        <f>Paid_Raw_Data!J235</f>
        <v>2026-01-11</v>
      </c>
      <c r="H239" s="16" t="str">
        <f>Paid_Raw_Data!K235</f>
        <v>2026-03-05</v>
      </c>
      <c r="I239" s="15" t="str">
        <f>Paid_Raw_Data!C235</f>
        <v>Fire Industrial</v>
      </c>
      <c r="J239" s="17">
        <f>Paid_Raw_Data!Q235</f>
        <v>40651765.75</v>
      </c>
      <c r="K239" s="25">
        <f>Paid_Raw_Data!V235</f>
        <v>30594743.329999998</v>
      </c>
      <c r="L239" s="15" t="b">
        <f t="shared" si="12"/>
        <v>1</v>
      </c>
      <c r="M239" s="15" t="b">
        <f t="shared" si="13"/>
        <v>1</v>
      </c>
      <c r="N239" s="15" t="b">
        <f t="shared" si="14"/>
        <v>1</v>
      </c>
      <c r="O239" s="15" t="b">
        <f t="shared" si="15"/>
        <v>1</v>
      </c>
    </row>
    <row r="240" spans="3:15" s="15" customFormat="1" ht="13.75" x14ac:dyDescent="0.45">
      <c r="C240" s="15">
        <v>235</v>
      </c>
      <c r="D240" s="15" t="s">
        <v>24266</v>
      </c>
      <c r="E240" s="24" t="str">
        <f>Paid_Raw_Data!A236</f>
        <v>CLM-2025-000235</v>
      </c>
      <c r="F240" s="16" t="str">
        <f>Paid_Raw_Data!I236</f>
        <v>2023-12-05</v>
      </c>
      <c r="G240" s="16" t="str">
        <f>Paid_Raw_Data!J236</f>
        <v>2023-12-11</v>
      </c>
      <c r="H240" s="16" t="str">
        <f>Paid_Raw_Data!K236</f>
        <v>2024-06-01</v>
      </c>
      <c r="I240" s="15" t="str">
        <f>Paid_Raw_Data!C236</f>
        <v>Medical</v>
      </c>
      <c r="J240" s="17">
        <f>Paid_Raw_Data!Q236</f>
        <v>78594.17</v>
      </c>
      <c r="K240" s="25">
        <f>Paid_Raw_Data!V236</f>
        <v>53939.48</v>
      </c>
      <c r="L240" s="15" t="b">
        <f t="shared" si="12"/>
        <v>1</v>
      </c>
      <c r="M240" s="15" t="b">
        <f t="shared" si="13"/>
        <v>1</v>
      </c>
      <c r="N240" s="15" t="b">
        <f t="shared" si="14"/>
        <v>1</v>
      </c>
      <c r="O240" s="15" t="b">
        <f t="shared" si="15"/>
        <v>1</v>
      </c>
    </row>
    <row r="241" spans="3:15" s="15" customFormat="1" ht="13.75" x14ac:dyDescent="0.45">
      <c r="C241" s="15">
        <v>236</v>
      </c>
      <c r="D241" s="15" t="s">
        <v>24266</v>
      </c>
      <c r="E241" s="24" t="str">
        <f>Paid_Raw_Data!A237</f>
        <v>CLM-2025-000236</v>
      </c>
      <c r="F241" s="16" t="str">
        <f>Paid_Raw_Data!I237</f>
        <v>2019-01-28</v>
      </c>
      <c r="G241" s="16" t="str">
        <f>Paid_Raw_Data!J237</f>
        <v>2019-02-12</v>
      </c>
      <c r="H241" s="16" t="str">
        <f>Paid_Raw_Data!K237</f>
        <v>2019-07-30</v>
      </c>
      <c r="I241" s="15" t="str">
        <f>Paid_Raw_Data!C237</f>
        <v>Liability</v>
      </c>
      <c r="J241" s="17">
        <f>Paid_Raw_Data!Q237</f>
        <v>13295191.640000001</v>
      </c>
      <c r="K241" s="25">
        <f>Paid_Raw_Data!V237</f>
        <v>8269836.8399999999</v>
      </c>
      <c r="L241" s="15" t="b">
        <f t="shared" si="12"/>
        <v>1</v>
      </c>
      <c r="M241" s="15" t="b">
        <f t="shared" si="13"/>
        <v>1</v>
      </c>
      <c r="N241" s="15" t="b">
        <f t="shared" si="14"/>
        <v>1</v>
      </c>
      <c r="O241" s="15" t="b">
        <f t="shared" si="15"/>
        <v>1</v>
      </c>
    </row>
    <row r="242" spans="3:15" s="15" customFormat="1" ht="13.75" x14ac:dyDescent="0.45">
      <c r="C242" s="15">
        <v>237</v>
      </c>
      <c r="D242" s="15" t="s">
        <v>24266</v>
      </c>
      <c r="E242" s="24" t="str">
        <f>Paid_Raw_Data!A238</f>
        <v>CLM-2025-000237</v>
      </c>
      <c r="F242" s="16" t="str">
        <f>Paid_Raw_Data!I238</f>
        <v>2019-11-22</v>
      </c>
      <c r="G242" s="16" t="str">
        <f>Paid_Raw_Data!J238</f>
        <v>2019-11-30</v>
      </c>
      <c r="H242" s="16" t="str">
        <f>Paid_Raw_Data!K238</f>
        <v>2020-07-23</v>
      </c>
      <c r="I242" s="15" t="str">
        <f>Paid_Raw_Data!C238</f>
        <v>Medical</v>
      </c>
      <c r="J242" s="17">
        <f>Paid_Raw_Data!Q238</f>
        <v>39057.26</v>
      </c>
      <c r="K242" s="25">
        <f>Paid_Raw_Data!V238</f>
        <v>30587.05</v>
      </c>
      <c r="L242" s="15" t="b">
        <f t="shared" si="12"/>
        <v>1</v>
      </c>
      <c r="M242" s="15" t="b">
        <f t="shared" si="13"/>
        <v>1</v>
      </c>
      <c r="N242" s="15" t="b">
        <f t="shared" si="14"/>
        <v>1</v>
      </c>
      <c r="O242" s="15" t="b">
        <f t="shared" si="15"/>
        <v>1</v>
      </c>
    </row>
    <row r="243" spans="3:15" s="15" customFormat="1" ht="13.75" x14ac:dyDescent="0.45">
      <c r="C243" s="15">
        <v>238</v>
      </c>
      <c r="D243" s="15" t="s">
        <v>24266</v>
      </c>
      <c r="E243" s="24" t="str">
        <f>Paid_Raw_Data!A239</f>
        <v>CLM-2025-000238</v>
      </c>
      <c r="F243" s="16" t="str">
        <f>Paid_Raw_Data!I239</f>
        <v>2026-03-21</v>
      </c>
      <c r="G243" s="16" t="str">
        <f>Paid_Raw_Data!J239</f>
        <v>2026-04-07</v>
      </c>
      <c r="H243" s="16" t="str">
        <f>Paid_Raw_Data!K239</f>
        <v>2026-10-08</v>
      </c>
      <c r="I243" s="15" t="str">
        <f>Paid_Raw_Data!C239</f>
        <v>Marine Cargo</v>
      </c>
      <c r="J243" s="17">
        <f>Paid_Raw_Data!Q239</f>
        <v>23792376.530000001</v>
      </c>
      <c r="K243" s="25">
        <f>Paid_Raw_Data!V239</f>
        <v>9783446.0999999996</v>
      </c>
      <c r="L243" s="15" t="b">
        <f t="shared" si="12"/>
        <v>1</v>
      </c>
      <c r="M243" s="15" t="b">
        <f t="shared" si="13"/>
        <v>1</v>
      </c>
      <c r="N243" s="15" t="b">
        <f t="shared" si="14"/>
        <v>1</v>
      </c>
      <c r="O243" s="15" t="b">
        <f t="shared" si="15"/>
        <v>1</v>
      </c>
    </row>
    <row r="244" spans="3:15" s="15" customFormat="1" ht="13.75" x14ac:dyDescent="0.45">
      <c r="C244" s="15">
        <v>239</v>
      </c>
      <c r="D244" s="15" t="s">
        <v>24266</v>
      </c>
      <c r="E244" s="24" t="str">
        <f>Paid_Raw_Data!A240</f>
        <v>CLM-2025-000239</v>
      </c>
      <c r="F244" s="16" t="str">
        <f>Paid_Raw_Data!I240</f>
        <v>2019-04-17</v>
      </c>
      <c r="G244" s="16" t="str">
        <f>Paid_Raw_Data!J240</f>
        <v>2019-04-17</v>
      </c>
      <c r="H244" s="16" t="str">
        <f>Paid_Raw_Data!K240</f>
        <v>2019-07-24</v>
      </c>
      <c r="I244" s="15" t="str">
        <f>Paid_Raw_Data!C240</f>
        <v>Medical</v>
      </c>
      <c r="J244" s="17">
        <f>Paid_Raw_Data!Q240</f>
        <v>51975.25</v>
      </c>
      <c r="K244" s="25">
        <f>Paid_Raw_Data!V240</f>
        <v>41463.06</v>
      </c>
      <c r="L244" s="15" t="b">
        <f t="shared" si="12"/>
        <v>1</v>
      </c>
      <c r="M244" s="15" t="b">
        <f t="shared" si="13"/>
        <v>1</v>
      </c>
      <c r="N244" s="15" t="b">
        <f t="shared" si="14"/>
        <v>1</v>
      </c>
      <c r="O244" s="15" t="b">
        <f t="shared" si="15"/>
        <v>1</v>
      </c>
    </row>
    <row r="245" spans="3:15" s="15" customFormat="1" ht="13.75" x14ac:dyDescent="0.45">
      <c r="C245" s="15">
        <v>240</v>
      </c>
      <c r="D245" s="15" t="s">
        <v>24266</v>
      </c>
      <c r="E245" s="24" t="str">
        <f>Paid_Raw_Data!A241</f>
        <v>CLM-2025-000240</v>
      </c>
      <c r="F245" s="16" t="str">
        <f>Paid_Raw_Data!I241</f>
        <v>2018-09-23</v>
      </c>
      <c r="G245" s="16" t="str">
        <f>Paid_Raw_Data!J241</f>
        <v>2018-09-29</v>
      </c>
      <c r="H245" s="16" t="str">
        <f>Paid_Raw_Data!K241</f>
        <v>2019-02-26</v>
      </c>
      <c r="I245" s="15" t="str">
        <f>Paid_Raw_Data!C241</f>
        <v>Fire Domestic</v>
      </c>
      <c r="J245" s="17">
        <f>Paid_Raw_Data!Q241</f>
        <v>5714747.7000000002</v>
      </c>
      <c r="K245" s="25">
        <f>Paid_Raw_Data!V241</f>
        <v>3837259.17</v>
      </c>
      <c r="L245" s="15" t="b">
        <f t="shared" si="12"/>
        <v>1</v>
      </c>
      <c r="M245" s="15" t="b">
        <f t="shared" si="13"/>
        <v>1</v>
      </c>
      <c r="N245" s="15" t="b">
        <f t="shared" si="14"/>
        <v>1</v>
      </c>
      <c r="O245" s="15" t="b">
        <f t="shared" si="15"/>
        <v>1</v>
      </c>
    </row>
    <row r="246" spans="3:15" s="15" customFormat="1" ht="13.75" x14ac:dyDescent="0.45">
      <c r="C246" s="15">
        <v>241</v>
      </c>
      <c r="D246" s="15" t="s">
        <v>24266</v>
      </c>
      <c r="E246" s="24" t="str">
        <f>Paid_Raw_Data!A242</f>
        <v>CLM-2025-000241</v>
      </c>
      <c r="F246" s="16" t="str">
        <f>Paid_Raw_Data!I242</f>
        <v>2024-07-02</v>
      </c>
      <c r="G246" s="16" t="str">
        <f>Paid_Raw_Data!J242</f>
        <v>2024-07-22</v>
      </c>
      <c r="H246" s="16" t="str">
        <f>Paid_Raw_Data!K242</f>
        <v>2025-01-19</v>
      </c>
      <c r="I246" s="15" t="str">
        <f>Paid_Raw_Data!C242</f>
        <v>Marine Cargo</v>
      </c>
      <c r="J246" s="17">
        <f>Paid_Raw_Data!Q242</f>
        <v>45715737.5</v>
      </c>
      <c r="K246" s="25">
        <f>Paid_Raw_Data!V242</f>
        <v>26907849.93</v>
      </c>
      <c r="L246" s="15" t="b">
        <f t="shared" si="12"/>
        <v>1</v>
      </c>
      <c r="M246" s="15" t="b">
        <f t="shared" si="13"/>
        <v>1</v>
      </c>
      <c r="N246" s="15" t="b">
        <f t="shared" si="14"/>
        <v>1</v>
      </c>
      <c r="O246" s="15" t="b">
        <f t="shared" si="15"/>
        <v>1</v>
      </c>
    </row>
    <row r="247" spans="3:15" s="15" customFormat="1" ht="13.75" x14ac:dyDescent="0.45">
      <c r="C247" s="15">
        <v>242</v>
      </c>
      <c r="D247" s="15" t="s">
        <v>24266</v>
      </c>
      <c r="E247" s="24" t="str">
        <f>Paid_Raw_Data!A243</f>
        <v>CLM-2025-000242</v>
      </c>
      <c r="F247" s="16" t="str">
        <f>Paid_Raw_Data!I243</f>
        <v>2026-01-04</v>
      </c>
      <c r="G247" s="16" t="str">
        <f>Paid_Raw_Data!J243</f>
        <v>2026-01-13</v>
      </c>
      <c r="H247" s="16" t="str">
        <f>Paid_Raw_Data!K243</f>
        <v>2026-02-10</v>
      </c>
      <c r="I247" s="15" t="str">
        <f>Paid_Raw_Data!C243</f>
        <v>Personal Accident</v>
      </c>
      <c r="J247" s="17">
        <f>Paid_Raw_Data!Q243</f>
        <v>581757.57999999996</v>
      </c>
      <c r="K247" s="25">
        <f>Paid_Raw_Data!V243</f>
        <v>357306.5</v>
      </c>
      <c r="L247" s="15" t="b">
        <f t="shared" si="12"/>
        <v>1</v>
      </c>
      <c r="M247" s="15" t="b">
        <f t="shared" si="13"/>
        <v>1</v>
      </c>
      <c r="N247" s="15" t="b">
        <f t="shared" si="14"/>
        <v>1</v>
      </c>
      <c r="O247" s="15" t="b">
        <f t="shared" si="15"/>
        <v>1</v>
      </c>
    </row>
    <row r="248" spans="3:15" s="15" customFormat="1" ht="13.75" x14ac:dyDescent="0.45">
      <c r="C248" s="15">
        <v>243</v>
      </c>
      <c r="D248" s="15" t="s">
        <v>24266</v>
      </c>
      <c r="E248" s="24" t="str">
        <f>Paid_Raw_Data!A244</f>
        <v>CLM-2025-000243</v>
      </c>
      <c r="F248" s="16" t="str">
        <f>Paid_Raw_Data!I244</f>
        <v>2023-05-01</v>
      </c>
      <c r="G248" s="16" t="str">
        <f>Paid_Raw_Data!J244</f>
        <v>2023-05-24</v>
      </c>
      <c r="H248" s="16" t="str">
        <f>Paid_Raw_Data!K244</f>
        <v>2023-12-30</v>
      </c>
      <c r="I248" s="15" t="str">
        <f>Paid_Raw_Data!C244</f>
        <v>Fire Domestic</v>
      </c>
      <c r="J248" s="17">
        <f>Paid_Raw_Data!Q244</f>
        <v>7432644.29</v>
      </c>
      <c r="K248" s="25">
        <f>Paid_Raw_Data!V244</f>
        <v>6019226.21</v>
      </c>
      <c r="L248" s="15" t="b">
        <f t="shared" si="12"/>
        <v>1</v>
      </c>
      <c r="M248" s="15" t="b">
        <f t="shared" si="13"/>
        <v>1</v>
      </c>
      <c r="N248" s="15" t="b">
        <f t="shared" si="14"/>
        <v>1</v>
      </c>
      <c r="O248" s="15" t="b">
        <f t="shared" si="15"/>
        <v>1</v>
      </c>
    </row>
    <row r="249" spans="3:15" s="15" customFormat="1" ht="13.75" x14ac:dyDescent="0.45">
      <c r="C249" s="15">
        <v>244</v>
      </c>
      <c r="D249" s="15" t="s">
        <v>24266</v>
      </c>
      <c r="E249" s="24" t="str">
        <f>Paid_Raw_Data!A245</f>
        <v>CLM-2025-000244</v>
      </c>
      <c r="F249" s="16" t="str">
        <f>Paid_Raw_Data!I245</f>
        <v>2026-02-20</v>
      </c>
      <c r="G249" s="16" t="str">
        <f>Paid_Raw_Data!J245</f>
        <v>2026-03-10</v>
      </c>
      <c r="H249" s="16" t="str">
        <f>Paid_Raw_Data!K245</f>
        <v>2026-09-18</v>
      </c>
      <c r="I249" s="15" t="str">
        <f>Paid_Raw_Data!C245</f>
        <v>Marine Cargo</v>
      </c>
      <c r="J249" s="17">
        <f>Paid_Raw_Data!Q245</f>
        <v>8255138.9100000001</v>
      </c>
      <c r="K249" s="25">
        <f>Paid_Raw_Data!V245</f>
        <v>5792660.9100000001</v>
      </c>
      <c r="L249" s="15" t="b">
        <f t="shared" si="12"/>
        <v>1</v>
      </c>
      <c r="M249" s="15" t="b">
        <f t="shared" si="13"/>
        <v>1</v>
      </c>
      <c r="N249" s="15" t="b">
        <f t="shared" si="14"/>
        <v>1</v>
      </c>
      <c r="O249" s="15" t="b">
        <f t="shared" si="15"/>
        <v>1</v>
      </c>
    </row>
    <row r="250" spans="3:15" s="15" customFormat="1" ht="13.75" x14ac:dyDescent="0.45">
      <c r="C250" s="15">
        <v>245</v>
      </c>
      <c r="D250" s="15" t="s">
        <v>24266</v>
      </c>
      <c r="E250" s="24" t="str">
        <f>Paid_Raw_Data!A246</f>
        <v>CLM-2025-000245</v>
      </c>
      <c r="F250" s="16" t="str">
        <f>Paid_Raw_Data!I246</f>
        <v>2019-04-13</v>
      </c>
      <c r="G250" s="16" t="str">
        <f>Paid_Raw_Data!J246</f>
        <v>2019-04-22</v>
      </c>
      <c r="H250" s="16" t="str">
        <f>Paid_Raw_Data!K246</f>
        <v>2019-07-13</v>
      </c>
      <c r="I250" s="15" t="str">
        <f>Paid_Raw_Data!C246</f>
        <v>Fire Domestic</v>
      </c>
      <c r="J250" s="17">
        <f>Paid_Raw_Data!Q246</f>
        <v>6825989.8799999999</v>
      </c>
      <c r="K250" s="25">
        <f>Paid_Raw_Data!V246</f>
        <v>5673696.8799999999</v>
      </c>
      <c r="L250" s="15" t="b">
        <f t="shared" si="12"/>
        <v>1</v>
      </c>
      <c r="M250" s="15" t="b">
        <f t="shared" si="13"/>
        <v>1</v>
      </c>
      <c r="N250" s="15" t="b">
        <f t="shared" si="14"/>
        <v>1</v>
      </c>
      <c r="O250" s="15" t="b">
        <f t="shared" si="15"/>
        <v>1</v>
      </c>
    </row>
    <row r="251" spans="3:15" s="15" customFormat="1" ht="13.75" x14ac:dyDescent="0.45">
      <c r="C251" s="15">
        <v>246</v>
      </c>
      <c r="D251" s="15" t="s">
        <v>24266</v>
      </c>
      <c r="E251" s="24" t="str">
        <f>Paid_Raw_Data!A247</f>
        <v>CLM-2025-000246</v>
      </c>
      <c r="F251" s="16" t="str">
        <f>Paid_Raw_Data!I247</f>
        <v>2026-02-07</v>
      </c>
      <c r="G251" s="16" t="str">
        <f>Paid_Raw_Data!J247</f>
        <v>2026-02-16</v>
      </c>
      <c r="H251" s="16" t="str">
        <f>Paid_Raw_Data!K247</f>
        <v>2026-07-15</v>
      </c>
      <c r="I251" s="15" t="str">
        <f>Paid_Raw_Data!C247</f>
        <v>Motor Private</v>
      </c>
      <c r="J251" s="17">
        <f>Paid_Raw_Data!Q247</f>
        <v>189513.27</v>
      </c>
      <c r="K251" s="25">
        <f>Paid_Raw_Data!V247</f>
        <v>158968.42000000001</v>
      </c>
      <c r="L251" s="15" t="b">
        <f t="shared" si="12"/>
        <v>1</v>
      </c>
      <c r="M251" s="15" t="b">
        <f t="shared" si="13"/>
        <v>1</v>
      </c>
      <c r="N251" s="15" t="b">
        <f t="shared" si="14"/>
        <v>1</v>
      </c>
      <c r="O251" s="15" t="b">
        <f t="shared" si="15"/>
        <v>1</v>
      </c>
    </row>
    <row r="252" spans="3:15" s="15" customFormat="1" ht="13.75" x14ac:dyDescent="0.45">
      <c r="C252" s="15">
        <v>247</v>
      </c>
      <c r="D252" s="15" t="s">
        <v>24266</v>
      </c>
      <c r="E252" s="24" t="str">
        <f>Paid_Raw_Data!A248</f>
        <v>CLM-2025-000247</v>
      </c>
      <c r="F252" s="16" t="str">
        <f>Paid_Raw_Data!I248</f>
        <v>2024-03-24</v>
      </c>
      <c r="G252" s="16" t="str">
        <f>Paid_Raw_Data!J248</f>
        <v>2024-03-26</v>
      </c>
      <c r="H252" s="16" t="str">
        <f>Paid_Raw_Data!K248</f>
        <v>2024-07-01</v>
      </c>
      <c r="I252" s="15" t="str">
        <f>Paid_Raw_Data!C248</f>
        <v>Marine Cargo</v>
      </c>
      <c r="J252" s="17">
        <f>Paid_Raw_Data!Q248</f>
        <v>20210146.949999999</v>
      </c>
      <c r="K252" s="25">
        <f>Paid_Raw_Data!V248</f>
        <v>13910403.18</v>
      </c>
      <c r="L252" s="15" t="b">
        <f t="shared" si="12"/>
        <v>1</v>
      </c>
      <c r="M252" s="15" t="b">
        <f t="shared" si="13"/>
        <v>1</v>
      </c>
      <c r="N252" s="15" t="b">
        <f t="shared" si="14"/>
        <v>1</v>
      </c>
      <c r="O252" s="15" t="b">
        <f t="shared" si="15"/>
        <v>1</v>
      </c>
    </row>
    <row r="253" spans="3:15" s="15" customFormat="1" ht="13.75" x14ac:dyDescent="0.45">
      <c r="C253" s="15">
        <v>248</v>
      </c>
      <c r="D253" s="15" t="s">
        <v>24266</v>
      </c>
      <c r="E253" s="24" t="str">
        <f>Paid_Raw_Data!A249</f>
        <v>CLM-2025-000248</v>
      </c>
      <c r="F253" s="16" t="str">
        <f>Paid_Raw_Data!I249</f>
        <v>2023-08-31</v>
      </c>
      <c r="G253" s="16" t="str">
        <f>Paid_Raw_Data!J249</f>
        <v>2023-09-07</v>
      </c>
      <c r="H253" s="16" t="str">
        <f>Paid_Raw_Data!K249</f>
        <v>2024-01-26</v>
      </c>
      <c r="I253" s="15" t="str">
        <f>Paid_Raw_Data!C249</f>
        <v>Personal Accident</v>
      </c>
      <c r="J253" s="17">
        <f>Paid_Raw_Data!Q249</f>
        <v>350721.89</v>
      </c>
      <c r="K253" s="25">
        <f>Paid_Raw_Data!V249</f>
        <v>236947.48</v>
      </c>
      <c r="L253" s="15" t="b">
        <f t="shared" si="12"/>
        <v>1</v>
      </c>
      <c r="M253" s="15" t="b">
        <f t="shared" si="13"/>
        <v>1</v>
      </c>
      <c r="N253" s="15" t="b">
        <f t="shared" si="14"/>
        <v>1</v>
      </c>
      <c r="O253" s="15" t="b">
        <f t="shared" si="15"/>
        <v>1</v>
      </c>
    </row>
    <row r="254" spans="3:15" s="15" customFormat="1" ht="13.75" x14ac:dyDescent="0.45">
      <c r="C254" s="15">
        <v>249</v>
      </c>
      <c r="D254" s="15" t="s">
        <v>24266</v>
      </c>
      <c r="E254" s="24" t="str">
        <f>Paid_Raw_Data!A250</f>
        <v>CLM-2025-000249</v>
      </c>
      <c r="F254" s="16" t="str">
        <f>Paid_Raw_Data!I250</f>
        <v>2021-09-17</v>
      </c>
      <c r="G254" s="16" t="str">
        <f>Paid_Raw_Data!J250</f>
        <v>2021-09-30</v>
      </c>
      <c r="H254" s="16" t="str">
        <f>Paid_Raw_Data!K250</f>
        <v>2021-10-21</v>
      </c>
      <c r="I254" s="15" t="str">
        <f>Paid_Raw_Data!C250</f>
        <v>Liability</v>
      </c>
      <c r="J254" s="17">
        <f>Paid_Raw_Data!Q250</f>
        <v>61462714.549999997</v>
      </c>
      <c r="K254" s="25">
        <f>Paid_Raw_Data!V250</f>
        <v>17285970.68</v>
      </c>
      <c r="L254" s="15" t="b">
        <f t="shared" si="12"/>
        <v>1</v>
      </c>
      <c r="M254" s="15" t="b">
        <f t="shared" si="13"/>
        <v>1</v>
      </c>
      <c r="N254" s="15" t="b">
        <f t="shared" si="14"/>
        <v>1</v>
      </c>
      <c r="O254" s="15" t="b">
        <f t="shared" si="15"/>
        <v>1</v>
      </c>
    </row>
    <row r="255" spans="3:15" s="15" customFormat="1" ht="13.75" x14ac:dyDescent="0.45">
      <c r="C255" s="15">
        <v>250</v>
      </c>
      <c r="D255" s="15" t="s">
        <v>24266</v>
      </c>
      <c r="E255" s="24" t="str">
        <f>Paid_Raw_Data!A251</f>
        <v>CLM-2025-000250</v>
      </c>
      <c r="F255" s="16" t="str">
        <f>Paid_Raw_Data!I251</f>
        <v>2018-10-08</v>
      </c>
      <c r="G255" s="16" t="str">
        <f>Paid_Raw_Data!J251</f>
        <v>2018-11-03</v>
      </c>
      <c r="H255" s="16" t="str">
        <f>Paid_Raw_Data!K251</f>
        <v>2019-03-26</v>
      </c>
      <c r="I255" s="15" t="str">
        <f>Paid_Raw_Data!C251</f>
        <v>Personal Accident</v>
      </c>
      <c r="J255" s="17">
        <f>Paid_Raw_Data!Q251</f>
        <v>377718.16</v>
      </c>
      <c r="K255" s="25">
        <f>Paid_Raw_Data!V251</f>
        <v>238101.47</v>
      </c>
      <c r="L255" s="15" t="b">
        <f t="shared" si="12"/>
        <v>1</v>
      </c>
      <c r="M255" s="15" t="b">
        <f t="shared" si="13"/>
        <v>1</v>
      </c>
      <c r="N255" s="15" t="b">
        <f t="shared" si="14"/>
        <v>1</v>
      </c>
      <c r="O255" s="15" t="b">
        <f t="shared" si="15"/>
        <v>1</v>
      </c>
    </row>
    <row r="256" spans="3:15" s="15" customFormat="1" ht="13.75" x14ac:dyDescent="0.45">
      <c r="C256" s="15">
        <v>251</v>
      </c>
      <c r="D256" s="15" t="s">
        <v>24266</v>
      </c>
      <c r="E256" s="24" t="str">
        <f>Paid_Raw_Data!A252</f>
        <v>CLM-2025-000251</v>
      </c>
      <c r="F256" s="16" t="str">
        <f>Paid_Raw_Data!I252</f>
        <v>2022-09-10</v>
      </c>
      <c r="G256" s="16" t="str">
        <f>Paid_Raw_Data!J252</f>
        <v>2022-10-05</v>
      </c>
      <c r="H256" s="16" t="str">
        <f>Paid_Raw_Data!K252</f>
        <v>2023-04-22</v>
      </c>
      <c r="I256" s="15" t="str">
        <f>Paid_Raw_Data!C252</f>
        <v>Engineering</v>
      </c>
      <c r="J256" s="17">
        <f>Paid_Raw_Data!Q252</f>
        <v>20403936.559999999</v>
      </c>
      <c r="K256" s="25">
        <f>Paid_Raw_Data!V252</f>
        <v>11842030.57</v>
      </c>
      <c r="L256" s="15" t="b">
        <f t="shared" si="12"/>
        <v>1</v>
      </c>
      <c r="M256" s="15" t="b">
        <f t="shared" si="13"/>
        <v>1</v>
      </c>
      <c r="N256" s="15" t="b">
        <f t="shared" si="14"/>
        <v>1</v>
      </c>
      <c r="O256" s="15" t="b">
        <f t="shared" si="15"/>
        <v>1</v>
      </c>
    </row>
    <row r="257" spans="3:15" s="15" customFormat="1" ht="13.75" x14ac:dyDescent="0.45">
      <c r="C257" s="15">
        <v>252</v>
      </c>
      <c r="D257" s="15" t="s">
        <v>24266</v>
      </c>
      <c r="E257" s="24" t="str">
        <f>Paid_Raw_Data!A253</f>
        <v>CLM-2025-000252</v>
      </c>
      <c r="F257" s="16" t="str">
        <f>Paid_Raw_Data!I253</f>
        <v>2021-11-12</v>
      </c>
      <c r="G257" s="16" t="str">
        <f>Paid_Raw_Data!J253</f>
        <v>2021-11-21</v>
      </c>
      <c r="H257" s="16" t="str">
        <f>Paid_Raw_Data!K253</f>
        <v>2021-12-10</v>
      </c>
      <c r="I257" s="15" t="str">
        <f>Paid_Raw_Data!C253</f>
        <v>Marine Cargo</v>
      </c>
      <c r="J257" s="17">
        <f>Paid_Raw_Data!Q253</f>
        <v>6849410.79</v>
      </c>
      <c r="K257" s="25">
        <f>Paid_Raw_Data!V253</f>
        <v>3292788.47</v>
      </c>
      <c r="L257" s="15" t="b">
        <f t="shared" si="12"/>
        <v>1</v>
      </c>
      <c r="M257" s="15" t="b">
        <f t="shared" si="13"/>
        <v>1</v>
      </c>
      <c r="N257" s="15" t="b">
        <f t="shared" si="14"/>
        <v>1</v>
      </c>
      <c r="O257" s="15" t="b">
        <f t="shared" si="15"/>
        <v>1</v>
      </c>
    </row>
    <row r="258" spans="3:15" s="15" customFormat="1" ht="13.75" x14ac:dyDescent="0.45">
      <c r="C258" s="15">
        <v>253</v>
      </c>
      <c r="D258" s="15" t="s">
        <v>24266</v>
      </c>
      <c r="E258" s="24" t="str">
        <f>Paid_Raw_Data!A254</f>
        <v>CLM-2025-000253</v>
      </c>
      <c r="F258" s="16" t="str">
        <f>Paid_Raw_Data!I254</f>
        <v>2021-04-08</v>
      </c>
      <c r="G258" s="16" t="str">
        <f>Paid_Raw_Data!J254</f>
        <v>2021-05-05</v>
      </c>
      <c r="H258" s="16" t="str">
        <f>Paid_Raw_Data!K254</f>
        <v>2021-05-13</v>
      </c>
      <c r="I258" s="15" t="str">
        <f>Paid_Raw_Data!C254</f>
        <v>Engineering</v>
      </c>
      <c r="J258" s="17">
        <f>Paid_Raw_Data!Q254</f>
        <v>43350705.899999999</v>
      </c>
      <c r="K258" s="25">
        <f>Paid_Raw_Data!V254</f>
        <v>28879807.920000002</v>
      </c>
      <c r="L258" s="15" t="b">
        <f t="shared" si="12"/>
        <v>1</v>
      </c>
      <c r="M258" s="15" t="b">
        <f t="shared" si="13"/>
        <v>1</v>
      </c>
      <c r="N258" s="15" t="b">
        <f t="shared" si="14"/>
        <v>1</v>
      </c>
      <c r="O258" s="15" t="b">
        <f t="shared" si="15"/>
        <v>1</v>
      </c>
    </row>
    <row r="259" spans="3:15" s="15" customFormat="1" ht="13.75" x14ac:dyDescent="0.45">
      <c r="C259" s="15">
        <v>254</v>
      </c>
      <c r="D259" s="15" t="s">
        <v>24266</v>
      </c>
      <c r="E259" s="24" t="str">
        <f>Paid_Raw_Data!A255</f>
        <v>CLM-2025-000254</v>
      </c>
      <c r="F259" s="16" t="str">
        <f>Paid_Raw_Data!I255</f>
        <v>2021-09-12</v>
      </c>
      <c r="G259" s="16" t="str">
        <f>Paid_Raw_Data!J255</f>
        <v>2021-10-02</v>
      </c>
      <c r="H259" s="16" t="str">
        <f>Paid_Raw_Data!K255</f>
        <v>2021-12-18</v>
      </c>
      <c r="I259" s="15" t="str">
        <f>Paid_Raw_Data!C255</f>
        <v>Engineering</v>
      </c>
      <c r="J259" s="17">
        <f>Paid_Raw_Data!Q255</f>
        <v>196217492.25</v>
      </c>
      <c r="K259" s="25">
        <f>Paid_Raw_Data!V255</f>
        <v>125947711.67</v>
      </c>
      <c r="L259" s="15" t="b">
        <f t="shared" si="12"/>
        <v>1</v>
      </c>
      <c r="M259" s="15" t="b">
        <f t="shared" si="13"/>
        <v>1</v>
      </c>
      <c r="N259" s="15" t="b">
        <f t="shared" si="14"/>
        <v>1</v>
      </c>
      <c r="O259" s="15" t="b">
        <f t="shared" si="15"/>
        <v>1</v>
      </c>
    </row>
    <row r="260" spans="3:15" s="15" customFormat="1" ht="13.75" x14ac:dyDescent="0.45">
      <c r="C260" s="15">
        <v>255</v>
      </c>
      <c r="D260" s="15" t="s">
        <v>24266</v>
      </c>
      <c r="E260" s="24" t="str">
        <f>Paid_Raw_Data!A256</f>
        <v>CLM-2025-000255</v>
      </c>
      <c r="F260" s="16" t="str">
        <f>Paid_Raw_Data!I256</f>
        <v>2018-12-28</v>
      </c>
      <c r="G260" s="16" t="str">
        <f>Paid_Raw_Data!J256</f>
        <v>2019-01-08</v>
      </c>
      <c r="H260" s="16" t="str">
        <f>Paid_Raw_Data!K256</f>
        <v>2019-07-08</v>
      </c>
      <c r="I260" s="15" t="str">
        <f>Paid_Raw_Data!C256</f>
        <v>Medical</v>
      </c>
      <c r="J260" s="17">
        <f>Paid_Raw_Data!Q256</f>
        <v>1157258.0900000001</v>
      </c>
      <c r="K260" s="25">
        <f>Paid_Raw_Data!V256</f>
        <v>856986.49</v>
      </c>
      <c r="L260" s="15" t="b">
        <f t="shared" si="12"/>
        <v>1</v>
      </c>
      <c r="M260" s="15" t="b">
        <f t="shared" si="13"/>
        <v>1</v>
      </c>
      <c r="N260" s="15" t="b">
        <f t="shared" si="14"/>
        <v>1</v>
      </c>
      <c r="O260" s="15" t="b">
        <f t="shared" si="15"/>
        <v>1</v>
      </c>
    </row>
    <row r="261" spans="3:15" s="15" customFormat="1" ht="13.75" x14ac:dyDescent="0.45">
      <c r="C261" s="15">
        <v>256</v>
      </c>
      <c r="D261" s="15" t="s">
        <v>24266</v>
      </c>
      <c r="E261" s="24" t="str">
        <f>Paid_Raw_Data!A257</f>
        <v>CLM-2025-000256</v>
      </c>
      <c r="F261" s="16" t="str">
        <f>Paid_Raw_Data!I257</f>
        <v>2021-12-07</v>
      </c>
      <c r="G261" s="16" t="str">
        <f>Paid_Raw_Data!J257</f>
        <v>2021-12-24</v>
      </c>
      <c r="H261" s="16" t="str">
        <f>Paid_Raw_Data!K257</f>
        <v>2022-07-03</v>
      </c>
      <c r="I261" s="15" t="str">
        <f>Paid_Raw_Data!C257</f>
        <v>Engineering</v>
      </c>
      <c r="J261" s="17">
        <f>Paid_Raw_Data!Q257</f>
        <v>264656188.06999999</v>
      </c>
      <c r="K261" s="25">
        <f>Paid_Raw_Data!V257</f>
        <v>147138919.74000001</v>
      </c>
      <c r="L261" s="15" t="b">
        <f t="shared" si="12"/>
        <v>1</v>
      </c>
      <c r="M261" s="15" t="b">
        <f t="shared" si="13"/>
        <v>1</v>
      </c>
      <c r="N261" s="15" t="b">
        <f t="shared" si="14"/>
        <v>1</v>
      </c>
      <c r="O261" s="15" t="b">
        <f t="shared" si="15"/>
        <v>1</v>
      </c>
    </row>
    <row r="262" spans="3:15" s="15" customFormat="1" ht="13.75" x14ac:dyDescent="0.45">
      <c r="C262" s="15">
        <v>257</v>
      </c>
      <c r="D262" s="15" t="s">
        <v>24266</v>
      </c>
      <c r="E262" s="24" t="str">
        <f>Paid_Raw_Data!A258</f>
        <v>CLM-2025-000257</v>
      </c>
      <c r="F262" s="16" t="str">
        <f>Paid_Raw_Data!I258</f>
        <v>2025-04-01</v>
      </c>
      <c r="G262" s="16" t="str">
        <f>Paid_Raw_Data!J258</f>
        <v>2025-04-27</v>
      </c>
      <c r="H262" s="16" t="str">
        <f>Paid_Raw_Data!K258</f>
        <v>2025-11-17</v>
      </c>
      <c r="I262" s="15" t="str">
        <f>Paid_Raw_Data!C258</f>
        <v>Liability</v>
      </c>
      <c r="J262" s="17">
        <f>Paid_Raw_Data!Q258</f>
        <v>40821819.359999999</v>
      </c>
      <c r="K262" s="25">
        <f>Paid_Raw_Data!V258</f>
        <v>22212957.5</v>
      </c>
      <c r="L262" s="15" t="b">
        <f t="shared" si="12"/>
        <v>1</v>
      </c>
      <c r="M262" s="15" t="b">
        <f t="shared" si="13"/>
        <v>1</v>
      </c>
      <c r="N262" s="15" t="b">
        <f t="shared" si="14"/>
        <v>1</v>
      </c>
      <c r="O262" s="15" t="b">
        <f t="shared" si="15"/>
        <v>1</v>
      </c>
    </row>
    <row r="263" spans="3:15" s="15" customFormat="1" ht="13.75" x14ac:dyDescent="0.45">
      <c r="C263" s="15">
        <v>258</v>
      </c>
      <c r="D263" s="15" t="s">
        <v>24266</v>
      </c>
      <c r="E263" s="24" t="str">
        <f>Paid_Raw_Data!A259</f>
        <v>CLM-2025-000258</v>
      </c>
      <c r="F263" s="16" t="str">
        <f>Paid_Raw_Data!I259</f>
        <v>2025-11-22</v>
      </c>
      <c r="G263" s="16" t="str">
        <f>Paid_Raw_Data!J259</f>
        <v>2025-11-22</v>
      </c>
      <c r="H263" s="16" t="str">
        <f>Paid_Raw_Data!K259</f>
        <v>2026-03-24</v>
      </c>
      <c r="I263" s="15" t="str">
        <f>Paid_Raw_Data!C259</f>
        <v>Fire Industrial</v>
      </c>
      <c r="J263" s="17">
        <f>Paid_Raw_Data!Q259</f>
        <v>83089560.519999996</v>
      </c>
      <c r="K263" s="25">
        <f>Paid_Raw_Data!V259</f>
        <v>45823947.920000002</v>
      </c>
      <c r="L263" s="15" t="b">
        <f t="shared" ref="L263:L326" si="16">F263&lt;=G263</f>
        <v>1</v>
      </c>
      <c r="M263" s="15" t="b">
        <f t="shared" ref="M263:M326" si="17">F263&lt;=H263</f>
        <v>1</v>
      </c>
      <c r="N263" s="15" t="b">
        <f t="shared" ref="N263:N326" si="18">G263&lt;=H263</f>
        <v>1</v>
      </c>
      <c r="O263" s="15" t="b">
        <f t="shared" ref="O263:O326" si="19">K263&lt;=I263</f>
        <v>1</v>
      </c>
    </row>
    <row r="264" spans="3:15" s="15" customFormat="1" ht="13.75" x14ac:dyDescent="0.45">
      <c r="C264" s="15">
        <v>259</v>
      </c>
      <c r="D264" s="15" t="s">
        <v>24266</v>
      </c>
      <c r="E264" s="24" t="str">
        <f>Paid_Raw_Data!A260</f>
        <v>CLM-2025-000259</v>
      </c>
      <c r="F264" s="16" t="str">
        <f>Paid_Raw_Data!I260</f>
        <v>2021-12-04</v>
      </c>
      <c r="G264" s="16" t="str">
        <f>Paid_Raw_Data!J260</f>
        <v>2022-01-02</v>
      </c>
      <c r="H264" s="16" t="str">
        <f>Paid_Raw_Data!K260</f>
        <v>2022-04-11</v>
      </c>
      <c r="I264" s="15" t="str">
        <f>Paid_Raw_Data!C260</f>
        <v>Fire Industrial</v>
      </c>
      <c r="J264" s="17">
        <f>Paid_Raw_Data!Q260</f>
        <v>19820264.489999998</v>
      </c>
      <c r="K264" s="25">
        <f>Paid_Raw_Data!V260</f>
        <v>11115633.08</v>
      </c>
      <c r="L264" s="15" t="b">
        <f t="shared" si="16"/>
        <v>1</v>
      </c>
      <c r="M264" s="15" t="b">
        <f t="shared" si="17"/>
        <v>1</v>
      </c>
      <c r="N264" s="15" t="b">
        <f t="shared" si="18"/>
        <v>1</v>
      </c>
      <c r="O264" s="15" t="b">
        <f t="shared" si="19"/>
        <v>1</v>
      </c>
    </row>
    <row r="265" spans="3:15" s="15" customFormat="1" ht="13.75" x14ac:dyDescent="0.45">
      <c r="C265" s="15">
        <v>260</v>
      </c>
      <c r="D265" s="15" t="s">
        <v>24266</v>
      </c>
      <c r="E265" s="24" t="str">
        <f>Paid_Raw_Data!A261</f>
        <v>CLM-2025-000260</v>
      </c>
      <c r="F265" s="16" t="str">
        <f>Paid_Raw_Data!I261</f>
        <v>2020-11-12</v>
      </c>
      <c r="G265" s="16" t="str">
        <f>Paid_Raw_Data!J261</f>
        <v>2020-12-09</v>
      </c>
      <c r="H265" s="16" t="str">
        <f>Paid_Raw_Data!K261</f>
        <v>2021-06-14</v>
      </c>
      <c r="I265" s="15" t="str">
        <f>Paid_Raw_Data!C261</f>
        <v>Liability</v>
      </c>
      <c r="J265" s="17">
        <f>Paid_Raw_Data!Q261</f>
        <v>126648225.62</v>
      </c>
      <c r="K265" s="25">
        <f>Paid_Raw_Data!V261</f>
        <v>60007514.310000002</v>
      </c>
      <c r="L265" s="15" t="b">
        <f t="shared" si="16"/>
        <v>1</v>
      </c>
      <c r="M265" s="15" t="b">
        <f t="shared" si="17"/>
        <v>1</v>
      </c>
      <c r="N265" s="15" t="b">
        <f t="shared" si="18"/>
        <v>1</v>
      </c>
      <c r="O265" s="15" t="b">
        <f t="shared" si="19"/>
        <v>1</v>
      </c>
    </row>
    <row r="266" spans="3:15" s="15" customFormat="1" ht="13.75" x14ac:dyDescent="0.45">
      <c r="C266" s="15">
        <v>261</v>
      </c>
      <c r="D266" s="15" t="s">
        <v>24266</v>
      </c>
      <c r="E266" s="24" t="str">
        <f>Paid_Raw_Data!A262</f>
        <v>CLM-2025-000261</v>
      </c>
      <c r="F266" s="16" t="str">
        <f>Paid_Raw_Data!I262</f>
        <v>2018-10-14</v>
      </c>
      <c r="G266" s="16" t="str">
        <f>Paid_Raw_Data!J262</f>
        <v>2018-10-31</v>
      </c>
      <c r="H266" s="16" t="str">
        <f>Paid_Raw_Data!K262</f>
        <v>2019-02-06</v>
      </c>
      <c r="I266" s="15" t="str">
        <f>Paid_Raw_Data!C262</f>
        <v>Engineering</v>
      </c>
      <c r="J266" s="17">
        <f>Paid_Raw_Data!Q262</f>
        <v>34058639.329999998</v>
      </c>
      <c r="K266" s="25">
        <f>Paid_Raw_Data!V262</f>
        <v>17766290.690000001</v>
      </c>
      <c r="L266" s="15" t="b">
        <f t="shared" si="16"/>
        <v>1</v>
      </c>
      <c r="M266" s="15" t="b">
        <f t="shared" si="17"/>
        <v>1</v>
      </c>
      <c r="N266" s="15" t="b">
        <f t="shared" si="18"/>
        <v>1</v>
      </c>
      <c r="O266" s="15" t="b">
        <f t="shared" si="19"/>
        <v>1</v>
      </c>
    </row>
    <row r="267" spans="3:15" s="15" customFormat="1" ht="13.75" x14ac:dyDescent="0.45">
      <c r="C267" s="15">
        <v>262</v>
      </c>
      <c r="D267" s="15" t="s">
        <v>24266</v>
      </c>
      <c r="E267" s="24" t="str">
        <f>Paid_Raw_Data!A263</f>
        <v>CLM-2025-000262</v>
      </c>
      <c r="F267" s="16" t="str">
        <f>Paid_Raw_Data!I263</f>
        <v>2019-08-07</v>
      </c>
      <c r="G267" s="16" t="str">
        <f>Paid_Raw_Data!J263</f>
        <v>2019-09-01</v>
      </c>
      <c r="H267" s="16" t="str">
        <f>Paid_Raw_Data!K263</f>
        <v>2020-01-25</v>
      </c>
      <c r="I267" s="15" t="str">
        <f>Paid_Raw_Data!C263</f>
        <v>Fire Domestic</v>
      </c>
      <c r="J267" s="17">
        <f>Paid_Raw_Data!Q263</f>
        <v>695862.75</v>
      </c>
      <c r="K267" s="25">
        <f>Paid_Raw_Data!V263</f>
        <v>599002.55000000005</v>
      </c>
      <c r="L267" s="15" t="b">
        <f t="shared" si="16"/>
        <v>1</v>
      </c>
      <c r="M267" s="15" t="b">
        <f t="shared" si="17"/>
        <v>1</v>
      </c>
      <c r="N267" s="15" t="b">
        <f t="shared" si="18"/>
        <v>1</v>
      </c>
      <c r="O267" s="15" t="b">
        <f t="shared" si="19"/>
        <v>1</v>
      </c>
    </row>
    <row r="268" spans="3:15" s="15" customFormat="1" ht="13.75" x14ac:dyDescent="0.45">
      <c r="C268" s="15">
        <v>263</v>
      </c>
      <c r="D268" s="15" t="s">
        <v>24266</v>
      </c>
      <c r="E268" s="24" t="str">
        <f>Paid_Raw_Data!A264</f>
        <v>CLM-2025-000263</v>
      </c>
      <c r="F268" s="16" t="str">
        <f>Paid_Raw_Data!I264</f>
        <v>2020-05-04</v>
      </c>
      <c r="G268" s="16" t="str">
        <f>Paid_Raw_Data!J264</f>
        <v>2020-05-29</v>
      </c>
      <c r="H268" s="16" t="str">
        <f>Paid_Raw_Data!K264</f>
        <v>2020-07-28</v>
      </c>
      <c r="I268" s="15" t="str">
        <f>Paid_Raw_Data!C264</f>
        <v>Fire Industrial</v>
      </c>
      <c r="J268" s="17">
        <f>Paid_Raw_Data!Q264</f>
        <v>33268038.890000001</v>
      </c>
      <c r="K268" s="25">
        <f>Paid_Raw_Data!V264</f>
        <v>15733983.119999999</v>
      </c>
      <c r="L268" s="15" t="b">
        <f t="shared" si="16"/>
        <v>1</v>
      </c>
      <c r="M268" s="15" t="b">
        <f t="shared" si="17"/>
        <v>1</v>
      </c>
      <c r="N268" s="15" t="b">
        <f t="shared" si="18"/>
        <v>1</v>
      </c>
      <c r="O268" s="15" t="b">
        <f t="shared" si="19"/>
        <v>1</v>
      </c>
    </row>
    <row r="269" spans="3:15" s="15" customFormat="1" ht="13.75" x14ac:dyDescent="0.45">
      <c r="C269" s="15">
        <v>264</v>
      </c>
      <c r="D269" s="15" t="s">
        <v>24266</v>
      </c>
      <c r="E269" s="24" t="str">
        <f>Paid_Raw_Data!A265</f>
        <v>CLM-2025-000264</v>
      </c>
      <c r="F269" s="16" t="str">
        <f>Paid_Raw_Data!I265</f>
        <v>2020-04-22</v>
      </c>
      <c r="G269" s="16" t="str">
        <f>Paid_Raw_Data!J265</f>
        <v>2020-05-19</v>
      </c>
      <c r="H269" s="16" t="str">
        <f>Paid_Raw_Data!K265</f>
        <v>2020-10-17</v>
      </c>
      <c r="I269" s="15" t="str">
        <f>Paid_Raw_Data!C265</f>
        <v>Motor Private</v>
      </c>
      <c r="J269" s="17">
        <f>Paid_Raw_Data!Q265</f>
        <v>223094.8</v>
      </c>
      <c r="K269" s="25">
        <f>Paid_Raw_Data!V265</f>
        <v>163798.91</v>
      </c>
      <c r="L269" s="15" t="b">
        <f t="shared" si="16"/>
        <v>1</v>
      </c>
      <c r="M269" s="15" t="b">
        <f t="shared" si="17"/>
        <v>1</v>
      </c>
      <c r="N269" s="15" t="b">
        <f t="shared" si="18"/>
        <v>1</v>
      </c>
      <c r="O269" s="15" t="b">
        <f t="shared" si="19"/>
        <v>1</v>
      </c>
    </row>
    <row r="270" spans="3:15" s="15" customFormat="1" ht="13.75" x14ac:dyDescent="0.45">
      <c r="C270" s="15">
        <v>265</v>
      </c>
      <c r="D270" s="15" t="s">
        <v>24266</v>
      </c>
      <c r="E270" s="24" t="str">
        <f>Paid_Raw_Data!A266</f>
        <v>CLM-2025-000265</v>
      </c>
      <c r="F270" s="16" t="str">
        <f>Paid_Raw_Data!I266</f>
        <v>2023-12-17</v>
      </c>
      <c r="G270" s="16" t="str">
        <f>Paid_Raw_Data!J266</f>
        <v>2024-01-09</v>
      </c>
      <c r="H270" s="16" t="str">
        <f>Paid_Raw_Data!K266</f>
        <v>2024-03-30</v>
      </c>
      <c r="I270" s="15" t="str">
        <f>Paid_Raw_Data!C266</f>
        <v>Motor Private</v>
      </c>
      <c r="J270" s="17">
        <f>Paid_Raw_Data!Q266</f>
        <v>416611.32</v>
      </c>
      <c r="K270" s="25">
        <f>Paid_Raw_Data!V266</f>
        <v>296849.23</v>
      </c>
      <c r="L270" s="15" t="b">
        <f t="shared" si="16"/>
        <v>1</v>
      </c>
      <c r="M270" s="15" t="b">
        <f t="shared" si="17"/>
        <v>1</v>
      </c>
      <c r="N270" s="15" t="b">
        <f t="shared" si="18"/>
        <v>1</v>
      </c>
      <c r="O270" s="15" t="b">
        <f t="shared" si="19"/>
        <v>1</v>
      </c>
    </row>
    <row r="271" spans="3:15" s="15" customFormat="1" ht="13.75" x14ac:dyDescent="0.45">
      <c r="C271" s="15">
        <v>266</v>
      </c>
      <c r="D271" s="15" t="s">
        <v>24266</v>
      </c>
      <c r="E271" s="24" t="str">
        <f>Paid_Raw_Data!A267</f>
        <v>CLM-2025-000266</v>
      </c>
      <c r="F271" s="16" t="str">
        <f>Paid_Raw_Data!I267</f>
        <v>2020-08-26</v>
      </c>
      <c r="G271" s="16" t="str">
        <f>Paid_Raw_Data!J267</f>
        <v>2020-09-16</v>
      </c>
      <c r="H271" s="16" t="str">
        <f>Paid_Raw_Data!K267</f>
        <v>2021-01-26</v>
      </c>
      <c r="I271" s="15" t="str">
        <f>Paid_Raw_Data!C267</f>
        <v>Fire Industrial</v>
      </c>
      <c r="J271" s="17">
        <f>Paid_Raw_Data!Q267</f>
        <v>122610113.70999999</v>
      </c>
      <c r="K271" s="25">
        <f>Paid_Raw_Data!V267</f>
        <v>66752095.25</v>
      </c>
      <c r="L271" s="15" t="b">
        <f t="shared" si="16"/>
        <v>1</v>
      </c>
      <c r="M271" s="15" t="b">
        <f t="shared" si="17"/>
        <v>1</v>
      </c>
      <c r="N271" s="15" t="b">
        <f t="shared" si="18"/>
        <v>1</v>
      </c>
      <c r="O271" s="15" t="b">
        <f t="shared" si="19"/>
        <v>1</v>
      </c>
    </row>
    <row r="272" spans="3:15" s="15" customFormat="1" ht="13.75" x14ac:dyDescent="0.45">
      <c r="C272" s="15">
        <v>267</v>
      </c>
      <c r="D272" s="15" t="s">
        <v>24266</v>
      </c>
      <c r="E272" s="24" t="str">
        <f>Paid_Raw_Data!A268</f>
        <v>CLM-2025-000267</v>
      </c>
      <c r="F272" s="16" t="str">
        <f>Paid_Raw_Data!I268</f>
        <v>2022-01-15</v>
      </c>
      <c r="G272" s="16" t="str">
        <f>Paid_Raw_Data!J268</f>
        <v>2022-02-04</v>
      </c>
      <c r="H272" s="16" t="str">
        <f>Paid_Raw_Data!K268</f>
        <v>2022-09-15</v>
      </c>
      <c r="I272" s="15" t="str">
        <f>Paid_Raw_Data!C268</f>
        <v>Fire Industrial</v>
      </c>
      <c r="J272" s="17">
        <f>Paid_Raw_Data!Q268</f>
        <v>628589475.39999998</v>
      </c>
      <c r="K272" s="25">
        <f>Paid_Raw_Data!V268</f>
        <v>331735104.98000002</v>
      </c>
      <c r="L272" s="15" t="b">
        <f t="shared" si="16"/>
        <v>1</v>
      </c>
      <c r="M272" s="15" t="b">
        <f t="shared" si="17"/>
        <v>1</v>
      </c>
      <c r="N272" s="15" t="b">
        <f t="shared" si="18"/>
        <v>1</v>
      </c>
      <c r="O272" s="15" t="b">
        <f t="shared" si="19"/>
        <v>1</v>
      </c>
    </row>
    <row r="273" spans="3:15" s="15" customFormat="1" ht="13.75" x14ac:dyDescent="0.45">
      <c r="C273" s="15">
        <v>268</v>
      </c>
      <c r="D273" s="15" t="s">
        <v>24266</v>
      </c>
      <c r="E273" s="24" t="str">
        <f>Paid_Raw_Data!A269</f>
        <v>CLM-2025-000268</v>
      </c>
      <c r="F273" s="16" t="str">
        <f>Paid_Raw_Data!I269</f>
        <v>2022-08-23</v>
      </c>
      <c r="G273" s="16" t="str">
        <f>Paid_Raw_Data!J269</f>
        <v>2022-08-24</v>
      </c>
      <c r="H273" s="16" t="str">
        <f>Paid_Raw_Data!K269</f>
        <v>2022-09-04</v>
      </c>
      <c r="I273" s="15" t="str">
        <f>Paid_Raw_Data!C269</f>
        <v>Fire Industrial</v>
      </c>
      <c r="J273" s="17">
        <f>Paid_Raw_Data!Q269</f>
        <v>162130374.59</v>
      </c>
      <c r="K273" s="25">
        <f>Paid_Raw_Data!V269</f>
        <v>58981198.560000002</v>
      </c>
      <c r="L273" s="15" t="b">
        <f t="shared" si="16"/>
        <v>1</v>
      </c>
      <c r="M273" s="15" t="b">
        <f t="shared" si="17"/>
        <v>1</v>
      </c>
      <c r="N273" s="15" t="b">
        <f t="shared" si="18"/>
        <v>1</v>
      </c>
      <c r="O273" s="15" t="b">
        <f t="shared" si="19"/>
        <v>1</v>
      </c>
    </row>
    <row r="274" spans="3:15" s="15" customFormat="1" ht="13.75" x14ac:dyDescent="0.45">
      <c r="C274" s="15">
        <v>269</v>
      </c>
      <c r="D274" s="15" t="s">
        <v>24266</v>
      </c>
      <c r="E274" s="24" t="str">
        <f>Paid_Raw_Data!A270</f>
        <v>CLM-2025-000269</v>
      </c>
      <c r="F274" s="16" t="str">
        <f>Paid_Raw_Data!I270</f>
        <v>2023-06-14</v>
      </c>
      <c r="G274" s="16" t="str">
        <f>Paid_Raw_Data!J270</f>
        <v>2023-06-22</v>
      </c>
      <c r="H274" s="16" t="str">
        <f>Paid_Raw_Data!K270</f>
        <v>2023-07-03</v>
      </c>
      <c r="I274" s="15" t="str">
        <f>Paid_Raw_Data!C270</f>
        <v>Motor Private</v>
      </c>
      <c r="J274" s="17">
        <f>Paid_Raw_Data!Q270</f>
        <v>141307.53</v>
      </c>
      <c r="K274" s="25">
        <f>Paid_Raw_Data!V270</f>
        <v>101205.27</v>
      </c>
      <c r="L274" s="15" t="b">
        <f t="shared" si="16"/>
        <v>1</v>
      </c>
      <c r="M274" s="15" t="b">
        <f t="shared" si="17"/>
        <v>1</v>
      </c>
      <c r="N274" s="15" t="b">
        <f t="shared" si="18"/>
        <v>1</v>
      </c>
      <c r="O274" s="15" t="b">
        <f t="shared" si="19"/>
        <v>1</v>
      </c>
    </row>
    <row r="275" spans="3:15" s="15" customFormat="1" ht="13.75" x14ac:dyDescent="0.45">
      <c r="C275" s="15">
        <v>270</v>
      </c>
      <c r="D275" s="15" t="s">
        <v>24266</v>
      </c>
      <c r="E275" s="24" t="str">
        <f>Paid_Raw_Data!A271</f>
        <v>CLM-2025-000270</v>
      </c>
      <c r="F275" s="16" t="str">
        <f>Paid_Raw_Data!I271</f>
        <v>2019-03-06</v>
      </c>
      <c r="G275" s="16" t="str">
        <f>Paid_Raw_Data!J271</f>
        <v>2019-03-10</v>
      </c>
      <c r="H275" s="16" t="str">
        <f>Paid_Raw_Data!K271</f>
        <v>2019-05-29</v>
      </c>
      <c r="I275" s="15" t="str">
        <f>Paid_Raw_Data!C271</f>
        <v>Marine Cargo</v>
      </c>
      <c r="J275" s="17">
        <f>Paid_Raw_Data!Q271</f>
        <v>22315543.059999999</v>
      </c>
      <c r="K275" s="25">
        <f>Paid_Raw_Data!V271</f>
        <v>16371371.359999999</v>
      </c>
      <c r="L275" s="15" t="b">
        <f t="shared" si="16"/>
        <v>1</v>
      </c>
      <c r="M275" s="15" t="b">
        <f t="shared" si="17"/>
        <v>1</v>
      </c>
      <c r="N275" s="15" t="b">
        <f t="shared" si="18"/>
        <v>1</v>
      </c>
      <c r="O275" s="15" t="b">
        <f t="shared" si="19"/>
        <v>1</v>
      </c>
    </row>
    <row r="276" spans="3:15" s="15" customFormat="1" ht="13.75" x14ac:dyDescent="0.45">
      <c r="C276" s="15">
        <v>271</v>
      </c>
      <c r="D276" s="15" t="s">
        <v>24266</v>
      </c>
      <c r="E276" s="24" t="str">
        <f>Paid_Raw_Data!A272</f>
        <v>CLM-2025-000271</v>
      </c>
      <c r="F276" s="16" t="str">
        <f>Paid_Raw_Data!I272</f>
        <v>2019-05-13</v>
      </c>
      <c r="G276" s="16" t="str">
        <f>Paid_Raw_Data!J272</f>
        <v>2019-05-17</v>
      </c>
      <c r="H276" s="16" t="str">
        <f>Paid_Raw_Data!K272</f>
        <v>2019-06-15</v>
      </c>
      <c r="I276" s="15" t="str">
        <f>Paid_Raw_Data!C272</f>
        <v>Motor Commercial</v>
      </c>
      <c r="J276" s="17">
        <f>Paid_Raw_Data!Q272</f>
        <v>1529674.91</v>
      </c>
      <c r="K276" s="25">
        <f>Paid_Raw_Data!V272</f>
        <v>1056250.51</v>
      </c>
      <c r="L276" s="15" t="b">
        <f t="shared" si="16"/>
        <v>1</v>
      </c>
      <c r="M276" s="15" t="b">
        <f t="shared" si="17"/>
        <v>1</v>
      </c>
      <c r="N276" s="15" t="b">
        <f t="shared" si="18"/>
        <v>1</v>
      </c>
      <c r="O276" s="15" t="b">
        <f t="shared" si="19"/>
        <v>1</v>
      </c>
    </row>
    <row r="277" spans="3:15" s="15" customFormat="1" ht="13.75" x14ac:dyDescent="0.45">
      <c r="C277" s="15">
        <v>272</v>
      </c>
      <c r="D277" s="15" t="s">
        <v>24266</v>
      </c>
      <c r="E277" s="24" t="str">
        <f>Paid_Raw_Data!A273</f>
        <v>CLM-2025-000272</v>
      </c>
      <c r="F277" s="16" t="str">
        <f>Paid_Raw_Data!I273</f>
        <v>2020-02-22</v>
      </c>
      <c r="G277" s="16" t="str">
        <f>Paid_Raw_Data!J273</f>
        <v>2020-03-13</v>
      </c>
      <c r="H277" s="16" t="str">
        <f>Paid_Raw_Data!K273</f>
        <v>2020-04-09</v>
      </c>
      <c r="I277" s="15" t="str">
        <f>Paid_Raw_Data!C273</f>
        <v>Motor Commercial</v>
      </c>
      <c r="J277" s="17">
        <f>Paid_Raw_Data!Q273</f>
        <v>812363.35</v>
      </c>
      <c r="K277" s="25">
        <f>Paid_Raw_Data!V273</f>
        <v>548071.75</v>
      </c>
      <c r="L277" s="15" t="b">
        <f t="shared" si="16"/>
        <v>1</v>
      </c>
      <c r="M277" s="15" t="b">
        <f t="shared" si="17"/>
        <v>1</v>
      </c>
      <c r="N277" s="15" t="b">
        <f t="shared" si="18"/>
        <v>1</v>
      </c>
      <c r="O277" s="15" t="b">
        <f t="shared" si="19"/>
        <v>1</v>
      </c>
    </row>
    <row r="278" spans="3:15" s="15" customFormat="1" ht="13.75" x14ac:dyDescent="0.45">
      <c r="C278" s="15">
        <v>273</v>
      </c>
      <c r="D278" s="15" t="s">
        <v>24266</v>
      </c>
      <c r="E278" s="24" t="str">
        <f>Paid_Raw_Data!A274</f>
        <v>CLM-2025-000273</v>
      </c>
      <c r="F278" s="16" t="str">
        <f>Paid_Raw_Data!I274</f>
        <v>2020-01-26</v>
      </c>
      <c r="G278" s="16" t="str">
        <f>Paid_Raw_Data!J274</f>
        <v>2020-02-11</v>
      </c>
      <c r="H278" s="16" t="str">
        <f>Paid_Raw_Data!K274</f>
        <v>2020-05-14</v>
      </c>
      <c r="I278" s="15" t="str">
        <f>Paid_Raw_Data!C274</f>
        <v>Marine Cargo</v>
      </c>
      <c r="J278" s="17">
        <f>Paid_Raw_Data!Q274</f>
        <v>9149172.2699999996</v>
      </c>
      <c r="K278" s="25">
        <f>Paid_Raw_Data!V274</f>
        <v>5790847.2400000002</v>
      </c>
      <c r="L278" s="15" t="b">
        <f t="shared" si="16"/>
        <v>1</v>
      </c>
      <c r="M278" s="15" t="b">
        <f t="shared" si="17"/>
        <v>1</v>
      </c>
      <c r="N278" s="15" t="b">
        <f t="shared" si="18"/>
        <v>1</v>
      </c>
      <c r="O278" s="15" t="b">
        <f t="shared" si="19"/>
        <v>1</v>
      </c>
    </row>
    <row r="279" spans="3:15" s="15" customFormat="1" ht="13.75" x14ac:dyDescent="0.45">
      <c r="C279" s="15">
        <v>274</v>
      </c>
      <c r="D279" s="15" t="s">
        <v>24266</v>
      </c>
      <c r="E279" s="24" t="str">
        <f>Paid_Raw_Data!A275</f>
        <v>CLM-2025-000274</v>
      </c>
      <c r="F279" s="16" t="str">
        <f>Paid_Raw_Data!I275</f>
        <v>2018-09-30</v>
      </c>
      <c r="G279" s="16" t="str">
        <f>Paid_Raw_Data!J275</f>
        <v>2018-10-12</v>
      </c>
      <c r="H279" s="16" t="str">
        <f>Paid_Raw_Data!K275</f>
        <v>2019-03-01</v>
      </c>
      <c r="I279" s="15" t="str">
        <f>Paid_Raw_Data!C275</f>
        <v>Motor Private</v>
      </c>
      <c r="J279" s="17">
        <f>Paid_Raw_Data!Q275</f>
        <v>647776.11</v>
      </c>
      <c r="K279" s="25">
        <f>Paid_Raw_Data!V275</f>
        <v>508700.31</v>
      </c>
      <c r="L279" s="15" t="b">
        <f t="shared" si="16"/>
        <v>1</v>
      </c>
      <c r="M279" s="15" t="b">
        <f t="shared" si="17"/>
        <v>1</v>
      </c>
      <c r="N279" s="15" t="b">
        <f t="shared" si="18"/>
        <v>1</v>
      </c>
      <c r="O279" s="15" t="b">
        <f t="shared" si="19"/>
        <v>1</v>
      </c>
    </row>
    <row r="280" spans="3:15" s="15" customFormat="1" ht="13.75" x14ac:dyDescent="0.45">
      <c r="C280" s="15">
        <v>275</v>
      </c>
      <c r="D280" s="15" t="s">
        <v>24266</v>
      </c>
      <c r="E280" s="24" t="str">
        <f>Paid_Raw_Data!A276</f>
        <v>CLM-2025-000275</v>
      </c>
      <c r="F280" s="16" t="str">
        <f>Paid_Raw_Data!I276</f>
        <v>2023-09-01</v>
      </c>
      <c r="G280" s="16" t="str">
        <f>Paid_Raw_Data!J276</f>
        <v>2023-09-13</v>
      </c>
      <c r="H280" s="16" t="str">
        <f>Paid_Raw_Data!K276</f>
        <v>2023-11-15</v>
      </c>
      <c r="I280" s="15" t="str">
        <f>Paid_Raw_Data!C276</f>
        <v>Liability</v>
      </c>
      <c r="J280" s="17">
        <f>Paid_Raw_Data!Q276</f>
        <v>26814747.539999999</v>
      </c>
      <c r="K280" s="25">
        <f>Paid_Raw_Data!V276</f>
        <v>11503568.140000001</v>
      </c>
      <c r="L280" s="15" t="b">
        <f t="shared" si="16"/>
        <v>1</v>
      </c>
      <c r="M280" s="15" t="b">
        <f t="shared" si="17"/>
        <v>1</v>
      </c>
      <c r="N280" s="15" t="b">
        <f t="shared" si="18"/>
        <v>1</v>
      </c>
      <c r="O280" s="15" t="b">
        <f t="shared" si="19"/>
        <v>1</v>
      </c>
    </row>
    <row r="281" spans="3:15" s="15" customFormat="1" ht="13.75" x14ac:dyDescent="0.45">
      <c r="C281" s="15">
        <v>276</v>
      </c>
      <c r="D281" s="15" t="s">
        <v>24266</v>
      </c>
      <c r="E281" s="24" t="str">
        <f>Paid_Raw_Data!A277</f>
        <v>CLM-2025-000276</v>
      </c>
      <c r="F281" s="16" t="str">
        <f>Paid_Raw_Data!I277</f>
        <v>2025-06-09</v>
      </c>
      <c r="G281" s="16" t="str">
        <f>Paid_Raw_Data!J277</f>
        <v>2025-06-14</v>
      </c>
      <c r="H281" s="16" t="str">
        <f>Paid_Raw_Data!K277</f>
        <v>2025-08-28</v>
      </c>
      <c r="I281" s="15" t="str">
        <f>Paid_Raw_Data!C277</f>
        <v>Personal Accident</v>
      </c>
      <c r="J281" s="17">
        <f>Paid_Raw_Data!Q277</f>
        <v>837230.24</v>
      </c>
      <c r="K281" s="25">
        <f>Paid_Raw_Data!V277</f>
        <v>730334.78</v>
      </c>
      <c r="L281" s="15" t="b">
        <f t="shared" si="16"/>
        <v>1</v>
      </c>
      <c r="M281" s="15" t="b">
        <f t="shared" si="17"/>
        <v>1</v>
      </c>
      <c r="N281" s="15" t="b">
        <f t="shared" si="18"/>
        <v>1</v>
      </c>
      <c r="O281" s="15" t="b">
        <f t="shared" si="19"/>
        <v>1</v>
      </c>
    </row>
    <row r="282" spans="3:15" s="15" customFormat="1" ht="13.75" x14ac:dyDescent="0.45">
      <c r="C282" s="15">
        <v>277</v>
      </c>
      <c r="D282" s="15" t="s">
        <v>24266</v>
      </c>
      <c r="E282" s="24" t="str">
        <f>Paid_Raw_Data!A278</f>
        <v>CLM-2025-000277</v>
      </c>
      <c r="F282" s="16" t="str">
        <f>Paid_Raw_Data!I278</f>
        <v>2018-10-07</v>
      </c>
      <c r="G282" s="16" t="str">
        <f>Paid_Raw_Data!J278</f>
        <v>2018-10-30</v>
      </c>
      <c r="H282" s="16" t="str">
        <f>Paid_Raw_Data!K278</f>
        <v>2018-11-26</v>
      </c>
      <c r="I282" s="15" t="str">
        <f>Paid_Raw_Data!C278</f>
        <v>Engineering</v>
      </c>
      <c r="J282" s="17">
        <f>Paid_Raw_Data!Q278</f>
        <v>257935655.00999999</v>
      </c>
      <c r="K282" s="25">
        <f>Paid_Raw_Data!V278</f>
        <v>121770547.77</v>
      </c>
      <c r="L282" s="15" t="b">
        <f t="shared" si="16"/>
        <v>1</v>
      </c>
      <c r="M282" s="15" t="b">
        <f t="shared" si="17"/>
        <v>1</v>
      </c>
      <c r="N282" s="15" t="b">
        <f t="shared" si="18"/>
        <v>1</v>
      </c>
      <c r="O282" s="15" t="b">
        <f t="shared" si="19"/>
        <v>1</v>
      </c>
    </row>
    <row r="283" spans="3:15" s="15" customFormat="1" ht="13.75" x14ac:dyDescent="0.45">
      <c r="C283" s="15">
        <v>278</v>
      </c>
      <c r="D283" s="15" t="s">
        <v>24266</v>
      </c>
      <c r="E283" s="24" t="str">
        <f>Paid_Raw_Data!A279</f>
        <v>CLM-2025-000278</v>
      </c>
      <c r="F283" s="16" t="str">
        <f>Paid_Raw_Data!I279</f>
        <v>2023-06-03</v>
      </c>
      <c r="G283" s="16" t="str">
        <f>Paid_Raw_Data!J279</f>
        <v>2023-06-30</v>
      </c>
      <c r="H283" s="16" t="str">
        <f>Paid_Raw_Data!K279</f>
        <v>2023-07-18</v>
      </c>
      <c r="I283" s="15" t="str">
        <f>Paid_Raw_Data!C279</f>
        <v>Motor Private</v>
      </c>
      <c r="J283" s="17">
        <f>Paid_Raw_Data!Q279</f>
        <v>275308.21999999997</v>
      </c>
      <c r="K283" s="25">
        <f>Paid_Raw_Data!V279</f>
        <v>176506.54</v>
      </c>
      <c r="L283" s="15" t="b">
        <f t="shared" si="16"/>
        <v>1</v>
      </c>
      <c r="M283" s="15" t="b">
        <f t="shared" si="17"/>
        <v>1</v>
      </c>
      <c r="N283" s="15" t="b">
        <f t="shared" si="18"/>
        <v>1</v>
      </c>
      <c r="O283" s="15" t="b">
        <f t="shared" si="19"/>
        <v>1</v>
      </c>
    </row>
    <row r="284" spans="3:15" s="15" customFormat="1" ht="13.75" x14ac:dyDescent="0.45">
      <c r="C284" s="15">
        <v>279</v>
      </c>
      <c r="D284" s="15" t="s">
        <v>24266</v>
      </c>
      <c r="E284" s="24" t="str">
        <f>Paid_Raw_Data!A280</f>
        <v>CLM-2025-000279</v>
      </c>
      <c r="F284" s="16" t="str">
        <f>Paid_Raw_Data!I280</f>
        <v>2023-04-17</v>
      </c>
      <c r="G284" s="16" t="str">
        <f>Paid_Raw_Data!J280</f>
        <v>2023-05-12</v>
      </c>
      <c r="H284" s="16" t="str">
        <f>Paid_Raw_Data!K280</f>
        <v>2023-09-04</v>
      </c>
      <c r="I284" s="15" t="str">
        <f>Paid_Raw_Data!C280</f>
        <v>WIBA</v>
      </c>
      <c r="J284" s="17">
        <f>Paid_Raw_Data!Q280</f>
        <v>5572922.5700000003</v>
      </c>
      <c r="K284" s="25">
        <f>Paid_Raw_Data!V280</f>
        <v>3219000.92</v>
      </c>
      <c r="L284" s="15" t="b">
        <f t="shared" si="16"/>
        <v>1</v>
      </c>
      <c r="M284" s="15" t="b">
        <f t="shared" si="17"/>
        <v>1</v>
      </c>
      <c r="N284" s="15" t="b">
        <f t="shared" si="18"/>
        <v>1</v>
      </c>
      <c r="O284" s="15" t="b">
        <f t="shared" si="19"/>
        <v>1</v>
      </c>
    </row>
    <row r="285" spans="3:15" s="15" customFormat="1" ht="13.75" x14ac:dyDescent="0.45">
      <c r="C285" s="15">
        <v>280</v>
      </c>
      <c r="D285" s="15" t="s">
        <v>24266</v>
      </c>
      <c r="E285" s="24" t="str">
        <f>Paid_Raw_Data!A281</f>
        <v>CLM-2025-000280</v>
      </c>
      <c r="F285" s="16" t="str">
        <f>Paid_Raw_Data!I281</f>
        <v>2020-04-04</v>
      </c>
      <c r="G285" s="16" t="str">
        <f>Paid_Raw_Data!J281</f>
        <v>2020-04-19</v>
      </c>
      <c r="H285" s="16" t="str">
        <f>Paid_Raw_Data!K281</f>
        <v>2020-08-25</v>
      </c>
      <c r="I285" s="15" t="str">
        <f>Paid_Raw_Data!C281</f>
        <v>Personal Accident</v>
      </c>
      <c r="J285" s="17">
        <f>Paid_Raw_Data!Q281</f>
        <v>693934.2</v>
      </c>
      <c r="K285" s="25">
        <f>Paid_Raw_Data!V281</f>
        <v>444553.73</v>
      </c>
      <c r="L285" s="15" t="b">
        <f t="shared" si="16"/>
        <v>1</v>
      </c>
      <c r="M285" s="15" t="b">
        <f t="shared" si="17"/>
        <v>1</v>
      </c>
      <c r="N285" s="15" t="b">
        <f t="shared" si="18"/>
        <v>1</v>
      </c>
      <c r="O285" s="15" t="b">
        <f t="shared" si="19"/>
        <v>1</v>
      </c>
    </row>
    <row r="286" spans="3:15" s="15" customFormat="1" ht="13.75" x14ac:dyDescent="0.45">
      <c r="C286" s="15">
        <v>281</v>
      </c>
      <c r="D286" s="15" t="s">
        <v>24266</v>
      </c>
      <c r="E286" s="24" t="str">
        <f>Paid_Raw_Data!A282</f>
        <v>CLM-2025-000281</v>
      </c>
      <c r="F286" s="16" t="str">
        <f>Paid_Raw_Data!I282</f>
        <v>2025-06-17</v>
      </c>
      <c r="G286" s="16" t="str">
        <f>Paid_Raw_Data!J282</f>
        <v>2025-07-04</v>
      </c>
      <c r="H286" s="16" t="str">
        <f>Paid_Raw_Data!K282</f>
        <v>2026-01-07</v>
      </c>
      <c r="I286" s="15" t="str">
        <f>Paid_Raw_Data!C282</f>
        <v>Engineering</v>
      </c>
      <c r="J286" s="17">
        <f>Paid_Raw_Data!Q282</f>
        <v>68666408.730000004</v>
      </c>
      <c r="K286" s="25">
        <f>Paid_Raw_Data!V282</f>
        <v>33256028.600000001</v>
      </c>
      <c r="L286" s="15" t="b">
        <f t="shared" si="16"/>
        <v>1</v>
      </c>
      <c r="M286" s="15" t="b">
        <f t="shared" si="17"/>
        <v>1</v>
      </c>
      <c r="N286" s="15" t="b">
        <f t="shared" si="18"/>
        <v>1</v>
      </c>
      <c r="O286" s="15" t="b">
        <f t="shared" si="19"/>
        <v>1</v>
      </c>
    </row>
    <row r="287" spans="3:15" s="15" customFormat="1" ht="13.75" x14ac:dyDescent="0.45">
      <c r="C287" s="15">
        <v>282</v>
      </c>
      <c r="D287" s="15" t="s">
        <v>24266</v>
      </c>
      <c r="E287" s="24" t="str">
        <f>Paid_Raw_Data!A283</f>
        <v>CLM-2025-000282</v>
      </c>
      <c r="F287" s="16" t="str">
        <f>Paid_Raw_Data!I283</f>
        <v>2022-11-12</v>
      </c>
      <c r="G287" s="16" t="str">
        <f>Paid_Raw_Data!J283</f>
        <v>2022-11-17</v>
      </c>
      <c r="H287" s="16" t="str">
        <f>Paid_Raw_Data!K283</f>
        <v>2023-05-16</v>
      </c>
      <c r="I287" s="15" t="str">
        <f>Paid_Raw_Data!C283</f>
        <v>Fire Domestic</v>
      </c>
      <c r="J287" s="17">
        <f>Paid_Raw_Data!Q283</f>
        <v>8198712.7699999996</v>
      </c>
      <c r="K287" s="25">
        <f>Paid_Raw_Data!V283</f>
        <v>7343737.1900000004</v>
      </c>
      <c r="L287" s="15" t="b">
        <f t="shared" si="16"/>
        <v>1</v>
      </c>
      <c r="M287" s="15" t="b">
        <f t="shared" si="17"/>
        <v>1</v>
      </c>
      <c r="N287" s="15" t="b">
        <f t="shared" si="18"/>
        <v>1</v>
      </c>
      <c r="O287" s="15" t="b">
        <f t="shared" si="19"/>
        <v>1</v>
      </c>
    </row>
    <row r="288" spans="3:15" s="15" customFormat="1" ht="13.75" x14ac:dyDescent="0.45">
      <c r="C288" s="15">
        <v>283</v>
      </c>
      <c r="D288" s="15" t="s">
        <v>24266</v>
      </c>
      <c r="E288" s="24" t="str">
        <f>Paid_Raw_Data!A284</f>
        <v>CLM-2025-000283</v>
      </c>
      <c r="F288" s="16" t="str">
        <f>Paid_Raw_Data!I284</f>
        <v>2020-12-17</v>
      </c>
      <c r="G288" s="16" t="str">
        <f>Paid_Raw_Data!J284</f>
        <v>2021-01-05</v>
      </c>
      <c r="H288" s="16" t="str">
        <f>Paid_Raw_Data!K284</f>
        <v>2021-07-05</v>
      </c>
      <c r="I288" s="15" t="str">
        <f>Paid_Raw_Data!C284</f>
        <v>Marine Cargo</v>
      </c>
      <c r="J288" s="17">
        <f>Paid_Raw_Data!Q284</f>
        <v>10346528.109999999</v>
      </c>
      <c r="K288" s="25">
        <f>Paid_Raw_Data!V284</f>
        <v>6241211.3600000003</v>
      </c>
      <c r="L288" s="15" t="b">
        <f t="shared" si="16"/>
        <v>1</v>
      </c>
      <c r="M288" s="15" t="b">
        <f t="shared" si="17"/>
        <v>1</v>
      </c>
      <c r="N288" s="15" t="b">
        <f t="shared" si="18"/>
        <v>1</v>
      </c>
      <c r="O288" s="15" t="b">
        <f t="shared" si="19"/>
        <v>1</v>
      </c>
    </row>
    <row r="289" spans="3:15" s="15" customFormat="1" ht="13.75" x14ac:dyDescent="0.45">
      <c r="C289" s="15">
        <v>284</v>
      </c>
      <c r="D289" s="15" t="s">
        <v>24266</v>
      </c>
      <c r="E289" s="24" t="str">
        <f>Paid_Raw_Data!A285</f>
        <v>CLM-2025-000284</v>
      </c>
      <c r="F289" s="16" t="str">
        <f>Paid_Raw_Data!I285</f>
        <v>2020-05-31</v>
      </c>
      <c r="G289" s="16" t="str">
        <f>Paid_Raw_Data!J285</f>
        <v>2020-06-23</v>
      </c>
      <c r="H289" s="16" t="str">
        <f>Paid_Raw_Data!K285</f>
        <v>2020-08-17</v>
      </c>
      <c r="I289" s="15" t="str">
        <f>Paid_Raw_Data!C285</f>
        <v>WIBA</v>
      </c>
      <c r="J289" s="17">
        <f>Paid_Raw_Data!Q285</f>
        <v>2141695.87</v>
      </c>
      <c r="K289" s="25">
        <f>Paid_Raw_Data!V285</f>
        <v>1607246.17</v>
      </c>
      <c r="L289" s="15" t="b">
        <f t="shared" si="16"/>
        <v>1</v>
      </c>
      <c r="M289" s="15" t="b">
        <f t="shared" si="17"/>
        <v>1</v>
      </c>
      <c r="N289" s="15" t="b">
        <f t="shared" si="18"/>
        <v>1</v>
      </c>
      <c r="O289" s="15" t="b">
        <f t="shared" si="19"/>
        <v>1</v>
      </c>
    </row>
    <row r="290" spans="3:15" s="15" customFormat="1" ht="13.75" x14ac:dyDescent="0.45">
      <c r="C290" s="15">
        <v>285</v>
      </c>
      <c r="D290" s="15" t="s">
        <v>24266</v>
      </c>
      <c r="E290" s="24" t="str">
        <f>Paid_Raw_Data!A286</f>
        <v>CLM-2025-000285</v>
      </c>
      <c r="F290" s="16" t="str">
        <f>Paid_Raw_Data!I286</f>
        <v>2024-06-11</v>
      </c>
      <c r="G290" s="16" t="str">
        <f>Paid_Raw_Data!J286</f>
        <v>2024-06-20</v>
      </c>
      <c r="H290" s="16" t="str">
        <f>Paid_Raw_Data!K286</f>
        <v>2024-08-06</v>
      </c>
      <c r="I290" s="15" t="str">
        <f>Paid_Raw_Data!C286</f>
        <v>Fire Domestic</v>
      </c>
      <c r="J290" s="17">
        <f>Paid_Raw_Data!Q286</f>
        <v>376542.45</v>
      </c>
      <c r="K290" s="25">
        <f>Paid_Raw_Data!V286</f>
        <v>273600</v>
      </c>
      <c r="L290" s="15" t="b">
        <f t="shared" si="16"/>
        <v>1</v>
      </c>
      <c r="M290" s="15" t="b">
        <f t="shared" si="17"/>
        <v>1</v>
      </c>
      <c r="N290" s="15" t="b">
        <f t="shared" si="18"/>
        <v>1</v>
      </c>
      <c r="O290" s="15" t="b">
        <f t="shared" si="19"/>
        <v>1</v>
      </c>
    </row>
    <row r="291" spans="3:15" s="15" customFormat="1" ht="13.75" x14ac:dyDescent="0.45">
      <c r="C291" s="15">
        <v>286</v>
      </c>
      <c r="D291" s="15" t="s">
        <v>24266</v>
      </c>
      <c r="E291" s="24" t="str">
        <f>Paid_Raw_Data!A287</f>
        <v>CLM-2025-000286</v>
      </c>
      <c r="F291" s="16" t="str">
        <f>Paid_Raw_Data!I287</f>
        <v>2025-08-28</v>
      </c>
      <c r="G291" s="16" t="str">
        <f>Paid_Raw_Data!J287</f>
        <v>2025-09-18</v>
      </c>
      <c r="H291" s="16" t="str">
        <f>Paid_Raw_Data!K287</f>
        <v>2025-12-24</v>
      </c>
      <c r="I291" s="15" t="str">
        <f>Paid_Raw_Data!C287</f>
        <v>Fire Domestic</v>
      </c>
      <c r="J291" s="17">
        <f>Paid_Raw_Data!Q287</f>
        <v>250698.6</v>
      </c>
      <c r="K291" s="25">
        <f>Paid_Raw_Data!V287</f>
        <v>170857.66</v>
      </c>
      <c r="L291" s="15" t="b">
        <f t="shared" si="16"/>
        <v>1</v>
      </c>
      <c r="M291" s="15" t="b">
        <f t="shared" si="17"/>
        <v>1</v>
      </c>
      <c r="N291" s="15" t="b">
        <f t="shared" si="18"/>
        <v>1</v>
      </c>
      <c r="O291" s="15" t="b">
        <f t="shared" si="19"/>
        <v>1</v>
      </c>
    </row>
    <row r="292" spans="3:15" s="15" customFormat="1" ht="13.75" x14ac:dyDescent="0.45">
      <c r="C292" s="15">
        <v>287</v>
      </c>
      <c r="D292" s="15" t="s">
        <v>24266</v>
      </c>
      <c r="E292" s="24" t="str">
        <f>Paid_Raw_Data!A288</f>
        <v>CLM-2025-000287</v>
      </c>
      <c r="F292" s="16" t="str">
        <f>Paid_Raw_Data!I288</f>
        <v>2020-10-05</v>
      </c>
      <c r="G292" s="16" t="str">
        <f>Paid_Raw_Data!J288</f>
        <v>2020-10-08</v>
      </c>
      <c r="H292" s="16" t="str">
        <f>Paid_Raw_Data!K288</f>
        <v>2021-05-02</v>
      </c>
      <c r="I292" s="15" t="str">
        <f>Paid_Raw_Data!C288</f>
        <v>Motor Private</v>
      </c>
      <c r="J292" s="17">
        <f>Paid_Raw_Data!Q288</f>
        <v>191944.22</v>
      </c>
      <c r="K292" s="25">
        <f>Paid_Raw_Data!V288</f>
        <v>147933.47</v>
      </c>
      <c r="L292" s="15" t="b">
        <f t="shared" si="16"/>
        <v>1</v>
      </c>
      <c r="M292" s="15" t="b">
        <f t="shared" si="17"/>
        <v>1</v>
      </c>
      <c r="N292" s="15" t="b">
        <f t="shared" si="18"/>
        <v>1</v>
      </c>
      <c r="O292" s="15" t="b">
        <f t="shared" si="19"/>
        <v>1</v>
      </c>
    </row>
    <row r="293" spans="3:15" s="15" customFormat="1" ht="13.75" x14ac:dyDescent="0.45">
      <c r="C293" s="15">
        <v>288</v>
      </c>
      <c r="D293" s="15" t="s">
        <v>24266</v>
      </c>
      <c r="E293" s="24" t="str">
        <f>Paid_Raw_Data!A289</f>
        <v>CLM-2025-000288</v>
      </c>
      <c r="F293" s="16" t="str">
        <f>Paid_Raw_Data!I289</f>
        <v>2022-11-26</v>
      </c>
      <c r="G293" s="16" t="str">
        <f>Paid_Raw_Data!J289</f>
        <v>2022-12-23</v>
      </c>
      <c r="H293" s="16" t="str">
        <f>Paid_Raw_Data!K289</f>
        <v>2023-04-02</v>
      </c>
      <c r="I293" s="15" t="str">
        <f>Paid_Raw_Data!C289</f>
        <v>Medical</v>
      </c>
      <c r="J293" s="17">
        <f>Paid_Raw_Data!Q289</f>
        <v>119799.89</v>
      </c>
      <c r="K293" s="25">
        <f>Paid_Raw_Data!V289</f>
        <v>95397.98</v>
      </c>
      <c r="L293" s="15" t="b">
        <f t="shared" si="16"/>
        <v>1</v>
      </c>
      <c r="M293" s="15" t="b">
        <f t="shared" si="17"/>
        <v>1</v>
      </c>
      <c r="N293" s="15" t="b">
        <f t="shared" si="18"/>
        <v>1</v>
      </c>
      <c r="O293" s="15" t="b">
        <f t="shared" si="19"/>
        <v>1</v>
      </c>
    </row>
    <row r="294" spans="3:15" s="15" customFormat="1" ht="13.75" x14ac:dyDescent="0.45">
      <c r="C294" s="15">
        <v>289</v>
      </c>
      <c r="D294" s="15" t="s">
        <v>24266</v>
      </c>
      <c r="E294" s="24" t="str">
        <f>Paid_Raw_Data!A290</f>
        <v>CLM-2025-000289</v>
      </c>
      <c r="F294" s="16" t="str">
        <f>Paid_Raw_Data!I290</f>
        <v>2022-07-15</v>
      </c>
      <c r="G294" s="16" t="str">
        <f>Paid_Raw_Data!J290</f>
        <v>2022-08-01</v>
      </c>
      <c r="H294" s="16" t="str">
        <f>Paid_Raw_Data!K290</f>
        <v>2023-03-25</v>
      </c>
      <c r="I294" s="15" t="str">
        <f>Paid_Raw_Data!C290</f>
        <v>Engineering</v>
      </c>
      <c r="J294" s="17">
        <f>Paid_Raw_Data!Q290</f>
        <v>63019472.409999996</v>
      </c>
      <c r="K294" s="25">
        <f>Paid_Raw_Data!V290</f>
        <v>16149966.02</v>
      </c>
      <c r="L294" s="15" t="b">
        <f t="shared" si="16"/>
        <v>1</v>
      </c>
      <c r="M294" s="15" t="b">
        <f t="shared" si="17"/>
        <v>1</v>
      </c>
      <c r="N294" s="15" t="b">
        <f t="shared" si="18"/>
        <v>1</v>
      </c>
      <c r="O294" s="15" t="b">
        <f t="shared" si="19"/>
        <v>1</v>
      </c>
    </row>
    <row r="295" spans="3:15" s="15" customFormat="1" ht="13.75" x14ac:dyDescent="0.45">
      <c r="C295" s="15">
        <v>290</v>
      </c>
      <c r="D295" s="15" t="s">
        <v>24266</v>
      </c>
      <c r="E295" s="24" t="str">
        <f>Paid_Raw_Data!A291</f>
        <v>CLM-2025-000290</v>
      </c>
      <c r="F295" s="16" t="str">
        <f>Paid_Raw_Data!I291</f>
        <v>2020-07-22</v>
      </c>
      <c r="G295" s="16" t="str">
        <f>Paid_Raw_Data!J291</f>
        <v>2020-07-30</v>
      </c>
      <c r="H295" s="16" t="str">
        <f>Paid_Raw_Data!K291</f>
        <v>2020-08-08</v>
      </c>
      <c r="I295" s="15" t="str">
        <f>Paid_Raw_Data!C291</f>
        <v>Fire Domestic</v>
      </c>
      <c r="J295" s="17">
        <f>Paid_Raw_Data!Q291</f>
        <v>4184007.95</v>
      </c>
      <c r="K295" s="25">
        <f>Paid_Raw_Data!V291</f>
        <v>2559260.7999999998</v>
      </c>
      <c r="L295" s="15" t="b">
        <f t="shared" si="16"/>
        <v>1</v>
      </c>
      <c r="M295" s="15" t="b">
        <f t="shared" si="17"/>
        <v>1</v>
      </c>
      <c r="N295" s="15" t="b">
        <f t="shared" si="18"/>
        <v>1</v>
      </c>
      <c r="O295" s="15" t="b">
        <f t="shared" si="19"/>
        <v>1</v>
      </c>
    </row>
    <row r="296" spans="3:15" s="15" customFormat="1" ht="13.75" x14ac:dyDescent="0.45">
      <c r="C296" s="15">
        <v>291</v>
      </c>
      <c r="D296" s="15" t="s">
        <v>24266</v>
      </c>
      <c r="E296" s="24" t="str">
        <f>Paid_Raw_Data!A292</f>
        <v>CLM-2025-000291</v>
      </c>
      <c r="F296" s="16" t="str">
        <f>Paid_Raw_Data!I292</f>
        <v>2021-01-20</v>
      </c>
      <c r="G296" s="16" t="str">
        <f>Paid_Raw_Data!J292</f>
        <v>2021-02-19</v>
      </c>
      <c r="H296" s="16" t="str">
        <f>Paid_Raw_Data!K292</f>
        <v>2021-04-02</v>
      </c>
      <c r="I296" s="15" t="str">
        <f>Paid_Raw_Data!C292</f>
        <v>Personal Accident</v>
      </c>
      <c r="J296" s="17">
        <f>Paid_Raw_Data!Q292</f>
        <v>489524.84</v>
      </c>
      <c r="K296" s="25">
        <f>Paid_Raw_Data!V292</f>
        <v>393783.02</v>
      </c>
      <c r="L296" s="15" t="b">
        <f t="shared" si="16"/>
        <v>1</v>
      </c>
      <c r="M296" s="15" t="b">
        <f t="shared" si="17"/>
        <v>1</v>
      </c>
      <c r="N296" s="15" t="b">
        <f t="shared" si="18"/>
        <v>1</v>
      </c>
      <c r="O296" s="15" t="b">
        <f t="shared" si="19"/>
        <v>1</v>
      </c>
    </row>
    <row r="297" spans="3:15" s="15" customFormat="1" ht="13.75" x14ac:dyDescent="0.45">
      <c r="C297" s="15">
        <v>292</v>
      </c>
      <c r="D297" s="15" t="s">
        <v>24266</v>
      </c>
      <c r="E297" s="24" t="str">
        <f>Paid_Raw_Data!A293</f>
        <v>CLM-2025-000292</v>
      </c>
      <c r="F297" s="16" t="str">
        <f>Paid_Raw_Data!I293</f>
        <v>2023-09-27</v>
      </c>
      <c r="G297" s="16" t="str">
        <f>Paid_Raw_Data!J293</f>
        <v>2023-10-24</v>
      </c>
      <c r="H297" s="16" t="str">
        <f>Paid_Raw_Data!K293</f>
        <v>2024-01-31</v>
      </c>
      <c r="I297" s="15" t="str">
        <f>Paid_Raw_Data!C293</f>
        <v>Engineering</v>
      </c>
      <c r="J297" s="17">
        <f>Paid_Raw_Data!Q293</f>
        <v>68492363.109999999</v>
      </c>
      <c r="K297" s="25">
        <f>Paid_Raw_Data!V293</f>
        <v>34098997.270000003</v>
      </c>
      <c r="L297" s="15" t="b">
        <f t="shared" si="16"/>
        <v>1</v>
      </c>
      <c r="M297" s="15" t="b">
        <f t="shared" si="17"/>
        <v>1</v>
      </c>
      <c r="N297" s="15" t="b">
        <f t="shared" si="18"/>
        <v>1</v>
      </c>
      <c r="O297" s="15" t="b">
        <f t="shared" si="19"/>
        <v>1</v>
      </c>
    </row>
    <row r="298" spans="3:15" s="15" customFormat="1" ht="13.75" x14ac:dyDescent="0.45">
      <c r="C298" s="15">
        <v>293</v>
      </c>
      <c r="D298" s="15" t="s">
        <v>24266</v>
      </c>
      <c r="E298" s="24" t="str">
        <f>Paid_Raw_Data!A294</f>
        <v>CLM-2025-000293</v>
      </c>
      <c r="F298" s="16" t="str">
        <f>Paid_Raw_Data!I294</f>
        <v>2020-11-06</v>
      </c>
      <c r="G298" s="16" t="str">
        <f>Paid_Raw_Data!J294</f>
        <v>2020-11-13</v>
      </c>
      <c r="H298" s="16" t="str">
        <f>Paid_Raw_Data!K294</f>
        <v>2021-01-15</v>
      </c>
      <c r="I298" s="15" t="str">
        <f>Paid_Raw_Data!C294</f>
        <v>Personal Accident</v>
      </c>
      <c r="J298" s="17">
        <f>Paid_Raw_Data!Q294</f>
        <v>1072367.1599999999</v>
      </c>
      <c r="K298" s="25">
        <f>Paid_Raw_Data!V294</f>
        <v>740315.93</v>
      </c>
      <c r="L298" s="15" t="b">
        <f t="shared" si="16"/>
        <v>1</v>
      </c>
      <c r="M298" s="15" t="b">
        <f t="shared" si="17"/>
        <v>1</v>
      </c>
      <c r="N298" s="15" t="b">
        <f t="shared" si="18"/>
        <v>1</v>
      </c>
      <c r="O298" s="15" t="b">
        <f t="shared" si="19"/>
        <v>1</v>
      </c>
    </row>
    <row r="299" spans="3:15" s="15" customFormat="1" ht="13.75" x14ac:dyDescent="0.45">
      <c r="C299" s="15">
        <v>294</v>
      </c>
      <c r="D299" s="15" t="s">
        <v>24266</v>
      </c>
      <c r="E299" s="24" t="str">
        <f>Paid_Raw_Data!A295</f>
        <v>CLM-2025-000294</v>
      </c>
      <c r="F299" s="16" t="str">
        <f>Paid_Raw_Data!I295</f>
        <v>2020-10-03</v>
      </c>
      <c r="G299" s="16" t="str">
        <f>Paid_Raw_Data!J295</f>
        <v>2020-10-13</v>
      </c>
      <c r="H299" s="16" t="str">
        <f>Paid_Raw_Data!K295</f>
        <v>2020-12-24</v>
      </c>
      <c r="I299" s="15" t="str">
        <f>Paid_Raw_Data!C295</f>
        <v>Engineering</v>
      </c>
      <c r="J299" s="17">
        <f>Paid_Raw_Data!Q295</f>
        <v>34705672.030000001</v>
      </c>
      <c r="K299" s="25">
        <f>Paid_Raw_Data!V295</f>
        <v>18186239.25</v>
      </c>
      <c r="L299" s="15" t="b">
        <f t="shared" si="16"/>
        <v>1</v>
      </c>
      <c r="M299" s="15" t="b">
        <f t="shared" si="17"/>
        <v>1</v>
      </c>
      <c r="N299" s="15" t="b">
        <f t="shared" si="18"/>
        <v>1</v>
      </c>
      <c r="O299" s="15" t="b">
        <f t="shared" si="19"/>
        <v>1</v>
      </c>
    </row>
    <row r="300" spans="3:15" s="15" customFormat="1" ht="13.75" x14ac:dyDescent="0.45">
      <c r="C300" s="15">
        <v>295</v>
      </c>
      <c r="D300" s="15" t="s">
        <v>24266</v>
      </c>
      <c r="E300" s="24" t="str">
        <f>Paid_Raw_Data!A296</f>
        <v>CLM-2025-000295</v>
      </c>
      <c r="F300" s="16" t="str">
        <f>Paid_Raw_Data!I296</f>
        <v>2020-07-30</v>
      </c>
      <c r="G300" s="16" t="str">
        <f>Paid_Raw_Data!J296</f>
        <v>2020-08-17</v>
      </c>
      <c r="H300" s="16" t="str">
        <f>Paid_Raw_Data!K296</f>
        <v>2020-11-15</v>
      </c>
      <c r="I300" s="15" t="str">
        <f>Paid_Raw_Data!C296</f>
        <v>WIBA</v>
      </c>
      <c r="J300" s="17">
        <f>Paid_Raw_Data!Q296</f>
        <v>1676973.87</v>
      </c>
      <c r="K300" s="25">
        <f>Paid_Raw_Data!V296</f>
        <v>970971.73</v>
      </c>
      <c r="L300" s="15" t="b">
        <f t="shared" si="16"/>
        <v>1</v>
      </c>
      <c r="M300" s="15" t="b">
        <f t="shared" si="17"/>
        <v>1</v>
      </c>
      <c r="N300" s="15" t="b">
        <f t="shared" si="18"/>
        <v>1</v>
      </c>
      <c r="O300" s="15" t="b">
        <f t="shared" si="19"/>
        <v>1</v>
      </c>
    </row>
    <row r="301" spans="3:15" s="15" customFormat="1" ht="13.75" x14ac:dyDescent="0.45">
      <c r="C301" s="15">
        <v>296</v>
      </c>
      <c r="D301" s="15" t="s">
        <v>24266</v>
      </c>
      <c r="E301" s="24" t="str">
        <f>Paid_Raw_Data!A297</f>
        <v>CLM-2025-000296</v>
      </c>
      <c r="F301" s="16" t="str">
        <f>Paid_Raw_Data!I297</f>
        <v>2024-04-30</v>
      </c>
      <c r="G301" s="16" t="str">
        <f>Paid_Raw_Data!J297</f>
        <v>2024-05-30</v>
      </c>
      <c r="H301" s="16" t="str">
        <f>Paid_Raw_Data!K297</f>
        <v>2024-09-09</v>
      </c>
      <c r="I301" s="15" t="str">
        <f>Paid_Raw_Data!C297</f>
        <v>Fire Industrial</v>
      </c>
      <c r="J301" s="17">
        <f>Paid_Raw_Data!Q297</f>
        <v>226069477.56</v>
      </c>
      <c r="K301" s="25">
        <f>Paid_Raw_Data!V297</f>
        <v>96661019.379999995</v>
      </c>
      <c r="L301" s="15" t="b">
        <f t="shared" si="16"/>
        <v>1</v>
      </c>
      <c r="M301" s="15" t="b">
        <f t="shared" si="17"/>
        <v>1</v>
      </c>
      <c r="N301" s="15" t="b">
        <f t="shared" si="18"/>
        <v>1</v>
      </c>
      <c r="O301" s="15" t="b">
        <f t="shared" si="19"/>
        <v>1</v>
      </c>
    </row>
    <row r="302" spans="3:15" s="15" customFormat="1" ht="13.75" x14ac:dyDescent="0.45">
      <c r="C302" s="15">
        <v>297</v>
      </c>
      <c r="D302" s="15" t="s">
        <v>24266</v>
      </c>
      <c r="E302" s="24" t="str">
        <f>Paid_Raw_Data!A298</f>
        <v>CLM-2025-000297</v>
      </c>
      <c r="F302" s="16" t="str">
        <f>Paid_Raw_Data!I298</f>
        <v>2019-08-14</v>
      </c>
      <c r="G302" s="16" t="str">
        <f>Paid_Raw_Data!J298</f>
        <v>2019-09-08</v>
      </c>
      <c r="H302" s="16" t="str">
        <f>Paid_Raw_Data!K298</f>
        <v>2020-03-20</v>
      </c>
      <c r="I302" s="15" t="str">
        <f>Paid_Raw_Data!C298</f>
        <v>Liability</v>
      </c>
      <c r="J302" s="17">
        <f>Paid_Raw_Data!Q298</f>
        <v>5047529.1100000003</v>
      </c>
      <c r="K302" s="25">
        <f>Paid_Raw_Data!V298</f>
        <v>3041149.95</v>
      </c>
      <c r="L302" s="15" t="b">
        <f t="shared" si="16"/>
        <v>1</v>
      </c>
      <c r="M302" s="15" t="b">
        <f t="shared" si="17"/>
        <v>1</v>
      </c>
      <c r="N302" s="15" t="b">
        <f t="shared" si="18"/>
        <v>1</v>
      </c>
      <c r="O302" s="15" t="b">
        <f t="shared" si="19"/>
        <v>1</v>
      </c>
    </row>
    <row r="303" spans="3:15" s="15" customFormat="1" ht="13.75" x14ac:dyDescent="0.45">
      <c r="C303" s="15">
        <v>298</v>
      </c>
      <c r="D303" s="15" t="s">
        <v>24266</v>
      </c>
      <c r="E303" s="24" t="str">
        <f>Paid_Raw_Data!A299</f>
        <v>CLM-2025-000298</v>
      </c>
      <c r="F303" s="16" t="str">
        <f>Paid_Raw_Data!I299</f>
        <v>2026-03-26</v>
      </c>
      <c r="G303" s="16" t="str">
        <f>Paid_Raw_Data!J299</f>
        <v>2026-03-26</v>
      </c>
      <c r="H303" s="16" t="str">
        <f>Paid_Raw_Data!K299</f>
        <v>2026-10-31</v>
      </c>
      <c r="I303" s="15" t="str">
        <f>Paid_Raw_Data!C299</f>
        <v>Fire Domestic</v>
      </c>
      <c r="J303" s="17">
        <f>Paid_Raw_Data!Q299</f>
        <v>1738595.73</v>
      </c>
      <c r="K303" s="25">
        <f>Paid_Raw_Data!V299</f>
        <v>1301221.3500000001</v>
      </c>
      <c r="L303" s="15" t="b">
        <f t="shared" si="16"/>
        <v>1</v>
      </c>
      <c r="M303" s="15" t="b">
        <f t="shared" si="17"/>
        <v>1</v>
      </c>
      <c r="N303" s="15" t="b">
        <f t="shared" si="18"/>
        <v>1</v>
      </c>
      <c r="O303" s="15" t="b">
        <f t="shared" si="19"/>
        <v>1</v>
      </c>
    </row>
    <row r="304" spans="3:15" s="15" customFormat="1" ht="13.75" x14ac:dyDescent="0.45">
      <c r="C304" s="15">
        <v>299</v>
      </c>
      <c r="D304" s="15" t="s">
        <v>24266</v>
      </c>
      <c r="E304" s="24" t="str">
        <f>Paid_Raw_Data!A300</f>
        <v>CLM-2025-000299</v>
      </c>
      <c r="F304" s="16" t="str">
        <f>Paid_Raw_Data!I300</f>
        <v>2018-05-27</v>
      </c>
      <c r="G304" s="16" t="str">
        <f>Paid_Raw_Data!J300</f>
        <v>2018-06-26</v>
      </c>
      <c r="H304" s="16" t="str">
        <f>Paid_Raw_Data!K300</f>
        <v>2019-01-24</v>
      </c>
      <c r="I304" s="15" t="str">
        <f>Paid_Raw_Data!C300</f>
        <v>Fire Domestic</v>
      </c>
      <c r="J304" s="17">
        <f>Paid_Raw_Data!Q300</f>
        <v>3245507.46</v>
      </c>
      <c r="K304" s="25">
        <f>Paid_Raw_Data!V300</f>
        <v>2657225.88</v>
      </c>
      <c r="L304" s="15" t="b">
        <f t="shared" si="16"/>
        <v>1</v>
      </c>
      <c r="M304" s="15" t="b">
        <f t="shared" si="17"/>
        <v>1</v>
      </c>
      <c r="N304" s="15" t="b">
        <f t="shared" si="18"/>
        <v>1</v>
      </c>
      <c r="O304" s="15" t="b">
        <f t="shared" si="19"/>
        <v>1</v>
      </c>
    </row>
    <row r="305" spans="3:15" s="15" customFormat="1" ht="13.75" x14ac:dyDescent="0.45">
      <c r="C305" s="15">
        <v>300</v>
      </c>
      <c r="D305" s="15" t="s">
        <v>24266</v>
      </c>
      <c r="E305" s="24" t="str">
        <f>Paid_Raw_Data!A301</f>
        <v>CLM-2025-000300</v>
      </c>
      <c r="F305" s="16" t="str">
        <f>Paid_Raw_Data!I301</f>
        <v>2024-03-28</v>
      </c>
      <c r="G305" s="16" t="str">
        <f>Paid_Raw_Data!J301</f>
        <v>2024-04-07</v>
      </c>
      <c r="H305" s="16" t="str">
        <f>Paid_Raw_Data!K301</f>
        <v>2024-11-24</v>
      </c>
      <c r="I305" s="15" t="str">
        <f>Paid_Raw_Data!C301</f>
        <v>Marine Cargo</v>
      </c>
      <c r="J305" s="17">
        <f>Paid_Raw_Data!Q301</f>
        <v>13099250.699999999</v>
      </c>
      <c r="K305" s="25">
        <f>Paid_Raw_Data!V301</f>
        <v>6183513.9699999997</v>
      </c>
      <c r="L305" s="15" t="b">
        <f t="shared" si="16"/>
        <v>1</v>
      </c>
      <c r="M305" s="15" t="b">
        <f t="shared" si="17"/>
        <v>1</v>
      </c>
      <c r="N305" s="15" t="b">
        <f t="shared" si="18"/>
        <v>1</v>
      </c>
      <c r="O305" s="15" t="b">
        <f t="shared" si="19"/>
        <v>1</v>
      </c>
    </row>
    <row r="306" spans="3:15" s="15" customFormat="1" ht="13.75" x14ac:dyDescent="0.45">
      <c r="C306" s="15">
        <v>301</v>
      </c>
      <c r="D306" s="15" t="s">
        <v>24266</v>
      </c>
      <c r="E306" s="24" t="str">
        <f>Paid_Raw_Data!A302</f>
        <v>CLM-2025-000301</v>
      </c>
      <c r="F306" s="16" t="str">
        <f>Paid_Raw_Data!I302</f>
        <v>2021-05-17</v>
      </c>
      <c r="G306" s="16" t="str">
        <f>Paid_Raw_Data!J302</f>
        <v>2021-06-13</v>
      </c>
      <c r="H306" s="16" t="str">
        <f>Paid_Raw_Data!K302</f>
        <v>2021-09-08</v>
      </c>
      <c r="I306" s="15" t="str">
        <f>Paid_Raw_Data!C302</f>
        <v>Medical</v>
      </c>
      <c r="J306" s="17">
        <f>Paid_Raw_Data!Q302</f>
        <v>363833.21</v>
      </c>
      <c r="K306" s="25">
        <f>Paid_Raw_Data!V302</f>
        <v>220647.18</v>
      </c>
      <c r="L306" s="15" t="b">
        <f t="shared" si="16"/>
        <v>1</v>
      </c>
      <c r="M306" s="15" t="b">
        <f t="shared" si="17"/>
        <v>1</v>
      </c>
      <c r="N306" s="15" t="b">
        <f t="shared" si="18"/>
        <v>1</v>
      </c>
      <c r="O306" s="15" t="b">
        <f t="shared" si="19"/>
        <v>1</v>
      </c>
    </row>
    <row r="307" spans="3:15" s="15" customFormat="1" ht="13.75" x14ac:dyDescent="0.45">
      <c r="C307" s="15">
        <v>302</v>
      </c>
      <c r="D307" s="15" t="s">
        <v>24266</v>
      </c>
      <c r="E307" s="24" t="str">
        <f>Paid_Raw_Data!A303</f>
        <v>CLM-2025-000302</v>
      </c>
      <c r="F307" s="16" t="str">
        <f>Paid_Raw_Data!I303</f>
        <v>2022-09-11</v>
      </c>
      <c r="G307" s="16" t="str">
        <f>Paid_Raw_Data!J303</f>
        <v>2022-09-17</v>
      </c>
      <c r="H307" s="16" t="str">
        <f>Paid_Raw_Data!K303</f>
        <v>2022-12-20</v>
      </c>
      <c r="I307" s="15" t="str">
        <f>Paid_Raw_Data!C303</f>
        <v>Motor Private</v>
      </c>
      <c r="J307" s="17">
        <f>Paid_Raw_Data!Q303</f>
        <v>993015.14</v>
      </c>
      <c r="K307" s="25">
        <f>Paid_Raw_Data!V303</f>
        <v>664399.9</v>
      </c>
      <c r="L307" s="15" t="b">
        <f t="shared" si="16"/>
        <v>1</v>
      </c>
      <c r="M307" s="15" t="b">
        <f t="shared" si="17"/>
        <v>1</v>
      </c>
      <c r="N307" s="15" t="b">
        <f t="shared" si="18"/>
        <v>1</v>
      </c>
      <c r="O307" s="15" t="b">
        <f t="shared" si="19"/>
        <v>1</v>
      </c>
    </row>
    <row r="308" spans="3:15" s="15" customFormat="1" ht="13.75" x14ac:dyDescent="0.45">
      <c r="C308" s="15">
        <v>303</v>
      </c>
      <c r="D308" s="15" t="s">
        <v>24266</v>
      </c>
      <c r="E308" s="24" t="str">
        <f>Paid_Raw_Data!A304</f>
        <v>CLM-2025-000303</v>
      </c>
      <c r="F308" s="16" t="str">
        <f>Paid_Raw_Data!I304</f>
        <v>2023-02-15</v>
      </c>
      <c r="G308" s="16" t="str">
        <f>Paid_Raw_Data!J304</f>
        <v>2023-02-17</v>
      </c>
      <c r="H308" s="16" t="str">
        <f>Paid_Raw_Data!K304</f>
        <v>2023-08-29</v>
      </c>
      <c r="I308" s="15" t="str">
        <f>Paid_Raw_Data!C304</f>
        <v>Medical</v>
      </c>
      <c r="J308" s="17">
        <f>Paid_Raw_Data!Q304</f>
        <v>483340.44</v>
      </c>
      <c r="K308" s="25">
        <f>Paid_Raw_Data!V304</f>
        <v>333642.14</v>
      </c>
      <c r="L308" s="15" t="b">
        <f t="shared" si="16"/>
        <v>1</v>
      </c>
      <c r="M308" s="15" t="b">
        <f t="shared" si="17"/>
        <v>1</v>
      </c>
      <c r="N308" s="15" t="b">
        <f t="shared" si="18"/>
        <v>1</v>
      </c>
      <c r="O308" s="15" t="b">
        <f t="shared" si="19"/>
        <v>1</v>
      </c>
    </row>
    <row r="309" spans="3:15" s="15" customFormat="1" ht="13.75" x14ac:dyDescent="0.45">
      <c r="C309" s="15">
        <v>304</v>
      </c>
      <c r="D309" s="15" t="s">
        <v>24266</v>
      </c>
      <c r="E309" s="24" t="str">
        <f>Paid_Raw_Data!A305</f>
        <v>CLM-2025-000304</v>
      </c>
      <c r="F309" s="16" t="str">
        <f>Paid_Raw_Data!I305</f>
        <v>2019-12-29</v>
      </c>
      <c r="G309" s="16" t="str">
        <f>Paid_Raw_Data!J305</f>
        <v>2020-01-28</v>
      </c>
      <c r="H309" s="16" t="str">
        <f>Paid_Raw_Data!K305</f>
        <v>2020-06-28</v>
      </c>
      <c r="I309" s="15" t="str">
        <f>Paid_Raw_Data!C305</f>
        <v>Motor Private</v>
      </c>
      <c r="J309" s="17">
        <f>Paid_Raw_Data!Q305</f>
        <v>671159.67</v>
      </c>
      <c r="K309" s="25">
        <f>Paid_Raw_Data!V305</f>
        <v>486336.31</v>
      </c>
      <c r="L309" s="15" t="b">
        <f t="shared" si="16"/>
        <v>1</v>
      </c>
      <c r="M309" s="15" t="b">
        <f t="shared" si="17"/>
        <v>1</v>
      </c>
      <c r="N309" s="15" t="b">
        <f t="shared" si="18"/>
        <v>1</v>
      </c>
      <c r="O309" s="15" t="b">
        <f t="shared" si="19"/>
        <v>1</v>
      </c>
    </row>
    <row r="310" spans="3:15" s="15" customFormat="1" ht="13.75" x14ac:dyDescent="0.45">
      <c r="C310" s="15">
        <v>305</v>
      </c>
      <c r="D310" s="15" t="s">
        <v>24266</v>
      </c>
      <c r="E310" s="24" t="str">
        <f>Paid_Raw_Data!A306</f>
        <v>CLM-2025-000305</v>
      </c>
      <c r="F310" s="16" t="str">
        <f>Paid_Raw_Data!I306</f>
        <v>2024-11-27</v>
      </c>
      <c r="G310" s="16" t="str">
        <f>Paid_Raw_Data!J306</f>
        <v>2024-12-11</v>
      </c>
      <c r="H310" s="16" t="str">
        <f>Paid_Raw_Data!K306</f>
        <v>2025-05-22</v>
      </c>
      <c r="I310" s="15" t="str">
        <f>Paid_Raw_Data!C306</f>
        <v>Fire Domestic</v>
      </c>
      <c r="J310" s="17">
        <f>Paid_Raw_Data!Q306</f>
        <v>3233018.22</v>
      </c>
      <c r="K310" s="25">
        <f>Paid_Raw_Data!V306</f>
        <v>2835908.16</v>
      </c>
      <c r="L310" s="15" t="b">
        <f t="shared" si="16"/>
        <v>1</v>
      </c>
      <c r="M310" s="15" t="b">
        <f t="shared" si="17"/>
        <v>1</v>
      </c>
      <c r="N310" s="15" t="b">
        <f t="shared" si="18"/>
        <v>1</v>
      </c>
      <c r="O310" s="15" t="b">
        <f t="shared" si="19"/>
        <v>1</v>
      </c>
    </row>
    <row r="311" spans="3:15" s="15" customFormat="1" ht="13.75" x14ac:dyDescent="0.45">
      <c r="C311" s="15">
        <v>306</v>
      </c>
      <c r="D311" s="15" t="s">
        <v>24266</v>
      </c>
      <c r="E311" s="24" t="str">
        <f>Paid_Raw_Data!A307</f>
        <v>CLM-2025-000306</v>
      </c>
      <c r="F311" s="16" t="str">
        <f>Paid_Raw_Data!I307</f>
        <v>2022-12-06</v>
      </c>
      <c r="G311" s="16" t="str">
        <f>Paid_Raw_Data!J307</f>
        <v>2022-12-11</v>
      </c>
      <c r="H311" s="16" t="str">
        <f>Paid_Raw_Data!K307</f>
        <v>2023-07-22</v>
      </c>
      <c r="I311" s="15" t="str">
        <f>Paid_Raw_Data!C307</f>
        <v>WIBA</v>
      </c>
      <c r="J311" s="17">
        <f>Paid_Raw_Data!Q307</f>
        <v>11297284.49</v>
      </c>
      <c r="K311" s="25">
        <f>Paid_Raw_Data!V307</f>
        <v>6696161.25</v>
      </c>
      <c r="L311" s="15" t="b">
        <f t="shared" si="16"/>
        <v>1</v>
      </c>
      <c r="M311" s="15" t="b">
        <f t="shared" si="17"/>
        <v>1</v>
      </c>
      <c r="N311" s="15" t="b">
        <f t="shared" si="18"/>
        <v>1</v>
      </c>
      <c r="O311" s="15" t="b">
        <f t="shared" si="19"/>
        <v>1</v>
      </c>
    </row>
    <row r="312" spans="3:15" s="15" customFormat="1" ht="13.75" x14ac:dyDescent="0.45">
      <c r="C312" s="15">
        <v>307</v>
      </c>
      <c r="D312" s="15" t="s">
        <v>24266</v>
      </c>
      <c r="E312" s="24" t="str">
        <f>Paid_Raw_Data!A308</f>
        <v>CLM-2025-000307</v>
      </c>
      <c r="F312" s="16" t="str">
        <f>Paid_Raw_Data!I308</f>
        <v>2019-01-04</v>
      </c>
      <c r="G312" s="16" t="str">
        <f>Paid_Raw_Data!J308</f>
        <v>2019-02-02</v>
      </c>
      <c r="H312" s="16" t="str">
        <f>Paid_Raw_Data!K308</f>
        <v>2019-05-18</v>
      </c>
      <c r="I312" s="15" t="str">
        <f>Paid_Raw_Data!C308</f>
        <v>Fire Industrial</v>
      </c>
      <c r="J312" s="17">
        <f>Paid_Raw_Data!Q308</f>
        <v>35634885.5</v>
      </c>
      <c r="K312" s="25">
        <f>Paid_Raw_Data!V308</f>
        <v>21380959.16</v>
      </c>
      <c r="L312" s="15" t="b">
        <f t="shared" si="16"/>
        <v>1</v>
      </c>
      <c r="M312" s="15" t="b">
        <f t="shared" si="17"/>
        <v>1</v>
      </c>
      <c r="N312" s="15" t="b">
        <f t="shared" si="18"/>
        <v>1</v>
      </c>
      <c r="O312" s="15" t="b">
        <f t="shared" si="19"/>
        <v>1</v>
      </c>
    </row>
    <row r="313" spans="3:15" s="15" customFormat="1" ht="13.75" x14ac:dyDescent="0.45">
      <c r="C313" s="15">
        <v>308</v>
      </c>
      <c r="D313" s="15" t="s">
        <v>24266</v>
      </c>
      <c r="E313" s="24" t="str">
        <f>Paid_Raw_Data!A309</f>
        <v>CLM-2025-000308</v>
      </c>
      <c r="F313" s="16" t="str">
        <f>Paid_Raw_Data!I309</f>
        <v>2022-07-07</v>
      </c>
      <c r="G313" s="16" t="str">
        <f>Paid_Raw_Data!J309</f>
        <v>2022-07-13</v>
      </c>
      <c r="H313" s="16" t="str">
        <f>Paid_Raw_Data!K309</f>
        <v>2022-12-27</v>
      </c>
      <c r="I313" s="15" t="str">
        <f>Paid_Raw_Data!C309</f>
        <v>Fire Domestic</v>
      </c>
      <c r="J313" s="17">
        <f>Paid_Raw_Data!Q309</f>
        <v>108232.37</v>
      </c>
      <c r="K313" s="25">
        <f>Paid_Raw_Data!V309</f>
        <v>86659.23</v>
      </c>
      <c r="L313" s="15" t="b">
        <f t="shared" si="16"/>
        <v>1</v>
      </c>
      <c r="M313" s="15" t="b">
        <f t="shared" si="17"/>
        <v>1</v>
      </c>
      <c r="N313" s="15" t="b">
        <f t="shared" si="18"/>
        <v>1</v>
      </c>
      <c r="O313" s="15" t="b">
        <f t="shared" si="19"/>
        <v>1</v>
      </c>
    </row>
    <row r="314" spans="3:15" s="15" customFormat="1" ht="13.75" x14ac:dyDescent="0.45">
      <c r="C314" s="15">
        <v>309</v>
      </c>
      <c r="D314" s="15" t="s">
        <v>24266</v>
      </c>
      <c r="E314" s="24" t="str">
        <f>Paid_Raw_Data!A310</f>
        <v>CLM-2025-000309</v>
      </c>
      <c r="F314" s="16" t="str">
        <f>Paid_Raw_Data!I310</f>
        <v>2025-02-04</v>
      </c>
      <c r="G314" s="16" t="str">
        <f>Paid_Raw_Data!J310</f>
        <v>2025-03-04</v>
      </c>
      <c r="H314" s="16" t="str">
        <f>Paid_Raw_Data!K310</f>
        <v>2025-10-09</v>
      </c>
      <c r="I314" s="15" t="str">
        <f>Paid_Raw_Data!C310</f>
        <v>Liability</v>
      </c>
      <c r="J314" s="17">
        <f>Paid_Raw_Data!Q310</f>
        <v>3666586.11</v>
      </c>
      <c r="K314" s="25">
        <f>Paid_Raw_Data!V310</f>
        <v>1818583.52</v>
      </c>
      <c r="L314" s="15" t="b">
        <f t="shared" si="16"/>
        <v>1</v>
      </c>
      <c r="M314" s="15" t="b">
        <f t="shared" si="17"/>
        <v>1</v>
      </c>
      <c r="N314" s="15" t="b">
        <f t="shared" si="18"/>
        <v>1</v>
      </c>
      <c r="O314" s="15" t="b">
        <f t="shared" si="19"/>
        <v>1</v>
      </c>
    </row>
    <row r="315" spans="3:15" s="15" customFormat="1" ht="13.75" x14ac:dyDescent="0.45">
      <c r="C315" s="15">
        <v>310</v>
      </c>
      <c r="D315" s="15" t="s">
        <v>24266</v>
      </c>
      <c r="E315" s="24" t="str">
        <f>Paid_Raw_Data!A311</f>
        <v>CLM-2025-000310</v>
      </c>
      <c r="F315" s="16" t="str">
        <f>Paid_Raw_Data!I311</f>
        <v>2023-04-21</v>
      </c>
      <c r="G315" s="16" t="str">
        <f>Paid_Raw_Data!J311</f>
        <v>2023-05-14</v>
      </c>
      <c r="H315" s="16" t="str">
        <f>Paid_Raw_Data!K311</f>
        <v>2023-08-15</v>
      </c>
      <c r="I315" s="15" t="str">
        <f>Paid_Raw_Data!C311</f>
        <v>Motor Commercial</v>
      </c>
      <c r="J315" s="17">
        <f>Paid_Raw_Data!Q311</f>
        <v>1492175.24</v>
      </c>
      <c r="K315" s="25">
        <f>Paid_Raw_Data!V311</f>
        <v>1040810.63</v>
      </c>
      <c r="L315" s="15" t="b">
        <f t="shared" si="16"/>
        <v>1</v>
      </c>
      <c r="M315" s="15" t="b">
        <f t="shared" si="17"/>
        <v>1</v>
      </c>
      <c r="N315" s="15" t="b">
        <f t="shared" si="18"/>
        <v>1</v>
      </c>
      <c r="O315" s="15" t="b">
        <f t="shared" si="19"/>
        <v>1</v>
      </c>
    </row>
    <row r="316" spans="3:15" s="15" customFormat="1" ht="13.75" x14ac:dyDescent="0.45">
      <c r="C316" s="15">
        <v>311</v>
      </c>
      <c r="D316" s="15" t="s">
        <v>24266</v>
      </c>
      <c r="E316" s="24" t="str">
        <f>Paid_Raw_Data!A312</f>
        <v>CLM-2025-000311</v>
      </c>
      <c r="F316" s="16" t="str">
        <f>Paid_Raw_Data!I312</f>
        <v>2025-01-01</v>
      </c>
      <c r="G316" s="16" t="str">
        <f>Paid_Raw_Data!J312</f>
        <v>2025-01-14</v>
      </c>
      <c r="H316" s="16" t="str">
        <f>Paid_Raw_Data!K312</f>
        <v>2025-05-18</v>
      </c>
      <c r="I316" s="15" t="str">
        <f>Paid_Raw_Data!C312</f>
        <v>Medical</v>
      </c>
      <c r="J316" s="17">
        <f>Paid_Raw_Data!Q312</f>
        <v>158260.15</v>
      </c>
      <c r="K316" s="25">
        <f>Paid_Raw_Data!V312</f>
        <v>135814.45000000001</v>
      </c>
      <c r="L316" s="15" t="b">
        <f t="shared" si="16"/>
        <v>1</v>
      </c>
      <c r="M316" s="15" t="b">
        <f t="shared" si="17"/>
        <v>1</v>
      </c>
      <c r="N316" s="15" t="b">
        <f t="shared" si="18"/>
        <v>1</v>
      </c>
      <c r="O316" s="15" t="b">
        <f t="shared" si="19"/>
        <v>1</v>
      </c>
    </row>
    <row r="317" spans="3:15" s="15" customFormat="1" ht="13.75" x14ac:dyDescent="0.45">
      <c r="C317" s="15">
        <v>312</v>
      </c>
      <c r="D317" s="15" t="s">
        <v>24266</v>
      </c>
      <c r="E317" s="24" t="str">
        <f>Paid_Raw_Data!A313</f>
        <v>CLM-2025-000312</v>
      </c>
      <c r="F317" s="16" t="str">
        <f>Paid_Raw_Data!I313</f>
        <v>2023-05-29</v>
      </c>
      <c r="G317" s="16" t="str">
        <f>Paid_Raw_Data!J313</f>
        <v>2023-06-05</v>
      </c>
      <c r="H317" s="16" t="str">
        <f>Paid_Raw_Data!K313</f>
        <v>2023-07-16</v>
      </c>
      <c r="I317" s="15" t="str">
        <f>Paid_Raw_Data!C313</f>
        <v>Fire Industrial</v>
      </c>
      <c r="J317" s="17">
        <f>Paid_Raw_Data!Q313</f>
        <v>34556456.350000001</v>
      </c>
      <c r="K317" s="25">
        <f>Paid_Raw_Data!V313</f>
        <v>18206827.899999999</v>
      </c>
      <c r="L317" s="15" t="b">
        <f t="shared" si="16"/>
        <v>1</v>
      </c>
      <c r="M317" s="15" t="b">
        <f t="shared" si="17"/>
        <v>1</v>
      </c>
      <c r="N317" s="15" t="b">
        <f t="shared" si="18"/>
        <v>1</v>
      </c>
      <c r="O317" s="15" t="b">
        <f t="shared" si="19"/>
        <v>1</v>
      </c>
    </row>
    <row r="318" spans="3:15" s="15" customFormat="1" ht="13.75" x14ac:dyDescent="0.45">
      <c r="C318" s="15">
        <v>313</v>
      </c>
      <c r="D318" s="15" t="s">
        <v>24266</v>
      </c>
      <c r="E318" s="24" t="str">
        <f>Paid_Raw_Data!A314</f>
        <v>CLM-2025-000313</v>
      </c>
      <c r="F318" s="16" t="str">
        <f>Paid_Raw_Data!I314</f>
        <v>2022-01-17</v>
      </c>
      <c r="G318" s="16" t="str">
        <f>Paid_Raw_Data!J314</f>
        <v>2022-01-28</v>
      </c>
      <c r="H318" s="16" t="str">
        <f>Paid_Raw_Data!K314</f>
        <v>2022-06-13</v>
      </c>
      <c r="I318" s="15" t="str">
        <f>Paid_Raw_Data!C314</f>
        <v>Fire Domestic</v>
      </c>
      <c r="J318" s="17">
        <f>Paid_Raw_Data!Q314</f>
        <v>1520897.68</v>
      </c>
      <c r="K318" s="25">
        <f>Paid_Raw_Data!V314</f>
        <v>907898.43</v>
      </c>
      <c r="L318" s="15" t="b">
        <f t="shared" si="16"/>
        <v>1</v>
      </c>
      <c r="M318" s="15" t="b">
        <f t="shared" si="17"/>
        <v>1</v>
      </c>
      <c r="N318" s="15" t="b">
        <f t="shared" si="18"/>
        <v>1</v>
      </c>
      <c r="O318" s="15" t="b">
        <f t="shared" si="19"/>
        <v>1</v>
      </c>
    </row>
    <row r="319" spans="3:15" s="15" customFormat="1" ht="13.75" x14ac:dyDescent="0.45">
      <c r="C319" s="15">
        <v>314</v>
      </c>
      <c r="D319" s="15" t="s">
        <v>24266</v>
      </c>
      <c r="E319" s="24" t="str">
        <f>Paid_Raw_Data!A315</f>
        <v>CLM-2025-000314</v>
      </c>
      <c r="F319" s="16" t="str">
        <f>Paid_Raw_Data!I315</f>
        <v>2021-09-20</v>
      </c>
      <c r="G319" s="16" t="str">
        <f>Paid_Raw_Data!J315</f>
        <v>2021-09-25</v>
      </c>
      <c r="H319" s="16" t="str">
        <f>Paid_Raw_Data!K315</f>
        <v>2021-12-15</v>
      </c>
      <c r="I319" s="15" t="str">
        <f>Paid_Raw_Data!C315</f>
        <v>Fire Domestic</v>
      </c>
      <c r="J319" s="17">
        <f>Paid_Raw_Data!Q315</f>
        <v>2820024.77</v>
      </c>
      <c r="K319" s="25">
        <f>Paid_Raw_Data!V315</f>
        <v>2115007.86</v>
      </c>
      <c r="L319" s="15" t="b">
        <f t="shared" si="16"/>
        <v>1</v>
      </c>
      <c r="M319" s="15" t="b">
        <f t="shared" si="17"/>
        <v>1</v>
      </c>
      <c r="N319" s="15" t="b">
        <f t="shared" si="18"/>
        <v>1</v>
      </c>
      <c r="O319" s="15" t="b">
        <f t="shared" si="19"/>
        <v>1</v>
      </c>
    </row>
    <row r="320" spans="3:15" s="15" customFormat="1" ht="13.75" x14ac:dyDescent="0.45">
      <c r="C320" s="15">
        <v>315</v>
      </c>
      <c r="D320" s="15" t="s">
        <v>24266</v>
      </c>
      <c r="E320" s="24" t="str">
        <f>Paid_Raw_Data!A316</f>
        <v>CLM-2025-000315</v>
      </c>
      <c r="F320" s="16" t="str">
        <f>Paid_Raw_Data!I316</f>
        <v>2025-08-14</v>
      </c>
      <c r="G320" s="16" t="str">
        <f>Paid_Raw_Data!J316</f>
        <v>2025-08-27</v>
      </c>
      <c r="H320" s="16" t="str">
        <f>Paid_Raw_Data!K316</f>
        <v>2025-10-12</v>
      </c>
      <c r="I320" s="15" t="str">
        <f>Paid_Raw_Data!C316</f>
        <v>Motor Commercial</v>
      </c>
      <c r="J320" s="17">
        <f>Paid_Raw_Data!Q316</f>
        <v>742232.29</v>
      </c>
      <c r="K320" s="25">
        <f>Paid_Raw_Data!V316</f>
        <v>473776.21</v>
      </c>
      <c r="L320" s="15" t="b">
        <f t="shared" si="16"/>
        <v>1</v>
      </c>
      <c r="M320" s="15" t="b">
        <f t="shared" si="17"/>
        <v>1</v>
      </c>
      <c r="N320" s="15" t="b">
        <f t="shared" si="18"/>
        <v>1</v>
      </c>
      <c r="O320" s="15" t="b">
        <f t="shared" si="19"/>
        <v>1</v>
      </c>
    </row>
    <row r="321" spans="3:15" s="15" customFormat="1" ht="13.75" x14ac:dyDescent="0.45">
      <c r="C321" s="15">
        <v>316</v>
      </c>
      <c r="D321" s="15" t="s">
        <v>24266</v>
      </c>
      <c r="E321" s="24" t="str">
        <f>Paid_Raw_Data!A317</f>
        <v>CLM-2025-000316</v>
      </c>
      <c r="F321" s="16" t="str">
        <f>Paid_Raw_Data!I317</f>
        <v>2026-02-21</v>
      </c>
      <c r="G321" s="16" t="str">
        <f>Paid_Raw_Data!J317</f>
        <v>2026-02-27</v>
      </c>
      <c r="H321" s="16" t="str">
        <f>Paid_Raw_Data!K317</f>
        <v>2026-09-16</v>
      </c>
      <c r="I321" s="15" t="str">
        <f>Paid_Raw_Data!C317</f>
        <v>WIBA</v>
      </c>
      <c r="J321" s="17">
        <f>Paid_Raw_Data!Q317</f>
        <v>640655.71</v>
      </c>
      <c r="K321" s="25">
        <f>Paid_Raw_Data!V317</f>
        <v>366968.9</v>
      </c>
      <c r="L321" s="15" t="b">
        <f t="shared" si="16"/>
        <v>1</v>
      </c>
      <c r="M321" s="15" t="b">
        <f t="shared" si="17"/>
        <v>1</v>
      </c>
      <c r="N321" s="15" t="b">
        <f t="shared" si="18"/>
        <v>1</v>
      </c>
      <c r="O321" s="15" t="b">
        <f t="shared" si="19"/>
        <v>1</v>
      </c>
    </row>
    <row r="322" spans="3:15" s="15" customFormat="1" ht="13.75" x14ac:dyDescent="0.45">
      <c r="C322" s="15">
        <v>317</v>
      </c>
      <c r="D322" s="15" t="s">
        <v>24266</v>
      </c>
      <c r="E322" s="24" t="str">
        <f>Paid_Raw_Data!A318</f>
        <v>CLM-2025-000317</v>
      </c>
      <c r="F322" s="16" t="str">
        <f>Paid_Raw_Data!I318</f>
        <v>2021-07-19</v>
      </c>
      <c r="G322" s="16" t="str">
        <f>Paid_Raw_Data!J318</f>
        <v>2021-08-09</v>
      </c>
      <c r="H322" s="16" t="str">
        <f>Paid_Raw_Data!K318</f>
        <v>2021-10-27</v>
      </c>
      <c r="I322" s="15" t="str">
        <f>Paid_Raw_Data!C318</f>
        <v>Personal Accident</v>
      </c>
      <c r="J322" s="17">
        <f>Paid_Raw_Data!Q318</f>
        <v>463995.4</v>
      </c>
      <c r="K322" s="25">
        <f>Paid_Raw_Data!V318</f>
        <v>379088.7</v>
      </c>
      <c r="L322" s="15" t="b">
        <f t="shared" si="16"/>
        <v>1</v>
      </c>
      <c r="M322" s="15" t="b">
        <f t="shared" si="17"/>
        <v>1</v>
      </c>
      <c r="N322" s="15" t="b">
        <f t="shared" si="18"/>
        <v>1</v>
      </c>
      <c r="O322" s="15" t="b">
        <f t="shared" si="19"/>
        <v>1</v>
      </c>
    </row>
    <row r="323" spans="3:15" s="15" customFormat="1" ht="13.75" x14ac:dyDescent="0.45">
      <c r="C323" s="15">
        <v>318</v>
      </c>
      <c r="D323" s="15" t="s">
        <v>24266</v>
      </c>
      <c r="E323" s="24" t="str">
        <f>Paid_Raw_Data!A319</f>
        <v>CLM-2025-000318</v>
      </c>
      <c r="F323" s="16" t="str">
        <f>Paid_Raw_Data!I319</f>
        <v>2025-12-24</v>
      </c>
      <c r="G323" s="16" t="str">
        <f>Paid_Raw_Data!J319</f>
        <v>2026-01-01</v>
      </c>
      <c r="H323" s="16" t="str">
        <f>Paid_Raw_Data!K319</f>
        <v>2026-07-23</v>
      </c>
      <c r="I323" s="15" t="str">
        <f>Paid_Raw_Data!C319</f>
        <v>Medical</v>
      </c>
      <c r="J323" s="17">
        <f>Paid_Raw_Data!Q319</f>
        <v>57612.29</v>
      </c>
      <c r="K323" s="25">
        <f>Paid_Raw_Data!V319</f>
        <v>44010.58</v>
      </c>
      <c r="L323" s="15" t="b">
        <f t="shared" si="16"/>
        <v>1</v>
      </c>
      <c r="M323" s="15" t="b">
        <f t="shared" si="17"/>
        <v>1</v>
      </c>
      <c r="N323" s="15" t="b">
        <f t="shared" si="18"/>
        <v>1</v>
      </c>
      <c r="O323" s="15" t="b">
        <f t="shared" si="19"/>
        <v>1</v>
      </c>
    </row>
    <row r="324" spans="3:15" s="15" customFormat="1" ht="13.75" x14ac:dyDescent="0.45">
      <c r="C324" s="15">
        <v>319</v>
      </c>
      <c r="D324" s="15" t="s">
        <v>24266</v>
      </c>
      <c r="E324" s="24" t="str">
        <f>Paid_Raw_Data!A320</f>
        <v>CLM-2025-000319</v>
      </c>
      <c r="F324" s="16" t="str">
        <f>Paid_Raw_Data!I320</f>
        <v>2022-07-28</v>
      </c>
      <c r="G324" s="16" t="str">
        <f>Paid_Raw_Data!J320</f>
        <v>2022-08-14</v>
      </c>
      <c r="H324" s="16" t="str">
        <f>Paid_Raw_Data!K320</f>
        <v>2023-03-11</v>
      </c>
      <c r="I324" s="15" t="str">
        <f>Paid_Raw_Data!C320</f>
        <v>Motor Commercial</v>
      </c>
      <c r="J324" s="17">
        <f>Paid_Raw_Data!Q320</f>
        <v>738323.81</v>
      </c>
      <c r="K324" s="25">
        <f>Paid_Raw_Data!V320</f>
        <v>475588.43</v>
      </c>
      <c r="L324" s="15" t="b">
        <f t="shared" si="16"/>
        <v>1</v>
      </c>
      <c r="M324" s="15" t="b">
        <f t="shared" si="17"/>
        <v>1</v>
      </c>
      <c r="N324" s="15" t="b">
        <f t="shared" si="18"/>
        <v>1</v>
      </c>
      <c r="O324" s="15" t="b">
        <f t="shared" si="19"/>
        <v>1</v>
      </c>
    </row>
    <row r="325" spans="3:15" s="15" customFormat="1" ht="13.75" x14ac:dyDescent="0.45">
      <c r="C325" s="15">
        <v>320</v>
      </c>
      <c r="D325" s="15" t="s">
        <v>24266</v>
      </c>
      <c r="E325" s="24" t="str">
        <f>Paid_Raw_Data!A321</f>
        <v>CLM-2025-000320</v>
      </c>
      <c r="F325" s="16" t="str">
        <f>Paid_Raw_Data!I321</f>
        <v>2018-04-10</v>
      </c>
      <c r="G325" s="16" t="str">
        <f>Paid_Raw_Data!J321</f>
        <v>2018-04-24</v>
      </c>
      <c r="H325" s="16" t="str">
        <f>Paid_Raw_Data!K321</f>
        <v>2018-05-26</v>
      </c>
      <c r="I325" s="15" t="str">
        <f>Paid_Raw_Data!C321</f>
        <v>Motor Commercial</v>
      </c>
      <c r="J325" s="17">
        <f>Paid_Raw_Data!Q321</f>
        <v>253585.87</v>
      </c>
      <c r="K325" s="25">
        <f>Paid_Raw_Data!V321</f>
        <v>175665.66</v>
      </c>
      <c r="L325" s="15" t="b">
        <f t="shared" si="16"/>
        <v>1</v>
      </c>
      <c r="M325" s="15" t="b">
        <f t="shared" si="17"/>
        <v>1</v>
      </c>
      <c r="N325" s="15" t="b">
        <f t="shared" si="18"/>
        <v>1</v>
      </c>
      <c r="O325" s="15" t="b">
        <f t="shared" si="19"/>
        <v>1</v>
      </c>
    </row>
    <row r="326" spans="3:15" s="15" customFormat="1" ht="13.75" x14ac:dyDescent="0.45">
      <c r="C326" s="15">
        <v>321</v>
      </c>
      <c r="D326" s="15" t="s">
        <v>24266</v>
      </c>
      <c r="E326" s="24" t="str">
        <f>Paid_Raw_Data!A322</f>
        <v>CLM-2025-000321</v>
      </c>
      <c r="F326" s="16" t="str">
        <f>Paid_Raw_Data!I322</f>
        <v>2023-04-15</v>
      </c>
      <c r="G326" s="16" t="str">
        <f>Paid_Raw_Data!J322</f>
        <v>2023-04-24</v>
      </c>
      <c r="H326" s="16" t="str">
        <f>Paid_Raw_Data!K322</f>
        <v>2023-08-22</v>
      </c>
      <c r="I326" s="15" t="str">
        <f>Paid_Raw_Data!C322</f>
        <v>WIBA</v>
      </c>
      <c r="J326" s="17">
        <f>Paid_Raw_Data!Q322</f>
        <v>451459.89</v>
      </c>
      <c r="K326" s="25">
        <f>Paid_Raw_Data!V322</f>
        <v>336705.08</v>
      </c>
      <c r="L326" s="15" t="b">
        <f t="shared" si="16"/>
        <v>1</v>
      </c>
      <c r="M326" s="15" t="b">
        <f t="shared" si="17"/>
        <v>1</v>
      </c>
      <c r="N326" s="15" t="b">
        <f t="shared" si="18"/>
        <v>1</v>
      </c>
      <c r="O326" s="15" t="b">
        <f t="shared" si="19"/>
        <v>1</v>
      </c>
    </row>
    <row r="327" spans="3:15" s="15" customFormat="1" ht="13.75" x14ac:dyDescent="0.45">
      <c r="C327" s="15">
        <v>322</v>
      </c>
      <c r="D327" s="15" t="s">
        <v>24266</v>
      </c>
      <c r="E327" s="24" t="str">
        <f>Paid_Raw_Data!A323</f>
        <v>CLM-2025-000322</v>
      </c>
      <c r="F327" s="16" t="str">
        <f>Paid_Raw_Data!I323</f>
        <v>2021-11-22</v>
      </c>
      <c r="G327" s="16" t="str">
        <f>Paid_Raw_Data!J323</f>
        <v>2021-12-12</v>
      </c>
      <c r="H327" s="16" t="str">
        <f>Paid_Raw_Data!K323</f>
        <v>2022-03-28</v>
      </c>
      <c r="I327" s="15" t="str">
        <f>Paid_Raw_Data!C323</f>
        <v>Fire Domestic</v>
      </c>
      <c r="J327" s="17">
        <f>Paid_Raw_Data!Q323</f>
        <v>2371699.91</v>
      </c>
      <c r="K327" s="25">
        <f>Paid_Raw_Data!V323</f>
        <v>1723881.03</v>
      </c>
      <c r="L327" s="15" t="b">
        <f t="shared" ref="L327:L390" si="20">F327&lt;=G327</f>
        <v>1</v>
      </c>
      <c r="M327" s="15" t="b">
        <f t="shared" ref="M327:M390" si="21">F327&lt;=H327</f>
        <v>1</v>
      </c>
      <c r="N327" s="15" t="b">
        <f t="shared" ref="N327:N390" si="22">G327&lt;=H327</f>
        <v>1</v>
      </c>
      <c r="O327" s="15" t="b">
        <f t="shared" ref="O327:O390" si="23">K327&lt;=I327</f>
        <v>1</v>
      </c>
    </row>
    <row r="328" spans="3:15" s="15" customFormat="1" ht="13.75" x14ac:dyDescent="0.45">
      <c r="C328" s="15">
        <v>323</v>
      </c>
      <c r="D328" s="15" t="s">
        <v>24266</v>
      </c>
      <c r="E328" s="24" t="str">
        <f>Paid_Raw_Data!A324</f>
        <v>CLM-2025-000323</v>
      </c>
      <c r="F328" s="16" t="str">
        <f>Paid_Raw_Data!I324</f>
        <v>2026-08-13</v>
      </c>
      <c r="G328" s="16" t="str">
        <f>Paid_Raw_Data!J324</f>
        <v>2026-09-05</v>
      </c>
      <c r="H328" s="16" t="str">
        <f>Paid_Raw_Data!K324</f>
        <v>2026-11-17</v>
      </c>
      <c r="I328" s="15" t="str">
        <f>Paid_Raw_Data!C324</f>
        <v>Medical</v>
      </c>
      <c r="J328" s="17">
        <f>Paid_Raw_Data!Q324</f>
        <v>42423.02</v>
      </c>
      <c r="K328" s="25">
        <f>Paid_Raw_Data!V324</f>
        <v>32765.43</v>
      </c>
      <c r="L328" s="15" t="b">
        <f t="shared" si="20"/>
        <v>1</v>
      </c>
      <c r="M328" s="15" t="b">
        <f t="shared" si="21"/>
        <v>1</v>
      </c>
      <c r="N328" s="15" t="b">
        <f t="shared" si="22"/>
        <v>1</v>
      </c>
      <c r="O328" s="15" t="b">
        <f t="shared" si="23"/>
        <v>1</v>
      </c>
    </row>
    <row r="329" spans="3:15" s="15" customFormat="1" ht="13.75" x14ac:dyDescent="0.45">
      <c r="C329" s="15">
        <v>324</v>
      </c>
      <c r="D329" s="15" t="s">
        <v>24266</v>
      </c>
      <c r="E329" s="24" t="str">
        <f>Paid_Raw_Data!A325</f>
        <v>CLM-2025-000324</v>
      </c>
      <c r="F329" s="16" t="str">
        <f>Paid_Raw_Data!I325</f>
        <v>2024-05-16</v>
      </c>
      <c r="G329" s="16" t="str">
        <f>Paid_Raw_Data!J325</f>
        <v>2024-06-01</v>
      </c>
      <c r="H329" s="16" t="str">
        <f>Paid_Raw_Data!K325</f>
        <v>2024-11-27</v>
      </c>
      <c r="I329" s="15" t="str">
        <f>Paid_Raw_Data!C325</f>
        <v>Fire Domestic</v>
      </c>
      <c r="J329" s="17">
        <f>Paid_Raw_Data!Q325</f>
        <v>7419834.3499999996</v>
      </c>
      <c r="K329" s="25">
        <f>Paid_Raw_Data!V325</f>
        <v>5795173.1500000004</v>
      </c>
      <c r="L329" s="15" t="b">
        <f t="shared" si="20"/>
        <v>1</v>
      </c>
      <c r="M329" s="15" t="b">
        <f t="shared" si="21"/>
        <v>1</v>
      </c>
      <c r="N329" s="15" t="b">
        <f t="shared" si="22"/>
        <v>1</v>
      </c>
      <c r="O329" s="15" t="b">
        <f t="shared" si="23"/>
        <v>1</v>
      </c>
    </row>
    <row r="330" spans="3:15" s="15" customFormat="1" ht="13.75" x14ac:dyDescent="0.45">
      <c r="C330" s="15">
        <v>325</v>
      </c>
      <c r="D330" s="15" t="s">
        <v>24266</v>
      </c>
      <c r="E330" s="24" t="str">
        <f>Paid_Raw_Data!A326</f>
        <v>CLM-2025-000325</v>
      </c>
      <c r="F330" s="16" t="str">
        <f>Paid_Raw_Data!I326</f>
        <v>2021-08-13</v>
      </c>
      <c r="G330" s="16" t="str">
        <f>Paid_Raw_Data!J326</f>
        <v>2021-08-27</v>
      </c>
      <c r="H330" s="16" t="str">
        <f>Paid_Raw_Data!K326</f>
        <v>2022-03-18</v>
      </c>
      <c r="I330" s="15" t="str">
        <f>Paid_Raw_Data!C326</f>
        <v>Engineering</v>
      </c>
      <c r="J330" s="17">
        <f>Paid_Raw_Data!Q326</f>
        <v>92331275.739999995</v>
      </c>
      <c r="K330" s="25">
        <f>Paid_Raw_Data!V326</f>
        <v>55788850.939999998</v>
      </c>
      <c r="L330" s="15" t="b">
        <f t="shared" si="20"/>
        <v>1</v>
      </c>
      <c r="M330" s="15" t="b">
        <f t="shared" si="21"/>
        <v>1</v>
      </c>
      <c r="N330" s="15" t="b">
        <f t="shared" si="22"/>
        <v>1</v>
      </c>
      <c r="O330" s="15" t="b">
        <f t="shared" si="23"/>
        <v>1</v>
      </c>
    </row>
    <row r="331" spans="3:15" s="15" customFormat="1" ht="13.75" x14ac:dyDescent="0.45">
      <c r="C331" s="15">
        <v>326</v>
      </c>
      <c r="D331" s="15" t="s">
        <v>24266</v>
      </c>
      <c r="E331" s="24" t="str">
        <f>Paid_Raw_Data!A327</f>
        <v>CLM-2025-000326</v>
      </c>
      <c r="F331" s="16" t="str">
        <f>Paid_Raw_Data!I327</f>
        <v>2023-05-16</v>
      </c>
      <c r="G331" s="16" t="str">
        <f>Paid_Raw_Data!J327</f>
        <v>2023-05-21</v>
      </c>
      <c r="H331" s="16" t="str">
        <f>Paid_Raw_Data!K327</f>
        <v>2023-09-07</v>
      </c>
      <c r="I331" s="15" t="str">
        <f>Paid_Raw_Data!C327</f>
        <v>Motor Private</v>
      </c>
      <c r="J331" s="17">
        <f>Paid_Raw_Data!Q327</f>
        <v>192161.11</v>
      </c>
      <c r="K331" s="25">
        <f>Paid_Raw_Data!V327</f>
        <v>148949.76999999999</v>
      </c>
      <c r="L331" s="15" t="b">
        <f t="shared" si="20"/>
        <v>1</v>
      </c>
      <c r="M331" s="15" t="b">
        <f t="shared" si="21"/>
        <v>1</v>
      </c>
      <c r="N331" s="15" t="b">
        <f t="shared" si="22"/>
        <v>1</v>
      </c>
      <c r="O331" s="15" t="b">
        <f t="shared" si="23"/>
        <v>1</v>
      </c>
    </row>
    <row r="332" spans="3:15" s="15" customFormat="1" ht="13.75" x14ac:dyDescent="0.45">
      <c r="C332" s="15">
        <v>327</v>
      </c>
      <c r="D332" s="15" t="s">
        <v>24266</v>
      </c>
      <c r="E332" s="24" t="str">
        <f>Paid_Raw_Data!A328</f>
        <v>CLM-2025-000327</v>
      </c>
      <c r="F332" s="16" t="str">
        <f>Paid_Raw_Data!I328</f>
        <v>2025-03-21</v>
      </c>
      <c r="G332" s="16" t="str">
        <f>Paid_Raw_Data!J328</f>
        <v>2025-03-31</v>
      </c>
      <c r="H332" s="16" t="str">
        <f>Paid_Raw_Data!K328</f>
        <v>2025-05-15</v>
      </c>
      <c r="I332" s="15" t="str">
        <f>Paid_Raw_Data!C328</f>
        <v>WIBA</v>
      </c>
      <c r="J332" s="17">
        <f>Paid_Raw_Data!Q328</f>
        <v>2643346.69</v>
      </c>
      <c r="K332" s="25">
        <f>Paid_Raw_Data!V328</f>
        <v>1873480.42</v>
      </c>
      <c r="L332" s="15" t="b">
        <f t="shared" si="20"/>
        <v>1</v>
      </c>
      <c r="M332" s="15" t="b">
        <f t="shared" si="21"/>
        <v>1</v>
      </c>
      <c r="N332" s="15" t="b">
        <f t="shared" si="22"/>
        <v>1</v>
      </c>
      <c r="O332" s="15" t="b">
        <f t="shared" si="23"/>
        <v>1</v>
      </c>
    </row>
    <row r="333" spans="3:15" s="15" customFormat="1" ht="13.75" x14ac:dyDescent="0.45">
      <c r="C333" s="15">
        <v>328</v>
      </c>
      <c r="D333" s="15" t="s">
        <v>24266</v>
      </c>
      <c r="E333" s="24" t="str">
        <f>Paid_Raw_Data!A329</f>
        <v>CLM-2025-000328</v>
      </c>
      <c r="F333" s="16" t="str">
        <f>Paid_Raw_Data!I329</f>
        <v>2025-05-05</v>
      </c>
      <c r="G333" s="16" t="str">
        <f>Paid_Raw_Data!J329</f>
        <v>2025-06-03</v>
      </c>
      <c r="H333" s="16" t="str">
        <f>Paid_Raw_Data!K329</f>
        <v>2025-11-08</v>
      </c>
      <c r="I333" s="15" t="str">
        <f>Paid_Raw_Data!C329</f>
        <v>Engineering</v>
      </c>
      <c r="J333" s="17">
        <f>Paid_Raw_Data!Q329</f>
        <v>30809776.760000002</v>
      </c>
      <c r="K333" s="25">
        <f>Paid_Raw_Data!V329</f>
        <v>17585012</v>
      </c>
      <c r="L333" s="15" t="b">
        <f t="shared" si="20"/>
        <v>1</v>
      </c>
      <c r="M333" s="15" t="b">
        <f t="shared" si="21"/>
        <v>1</v>
      </c>
      <c r="N333" s="15" t="b">
        <f t="shared" si="22"/>
        <v>1</v>
      </c>
      <c r="O333" s="15" t="b">
        <f t="shared" si="23"/>
        <v>1</v>
      </c>
    </row>
    <row r="334" spans="3:15" s="15" customFormat="1" ht="13.75" x14ac:dyDescent="0.45">
      <c r="C334" s="15">
        <v>329</v>
      </c>
      <c r="D334" s="15" t="s">
        <v>24266</v>
      </c>
      <c r="E334" s="24" t="str">
        <f>Paid_Raw_Data!A330</f>
        <v>CLM-2025-000329</v>
      </c>
      <c r="F334" s="16" t="str">
        <f>Paid_Raw_Data!I330</f>
        <v>2019-09-09</v>
      </c>
      <c r="G334" s="16" t="str">
        <f>Paid_Raw_Data!J330</f>
        <v>2019-10-01</v>
      </c>
      <c r="H334" s="16" t="str">
        <f>Paid_Raw_Data!K330</f>
        <v>2020-01-31</v>
      </c>
      <c r="I334" s="15" t="str">
        <f>Paid_Raw_Data!C330</f>
        <v>Personal Accident</v>
      </c>
      <c r="J334" s="17">
        <f>Paid_Raw_Data!Q330</f>
        <v>302656.48</v>
      </c>
      <c r="K334" s="25">
        <f>Paid_Raw_Data!V330</f>
        <v>210662.02</v>
      </c>
      <c r="L334" s="15" t="b">
        <f t="shared" si="20"/>
        <v>1</v>
      </c>
      <c r="M334" s="15" t="b">
        <f t="shared" si="21"/>
        <v>1</v>
      </c>
      <c r="N334" s="15" t="b">
        <f t="shared" si="22"/>
        <v>1</v>
      </c>
      <c r="O334" s="15" t="b">
        <f t="shared" si="23"/>
        <v>1</v>
      </c>
    </row>
    <row r="335" spans="3:15" s="15" customFormat="1" ht="13.75" x14ac:dyDescent="0.45">
      <c r="C335" s="15">
        <v>330</v>
      </c>
      <c r="D335" s="15" t="s">
        <v>24266</v>
      </c>
      <c r="E335" s="24" t="str">
        <f>Paid_Raw_Data!A331</f>
        <v>CLM-2025-000330</v>
      </c>
      <c r="F335" s="16" t="str">
        <f>Paid_Raw_Data!I331</f>
        <v>2024-11-06</v>
      </c>
      <c r="G335" s="16" t="str">
        <f>Paid_Raw_Data!J331</f>
        <v>2024-11-07</v>
      </c>
      <c r="H335" s="16" t="str">
        <f>Paid_Raw_Data!K331</f>
        <v>2024-12-15</v>
      </c>
      <c r="I335" s="15" t="str">
        <f>Paid_Raw_Data!C331</f>
        <v>Motor Commercial</v>
      </c>
      <c r="J335" s="17">
        <f>Paid_Raw_Data!Q331</f>
        <v>566006.30000000005</v>
      </c>
      <c r="K335" s="25">
        <f>Paid_Raw_Data!V331</f>
        <v>328982.94</v>
      </c>
      <c r="L335" s="15" t="b">
        <f t="shared" si="20"/>
        <v>1</v>
      </c>
      <c r="M335" s="15" t="b">
        <f t="shared" si="21"/>
        <v>1</v>
      </c>
      <c r="N335" s="15" t="b">
        <f t="shared" si="22"/>
        <v>1</v>
      </c>
      <c r="O335" s="15" t="b">
        <f t="shared" si="23"/>
        <v>1</v>
      </c>
    </row>
    <row r="336" spans="3:15" s="15" customFormat="1" ht="13.75" x14ac:dyDescent="0.45">
      <c r="C336" s="15">
        <v>331</v>
      </c>
      <c r="D336" s="15" t="s">
        <v>24266</v>
      </c>
      <c r="E336" s="24" t="str">
        <f>Paid_Raw_Data!A332</f>
        <v>CLM-2025-000331</v>
      </c>
      <c r="F336" s="16" t="str">
        <f>Paid_Raw_Data!I332</f>
        <v>2019-12-05</v>
      </c>
      <c r="G336" s="16" t="str">
        <f>Paid_Raw_Data!J332</f>
        <v>2019-12-29</v>
      </c>
      <c r="H336" s="16" t="str">
        <f>Paid_Raw_Data!K332</f>
        <v>2020-01-26</v>
      </c>
      <c r="I336" s="15" t="str">
        <f>Paid_Raw_Data!C332</f>
        <v>Fire Domestic</v>
      </c>
      <c r="J336" s="17">
        <f>Paid_Raw_Data!Q332</f>
        <v>2733957.18</v>
      </c>
      <c r="K336" s="25">
        <f>Paid_Raw_Data!V332</f>
        <v>2120549.48</v>
      </c>
      <c r="L336" s="15" t="b">
        <f t="shared" si="20"/>
        <v>1</v>
      </c>
      <c r="M336" s="15" t="b">
        <f t="shared" si="21"/>
        <v>1</v>
      </c>
      <c r="N336" s="15" t="b">
        <f t="shared" si="22"/>
        <v>1</v>
      </c>
      <c r="O336" s="15" t="b">
        <f t="shared" si="23"/>
        <v>1</v>
      </c>
    </row>
    <row r="337" spans="3:15" s="15" customFormat="1" ht="13.75" x14ac:dyDescent="0.45">
      <c r="C337" s="15">
        <v>332</v>
      </c>
      <c r="D337" s="15" t="s">
        <v>24266</v>
      </c>
      <c r="E337" s="24" t="str">
        <f>Paid_Raw_Data!A333</f>
        <v>CLM-2025-000332</v>
      </c>
      <c r="F337" s="16" t="str">
        <f>Paid_Raw_Data!I333</f>
        <v>2022-06-11</v>
      </c>
      <c r="G337" s="16" t="str">
        <f>Paid_Raw_Data!J333</f>
        <v>2022-06-12</v>
      </c>
      <c r="H337" s="16" t="str">
        <f>Paid_Raw_Data!K333</f>
        <v>2022-09-13</v>
      </c>
      <c r="I337" s="15" t="str">
        <f>Paid_Raw_Data!C333</f>
        <v>Fire Industrial</v>
      </c>
      <c r="J337" s="17">
        <f>Paid_Raw_Data!Q333</f>
        <v>315195218</v>
      </c>
      <c r="K337" s="25">
        <f>Paid_Raw_Data!V333</f>
        <v>162597900.31</v>
      </c>
      <c r="L337" s="15" t="b">
        <f t="shared" si="20"/>
        <v>1</v>
      </c>
      <c r="M337" s="15" t="b">
        <f t="shared" si="21"/>
        <v>1</v>
      </c>
      <c r="N337" s="15" t="b">
        <f t="shared" si="22"/>
        <v>1</v>
      </c>
      <c r="O337" s="15" t="b">
        <f t="shared" si="23"/>
        <v>1</v>
      </c>
    </row>
    <row r="338" spans="3:15" s="15" customFormat="1" ht="13.75" x14ac:dyDescent="0.45">
      <c r="C338" s="15">
        <v>333</v>
      </c>
      <c r="D338" s="15" t="s">
        <v>24266</v>
      </c>
      <c r="E338" s="24" t="str">
        <f>Paid_Raw_Data!A334</f>
        <v>CLM-2025-000333</v>
      </c>
      <c r="F338" s="16" t="str">
        <f>Paid_Raw_Data!I334</f>
        <v>2025-03-21</v>
      </c>
      <c r="G338" s="16" t="str">
        <f>Paid_Raw_Data!J334</f>
        <v>2025-04-12</v>
      </c>
      <c r="H338" s="16" t="str">
        <f>Paid_Raw_Data!K334</f>
        <v>2025-07-15</v>
      </c>
      <c r="I338" s="15" t="str">
        <f>Paid_Raw_Data!C334</f>
        <v>Marine Cargo</v>
      </c>
      <c r="J338" s="17">
        <f>Paid_Raw_Data!Q334</f>
        <v>5904792.2300000004</v>
      </c>
      <c r="K338" s="25">
        <f>Paid_Raw_Data!V334</f>
        <v>2618960.29</v>
      </c>
      <c r="L338" s="15" t="b">
        <f t="shared" si="20"/>
        <v>1</v>
      </c>
      <c r="M338" s="15" t="b">
        <f t="shared" si="21"/>
        <v>1</v>
      </c>
      <c r="N338" s="15" t="b">
        <f t="shared" si="22"/>
        <v>1</v>
      </c>
      <c r="O338" s="15" t="b">
        <f t="shared" si="23"/>
        <v>1</v>
      </c>
    </row>
    <row r="339" spans="3:15" s="15" customFormat="1" ht="13.75" x14ac:dyDescent="0.45">
      <c r="C339" s="15">
        <v>334</v>
      </c>
      <c r="D339" s="15" t="s">
        <v>24266</v>
      </c>
      <c r="E339" s="24" t="str">
        <f>Paid_Raw_Data!A335</f>
        <v>CLM-2025-000334</v>
      </c>
      <c r="F339" s="16" t="str">
        <f>Paid_Raw_Data!I335</f>
        <v>2018-10-20</v>
      </c>
      <c r="G339" s="16" t="str">
        <f>Paid_Raw_Data!J335</f>
        <v>2018-11-16</v>
      </c>
      <c r="H339" s="16" t="str">
        <f>Paid_Raw_Data!K335</f>
        <v>2019-07-07</v>
      </c>
      <c r="I339" s="15" t="str">
        <f>Paid_Raw_Data!C335</f>
        <v>Motor Commercial</v>
      </c>
      <c r="J339" s="17">
        <f>Paid_Raw_Data!Q335</f>
        <v>918144.09</v>
      </c>
      <c r="K339" s="25">
        <f>Paid_Raw_Data!V335</f>
        <v>682338.14</v>
      </c>
      <c r="L339" s="15" t="b">
        <f t="shared" si="20"/>
        <v>1</v>
      </c>
      <c r="M339" s="15" t="b">
        <f t="shared" si="21"/>
        <v>1</v>
      </c>
      <c r="N339" s="15" t="b">
        <f t="shared" si="22"/>
        <v>1</v>
      </c>
      <c r="O339" s="15" t="b">
        <f t="shared" si="23"/>
        <v>1</v>
      </c>
    </row>
    <row r="340" spans="3:15" s="15" customFormat="1" ht="13.75" x14ac:dyDescent="0.45">
      <c r="C340" s="15">
        <v>335</v>
      </c>
      <c r="D340" s="15" t="s">
        <v>24266</v>
      </c>
      <c r="E340" s="24" t="str">
        <f>Paid_Raw_Data!A336</f>
        <v>CLM-2025-000335</v>
      </c>
      <c r="F340" s="16" t="str">
        <f>Paid_Raw_Data!I336</f>
        <v>2021-11-07</v>
      </c>
      <c r="G340" s="16" t="str">
        <f>Paid_Raw_Data!J336</f>
        <v>2021-11-28</v>
      </c>
      <c r="H340" s="16" t="str">
        <f>Paid_Raw_Data!K336</f>
        <v>2022-05-20</v>
      </c>
      <c r="I340" s="15" t="str">
        <f>Paid_Raw_Data!C336</f>
        <v>Marine Cargo</v>
      </c>
      <c r="J340" s="17">
        <f>Paid_Raw_Data!Q336</f>
        <v>82943788.299999997</v>
      </c>
      <c r="K340" s="25">
        <f>Paid_Raw_Data!V336</f>
        <v>46964000.329999998</v>
      </c>
      <c r="L340" s="15" t="b">
        <f t="shared" si="20"/>
        <v>1</v>
      </c>
      <c r="M340" s="15" t="b">
        <f t="shared" si="21"/>
        <v>1</v>
      </c>
      <c r="N340" s="15" t="b">
        <f t="shared" si="22"/>
        <v>1</v>
      </c>
      <c r="O340" s="15" t="b">
        <f t="shared" si="23"/>
        <v>1</v>
      </c>
    </row>
    <row r="341" spans="3:15" s="15" customFormat="1" ht="13.75" x14ac:dyDescent="0.45">
      <c r="C341" s="15">
        <v>336</v>
      </c>
      <c r="D341" s="15" t="s">
        <v>24266</v>
      </c>
      <c r="E341" s="24" t="str">
        <f>Paid_Raw_Data!A337</f>
        <v>CLM-2025-000336</v>
      </c>
      <c r="F341" s="16" t="str">
        <f>Paid_Raw_Data!I337</f>
        <v>2023-08-07</v>
      </c>
      <c r="G341" s="16" t="str">
        <f>Paid_Raw_Data!J337</f>
        <v>2023-08-31</v>
      </c>
      <c r="H341" s="16" t="str">
        <f>Paid_Raw_Data!K337</f>
        <v>2024-03-30</v>
      </c>
      <c r="I341" s="15" t="str">
        <f>Paid_Raw_Data!C337</f>
        <v>Motor Commercial</v>
      </c>
      <c r="J341" s="17">
        <f>Paid_Raw_Data!Q337</f>
        <v>694588.87</v>
      </c>
      <c r="K341" s="25">
        <f>Paid_Raw_Data!V337</f>
        <v>476441.2</v>
      </c>
      <c r="L341" s="15" t="b">
        <f t="shared" si="20"/>
        <v>1</v>
      </c>
      <c r="M341" s="15" t="b">
        <f t="shared" si="21"/>
        <v>1</v>
      </c>
      <c r="N341" s="15" t="b">
        <f t="shared" si="22"/>
        <v>1</v>
      </c>
      <c r="O341" s="15" t="b">
        <f t="shared" si="23"/>
        <v>1</v>
      </c>
    </row>
    <row r="342" spans="3:15" s="15" customFormat="1" ht="13.75" x14ac:dyDescent="0.45">
      <c r="C342" s="15">
        <v>337</v>
      </c>
      <c r="D342" s="15" t="s">
        <v>24266</v>
      </c>
      <c r="E342" s="24" t="str">
        <f>Paid_Raw_Data!A338</f>
        <v>CLM-2025-000337</v>
      </c>
      <c r="F342" s="16" t="str">
        <f>Paid_Raw_Data!I338</f>
        <v>2024-01-31</v>
      </c>
      <c r="G342" s="16" t="str">
        <f>Paid_Raw_Data!J338</f>
        <v>2024-02-29</v>
      </c>
      <c r="H342" s="16" t="str">
        <f>Paid_Raw_Data!K338</f>
        <v>2024-09-13</v>
      </c>
      <c r="I342" s="15" t="str">
        <f>Paid_Raw_Data!C338</f>
        <v>Medical</v>
      </c>
      <c r="J342" s="17">
        <f>Paid_Raw_Data!Q338</f>
        <v>44584.23</v>
      </c>
      <c r="K342" s="25">
        <f>Paid_Raw_Data!V338</f>
        <v>37970.89</v>
      </c>
      <c r="L342" s="15" t="b">
        <f t="shared" si="20"/>
        <v>1</v>
      </c>
      <c r="M342" s="15" t="b">
        <f t="shared" si="21"/>
        <v>1</v>
      </c>
      <c r="N342" s="15" t="b">
        <f t="shared" si="22"/>
        <v>1</v>
      </c>
      <c r="O342" s="15" t="b">
        <f t="shared" si="23"/>
        <v>1</v>
      </c>
    </row>
    <row r="343" spans="3:15" s="15" customFormat="1" ht="13.75" x14ac:dyDescent="0.45">
      <c r="C343" s="15">
        <v>338</v>
      </c>
      <c r="D343" s="15" t="s">
        <v>24266</v>
      </c>
      <c r="E343" s="24" t="str">
        <f>Paid_Raw_Data!A339</f>
        <v>CLM-2025-000338</v>
      </c>
      <c r="F343" s="16" t="str">
        <f>Paid_Raw_Data!I339</f>
        <v>2020-07-04</v>
      </c>
      <c r="G343" s="16" t="str">
        <f>Paid_Raw_Data!J339</f>
        <v>2020-07-15</v>
      </c>
      <c r="H343" s="16" t="str">
        <f>Paid_Raw_Data!K339</f>
        <v>2020-08-27</v>
      </c>
      <c r="I343" s="15" t="str">
        <f>Paid_Raw_Data!C339</f>
        <v>Personal Accident</v>
      </c>
      <c r="J343" s="17">
        <f>Paid_Raw_Data!Q339</f>
        <v>137778.09</v>
      </c>
      <c r="K343" s="25">
        <f>Paid_Raw_Data!V339</f>
        <v>99679.28</v>
      </c>
      <c r="L343" s="15" t="b">
        <f t="shared" si="20"/>
        <v>1</v>
      </c>
      <c r="M343" s="15" t="b">
        <f t="shared" si="21"/>
        <v>1</v>
      </c>
      <c r="N343" s="15" t="b">
        <f t="shared" si="22"/>
        <v>1</v>
      </c>
      <c r="O343" s="15" t="b">
        <f t="shared" si="23"/>
        <v>1</v>
      </c>
    </row>
    <row r="344" spans="3:15" s="15" customFormat="1" ht="13.75" x14ac:dyDescent="0.45">
      <c r="C344" s="15">
        <v>339</v>
      </c>
      <c r="D344" s="15" t="s">
        <v>24266</v>
      </c>
      <c r="E344" s="24" t="str">
        <f>Paid_Raw_Data!A340</f>
        <v>CLM-2025-000339</v>
      </c>
      <c r="F344" s="16" t="str">
        <f>Paid_Raw_Data!I340</f>
        <v>2025-11-14</v>
      </c>
      <c r="G344" s="16" t="str">
        <f>Paid_Raw_Data!J340</f>
        <v>2025-11-21</v>
      </c>
      <c r="H344" s="16" t="str">
        <f>Paid_Raw_Data!K340</f>
        <v>2026-04-08</v>
      </c>
      <c r="I344" s="15" t="str">
        <f>Paid_Raw_Data!C340</f>
        <v>Fire Domestic</v>
      </c>
      <c r="J344" s="17">
        <f>Paid_Raw_Data!Q340</f>
        <v>5521754.6699999999</v>
      </c>
      <c r="K344" s="25">
        <f>Paid_Raw_Data!V340</f>
        <v>3837108.76</v>
      </c>
      <c r="L344" s="15" t="b">
        <f t="shared" si="20"/>
        <v>1</v>
      </c>
      <c r="M344" s="15" t="b">
        <f t="shared" si="21"/>
        <v>1</v>
      </c>
      <c r="N344" s="15" t="b">
        <f t="shared" si="22"/>
        <v>1</v>
      </c>
      <c r="O344" s="15" t="b">
        <f t="shared" si="23"/>
        <v>1</v>
      </c>
    </row>
    <row r="345" spans="3:15" s="15" customFormat="1" ht="13.75" x14ac:dyDescent="0.45">
      <c r="C345" s="15">
        <v>340</v>
      </c>
      <c r="D345" s="15" t="s">
        <v>24266</v>
      </c>
      <c r="E345" s="24" t="str">
        <f>Paid_Raw_Data!A341</f>
        <v>CLM-2025-000340</v>
      </c>
      <c r="F345" s="16" t="str">
        <f>Paid_Raw_Data!I341</f>
        <v>2022-12-04</v>
      </c>
      <c r="G345" s="16" t="str">
        <f>Paid_Raw_Data!J341</f>
        <v>2022-12-07</v>
      </c>
      <c r="H345" s="16" t="str">
        <f>Paid_Raw_Data!K341</f>
        <v>2023-02-08</v>
      </c>
      <c r="I345" s="15" t="str">
        <f>Paid_Raw_Data!C341</f>
        <v>Motor Commercial</v>
      </c>
      <c r="J345" s="17">
        <f>Paid_Raw_Data!Q341</f>
        <v>3162376.24</v>
      </c>
      <c r="K345" s="25">
        <f>Paid_Raw_Data!V341</f>
        <v>2503561.62</v>
      </c>
      <c r="L345" s="15" t="b">
        <f t="shared" si="20"/>
        <v>1</v>
      </c>
      <c r="M345" s="15" t="b">
        <f t="shared" si="21"/>
        <v>1</v>
      </c>
      <c r="N345" s="15" t="b">
        <f t="shared" si="22"/>
        <v>1</v>
      </c>
      <c r="O345" s="15" t="b">
        <f t="shared" si="23"/>
        <v>1</v>
      </c>
    </row>
    <row r="346" spans="3:15" s="15" customFormat="1" ht="13.75" x14ac:dyDescent="0.45">
      <c r="C346" s="15">
        <v>341</v>
      </c>
      <c r="D346" s="15" t="s">
        <v>24266</v>
      </c>
      <c r="E346" s="24" t="str">
        <f>Paid_Raw_Data!A342</f>
        <v>CLM-2025-000341</v>
      </c>
      <c r="F346" s="16" t="str">
        <f>Paid_Raw_Data!I342</f>
        <v>2019-10-05</v>
      </c>
      <c r="G346" s="16" t="str">
        <f>Paid_Raw_Data!J342</f>
        <v>2019-10-08</v>
      </c>
      <c r="H346" s="16" t="str">
        <f>Paid_Raw_Data!K342</f>
        <v>2020-03-17</v>
      </c>
      <c r="I346" s="15" t="str">
        <f>Paid_Raw_Data!C342</f>
        <v>Liability</v>
      </c>
      <c r="J346" s="17">
        <f>Paid_Raw_Data!Q342</f>
        <v>11793974.07</v>
      </c>
      <c r="K346" s="25">
        <f>Paid_Raw_Data!V342</f>
        <v>8370547.8700000001</v>
      </c>
      <c r="L346" s="15" t="b">
        <f t="shared" si="20"/>
        <v>1</v>
      </c>
      <c r="M346" s="15" t="b">
        <f t="shared" si="21"/>
        <v>1</v>
      </c>
      <c r="N346" s="15" t="b">
        <f t="shared" si="22"/>
        <v>1</v>
      </c>
      <c r="O346" s="15" t="b">
        <f t="shared" si="23"/>
        <v>1</v>
      </c>
    </row>
    <row r="347" spans="3:15" s="15" customFormat="1" ht="13.75" x14ac:dyDescent="0.45">
      <c r="C347" s="15">
        <v>342</v>
      </c>
      <c r="D347" s="15" t="s">
        <v>24266</v>
      </c>
      <c r="E347" s="24" t="str">
        <f>Paid_Raw_Data!A343</f>
        <v>CLM-2025-000342</v>
      </c>
      <c r="F347" s="16" t="str">
        <f>Paid_Raw_Data!I343</f>
        <v>2021-12-29</v>
      </c>
      <c r="G347" s="16" t="str">
        <f>Paid_Raw_Data!J343</f>
        <v>2022-01-28</v>
      </c>
      <c r="H347" s="16" t="str">
        <f>Paid_Raw_Data!K343</f>
        <v>2022-06-15</v>
      </c>
      <c r="I347" s="15" t="str">
        <f>Paid_Raw_Data!C343</f>
        <v>Marine Cargo</v>
      </c>
      <c r="J347" s="17">
        <f>Paid_Raw_Data!Q343</f>
        <v>17754564.32</v>
      </c>
      <c r="K347" s="25">
        <f>Paid_Raw_Data!V343</f>
        <v>10513656.859999999</v>
      </c>
      <c r="L347" s="15" t="b">
        <f t="shared" si="20"/>
        <v>1</v>
      </c>
      <c r="M347" s="15" t="b">
        <f t="shared" si="21"/>
        <v>1</v>
      </c>
      <c r="N347" s="15" t="b">
        <f t="shared" si="22"/>
        <v>1</v>
      </c>
      <c r="O347" s="15" t="b">
        <f t="shared" si="23"/>
        <v>1</v>
      </c>
    </row>
    <row r="348" spans="3:15" s="15" customFormat="1" ht="13.75" x14ac:dyDescent="0.45">
      <c r="C348" s="15">
        <v>343</v>
      </c>
      <c r="D348" s="15" t="s">
        <v>24266</v>
      </c>
      <c r="E348" s="24" t="str">
        <f>Paid_Raw_Data!A344</f>
        <v>CLM-2025-000343</v>
      </c>
      <c r="F348" s="16" t="str">
        <f>Paid_Raw_Data!I344</f>
        <v>2020-03-13</v>
      </c>
      <c r="G348" s="16" t="str">
        <f>Paid_Raw_Data!J344</f>
        <v>2020-04-12</v>
      </c>
      <c r="H348" s="16" t="str">
        <f>Paid_Raw_Data!K344</f>
        <v>2020-07-11</v>
      </c>
      <c r="I348" s="15" t="str">
        <f>Paid_Raw_Data!C344</f>
        <v>WIBA</v>
      </c>
      <c r="J348" s="17">
        <f>Paid_Raw_Data!Q344</f>
        <v>2039017.74</v>
      </c>
      <c r="K348" s="25">
        <f>Paid_Raw_Data!V344</f>
        <v>1219338.28</v>
      </c>
      <c r="L348" s="15" t="b">
        <f t="shared" si="20"/>
        <v>1</v>
      </c>
      <c r="M348" s="15" t="b">
        <f t="shared" si="21"/>
        <v>1</v>
      </c>
      <c r="N348" s="15" t="b">
        <f t="shared" si="22"/>
        <v>1</v>
      </c>
      <c r="O348" s="15" t="b">
        <f t="shared" si="23"/>
        <v>1</v>
      </c>
    </row>
    <row r="349" spans="3:15" s="15" customFormat="1" ht="13.75" x14ac:dyDescent="0.45">
      <c r="C349" s="15">
        <v>344</v>
      </c>
      <c r="D349" s="15" t="s">
        <v>24266</v>
      </c>
      <c r="E349" s="24" t="str">
        <f>Paid_Raw_Data!A345</f>
        <v>CLM-2025-000344</v>
      </c>
      <c r="F349" s="16" t="str">
        <f>Paid_Raw_Data!I345</f>
        <v>2019-04-18</v>
      </c>
      <c r="G349" s="16" t="str">
        <f>Paid_Raw_Data!J345</f>
        <v>2019-04-19</v>
      </c>
      <c r="H349" s="16" t="str">
        <f>Paid_Raw_Data!K345</f>
        <v>2019-10-17</v>
      </c>
      <c r="I349" s="15" t="str">
        <f>Paid_Raw_Data!C345</f>
        <v>Fire Industrial</v>
      </c>
      <c r="J349" s="17">
        <f>Paid_Raw_Data!Q345</f>
        <v>55298562.079999998</v>
      </c>
      <c r="K349" s="25">
        <f>Paid_Raw_Data!V345</f>
        <v>37528844.170000002</v>
      </c>
      <c r="L349" s="15" t="b">
        <f t="shared" si="20"/>
        <v>1</v>
      </c>
      <c r="M349" s="15" t="b">
        <f t="shared" si="21"/>
        <v>1</v>
      </c>
      <c r="N349" s="15" t="b">
        <f t="shared" si="22"/>
        <v>1</v>
      </c>
      <c r="O349" s="15" t="b">
        <f t="shared" si="23"/>
        <v>1</v>
      </c>
    </row>
    <row r="350" spans="3:15" s="15" customFormat="1" ht="13.75" x14ac:dyDescent="0.45">
      <c r="C350" s="15">
        <v>345</v>
      </c>
      <c r="D350" s="15" t="s">
        <v>24266</v>
      </c>
      <c r="E350" s="24" t="str">
        <f>Paid_Raw_Data!A346</f>
        <v>CLM-2025-000345</v>
      </c>
      <c r="F350" s="16" t="str">
        <f>Paid_Raw_Data!I346</f>
        <v>2025-03-21</v>
      </c>
      <c r="G350" s="16" t="str">
        <f>Paid_Raw_Data!J346</f>
        <v>2025-04-19</v>
      </c>
      <c r="H350" s="16" t="str">
        <f>Paid_Raw_Data!K346</f>
        <v>2025-05-21</v>
      </c>
      <c r="I350" s="15" t="str">
        <f>Paid_Raw_Data!C346</f>
        <v>Fire Industrial</v>
      </c>
      <c r="J350" s="17">
        <f>Paid_Raw_Data!Q346</f>
        <v>196463850.31</v>
      </c>
      <c r="K350" s="25">
        <f>Paid_Raw_Data!V346</f>
        <v>86456293.280000001</v>
      </c>
      <c r="L350" s="15" t="b">
        <f t="shared" si="20"/>
        <v>1</v>
      </c>
      <c r="M350" s="15" t="b">
        <f t="shared" si="21"/>
        <v>1</v>
      </c>
      <c r="N350" s="15" t="b">
        <f t="shared" si="22"/>
        <v>1</v>
      </c>
      <c r="O350" s="15" t="b">
        <f t="shared" si="23"/>
        <v>1</v>
      </c>
    </row>
    <row r="351" spans="3:15" s="15" customFormat="1" ht="13.75" x14ac:dyDescent="0.45">
      <c r="C351" s="15">
        <v>346</v>
      </c>
      <c r="D351" s="15" t="s">
        <v>24266</v>
      </c>
      <c r="E351" s="24" t="str">
        <f>Paid_Raw_Data!A347</f>
        <v>CLM-2025-000346</v>
      </c>
      <c r="F351" s="16" t="str">
        <f>Paid_Raw_Data!I347</f>
        <v>2026-02-02</v>
      </c>
      <c r="G351" s="16" t="str">
        <f>Paid_Raw_Data!J347</f>
        <v>2026-02-17</v>
      </c>
      <c r="H351" s="16" t="str">
        <f>Paid_Raw_Data!K347</f>
        <v>2026-04-15</v>
      </c>
      <c r="I351" s="15" t="str">
        <f>Paid_Raw_Data!C347</f>
        <v>Fire Industrial</v>
      </c>
      <c r="J351" s="17">
        <f>Paid_Raw_Data!Q347</f>
        <v>857998944.79999995</v>
      </c>
      <c r="K351" s="25">
        <f>Paid_Raw_Data!V347</f>
        <v>287414250.98000002</v>
      </c>
      <c r="L351" s="15" t="b">
        <f t="shared" si="20"/>
        <v>1</v>
      </c>
      <c r="M351" s="15" t="b">
        <f t="shared" si="21"/>
        <v>1</v>
      </c>
      <c r="N351" s="15" t="b">
        <f t="shared" si="22"/>
        <v>1</v>
      </c>
      <c r="O351" s="15" t="b">
        <f t="shared" si="23"/>
        <v>1</v>
      </c>
    </row>
    <row r="352" spans="3:15" s="15" customFormat="1" ht="13.75" x14ac:dyDescent="0.45">
      <c r="C352" s="15">
        <v>347</v>
      </c>
      <c r="D352" s="15" t="s">
        <v>24266</v>
      </c>
      <c r="E352" s="24" t="str">
        <f>Paid_Raw_Data!A348</f>
        <v>CLM-2025-000347</v>
      </c>
      <c r="F352" s="16" t="str">
        <f>Paid_Raw_Data!I348</f>
        <v>2026-04-19</v>
      </c>
      <c r="G352" s="16" t="str">
        <f>Paid_Raw_Data!J348</f>
        <v>2026-04-24</v>
      </c>
      <c r="H352" s="16" t="str">
        <f>Paid_Raw_Data!K348</f>
        <v>2026-09-23</v>
      </c>
      <c r="I352" s="15" t="str">
        <f>Paid_Raw_Data!C348</f>
        <v>Medical</v>
      </c>
      <c r="J352" s="17">
        <f>Paid_Raw_Data!Q348</f>
        <v>601309.66</v>
      </c>
      <c r="K352" s="25">
        <f>Paid_Raw_Data!V348</f>
        <v>456790.98</v>
      </c>
      <c r="L352" s="15" t="b">
        <f t="shared" si="20"/>
        <v>1</v>
      </c>
      <c r="M352" s="15" t="b">
        <f t="shared" si="21"/>
        <v>1</v>
      </c>
      <c r="N352" s="15" t="b">
        <f t="shared" si="22"/>
        <v>1</v>
      </c>
      <c r="O352" s="15" t="b">
        <f t="shared" si="23"/>
        <v>1</v>
      </c>
    </row>
    <row r="353" spans="3:15" s="15" customFormat="1" ht="13.75" x14ac:dyDescent="0.45">
      <c r="C353" s="15">
        <v>348</v>
      </c>
      <c r="D353" s="15" t="s">
        <v>24266</v>
      </c>
      <c r="E353" s="24" t="str">
        <f>Paid_Raw_Data!A349</f>
        <v>CLM-2025-000348</v>
      </c>
      <c r="F353" s="16" t="str">
        <f>Paid_Raw_Data!I349</f>
        <v>2025-11-14</v>
      </c>
      <c r="G353" s="16" t="str">
        <f>Paid_Raw_Data!J349</f>
        <v>2025-11-17</v>
      </c>
      <c r="H353" s="16" t="str">
        <f>Paid_Raw_Data!K349</f>
        <v>2026-05-11</v>
      </c>
      <c r="I353" s="15" t="str">
        <f>Paid_Raw_Data!C349</f>
        <v>Engineering</v>
      </c>
      <c r="J353" s="17">
        <f>Paid_Raw_Data!Q349</f>
        <v>5380508.6200000001</v>
      </c>
      <c r="K353" s="25">
        <f>Paid_Raw_Data!V349</f>
        <v>3021095.92</v>
      </c>
      <c r="L353" s="15" t="b">
        <f t="shared" si="20"/>
        <v>1</v>
      </c>
      <c r="M353" s="15" t="b">
        <f t="shared" si="21"/>
        <v>1</v>
      </c>
      <c r="N353" s="15" t="b">
        <f t="shared" si="22"/>
        <v>1</v>
      </c>
      <c r="O353" s="15" t="b">
        <f t="shared" si="23"/>
        <v>1</v>
      </c>
    </row>
    <row r="354" spans="3:15" s="15" customFormat="1" ht="13.75" x14ac:dyDescent="0.45">
      <c r="C354" s="15">
        <v>349</v>
      </c>
      <c r="D354" s="15" t="s">
        <v>24266</v>
      </c>
      <c r="E354" s="24" t="str">
        <f>Paid_Raw_Data!A350</f>
        <v>CLM-2025-000349</v>
      </c>
      <c r="F354" s="16" t="str">
        <f>Paid_Raw_Data!I350</f>
        <v>2018-12-02</v>
      </c>
      <c r="G354" s="16" t="str">
        <f>Paid_Raw_Data!J350</f>
        <v>2018-12-30</v>
      </c>
      <c r="H354" s="16" t="str">
        <f>Paid_Raw_Data!K350</f>
        <v>2019-05-26</v>
      </c>
      <c r="I354" s="15" t="str">
        <f>Paid_Raw_Data!C350</f>
        <v>Motor Commercial</v>
      </c>
      <c r="J354" s="17">
        <f>Paid_Raw_Data!Q350</f>
        <v>2441528.5299999998</v>
      </c>
      <c r="K354" s="25">
        <f>Paid_Raw_Data!V350</f>
        <v>1642640.19</v>
      </c>
      <c r="L354" s="15" t="b">
        <f t="shared" si="20"/>
        <v>1</v>
      </c>
      <c r="M354" s="15" t="b">
        <f t="shared" si="21"/>
        <v>1</v>
      </c>
      <c r="N354" s="15" t="b">
        <f t="shared" si="22"/>
        <v>1</v>
      </c>
      <c r="O354" s="15" t="b">
        <f t="shared" si="23"/>
        <v>1</v>
      </c>
    </row>
    <row r="355" spans="3:15" s="15" customFormat="1" ht="13.75" x14ac:dyDescent="0.45">
      <c r="C355" s="15">
        <v>350</v>
      </c>
      <c r="D355" s="15" t="s">
        <v>24266</v>
      </c>
      <c r="E355" s="24" t="str">
        <f>Paid_Raw_Data!A351</f>
        <v>CLM-2025-000350</v>
      </c>
      <c r="F355" s="16" t="str">
        <f>Paid_Raw_Data!I351</f>
        <v>2021-07-08</v>
      </c>
      <c r="G355" s="16" t="str">
        <f>Paid_Raw_Data!J351</f>
        <v>2021-07-27</v>
      </c>
      <c r="H355" s="16" t="str">
        <f>Paid_Raw_Data!K351</f>
        <v>2021-09-21</v>
      </c>
      <c r="I355" s="15" t="str">
        <f>Paid_Raw_Data!C351</f>
        <v>WIBA</v>
      </c>
      <c r="J355" s="17">
        <f>Paid_Raw_Data!Q351</f>
        <v>1871623.65</v>
      </c>
      <c r="K355" s="25">
        <f>Paid_Raw_Data!V351</f>
        <v>1328606.49</v>
      </c>
      <c r="L355" s="15" t="b">
        <f t="shared" si="20"/>
        <v>1</v>
      </c>
      <c r="M355" s="15" t="b">
        <f t="shared" si="21"/>
        <v>1</v>
      </c>
      <c r="N355" s="15" t="b">
        <f t="shared" si="22"/>
        <v>1</v>
      </c>
      <c r="O355" s="15" t="b">
        <f t="shared" si="23"/>
        <v>1</v>
      </c>
    </row>
    <row r="356" spans="3:15" s="15" customFormat="1" ht="13.75" x14ac:dyDescent="0.45">
      <c r="C356" s="15">
        <v>351</v>
      </c>
      <c r="D356" s="15" t="s">
        <v>24266</v>
      </c>
      <c r="E356" s="24" t="str">
        <f>Paid_Raw_Data!A352</f>
        <v>CLM-2025-000351</v>
      </c>
      <c r="F356" s="16" t="str">
        <f>Paid_Raw_Data!I352</f>
        <v>2025-11-16</v>
      </c>
      <c r="G356" s="16" t="str">
        <f>Paid_Raw_Data!J352</f>
        <v>2025-12-03</v>
      </c>
      <c r="H356" s="16" t="str">
        <f>Paid_Raw_Data!K352</f>
        <v>2026-07-11</v>
      </c>
      <c r="I356" s="15" t="str">
        <f>Paid_Raw_Data!C352</f>
        <v>Motor Private</v>
      </c>
      <c r="J356" s="17">
        <f>Paid_Raw_Data!Q352</f>
        <v>384931.19</v>
      </c>
      <c r="K356" s="25">
        <f>Paid_Raw_Data!V352</f>
        <v>261459.92</v>
      </c>
      <c r="L356" s="15" t="b">
        <f t="shared" si="20"/>
        <v>1</v>
      </c>
      <c r="M356" s="15" t="b">
        <f t="shared" si="21"/>
        <v>1</v>
      </c>
      <c r="N356" s="15" t="b">
        <f t="shared" si="22"/>
        <v>1</v>
      </c>
      <c r="O356" s="15" t="b">
        <f t="shared" si="23"/>
        <v>1</v>
      </c>
    </row>
    <row r="357" spans="3:15" s="15" customFormat="1" ht="13.75" x14ac:dyDescent="0.45">
      <c r="C357" s="15">
        <v>352</v>
      </c>
      <c r="D357" s="15" t="s">
        <v>24266</v>
      </c>
      <c r="E357" s="24" t="str">
        <f>Paid_Raw_Data!A353</f>
        <v>CLM-2025-000352</v>
      </c>
      <c r="F357" s="16" t="str">
        <f>Paid_Raw_Data!I353</f>
        <v>2023-10-05</v>
      </c>
      <c r="G357" s="16" t="str">
        <f>Paid_Raw_Data!J353</f>
        <v>2023-10-30</v>
      </c>
      <c r="H357" s="16" t="str">
        <f>Paid_Raw_Data!K353</f>
        <v>2024-02-27</v>
      </c>
      <c r="I357" s="15" t="str">
        <f>Paid_Raw_Data!C353</f>
        <v>Personal Accident</v>
      </c>
      <c r="J357" s="17">
        <f>Paid_Raw_Data!Q353</f>
        <v>203366.14</v>
      </c>
      <c r="K357" s="25">
        <f>Paid_Raw_Data!V353</f>
        <v>171529.09</v>
      </c>
      <c r="L357" s="15" t="b">
        <f t="shared" si="20"/>
        <v>1</v>
      </c>
      <c r="M357" s="15" t="b">
        <f t="shared" si="21"/>
        <v>1</v>
      </c>
      <c r="N357" s="15" t="b">
        <f t="shared" si="22"/>
        <v>1</v>
      </c>
      <c r="O357" s="15" t="b">
        <f t="shared" si="23"/>
        <v>1</v>
      </c>
    </row>
    <row r="358" spans="3:15" s="15" customFormat="1" ht="13.75" x14ac:dyDescent="0.45">
      <c r="C358" s="15">
        <v>353</v>
      </c>
      <c r="D358" s="15" t="s">
        <v>24266</v>
      </c>
      <c r="E358" s="24" t="str">
        <f>Paid_Raw_Data!A354</f>
        <v>CLM-2025-000353</v>
      </c>
      <c r="F358" s="16" t="str">
        <f>Paid_Raw_Data!I354</f>
        <v>2023-03-28</v>
      </c>
      <c r="G358" s="16" t="str">
        <f>Paid_Raw_Data!J354</f>
        <v>2023-04-26</v>
      </c>
      <c r="H358" s="16" t="str">
        <f>Paid_Raw_Data!K354</f>
        <v>2023-12-07</v>
      </c>
      <c r="I358" s="15" t="str">
        <f>Paid_Raw_Data!C354</f>
        <v>Fire Domestic</v>
      </c>
      <c r="J358" s="17">
        <f>Paid_Raw_Data!Q354</f>
        <v>12781385.43</v>
      </c>
      <c r="K358" s="25">
        <f>Paid_Raw_Data!V354</f>
        <v>11345985.68</v>
      </c>
      <c r="L358" s="15" t="b">
        <f t="shared" si="20"/>
        <v>1</v>
      </c>
      <c r="M358" s="15" t="b">
        <f t="shared" si="21"/>
        <v>1</v>
      </c>
      <c r="N358" s="15" t="b">
        <f t="shared" si="22"/>
        <v>1</v>
      </c>
      <c r="O358" s="15" t="b">
        <f t="shared" si="23"/>
        <v>1</v>
      </c>
    </row>
    <row r="359" spans="3:15" s="15" customFormat="1" ht="13.75" x14ac:dyDescent="0.45">
      <c r="C359" s="15">
        <v>354</v>
      </c>
      <c r="D359" s="15" t="s">
        <v>24266</v>
      </c>
      <c r="E359" s="24" t="str">
        <f>Paid_Raw_Data!A355</f>
        <v>CLM-2025-000354</v>
      </c>
      <c r="F359" s="16" t="str">
        <f>Paid_Raw_Data!I355</f>
        <v>2025-06-10</v>
      </c>
      <c r="G359" s="16" t="str">
        <f>Paid_Raw_Data!J355</f>
        <v>2025-07-08</v>
      </c>
      <c r="H359" s="16" t="str">
        <f>Paid_Raw_Data!K355</f>
        <v>2025-11-18</v>
      </c>
      <c r="I359" s="15" t="str">
        <f>Paid_Raw_Data!C355</f>
        <v>Fire Industrial</v>
      </c>
      <c r="J359" s="17">
        <f>Paid_Raw_Data!Q355</f>
        <v>82943248.719999999</v>
      </c>
      <c r="K359" s="25">
        <f>Paid_Raw_Data!V355</f>
        <v>47314308.259999998</v>
      </c>
      <c r="L359" s="15" t="b">
        <f t="shared" si="20"/>
        <v>1</v>
      </c>
      <c r="M359" s="15" t="b">
        <f t="shared" si="21"/>
        <v>1</v>
      </c>
      <c r="N359" s="15" t="b">
        <f t="shared" si="22"/>
        <v>1</v>
      </c>
      <c r="O359" s="15" t="b">
        <f t="shared" si="23"/>
        <v>1</v>
      </c>
    </row>
    <row r="360" spans="3:15" s="15" customFormat="1" ht="13.75" x14ac:dyDescent="0.45">
      <c r="C360" s="15">
        <v>355</v>
      </c>
      <c r="D360" s="15" t="s">
        <v>24266</v>
      </c>
      <c r="E360" s="24" t="str">
        <f>Paid_Raw_Data!A356</f>
        <v>CLM-2025-000355</v>
      </c>
      <c r="F360" s="16" t="str">
        <f>Paid_Raw_Data!I356</f>
        <v>2019-06-07</v>
      </c>
      <c r="G360" s="16" t="str">
        <f>Paid_Raw_Data!J356</f>
        <v>2019-06-12</v>
      </c>
      <c r="H360" s="16" t="str">
        <f>Paid_Raw_Data!K356</f>
        <v>2019-07-22</v>
      </c>
      <c r="I360" s="15" t="str">
        <f>Paid_Raw_Data!C356</f>
        <v>Motor Commercial</v>
      </c>
      <c r="J360" s="17">
        <f>Paid_Raw_Data!Q356</f>
        <v>1094889.3</v>
      </c>
      <c r="K360" s="25">
        <f>Paid_Raw_Data!V356</f>
        <v>693811.59</v>
      </c>
      <c r="L360" s="15" t="b">
        <f t="shared" si="20"/>
        <v>1</v>
      </c>
      <c r="M360" s="15" t="b">
        <f t="shared" si="21"/>
        <v>1</v>
      </c>
      <c r="N360" s="15" t="b">
        <f t="shared" si="22"/>
        <v>1</v>
      </c>
      <c r="O360" s="15" t="b">
        <f t="shared" si="23"/>
        <v>1</v>
      </c>
    </row>
    <row r="361" spans="3:15" s="15" customFormat="1" ht="13.75" x14ac:dyDescent="0.45">
      <c r="C361" s="15">
        <v>356</v>
      </c>
      <c r="D361" s="15" t="s">
        <v>24266</v>
      </c>
      <c r="E361" s="24" t="str">
        <f>Paid_Raw_Data!A357</f>
        <v>CLM-2025-000356</v>
      </c>
      <c r="F361" s="16" t="str">
        <f>Paid_Raw_Data!I357</f>
        <v>2024-10-04</v>
      </c>
      <c r="G361" s="16" t="str">
        <f>Paid_Raw_Data!J357</f>
        <v>2024-11-02</v>
      </c>
      <c r="H361" s="16" t="str">
        <f>Paid_Raw_Data!K357</f>
        <v>2025-04-20</v>
      </c>
      <c r="I361" s="15" t="str">
        <f>Paid_Raw_Data!C357</f>
        <v>Liability</v>
      </c>
      <c r="J361" s="17">
        <f>Paid_Raw_Data!Q357</f>
        <v>100375661.76000001</v>
      </c>
      <c r="K361" s="25">
        <f>Paid_Raw_Data!V357</f>
        <v>53827673.289999999</v>
      </c>
      <c r="L361" s="15" t="b">
        <f t="shared" si="20"/>
        <v>1</v>
      </c>
      <c r="M361" s="15" t="b">
        <f t="shared" si="21"/>
        <v>1</v>
      </c>
      <c r="N361" s="15" t="b">
        <f t="shared" si="22"/>
        <v>1</v>
      </c>
      <c r="O361" s="15" t="b">
        <f t="shared" si="23"/>
        <v>1</v>
      </c>
    </row>
    <row r="362" spans="3:15" s="15" customFormat="1" ht="13.75" x14ac:dyDescent="0.45">
      <c r="C362" s="15">
        <v>357</v>
      </c>
      <c r="D362" s="15" t="s">
        <v>24266</v>
      </c>
      <c r="E362" s="24" t="str">
        <f>Paid_Raw_Data!A358</f>
        <v>CLM-2025-000357</v>
      </c>
      <c r="F362" s="16" t="str">
        <f>Paid_Raw_Data!I358</f>
        <v>2026-09-20</v>
      </c>
      <c r="G362" s="16" t="str">
        <f>Paid_Raw_Data!J358</f>
        <v>2026-10-06</v>
      </c>
      <c r="H362" s="16" t="str">
        <f>Paid_Raw_Data!K358</f>
        <v>2027-05-06</v>
      </c>
      <c r="I362" s="15" t="str">
        <f>Paid_Raw_Data!C358</f>
        <v>Motor Private</v>
      </c>
      <c r="J362" s="17">
        <f>Paid_Raw_Data!Q358</f>
        <v>1141589.32</v>
      </c>
      <c r="K362" s="25">
        <f>Paid_Raw_Data!V358</f>
        <v>865808.32</v>
      </c>
      <c r="L362" s="15" t="b">
        <f t="shared" si="20"/>
        <v>1</v>
      </c>
      <c r="M362" s="15" t="b">
        <f t="shared" si="21"/>
        <v>1</v>
      </c>
      <c r="N362" s="15" t="b">
        <f t="shared" si="22"/>
        <v>1</v>
      </c>
      <c r="O362" s="15" t="b">
        <f t="shared" si="23"/>
        <v>1</v>
      </c>
    </row>
    <row r="363" spans="3:15" s="15" customFormat="1" ht="13.75" x14ac:dyDescent="0.45">
      <c r="C363" s="15">
        <v>358</v>
      </c>
      <c r="D363" s="15" t="s">
        <v>24266</v>
      </c>
      <c r="E363" s="24" t="str">
        <f>Paid_Raw_Data!A359</f>
        <v>CLM-2025-000358</v>
      </c>
      <c r="F363" s="16" t="str">
        <f>Paid_Raw_Data!I359</f>
        <v>2022-07-14</v>
      </c>
      <c r="G363" s="16" t="str">
        <f>Paid_Raw_Data!J359</f>
        <v>2022-08-13</v>
      </c>
      <c r="H363" s="16" t="str">
        <f>Paid_Raw_Data!K359</f>
        <v>2023-01-23</v>
      </c>
      <c r="I363" s="15" t="str">
        <f>Paid_Raw_Data!C359</f>
        <v>Motor Private</v>
      </c>
      <c r="J363" s="17">
        <f>Paid_Raw_Data!Q359</f>
        <v>508399.48</v>
      </c>
      <c r="K363" s="25">
        <f>Paid_Raw_Data!V359</f>
        <v>397894.23</v>
      </c>
      <c r="L363" s="15" t="b">
        <f t="shared" si="20"/>
        <v>1</v>
      </c>
      <c r="M363" s="15" t="b">
        <f t="shared" si="21"/>
        <v>1</v>
      </c>
      <c r="N363" s="15" t="b">
        <f t="shared" si="22"/>
        <v>1</v>
      </c>
      <c r="O363" s="15" t="b">
        <f t="shared" si="23"/>
        <v>1</v>
      </c>
    </row>
    <row r="364" spans="3:15" s="15" customFormat="1" ht="13.75" x14ac:dyDescent="0.45">
      <c r="C364" s="15">
        <v>359</v>
      </c>
      <c r="D364" s="15" t="s">
        <v>24266</v>
      </c>
      <c r="E364" s="24" t="str">
        <f>Paid_Raw_Data!A360</f>
        <v>CLM-2025-000359</v>
      </c>
      <c r="F364" s="16" t="str">
        <f>Paid_Raw_Data!I360</f>
        <v>2019-10-14</v>
      </c>
      <c r="G364" s="16" t="str">
        <f>Paid_Raw_Data!J360</f>
        <v>2019-10-25</v>
      </c>
      <c r="H364" s="16" t="str">
        <f>Paid_Raw_Data!K360</f>
        <v>2019-12-18</v>
      </c>
      <c r="I364" s="15" t="str">
        <f>Paid_Raw_Data!C360</f>
        <v>Fire Industrial</v>
      </c>
      <c r="J364" s="17">
        <f>Paid_Raw_Data!Q360</f>
        <v>617727695.88999999</v>
      </c>
      <c r="K364" s="25">
        <f>Paid_Raw_Data!V360</f>
        <v>178345722.91</v>
      </c>
      <c r="L364" s="15" t="b">
        <f t="shared" si="20"/>
        <v>1</v>
      </c>
      <c r="M364" s="15" t="b">
        <f t="shared" si="21"/>
        <v>1</v>
      </c>
      <c r="N364" s="15" t="b">
        <f t="shared" si="22"/>
        <v>1</v>
      </c>
      <c r="O364" s="15" t="b">
        <f t="shared" si="23"/>
        <v>1</v>
      </c>
    </row>
    <row r="365" spans="3:15" s="15" customFormat="1" ht="13.75" x14ac:dyDescent="0.45">
      <c r="C365" s="15">
        <v>360</v>
      </c>
      <c r="D365" s="15" t="s">
        <v>24266</v>
      </c>
      <c r="E365" s="24" t="str">
        <f>Paid_Raw_Data!A361</f>
        <v>CLM-2025-000360</v>
      </c>
      <c r="F365" s="16" t="str">
        <f>Paid_Raw_Data!I361</f>
        <v>2020-08-09</v>
      </c>
      <c r="G365" s="16" t="str">
        <f>Paid_Raw_Data!J361</f>
        <v>2020-08-09</v>
      </c>
      <c r="H365" s="16" t="str">
        <f>Paid_Raw_Data!K361</f>
        <v>2020-09-26</v>
      </c>
      <c r="I365" s="15" t="str">
        <f>Paid_Raw_Data!C361</f>
        <v>Motor Private</v>
      </c>
      <c r="J365" s="17">
        <f>Paid_Raw_Data!Q361</f>
        <v>123056.62</v>
      </c>
      <c r="K365" s="25">
        <f>Paid_Raw_Data!V361</f>
        <v>103664.95</v>
      </c>
      <c r="L365" s="15" t="b">
        <f t="shared" si="20"/>
        <v>1</v>
      </c>
      <c r="M365" s="15" t="b">
        <f t="shared" si="21"/>
        <v>1</v>
      </c>
      <c r="N365" s="15" t="b">
        <f t="shared" si="22"/>
        <v>1</v>
      </c>
      <c r="O365" s="15" t="b">
        <f t="shared" si="23"/>
        <v>1</v>
      </c>
    </row>
    <row r="366" spans="3:15" s="15" customFormat="1" ht="13.75" x14ac:dyDescent="0.45">
      <c r="C366" s="15">
        <v>361</v>
      </c>
      <c r="D366" s="15" t="s">
        <v>24266</v>
      </c>
      <c r="E366" s="24" t="str">
        <f>Paid_Raw_Data!A362</f>
        <v>CLM-2025-000361</v>
      </c>
      <c r="F366" s="16" t="str">
        <f>Paid_Raw_Data!I362</f>
        <v>2025-10-30</v>
      </c>
      <c r="G366" s="16" t="str">
        <f>Paid_Raw_Data!J362</f>
        <v>2025-11-10</v>
      </c>
      <c r="H366" s="16" t="str">
        <f>Paid_Raw_Data!K362</f>
        <v>2026-05-22</v>
      </c>
      <c r="I366" s="15" t="str">
        <f>Paid_Raw_Data!C362</f>
        <v>Motor Private</v>
      </c>
      <c r="J366" s="17">
        <f>Paid_Raw_Data!Q362</f>
        <v>374428.81</v>
      </c>
      <c r="K366" s="25">
        <f>Paid_Raw_Data!V362</f>
        <v>249762.43</v>
      </c>
      <c r="L366" s="15" t="b">
        <f t="shared" si="20"/>
        <v>1</v>
      </c>
      <c r="M366" s="15" t="b">
        <f t="shared" si="21"/>
        <v>1</v>
      </c>
      <c r="N366" s="15" t="b">
        <f t="shared" si="22"/>
        <v>1</v>
      </c>
      <c r="O366" s="15" t="b">
        <f t="shared" si="23"/>
        <v>1</v>
      </c>
    </row>
    <row r="367" spans="3:15" s="15" customFormat="1" ht="13.75" x14ac:dyDescent="0.45">
      <c r="C367" s="15">
        <v>362</v>
      </c>
      <c r="D367" s="15" t="s">
        <v>24266</v>
      </c>
      <c r="E367" s="24" t="str">
        <f>Paid_Raw_Data!A363</f>
        <v>CLM-2025-000362</v>
      </c>
      <c r="F367" s="16" t="str">
        <f>Paid_Raw_Data!I363</f>
        <v>2022-11-09</v>
      </c>
      <c r="G367" s="16" t="str">
        <f>Paid_Raw_Data!J363</f>
        <v>2022-11-11</v>
      </c>
      <c r="H367" s="16" t="str">
        <f>Paid_Raw_Data!K363</f>
        <v>2023-05-10</v>
      </c>
      <c r="I367" s="15" t="str">
        <f>Paid_Raw_Data!C363</f>
        <v>Fire Industrial</v>
      </c>
      <c r="J367" s="17">
        <f>Paid_Raw_Data!Q363</f>
        <v>82733949.670000002</v>
      </c>
      <c r="K367" s="25">
        <f>Paid_Raw_Data!V363</f>
        <v>52940105.299999997</v>
      </c>
      <c r="L367" s="15" t="b">
        <f t="shared" si="20"/>
        <v>1</v>
      </c>
      <c r="M367" s="15" t="b">
        <f t="shared" si="21"/>
        <v>1</v>
      </c>
      <c r="N367" s="15" t="b">
        <f t="shared" si="22"/>
        <v>1</v>
      </c>
      <c r="O367" s="15" t="b">
        <f t="shared" si="23"/>
        <v>1</v>
      </c>
    </row>
    <row r="368" spans="3:15" s="15" customFormat="1" ht="13.75" x14ac:dyDescent="0.45">
      <c r="C368" s="15">
        <v>363</v>
      </c>
      <c r="D368" s="15" t="s">
        <v>24266</v>
      </c>
      <c r="E368" s="24" t="str">
        <f>Paid_Raw_Data!A364</f>
        <v>CLM-2025-000363</v>
      </c>
      <c r="F368" s="16" t="str">
        <f>Paid_Raw_Data!I364</f>
        <v>2024-03-18</v>
      </c>
      <c r="G368" s="16" t="str">
        <f>Paid_Raw_Data!J364</f>
        <v>2024-03-22</v>
      </c>
      <c r="H368" s="16" t="str">
        <f>Paid_Raw_Data!K364</f>
        <v>2024-08-21</v>
      </c>
      <c r="I368" s="15" t="str">
        <f>Paid_Raw_Data!C364</f>
        <v>Personal Accident</v>
      </c>
      <c r="J368" s="17">
        <f>Paid_Raw_Data!Q364</f>
        <v>219707.69</v>
      </c>
      <c r="K368" s="25">
        <f>Paid_Raw_Data!V364</f>
        <v>164720.42000000001</v>
      </c>
      <c r="L368" s="15" t="b">
        <f t="shared" si="20"/>
        <v>1</v>
      </c>
      <c r="M368" s="15" t="b">
        <f t="shared" si="21"/>
        <v>1</v>
      </c>
      <c r="N368" s="15" t="b">
        <f t="shared" si="22"/>
        <v>1</v>
      </c>
      <c r="O368" s="15" t="b">
        <f t="shared" si="23"/>
        <v>1</v>
      </c>
    </row>
    <row r="369" spans="3:15" s="15" customFormat="1" ht="13.75" x14ac:dyDescent="0.45">
      <c r="C369" s="15">
        <v>364</v>
      </c>
      <c r="D369" s="15" t="s">
        <v>24266</v>
      </c>
      <c r="E369" s="24" t="str">
        <f>Paid_Raw_Data!A365</f>
        <v>CLM-2025-000364</v>
      </c>
      <c r="F369" s="16" t="str">
        <f>Paid_Raw_Data!I365</f>
        <v>2022-02-18</v>
      </c>
      <c r="G369" s="16" t="str">
        <f>Paid_Raw_Data!J365</f>
        <v>2022-02-26</v>
      </c>
      <c r="H369" s="16" t="str">
        <f>Paid_Raw_Data!K365</f>
        <v>2022-09-27</v>
      </c>
      <c r="I369" s="15" t="str">
        <f>Paid_Raw_Data!C365</f>
        <v>Fire Industrial</v>
      </c>
      <c r="J369" s="17">
        <f>Paid_Raw_Data!Q365</f>
        <v>250049547.33000001</v>
      </c>
      <c r="K369" s="25">
        <f>Paid_Raw_Data!V365</f>
        <v>147727921.22999999</v>
      </c>
      <c r="L369" s="15" t="b">
        <f t="shared" si="20"/>
        <v>1</v>
      </c>
      <c r="M369" s="15" t="b">
        <f t="shared" si="21"/>
        <v>1</v>
      </c>
      <c r="N369" s="15" t="b">
        <f t="shared" si="22"/>
        <v>1</v>
      </c>
      <c r="O369" s="15" t="b">
        <f t="shared" si="23"/>
        <v>1</v>
      </c>
    </row>
    <row r="370" spans="3:15" s="15" customFormat="1" ht="13.75" x14ac:dyDescent="0.45">
      <c r="C370" s="15">
        <v>365</v>
      </c>
      <c r="D370" s="15" t="s">
        <v>24266</v>
      </c>
      <c r="E370" s="24" t="str">
        <f>Paid_Raw_Data!A366</f>
        <v>CLM-2025-000365</v>
      </c>
      <c r="F370" s="16" t="str">
        <f>Paid_Raw_Data!I366</f>
        <v>2025-07-01</v>
      </c>
      <c r="G370" s="16" t="str">
        <f>Paid_Raw_Data!J366</f>
        <v>2025-07-23</v>
      </c>
      <c r="H370" s="16" t="str">
        <f>Paid_Raw_Data!K366</f>
        <v>2026-03-09</v>
      </c>
      <c r="I370" s="15" t="str">
        <f>Paid_Raw_Data!C366</f>
        <v>WIBA</v>
      </c>
      <c r="J370" s="17">
        <f>Paid_Raw_Data!Q366</f>
        <v>3631202.94</v>
      </c>
      <c r="K370" s="25">
        <f>Paid_Raw_Data!V366</f>
        <v>2566707.29</v>
      </c>
      <c r="L370" s="15" t="b">
        <f t="shared" si="20"/>
        <v>1</v>
      </c>
      <c r="M370" s="15" t="b">
        <f t="shared" si="21"/>
        <v>1</v>
      </c>
      <c r="N370" s="15" t="b">
        <f t="shared" si="22"/>
        <v>1</v>
      </c>
      <c r="O370" s="15" t="b">
        <f t="shared" si="23"/>
        <v>1</v>
      </c>
    </row>
    <row r="371" spans="3:15" s="15" customFormat="1" ht="13.75" x14ac:dyDescent="0.45">
      <c r="C371" s="15">
        <v>366</v>
      </c>
      <c r="D371" s="15" t="s">
        <v>24266</v>
      </c>
      <c r="E371" s="24" t="str">
        <f>Paid_Raw_Data!A367</f>
        <v>CLM-2025-000366</v>
      </c>
      <c r="F371" s="16" t="str">
        <f>Paid_Raw_Data!I367</f>
        <v>2020-07-08</v>
      </c>
      <c r="G371" s="16" t="str">
        <f>Paid_Raw_Data!J367</f>
        <v>2020-08-01</v>
      </c>
      <c r="H371" s="16" t="str">
        <f>Paid_Raw_Data!K367</f>
        <v>2020-11-16</v>
      </c>
      <c r="I371" s="15" t="str">
        <f>Paid_Raw_Data!C367</f>
        <v>Fire Domestic</v>
      </c>
      <c r="J371" s="17">
        <f>Paid_Raw_Data!Q367</f>
        <v>1757312.74</v>
      </c>
      <c r="K371" s="25">
        <f>Paid_Raw_Data!V367</f>
        <v>1454095.12</v>
      </c>
      <c r="L371" s="15" t="b">
        <f t="shared" si="20"/>
        <v>1</v>
      </c>
      <c r="M371" s="15" t="b">
        <f t="shared" si="21"/>
        <v>1</v>
      </c>
      <c r="N371" s="15" t="b">
        <f t="shared" si="22"/>
        <v>1</v>
      </c>
      <c r="O371" s="15" t="b">
        <f t="shared" si="23"/>
        <v>1</v>
      </c>
    </row>
    <row r="372" spans="3:15" s="15" customFormat="1" ht="13.75" x14ac:dyDescent="0.45">
      <c r="C372" s="15">
        <v>367</v>
      </c>
      <c r="D372" s="15" t="s">
        <v>24266</v>
      </c>
      <c r="E372" s="24" t="str">
        <f>Paid_Raw_Data!A368</f>
        <v>CLM-2025-000367</v>
      </c>
      <c r="F372" s="16" t="str">
        <f>Paid_Raw_Data!I368</f>
        <v>2023-10-29</v>
      </c>
      <c r="G372" s="16" t="str">
        <f>Paid_Raw_Data!J368</f>
        <v>2023-11-24</v>
      </c>
      <c r="H372" s="16" t="str">
        <f>Paid_Raw_Data!K368</f>
        <v>2024-06-19</v>
      </c>
      <c r="I372" s="15" t="str">
        <f>Paid_Raw_Data!C368</f>
        <v>Fire Industrial</v>
      </c>
      <c r="J372" s="17">
        <f>Paid_Raw_Data!Q368</f>
        <v>260864519.44999999</v>
      </c>
      <c r="K372" s="25">
        <f>Paid_Raw_Data!V368</f>
        <v>115441291.98999999</v>
      </c>
      <c r="L372" s="15" t="b">
        <f t="shared" si="20"/>
        <v>1</v>
      </c>
      <c r="M372" s="15" t="b">
        <f t="shared" si="21"/>
        <v>1</v>
      </c>
      <c r="N372" s="15" t="b">
        <f t="shared" si="22"/>
        <v>1</v>
      </c>
      <c r="O372" s="15" t="b">
        <f t="shared" si="23"/>
        <v>1</v>
      </c>
    </row>
    <row r="373" spans="3:15" s="15" customFormat="1" ht="13.75" x14ac:dyDescent="0.45">
      <c r="C373" s="15">
        <v>368</v>
      </c>
      <c r="D373" s="15" t="s">
        <v>24266</v>
      </c>
      <c r="E373" s="24" t="str">
        <f>Paid_Raw_Data!A369</f>
        <v>CLM-2025-000368</v>
      </c>
      <c r="F373" s="16" t="str">
        <f>Paid_Raw_Data!I369</f>
        <v>2022-12-30</v>
      </c>
      <c r="G373" s="16" t="str">
        <f>Paid_Raw_Data!J369</f>
        <v>2023-01-03</v>
      </c>
      <c r="H373" s="16" t="str">
        <f>Paid_Raw_Data!K369</f>
        <v>2023-08-03</v>
      </c>
      <c r="I373" s="15" t="str">
        <f>Paid_Raw_Data!C369</f>
        <v>Motor Private</v>
      </c>
      <c r="J373" s="17">
        <f>Paid_Raw_Data!Q369</f>
        <v>486019.45</v>
      </c>
      <c r="K373" s="25">
        <f>Paid_Raw_Data!V369</f>
        <v>344593.86</v>
      </c>
      <c r="L373" s="15" t="b">
        <f t="shared" si="20"/>
        <v>1</v>
      </c>
      <c r="M373" s="15" t="b">
        <f t="shared" si="21"/>
        <v>1</v>
      </c>
      <c r="N373" s="15" t="b">
        <f t="shared" si="22"/>
        <v>1</v>
      </c>
      <c r="O373" s="15" t="b">
        <f t="shared" si="23"/>
        <v>1</v>
      </c>
    </row>
    <row r="374" spans="3:15" s="15" customFormat="1" ht="13.75" x14ac:dyDescent="0.45">
      <c r="C374" s="15">
        <v>369</v>
      </c>
      <c r="D374" s="15" t="s">
        <v>24266</v>
      </c>
      <c r="E374" s="24" t="str">
        <f>Paid_Raw_Data!A370</f>
        <v>CLM-2025-000369</v>
      </c>
      <c r="F374" s="16" t="str">
        <f>Paid_Raw_Data!I370</f>
        <v>2019-08-16</v>
      </c>
      <c r="G374" s="16" t="str">
        <f>Paid_Raw_Data!J370</f>
        <v>2019-09-15</v>
      </c>
      <c r="H374" s="16" t="str">
        <f>Paid_Raw_Data!K370</f>
        <v>2019-11-27</v>
      </c>
      <c r="I374" s="15" t="str">
        <f>Paid_Raw_Data!C370</f>
        <v>Liability</v>
      </c>
      <c r="J374" s="17">
        <f>Paid_Raw_Data!Q370</f>
        <v>8606199.7100000009</v>
      </c>
      <c r="K374" s="25">
        <f>Paid_Raw_Data!V370</f>
        <v>6609972.4100000001</v>
      </c>
      <c r="L374" s="15" t="b">
        <f t="shared" si="20"/>
        <v>1</v>
      </c>
      <c r="M374" s="15" t="b">
        <f t="shared" si="21"/>
        <v>1</v>
      </c>
      <c r="N374" s="15" t="b">
        <f t="shared" si="22"/>
        <v>1</v>
      </c>
      <c r="O374" s="15" t="b">
        <f t="shared" si="23"/>
        <v>1</v>
      </c>
    </row>
    <row r="375" spans="3:15" s="15" customFormat="1" ht="13.75" x14ac:dyDescent="0.45">
      <c r="C375" s="15">
        <v>370</v>
      </c>
      <c r="D375" s="15" t="s">
        <v>24266</v>
      </c>
      <c r="E375" s="24" t="str">
        <f>Paid_Raw_Data!A371</f>
        <v>CLM-2025-000370</v>
      </c>
      <c r="F375" s="16" t="str">
        <f>Paid_Raw_Data!I371</f>
        <v>2018-10-03</v>
      </c>
      <c r="G375" s="16" t="str">
        <f>Paid_Raw_Data!J371</f>
        <v>2018-10-21</v>
      </c>
      <c r="H375" s="16" t="str">
        <f>Paid_Raw_Data!K371</f>
        <v>2019-05-04</v>
      </c>
      <c r="I375" s="15" t="str">
        <f>Paid_Raw_Data!C371</f>
        <v>WIBA</v>
      </c>
      <c r="J375" s="17">
        <f>Paid_Raw_Data!Q371</f>
        <v>1387542.61</v>
      </c>
      <c r="K375" s="25">
        <f>Paid_Raw_Data!V371</f>
        <v>933520.01</v>
      </c>
      <c r="L375" s="15" t="b">
        <f t="shared" si="20"/>
        <v>1</v>
      </c>
      <c r="M375" s="15" t="b">
        <f t="shared" si="21"/>
        <v>1</v>
      </c>
      <c r="N375" s="15" t="b">
        <f t="shared" si="22"/>
        <v>1</v>
      </c>
      <c r="O375" s="15" t="b">
        <f t="shared" si="23"/>
        <v>1</v>
      </c>
    </row>
    <row r="376" spans="3:15" s="15" customFormat="1" ht="13.75" x14ac:dyDescent="0.45">
      <c r="C376" s="15">
        <v>371</v>
      </c>
      <c r="D376" s="15" t="s">
        <v>24266</v>
      </c>
      <c r="E376" s="24" t="str">
        <f>Paid_Raw_Data!A372</f>
        <v>CLM-2025-000371</v>
      </c>
      <c r="F376" s="16" t="str">
        <f>Paid_Raw_Data!I372</f>
        <v>2025-06-24</v>
      </c>
      <c r="G376" s="16" t="str">
        <f>Paid_Raw_Data!J372</f>
        <v>2025-07-15</v>
      </c>
      <c r="H376" s="16" t="str">
        <f>Paid_Raw_Data!K372</f>
        <v>2026-01-25</v>
      </c>
      <c r="I376" s="15" t="str">
        <f>Paid_Raw_Data!C372</f>
        <v>Fire Industrial</v>
      </c>
      <c r="J376" s="17">
        <f>Paid_Raw_Data!Q372</f>
        <v>29840828.16</v>
      </c>
      <c r="K376" s="25">
        <f>Paid_Raw_Data!V372</f>
        <v>8285097.1500000004</v>
      </c>
      <c r="L376" s="15" t="b">
        <f t="shared" si="20"/>
        <v>1</v>
      </c>
      <c r="M376" s="15" t="b">
        <f t="shared" si="21"/>
        <v>1</v>
      </c>
      <c r="N376" s="15" t="b">
        <f t="shared" si="22"/>
        <v>1</v>
      </c>
      <c r="O376" s="15" t="b">
        <f t="shared" si="23"/>
        <v>1</v>
      </c>
    </row>
    <row r="377" spans="3:15" s="15" customFormat="1" ht="13.75" x14ac:dyDescent="0.45">
      <c r="C377" s="15">
        <v>372</v>
      </c>
      <c r="D377" s="15" t="s">
        <v>24266</v>
      </c>
      <c r="E377" s="24" t="str">
        <f>Paid_Raw_Data!A373</f>
        <v>CLM-2025-000372</v>
      </c>
      <c r="F377" s="16" t="str">
        <f>Paid_Raw_Data!I373</f>
        <v>2024-08-24</v>
      </c>
      <c r="G377" s="16" t="str">
        <f>Paid_Raw_Data!J373</f>
        <v>2024-09-16</v>
      </c>
      <c r="H377" s="16" t="str">
        <f>Paid_Raw_Data!K373</f>
        <v>2025-01-07</v>
      </c>
      <c r="I377" s="15" t="str">
        <f>Paid_Raw_Data!C373</f>
        <v>Personal Accident</v>
      </c>
      <c r="J377" s="17">
        <f>Paid_Raw_Data!Q373</f>
        <v>2030545.96</v>
      </c>
      <c r="K377" s="25">
        <f>Paid_Raw_Data!V373</f>
        <v>1423503.28</v>
      </c>
      <c r="L377" s="15" t="b">
        <f t="shared" si="20"/>
        <v>1</v>
      </c>
      <c r="M377" s="15" t="b">
        <f t="shared" si="21"/>
        <v>1</v>
      </c>
      <c r="N377" s="15" t="b">
        <f t="shared" si="22"/>
        <v>1</v>
      </c>
      <c r="O377" s="15" t="b">
        <f t="shared" si="23"/>
        <v>1</v>
      </c>
    </row>
    <row r="378" spans="3:15" s="15" customFormat="1" ht="13.75" x14ac:dyDescent="0.45">
      <c r="C378" s="15">
        <v>373</v>
      </c>
      <c r="D378" s="15" t="s">
        <v>24266</v>
      </c>
      <c r="E378" s="24" t="str">
        <f>Paid_Raw_Data!A374</f>
        <v>CLM-2025-000373</v>
      </c>
      <c r="F378" s="16" t="str">
        <f>Paid_Raw_Data!I374</f>
        <v>2024-03-09</v>
      </c>
      <c r="G378" s="16" t="str">
        <f>Paid_Raw_Data!J374</f>
        <v>2024-04-07</v>
      </c>
      <c r="H378" s="16" t="str">
        <f>Paid_Raw_Data!K374</f>
        <v>2024-08-05</v>
      </c>
      <c r="I378" s="15" t="str">
        <f>Paid_Raw_Data!C374</f>
        <v>Engineering</v>
      </c>
      <c r="J378" s="17">
        <f>Paid_Raw_Data!Q374</f>
        <v>41473559.579999998</v>
      </c>
      <c r="K378" s="25">
        <f>Paid_Raw_Data!V374</f>
        <v>30119438.66</v>
      </c>
      <c r="L378" s="15" t="b">
        <f t="shared" si="20"/>
        <v>1</v>
      </c>
      <c r="M378" s="15" t="b">
        <f t="shared" si="21"/>
        <v>1</v>
      </c>
      <c r="N378" s="15" t="b">
        <f t="shared" si="22"/>
        <v>1</v>
      </c>
      <c r="O378" s="15" t="b">
        <f t="shared" si="23"/>
        <v>1</v>
      </c>
    </row>
    <row r="379" spans="3:15" s="15" customFormat="1" ht="13.75" x14ac:dyDescent="0.45">
      <c r="C379" s="15">
        <v>374</v>
      </c>
      <c r="D379" s="15" t="s">
        <v>24266</v>
      </c>
      <c r="E379" s="24" t="str">
        <f>Paid_Raw_Data!A375</f>
        <v>CLM-2025-000374</v>
      </c>
      <c r="F379" s="16" t="str">
        <f>Paid_Raw_Data!I375</f>
        <v>2024-11-04</v>
      </c>
      <c r="G379" s="16" t="str">
        <f>Paid_Raw_Data!J375</f>
        <v>2024-11-18</v>
      </c>
      <c r="H379" s="16" t="str">
        <f>Paid_Raw_Data!K375</f>
        <v>2024-12-03</v>
      </c>
      <c r="I379" s="15" t="str">
        <f>Paid_Raw_Data!C375</f>
        <v>Marine Cargo</v>
      </c>
      <c r="J379" s="17">
        <f>Paid_Raw_Data!Q375</f>
        <v>27341324.829999998</v>
      </c>
      <c r="K379" s="25">
        <f>Paid_Raw_Data!V375</f>
        <v>11212165.43</v>
      </c>
      <c r="L379" s="15" t="b">
        <f t="shared" si="20"/>
        <v>1</v>
      </c>
      <c r="M379" s="15" t="b">
        <f t="shared" si="21"/>
        <v>1</v>
      </c>
      <c r="N379" s="15" t="b">
        <f t="shared" si="22"/>
        <v>1</v>
      </c>
      <c r="O379" s="15" t="b">
        <f t="shared" si="23"/>
        <v>1</v>
      </c>
    </row>
    <row r="380" spans="3:15" s="15" customFormat="1" ht="13.75" x14ac:dyDescent="0.45">
      <c r="C380" s="15">
        <v>375</v>
      </c>
      <c r="D380" s="15" t="s">
        <v>24266</v>
      </c>
      <c r="E380" s="24" t="str">
        <f>Paid_Raw_Data!A376</f>
        <v>CLM-2025-000375</v>
      </c>
      <c r="F380" s="16" t="str">
        <f>Paid_Raw_Data!I376</f>
        <v>2025-12-13</v>
      </c>
      <c r="G380" s="16" t="str">
        <f>Paid_Raw_Data!J376</f>
        <v>2025-12-24</v>
      </c>
      <c r="H380" s="16" t="str">
        <f>Paid_Raw_Data!K376</f>
        <v>2026-01-10</v>
      </c>
      <c r="I380" s="15" t="str">
        <f>Paid_Raw_Data!C376</f>
        <v>Medical</v>
      </c>
      <c r="J380" s="17">
        <f>Paid_Raw_Data!Q376</f>
        <v>265378.28000000003</v>
      </c>
      <c r="K380" s="25">
        <f>Paid_Raw_Data!V376</f>
        <v>178812.56</v>
      </c>
      <c r="L380" s="15" t="b">
        <f t="shared" si="20"/>
        <v>1</v>
      </c>
      <c r="M380" s="15" t="b">
        <f t="shared" si="21"/>
        <v>1</v>
      </c>
      <c r="N380" s="15" t="b">
        <f t="shared" si="22"/>
        <v>1</v>
      </c>
      <c r="O380" s="15" t="b">
        <f t="shared" si="23"/>
        <v>1</v>
      </c>
    </row>
    <row r="381" spans="3:15" s="15" customFormat="1" ht="13.75" x14ac:dyDescent="0.45">
      <c r="C381" s="15">
        <v>376</v>
      </c>
      <c r="D381" s="15" t="s">
        <v>24266</v>
      </c>
      <c r="E381" s="24" t="str">
        <f>Paid_Raw_Data!A377</f>
        <v>CLM-2025-000376</v>
      </c>
      <c r="F381" s="16" t="str">
        <f>Paid_Raw_Data!I377</f>
        <v>2021-11-26</v>
      </c>
      <c r="G381" s="16" t="str">
        <f>Paid_Raw_Data!J377</f>
        <v>2021-12-19</v>
      </c>
      <c r="H381" s="16" t="str">
        <f>Paid_Raw_Data!K377</f>
        <v>2022-07-07</v>
      </c>
      <c r="I381" s="15" t="str">
        <f>Paid_Raw_Data!C377</f>
        <v>Fire Domestic</v>
      </c>
      <c r="J381" s="17">
        <f>Paid_Raw_Data!Q377</f>
        <v>2485322.0699999998</v>
      </c>
      <c r="K381" s="25">
        <f>Paid_Raw_Data!V377</f>
        <v>2155779.5099999998</v>
      </c>
      <c r="L381" s="15" t="b">
        <f t="shared" si="20"/>
        <v>1</v>
      </c>
      <c r="M381" s="15" t="b">
        <f t="shared" si="21"/>
        <v>1</v>
      </c>
      <c r="N381" s="15" t="b">
        <f t="shared" si="22"/>
        <v>1</v>
      </c>
      <c r="O381" s="15" t="b">
        <f t="shared" si="23"/>
        <v>1</v>
      </c>
    </row>
    <row r="382" spans="3:15" s="15" customFormat="1" ht="13.75" x14ac:dyDescent="0.45">
      <c r="C382" s="15">
        <v>377</v>
      </c>
      <c r="D382" s="15" t="s">
        <v>24266</v>
      </c>
      <c r="E382" s="24" t="str">
        <f>Paid_Raw_Data!A378</f>
        <v>CLM-2025-000377</v>
      </c>
      <c r="F382" s="16" t="str">
        <f>Paid_Raw_Data!I378</f>
        <v>2019-04-02</v>
      </c>
      <c r="G382" s="16" t="str">
        <f>Paid_Raw_Data!J378</f>
        <v>2019-04-19</v>
      </c>
      <c r="H382" s="16" t="str">
        <f>Paid_Raw_Data!K378</f>
        <v>2019-09-04</v>
      </c>
      <c r="I382" s="15" t="str">
        <f>Paid_Raw_Data!C378</f>
        <v>Marine Cargo</v>
      </c>
      <c r="J382" s="17">
        <f>Paid_Raw_Data!Q378</f>
        <v>60952345.700000003</v>
      </c>
      <c r="K382" s="25">
        <f>Paid_Raw_Data!V378</f>
        <v>35541644.689999998</v>
      </c>
      <c r="L382" s="15" t="b">
        <f t="shared" si="20"/>
        <v>1</v>
      </c>
      <c r="M382" s="15" t="b">
        <f t="shared" si="21"/>
        <v>1</v>
      </c>
      <c r="N382" s="15" t="b">
        <f t="shared" si="22"/>
        <v>1</v>
      </c>
      <c r="O382" s="15" t="b">
        <f t="shared" si="23"/>
        <v>1</v>
      </c>
    </row>
    <row r="383" spans="3:15" s="15" customFormat="1" ht="13.75" x14ac:dyDescent="0.45">
      <c r="C383" s="15">
        <v>378</v>
      </c>
      <c r="D383" s="15" t="s">
        <v>24266</v>
      </c>
      <c r="E383" s="24" t="str">
        <f>Paid_Raw_Data!A379</f>
        <v>CLM-2025-000378</v>
      </c>
      <c r="F383" s="16" t="str">
        <f>Paid_Raw_Data!I379</f>
        <v>2024-02-10</v>
      </c>
      <c r="G383" s="16" t="str">
        <f>Paid_Raw_Data!J379</f>
        <v>2024-02-18</v>
      </c>
      <c r="H383" s="16" t="str">
        <f>Paid_Raw_Data!K379</f>
        <v>2024-08-18</v>
      </c>
      <c r="I383" s="15" t="str">
        <f>Paid_Raw_Data!C379</f>
        <v>Medical</v>
      </c>
      <c r="J383" s="17">
        <f>Paid_Raw_Data!Q379</f>
        <v>29004.69</v>
      </c>
      <c r="K383" s="25">
        <f>Paid_Raw_Data!V379</f>
        <v>21851.32</v>
      </c>
      <c r="L383" s="15" t="b">
        <f t="shared" si="20"/>
        <v>1</v>
      </c>
      <c r="M383" s="15" t="b">
        <f t="shared" si="21"/>
        <v>1</v>
      </c>
      <c r="N383" s="15" t="b">
        <f t="shared" si="22"/>
        <v>1</v>
      </c>
      <c r="O383" s="15" t="b">
        <f t="shared" si="23"/>
        <v>1</v>
      </c>
    </row>
    <row r="384" spans="3:15" s="15" customFormat="1" ht="13.75" x14ac:dyDescent="0.45">
      <c r="C384" s="15">
        <v>379</v>
      </c>
      <c r="D384" s="15" t="s">
        <v>24266</v>
      </c>
      <c r="E384" s="24" t="str">
        <f>Paid_Raw_Data!A380</f>
        <v>CLM-2025-000379</v>
      </c>
      <c r="F384" s="16" t="str">
        <f>Paid_Raw_Data!I380</f>
        <v>2022-12-07</v>
      </c>
      <c r="G384" s="16" t="str">
        <f>Paid_Raw_Data!J380</f>
        <v>2022-12-16</v>
      </c>
      <c r="H384" s="16" t="str">
        <f>Paid_Raw_Data!K380</f>
        <v>2023-04-09</v>
      </c>
      <c r="I384" s="15" t="str">
        <f>Paid_Raw_Data!C380</f>
        <v>Fire Domestic</v>
      </c>
      <c r="J384" s="17">
        <f>Paid_Raw_Data!Q380</f>
        <v>3777371.96</v>
      </c>
      <c r="K384" s="25">
        <f>Paid_Raw_Data!V380</f>
        <v>2288710.16</v>
      </c>
      <c r="L384" s="15" t="b">
        <f t="shared" si="20"/>
        <v>1</v>
      </c>
      <c r="M384" s="15" t="b">
        <f t="shared" si="21"/>
        <v>1</v>
      </c>
      <c r="N384" s="15" t="b">
        <f t="shared" si="22"/>
        <v>1</v>
      </c>
      <c r="O384" s="15" t="b">
        <f t="shared" si="23"/>
        <v>1</v>
      </c>
    </row>
    <row r="385" spans="3:15" s="15" customFormat="1" ht="13.75" x14ac:dyDescent="0.45">
      <c r="C385" s="15">
        <v>380</v>
      </c>
      <c r="D385" s="15" t="s">
        <v>24266</v>
      </c>
      <c r="E385" s="24" t="str">
        <f>Paid_Raw_Data!A381</f>
        <v>CLM-2025-000380</v>
      </c>
      <c r="F385" s="16" t="str">
        <f>Paid_Raw_Data!I381</f>
        <v>2024-01-06</v>
      </c>
      <c r="G385" s="16" t="str">
        <f>Paid_Raw_Data!J381</f>
        <v>2024-01-17</v>
      </c>
      <c r="H385" s="16" t="str">
        <f>Paid_Raw_Data!K381</f>
        <v>2024-07-18</v>
      </c>
      <c r="I385" s="15" t="str">
        <f>Paid_Raw_Data!C381</f>
        <v>Engineering</v>
      </c>
      <c r="J385" s="17">
        <f>Paid_Raw_Data!Q381</f>
        <v>9055309.1099999994</v>
      </c>
      <c r="K385" s="25">
        <f>Paid_Raw_Data!V381</f>
        <v>4007977.04</v>
      </c>
      <c r="L385" s="15" t="b">
        <f t="shared" si="20"/>
        <v>1</v>
      </c>
      <c r="M385" s="15" t="b">
        <f t="shared" si="21"/>
        <v>1</v>
      </c>
      <c r="N385" s="15" t="b">
        <f t="shared" si="22"/>
        <v>1</v>
      </c>
      <c r="O385" s="15" t="b">
        <f t="shared" si="23"/>
        <v>1</v>
      </c>
    </row>
    <row r="386" spans="3:15" s="15" customFormat="1" ht="13.75" x14ac:dyDescent="0.45">
      <c r="C386" s="15">
        <v>381</v>
      </c>
      <c r="D386" s="15" t="s">
        <v>24266</v>
      </c>
      <c r="E386" s="24" t="str">
        <f>Paid_Raw_Data!A382</f>
        <v>CLM-2025-000381</v>
      </c>
      <c r="F386" s="16" t="str">
        <f>Paid_Raw_Data!I382</f>
        <v>2025-05-01</v>
      </c>
      <c r="G386" s="16" t="str">
        <f>Paid_Raw_Data!J382</f>
        <v>2025-05-22</v>
      </c>
      <c r="H386" s="16" t="str">
        <f>Paid_Raw_Data!K382</f>
        <v>2025-08-06</v>
      </c>
      <c r="I386" s="15" t="str">
        <f>Paid_Raw_Data!C382</f>
        <v>Motor Private</v>
      </c>
      <c r="J386" s="17">
        <f>Paid_Raw_Data!Q382</f>
        <v>703972.02</v>
      </c>
      <c r="K386" s="25">
        <f>Paid_Raw_Data!V382</f>
        <v>419523.46</v>
      </c>
      <c r="L386" s="15" t="b">
        <f t="shared" si="20"/>
        <v>1</v>
      </c>
      <c r="M386" s="15" t="b">
        <f t="shared" si="21"/>
        <v>1</v>
      </c>
      <c r="N386" s="15" t="b">
        <f t="shared" si="22"/>
        <v>1</v>
      </c>
      <c r="O386" s="15" t="b">
        <f t="shared" si="23"/>
        <v>1</v>
      </c>
    </row>
    <row r="387" spans="3:15" s="15" customFormat="1" ht="13.75" x14ac:dyDescent="0.45">
      <c r="C387" s="15">
        <v>382</v>
      </c>
      <c r="D387" s="15" t="s">
        <v>24266</v>
      </c>
      <c r="E387" s="24" t="str">
        <f>Paid_Raw_Data!A383</f>
        <v>CLM-2025-000382</v>
      </c>
      <c r="F387" s="16" t="str">
        <f>Paid_Raw_Data!I383</f>
        <v>2020-10-01</v>
      </c>
      <c r="G387" s="16" t="str">
        <f>Paid_Raw_Data!J383</f>
        <v>2020-10-12</v>
      </c>
      <c r="H387" s="16" t="str">
        <f>Paid_Raw_Data!K383</f>
        <v>2021-04-10</v>
      </c>
      <c r="I387" s="15" t="str">
        <f>Paid_Raw_Data!C383</f>
        <v>WIBA</v>
      </c>
      <c r="J387" s="17">
        <f>Paid_Raw_Data!Q383</f>
        <v>2997782.73</v>
      </c>
      <c r="K387" s="25">
        <f>Paid_Raw_Data!V383</f>
        <v>1771274.64</v>
      </c>
      <c r="L387" s="15" t="b">
        <f t="shared" si="20"/>
        <v>1</v>
      </c>
      <c r="M387" s="15" t="b">
        <f t="shared" si="21"/>
        <v>1</v>
      </c>
      <c r="N387" s="15" t="b">
        <f t="shared" si="22"/>
        <v>1</v>
      </c>
      <c r="O387" s="15" t="b">
        <f t="shared" si="23"/>
        <v>1</v>
      </c>
    </row>
    <row r="388" spans="3:15" s="15" customFormat="1" ht="13.75" x14ac:dyDescent="0.45">
      <c r="C388" s="15">
        <v>383</v>
      </c>
      <c r="D388" s="15" t="s">
        <v>24266</v>
      </c>
      <c r="E388" s="24" t="str">
        <f>Paid_Raw_Data!A384</f>
        <v>CLM-2025-000383</v>
      </c>
      <c r="F388" s="16" t="str">
        <f>Paid_Raw_Data!I384</f>
        <v>2018-11-18</v>
      </c>
      <c r="G388" s="16" t="str">
        <f>Paid_Raw_Data!J384</f>
        <v>2018-12-10</v>
      </c>
      <c r="H388" s="16" t="str">
        <f>Paid_Raw_Data!K384</f>
        <v>2019-04-05</v>
      </c>
      <c r="I388" s="15" t="str">
        <f>Paid_Raw_Data!C384</f>
        <v>Liability</v>
      </c>
      <c r="J388" s="17">
        <f>Paid_Raw_Data!Q384</f>
        <v>16255912.26</v>
      </c>
      <c r="K388" s="25">
        <f>Paid_Raw_Data!V384</f>
        <v>7822615.4299999997</v>
      </c>
      <c r="L388" s="15" t="b">
        <f t="shared" si="20"/>
        <v>1</v>
      </c>
      <c r="M388" s="15" t="b">
        <f t="shared" si="21"/>
        <v>1</v>
      </c>
      <c r="N388" s="15" t="b">
        <f t="shared" si="22"/>
        <v>1</v>
      </c>
      <c r="O388" s="15" t="b">
        <f t="shared" si="23"/>
        <v>1</v>
      </c>
    </row>
    <row r="389" spans="3:15" s="15" customFormat="1" ht="13.75" x14ac:dyDescent="0.45">
      <c r="C389" s="15">
        <v>384</v>
      </c>
      <c r="D389" s="15" t="s">
        <v>24266</v>
      </c>
      <c r="E389" s="24" t="str">
        <f>Paid_Raw_Data!A385</f>
        <v>CLM-2025-000384</v>
      </c>
      <c r="F389" s="16" t="str">
        <f>Paid_Raw_Data!I385</f>
        <v>2018-07-10</v>
      </c>
      <c r="G389" s="16" t="str">
        <f>Paid_Raw_Data!J385</f>
        <v>2018-08-03</v>
      </c>
      <c r="H389" s="16" t="str">
        <f>Paid_Raw_Data!K385</f>
        <v>2019-02-25</v>
      </c>
      <c r="I389" s="15" t="str">
        <f>Paid_Raw_Data!C385</f>
        <v>Fire Industrial</v>
      </c>
      <c r="J389" s="17">
        <f>Paid_Raw_Data!Q385</f>
        <v>82766201.859999999</v>
      </c>
      <c r="K389" s="25">
        <f>Paid_Raw_Data!V385</f>
        <v>34771517.079999998</v>
      </c>
      <c r="L389" s="15" t="b">
        <f t="shared" si="20"/>
        <v>1</v>
      </c>
      <c r="M389" s="15" t="b">
        <f t="shared" si="21"/>
        <v>1</v>
      </c>
      <c r="N389" s="15" t="b">
        <f t="shared" si="22"/>
        <v>1</v>
      </c>
      <c r="O389" s="15" t="b">
        <f t="shared" si="23"/>
        <v>1</v>
      </c>
    </row>
    <row r="390" spans="3:15" s="15" customFormat="1" ht="13.75" x14ac:dyDescent="0.45">
      <c r="C390" s="15">
        <v>385</v>
      </c>
      <c r="D390" s="15" t="s">
        <v>24266</v>
      </c>
      <c r="E390" s="24" t="str">
        <f>Paid_Raw_Data!A386</f>
        <v>CLM-2025-000385</v>
      </c>
      <c r="F390" s="16" t="str">
        <f>Paid_Raw_Data!I386</f>
        <v>2018-07-04</v>
      </c>
      <c r="G390" s="16" t="str">
        <f>Paid_Raw_Data!J386</f>
        <v>2018-07-30</v>
      </c>
      <c r="H390" s="16" t="str">
        <f>Paid_Raw_Data!K386</f>
        <v>2019-01-27</v>
      </c>
      <c r="I390" s="15" t="str">
        <f>Paid_Raw_Data!C386</f>
        <v>WIBA</v>
      </c>
      <c r="J390" s="17">
        <f>Paid_Raw_Data!Q386</f>
        <v>2356000.7799999998</v>
      </c>
      <c r="K390" s="25">
        <f>Paid_Raw_Data!V386</f>
        <v>1234549.73</v>
      </c>
      <c r="L390" s="15" t="b">
        <f t="shared" si="20"/>
        <v>1</v>
      </c>
      <c r="M390" s="15" t="b">
        <f t="shared" si="21"/>
        <v>1</v>
      </c>
      <c r="N390" s="15" t="b">
        <f t="shared" si="22"/>
        <v>1</v>
      </c>
      <c r="O390" s="15" t="b">
        <f t="shared" si="23"/>
        <v>1</v>
      </c>
    </row>
    <row r="391" spans="3:15" s="15" customFormat="1" ht="13.75" x14ac:dyDescent="0.45">
      <c r="C391" s="15">
        <v>386</v>
      </c>
      <c r="D391" s="15" t="s">
        <v>24266</v>
      </c>
      <c r="E391" s="24" t="str">
        <f>Paid_Raw_Data!A387</f>
        <v>CLM-2025-000386</v>
      </c>
      <c r="F391" s="16" t="str">
        <f>Paid_Raw_Data!I387</f>
        <v>2020-12-12</v>
      </c>
      <c r="G391" s="16" t="str">
        <f>Paid_Raw_Data!J387</f>
        <v>2020-12-16</v>
      </c>
      <c r="H391" s="16" t="str">
        <f>Paid_Raw_Data!K387</f>
        <v>2021-05-16</v>
      </c>
      <c r="I391" s="15" t="str">
        <f>Paid_Raw_Data!C387</f>
        <v>Motor Commercial</v>
      </c>
      <c r="J391" s="17">
        <f>Paid_Raw_Data!Q387</f>
        <v>938235.23</v>
      </c>
      <c r="K391" s="25">
        <f>Paid_Raw_Data!V387</f>
        <v>744659.14</v>
      </c>
      <c r="L391" s="15" t="b">
        <f t="shared" ref="L391:L454" si="24">F391&lt;=G391</f>
        <v>1</v>
      </c>
      <c r="M391" s="15" t="b">
        <f t="shared" ref="M391:M454" si="25">F391&lt;=H391</f>
        <v>1</v>
      </c>
      <c r="N391" s="15" t="b">
        <f t="shared" ref="N391:N454" si="26">G391&lt;=H391</f>
        <v>1</v>
      </c>
      <c r="O391" s="15" t="b">
        <f t="shared" ref="O391:O454" si="27">K391&lt;=I391</f>
        <v>1</v>
      </c>
    </row>
    <row r="392" spans="3:15" s="15" customFormat="1" ht="13.75" x14ac:dyDescent="0.45">
      <c r="C392" s="15">
        <v>387</v>
      </c>
      <c r="D392" s="15" t="s">
        <v>24266</v>
      </c>
      <c r="E392" s="24" t="str">
        <f>Paid_Raw_Data!A388</f>
        <v>CLM-2025-000387</v>
      </c>
      <c r="F392" s="16" t="str">
        <f>Paid_Raw_Data!I388</f>
        <v>2019-09-07</v>
      </c>
      <c r="G392" s="16" t="str">
        <f>Paid_Raw_Data!J388</f>
        <v>2019-09-20</v>
      </c>
      <c r="H392" s="16" t="str">
        <f>Paid_Raw_Data!K388</f>
        <v>2019-11-19</v>
      </c>
      <c r="I392" s="15" t="str">
        <f>Paid_Raw_Data!C388</f>
        <v>Liability</v>
      </c>
      <c r="J392" s="17">
        <f>Paid_Raw_Data!Q388</f>
        <v>12694936.34</v>
      </c>
      <c r="K392" s="25">
        <f>Paid_Raw_Data!V388</f>
        <v>7689100.4699999997</v>
      </c>
      <c r="L392" s="15" t="b">
        <f t="shared" si="24"/>
        <v>1</v>
      </c>
      <c r="M392" s="15" t="b">
        <f t="shared" si="25"/>
        <v>1</v>
      </c>
      <c r="N392" s="15" t="b">
        <f t="shared" si="26"/>
        <v>1</v>
      </c>
      <c r="O392" s="15" t="b">
        <f t="shared" si="27"/>
        <v>1</v>
      </c>
    </row>
    <row r="393" spans="3:15" s="15" customFormat="1" ht="13.75" x14ac:dyDescent="0.45">
      <c r="C393" s="15">
        <v>388</v>
      </c>
      <c r="D393" s="15" t="s">
        <v>24266</v>
      </c>
      <c r="E393" s="24" t="str">
        <f>Paid_Raw_Data!A389</f>
        <v>CLM-2025-000388</v>
      </c>
      <c r="F393" s="16" t="str">
        <f>Paid_Raw_Data!I389</f>
        <v>2019-10-06</v>
      </c>
      <c r="G393" s="16" t="str">
        <f>Paid_Raw_Data!J389</f>
        <v>2019-10-20</v>
      </c>
      <c r="H393" s="16" t="str">
        <f>Paid_Raw_Data!K389</f>
        <v>2020-03-18</v>
      </c>
      <c r="I393" s="15" t="str">
        <f>Paid_Raw_Data!C389</f>
        <v>Medical</v>
      </c>
      <c r="J393" s="17">
        <f>Paid_Raw_Data!Q389</f>
        <v>749483.83</v>
      </c>
      <c r="K393" s="25">
        <f>Paid_Raw_Data!V389</f>
        <v>559751.74</v>
      </c>
      <c r="L393" s="15" t="b">
        <f t="shared" si="24"/>
        <v>1</v>
      </c>
      <c r="M393" s="15" t="b">
        <f t="shared" si="25"/>
        <v>1</v>
      </c>
      <c r="N393" s="15" t="b">
        <f t="shared" si="26"/>
        <v>1</v>
      </c>
      <c r="O393" s="15" t="b">
        <f t="shared" si="27"/>
        <v>1</v>
      </c>
    </row>
    <row r="394" spans="3:15" s="15" customFormat="1" ht="13.75" x14ac:dyDescent="0.45">
      <c r="C394" s="15">
        <v>389</v>
      </c>
      <c r="D394" s="15" t="s">
        <v>24266</v>
      </c>
      <c r="E394" s="24" t="str">
        <f>Paid_Raw_Data!A390</f>
        <v>CLM-2025-000389</v>
      </c>
      <c r="F394" s="16" t="str">
        <f>Paid_Raw_Data!I390</f>
        <v>2026-04-13</v>
      </c>
      <c r="G394" s="16" t="str">
        <f>Paid_Raw_Data!J390</f>
        <v>2026-04-17</v>
      </c>
      <c r="H394" s="16" t="str">
        <f>Paid_Raw_Data!K390</f>
        <v>2026-08-13</v>
      </c>
      <c r="I394" s="15" t="str">
        <f>Paid_Raw_Data!C390</f>
        <v>Liability</v>
      </c>
      <c r="J394" s="17">
        <f>Paid_Raw_Data!Q390</f>
        <v>12739651.93</v>
      </c>
      <c r="K394" s="25">
        <f>Paid_Raw_Data!V390</f>
        <v>6705796.2300000004</v>
      </c>
      <c r="L394" s="15" t="b">
        <f t="shared" si="24"/>
        <v>1</v>
      </c>
      <c r="M394" s="15" t="b">
        <f t="shared" si="25"/>
        <v>1</v>
      </c>
      <c r="N394" s="15" t="b">
        <f t="shared" si="26"/>
        <v>1</v>
      </c>
      <c r="O394" s="15" t="b">
        <f t="shared" si="27"/>
        <v>1</v>
      </c>
    </row>
    <row r="395" spans="3:15" s="15" customFormat="1" ht="13.75" x14ac:dyDescent="0.45">
      <c r="C395" s="15">
        <v>390</v>
      </c>
      <c r="D395" s="15" t="s">
        <v>24266</v>
      </c>
      <c r="E395" s="24" t="str">
        <f>Paid_Raw_Data!A391</f>
        <v>CLM-2025-000390</v>
      </c>
      <c r="F395" s="16" t="str">
        <f>Paid_Raw_Data!I391</f>
        <v>2025-12-13</v>
      </c>
      <c r="G395" s="16" t="str">
        <f>Paid_Raw_Data!J391</f>
        <v>2026-01-10</v>
      </c>
      <c r="H395" s="16" t="str">
        <f>Paid_Raw_Data!K391</f>
        <v>2026-07-16</v>
      </c>
      <c r="I395" s="15" t="str">
        <f>Paid_Raw_Data!C391</f>
        <v>Motor Commercial</v>
      </c>
      <c r="J395" s="17">
        <f>Paid_Raw_Data!Q391</f>
        <v>559629.06999999995</v>
      </c>
      <c r="K395" s="25">
        <f>Paid_Raw_Data!V391</f>
        <v>390138.99</v>
      </c>
      <c r="L395" s="15" t="b">
        <f t="shared" si="24"/>
        <v>1</v>
      </c>
      <c r="M395" s="15" t="b">
        <f t="shared" si="25"/>
        <v>1</v>
      </c>
      <c r="N395" s="15" t="b">
        <f t="shared" si="26"/>
        <v>1</v>
      </c>
      <c r="O395" s="15" t="b">
        <f t="shared" si="27"/>
        <v>1</v>
      </c>
    </row>
    <row r="396" spans="3:15" s="15" customFormat="1" ht="13.75" x14ac:dyDescent="0.45">
      <c r="C396" s="15">
        <v>391</v>
      </c>
      <c r="D396" s="15" t="s">
        <v>24266</v>
      </c>
      <c r="E396" s="24" t="str">
        <f>Paid_Raw_Data!A392</f>
        <v>CLM-2025-000391</v>
      </c>
      <c r="F396" s="16" t="str">
        <f>Paid_Raw_Data!I392</f>
        <v>2019-09-15</v>
      </c>
      <c r="G396" s="16" t="str">
        <f>Paid_Raw_Data!J392</f>
        <v>2019-10-09</v>
      </c>
      <c r="H396" s="16" t="str">
        <f>Paid_Raw_Data!K392</f>
        <v>2020-03-26</v>
      </c>
      <c r="I396" s="15" t="str">
        <f>Paid_Raw_Data!C392</f>
        <v>Fire Domestic</v>
      </c>
      <c r="J396" s="17">
        <f>Paid_Raw_Data!Q392</f>
        <v>3120266.97</v>
      </c>
      <c r="K396" s="25">
        <f>Paid_Raw_Data!V392</f>
        <v>2567236.2599999998</v>
      </c>
      <c r="L396" s="15" t="b">
        <f t="shared" si="24"/>
        <v>1</v>
      </c>
      <c r="M396" s="15" t="b">
        <f t="shared" si="25"/>
        <v>1</v>
      </c>
      <c r="N396" s="15" t="b">
        <f t="shared" si="26"/>
        <v>1</v>
      </c>
      <c r="O396" s="15" t="b">
        <f t="shared" si="27"/>
        <v>1</v>
      </c>
    </row>
    <row r="397" spans="3:15" s="15" customFormat="1" ht="13.75" x14ac:dyDescent="0.45">
      <c r="C397" s="15">
        <v>392</v>
      </c>
      <c r="D397" s="15" t="s">
        <v>24266</v>
      </c>
      <c r="E397" s="24" t="str">
        <f>Paid_Raw_Data!A393</f>
        <v>CLM-2025-000392</v>
      </c>
      <c r="F397" s="16" t="str">
        <f>Paid_Raw_Data!I393</f>
        <v>2025-07-11</v>
      </c>
      <c r="G397" s="16" t="str">
        <f>Paid_Raw_Data!J393</f>
        <v>2025-07-13</v>
      </c>
      <c r="H397" s="16" t="str">
        <f>Paid_Raw_Data!K393</f>
        <v>2025-12-11</v>
      </c>
      <c r="I397" s="15" t="str">
        <f>Paid_Raw_Data!C393</f>
        <v>Fire Industrial</v>
      </c>
      <c r="J397" s="17">
        <f>Paid_Raw_Data!Q393</f>
        <v>32898261.859999999</v>
      </c>
      <c r="K397" s="25">
        <f>Paid_Raw_Data!V393</f>
        <v>22755646.350000001</v>
      </c>
      <c r="L397" s="15" t="b">
        <f t="shared" si="24"/>
        <v>1</v>
      </c>
      <c r="M397" s="15" t="b">
        <f t="shared" si="25"/>
        <v>1</v>
      </c>
      <c r="N397" s="15" t="b">
        <f t="shared" si="26"/>
        <v>1</v>
      </c>
      <c r="O397" s="15" t="b">
        <f t="shared" si="27"/>
        <v>1</v>
      </c>
    </row>
    <row r="398" spans="3:15" s="15" customFormat="1" ht="13.75" x14ac:dyDescent="0.45">
      <c r="C398" s="15">
        <v>393</v>
      </c>
      <c r="D398" s="15" t="s">
        <v>24266</v>
      </c>
      <c r="E398" s="24" t="str">
        <f>Paid_Raw_Data!A394</f>
        <v>CLM-2025-000393</v>
      </c>
      <c r="F398" s="16" t="str">
        <f>Paid_Raw_Data!I394</f>
        <v>2024-06-15</v>
      </c>
      <c r="G398" s="16" t="str">
        <f>Paid_Raw_Data!J394</f>
        <v>2024-07-14</v>
      </c>
      <c r="H398" s="16" t="str">
        <f>Paid_Raw_Data!K394</f>
        <v>2024-12-29</v>
      </c>
      <c r="I398" s="15" t="str">
        <f>Paid_Raw_Data!C394</f>
        <v>Engineering</v>
      </c>
      <c r="J398" s="17">
        <f>Paid_Raw_Data!Q394</f>
        <v>16029610.859999999</v>
      </c>
      <c r="K398" s="25">
        <f>Paid_Raw_Data!V394</f>
        <v>9239769.6899999995</v>
      </c>
      <c r="L398" s="15" t="b">
        <f t="shared" si="24"/>
        <v>1</v>
      </c>
      <c r="M398" s="15" t="b">
        <f t="shared" si="25"/>
        <v>1</v>
      </c>
      <c r="N398" s="15" t="b">
        <f t="shared" si="26"/>
        <v>1</v>
      </c>
      <c r="O398" s="15" t="b">
        <f t="shared" si="27"/>
        <v>1</v>
      </c>
    </row>
    <row r="399" spans="3:15" s="15" customFormat="1" ht="13.75" x14ac:dyDescent="0.45">
      <c r="C399" s="15">
        <v>394</v>
      </c>
      <c r="D399" s="15" t="s">
        <v>24266</v>
      </c>
      <c r="E399" s="24" t="str">
        <f>Paid_Raw_Data!A395</f>
        <v>CLM-2025-000394</v>
      </c>
      <c r="F399" s="16" t="str">
        <f>Paid_Raw_Data!I395</f>
        <v>2020-06-22</v>
      </c>
      <c r="G399" s="16" t="str">
        <f>Paid_Raw_Data!J395</f>
        <v>2020-07-05</v>
      </c>
      <c r="H399" s="16" t="str">
        <f>Paid_Raw_Data!K395</f>
        <v>2020-08-25</v>
      </c>
      <c r="I399" s="15" t="str">
        <f>Paid_Raw_Data!C395</f>
        <v>Marine Cargo</v>
      </c>
      <c r="J399" s="17">
        <f>Paid_Raw_Data!Q395</f>
        <v>1835162.34</v>
      </c>
      <c r="K399" s="25">
        <f>Paid_Raw_Data!V395</f>
        <v>1230633.6399999999</v>
      </c>
      <c r="L399" s="15" t="b">
        <f t="shared" si="24"/>
        <v>1</v>
      </c>
      <c r="M399" s="15" t="b">
        <f t="shared" si="25"/>
        <v>1</v>
      </c>
      <c r="N399" s="15" t="b">
        <f t="shared" si="26"/>
        <v>1</v>
      </c>
      <c r="O399" s="15" t="b">
        <f t="shared" si="27"/>
        <v>1</v>
      </c>
    </row>
    <row r="400" spans="3:15" s="15" customFormat="1" ht="13.75" x14ac:dyDescent="0.45">
      <c r="C400" s="15">
        <v>395</v>
      </c>
      <c r="D400" s="15" t="s">
        <v>24266</v>
      </c>
      <c r="E400" s="24" t="str">
        <f>Paid_Raw_Data!A396</f>
        <v>CLM-2025-000395</v>
      </c>
      <c r="F400" s="16" t="str">
        <f>Paid_Raw_Data!I396</f>
        <v>2022-08-29</v>
      </c>
      <c r="G400" s="16" t="str">
        <f>Paid_Raw_Data!J396</f>
        <v>2022-09-22</v>
      </c>
      <c r="H400" s="16" t="str">
        <f>Paid_Raw_Data!K396</f>
        <v>2022-12-26</v>
      </c>
      <c r="I400" s="15" t="str">
        <f>Paid_Raw_Data!C396</f>
        <v>WIBA</v>
      </c>
      <c r="J400" s="17">
        <f>Paid_Raw_Data!Q396</f>
        <v>552449.69999999995</v>
      </c>
      <c r="K400" s="25">
        <f>Paid_Raw_Data!V396</f>
        <v>273446.93</v>
      </c>
      <c r="L400" s="15" t="b">
        <f t="shared" si="24"/>
        <v>1</v>
      </c>
      <c r="M400" s="15" t="b">
        <f t="shared" si="25"/>
        <v>1</v>
      </c>
      <c r="N400" s="15" t="b">
        <f t="shared" si="26"/>
        <v>1</v>
      </c>
      <c r="O400" s="15" t="b">
        <f t="shared" si="27"/>
        <v>1</v>
      </c>
    </row>
    <row r="401" spans="3:15" s="15" customFormat="1" ht="13.75" x14ac:dyDescent="0.45">
      <c r="C401" s="15">
        <v>396</v>
      </c>
      <c r="D401" s="15" t="s">
        <v>24266</v>
      </c>
      <c r="E401" s="24" t="str">
        <f>Paid_Raw_Data!A397</f>
        <v>CLM-2025-000396</v>
      </c>
      <c r="F401" s="16" t="str">
        <f>Paid_Raw_Data!I397</f>
        <v>2022-03-06</v>
      </c>
      <c r="G401" s="16" t="str">
        <f>Paid_Raw_Data!J397</f>
        <v>2022-03-18</v>
      </c>
      <c r="H401" s="16" t="str">
        <f>Paid_Raw_Data!K397</f>
        <v>2022-07-12</v>
      </c>
      <c r="I401" s="15" t="str">
        <f>Paid_Raw_Data!C397</f>
        <v>Marine Cargo</v>
      </c>
      <c r="J401" s="17">
        <f>Paid_Raw_Data!Q397</f>
        <v>25383820.129999999</v>
      </c>
      <c r="K401" s="25">
        <f>Paid_Raw_Data!V397</f>
        <v>16560315.689999999</v>
      </c>
      <c r="L401" s="15" t="b">
        <f t="shared" si="24"/>
        <v>1</v>
      </c>
      <c r="M401" s="15" t="b">
        <f t="shared" si="25"/>
        <v>1</v>
      </c>
      <c r="N401" s="15" t="b">
        <f t="shared" si="26"/>
        <v>1</v>
      </c>
      <c r="O401" s="15" t="b">
        <f t="shared" si="27"/>
        <v>1</v>
      </c>
    </row>
    <row r="402" spans="3:15" s="15" customFormat="1" ht="13.75" x14ac:dyDescent="0.45">
      <c r="C402" s="15">
        <v>397</v>
      </c>
      <c r="D402" s="15" t="s">
        <v>24266</v>
      </c>
      <c r="E402" s="24" t="str">
        <f>Paid_Raw_Data!A398</f>
        <v>CLM-2025-000397</v>
      </c>
      <c r="F402" s="16" t="str">
        <f>Paid_Raw_Data!I398</f>
        <v>2026-08-21</v>
      </c>
      <c r="G402" s="16" t="str">
        <f>Paid_Raw_Data!J398</f>
        <v>2026-08-30</v>
      </c>
      <c r="H402" s="16" t="str">
        <f>Paid_Raw_Data!K398</f>
        <v>2027-04-12</v>
      </c>
      <c r="I402" s="15" t="str">
        <f>Paid_Raw_Data!C398</f>
        <v>WIBA</v>
      </c>
      <c r="J402" s="17">
        <f>Paid_Raw_Data!Q398</f>
        <v>273080.36</v>
      </c>
      <c r="K402" s="25">
        <f>Paid_Raw_Data!V398</f>
        <v>201223.24</v>
      </c>
      <c r="L402" s="15" t="b">
        <f t="shared" si="24"/>
        <v>1</v>
      </c>
      <c r="M402" s="15" t="b">
        <f t="shared" si="25"/>
        <v>1</v>
      </c>
      <c r="N402" s="15" t="b">
        <f t="shared" si="26"/>
        <v>1</v>
      </c>
      <c r="O402" s="15" t="b">
        <f t="shared" si="27"/>
        <v>1</v>
      </c>
    </row>
    <row r="403" spans="3:15" s="15" customFormat="1" ht="13.75" x14ac:dyDescent="0.45">
      <c r="C403" s="15">
        <v>398</v>
      </c>
      <c r="D403" s="15" t="s">
        <v>24266</v>
      </c>
      <c r="E403" s="24" t="str">
        <f>Paid_Raw_Data!A399</f>
        <v>CLM-2025-000398</v>
      </c>
      <c r="F403" s="16" t="str">
        <f>Paid_Raw_Data!I399</f>
        <v>2024-04-07</v>
      </c>
      <c r="G403" s="16" t="str">
        <f>Paid_Raw_Data!J399</f>
        <v>2024-04-26</v>
      </c>
      <c r="H403" s="16" t="str">
        <f>Paid_Raw_Data!K399</f>
        <v>2024-12-01</v>
      </c>
      <c r="I403" s="15" t="str">
        <f>Paid_Raw_Data!C399</f>
        <v>Motor Commercial</v>
      </c>
      <c r="J403" s="17">
        <f>Paid_Raw_Data!Q399</f>
        <v>3752022.32</v>
      </c>
      <c r="K403" s="25">
        <f>Paid_Raw_Data!V399</f>
        <v>2494010.4500000002</v>
      </c>
      <c r="L403" s="15" t="b">
        <f t="shared" si="24"/>
        <v>1</v>
      </c>
      <c r="M403" s="15" t="b">
        <f t="shared" si="25"/>
        <v>1</v>
      </c>
      <c r="N403" s="15" t="b">
        <f t="shared" si="26"/>
        <v>1</v>
      </c>
      <c r="O403" s="15" t="b">
        <f t="shared" si="27"/>
        <v>1</v>
      </c>
    </row>
    <row r="404" spans="3:15" s="15" customFormat="1" ht="13.75" x14ac:dyDescent="0.45">
      <c r="C404" s="15">
        <v>399</v>
      </c>
      <c r="D404" s="15" t="s">
        <v>24266</v>
      </c>
      <c r="E404" s="24" t="str">
        <f>Paid_Raw_Data!A400</f>
        <v>CLM-2025-000399</v>
      </c>
      <c r="F404" s="16" t="str">
        <f>Paid_Raw_Data!I400</f>
        <v>2026-02-05</v>
      </c>
      <c r="G404" s="16" t="str">
        <f>Paid_Raw_Data!J400</f>
        <v>2026-02-23</v>
      </c>
      <c r="H404" s="16" t="str">
        <f>Paid_Raw_Data!K400</f>
        <v>2026-05-23</v>
      </c>
      <c r="I404" s="15" t="str">
        <f>Paid_Raw_Data!C400</f>
        <v>Motor Private</v>
      </c>
      <c r="J404" s="17">
        <f>Paid_Raw_Data!Q400</f>
        <v>208502.61</v>
      </c>
      <c r="K404" s="25">
        <f>Paid_Raw_Data!V400</f>
        <v>175732.48000000001</v>
      </c>
      <c r="L404" s="15" t="b">
        <f t="shared" si="24"/>
        <v>1</v>
      </c>
      <c r="M404" s="15" t="b">
        <f t="shared" si="25"/>
        <v>1</v>
      </c>
      <c r="N404" s="15" t="b">
        <f t="shared" si="26"/>
        <v>1</v>
      </c>
      <c r="O404" s="15" t="b">
        <f t="shared" si="27"/>
        <v>1</v>
      </c>
    </row>
    <row r="405" spans="3:15" s="15" customFormat="1" ht="13.75" x14ac:dyDescent="0.45">
      <c r="C405" s="15">
        <v>400</v>
      </c>
      <c r="D405" s="15" t="s">
        <v>24266</v>
      </c>
      <c r="E405" s="24" t="str">
        <f>Paid_Raw_Data!A401</f>
        <v>CLM-2025-000400</v>
      </c>
      <c r="F405" s="16" t="str">
        <f>Paid_Raw_Data!I401</f>
        <v>2024-01-06</v>
      </c>
      <c r="G405" s="16" t="str">
        <f>Paid_Raw_Data!J401</f>
        <v>2024-01-25</v>
      </c>
      <c r="H405" s="16" t="str">
        <f>Paid_Raw_Data!K401</f>
        <v>2024-04-02</v>
      </c>
      <c r="I405" s="15" t="str">
        <f>Paid_Raw_Data!C401</f>
        <v>Fire Industrial</v>
      </c>
      <c r="J405" s="17">
        <f>Paid_Raw_Data!Q401</f>
        <v>118389897.95999999</v>
      </c>
      <c r="K405" s="25">
        <f>Paid_Raw_Data!V401</f>
        <v>82077056.010000005</v>
      </c>
      <c r="L405" s="15" t="b">
        <f t="shared" si="24"/>
        <v>1</v>
      </c>
      <c r="M405" s="15" t="b">
        <f t="shared" si="25"/>
        <v>1</v>
      </c>
      <c r="N405" s="15" t="b">
        <f t="shared" si="26"/>
        <v>1</v>
      </c>
      <c r="O405" s="15" t="b">
        <f t="shared" si="27"/>
        <v>1</v>
      </c>
    </row>
    <row r="406" spans="3:15" s="15" customFormat="1" ht="13.75" x14ac:dyDescent="0.45">
      <c r="C406" s="15">
        <v>401</v>
      </c>
      <c r="D406" s="15" t="s">
        <v>24266</v>
      </c>
      <c r="E406" s="24" t="str">
        <f>Paid_Raw_Data!A402</f>
        <v>CLM-2025-000401</v>
      </c>
      <c r="F406" s="16" t="str">
        <f>Paid_Raw_Data!I402</f>
        <v>2020-01-22</v>
      </c>
      <c r="G406" s="16" t="str">
        <f>Paid_Raw_Data!J402</f>
        <v>2020-02-02</v>
      </c>
      <c r="H406" s="16" t="str">
        <f>Paid_Raw_Data!K402</f>
        <v>2020-04-12</v>
      </c>
      <c r="I406" s="15" t="str">
        <f>Paid_Raw_Data!C402</f>
        <v>WIBA</v>
      </c>
      <c r="J406" s="17">
        <f>Paid_Raw_Data!Q402</f>
        <v>7070589.9400000004</v>
      </c>
      <c r="K406" s="25">
        <f>Paid_Raw_Data!V402</f>
        <v>5613800.5700000003</v>
      </c>
      <c r="L406" s="15" t="b">
        <f t="shared" si="24"/>
        <v>1</v>
      </c>
      <c r="M406" s="15" t="b">
        <f t="shared" si="25"/>
        <v>1</v>
      </c>
      <c r="N406" s="15" t="b">
        <f t="shared" si="26"/>
        <v>1</v>
      </c>
      <c r="O406" s="15" t="b">
        <f t="shared" si="27"/>
        <v>1</v>
      </c>
    </row>
    <row r="407" spans="3:15" s="15" customFormat="1" ht="13.75" x14ac:dyDescent="0.45">
      <c r="C407" s="15">
        <v>402</v>
      </c>
      <c r="D407" s="15" t="s">
        <v>24266</v>
      </c>
      <c r="E407" s="24" t="str">
        <f>Paid_Raw_Data!A403</f>
        <v>CLM-2025-000402</v>
      </c>
      <c r="F407" s="16" t="str">
        <f>Paid_Raw_Data!I403</f>
        <v>2023-04-16</v>
      </c>
      <c r="G407" s="16" t="str">
        <f>Paid_Raw_Data!J403</f>
        <v>2023-04-29</v>
      </c>
      <c r="H407" s="16" t="str">
        <f>Paid_Raw_Data!K403</f>
        <v>2023-06-07</v>
      </c>
      <c r="I407" s="15" t="str">
        <f>Paid_Raw_Data!C403</f>
        <v>Fire Industrial</v>
      </c>
      <c r="J407" s="17">
        <f>Paid_Raw_Data!Q403</f>
        <v>163549616.61000001</v>
      </c>
      <c r="K407" s="25">
        <f>Paid_Raw_Data!V403</f>
        <v>94348866.700000003</v>
      </c>
      <c r="L407" s="15" t="b">
        <f t="shared" si="24"/>
        <v>1</v>
      </c>
      <c r="M407" s="15" t="b">
        <f t="shared" si="25"/>
        <v>1</v>
      </c>
      <c r="N407" s="15" t="b">
        <f t="shared" si="26"/>
        <v>1</v>
      </c>
      <c r="O407" s="15" t="b">
        <f t="shared" si="27"/>
        <v>1</v>
      </c>
    </row>
    <row r="408" spans="3:15" s="15" customFormat="1" ht="13.75" x14ac:dyDescent="0.45">
      <c r="C408" s="15">
        <v>403</v>
      </c>
      <c r="D408" s="15" t="s">
        <v>24266</v>
      </c>
      <c r="E408" s="24" t="str">
        <f>Paid_Raw_Data!A404</f>
        <v>CLM-2025-000403</v>
      </c>
      <c r="F408" s="16" t="str">
        <f>Paid_Raw_Data!I404</f>
        <v>2023-10-12</v>
      </c>
      <c r="G408" s="16" t="str">
        <f>Paid_Raw_Data!J404</f>
        <v>2023-11-11</v>
      </c>
      <c r="H408" s="16" t="str">
        <f>Paid_Raw_Data!K404</f>
        <v>2023-12-09</v>
      </c>
      <c r="I408" s="15" t="str">
        <f>Paid_Raw_Data!C404</f>
        <v>Liability</v>
      </c>
      <c r="J408" s="17">
        <f>Paid_Raw_Data!Q404</f>
        <v>9454155.8699999992</v>
      </c>
      <c r="K408" s="25">
        <f>Paid_Raw_Data!V404</f>
        <v>4209575.38</v>
      </c>
      <c r="L408" s="15" t="b">
        <f t="shared" si="24"/>
        <v>1</v>
      </c>
      <c r="M408" s="15" t="b">
        <f t="shared" si="25"/>
        <v>1</v>
      </c>
      <c r="N408" s="15" t="b">
        <f t="shared" si="26"/>
        <v>1</v>
      </c>
      <c r="O408" s="15" t="b">
        <f t="shared" si="27"/>
        <v>1</v>
      </c>
    </row>
    <row r="409" spans="3:15" s="15" customFormat="1" ht="13.75" x14ac:dyDescent="0.45">
      <c r="C409" s="15">
        <v>404</v>
      </c>
      <c r="D409" s="15" t="s">
        <v>24266</v>
      </c>
      <c r="E409" s="24" t="str">
        <f>Paid_Raw_Data!A405</f>
        <v>CLM-2025-000404</v>
      </c>
      <c r="F409" s="16" t="str">
        <f>Paid_Raw_Data!I405</f>
        <v>2024-07-12</v>
      </c>
      <c r="G409" s="16" t="str">
        <f>Paid_Raw_Data!J405</f>
        <v>2024-07-25</v>
      </c>
      <c r="H409" s="16" t="str">
        <f>Paid_Raw_Data!K405</f>
        <v>2024-09-17</v>
      </c>
      <c r="I409" s="15" t="str">
        <f>Paid_Raw_Data!C405</f>
        <v>Marine Cargo</v>
      </c>
      <c r="J409" s="17">
        <f>Paid_Raw_Data!Q405</f>
        <v>77649032.060000002</v>
      </c>
      <c r="K409" s="25">
        <f>Paid_Raw_Data!V405</f>
        <v>59757882.189999998</v>
      </c>
      <c r="L409" s="15" t="b">
        <f t="shared" si="24"/>
        <v>1</v>
      </c>
      <c r="M409" s="15" t="b">
        <f t="shared" si="25"/>
        <v>1</v>
      </c>
      <c r="N409" s="15" t="b">
        <f t="shared" si="26"/>
        <v>1</v>
      </c>
      <c r="O409" s="15" t="b">
        <f t="shared" si="27"/>
        <v>1</v>
      </c>
    </row>
    <row r="410" spans="3:15" s="15" customFormat="1" ht="13.75" x14ac:dyDescent="0.45">
      <c r="C410" s="15">
        <v>405</v>
      </c>
      <c r="D410" s="15" t="s">
        <v>24266</v>
      </c>
      <c r="E410" s="24" t="str">
        <f>Paid_Raw_Data!A406</f>
        <v>CLM-2025-000405</v>
      </c>
      <c r="F410" s="16" t="str">
        <f>Paid_Raw_Data!I406</f>
        <v>2025-12-19</v>
      </c>
      <c r="G410" s="16" t="str">
        <f>Paid_Raw_Data!J406</f>
        <v>2026-01-16</v>
      </c>
      <c r="H410" s="16" t="str">
        <f>Paid_Raw_Data!K406</f>
        <v>2026-07-12</v>
      </c>
      <c r="I410" s="15" t="str">
        <f>Paid_Raw_Data!C406</f>
        <v>Engineering</v>
      </c>
      <c r="J410" s="17">
        <f>Paid_Raw_Data!Q406</f>
        <v>38544395.219999999</v>
      </c>
      <c r="K410" s="25">
        <f>Paid_Raw_Data!V406</f>
        <v>22601206.960000001</v>
      </c>
      <c r="L410" s="15" t="b">
        <f t="shared" si="24"/>
        <v>1</v>
      </c>
      <c r="M410" s="15" t="b">
        <f t="shared" si="25"/>
        <v>1</v>
      </c>
      <c r="N410" s="15" t="b">
        <f t="shared" si="26"/>
        <v>1</v>
      </c>
      <c r="O410" s="15" t="b">
        <f t="shared" si="27"/>
        <v>1</v>
      </c>
    </row>
    <row r="411" spans="3:15" s="15" customFormat="1" ht="13.75" x14ac:dyDescent="0.45">
      <c r="C411" s="15">
        <v>406</v>
      </c>
      <c r="D411" s="15" t="s">
        <v>24266</v>
      </c>
      <c r="E411" s="24" t="str">
        <f>Paid_Raw_Data!A407</f>
        <v>CLM-2025-000406</v>
      </c>
      <c r="F411" s="16" t="str">
        <f>Paid_Raw_Data!I407</f>
        <v>2024-06-15</v>
      </c>
      <c r="G411" s="16" t="str">
        <f>Paid_Raw_Data!J407</f>
        <v>2024-07-02</v>
      </c>
      <c r="H411" s="16" t="str">
        <f>Paid_Raw_Data!K407</f>
        <v>2024-11-11</v>
      </c>
      <c r="I411" s="15" t="str">
        <f>Paid_Raw_Data!C407</f>
        <v>Personal Accident</v>
      </c>
      <c r="J411" s="17">
        <f>Paid_Raw_Data!Q407</f>
        <v>277296.38</v>
      </c>
      <c r="K411" s="25">
        <f>Paid_Raw_Data!V407</f>
        <v>236170.15</v>
      </c>
      <c r="L411" s="15" t="b">
        <f t="shared" si="24"/>
        <v>1</v>
      </c>
      <c r="M411" s="15" t="b">
        <f t="shared" si="25"/>
        <v>1</v>
      </c>
      <c r="N411" s="15" t="b">
        <f t="shared" si="26"/>
        <v>1</v>
      </c>
      <c r="O411" s="15" t="b">
        <f t="shared" si="27"/>
        <v>1</v>
      </c>
    </row>
    <row r="412" spans="3:15" s="15" customFormat="1" ht="13.75" x14ac:dyDescent="0.45">
      <c r="C412" s="15">
        <v>407</v>
      </c>
      <c r="D412" s="15" t="s">
        <v>24266</v>
      </c>
      <c r="E412" s="24" t="str">
        <f>Paid_Raw_Data!A408</f>
        <v>CLM-2025-000407</v>
      </c>
      <c r="F412" s="16" t="str">
        <f>Paid_Raw_Data!I408</f>
        <v>2019-12-01</v>
      </c>
      <c r="G412" s="16" t="str">
        <f>Paid_Raw_Data!J408</f>
        <v>2019-12-06</v>
      </c>
      <c r="H412" s="16" t="str">
        <f>Paid_Raw_Data!K408</f>
        <v>2020-07-05</v>
      </c>
      <c r="I412" s="15" t="str">
        <f>Paid_Raw_Data!C408</f>
        <v>Engineering</v>
      </c>
      <c r="J412" s="17">
        <f>Paid_Raw_Data!Q408</f>
        <v>21524187.379999999</v>
      </c>
      <c r="K412" s="25">
        <f>Paid_Raw_Data!V408</f>
        <v>9900048.6099999994</v>
      </c>
      <c r="L412" s="15" t="b">
        <f t="shared" si="24"/>
        <v>1</v>
      </c>
      <c r="M412" s="15" t="b">
        <f t="shared" si="25"/>
        <v>1</v>
      </c>
      <c r="N412" s="15" t="b">
        <f t="shared" si="26"/>
        <v>1</v>
      </c>
      <c r="O412" s="15" t="b">
        <f t="shared" si="27"/>
        <v>1</v>
      </c>
    </row>
    <row r="413" spans="3:15" s="15" customFormat="1" ht="13.75" x14ac:dyDescent="0.45">
      <c r="C413" s="15">
        <v>408</v>
      </c>
      <c r="D413" s="15" t="s">
        <v>24266</v>
      </c>
      <c r="E413" s="24" t="str">
        <f>Paid_Raw_Data!A409</f>
        <v>CLM-2025-000408</v>
      </c>
      <c r="F413" s="16" t="str">
        <f>Paid_Raw_Data!I409</f>
        <v>2019-12-31</v>
      </c>
      <c r="G413" s="16" t="str">
        <f>Paid_Raw_Data!J409</f>
        <v>2020-01-21</v>
      </c>
      <c r="H413" s="16" t="str">
        <f>Paid_Raw_Data!K409</f>
        <v>2020-05-03</v>
      </c>
      <c r="I413" s="15" t="str">
        <f>Paid_Raw_Data!C409</f>
        <v>Medical</v>
      </c>
      <c r="J413" s="17">
        <f>Paid_Raw_Data!Q409</f>
        <v>86160.83</v>
      </c>
      <c r="K413" s="25">
        <f>Paid_Raw_Data!V409</f>
        <v>59546.27</v>
      </c>
      <c r="L413" s="15" t="b">
        <f t="shared" si="24"/>
        <v>1</v>
      </c>
      <c r="M413" s="15" t="b">
        <f t="shared" si="25"/>
        <v>1</v>
      </c>
      <c r="N413" s="15" t="b">
        <f t="shared" si="26"/>
        <v>1</v>
      </c>
      <c r="O413" s="15" t="b">
        <f t="shared" si="27"/>
        <v>1</v>
      </c>
    </row>
    <row r="414" spans="3:15" s="15" customFormat="1" ht="13.75" x14ac:dyDescent="0.45">
      <c r="C414" s="15">
        <v>409</v>
      </c>
      <c r="D414" s="15" t="s">
        <v>24266</v>
      </c>
      <c r="E414" s="24" t="str">
        <f>Paid_Raw_Data!A410</f>
        <v>CLM-2025-000409</v>
      </c>
      <c r="F414" s="16" t="str">
        <f>Paid_Raw_Data!I410</f>
        <v>2022-04-17</v>
      </c>
      <c r="G414" s="16" t="str">
        <f>Paid_Raw_Data!J410</f>
        <v>2022-04-25</v>
      </c>
      <c r="H414" s="16" t="str">
        <f>Paid_Raw_Data!K410</f>
        <v>2022-07-20</v>
      </c>
      <c r="I414" s="15" t="str">
        <f>Paid_Raw_Data!C410</f>
        <v>Engineering</v>
      </c>
      <c r="J414" s="17">
        <f>Paid_Raw_Data!Q410</f>
        <v>61976149.280000001</v>
      </c>
      <c r="K414" s="25">
        <f>Paid_Raw_Data!V410</f>
        <v>33578321.609999999</v>
      </c>
      <c r="L414" s="15" t="b">
        <f t="shared" si="24"/>
        <v>1</v>
      </c>
      <c r="M414" s="15" t="b">
        <f t="shared" si="25"/>
        <v>1</v>
      </c>
      <c r="N414" s="15" t="b">
        <f t="shared" si="26"/>
        <v>1</v>
      </c>
      <c r="O414" s="15" t="b">
        <f t="shared" si="27"/>
        <v>1</v>
      </c>
    </row>
    <row r="415" spans="3:15" s="15" customFormat="1" ht="13.75" x14ac:dyDescent="0.45">
      <c r="C415" s="15">
        <v>410</v>
      </c>
      <c r="D415" s="15" t="s">
        <v>24266</v>
      </c>
      <c r="E415" s="24" t="str">
        <f>Paid_Raw_Data!A411</f>
        <v>CLM-2025-000410</v>
      </c>
      <c r="F415" s="16" t="str">
        <f>Paid_Raw_Data!I411</f>
        <v>2025-05-01</v>
      </c>
      <c r="G415" s="16" t="str">
        <f>Paid_Raw_Data!J411</f>
        <v>2025-05-05</v>
      </c>
      <c r="H415" s="16" t="str">
        <f>Paid_Raw_Data!K411</f>
        <v>2025-11-16</v>
      </c>
      <c r="I415" s="15" t="str">
        <f>Paid_Raw_Data!C411</f>
        <v>Fire Domestic</v>
      </c>
      <c r="J415" s="17">
        <f>Paid_Raw_Data!Q411</f>
        <v>4838976.08</v>
      </c>
      <c r="K415" s="25">
        <f>Paid_Raw_Data!V411</f>
        <v>4130588.56</v>
      </c>
      <c r="L415" s="15" t="b">
        <f t="shared" si="24"/>
        <v>1</v>
      </c>
      <c r="M415" s="15" t="b">
        <f t="shared" si="25"/>
        <v>1</v>
      </c>
      <c r="N415" s="15" t="b">
        <f t="shared" si="26"/>
        <v>1</v>
      </c>
      <c r="O415" s="15" t="b">
        <f t="shared" si="27"/>
        <v>1</v>
      </c>
    </row>
    <row r="416" spans="3:15" s="15" customFormat="1" ht="13.75" x14ac:dyDescent="0.45">
      <c r="C416" s="15">
        <v>411</v>
      </c>
      <c r="D416" s="15" t="s">
        <v>24266</v>
      </c>
      <c r="E416" s="24" t="str">
        <f>Paid_Raw_Data!A412</f>
        <v>CLM-2025-000411</v>
      </c>
      <c r="F416" s="16" t="str">
        <f>Paid_Raw_Data!I412</f>
        <v>2023-05-30</v>
      </c>
      <c r="G416" s="16" t="str">
        <f>Paid_Raw_Data!J412</f>
        <v>2023-06-28</v>
      </c>
      <c r="H416" s="16" t="str">
        <f>Paid_Raw_Data!K412</f>
        <v>2024-01-13</v>
      </c>
      <c r="I416" s="15" t="str">
        <f>Paid_Raw_Data!C412</f>
        <v>Engineering</v>
      </c>
      <c r="J416" s="17">
        <f>Paid_Raw_Data!Q412</f>
        <v>44933924.520000003</v>
      </c>
      <c r="K416" s="25">
        <f>Paid_Raw_Data!V412</f>
        <v>29064598.760000002</v>
      </c>
      <c r="L416" s="15" t="b">
        <f t="shared" si="24"/>
        <v>1</v>
      </c>
      <c r="M416" s="15" t="b">
        <f t="shared" si="25"/>
        <v>1</v>
      </c>
      <c r="N416" s="15" t="b">
        <f t="shared" si="26"/>
        <v>1</v>
      </c>
      <c r="O416" s="15" t="b">
        <f t="shared" si="27"/>
        <v>1</v>
      </c>
    </row>
    <row r="417" spans="3:15" s="15" customFormat="1" ht="13.75" x14ac:dyDescent="0.45">
      <c r="C417" s="15">
        <v>412</v>
      </c>
      <c r="D417" s="15" t="s">
        <v>24266</v>
      </c>
      <c r="E417" s="24" t="str">
        <f>Paid_Raw_Data!A413</f>
        <v>CLM-2025-000412</v>
      </c>
      <c r="F417" s="16" t="str">
        <f>Paid_Raw_Data!I413</f>
        <v>2026-05-26</v>
      </c>
      <c r="G417" s="16" t="str">
        <f>Paid_Raw_Data!J413</f>
        <v>2026-06-03</v>
      </c>
      <c r="H417" s="16" t="str">
        <f>Paid_Raw_Data!K413</f>
        <v>2026-09-12</v>
      </c>
      <c r="I417" s="15" t="str">
        <f>Paid_Raw_Data!C413</f>
        <v>Liability</v>
      </c>
      <c r="J417" s="17">
        <f>Paid_Raw_Data!Q413</f>
        <v>15481180.77</v>
      </c>
      <c r="K417" s="25">
        <f>Paid_Raw_Data!V413</f>
        <v>8489792.3599999994</v>
      </c>
      <c r="L417" s="15" t="b">
        <f t="shared" si="24"/>
        <v>1</v>
      </c>
      <c r="M417" s="15" t="b">
        <f t="shared" si="25"/>
        <v>1</v>
      </c>
      <c r="N417" s="15" t="b">
        <f t="shared" si="26"/>
        <v>1</v>
      </c>
      <c r="O417" s="15" t="b">
        <f t="shared" si="27"/>
        <v>1</v>
      </c>
    </row>
    <row r="418" spans="3:15" s="15" customFormat="1" ht="13.75" x14ac:dyDescent="0.45">
      <c r="C418" s="15">
        <v>413</v>
      </c>
      <c r="D418" s="15" t="s">
        <v>24266</v>
      </c>
      <c r="E418" s="24" t="str">
        <f>Paid_Raw_Data!A414</f>
        <v>CLM-2025-000413</v>
      </c>
      <c r="F418" s="16" t="str">
        <f>Paid_Raw_Data!I414</f>
        <v>2024-04-15</v>
      </c>
      <c r="G418" s="16" t="str">
        <f>Paid_Raw_Data!J414</f>
        <v>2024-04-21</v>
      </c>
      <c r="H418" s="16" t="str">
        <f>Paid_Raw_Data!K414</f>
        <v>2024-05-05</v>
      </c>
      <c r="I418" s="15" t="str">
        <f>Paid_Raw_Data!C414</f>
        <v>Personal Accident</v>
      </c>
      <c r="J418" s="17">
        <f>Paid_Raw_Data!Q414</f>
        <v>128345.06</v>
      </c>
      <c r="K418" s="25">
        <f>Paid_Raw_Data!V414</f>
        <v>111264.75</v>
      </c>
      <c r="L418" s="15" t="b">
        <f t="shared" si="24"/>
        <v>1</v>
      </c>
      <c r="M418" s="15" t="b">
        <f t="shared" si="25"/>
        <v>1</v>
      </c>
      <c r="N418" s="15" t="b">
        <f t="shared" si="26"/>
        <v>1</v>
      </c>
      <c r="O418" s="15" t="b">
        <f t="shared" si="27"/>
        <v>1</v>
      </c>
    </row>
    <row r="419" spans="3:15" s="15" customFormat="1" ht="13.75" x14ac:dyDescent="0.45">
      <c r="C419" s="15">
        <v>414</v>
      </c>
      <c r="D419" s="15" t="s">
        <v>24266</v>
      </c>
      <c r="E419" s="24" t="str">
        <f>Paid_Raw_Data!A415</f>
        <v>CLM-2025-000414</v>
      </c>
      <c r="F419" s="16" t="str">
        <f>Paid_Raw_Data!I415</f>
        <v>2022-06-25</v>
      </c>
      <c r="G419" s="16" t="str">
        <f>Paid_Raw_Data!J415</f>
        <v>2022-07-22</v>
      </c>
      <c r="H419" s="16" t="str">
        <f>Paid_Raw_Data!K415</f>
        <v>2022-11-11</v>
      </c>
      <c r="I419" s="15" t="str">
        <f>Paid_Raw_Data!C415</f>
        <v>Motor Commercial</v>
      </c>
      <c r="J419" s="17">
        <f>Paid_Raw_Data!Q415</f>
        <v>394281.05</v>
      </c>
      <c r="K419" s="25">
        <f>Paid_Raw_Data!V415</f>
        <v>247328.33</v>
      </c>
      <c r="L419" s="15" t="b">
        <f t="shared" si="24"/>
        <v>1</v>
      </c>
      <c r="M419" s="15" t="b">
        <f t="shared" si="25"/>
        <v>1</v>
      </c>
      <c r="N419" s="15" t="b">
        <f t="shared" si="26"/>
        <v>1</v>
      </c>
      <c r="O419" s="15" t="b">
        <f t="shared" si="27"/>
        <v>1</v>
      </c>
    </row>
    <row r="420" spans="3:15" s="15" customFormat="1" ht="13.75" x14ac:dyDescent="0.45">
      <c r="C420" s="15">
        <v>415</v>
      </c>
      <c r="D420" s="15" t="s">
        <v>24266</v>
      </c>
      <c r="E420" s="24" t="str">
        <f>Paid_Raw_Data!A416</f>
        <v>CLM-2025-000415</v>
      </c>
      <c r="F420" s="16" t="str">
        <f>Paid_Raw_Data!I416</f>
        <v>2024-10-08</v>
      </c>
      <c r="G420" s="16" t="str">
        <f>Paid_Raw_Data!J416</f>
        <v>2024-10-27</v>
      </c>
      <c r="H420" s="16" t="str">
        <f>Paid_Raw_Data!K416</f>
        <v>2024-11-17</v>
      </c>
      <c r="I420" s="15" t="str">
        <f>Paid_Raw_Data!C416</f>
        <v>WIBA</v>
      </c>
      <c r="J420" s="17">
        <f>Paid_Raw_Data!Q416</f>
        <v>7673522.2000000002</v>
      </c>
      <c r="K420" s="25">
        <f>Paid_Raw_Data!V416</f>
        <v>5303326.97</v>
      </c>
      <c r="L420" s="15" t="b">
        <f t="shared" si="24"/>
        <v>1</v>
      </c>
      <c r="M420" s="15" t="b">
        <f t="shared" si="25"/>
        <v>1</v>
      </c>
      <c r="N420" s="15" t="b">
        <f t="shared" si="26"/>
        <v>1</v>
      </c>
      <c r="O420" s="15" t="b">
        <f t="shared" si="27"/>
        <v>1</v>
      </c>
    </row>
    <row r="421" spans="3:15" s="15" customFormat="1" ht="13.75" x14ac:dyDescent="0.45">
      <c r="C421" s="15">
        <v>416</v>
      </c>
      <c r="D421" s="15" t="s">
        <v>24266</v>
      </c>
      <c r="E421" s="24" t="str">
        <f>Paid_Raw_Data!A417</f>
        <v>CLM-2025-000416</v>
      </c>
      <c r="F421" s="16" t="str">
        <f>Paid_Raw_Data!I417</f>
        <v>2022-03-08</v>
      </c>
      <c r="G421" s="16" t="str">
        <f>Paid_Raw_Data!J417</f>
        <v>2022-03-26</v>
      </c>
      <c r="H421" s="16" t="str">
        <f>Paid_Raw_Data!K417</f>
        <v>2022-08-20</v>
      </c>
      <c r="I421" s="15" t="str">
        <f>Paid_Raw_Data!C417</f>
        <v>Marine Cargo</v>
      </c>
      <c r="J421" s="17">
        <f>Paid_Raw_Data!Q417</f>
        <v>11828127.58</v>
      </c>
      <c r="K421" s="25">
        <f>Paid_Raw_Data!V417</f>
        <v>7247070.0700000003</v>
      </c>
      <c r="L421" s="15" t="b">
        <f t="shared" si="24"/>
        <v>1</v>
      </c>
      <c r="M421" s="15" t="b">
        <f t="shared" si="25"/>
        <v>1</v>
      </c>
      <c r="N421" s="15" t="b">
        <f t="shared" si="26"/>
        <v>1</v>
      </c>
      <c r="O421" s="15" t="b">
        <f t="shared" si="27"/>
        <v>1</v>
      </c>
    </row>
    <row r="422" spans="3:15" s="15" customFormat="1" ht="13.75" x14ac:dyDescent="0.45">
      <c r="C422" s="15">
        <v>417</v>
      </c>
      <c r="D422" s="15" t="s">
        <v>24266</v>
      </c>
      <c r="E422" s="24" t="str">
        <f>Paid_Raw_Data!A418</f>
        <v>CLM-2025-000417</v>
      </c>
      <c r="F422" s="16" t="str">
        <f>Paid_Raw_Data!I418</f>
        <v>2023-12-05</v>
      </c>
      <c r="G422" s="16" t="str">
        <f>Paid_Raw_Data!J418</f>
        <v>2023-12-15</v>
      </c>
      <c r="H422" s="16" t="str">
        <f>Paid_Raw_Data!K418</f>
        <v>2024-06-29</v>
      </c>
      <c r="I422" s="15" t="str">
        <f>Paid_Raw_Data!C418</f>
        <v>Fire Industrial</v>
      </c>
      <c r="J422" s="17">
        <f>Paid_Raw_Data!Q418</f>
        <v>69480701.599999994</v>
      </c>
      <c r="K422" s="25">
        <f>Paid_Raw_Data!V418</f>
        <v>41306503.359999999</v>
      </c>
      <c r="L422" s="15" t="b">
        <f t="shared" si="24"/>
        <v>1</v>
      </c>
      <c r="M422" s="15" t="b">
        <f t="shared" si="25"/>
        <v>1</v>
      </c>
      <c r="N422" s="15" t="b">
        <f t="shared" si="26"/>
        <v>1</v>
      </c>
      <c r="O422" s="15" t="b">
        <f t="shared" si="27"/>
        <v>1</v>
      </c>
    </row>
    <row r="423" spans="3:15" s="15" customFormat="1" ht="13.75" x14ac:dyDescent="0.45">
      <c r="C423" s="15">
        <v>418</v>
      </c>
      <c r="D423" s="15" t="s">
        <v>24266</v>
      </c>
      <c r="E423" s="24" t="str">
        <f>Paid_Raw_Data!A419</f>
        <v>CLM-2025-000418</v>
      </c>
      <c r="F423" s="16" t="str">
        <f>Paid_Raw_Data!I419</f>
        <v>2025-12-30</v>
      </c>
      <c r="G423" s="16" t="str">
        <f>Paid_Raw_Data!J419</f>
        <v>2026-01-29</v>
      </c>
      <c r="H423" s="16" t="str">
        <f>Paid_Raw_Data!K419</f>
        <v>2026-07-09</v>
      </c>
      <c r="I423" s="15" t="str">
        <f>Paid_Raw_Data!C419</f>
        <v>Engineering</v>
      </c>
      <c r="J423" s="17">
        <f>Paid_Raw_Data!Q419</f>
        <v>10311991.35</v>
      </c>
      <c r="K423" s="25">
        <f>Paid_Raw_Data!V419</f>
        <v>7901877.71</v>
      </c>
      <c r="L423" s="15" t="b">
        <f t="shared" si="24"/>
        <v>1</v>
      </c>
      <c r="M423" s="15" t="b">
        <f t="shared" si="25"/>
        <v>1</v>
      </c>
      <c r="N423" s="15" t="b">
        <f t="shared" si="26"/>
        <v>1</v>
      </c>
      <c r="O423" s="15" t="b">
        <f t="shared" si="27"/>
        <v>1</v>
      </c>
    </row>
    <row r="424" spans="3:15" s="15" customFormat="1" ht="13.75" x14ac:dyDescent="0.45">
      <c r="C424" s="15">
        <v>419</v>
      </c>
      <c r="D424" s="15" t="s">
        <v>24266</v>
      </c>
      <c r="E424" s="24" t="str">
        <f>Paid_Raw_Data!A420</f>
        <v>CLM-2025-000419</v>
      </c>
      <c r="F424" s="16" t="str">
        <f>Paid_Raw_Data!I420</f>
        <v>2026-01-07</v>
      </c>
      <c r="G424" s="16" t="str">
        <f>Paid_Raw_Data!J420</f>
        <v>2026-01-19</v>
      </c>
      <c r="H424" s="16" t="str">
        <f>Paid_Raw_Data!K420</f>
        <v>2026-03-11</v>
      </c>
      <c r="I424" s="15" t="str">
        <f>Paid_Raw_Data!C420</f>
        <v>Engineering</v>
      </c>
      <c r="J424" s="17">
        <f>Paid_Raw_Data!Q420</f>
        <v>23022025.379999999</v>
      </c>
      <c r="K424" s="25">
        <f>Paid_Raw_Data!V420</f>
        <v>9403713.0800000001</v>
      </c>
      <c r="L424" s="15" t="b">
        <f t="shared" si="24"/>
        <v>1</v>
      </c>
      <c r="M424" s="15" t="b">
        <f t="shared" si="25"/>
        <v>1</v>
      </c>
      <c r="N424" s="15" t="b">
        <f t="shared" si="26"/>
        <v>1</v>
      </c>
      <c r="O424" s="15" t="b">
        <f t="shared" si="27"/>
        <v>1</v>
      </c>
    </row>
    <row r="425" spans="3:15" s="15" customFormat="1" ht="13.75" x14ac:dyDescent="0.45">
      <c r="C425" s="15">
        <v>420</v>
      </c>
      <c r="D425" s="15" t="s">
        <v>24266</v>
      </c>
      <c r="E425" s="24" t="str">
        <f>Paid_Raw_Data!A421</f>
        <v>CLM-2025-000420</v>
      </c>
      <c r="F425" s="16" t="str">
        <f>Paid_Raw_Data!I421</f>
        <v>2023-01-25</v>
      </c>
      <c r="G425" s="16" t="str">
        <f>Paid_Raw_Data!J421</f>
        <v>2023-02-12</v>
      </c>
      <c r="H425" s="16" t="str">
        <f>Paid_Raw_Data!K421</f>
        <v>2023-07-24</v>
      </c>
      <c r="I425" s="15" t="str">
        <f>Paid_Raw_Data!C421</f>
        <v>Liability</v>
      </c>
      <c r="J425" s="17">
        <f>Paid_Raw_Data!Q421</f>
        <v>6261523.1299999999</v>
      </c>
      <c r="K425" s="25">
        <f>Paid_Raw_Data!V421</f>
        <v>1669489.67</v>
      </c>
      <c r="L425" s="15" t="b">
        <f t="shared" si="24"/>
        <v>1</v>
      </c>
      <c r="M425" s="15" t="b">
        <f t="shared" si="25"/>
        <v>1</v>
      </c>
      <c r="N425" s="15" t="b">
        <f t="shared" si="26"/>
        <v>1</v>
      </c>
      <c r="O425" s="15" t="b">
        <f t="shared" si="27"/>
        <v>1</v>
      </c>
    </row>
    <row r="426" spans="3:15" s="15" customFormat="1" ht="13.75" x14ac:dyDescent="0.45">
      <c r="C426" s="15">
        <v>421</v>
      </c>
      <c r="D426" s="15" t="s">
        <v>24266</v>
      </c>
      <c r="E426" s="24" t="str">
        <f>Paid_Raw_Data!A422</f>
        <v>CLM-2025-000421</v>
      </c>
      <c r="F426" s="16" t="str">
        <f>Paid_Raw_Data!I422</f>
        <v>2023-04-22</v>
      </c>
      <c r="G426" s="16" t="str">
        <f>Paid_Raw_Data!J422</f>
        <v>2023-05-07</v>
      </c>
      <c r="H426" s="16" t="str">
        <f>Paid_Raw_Data!K422</f>
        <v>2023-12-25</v>
      </c>
      <c r="I426" s="15" t="str">
        <f>Paid_Raw_Data!C422</f>
        <v>Fire Industrial</v>
      </c>
      <c r="J426" s="17">
        <f>Paid_Raw_Data!Q422</f>
        <v>160316205.69</v>
      </c>
      <c r="K426" s="25">
        <f>Paid_Raw_Data!V422</f>
        <v>119808972.73</v>
      </c>
      <c r="L426" s="15" t="b">
        <f t="shared" si="24"/>
        <v>1</v>
      </c>
      <c r="M426" s="15" t="b">
        <f t="shared" si="25"/>
        <v>1</v>
      </c>
      <c r="N426" s="15" t="b">
        <f t="shared" si="26"/>
        <v>1</v>
      </c>
      <c r="O426" s="15" t="b">
        <f t="shared" si="27"/>
        <v>1</v>
      </c>
    </row>
    <row r="427" spans="3:15" s="15" customFormat="1" ht="13.75" x14ac:dyDescent="0.45">
      <c r="C427" s="15">
        <v>422</v>
      </c>
      <c r="D427" s="15" t="s">
        <v>24266</v>
      </c>
      <c r="E427" s="24" t="str">
        <f>Paid_Raw_Data!A423</f>
        <v>CLM-2025-000422</v>
      </c>
      <c r="F427" s="16" t="str">
        <f>Paid_Raw_Data!I423</f>
        <v>2023-03-08</v>
      </c>
      <c r="G427" s="16" t="str">
        <f>Paid_Raw_Data!J423</f>
        <v>2023-04-02</v>
      </c>
      <c r="H427" s="16" t="str">
        <f>Paid_Raw_Data!K423</f>
        <v>2023-10-04</v>
      </c>
      <c r="I427" s="15" t="str">
        <f>Paid_Raw_Data!C423</f>
        <v>WIBA</v>
      </c>
      <c r="J427" s="17">
        <f>Paid_Raw_Data!Q423</f>
        <v>538019.47</v>
      </c>
      <c r="K427" s="25">
        <f>Paid_Raw_Data!V423</f>
        <v>293790.34999999998</v>
      </c>
      <c r="L427" s="15" t="b">
        <f t="shared" si="24"/>
        <v>1</v>
      </c>
      <c r="M427" s="15" t="b">
        <f t="shared" si="25"/>
        <v>1</v>
      </c>
      <c r="N427" s="15" t="b">
        <f t="shared" si="26"/>
        <v>1</v>
      </c>
      <c r="O427" s="15" t="b">
        <f t="shared" si="27"/>
        <v>1</v>
      </c>
    </row>
    <row r="428" spans="3:15" s="15" customFormat="1" ht="13.75" x14ac:dyDescent="0.45">
      <c r="C428" s="15">
        <v>423</v>
      </c>
      <c r="D428" s="15" t="s">
        <v>24266</v>
      </c>
      <c r="E428" s="24" t="str">
        <f>Paid_Raw_Data!A424</f>
        <v>CLM-2025-000423</v>
      </c>
      <c r="F428" s="16" t="str">
        <f>Paid_Raw_Data!I424</f>
        <v>2019-07-26</v>
      </c>
      <c r="G428" s="16" t="str">
        <f>Paid_Raw_Data!J424</f>
        <v>2019-08-07</v>
      </c>
      <c r="H428" s="16" t="str">
        <f>Paid_Raw_Data!K424</f>
        <v>2020-03-25</v>
      </c>
      <c r="I428" s="15" t="str">
        <f>Paid_Raw_Data!C424</f>
        <v>Motor Private</v>
      </c>
      <c r="J428" s="17">
        <f>Paid_Raw_Data!Q424</f>
        <v>652400.02</v>
      </c>
      <c r="K428" s="25">
        <f>Paid_Raw_Data!V424</f>
        <v>465425.83</v>
      </c>
      <c r="L428" s="15" t="b">
        <f t="shared" si="24"/>
        <v>1</v>
      </c>
      <c r="M428" s="15" t="b">
        <f t="shared" si="25"/>
        <v>1</v>
      </c>
      <c r="N428" s="15" t="b">
        <f t="shared" si="26"/>
        <v>1</v>
      </c>
      <c r="O428" s="15" t="b">
        <f t="shared" si="27"/>
        <v>1</v>
      </c>
    </row>
    <row r="429" spans="3:15" s="15" customFormat="1" ht="13.75" x14ac:dyDescent="0.45">
      <c r="C429" s="15">
        <v>424</v>
      </c>
      <c r="D429" s="15" t="s">
        <v>24266</v>
      </c>
      <c r="E429" s="24" t="str">
        <f>Paid_Raw_Data!A425</f>
        <v>CLM-2025-000424</v>
      </c>
      <c r="F429" s="16" t="str">
        <f>Paid_Raw_Data!I425</f>
        <v>2024-11-25</v>
      </c>
      <c r="G429" s="16" t="str">
        <f>Paid_Raw_Data!J425</f>
        <v>2024-12-08</v>
      </c>
      <c r="H429" s="16" t="str">
        <f>Paid_Raw_Data!K425</f>
        <v>2024-12-17</v>
      </c>
      <c r="I429" s="15" t="str">
        <f>Paid_Raw_Data!C425</f>
        <v>Engineering</v>
      </c>
      <c r="J429" s="17">
        <f>Paid_Raw_Data!Q425</f>
        <v>34532234.369999997</v>
      </c>
      <c r="K429" s="25">
        <f>Paid_Raw_Data!V425</f>
        <v>17149436.199999999</v>
      </c>
      <c r="L429" s="15" t="b">
        <f t="shared" si="24"/>
        <v>1</v>
      </c>
      <c r="M429" s="15" t="b">
        <f t="shared" si="25"/>
        <v>1</v>
      </c>
      <c r="N429" s="15" t="b">
        <f t="shared" si="26"/>
        <v>1</v>
      </c>
      <c r="O429" s="15" t="b">
        <f t="shared" si="27"/>
        <v>1</v>
      </c>
    </row>
    <row r="430" spans="3:15" s="15" customFormat="1" ht="13.75" x14ac:dyDescent="0.45">
      <c r="C430" s="15">
        <v>425</v>
      </c>
      <c r="D430" s="15" t="s">
        <v>24266</v>
      </c>
      <c r="E430" s="24" t="str">
        <f>Paid_Raw_Data!A426</f>
        <v>CLM-2025-000425</v>
      </c>
      <c r="F430" s="16" t="str">
        <f>Paid_Raw_Data!I426</f>
        <v>2022-02-03</v>
      </c>
      <c r="G430" s="16" t="str">
        <f>Paid_Raw_Data!J426</f>
        <v>2022-03-02</v>
      </c>
      <c r="H430" s="16" t="str">
        <f>Paid_Raw_Data!K426</f>
        <v>2022-06-10</v>
      </c>
      <c r="I430" s="15" t="str">
        <f>Paid_Raw_Data!C426</f>
        <v>Liability</v>
      </c>
      <c r="J430" s="17">
        <f>Paid_Raw_Data!Q426</f>
        <v>10987758.77</v>
      </c>
      <c r="K430" s="25">
        <f>Paid_Raw_Data!V426</f>
        <v>5190030.0199999996</v>
      </c>
      <c r="L430" s="15" t="b">
        <f t="shared" si="24"/>
        <v>1</v>
      </c>
      <c r="M430" s="15" t="b">
        <f t="shared" si="25"/>
        <v>1</v>
      </c>
      <c r="N430" s="15" t="b">
        <f t="shared" si="26"/>
        <v>1</v>
      </c>
      <c r="O430" s="15" t="b">
        <f t="shared" si="27"/>
        <v>1</v>
      </c>
    </row>
    <row r="431" spans="3:15" s="15" customFormat="1" ht="13.75" x14ac:dyDescent="0.45">
      <c r="C431" s="15">
        <v>426</v>
      </c>
      <c r="D431" s="15" t="s">
        <v>24266</v>
      </c>
      <c r="E431" s="24" t="str">
        <f>Paid_Raw_Data!A427</f>
        <v>CLM-2025-000426</v>
      </c>
      <c r="F431" s="16" t="str">
        <f>Paid_Raw_Data!I427</f>
        <v>2019-05-06</v>
      </c>
      <c r="G431" s="16" t="str">
        <f>Paid_Raw_Data!J427</f>
        <v>2019-05-21</v>
      </c>
      <c r="H431" s="16" t="str">
        <f>Paid_Raw_Data!K427</f>
        <v>2019-08-27</v>
      </c>
      <c r="I431" s="15" t="str">
        <f>Paid_Raw_Data!C427</f>
        <v>Motor Private</v>
      </c>
      <c r="J431" s="17">
        <f>Paid_Raw_Data!Q427</f>
        <v>200998.25</v>
      </c>
      <c r="K431" s="25">
        <f>Paid_Raw_Data!V427</f>
        <v>176796.39</v>
      </c>
      <c r="L431" s="15" t="b">
        <f t="shared" si="24"/>
        <v>1</v>
      </c>
      <c r="M431" s="15" t="b">
        <f t="shared" si="25"/>
        <v>1</v>
      </c>
      <c r="N431" s="15" t="b">
        <f t="shared" si="26"/>
        <v>1</v>
      </c>
      <c r="O431" s="15" t="b">
        <f t="shared" si="27"/>
        <v>1</v>
      </c>
    </row>
    <row r="432" spans="3:15" s="15" customFormat="1" ht="13.75" x14ac:dyDescent="0.45">
      <c r="C432" s="15">
        <v>427</v>
      </c>
      <c r="D432" s="15" t="s">
        <v>24266</v>
      </c>
      <c r="E432" s="24" t="str">
        <f>Paid_Raw_Data!A428</f>
        <v>CLM-2025-000427</v>
      </c>
      <c r="F432" s="16" t="str">
        <f>Paid_Raw_Data!I428</f>
        <v>2022-02-04</v>
      </c>
      <c r="G432" s="16" t="str">
        <f>Paid_Raw_Data!J428</f>
        <v>2022-03-02</v>
      </c>
      <c r="H432" s="16" t="str">
        <f>Paid_Raw_Data!K428</f>
        <v>2022-04-22</v>
      </c>
      <c r="I432" s="15" t="str">
        <f>Paid_Raw_Data!C428</f>
        <v>WIBA</v>
      </c>
      <c r="J432" s="17">
        <f>Paid_Raw_Data!Q428</f>
        <v>2758515.09</v>
      </c>
      <c r="K432" s="25">
        <f>Paid_Raw_Data!V428</f>
        <v>2230324.0699999998</v>
      </c>
      <c r="L432" s="15" t="b">
        <f t="shared" si="24"/>
        <v>1</v>
      </c>
      <c r="M432" s="15" t="b">
        <f t="shared" si="25"/>
        <v>1</v>
      </c>
      <c r="N432" s="15" t="b">
        <f t="shared" si="26"/>
        <v>1</v>
      </c>
      <c r="O432" s="15" t="b">
        <f t="shared" si="27"/>
        <v>1</v>
      </c>
    </row>
    <row r="433" spans="3:15" s="15" customFormat="1" ht="13.75" x14ac:dyDescent="0.45">
      <c r="C433" s="15">
        <v>428</v>
      </c>
      <c r="D433" s="15" t="s">
        <v>24266</v>
      </c>
      <c r="E433" s="24" t="str">
        <f>Paid_Raw_Data!A429</f>
        <v>CLM-2025-000428</v>
      </c>
      <c r="F433" s="16" t="str">
        <f>Paid_Raw_Data!I429</f>
        <v>2022-08-29</v>
      </c>
      <c r="G433" s="16" t="str">
        <f>Paid_Raw_Data!J429</f>
        <v>2022-09-17</v>
      </c>
      <c r="H433" s="16" t="str">
        <f>Paid_Raw_Data!K429</f>
        <v>2023-02-09</v>
      </c>
      <c r="I433" s="15" t="str">
        <f>Paid_Raw_Data!C429</f>
        <v>Motor Commercial</v>
      </c>
      <c r="J433" s="17">
        <f>Paid_Raw_Data!Q429</f>
        <v>1074234.29</v>
      </c>
      <c r="K433" s="25">
        <f>Paid_Raw_Data!V429</f>
        <v>695383.71</v>
      </c>
      <c r="L433" s="15" t="b">
        <f t="shared" si="24"/>
        <v>1</v>
      </c>
      <c r="M433" s="15" t="b">
        <f t="shared" si="25"/>
        <v>1</v>
      </c>
      <c r="N433" s="15" t="b">
        <f t="shared" si="26"/>
        <v>1</v>
      </c>
      <c r="O433" s="15" t="b">
        <f t="shared" si="27"/>
        <v>1</v>
      </c>
    </row>
    <row r="434" spans="3:15" s="15" customFormat="1" ht="13.75" x14ac:dyDescent="0.45">
      <c r="C434" s="15">
        <v>429</v>
      </c>
      <c r="D434" s="15" t="s">
        <v>24266</v>
      </c>
      <c r="E434" s="24" t="str">
        <f>Paid_Raw_Data!A430</f>
        <v>CLM-2025-000429</v>
      </c>
      <c r="F434" s="16" t="str">
        <f>Paid_Raw_Data!I430</f>
        <v>2018-11-19</v>
      </c>
      <c r="G434" s="16" t="str">
        <f>Paid_Raw_Data!J430</f>
        <v>2018-12-05</v>
      </c>
      <c r="H434" s="16" t="str">
        <f>Paid_Raw_Data!K430</f>
        <v>2019-04-23</v>
      </c>
      <c r="I434" s="15" t="str">
        <f>Paid_Raw_Data!C430</f>
        <v>Engineering</v>
      </c>
      <c r="J434" s="17">
        <f>Paid_Raw_Data!Q430</f>
        <v>7786709.0800000001</v>
      </c>
      <c r="K434" s="25">
        <f>Paid_Raw_Data!V430</f>
        <v>4122001.42</v>
      </c>
      <c r="L434" s="15" t="b">
        <f t="shared" si="24"/>
        <v>1</v>
      </c>
      <c r="M434" s="15" t="b">
        <f t="shared" si="25"/>
        <v>1</v>
      </c>
      <c r="N434" s="15" t="b">
        <f t="shared" si="26"/>
        <v>1</v>
      </c>
      <c r="O434" s="15" t="b">
        <f t="shared" si="27"/>
        <v>1</v>
      </c>
    </row>
    <row r="435" spans="3:15" s="15" customFormat="1" ht="13.75" x14ac:dyDescent="0.45">
      <c r="C435" s="15">
        <v>430</v>
      </c>
      <c r="D435" s="15" t="s">
        <v>24266</v>
      </c>
      <c r="E435" s="24" t="str">
        <f>Paid_Raw_Data!A431</f>
        <v>CLM-2025-000430</v>
      </c>
      <c r="F435" s="16" t="str">
        <f>Paid_Raw_Data!I431</f>
        <v>2025-03-28</v>
      </c>
      <c r="G435" s="16" t="str">
        <f>Paid_Raw_Data!J431</f>
        <v>2025-04-25</v>
      </c>
      <c r="H435" s="16" t="str">
        <f>Paid_Raw_Data!K431</f>
        <v>2025-11-10</v>
      </c>
      <c r="I435" s="15" t="str">
        <f>Paid_Raw_Data!C431</f>
        <v>Personal Accident</v>
      </c>
      <c r="J435" s="17">
        <f>Paid_Raw_Data!Q431</f>
        <v>96781.48</v>
      </c>
      <c r="K435" s="25">
        <f>Paid_Raw_Data!V431</f>
        <v>83202.33</v>
      </c>
      <c r="L435" s="15" t="b">
        <f t="shared" si="24"/>
        <v>1</v>
      </c>
      <c r="M435" s="15" t="b">
        <f t="shared" si="25"/>
        <v>1</v>
      </c>
      <c r="N435" s="15" t="b">
        <f t="shared" si="26"/>
        <v>1</v>
      </c>
      <c r="O435" s="15" t="b">
        <f t="shared" si="27"/>
        <v>1</v>
      </c>
    </row>
    <row r="436" spans="3:15" s="15" customFormat="1" ht="13.75" x14ac:dyDescent="0.45">
      <c r="C436" s="15">
        <v>431</v>
      </c>
      <c r="D436" s="15" t="s">
        <v>24266</v>
      </c>
      <c r="E436" s="24" t="str">
        <f>Paid_Raw_Data!A432</f>
        <v>CLM-2025-000431</v>
      </c>
      <c r="F436" s="16" t="str">
        <f>Paid_Raw_Data!I432</f>
        <v>2019-11-24</v>
      </c>
      <c r="G436" s="16" t="str">
        <f>Paid_Raw_Data!J432</f>
        <v>2019-11-24</v>
      </c>
      <c r="H436" s="16" t="str">
        <f>Paid_Raw_Data!K432</f>
        <v>2020-06-22</v>
      </c>
      <c r="I436" s="15" t="str">
        <f>Paid_Raw_Data!C432</f>
        <v>Motor Commercial</v>
      </c>
      <c r="J436" s="17">
        <f>Paid_Raw_Data!Q432</f>
        <v>792282.04</v>
      </c>
      <c r="K436" s="25">
        <f>Paid_Raw_Data!V432</f>
        <v>592881.47</v>
      </c>
      <c r="L436" s="15" t="b">
        <f t="shared" si="24"/>
        <v>1</v>
      </c>
      <c r="M436" s="15" t="b">
        <f t="shared" si="25"/>
        <v>1</v>
      </c>
      <c r="N436" s="15" t="b">
        <f t="shared" si="26"/>
        <v>1</v>
      </c>
      <c r="O436" s="15" t="b">
        <f t="shared" si="27"/>
        <v>1</v>
      </c>
    </row>
    <row r="437" spans="3:15" s="15" customFormat="1" ht="13.75" x14ac:dyDescent="0.45">
      <c r="C437" s="15">
        <v>432</v>
      </c>
      <c r="D437" s="15" t="s">
        <v>24266</v>
      </c>
      <c r="E437" s="24" t="str">
        <f>Paid_Raw_Data!A433</f>
        <v>CLM-2025-000432</v>
      </c>
      <c r="F437" s="16" t="str">
        <f>Paid_Raw_Data!I433</f>
        <v>2024-09-10</v>
      </c>
      <c r="G437" s="16" t="str">
        <f>Paid_Raw_Data!J433</f>
        <v>2024-09-28</v>
      </c>
      <c r="H437" s="16" t="str">
        <f>Paid_Raw_Data!K433</f>
        <v>2025-03-05</v>
      </c>
      <c r="I437" s="15" t="str">
        <f>Paid_Raw_Data!C433</f>
        <v>Fire Domestic</v>
      </c>
      <c r="J437" s="17">
        <f>Paid_Raw_Data!Q433</f>
        <v>3247799.45</v>
      </c>
      <c r="K437" s="25">
        <f>Paid_Raw_Data!V433</f>
        <v>2026568.51</v>
      </c>
      <c r="L437" s="15" t="b">
        <f t="shared" si="24"/>
        <v>1</v>
      </c>
      <c r="M437" s="15" t="b">
        <f t="shared" si="25"/>
        <v>1</v>
      </c>
      <c r="N437" s="15" t="b">
        <f t="shared" si="26"/>
        <v>1</v>
      </c>
      <c r="O437" s="15" t="b">
        <f t="shared" si="27"/>
        <v>1</v>
      </c>
    </row>
    <row r="438" spans="3:15" s="15" customFormat="1" ht="13.75" x14ac:dyDescent="0.45">
      <c r="C438" s="15">
        <v>433</v>
      </c>
      <c r="D438" s="15" t="s">
        <v>24266</v>
      </c>
      <c r="E438" s="24" t="str">
        <f>Paid_Raw_Data!A434</f>
        <v>CLM-2025-000433</v>
      </c>
      <c r="F438" s="16" t="str">
        <f>Paid_Raw_Data!I434</f>
        <v>2019-03-21</v>
      </c>
      <c r="G438" s="16" t="str">
        <f>Paid_Raw_Data!J434</f>
        <v>2019-04-03</v>
      </c>
      <c r="H438" s="16" t="str">
        <f>Paid_Raw_Data!K434</f>
        <v>2019-08-17</v>
      </c>
      <c r="I438" s="15" t="str">
        <f>Paid_Raw_Data!C434</f>
        <v>Medical</v>
      </c>
      <c r="J438" s="17">
        <f>Paid_Raw_Data!Q434</f>
        <v>152926.76999999999</v>
      </c>
      <c r="K438" s="25">
        <f>Paid_Raw_Data!V434</f>
        <v>134661.44</v>
      </c>
      <c r="L438" s="15" t="b">
        <f t="shared" si="24"/>
        <v>1</v>
      </c>
      <c r="M438" s="15" t="b">
        <f t="shared" si="25"/>
        <v>1</v>
      </c>
      <c r="N438" s="15" t="b">
        <f t="shared" si="26"/>
        <v>1</v>
      </c>
      <c r="O438" s="15" t="b">
        <f t="shared" si="27"/>
        <v>1</v>
      </c>
    </row>
    <row r="439" spans="3:15" s="15" customFormat="1" ht="13.75" x14ac:dyDescent="0.45">
      <c r="C439" s="15">
        <v>434</v>
      </c>
      <c r="D439" s="15" t="s">
        <v>24266</v>
      </c>
      <c r="E439" s="24" t="str">
        <f>Paid_Raw_Data!A435</f>
        <v>CLM-2025-000434</v>
      </c>
      <c r="F439" s="16" t="str">
        <f>Paid_Raw_Data!I435</f>
        <v>2022-03-04</v>
      </c>
      <c r="G439" s="16" t="str">
        <f>Paid_Raw_Data!J435</f>
        <v>2022-03-23</v>
      </c>
      <c r="H439" s="16" t="str">
        <f>Paid_Raw_Data!K435</f>
        <v>2022-05-12</v>
      </c>
      <c r="I439" s="15" t="str">
        <f>Paid_Raw_Data!C435</f>
        <v>WIBA</v>
      </c>
      <c r="J439" s="17">
        <f>Paid_Raw_Data!Q435</f>
        <v>950228.85</v>
      </c>
      <c r="K439" s="25">
        <f>Paid_Raw_Data!V435</f>
        <v>715042.19</v>
      </c>
      <c r="L439" s="15" t="b">
        <f t="shared" si="24"/>
        <v>1</v>
      </c>
      <c r="M439" s="15" t="b">
        <f t="shared" si="25"/>
        <v>1</v>
      </c>
      <c r="N439" s="15" t="b">
        <f t="shared" si="26"/>
        <v>1</v>
      </c>
      <c r="O439" s="15" t="b">
        <f t="shared" si="27"/>
        <v>1</v>
      </c>
    </row>
    <row r="440" spans="3:15" s="15" customFormat="1" ht="13.75" x14ac:dyDescent="0.45">
      <c r="C440" s="15">
        <v>435</v>
      </c>
      <c r="D440" s="15" t="s">
        <v>24266</v>
      </c>
      <c r="E440" s="24" t="str">
        <f>Paid_Raw_Data!A436</f>
        <v>CLM-2025-000435</v>
      </c>
      <c r="F440" s="16" t="str">
        <f>Paid_Raw_Data!I436</f>
        <v>2021-06-24</v>
      </c>
      <c r="G440" s="16" t="str">
        <f>Paid_Raw_Data!J436</f>
        <v>2021-06-28</v>
      </c>
      <c r="H440" s="16" t="str">
        <f>Paid_Raw_Data!K436</f>
        <v>2021-09-05</v>
      </c>
      <c r="I440" s="15" t="str">
        <f>Paid_Raw_Data!C436</f>
        <v>Motor Commercial</v>
      </c>
      <c r="J440" s="17">
        <f>Paid_Raw_Data!Q436</f>
        <v>776909.33</v>
      </c>
      <c r="K440" s="25">
        <f>Paid_Raw_Data!V436</f>
        <v>539572.18000000005</v>
      </c>
      <c r="L440" s="15" t="b">
        <f t="shared" si="24"/>
        <v>1</v>
      </c>
      <c r="M440" s="15" t="b">
        <f t="shared" si="25"/>
        <v>1</v>
      </c>
      <c r="N440" s="15" t="b">
        <f t="shared" si="26"/>
        <v>1</v>
      </c>
      <c r="O440" s="15" t="b">
        <f t="shared" si="27"/>
        <v>1</v>
      </c>
    </row>
    <row r="441" spans="3:15" s="15" customFormat="1" ht="13.75" x14ac:dyDescent="0.45">
      <c r="C441" s="15">
        <v>436</v>
      </c>
      <c r="D441" s="15" t="s">
        <v>24266</v>
      </c>
      <c r="E441" s="24" t="str">
        <f>Paid_Raw_Data!A437</f>
        <v>CLM-2025-000436</v>
      </c>
      <c r="F441" s="16" t="str">
        <f>Paid_Raw_Data!I437</f>
        <v>2021-10-01</v>
      </c>
      <c r="G441" s="16" t="str">
        <f>Paid_Raw_Data!J437</f>
        <v>2021-10-24</v>
      </c>
      <c r="H441" s="16" t="str">
        <f>Paid_Raw_Data!K437</f>
        <v>2022-06-17</v>
      </c>
      <c r="I441" s="15" t="str">
        <f>Paid_Raw_Data!C437</f>
        <v>Fire Domestic</v>
      </c>
      <c r="J441" s="17">
        <f>Paid_Raw_Data!Q437</f>
        <v>5381490.1500000004</v>
      </c>
      <c r="K441" s="25">
        <f>Paid_Raw_Data!V437</f>
        <v>3354764.39</v>
      </c>
      <c r="L441" s="15" t="b">
        <f t="shared" si="24"/>
        <v>1</v>
      </c>
      <c r="M441" s="15" t="b">
        <f t="shared" si="25"/>
        <v>1</v>
      </c>
      <c r="N441" s="15" t="b">
        <f t="shared" si="26"/>
        <v>1</v>
      </c>
      <c r="O441" s="15" t="b">
        <f t="shared" si="27"/>
        <v>1</v>
      </c>
    </row>
    <row r="442" spans="3:15" s="15" customFormat="1" ht="13.75" x14ac:dyDescent="0.45">
      <c r="C442" s="15">
        <v>437</v>
      </c>
      <c r="D442" s="15" t="s">
        <v>24266</v>
      </c>
      <c r="E442" s="24" t="str">
        <f>Paid_Raw_Data!A438</f>
        <v>CLM-2025-000437</v>
      </c>
      <c r="F442" s="16" t="str">
        <f>Paid_Raw_Data!I438</f>
        <v>2024-05-21</v>
      </c>
      <c r="G442" s="16" t="str">
        <f>Paid_Raw_Data!J438</f>
        <v>2024-06-20</v>
      </c>
      <c r="H442" s="16" t="str">
        <f>Paid_Raw_Data!K438</f>
        <v>2024-11-17</v>
      </c>
      <c r="I442" s="15" t="str">
        <f>Paid_Raw_Data!C438</f>
        <v>WIBA</v>
      </c>
      <c r="J442" s="17">
        <f>Paid_Raw_Data!Q438</f>
        <v>334649.8</v>
      </c>
      <c r="K442" s="25">
        <f>Paid_Raw_Data!V438</f>
        <v>246188.19</v>
      </c>
      <c r="L442" s="15" t="b">
        <f t="shared" si="24"/>
        <v>1</v>
      </c>
      <c r="M442" s="15" t="b">
        <f t="shared" si="25"/>
        <v>1</v>
      </c>
      <c r="N442" s="15" t="b">
        <f t="shared" si="26"/>
        <v>1</v>
      </c>
      <c r="O442" s="15" t="b">
        <f t="shared" si="27"/>
        <v>1</v>
      </c>
    </row>
    <row r="443" spans="3:15" s="15" customFormat="1" ht="13.75" x14ac:dyDescent="0.45">
      <c r="C443" s="15">
        <v>438</v>
      </c>
      <c r="D443" s="15" t="s">
        <v>24266</v>
      </c>
      <c r="E443" s="24" t="str">
        <f>Paid_Raw_Data!A439</f>
        <v>CLM-2025-000438</v>
      </c>
      <c r="F443" s="16" t="str">
        <f>Paid_Raw_Data!I439</f>
        <v>2026-03-02</v>
      </c>
      <c r="G443" s="16" t="str">
        <f>Paid_Raw_Data!J439</f>
        <v>2026-03-09</v>
      </c>
      <c r="H443" s="16" t="str">
        <f>Paid_Raw_Data!K439</f>
        <v>2026-08-04</v>
      </c>
      <c r="I443" s="15" t="str">
        <f>Paid_Raw_Data!C439</f>
        <v>Engineering</v>
      </c>
      <c r="J443" s="17">
        <f>Paid_Raw_Data!Q439</f>
        <v>23269403</v>
      </c>
      <c r="K443" s="25">
        <f>Paid_Raw_Data!V439</f>
        <v>12279965.66</v>
      </c>
      <c r="L443" s="15" t="b">
        <f t="shared" si="24"/>
        <v>1</v>
      </c>
      <c r="M443" s="15" t="b">
        <f t="shared" si="25"/>
        <v>1</v>
      </c>
      <c r="N443" s="15" t="b">
        <f t="shared" si="26"/>
        <v>1</v>
      </c>
      <c r="O443" s="15" t="b">
        <f t="shared" si="27"/>
        <v>1</v>
      </c>
    </row>
    <row r="444" spans="3:15" s="15" customFormat="1" ht="13.75" x14ac:dyDescent="0.45">
      <c r="C444" s="15">
        <v>439</v>
      </c>
      <c r="D444" s="15" t="s">
        <v>24266</v>
      </c>
      <c r="E444" s="24" t="str">
        <f>Paid_Raw_Data!A440</f>
        <v>CLM-2025-000439</v>
      </c>
      <c r="F444" s="16" t="str">
        <f>Paid_Raw_Data!I440</f>
        <v>2020-07-24</v>
      </c>
      <c r="G444" s="16" t="str">
        <f>Paid_Raw_Data!J440</f>
        <v>2020-08-04</v>
      </c>
      <c r="H444" s="16" t="str">
        <f>Paid_Raw_Data!K440</f>
        <v>2021-03-29</v>
      </c>
      <c r="I444" s="15" t="str">
        <f>Paid_Raw_Data!C440</f>
        <v>Motor Private</v>
      </c>
      <c r="J444" s="17">
        <f>Paid_Raw_Data!Q440</f>
        <v>622177.69999999995</v>
      </c>
      <c r="K444" s="25">
        <f>Paid_Raw_Data!V440</f>
        <v>421421.26</v>
      </c>
      <c r="L444" s="15" t="b">
        <f t="shared" si="24"/>
        <v>1</v>
      </c>
      <c r="M444" s="15" t="b">
        <f t="shared" si="25"/>
        <v>1</v>
      </c>
      <c r="N444" s="15" t="b">
        <f t="shared" si="26"/>
        <v>1</v>
      </c>
      <c r="O444" s="15" t="b">
        <f t="shared" si="27"/>
        <v>1</v>
      </c>
    </row>
    <row r="445" spans="3:15" s="15" customFormat="1" ht="13.75" x14ac:dyDescent="0.45">
      <c r="C445" s="15">
        <v>440</v>
      </c>
      <c r="D445" s="15" t="s">
        <v>24266</v>
      </c>
      <c r="E445" s="24" t="str">
        <f>Paid_Raw_Data!A441</f>
        <v>CLM-2025-000440</v>
      </c>
      <c r="F445" s="16" t="str">
        <f>Paid_Raw_Data!I441</f>
        <v>2020-04-25</v>
      </c>
      <c r="G445" s="16" t="str">
        <f>Paid_Raw_Data!J441</f>
        <v>2020-05-14</v>
      </c>
      <c r="H445" s="16" t="str">
        <f>Paid_Raw_Data!K441</f>
        <v>2020-08-18</v>
      </c>
      <c r="I445" s="15" t="str">
        <f>Paid_Raw_Data!C441</f>
        <v>WIBA</v>
      </c>
      <c r="J445" s="17">
        <f>Paid_Raw_Data!Q441</f>
        <v>1351609.55</v>
      </c>
      <c r="K445" s="25">
        <f>Paid_Raw_Data!V441</f>
        <v>698717.26</v>
      </c>
      <c r="L445" s="15" t="b">
        <f t="shared" si="24"/>
        <v>1</v>
      </c>
      <c r="M445" s="15" t="b">
        <f t="shared" si="25"/>
        <v>1</v>
      </c>
      <c r="N445" s="15" t="b">
        <f t="shared" si="26"/>
        <v>1</v>
      </c>
      <c r="O445" s="15" t="b">
        <f t="shared" si="27"/>
        <v>1</v>
      </c>
    </row>
    <row r="446" spans="3:15" s="15" customFormat="1" ht="13.75" x14ac:dyDescent="0.45">
      <c r="C446" s="15">
        <v>441</v>
      </c>
      <c r="D446" s="15" t="s">
        <v>24266</v>
      </c>
      <c r="E446" s="24" t="str">
        <f>Paid_Raw_Data!A442</f>
        <v>CLM-2025-000441</v>
      </c>
      <c r="F446" s="16" t="str">
        <f>Paid_Raw_Data!I442</f>
        <v>2024-01-13</v>
      </c>
      <c r="G446" s="16" t="str">
        <f>Paid_Raw_Data!J442</f>
        <v>2024-02-10</v>
      </c>
      <c r="H446" s="16" t="str">
        <f>Paid_Raw_Data!K442</f>
        <v>2024-04-08</v>
      </c>
      <c r="I446" s="15" t="str">
        <f>Paid_Raw_Data!C442</f>
        <v>Engineering</v>
      </c>
      <c r="J446" s="17">
        <f>Paid_Raw_Data!Q442</f>
        <v>198706800.66999999</v>
      </c>
      <c r="K446" s="25">
        <f>Paid_Raw_Data!V442</f>
        <v>114060328.11</v>
      </c>
      <c r="L446" s="15" t="b">
        <f t="shared" si="24"/>
        <v>1</v>
      </c>
      <c r="M446" s="15" t="b">
        <f t="shared" si="25"/>
        <v>1</v>
      </c>
      <c r="N446" s="15" t="b">
        <f t="shared" si="26"/>
        <v>1</v>
      </c>
      <c r="O446" s="15" t="b">
        <f t="shared" si="27"/>
        <v>1</v>
      </c>
    </row>
    <row r="447" spans="3:15" s="15" customFormat="1" ht="13.75" x14ac:dyDescent="0.45">
      <c r="C447" s="15">
        <v>442</v>
      </c>
      <c r="D447" s="15" t="s">
        <v>24266</v>
      </c>
      <c r="E447" s="24" t="str">
        <f>Paid_Raw_Data!A443</f>
        <v>CLM-2025-000442</v>
      </c>
      <c r="F447" s="16" t="str">
        <f>Paid_Raw_Data!I443</f>
        <v>2025-10-14</v>
      </c>
      <c r="G447" s="16" t="str">
        <f>Paid_Raw_Data!J443</f>
        <v>2025-10-31</v>
      </c>
      <c r="H447" s="16" t="str">
        <f>Paid_Raw_Data!K443</f>
        <v>2025-12-30</v>
      </c>
      <c r="I447" s="15" t="str">
        <f>Paid_Raw_Data!C443</f>
        <v>WIBA</v>
      </c>
      <c r="J447" s="17">
        <f>Paid_Raw_Data!Q443</f>
        <v>9167950.5</v>
      </c>
      <c r="K447" s="25">
        <f>Paid_Raw_Data!V443</f>
        <v>5930111.25</v>
      </c>
      <c r="L447" s="15" t="b">
        <f t="shared" si="24"/>
        <v>1</v>
      </c>
      <c r="M447" s="15" t="b">
        <f t="shared" si="25"/>
        <v>1</v>
      </c>
      <c r="N447" s="15" t="b">
        <f t="shared" si="26"/>
        <v>1</v>
      </c>
      <c r="O447" s="15" t="b">
        <f t="shared" si="27"/>
        <v>1</v>
      </c>
    </row>
    <row r="448" spans="3:15" s="15" customFormat="1" ht="13.75" x14ac:dyDescent="0.45">
      <c r="C448" s="15">
        <v>443</v>
      </c>
      <c r="D448" s="15" t="s">
        <v>24266</v>
      </c>
      <c r="E448" s="24" t="str">
        <f>Paid_Raw_Data!A444</f>
        <v>CLM-2025-000443</v>
      </c>
      <c r="F448" s="16" t="str">
        <f>Paid_Raw_Data!I444</f>
        <v>2019-11-07</v>
      </c>
      <c r="G448" s="16" t="str">
        <f>Paid_Raw_Data!J444</f>
        <v>2019-12-01</v>
      </c>
      <c r="H448" s="16" t="str">
        <f>Paid_Raw_Data!K444</f>
        <v>2019-12-09</v>
      </c>
      <c r="I448" s="15" t="str">
        <f>Paid_Raw_Data!C444</f>
        <v>Liability</v>
      </c>
      <c r="J448" s="17">
        <f>Paid_Raw_Data!Q444</f>
        <v>18772183.370000001</v>
      </c>
      <c r="K448" s="25">
        <f>Paid_Raw_Data!V444</f>
        <v>11243983.33</v>
      </c>
      <c r="L448" s="15" t="b">
        <f t="shared" si="24"/>
        <v>1</v>
      </c>
      <c r="M448" s="15" t="b">
        <f t="shared" si="25"/>
        <v>1</v>
      </c>
      <c r="N448" s="15" t="b">
        <f t="shared" si="26"/>
        <v>1</v>
      </c>
      <c r="O448" s="15" t="b">
        <f t="shared" si="27"/>
        <v>1</v>
      </c>
    </row>
    <row r="449" spans="3:15" s="15" customFormat="1" ht="13.75" x14ac:dyDescent="0.45">
      <c r="C449" s="15">
        <v>444</v>
      </c>
      <c r="D449" s="15" t="s">
        <v>24266</v>
      </c>
      <c r="E449" s="24" t="str">
        <f>Paid_Raw_Data!A445</f>
        <v>CLM-2025-000444</v>
      </c>
      <c r="F449" s="16" t="str">
        <f>Paid_Raw_Data!I445</f>
        <v>2023-07-16</v>
      </c>
      <c r="G449" s="16" t="str">
        <f>Paid_Raw_Data!J445</f>
        <v>2023-07-17</v>
      </c>
      <c r="H449" s="16" t="str">
        <f>Paid_Raw_Data!K445</f>
        <v>2023-10-06</v>
      </c>
      <c r="I449" s="15" t="str">
        <f>Paid_Raw_Data!C445</f>
        <v>Liability</v>
      </c>
      <c r="J449" s="17">
        <f>Paid_Raw_Data!Q445</f>
        <v>9562007.3499999996</v>
      </c>
      <c r="K449" s="25">
        <f>Paid_Raw_Data!V445</f>
        <v>6404171.0099999998</v>
      </c>
      <c r="L449" s="15" t="b">
        <f t="shared" si="24"/>
        <v>1</v>
      </c>
      <c r="M449" s="15" t="b">
        <f t="shared" si="25"/>
        <v>1</v>
      </c>
      <c r="N449" s="15" t="b">
        <f t="shared" si="26"/>
        <v>1</v>
      </c>
      <c r="O449" s="15" t="b">
        <f t="shared" si="27"/>
        <v>1</v>
      </c>
    </row>
    <row r="450" spans="3:15" s="15" customFormat="1" ht="13.75" x14ac:dyDescent="0.45">
      <c r="C450" s="15">
        <v>445</v>
      </c>
      <c r="D450" s="15" t="s">
        <v>24266</v>
      </c>
      <c r="E450" s="24" t="str">
        <f>Paid_Raw_Data!A446</f>
        <v>CLM-2025-000445</v>
      </c>
      <c r="F450" s="16" t="str">
        <f>Paid_Raw_Data!I446</f>
        <v>2020-05-09</v>
      </c>
      <c r="G450" s="16" t="str">
        <f>Paid_Raw_Data!J446</f>
        <v>2020-05-25</v>
      </c>
      <c r="H450" s="16" t="str">
        <f>Paid_Raw_Data!K446</f>
        <v>2020-12-15</v>
      </c>
      <c r="I450" s="15" t="str">
        <f>Paid_Raw_Data!C446</f>
        <v>Marine Cargo</v>
      </c>
      <c r="J450" s="17">
        <f>Paid_Raw_Data!Q446</f>
        <v>155993850.34999999</v>
      </c>
      <c r="K450" s="25">
        <f>Paid_Raw_Data!V446</f>
        <v>56622967.57</v>
      </c>
      <c r="L450" s="15" t="b">
        <f t="shared" si="24"/>
        <v>1</v>
      </c>
      <c r="M450" s="15" t="b">
        <f t="shared" si="25"/>
        <v>1</v>
      </c>
      <c r="N450" s="15" t="b">
        <f t="shared" si="26"/>
        <v>1</v>
      </c>
      <c r="O450" s="15" t="b">
        <f t="shared" si="27"/>
        <v>1</v>
      </c>
    </row>
    <row r="451" spans="3:15" s="15" customFormat="1" ht="13.75" x14ac:dyDescent="0.45">
      <c r="C451" s="15">
        <v>446</v>
      </c>
      <c r="D451" s="15" t="s">
        <v>24266</v>
      </c>
      <c r="E451" s="24" t="str">
        <f>Paid_Raw_Data!A447</f>
        <v>CLM-2025-000446</v>
      </c>
      <c r="F451" s="16" t="str">
        <f>Paid_Raw_Data!I447</f>
        <v>2022-03-16</v>
      </c>
      <c r="G451" s="16" t="str">
        <f>Paid_Raw_Data!J447</f>
        <v>2022-03-19</v>
      </c>
      <c r="H451" s="16" t="str">
        <f>Paid_Raw_Data!K447</f>
        <v>2022-06-23</v>
      </c>
      <c r="I451" s="15" t="str">
        <f>Paid_Raw_Data!C447</f>
        <v>Fire Domestic</v>
      </c>
      <c r="J451" s="17">
        <f>Paid_Raw_Data!Q447</f>
        <v>1662691.45</v>
      </c>
      <c r="K451" s="25">
        <f>Paid_Raw_Data!V447</f>
        <v>1330956.56</v>
      </c>
      <c r="L451" s="15" t="b">
        <f t="shared" si="24"/>
        <v>1</v>
      </c>
      <c r="M451" s="15" t="b">
        <f t="shared" si="25"/>
        <v>1</v>
      </c>
      <c r="N451" s="15" t="b">
        <f t="shared" si="26"/>
        <v>1</v>
      </c>
      <c r="O451" s="15" t="b">
        <f t="shared" si="27"/>
        <v>1</v>
      </c>
    </row>
    <row r="452" spans="3:15" s="15" customFormat="1" ht="13.75" x14ac:dyDescent="0.45">
      <c r="C452" s="15">
        <v>447</v>
      </c>
      <c r="D452" s="15" t="s">
        <v>24266</v>
      </c>
      <c r="E452" s="24" t="str">
        <f>Paid_Raw_Data!A448</f>
        <v>CLM-2025-000447</v>
      </c>
      <c r="F452" s="16" t="str">
        <f>Paid_Raw_Data!I448</f>
        <v>2021-08-01</v>
      </c>
      <c r="G452" s="16" t="str">
        <f>Paid_Raw_Data!J448</f>
        <v>2021-08-07</v>
      </c>
      <c r="H452" s="16" t="str">
        <f>Paid_Raw_Data!K448</f>
        <v>2021-12-30</v>
      </c>
      <c r="I452" s="15" t="str">
        <f>Paid_Raw_Data!C448</f>
        <v>Motor Commercial</v>
      </c>
      <c r="J452" s="17">
        <f>Paid_Raw_Data!Q448</f>
        <v>251457.5</v>
      </c>
      <c r="K452" s="25">
        <f>Paid_Raw_Data!V448</f>
        <v>147494.10999999999</v>
      </c>
      <c r="L452" s="15" t="b">
        <f t="shared" si="24"/>
        <v>1</v>
      </c>
      <c r="M452" s="15" t="b">
        <f t="shared" si="25"/>
        <v>1</v>
      </c>
      <c r="N452" s="15" t="b">
        <f t="shared" si="26"/>
        <v>1</v>
      </c>
      <c r="O452" s="15" t="b">
        <f t="shared" si="27"/>
        <v>1</v>
      </c>
    </row>
    <row r="453" spans="3:15" s="15" customFormat="1" ht="13.75" x14ac:dyDescent="0.45">
      <c r="C453" s="15">
        <v>448</v>
      </c>
      <c r="D453" s="15" t="s">
        <v>24266</v>
      </c>
      <c r="E453" s="24" t="str">
        <f>Paid_Raw_Data!A449</f>
        <v>CLM-2025-000448</v>
      </c>
      <c r="F453" s="16" t="str">
        <f>Paid_Raw_Data!I449</f>
        <v>2025-07-04</v>
      </c>
      <c r="G453" s="16" t="str">
        <f>Paid_Raw_Data!J449</f>
        <v>2025-08-02</v>
      </c>
      <c r="H453" s="16" t="str">
        <f>Paid_Raw_Data!K449</f>
        <v>2025-10-17</v>
      </c>
      <c r="I453" s="15" t="str">
        <f>Paid_Raw_Data!C449</f>
        <v>Fire Domestic</v>
      </c>
      <c r="J453" s="17">
        <f>Paid_Raw_Data!Q449</f>
        <v>6871324</v>
      </c>
      <c r="K453" s="25">
        <f>Paid_Raw_Data!V449</f>
        <v>5421512.7699999996</v>
      </c>
      <c r="L453" s="15" t="b">
        <f t="shared" si="24"/>
        <v>1</v>
      </c>
      <c r="M453" s="15" t="b">
        <f t="shared" si="25"/>
        <v>1</v>
      </c>
      <c r="N453" s="15" t="b">
        <f t="shared" si="26"/>
        <v>1</v>
      </c>
      <c r="O453" s="15" t="b">
        <f t="shared" si="27"/>
        <v>1</v>
      </c>
    </row>
    <row r="454" spans="3:15" s="15" customFormat="1" ht="13.75" x14ac:dyDescent="0.45">
      <c r="C454" s="15">
        <v>449</v>
      </c>
      <c r="D454" s="15" t="s">
        <v>24266</v>
      </c>
      <c r="E454" s="24" t="str">
        <f>Paid_Raw_Data!A450</f>
        <v>CLM-2025-000449</v>
      </c>
      <c r="F454" s="16" t="str">
        <f>Paid_Raw_Data!I450</f>
        <v>2020-02-25</v>
      </c>
      <c r="G454" s="16" t="str">
        <f>Paid_Raw_Data!J450</f>
        <v>2020-02-28</v>
      </c>
      <c r="H454" s="16" t="str">
        <f>Paid_Raw_Data!K450</f>
        <v>2020-04-20</v>
      </c>
      <c r="I454" s="15" t="str">
        <f>Paid_Raw_Data!C450</f>
        <v>Medical</v>
      </c>
      <c r="J454" s="17">
        <f>Paid_Raw_Data!Q450</f>
        <v>1030951.58</v>
      </c>
      <c r="K454" s="25">
        <f>Paid_Raw_Data!V450</f>
        <v>752661.63</v>
      </c>
      <c r="L454" s="15" t="b">
        <f t="shared" si="24"/>
        <v>1</v>
      </c>
      <c r="M454" s="15" t="b">
        <f t="shared" si="25"/>
        <v>1</v>
      </c>
      <c r="N454" s="15" t="b">
        <f t="shared" si="26"/>
        <v>1</v>
      </c>
      <c r="O454" s="15" t="b">
        <f t="shared" si="27"/>
        <v>1</v>
      </c>
    </row>
    <row r="455" spans="3:15" s="15" customFormat="1" ht="13.75" x14ac:dyDescent="0.45">
      <c r="C455" s="15">
        <v>450</v>
      </c>
      <c r="D455" s="15" t="s">
        <v>24266</v>
      </c>
      <c r="E455" s="24" t="str">
        <f>Paid_Raw_Data!A451</f>
        <v>CLM-2025-000450</v>
      </c>
      <c r="F455" s="16" t="str">
        <f>Paid_Raw_Data!I451</f>
        <v>2022-04-07</v>
      </c>
      <c r="G455" s="16" t="str">
        <f>Paid_Raw_Data!J451</f>
        <v>2022-04-26</v>
      </c>
      <c r="H455" s="16" t="str">
        <f>Paid_Raw_Data!K451</f>
        <v>2022-12-20</v>
      </c>
      <c r="I455" s="15" t="str">
        <f>Paid_Raw_Data!C451</f>
        <v>Fire Industrial</v>
      </c>
      <c r="J455" s="17">
        <f>Paid_Raw_Data!Q451</f>
        <v>688003195.5</v>
      </c>
      <c r="K455" s="25">
        <f>Paid_Raw_Data!V451</f>
        <v>343806374.73000002</v>
      </c>
      <c r="L455" s="15" t="b">
        <f t="shared" ref="L455:L518" si="28">F455&lt;=G455</f>
        <v>1</v>
      </c>
      <c r="M455" s="15" t="b">
        <f t="shared" ref="M455:M518" si="29">F455&lt;=H455</f>
        <v>1</v>
      </c>
      <c r="N455" s="15" t="b">
        <f t="shared" ref="N455:N518" si="30">G455&lt;=H455</f>
        <v>1</v>
      </c>
      <c r="O455" s="15" t="b">
        <f t="shared" ref="O455:O518" si="31">K455&lt;=I455</f>
        <v>1</v>
      </c>
    </row>
    <row r="456" spans="3:15" s="15" customFormat="1" ht="13.75" x14ac:dyDescent="0.45">
      <c r="C456" s="15">
        <v>451</v>
      </c>
      <c r="D456" s="15" t="s">
        <v>24266</v>
      </c>
      <c r="E456" s="24" t="str">
        <f>Paid_Raw_Data!A452</f>
        <v>CLM-2025-000451</v>
      </c>
      <c r="F456" s="16" t="str">
        <f>Paid_Raw_Data!I452</f>
        <v>2020-04-11</v>
      </c>
      <c r="G456" s="16" t="str">
        <f>Paid_Raw_Data!J452</f>
        <v>2020-04-13</v>
      </c>
      <c r="H456" s="16" t="str">
        <f>Paid_Raw_Data!K452</f>
        <v>2020-09-19</v>
      </c>
      <c r="I456" s="15" t="str">
        <f>Paid_Raw_Data!C452</f>
        <v>Motor Private</v>
      </c>
      <c r="J456" s="17">
        <f>Paid_Raw_Data!Q452</f>
        <v>709379.29</v>
      </c>
      <c r="K456" s="25">
        <f>Paid_Raw_Data!V452</f>
        <v>576041.82999999996</v>
      </c>
      <c r="L456" s="15" t="b">
        <f t="shared" si="28"/>
        <v>1</v>
      </c>
      <c r="M456" s="15" t="b">
        <f t="shared" si="29"/>
        <v>1</v>
      </c>
      <c r="N456" s="15" t="b">
        <f t="shared" si="30"/>
        <v>1</v>
      </c>
      <c r="O456" s="15" t="b">
        <f t="shared" si="31"/>
        <v>1</v>
      </c>
    </row>
    <row r="457" spans="3:15" s="15" customFormat="1" ht="13.75" x14ac:dyDescent="0.45">
      <c r="C457" s="15">
        <v>452</v>
      </c>
      <c r="D457" s="15" t="s">
        <v>24266</v>
      </c>
      <c r="E457" s="24" t="str">
        <f>Paid_Raw_Data!A453</f>
        <v>CLM-2025-000452</v>
      </c>
      <c r="F457" s="16" t="str">
        <f>Paid_Raw_Data!I453</f>
        <v>2023-09-22</v>
      </c>
      <c r="G457" s="16" t="str">
        <f>Paid_Raw_Data!J453</f>
        <v>2023-10-09</v>
      </c>
      <c r="H457" s="16" t="str">
        <f>Paid_Raw_Data!K453</f>
        <v>2024-04-18</v>
      </c>
      <c r="I457" s="15" t="str">
        <f>Paid_Raw_Data!C453</f>
        <v>Motor Commercial</v>
      </c>
      <c r="J457" s="17">
        <f>Paid_Raw_Data!Q453</f>
        <v>1323579.79</v>
      </c>
      <c r="K457" s="25">
        <f>Paid_Raw_Data!V453</f>
        <v>916764.07</v>
      </c>
      <c r="L457" s="15" t="b">
        <f t="shared" si="28"/>
        <v>1</v>
      </c>
      <c r="M457" s="15" t="b">
        <f t="shared" si="29"/>
        <v>1</v>
      </c>
      <c r="N457" s="15" t="b">
        <f t="shared" si="30"/>
        <v>1</v>
      </c>
      <c r="O457" s="15" t="b">
        <f t="shared" si="31"/>
        <v>1</v>
      </c>
    </row>
    <row r="458" spans="3:15" s="15" customFormat="1" ht="13.75" x14ac:dyDescent="0.45">
      <c r="C458" s="15">
        <v>453</v>
      </c>
      <c r="D458" s="15" t="s">
        <v>24266</v>
      </c>
      <c r="E458" s="24" t="str">
        <f>Paid_Raw_Data!A454</f>
        <v>CLM-2025-000453</v>
      </c>
      <c r="F458" s="16" t="str">
        <f>Paid_Raw_Data!I454</f>
        <v>2019-11-05</v>
      </c>
      <c r="G458" s="16" t="str">
        <f>Paid_Raw_Data!J454</f>
        <v>2019-11-05</v>
      </c>
      <c r="H458" s="16" t="str">
        <f>Paid_Raw_Data!K454</f>
        <v>2020-02-23</v>
      </c>
      <c r="I458" s="15" t="str">
        <f>Paid_Raw_Data!C454</f>
        <v>Engineering</v>
      </c>
      <c r="J458" s="17">
        <f>Paid_Raw_Data!Q454</f>
        <v>70029419.900000006</v>
      </c>
      <c r="K458" s="25">
        <f>Paid_Raw_Data!V454</f>
        <v>44025144.539999999</v>
      </c>
      <c r="L458" s="15" t="b">
        <f t="shared" si="28"/>
        <v>1</v>
      </c>
      <c r="M458" s="15" t="b">
        <f t="shared" si="29"/>
        <v>1</v>
      </c>
      <c r="N458" s="15" t="b">
        <f t="shared" si="30"/>
        <v>1</v>
      </c>
      <c r="O458" s="15" t="b">
        <f t="shared" si="31"/>
        <v>1</v>
      </c>
    </row>
    <row r="459" spans="3:15" s="15" customFormat="1" ht="13.75" x14ac:dyDescent="0.45">
      <c r="C459" s="15">
        <v>454</v>
      </c>
      <c r="D459" s="15" t="s">
        <v>24266</v>
      </c>
      <c r="E459" s="24" t="str">
        <f>Paid_Raw_Data!A455</f>
        <v>CLM-2025-000454</v>
      </c>
      <c r="F459" s="16" t="str">
        <f>Paid_Raw_Data!I455</f>
        <v>2019-08-01</v>
      </c>
      <c r="G459" s="16" t="str">
        <f>Paid_Raw_Data!J455</f>
        <v>2019-08-06</v>
      </c>
      <c r="H459" s="16" t="str">
        <f>Paid_Raw_Data!K455</f>
        <v>2019-11-05</v>
      </c>
      <c r="I459" s="15" t="str">
        <f>Paid_Raw_Data!C455</f>
        <v>Motor Commercial</v>
      </c>
      <c r="J459" s="17">
        <f>Paid_Raw_Data!Q455</f>
        <v>716877.56</v>
      </c>
      <c r="K459" s="25">
        <f>Paid_Raw_Data!V455</f>
        <v>390260.61</v>
      </c>
      <c r="L459" s="15" t="b">
        <f t="shared" si="28"/>
        <v>1</v>
      </c>
      <c r="M459" s="15" t="b">
        <f t="shared" si="29"/>
        <v>1</v>
      </c>
      <c r="N459" s="15" t="b">
        <f t="shared" si="30"/>
        <v>1</v>
      </c>
      <c r="O459" s="15" t="b">
        <f t="shared" si="31"/>
        <v>1</v>
      </c>
    </row>
    <row r="460" spans="3:15" s="15" customFormat="1" ht="13.75" x14ac:dyDescent="0.45">
      <c r="C460" s="15">
        <v>455</v>
      </c>
      <c r="D460" s="15" t="s">
        <v>24266</v>
      </c>
      <c r="E460" s="24" t="str">
        <f>Paid_Raw_Data!A456</f>
        <v>CLM-2025-000455</v>
      </c>
      <c r="F460" s="16" t="str">
        <f>Paid_Raw_Data!I456</f>
        <v>2020-05-03</v>
      </c>
      <c r="G460" s="16" t="str">
        <f>Paid_Raw_Data!J456</f>
        <v>2020-05-19</v>
      </c>
      <c r="H460" s="16" t="str">
        <f>Paid_Raw_Data!K456</f>
        <v>2020-07-26</v>
      </c>
      <c r="I460" s="15" t="str">
        <f>Paid_Raw_Data!C456</f>
        <v>Engineering</v>
      </c>
      <c r="J460" s="17">
        <f>Paid_Raw_Data!Q456</f>
        <v>65715134.109999999</v>
      </c>
      <c r="K460" s="25">
        <f>Paid_Raw_Data!V456</f>
        <v>38742872.780000001</v>
      </c>
      <c r="L460" s="15" t="b">
        <f t="shared" si="28"/>
        <v>1</v>
      </c>
      <c r="M460" s="15" t="b">
        <f t="shared" si="29"/>
        <v>1</v>
      </c>
      <c r="N460" s="15" t="b">
        <f t="shared" si="30"/>
        <v>1</v>
      </c>
      <c r="O460" s="15" t="b">
        <f t="shared" si="31"/>
        <v>1</v>
      </c>
    </row>
    <row r="461" spans="3:15" s="15" customFormat="1" ht="13.75" x14ac:dyDescent="0.45">
      <c r="C461" s="15">
        <v>456</v>
      </c>
      <c r="D461" s="15" t="s">
        <v>24266</v>
      </c>
      <c r="E461" s="24" t="str">
        <f>Paid_Raw_Data!A457</f>
        <v>CLM-2025-000456</v>
      </c>
      <c r="F461" s="16" t="str">
        <f>Paid_Raw_Data!I457</f>
        <v>2024-03-31</v>
      </c>
      <c r="G461" s="16" t="str">
        <f>Paid_Raw_Data!J457</f>
        <v>2024-04-02</v>
      </c>
      <c r="H461" s="16" t="str">
        <f>Paid_Raw_Data!K457</f>
        <v>2024-10-09</v>
      </c>
      <c r="I461" s="15" t="str">
        <f>Paid_Raw_Data!C457</f>
        <v>Personal Accident</v>
      </c>
      <c r="J461" s="17">
        <f>Paid_Raw_Data!Q457</f>
        <v>550879.62</v>
      </c>
      <c r="K461" s="25">
        <f>Paid_Raw_Data!V457</f>
        <v>431065.61</v>
      </c>
      <c r="L461" s="15" t="b">
        <f t="shared" si="28"/>
        <v>1</v>
      </c>
      <c r="M461" s="15" t="b">
        <f t="shared" si="29"/>
        <v>1</v>
      </c>
      <c r="N461" s="15" t="b">
        <f t="shared" si="30"/>
        <v>1</v>
      </c>
      <c r="O461" s="15" t="b">
        <f t="shared" si="31"/>
        <v>1</v>
      </c>
    </row>
    <row r="462" spans="3:15" s="15" customFormat="1" ht="13.75" x14ac:dyDescent="0.45">
      <c r="C462" s="15">
        <v>457</v>
      </c>
      <c r="D462" s="15" t="s">
        <v>24266</v>
      </c>
      <c r="E462" s="24" t="str">
        <f>Paid_Raw_Data!A458</f>
        <v>CLM-2025-000457</v>
      </c>
      <c r="F462" s="16" t="str">
        <f>Paid_Raw_Data!I458</f>
        <v>2022-12-06</v>
      </c>
      <c r="G462" s="16" t="str">
        <f>Paid_Raw_Data!J458</f>
        <v>2022-12-07</v>
      </c>
      <c r="H462" s="16" t="str">
        <f>Paid_Raw_Data!K458</f>
        <v>2023-05-29</v>
      </c>
      <c r="I462" s="15" t="str">
        <f>Paid_Raw_Data!C458</f>
        <v>Motor Commercial</v>
      </c>
      <c r="J462" s="17">
        <f>Paid_Raw_Data!Q458</f>
        <v>1899787.61</v>
      </c>
      <c r="K462" s="25">
        <f>Paid_Raw_Data!V458</f>
        <v>1090666.29</v>
      </c>
      <c r="L462" s="15" t="b">
        <f t="shared" si="28"/>
        <v>1</v>
      </c>
      <c r="M462" s="15" t="b">
        <f t="shared" si="29"/>
        <v>1</v>
      </c>
      <c r="N462" s="15" t="b">
        <f t="shared" si="30"/>
        <v>1</v>
      </c>
      <c r="O462" s="15" t="b">
        <f t="shared" si="31"/>
        <v>1</v>
      </c>
    </row>
    <row r="463" spans="3:15" s="15" customFormat="1" ht="13.75" x14ac:dyDescent="0.45">
      <c r="C463" s="15">
        <v>458</v>
      </c>
      <c r="D463" s="15" t="s">
        <v>24266</v>
      </c>
      <c r="E463" s="24" t="str">
        <f>Paid_Raw_Data!A459</f>
        <v>CLM-2025-000458</v>
      </c>
      <c r="F463" s="16" t="str">
        <f>Paid_Raw_Data!I459</f>
        <v>2020-02-23</v>
      </c>
      <c r="G463" s="16" t="str">
        <f>Paid_Raw_Data!J459</f>
        <v>2020-03-02</v>
      </c>
      <c r="H463" s="16" t="str">
        <f>Paid_Raw_Data!K459</f>
        <v>2020-04-20</v>
      </c>
      <c r="I463" s="15" t="str">
        <f>Paid_Raw_Data!C459</f>
        <v>Liability</v>
      </c>
      <c r="J463" s="17">
        <f>Paid_Raw_Data!Q459</f>
        <v>6796281.7300000004</v>
      </c>
      <c r="K463" s="25">
        <f>Paid_Raw_Data!V459</f>
        <v>3558148.07</v>
      </c>
      <c r="L463" s="15" t="b">
        <f t="shared" si="28"/>
        <v>1</v>
      </c>
      <c r="M463" s="15" t="b">
        <f t="shared" si="29"/>
        <v>1</v>
      </c>
      <c r="N463" s="15" t="b">
        <f t="shared" si="30"/>
        <v>1</v>
      </c>
      <c r="O463" s="15" t="b">
        <f t="shared" si="31"/>
        <v>1</v>
      </c>
    </row>
    <row r="464" spans="3:15" s="15" customFormat="1" ht="13.75" x14ac:dyDescent="0.45">
      <c r="C464" s="15">
        <v>459</v>
      </c>
      <c r="D464" s="15" t="s">
        <v>24266</v>
      </c>
      <c r="E464" s="24" t="str">
        <f>Paid_Raw_Data!A460</f>
        <v>CLM-2025-000459</v>
      </c>
      <c r="F464" s="16" t="str">
        <f>Paid_Raw_Data!I460</f>
        <v>2023-12-11</v>
      </c>
      <c r="G464" s="16" t="str">
        <f>Paid_Raw_Data!J460</f>
        <v>2024-01-09</v>
      </c>
      <c r="H464" s="16" t="str">
        <f>Paid_Raw_Data!K460</f>
        <v>2024-06-24</v>
      </c>
      <c r="I464" s="15" t="str">
        <f>Paid_Raw_Data!C460</f>
        <v>Motor Private</v>
      </c>
      <c r="J464" s="17">
        <f>Paid_Raw_Data!Q460</f>
        <v>137842.87</v>
      </c>
      <c r="K464" s="25">
        <f>Paid_Raw_Data!V460</f>
        <v>89556.15</v>
      </c>
      <c r="L464" s="15" t="b">
        <f t="shared" si="28"/>
        <v>1</v>
      </c>
      <c r="M464" s="15" t="b">
        <f t="shared" si="29"/>
        <v>1</v>
      </c>
      <c r="N464" s="15" t="b">
        <f t="shared" si="30"/>
        <v>1</v>
      </c>
      <c r="O464" s="15" t="b">
        <f t="shared" si="31"/>
        <v>1</v>
      </c>
    </row>
    <row r="465" spans="3:15" s="15" customFormat="1" ht="13.75" x14ac:dyDescent="0.45">
      <c r="C465" s="15">
        <v>460</v>
      </c>
      <c r="D465" s="15" t="s">
        <v>24266</v>
      </c>
      <c r="E465" s="24" t="str">
        <f>Paid_Raw_Data!A461</f>
        <v>CLM-2025-000460</v>
      </c>
      <c r="F465" s="16" t="str">
        <f>Paid_Raw_Data!I461</f>
        <v>2019-04-15</v>
      </c>
      <c r="G465" s="16" t="str">
        <f>Paid_Raw_Data!J461</f>
        <v>2019-05-03</v>
      </c>
      <c r="H465" s="16" t="str">
        <f>Paid_Raw_Data!K461</f>
        <v>2019-07-08</v>
      </c>
      <c r="I465" s="15" t="str">
        <f>Paid_Raw_Data!C461</f>
        <v>Medical</v>
      </c>
      <c r="J465" s="17">
        <f>Paid_Raw_Data!Q461</f>
        <v>600219.64</v>
      </c>
      <c r="K465" s="25">
        <f>Paid_Raw_Data!V461</f>
        <v>417717.53</v>
      </c>
      <c r="L465" s="15" t="b">
        <f t="shared" si="28"/>
        <v>1</v>
      </c>
      <c r="M465" s="15" t="b">
        <f t="shared" si="29"/>
        <v>1</v>
      </c>
      <c r="N465" s="15" t="b">
        <f t="shared" si="30"/>
        <v>1</v>
      </c>
      <c r="O465" s="15" t="b">
        <f t="shared" si="31"/>
        <v>1</v>
      </c>
    </row>
    <row r="466" spans="3:15" s="15" customFormat="1" ht="13.75" x14ac:dyDescent="0.45">
      <c r="C466" s="15">
        <v>461</v>
      </c>
      <c r="D466" s="15" t="s">
        <v>24266</v>
      </c>
      <c r="E466" s="24" t="str">
        <f>Paid_Raw_Data!A462</f>
        <v>CLM-2025-000461</v>
      </c>
      <c r="F466" s="16" t="str">
        <f>Paid_Raw_Data!I462</f>
        <v>2023-06-22</v>
      </c>
      <c r="G466" s="16" t="str">
        <f>Paid_Raw_Data!J462</f>
        <v>2023-06-30</v>
      </c>
      <c r="H466" s="16" t="str">
        <f>Paid_Raw_Data!K462</f>
        <v>2024-01-12</v>
      </c>
      <c r="I466" s="15" t="str">
        <f>Paid_Raw_Data!C462</f>
        <v>Fire Industrial</v>
      </c>
      <c r="J466" s="17">
        <f>Paid_Raw_Data!Q462</f>
        <v>384544175.06</v>
      </c>
      <c r="K466" s="25">
        <f>Paid_Raw_Data!V462</f>
        <v>215220912.65000001</v>
      </c>
      <c r="L466" s="15" t="b">
        <f t="shared" si="28"/>
        <v>1</v>
      </c>
      <c r="M466" s="15" t="b">
        <f t="shared" si="29"/>
        <v>1</v>
      </c>
      <c r="N466" s="15" t="b">
        <f t="shared" si="30"/>
        <v>1</v>
      </c>
      <c r="O466" s="15" t="b">
        <f t="shared" si="31"/>
        <v>1</v>
      </c>
    </row>
    <row r="467" spans="3:15" s="15" customFormat="1" ht="13.75" x14ac:dyDescent="0.45">
      <c r="C467" s="15">
        <v>462</v>
      </c>
      <c r="D467" s="15" t="s">
        <v>24266</v>
      </c>
      <c r="E467" s="24" t="str">
        <f>Paid_Raw_Data!A463</f>
        <v>CLM-2025-000462</v>
      </c>
      <c r="F467" s="16" t="str">
        <f>Paid_Raw_Data!I463</f>
        <v>2021-01-05</v>
      </c>
      <c r="G467" s="16" t="str">
        <f>Paid_Raw_Data!J463</f>
        <v>2021-02-01</v>
      </c>
      <c r="H467" s="16" t="str">
        <f>Paid_Raw_Data!K463</f>
        <v>2021-06-30</v>
      </c>
      <c r="I467" s="15" t="str">
        <f>Paid_Raw_Data!C463</f>
        <v>Liability</v>
      </c>
      <c r="J467" s="17">
        <f>Paid_Raw_Data!Q463</f>
        <v>16174115.4</v>
      </c>
      <c r="K467" s="25">
        <f>Paid_Raw_Data!V463</f>
        <v>11544196.939999999</v>
      </c>
      <c r="L467" s="15" t="b">
        <f t="shared" si="28"/>
        <v>1</v>
      </c>
      <c r="M467" s="15" t="b">
        <f t="shared" si="29"/>
        <v>1</v>
      </c>
      <c r="N467" s="15" t="b">
        <f t="shared" si="30"/>
        <v>1</v>
      </c>
      <c r="O467" s="15" t="b">
        <f t="shared" si="31"/>
        <v>1</v>
      </c>
    </row>
    <row r="468" spans="3:15" s="15" customFormat="1" ht="13.75" x14ac:dyDescent="0.45">
      <c r="C468" s="15">
        <v>463</v>
      </c>
      <c r="D468" s="15" t="s">
        <v>24266</v>
      </c>
      <c r="E468" s="24" t="str">
        <f>Paid_Raw_Data!A464</f>
        <v>CLM-2025-000463</v>
      </c>
      <c r="F468" s="16" t="str">
        <f>Paid_Raw_Data!I464</f>
        <v>2026-11-15</v>
      </c>
      <c r="G468" s="16" t="str">
        <f>Paid_Raw_Data!J464</f>
        <v>2026-12-07</v>
      </c>
      <c r="H468" s="16" t="str">
        <f>Paid_Raw_Data!K464</f>
        <v>2027-06-21</v>
      </c>
      <c r="I468" s="15" t="str">
        <f>Paid_Raw_Data!C464</f>
        <v>Motor Private</v>
      </c>
      <c r="J468" s="17">
        <f>Paid_Raw_Data!Q464</f>
        <v>385117.93</v>
      </c>
      <c r="K468" s="25">
        <f>Paid_Raw_Data!V464</f>
        <v>288867.40000000002</v>
      </c>
      <c r="L468" s="15" t="b">
        <f t="shared" si="28"/>
        <v>1</v>
      </c>
      <c r="M468" s="15" t="b">
        <f t="shared" si="29"/>
        <v>1</v>
      </c>
      <c r="N468" s="15" t="b">
        <f t="shared" si="30"/>
        <v>1</v>
      </c>
      <c r="O468" s="15" t="b">
        <f t="shared" si="31"/>
        <v>1</v>
      </c>
    </row>
    <row r="469" spans="3:15" s="15" customFormat="1" ht="13.75" x14ac:dyDescent="0.45">
      <c r="C469" s="15">
        <v>464</v>
      </c>
      <c r="D469" s="15" t="s">
        <v>24266</v>
      </c>
      <c r="E469" s="24" t="str">
        <f>Paid_Raw_Data!A465</f>
        <v>CLM-2025-000464</v>
      </c>
      <c r="F469" s="16" t="str">
        <f>Paid_Raw_Data!I465</f>
        <v>2024-01-14</v>
      </c>
      <c r="G469" s="16" t="str">
        <f>Paid_Raw_Data!J465</f>
        <v>2024-01-16</v>
      </c>
      <c r="H469" s="16" t="str">
        <f>Paid_Raw_Data!K465</f>
        <v>2024-02-20</v>
      </c>
      <c r="I469" s="15" t="str">
        <f>Paid_Raw_Data!C465</f>
        <v>WIBA</v>
      </c>
      <c r="J469" s="17">
        <f>Paid_Raw_Data!Q465</f>
        <v>2008488.11</v>
      </c>
      <c r="K469" s="25">
        <f>Paid_Raw_Data!V465</f>
        <v>1177792.27</v>
      </c>
      <c r="L469" s="15" t="b">
        <f t="shared" si="28"/>
        <v>1</v>
      </c>
      <c r="M469" s="15" t="b">
        <f t="shared" si="29"/>
        <v>1</v>
      </c>
      <c r="N469" s="15" t="b">
        <f t="shared" si="30"/>
        <v>1</v>
      </c>
      <c r="O469" s="15" t="b">
        <f t="shared" si="31"/>
        <v>1</v>
      </c>
    </row>
    <row r="470" spans="3:15" s="15" customFormat="1" ht="13.75" x14ac:dyDescent="0.45">
      <c r="C470" s="15">
        <v>465</v>
      </c>
      <c r="D470" s="15" t="s">
        <v>24266</v>
      </c>
      <c r="E470" s="24" t="str">
        <f>Paid_Raw_Data!A466</f>
        <v>CLM-2025-000465</v>
      </c>
      <c r="F470" s="16" t="str">
        <f>Paid_Raw_Data!I466</f>
        <v>2019-08-26</v>
      </c>
      <c r="G470" s="16" t="str">
        <f>Paid_Raw_Data!J466</f>
        <v>2019-09-18</v>
      </c>
      <c r="H470" s="16" t="str">
        <f>Paid_Raw_Data!K466</f>
        <v>2020-01-28</v>
      </c>
      <c r="I470" s="15" t="str">
        <f>Paid_Raw_Data!C466</f>
        <v>Engineering</v>
      </c>
      <c r="J470" s="17">
        <f>Paid_Raw_Data!Q466</f>
        <v>79392998.569999993</v>
      </c>
      <c r="K470" s="25">
        <f>Paid_Raw_Data!V466</f>
        <v>40386672.75</v>
      </c>
      <c r="L470" s="15" t="b">
        <f t="shared" si="28"/>
        <v>1</v>
      </c>
      <c r="M470" s="15" t="b">
        <f t="shared" si="29"/>
        <v>1</v>
      </c>
      <c r="N470" s="15" t="b">
        <f t="shared" si="30"/>
        <v>1</v>
      </c>
      <c r="O470" s="15" t="b">
        <f t="shared" si="31"/>
        <v>1</v>
      </c>
    </row>
    <row r="471" spans="3:15" s="15" customFormat="1" ht="13.75" x14ac:dyDescent="0.45">
      <c r="C471" s="15">
        <v>466</v>
      </c>
      <c r="D471" s="15" t="s">
        <v>24266</v>
      </c>
      <c r="E471" s="24" t="str">
        <f>Paid_Raw_Data!A467</f>
        <v>CLM-2025-000466</v>
      </c>
      <c r="F471" s="16" t="str">
        <f>Paid_Raw_Data!I467</f>
        <v>2022-05-27</v>
      </c>
      <c r="G471" s="16" t="str">
        <f>Paid_Raw_Data!J467</f>
        <v>2022-06-05</v>
      </c>
      <c r="H471" s="16" t="str">
        <f>Paid_Raw_Data!K467</f>
        <v>2023-01-22</v>
      </c>
      <c r="I471" s="15" t="str">
        <f>Paid_Raw_Data!C467</f>
        <v>Medical</v>
      </c>
      <c r="J471" s="17">
        <f>Paid_Raw_Data!Q467</f>
        <v>628714.22</v>
      </c>
      <c r="K471" s="25">
        <f>Paid_Raw_Data!V467</f>
        <v>477844.33</v>
      </c>
      <c r="L471" s="15" t="b">
        <f t="shared" si="28"/>
        <v>1</v>
      </c>
      <c r="M471" s="15" t="b">
        <f t="shared" si="29"/>
        <v>1</v>
      </c>
      <c r="N471" s="15" t="b">
        <f t="shared" si="30"/>
        <v>1</v>
      </c>
      <c r="O471" s="15" t="b">
        <f t="shared" si="31"/>
        <v>1</v>
      </c>
    </row>
    <row r="472" spans="3:15" s="15" customFormat="1" ht="13.75" x14ac:dyDescent="0.45">
      <c r="C472" s="15">
        <v>467</v>
      </c>
      <c r="D472" s="15" t="s">
        <v>24266</v>
      </c>
      <c r="E472" s="24" t="str">
        <f>Paid_Raw_Data!A468</f>
        <v>CLM-2025-000467</v>
      </c>
      <c r="F472" s="16" t="str">
        <f>Paid_Raw_Data!I468</f>
        <v>2020-02-19</v>
      </c>
      <c r="G472" s="16" t="str">
        <f>Paid_Raw_Data!J468</f>
        <v>2020-03-16</v>
      </c>
      <c r="H472" s="16" t="str">
        <f>Paid_Raw_Data!K468</f>
        <v>2020-04-28</v>
      </c>
      <c r="I472" s="15" t="str">
        <f>Paid_Raw_Data!C468</f>
        <v>Motor Private</v>
      </c>
      <c r="J472" s="17">
        <f>Paid_Raw_Data!Q468</f>
        <v>124135.77</v>
      </c>
      <c r="K472" s="25">
        <f>Paid_Raw_Data!V468</f>
        <v>103615.28</v>
      </c>
      <c r="L472" s="15" t="b">
        <f t="shared" si="28"/>
        <v>1</v>
      </c>
      <c r="M472" s="15" t="b">
        <f t="shared" si="29"/>
        <v>1</v>
      </c>
      <c r="N472" s="15" t="b">
        <f t="shared" si="30"/>
        <v>1</v>
      </c>
      <c r="O472" s="15" t="b">
        <f t="shared" si="31"/>
        <v>1</v>
      </c>
    </row>
    <row r="473" spans="3:15" s="15" customFormat="1" ht="13.75" x14ac:dyDescent="0.45">
      <c r="C473" s="15">
        <v>468</v>
      </c>
      <c r="D473" s="15" t="s">
        <v>24266</v>
      </c>
      <c r="E473" s="24" t="str">
        <f>Paid_Raw_Data!A469</f>
        <v>CLM-2025-000468</v>
      </c>
      <c r="F473" s="16" t="str">
        <f>Paid_Raw_Data!I469</f>
        <v>2022-02-06</v>
      </c>
      <c r="G473" s="16" t="str">
        <f>Paid_Raw_Data!J469</f>
        <v>2022-03-05</v>
      </c>
      <c r="H473" s="16" t="str">
        <f>Paid_Raw_Data!K469</f>
        <v>2022-07-08</v>
      </c>
      <c r="I473" s="15" t="str">
        <f>Paid_Raw_Data!C469</f>
        <v>Fire Domestic</v>
      </c>
      <c r="J473" s="17">
        <f>Paid_Raw_Data!Q469</f>
        <v>6480713.9400000004</v>
      </c>
      <c r="K473" s="25">
        <f>Paid_Raw_Data!V469</f>
        <v>4740570.51</v>
      </c>
      <c r="L473" s="15" t="b">
        <f t="shared" si="28"/>
        <v>1</v>
      </c>
      <c r="M473" s="15" t="b">
        <f t="shared" si="29"/>
        <v>1</v>
      </c>
      <c r="N473" s="15" t="b">
        <f t="shared" si="30"/>
        <v>1</v>
      </c>
      <c r="O473" s="15" t="b">
        <f t="shared" si="31"/>
        <v>1</v>
      </c>
    </row>
    <row r="474" spans="3:15" s="15" customFormat="1" ht="13.75" x14ac:dyDescent="0.45">
      <c r="C474" s="15">
        <v>469</v>
      </c>
      <c r="D474" s="15" t="s">
        <v>24266</v>
      </c>
      <c r="E474" s="24" t="str">
        <f>Paid_Raw_Data!A470</f>
        <v>CLM-2025-000469</v>
      </c>
      <c r="F474" s="16" t="str">
        <f>Paid_Raw_Data!I470</f>
        <v>2025-11-17</v>
      </c>
      <c r="G474" s="16" t="str">
        <f>Paid_Raw_Data!J470</f>
        <v>2025-11-22</v>
      </c>
      <c r="H474" s="16" t="str">
        <f>Paid_Raw_Data!K470</f>
        <v>2026-03-11</v>
      </c>
      <c r="I474" s="15" t="str">
        <f>Paid_Raw_Data!C470</f>
        <v>Engineering</v>
      </c>
      <c r="J474" s="17">
        <f>Paid_Raw_Data!Q470</f>
        <v>69745613.629999995</v>
      </c>
      <c r="K474" s="25">
        <f>Paid_Raw_Data!V470</f>
        <v>53921466.75</v>
      </c>
      <c r="L474" s="15" t="b">
        <f t="shared" si="28"/>
        <v>1</v>
      </c>
      <c r="M474" s="15" t="b">
        <f t="shared" si="29"/>
        <v>1</v>
      </c>
      <c r="N474" s="15" t="b">
        <f t="shared" si="30"/>
        <v>1</v>
      </c>
      <c r="O474" s="15" t="b">
        <f t="shared" si="31"/>
        <v>1</v>
      </c>
    </row>
    <row r="475" spans="3:15" s="15" customFormat="1" ht="13.75" x14ac:dyDescent="0.45">
      <c r="C475" s="15">
        <v>470</v>
      </c>
      <c r="D475" s="15" t="s">
        <v>24266</v>
      </c>
      <c r="E475" s="24" t="str">
        <f>Paid_Raw_Data!A471</f>
        <v>CLM-2025-000470</v>
      </c>
      <c r="F475" s="16" t="str">
        <f>Paid_Raw_Data!I471</f>
        <v>2023-06-25</v>
      </c>
      <c r="G475" s="16" t="str">
        <f>Paid_Raw_Data!J471</f>
        <v>2023-06-27</v>
      </c>
      <c r="H475" s="16" t="str">
        <f>Paid_Raw_Data!K471</f>
        <v>2023-09-02</v>
      </c>
      <c r="I475" s="15" t="str">
        <f>Paid_Raw_Data!C471</f>
        <v>Fire Industrial</v>
      </c>
      <c r="J475" s="17">
        <f>Paid_Raw_Data!Q471</f>
        <v>350340324.88999999</v>
      </c>
      <c r="K475" s="25">
        <f>Paid_Raw_Data!V471</f>
        <v>167742213.43000001</v>
      </c>
      <c r="L475" s="15" t="b">
        <f t="shared" si="28"/>
        <v>1</v>
      </c>
      <c r="M475" s="15" t="b">
        <f t="shared" si="29"/>
        <v>1</v>
      </c>
      <c r="N475" s="15" t="b">
        <f t="shared" si="30"/>
        <v>1</v>
      </c>
      <c r="O475" s="15" t="b">
        <f t="shared" si="31"/>
        <v>1</v>
      </c>
    </row>
    <row r="476" spans="3:15" s="15" customFormat="1" ht="13.75" x14ac:dyDescent="0.45">
      <c r="C476" s="15">
        <v>471</v>
      </c>
      <c r="D476" s="15" t="s">
        <v>24266</v>
      </c>
      <c r="E476" s="24" t="str">
        <f>Paid_Raw_Data!A472</f>
        <v>CLM-2025-000471</v>
      </c>
      <c r="F476" s="16" t="str">
        <f>Paid_Raw_Data!I472</f>
        <v>2023-04-07</v>
      </c>
      <c r="G476" s="16" t="str">
        <f>Paid_Raw_Data!J472</f>
        <v>2023-04-26</v>
      </c>
      <c r="H476" s="16" t="str">
        <f>Paid_Raw_Data!K472</f>
        <v>2023-06-24</v>
      </c>
      <c r="I476" s="15" t="str">
        <f>Paid_Raw_Data!C472</f>
        <v>Fire Domestic</v>
      </c>
      <c r="J476" s="17">
        <f>Paid_Raw_Data!Q472</f>
        <v>1871833.81</v>
      </c>
      <c r="K476" s="25">
        <f>Paid_Raw_Data!V472</f>
        <v>1572283.76</v>
      </c>
      <c r="L476" s="15" t="b">
        <f t="shared" si="28"/>
        <v>1</v>
      </c>
      <c r="M476" s="15" t="b">
        <f t="shared" si="29"/>
        <v>1</v>
      </c>
      <c r="N476" s="15" t="b">
        <f t="shared" si="30"/>
        <v>1</v>
      </c>
      <c r="O476" s="15" t="b">
        <f t="shared" si="31"/>
        <v>1</v>
      </c>
    </row>
    <row r="477" spans="3:15" s="15" customFormat="1" ht="13.75" x14ac:dyDescent="0.45">
      <c r="C477" s="15">
        <v>472</v>
      </c>
      <c r="D477" s="15" t="s">
        <v>24266</v>
      </c>
      <c r="E477" s="24" t="str">
        <f>Paid_Raw_Data!A473</f>
        <v>CLM-2025-000472</v>
      </c>
      <c r="F477" s="16" t="str">
        <f>Paid_Raw_Data!I473</f>
        <v>2025-03-22</v>
      </c>
      <c r="G477" s="16" t="str">
        <f>Paid_Raw_Data!J473</f>
        <v>2025-03-27</v>
      </c>
      <c r="H477" s="16" t="str">
        <f>Paid_Raw_Data!K473</f>
        <v>2025-04-21</v>
      </c>
      <c r="I477" s="15" t="str">
        <f>Paid_Raw_Data!C473</f>
        <v>WIBA</v>
      </c>
      <c r="J477" s="17">
        <f>Paid_Raw_Data!Q473</f>
        <v>16963748.5</v>
      </c>
      <c r="K477" s="25">
        <f>Paid_Raw_Data!V473</f>
        <v>13824754.76</v>
      </c>
      <c r="L477" s="15" t="b">
        <f t="shared" si="28"/>
        <v>1</v>
      </c>
      <c r="M477" s="15" t="b">
        <f t="shared" si="29"/>
        <v>1</v>
      </c>
      <c r="N477" s="15" t="b">
        <f t="shared" si="30"/>
        <v>1</v>
      </c>
      <c r="O477" s="15" t="b">
        <f t="shared" si="31"/>
        <v>1</v>
      </c>
    </row>
    <row r="478" spans="3:15" s="15" customFormat="1" ht="13.75" x14ac:dyDescent="0.45">
      <c r="C478" s="15">
        <v>473</v>
      </c>
      <c r="D478" s="15" t="s">
        <v>24266</v>
      </c>
      <c r="E478" s="24" t="str">
        <f>Paid_Raw_Data!A474</f>
        <v>CLM-2025-000473</v>
      </c>
      <c r="F478" s="16" t="str">
        <f>Paid_Raw_Data!I474</f>
        <v>2021-01-29</v>
      </c>
      <c r="G478" s="16" t="str">
        <f>Paid_Raw_Data!J474</f>
        <v>2021-02-21</v>
      </c>
      <c r="H478" s="16" t="str">
        <f>Paid_Raw_Data!K474</f>
        <v>2021-10-03</v>
      </c>
      <c r="I478" s="15" t="str">
        <f>Paid_Raw_Data!C474</f>
        <v>WIBA</v>
      </c>
      <c r="J478" s="17">
        <f>Paid_Raw_Data!Q474</f>
        <v>3186784.56</v>
      </c>
      <c r="K478" s="25">
        <f>Paid_Raw_Data!V474</f>
        <v>2179900.77</v>
      </c>
      <c r="L478" s="15" t="b">
        <f t="shared" si="28"/>
        <v>1</v>
      </c>
      <c r="M478" s="15" t="b">
        <f t="shared" si="29"/>
        <v>1</v>
      </c>
      <c r="N478" s="15" t="b">
        <f t="shared" si="30"/>
        <v>1</v>
      </c>
      <c r="O478" s="15" t="b">
        <f t="shared" si="31"/>
        <v>1</v>
      </c>
    </row>
    <row r="479" spans="3:15" s="15" customFormat="1" ht="13.75" x14ac:dyDescent="0.45">
      <c r="C479" s="15">
        <v>474</v>
      </c>
      <c r="D479" s="15" t="s">
        <v>24266</v>
      </c>
      <c r="E479" s="24" t="str">
        <f>Paid_Raw_Data!A475</f>
        <v>CLM-2025-000474</v>
      </c>
      <c r="F479" s="16" t="str">
        <f>Paid_Raw_Data!I475</f>
        <v>2024-03-30</v>
      </c>
      <c r="G479" s="16" t="str">
        <f>Paid_Raw_Data!J475</f>
        <v>2024-04-03</v>
      </c>
      <c r="H479" s="16" t="str">
        <f>Paid_Raw_Data!K475</f>
        <v>2024-09-16</v>
      </c>
      <c r="I479" s="15" t="str">
        <f>Paid_Raw_Data!C475</f>
        <v>Engineering</v>
      </c>
      <c r="J479" s="17">
        <f>Paid_Raw_Data!Q475</f>
        <v>167606351.19</v>
      </c>
      <c r="K479" s="25">
        <f>Paid_Raw_Data!V475</f>
        <v>103280416.75</v>
      </c>
      <c r="L479" s="15" t="b">
        <f t="shared" si="28"/>
        <v>1</v>
      </c>
      <c r="M479" s="15" t="b">
        <f t="shared" si="29"/>
        <v>1</v>
      </c>
      <c r="N479" s="15" t="b">
        <f t="shared" si="30"/>
        <v>1</v>
      </c>
      <c r="O479" s="15" t="b">
        <f t="shared" si="31"/>
        <v>1</v>
      </c>
    </row>
    <row r="480" spans="3:15" s="15" customFormat="1" ht="13.75" x14ac:dyDescent="0.45">
      <c r="C480" s="15">
        <v>475</v>
      </c>
      <c r="D480" s="15" t="s">
        <v>24266</v>
      </c>
      <c r="E480" s="24" t="str">
        <f>Paid_Raw_Data!A476</f>
        <v>CLM-2025-000475</v>
      </c>
      <c r="F480" s="16" t="str">
        <f>Paid_Raw_Data!I476</f>
        <v>2019-07-13</v>
      </c>
      <c r="G480" s="16" t="str">
        <f>Paid_Raw_Data!J476</f>
        <v>2019-07-13</v>
      </c>
      <c r="H480" s="16" t="str">
        <f>Paid_Raw_Data!K476</f>
        <v>2019-12-06</v>
      </c>
      <c r="I480" s="15" t="str">
        <f>Paid_Raw_Data!C476</f>
        <v>Personal Accident</v>
      </c>
      <c r="J480" s="17">
        <f>Paid_Raw_Data!Q476</f>
        <v>211632.7</v>
      </c>
      <c r="K480" s="25">
        <f>Paid_Raw_Data!V476</f>
        <v>146328.9</v>
      </c>
      <c r="L480" s="15" t="b">
        <f t="shared" si="28"/>
        <v>1</v>
      </c>
      <c r="M480" s="15" t="b">
        <f t="shared" si="29"/>
        <v>1</v>
      </c>
      <c r="N480" s="15" t="b">
        <f t="shared" si="30"/>
        <v>1</v>
      </c>
      <c r="O480" s="15" t="b">
        <f t="shared" si="31"/>
        <v>1</v>
      </c>
    </row>
    <row r="481" spans="3:15" s="15" customFormat="1" ht="13.75" x14ac:dyDescent="0.45">
      <c r="C481" s="15">
        <v>476</v>
      </c>
      <c r="D481" s="15" t="s">
        <v>24266</v>
      </c>
      <c r="E481" s="24" t="str">
        <f>Paid_Raw_Data!A477</f>
        <v>CLM-2025-000476</v>
      </c>
      <c r="F481" s="16" t="str">
        <f>Paid_Raw_Data!I477</f>
        <v>2022-12-20</v>
      </c>
      <c r="G481" s="16" t="str">
        <f>Paid_Raw_Data!J477</f>
        <v>2023-01-09</v>
      </c>
      <c r="H481" s="16" t="str">
        <f>Paid_Raw_Data!K477</f>
        <v>2023-06-19</v>
      </c>
      <c r="I481" s="15" t="str">
        <f>Paid_Raw_Data!C477</f>
        <v>Motor Private</v>
      </c>
      <c r="J481" s="17">
        <f>Paid_Raw_Data!Q477</f>
        <v>134360.59</v>
      </c>
      <c r="K481" s="25">
        <f>Paid_Raw_Data!V477</f>
        <v>87782.36</v>
      </c>
      <c r="L481" s="15" t="b">
        <f t="shared" si="28"/>
        <v>1</v>
      </c>
      <c r="M481" s="15" t="b">
        <f t="shared" si="29"/>
        <v>1</v>
      </c>
      <c r="N481" s="15" t="b">
        <f t="shared" si="30"/>
        <v>1</v>
      </c>
      <c r="O481" s="15" t="b">
        <f t="shared" si="31"/>
        <v>1</v>
      </c>
    </row>
    <row r="482" spans="3:15" s="15" customFormat="1" ht="13.75" x14ac:dyDescent="0.45">
      <c r="C482" s="15">
        <v>477</v>
      </c>
      <c r="D482" s="15" t="s">
        <v>24266</v>
      </c>
      <c r="E482" s="24" t="str">
        <f>Paid_Raw_Data!A478</f>
        <v>CLM-2025-000477</v>
      </c>
      <c r="F482" s="16" t="str">
        <f>Paid_Raw_Data!I478</f>
        <v>2020-04-11</v>
      </c>
      <c r="G482" s="16" t="str">
        <f>Paid_Raw_Data!J478</f>
        <v>2020-04-26</v>
      </c>
      <c r="H482" s="16" t="str">
        <f>Paid_Raw_Data!K478</f>
        <v>2020-07-19</v>
      </c>
      <c r="I482" s="15" t="str">
        <f>Paid_Raw_Data!C478</f>
        <v>Fire Domestic</v>
      </c>
      <c r="J482" s="17">
        <f>Paid_Raw_Data!Q478</f>
        <v>915781.89</v>
      </c>
      <c r="K482" s="25">
        <f>Paid_Raw_Data!V478</f>
        <v>619400.22</v>
      </c>
      <c r="L482" s="15" t="b">
        <f t="shared" si="28"/>
        <v>1</v>
      </c>
      <c r="M482" s="15" t="b">
        <f t="shared" si="29"/>
        <v>1</v>
      </c>
      <c r="N482" s="15" t="b">
        <f t="shared" si="30"/>
        <v>1</v>
      </c>
      <c r="O482" s="15" t="b">
        <f t="shared" si="31"/>
        <v>1</v>
      </c>
    </row>
    <row r="483" spans="3:15" s="15" customFormat="1" ht="13.75" x14ac:dyDescent="0.45">
      <c r="C483" s="15">
        <v>478</v>
      </c>
      <c r="D483" s="15" t="s">
        <v>24266</v>
      </c>
      <c r="E483" s="24" t="str">
        <f>Paid_Raw_Data!A479</f>
        <v>CLM-2025-000478</v>
      </c>
      <c r="F483" s="16" t="str">
        <f>Paid_Raw_Data!I479</f>
        <v>2023-09-20</v>
      </c>
      <c r="G483" s="16" t="str">
        <f>Paid_Raw_Data!J479</f>
        <v>2023-10-20</v>
      </c>
      <c r="H483" s="16" t="str">
        <f>Paid_Raw_Data!K479</f>
        <v>2024-05-09</v>
      </c>
      <c r="I483" s="15" t="str">
        <f>Paid_Raw_Data!C479</f>
        <v>Fire Domestic</v>
      </c>
      <c r="J483" s="17">
        <f>Paid_Raw_Data!Q479</f>
        <v>4342700.54</v>
      </c>
      <c r="K483" s="25">
        <f>Paid_Raw_Data!V479</f>
        <v>2890308.89</v>
      </c>
      <c r="L483" s="15" t="b">
        <f t="shared" si="28"/>
        <v>1</v>
      </c>
      <c r="M483" s="15" t="b">
        <f t="shared" si="29"/>
        <v>1</v>
      </c>
      <c r="N483" s="15" t="b">
        <f t="shared" si="30"/>
        <v>1</v>
      </c>
      <c r="O483" s="15" t="b">
        <f t="shared" si="31"/>
        <v>1</v>
      </c>
    </row>
    <row r="484" spans="3:15" s="15" customFormat="1" ht="13.75" x14ac:dyDescent="0.45">
      <c r="C484" s="15">
        <v>479</v>
      </c>
      <c r="D484" s="15" t="s">
        <v>24266</v>
      </c>
      <c r="E484" s="24" t="str">
        <f>Paid_Raw_Data!A480</f>
        <v>CLM-2025-000479</v>
      </c>
      <c r="F484" s="16" t="str">
        <f>Paid_Raw_Data!I480</f>
        <v>2020-09-14</v>
      </c>
      <c r="G484" s="16" t="str">
        <f>Paid_Raw_Data!J480</f>
        <v>2020-10-12</v>
      </c>
      <c r="H484" s="16" t="str">
        <f>Paid_Raw_Data!K480</f>
        <v>2020-11-26</v>
      </c>
      <c r="I484" s="15" t="str">
        <f>Paid_Raw_Data!C480</f>
        <v>Fire Industrial</v>
      </c>
      <c r="J484" s="17">
        <f>Paid_Raw_Data!Q480</f>
        <v>265571987.93000001</v>
      </c>
      <c r="K484" s="25">
        <f>Paid_Raw_Data!V480</f>
        <v>185803515.25</v>
      </c>
      <c r="L484" s="15" t="b">
        <f t="shared" si="28"/>
        <v>1</v>
      </c>
      <c r="M484" s="15" t="b">
        <f t="shared" si="29"/>
        <v>1</v>
      </c>
      <c r="N484" s="15" t="b">
        <f t="shared" si="30"/>
        <v>1</v>
      </c>
      <c r="O484" s="15" t="b">
        <f t="shared" si="31"/>
        <v>1</v>
      </c>
    </row>
    <row r="485" spans="3:15" s="15" customFormat="1" ht="13.75" x14ac:dyDescent="0.45">
      <c r="C485" s="15">
        <v>480</v>
      </c>
      <c r="D485" s="15" t="s">
        <v>24266</v>
      </c>
      <c r="E485" s="24" t="str">
        <f>Paid_Raw_Data!A481</f>
        <v>CLM-2025-000480</v>
      </c>
      <c r="F485" s="16" t="str">
        <f>Paid_Raw_Data!I481</f>
        <v>2020-04-07</v>
      </c>
      <c r="G485" s="16" t="str">
        <f>Paid_Raw_Data!J481</f>
        <v>2020-04-15</v>
      </c>
      <c r="H485" s="16" t="str">
        <f>Paid_Raw_Data!K481</f>
        <v>2020-10-28</v>
      </c>
      <c r="I485" s="15" t="str">
        <f>Paid_Raw_Data!C481</f>
        <v>Medical</v>
      </c>
      <c r="J485" s="17">
        <f>Paid_Raw_Data!Q481</f>
        <v>119198.66</v>
      </c>
      <c r="K485" s="25">
        <f>Paid_Raw_Data!V481</f>
        <v>92617.59</v>
      </c>
      <c r="L485" s="15" t="b">
        <f t="shared" si="28"/>
        <v>1</v>
      </c>
      <c r="M485" s="15" t="b">
        <f t="shared" si="29"/>
        <v>1</v>
      </c>
      <c r="N485" s="15" t="b">
        <f t="shared" si="30"/>
        <v>1</v>
      </c>
      <c r="O485" s="15" t="b">
        <f t="shared" si="31"/>
        <v>1</v>
      </c>
    </row>
    <row r="486" spans="3:15" s="15" customFormat="1" ht="13.75" x14ac:dyDescent="0.45">
      <c r="C486" s="15">
        <v>481</v>
      </c>
      <c r="D486" s="15" t="s">
        <v>24266</v>
      </c>
      <c r="E486" s="24" t="str">
        <f>Paid_Raw_Data!A482</f>
        <v>CLM-2025-000481</v>
      </c>
      <c r="F486" s="16" t="str">
        <f>Paid_Raw_Data!I482</f>
        <v>2018-11-01</v>
      </c>
      <c r="G486" s="16" t="str">
        <f>Paid_Raw_Data!J482</f>
        <v>2018-11-08</v>
      </c>
      <c r="H486" s="16" t="str">
        <f>Paid_Raw_Data!K482</f>
        <v>2019-04-17</v>
      </c>
      <c r="I486" s="15" t="str">
        <f>Paid_Raw_Data!C482</f>
        <v>Motor Private</v>
      </c>
      <c r="J486" s="17">
        <f>Paid_Raw_Data!Q482</f>
        <v>200681.22</v>
      </c>
      <c r="K486" s="25">
        <f>Paid_Raw_Data!V482</f>
        <v>168675.87</v>
      </c>
      <c r="L486" s="15" t="b">
        <f t="shared" si="28"/>
        <v>1</v>
      </c>
      <c r="M486" s="15" t="b">
        <f t="shared" si="29"/>
        <v>1</v>
      </c>
      <c r="N486" s="15" t="b">
        <f t="shared" si="30"/>
        <v>1</v>
      </c>
      <c r="O486" s="15" t="b">
        <f t="shared" si="31"/>
        <v>1</v>
      </c>
    </row>
    <row r="487" spans="3:15" s="15" customFormat="1" ht="13.75" x14ac:dyDescent="0.45">
      <c r="C487" s="15">
        <v>482</v>
      </c>
      <c r="D487" s="15" t="s">
        <v>24266</v>
      </c>
      <c r="E487" s="24" t="str">
        <f>Paid_Raw_Data!A483</f>
        <v>CLM-2025-000482</v>
      </c>
      <c r="F487" s="16" t="str">
        <f>Paid_Raw_Data!I483</f>
        <v>2018-09-23</v>
      </c>
      <c r="G487" s="16" t="str">
        <f>Paid_Raw_Data!J483</f>
        <v>2018-10-07</v>
      </c>
      <c r="H487" s="16" t="str">
        <f>Paid_Raw_Data!K483</f>
        <v>2019-02-22</v>
      </c>
      <c r="I487" s="15" t="str">
        <f>Paid_Raw_Data!C483</f>
        <v>Engineering</v>
      </c>
      <c r="J487" s="17">
        <f>Paid_Raw_Data!Q483</f>
        <v>68582885.870000005</v>
      </c>
      <c r="K487" s="25">
        <f>Paid_Raw_Data!V483</f>
        <v>44982883.5</v>
      </c>
      <c r="L487" s="15" t="b">
        <f t="shared" si="28"/>
        <v>1</v>
      </c>
      <c r="M487" s="15" t="b">
        <f t="shared" si="29"/>
        <v>1</v>
      </c>
      <c r="N487" s="15" t="b">
        <f t="shared" si="30"/>
        <v>1</v>
      </c>
      <c r="O487" s="15" t="b">
        <f t="shared" si="31"/>
        <v>1</v>
      </c>
    </row>
    <row r="488" spans="3:15" s="15" customFormat="1" ht="13.75" x14ac:dyDescent="0.45">
      <c r="C488" s="15">
        <v>483</v>
      </c>
      <c r="D488" s="15" t="s">
        <v>24266</v>
      </c>
      <c r="E488" s="24" t="str">
        <f>Paid_Raw_Data!A484</f>
        <v>CLM-2025-000483</v>
      </c>
      <c r="F488" s="16" t="str">
        <f>Paid_Raw_Data!I484</f>
        <v>2025-04-09</v>
      </c>
      <c r="G488" s="16" t="str">
        <f>Paid_Raw_Data!J484</f>
        <v>2025-04-11</v>
      </c>
      <c r="H488" s="16" t="str">
        <f>Paid_Raw_Data!K484</f>
        <v>2025-08-14</v>
      </c>
      <c r="I488" s="15" t="str">
        <f>Paid_Raw_Data!C484</f>
        <v>Liability</v>
      </c>
      <c r="J488" s="17">
        <f>Paid_Raw_Data!Q484</f>
        <v>41403067.009999998</v>
      </c>
      <c r="K488" s="25">
        <f>Paid_Raw_Data!V484</f>
        <v>20447698.02</v>
      </c>
      <c r="L488" s="15" t="b">
        <f t="shared" si="28"/>
        <v>1</v>
      </c>
      <c r="M488" s="15" t="b">
        <f t="shared" si="29"/>
        <v>1</v>
      </c>
      <c r="N488" s="15" t="b">
        <f t="shared" si="30"/>
        <v>1</v>
      </c>
      <c r="O488" s="15" t="b">
        <f t="shared" si="31"/>
        <v>1</v>
      </c>
    </row>
    <row r="489" spans="3:15" s="15" customFormat="1" ht="13.75" x14ac:dyDescent="0.45">
      <c r="C489" s="15">
        <v>484</v>
      </c>
      <c r="D489" s="15" t="s">
        <v>24266</v>
      </c>
      <c r="E489" s="24" t="str">
        <f>Paid_Raw_Data!A485</f>
        <v>CLM-2025-000484</v>
      </c>
      <c r="F489" s="16" t="str">
        <f>Paid_Raw_Data!I485</f>
        <v>2022-08-09</v>
      </c>
      <c r="G489" s="16" t="str">
        <f>Paid_Raw_Data!J485</f>
        <v>2022-08-14</v>
      </c>
      <c r="H489" s="16" t="str">
        <f>Paid_Raw_Data!K485</f>
        <v>2022-12-23</v>
      </c>
      <c r="I489" s="15" t="str">
        <f>Paid_Raw_Data!C485</f>
        <v>Motor Private</v>
      </c>
      <c r="J489" s="17">
        <f>Paid_Raw_Data!Q485</f>
        <v>723588.31</v>
      </c>
      <c r="K489" s="25">
        <f>Paid_Raw_Data!V485</f>
        <v>470780.37</v>
      </c>
      <c r="L489" s="15" t="b">
        <f t="shared" si="28"/>
        <v>1</v>
      </c>
      <c r="M489" s="15" t="b">
        <f t="shared" si="29"/>
        <v>1</v>
      </c>
      <c r="N489" s="15" t="b">
        <f t="shared" si="30"/>
        <v>1</v>
      </c>
      <c r="O489" s="15" t="b">
        <f t="shared" si="31"/>
        <v>1</v>
      </c>
    </row>
    <row r="490" spans="3:15" s="15" customFormat="1" ht="13.75" x14ac:dyDescent="0.45">
      <c r="C490" s="15">
        <v>485</v>
      </c>
      <c r="D490" s="15" t="s">
        <v>24266</v>
      </c>
      <c r="E490" s="24" t="str">
        <f>Paid_Raw_Data!A486</f>
        <v>CLM-2025-000485</v>
      </c>
      <c r="F490" s="16" t="str">
        <f>Paid_Raw_Data!I486</f>
        <v>2026-08-12</v>
      </c>
      <c r="G490" s="16" t="str">
        <f>Paid_Raw_Data!J486</f>
        <v>2026-08-31</v>
      </c>
      <c r="H490" s="16" t="str">
        <f>Paid_Raw_Data!K486</f>
        <v>2027-04-14</v>
      </c>
      <c r="I490" s="15" t="str">
        <f>Paid_Raw_Data!C486</f>
        <v>WIBA</v>
      </c>
      <c r="J490" s="17">
        <f>Paid_Raw_Data!Q486</f>
        <v>2238599.35</v>
      </c>
      <c r="K490" s="25">
        <f>Paid_Raw_Data!V486</f>
        <v>1685628.41</v>
      </c>
      <c r="L490" s="15" t="b">
        <f t="shared" si="28"/>
        <v>1</v>
      </c>
      <c r="M490" s="15" t="b">
        <f t="shared" si="29"/>
        <v>1</v>
      </c>
      <c r="N490" s="15" t="b">
        <f t="shared" si="30"/>
        <v>1</v>
      </c>
      <c r="O490" s="15" t="b">
        <f t="shared" si="31"/>
        <v>1</v>
      </c>
    </row>
    <row r="491" spans="3:15" s="15" customFormat="1" ht="13.75" x14ac:dyDescent="0.45">
      <c r="C491" s="15">
        <v>486</v>
      </c>
      <c r="D491" s="15" t="s">
        <v>24266</v>
      </c>
      <c r="E491" s="24" t="str">
        <f>Paid_Raw_Data!A487</f>
        <v>CLM-2025-000486</v>
      </c>
      <c r="F491" s="16" t="str">
        <f>Paid_Raw_Data!I487</f>
        <v>2022-02-12</v>
      </c>
      <c r="G491" s="16" t="str">
        <f>Paid_Raw_Data!J487</f>
        <v>2022-02-26</v>
      </c>
      <c r="H491" s="16" t="str">
        <f>Paid_Raw_Data!K487</f>
        <v>2022-04-26</v>
      </c>
      <c r="I491" s="15" t="str">
        <f>Paid_Raw_Data!C487</f>
        <v>Personal Accident</v>
      </c>
      <c r="J491" s="17">
        <f>Paid_Raw_Data!Q487</f>
        <v>441426.58</v>
      </c>
      <c r="K491" s="25">
        <f>Paid_Raw_Data!V487</f>
        <v>313266.68</v>
      </c>
      <c r="L491" s="15" t="b">
        <f t="shared" si="28"/>
        <v>1</v>
      </c>
      <c r="M491" s="15" t="b">
        <f t="shared" si="29"/>
        <v>1</v>
      </c>
      <c r="N491" s="15" t="b">
        <f t="shared" si="30"/>
        <v>1</v>
      </c>
      <c r="O491" s="15" t="b">
        <f t="shared" si="31"/>
        <v>1</v>
      </c>
    </row>
    <row r="492" spans="3:15" s="15" customFormat="1" ht="13.75" x14ac:dyDescent="0.45">
      <c r="C492" s="15">
        <v>487</v>
      </c>
      <c r="D492" s="15" t="s">
        <v>24266</v>
      </c>
      <c r="E492" s="24" t="str">
        <f>Paid_Raw_Data!A488</f>
        <v>CLM-2025-000487</v>
      </c>
      <c r="F492" s="16" t="str">
        <f>Paid_Raw_Data!I488</f>
        <v>2020-03-14</v>
      </c>
      <c r="G492" s="16" t="str">
        <f>Paid_Raw_Data!J488</f>
        <v>2020-03-19</v>
      </c>
      <c r="H492" s="16" t="str">
        <f>Paid_Raw_Data!K488</f>
        <v>2020-04-20</v>
      </c>
      <c r="I492" s="15" t="str">
        <f>Paid_Raw_Data!C488</f>
        <v>Medical</v>
      </c>
      <c r="J492" s="17">
        <f>Paid_Raw_Data!Q488</f>
        <v>288370.92</v>
      </c>
      <c r="K492" s="25">
        <f>Paid_Raw_Data!V488</f>
        <v>250425.84</v>
      </c>
      <c r="L492" s="15" t="b">
        <f t="shared" si="28"/>
        <v>1</v>
      </c>
      <c r="M492" s="15" t="b">
        <f t="shared" si="29"/>
        <v>1</v>
      </c>
      <c r="N492" s="15" t="b">
        <f t="shared" si="30"/>
        <v>1</v>
      </c>
      <c r="O492" s="15" t="b">
        <f t="shared" si="31"/>
        <v>1</v>
      </c>
    </row>
    <row r="493" spans="3:15" s="15" customFormat="1" ht="13.75" x14ac:dyDescent="0.45">
      <c r="C493" s="15">
        <v>488</v>
      </c>
      <c r="D493" s="15" t="s">
        <v>24266</v>
      </c>
      <c r="E493" s="24" t="str">
        <f>Paid_Raw_Data!A489</f>
        <v>CLM-2025-000488</v>
      </c>
      <c r="F493" s="16" t="str">
        <f>Paid_Raw_Data!I489</f>
        <v>2019-03-10</v>
      </c>
      <c r="G493" s="16" t="str">
        <f>Paid_Raw_Data!J489</f>
        <v>2019-04-04</v>
      </c>
      <c r="H493" s="16" t="str">
        <f>Paid_Raw_Data!K489</f>
        <v>2019-09-05</v>
      </c>
      <c r="I493" s="15" t="str">
        <f>Paid_Raw_Data!C489</f>
        <v>Engineering</v>
      </c>
      <c r="J493" s="17">
        <f>Paid_Raw_Data!Q489</f>
        <v>124639735.81</v>
      </c>
      <c r="K493" s="25">
        <f>Paid_Raw_Data!V489</f>
        <v>45310876.590000004</v>
      </c>
      <c r="L493" s="15" t="b">
        <f t="shared" si="28"/>
        <v>1</v>
      </c>
      <c r="M493" s="15" t="b">
        <f t="shared" si="29"/>
        <v>1</v>
      </c>
      <c r="N493" s="15" t="b">
        <f t="shared" si="30"/>
        <v>1</v>
      </c>
      <c r="O493" s="15" t="b">
        <f t="shared" si="31"/>
        <v>1</v>
      </c>
    </row>
    <row r="494" spans="3:15" s="15" customFormat="1" ht="13.75" x14ac:dyDescent="0.45">
      <c r="C494" s="15">
        <v>489</v>
      </c>
      <c r="D494" s="15" t="s">
        <v>24266</v>
      </c>
      <c r="E494" s="24" t="str">
        <f>Paid_Raw_Data!A490</f>
        <v>CLM-2025-000489</v>
      </c>
      <c r="F494" s="16" t="str">
        <f>Paid_Raw_Data!I490</f>
        <v>2024-04-16</v>
      </c>
      <c r="G494" s="16" t="str">
        <f>Paid_Raw_Data!J490</f>
        <v>2024-04-24</v>
      </c>
      <c r="H494" s="16" t="str">
        <f>Paid_Raw_Data!K490</f>
        <v>2024-05-15</v>
      </c>
      <c r="I494" s="15" t="str">
        <f>Paid_Raw_Data!C490</f>
        <v>Marine Cargo</v>
      </c>
      <c r="J494" s="17">
        <f>Paid_Raw_Data!Q490</f>
        <v>29443312.57</v>
      </c>
      <c r="K494" s="25">
        <f>Paid_Raw_Data!V490</f>
        <v>19161931.440000001</v>
      </c>
      <c r="L494" s="15" t="b">
        <f t="shared" si="28"/>
        <v>1</v>
      </c>
      <c r="M494" s="15" t="b">
        <f t="shared" si="29"/>
        <v>1</v>
      </c>
      <c r="N494" s="15" t="b">
        <f t="shared" si="30"/>
        <v>1</v>
      </c>
      <c r="O494" s="15" t="b">
        <f t="shared" si="31"/>
        <v>1</v>
      </c>
    </row>
    <row r="495" spans="3:15" s="15" customFormat="1" ht="13.75" x14ac:dyDescent="0.45">
      <c r="C495" s="15">
        <v>490</v>
      </c>
      <c r="D495" s="15" t="s">
        <v>24266</v>
      </c>
      <c r="E495" s="24" t="str">
        <f>Paid_Raw_Data!A491</f>
        <v>CLM-2025-000490</v>
      </c>
      <c r="F495" s="16" t="str">
        <f>Paid_Raw_Data!I491</f>
        <v>2019-08-31</v>
      </c>
      <c r="G495" s="16" t="str">
        <f>Paid_Raw_Data!J491</f>
        <v>2019-09-12</v>
      </c>
      <c r="H495" s="16" t="str">
        <f>Paid_Raw_Data!K491</f>
        <v>2020-03-26</v>
      </c>
      <c r="I495" s="15" t="str">
        <f>Paid_Raw_Data!C491</f>
        <v>Motor Private</v>
      </c>
      <c r="J495" s="17">
        <f>Paid_Raw_Data!Q491</f>
        <v>1182082.6000000001</v>
      </c>
      <c r="K495" s="25">
        <f>Paid_Raw_Data!V491</f>
        <v>995811.12</v>
      </c>
      <c r="L495" s="15" t="b">
        <f t="shared" si="28"/>
        <v>1</v>
      </c>
      <c r="M495" s="15" t="b">
        <f t="shared" si="29"/>
        <v>1</v>
      </c>
      <c r="N495" s="15" t="b">
        <f t="shared" si="30"/>
        <v>1</v>
      </c>
      <c r="O495" s="15" t="b">
        <f t="shared" si="31"/>
        <v>1</v>
      </c>
    </row>
    <row r="496" spans="3:15" s="15" customFormat="1" ht="13.75" x14ac:dyDescent="0.45">
      <c r="C496" s="15">
        <v>491</v>
      </c>
      <c r="D496" s="15" t="s">
        <v>24266</v>
      </c>
      <c r="E496" s="24" t="str">
        <f>Paid_Raw_Data!A492</f>
        <v>CLM-2025-000491</v>
      </c>
      <c r="F496" s="16" t="str">
        <f>Paid_Raw_Data!I492</f>
        <v>2022-08-13</v>
      </c>
      <c r="G496" s="16" t="str">
        <f>Paid_Raw_Data!J492</f>
        <v>2022-08-29</v>
      </c>
      <c r="H496" s="16" t="str">
        <f>Paid_Raw_Data!K492</f>
        <v>2022-11-19</v>
      </c>
      <c r="I496" s="15" t="str">
        <f>Paid_Raw_Data!C492</f>
        <v>Personal Accident</v>
      </c>
      <c r="J496" s="17">
        <f>Paid_Raw_Data!Q492</f>
        <v>910998.27</v>
      </c>
      <c r="K496" s="25">
        <f>Paid_Raw_Data!V492</f>
        <v>720708.85</v>
      </c>
      <c r="L496" s="15" t="b">
        <f t="shared" si="28"/>
        <v>1</v>
      </c>
      <c r="M496" s="15" t="b">
        <f t="shared" si="29"/>
        <v>1</v>
      </c>
      <c r="N496" s="15" t="b">
        <f t="shared" si="30"/>
        <v>1</v>
      </c>
      <c r="O496" s="15" t="b">
        <f t="shared" si="31"/>
        <v>1</v>
      </c>
    </row>
    <row r="497" spans="3:15" s="15" customFormat="1" ht="13.75" x14ac:dyDescent="0.45">
      <c r="C497" s="15">
        <v>492</v>
      </c>
      <c r="D497" s="15" t="s">
        <v>24266</v>
      </c>
      <c r="E497" s="24" t="str">
        <f>Paid_Raw_Data!A493</f>
        <v>CLM-2025-000492</v>
      </c>
      <c r="F497" s="16" t="str">
        <f>Paid_Raw_Data!I493</f>
        <v>2026-01-27</v>
      </c>
      <c r="G497" s="16" t="str">
        <f>Paid_Raw_Data!J493</f>
        <v>2026-02-11</v>
      </c>
      <c r="H497" s="16" t="str">
        <f>Paid_Raw_Data!K493</f>
        <v>2026-06-15</v>
      </c>
      <c r="I497" s="15" t="str">
        <f>Paid_Raw_Data!C493</f>
        <v>Personal Accident</v>
      </c>
      <c r="J497" s="17">
        <f>Paid_Raw_Data!Q493</f>
        <v>342953.33</v>
      </c>
      <c r="K497" s="25">
        <f>Paid_Raw_Data!V493</f>
        <v>227908.04</v>
      </c>
      <c r="L497" s="15" t="b">
        <f t="shared" si="28"/>
        <v>1</v>
      </c>
      <c r="M497" s="15" t="b">
        <f t="shared" si="29"/>
        <v>1</v>
      </c>
      <c r="N497" s="15" t="b">
        <f t="shared" si="30"/>
        <v>1</v>
      </c>
      <c r="O497" s="15" t="b">
        <f t="shared" si="31"/>
        <v>1</v>
      </c>
    </row>
    <row r="498" spans="3:15" s="15" customFormat="1" ht="13.75" x14ac:dyDescent="0.45">
      <c r="C498" s="15">
        <v>493</v>
      </c>
      <c r="D498" s="15" t="s">
        <v>24266</v>
      </c>
      <c r="E498" s="24" t="str">
        <f>Paid_Raw_Data!A494</f>
        <v>CLM-2025-000493</v>
      </c>
      <c r="F498" s="16" t="str">
        <f>Paid_Raw_Data!I494</f>
        <v>2024-11-03</v>
      </c>
      <c r="G498" s="16" t="str">
        <f>Paid_Raw_Data!J494</f>
        <v>2024-11-18</v>
      </c>
      <c r="H498" s="16" t="str">
        <f>Paid_Raw_Data!K494</f>
        <v>2025-07-15</v>
      </c>
      <c r="I498" s="15" t="str">
        <f>Paid_Raw_Data!C494</f>
        <v>Liability</v>
      </c>
      <c r="J498" s="17">
        <f>Paid_Raw_Data!Q494</f>
        <v>18467528.420000002</v>
      </c>
      <c r="K498" s="25">
        <f>Paid_Raw_Data!V494</f>
        <v>8861972.0399999991</v>
      </c>
      <c r="L498" s="15" t="b">
        <f t="shared" si="28"/>
        <v>1</v>
      </c>
      <c r="M498" s="15" t="b">
        <f t="shared" si="29"/>
        <v>1</v>
      </c>
      <c r="N498" s="15" t="b">
        <f t="shared" si="30"/>
        <v>1</v>
      </c>
      <c r="O498" s="15" t="b">
        <f t="shared" si="31"/>
        <v>1</v>
      </c>
    </row>
    <row r="499" spans="3:15" s="15" customFormat="1" ht="13.75" x14ac:dyDescent="0.45">
      <c r="C499" s="15">
        <v>494</v>
      </c>
      <c r="D499" s="15" t="s">
        <v>24266</v>
      </c>
      <c r="E499" s="24" t="str">
        <f>Paid_Raw_Data!A495</f>
        <v>CLM-2025-000494</v>
      </c>
      <c r="F499" s="16" t="str">
        <f>Paid_Raw_Data!I495</f>
        <v>2024-11-27</v>
      </c>
      <c r="G499" s="16" t="str">
        <f>Paid_Raw_Data!J495</f>
        <v>2024-12-21</v>
      </c>
      <c r="H499" s="16" t="str">
        <f>Paid_Raw_Data!K495</f>
        <v>2025-03-19</v>
      </c>
      <c r="I499" s="15" t="str">
        <f>Paid_Raw_Data!C495</f>
        <v>Medical</v>
      </c>
      <c r="J499" s="17">
        <f>Paid_Raw_Data!Q495</f>
        <v>58119.87</v>
      </c>
      <c r="K499" s="25">
        <f>Paid_Raw_Data!V495</f>
        <v>51405.45</v>
      </c>
      <c r="L499" s="15" t="b">
        <f t="shared" si="28"/>
        <v>1</v>
      </c>
      <c r="M499" s="15" t="b">
        <f t="shared" si="29"/>
        <v>1</v>
      </c>
      <c r="N499" s="15" t="b">
        <f t="shared" si="30"/>
        <v>1</v>
      </c>
      <c r="O499" s="15" t="b">
        <f t="shared" si="31"/>
        <v>1</v>
      </c>
    </row>
    <row r="500" spans="3:15" s="15" customFormat="1" ht="13.75" x14ac:dyDescent="0.45">
      <c r="C500" s="15">
        <v>495</v>
      </c>
      <c r="D500" s="15" t="s">
        <v>24266</v>
      </c>
      <c r="E500" s="24" t="str">
        <f>Paid_Raw_Data!A496</f>
        <v>CLM-2025-000495</v>
      </c>
      <c r="F500" s="16" t="str">
        <f>Paid_Raw_Data!I496</f>
        <v>2019-03-21</v>
      </c>
      <c r="G500" s="16" t="str">
        <f>Paid_Raw_Data!J496</f>
        <v>2019-04-03</v>
      </c>
      <c r="H500" s="16" t="str">
        <f>Paid_Raw_Data!K496</f>
        <v>2019-07-03</v>
      </c>
      <c r="I500" s="15" t="str">
        <f>Paid_Raw_Data!C496</f>
        <v>Engineering</v>
      </c>
      <c r="J500" s="17">
        <f>Paid_Raw_Data!Q496</f>
        <v>91147238.239999995</v>
      </c>
      <c r="K500" s="25">
        <f>Paid_Raw_Data!V496</f>
        <v>33382143.739999998</v>
      </c>
      <c r="L500" s="15" t="b">
        <f t="shared" si="28"/>
        <v>1</v>
      </c>
      <c r="M500" s="15" t="b">
        <f t="shared" si="29"/>
        <v>1</v>
      </c>
      <c r="N500" s="15" t="b">
        <f t="shared" si="30"/>
        <v>1</v>
      </c>
      <c r="O500" s="15" t="b">
        <f t="shared" si="31"/>
        <v>1</v>
      </c>
    </row>
    <row r="501" spans="3:15" s="15" customFormat="1" ht="13.75" x14ac:dyDescent="0.45">
      <c r="C501" s="15">
        <v>496</v>
      </c>
      <c r="D501" s="15" t="s">
        <v>24266</v>
      </c>
      <c r="E501" s="24" t="str">
        <f>Paid_Raw_Data!A497</f>
        <v>CLM-2025-000496</v>
      </c>
      <c r="F501" s="16" t="str">
        <f>Paid_Raw_Data!I497</f>
        <v>2022-08-17</v>
      </c>
      <c r="G501" s="16" t="str">
        <f>Paid_Raw_Data!J497</f>
        <v>2022-08-18</v>
      </c>
      <c r="H501" s="16" t="str">
        <f>Paid_Raw_Data!K497</f>
        <v>2022-11-11</v>
      </c>
      <c r="I501" s="15" t="str">
        <f>Paid_Raw_Data!C497</f>
        <v>WIBA</v>
      </c>
      <c r="J501" s="17">
        <f>Paid_Raw_Data!Q497</f>
        <v>926703</v>
      </c>
      <c r="K501" s="25">
        <f>Paid_Raw_Data!V497</f>
        <v>663952.39</v>
      </c>
      <c r="L501" s="15" t="b">
        <f t="shared" si="28"/>
        <v>1</v>
      </c>
      <c r="M501" s="15" t="b">
        <f t="shared" si="29"/>
        <v>1</v>
      </c>
      <c r="N501" s="15" t="b">
        <f t="shared" si="30"/>
        <v>1</v>
      </c>
      <c r="O501" s="15" t="b">
        <f t="shared" si="31"/>
        <v>1</v>
      </c>
    </row>
    <row r="502" spans="3:15" s="15" customFormat="1" ht="13.75" x14ac:dyDescent="0.45">
      <c r="C502" s="15">
        <v>497</v>
      </c>
      <c r="D502" s="15" t="s">
        <v>24266</v>
      </c>
      <c r="E502" s="24" t="str">
        <f>Paid_Raw_Data!A498</f>
        <v>CLM-2025-000497</v>
      </c>
      <c r="F502" s="16" t="str">
        <f>Paid_Raw_Data!I498</f>
        <v>2024-10-24</v>
      </c>
      <c r="G502" s="16" t="str">
        <f>Paid_Raw_Data!J498</f>
        <v>2024-11-01</v>
      </c>
      <c r="H502" s="16" t="str">
        <f>Paid_Raw_Data!K498</f>
        <v>2025-05-09</v>
      </c>
      <c r="I502" s="15" t="str">
        <f>Paid_Raw_Data!C498</f>
        <v>Liability</v>
      </c>
      <c r="J502" s="17">
        <f>Paid_Raw_Data!Q498</f>
        <v>19214003.449999999</v>
      </c>
      <c r="K502" s="25">
        <f>Paid_Raw_Data!V498</f>
        <v>13258687.800000001</v>
      </c>
      <c r="L502" s="15" t="b">
        <f t="shared" si="28"/>
        <v>1</v>
      </c>
      <c r="M502" s="15" t="b">
        <f t="shared" si="29"/>
        <v>1</v>
      </c>
      <c r="N502" s="15" t="b">
        <f t="shared" si="30"/>
        <v>1</v>
      </c>
      <c r="O502" s="15" t="b">
        <f t="shared" si="31"/>
        <v>1</v>
      </c>
    </row>
    <row r="503" spans="3:15" s="15" customFormat="1" ht="13.75" x14ac:dyDescent="0.45">
      <c r="C503" s="15">
        <v>498</v>
      </c>
      <c r="D503" s="15" t="s">
        <v>24266</v>
      </c>
      <c r="E503" s="24" t="str">
        <f>Paid_Raw_Data!A499</f>
        <v>CLM-2025-000498</v>
      </c>
      <c r="F503" s="16" t="str">
        <f>Paid_Raw_Data!I499</f>
        <v>2019-05-12</v>
      </c>
      <c r="G503" s="16" t="str">
        <f>Paid_Raw_Data!J499</f>
        <v>2019-05-20</v>
      </c>
      <c r="H503" s="16" t="str">
        <f>Paid_Raw_Data!K499</f>
        <v>2019-12-03</v>
      </c>
      <c r="I503" s="15" t="str">
        <f>Paid_Raw_Data!C499</f>
        <v>Medical</v>
      </c>
      <c r="J503" s="17">
        <f>Paid_Raw_Data!Q499</f>
        <v>1249246.51</v>
      </c>
      <c r="K503" s="25">
        <f>Paid_Raw_Data!V499</f>
        <v>1059740.7</v>
      </c>
      <c r="L503" s="15" t="b">
        <f t="shared" si="28"/>
        <v>1</v>
      </c>
      <c r="M503" s="15" t="b">
        <f t="shared" si="29"/>
        <v>1</v>
      </c>
      <c r="N503" s="15" t="b">
        <f t="shared" si="30"/>
        <v>1</v>
      </c>
      <c r="O503" s="15" t="b">
        <f t="shared" si="31"/>
        <v>1</v>
      </c>
    </row>
    <row r="504" spans="3:15" s="15" customFormat="1" ht="13.75" x14ac:dyDescent="0.45">
      <c r="C504" s="15">
        <v>499</v>
      </c>
      <c r="D504" s="15" t="s">
        <v>24266</v>
      </c>
      <c r="E504" s="24" t="str">
        <f>Paid_Raw_Data!A500</f>
        <v>CLM-2025-000499</v>
      </c>
      <c r="F504" s="16" t="str">
        <f>Paid_Raw_Data!I500</f>
        <v>2021-03-20</v>
      </c>
      <c r="G504" s="16" t="str">
        <f>Paid_Raw_Data!J500</f>
        <v>2021-03-22</v>
      </c>
      <c r="H504" s="16" t="str">
        <f>Paid_Raw_Data!K500</f>
        <v>2021-08-11</v>
      </c>
      <c r="I504" s="15" t="str">
        <f>Paid_Raw_Data!C500</f>
        <v>Motor Commercial</v>
      </c>
      <c r="J504" s="17">
        <f>Paid_Raw_Data!Q500</f>
        <v>2223459.5099999998</v>
      </c>
      <c r="K504" s="25">
        <f>Paid_Raw_Data!V500</f>
        <v>1697501.45</v>
      </c>
      <c r="L504" s="15" t="b">
        <f t="shared" si="28"/>
        <v>1</v>
      </c>
      <c r="M504" s="15" t="b">
        <f t="shared" si="29"/>
        <v>1</v>
      </c>
      <c r="N504" s="15" t="b">
        <f t="shared" si="30"/>
        <v>1</v>
      </c>
      <c r="O504" s="15" t="b">
        <f t="shared" si="31"/>
        <v>1</v>
      </c>
    </row>
    <row r="505" spans="3:15" s="15" customFormat="1" ht="13.75" x14ac:dyDescent="0.45">
      <c r="C505" s="15">
        <v>500</v>
      </c>
      <c r="D505" s="15" t="s">
        <v>24266</v>
      </c>
      <c r="E505" s="24" t="str">
        <f>Paid_Raw_Data!A501</f>
        <v>CLM-2025-000500</v>
      </c>
      <c r="F505" s="16" t="str">
        <f>Paid_Raw_Data!I501</f>
        <v>2023-09-17</v>
      </c>
      <c r="G505" s="16" t="str">
        <f>Paid_Raw_Data!J501</f>
        <v>2023-10-13</v>
      </c>
      <c r="H505" s="16" t="str">
        <f>Paid_Raw_Data!K501</f>
        <v>2024-04-03</v>
      </c>
      <c r="I505" s="15" t="str">
        <f>Paid_Raw_Data!C501</f>
        <v>Marine Cargo</v>
      </c>
      <c r="J505" s="17">
        <f>Paid_Raw_Data!Q501</f>
        <v>32895461.449999999</v>
      </c>
      <c r="K505" s="25">
        <f>Paid_Raw_Data!V501</f>
        <v>21489387.670000002</v>
      </c>
      <c r="L505" s="15" t="b">
        <f t="shared" si="28"/>
        <v>1</v>
      </c>
      <c r="M505" s="15" t="b">
        <f t="shared" si="29"/>
        <v>1</v>
      </c>
      <c r="N505" s="15" t="b">
        <f t="shared" si="30"/>
        <v>1</v>
      </c>
      <c r="O505" s="15" t="b">
        <f t="shared" si="31"/>
        <v>1</v>
      </c>
    </row>
    <row r="506" spans="3:15" s="15" customFormat="1" ht="13.75" x14ac:dyDescent="0.45">
      <c r="C506" s="15">
        <v>501</v>
      </c>
      <c r="D506" s="15" t="s">
        <v>24266</v>
      </c>
      <c r="E506" s="24" t="str">
        <f>Paid_Raw_Data!A502</f>
        <v>CLM-2025-000501</v>
      </c>
      <c r="F506" s="16" t="str">
        <f>Paid_Raw_Data!I502</f>
        <v>2020-02-14</v>
      </c>
      <c r="G506" s="16" t="str">
        <f>Paid_Raw_Data!J502</f>
        <v>2020-02-27</v>
      </c>
      <c r="H506" s="16" t="str">
        <f>Paid_Raw_Data!K502</f>
        <v>2020-05-27</v>
      </c>
      <c r="I506" s="15" t="str">
        <f>Paid_Raw_Data!C502</f>
        <v>Medical</v>
      </c>
      <c r="J506" s="17">
        <f>Paid_Raw_Data!Q502</f>
        <v>152616.93</v>
      </c>
      <c r="K506" s="25">
        <f>Paid_Raw_Data!V502</f>
        <v>106691.73</v>
      </c>
      <c r="L506" s="15" t="b">
        <f t="shared" si="28"/>
        <v>1</v>
      </c>
      <c r="M506" s="15" t="b">
        <f t="shared" si="29"/>
        <v>1</v>
      </c>
      <c r="N506" s="15" t="b">
        <f t="shared" si="30"/>
        <v>1</v>
      </c>
      <c r="O506" s="15" t="b">
        <f t="shared" si="31"/>
        <v>1</v>
      </c>
    </row>
    <row r="507" spans="3:15" s="15" customFormat="1" ht="13.75" x14ac:dyDescent="0.45">
      <c r="C507" s="15">
        <v>502</v>
      </c>
      <c r="D507" s="15" t="s">
        <v>24266</v>
      </c>
      <c r="E507" s="24" t="str">
        <f>Paid_Raw_Data!A503</f>
        <v>CLM-2025-000502</v>
      </c>
      <c r="F507" s="16" t="str">
        <f>Paid_Raw_Data!I503</f>
        <v>2021-10-02</v>
      </c>
      <c r="G507" s="16" t="str">
        <f>Paid_Raw_Data!J503</f>
        <v>2021-10-13</v>
      </c>
      <c r="H507" s="16" t="str">
        <f>Paid_Raw_Data!K503</f>
        <v>2022-02-15</v>
      </c>
      <c r="I507" s="15" t="str">
        <f>Paid_Raw_Data!C503</f>
        <v>Engineering</v>
      </c>
      <c r="J507" s="17">
        <f>Paid_Raw_Data!Q503</f>
        <v>60710090.200000003</v>
      </c>
      <c r="K507" s="25">
        <f>Paid_Raw_Data!V503</f>
        <v>21687515.710000001</v>
      </c>
      <c r="L507" s="15" t="b">
        <f t="shared" si="28"/>
        <v>1</v>
      </c>
      <c r="M507" s="15" t="b">
        <f t="shared" si="29"/>
        <v>1</v>
      </c>
      <c r="N507" s="15" t="b">
        <f t="shared" si="30"/>
        <v>1</v>
      </c>
      <c r="O507" s="15" t="b">
        <f t="shared" si="31"/>
        <v>1</v>
      </c>
    </row>
    <row r="508" spans="3:15" s="15" customFormat="1" ht="13.75" x14ac:dyDescent="0.45">
      <c r="C508" s="15">
        <v>503</v>
      </c>
      <c r="D508" s="15" t="s">
        <v>24266</v>
      </c>
      <c r="E508" s="24" t="str">
        <f>Paid_Raw_Data!A504</f>
        <v>CLM-2025-000503</v>
      </c>
      <c r="F508" s="16" t="str">
        <f>Paid_Raw_Data!I504</f>
        <v>2023-07-19</v>
      </c>
      <c r="G508" s="16" t="str">
        <f>Paid_Raw_Data!J504</f>
        <v>2023-08-11</v>
      </c>
      <c r="H508" s="16" t="str">
        <f>Paid_Raw_Data!K504</f>
        <v>2024-01-23</v>
      </c>
      <c r="I508" s="15" t="str">
        <f>Paid_Raw_Data!C504</f>
        <v>Motor Commercial</v>
      </c>
      <c r="J508" s="17">
        <f>Paid_Raw_Data!Q504</f>
        <v>708352.63</v>
      </c>
      <c r="K508" s="25">
        <f>Paid_Raw_Data!V504</f>
        <v>349336.46</v>
      </c>
      <c r="L508" s="15" t="b">
        <f t="shared" si="28"/>
        <v>1</v>
      </c>
      <c r="M508" s="15" t="b">
        <f t="shared" si="29"/>
        <v>1</v>
      </c>
      <c r="N508" s="15" t="b">
        <f t="shared" si="30"/>
        <v>1</v>
      </c>
      <c r="O508" s="15" t="b">
        <f t="shared" si="31"/>
        <v>1</v>
      </c>
    </row>
    <row r="509" spans="3:15" s="15" customFormat="1" ht="13.75" x14ac:dyDescent="0.45">
      <c r="C509" s="15">
        <v>504</v>
      </c>
      <c r="D509" s="15" t="s">
        <v>24266</v>
      </c>
      <c r="E509" s="24" t="str">
        <f>Paid_Raw_Data!A505</f>
        <v>CLM-2025-000504</v>
      </c>
      <c r="F509" s="16" t="str">
        <f>Paid_Raw_Data!I505</f>
        <v>2022-10-16</v>
      </c>
      <c r="G509" s="16" t="str">
        <f>Paid_Raw_Data!J505</f>
        <v>2022-11-04</v>
      </c>
      <c r="H509" s="16" t="str">
        <f>Paid_Raw_Data!K505</f>
        <v>2023-01-15</v>
      </c>
      <c r="I509" s="15" t="str">
        <f>Paid_Raw_Data!C505</f>
        <v>Motor Private</v>
      </c>
      <c r="J509" s="17">
        <f>Paid_Raw_Data!Q505</f>
        <v>549395.62</v>
      </c>
      <c r="K509" s="25">
        <f>Paid_Raw_Data!V505</f>
        <v>378660.56</v>
      </c>
      <c r="L509" s="15" t="b">
        <f t="shared" si="28"/>
        <v>1</v>
      </c>
      <c r="M509" s="15" t="b">
        <f t="shared" si="29"/>
        <v>1</v>
      </c>
      <c r="N509" s="15" t="b">
        <f t="shared" si="30"/>
        <v>1</v>
      </c>
      <c r="O509" s="15" t="b">
        <f t="shared" si="31"/>
        <v>1</v>
      </c>
    </row>
    <row r="510" spans="3:15" s="15" customFormat="1" ht="13.75" x14ac:dyDescent="0.45">
      <c r="C510" s="15">
        <v>505</v>
      </c>
      <c r="D510" s="15" t="s">
        <v>24266</v>
      </c>
      <c r="E510" s="24" t="str">
        <f>Paid_Raw_Data!A506</f>
        <v>CLM-2025-000505</v>
      </c>
      <c r="F510" s="16" t="str">
        <f>Paid_Raw_Data!I506</f>
        <v>2021-05-09</v>
      </c>
      <c r="G510" s="16" t="str">
        <f>Paid_Raw_Data!J506</f>
        <v>2021-05-23</v>
      </c>
      <c r="H510" s="16" t="str">
        <f>Paid_Raw_Data!K506</f>
        <v>2021-05-30</v>
      </c>
      <c r="I510" s="15" t="str">
        <f>Paid_Raw_Data!C506</f>
        <v>Motor Commercial</v>
      </c>
      <c r="J510" s="17">
        <f>Paid_Raw_Data!Q506</f>
        <v>1105882.31</v>
      </c>
      <c r="K510" s="25">
        <f>Paid_Raw_Data!V506</f>
        <v>878431.58</v>
      </c>
      <c r="L510" s="15" t="b">
        <f t="shared" si="28"/>
        <v>1</v>
      </c>
      <c r="M510" s="15" t="b">
        <f t="shared" si="29"/>
        <v>1</v>
      </c>
      <c r="N510" s="15" t="b">
        <f t="shared" si="30"/>
        <v>1</v>
      </c>
      <c r="O510" s="15" t="b">
        <f t="shared" si="31"/>
        <v>1</v>
      </c>
    </row>
    <row r="511" spans="3:15" s="15" customFormat="1" ht="13.75" x14ac:dyDescent="0.45">
      <c r="C511" s="15">
        <v>506</v>
      </c>
      <c r="D511" s="15" t="s">
        <v>24266</v>
      </c>
      <c r="E511" s="24" t="str">
        <f>Paid_Raw_Data!A507</f>
        <v>CLM-2025-000506</v>
      </c>
      <c r="F511" s="16" t="str">
        <f>Paid_Raw_Data!I507</f>
        <v>2024-08-25</v>
      </c>
      <c r="G511" s="16" t="str">
        <f>Paid_Raw_Data!J507</f>
        <v>2024-09-02</v>
      </c>
      <c r="H511" s="16" t="str">
        <f>Paid_Raw_Data!K507</f>
        <v>2025-04-05</v>
      </c>
      <c r="I511" s="15" t="str">
        <f>Paid_Raw_Data!C507</f>
        <v>Medical</v>
      </c>
      <c r="J511" s="17">
        <f>Paid_Raw_Data!Q507</f>
        <v>187536.93</v>
      </c>
      <c r="K511" s="25">
        <f>Paid_Raw_Data!V507</f>
        <v>152762.98000000001</v>
      </c>
      <c r="L511" s="15" t="b">
        <f t="shared" si="28"/>
        <v>1</v>
      </c>
      <c r="M511" s="15" t="b">
        <f t="shared" si="29"/>
        <v>1</v>
      </c>
      <c r="N511" s="15" t="b">
        <f t="shared" si="30"/>
        <v>1</v>
      </c>
      <c r="O511" s="15" t="b">
        <f t="shared" si="31"/>
        <v>1</v>
      </c>
    </row>
    <row r="512" spans="3:15" s="15" customFormat="1" ht="13.75" x14ac:dyDescent="0.45">
      <c r="C512" s="15">
        <v>507</v>
      </c>
      <c r="D512" s="15" t="s">
        <v>24266</v>
      </c>
      <c r="E512" s="24" t="str">
        <f>Paid_Raw_Data!A508</f>
        <v>CLM-2025-000507</v>
      </c>
      <c r="F512" s="16" t="str">
        <f>Paid_Raw_Data!I508</f>
        <v>2018-04-21</v>
      </c>
      <c r="G512" s="16" t="str">
        <f>Paid_Raw_Data!J508</f>
        <v>2018-04-28</v>
      </c>
      <c r="H512" s="16" t="str">
        <f>Paid_Raw_Data!K508</f>
        <v>2018-08-17</v>
      </c>
      <c r="I512" s="15" t="str">
        <f>Paid_Raw_Data!C508</f>
        <v>Motor Commercial</v>
      </c>
      <c r="J512" s="17">
        <f>Paid_Raw_Data!Q508</f>
        <v>590239.78</v>
      </c>
      <c r="K512" s="25">
        <f>Paid_Raw_Data!V508</f>
        <v>471615.34</v>
      </c>
      <c r="L512" s="15" t="b">
        <f t="shared" si="28"/>
        <v>1</v>
      </c>
      <c r="M512" s="15" t="b">
        <f t="shared" si="29"/>
        <v>1</v>
      </c>
      <c r="N512" s="15" t="b">
        <f t="shared" si="30"/>
        <v>1</v>
      </c>
      <c r="O512" s="15" t="b">
        <f t="shared" si="31"/>
        <v>1</v>
      </c>
    </row>
    <row r="513" spans="3:15" s="15" customFormat="1" ht="13.75" x14ac:dyDescent="0.45">
      <c r="C513" s="15">
        <v>508</v>
      </c>
      <c r="D513" s="15" t="s">
        <v>24266</v>
      </c>
      <c r="E513" s="24" t="str">
        <f>Paid_Raw_Data!A509</f>
        <v>CLM-2025-000508</v>
      </c>
      <c r="F513" s="16" t="str">
        <f>Paid_Raw_Data!I509</f>
        <v>2019-05-31</v>
      </c>
      <c r="G513" s="16" t="str">
        <f>Paid_Raw_Data!J509</f>
        <v>2019-06-20</v>
      </c>
      <c r="H513" s="16" t="str">
        <f>Paid_Raw_Data!K509</f>
        <v>2019-08-17</v>
      </c>
      <c r="I513" s="15" t="str">
        <f>Paid_Raw_Data!C509</f>
        <v>Personal Accident</v>
      </c>
      <c r="J513" s="17">
        <f>Paid_Raw_Data!Q509</f>
        <v>200764.4</v>
      </c>
      <c r="K513" s="25">
        <f>Paid_Raw_Data!V509</f>
        <v>150001.53</v>
      </c>
      <c r="L513" s="15" t="b">
        <f t="shared" si="28"/>
        <v>1</v>
      </c>
      <c r="M513" s="15" t="b">
        <f t="shared" si="29"/>
        <v>1</v>
      </c>
      <c r="N513" s="15" t="b">
        <f t="shared" si="30"/>
        <v>1</v>
      </c>
      <c r="O513" s="15" t="b">
        <f t="shared" si="31"/>
        <v>1</v>
      </c>
    </row>
    <row r="514" spans="3:15" s="15" customFormat="1" ht="13.75" x14ac:dyDescent="0.45">
      <c r="C514" s="15">
        <v>509</v>
      </c>
      <c r="D514" s="15" t="s">
        <v>24266</v>
      </c>
      <c r="E514" s="24" t="str">
        <f>Paid_Raw_Data!A510</f>
        <v>CLM-2025-000509</v>
      </c>
      <c r="F514" s="16" t="str">
        <f>Paid_Raw_Data!I510</f>
        <v>2024-05-30</v>
      </c>
      <c r="G514" s="16" t="str">
        <f>Paid_Raw_Data!J510</f>
        <v>2024-06-08</v>
      </c>
      <c r="H514" s="16" t="str">
        <f>Paid_Raw_Data!K510</f>
        <v>2024-10-15</v>
      </c>
      <c r="I514" s="15" t="str">
        <f>Paid_Raw_Data!C510</f>
        <v>Motor Commercial</v>
      </c>
      <c r="J514" s="17">
        <f>Paid_Raw_Data!Q510</f>
        <v>1781441.21</v>
      </c>
      <c r="K514" s="25">
        <f>Paid_Raw_Data!V510</f>
        <v>1214119.8700000001</v>
      </c>
      <c r="L514" s="15" t="b">
        <f t="shared" si="28"/>
        <v>1</v>
      </c>
      <c r="M514" s="15" t="b">
        <f t="shared" si="29"/>
        <v>1</v>
      </c>
      <c r="N514" s="15" t="b">
        <f t="shared" si="30"/>
        <v>1</v>
      </c>
      <c r="O514" s="15" t="b">
        <f t="shared" si="31"/>
        <v>1</v>
      </c>
    </row>
    <row r="515" spans="3:15" s="15" customFormat="1" ht="13.75" x14ac:dyDescent="0.45">
      <c r="C515" s="15">
        <v>510</v>
      </c>
      <c r="D515" s="15" t="s">
        <v>24266</v>
      </c>
      <c r="E515" s="24" t="str">
        <f>Paid_Raw_Data!A511</f>
        <v>CLM-2025-000510</v>
      </c>
      <c r="F515" s="16" t="str">
        <f>Paid_Raw_Data!I511</f>
        <v>2020-01-09</v>
      </c>
      <c r="G515" s="16" t="str">
        <f>Paid_Raw_Data!J511</f>
        <v>2020-01-16</v>
      </c>
      <c r="H515" s="16" t="str">
        <f>Paid_Raw_Data!K511</f>
        <v>2020-05-16</v>
      </c>
      <c r="I515" s="15" t="str">
        <f>Paid_Raw_Data!C511</f>
        <v>Engineering</v>
      </c>
      <c r="J515" s="17">
        <f>Paid_Raw_Data!Q511</f>
        <v>126761553.56</v>
      </c>
      <c r="K515" s="25">
        <f>Paid_Raw_Data!V511</f>
        <v>89024496.870000005</v>
      </c>
      <c r="L515" s="15" t="b">
        <f t="shared" si="28"/>
        <v>1</v>
      </c>
      <c r="M515" s="15" t="b">
        <f t="shared" si="29"/>
        <v>1</v>
      </c>
      <c r="N515" s="15" t="b">
        <f t="shared" si="30"/>
        <v>1</v>
      </c>
      <c r="O515" s="15" t="b">
        <f t="shared" si="31"/>
        <v>1</v>
      </c>
    </row>
    <row r="516" spans="3:15" s="15" customFormat="1" ht="13.75" x14ac:dyDescent="0.45">
      <c r="C516" s="15">
        <v>511</v>
      </c>
      <c r="D516" s="15" t="s">
        <v>24266</v>
      </c>
      <c r="E516" s="24" t="str">
        <f>Paid_Raw_Data!A512</f>
        <v>CLM-2025-000511</v>
      </c>
      <c r="F516" s="16" t="str">
        <f>Paid_Raw_Data!I512</f>
        <v>2022-10-11</v>
      </c>
      <c r="G516" s="16" t="str">
        <f>Paid_Raw_Data!J512</f>
        <v>2022-11-03</v>
      </c>
      <c r="H516" s="16" t="str">
        <f>Paid_Raw_Data!K512</f>
        <v>2023-03-16</v>
      </c>
      <c r="I516" s="15" t="str">
        <f>Paid_Raw_Data!C512</f>
        <v>Marine Cargo</v>
      </c>
      <c r="J516" s="17">
        <f>Paid_Raw_Data!Q512</f>
        <v>24289508.309999999</v>
      </c>
      <c r="K516" s="25">
        <f>Paid_Raw_Data!V512</f>
        <v>15696313.9</v>
      </c>
      <c r="L516" s="15" t="b">
        <f t="shared" si="28"/>
        <v>1</v>
      </c>
      <c r="M516" s="15" t="b">
        <f t="shared" si="29"/>
        <v>1</v>
      </c>
      <c r="N516" s="15" t="b">
        <f t="shared" si="30"/>
        <v>1</v>
      </c>
      <c r="O516" s="15" t="b">
        <f t="shared" si="31"/>
        <v>1</v>
      </c>
    </row>
    <row r="517" spans="3:15" s="15" customFormat="1" ht="13.75" x14ac:dyDescent="0.45">
      <c r="C517" s="15">
        <v>512</v>
      </c>
      <c r="D517" s="15" t="s">
        <v>24266</v>
      </c>
      <c r="E517" s="24" t="str">
        <f>Paid_Raw_Data!A513</f>
        <v>CLM-2025-000512</v>
      </c>
      <c r="F517" s="16" t="str">
        <f>Paid_Raw_Data!I513</f>
        <v>2021-01-29</v>
      </c>
      <c r="G517" s="16" t="str">
        <f>Paid_Raw_Data!J513</f>
        <v>2021-02-18</v>
      </c>
      <c r="H517" s="16" t="str">
        <f>Paid_Raw_Data!K513</f>
        <v>2021-10-10</v>
      </c>
      <c r="I517" s="15" t="str">
        <f>Paid_Raw_Data!C513</f>
        <v>Fire Domestic</v>
      </c>
      <c r="J517" s="17">
        <f>Paid_Raw_Data!Q513</f>
        <v>3448479.64</v>
      </c>
      <c r="K517" s="25">
        <f>Paid_Raw_Data!V513</f>
        <v>2819876.41</v>
      </c>
      <c r="L517" s="15" t="b">
        <f t="shared" si="28"/>
        <v>1</v>
      </c>
      <c r="M517" s="15" t="b">
        <f t="shared" si="29"/>
        <v>1</v>
      </c>
      <c r="N517" s="15" t="b">
        <f t="shared" si="30"/>
        <v>1</v>
      </c>
      <c r="O517" s="15" t="b">
        <f t="shared" si="31"/>
        <v>1</v>
      </c>
    </row>
    <row r="518" spans="3:15" s="15" customFormat="1" ht="13.75" x14ac:dyDescent="0.45">
      <c r="C518" s="15">
        <v>513</v>
      </c>
      <c r="D518" s="15" t="s">
        <v>24266</v>
      </c>
      <c r="E518" s="24" t="str">
        <f>Paid_Raw_Data!A514</f>
        <v>CLM-2025-000513</v>
      </c>
      <c r="F518" s="16" t="str">
        <f>Paid_Raw_Data!I514</f>
        <v>2020-03-27</v>
      </c>
      <c r="G518" s="16" t="str">
        <f>Paid_Raw_Data!J514</f>
        <v>2020-04-15</v>
      </c>
      <c r="H518" s="16" t="str">
        <f>Paid_Raw_Data!K514</f>
        <v>2020-04-30</v>
      </c>
      <c r="I518" s="15" t="str">
        <f>Paid_Raw_Data!C514</f>
        <v>Engineering</v>
      </c>
      <c r="J518" s="17">
        <f>Paid_Raw_Data!Q514</f>
        <v>19629735.129999999</v>
      </c>
      <c r="K518" s="25">
        <f>Paid_Raw_Data!V514</f>
        <v>12662504.119999999</v>
      </c>
      <c r="L518" s="15" t="b">
        <f t="shared" si="28"/>
        <v>1</v>
      </c>
      <c r="M518" s="15" t="b">
        <f t="shared" si="29"/>
        <v>1</v>
      </c>
      <c r="N518" s="15" t="b">
        <f t="shared" si="30"/>
        <v>1</v>
      </c>
      <c r="O518" s="15" t="b">
        <f t="shared" si="31"/>
        <v>1</v>
      </c>
    </row>
    <row r="519" spans="3:15" s="15" customFormat="1" ht="13.75" x14ac:dyDescent="0.45">
      <c r="C519" s="15">
        <v>514</v>
      </c>
      <c r="D519" s="15" t="s">
        <v>24266</v>
      </c>
      <c r="E519" s="24" t="str">
        <f>Paid_Raw_Data!A515</f>
        <v>CLM-2025-000514</v>
      </c>
      <c r="F519" s="16" t="str">
        <f>Paid_Raw_Data!I515</f>
        <v>2020-07-29</v>
      </c>
      <c r="G519" s="16" t="str">
        <f>Paid_Raw_Data!J515</f>
        <v>2020-08-09</v>
      </c>
      <c r="H519" s="16" t="str">
        <f>Paid_Raw_Data!K515</f>
        <v>2020-12-17</v>
      </c>
      <c r="I519" s="15" t="str">
        <f>Paid_Raw_Data!C515</f>
        <v>Medical</v>
      </c>
      <c r="J519" s="17">
        <f>Paid_Raw_Data!Q515</f>
        <v>465897.53</v>
      </c>
      <c r="K519" s="25">
        <f>Paid_Raw_Data!V515</f>
        <v>312344.53000000003</v>
      </c>
      <c r="L519" s="15" t="b">
        <f t="shared" ref="L519:L582" si="32">F519&lt;=G519</f>
        <v>1</v>
      </c>
      <c r="M519" s="15" t="b">
        <f t="shared" ref="M519:M582" si="33">F519&lt;=H519</f>
        <v>1</v>
      </c>
      <c r="N519" s="15" t="b">
        <f t="shared" ref="N519:N582" si="34">G519&lt;=H519</f>
        <v>1</v>
      </c>
      <c r="O519" s="15" t="b">
        <f t="shared" ref="O519:O582" si="35">K519&lt;=I519</f>
        <v>1</v>
      </c>
    </row>
    <row r="520" spans="3:15" s="15" customFormat="1" ht="13.75" x14ac:dyDescent="0.45">
      <c r="C520" s="15">
        <v>515</v>
      </c>
      <c r="D520" s="15" t="s">
        <v>24266</v>
      </c>
      <c r="E520" s="24" t="str">
        <f>Paid_Raw_Data!A516</f>
        <v>CLM-2025-000515</v>
      </c>
      <c r="F520" s="16" t="str">
        <f>Paid_Raw_Data!I516</f>
        <v>2021-04-20</v>
      </c>
      <c r="G520" s="16" t="str">
        <f>Paid_Raw_Data!J516</f>
        <v>2021-04-21</v>
      </c>
      <c r="H520" s="16" t="str">
        <f>Paid_Raw_Data!K516</f>
        <v>2021-10-25</v>
      </c>
      <c r="I520" s="15" t="str">
        <f>Paid_Raw_Data!C516</f>
        <v>Motor Commercial</v>
      </c>
      <c r="J520" s="17">
        <f>Paid_Raw_Data!Q516</f>
        <v>907729.03</v>
      </c>
      <c r="K520" s="25">
        <f>Paid_Raw_Data!V516</f>
        <v>712949.43</v>
      </c>
      <c r="L520" s="15" t="b">
        <f t="shared" si="32"/>
        <v>1</v>
      </c>
      <c r="M520" s="15" t="b">
        <f t="shared" si="33"/>
        <v>1</v>
      </c>
      <c r="N520" s="15" t="b">
        <f t="shared" si="34"/>
        <v>1</v>
      </c>
      <c r="O520" s="15" t="b">
        <f t="shared" si="35"/>
        <v>1</v>
      </c>
    </row>
    <row r="521" spans="3:15" s="15" customFormat="1" ht="13.75" x14ac:dyDescent="0.45">
      <c r="C521" s="15">
        <v>516</v>
      </c>
      <c r="D521" s="15" t="s">
        <v>24266</v>
      </c>
      <c r="E521" s="24" t="str">
        <f>Paid_Raw_Data!A517</f>
        <v>CLM-2025-000516</v>
      </c>
      <c r="F521" s="16" t="str">
        <f>Paid_Raw_Data!I517</f>
        <v>2025-12-27</v>
      </c>
      <c r="G521" s="16" t="str">
        <f>Paid_Raw_Data!J517</f>
        <v>2025-12-31</v>
      </c>
      <c r="H521" s="16" t="str">
        <f>Paid_Raw_Data!K517</f>
        <v>2026-06-08</v>
      </c>
      <c r="I521" s="15" t="str">
        <f>Paid_Raw_Data!C517</f>
        <v>Marine Cargo</v>
      </c>
      <c r="J521" s="17">
        <f>Paid_Raw_Data!Q517</f>
        <v>37466335.670000002</v>
      </c>
      <c r="K521" s="25">
        <f>Paid_Raw_Data!V517</f>
        <v>18547486.609999999</v>
      </c>
      <c r="L521" s="15" t="b">
        <f t="shared" si="32"/>
        <v>1</v>
      </c>
      <c r="M521" s="15" t="b">
        <f t="shared" si="33"/>
        <v>1</v>
      </c>
      <c r="N521" s="15" t="b">
        <f t="shared" si="34"/>
        <v>1</v>
      </c>
      <c r="O521" s="15" t="b">
        <f t="shared" si="35"/>
        <v>1</v>
      </c>
    </row>
    <row r="522" spans="3:15" s="15" customFormat="1" ht="13.75" x14ac:dyDescent="0.45">
      <c r="C522" s="15">
        <v>517</v>
      </c>
      <c r="D522" s="15" t="s">
        <v>24266</v>
      </c>
      <c r="E522" s="24" t="str">
        <f>Paid_Raw_Data!A518</f>
        <v>CLM-2025-000517</v>
      </c>
      <c r="F522" s="16" t="str">
        <f>Paid_Raw_Data!I518</f>
        <v>2020-08-17</v>
      </c>
      <c r="G522" s="16" t="str">
        <f>Paid_Raw_Data!J518</f>
        <v>2020-08-18</v>
      </c>
      <c r="H522" s="16" t="str">
        <f>Paid_Raw_Data!K518</f>
        <v>2021-02-03</v>
      </c>
      <c r="I522" s="15" t="str">
        <f>Paid_Raw_Data!C518</f>
        <v>Motor Commercial</v>
      </c>
      <c r="J522" s="17">
        <f>Paid_Raw_Data!Q518</f>
        <v>905628.77</v>
      </c>
      <c r="K522" s="25">
        <f>Paid_Raw_Data!V518</f>
        <v>701808.14</v>
      </c>
      <c r="L522" s="15" t="b">
        <f t="shared" si="32"/>
        <v>1</v>
      </c>
      <c r="M522" s="15" t="b">
        <f t="shared" si="33"/>
        <v>1</v>
      </c>
      <c r="N522" s="15" t="b">
        <f t="shared" si="34"/>
        <v>1</v>
      </c>
      <c r="O522" s="15" t="b">
        <f t="shared" si="35"/>
        <v>1</v>
      </c>
    </row>
    <row r="523" spans="3:15" s="15" customFormat="1" ht="13.75" x14ac:dyDescent="0.45">
      <c r="C523" s="15">
        <v>518</v>
      </c>
      <c r="D523" s="15" t="s">
        <v>24266</v>
      </c>
      <c r="E523" s="24" t="str">
        <f>Paid_Raw_Data!A519</f>
        <v>CLM-2025-000518</v>
      </c>
      <c r="F523" s="16" t="str">
        <f>Paid_Raw_Data!I519</f>
        <v>2024-12-25</v>
      </c>
      <c r="G523" s="16" t="str">
        <f>Paid_Raw_Data!J519</f>
        <v>2024-12-27</v>
      </c>
      <c r="H523" s="16" t="str">
        <f>Paid_Raw_Data!K519</f>
        <v>2025-04-06</v>
      </c>
      <c r="I523" s="15" t="str">
        <f>Paid_Raw_Data!C519</f>
        <v>Personal Accident</v>
      </c>
      <c r="J523" s="17">
        <f>Paid_Raw_Data!Q519</f>
        <v>432513.1</v>
      </c>
      <c r="K523" s="25">
        <f>Paid_Raw_Data!V519</f>
        <v>323154.38</v>
      </c>
      <c r="L523" s="15" t="b">
        <f t="shared" si="32"/>
        <v>1</v>
      </c>
      <c r="M523" s="15" t="b">
        <f t="shared" si="33"/>
        <v>1</v>
      </c>
      <c r="N523" s="15" t="b">
        <f t="shared" si="34"/>
        <v>1</v>
      </c>
      <c r="O523" s="15" t="b">
        <f t="shared" si="35"/>
        <v>1</v>
      </c>
    </row>
    <row r="524" spans="3:15" s="15" customFormat="1" ht="13.75" x14ac:dyDescent="0.45">
      <c r="C524" s="15">
        <v>519</v>
      </c>
      <c r="D524" s="15" t="s">
        <v>24266</v>
      </c>
      <c r="E524" s="24" t="str">
        <f>Paid_Raw_Data!A520</f>
        <v>CLM-2025-000519</v>
      </c>
      <c r="F524" s="16" t="str">
        <f>Paid_Raw_Data!I520</f>
        <v>2025-10-29</v>
      </c>
      <c r="G524" s="16" t="str">
        <f>Paid_Raw_Data!J520</f>
        <v>2025-11-27</v>
      </c>
      <c r="H524" s="16" t="str">
        <f>Paid_Raw_Data!K520</f>
        <v>2026-07-16</v>
      </c>
      <c r="I524" s="15" t="str">
        <f>Paid_Raw_Data!C520</f>
        <v>Fire Domestic</v>
      </c>
      <c r="J524" s="17">
        <f>Paid_Raw_Data!Q520</f>
        <v>2889720.99</v>
      </c>
      <c r="K524" s="25">
        <f>Paid_Raw_Data!V520</f>
        <v>2098164.08</v>
      </c>
      <c r="L524" s="15" t="b">
        <f t="shared" si="32"/>
        <v>1</v>
      </c>
      <c r="M524" s="15" t="b">
        <f t="shared" si="33"/>
        <v>1</v>
      </c>
      <c r="N524" s="15" t="b">
        <f t="shared" si="34"/>
        <v>1</v>
      </c>
      <c r="O524" s="15" t="b">
        <f t="shared" si="35"/>
        <v>1</v>
      </c>
    </row>
    <row r="525" spans="3:15" s="15" customFormat="1" ht="13.75" x14ac:dyDescent="0.45">
      <c r="C525" s="15">
        <v>520</v>
      </c>
      <c r="D525" s="15" t="s">
        <v>24266</v>
      </c>
      <c r="E525" s="24" t="str">
        <f>Paid_Raw_Data!A521</f>
        <v>CLM-2025-000520</v>
      </c>
      <c r="F525" s="16" t="str">
        <f>Paid_Raw_Data!I521</f>
        <v>2024-06-09</v>
      </c>
      <c r="G525" s="16" t="str">
        <f>Paid_Raw_Data!J521</f>
        <v>2024-07-03</v>
      </c>
      <c r="H525" s="16" t="str">
        <f>Paid_Raw_Data!K521</f>
        <v>2024-08-18</v>
      </c>
      <c r="I525" s="15" t="str">
        <f>Paid_Raw_Data!C521</f>
        <v>Motor Commercial</v>
      </c>
      <c r="J525" s="17">
        <f>Paid_Raw_Data!Q521</f>
        <v>1147616.47</v>
      </c>
      <c r="K525" s="25">
        <f>Paid_Raw_Data!V521</f>
        <v>764108.52</v>
      </c>
      <c r="L525" s="15" t="b">
        <f t="shared" si="32"/>
        <v>1</v>
      </c>
      <c r="M525" s="15" t="b">
        <f t="shared" si="33"/>
        <v>1</v>
      </c>
      <c r="N525" s="15" t="b">
        <f t="shared" si="34"/>
        <v>1</v>
      </c>
      <c r="O525" s="15" t="b">
        <f t="shared" si="35"/>
        <v>1</v>
      </c>
    </row>
    <row r="526" spans="3:15" s="15" customFormat="1" ht="13.75" x14ac:dyDescent="0.45">
      <c r="C526" s="15">
        <v>521</v>
      </c>
      <c r="D526" s="15" t="s">
        <v>24266</v>
      </c>
      <c r="E526" s="24" t="str">
        <f>Paid_Raw_Data!A522</f>
        <v>CLM-2025-000521</v>
      </c>
      <c r="F526" s="16" t="str">
        <f>Paid_Raw_Data!I522</f>
        <v>2025-11-22</v>
      </c>
      <c r="G526" s="16" t="str">
        <f>Paid_Raw_Data!J522</f>
        <v>2025-12-03</v>
      </c>
      <c r="H526" s="16" t="str">
        <f>Paid_Raw_Data!K522</f>
        <v>2026-06-23</v>
      </c>
      <c r="I526" s="15" t="str">
        <f>Paid_Raw_Data!C522</f>
        <v>Personal Accident</v>
      </c>
      <c r="J526" s="17">
        <f>Paid_Raw_Data!Q522</f>
        <v>1206754.27</v>
      </c>
      <c r="K526" s="25">
        <f>Paid_Raw_Data!V522</f>
        <v>940145.11</v>
      </c>
      <c r="L526" s="15" t="b">
        <f t="shared" si="32"/>
        <v>1</v>
      </c>
      <c r="M526" s="15" t="b">
        <f t="shared" si="33"/>
        <v>1</v>
      </c>
      <c r="N526" s="15" t="b">
        <f t="shared" si="34"/>
        <v>1</v>
      </c>
      <c r="O526" s="15" t="b">
        <f t="shared" si="35"/>
        <v>1</v>
      </c>
    </row>
    <row r="527" spans="3:15" s="15" customFormat="1" ht="13.75" x14ac:dyDescent="0.45">
      <c r="C527" s="15">
        <v>522</v>
      </c>
      <c r="D527" s="15" t="s">
        <v>24266</v>
      </c>
      <c r="E527" s="24" t="str">
        <f>Paid_Raw_Data!A523</f>
        <v>CLM-2025-000522</v>
      </c>
      <c r="F527" s="16" t="str">
        <f>Paid_Raw_Data!I523</f>
        <v>2019-08-31</v>
      </c>
      <c r="G527" s="16" t="str">
        <f>Paid_Raw_Data!J523</f>
        <v>2019-08-31</v>
      </c>
      <c r="H527" s="16" t="str">
        <f>Paid_Raw_Data!K523</f>
        <v>2019-10-08</v>
      </c>
      <c r="I527" s="15" t="str">
        <f>Paid_Raw_Data!C523</f>
        <v>Engineering</v>
      </c>
      <c r="J527" s="17">
        <f>Paid_Raw_Data!Q523</f>
        <v>101342424.56</v>
      </c>
      <c r="K527" s="25">
        <f>Paid_Raw_Data!V523</f>
        <v>60251290.25</v>
      </c>
      <c r="L527" s="15" t="b">
        <f t="shared" si="32"/>
        <v>1</v>
      </c>
      <c r="M527" s="15" t="b">
        <f t="shared" si="33"/>
        <v>1</v>
      </c>
      <c r="N527" s="15" t="b">
        <f t="shared" si="34"/>
        <v>1</v>
      </c>
      <c r="O527" s="15" t="b">
        <f t="shared" si="35"/>
        <v>1</v>
      </c>
    </row>
    <row r="528" spans="3:15" s="15" customFormat="1" ht="13.75" x14ac:dyDescent="0.45">
      <c r="C528" s="15">
        <v>523</v>
      </c>
      <c r="D528" s="15" t="s">
        <v>24266</v>
      </c>
      <c r="E528" s="24" t="str">
        <f>Paid_Raw_Data!A524</f>
        <v>CLM-2025-000523</v>
      </c>
      <c r="F528" s="16" t="str">
        <f>Paid_Raw_Data!I524</f>
        <v>2021-11-19</v>
      </c>
      <c r="G528" s="16" t="str">
        <f>Paid_Raw_Data!J524</f>
        <v>2021-12-09</v>
      </c>
      <c r="H528" s="16" t="str">
        <f>Paid_Raw_Data!K524</f>
        <v>2022-01-29</v>
      </c>
      <c r="I528" s="15" t="str">
        <f>Paid_Raw_Data!C524</f>
        <v>Liability</v>
      </c>
      <c r="J528" s="17">
        <f>Paid_Raw_Data!Q524</f>
        <v>8080476.8399999999</v>
      </c>
      <c r="K528" s="25">
        <f>Paid_Raw_Data!V524</f>
        <v>4584028.82</v>
      </c>
      <c r="L528" s="15" t="b">
        <f t="shared" si="32"/>
        <v>1</v>
      </c>
      <c r="M528" s="15" t="b">
        <f t="shared" si="33"/>
        <v>1</v>
      </c>
      <c r="N528" s="15" t="b">
        <f t="shared" si="34"/>
        <v>1</v>
      </c>
      <c r="O528" s="15" t="b">
        <f t="shared" si="35"/>
        <v>1</v>
      </c>
    </row>
    <row r="529" spans="3:15" s="15" customFormat="1" ht="13.75" x14ac:dyDescent="0.45">
      <c r="C529" s="15">
        <v>524</v>
      </c>
      <c r="D529" s="15" t="s">
        <v>24266</v>
      </c>
      <c r="E529" s="24" t="str">
        <f>Paid_Raw_Data!A525</f>
        <v>CLM-2025-000524</v>
      </c>
      <c r="F529" s="16" t="str">
        <f>Paid_Raw_Data!I525</f>
        <v>2018-06-21</v>
      </c>
      <c r="G529" s="16" t="str">
        <f>Paid_Raw_Data!J525</f>
        <v>2018-07-11</v>
      </c>
      <c r="H529" s="16" t="str">
        <f>Paid_Raw_Data!K525</f>
        <v>2018-08-21</v>
      </c>
      <c r="I529" s="15" t="str">
        <f>Paid_Raw_Data!C525</f>
        <v>Fire Industrial</v>
      </c>
      <c r="J529" s="17">
        <f>Paid_Raw_Data!Q525</f>
        <v>107680750.66</v>
      </c>
      <c r="K529" s="25">
        <f>Paid_Raw_Data!V525</f>
        <v>72335028.019999996</v>
      </c>
      <c r="L529" s="15" t="b">
        <f t="shared" si="32"/>
        <v>1</v>
      </c>
      <c r="M529" s="15" t="b">
        <f t="shared" si="33"/>
        <v>1</v>
      </c>
      <c r="N529" s="15" t="b">
        <f t="shared" si="34"/>
        <v>1</v>
      </c>
      <c r="O529" s="15" t="b">
        <f t="shared" si="35"/>
        <v>1</v>
      </c>
    </row>
    <row r="530" spans="3:15" s="15" customFormat="1" ht="13.75" x14ac:dyDescent="0.45">
      <c r="C530" s="15">
        <v>525</v>
      </c>
      <c r="D530" s="15" t="s">
        <v>24266</v>
      </c>
      <c r="E530" s="24" t="str">
        <f>Paid_Raw_Data!A526</f>
        <v>CLM-2025-000525</v>
      </c>
      <c r="F530" s="16" t="str">
        <f>Paid_Raw_Data!I526</f>
        <v>2020-03-31</v>
      </c>
      <c r="G530" s="16" t="str">
        <f>Paid_Raw_Data!J526</f>
        <v>2020-04-28</v>
      </c>
      <c r="H530" s="16" t="str">
        <f>Paid_Raw_Data!K526</f>
        <v>2020-07-18</v>
      </c>
      <c r="I530" s="15" t="str">
        <f>Paid_Raw_Data!C526</f>
        <v>Marine Cargo</v>
      </c>
      <c r="J530" s="17">
        <f>Paid_Raw_Data!Q526</f>
        <v>57985667.710000001</v>
      </c>
      <c r="K530" s="25">
        <f>Paid_Raw_Data!V526</f>
        <v>45719884.280000001</v>
      </c>
      <c r="L530" s="15" t="b">
        <f t="shared" si="32"/>
        <v>1</v>
      </c>
      <c r="M530" s="15" t="b">
        <f t="shared" si="33"/>
        <v>1</v>
      </c>
      <c r="N530" s="15" t="b">
        <f t="shared" si="34"/>
        <v>1</v>
      </c>
      <c r="O530" s="15" t="b">
        <f t="shared" si="35"/>
        <v>1</v>
      </c>
    </row>
    <row r="531" spans="3:15" s="15" customFormat="1" ht="13.75" x14ac:dyDescent="0.45">
      <c r="C531" s="15">
        <v>526</v>
      </c>
      <c r="D531" s="15" t="s">
        <v>24266</v>
      </c>
      <c r="E531" s="24" t="str">
        <f>Paid_Raw_Data!A527</f>
        <v>CLM-2025-000526</v>
      </c>
      <c r="F531" s="16" t="str">
        <f>Paid_Raw_Data!I527</f>
        <v>2022-09-23</v>
      </c>
      <c r="G531" s="16" t="str">
        <f>Paid_Raw_Data!J527</f>
        <v>2022-10-07</v>
      </c>
      <c r="H531" s="16" t="str">
        <f>Paid_Raw_Data!K527</f>
        <v>2023-01-06</v>
      </c>
      <c r="I531" s="15" t="str">
        <f>Paid_Raw_Data!C527</f>
        <v>Personal Accident</v>
      </c>
      <c r="J531" s="17">
        <f>Paid_Raw_Data!Q527</f>
        <v>216300.72</v>
      </c>
      <c r="K531" s="25">
        <f>Paid_Raw_Data!V527</f>
        <v>168774.76</v>
      </c>
      <c r="L531" s="15" t="b">
        <f t="shared" si="32"/>
        <v>1</v>
      </c>
      <c r="M531" s="15" t="b">
        <f t="shared" si="33"/>
        <v>1</v>
      </c>
      <c r="N531" s="15" t="b">
        <f t="shared" si="34"/>
        <v>1</v>
      </c>
      <c r="O531" s="15" t="b">
        <f t="shared" si="35"/>
        <v>1</v>
      </c>
    </row>
    <row r="532" spans="3:15" s="15" customFormat="1" ht="13.75" x14ac:dyDescent="0.45">
      <c r="C532" s="15">
        <v>527</v>
      </c>
      <c r="D532" s="15" t="s">
        <v>24266</v>
      </c>
      <c r="E532" s="24" t="str">
        <f>Paid_Raw_Data!A528</f>
        <v>CLM-2025-000527</v>
      </c>
      <c r="F532" s="16" t="str">
        <f>Paid_Raw_Data!I528</f>
        <v>2020-01-09</v>
      </c>
      <c r="G532" s="16" t="str">
        <f>Paid_Raw_Data!J528</f>
        <v>2020-02-01</v>
      </c>
      <c r="H532" s="16" t="str">
        <f>Paid_Raw_Data!K528</f>
        <v>2020-06-05</v>
      </c>
      <c r="I532" s="15" t="str">
        <f>Paid_Raw_Data!C528</f>
        <v>Motor Commercial</v>
      </c>
      <c r="J532" s="17">
        <f>Paid_Raw_Data!Q528</f>
        <v>1511329.92</v>
      </c>
      <c r="K532" s="25">
        <f>Paid_Raw_Data!V528</f>
        <v>957509.4</v>
      </c>
      <c r="L532" s="15" t="b">
        <f t="shared" si="32"/>
        <v>1</v>
      </c>
      <c r="M532" s="15" t="b">
        <f t="shared" si="33"/>
        <v>1</v>
      </c>
      <c r="N532" s="15" t="b">
        <f t="shared" si="34"/>
        <v>1</v>
      </c>
      <c r="O532" s="15" t="b">
        <f t="shared" si="35"/>
        <v>1</v>
      </c>
    </row>
    <row r="533" spans="3:15" s="15" customFormat="1" ht="13.75" x14ac:dyDescent="0.45">
      <c r="C533" s="15">
        <v>528</v>
      </c>
      <c r="D533" s="15" t="s">
        <v>24266</v>
      </c>
      <c r="E533" s="24" t="str">
        <f>Paid_Raw_Data!A529</f>
        <v>CLM-2025-000528</v>
      </c>
      <c r="F533" s="16" t="str">
        <f>Paid_Raw_Data!I529</f>
        <v>2020-01-25</v>
      </c>
      <c r="G533" s="16" t="str">
        <f>Paid_Raw_Data!J529</f>
        <v>2020-02-19</v>
      </c>
      <c r="H533" s="16" t="str">
        <f>Paid_Raw_Data!K529</f>
        <v>2020-04-18</v>
      </c>
      <c r="I533" s="15" t="str">
        <f>Paid_Raw_Data!C529</f>
        <v>Motor Private</v>
      </c>
      <c r="J533" s="17">
        <f>Paid_Raw_Data!Q529</f>
        <v>1209668.6100000001</v>
      </c>
      <c r="K533" s="25">
        <f>Paid_Raw_Data!V529</f>
        <v>1034805.15</v>
      </c>
      <c r="L533" s="15" t="b">
        <f t="shared" si="32"/>
        <v>1</v>
      </c>
      <c r="M533" s="15" t="b">
        <f t="shared" si="33"/>
        <v>1</v>
      </c>
      <c r="N533" s="15" t="b">
        <f t="shared" si="34"/>
        <v>1</v>
      </c>
      <c r="O533" s="15" t="b">
        <f t="shared" si="35"/>
        <v>1</v>
      </c>
    </row>
    <row r="534" spans="3:15" s="15" customFormat="1" ht="13.75" x14ac:dyDescent="0.45">
      <c r="C534" s="15">
        <v>529</v>
      </c>
      <c r="D534" s="15" t="s">
        <v>24266</v>
      </c>
      <c r="E534" s="24" t="str">
        <f>Paid_Raw_Data!A530</f>
        <v>CLM-2025-000529</v>
      </c>
      <c r="F534" s="16" t="str">
        <f>Paid_Raw_Data!I530</f>
        <v>2020-05-04</v>
      </c>
      <c r="G534" s="16" t="str">
        <f>Paid_Raw_Data!J530</f>
        <v>2020-05-25</v>
      </c>
      <c r="H534" s="16" t="str">
        <f>Paid_Raw_Data!K530</f>
        <v>2020-06-28</v>
      </c>
      <c r="I534" s="15" t="str">
        <f>Paid_Raw_Data!C530</f>
        <v>Fire Domestic</v>
      </c>
      <c r="J534" s="17">
        <f>Paid_Raw_Data!Q530</f>
        <v>18454763.530000001</v>
      </c>
      <c r="K534" s="25">
        <f>Paid_Raw_Data!V530</f>
        <v>15411479.41</v>
      </c>
      <c r="L534" s="15" t="b">
        <f t="shared" si="32"/>
        <v>1</v>
      </c>
      <c r="M534" s="15" t="b">
        <f t="shared" si="33"/>
        <v>1</v>
      </c>
      <c r="N534" s="15" t="b">
        <f t="shared" si="34"/>
        <v>1</v>
      </c>
      <c r="O534" s="15" t="b">
        <f t="shared" si="35"/>
        <v>1</v>
      </c>
    </row>
    <row r="535" spans="3:15" s="15" customFormat="1" ht="13.75" x14ac:dyDescent="0.45">
      <c r="C535" s="15">
        <v>530</v>
      </c>
      <c r="D535" s="15" t="s">
        <v>24266</v>
      </c>
      <c r="E535" s="24" t="str">
        <f>Paid_Raw_Data!A531</f>
        <v>CLM-2025-000530</v>
      </c>
      <c r="F535" s="16" t="str">
        <f>Paid_Raw_Data!I531</f>
        <v>2021-06-08</v>
      </c>
      <c r="G535" s="16" t="str">
        <f>Paid_Raw_Data!J531</f>
        <v>2021-06-14</v>
      </c>
      <c r="H535" s="16" t="str">
        <f>Paid_Raw_Data!K531</f>
        <v>2021-08-09</v>
      </c>
      <c r="I535" s="15" t="str">
        <f>Paid_Raw_Data!C531</f>
        <v>Fire Domestic</v>
      </c>
      <c r="J535" s="17">
        <f>Paid_Raw_Data!Q531</f>
        <v>3784839.17</v>
      </c>
      <c r="K535" s="25">
        <f>Paid_Raw_Data!V531</f>
        <v>2727374.84</v>
      </c>
      <c r="L535" s="15" t="b">
        <f t="shared" si="32"/>
        <v>1</v>
      </c>
      <c r="M535" s="15" t="b">
        <f t="shared" si="33"/>
        <v>1</v>
      </c>
      <c r="N535" s="15" t="b">
        <f t="shared" si="34"/>
        <v>1</v>
      </c>
      <c r="O535" s="15" t="b">
        <f t="shared" si="35"/>
        <v>1</v>
      </c>
    </row>
    <row r="536" spans="3:15" s="15" customFormat="1" ht="13.75" x14ac:dyDescent="0.45">
      <c r="C536" s="15">
        <v>531</v>
      </c>
      <c r="D536" s="15" t="s">
        <v>24266</v>
      </c>
      <c r="E536" s="24" t="str">
        <f>Paid_Raw_Data!A532</f>
        <v>CLM-2025-000531</v>
      </c>
      <c r="F536" s="16" t="str">
        <f>Paid_Raw_Data!I532</f>
        <v>2020-02-07</v>
      </c>
      <c r="G536" s="16" t="str">
        <f>Paid_Raw_Data!J532</f>
        <v>2020-02-21</v>
      </c>
      <c r="H536" s="16" t="str">
        <f>Paid_Raw_Data!K532</f>
        <v>2020-04-08</v>
      </c>
      <c r="I536" s="15" t="str">
        <f>Paid_Raw_Data!C532</f>
        <v>Engineering</v>
      </c>
      <c r="J536" s="17">
        <f>Paid_Raw_Data!Q532</f>
        <v>252703249.80000001</v>
      </c>
      <c r="K536" s="25">
        <f>Paid_Raw_Data!V532</f>
        <v>161198487.37</v>
      </c>
      <c r="L536" s="15" t="b">
        <f t="shared" si="32"/>
        <v>1</v>
      </c>
      <c r="M536" s="15" t="b">
        <f t="shared" si="33"/>
        <v>1</v>
      </c>
      <c r="N536" s="15" t="b">
        <f t="shared" si="34"/>
        <v>1</v>
      </c>
      <c r="O536" s="15" t="b">
        <f t="shared" si="35"/>
        <v>1</v>
      </c>
    </row>
    <row r="537" spans="3:15" s="15" customFormat="1" ht="13.75" x14ac:dyDescent="0.45">
      <c r="C537" s="15">
        <v>532</v>
      </c>
      <c r="D537" s="15" t="s">
        <v>24266</v>
      </c>
      <c r="E537" s="24" t="str">
        <f>Paid_Raw_Data!A533</f>
        <v>CLM-2025-000532</v>
      </c>
      <c r="F537" s="16" t="str">
        <f>Paid_Raw_Data!I533</f>
        <v>2018-11-30</v>
      </c>
      <c r="G537" s="16" t="str">
        <f>Paid_Raw_Data!J533</f>
        <v>2018-12-28</v>
      </c>
      <c r="H537" s="16" t="str">
        <f>Paid_Raw_Data!K533</f>
        <v>2019-02-04</v>
      </c>
      <c r="I537" s="15" t="str">
        <f>Paid_Raw_Data!C533</f>
        <v>Personal Accident</v>
      </c>
      <c r="J537" s="17">
        <f>Paid_Raw_Data!Q533</f>
        <v>1527724.03</v>
      </c>
      <c r="K537" s="25">
        <f>Paid_Raw_Data!V533</f>
        <v>1211657.6499999999</v>
      </c>
      <c r="L537" s="15" t="b">
        <f t="shared" si="32"/>
        <v>1</v>
      </c>
      <c r="M537" s="15" t="b">
        <f t="shared" si="33"/>
        <v>1</v>
      </c>
      <c r="N537" s="15" t="b">
        <f t="shared" si="34"/>
        <v>1</v>
      </c>
      <c r="O537" s="15" t="b">
        <f t="shared" si="35"/>
        <v>1</v>
      </c>
    </row>
    <row r="538" spans="3:15" s="15" customFormat="1" ht="13.75" x14ac:dyDescent="0.45">
      <c r="C538" s="15">
        <v>533</v>
      </c>
      <c r="D538" s="15" t="s">
        <v>24266</v>
      </c>
      <c r="E538" s="24" t="str">
        <f>Paid_Raw_Data!A534</f>
        <v>CLM-2025-000533</v>
      </c>
      <c r="F538" s="16" t="str">
        <f>Paid_Raw_Data!I534</f>
        <v>2022-11-25</v>
      </c>
      <c r="G538" s="16" t="str">
        <f>Paid_Raw_Data!J534</f>
        <v>2022-11-27</v>
      </c>
      <c r="H538" s="16" t="str">
        <f>Paid_Raw_Data!K534</f>
        <v>2023-02-26</v>
      </c>
      <c r="I538" s="15" t="str">
        <f>Paid_Raw_Data!C534</f>
        <v>Fire Domestic</v>
      </c>
      <c r="J538" s="17">
        <f>Paid_Raw_Data!Q534</f>
        <v>4587865.37</v>
      </c>
      <c r="K538" s="25">
        <f>Paid_Raw_Data!V534</f>
        <v>3617854.01</v>
      </c>
      <c r="L538" s="15" t="b">
        <f t="shared" si="32"/>
        <v>1</v>
      </c>
      <c r="M538" s="15" t="b">
        <f t="shared" si="33"/>
        <v>1</v>
      </c>
      <c r="N538" s="15" t="b">
        <f t="shared" si="34"/>
        <v>1</v>
      </c>
      <c r="O538" s="15" t="b">
        <f t="shared" si="35"/>
        <v>1</v>
      </c>
    </row>
    <row r="539" spans="3:15" s="15" customFormat="1" ht="13.75" x14ac:dyDescent="0.45">
      <c r="C539" s="15">
        <v>534</v>
      </c>
      <c r="D539" s="15" t="s">
        <v>24266</v>
      </c>
      <c r="E539" s="24" t="str">
        <f>Paid_Raw_Data!A535</f>
        <v>CLM-2025-000534</v>
      </c>
      <c r="F539" s="16" t="str">
        <f>Paid_Raw_Data!I535</f>
        <v>2022-06-16</v>
      </c>
      <c r="G539" s="16" t="str">
        <f>Paid_Raw_Data!J535</f>
        <v>2022-06-22</v>
      </c>
      <c r="H539" s="16" t="str">
        <f>Paid_Raw_Data!K535</f>
        <v>2023-01-07</v>
      </c>
      <c r="I539" s="15" t="str">
        <f>Paid_Raw_Data!C535</f>
        <v>Motor Private</v>
      </c>
      <c r="J539" s="17">
        <f>Paid_Raw_Data!Q535</f>
        <v>959661.14</v>
      </c>
      <c r="K539" s="25">
        <f>Paid_Raw_Data!V535</f>
        <v>647472.38</v>
      </c>
      <c r="L539" s="15" t="b">
        <f t="shared" si="32"/>
        <v>1</v>
      </c>
      <c r="M539" s="15" t="b">
        <f t="shared" si="33"/>
        <v>1</v>
      </c>
      <c r="N539" s="15" t="b">
        <f t="shared" si="34"/>
        <v>1</v>
      </c>
      <c r="O539" s="15" t="b">
        <f t="shared" si="35"/>
        <v>1</v>
      </c>
    </row>
    <row r="540" spans="3:15" s="15" customFormat="1" ht="13.75" x14ac:dyDescent="0.45">
      <c r="C540" s="15">
        <v>535</v>
      </c>
      <c r="D540" s="15" t="s">
        <v>24266</v>
      </c>
      <c r="E540" s="24" t="str">
        <f>Paid_Raw_Data!A536</f>
        <v>CLM-2025-000535</v>
      </c>
      <c r="F540" s="16" t="str">
        <f>Paid_Raw_Data!I536</f>
        <v>2019-05-10</v>
      </c>
      <c r="G540" s="16" t="str">
        <f>Paid_Raw_Data!J536</f>
        <v>2019-06-07</v>
      </c>
      <c r="H540" s="16" t="str">
        <f>Paid_Raw_Data!K536</f>
        <v>2019-07-02</v>
      </c>
      <c r="I540" s="15" t="str">
        <f>Paid_Raw_Data!C536</f>
        <v>Engineering</v>
      </c>
      <c r="J540" s="17">
        <f>Paid_Raw_Data!Q536</f>
        <v>2611009.33</v>
      </c>
      <c r="K540" s="25">
        <f>Paid_Raw_Data!V536</f>
        <v>1050383.71</v>
      </c>
      <c r="L540" s="15" t="b">
        <f t="shared" si="32"/>
        <v>1</v>
      </c>
      <c r="M540" s="15" t="b">
        <f t="shared" si="33"/>
        <v>1</v>
      </c>
      <c r="N540" s="15" t="b">
        <f t="shared" si="34"/>
        <v>1</v>
      </c>
      <c r="O540" s="15" t="b">
        <f t="shared" si="35"/>
        <v>1</v>
      </c>
    </row>
    <row r="541" spans="3:15" s="15" customFormat="1" ht="13.75" x14ac:dyDescent="0.45">
      <c r="C541" s="15">
        <v>536</v>
      </c>
      <c r="D541" s="15" t="s">
        <v>24266</v>
      </c>
      <c r="E541" s="24" t="str">
        <f>Paid_Raw_Data!A537</f>
        <v>CLM-2025-000536</v>
      </c>
      <c r="F541" s="16" t="str">
        <f>Paid_Raw_Data!I537</f>
        <v>2020-07-30</v>
      </c>
      <c r="G541" s="16" t="str">
        <f>Paid_Raw_Data!J537</f>
        <v>2020-08-21</v>
      </c>
      <c r="H541" s="16" t="str">
        <f>Paid_Raw_Data!K537</f>
        <v>2020-09-27</v>
      </c>
      <c r="I541" s="15" t="str">
        <f>Paid_Raw_Data!C537</f>
        <v>Motor Commercial</v>
      </c>
      <c r="J541" s="17">
        <f>Paid_Raw_Data!Q537</f>
        <v>160861.79999999999</v>
      </c>
      <c r="K541" s="25">
        <f>Paid_Raw_Data!V537</f>
        <v>116688.39</v>
      </c>
      <c r="L541" s="15" t="b">
        <f t="shared" si="32"/>
        <v>1</v>
      </c>
      <c r="M541" s="15" t="b">
        <f t="shared" si="33"/>
        <v>1</v>
      </c>
      <c r="N541" s="15" t="b">
        <f t="shared" si="34"/>
        <v>1</v>
      </c>
      <c r="O541" s="15" t="b">
        <f t="shared" si="35"/>
        <v>1</v>
      </c>
    </row>
    <row r="542" spans="3:15" s="15" customFormat="1" ht="13.75" x14ac:dyDescent="0.45">
      <c r="C542" s="15">
        <v>537</v>
      </c>
      <c r="D542" s="15" t="s">
        <v>24266</v>
      </c>
      <c r="E542" s="24" t="str">
        <f>Paid_Raw_Data!A538</f>
        <v>CLM-2025-000537</v>
      </c>
      <c r="F542" s="16" t="str">
        <f>Paid_Raw_Data!I538</f>
        <v>2020-02-23</v>
      </c>
      <c r="G542" s="16" t="str">
        <f>Paid_Raw_Data!J538</f>
        <v>2020-02-23</v>
      </c>
      <c r="H542" s="16" t="str">
        <f>Paid_Raw_Data!K538</f>
        <v>2020-04-28</v>
      </c>
      <c r="I542" s="15" t="str">
        <f>Paid_Raw_Data!C538</f>
        <v>Liability</v>
      </c>
      <c r="J542" s="17">
        <f>Paid_Raw_Data!Q538</f>
        <v>16057233.130000001</v>
      </c>
      <c r="K542" s="25">
        <f>Paid_Raw_Data!V538</f>
        <v>8135962.0999999996</v>
      </c>
      <c r="L542" s="15" t="b">
        <f t="shared" si="32"/>
        <v>1</v>
      </c>
      <c r="M542" s="15" t="b">
        <f t="shared" si="33"/>
        <v>1</v>
      </c>
      <c r="N542" s="15" t="b">
        <f t="shared" si="34"/>
        <v>1</v>
      </c>
      <c r="O542" s="15" t="b">
        <f t="shared" si="35"/>
        <v>1</v>
      </c>
    </row>
    <row r="543" spans="3:15" s="15" customFormat="1" ht="13.75" x14ac:dyDescent="0.45">
      <c r="C543" s="15">
        <v>538</v>
      </c>
      <c r="D543" s="15" t="s">
        <v>24266</v>
      </c>
      <c r="E543" s="24" t="str">
        <f>Paid_Raw_Data!A539</f>
        <v>CLM-2025-000538</v>
      </c>
      <c r="F543" s="16" t="str">
        <f>Paid_Raw_Data!I539</f>
        <v>2026-08-08</v>
      </c>
      <c r="G543" s="16" t="str">
        <f>Paid_Raw_Data!J539</f>
        <v>2026-08-22</v>
      </c>
      <c r="H543" s="16" t="str">
        <f>Paid_Raw_Data!K539</f>
        <v>2027-04-07</v>
      </c>
      <c r="I543" s="15" t="str">
        <f>Paid_Raw_Data!C539</f>
        <v>Fire Domestic</v>
      </c>
      <c r="J543" s="17">
        <f>Paid_Raw_Data!Q539</f>
        <v>6126604.8300000001</v>
      </c>
      <c r="K543" s="25">
        <f>Paid_Raw_Data!V539</f>
        <v>5082867.1900000004</v>
      </c>
      <c r="L543" s="15" t="b">
        <f t="shared" si="32"/>
        <v>1</v>
      </c>
      <c r="M543" s="15" t="b">
        <f t="shared" si="33"/>
        <v>1</v>
      </c>
      <c r="N543" s="15" t="b">
        <f t="shared" si="34"/>
        <v>1</v>
      </c>
      <c r="O543" s="15" t="b">
        <f t="shared" si="35"/>
        <v>1</v>
      </c>
    </row>
    <row r="544" spans="3:15" s="15" customFormat="1" ht="13.75" x14ac:dyDescent="0.45">
      <c r="C544" s="15">
        <v>539</v>
      </c>
      <c r="D544" s="15" t="s">
        <v>24266</v>
      </c>
      <c r="E544" s="24" t="str">
        <f>Paid_Raw_Data!A540</f>
        <v>CLM-2025-000539</v>
      </c>
      <c r="F544" s="16" t="str">
        <f>Paid_Raw_Data!I540</f>
        <v>2024-06-07</v>
      </c>
      <c r="G544" s="16" t="str">
        <f>Paid_Raw_Data!J540</f>
        <v>2024-06-24</v>
      </c>
      <c r="H544" s="16" t="str">
        <f>Paid_Raw_Data!K540</f>
        <v>2024-09-10</v>
      </c>
      <c r="I544" s="15" t="str">
        <f>Paid_Raw_Data!C540</f>
        <v>Fire Domestic</v>
      </c>
      <c r="J544" s="17">
        <f>Paid_Raw_Data!Q540</f>
        <v>6891010.0099999998</v>
      </c>
      <c r="K544" s="25">
        <f>Paid_Raw_Data!V540</f>
        <v>6178265.0800000001</v>
      </c>
      <c r="L544" s="15" t="b">
        <f t="shared" si="32"/>
        <v>1</v>
      </c>
      <c r="M544" s="15" t="b">
        <f t="shared" si="33"/>
        <v>1</v>
      </c>
      <c r="N544" s="15" t="b">
        <f t="shared" si="34"/>
        <v>1</v>
      </c>
      <c r="O544" s="15" t="b">
        <f t="shared" si="35"/>
        <v>1</v>
      </c>
    </row>
    <row r="545" spans="3:15" s="15" customFormat="1" ht="13.75" x14ac:dyDescent="0.45">
      <c r="C545" s="15">
        <v>540</v>
      </c>
      <c r="D545" s="15" t="s">
        <v>24266</v>
      </c>
      <c r="E545" s="24" t="str">
        <f>Paid_Raw_Data!A541</f>
        <v>CLM-2025-000540</v>
      </c>
      <c r="F545" s="16" t="str">
        <f>Paid_Raw_Data!I541</f>
        <v>2023-10-22</v>
      </c>
      <c r="G545" s="16" t="str">
        <f>Paid_Raw_Data!J541</f>
        <v>2023-10-31</v>
      </c>
      <c r="H545" s="16" t="str">
        <f>Paid_Raw_Data!K541</f>
        <v>2024-03-04</v>
      </c>
      <c r="I545" s="15" t="str">
        <f>Paid_Raw_Data!C541</f>
        <v>Fire Industrial</v>
      </c>
      <c r="J545" s="17">
        <f>Paid_Raw_Data!Q541</f>
        <v>96141587.620000005</v>
      </c>
      <c r="K545" s="25">
        <f>Paid_Raw_Data!V541</f>
        <v>59692740.619999997</v>
      </c>
      <c r="L545" s="15" t="b">
        <f t="shared" si="32"/>
        <v>1</v>
      </c>
      <c r="M545" s="15" t="b">
        <f t="shared" si="33"/>
        <v>1</v>
      </c>
      <c r="N545" s="15" t="b">
        <f t="shared" si="34"/>
        <v>1</v>
      </c>
      <c r="O545" s="15" t="b">
        <f t="shared" si="35"/>
        <v>1</v>
      </c>
    </row>
    <row r="546" spans="3:15" s="15" customFormat="1" ht="13.75" x14ac:dyDescent="0.45">
      <c r="C546" s="15">
        <v>541</v>
      </c>
      <c r="D546" s="15" t="s">
        <v>24266</v>
      </c>
      <c r="E546" s="24" t="str">
        <f>Paid_Raw_Data!A542</f>
        <v>CLM-2025-000541</v>
      </c>
      <c r="F546" s="16" t="str">
        <f>Paid_Raw_Data!I542</f>
        <v>2025-02-27</v>
      </c>
      <c r="G546" s="16" t="str">
        <f>Paid_Raw_Data!J542</f>
        <v>2025-03-07</v>
      </c>
      <c r="H546" s="16" t="str">
        <f>Paid_Raw_Data!K542</f>
        <v>2025-03-22</v>
      </c>
      <c r="I546" s="15" t="str">
        <f>Paid_Raw_Data!C542</f>
        <v>Liability</v>
      </c>
      <c r="J546" s="17">
        <f>Paid_Raw_Data!Q542</f>
        <v>2250908.11</v>
      </c>
      <c r="K546" s="25">
        <f>Paid_Raw_Data!V542</f>
        <v>1435342.32</v>
      </c>
      <c r="L546" s="15" t="b">
        <f t="shared" si="32"/>
        <v>1</v>
      </c>
      <c r="M546" s="15" t="b">
        <f t="shared" si="33"/>
        <v>1</v>
      </c>
      <c r="N546" s="15" t="b">
        <f t="shared" si="34"/>
        <v>1</v>
      </c>
      <c r="O546" s="15" t="b">
        <f t="shared" si="35"/>
        <v>1</v>
      </c>
    </row>
    <row r="547" spans="3:15" s="15" customFormat="1" ht="13.75" x14ac:dyDescent="0.45">
      <c r="C547" s="15">
        <v>542</v>
      </c>
      <c r="D547" s="15" t="s">
        <v>24266</v>
      </c>
      <c r="E547" s="24" t="str">
        <f>Paid_Raw_Data!A543</f>
        <v>CLM-2025-000542</v>
      </c>
      <c r="F547" s="16" t="str">
        <f>Paid_Raw_Data!I543</f>
        <v>2019-01-14</v>
      </c>
      <c r="G547" s="16" t="str">
        <f>Paid_Raw_Data!J543</f>
        <v>2019-02-03</v>
      </c>
      <c r="H547" s="16" t="str">
        <f>Paid_Raw_Data!K543</f>
        <v>2019-04-04</v>
      </c>
      <c r="I547" s="15" t="str">
        <f>Paid_Raw_Data!C543</f>
        <v>Engineering</v>
      </c>
      <c r="J547" s="17">
        <f>Paid_Raw_Data!Q543</f>
        <v>121748455.05</v>
      </c>
      <c r="K547" s="25">
        <f>Paid_Raw_Data!V543</f>
        <v>44623970.75</v>
      </c>
      <c r="L547" s="15" t="b">
        <f t="shared" si="32"/>
        <v>1</v>
      </c>
      <c r="M547" s="15" t="b">
        <f t="shared" si="33"/>
        <v>1</v>
      </c>
      <c r="N547" s="15" t="b">
        <f t="shared" si="34"/>
        <v>1</v>
      </c>
      <c r="O547" s="15" t="b">
        <f t="shared" si="35"/>
        <v>1</v>
      </c>
    </row>
    <row r="548" spans="3:15" s="15" customFormat="1" ht="13.75" x14ac:dyDescent="0.45">
      <c r="C548" s="15">
        <v>543</v>
      </c>
      <c r="D548" s="15" t="s">
        <v>24266</v>
      </c>
      <c r="E548" s="24" t="str">
        <f>Paid_Raw_Data!A544</f>
        <v>CLM-2025-000543</v>
      </c>
      <c r="F548" s="16" t="str">
        <f>Paid_Raw_Data!I544</f>
        <v>2025-08-18</v>
      </c>
      <c r="G548" s="16" t="str">
        <f>Paid_Raw_Data!J544</f>
        <v>2025-09-04</v>
      </c>
      <c r="H548" s="16" t="str">
        <f>Paid_Raw_Data!K544</f>
        <v>2026-05-01</v>
      </c>
      <c r="I548" s="15" t="str">
        <f>Paid_Raw_Data!C544</f>
        <v>Personal Accident</v>
      </c>
      <c r="J548" s="17">
        <f>Paid_Raw_Data!Q544</f>
        <v>1127317.0900000001</v>
      </c>
      <c r="K548" s="25">
        <f>Paid_Raw_Data!V544</f>
        <v>934499.83</v>
      </c>
      <c r="L548" s="15" t="b">
        <f t="shared" si="32"/>
        <v>1</v>
      </c>
      <c r="M548" s="15" t="b">
        <f t="shared" si="33"/>
        <v>1</v>
      </c>
      <c r="N548" s="15" t="b">
        <f t="shared" si="34"/>
        <v>1</v>
      </c>
      <c r="O548" s="15" t="b">
        <f t="shared" si="35"/>
        <v>1</v>
      </c>
    </row>
    <row r="549" spans="3:15" s="15" customFormat="1" ht="13.75" x14ac:dyDescent="0.45">
      <c r="C549" s="15">
        <v>544</v>
      </c>
      <c r="D549" s="15" t="s">
        <v>24266</v>
      </c>
      <c r="E549" s="24" t="str">
        <f>Paid_Raw_Data!A545</f>
        <v>CLM-2025-000544</v>
      </c>
      <c r="F549" s="16" t="str">
        <f>Paid_Raw_Data!I545</f>
        <v>2020-04-26</v>
      </c>
      <c r="G549" s="16" t="str">
        <f>Paid_Raw_Data!J545</f>
        <v>2020-05-17</v>
      </c>
      <c r="H549" s="16" t="str">
        <f>Paid_Raw_Data!K545</f>
        <v>2020-06-03</v>
      </c>
      <c r="I549" s="15" t="str">
        <f>Paid_Raw_Data!C545</f>
        <v>Liability</v>
      </c>
      <c r="J549" s="17">
        <f>Paid_Raw_Data!Q545</f>
        <v>17017074.440000001</v>
      </c>
      <c r="K549" s="25">
        <f>Paid_Raw_Data!V545</f>
        <v>8667051.3699999992</v>
      </c>
      <c r="L549" s="15" t="b">
        <f t="shared" si="32"/>
        <v>1</v>
      </c>
      <c r="M549" s="15" t="b">
        <f t="shared" si="33"/>
        <v>1</v>
      </c>
      <c r="N549" s="15" t="b">
        <f t="shared" si="34"/>
        <v>1</v>
      </c>
      <c r="O549" s="15" t="b">
        <f t="shared" si="35"/>
        <v>1</v>
      </c>
    </row>
    <row r="550" spans="3:15" s="15" customFormat="1" ht="13.75" x14ac:dyDescent="0.45">
      <c r="C550" s="15">
        <v>545</v>
      </c>
      <c r="D550" s="15" t="s">
        <v>24266</v>
      </c>
      <c r="E550" s="24" t="str">
        <f>Paid_Raw_Data!A546</f>
        <v>CLM-2025-000545</v>
      </c>
      <c r="F550" s="16" t="str">
        <f>Paid_Raw_Data!I546</f>
        <v>2023-10-31</v>
      </c>
      <c r="G550" s="16" t="str">
        <f>Paid_Raw_Data!J546</f>
        <v>2023-11-10</v>
      </c>
      <c r="H550" s="16" t="str">
        <f>Paid_Raw_Data!K546</f>
        <v>2024-05-07</v>
      </c>
      <c r="I550" s="15" t="str">
        <f>Paid_Raw_Data!C546</f>
        <v>Liability</v>
      </c>
      <c r="J550" s="17">
        <f>Paid_Raw_Data!Q546</f>
        <v>10546032.109999999</v>
      </c>
      <c r="K550" s="25">
        <f>Paid_Raw_Data!V546</f>
        <v>7668549.0800000001</v>
      </c>
      <c r="L550" s="15" t="b">
        <f t="shared" si="32"/>
        <v>1</v>
      </c>
      <c r="M550" s="15" t="b">
        <f t="shared" si="33"/>
        <v>1</v>
      </c>
      <c r="N550" s="15" t="b">
        <f t="shared" si="34"/>
        <v>1</v>
      </c>
      <c r="O550" s="15" t="b">
        <f t="shared" si="35"/>
        <v>1</v>
      </c>
    </row>
    <row r="551" spans="3:15" s="15" customFormat="1" ht="13.75" x14ac:dyDescent="0.45">
      <c r="C551" s="15">
        <v>546</v>
      </c>
      <c r="D551" s="15" t="s">
        <v>24266</v>
      </c>
      <c r="E551" s="24" t="str">
        <f>Paid_Raw_Data!A547</f>
        <v>CLM-2025-000546</v>
      </c>
      <c r="F551" s="16" t="str">
        <f>Paid_Raw_Data!I547</f>
        <v>2025-09-12</v>
      </c>
      <c r="G551" s="16" t="str">
        <f>Paid_Raw_Data!J547</f>
        <v>2025-10-02</v>
      </c>
      <c r="H551" s="16" t="str">
        <f>Paid_Raw_Data!K547</f>
        <v>2025-10-21</v>
      </c>
      <c r="I551" s="15" t="str">
        <f>Paid_Raw_Data!C547</f>
        <v>Marine Cargo</v>
      </c>
      <c r="J551" s="17">
        <f>Paid_Raw_Data!Q547</f>
        <v>9556124.5199999996</v>
      </c>
      <c r="K551" s="25">
        <f>Paid_Raw_Data!V547</f>
        <v>5849419.04</v>
      </c>
      <c r="L551" s="15" t="b">
        <f t="shared" si="32"/>
        <v>1</v>
      </c>
      <c r="M551" s="15" t="b">
        <f t="shared" si="33"/>
        <v>1</v>
      </c>
      <c r="N551" s="15" t="b">
        <f t="shared" si="34"/>
        <v>1</v>
      </c>
      <c r="O551" s="15" t="b">
        <f t="shared" si="35"/>
        <v>1</v>
      </c>
    </row>
    <row r="552" spans="3:15" s="15" customFormat="1" ht="13.75" x14ac:dyDescent="0.45">
      <c r="C552" s="15">
        <v>547</v>
      </c>
      <c r="D552" s="15" t="s">
        <v>24266</v>
      </c>
      <c r="E552" s="24" t="str">
        <f>Paid_Raw_Data!A548</f>
        <v>CLM-2025-000547</v>
      </c>
      <c r="F552" s="16" t="str">
        <f>Paid_Raw_Data!I548</f>
        <v>2021-06-02</v>
      </c>
      <c r="G552" s="16" t="str">
        <f>Paid_Raw_Data!J548</f>
        <v>2021-06-17</v>
      </c>
      <c r="H552" s="16" t="str">
        <f>Paid_Raw_Data!K548</f>
        <v>2021-08-05</v>
      </c>
      <c r="I552" s="15" t="str">
        <f>Paid_Raw_Data!C548</f>
        <v>Fire Domestic</v>
      </c>
      <c r="J552" s="17">
        <f>Paid_Raw_Data!Q548</f>
        <v>509852.69</v>
      </c>
      <c r="K552" s="25">
        <f>Paid_Raw_Data!V548</f>
        <v>409324.25</v>
      </c>
      <c r="L552" s="15" t="b">
        <f t="shared" si="32"/>
        <v>1</v>
      </c>
      <c r="M552" s="15" t="b">
        <f t="shared" si="33"/>
        <v>1</v>
      </c>
      <c r="N552" s="15" t="b">
        <f t="shared" si="34"/>
        <v>1</v>
      </c>
      <c r="O552" s="15" t="b">
        <f t="shared" si="35"/>
        <v>1</v>
      </c>
    </row>
    <row r="553" spans="3:15" s="15" customFormat="1" ht="13.75" x14ac:dyDescent="0.45">
      <c r="C553" s="15">
        <v>548</v>
      </c>
      <c r="D553" s="15" t="s">
        <v>24266</v>
      </c>
      <c r="E553" s="24" t="str">
        <f>Paid_Raw_Data!A549</f>
        <v>CLM-2025-000548</v>
      </c>
      <c r="F553" s="16" t="str">
        <f>Paid_Raw_Data!I549</f>
        <v>2020-05-12</v>
      </c>
      <c r="G553" s="16" t="str">
        <f>Paid_Raw_Data!J549</f>
        <v>2020-06-08</v>
      </c>
      <c r="H553" s="16" t="str">
        <f>Paid_Raw_Data!K549</f>
        <v>2020-06-29</v>
      </c>
      <c r="I553" s="15" t="str">
        <f>Paid_Raw_Data!C549</f>
        <v>Fire Industrial</v>
      </c>
      <c r="J553" s="17">
        <f>Paid_Raw_Data!Q549</f>
        <v>172100825.53</v>
      </c>
      <c r="K553" s="25">
        <f>Paid_Raw_Data!V549</f>
        <v>115641072.79000001</v>
      </c>
      <c r="L553" s="15" t="b">
        <f t="shared" si="32"/>
        <v>1</v>
      </c>
      <c r="M553" s="15" t="b">
        <f t="shared" si="33"/>
        <v>1</v>
      </c>
      <c r="N553" s="15" t="b">
        <f t="shared" si="34"/>
        <v>1</v>
      </c>
      <c r="O553" s="15" t="b">
        <f t="shared" si="35"/>
        <v>1</v>
      </c>
    </row>
    <row r="554" spans="3:15" s="15" customFormat="1" ht="13.75" x14ac:dyDescent="0.45">
      <c r="C554" s="15">
        <v>549</v>
      </c>
      <c r="D554" s="15" t="s">
        <v>24266</v>
      </c>
      <c r="E554" s="24" t="str">
        <f>Paid_Raw_Data!A550</f>
        <v>CLM-2025-000549</v>
      </c>
      <c r="F554" s="16" t="str">
        <f>Paid_Raw_Data!I550</f>
        <v>2019-09-19</v>
      </c>
      <c r="G554" s="16" t="str">
        <f>Paid_Raw_Data!J550</f>
        <v>2019-10-19</v>
      </c>
      <c r="H554" s="16" t="str">
        <f>Paid_Raw_Data!K550</f>
        <v>2020-01-03</v>
      </c>
      <c r="I554" s="15" t="str">
        <f>Paid_Raw_Data!C550</f>
        <v>Engineering</v>
      </c>
      <c r="J554" s="17">
        <f>Paid_Raw_Data!Q550</f>
        <v>43698557.579999998</v>
      </c>
      <c r="K554" s="25">
        <f>Paid_Raw_Data!V550</f>
        <v>16244320.6</v>
      </c>
      <c r="L554" s="15" t="b">
        <f t="shared" si="32"/>
        <v>1</v>
      </c>
      <c r="M554" s="15" t="b">
        <f t="shared" si="33"/>
        <v>1</v>
      </c>
      <c r="N554" s="15" t="b">
        <f t="shared" si="34"/>
        <v>1</v>
      </c>
      <c r="O554" s="15" t="b">
        <f t="shared" si="35"/>
        <v>1</v>
      </c>
    </row>
    <row r="555" spans="3:15" s="15" customFormat="1" ht="13.75" x14ac:dyDescent="0.45">
      <c r="C555" s="15">
        <v>550</v>
      </c>
      <c r="D555" s="15" t="s">
        <v>24266</v>
      </c>
      <c r="E555" s="24" t="str">
        <f>Paid_Raw_Data!A551</f>
        <v>CLM-2025-000550</v>
      </c>
      <c r="F555" s="16" t="str">
        <f>Paid_Raw_Data!I551</f>
        <v>2019-09-23</v>
      </c>
      <c r="G555" s="16" t="str">
        <f>Paid_Raw_Data!J551</f>
        <v>2019-09-25</v>
      </c>
      <c r="H555" s="16" t="str">
        <f>Paid_Raw_Data!K551</f>
        <v>2020-03-16</v>
      </c>
      <c r="I555" s="15" t="str">
        <f>Paid_Raw_Data!C551</f>
        <v>Engineering</v>
      </c>
      <c r="J555" s="17">
        <f>Paid_Raw_Data!Q551</f>
        <v>95278592.530000001</v>
      </c>
      <c r="K555" s="25">
        <f>Paid_Raw_Data!V551</f>
        <v>68724219.340000004</v>
      </c>
      <c r="L555" s="15" t="b">
        <f t="shared" si="32"/>
        <v>1</v>
      </c>
      <c r="M555" s="15" t="b">
        <f t="shared" si="33"/>
        <v>1</v>
      </c>
      <c r="N555" s="15" t="b">
        <f t="shared" si="34"/>
        <v>1</v>
      </c>
      <c r="O555" s="15" t="b">
        <f t="shared" si="35"/>
        <v>1</v>
      </c>
    </row>
    <row r="556" spans="3:15" s="15" customFormat="1" ht="13.75" x14ac:dyDescent="0.45">
      <c r="C556" s="15">
        <v>551</v>
      </c>
      <c r="D556" s="15" t="s">
        <v>24266</v>
      </c>
      <c r="E556" s="24" t="str">
        <f>Paid_Raw_Data!A552</f>
        <v>CLM-2025-000551</v>
      </c>
      <c r="F556" s="16" t="str">
        <f>Paid_Raw_Data!I552</f>
        <v>2024-02-07</v>
      </c>
      <c r="G556" s="16" t="str">
        <f>Paid_Raw_Data!J552</f>
        <v>2024-03-03</v>
      </c>
      <c r="H556" s="16" t="str">
        <f>Paid_Raw_Data!K552</f>
        <v>2024-07-16</v>
      </c>
      <c r="I556" s="15" t="str">
        <f>Paid_Raw_Data!C552</f>
        <v>Fire Domestic</v>
      </c>
      <c r="J556" s="17">
        <f>Paid_Raw_Data!Q552</f>
        <v>6099090.9800000004</v>
      </c>
      <c r="K556" s="25">
        <f>Paid_Raw_Data!V552</f>
        <v>4241485.62</v>
      </c>
      <c r="L556" s="15" t="b">
        <f t="shared" si="32"/>
        <v>1</v>
      </c>
      <c r="M556" s="15" t="b">
        <f t="shared" si="33"/>
        <v>1</v>
      </c>
      <c r="N556" s="15" t="b">
        <f t="shared" si="34"/>
        <v>1</v>
      </c>
      <c r="O556" s="15" t="b">
        <f t="shared" si="35"/>
        <v>1</v>
      </c>
    </row>
    <row r="557" spans="3:15" s="15" customFormat="1" ht="13.75" x14ac:dyDescent="0.45">
      <c r="C557" s="15">
        <v>552</v>
      </c>
      <c r="D557" s="15" t="s">
        <v>24266</v>
      </c>
      <c r="E557" s="24" t="str">
        <f>Paid_Raw_Data!A553</f>
        <v>CLM-2025-000552</v>
      </c>
      <c r="F557" s="16" t="str">
        <f>Paid_Raw_Data!I553</f>
        <v>2019-08-09</v>
      </c>
      <c r="G557" s="16" t="str">
        <f>Paid_Raw_Data!J553</f>
        <v>2019-08-10</v>
      </c>
      <c r="H557" s="16" t="str">
        <f>Paid_Raw_Data!K553</f>
        <v>2020-02-12</v>
      </c>
      <c r="I557" s="15" t="str">
        <f>Paid_Raw_Data!C553</f>
        <v>Medical</v>
      </c>
      <c r="J557" s="17">
        <f>Paid_Raw_Data!Q553</f>
        <v>222186.08</v>
      </c>
      <c r="K557" s="25">
        <f>Paid_Raw_Data!V553</f>
        <v>169702.51</v>
      </c>
      <c r="L557" s="15" t="b">
        <f t="shared" si="32"/>
        <v>1</v>
      </c>
      <c r="M557" s="15" t="b">
        <f t="shared" si="33"/>
        <v>1</v>
      </c>
      <c r="N557" s="15" t="b">
        <f t="shared" si="34"/>
        <v>1</v>
      </c>
      <c r="O557" s="15" t="b">
        <f t="shared" si="35"/>
        <v>1</v>
      </c>
    </row>
    <row r="558" spans="3:15" s="15" customFormat="1" ht="13.75" x14ac:dyDescent="0.45">
      <c r="C558" s="15">
        <v>553</v>
      </c>
      <c r="D558" s="15" t="s">
        <v>24266</v>
      </c>
      <c r="E558" s="24" t="str">
        <f>Paid_Raw_Data!A554</f>
        <v>CLM-2025-000553</v>
      </c>
      <c r="F558" s="16" t="str">
        <f>Paid_Raw_Data!I554</f>
        <v>2025-09-05</v>
      </c>
      <c r="G558" s="16" t="str">
        <f>Paid_Raw_Data!J554</f>
        <v>2025-09-11</v>
      </c>
      <c r="H558" s="16" t="str">
        <f>Paid_Raw_Data!K554</f>
        <v>2025-10-16</v>
      </c>
      <c r="I558" s="15" t="str">
        <f>Paid_Raw_Data!C554</f>
        <v>Medical</v>
      </c>
      <c r="J558" s="17">
        <f>Paid_Raw_Data!Q554</f>
        <v>1990498.34</v>
      </c>
      <c r="K558" s="25">
        <f>Paid_Raw_Data!V554</f>
        <v>1565690.58</v>
      </c>
      <c r="L558" s="15" t="b">
        <f t="shared" si="32"/>
        <v>1</v>
      </c>
      <c r="M558" s="15" t="b">
        <f t="shared" si="33"/>
        <v>1</v>
      </c>
      <c r="N558" s="15" t="b">
        <f t="shared" si="34"/>
        <v>1</v>
      </c>
      <c r="O558" s="15" t="b">
        <f t="shared" si="35"/>
        <v>1</v>
      </c>
    </row>
    <row r="559" spans="3:15" s="15" customFormat="1" ht="13.75" x14ac:dyDescent="0.45">
      <c r="C559" s="15">
        <v>554</v>
      </c>
      <c r="D559" s="15" t="s">
        <v>24266</v>
      </c>
      <c r="E559" s="24" t="str">
        <f>Paid_Raw_Data!A555</f>
        <v>CLM-2025-000554</v>
      </c>
      <c r="F559" s="16" t="str">
        <f>Paid_Raw_Data!I555</f>
        <v>2026-01-04</v>
      </c>
      <c r="G559" s="16" t="str">
        <f>Paid_Raw_Data!J555</f>
        <v>2026-02-01</v>
      </c>
      <c r="H559" s="16" t="str">
        <f>Paid_Raw_Data!K555</f>
        <v>2026-06-20</v>
      </c>
      <c r="I559" s="15" t="str">
        <f>Paid_Raw_Data!C555</f>
        <v>Motor Private</v>
      </c>
      <c r="J559" s="17">
        <f>Paid_Raw_Data!Q555</f>
        <v>177599.65</v>
      </c>
      <c r="K559" s="25">
        <f>Paid_Raw_Data!V555</f>
        <v>148258.44</v>
      </c>
      <c r="L559" s="15" t="b">
        <f t="shared" si="32"/>
        <v>1</v>
      </c>
      <c r="M559" s="15" t="b">
        <f t="shared" si="33"/>
        <v>1</v>
      </c>
      <c r="N559" s="15" t="b">
        <f t="shared" si="34"/>
        <v>1</v>
      </c>
      <c r="O559" s="15" t="b">
        <f t="shared" si="35"/>
        <v>1</v>
      </c>
    </row>
    <row r="560" spans="3:15" s="15" customFormat="1" ht="13.75" x14ac:dyDescent="0.45">
      <c r="C560" s="15">
        <v>555</v>
      </c>
      <c r="D560" s="15" t="s">
        <v>24266</v>
      </c>
      <c r="E560" s="24" t="str">
        <f>Paid_Raw_Data!A556</f>
        <v>CLM-2025-000555</v>
      </c>
      <c r="F560" s="16" t="str">
        <f>Paid_Raw_Data!I556</f>
        <v>2025-09-14</v>
      </c>
      <c r="G560" s="16" t="str">
        <f>Paid_Raw_Data!J556</f>
        <v>2025-09-21</v>
      </c>
      <c r="H560" s="16" t="str">
        <f>Paid_Raw_Data!K556</f>
        <v>2025-11-13</v>
      </c>
      <c r="I560" s="15" t="str">
        <f>Paid_Raw_Data!C556</f>
        <v>Liability</v>
      </c>
      <c r="J560" s="17">
        <f>Paid_Raw_Data!Q556</f>
        <v>10502852.300000001</v>
      </c>
      <c r="K560" s="25">
        <f>Paid_Raw_Data!V556</f>
        <v>4470052.55</v>
      </c>
      <c r="L560" s="15" t="b">
        <f t="shared" si="32"/>
        <v>1</v>
      </c>
      <c r="M560" s="15" t="b">
        <f t="shared" si="33"/>
        <v>1</v>
      </c>
      <c r="N560" s="15" t="b">
        <f t="shared" si="34"/>
        <v>1</v>
      </c>
      <c r="O560" s="15" t="b">
        <f t="shared" si="35"/>
        <v>1</v>
      </c>
    </row>
    <row r="561" spans="3:15" s="15" customFormat="1" ht="13.75" x14ac:dyDescent="0.45">
      <c r="C561" s="15">
        <v>556</v>
      </c>
      <c r="D561" s="15" t="s">
        <v>24266</v>
      </c>
      <c r="E561" s="24" t="str">
        <f>Paid_Raw_Data!A557</f>
        <v>CLM-2025-000556</v>
      </c>
      <c r="F561" s="16" t="str">
        <f>Paid_Raw_Data!I557</f>
        <v>2025-08-10</v>
      </c>
      <c r="G561" s="16" t="str">
        <f>Paid_Raw_Data!J557</f>
        <v>2025-08-23</v>
      </c>
      <c r="H561" s="16" t="str">
        <f>Paid_Raw_Data!K557</f>
        <v>2025-10-14</v>
      </c>
      <c r="I561" s="15" t="str">
        <f>Paid_Raw_Data!C557</f>
        <v>Personal Accident</v>
      </c>
      <c r="J561" s="17">
        <f>Paid_Raw_Data!Q557</f>
        <v>642080.64</v>
      </c>
      <c r="K561" s="25">
        <f>Paid_Raw_Data!V557</f>
        <v>553244.80000000005</v>
      </c>
      <c r="L561" s="15" t="b">
        <f t="shared" si="32"/>
        <v>1</v>
      </c>
      <c r="M561" s="15" t="b">
        <f t="shared" si="33"/>
        <v>1</v>
      </c>
      <c r="N561" s="15" t="b">
        <f t="shared" si="34"/>
        <v>1</v>
      </c>
      <c r="O561" s="15" t="b">
        <f t="shared" si="35"/>
        <v>1</v>
      </c>
    </row>
    <row r="562" spans="3:15" s="15" customFormat="1" ht="13.75" x14ac:dyDescent="0.45">
      <c r="C562" s="15">
        <v>557</v>
      </c>
      <c r="D562" s="15" t="s">
        <v>24266</v>
      </c>
      <c r="E562" s="24" t="str">
        <f>Paid_Raw_Data!A558</f>
        <v>CLM-2025-000557</v>
      </c>
      <c r="F562" s="16" t="str">
        <f>Paid_Raw_Data!I558</f>
        <v>2019-10-17</v>
      </c>
      <c r="G562" s="16" t="str">
        <f>Paid_Raw_Data!J558</f>
        <v>2019-10-24</v>
      </c>
      <c r="H562" s="16" t="str">
        <f>Paid_Raw_Data!K558</f>
        <v>2020-02-25</v>
      </c>
      <c r="I562" s="15" t="str">
        <f>Paid_Raw_Data!C558</f>
        <v>WIBA</v>
      </c>
      <c r="J562" s="17">
        <f>Paid_Raw_Data!Q558</f>
        <v>2970495.6</v>
      </c>
      <c r="K562" s="25">
        <f>Paid_Raw_Data!V558</f>
        <v>2385828.44</v>
      </c>
      <c r="L562" s="15" t="b">
        <f t="shared" si="32"/>
        <v>1</v>
      </c>
      <c r="M562" s="15" t="b">
        <f t="shared" si="33"/>
        <v>1</v>
      </c>
      <c r="N562" s="15" t="b">
        <f t="shared" si="34"/>
        <v>1</v>
      </c>
      <c r="O562" s="15" t="b">
        <f t="shared" si="35"/>
        <v>1</v>
      </c>
    </row>
    <row r="563" spans="3:15" s="15" customFormat="1" ht="13.75" x14ac:dyDescent="0.45">
      <c r="C563" s="15">
        <v>558</v>
      </c>
      <c r="D563" s="15" t="s">
        <v>24266</v>
      </c>
      <c r="E563" s="24" t="str">
        <f>Paid_Raw_Data!A559</f>
        <v>CLM-2025-000558</v>
      </c>
      <c r="F563" s="16" t="str">
        <f>Paid_Raw_Data!I559</f>
        <v>2024-01-08</v>
      </c>
      <c r="G563" s="16" t="str">
        <f>Paid_Raw_Data!J559</f>
        <v>2024-01-12</v>
      </c>
      <c r="H563" s="16" t="str">
        <f>Paid_Raw_Data!K559</f>
        <v>2024-04-19</v>
      </c>
      <c r="I563" s="15" t="str">
        <f>Paid_Raw_Data!C559</f>
        <v>Engineering</v>
      </c>
      <c r="J563" s="17">
        <f>Paid_Raw_Data!Q559</f>
        <v>2990238.13</v>
      </c>
      <c r="K563" s="25">
        <f>Paid_Raw_Data!V559</f>
        <v>1275052.1100000001</v>
      </c>
      <c r="L563" s="15" t="b">
        <f t="shared" si="32"/>
        <v>1</v>
      </c>
      <c r="M563" s="15" t="b">
        <f t="shared" si="33"/>
        <v>1</v>
      </c>
      <c r="N563" s="15" t="b">
        <f t="shared" si="34"/>
        <v>1</v>
      </c>
      <c r="O563" s="15" t="b">
        <f t="shared" si="35"/>
        <v>1</v>
      </c>
    </row>
    <row r="564" spans="3:15" s="15" customFormat="1" ht="13.75" x14ac:dyDescent="0.45">
      <c r="C564" s="15">
        <v>559</v>
      </c>
      <c r="D564" s="15" t="s">
        <v>24266</v>
      </c>
      <c r="E564" s="24" t="str">
        <f>Paid_Raw_Data!A560</f>
        <v>CLM-2025-000559</v>
      </c>
      <c r="F564" s="16" t="str">
        <f>Paid_Raw_Data!I560</f>
        <v>2023-09-02</v>
      </c>
      <c r="G564" s="16" t="str">
        <f>Paid_Raw_Data!J560</f>
        <v>2023-09-26</v>
      </c>
      <c r="H564" s="16" t="str">
        <f>Paid_Raw_Data!K560</f>
        <v>2023-12-04</v>
      </c>
      <c r="I564" s="15" t="str">
        <f>Paid_Raw_Data!C560</f>
        <v>Engineering</v>
      </c>
      <c r="J564" s="17">
        <f>Paid_Raw_Data!Q560</f>
        <v>127766111.73999999</v>
      </c>
      <c r="K564" s="25">
        <f>Paid_Raw_Data!V560</f>
        <v>70102028.890000001</v>
      </c>
      <c r="L564" s="15" t="b">
        <f t="shared" si="32"/>
        <v>1</v>
      </c>
      <c r="M564" s="15" t="b">
        <f t="shared" si="33"/>
        <v>1</v>
      </c>
      <c r="N564" s="15" t="b">
        <f t="shared" si="34"/>
        <v>1</v>
      </c>
      <c r="O564" s="15" t="b">
        <f t="shared" si="35"/>
        <v>1</v>
      </c>
    </row>
    <row r="565" spans="3:15" s="15" customFormat="1" ht="13.75" x14ac:dyDescent="0.45">
      <c r="C565" s="15">
        <v>560</v>
      </c>
      <c r="D565" s="15" t="s">
        <v>24266</v>
      </c>
      <c r="E565" s="24" t="str">
        <f>Paid_Raw_Data!A561</f>
        <v>CLM-2025-000560</v>
      </c>
      <c r="F565" s="16" t="str">
        <f>Paid_Raw_Data!I561</f>
        <v>2020-05-22</v>
      </c>
      <c r="G565" s="16" t="str">
        <f>Paid_Raw_Data!J561</f>
        <v>2020-06-12</v>
      </c>
      <c r="H565" s="16" t="str">
        <f>Paid_Raw_Data!K561</f>
        <v>2020-12-03</v>
      </c>
      <c r="I565" s="15" t="str">
        <f>Paid_Raw_Data!C561</f>
        <v>Motor Private</v>
      </c>
      <c r="J565" s="17">
        <f>Paid_Raw_Data!Q561</f>
        <v>517565.51</v>
      </c>
      <c r="K565" s="25">
        <f>Paid_Raw_Data!V561</f>
        <v>375495.56</v>
      </c>
      <c r="L565" s="15" t="b">
        <f t="shared" si="32"/>
        <v>1</v>
      </c>
      <c r="M565" s="15" t="b">
        <f t="shared" si="33"/>
        <v>1</v>
      </c>
      <c r="N565" s="15" t="b">
        <f t="shared" si="34"/>
        <v>1</v>
      </c>
      <c r="O565" s="15" t="b">
        <f t="shared" si="35"/>
        <v>1</v>
      </c>
    </row>
    <row r="566" spans="3:15" s="15" customFormat="1" ht="13.75" x14ac:dyDescent="0.45">
      <c r="C566" s="15">
        <v>561</v>
      </c>
      <c r="D566" s="15" t="s">
        <v>24266</v>
      </c>
      <c r="E566" s="24" t="str">
        <f>Paid_Raw_Data!A562</f>
        <v>CLM-2025-000561</v>
      </c>
      <c r="F566" s="16" t="str">
        <f>Paid_Raw_Data!I562</f>
        <v>2018-05-31</v>
      </c>
      <c r="G566" s="16" t="str">
        <f>Paid_Raw_Data!J562</f>
        <v>2018-06-29</v>
      </c>
      <c r="H566" s="16" t="str">
        <f>Paid_Raw_Data!K562</f>
        <v>2018-11-30</v>
      </c>
      <c r="I566" s="15" t="str">
        <f>Paid_Raw_Data!C562</f>
        <v>Marine Cargo</v>
      </c>
      <c r="J566" s="17">
        <f>Paid_Raw_Data!Q562</f>
        <v>84908886.310000002</v>
      </c>
      <c r="K566" s="25">
        <f>Paid_Raw_Data!V562</f>
        <v>54487196.57</v>
      </c>
      <c r="L566" s="15" t="b">
        <f t="shared" si="32"/>
        <v>1</v>
      </c>
      <c r="M566" s="15" t="b">
        <f t="shared" si="33"/>
        <v>1</v>
      </c>
      <c r="N566" s="15" t="b">
        <f t="shared" si="34"/>
        <v>1</v>
      </c>
      <c r="O566" s="15" t="b">
        <f t="shared" si="35"/>
        <v>1</v>
      </c>
    </row>
    <row r="567" spans="3:15" s="15" customFormat="1" ht="13.75" x14ac:dyDescent="0.45">
      <c r="C567" s="15">
        <v>562</v>
      </c>
      <c r="D567" s="15" t="s">
        <v>24266</v>
      </c>
      <c r="E567" s="24" t="str">
        <f>Paid_Raw_Data!A563</f>
        <v>CLM-2025-000562</v>
      </c>
      <c r="F567" s="16" t="str">
        <f>Paid_Raw_Data!I563</f>
        <v>2021-02-09</v>
      </c>
      <c r="G567" s="16" t="str">
        <f>Paid_Raw_Data!J563</f>
        <v>2021-02-12</v>
      </c>
      <c r="H567" s="16" t="str">
        <f>Paid_Raw_Data!K563</f>
        <v>2021-04-19</v>
      </c>
      <c r="I567" s="15" t="str">
        <f>Paid_Raw_Data!C563</f>
        <v>Motor Private</v>
      </c>
      <c r="J567" s="17">
        <f>Paid_Raw_Data!Q563</f>
        <v>189442.12</v>
      </c>
      <c r="K567" s="25">
        <f>Paid_Raw_Data!V563</f>
        <v>160596.47</v>
      </c>
      <c r="L567" s="15" t="b">
        <f t="shared" si="32"/>
        <v>1</v>
      </c>
      <c r="M567" s="15" t="b">
        <f t="shared" si="33"/>
        <v>1</v>
      </c>
      <c r="N567" s="15" t="b">
        <f t="shared" si="34"/>
        <v>1</v>
      </c>
      <c r="O567" s="15" t="b">
        <f t="shared" si="35"/>
        <v>1</v>
      </c>
    </row>
    <row r="568" spans="3:15" s="15" customFormat="1" ht="13.75" x14ac:dyDescent="0.45">
      <c r="C568" s="15">
        <v>563</v>
      </c>
      <c r="D568" s="15" t="s">
        <v>24266</v>
      </c>
      <c r="E568" s="24" t="str">
        <f>Paid_Raw_Data!A564</f>
        <v>CLM-2025-000563</v>
      </c>
      <c r="F568" s="16" t="str">
        <f>Paid_Raw_Data!I564</f>
        <v>2025-05-30</v>
      </c>
      <c r="G568" s="16" t="str">
        <f>Paid_Raw_Data!J564</f>
        <v>2025-06-25</v>
      </c>
      <c r="H568" s="16" t="str">
        <f>Paid_Raw_Data!K564</f>
        <v>2026-02-12</v>
      </c>
      <c r="I568" s="15" t="str">
        <f>Paid_Raw_Data!C564</f>
        <v>Fire Industrial</v>
      </c>
      <c r="J568" s="17">
        <f>Paid_Raw_Data!Q564</f>
        <v>11653784.949999999</v>
      </c>
      <c r="K568" s="25">
        <f>Paid_Raw_Data!V564</f>
        <v>6832058.1299999999</v>
      </c>
      <c r="L568" s="15" t="b">
        <f t="shared" si="32"/>
        <v>1</v>
      </c>
      <c r="M568" s="15" t="b">
        <f t="shared" si="33"/>
        <v>1</v>
      </c>
      <c r="N568" s="15" t="b">
        <f t="shared" si="34"/>
        <v>1</v>
      </c>
      <c r="O568" s="15" t="b">
        <f t="shared" si="35"/>
        <v>1</v>
      </c>
    </row>
    <row r="569" spans="3:15" s="15" customFormat="1" ht="13.75" x14ac:dyDescent="0.45">
      <c r="C569" s="15">
        <v>564</v>
      </c>
      <c r="D569" s="15" t="s">
        <v>24266</v>
      </c>
      <c r="E569" s="24" t="str">
        <f>Paid_Raw_Data!A565</f>
        <v>CLM-2025-000564</v>
      </c>
      <c r="F569" s="16" t="str">
        <f>Paid_Raw_Data!I565</f>
        <v>2025-07-03</v>
      </c>
      <c r="G569" s="16" t="str">
        <f>Paid_Raw_Data!J565</f>
        <v>2025-07-25</v>
      </c>
      <c r="H569" s="16" t="str">
        <f>Paid_Raw_Data!K565</f>
        <v>2025-09-02</v>
      </c>
      <c r="I569" s="15" t="str">
        <f>Paid_Raw_Data!C565</f>
        <v>Motor Commercial</v>
      </c>
      <c r="J569" s="17">
        <f>Paid_Raw_Data!Q565</f>
        <v>298599.64</v>
      </c>
      <c r="K569" s="25">
        <f>Paid_Raw_Data!V565</f>
        <v>173089.61</v>
      </c>
      <c r="L569" s="15" t="b">
        <f t="shared" si="32"/>
        <v>1</v>
      </c>
      <c r="M569" s="15" t="b">
        <f t="shared" si="33"/>
        <v>1</v>
      </c>
      <c r="N569" s="15" t="b">
        <f t="shared" si="34"/>
        <v>1</v>
      </c>
      <c r="O569" s="15" t="b">
        <f t="shared" si="35"/>
        <v>1</v>
      </c>
    </row>
    <row r="570" spans="3:15" s="15" customFormat="1" ht="13.75" x14ac:dyDescent="0.45">
      <c r="C570" s="15">
        <v>565</v>
      </c>
      <c r="D570" s="15" t="s">
        <v>24266</v>
      </c>
      <c r="E570" s="24" t="str">
        <f>Paid_Raw_Data!A566</f>
        <v>CLM-2025-000565</v>
      </c>
      <c r="F570" s="16" t="str">
        <f>Paid_Raw_Data!I566</f>
        <v>2021-02-01</v>
      </c>
      <c r="G570" s="16" t="str">
        <f>Paid_Raw_Data!J566</f>
        <v>2021-02-13</v>
      </c>
      <c r="H570" s="16" t="str">
        <f>Paid_Raw_Data!K566</f>
        <v>2021-10-02</v>
      </c>
      <c r="I570" s="15" t="str">
        <f>Paid_Raw_Data!C566</f>
        <v>Fire Industrial</v>
      </c>
      <c r="J570" s="17">
        <f>Paid_Raw_Data!Q566</f>
        <v>123617559.45999999</v>
      </c>
      <c r="K570" s="25">
        <f>Paid_Raw_Data!V566</f>
        <v>67799204.260000005</v>
      </c>
      <c r="L570" s="15" t="b">
        <f t="shared" si="32"/>
        <v>1</v>
      </c>
      <c r="M570" s="15" t="b">
        <f t="shared" si="33"/>
        <v>1</v>
      </c>
      <c r="N570" s="15" t="b">
        <f t="shared" si="34"/>
        <v>1</v>
      </c>
      <c r="O570" s="15" t="b">
        <f t="shared" si="35"/>
        <v>1</v>
      </c>
    </row>
    <row r="571" spans="3:15" s="15" customFormat="1" ht="13.75" x14ac:dyDescent="0.45">
      <c r="C571" s="15">
        <v>566</v>
      </c>
      <c r="D571" s="15" t="s">
        <v>24266</v>
      </c>
      <c r="E571" s="24" t="str">
        <f>Paid_Raw_Data!A567</f>
        <v>CLM-2025-000566</v>
      </c>
      <c r="F571" s="16" t="str">
        <f>Paid_Raw_Data!I567</f>
        <v>2021-08-01</v>
      </c>
      <c r="G571" s="16" t="str">
        <f>Paid_Raw_Data!J567</f>
        <v>2021-08-26</v>
      </c>
      <c r="H571" s="16" t="str">
        <f>Paid_Raw_Data!K567</f>
        <v>2021-09-16</v>
      </c>
      <c r="I571" s="15" t="str">
        <f>Paid_Raw_Data!C567</f>
        <v>Medical</v>
      </c>
      <c r="J571" s="17">
        <f>Paid_Raw_Data!Q567</f>
        <v>739658.19</v>
      </c>
      <c r="K571" s="25">
        <f>Paid_Raw_Data!V567</f>
        <v>547591.56000000006</v>
      </c>
      <c r="L571" s="15" t="b">
        <f t="shared" si="32"/>
        <v>1</v>
      </c>
      <c r="M571" s="15" t="b">
        <f t="shared" si="33"/>
        <v>1</v>
      </c>
      <c r="N571" s="15" t="b">
        <f t="shared" si="34"/>
        <v>1</v>
      </c>
      <c r="O571" s="15" t="b">
        <f t="shared" si="35"/>
        <v>1</v>
      </c>
    </row>
    <row r="572" spans="3:15" s="15" customFormat="1" ht="13.75" x14ac:dyDescent="0.45">
      <c r="C572" s="15">
        <v>567</v>
      </c>
      <c r="D572" s="15" t="s">
        <v>24266</v>
      </c>
      <c r="E572" s="24" t="str">
        <f>Paid_Raw_Data!A568</f>
        <v>CLM-2025-000567</v>
      </c>
      <c r="F572" s="16" t="str">
        <f>Paid_Raw_Data!I568</f>
        <v>2026-06-21</v>
      </c>
      <c r="G572" s="16" t="str">
        <f>Paid_Raw_Data!J568</f>
        <v>2026-07-12</v>
      </c>
      <c r="H572" s="16" t="str">
        <f>Paid_Raw_Data!K568</f>
        <v>2026-11-10</v>
      </c>
      <c r="I572" s="15" t="str">
        <f>Paid_Raw_Data!C568</f>
        <v>Fire Domestic</v>
      </c>
      <c r="J572" s="17">
        <f>Paid_Raw_Data!Q568</f>
        <v>13432911.76</v>
      </c>
      <c r="K572" s="25">
        <f>Paid_Raw_Data!V568</f>
        <v>11410567.49</v>
      </c>
      <c r="L572" s="15" t="b">
        <f t="shared" si="32"/>
        <v>1</v>
      </c>
      <c r="M572" s="15" t="b">
        <f t="shared" si="33"/>
        <v>1</v>
      </c>
      <c r="N572" s="15" t="b">
        <f t="shared" si="34"/>
        <v>1</v>
      </c>
      <c r="O572" s="15" t="b">
        <f t="shared" si="35"/>
        <v>1</v>
      </c>
    </row>
    <row r="573" spans="3:15" s="15" customFormat="1" ht="13.75" x14ac:dyDescent="0.45">
      <c r="C573" s="15">
        <v>568</v>
      </c>
      <c r="D573" s="15" t="s">
        <v>24266</v>
      </c>
      <c r="E573" s="24" t="str">
        <f>Paid_Raw_Data!A569</f>
        <v>CLM-2025-000568</v>
      </c>
      <c r="F573" s="16" t="str">
        <f>Paid_Raw_Data!I569</f>
        <v>2025-02-02</v>
      </c>
      <c r="G573" s="16" t="str">
        <f>Paid_Raw_Data!J569</f>
        <v>2025-03-04</v>
      </c>
      <c r="H573" s="16" t="str">
        <f>Paid_Raw_Data!K569</f>
        <v>2025-04-07</v>
      </c>
      <c r="I573" s="15" t="str">
        <f>Paid_Raw_Data!C569</f>
        <v>Motor Private</v>
      </c>
      <c r="J573" s="17">
        <f>Paid_Raw_Data!Q569</f>
        <v>193628.98</v>
      </c>
      <c r="K573" s="25">
        <f>Paid_Raw_Data!V569</f>
        <v>157557.56</v>
      </c>
      <c r="L573" s="15" t="b">
        <f t="shared" si="32"/>
        <v>1</v>
      </c>
      <c r="M573" s="15" t="b">
        <f t="shared" si="33"/>
        <v>1</v>
      </c>
      <c r="N573" s="15" t="b">
        <f t="shared" si="34"/>
        <v>1</v>
      </c>
      <c r="O573" s="15" t="b">
        <f t="shared" si="35"/>
        <v>1</v>
      </c>
    </row>
    <row r="574" spans="3:15" s="15" customFormat="1" ht="13.75" x14ac:dyDescent="0.45">
      <c r="C574" s="15">
        <v>569</v>
      </c>
      <c r="D574" s="15" t="s">
        <v>24266</v>
      </c>
      <c r="E574" s="24" t="str">
        <f>Paid_Raw_Data!A570</f>
        <v>CLM-2025-000569</v>
      </c>
      <c r="F574" s="16" t="str">
        <f>Paid_Raw_Data!I570</f>
        <v>2021-06-13</v>
      </c>
      <c r="G574" s="16" t="str">
        <f>Paid_Raw_Data!J570</f>
        <v>2021-07-05</v>
      </c>
      <c r="H574" s="16" t="str">
        <f>Paid_Raw_Data!K570</f>
        <v>2021-10-04</v>
      </c>
      <c r="I574" s="15" t="str">
        <f>Paid_Raw_Data!C570</f>
        <v>Marine Cargo</v>
      </c>
      <c r="J574" s="17">
        <f>Paid_Raw_Data!Q570</f>
        <v>2752031.06</v>
      </c>
      <c r="K574" s="25">
        <f>Paid_Raw_Data!V570</f>
        <v>1407767.05</v>
      </c>
      <c r="L574" s="15" t="b">
        <f t="shared" si="32"/>
        <v>1</v>
      </c>
      <c r="M574" s="15" t="b">
        <f t="shared" si="33"/>
        <v>1</v>
      </c>
      <c r="N574" s="15" t="b">
        <f t="shared" si="34"/>
        <v>1</v>
      </c>
      <c r="O574" s="15" t="b">
        <f t="shared" si="35"/>
        <v>1</v>
      </c>
    </row>
    <row r="575" spans="3:15" s="15" customFormat="1" ht="13.75" x14ac:dyDescent="0.45">
      <c r="C575" s="15">
        <v>570</v>
      </c>
      <c r="D575" s="15" t="s">
        <v>24266</v>
      </c>
      <c r="E575" s="24" t="str">
        <f>Paid_Raw_Data!A571</f>
        <v>CLM-2025-000570</v>
      </c>
      <c r="F575" s="16" t="str">
        <f>Paid_Raw_Data!I571</f>
        <v>2025-01-06</v>
      </c>
      <c r="G575" s="16" t="str">
        <f>Paid_Raw_Data!J571</f>
        <v>2025-01-27</v>
      </c>
      <c r="H575" s="16" t="str">
        <f>Paid_Raw_Data!K571</f>
        <v>2025-03-28</v>
      </c>
      <c r="I575" s="15" t="str">
        <f>Paid_Raw_Data!C571</f>
        <v>Fire Domestic</v>
      </c>
      <c r="J575" s="17">
        <f>Paid_Raw_Data!Q571</f>
        <v>11439995.77</v>
      </c>
      <c r="K575" s="25">
        <f>Paid_Raw_Data!V571</f>
        <v>8075242.6600000001</v>
      </c>
      <c r="L575" s="15" t="b">
        <f t="shared" si="32"/>
        <v>1</v>
      </c>
      <c r="M575" s="15" t="b">
        <f t="shared" si="33"/>
        <v>1</v>
      </c>
      <c r="N575" s="15" t="b">
        <f t="shared" si="34"/>
        <v>1</v>
      </c>
      <c r="O575" s="15" t="b">
        <f t="shared" si="35"/>
        <v>1</v>
      </c>
    </row>
    <row r="576" spans="3:15" s="15" customFormat="1" ht="13.75" x14ac:dyDescent="0.45">
      <c r="C576" s="15">
        <v>571</v>
      </c>
      <c r="D576" s="15" t="s">
        <v>24266</v>
      </c>
      <c r="E576" s="24" t="str">
        <f>Paid_Raw_Data!A572</f>
        <v>CLM-2025-000571</v>
      </c>
      <c r="F576" s="16" t="str">
        <f>Paid_Raw_Data!I572</f>
        <v>2020-05-14</v>
      </c>
      <c r="G576" s="16" t="str">
        <f>Paid_Raw_Data!J572</f>
        <v>2020-06-02</v>
      </c>
      <c r="H576" s="16" t="str">
        <f>Paid_Raw_Data!K572</f>
        <v>2020-09-17</v>
      </c>
      <c r="I576" s="15" t="str">
        <f>Paid_Raw_Data!C572</f>
        <v>Marine Cargo</v>
      </c>
      <c r="J576" s="17">
        <f>Paid_Raw_Data!Q572</f>
        <v>167055320.69999999</v>
      </c>
      <c r="K576" s="25">
        <f>Paid_Raw_Data!V572</f>
        <v>89419982.659999996</v>
      </c>
      <c r="L576" s="15" t="b">
        <f t="shared" si="32"/>
        <v>1</v>
      </c>
      <c r="M576" s="15" t="b">
        <f t="shared" si="33"/>
        <v>1</v>
      </c>
      <c r="N576" s="15" t="b">
        <f t="shared" si="34"/>
        <v>1</v>
      </c>
      <c r="O576" s="15" t="b">
        <f t="shared" si="35"/>
        <v>1</v>
      </c>
    </row>
    <row r="577" spans="3:15" s="15" customFormat="1" ht="13.75" x14ac:dyDescent="0.45">
      <c r="C577" s="15">
        <v>572</v>
      </c>
      <c r="D577" s="15" t="s">
        <v>24266</v>
      </c>
      <c r="E577" s="24" t="str">
        <f>Paid_Raw_Data!A573</f>
        <v>CLM-2025-000572</v>
      </c>
      <c r="F577" s="16" t="str">
        <f>Paid_Raw_Data!I573</f>
        <v>2021-01-25</v>
      </c>
      <c r="G577" s="16" t="str">
        <f>Paid_Raw_Data!J573</f>
        <v>2021-02-10</v>
      </c>
      <c r="H577" s="16" t="str">
        <f>Paid_Raw_Data!K573</f>
        <v>2021-08-04</v>
      </c>
      <c r="I577" s="15" t="str">
        <f>Paid_Raw_Data!C573</f>
        <v>Engineering</v>
      </c>
      <c r="J577" s="17">
        <f>Paid_Raw_Data!Q573</f>
        <v>229028012.09999999</v>
      </c>
      <c r="K577" s="25">
        <f>Paid_Raw_Data!V573</f>
        <v>106581889.8</v>
      </c>
      <c r="L577" s="15" t="b">
        <f t="shared" si="32"/>
        <v>1</v>
      </c>
      <c r="M577" s="15" t="b">
        <f t="shared" si="33"/>
        <v>1</v>
      </c>
      <c r="N577" s="15" t="b">
        <f t="shared" si="34"/>
        <v>1</v>
      </c>
      <c r="O577" s="15" t="b">
        <f t="shared" si="35"/>
        <v>1</v>
      </c>
    </row>
    <row r="578" spans="3:15" s="15" customFormat="1" ht="13.75" x14ac:dyDescent="0.45">
      <c r="C578" s="15">
        <v>573</v>
      </c>
      <c r="D578" s="15" t="s">
        <v>24266</v>
      </c>
      <c r="E578" s="24" t="str">
        <f>Paid_Raw_Data!A574</f>
        <v>CLM-2025-000573</v>
      </c>
      <c r="F578" s="16" t="str">
        <f>Paid_Raw_Data!I574</f>
        <v>2023-12-21</v>
      </c>
      <c r="G578" s="16" t="str">
        <f>Paid_Raw_Data!J574</f>
        <v>2024-01-15</v>
      </c>
      <c r="H578" s="16" t="str">
        <f>Paid_Raw_Data!K574</f>
        <v>2024-05-15</v>
      </c>
      <c r="I578" s="15" t="str">
        <f>Paid_Raw_Data!C574</f>
        <v>Personal Accident</v>
      </c>
      <c r="J578" s="17">
        <f>Paid_Raw_Data!Q574</f>
        <v>252880.83</v>
      </c>
      <c r="K578" s="25">
        <f>Paid_Raw_Data!V574</f>
        <v>213822.19</v>
      </c>
      <c r="L578" s="15" t="b">
        <f t="shared" si="32"/>
        <v>1</v>
      </c>
      <c r="M578" s="15" t="b">
        <f t="shared" si="33"/>
        <v>1</v>
      </c>
      <c r="N578" s="15" t="b">
        <f t="shared" si="34"/>
        <v>1</v>
      </c>
      <c r="O578" s="15" t="b">
        <f t="shared" si="35"/>
        <v>1</v>
      </c>
    </row>
    <row r="579" spans="3:15" s="15" customFormat="1" ht="13.75" x14ac:dyDescent="0.45">
      <c r="C579" s="15">
        <v>574</v>
      </c>
      <c r="D579" s="15" t="s">
        <v>24266</v>
      </c>
      <c r="E579" s="24" t="str">
        <f>Paid_Raw_Data!A575</f>
        <v>CLM-2025-000574</v>
      </c>
      <c r="F579" s="16" t="str">
        <f>Paid_Raw_Data!I575</f>
        <v>2021-02-13</v>
      </c>
      <c r="G579" s="16" t="str">
        <f>Paid_Raw_Data!J575</f>
        <v>2021-02-26</v>
      </c>
      <c r="H579" s="16" t="str">
        <f>Paid_Raw_Data!K575</f>
        <v>2021-07-05</v>
      </c>
      <c r="I579" s="15" t="str">
        <f>Paid_Raw_Data!C575</f>
        <v>Motor Commercial</v>
      </c>
      <c r="J579" s="17">
        <f>Paid_Raw_Data!Q575</f>
        <v>320538.01</v>
      </c>
      <c r="K579" s="25">
        <f>Paid_Raw_Data!V575</f>
        <v>210833.13</v>
      </c>
      <c r="L579" s="15" t="b">
        <f t="shared" si="32"/>
        <v>1</v>
      </c>
      <c r="M579" s="15" t="b">
        <f t="shared" si="33"/>
        <v>1</v>
      </c>
      <c r="N579" s="15" t="b">
        <f t="shared" si="34"/>
        <v>1</v>
      </c>
      <c r="O579" s="15" t="b">
        <f t="shared" si="35"/>
        <v>1</v>
      </c>
    </row>
    <row r="580" spans="3:15" s="15" customFormat="1" ht="13.75" x14ac:dyDescent="0.45">
      <c r="C580" s="15">
        <v>575</v>
      </c>
      <c r="D580" s="15" t="s">
        <v>24266</v>
      </c>
      <c r="E580" s="24" t="str">
        <f>Paid_Raw_Data!A576</f>
        <v>CLM-2025-000575</v>
      </c>
      <c r="F580" s="16" t="str">
        <f>Paid_Raw_Data!I576</f>
        <v>2025-10-21</v>
      </c>
      <c r="G580" s="16" t="str">
        <f>Paid_Raw_Data!J576</f>
        <v>2025-11-02</v>
      </c>
      <c r="H580" s="16" t="str">
        <f>Paid_Raw_Data!K576</f>
        <v>2026-04-30</v>
      </c>
      <c r="I580" s="15" t="str">
        <f>Paid_Raw_Data!C576</f>
        <v>Fire Industrial</v>
      </c>
      <c r="J580" s="17">
        <f>Paid_Raw_Data!Q576</f>
        <v>58353893.060000002</v>
      </c>
      <c r="K580" s="25">
        <f>Paid_Raw_Data!V576</f>
        <v>34439583.899999999</v>
      </c>
      <c r="L580" s="15" t="b">
        <f t="shared" si="32"/>
        <v>1</v>
      </c>
      <c r="M580" s="15" t="b">
        <f t="shared" si="33"/>
        <v>1</v>
      </c>
      <c r="N580" s="15" t="b">
        <f t="shared" si="34"/>
        <v>1</v>
      </c>
      <c r="O580" s="15" t="b">
        <f t="shared" si="35"/>
        <v>1</v>
      </c>
    </row>
    <row r="581" spans="3:15" s="15" customFormat="1" ht="13.75" x14ac:dyDescent="0.45">
      <c r="C581" s="15">
        <v>576</v>
      </c>
      <c r="D581" s="15" t="s">
        <v>24266</v>
      </c>
      <c r="E581" s="24" t="str">
        <f>Paid_Raw_Data!A577</f>
        <v>CLM-2025-000576</v>
      </c>
      <c r="F581" s="16" t="str">
        <f>Paid_Raw_Data!I577</f>
        <v>2018-04-24</v>
      </c>
      <c r="G581" s="16" t="str">
        <f>Paid_Raw_Data!J577</f>
        <v>2018-05-20</v>
      </c>
      <c r="H581" s="16" t="str">
        <f>Paid_Raw_Data!K577</f>
        <v>2018-11-15</v>
      </c>
      <c r="I581" s="15" t="str">
        <f>Paid_Raw_Data!C577</f>
        <v>WIBA</v>
      </c>
      <c r="J581" s="17">
        <f>Paid_Raw_Data!Q577</f>
        <v>1223746.48</v>
      </c>
      <c r="K581" s="25">
        <f>Paid_Raw_Data!V577</f>
        <v>912524.86</v>
      </c>
      <c r="L581" s="15" t="b">
        <f t="shared" si="32"/>
        <v>1</v>
      </c>
      <c r="M581" s="15" t="b">
        <f t="shared" si="33"/>
        <v>1</v>
      </c>
      <c r="N581" s="15" t="b">
        <f t="shared" si="34"/>
        <v>1</v>
      </c>
      <c r="O581" s="15" t="b">
        <f t="shared" si="35"/>
        <v>1</v>
      </c>
    </row>
    <row r="582" spans="3:15" s="15" customFormat="1" ht="13.75" x14ac:dyDescent="0.45">
      <c r="C582" s="15">
        <v>577</v>
      </c>
      <c r="D582" s="15" t="s">
        <v>24266</v>
      </c>
      <c r="E582" s="24" t="str">
        <f>Paid_Raw_Data!A578</f>
        <v>CLM-2025-000577</v>
      </c>
      <c r="F582" s="16" t="str">
        <f>Paid_Raw_Data!I578</f>
        <v>2023-09-13</v>
      </c>
      <c r="G582" s="16" t="str">
        <f>Paid_Raw_Data!J578</f>
        <v>2023-09-25</v>
      </c>
      <c r="H582" s="16" t="str">
        <f>Paid_Raw_Data!K578</f>
        <v>2024-01-30</v>
      </c>
      <c r="I582" s="15" t="str">
        <f>Paid_Raw_Data!C578</f>
        <v>WIBA</v>
      </c>
      <c r="J582" s="17">
        <f>Paid_Raw_Data!Q578</f>
        <v>4843623.3</v>
      </c>
      <c r="K582" s="25">
        <f>Paid_Raw_Data!V578</f>
        <v>3824728.39</v>
      </c>
      <c r="L582" s="15" t="b">
        <f t="shared" si="32"/>
        <v>1</v>
      </c>
      <c r="M582" s="15" t="b">
        <f t="shared" si="33"/>
        <v>1</v>
      </c>
      <c r="N582" s="15" t="b">
        <f t="shared" si="34"/>
        <v>1</v>
      </c>
      <c r="O582" s="15" t="b">
        <f t="shared" si="35"/>
        <v>1</v>
      </c>
    </row>
    <row r="583" spans="3:15" s="15" customFormat="1" ht="13.75" x14ac:dyDescent="0.45">
      <c r="C583" s="15">
        <v>578</v>
      </c>
      <c r="D583" s="15" t="s">
        <v>24266</v>
      </c>
      <c r="E583" s="24" t="str">
        <f>Paid_Raw_Data!A579</f>
        <v>CLM-2025-000578</v>
      </c>
      <c r="F583" s="16" t="str">
        <f>Paid_Raw_Data!I579</f>
        <v>2024-12-26</v>
      </c>
      <c r="G583" s="16" t="str">
        <f>Paid_Raw_Data!J579</f>
        <v>2025-01-13</v>
      </c>
      <c r="H583" s="16" t="str">
        <f>Paid_Raw_Data!K579</f>
        <v>2025-01-22</v>
      </c>
      <c r="I583" s="15" t="str">
        <f>Paid_Raw_Data!C579</f>
        <v>Fire Industrial</v>
      </c>
      <c r="J583" s="17">
        <f>Paid_Raw_Data!Q579</f>
        <v>193505085.44</v>
      </c>
      <c r="K583" s="25">
        <f>Paid_Raw_Data!V579</f>
        <v>81642341.049999997</v>
      </c>
      <c r="L583" s="15" t="b">
        <f t="shared" ref="L583:L646" si="36">F583&lt;=G583</f>
        <v>1</v>
      </c>
      <c r="M583" s="15" t="b">
        <f t="shared" ref="M583:M646" si="37">F583&lt;=H583</f>
        <v>1</v>
      </c>
      <c r="N583" s="15" t="b">
        <f t="shared" ref="N583:N646" si="38">G583&lt;=H583</f>
        <v>1</v>
      </c>
      <c r="O583" s="15" t="b">
        <f t="shared" ref="O583:O646" si="39">K583&lt;=I583</f>
        <v>1</v>
      </c>
    </row>
    <row r="584" spans="3:15" s="15" customFormat="1" ht="13.75" x14ac:dyDescent="0.45">
      <c r="C584" s="15">
        <v>579</v>
      </c>
      <c r="D584" s="15" t="s">
        <v>24266</v>
      </c>
      <c r="E584" s="24" t="str">
        <f>Paid_Raw_Data!A580</f>
        <v>CLM-2025-000579</v>
      </c>
      <c r="F584" s="16" t="str">
        <f>Paid_Raw_Data!I580</f>
        <v>2018-04-06</v>
      </c>
      <c r="G584" s="16" t="str">
        <f>Paid_Raw_Data!J580</f>
        <v>2018-04-10</v>
      </c>
      <c r="H584" s="16" t="str">
        <f>Paid_Raw_Data!K580</f>
        <v>2018-09-10</v>
      </c>
      <c r="I584" s="15" t="str">
        <f>Paid_Raw_Data!C580</f>
        <v>Fire Domestic</v>
      </c>
      <c r="J584" s="17">
        <f>Paid_Raw_Data!Q580</f>
        <v>12699782.25</v>
      </c>
      <c r="K584" s="25">
        <f>Paid_Raw_Data!V580</f>
        <v>11228972.18</v>
      </c>
      <c r="L584" s="15" t="b">
        <f t="shared" si="36"/>
        <v>1</v>
      </c>
      <c r="M584" s="15" t="b">
        <f t="shared" si="37"/>
        <v>1</v>
      </c>
      <c r="N584" s="15" t="b">
        <f t="shared" si="38"/>
        <v>1</v>
      </c>
      <c r="O584" s="15" t="b">
        <f t="shared" si="39"/>
        <v>1</v>
      </c>
    </row>
    <row r="585" spans="3:15" s="15" customFormat="1" ht="13.75" x14ac:dyDescent="0.45">
      <c r="C585" s="15">
        <v>580</v>
      </c>
      <c r="D585" s="15" t="s">
        <v>24266</v>
      </c>
      <c r="E585" s="24" t="str">
        <f>Paid_Raw_Data!A581</f>
        <v>CLM-2025-000580</v>
      </c>
      <c r="F585" s="16" t="str">
        <f>Paid_Raw_Data!I581</f>
        <v>2024-07-25</v>
      </c>
      <c r="G585" s="16" t="str">
        <f>Paid_Raw_Data!J581</f>
        <v>2024-08-16</v>
      </c>
      <c r="H585" s="16" t="str">
        <f>Paid_Raw_Data!K581</f>
        <v>2025-04-09</v>
      </c>
      <c r="I585" s="15" t="str">
        <f>Paid_Raw_Data!C581</f>
        <v>Liability</v>
      </c>
      <c r="J585" s="17">
        <f>Paid_Raw_Data!Q581</f>
        <v>56027845.200000003</v>
      </c>
      <c r="K585" s="25">
        <f>Paid_Raw_Data!V581</f>
        <v>30507760.829999998</v>
      </c>
      <c r="L585" s="15" t="b">
        <f t="shared" si="36"/>
        <v>1</v>
      </c>
      <c r="M585" s="15" t="b">
        <f t="shared" si="37"/>
        <v>1</v>
      </c>
      <c r="N585" s="15" t="b">
        <f t="shared" si="38"/>
        <v>1</v>
      </c>
      <c r="O585" s="15" t="b">
        <f t="shared" si="39"/>
        <v>1</v>
      </c>
    </row>
    <row r="586" spans="3:15" s="15" customFormat="1" ht="13.75" x14ac:dyDescent="0.45">
      <c r="C586" s="15">
        <v>581</v>
      </c>
      <c r="D586" s="15" t="s">
        <v>24266</v>
      </c>
      <c r="E586" s="24" t="str">
        <f>Paid_Raw_Data!A582</f>
        <v>CLM-2025-000581</v>
      </c>
      <c r="F586" s="16" t="str">
        <f>Paid_Raw_Data!I582</f>
        <v>2021-05-28</v>
      </c>
      <c r="G586" s="16" t="str">
        <f>Paid_Raw_Data!J582</f>
        <v>2021-06-08</v>
      </c>
      <c r="H586" s="16" t="str">
        <f>Paid_Raw_Data!K582</f>
        <v>2021-10-02</v>
      </c>
      <c r="I586" s="15" t="str">
        <f>Paid_Raw_Data!C582</f>
        <v>Fire Industrial</v>
      </c>
      <c r="J586" s="17">
        <f>Paid_Raw_Data!Q582</f>
        <v>17593979.93</v>
      </c>
      <c r="K586" s="25">
        <f>Paid_Raw_Data!V582</f>
        <v>13549379.48</v>
      </c>
      <c r="L586" s="15" t="b">
        <f t="shared" si="36"/>
        <v>1</v>
      </c>
      <c r="M586" s="15" t="b">
        <f t="shared" si="37"/>
        <v>1</v>
      </c>
      <c r="N586" s="15" t="b">
        <f t="shared" si="38"/>
        <v>1</v>
      </c>
      <c r="O586" s="15" t="b">
        <f t="shared" si="39"/>
        <v>1</v>
      </c>
    </row>
    <row r="587" spans="3:15" s="15" customFormat="1" ht="13.75" x14ac:dyDescent="0.45">
      <c r="C587" s="15">
        <v>582</v>
      </c>
      <c r="D587" s="15" t="s">
        <v>24266</v>
      </c>
      <c r="E587" s="24" t="str">
        <f>Paid_Raw_Data!A583</f>
        <v>CLM-2025-000582</v>
      </c>
      <c r="F587" s="16" t="str">
        <f>Paid_Raw_Data!I583</f>
        <v>2022-04-22</v>
      </c>
      <c r="G587" s="16" t="str">
        <f>Paid_Raw_Data!J583</f>
        <v>2022-04-26</v>
      </c>
      <c r="H587" s="16" t="str">
        <f>Paid_Raw_Data!K583</f>
        <v>2022-09-26</v>
      </c>
      <c r="I587" s="15" t="str">
        <f>Paid_Raw_Data!C583</f>
        <v>Medical</v>
      </c>
      <c r="J587" s="17">
        <f>Paid_Raw_Data!Q583</f>
        <v>218589.07</v>
      </c>
      <c r="K587" s="25">
        <f>Paid_Raw_Data!V583</f>
        <v>186494.75</v>
      </c>
      <c r="L587" s="15" t="b">
        <f t="shared" si="36"/>
        <v>1</v>
      </c>
      <c r="M587" s="15" t="b">
        <f t="shared" si="37"/>
        <v>1</v>
      </c>
      <c r="N587" s="15" t="b">
        <f t="shared" si="38"/>
        <v>1</v>
      </c>
      <c r="O587" s="15" t="b">
        <f t="shared" si="39"/>
        <v>1</v>
      </c>
    </row>
    <row r="588" spans="3:15" s="15" customFormat="1" ht="13.75" x14ac:dyDescent="0.45">
      <c r="C588" s="15">
        <v>583</v>
      </c>
      <c r="D588" s="15" t="s">
        <v>24266</v>
      </c>
      <c r="E588" s="24" t="str">
        <f>Paid_Raw_Data!A584</f>
        <v>CLM-2025-000583</v>
      </c>
      <c r="F588" s="16" t="str">
        <f>Paid_Raw_Data!I584</f>
        <v>2020-01-18</v>
      </c>
      <c r="G588" s="16" t="str">
        <f>Paid_Raw_Data!J584</f>
        <v>2020-01-31</v>
      </c>
      <c r="H588" s="16" t="str">
        <f>Paid_Raw_Data!K584</f>
        <v>2020-07-10</v>
      </c>
      <c r="I588" s="15" t="str">
        <f>Paid_Raw_Data!C584</f>
        <v>Motor Commercial</v>
      </c>
      <c r="J588" s="17">
        <f>Paid_Raw_Data!Q584</f>
        <v>73773.320000000007</v>
      </c>
      <c r="K588" s="25">
        <f>Paid_Raw_Data!V584</f>
        <v>56399.79</v>
      </c>
      <c r="L588" s="15" t="b">
        <f t="shared" si="36"/>
        <v>1</v>
      </c>
      <c r="M588" s="15" t="b">
        <f t="shared" si="37"/>
        <v>1</v>
      </c>
      <c r="N588" s="15" t="b">
        <f t="shared" si="38"/>
        <v>1</v>
      </c>
      <c r="O588" s="15" t="b">
        <f t="shared" si="39"/>
        <v>1</v>
      </c>
    </row>
    <row r="589" spans="3:15" s="15" customFormat="1" ht="13.75" x14ac:dyDescent="0.45">
      <c r="C589" s="15">
        <v>584</v>
      </c>
      <c r="D589" s="15" t="s">
        <v>24266</v>
      </c>
      <c r="E589" s="24" t="str">
        <f>Paid_Raw_Data!A585</f>
        <v>CLM-2025-000584</v>
      </c>
      <c r="F589" s="16" t="str">
        <f>Paid_Raw_Data!I585</f>
        <v>2022-09-14</v>
      </c>
      <c r="G589" s="16" t="str">
        <f>Paid_Raw_Data!J585</f>
        <v>2022-09-14</v>
      </c>
      <c r="H589" s="16" t="str">
        <f>Paid_Raw_Data!K585</f>
        <v>2023-02-13</v>
      </c>
      <c r="I589" s="15" t="str">
        <f>Paid_Raw_Data!C585</f>
        <v>Liability</v>
      </c>
      <c r="J589" s="17">
        <f>Paid_Raw_Data!Q585</f>
        <v>8341996.0499999998</v>
      </c>
      <c r="K589" s="25">
        <f>Paid_Raw_Data!V585</f>
        <v>4511702.0599999996</v>
      </c>
      <c r="L589" s="15" t="b">
        <f t="shared" si="36"/>
        <v>1</v>
      </c>
      <c r="M589" s="15" t="b">
        <f t="shared" si="37"/>
        <v>1</v>
      </c>
      <c r="N589" s="15" t="b">
        <f t="shared" si="38"/>
        <v>1</v>
      </c>
      <c r="O589" s="15" t="b">
        <f t="shared" si="39"/>
        <v>1</v>
      </c>
    </row>
    <row r="590" spans="3:15" s="15" customFormat="1" ht="13.75" x14ac:dyDescent="0.45">
      <c r="C590" s="15">
        <v>585</v>
      </c>
      <c r="D590" s="15" t="s">
        <v>24266</v>
      </c>
      <c r="E590" s="24" t="str">
        <f>Paid_Raw_Data!A586</f>
        <v>CLM-2025-000585</v>
      </c>
      <c r="F590" s="16" t="str">
        <f>Paid_Raw_Data!I586</f>
        <v>2025-11-11</v>
      </c>
      <c r="G590" s="16" t="str">
        <f>Paid_Raw_Data!J586</f>
        <v>2025-12-09</v>
      </c>
      <c r="H590" s="16" t="str">
        <f>Paid_Raw_Data!K586</f>
        <v>2026-04-23</v>
      </c>
      <c r="I590" s="15" t="str">
        <f>Paid_Raw_Data!C586</f>
        <v>Fire Domestic</v>
      </c>
      <c r="J590" s="17">
        <f>Paid_Raw_Data!Q586</f>
        <v>2647372.94</v>
      </c>
      <c r="K590" s="25">
        <f>Paid_Raw_Data!V586</f>
        <v>2053806.4</v>
      </c>
      <c r="L590" s="15" t="b">
        <f t="shared" si="36"/>
        <v>1</v>
      </c>
      <c r="M590" s="15" t="b">
        <f t="shared" si="37"/>
        <v>1</v>
      </c>
      <c r="N590" s="15" t="b">
        <f t="shared" si="38"/>
        <v>1</v>
      </c>
      <c r="O590" s="15" t="b">
        <f t="shared" si="39"/>
        <v>1</v>
      </c>
    </row>
    <row r="591" spans="3:15" s="15" customFormat="1" ht="13.75" x14ac:dyDescent="0.45">
      <c r="C591" s="15">
        <v>586</v>
      </c>
      <c r="D591" s="15" t="s">
        <v>24266</v>
      </c>
      <c r="E591" s="24" t="str">
        <f>Paid_Raw_Data!A587</f>
        <v>CLM-2025-000586</v>
      </c>
      <c r="F591" s="16" t="str">
        <f>Paid_Raw_Data!I587</f>
        <v>2020-11-17</v>
      </c>
      <c r="G591" s="16" t="str">
        <f>Paid_Raw_Data!J587</f>
        <v>2020-12-09</v>
      </c>
      <c r="H591" s="16" t="str">
        <f>Paid_Raw_Data!K587</f>
        <v>2021-03-24</v>
      </c>
      <c r="I591" s="15" t="str">
        <f>Paid_Raw_Data!C587</f>
        <v>Marine Cargo</v>
      </c>
      <c r="J591" s="17">
        <f>Paid_Raw_Data!Q587</f>
        <v>42472094.229999997</v>
      </c>
      <c r="K591" s="25">
        <f>Paid_Raw_Data!V587</f>
        <v>23260623.890000001</v>
      </c>
      <c r="L591" s="15" t="b">
        <f t="shared" si="36"/>
        <v>1</v>
      </c>
      <c r="M591" s="15" t="b">
        <f t="shared" si="37"/>
        <v>1</v>
      </c>
      <c r="N591" s="15" t="b">
        <f t="shared" si="38"/>
        <v>1</v>
      </c>
      <c r="O591" s="15" t="b">
        <f t="shared" si="39"/>
        <v>1</v>
      </c>
    </row>
    <row r="592" spans="3:15" s="15" customFormat="1" ht="13.75" x14ac:dyDescent="0.45">
      <c r="C592" s="15">
        <v>587</v>
      </c>
      <c r="D592" s="15" t="s">
        <v>24266</v>
      </c>
      <c r="E592" s="24" t="str">
        <f>Paid_Raw_Data!A588</f>
        <v>CLM-2025-000587</v>
      </c>
      <c r="F592" s="16" t="str">
        <f>Paid_Raw_Data!I588</f>
        <v>2022-01-22</v>
      </c>
      <c r="G592" s="16" t="str">
        <f>Paid_Raw_Data!J588</f>
        <v>2022-02-15</v>
      </c>
      <c r="H592" s="16" t="str">
        <f>Paid_Raw_Data!K588</f>
        <v>2022-03-09</v>
      </c>
      <c r="I592" s="15" t="str">
        <f>Paid_Raw_Data!C588</f>
        <v>Marine Cargo</v>
      </c>
      <c r="J592" s="17">
        <f>Paid_Raw_Data!Q588</f>
        <v>36819198.109999999</v>
      </c>
      <c r="K592" s="25">
        <f>Paid_Raw_Data!V588</f>
        <v>24901658.530000001</v>
      </c>
      <c r="L592" s="15" t="b">
        <f t="shared" si="36"/>
        <v>1</v>
      </c>
      <c r="M592" s="15" t="b">
        <f t="shared" si="37"/>
        <v>1</v>
      </c>
      <c r="N592" s="15" t="b">
        <f t="shared" si="38"/>
        <v>1</v>
      </c>
      <c r="O592" s="15" t="b">
        <f t="shared" si="39"/>
        <v>1</v>
      </c>
    </row>
    <row r="593" spans="3:15" s="15" customFormat="1" ht="13.75" x14ac:dyDescent="0.45">
      <c r="C593" s="15">
        <v>588</v>
      </c>
      <c r="D593" s="15" t="s">
        <v>24266</v>
      </c>
      <c r="E593" s="24" t="str">
        <f>Paid_Raw_Data!A589</f>
        <v>CLM-2025-000588</v>
      </c>
      <c r="F593" s="16" t="str">
        <f>Paid_Raw_Data!I589</f>
        <v>2019-06-10</v>
      </c>
      <c r="G593" s="16" t="str">
        <f>Paid_Raw_Data!J589</f>
        <v>2019-06-20</v>
      </c>
      <c r="H593" s="16" t="str">
        <f>Paid_Raw_Data!K589</f>
        <v>2019-07-19</v>
      </c>
      <c r="I593" s="15" t="str">
        <f>Paid_Raw_Data!C589</f>
        <v>Fire Domestic</v>
      </c>
      <c r="J593" s="17">
        <f>Paid_Raw_Data!Q589</f>
        <v>1782523.04</v>
      </c>
      <c r="K593" s="25">
        <f>Paid_Raw_Data!V589</f>
        <v>1345543.62</v>
      </c>
      <c r="L593" s="15" t="b">
        <f t="shared" si="36"/>
        <v>1</v>
      </c>
      <c r="M593" s="15" t="b">
        <f t="shared" si="37"/>
        <v>1</v>
      </c>
      <c r="N593" s="15" t="b">
        <f t="shared" si="38"/>
        <v>1</v>
      </c>
      <c r="O593" s="15" t="b">
        <f t="shared" si="39"/>
        <v>1</v>
      </c>
    </row>
    <row r="594" spans="3:15" s="15" customFormat="1" ht="13.75" x14ac:dyDescent="0.45">
      <c r="C594" s="15">
        <v>589</v>
      </c>
      <c r="D594" s="15" t="s">
        <v>24266</v>
      </c>
      <c r="E594" s="24" t="str">
        <f>Paid_Raw_Data!A590</f>
        <v>CLM-2025-000589</v>
      </c>
      <c r="F594" s="16" t="str">
        <f>Paid_Raw_Data!I590</f>
        <v>2023-09-30</v>
      </c>
      <c r="G594" s="16" t="str">
        <f>Paid_Raw_Data!J590</f>
        <v>2023-10-10</v>
      </c>
      <c r="H594" s="16" t="str">
        <f>Paid_Raw_Data!K590</f>
        <v>2024-05-01</v>
      </c>
      <c r="I594" s="15" t="str">
        <f>Paid_Raw_Data!C590</f>
        <v>Fire Domestic</v>
      </c>
      <c r="J594" s="17">
        <f>Paid_Raw_Data!Q590</f>
        <v>1476004.95</v>
      </c>
      <c r="K594" s="25">
        <f>Paid_Raw_Data!V590</f>
        <v>1194120.21</v>
      </c>
      <c r="L594" s="15" t="b">
        <f t="shared" si="36"/>
        <v>1</v>
      </c>
      <c r="M594" s="15" t="b">
        <f t="shared" si="37"/>
        <v>1</v>
      </c>
      <c r="N594" s="15" t="b">
        <f t="shared" si="38"/>
        <v>1</v>
      </c>
      <c r="O594" s="15" t="b">
        <f t="shared" si="39"/>
        <v>1</v>
      </c>
    </row>
    <row r="595" spans="3:15" s="15" customFormat="1" ht="13.75" x14ac:dyDescent="0.45">
      <c r="C595" s="15">
        <v>590</v>
      </c>
      <c r="D595" s="15" t="s">
        <v>24266</v>
      </c>
      <c r="E595" s="24" t="str">
        <f>Paid_Raw_Data!A591</f>
        <v>CLM-2025-000590</v>
      </c>
      <c r="F595" s="16" t="str">
        <f>Paid_Raw_Data!I591</f>
        <v>2023-10-30</v>
      </c>
      <c r="G595" s="16" t="str">
        <f>Paid_Raw_Data!J591</f>
        <v>2023-11-02</v>
      </c>
      <c r="H595" s="16" t="str">
        <f>Paid_Raw_Data!K591</f>
        <v>2024-02-09</v>
      </c>
      <c r="I595" s="15" t="str">
        <f>Paid_Raw_Data!C591</f>
        <v>Marine Cargo</v>
      </c>
      <c r="J595" s="17">
        <f>Paid_Raw_Data!Q591</f>
        <v>14212801.119999999</v>
      </c>
      <c r="K595" s="25">
        <f>Paid_Raw_Data!V591</f>
        <v>9353828.2599999998</v>
      </c>
      <c r="L595" s="15" t="b">
        <f t="shared" si="36"/>
        <v>1</v>
      </c>
      <c r="M595" s="15" t="b">
        <f t="shared" si="37"/>
        <v>1</v>
      </c>
      <c r="N595" s="15" t="b">
        <f t="shared" si="38"/>
        <v>1</v>
      </c>
      <c r="O595" s="15" t="b">
        <f t="shared" si="39"/>
        <v>1</v>
      </c>
    </row>
    <row r="596" spans="3:15" s="15" customFormat="1" ht="13.75" x14ac:dyDescent="0.45">
      <c r="C596" s="15">
        <v>591</v>
      </c>
      <c r="D596" s="15" t="s">
        <v>24266</v>
      </c>
      <c r="E596" s="24" t="str">
        <f>Paid_Raw_Data!A592</f>
        <v>CLM-2025-000591</v>
      </c>
      <c r="F596" s="16" t="str">
        <f>Paid_Raw_Data!I592</f>
        <v>2024-02-02</v>
      </c>
      <c r="G596" s="16" t="str">
        <f>Paid_Raw_Data!J592</f>
        <v>2024-02-19</v>
      </c>
      <c r="H596" s="16" t="str">
        <f>Paid_Raw_Data!K592</f>
        <v>2024-03-06</v>
      </c>
      <c r="I596" s="15" t="str">
        <f>Paid_Raw_Data!C592</f>
        <v>Fire Domestic</v>
      </c>
      <c r="J596" s="17">
        <f>Paid_Raw_Data!Q592</f>
        <v>2585849.7200000002</v>
      </c>
      <c r="K596" s="25">
        <f>Paid_Raw_Data!V592</f>
        <v>1998283.8</v>
      </c>
      <c r="L596" s="15" t="b">
        <f t="shared" si="36"/>
        <v>1</v>
      </c>
      <c r="M596" s="15" t="b">
        <f t="shared" si="37"/>
        <v>1</v>
      </c>
      <c r="N596" s="15" t="b">
        <f t="shared" si="38"/>
        <v>1</v>
      </c>
      <c r="O596" s="15" t="b">
        <f t="shared" si="39"/>
        <v>1</v>
      </c>
    </row>
    <row r="597" spans="3:15" s="15" customFormat="1" ht="13.75" x14ac:dyDescent="0.45">
      <c r="C597" s="15">
        <v>592</v>
      </c>
      <c r="D597" s="15" t="s">
        <v>24266</v>
      </c>
      <c r="E597" s="24" t="str">
        <f>Paid_Raw_Data!A593</f>
        <v>CLM-2025-000592</v>
      </c>
      <c r="F597" s="16" t="str">
        <f>Paid_Raw_Data!I593</f>
        <v>2025-06-20</v>
      </c>
      <c r="G597" s="16" t="str">
        <f>Paid_Raw_Data!J593</f>
        <v>2025-07-09</v>
      </c>
      <c r="H597" s="16" t="str">
        <f>Paid_Raw_Data!K593</f>
        <v>2026-02-23</v>
      </c>
      <c r="I597" s="15" t="str">
        <f>Paid_Raw_Data!C593</f>
        <v>Fire Domestic</v>
      </c>
      <c r="J597" s="17">
        <f>Paid_Raw_Data!Q593</f>
        <v>1341452.45</v>
      </c>
      <c r="K597" s="25">
        <f>Paid_Raw_Data!V593</f>
        <v>1030636.13</v>
      </c>
      <c r="L597" s="15" t="b">
        <f t="shared" si="36"/>
        <v>1</v>
      </c>
      <c r="M597" s="15" t="b">
        <f t="shared" si="37"/>
        <v>1</v>
      </c>
      <c r="N597" s="15" t="b">
        <f t="shared" si="38"/>
        <v>1</v>
      </c>
      <c r="O597" s="15" t="b">
        <f t="shared" si="39"/>
        <v>1</v>
      </c>
    </row>
    <row r="598" spans="3:15" s="15" customFormat="1" ht="13.75" x14ac:dyDescent="0.45">
      <c r="C598" s="15">
        <v>593</v>
      </c>
      <c r="D598" s="15" t="s">
        <v>24266</v>
      </c>
      <c r="E598" s="24" t="str">
        <f>Paid_Raw_Data!A594</f>
        <v>CLM-2025-000593</v>
      </c>
      <c r="F598" s="16" t="str">
        <f>Paid_Raw_Data!I594</f>
        <v>2020-06-20</v>
      </c>
      <c r="G598" s="16" t="str">
        <f>Paid_Raw_Data!J594</f>
        <v>2020-07-14</v>
      </c>
      <c r="H598" s="16" t="str">
        <f>Paid_Raw_Data!K594</f>
        <v>2021-02-03</v>
      </c>
      <c r="I598" s="15" t="str">
        <f>Paid_Raw_Data!C594</f>
        <v>WIBA</v>
      </c>
      <c r="J598" s="17">
        <f>Paid_Raw_Data!Q594</f>
        <v>2195160.19</v>
      </c>
      <c r="K598" s="25">
        <f>Paid_Raw_Data!V594</f>
        <v>1312629.02</v>
      </c>
      <c r="L598" s="15" t="b">
        <f t="shared" si="36"/>
        <v>1</v>
      </c>
      <c r="M598" s="15" t="b">
        <f t="shared" si="37"/>
        <v>1</v>
      </c>
      <c r="N598" s="15" t="b">
        <f t="shared" si="38"/>
        <v>1</v>
      </c>
      <c r="O598" s="15" t="b">
        <f t="shared" si="39"/>
        <v>1</v>
      </c>
    </row>
    <row r="599" spans="3:15" s="15" customFormat="1" ht="13.75" x14ac:dyDescent="0.45">
      <c r="C599" s="15">
        <v>594</v>
      </c>
      <c r="D599" s="15" t="s">
        <v>24266</v>
      </c>
      <c r="E599" s="24" t="str">
        <f>Paid_Raw_Data!A595</f>
        <v>CLM-2025-000594</v>
      </c>
      <c r="F599" s="16" t="str">
        <f>Paid_Raw_Data!I595</f>
        <v>2025-10-23</v>
      </c>
      <c r="G599" s="16" t="str">
        <f>Paid_Raw_Data!J595</f>
        <v>2025-10-31</v>
      </c>
      <c r="H599" s="16" t="str">
        <f>Paid_Raw_Data!K595</f>
        <v>2025-11-27</v>
      </c>
      <c r="I599" s="15" t="str">
        <f>Paid_Raw_Data!C595</f>
        <v>Fire Industrial</v>
      </c>
      <c r="J599" s="17">
        <f>Paid_Raw_Data!Q595</f>
        <v>77837874.75</v>
      </c>
      <c r="K599" s="25">
        <f>Paid_Raw_Data!V595</f>
        <v>28236481.969999999</v>
      </c>
      <c r="L599" s="15" t="b">
        <f t="shared" si="36"/>
        <v>1</v>
      </c>
      <c r="M599" s="15" t="b">
        <f t="shared" si="37"/>
        <v>1</v>
      </c>
      <c r="N599" s="15" t="b">
        <f t="shared" si="38"/>
        <v>1</v>
      </c>
      <c r="O599" s="15" t="b">
        <f t="shared" si="39"/>
        <v>1</v>
      </c>
    </row>
    <row r="600" spans="3:15" s="15" customFormat="1" ht="13.75" x14ac:dyDescent="0.45">
      <c r="C600" s="15">
        <v>595</v>
      </c>
      <c r="D600" s="15" t="s">
        <v>24266</v>
      </c>
      <c r="E600" s="24" t="str">
        <f>Paid_Raw_Data!A596</f>
        <v>CLM-2025-000595</v>
      </c>
      <c r="F600" s="16" t="str">
        <f>Paid_Raw_Data!I596</f>
        <v>2021-06-08</v>
      </c>
      <c r="G600" s="16" t="str">
        <f>Paid_Raw_Data!J596</f>
        <v>2021-07-07</v>
      </c>
      <c r="H600" s="16" t="str">
        <f>Paid_Raw_Data!K596</f>
        <v>2021-11-12</v>
      </c>
      <c r="I600" s="15" t="str">
        <f>Paid_Raw_Data!C596</f>
        <v>Medical</v>
      </c>
      <c r="J600" s="17">
        <f>Paid_Raw_Data!Q596</f>
        <v>155420.67000000001</v>
      </c>
      <c r="K600" s="25">
        <f>Paid_Raw_Data!V596</f>
        <v>113549.75999999999</v>
      </c>
      <c r="L600" s="15" t="b">
        <f t="shared" si="36"/>
        <v>1</v>
      </c>
      <c r="M600" s="15" t="b">
        <f t="shared" si="37"/>
        <v>1</v>
      </c>
      <c r="N600" s="15" t="b">
        <f t="shared" si="38"/>
        <v>1</v>
      </c>
      <c r="O600" s="15" t="b">
        <f t="shared" si="39"/>
        <v>1</v>
      </c>
    </row>
    <row r="601" spans="3:15" s="15" customFormat="1" ht="13.75" x14ac:dyDescent="0.45">
      <c r="C601" s="15">
        <v>596</v>
      </c>
      <c r="D601" s="15" t="s">
        <v>24266</v>
      </c>
      <c r="E601" s="24" t="str">
        <f>Paid_Raw_Data!A597</f>
        <v>CLM-2025-000596</v>
      </c>
      <c r="F601" s="16" t="str">
        <f>Paid_Raw_Data!I597</f>
        <v>2021-08-28</v>
      </c>
      <c r="G601" s="16" t="str">
        <f>Paid_Raw_Data!J597</f>
        <v>2021-08-28</v>
      </c>
      <c r="H601" s="16" t="str">
        <f>Paid_Raw_Data!K597</f>
        <v>2022-01-01</v>
      </c>
      <c r="I601" s="15" t="str">
        <f>Paid_Raw_Data!C597</f>
        <v>Motor Private</v>
      </c>
      <c r="J601" s="17">
        <f>Paid_Raw_Data!Q597</f>
        <v>336735.5</v>
      </c>
      <c r="K601" s="25">
        <f>Paid_Raw_Data!V597</f>
        <v>233598.26</v>
      </c>
      <c r="L601" s="15" t="b">
        <f t="shared" si="36"/>
        <v>1</v>
      </c>
      <c r="M601" s="15" t="b">
        <f t="shared" si="37"/>
        <v>1</v>
      </c>
      <c r="N601" s="15" t="b">
        <f t="shared" si="38"/>
        <v>1</v>
      </c>
      <c r="O601" s="15" t="b">
        <f t="shared" si="39"/>
        <v>1</v>
      </c>
    </row>
    <row r="602" spans="3:15" s="15" customFormat="1" ht="13.75" x14ac:dyDescent="0.45">
      <c r="C602" s="15">
        <v>597</v>
      </c>
      <c r="D602" s="15" t="s">
        <v>24266</v>
      </c>
      <c r="E602" s="24" t="str">
        <f>Paid_Raw_Data!A598</f>
        <v>CLM-2025-000597</v>
      </c>
      <c r="F602" s="16" t="str">
        <f>Paid_Raw_Data!I598</f>
        <v>2023-06-24</v>
      </c>
      <c r="G602" s="16" t="str">
        <f>Paid_Raw_Data!J598</f>
        <v>2023-07-03</v>
      </c>
      <c r="H602" s="16" t="str">
        <f>Paid_Raw_Data!K598</f>
        <v>2023-09-10</v>
      </c>
      <c r="I602" s="15" t="str">
        <f>Paid_Raw_Data!C598</f>
        <v>Motor Commercial</v>
      </c>
      <c r="J602" s="17">
        <f>Paid_Raw_Data!Q598</f>
        <v>640323.28</v>
      </c>
      <c r="K602" s="25">
        <f>Paid_Raw_Data!V598</f>
        <v>407700.58</v>
      </c>
      <c r="L602" s="15" t="b">
        <f t="shared" si="36"/>
        <v>1</v>
      </c>
      <c r="M602" s="15" t="b">
        <f t="shared" si="37"/>
        <v>1</v>
      </c>
      <c r="N602" s="15" t="b">
        <f t="shared" si="38"/>
        <v>1</v>
      </c>
      <c r="O602" s="15" t="b">
        <f t="shared" si="39"/>
        <v>1</v>
      </c>
    </row>
    <row r="603" spans="3:15" s="15" customFormat="1" ht="13.75" x14ac:dyDescent="0.45">
      <c r="C603" s="15">
        <v>598</v>
      </c>
      <c r="D603" s="15" t="s">
        <v>24266</v>
      </c>
      <c r="E603" s="24" t="str">
        <f>Paid_Raw_Data!A599</f>
        <v>CLM-2025-000598</v>
      </c>
      <c r="F603" s="16" t="str">
        <f>Paid_Raw_Data!I599</f>
        <v>2025-03-16</v>
      </c>
      <c r="G603" s="16" t="str">
        <f>Paid_Raw_Data!J599</f>
        <v>2025-04-13</v>
      </c>
      <c r="H603" s="16" t="str">
        <f>Paid_Raw_Data!K599</f>
        <v>2025-05-20</v>
      </c>
      <c r="I603" s="15" t="str">
        <f>Paid_Raw_Data!C599</f>
        <v>Marine Cargo</v>
      </c>
      <c r="J603" s="17">
        <f>Paid_Raw_Data!Q599</f>
        <v>43321559.380000003</v>
      </c>
      <c r="K603" s="25">
        <f>Paid_Raw_Data!V599</f>
        <v>33631484.729999997</v>
      </c>
      <c r="L603" s="15" t="b">
        <f t="shared" si="36"/>
        <v>1</v>
      </c>
      <c r="M603" s="15" t="b">
        <f t="shared" si="37"/>
        <v>1</v>
      </c>
      <c r="N603" s="15" t="b">
        <f t="shared" si="38"/>
        <v>1</v>
      </c>
      <c r="O603" s="15" t="b">
        <f t="shared" si="39"/>
        <v>1</v>
      </c>
    </row>
    <row r="604" spans="3:15" s="15" customFormat="1" ht="13.75" x14ac:dyDescent="0.45">
      <c r="C604" s="15">
        <v>599</v>
      </c>
      <c r="D604" s="15" t="s">
        <v>24266</v>
      </c>
      <c r="E604" s="24" t="str">
        <f>Paid_Raw_Data!A600</f>
        <v>CLM-2025-000599</v>
      </c>
      <c r="F604" s="16" t="str">
        <f>Paid_Raw_Data!I600</f>
        <v>2020-11-25</v>
      </c>
      <c r="G604" s="16" t="str">
        <f>Paid_Raw_Data!J600</f>
        <v>2020-11-26</v>
      </c>
      <c r="H604" s="16" t="str">
        <f>Paid_Raw_Data!K600</f>
        <v>2020-12-12</v>
      </c>
      <c r="I604" s="15" t="str">
        <f>Paid_Raw_Data!C600</f>
        <v>Liability</v>
      </c>
      <c r="J604" s="17">
        <f>Paid_Raw_Data!Q600</f>
        <v>33916528.939999998</v>
      </c>
      <c r="K604" s="25">
        <f>Paid_Raw_Data!V600</f>
        <v>17568619.190000001</v>
      </c>
      <c r="L604" s="15" t="b">
        <f t="shared" si="36"/>
        <v>1</v>
      </c>
      <c r="M604" s="15" t="b">
        <f t="shared" si="37"/>
        <v>1</v>
      </c>
      <c r="N604" s="15" t="b">
        <f t="shared" si="38"/>
        <v>1</v>
      </c>
      <c r="O604" s="15" t="b">
        <f t="shared" si="39"/>
        <v>1</v>
      </c>
    </row>
    <row r="605" spans="3:15" s="15" customFormat="1" ht="13.75" x14ac:dyDescent="0.45">
      <c r="C605" s="15">
        <v>600</v>
      </c>
      <c r="D605" s="15" t="s">
        <v>24266</v>
      </c>
      <c r="E605" s="24" t="str">
        <f>Paid_Raw_Data!A601</f>
        <v>CLM-2025-000600</v>
      </c>
      <c r="F605" s="16" t="str">
        <f>Paid_Raw_Data!I601</f>
        <v>2026-06-03</v>
      </c>
      <c r="G605" s="16" t="str">
        <f>Paid_Raw_Data!J601</f>
        <v>2026-07-02</v>
      </c>
      <c r="H605" s="16" t="str">
        <f>Paid_Raw_Data!K601</f>
        <v>2026-10-09</v>
      </c>
      <c r="I605" s="15" t="str">
        <f>Paid_Raw_Data!C601</f>
        <v>Motor Commercial</v>
      </c>
      <c r="J605" s="17">
        <f>Paid_Raw_Data!Q601</f>
        <v>1309832.06</v>
      </c>
      <c r="K605" s="25">
        <f>Paid_Raw_Data!V601</f>
        <v>851400.25</v>
      </c>
      <c r="L605" s="15" t="b">
        <f t="shared" si="36"/>
        <v>1</v>
      </c>
      <c r="M605" s="15" t="b">
        <f t="shared" si="37"/>
        <v>1</v>
      </c>
      <c r="N605" s="15" t="b">
        <f t="shared" si="38"/>
        <v>1</v>
      </c>
      <c r="O605" s="15" t="b">
        <f t="shared" si="39"/>
        <v>1</v>
      </c>
    </row>
    <row r="606" spans="3:15" s="15" customFormat="1" ht="13.75" x14ac:dyDescent="0.45">
      <c r="C606" s="15">
        <v>601</v>
      </c>
      <c r="D606" s="15" t="s">
        <v>24266</v>
      </c>
      <c r="E606" s="24" t="str">
        <f>Paid_Raw_Data!A602</f>
        <v>CLM-2025-000601</v>
      </c>
      <c r="F606" s="16" t="str">
        <f>Paid_Raw_Data!I602</f>
        <v>2018-05-05</v>
      </c>
      <c r="G606" s="16" t="str">
        <f>Paid_Raw_Data!J602</f>
        <v>2018-05-31</v>
      </c>
      <c r="H606" s="16" t="str">
        <f>Paid_Raw_Data!K602</f>
        <v>2019-01-20</v>
      </c>
      <c r="I606" s="15" t="str">
        <f>Paid_Raw_Data!C602</f>
        <v>Medical</v>
      </c>
      <c r="J606" s="17">
        <f>Paid_Raw_Data!Q602</f>
        <v>509430.01</v>
      </c>
      <c r="K606" s="25">
        <f>Paid_Raw_Data!V602</f>
        <v>437930.26</v>
      </c>
      <c r="L606" s="15" t="b">
        <f t="shared" si="36"/>
        <v>1</v>
      </c>
      <c r="M606" s="15" t="b">
        <f t="shared" si="37"/>
        <v>1</v>
      </c>
      <c r="N606" s="15" t="b">
        <f t="shared" si="38"/>
        <v>1</v>
      </c>
      <c r="O606" s="15" t="b">
        <f t="shared" si="39"/>
        <v>1</v>
      </c>
    </row>
    <row r="607" spans="3:15" s="15" customFormat="1" ht="13.75" x14ac:dyDescent="0.45">
      <c r="C607" s="15">
        <v>602</v>
      </c>
      <c r="D607" s="15" t="s">
        <v>24266</v>
      </c>
      <c r="E607" s="24" t="str">
        <f>Paid_Raw_Data!A603</f>
        <v>CLM-2025-000602</v>
      </c>
      <c r="F607" s="16" t="str">
        <f>Paid_Raw_Data!I603</f>
        <v>2018-06-09</v>
      </c>
      <c r="G607" s="16" t="str">
        <f>Paid_Raw_Data!J603</f>
        <v>2018-06-13</v>
      </c>
      <c r="H607" s="16" t="str">
        <f>Paid_Raw_Data!K603</f>
        <v>2018-08-14</v>
      </c>
      <c r="I607" s="15" t="str">
        <f>Paid_Raw_Data!C603</f>
        <v>Marine Cargo</v>
      </c>
      <c r="J607" s="17">
        <f>Paid_Raw_Data!Q603</f>
        <v>4162076.1</v>
      </c>
      <c r="K607" s="25">
        <f>Paid_Raw_Data!V603</f>
        <v>2663175.2400000002</v>
      </c>
      <c r="L607" s="15" t="b">
        <f t="shared" si="36"/>
        <v>1</v>
      </c>
      <c r="M607" s="15" t="b">
        <f t="shared" si="37"/>
        <v>1</v>
      </c>
      <c r="N607" s="15" t="b">
        <f t="shared" si="38"/>
        <v>1</v>
      </c>
      <c r="O607" s="15" t="b">
        <f t="shared" si="39"/>
        <v>1</v>
      </c>
    </row>
    <row r="608" spans="3:15" s="15" customFormat="1" ht="13.75" x14ac:dyDescent="0.45">
      <c r="C608" s="15">
        <v>603</v>
      </c>
      <c r="D608" s="15" t="s">
        <v>24266</v>
      </c>
      <c r="E608" s="24" t="str">
        <f>Paid_Raw_Data!A604</f>
        <v>CLM-2025-000603</v>
      </c>
      <c r="F608" s="16" t="str">
        <f>Paid_Raw_Data!I604</f>
        <v>2021-11-24</v>
      </c>
      <c r="G608" s="16" t="str">
        <f>Paid_Raw_Data!J604</f>
        <v>2021-12-06</v>
      </c>
      <c r="H608" s="16" t="str">
        <f>Paid_Raw_Data!K604</f>
        <v>2022-06-26</v>
      </c>
      <c r="I608" s="15" t="str">
        <f>Paid_Raw_Data!C604</f>
        <v>Fire Industrial</v>
      </c>
      <c r="J608" s="17">
        <f>Paid_Raw_Data!Q604</f>
        <v>209038020.59999999</v>
      </c>
      <c r="K608" s="25">
        <f>Paid_Raw_Data!V604</f>
        <v>118154333.66</v>
      </c>
      <c r="L608" s="15" t="b">
        <f t="shared" si="36"/>
        <v>1</v>
      </c>
      <c r="M608" s="15" t="b">
        <f t="shared" si="37"/>
        <v>1</v>
      </c>
      <c r="N608" s="15" t="b">
        <f t="shared" si="38"/>
        <v>1</v>
      </c>
      <c r="O608" s="15" t="b">
        <f t="shared" si="39"/>
        <v>1</v>
      </c>
    </row>
    <row r="609" spans="3:15" s="15" customFormat="1" ht="13.75" x14ac:dyDescent="0.45">
      <c r="C609" s="15">
        <v>604</v>
      </c>
      <c r="D609" s="15" t="s">
        <v>24266</v>
      </c>
      <c r="E609" s="24" t="str">
        <f>Paid_Raw_Data!A605</f>
        <v>CLM-2025-000604</v>
      </c>
      <c r="F609" s="16" t="str">
        <f>Paid_Raw_Data!I605</f>
        <v>2021-11-21</v>
      </c>
      <c r="G609" s="16" t="str">
        <f>Paid_Raw_Data!J605</f>
        <v>2021-12-11</v>
      </c>
      <c r="H609" s="16" t="str">
        <f>Paid_Raw_Data!K605</f>
        <v>2022-05-14</v>
      </c>
      <c r="I609" s="15" t="str">
        <f>Paid_Raw_Data!C605</f>
        <v>Motor Commercial</v>
      </c>
      <c r="J609" s="17">
        <f>Paid_Raw_Data!Q605</f>
        <v>390646.14</v>
      </c>
      <c r="K609" s="25">
        <f>Paid_Raw_Data!V605</f>
        <v>293027.77</v>
      </c>
      <c r="L609" s="15" t="b">
        <f t="shared" si="36"/>
        <v>1</v>
      </c>
      <c r="M609" s="15" t="b">
        <f t="shared" si="37"/>
        <v>1</v>
      </c>
      <c r="N609" s="15" t="b">
        <f t="shared" si="38"/>
        <v>1</v>
      </c>
      <c r="O609" s="15" t="b">
        <f t="shared" si="39"/>
        <v>1</v>
      </c>
    </row>
    <row r="610" spans="3:15" s="15" customFormat="1" ht="13.75" x14ac:dyDescent="0.45">
      <c r="C610" s="15">
        <v>605</v>
      </c>
      <c r="D610" s="15" t="s">
        <v>24266</v>
      </c>
      <c r="E610" s="24" t="str">
        <f>Paid_Raw_Data!A606</f>
        <v>CLM-2025-000605</v>
      </c>
      <c r="F610" s="16" t="str">
        <f>Paid_Raw_Data!I606</f>
        <v>2026-05-09</v>
      </c>
      <c r="G610" s="16" t="str">
        <f>Paid_Raw_Data!J606</f>
        <v>2026-06-03</v>
      </c>
      <c r="H610" s="16" t="str">
        <f>Paid_Raw_Data!K606</f>
        <v>2026-12-31</v>
      </c>
      <c r="I610" s="15" t="str">
        <f>Paid_Raw_Data!C606</f>
        <v>Engineering</v>
      </c>
      <c r="J610" s="17">
        <f>Paid_Raw_Data!Q606</f>
        <v>155020592.19</v>
      </c>
      <c r="K610" s="25">
        <f>Paid_Raw_Data!V606</f>
        <v>104946177.29000001</v>
      </c>
      <c r="L610" s="15" t="b">
        <f t="shared" si="36"/>
        <v>1</v>
      </c>
      <c r="M610" s="15" t="b">
        <f t="shared" si="37"/>
        <v>1</v>
      </c>
      <c r="N610" s="15" t="b">
        <f t="shared" si="38"/>
        <v>1</v>
      </c>
      <c r="O610" s="15" t="b">
        <f t="shared" si="39"/>
        <v>1</v>
      </c>
    </row>
    <row r="611" spans="3:15" s="15" customFormat="1" ht="13.75" x14ac:dyDescent="0.45">
      <c r="C611" s="15">
        <v>606</v>
      </c>
      <c r="D611" s="15" t="s">
        <v>24266</v>
      </c>
      <c r="E611" s="24" t="str">
        <f>Paid_Raw_Data!A607</f>
        <v>CLM-2025-000606</v>
      </c>
      <c r="F611" s="16" t="str">
        <f>Paid_Raw_Data!I607</f>
        <v>2026-09-10</v>
      </c>
      <c r="G611" s="16" t="str">
        <f>Paid_Raw_Data!J607</f>
        <v>2026-09-19</v>
      </c>
      <c r="H611" s="16" t="str">
        <f>Paid_Raw_Data!K607</f>
        <v>2027-01-29</v>
      </c>
      <c r="I611" s="15" t="str">
        <f>Paid_Raw_Data!C607</f>
        <v>Personal Accident</v>
      </c>
      <c r="J611" s="17">
        <f>Paid_Raw_Data!Q607</f>
        <v>2563256.12</v>
      </c>
      <c r="K611" s="25">
        <f>Paid_Raw_Data!V607</f>
        <v>1856072.83</v>
      </c>
      <c r="L611" s="15" t="b">
        <f t="shared" si="36"/>
        <v>1</v>
      </c>
      <c r="M611" s="15" t="b">
        <f t="shared" si="37"/>
        <v>1</v>
      </c>
      <c r="N611" s="15" t="b">
        <f t="shared" si="38"/>
        <v>1</v>
      </c>
      <c r="O611" s="15" t="b">
        <f t="shared" si="39"/>
        <v>1</v>
      </c>
    </row>
    <row r="612" spans="3:15" s="15" customFormat="1" ht="13.75" x14ac:dyDescent="0.45">
      <c r="C612" s="15">
        <v>607</v>
      </c>
      <c r="D612" s="15" t="s">
        <v>24266</v>
      </c>
      <c r="E612" s="24" t="str">
        <f>Paid_Raw_Data!A608</f>
        <v>CLM-2025-000607</v>
      </c>
      <c r="F612" s="16" t="str">
        <f>Paid_Raw_Data!I608</f>
        <v>2024-06-08</v>
      </c>
      <c r="G612" s="16" t="str">
        <f>Paid_Raw_Data!J608</f>
        <v>2024-07-02</v>
      </c>
      <c r="H612" s="16" t="str">
        <f>Paid_Raw_Data!K608</f>
        <v>2025-02-14</v>
      </c>
      <c r="I612" s="15" t="str">
        <f>Paid_Raw_Data!C608</f>
        <v>Engineering</v>
      </c>
      <c r="J612" s="17">
        <f>Paid_Raw_Data!Q608</f>
        <v>30081638.800000001</v>
      </c>
      <c r="K612" s="25">
        <f>Paid_Raw_Data!V608</f>
        <v>17659764.949999999</v>
      </c>
      <c r="L612" s="15" t="b">
        <f t="shared" si="36"/>
        <v>1</v>
      </c>
      <c r="M612" s="15" t="b">
        <f t="shared" si="37"/>
        <v>1</v>
      </c>
      <c r="N612" s="15" t="b">
        <f t="shared" si="38"/>
        <v>1</v>
      </c>
      <c r="O612" s="15" t="b">
        <f t="shared" si="39"/>
        <v>1</v>
      </c>
    </row>
    <row r="613" spans="3:15" s="15" customFormat="1" ht="13.75" x14ac:dyDescent="0.45">
      <c r="C613" s="15">
        <v>608</v>
      </c>
      <c r="D613" s="15" t="s">
        <v>24266</v>
      </c>
      <c r="E613" s="24" t="str">
        <f>Paid_Raw_Data!A609</f>
        <v>CLM-2025-000608</v>
      </c>
      <c r="F613" s="16" t="str">
        <f>Paid_Raw_Data!I609</f>
        <v>2019-01-11</v>
      </c>
      <c r="G613" s="16" t="str">
        <f>Paid_Raw_Data!J609</f>
        <v>2019-01-19</v>
      </c>
      <c r="H613" s="16" t="str">
        <f>Paid_Raw_Data!K609</f>
        <v>2019-04-25</v>
      </c>
      <c r="I613" s="15" t="str">
        <f>Paid_Raw_Data!C609</f>
        <v>Medical</v>
      </c>
      <c r="J613" s="17">
        <f>Paid_Raw_Data!Q609</f>
        <v>199782.92</v>
      </c>
      <c r="K613" s="25">
        <f>Paid_Raw_Data!V609</f>
        <v>155460.14000000001</v>
      </c>
      <c r="L613" s="15" t="b">
        <f t="shared" si="36"/>
        <v>1</v>
      </c>
      <c r="M613" s="15" t="b">
        <f t="shared" si="37"/>
        <v>1</v>
      </c>
      <c r="N613" s="15" t="b">
        <f t="shared" si="38"/>
        <v>1</v>
      </c>
      <c r="O613" s="15" t="b">
        <f t="shared" si="39"/>
        <v>1</v>
      </c>
    </row>
    <row r="614" spans="3:15" s="15" customFormat="1" ht="13.75" x14ac:dyDescent="0.45">
      <c r="C614" s="15">
        <v>609</v>
      </c>
      <c r="D614" s="15" t="s">
        <v>24266</v>
      </c>
      <c r="E614" s="24" t="str">
        <f>Paid_Raw_Data!A610</f>
        <v>CLM-2025-000609</v>
      </c>
      <c r="F614" s="16" t="str">
        <f>Paid_Raw_Data!I610</f>
        <v>2021-12-23</v>
      </c>
      <c r="G614" s="16" t="str">
        <f>Paid_Raw_Data!J610</f>
        <v>2022-01-13</v>
      </c>
      <c r="H614" s="16" t="str">
        <f>Paid_Raw_Data!K610</f>
        <v>2022-01-28</v>
      </c>
      <c r="I614" s="15" t="str">
        <f>Paid_Raw_Data!C610</f>
        <v>Liability</v>
      </c>
      <c r="J614" s="17">
        <f>Paid_Raw_Data!Q610</f>
        <v>8902543.0399999991</v>
      </c>
      <c r="K614" s="25">
        <f>Paid_Raw_Data!V610</f>
        <v>2969659.5</v>
      </c>
      <c r="L614" s="15" t="b">
        <f t="shared" si="36"/>
        <v>1</v>
      </c>
      <c r="M614" s="15" t="b">
        <f t="shared" si="37"/>
        <v>1</v>
      </c>
      <c r="N614" s="15" t="b">
        <f t="shared" si="38"/>
        <v>1</v>
      </c>
      <c r="O614" s="15" t="b">
        <f t="shared" si="39"/>
        <v>1</v>
      </c>
    </row>
    <row r="615" spans="3:15" s="15" customFormat="1" ht="13.75" x14ac:dyDescent="0.45">
      <c r="C615" s="15">
        <v>610</v>
      </c>
      <c r="D615" s="15" t="s">
        <v>24266</v>
      </c>
      <c r="E615" s="24" t="str">
        <f>Paid_Raw_Data!A611</f>
        <v>CLM-2025-000610</v>
      </c>
      <c r="F615" s="16" t="str">
        <f>Paid_Raw_Data!I611</f>
        <v>2025-09-02</v>
      </c>
      <c r="G615" s="16" t="str">
        <f>Paid_Raw_Data!J611</f>
        <v>2025-09-29</v>
      </c>
      <c r="H615" s="16" t="str">
        <f>Paid_Raw_Data!K611</f>
        <v>2026-04-18</v>
      </c>
      <c r="I615" s="15" t="str">
        <f>Paid_Raw_Data!C611</f>
        <v>Personal Accident</v>
      </c>
      <c r="J615" s="17">
        <f>Paid_Raw_Data!Q611</f>
        <v>91164.41</v>
      </c>
      <c r="K615" s="25">
        <f>Paid_Raw_Data!V611</f>
        <v>80381.88</v>
      </c>
      <c r="L615" s="15" t="b">
        <f t="shared" si="36"/>
        <v>1</v>
      </c>
      <c r="M615" s="15" t="b">
        <f t="shared" si="37"/>
        <v>1</v>
      </c>
      <c r="N615" s="15" t="b">
        <f t="shared" si="38"/>
        <v>1</v>
      </c>
      <c r="O615" s="15" t="b">
        <f t="shared" si="39"/>
        <v>1</v>
      </c>
    </row>
    <row r="616" spans="3:15" s="15" customFormat="1" ht="13.75" x14ac:dyDescent="0.45">
      <c r="C616" s="15">
        <v>611</v>
      </c>
      <c r="D616" s="15" t="s">
        <v>24266</v>
      </c>
      <c r="E616" s="24" t="str">
        <f>Paid_Raw_Data!A612</f>
        <v>CLM-2025-000611</v>
      </c>
      <c r="F616" s="16" t="str">
        <f>Paid_Raw_Data!I612</f>
        <v>2021-03-13</v>
      </c>
      <c r="G616" s="16" t="str">
        <f>Paid_Raw_Data!J612</f>
        <v>2021-03-24</v>
      </c>
      <c r="H616" s="16" t="str">
        <f>Paid_Raw_Data!K612</f>
        <v>2021-07-28</v>
      </c>
      <c r="I616" s="15" t="str">
        <f>Paid_Raw_Data!C612</f>
        <v>WIBA</v>
      </c>
      <c r="J616" s="17">
        <f>Paid_Raw_Data!Q612</f>
        <v>7783077.8099999996</v>
      </c>
      <c r="K616" s="25">
        <f>Paid_Raw_Data!V612</f>
        <v>4267307.67</v>
      </c>
      <c r="L616" s="15" t="b">
        <f t="shared" si="36"/>
        <v>1</v>
      </c>
      <c r="M616" s="15" t="b">
        <f t="shared" si="37"/>
        <v>1</v>
      </c>
      <c r="N616" s="15" t="b">
        <f t="shared" si="38"/>
        <v>1</v>
      </c>
      <c r="O616" s="15" t="b">
        <f t="shared" si="39"/>
        <v>1</v>
      </c>
    </row>
    <row r="617" spans="3:15" s="15" customFormat="1" ht="13.75" x14ac:dyDescent="0.45">
      <c r="C617" s="15">
        <v>612</v>
      </c>
      <c r="D617" s="15" t="s">
        <v>24266</v>
      </c>
      <c r="E617" s="24" t="str">
        <f>Paid_Raw_Data!A613</f>
        <v>CLM-2025-000612</v>
      </c>
      <c r="F617" s="16" t="str">
        <f>Paid_Raw_Data!I613</f>
        <v>2024-06-28</v>
      </c>
      <c r="G617" s="16" t="str">
        <f>Paid_Raw_Data!J613</f>
        <v>2024-07-17</v>
      </c>
      <c r="H617" s="16" t="str">
        <f>Paid_Raw_Data!K613</f>
        <v>2025-03-05</v>
      </c>
      <c r="I617" s="15" t="str">
        <f>Paid_Raw_Data!C613</f>
        <v>Personal Accident</v>
      </c>
      <c r="J617" s="17">
        <f>Paid_Raw_Data!Q613</f>
        <v>203587.4</v>
      </c>
      <c r="K617" s="25">
        <f>Paid_Raw_Data!V613</f>
        <v>157337.47</v>
      </c>
      <c r="L617" s="15" t="b">
        <f t="shared" si="36"/>
        <v>1</v>
      </c>
      <c r="M617" s="15" t="b">
        <f t="shared" si="37"/>
        <v>1</v>
      </c>
      <c r="N617" s="15" t="b">
        <f t="shared" si="38"/>
        <v>1</v>
      </c>
      <c r="O617" s="15" t="b">
        <f t="shared" si="39"/>
        <v>1</v>
      </c>
    </row>
    <row r="618" spans="3:15" s="15" customFormat="1" ht="13.75" x14ac:dyDescent="0.45">
      <c r="C618" s="15">
        <v>613</v>
      </c>
      <c r="D618" s="15" t="s">
        <v>24266</v>
      </c>
      <c r="E618" s="24" t="str">
        <f>Paid_Raw_Data!A614</f>
        <v>CLM-2025-000613</v>
      </c>
      <c r="F618" s="16" t="str">
        <f>Paid_Raw_Data!I614</f>
        <v>2024-07-07</v>
      </c>
      <c r="G618" s="16" t="str">
        <f>Paid_Raw_Data!J614</f>
        <v>2024-07-10</v>
      </c>
      <c r="H618" s="16" t="str">
        <f>Paid_Raw_Data!K614</f>
        <v>2024-12-28</v>
      </c>
      <c r="I618" s="15" t="str">
        <f>Paid_Raw_Data!C614</f>
        <v>Fire Domestic</v>
      </c>
      <c r="J618" s="17">
        <f>Paid_Raw_Data!Q614</f>
        <v>27368806.82</v>
      </c>
      <c r="K618" s="25">
        <f>Paid_Raw_Data!V614</f>
        <v>21618737.190000001</v>
      </c>
      <c r="L618" s="15" t="b">
        <f t="shared" si="36"/>
        <v>1</v>
      </c>
      <c r="M618" s="15" t="b">
        <f t="shared" si="37"/>
        <v>1</v>
      </c>
      <c r="N618" s="15" t="b">
        <f t="shared" si="38"/>
        <v>1</v>
      </c>
      <c r="O618" s="15" t="b">
        <f t="shared" si="39"/>
        <v>1</v>
      </c>
    </row>
    <row r="619" spans="3:15" s="15" customFormat="1" ht="13.75" x14ac:dyDescent="0.45">
      <c r="C619" s="15">
        <v>614</v>
      </c>
      <c r="D619" s="15" t="s">
        <v>24266</v>
      </c>
      <c r="E619" s="24" t="str">
        <f>Paid_Raw_Data!A615</f>
        <v>CLM-2025-000614</v>
      </c>
      <c r="F619" s="16" t="str">
        <f>Paid_Raw_Data!I615</f>
        <v>2023-08-11</v>
      </c>
      <c r="G619" s="16" t="str">
        <f>Paid_Raw_Data!J615</f>
        <v>2023-09-08</v>
      </c>
      <c r="H619" s="16" t="str">
        <f>Paid_Raw_Data!K615</f>
        <v>2023-12-16</v>
      </c>
      <c r="I619" s="15" t="str">
        <f>Paid_Raw_Data!C615</f>
        <v>WIBA</v>
      </c>
      <c r="J619" s="17">
        <f>Paid_Raw_Data!Q615</f>
        <v>6186139.2300000004</v>
      </c>
      <c r="K619" s="25">
        <f>Paid_Raw_Data!V615</f>
        <v>4587370.3899999997</v>
      </c>
      <c r="L619" s="15" t="b">
        <f t="shared" si="36"/>
        <v>1</v>
      </c>
      <c r="M619" s="15" t="b">
        <f t="shared" si="37"/>
        <v>1</v>
      </c>
      <c r="N619" s="15" t="b">
        <f t="shared" si="38"/>
        <v>1</v>
      </c>
      <c r="O619" s="15" t="b">
        <f t="shared" si="39"/>
        <v>1</v>
      </c>
    </row>
    <row r="620" spans="3:15" s="15" customFormat="1" ht="13.75" x14ac:dyDescent="0.45">
      <c r="C620" s="15">
        <v>615</v>
      </c>
      <c r="D620" s="15" t="s">
        <v>24266</v>
      </c>
      <c r="E620" s="24" t="str">
        <f>Paid_Raw_Data!A616</f>
        <v>CLM-2025-000615</v>
      </c>
      <c r="F620" s="16" t="str">
        <f>Paid_Raw_Data!I616</f>
        <v>2021-09-21</v>
      </c>
      <c r="G620" s="16" t="str">
        <f>Paid_Raw_Data!J616</f>
        <v>2021-10-06</v>
      </c>
      <c r="H620" s="16" t="str">
        <f>Paid_Raw_Data!K616</f>
        <v>2022-04-17</v>
      </c>
      <c r="I620" s="15" t="str">
        <f>Paid_Raw_Data!C616</f>
        <v>WIBA</v>
      </c>
      <c r="J620" s="17">
        <f>Paid_Raw_Data!Q616</f>
        <v>6009107.29</v>
      </c>
      <c r="K620" s="25">
        <f>Paid_Raw_Data!V616</f>
        <v>4074387.64</v>
      </c>
      <c r="L620" s="15" t="b">
        <f t="shared" si="36"/>
        <v>1</v>
      </c>
      <c r="M620" s="15" t="b">
        <f t="shared" si="37"/>
        <v>1</v>
      </c>
      <c r="N620" s="15" t="b">
        <f t="shared" si="38"/>
        <v>1</v>
      </c>
      <c r="O620" s="15" t="b">
        <f t="shared" si="39"/>
        <v>1</v>
      </c>
    </row>
    <row r="621" spans="3:15" s="15" customFormat="1" ht="13.75" x14ac:dyDescent="0.45">
      <c r="C621" s="15">
        <v>616</v>
      </c>
      <c r="D621" s="15" t="s">
        <v>24266</v>
      </c>
      <c r="E621" s="24" t="str">
        <f>Paid_Raw_Data!A617</f>
        <v>CLM-2025-000616</v>
      </c>
      <c r="F621" s="16" t="str">
        <f>Paid_Raw_Data!I617</f>
        <v>2019-04-21</v>
      </c>
      <c r="G621" s="16" t="str">
        <f>Paid_Raw_Data!J617</f>
        <v>2019-05-04</v>
      </c>
      <c r="H621" s="16" t="str">
        <f>Paid_Raw_Data!K617</f>
        <v>2019-05-11</v>
      </c>
      <c r="I621" s="15" t="str">
        <f>Paid_Raw_Data!C617</f>
        <v>Medical</v>
      </c>
      <c r="J621" s="17">
        <f>Paid_Raw_Data!Q617</f>
        <v>363869.25</v>
      </c>
      <c r="K621" s="25">
        <f>Paid_Raw_Data!V617</f>
        <v>275518.5</v>
      </c>
      <c r="L621" s="15" t="b">
        <f t="shared" si="36"/>
        <v>1</v>
      </c>
      <c r="M621" s="15" t="b">
        <f t="shared" si="37"/>
        <v>1</v>
      </c>
      <c r="N621" s="15" t="b">
        <f t="shared" si="38"/>
        <v>1</v>
      </c>
      <c r="O621" s="15" t="b">
        <f t="shared" si="39"/>
        <v>1</v>
      </c>
    </row>
    <row r="622" spans="3:15" s="15" customFormat="1" ht="13.75" x14ac:dyDescent="0.45">
      <c r="C622" s="15">
        <v>617</v>
      </c>
      <c r="D622" s="15" t="s">
        <v>24266</v>
      </c>
      <c r="E622" s="24" t="str">
        <f>Paid_Raw_Data!A618</f>
        <v>CLM-2025-000617</v>
      </c>
      <c r="F622" s="16" t="str">
        <f>Paid_Raw_Data!I618</f>
        <v>2020-05-01</v>
      </c>
      <c r="G622" s="16" t="str">
        <f>Paid_Raw_Data!J618</f>
        <v>2020-05-02</v>
      </c>
      <c r="H622" s="16" t="str">
        <f>Paid_Raw_Data!K618</f>
        <v>2020-07-02</v>
      </c>
      <c r="I622" s="15" t="str">
        <f>Paid_Raw_Data!C618</f>
        <v>Fire Domestic</v>
      </c>
      <c r="J622" s="17">
        <f>Paid_Raw_Data!Q618</f>
        <v>4163644.55</v>
      </c>
      <c r="K622" s="25">
        <f>Paid_Raw_Data!V618</f>
        <v>2891061.37</v>
      </c>
      <c r="L622" s="15" t="b">
        <f t="shared" si="36"/>
        <v>1</v>
      </c>
      <c r="M622" s="15" t="b">
        <f t="shared" si="37"/>
        <v>1</v>
      </c>
      <c r="N622" s="15" t="b">
        <f t="shared" si="38"/>
        <v>1</v>
      </c>
      <c r="O622" s="15" t="b">
        <f t="shared" si="39"/>
        <v>1</v>
      </c>
    </row>
    <row r="623" spans="3:15" s="15" customFormat="1" ht="13.75" x14ac:dyDescent="0.45">
      <c r="C623" s="15">
        <v>618</v>
      </c>
      <c r="D623" s="15" t="s">
        <v>24266</v>
      </c>
      <c r="E623" s="24" t="str">
        <f>Paid_Raw_Data!A619</f>
        <v>CLM-2025-000618</v>
      </c>
      <c r="F623" s="16" t="str">
        <f>Paid_Raw_Data!I619</f>
        <v>2018-10-29</v>
      </c>
      <c r="G623" s="16" t="str">
        <f>Paid_Raw_Data!J619</f>
        <v>2018-11-22</v>
      </c>
      <c r="H623" s="16" t="str">
        <f>Paid_Raw_Data!K619</f>
        <v>2018-12-04</v>
      </c>
      <c r="I623" s="15" t="str">
        <f>Paid_Raw_Data!C619</f>
        <v>Fire Domestic</v>
      </c>
      <c r="J623" s="17">
        <f>Paid_Raw_Data!Q619</f>
        <v>27242264.100000001</v>
      </c>
      <c r="K623" s="25">
        <f>Paid_Raw_Data!V619</f>
        <v>18596518.289999999</v>
      </c>
      <c r="L623" s="15" t="b">
        <f t="shared" si="36"/>
        <v>1</v>
      </c>
      <c r="M623" s="15" t="b">
        <f t="shared" si="37"/>
        <v>1</v>
      </c>
      <c r="N623" s="15" t="b">
        <f t="shared" si="38"/>
        <v>1</v>
      </c>
      <c r="O623" s="15" t="b">
        <f t="shared" si="39"/>
        <v>1</v>
      </c>
    </row>
    <row r="624" spans="3:15" s="15" customFormat="1" ht="13.75" x14ac:dyDescent="0.45">
      <c r="C624" s="15">
        <v>619</v>
      </c>
      <c r="D624" s="15" t="s">
        <v>24266</v>
      </c>
      <c r="E624" s="24" t="str">
        <f>Paid_Raw_Data!A620</f>
        <v>CLM-2025-000619</v>
      </c>
      <c r="F624" s="16" t="str">
        <f>Paid_Raw_Data!I620</f>
        <v>2025-03-11</v>
      </c>
      <c r="G624" s="16" t="str">
        <f>Paid_Raw_Data!J620</f>
        <v>2025-03-18</v>
      </c>
      <c r="H624" s="16" t="str">
        <f>Paid_Raw_Data!K620</f>
        <v>2025-09-22</v>
      </c>
      <c r="I624" s="15" t="str">
        <f>Paid_Raw_Data!C620</f>
        <v>Motor Private</v>
      </c>
      <c r="J624" s="17">
        <f>Paid_Raw_Data!Q620</f>
        <v>103617.13</v>
      </c>
      <c r="K624" s="25">
        <f>Paid_Raw_Data!V620</f>
        <v>78643.98</v>
      </c>
      <c r="L624" s="15" t="b">
        <f t="shared" si="36"/>
        <v>1</v>
      </c>
      <c r="M624" s="15" t="b">
        <f t="shared" si="37"/>
        <v>1</v>
      </c>
      <c r="N624" s="15" t="b">
        <f t="shared" si="38"/>
        <v>1</v>
      </c>
      <c r="O624" s="15" t="b">
        <f t="shared" si="39"/>
        <v>1</v>
      </c>
    </row>
    <row r="625" spans="3:15" s="15" customFormat="1" ht="13.75" x14ac:dyDescent="0.45">
      <c r="C625" s="15">
        <v>620</v>
      </c>
      <c r="D625" s="15" t="s">
        <v>24266</v>
      </c>
      <c r="E625" s="24" t="str">
        <f>Paid_Raw_Data!A621</f>
        <v>CLM-2025-000620</v>
      </c>
      <c r="F625" s="16" t="str">
        <f>Paid_Raw_Data!I621</f>
        <v>2023-01-16</v>
      </c>
      <c r="G625" s="16" t="str">
        <f>Paid_Raw_Data!J621</f>
        <v>2023-01-29</v>
      </c>
      <c r="H625" s="16" t="str">
        <f>Paid_Raw_Data!K621</f>
        <v>2023-06-11</v>
      </c>
      <c r="I625" s="15" t="str">
        <f>Paid_Raw_Data!C621</f>
        <v>Fire Domestic</v>
      </c>
      <c r="J625" s="17">
        <f>Paid_Raw_Data!Q621</f>
        <v>9067339.3800000008</v>
      </c>
      <c r="K625" s="25">
        <f>Paid_Raw_Data!V621</f>
        <v>6349297.1900000004</v>
      </c>
      <c r="L625" s="15" t="b">
        <f t="shared" si="36"/>
        <v>1</v>
      </c>
      <c r="M625" s="15" t="b">
        <f t="shared" si="37"/>
        <v>1</v>
      </c>
      <c r="N625" s="15" t="b">
        <f t="shared" si="38"/>
        <v>1</v>
      </c>
      <c r="O625" s="15" t="b">
        <f t="shared" si="39"/>
        <v>1</v>
      </c>
    </row>
    <row r="626" spans="3:15" s="15" customFormat="1" ht="13.75" x14ac:dyDescent="0.45">
      <c r="C626" s="15">
        <v>621</v>
      </c>
      <c r="D626" s="15" t="s">
        <v>24266</v>
      </c>
      <c r="E626" s="24" t="str">
        <f>Paid_Raw_Data!A622</f>
        <v>CLM-2025-000621</v>
      </c>
      <c r="F626" s="16" t="str">
        <f>Paid_Raw_Data!I622</f>
        <v>2022-05-15</v>
      </c>
      <c r="G626" s="16" t="str">
        <f>Paid_Raw_Data!J622</f>
        <v>2022-06-14</v>
      </c>
      <c r="H626" s="16" t="str">
        <f>Paid_Raw_Data!K622</f>
        <v>2022-07-21</v>
      </c>
      <c r="I626" s="15" t="str">
        <f>Paid_Raw_Data!C622</f>
        <v>Motor Private</v>
      </c>
      <c r="J626" s="17">
        <f>Paid_Raw_Data!Q622</f>
        <v>168852.61</v>
      </c>
      <c r="K626" s="25">
        <f>Paid_Raw_Data!V622</f>
        <v>115484.02</v>
      </c>
      <c r="L626" s="15" t="b">
        <f t="shared" si="36"/>
        <v>1</v>
      </c>
      <c r="M626" s="15" t="b">
        <f t="shared" si="37"/>
        <v>1</v>
      </c>
      <c r="N626" s="15" t="b">
        <f t="shared" si="38"/>
        <v>1</v>
      </c>
      <c r="O626" s="15" t="b">
        <f t="shared" si="39"/>
        <v>1</v>
      </c>
    </row>
    <row r="627" spans="3:15" s="15" customFormat="1" ht="13.75" x14ac:dyDescent="0.45">
      <c r="C627" s="15">
        <v>622</v>
      </c>
      <c r="D627" s="15" t="s">
        <v>24266</v>
      </c>
      <c r="E627" s="24" t="str">
        <f>Paid_Raw_Data!A623</f>
        <v>CLM-2025-000622</v>
      </c>
      <c r="F627" s="16" t="str">
        <f>Paid_Raw_Data!I623</f>
        <v>2022-06-04</v>
      </c>
      <c r="G627" s="16" t="str">
        <f>Paid_Raw_Data!J623</f>
        <v>2022-07-04</v>
      </c>
      <c r="H627" s="16" t="str">
        <f>Paid_Raw_Data!K623</f>
        <v>2022-12-17</v>
      </c>
      <c r="I627" s="15" t="str">
        <f>Paid_Raw_Data!C623</f>
        <v>Motor Commercial</v>
      </c>
      <c r="J627" s="17">
        <f>Paid_Raw_Data!Q623</f>
        <v>497287.01</v>
      </c>
      <c r="K627" s="25">
        <f>Paid_Raw_Data!V623</f>
        <v>309787.23</v>
      </c>
      <c r="L627" s="15" t="b">
        <f t="shared" si="36"/>
        <v>1</v>
      </c>
      <c r="M627" s="15" t="b">
        <f t="shared" si="37"/>
        <v>1</v>
      </c>
      <c r="N627" s="15" t="b">
        <f t="shared" si="38"/>
        <v>1</v>
      </c>
      <c r="O627" s="15" t="b">
        <f t="shared" si="39"/>
        <v>1</v>
      </c>
    </row>
    <row r="628" spans="3:15" s="15" customFormat="1" ht="13.75" x14ac:dyDescent="0.45">
      <c r="C628" s="15">
        <v>623</v>
      </c>
      <c r="D628" s="15" t="s">
        <v>24266</v>
      </c>
      <c r="E628" s="24" t="str">
        <f>Paid_Raw_Data!A624</f>
        <v>CLM-2025-000623</v>
      </c>
      <c r="F628" s="16" t="str">
        <f>Paid_Raw_Data!I624</f>
        <v>2019-07-30</v>
      </c>
      <c r="G628" s="16" t="str">
        <f>Paid_Raw_Data!J624</f>
        <v>2019-08-11</v>
      </c>
      <c r="H628" s="16" t="str">
        <f>Paid_Raw_Data!K624</f>
        <v>2019-10-28</v>
      </c>
      <c r="I628" s="15" t="str">
        <f>Paid_Raw_Data!C624</f>
        <v>Fire Domestic</v>
      </c>
      <c r="J628" s="17">
        <f>Paid_Raw_Data!Q624</f>
        <v>828220.28</v>
      </c>
      <c r="K628" s="25">
        <f>Paid_Raw_Data!V624</f>
        <v>671214.06</v>
      </c>
      <c r="L628" s="15" t="b">
        <f t="shared" si="36"/>
        <v>1</v>
      </c>
      <c r="M628" s="15" t="b">
        <f t="shared" si="37"/>
        <v>1</v>
      </c>
      <c r="N628" s="15" t="b">
        <f t="shared" si="38"/>
        <v>1</v>
      </c>
      <c r="O628" s="15" t="b">
        <f t="shared" si="39"/>
        <v>1</v>
      </c>
    </row>
    <row r="629" spans="3:15" s="15" customFormat="1" ht="13.75" x14ac:dyDescent="0.45">
      <c r="C629" s="15">
        <v>624</v>
      </c>
      <c r="D629" s="15" t="s">
        <v>24266</v>
      </c>
      <c r="E629" s="24" t="str">
        <f>Paid_Raw_Data!A625</f>
        <v>CLM-2025-000624</v>
      </c>
      <c r="F629" s="16" t="str">
        <f>Paid_Raw_Data!I625</f>
        <v>2024-06-21</v>
      </c>
      <c r="G629" s="16" t="str">
        <f>Paid_Raw_Data!J625</f>
        <v>2024-07-11</v>
      </c>
      <c r="H629" s="16" t="str">
        <f>Paid_Raw_Data!K625</f>
        <v>2025-02-20</v>
      </c>
      <c r="I629" s="15" t="str">
        <f>Paid_Raw_Data!C625</f>
        <v>Motor Private</v>
      </c>
      <c r="J629" s="17">
        <f>Paid_Raw_Data!Q625</f>
        <v>71092.899999999994</v>
      </c>
      <c r="K629" s="25">
        <f>Paid_Raw_Data!V625</f>
        <v>54730.080000000002</v>
      </c>
      <c r="L629" s="15" t="b">
        <f t="shared" si="36"/>
        <v>1</v>
      </c>
      <c r="M629" s="15" t="b">
        <f t="shared" si="37"/>
        <v>1</v>
      </c>
      <c r="N629" s="15" t="b">
        <f t="shared" si="38"/>
        <v>1</v>
      </c>
      <c r="O629" s="15" t="b">
        <f t="shared" si="39"/>
        <v>1</v>
      </c>
    </row>
    <row r="630" spans="3:15" s="15" customFormat="1" ht="13.75" x14ac:dyDescent="0.45">
      <c r="C630" s="15">
        <v>625</v>
      </c>
      <c r="D630" s="15" t="s">
        <v>24266</v>
      </c>
      <c r="E630" s="24" t="str">
        <f>Paid_Raw_Data!A626</f>
        <v>CLM-2025-000625</v>
      </c>
      <c r="F630" s="16" t="str">
        <f>Paid_Raw_Data!I626</f>
        <v>2019-01-11</v>
      </c>
      <c r="G630" s="16" t="str">
        <f>Paid_Raw_Data!J626</f>
        <v>2019-01-17</v>
      </c>
      <c r="H630" s="16" t="str">
        <f>Paid_Raw_Data!K626</f>
        <v>2019-08-04</v>
      </c>
      <c r="I630" s="15" t="str">
        <f>Paid_Raw_Data!C626</f>
        <v>Personal Accident</v>
      </c>
      <c r="J630" s="17">
        <f>Paid_Raw_Data!Q626</f>
        <v>972470.13</v>
      </c>
      <c r="K630" s="25">
        <f>Paid_Raw_Data!V626</f>
        <v>716917.1</v>
      </c>
      <c r="L630" s="15" t="b">
        <f t="shared" si="36"/>
        <v>1</v>
      </c>
      <c r="M630" s="15" t="b">
        <f t="shared" si="37"/>
        <v>1</v>
      </c>
      <c r="N630" s="15" t="b">
        <f t="shared" si="38"/>
        <v>1</v>
      </c>
      <c r="O630" s="15" t="b">
        <f t="shared" si="39"/>
        <v>1</v>
      </c>
    </row>
    <row r="631" spans="3:15" s="15" customFormat="1" ht="13.75" x14ac:dyDescent="0.45">
      <c r="C631" s="15">
        <v>626</v>
      </c>
      <c r="D631" s="15" t="s">
        <v>24266</v>
      </c>
      <c r="E631" s="24" t="str">
        <f>Paid_Raw_Data!A627</f>
        <v>CLM-2025-000626</v>
      </c>
      <c r="F631" s="16" t="str">
        <f>Paid_Raw_Data!I627</f>
        <v>2021-07-29</v>
      </c>
      <c r="G631" s="16" t="str">
        <f>Paid_Raw_Data!J627</f>
        <v>2021-07-29</v>
      </c>
      <c r="H631" s="16" t="str">
        <f>Paid_Raw_Data!K627</f>
        <v>2021-12-12</v>
      </c>
      <c r="I631" s="15" t="str">
        <f>Paid_Raw_Data!C627</f>
        <v>Fire Industrial</v>
      </c>
      <c r="J631" s="17">
        <f>Paid_Raw_Data!Q627</f>
        <v>68399152.659999996</v>
      </c>
      <c r="K631" s="25">
        <f>Paid_Raw_Data!V627</f>
        <v>47068814.189999998</v>
      </c>
      <c r="L631" s="15" t="b">
        <f t="shared" si="36"/>
        <v>1</v>
      </c>
      <c r="M631" s="15" t="b">
        <f t="shared" si="37"/>
        <v>1</v>
      </c>
      <c r="N631" s="15" t="b">
        <f t="shared" si="38"/>
        <v>1</v>
      </c>
      <c r="O631" s="15" t="b">
        <f t="shared" si="39"/>
        <v>1</v>
      </c>
    </row>
    <row r="632" spans="3:15" s="15" customFormat="1" ht="13.75" x14ac:dyDescent="0.45">
      <c r="C632" s="15">
        <v>627</v>
      </c>
      <c r="D632" s="15" t="s">
        <v>24266</v>
      </c>
      <c r="E632" s="24" t="str">
        <f>Paid_Raw_Data!A628</f>
        <v>CLM-2025-000627</v>
      </c>
      <c r="F632" s="16" t="str">
        <f>Paid_Raw_Data!I628</f>
        <v>2024-11-27</v>
      </c>
      <c r="G632" s="16" t="str">
        <f>Paid_Raw_Data!J628</f>
        <v>2024-12-17</v>
      </c>
      <c r="H632" s="16" t="str">
        <f>Paid_Raw_Data!K628</f>
        <v>2025-08-14</v>
      </c>
      <c r="I632" s="15" t="str">
        <f>Paid_Raw_Data!C628</f>
        <v>Fire Domestic</v>
      </c>
      <c r="J632" s="17">
        <f>Paid_Raw_Data!Q628</f>
        <v>563535.31999999995</v>
      </c>
      <c r="K632" s="25">
        <f>Paid_Raw_Data!V628</f>
        <v>466724.3</v>
      </c>
      <c r="L632" s="15" t="b">
        <f t="shared" si="36"/>
        <v>1</v>
      </c>
      <c r="M632" s="15" t="b">
        <f t="shared" si="37"/>
        <v>1</v>
      </c>
      <c r="N632" s="15" t="b">
        <f t="shared" si="38"/>
        <v>1</v>
      </c>
      <c r="O632" s="15" t="b">
        <f t="shared" si="39"/>
        <v>1</v>
      </c>
    </row>
    <row r="633" spans="3:15" s="15" customFormat="1" ht="13.75" x14ac:dyDescent="0.45">
      <c r="C633" s="15">
        <v>628</v>
      </c>
      <c r="D633" s="15" t="s">
        <v>24266</v>
      </c>
      <c r="E633" s="24" t="str">
        <f>Paid_Raw_Data!A629</f>
        <v>CLM-2025-000628</v>
      </c>
      <c r="F633" s="16" t="str">
        <f>Paid_Raw_Data!I629</f>
        <v>2019-07-01</v>
      </c>
      <c r="G633" s="16" t="str">
        <f>Paid_Raw_Data!J629</f>
        <v>2019-07-11</v>
      </c>
      <c r="H633" s="16" t="str">
        <f>Paid_Raw_Data!K629</f>
        <v>2019-10-20</v>
      </c>
      <c r="I633" s="15" t="str">
        <f>Paid_Raw_Data!C629</f>
        <v>Engineering</v>
      </c>
      <c r="J633" s="17">
        <f>Paid_Raw_Data!Q629</f>
        <v>4513238.58</v>
      </c>
      <c r="K633" s="25">
        <f>Paid_Raw_Data!V629</f>
        <v>3405763.49</v>
      </c>
      <c r="L633" s="15" t="b">
        <f t="shared" si="36"/>
        <v>1</v>
      </c>
      <c r="M633" s="15" t="b">
        <f t="shared" si="37"/>
        <v>1</v>
      </c>
      <c r="N633" s="15" t="b">
        <f t="shared" si="38"/>
        <v>1</v>
      </c>
      <c r="O633" s="15" t="b">
        <f t="shared" si="39"/>
        <v>1</v>
      </c>
    </row>
    <row r="634" spans="3:15" s="15" customFormat="1" ht="13.75" x14ac:dyDescent="0.45">
      <c r="C634" s="15">
        <v>629</v>
      </c>
      <c r="D634" s="15" t="s">
        <v>24266</v>
      </c>
      <c r="E634" s="24" t="str">
        <f>Paid_Raw_Data!A630</f>
        <v>CLM-2025-000629</v>
      </c>
      <c r="F634" s="16" t="str">
        <f>Paid_Raw_Data!I630</f>
        <v>2024-10-23</v>
      </c>
      <c r="G634" s="16" t="str">
        <f>Paid_Raw_Data!J630</f>
        <v>2024-11-10</v>
      </c>
      <c r="H634" s="16" t="str">
        <f>Paid_Raw_Data!K630</f>
        <v>2025-03-15</v>
      </c>
      <c r="I634" s="15" t="str">
        <f>Paid_Raw_Data!C630</f>
        <v>WIBA</v>
      </c>
      <c r="J634" s="17">
        <f>Paid_Raw_Data!Q630</f>
        <v>210018.34</v>
      </c>
      <c r="K634" s="25">
        <f>Paid_Raw_Data!V630</f>
        <v>136516.73000000001</v>
      </c>
      <c r="L634" s="15" t="b">
        <f t="shared" si="36"/>
        <v>1</v>
      </c>
      <c r="M634" s="15" t="b">
        <f t="shared" si="37"/>
        <v>1</v>
      </c>
      <c r="N634" s="15" t="b">
        <f t="shared" si="38"/>
        <v>1</v>
      </c>
      <c r="O634" s="15" t="b">
        <f t="shared" si="39"/>
        <v>1</v>
      </c>
    </row>
    <row r="635" spans="3:15" s="15" customFormat="1" ht="13.75" x14ac:dyDescent="0.45">
      <c r="C635" s="15">
        <v>630</v>
      </c>
      <c r="D635" s="15" t="s">
        <v>24266</v>
      </c>
      <c r="E635" s="24" t="str">
        <f>Paid_Raw_Data!A631</f>
        <v>CLM-2025-000630</v>
      </c>
      <c r="F635" s="16" t="str">
        <f>Paid_Raw_Data!I631</f>
        <v>2025-12-19</v>
      </c>
      <c r="G635" s="16" t="str">
        <f>Paid_Raw_Data!J631</f>
        <v>2026-01-11</v>
      </c>
      <c r="H635" s="16" t="str">
        <f>Paid_Raw_Data!K631</f>
        <v>2026-05-31</v>
      </c>
      <c r="I635" s="15" t="str">
        <f>Paid_Raw_Data!C631</f>
        <v>Marine Cargo</v>
      </c>
      <c r="J635" s="17">
        <f>Paid_Raw_Data!Q631</f>
        <v>1404440.12</v>
      </c>
      <c r="K635" s="25">
        <f>Paid_Raw_Data!V631</f>
        <v>777459.19</v>
      </c>
      <c r="L635" s="15" t="b">
        <f t="shared" si="36"/>
        <v>1</v>
      </c>
      <c r="M635" s="15" t="b">
        <f t="shared" si="37"/>
        <v>1</v>
      </c>
      <c r="N635" s="15" t="b">
        <f t="shared" si="38"/>
        <v>1</v>
      </c>
      <c r="O635" s="15" t="b">
        <f t="shared" si="39"/>
        <v>1</v>
      </c>
    </row>
    <row r="636" spans="3:15" s="15" customFormat="1" ht="13.75" x14ac:dyDescent="0.45">
      <c r="C636" s="15">
        <v>631</v>
      </c>
      <c r="D636" s="15" t="s">
        <v>24266</v>
      </c>
      <c r="E636" s="24" t="str">
        <f>Paid_Raw_Data!A632</f>
        <v>CLM-2025-000631</v>
      </c>
      <c r="F636" s="16" t="str">
        <f>Paid_Raw_Data!I632</f>
        <v>2025-10-30</v>
      </c>
      <c r="G636" s="16" t="str">
        <f>Paid_Raw_Data!J632</f>
        <v>2025-11-19</v>
      </c>
      <c r="H636" s="16" t="str">
        <f>Paid_Raw_Data!K632</f>
        <v>2026-07-10</v>
      </c>
      <c r="I636" s="15" t="str">
        <f>Paid_Raw_Data!C632</f>
        <v>Motor Private</v>
      </c>
      <c r="J636" s="17">
        <f>Paid_Raw_Data!Q632</f>
        <v>239816.45</v>
      </c>
      <c r="K636" s="25">
        <f>Paid_Raw_Data!V632</f>
        <v>182271.74</v>
      </c>
      <c r="L636" s="15" t="b">
        <f t="shared" si="36"/>
        <v>1</v>
      </c>
      <c r="M636" s="15" t="b">
        <f t="shared" si="37"/>
        <v>1</v>
      </c>
      <c r="N636" s="15" t="b">
        <f t="shared" si="38"/>
        <v>1</v>
      </c>
      <c r="O636" s="15" t="b">
        <f t="shared" si="39"/>
        <v>1</v>
      </c>
    </row>
    <row r="637" spans="3:15" s="15" customFormat="1" ht="13.75" x14ac:dyDescent="0.45">
      <c r="C637" s="15">
        <v>632</v>
      </c>
      <c r="D637" s="15" t="s">
        <v>24266</v>
      </c>
      <c r="E637" s="24" t="str">
        <f>Paid_Raw_Data!A633</f>
        <v>CLM-2025-000632</v>
      </c>
      <c r="F637" s="16" t="str">
        <f>Paid_Raw_Data!I633</f>
        <v>2019-05-05</v>
      </c>
      <c r="G637" s="16" t="str">
        <f>Paid_Raw_Data!J633</f>
        <v>2019-05-28</v>
      </c>
      <c r="H637" s="16" t="str">
        <f>Paid_Raw_Data!K633</f>
        <v>2019-06-16</v>
      </c>
      <c r="I637" s="15" t="str">
        <f>Paid_Raw_Data!C633</f>
        <v>Marine Cargo</v>
      </c>
      <c r="J637" s="17">
        <f>Paid_Raw_Data!Q633</f>
        <v>13678664.560000001</v>
      </c>
      <c r="K637" s="25">
        <f>Paid_Raw_Data!V633</f>
        <v>7324264.8300000001</v>
      </c>
      <c r="L637" s="15" t="b">
        <f t="shared" si="36"/>
        <v>1</v>
      </c>
      <c r="M637" s="15" t="b">
        <f t="shared" si="37"/>
        <v>1</v>
      </c>
      <c r="N637" s="15" t="b">
        <f t="shared" si="38"/>
        <v>1</v>
      </c>
      <c r="O637" s="15" t="b">
        <f t="shared" si="39"/>
        <v>1</v>
      </c>
    </row>
    <row r="638" spans="3:15" s="15" customFormat="1" ht="13.75" x14ac:dyDescent="0.45">
      <c r="C638" s="15">
        <v>633</v>
      </c>
      <c r="D638" s="15" t="s">
        <v>24266</v>
      </c>
      <c r="E638" s="24" t="str">
        <f>Paid_Raw_Data!A634</f>
        <v>CLM-2025-000633</v>
      </c>
      <c r="F638" s="16" t="str">
        <f>Paid_Raw_Data!I634</f>
        <v>2021-01-03</v>
      </c>
      <c r="G638" s="16" t="str">
        <f>Paid_Raw_Data!J634</f>
        <v>2021-01-05</v>
      </c>
      <c r="H638" s="16" t="str">
        <f>Paid_Raw_Data!K634</f>
        <v>2021-07-21</v>
      </c>
      <c r="I638" s="15" t="str">
        <f>Paid_Raw_Data!C634</f>
        <v>Motor Private</v>
      </c>
      <c r="J638" s="17">
        <f>Paid_Raw_Data!Q634</f>
        <v>81971.37</v>
      </c>
      <c r="K638" s="25">
        <f>Paid_Raw_Data!V634</f>
        <v>59468.62</v>
      </c>
      <c r="L638" s="15" t="b">
        <f t="shared" si="36"/>
        <v>1</v>
      </c>
      <c r="M638" s="15" t="b">
        <f t="shared" si="37"/>
        <v>1</v>
      </c>
      <c r="N638" s="15" t="b">
        <f t="shared" si="38"/>
        <v>1</v>
      </c>
      <c r="O638" s="15" t="b">
        <f t="shared" si="39"/>
        <v>1</v>
      </c>
    </row>
    <row r="639" spans="3:15" s="15" customFormat="1" ht="13.75" x14ac:dyDescent="0.45">
      <c r="C639" s="15">
        <v>634</v>
      </c>
      <c r="D639" s="15" t="s">
        <v>24266</v>
      </c>
      <c r="E639" s="24" t="str">
        <f>Paid_Raw_Data!A635</f>
        <v>CLM-2025-000634</v>
      </c>
      <c r="F639" s="16" t="str">
        <f>Paid_Raw_Data!I635</f>
        <v>2020-03-13</v>
      </c>
      <c r="G639" s="16" t="str">
        <f>Paid_Raw_Data!J635</f>
        <v>2020-03-30</v>
      </c>
      <c r="H639" s="16" t="str">
        <f>Paid_Raw_Data!K635</f>
        <v>2020-08-07</v>
      </c>
      <c r="I639" s="15" t="str">
        <f>Paid_Raw_Data!C635</f>
        <v>Motor Private</v>
      </c>
      <c r="J639" s="17">
        <f>Paid_Raw_Data!Q635</f>
        <v>186225.95</v>
      </c>
      <c r="K639" s="25">
        <f>Paid_Raw_Data!V635</f>
        <v>140917.65</v>
      </c>
      <c r="L639" s="15" t="b">
        <f t="shared" si="36"/>
        <v>1</v>
      </c>
      <c r="M639" s="15" t="b">
        <f t="shared" si="37"/>
        <v>1</v>
      </c>
      <c r="N639" s="15" t="b">
        <f t="shared" si="38"/>
        <v>1</v>
      </c>
      <c r="O639" s="15" t="b">
        <f t="shared" si="39"/>
        <v>1</v>
      </c>
    </row>
    <row r="640" spans="3:15" s="15" customFormat="1" ht="13.75" x14ac:dyDescent="0.45">
      <c r="C640" s="15">
        <v>635</v>
      </c>
      <c r="D640" s="15" t="s">
        <v>24266</v>
      </c>
      <c r="E640" s="24" t="str">
        <f>Paid_Raw_Data!A636</f>
        <v>CLM-2025-000635</v>
      </c>
      <c r="F640" s="16" t="str">
        <f>Paid_Raw_Data!I636</f>
        <v>2020-02-24</v>
      </c>
      <c r="G640" s="16" t="str">
        <f>Paid_Raw_Data!J636</f>
        <v>2020-03-13</v>
      </c>
      <c r="H640" s="16" t="str">
        <f>Paid_Raw_Data!K636</f>
        <v>2020-06-28</v>
      </c>
      <c r="I640" s="15" t="str">
        <f>Paid_Raw_Data!C636</f>
        <v>Engineering</v>
      </c>
      <c r="J640" s="17">
        <f>Paid_Raw_Data!Q636</f>
        <v>11740298.43</v>
      </c>
      <c r="K640" s="25">
        <f>Paid_Raw_Data!V636</f>
        <v>6869702.5899999999</v>
      </c>
      <c r="L640" s="15" t="b">
        <f t="shared" si="36"/>
        <v>1</v>
      </c>
      <c r="M640" s="15" t="b">
        <f t="shared" si="37"/>
        <v>1</v>
      </c>
      <c r="N640" s="15" t="b">
        <f t="shared" si="38"/>
        <v>1</v>
      </c>
      <c r="O640" s="15" t="b">
        <f t="shared" si="39"/>
        <v>1</v>
      </c>
    </row>
    <row r="641" spans="3:15" s="15" customFormat="1" ht="13.75" x14ac:dyDescent="0.45">
      <c r="C641" s="15">
        <v>636</v>
      </c>
      <c r="D641" s="15" t="s">
        <v>24266</v>
      </c>
      <c r="E641" s="24" t="str">
        <f>Paid_Raw_Data!A637</f>
        <v>CLM-2025-000636</v>
      </c>
      <c r="F641" s="16" t="str">
        <f>Paid_Raw_Data!I637</f>
        <v>2025-05-26</v>
      </c>
      <c r="G641" s="16" t="str">
        <f>Paid_Raw_Data!J637</f>
        <v>2025-06-10</v>
      </c>
      <c r="H641" s="16" t="str">
        <f>Paid_Raw_Data!K637</f>
        <v>2025-12-13</v>
      </c>
      <c r="I641" s="15" t="str">
        <f>Paid_Raw_Data!C637</f>
        <v>Fire Industrial</v>
      </c>
      <c r="J641" s="17">
        <f>Paid_Raw_Data!Q637</f>
        <v>238228351.38</v>
      </c>
      <c r="K641" s="25">
        <f>Paid_Raw_Data!V637</f>
        <v>152286589.86000001</v>
      </c>
      <c r="L641" s="15" t="b">
        <f t="shared" si="36"/>
        <v>1</v>
      </c>
      <c r="M641" s="15" t="b">
        <f t="shared" si="37"/>
        <v>1</v>
      </c>
      <c r="N641" s="15" t="b">
        <f t="shared" si="38"/>
        <v>1</v>
      </c>
      <c r="O641" s="15" t="b">
        <f t="shared" si="39"/>
        <v>1</v>
      </c>
    </row>
    <row r="642" spans="3:15" s="15" customFormat="1" ht="13.75" x14ac:dyDescent="0.45">
      <c r="C642" s="15">
        <v>637</v>
      </c>
      <c r="D642" s="15" t="s">
        <v>24266</v>
      </c>
      <c r="E642" s="24" t="str">
        <f>Paid_Raw_Data!A638</f>
        <v>CLM-2025-000637</v>
      </c>
      <c r="F642" s="16" t="str">
        <f>Paid_Raw_Data!I638</f>
        <v>2025-08-11</v>
      </c>
      <c r="G642" s="16" t="str">
        <f>Paid_Raw_Data!J638</f>
        <v>2025-08-23</v>
      </c>
      <c r="H642" s="16" t="str">
        <f>Paid_Raw_Data!K638</f>
        <v>2025-11-15</v>
      </c>
      <c r="I642" s="15" t="str">
        <f>Paid_Raw_Data!C638</f>
        <v>Marine Cargo</v>
      </c>
      <c r="J642" s="17">
        <f>Paid_Raw_Data!Q638</f>
        <v>19727137.27</v>
      </c>
      <c r="K642" s="25">
        <f>Paid_Raw_Data!V638</f>
        <v>10449725.119999999</v>
      </c>
      <c r="L642" s="15" t="b">
        <f t="shared" si="36"/>
        <v>1</v>
      </c>
      <c r="M642" s="15" t="b">
        <f t="shared" si="37"/>
        <v>1</v>
      </c>
      <c r="N642" s="15" t="b">
        <f t="shared" si="38"/>
        <v>1</v>
      </c>
      <c r="O642" s="15" t="b">
        <f t="shared" si="39"/>
        <v>1</v>
      </c>
    </row>
    <row r="643" spans="3:15" s="15" customFormat="1" ht="13.75" x14ac:dyDescent="0.45">
      <c r="C643" s="15">
        <v>638</v>
      </c>
      <c r="D643" s="15" t="s">
        <v>24266</v>
      </c>
      <c r="E643" s="24" t="str">
        <f>Paid_Raw_Data!A639</f>
        <v>CLM-2025-000638</v>
      </c>
      <c r="F643" s="16" t="str">
        <f>Paid_Raw_Data!I639</f>
        <v>2020-12-08</v>
      </c>
      <c r="G643" s="16" t="str">
        <f>Paid_Raw_Data!J639</f>
        <v>2021-01-06</v>
      </c>
      <c r="H643" s="16" t="str">
        <f>Paid_Raw_Data!K639</f>
        <v>2021-08-03</v>
      </c>
      <c r="I643" s="15" t="str">
        <f>Paid_Raw_Data!C639</f>
        <v>Medical</v>
      </c>
      <c r="J643" s="17">
        <f>Paid_Raw_Data!Q639</f>
        <v>109722.71</v>
      </c>
      <c r="K643" s="25">
        <f>Paid_Raw_Data!V639</f>
        <v>73151.61</v>
      </c>
      <c r="L643" s="15" t="b">
        <f t="shared" si="36"/>
        <v>1</v>
      </c>
      <c r="M643" s="15" t="b">
        <f t="shared" si="37"/>
        <v>1</v>
      </c>
      <c r="N643" s="15" t="b">
        <f t="shared" si="38"/>
        <v>1</v>
      </c>
      <c r="O643" s="15" t="b">
        <f t="shared" si="39"/>
        <v>1</v>
      </c>
    </row>
    <row r="644" spans="3:15" s="15" customFormat="1" ht="13.75" x14ac:dyDescent="0.45">
      <c r="C644" s="15">
        <v>639</v>
      </c>
      <c r="D644" s="15" t="s">
        <v>24266</v>
      </c>
      <c r="E644" s="24" t="str">
        <f>Paid_Raw_Data!A640</f>
        <v>CLM-2025-000639</v>
      </c>
      <c r="F644" s="16" t="str">
        <f>Paid_Raw_Data!I640</f>
        <v>2022-04-12</v>
      </c>
      <c r="G644" s="16" t="str">
        <f>Paid_Raw_Data!J640</f>
        <v>2022-05-10</v>
      </c>
      <c r="H644" s="16" t="str">
        <f>Paid_Raw_Data!K640</f>
        <v>2022-10-05</v>
      </c>
      <c r="I644" s="15" t="str">
        <f>Paid_Raw_Data!C640</f>
        <v>Personal Accident</v>
      </c>
      <c r="J644" s="17">
        <f>Paid_Raw_Data!Q640</f>
        <v>57770.2</v>
      </c>
      <c r="K644" s="25">
        <f>Paid_Raw_Data!V640</f>
        <v>39017.19</v>
      </c>
      <c r="L644" s="15" t="b">
        <f t="shared" si="36"/>
        <v>1</v>
      </c>
      <c r="M644" s="15" t="b">
        <f t="shared" si="37"/>
        <v>1</v>
      </c>
      <c r="N644" s="15" t="b">
        <f t="shared" si="38"/>
        <v>1</v>
      </c>
      <c r="O644" s="15" t="b">
        <f t="shared" si="39"/>
        <v>1</v>
      </c>
    </row>
    <row r="645" spans="3:15" s="15" customFormat="1" ht="13.75" x14ac:dyDescent="0.45">
      <c r="C645" s="15">
        <v>640</v>
      </c>
      <c r="D645" s="15" t="s">
        <v>24266</v>
      </c>
      <c r="E645" s="24" t="str">
        <f>Paid_Raw_Data!A641</f>
        <v>CLM-2025-000640</v>
      </c>
      <c r="F645" s="16" t="str">
        <f>Paid_Raw_Data!I641</f>
        <v>2020-09-20</v>
      </c>
      <c r="G645" s="16" t="str">
        <f>Paid_Raw_Data!J641</f>
        <v>2020-10-06</v>
      </c>
      <c r="H645" s="16" t="str">
        <f>Paid_Raw_Data!K641</f>
        <v>2020-12-14</v>
      </c>
      <c r="I645" s="15" t="str">
        <f>Paid_Raw_Data!C641</f>
        <v>Motor Commercial</v>
      </c>
      <c r="J645" s="17">
        <f>Paid_Raw_Data!Q641</f>
        <v>985618.63</v>
      </c>
      <c r="K645" s="25">
        <f>Paid_Raw_Data!V641</f>
        <v>644530.56000000006</v>
      </c>
      <c r="L645" s="15" t="b">
        <f t="shared" si="36"/>
        <v>1</v>
      </c>
      <c r="M645" s="15" t="b">
        <f t="shared" si="37"/>
        <v>1</v>
      </c>
      <c r="N645" s="15" t="b">
        <f t="shared" si="38"/>
        <v>1</v>
      </c>
      <c r="O645" s="15" t="b">
        <f t="shared" si="39"/>
        <v>1</v>
      </c>
    </row>
    <row r="646" spans="3:15" s="15" customFormat="1" ht="13.75" x14ac:dyDescent="0.45">
      <c r="C646" s="15">
        <v>641</v>
      </c>
      <c r="D646" s="15" t="s">
        <v>24266</v>
      </c>
      <c r="E646" s="24" t="str">
        <f>Paid_Raw_Data!A642</f>
        <v>CLM-2025-000641</v>
      </c>
      <c r="F646" s="16" t="str">
        <f>Paid_Raw_Data!I642</f>
        <v>2025-04-02</v>
      </c>
      <c r="G646" s="16" t="str">
        <f>Paid_Raw_Data!J642</f>
        <v>2025-04-07</v>
      </c>
      <c r="H646" s="16" t="str">
        <f>Paid_Raw_Data!K642</f>
        <v>2025-08-25</v>
      </c>
      <c r="I646" s="15" t="str">
        <f>Paid_Raw_Data!C642</f>
        <v>Medical</v>
      </c>
      <c r="J646" s="17">
        <f>Paid_Raw_Data!Q642</f>
        <v>272697.05</v>
      </c>
      <c r="K646" s="25">
        <f>Paid_Raw_Data!V642</f>
        <v>230407.39</v>
      </c>
      <c r="L646" s="15" t="b">
        <f t="shared" si="36"/>
        <v>1</v>
      </c>
      <c r="M646" s="15" t="b">
        <f t="shared" si="37"/>
        <v>1</v>
      </c>
      <c r="N646" s="15" t="b">
        <f t="shared" si="38"/>
        <v>1</v>
      </c>
      <c r="O646" s="15" t="b">
        <f t="shared" si="39"/>
        <v>1</v>
      </c>
    </row>
    <row r="647" spans="3:15" s="15" customFormat="1" ht="13.75" x14ac:dyDescent="0.45">
      <c r="C647" s="15">
        <v>642</v>
      </c>
      <c r="D647" s="15" t="s">
        <v>24266</v>
      </c>
      <c r="E647" s="24" t="str">
        <f>Paid_Raw_Data!A643</f>
        <v>CLM-2025-000642</v>
      </c>
      <c r="F647" s="16" t="str">
        <f>Paid_Raw_Data!I643</f>
        <v>2021-07-03</v>
      </c>
      <c r="G647" s="16" t="str">
        <f>Paid_Raw_Data!J643</f>
        <v>2021-07-27</v>
      </c>
      <c r="H647" s="16" t="str">
        <f>Paid_Raw_Data!K643</f>
        <v>2021-08-07</v>
      </c>
      <c r="I647" s="15" t="str">
        <f>Paid_Raw_Data!C643</f>
        <v>Motor Commercial</v>
      </c>
      <c r="J647" s="17">
        <f>Paid_Raw_Data!Q643</f>
        <v>2189055.0099999998</v>
      </c>
      <c r="K647" s="25">
        <f>Paid_Raw_Data!V643</f>
        <v>1376603.25</v>
      </c>
      <c r="L647" s="15" t="b">
        <f t="shared" ref="L647:L710" si="40">F647&lt;=G647</f>
        <v>1</v>
      </c>
      <c r="M647" s="15" t="b">
        <f t="shared" ref="M647:M710" si="41">F647&lt;=H647</f>
        <v>1</v>
      </c>
      <c r="N647" s="15" t="b">
        <f t="shared" ref="N647:N710" si="42">G647&lt;=H647</f>
        <v>1</v>
      </c>
      <c r="O647" s="15" t="b">
        <f t="shared" ref="O647:O710" si="43">K647&lt;=I647</f>
        <v>1</v>
      </c>
    </row>
    <row r="648" spans="3:15" s="15" customFormat="1" ht="13.75" x14ac:dyDescent="0.45">
      <c r="C648" s="15">
        <v>643</v>
      </c>
      <c r="D648" s="15" t="s">
        <v>24266</v>
      </c>
      <c r="E648" s="24" t="str">
        <f>Paid_Raw_Data!A644</f>
        <v>CLM-2025-000643</v>
      </c>
      <c r="F648" s="16" t="str">
        <f>Paid_Raw_Data!I644</f>
        <v>2024-06-08</v>
      </c>
      <c r="G648" s="16" t="str">
        <f>Paid_Raw_Data!J644</f>
        <v>2024-07-03</v>
      </c>
      <c r="H648" s="16" t="str">
        <f>Paid_Raw_Data!K644</f>
        <v>2024-09-12</v>
      </c>
      <c r="I648" s="15" t="str">
        <f>Paid_Raw_Data!C644</f>
        <v>Motor Commercial</v>
      </c>
      <c r="J648" s="17">
        <f>Paid_Raw_Data!Q644</f>
        <v>453417.23</v>
      </c>
      <c r="K648" s="25">
        <f>Paid_Raw_Data!V644</f>
        <v>341372.4</v>
      </c>
      <c r="L648" s="15" t="b">
        <f t="shared" si="40"/>
        <v>1</v>
      </c>
      <c r="M648" s="15" t="b">
        <f t="shared" si="41"/>
        <v>1</v>
      </c>
      <c r="N648" s="15" t="b">
        <f t="shared" si="42"/>
        <v>1</v>
      </c>
      <c r="O648" s="15" t="b">
        <f t="shared" si="43"/>
        <v>1</v>
      </c>
    </row>
    <row r="649" spans="3:15" s="15" customFormat="1" ht="13.75" x14ac:dyDescent="0.45">
      <c r="C649" s="15">
        <v>644</v>
      </c>
      <c r="D649" s="15" t="s">
        <v>24266</v>
      </c>
      <c r="E649" s="24" t="str">
        <f>Paid_Raw_Data!A645</f>
        <v>CLM-2025-000644</v>
      </c>
      <c r="F649" s="16" t="str">
        <f>Paid_Raw_Data!I645</f>
        <v>2023-06-18</v>
      </c>
      <c r="G649" s="16" t="str">
        <f>Paid_Raw_Data!J645</f>
        <v>2023-07-06</v>
      </c>
      <c r="H649" s="16" t="str">
        <f>Paid_Raw_Data!K645</f>
        <v>2023-07-23</v>
      </c>
      <c r="I649" s="15" t="str">
        <f>Paid_Raw_Data!C645</f>
        <v>Fire Industrial</v>
      </c>
      <c r="J649" s="17">
        <f>Paid_Raw_Data!Q645</f>
        <v>107824034.95999999</v>
      </c>
      <c r="K649" s="25">
        <f>Paid_Raw_Data!V645</f>
        <v>69347223.719999999</v>
      </c>
      <c r="L649" s="15" t="b">
        <f t="shared" si="40"/>
        <v>1</v>
      </c>
      <c r="M649" s="15" t="b">
        <f t="shared" si="41"/>
        <v>1</v>
      </c>
      <c r="N649" s="15" t="b">
        <f t="shared" si="42"/>
        <v>1</v>
      </c>
      <c r="O649" s="15" t="b">
        <f t="shared" si="43"/>
        <v>1</v>
      </c>
    </row>
    <row r="650" spans="3:15" s="15" customFormat="1" ht="13.75" x14ac:dyDescent="0.45">
      <c r="C650" s="15">
        <v>645</v>
      </c>
      <c r="D650" s="15" t="s">
        <v>24266</v>
      </c>
      <c r="E650" s="24" t="str">
        <f>Paid_Raw_Data!A646</f>
        <v>CLM-2025-000645</v>
      </c>
      <c r="F650" s="16" t="str">
        <f>Paid_Raw_Data!I646</f>
        <v>2025-06-04</v>
      </c>
      <c r="G650" s="16" t="str">
        <f>Paid_Raw_Data!J646</f>
        <v>2025-06-11</v>
      </c>
      <c r="H650" s="16" t="str">
        <f>Paid_Raw_Data!K646</f>
        <v>2025-08-17</v>
      </c>
      <c r="I650" s="15" t="str">
        <f>Paid_Raw_Data!C646</f>
        <v>WIBA</v>
      </c>
      <c r="J650" s="17">
        <f>Paid_Raw_Data!Q646</f>
        <v>2705307.15</v>
      </c>
      <c r="K650" s="25">
        <f>Paid_Raw_Data!V646</f>
        <v>1617942.64</v>
      </c>
      <c r="L650" s="15" t="b">
        <f t="shared" si="40"/>
        <v>1</v>
      </c>
      <c r="M650" s="15" t="b">
        <f t="shared" si="41"/>
        <v>1</v>
      </c>
      <c r="N650" s="15" t="b">
        <f t="shared" si="42"/>
        <v>1</v>
      </c>
      <c r="O650" s="15" t="b">
        <f t="shared" si="43"/>
        <v>1</v>
      </c>
    </row>
    <row r="651" spans="3:15" s="15" customFormat="1" ht="13.75" x14ac:dyDescent="0.45">
      <c r="C651" s="15">
        <v>646</v>
      </c>
      <c r="D651" s="15" t="s">
        <v>24266</v>
      </c>
      <c r="E651" s="24" t="str">
        <f>Paid_Raw_Data!A647</f>
        <v>CLM-2025-000646</v>
      </c>
      <c r="F651" s="16" t="str">
        <f>Paid_Raw_Data!I647</f>
        <v>2023-04-28</v>
      </c>
      <c r="G651" s="16" t="str">
        <f>Paid_Raw_Data!J647</f>
        <v>2023-05-21</v>
      </c>
      <c r="H651" s="16" t="str">
        <f>Paid_Raw_Data!K647</f>
        <v>2023-12-09</v>
      </c>
      <c r="I651" s="15" t="str">
        <f>Paid_Raw_Data!C647</f>
        <v>Liability</v>
      </c>
      <c r="J651" s="17">
        <f>Paid_Raw_Data!Q647</f>
        <v>15895117.689999999</v>
      </c>
      <c r="K651" s="25">
        <f>Paid_Raw_Data!V647</f>
        <v>9799356.3699999992</v>
      </c>
      <c r="L651" s="15" t="b">
        <f t="shared" si="40"/>
        <v>1</v>
      </c>
      <c r="M651" s="15" t="b">
        <f t="shared" si="41"/>
        <v>1</v>
      </c>
      <c r="N651" s="15" t="b">
        <f t="shared" si="42"/>
        <v>1</v>
      </c>
      <c r="O651" s="15" t="b">
        <f t="shared" si="43"/>
        <v>1</v>
      </c>
    </row>
    <row r="652" spans="3:15" s="15" customFormat="1" ht="13.75" x14ac:dyDescent="0.45">
      <c r="C652" s="15">
        <v>647</v>
      </c>
      <c r="D652" s="15" t="s">
        <v>24266</v>
      </c>
      <c r="E652" s="24" t="str">
        <f>Paid_Raw_Data!A648</f>
        <v>CLM-2025-000647</v>
      </c>
      <c r="F652" s="16" t="str">
        <f>Paid_Raw_Data!I648</f>
        <v>2026-06-17</v>
      </c>
      <c r="G652" s="16" t="str">
        <f>Paid_Raw_Data!J648</f>
        <v>2026-07-13</v>
      </c>
      <c r="H652" s="16" t="str">
        <f>Paid_Raw_Data!K648</f>
        <v>2026-10-31</v>
      </c>
      <c r="I652" s="15" t="str">
        <f>Paid_Raw_Data!C648</f>
        <v>Medical</v>
      </c>
      <c r="J652" s="17">
        <f>Paid_Raw_Data!Q648</f>
        <v>101424.09</v>
      </c>
      <c r="K652" s="25">
        <f>Paid_Raw_Data!V648</f>
        <v>73082.8</v>
      </c>
      <c r="L652" s="15" t="b">
        <f t="shared" si="40"/>
        <v>1</v>
      </c>
      <c r="M652" s="15" t="b">
        <f t="shared" si="41"/>
        <v>1</v>
      </c>
      <c r="N652" s="15" t="b">
        <f t="shared" si="42"/>
        <v>1</v>
      </c>
      <c r="O652" s="15" t="b">
        <f t="shared" si="43"/>
        <v>1</v>
      </c>
    </row>
    <row r="653" spans="3:15" s="15" customFormat="1" ht="13.75" x14ac:dyDescent="0.45">
      <c r="C653" s="15">
        <v>648</v>
      </c>
      <c r="D653" s="15" t="s">
        <v>24266</v>
      </c>
      <c r="E653" s="24" t="str">
        <f>Paid_Raw_Data!A649</f>
        <v>CLM-2025-000648</v>
      </c>
      <c r="F653" s="16" t="str">
        <f>Paid_Raw_Data!I649</f>
        <v>2022-02-02</v>
      </c>
      <c r="G653" s="16" t="str">
        <f>Paid_Raw_Data!J649</f>
        <v>2022-03-04</v>
      </c>
      <c r="H653" s="16" t="str">
        <f>Paid_Raw_Data!K649</f>
        <v>2022-04-22</v>
      </c>
      <c r="I653" s="15" t="str">
        <f>Paid_Raw_Data!C649</f>
        <v>Liability</v>
      </c>
      <c r="J653" s="17">
        <f>Paid_Raw_Data!Q649</f>
        <v>11315765.16</v>
      </c>
      <c r="K653" s="25">
        <f>Paid_Raw_Data!V649</f>
        <v>5983656.3700000001</v>
      </c>
      <c r="L653" s="15" t="b">
        <f t="shared" si="40"/>
        <v>1</v>
      </c>
      <c r="M653" s="15" t="b">
        <f t="shared" si="41"/>
        <v>1</v>
      </c>
      <c r="N653" s="15" t="b">
        <f t="shared" si="42"/>
        <v>1</v>
      </c>
      <c r="O653" s="15" t="b">
        <f t="shared" si="43"/>
        <v>1</v>
      </c>
    </row>
    <row r="654" spans="3:15" s="15" customFormat="1" ht="13.75" x14ac:dyDescent="0.45">
      <c r="C654" s="15">
        <v>649</v>
      </c>
      <c r="D654" s="15" t="s">
        <v>24266</v>
      </c>
      <c r="E654" s="24" t="str">
        <f>Paid_Raw_Data!A650</f>
        <v>CLM-2025-000649</v>
      </c>
      <c r="F654" s="16" t="str">
        <f>Paid_Raw_Data!I650</f>
        <v>2019-08-21</v>
      </c>
      <c r="G654" s="16" t="str">
        <f>Paid_Raw_Data!J650</f>
        <v>2019-09-05</v>
      </c>
      <c r="H654" s="16" t="str">
        <f>Paid_Raw_Data!K650</f>
        <v>2020-01-18</v>
      </c>
      <c r="I654" s="15" t="str">
        <f>Paid_Raw_Data!C650</f>
        <v>Fire Domestic</v>
      </c>
      <c r="J654" s="17">
        <f>Paid_Raw_Data!Q650</f>
        <v>32944222.460000001</v>
      </c>
      <c r="K654" s="25">
        <f>Paid_Raw_Data!V650</f>
        <v>28005198.359999999</v>
      </c>
      <c r="L654" s="15" t="b">
        <f t="shared" si="40"/>
        <v>1</v>
      </c>
      <c r="M654" s="15" t="b">
        <f t="shared" si="41"/>
        <v>1</v>
      </c>
      <c r="N654" s="15" t="b">
        <f t="shared" si="42"/>
        <v>1</v>
      </c>
      <c r="O654" s="15" t="b">
        <f t="shared" si="43"/>
        <v>1</v>
      </c>
    </row>
    <row r="655" spans="3:15" s="15" customFormat="1" ht="13.75" x14ac:dyDescent="0.45">
      <c r="C655" s="15">
        <v>650</v>
      </c>
      <c r="D655" s="15" t="s">
        <v>24266</v>
      </c>
      <c r="E655" s="24" t="str">
        <f>Paid_Raw_Data!A651</f>
        <v>CLM-2025-000650</v>
      </c>
      <c r="F655" s="16" t="str">
        <f>Paid_Raw_Data!I651</f>
        <v>2019-06-17</v>
      </c>
      <c r="G655" s="16" t="str">
        <f>Paid_Raw_Data!J651</f>
        <v>2019-06-30</v>
      </c>
      <c r="H655" s="16" t="str">
        <f>Paid_Raw_Data!K651</f>
        <v>2019-08-07</v>
      </c>
      <c r="I655" s="15" t="str">
        <f>Paid_Raw_Data!C651</f>
        <v>Engineering</v>
      </c>
      <c r="J655" s="17">
        <f>Paid_Raw_Data!Q651</f>
        <v>39577360.170000002</v>
      </c>
      <c r="K655" s="25">
        <f>Paid_Raw_Data!V651</f>
        <v>14315850.460000001</v>
      </c>
      <c r="L655" s="15" t="b">
        <f t="shared" si="40"/>
        <v>1</v>
      </c>
      <c r="M655" s="15" t="b">
        <f t="shared" si="41"/>
        <v>1</v>
      </c>
      <c r="N655" s="15" t="b">
        <f t="shared" si="42"/>
        <v>1</v>
      </c>
      <c r="O655" s="15" t="b">
        <f t="shared" si="43"/>
        <v>1</v>
      </c>
    </row>
    <row r="656" spans="3:15" s="15" customFormat="1" ht="13.75" x14ac:dyDescent="0.45">
      <c r="C656" s="15">
        <v>651</v>
      </c>
      <c r="D656" s="15" t="s">
        <v>24266</v>
      </c>
      <c r="E656" s="24" t="str">
        <f>Paid_Raw_Data!A652</f>
        <v>CLM-2025-000651</v>
      </c>
      <c r="F656" s="16" t="str">
        <f>Paid_Raw_Data!I652</f>
        <v>2024-02-16</v>
      </c>
      <c r="G656" s="16" t="str">
        <f>Paid_Raw_Data!J652</f>
        <v>2024-02-26</v>
      </c>
      <c r="H656" s="16" t="str">
        <f>Paid_Raw_Data!K652</f>
        <v>2024-08-24</v>
      </c>
      <c r="I656" s="15" t="str">
        <f>Paid_Raw_Data!C652</f>
        <v>Personal Accident</v>
      </c>
      <c r="J656" s="17">
        <f>Paid_Raw_Data!Q652</f>
        <v>199075.14</v>
      </c>
      <c r="K656" s="25">
        <f>Paid_Raw_Data!V652</f>
        <v>139562.56</v>
      </c>
      <c r="L656" s="15" t="b">
        <f t="shared" si="40"/>
        <v>1</v>
      </c>
      <c r="M656" s="15" t="b">
        <f t="shared" si="41"/>
        <v>1</v>
      </c>
      <c r="N656" s="15" t="b">
        <f t="shared" si="42"/>
        <v>1</v>
      </c>
      <c r="O656" s="15" t="b">
        <f t="shared" si="43"/>
        <v>1</v>
      </c>
    </row>
    <row r="657" spans="3:15" s="15" customFormat="1" ht="13.75" x14ac:dyDescent="0.45">
      <c r="C657" s="15">
        <v>652</v>
      </c>
      <c r="D657" s="15" t="s">
        <v>24266</v>
      </c>
      <c r="E657" s="24" t="str">
        <f>Paid_Raw_Data!A653</f>
        <v>CLM-2025-000652</v>
      </c>
      <c r="F657" s="16" t="str">
        <f>Paid_Raw_Data!I653</f>
        <v>2023-05-26</v>
      </c>
      <c r="G657" s="16" t="str">
        <f>Paid_Raw_Data!J653</f>
        <v>2023-06-07</v>
      </c>
      <c r="H657" s="16" t="str">
        <f>Paid_Raw_Data!K653</f>
        <v>2023-09-20</v>
      </c>
      <c r="I657" s="15" t="str">
        <f>Paid_Raw_Data!C653</f>
        <v>Marine Cargo</v>
      </c>
      <c r="J657" s="17">
        <f>Paid_Raw_Data!Q653</f>
        <v>64663084.439999998</v>
      </c>
      <c r="K657" s="25">
        <f>Paid_Raw_Data!V653</f>
        <v>28949925.93</v>
      </c>
      <c r="L657" s="15" t="b">
        <f t="shared" si="40"/>
        <v>1</v>
      </c>
      <c r="M657" s="15" t="b">
        <f t="shared" si="41"/>
        <v>1</v>
      </c>
      <c r="N657" s="15" t="b">
        <f t="shared" si="42"/>
        <v>1</v>
      </c>
      <c r="O657" s="15" t="b">
        <f t="shared" si="43"/>
        <v>1</v>
      </c>
    </row>
    <row r="658" spans="3:15" s="15" customFormat="1" ht="13.75" x14ac:dyDescent="0.45">
      <c r="C658" s="15">
        <v>653</v>
      </c>
      <c r="D658" s="15" t="s">
        <v>24266</v>
      </c>
      <c r="E658" s="24" t="str">
        <f>Paid_Raw_Data!A654</f>
        <v>CLM-2025-000653</v>
      </c>
      <c r="F658" s="16" t="str">
        <f>Paid_Raw_Data!I654</f>
        <v>2023-04-29</v>
      </c>
      <c r="G658" s="16" t="str">
        <f>Paid_Raw_Data!J654</f>
        <v>2023-05-03</v>
      </c>
      <c r="H658" s="16" t="str">
        <f>Paid_Raw_Data!K654</f>
        <v>2023-07-16</v>
      </c>
      <c r="I658" s="15" t="str">
        <f>Paid_Raw_Data!C654</f>
        <v>Medical</v>
      </c>
      <c r="J658" s="17">
        <f>Paid_Raw_Data!Q654</f>
        <v>197683.5</v>
      </c>
      <c r="K658" s="25">
        <f>Paid_Raw_Data!V654</f>
        <v>155983.59</v>
      </c>
      <c r="L658" s="15" t="b">
        <f t="shared" si="40"/>
        <v>1</v>
      </c>
      <c r="M658" s="15" t="b">
        <f t="shared" si="41"/>
        <v>1</v>
      </c>
      <c r="N658" s="15" t="b">
        <f t="shared" si="42"/>
        <v>1</v>
      </c>
      <c r="O658" s="15" t="b">
        <f t="shared" si="43"/>
        <v>1</v>
      </c>
    </row>
    <row r="659" spans="3:15" s="15" customFormat="1" ht="13.75" x14ac:dyDescent="0.45">
      <c r="C659" s="15">
        <v>654</v>
      </c>
      <c r="D659" s="15" t="s">
        <v>24266</v>
      </c>
      <c r="E659" s="24" t="str">
        <f>Paid_Raw_Data!A655</f>
        <v>CLM-2025-000654</v>
      </c>
      <c r="F659" s="16" t="str">
        <f>Paid_Raw_Data!I655</f>
        <v>2022-12-31</v>
      </c>
      <c r="G659" s="16" t="str">
        <f>Paid_Raw_Data!J655</f>
        <v>2022-12-31</v>
      </c>
      <c r="H659" s="16" t="str">
        <f>Paid_Raw_Data!K655</f>
        <v>2023-02-02</v>
      </c>
      <c r="I659" s="15" t="str">
        <f>Paid_Raw_Data!C655</f>
        <v>Fire Industrial</v>
      </c>
      <c r="J659" s="17">
        <f>Paid_Raw_Data!Q655</f>
        <v>244470761.41</v>
      </c>
      <c r="K659" s="25">
        <f>Paid_Raw_Data!V655</f>
        <v>110004759.72</v>
      </c>
      <c r="L659" s="15" t="b">
        <f t="shared" si="40"/>
        <v>1</v>
      </c>
      <c r="M659" s="15" t="b">
        <f t="shared" si="41"/>
        <v>1</v>
      </c>
      <c r="N659" s="15" t="b">
        <f t="shared" si="42"/>
        <v>1</v>
      </c>
      <c r="O659" s="15" t="b">
        <f t="shared" si="43"/>
        <v>1</v>
      </c>
    </row>
    <row r="660" spans="3:15" s="15" customFormat="1" ht="13.75" x14ac:dyDescent="0.45">
      <c r="C660" s="15">
        <v>655</v>
      </c>
      <c r="D660" s="15" t="s">
        <v>24266</v>
      </c>
      <c r="E660" s="24" t="str">
        <f>Paid_Raw_Data!A656</f>
        <v>CLM-2025-000655</v>
      </c>
      <c r="F660" s="16" t="str">
        <f>Paid_Raw_Data!I656</f>
        <v>2024-04-11</v>
      </c>
      <c r="G660" s="16" t="str">
        <f>Paid_Raw_Data!J656</f>
        <v>2024-05-09</v>
      </c>
      <c r="H660" s="16" t="str">
        <f>Paid_Raw_Data!K656</f>
        <v>2024-09-05</v>
      </c>
      <c r="I660" s="15" t="str">
        <f>Paid_Raw_Data!C656</f>
        <v>Fire Industrial</v>
      </c>
      <c r="J660" s="17">
        <f>Paid_Raw_Data!Q656</f>
        <v>55223674.329999998</v>
      </c>
      <c r="K660" s="25">
        <f>Paid_Raw_Data!V656</f>
        <v>29351387.27</v>
      </c>
      <c r="L660" s="15" t="b">
        <f t="shared" si="40"/>
        <v>1</v>
      </c>
      <c r="M660" s="15" t="b">
        <f t="shared" si="41"/>
        <v>1</v>
      </c>
      <c r="N660" s="15" t="b">
        <f t="shared" si="42"/>
        <v>1</v>
      </c>
      <c r="O660" s="15" t="b">
        <f t="shared" si="43"/>
        <v>1</v>
      </c>
    </row>
    <row r="661" spans="3:15" s="15" customFormat="1" ht="13.75" x14ac:dyDescent="0.45">
      <c r="C661" s="15">
        <v>656</v>
      </c>
      <c r="D661" s="15" t="s">
        <v>24266</v>
      </c>
      <c r="E661" s="24" t="str">
        <f>Paid_Raw_Data!A657</f>
        <v>CLM-2025-000656</v>
      </c>
      <c r="F661" s="16" t="str">
        <f>Paid_Raw_Data!I657</f>
        <v>2021-11-29</v>
      </c>
      <c r="G661" s="16" t="str">
        <f>Paid_Raw_Data!J657</f>
        <v>2021-12-02</v>
      </c>
      <c r="H661" s="16" t="str">
        <f>Paid_Raw_Data!K657</f>
        <v>2022-04-20</v>
      </c>
      <c r="I661" s="15" t="str">
        <f>Paid_Raw_Data!C657</f>
        <v>Motor Commercial</v>
      </c>
      <c r="J661" s="17">
        <f>Paid_Raw_Data!Q657</f>
        <v>714984.37</v>
      </c>
      <c r="K661" s="25">
        <f>Paid_Raw_Data!V657</f>
        <v>473396.98</v>
      </c>
      <c r="L661" s="15" t="b">
        <f t="shared" si="40"/>
        <v>1</v>
      </c>
      <c r="M661" s="15" t="b">
        <f t="shared" si="41"/>
        <v>1</v>
      </c>
      <c r="N661" s="15" t="b">
        <f t="shared" si="42"/>
        <v>1</v>
      </c>
      <c r="O661" s="15" t="b">
        <f t="shared" si="43"/>
        <v>1</v>
      </c>
    </row>
    <row r="662" spans="3:15" s="15" customFormat="1" ht="13.75" x14ac:dyDescent="0.45">
      <c r="C662" s="15">
        <v>657</v>
      </c>
      <c r="D662" s="15" t="s">
        <v>24266</v>
      </c>
      <c r="E662" s="24" t="str">
        <f>Paid_Raw_Data!A658</f>
        <v>CLM-2025-000657</v>
      </c>
      <c r="F662" s="16" t="str">
        <f>Paid_Raw_Data!I658</f>
        <v>2025-07-24</v>
      </c>
      <c r="G662" s="16" t="str">
        <f>Paid_Raw_Data!J658</f>
        <v>2025-08-15</v>
      </c>
      <c r="H662" s="16" t="str">
        <f>Paid_Raw_Data!K658</f>
        <v>2025-09-11</v>
      </c>
      <c r="I662" s="15" t="str">
        <f>Paid_Raw_Data!C658</f>
        <v>Personal Accident</v>
      </c>
      <c r="J662" s="17">
        <f>Paid_Raw_Data!Q658</f>
        <v>146750.76</v>
      </c>
      <c r="K662" s="25">
        <f>Paid_Raw_Data!V658</f>
        <v>121359.24</v>
      </c>
      <c r="L662" s="15" t="b">
        <f t="shared" si="40"/>
        <v>1</v>
      </c>
      <c r="M662" s="15" t="b">
        <f t="shared" si="41"/>
        <v>1</v>
      </c>
      <c r="N662" s="15" t="b">
        <f t="shared" si="42"/>
        <v>1</v>
      </c>
      <c r="O662" s="15" t="b">
        <f t="shared" si="43"/>
        <v>1</v>
      </c>
    </row>
    <row r="663" spans="3:15" s="15" customFormat="1" ht="13.75" x14ac:dyDescent="0.45">
      <c r="C663" s="15">
        <v>658</v>
      </c>
      <c r="D663" s="15" t="s">
        <v>24266</v>
      </c>
      <c r="E663" s="24" t="str">
        <f>Paid_Raw_Data!A659</f>
        <v>CLM-2025-000658</v>
      </c>
      <c r="F663" s="16" t="str">
        <f>Paid_Raw_Data!I659</f>
        <v>2024-05-24</v>
      </c>
      <c r="G663" s="16" t="str">
        <f>Paid_Raw_Data!J659</f>
        <v>2024-06-23</v>
      </c>
      <c r="H663" s="16" t="str">
        <f>Paid_Raw_Data!K659</f>
        <v>2024-08-14</v>
      </c>
      <c r="I663" s="15" t="str">
        <f>Paid_Raw_Data!C659</f>
        <v>Liability</v>
      </c>
      <c r="J663" s="17">
        <f>Paid_Raw_Data!Q659</f>
        <v>2976490.6</v>
      </c>
      <c r="K663" s="25">
        <f>Paid_Raw_Data!V659</f>
        <v>1523821.63</v>
      </c>
      <c r="L663" s="15" t="b">
        <f t="shared" si="40"/>
        <v>1</v>
      </c>
      <c r="M663" s="15" t="b">
        <f t="shared" si="41"/>
        <v>1</v>
      </c>
      <c r="N663" s="15" t="b">
        <f t="shared" si="42"/>
        <v>1</v>
      </c>
      <c r="O663" s="15" t="b">
        <f t="shared" si="43"/>
        <v>1</v>
      </c>
    </row>
    <row r="664" spans="3:15" s="15" customFormat="1" ht="13.75" x14ac:dyDescent="0.45">
      <c r="C664" s="15">
        <v>659</v>
      </c>
      <c r="D664" s="15" t="s">
        <v>24266</v>
      </c>
      <c r="E664" s="24" t="str">
        <f>Paid_Raw_Data!A660</f>
        <v>CLM-2025-000659</v>
      </c>
      <c r="F664" s="16" t="str">
        <f>Paid_Raw_Data!I660</f>
        <v>2021-08-28</v>
      </c>
      <c r="G664" s="16" t="str">
        <f>Paid_Raw_Data!J660</f>
        <v>2021-08-28</v>
      </c>
      <c r="H664" s="16" t="str">
        <f>Paid_Raw_Data!K660</f>
        <v>2022-02-10</v>
      </c>
      <c r="I664" s="15" t="str">
        <f>Paid_Raw_Data!C660</f>
        <v>WIBA</v>
      </c>
      <c r="J664" s="17">
        <f>Paid_Raw_Data!Q660</f>
        <v>256873.25</v>
      </c>
      <c r="K664" s="25">
        <f>Paid_Raw_Data!V660</f>
        <v>171978.29</v>
      </c>
      <c r="L664" s="15" t="b">
        <f t="shared" si="40"/>
        <v>1</v>
      </c>
      <c r="M664" s="15" t="b">
        <f t="shared" si="41"/>
        <v>1</v>
      </c>
      <c r="N664" s="15" t="b">
        <f t="shared" si="42"/>
        <v>1</v>
      </c>
      <c r="O664" s="15" t="b">
        <f t="shared" si="43"/>
        <v>1</v>
      </c>
    </row>
    <row r="665" spans="3:15" s="15" customFormat="1" ht="13.75" x14ac:dyDescent="0.45">
      <c r="C665" s="15">
        <v>660</v>
      </c>
      <c r="D665" s="15" t="s">
        <v>24266</v>
      </c>
      <c r="E665" s="24" t="str">
        <f>Paid_Raw_Data!A661</f>
        <v>CLM-2025-000660</v>
      </c>
      <c r="F665" s="16" t="str">
        <f>Paid_Raw_Data!I661</f>
        <v>2024-11-02</v>
      </c>
      <c r="G665" s="16" t="str">
        <f>Paid_Raw_Data!J661</f>
        <v>2024-11-18</v>
      </c>
      <c r="H665" s="16" t="str">
        <f>Paid_Raw_Data!K661</f>
        <v>2025-02-22</v>
      </c>
      <c r="I665" s="15" t="str">
        <f>Paid_Raw_Data!C661</f>
        <v>Engineering</v>
      </c>
      <c r="J665" s="17">
        <f>Paid_Raw_Data!Q661</f>
        <v>4835769.96</v>
      </c>
      <c r="K665" s="25">
        <f>Paid_Raw_Data!V661</f>
        <v>2781847.49</v>
      </c>
      <c r="L665" s="15" t="b">
        <f t="shared" si="40"/>
        <v>1</v>
      </c>
      <c r="M665" s="15" t="b">
        <f t="shared" si="41"/>
        <v>1</v>
      </c>
      <c r="N665" s="15" t="b">
        <f t="shared" si="42"/>
        <v>1</v>
      </c>
      <c r="O665" s="15" t="b">
        <f t="shared" si="43"/>
        <v>1</v>
      </c>
    </row>
    <row r="666" spans="3:15" s="15" customFormat="1" ht="13.75" x14ac:dyDescent="0.45">
      <c r="C666" s="15">
        <v>661</v>
      </c>
      <c r="D666" s="15" t="s">
        <v>24266</v>
      </c>
      <c r="E666" s="24" t="str">
        <f>Paid_Raw_Data!A662</f>
        <v>CLM-2025-000661</v>
      </c>
      <c r="F666" s="16" t="str">
        <f>Paid_Raw_Data!I662</f>
        <v>2025-11-27</v>
      </c>
      <c r="G666" s="16" t="str">
        <f>Paid_Raw_Data!J662</f>
        <v>2025-12-25</v>
      </c>
      <c r="H666" s="16" t="str">
        <f>Paid_Raw_Data!K662</f>
        <v>2026-01-20</v>
      </c>
      <c r="I666" s="15" t="str">
        <f>Paid_Raw_Data!C662</f>
        <v>Motor Private</v>
      </c>
      <c r="J666" s="17">
        <f>Paid_Raw_Data!Q662</f>
        <v>119185.77</v>
      </c>
      <c r="K666" s="25">
        <f>Paid_Raw_Data!V662</f>
        <v>93900.2</v>
      </c>
      <c r="L666" s="15" t="b">
        <f t="shared" si="40"/>
        <v>1</v>
      </c>
      <c r="M666" s="15" t="b">
        <f t="shared" si="41"/>
        <v>1</v>
      </c>
      <c r="N666" s="15" t="b">
        <f t="shared" si="42"/>
        <v>1</v>
      </c>
      <c r="O666" s="15" t="b">
        <f t="shared" si="43"/>
        <v>1</v>
      </c>
    </row>
    <row r="667" spans="3:15" s="15" customFormat="1" ht="13.75" x14ac:dyDescent="0.45">
      <c r="C667" s="15">
        <v>662</v>
      </c>
      <c r="D667" s="15" t="s">
        <v>24266</v>
      </c>
      <c r="E667" s="24" t="str">
        <f>Paid_Raw_Data!A663</f>
        <v>CLM-2025-000662</v>
      </c>
      <c r="F667" s="16" t="str">
        <f>Paid_Raw_Data!I663</f>
        <v>2021-12-04</v>
      </c>
      <c r="G667" s="16" t="str">
        <f>Paid_Raw_Data!J663</f>
        <v>2021-12-04</v>
      </c>
      <c r="H667" s="16" t="str">
        <f>Paid_Raw_Data!K663</f>
        <v>2022-03-03</v>
      </c>
      <c r="I667" s="15" t="str">
        <f>Paid_Raw_Data!C663</f>
        <v>Motor Commercial</v>
      </c>
      <c r="J667" s="17">
        <f>Paid_Raw_Data!Q663</f>
        <v>471542.62</v>
      </c>
      <c r="K667" s="25">
        <f>Paid_Raw_Data!V663</f>
        <v>303902.18</v>
      </c>
      <c r="L667" s="15" t="b">
        <f t="shared" si="40"/>
        <v>1</v>
      </c>
      <c r="M667" s="15" t="b">
        <f t="shared" si="41"/>
        <v>1</v>
      </c>
      <c r="N667" s="15" t="b">
        <f t="shared" si="42"/>
        <v>1</v>
      </c>
      <c r="O667" s="15" t="b">
        <f t="shared" si="43"/>
        <v>1</v>
      </c>
    </row>
    <row r="668" spans="3:15" s="15" customFormat="1" ht="13.75" x14ac:dyDescent="0.45">
      <c r="C668" s="15">
        <v>663</v>
      </c>
      <c r="D668" s="15" t="s">
        <v>24266</v>
      </c>
      <c r="E668" s="24" t="str">
        <f>Paid_Raw_Data!A664</f>
        <v>CLM-2025-000663</v>
      </c>
      <c r="F668" s="16" t="str">
        <f>Paid_Raw_Data!I664</f>
        <v>2025-09-19</v>
      </c>
      <c r="G668" s="16" t="str">
        <f>Paid_Raw_Data!J664</f>
        <v>2025-09-30</v>
      </c>
      <c r="H668" s="16" t="str">
        <f>Paid_Raw_Data!K664</f>
        <v>2025-10-22</v>
      </c>
      <c r="I668" s="15" t="str">
        <f>Paid_Raw_Data!C664</f>
        <v>Liability</v>
      </c>
      <c r="J668" s="17">
        <f>Paid_Raw_Data!Q664</f>
        <v>4622565.4800000004</v>
      </c>
      <c r="K668" s="25">
        <f>Paid_Raw_Data!V664</f>
        <v>3217863.05</v>
      </c>
      <c r="L668" s="15" t="b">
        <f t="shared" si="40"/>
        <v>1</v>
      </c>
      <c r="M668" s="15" t="b">
        <f t="shared" si="41"/>
        <v>1</v>
      </c>
      <c r="N668" s="15" t="b">
        <f t="shared" si="42"/>
        <v>1</v>
      </c>
      <c r="O668" s="15" t="b">
        <f t="shared" si="43"/>
        <v>1</v>
      </c>
    </row>
    <row r="669" spans="3:15" s="15" customFormat="1" ht="13.75" x14ac:dyDescent="0.45">
      <c r="C669" s="15">
        <v>664</v>
      </c>
      <c r="D669" s="15" t="s">
        <v>24266</v>
      </c>
      <c r="E669" s="24" t="str">
        <f>Paid_Raw_Data!A665</f>
        <v>CLM-2025-000664</v>
      </c>
      <c r="F669" s="16" t="str">
        <f>Paid_Raw_Data!I665</f>
        <v>2023-06-29</v>
      </c>
      <c r="G669" s="16" t="str">
        <f>Paid_Raw_Data!J665</f>
        <v>2023-07-06</v>
      </c>
      <c r="H669" s="16" t="str">
        <f>Paid_Raw_Data!K665</f>
        <v>2024-01-27</v>
      </c>
      <c r="I669" s="15" t="str">
        <f>Paid_Raw_Data!C665</f>
        <v>Personal Accident</v>
      </c>
      <c r="J669" s="17">
        <f>Paid_Raw_Data!Q665</f>
        <v>324540.90999999997</v>
      </c>
      <c r="K669" s="25">
        <f>Paid_Raw_Data!V665</f>
        <v>249861.95</v>
      </c>
      <c r="L669" s="15" t="b">
        <f t="shared" si="40"/>
        <v>1</v>
      </c>
      <c r="M669" s="15" t="b">
        <f t="shared" si="41"/>
        <v>1</v>
      </c>
      <c r="N669" s="15" t="b">
        <f t="shared" si="42"/>
        <v>1</v>
      </c>
      <c r="O669" s="15" t="b">
        <f t="shared" si="43"/>
        <v>1</v>
      </c>
    </row>
    <row r="670" spans="3:15" s="15" customFormat="1" ht="13.75" x14ac:dyDescent="0.45">
      <c r="C670" s="15">
        <v>665</v>
      </c>
      <c r="D670" s="15" t="s">
        <v>24266</v>
      </c>
      <c r="E670" s="24" t="str">
        <f>Paid_Raw_Data!A666</f>
        <v>CLM-2025-000665</v>
      </c>
      <c r="F670" s="16" t="str">
        <f>Paid_Raw_Data!I666</f>
        <v>2020-09-26</v>
      </c>
      <c r="G670" s="16" t="str">
        <f>Paid_Raw_Data!J666</f>
        <v>2020-10-15</v>
      </c>
      <c r="H670" s="16" t="str">
        <f>Paid_Raw_Data!K666</f>
        <v>2021-05-17</v>
      </c>
      <c r="I670" s="15" t="str">
        <f>Paid_Raw_Data!C666</f>
        <v>Motor Private</v>
      </c>
      <c r="J670" s="17">
        <f>Paid_Raw_Data!Q666</f>
        <v>695049.23</v>
      </c>
      <c r="K670" s="25">
        <f>Paid_Raw_Data!V666</f>
        <v>499772.51</v>
      </c>
      <c r="L670" s="15" t="b">
        <f t="shared" si="40"/>
        <v>1</v>
      </c>
      <c r="M670" s="15" t="b">
        <f t="shared" si="41"/>
        <v>1</v>
      </c>
      <c r="N670" s="15" t="b">
        <f t="shared" si="42"/>
        <v>1</v>
      </c>
      <c r="O670" s="15" t="b">
        <f t="shared" si="43"/>
        <v>1</v>
      </c>
    </row>
    <row r="671" spans="3:15" s="15" customFormat="1" ht="13.75" x14ac:dyDescent="0.45">
      <c r="C671" s="15">
        <v>666</v>
      </c>
      <c r="D671" s="15" t="s">
        <v>24266</v>
      </c>
      <c r="E671" s="24" t="str">
        <f>Paid_Raw_Data!A667</f>
        <v>CLM-2025-000666</v>
      </c>
      <c r="F671" s="16" t="str">
        <f>Paid_Raw_Data!I667</f>
        <v>2022-12-04</v>
      </c>
      <c r="G671" s="16" t="str">
        <f>Paid_Raw_Data!J667</f>
        <v>2022-12-23</v>
      </c>
      <c r="H671" s="16" t="str">
        <f>Paid_Raw_Data!K667</f>
        <v>2023-03-28</v>
      </c>
      <c r="I671" s="15" t="str">
        <f>Paid_Raw_Data!C667</f>
        <v>Personal Accident</v>
      </c>
      <c r="J671" s="17">
        <f>Paid_Raw_Data!Q667</f>
        <v>763603.33</v>
      </c>
      <c r="K671" s="25">
        <f>Paid_Raw_Data!V667</f>
        <v>549952.94999999995</v>
      </c>
      <c r="L671" s="15" t="b">
        <f t="shared" si="40"/>
        <v>1</v>
      </c>
      <c r="M671" s="15" t="b">
        <f t="shared" si="41"/>
        <v>1</v>
      </c>
      <c r="N671" s="15" t="b">
        <f t="shared" si="42"/>
        <v>1</v>
      </c>
      <c r="O671" s="15" t="b">
        <f t="shared" si="43"/>
        <v>1</v>
      </c>
    </row>
    <row r="672" spans="3:15" s="15" customFormat="1" ht="13.75" x14ac:dyDescent="0.45">
      <c r="C672" s="15">
        <v>667</v>
      </c>
      <c r="D672" s="15" t="s">
        <v>24266</v>
      </c>
      <c r="E672" s="24" t="str">
        <f>Paid_Raw_Data!A668</f>
        <v>CLM-2025-000667</v>
      </c>
      <c r="F672" s="16" t="str">
        <f>Paid_Raw_Data!I668</f>
        <v>2021-06-08</v>
      </c>
      <c r="G672" s="16" t="str">
        <f>Paid_Raw_Data!J668</f>
        <v>2021-07-08</v>
      </c>
      <c r="H672" s="16" t="str">
        <f>Paid_Raw_Data!K668</f>
        <v>2021-11-15</v>
      </c>
      <c r="I672" s="15" t="str">
        <f>Paid_Raw_Data!C668</f>
        <v>WIBA</v>
      </c>
      <c r="J672" s="17">
        <f>Paid_Raw_Data!Q668</f>
        <v>1571199.49</v>
      </c>
      <c r="K672" s="25">
        <f>Paid_Raw_Data!V668</f>
        <v>860038.89</v>
      </c>
      <c r="L672" s="15" t="b">
        <f t="shared" si="40"/>
        <v>1</v>
      </c>
      <c r="M672" s="15" t="b">
        <f t="shared" si="41"/>
        <v>1</v>
      </c>
      <c r="N672" s="15" t="b">
        <f t="shared" si="42"/>
        <v>1</v>
      </c>
      <c r="O672" s="15" t="b">
        <f t="shared" si="43"/>
        <v>1</v>
      </c>
    </row>
    <row r="673" spans="3:15" s="15" customFormat="1" ht="13.75" x14ac:dyDescent="0.45">
      <c r="C673" s="15">
        <v>668</v>
      </c>
      <c r="D673" s="15" t="s">
        <v>24266</v>
      </c>
      <c r="E673" s="24" t="str">
        <f>Paid_Raw_Data!A669</f>
        <v>CLM-2025-000668</v>
      </c>
      <c r="F673" s="16" t="str">
        <f>Paid_Raw_Data!I669</f>
        <v>2020-09-03</v>
      </c>
      <c r="G673" s="16" t="str">
        <f>Paid_Raw_Data!J669</f>
        <v>2020-09-20</v>
      </c>
      <c r="H673" s="16" t="str">
        <f>Paid_Raw_Data!K669</f>
        <v>2021-05-18</v>
      </c>
      <c r="I673" s="15" t="str">
        <f>Paid_Raw_Data!C669</f>
        <v>Motor Commercial</v>
      </c>
      <c r="J673" s="17">
        <f>Paid_Raw_Data!Q669</f>
        <v>396063.92</v>
      </c>
      <c r="K673" s="25">
        <f>Paid_Raw_Data!V669</f>
        <v>198733.81</v>
      </c>
      <c r="L673" s="15" t="b">
        <f t="shared" si="40"/>
        <v>1</v>
      </c>
      <c r="M673" s="15" t="b">
        <f t="shared" si="41"/>
        <v>1</v>
      </c>
      <c r="N673" s="15" t="b">
        <f t="shared" si="42"/>
        <v>1</v>
      </c>
      <c r="O673" s="15" t="b">
        <f t="shared" si="43"/>
        <v>1</v>
      </c>
    </row>
    <row r="674" spans="3:15" s="15" customFormat="1" ht="13.75" x14ac:dyDescent="0.45">
      <c r="C674" s="15">
        <v>669</v>
      </c>
      <c r="D674" s="15" t="s">
        <v>24266</v>
      </c>
      <c r="E674" s="24" t="str">
        <f>Paid_Raw_Data!A670</f>
        <v>CLM-2025-000669</v>
      </c>
      <c r="F674" s="16" t="str">
        <f>Paid_Raw_Data!I670</f>
        <v>2025-11-05</v>
      </c>
      <c r="G674" s="16" t="str">
        <f>Paid_Raw_Data!J670</f>
        <v>2025-11-14</v>
      </c>
      <c r="H674" s="16" t="str">
        <f>Paid_Raw_Data!K670</f>
        <v>2025-11-24</v>
      </c>
      <c r="I674" s="15" t="str">
        <f>Paid_Raw_Data!C670</f>
        <v>Motor Commercial</v>
      </c>
      <c r="J674" s="17">
        <f>Paid_Raw_Data!Q670</f>
        <v>2669723.63</v>
      </c>
      <c r="K674" s="25">
        <f>Paid_Raw_Data!V670</f>
        <v>1701334.32</v>
      </c>
      <c r="L674" s="15" t="b">
        <f t="shared" si="40"/>
        <v>1</v>
      </c>
      <c r="M674" s="15" t="b">
        <f t="shared" si="41"/>
        <v>1</v>
      </c>
      <c r="N674" s="15" t="b">
        <f t="shared" si="42"/>
        <v>1</v>
      </c>
      <c r="O674" s="15" t="b">
        <f t="shared" si="43"/>
        <v>1</v>
      </c>
    </row>
    <row r="675" spans="3:15" s="15" customFormat="1" ht="13.75" x14ac:dyDescent="0.45">
      <c r="C675" s="15">
        <v>670</v>
      </c>
      <c r="D675" s="15" t="s">
        <v>24266</v>
      </c>
      <c r="E675" s="24" t="str">
        <f>Paid_Raw_Data!A671</f>
        <v>CLM-2025-000670</v>
      </c>
      <c r="F675" s="16" t="str">
        <f>Paid_Raw_Data!I671</f>
        <v>2026-04-01</v>
      </c>
      <c r="G675" s="16" t="str">
        <f>Paid_Raw_Data!J671</f>
        <v>2026-04-27</v>
      </c>
      <c r="H675" s="16" t="str">
        <f>Paid_Raw_Data!K671</f>
        <v>2026-05-20</v>
      </c>
      <c r="I675" s="15" t="str">
        <f>Paid_Raw_Data!C671</f>
        <v>Fire Domestic</v>
      </c>
      <c r="J675" s="17">
        <f>Paid_Raw_Data!Q671</f>
        <v>3319665.84</v>
      </c>
      <c r="K675" s="25">
        <f>Paid_Raw_Data!V671</f>
        <v>2328801.11</v>
      </c>
      <c r="L675" s="15" t="b">
        <f t="shared" si="40"/>
        <v>1</v>
      </c>
      <c r="M675" s="15" t="b">
        <f t="shared" si="41"/>
        <v>1</v>
      </c>
      <c r="N675" s="15" t="b">
        <f t="shared" si="42"/>
        <v>1</v>
      </c>
      <c r="O675" s="15" t="b">
        <f t="shared" si="43"/>
        <v>1</v>
      </c>
    </row>
    <row r="676" spans="3:15" s="15" customFormat="1" ht="13.75" x14ac:dyDescent="0.45">
      <c r="C676" s="15">
        <v>671</v>
      </c>
      <c r="D676" s="15" t="s">
        <v>24266</v>
      </c>
      <c r="E676" s="24" t="str">
        <f>Paid_Raw_Data!A672</f>
        <v>CLM-2025-000671</v>
      </c>
      <c r="F676" s="16" t="str">
        <f>Paid_Raw_Data!I672</f>
        <v>2024-08-31</v>
      </c>
      <c r="G676" s="16" t="str">
        <f>Paid_Raw_Data!J672</f>
        <v>2024-09-17</v>
      </c>
      <c r="H676" s="16" t="str">
        <f>Paid_Raw_Data!K672</f>
        <v>2024-11-14</v>
      </c>
      <c r="I676" s="15" t="str">
        <f>Paid_Raw_Data!C672</f>
        <v>Personal Accident</v>
      </c>
      <c r="J676" s="17">
        <f>Paid_Raw_Data!Q672</f>
        <v>862111.95</v>
      </c>
      <c r="K676" s="25">
        <f>Paid_Raw_Data!V672</f>
        <v>708918.34</v>
      </c>
      <c r="L676" s="15" t="b">
        <f t="shared" si="40"/>
        <v>1</v>
      </c>
      <c r="M676" s="15" t="b">
        <f t="shared" si="41"/>
        <v>1</v>
      </c>
      <c r="N676" s="15" t="b">
        <f t="shared" si="42"/>
        <v>1</v>
      </c>
      <c r="O676" s="15" t="b">
        <f t="shared" si="43"/>
        <v>1</v>
      </c>
    </row>
    <row r="677" spans="3:15" s="15" customFormat="1" ht="13.75" x14ac:dyDescent="0.45">
      <c r="C677" s="15">
        <v>672</v>
      </c>
      <c r="D677" s="15" t="s">
        <v>24266</v>
      </c>
      <c r="E677" s="24" t="str">
        <f>Paid_Raw_Data!A673</f>
        <v>CLM-2025-000672</v>
      </c>
      <c r="F677" s="16" t="str">
        <f>Paid_Raw_Data!I673</f>
        <v>2024-10-14</v>
      </c>
      <c r="G677" s="16" t="str">
        <f>Paid_Raw_Data!J673</f>
        <v>2024-11-09</v>
      </c>
      <c r="H677" s="16" t="str">
        <f>Paid_Raw_Data!K673</f>
        <v>2025-04-01</v>
      </c>
      <c r="I677" s="15" t="str">
        <f>Paid_Raw_Data!C673</f>
        <v>Fire Domestic</v>
      </c>
      <c r="J677" s="17">
        <f>Paid_Raw_Data!Q673</f>
        <v>5331283.74</v>
      </c>
      <c r="K677" s="25">
        <f>Paid_Raw_Data!V673</f>
        <v>4900755.79</v>
      </c>
      <c r="L677" s="15" t="b">
        <f t="shared" si="40"/>
        <v>1</v>
      </c>
      <c r="M677" s="15" t="b">
        <f t="shared" si="41"/>
        <v>1</v>
      </c>
      <c r="N677" s="15" t="b">
        <f t="shared" si="42"/>
        <v>1</v>
      </c>
      <c r="O677" s="15" t="b">
        <f t="shared" si="43"/>
        <v>1</v>
      </c>
    </row>
    <row r="678" spans="3:15" s="15" customFormat="1" ht="13.75" x14ac:dyDescent="0.45">
      <c r="C678" s="15">
        <v>673</v>
      </c>
      <c r="D678" s="15" t="s">
        <v>24266</v>
      </c>
      <c r="E678" s="24" t="str">
        <f>Paid_Raw_Data!A674</f>
        <v>CLM-2025-000673</v>
      </c>
      <c r="F678" s="16" t="str">
        <f>Paid_Raw_Data!I674</f>
        <v>2023-03-05</v>
      </c>
      <c r="G678" s="16" t="str">
        <f>Paid_Raw_Data!J674</f>
        <v>2023-03-23</v>
      </c>
      <c r="H678" s="16" t="str">
        <f>Paid_Raw_Data!K674</f>
        <v>2023-10-28</v>
      </c>
      <c r="I678" s="15" t="str">
        <f>Paid_Raw_Data!C674</f>
        <v>WIBA</v>
      </c>
      <c r="J678" s="17">
        <f>Paid_Raw_Data!Q674</f>
        <v>2766968.74</v>
      </c>
      <c r="K678" s="25">
        <f>Paid_Raw_Data!V674</f>
        <v>1915390.62</v>
      </c>
      <c r="L678" s="15" t="b">
        <f t="shared" si="40"/>
        <v>1</v>
      </c>
      <c r="M678" s="15" t="b">
        <f t="shared" si="41"/>
        <v>1</v>
      </c>
      <c r="N678" s="15" t="b">
        <f t="shared" si="42"/>
        <v>1</v>
      </c>
      <c r="O678" s="15" t="b">
        <f t="shared" si="43"/>
        <v>1</v>
      </c>
    </row>
    <row r="679" spans="3:15" s="15" customFormat="1" ht="13.75" x14ac:dyDescent="0.45">
      <c r="C679" s="15">
        <v>674</v>
      </c>
      <c r="D679" s="15" t="s">
        <v>24266</v>
      </c>
      <c r="E679" s="24" t="str">
        <f>Paid_Raw_Data!A675</f>
        <v>CLM-2025-000674</v>
      </c>
      <c r="F679" s="16" t="str">
        <f>Paid_Raw_Data!I675</f>
        <v>2023-07-05</v>
      </c>
      <c r="G679" s="16" t="str">
        <f>Paid_Raw_Data!J675</f>
        <v>2023-07-15</v>
      </c>
      <c r="H679" s="16" t="str">
        <f>Paid_Raw_Data!K675</f>
        <v>2023-08-07</v>
      </c>
      <c r="I679" s="15" t="str">
        <f>Paid_Raw_Data!C675</f>
        <v>Motor Commercial</v>
      </c>
      <c r="J679" s="17">
        <f>Paid_Raw_Data!Q675</f>
        <v>2914541.79</v>
      </c>
      <c r="K679" s="25">
        <f>Paid_Raw_Data!V675</f>
        <v>1966922.98</v>
      </c>
      <c r="L679" s="15" t="b">
        <f t="shared" si="40"/>
        <v>1</v>
      </c>
      <c r="M679" s="15" t="b">
        <f t="shared" si="41"/>
        <v>1</v>
      </c>
      <c r="N679" s="15" t="b">
        <f t="shared" si="42"/>
        <v>1</v>
      </c>
      <c r="O679" s="15" t="b">
        <f t="shared" si="43"/>
        <v>1</v>
      </c>
    </row>
    <row r="680" spans="3:15" s="15" customFormat="1" ht="13.75" x14ac:dyDescent="0.45">
      <c r="C680" s="15">
        <v>675</v>
      </c>
      <c r="D680" s="15" t="s">
        <v>24266</v>
      </c>
      <c r="E680" s="24" t="str">
        <f>Paid_Raw_Data!A676</f>
        <v>CLM-2025-000675</v>
      </c>
      <c r="F680" s="16" t="str">
        <f>Paid_Raw_Data!I676</f>
        <v>2022-08-23</v>
      </c>
      <c r="G680" s="16" t="str">
        <f>Paid_Raw_Data!J676</f>
        <v>2022-09-07</v>
      </c>
      <c r="H680" s="16" t="str">
        <f>Paid_Raw_Data!K676</f>
        <v>2023-04-09</v>
      </c>
      <c r="I680" s="15" t="str">
        <f>Paid_Raw_Data!C676</f>
        <v>Motor Commercial</v>
      </c>
      <c r="J680" s="17">
        <f>Paid_Raw_Data!Q676</f>
        <v>626525.54</v>
      </c>
      <c r="K680" s="25">
        <f>Paid_Raw_Data!V676</f>
        <v>386693.85</v>
      </c>
      <c r="L680" s="15" t="b">
        <f t="shared" si="40"/>
        <v>1</v>
      </c>
      <c r="M680" s="15" t="b">
        <f t="shared" si="41"/>
        <v>1</v>
      </c>
      <c r="N680" s="15" t="b">
        <f t="shared" si="42"/>
        <v>1</v>
      </c>
      <c r="O680" s="15" t="b">
        <f t="shared" si="43"/>
        <v>1</v>
      </c>
    </row>
    <row r="681" spans="3:15" s="15" customFormat="1" ht="13.75" x14ac:dyDescent="0.45">
      <c r="C681" s="15">
        <v>676</v>
      </c>
      <c r="D681" s="15" t="s">
        <v>24266</v>
      </c>
      <c r="E681" s="24" t="str">
        <f>Paid_Raw_Data!A677</f>
        <v>CLM-2025-000676</v>
      </c>
      <c r="F681" s="16" t="str">
        <f>Paid_Raw_Data!I677</f>
        <v>2021-11-07</v>
      </c>
      <c r="G681" s="16" t="str">
        <f>Paid_Raw_Data!J677</f>
        <v>2021-11-13</v>
      </c>
      <c r="H681" s="16" t="str">
        <f>Paid_Raw_Data!K677</f>
        <v>2022-02-18</v>
      </c>
      <c r="I681" s="15" t="str">
        <f>Paid_Raw_Data!C677</f>
        <v>Fire Industrial</v>
      </c>
      <c r="J681" s="17">
        <f>Paid_Raw_Data!Q677</f>
        <v>151670573.47</v>
      </c>
      <c r="K681" s="25">
        <f>Paid_Raw_Data!V677</f>
        <v>41019098.18</v>
      </c>
      <c r="L681" s="15" t="b">
        <f t="shared" si="40"/>
        <v>1</v>
      </c>
      <c r="M681" s="15" t="b">
        <f t="shared" si="41"/>
        <v>1</v>
      </c>
      <c r="N681" s="15" t="b">
        <f t="shared" si="42"/>
        <v>1</v>
      </c>
      <c r="O681" s="15" t="b">
        <f t="shared" si="43"/>
        <v>1</v>
      </c>
    </row>
    <row r="682" spans="3:15" s="15" customFormat="1" ht="13.75" x14ac:dyDescent="0.45">
      <c r="C682" s="15">
        <v>677</v>
      </c>
      <c r="D682" s="15" t="s">
        <v>24266</v>
      </c>
      <c r="E682" s="24" t="str">
        <f>Paid_Raw_Data!A678</f>
        <v>CLM-2025-000677</v>
      </c>
      <c r="F682" s="16" t="str">
        <f>Paid_Raw_Data!I678</f>
        <v>2021-01-26</v>
      </c>
      <c r="G682" s="16" t="str">
        <f>Paid_Raw_Data!J678</f>
        <v>2021-02-12</v>
      </c>
      <c r="H682" s="16" t="str">
        <f>Paid_Raw_Data!K678</f>
        <v>2021-06-13</v>
      </c>
      <c r="I682" s="15" t="str">
        <f>Paid_Raw_Data!C678</f>
        <v>Marine Cargo</v>
      </c>
      <c r="J682" s="17">
        <f>Paid_Raw_Data!Q678</f>
        <v>42240055.310000002</v>
      </c>
      <c r="K682" s="25">
        <f>Paid_Raw_Data!V678</f>
        <v>30386004.699999999</v>
      </c>
      <c r="L682" s="15" t="b">
        <f t="shared" si="40"/>
        <v>1</v>
      </c>
      <c r="M682" s="15" t="b">
        <f t="shared" si="41"/>
        <v>1</v>
      </c>
      <c r="N682" s="15" t="b">
        <f t="shared" si="42"/>
        <v>1</v>
      </c>
      <c r="O682" s="15" t="b">
        <f t="shared" si="43"/>
        <v>1</v>
      </c>
    </row>
    <row r="683" spans="3:15" s="15" customFormat="1" ht="13.75" x14ac:dyDescent="0.45">
      <c r="C683" s="15">
        <v>678</v>
      </c>
      <c r="D683" s="15" t="s">
        <v>24266</v>
      </c>
      <c r="E683" s="24" t="str">
        <f>Paid_Raw_Data!A679</f>
        <v>CLM-2025-000678</v>
      </c>
      <c r="F683" s="16" t="str">
        <f>Paid_Raw_Data!I679</f>
        <v>2024-03-30</v>
      </c>
      <c r="G683" s="16" t="str">
        <f>Paid_Raw_Data!J679</f>
        <v>2024-03-30</v>
      </c>
      <c r="H683" s="16" t="str">
        <f>Paid_Raw_Data!K679</f>
        <v>2024-10-22</v>
      </c>
      <c r="I683" s="15" t="str">
        <f>Paid_Raw_Data!C679</f>
        <v>Motor Private</v>
      </c>
      <c r="J683" s="17">
        <f>Paid_Raw_Data!Q679</f>
        <v>270013.31</v>
      </c>
      <c r="K683" s="25">
        <f>Paid_Raw_Data!V679</f>
        <v>209410.98</v>
      </c>
      <c r="L683" s="15" t="b">
        <f t="shared" si="40"/>
        <v>1</v>
      </c>
      <c r="M683" s="15" t="b">
        <f t="shared" si="41"/>
        <v>1</v>
      </c>
      <c r="N683" s="15" t="b">
        <f t="shared" si="42"/>
        <v>1</v>
      </c>
      <c r="O683" s="15" t="b">
        <f t="shared" si="43"/>
        <v>1</v>
      </c>
    </row>
    <row r="684" spans="3:15" s="15" customFormat="1" ht="13.75" x14ac:dyDescent="0.45">
      <c r="C684" s="15">
        <v>679</v>
      </c>
      <c r="D684" s="15" t="s">
        <v>24266</v>
      </c>
      <c r="E684" s="24" t="str">
        <f>Paid_Raw_Data!A680</f>
        <v>CLM-2025-000679</v>
      </c>
      <c r="F684" s="16" t="str">
        <f>Paid_Raw_Data!I680</f>
        <v>2021-10-17</v>
      </c>
      <c r="G684" s="16" t="str">
        <f>Paid_Raw_Data!J680</f>
        <v>2021-11-09</v>
      </c>
      <c r="H684" s="16" t="str">
        <f>Paid_Raw_Data!K680</f>
        <v>2021-11-25</v>
      </c>
      <c r="I684" s="15" t="str">
        <f>Paid_Raw_Data!C680</f>
        <v>Engineering</v>
      </c>
      <c r="J684" s="17">
        <f>Paid_Raw_Data!Q680</f>
        <v>79836424.920000002</v>
      </c>
      <c r="K684" s="25">
        <f>Paid_Raw_Data!V680</f>
        <v>32860042.149999999</v>
      </c>
      <c r="L684" s="15" t="b">
        <f t="shared" si="40"/>
        <v>1</v>
      </c>
      <c r="M684" s="15" t="b">
        <f t="shared" si="41"/>
        <v>1</v>
      </c>
      <c r="N684" s="15" t="b">
        <f t="shared" si="42"/>
        <v>1</v>
      </c>
      <c r="O684" s="15" t="b">
        <f t="shared" si="43"/>
        <v>1</v>
      </c>
    </row>
    <row r="685" spans="3:15" s="15" customFormat="1" ht="13.75" x14ac:dyDescent="0.45">
      <c r="C685" s="15">
        <v>680</v>
      </c>
      <c r="D685" s="15" t="s">
        <v>24266</v>
      </c>
      <c r="E685" s="24" t="str">
        <f>Paid_Raw_Data!A681</f>
        <v>CLM-2025-000680</v>
      </c>
      <c r="F685" s="16" t="str">
        <f>Paid_Raw_Data!I681</f>
        <v>2022-01-01</v>
      </c>
      <c r="G685" s="16" t="str">
        <f>Paid_Raw_Data!J681</f>
        <v>2022-01-27</v>
      </c>
      <c r="H685" s="16" t="str">
        <f>Paid_Raw_Data!K681</f>
        <v>2022-05-10</v>
      </c>
      <c r="I685" s="15" t="str">
        <f>Paid_Raw_Data!C681</f>
        <v>Liability</v>
      </c>
      <c r="J685" s="17">
        <f>Paid_Raw_Data!Q681</f>
        <v>2938362.96</v>
      </c>
      <c r="K685" s="25">
        <f>Paid_Raw_Data!V681</f>
        <v>2217939.75</v>
      </c>
      <c r="L685" s="15" t="b">
        <f t="shared" si="40"/>
        <v>1</v>
      </c>
      <c r="M685" s="15" t="b">
        <f t="shared" si="41"/>
        <v>1</v>
      </c>
      <c r="N685" s="15" t="b">
        <f t="shared" si="42"/>
        <v>1</v>
      </c>
      <c r="O685" s="15" t="b">
        <f t="shared" si="43"/>
        <v>1</v>
      </c>
    </row>
    <row r="686" spans="3:15" s="15" customFormat="1" ht="13.75" x14ac:dyDescent="0.45">
      <c r="C686" s="15">
        <v>681</v>
      </c>
      <c r="D686" s="15" t="s">
        <v>24266</v>
      </c>
      <c r="E686" s="24" t="str">
        <f>Paid_Raw_Data!A682</f>
        <v>CLM-2025-000681</v>
      </c>
      <c r="F686" s="16" t="str">
        <f>Paid_Raw_Data!I682</f>
        <v>2022-03-11</v>
      </c>
      <c r="G686" s="16" t="str">
        <f>Paid_Raw_Data!J682</f>
        <v>2022-03-21</v>
      </c>
      <c r="H686" s="16" t="str">
        <f>Paid_Raw_Data!K682</f>
        <v>2022-03-31</v>
      </c>
      <c r="I686" s="15" t="str">
        <f>Paid_Raw_Data!C682</f>
        <v>Marine Cargo</v>
      </c>
      <c r="J686" s="17">
        <f>Paid_Raw_Data!Q682</f>
        <v>36043588.079999998</v>
      </c>
      <c r="K686" s="25">
        <f>Paid_Raw_Data!V682</f>
        <v>24768149.239999998</v>
      </c>
      <c r="L686" s="15" t="b">
        <f t="shared" si="40"/>
        <v>1</v>
      </c>
      <c r="M686" s="15" t="b">
        <f t="shared" si="41"/>
        <v>1</v>
      </c>
      <c r="N686" s="15" t="b">
        <f t="shared" si="42"/>
        <v>1</v>
      </c>
      <c r="O686" s="15" t="b">
        <f t="shared" si="43"/>
        <v>1</v>
      </c>
    </row>
    <row r="687" spans="3:15" s="15" customFormat="1" ht="13.75" x14ac:dyDescent="0.45">
      <c r="C687" s="15">
        <v>682</v>
      </c>
      <c r="D687" s="15" t="s">
        <v>24266</v>
      </c>
      <c r="E687" s="24" t="str">
        <f>Paid_Raw_Data!A683</f>
        <v>CLM-2025-000682</v>
      </c>
      <c r="F687" s="16" t="str">
        <f>Paid_Raw_Data!I683</f>
        <v>2019-08-18</v>
      </c>
      <c r="G687" s="16" t="str">
        <f>Paid_Raw_Data!J683</f>
        <v>2019-08-30</v>
      </c>
      <c r="H687" s="16" t="str">
        <f>Paid_Raw_Data!K683</f>
        <v>2019-09-12</v>
      </c>
      <c r="I687" s="15" t="str">
        <f>Paid_Raw_Data!C683</f>
        <v>Medical</v>
      </c>
      <c r="J687" s="17">
        <f>Paid_Raw_Data!Q683</f>
        <v>117173.98</v>
      </c>
      <c r="K687" s="25">
        <f>Paid_Raw_Data!V683</f>
        <v>84234.94</v>
      </c>
      <c r="L687" s="15" t="b">
        <f t="shared" si="40"/>
        <v>1</v>
      </c>
      <c r="M687" s="15" t="b">
        <f t="shared" si="41"/>
        <v>1</v>
      </c>
      <c r="N687" s="15" t="b">
        <f t="shared" si="42"/>
        <v>1</v>
      </c>
      <c r="O687" s="15" t="b">
        <f t="shared" si="43"/>
        <v>1</v>
      </c>
    </row>
    <row r="688" spans="3:15" s="15" customFormat="1" ht="13.75" x14ac:dyDescent="0.45">
      <c r="C688" s="15">
        <v>683</v>
      </c>
      <c r="D688" s="15" t="s">
        <v>24266</v>
      </c>
      <c r="E688" s="24" t="str">
        <f>Paid_Raw_Data!A684</f>
        <v>CLM-2025-000683</v>
      </c>
      <c r="F688" s="16" t="str">
        <f>Paid_Raw_Data!I684</f>
        <v>2026-05-24</v>
      </c>
      <c r="G688" s="16" t="str">
        <f>Paid_Raw_Data!J684</f>
        <v>2026-06-19</v>
      </c>
      <c r="H688" s="16" t="str">
        <f>Paid_Raw_Data!K684</f>
        <v>2026-08-12</v>
      </c>
      <c r="I688" s="15" t="str">
        <f>Paid_Raw_Data!C684</f>
        <v>Motor Private</v>
      </c>
      <c r="J688" s="17">
        <f>Paid_Raw_Data!Q684</f>
        <v>242888.89</v>
      </c>
      <c r="K688" s="25">
        <f>Paid_Raw_Data!V684</f>
        <v>170305.1</v>
      </c>
      <c r="L688" s="15" t="b">
        <f t="shared" si="40"/>
        <v>1</v>
      </c>
      <c r="M688" s="15" t="b">
        <f t="shared" si="41"/>
        <v>1</v>
      </c>
      <c r="N688" s="15" t="b">
        <f t="shared" si="42"/>
        <v>1</v>
      </c>
      <c r="O688" s="15" t="b">
        <f t="shared" si="43"/>
        <v>1</v>
      </c>
    </row>
    <row r="689" spans="3:15" s="15" customFormat="1" ht="13.75" x14ac:dyDescent="0.45">
      <c r="C689" s="15">
        <v>684</v>
      </c>
      <c r="D689" s="15" t="s">
        <v>24266</v>
      </c>
      <c r="E689" s="24" t="str">
        <f>Paid_Raw_Data!A685</f>
        <v>CLM-2025-000684</v>
      </c>
      <c r="F689" s="16" t="str">
        <f>Paid_Raw_Data!I685</f>
        <v>2022-11-27</v>
      </c>
      <c r="G689" s="16" t="str">
        <f>Paid_Raw_Data!J685</f>
        <v>2022-12-02</v>
      </c>
      <c r="H689" s="16" t="str">
        <f>Paid_Raw_Data!K685</f>
        <v>2023-05-31</v>
      </c>
      <c r="I689" s="15" t="str">
        <f>Paid_Raw_Data!C685</f>
        <v>Marine Cargo</v>
      </c>
      <c r="J689" s="17">
        <f>Paid_Raw_Data!Q685</f>
        <v>3395461.07</v>
      </c>
      <c r="K689" s="25">
        <f>Paid_Raw_Data!V685</f>
        <v>1851735.17</v>
      </c>
      <c r="L689" s="15" t="b">
        <f t="shared" si="40"/>
        <v>1</v>
      </c>
      <c r="M689" s="15" t="b">
        <f t="shared" si="41"/>
        <v>1</v>
      </c>
      <c r="N689" s="15" t="b">
        <f t="shared" si="42"/>
        <v>1</v>
      </c>
      <c r="O689" s="15" t="b">
        <f t="shared" si="43"/>
        <v>1</v>
      </c>
    </row>
    <row r="690" spans="3:15" s="15" customFormat="1" ht="13.75" x14ac:dyDescent="0.45">
      <c r="C690" s="15">
        <v>685</v>
      </c>
      <c r="D690" s="15" t="s">
        <v>24266</v>
      </c>
      <c r="E690" s="24" t="str">
        <f>Paid_Raw_Data!A686</f>
        <v>CLM-2025-000685</v>
      </c>
      <c r="F690" s="16" t="str">
        <f>Paid_Raw_Data!I686</f>
        <v>2024-02-25</v>
      </c>
      <c r="G690" s="16" t="str">
        <f>Paid_Raw_Data!J686</f>
        <v>2024-03-14</v>
      </c>
      <c r="H690" s="16" t="str">
        <f>Paid_Raw_Data!K686</f>
        <v>2024-05-22</v>
      </c>
      <c r="I690" s="15" t="str">
        <f>Paid_Raw_Data!C686</f>
        <v>Liability</v>
      </c>
      <c r="J690" s="17">
        <f>Paid_Raw_Data!Q686</f>
        <v>5771691.9400000004</v>
      </c>
      <c r="K690" s="25">
        <f>Paid_Raw_Data!V686</f>
        <v>2386374.98</v>
      </c>
      <c r="L690" s="15" t="b">
        <f t="shared" si="40"/>
        <v>1</v>
      </c>
      <c r="M690" s="15" t="b">
        <f t="shared" si="41"/>
        <v>1</v>
      </c>
      <c r="N690" s="15" t="b">
        <f t="shared" si="42"/>
        <v>1</v>
      </c>
      <c r="O690" s="15" t="b">
        <f t="shared" si="43"/>
        <v>1</v>
      </c>
    </row>
    <row r="691" spans="3:15" s="15" customFormat="1" ht="13.75" x14ac:dyDescent="0.45">
      <c r="C691" s="15">
        <v>686</v>
      </c>
      <c r="D691" s="15" t="s">
        <v>24266</v>
      </c>
      <c r="E691" s="24" t="str">
        <f>Paid_Raw_Data!A687</f>
        <v>CLM-2025-000686</v>
      </c>
      <c r="F691" s="16" t="str">
        <f>Paid_Raw_Data!I687</f>
        <v>2022-05-10</v>
      </c>
      <c r="G691" s="16" t="str">
        <f>Paid_Raw_Data!J687</f>
        <v>2022-06-01</v>
      </c>
      <c r="H691" s="16" t="str">
        <f>Paid_Raw_Data!K687</f>
        <v>2022-10-05</v>
      </c>
      <c r="I691" s="15" t="str">
        <f>Paid_Raw_Data!C687</f>
        <v>Motor Private</v>
      </c>
      <c r="J691" s="17">
        <f>Paid_Raw_Data!Q687</f>
        <v>371561.81</v>
      </c>
      <c r="K691" s="25">
        <f>Paid_Raw_Data!V687</f>
        <v>291406.56</v>
      </c>
      <c r="L691" s="15" t="b">
        <f t="shared" si="40"/>
        <v>1</v>
      </c>
      <c r="M691" s="15" t="b">
        <f t="shared" si="41"/>
        <v>1</v>
      </c>
      <c r="N691" s="15" t="b">
        <f t="shared" si="42"/>
        <v>1</v>
      </c>
      <c r="O691" s="15" t="b">
        <f t="shared" si="43"/>
        <v>1</v>
      </c>
    </row>
    <row r="692" spans="3:15" s="15" customFormat="1" ht="13.75" x14ac:dyDescent="0.45">
      <c r="C692" s="15">
        <v>687</v>
      </c>
      <c r="D692" s="15" t="s">
        <v>24266</v>
      </c>
      <c r="E692" s="24" t="str">
        <f>Paid_Raw_Data!A688</f>
        <v>CLM-2025-000687</v>
      </c>
      <c r="F692" s="16" t="str">
        <f>Paid_Raw_Data!I688</f>
        <v>2021-04-12</v>
      </c>
      <c r="G692" s="16" t="str">
        <f>Paid_Raw_Data!J688</f>
        <v>2021-05-09</v>
      </c>
      <c r="H692" s="16" t="str">
        <f>Paid_Raw_Data!K688</f>
        <v>2021-11-17</v>
      </c>
      <c r="I692" s="15" t="str">
        <f>Paid_Raw_Data!C688</f>
        <v>Marine Cargo</v>
      </c>
      <c r="J692" s="17">
        <f>Paid_Raw_Data!Q688</f>
        <v>57884182.780000001</v>
      </c>
      <c r="K692" s="25">
        <f>Paid_Raw_Data!V688</f>
        <v>31675352.620000001</v>
      </c>
      <c r="L692" s="15" t="b">
        <f t="shared" si="40"/>
        <v>1</v>
      </c>
      <c r="M692" s="15" t="b">
        <f t="shared" si="41"/>
        <v>1</v>
      </c>
      <c r="N692" s="15" t="b">
        <f t="shared" si="42"/>
        <v>1</v>
      </c>
      <c r="O692" s="15" t="b">
        <f t="shared" si="43"/>
        <v>1</v>
      </c>
    </row>
    <row r="693" spans="3:15" s="15" customFormat="1" ht="13.75" x14ac:dyDescent="0.45">
      <c r="C693" s="15">
        <v>688</v>
      </c>
      <c r="D693" s="15" t="s">
        <v>24266</v>
      </c>
      <c r="E693" s="24" t="str">
        <f>Paid_Raw_Data!A689</f>
        <v>CLM-2025-000688</v>
      </c>
      <c r="F693" s="16" t="str">
        <f>Paid_Raw_Data!I689</f>
        <v>2026-04-30</v>
      </c>
      <c r="G693" s="16" t="str">
        <f>Paid_Raw_Data!J689</f>
        <v>2026-05-02</v>
      </c>
      <c r="H693" s="16" t="str">
        <f>Paid_Raw_Data!K689</f>
        <v>2026-12-15</v>
      </c>
      <c r="I693" s="15" t="str">
        <f>Paid_Raw_Data!C689</f>
        <v>Motor Private</v>
      </c>
      <c r="J693" s="17">
        <f>Paid_Raw_Data!Q689</f>
        <v>195574.61</v>
      </c>
      <c r="K693" s="25">
        <f>Paid_Raw_Data!V689</f>
        <v>143901.96</v>
      </c>
      <c r="L693" s="15" t="b">
        <f t="shared" si="40"/>
        <v>1</v>
      </c>
      <c r="M693" s="15" t="b">
        <f t="shared" si="41"/>
        <v>1</v>
      </c>
      <c r="N693" s="15" t="b">
        <f t="shared" si="42"/>
        <v>1</v>
      </c>
      <c r="O693" s="15" t="b">
        <f t="shared" si="43"/>
        <v>1</v>
      </c>
    </row>
    <row r="694" spans="3:15" s="15" customFormat="1" ht="13.75" x14ac:dyDescent="0.45">
      <c r="C694" s="15">
        <v>689</v>
      </c>
      <c r="D694" s="15" t="s">
        <v>24266</v>
      </c>
      <c r="E694" s="24" t="str">
        <f>Paid_Raw_Data!A690</f>
        <v>CLM-2025-000689</v>
      </c>
      <c r="F694" s="16" t="str">
        <f>Paid_Raw_Data!I690</f>
        <v>2022-09-19</v>
      </c>
      <c r="G694" s="16" t="str">
        <f>Paid_Raw_Data!J690</f>
        <v>2022-10-03</v>
      </c>
      <c r="H694" s="16" t="str">
        <f>Paid_Raw_Data!K690</f>
        <v>2023-02-10</v>
      </c>
      <c r="I694" s="15" t="str">
        <f>Paid_Raw_Data!C690</f>
        <v>Liability</v>
      </c>
      <c r="J694" s="17">
        <f>Paid_Raw_Data!Q690</f>
        <v>6297628.5300000003</v>
      </c>
      <c r="K694" s="25">
        <f>Paid_Raw_Data!V690</f>
        <v>4458635.7300000004</v>
      </c>
      <c r="L694" s="15" t="b">
        <f t="shared" si="40"/>
        <v>1</v>
      </c>
      <c r="M694" s="15" t="b">
        <f t="shared" si="41"/>
        <v>1</v>
      </c>
      <c r="N694" s="15" t="b">
        <f t="shared" si="42"/>
        <v>1</v>
      </c>
      <c r="O694" s="15" t="b">
        <f t="shared" si="43"/>
        <v>1</v>
      </c>
    </row>
    <row r="695" spans="3:15" s="15" customFormat="1" ht="13.75" x14ac:dyDescent="0.45">
      <c r="C695" s="15">
        <v>690</v>
      </c>
      <c r="D695" s="15" t="s">
        <v>24266</v>
      </c>
      <c r="E695" s="24" t="str">
        <f>Paid_Raw_Data!A691</f>
        <v>CLM-2025-000690</v>
      </c>
      <c r="F695" s="16" t="str">
        <f>Paid_Raw_Data!I691</f>
        <v>2019-04-04</v>
      </c>
      <c r="G695" s="16" t="str">
        <f>Paid_Raw_Data!J691</f>
        <v>2019-04-25</v>
      </c>
      <c r="H695" s="16" t="str">
        <f>Paid_Raw_Data!K691</f>
        <v>2019-05-22</v>
      </c>
      <c r="I695" s="15" t="str">
        <f>Paid_Raw_Data!C691</f>
        <v>Fire Domestic</v>
      </c>
      <c r="J695" s="17">
        <f>Paid_Raw_Data!Q691</f>
        <v>151471.41</v>
      </c>
      <c r="K695" s="25">
        <f>Paid_Raw_Data!V691</f>
        <v>106167.2</v>
      </c>
      <c r="L695" s="15" t="b">
        <f t="shared" si="40"/>
        <v>1</v>
      </c>
      <c r="M695" s="15" t="b">
        <f t="shared" si="41"/>
        <v>1</v>
      </c>
      <c r="N695" s="15" t="b">
        <f t="shared" si="42"/>
        <v>1</v>
      </c>
      <c r="O695" s="15" t="b">
        <f t="shared" si="43"/>
        <v>1</v>
      </c>
    </row>
    <row r="696" spans="3:15" s="15" customFormat="1" ht="13.75" x14ac:dyDescent="0.45">
      <c r="C696" s="15">
        <v>691</v>
      </c>
      <c r="D696" s="15" t="s">
        <v>24266</v>
      </c>
      <c r="E696" s="24" t="str">
        <f>Paid_Raw_Data!A692</f>
        <v>CLM-2025-000691</v>
      </c>
      <c r="F696" s="16" t="str">
        <f>Paid_Raw_Data!I692</f>
        <v>2022-01-25</v>
      </c>
      <c r="G696" s="16" t="str">
        <f>Paid_Raw_Data!J692</f>
        <v>2022-02-09</v>
      </c>
      <c r="H696" s="16" t="str">
        <f>Paid_Raw_Data!K692</f>
        <v>2022-08-10</v>
      </c>
      <c r="I696" s="15" t="str">
        <f>Paid_Raw_Data!C692</f>
        <v>Fire Industrial</v>
      </c>
      <c r="J696" s="17">
        <f>Paid_Raw_Data!Q692</f>
        <v>14771032.08</v>
      </c>
      <c r="K696" s="25">
        <f>Paid_Raw_Data!V692</f>
        <v>9729037.6500000004</v>
      </c>
      <c r="L696" s="15" t="b">
        <f t="shared" si="40"/>
        <v>1</v>
      </c>
      <c r="M696" s="15" t="b">
        <f t="shared" si="41"/>
        <v>1</v>
      </c>
      <c r="N696" s="15" t="b">
        <f t="shared" si="42"/>
        <v>1</v>
      </c>
      <c r="O696" s="15" t="b">
        <f t="shared" si="43"/>
        <v>1</v>
      </c>
    </row>
    <row r="697" spans="3:15" s="15" customFormat="1" ht="13.75" x14ac:dyDescent="0.45">
      <c r="C697" s="15">
        <v>692</v>
      </c>
      <c r="D697" s="15" t="s">
        <v>24266</v>
      </c>
      <c r="E697" s="24" t="str">
        <f>Paid_Raw_Data!A693</f>
        <v>CLM-2025-000692</v>
      </c>
      <c r="F697" s="16" t="str">
        <f>Paid_Raw_Data!I693</f>
        <v>2021-01-18</v>
      </c>
      <c r="G697" s="16" t="str">
        <f>Paid_Raw_Data!J693</f>
        <v>2021-02-13</v>
      </c>
      <c r="H697" s="16" t="str">
        <f>Paid_Raw_Data!K693</f>
        <v>2021-04-22</v>
      </c>
      <c r="I697" s="15" t="str">
        <f>Paid_Raw_Data!C693</f>
        <v>Engineering</v>
      </c>
      <c r="J697" s="17">
        <f>Paid_Raw_Data!Q693</f>
        <v>93537911.439999998</v>
      </c>
      <c r="K697" s="25">
        <f>Paid_Raw_Data!V693</f>
        <v>29075490.370000001</v>
      </c>
      <c r="L697" s="15" t="b">
        <f t="shared" si="40"/>
        <v>1</v>
      </c>
      <c r="M697" s="15" t="b">
        <f t="shared" si="41"/>
        <v>1</v>
      </c>
      <c r="N697" s="15" t="b">
        <f t="shared" si="42"/>
        <v>1</v>
      </c>
      <c r="O697" s="15" t="b">
        <f t="shared" si="43"/>
        <v>1</v>
      </c>
    </row>
    <row r="698" spans="3:15" s="15" customFormat="1" ht="13.75" x14ac:dyDescent="0.45">
      <c r="C698" s="15">
        <v>693</v>
      </c>
      <c r="D698" s="15" t="s">
        <v>24266</v>
      </c>
      <c r="E698" s="24" t="str">
        <f>Paid_Raw_Data!A694</f>
        <v>CLM-2025-000693</v>
      </c>
      <c r="F698" s="16" t="str">
        <f>Paid_Raw_Data!I694</f>
        <v>2026-02-14</v>
      </c>
      <c r="G698" s="16" t="str">
        <f>Paid_Raw_Data!J694</f>
        <v>2026-03-05</v>
      </c>
      <c r="H698" s="16" t="str">
        <f>Paid_Raw_Data!K694</f>
        <v>2026-09-05</v>
      </c>
      <c r="I698" s="15" t="str">
        <f>Paid_Raw_Data!C694</f>
        <v>Liability</v>
      </c>
      <c r="J698" s="17">
        <f>Paid_Raw_Data!Q694</f>
        <v>1948217.67</v>
      </c>
      <c r="K698" s="25">
        <f>Paid_Raw_Data!V694</f>
        <v>1277946.71</v>
      </c>
      <c r="L698" s="15" t="b">
        <f t="shared" si="40"/>
        <v>1</v>
      </c>
      <c r="M698" s="15" t="b">
        <f t="shared" si="41"/>
        <v>1</v>
      </c>
      <c r="N698" s="15" t="b">
        <f t="shared" si="42"/>
        <v>1</v>
      </c>
      <c r="O698" s="15" t="b">
        <f t="shared" si="43"/>
        <v>1</v>
      </c>
    </row>
    <row r="699" spans="3:15" s="15" customFormat="1" ht="13.75" x14ac:dyDescent="0.45">
      <c r="C699" s="15">
        <v>694</v>
      </c>
      <c r="D699" s="15" t="s">
        <v>24266</v>
      </c>
      <c r="E699" s="24" t="str">
        <f>Paid_Raw_Data!A695</f>
        <v>CLM-2025-000694</v>
      </c>
      <c r="F699" s="16" t="str">
        <f>Paid_Raw_Data!I695</f>
        <v>2025-02-04</v>
      </c>
      <c r="G699" s="16" t="str">
        <f>Paid_Raw_Data!J695</f>
        <v>2025-02-15</v>
      </c>
      <c r="H699" s="16" t="str">
        <f>Paid_Raw_Data!K695</f>
        <v>2025-08-02</v>
      </c>
      <c r="I699" s="15" t="str">
        <f>Paid_Raw_Data!C695</f>
        <v>Motor Private</v>
      </c>
      <c r="J699" s="17">
        <f>Paid_Raw_Data!Q695</f>
        <v>474537.04</v>
      </c>
      <c r="K699" s="25">
        <f>Paid_Raw_Data!V695</f>
        <v>342799.3</v>
      </c>
      <c r="L699" s="15" t="b">
        <f t="shared" si="40"/>
        <v>1</v>
      </c>
      <c r="M699" s="15" t="b">
        <f t="shared" si="41"/>
        <v>1</v>
      </c>
      <c r="N699" s="15" t="b">
        <f t="shared" si="42"/>
        <v>1</v>
      </c>
      <c r="O699" s="15" t="b">
        <f t="shared" si="43"/>
        <v>1</v>
      </c>
    </row>
    <row r="700" spans="3:15" s="15" customFormat="1" ht="13.75" x14ac:dyDescent="0.45">
      <c r="C700" s="15">
        <v>695</v>
      </c>
      <c r="D700" s="15" t="s">
        <v>24266</v>
      </c>
      <c r="E700" s="24" t="str">
        <f>Paid_Raw_Data!A696</f>
        <v>CLM-2025-000695</v>
      </c>
      <c r="F700" s="16" t="str">
        <f>Paid_Raw_Data!I696</f>
        <v>2025-11-07</v>
      </c>
      <c r="G700" s="16" t="str">
        <f>Paid_Raw_Data!J696</f>
        <v>2025-11-25</v>
      </c>
      <c r="H700" s="16" t="str">
        <f>Paid_Raw_Data!K696</f>
        <v>2026-06-15</v>
      </c>
      <c r="I700" s="15" t="str">
        <f>Paid_Raw_Data!C696</f>
        <v>Fire Domestic</v>
      </c>
      <c r="J700" s="17">
        <f>Paid_Raw_Data!Q696</f>
        <v>7196047.7599999998</v>
      </c>
      <c r="K700" s="25">
        <f>Paid_Raw_Data!V696</f>
        <v>5481434.25</v>
      </c>
      <c r="L700" s="15" t="b">
        <f t="shared" si="40"/>
        <v>1</v>
      </c>
      <c r="M700" s="15" t="b">
        <f t="shared" si="41"/>
        <v>1</v>
      </c>
      <c r="N700" s="15" t="b">
        <f t="shared" si="42"/>
        <v>1</v>
      </c>
      <c r="O700" s="15" t="b">
        <f t="shared" si="43"/>
        <v>1</v>
      </c>
    </row>
    <row r="701" spans="3:15" s="15" customFormat="1" ht="13.75" x14ac:dyDescent="0.45">
      <c r="C701" s="15">
        <v>696</v>
      </c>
      <c r="D701" s="15" t="s">
        <v>24266</v>
      </c>
      <c r="E701" s="24" t="str">
        <f>Paid_Raw_Data!A697</f>
        <v>CLM-2025-000696</v>
      </c>
      <c r="F701" s="16" t="str">
        <f>Paid_Raw_Data!I697</f>
        <v>2024-11-13</v>
      </c>
      <c r="G701" s="16" t="str">
        <f>Paid_Raw_Data!J697</f>
        <v>2024-12-02</v>
      </c>
      <c r="H701" s="16" t="str">
        <f>Paid_Raw_Data!K697</f>
        <v>2025-03-30</v>
      </c>
      <c r="I701" s="15" t="str">
        <f>Paid_Raw_Data!C697</f>
        <v>Motor Private</v>
      </c>
      <c r="J701" s="17">
        <f>Paid_Raw_Data!Q697</f>
        <v>1146412.74</v>
      </c>
      <c r="K701" s="25">
        <f>Paid_Raw_Data!V697</f>
        <v>912796.8</v>
      </c>
      <c r="L701" s="15" t="b">
        <f t="shared" si="40"/>
        <v>1</v>
      </c>
      <c r="M701" s="15" t="b">
        <f t="shared" si="41"/>
        <v>1</v>
      </c>
      <c r="N701" s="15" t="b">
        <f t="shared" si="42"/>
        <v>1</v>
      </c>
      <c r="O701" s="15" t="b">
        <f t="shared" si="43"/>
        <v>1</v>
      </c>
    </row>
    <row r="702" spans="3:15" s="15" customFormat="1" ht="13.75" x14ac:dyDescent="0.45">
      <c r="C702" s="15">
        <v>697</v>
      </c>
      <c r="D702" s="15" t="s">
        <v>24266</v>
      </c>
      <c r="E702" s="24" t="str">
        <f>Paid_Raw_Data!A698</f>
        <v>CLM-2025-000697</v>
      </c>
      <c r="F702" s="16" t="str">
        <f>Paid_Raw_Data!I698</f>
        <v>2026-01-02</v>
      </c>
      <c r="G702" s="16" t="str">
        <f>Paid_Raw_Data!J698</f>
        <v>2026-01-22</v>
      </c>
      <c r="H702" s="16" t="str">
        <f>Paid_Raw_Data!K698</f>
        <v>2026-02-15</v>
      </c>
      <c r="I702" s="15" t="str">
        <f>Paid_Raw_Data!C698</f>
        <v>Liability</v>
      </c>
      <c r="J702" s="17">
        <f>Paid_Raw_Data!Q698</f>
        <v>20265994</v>
      </c>
      <c r="K702" s="25">
        <f>Paid_Raw_Data!V698</f>
        <v>14111964.960000001</v>
      </c>
      <c r="L702" s="15" t="b">
        <f t="shared" si="40"/>
        <v>1</v>
      </c>
      <c r="M702" s="15" t="b">
        <f t="shared" si="41"/>
        <v>1</v>
      </c>
      <c r="N702" s="15" t="b">
        <f t="shared" si="42"/>
        <v>1</v>
      </c>
      <c r="O702" s="15" t="b">
        <f t="shared" si="43"/>
        <v>1</v>
      </c>
    </row>
    <row r="703" spans="3:15" s="15" customFormat="1" ht="13.75" x14ac:dyDescent="0.45">
      <c r="C703" s="15">
        <v>698</v>
      </c>
      <c r="D703" s="15" t="s">
        <v>24266</v>
      </c>
      <c r="E703" s="24" t="str">
        <f>Paid_Raw_Data!A699</f>
        <v>CLM-2025-000698</v>
      </c>
      <c r="F703" s="16" t="str">
        <f>Paid_Raw_Data!I699</f>
        <v>2026-01-15</v>
      </c>
      <c r="G703" s="16" t="str">
        <f>Paid_Raw_Data!J699</f>
        <v>2026-01-30</v>
      </c>
      <c r="H703" s="16" t="str">
        <f>Paid_Raw_Data!K699</f>
        <v>2026-08-26</v>
      </c>
      <c r="I703" s="15" t="str">
        <f>Paid_Raw_Data!C699</f>
        <v>Fire Domestic</v>
      </c>
      <c r="J703" s="17">
        <f>Paid_Raw_Data!Q699</f>
        <v>4979202.78</v>
      </c>
      <c r="K703" s="25">
        <f>Paid_Raw_Data!V699</f>
        <v>3492175.14</v>
      </c>
      <c r="L703" s="15" t="b">
        <f t="shared" si="40"/>
        <v>1</v>
      </c>
      <c r="M703" s="15" t="b">
        <f t="shared" si="41"/>
        <v>1</v>
      </c>
      <c r="N703" s="15" t="b">
        <f t="shared" si="42"/>
        <v>1</v>
      </c>
      <c r="O703" s="15" t="b">
        <f t="shared" si="43"/>
        <v>1</v>
      </c>
    </row>
    <row r="704" spans="3:15" s="15" customFormat="1" ht="13.75" x14ac:dyDescent="0.45">
      <c r="C704" s="15">
        <v>699</v>
      </c>
      <c r="D704" s="15" t="s">
        <v>24266</v>
      </c>
      <c r="E704" s="24" t="str">
        <f>Paid_Raw_Data!A700</f>
        <v>CLM-2025-000699</v>
      </c>
      <c r="F704" s="16" t="str">
        <f>Paid_Raw_Data!I700</f>
        <v>2021-07-03</v>
      </c>
      <c r="G704" s="16" t="str">
        <f>Paid_Raw_Data!J700</f>
        <v>2021-07-17</v>
      </c>
      <c r="H704" s="16" t="str">
        <f>Paid_Raw_Data!K700</f>
        <v>2022-02-07</v>
      </c>
      <c r="I704" s="15" t="str">
        <f>Paid_Raw_Data!C700</f>
        <v>Motor Private</v>
      </c>
      <c r="J704" s="17">
        <f>Paid_Raw_Data!Q700</f>
        <v>341957.36</v>
      </c>
      <c r="K704" s="25">
        <f>Paid_Raw_Data!V700</f>
        <v>252389.62</v>
      </c>
      <c r="L704" s="15" t="b">
        <f t="shared" si="40"/>
        <v>1</v>
      </c>
      <c r="M704" s="15" t="b">
        <f t="shared" si="41"/>
        <v>1</v>
      </c>
      <c r="N704" s="15" t="b">
        <f t="shared" si="42"/>
        <v>1</v>
      </c>
      <c r="O704" s="15" t="b">
        <f t="shared" si="43"/>
        <v>1</v>
      </c>
    </row>
    <row r="705" spans="3:15" s="15" customFormat="1" ht="13.75" x14ac:dyDescent="0.45">
      <c r="C705" s="15">
        <v>700</v>
      </c>
      <c r="D705" s="15" t="s">
        <v>24266</v>
      </c>
      <c r="E705" s="24" t="str">
        <f>Paid_Raw_Data!A701</f>
        <v>CLM-2025-000700</v>
      </c>
      <c r="F705" s="16" t="str">
        <f>Paid_Raw_Data!I701</f>
        <v>2019-06-10</v>
      </c>
      <c r="G705" s="16" t="str">
        <f>Paid_Raw_Data!J701</f>
        <v>2019-07-10</v>
      </c>
      <c r="H705" s="16" t="str">
        <f>Paid_Raw_Data!K701</f>
        <v>2019-10-19</v>
      </c>
      <c r="I705" s="15" t="str">
        <f>Paid_Raw_Data!C701</f>
        <v>Liability</v>
      </c>
      <c r="J705" s="17">
        <f>Paid_Raw_Data!Q701</f>
        <v>584912.79</v>
      </c>
      <c r="K705" s="25">
        <f>Paid_Raw_Data!V701</f>
        <v>281046.58</v>
      </c>
      <c r="L705" s="15" t="b">
        <f t="shared" si="40"/>
        <v>1</v>
      </c>
      <c r="M705" s="15" t="b">
        <f t="shared" si="41"/>
        <v>1</v>
      </c>
      <c r="N705" s="15" t="b">
        <f t="shared" si="42"/>
        <v>1</v>
      </c>
      <c r="O705" s="15" t="b">
        <f t="shared" si="43"/>
        <v>1</v>
      </c>
    </row>
    <row r="706" spans="3:15" s="15" customFormat="1" ht="13.75" x14ac:dyDescent="0.45">
      <c r="C706" s="15">
        <v>701</v>
      </c>
      <c r="D706" s="15" t="s">
        <v>24266</v>
      </c>
      <c r="E706" s="24" t="str">
        <f>Paid_Raw_Data!A702</f>
        <v>CLM-2025-000701</v>
      </c>
      <c r="F706" s="16" t="str">
        <f>Paid_Raw_Data!I702</f>
        <v>2024-03-17</v>
      </c>
      <c r="G706" s="16" t="str">
        <f>Paid_Raw_Data!J702</f>
        <v>2024-03-20</v>
      </c>
      <c r="H706" s="16" t="str">
        <f>Paid_Raw_Data!K702</f>
        <v>2024-09-02</v>
      </c>
      <c r="I706" s="15" t="str">
        <f>Paid_Raw_Data!C702</f>
        <v>Personal Accident</v>
      </c>
      <c r="J706" s="17">
        <f>Paid_Raw_Data!Q702</f>
        <v>376133.69</v>
      </c>
      <c r="K706" s="25">
        <f>Paid_Raw_Data!V702</f>
        <v>244070.02</v>
      </c>
      <c r="L706" s="15" t="b">
        <f t="shared" si="40"/>
        <v>1</v>
      </c>
      <c r="M706" s="15" t="b">
        <f t="shared" si="41"/>
        <v>1</v>
      </c>
      <c r="N706" s="15" t="b">
        <f t="shared" si="42"/>
        <v>1</v>
      </c>
      <c r="O706" s="15" t="b">
        <f t="shared" si="43"/>
        <v>1</v>
      </c>
    </row>
    <row r="707" spans="3:15" s="15" customFormat="1" ht="13.75" x14ac:dyDescent="0.45">
      <c r="C707" s="15">
        <v>702</v>
      </c>
      <c r="D707" s="15" t="s">
        <v>24266</v>
      </c>
      <c r="E707" s="24" t="str">
        <f>Paid_Raw_Data!A703</f>
        <v>CLM-2025-000702</v>
      </c>
      <c r="F707" s="16" t="str">
        <f>Paid_Raw_Data!I703</f>
        <v>2023-02-16</v>
      </c>
      <c r="G707" s="16" t="str">
        <f>Paid_Raw_Data!J703</f>
        <v>2023-02-22</v>
      </c>
      <c r="H707" s="16" t="str">
        <f>Paid_Raw_Data!K703</f>
        <v>2023-10-02</v>
      </c>
      <c r="I707" s="15" t="str">
        <f>Paid_Raw_Data!C703</f>
        <v>Liability</v>
      </c>
      <c r="J707" s="17">
        <f>Paid_Raw_Data!Q703</f>
        <v>18174705.489999998</v>
      </c>
      <c r="K707" s="25">
        <f>Paid_Raw_Data!V703</f>
        <v>7550800.9400000004</v>
      </c>
      <c r="L707" s="15" t="b">
        <f t="shared" si="40"/>
        <v>1</v>
      </c>
      <c r="M707" s="15" t="b">
        <f t="shared" si="41"/>
        <v>1</v>
      </c>
      <c r="N707" s="15" t="b">
        <f t="shared" si="42"/>
        <v>1</v>
      </c>
      <c r="O707" s="15" t="b">
        <f t="shared" si="43"/>
        <v>1</v>
      </c>
    </row>
    <row r="708" spans="3:15" s="15" customFormat="1" ht="13.75" x14ac:dyDescent="0.45">
      <c r="C708" s="15">
        <v>703</v>
      </c>
      <c r="D708" s="15" t="s">
        <v>24266</v>
      </c>
      <c r="E708" s="24" t="str">
        <f>Paid_Raw_Data!A704</f>
        <v>CLM-2025-000703</v>
      </c>
      <c r="F708" s="16" t="str">
        <f>Paid_Raw_Data!I704</f>
        <v>2024-06-21</v>
      </c>
      <c r="G708" s="16" t="str">
        <f>Paid_Raw_Data!J704</f>
        <v>2024-07-17</v>
      </c>
      <c r="H708" s="16" t="str">
        <f>Paid_Raw_Data!K704</f>
        <v>2024-08-25</v>
      </c>
      <c r="I708" s="15" t="str">
        <f>Paid_Raw_Data!C704</f>
        <v>Medical</v>
      </c>
      <c r="J708" s="17">
        <f>Paid_Raw_Data!Q704</f>
        <v>272198.90000000002</v>
      </c>
      <c r="K708" s="25">
        <f>Paid_Raw_Data!V704</f>
        <v>225902.09</v>
      </c>
      <c r="L708" s="15" t="b">
        <f t="shared" si="40"/>
        <v>1</v>
      </c>
      <c r="M708" s="15" t="b">
        <f t="shared" si="41"/>
        <v>1</v>
      </c>
      <c r="N708" s="15" t="b">
        <f t="shared" si="42"/>
        <v>1</v>
      </c>
      <c r="O708" s="15" t="b">
        <f t="shared" si="43"/>
        <v>1</v>
      </c>
    </row>
    <row r="709" spans="3:15" s="15" customFormat="1" ht="13.75" x14ac:dyDescent="0.45">
      <c r="C709" s="15">
        <v>704</v>
      </c>
      <c r="D709" s="15" t="s">
        <v>24266</v>
      </c>
      <c r="E709" s="24" t="str">
        <f>Paid_Raw_Data!A705</f>
        <v>CLM-2025-000704</v>
      </c>
      <c r="F709" s="16" t="str">
        <f>Paid_Raw_Data!I705</f>
        <v>2019-11-02</v>
      </c>
      <c r="G709" s="16" t="str">
        <f>Paid_Raw_Data!J705</f>
        <v>2019-11-22</v>
      </c>
      <c r="H709" s="16" t="str">
        <f>Paid_Raw_Data!K705</f>
        <v>2020-02-25</v>
      </c>
      <c r="I709" s="15" t="str">
        <f>Paid_Raw_Data!C705</f>
        <v>Liability</v>
      </c>
      <c r="J709" s="17">
        <f>Paid_Raw_Data!Q705</f>
        <v>17614404.66</v>
      </c>
      <c r="K709" s="25">
        <f>Paid_Raw_Data!V705</f>
        <v>7677604.1699999999</v>
      </c>
      <c r="L709" s="15" t="b">
        <f t="shared" si="40"/>
        <v>1</v>
      </c>
      <c r="M709" s="15" t="b">
        <f t="shared" si="41"/>
        <v>1</v>
      </c>
      <c r="N709" s="15" t="b">
        <f t="shared" si="42"/>
        <v>1</v>
      </c>
      <c r="O709" s="15" t="b">
        <f t="shared" si="43"/>
        <v>1</v>
      </c>
    </row>
    <row r="710" spans="3:15" s="15" customFormat="1" ht="13.75" x14ac:dyDescent="0.45">
      <c r="C710" s="15">
        <v>705</v>
      </c>
      <c r="D710" s="15" t="s">
        <v>24266</v>
      </c>
      <c r="E710" s="24" t="str">
        <f>Paid_Raw_Data!A706</f>
        <v>CLM-2025-000705</v>
      </c>
      <c r="F710" s="16" t="str">
        <f>Paid_Raw_Data!I706</f>
        <v>2021-08-29</v>
      </c>
      <c r="G710" s="16" t="str">
        <f>Paid_Raw_Data!J706</f>
        <v>2021-09-02</v>
      </c>
      <c r="H710" s="16" t="str">
        <f>Paid_Raw_Data!K706</f>
        <v>2021-10-14</v>
      </c>
      <c r="I710" s="15" t="str">
        <f>Paid_Raw_Data!C706</f>
        <v>Marine Cargo</v>
      </c>
      <c r="J710" s="17">
        <f>Paid_Raw_Data!Q706</f>
        <v>35881770.049999997</v>
      </c>
      <c r="K710" s="25">
        <f>Paid_Raw_Data!V706</f>
        <v>20193079.399999999</v>
      </c>
      <c r="L710" s="15" t="b">
        <f t="shared" si="40"/>
        <v>1</v>
      </c>
      <c r="M710" s="15" t="b">
        <f t="shared" si="41"/>
        <v>1</v>
      </c>
      <c r="N710" s="15" t="b">
        <f t="shared" si="42"/>
        <v>1</v>
      </c>
      <c r="O710" s="15" t="b">
        <f t="shared" si="43"/>
        <v>1</v>
      </c>
    </row>
    <row r="711" spans="3:15" s="15" customFormat="1" ht="13.75" x14ac:dyDescent="0.45">
      <c r="C711" s="15">
        <v>706</v>
      </c>
      <c r="D711" s="15" t="s">
        <v>24266</v>
      </c>
      <c r="E711" s="24" t="str">
        <f>Paid_Raw_Data!A707</f>
        <v>CLM-2025-000706</v>
      </c>
      <c r="F711" s="16" t="str">
        <f>Paid_Raw_Data!I707</f>
        <v>2026-01-01</v>
      </c>
      <c r="G711" s="16" t="str">
        <f>Paid_Raw_Data!J707</f>
        <v>2026-01-05</v>
      </c>
      <c r="H711" s="16" t="str">
        <f>Paid_Raw_Data!K707</f>
        <v>2026-08-12</v>
      </c>
      <c r="I711" s="15" t="str">
        <f>Paid_Raw_Data!C707</f>
        <v>Marine Cargo</v>
      </c>
      <c r="J711" s="17">
        <f>Paid_Raw_Data!Q707</f>
        <v>5362355.8099999996</v>
      </c>
      <c r="K711" s="25">
        <f>Paid_Raw_Data!V707</f>
        <v>2832999.03</v>
      </c>
      <c r="L711" s="15" t="b">
        <f t="shared" ref="L711:L774" si="44">F711&lt;=G711</f>
        <v>1</v>
      </c>
      <c r="M711" s="15" t="b">
        <f t="shared" ref="M711:M774" si="45">F711&lt;=H711</f>
        <v>1</v>
      </c>
      <c r="N711" s="15" t="b">
        <f t="shared" ref="N711:N774" si="46">G711&lt;=H711</f>
        <v>1</v>
      </c>
      <c r="O711" s="15" t="b">
        <f t="shared" ref="O711:O774" si="47">K711&lt;=I711</f>
        <v>1</v>
      </c>
    </row>
    <row r="712" spans="3:15" s="15" customFormat="1" ht="13.75" x14ac:dyDescent="0.45">
      <c r="C712" s="15">
        <v>707</v>
      </c>
      <c r="D712" s="15" t="s">
        <v>24266</v>
      </c>
      <c r="E712" s="24" t="str">
        <f>Paid_Raw_Data!A708</f>
        <v>CLM-2025-000707</v>
      </c>
      <c r="F712" s="16" t="str">
        <f>Paid_Raw_Data!I708</f>
        <v>2021-05-26</v>
      </c>
      <c r="G712" s="16" t="str">
        <f>Paid_Raw_Data!J708</f>
        <v>2021-06-11</v>
      </c>
      <c r="H712" s="16" t="str">
        <f>Paid_Raw_Data!K708</f>
        <v>2021-08-02</v>
      </c>
      <c r="I712" s="15" t="str">
        <f>Paid_Raw_Data!C708</f>
        <v>Fire Domestic</v>
      </c>
      <c r="J712" s="17">
        <f>Paid_Raw_Data!Q708</f>
        <v>2772864.41</v>
      </c>
      <c r="K712" s="25">
        <f>Paid_Raw_Data!V708</f>
        <v>2162191.06</v>
      </c>
      <c r="L712" s="15" t="b">
        <f t="shared" si="44"/>
        <v>1</v>
      </c>
      <c r="M712" s="15" t="b">
        <f t="shared" si="45"/>
        <v>1</v>
      </c>
      <c r="N712" s="15" t="b">
        <f t="shared" si="46"/>
        <v>1</v>
      </c>
      <c r="O712" s="15" t="b">
        <f t="shared" si="47"/>
        <v>1</v>
      </c>
    </row>
    <row r="713" spans="3:15" s="15" customFormat="1" ht="13.75" x14ac:dyDescent="0.45">
      <c r="C713" s="15">
        <v>708</v>
      </c>
      <c r="D713" s="15" t="s">
        <v>24266</v>
      </c>
      <c r="E713" s="24" t="str">
        <f>Paid_Raw_Data!A709</f>
        <v>CLM-2025-000708</v>
      </c>
      <c r="F713" s="16" t="str">
        <f>Paid_Raw_Data!I709</f>
        <v>2021-01-30</v>
      </c>
      <c r="G713" s="16" t="str">
        <f>Paid_Raw_Data!J709</f>
        <v>2021-02-07</v>
      </c>
      <c r="H713" s="16" t="str">
        <f>Paid_Raw_Data!K709</f>
        <v>2021-07-11</v>
      </c>
      <c r="I713" s="15" t="str">
        <f>Paid_Raw_Data!C709</f>
        <v>Engineering</v>
      </c>
      <c r="J713" s="17">
        <f>Paid_Raw_Data!Q709</f>
        <v>19842155.199999999</v>
      </c>
      <c r="K713" s="25">
        <f>Paid_Raw_Data!V709</f>
        <v>9521384.4499999993</v>
      </c>
      <c r="L713" s="15" t="b">
        <f t="shared" si="44"/>
        <v>1</v>
      </c>
      <c r="M713" s="15" t="b">
        <f t="shared" si="45"/>
        <v>1</v>
      </c>
      <c r="N713" s="15" t="b">
        <f t="shared" si="46"/>
        <v>1</v>
      </c>
      <c r="O713" s="15" t="b">
        <f t="shared" si="47"/>
        <v>1</v>
      </c>
    </row>
    <row r="714" spans="3:15" s="15" customFormat="1" ht="13.75" x14ac:dyDescent="0.45">
      <c r="C714" s="15">
        <v>709</v>
      </c>
      <c r="D714" s="15" t="s">
        <v>24266</v>
      </c>
      <c r="E714" s="24" t="str">
        <f>Paid_Raw_Data!A710</f>
        <v>CLM-2025-000709</v>
      </c>
      <c r="F714" s="16" t="str">
        <f>Paid_Raw_Data!I710</f>
        <v>2018-06-23</v>
      </c>
      <c r="G714" s="16" t="str">
        <f>Paid_Raw_Data!J710</f>
        <v>2018-07-13</v>
      </c>
      <c r="H714" s="16" t="str">
        <f>Paid_Raw_Data!K710</f>
        <v>2018-12-01</v>
      </c>
      <c r="I714" s="15" t="str">
        <f>Paid_Raw_Data!C710</f>
        <v>Personal Accident</v>
      </c>
      <c r="J714" s="17">
        <f>Paid_Raw_Data!Q710</f>
        <v>366471.49</v>
      </c>
      <c r="K714" s="25">
        <f>Paid_Raw_Data!V710</f>
        <v>314233.28000000003</v>
      </c>
      <c r="L714" s="15" t="b">
        <f t="shared" si="44"/>
        <v>1</v>
      </c>
      <c r="M714" s="15" t="b">
        <f t="shared" si="45"/>
        <v>1</v>
      </c>
      <c r="N714" s="15" t="b">
        <f t="shared" si="46"/>
        <v>1</v>
      </c>
      <c r="O714" s="15" t="b">
        <f t="shared" si="47"/>
        <v>1</v>
      </c>
    </row>
    <row r="715" spans="3:15" s="15" customFormat="1" ht="13.75" x14ac:dyDescent="0.45">
      <c r="C715" s="15">
        <v>710</v>
      </c>
      <c r="D715" s="15" t="s">
        <v>24266</v>
      </c>
      <c r="E715" s="24" t="str">
        <f>Paid_Raw_Data!A711</f>
        <v>CLM-2025-000710</v>
      </c>
      <c r="F715" s="16" t="str">
        <f>Paid_Raw_Data!I711</f>
        <v>2019-11-23</v>
      </c>
      <c r="G715" s="16" t="str">
        <f>Paid_Raw_Data!J711</f>
        <v>2019-12-16</v>
      </c>
      <c r="H715" s="16" t="str">
        <f>Paid_Raw_Data!K711</f>
        <v>2020-04-07</v>
      </c>
      <c r="I715" s="15" t="str">
        <f>Paid_Raw_Data!C711</f>
        <v>Fire Domestic</v>
      </c>
      <c r="J715" s="17">
        <f>Paid_Raw_Data!Q711</f>
        <v>3623968.38</v>
      </c>
      <c r="K715" s="25">
        <f>Paid_Raw_Data!V711</f>
        <v>2834355.63</v>
      </c>
      <c r="L715" s="15" t="b">
        <f t="shared" si="44"/>
        <v>1</v>
      </c>
      <c r="M715" s="15" t="b">
        <f t="shared" si="45"/>
        <v>1</v>
      </c>
      <c r="N715" s="15" t="b">
        <f t="shared" si="46"/>
        <v>1</v>
      </c>
      <c r="O715" s="15" t="b">
        <f t="shared" si="47"/>
        <v>1</v>
      </c>
    </row>
    <row r="716" spans="3:15" s="15" customFormat="1" ht="13.75" x14ac:dyDescent="0.45">
      <c r="C716" s="15">
        <v>711</v>
      </c>
      <c r="D716" s="15" t="s">
        <v>24266</v>
      </c>
      <c r="E716" s="24" t="str">
        <f>Paid_Raw_Data!A712</f>
        <v>CLM-2025-000711</v>
      </c>
      <c r="F716" s="16" t="str">
        <f>Paid_Raw_Data!I712</f>
        <v>2024-12-01</v>
      </c>
      <c r="G716" s="16" t="str">
        <f>Paid_Raw_Data!J712</f>
        <v>2024-12-25</v>
      </c>
      <c r="H716" s="16" t="str">
        <f>Paid_Raw_Data!K712</f>
        <v>2025-08-21</v>
      </c>
      <c r="I716" s="15" t="str">
        <f>Paid_Raw_Data!C712</f>
        <v>Fire Industrial</v>
      </c>
      <c r="J716" s="17">
        <f>Paid_Raw_Data!Q712</f>
        <v>315199632.94999999</v>
      </c>
      <c r="K716" s="25">
        <f>Paid_Raw_Data!V712</f>
        <v>187264478.84</v>
      </c>
      <c r="L716" s="15" t="b">
        <f t="shared" si="44"/>
        <v>1</v>
      </c>
      <c r="M716" s="15" t="b">
        <f t="shared" si="45"/>
        <v>1</v>
      </c>
      <c r="N716" s="15" t="b">
        <f t="shared" si="46"/>
        <v>1</v>
      </c>
      <c r="O716" s="15" t="b">
        <f t="shared" si="47"/>
        <v>1</v>
      </c>
    </row>
    <row r="717" spans="3:15" s="15" customFormat="1" ht="13.75" x14ac:dyDescent="0.45">
      <c r="C717" s="15">
        <v>712</v>
      </c>
      <c r="D717" s="15" t="s">
        <v>24266</v>
      </c>
      <c r="E717" s="24" t="str">
        <f>Paid_Raw_Data!A713</f>
        <v>CLM-2025-000712</v>
      </c>
      <c r="F717" s="16" t="str">
        <f>Paid_Raw_Data!I713</f>
        <v>2025-11-03</v>
      </c>
      <c r="G717" s="16" t="str">
        <f>Paid_Raw_Data!J713</f>
        <v>2025-11-07</v>
      </c>
      <c r="H717" s="16" t="str">
        <f>Paid_Raw_Data!K713</f>
        <v>2026-03-28</v>
      </c>
      <c r="I717" s="15" t="str">
        <f>Paid_Raw_Data!C713</f>
        <v>Fire Domestic</v>
      </c>
      <c r="J717" s="17">
        <f>Paid_Raw_Data!Q713</f>
        <v>5541976.1200000001</v>
      </c>
      <c r="K717" s="25">
        <f>Paid_Raw_Data!V713</f>
        <v>4552675.47</v>
      </c>
      <c r="L717" s="15" t="b">
        <f t="shared" si="44"/>
        <v>1</v>
      </c>
      <c r="M717" s="15" t="b">
        <f t="shared" si="45"/>
        <v>1</v>
      </c>
      <c r="N717" s="15" t="b">
        <f t="shared" si="46"/>
        <v>1</v>
      </c>
      <c r="O717" s="15" t="b">
        <f t="shared" si="47"/>
        <v>1</v>
      </c>
    </row>
    <row r="718" spans="3:15" s="15" customFormat="1" ht="13.75" x14ac:dyDescent="0.45">
      <c r="C718" s="15">
        <v>713</v>
      </c>
      <c r="D718" s="15" t="s">
        <v>24266</v>
      </c>
      <c r="E718" s="24" t="str">
        <f>Paid_Raw_Data!A714</f>
        <v>CLM-2025-000713</v>
      </c>
      <c r="F718" s="16" t="str">
        <f>Paid_Raw_Data!I714</f>
        <v>2018-11-05</v>
      </c>
      <c r="G718" s="16" t="str">
        <f>Paid_Raw_Data!J714</f>
        <v>2018-11-30</v>
      </c>
      <c r="H718" s="16" t="str">
        <f>Paid_Raw_Data!K714</f>
        <v>2019-07-01</v>
      </c>
      <c r="I718" s="15" t="str">
        <f>Paid_Raw_Data!C714</f>
        <v>Medical</v>
      </c>
      <c r="J718" s="17">
        <f>Paid_Raw_Data!Q714</f>
        <v>153758.57</v>
      </c>
      <c r="K718" s="25">
        <f>Paid_Raw_Data!V714</f>
        <v>113240.05</v>
      </c>
      <c r="L718" s="15" t="b">
        <f t="shared" si="44"/>
        <v>1</v>
      </c>
      <c r="M718" s="15" t="b">
        <f t="shared" si="45"/>
        <v>1</v>
      </c>
      <c r="N718" s="15" t="b">
        <f t="shared" si="46"/>
        <v>1</v>
      </c>
      <c r="O718" s="15" t="b">
        <f t="shared" si="47"/>
        <v>1</v>
      </c>
    </row>
    <row r="719" spans="3:15" s="15" customFormat="1" ht="13.75" x14ac:dyDescent="0.45">
      <c r="C719" s="15">
        <v>714</v>
      </c>
      <c r="D719" s="15" t="s">
        <v>24266</v>
      </c>
      <c r="E719" s="24" t="str">
        <f>Paid_Raw_Data!A715</f>
        <v>CLM-2025-000714</v>
      </c>
      <c r="F719" s="16" t="str">
        <f>Paid_Raw_Data!I715</f>
        <v>2026-07-02</v>
      </c>
      <c r="G719" s="16" t="str">
        <f>Paid_Raw_Data!J715</f>
        <v>2026-07-08</v>
      </c>
      <c r="H719" s="16" t="str">
        <f>Paid_Raw_Data!K715</f>
        <v>2027-01-07</v>
      </c>
      <c r="I719" s="15" t="str">
        <f>Paid_Raw_Data!C715</f>
        <v>Medical</v>
      </c>
      <c r="J719" s="17">
        <f>Paid_Raw_Data!Q715</f>
        <v>374839.97</v>
      </c>
      <c r="K719" s="25">
        <f>Paid_Raw_Data!V715</f>
        <v>273388.71000000002</v>
      </c>
      <c r="L719" s="15" t="b">
        <f t="shared" si="44"/>
        <v>1</v>
      </c>
      <c r="M719" s="15" t="b">
        <f t="shared" si="45"/>
        <v>1</v>
      </c>
      <c r="N719" s="15" t="b">
        <f t="shared" si="46"/>
        <v>1</v>
      </c>
      <c r="O719" s="15" t="b">
        <f t="shared" si="47"/>
        <v>1</v>
      </c>
    </row>
    <row r="720" spans="3:15" s="15" customFormat="1" ht="13.75" x14ac:dyDescent="0.45">
      <c r="C720" s="15">
        <v>715</v>
      </c>
      <c r="D720" s="15" t="s">
        <v>24266</v>
      </c>
      <c r="E720" s="24" t="str">
        <f>Paid_Raw_Data!A716</f>
        <v>CLM-2025-000715</v>
      </c>
      <c r="F720" s="16" t="str">
        <f>Paid_Raw_Data!I716</f>
        <v>2022-06-11</v>
      </c>
      <c r="G720" s="16" t="str">
        <f>Paid_Raw_Data!J716</f>
        <v>2022-06-17</v>
      </c>
      <c r="H720" s="16" t="str">
        <f>Paid_Raw_Data!K716</f>
        <v>2022-10-17</v>
      </c>
      <c r="I720" s="15" t="str">
        <f>Paid_Raw_Data!C716</f>
        <v>Personal Accident</v>
      </c>
      <c r="J720" s="17">
        <f>Paid_Raw_Data!Q716</f>
        <v>1721970.95</v>
      </c>
      <c r="K720" s="25">
        <f>Paid_Raw_Data!V716</f>
        <v>1140312.54</v>
      </c>
      <c r="L720" s="15" t="b">
        <f t="shared" si="44"/>
        <v>1</v>
      </c>
      <c r="M720" s="15" t="b">
        <f t="shared" si="45"/>
        <v>1</v>
      </c>
      <c r="N720" s="15" t="b">
        <f t="shared" si="46"/>
        <v>1</v>
      </c>
      <c r="O720" s="15" t="b">
        <f t="shared" si="47"/>
        <v>1</v>
      </c>
    </row>
    <row r="721" spans="3:15" s="15" customFormat="1" ht="13.75" x14ac:dyDescent="0.45">
      <c r="C721" s="15">
        <v>716</v>
      </c>
      <c r="D721" s="15" t="s">
        <v>24266</v>
      </c>
      <c r="E721" s="24" t="str">
        <f>Paid_Raw_Data!A717</f>
        <v>CLM-2025-000716</v>
      </c>
      <c r="F721" s="16" t="str">
        <f>Paid_Raw_Data!I717</f>
        <v>2020-03-06</v>
      </c>
      <c r="G721" s="16" t="str">
        <f>Paid_Raw_Data!J717</f>
        <v>2020-04-04</v>
      </c>
      <c r="H721" s="16" t="str">
        <f>Paid_Raw_Data!K717</f>
        <v>2020-07-29</v>
      </c>
      <c r="I721" s="15" t="str">
        <f>Paid_Raw_Data!C717</f>
        <v>Personal Accident</v>
      </c>
      <c r="J721" s="17">
        <f>Paid_Raw_Data!Q717</f>
        <v>16367.58</v>
      </c>
      <c r="K721" s="25">
        <f>Paid_Raw_Data!V717</f>
        <v>11363.96</v>
      </c>
      <c r="L721" s="15" t="b">
        <f t="shared" si="44"/>
        <v>1</v>
      </c>
      <c r="M721" s="15" t="b">
        <f t="shared" si="45"/>
        <v>1</v>
      </c>
      <c r="N721" s="15" t="b">
        <f t="shared" si="46"/>
        <v>1</v>
      </c>
      <c r="O721" s="15" t="b">
        <f t="shared" si="47"/>
        <v>1</v>
      </c>
    </row>
    <row r="722" spans="3:15" s="15" customFormat="1" ht="13.75" x14ac:dyDescent="0.45">
      <c r="C722" s="15">
        <v>717</v>
      </c>
      <c r="D722" s="15" t="s">
        <v>24266</v>
      </c>
      <c r="E722" s="24" t="str">
        <f>Paid_Raw_Data!A718</f>
        <v>CLM-2025-000717</v>
      </c>
      <c r="F722" s="16" t="str">
        <f>Paid_Raw_Data!I718</f>
        <v>2025-06-29</v>
      </c>
      <c r="G722" s="16" t="str">
        <f>Paid_Raw_Data!J718</f>
        <v>2025-07-08</v>
      </c>
      <c r="H722" s="16" t="str">
        <f>Paid_Raw_Data!K718</f>
        <v>2025-11-27</v>
      </c>
      <c r="I722" s="15" t="str">
        <f>Paid_Raw_Data!C718</f>
        <v>Engineering</v>
      </c>
      <c r="J722" s="17">
        <f>Paid_Raw_Data!Q718</f>
        <v>16121020.460000001</v>
      </c>
      <c r="K722" s="25">
        <f>Paid_Raw_Data!V718</f>
        <v>8623814.8100000005</v>
      </c>
      <c r="L722" s="15" t="b">
        <f t="shared" si="44"/>
        <v>1</v>
      </c>
      <c r="M722" s="15" t="b">
        <f t="shared" si="45"/>
        <v>1</v>
      </c>
      <c r="N722" s="15" t="b">
        <f t="shared" si="46"/>
        <v>1</v>
      </c>
      <c r="O722" s="15" t="b">
        <f t="shared" si="47"/>
        <v>1</v>
      </c>
    </row>
    <row r="723" spans="3:15" s="15" customFormat="1" ht="13.75" x14ac:dyDescent="0.45">
      <c r="C723" s="15">
        <v>718</v>
      </c>
      <c r="D723" s="15" t="s">
        <v>24266</v>
      </c>
      <c r="E723" s="24" t="str">
        <f>Paid_Raw_Data!A719</f>
        <v>CLM-2025-000718</v>
      </c>
      <c r="F723" s="16" t="str">
        <f>Paid_Raw_Data!I719</f>
        <v>2023-09-14</v>
      </c>
      <c r="G723" s="16" t="str">
        <f>Paid_Raw_Data!J719</f>
        <v>2023-10-06</v>
      </c>
      <c r="H723" s="16" t="str">
        <f>Paid_Raw_Data!K719</f>
        <v>2024-04-05</v>
      </c>
      <c r="I723" s="15" t="str">
        <f>Paid_Raw_Data!C719</f>
        <v>Personal Accident</v>
      </c>
      <c r="J723" s="17">
        <f>Paid_Raw_Data!Q719</f>
        <v>960767.79</v>
      </c>
      <c r="K723" s="25">
        <f>Paid_Raw_Data!V719</f>
        <v>809519.58</v>
      </c>
      <c r="L723" s="15" t="b">
        <f t="shared" si="44"/>
        <v>1</v>
      </c>
      <c r="M723" s="15" t="b">
        <f t="shared" si="45"/>
        <v>1</v>
      </c>
      <c r="N723" s="15" t="b">
        <f t="shared" si="46"/>
        <v>1</v>
      </c>
      <c r="O723" s="15" t="b">
        <f t="shared" si="47"/>
        <v>1</v>
      </c>
    </row>
    <row r="724" spans="3:15" s="15" customFormat="1" ht="13.75" x14ac:dyDescent="0.45">
      <c r="C724" s="15">
        <v>719</v>
      </c>
      <c r="D724" s="15" t="s">
        <v>24266</v>
      </c>
      <c r="E724" s="24" t="str">
        <f>Paid_Raw_Data!A720</f>
        <v>CLM-2025-000719</v>
      </c>
      <c r="F724" s="16" t="str">
        <f>Paid_Raw_Data!I720</f>
        <v>2020-09-27</v>
      </c>
      <c r="G724" s="16" t="str">
        <f>Paid_Raw_Data!J720</f>
        <v>2020-10-20</v>
      </c>
      <c r="H724" s="16" t="str">
        <f>Paid_Raw_Data!K720</f>
        <v>2021-05-11</v>
      </c>
      <c r="I724" s="15" t="str">
        <f>Paid_Raw_Data!C720</f>
        <v>Marine Cargo</v>
      </c>
      <c r="J724" s="17">
        <f>Paid_Raw_Data!Q720</f>
        <v>19034606.18</v>
      </c>
      <c r="K724" s="25">
        <f>Paid_Raw_Data!V720</f>
        <v>9098356.9499999993</v>
      </c>
      <c r="L724" s="15" t="b">
        <f t="shared" si="44"/>
        <v>1</v>
      </c>
      <c r="M724" s="15" t="b">
        <f t="shared" si="45"/>
        <v>1</v>
      </c>
      <c r="N724" s="15" t="b">
        <f t="shared" si="46"/>
        <v>1</v>
      </c>
      <c r="O724" s="15" t="b">
        <f t="shared" si="47"/>
        <v>1</v>
      </c>
    </row>
    <row r="725" spans="3:15" s="15" customFormat="1" ht="13.75" x14ac:dyDescent="0.45">
      <c r="C725" s="15">
        <v>720</v>
      </c>
      <c r="D725" s="15" t="s">
        <v>24266</v>
      </c>
      <c r="E725" s="24" t="str">
        <f>Paid_Raw_Data!A721</f>
        <v>CLM-2025-000720</v>
      </c>
      <c r="F725" s="16" t="str">
        <f>Paid_Raw_Data!I721</f>
        <v>2022-08-20</v>
      </c>
      <c r="G725" s="16" t="str">
        <f>Paid_Raw_Data!J721</f>
        <v>2022-09-11</v>
      </c>
      <c r="H725" s="16" t="str">
        <f>Paid_Raw_Data!K721</f>
        <v>2022-12-23</v>
      </c>
      <c r="I725" s="15" t="str">
        <f>Paid_Raw_Data!C721</f>
        <v>Motor Private</v>
      </c>
      <c r="J725" s="17">
        <f>Paid_Raw_Data!Q721</f>
        <v>537226.1</v>
      </c>
      <c r="K725" s="25">
        <f>Paid_Raw_Data!V721</f>
        <v>352963.28</v>
      </c>
      <c r="L725" s="15" t="b">
        <f t="shared" si="44"/>
        <v>1</v>
      </c>
      <c r="M725" s="15" t="b">
        <f t="shared" si="45"/>
        <v>1</v>
      </c>
      <c r="N725" s="15" t="b">
        <f t="shared" si="46"/>
        <v>1</v>
      </c>
      <c r="O725" s="15" t="b">
        <f t="shared" si="47"/>
        <v>1</v>
      </c>
    </row>
    <row r="726" spans="3:15" s="15" customFormat="1" ht="13.75" x14ac:dyDescent="0.45">
      <c r="C726" s="15">
        <v>721</v>
      </c>
      <c r="D726" s="15" t="s">
        <v>24266</v>
      </c>
      <c r="E726" s="24" t="str">
        <f>Paid_Raw_Data!A722</f>
        <v>CLM-2025-000721</v>
      </c>
      <c r="F726" s="16" t="str">
        <f>Paid_Raw_Data!I722</f>
        <v>2025-05-04</v>
      </c>
      <c r="G726" s="16" t="str">
        <f>Paid_Raw_Data!J722</f>
        <v>2025-05-14</v>
      </c>
      <c r="H726" s="16" t="str">
        <f>Paid_Raw_Data!K722</f>
        <v>2025-06-14</v>
      </c>
      <c r="I726" s="15" t="str">
        <f>Paid_Raw_Data!C722</f>
        <v>Fire Domestic</v>
      </c>
      <c r="J726" s="17">
        <f>Paid_Raw_Data!Q722</f>
        <v>4153908.08</v>
      </c>
      <c r="K726" s="25">
        <f>Paid_Raw_Data!V722</f>
        <v>2698064.56</v>
      </c>
      <c r="L726" s="15" t="b">
        <f t="shared" si="44"/>
        <v>1</v>
      </c>
      <c r="M726" s="15" t="b">
        <f t="shared" si="45"/>
        <v>1</v>
      </c>
      <c r="N726" s="15" t="b">
        <f t="shared" si="46"/>
        <v>1</v>
      </c>
      <c r="O726" s="15" t="b">
        <f t="shared" si="47"/>
        <v>1</v>
      </c>
    </row>
    <row r="727" spans="3:15" s="15" customFormat="1" ht="13.75" x14ac:dyDescent="0.45">
      <c r="C727" s="15">
        <v>722</v>
      </c>
      <c r="D727" s="15" t="s">
        <v>24266</v>
      </c>
      <c r="E727" s="24" t="str">
        <f>Paid_Raw_Data!A723</f>
        <v>CLM-2025-000722</v>
      </c>
      <c r="F727" s="16" t="str">
        <f>Paid_Raw_Data!I723</f>
        <v>2020-07-30</v>
      </c>
      <c r="G727" s="16" t="str">
        <f>Paid_Raw_Data!J723</f>
        <v>2020-08-14</v>
      </c>
      <c r="H727" s="16" t="str">
        <f>Paid_Raw_Data!K723</f>
        <v>2021-01-11</v>
      </c>
      <c r="I727" s="15" t="str">
        <f>Paid_Raw_Data!C723</f>
        <v>Liability</v>
      </c>
      <c r="J727" s="17">
        <f>Paid_Raw_Data!Q723</f>
        <v>10456825.43</v>
      </c>
      <c r="K727" s="25">
        <f>Paid_Raw_Data!V723</f>
        <v>6576610.7699999996</v>
      </c>
      <c r="L727" s="15" t="b">
        <f t="shared" si="44"/>
        <v>1</v>
      </c>
      <c r="M727" s="15" t="b">
        <f t="shared" si="45"/>
        <v>1</v>
      </c>
      <c r="N727" s="15" t="b">
        <f t="shared" si="46"/>
        <v>1</v>
      </c>
      <c r="O727" s="15" t="b">
        <f t="shared" si="47"/>
        <v>1</v>
      </c>
    </row>
    <row r="728" spans="3:15" s="15" customFormat="1" ht="13.75" x14ac:dyDescent="0.45">
      <c r="C728" s="15">
        <v>723</v>
      </c>
      <c r="D728" s="15" t="s">
        <v>24266</v>
      </c>
      <c r="E728" s="24" t="str">
        <f>Paid_Raw_Data!A724</f>
        <v>CLM-2025-000723</v>
      </c>
      <c r="F728" s="16" t="str">
        <f>Paid_Raw_Data!I724</f>
        <v>2021-04-29</v>
      </c>
      <c r="G728" s="16" t="str">
        <f>Paid_Raw_Data!J724</f>
        <v>2021-05-26</v>
      </c>
      <c r="H728" s="16" t="str">
        <f>Paid_Raw_Data!K724</f>
        <v>2021-11-21</v>
      </c>
      <c r="I728" s="15" t="str">
        <f>Paid_Raw_Data!C724</f>
        <v>WIBA</v>
      </c>
      <c r="J728" s="17">
        <f>Paid_Raw_Data!Q724</f>
        <v>3596185.6000000001</v>
      </c>
      <c r="K728" s="25">
        <f>Paid_Raw_Data!V724</f>
        <v>2285092.64</v>
      </c>
      <c r="L728" s="15" t="b">
        <f t="shared" si="44"/>
        <v>1</v>
      </c>
      <c r="M728" s="15" t="b">
        <f t="shared" si="45"/>
        <v>1</v>
      </c>
      <c r="N728" s="15" t="b">
        <f t="shared" si="46"/>
        <v>1</v>
      </c>
      <c r="O728" s="15" t="b">
        <f t="shared" si="47"/>
        <v>1</v>
      </c>
    </row>
    <row r="729" spans="3:15" s="15" customFormat="1" ht="13.75" x14ac:dyDescent="0.45">
      <c r="C729" s="15">
        <v>724</v>
      </c>
      <c r="D729" s="15" t="s">
        <v>24266</v>
      </c>
      <c r="E729" s="24" t="str">
        <f>Paid_Raw_Data!A725</f>
        <v>CLM-2025-000724</v>
      </c>
      <c r="F729" s="16" t="str">
        <f>Paid_Raw_Data!I725</f>
        <v>2023-08-24</v>
      </c>
      <c r="G729" s="16" t="str">
        <f>Paid_Raw_Data!J725</f>
        <v>2023-08-29</v>
      </c>
      <c r="H729" s="16" t="str">
        <f>Paid_Raw_Data!K725</f>
        <v>2023-09-25</v>
      </c>
      <c r="I729" s="15" t="str">
        <f>Paid_Raw_Data!C725</f>
        <v>Marine Cargo</v>
      </c>
      <c r="J729" s="17">
        <f>Paid_Raw_Data!Q725</f>
        <v>33014366.07</v>
      </c>
      <c r="K729" s="25">
        <f>Paid_Raw_Data!V725</f>
        <v>12232104.279999999</v>
      </c>
      <c r="L729" s="15" t="b">
        <f t="shared" si="44"/>
        <v>1</v>
      </c>
      <c r="M729" s="15" t="b">
        <f t="shared" si="45"/>
        <v>1</v>
      </c>
      <c r="N729" s="15" t="b">
        <f t="shared" si="46"/>
        <v>1</v>
      </c>
      <c r="O729" s="15" t="b">
        <f t="shared" si="47"/>
        <v>1</v>
      </c>
    </row>
    <row r="730" spans="3:15" s="15" customFormat="1" ht="13.75" x14ac:dyDescent="0.45">
      <c r="C730" s="15">
        <v>725</v>
      </c>
      <c r="D730" s="15" t="s">
        <v>24266</v>
      </c>
      <c r="E730" s="24" t="str">
        <f>Paid_Raw_Data!A726</f>
        <v>CLM-2025-000725</v>
      </c>
      <c r="F730" s="16" t="str">
        <f>Paid_Raw_Data!I726</f>
        <v>2019-06-11</v>
      </c>
      <c r="G730" s="16" t="str">
        <f>Paid_Raw_Data!J726</f>
        <v>2019-07-01</v>
      </c>
      <c r="H730" s="16" t="str">
        <f>Paid_Raw_Data!K726</f>
        <v>2020-02-24</v>
      </c>
      <c r="I730" s="15" t="str">
        <f>Paid_Raw_Data!C726</f>
        <v>Motor Private</v>
      </c>
      <c r="J730" s="17">
        <f>Paid_Raw_Data!Q726</f>
        <v>271432.31</v>
      </c>
      <c r="K730" s="25">
        <f>Paid_Raw_Data!V726</f>
        <v>235823.49</v>
      </c>
      <c r="L730" s="15" t="b">
        <f t="shared" si="44"/>
        <v>1</v>
      </c>
      <c r="M730" s="15" t="b">
        <f t="shared" si="45"/>
        <v>1</v>
      </c>
      <c r="N730" s="15" t="b">
        <f t="shared" si="46"/>
        <v>1</v>
      </c>
      <c r="O730" s="15" t="b">
        <f t="shared" si="47"/>
        <v>1</v>
      </c>
    </row>
    <row r="731" spans="3:15" s="15" customFormat="1" ht="13.75" x14ac:dyDescent="0.45">
      <c r="C731" s="15">
        <v>726</v>
      </c>
      <c r="D731" s="15" t="s">
        <v>24266</v>
      </c>
      <c r="E731" s="24" t="str">
        <f>Paid_Raw_Data!A727</f>
        <v>CLM-2025-000726</v>
      </c>
      <c r="F731" s="16" t="str">
        <f>Paid_Raw_Data!I727</f>
        <v>2023-07-06</v>
      </c>
      <c r="G731" s="16" t="str">
        <f>Paid_Raw_Data!J727</f>
        <v>2023-07-19</v>
      </c>
      <c r="H731" s="16" t="str">
        <f>Paid_Raw_Data!K727</f>
        <v>2023-08-24</v>
      </c>
      <c r="I731" s="15" t="str">
        <f>Paid_Raw_Data!C727</f>
        <v>Personal Accident</v>
      </c>
      <c r="J731" s="17">
        <f>Paid_Raw_Data!Q727</f>
        <v>675156.78</v>
      </c>
      <c r="K731" s="25">
        <f>Paid_Raw_Data!V727</f>
        <v>577667.38</v>
      </c>
      <c r="L731" s="15" t="b">
        <f t="shared" si="44"/>
        <v>1</v>
      </c>
      <c r="M731" s="15" t="b">
        <f t="shared" si="45"/>
        <v>1</v>
      </c>
      <c r="N731" s="15" t="b">
        <f t="shared" si="46"/>
        <v>1</v>
      </c>
      <c r="O731" s="15" t="b">
        <f t="shared" si="47"/>
        <v>1</v>
      </c>
    </row>
    <row r="732" spans="3:15" s="15" customFormat="1" ht="13.75" x14ac:dyDescent="0.45">
      <c r="C732" s="15">
        <v>727</v>
      </c>
      <c r="D732" s="15" t="s">
        <v>24266</v>
      </c>
      <c r="E732" s="24" t="str">
        <f>Paid_Raw_Data!A728</f>
        <v>CLM-2025-000727</v>
      </c>
      <c r="F732" s="16" t="str">
        <f>Paid_Raw_Data!I728</f>
        <v>2021-07-25</v>
      </c>
      <c r="G732" s="16" t="str">
        <f>Paid_Raw_Data!J728</f>
        <v>2021-07-27</v>
      </c>
      <c r="H732" s="16" t="str">
        <f>Paid_Raw_Data!K728</f>
        <v>2021-12-30</v>
      </c>
      <c r="I732" s="15" t="str">
        <f>Paid_Raw_Data!C728</f>
        <v>Fire Industrial</v>
      </c>
      <c r="J732" s="17">
        <f>Paid_Raw_Data!Q728</f>
        <v>507244493.61000001</v>
      </c>
      <c r="K732" s="25">
        <f>Paid_Raw_Data!V728</f>
        <v>170805220.22</v>
      </c>
      <c r="L732" s="15" t="b">
        <f t="shared" si="44"/>
        <v>1</v>
      </c>
      <c r="M732" s="15" t="b">
        <f t="shared" si="45"/>
        <v>1</v>
      </c>
      <c r="N732" s="15" t="b">
        <f t="shared" si="46"/>
        <v>1</v>
      </c>
      <c r="O732" s="15" t="b">
        <f t="shared" si="47"/>
        <v>1</v>
      </c>
    </row>
    <row r="733" spans="3:15" s="15" customFormat="1" ht="13.75" x14ac:dyDescent="0.45">
      <c r="C733" s="15">
        <v>728</v>
      </c>
      <c r="D733" s="15" t="s">
        <v>24266</v>
      </c>
      <c r="E733" s="24" t="str">
        <f>Paid_Raw_Data!A729</f>
        <v>CLM-2025-000728</v>
      </c>
      <c r="F733" s="16" t="str">
        <f>Paid_Raw_Data!I729</f>
        <v>2024-03-18</v>
      </c>
      <c r="G733" s="16" t="str">
        <f>Paid_Raw_Data!J729</f>
        <v>2024-04-09</v>
      </c>
      <c r="H733" s="16" t="str">
        <f>Paid_Raw_Data!K729</f>
        <v>2024-05-05</v>
      </c>
      <c r="I733" s="15" t="str">
        <f>Paid_Raw_Data!C729</f>
        <v>Motor Commercial</v>
      </c>
      <c r="J733" s="17">
        <f>Paid_Raw_Data!Q729</f>
        <v>641466.44999999995</v>
      </c>
      <c r="K733" s="25">
        <f>Paid_Raw_Data!V729</f>
        <v>387512.37</v>
      </c>
      <c r="L733" s="15" t="b">
        <f t="shared" si="44"/>
        <v>1</v>
      </c>
      <c r="M733" s="15" t="b">
        <f t="shared" si="45"/>
        <v>1</v>
      </c>
      <c r="N733" s="15" t="b">
        <f t="shared" si="46"/>
        <v>1</v>
      </c>
      <c r="O733" s="15" t="b">
        <f t="shared" si="47"/>
        <v>1</v>
      </c>
    </row>
    <row r="734" spans="3:15" s="15" customFormat="1" ht="13.75" x14ac:dyDescent="0.45">
      <c r="C734" s="15">
        <v>729</v>
      </c>
      <c r="D734" s="15" t="s">
        <v>24266</v>
      </c>
      <c r="E734" s="24" t="str">
        <f>Paid_Raw_Data!A730</f>
        <v>CLM-2025-000729</v>
      </c>
      <c r="F734" s="16" t="str">
        <f>Paid_Raw_Data!I730</f>
        <v>2025-06-01</v>
      </c>
      <c r="G734" s="16" t="str">
        <f>Paid_Raw_Data!J730</f>
        <v>2025-06-28</v>
      </c>
      <c r="H734" s="16" t="str">
        <f>Paid_Raw_Data!K730</f>
        <v>2025-09-04</v>
      </c>
      <c r="I734" s="15" t="str">
        <f>Paid_Raw_Data!C730</f>
        <v>Fire Industrial</v>
      </c>
      <c r="J734" s="17">
        <f>Paid_Raw_Data!Q730</f>
        <v>18060664.07</v>
      </c>
      <c r="K734" s="25">
        <f>Paid_Raw_Data!V730</f>
        <v>14318836.17</v>
      </c>
      <c r="L734" s="15" t="b">
        <f t="shared" si="44"/>
        <v>1</v>
      </c>
      <c r="M734" s="15" t="b">
        <f t="shared" si="45"/>
        <v>1</v>
      </c>
      <c r="N734" s="15" t="b">
        <f t="shared" si="46"/>
        <v>1</v>
      </c>
      <c r="O734" s="15" t="b">
        <f t="shared" si="47"/>
        <v>1</v>
      </c>
    </row>
    <row r="735" spans="3:15" s="15" customFormat="1" ht="13.75" x14ac:dyDescent="0.45">
      <c r="C735" s="15">
        <v>730</v>
      </c>
      <c r="D735" s="15" t="s">
        <v>24266</v>
      </c>
      <c r="E735" s="24" t="str">
        <f>Paid_Raw_Data!A731</f>
        <v>CLM-2025-000730</v>
      </c>
      <c r="F735" s="16" t="str">
        <f>Paid_Raw_Data!I731</f>
        <v>2022-03-04</v>
      </c>
      <c r="G735" s="16" t="str">
        <f>Paid_Raw_Data!J731</f>
        <v>2022-03-21</v>
      </c>
      <c r="H735" s="16" t="str">
        <f>Paid_Raw_Data!K731</f>
        <v>2022-05-19</v>
      </c>
      <c r="I735" s="15" t="str">
        <f>Paid_Raw_Data!C731</f>
        <v>Liability</v>
      </c>
      <c r="J735" s="17">
        <f>Paid_Raw_Data!Q731</f>
        <v>13107504.15</v>
      </c>
      <c r="K735" s="25">
        <f>Paid_Raw_Data!V731</f>
        <v>8230360.1100000003</v>
      </c>
      <c r="L735" s="15" t="b">
        <f t="shared" si="44"/>
        <v>1</v>
      </c>
      <c r="M735" s="15" t="b">
        <f t="shared" si="45"/>
        <v>1</v>
      </c>
      <c r="N735" s="15" t="b">
        <f t="shared" si="46"/>
        <v>1</v>
      </c>
      <c r="O735" s="15" t="b">
        <f t="shared" si="47"/>
        <v>1</v>
      </c>
    </row>
    <row r="736" spans="3:15" s="15" customFormat="1" ht="13.75" x14ac:dyDescent="0.45">
      <c r="C736" s="15">
        <v>731</v>
      </c>
      <c r="D736" s="15" t="s">
        <v>24266</v>
      </c>
      <c r="E736" s="24" t="str">
        <f>Paid_Raw_Data!A732</f>
        <v>CLM-2025-000731</v>
      </c>
      <c r="F736" s="16" t="str">
        <f>Paid_Raw_Data!I732</f>
        <v>2023-09-01</v>
      </c>
      <c r="G736" s="16" t="str">
        <f>Paid_Raw_Data!J732</f>
        <v>2023-09-14</v>
      </c>
      <c r="H736" s="16" t="str">
        <f>Paid_Raw_Data!K732</f>
        <v>2024-04-03</v>
      </c>
      <c r="I736" s="15" t="str">
        <f>Paid_Raw_Data!C732</f>
        <v>Fire Domestic</v>
      </c>
      <c r="J736" s="17">
        <f>Paid_Raw_Data!Q732</f>
        <v>5340189</v>
      </c>
      <c r="K736" s="25">
        <f>Paid_Raw_Data!V732</f>
        <v>4083434.27</v>
      </c>
      <c r="L736" s="15" t="b">
        <f t="shared" si="44"/>
        <v>1</v>
      </c>
      <c r="M736" s="15" t="b">
        <f t="shared" si="45"/>
        <v>1</v>
      </c>
      <c r="N736" s="15" t="b">
        <f t="shared" si="46"/>
        <v>1</v>
      </c>
      <c r="O736" s="15" t="b">
        <f t="shared" si="47"/>
        <v>1</v>
      </c>
    </row>
    <row r="737" spans="3:15" s="15" customFormat="1" ht="13.75" x14ac:dyDescent="0.45">
      <c r="C737" s="15">
        <v>732</v>
      </c>
      <c r="D737" s="15" t="s">
        <v>24266</v>
      </c>
      <c r="E737" s="24" t="str">
        <f>Paid_Raw_Data!A733</f>
        <v>CLM-2025-000732</v>
      </c>
      <c r="F737" s="16" t="str">
        <f>Paid_Raw_Data!I733</f>
        <v>2024-09-02</v>
      </c>
      <c r="G737" s="16" t="str">
        <f>Paid_Raw_Data!J733</f>
        <v>2024-09-26</v>
      </c>
      <c r="H737" s="16" t="str">
        <f>Paid_Raw_Data!K733</f>
        <v>2025-02-07</v>
      </c>
      <c r="I737" s="15" t="str">
        <f>Paid_Raw_Data!C733</f>
        <v>Fire Industrial</v>
      </c>
      <c r="J737" s="17">
        <f>Paid_Raw_Data!Q733</f>
        <v>270119908.80000001</v>
      </c>
      <c r="K737" s="25">
        <f>Paid_Raw_Data!V733</f>
        <v>131150002.68000001</v>
      </c>
      <c r="L737" s="15" t="b">
        <f t="shared" si="44"/>
        <v>1</v>
      </c>
      <c r="M737" s="15" t="b">
        <f t="shared" si="45"/>
        <v>1</v>
      </c>
      <c r="N737" s="15" t="b">
        <f t="shared" si="46"/>
        <v>1</v>
      </c>
      <c r="O737" s="15" t="b">
        <f t="shared" si="47"/>
        <v>1</v>
      </c>
    </row>
    <row r="738" spans="3:15" s="15" customFormat="1" ht="13.75" x14ac:dyDescent="0.45">
      <c r="C738" s="15">
        <v>733</v>
      </c>
      <c r="D738" s="15" t="s">
        <v>24266</v>
      </c>
      <c r="E738" s="24" t="str">
        <f>Paid_Raw_Data!A734</f>
        <v>CLM-2025-000733</v>
      </c>
      <c r="F738" s="16" t="str">
        <f>Paid_Raw_Data!I734</f>
        <v>2024-11-26</v>
      </c>
      <c r="G738" s="16" t="str">
        <f>Paid_Raw_Data!J734</f>
        <v>2024-12-23</v>
      </c>
      <c r="H738" s="16" t="str">
        <f>Paid_Raw_Data!K734</f>
        <v>2025-07-09</v>
      </c>
      <c r="I738" s="15" t="str">
        <f>Paid_Raw_Data!C734</f>
        <v>Fire Industrial</v>
      </c>
      <c r="J738" s="17">
        <f>Paid_Raw_Data!Q734</f>
        <v>597028879.13</v>
      </c>
      <c r="K738" s="25">
        <f>Paid_Raw_Data!V734</f>
        <v>370075139.92000002</v>
      </c>
      <c r="L738" s="15" t="b">
        <f t="shared" si="44"/>
        <v>1</v>
      </c>
      <c r="M738" s="15" t="b">
        <f t="shared" si="45"/>
        <v>1</v>
      </c>
      <c r="N738" s="15" t="b">
        <f t="shared" si="46"/>
        <v>1</v>
      </c>
      <c r="O738" s="15" t="b">
        <f t="shared" si="47"/>
        <v>1</v>
      </c>
    </row>
    <row r="739" spans="3:15" s="15" customFormat="1" ht="13.75" x14ac:dyDescent="0.45">
      <c r="C739" s="15">
        <v>734</v>
      </c>
      <c r="D739" s="15" t="s">
        <v>24266</v>
      </c>
      <c r="E739" s="24" t="str">
        <f>Paid_Raw_Data!A735</f>
        <v>CLM-2025-000734</v>
      </c>
      <c r="F739" s="16" t="str">
        <f>Paid_Raw_Data!I735</f>
        <v>2024-02-29</v>
      </c>
      <c r="G739" s="16" t="str">
        <f>Paid_Raw_Data!J735</f>
        <v>2024-03-18</v>
      </c>
      <c r="H739" s="16" t="str">
        <f>Paid_Raw_Data!K735</f>
        <v>2024-08-17</v>
      </c>
      <c r="I739" s="15" t="str">
        <f>Paid_Raw_Data!C735</f>
        <v>Personal Accident</v>
      </c>
      <c r="J739" s="17">
        <f>Paid_Raw_Data!Q735</f>
        <v>1004208.6</v>
      </c>
      <c r="K739" s="25">
        <f>Paid_Raw_Data!V735</f>
        <v>816999.67</v>
      </c>
      <c r="L739" s="15" t="b">
        <f t="shared" si="44"/>
        <v>1</v>
      </c>
      <c r="M739" s="15" t="b">
        <f t="shared" si="45"/>
        <v>1</v>
      </c>
      <c r="N739" s="15" t="b">
        <f t="shared" si="46"/>
        <v>1</v>
      </c>
      <c r="O739" s="15" t="b">
        <f t="shared" si="47"/>
        <v>1</v>
      </c>
    </row>
    <row r="740" spans="3:15" s="15" customFormat="1" ht="13.75" x14ac:dyDescent="0.45">
      <c r="C740" s="15">
        <v>735</v>
      </c>
      <c r="D740" s="15" t="s">
        <v>24266</v>
      </c>
      <c r="E740" s="24" t="str">
        <f>Paid_Raw_Data!A736</f>
        <v>CLM-2025-000735</v>
      </c>
      <c r="F740" s="16" t="str">
        <f>Paid_Raw_Data!I736</f>
        <v>2025-06-01</v>
      </c>
      <c r="G740" s="16" t="str">
        <f>Paid_Raw_Data!J736</f>
        <v>2025-06-10</v>
      </c>
      <c r="H740" s="16" t="str">
        <f>Paid_Raw_Data!K736</f>
        <v>2026-01-08</v>
      </c>
      <c r="I740" s="15" t="str">
        <f>Paid_Raw_Data!C736</f>
        <v>Personal Accident</v>
      </c>
      <c r="J740" s="17">
        <f>Paid_Raw_Data!Q736</f>
        <v>4719492.5</v>
      </c>
      <c r="K740" s="25">
        <f>Paid_Raw_Data!V736</f>
        <v>3323367.63</v>
      </c>
      <c r="L740" s="15" t="b">
        <f t="shared" si="44"/>
        <v>1</v>
      </c>
      <c r="M740" s="15" t="b">
        <f t="shared" si="45"/>
        <v>1</v>
      </c>
      <c r="N740" s="15" t="b">
        <f t="shared" si="46"/>
        <v>1</v>
      </c>
      <c r="O740" s="15" t="b">
        <f t="shared" si="47"/>
        <v>1</v>
      </c>
    </row>
    <row r="741" spans="3:15" s="15" customFormat="1" ht="13.75" x14ac:dyDescent="0.45">
      <c r="C741" s="15">
        <v>736</v>
      </c>
      <c r="D741" s="15" t="s">
        <v>24266</v>
      </c>
      <c r="E741" s="24" t="str">
        <f>Paid_Raw_Data!A737</f>
        <v>CLM-2025-000736</v>
      </c>
      <c r="F741" s="16" t="str">
        <f>Paid_Raw_Data!I737</f>
        <v>2021-03-12</v>
      </c>
      <c r="G741" s="16" t="str">
        <f>Paid_Raw_Data!J737</f>
        <v>2021-03-31</v>
      </c>
      <c r="H741" s="16" t="str">
        <f>Paid_Raw_Data!K737</f>
        <v>2021-11-15</v>
      </c>
      <c r="I741" s="15" t="str">
        <f>Paid_Raw_Data!C737</f>
        <v>Marine Cargo</v>
      </c>
      <c r="J741" s="17">
        <f>Paid_Raw_Data!Q737</f>
        <v>126300211.68000001</v>
      </c>
      <c r="K741" s="25">
        <f>Paid_Raw_Data!V737</f>
        <v>77004911.349999994</v>
      </c>
      <c r="L741" s="15" t="b">
        <f t="shared" si="44"/>
        <v>1</v>
      </c>
      <c r="M741" s="15" t="b">
        <f t="shared" si="45"/>
        <v>1</v>
      </c>
      <c r="N741" s="15" t="b">
        <f t="shared" si="46"/>
        <v>1</v>
      </c>
      <c r="O741" s="15" t="b">
        <f t="shared" si="47"/>
        <v>1</v>
      </c>
    </row>
    <row r="742" spans="3:15" s="15" customFormat="1" ht="13.75" x14ac:dyDescent="0.45">
      <c r="C742" s="15">
        <v>737</v>
      </c>
      <c r="D742" s="15" t="s">
        <v>24266</v>
      </c>
      <c r="E742" s="24" t="str">
        <f>Paid_Raw_Data!A738</f>
        <v>CLM-2025-000737</v>
      </c>
      <c r="F742" s="16" t="str">
        <f>Paid_Raw_Data!I738</f>
        <v>2020-08-13</v>
      </c>
      <c r="G742" s="16" t="str">
        <f>Paid_Raw_Data!J738</f>
        <v>2020-08-30</v>
      </c>
      <c r="H742" s="16" t="str">
        <f>Paid_Raw_Data!K738</f>
        <v>2021-02-26</v>
      </c>
      <c r="I742" s="15" t="str">
        <f>Paid_Raw_Data!C738</f>
        <v>WIBA</v>
      </c>
      <c r="J742" s="17">
        <f>Paid_Raw_Data!Q738</f>
        <v>1311102.22</v>
      </c>
      <c r="K742" s="25">
        <f>Paid_Raw_Data!V738</f>
        <v>784249.58</v>
      </c>
      <c r="L742" s="15" t="b">
        <f t="shared" si="44"/>
        <v>1</v>
      </c>
      <c r="M742" s="15" t="b">
        <f t="shared" si="45"/>
        <v>1</v>
      </c>
      <c r="N742" s="15" t="b">
        <f t="shared" si="46"/>
        <v>1</v>
      </c>
      <c r="O742" s="15" t="b">
        <f t="shared" si="47"/>
        <v>1</v>
      </c>
    </row>
    <row r="743" spans="3:15" s="15" customFormat="1" ht="13.75" x14ac:dyDescent="0.45">
      <c r="C743" s="15">
        <v>738</v>
      </c>
      <c r="D743" s="15" t="s">
        <v>24266</v>
      </c>
      <c r="E743" s="24" t="str">
        <f>Paid_Raw_Data!A739</f>
        <v>CLM-2025-000738</v>
      </c>
      <c r="F743" s="16" t="str">
        <f>Paid_Raw_Data!I739</f>
        <v>2019-06-21</v>
      </c>
      <c r="G743" s="16" t="str">
        <f>Paid_Raw_Data!J739</f>
        <v>2019-07-12</v>
      </c>
      <c r="H743" s="16" t="str">
        <f>Paid_Raw_Data!K739</f>
        <v>2019-07-21</v>
      </c>
      <c r="I743" s="15" t="str">
        <f>Paid_Raw_Data!C739</f>
        <v>Marine Cargo</v>
      </c>
      <c r="J743" s="17">
        <f>Paid_Raw_Data!Q739</f>
        <v>147904810.30000001</v>
      </c>
      <c r="K743" s="25">
        <f>Paid_Raw_Data!V739</f>
        <v>96443271.120000005</v>
      </c>
      <c r="L743" s="15" t="b">
        <f t="shared" si="44"/>
        <v>1</v>
      </c>
      <c r="M743" s="15" t="b">
        <f t="shared" si="45"/>
        <v>1</v>
      </c>
      <c r="N743" s="15" t="b">
        <f t="shared" si="46"/>
        <v>1</v>
      </c>
      <c r="O743" s="15" t="b">
        <f t="shared" si="47"/>
        <v>1</v>
      </c>
    </row>
    <row r="744" spans="3:15" s="15" customFormat="1" ht="13.75" x14ac:dyDescent="0.45">
      <c r="C744" s="15">
        <v>739</v>
      </c>
      <c r="D744" s="15" t="s">
        <v>24266</v>
      </c>
      <c r="E744" s="24" t="str">
        <f>Paid_Raw_Data!A740</f>
        <v>CLM-2025-000739</v>
      </c>
      <c r="F744" s="16" t="str">
        <f>Paid_Raw_Data!I740</f>
        <v>2026-04-15</v>
      </c>
      <c r="G744" s="16" t="str">
        <f>Paid_Raw_Data!J740</f>
        <v>2026-04-29</v>
      </c>
      <c r="H744" s="16" t="str">
        <f>Paid_Raw_Data!K740</f>
        <v>2026-09-06</v>
      </c>
      <c r="I744" s="15" t="str">
        <f>Paid_Raw_Data!C740</f>
        <v>Marine Cargo</v>
      </c>
      <c r="J744" s="17">
        <f>Paid_Raw_Data!Q740</f>
        <v>60314911.520000003</v>
      </c>
      <c r="K744" s="25">
        <f>Paid_Raw_Data!V740</f>
        <v>37483137.469999999</v>
      </c>
      <c r="L744" s="15" t="b">
        <f t="shared" si="44"/>
        <v>1</v>
      </c>
      <c r="M744" s="15" t="b">
        <f t="shared" si="45"/>
        <v>1</v>
      </c>
      <c r="N744" s="15" t="b">
        <f t="shared" si="46"/>
        <v>1</v>
      </c>
      <c r="O744" s="15" t="b">
        <f t="shared" si="47"/>
        <v>1</v>
      </c>
    </row>
    <row r="745" spans="3:15" s="15" customFormat="1" ht="13.75" x14ac:dyDescent="0.45">
      <c r="C745" s="15">
        <v>740</v>
      </c>
      <c r="D745" s="15" t="s">
        <v>24266</v>
      </c>
      <c r="E745" s="24" t="str">
        <f>Paid_Raw_Data!A741</f>
        <v>CLM-2025-000740</v>
      </c>
      <c r="F745" s="16" t="str">
        <f>Paid_Raw_Data!I741</f>
        <v>2026-01-22</v>
      </c>
      <c r="G745" s="16" t="str">
        <f>Paid_Raw_Data!J741</f>
        <v>2026-02-17</v>
      </c>
      <c r="H745" s="16" t="str">
        <f>Paid_Raw_Data!K741</f>
        <v>2026-07-19</v>
      </c>
      <c r="I745" s="15" t="str">
        <f>Paid_Raw_Data!C741</f>
        <v>Fire Domestic</v>
      </c>
      <c r="J745" s="17">
        <f>Paid_Raw_Data!Q741</f>
        <v>3702817.7</v>
      </c>
      <c r="K745" s="25">
        <f>Paid_Raw_Data!V741</f>
        <v>2641638.7200000002</v>
      </c>
      <c r="L745" s="15" t="b">
        <f t="shared" si="44"/>
        <v>1</v>
      </c>
      <c r="M745" s="15" t="b">
        <f t="shared" si="45"/>
        <v>1</v>
      </c>
      <c r="N745" s="15" t="b">
        <f t="shared" si="46"/>
        <v>1</v>
      </c>
      <c r="O745" s="15" t="b">
        <f t="shared" si="47"/>
        <v>1</v>
      </c>
    </row>
    <row r="746" spans="3:15" s="15" customFormat="1" ht="13.75" x14ac:dyDescent="0.45">
      <c r="C746" s="15">
        <v>741</v>
      </c>
      <c r="D746" s="15" t="s">
        <v>24266</v>
      </c>
      <c r="E746" s="24" t="str">
        <f>Paid_Raw_Data!A742</f>
        <v>CLM-2025-000741</v>
      </c>
      <c r="F746" s="16" t="str">
        <f>Paid_Raw_Data!I742</f>
        <v>2020-04-30</v>
      </c>
      <c r="G746" s="16" t="str">
        <f>Paid_Raw_Data!J742</f>
        <v>2020-05-05</v>
      </c>
      <c r="H746" s="16" t="str">
        <f>Paid_Raw_Data!K742</f>
        <v>2020-06-04</v>
      </c>
      <c r="I746" s="15" t="str">
        <f>Paid_Raw_Data!C742</f>
        <v>Engineering</v>
      </c>
      <c r="J746" s="17">
        <f>Paid_Raw_Data!Q742</f>
        <v>72026062.010000005</v>
      </c>
      <c r="K746" s="25">
        <f>Paid_Raw_Data!V742</f>
        <v>25249707.07</v>
      </c>
      <c r="L746" s="15" t="b">
        <f t="shared" si="44"/>
        <v>1</v>
      </c>
      <c r="M746" s="15" t="b">
        <f t="shared" si="45"/>
        <v>1</v>
      </c>
      <c r="N746" s="15" t="b">
        <f t="shared" si="46"/>
        <v>1</v>
      </c>
      <c r="O746" s="15" t="b">
        <f t="shared" si="47"/>
        <v>1</v>
      </c>
    </row>
    <row r="747" spans="3:15" s="15" customFormat="1" ht="13.75" x14ac:dyDescent="0.45">
      <c r="C747" s="15">
        <v>742</v>
      </c>
      <c r="D747" s="15" t="s">
        <v>24266</v>
      </c>
      <c r="E747" s="24" t="str">
        <f>Paid_Raw_Data!A743</f>
        <v>CLM-2025-000742</v>
      </c>
      <c r="F747" s="16" t="str">
        <f>Paid_Raw_Data!I743</f>
        <v>2025-01-04</v>
      </c>
      <c r="G747" s="16" t="str">
        <f>Paid_Raw_Data!J743</f>
        <v>2025-01-04</v>
      </c>
      <c r="H747" s="16" t="str">
        <f>Paid_Raw_Data!K743</f>
        <v>2025-04-05</v>
      </c>
      <c r="I747" s="15" t="str">
        <f>Paid_Raw_Data!C743</f>
        <v>Fire Industrial</v>
      </c>
      <c r="J747" s="17">
        <f>Paid_Raw_Data!Q743</f>
        <v>18065349.390000001</v>
      </c>
      <c r="K747" s="25">
        <f>Paid_Raw_Data!V743</f>
        <v>13266861.98</v>
      </c>
      <c r="L747" s="15" t="b">
        <f t="shared" si="44"/>
        <v>1</v>
      </c>
      <c r="M747" s="15" t="b">
        <f t="shared" si="45"/>
        <v>1</v>
      </c>
      <c r="N747" s="15" t="b">
        <f t="shared" si="46"/>
        <v>1</v>
      </c>
      <c r="O747" s="15" t="b">
        <f t="shared" si="47"/>
        <v>1</v>
      </c>
    </row>
    <row r="748" spans="3:15" s="15" customFormat="1" ht="13.75" x14ac:dyDescent="0.45">
      <c r="C748" s="15">
        <v>743</v>
      </c>
      <c r="D748" s="15" t="s">
        <v>24266</v>
      </c>
      <c r="E748" s="24" t="str">
        <f>Paid_Raw_Data!A744</f>
        <v>CLM-2025-000743</v>
      </c>
      <c r="F748" s="16" t="str">
        <f>Paid_Raw_Data!I744</f>
        <v>2019-03-16</v>
      </c>
      <c r="G748" s="16" t="str">
        <f>Paid_Raw_Data!J744</f>
        <v>2019-04-03</v>
      </c>
      <c r="H748" s="16" t="str">
        <f>Paid_Raw_Data!K744</f>
        <v>2019-04-11</v>
      </c>
      <c r="I748" s="15" t="str">
        <f>Paid_Raw_Data!C744</f>
        <v>Personal Accident</v>
      </c>
      <c r="J748" s="17">
        <f>Paid_Raw_Data!Q744</f>
        <v>592956.82999999996</v>
      </c>
      <c r="K748" s="25">
        <f>Paid_Raw_Data!V744</f>
        <v>443279.67</v>
      </c>
      <c r="L748" s="15" t="b">
        <f t="shared" si="44"/>
        <v>1</v>
      </c>
      <c r="M748" s="15" t="b">
        <f t="shared" si="45"/>
        <v>1</v>
      </c>
      <c r="N748" s="15" t="b">
        <f t="shared" si="46"/>
        <v>1</v>
      </c>
      <c r="O748" s="15" t="b">
        <f t="shared" si="47"/>
        <v>1</v>
      </c>
    </row>
    <row r="749" spans="3:15" s="15" customFormat="1" ht="13.75" x14ac:dyDescent="0.45">
      <c r="C749" s="15">
        <v>744</v>
      </c>
      <c r="D749" s="15" t="s">
        <v>24266</v>
      </c>
      <c r="E749" s="24" t="str">
        <f>Paid_Raw_Data!A745</f>
        <v>CLM-2025-000744</v>
      </c>
      <c r="F749" s="16" t="str">
        <f>Paid_Raw_Data!I745</f>
        <v>2025-11-07</v>
      </c>
      <c r="G749" s="16" t="str">
        <f>Paid_Raw_Data!J745</f>
        <v>2025-11-19</v>
      </c>
      <c r="H749" s="16" t="str">
        <f>Paid_Raw_Data!K745</f>
        <v>2026-03-31</v>
      </c>
      <c r="I749" s="15" t="str">
        <f>Paid_Raw_Data!C745</f>
        <v>Marine Cargo</v>
      </c>
      <c r="J749" s="17">
        <f>Paid_Raw_Data!Q745</f>
        <v>16330397.640000001</v>
      </c>
      <c r="K749" s="25">
        <f>Paid_Raw_Data!V745</f>
        <v>10515199.5</v>
      </c>
      <c r="L749" s="15" t="b">
        <f t="shared" si="44"/>
        <v>1</v>
      </c>
      <c r="M749" s="15" t="b">
        <f t="shared" si="45"/>
        <v>1</v>
      </c>
      <c r="N749" s="15" t="b">
        <f t="shared" si="46"/>
        <v>1</v>
      </c>
      <c r="O749" s="15" t="b">
        <f t="shared" si="47"/>
        <v>1</v>
      </c>
    </row>
    <row r="750" spans="3:15" s="15" customFormat="1" ht="13.75" x14ac:dyDescent="0.45">
      <c r="C750" s="15">
        <v>745</v>
      </c>
      <c r="D750" s="15" t="s">
        <v>24266</v>
      </c>
      <c r="E750" s="24" t="str">
        <f>Paid_Raw_Data!A746</f>
        <v>CLM-2025-000745</v>
      </c>
      <c r="F750" s="16" t="str">
        <f>Paid_Raw_Data!I746</f>
        <v>2019-04-29</v>
      </c>
      <c r="G750" s="16" t="str">
        <f>Paid_Raw_Data!J746</f>
        <v>2019-05-26</v>
      </c>
      <c r="H750" s="16" t="str">
        <f>Paid_Raw_Data!K746</f>
        <v>2019-08-23</v>
      </c>
      <c r="I750" s="15" t="str">
        <f>Paid_Raw_Data!C746</f>
        <v>Marine Cargo</v>
      </c>
      <c r="J750" s="17">
        <f>Paid_Raw_Data!Q746</f>
        <v>2550894.58</v>
      </c>
      <c r="K750" s="25">
        <f>Paid_Raw_Data!V746</f>
        <v>1532903.12</v>
      </c>
      <c r="L750" s="15" t="b">
        <f t="shared" si="44"/>
        <v>1</v>
      </c>
      <c r="M750" s="15" t="b">
        <f t="shared" si="45"/>
        <v>1</v>
      </c>
      <c r="N750" s="15" t="b">
        <f t="shared" si="46"/>
        <v>1</v>
      </c>
      <c r="O750" s="15" t="b">
        <f t="shared" si="47"/>
        <v>1</v>
      </c>
    </row>
    <row r="751" spans="3:15" s="15" customFormat="1" ht="13.75" x14ac:dyDescent="0.45">
      <c r="C751" s="15">
        <v>746</v>
      </c>
      <c r="D751" s="15" t="s">
        <v>24266</v>
      </c>
      <c r="E751" s="24" t="str">
        <f>Paid_Raw_Data!A747</f>
        <v>CLM-2025-000746</v>
      </c>
      <c r="F751" s="16" t="str">
        <f>Paid_Raw_Data!I747</f>
        <v>2024-02-21</v>
      </c>
      <c r="G751" s="16" t="str">
        <f>Paid_Raw_Data!J747</f>
        <v>2024-03-14</v>
      </c>
      <c r="H751" s="16" t="str">
        <f>Paid_Raw_Data!K747</f>
        <v>2024-11-07</v>
      </c>
      <c r="I751" s="15" t="str">
        <f>Paid_Raw_Data!C747</f>
        <v>Fire Domestic</v>
      </c>
      <c r="J751" s="17">
        <f>Paid_Raw_Data!Q747</f>
        <v>4900105.29</v>
      </c>
      <c r="K751" s="25">
        <f>Paid_Raw_Data!V747</f>
        <v>4106712.47</v>
      </c>
      <c r="L751" s="15" t="b">
        <f t="shared" si="44"/>
        <v>1</v>
      </c>
      <c r="M751" s="15" t="b">
        <f t="shared" si="45"/>
        <v>1</v>
      </c>
      <c r="N751" s="15" t="b">
        <f t="shared" si="46"/>
        <v>1</v>
      </c>
      <c r="O751" s="15" t="b">
        <f t="shared" si="47"/>
        <v>1</v>
      </c>
    </row>
    <row r="752" spans="3:15" s="15" customFormat="1" ht="13.75" x14ac:dyDescent="0.45">
      <c r="C752" s="15">
        <v>747</v>
      </c>
      <c r="D752" s="15" t="s">
        <v>24266</v>
      </c>
      <c r="E752" s="24" t="str">
        <f>Paid_Raw_Data!A748</f>
        <v>CLM-2025-000747</v>
      </c>
      <c r="F752" s="16" t="str">
        <f>Paid_Raw_Data!I748</f>
        <v>2025-12-15</v>
      </c>
      <c r="G752" s="16" t="str">
        <f>Paid_Raw_Data!J748</f>
        <v>2025-12-21</v>
      </c>
      <c r="H752" s="16" t="str">
        <f>Paid_Raw_Data!K748</f>
        <v>2026-05-18</v>
      </c>
      <c r="I752" s="15" t="str">
        <f>Paid_Raw_Data!C748</f>
        <v>WIBA</v>
      </c>
      <c r="J752" s="17">
        <f>Paid_Raw_Data!Q748</f>
        <v>1846025.97</v>
      </c>
      <c r="K752" s="25">
        <f>Paid_Raw_Data!V748</f>
        <v>948211.42</v>
      </c>
      <c r="L752" s="15" t="b">
        <f t="shared" si="44"/>
        <v>1</v>
      </c>
      <c r="M752" s="15" t="b">
        <f t="shared" si="45"/>
        <v>1</v>
      </c>
      <c r="N752" s="15" t="b">
        <f t="shared" si="46"/>
        <v>1</v>
      </c>
      <c r="O752" s="15" t="b">
        <f t="shared" si="47"/>
        <v>1</v>
      </c>
    </row>
    <row r="753" spans="3:15" s="15" customFormat="1" ht="13.75" x14ac:dyDescent="0.45">
      <c r="C753" s="15">
        <v>748</v>
      </c>
      <c r="D753" s="15" t="s">
        <v>24266</v>
      </c>
      <c r="E753" s="24" t="str">
        <f>Paid_Raw_Data!A749</f>
        <v>CLM-2025-000748</v>
      </c>
      <c r="F753" s="16" t="str">
        <f>Paid_Raw_Data!I749</f>
        <v>2018-08-24</v>
      </c>
      <c r="G753" s="16" t="str">
        <f>Paid_Raw_Data!J749</f>
        <v>2018-08-27</v>
      </c>
      <c r="H753" s="16" t="str">
        <f>Paid_Raw_Data!K749</f>
        <v>2018-12-24</v>
      </c>
      <c r="I753" s="15" t="str">
        <f>Paid_Raw_Data!C749</f>
        <v>Motor Commercial</v>
      </c>
      <c r="J753" s="17">
        <f>Paid_Raw_Data!Q749</f>
        <v>2777735.1</v>
      </c>
      <c r="K753" s="25">
        <f>Paid_Raw_Data!V749</f>
        <v>1248947.56</v>
      </c>
      <c r="L753" s="15" t="b">
        <f t="shared" si="44"/>
        <v>1</v>
      </c>
      <c r="M753" s="15" t="b">
        <f t="shared" si="45"/>
        <v>1</v>
      </c>
      <c r="N753" s="15" t="b">
        <f t="shared" si="46"/>
        <v>1</v>
      </c>
      <c r="O753" s="15" t="b">
        <f t="shared" si="47"/>
        <v>1</v>
      </c>
    </row>
    <row r="754" spans="3:15" s="15" customFormat="1" ht="13.75" x14ac:dyDescent="0.45">
      <c r="C754" s="15">
        <v>749</v>
      </c>
      <c r="D754" s="15" t="s">
        <v>24266</v>
      </c>
      <c r="E754" s="24" t="str">
        <f>Paid_Raw_Data!A750</f>
        <v>CLM-2025-000749</v>
      </c>
      <c r="F754" s="16" t="str">
        <f>Paid_Raw_Data!I750</f>
        <v>2021-10-29</v>
      </c>
      <c r="G754" s="16" t="str">
        <f>Paid_Raw_Data!J750</f>
        <v>2021-11-18</v>
      </c>
      <c r="H754" s="16" t="str">
        <f>Paid_Raw_Data!K750</f>
        <v>2022-03-24</v>
      </c>
      <c r="I754" s="15" t="str">
        <f>Paid_Raw_Data!C750</f>
        <v>Liability</v>
      </c>
      <c r="J754" s="17">
        <f>Paid_Raw_Data!Q750</f>
        <v>114605825.89</v>
      </c>
      <c r="K754" s="25">
        <f>Paid_Raw_Data!V750</f>
        <v>69534911.590000004</v>
      </c>
      <c r="L754" s="15" t="b">
        <f t="shared" si="44"/>
        <v>1</v>
      </c>
      <c r="M754" s="15" t="b">
        <f t="shared" si="45"/>
        <v>1</v>
      </c>
      <c r="N754" s="15" t="b">
        <f t="shared" si="46"/>
        <v>1</v>
      </c>
      <c r="O754" s="15" t="b">
        <f t="shared" si="47"/>
        <v>1</v>
      </c>
    </row>
    <row r="755" spans="3:15" s="15" customFormat="1" ht="13.75" x14ac:dyDescent="0.45">
      <c r="C755" s="15">
        <v>750</v>
      </c>
      <c r="D755" s="15" t="s">
        <v>24266</v>
      </c>
      <c r="E755" s="24" t="str">
        <f>Paid_Raw_Data!A751</f>
        <v>CLM-2025-000750</v>
      </c>
      <c r="F755" s="16" t="str">
        <f>Paid_Raw_Data!I751</f>
        <v>2022-05-25</v>
      </c>
      <c r="G755" s="16" t="str">
        <f>Paid_Raw_Data!J751</f>
        <v>2022-06-24</v>
      </c>
      <c r="H755" s="16" t="str">
        <f>Paid_Raw_Data!K751</f>
        <v>2022-12-05</v>
      </c>
      <c r="I755" s="15" t="str">
        <f>Paid_Raw_Data!C751</f>
        <v>Liability</v>
      </c>
      <c r="J755" s="17">
        <f>Paid_Raw_Data!Q751</f>
        <v>1369079.31</v>
      </c>
      <c r="K755" s="25">
        <f>Paid_Raw_Data!V751</f>
        <v>1004741.28</v>
      </c>
      <c r="L755" s="15" t="b">
        <f t="shared" si="44"/>
        <v>1</v>
      </c>
      <c r="M755" s="15" t="b">
        <f t="shared" si="45"/>
        <v>1</v>
      </c>
      <c r="N755" s="15" t="b">
        <f t="shared" si="46"/>
        <v>1</v>
      </c>
      <c r="O755" s="15" t="b">
        <f t="shared" si="47"/>
        <v>1</v>
      </c>
    </row>
    <row r="756" spans="3:15" s="15" customFormat="1" ht="13.75" x14ac:dyDescent="0.45">
      <c r="C756" s="15">
        <v>751</v>
      </c>
      <c r="D756" s="15" t="s">
        <v>24266</v>
      </c>
      <c r="E756" s="24" t="str">
        <f>Paid_Raw_Data!A752</f>
        <v>CLM-2025-000751</v>
      </c>
      <c r="F756" s="16" t="str">
        <f>Paid_Raw_Data!I752</f>
        <v>2020-01-14</v>
      </c>
      <c r="G756" s="16" t="str">
        <f>Paid_Raw_Data!J752</f>
        <v>2020-01-31</v>
      </c>
      <c r="H756" s="16" t="str">
        <f>Paid_Raw_Data!K752</f>
        <v>2020-07-16</v>
      </c>
      <c r="I756" s="15" t="str">
        <f>Paid_Raw_Data!C752</f>
        <v>Engineering</v>
      </c>
      <c r="J756" s="17">
        <f>Paid_Raw_Data!Q752</f>
        <v>46210787.899999999</v>
      </c>
      <c r="K756" s="25">
        <f>Paid_Raw_Data!V752</f>
        <v>26535216.190000001</v>
      </c>
      <c r="L756" s="15" t="b">
        <f t="shared" si="44"/>
        <v>1</v>
      </c>
      <c r="M756" s="15" t="b">
        <f t="shared" si="45"/>
        <v>1</v>
      </c>
      <c r="N756" s="15" t="b">
        <f t="shared" si="46"/>
        <v>1</v>
      </c>
      <c r="O756" s="15" t="b">
        <f t="shared" si="47"/>
        <v>1</v>
      </c>
    </row>
    <row r="757" spans="3:15" s="15" customFormat="1" ht="13.75" x14ac:dyDescent="0.45">
      <c r="C757" s="15">
        <v>752</v>
      </c>
      <c r="D757" s="15" t="s">
        <v>24266</v>
      </c>
      <c r="E757" s="24" t="str">
        <f>Paid_Raw_Data!A753</f>
        <v>CLM-2025-000752</v>
      </c>
      <c r="F757" s="16" t="str">
        <f>Paid_Raw_Data!I753</f>
        <v>2026-03-10</v>
      </c>
      <c r="G757" s="16" t="str">
        <f>Paid_Raw_Data!J753</f>
        <v>2026-04-08</v>
      </c>
      <c r="H757" s="16" t="str">
        <f>Paid_Raw_Data!K753</f>
        <v>2026-11-21</v>
      </c>
      <c r="I757" s="15" t="str">
        <f>Paid_Raw_Data!C753</f>
        <v>Personal Accident</v>
      </c>
      <c r="J757" s="17">
        <f>Paid_Raw_Data!Q753</f>
        <v>1105948.07</v>
      </c>
      <c r="K757" s="25">
        <f>Paid_Raw_Data!V753</f>
        <v>703386.34</v>
      </c>
      <c r="L757" s="15" t="b">
        <f t="shared" si="44"/>
        <v>1</v>
      </c>
      <c r="M757" s="15" t="b">
        <f t="shared" si="45"/>
        <v>1</v>
      </c>
      <c r="N757" s="15" t="b">
        <f t="shared" si="46"/>
        <v>1</v>
      </c>
      <c r="O757" s="15" t="b">
        <f t="shared" si="47"/>
        <v>1</v>
      </c>
    </row>
    <row r="758" spans="3:15" s="15" customFormat="1" ht="13.75" x14ac:dyDescent="0.45">
      <c r="C758" s="15">
        <v>753</v>
      </c>
      <c r="D758" s="15" t="s">
        <v>24266</v>
      </c>
      <c r="E758" s="24" t="str">
        <f>Paid_Raw_Data!A754</f>
        <v>CLM-2025-000753</v>
      </c>
      <c r="F758" s="16" t="str">
        <f>Paid_Raw_Data!I754</f>
        <v>2019-09-24</v>
      </c>
      <c r="G758" s="16" t="str">
        <f>Paid_Raw_Data!J754</f>
        <v>2019-09-25</v>
      </c>
      <c r="H758" s="16" t="str">
        <f>Paid_Raw_Data!K754</f>
        <v>2020-03-06</v>
      </c>
      <c r="I758" s="15" t="str">
        <f>Paid_Raw_Data!C754</f>
        <v>Motor Commercial</v>
      </c>
      <c r="J758" s="17">
        <f>Paid_Raw_Data!Q754</f>
        <v>1246333.94</v>
      </c>
      <c r="K758" s="25">
        <f>Paid_Raw_Data!V754</f>
        <v>844235.7</v>
      </c>
      <c r="L758" s="15" t="b">
        <f t="shared" si="44"/>
        <v>1</v>
      </c>
      <c r="M758" s="15" t="b">
        <f t="shared" si="45"/>
        <v>1</v>
      </c>
      <c r="N758" s="15" t="b">
        <f t="shared" si="46"/>
        <v>1</v>
      </c>
      <c r="O758" s="15" t="b">
        <f t="shared" si="47"/>
        <v>1</v>
      </c>
    </row>
    <row r="759" spans="3:15" s="15" customFormat="1" ht="13.75" x14ac:dyDescent="0.45">
      <c r="C759" s="15">
        <v>754</v>
      </c>
      <c r="D759" s="15" t="s">
        <v>24266</v>
      </c>
      <c r="E759" s="24" t="str">
        <f>Paid_Raw_Data!A755</f>
        <v>CLM-2025-000754</v>
      </c>
      <c r="F759" s="16" t="str">
        <f>Paid_Raw_Data!I755</f>
        <v>2021-01-21</v>
      </c>
      <c r="G759" s="16" t="str">
        <f>Paid_Raw_Data!J755</f>
        <v>2021-02-12</v>
      </c>
      <c r="H759" s="16" t="str">
        <f>Paid_Raw_Data!K755</f>
        <v>2021-08-29</v>
      </c>
      <c r="I759" s="15" t="str">
        <f>Paid_Raw_Data!C755</f>
        <v>Marine Cargo</v>
      </c>
      <c r="J759" s="17">
        <f>Paid_Raw_Data!Q755</f>
        <v>18456714.030000001</v>
      </c>
      <c r="K759" s="25">
        <f>Paid_Raw_Data!V755</f>
        <v>13940640.630000001</v>
      </c>
      <c r="L759" s="15" t="b">
        <f t="shared" si="44"/>
        <v>1</v>
      </c>
      <c r="M759" s="15" t="b">
        <f t="shared" si="45"/>
        <v>1</v>
      </c>
      <c r="N759" s="15" t="b">
        <f t="shared" si="46"/>
        <v>1</v>
      </c>
      <c r="O759" s="15" t="b">
        <f t="shared" si="47"/>
        <v>1</v>
      </c>
    </row>
    <row r="760" spans="3:15" s="15" customFormat="1" ht="13.75" x14ac:dyDescent="0.45">
      <c r="C760" s="15">
        <v>755</v>
      </c>
      <c r="D760" s="15" t="s">
        <v>24266</v>
      </c>
      <c r="E760" s="24" t="str">
        <f>Paid_Raw_Data!A756</f>
        <v>CLM-2025-000755</v>
      </c>
      <c r="F760" s="16" t="str">
        <f>Paid_Raw_Data!I756</f>
        <v>2021-05-25</v>
      </c>
      <c r="G760" s="16" t="str">
        <f>Paid_Raw_Data!J756</f>
        <v>2021-05-28</v>
      </c>
      <c r="H760" s="16" t="str">
        <f>Paid_Raw_Data!K756</f>
        <v>2021-11-24</v>
      </c>
      <c r="I760" s="15" t="str">
        <f>Paid_Raw_Data!C756</f>
        <v>Personal Accident</v>
      </c>
      <c r="J760" s="17">
        <f>Paid_Raw_Data!Q756</f>
        <v>450811.3</v>
      </c>
      <c r="K760" s="25">
        <f>Paid_Raw_Data!V756</f>
        <v>365214.58</v>
      </c>
      <c r="L760" s="15" t="b">
        <f t="shared" si="44"/>
        <v>1</v>
      </c>
      <c r="M760" s="15" t="b">
        <f t="shared" si="45"/>
        <v>1</v>
      </c>
      <c r="N760" s="15" t="b">
        <f t="shared" si="46"/>
        <v>1</v>
      </c>
      <c r="O760" s="15" t="b">
        <f t="shared" si="47"/>
        <v>1</v>
      </c>
    </row>
    <row r="761" spans="3:15" s="15" customFormat="1" ht="13.75" x14ac:dyDescent="0.45">
      <c r="C761" s="15">
        <v>756</v>
      </c>
      <c r="D761" s="15" t="s">
        <v>24266</v>
      </c>
      <c r="E761" s="24" t="str">
        <f>Paid_Raw_Data!A757</f>
        <v>CLM-2025-000756</v>
      </c>
      <c r="F761" s="16" t="str">
        <f>Paid_Raw_Data!I757</f>
        <v>2021-02-17</v>
      </c>
      <c r="G761" s="16" t="str">
        <f>Paid_Raw_Data!J757</f>
        <v>2021-03-14</v>
      </c>
      <c r="H761" s="16" t="str">
        <f>Paid_Raw_Data!K757</f>
        <v>2021-07-26</v>
      </c>
      <c r="I761" s="15" t="str">
        <f>Paid_Raw_Data!C757</f>
        <v>Motor Private</v>
      </c>
      <c r="J761" s="17">
        <f>Paid_Raw_Data!Q757</f>
        <v>648768.23</v>
      </c>
      <c r="K761" s="25">
        <f>Paid_Raw_Data!V757</f>
        <v>498342.88</v>
      </c>
      <c r="L761" s="15" t="b">
        <f t="shared" si="44"/>
        <v>1</v>
      </c>
      <c r="M761" s="15" t="b">
        <f t="shared" si="45"/>
        <v>1</v>
      </c>
      <c r="N761" s="15" t="b">
        <f t="shared" si="46"/>
        <v>1</v>
      </c>
      <c r="O761" s="15" t="b">
        <f t="shared" si="47"/>
        <v>1</v>
      </c>
    </row>
    <row r="762" spans="3:15" s="15" customFormat="1" ht="13.75" x14ac:dyDescent="0.45">
      <c r="C762" s="15">
        <v>757</v>
      </c>
      <c r="D762" s="15" t="s">
        <v>24266</v>
      </c>
      <c r="E762" s="24" t="str">
        <f>Paid_Raw_Data!A758</f>
        <v>CLM-2025-000757</v>
      </c>
      <c r="F762" s="16" t="str">
        <f>Paid_Raw_Data!I758</f>
        <v>2022-03-30</v>
      </c>
      <c r="G762" s="16" t="str">
        <f>Paid_Raw_Data!J758</f>
        <v>2022-04-24</v>
      </c>
      <c r="H762" s="16" t="str">
        <f>Paid_Raw_Data!K758</f>
        <v>2022-06-16</v>
      </c>
      <c r="I762" s="15" t="str">
        <f>Paid_Raw_Data!C758</f>
        <v>Motor Private</v>
      </c>
      <c r="J762" s="17">
        <f>Paid_Raw_Data!Q758</f>
        <v>190082.77</v>
      </c>
      <c r="K762" s="25">
        <f>Paid_Raw_Data!V758</f>
        <v>159447.26</v>
      </c>
      <c r="L762" s="15" t="b">
        <f t="shared" si="44"/>
        <v>1</v>
      </c>
      <c r="M762" s="15" t="b">
        <f t="shared" si="45"/>
        <v>1</v>
      </c>
      <c r="N762" s="15" t="b">
        <f t="shared" si="46"/>
        <v>1</v>
      </c>
      <c r="O762" s="15" t="b">
        <f t="shared" si="47"/>
        <v>1</v>
      </c>
    </row>
    <row r="763" spans="3:15" s="15" customFormat="1" ht="13.75" x14ac:dyDescent="0.45">
      <c r="C763" s="15">
        <v>758</v>
      </c>
      <c r="D763" s="15" t="s">
        <v>24266</v>
      </c>
      <c r="E763" s="24" t="str">
        <f>Paid_Raw_Data!A759</f>
        <v>CLM-2025-000758</v>
      </c>
      <c r="F763" s="16" t="str">
        <f>Paid_Raw_Data!I759</f>
        <v>2019-05-11</v>
      </c>
      <c r="G763" s="16" t="str">
        <f>Paid_Raw_Data!J759</f>
        <v>2019-05-24</v>
      </c>
      <c r="H763" s="16" t="str">
        <f>Paid_Raw_Data!K759</f>
        <v>2019-07-17</v>
      </c>
      <c r="I763" s="15" t="str">
        <f>Paid_Raw_Data!C759</f>
        <v>Medical</v>
      </c>
      <c r="J763" s="17">
        <f>Paid_Raw_Data!Q759</f>
        <v>192330.46</v>
      </c>
      <c r="K763" s="25">
        <f>Paid_Raw_Data!V759</f>
        <v>145023.46</v>
      </c>
      <c r="L763" s="15" t="b">
        <f t="shared" si="44"/>
        <v>1</v>
      </c>
      <c r="M763" s="15" t="b">
        <f t="shared" si="45"/>
        <v>1</v>
      </c>
      <c r="N763" s="15" t="b">
        <f t="shared" si="46"/>
        <v>1</v>
      </c>
      <c r="O763" s="15" t="b">
        <f t="shared" si="47"/>
        <v>1</v>
      </c>
    </row>
    <row r="764" spans="3:15" s="15" customFormat="1" ht="13.75" x14ac:dyDescent="0.45">
      <c r="C764" s="15">
        <v>759</v>
      </c>
      <c r="D764" s="15" t="s">
        <v>24266</v>
      </c>
      <c r="E764" s="24" t="str">
        <f>Paid_Raw_Data!A760</f>
        <v>CLM-2025-000759</v>
      </c>
      <c r="F764" s="16" t="str">
        <f>Paid_Raw_Data!I760</f>
        <v>2022-05-28</v>
      </c>
      <c r="G764" s="16" t="str">
        <f>Paid_Raw_Data!J760</f>
        <v>2022-05-31</v>
      </c>
      <c r="H764" s="16" t="str">
        <f>Paid_Raw_Data!K760</f>
        <v>2022-11-16</v>
      </c>
      <c r="I764" s="15" t="str">
        <f>Paid_Raw_Data!C760</f>
        <v>Motor Private</v>
      </c>
      <c r="J764" s="17">
        <f>Paid_Raw_Data!Q760</f>
        <v>1076552.76</v>
      </c>
      <c r="K764" s="25">
        <f>Paid_Raw_Data!V760</f>
        <v>899132.07</v>
      </c>
      <c r="L764" s="15" t="b">
        <f t="shared" si="44"/>
        <v>1</v>
      </c>
      <c r="M764" s="15" t="b">
        <f t="shared" si="45"/>
        <v>1</v>
      </c>
      <c r="N764" s="15" t="b">
        <f t="shared" si="46"/>
        <v>1</v>
      </c>
      <c r="O764" s="15" t="b">
        <f t="shared" si="47"/>
        <v>1</v>
      </c>
    </row>
    <row r="765" spans="3:15" s="15" customFormat="1" ht="13.75" x14ac:dyDescent="0.45">
      <c r="C765" s="15">
        <v>760</v>
      </c>
      <c r="D765" s="15" t="s">
        <v>24266</v>
      </c>
      <c r="E765" s="24" t="str">
        <f>Paid_Raw_Data!A761</f>
        <v>CLM-2025-000760</v>
      </c>
      <c r="F765" s="16" t="str">
        <f>Paid_Raw_Data!I761</f>
        <v>2020-12-08</v>
      </c>
      <c r="G765" s="16" t="str">
        <f>Paid_Raw_Data!J761</f>
        <v>2020-12-14</v>
      </c>
      <c r="H765" s="16" t="str">
        <f>Paid_Raw_Data!K761</f>
        <v>2021-06-18</v>
      </c>
      <c r="I765" s="15" t="str">
        <f>Paid_Raw_Data!C761</f>
        <v>Motor Private</v>
      </c>
      <c r="J765" s="17">
        <f>Paid_Raw_Data!Q761</f>
        <v>266512.86</v>
      </c>
      <c r="K765" s="25">
        <f>Paid_Raw_Data!V761</f>
        <v>190495.69</v>
      </c>
      <c r="L765" s="15" t="b">
        <f t="shared" si="44"/>
        <v>1</v>
      </c>
      <c r="M765" s="15" t="b">
        <f t="shared" si="45"/>
        <v>1</v>
      </c>
      <c r="N765" s="15" t="b">
        <f t="shared" si="46"/>
        <v>1</v>
      </c>
      <c r="O765" s="15" t="b">
        <f t="shared" si="47"/>
        <v>1</v>
      </c>
    </row>
    <row r="766" spans="3:15" s="15" customFormat="1" ht="13.75" x14ac:dyDescent="0.45">
      <c r="C766" s="15">
        <v>761</v>
      </c>
      <c r="D766" s="15" t="s">
        <v>24266</v>
      </c>
      <c r="E766" s="24" t="str">
        <f>Paid_Raw_Data!A762</f>
        <v>CLM-2025-000761</v>
      </c>
      <c r="F766" s="16" t="str">
        <f>Paid_Raw_Data!I762</f>
        <v>2023-07-02</v>
      </c>
      <c r="G766" s="16" t="str">
        <f>Paid_Raw_Data!J762</f>
        <v>2023-07-11</v>
      </c>
      <c r="H766" s="16" t="str">
        <f>Paid_Raw_Data!K762</f>
        <v>2023-09-25</v>
      </c>
      <c r="I766" s="15" t="str">
        <f>Paid_Raw_Data!C762</f>
        <v>Medical</v>
      </c>
      <c r="J766" s="17">
        <f>Paid_Raw_Data!Q762</f>
        <v>168108.78</v>
      </c>
      <c r="K766" s="25">
        <f>Paid_Raw_Data!V762</f>
        <v>114368.95</v>
      </c>
      <c r="L766" s="15" t="b">
        <f t="shared" si="44"/>
        <v>1</v>
      </c>
      <c r="M766" s="15" t="b">
        <f t="shared" si="45"/>
        <v>1</v>
      </c>
      <c r="N766" s="15" t="b">
        <f t="shared" si="46"/>
        <v>1</v>
      </c>
      <c r="O766" s="15" t="b">
        <f t="shared" si="47"/>
        <v>1</v>
      </c>
    </row>
    <row r="767" spans="3:15" s="15" customFormat="1" ht="13.75" x14ac:dyDescent="0.45">
      <c r="C767" s="15">
        <v>762</v>
      </c>
      <c r="D767" s="15" t="s">
        <v>24266</v>
      </c>
      <c r="E767" s="24" t="str">
        <f>Paid_Raw_Data!A763</f>
        <v>CLM-2025-000762</v>
      </c>
      <c r="F767" s="16" t="str">
        <f>Paid_Raw_Data!I763</f>
        <v>2021-12-07</v>
      </c>
      <c r="G767" s="16" t="str">
        <f>Paid_Raw_Data!J763</f>
        <v>2021-12-08</v>
      </c>
      <c r="H767" s="16" t="str">
        <f>Paid_Raw_Data!K763</f>
        <v>2022-06-20</v>
      </c>
      <c r="I767" s="15" t="str">
        <f>Paid_Raw_Data!C763</f>
        <v>Personal Accident</v>
      </c>
      <c r="J767" s="17">
        <f>Paid_Raw_Data!Q763</f>
        <v>390696.23</v>
      </c>
      <c r="K767" s="25">
        <f>Paid_Raw_Data!V763</f>
        <v>322446.05</v>
      </c>
      <c r="L767" s="15" t="b">
        <f t="shared" si="44"/>
        <v>1</v>
      </c>
      <c r="M767" s="15" t="b">
        <f t="shared" si="45"/>
        <v>1</v>
      </c>
      <c r="N767" s="15" t="b">
        <f t="shared" si="46"/>
        <v>1</v>
      </c>
      <c r="O767" s="15" t="b">
        <f t="shared" si="47"/>
        <v>1</v>
      </c>
    </row>
    <row r="768" spans="3:15" s="15" customFormat="1" ht="13.75" x14ac:dyDescent="0.45">
      <c r="C768" s="15">
        <v>763</v>
      </c>
      <c r="D768" s="15" t="s">
        <v>24266</v>
      </c>
      <c r="E768" s="24" t="str">
        <f>Paid_Raw_Data!A764</f>
        <v>CLM-2025-000763</v>
      </c>
      <c r="F768" s="16" t="str">
        <f>Paid_Raw_Data!I764</f>
        <v>2021-03-27</v>
      </c>
      <c r="G768" s="16" t="str">
        <f>Paid_Raw_Data!J764</f>
        <v>2021-04-15</v>
      </c>
      <c r="H768" s="16" t="str">
        <f>Paid_Raw_Data!K764</f>
        <v>2021-11-02</v>
      </c>
      <c r="I768" s="15" t="str">
        <f>Paid_Raw_Data!C764</f>
        <v>Fire Domestic</v>
      </c>
      <c r="J768" s="17">
        <f>Paid_Raw_Data!Q764</f>
        <v>2490917.17</v>
      </c>
      <c r="K768" s="25">
        <f>Paid_Raw_Data!V764</f>
        <v>1819497.37</v>
      </c>
      <c r="L768" s="15" t="b">
        <f t="shared" si="44"/>
        <v>1</v>
      </c>
      <c r="M768" s="15" t="b">
        <f t="shared" si="45"/>
        <v>1</v>
      </c>
      <c r="N768" s="15" t="b">
        <f t="shared" si="46"/>
        <v>1</v>
      </c>
      <c r="O768" s="15" t="b">
        <f t="shared" si="47"/>
        <v>1</v>
      </c>
    </row>
    <row r="769" spans="3:15" s="15" customFormat="1" ht="13.75" x14ac:dyDescent="0.45">
      <c r="C769" s="15">
        <v>764</v>
      </c>
      <c r="D769" s="15" t="s">
        <v>24266</v>
      </c>
      <c r="E769" s="24" t="str">
        <f>Paid_Raw_Data!A765</f>
        <v>CLM-2025-000764</v>
      </c>
      <c r="F769" s="16" t="str">
        <f>Paid_Raw_Data!I765</f>
        <v>2022-04-19</v>
      </c>
      <c r="G769" s="16" t="str">
        <f>Paid_Raw_Data!J765</f>
        <v>2022-05-05</v>
      </c>
      <c r="H769" s="16" t="str">
        <f>Paid_Raw_Data!K765</f>
        <v>2022-07-26</v>
      </c>
      <c r="I769" s="15" t="str">
        <f>Paid_Raw_Data!C765</f>
        <v>Motor Private</v>
      </c>
      <c r="J769" s="17">
        <f>Paid_Raw_Data!Q765</f>
        <v>139246.63</v>
      </c>
      <c r="K769" s="25">
        <f>Paid_Raw_Data!V765</f>
        <v>107359.03999999999</v>
      </c>
      <c r="L769" s="15" t="b">
        <f t="shared" si="44"/>
        <v>1</v>
      </c>
      <c r="M769" s="15" t="b">
        <f t="shared" si="45"/>
        <v>1</v>
      </c>
      <c r="N769" s="15" t="b">
        <f t="shared" si="46"/>
        <v>1</v>
      </c>
      <c r="O769" s="15" t="b">
        <f t="shared" si="47"/>
        <v>1</v>
      </c>
    </row>
    <row r="770" spans="3:15" s="15" customFormat="1" ht="13.75" x14ac:dyDescent="0.45">
      <c r="C770" s="15">
        <v>765</v>
      </c>
      <c r="D770" s="15" t="s">
        <v>24266</v>
      </c>
      <c r="E770" s="24" t="str">
        <f>Paid_Raw_Data!A766</f>
        <v>CLM-2025-000765</v>
      </c>
      <c r="F770" s="16" t="str">
        <f>Paid_Raw_Data!I766</f>
        <v>2022-10-07</v>
      </c>
      <c r="G770" s="16" t="str">
        <f>Paid_Raw_Data!J766</f>
        <v>2022-10-26</v>
      </c>
      <c r="H770" s="16" t="str">
        <f>Paid_Raw_Data!K766</f>
        <v>2023-04-13</v>
      </c>
      <c r="I770" s="15" t="str">
        <f>Paid_Raw_Data!C766</f>
        <v>Engineering</v>
      </c>
      <c r="J770" s="17">
        <f>Paid_Raw_Data!Q766</f>
        <v>7237642.7800000003</v>
      </c>
      <c r="K770" s="25">
        <f>Paid_Raw_Data!V766</f>
        <v>4869524.97</v>
      </c>
      <c r="L770" s="15" t="b">
        <f t="shared" si="44"/>
        <v>1</v>
      </c>
      <c r="M770" s="15" t="b">
        <f t="shared" si="45"/>
        <v>1</v>
      </c>
      <c r="N770" s="15" t="b">
        <f t="shared" si="46"/>
        <v>1</v>
      </c>
      <c r="O770" s="15" t="b">
        <f t="shared" si="47"/>
        <v>1</v>
      </c>
    </row>
    <row r="771" spans="3:15" s="15" customFormat="1" ht="13.75" x14ac:dyDescent="0.45">
      <c r="C771" s="15">
        <v>766</v>
      </c>
      <c r="D771" s="15" t="s">
        <v>24266</v>
      </c>
      <c r="E771" s="24" t="str">
        <f>Paid_Raw_Data!A767</f>
        <v>CLM-2025-000766</v>
      </c>
      <c r="F771" s="16" t="str">
        <f>Paid_Raw_Data!I767</f>
        <v>2021-05-13</v>
      </c>
      <c r="G771" s="16" t="str">
        <f>Paid_Raw_Data!J767</f>
        <v>2021-05-26</v>
      </c>
      <c r="H771" s="16" t="str">
        <f>Paid_Raw_Data!K767</f>
        <v>2021-07-10</v>
      </c>
      <c r="I771" s="15" t="str">
        <f>Paid_Raw_Data!C767</f>
        <v>Medical</v>
      </c>
      <c r="J771" s="17">
        <f>Paid_Raw_Data!Q767</f>
        <v>93476.03</v>
      </c>
      <c r="K771" s="25">
        <f>Paid_Raw_Data!V767</f>
        <v>65747.02</v>
      </c>
      <c r="L771" s="15" t="b">
        <f t="shared" si="44"/>
        <v>1</v>
      </c>
      <c r="M771" s="15" t="b">
        <f t="shared" si="45"/>
        <v>1</v>
      </c>
      <c r="N771" s="15" t="b">
        <f t="shared" si="46"/>
        <v>1</v>
      </c>
      <c r="O771" s="15" t="b">
        <f t="shared" si="47"/>
        <v>1</v>
      </c>
    </row>
    <row r="772" spans="3:15" s="15" customFormat="1" ht="13.75" x14ac:dyDescent="0.45">
      <c r="C772" s="15">
        <v>767</v>
      </c>
      <c r="D772" s="15" t="s">
        <v>24266</v>
      </c>
      <c r="E772" s="24" t="str">
        <f>Paid_Raw_Data!A768</f>
        <v>CLM-2025-000767</v>
      </c>
      <c r="F772" s="16" t="str">
        <f>Paid_Raw_Data!I768</f>
        <v>2026-07-07</v>
      </c>
      <c r="G772" s="16" t="str">
        <f>Paid_Raw_Data!J768</f>
        <v>2026-07-10</v>
      </c>
      <c r="H772" s="16" t="str">
        <f>Paid_Raw_Data!K768</f>
        <v>2026-08-22</v>
      </c>
      <c r="I772" s="15" t="str">
        <f>Paid_Raw_Data!C768</f>
        <v>Medical</v>
      </c>
      <c r="J772" s="17">
        <f>Paid_Raw_Data!Q768</f>
        <v>343044.67</v>
      </c>
      <c r="K772" s="25">
        <f>Paid_Raw_Data!V768</f>
        <v>209401.9</v>
      </c>
      <c r="L772" s="15" t="b">
        <f t="shared" si="44"/>
        <v>1</v>
      </c>
      <c r="M772" s="15" t="b">
        <f t="shared" si="45"/>
        <v>1</v>
      </c>
      <c r="N772" s="15" t="b">
        <f t="shared" si="46"/>
        <v>1</v>
      </c>
      <c r="O772" s="15" t="b">
        <f t="shared" si="47"/>
        <v>1</v>
      </c>
    </row>
    <row r="773" spans="3:15" s="15" customFormat="1" ht="13.75" x14ac:dyDescent="0.45">
      <c r="C773" s="15">
        <v>768</v>
      </c>
      <c r="D773" s="15" t="s">
        <v>24266</v>
      </c>
      <c r="E773" s="24" t="str">
        <f>Paid_Raw_Data!A769</f>
        <v>CLM-2025-000768</v>
      </c>
      <c r="F773" s="16" t="str">
        <f>Paid_Raw_Data!I769</f>
        <v>2026-02-17</v>
      </c>
      <c r="G773" s="16" t="str">
        <f>Paid_Raw_Data!J769</f>
        <v>2026-02-21</v>
      </c>
      <c r="H773" s="16" t="str">
        <f>Paid_Raw_Data!K769</f>
        <v>2026-04-25</v>
      </c>
      <c r="I773" s="15" t="str">
        <f>Paid_Raw_Data!C769</f>
        <v>Fire Industrial</v>
      </c>
      <c r="J773" s="17">
        <f>Paid_Raw_Data!Q769</f>
        <v>59909561.700000003</v>
      </c>
      <c r="K773" s="25">
        <f>Paid_Raw_Data!V769</f>
        <v>39864487.289999999</v>
      </c>
      <c r="L773" s="15" t="b">
        <f t="shared" si="44"/>
        <v>1</v>
      </c>
      <c r="M773" s="15" t="b">
        <f t="shared" si="45"/>
        <v>1</v>
      </c>
      <c r="N773" s="15" t="b">
        <f t="shared" si="46"/>
        <v>1</v>
      </c>
      <c r="O773" s="15" t="b">
        <f t="shared" si="47"/>
        <v>1</v>
      </c>
    </row>
    <row r="774" spans="3:15" s="15" customFormat="1" ht="13.75" x14ac:dyDescent="0.45">
      <c r="C774" s="15">
        <v>769</v>
      </c>
      <c r="D774" s="15" t="s">
        <v>24266</v>
      </c>
      <c r="E774" s="24" t="str">
        <f>Paid_Raw_Data!A770</f>
        <v>CLM-2025-000769</v>
      </c>
      <c r="F774" s="16" t="str">
        <f>Paid_Raw_Data!I770</f>
        <v>2025-02-16</v>
      </c>
      <c r="G774" s="16" t="str">
        <f>Paid_Raw_Data!J770</f>
        <v>2025-02-21</v>
      </c>
      <c r="H774" s="16" t="str">
        <f>Paid_Raw_Data!K770</f>
        <v>2025-03-12</v>
      </c>
      <c r="I774" s="15" t="str">
        <f>Paid_Raw_Data!C770</f>
        <v>Medical</v>
      </c>
      <c r="J774" s="17">
        <f>Paid_Raw_Data!Q770</f>
        <v>1637971.01</v>
      </c>
      <c r="K774" s="25">
        <f>Paid_Raw_Data!V770</f>
        <v>1154874.75</v>
      </c>
      <c r="L774" s="15" t="b">
        <f t="shared" si="44"/>
        <v>1</v>
      </c>
      <c r="M774" s="15" t="b">
        <f t="shared" si="45"/>
        <v>1</v>
      </c>
      <c r="N774" s="15" t="b">
        <f t="shared" si="46"/>
        <v>1</v>
      </c>
      <c r="O774" s="15" t="b">
        <f t="shared" si="47"/>
        <v>1</v>
      </c>
    </row>
    <row r="775" spans="3:15" s="15" customFormat="1" ht="13.75" x14ac:dyDescent="0.45">
      <c r="C775" s="15">
        <v>770</v>
      </c>
      <c r="D775" s="15" t="s">
        <v>24266</v>
      </c>
      <c r="E775" s="24" t="str">
        <f>Paid_Raw_Data!A771</f>
        <v>CLM-2025-000770</v>
      </c>
      <c r="F775" s="16" t="str">
        <f>Paid_Raw_Data!I771</f>
        <v>2021-07-29</v>
      </c>
      <c r="G775" s="16" t="str">
        <f>Paid_Raw_Data!J771</f>
        <v>2021-07-30</v>
      </c>
      <c r="H775" s="16" t="str">
        <f>Paid_Raw_Data!K771</f>
        <v>2021-11-15</v>
      </c>
      <c r="I775" s="15" t="str">
        <f>Paid_Raw_Data!C771</f>
        <v>Marine Cargo</v>
      </c>
      <c r="J775" s="17">
        <f>Paid_Raw_Data!Q771</f>
        <v>64002373.979999997</v>
      </c>
      <c r="K775" s="25">
        <f>Paid_Raw_Data!V771</f>
        <v>32844817.25</v>
      </c>
      <c r="L775" s="15" t="b">
        <f t="shared" ref="L775:L838" si="48">F775&lt;=G775</f>
        <v>1</v>
      </c>
      <c r="M775" s="15" t="b">
        <f t="shared" ref="M775:M838" si="49">F775&lt;=H775</f>
        <v>1</v>
      </c>
      <c r="N775" s="15" t="b">
        <f t="shared" ref="N775:N838" si="50">G775&lt;=H775</f>
        <v>1</v>
      </c>
      <c r="O775" s="15" t="b">
        <f t="shared" ref="O775:O838" si="51">K775&lt;=I775</f>
        <v>1</v>
      </c>
    </row>
    <row r="776" spans="3:15" s="15" customFormat="1" ht="13.75" x14ac:dyDescent="0.45">
      <c r="C776" s="15">
        <v>771</v>
      </c>
      <c r="D776" s="15" t="s">
        <v>24266</v>
      </c>
      <c r="E776" s="24" t="str">
        <f>Paid_Raw_Data!A772</f>
        <v>CLM-2025-000771</v>
      </c>
      <c r="F776" s="16" t="str">
        <f>Paid_Raw_Data!I772</f>
        <v>2020-05-29</v>
      </c>
      <c r="G776" s="16" t="str">
        <f>Paid_Raw_Data!J772</f>
        <v>2020-06-12</v>
      </c>
      <c r="H776" s="16" t="str">
        <f>Paid_Raw_Data!K772</f>
        <v>2020-07-17</v>
      </c>
      <c r="I776" s="15" t="str">
        <f>Paid_Raw_Data!C772</f>
        <v>Liability</v>
      </c>
      <c r="J776" s="17">
        <f>Paid_Raw_Data!Q772</f>
        <v>3217565.12</v>
      </c>
      <c r="K776" s="25">
        <f>Paid_Raw_Data!V772</f>
        <v>2147361.56</v>
      </c>
      <c r="L776" s="15" t="b">
        <f t="shared" si="48"/>
        <v>1</v>
      </c>
      <c r="M776" s="15" t="b">
        <f t="shared" si="49"/>
        <v>1</v>
      </c>
      <c r="N776" s="15" t="b">
        <f t="shared" si="50"/>
        <v>1</v>
      </c>
      <c r="O776" s="15" t="b">
        <f t="shared" si="51"/>
        <v>1</v>
      </c>
    </row>
    <row r="777" spans="3:15" s="15" customFormat="1" ht="13.75" x14ac:dyDescent="0.45">
      <c r="C777" s="15">
        <v>772</v>
      </c>
      <c r="D777" s="15" t="s">
        <v>24266</v>
      </c>
      <c r="E777" s="24" t="str">
        <f>Paid_Raw_Data!A773</f>
        <v>CLM-2025-000772</v>
      </c>
      <c r="F777" s="16" t="str">
        <f>Paid_Raw_Data!I773</f>
        <v>2024-01-25</v>
      </c>
      <c r="G777" s="16" t="str">
        <f>Paid_Raw_Data!J773</f>
        <v>2024-02-07</v>
      </c>
      <c r="H777" s="16" t="str">
        <f>Paid_Raw_Data!K773</f>
        <v>2024-05-08</v>
      </c>
      <c r="I777" s="15" t="str">
        <f>Paid_Raw_Data!C773</f>
        <v>Personal Accident</v>
      </c>
      <c r="J777" s="17">
        <f>Paid_Raw_Data!Q773</f>
        <v>753208.87</v>
      </c>
      <c r="K777" s="25">
        <f>Paid_Raw_Data!V773</f>
        <v>593057.18999999994</v>
      </c>
      <c r="L777" s="15" t="b">
        <f t="shared" si="48"/>
        <v>1</v>
      </c>
      <c r="M777" s="15" t="b">
        <f t="shared" si="49"/>
        <v>1</v>
      </c>
      <c r="N777" s="15" t="b">
        <f t="shared" si="50"/>
        <v>1</v>
      </c>
      <c r="O777" s="15" t="b">
        <f t="shared" si="51"/>
        <v>1</v>
      </c>
    </row>
    <row r="778" spans="3:15" s="15" customFormat="1" ht="13.75" x14ac:dyDescent="0.45">
      <c r="C778" s="15">
        <v>773</v>
      </c>
      <c r="D778" s="15" t="s">
        <v>24266</v>
      </c>
      <c r="E778" s="24" t="str">
        <f>Paid_Raw_Data!A774</f>
        <v>CLM-2025-000773</v>
      </c>
      <c r="F778" s="16" t="str">
        <f>Paid_Raw_Data!I774</f>
        <v>2025-01-28</v>
      </c>
      <c r="G778" s="16" t="str">
        <f>Paid_Raw_Data!J774</f>
        <v>2025-02-06</v>
      </c>
      <c r="H778" s="16" t="str">
        <f>Paid_Raw_Data!K774</f>
        <v>2025-03-31</v>
      </c>
      <c r="I778" s="15" t="str">
        <f>Paid_Raw_Data!C774</f>
        <v>Medical</v>
      </c>
      <c r="J778" s="17">
        <f>Paid_Raw_Data!Q774</f>
        <v>420187.38</v>
      </c>
      <c r="K778" s="25">
        <f>Paid_Raw_Data!V774</f>
        <v>333280.01</v>
      </c>
      <c r="L778" s="15" t="b">
        <f t="shared" si="48"/>
        <v>1</v>
      </c>
      <c r="M778" s="15" t="b">
        <f t="shared" si="49"/>
        <v>1</v>
      </c>
      <c r="N778" s="15" t="b">
        <f t="shared" si="50"/>
        <v>1</v>
      </c>
      <c r="O778" s="15" t="b">
        <f t="shared" si="51"/>
        <v>1</v>
      </c>
    </row>
    <row r="779" spans="3:15" s="15" customFormat="1" ht="13.75" x14ac:dyDescent="0.45">
      <c r="C779" s="15">
        <v>774</v>
      </c>
      <c r="D779" s="15" t="s">
        <v>24266</v>
      </c>
      <c r="E779" s="24" t="str">
        <f>Paid_Raw_Data!A775</f>
        <v>CLM-2025-000774</v>
      </c>
      <c r="F779" s="16" t="str">
        <f>Paid_Raw_Data!I775</f>
        <v>2020-07-30</v>
      </c>
      <c r="G779" s="16" t="str">
        <f>Paid_Raw_Data!J775</f>
        <v>2020-08-18</v>
      </c>
      <c r="H779" s="16" t="str">
        <f>Paid_Raw_Data!K775</f>
        <v>2021-04-06</v>
      </c>
      <c r="I779" s="15" t="str">
        <f>Paid_Raw_Data!C775</f>
        <v>Medical</v>
      </c>
      <c r="J779" s="17">
        <f>Paid_Raw_Data!Q775</f>
        <v>405340.48</v>
      </c>
      <c r="K779" s="25">
        <f>Paid_Raw_Data!V775</f>
        <v>338811.36</v>
      </c>
      <c r="L779" s="15" t="b">
        <f t="shared" si="48"/>
        <v>1</v>
      </c>
      <c r="M779" s="15" t="b">
        <f t="shared" si="49"/>
        <v>1</v>
      </c>
      <c r="N779" s="15" t="b">
        <f t="shared" si="50"/>
        <v>1</v>
      </c>
      <c r="O779" s="15" t="b">
        <f t="shared" si="51"/>
        <v>1</v>
      </c>
    </row>
    <row r="780" spans="3:15" s="15" customFormat="1" ht="13.75" x14ac:dyDescent="0.45">
      <c r="C780" s="15">
        <v>775</v>
      </c>
      <c r="D780" s="15" t="s">
        <v>24266</v>
      </c>
      <c r="E780" s="24" t="str">
        <f>Paid_Raw_Data!A776</f>
        <v>CLM-2025-000775</v>
      </c>
      <c r="F780" s="16" t="str">
        <f>Paid_Raw_Data!I776</f>
        <v>2022-12-10</v>
      </c>
      <c r="G780" s="16" t="str">
        <f>Paid_Raw_Data!J776</f>
        <v>2023-01-03</v>
      </c>
      <c r="H780" s="16" t="str">
        <f>Paid_Raw_Data!K776</f>
        <v>2023-01-20</v>
      </c>
      <c r="I780" s="15" t="str">
        <f>Paid_Raw_Data!C776</f>
        <v>Personal Accident</v>
      </c>
      <c r="J780" s="17">
        <f>Paid_Raw_Data!Q776</f>
        <v>153785.85</v>
      </c>
      <c r="K780" s="25">
        <f>Paid_Raw_Data!V776</f>
        <v>121988.29</v>
      </c>
      <c r="L780" s="15" t="b">
        <f t="shared" si="48"/>
        <v>1</v>
      </c>
      <c r="M780" s="15" t="b">
        <f t="shared" si="49"/>
        <v>1</v>
      </c>
      <c r="N780" s="15" t="b">
        <f t="shared" si="50"/>
        <v>1</v>
      </c>
      <c r="O780" s="15" t="b">
        <f t="shared" si="51"/>
        <v>1</v>
      </c>
    </row>
    <row r="781" spans="3:15" s="15" customFormat="1" ht="13.75" x14ac:dyDescent="0.45">
      <c r="C781" s="15">
        <v>776</v>
      </c>
      <c r="D781" s="15" t="s">
        <v>24266</v>
      </c>
      <c r="E781" s="24" t="str">
        <f>Paid_Raw_Data!A777</f>
        <v>CLM-2025-000776</v>
      </c>
      <c r="F781" s="16" t="str">
        <f>Paid_Raw_Data!I777</f>
        <v>2019-12-23</v>
      </c>
      <c r="G781" s="16" t="str">
        <f>Paid_Raw_Data!J777</f>
        <v>2020-01-22</v>
      </c>
      <c r="H781" s="16" t="str">
        <f>Paid_Raw_Data!K777</f>
        <v>2020-09-02</v>
      </c>
      <c r="I781" s="15" t="str">
        <f>Paid_Raw_Data!C777</f>
        <v>Fire Domestic</v>
      </c>
      <c r="J781" s="17">
        <f>Paid_Raw_Data!Q777</f>
        <v>1942112.11</v>
      </c>
      <c r="K781" s="25">
        <f>Paid_Raw_Data!V777</f>
        <v>1428700.53</v>
      </c>
      <c r="L781" s="15" t="b">
        <f t="shared" si="48"/>
        <v>1</v>
      </c>
      <c r="M781" s="15" t="b">
        <f t="shared" si="49"/>
        <v>1</v>
      </c>
      <c r="N781" s="15" t="b">
        <f t="shared" si="50"/>
        <v>1</v>
      </c>
      <c r="O781" s="15" t="b">
        <f t="shared" si="51"/>
        <v>1</v>
      </c>
    </row>
    <row r="782" spans="3:15" s="15" customFormat="1" ht="13.75" x14ac:dyDescent="0.45">
      <c r="C782" s="15">
        <v>777</v>
      </c>
      <c r="D782" s="15" t="s">
        <v>24266</v>
      </c>
      <c r="E782" s="24" t="str">
        <f>Paid_Raw_Data!A778</f>
        <v>CLM-2025-000777</v>
      </c>
      <c r="F782" s="16" t="str">
        <f>Paid_Raw_Data!I778</f>
        <v>2025-06-20</v>
      </c>
      <c r="G782" s="16" t="str">
        <f>Paid_Raw_Data!J778</f>
        <v>2025-07-11</v>
      </c>
      <c r="H782" s="16" t="str">
        <f>Paid_Raw_Data!K778</f>
        <v>2025-08-28</v>
      </c>
      <c r="I782" s="15" t="str">
        <f>Paid_Raw_Data!C778</f>
        <v>Fire Domestic</v>
      </c>
      <c r="J782" s="17">
        <f>Paid_Raw_Data!Q778</f>
        <v>9806714.7599999998</v>
      </c>
      <c r="K782" s="25">
        <f>Paid_Raw_Data!V778</f>
        <v>7217018.4400000004</v>
      </c>
      <c r="L782" s="15" t="b">
        <f t="shared" si="48"/>
        <v>1</v>
      </c>
      <c r="M782" s="15" t="b">
        <f t="shared" si="49"/>
        <v>1</v>
      </c>
      <c r="N782" s="15" t="b">
        <f t="shared" si="50"/>
        <v>1</v>
      </c>
      <c r="O782" s="15" t="b">
        <f t="shared" si="51"/>
        <v>1</v>
      </c>
    </row>
    <row r="783" spans="3:15" s="15" customFormat="1" ht="13.75" x14ac:dyDescent="0.45">
      <c r="C783" s="15">
        <v>778</v>
      </c>
      <c r="D783" s="15" t="s">
        <v>24266</v>
      </c>
      <c r="E783" s="24" t="str">
        <f>Paid_Raw_Data!A779</f>
        <v>CLM-2025-000778</v>
      </c>
      <c r="F783" s="16" t="str">
        <f>Paid_Raw_Data!I779</f>
        <v>2021-05-21</v>
      </c>
      <c r="G783" s="16" t="str">
        <f>Paid_Raw_Data!J779</f>
        <v>2021-06-20</v>
      </c>
      <c r="H783" s="16" t="str">
        <f>Paid_Raw_Data!K779</f>
        <v>2021-10-18</v>
      </c>
      <c r="I783" s="15" t="str">
        <f>Paid_Raw_Data!C779</f>
        <v>Motor Commercial</v>
      </c>
      <c r="J783" s="17">
        <f>Paid_Raw_Data!Q779</f>
        <v>296874.26</v>
      </c>
      <c r="K783" s="25">
        <f>Paid_Raw_Data!V779</f>
        <v>206433.04</v>
      </c>
      <c r="L783" s="15" t="b">
        <f t="shared" si="48"/>
        <v>1</v>
      </c>
      <c r="M783" s="15" t="b">
        <f t="shared" si="49"/>
        <v>1</v>
      </c>
      <c r="N783" s="15" t="b">
        <f t="shared" si="50"/>
        <v>1</v>
      </c>
      <c r="O783" s="15" t="b">
        <f t="shared" si="51"/>
        <v>1</v>
      </c>
    </row>
    <row r="784" spans="3:15" s="15" customFormat="1" ht="13.75" x14ac:dyDescent="0.45">
      <c r="C784" s="15">
        <v>779</v>
      </c>
      <c r="D784" s="15" t="s">
        <v>24266</v>
      </c>
      <c r="E784" s="24" t="str">
        <f>Paid_Raw_Data!A780</f>
        <v>CLM-2025-000779</v>
      </c>
      <c r="F784" s="16" t="str">
        <f>Paid_Raw_Data!I780</f>
        <v>2020-12-31</v>
      </c>
      <c r="G784" s="16" t="str">
        <f>Paid_Raw_Data!J780</f>
        <v>2021-01-14</v>
      </c>
      <c r="H784" s="16" t="str">
        <f>Paid_Raw_Data!K780</f>
        <v>2021-08-11</v>
      </c>
      <c r="I784" s="15" t="str">
        <f>Paid_Raw_Data!C780</f>
        <v>WIBA</v>
      </c>
      <c r="J784" s="17">
        <f>Paid_Raw_Data!Q780</f>
        <v>3964460.4</v>
      </c>
      <c r="K784" s="25">
        <f>Paid_Raw_Data!V780</f>
        <v>1971126.58</v>
      </c>
      <c r="L784" s="15" t="b">
        <f t="shared" si="48"/>
        <v>1</v>
      </c>
      <c r="M784" s="15" t="b">
        <f t="shared" si="49"/>
        <v>1</v>
      </c>
      <c r="N784" s="15" t="b">
        <f t="shared" si="50"/>
        <v>1</v>
      </c>
      <c r="O784" s="15" t="b">
        <f t="shared" si="51"/>
        <v>1</v>
      </c>
    </row>
    <row r="785" spans="3:15" s="15" customFormat="1" ht="13.75" x14ac:dyDescent="0.45">
      <c r="C785" s="15">
        <v>780</v>
      </c>
      <c r="D785" s="15" t="s">
        <v>24266</v>
      </c>
      <c r="E785" s="24" t="str">
        <f>Paid_Raw_Data!A781</f>
        <v>CLM-2025-000780</v>
      </c>
      <c r="F785" s="16" t="str">
        <f>Paid_Raw_Data!I781</f>
        <v>2023-05-29</v>
      </c>
      <c r="G785" s="16" t="str">
        <f>Paid_Raw_Data!J781</f>
        <v>2023-06-22</v>
      </c>
      <c r="H785" s="16" t="str">
        <f>Paid_Raw_Data!K781</f>
        <v>2023-08-15</v>
      </c>
      <c r="I785" s="15" t="str">
        <f>Paid_Raw_Data!C781</f>
        <v>Medical</v>
      </c>
      <c r="J785" s="17">
        <f>Paid_Raw_Data!Q781</f>
        <v>840336.19</v>
      </c>
      <c r="K785" s="25">
        <f>Paid_Raw_Data!V781</f>
        <v>716230.43</v>
      </c>
      <c r="L785" s="15" t="b">
        <f t="shared" si="48"/>
        <v>1</v>
      </c>
      <c r="M785" s="15" t="b">
        <f t="shared" si="49"/>
        <v>1</v>
      </c>
      <c r="N785" s="15" t="b">
        <f t="shared" si="50"/>
        <v>1</v>
      </c>
      <c r="O785" s="15" t="b">
        <f t="shared" si="51"/>
        <v>1</v>
      </c>
    </row>
    <row r="786" spans="3:15" s="15" customFormat="1" ht="13.75" x14ac:dyDescent="0.45">
      <c r="C786" s="15">
        <v>781</v>
      </c>
      <c r="D786" s="15" t="s">
        <v>24266</v>
      </c>
      <c r="E786" s="24" t="str">
        <f>Paid_Raw_Data!A782</f>
        <v>CLM-2025-000781</v>
      </c>
      <c r="F786" s="16" t="str">
        <f>Paid_Raw_Data!I782</f>
        <v>2020-02-29</v>
      </c>
      <c r="G786" s="16" t="str">
        <f>Paid_Raw_Data!J782</f>
        <v>2020-03-06</v>
      </c>
      <c r="H786" s="16" t="str">
        <f>Paid_Raw_Data!K782</f>
        <v>2020-06-09</v>
      </c>
      <c r="I786" s="15" t="str">
        <f>Paid_Raw_Data!C782</f>
        <v>Personal Accident</v>
      </c>
      <c r="J786" s="17">
        <f>Paid_Raw_Data!Q782</f>
        <v>290505.3</v>
      </c>
      <c r="K786" s="25">
        <f>Paid_Raw_Data!V782</f>
        <v>246272.78</v>
      </c>
      <c r="L786" s="15" t="b">
        <f t="shared" si="48"/>
        <v>1</v>
      </c>
      <c r="M786" s="15" t="b">
        <f t="shared" si="49"/>
        <v>1</v>
      </c>
      <c r="N786" s="15" t="b">
        <f t="shared" si="50"/>
        <v>1</v>
      </c>
      <c r="O786" s="15" t="b">
        <f t="shared" si="51"/>
        <v>1</v>
      </c>
    </row>
    <row r="787" spans="3:15" s="15" customFormat="1" ht="13.75" x14ac:dyDescent="0.45">
      <c r="C787" s="15">
        <v>782</v>
      </c>
      <c r="D787" s="15" t="s">
        <v>24266</v>
      </c>
      <c r="E787" s="24" t="str">
        <f>Paid_Raw_Data!A783</f>
        <v>CLM-2025-000782</v>
      </c>
      <c r="F787" s="16" t="str">
        <f>Paid_Raw_Data!I783</f>
        <v>2026-02-07</v>
      </c>
      <c r="G787" s="16" t="str">
        <f>Paid_Raw_Data!J783</f>
        <v>2026-02-26</v>
      </c>
      <c r="H787" s="16" t="str">
        <f>Paid_Raw_Data!K783</f>
        <v>2026-03-09</v>
      </c>
      <c r="I787" s="15" t="str">
        <f>Paid_Raw_Data!C783</f>
        <v>Fire Domestic</v>
      </c>
      <c r="J787" s="17">
        <f>Paid_Raw_Data!Q783</f>
        <v>1968866.34</v>
      </c>
      <c r="K787" s="25">
        <f>Paid_Raw_Data!V783</f>
        <v>1698586.48</v>
      </c>
      <c r="L787" s="15" t="b">
        <f t="shared" si="48"/>
        <v>1</v>
      </c>
      <c r="M787" s="15" t="b">
        <f t="shared" si="49"/>
        <v>1</v>
      </c>
      <c r="N787" s="15" t="b">
        <f t="shared" si="50"/>
        <v>1</v>
      </c>
      <c r="O787" s="15" t="b">
        <f t="shared" si="51"/>
        <v>1</v>
      </c>
    </row>
    <row r="788" spans="3:15" s="15" customFormat="1" ht="13.75" x14ac:dyDescent="0.45">
      <c r="C788" s="15">
        <v>783</v>
      </c>
      <c r="D788" s="15" t="s">
        <v>24266</v>
      </c>
      <c r="E788" s="24" t="str">
        <f>Paid_Raw_Data!A784</f>
        <v>CLM-2025-000783</v>
      </c>
      <c r="F788" s="16" t="str">
        <f>Paid_Raw_Data!I784</f>
        <v>2026-03-02</v>
      </c>
      <c r="G788" s="16" t="str">
        <f>Paid_Raw_Data!J784</f>
        <v>2026-03-28</v>
      </c>
      <c r="H788" s="16" t="str">
        <f>Paid_Raw_Data!K784</f>
        <v>2026-05-23</v>
      </c>
      <c r="I788" s="15" t="str">
        <f>Paid_Raw_Data!C784</f>
        <v>Fire Industrial</v>
      </c>
      <c r="J788" s="17">
        <f>Paid_Raw_Data!Q784</f>
        <v>23593453.640000001</v>
      </c>
      <c r="K788" s="25">
        <f>Paid_Raw_Data!V784</f>
        <v>9943206.5700000003</v>
      </c>
      <c r="L788" s="15" t="b">
        <f t="shared" si="48"/>
        <v>1</v>
      </c>
      <c r="M788" s="15" t="b">
        <f t="shared" si="49"/>
        <v>1</v>
      </c>
      <c r="N788" s="15" t="b">
        <f t="shared" si="50"/>
        <v>1</v>
      </c>
      <c r="O788" s="15" t="b">
        <f t="shared" si="51"/>
        <v>1</v>
      </c>
    </row>
    <row r="789" spans="3:15" s="15" customFormat="1" ht="13.75" x14ac:dyDescent="0.45">
      <c r="C789" s="15">
        <v>784</v>
      </c>
      <c r="D789" s="15" t="s">
        <v>24266</v>
      </c>
      <c r="E789" s="24" t="str">
        <f>Paid_Raw_Data!A785</f>
        <v>CLM-2025-000784</v>
      </c>
      <c r="F789" s="16" t="str">
        <f>Paid_Raw_Data!I785</f>
        <v>2023-01-17</v>
      </c>
      <c r="G789" s="16" t="str">
        <f>Paid_Raw_Data!J785</f>
        <v>2023-01-30</v>
      </c>
      <c r="H789" s="16" t="str">
        <f>Paid_Raw_Data!K785</f>
        <v>2023-05-21</v>
      </c>
      <c r="I789" s="15" t="str">
        <f>Paid_Raw_Data!C785</f>
        <v>WIBA</v>
      </c>
      <c r="J789" s="17">
        <f>Paid_Raw_Data!Q785</f>
        <v>4113195.64</v>
      </c>
      <c r="K789" s="25">
        <f>Paid_Raw_Data!V785</f>
        <v>2967328.21</v>
      </c>
      <c r="L789" s="15" t="b">
        <f t="shared" si="48"/>
        <v>1</v>
      </c>
      <c r="M789" s="15" t="b">
        <f t="shared" si="49"/>
        <v>1</v>
      </c>
      <c r="N789" s="15" t="b">
        <f t="shared" si="50"/>
        <v>1</v>
      </c>
      <c r="O789" s="15" t="b">
        <f t="shared" si="51"/>
        <v>1</v>
      </c>
    </row>
    <row r="790" spans="3:15" s="15" customFormat="1" ht="13.75" x14ac:dyDescent="0.45">
      <c r="C790" s="15">
        <v>785</v>
      </c>
      <c r="D790" s="15" t="s">
        <v>24266</v>
      </c>
      <c r="E790" s="24" t="str">
        <f>Paid_Raw_Data!A786</f>
        <v>CLM-2025-000785</v>
      </c>
      <c r="F790" s="16" t="str">
        <f>Paid_Raw_Data!I786</f>
        <v>2023-10-08</v>
      </c>
      <c r="G790" s="16" t="str">
        <f>Paid_Raw_Data!J786</f>
        <v>2023-11-02</v>
      </c>
      <c r="H790" s="16" t="str">
        <f>Paid_Raw_Data!K786</f>
        <v>2024-05-31</v>
      </c>
      <c r="I790" s="15" t="str">
        <f>Paid_Raw_Data!C786</f>
        <v>Engineering</v>
      </c>
      <c r="J790" s="17">
        <f>Paid_Raw_Data!Q786</f>
        <v>197194239.80000001</v>
      </c>
      <c r="K790" s="25">
        <f>Paid_Raw_Data!V786</f>
        <v>143971849.65000001</v>
      </c>
      <c r="L790" s="15" t="b">
        <f t="shared" si="48"/>
        <v>1</v>
      </c>
      <c r="M790" s="15" t="b">
        <f t="shared" si="49"/>
        <v>1</v>
      </c>
      <c r="N790" s="15" t="b">
        <f t="shared" si="50"/>
        <v>1</v>
      </c>
      <c r="O790" s="15" t="b">
        <f t="shared" si="51"/>
        <v>1</v>
      </c>
    </row>
    <row r="791" spans="3:15" s="15" customFormat="1" ht="13.75" x14ac:dyDescent="0.45">
      <c r="C791" s="15">
        <v>786</v>
      </c>
      <c r="D791" s="15" t="s">
        <v>24266</v>
      </c>
      <c r="E791" s="24" t="str">
        <f>Paid_Raw_Data!A787</f>
        <v>CLM-2025-000786</v>
      </c>
      <c r="F791" s="16" t="str">
        <f>Paid_Raw_Data!I787</f>
        <v>2020-03-01</v>
      </c>
      <c r="G791" s="16" t="str">
        <f>Paid_Raw_Data!J787</f>
        <v>2020-03-04</v>
      </c>
      <c r="H791" s="16" t="str">
        <f>Paid_Raw_Data!K787</f>
        <v>2020-09-10</v>
      </c>
      <c r="I791" s="15" t="str">
        <f>Paid_Raw_Data!C787</f>
        <v>Motor Private</v>
      </c>
      <c r="J791" s="17">
        <f>Paid_Raw_Data!Q787</f>
        <v>584613.9</v>
      </c>
      <c r="K791" s="25">
        <f>Paid_Raw_Data!V787</f>
        <v>477362.18</v>
      </c>
      <c r="L791" s="15" t="b">
        <f t="shared" si="48"/>
        <v>1</v>
      </c>
      <c r="M791" s="15" t="b">
        <f t="shared" si="49"/>
        <v>1</v>
      </c>
      <c r="N791" s="15" t="b">
        <f t="shared" si="50"/>
        <v>1</v>
      </c>
      <c r="O791" s="15" t="b">
        <f t="shared" si="51"/>
        <v>1</v>
      </c>
    </row>
    <row r="792" spans="3:15" s="15" customFormat="1" ht="13.75" x14ac:dyDescent="0.45">
      <c r="C792" s="15">
        <v>787</v>
      </c>
      <c r="D792" s="15" t="s">
        <v>24266</v>
      </c>
      <c r="E792" s="24" t="str">
        <f>Paid_Raw_Data!A788</f>
        <v>CLM-2025-000787</v>
      </c>
      <c r="F792" s="16" t="str">
        <f>Paid_Raw_Data!I788</f>
        <v>2021-09-14</v>
      </c>
      <c r="G792" s="16" t="str">
        <f>Paid_Raw_Data!J788</f>
        <v>2021-09-26</v>
      </c>
      <c r="H792" s="16" t="str">
        <f>Paid_Raw_Data!K788</f>
        <v>2022-01-24</v>
      </c>
      <c r="I792" s="15" t="str">
        <f>Paid_Raw_Data!C788</f>
        <v>Personal Accident</v>
      </c>
      <c r="J792" s="17">
        <f>Paid_Raw_Data!Q788</f>
        <v>83470.539999999994</v>
      </c>
      <c r="K792" s="25">
        <f>Paid_Raw_Data!V788</f>
        <v>68470.34</v>
      </c>
      <c r="L792" s="15" t="b">
        <f t="shared" si="48"/>
        <v>1</v>
      </c>
      <c r="M792" s="15" t="b">
        <f t="shared" si="49"/>
        <v>1</v>
      </c>
      <c r="N792" s="15" t="b">
        <f t="shared" si="50"/>
        <v>1</v>
      </c>
      <c r="O792" s="15" t="b">
        <f t="shared" si="51"/>
        <v>1</v>
      </c>
    </row>
    <row r="793" spans="3:15" s="15" customFormat="1" ht="13.75" x14ac:dyDescent="0.45">
      <c r="C793" s="15">
        <v>788</v>
      </c>
      <c r="D793" s="15" t="s">
        <v>24266</v>
      </c>
      <c r="E793" s="24" t="str">
        <f>Paid_Raw_Data!A789</f>
        <v>CLM-2025-000788</v>
      </c>
      <c r="F793" s="16" t="str">
        <f>Paid_Raw_Data!I789</f>
        <v>2024-12-10</v>
      </c>
      <c r="G793" s="16" t="str">
        <f>Paid_Raw_Data!J789</f>
        <v>2024-12-31</v>
      </c>
      <c r="H793" s="16" t="str">
        <f>Paid_Raw_Data!K789</f>
        <v>2025-02-09</v>
      </c>
      <c r="I793" s="15" t="str">
        <f>Paid_Raw_Data!C789</f>
        <v>WIBA</v>
      </c>
      <c r="J793" s="17">
        <f>Paid_Raw_Data!Q789</f>
        <v>1367323.45</v>
      </c>
      <c r="K793" s="25">
        <f>Paid_Raw_Data!V789</f>
        <v>661843.44999999995</v>
      </c>
      <c r="L793" s="15" t="b">
        <f t="shared" si="48"/>
        <v>1</v>
      </c>
      <c r="M793" s="15" t="b">
        <f t="shared" si="49"/>
        <v>1</v>
      </c>
      <c r="N793" s="15" t="b">
        <f t="shared" si="50"/>
        <v>1</v>
      </c>
      <c r="O793" s="15" t="b">
        <f t="shared" si="51"/>
        <v>1</v>
      </c>
    </row>
    <row r="794" spans="3:15" s="15" customFormat="1" ht="13.75" x14ac:dyDescent="0.45">
      <c r="C794" s="15">
        <v>789</v>
      </c>
      <c r="D794" s="15" t="s">
        <v>24266</v>
      </c>
      <c r="E794" s="24" t="str">
        <f>Paid_Raw_Data!A790</f>
        <v>CLM-2025-000789</v>
      </c>
      <c r="F794" s="16" t="str">
        <f>Paid_Raw_Data!I790</f>
        <v>2023-01-06</v>
      </c>
      <c r="G794" s="16" t="str">
        <f>Paid_Raw_Data!J790</f>
        <v>2023-01-26</v>
      </c>
      <c r="H794" s="16" t="str">
        <f>Paid_Raw_Data!K790</f>
        <v>2023-05-16</v>
      </c>
      <c r="I794" s="15" t="str">
        <f>Paid_Raw_Data!C790</f>
        <v>Motor Commercial</v>
      </c>
      <c r="J794" s="17">
        <f>Paid_Raw_Data!Q790</f>
        <v>932039.6</v>
      </c>
      <c r="K794" s="25">
        <f>Paid_Raw_Data!V790</f>
        <v>702503.25</v>
      </c>
      <c r="L794" s="15" t="b">
        <f t="shared" si="48"/>
        <v>1</v>
      </c>
      <c r="M794" s="15" t="b">
        <f t="shared" si="49"/>
        <v>1</v>
      </c>
      <c r="N794" s="15" t="b">
        <f t="shared" si="50"/>
        <v>1</v>
      </c>
      <c r="O794" s="15" t="b">
        <f t="shared" si="51"/>
        <v>1</v>
      </c>
    </row>
    <row r="795" spans="3:15" s="15" customFormat="1" ht="13.75" x14ac:dyDescent="0.45">
      <c r="C795" s="15">
        <v>790</v>
      </c>
      <c r="D795" s="15" t="s">
        <v>24266</v>
      </c>
      <c r="E795" s="24" t="str">
        <f>Paid_Raw_Data!A791</f>
        <v>CLM-2025-000790</v>
      </c>
      <c r="F795" s="16" t="str">
        <f>Paid_Raw_Data!I791</f>
        <v>2021-12-29</v>
      </c>
      <c r="G795" s="16" t="str">
        <f>Paid_Raw_Data!J791</f>
        <v>2022-01-16</v>
      </c>
      <c r="H795" s="16" t="str">
        <f>Paid_Raw_Data!K791</f>
        <v>2022-05-20</v>
      </c>
      <c r="I795" s="15" t="str">
        <f>Paid_Raw_Data!C791</f>
        <v>Personal Accident</v>
      </c>
      <c r="J795" s="17">
        <f>Paid_Raw_Data!Q791</f>
        <v>143916.65</v>
      </c>
      <c r="K795" s="25">
        <f>Paid_Raw_Data!V791</f>
        <v>127814.85</v>
      </c>
      <c r="L795" s="15" t="b">
        <f t="shared" si="48"/>
        <v>1</v>
      </c>
      <c r="M795" s="15" t="b">
        <f t="shared" si="49"/>
        <v>1</v>
      </c>
      <c r="N795" s="15" t="b">
        <f t="shared" si="50"/>
        <v>1</v>
      </c>
      <c r="O795" s="15" t="b">
        <f t="shared" si="51"/>
        <v>1</v>
      </c>
    </row>
    <row r="796" spans="3:15" s="15" customFormat="1" ht="13.75" x14ac:dyDescent="0.45">
      <c r="C796" s="15">
        <v>791</v>
      </c>
      <c r="D796" s="15" t="s">
        <v>24266</v>
      </c>
      <c r="E796" s="24" t="str">
        <f>Paid_Raw_Data!A792</f>
        <v>CLM-2025-000791</v>
      </c>
      <c r="F796" s="16" t="str">
        <f>Paid_Raw_Data!I792</f>
        <v>2025-01-05</v>
      </c>
      <c r="G796" s="16" t="str">
        <f>Paid_Raw_Data!J792</f>
        <v>2025-01-30</v>
      </c>
      <c r="H796" s="16" t="str">
        <f>Paid_Raw_Data!K792</f>
        <v>2025-04-05</v>
      </c>
      <c r="I796" s="15" t="str">
        <f>Paid_Raw_Data!C792</f>
        <v>Motor Commercial</v>
      </c>
      <c r="J796" s="17">
        <f>Paid_Raw_Data!Q792</f>
        <v>159360.4</v>
      </c>
      <c r="K796" s="25">
        <f>Paid_Raw_Data!V792</f>
        <v>76102.490000000005</v>
      </c>
      <c r="L796" s="15" t="b">
        <f t="shared" si="48"/>
        <v>1</v>
      </c>
      <c r="M796" s="15" t="b">
        <f t="shared" si="49"/>
        <v>1</v>
      </c>
      <c r="N796" s="15" t="b">
        <f t="shared" si="50"/>
        <v>1</v>
      </c>
      <c r="O796" s="15" t="b">
        <f t="shared" si="51"/>
        <v>1</v>
      </c>
    </row>
    <row r="797" spans="3:15" s="15" customFormat="1" ht="13.75" x14ac:dyDescent="0.45">
      <c r="C797" s="15">
        <v>792</v>
      </c>
      <c r="D797" s="15" t="s">
        <v>24266</v>
      </c>
      <c r="E797" s="24" t="str">
        <f>Paid_Raw_Data!A793</f>
        <v>CLM-2025-000792</v>
      </c>
      <c r="F797" s="16" t="str">
        <f>Paid_Raw_Data!I793</f>
        <v>2025-11-19</v>
      </c>
      <c r="G797" s="16" t="str">
        <f>Paid_Raw_Data!J793</f>
        <v>2025-12-01</v>
      </c>
      <c r="H797" s="16" t="str">
        <f>Paid_Raw_Data!K793</f>
        <v>2025-12-12</v>
      </c>
      <c r="I797" s="15" t="str">
        <f>Paid_Raw_Data!C793</f>
        <v>WIBA</v>
      </c>
      <c r="J797" s="17">
        <f>Paid_Raw_Data!Q793</f>
        <v>5280445.01</v>
      </c>
      <c r="K797" s="25">
        <f>Paid_Raw_Data!V793</f>
        <v>3470949.56</v>
      </c>
      <c r="L797" s="15" t="b">
        <f t="shared" si="48"/>
        <v>1</v>
      </c>
      <c r="M797" s="15" t="b">
        <f t="shared" si="49"/>
        <v>1</v>
      </c>
      <c r="N797" s="15" t="b">
        <f t="shared" si="50"/>
        <v>1</v>
      </c>
      <c r="O797" s="15" t="b">
        <f t="shared" si="51"/>
        <v>1</v>
      </c>
    </row>
    <row r="798" spans="3:15" s="15" customFormat="1" ht="13.75" x14ac:dyDescent="0.45">
      <c r="C798" s="15">
        <v>793</v>
      </c>
      <c r="D798" s="15" t="s">
        <v>24266</v>
      </c>
      <c r="E798" s="24" t="str">
        <f>Paid_Raw_Data!A794</f>
        <v>CLM-2025-000793</v>
      </c>
      <c r="F798" s="16" t="str">
        <f>Paid_Raw_Data!I794</f>
        <v>2020-02-25</v>
      </c>
      <c r="G798" s="16" t="str">
        <f>Paid_Raw_Data!J794</f>
        <v>2020-03-13</v>
      </c>
      <c r="H798" s="16" t="str">
        <f>Paid_Raw_Data!K794</f>
        <v>2020-06-12</v>
      </c>
      <c r="I798" s="15" t="str">
        <f>Paid_Raw_Data!C794</f>
        <v>Fire Domestic</v>
      </c>
      <c r="J798" s="17">
        <f>Paid_Raw_Data!Q794</f>
        <v>4504314.58</v>
      </c>
      <c r="K798" s="25">
        <f>Paid_Raw_Data!V794</f>
        <v>3233140.75</v>
      </c>
      <c r="L798" s="15" t="b">
        <f t="shared" si="48"/>
        <v>1</v>
      </c>
      <c r="M798" s="15" t="b">
        <f t="shared" si="49"/>
        <v>1</v>
      </c>
      <c r="N798" s="15" t="b">
        <f t="shared" si="50"/>
        <v>1</v>
      </c>
      <c r="O798" s="15" t="b">
        <f t="shared" si="51"/>
        <v>1</v>
      </c>
    </row>
    <row r="799" spans="3:15" s="15" customFormat="1" ht="13.75" x14ac:dyDescent="0.45">
      <c r="C799" s="15">
        <v>794</v>
      </c>
      <c r="D799" s="15" t="s">
        <v>24266</v>
      </c>
      <c r="E799" s="24" t="str">
        <f>Paid_Raw_Data!A795</f>
        <v>CLM-2025-000794</v>
      </c>
      <c r="F799" s="16" t="str">
        <f>Paid_Raw_Data!I795</f>
        <v>2024-07-02</v>
      </c>
      <c r="G799" s="16" t="str">
        <f>Paid_Raw_Data!J795</f>
        <v>2024-07-22</v>
      </c>
      <c r="H799" s="16" t="str">
        <f>Paid_Raw_Data!K795</f>
        <v>2025-01-05</v>
      </c>
      <c r="I799" s="15" t="str">
        <f>Paid_Raw_Data!C795</f>
        <v>Marine Cargo</v>
      </c>
      <c r="J799" s="17">
        <f>Paid_Raw_Data!Q795</f>
        <v>7410365.04</v>
      </c>
      <c r="K799" s="25">
        <f>Paid_Raw_Data!V795</f>
        <v>4090439.71</v>
      </c>
      <c r="L799" s="15" t="b">
        <f t="shared" si="48"/>
        <v>1</v>
      </c>
      <c r="M799" s="15" t="b">
        <f t="shared" si="49"/>
        <v>1</v>
      </c>
      <c r="N799" s="15" t="b">
        <f t="shared" si="50"/>
        <v>1</v>
      </c>
      <c r="O799" s="15" t="b">
        <f t="shared" si="51"/>
        <v>1</v>
      </c>
    </row>
    <row r="800" spans="3:15" s="15" customFormat="1" ht="13.75" x14ac:dyDescent="0.45">
      <c r="C800" s="15">
        <v>795</v>
      </c>
      <c r="D800" s="15" t="s">
        <v>24266</v>
      </c>
      <c r="E800" s="24" t="str">
        <f>Paid_Raw_Data!A796</f>
        <v>CLM-2025-000795</v>
      </c>
      <c r="F800" s="16" t="str">
        <f>Paid_Raw_Data!I796</f>
        <v>2021-08-19</v>
      </c>
      <c r="G800" s="16" t="str">
        <f>Paid_Raw_Data!J796</f>
        <v>2021-08-24</v>
      </c>
      <c r="H800" s="16" t="str">
        <f>Paid_Raw_Data!K796</f>
        <v>2021-12-31</v>
      </c>
      <c r="I800" s="15" t="str">
        <f>Paid_Raw_Data!C796</f>
        <v>WIBA</v>
      </c>
      <c r="J800" s="17">
        <f>Paid_Raw_Data!Q796</f>
        <v>5640971.1799999997</v>
      </c>
      <c r="K800" s="25">
        <f>Paid_Raw_Data!V796</f>
        <v>2824703.55</v>
      </c>
      <c r="L800" s="15" t="b">
        <f t="shared" si="48"/>
        <v>1</v>
      </c>
      <c r="M800" s="15" t="b">
        <f t="shared" si="49"/>
        <v>1</v>
      </c>
      <c r="N800" s="15" t="b">
        <f t="shared" si="50"/>
        <v>1</v>
      </c>
      <c r="O800" s="15" t="b">
        <f t="shared" si="51"/>
        <v>1</v>
      </c>
    </row>
    <row r="801" spans="3:15" s="15" customFormat="1" ht="13.75" x14ac:dyDescent="0.45">
      <c r="C801" s="15">
        <v>796</v>
      </c>
      <c r="D801" s="15" t="s">
        <v>24266</v>
      </c>
      <c r="E801" s="24" t="str">
        <f>Paid_Raw_Data!A797</f>
        <v>CLM-2025-000796</v>
      </c>
      <c r="F801" s="16" t="str">
        <f>Paid_Raw_Data!I797</f>
        <v>2023-04-06</v>
      </c>
      <c r="G801" s="16" t="str">
        <f>Paid_Raw_Data!J797</f>
        <v>2023-05-04</v>
      </c>
      <c r="H801" s="16" t="str">
        <f>Paid_Raw_Data!K797</f>
        <v>2023-08-16</v>
      </c>
      <c r="I801" s="15" t="str">
        <f>Paid_Raw_Data!C797</f>
        <v>Liability</v>
      </c>
      <c r="J801" s="17">
        <f>Paid_Raw_Data!Q797</f>
        <v>1778336.9</v>
      </c>
      <c r="K801" s="25">
        <f>Paid_Raw_Data!V797</f>
        <v>883897.18</v>
      </c>
      <c r="L801" s="15" t="b">
        <f t="shared" si="48"/>
        <v>1</v>
      </c>
      <c r="M801" s="15" t="b">
        <f t="shared" si="49"/>
        <v>1</v>
      </c>
      <c r="N801" s="15" t="b">
        <f t="shared" si="50"/>
        <v>1</v>
      </c>
      <c r="O801" s="15" t="b">
        <f t="shared" si="51"/>
        <v>1</v>
      </c>
    </row>
    <row r="802" spans="3:15" s="15" customFormat="1" ht="13.75" x14ac:dyDescent="0.45">
      <c r="C802" s="15">
        <v>797</v>
      </c>
      <c r="D802" s="15" t="s">
        <v>24266</v>
      </c>
      <c r="E802" s="24" t="str">
        <f>Paid_Raw_Data!A798</f>
        <v>CLM-2025-000797</v>
      </c>
      <c r="F802" s="16" t="str">
        <f>Paid_Raw_Data!I798</f>
        <v>2019-12-04</v>
      </c>
      <c r="G802" s="16" t="str">
        <f>Paid_Raw_Data!J798</f>
        <v>2020-01-02</v>
      </c>
      <c r="H802" s="16" t="str">
        <f>Paid_Raw_Data!K798</f>
        <v>2020-08-16</v>
      </c>
      <c r="I802" s="15" t="str">
        <f>Paid_Raw_Data!C798</f>
        <v>Medical</v>
      </c>
      <c r="J802" s="17">
        <f>Paid_Raw_Data!Q798</f>
        <v>862877.21</v>
      </c>
      <c r="K802" s="25">
        <f>Paid_Raw_Data!V798</f>
        <v>607761.64</v>
      </c>
      <c r="L802" s="15" t="b">
        <f t="shared" si="48"/>
        <v>1</v>
      </c>
      <c r="M802" s="15" t="b">
        <f t="shared" si="49"/>
        <v>1</v>
      </c>
      <c r="N802" s="15" t="b">
        <f t="shared" si="50"/>
        <v>1</v>
      </c>
      <c r="O802" s="15" t="b">
        <f t="shared" si="51"/>
        <v>1</v>
      </c>
    </row>
    <row r="803" spans="3:15" s="15" customFormat="1" ht="13.75" x14ac:dyDescent="0.45">
      <c r="C803" s="15">
        <v>798</v>
      </c>
      <c r="D803" s="15" t="s">
        <v>24266</v>
      </c>
      <c r="E803" s="24" t="str">
        <f>Paid_Raw_Data!A799</f>
        <v>CLM-2025-000798</v>
      </c>
      <c r="F803" s="16" t="str">
        <f>Paid_Raw_Data!I799</f>
        <v>2023-03-29</v>
      </c>
      <c r="G803" s="16" t="str">
        <f>Paid_Raw_Data!J799</f>
        <v>2023-04-10</v>
      </c>
      <c r="H803" s="16" t="str">
        <f>Paid_Raw_Data!K799</f>
        <v>2023-08-18</v>
      </c>
      <c r="I803" s="15" t="str">
        <f>Paid_Raw_Data!C799</f>
        <v>Fire Industrial</v>
      </c>
      <c r="J803" s="17">
        <f>Paid_Raw_Data!Q799</f>
        <v>19364307.199999999</v>
      </c>
      <c r="K803" s="25">
        <f>Paid_Raw_Data!V799</f>
        <v>8963084.7200000007</v>
      </c>
      <c r="L803" s="15" t="b">
        <f t="shared" si="48"/>
        <v>1</v>
      </c>
      <c r="M803" s="15" t="b">
        <f t="shared" si="49"/>
        <v>1</v>
      </c>
      <c r="N803" s="15" t="b">
        <f t="shared" si="50"/>
        <v>1</v>
      </c>
      <c r="O803" s="15" t="b">
        <f t="shared" si="51"/>
        <v>1</v>
      </c>
    </row>
    <row r="804" spans="3:15" s="15" customFormat="1" ht="13.75" x14ac:dyDescent="0.45">
      <c r="C804" s="15">
        <v>799</v>
      </c>
      <c r="D804" s="15" t="s">
        <v>24266</v>
      </c>
      <c r="E804" s="24" t="str">
        <f>Paid_Raw_Data!A800</f>
        <v>CLM-2025-000799</v>
      </c>
      <c r="F804" s="16" t="str">
        <f>Paid_Raw_Data!I800</f>
        <v>2020-06-05</v>
      </c>
      <c r="G804" s="16" t="str">
        <f>Paid_Raw_Data!J800</f>
        <v>2020-06-19</v>
      </c>
      <c r="H804" s="16" t="str">
        <f>Paid_Raw_Data!K800</f>
        <v>2020-08-05</v>
      </c>
      <c r="I804" s="15" t="str">
        <f>Paid_Raw_Data!C800</f>
        <v>Fire Domestic</v>
      </c>
      <c r="J804" s="17">
        <f>Paid_Raw_Data!Q800</f>
        <v>6473208.5199999996</v>
      </c>
      <c r="K804" s="25">
        <f>Paid_Raw_Data!V800</f>
        <v>4988632.05</v>
      </c>
      <c r="L804" s="15" t="b">
        <f t="shared" si="48"/>
        <v>1</v>
      </c>
      <c r="M804" s="15" t="b">
        <f t="shared" si="49"/>
        <v>1</v>
      </c>
      <c r="N804" s="15" t="b">
        <f t="shared" si="50"/>
        <v>1</v>
      </c>
      <c r="O804" s="15" t="b">
        <f t="shared" si="51"/>
        <v>1</v>
      </c>
    </row>
    <row r="805" spans="3:15" s="15" customFormat="1" ht="13.75" x14ac:dyDescent="0.45">
      <c r="C805" s="15">
        <v>800</v>
      </c>
      <c r="D805" s="15" t="s">
        <v>24266</v>
      </c>
      <c r="E805" s="24" t="str">
        <f>Paid_Raw_Data!A801</f>
        <v>CLM-2025-000800</v>
      </c>
      <c r="F805" s="16" t="str">
        <f>Paid_Raw_Data!I801</f>
        <v>2020-10-31</v>
      </c>
      <c r="G805" s="16" t="str">
        <f>Paid_Raw_Data!J801</f>
        <v>2020-11-13</v>
      </c>
      <c r="H805" s="16" t="str">
        <f>Paid_Raw_Data!K801</f>
        <v>2021-06-12</v>
      </c>
      <c r="I805" s="15" t="str">
        <f>Paid_Raw_Data!C801</f>
        <v>Personal Accident</v>
      </c>
      <c r="J805" s="17">
        <f>Paid_Raw_Data!Q801</f>
        <v>110706.4</v>
      </c>
      <c r="K805" s="25">
        <f>Paid_Raw_Data!V801</f>
        <v>89125.69</v>
      </c>
      <c r="L805" s="15" t="b">
        <f t="shared" si="48"/>
        <v>1</v>
      </c>
      <c r="M805" s="15" t="b">
        <f t="shared" si="49"/>
        <v>1</v>
      </c>
      <c r="N805" s="15" t="b">
        <f t="shared" si="50"/>
        <v>1</v>
      </c>
      <c r="O805" s="15" t="b">
        <f t="shared" si="51"/>
        <v>1</v>
      </c>
    </row>
    <row r="806" spans="3:15" s="15" customFormat="1" ht="13.75" x14ac:dyDescent="0.45">
      <c r="C806" s="15">
        <v>801</v>
      </c>
      <c r="D806" s="15" t="s">
        <v>24266</v>
      </c>
      <c r="E806" s="24" t="str">
        <f>Paid_Raw_Data!A802</f>
        <v>CLM-2025-000801</v>
      </c>
      <c r="F806" s="16" t="str">
        <f>Paid_Raw_Data!I802</f>
        <v>2021-03-09</v>
      </c>
      <c r="G806" s="16" t="str">
        <f>Paid_Raw_Data!J802</f>
        <v>2021-03-24</v>
      </c>
      <c r="H806" s="16" t="str">
        <f>Paid_Raw_Data!K802</f>
        <v>2021-04-21</v>
      </c>
      <c r="I806" s="15" t="str">
        <f>Paid_Raw_Data!C802</f>
        <v>Fire Industrial</v>
      </c>
      <c r="J806" s="17">
        <f>Paid_Raw_Data!Q802</f>
        <v>8170744.7400000002</v>
      </c>
      <c r="K806" s="25">
        <f>Paid_Raw_Data!V802</f>
        <v>4831997.16</v>
      </c>
      <c r="L806" s="15" t="b">
        <f t="shared" si="48"/>
        <v>1</v>
      </c>
      <c r="M806" s="15" t="b">
        <f t="shared" si="49"/>
        <v>1</v>
      </c>
      <c r="N806" s="15" t="b">
        <f t="shared" si="50"/>
        <v>1</v>
      </c>
      <c r="O806" s="15" t="b">
        <f t="shared" si="51"/>
        <v>1</v>
      </c>
    </row>
    <row r="807" spans="3:15" s="15" customFormat="1" ht="13.75" x14ac:dyDescent="0.45">
      <c r="C807" s="15">
        <v>802</v>
      </c>
      <c r="D807" s="15" t="s">
        <v>24266</v>
      </c>
      <c r="E807" s="24" t="str">
        <f>Paid_Raw_Data!A803</f>
        <v>CLM-2025-000802</v>
      </c>
      <c r="F807" s="16" t="str">
        <f>Paid_Raw_Data!I803</f>
        <v>2024-10-15</v>
      </c>
      <c r="G807" s="16" t="str">
        <f>Paid_Raw_Data!J803</f>
        <v>2024-11-07</v>
      </c>
      <c r="H807" s="16" t="str">
        <f>Paid_Raw_Data!K803</f>
        <v>2025-06-01</v>
      </c>
      <c r="I807" s="15" t="str">
        <f>Paid_Raw_Data!C803</f>
        <v>Engineering</v>
      </c>
      <c r="J807" s="17">
        <f>Paid_Raw_Data!Q803</f>
        <v>119628525.73999999</v>
      </c>
      <c r="K807" s="25">
        <f>Paid_Raw_Data!V803</f>
        <v>87149707.450000003</v>
      </c>
      <c r="L807" s="15" t="b">
        <f t="shared" si="48"/>
        <v>1</v>
      </c>
      <c r="M807" s="15" t="b">
        <f t="shared" si="49"/>
        <v>1</v>
      </c>
      <c r="N807" s="15" t="b">
        <f t="shared" si="50"/>
        <v>1</v>
      </c>
      <c r="O807" s="15" t="b">
        <f t="shared" si="51"/>
        <v>1</v>
      </c>
    </row>
    <row r="808" spans="3:15" s="15" customFormat="1" ht="13.75" x14ac:dyDescent="0.45">
      <c r="C808" s="15">
        <v>803</v>
      </c>
      <c r="D808" s="15" t="s">
        <v>24266</v>
      </c>
      <c r="E808" s="24" t="str">
        <f>Paid_Raw_Data!A804</f>
        <v>CLM-2025-000803</v>
      </c>
      <c r="F808" s="16" t="str">
        <f>Paid_Raw_Data!I804</f>
        <v>2022-08-03</v>
      </c>
      <c r="G808" s="16" t="str">
        <f>Paid_Raw_Data!J804</f>
        <v>2022-08-17</v>
      </c>
      <c r="H808" s="16" t="str">
        <f>Paid_Raw_Data!K804</f>
        <v>2022-09-09</v>
      </c>
      <c r="I808" s="15" t="str">
        <f>Paid_Raw_Data!C804</f>
        <v>Engineering</v>
      </c>
      <c r="J808" s="17">
        <f>Paid_Raw_Data!Q804</f>
        <v>45386624.68</v>
      </c>
      <c r="K808" s="25">
        <f>Paid_Raw_Data!V804</f>
        <v>23398942.739999998</v>
      </c>
      <c r="L808" s="15" t="b">
        <f t="shared" si="48"/>
        <v>1</v>
      </c>
      <c r="M808" s="15" t="b">
        <f t="shared" si="49"/>
        <v>1</v>
      </c>
      <c r="N808" s="15" t="b">
        <f t="shared" si="50"/>
        <v>1</v>
      </c>
      <c r="O808" s="15" t="b">
        <f t="shared" si="51"/>
        <v>1</v>
      </c>
    </row>
    <row r="809" spans="3:15" s="15" customFormat="1" ht="13.75" x14ac:dyDescent="0.45">
      <c r="C809" s="15">
        <v>804</v>
      </c>
      <c r="D809" s="15" t="s">
        <v>24266</v>
      </c>
      <c r="E809" s="24" t="str">
        <f>Paid_Raw_Data!A805</f>
        <v>CLM-2025-000804</v>
      </c>
      <c r="F809" s="16" t="str">
        <f>Paid_Raw_Data!I805</f>
        <v>2023-11-08</v>
      </c>
      <c r="G809" s="16" t="str">
        <f>Paid_Raw_Data!J805</f>
        <v>2023-11-30</v>
      </c>
      <c r="H809" s="16" t="str">
        <f>Paid_Raw_Data!K805</f>
        <v>2024-02-23</v>
      </c>
      <c r="I809" s="15" t="str">
        <f>Paid_Raw_Data!C805</f>
        <v>Personal Accident</v>
      </c>
      <c r="J809" s="17">
        <f>Paid_Raw_Data!Q805</f>
        <v>750937.64</v>
      </c>
      <c r="K809" s="25">
        <f>Paid_Raw_Data!V805</f>
        <v>594990.15</v>
      </c>
      <c r="L809" s="15" t="b">
        <f t="shared" si="48"/>
        <v>1</v>
      </c>
      <c r="M809" s="15" t="b">
        <f t="shared" si="49"/>
        <v>1</v>
      </c>
      <c r="N809" s="15" t="b">
        <f t="shared" si="50"/>
        <v>1</v>
      </c>
      <c r="O809" s="15" t="b">
        <f t="shared" si="51"/>
        <v>1</v>
      </c>
    </row>
    <row r="810" spans="3:15" s="15" customFormat="1" ht="13.75" x14ac:dyDescent="0.45">
      <c r="C810" s="15">
        <v>805</v>
      </c>
      <c r="D810" s="15" t="s">
        <v>24266</v>
      </c>
      <c r="E810" s="24" t="str">
        <f>Paid_Raw_Data!A806</f>
        <v>CLM-2025-000805</v>
      </c>
      <c r="F810" s="16" t="str">
        <f>Paid_Raw_Data!I806</f>
        <v>2023-03-17</v>
      </c>
      <c r="G810" s="16" t="str">
        <f>Paid_Raw_Data!J806</f>
        <v>2023-04-16</v>
      </c>
      <c r="H810" s="16" t="str">
        <f>Paid_Raw_Data!K806</f>
        <v>2023-10-27</v>
      </c>
      <c r="I810" s="15" t="str">
        <f>Paid_Raw_Data!C806</f>
        <v>Personal Accident</v>
      </c>
      <c r="J810" s="17">
        <f>Paid_Raw_Data!Q806</f>
        <v>1303909.1399999999</v>
      </c>
      <c r="K810" s="25">
        <f>Paid_Raw_Data!V806</f>
        <v>1030774.04</v>
      </c>
      <c r="L810" s="15" t="b">
        <f t="shared" si="48"/>
        <v>1</v>
      </c>
      <c r="M810" s="15" t="b">
        <f t="shared" si="49"/>
        <v>1</v>
      </c>
      <c r="N810" s="15" t="b">
        <f t="shared" si="50"/>
        <v>1</v>
      </c>
      <c r="O810" s="15" t="b">
        <f t="shared" si="51"/>
        <v>1</v>
      </c>
    </row>
    <row r="811" spans="3:15" s="15" customFormat="1" ht="13.75" x14ac:dyDescent="0.45">
      <c r="C811" s="15">
        <v>806</v>
      </c>
      <c r="D811" s="15" t="s">
        <v>24266</v>
      </c>
      <c r="E811" s="24" t="str">
        <f>Paid_Raw_Data!A807</f>
        <v>CLM-2025-000806</v>
      </c>
      <c r="F811" s="16" t="str">
        <f>Paid_Raw_Data!I807</f>
        <v>2025-05-08</v>
      </c>
      <c r="G811" s="16" t="str">
        <f>Paid_Raw_Data!J807</f>
        <v>2025-05-20</v>
      </c>
      <c r="H811" s="16" t="str">
        <f>Paid_Raw_Data!K807</f>
        <v>2025-08-23</v>
      </c>
      <c r="I811" s="15" t="str">
        <f>Paid_Raw_Data!C807</f>
        <v>Marine Cargo</v>
      </c>
      <c r="J811" s="17">
        <f>Paid_Raw_Data!Q807</f>
        <v>6291775.4800000004</v>
      </c>
      <c r="K811" s="25">
        <f>Paid_Raw_Data!V807</f>
        <v>3279215.61</v>
      </c>
      <c r="L811" s="15" t="b">
        <f t="shared" si="48"/>
        <v>1</v>
      </c>
      <c r="M811" s="15" t="b">
        <f t="shared" si="49"/>
        <v>1</v>
      </c>
      <c r="N811" s="15" t="b">
        <f t="shared" si="50"/>
        <v>1</v>
      </c>
      <c r="O811" s="15" t="b">
        <f t="shared" si="51"/>
        <v>1</v>
      </c>
    </row>
    <row r="812" spans="3:15" s="15" customFormat="1" ht="13.75" x14ac:dyDescent="0.45">
      <c r="C812" s="15">
        <v>807</v>
      </c>
      <c r="D812" s="15" t="s">
        <v>24266</v>
      </c>
      <c r="E812" s="24" t="str">
        <f>Paid_Raw_Data!A808</f>
        <v>CLM-2025-000807</v>
      </c>
      <c r="F812" s="16" t="str">
        <f>Paid_Raw_Data!I808</f>
        <v>2023-12-28</v>
      </c>
      <c r="G812" s="16" t="str">
        <f>Paid_Raw_Data!J808</f>
        <v>2024-01-20</v>
      </c>
      <c r="H812" s="16" t="str">
        <f>Paid_Raw_Data!K808</f>
        <v>2024-03-22</v>
      </c>
      <c r="I812" s="15" t="str">
        <f>Paid_Raw_Data!C808</f>
        <v>Personal Accident</v>
      </c>
      <c r="J812" s="17">
        <f>Paid_Raw_Data!Q808</f>
        <v>605849.35</v>
      </c>
      <c r="K812" s="25">
        <f>Paid_Raw_Data!V808</f>
        <v>450958.55</v>
      </c>
      <c r="L812" s="15" t="b">
        <f t="shared" si="48"/>
        <v>1</v>
      </c>
      <c r="M812" s="15" t="b">
        <f t="shared" si="49"/>
        <v>1</v>
      </c>
      <c r="N812" s="15" t="b">
        <f t="shared" si="50"/>
        <v>1</v>
      </c>
      <c r="O812" s="15" t="b">
        <f t="shared" si="51"/>
        <v>1</v>
      </c>
    </row>
    <row r="813" spans="3:15" s="15" customFormat="1" ht="13.75" x14ac:dyDescent="0.45">
      <c r="C813" s="15">
        <v>808</v>
      </c>
      <c r="D813" s="15" t="s">
        <v>24266</v>
      </c>
      <c r="E813" s="24" t="str">
        <f>Paid_Raw_Data!A809</f>
        <v>CLM-2025-000808</v>
      </c>
      <c r="F813" s="16" t="str">
        <f>Paid_Raw_Data!I809</f>
        <v>2024-09-03</v>
      </c>
      <c r="G813" s="16" t="str">
        <f>Paid_Raw_Data!J809</f>
        <v>2024-09-07</v>
      </c>
      <c r="H813" s="16" t="str">
        <f>Paid_Raw_Data!K809</f>
        <v>2024-10-09</v>
      </c>
      <c r="I813" s="15" t="str">
        <f>Paid_Raw_Data!C809</f>
        <v>Fire Industrial</v>
      </c>
      <c r="J813" s="17">
        <f>Paid_Raw_Data!Q809</f>
        <v>141102679.38999999</v>
      </c>
      <c r="K813" s="25">
        <f>Paid_Raw_Data!V809</f>
        <v>44218776.640000001</v>
      </c>
      <c r="L813" s="15" t="b">
        <f t="shared" si="48"/>
        <v>1</v>
      </c>
      <c r="M813" s="15" t="b">
        <f t="shared" si="49"/>
        <v>1</v>
      </c>
      <c r="N813" s="15" t="b">
        <f t="shared" si="50"/>
        <v>1</v>
      </c>
      <c r="O813" s="15" t="b">
        <f t="shared" si="51"/>
        <v>1</v>
      </c>
    </row>
    <row r="814" spans="3:15" s="15" customFormat="1" ht="13.75" x14ac:dyDescent="0.45">
      <c r="C814" s="15">
        <v>809</v>
      </c>
      <c r="D814" s="15" t="s">
        <v>24266</v>
      </c>
      <c r="E814" s="24" t="str">
        <f>Paid_Raw_Data!A810</f>
        <v>CLM-2025-000809</v>
      </c>
      <c r="F814" s="16" t="str">
        <f>Paid_Raw_Data!I810</f>
        <v>2024-01-20</v>
      </c>
      <c r="G814" s="16" t="str">
        <f>Paid_Raw_Data!J810</f>
        <v>2024-02-01</v>
      </c>
      <c r="H814" s="16" t="str">
        <f>Paid_Raw_Data!K810</f>
        <v>2024-03-02</v>
      </c>
      <c r="I814" s="15" t="str">
        <f>Paid_Raw_Data!C810</f>
        <v>Marine Cargo</v>
      </c>
      <c r="J814" s="17">
        <f>Paid_Raw_Data!Q810</f>
        <v>25877808.559999999</v>
      </c>
      <c r="K814" s="25">
        <f>Paid_Raw_Data!V810</f>
        <v>15214270.75</v>
      </c>
      <c r="L814" s="15" t="b">
        <f t="shared" si="48"/>
        <v>1</v>
      </c>
      <c r="M814" s="15" t="b">
        <f t="shared" si="49"/>
        <v>1</v>
      </c>
      <c r="N814" s="15" t="b">
        <f t="shared" si="50"/>
        <v>1</v>
      </c>
      <c r="O814" s="15" t="b">
        <f t="shared" si="51"/>
        <v>1</v>
      </c>
    </row>
    <row r="815" spans="3:15" s="15" customFormat="1" ht="13.75" x14ac:dyDescent="0.45">
      <c r="C815" s="15">
        <v>810</v>
      </c>
      <c r="D815" s="15" t="s">
        <v>24266</v>
      </c>
      <c r="E815" s="24" t="str">
        <f>Paid_Raw_Data!A811</f>
        <v>CLM-2025-000810</v>
      </c>
      <c r="F815" s="16" t="str">
        <f>Paid_Raw_Data!I811</f>
        <v>2022-08-25</v>
      </c>
      <c r="G815" s="16" t="str">
        <f>Paid_Raw_Data!J811</f>
        <v>2022-09-07</v>
      </c>
      <c r="H815" s="16" t="str">
        <f>Paid_Raw_Data!K811</f>
        <v>2022-12-14</v>
      </c>
      <c r="I815" s="15" t="str">
        <f>Paid_Raw_Data!C811</f>
        <v>Medical</v>
      </c>
      <c r="J815" s="17">
        <f>Paid_Raw_Data!Q811</f>
        <v>738890</v>
      </c>
      <c r="K815" s="25">
        <f>Paid_Raw_Data!V811</f>
        <v>570883.97</v>
      </c>
      <c r="L815" s="15" t="b">
        <f t="shared" si="48"/>
        <v>1</v>
      </c>
      <c r="M815" s="15" t="b">
        <f t="shared" si="49"/>
        <v>1</v>
      </c>
      <c r="N815" s="15" t="b">
        <f t="shared" si="50"/>
        <v>1</v>
      </c>
      <c r="O815" s="15" t="b">
        <f t="shared" si="51"/>
        <v>1</v>
      </c>
    </row>
    <row r="816" spans="3:15" s="15" customFormat="1" ht="13.75" x14ac:dyDescent="0.45">
      <c r="C816" s="15">
        <v>811</v>
      </c>
      <c r="D816" s="15" t="s">
        <v>24266</v>
      </c>
      <c r="E816" s="24" t="str">
        <f>Paid_Raw_Data!A812</f>
        <v>CLM-2025-000811</v>
      </c>
      <c r="F816" s="16" t="str">
        <f>Paid_Raw_Data!I812</f>
        <v>2020-03-18</v>
      </c>
      <c r="G816" s="16" t="str">
        <f>Paid_Raw_Data!J812</f>
        <v>2020-03-19</v>
      </c>
      <c r="H816" s="16" t="str">
        <f>Paid_Raw_Data!K812</f>
        <v>2020-06-07</v>
      </c>
      <c r="I816" s="15" t="str">
        <f>Paid_Raw_Data!C812</f>
        <v>Marine Cargo</v>
      </c>
      <c r="J816" s="17">
        <f>Paid_Raw_Data!Q812</f>
        <v>34939253.390000001</v>
      </c>
      <c r="K816" s="25">
        <f>Paid_Raw_Data!V812</f>
        <v>17910727.899999999</v>
      </c>
      <c r="L816" s="15" t="b">
        <f t="shared" si="48"/>
        <v>1</v>
      </c>
      <c r="M816" s="15" t="b">
        <f t="shared" si="49"/>
        <v>1</v>
      </c>
      <c r="N816" s="15" t="b">
        <f t="shared" si="50"/>
        <v>1</v>
      </c>
      <c r="O816" s="15" t="b">
        <f t="shared" si="51"/>
        <v>1</v>
      </c>
    </row>
    <row r="817" spans="3:15" s="15" customFormat="1" ht="13.75" x14ac:dyDescent="0.45">
      <c r="C817" s="15">
        <v>812</v>
      </c>
      <c r="D817" s="15" t="s">
        <v>24266</v>
      </c>
      <c r="E817" s="24" t="str">
        <f>Paid_Raw_Data!A813</f>
        <v>CLM-2025-000812</v>
      </c>
      <c r="F817" s="16" t="str">
        <f>Paid_Raw_Data!I813</f>
        <v>2021-10-05</v>
      </c>
      <c r="G817" s="16" t="str">
        <f>Paid_Raw_Data!J813</f>
        <v>2021-10-22</v>
      </c>
      <c r="H817" s="16" t="str">
        <f>Paid_Raw_Data!K813</f>
        <v>2022-02-07</v>
      </c>
      <c r="I817" s="15" t="str">
        <f>Paid_Raw_Data!C813</f>
        <v>Marine Cargo</v>
      </c>
      <c r="J817" s="17">
        <f>Paid_Raw_Data!Q813</f>
        <v>27090073.41</v>
      </c>
      <c r="K817" s="25">
        <f>Paid_Raw_Data!V813</f>
        <v>18925001.77</v>
      </c>
      <c r="L817" s="15" t="b">
        <f t="shared" si="48"/>
        <v>1</v>
      </c>
      <c r="M817" s="15" t="b">
        <f t="shared" si="49"/>
        <v>1</v>
      </c>
      <c r="N817" s="15" t="b">
        <f t="shared" si="50"/>
        <v>1</v>
      </c>
      <c r="O817" s="15" t="b">
        <f t="shared" si="51"/>
        <v>1</v>
      </c>
    </row>
    <row r="818" spans="3:15" s="15" customFormat="1" ht="13.75" x14ac:dyDescent="0.45">
      <c r="C818" s="15">
        <v>813</v>
      </c>
      <c r="D818" s="15" t="s">
        <v>24266</v>
      </c>
      <c r="E818" s="24" t="str">
        <f>Paid_Raw_Data!A814</f>
        <v>CLM-2025-000813</v>
      </c>
      <c r="F818" s="16" t="str">
        <f>Paid_Raw_Data!I814</f>
        <v>2024-06-27</v>
      </c>
      <c r="G818" s="16" t="str">
        <f>Paid_Raw_Data!J814</f>
        <v>2024-07-24</v>
      </c>
      <c r="H818" s="16" t="str">
        <f>Paid_Raw_Data!K814</f>
        <v>2025-02-04</v>
      </c>
      <c r="I818" s="15" t="str">
        <f>Paid_Raw_Data!C814</f>
        <v>Motor Private</v>
      </c>
      <c r="J818" s="17">
        <f>Paid_Raw_Data!Q814</f>
        <v>385530.58</v>
      </c>
      <c r="K818" s="25">
        <f>Paid_Raw_Data!V814</f>
        <v>309207.56</v>
      </c>
      <c r="L818" s="15" t="b">
        <f t="shared" si="48"/>
        <v>1</v>
      </c>
      <c r="M818" s="15" t="b">
        <f t="shared" si="49"/>
        <v>1</v>
      </c>
      <c r="N818" s="15" t="b">
        <f t="shared" si="50"/>
        <v>1</v>
      </c>
      <c r="O818" s="15" t="b">
        <f t="shared" si="51"/>
        <v>1</v>
      </c>
    </row>
    <row r="819" spans="3:15" s="15" customFormat="1" ht="13.75" x14ac:dyDescent="0.45">
      <c r="C819" s="15">
        <v>814</v>
      </c>
      <c r="D819" s="15" t="s">
        <v>24266</v>
      </c>
      <c r="E819" s="24" t="str">
        <f>Paid_Raw_Data!A815</f>
        <v>CLM-2025-000814</v>
      </c>
      <c r="F819" s="16" t="str">
        <f>Paid_Raw_Data!I815</f>
        <v>2024-03-10</v>
      </c>
      <c r="G819" s="16" t="str">
        <f>Paid_Raw_Data!J815</f>
        <v>2024-03-31</v>
      </c>
      <c r="H819" s="16" t="str">
        <f>Paid_Raw_Data!K815</f>
        <v>2024-10-22</v>
      </c>
      <c r="I819" s="15" t="str">
        <f>Paid_Raw_Data!C815</f>
        <v>WIBA</v>
      </c>
      <c r="J819" s="17">
        <f>Paid_Raw_Data!Q815</f>
        <v>2420957.34</v>
      </c>
      <c r="K819" s="25">
        <f>Paid_Raw_Data!V815</f>
        <v>1519181.09</v>
      </c>
      <c r="L819" s="15" t="b">
        <f t="shared" si="48"/>
        <v>1</v>
      </c>
      <c r="M819" s="15" t="b">
        <f t="shared" si="49"/>
        <v>1</v>
      </c>
      <c r="N819" s="15" t="b">
        <f t="shared" si="50"/>
        <v>1</v>
      </c>
      <c r="O819" s="15" t="b">
        <f t="shared" si="51"/>
        <v>1</v>
      </c>
    </row>
    <row r="820" spans="3:15" s="15" customFormat="1" ht="13.75" x14ac:dyDescent="0.45">
      <c r="C820" s="15">
        <v>815</v>
      </c>
      <c r="D820" s="15" t="s">
        <v>24266</v>
      </c>
      <c r="E820" s="24" t="str">
        <f>Paid_Raw_Data!A816</f>
        <v>CLM-2025-000815</v>
      </c>
      <c r="F820" s="16" t="str">
        <f>Paid_Raw_Data!I816</f>
        <v>2022-01-03</v>
      </c>
      <c r="G820" s="16" t="str">
        <f>Paid_Raw_Data!J816</f>
        <v>2022-01-30</v>
      </c>
      <c r="H820" s="16" t="str">
        <f>Paid_Raw_Data!K816</f>
        <v>2022-02-24</v>
      </c>
      <c r="I820" s="15" t="str">
        <f>Paid_Raw_Data!C816</f>
        <v>Liability</v>
      </c>
      <c r="J820" s="17">
        <f>Paid_Raw_Data!Q816</f>
        <v>41904212.759999998</v>
      </c>
      <c r="K820" s="25">
        <f>Paid_Raw_Data!V816</f>
        <v>30974095.18</v>
      </c>
      <c r="L820" s="15" t="b">
        <f t="shared" si="48"/>
        <v>1</v>
      </c>
      <c r="M820" s="15" t="b">
        <f t="shared" si="49"/>
        <v>1</v>
      </c>
      <c r="N820" s="15" t="b">
        <f t="shared" si="50"/>
        <v>1</v>
      </c>
      <c r="O820" s="15" t="b">
        <f t="shared" si="51"/>
        <v>1</v>
      </c>
    </row>
    <row r="821" spans="3:15" s="15" customFormat="1" ht="13.75" x14ac:dyDescent="0.45">
      <c r="C821" s="15">
        <v>816</v>
      </c>
      <c r="D821" s="15" t="s">
        <v>24266</v>
      </c>
      <c r="E821" s="24" t="str">
        <f>Paid_Raw_Data!A817</f>
        <v>CLM-2025-000816</v>
      </c>
      <c r="F821" s="16" t="str">
        <f>Paid_Raw_Data!I817</f>
        <v>2020-11-24</v>
      </c>
      <c r="G821" s="16" t="str">
        <f>Paid_Raw_Data!J817</f>
        <v>2020-12-07</v>
      </c>
      <c r="H821" s="16" t="str">
        <f>Paid_Raw_Data!K817</f>
        <v>2021-04-04</v>
      </c>
      <c r="I821" s="15" t="str">
        <f>Paid_Raw_Data!C817</f>
        <v>Liability</v>
      </c>
      <c r="J821" s="17">
        <f>Paid_Raw_Data!Q817</f>
        <v>24576074.649999999</v>
      </c>
      <c r="K821" s="25">
        <f>Paid_Raw_Data!V817</f>
        <v>13438058.640000001</v>
      </c>
      <c r="L821" s="15" t="b">
        <f t="shared" si="48"/>
        <v>1</v>
      </c>
      <c r="M821" s="15" t="b">
        <f t="shared" si="49"/>
        <v>1</v>
      </c>
      <c r="N821" s="15" t="b">
        <f t="shared" si="50"/>
        <v>1</v>
      </c>
      <c r="O821" s="15" t="b">
        <f t="shared" si="51"/>
        <v>1</v>
      </c>
    </row>
    <row r="822" spans="3:15" s="15" customFormat="1" ht="13.75" x14ac:dyDescent="0.45">
      <c r="C822" s="15">
        <v>817</v>
      </c>
      <c r="D822" s="15" t="s">
        <v>24266</v>
      </c>
      <c r="E822" s="24" t="str">
        <f>Paid_Raw_Data!A818</f>
        <v>CLM-2025-000817</v>
      </c>
      <c r="F822" s="16" t="str">
        <f>Paid_Raw_Data!I818</f>
        <v>2020-06-05</v>
      </c>
      <c r="G822" s="16" t="str">
        <f>Paid_Raw_Data!J818</f>
        <v>2020-06-15</v>
      </c>
      <c r="H822" s="16" t="str">
        <f>Paid_Raw_Data!K818</f>
        <v>2021-02-05</v>
      </c>
      <c r="I822" s="15" t="str">
        <f>Paid_Raw_Data!C818</f>
        <v>WIBA</v>
      </c>
      <c r="J822" s="17">
        <f>Paid_Raw_Data!Q818</f>
        <v>1434312.39</v>
      </c>
      <c r="K822" s="25">
        <f>Paid_Raw_Data!V818</f>
        <v>1075101.3</v>
      </c>
      <c r="L822" s="15" t="b">
        <f t="shared" si="48"/>
        <v>1</v>
      </c>
      <c r="M822" s="15" t="b">
        <f t="shared" si="49"/>
        <v>1</v>
      </c>
      <c r="N822" s="15" t="b">
        <f t="shared" si="50"/>
        <v>1</v>
      </c>
      <c r="O822" s="15" t="b">
        <f t="shared" si="51"/>
        <v>1</v>
      </c>
    </row>
    <row r="823" spans="3:15" s="15" customFormat="1" ht="13.75" x14ac:dyDescent="0.45">
      <c r="C823" s="15">
        <v>818</v>
      </c>
      <c r="D823" s="15" t="s">
        <v>24266</v>
      </c>
      <c r="E823" s="24" t="str">
        <f>Paid_Raw_Data!A819</f>
        <v>CLM-2025-000818</v>
      </c>
      <c r="F823" s="16" t="str">
        <f>Paid_Raw_Data!I819</f>
        <v>2025-11-22</v>
      </c>
      <c r="G823" s="16" t="str">
        <f>Paid_Raw_Data!J819</f>
        <v>2025-12-20</v>
      </c>
      <c r="H823" s="16" t="str">
        <f>Paid_Raw_Data!K819</f>
        <v>2026-04-21</v>
      </c>
      <c r="I823" s="15" t="str">
        <f>Paid_Raw_Data!C819</f>
        <v>Liability</v>
      </c>
      <c r="J823" s="17">
        <f>Paid_Raw_Data!Q819</f>
        <v>20409523.030000001</v>
      </c>
      <c r="K823" s="25">
        <f>Paid_Raw_Data!V819</f>
        <v>8980281</v>
      </c>
      <c r="L823" s="15" t="b">
        <f t="shared" si="48"/>
        <v>1</v>
      </c>
      <c r="M823" s="15" t="b">
        <f t="shared" si="49"/>
        <v>1</v>
      </c>
      <c r="N823" s="15" t="b">
        <f t="shared" si="50"/>
        <v>1</v>
      </c>
      <c r="O823" s="15" t="b">
        <f t="shared" si="51"/>
        <v>1</v>
      </c>
    </row>
    <row r="824" spans="3:15" s="15" customFormat="1" ht="13.75" x14ac:dyDescent="0.45">
      <c r="C824" s="15">
        <v>819</v>
      </c>
      <c r="D824" s="15" t="s">
        <v>24266</v>
      </c>
      <c r="E824" s="24" t="str">
        <f>Paid_Raw_Data!A820</f>
        <v>CLM-2025-000819</v>
      </c>
      <c r="F824" s="16" t="str">
        <f>Paid_Raw_Data!I820</f>
        <v>2021-10-11</v>
      </c>
      <c r="G824" s="16" t="str">
        <f>Paid_Raw_Data!J820</f>
        <v>2021-10-30</v>
      </c>
      <c r="H824" s="16" t="str">
        <f>Paid_Raw_Data!K820</f>
        <v>2021-11-06</v>
      </c>
      <c r="I824" s="15" t="str">
        <f>Paid_Raw_Data!C820</f>
        <v>Medical</v>
      </c>
      <c r="J824" s="17">
        <f>Paid_Raw_Data!Q820</f>
        <v>1320315.57</v>
      </c>
      <c r="K824" s="25">
        <f>Paid_Raw_Data!V820</f>
        <v>1047202.24</v>
      </c>
      <c r="L824" s="15" t="b">
        <f t="shared" si="48"/>
        <v>1</v>
      </c>
      <c r="M824" s="15" t="b">
        <f t="shared" si="49"/>
        <v>1</v>
      </c>
      <c r="N824" s="15" t="b">
        <f t="shared" si="50"/>
        <v>1</v>
      </c>
      <c r="O824" s="15" t="b">
        <f t="shared" si="51"/>
        <v>1</v>
      </c>
    </row>
    <row r="825" spans="3:15" s="15" customFormat="1" ht="13.75" x14ac:dyDescent="0.45">
      <c r="C825" s="15">
        <v>820</v>
      </c>
      <c r="D825" s="15" t="s">
        <v>24266</v>
      </c>
      <c r="E825" s="24" t="str">
        <f>Paid_Raw_Data!A821</f>
        <v>CLM-2025-000820</v>
      </c>
      <c r="F825" s="16" t="str">
        <f>Paid_Raw_Data!I821</f>
        <v>2022-04-26</v>
      </c>
      <c r="G825" s="16" t="str">
        <f>Paid_Raw_Data!J821</f>
        <v>2022-05-24</v>
      </c>
      <c r="H825" s="16" t="str">
        <f>Paid_Raw_Data!K821</f>
        <v>2022-09-23</v>
      </c>
      <c r="I825" s="15" t="str">
        <f>Paid_Raw_Data!C821</f>
        <v>Motor Private</v>
      </c>
      <c r="J825" s="17">
        <f>Paid_Raw_Data!Q821</f>
        <v>365337.7</v>
      </c>
      <c r="K825" s="25">
        <f>Paid_Raw_Data!V821</f>
        <v>271087.49</v>
      </c>
      <c r="L825" s="15" t="b">
        <f t="shared" si="48"/>
        <v>1</v>
      </c>
      <c r="M825" s="15" t="b">
        <f t="shared" si="49"/>
        <v>1</v>
      </c>
      <c r="N825" s="15" t="b">
        <f t="shared" si="50"/>
        <v>1</v>
      </c>
      <c r="O825" s="15" t="b">
        <f t="shared" si="51"/>
        <v>1</v>
      </c>
    </row>
    <row r="826" spans="3:15" s="15" customFormat="1" ht="13.75" x14ac:dyDescent="0.45">
      <c r="C826" s="15">
        <v>821</v>
      </c>
      <c r="D826" s="15" t="s">
        <v>24266</v>
      </c>
      <c r="E826" s="24" t="str">
        <f>Paid_Raw_Data!A822</f>
        <v>CLM-2025-000821</v>
      </c>
      <c r="F826" s="16" t="str">
        <f>Paid_Raw_Data!I822</f>
        <v>2024-10-22</v>
      </c>
      <c r="G826" s="16" t="str">
        <f>Paid_Raw_Data!J822</f>
        <v>2024-11-09</v>
      </c>
      <c r="H826" s="16" t="str">
        <f>Paid_Raw_Data!K822</f>
        <v>2025-02-22</v>
      </c>
      <c r="I826" s="15" t="str">
        <f>Paid_Raw_Data!C822</f>
        <v>Fire Industrial</v>
      </c>
      <c r="J826" s="17">
        <f>Paid_Raw_Data!Q822</f>
        <v>13904048.9</v>
      </c>
      <c r="K826" s="25">
        <f>Paid_Raw_Data!V822</f>
        <v>10040675.59</v>
      </c>
      <c r="L826" s="15" t="b">
        <f t="shared" si="48"/>
        <v>1</v>
      </c>
      <c r="M826" s="15" t="b">
        <f t="shared" si="49"/>
        <v>1</v>
      </c>
      <c r="N826" s="15" t="b">
        <f t="shared" si="50"/>
        <v>1</v>
      </c>
      <c r="O826" s="15" t="b">
        <f t="shared" si="51"/>
        <v>1</v>
      </c>
    </row>
    <row r="827" spans="3:15" s="15" customFormat="1" ht="13.75" x14ac:dyDescent="0.45">
      <c r="C827" s="15">
        <v>822</v>
      </c>
      <c r="D827" s="15" t="s">
        <v>24266</v>
      </c>
      <c r="E827" s="24" t="str">
        <f>Paid_Raw_Data!A823</f>
        <v>CLM-2025-000822</v>
      </c>
      <c r="F827" s="16" t="str">
        <f>Paid_Raw_Data!I823</f>
        <v>2020-07-20</v>
      </c>
      <c r="G827" s="16" t="str">
        <f>Paid_Raw_Data!J823</f>
        <v>2020-08-03</v>
      </c>
      <c r="H827" s="16" t="str">
        <f>Paid_Raw_Data!K823</f>
        <v>2020-10-26</v>
      </c>
      <c r="I827" s="15" t="str">
        <f>Paid_Raw_Data!C823</f>
        <v>Motor Commercial</v>
      </c>
      <c r="J827" s="17">
        <f>Paid_Raw_Data!Q823</f>
        <v>1022830.9</v>
      </c>
      <c r="K827" s="25">
        <f>Paid_Raw_Data!V823</f>
        <v>717373.14</v>
      </c>
      <c r="L827" s="15" t="b">
        <f t="shared" si="48"/>
        <v>1</v>
      </c>
      <c r="M827" s="15" t="b">
        <f t="shared" si="49"/>
        <v>1</v>
      </c>
      <c r="N827" s="15" t="b">
        <f t="shared" si="50"/>
        <v>1</v>
      </c>
      <c r="O827" s="15" t="b">
        <f t="shared" si="51"/>
        <v>1</v>
      </c>
    </row>
    <row r="828" spans="3:15" s="15" customFormat="1" ht="13.75" x14ac:dyDescent="0.45">
      <c r="C828" s="15">
        <v>823</v>
      </c>
      <c r="D828" s="15" t="s">
        <v>24266</v>
      </c>
      <c r="E828" s="24" t="str">
        <f>Paid_Raw_Data!A824</f>
        <v>CLM-2025-000823</v>
      </c>
      <c r="F828" s="16" t="str">
        <f>Paid_Raw_Data!I824</f>
        <v>2023-02-18</v>
      </c>
      <c r="G828" s="16" t="str">
        <f>Paid_Raw_Data!J824</f>
        <v>2023-03-19</v>
      </c>
      <c r="H828" s="16" t="str">
        <f>Paid_Raw_Data!K824</f>
        <v>2023-09-11</v>
      </c>
      <c r="I828" s="15" t="str">
        <f>Paid_Raw_Data!C824</f>
        <v>Fire Industrial</v>
      </c>
      <c r="J828" s="17">
        <f>Paid_Raw_Data!Q824</f>
        <v>64194162.07</v>
      </c>
      <c r="K828" s="25">
        <f>Paid_Raw_Data!V824</f>
        <v>41743839.840000004</v>
      </c>
      <c r="L828" s="15" t="b">
        <f t="shared" si="48"/>
        <v>1</v>
      </c>
      <c r="M828" s="15" t="b">
        <f t="shared" si="49"/>
        <v>1</v>
      </c>
      <c r="N828" s="15" t="b">
        <f t="shared" si="50"/>
        <v>1</v>
      </c>
      <c r="O828" s="15" t="b">
        <f t="shared" si="51"/>
        <v>1</v>
      </c>
    </row>
    <row r="829" spans="3:15" s="15" customFormat="1" ht="13.75" x14ac:dyDescent="0.45">
      <c r="C829" s="15">
        <v>824</v>
      </c>
      <c r="D829" s="15" t="s">
        <v>24266</v>
      </c>
      <c r="E829" s="24" t="str">
        <f>Paid_Raw_Data!A825</f>
        <v>CLM-2025-000824</v>
      </c>
      <c r="F829" s="16" t="str">
        <f>Paid_Raw_Data!I825</f>
        <v>2022-02-12</v>
      </c>
      <c r="G829" s="16" t="str">
        <f>Paid_Raw_Data!J825</f>
        <v>2022-03-03</v>
      </c>
      <c r="H829" s="16" t="str">
        <f>Paid_Raw_Data!K825</f>
        <v>2022-03-21</v>
      </c>
      <c r="I829" s="15" t="str">
        <f>Paid_Raw_Data!C825</f>
        <v>Engineering</v>
      </c>
      <c r="J829" s="17">
        <f>Paid_Raw_Data!Q825</f>
        <v>20522205.68</v>
      </c>
      <c r="K829" s="25">
        <f>Paid_Raw_Data!V825</f>
        <v>8447453.0700000003</v>
      </c>
      <c r="L829" s="15" t="b">
        <f t="shared" si="48"/>
        <v>1</v>
      </c>
      <c r="M829" s="15" t="b">
        <f t="shared" si="49"/>
        <v>1</v>
      </c>
      <c r="N829" s="15" t="b">
        <f t="shared" si="50"/>
        <v>1</v>
      </c>
      <c r="O829" s="15" t="b">
        <f t="shared" si="51"/>
        <v>1</v>
      </c>
    </row>
    <row r="830" spans="3:15" s="15" customFormat="1" ht="13.75" x14ac:dyDescent="0.45">
      <c r="C830" s="15">
        <v>825</v>
      </c>
      <c r="D830" s="15" t="s">
        <v>24266</v>
      </c>
      <c r="E830" s="24" t="str">
        <f>Paid_Raw_Data!A826</f>
        <v>CLM-2025-000825</v>
      </c>
      <c r="F830" s="16" t="str">
        <f>Paid_Raw_Data!I826</f>
        <v>2025-12-08</v>
      </c>
      <c r="G830" s="16" t="str">
        <f>Paid_Raw_Data!J826</f>
        <v>2025-12-26</v>
      </c>
      <c r="H830" s="16" t="str">
        <f>Paid_Raw_Data!K826</f>
        <v>2026-05-17</v>
      </c>
      <c r="I830" s="15" t="str">
        <f>Paid_Raw_Data!C826</f>
        <v>Engineering</v>
      </c>
      <c r="J830" s="17">
        <f>Paid_Raw_Data!Q826</f>
        <v>63052787.450000003</v>
      </c>
      <c r="K830" s="25">
        <f>Paid_Raw_Data!V826</f>
        <v>39032684.439999998</v>
      </c>
      <c r="L830" s="15" t="b">
        <f t="shared" si="48"/>
        <v>1</v>
      </c>
      <c r="M830" s="15" t="b">
        <f t="shared" si="49"/>
        <v>1</v>
      </c>
      <c r="N830" s="15" t="b">
        <f t="shared" si="50"/>
        <v>1</v>
      </c>
      <c r="O830" s="15" t="b">
        <f t="shared" si="51"/>
        <v>1</v>
      </c>
    </row>
    <row r="831" spans="3:15" s="15" customFormat="1" ht="13.75" x14ac:dyDescent="0.45">
      <c r="C831" s="15">
        <v>826</v>
      </c>
      <c r="D831" s="15" t="s">
        <v>24266</v>
      </c>
      <c r="E831" s="24" t="str">
        <f>Paid_Raw_Data!A827</f>
        <v>CLM-2025-000826</v>
      </c>
      <c r="F831" s="16" t="str">
        <f>Paid_Raw_Data!I827</f>
        <v>2021-08-05</v>
      </c>
      <c r="G831" s="16" t="str">
        <f>Paid_Raw_Data!J827</f>
        <v>2021-08-06</v>
      </c>
      <c r="H831" s="16" t="str">
        <f>Paid_Raw_Data!K827</f>
        <v>2021-08-18</v>
      </c>
      <c r="I831" s="15" t="str">
        <f>Paid_Raw_Data!C827</f>
        <v>Engineering</v>
      </c>
      <c r="J831" s="17">
        <f>Paid_Raw_Data!Q827</f>
        <v>2865685.95</v>
      </c>
      <c r="K831" s="25">
        <f>Paid_Raw_Data!V827</f>
        <v>2278432.67</v>
      </c>
      <c r="L831" s="15" t="b">
        <f t="shared" si="48"/>
        <v>1</v>
      </c>
      <c r="M831" s="15" t="b">
        <f t="shared" si="49"/>
        <v>1</v>
      </c>
      <c r="N831" s="15" t="b">
        <f t="shared" si="50"/>
        <v>1</v>
      </c>
      <c r="O831" s="15" t="b">
        <f t="shared" si="51"/>
        <v>1</v>
      </c>
    </row>
    <row r="832" spans="3:15" s="15" customFormat="1" ht="13.75" x14ac:dyDescent="0.45">
      <c r="C832" s="15">
        <v>827</v>
      </c>
      <c r="D832" s="15" t="s">
        <v>24266</v>
      </c>
      <c r="E832" s="24" t="str">
        <f>Paid_Raw_Data!A828</f>
        <v>CLM-2025-000827</v>
      </c>
      <c r="F832" s="16" t="str">
        <f>Paid_Raw_Data!I828</f>
        <v>2020-12-15</v>
      </c>
      <c r="G832" s="16" t="str">
        <f>Paid_Raw_Data!J828</f>
        <v>2021-01-02</v>
      </c>
      <c r="H832" s="16" t="str">
        <f>Paid_Raw_Data!K828</f>
        <v>2021-06-19</v>
      </c>
      <c r="I832" s="15" t="str">
        <f>Paid_Raw_Data!C828</f>
        <v>Medical</v>
      </c>
      <c r="J832" s="17">
        <f>Paid_Raw_Data!Q828</f>
        <v>20834.12</v>
      </c>
      <c r="K832" s="25">
        <f>Paid_Raw_Data!V828</f>
        <v>15901.64</v>
      </c>
      <c r="L832" s="15" t="b">
        <f t="shared" si="48"/>
        <v>1</v>
      </c>
      <c r="M832" s="15" t="b">
        <f t="shared" si="49"/>
        <v>1</v>
      </c>
      <c r="N832" s="15" t="b">
        <f t="shared" si="50"/>
        <v>1</v>
      </c>
      <c r="O832" s="15" t="b">
        <f t="shared" si="51"/>
        <v>1</v>
      </c>
    </row>
    <row r="833" spans="3:15" s="15" customFormat="1" ht="13.75" x14ac:dyDescent="0.45">
      <c r="C833" s="15">
        <v>828</v>
      </c>
      <c r="D833" s="15" t="s">
        <v>24266</v>
      </c>
      <c r="E833" s="24" t="str">
        <f>Paid_Raw_Data!A829</f>
        <v>CLM-2025-000828</v>
      </c>
      <c r="F833" s="16" t="str">
        <f>Paid_Raw_Data!I829</f>
        <v>2025-06-27</v>
      </c>
      <c r="G833" s="16" t="str">
        <f>Paid_Raw_Data!J829</f>
        <v>2025-06-27</v>
      </c>
      <c r="H833" s="16" t="str">
        <f>Paid_Raw_Data!K829</f>
        <v>2025-11-28</v>
      </c>
      <c r="I833" s="15" t="str">
        <f>Paid_Raw_Data!C829</f>
        <v>Liability</v>
      </c>
      <c r="J833" s="17">
        <f>Paid_Raw_Data!Q829</f>
        <v>17375471.66</v>
      </c>
      <c r="K833" s="25">
        <f>Paid_Raw_Data!V829</f>
        <v>8844200.7300000004</v>
      </c>
      <c r="L833" s="15" t="b">
        <f t="shared" si="48"/>
        <v>1</v>
      </c>
      <c r="M833" s="15" t="b">
        <f t="shared" si="49"/>
        <v>1</v>
      </c>
      <c r="N833" s="15" t="b">
        <f t="shared" si="50"/>
        <v>1</v>
      </c>
      <c r="O833" s="15" t="b">
        <f t="shared" si="51"/>
        <v>1</v>
      </c>
    </row>
    <row r="834" spans="3:15" s="15" customFormat="1" ht="13.75" x14ac:dyDescent="0.45">
      <c r="C834" s="15">
        <v>829</v>
      </c>
      <c r="D834" s="15" t="s">
        <v>24266</v>
      </c>
      <c r="E834" s="24" t="str">
        <f>Paid_Raw_Data!A830</f>
        <v>CLM-2025-000829</v>
      </c>
      <c r="F834" s="16" t="str">
        <f>Paid_Raw_Data!I830</f>
        <v>2021-07-31</v>
      </c>
      <c r="G834" s="16" t="str">
        <f>Paid_Raw_Data!J830</f>
        <v>2021-08-04</v>
      </c>
      <c r="H834" s="16" t="str">
        <f>Paid_Raw_Data!K830</f>
        <v>2021-10-30</v>
      </c>
      <c r="I834" s="15" t="str">
        <f>Paid_Raw_Data!C830</f>
        <v>Liability</v>
      </c>
      <c r="J834" s="17">
        <f>Paid_Raw_Data!Q830</f>
        <v>48007417.960000001</v>
      </c>
      <c r="K834" s="25">
        <f>Paid_Raw_Data!V830</f>
        <v>27600394.100000001</v>
      </c>
      <c r="L834" s="15" t="b">
        <f t="shared" si="48"/>
        <v>1</v>
      </c>
      <c r="M834" s="15" t="b">
        <f t="shared" si="49"/>
        <v>1</v>
      </c>
      <c r="N834" s="15" t="b">
        <f t="shared" si="50"/>
        <v>1</v>
      </c>
      <c r="O834" s="15" t="b">
        <f t="shared" si="51"/>
        <v>1</v>
      </c>
    </row>
    <row r="835" spans="3:15" s="15" customFormat="1" ht="13.75" x14ac:dyDescent="0.45">
      <c r="C835" s="15">
        <v>830</v>
      </c>
      <c r="D835" s="15" t="s">
        <v>24266</v>
      </c>
      <c r="E835" s="24" t="str">
        <f>Paid_Raw_Data!A831</f>
        <v>CLM-2025-000830</v>
      </c>
      <c r="F835" s="16" t="str">
        <f>Paid_Raw_Data!I831</f>
        <v>2025-01-01</v>
      </c>
      <c r="G835" s="16" t="str">
        <f>Paid_Raw_Data!J831</f>
        <v>2025-01-06</v>
      </c>
      <c r="H835" s="16" t="str">
        <f>Paid_Raw_Data!K831</f>
        <v>2025-05-26</v>
      </c>
      <c r="I835" s="15" t="str">
        <f>Paid_Raw_Data!C831</f>
        <v>Liability</v>
      </c>
      <c r="J835" s="17">
        <f>Paid_Raw_Data!Q831</f>
        <v>43211675.270000003</v>
      </c>
      <c r="K835" s="25">
        <f>Paid_Raw_Data!V831</f>
        <v>17409454.129999999</v>
      </c>
      <c r="L835" s="15" t="b">
        <f t="shared" si="48"/>
        <v>1</v>
      </c>
      <c r="M835" s="15" t="b">
        <f t="shared" si="49"/>
        <v>1</v>
      </c>
      <c r="N835" s="15" t="b">
        <f t="shared" si="50"/>
        <v>1</v>
      </c>
      <c r="O835" s="15" t="b">
        <f t="shared" si="51"/>
        <v>1</v>
      </c>
    </row>
    <row r="836" spans="3:15" s="15" customFormat="1" ht="13.75" x14ac:dyDescent="0.45">
      <c r="C836" s="15">
        <v>831</v>
      </c>
      <c r="D836" s="15" t="s">
        <v>24266</v>
      </c>
      <c r="E836" s="24" t="str">
        <f>Paid_Raw_Data!A832</f>
        <v>CLM-2025-000831</v>
      </c>
      <c r="F836" s="16" t="str">
        <f>Paid_Raw_Data!I832</f>
        <v>2024-05-12</v>
      </c>
      <c r="G836" s="16" t="str">
        <f>Paid_Raw_Data!J832</f>
        <v>2024-05-28</v>
      </c>
      <c r="H836" s="16" t="str">
        <f>Paid_Raw_Data!K832</f>
        <v>2024-09-10</v>
      </c>
      <c r="I836" s="15" t="str">
        <f>Paid_Raw_Data!C832</f>
        <v>Personal Accident</v>
      </c>
      <c r="J836" s="17">
        <f>Paid_Raw_Data!Q832</f>
        <v>614094.09</v>
      </c>
      <c r="K836" s="25">
        <f>Paid_Raw_Data!V832</f>
        <v>446715.48</v>
      </c>
      <c r="L836" s="15" t="b">
        <f t="shared" si="48"/>
        <v>1</v>
      </c>
      <c r="M836" s="15" t="b">
        <f t="shared" si="49"/>
        <v>1</v>
      </c>
      <c r="N836" s="15" t="b">
        <f t="shared" si="50"/>
        <v>1</v>
      </c>
      <c r="O836" s="15" t="b">
        <f t="shared" si="51"/>
        <v>1</v>
      </c>
    </row>
    <row r="837" spans="3:15" s="15" customFormat="1" ht="13.75" x14ac:dyDescent="0.45">
      <c r="C837" s="15">
        <v>832</v>
      </c>
      <c r="D837" s="15" t="s">
        <v>24266</v>
      </c>
      <c r="E837" s="24" t="str">
        <f>Paid_Raw_Data!A833</f>
        <v>CLM-2025-000832</v>
      </c>
      <c r="F837" s="16" t="str">
        <f>Paid_Raw_Data!I833</f>
        <v>2024-12-10</v>
      </c>
      <c r="G837" s="16" t="str">
        <f>Paid_Raw_Data!J833</f>
        <v>2024-12-14</v>
      </c>
      <c r="H837" s="16" t="str">
        <f>Paid_Raw_Data!K833</f>
        <v>2025-06-01</v>
      </c>
      <c r="I837" s="15" t="str">
        <f>Paid_Raw_Data!C833</f>
        <v>Personal Accident</v>
      </c>
      <c r="J837" s="17">
        <f>Paid_Raw_Data!Q833</f>
        <v>252941.21</v>
      </c>
      <c r="K837" s="25">
        <f>Paid_Raw_Data!V833</f>
        <v>204081.33</v>
      </c>
      <c r="L837" s="15" t="b">
        <f t="shared" si="48"/>
        <v>1</v>
      </c>
      <c r="M837" s="15" t="b">
        <f t="shared" si="49"/>
        <v>1</v>
      </c>
      <c r="N837" s="15" t="b">
        <f t="shared" si="50"/>
        <v>1</v>
      </c>
      <c r="O837" s="15" t="b">
        <f t="shared" si="51"/>
        <v>1</v>
      </c>
    </row>
    <row r="838" spans="3:15" s="15" customFormat="1" ht="13.75" x14ac:dyDescent="0.45">
      <c r="C838" s="15">
        <v>833</v>
      </c>
      <c r="D838" s="15" t="s">
        <v>24266</v>
      </c>
      <c r="E838" s="24" t="str">
        <f>Paid_Raw_Data!A834</f>
        <v>CLM-2025-000833</v>
      </c>
      <c r="F838" s="16" t="str">
        <f>Paid_Raw_Data!I834</f>
        <v>2024-05-23</v>
      </c>
      <c r="G838" s="16" t="str">
        <f>Paid_Raw_Data!J834</f>
        <v>2024-06-05</v>
      </c>
      <c r="H838" s="16" t="str">
        <f>Paid_Raw_Data!K834</f>
        <v>2024-10-19</v>
      </c>
      <c r="I838" s="15" t="str">
        <f>Paid_Raw_Data!C834</f>
        <v>Engineering</v>
      </c>
      <c r="J838" s="17">
        <f>Paid_Raw_Data!Q834</f>
        <v>46895999.600000001</v>
      </c>
      <c r="K838" s="25">
        <f>Paid_Raw_Data!V834</f>
        <v>22842210.359999999</v>
      </c>
      <c r="L838" s="15" t="b">
        <f t="shared" si="48"/>
        <v>1</v>
      </c>
      <c r="M838" s="15" t="b">
        <f t="shared" si="49"/>
        <v>1</v>
      </c>
      <c r="N838" s="15" t="b">
        <f t="shared" si="50"/>
        <v>1</v>
      </c>
      <c r="O838" s="15" t="b">
        <f t="shared" si="51"/>
        <v>1</v>
      </c>
    </row>
    <row r="839" spans="3:15" s="15" customFormat="1" ht="13.75" x14ac:dyDescent="0.45">
      <c r="C839" s="15">
        <v>834</v>
      </c>
      <c r="D839" s="15" t="s">
        <v>24266</v>
      </c>
      <c r="E839" s="24" t="str">
        <f>Paid_Raw_Data!A835</f>
        <v>CLM-2025-000834</v>
      </c>
      <c r="F839" s="16" t="str">
        <f>Paid_Raw_Data!I835</f>
        <v>2023-12-02</v>
      </c>
      <c r="G839" s="16" t="str">
        <f>Paid_Raw_Data!J835</f>
        <v>2023-12-03</v>
      </c>
      <c r="H839" s="16" t="str">
        <f>Paid_Raw_Data!K835</f>
        <v>2024-05-05</v>
      </c>
      <c r="I839" s="15" t="str">
        <f>Paid_Raw_Data!C835</f>
        <v>WIBA</v>
      </c>
      <c r="J839" s="17">
        <f>Paid_Raw_Data!Q835</f>
        <v>1346239.87</v>
      </c>
      <c r="K839" s="25">
        <f>Paid_Raw_Data!V835</f>
        <v>996257.84</v>
      </c>
      <c r="L839" s="15" t="b">
        <f t="shared" ref="L839:L902" si="52">F839&lt;=G839</f>
        <v>1</v>
      </c>
      <c r="M839" s="15" t="b">
        <f t="shared" ref="M839:M902" si="53">F839&lt;=H839</f>
        <v>1</v>
      </c>
      <c r="N839" s="15" t="b">
        <f t="shared" ref="N839:N902" si="54">G839&lt;=H839</f>
        <v>1</v>
      </c>
      <c r="O839" s="15" t="b">
        <f t="shared" ref="O839:O902" si="55">K839&lt;=I839</f>
        <v>1</v>
      </c>
    </row>
    <row r="840" spans="3:15" s="15" customFormat="1" ht="13.75" x14ac:dyDescent="0.45">
      <c r="C840" s="15">
        <v>835</v>
      </c>
      <c r="D840" s="15" t="s">
        <v>24266</v>
      </c>
      <c r="E840" s="24" t="str">
        <f>Paid_Raw_Data!A836</f>
        <v>CLM-2025-000835</v>
      </c>
      <c r="F840" s="16" t="str">
        <f>Paid_Raw_Data!I836</f>
        <v>2018-06-24</v>
      </c>
      <c r="G840" s="16" t="str">
        <f>Paid_Raw_Data!J836</f>
        <v>2018-07-20</v>
      </c>
      <c r="H840" s="16" t="str">
        <f>Paid_Raw_Data!K836</f>
        <v>2019-01-23</v>
      </c>
      <c r="I840" s="15" t="str">
        <f>Paid_Raw_Data!C836</f>
        <v>WIBA</v>
      </c>
      <c r="J840" s="17">
        <f>Paid_Raw_Data!Q836</f>
        <v>2244351.7599999998</v>
      </c>
      <c r="K840" s="25">
        <f>Paid_Raw_Data!V836</f>
        <v>1730555.17</v>
      </c>
      <c r="L840" s="15" t="b">
        <f t="shared" si="52"/>
        <v>1</v>
      </c>
      <c r="M840" s="15" t="b">
        <f t="shared" si="53"/>
        <v>1</v>
      </c>
      <c r="N840" s="15" t="b">
        <f t="shared" si="54"/>
        <v>1</v>
      </c>
      <c r="O840" s="15" t="b">
        <f t="shared" si="55"/>
        <v>1</v>
      </c>
    </row>
    <row r="841" spans="3:15" s="15" customFormat="1" ht="13.75" x14ac:dyDescent="0.45">
      <c r="C841" s="15">
        <v>836</v>
      </c>
      <c r="D841" s="15" t="s">
        <v>24266</v>
      </c>
      <c r="E841" s="24" t="str">
        <f>Paid_Raw_Data!A837</f>
        <v>CLM-2025-000836</v>
      </c>
      <c r="F841" s="16" t="str">
        <f>Paid_Raw_Data!I837</f>
        <v>2025-05-08</v>
      </c>
      <c r="G841" s="16" t="str">
        <f>Paid_Raw_Data!J837</f>
        <v>2025-05-12</v>
      </c>
      <c r="H841" s="16" t="str">
        <f>Paid_Raw_Data!K837</f>
        <v>2025-12-03</v>
      </c>
      <c r="I841" s="15" t="str">
        <f>Paid_Raw_Data!C837</f>
        <v>Medical</v>
      </c>
      <c r="J841" s="17">
        <f>Paid_Raw_Data!Q837</f>
        <v>1035707.08</v>
      </c>
      <c r="K841" s="25">
        <f>Paid_Raw_Data!V837</f>
        <v>872991.16</v>
      </c>
      <c r="L841" s="15" t="b">
        <f t="shared" si="52"/>
        <v>1</v>
      </c>
      <c r="M841" s="15" t="b">
        <f t="shared" si="53"/>
        <v>1</v>
      </c>
      <c r="N841" s="15" t="b">
        <f t="shared" si="54"/>
        <v>1</v>
      </c>
      <c r="O841" s="15" t="b">
        <f t="shared" si="55"/>
        <v>1</v>
      </c>
    </row>
    <row r="842" spans="3:15" s="15" customFormat="1" ht="13.75" x14ac:dyDescent="0.45">
      <c r="C842" s="15">
        <v>837</v>
      </c>
      <c r="D842" s="15" t="s">
        <v>24266</v>
      </c>
      <c r="E842" s="24" t="str">
        <f>Paid_Raw_Data!A838</f>
        <v>CLM-2025-000837</v>
      </c>
      <c r="F842" s="16" t="str">
        <f>Paid_Raw_Data!I838</f>
        <v>2018-12-08</v>
      </c>
      <c r="G842" s="16" t="str">
        <f>Paid_Raw_Data!J838</f>
        <v>2018-12-17</v>
      </c>
      <c r="H842" s="16" t="str">
        <f>Paid_Raw_Data!K838</f>
        <v>2019-04-25</v>
      </c>
      <c r="I842" s="15" t="str">
        <f>Paid_Raw_Data!C838</f>
        <v>Personal Accident</v>
      </c>
      <c r="J842" s="17">
        <f>Paid_Raw_Data!Q838</f>
        <v>277541.84000000003</v>
      </c>
      <c r="K842" s="25">
        <f>Paid_Raw_Data!V838</f>
        <v>244041.77</v>
      </c>
      <c r="L842" s="15" t="b">
        <f t="shared" si="52"/>
        <v>1</v>
      </c>
      <c r="M842" s="15" t="b">
        <f t="shared" si="53"/>
        <v>1</v>
      </c>
      <c r="N842" s="15" t="b">
        <f t="shared" si="54"/>
        <v>1</v>
      </c>
      <c r="O842" s="15" t="b">
        <f t="shared" si="55"/>
        <v>1</v>
      </c>
    </row>
    <row r="843" spans="3:15" s="15" customFormat="1" ht="13.75" x14ac:dyDescent="0.45">
      <c r="C843" s="15">
        <v>838</v>
      </c>
      <c r="D843" s="15" t="s">
        <v>24266</v>
      </c>
      <c r="E843" s="24" t="str">
        <f>Paid_Raw_Data!A839</f>
        <v>CLM-2025-000838</v>
      </c>
      <c r="F843" s="16" t="str">
        <f>Paid_Raw_Data!I839</f>
        <v>2023-12-15</v>
      </c>
      <c r="G843" s="16" t="str">
        <f>Paid_Raw_Data!J839</f>
        <v>2024-01-06</v>
      </c>
      <c r="H843" s="16" t="str">
        <f>Paid_Raw_Data!K839</f>
        <v>2024-06-11</v>
      </c>
      <c r="I843" s="15" t="str">
        <f>Paid_Raw_Data!C839</f>
        <v>Fire Industrial</v>
      </c>
      <c r="J843" s="17">
        <f>Paid_Raw_Data!Q839</f>
        <v>257262395.97999999</v>
      </c>
      <c r="K843" s="25">
        <f>Paid_Raw_Data!V839</f>
        <v>187774261.86000001</v>
      </c>
      <c r="L843" s="15" t="b">
        <f t="shared" si="52"/>
        <v>1</v>
      </c>
      <c r="M843" s="15" t="b">
        <f t="shared" si="53"/>
        <v>1</v>
      </c>
      <c r="N843" s="15" t="b">
        <f t="shared" si="54"/>
        <v>1</v>
      </c>
      <c r="O843" s="15" t="b">
        <f t="shared" si="55"/>
        <v>1</v>
      </c>
    </row>
    <row r="844" spans="3:15" s="15" customFormat="1" ht="13.75" x14ac:dyDescent="0.45">
      <c r="C844" s="15">
        <v>839</v>
      </c>
      <c r="D844" s="15" t="s">
        <v>24266</v>
      </c>
      <c r="E844" s="24" t="str">
        <f>Paid_Raw_Data!A840</f>
        <v>CLM-2025-000839</v>
      </c>
      <c r="F844" s="16" t="str">
        <f>Paid_Raw_Data!I840</f>
        <v>2022-06-07</v>
      </c>
      <c r="G844" s="16" t="str">
        <f>Paid_Raw_Data!J840</f>
        <v>2022-06-18</v>
      </c>
      <c r="H844" s="16" t="str">
        <f>Paid_Raw_Data!K840</f>
        <v>2022-09-12</v>
      </c>
      <c r="I844" s="15" t="str">
        <f>Paid_Raw_Data!C840</f>
        <v>Motor Commercial</v>
      </c>
      <c r="J844" s="17">
        <f>Paid_Raw_Data!Q840</f>
        <v>1565387.44</v>
      </c>
      <c r="K844" s="25">
        <f>Paid_Raw_Data!V840</f>
        <v>1126185.67</v>
      </c>
      <c r="L844" s="15" t="b">
        <f t="shared" si="52"/>
        <v>1</v>
      </c>
      <c r="M844" s="15" t="b">
        <f t="shared" si="53"/>
        <v>1</v>
      </c>
      <c r="N844" s="15" t="b">
        <f t="shared" si="54"/>
        <v>1</v>
      </c>
      <c r="O844" s="15" t="b">
        <f t="shared" si="55"/>
        <v>1</v>
      </c>
    </row>
    <row r="845" spans="3:15" s="15" customFormat="1" ht="13.75" x14ac:dyDescent="0.45">
      <c r="C845" s="15">
        <v>840</v>
      </c>
      <c r="D845" s="15" t="s">
        <v>24266</v>
      </c>
      <c r="E845" s="24" t="str">
        <f>Paid_Raw_Data!A841</f>
        <v>CLM-2025-000840</v>
      </c>
      <c r="F845" s="16" t="str">
        <f>Paid_Raw_Data!I841</f>
        <v>2018-06-10</v>
      </c>
      <c r="G845" s="16" t="str">
        <f>Paid_Raw_Data!J841</f>
        <v>2018-07-03</v>
      </c>
      <c r="H845" s="16" t="str">
        <f>Paid_Raw_Data!K841</f>
        <v>2019-01-16</v>
      </c>
      <c r="I845" s="15" t="str">
        <f>Paid_Raw_Data!C841</f>
        <v>Motor Private</v>
      </c>
      <c r="J845" s="17">
        <f>Paid_Raw_Data!Q841</f>
        <v>516274.59</v>
      </c>
      <c r="K845" s="25">
        <f>Paid_Raw_Data!V841</f>
        <v>415348.8</v>
      </c>
      <c r="L845" s="15" t="b">
        <f t="shared" si="52"/>
        <v>1</v>
      </c>
      <c r="M845" s="15" t="b">
        <f t="shared" si="53"/>
        <v>1</v>
      </c>
      <c r="N845" s="15" t="b">
        <f t="shared" si="54"/>
        <v>1</v>
      </c>
      <c r="O845" s="15" t="b">
        <f t="shared" si="55"/>
        <v>1</v>
      </c>
    </row>
    <row r="846" spans="3:15" s="15" customFormat="1" ht="13.75" x14ac:dyDescent="0.45">
      <c r="C846" s="15">
        <v>841</v>
      </c>
      <c r="D846" s="15" t="s">
        <v>24266</v>
      </c>
      <c r="E846" s="24" t="str">
        <f>Paid_Raw_Data!A842</f>
        <v>CLM-2025-000841</v>
      </c>
      <c r="F846" s="16" t="str">
        <f>Paid_Raw_Data!I842</f>
        <v>2020-03-17</v>
      </c>
      <c r="G846" s="16" t="str">
        <f>Paid_Raw_Data!J842</f>
        <v>2020-04-15</v>
      </c>
      <c r="H846" s="16" t="str">
        <f>Paid_Raw_Data!K842</f>
        <v>2020-09-12</v>
      </c>
      <c r="I846" s="15" t="str">
        <f>Paid_Raw_Data!C842</f>
        <v>Liability</v>
      </c>
      <c r="J846" s="17">
        <f>Paid_Raw_Data!Q842</f>
        <v>30084785.010000002</v>
      </c>
      <c r="K846" s="25">
        <f>Paid_Raw_Data!V842</f>
        <v>15052521.91</v>
      </c>
      <c r="L846" s="15" t="b">
        <f t="shared" si="52"/>
        <v>1</v>
      </c>
      <c r="M846" s="15" t="b">
        <f t="shared" si="53"/>
        <v>1</v>
      </c>
      <c r="N846" s="15" t="b">
        <f t="shared" si="54"/>
        <v>1</v>
      </c>
      <c r="O846" s="15" t="b">
        <f t="shared" si="55"/>
        <v>1</v>
      </c>
    </row>
    <row r="847" spans="3:15" s="15" customFormat="1" ht="13.75" x14ac:dyDescent="0.45">
      <c r="C847" s="15">
        <v>842</v>
      </c>
      <c r="D847" s="15" t="s">
        <v>24266</v>
      </c>
      <c r="E847" s="24" t="str">
        <f>Paid_Raw_Data!A843</f>
        <v>CLM-2025-000842</v>
      </c>
      <c r="F847" s="16" t="str">
        <f>Paid_Raw_Data!I843</f>
        <v>2023-07-12</v>
      </c>
      <c r="G847" s="16" t="str">
        <f>Paid_Raw_Data!J843</f>
        <v>2023-07-12</v>
      </c>
      <c r="H847" s="16" t="str">
        <f>Paid_Raw_Data!K843</f>
        <v>2024-02-27</v>
      </c>
      <c r="I847" s="15" t="str">
        <f>Paid_Raw_Data!C843</f>
        <v>WIBA</v>
      </c>
      <c r="J847" s="17">
        <f>Paid_Raw_Data!Q843</f>
        <v>1003724.31</v>
      </c>
      <c r="K847" s="25">
        <f>Paid_Raw_Data!V843</f>
        <v>662371.19999999995</v>
      </c>
      <c r="L847" s="15" t="b">
        <f t="shared" si="52"/>
        <v>1</v>
      </c>
      <c r="M847" s="15" t="b">
        <f t="shared" si="53"/>
        <v>1</v>
      </c>
      <c r="N847" s="15" t="b">
        <f t="shared" si="54"/>
        <v>1</v>
      </c>
      <c r="O847" s="15" t="b">
        <f t="shared" si="55"/>
        <v>1</v>
      </c>
    </row>
    <row r="848" spans="3:15" s="15" customFormat="1" ht="13.75" x14ac:dyDescent="0.45">
      <c r="C848" s="15">
        <v>843</v>
      </c>
      <c r="D848" s="15" t="s">
        <v>24266</v>
      </c>
      <c r="E848" s="24" t="str">
        <f>Paid_Raw_Data!A844</f>
        <v>CLM-2025-000843</v>
      </c>
      <c r="F848" s="16" t="str">
        <f>Paid_Raw_Data!I844</f>
        <v>2026-01-23</v>
      </c>
      <c r="G848" s="16" t="str">
        <f>Paid_Raw_Data!J844</f>
        <v>2026-02-13</v>
      </c>
      <c r="H848" s="16" t="str">
        <f>Paid_Raw_Data!K844</f>
        <v>2026-05-02</v>
      </c>
      <c r="I848" s="15" t="str">
        <f>Paid_Raw_Data!C844</f>
        <v>Fire Industrial</v>
      </c>
      <c r="J848" s="17">
        <f>Paid_Raw_Data!Q844</f>
        <v>9715585.5800000001</v>
      </c>
      <c r="K848" s="25">
        <f>Paid_Raw_Data!V844</f>
        <v>5775144.7199999997</v>
      </c>
      <c r="L848" s="15" t="b">
        <f t="shared" si="52"/>
        <v>1</v>
      </c>
      <c r="M848" s="15" t="b">
        <f t="shared" si="53"/>
        <v>1</v>
      </c>
      <c r="N848" s="15" t="b">
        <f t="shared" si="54"/>
        <v>1</v>
      </c>
      <c r="O848" s="15" t="b">
        <f t="shared" si="55"/>
        <v>1</v>
      </c>
    </row>
    <row r="849" spans="3:15" s="15" customFormat="1" ht="13.75" x14ac:dyDescent="0.45">
      <c r="C849" s="15">
        <v>844</v>
      </c>
      <c r="D849" s="15" t="s">
        <v>24266</v>
      </c>
      <c r="E849" s="24" t="str">
        <f>Paid_Raw_Data!A845</f>
        <v>CLM-2025-000844</v>
      </c>
      <c r="F849" s="16" t="str">
        <f>Paid_Raw_Data!I845</f>
        <v>2019-03-18</v>
      </c>
      <c r="G849" s="16" t="str">
        <f>Paid_Raw_Data!J845</f>
        <v>2019-03-23</v>
      </c>
      <c r="H849" s="16" t="str">
        <f>Paid_Raw_Data!K845</f>
        <v>2019-08-27</v>
      </c>
      <c r="I849" s="15" t="str">
        <f>Paid_Raw_Data!C845</f>
        <v>Personal Accident</v>
      </c>
      <c r="J849" s="17">
        <f>Paid_Raw_Data!Q845</f>
        <v>801149.12</v>
      </c>
      <c r="K849" s="25">
        <f>Paid_Raw_Data!V845</f>
        <v>635612.02</v>
      </c>
      <c r="L849" s="15" t="b">
        <f t="shared" si="52"/>
        <v>1</v>
      </c>
      <c r="M849" s="15" t="b">
        <f t="shared" si="53"/>
        <v>1</v>
      </c>
      <c r="N849" s="15" t="b">
        <f t="shared" si="54"/>
        <v>1</v>
      </c>
      <c r="O849" s="15" t="b">
        <f t="shared" si="55"/>
        <v>1</v>
      </c>
    </row>
    <row r="850" spans="3:15" s="15" customFormat="1" ht="13.75" x14ac:dyDescent="0.45">
      <c r="C850" s="15">
        <v>845</v>
      </c>
      <c r="D850" s="15" t="s">
        <v>24266</v>
      </c>
      <c r="E850" s="24" t="str">
        <f>Paid_Raw_Data!A846</f>
        <v>CLM-2025-000845</v>
      </c>
      <c r="F850" s="16" t="str">
        <f>Paid_Raw_Data!I846</f>
        <v>2020-12-09</v>
      </c>
      <c r="G850" s="16" t="str">
        <f>Paid_Raw_Data!J846</f>
        <v>2020-12-25</v>
      </c>
      <c r="H850" s="16" t="str">
        <f>Paid_Raw_Data!K846</f>
        <v>2021-06-16</v>
      </c>
      <c r="I850" s="15" t="str">
        <f>Paid_Raw_Data!C846</f>
        <v>WIBA</v>
      </c>
      <c r="J850" s="17">
        <f>Paid_Raw_Data!Q846</f>
        <v>16408657.92</v>
      </c>
      <c r="K850" s="25">
        <f>Paid_Raw_Data!V846</f>
        <v>9299632.9600000009</v>
      </c>
      <c r="L850" s="15" t="b">
        <f t="shared" si="52"/>
        <v>1</v>
      </c>
      <c r="M850" s="15" t="b">
        <f t="shared" si="53"/>
        <v>1</v>
      </c>
      <c r="N850" s="15" t="b">
        <f t="shared" si="54"/>
        <v>1</v>
      </c>
      <c r="O850" s="15" t="b">
        <f t="shared" si="55"/>
        <v>1</v>
      </c>
    </row>
    <row r="851" spans="3:15" s="15" customFormat="1" ht="13.75" x14ac:dyDescent="0.45">
      <c r="C851" s="15">
        <v>846</v>
      </c>
      <c r="D851" s="15" t="s">
        <v>24266</v>
      </c>
      <c r="E851" s="24" t="str">
        <f>Paid_Raw_Data!A847</f>
        <v>CLM-2025-000846</v>
      </c>
      <c r="F851" s="16" t="str">
        <f>Paid_Raw_Data!I847</f>
        <v>2020-09-23</v>
      </c>
      <c r="G851" s="16" t="str">
        <f>Paid_Raw_Data!J847</f>
        <v>2020-10-18</v>
      </c>
      <c r="H851" s="16" t="str">
        <f>Paid_Raw_Data!K847</f>
        <v>2021-03-27</v>
      </c>
      <c r="I851" s="15" t="str">
        <f>Paid_Raw_Data!C847</f>
        <v>WIBA</v>
      </c>
      <c r="J851" s="17">
        <f>Paid_Raw_Data!Q847</f>
        <v>540684.23</v>
      </c>
      <c r="K851" s="25">
        <f>Paid_Raw_Data!V847</f>
        <v>288462.65000000002</v>
      </c>
      <c r="L851" s="15" t="b">
        <f t="shared" si="52"/>
        <v>1</v>
      </c>
      <c r="M851" s="15" t="b">
        <f t="shared" si="53"/>
        <v>1</v>
      </c>
      <c r="N851" s="15" t="b">
        <f t="shared" si="54"/>
        <v>1</v>
      </c>
      <c r="O851" s="15" t="b">
        <f t="shared" si="55"/>
        <v>1</v>
      </c>
    </row>
    <row r="852" spans="3:15" s="15" customFormat="1" ht="13.75" x14ac:dyDescent="0.45">
      <c r="C852" s="15">
        <v>847</v>
      </c>
      <c r="D852" s="15" t="s">
        <v>24266</v>
      </c>
      <c r="E852" s="24" t="str">
        <f>Paid_Raw_Data!A848</f>
        <v>CLM-2025-000847</v>
      </c>
      <c r="F852" s="16" t="str">
        <f>Paid_Raw_Data!I848</f>
        <v>2018-08-17</v>
      </c>
      <c r="G852" s="16" t="str">
        <f>Paid_Raw_Data!J848</f>
        <v>2018-08-23</v>
      </c>
      <c r="H852" s="16" t="str">
        <f>Paid_Raw_Data!K848</f>
        <v>2018-11-25</v>
      </c>
      <c r="I852" s="15" t="str">
        <f>Paid_Raw_Data!C848</f>
        <v>Engineering</v>
      </c>
      <c r="J852" s="17">
        <f>Paid_Raw_Data!Q848</f>
        <v>11649668</v>
      </c>
      <c r="K852" s="25">
        <f>Paid_Raw_Data!V848</f>
        <v>7557637.2199999997</v>
      </c>
      <c r="L852" s="15" t="b">
        <f t="shared" si="52"/>
        <v>1</v>
      </c>
      <c r="M852" s="15" t="b">
        <f t="shared" si="53"/>
        <v>1</v>
      </c>
      <c r="N852" s="15" t="b">
        <f t="shared" si="54"/>
        <v>1</v>
      </c>
      <c r="O852" s="15" t="b">
        <f t="shared" si="55"/>
        <v>1</v>
      </c>
    </row>
    <row r="853" spans="3:15" s="15" customFormat="1" ht="13.75" x14ac:dyDescent="0.45">
      <c r="C853" s="15">
        <v>848</v>
      </c>
      <c r="D853" s="15" t="s">
        <v>24266</v>
      </c>
      <c r="E853" s="24" t="str">
        <f>Paid_Raw_Data!A849</f>
        <v>CLM-2025-000848</v>
      </c>
      <c r="F853" s="16" t="str">
        <f>Paid_Raw_Data!I849</f>
        <v>2022-01-12</v>
      </c>
      <c r="G853" s="16" t="str">
        <f>Paid_Raw_Data!J849</f>
        <v>2022-01-16</v>
      </c>
      <c r="H853" s="16" t="str">
        <f>Paid_Raw_Data!K849</f>
        <v>2022-04-30</v>
      </c>
      <c r="I853" s="15" t="str">
        <f>Paid_Raw_Data!C849</f>
        <v>WIBA</v>
      </c>
      <c r="J853" s="17">
        <f>Paid_Raw_Data!Q849</f>
        <v>4818118.99</v>
      </c>
      <c r="K853" s="25">
        <f>Paid_Raw_Data!V849</f>
        <v>3363773.32</v>
      </c>
      <c r="L853" s="15" t="b">
        <f t="shared" si="52"/>
        <v>1</v>
      </c>
      <c r="M853" s="15" t="b">
        <f t="shared" si="53"/>
        <v>1</v>
      </c>
      <c r="N853" s="15" t="b">
        <f t="shared" si="54"/>
        <v>1</v>
      </c>
      <c r="O853" s="15" t="b">
        <f t="shared" si="55"/>
        <v>1</v>
      </c>
    </row>
    <row r="854" spans="3:15" s="15" customFormat="1" ht="13.75" x14ac:dyDescent="0.45">
      <c r="C854" s="15">
        <v>849</v>
      </c>
      <c r="D854" s="15" t="s">
        <v>24266</v>
      </c>
      <c r="E854" s="24" t="str">
        <f>Paid_Raw_Data!A850</f>
        <v>CLM-2025-000849</v>
      </c>
      <c r="F854" s="16" t="str">
        <f>Paid_Raw_Data!I850</f>
        <v>2026-01-09</v>
      </c>
      <c r="G854" s="16" t="str">
        <f>Paid_Raw_Data!J850</f>
        <v>2026-01-09</v>
      </c>
      <c r="H854" s="16" t="str">
        <f>Paid_Raw_Data!K850</f>
        <v>2026-06-28</v>
      </c>
      <c r="I854" s="15" t="str">
        <f>Paid_Raw_Data!C850</f>
        <v>Motor Private</v>
      </c>
      <c r="J854" s="17">
        <f>Paid_Raw_Data!Q850</f>
        <v>803450.45</v>
      </c>
      <c r="K854" s="25">
        <f>Paid_Raw_Data!V850</f>
        <v>584789.05000000005</v>
      </c>
      <c r="L854" s="15" t="b">
        <f t="shared" si="52"/>
        <v>1</v>
      </c>
      <c r="M854" s="15" t="b">
        <f t="shared" si="53"/>
        <v>1</v>
      </c>
      <c r="N854" s="15" t="b">
        <f t="shared" si="54"/>
        <v>1</v>
      </c>
      <c r="O854" s="15" t="b">
        <f t="shared" si="55"/>
        <v>1</v>
      </c>
    </row>
    <row r="855" spans="3:15" s="15" customFormat="1" ht="13.75" x14ac:dyDescent="0.45">
      <c r="C855" s="15">
        <v>850</v>
      </c>
      <c r="D855" s="15" t="s">
        <v>24266</v>
      </c>
      <c r="E855" s="24" t="str">
        <f>Paid_Raw_Data!A851</f>
        <v>CLM-2025-000850</v>
      </c>
      <c r="F855" s="16" t="str">
        <f>Paid_Raw_Data!I851</f>
        <v>2021-09-10</v>
      </c>
      <c r="G855" s="16" t="str">
        <f>Paid_Raw_Data!J851</f>
        <v>2021-09-24</v>
      </c>
      <c r="H855" s="16" t="str">
        <f>Paid_Raw_Data!K851</f>
        <v>2022-04-06</v>
      </c>
      <c r="I855" s="15" t="str">
        <f>Paid_Raw_Data!C851</f>
        <v>Motor Private</v>
      </c>
      <c r="J855" s="17">
        <f>Paid_Raw_Data!Q851</f>
        <v>2111513.2000000002</v>
      </c>
      <c r="K855" s="25">
        <f>Paid_Raw_Data!V851</f>
        <v>1624359.37</v>
      </c>
      <c r="L855" s="15" t="b">
        <f t="shared" si="52"/>
        <v>1</v>
      </c>
      <c r="M855" s="15" t="b">
        <f t="shared" si="53"/>
        <v>1</v>
      </c>
      <c r="N855" s="15" t="b">
        <f t="shared" si="54"/>
        <v>1</v>
      </c>
      <c r="O855" s="15" t="b">
        <f t="shared" si="55"/>
        <v>1</v>
      </c>
    </row>
    <row r="856" spans="3:15" s="15" customFormat="1" ht="13.75" x14ac:dyDescent="0.45">
      <c r="C856" s="15">
        <v>851</v>
      </c>
      <c r="D856" s="15" t="s">
        <v>24266</v>
      </c>
      <c r="E856" s="24" t="str">
        <f>Paid_Raw_Data!A852</f>
        <v>CLM-2025-000851</v>
      </c>
      <c r="F856" s="16" t="str">
        <f>Paid_Raw_Data!I852</f>
        <v>2021-11-18</v>
      </c>
      <c r="G856" s="16" t="str">
        <f>Paid_Raw_Data!J852</f>
        <v>2021-12-03</v>
      </c>
      <c r="H856" s="16" t="str">
        <f>Paid_Raw_Data!K852</f>
        <v>2022-07-23</v>
      </c>
      <c r="I856" s="15" t="str">
        <f>Paid_Raw_Data!C852</f>
        <v>Liability</v>
      </c>
      <c r="J856" s="17">
        <f>Paid_Raw_Data!Q852</f>
        <v>15055819.84</v>
      </c>
      <c r="K856" s="25">
        <f>Paid_Raw_Data!V852</f>
        <v>11303159.17</v>
      </c>
      <c r="L856" s="15" t="b">
        <f t="shared" si="52"/>
        <v>1</v>
      </c>
      <c r="M856" s="15" t="b">
        <f t="shared" si="53"/>
        <v>1</v>
      </c>
      <c r="N856" s="15" t="b">
        <f t="shared" si="54"/>
        <v>1</v>
      </c>
      <c r="O856" s="15" t="b">
        <f t="shared" si="55"/>
        <v>1</v>
      </c>
    </row>
    <row r="857" spans="3:15" s="15" customFormat="1" ht="13.75" x14ac:dyDescent="0.45">
      <c r="C857" s="15">
        <v>852</v>
      </c>
      <c r="D857" s="15" t="s">
        <v>24266</v>
      </c>
      <c r="E857" s="24" t="str">
        <f>Paid_Raw_Data!A853</f>
        <v>CLM-2025-000852</v>
      </c>
      <c r="F857" s="16" t="str">
        <f>Paid_Raw_Data!I853</f>
        <v>2026-02-01</v>
      </c>
      <c r="G857" s="16" t="str">
        <f>Paid_Raw_Data!J853</f>
        <v>2026-02-10</v>
      </c>
      <c r="H857" s="16" t="str">
        <f>Paid_Raw_Data!K853</f>
        <v>2026-05-17</v>
      </c>
      <c r="I857" s="15" t="str">
        <f>Paid_Raw_Data!C853</f>
        <v>Medical</v>
      </c>
      <c r="J857" s="17">
        <f>Paid_Raw_Data!Q853</f>
        <v>89371.81</v>
      </c>
      <c r="K857" s="25">
        <f>Paid_Raw_Data!V853</f>
        <v>64101</v>
      </c>
      <c r="L857" s="15" t="b">
        <f t="shared" si="52"/>
        <v>1</v>
      </c>
      <c r="M857" s="15" t="b">
        <f t="shared" si="53"/>
        <v>1</v>
      </c>
      <c r="N857" s="15" t="b">
        <f t="shared" si="54"/>
        <v>1</v>
      </c>
      <c r="O857" s="15" t="b">
        <f t="shared" si="55"/>
        <v>1</v>
      </c>
    </row>
    <row r="858" spans="3:15" s="15" customFormat="1" ht="13.75" x14ac:dyDescent="0.45">
      <c r="C858" s="15">
        <v>853</v>
      </c>
      <c r="D858" s="15" t="s">
        <v>24266</v>
      </c>
      <c r="E858" s="24" t="str">
        <f>Paid_Raw_Data!A854</f>
        <v>CLM-2025-000853</v>
      </c>
      <c r="F858" s="16" t="str">
        <f>Paid_Raw_Data!I854</f>
        <v>2018-10-29</v>
      </c>
      <c r="G858" s="16" t="str">
        <f>Paid_Raw_Data!J854</f>
        <v>2018-11-28</v>
      </c>
      <c r="H858" s="16" t="str">
        <f>Paid_Raw_Data!K854</f>
        <v>2019-06-20</v>
      </c>
      <c r="I858" s="15" t="str">
        <f>Paid_Raw_Data!C854</f>
        <v>Medical</v>
      </c>
      <c r="J858" s="17">
        <f>Paid_Raw_Data!Q854</f>
        <v>178053.9</v>
      </c>
      <c r="K858" s="25">
        <f>Paid_Raw_Data!V854</f>
        <v>131900.46</v>
      </c>
      <c r="L858" s="15" t="b">
        <f t="shared" si="52"/>
        <v>1</v>
      </c>
      <c r="M858" s="15" t="b">
        <f t="shared" si="53"/>
        <v>1</v>
      </c>
      <c r="N858" s="15" t="b">
        <f t="shared" si="54"/>
        <v>1</v>
      </c>
      <c r="O858" s="15" t="b">
        <f t="shared" si="55"/>
        <v>1</v>
      </c>
    </row>
    <row r="859" spans="3:15" s="15" customFormat="1" ht="13.75" x14ac:dyDescent="0.45">
      <c r="C859" s="15">
        <v>854</v>
      </c>
      <c r="D859" s="15" t="s">
        <v>24266</v>
      </c>
      <c r="E859" s="24" t="str">
        <f>Paid_Raw_Data!A855</f>
        <v>CLM-2025-000854</v>
      </c>
      <c r="F859" s="16" t="str">
        <f>Paid_Raw_Data!I855</f>
        <v>2026-11-20</v>
      </c>
      <c r="G859" s="16" t="str">
        <f>Paid_Raw_Data!J855</f>
        <v>2026-11-21</v>
      </c>
      <c r="H859" s="16" t="str">
        <f>Paid_Raw_Data!K855</f>
        <v>2026-12-10</v>
      </c>
      <c r="I859" s="15" t="str">
        <f>Paid_Raw_Data!C855</f>
        <v>Medical</v>
      </c>
      <c r="J859" s="17">
        <f>Paid_Raw_Data!Q855</f>
        <v>726668.9</v>
      </c>
      <c r="K859" s="25">
        <f>Paid_Raw_Data!V855</f>
        <v>624683.75</v>
      </c>
      <c r="L859" s="15" t="b">
        <f t="shared" si="52"/>
        <v>1</v>
      </c>
      <c r="M859" s="15" t="b">
        <f t="shared" si="53"/>
        <v>1</v>
      </c>
      <c r="N859" s="15" t="b">
        <f t="shared" si="54"/>
        <v>1</v>
      </c>
      <c r="O859" s="15" t="b">
        <f t="shared" si="55"/>
        <v>1</v>
      </c>
    </row>
    <row r="860" spans="3:15" s="15" customFormat="1" ht="13.75" x14ac:dyDescent="0.45">
      <c r="C860" s="15">
        <v>855</v>
      </c>
      <c r="D860" s="15" t="s">
        <v>24266</v>
      </c>
      <c r="E860" s="24" t="str">
        <f>Paid_Raw_Data!A856</f>
        <v>CLM-2025-000855</v>
      </c>
      <c r="F860" s="16" t="str">
        <f>Paid_Raw_Data!I856</f>
        <v>2019-02-11</v>
      </c>
      <c r="G860" s="16" t="str">
        <f>Paid_Raw_Data!J856</f>
        <v>2019-02-25</v>
      </c>
      <c r="H860" s="16" t="str">
        <f>Paid_Raw_Data!K856</f>
        <v>2019-08-10</v>
      </c>
      <c r="I860" s="15" t="str">
        <f>Paid_Raw_Data!C856</f>
        <v>Fire Industrial</v>
      </c>
      <c r="J860" s="17">
        <f>Paid_Raw_Data!Q856</f>
        <v>140487021.00999999</v>
      </c>
      <c r="K860" s="25">
        <f>Paid_Raw_Data!V856</f>
        <v>50449419.340000004</v>
      </c>
      <c r="L860" s="15" t="b">
        <f t="shared" si="52"/>
        <v>1</v>
      </c>
      <c r="M860" s="15" t="b">
        <f t="shared" si="53"/>
        <v>1</v>
      </c>
      <c r="N860" s="15" t="b">
        <f t="shared" si="54"/>
        <v>1</v>
      </c>
      <c r="O860" s="15" t="b">
        <f t="shared" si="55"/>
        <v>1</v>
      </c>
    </row>
    <row r="861" spans="3:15" s="15" customFormat="1" ht="13.75" x14ac:dyDescent="0.45">
      <c r="C861" s="15">
        <v>856</v>
      </c>
      <c r="D861" s="15" t="s">
        <v>24266</v>
      </c>
      <c r="E861" s="24" t="str">
        <f>Paid_Raw_Data!A857</f>
        <v>CLM-2025-000856</v>
      </c>
      <c r="F861" s="16" t="str">
        <f>Paid_Raw_Data!I857</f>
        <v>2023-03-02</v>
      </c>
      <c r="G861" s="16" t="str">
        <f>Paid_Raw_Data!J857</f>
        <v>2023-03-07</v>
      </c>
      <c r="H861" s="16" t="str">
        <f>Paid_Raw_Data!K857</f>
        <v>2023-08-10</v>
      </c>
      <c r="I861" s="15" t="str">
        <f>Paid_Raw_Data!C857</f>
        <v>Marine Cargo</v>
      </c>
      <c r="J861" s="17">
        <f>Paid_Raw_Data!Q857</f>
        <v>54581169.009999998</v>
      </c>
      <c r="K861" s="25">
        <f>Paid_Raw_Data!V857</f>
        <v>34446502.450000003</v>
      </c>
      <c r="L861" s="15" t="b">
        <f t="shared" si="52"/>
        <v>1</v>
      </c>
      <c r="M861" s="15" t="b">
        <f t="shared" si="53"/>
        <v>1</v>
      </c>
      <c r="N861" s="15" t="b">
        <f t="shared" si="54"/>
        <v>1</v>
      </c>
      <c r="O861" s="15" t="b">
        <f t="shared" si="55"/>
        <v>1</v>
      </c>
    </row>
    <row r="862" spans="3:15" s="15" customFormat="1" ht="13.75" x14ac:dyDescent="0.45">
      <c r="C862" s="15">
        <v>857</v>
      </c>
      <c r="D862" s="15" t="s">
        <v>24266</v>
      </c>
      <c r="E862" s="24" t="str">
        <f>Paid_Raw_Data!A858</f>
        <v>CLM-2025-000857</v>
      </c>
      <c r="F862" s="16" t="str">
        <f>Paid_Raw_Data!I858</f>
        <v>2020-02-18</v>
      </c>
      <c r="G862" s="16" t="str">
        <f>Paid_Raw_Data!J858</f>
        <v>2020-03-18</v>
      </c>
      <c r="H862" s="16" t="str">
        <f>Paid_Raw_Data!K858</f>
        <v>2020-04-24</v>
      </c>
      <c r="I862" s="15" t="str">
        <f>Paid_Raw_Data!C858</f>
        <v>Motor Private</v>
      </c>
      <c r="J862" s="17">
        <f>Paid_Raw_Data!Q858</f>
        <v>367467.6</v>
      </c>
      <c r="K862" s="25">
        <f>Paid_Raw_Data!V858</f>
        <v>315706.12</v>
      </c>
      <c r="L862" s="15" t="b">
        <f t="shared" si="52"/>
        <v>1</v>
      </c>
      <c r="M862" s="15" t="b">
        <f t="shared" si="53"/>
        <v>1</v>
      </c>
      <c r="N862" s="15" t="b">
        <f t="shared" si="54"/>
        <v>1</v>
      </c>
      <c r="O862" s="15" t="b">
        <f t="shared" si="55"/>
        <v>1</v>
      </c>
    </row>
    <row r="863" spans="3:15" s="15" customFormat="1" ht="13.75" x14ac:dyDescent="0.45">
      <c r="C863" s="15">
        <v>858</v>
      </c>
      <c r="D863" s="15" t="s">
        <v>24266</v>
      </c>
      <c r="E863" s="24" t="str">
        <f>Paid_Raw_Data!A859</f>
        <v>CLM-2025-000858</v>
      </c>
      <c r="F863" s="16" t="str">
        <f>Paid_Raw_Data!I859</f>
        <v>2025-02-13</v>
      </c>
      <c r="G863" s="16" t="str">
        <f>Paid_Raw_Data!J859</f>
        <v>2025-02-24</v>
      </c>
      <c r="H863" s="16" t="str">
        <f>Paid_Raw_Data!K859</f>
        <v>2025-03-06</v>
      </c>
      <c r="I863" s="15" t="str">
        <f>Paid_Raw_Data!C859</f>
        <v>Fire Industrial</v>
      </c>
      <c r="J863" s="17">
        <f>Paid_Raw_Data!Q859</f>
        <v>644257142.16999996</v>
      </c>
      <c r="K863" s="25">
        <f>Paid_Raw_Data!V859</f>
        <v>417987157.52999997</v>
      </c>
      <c r="L863" s="15" t="b">
        <f t="shared" si="52"/>
        <v>1</v>
      </c>
      <c r="M863" s="15" t="b">
        <f t="shared" si="53"/>
        <v>1</v>
      </c>
      <c r="N863" s="15" t="b">
        <f t="shared" si="54"/>
        <v>1</v>
      </c>
      <c r="O863" s="15" t="b">
        <f t="shared" si="55"/>
        <v>1</v>
      </c>
    </row>
    <row r="864" spans="3:15" s="15" customFormat="1" ht="13.75" x14ac:dyDescent="0.45">
      <c r="C864" s="15">
        <v>859</v>
      </c>
      <c r="D864" s="15" t="s">
        <v>24266</v>
      </c>
      <c r="E864" s="24" t="str">
        <f>Paid_Raw_Data!A860</f>
        <v>CLM-2025-000859</v>
      </c>
      <c r="F864" s="16" t="str">
        <f>Paid_Raw_Data!I860</f>
        <v>2018-09-29</v>
      </c>
      <c r="G864" s="16" t="str">
        <f>Paid_Raw_Data!J860</f>
        <v>2018-10-01</v>
      </c>
      <c r="H864" s="16" t="str">
        <f>Paid_Raw_Data!K860</f>
        <v>2018-11-29</v>
      </c>
      <c r="I864" s="15" t="str">
        <f>Paid_Raw_Data!C860</f>
        <v>Fire Industrial</v>
      </c>
      <c r="J864" s="17">
        <f>Paid_Raw_Data!Q860</f>
        <v>297473966.19</v>
      </c>
      <c r="K864" s="25">
        <f>Paid_Raw_Data!V860</f>
        <v>167899048.53</v>
      </c>
      <c r="L864" s="15" t="b">
        <f t="shared" si="52"/>
        <v>1</v>
      </c>
      <c r="M864" s="15" t="b">
        <f t="shared" si="53"/>
        <v>1</v>
      </c>
      <c r="N864" s="15" t="b">
        <f t="shared" si="54"/>
        <v>1</v>
      </c>
      <c r="O864" s="15" t="b">
        <f t="shared" si="55"/>
        <v>1</v>
      </c>
    </row>
    <row r="865" spans="3:15" s="15" customFormat="1" ht="13.75" x14ac:dyDescent="0.45">
      <c r="C865" s="15">
        <v>860</v>
      </c>
      <c r="D865" s="15" t="s">
        <v>24266</v>
      </c>
      <c r="E865" s="24" t="str">
        <f>Paid_Raw_Data!A861</f>
        <v>CLM-2025-000860</v>
      </c>
      <c r="F865" s="16" t="str">
        <f>Paid_Raw_Data!I861</f>
        <v>2025-12-10</v>
      </c>
      <c r="G865" s="16" t="str">
        <f>Paid_Raw_Data!J861</f>
        <v>2025-12-17</v>
      </c>
      <c r="H865" s="16" t="str">
        <f>Paid_Raw_Data!K861</f>
        <v>2026-03-29</v>
      </c>
      <c r="I865" s="15" t="str">
        <f>Paid_Raw_Data!C861</f>
        <v>Motor Commercial</v>
      </c>
      <c r="J865" s="17">
        <f>Paid_Raw_Data!Q861</f>
        <v>1631007.48</v>
      </c>
      <c r="K865" s="25">
        <f>Paid_Raw_Data!V861</f>
        <v>1099271.1000000001</v>
      </c>
      <c r="L865" s="15" t="b">
        <f t="shared" si="52"/>
        <v>1</v>
      </c>
      <c r="M865" s="15" t="b">
        <f t="shared" si="53"/>
        <v>1</v>
      </c>
      <c r="N865" s="15" t="b">
        <f t="shared" si="54"/>
        <v>1</v>
      </c>
      <c r="O865" s="15" t="b">
        <f t="shared" si="55"/>
        <v>1</v>
      </c>
    </row>
    <row r="866" spans="3:15" s="15" customFormat="1" ht="13.75" x14ac:dyDescent="0.45">
      <c r="C866" s="15">
        <v>861</v>
      </c>
      <c r="D866" s="15" t="s">
        <v>24266</v>
      </c>
      <c r="E866" s="24" t="str">
        <f>Paid_Raw_Data!A862</f>
        <v>CLM-2025-000861</v>
      </c>
      <c r="F866" s="16" t="str">
        <f>Paid_Raw_Data!I862</f>
        <v>2019-01-09</v>
      </c>
      <c r="G866" s="16" t="str">
        <f>Paid_Raw_Data!J862</f>
        <v>2019-02-02</v>
      </c>
      <c r="H866" s="16" t="str">
        <f>Paid_Raw_Data!K862</f>
        <v>2019-05-07</v>
      </c>
      <c r="I866" s="15" t="str">
        <f>Paid_Raw_Data!C862</f>
        <v>Medical</v>
      </c>
      <c r="J866" s="17">
        <f>Paid_Raw_Data!Q862</f>
        <v>196894.66</v>
      </c>
      <c r="K866" s="25">
        <f>Paid_Raw_Data!V862</f>
        <v>142296.84</v>
      </c>
      <c r="L866" s="15" t="b">
        <f t="shared" si="52"/>
        <v>1</v>
      </c>
      <c r="M866" s="15" t="b">
        <f t="shared" si="53"/>
        <v>1</v>
      </c>
      <c r="N866" s="15" t="b">
        <f t="shared" si="54"/>
        <v>1</v>
      </c>
      <c r="O866" s="15" t="b">
        <f t="shared" si="55"/>
        <v>1</v>
      </c>
    </row>
    <row r="867" spans="3:15" s="15" customFormat="1" ht="13.75" x14ac:dyDescent="0.45">
      <c r="C867" s="15">
        <v>862</v>
      </c>
      <c r="D867" s="15" t="s">
        <v>24266</v>
      </c>
      <c r="E867" s="24" t="str">
        <f>Paid_Raw_Data!A863</f>
        <v>CLM-2025-000862</v>
      </c>
      <c r="F867" s="16" t="str">
        <f>Paid_Raw_Data!I863</f>
        <v>2018-09-20</v>
      </c>
      <c r="G867" s="16" t="str">
        <f>Paid_Raw_Data!J863</f>
        <v>2018-10-13</v>
      </c>
      <c r="H867" s="16" t="str">
        <f>Paid_Raw_Data!K863</f>
        <v>2019-05-26</v>
      </c>
      <c r="I867" s="15" t="str">
        <f>Paid_Raw_Data!C863</f>
        <v>Medical</v>
      </c>
      <c r="J867" s="17">
        <f>Paid_Raw_Data!Q863</f>
        <v>609179.16</v>
      </c>
      <c r="K867" s="25">
        <f>Paid_Raw_Data!V863</f>
        <v>483064.87</v>
      </c>
      <c r="L867" s="15" t="b">
        <f t="shared" si="52"/>
        <v>1</v>
      </c>
      <c r="M867" s="15" t="b">
        <f t="shared" si="53"/>
        <v>1</v>
      </c>
      <c r="N867" s="15" t="b">
        <f t="shared" si="54"/>
        <v>1</v>
      </c>
      <c r="O867" s="15" t="b">
        <f t="shared" si="55"/>
        <v>1</v>
      </c>
    </row>
    <row r="868" spans="3:15" s="15" customFormat="1" ht="13.75" x14ac:dyDescent="0.45">
      <c r="C868" s="15">
        <v>863</v>
      </c>
      <c r="D868" s="15" t="s">
        <v>24266</v>
      </c>
      <c r="E868" s="24" t="str">
        <f>Paid_Raw_Data!A864</f>
        <v>CLM-2025-000863</v>
      </c>
      <c r="F868" s="16" t="str">
        <f>Paid_Raw_Data!I864</f>
        <v>2020-01-11</v>
      </c>
      <c r="G868" s="16" t="str">
        <f>Paid_Raw_Data!J864</f>
        <v>2020-01-21</v>
      </c>
      <c r="H868" s="16" t="str">
        <f>Paid_Raw_Data!K864</f>
        <v>2020-03-25</v>
      </c>
      <c r="I868" s="15" t="str">
        <f>Paid_Raw_Data!C864</f>
        <v>Motor Private</v>
      </c>
      <c r="J868" s="17">
        <f>Paid_Raw_Data!Q864</f>
        <v>99216.26</v>
      </c>
      <c r="K868" s="25">
        <f>Paid_Raw_Data!V864</f>
        <v>78899.94</v>
      </c>
      <c r="L868" s="15" t="b">
        <f t="shared" si="52"/>
        <v>1</v>
      </c>
      <c r="M868" s="15" t="b">
        <f t="shared" si="53"/>
        <v>1</v>
      </c>
      <c r="N868" s="15" t="b">
        <f t="shared" si="54"/>
        <v>1</v>
      </c>
      <c r="O868" s="15" t="b">
        <f t="shared" si="55"/>
        <v>1</v>
      </c>
    </row>
    <row r="869" spans="3:15" s="15" customFormat="1" ht="13.75" x14ac:dyDescent="0.45">
      <c r="C869" s="15">
        <v>864</v>
      </c>
      <c r="D869" s="15" t="s">
        <v>24266</v>
      </c>
      <c r="E869" s="24" t="str">
        <f>Paid_Raw_Data!A865</f>
        <v>CLM-2025-000864</v>
      </c>
      <c r="F869" s="16" t="str">
        <f>Paid_Raw_Data!I865</f>
        <v>2022-01-10</v>
      </c>
      <c r="G869" s="16" t="str">
        <f>Paid_Raw_Data!J865</f>
        <v>2022-01-24</v>
      </c>
      <c r="H869" s="16" t="str">
        <f>Paid_Raw_Data!K865</f>
        <v>2022-08-31</v>
      </c>
      <c r="I869" s="15" t="str">
        <f>Paid_Raw_Data!C865</f>
        <v>Fire Domestic</v>
      </c>
      <c r="J869" s="17">
        <f>Paid_Raw_Data!Q865</f>
        <v>3733646.94</v>
      </c>
      <c r="K869" s="25">
        <f>Paid_Raw_Data!V865</f>
        <v>2671304</v>
      </c>
      <c r="L869" s="15" t="b">
        <f t="shared" si="52"/>
        <v>1</v>
      </c>
      <c r="M869" s="15" t="b">
        <f t="shared" si="53"/>
        <v>1</v>
      </c>
      <c r="N869" s="15" t="b">
        <f t="shared" si="54"/>
        <v>1</v>
      </c>
      <c r="O869" s="15" t="b">
        <f t="shared" si="55"/>
        <v>1</v>
      </c>
    </row>
    <row r="870" spans="3:15" s="15" customFormat="1" ht="13.75" x14ac:dyDescent="0.45">
      <c r="C870" s="15">
        <v>865</v>
      </c>
      <c r="D870" s="15" t="s">
        <v>24266</v>
      </c>
      <c r="E870" s="24" t="str">
        <f>Paid_Raw_Data!A866</f>
        <v>CLM-2025-000865</v>
      </c>
      <c r="F870" s="16" t="str">
        <f>Paid_Raw_Data!I866</f>
        <v>2022-12-28</v>
      </c>
      <c r="G870" s="16" t="str">
        <f>Paid_Raw_Data!J866</f>
        <v>2023-01-13</v>
      </c>
      <c r="H870" s="16" t="str">
        <f>Paid_Raw_Data!K866</f>
        <v>2023-04-30</v>
      </c>
      <c r="I870" s="15" t="str">
        <f>Paid_Raw_Data!C866</f>
        <v>Fire Industrial</v>
      </c>
      <c r="J870" s="17">
        <f>Paid_Raw_Data!Q866</f>
        <v>940691957</v>
      </c>
      <c r="K870" s="25">
        <f>Paid_Raw_Data!V866</f>
        <v>614444874.88999999</v>
      </c>
      <c r="L870" s="15" t="b">
        <f t="shared" si="52"/>
        <v>1</v>
      </c>
      <c r="M870" s="15" t="b">
        <f t="shared" si="53"/>
        <v>1</v>
      </c>
      <c r="N870" s="15" t="b">
        <f t="shared" si="54"/>
        <v>1</v>
      </c>
      <c r="O870" s="15" t="b">
        <f t="shared" si="55"/>
        <v>1</v>
      </c>
    </row>
    <row r="871" spans="3:15" s="15" customFormat="1" ht="13.75" x14ac:dyDescent="0.45">
      <c r="C871" s="15">
        <v>866</v>
      </c>
      <c r="D871" s="15" t="s">
        <v>24266</v>
      </c>
      <c r="E871" s="24" t="str">
        <f>Paid_Raw_Data!A867</f>
        <v>CLM-2025-000866</v>
      </c>
      <c r="F871" s="16" t="str">
        <f>Paid_Raw_Data!I867</f>
        <v>2019-11-17</v>
      </c>
      <c r="G871" s="16" t="str">
        <f>Paid_Raw_Data!J867</f>
        <v>2019-12-03</v>
      </c>
      <c r="H871" s="16" t="str">
        <f>Paid_Raw_Data!K867</f>
        <v>2020-03-08</v>
      </c>
      <c r="I871" s="15" t="str">
        <f>Paid_Raw_Data!C867</f>
        <v>Fire Industrial</v>
      </c>
      <c r="J871" s="17">
        <f>Paid_Raw_Data!Q867</f>
        <v>157023244.28999999</v>
      </c>
      <c r="K871" s="25">
        <f>Paid_Raw_Data!V867</f>
        <v>109071346.43000001</v>
      </c>
      <c r="L871" s="15" t="b">
        <f t="shared" si="52"/>
        <v>1</v>
      </c>
      <c r="M871" s="15" t="b">
        <f t="shared" si="53"/>
        <v>1</v>
      </c>
      <c r="N871" s="15" t="b">
        <f t="shared" si="54"/>
        <v>1</v>
      </c>
      <c r="O871" s="15" t="b">
        <f t="shared" si="55"/>
        <v>1</v>
      </c>
    </row>
    <row r="872" spans="3:15" s="15" customFormat="1" ht="13.75" x14ac:dyDescent="0.45">
      <c r="C872" s="15">
        <v>867</v>
      </c>
      <c r="D872" s="15" t="s">
        <v>24266</v>
      </c>
      <c r="E872" s="24" t="str">
        <f>Paid_Raw_Data!A868</f>
        <v>CLM-2025-000867</v>
      </c>
      <c r="F872" s="16" t="str">
        <f>Paid_Raw_Data!I868</f>
        <v>2024-12-30</v>
      </c>
      <c r="G872" s="16" t="str">
        <f>Paid_Raw_Data!J868</f>
        <v>2025-01-26</v>
      </c>
      <c r="H872" s="16" t="str">
        <f>Paid_Raw_Data!K868</f>
        <v>2025-03-10</v>
      </c>
      <c r="I872" s="15" t="str">
        <f>Paid_Raw_Data!C868</f>
        <v>Motor Commercial</v>
      </c>
      <c r="J872" s="17">
        <f>Paid_Raw_Data!Q868</f>
        <v>392391.12</v>
      </c>
      <c r="K872" s="25">
        <f>Paid_Raw_Data!V868</f>
        <v>247923.67</v>
      </c>
      <c r="L872" s="15" t="b">
        <f t="shared" si="52"/>
        <v>1</v>
      </c>
      <c r="M872" s="15" t="b">
        <f t="shared" si="53"/>
        <v>1</v>
      </c>
      <c r="N872" s="15" t="b">
        <f t="shared" si="54"/>
        <v>1</v>
      </c>
      <c r="O872" s="15" t="b">
        <f t="shared" si="55"/>
        <v>1</v>
      </c>
    </row>
    <row r="873" spans="3:15" s="15" customFormat="1" ht="13.75" x14ac:dyDescent="0.45">
      <c r="C873" s="15">
        <v>868</v>
      </c>
      <c r="D873" s="15" t="s">
        <v>24266</v>
      </c>
      <c r="E873" s="24" t="str">
        <f>Paid_Raw_Data!A869</f>
        <v>CLM-2025-000868</v>
      </c>
      <c r="F873" s="16" t="str">
        <f>Paid_Raw_Data!I869</f>
        <v>2020-06-14</v>
      </c>
      <c r="G873" s="16" t="str">
        <f>Paid_Raw_Data!J869</f>
        <v>2020-06-18</v>
      </c>
      <c r="H873" s="16" t="str">
        <f>Paid_Raw_Data!K869</f>
        <v>2020-12-01</v>
      </c>
      <c r="I873" s="15" t="str">
        <f>Paid_Raw_Data!C869</f>
        <v>Engineering</v>
      </c>
      <c r="J873" s="17">
        <f>Paid_Raw_Data!Q869</f>
        <v>11894664.24</v>
      </c>
      <c r="K873" s="25">
        <f>Paid_Raw_Data!V869</f>
        <v>8650772.75</v>
      </c>
      <c r="L873" s="15" t="b">
        <f t="shared" si="52"/>
        <v>1</v>
      </c>
      <c r="M873" s="15" t="b">
        <f t="shared" si="53"/>
        <v>1</v>
      </c>
      <c r="N873" s="15" t="b">
        <f t="shared" si="54"/>
        <v>1</v>
      </c>
      <c r="O873" s="15" t="b">
        <f t="shared" si="55"/>
        <v>1</v>
      </c>
    </row>
    <row r="874" spans="3:15" s="15" customFormat="1" ht="13.75" x14ac:dyDescent="0.45">
      <c r="C874" s="15">
        <v>869</v>
      </c>
      <c r="D874" s="15" t="s">
        <v>24266</v>
      </c>
      <c r="E874" s="24" t="str">
        <f>Paid_Raw_Data!A870</f>
        <v>CLM-2025-000869</v>
      </c>
      <c r="F874" s="16" t="str">
        <f>Paid_Raw_Data!I870</f>
        <v>2024-10-23</v>
      </c>
      <c r="G874" s="16" t="str">
        <f>Paid_Raw_Data!J870</f>
        <v>2024-11-12</v>
      </c>
      <c r="H874" s="16" t="str">
        <f>Paid_Raw_Data!K870</f>
        <v>2025-01-17</v>
      </c>
      <c r="I874" s="15" t="str">
        <f>Paid_Raw_Data!C870</f>
        <v>Motor Private</v>
      </c>
      <c r="J874" s="17">
        <f>Paid_Raw_Data!Q870</f>
        <v>512647.47</v>
      </c>
      <c r="K874" s="25">
        <f>Paid_Raw_Data!V870</f>
        <v>370652.47</v>
      </c>
      <c r="L874" s="15" t="b">
        <f t="shared" si="52"/>
        <v>1</v>
      </c>
      <c r="M874" s="15" t="b">
        <f t="shared" si="53"/>
        <v>1</v>
      </c>
      <c r="N874" s="15" t="b">
        <f t="shared" si="54"/>
        <v>1</v>
      </c>
      <c r="O874" s="15" t="b">
        <f t="shared" si="55"/>
        <v>1</v>
      </c>
    </row>
    <row r="875" spans="3:15" s="15" customFormat="1" ht="13.75" x14ac:dyDescent="0.45">
      <c r="C875" s="15">
        <v>870</v>
      </c>
      <c r="D875" s="15" t="s">
        <v>24266</v>
      </c>
      <c r="E875" s="24" t="str">
        <f>Paid_Raw_Data!A871</f>
        <v>CLM-2025-000870</v>
      </c>
      <c r="F875" s="16" t="str">
        <f>Paid_Raw_Data!I871</f>
        <v>2019-11-06</v>
      </c>
      <c r="G875" s="16" t="str">
        <f>Paid_Raw_Data!J871</f>
        <v>2019-11-17</v>
      </c>
      <c r="H875" s="16" t="str">
        <f>Paid_Raw_Data!K871</f>
        <v>2020-04-04</v>
      </c>
      <c r="I875" s="15" t="str">
        <f>Paid_Raw_Data!C871</f>
        <v>Liability</v>
      </c>
      <c r="J875" s="17">
        <f>Paid_Raw_Data!Q871</f>
        <v>113141228.52</v>
      </c>
      <c r="K875" s="25">
        <f>Paid_Raw_Data!V871</f>
        <v>44624722.390000001</v>
      </c>
      <c r="L875" s="15" t="b">
        <f t="shared" si="52"/>
        <v>1</v>
      </c>
      <c r="M875" s="15" t="b">
        <f t="shared" si="53"/>
        <v>1</v>
      </c>
      <c r="N875" s="15" t="b">
        <f t="shared" si="54"/>
        <v>1</v>
      </c>
      <c r="O875" s="15" t="b">
        <f t="shared" si="55"/>
        <v>1</v>
      </c>
    </row>
    <row r="876" spans="3:15" s="15" customFormat="1" ht="13.75" x14ac:dyDescent="0.45">
      <c r="C876" s="15">
        <v>871</v>
      </c>
      <c r="D876" s="15" t="s">
        <v>24266</v>
      </c>
      <c r="E876" s="24" t="str">
        <f>Paid_Raw_Data!A872</f>
        <v>CLM-2025-000871</v>
      </c>
      <c r="F876" s="16" t="str">
        <f>Paid_Raw_Data!I872</f>
        <v>2026-03-08</v>
      </c>
      <c r="G876" s="16" t="str">
        <f>Paid_Raw_Data!J872</f>
        <v>2026-03-15</v>
      </c>
      <c r="H876" s="16" t="str">
        <f>Paid_Raw_Data!K872</f>
        <v>2026-06-06</v>
      </c>
      <c r="I876" s="15" t="str">
        <f>Paid_Raw_Data!C872</f>
        <v>Medical</v>
      </c>
      <c r="J876" s="17">
        <f>Paid_Raw_Data!Q872</f>
        <v>253975.15</v>
      </c>
      <c r="K876" s="25">
        <f>Paid_Raw_Data!V872</f>
        <v>199245.98</v>
      </c>
      <c r="L876" s="15" t="b">
        <f t="shared" si="52"/>
        <v>1</v>
      </c>
      <c r="M876" s="15" t="b">
        <f t="shared" si="53"/>
        <v>1</v>
      </c>
      <c r="N876" s="15" t="b">
        <f t="shared" si="54"/>
        <v>1</v>
      </c>
      <c r="O876" s="15" t="b">
        <f t="shared" si="55"/>
        <v>1</v>
      </c>
    </row>
    <row r="877" spans="3:15" s="15" customFormat="1" ht="13.75" x14ac:dyDescent="0.45">
      <c r="C877" s="15">
        <v>872</v>
      </c>
      <c r="D877" s="15" t="s">
        <v>24266</v>
      </c>
      <c r="E877" s="24" t="str">
        <f>Paid_Raw_Data!A873</f>
        <v>CLM-2025-000872</v>
      </c>
      <c r="F877" s="16" t="str">
        <f>Paid_Raw_Data!I873</f>
        <v>2018-06-24</v>
      </c>
      <c r="G877" s="16" t="str">
        <f>Paid_Raw_Data!J873</f>
        <v>2018-07-02</v>
      </c>
      <c r="H877" s="16" t="str">
        <f>Paid_Raw_Data!K873</f>
        <v>2018-09-15</v>
      </c>
      <c r="I877" s="15" t="str">
        <f>Paid_Raw_Data!C873</f>
        <v>Liability</v>
      </c>
      <c r="J877" s="17">
        <f>Paid_Raw_Data!Q873</f>
        <v>17320720.510000002</v>
      </c>
      <c r="K877" s="25">
        <f>Paid_Raw_Data!V873</f>
        <v>11097751.15</v>
      </c>
      <c r="L877" s="15" t="b">
        <f t="shared" si="52"/>
        <v>1</v>
      </c>
      <c r="M877" s="15" t="b">
        <f t="shared" si="53"/>
        <v>1</v>
      </c>
      <c r="N877" s="15" t="b">
        <f t="shared" si="54"/>
        <v>1</v>
      </c>
      <c r="O877" s="15" t="b">
        <f t="shared" si="55"/>
        <v>1</v>
      </c>
    </row>
    <row r="878" spans="3:15" s="15" customFormat="1" ht="13.75" x14ac:dyDescent="0.45">
      <c r="C878" s="15">
        <v>873</v>
      </c>
      <c r="D878" s="15" t="s">
        <v>24266</v>
      </c>
      <c r="E878" s="24" t="str">
        <f>Paid_Raw_Data!A874</f>
        <v>CLM-2025-000873</v>
      </c>
      <c r="F878" s="16" t="str">
        <f>Paid_Raw_Data!I874</f>
        <v>2025-01-31</v>
      </c>
      <c r="G878" s="16" t="str">
        <f>Paid_Raw_Data!J874</f>
        <v>2025-02-25</v>
      </c>
      <c r="H878" s="16" t="str">
        <f>Paid_Raw_Data!K874</f>
        <v>2025-08-30</v>
      </c>
      <c r="I878" s="15" t="str">
        <f>Paid_Raw_Data!C874</f>
        <v>Personal Accident</v>
      </c>
      <c r="J878" s="17">
        <f>Paid_Raw_Data!Q874</f>
        <v>846718.06</v>
      </c>
      <c r="K878" s="25">
        <f>Paid_Raw_Data!V874</f>
        <v>681351.54</v>
      </c>
      <c r="L878" s="15" t="b">
        <f t="shared" si="52"/>
        <v>1</v>
      </c>
      <c r="M878" s="15" t="b">
        <f t="shared" si="53"/>
        <v>1</v>
      </c>
      <c r="N878" s="15" t="b">
        <f t="shared" si="54"/>
        <v>1</v>
      </c>
      <c r="O878" s="15" t="b">
        <f t="shared" si="55"/>
        <v>1</v>
      </c>
    </row>
    <row r="879" spans="3:15" s="15" customFormat="1" ht="13.75" x14ac:dyDescent="0.45">
      <c r="C879" s="15">
        <v>874</v>
      </c>
      <c r="D879" s="15" t="s">
        <v>24266</v>
      </c>
      <c r="E879" s="24" t="str">
        <f>Paid_Raw_Data!A875</f>
        <v>CLM-2025-000874</v>
      </c>
      <c r="F879" s="16" t="str">
        <f>Paid_Raw_Data!I875</f>
        <v>2022-12-10</v>
      </c>
      <c r="G879" s="16" t="str">
        <f>Paid_Raw_Data!J875</f>
        <v>2023-01-05</v>
      </c>
      <c r="H879" s="16" t="str">
        <f>Paid_Raw_Data!K875</f>
        <v>2023-08-13</v>
      </c>
      <c r="I879" s="15" t="str">
        <f>Paid_Raw_Data!C875</f>
        <v>Fire Domestic</v>
      </c>
      <c r="J879" s="17">
        <f>Paid_Raw_Data!Q875</f>
        <v>5315797.92</v>
      </c>
      <c r="K879" s="25">
        <f>Paid_Raw_Data!V875</f>
        <v>3376447.08</v>
      </c>
      <c r="L879" s="15" t="b">
        <f t="shared" si="52"/>
        <v>1</v>
      </c>
      <c r="M879" s="15" t="b">
        <f t="shared" si="53"/>
        <v>1</v>
      </c>
      <c r="N879" s="15" t="b">
        <f t="shared" si="54"/>
        <v>1</v>
      </c>
      <c r="O879" s="15" t="b">
        <f t="shared" si="55"/>
        <v>1</v>
      </c>
    </row>
    <row r="880" spans="3:15" s="15" customFormat="1" ht="13.75" x14ac:dyDescent="0.45">
      <c r="C880" s="15">
        <v>875</v>
      </c>
      <c r="D880" s="15" t="s">
        <v>24266</v>
      </c>
      <c r="E880" s="24" t="str">
        <f>Paid_Raw_Data!A876</f>
        <v>CLM-2025-000875</v>
      </c>
      <c r="F880" s="16" t="str">
        <f>Paid_Raw_Data!I876</f>
        <v>2022-05-07</v>
      </c>
      <c r="G880" s="16" t="str">
        <f>Paid_Raw_Data!J876</f>
        <v>2022-05-25</v>
      </c>
      <c r="H880" s="16" t="str">
        <f>Paid_Raw_Data!K876</f>
        <v>2022-06-27</v>
      </c>
      <c r="I880" s="15" t="str">
        <f>Paid_Raw_Data!C876</f>
        <v>Liability</v>
      </c>
      <c r="J880" s="17">
        <f>Paid_Raw_Data!Q876</f>
        <v>13694673.949999999</v>
      </c>
      <c r="K880" s="25">
        <f>Paid_Raw_Data!V876</f>
        <v>7594247.8099999996</v>
      </c>
      <c r="L880" s="15" t="b">
        <f t="shared" si="52"/>
        <v>1</v>
      </c>
      <c r="M880" s="15" t="b">
        <f t="shared" si="53"/>
        <v>1</v>
      </c>
      <c r="N880" s="15" t="b">
        <f t="shared" si="54"/>
        <v>1</v>
      </c>
      <c r="O880" s="15" t="b">
        <f t="shared" si="55"/>
        <v>1</v>
      </c>
    </row>
    <row r="881" spans="3:15" s="15" customFormat="1" ht="13.75" x14ac:dyDescent="0.45">
      <c r="C881" s="15">
        <v>876</v>
      </c>
      <c r="D881" s="15" t="s">
        <v>24266</v>
      </c>
      <c r="E881" s="24" t="str">
        <f>Paid_Raw_Data!A877</f>
        <v>CLM-2025-000876</v>
      </c>
      <c r="F881" s="16" t="str">
        <f>Paid_Raw_Data!I877</f>
        <v>2020-12-18</v>
      </c>
      <c r="G881" s="16" t="str">
        <f>Paid_Raw_Data!J877</f>
        <v>2020-12-18</v>
      </c>
      <c r="H881" s="16" t="str">
        <f>Paid_Raw_Data!K877</f>
        <v>2021-05-27</v>
      </c>
      <c r="I881" s="15" t="str">
        <f>Paid_Raw_Data!C877</f>
        <v>Fire Domestic</v>
      </c>
      <c r="J881" s="17">
        <f>Paid_Raw_Data!Q877</f>
        <v>4947200.3899999997</v>
      </c>
      <c r="K881" s="25">
        <f>Paid_Raw_Data!V877</f>
        <v>3916487.13</v>
      </c>
      <c r="L881" s="15" t="b">
        <f t="shared" si="52"/>
        <v>1</v>
      </c>
      <c r="M881" s="15" t="b">
        <f t="shared" si="53"/>
        <v>1</v>
      </c>
      <c r="N881" s="15" t="b">
        <f t="shared" si="54"/>
        <v>1</v>
      </c>
      <c r="O881" s="15" t="b">
        <f t="shared" si="55"/>
        <v>1</v>
      </c>
    </row>
    <row r="882" spans="3:15" s="15" customFormat="1" ht="13.75" x14ac:dyDescent="0.45">
      <c r="C882" s="15">
        <v>877</v>
      </c>
      <c r="D882" s="15" t="s">
        <v>24266</v>
      </c>
      <c r="E882" s="24" t="str">
        <f>Paid_Raw_Data!A878</f>
        <v>CLM-2025-000877</v>
      </c>
      <c r="F882" s="16" t="str">
        <f>Paid_Raw_Data!I878</f>
        <v>2023-06-24</v>
      </c>
      <c r="G882" s="16" t="str">
        <f>Paid_Raw_Data!J878</f>
        <v>2023-07-03</v>
      </c>
      <c r="H882" s="16" t="str">
        <f>Paid_Raw_Data!K878</f>
        <v>2023-09-11</v>
      </c>
      <c r="I882" s="15" t="str">
        <f>Paid_Raw_Data!C878</f>
        <v>Liability</v>
      </c>
      <c r="J882" s="17">
        <f>Paid_Raw_Data!Q878</f>
        <v>74396242.530000001</v>
      </c>
      <c r="K882" s="25">
        <f>Paid_Raw_Data!V878</f>
        <v>34917630.189999998</v>
      </c>
      <c r="L882" s="15" t="b">
        <f t="shared" si="52"/>
        <v>1</v>
      </c>
      <c r="M882" s="15" t="b">
        <f t="shared" si="53"/>
        <v>1</v>
      </c>
      <c r="N882" s="15" t="b">
        <f t="shared" si="54"/>
        <v>1</v>
      </c>
      <c r="O882" s="15" t="b">
        <f t="shared" si="55"/>
        <v>1</v>
      </c>
    </row>
    <row r="883" spans="3:15" s="15" customFormat="1" ht="13.75" x14ac:dyDescent="0.45">
      <c r="C883" s="15">
        <v>878</v>
      </c>
      <c r="D883" s="15" t="s">
        <v>24266</v>
      </c>
      <c r="E883" s="24" t="str">
        <f>Paid_Raw_Data!A879</f>
        <v>CLM-2025-000878</v>
      </c>
      <c r="F883" s="16" t="str">
        <f>Paid_Raw_Data!I879</f>
        <v>2020-08-30</v>
      </c>
      <c r="G883" s="16" t="str">
        <f>Paid_Raw_Data!J879</f>
        <v>2020-09-14</v>
      </c>
      <c r="H883" s="16" t="str">
        <f>Paid_Raw_Data!K879</f>
        <v>2020-12-26</v>
      </c>
      <c r="I883" s="15" t="str">
        <f>Paid_Raw_Data!C879</f>
        <v>Fire Domestic</v>
      </c>
      <c r="J883" s="17">
        <f>Paid_Raw_Data!Q879</f>
        <v>282460.93</v>
      </c>
      <c r="K883" s="25">
        <f>Paid_Raw_Data!V879</f>
        <v>206242.69</v>
      </c>
      <c r="L883" s="15" t="b">
        <f t="shared" si="52"/>
        <v>1</v>
      </c>
      <c r="M883" s="15" t="b">
        <f t="shared" si="53"/>
        <v>1</v>
      </c>
      <c r="N883" s="15" t="b">
        <f t="shared" si="54"/>
        <v>1</v>
      </c>
      <c r="O883" s="15" t="b">
        <f t="shared" si="55"/>
        <v>1</v>
      </c>
    </row>
    <row r="884" spans="3:15" s="15" customFormat="1" ht="13.75" x14ac:dyDescent="0.45">
      <c r="C884" s="15">
        <v>879</v>
      </c>
      <c r="D884" s="15" t="s">
        <v>24266</v>
      </c>
      <c r="E884" s="24" t="str">
        <f>Paid_Raw_Data!A880</f>
        <v>CLM-2025-000879</v>
      </c>
      <c r="F884" s="16" t="str">
        <f>Paid_Raw_Data!I880</f>
        <v>2022-01-08</v>
      </c>
      <c r="G884" s="16" t="str">
        <f>Paid_Raw_Data!J880</f>
        <v>2022-01-16</v>
      </c>
      <c r="H884" s="16" t="str">
        <f>Paid_Raw_Data!K880</f>
        <v>2022-07-15</v>
      </c>
      <c r="I884" s="15" t="str">
        <f>Paid_Raw_Data!C880</f>
        <v>Engineering</v>
      </c>
      <c r="J884" s="17">
        <f>Paid_Raw_Data!Q880</f>
        <v>36463150.530000001</v>
      </c>
      <c r="K884" s="25">
        <f>Paid_Raw_Data!V880</f>
        <v>18478878.120000001</v>
      </c>
      <c r="L884" s="15" t="b">
        <f t="shared" si="52"/>
        <v>1</v>
      </c>
      <c r="M884" s="15" t="b">
        <f t="shared" si="53"/>
        <v>1</v>
      </c>
      <c r="N884" s="15" t="b">
        <f t="shared" si="54"/>
        <v>1</v>
      </c>
      <c r="O884" s="15" t="b">
        <f t="shared" si="55"/>
        <v>1</v>
      </c>
    </row>
    <row r="885" spans="3:15" s="15" customFormat="1" ht="13.75" x14ac:dyDescent="0.45">
      <c r="C885" s="15">
        <v>880</v>
      </c>
      <c r="D885" s="15" t="s">
        <v>24266</v>
      </c>
      <c r="E885" s="24" t="str">
        <f>Paid_Raw_Data!A881</f>
        <v>CLM-2025-000880</v>
      </c>
      <c r="F885" s="16" t="str">
        <f>Paid_Raw_Data!I881</f>
        <v>2023-12-17</v>
      </c>
      <c r="G885" s="16" t="str">
        <f>Paid_Raw_Data!J881</f>
        <v>2023-12-26</v>
      </c>
      <c r="H885" s="16" t="str">
        <f>Paid_Raw_Data!K881</f>
        <v>2024-03-18</v>
      </c>
      <c r="I885" s="15" t="str">
        <f>Paid_Raw_Data!C881</f>
        <v>Motor Commercial</v>
      </c>
      <c r="J885" s="17">
        <f>Paid_Raw_Data!Q881</f>
        <v>262717.53999999998</v>
      </c>
      <c r="K885" s="25">
        <f>Paid_Raw_Data!V881</f>
        <v>188063.92</v>
      </c>
      <c r="L885" s="15" t="b">
        <f t="shared" si="52"/>
        <v>1</v>
      </c>
      <c r="M885" s="15" t="b">
        <f t="shared" si="53"/>
        <v>1</v>
      </c>
      <c r="N885" s="15" t="b">
        <f t="shared" si="54"/>
        <v>1</v>
      </c>
      <c r="O885" s="15" t="b">
        <f t="shared" si="55"/>
        <v>1</v>
      </c>
    </row>
    <row r="886" spans="3:15" s="15" customFormat="1" ht="13.75" x14ac:dyDescent="0.45">
      <c r="C886" s="15">
        <v>881</v>
      </c>
      <c r="D886" s="15" t="s">
        <v>24266</v>
      </c>
      <c r="E886" s="24" t="str">
        <f>Paid_Raw_Data!A882</f>
        <v>CLM-2025-000881</v>
      </c>
      <c r="F886" s="16" t="str">
        <f>Paid_Raw_Data!I882</f>
        <v>2018-08-08</v>
      </c>
      <c r="G886" s="16" t="str">
        <f>Paid_Raw_Data!J882</f>
        <v>2018-08-31</v>
      </c>
      <c r="H886" s="16" t="str">
        <f>Paid_Raw_Data!K882</f>
        <v>2018-09-11</v>
      </c>
      <c r="I886" s="15" t="str">
        <f>Paid_Raw_Data!C882</f>
        <v>Fire Industrial</v>
      </c>
      <c r="J886" s="17">
        <f>Paid_Raw_Data!Q882</f>
        <v>195512352.58000001</v>
      </c>
      <c r="K886" s="25">
        <f>Paid_Raw_Data!V882</f>
        <v>107945137.37</v>
      </c>
      <c r="L886" s="15" t="b">
        <f t="shared" si="52"/>
        <v>1</v>
      </c>
      <c r="M886" s="15" t="b">
        <f t="shared" si="53"/>
        <v>1</v>
      </c>
      <c r="N886" s="15" t="b">
        <f t="shared" si="54"/>
        <v>1</v>
      </c>
      <c r="O886" s="15" t="b">
        <f t="shared" si="55"/>
        <v>1</v>
      </c>
    </row>
    <row r="887" spans="3:15" s="15" customFormat="1" ht="13.75" x14ac:dyDescent="0.45">
      <c r="C887" s="15">
        <v>882</v>
      </c>
      <c r="D887" s="15" t="s">
        <v>24266</v>
      </c>
      <c r="E887" s="24" t="str">
        <f>Paid_Raw_Data!A883</f>
        <v>CLM-2025-000882</v>
      </c>
      <c r="F887" s="16" t="str">
        <f>Paid_Raw_Data!I883</f>
        <v>2021-09-27</v>
      </c>
      <c r="G887" s="16" t="str">
        <f>Paid_Raw_Data!J883</f>
        <v>2021-10-21</v>
      </c>
      <c r="H887" s="16" t="str">
        <f>Paid_Raw_Data!K883</f>
        <v>2021-12-09</v>
      </c>
      <c r="I887" s="15" t="str">
        <f>Paid_Raw_Data!C883</f>
        <v>WIBA</v>
      </c>
      <c r="J887" s="17">
        <f>Paid_Raw_Data!Q883</f>
        <v>9646834.25</v>
      </c>
      <c r="K887" s="25">
        <f>Paid_Raw_Data!V883</f>
        <v>7429669.2400000002</v>
      </c>
      <c r="L887" s="15" t="b">
        <f t="shared" si="52"/>
        <v>1</v>
      </c>
      <c r="M887" s="15" t="b">
        <f t="shared" si="53"/>
        <v>1</v>
      </c>
      <c r="N887" s="15" t="b">
        <f t="shared" si="54"/>
        <v>1</v>
      </c>
      <c r="O887" s="15" t="b">
        <f t="shared" si="55"/>
        <v>1</v>
      </c>
    </row>
    <row r="888" spans="3:15" s="15" customFormat="1" ht="13.75" x14ac:dyDescent="0.45">
      <c r="C888" s="15">
        <v>883</v>
      </c>
      <c r="D888" s="15" t="s">
        <v>24266</v>
      </c>
      <c r="E888" s="24" t="str">
        <f>Paid_Raw_Data!A884</f>
        <v>CLM-2025-000883</v>
      </c>
      <c r="F888" s="16" t="str">
        <f>Paid_Raw_Data!I884</f>
        <v>2026-05-28</v>
      </c>
      <c r="G888" s="16" t="str">
        <f>Paid_Raw_Data!J884</f>
        <v>2026-06-21</v>
      </c>
      <c r="H888" s="16" t="str">
        <f>Paid_Raw_Data!K884</f>
        <v>2026-07-03</v>
      </c>
      <c r="I888" s="15" t="str">
        <f>Paid_Raw_Data!C884</f>
        <v>WIBA</v>
      </c>
      <c r="J888" s="17">
        <f>Paid_Raw_Data!Q884</f>
        <v>6059257.4299999997</v>
      </c>
      <c r="K888" s="25">
        <f>Paid_Raw_Data!V884</f>
        <v>3355078.47</v>
      </c>
      <c r="L888" s="15" t="b">
        <f t="shared" si="52"/>
        <v>1</v>
      </c>
      <c r="M888" s="15" t="b">
        <f t="shared" si="53"/>
        <v>1</v>
      </c>
      <c r="N888" s="15" t="b">
        <f t="shared" si="54"/>
        <v>1</v>
      </c>
      <c r="O888" s="15" t="b">
        <f t="shared" si="55"/>
        <v>1</v>
      </c>
    </row>
    <row r="889" spans="3:15" s="15" customFormat="1" ht="13.75" x14ac:dyDescent="0.45">
      <c r="C889" s="15">
        <v>884</v>
      </c>
      <c r="D889" s="15" t="s">
        <v>24266</v>
      </c>
      <c r="E889" s="24" t="str">
        <f>Paid_Raw_Data!A885</f>
        <v>CLM-2025-000884</v>
      </c>
      <c r="F889" s="16" t="str">
        <f>Paid_Raw_Data!I885</f>
        <v>2019-11-06</v>
      </c>
      <c r="G889" s="16" t="str">
        <f>Paid_Raw_Data!J885</f>
        <v>2019-11-20</v>
      </c>
      <c r="H889" s="16" t="str">
        <f>Paid_Raw_Data!K885</f>
        <v>2020-01-30</v>
      </c>
      <c r="I889" s="15" t="str">
        <f>Paid_Raw_Data!C885</f>
        <v>Marine Cargo</v>
      </c>
      <c r="J889" s="17">
        <f>Paid_Raw_Data!Q885</f>
        <v>29755521.260000002</v>
      </c>
      <c r="K889" s="25">
        <f>Paid_Raw_Data!V885</f>
        <v>13065249.82</v>
      </c>
      <c r="L889" s="15" t="b">
        <f t="shared" si="52"/>
        <v>1</v>
      </c>
      <c r="M889" s="15" t="b">
        <f t="shared" si="53"/>
        <v>1</v>
      </c>
      <c r="N889" s="15" t="b">
        <f t="shared" si="54"/>
        <v>1</v>
      </c>
      <c r="O889" s="15" t="b">
        <f t="shared" si="55"/>
        <v>1</v>
      </c>
    </row>
    <row r="890" spans="3:15" s="15" customFormat="1" ht="13.75" x14ac:dyDescent="0.45">
      <c r="C890" s="15">
        <v>885</v>
      </c>
      <c r="D890" s="15" t="s">
        <v>24266</v>
      </c>
      <c r="E890" s="24" t="str">
        <f>Paid_Raw_Data!A886</f>
        <v>CLM-2025-000885</v>
      </c>
      <c r="F890" s="16" t="str">
        <f>Paid_Raw_Data!I886</f>
        <v>2023-10-04</v>
      </c>
      <c r="G890" s="16" t="str">
        <f>Paid_Raw_Data!J886</f>
        <v>2023-10-13</v>
      </c>
      <c r="H890" s="16" t="str">
        <f>Paid_Raw_Data!K886</f>
        <v>2024-04-06</v>
      </c>
      <c r="I890" s="15" t="str">
        <f>Paid_Raw_Data!C886</f>
        <v>Engineering</v>
      </c>
      <c r="J890" s="17">
        <f>Paid_Raw_Data!Q886</f>
        <v>18097395.239999998</v>
      </c>
      <c r="K890" s="25">
        <f>Paid_Raw_Data!V886</f>
        <v>9224596.4600000009</v>
      </c>
      <c r="L890" s="15" t="b">
        <f t="shared" si="52"/>
        <v>1</v>
      </c>
      <c r="M890" s="15" t="b">
        <f t="shared" si="53"/>
        <v>1</v>
      </c>
      <c r="N890" s="15" t="b">
        <f t="shared" si="54"/>
        <v>1</v>
      </c>
      <c r="O890" s="15" t="b">
        <f t="shared" si="55"/>
        <v>1</v>
      </c>
    </row>
    <row r="891" spans="3:15" s="15" customFormat="1" ht="13.75" x14ac:dyDescent="0.45">
      <c r="C891" s="15">
        <v>886</v>
      </c>
      <c r="D891" s="15" t="s">
        <v>24266</v>
      </c>
      <c r="E891" s="24" t="str">
        <f>Paid_Raw_Data!A887</f>
        <v>CLM-2025-000886</v>
      </c>
      <c r="F891" s="16" t="str">
        <f>Paid_Raw_Data!I887</f>
        <v>2019-05-30</v>
      </c>
      <c r="G891" s="16" t="str">
        <f>Paid_Raw_Data!J887</f>
        <v>2019-06-08</v>
      </c>
      <c r="H891" s="16" t="str">
        <f>Paid_Raw_Data!K887</f>
        <v>2019-08-07</v>
      </c>
      <c r="I891" s="15" t="str">
        <f>Paid_Raw_Data!C887</f>
        <v>Fire Industrial</v>
      </c>
      <c r="J891" s="17">
        <f>Paid_Raw_Data!Q887</f>
        <v>116936746.47</v>
      </c>
      <c r="K891" s="25">
        <f>Paid_Raw_Data!V887</f>
        <v>87224520.890000001</v>
      </c>
      <c r="L891" s="15" t="b">
        <f t="shared" si="52"/>
        <v>1</v>
      </c>
      <c r="M891" s="15" t="b">
        <f t="shared" si="53"/>
        <v>1</v>
      </c>
      <c r="N891" s="15" t="b">
        <f t="shared" si="54"/>
        <v>1</v>
      </c>
      <c r="O891" s="15" t="b">
        <f t="shared" si="55"/>
        <v>1</v>
      </c>
    </row>
    <row r="892" spans="3:15" s="15" customFormat="1" ht="13.75" x14ac:dyDescent="0.45">
      <c r="C892" s="15">
        <v>887</v>
      </c>
      <c r="D892" s="15" t="s">
        <v>24266</v>
      </c>
      <c r="E892" s="24" t="str">
        <f>Paid_Raw_Data!A888</f>
        <v>CLM-2025-000887</v>
      </c>
      <c r="F892" s="16" t="str">
        <f>Paid_Raw_Data!I888</f>
        <v>2023-10-07</v>
      </c>
      <c r="G892" s="16" t="str">
        <f>Paid_Raw_Data!J888</f>
        <v>2023-10-26</v>
      </c>
      <c r="H892" s="16" t="str">
        <f>Paid_Raw_Data!K888</f>
        <v>2024-03-17</v>
      </c>
      <c r="I892" s="15" t="str">
        <f>Paid_Raw_Data!C888</f>
        <v>Marine Cargo</v>
      </c>
      <c r="J892" s="17">
        <f>Paid_Raw_Data!Q888</f>
        <v>63992030.520000003</v>
      </c>
      <c r="K892" s="25">
        <f>Paid_Raw_Data!V888</f>
        <v>40269265.710000001</v>
      </c>
      <c r="L892" s="15" t="b">
        <f t="shared" si="52"/>
        <v>1</v>
      </c>
      <c r="M892" s="15" t="b">
        <f t="shared" si="53"/>
        <v>1</v>
      </c>
      <c r="N892" s="15" t="b">
        <f t="shared" si="54"/>
        <v>1</v>
      </c>
      <c r="O892" s="15" t="b">
        <f t="shared" si="55"/>
        <v>1</v>
      </c>
    </row>
    <row r="893" spans="3:15" s="15" customFormat="1" ht="13.75" x14ac:dyDescent="0.45">
      <c r="C893" s="15">
        <v>888</v>
      </c>
      <c r="D893" s="15" t="s">
        <v>24266</v>
      </c>
      <c r="E893" s="24" t="str">
        <f>Paid_Raw_Data!A889</f>
        <v>CLM-2025-000888</v>
      </c>
      <c r="F893" s="16" t="str">
        <f>Paid_Raw_Data!I889</f>
        <v>2026-03-05</v>
      </c>
      <c r="G893" s="16" t="str">
        <f>Paid_Raw_Data!J889</f>
        <v>2026-04-04</v>
      </c>
      <c r="H893" s="16" t="str">
        <f>Paid_Raw_Data!K889</f>
        <v>2026-05-14</v>
      </c>
      <c r="I893" s="15" t="str">
        <f>Paid_Raw_Data!C889</f>
        <v>Engineering</v>
      </c>
      <c r="J893" s="17">
        <f>Paid_Raw_Data!Q889</f>
        <v>85606564.170000002</v>
      </c>
      <c r="K893" s="25">
        <f>Paid_Raw_Data!V889</f>
        <v>51417264.539999999</v>
      </c>
      <c r="L893" s="15" t="b">
        <f t="shared" si="52"/>
        <v>1</v>
      </c>
      <c r="M893" s="15" t="b">
        <f t="shared" si="53"/>
        <v>1</v>
      </c>
      <c r="N893" s="15" t="b">
        <f t="shared" si="54"/>
        <v>1</v>
      </c>
      <c r="O893" s="15" t="b">
        <f t="shared" si="55"/>
        <v>1</v>
      </c>
    </row>
    <row r="894" spans="3:15" s="15" customFormat="1" ht="13.75" x14ac:dyDescent="0.45">
      <c r="C894" s="15">
        <v>889</v>
      </c>
      <c r="D894" s="15" t="s">
        <v>24266</v>
      </c>
      <c r="E894" s="24" t="str">
        <f>Paid_Raw_Data!A890</f>
        <v>CLM-2025-000889</v>
      </c>
      <c r="F894" s="16" t="str">
        <f>Paid_Raw_Data!I890</f>
        <v>2018-05-13</v>
      </c>
      <c r="G894" s="16" t="str">
        <f>Paid_Raw_Data!J890</f>
        <v>2018-05-17</v>
      </c>
      <c r="H894" s="16" t="str">
        <f>Paid_Raw_Data!K890</f>
        <v>2018-11-13</v>
      </c>
      <c r="I894" s="15" t="str">
        <f>Paid_Raw_Data!C890</f>
        <v>Motor Commercial</v>
      </c>
      <c r="J894" s="17">
        <f>Paid_Raw_Data!Q890</f>
        <v>2274434.5299999998</v>
      </c>
      <c r="K894" s="25">
        <f>Paid_Raw_Data!V890</f>
        <v>1760645.77</v>
      </c>
      <c r="L894" s="15" t="b">
        <f t="shared" si="52"/>
        <v>1</v>
      </c>
      <c r="M894" s="15" t="b">
        <f t="shared" si="53"/>
        <v>1</v>
      </c>
      <c r="N894" s="15" t="b">
        <f t="shared" si="54"/>
        <v>1</v>
      </c>
      <c r="O894" s="15" t="b">
        <f t="shared" si="55"/>
        <v>1</v>
      </c>
    </row>
    <row r="895" spans="3:15" s="15" customFormat="1" ht="13.75" x14ac:dyDescent="0.45">
      <c r="C895" s="15">
        <v>890</v>
      </c>
      <c r="D895" s="15" t="s">
        <v>24266</v>
      </c>
      <c r="E895" s="24" t="str">
        <f>Paid_Raw_Data!A891</f>
        <v>CLM-2025-000890</v>
      </c>
      <c r="F895" s="16" t="str">
        <f>Paid_Raw_Data!I891</f>
        <v>2024-07-22</v>
      </c>
      <c r="G895" s="16" t="str">
        <f>Paid_Raw_Data!J891</f>
        <v>2024-08-08</v>
      </c>
      <c r="H895" s="16" t="str">
        <f>Paid_Raw_Data!K891</f>
        <v>2025-03-30</v>
      </c>
      <c r="I895" s="15" t="str">
        <f>Paid_Raw_Data!C891</f>
        <v>WIBA</v>
      </c>
      <c r="J895" s="17">
        <f>Paid_Raw_Data!Q891</f>
        <v>6666020.9900000002</v>
      </c>
      <c r="K895" s="25">
        <f>Paid_Raw_Data!V891</f>
        <v>5293352.57</v>
      </c>
      <c r="L895" s="15" t="b">
        <f t="shared" si="52"/>
        <v>1</v>
      </c>
      <c r="M895" s="15" t="b">
        <f t="shared" si="53"/>
        <v>1</v>
      </c>
      <c r="N895" s="15" t="b">
        <f t="shared" si="54"/>
        <v>1</v>
      </c>
      <c r="O895" s="15" t="b">
        <f t="shared" si="55"/>
        <v>1</v>
      </c>
    </row>
    <row r="896" spans="3:15" s="15" customFormat="1" ht="13.75" x14ac:dyDescent="0.45">
      <c r="C896" s="15">
        <v>891</v>
      </c>
      <c r="D896" s="15" t="s">
        <v>24266</v>
      </c>
      <c r="E896" s="24" t="str">
        <f>Paid_Raw_Data!A892</f>
        <v>CLM-2025-000891</v>
      </c>
      <c r="F896" s="16" t="str">
        <f>Paid_Raw_Data!I892</f>
        <v>2025-07-20</v>
      </c>
      <c r="G896" s="16" t="str">
        <f>Paid_Raw_Data!J892</f>
        <v>2025-08-08</v>
      </c>
      <c r="H896" s="16" t="str">
        <f>Paid_Raw_Data!K892</f>
        <v>2026-01-29</v>
      </c>
      <c r="I896" s="15" t="str">
        <f>Paid_Raw_Data!C892</f>
        <v>Motor Commercial</v>
      </c>
      <c r="J896" s="17">
        <f>Paid_Raw_Data!Q892</f>
        <v>215481.21</v>
      </c>
      <c r="K896" s="25">
        <f>Paid_Raw_Data!V892</f>
        <v>125766.59</v>
      </c>
      <c r="L896" s="15" t="b">
        <f t="shared" si="52"/>
        <v>1</v>
      </c>
      <c r="M896" s="15" t="b">
        <f t="shared" si="53"/>
        <v>1</v>
      </c>
      <c r="N896" s="15" t="b">
        <f t="shared" si="54"/>
        <v>1</v>
      </c>
      <c r="O896" s="15" t="b">
        <f t="shared" si="55"/>
        <v>1</v>
      </c>
    </row>
    <row r="897" spans="3:15" s="15" customFormat="1" ht="13.75" x14ac:dyDescent="0.45">
      <c r="C897" s="15">
        <v>892</v>
      </c>
      <c r="D897" s="15" t="s">
        <v>24266</v>
      </c>
      <c r="E897" s="24" t="str">
        <f>Paid_Raw_Data!A893</f>
        <v>CLM-2025-000892</v>
      </c>
      <c r="F897" s="16" t="str">
        <f>Paid_Raw_Data!I893</f>
        <v>2020-09-09</v>
      </c>
      <c r="G897" s="16" t="str">
        <f>Paid_Raw_Data!J893</f>
        <v>2020-09-17</v>
      </c>
      <c r="H897" s="16" t="str">
        <f>Paid_Raw_Data!K893</f>
        <v>2021-04-03</v>
      </c>
      <c r="I897" s="15" t="str">
        <f>Paid_Raw_Data!C893</f>
        <v>Motor Commercial</v>
      </c>
      <c r="J897" s="17">
        <f>Paid_Raw_Data!Q893</f>
        <v>1608921.68</v>
      </c>
      <c r="K897" s="25">
        <f>Paid_Raw_Data!V893</f>
        <v>1161471.69</v>
      </c>
      <c r="L897" s="15" t="b">
        <f t="shared" si="52"/>
        <v>1</v>
      </c>
      <c r="M897" s="15" t="b">
        <f t="shared" si="53"/>
        <v>1</v>
      </c>
      <c r="N897" s="15" t="b">
        <f t="shared" si="54"/>
        <v>1</v>
      </c>
      <c r="O897" s="15" t="b">
        <f t="shared" si="55"/>
        <v>1</v>
      </c>
    </row>
    <row r="898" spans="3:15" s="15" customFormat="1" ht="13.75" x14ac:dyDescent="0.45">
      <c r="C898" s="15">
        <v>893</v>
      </c>
      <c r="D898" s="15" t="s">
        <v>24266</v>
      </c>
      <c r="E898" s="24" t="str">
        <f>Paid_Raw_Data!A894</f>
        <v>CLM-2025-000893</v>
      </c>
      <c r="F898" s="16" t="str">
        <f>Paid_Raw_Data!I894</f>
        <v>2020-02-03</v>
      </c>
      <c r="G898" s="16" t="str">
        <f>Paid_Raw_Data!J894</f>
        <v>2020-02-13</v>
      </c>
      <c r="H898" s="16" t="str">
        <f>Paid_Raw_Data!K894</f>
        <v>2020-07-08</v>
      </c>
      <c r="I898" s="15" t="str">
        <f>Paid_Raw_Data!C894</f>
        <v>Medical</v>
      </c>
      <c r="J898" s="17">
        <f>Paid_Raw_Data!Q894</f>
        <v>173809.57</v>
      </c>
      <c r="K898" s="25">
        <f>Paid_Raw_Data!V894</f>
        <v>137725.47</v>
      </c>
      <c r="L898" s="15" t="b">
        <f t="shared" si="52"/>
        <v>1</v>
      </c>
      <c r="M898" s="15" t="b">
        <f t="shared" si="53"/>
        <v>1</v>
      </c>
      <c r="N898" s="15" t="b">
        <f t="shared" si="54"/>
        <v>1</v>
      </c>
      <c r="O898" s="15" t="b">
        <f t="shared" si="55"/>
        <v>1</v>
      </c>
    </row>
    <row r="899" spans="3:15" s="15" customFormat="1" ht="13.75" x14ac:dyDescent="0.45">
      <c r="C899" s="15">
        <v>894</v>
      </c>
      <c r="D899" s="15" t="s">
        <v>24266</v>
      </c>
      <c r="E899" s="24" t="str">
        <f>Paid_Raw_Data!A895</f>
        <v>CLM-2025-000894</v>
      </c>
      <c r="F899" s="16" t="str">
        <f>Paid_Raw_Data!I895</f>
        <v>2025-06-01</v>
      </c>
      <c r="G899" s="16" t="str">
        <f>Paid_Raw_Data!J895</f>
        <v>2025-06-19</v>
      </c>
      <c r="H899" s="16" t="str">
        <f>Paid_Raw_Data!K895</f>
        <v>2025-12-06</v>
      </c>
      <c r="I899" s="15" t="str">
        <f>Paid_Raw_Data!C895</f>
        <v>Marine Cargo</v>
      </c>
      <c r="J899" s="17">
        <f>Paid_Raw_Data!Q895</f>
        <v>97760560.189999998</v>
      </c>
      <c r="K899" s="25">
        <f>Paid_Raw_Data!V895</f>
        <v>55676127.450000003</v>
      </c>
      <c r="L899" s="15" t="b">
        <f t="shared" si="52"/>
        <v>1</v>
      </c>
      <c r="M899" s="15" t="b">
        <f t="shared" si="53"/>
        <v>1</v>
      </c>
      <c r="N899" s="15" t="b">
        <f t="shared" si="54"/>
        <v>1</v>
      </c>
      <c r="O899" s="15" t="b">
        <f t="shared" si="55"/>
        <v>1</v>
      </c>
    </row>
    <row r="900" spans="3:15" s="15" customFormat="1" ht="13.75" x14ac:dyDescent="0.45">
      <c r="C900" s="15">
        <v>895</v>
      </c>
      <c r="D900" s="15" t="s">
        <v>24266</v>
      </c>
      <c r="E900" s="24" t="str">
        <f>Paid_Raw_Data!A896</f>
        <v>CLM-2025-000895</v>
      </c>
      <c r="F900" s="16" t="str">
        <f>Paid_Raw_Data!I896</f>
        <v>2024-01-22</v>
      </c>
      <c r="G900" s="16" t="str">
        <f>Paid_Raw_Data!J896</f>
        <v>2024-01-23</v>
      </c>
      <c r="H900" s="16" t="str">
        <f>Paid_Raw_Data!K896</f>
        <v>2024-09-02</v>
      </c>
      <c r="I900" s="15" t="str">
        <f>Paid_Raw_Data!C896</f>
        <v>Liability</v>
      </c>
      <c r="J900" s="17">
        <f>Paid_Raw_Data!Q896</f>
        <v>36217441.159999996</v>
      </c>
      <c r="K900" s="25">
        <f>Paid_Raw_Data!V896</f>
        <v>20252161.960000001</v>
      </c>
      <c r="L900" s="15" t="b">
        <f t="shared" si="52"/>
        <v>1</v>
      </c>
      <c r="M900" s="15" t="b">
        <f t="shared" si="53"/>
        <v>1</v>
      </c>
      <c r="N900" s="15" t="b">
        <f t="shared" si="54"/>
        <v>1</v>
      </c>
      <c r="O900" s="15" t="b">
        <f t="shared" si="55"/>
        <v>1</v>
      </c>
    </row>
    <row r="901" spans="3:15" s="15" customFormat="1" ht="13.75" x14ac:dyDescent="0.45">
      <c r="C901" s="15">
        <v>896</v>
      </c>
      <c r="D901" s="15" t="s">
        <v>24266</v>
      </c>
      <c r="E901" s="24" t="str">
        <f>Paid_Raw_Data!A897</f>
        <v>CLM-2025-000896</v>
      </c>
      <c r="F901" s="16" t="str">
        <f>Paid_Raw_Data!I897</f>
        <v>2018-09-15</v>
      </c>
      <c r="G901" s="16" t="str">
        <f>Paid_Raw_Data!J897</f>
        <v>2018-09-17</v>
      </c>
      <c r="H901" s="16" t="str">
        <f>Paid_Raw_Data!K897</f>
        <v>2018-11-08</v>
      </c>
      <c r="I901" s="15" t="str">
        <f>Paid_Raw_Data!C897</f>
        <v>Liability</v>
      </c>
      <c r="J901" s="17">
        <f>Paid_Raw_Data!Q897</f>
        <v>15735846.550000001</v>
      </c>
      <c r="K901" s="25">
        <f>Paid_Raw_Data!V897</f>
        <v>5742220.3499999996</v>
      </c>
      <c r="L901" s="15" t="b">
        <f t="shared" si="52"/>
        <v>1</v>
      </c>
      <c r="M901" s="15" t="b">
        <f t="shared" si="53"/>
        <v>1</v>
      </c>
      <c r="N901" s="15" t="b">
        <f t="shared" si="54"/>
        <v>1</v>
      </c>
      <c r="O901" s="15" t="b">
        <f t="shared" si="55"/>
        <v>1</v>
      </c>
    </row>
    <row r="902" spans="3:15" s="15" customFormat="1" ht="13.75" x14ac:dyDescent="0.45">
      <c r="C902" s="15">
        <v>897</v>
      </c>
      <c r="D902" s="15" t="s">
        <v>24266</v>
      </c>
      <c r="E902" s="24" t="str">
        <f>Paid_Raw_Data!A898</f>
        <v>CLM-2025-000897</v>
      </c>
      <c r="F902" s="16" t="str">
        <f>Paid_Raw_Data!I898</f>
        <v>2023-08-30</v>
      </c>
      <c r="G902" s="16" t="str">
        <f>Paid_Raw_Data!J898</f>
        <v>2023-09-25</v>
      </c>
      <c r="H902" s="16" t="str">
        <f>Paid_Raw_Data!K898</f>
        <v>2023-11-28</v>
      </c>
      <c r="I902" s="15" t="str">
        <f>Paid_Raw_Data!C898</f>
        <v>WIBA</v>
      </c>
      <c r="J902" s="17">
        <f>Paid_Raw_Data!Q898</f>
        <v>868144.67</v>
      </c>
      <c r="K902" s="25">
        <f>Paid_Raw_Data!V898</f>
        <v>450046.44</v>
      </c>
      <c r="L902" s="15" t="b">
        <f t="shared" si="52"/>
        <v>1</v>
      </c>
      <c r="M902" s="15" t="b">
        <f t="shared" si="53"/>
        <v>1</v>
      </c>
      <c r="N902" s="15" t="b">
        <f t="shared" si="54"/>
        <v>1</v>
      </c>
      <c r="O902" s="15" t="b">
        <f t="shared" si="55"/>
        <v>1</v>
      </c>
    </row>
    <row r="903" spans="3:15" s="15" customFormat="1" ht="13.75" x14ac:dyDescent="0.45">
      <c r="C903" s="15">
        <v>898</v>
      </c>
      <c r="D903" s="15" t="s">
        <v>24266</v>
      </c>
      <c r="E903" s="24" t="str">
        <f>Paid_Raw_Data!A899</f>
        <v>CLM-2025-000898</v>
      </c>
      <c r="F903" s="16" t="str">
        <f>Paid_Raw_Data!I899</f>
        <v>2023-07-07</v>
      </c>
      <c r="G903" s="16" t="str">
        <f>Paid_Raw_Data!J899</f>
        <v>2023-07-22</v>
      </c>
      <c r="H903" s="16" t="str">
        <f>Paid_Raw_Data!K899</f>
        <v>2023-10-01</v>
      </c>
      <c r="I903" s="15" t="str">
        <f>Paid_Raw_Data!C899</f>
        <v>Liability</v>
      </c>
      <c r="J903" s="17">
        <f>Paid_Raw_Data!Q899</f>
        <v>24268375.600000001</v>
      </c>
      <c r="K903" s="25">
        <f>Paid_Raw_Data!V899</f>
        <v>10359403.74</v>
      </c>
      <c r="L903" s="15" t="b">
        <f t="shared" ref="L903:L966" si="56">F903&lt;=G903</f>
        <v>1</v>
      </c>
      <c r="M903" s="15" t="b">
        <f t="shared" ref="M903:M966" si="57">F903&lt;=H903</f>
        <v>1</v>
      </c>
      <c r="N903" s="15" t="b">
        <f t="shared" ref="N903:N966" si="58">G903&lt;=H903</f>
        <v>1</v>
      </c>
      <c r="O903" s="15" t="b">
        <f t="shared" ref="O903:O966" si="59">K903&lt;=I903</f>
        <v>1</v>
      </c>
    </row>
    <row r="904" spans="3:15" s="15" customFormat="1" ht="13.75" x14ac:dyDescent="0.45">
      <c r="C904" s="15">
        <v>899</v>
      </c>
      <c r="D904" s="15" t="s">
        <v>24266</v>
      </c>
      <c r="E904" s="24" t="str">
        <f>Paid_Raw_Data!A900</f>
        <v>CLM-2025-000899</v>
      </c>
      <c r="F904" s="16" t="str">
        <f>Paid_Raw_Data!I900</f>
        <v>2023-07-05</v>
      </c>
      <c r="G904" s="16" t="str">
        <f>Paid_Raw_Data!J900</f>
        <v>2023-07-26</v>
      </c>
      <c r="H904" s="16" t="str">
        <f>Paid_Raw_Data!K900</f>
        <v>2023-09-29</v>
      </c>
      <c r="I904" s="15" t="str">
        <f>Paid_Raw_Data!C900</f>
        <v>Liability</v>
      </c>
      <c r="J904" s="17">
        <f>Paid_Raw_Data!Q900</f>
        <v>3201873.65</v>
      </c>
      <c r="K904" s="25">
        <f>Paid_Raw_Data!V900</f>
        <v>1673126.65</v>
      </c>
      <c r="L904" s="15" t="b">
        <f t="shared" si="56"/>
        <v>1</v>
      </c>
      <c r="M904" s="15" t="b">
        <f t="shared" si="57"/>
        <v>1</v>
      </c>
      <c r="N904" s="15" t="b">
        <f t="shared" si="58"/>
        <v>1</v>
      </c>
      <c r="O904" s="15" t="b">
        <f t="shared" si="59"/>
        <v>1</v>
      </c>
    </row>
    <row r="905" spans="3:15" s="15" customFormat="1" ht="13.75" x14ac:dyDescent="0.45">
      <c r="C905" s="15">
        <v>900</v>
      </c>
      <c r="D905" s="15" t="s">
        <v>24266</v>
      </c>
      <c r="E905" s="24" t="str">
        <f>Paid_Raw_Data!A901</f>
        <v>CLM-2025-000900</v>
      </c>
      <c r="F905" s="16" t="str">
        <f>Paid_Raw_Data!I901</f>
        <v>2018-07-26</v>
      </c>
      <c r="G905" s="16" t="str">
        <f>Paid_Raw_Data!J901</f>
        <v>2018-08-12</v>
      </c>
      <c r="H905" s="16" t="str">
        <f>Paid_Raw_Data!K901</f>
        <v>2018-11-03</v>
      </c>
      <c r="I905" s="15" t="str">
        <f>Paid_Raw_Data!C901</f>
        <v>WIBA</v>
      </c>
      <c r="J905" s="17">
        <f>Paid_Raw_Data!Q901</f>
        <v>6259163.7999999998</v>
      </c>
      <c r="K905" s="25">
        <f>Paid_Raw_Data!V901</f>
        <v>4753326.3899999997</v>
      </c>
      <c r="L905" s="15" t="b">
        <f t="shared" si="56"/>
        <v>1</v>
      </c>
      <c r="M905" s="15" t="b">
        <f t="shared" si="57"/>
        <v>1</v>
      </c>
      <c r="N905" s="15" t="b">
        <f t="shared" si="58"/>
        <v>1</v>
      </c>
      <c r="O905" s="15" t="b">
        <f t="shared" si="59"/>
        <v>1</v>
      </c>
    </row>
    <row r="906" spans="3:15" s="15" customFormat="1" ht="13.75" x14ac:dyDescent="0.45">
      <c r="C906" s="15">
        <v>901</v>
      </c>
      <c r="D906" s="15" t="s">
        <v>24266</v>
      </c>
      <c r="E906" s="24" t="str">
        <f>Paid_Raw_Data!A902</f>
        <v>CLM-2025-000901</v>
      </c>
      <c r="F906" s="16" t="str">
        <f>Paid_Raw_Data!I902</f>
        <v>2022-05-01</v>
      </c>
      <c r="G906" s="16" t="str">
        <f>Paid_Raw_Data!J902</f>
        <v>2022-05-24</v>
      </c>
      <c r="H906" s="16" t="str">
        <f>Paid_Raw_Data!K902</f>
        <v>2022-07-10</v>
      </c>
      <c r="I906" s="15" t="str">
        <f>Paid_Raw_Data!C902</f>
        <v>WIBA</v>
      </c>
      <c r="J906" s="17">
        <f>Paid_Raw_Data!Q902</f>
        <v>2449280.38</v>
      </c>
      <c r="K906" s="25">
        <f>Paid_Raw_Data!V902</f>
        <v>1612260.57</v>
      </c>
      <c r="L906" s="15" t="b">
        <f t="shared" si="56"/>
        <v>1</v>
      </c>
      <c r="M906" s="15" t="b">
        <f t="shared" si="57"/>
        <v>1</v>
      </c>
      <c r="N906" s="15" t="b">
        <f t="shared" si="58"/>
        <v>1</v>
      </c>
      <c r="O906" s="15" t="b">
        <f t="shared" si="59"/>
        <v>1</v>
      </c>
    </row>
    <row r="907" spans="3:15" s="15" customFormat="1" ht="13.75" x14ac:dyDescent="0.45">
      <c r="C907" s="15">
        <v>902</v>
      </c>
      <c r="D907" s="15" t="s">
        <v>24266</v>
      </c>
      <c r="E907" s="24" t="str">
        <f>Paid_Raw_Data!A903</f>
        <v>CLM-2025-000902</v>
      </c>
      <c r="F907" s="16" t="str">
        <f>Paid_Raw_Data!I903</f>
        <v>2019-10-24</v>
      </c>
      <c r="G907" s="16" t="str">
        <f>Paid_Raw_Data!J903</f>
        <v>2019-11-06</v>
      </c>
      <c r="H907" s="16" t="str">
        <f>Paid_Raw_Data!K903</f>
        <v>2020-03-31</v>
      </c>
      <c r="I907" s="15" t="str">
        <f>Paid_Raw_Data!C903</f>
        <v>Motor Private</v>
      </c>
      <c r="J907" s="17">
        <f>Paid_Raw_Data!Q903</f>
        <v>103569.38</v>
      </c>
      <c r="K907" s="25">
        <f>Paid_Raw_Data!V903</f>
        <v>85150.42</v>
      </c>
      <c r="L907" s="15" t="b">
        <f t="shared" si="56"/>
        <v>1</v>
      </c>
      <c r="M907" s="15" t="b">
        <f t="shared" si="57"/>
        <v>1</v>
      </c>
      <c r="N907" s="15" t="b">
        <f t="shared" si="58"/>
        <v>1</v>
      </c>
      <c r="O907" s="15" t="b">
        <f t="shared" si="59"/>
        <v>1</v>
      </c>
    </row>
    <row r="908" spans="3:15" s="15" customFormat="1" ht="13.75" x14ac:dyDescent="0.45">
      <c r="C908" s="15">
        <v>903</v>
      </c>
      <c r="D908" s="15" t="s">
        <v>24266</v>
      </c>
      <c r="E908" s="24" t="str">
        <f>Paid_Raw_Data!A904</f>
        <v>CLM-2025-000903</v>
      </c>
      <c r="F908" s="16" t="str">
        <f>Paid_Raw_Data!I904</f>
        <v>2026-10-30</v>
      </c>
      <c r="G908" s="16" t="str">
        <f>Paid_Raw_Data!J904</f>
        <v>2026-11-07</v>
      </c>
      <c r="H908" s="16" t="str">
        <f>Paid_Raw_Data!K904</f>
        <v>2027-02-13</v>
      </c>
      <c r="I908" s="15" t="str">
        <f>Paid_Raw_Data!C904</f>
        <v>Fire Domestic</v>
      </c>
      <c r="J908" s="17">
        <f>Paid_Raw_Data!Q904</f>
        <v>14239729.050000001</v>
      </c>
      <c r="K908" s="25">
        <f>Paid_Raw_Data!V904</f>
        <v>11640134.800000001</v>
      </c>
      <c r="L908" s="15" t="b">
        <f t="shared" si="56"/>
        <v>1</v>
      </c>
      <c r="M908" s="15" t="b">
        <f t="shared" si="57"/>
        <v>1</v>
      </c>
      <c r="N908" s="15" t="b">
        <f t="shared" si="58"/>
        <v>1</v>
      </c>
      <c r="O908" s="15" t="b">
        <f t="shared" si="59"/>
        <v>1</v>
      </c>
    </row>
    <row r="909" spans="3:15" s="15" customFormat="1" ht="13.75" x14ac:dyDescent="0.45">
      <c r="C909" s="15">
        <v>904</v>
      </c>
      <c r="D909" s="15" t="s">
        <v>24266</v>
      </c>
      <c r="E909" s="24" t="str">
        <f>Paid_Raw_Data!A905</f>
        <v>CLM-2025-000904</v>
      </c>
      <c r="F909" s="16" t="str">
        <f>Paid_Raw_Data!I905</f>
        <v>2018-12-09</v>
      </c>
      <c r="G909" s="16" t="str">
        <f>Paid_Raw_Data!J905</f>
        <v>2018-12-09</v>
      </c>
      <c r="H909" s="16" t="str">
        <f>Paid_Raw_Data!K905</f>
        <v>2019-06-30</v>
      </c>
      <c r="I909" s="15" t="str">
        <f>Paid_Raw_Data!C905</f>
        <v>Liability</v>
      </c>
      <c r="J909" s="17">
        <f>Paid_Raw_Data!Q905</f>
        <v>10414123.59</v>
      </c>
      <c r="K909" s="25">
        <f>Paid_Raw_Data!V905</f>
        <v>4562261.72</v>
      </c>
      <c r="L909" s="15" t="b">
        <f t="shared" si="56"/>
        <v>1</v>
      </c>
      <c r="M909" s="15" t="b">
        <f t="shared" si="57"/>
        <v>1</v>
      </c>
      <c r="N909" s="15" t="b">
        <f t="shared" si="58"/>
        <v>1</v>
      </c>
      <c r="O909" s="15" t="b">
        <f t="shared" si="59"/>
        <v>1</v>
      </c>
    </row>
    <row r="910" spans="3:15" s="15" customFormat="1" ht="13.75" x14ac:dyDescent="0.45">
      <c r="C910" s="15">
        <v>905</v>
      </c>
      <c r="D910" s="15" t="s">
        <v>24266</v>
      </c>
      <c r="E910" s="24" t="str">
        <f>Paid_Raw_Data!A906</f>
        <v>CLM-2025-000905</v>
      </c>
      <c r="F910" s="16" t="str">
        <f>Paid_Raw_Data!I906</f>
        <v>2020-10-02</v>
      </c>
      <c r="G910" s="16" t="str">
        <f>Paid_Raw_Data!J906</f>
        <v>2020-10-20</v>
      </c>
      <c r="H910" s="16" t="str">
        <f>Paid_Raw_Data!K906</f>
        <v>2020-11-08</v>
      </c>
      <c r="I910" s="15" t="str">
        <f>Paid_Raw_Data!C906</f>
        <v>Motor Commercial</v>
      </c>
      <c r="J910" s="17">
        <f>Paid_Raw_Data!Q906</f>
        <v>1219467.94</v>
      </c>
      <c r="K910" s="25">
        <f>Paid_Raw_Data!V906</f>
        <v>731670.66</v>
      </c>
      <c r="L910" s="15" t="b">
        <f t="shared" si="56"/>
        <v>1</v>
      </c>
      <c r="M910" s="15" t="b">
        <f t="shared" si="57"/>
        <v>1</v>
      </c>
      <c r="N910" s="15" t="b">
        <f t="shared" si="58"/>
        <v>1</v>
      </c>
      <c r="O910" s="15" t="b">
        <f t="shared" si="59"/>
        <v>1</v>
      </c>
    </row>
    <row r="911" spans="3:15" s="15" customFormat="1" ht="13.75" x14ac:dyDescent="0.45">
      <c r="C911" s="15">
        <v>906</v>
      </c>
      <c r="D911" s="15" t="s">
        <v>24266</v>
      </c>
      <c r="E911" s="24" t="str">
        <f>Paid_Raw_Data!A907</f>
        <v>CLM-2025-000906</v>
      </c>
      <c r="F911" s="16" t="str">
        <f>Paid_Raw_Data!I907</f>
        <v>2023-05-06</v>
      </c>
      <c r="G911" s="16" t="str">
        <f>Paid_Raw_Data!J907</f>
        <v>2023-05-14</v>
      </c>
      <c r="H911" s="16" t="str">
        <f>Paid_Raw_Data!K907</f>
        <v>2023-11-07</v>
      </c>
      <c r="I911" s="15" t="str">
        <f>Paid_Raw_Data!C907</f>
        <v>Liability</v>
      </c>
      <c r="J911" s="17">
        <f>Paid_Raw_Data!Q907</f>
        <v>42206111</v>
      </c>
      <c r="K911" s="25">
        <f>Paid_Raw_Data!V907</f>
        <v>29511942.449999999</v>
      </c>
      <c r="L911" s="15" t="b">
        <f t="shared" si="56"/>
        <v>1</v>
      </c>
      <c r="M911" s="15" t="b">
        <f t="shared" si="57"/>
        <v>1</v>
      </c>
      <c r="N911" s="15" t="b">
        <f t="shared" si="58"/>
        <v>1</v>
      </c>
      <c r="O911" s="15" t="b">
        <f t="shared" si="59"/>
        <v>1</v>
      </c>
    </row>
    <row r="912" spans="3:15" s="15" customFormat="1" ht="13.75" x14ac:dyDescent="0.45">
      <c r="C912" s="15">
        <v>907</v>
      </c>
      <c r="D912" s="15" t="s">
        <v>24266</v>
      </c>
      <c r="E912" s="24" t="str">
        <f>Paid_Raw_Data!A908</f>
        <v>CLM-2025-000907</v>
      </c>
      <c r="F912" s="16" t="str">
        <f>Paid_Raw_Data!I908</f>
        <v>2021-10-13</v>
      </c>
      <c r="G912" s="16" t="str">
        <f>Paid_Raw_Data!J908</f>
        <v>2021-10-17</v>
      </c>
      <c r="H912" s="16" t="str">
        <f>Paid_Raw_Data!K908</f>
        <v>2022-04-06</v>
      </c>
      <c r="I912" s="15" t="str">
        <f>Paid_Raw_Data!C908</f>
        <v>Marine Cargo</v>
      </c>
      <c r="J912" s="17">
        <f>Paid_Raw_Data!Q908</f>
        <v>12066064</v>
      </c>
      <c r="K912" s="25">
        <f>Paid_Raw_Data!V908</f>
        <v>5971087.8499999996</v>
      </c>
      <c r="L912" s="15" t="b">
        <f t="shared" si="56"/>
        <v>1</v>
      </c>
      <c r="M912" s="15" t="b">
        <f t="shared" si="57"/>
        <v>1</v>
      </c>
      <c r="N912" s="15" t="b">
        <f t="shared" si="58"/>
        <v>1</v>
      </c>
      <c r="O912" s="15" t="b">
        <f t="shared" si="59"/>
        <v>1</v>
      </c>
    </row>
    <row r="913" spans="3:15" s="15" customFormat="1" ht="13.75" x14ac:dyDescent="0.45">
      <c r="C913" s="15">
        <v>908</v>
      </c>
      <c r="D913" s="15" t="s">
        <v>24266</v>
      </c>
      <c r="E913" s="24" t="str">
        <f>Paid_Raw_Data!A909</f>
        <v>CLM-2025-000908</v>
      </c>
      <c r="F913" s="16" t="str">
        <f>Paid_Raw_Data!I909</f>
        <v>2023-12-17</v>
      </c>
      <c r="G913" s="16" t="str">
        <f>Paid_Raw_Data!J909</f>
        <v>2023-12-17</v>
      </c>
      <c r="H913" s="16" t="str">
        <f>Paid_Raw_Data!K909</f>
        <v>2023-12-29</v>
      </c>
      <c r="I913" s="15" t="str">
        <f>Paid_Raw_Data!C909</f>
        <v>Fire Industrial</v>
      </c>
      <c r="J913" s="17">
        <f>Paid_Raw_Data!Q909</f>
        <v>86109745.420000002</v>
      </c>
      <c r="K913" s="25">
        <f>Paid_Raw_Data!V909</f>
        <v>44388922.329999998</v>
      </c>
      <c r="L913" s="15" t="b">
        <f t="shared" si="56"/>
        <v>1</v>
      </c>
      <c r="M913" s="15" t="b">
        <f t="shared" si="57"/>
        <v>1</v>
      </c>
      <c r="N913" s="15" t="b">
        <f t="shared" si="58"/>
        <v>1</v>
      </c>
      <c r="O913" s="15" t="b">
        <f t="shared" si="59"/>
        <v>1</v>
      </c>
    </row>
    <row r="914" spans="3:15" s="15" customFormat="1" ht="13.75" x14ac:dyDescent="0.45">
      <c r="C914" s="15">
        <v>909</v>
      </c>
      <c r="D914" s="15" t="s">
        <v>24266</v>
      </c>
      <c r="E914" s="24" t="str">
        <f>Paid_Raw_Data!A910</f>
        <v>CLM-2025-000909</v>
      </c>
      <c r="F914" s="16" t="str">
        <f>Paid_Raw_Data!I910</f>
        <v>2024-03-01</v>
      </c>
      <c r="G914" s="16" t="str">
        <f>Paid_Raw_Data!J910</f>
        <v>2024-03-28</v>
      </c>
      <c r="H914" s="16" t="str">
        <f>Paid_Raw_Data!K910</f>
        <v>2024-07-18</v>
      </c>
      <c r="I914" s="15" t="str">
        <f>Paid_Raw_Data!C910</f>
        <v>Engineering</v>
      </c>
      <c r="J914" s="17">
        <f>Paid_Raw_Data!Q910</f>
        <v>31930755.670000002</v>
      </c>
      <c r="K914" s="25">
        <f>Paid_Raw_Data!V910</f>
        <v>20331604.43</v>
      </c>
      <c r="L914" s="15" t="b">
        <f t="shared" si="56"/>
        <v>1</v>
      </c>
      <c r="M914" s="15" t="b">
        <f t="shared" si="57"/>
        <v>1</v>
      </c>
      <c r="N914" s="15" t="b">
        <f t="shared" si="58"/>
        <v>1</v>
      </c>
      <c r="O914" s="15" t="b">
        <f t="shared" si="59"/>
        <v>1</v>
      </c>
    </row>
    <row r="915" spans="3:15" s="15" customFormat="1" ht="13.75" x14ac:dyDescent="0.45">
      <c r="C915" s="15">
        <v>910</v>
      </c>
      <c r="D915" s="15" t="s">
        <v>24266</v>
      </c>
      <c r="E915" s="24" t="str">
        <f>Paid_Raw_Data!A911</f>
        <v>CLM-2025-000910</v>
      </c>
      <c r="F915" s="16" t="str">
        <f>Paid_Raw_Data!I911</f>
        <v>2021-07-13</v>
      </c>
      <c r="G915" s="16" t="str">
        <f>Paid_Raw_Data!J911</f>
        <v>2021-07-17</v>
      </c>
      <c r="H915" s="16" t="str">
        <f>Paid_Raw_Data!K911</f>
        <v>2021-10-21</v>
      </c>
      <c r="I915" s="15" t="str">
        <f>Paid_Raw_Data!C911</f>
        <v>Fire Industrial</v>
      </c>
      <c r="J915" s="17">
        <f>Paid_Raw_Data!Q911</f>
        <v>113994590.18000001</v>
      </c>
      <c r="K915" s="25">
        <f>Paid_Raw_Data!V911</f>
        <v>57236229.789999999</v>
      </c>
      <c r="L915" s="15" t="b">
        <f t="shared" si="56"/>
        <v>1</v>
      </c>
      <c r="M915" s="15" t="b">
        <f t="shared" si="57"/>
        <v>1</v>
      </c>
      <c r="N915" s="15" t="b">
        <f t="shared" si="58"/>
        <v>1</v>
      </c>
      <c r="O915" s="15" t="b">
        <f t="shared" si="59"/>
        <v>1</v>
      </c>
    </row>
    <row r="916" spans="3:15" s="15" customFormat="1" ht="13.75" x14ac:dyDescent="0.45">
      <c r="C916" s="15">
        <v>911</v>
      </c>
      <c r="D916" s="15" t="s">
        <v>24266</v>
      </c>
      <c r="E916" s="24" t="str">
        <f>Paid_Raw_Data!A912</f>
        <v>CLM-2025-000911</v>
      </c>
      <c r="F916" s="16" t="str">
        <f>Paid_Raw_Data!I912</f>
        <v>2020-11-02</v>
      </c>
      <c r="G916" s="16" t="str">
        <f>Paid_Raw_Data!J912</f>
        <v>2020-11-05</v>
      </c>
      <c r="H916" s="16" t="str">
        <f>Paid_Raw_Data!K912</f>
        <v>2021-05-21</v>
      </c>
      <c r="I916" s="15" t="str">
        <f>Paid_Raw_Data!C912</f>
        <v>Motor Private</v>
      </c>
      <c r="J916" s="17">
        <f>Paid_Raw_Data!Q912</f>
        <v>135052.10999999999</v>
      </c>
      <c r="K916" s="25">
        <f>Paid_Raw_Data!V912</f>
        <v>106004.67</v>
      </c>
      <c r="L916" s="15" t="b">
        <f t="shared" si="56"/>
        <v>1</v>
      </c>
      <c r="M916" s="15" t="b">
        <f t="shared" si="57"/>
        <v>1</v>
      </c>
      <c r="N916" s="15" t="b">
        <f t="shared" si="58"/>
        <v>1</v>
      </c>
      <c r="O916" s="15" t="b">
        <f t="shared" si="59"/>
        <v>1</v>
      </c>
    </row>
    <row r="917" spans="3:15" s="15" customFormat="1" ht="13.75" x14ac:dyDescent="0.45">
      <c r="C917" s="15">
        <v>912</v>
      </c>
      <c r="D917" s="15" t="s">
        <v>24266</v>
      </c>
      <c r="E917" s="24" t="str">
        <f>Paid_Raw_Data!A913</f>
        <v>CLM-2025-000912</v>
      </c>
      <c r="F917" s="16" t="str">
        <f>Paid_Raw_Data!I913</f>
        <v>2020-01-19</v>
      </c>
      <c r="G917" s="16" t="str">
        <f>Paid_Raw_Data!J913</f>
        <v>2020-01-20</v>
      </c>
      <c r="H917" s="16" t="str">
        <f>Paid_Raw_Data!K913</f>
        <v>2020-06-16</v>
      </c>
      <c r="I917" s="15" t="str">
        <f>Paid_Raw_Data!C913</f>
        <v>Motor Commercial</v>
      </c>
      <c r="J917" s="17">
        <f>Paid_Raw_Data!Q913</f>
        <v>971777.38</v>
      </c>
      <c r="K917" s="25">
        <f>Paid_Raw_Data!V913</f>
        <v>734950.85</v>
      </c>
      <c r="L917" s="15" t="b">
        <f t="shared" si="56"/>
        <v>1</v>
      </c>
      <c r="M917" s="15" t="b">
        <f t="shared" si="57"/>
        <v>1</v>
      </c>
      <c r="N917" s="15" t="b">
        <f t="shared" si="58"/>
        <v>1</v>
      </c>
      <c r="O917" s="15" t="b">
        <f t="shared" si="59"/>
        <v>1</v>
      </c>
    </row>
    <row r="918" spans="3:15" s="15" customFormat="1" ht="13.75" x14ac:dyDescent="0.45">
      <c r="C918" s="15">
        <v>913</v>
      </c>
      <c r="D918" s="15" t="s">
        <v>24266</v>
      </c>
      <c r="E918" s="24" t="str">
        <f>Paid_Raw_Data!A914</f>
        <v>CLM-2025-000913</v>
      </c>
      <c r="F918" s="16" t="str">
        <f>Paid_Raw_Data!I914</f>
        <v>2024-04-28</v>
      </c>
      <c r="G918" s="16" t="str">
        <f>Paid_Raw_Data!J914</f>
        <v>2024-05-01</v>
      </c>
      <c r="H918" s="16" t="str">
        <f>Paid_Raw_Data!K914</f>
        <v>2024-08-12</v>
      </c>
      <c r="I918" s="15" t="str">
        <f>Paid_Raw_Data!C914</f>
        <v>Motor Commercial</v>
      </c>
      <c r="J918" s="17">
        <f>Paid_Raw_Data!Q914</f>
        <v>245820.79</v>
      </c>
      <c r="K918" s="25">
        <f>Paid_Raw_Data!V914</f>
        <v>113892.56</v>
      </c>
      <c r="L918" s="15" t="b">
        <f t="shared" si="56"/>
        <v>1</v>
      </c>
      <c r="M918" s="15" t="b">
        <f t="shared" si="57"/>
        <v>1</v>
      </c>
      <c r="N918" s="15" t="b">
        <f t="shared" si="58"/>
        <v>1</v>
      </c>
      <c r="O918" s="15" t="b">
        <f t="shared" si="59"/>
        <v>1</v>
      </c>
    </row>
    <row r="919" spans="3:15" s="15" customFormat="1" ht="13.75" x14ac:dyDescent="0.45">
      <c r="C919" s="15">
        <v>914</v>
      </c>
      <c r="D919" s="15" t="s">
        <v>24266</v>
      </c>
      <c r="E919" s="24" t="str">
        <f>Paid_Raw_Data!A915</f>
        <v>CLM-2025-000914</v>
      </c>
      <c r="F919" s="16" t="str">
        <f>Paid_Raw_Data!I915</f>
        <v>2022-09-28</v>
      </c>
      <c r="G919" s="16" t="str">
        <f>Paid_Raw_Data!J915</f>
        <v>2022-09-30</v>
      </c>
      <c r="H919" s="16" t="str">
        <f>Paid_Raw_Data!K915</f>
        <v>2022-10-27</v>
      </c>
      <c r="I919" s="15" t="str">
        <f>Paid_Raw_Data!C915</f>
        <v>Fire Industrial</v>
      </c>
      <c r="J919" s="17">
        <f>Paid_Raw_Data!Q915</f>
        <v>8101492.9100000001</v>
      </c>
      <c r="K919" s="25">
        <f>Paid_Raw_Data!V915</f>
        <v>4789361.74</v>
      </c>
      <c r="L919" s="15" t="b">
        <f t="shared" si="56"/>
        <v>1</v>
      </c>
      <c r="M919" s="15" t="b">
        <f t="shared" si="57"/>
        <v>1</v>
      </c>
      <c r="N919" s="15" t="b">
        <f t="shared" si="58"/>
        <v>1</v>
      </c>
      <c r="O919" s="15" t="b">
        <f t="shared" si="59"/>
        <v>1</v>
      </c>
    </row>
    <row r="920" spans="3:15" s="15" customFormat="1" ht="13.75" x14ac:dyDescent="0.45">
      <c r="C920" s="15">
        <v>915</v>
      </c>
      <c r="D920" s="15" t="s">
        <v>24266</v>
      </c>
      <c r="E920" s="24" t="str">
        <f>Paid_Raw_Data!A916</f>
        <v>CLM-2025-000915</v>
      </c>
      <c r="F920" s="16" t="str">
        <f>Paid_Raw_Data!I916</f>
        <v>2018-04-18</v>
      </c>
      <c r="G920" s="16" t="str">
        <f>Paid_Raw_Data!J916</f>
        <v>2018-04-20</v>
      </c>
      <c r="H920" s="16" t="str">
        <f>Paid_Raw_Data!K916</f>
        <v>2018-08-22</v>
      </c>
      <c r="I920" s="15" t="str">
        <f>Paid_Raw_Data!C916</f>
        <v>Motor Commercial</v>
      </c>
      <c r="J920" s="17">
        <f>Paid_Raw_Data!Q916</f>
        <v>1191902.21</v>
      </c>
      <c r="K920" s="25">
        <f>Paid_Raw_Data!V916</f>
        <v>788714.68</v>
      </c>
      <c r="L920" s="15" t="b">
        <f t="shared" si="56"/>
        <v>1</v>
      </c>
      <c r="M920" s="15" t="b">
        <f t="shared" si="57"/>
        <v>1</v>
      </c>
      <c r="N920" s="15" t="b">
        <f t="shared" si="58"/>
        <v>1</v>
      </c>
      <c r="O920" s="15" t="b">
        <f t="shared" si="59"/>
        <v>1</v>
      </c>
    </row>
    <row r="921" spans="3:15" s="15" customFormat="1" ht="13.75" x14ac:dyDescent="0.45">
      <c r="C921" s="15">
        <v>916</v>
      </c>
      <c r="D921" s="15" t="s">
        <v>24266</v>
      </c>
      <c r="E921" s="24" t="str">
        <f>Paid_Raw_Data!A917</f>
        <v>CLM-2025-000916</v>
      </c>
      <c r="F921" s="16" t="str">
        <f>Paid_Raw_Data!I917</f>
        <v>2018-05-25</v>
      </c>
      <c r="G921" s="16" t="str">
        <f>Paid_Raw_Data!J917</f>
        <v>2018-06-02</v>
      </c>
      <c r="H921" s="16" t="str">
        <f>Paid_Raw_Data!K917</f>
        <v>2018-07-14</v>
      </c>
      <c r="I921" s="15" t="str">
        <f>Paid_Raw_Data!C917</f>
        <v>WIBA</v>
      </c>
      <c r="J921" s="17">
        <f>Paid_Raw_Data!Q917</f>
        <v>6407892.5</v>
      </c>
      <c r="K921" s="25">
        <f>Paid_Raw_Data!V917</f>
        <v>3309225.45</v>
      </c>
      <c r="L921" s="15" t="b">
        <f t="shared" si="56"/>
        <v>1</v>
      </c>
      <c r="M921" s="15" t="b">
        <f t="shared" si="57"/>
        <v>1</v>
      </c>
      <c r="N921" s="15" t="b">
        <f t="shared" si="58"/>
        <v>1</v>
      </c>
      <c r="O921" s="15" t="b">
        <f t="shared" si="59"/>
        <v>1</v>
      </c>
    </row>
    <row r="922" spans="3:15" s="15" customFormat="1" ht="13.75" x14ac:dyDescent="0.45">
      <c r="C922" s="15">
        <v>917</v>
      </c>
      <c r="D922" s="15" t="s">
        <v>24266</v>
      </c>
      <c r="E922" s="24" t="str">
        <f>Paid_Raw_Data!A918</f>
        <v>CLM-2025-000917</v>
      </c>
      <c r="F922" s="16" t="str">
        <f>Paid_Raw_Data!I918</f>
        <v>2019-05-11</v>
      </c>
      <c r="G922" s="16" t="str">
        <f>Paid_Raw_Data!J918</f>
        <v>2019-05-11</v>
      </c>
      <c r="H922" s="16" t="str">
        <f>Paid_Raw_Data!K918</f>
        <v>2019-06-27</v>
      </c>
      <c r="I922" s="15" t="str">
        <f>Paid_Raw_Data!C918</f>
        <v>Medical</v>
      </c>
      <c r="J922" s="17">
        <f>Paid_Raw_Data!Q918</f>
        <v>354584.48</v>
      </c>
      <c r="K922" s="25">
        <f>Paid_Raw_Data!V918</f>
        <v>282591.35999999999</v>
      </c>
      <c r="L922" s="15" t="b">
        <f t="shared" si="56"/>
        <v>1</v>
      </c>
      <c r="M922" s="15" t="b">
        <f t="shared" si="57"/>
        <v>1</v>
      </c>
      <c r="N922" s="15" t="b">
        <f t="shared" si="58"/>
        <v>1</v>
      </c>
      <c r="O922" s="15" t="b">
        <f t="shared" si="59"/>
        <v>1</v>
      </c>
    </row>
    <row r="923" spans="3:15" s="15" customFormat="1" ht="13.75" x14ac:dyDescent="0.45">
      <c r="C923" s="15">
        <v>918</v>
      </c>
      <c r="D923" s="15" t="s">
        <v>24266</v>
      </c>
      <c r="E923" s="24" t="str">
        <f>Paid_Raw_Data!A919</f>
        <v>CLM-2025-000918</v>
      </c>
      <c r="F923" s="16" t="str">
        <f>Paid_Raw_Data!I919</f>
        <v>2019-10-06</v>
      </c>
      <c r="G923" s="16" t="str">
        <f>Paid_Raw_Data!J919</f>
        <v>2019-10-13</v>
      </c>
      <c r="H923" s="16" t="str">
        <f>Paid_Raw_Data!K919</f>
        <v>2019-11-01</v>
      </c>
      <c r="I923" s="15" t="str">
        <f>Paid_Raw_Data!C919</f>
        <v>Engineering</v>
      </c>
      <c r="J923" s="17">
        <f>Paid_Raw_Data!Q919</f>
        <v>24706567.489999998</v>
      </c>
      <c r="K923" s="25">
        <f>Paid_Raw_Data!V919</f>
        <v>11665482.76</v>
      </c>
      <c r="L923" s="15" t="b">
        <f t="shared" si="56"/>
        <v>1</v>
      </c>
      <c r="M923" s="15" t="b">
        <f t="shared" si="57"/>
        <v>1</v>
      </c>
      <c r="N923" s="15" t="b">
        <f t="shared" si="58"/>
        <v>1</v>
      </c>
      <c r="O923" s="15" t="b">
        <f t="shared" si="59"/>
        <v>1</v>
      </c>
    </row>
    <row r="924" spans="3:15" s="15" customFormat="1" ht="13.75" x14ac:dyDescent="0.45">
      <c r="C924" s="15">
        <v>919</v>
      </c>
      <c r="D924" s="15" t="s">
        <v>24266</v>
      </c>
      <c r="E924" s="24" t="str">
        <f>Paid_Raw_Data!A920</f>
        <v>CLM-2025-000919</v>
      </c>
      <c r="F924" s="16" t="str">
        <f>Paid_Raw_Data!I920</f>
        <v>2021-09-15</v>
      </c>
      <c r="G924" s="16" t="str">
        <f>Paid_Raw_Data!J920</f>
        <v>2021-09-18</v>
      </c>
      <c r="H924" s="16" t="str">
        <f>Paid_Raw_Data!K920</f>
        <v>2021-11-10</v>
      </c>
      <c r="I924" s="15" t="str">
        <f>Paid_Raw_Data!C920</f>
        <v>Marine Cargo</v>
      </c>
      <c r="J924" s="17">
        <f>Paid_Raw_Data!Q920</f>
        <v>14426820.82</v>
      </c>
      <c r="K924" s="25">
        <f>Paid_Raw_Data!V920</f>
        <v>9013754.9900000002</v>
      </c>
      <c r="L924" s="15" t="b">
        <f t="shared" si="56"/>
        <v>1</v>
      </c>
      <c r="M924" s="15" t="b">
        <f t="shared" si="57"/>
        <v>1</v>
      </c>
      <c r="N924" s="15" t="b">
        <f t="shared" si="58"/>
        <v>1</v>
      </c>
      <c r="O924" s="15" t="b">
        <f t="shared" si="59"/>
        <v>1</v>
      </c>
    </row>
    <row r="925" spans="3:15" s="15" customFormat="1" ht="13.75" x14ac:dyDescent="0.45">
      <c r="C925" s="15">
        <v>920</v>
      </c>
      <c r="D925" s="15" t="s">
        <v>24266</v>
      </c>
      <c r="E925" s="24" t="str">
        <f>Paid_Raw_Data!A921</f>
        <v>CLM-2025-000920</v>
      </c>
      <c r="F925" s="16" t="str">
        <f>Paid_Raw_Data!I921</f>
        <v>2023-11-18</v>
      </c>
      <c r="G925" s="16" t="str">
        <f>Paid_Raw_Data!J921</f>
        <v>2023-11-28</v>
      </c>
      <c r="H925" s="16" t="str">
        <f>Paid_Raw_Data!K921</f>
        <v>2024-06-04</v>
      </c>
      <c r="I925" s="15" t="str">
        <f>Paid_Raw_Data!C921</f>
        <v>Motor Private</v>
      </c>
      <c r="J925" s="17">
        <f>Paid_Raw_Data!Q921</f>
        <v>319703.57</v>
      </c>
      <c r="K925" s="25">
        <f>Paid_Raw_Data!V921</f>
        <v>277259.02</v>
      </c>
      <c r="L925" s="15" t="b">
        <f t="shared" si="56"/>
        <v>1</v>
      </c>
      <c r="M925" s="15" t="b">
        <f t="shared" si="57"/>
        <v>1</v>
      </c>
      <c r="N925" s="15" t="b">
        <f t="shared" si="58"/>
        <v>1</v>
      </c>
      <c r="O925" s="15" t="b">
        <f t="shared" si="59"/>
        <v>1</v>
      </c>
    </row>
    <row r="926" spans="3:15" s="15" customFormat="1" ht="13.75" x14ac:dyDescent="0.45">
      <c r="C926" s="15">
        <v>921</v>
      </c>
      <c r="D926" s="15" t="s">
        <v>24266</v>
      </c>
      <c r="E926" s="24" t="str">
        <f>Paid_Raw_Data!A922</f>
        <v>CLM-2025-000921</v>
      </c>
      <c r="F926" s="16" t="str">
        <f>Paid_Raw_Data!I922</f>
        <v>2023-07-18</v>
      </c>
      <c r="G926" s="16" t="str">
        <f>Paid_Raw_Data!J922</f>
        <v>2023-08-13</v>
      </c>
      <c r="H926" s="16" t="str">
        <f>Paid_Raw_Data!K922</f>
        <v>2024-02-05</v>
      </c>
      <c r="I926" s="15" t="str">
        <f>Paid_Raw_Data!C922</f>
        <v>Personal Accident</v>
      </c>
      <c r="J926" s="17">
        <f>Paid_Raw_Data!Q922</f>
        <v>503012.19</v>
      </c>
      <c r="K926" s="25">
        <f>Paid_Raw_Data!V922</f>
        <v>378970.3</v>
      </c>
      <c r="L926" s="15" t="b">
        <f t="shared" si="56"/>
        <v>1</v>
      </c>
      <c r="M926" s="15" t="b">
        <f t="shared" si="57"/>
        <v>1</v>
      </c>
      <c r="N926" s="15" t="b">
        <f t="shared" si="58"/>
        <v>1</v>
      </c>
      <c r="O926" s="15" t="b">
        <f t="shared" si="59"/>
        <v>1</v>
      </c>
    </row>
    <row r="927" spans="3:15" s="15" customFormat="1" ht="13.75" x14ac:dyDescent="0.45">
      <c r="C927" s="15">
        <v>922</v>
      </c>
      <c r="D927" s="15" t="s">
        <v>24266</v>
      </c>
      <c r="E927" s="24" t="str">
        <f>Paid_Raw_Data!A923</f>
        <v>CLM-2025-000922</v>
      </c>
      <c r="F927" s="16" t="str">
        <f>Paid_Raw_Data!I923</f>
        <v>2023-04-08</v>
      </c>
      <c r="G927" s="16" t="str">
        <f>Paid_Raw_Data!J923</f>
        <v>2023-04-23</v>
      </c>
      <c r="H927" s="16" t="str">
        <f>Paid_Raw_Data!K923</f>
        <v>2023-08-22</v>
      </c>
      <c r="I927" s="15" t="str">
        <f>Paid_Raw_Data!C923</f>
        <v>Motor Private</v>
      </c>
      <c r="J927" s="17">
        <f>Paid_Raw_Data!Q923</f>
        <v>1152511.33</v>
      </c>
      <c r="K927" s="25">
        <f>Paid_Raw_Data!V923</f>
        <v>780999.93</v>
      </c>
      <c r="L927" s="15" t="b">
        <f t="shared" si="56"/>
        <v>1</v>
      </c>
      <c r="M927" s="15" t="b">
        <f t="shared" si="57"/>
        <v>1</v>
      </c>
      <c r="N927" s="15" t="b">
        <f t="shared" si="58"/>
        <v>1</v>
      </c>
      <c r="O927" s="15" t="b">
        <f t="shared" si="59"/>
        <v>1</v>
      </c>
    </row>
    <row r="928" spans="3:15" s="15" customFormat="1" ht="13.75" x14ac:dyDescent="0.45">
      <c r="C928" s="15">
        <v>923</v>
      </c>
      <c r="D928" s="15" t="s">
        <v>24266</v>
      </c>
      <c r="E928" s="24" t="str">
        <f>Paid_Raw_Data!A924</f>
        <v>CLM-2025-000923</v>
      </c>
      <c r="F928" s="16" t="str">
        <f>Paid_Raw_Data!I924</f>
        <v>2022-11-30</v>
      </c>
      <c r="G928" s="16" t="str">
        <f>Paid_Raw_Data!J924</f>
        <v>2022-12-10</v>
      </c>
      <c r="H928" s="16" t="str">
        <f>Paid_Raw_Data!K924</f>
        <v>2023-07-12</v>
      </c>
      <c r="I928" s="15" t="str">
        <f>Paid_Raw_Data!C924</f>
        <v>Liability</v>
      </c>
      <c r="J928" s="17">
        <f>Paid_Raw_Data!Q924</f>
        <v>34091912.219999999</v>
      </c>
      <c r="K928" s="25">
        <f>Paid_Raw_Data!V924</f>
        <v>12860708.050000001</v>
      </c>
      <c r="L928" s="15" t="b">
        <f t="shared" si="56"/>
        <v>1</v>
      </c>
      <c r="M928" s="15" t="b">
        <f t="shared" si="57"/>
        <v>1</v>
      </c>
      <c r="N928" s="15" t="b">
        <f t="shared" si="58"/>
        <v>1</v>
      </c>
      <c r="O928" s="15" t="b">
        <f t="shared" si="59"/>
        <v>1</v>
      </c>
    </row>
    <row r="929" spans="3:15" s="15" customFormat="1" ht="13.75" x14ac:dyDescent="0.45">
      <c r="C929" s="15">
        <v>924</v>
      </c>
      <c r="D929" s="15" t="s">
        <v>24266</v>
      </c>
      <c r="E929" s="24" t="str">
        <f>Paid_Raw_Data!A925</f>
        <v>CLM-2025-000924</v>
      </c>
      <c r="F929" s="16" t="str">
        <f>Paid_Raw_Data!I925</f>
        <v>2023-11-26</v>
      </c>
      <c r="G929" s="16" t="str">
        <f>Paid_Raw_Data!J925</f>
        <v>2023-12-07</v>
      </c>
      <c r="H929" s="16" t="str">
        <f>Paid_Raw_Data!K925</f>
        <v>2024-02-12</v>
      </c>
      <c r="I929" s="15" t="str">
        <f>Paid_Raw_Data!C925</f>
        <v>Liability</v>
      </c>
      <c r="J929" s="17">
        <f>Paid_Raw_Data!Q925</f>
        <v>32784526.780000001</v>
      </c>
      <c r="K929" s="25">
        <f>Paid_Raw_Data!V925</f>
        <v>13938261.24</v>
      </c>
      <c r="L929" s="15" t="b">
        <f t="shared" si="56"/>
        <v>1</v>
      </c>
      <c r="M929" s="15" t="b">
        <f t="shared" si="57"/>
        <v>1</v>
      </c>
      <c r="N929" s="15" t="b">
        <f t="shared" si="58"/>
        <v>1</v>
      </c>
      <c r="O929" s="15" t="b">
        <f t="shared" si="59"/>
        <v>1</v>
      </c>
    </row>
    <row r="930" spans="3:15" s="15" customFormat="1" ht="13.75" x14ac:dyDescent="0.45">
      <c r="C930" s="15">
        <v>925</v>
      </c>
      <c r="D930" s="15" t="s">
        <v>24266</v>
      </c>
      <c r="E930" s="24" t="str">
        <f>Paid_Raw_Data!A926</f>
        <v>CLM-2025-000925</v>
      </c>
      <c r="F930" s="16" t="str">
        <f>Paid_Raw_Data!I926</f>
        <v>2020-11-23</v>
      </c>
      <c r="G930" s="16" t="str">
        <f>Paid_Raw_Data!J926</f>
        <v>2020-12-13</v>
      </c>
      <c r="H930" s="16" t="str">
        <f>Paid_Raw_Data!K926</f>
        <v>2021-05-04</v>
      </c>
      <c r="I930" s="15" t="str">
        <f>Paid_Raw_Data!C926</f>
        <v>Fire Industrial</v>
      </c>
      <c r="J930" s="17">
        <f>Paid_Raw_Data!Q926</f>
        <v>23085564.739999998</v>
      </c>
      <c r="K930" s="25">
        <f>Paid_Raw_Data!V926</f>
        <v>14349537.91</v>
      </c>
      <c r="L930" s="15" t="b">
        <f t="shared" si="56"/>
        <v>1</v>
      </c>
      <c r="M930" s="15" t="b">
        <f t="shared" si="57"/>
        <v>1</v>
      </c>
      <c r="N930" s="15" t="b">
        <f t="shared" si="58"/>
        <v>1</v>
      </c>
      <c r="O930" s="15" t="b">
        <f t="shared" si="59"/>
        <v>1</v>
      </c>
    </row>
    <row r="931" spans="3:15" s="15" customFormat="1" ht="13.75" x14ac:dyDescent="0.45">
      <c r="C931" s="15">
        <v>926</v>
      </c>
      <c r="D931" s="15" t="s">
        <v>24266</v>
      </c>
      <c r="E931" s="24" t="str">
        <f>Paid_Raw_Data!A927</f>
        <v>CLM-2025-000926</v>
      </c>
      <c r="F931" s="16" t="str">
        <f>Paid_Raw_Data!I927</f>
        <v>2020-04-05</v>
      </c>
      <c r="G931" s="16" t="str">
        <f>Paid_Raw_Data!J927</f>
        <v>2020-04-24</v>
      </c>
      <c r="H931" s="16" t="str">
        <f>Paid_Raw_Data!K927</f>
        <v>2020-12-11</v>
      </c>
      <c r="I931" s="15" t="str">
        <f>Paid_Raw_Data!C927</f>
        <v>Fire Industrial</v>
      </c>
      <c r="J931" s="17">
        <f>Paid_Raw_Data!Q927</f>
        <v>216282779.15000001</v>
      </c>
      <c r="K931" s="25">
        <f>Paid_Raw_Data!V927</f>
        <v>152126468.16999999</v>
      </c>
      <c r="L931" s="15" t="b">
        <f t="shared" si="56"/>
        <v>1</v>
      </c>
      <c r="M931" s="15" t="b">
        <f t="shared" si="57"/>
        <v>1</v>
      </c>
      <c r="N931" s="15" t="b">
        <f t="shared" si="58"/>
        <v>1</v>
      </c>
      <c r="O931" s="15" t="b">
        <f t="shared" si="59"/>
        <v>1</v>
      </c>
    </row>
    <row r="932" spans="3:15" s="15" customFormat="1" ht="13.75" x14ac:dyDescent="0.45">
      <c r="C932" s="15">
        <v>927</v>
      </c>
      <c r="D932" s="15" t="s">
        <v>24266</v>
      </c>
      <c r="E932" s="24" t="str">
        <f>Paid_Raw_Data!A928</f>
        <v>CLM-2025-000927</v>
      </c>
      <c r="F932" s="16" t="str">
        <f>Paid_Raw_Data!I928</f>
        <v>2023-06-07</v>
      </c>
      <c r="G932" s="16" t="str">
        <f>Paid_Raw_Data!J928</f>
        <v>2023-06-09</v>
      </c>
      <c r="H932" s="16" t="str">
        <f>Paid_Raw_Data!K928</f>
        <v>2023-10-31</v>
      </c>
      <c r="I932" s="15" t="str">
        <f>Paid_Raw_Data!C928</f>
        <v>WIBA</v>
      </c>
      <c r="J932" s="17">
        <f>Paid_Raw_Data!Q928</f>
        <v>2759386.41</v>
      </c>
      <c r="K932" s="25">
        <f>Paid_Raw_Data!V928</f>
        <v>1816893.43</v>
      </c>
      <c r="L932" s="15" t="b">
        <f t="shared" si="56"/>
        <v>1</v>
      </c>
      <c r="M932" s="15" t="b">
        <f t="shared" si="57"/>
        <v>1</v>
      </c>
      <c r="N932" s="15" t="b">
        <f t="shared" si="58"/>
        <v>1</v>
      </c>
      <c r="O932" s="15" t="b">
        <f t="shared" si="59"/>
        <v>1</v>
      </c>
    </row>
    <row r="933" spans="3:15" s="15" customFormat="1" ht="13.75" x14ac:dyDescent="0.45">
      <c r="C933" s="15">
        <v>928</v>
      </c>
      <c r="D933" s="15" t="s">
        <v>24266</v>
      </c>
      <c r="E933" s="24" t="str">
        <f>Paid_Raw_Data!A929</f>
        <v>CLM-2025-000928</v>
      </c>
      <c r="F933" s="16" t="str">
        <f>Paid_Raw_Data!I929</f>
        <v>2020-12-29</v>
      </c>
      <c r="G933" s="16" t="str">
        <f>Paid_Raw_Data!J929</f>
        <v>2020-12-30</v>
      </c>
      <c r="H933" s="16" t="str">
        <f>Paid_Raw_Data!K929</f>
        <v>2021-02-06</v>
      </c>
      <c r="I933" s="15" t="str">
        <f>Paid_Raw_Data!C929</f>
        <v>Marine Cargo</v>
      </c>
      <c r="J933" s="17">
        <f>Paid_Raw_Data!Q929</f>
        <v>2414657.75</v>
      </c>
      <c r="K933" s="25">
        <f>Paid_Raw_Data!V929</f>
        <v>1727268.84</v>
      </c>
      <c r="L933" s="15" t="b">
        <f t="shared" si="56"/>
        <v>1</v>
      </c>
      <c r="M933" s="15" t="b">
        <f t="shared" si="57"/>
        <v>1</v>
      </c>
      <c r="N933" s="15" t="b">
        <f t="shared" si="58"/>
        <v>1</v>
      </c>
      <c r="O933" s="15" t="b">
        <f t="shared" si="59"/>
        <v>1</v>
      </c>
    </row>
    <row r="934" spans="3:15" s="15" customFormat="1" ht="13.75" x14ac:dyDescent="0.45">
      <c r="C934" s="15">
        <v>929</v>
      </c>
      <c r="D934" s="15" t="s">
        <v>24266</v>
      </c>
      <c r="E934" s="24" t="str">
        <f>Paid_Raw_Data!A930</f>
        <v>CLM-2025-000929</v>
      </c>
      <c r="F934" s="16" t="str">
        <f>Paid_Raw_Data!I930</f>
        <v>2018-11-13</v>
      </c>
      <c r="G934" s="16" t="str">
        <f>Paid_Raw_Data!J930</f>
        <v>2018-11-22</v>
      </c>
      <c r="H934" s="16" t="str">
        <f>Paid_Raw_Data!K930</f>
        <v>2019-03-12</v>
      </c>
      <c r="I934" s="15" t="str">
        <f>Paid_Raw_Data!C930</f>
        <v>Medical</v>
      </c>
      <c r="J934" s="17">
        <f>Paid_Raw_Data!Q930</f>
        <v>10743.63</v>
      </c>
      <c r="K934" s="25">
        <f>Paid_Raw_Data!V930</f>
        <v>7683.58</v>
      </c>
      <c r="L934" s="15" t="b">
        <f t="shared" si="56"/>
        <v>1</v>
      </c>
      <c r="M934" s="15" t="b">
        <f t="shared" si="57"/>
        <v>1</v>
      </c>
      <c r="N934" s="15" t="b">
        <f t="shared" si="58"/>
        <v>1</v>
      </c>
      <c r="O934" s="15" t="b">
        <f t="shared" si="59"/>
        <v>1</v>
      </c>
    </row>
    <row r="935" spans="3:15" s="15" customFormat="1" ht="13.75" x14ac:dyDescent="0.45">
      <c r="C935" s="15">
        <v>930</v>
      </c>
      <c r="D935" s="15" t="s">
        <v>24266</v>
      </c>
      <c r="E935" s="24" t="str">
        <f>Paid_Raw_Data!A931</f>
        <v>CLM-2025-000930</v>
      </c>
      <c r="F935" s="16" t="str">
        <f>Paid_Raw_Data!I931</f>
        <v>2026-01-06</v>
      </c>
      <c r="G935" s="16" t="str">
        <f>Paid_Raw_Data!J931</f>
        <v>2026-01-30</v>
      </c>
      <c r="H935" s="16" t="str">
        <f>Paid_Raw_Data!K931</f>
        <v>2026-07-10</v>
      </c>
      <c r="I935" s="15" t="str">
        <f>Paid_Raw_Data!C931</f>
        <v>Fire Industrial</v>
      </c>
      <c r="J935" s="17">
        <f>Paid_Raw_Data!Q931</f>
        <v>103703031.39</v>
      </c>
      <c r="K935" s="25">
        <f>Paid_Raw_Data!V931</f>
        <v>76148879.390000001</v>
      </c>
      <c r="L935" s="15" t="b">
        <f t="shared" si="56"/>
        <v>1</v>
      </c>
      <c r="M935" s="15" t="b">
        <f t="shared" si="57"/>
        <v>1</v>
      </c>
      <c r="N935" s="15" t="b">
        <f t="shared" si="58"/>
        <v>1</v>
      </c>
      <c r="O935" s="15" t="b">
        <f t="shared" si="59"/>
        <v>1</v>
      </c>
    </row>
    <row r="936" spans="3:15" s="15" customFormat="1" ht="13.75" x14ac:dyDescent="0.45">
      <c r="C936" s="15">
        <v>931</v>
      </c>
      <c r="D936" s="15" t="s">
        <v>24266</v>
      </c>
      <c r="E936" s="24" t="str">
        <f>Paid_Raw_Data!A932</f>
        <v>CLM-2025-000931</v>
      </c>
      <c r="F936" s="16" t="str">
        <f>Paid_Raw_Data!I932</f>
        <v>2024-10-28</v>
      </c>
      <c r="G936" s="16" t="str">
        <f>Paid_Raw_Data!J932</f>
        <v>2024-10-29</v>
      </c>
      <c r="H936" s="16" t="str">
        <f>Paid_Raw_Data!K932</f>
        <v>2025-01-12</v>
      </c>
      <c r="I936" s="15" t="str">
        <f>Paid_Raw_Data!C932</f>
        <v>WIBA</v>
      </c>
      <c r="J936" s="17">
        <f>Paid_Raw_Data!Q932</f>
        <v>11641444</v>
      </c>
      <c r="K936" s="25">
        <f>Paid_Raw_Data!V932</f>
        <v>7811616.7599999998</v>
      </c>
      <c r="L936" s="15" t="b">
        <f t="shared" si="56"/>
        <v>1</v>
      </c>
      <c r="M936" s="15" t="b">
        <f t="shared" si="57"/>
        <v>1</v>
      </c>
      <c r="N936" s="15" t="b">
        <f t="shared" si="58"/>
        <v>1</v>
      </c>
      <c r="O936" s="15" t="b">
        <f t="shared" si="59"/>
        <v>1</v>
      </c>
    </row>
    <row r="937" spans="3:15" s="15" customFormat="1" ht="13.75" x14ac:dyDescent="0.45">
      <c r="C937" s="15">
        <v>932</v>
      </c>
      <c r="D937" s="15" t="s">
        <v>24266</v>
      </c>
      <c r="E937" s="24" t="str">
        <f>Paid_Raw_Data!A933</f>
        <v>CLM-2025-000932</v>
      </c>
      <c r="F937" s="16" t="str">
        <f>Paid_Raw_Data!I933</f>
        <v>2020-08-19</v>
      </c>
      <c r="G937" s="16" t="str">
        <f>Paid_Raw_Data!J933</f>
        <v>2020-08-30</v>
      </c>
      <c r="H937" s="16" t="str">
        <f>Paid_Raw_Data!K933</f>
        <v>2021-03-20</v>
      </c>
      <c r="I937" s="15" t="str">
        <f>Paid_Raw_Data!C933</f>
        <v>Liability</v>
      </c>
      <c r="J937" s="17">
        <f>Paid_Raw_Data!Q933</f>
        <v>9994638.9100000001</v>
      </c>
      <c r="K937" s="25">
        <f>Paid_Raw_Data!V933</f>
        <v>5199188.6100000003</v>
      </c>
      <c r="L937" s="15" t="b">
        <f t="shared" si="56"/>
        <v>1</v>
      </c>
      <c r="M937" s="15" t="b">
        <f t="shared" si="57"/>
        <v>1</v>
      </c>
      <c r="N937" s="15" t="b">
        <f t="shared" si="58"/>
        <v>1</v>
      </c>
      <c r="O937" s="15" t="b">
        <f t="shared" si="59"/>
        <v>1</v>
      </c>
    </row>
    <row r="938" spans="3:15" s="15" customFormat="1" ht="13.75" x14ac:dyDescent="0.45">
      <c r="C938" s="15">
        <v>933</v>
      </c>
      <c r="D938" s="15" t="s">
        <v>24266</v>
      </c>
      <c r="E938" s="24" t="str">
        <f>Paid_Raw_Data!A934</f>
        <v>CLM-2025-000933</v>
      </c>
      <c r="F938" s="16" t="str">
        <f>Paid_Raw_Data!I934</f>
        <v>2023-11-25</v>
      </c>
      <c r="G938" s="16" t="str">
        <f>Paid_Raw_Data!J934</f>
        <v>2023-12-13</v>
      </c>
      <c r="H938" s="16" t="str">
        <f>Paid_Raw_Data!K934</f>
        <v>2024-03-28</v>
      </c>
      <c r="I938" s="15" t="str">
        <f>Paid_Raw_Data!C934</f>
        <v>Fire Domestic</v>
      </c>
      <c r="J938" s="17">
        <f>Paid_Raw_Data!Q934</f>
        <v>4740011.51</v>
      </c>
      <c r="K938" s="25">
        <f>Paid_Raw_Data!V934</f>
        <v>3437585.02</v>
      </c>
      <c r="L938" s="15" t="b">
        <f t="shared" si="56"/>
        <v>1</v>
      </c>
      <c r="M938" s="15" t="b">
        <f t="shared" si="57"/>
        <v>1</v>
      </c>
      <c r="N938" s="15" t="b">
        <f t="shared" si="58"/>
        <v>1</v>
      </c>
      <c r="O938" s="15" t="b">
        <f t="shared" si="59"/>
        <v>1</v>
      </c>
    </row>
    <row r="939" spans="3:15" s="15" customFormat="1" ht="13.75" x14ac:dyDescent="0.45">
      <c r="C939" s="15">
        <v>934</v>
      </c>
      <c r="D939" s="15" t="s">
        <v>24266</v>
      </c>
      <c r="E939" s="24" t="str">
        <f>Paid_Raw_Data!A935</f>
        <v>CLM-2025-000934</v>
      </c>
      <c r="F939" s="16" t="str">
        <f>Paid_Raw_Data!I935</f>
        <v>2024-10-05</v>
      </c>
      <c r="G939" s="16" t="str">
        <f>Paid_Raw_Data!J935</f>
        <v>2024-10-11</v>
      </c>
      <c r="H939" s="16" t="str">
        <f>Paid_Raw_Data!K935</f>
        <v>2024-12-06</v>
      </c>
      <c r="I939" s="15" t="str">
        <f>Paid_Raw_Data!C935</f>
        <v>Personal Accident</v>
      </c>
      <c r="J939" s="17">
        <f>Paid_Raw_Data!Q935</f>
        <v>388441.1</v>
      </c>
      <c r="K939" s="25">
        <f>Paid_Raw_Data!V935</f>
        <v>284778.07</v>
      </c>
      <c r="L939" s="15" t="b">
        <f t="shared" si="56"/>
        <v>1</v>
      </c>
      <c r="M939" s="15" t="b">
        <f t="shared" si="57"/>
        <v>1</v>
      </c>
      <c r="N939" s="15" t="b">
        <f t="shared" si="58"/>
        <v>1</v>
      </c>
      <c r="O939" s="15" t="b">
        <f t="shared" si="59"/>
        <v>1</v>
      </c>
    </row>
    <row r="940" spans="3:15" s="15" customFormat="1" ht="13.75" x14ac:dyDescent="0.45">
      <c r="C940" s="15">
        <v>935</v>
      </c>
      <c r="D940" s="15" t="s">
        <v>24266</v>
      </c>
      <c r="E940" s="24" t="str">
        <f>Paid_Raw_Data!A936</f>
        <v>CLM-2025-000935</v>
      </c>
      <c r="F940" s="16" t="str">
        <f>Paid_Raw_Data!I936</f>
        <v>2026-04-22</v>
      </c>
      <c r="G940" s="16" t="str">
        <f>Paid_Raw_Data!J936</f>
        <v>2026-05-22</v>
      </c>
      <c r="H940" s="16" t="str">
        <f>Paid_Raw_Data!K936</f>
        <v>2026-09-23</v>
      </c>
      <c r="I940" s="15" t="str">
        <f>Paid_Raw_Data!C936</f>
        <v>Motor Private</v>
      </c>
      <c r="J940" s="17">
        <f>Paid_Raw_Data!Q936</f>
        <v>261153.19</v>
      </c>
      <c r="K940" s="25">
        <f>Paid_Raw_Data!V936</f>
        <v>176886.34</v>
      </c>
      <c r="L940" s="15" t="b">
        <f t="shared" si="56"/>
        <v>1</v>
      </c>
      <c r="M940" s="15" t="b">
        <f t="shared" si="57"/>
        <v>1</v>
      </c>
      <c r="N940" s="15" t="b">
        <f t="shared" si="58"/>
        <v>1</v>
      </c>
      <c r="O940" s="15" t="b">
        <f t="shared" si="59"/>
        <v>1</v>
      </c>
    </row>
    <row r="941" spans="3:15" s="15" customFormat="1" ht="13.75" x14ac:dyDescent="0.45">
      <c r="C941" s="15">
        <v>936</v>
      </c>
      <c r="D941" s="15" t="s">
        <v>24266</v>
      </c>
      <c r="E941" s="24" t="str">
        <f>Paid_Raw_Data!A937</f>
        <v>CLM-2025-000936</v>
      </c>
      <c r="F941" s="16" t="str">
        <f>Paid_Raw_Data!I937</f>
        <v>2026-01-24</v>
      </c>
      <c r="G941" s="16" t="str">
        <f>Paid_Raw_Data!J937</f>
        <v>2026-01-27</v>
      </c>
      <c r="H941" s="16" t="str">
        <f>Paid_Raw_Data!K937</f>
        <v>2026-08-09</v>
      </c>
      <c r="I941" s="15" t="str">
        <f>Paid_Raw_Data!C937</f>
        <v>Marine Cargo</v>
      </c>
      <c r="J941" s="17">
        <f>Paid_Raw_Data!Q937</f>
        <v>21512169.550000001</v>
      </c>
      <c r="K941" s="25">
        <f>Paid_Raw_Data!V937</f>
        <v>9018041.3900000006</v>
      </c>
      <c r="L941" s="15" t="b">
        <f t="shared" si="56"/>
        <v>1</v>
      </c>
      <c r="M941" s="15" t="b">
        <f t="shared" si="57"/>
        <v>1</v>
      </c>
      <c r="N941" s="15" t="b">
        <f t="shared" si="58"/>
        <v>1</v>
      </c>
      <c r="O941" s="15" t="b">
        <f t="shared" si="59"/>
        <v>1</v>
      </c>
    </row>
    <row r="942" spans="3:15" s="15" customFormat="1" ht="13.75" x14ac:dyDescent="0.45">
      <c r="C942" s="15">
        <v>937</v>
      </c>
      <c r="D942" s="15" t="s">
        <v>24266</v>
      </c>
      <c r="E942" s="24" t="str">
        <f>Paid_Raw_Data!A938</f>
        <v>CLM-2025-000937</v>
      </c>
      <c r="F942" s="16" t="str">
        <f>Paid_Raw_Data!I938</f>
        <v>2018-12-25</v>
      </c>
      <c r="G942" s="16" t="str">
        <f>Paid_Raw_Data!J938</f>
        <v>2019-01-24</v>
      </c>
      <c r="H942" s="16" t="str">
        <f>Paid_Raw_Data!K938</f>
        <v>2019-03-10</v>
      </c>
      <c r="I942" s="15" t="str">
        <f>Paid_Raw_Data!C938</f>
        <v>Fire Domestic</v>
      </c>
      <c r="J942" s="17">
        <f>Paid_Raw_Data!Q938</f>
        <v>1000111.57</v>
      </c>
      <c r="K942" s="25">
        <f>Paid_Raw_Data!V938</f>
        <v>865705</v>
      </c>
      <c r="L942" s="15" t="b">
        <f t="shared" si="56"/>
        <v>1</v>
      </c>
      <c r="M942" s="15" t="b">
        <f t="shared" si="57"/>
        <v>1</v>
      </c>
      <c r="N942" s="15" t="b">
        <f t="shared" si="58"/>
        <v>1</v>
      </c>
      <c r="O942" s="15" t="b">
        <f t="shared" si="59"/>
        <v>1</v>
      </c>
    </row>
    <row r="943" spans="3:15" s="15" customFormat="1" ht="13.75" x14ac:dyDescent="0.45">
      <c r="C943" s="15">
        <v>938</v>
      </c>
      <c r="D943" s="15" t="s">
        <v>24266</v>
      </c>
      <c r="E943" s="24" t="str">
        <f>Paid_Raw_Data!A939</f>
        <v>CLM-2025-000938</v>
      </c>
      <c r="F943" s="16" t="str">
        <f>Paid_Raw_Data!I939</f>
        <v>2018-06-22</v>
      </c>
      <c r="G943" s="16" t="str">
        <f>Paid_Raw_Data!J939</f>
        <v>2018-07-11</v>
      </c>
      <c r="H943" s="16" t="str">
        <f>Paid_Raw_Data!K939</f>
        <v>2019-02-11</v>
      </c>
      <c r="I943" s="15" t="str">
        <f>Paid_Raw_Data!C939</f>
        <v>WIBA</v>
      </c>
      <c r="J943" s="17">
        <f>Paid_Raw_Data!Q939</f>
        <v>1993599.34</v>
      </c>
      <c r="K943" s="25">
        <f>Paid_Raw_Data!V939</f>
        <v>1327957.8400000001</v>
      </c>
      <c r="L943" s="15" t="b">
        <f t="shared" si="56"/>
        <v>1</v>
      </c>
      <c r="M943" s="15" t="b">
        <f t="shared" si="57"/>
        <v>1</v>
      </c>
      <c r="N943" s="15" t="b">
        <f t="shared" si="58"/>
        <v>1</v>
      </c>
      <c r="O943" s="15" t="b">
        <f t="shared" si="59"/>
        <v>1</v>
      </c>
    </row>
    <row r="944" spans="3:15" s="15" customFormat="1" ht="13.75" x14ac:dyDescent="0.45">
      <c r="C944" s="15">
        <v>939</v>
      </c>
      <c r="D944" s="15" t="s">
        <v>24266</v>
      </c>
      <c r="E944" s="24" t="str">
        <f>Paid_Raw_Data!A940</f>
        <v>CLM-2025-000939</v>
      </c>
      <c r="F944" s="16" t="str">
        <f>Paid_Raw_Data!I940</f>
        <v>2025-11-28</v>
      </c>
      <c r="G944" s="16" t="str">
        <f>Paid_Raw_Data!J940</f>
        <v>2025-12-17</v>
      </c>
      <c r="H944" s="16" t="str">
        <f>Paid_Raw_Data!K940</f>
        <v>2026-04-28</v>
      </c>
      <c r="I944" s="15" t="str">
        <f>Paid_Raw_Data!C940</f>
        <v>Motor Private</v>
      </c>
      <c r="J944" s="17">
        <f>Paid_Raw_Data!Q940</f>
        <v>241008.12</v>
      </c>
      <c r="K944" s="25">
        <f>Paid_Raw_Data!V940</f>
        <v>194606.17</v>
      </c>
      <c r="L944" s="15" t="b">
        <f t="shared" si="56"/>
        <v>1</v>
      </c>
      <c r="M944" s="15" t="b">
        <f t="shared" si="57"/>
        <v>1</v>
      </c>
      <c r="N944" s="15" t="b">
        <f t="shared" si="58"/>
        <v>1</v>
      </c>
      <c r="O944" s="15" t="b">
        <f t="shared" si="59"/>
        <v>1</v>
      </c>
    </row>
    <row r="945" spans="3:15" s="15" customFormat="1" ht="13.75" x14ac:dyDescent="0.45">
      <c r="C945" s="15">
        <v>940</v>
      </c>
      <c r="D945" s="15" t="s">
        <v>24266</v>
      </c>
      <c r="E945" s="24" t="str">
        <f>Paid_Raw_Data!A941</f>
        <v>CLM-2025-000940</v>
      </c>
      <c r="F945" s="16" t="str">
        <f>Paid_Raw_Data!I941</f>
        <v>2022-08-23</v>
      </c>
      <c r="G945" s="16" t="str">
        <f>Paid_Raw_Data!J941</f>
        <v>2022-09-17</v>
      </c>
      <c r="H945" s="16" t="str">
        <f>Paid_Raw_Data!K941</f>
        <v>2023-03-16</v>
      </c>
      <c r="I945" s="15" t="str">
        <f>Paid_Raw_Data!C941</f>
        <v>Motor Private</v>
      </c>
      <c r="J945" s="17">
        <f>Paid_Raw_Data!Q941</f>
        <v>142984.54</v>
      </c>
      <c r="K945" s="25">
        <f>Paid_Raw_Data!V941</f>
        <v>119826.3</v>
      </c>
      <c r="L945" s="15" t="b">
        <f t="shared" si="56"/>
        <v>1</v>
      </c>
      <c r="M945" s="15" t="b">
        <f t="shared" si="57"/>
        <v>1</v>
      </c>
      <c r="N945" s="15" t="b">
        <f t="shared" si="58"/>
        <v>1</v>
      </c>
      <c r="O945" s="15" t="b">
        <f t="shared" si="59"/>
        <v>1</v>
      </c>
    </row>
    <row r="946" spans="3:15" s="15" customFormat="1" ht="13.75" x14ac:dyDescent="0.45">
      <c r="C946" s="15">
        <v>941</v>
      </c>
      <c r="D946" s="15" t="s">
        <v>24266</v>
      </c>
      <c r="E946" s="24" t="str">
        <f>Paid_Raw_Data!A942</f>
        <v>CLM-2025-000941</v>
      </c>
      <c r="F946" s="16" t="str">
        <f>Paid_Raw_Data!I942</f>
        <v>2019-09-29</v>
      </c>
      <c r="G946" s="16" t="str">
        <f>Paid_Raw_Data!J942</f>
        <v>2019-10-22</v>
      </c>
      <c r="H946" s="16" t="str">
        <f>Paid_Raw_Data!K942</f>
        <v>2020-02-11</v>
      </c>
      <c r="I946" s="15" t="str">
        <f>Paid_Raw_Data!C942</f>
        <v>WIBA</v>
      </c>
      <c r="J946" s="17">
        <f>Paid_Raw_Data!Q942</f>
        <v>883357.01</v>
      </c>
      <c r="K946" s="25">
        <f>Paid_Raw_Data!V942</f>
        <v>731766.08</v>
      </c>
      <c r="L946" s="15" t="b">
        <f t="shared" si="56"/>
        <v>1</v>
      </c>
      <c r="M946" s="15" t="b">
        <f t="shared" si="57"/>
        <v>1</v>
      </c>
      <c r="N946" s="15" t="b">
        <f t="shared" si="58"/>
        <v>1</v>
      </c>
      <c r="O946" s="15" t="b">
        <f t="shared" si="59"/>
        <v>1</v>
      </c>
    </row>
    <row r="947" spans="3:15" s="15" customFormat="1" ht="13.75" x14ac:dyDescent="0.45">
      <c r="C947" s="15">
        <v>942</v>
      </c>
      <c r="D947" s="15" t="s">
        <v>24266</v>
      </c>
      <c r="E947" s="24" t="str">
        <f>Paid_Raw_Data!A943</f>
        <v>CLM-2025-000942</v>
      </c>
      <c r="F947" s="16" t="str">
        <f>Paid_Raw_Data!I943</f>
        <v>2018-02-05</v>
      </c>
      <c r="G947" s="16" t="str">
        <f>Paid_Raw_Data!J943</f>
        <v>2018-02-11</v>
      </c>
      <c r="H947" s="16" t="str">
        <f>Paid_Raw_Data!K943</f>
        <v>2018-03-26</v>
      </c>
      <c r="I947" s="15" t="str">
        <f>Paid_Raw_Data!C943</f>
        <v>Marine Cargo</v>
      </c>
      <c r="J947" s="17">
        <f>Paid_Raw_Data!Q943</f>
        <v>21886373.420000002</v>
      </c>
      <c r="K947" s="25">
        <f>Paid_Raw_Data!V943</f>
        <v>13796766.34</v>
      </c>
      <c r="L947" s="15" t="b">
        <f t="shared" si="56"/>
        <v>1</v>
      </c>
      <c r="M947" s="15" t="b">
        <f t="shared" si="57"/>
        <v>1</v>
      </c>
      <c r="N947" s="15" t="b">
        <f t="shared" si="58"/>
        <v>1</v>
      </c>
      <c r="O947" s="15" t="b">
        <f t="shared" si="59"/>
        <v>1</v>
      </c>
    </row>
    <row r="948" spans="3:15" s="15" customFormat="1" ht="13.75" x14ac:dyDescent="0.45">
      <c r="C948" s="15">
        <v>943</v>
      </c>
      <c r="D948" s="15" t="s">
        <v>24266</v>
      </c>
      <c r="E948" s="24" t="str">
        <f>Paid_Raw_Data!A944</f>
        <v>CLM-2025-000943</v>
      </c>
      <c r="F948" s="16" t="str">
        <f>Paid_Raw_Data!I944</f>
        <v>2023-02-24</v>
      </c>
      <c r="G948" s="16" t="str">
        <f>Paid_Raw_Data!J944</f>
        <v>2023-03-05</v>
      </c>
      <c r="H948" s="16" t="str">
        <f>Paid_Raw_Data!K944</f>
        <v>2023-07-18</v>
      </c>
      <c r="I948" s="15" t="str">
        <f>Paid_Raw_Data!C944</f>
        <v>Motor Private</v>
      </c>
      <c r="J948" s="17">
        <f>Paid_Raw_Data!Q944</f>
        <v>1094419.2</v>
      </c>
      <c r="K948" s="25">
        <f>Paid_Raw_Data!V944</f>
        <v>826197.91</v>
      </c>
      <c r="L948" s="15" t="b">
        <f t="shared" si="56"/>
        <v>1</v>
      </c>
      <c r="M948" s="15" t="b">
        <f t="shared" si="57"/>
        <v>1</v>
      </c>
      <c r="N948" s="15" t="b">
        <f t="shared" si="58"/>
        <v>1</v>
      </c>
      <c r="O948" s="15" t="b">
        <f t="shared" si="59"/>
        <v>1</v>
      </c>
    </row>
    <row r="949" spans="3:15" s="15" customFormat="1" ht="13.75" x14ac:dyDescent="0.45">
      <c r="C949" s="15">
        <v>944</v>
      </c>
      <c r="D949" s="15" t="s">
        <v>24266</v>
      </c>
      <c r="E949" s="24" t="str">
        <f>Paid_Raw_Data!A945</f>
        <v>CLM-2025-000944</v>
      </c>
      <c r="F949" s="16" t="str">
        <f>Paid_Raw_Data!I945</f>
        <v>2024-02-08</v>
      </c>
      <c r="G949" s="16" t="str">
        <f>Paid_Raw_Data!J945</f>
        <v>2024-02-08</v>
      </c>
      <c r="H949" s="16" t="str">
        <f>Paid_Raw_Data!K945</f>
        <v>2024-07-04</v>
      </c>
      <c r="I949" s="15" t="str">
        <f>Paid_Raw_Data!C945</f>
        <v>Personal Accident</v>
      </c>
      <c r="J949" s="17">
        <f>Paid_Raw_Data!Q945</f>
        <v>667723.6</v>
      </c>
      <c r="K949" s="25">
        <f>Paid_Raw_Data!V945</f>
        <v>451376.27</v>
      </c>
      <c r="L949" s="15" t="b">
        <f t="shared" si="56"/>
        <v>1</v>
      </c>
      <c r="M949" s="15" t="b">
        <f t="shared" si="57"/>
        <v>1</v>
      </c>
      <c r="N949" s="15" t="b">
        <f t="shared" si="58"/>
        <v>1</v>
      </c>
      <c r="O949" s="15" t="b">
        <f t="shared" si="59"/>
        <v>1</v>
      </c>
    </row>
    <row r="950" spans="3:15" s="15" customFormat="1" ht="13.75" x14ac:dyDescent="0.45">
      <c r="C950" s="15">
        <v>945</v>
      </c>
      <c r="D950" s="15" t="s">
        <v>24266</v>
      </c>
      <c r="E950" s="24" t="str">
        <f>Paid_Raw_Data!A946</f>
        <v>CLM-2025-000945</v>
      </c>
      <c r="F950" s="16" t="str">
        <f>Paid_Raw_Data!I946</f>
        <v>2019-09-26</v>
      </c>
      <c r="G950" s="16" t="str">
        <f>Paid_Raw_Data!J946</f>
        <v>2019-10-14</v>
      </c>
      <c r="H950" s="16" t="str">
        <f>Paid_Raw_Data!K946</f>
        <v>2020-05-16</v>
      </c>
      <c r="I950" s="15" t="str">
        <f>Paid_Raw_Data!C946</f>
        <v>Liability</v>
      </c>
      <c r="J950" s="17">
        <f>Paid_Raw_Data!Q946</f>
        <v>14992571.67</v>
      </c>
      <c r="K950" s="25">
        <f>Paid_Raw_Data!V946</f>
        <v>10268567.6</v>
      </c>
      <c r="L950" s="15" t="b">
        <f t="shared" si="56"/>
        <v>1</v>
      </c>
      <c r="M950" s="15" t="b">
        <f t="shared" si="57"/>
        <v>1</v>
      </c>
      <c r="N950" s="15" t="b">
        <f t="shared" si="58"/>
        <v>1</v>
      </c>
      <c r="O950" s="15" t="b">
        <f t="shared" si="59"/>
        <v>1</v>
      </c>
    </row>
    <row r="951" spans="3:15" s="15" customFormat="1" ht="13.75" x14ac:dyDescent="0.45">
      <c r="C951" s="15">
        <v>946</v>
      </c>
      <c r="D951" s="15" t="s">
        <v>24266</v>
      </c>
      <c r="E951" s="24" t="str">
        <f>Paid_Raw_Data!A947</f>
        <v>CLM-2025-000946</v>
      </c>
      <c r="F951" s="16" t="str">
        <f>Paid_Raw_Data!I947</f>
        <v>2025-09-04</v>
      </c>
      <c r="G951" s="16" t="str">
        <f>Paid_Raw_Data!J947</f>
        <v>2025-09-26</v>
      </c>
      <c r="H951" s="16" t="str">
        <f>Paid_Raw_Data!K947</f>
        <v>2026-03-14</v>
      </c>
      <c r="I951" s="15" t="str">
        <f>Paid_Raw_Data!C947</f>
        <v>Marine Cargo</v>
      </c>
      <c r="J951" s="17">
        <f>Paid_Raw_Data!Q947</f>
        <v>3477717.2</v>
      </c>
      <c r="K951" s="25">
        <f>Paid_Raw_Data!V947</f>
        <v>2613368.6800000002</v>
      </c>
      <c r="L951" s="15" t="b">
        <f t="shared" si="56"/>
        <v>1</v>
      </c>
      <c r="M951" s="15" t="b">
        <f t="shared" si="57"/>
        <v>1</v>
      </c>
      <c r="N951" s="15" t="b">
        <f t="shared" si="58"/>
        <v>1</v>
      </c>
      <c r="O951" s="15" t="b">
        <f t="shared" si="59"/>
        <v>1</v>
      </c>
    </row>
    <row r="952" spans="3:15" s="15" customFormat="1" ht="13.75" x14ac:dyDescent="0.45">
      <c r="C952" s="15">
        <v>947</v>
      </c>
      <c r="D952" s="15" t="s">
        <v>24266</v>
      </c>
      <c r="E952" s="24" t="str">
        <f>Paid_Raw_Data!A948</f>
        <v>CLM-2025-000947</v>
      </c>
      <c r="F952" s="16" t="str">
        <f>Paid_Raw_Data!I948</f>
        <v>2019-05-24</v>
      </c>
      <c r="G952" s="16" t="str">
        <f>Paid_Raw_Data!J948</f>
        <v>2019-06-10</v>
      </c>
      <c r="H952" s="16" t="str">
        <f>Paid_Raw_Data!K948</f>
        <v>2019-10-24</v>
      </c>
      <c r="I952" s="15" t="str">
        <f>Paid_Raw_Data!C948</f>
        <v>Motor Private</v>
      </c>
      <c r="J952" s="17">
        <f>Paid_Raw_Data!Q948</f>
        <v>1563143.87</v>
      </c>
      <c r="K952" s="25">
        <f>Paid_Raw_Data!V948</f>
        <v>1280233.42</v>
      </c>
      <c r="L952" s="15" t="b">
        <f t="shared" si="56"/>
        <v>1</v>
      </c>
      <c r="M952" s="15" t="b">
        <f t="shared" si="57"/>
        <v>1</v>
      </c>
      <c r="N952" s="15" t="b">
        <f t="shared" si="58"/>
        <v>1</v>
      </c>
      <c r="O952" s="15" t="b">
        <f t="shared" si="59"/>
        <v>1</v>
      </c>
    </row>
    <row r="953" spans="3:15" s="15" customFormat="1" ht="13.75" x14ac:dyDescent="0.45">
      <c r="C953" s="15">
        <v>948</v>
      </c>
      <c r="D953" s="15" t="s">
        <v>24266</v>
      </c>
      <c r="E953" s="24" t="str">
        <f>Paid_Raw_Data!A949</f>
        <v>CLM-2025-000948</v>
      </c>
      <c r="F953" s="16" t="str">
        <f>Paid_Raw_Data!I949</f>
        <v>2024-06-28</v>
      </c>
      <c r="G953" s="16" t="str">
        <f>Paid_Raw_Data!J949</f>
        <v>2024-07-23</v>
      </c>
      <c r="H953" s="16" t="str">
        <f>Paid_Raw_Data!K949</f>
        <v>2025-02-11</v>
      </c>
      <c r="I953" s="15" t="str">
        <f>Paid_Raw_Data!C949</f>
        <v>Liability</v>
      </c>
      <c r="J953" s="17">
        <f>Paid_Raw_Data!Q949</f>
        <v>30061335.98</v>
      </c>
      <c r="K953" s="25">
        <f>Paid_Raw_Data!V949</f>
        <v>15942827.779999999</v>
      </c>
      <c r="L953" s="15" t="b">
        <f t="shared" si="56"/>
        <v>1</v>
      </c>
      <c r="M953" s="15" t="b">
        <f t="shared" si="57"/>
        <v>1</v>
      </c>
      <c r="N953" s="15" t="b">
        <f t="shared" si="58"/>
        <v>1</v>
      </c>
      <c r="O953" s="15" t="b">
        <f t="shared" si="59"/>
        <v>1</v>
      </c>
    </row>
    <row r="954" spans="3:15" s="15" customFormat="1" ht="13.75" x14ac:dyDescent="0.45">
      <c r="C954" s="15">
        <v>949</v>
      </c>
      <c r="D954" s="15" t="s">
        <v>24266</v>
      </c>
      <c r="E954" s="24" t="str">
        <f>Paid_Raw_Data!A950</f>
        <v>CLM-2025-000949</v>
      </c>
      <c r="F954" s="16" t="str">
        <f>Paid_Raw_Data!I950</f>
        <v>2022-04-24</v>
      </c>
      <c r="G954" s="16" t="str">
        <f>Paid_Raw_Data!J950</f>
        <v>2022-05-20</v>
      </c>
      <c r="H954" s="16" t="str">
        <f>Paid_Raw_Data!K950</f>
        <v>2022-12-23</v>
      </c>
      <c r="I954" s="15" t="str">
        <f>Paid_Raw_Data!C950</f>
        <v>Motor Commercial</v>
      </c>
      <c r="J954" s="17">
        <f>Paid_Raw_Data!Q950</f>
        <v>616147.35</v>
      </c>
      <c r="K954" s="25">
        <f>Paid_Raw_Data!V950</f>
        <v>396032.29</v>
      </c>
      <c r="L954" s="15" t="b">
        <f t="shared" si="56"/>
        <v>1</v>
      </c>
      <c r="M954" s="15" t="b">
        <f t="shared" si="57"/>
        <v>1</v>
      </c>
      <c r="N954" s="15" t="b">
        <f t="shared" si="58"/>
        <v>1</v>
      </c>
      <c r="O954" s="15" t="b">
        <f t="shared" si="59"/>
        <v>1</v>
      </c>
    </row>
    <row r="955" spans="3:15" s="15" customFormat="1" ht="13.75" x14ac:dyDescent="0.45">
      <c r="C955" s="15">
        <v>950</v>
      </c>
      <c r="D955" s="15" t="s">
        <v>24266</v>
      </c>
      <c r="E955" s="24" t="str">
        <f>Paid_Raw_Data!A951</f>
        <v>CLM-2025-000950</v>
      </c>
      <c r="F955" s="16" t="str">
        <f>Paid_Raw_Data!I951</f>
        <v>2021-05-31</v>
      </c>
      <c r="G955" s="16" t="str">
        <f>Paid_Raw_Data!J951</f>
        <v>2021-06-19</v>
      </c>
      <c r="H955" s="16" t="str">
        <f>Paid_Raw_Data!K951</f>
        <v>2021-10-14</v>
      </c>
      <c r="I955" s="15" t="str">
        <f>Paid_Raw_Data!C951</f>
        <v>Liability</v>
      </c>
      <c r="J955" s="17">
        <f>Paid_Raw_Data!Q951</f>
        <v>27385379.550000001</v>
      </c>
      <c r="K955" s="25">
        <f>Paid_Raw_Data!V951</f>
        <v>12397151.310000001</v>
      </c>
      <c r="L955" s="15" t="b">
        <f t="shared" si="56"/>
        <v>1</v>
      </c>
      <c r="M955" s="15" t="b">
        <f t="shared" si="57"/>
        <v>1</v>
      </c>
      <c r="N955" s="15" t="b">
        <f t="shared" si="58"/>
        <v>1</v>
      </c>
      <c r="O955" s="15" t="b">
        <f t="shared" si="59"/>
        <v>1</v>
      </c>
    </row>
    <row r="956" spans="3:15" s="15" customFormat="1" ht="13.75" x14ac:dyDescent="0.45">
      <c r="C956" s="15">
        <v>951</v>
      </c>
      <c r="D956" s="15" t="s">
        <v>24266</v>
      </c>
      <c r="E956" s="24" t="str">
        <f>Paid_Raw_Data!A952</f>
        <v>CLM-2025-000951</v>
      </c>
      <c r="F956" s="16" t="str">
        <f>Paid_Raw_Data!I952</f>
        <v>2025-11-14</v>
      </c>
      <c r="G956" s="16" t="str">
        <f>Paid_Raw_Data!J952</f>
        <v>2025-11-19</v>
      </c>
      <c r="H956" s="16" t="str">
        <f>Paid_Raw_Data!K952</f>
        <v>2025-12-04</v>
      </c>
      <c r="I956" s="15" t="str">
        <f>Paid_Raw_Data!C952</f>
        <v>Engineering</v>
      </c>
      <c r="J956" s="17">
        <f>Paid_Raw_Data!Q952</f>
        <v>49874410.759999998</v>
      </c>
      <c r="K956" s="25">
        <f>Paid_Raw_Data!V952</f>
        <v>32145694.609999999</v>
      </c>
      <c r="L956" s="15" t="b">
        <f t="shared" si="56"/>
        <v>1</v>
      </c>
      <c r="M956" s="15" t="b">
        <f t="shared" si="57"/>
        <v>1</v>
      </c>
      <c r="N956" s="15" t="b">
        <f t="shared" si="58"/>
        <v>1</v>
      </c>
      <c r="O956" s="15" t="b">
        <f t="shared" si="59"/>
        <v>1</v>
      </c>
    </row>
    <row r="957" spans="3:15" s="15" customFormat="1" ht="13.75" x14ac:dyDescent="0.45">
      <c r="C957" s="15">
        <v>952</v>
      </c>
      <c r="D957" s="15" t="s">
        <v>24266</v>
      </c>
      <c r="E957" s="24" t="str">
        <f>Paid_Raw_Data!A953</f>
        <v>CLM-2025-000952</v>
      </c>
      <c r="F957" s="16" t="str">
        <f>Paid_Raw_Data!I953</f>
        <v>2019-10-13</v>
      </c>
      <c r="G957" s="16" t="str">
        <f>Paid_Raw_Data!J953</f>
        <v>2019-10-16</v>
      </c>
      <c r="H957" s="16" t="str">
        <f>Paid_Raw_Data!K953</f>
        <v>2020-01-01</v>
      </c>
      <c r="I957" s="15" t="str">
        <f>Paid_Raw_Data!C953</f>
        <v>Liability</v>
      </c>
      <c r="J957" s="17">
        <f>Paid_Raw_Data!Q953</f>
        <v>2017668.72</v>
      </c>
      <c r="K957" s="25">
        <f>Paid_Raw_Data!V953</f>
        <v>929054.04</v>
      </c>
      <c r="L957" s="15" t="b">
        <f t="shared" si="56"/>
        <v>1</v>
      </c>
      <c r="M957" s="15" t="b">
        <f t="shared" si="57"/>
        <v>1</v>
      </c>
      <c r="N957" s="15" t="b">
        <f t="shared" si="58"/>
        <v>1</v>
      </c>
      <c r="O957" s="15" t="b">
        <f t="shared" si="59"/>
        <v>1</v>
      </c>
    </row>
    <row r="958" spans="3:15" s="15" customFormat="1" ht="13.75" x14ac:dyDescent="0.45">
      <c r="C958" s="15">
        <v>953</v>
      </c>
      <c r="D958" s="15" t="s">
        <v>24266</v>
      </c>
      <c r="E958" s="24" t="str">
        <f>Paid_Raw_Data!A954</f>
        <v>CLM-2025-000953</v>
      </c>
      <c r="F958" s="16" t="str">
        <f>Paid_Raw_Data!I954</f>
        <v>2020-06-21</v>
      </c>
      <c r="G958" s="16" t="str">
        <f>Paid_Raw_Data!J954</f>
        <v>2020-07-19</v>
      </c>
      <c r="H958" s="16" t="str">
        <f>Paid_Raw_Data!K954</f>
        <v>2020-10-21</v>
      </c>
      <c r="I958" s="15" t="str">
        <f>Paid_Raw_Data!C954</f>
        <v>Motor Commercial</v>
      </c>
      <c r="J958" s="17">
        <f>Paid_Raw_Data!Q954</f>
        <v>1055924.17</v>
      </c>
      <c r="K958" s="25">
        <f>Paid_Raw_Data!V954</f>
        <v>769527.69</v>
      </c>
      <c r="L958" s="15" t="b">
        <f t="shared" si="56"/>
        <v>1</v>
      </c>
      <c r="M958" s="15" t="b">
        <f t="shared" si="57"/>
        <v>1</v>
      </c>
      <c r="N958" s="15" t="b">
        <f t="shared" si="58"/>
        <v>1</v>
      </c>
      <c r="O958" s="15" t="b">
        <f t="shared" si="59"/>
        <v>1</v>
      </c>
    </row>
    <row r="959" spans="3:15" s="15" customFormat="1" ht="13.75" x14ac:dyDescent="0.45">
      <c r="C959" s="15">
        <v>954</v>
      </c>
      <c r="D959" s="15" t="s">
        <v>24266</v>
      </c>
      <c r="E959" s="24" t="str">
        <f>Paid_Raw_Data!A955</f>
        <v>CLM-2025-000954</v>
      </c>
      <c r="F959" s="16" t="str">
        <f>Paid_Raw_Data!I955</f>
        <v>2025-02-26</v>
      </c>
      <c r="G959" s="16" t="str">
        <f>Paid_Raw_Data!J955</f>
        <v>2025-03-14</v>
      </c>
      <c r="H959" s="16" t="str">
        <f>Paid_Raw_Data!K955</f>
        <v>2025-03-29</v>
      </c>
      <c r="I959" s="15" t="str">
        <f>Paid_Raw_Data!C955</f>
        <v>Personal Accident</v>
      </c>
      <c r="J959" s="17">
        <f>Paid_Raw_Data!Q955</f>
        <v>183174.35</v>
      </c>
      <c r="K959" s="25">
        <f>Paid_Raw_Data!V955</f>
        <v>143426.85</v>
      </c>
      <c r="L959" s="15" t="b">
        <f t="shared" si="56"/>
        <v>1</v>
      </c>
      <c r="M959" s="15" t="b">
        <f t="shared" si="57"/>
        <v>1</v>
      </c>
      <c r="N959" s="15" t="b">
        <f t="shared" si="58"/>
        <v>1</v>
      </c>
      <c r="O959" s="15" t="b">
        <f t="shared" si="59"/>
        <v>1</v>
      </c>
    </row>
    <row r="960" spans="3:15" s="15" customFormat="1" ht="13.75" x14ac:dyDescent="0.45">
      <c r="C960" s="15">
        <v>955</v>
      </c>
      <c r="D960" s="15" t="s">
        <v>24266</v>
      </c>
      <c r="E960" s="24" t="str">
        <f>Paid_Raw_Data!A956</f>
        <v>CLM-2025-000955</v>
      </c>
      <c r="F960" s="16" t="str">
        <f>Paid_Raw_Data!I956</f>
        <v>2022-10-09</v>
      </c>
      <c r="G960" s="16" t="str">
        <f>Paid_Raw_Data!J956</f>
        <v>2022-11-06</v>
      </c>
      <c r="H960" s="16" t="str">
        <f>Paid_Raw_Data!K956</f>
        <v>2023-05-22</v>
      </c>
      <c r="I960" s="15" t="str">
        <f>Paid_Raw_Data!C956</f>
        <v>Fire Domestic</v>
      </c>
      <c r="J960" s="17">
        <f>Paid_Raw_Data!Q956</f>
        <v>13568747.26</v>
      </c>
      <c r="K960" s="25">
        <f>Paid_Raw_Data!V956</f>
        <v>11295591.74</v>
      </c>
      <c r="L960" s="15" t="b">
        <f t="shared" si="56"/>
        <v>1</v>
      </c>
      <c r="M960" s="15" t="b">
        <f t="shared" si="57"/>
        <v>1</v>
      </c>
      <c r="N960" s="15" t="b">
        <f t="shared" si="58"/>
        <v>1</v>
      </c>
      <c r="O960" s="15" t="b">
        <f t="shared" si="59"/>
        <v>1</v>
      </c>
    </row>
    <row r="961" spans="3:15" s="15" customFormat="1" ht="13.75" x14ac:dyDescent="0.45">
      <c r="C961" s="15">
        <v>956</v>
      </c>
      <c r="D961" s="15" t="s">
        <v>24266</v>
      </c>
      <c r="E961" s="24" t="str">
        <f>Paid_Raw_Data!A957</f>
        <v>CLM-2025-000956</v>
      </c>
      <c r="F961" s="16" t="str">
        <f>Paid_Raw_Data!I957</f>
        <v>2019-05-21</v>
      </c>
      <c r="G961" s="16" t="str">
        <f>Paid_Raw_Data!J957</f>
        <v>2019-06-16</v>
      </c>
      <c r="H961" s="16" t="str">
        <f>Paid_Raw_Data!K957</f>
        <v>2019-07-20</v>
      </c>
      <c r="I961" s="15" t="str">
        <f>Paid_Raw_Data!C957</f>
        <v>WIBA</v>
      </c>
      <c r="J961" s="17">
        <f>Paid_Raw_Data!Q957</f>
        <v>114271.44</v>
      </c>
      <c r="K961" s="25">
        <f>Paid_Raw_Data!V957</f>
        <v>70928.34</v>
      </c>
      <c r="L961" s="15" t="b">
        <f t="shared" si="56"/>
        <v>1</v>
      </c>
      <c r="M961" s="15" t="b">
        <f t="shared" si="57"/>
        <v>1</v>
      </c>
      <c r="N961" s="15" t="b">
        <f t="shared" si="58"/>
        <v>1</v>
      </c>
      <c r="O961" s="15" t="b">
        <f t="shared" si="59"/>
        <v>1</v>
      </c>
    </row>
    <row r="962" spans="3:15" s="15" customFormat="1" ht="13.75" x14ac:dyDescent="0.45">
      <c r="C962" s="15">
        <v>957</v>
      </c>
      <c r="D962" s="15" t="s">
        <v>24266</v>
      </c>
      <c r="E962" s="24" t="str">
        <f>Paid_Raw_Data!A958</f>
        <v>CLM-2025-000957</v>
      </c>
      <c r="F962" s="16" t="str">
        <f>Paid_Raw_Data!I958</f>
        <v>2020-06-14</v>
      </c>
      <c r="G962" s="16" t="str">
        <f>Paid_Raw_Data!J958</f>
        <v>2020-06-23</v>
      </c>
      <c r="H962" s="16" t="str">
        <f>Paid_Raw_Data!K958</f>
        <v>2021-01-25</v>
      </c>
      <c r="I962" s="15" t="str">
        <f>Paid_Raw_Data!C958</f>
        <v>Liability</v>
      </c>
      <c r="J962" s="17">
        <f>Paid_Raw_Data!Q958</f>
        <v>10368154.539999999</v>
      </c>
      <c r="K962" s="25">
        <f>Paid_Raw_Data!V958</f>
        <v>4003721.22</v>
      </c>
      <c r="L962" s="15" t="b">
        <f t="shared" si="56"/>
        <v>1</v>
      </c>
      <c r="M962" s="15" t="b">
        <f t="shared" si="57"/>
        <v>1</v>
      </c>
      <c r="N962" s="15" t="b">
        <f t="shared" si="58"/>
        <v>1</v>
      </c>
      <c r="O962" s="15" t="b">
        <f t="shared" si="59"/>
        <v>1</v>
      </c>
    </row>
    <row r="963" spans="3:15" s="15" customFormat="1" ht="13.75" x14ac:dyDescent="0.45">
      <c r="C963" s="15">
        <v>958</v>
      </c>
      <c r="D963" s="15" t="s">
        <v>24266</v>
      </c>
      <c r="E963" s="24" t="str">
        <f>Paid_Raw_Data!A959</f>
        <v>CLM-2025-000958</v>
      </c>
      <c r="F963" s="16" t="str">
        <f>Paid_Raw_Data!I959</f>
        <v>2026-05-28</v>
      </c>
      <c r="G963" s="16" t="str">
        <f>Paid_Raw_Data!J959</f>
        <v>2026-06-14</v>
      </c>
      <c r="H963" s="16" t="str">
        <f>Paid_Raw_Data!K959</f>
        <v>2026-12-07</v>
      </c>
      <c r="I963" s="15" t="str">
        <f>Paid_Raw_Data!C959</f>
        <v>Fire Industrial</v>
      </c>
      <c r="J963" s="17">
        <f>Paid_Raw_Data!Q959</f>
        <v>33936091.920000002</v>
      </c>
      <c r="K963" s="25">
        <f>Paid_Raw_Data!V959</f>
        <v>16331566.49</v>
      </c>
      <c r="L963" s="15" t="b">
        <f t="shared" si="56"/>
        <v>1</v>
      </c>
      <c r="M963" s="15" t="b">
        <f t="shared" si="57"/>
        <v>1</v>
      </c>
      <c r="N963" s="15" t="b">
        <f t="shared" si="58"/>
        <v>1</v>
      </c>
      <c r="O963" s="15" t="b">
        <f t="shared" si="59"/>
        <v>1</v>
      </c>
    </row>
    <row r="964" spans="3:15" s="15" customFormat="1" ht="13.75" x14ac:dyDescent="0.45">
      <c r="C964" s="15">
        <v>959</v>
      </c>
      <c r="D964" s="15" t="s">
        <v>24266</v>
      </c>
      <c r="E964" s="24" t="str">
        <f>Paid_Raw_Data!A960</f>
        <v>CLM-2025-000959</v>
      </c>
      <c r="F964" s="16" t="str">
        <f>Paid_Raw_Data!I960</f>
        <v>2022-03-26</v>
      </c>
      <c r="G964" s="16" t="str">
        <f>Paid_Raw_Data!J960</f>
        <v>2022-04-19</v>
      </c>
      <c r="H964" s="16" t="str">
        <f>Paid_Raw_Data!K960</f>
        <v>2022-08-06</v>
      </c>
      <c r="I964" s="15" t="str">
        <f>Paid_Raw_Data!C960</f>
        <v>Fire Domestic</v>
      </c>
      <c r="J964" s="17">
        <f>Paid_Raw_Data!Q960</f>
        <v>1253993.02</v>
      </c>
      <c r="K964" s="25">
        <f>Paid_Raw_Data!V960</f>
        <v>967014.37</v>
      </c>
      <c r="L964" s="15" t="b">
        <f t="shared" si="56"/>
        <v>1</v>
      </c>
      <c r="M964" s="15" t="b">
        <f t="shared" si="57"/>
        <v>1</v>
      </c>
      <c r="N964" s="15" t="b">
        <f t="shared" si="58"/>
        <v>1</v>
      </c>
      <c r="O964" s="15" t="b">
        <f t="shared" si="59"/>
        <v>1</v>
      </c>
    </row>
    <row r="965" spans="3:15" s="15" customFormat="1" ht="13.75" x14ac:dyDescent="0.45">
      <c r="C965" s="15">
        <v>960</v>
      </c>
      <c r="D965" s="15" t="s">
        <v>24266</v>
      </c>
      <c r="E965" s="24" t="str">
        <f>Paid_Raw_Data!A961</f>
        <v>CLM-2025-000960</v>
      </c>
      <c r="F965" s="16" t="str">
        <f>Paid_Raw_Data!I961</f>
        <v>2024-01-04</v>
      </c>
      <c r="G965" s="16" t="str">
        <f>Paid_Raw_Data!J961</f>
        <v>2024-01-29</v>
      </c>
      <c r="H965" s="16" t="str">
        <f>Paid_Raw_Data!K961</f>
        <v>2024-09-06</v>
      </c>
      <c r="I965" s="15" t="str">
        <f>Paid_Raw_Data!C961</f>
        <v>Motor Commercial</v>
      </c>
      <c r="J965" s="17">
        <f>Paid_Raw_Data!Q961</f>
        <v>324189.26</v>
      </c>
      <c r="K965" s="25">
        <f>Paid_Raw_Data!V961</f>
        <v>237682.6</v>
      </c>
      <c r="L965" s="15" t="b">
        <f t="shared" si="56"/>
        <v>1</v>
      </c>
      <c r="M965" s="15" t="b">
        <f t="shared" si="57"/>
        <v>1</v>
      </c>
      <c r="N965" s="15" t="b">
        <f t="shared" si="58"/>
        <v>1</v>
      </c>
      <c r="O965" s="15" t="b">
        <f t="shared" si="59"/>
        <v>1</v>
      </c>
    </row>
    <row r="966" spans="3:15" s="15" customFormat="1" ht="13.75" x14ac:dyDescent="0.45">
      <c r="C966" s="15">
        <v>961</v>
      </c>
      <c r="D966" s="15" t="s">
        <v>24266</v>
      </c>
      <c r="E966" s="24" t="str">
        <f>Paid_Raw_Data!A962</f>
        <v>CLM-2025-000961</v>
      </c>
      <c r="F966" s="16" t="str">
        <f>Paid_Raw_Data!I962</f>
        <v>2021-12-06</v>
      </c>
      <c r="G966" s="16" t="str">
        <f>Paid_Raw_Data!J962</f>
        <v>2021-12-09</v>
      </c>
      <c r="H966" s="16" t="str">
        <f>Paid_Raw_Data!K962</f>
        <v>2022-03-12</v>
      </c>
      <c r="I966" s="15" t="str">
        <f>Paid_Raw_Data!C962</f>
        <v>Liability</v>
      </c>
      <c r="J966" s="17">
        <f>Paid_Raw_Data!Q962</f>
        <v>6203544.4299999997</v>
      </c>
      <c r="K966" s="25">
        <f>Paid_Raw_Data!V962</f>
        <v>4141310.97</v>
      </c>
      <c r="L966" s="15" t="b">
        <f t="shared" si="56"/>
        <v>1</v>
      </c>
      <c r="M966" s="15" t="b">
        <f t="shared" si="57"/>
        <v>1</v>
      </c>
      <c r="N966" s="15" t="b">
        <f t="shared" si="58"/>
        <v>1</v>
      </c>
      <c r="O966" s="15" t="b">
        <f t="shared" si="59"/>
        <v>1</v>
      </c>
    </row>
    <row r="967" spans="3:15" s="15" customFormat="1" ht="13.75" x14ac:dyDescent="0.45">
      <c r="C967" s="15">
        <v>962</v>
      </c>
      <c r="D967" s="15" t="s">
        <v>24266</v>
      </c>
      <c r="E967" s="24" t="str">
        <f>Paid_Raw_Data!A963</f>
        <v>CLM-2025-000962</v>
      </c>
      <c r="F967" s="16" t="str">
        <f>Paid_Raw_Data!I963</f>
        <v>2022-07-18</v>
      </c>
      <c r="G967" s="16" t="str">
        <f>Paid_Raw_Data!J963</f>
        <v>2022-08-04</v>
      </c>
      <c r="H967" s="16" t="str">
        <f>Paid_Raw_Data!K963</f>
        <v>2022-12-12</v>
      </c>
      <c r="I967" s="15" t="str">
        <f>Paid_Raw_Data!C963</f>
        <v>Fire Domestic</v>
      </c>
      <c r="J967" s="17">
        <f>Paid_Raw_Data!Q963</f>
        <v>2470640.15</v>
      </c>
      <c r="K967" s="25">
        <f>Paid_Raw_Data!V963</f>
        <v>1777993.42</v>
      </c>
      <c r="L967" s="15" t="b">
        <f t="shared" ref="L967:L1030" si="60">F967&lt;=G967</f>
        <v>1</v>
      </c>
      <c r="M967" s="15" t="b">
        <f t="shared" ref="M967:M1030" si="61">F967&lt;=H967</f>
        <v>1</v>
      </c>
      <c r="N967" s="15" t="b">
        <f t="shared" ref="N967:N1030" si="62">G967&lt;=H967</f>
        <v>1</v>
      </c>
      <c r="O967" s="15" t="b">
        <f t="shared" ref="O967:O1030" si="63">K967&lt;=I967</f>
        <v>1</v>
      </c>
    </row>
    <row r="968" spans="3:15" s="15" customFormat="1" ht="13.75" x14ac:dyDescent="0.45">
      <c r="C968" s="15">
        <v>963</v>
      </c>
      <c r="D968" s="15" t="s">
        <v>24266</v>
      </c>
      <c r="E968" s="24" t="str">
        <f>Paid_Raw_Data!A964</f>
        <v>CLM-2025-000963</v>
      </c>
      <c r="F968" s="16" t="str">
        <f>Paid_Raw_Data!I964</f>
        <v>2022-08-15</v>
      </c>
      <c r="G968" s="16" t="str">
        <f>Paid_Raw_Data!J964</f>
        <v>2022-08-26</v>
      </c>
      <c r="H968" s="16" t="str">
        <f>Paid_Raw_Data!K964</f>
        <v>2022-12-02</v>
      </c>
      <c r="I968" s="15" t="str">
        <f>Paid_Raw_Data!C964</f>
        <v>Motor Commercial</v>
      </c>
      <c r="J968" s="17">
        <f>Paid_Raw_Data!Q964</f>
        <v>728761.82</v>
      </c>
      <c r="K968" s="25">
        <f>Paid_Raw_Data!V964</f>
        <v>456840.62</v>
      </c>
      <c r="L968" s="15" t="b">
        <f t="shared" si="60"/>
        <v>1</v>
      </c>
      <c r="M968" s="15" t="b">
        <f t="shared" si="61"/>
        <v>1</v>
      </c>
      <c r="N968" s="15" t="b">
        <f t="shared" si="62"/>
        <v>1</v>
      </c>
      <c r="O968" s="15" t="b">
        <f t="shared" si="63"/>
        <v>1</v>
      </c>
    </row>
    <row r="969" spans="3:15" s="15" customFormat="1" ht="13.75" x14ac:dyDescent="0.45">
      <c r="C969" s="15">
        <v>964</v>
      </c>
      <c r="D969" s="15" t="s">
        <v>24266</v>
      </c>
      <c r="E969" s="24" t="str">
        <f>Paid_Raw_Data!A965</f>
        <v>CLM-2025-000964</v>
      </c>
      <c r="F969" s="16" t="str">
        <f>Paid_Raw_Data!I965</f>
        <v>2021-04-26</v>
      </c>
      <c r="G969" s="16" t="str">
        <f>Paid_Raw_Data!J965</f>
        <v>2021-05-05</v>
      </c>
      <c r="H969" s="16" t="str">
        <f>Paid_Raw_Data!K965</f>
        <v>2021-06-24</v>
      </c>
      <c r="I969" s="15" t="str">
        <f>Paid_Raw_Data!C965</f>
        <v>Motor Commercial</v>
      </c>
      <c r="J969" s="17">
        <f>Paid_Raw_Data!Q965</f>
        <v>711197.25</v>
      </c>
      <c r="K969" s="25">
        <f>Paid_Raw_Data!V965</f>
        <v>507533.59</v>
      </c>
      <c r="L969" s="15" t="b">
        <f t="shared" si="60"/>
        <v>1</v>
      </c>
      <c r="M969" s="15" t="b">
        <f t="shared" si="61"/>
        <v>1</v>
      </c>
      <c r="N969" s="15" t="b">
        <f t="shared" si="62"/>
        <v>1</v>
      </c>
      <c r="O969" s="15" t="b">
        <f t="shared" si="63"/>
        <v>1</v>
      </c>
    </row>
    <row r="970" spans="3:15" s="15" customFormat="1" ht="13.75" x14ac:dyDescent="0.45">
      <c r="C970" s="15">
        <v>965</v>
      </c>
      <c r="D970" s="15" t="s">
        <v>24266</v>
      </c>
      <c r="E970" s="24" t="str">
        <f>Paid_Raw_Data!A966</f>
        <v>CLM-2025-000965</v>
      </c>
      <c r="F970" s="16" t="str">
        <f>Paid_Raw_Data!I966</f>
        <v>2026-06-06</v>
      </c>
      <c r="G970" s="16" t="str">
        <f>Paid_Raw_Data!J966</f>
        <v>2026-07-06</v>
      </c>
      <c r="H970" s="16" t="str">
        <f>Paid_Raw_Data!K966</f>
        <v>2026-10-24</v>
      </c>
      <c r="I970" s="15" t="str">
        <f>Paid_Raw_Data!C966</f>
        <v>Motor Private</v>
      </c>
      <c r="J970" s="17">
        <f>Paid_Raw_Data!Q966</f>
        <v>678825.63</v>
      </c>
      <c r="K970" s="25">
        <f>Paid_Raw_Data!V966</f>
        <v>528125.42000000004</v>
      </c>
      <c r="L970" s="15" t="b">
        <f t="shared" si="60"/>
        <v>1</v>
      </c>
      <c r="M970" s="15" t="b">
        <f t="shared" si="61"/>
        <v>1</v>
      </c>
      <c r="N970" s="15" t="b">
        <f t="shared" si="62"/>
        <v>1</v>
      </c>
      <c r="O970" s="15" t="b">
        <f t="shared" si="63"/>
        <v>1</v>
      </c>
    </row>
    <row r="971" spans="3:15" s="15" customFormat="1" ht="13.75" x14ac:dyDescent="0.45">
      <c r="C971" s="15">
        <v>966</v>
      </c>
      <c r="D971" s="15" t="s">
        <v>24266</v>
      </c>
      <c r="E971" s="24" t="str">
        <f>Paid_Raw_Data!A967</f>
        <v>CLM-2025-000966</v>
      </c>
      <c r="F971" s="16" t="str">
        <f>Paid_Raw_Data!I967</f>
        <v>2025-01-15</v>
      </c>
      <c r="G971" s="16" t="str">
        <f>Paid_Raw_Data!J967</f>
        <v>2025-01-31</v>
      </c>
      <c r="H971" s="16" t="str">
        <f>Paid_Raw_Data!K967</f>
        <v>2025-09-05</v>
      </c>
      <c r="I971" s="15" t="str">
        <f>Paid_Raw_Data!C967</f>
        <v>Motor Commercial</v>
      </c>
      <c r="J971" s="17">
        <f>Paid_Raw_Data!Q967</f>
        <v>400710.33</v>
      </c>
      <c r="K971" s="25">
        <f>Paid_Raw_Data!V967</f>
        <v>254250.02</v>
      </c>
      <c r="L971" s="15" t="b">
        <f t="shared" si="60"/>
        <v>1</v>
      </c>
      <c r="M971" s="15" t="b">
        <f t="shared" si="61"/>
        <v>1</v>
      </c>
      <c r="N971" s="15" t="b">
        <f t="shared" si="62"/>
        <v>1</v>
      </c>
      <c r="O971" s="15" t="b">
        <f t="shared" si="63"/>
        <v>1</v>
      </c>
    </row>
    <row r="972" spans="3:15" s="15" customFormat="1" ht="13.75" x14ac:dyDescent="0.45">
      <c r="C972" s="15">
        <v>967</v>
      </c>
      <c r="D972" s="15" t="s">
        <v>24266</v>
      </c>
      <c r="E972" s="24" t="str">
        <f>Paid_Raw_Data!A968</f>
        <v>CLM-2025-000967</v>
      </c>
      <c r="F972" s="16" t="str">
        <f>Paid_Raw_Data!I968</f>
        <v>2019-06-26</v>
      </c>
      <c r="G972" s="16" t="str">
        <f>Paid_Raw_Data!J968</f>
        <v>2019-07-09</v>
      </c>
      <c r="H972" s="16" t="str">
        <f>Paid_Raw_Data!K968</f>
        <v>2020-02-17</v>
      </c>
      <c r="I972" s="15" t="str">
        <f>Paid_Raw_Data!C968</f>
        <v>Fire Domestic</v>
      </c>
      <c r="J972" s="17">
        <f>Paid_Raw_Data!Q968</f>
        <v>2029474.98</v>
      </c>
      <c r="K972" s="25">
        <f>Paid_Raw_Data!V968</f>
        <v>1739332.01</v>
      </c>
      <c r="L972" s="15" t="b">
        <f t="shared" si="60"/>
        <v>1</v>
      </c>
      <c r="M972" s="15" t="b">
        <f t="shared" si="61"/>
        <v>1</v>
      </c>
      <c r="N972" s="15" t="b">
        <f t="shared" si="62"/>
        <v>1</v>
      </c>
      <c r="O972" s="15" t="b">
        <f t="shared" si="63"/>
        <v>1</v>
      </c>
    </row>
    <row r="973" spans="3:15" s="15" customFormat="1" ht="13.75" x14ac:dyDescent="0.45">
      <c r="C973" s="15">
        <v>968</v>
      </c>
      <c r="D973" s="15" t="s">
        <v>24266</v>
      </c>
      <c r="E973" s="24" t="str">
        <f>Paid_Raw_Data!A969</f>
        <v>CLM-2025-000968</v>
      </c>
      <c r="F973" s="16" t="str">
        <f>Paid_Raw_Data!I969</f>
        <v>2022-07-09</v>
      </c>
      <c r="G973" s="16" t="str">
        <f>Paid_Raw_Data!J969</f>
        <v>2022-07-23</v>
      </c>
      <c r="H973" s="16" t="str">
        <f>Paid_Raw_Data!K969</f>
        <v>2023-03-18</v>
      </c>
      <c r="I973" s="15" t="str">
        <f>Paid_Raw_Data!C969</f>
        <v>Marine Cargo</v>
      </c>
      <c r="J973" s="17">
        <f>Paid_Raw_Data!Q969</f>
        <v>19131700.940000001</v>
      </c>
      <c r="K973" s="25">
        <f>Paid_Raw_Data!V969</f>
        <v>7906011.2300000004</v>
      </c>
      <c r="L973" s="15" t="b">
        <f t="shared" si="60"/>
        <v>1</v>
      </c>
      <c r="M973" s="15" t="b">
        <f t="shared" si="61"/>
        <v>1</v>
      </c>
      <c r="N973" s="15" t="b">
        <f t="shared" si="62"/>
        <v>1</v>
      </c>
      <c r="O973" s="15" t="b">
        <f t="shared" si="63"/>
        <v>1</v>
      </c>
    </row>
    <row r="974" spans="3:15" s="15" customFormat="1" ht="13.75" x14ac:dyDescent="0.45">
      <c r="C974" s="15">
        <v>969</v>
      </c>
      <c r="D974" s="15" t="s">
        <v>24266</v>
      </c>
      <c r="E974" s="24" t="str">
        <f>Paid_Raw_Data!A970</f>
        <v>CLM-2025-000969</v>
      </c>
      <c r="F974" s="16" t="str">
        <f>Paid_Raw_Data!I970</f>
        <v>2023-01-28</v>
      </c>
      <c r="G974" s="16" t="str">
        <f>Paid_Raw_Data!J970</f>
        <v>2023-02-07</v>
      </c>
      <c r="H974" s="16" t="str">
        <f>Paid_Raw_Data!K970</f>
        <v>2023-07-07</v>
      </c>
      <c r="I974" s="15" t="str">
        <f>Paid_Raw_Data!C970</f>
        <v>Fire Industrial</v>
      </c>
      <c r="J974" s="17">
        <f>Paid_Raw_Data!Q970</f>
        <v>29692855.41</v>
      </c>
      <c r="K974" s="25">
        <f>Paid_Raw_Data!V970</f>
        <v>16490571.1</v>
      </c>
      <c r="L974" s="15" t="b">
        <f t="shared" si="60"/>
        <v>1</v>
      </c>
      <c r="M974" s="15" t="b">
        <f t="shared" si="61"/>
        <v>1</v>
      </c>
      <c r="N974" s="15" t="b">
        <f t="shared" si="62"/>
        <v>1</v>
      </c>
      <c r="O974" s="15" t="b">
        <f t="shared" si="63"/>
        <v>1</v>
      </c>
    </row>
    <row r="975" spans="3:15" s="15" customFormat="1" ht="13.75" x14ac:dyDescent="0.45">
      <c r="C975" s="15">
        <v>970</v>
      </c>
      <c r="D975" s="15" t="s">
        <v>24266</v>
      </c>
      <c r="E975" s="24" t="str">
        <f>Paid_Raw_Data!A971</f>
        <v>CLM-2025-000970</v>
      </c>
      <c r="F975" s="16" t="str">
        <f>Paid_Raw_Data!I971</f>
        <v>2019-09-21</v>
      </c>
      <c r="G975" s="16" t="str">
        <f>Paid_Raw_Data!J971</f>
        <v>2019-10-01</v>
      </c>
      <c r="H975" s="16" t="str">
        <f>Paid_Raw_Data!K971</f>
        <v>2020-02-03</v>
      </c>
      <c r="I975" s="15" t="str">
        <f>Paid_Raw_Data!C971</f>
        <v>Engineering</v>
      </c>
      <c r="J975" s="17">
        <f>Paid_Raw_Data!Q971</f>
        <v>7909172.3899999997</v>
      </c>
      <c r="K975" s="25">
        <f>Paid_Raw_Data!V971</f>
        <v>2721011.6</v>
      </c>
      <c r="L975" s="15" t="b">
        <f t="shared" si="60"/>
        <v>1</v>
      </c>
      <c r="M975" s="15" t="b">
        <f t="shared" si="61"/>
        <v>1</v>
      </c>
      <c r="N975" s="15" t="b">
        <f t="shared" si="62"/>
        <v>1</v>
      </c>
      <c r="O975" s="15" t="b">
        <f t="shared" si="63"/>
        <v>1</v>
      </c>
    </row>
    <row r="976" spans="3:15" s="15" customFormat="1" ht="13.75" x14ac:dyDescent="0.45">
      <c r="C976" s="15">
        <v>971</v>
      </c>
      <c r="D976" s="15" t="s">
        <v>24266</v>
      </c>
      <c r="E976" s="24" t="str">
        <f>Paid_Raw_Data!A972</f>
        <v>CLM-2025-000971</v>
      </c>
      <c r="F976" s="16" t="str">
        <f>Paid_Raw_Data!I972</f>
        <v>2020-12-08</v>
      </c>
      <c r="G976" s="16" t="str">
        <f>Paid_Raw_Data!J972</f>
        <v>2020-12-11</v>
      </c>
      <c r="H976" s="16" t="str">
        <f>Paid_Raw_Data!K972</f>
        <v>2021-05-14</v>
      </c>
      <c r="I976" s="15" t="str">
        <f>Paid_Raw_Data!C972</f>
        <v>Liability</v>
      </c>
      <c r="J976" s="17">
        <f>Paid_Raw_Data!Q972</f>
        <v>57743890.780000001</v>
      </c>
      <c r="K976" s="25">
        <f>Paid_Raw_Data!V972</f>
        <v>29732495.030000001</v>
      </c>
      <c r="L976" s="15" t="b">
        <f t="shared" si="60"/>
        <v>1</v>
      </c>
      <c r="M976" s="15" t="b">
        <f t="shared" si="61"/>
        <v>1</v>
      </c>
      <c r="N976" s="15" t="b">
        <f t="shared" si="62"/>
        <v>1</v>
      </c>
      <c r="O976" s="15" t="b">
        <f t="shared" si="63"/>
        <v>1</v>
      </c>
    </row>
    <row r="977" spans="3:15" s="15" customFormat="1" ht="13.75" x14ac:dyDescent="0.45">
      <c r="C977" s="15">
        <v>972</v>
      </c>
      <c r="D977" s="15" t="s">
        <v>24266</v>
      </c>
      <c r="E977" s="24" t="str">
        <f>Paid_Raw_Data!A973</f>
        <v>CLM-2025-000972</v>
      </c>
      <c r="F977" s="16" t="str">
        <f>Paid_Raw_Data!I973</f>
        <v>2025-04-03</v>
      </c>
      <c r="G977" s="16" t="str">
        <f>Paid_Raw_Data!J973</f>
        <v>2025-04-10</v>
      </c>
      <c r="H977" s="16" t="str">
        <f>Paid_Raw_Data!K973</f>
        <v>2025-08-19</v>
      </c>
      <c r="I977" s="15" t="str">
        <f>Paid_Raw_Data!C973</f>
        <v>Medical</v>
      </c>
      <c r="J977" s="17">
        <f>Paid_Raw_Data!Q973</f>
        <v>118303.43</v>
      </c>
      <c r="K977" s="25">
        <f>Paid_Raw_Data!V973</f>
        <v>101996.76</v>
      </c>
      <c r="L977" s="15" t="b">
        <f t="shared" si="60"/>
        <v>1</v>
      </c>
      <c r="M977" s="15" t="b">
        <f t="shared" si="61"/>
        <v>1</v>
      </c>
      <c r="N977" s="15" t="b">
        <f t="shared" si="62"/>
        <v>1</v>
      </c>
      <c r="O977" s="15" t="b">
        <f t="shared" si="63"/>
        <v>1</v>
      </c>
    </row>
    <row r="978" spans="3:15" s="15" customFormat="1" ht="13.75" x14ac:dyDescent="0.45">
      <c r="C978" s="15">
        <v>973</v>
      </c>
      <c r="D978" s="15" t="s">
        <v>24266</v>
      </c>
      <c r="E978" s="24" t="str">
        <f>Paid_Raw_Data!A974</f>
        <v>CLM-2025-000973</v>
      </c>
      <c r="F978" s="16" t="str">
        <f>Paid_Raw_Data!I974</f>
        <v>2022-01-26</v>
      </c>
      <c r="G978" s="16" t="str">
        <f>Paid_Raw_Data!J974</f>
        <v>2022-02-11</v>
      </c>
      <c r="H978" s="16" t="str">
        <f>Paid_Raw_Data!K974</f>
        <v>2022-08-20</v>
      </c>
      <c r="I978" s="15" t="str">
        <f>Paid_Raw_Data!C974</f>
        <v>Marine Cargo</v>
      </c>
      <c r="J978" s="17">
        <f>Paid_Raw_Data!Q974</f>
        <v>403432.55</v>
      </c>
      <c r="K978" s="25">
        <f>Paid_Raw_Data!V974</f>
        <v>148694.82999999999</v>
      </c>
      <c r="L978" s="15" t="b">
        <f t="shared" si="60"/>
        <v>1</v>
      </c>
      <c r="M978" s="15" t="b">
        <f t="shared" si="61"/>
        <v>1</v>
      </c>
      <c r="N978" s="15" t="b">
        <f t="shared" si="62"/>
        <v>1</v>
      </c>
      <c r="O978" s="15" t="b">
        <f t="shared" si="63"/>
        <v>1</v>
      </c>
    </row>
    <row r="979" spans="3:15" s="15" customFormat="1" ht="13.75" x14ac:dyDescent="0.45">
      <c r="C979" s="15">
        <v>974</v>
      </c>
      <c r="D979" s="15" t="s">
        <v>24266</v>
      </c>
      <c r="E979" s="24" t="str">
        <f>Paid_Raw_Data!A975</f>
        <v>CLM-2025-000974</v>
      </c>
      <c r="F979" s="16" t="str">
        <f>Paid_Raw_Data!I975</f>
        <v>2025-11-04</v>
      </c>
      <c r="G979" s="16" t="str">
        <f>Paid_Raw_Data!J975</f>
        <v>2025-12-04</v>
      </c>
      <c r="H979" s="16" t="str">
        <f>Paid_Raw_Data!K975</f>
        <v>2026-03-30</v>
      </c>
      <c r="I979" s="15" t="str">
        <f>Paid_Raw_Data!C975</f>
        <v>Fire Industrial</v>
      </c>
      <c r="J979" s="17">
        <f>Paid_Raw_Data!Q975</f>
        <v>325065706.87</v>
      </c>
      <c r="K979" s="25">
        <f>Paid_Raw_Data!V975</f>
        <v>146585879.59</v>
      </c>
      <c r="L979" s="15" t="b">
        <f t="shared" si="60"/>
        <v>1</v>
      </c>
      <c r="M979" s="15" t="b">
        <f t="shared" si="61"/>
        <v>1</v>
      </c>
      <c r="N979" s="15" t="b">
        <f t="shared" si="62"/>
        <v>1</v>
      </c>
      <c r="O979" s="15" t="b">
        <f t="shared" si="63"/>
        <v>1</v>
      </c>
    </row>
    <row r="980" spans="3:15" s="15" customFormat="1" ht="13.75" x14ac:dyDescent="0.45">
      <c r="C980" s="15">
        <v>975</v>
      </c>
      <c r="D980" s="15" t="s">
        <v>24266</v>
      </c>
      <c r="E980" s="24" t="str">
        <f>Paid_Raw_Data!A976</f>
        <v>CLM-2025-000975</v>
      </c>
      <c r="F980" s="16" t="str">
        <f>Paid_Raw_Data!I976</f>
        <v>2022-02-04</v>
      </c>
      <c r="G980" s="16" t="str">
        <f>Paid_Raw_Data!J976</f>
        <v>2022-02-22</v>
      </c>
      <c r="H980" s="16" t="str">
        <f>Paid_Raw_Data!K976</f>
        <v>2022-07-09</v>
      </c>
      <c r="I980" s="15" t="str">
        <f>Paid_Raw_Data!C976</f>
        <v>Engineering</v>
      </c>
      <c r="J980" s="17">
        <f>Paid_Raw_Data!Q976</f>
        <v>163051044.78999999</v>
      </c>
      <c r="K980" s="25">
        <f>Paid_Raw_Data!V976</f>
        <v>98289285.379999995</v>
      </c>
      <c r="L980" s="15" t="b">
        <f t="shared" si="60"/>
        <v>1</v>
      </c>
      <c r="M980" s="15" t="b">
        <f t="shared" si="61"/>
        <v>1</v>
      </c>
      <c r="N980" s="15" t="b">
        <f t="shared" si="62"/>
        <v>1</v>
      </c>
      <c r="O980" s="15" t="b">
        <f t="shared" si="63"/>
        <v>1</v>
      </c>
    </row>
    <row r="981" spans="3:15" s="15" customFormat="1" ht="13.75" x14ac:dyDescent="0.45">
      <c r="C981" s="15">
        <v>976</v>
      </c>
      <c r="D981" s="15" t="s">
        <v>24266</v>
      </c>
      <c r="E981" s="24" t="str">
        <f>Paid_Raw_Data!A977</f>
        <v>CLM-2025-000976</v>
      </c>
      <c r="F981" s="16" t="str">
        <f>Paid_Raw_Data!I977</f>
        <v>2023-05-20</v>
      </c>
      <c r="G981" s="16" t="str">
        <f>Paid_Raw_Data!J977</f>
        <v>2023-06-13</v>
      </c>
      <c r="H981" s="16" t="str">
        <f>Paid_Raw_Data!K977</f>
        <v>2023-07-28</v>
      </c>
      <c r="I981" s="15" t="str">
        <f>Paid_Raw_Data!C977</f>
        <v>Personal Accident</v>
      </c>
      <c r="J981" s="17">
        <f>Paid_Raw_Data!Q977</f>
        <v>789563.22</v>
      </c>
      <c r="K981" s="25">
        <f>Paid_Raw_Data!V977</f>
        <v>649509.99</v>
      </c>
      <c r="L981" s="15" t="b">
        <f t="shared" si="60"/>
        <v>1</v>
      </c>
      <c r="M981" s="15" t="b">
        <f t="shared" si="61"/>
        <v>1</v>
      </c>
      <c r="N981" s="15" t="b">
        <f t="shared" si="62"/>
        <v>1</v>
      </c>
      <c r="O981" s="15" t="b">
        <f t="shared" si="63"/>
        <v>1</v>
      </c>
    </row>
    <row r="982" spans="3:15" s="15" customFormat="1" ht="13.75" x14ac:dyDescent="0.45">
      <c r="C982" s="15">
        <v>977</v>
      </c>
      <c r="D982" s="15" t="s">
        <v>24266</v>
      </c>
      <c r="E982" s="24" t="str">
        <f>Paid_Raw_Data!A978</f>
        <v>CLM-2025-000977</v>
      </c>
      <c r="F982" s="16" t="str">
        <f>Paid_Raw_Data!I978</f>
        <v>2026-03-05</v>
      </c>
      <c r="G982" s="16" t="str">
        <f>Paid_Raw_Data!J978</f>
        <v>2026-03-29</v>
      </c>
      <c r="H982" s="16" t="str">
        <f>Paid_Raw_Data!K978</f>
        <v>2026-11-11</v>
      </c>
      <c r="I982" s="15" t="str">
        <f>Paid_Raw_Data!C978</f>
        <v>Motor Private</v>
      </c>
      <c r="J982" s="17">
        <f>Paid_Raw_Data!Q978</f>
        <v>131385.68</v>
      </c>
      <c r="K982" s="25">
        <f>Paid_Raw_Data!V978</f>
        <v>114618.63</v>
      </c>
      <c r="L982" s="15" t="b">
        <f t="shared" si="60"/>
        <v>1</v>
      </c>
      <c r="M982" s="15" t="b">
        <f t="shared" si="61"/>
        <v>1</v>
      </c>
      <c r="N982" s="15" t="b">
        <f t="shared" si="62"/>
        <v>1</v>
      </c>
      <c r="O982" s="15" t="b">
        <f t="shared" si="63"/>
        <v>1</v>
      </c>
    </row>
    <row r="983" spans="3:15" s="15" customFormat="1" ht="13.75" x14ac:dyDescent="0.45">
      <c r="C983" s="15">
        <v>978</v>
      </c>
      <c r="D983" s="15" t="s">
        <v>24266</v>
      </c>
      <c r="E983" s="24" t="str">
        <f>Paid_Raw_Data!A979</f>
        <v>CLM-2025-000978</v>
      </c>
      <c r="F983" s="16" t="str">
        <f>Paid_Raw_Data!I979</f>
        <v>2023-06-04</v>
      </c>
      <c r="G983" s="16" t="str">
        <f>Paid_Raw_Data!J979</f>
        <v>2023-06-26</v>
      </c>
      <c r="H983" s="16" t="str">
        <f>Paid_Raw_Data!K979</f>
        <v>2023-11-04</v>
      </c>
      <c r="I983" s="15" t="str">
        <f>Paid_Raw_Data!C979</f>
        <v>Engineering</v>
      </c>
      <c r="J983" s="17">
        <f>Paid_Raw_Data!Q979</f>
        <v>23904374.170000002</v>
      </c>
      <c r="K983" s="25">
        <f>Paid_Raw_Data!V979</f>
        <v>12489191.859999999</v>
      </c>
      <c r="L983" s="15" t="b">
        <f t="shared" si="60"/>
        <v>1</v>
      </c>
      <c r="M983" s="15" t="b">
        <f t="shared" si="61"/>
        <v>1</v>
      </c>
      <c r="N983" s="15" t="b">
        <f t="shared" si="62"/>
        <v>1</v>
      </c>
      <c r="O983" s="15" t="b">
        <f t="shared" si="63"/>
        <v>1</v>
      </c>
    </row>
    <row r="984" spans="3:15" s="15" customFormat="1" ht="13.75" x14ac:dyDescent="0.45">
      <c r="C984" s="15">
        <v>979</v>
      </c>
      <c r="D984" s="15" t="s">
        <v>24266</v>
      </c>
      <c r="E984" s="24" t="str">
        <f>Paid_Raw_Data!A980</f>
        <v>CLM-2025-000979</v>
      </c>
      <c r="F984" s="16" t="str">
        <f>Paid_Raw_Data!I980</f>
        <v>2024-02-29</v>
      </c>
      <c r="G984" s="16" t="str">
        <f>Paid_Raw_Data!J980</f>
        <v>2024-03-09</v>
      </c>
      <c r="H984" s="16" t="str">
        <f>Paid_Raw_Data!K980</f>
        <v>2024-11-03</v>
      </c>
      <c r="I984" s="15" t="str">
        <f>Paid_Raw_Data!C980</f>
        <v>Fire Domestic</v>
      </c>
      <c r="J984" s="17">
        <f>Paid_Raw_Data!Q980</f>
        <v>4539677.3099999996</v>
      </c>
      <c r="K984" s="25">
        <f>Paid_Raw_Data!V980</f>
        <v>3229280.38</v>
      </c>
      <c r="L984" s="15" t="b">
        <f t="shared" si="60"/>
        <v>1</v>
      </c>
      <c r="M984" s="15" t="b">
        <f t="shared" si="61"/>
        <v>1</v>
      </c>
      <c r="N984" s="15" t="b">
        <f t="shared" si="62"/>
        <v>1</v>
      </c>
      <c r="O984" s="15" t="b">
        <f t="shared" si="63"/>
        <v>1</v>
      </c>
    </row>
    <row r="985" spans="3:15" s="15" customFormat="1" ht="13.75" x14ac:dyDescent="0.45">
      <c r="C985" s="15">
        <v>980</v>
      </c>
      <c r="D985" s="15" t="s">
        <v>24266</v>
      </c>
      <c r="E985" s="24" t="str">
        <f>Paid_Raw_Data!A981</f>
        <v>CLM-2025-000980</v>
      </c>
      <c r="F985" s="16" t="str">
        <f>Paid_Raw_Data!I981</f>
        <v>2021-02-10</v>
      </c>
      <c r="G985" s="16" t="str">
        <f>Paid_Raw_Data!J981</f>
        <v>2021-03-03</v>
      </c>
      <c r="H985" s="16" t="str">
        <f>Paid_Raw_Data!K981</f>
        <v>2021-05-07</v>
      </c>
      <c r="I985" s="15" t="str">
        <f>Paid_Raw_Data!C981</f>
        <v>Motor Private</v>
      </c>
      <c r="J985" s="17">
        <f>Paid_Raw_Data!Q981</f>
        <v>596823.68000000005</v>
      </c>
      <c r="K985" s="25">
        <f>Paid_Raw_Data!V981</f>
        <v>507850.79</v>
      </c>
      <c r="L985" s="15" t="b">
        <f t="shared" si="60"/>
        <v>1</v>
      </c>
      <c r="M985" s="15" t="b">
        <f t="shared" si="61"/>
        <v>1</v>
      </c>
      <c r="N985" s="15" t="b">
        <f t="shared" si="62"/>
        <v>1</v>
      </c>
      <c r="O985" s="15" t="b">
        <f t="shared" si="63"/>
        <v>1</v>
      </c>
    </row>
    <row r="986" spans="3:15" s="15" customFormat="1" ht="13.75" x14ac:dyDescent="0.45">
      <c r="C986" s="15">
        <v>981</v>
      </c>
      <c r="D986" s="15" t="s">
        <v>24266</v>
      </c>
      <c r="E986" s="24" t="str">
        <f>Paid_Raw_Data!A982</f>
        <v>CLM-2025-000981</v>
      </c>
      <c r="F986" s="16" t="str">
        <f>Paid_Raw_Data!I982</f>
        <v>2023-10-04</v>
      </c>
      <c r="G986" s="16" t="str">
        <f>Paid_Raw_Data!J982</f>
        <v>2023-10-29</v>
      </c>
      <c r="H986" s="16" t="str">
        <f>Paid_Raw_Data!K982</f>
        <v>2023-11-17</v>
      </c>
      <c r="I986" s="15" t="str">
        <f>Paid_Raw_Data!C982</f>
        <v>Marine Cargo</v>
      </c>
      <c r="J986" s="17">
        <f>Paid_Raw_Data!Q982</f>
        <v>20753733.559999999</v>
      </c>
      <c r="K986" s="25">
        <f>Paid_Raw_Data!V982</f>
        <v>5711574.2199999997</v>
      </c>
      <c r="L986" s="15" t="b">
        <f t="shared" si="60"/>
        <v>1</v>
      </c>
      <c r="M986" s="15" t="b">
        <f t="shared" si="61"/>
        <v>1</v>
      </c>
      <c r="N986" s="15" t="b">
        <f t="shared" si="62"/>
        <v>1</v>
      </c>
      <c r="O986" s="15" t="b">
        <f t="shared" si="63"/>
        <v>1</v>
      </c>
    </row>
    <row r="987" spans="3:15" s="15" customFormat="1" ht="13.75" x14ac:dyDescent="0.45">
      <c r="C987" s="15">
        <v>982</v>
      </c>
      <c r="D987" s="15" t="s">
        <v>24266</v>
      </c>
      <c r="E987" s="24" t="str">
        <f>Paid_Raw_Data!A983</f>
        <v>CLM-2025-000982</v>
      </c>
      <c r="F987" s="16" t="str">
        <f>Paid_Raw_Data!I983</f>
        <v>2024-12-13</v>
      </c>
      <c r="G987" s="16" t="str">
        <f>Paid_Raw_Data!J983</f>
        <v>2024-12-13</v>
      </c>
      <c r="H987" s="16" t="str">
        <f>Paid_Raw_Data!K983</f>
        <v>2025-02-18</v>
      </c>
      <c r="I987" s="15" t="str">
        <f>Paid_Raw_Data!C983</f>
        <v>Personal Accident</v>
      </c>
      <c r="J987" s="17">
        <f>Paid_Raw_Data!Q983</f>
        <v>430996.58</v>
      </c>
      <c r="K987" s="25">
        <f>Paid_Raw_Data!V983</f>
        <v>376796.34</v>
      </c>
      <c r="L987" s="15" t="b">
        <f t="shared" si="60"/>
        <v>1</v>
      </c>
      <c r="M987" s="15" t="b">
        <f t="shared" si="61"/>
        <v>1</v>
      </c>
      <c r="N987" s="15" t="b">
        <f t="shared" si="62"/>
        <v>1</v>
      </c>
      <c r="O987" s="15" t="b">
        <f t="shared" si="63"/>
        <v>1</v>
      </c>
    </row>
    <row r="988" spans="3:15" s="15" customFormat="1" ht="13.75" x14ac:dyDescent="0.45">
      <c r="C988" s="15">
        <v>983</v>
      </c>
      <c r="D988" s="15" t="s">
        <v>24266</v>
      </c>
      <c r="E988" s="24" t="str">
        <f>Paid_Raw_Data!A984</f>
        <v>CLM-2025-000983</v>
      </c>
      <c r="F988" s="16" t="str">
        <f>Paid_Raw_Data!I984</f>
        <v>2023-01-28</v>
      </c>
      <c r="G988" s="16" t="str">
        <f>Paid_Raw_Data!J984</f>
        <v>2023-02-27</v>
      </c>
      <c r="H988" s="16" t="str">
        <f>Paid_Raw_Data!K984</f>
        <v>2023-08-27</v>
      </c>
      <c r="I988" s="15" t="str">
        <f>Paid_Raw_Data!C984</f>
        <v>Fire Domestic</v>
      </c>
      <c r="J988" s="17">
        <f>Paid_Raw_Data!Q984</f>
        <v>2382886.4700000002</v>
      </c>
      <c r="K988" s="25">
        <f>Paid_Raw_Data!V984</f>
        <v>1733339.5</v>
      </c>
      <c r="L988" s="15" t="b">
        <f t="shared" si="60"/>
        <v>1</v>
      </c>
      <c r="M988" s="15" t="b">
        <f t="shared" si="61"/>
        <v>1</v>
      </c>
      <c r="N988" s="15" t="b">
        <f t="shared" si="62"/>
        <v>1</v>
      </c>
      <c r="O988" s="15" t="b">
        <f t="shared" si="63"/>
        <v>1</v>
      </c>
    </row>
    <row r="989" spans="3:15" s="15" customFormat="1" ht="13.75" x14ac:dyDescent="0.45">
      <c r="C989" s="15">
        <v>984</v>
      </c>
      <c r="D989" s="15" t="s">
        <v>24266</v>
      </c>
      <c r="E989" s="24" t="str">
        <f>Paid_Raw_Data!A985</f>
        <v>CLM-2025-000984</v>
      </c>
      <c r="F989" s="16" t="str">
        <f>Paid_Raw_Data!I985</f>
        <v>2021-11-06</v>
      </c>
      <c r="G989" s="16" t="str">
        <f>Paid_Raw_Data!J985</f>
        <v>2021-11-15</v>
      </c>
      <c r="H989" s="16" t="str">
        <f>Paid_Raw_Data!K985</f>
        <v>2022-04-05</v>
      </c>
      <c r="I989" s="15" t="str">
        <f>Paid_Raw_Data!C985</f>
        <v>Motor Commercial</v>
      </c>
      <c r="J989" s="17">
        <f>Paid_Raw_Data!Q985</f>
        <v>2239354.36</v>
      </c>
      <c r="K989" s="25">
        <f>Paid_Raw_Data!V985</f>
        <v>1340529.53</v>
      </c>
      <c r="L989" s="15" t="b">
        <f t="shared" si="60"/>
        <v>1</v>
      </c>
      <c r="M989" s="15" t="b">
        <f t="shared" si="61"/>
        <v>1</v>
      </c>
      <c r="N989" s="15" t="b">
        <f t="shared" si="62"/>
        <v>1</v>
      </c>
      <c r="O989" s="15" t="b">
        <f t="shared" si="63"/>
        <v>1</v>
      </c>
    </row>
    <row r="990" spans="3:15" s="15" customFormat="1" ht="13.75" x14ac:dyDescent="0.45">
      <c r="C990" s="15">
        <v>985</v>
      </c>
      <c r="D990" s="15" t="s">
        <v>24266</v>
      </c>
      <c r="E990" s="24" t="str">
        <f>Paid_Raw_Data!A986</f>
        <v>CLM-2025-000985</v>
      </c>
      <c r="F990" s="16" t="str">
        <f>Paid_Raw_Data!I986</f>
        <v>2020-09-07</v>
      </c>
      <c r="G990" s="16" t="str">
        <f>Paid_Raw_Data!J986</f>
        <v>2020-09-14</v>
      </c>
      <c r="H990" s="16" t="str">
        <f>Paid_Raw_Data!K986</f>
        <v>2020-11-02</v>
      </c>
      <c r="I990" s="15" t="str">
        <f>Paid_Raw_Data!C986</f>
        <v>Engineering</v>
      </c>
      <c r="J990" s="17">
        <f>Paid_Raw_Data!Q986</f>
        <v>74083958.109999999</v>
      </c>
      <c r="K990" s="25">
        <f>Paid_Raw_Data!V986</f>
        <v>51068493.380000003</v>
      </c>
      <c r="L990" s="15" t="b">
        <f t="shared" si="60"/>
        <v>1</v>
      </c>
      <c r="M990" s="15" t="b">
        <f t="shared" si="61"/>
        <v>1</v>
      </c>
      <c r="N990" s="15" t="b">
        <f t="shared" si="62"/>
        <v>1</v>
      </c>
      <c r="O990" s="15" t="b">
        <f t="shared" si="63"/>
        <v>1</v>
      </c>
    </row>
    <row r="991" spans="3:15" s="15" customFormat="1" ht="13.75" x14ac:dyDescent="0.45">
      <c r="C991" s="15">
        <v>986</v>
      </c>
      <c r="D991" s="15" t="s">
        <v>24266</v>
      </c>
      <c r="E991" s="24" t="str">
        <f>Paid_Raw_Data!A987</f>
        <v>CLM-2025-000986</v>
      </c>
      <c r="F991" s="16" t="str">
        <f>Paid_Raw_Data!I987</f>
        <v>2021-04-28</v>
      </c>
      <c r="G991" s="16" t="str">
        <f>Paid_Raw_Data!J987</f>
        <v>2021-05-28</v>
      </c>
      <c r="H991" s="16" t="str">
        <f>Paid_Raw_Data!K987</f>
        <v>2021-07-15</v>
      </c>
      <c r="I991" s="15" t="str">
        <f>Paid_Raw_Data!C987</f>
        <v>Motor Commercial</v>
      </c>
      <c r="J991" s="17">
        <f>Paid_Raw_Data!Q987</f>
        <v>2128124.4500000002</v>
      </c>
      <c r="K991" s="25">
        <f>Paid_Raw_Data!V987</f>
        <v>1222452.71</v>
      </c>
      <c r="L991" s="15" t="b">
        <f t="shared" si="60"/>
        <v>1</v>
      </c>
      <c r="M991" s="15" t="b">
        <f t="shared" si="61"/>
        <v>1</v>
      </c>
      <c r="N991" s="15" t="b">
        <f t="shared" si="62"/>
        <v>1</v>
      </c>
      <c r="O991" s="15" t="b">
        <f t="shared" si="63"/>
        <v>1</v>
      </c>
    </row>
    <row r="992" spans="3:15" s="15" customFormat="1" ht="13.75" x14ac:dyDescent="0.45">
      <c r="C992" s="15">
        <v>987</v>
      </c>
      <c r="D992" s="15" t="s">
        <v>24266</v>
      </c>
      <c r="E992" s="24" t="str">
        <f>Paid_Raw_Data!A988</f>
        <v>CLM-2025-000987</v>
      </c>
      <c r="F992" s="16" t="str">
        <f>Paid_Raw_Data!I988</f>
        <v>2019-09-25</v>
      </c>
      <c r="G992" s="16" t="str">
        <f>Paid_Raw_Data!J988</f>
        <v>2019-09-27</v>
      </c>
      <c r="H992" s="16" t="str">
        <f>Paid_Raw_Data!K988</f>
        <v>2020-01-30</v>
      </c>
      <c r="I992" s="15" t="str">
        <f>Paid_Raw_Data!C988</f>
        <v>Motor Private</v>
      </c>
      <c r="J992" s="17">
        <f>Paid_Raw_Data!Q988</f>
        <v>3055993.61</v>
      </c>
      <c r="K992" s="25">
        <f>Paid_Raw_Data!V988</f>
        <v>2222890.64</v>
      </c>
      <c r="L992" s="15" t="b">
        <f t="shared" si="60"/>
        <v>1</v>
      </c>
      <c r="M992" s="15" t="b">
        <f t="shared" si="61"/>
        <v>1</v>
      </c>
      <c r="N992" s="15" t="b">
        <f t="shared" si="62"/>
        <v>1</v>
      </c>
      <c r="O992" s="15" t="b">
        <f t="shared" si="63"/>
        <v>1</v>
      </c>
    </row>
    <row r="993" spans="3:15" s="15" customFormat="1" ht="13.75" x14ac:dyDescent="0.45">
      <c r="C993" s="15">
        <v>988</v>
      </c>
      <c r="D993" s="15" t="s">
        <v>24266</v>
      </c>
      <c r="E993" s="24" t="str">
        <f>Paid_Raw_Data!A989</f>
        <v>CLM-2025-000988</v>
      </c>
      <c r="F993" s="16" t="str">
        <f>Paid_Raw_Data!I989</f>
        <v>2019-04-17</v>
      </c>
      <c r="G993" s="16" t="str">
        <f>Paid_Raw_Data!J989</f>
        <v>2019-04-19</v>
      </c>
      <c r="H993" s="16" t="str">
        <f>Paid_Raw_Data!K989</f>
        <v>2019-07-10</v>
      </c>
      <c r="I993" s="15" t="str">
        <f>Paid_Raw_Data!C989</f>
        <v>Engineering</v>
      </c>
      <c r="J993" s="17">
        <f>Paid_Raw_Data!Q989</f>
        <v>51040294.009999998</v>
      </c>
      <c r="K993" s="25">
        <f>Paid_Raw_Data!V989</f>
        <v>24942474.420000002</v>
      </c>
      <c r="L993" s="15" t="b">
        <f t="shared" si="60"/>
        <v>1</v>
      </c>
      <c r="M993" s="15" t="b">
        <f t="shared" si="61"/>
        <v>1</v>
      </c>
      <c r="N993" s="15" t="b">
        <f t="shared" si="62"/>
        <v>1</v>
      </c>
      <c r="O993" s="15" t="b">
        <f t="shared" si="63"/>
        <v>1</v>
      </c>
    </row>
    <row r="994" spans="3:15" s="15" customFormat="1" ht="13.75" x14ac:dyDescent="0.45">
      <c r="C994" s="15">
        <v>989</v>
      </c>
      <c r="D994" s="15" t="s">
        <v>24266</v>
      </c>
      <c r="E994" s="24" t="str">
        <f>Paid_Raw_Data!A990</f>
        <v>CLM-2025-000989</v>
      </c>
      <c r="F994" s="16" t="str">
        <f>Paid_Raw_Data!I990</f>
        <v>2024-07-30</v>
      </c>
      <c r="G994" s="16" t="str">
        <f>Paid_Raw_Data!J990</f>
        <v>2024-08-01</v>
      </c>
      <c r="H994" s="16" t="str">
        <f>Paid_Raw_Data!K990</f>
        <v>2024-12-18</v>
      </c>
      <c r="I994" s="15" t="str">
        <f>Paid_Raw_Data!C990</f>
        <v>Engineering</v>
      </c>
      <c r="J994" s="17">
        <f>Paid_Raw_Data!Q990</f>
        <v>147989398.25999999</v>
      </c>
      <c r="K994" s="25">
        <f>Paid_Raw_Data!V990</f>
        <v>109645577.58</v>
      </c>
      <c r="L994" s="15" t="b">
        <f t="shared" si="60"/>
        <v>1</v>
      </c>
      <c r="M994" s="15" t="b">
        <f t="shared" si="61"/>
        <v>1</v>
      </c>
      <c r="N994" s="15" t="b">
        <f t="shared" si="62"/>
        <v>1</v>
      </c>
      <c r="O994" s="15" t="b">
        <f t="shared" si="63"/>
        <v>1</v>
      </c>
    </row>
    <row r="995" spans="3:15" s="15" customFormat="1" ht="13.75" x14ac:dyDescent="0.45">
      <c r="C995" s="15">
        <v>990</v>
      </c>
      <c r="D995" s="15" t="s">
        <v>24266</v>
      </c>
      <c r="E995" s="24" t="str">
        <f>Paid_Raw_Data!A991</f>
        <v>CLM-2025-000990</v>
      </c>
      <c r="F995" s="16" t="str">
        <f>Paid_Raw_Data!I991</f>
        <v>2020-07-29</v>
      </c>
      <c r="G995" s="16" t="str">
        <f>Paid_Raw_Data!J991</f>
        <v>2020-08-14</v>
      </c>
      <c r="H995" s="16" t="str">
        <f>Paid_Raw_Data!K991</f>
        <v>2020-11-23</v>
      </c>
      <c r="I995" s="15" t="str">
        <f>Paid_Raw_Data!C991</f>
        <v>Fire Domestic</v>
      </c>
      <c r="J995" s="17">
        <f>Paid_Raw_Data!Q991</f>
        <v>10790460.27</v>
      </c>
      <c r="K995" s="25">
        <f>Paid_Raw_Data!V991</f>
        <v>7750699.1600000001</v>
      </c>
      <c r="L995" s="15" t="b">
        <f t="shared" si="60"/>
        <v>1</v>
      </c>
      <c r="M995" s="15" t="b">
        <f t="shared" si="61"/>
        <v>1</v>
      </c>
      <c r="N995" s="15" t="b">
        <f t="shared" si="62"/>
        <v>1</v>
      </c>
      <c r="O995" s="15" t="b">
        <f t="shared" si="63"/>
        <v>1</v>
      </c>
    </row>
    <row r="996" spans="3:15" s="15" customFormat="1" ht="13.75" x14ac:dyDescent="0.45">
      <c r="C996" s="15">
        <v>991</v>
      </c>
      <c r="D996" s="15" t="s">
        <v>24266</v>
      </c>
      <c r="E996" s="24" t="str">
        <f>Paid_Raw_Data!A992</f>
        <v>CLM-2025-000991</v>
      </c>
      <c r="F996" s="16" t="str">
        <f>Paid_Raw_Data!I992</f>
        <v>2023-12-02</v>
      </c>
      <c r="G996" s="16" t="str">
        <f>Paid_Raw_Data!J992</f>
        <v>2023-12-21</v>
      </c>
      <c r="H996" s="16" t="str">
        <f>Paid_Raw_Data!K992</f>
        <v>2024-05-04</v>
      </c>
      <c r="I996" s="15" t="str">
        <f>Paid_Raw_Data!C992</f>
        <v>Marine Cargo</v>
      </c>
      <c r="J996" s="17">
        <f>Paid_Raw_Data!Q992</f>
        <v>18205519.489999998</v>
      </c>
      <c r="K996" s="25">
        <f>Paid_Raw_Data!V992</f>
        <v>10647225.630000001</v>
      </c>
      <c r="L996" s="15" t="b">
        <f t="shared" si="60"/>
        <v>1</v>
      </c>
      <c r="M996" s="15" t="b">
        <f t="shared" si="61"/>
        <v>1</v>
      </c>
      <c r="N996" s="15" t="b">
        <f t="shared" si="62"/>
        <v>1</v>
      </c>
      <c r="O996" s="15" t="b">
        <f t="shared" si="63"/>
        <v>1</v>
      </c>
    </row>
    <row r="997" spans="3:15" s="15" customFormat="1" ht="13.75" x14ac:dyDescent="0.45">
      <c r="C997" s="15">
        <v>992</v>
      </c>
      <c r="D997" s="15" t="s">
        <v>24266</v>
      </c>
      <c r="E997" s="24" t="str">
        <f>Paid_Raw_Data!A993</f>
        <v>CLM-2025-000992</v>
      </c>
      <c r="F997" s="16" t="str">
        <f>Paid_Raw_Data!I993</f>
        <v>2018-10-09</v>
      </c>
      <c r="G997" s="16" t="str">
        <f>Paid_Raw_Data!J993</f>
        <v>2018-10-24</v>
      </c>
      <c r="H997" s="16" t="str">
        <f>Paid_Raw_Data!K993</f>
        <v>2018-11-22</v>
      </c>
      <c r="I997" s="15" t="str">
        <f>Paid_Raw_Data!C993</f>
        <v>Motor Commercial</v>
      </c>
      <c r="J997" s="17">
        <f>Paid_Raw_Data!Q993</f>
        <v>34732.339999999997</v>
      </c>
      <c r="K997" s="25">
        <f>Paid_Raw_Data!V993</f>
        <v>24491.29</v>
      </c>
      <c r="L997" s="15" t="b">
        <f t="shared" si="60"/>
        <v>1</v>
      </c>
      <c r="M997" s="15" t="b">
        <f t="shared" si="61"/>
        <v>1</v>
      </c>
      <c r="N997" s="15" t="b">
        <f t="shared" si="62"/>
        <v>1</v>
      </c>
      <c r="O997" s="15" t="b">
        <f t="shared" si="63"/>
        <v>1</v>
      </c>
    </row>
    <row r="998" spans="3:15" s="15" customFormat="1" ht="13.75" x14ac:dyDescent="0.45">
      <c r="C998" s="15">
        <v>993</v>
      </c>
      <c r="D998" s="15" t="s">
        <v>24266</v>
      </c>
      <c r="E998" s="24" t="str">
        <f>Paid_Raw_Data!A994</f>
        <v>CLM-2025-000993</v>
      </c>
      <c r="F998" s="16" t="str">
        <f>Paid_Raw_Data!I994</f>
        <v>2020-11-18</v>
      </c>
      <c r="G998" s="16" t="str">
        <f>Paid_Raw_Data!J994</f>
        <v>2020-12-17</v>
      </c>
      <c r="H998" s="16" t="str">
        <f>Paid_Raw_Data!K994</f>
        <v>2020-12-24</v>
      </c>
      <c r="I998" s="15" t="str">
        <f>Paid_Raw_Data!C994</f>
        <v>Fire Domestic</v>
      </c>
      <c r="J998" s="17">
        <f>Paid_Raw_Data!Q994</f>
        <v>3756371.65</v>
      </c>
      <c r="K998" s="25">
        <f>Paid_Raw_Data!V994</f>
        <v>2334646.04</v>
      </c>
      <c r="L998" s="15" t="b">
        <f t="shared" si="60"/>
        <v>1</v>
      </c>
      <c r="M998" s="15" t="b">
        <f t="shared" si="61"/>
        <v>1</v>
      </c>
      <c r="N998" s="15" t="b">
        <f t="shared" si="62"/>
        <v>1</v>
      </c>
      <c r="O998" s="15" t="b">
        <f t="shared" si="63"/>
        <v>1</v>
      </c>
    </row>
    <row r="999" spans="3:15" s="15" customFormat="1" ht="13.75" x14ac:dyDescent="0.45">
      <c r="C999" s="15">
        <v>994</v>
      </c>
      <c r="D999" s="15" t="s">
        <v>24266</v>
      </c>
      <c r="E999" s="24" t="str">
        <f>Paid_Raw_Data!A995</f>
        <v>CLM-2025-000994</v>
      </c>
      <c r="F999" s="16" t="str">
        <f>Paid_Raw_Data!I995</f>
        <v>2023-11-21</v>
      </c>
      <c r="G999" s="16" t="str">
        <f>Paid_Raw_Data!J995</f>
        <v>2023-12-11</v>
      </c>
      <c r="H999" s="16" t="str">
        <f>Paid_Raw_Data!K995</f>
        <v>2024-02-22</v>
      </c>
      <c r="I999" s="15" t="str">
        <f>Paid_Raw_Data!C995</f>
        <v>Medical</v>
      </c>
      <c r="J999" s="17">
        <f>Paid_Raw_Data!Q995</f>
        <v>749534.94</v>
      </c>
      <c r="K999" s="25">
        <f>Paid_Raw_Data!V995</f>
        <v>575759.84</v>
      </c>
      <c r="L999" s="15" t="b">
        <f t="shared" si="60"/>
        <v>1</v>
      </c>
      <c r="M999" s="15" t="b">
        <f t="shared" si="61"/>
        <v>1</v>
      </c>
      <c r="N999" s="15" t="b">
        <f t="shared" si="62"/>
        <v>1</v>
      </c>
      <c r="O999" s="15" t="b">
        <f t="shared" si="63"/>
        <v>1</v>
      </c>
    </row>
    <row r="1000" spans="3:15" s="15" customFormat="1" ht="13.75" x14ac:dyDescent="0.45">
      <c r="C1000" s="15">
        <v>995</v>
      </c>
      <c r="D1000" s="15" t="s">
        <v>24266</v>
      </c>
      <c r="E1000" s="24" t="str">
        <f>Paid_Raw_Data!A996</f>
        <v>CLM-2025-000995</v>
      </c>
      <c r="F1000" s="16" t="str">
        <f>Paid_Raw_Data!I996</f>
        <v>2024-05-24</v>
      </c>
      <c r="G1000" s="16" t="str">
        <f>Paid_Raw_Data!J996</f>
        <v>2024-05-25</v>
      </c>
      <c r="H1000" s="16" t="str">
        <f>Paid_Raw_Data!K996</f>
        <v>2025-01-16</v>
      </c>
      <c r="I1000" s="15" t="str">
        <f>Paid_Raw_Data!C996</f>
        <v>Motor Commercial</v>
      </c>
      <c r="J1000" s="17">
        <f>Paid_Raw_Data!Q996</f>
        <v>1128990.72</v>
      </c>
      <c r="K1000" s="25">
        <f>Paid_Raw_Data!V996</f>
        <v>826864.61</v>
      </c>
      <c r="L1000" s="15" t="b">
        <f t="shared" si="60"/>
        <v>1</v>
      </c>
      <c r="M1000" s="15" t="b">
        <f t="shared" si="61"/>
        <v>1</v>
      </c>
      <c r="N1000" s="15" t="b">
        <f t="shared" si="62"/>
        <v>1</v>
      </c>
      <c r="O1000" s="15" t="b">
        <f t="shared" si="63"/>
        <v>1</v>
      </c>
    </row>
    <row r="1001" spans="3:15" s="15" customFormat="1" ht="13.75" x14ac:dyDescent="0.45">
      <c r="C1001" s="15">
        <v>996</v>
      </c>
      <c r="D1001" s="15" t="s">
        <v>24266</v>
      </c>
      <c r="E1001" s="24" t="str">
        <f>Paid_Raw_Data!A997</f>
        <v>CLM-2025-000996</v>
      </c>
      <c r="F1001" s="16" t="str">
        <f>Paid_Raw_Data!I997</f>
        <v>2018-10-23</v>
      </c>
      <c r="G1001" s="16" t="str">
        <f>Paid_Raw_Data!J997</f>
        <v>2018-10-23</v>
      </c>
      <c r="H1001" s="16" t="str">
        <f>Paid_Raw_Data!K997</f>
        <v>2018-12-13</v>
      </c>
      <c r="I1001" s="15" t="str">
        <f>Paid_Raw_Data!C997</f>
        <v>Motor Commercial</v>
      </c>
      <c r="J1001" s="17">
        <f>Paid_Raw_Data!Q997</f>
        <v>885139.86</v>
      </c>
      <c r="K1001" s="25">
        <f>Paid_Raw_Data!V997</f>
        <v>590426.14</v>
      </c>
      <c r="L1001" s="15" t="b">
        <f t="shared" si="60"/>
        <v>1</v>
      </c>
      <c r="M1001" s="15" t="b">
        <f t="shared" si="61"/>
        <v>1</v>
      </c>
      <c r="N1001" s="15" t="b">
        <f t="shared" si="62"/>
        <v>1</v>
      </c>
      <c r="O1001" s="15" t="b">
        <f t="shared" si="63"/>
        <v>1</v>
      </c>
    </row>
    <row r="1002" spans="3:15" s="15" customFormat="1" ht="13.75" x14ac:dyDescent="0.45">
      <c r="C1002" s="15">
        <v>997</v>
      </c>
      <c r="D1002" s="15" t="s">
        <v>24266</v>
      </c>
      <c r="E1002" s="24" t="str">
        <f>Paid_Raw_Data!A998</f>
        <v>CLM-2025-000997</v>
      </c>
      <c r="F1002" s="16" t="str">
        <f>Paid_Raw_Data!I998</f>
        <v>2024-08-05</v>
      </c>
      <c r="G1002" s="16" t="str">
        <f>Paid_Raw_Data!J998</f>
        <v>2024-08-06</v>
      </c>
      <c r="H1002" s="16" t="str">
        <f>Paid_Raw_Data!K998</f>
        <v>2024-09-07</v>
      </c>
      <c r="I1002" s="15" t="str">
        <f>Paid_Raw_Data!C998</f>
        <v>Fire Domestic</v>
      </c>
      <c r="J1002" s="17">
        <f>Paid_Raw_Data!Q998</f>
        <v>935947.25</v>
      </c>
      <c r="K1002" s="25">
        <f>Paid_Raw_Data!V998</f>
        <v>827031.6</v>
      </c>
      <c r="L1002" s="15" t="b">
        <f t="shared" si="60"/>
        <v>1</v>
      </c>
      <c r="M1002" s="15" t="b">
        <f t="shared" si="61"/>
        <v>1</v>
      </c>
      <c r="N1002" s="15" t="b">
        <f t="shared" si="62"/>
        <v>1</v>
      </c>
      <c r="O1002" s="15" t="b">
        <f t="shared" si="63"/>
        <v>1</v>
      </c>
    </row>
    <row r="1003" spans="3:15" s="15" customFormat="1" ht="13.75" x14ac:dyDescent="0.45">
      <c r="C1003" s="15">
        <v>998</v>
      </c>
      <c r="D1003" s="15" t="s">
        <v>24266</v>
      </c>
      <c r="E1003" s="24" t="str">
        <f>Paid_Raw_Data!A999</f>
        <v>CLM-2025-000998</v>
      </c>
      <c r="F1003" s="16" t="str">
        <f>Paid_Raw_Data!I999</f>
        <v>2019-09-18</v>
      </c>
      <c r="G1003" s="16" t="str">
        <f>Paid_Raw_Data!J999</f>
        <v>2019-09-18</v>
      </c>
      <c r="H1003" s="16" t="str">
        <f>Paid_Raw_Data!K999</f>
        <v>2019-12-11</v>
      </c>
      <c r="I1003" s="15" t="str">
        <f>Paid_Raw_Data!C999</f>
        <v>Motor Commercial</v>
      </c>
      <c r="J1003" s="17">
        <f>Paid_Raw_Data!Q999</f>
        <v>578798.68000000005</v>
      </c>
      <c r="K1003" s="25">
        <f>Paid_Raw_Data!V999</f>
        <v>437775.23</v>
      </c>
      <c r="L1003" s="15" t="b">
        <f t="shared" si="60"/>
        <v>1</v>
      </c>
      <c r="M1003" s="15" t="b">
        <f t="shared" si="61"/>
        <v>1</v>
      </c>
      <c r="N1003" s="15" t="b">
        <f t="shared" si="62"/>
        <v>1</v>
      </c>
      <c r="O1003" s="15" t="b">
        <f t="shared" si="63"/>
        <v>1</v>
      </c>
    </row>
    <row r="1004" spans="3:15" s="15" customFormat="1" ht="13.75" x14ac:dyDescent="0.45">
      <c r="C1004" s="15">
        <v>999</v>
      </c>
      <c r="D1004" s="15" t="s">
        <v>24266</v>
      </c>
      <c r="E1004" s="24" t="str">
        <f>Paid_Raw_Data!A1000</f>
        <v>CLM-2025-000999</v>
      </c>
      <c r="F1004" s="16" t="str">
        <f>Paid_Raw_Data!I1000</f>
        <v>2024-01-12</v>
      </c>
      <c r="G1004" s="16" t="str">
        <f>Paid_Raw_Data!J1000</f>
        <v>2024-02-09</v>
      </c>
      <c r="H1004" s="16" t="str">
        <f>Paid_Raw_Data!K1000</f>
        <v>2024-05-19</v>
      </c>
      <c r="I1004" s="15" t="str">
        <f>Paid_Raw_Data!C1000</f>
        <v>Fire Industrial</v>
      </c>
      <c r="J1004" s="17">
        <f>Paid_Raw_Data!Q1000</f>
        <v>126632913.06999999</v>
      </c>
      <c r="K1004" s="25">
        <f>Paid_Raw_Data!V1000</f>
        <v>81977120.290000007</v>
      </c>
      <c r="L1004" s="15" t="b">
        <f t="shared" si="60"/>
        <v>1</v>
      </c>
      <c r="M1004" s="15" t="b">
        <f t="shared" si="61"/>
        <v>1</v>
      </c>
      <c r="N1004" s="15" t="b">
        <f t="shared" si="62"/>
        <v>1</v>
      </c>
      <c r="O1004" s="15" t="b">
        <f t="shared" si="63"/>
        <v>1</v>
      </c>
    </row>
    <row r="1005" spans="3:15" s="15" customFormat="1" ht="13.75" x14ac:dyDescent="0.45">
      <c r="C1005" s="15">
        <v>1000</v>
      </c>
      <c r="D1005" s="15" t="s">
        <v>24266</v>
      </c>
      <c r="E1005" s="24" t="str">
        <f>Paid_Raw_Data!A1001</f>
        <v>CLM-2025-001000</v>
      </c>
      <c r="F1005" s="16" t="str">
        <f>Paid_Raw_Data!I1001</f>
        <v>2018-09-01</v>
      </c>
      <c r="G1005" s="16" t="str">
        <f>Paid_Raw_Data!J1001</f>
        <v>2018-09-11</v>
      </c>
      <c r="H1005" s="16" t="str">
        <f>Paid_Raw_Data!K1001</f>
        <v>2018-11-03</v>
      </c>
      <c r="I1005" s="15" t="str">
        <f>Paid_Raw_Data!C1001</f>
        <v>Motor Private</v>
      </c>
      <c r="J1005" s="17">
        <f>Paid_Raw_Data!Q1001</f>
        <v>914029.9</v>
      </c>
      <c r="K1005" s="25">
        <f>Paid_Raw_Data!V1001</f>
        <v>795237.84</v>
      </c>
      <c r="L1005" s="15" t="b">
        <f t="shared" si="60"/>
        <v>1</v>
      </c>
      <c r="M1005" s="15" t="b">
        <f t="shared" si="61"/>
        <v>1</v>
      </c>
      <c r="N1005" s="15" t="b">
        <f t="shared" si="62"/>
        <v>1</v>
      </c>
      <c r="O1005" s="15" t="b">
        <f t="shared" si="63"/>
        <v>1</v>
      </c>
    </row>
    <row r="1006" spans="3:15" s="15" customFormat="1" ht="13.75" x14ac:dyDescent="0.45">
      <c r="C1006" s="15">
        <v>1001</v>
      </c>
      <c r="D1006" s="15" t="s">
        <v>24266</v>
      </c>
      <c r="E1006" s="24" t="str">
        <f>Paid_Raw_Data!A1002</f>
        <v>CLM-2025-001001</v>
      </c>
      <c r="F1006" s="16" t="str">
        <f>Paid_Raw_Data!I1002</f>
        <v>2020-09-01</v>
      </c>
      <c r="G1006" s="16" t="str">
        <f>Paid_Raw_Data!J1002</f>
        <v>2020-09-27</v>
      </c>
      <c r="H1006" s="16" t="str">
        <f>Paid_Raw_Data!K1002</f>
        <v>2021-03-29</v>
      </c>
      <c r="I1006" s="15" t="str">
        <f>Paid_Raw_Data!C1002</f>
        <v>Motor Private</v>
      </c>
      <c r="J1006" s="17">
        <f>Paid_Raw_Data!Q1002</f>
        <v>1049522.48</v>
      </c>
      <c r="K1006" s="25">
        <f>Paid_Raw_Data!V1002</f>
        <v>907387.92</v>
      </c>
      <c r="L1006" s="15" t="b">
        <f t="shared" si="60"/>
        <v>1</v>
      </c>
      <c r="M1006" s="15" t="b">
        <f t="shared" si="61"/>
        <v>1</v>
      </c>
      <c r="N1006" s="15" t="b">
        <f t="shared" si="62"/>
        <v>1</v>
      </c>
      <c r="O1006" s="15" t="b">
        <f t="shared" si="63"/>
        <v>1</v>
      </c>
    </row>
    <row r="1007" spans="3:15" s="15" customFormat="1" ht="13.75" x14ac:dyDescent="0.45">
      <c r="C1007" s="15">
        <v>1002</v>
      </c>
      <c r="D1007" s="15" t="s">
        <v>24266</v>
      </c>
      <c r="E1007" s="24" t="str">
        <f>Paid_Raw_Data!A1003</f>
        <v>CLM-2025-001002</v>
      </c>
      <c r="F1007" s="16" t="str">
        <f>Paid_Raw_Data!I1003</f>
        <v>2024-06-14</v>
      </c>
      <c r="G1007" s="16" t="str">
        <f>Paid_Raw_Data!J1003</f>
        <v>2024-07-09</v>
      </c>
      <c r="H1007" s="16" t="str">
        <f>Paid_Raw_Data!K1003</f>
        <v>2024-10-13</v>
      </c>
      <c r="I1007" s="15" t="str">
        <f>Paid_Raw_Data!C1003</f>
        <v>Liability</v>
      </c>
      <c r="J1007" s="17">
        <f>Paid_Raw_Data!Q1003</f>
        <v>7244518.8099999996</v>
      </c>
      <c r="K1007" s="25">
        <f>Paid_Raw_Data!V1003</f>
        <v>4031216.09</v>
      </c>
      <c r="L1007" s="15" t="b">
        <f t="shared" si="60"/>
        <v>1</v>
      </c>
      <c r="M1007" s="15" t="b">
        <f t="shared" si="61"/>
        <v>1</v>
      </c>
      <c r="N1007" s="15" t="b">
        <f t="shared" si="62"/>
        <v>1</v>
      </c>
      <c r="O1007" s="15" t="b">
        <f t="shared" si="63"/>
        <v>1</v>
      </c>
    </row>
    <row r="1008" spans="3:15" s="15" customFormat="1" ht="13.75" x14ac:dyDescent="0.45">
      <c r="C1008" s="15">
        <v>1003</v>
      </c>
      <c r="D1008" s="15" t="s">
        <v>24266</v>
      </c>
      <c r="E1008" s="24" t="str">
        <f>Paid_Raw_Data!A1004</f>
        <v>CLM-2025-001003</v>
      </c>
      <c r="F1008" s="16" t="str">
        <f>Paid_Raw_Data!I1004</f>
        <v>2020-10-30</v>
      </c>
      <c r="G1008" s="16" t="str">
        <f>Paid_Raw_Data!J1004</f>
        <v>2020-11-24</v>
      </c>
      <c r="H1008" s="16" t="str">
        <f>Paid_Raw_Data!K1004</f>
        <v>2020-12-10</v>
      </c>
      <c r="I1008" s="15" t="str">
        <f>Paid_Raw_Data!C1004</f>
        <v>Fire Domestic</v>
      </c>
      <c r="J1008" s="17">
        <f>Paid_Raw_Data!Q1004</f>
        <v>4277010.22</v>
      </c>
      <c r="K1008" s="25">
        <f>Paid_Raw_Data!V1004</f>
        <v>3237166.85</v>
      </c>
      <c r="L1008" s="15" t="b">
        <f t="shared" si="60"/>
        <v>1</v>
      </c>
      <c r="M1008" s="15" t="b">
        <f t="shared" si="61"/>
        <v>1</v>
      </c>
      <c r="N1008" s="15" t="b">
        <f t="shared" si="62"/>
        <v>1</v>
      </c>
      <c r="O1008" s="15" t="b">
        <f t="shared" si="63"/>
        <v>1</v>
      </c>
    </row>
    <row r="1009" spans="3:15" s="15" customFormat="1" ht="13.75" x14ac:dyDescent="0.45">
      <c r="C1009" s="15">
        <v>1004</v>
      </c>
      <c r="D1009" s="15" t="s">
        <v>24266</v>
      </c>
      <c r="E1009" s="24" t="str">
        <f>Paid_Raw_Data!A1005</f>
        <v>CLM-2025-001004</v>
      </c>
      <c r="F1009" s="16" t="str">
        <f>Paid_Raw_Data!I1005</f>
        <v>2025-12-13</v>
      </c>
      <c r="G1009" s="16" t="str">
        <f>Paid_Raw_Data!J1005</f>
        <v>2025-12-20</v>
      </c>
      <c r="H1009" s="16" t="str">
        <f>Paid_Raw_Data!K1005</f>
        <v>2026-03-12</v>
      </c>
      <c r="I1009" s="15" t="str">
        <f>Paid_Raw_Data!C1005</f>
        <v>Fire Industrial</v>
      </c>
      <c r="J1009" s="17">
        <f>Paid_Raw_Data!Q1005</f>
        <v>112850718.92</v>
      </c>
      <c r="K1009" s="25">
        <f>Paid_Raw_Data!V1005</f>
        <v>50815671.740000002</v>
      </c>
      <c r="L1009" s="15" t="b">
        <f t="shared" si="60"/>
        <v>1</v>
      </c>
      <c r="M1009" s="15" t="b">
        <f t="shared" si="61"/>
        <v>1</v>
      </c>
      <c r="N1009" s="15" t="b">
        <f t="shared" si="62"/>
        <v>1</v>
      </c>
      <c r="O1009" s="15" t="b">
        <f t="shared" si="63"/>
        <v>1</v>
      </c>
    </row>
    <row r="1010" spans="3:15" s="15" customFormat="1" ht="13.75" x14ac:dyDescent="0.45">
      <c r="C1010" s="15">
        <v>1005</v>
      </c>
      <c r="D1010" s="15" t="s">
        <v>24266</v>
      </c>
      <c r="E1010" s="24" t="str">
        <f>Paid_Raw_Data!A1006</f>
        <v>CLM-2025-001005</v>
      </c>
      <c r="F1010" s="16" t="str">
        <f>Paid_Raw_Data!I1006</f>
        <v>2021-06-17</v>
      </c>
      <c r="G1010" s="16" t="str">
        <f>Paid_Raw_Data!J1006</f>
        <v>2021-07-09</v>
      </c>
      <c r="H1010" s="16" t="str">
        <f>Paid_Raw_Data!K1006</f>
        <v>2021-07-30</v>
      </c>
      <c r="I1010" s="15" t="str">
        <f>Paid_Raw_Data!C1006</f>
        <v>WIBA</v>
      </c>
      <c r="J1010" s="17">
        <f>Paid_Raw_Data!Q1006</f>
        <v>1986930.86</v>
      </c>
      <c r="K1010" s="25">
        <f>Paid_Raw_Data!V1006</f>
        <v>1449814.81</v>
      </c>
      <c r="L1010" s="15" t="b">
        <f t="shared" si="60"/>
        <v>1</v>
      </c>
      <c r="M1010" s="15" t="b">
        <f t="shared" si="61"/>
        <v>1</v>
      </c>
      <c r="N1010" s="15" t="b">
        <f t="shared" si="62"/>
        <v>1</v>
      </c>
      <c r="O1010" s="15" t="b">
        <f t="shared" si="63"/>
        <v>1</v>
      </c>
    </row>
    <row r="1011" spans="3:15" s="15" customFormat="1" ht="13.75" x14ac:dyDescent="0.45">
      <c r="C1011" s="15">
        <v>1006</v>
      </c>
      <c r="D1011" s="15" t="s">
        <v>24266</v>
      </c>
      <c r="E1011" s="24" t="str">
        <f>Paid_Raw_Data!A1007</f>
        <v>CLM-2025-001006</v>
      </c>
      <c r="F1011" s="16" t="str">
        <f>Paid_Raw_Data!I1007</f>
        <v>2022-11-17</v>
      </c>
      <c r="G1011" s="16" t="str">
        <f>Paid_Raw_Data!J1007</f>
        <v>2022-11-20</v>
      </c>
      <c r="H1011" s="16" t="str">
        <f>Paid_Raw_Data!K1007</f>
        <v>2023-01-04</v>
      </c>
      <c r="I1011" s="15" t="str">
        <f>Paid_Raw_Data!C1007</f>
        <v>Fire Industrial</v>
      </c>
      <c r="J1011" s="17">
        <f>Paid_Raw_Data!Q1007</f>
        <v>139316065.22</v>
      </c>
      <c r="K1011" s="25">
        <f>Paid_Raw_Data!V1007</f>
        <v>100215399.81999999</v>
      </c>
      <c r="L1011" s="15" t="b">
        <f t="shared" si="60"/>
        <v>1</v>
      </c>
      <c r="M1011" s="15" t="b">
        <f t="shared" si="61"/>
        <v>1</v>
      </c>
      <c r="N1011" s="15" t="b">
        <f t="shared" si="62"/>
        <v>1</v>
      </c>
      <c r="O1011" s="15" t="b">
        <f t="shared" si="63"/>
        <v>1</v>
      </c>
    </row>
    <row r="1012" spans="3:15" s="15" customFormat="1" ht="13.75" x14ac:dyDescent="0.45">
      <c r="C1012" s="15">
        <v>1007</v>
      </c>
      <c r="D1012" s="15" t="s">
        <v>24266</v>
      </c>
      <c r="E1012" s="24" t="str">
        <f>Paid_Raw_Data!A1008</f>
        <v>CLM-2025-001007</v>
      </c>
      <c r="F1012" s="16" t="str">
        <f>Paid_Raw_Data!I1008</f>
        <v>2025-05-17</v>
      </c>
      <c r="G1012" s="16" t="str">
        <f>Paid_Raw_Data!J1008</f>
        <v>2025-05-28</v>
      </c>
      <c r="H1012" s="16" t="str">
        <f>Paid_Raw_Data!K1008</f>
        <v>2025-08-09</v>
      </c>
      <c r="I1012" s="15" t="str">
        <f>Paid_Raw_Data!C1008</f>
        <v>Motor Commercial</v>
      </c>
      <c r="J1012" s="17">
        <f>Paid_Raw_Data!Q1008</f>
        <v>279431.38</v>
      </c>
      <c r="K1012" s="25">
        <f>Paid_Raw_Data!V1008</f>
        <v>188834.68</v>
      </c>
      <c r="L1012" s="15" t="b">
        <f t="shared" si="60"/>
        <v>1</v>
      </c>
      <c r="M1012" s="15" t="b">
        <f t="shared" si="61"/>
        <v>1</v>
      </c>
      <c r="N1012" s="15" t="b">
        <f t="shared" si="62"/>
        <v>1</v>
      </c>
      <c r="O1012" s="15" t="b">
        <f t="shared" si="63"/>
        <v>1</v>
      </c>
    </row>
    <row r="1013" spans="3:15" s="15" customFormat="1" ht="13.75" x14ac:dyDescent="0.45">
      <c r="C1013" s="15">
        <v>1008</v>
      </c>
      <c r="D1013" s="15" t="s">
        <v>24266</v>
      </c>
      <c r="E1013" s="24" t="str">
        <f>Paid_Raw_Data!A1009</f>
        <v>CLM-2025-001008</v>
      </c>
      <c r="F1013" s="16" t="str">
        <f>Paid_Raw_Data!I1009</f>
        <v>2025-01-14</v>
      </c>
      <c r="G1013" s="16" t="str">
        <f>Paid_Raw_Data!J1009</f>
        <v>2025-01-17</v>
      </c>
      <c r="H1013" s="16" t="str">
        <f>Paid_Raw_Data!K1009</f>
        <v>2025-09-03</v>
      </c>
      <c r="I1013" s="15" t="str">
        <f>Paid_Raw_Data!C1009</f>
        <v>Personal Accident</v>
      </c>
      <c r="J1013" s="17">
        <f>Paid_Raw_Data!Q1009</f>
        <v>2594627.64</v>
      </c>
      <c r="K1013" s="25">
        <f>Paid_Raw_Data!V1009</f>
        <v>1826823.87</v>
      </c>
      <c r="L1013" s="15" t="b">
        <f t="shared" si="60"/>
        <v>1</v>
      </c>
      <c r="M1013" s="15" t="b">
        <f t="shared" si="61"/>
        <v>1</v>
      </c>
      <c r="N1013" s="15" t="b">
        <f t="shared" si="62"/>
        <v>1</v>
      </c>
      <c r="O1013" s="15" t="b">
        <f t="shared" si="63"/>
        <v>1</v>
      </c>
    </row>
    <row r="1014" spans="3:15" s="15" customFormat="1" ht="13.75" x14ac:dyDescent="0.45">
      <c r="C1014" s="15">
        <v>1009</v>
      </c>
      <c r="D1014" s="15" t="s">
        <v>24266</v>
      </c>
      <c r="E1014" s="24" t="str">
        <f>Paid_Raw_Data!A1010</f>
        <v>CLM-2025-001009</v>
      </c>
      <c r="F1014" s="16" t="str">
        <f>Paid_Raw_Data!I1010</f>
        <v>2020-11-11</v>
      </c>
      <c r="G1014" s="16" t="str">
        <f>Paid_Raw_Data!J1010</f>
        <v>2020-11-20</v>
      </c>
      <c r="H1014" s="16" t="str">
        <f>Paid_Raw_Data!K1010</f>
        <v>2021-01-12</v>
      </c>
      <c r="I1014" s="15" t="str">
        <f>Paid_Raw_Data!C1010</f>
        <v>Fire Industrial</v>
      </c>
      <c r="J1014" s="17">
        <f>Paid_Raw_Data!Q1010</f>
        <v>493385604.80000001</v>
      </c>
      <c r="K1014" s="25">
        <f>Paid_Raw_Data!V1010</f>
        <v>274700162.01999998</v>
      </c>
      <c r="L1014" s="15" t="b">
        <f t="shared" si="60"/>
        <v>1</v>
      </c>
      <c r="M1014" s="15" t="b">
        <f t="shared" si="61"/>
        <v>1</v>
      </c>
      <c r="N1014" s="15" t="b">
        <f t="shared" si="62"/>
        <v>1</v>
      </c>
      <c r="O1014" s="15" t="b">
        <f t="shared" si="63"/>
        <v>1</v>
      </c>
    </row>
    <row r="1015" spans="3:15" s="15" customFormat="1" ht="13.75" x14ac:dyDescent="0.45">
      <c r="C1015" s="15">
        <v>1010</v>
      </c>
      <c r="D1015" s="15" t="s">
        <v>24266</v>
      </c>
      <c r="E1015" s="24" t="str">
        <f>Paid_Raw_Data!A1011</f>
        <v>CLM-2025-001010</v>
      </c>
      <c r="F1015" s="16" t="str">
        <f>Paid_Raw_Data!I1011</f>
        <v>2022-12-27</v>
      </c>
      <c r="G1015" s="16" t="str">
        <f>Paid_Raw_Data!J1011</f>
        <v>2023-01-04</v>
      </c>
      <c r="H1015" s="16" t="str">
        <f>Paid_Raw_Data!K1011</f>
        <v>2023-02-02</v>
      </c>
      <c r="I1015" s="15" t="str">
        <f>Paid_Raw_Data!C1011</f>
        <v>Engineering</v>
      </c>
      <c r="J1015" s="17">
        <f>Paid_Raw_Data!Q1011</f>
        <v>9259840.75</v>
      </c>
      <c r="K1015" s="25">
        <f>Paid_Raw_Data!V1011</f>
        <v>5105897.13</v>
      </c>
      <c r="L1015" s="15" t="b">
        <f t="shared" si="60"/>
        <v>1</v>
      </c>
      <c r="M1015" s="15" t="b">
        <f t="shared" si="61"/>
        <v>1</v>
      </c>
      <c r="N1015" s="15" t="b">
        <f t="shared" si="62"/>
        <v>1</v>
      </c>
      <c r="O1015" s="15" t="b">
        <f t="shared" si="63"/>
        <v>1</v>
      </c>
    </row>
    <row r="1016" spans="3:15" s="15" customFormat="1" ht="13.75" x14ac:dyDescent="0.45">
      <c r="C1016" s="15">
        <v>1011</v>
      </c>
      <c r="D1016" s="15" t="s">
        <v>24266</v>
      </c>
      <c r="E1016" s="24" t="str">
        <f>Paid_Raw_Data!A1012</f>
        <v>CLM-2025-001011</v>
      </c>
      <c r="F1016" s="16" t="str">
        <f>Paid_Raw_Data!I1012</f>
        <v>2018-11-16</v>
      </c>
      <c r="G1016" s="16" t="str">
        <f>Paid_Raw_Data!J1012</f>
        <v>2018-12-11</v>
      </c>
      <c r="H1016" s="16" t="str">
        <f>Paid_Raw_Data!K1012</f>
        <v>2019-07-13</v>
      </c>
      <c r="I1016" s="15" t="str">
        <f>Paid_Raw_Data!C1012</f>
        <v>Medical</v>
      </c>
      <c r="J1016" s="17">
        <f>Paid_Raw_Data!Q1012</f>
        <v>285179.44</v>
      </c>
      <c r="K1016" s="25">
        <f>Paid_Raw_Data!V1012</f>
        <v>249701.55</v>
      </c>
      <c r="L1016" s="15" t="b">
        <f t="shared" si="60"/>
        <v>1</v>
      </c>
      <c r="M1016" s="15" t="b">
        <f t="shared" si="61"/>
        <v>1</v>
      </c>
      <c r="N1016" s="15" t="b">
        <f t="shared" si="62"/>
        <v>1</v>
      </c>
      <c r="O1016" s="15" t="b">
        <f t="shared" si="63"/>
        <v>1</v>
      </c>
    </row>
    <row r="1017" spans="3:15" s="15" customFormat="1" ht="13.75" x14ac:dyDescent="0.45">
      <c r="C1017" s="15">
        <v>1012</v>
      </c>
      <c r="D1017" s="15" t="s">
        <v>24266</v>
      </c>
      <c r="E1017" s="24" t="str">
        <f>Paid_Raw_Data!A1013</f>
        <v>CLM-2025-001012</v>
      </c>
      <c r="F1017" s="16" t="str">
        <f>Paid_Raw_Data!I1013</f>
        <v>2019-03-17</v>
      </c>
      <c r="G1017" s="16" t="str">
        <f>Paid_Raw_Data!J1013</f>
        <v>2019-04-13</v>
      </c>
      <c r="H1017" s="16" t="str">
        <f>Paid_Raw_Data!K1013</f>
        <v>2019-08-20</v>
      </c>
      <c r="I1017" s="15" t="str">
        <f>Paid_Raw_Data!C1013</f>
        <v>Marine Cargo</v>
      </c>
      <c r="J1017" s="17">
        <f>Paid_Raw_Data!Q1013</f>
        <v>180565012.30000001</v>
      </c>
      <c r="K1017" s="25">
        <f>Paid_Raw_Data!V1013</f>
        <v>54078768.140000001</v>
      </c>
      <c r="L1017" s="15" t="b">
        <f t="shared" si="60"/>
        <v>1</v>
      </c>
      <c r="M1017" s="15" t="b">
        <f t="shared" si="61"/>
        <v>1</v>
      </c>
      <c r="N1017" s="15" t="b">
        <f t="shared" si="62"/>
        <v>1</v>
      </c>
      <c r="O1017" s="15" t="b">
        <f t="shared" si="63"/>
        <v>1</v>
      </c>
    </row>
    <row r="1018" spans="3:15" s="15" customFormat="1" ht="13.75" x14ac:dyDescent="0.45">
      <c r="C1018" s="15">
        <v>1013</v>
      </c>
      <c r="D1018" s="15" t="s">
        <v>24266</v>
      </c>
      <c r="E1018" s="24" t="str">
        <f>Paid_Raw_Data!A1014</f>
        <v>CLM-2025-001013</v>
      </c>
      <c r="F1018" s="16" t="str">
        <f>Paid_Raw_Data!I1014</f>
        <v>2019-12-22</v>
      </c>
      <c r="G1018" s="16" t="str">
        <f>Paid_Raw_Data!J1014</f>
        <v>2020-01-21</v>
      </c>
      <c r="H1018" s="16" t="str">
        <f>Paid_Raw_Data!K1014</f>
        <v>2020-03-15</v>
      </c>
      <c r="I1018" s="15" t="str">
        <f>Paid_Raw_Data!C1014</f>
        <v>Marine Cargo</v>
      </c>
      <c r="J1018" s="17">
        <f>Paid_Raw_Data!Q1014</f>
        <v>137572884.84999999</v>
      </c>
      <c r="K1018" s="25">
        <f>Paid_Raw_Data!V1014</f>
        <v>93098544.349999994</v>
      </c>
      <c r="L1018" s="15" t="b">
        <f t="shared" si="60"/>
        <v>1</v>
      </c>
      <c r="M1018" s="15" t="b">
        <f t="shared" si="61"/>
        <v>1</v>
      </c>
      <c r="N1018" s="15" t="b">
        <f t="shared" si="62"/>
        <v>1</v>
      </c>
      <c r="O1018" s="15" t="b">
        <f t="shared" si="63"/>
        <v>1</v>
      </c>
    </row>
    <row r="1019" spans="3:15" s="15" customFormat="1" ht="13.75" x14ac:dyDescent="0.45">
      <c r="C1019" s="15">
        <v>1014</v>
      </c>
      <c r="D1019" s="15" t="s">
        <v>24266</v>
      </c>
      <c r="E1019" s="24" t="str">
        <f>Paid_Raw_Data!A1015</f>
        <v>CLM-2025-001014</v>
      </c>
      <c r="F1019" s="16" t="str">
        <f>Paid_Raw_Data!I1015</f>
        <v>2020-08-28</v>
      </c>
      <c r="G1019" s="16" t="str">
        <f>Paid_Raw_Data!J1015</f>
        <v>2020-09-05</v>
      </c>
      <c r="H1019" s="16" t="str">
        <f>Paid_Raw_Data!K1015</f>
        <v>2021-02-26</v>
      </c>
      <c r="I1019" s="15" t="str">
        <f>Paid_Raw_Data!C1015</f>
        <v>Personal Accident</v>
      </c>
      <c r="J1019" s="17">
        <f>Paid_Raw_Data!Q1015</f>
        <v>932486.01</v>
      </c>
      <c r="K1019" s="25">
        <f>Paid_Raw_Data!V1015</f>
        <v>651831.73</v>
      </c>
      <c r="L1019" s="15" t="b">
        <f t="shared" si="60"/>
        <v>1</v>
      </c>
      <c r="M1019" s="15" t="b">
        <f t="shared" si="61"/>
        <v>1</v>
      </c>
      <c r="N1019" s="15" t="b">
        <f t="shared" si="62"/>
        <v>1</v>
      </c>
      <c r="O1019" s="15" t="b">
        <f t="shared" si="63"/>
        <v>1</v>
      </c>
    </row>
    <row r="1020" spans="3:15" s="15" customFormat="1" ht="13.75" x14ac:dyDescent="0.45">
      <c r="C1020" s="15">
        <v>1015</v>
      </c>
      <c r="D1020" s="15" t="s">
        <v>24266</v>
      </c>
      <c r="E1020" s="24" t="str">
        <f>Paid_Raw_Data!A1016</f>
        <v>CLM-2025-001015</v>
      </c>
      <c r="F1020" s="16" t="str">
        <f>Paid_Raw_Data!I1016</f>
        <v>2021-06-25</v>
      </c>
      <c r="G1020" s="16" t="str">
        <f>Paid_Raw_Data!J1016</f>
        <v>2021-07-22</v>
      </c>
      <c r="H1020" s="16" t="str">
        <f>Paid_Raw_Data!K1016</f>
        <v>2021-07-31</v>
      </c>
      <c r="I1020" s="15" t="str">
        <f>Paid_Raw_Data!C1016</f>
        <v>Engineering</v>
      </c>
      <c r="J1020" s="17">
        <f>Paid_Raw_Data!Q1016</f>
        <v>105675828.77</v>
      </c>
      <c r="K1020" s="25">
        <f>Paid_Raw_Data!V1016</f>
        <v>77123251.049999997</v>
      </c>
      <c r="L1020" s="15" t="b">
        <f t="shared" si="60"/>
        <v>1</v>
      </c>
      <c r="M1020" s="15" t="b">
        <f t="shared" si="61"/>
        <v>1</v>
      </c>
      <c r="N1020" s="15" t="b">
        <f t="shared" si="62"/>
        <v>1</v>
      </c>
      <c r="O1020" s="15" t="b">
        <f t="shared" si="63"/>
        <v>1</v>
      </c>
    </row>
    <row r="1021" spans="3:15" s="15" customFormat="1" ht="13.75" x14ac:dyDescent="0.45">
      <c r="C1021" s="15">
        <v>1016</v>
      </c>
      <c r="D1021" s="15" t="s">
        <v>24266</v>
      </c>
      <c r="E1021" s="24" t="str">
        <f>Paid_Raw_Data!A1017</f>
        <v>CLM-2025-001016</v>
      </c>
      <c r="F1021" s="16" t="str">
        <f>Paid_Raw_Data!I1017</f>
        <v>2023-11-01</v>
      </c>
      <c r="G1021" s="16" t="str">
        <f>Paid_Raw_Data!J1017</f>
        <v>2023-11-01</v>
      </c>
      <c r="H1021" s="16" t="str">
        <f>Paid_Raw_Data!K1017</f>
        <v>2024-06-06</v>
      </c>
      <c r="I1021" s="15" t="str">
        <f>Paid_Raw_Data!C1017</f>
        <v>Motor Commercial</v>
      </c>
      <c r="J1021" s="17">
        <f>Paid_Raw_Data!Q1017</f>
        <v>212059.4</v>
      </c>
      <c r="K1021" s="25">
        <f>Paid_Raw_Data!V1017</f>
        <v>113718.06</v>
      </c>
      <c r="L1021" s="15" t="b">
        <f t="shared" si="60"/>
        <v>1</v>
      </c>
      <c r="M1021" s="15" t="b">
        <f t="shared" si="61"/>
        <v>1</v>
      </c>
      <c r="N1021" s="15" t="b">
        <f t="shared" si="62"/>
        <v>1</v>
      </c>
      <c r="O1021" s="15" t="b">
        <f t="shared" si="63"/>
        <v>1</v>
      </c>
    </row>
    <row r="1022" spans="3:15" s="15" customFormat="1" ht="13.75" x14ac:dyDescent="0.45">
      <c r="C1022" s="15">
        <v>1017</v>
      </c>
      <c r="D1022" s="15" t="s">
        <v>24266</v>
      </c>
      <c r="E1022" s="24" t="str">
        <f>Paid_Raw_Data!A1018</f>
        <v>CLM-2025-001017</v>
      </c>
      <c r="F1022" s="16" t="str">
        <f>Paid_Raw_Data!I1018</f>
        <v>2022-12-28</v>
      </c>
      <c r="G1022" s="16" t="str">
        <f>Paid_Raw_Data!J1018</f>
        <v>2023-01-11</v>
      </c>
      <c r="H1022" s="16" t="str">
        <f>Paid_Raw_Data!K1018</f>
        <v>2023-05-29</v>
      </c>
      <c r="I1022" s="15" t="str">
        <f>Paid_Raw_Data!C1018</f>
        <v>WIBA</v>
      </c>
      <c r="J1022" s="17">
        <f>Paid_Raw_Data!Q1018</f>
        <v>2356601.3199999998</v>
      </c>
      <c r="K1022" s="25">
        <f>Paid_Raw_Data!V1018</f>
        <v>1657151.45</v>
      </c>
      <c r="L1022" s="15" t="b">
        <f t="shared" si="60"/>
        <v>1</v>
      </c>
      <c r="M1022" s="15" t="b">
        <f t="shared" si="61"/>
        <v>1</v>
      </c>
      <c r="N1022" s="15" t="b">
        <f t="shared" si="62"/>
        <v>1</v>
      </c>
      <c r="O1022" s="15" t="b">
        <f t="shared" si="63"/>
        <v>1</v>
      </c>
    </row>
    <row r="1023" spans="3:15" s="15" customFormat="1" ht="13.75" x14ac:dyDescent="0.45">
      <c r="C1023" s="15">
        <v>1018</v>
      </c>
      <c r="D1023" s="15" t="s">
        <v>24266</v>
      </c>
      <c r="E1023" s="24" t="str">
        <f>Paid_Raw_Data!A1019</f>
        <v>CLM-2025-001018</v>
      </c>
      <c r="F1023" s="16" t="str">
        <f>Paid_Raw_Data!I1019</f>
        <v>2019-08-13</v>
      </c>
      <c r="G1023" s="16" t="str">
        <f>Paid_Raw_Data!J1019</f>
        <v>2019-08-26</v>
      </c>
      <c r="H1023" s="16" t="str">
        <f>Paid_Raw_Data!K1019</f>
        <v>2020-04-10</v>
      </c>
      <c r="I1023" s="15" t="str">
        <f>Paid_Raw_Data!C1019</f>
        <v>Personal Accident</v>
      </c>
      <c r="J1023" s="17">
        <f>Paid_Raw_Data!Q1019</f>
        <v>161653.18</v>
      </c>
      <c r="K1023" s="25">
        <f>Paid_Raw_Data!V1019</f>
        <v>115199.19</v>
      </c>
      <c r="L1023" s="15" t="b">
        <f t="shared" si="60"/>
        <v>1</v>
      </c>
      <c r="M1023" s="15" t="b">
        <f t="shared" si="61"/>
        <v>1</v>
      </c>
      <c r="N1023" s="15" t="b">
        <f t="shared" si="62"/>
        <v>1</v>
      </c>
      <c r="O1023" s="15" t="b">
        <f t="shared" si="63"/>
        <v>1</v>
      </c>
    </row>
    <row r="1024" spans="3:15" s="15" customFormat="1" ht="13.75" x14ac:dyDescent="0.45">
      <c r="C1024" s="15">
        <v>1019</v>
      </c>
      <c r="D1024" s="15" t="s">
        <v>24266</v>
      </c>
      <c r="E1024" s="24" t="str">
        <f>Paid_Raw_Data!A1020</f>
        <v>CLM-2025-001019</v>
      </c>
      <c r="F1024" s="16" t="str">
        <f>Paid_Raw_Data!I1020</f>
        <v>2024-10-22</v>
      </c>
      <c r="G1024" s="16" t="str">
        <f>Paid_Raw_Data!J1020</f>
        <v>2024-11-17</v>
      </c>
      <c r="H1024" s="16" t="str">
        <f>Paid_Raw_Data!K1020</f>
        <v>2025-05-03</v>
      </c>
      <c r="I1024" s="15" t="str">
        <f>Paid_Raw_Data!C1020</f>
        <v>Personal Accident</v>
      </c>
      <c r="J1024" s="17">
        <f>Paid_Raw_Data!Q1020</f>
        <v>566593.74</v>
      </c>
      <c r="K1024" s="25">
        <f>Paid_Raw_Data!V1020</f>
        <v>429151.13</v>
      </c>
      <c r="L1024" s="15" t="b">
        <f t="shared" si="60"/>
        <v>1</v>
      </c>
      <c r="M1024" s="15" t="b">
        <f t="shared" si="61"/>
        <v>1</v>
      </c>
      <c r="N1024" s="15" t="b">
        <f t="shared" si="62"/>
        <v>1</v>
      </c>
      <c r="O1024" s="15" t="b">
        <f t="shared" si="63"/>
        <v>1</v>
      </c>
    </row>
    <row r="1025" spans="3:15" s="15" customFormat="1" ht="13.75" x14ac:dyDescent="0.45">
      <c r="C1025" s="15">
        <v>1020</v>
      </c>
      <c r="D1025" s="15" t="s">
        <v>24266</v>
      </c>
      <c r="E1025" s="24" t="str">
        <f>Paid_Raw_Data!A1021</f>
        <v>CLM-2025-001020</v>
      </c>
      <c r="F1025" s="16" t="str">
        <f>Paid_Raw_Data!I1021</f>
        <v>2024-01-28</v>
      </c>
      <c r="G1025" s="16" t="str">
        <f>Paid_Raw_Data!J1021</f>
        <v>2024-01-29</v>
      </c>
      <c r="H1025" s="16" t="str">
        <f>Paid_Raw_Data!K1021</f>
        <v>2024-09-11</v>
      </c>
      <c r="I1025" s="15" t="str">
        <f>Paid_Raw_Data!C1021</f>
        <v>Engineering</v>
      </c>
      <c r="J1025" s="17">
        <f>Paid_Raw_Data!Q1021</f>
        <v>111318056.48999999</v>
      </c>
      <c r="K1025" s="25">
        <f>Paid_Raw_Data!V1021</f>
        <v>56850948.780000001</v>
      </c>
      <c r="L1025" s="15" t="b">
        <f t="shared" si="60"/>
        <v>1</v>
      </c>
      <c r="M1025" s="15" t="b">
        <f t="shared" si="61"/>
        <v>1</v>
      </c>
      <c r="N1025" s="15" t="b">
        <f t="shared" si="62"/>
        <v>1</v>
      </c>
      <c r="O1025" s="15" t="b">
        <f t="shared" si="63"/>
        <v>1</v>
      </c>
    </row>
    <row r="1026" spans="3:15" s="15" customFormat="1" ht="13.75" x14ac:dyDescent="0.45">
      <c r="C1026" s="15">
        <v>1021</v>
      </c>
      <c r="D1026" s="15" t="s">
        <v>24266</v>
      </c>
      <c r="E1026" s="24" t="str">
        <f>Paid_Raw_Data!A1022</f>
        <v>CLM-2025-001021</v>
      </c>
      <c r="F1026" s="16" t="str">
        <f>Paid_Raw_Data!I1022</f>
        <v>2024-08-25</v>
      </c>
      <c r="G1026" s="16" t="str">
        <f>Paid_Raw_Data!J1022</f>
        <v>2024-08-30</v>
      </c>
      <c r="H1026" s="16" t="str">
        <f>Paid_Raw_Data!K1022</f>
        <v>2024-10-04</v>
      </c>
      <c r="I1026" s="15" t="str">
        <f>Paid_Raw_Data!C1022</f>
        <v>Motor Commercial</v>
      </c>
      <c r="J1026" s="17">
        <f>Paid_Raw_Data!Q1022</f>
        <v>1408664.17</v>
      </c>
      <c r="K1026" s="25">
        <f>Paid_Raw_Data!V1022</f>
        <v>1044329.65</v>
      </c>
      <c r="L1026" s="15" t="b">
        <f t="shared" si="60"/>
        <v>1</v>
      </c>
      <c r="M1026" s="15" t="b">
        <f t="shared" si="61"/>
        <v>1</v>
      </c>
      <c r="N1026" s="15" t="b">
        <f t="shared" si="62"/>
        <v>1</v>
      </c>
      <c r="O1026" s="15" t="b">
        <f t="shared" si="63"/>
        <v>1</v>
      </c>
    </row>
    <row r="1027" spans="3:15" s="15" customFormat="1" ht="13.75" x14ac:dyDescent="0.45">
      <c r="C1027" s="15">
        <v>1022</v>
      </c>
      <c r="D1027" s="15" t="s">
        <v>24266</v>
      </c>
      <c r="E1027" s="24" t="str">
        <f>Paid_Raw_Data!A1023</f>
        <v>CLM-2025-001022</v>
      </c>
      <c r="F1027" s="16" t="str">
        <f>Paid_Raw_Data!I1023</f>
        <v>2018-08-07</v>
      </c>
      <c r="G1027" s="16" t="str">
        <f>Paid_Raw_Data!J1023</f>
        <v>2018-08-24</v>
      </c>
      <c r="H1027" s="16" t="str">
        <f>Paid_Raw_Data!K1023</f>
        <v>2018-12-01</v>
      </c>
      <c r="I1027" s="15" t="str">
        <f>Paid_Raw_Data!C1023</f>
        <v>Motor Commercial</v>
      </c>
      <c r="J1027" s="17">
        <f>Paid_Raw_Data!Q1023</f>
        <v>1327242.1000000001</v>
      </c>
      <c r="K1027" s="25">
        <f>Paid_Raw_Data!V1023</f>
        <v>786919.98</v>
      </c>
      <c r="L1027" s="15" t="b">
        <f t="shared" si="60"/>
        <v>1</v>
      </c>
      <c r="M1027" s="15" t="b">
        <f t="shared" si="61"/>
        <v>1</v>
      </c>
      <c r="N1027" s="15" t="b">
        <f t="shared" si="62"/>
        <v>1</v>
      </c>
      <c r="O1027" s="15" t="b">
        <f t="shared" si="63"/>
        <v>1</v>
      </c>
    </row>
    <row r="1028" spans="3:15" s="15" customFormat="1" ht="13.75" x14ac:dyDescent="0.45">
      <c r="C1028" s="15">
        <v>1023</v>
      </c>
      <c r="D1028" s="15" t="s">
        <v>24266</v>
      </c>
      <c r="E1028" s="24" t="str">
        <f>Paid_Raw_Data!A1024</f>
        <v>CLM-2025-001023</v>
      </c>
      <c r="F1028" s="16" t="str">
        <f>Paid_Raw_Data!I1024</f>
        <v>2021-06-19</v>
      </c>
      <c r="G1028" s="16" t="str">
        <f>Paid_Raw_Data!J1024</f>
        <v>2021-06-21</v>
      </c>
      <c r="H1028" s="16" t="str">
        <f>Paid_Raw_Data!K1024</f>
        <v>2021-12-06</v>
      </c>
      <c r="I1028" s="15" t="str">
        <f>Paid_Raw_Data!C1024</f>
        <v>WIBA</v>
      </c>
      <c r="J1028" s="17">
        <f>Paid_Raw_Data!Q1024</f>
        <v>6881760.21</v>
      </c>
      <c r="K1028" s="25">
        <f>Paid_Raw_Data!V1024</f>
        <v>4837920.7</v>
      </c>
      <c r="L1028" s="15" t="b">
        <f t="shared" si="60"/>
        <v>1</v>
      </c>
      <c r="M1028" s="15" t="b">
        <f t="shared" si="61"/>
        <v>1</v>
      </c>
      <c r="N1028" s="15" t="b">
        <f t="shared" si="62"/>
        <v>1</v>
      </c>
      <c r="O1028" s="15" t="b">
        <f t="shared" si="63"/>
        <v>1</v>
      </c>
    </row>
    <row r="1029" spans="3:15" s="15" customFormat="1" ht="13.75" x14ac:dyDescent="0.45">
      <c r="C1029" s="15">
        <v>1024</v>
      </c>
      <c r="D1029" s="15" t="s">
        <v>24266</v>
      </c>
      <c r="E1029" s="24" t="str">
        <f>Paid_Raw_Data!A1025</f>
        <v>CLM-2025-001024</v>
      </c>
      <c r="F1029" s="16" t="str">
        <f>Paid_Raw_Data!I1025</f>
        <v>2022-05-25</v>
      </c>
      <c r="G1029" s="16" t="str">
        <f>Paid_Raw_Data!J1025</f>
        <v>2022-06-04</v>
      </c>
      <c r="H1029" s="16" t="str">
        <f>Paid_Raw_Data!K1025</f>
        <v>2022-07-04</v>
      </c>
      <c r="I1029" s="15" t="str">
        <f>Paid_Raw_Data!C1025</f>
        <v>WIBA</v>
      </c>
      <c r="J1029" s="17">
        <f>Paid_Raw_Data!Q1025</f>
        <v>9160114.3100000005</v>
      </c>
      <c r="K1029" s="25">
        <f>Paid_Raw_Data!V1025</f>
        <v>4506975.22</v>
      </c>
      <c r="L1029" s="15" t="b">
        <f t="shared" si="60"/>
        <v>1</v>
      </c>
      <c r="M1029" s="15" t="b">
        <f t="shared" si="61"/>
        <v>1</v>
      </c>
      <c r="N1029" s="15" t="b">
        <f t="shared" si="62"/>
        <v>1</v>
      </c>
      <c r="O1029" s="15" t="b">
        <f t="shared" si="63"/>
        <v>1</v>
      </c>
    </row>
    <row r="1030" spans="3:15" s="15" customFormat="1" ht="13.75" x14ac:dyDescent="0.45">
      <c r="C1030" s="15">
        <v>1025</v>
      </c>
      <c r="D1030" s="15" t="s">
        <v>24266</v>
      </c>
      <c r="E1030" s="24" t="str">
        <f>Paid_Raw_Data!A1026</f>
        <v>CLM-2025-001025</v>
      </c>
      <c r="F1030" s="16" t="str">
        <f>Paid_Raw_Data!I1026</f>
        <v>2020-05-14</v>
      </c>
      <c r="G1030" s="16" t="str">
        <f>Paid_Raw_Data!J1026</f>
        <v>2020-05-28</v>
      </c>
      <c r="H1030" s="16" t="str">
        <f>Paid_Raw_Data!K1026</f>
        <v>2020-09-29</v>
      </c>
      <c r="I1030" s="15" t="str">
        <f>Paid_Raw_Data!C1026</f>
        <v>Fire Domestic</v>
      </c>
      <c r="J1030" s="17">
        <f>Paid_Raw_Data!Q1026</f>
        <v>12565414</v>
      </c>
      <c r="K1030" s="25">
        <f>Paid_Raw_Data!V1026</f>
        <v>9247309.5700000003</v>
      </c>
      <c r="L1030" s="15" t="b">
        <f t="shared" si="60"/>
        <v>1</v>
      </c>
      <c r="M1030" s="15" t="b">
        <f t="shared" si="61"/>
        <v>1</v>
      </c>
      <c r="N1030" s="15" t="b">
        <f t="shared" si="62"/>
        <v>1</v>
      </c>
      <c r="O1030" s="15" t="b">
        <f t="shared" si="63"/>
        <v>1</v>
      </c>
    </row>
    <row r="1031" spans="3:15" s="15" customFormat="1" ht="13.75" x14ac:dyDescent="0.45">
      <c r="C1031" s="15">
        <v>1026</v>
      </c>
      <c r="D1031" s="15" t="s">
        <v>24266</v>
      </c>
      <c r="E1031" s="24" t="str">
        <f>Paid_Raw_Data!A1027</f>
        <v>CLM-2025-001026</v>
      </c>
      <c r="F1031" s="16" t="str">
        <f>Paid_Raw_Data!I1027</f>
        <v>2022-07-03</v>
      </c>
      <c r="G1031" s="16" t="str">
        <f>Paid_Raw_Data!J1027</f>
        <v>2022-07-24</v>
      </c>
      <c r="H1031" s="16" t="str">
        <f>Paid_Raw_Data!K1027</f>
        <v>2022-10-14</v>
      </c>
      <c r="I1031" s="15" t="str">
        <f>Paid_Raw_Data!C1027</f>
        <v>Engineering</v>
      </c>
      <c r="J1031" s="17">
        <f>Paid_Raw_Data!Q1027</f>
        <v>99033401.760000005</v>
      </c>
      <c r="K1031" s="25">
        <f>Paid_Raw_Data!V1027</f>
        <v>40347611.350000001</v>
      </c>
      <c r="L1031" s="15" t="b">
        <f t="shared" ref="L1031:L1094" si="64">F1031&lt;=G1031</f>
        <v>1</v>
      </c>
      <c r="M1031" s="15" t="b">
        <f t="shared" ref="M1031:M1094" si="65">F1031&lt;=H1031</f>
        <v>1</v>
      </c>
      <c r="N1031" s="15" t="b">
        <f t="shared" ref="N1031:N1094" si="66">G1031&lt;=H1031</f>
        <v>1</v>
      </c>
      <c r="O1031" s="15" t="b">
        <f t="shared" ref="O1031:O1094" si="67">K1031&lt;=I1031</f>
        <v>1</v>
      </c>
    </row>
    <row r="1032" spans="3:15" s="15" customFormat="1" ht="13.75" x14ac:dyDescent="0.45">
      <c r="C1032" s="15">
        <v>1027</v>
      </c>
      <c r="D1032" s="15" t="s">
        <v>24266</v>
      </c>
      <c r="E1032" s="24" t="str">
        <f>Paid_Raw_Data!A1028</f>
        <v>CLM-2025-001027</v>
      </c>
      <c r="F1032" s="16" t="str">
        <f>Paid_Raw_Data!I1028</f>
        <v>2025-06-04</v>
      </c>
      <c r="G1032" s="16" t="str">
        <f>Paid_Raw_Data!J1028</f>
        <v>2025-07-01</v>
      </c>
      <c r="H1032" s="16" t="str">
        <f>Paid_Raw_Data!K1028</f>
        <v>2025-07-22</v>
      </c>
      <c r="I1032" s="15" t="str">
        <f>Paid_Raw_Data!C1028</f>
        <v>Fire Industrial</v>
      </c>
      <c r="J1032" s="17">
        <f>Paid_Raw_Data!Q1028</f>
        <v>16566934.17</v>
      </c>
      <c r="K1032" s="25">
        <f>Paid_Raw_Data!V1028</f>
        <v>10063913.289999999</v>
      </c>
      <c r="L1032" s="15" t="b">
        <f t="shared" si="64"/>
        <v>1</v>
      </c>
      <c r="M1032" s="15" t="b">
        <f t="shared" si="65"/>
        <v>1</v>
      </c>
      <c r="N1032" s="15" t="b">
        <f t="shared" si="66"/>
        <v>1</v>
      </c>
      <c r="O1032" s="15" t="b">
        <f t="shared" si="67"/>
        <v>1</v>
      </c>
    </row>
    <row r="1033" spans="3:15" s="15" customFormat="1" ht="13.75" x14ac:dyDescent="0.45">
      <c r="C1033" s="15">
        <v>1028</v>
      </c>
      <c r="D1033" s="15" t="s">
        <v>24266</v>
      </c>
      <c r="E1033" s="24" t="str">
        <f>Paid_Raw_Data!A1029</f>
        <v>CLM-2025-001028</v>
      </c>
      <c r="F1033" s="16" t="str">
        <f>Paid_Raw_Data!I1029</f>
        <v>2020-10-17</v>
      </c>
      <c r="G1033" s="16" t="str">
        <f>Paid_Raw_Data!J1029</f>
        <v>2020-11-12</v>
      </c>
      <c r="H1033" s="16" t="str">
        <f>Paid_Raw_Data!K1029</f>
        <v>2021-05-04</v>
      </c>
      <c r="I1033" s="15" t="str">
        <f>Paid_Raw_Data!C1029</f>
        <v>Personal Accident</v>
      </c>
      <c r="J1033" s="17">
        <f>Paid_Raw_Data!Q1029</f>
        <v>384825.29</v>
      </c>
      <c r="K1033" s="25">
        <f>Paid_Raw_Data!V1029</f>
        <v>251340.84</v>
      </c>
      <c r="L1033" s="15" t="b">
        <f t="shared" si="64"/>
        <v>1</v>
      </c>
      <c r="M1033" s="15" t="b">
        <f t="shared" si="65"/>
        <v>1</v>
      </c>
      <c r="N1033" s="15" t="b">
        <f t="shared" si="66"/>
        <v>1</v>
      </c>
      <c r="O1033" s="15" t="b">
        <f t="shared" si="67"/>
        <v>1</v>
      </c>
    </row>
    <row r="1034" spans="3:15" s="15" customFormat="1" ht="13.75" x14ac:dyDescent="0.45">
      <c r="C1034" s="15">
        <v>1029</v>
      </c>
      <c r="D1034" s="15" t="s">
        <v>24266</v>
      </c>
      <c r="E1034" s="24" t="str">
        <f>Paid_Raw_Data!A1030</f>
        <v>CLM-2025-001029</v>
      </c>
      <c r="F1034" s="16" t="str">
        <f>Paid_Raw_Data!I1030</f>
        <v>2023-10-04</v>
      </c>
      <c r="G1034" s="16" t="str">
        <f>Paid_Raw_Data!J1030</f>
        <v>2023-10-31</v>
      </c>
      <c r="H1034" s="16" t="str">
        <f>Paid_Raw_Data!K1030</f>
        <v>2023-11-13</v>
      </c>
      <c r="I1034" s="15" t="str">
        <f>Paid_Raw_Data!C1030</f>
        <v>Personal Accident</v>
      </c>
      <c r="J1034" s="17">
        <f>Paid_Raw_Data!Q1030</f>
        <v>271142.96999999997</v>
      </c>
      <c r="K1034" s="25">
        <f>Paid_Raw_Data!V1030</f>
        <v>206206.2</v>
      </c>
      <c r="L1034" s="15" t="b">
        <f t="shared" si="64"/>
        <v>1</v>
      </c>
      <c r="M1034" s="15" t="b">
        <f t="shared" si="65"/>
        <v>1</v>
      </c>
      <c r="N1034" s="15" t="b">
        <f t="shared" si="66"/>
        <v>1</v>
      </c>
      <c r="O1034" s="15" t="b">
        <f t="shared" si="67"/>
        <v>1</v>
      </c>
    </row>
    <row r="1035" spans="3:15" s="15" customFormat="1" ht="13.75" x14ac:dyDescent="0.45">
      <c r="C1035" s="15">
        <v>1030</v>
      </c>
      <c r="D1035" s="15" t="s">
        <v>24266</v>
      </c>
      <c r="E1035" s="24" t="str">
        <f>Paid_Raw_Data!A1031</f>
        <v>CLM-2025-001030</v>
      </c>
      <c r="F1035" s="16" t="str">
        <f>Paid_Raw_Data!I1031</f>
        <v>2020-02-10</v>
      </c>
      <c r="G1035" s="16" t="str">
        <f>Paid_Raw_Data!J1031</f>
        <v>2020-03-09</v>
      </c>
      <c r="H1035" s="16" t="str">
        <f>Paid_Raw_Data!K1031</f>
        <v>2020-06-18</v>
      </c>
      <c r="I1035" s="15" t="str">
        <f>Paid_Raw_Data!C1031</f>
        <v>Motor Commercial</v>
      </c>
      <c r="J1035" s="17">
        <f>Paid_Raw_Data!Q1031</f>
        <v>1758896.83</v>
      </c>
      <c r="K1035" s="25">
        <f>Paid_Raw_Data!V1031</f>
        <v>1209628.83</v>
      </c>
      <c r="L1035" s="15" t="b">
        <f t="shared" si="64"/>
        <v>1</v>
      </c>
      <c r="M1035" s="15" t="b">
        <f t="shared" si="65"/>
        <v>1</v>
      </c>
      <c r="N1035" s="15" t="b">
        <f t="shared" si="66"/>
        <v>1</v>
      </c>
      <c r="O1035" s="15" t="b">
        <f t="shared" si="67"/>
        <v>1</v>
      </c>
    </row>
    <row r="1036" spans="3:15" s="15" customFormat="1" ht="13.75" x14ac:dyDescent="0.45">
      <c r="C1036" s="15">
        <v>1031</v>
      </c>
      <c r="D1036" s="15" t="s">
        <v>24266</v>
      </c>
      <c r="E1036" s="24" t="str">
        <f>Paid_Raw_Data!A1032</f>
        <v>CLM-2025-001031</v>
      </c>
      <c r="F1036" s="16" t="str">
        <f>Paid_Raw_Data!I1032</f>
        <v>2024-07-23</v>
      </c>
      <c r="G1036" s="16" t="str">
        <f>Paid_Raw_Data!J1032</f>
        <v>2024-07-23</v>
      </c>
      <c r="H1036" s="16" t="str">
        <f>Paid_Raw_Data!K1032</f>
        <v>2024-10-05</v>
      </c>
      <c r="I1036" s="15" t="str">
        <f>Paid_Raw_Data!C1032</f>
        <v>Liability</v>
      </c>
      <c r="J1036" s="17">
        <f>Paid_Raw_Data!Q1032</f>
        <v>17670915.219999999</v>
      </c>
      <c r="K1036" s="25">
        <f>Paid_Raw_Data!V1032</f>
        <v>12941946.5</v>
      </c>
      <c r="L1036" s="15" t="b">
        <f t="shared" si="64"/>
        <v>1</v>
      </c>
      <c r="M1036" s="15" t="b">
        <f t="shared" si="65"/>
        <v>1</v>
      </c>
      <c r="N1036" s="15" t="b">
        <f t="shared" si="66"/>
        <v>1</v>
      </c>
      <c r="O1036" s="15" t="b">
        <f t="shared" si="67"/>
        <v>1</v>
      </c>
    </row>
    <row r="1037" spans="3:15" s="15" customFormat="1" ht="13.75" x14ac:dyDescent="0.45">
      <c r="C1037" s="15">
        <v>1032</v>
      </c>
      <c r="D1037" s="15" t="s">
        <v>24266</v>
      </c>
      <c r="E1037" s="24" t="str">
        <f>Paid_Raw_Data!A1033</f>
        <v>CLM-2025-001032</v>
      </c>
      <c r="F1037" s="16" t="str">
        <f>Paid_Raw_Data!I1033</f>
        <v>2026-02-20</v>
      </c>
      <c r="G1037" s="16" t="str">
        <f>Paid_Raw_Data!J1033</f>
        <v>2026-03-09</v>
      </c>
      <c r="H1037" s="16" t="str">
        <f>Paid_Raw_Data!K1033</f>
        <v>2026-03-16</v>
      </c>
      <c r="I1037" s="15" t="str">
        <f>Paid_Raw_Data!C1033</f>
        <v>Personal Accident</v>
      </c>
      <c r="J1037" s="17">
        <f>Paid_Raw_Data!Q1033</f>
        <v>122218.86</v>
      </c>
      <c r="K1037" s="25">
        <f>Paid_Raw_Data!V1033</f>
        <v>88368.19</v>
      </c>
      <c r="L1037" s="15" t="b">
        <f t="shared" si="64"/>
        <v>1</v>
      </c>
      <c r="M1037" s="15" t="b">
        <f t="shared" si="65"/>
        <v>1</v>
      </c>
      <c r="N1037" s="15" t="b">
        <f t="shared" si="66"/>
        <v>1</v>
      </c>
      <c r="O1037" s="15" t="b">
        <f t="shared" si="67"/>
        <v>1</v>
      </c>
    </row>
    <row r="1038" spans="3:15" s="15" customFormat="1" ht="13.75" x14ac:dyDescent="0.45">
      <c r="C1038" s="15">
        <v>1033</v>
      </c>
      <c r="D1038" s="15" t="s">
        <v>24266</v>
      </c>
      <c r="E1038" s="24" t="str">
        <f>Paid_Raw_Data!A1034</f>
        <v>CLM-2025-001033</v>
      </c>
      <c r="F1038" s="16" t="str">
        <f>Paid_Raw_Data!I1034</f>
        <v>2024-08-26</v>
      </c>
      <c r="G1038" s="16" t="str">
        <f>Paid_Raw_Data!J1034</f>
        <v>2024-09-01</v>
      </c>
      <c r="H1038" s="16" t="str">
        <f>Paid_Raw_Data!K1034</f>
        <v>2024-10-14</v>
      </c>
      <c r="I1038" s="15" t="str">
        <f>Paid_Raw_Data!C1034</f>
        <v>Fire Industrial</v>
      </c>
      <c r="J1038" s="17">
        <f>Paid_Raw_Data!Q1034</f>
        <v>21113377.43</v>
      </c>
      <c r="K1038" s="25">
        <f>Paid_Raw_Data!V1034</f>
        <v>12565867.83</v>
      </c>
      <c r="L1038" s="15" t="b">
        <f t="shared" si="64"/>
        <v>1</v>
      </c>
      <c r="M1038" s="15" t="b">
        <f t="shared" si="65"/>
        <v>1</v>
      </c>
      <c r="N1038" s="15" t="b">
        <f t="shared" si="66"/>
        <v>1</v>
      </c>
      <c r="O1038" s="15" t="b">
        <f t="shared" si="67"/>
        <v>1</v>
      </c>
    </row>
    <row r="1039" spans="3:15" s="15" customFormat="1" ht="13.75" x14ac:dyDescent="0.45">
      <c r="C1039" s="15">
        <v>1034</v>
      </c>
      <c r="D1039" s="15" t="s">
        <v>24266</v>
      </c>
      <c r="E1039" s="24" t="str">
        <f>Paid_Raw_Data!A1035</f>
        <v>CLM-2025-001034</v>
      </c>
      <c r="F1039" s="16" t="str">
        <f>Paid_Raw_Data!I1035</f>
        <v>2020-11-22</v>
      </c>
      <c r="G1039" s="16" t="str">
        <f>Paid_Raw_Data!J1035</f>
        <v>2020-12-20</v>
      </c>
      <c r="H1039" s="16" t="str">
        <f>Paid_Raw_Data!K1035</f>
        <v>2021-03-07</v>
      </c>
      <c r="I1039" s="15" t="str">
        <f>Paid_Raw_Data!C1035</f>
        <v>Fire Industrial</v>
      </c>
      <c r="J1039" s="17">
        <f>Paid_Raw_Data!Q1035</f>
        <v>235146489.12</v>
      </c>
      <c r="K1039" s="25">
        <f>Paid_Raw_Data!V1035</f>
        <v>105430793.31999999</v>
      </c>
      <c r="L1039" s="15" t="b">
        <f t="shared" si="64"/>
        <v>1</v>
      </c>
      <c r="M1039" s="15" t="b">
        <f t="shared" si="65"/>
        <v>1</v>
      </c>
      <c r="N1039" s="15" t="b">
        <f t="shared" si="66"/>
        <v>1</v>
      </c>
      <c r="O1039" s="15" t="b">
        <f t="shared" si="67"/>
        <v>1</v>
      </c>
    </row>
    <row r="1040" spans="3:15" s="15" customFormat="1" ht="13.75" x14ac:dyDescent="0.45">
      <c r="C1040" s="15">
        <v>1035</v>
      </c>
      <c r="D1040" s="15" t="s">
        <v>24266</v>
      </c>
      <c r="E1040" s="24" t="str">
        <f>Paid_Raw_Data!A1036</f>
        <v>CLM-2025-001035</v>
      </c>
      <c r="F1040" s="16" t="str">
        <f>Paid_Raw_Data!I1036</f>
        <v>2026-09-16</v>
      </c>
      <c r="G1040" s="16" t="str">
        <f>Paid_Raw_Data!J1036</f>
        <v>2026-10-03</v>
      </c>
      <c r="H1040" s="16" t="str">
        <f>Paid_Raw_Data!K1036</f>
        <v>2027-04-12</v>
      </c>
      <c r="I1040" s="15" t="str">
        <f>Paid_Raw_Data!C1036</f>
        <v>Personal Accident</v>
      </c>
      <c r="J1040" s="17">
        <f>Paid_Raw_Data!Q1036</f>
        <v>888231.35</v>
      </c>
      <c r="K1040" s="25">
        <f>Paid_Raw_Data!V1036</f>
        <v>645984.98</v>
      </c>
      <c r="L1040" s="15" t="b">
        <f t="shared" si="64"/>
        <v>1</v>
      </c>
      <c r="M1040" s="15" t="b">
        <f t="shared" si="65"/>
        <v>1</v>
      </c>
      <c r="N1040" s="15" t="b">
        <f t="shared" si="66"/>
        <v>1</v>
      </c>
      <c r="O1040" s="15" t="b">
        <f t="shared" si="67"/>
        <v>1</v>
      </c>
    </row>
    <row r="1041" spans="3:15" s="15" customFormat="1" ht="13.75" x14ac:dyDescent="0.45">
      <c r="C1041" s="15">
        <v>1036</v>
      </c>
      <c r="D1041" s="15" t="s">
        <v>24266</v>
      </c>
      <c r="E1041" s="24" t="str">
        <f>Paid_Raw_Data!A1037</f>
        <v>CLM-2025-001036</v>
      </c>
      <c r="F1041" s="16" t="str">
        <f>Paid_Raw_Data!I1037</f>
        <v>2022-05-18</v>
      </c>
      <c r="G1041" s="16" t="str">
        <f>Paid_Raw_Data!J1037</f>
        <v>2022-05-18</v>
      </c>
      <c r="H1041" s="16" t="str">
        <f>Paid_Raw_Data!K1037</f>
        <v>2022-10-22</v>
      </c>
      <c r="I1041" s="15" t="str">
        <f>Paid_Raw_Data!C1037</f>
        <v>Personal Accident</v>
      </c>
      <c r="J1041" s="17">
        <f>Paid_Raw_Data!Q1037</f>
        <v>462890.88</v>
      </c>
      <c r="K1041" s="25">
        <f>Paid_Raw_Data!V1037</f>
        <v>389208.34</v>
      </c>
      <c r="L1041" s="15" t="b">
        <f t="shared" si="64"/>
        <v>1</v>
      </c>
      <c r="M1041" s="15" t="b">
        <f t="shared" si="65"/>
        <v>1</v>
      </c>
      <c r="N1041" s="15" t="b">
        <f t="shared" si="66"/>
        <v>1</v>
      </c>
      <c r="O1041" s="15" t="b">
        <f t="shared" si="67"/>
        <v>1</v>
      </c>
    </row>
    <row r="1042" spans="3:15" s="15" customFormat="1" ht="13.75" x14ac:dyDescent="0.45">
      <c r="C1042" s="15">
        <v>1037</v>
      </c>
      <c r="D1042" s="15" t="s">
        <v>24266</v>
      </c>
      <c r="E1042" s="24" t="str">
        <f>Paid_Raw_Data!A1038</f>
        <v>CLM-2025-001037</v>
      </c>
      <c r="F1042" s="16" t="str">
        <f>Paid_Raw_Data!I1038</f>
        <v>2019-08-12</v>
      </c>
      <c r="G1042" s="16" t="str">
        <f>Paid_Raw_Data!J1038</f>
        <v>2019-09-01</v>
      </c>
      <c r="H1042" s="16" t="str">
        <f>Paid_Raw_Data!K1038</f>
        <v>2020-03-22</v>
      </c>
      <c r="I1042" s="15" t="str">
        <f>Paid_Raw_Data!C1038</f>
        <v>Fire Industrial</v>
      </c>
      <c r="J1042" s="17">
        <f>Paid_Raw_Data!Q1038</f>
        <v>113071926.88</v>
      </c>
      <c r="K1042" s="25">
        <f>Paid_Raw_Data!V1038</f>
        <v>48770182.149999999</v>
      </c>
      <c r="L1042" s="15" t="b">
        <f t="shared" si="64"/>
        <v>1</v>
      </c>
      <c r="M1042" s="15" t="b">
        <f t="shared" si="65"/>
        <v>1</v>
      </c>
      <c r="N1042" s="15" t="b">
        <f t="shared" si="66"/>
        <v>1</v>
      </c>
      <c r="O1042" s="15" t="b">
        <f t="shared" si="67"/>
        <v>1</v>
      </c>
    </row>
    <row r="1043" spans="3:15" s="15" customFormat="1" ht="13.75" x14ac:dyDescent="0.45">
      <c r="C1043" s="15">
        <v>1038</v>
      </c>
      <c r="D1043" s="15" t="s">
        <v>24266</v>
      </c>
      <c r="E1043" s="24" t="str">
        <f>Paid_Raw_Data!A1039</f>
        <v>CLM-2025-001038</v>
      </c>
      <c r="F1043" s="16" t="str">
        <f>Paid_Raw_Data!I1039</f>
        <v>2020-08-27</v>
      </c>
      <c r="G1043" s="16" t="str">
        <f>Paid_Raw_Data!J1039</f>
        <v>2020-09-08</v>
      </c>
      <c r="H1043" s="16" t="str">
        <f>Paid_Raw_Data!K1039</f>
        <v>2020-11-08</v>
      </c>
      <c r="I1043" s="15" t="str">
        <f>Paid_Raw_Data!C1039</f>
        <v>Fire Domestic</v>
      </c>
      <c r="J1043" s="17">
        <f>Paid_Raw_Data!Q1039</f>
        <v>1687740.94</v>
      </c>
      <c r="K1043" s="25">
        <f>Paid_Raw_Data!V1039</f>
        <v>1234873.75</v>
      </c>
      <c r="L1043" s="15" t="b">
        <f t="shared" si="64"/>
        <v>1</v>
      </c>
      <c r="M1043" s="15" t="b">
        <f t="shared" si="65"/>
        <v>1</v>
      </c>
      <c r="N1043" s="15" t="b">
        <f t="shared" si="66"/>
        <v>1</v>
      </c>
      <c r="O1043" s="15" t="b">
        <f t="shared" si="67"/>
        <v>1</v>
      </c>
    </row>
    <row r="1044" spans="3:15" s="15" customFormat="1" ht="13.75" x14ac:dyDescent="0.45">
      <c r="C1044" s="15">
        <v>1039</v>
      </c>
      <c r="D1044" s="15" t="s">
        <v>24266</v>
      </c>
      <c r="E1044" s="24" t="str">
        <f>Paid_Raw_Data!A1040</f>
        <v>CLM-2025-001039</v>
      </c>
      <c r="F1044" s="16" t="str">
        <f>Paid_Raw_Data!I1040</f>
        <v>2022-09-28</v>
      </c>
      <c r="G1044" s="16" t="str">
        <f>Paid_Raw_Data!J1040</f>
        <v>2022-10-09</v>
      </c>
      <c r="H1044" s="16" t="str">
        <f>Paid_Raw_Data!K1040</f>
        <v>2022-12-25</v>
      </c>
      <c r="I1044" s="15" t="str">
        <f>Paid_Raw_Data!C1040</f>
        <v>Fire Industrial</v>
      </c>
      <c r="J1044" s="17">
        <f>Paid_Raw_Data!Q1040</f>
        <v>64275386.109999999</v>
      </c>
      <c r="K1044" s="25">
        <f>Paid_Raw_Data!V1040</f>
        <v>46362492.890000001</v>
      </c>
      <c r="L1044" s="15" t="b">
        <f t="shared" si="64"/>
        <v>1</v>
      </c>
      <c r="M1044" s="15" t="b">
        <f t="shared" si="65"/>
        <v>1</v>
      </c>
      <c r="N1044" s="15" t="b">
        <f t="shared" si="66"/>
        <v>1</v>
      </c>
      <c r="O1044" s="15" t="b">
        <f t="shared" si="67"/>
        <v>1</v>
      </c>
    </row>
    <row r="1045" spans="3:15" s="15" customFormat="1" ht="13.75" x14ac:dyDescent="0.45">
      <c r="C1045" s="15">
        <v>1040</v>
      </c>
      <c r="D1045" s="15" t="s">
        <v>24266</v>
      </c>
      <c r="E1045" s="24" t="str">
        <f>Paid_Raw_Data!A1041</f>
        <v>CLM-2025-001040</v>
      </c>
      <c r="F1045" s="16" t="str">
        <f>Paid_Raw_Data!I1041</f>
        <v>2026-06-01</v>
      </c>
      <c r="G1045" s="16" t="str">
        <f>Paid_Raw_Data!J1041</f>
        <v>2026-06-25</v>
      </c>
      <c r="H1045" s="16" t="str">
        <f>Paid_Raw_Data!K1041</f>
        <v>2027-02-20</v>
      </c>
      <c r="I1045" s="15" t="str">
        <f>Paid_Raw_Data!C1041</f>
        <v>Medical</v>
      </c>
      <c r="J1045" s="17">
        <f>Paid_Raw_Data!Q1041</f>
        <v>137538.60999999999</v>
      </c>
      <c r="K1045" s="25">
        <f>Paid_Raw_Data!V1041</f>
        <v>103744.5</v>
      </c>
      <c r="L1045" s="15" t="b">
        <f t="shared" si="64"/>
        <v>1</v>
      </c>
      <c r="M1045" s="15" t="b">
        <f t="shared" si="65"/>
        <v>1</v>
      </c>
      <c r="N1045" s="15" t="b">
        <f t="shared" si="66"/>
        <v>1</v>
      </c>
      <c r="O1045" s="15" t="b">
        <f t="shared" si="67"/>
        <v>1</v>
      </c>
    </row>
    <row r="1046" spans="3:15" s="15" customFormat="1" ht="13.75" x14ac:dyDescent="0.45">
      <c r="C1046" s="15">
        <v>1041</v>
      </c>
      <c r="D1046" s="15" t="s">
        <v>24266</v>
      </c>
      <c r="E1046" s="24" t="str">
        <f>Paid_Raw_Data!A1042</f>
        <v>CLM-2025-001041</v>
      </c>
      <c r="F1046" s="16" t="str">
        <f>Paid_Raw_Data!I1042</f>
        <v>2023-10-15</v>
      </c>
      <c r="G1046" s="16" t="str">
        <f>Paid_Raw_Data!J1042</f>
        <v>2023-10-27</v>
      </c>
      <c r="H1046" s="16" t="str">
        <f>Paid_Raw_Data!K1042</f>
        <v>2024-05-07</v>
      </c>
      <c r="I1046" s="15" t="str">
        <f>Paid_Raw_Data!C1042</f>
        <v>WIBA</v>
      </c>
      <c r="J1046" s="17">
        <f>Paid_Raw_Data!Q1042</f>
        <v>2373217.23</v>
      </c>
      <c r="K1046" s="25">
        <f>Paid_Raw_Data!V1042</f>
        <v>1540280.3</v>
      </c>
      <c r="L1046" s="15" t="b">
        <f t="shared" si="64"/>
        <v>1</v>
      </c>
      <c r="M1046" s="15" t="b">
        <f t="shared" si="65"/>
        <v>1</v>
      </c>
      <c r="N1046" s="15" t="b">
        <f t="shared" si="66"/>
        <v>1</v>
      </c>
      <c r="O1046" s="15" t="b">
        <f t="shared" si="67"/>
        <v>1</v>
      </c>
    </row>
    <row r="1047" spans="3:15" s="15" customFormat="1" ht="13.75" x14ac:dyDescent="0.45">
      <c r="C1047" s="15">
        <v>1042</v>
      </c>
      <c r="D1047" s="15" t="s">
        <v>24266</v>
      </c>
      <c r="E1047" s="24" t="str">
        <f>Paid_Raw_Data!A1043</f>
        <v>CLM-2025-001042</v>
      </c>
      <c r="F1047" s="16" t="str">
        <f>Paid_Raw_Data!I1043</f>
        <v>2021-08-01</v>
      </c>
      <c r="G1047" s="16" t="str">
        <f>Paid_Raw_Data!J1043</f>
        <v>2021-08-12</v>
      </c>
      <c r="H1047" s="16" t="str">
        <f>Paid_Raw_Data!K1043</f>
        <v>2022-03-20</v>
      </c>
      <c r="I1047" s="15" t="str">
        <f>Paid_Raw_Data!C1043</f>
        <v>Marine Cargo</v>
      </c>
      <c r="J1047" s="17">
        <f>Paid_Raw_Data!Q1043</f>
        <v>13313608.189999999</v>
      </c>
      <c r="K1047" s="25">
        <f>Paid_Raw_Data!V1043</f>
        <v>5961526.4400000004</v>
      </c>
      <c r="L1047" s="15" t="b">
        <f t="shared" si="64"/>
        <v>1</v>
      </c>
      <c r="M1047" s="15" t="b">
        <f t="shared" si="65"/>
        <v>1</v>
      </c>
      <c r="N1047" s="15" t="b">
        <f t="shared" si="66"/>
        <v>1</v>
      </c>
      <c r="O1047" s="15" t="b">
        <f t="shared" si="67"/>
        <v>1</v>
      </c>
    </row>
    <row r="1048" spans="3:15" s="15" customFormat="1" ht="13.75" x14ac:dyDescent="0.45">
      <c r="C1048" s="15">
        <v>1043</v>
      </c>
      <c r="D1048" s="15" t="s">
        <v>24266</v>
      </c>
      <c r="E1048" s="24" t="str">
        <f>Paid_Raw_Data!A1044</f>
        <v>CLM-2025-001043</v>
      </c>
      <c r="F1048" s="16" t="str">
        <f>Paid_Raw_Data!I1044</f>
        <v>2019-11-28</v>
      </c>
      <c r="G1048" s="16" t="str">
        <f>Paid_Raw_Data!J1044</f>
        <v>2019-12-11</v>
      </c>
      <c r="H1048" s="16" t="str">
        <f>Paid_Raw_Data!K1044</f>
        <v>2020-01-06</v>
      </c>
      <c r="I1048" s="15" t="str">
        <f>Paid_Raw_Data!C1044</f>
        <v>Medical</v>
      </c>
      <c r="J1048" s="17">
        <f>Paid_Raw_Data!Q1044</f>
        <v>462430</v>
      </c>
      <c r="K1048" s="25">
        <f>Paid_Raw_Data!V1044</f>
        <v>352256.99</v>
      </c>
      <c r="L1048" s="15" t="b">
        <f t="shared" si="64"/>
        <v>1</v>
      </c>
      <c r="M1048" s="15" t="b">
        <f t="shared" si="65"/>
        <v>1</v>
      </c>
      <c r="N1048" s="15" t="b">
        <f t="shared" si="66"/>
        <v>1</v>
      </c>
      <c r="O1048" s="15" t="b">
        <f t="shared" si="67"/>
        <v>1</v>
      </c>
    </row>
    <row r="1049" spans="3:15" s="15" customFormat="1" ht="13.75" x14ac:dyDescent="0.45">
      <c r="C1049" s="15">
        <v>1044</v>
      </c>
      <c r="D1049" s="15" t="s">
        <v>24266</v>
      </c>
      <c r="E1049" s="24" t="str">
        <f>Paid_Raw_Data!A1045</f>
        <v>CLM-2025-001044</v>
      </c>
      <c r="F1049" s="16" t="str">
        <f>Paid_Raw_Data!I1045</f>
        <v>2026-07-14</v>
      </c>
      <c r="G1049" s="16" t="str">
        <f>Paid_Raw_Data!J1045</f>
        <v>2026-07-31</v>
      </c>
      <c r="H1049" s="16" t="str">
        <f>Paid_Raw_Data!K1045</f>
        <v>2026-09-20</v>
      </c>
      <c r="I1049" s="15" t="str">
        <f>Paid_Raw_Data!C1045</f>
        <v>Marine Cargo</v>
      </c>
      <c r="J1049" s="17">
        <f>Paid_Raw_Data!Q1045</f>
        <v>16914844.120000001</v>
      </c>
      <c r="K1049" s="25">
        <f>Paid_Raw_Data!V1045</f>
        <v>7601315.7300000004</v>
      </c>
      <c r="L1049" s="15" t="b">
        <f t="shared" si="64"/>
        <v>1</v>
      </c>
      <c r="M1049" s="15" t="b">
        <f t="shared" si="65"/>
        <v>1</v>
      </c>
      <c r="N1049" s="15" t="b">
        <f t="shared" si="66"/>
        <v>1</v>
      </c>
      <c r="O1049" s="15" t="b">
        <f t="shared" si="67"/>
        <v>1</v>
      </c>
    </row>
    <row r="1050" spans="3:15" s="15" customFormat="1" ht="13.75" x14ac:dyDescent="0.45">
      <c r="C1050" s="15">
        <v>1045</v>
      </c>
      <c r="D1050" s="15" t="s">
        <v>24266</v>
      </c>
      <c r="E1050" s="24" t="str">
        <f>Paid_Raw_Data!A1046</f>
        <v>CLM-2025-001045</v>
      </c>
      <c r="F1050" s="16" t="str">
        <f>Paid_Raw_Data!I1046</f>
        <v>2018-09-19</v>
      </c>
      <c r="G1050" s="16" t="str">
        <f>Paid_Raw_Data!J1046</f>
        <v>2018-10-07</v>
      </c>
      <c r="H1050" s="16" t="str">
        <f>Paid_Raw_Data!K1046</f>
        <v>2019-02-12</v>
      </c>
      <c r="I1050" s="15" t="str">
        <f>Paid_Raw_Data!C1046</f>
        <v>Motor Commercial</v>
      </c>
      <c r="J1050" s="17">
        <f>Paid_Raw_Data!Q1046</f>
        <v>1147734.45</v>
      </c>
      <c r="K1050" s="25">
        <f>Paid_Raw_Data!V1046</f>
        <v>903150.49</v>
      </c>
      <c r="L1050" s="15" t="b">
        <f t="shared" si="64"/>
        <v>1</v>
      </c>
      <c r="M1050" s="15" t="b">
        <f t="shared" si="65"/>
        <v>1</v>
      </c>
      <c r="N1050" s="15" t="b">
        <f t="shared" si="66"/>
        <v>1</v>
      </c>
      <c r="O1050" s="15" t="b">
        <f t="shared" si="67"/>
        <v>1</v>
      </c>
    </row>
    <row r="1051" spans="3:15" s="15" customFormat="1" ht="13.75" x14ac:dyDescent="0.45">
      <c r="C1051" s="15">
        <v>1046</v>
      </c>
      <c r="D1051" s="15" t="s">
        <v>24266</v>
      </c>
      <c r="E1051" s="24" t="str">
        <f>Paid_Raw_Data!A1047</f>
        <v>CLM-2025-001046</v>
      </c>
      <c r="F1051" s="16" t="str">
        <f>Paid_Raw_Data!I1047</f>
        <v>2026-06-05</v>
      </c>
      <c r="G1051" s="16" t="str">
        <f>Paid_Raw_Data!J1047</f>
        <v>2026-06-26</v>
      </c>
      <c r="H1051" s="16" t="str">
        <f>Paid_Raw_Data!K1047</f>
        <v>2026-10-10</v>
      </c>
      <c r="I1051" s="15" t="str">
        <f>Paid_Raw_Data!C1047</f>
        <v>Fire Domestic</v>
      </c>
      <c r="J1051" s="17">
        <f>Paid_Raw_Data!Q1047</f>
        <v>2064134.35</v>
      </c>
      <c r="K1051" s="25">
        <f>Paid_Raw_Data!V1047</f>
        <v>1276120.43</v>
      </c>
      <c r="L1051" s="15" t="b">
        <f t="shared" si="64"/>
        <v>1</v>
      </c>
      <c r="M1051" s="15" t="b">
        <f t="shared" si="65"/>
        <v>1</v>
      </c>
      <c r="N1051" s="15" t="b">
        <f t="shared" si="66"/>
        <v>1</v>
      </c>
      <c r="O1051" s="15" t="b">
        <f t="shared" si="67"/>
        <v>1</v>
      </c>
    </row>
    <row r="1052" spans="3:15" s="15" customFormat="1" ht="13.75" x14ac:dyDescent="0.45">
      <c r="C1052" s="15">
        <v>1047</v>
      </c>
      <c r="D1052" s="15" t="s">
        <v>24266</v>
      </c>
      <c r="E1052" s="24" t="str">
        <f>Paid_Raw_Data!A1048</f>
        <v>CLM-2025-001047</v>
      </c>
      <c r="F1052" s="16" t="str">
        <f>Paid_Raw_Data!I1048</f>
        <v>2023-02-16</v>
      </c>
      <c r="G1052" s="16" t="str">
        <f>Paid_Raw_Data!J1048</f>
        <v>2023-03-06</v>
      </c>
      <c r="H1052" s="16" t="str">
        <f>Paid_Raw_Data!K1048</f>
        <v>2023-08-19</v>
      </c>
      <c r="I1052" s="15" t="str">
        <f>Paid_Raw_Data!C1048</f>
        <v>Liability</v>
      </c>
      <c r="J1052" s="17">
        <f>Paid_Raw_Data!Q1048</f>
        <v>13755500.43</v>
      </c>
      <c r="K1052" s="25">
        <f>Paid_Raw_Data!V1048</f>
        <v>5148261.71</v>
      </c>
      <c r="L1052" s="15" t="b">
        <f t="shared" si="64"/>
        <v>1</v>
      </c>
      <c r="M1052" s="15" t="b">
        <f t="shared" si="65"/>
        <v>1</v>
      </c>
      <c r="N1052" s="15" t="b">
        <f t="shared" si="66"/>
        <v>1</v>
      </c>
      <c r="O1052" s="15" t="b">
        <f t="shared" si="67"/>
        <v>1</v>
      </c>
    </row>
    <row r="1053" spans="3:15" s="15" customFormat="1" ht="13.75" x14ac:dyDescent="0.45">
      <c r="C1053" s="15">
        <v>1048</v>
      </c>
      <c r="D1053" s="15" t="s">
        <v>24266</v>
      </c>
      <c r="E1053" s="24" t="str">
        <f>Paid_Raw_Data!A1049</f>
        <v>CLM-2025-001048</v>
      </c>
      <c r="F1053" s="16" t="str">
        <f>Paid_Raw_Data!I1049</f>
        <v>2025-06-23</v>
      </c>
      <c r="G1053" s="16" t="str">
        <f>Paid_Raw_Data!J1049</f>
        <v>2025-07-16</v>
      </c>
      <c r="H1053" s="16" t="str">
        <f>Paid_Raw_Data!K1049</f>
        <v>2025-10-04</v>
      </c>
      <c r="I1053" s="15" t="str">
        <f>Paid_Raw_Data!C1049</f>
        <v>Personal Accident</v>
      </c>
      <c r="J1053" s="17">
        <f>Paid_Raw_Data!Q1049</f>
        <v>558287.57999999996</v>
      </c>
      <c r="K1053" s="25">
        <f>Paid_Raw_Data!V1049</f>
        <v>341644.57</v>
      </c>
      <c r="L1053" s="15" t="b">
        <f t="shared" si="64"/>
        <v>1</v>
      </c>
      <c r="M1053" s="15" t="b">
        <f t="shared" si="65"/>
        <v>1</v>
      </c>
      <c r="N1053" s="15" t="b">
        <f t="shared" si="66"/>
        <v>1</v>
      </c>
      <c r="O1053" s="15" t="b">
        <f t="shared" si="67"/>
        <v>1</v>
      </c>
    </row>
    <row r="1054" spans="3:15" s="15" customFormat="1" ht="13.75" x14ac:dyDescent="0.45">
      <c r="C1054" s="15">
        <v>1049</v>
      </c>
      <c r="D1054" s="15" t="s">
        <v>24266</v>
      </c>
      <c r="E1054" s="24" t="str">
        <f>Paid_Raw_Data!A1050</f>
        <v>CLM-2025-001049</v>
      </c>
      <c r="F1054" s="16" t="str">
        <f>Paid_Raw_Data!I1050</f>
        <v>2025-04-19</v>
      </c>
      <c r="G1054" s="16" t="str">
        <f>Paid_Raw_Data!J1050</f>
        <v>2025-04-20</v>
      </c>
      <c r="H1054" s="16" t="str">
        <f>Paid_Raw_Data!K1050</f>
        <v>2025-06-25</v>
      </c>
      <c r="I1054" s="15" t="str">
        <f>Paid_Raw_Data!C1050</f>
        <v>Medical</v>
      </c>
      <c r="J1054" s="17">
        <f>Paid_Raw_Data!Q1050</f>
        <v>1306377.23</v>
      </c>
      <c r="K1054" s="25">
        <f>Paid_Raw_Data!V1050</f>
        <v>1008204.33</v>
      </c>
      <c r="L1054" s="15" t="b">
        <f t="shared" si="64"/>
        <v>1</v>
      </c>
      <c r="M1054" s="15" t="b">
        <f t="shared" si="65"/>
        <v>1</v>
      </c>
      <c r="N1054" s="15" t="b">
        <f t="shared" si="66"/>
        <v>1</v>
      </c>
      <c r="O1054" s="15" t="b">
        <f t="shared" si="67"/>
        <v>1</v>
      </c>
    </row>
    <row r="1055" spans="3:15" s="15" customFormat="1" ht="13.75" x14ac:dyDescent="0.45">
      <c r="C1055" s="15">
        <v>1050</v>
      </c>
      <c r="D1055" s="15" t="s">
        <v>24266</v>
      </c>
      <c r="E1055" s="24" t="str">
        <f>Paid_Raw_Data!A1051</f>
        <v>CLM-2025-001050</v>
      </c>
      <c r="F1055" s="16" t="str">
        <f>Paid_Raw_Data!I1051</f>
        <v>2024-03-27</v>
      </c>
      <c r="G1055" s="16" t="str">
        <f>Paid_Raw_Data!J1051</f>
        <v>2024-04-15</v>
      </c>
      <c r="H1055" s="16" t="str">
        <f>Paid_Raw_Data!K1051</f>
        <v>2024-08-28</v>
      </c>
      <c r="I1055" s="15" t="str">
        <f>Paid_Raw_Data!C1051</f>
        <v>Personal Accident</v>
      </c>
      <c r="J1055" s="17">
        <f>Paid_Raw_Data!Q1051</f>
        <v>170192.21</v>
      </c>
      <c r="K1055" s="25">
        <f>Paid_Raw_Data!V1051</f>
        <v>130150.81</v>
      </c>
      <c r="L1055" s="15" t="b">
        <f t="shared" si="64"/>
        <v>1</v>
      </c>
      <c r="M1055" s="15" t="b">
        <f t="shared" si="65"/>
        <v>1</v>
      </c>
      <c r="N1055" s="15" t="b">
        <f t="shared" si="66"/>
        <v>1</v>
      </c>
      <c r="O1055" s="15" t="b">
        <f t="shared" si="67"/>
        <v>1</v>
      </c>
    </row>
    <row r="1056" spans="3:15" s="15" customFormat="1" ht="13.75" x14ac:dyDescent="0.45">
      <c r="C1056" s="15">
        <v>1051</v>
      </c>
      <c r="D1056" s="15" t="s">
        <v>24266</v>
      </c>
      <c r="E1056" s="24" t="str">
        <f>Paid_Raw_Data!A1052</f>
        <v>CLM-2025-001051</v>
      </c>
      <c r="F1056" s="16" t="str">
        <f>Paid_Raw_Data!I1052</f>
        <v>2021-11-19</v>
      </c>
      <c r="G1056" s="16" t="str">
        <f>Paid_Raw_Data!J1052</f>
        <v>2021-12-10</v>
      </c>
      <c r="H1056" s="16" t="str">
        <f>Paid_Raw_Data!K1052</f>
        <v>2022-01-17</v>
      </c>
      <c r="I1056" s="15" t="str">
        <f>Paid_Raw_Data!C1052</f>
        <v>Personal Accident</v>
      </c>
      <c r="J1056" s="17">
        <f>Paid_Raw_Data!Q1052</f>
        <v>273792.48</v>
      </c>
      <c r="K1056" s="25">
        <f>Paid_Raw_Data!V1052</f>
        <v>191905.43</v>
      </c>
      <c r="L1056" s="15" t="b">
        <f t="shared" si="64"/>
        <v>1</v>
      </c>
      <c r="M1056" s="15" t="b">
        <f t="shared" si="65"/>
        <v>1</v>
      </c>
      <c r="N1056" s="15" t="b">
        <f t="shared" si="66"/>
        <v>1</v>
      </c>
      <c r="O1056" s="15" t="b">
        <f t="shared" si="67"/>
        <v>1</v>
      </c>
    </row>
    <row r="1057" spans="3:15" s="15" customFormat="1" ht="13.75" x14ac:dyDescent="0.45">
      <c r="C1057" s="15">
        <v>1052</v>
      </c>
      <c r="D1057" s="15" t="s">
        <v>24266</v>
      </c>
      <c r="E1057" s="24" t="str">
        <f>Paid_Raw_Data!A1053</f>
        <v>CLM-2025-001052</v>
      </c>
      <c r="F1057" s="16" t="str">
        <f>Paid_Raw_Data!I1053</f>
        <v>2020-08-19</v>
      </c>
      <c r="G1057" s="16" t="str">
        <f>Paid_Raw_Data!J1053</f>
        <v>2020-08-22</v>
      </c>
      <c r="H1057" s="16" t="str">
        <f>Paid_Raw_Data!K1053</f>
        <v>2021-01-21</v>
      </c>
      <c r="I1057" s="15" t="str">
        <f>Paid_Raw_Data!C1053</f>
        <v>Marine Cargo</v>
      </c>
      <c r="J1057" s="17">
        <f>Paid_Raw_Data!Q1053</f>
        <v>11587860.09</v>
      </c>
      <c r="K1057" s="25">
        <f>Paid_Raw_Data!V1053</f>
        <v>8238983.3200000003</v>
      </c>
      <c r="L1057" s="15" t="b">
        <f t="shared" si="64"/>
        <v>1</v>
      </c>
      <c r="M1057" s="15" t="b">
        <f t="shared" si="65"/>
        <v>1</v>
      </c>
      <c r="N1057" s="15" t="b">
        <f t="shared" si="66"/>
        <v>1</v>
      </c>
      <c r="O1057" s="15" t="b">
        <f t="shared" si="67"/>
        <v>1</v>
      </c>
    </row>
    <row r="1058" spans="3:15" s="15" customFormat="1" ht="13.75" x14ac:dyDescent="0.45">
      <c r="C1058" s="15">
        <v>1053</v>
      </c>
      <c r="D1058" s="15" t="s">
        <v>24266</v>
      </c>
      <c r="E1058" s="24" t="str">
        <f>Paid_Raw_Data!A1054</f>
        <v>CLM-2025-001053</v>
      </c>
      <c r="F1058" s="16" t="str">
        <f>Paid_Raw_Data!I1054</f>
        <v>2019-02-28</v>
      </c>
      <c r="G1058" s="16" t="str">
        <f>Paid_Raw_Data!J1054</f>
        <v>2019-03-07</v>
      </c>
      <c r="H1058" s="16" t="str">
        <f>Paid_Raw_Data!K1054</f>
        <v>2019-07-13</v>
      </c>
      <c r="I1058" s="15" t="str">
        <f>Paid_Raw_Data!C1054</f>
        <v>Motor Private</v>
      </c>
      <c r="J1058" s="17">
        <f>Paid_Raw_Data!Q1054</f>
        <v>713069.22</v>
      </c>
      <c r="K1058" s="25">
        <f>Paid_Raw_Data!V1054</f>
        <v>520043.12</v>
      </c>
      <c r="L1058" s="15" t="b">
        <f t="shared" si="64"/>
        <v>1</v>
      </c>
      <c r="M1058" s="15" t="b">
        <f t="shared" si="65"/>
        <v>1</v>
      </c>
      <c r="N1058" s="15" t="b">
        <f t="shared" si="66"/>
        <v>1</v>
      </c>
      <c r="O1058" s="15" t="b">
        <f t="shared" si="67"/>
        <v>1</v>
      </c>
    </row>
    <row r="1059" spans="3:15" s="15" customFormat="1" ht="13.75" x14ac:dyDescent="0.45">
      <c r="C1059" s="15">
        <v>1054</v>
      </c>
      <c r="D1059" s="15" t="s">
        <v>24266</v>
      </c>
      <c r="E1059" s="24" t="str">
        <f>Paid_Raw_Data!A1055</f>
        <v>CLM-2025-001054</v>
      </c>
      <c r="F1059" s="16" t="str">
        <f>Paid_Raw_Data!I1055</f>
        <v>2020-11-02</v>
      </c>
      <c r="G1059" s="16" t="str">
        <f>Paid_Raw_Data!J1055</f>
        <v>2020-11-24</v>
      </c>
      <c r="H1059" s="16" t="str">
        <f>Paid_Raw_Data!K1055</f>
        <v>2021-06-15</v>
      </c>
      <c r="I1059" s="15" t="str">
        <f>Paid_Raw_Data!C1055</f>
        <v>Motor Private</v>
      </c>
      <c r="J1059" s="17">
        <f>Paid_Raw_Data!Q1055</f>
        <v>648232.59</v>
      </c>
      <c r="K1059" s="25">
        <f>Paid_Raw_Data!V1055</f>
        <v>489460.15</v>
      </c>
      <c r="L1059" s="15" t="b">
        <f t="shared" si="64"/>
        <v>1</v>
      </c>
      <c r="M1059" s="15" t="b">
        <f t="shared" si="65"/>
        <v>1</v>
      </c>
      <c r="N1059" s="15" t="b">
        <f t="shared" si="66"/>
        <v>1</v>
      </c>
      <c r="O1059" s="15" t="b">
        <f t="shared" si="67"/>
        <v>1</v>
      </c>
    </row>
    <row r="1060" spans="3:15" s="15" customFormat="1" ht="13.75" x14ac:dyDescent="0.45">
      <c r="C1060" s="15">
        <v>1055</v>
      </c>
      <c r="D1060" s="15" t="s">
        <v>24266</v>
      </c>
      <c r="E1060" s="24" t="str">
        <f>Paid_Raw_Data!A1056</f>
        <v>CLM-2025-001055</v>
      </c>
      <c r="F1060" s="16" t="str">
        <f>Paid_Raw_Data!I1056</f>
        <v>2025-01-08</v>
      </c>
      <c r="G1060" s="16" t="str">
        <f>Paid_Raw_Data!J1056</f>
        <v>2025-01-21</v>
      </c>
      <c r="H1060" s="16" t="str">
        <f>Paid_Raw_Data!K1056</f>
        <v>2025-07-29</v>
      </c>
      <c r="I1060" s="15" t="str">
        <f>Paid_Raw_Data!C1056</f>
        <v>Fire Industrial</v>
      </c>
      <c r="J1060" s="17">
        <f>Paid_Raw_Data!Q1056</f>
        <v>32593603.010000002</v>
      </c>
      <c r="K1060" s="25">
        <f>Paid_Raw_Data!V1056</f>
        <v>10229478.039999999</v>
      </c>
      <c r="L1060" s="15" t="b">
        <f t="shared" si="64"/>
        <v>1</v>
      </c>
      <c r="M1060" s="15" t="b">
        <f t="shared" si="65"/>
        <v>1</v>
      </c>
      <c r="N1060" s="15" t="b">
        <f t="shared" si="66"/>
        <v>1</v>
      </c>
      <c r="O1060" s="15" t="b">
        <f t="shared" si="67"/>
        <v>1</v>
      </c>
    </row>
    <row r="1061" spans="3:15" s="15" customFormat="1" ht="13.75" x14ac:dyDescent="0.45">
      <c r="C1061" s="15">
        <v>1056</v>
      </c>
      <c r="D1061" s="15" t="s">
        <v>24266</v>
      </c>
      <c r="E1061" s="24" t="str">
        <f>Paid_Raw_Data!A1057</f>
        <v>CLM-2025-001056</v>
      </c>
      <c r="F1061" s="16" t="str">
        <f>Paid_Raw_Data!I1057</f>
        <v>2026-09-13</v>
      </c>
      <c r="G1061" s="16" t="str">
        <f>Paid_Raw_Data!J1057</f>
        <v>2026-10-09</v>
      </c>
      <c r="H1061" s="16" t="str">
        <f>Paid_Raw_Data!K1057</f>
        <v>2027-03-16</v>
      </c>
      <c r="I1061" s="15" t="str">
        <f>Paid_Raw_Data!C1057</f>
        <v>Medical</v>
      </c>
      <c r="J1061" s="17">
        <f>Paid_Raw_Data!Q1057</f>
        <v>354248.3</v>
      </c>
      <c r="K1061" s="25">
        <f>Paid_Raw_Data!V1057</f>
        <v>279653.53999999998</v>
      </c>
      <c r="L1061" s="15" t="b">
        <f t="shared" si="64"/>
        <v>1</v>
      </c>
      <c r="M1061" s="15" t="b">
        <f t="shared" si="65"/>
        <v>1</v>
      </c>
      <c r="N1061" s="15" t="b">
        <f t="shared" si="66"/>
        <v>1</v>
      </c>
      <c r="O1061" s="15" t="b">
        <f t="shared" si="67"/>
        <v>1</v>
      </c>
    </row>
    <row r="1062" spans="3:15" s="15" customFormat="1" ht="13.75" x14ac:dyDescent="0.45">
      <c r="C1062" s="15">
        <v>1057</v>
      </c>
      <c r="D1062" s="15" t="s">
        <v>24266</v>
      </c>
      <c r="E1062" s="24" t="str">
        <f>Paid_Raw_Data!A1058</f>
        <v>CLM-2025-001057</v>
      </c>
      <c r="F1062" s="16" t="str">
        <f>Paid_Raw_Data!I1058</f>
        <v>2021-07-09</v>
      </c>
      <c r="G1062" s="16" t="str">
        <f>Paid_Raw_Data!J1058</f>
        <v>2021-07-12</v>
      </c>
      <c r="H1062" s="16" t="str">
        <f>Paid_Raw_Data!K1058</f>
        <v>2021-08-10</v>
      </c>
      <c r="I1062" s="15" t="str">
        <f>Paid_Raw_Data!C1058</f>
        <v>Motor Private</v>
      </c>
      <c r="J1062" s="17">
        <f>Paid_Raw_Data!Q1058</f>
        <v>1214585.28</v>
      </c>
      <c r="K1062" s="25">
        <f>Paid_Raw_Data!V1058</f>
        <v>904508.11</v>
      </c>
      <c r="L1062" s="15" t="b">
        <f t="shared" si="64"/>
        <v>1</v>
      </c>
      <c r="M1062" s="15" t="b">
        <f t="shared" si="65"/>
        <v>1</v>
      </c>
      <c r="N1062" s="15" t="b">
        <f t="shared" si="66"/>
        <v>1</v>
      </c>
      <c r="O1062" s="15" t="b">
        <f t="shared" si="67"/>
        <v>1</v>
      </c>
    </row>
    <row r="1063" spans="3:15" s="15" customFormat="1" ht="13.75" x14ac:dyDescent="0.45">
      <c r="C1063" s="15">
        <v>1058</v>
      </c>
      <c r="D1063" s="15" t="s">
        <v>24266</v>
      </c>
      <c r="E1063" s="24" t="str">
        <f>Paid_Raw_Data!A1059</f>
        <v>CLM-2025-001058</v>
      </c>
      <c r="F1063" s="16" t="str">
        <f>Paid_Raw_Data!I1059</f>
        <v>2023-03-04</v>
      </c>
      <c r="G1063" s="16" t="str">
        <f>Paid_Raw_Data!J1059</f>
        <v>2023-04-03</v>
      </c>
      <c r="H1063" s="16" t="str">
        <f>Paid_Raw_Data!K1059</f>
        <v>2023-05-08</v>
      </c>
      <c r="I1063" s="15" t="str">
        <f>Paid_Raw_Data!C1059</f>
        <v>Liability</v>
      </c>
      <c r="J1063" s="17">
        <f>Paid_Raw_Data!Q1059</f>
        <v>142431264.65000001</v>
      </c>
      <c r="K1063" s="25">
        <f>Paid_Raw_Data!V1059</f>
        <v>95775594.819999993</v>
      </c>
      <c r="L1063" s="15" t="b">
        <f t="shared" si="64"/>
        <v>1</v>
      </c>
      <c r="M1063" s="15" t="b">
        <f t="shared" si="65"/>
        <v>1</v>
      </c>
      <c r="N1063" s="15" t="b">
        <f t="shared" si="66"/>
        <v>1</v>
      </c>
      <c r="O1063" s="15" t="b">
        <f t="shared" si="67"/>
        <v>1</v>
      </c>
    </row>
    <row r="1064" spans="3:15" s="15" customFormat="1" ht="13.75" x14ac:dyDescent="0.45">
      <c r="C1064" s="15">
        <v>1059</v>
      </c>
      <c r="D1064" s="15" t="s">
        <v>24266</v>
      </c>
      <c r="E1064" s="24" t="str">
        <f>Paid_Raw_Data!A1060</f>
        <v>CLM-2025-001059</v>
      </c>
      <c r="F1064" s="16" t="str">
        <f>Paid_Raw_Data!I1060</f>
        <v>2021-02-27</v>
      </c>
      <c r="G1064" s="16" t="str">
        <f>Paid_Raw_Data!J1060</f>
        <v>2021-03-23</v>
      </c>
      <c r="H1064" s="16" t="str">
        <f>Paid_Raw_Data!K1060</f>
        <v>2021-09-29</v>
      </c>
      <c r="I1064" s="15" t="str">
        <f>Paid_Raw_Data!C1060</f>
        <v>Engineering</v>
      </c>
      <c r="J1064" s="17">
        <f>Paid_Raw_Data!Q1060</f>
        <v>39873467.350000001</v>
      </c>
      <c r="K1064" s="25">
        <f>Paid_Raw_Data!V1060</f>
        <v>26159760</v>
      </c>
      <c r="L1064" s="15" t="b">
        <f t="shared" si="64"/>
        <v>1</v>
      </c>
      <c r="M1064" s="15" t="b">
        <f t="shared" si="65"/>
        <v>1</v>
      </c>
      <c r="N1064" s="15" t="b">
        <f t="shared" si="66"/>
        <v>1</v>
      </c>
      <c r="O1064" s="15" t="b">
        <f t="shared" si="67"/>
        <v>1</v>
      </c>
    </row>
    <row r="1065" spans="3:15" s="15" customFormat="1" ht="13.75" x14ac:dyDescent="0.45">
      <c r="C1065" s="15">
        <v>1060</v>
      </c>
      <c r="D1065" s="15" t="s">
        <v>24266</v>
      </c>
      <c r="E1065" s="24" t="str">
        <f>Paid_Raw_Data!A1061</f>
        <v>CLM-2025-001060</v>
      </c>
      <c r="F1065" s="16" t="str">
        <f>Paid_Raw_Data!I1061</f>
        <v>2025-10-26</v>
      </c>
      <c r="G1065" s="16" t="str">
        <f>Paid_Raw_Data!J1061</f>
        <v>2025-11-19</v>
      </c>
      <c r="H1065" s="16" t="str">
        <f>Paid_Raw_Data!K1061</f>
        <v>2026-02-26</v>
      </c>
      <c r="I1065" s="15" t="str">
        <f>Paid_Raw_Data!C1061</f>
        <v>Marine Cargo</v>
      </c>
      <c r="J1065" s="17">
        <f>Paid_Raw_Data!Q1061</f>
        <v>14609915.310000001</v>
      </c>
      <c r="K1065" s="25">
        <f>Paid_Raw_Data!V1061</f>
        <v>8380293.5899999999</v>
      </c>
      <c r="L1065" s="15" t="b">
        <f t="shared" si="64"/>
        <v>1</v>
      </c>
      <c r="M1065" s="15" t="b">
        <f t="shared" si="65"/>
        <v>1</v>
      </c>
      <c r="N1065" s="15" t="b">
        <f t="shared" si="66"/>
        <v>1</v>
      </c>
      <c r="O1065" s="15" t="b">
        <f t="shared" si="67"/>
        <v>1</v>
      </c>
    </row>
    <row r="1066" spans="3:15" s="15" customFormat="1" ht="13.75" x14ac:dyDescent="0.45">
      <c r="C1066" s="15">
        <v>1061</v>
      </c>
      <c r="D1066" s="15" t="s">
        <v>24266</v>
      </c>
      <c r="E1066" s="24" t="str">
        <f>Paid_Raw_Data!A1062</f>
        <v>CLM-2025-001061</v>
      </c>
      <c r="F1066" s="16" t="str">
        <f>Paid_Raw_Data!I1062</f>
        <v>2018-03-25</v>
      </c>
      <c r="G1066" s="16" t="str">
        <f>Paid_Raw_Data!J1062</f>
        <v>2018-04-15</v>
      </c>
      <c r="H1066" s="16" t="str">
        <f>Paid_Raw_Data!K1062</f>
        <v>2018-04-27</v>
      </c>
      <c r="I1066" s="15" t="str">
        <f>Paid_Raw_Data!C1062</f>
        <v>Personal Accident</v>
      </c>
      <c r="J1066" s="17">
        <f>Paid_Raw_Data!Q1062</f>
        <v>340409.12</v>
      </c>
      <c r="K1066" s="25">
        <f>Paid_Raw_Data!V1062</f>
        <v>240759.26</v>
      </c>
      <c r="L1066" s="15" t="b">
        <f t="shared" si="64"/>
        <v>1</v>
      </c>
      <c r="M1066" s="15" t="b">
        <f t="shared" si="65"/>
        <v>1</v>
      </c>
      <c r="N1066" s="15" t="b">
        <f t="shared" si="66"/>
        <v>1</v>
      </c>
      <c r="O1066" s="15" t="b">
        <f t="shared" si="67"/>
        <v>1</v>
      </c>
    </row>
    <row r="1067" spans="3:15" s="15" customFormat="1" ht="13.75" x14ac:dyDescent="0.45">
      <c r="C1067" s="15">
        <v>1062</v>
      </c>
      <c r="D1067" s="15" t="s">
        <v>24266</v>
      </c>
      <c r="E1067" s="24" t="str">
        <f>Paid_Raw_Data!A1063</f>
        <v>CLM-2025-001062</v>
      </c>
      <c r="F1067" s="16" t="str">
        <f>Paid_Raw_Data!I1063</f>
        <v>2021-09-26</v>
      </c>
      <c r="G1067" s="16" t="str">
        <f>Paid_Raw_Data!J1063</f>
        <v>2021-09-28</v>
      </c>
      <c r="H1067" s="16" t="str">
        <f>Paid_Raw_Data!K1063</f>
        <v>2021-10-05</v>
      </c>
      <c r="I1067" s="15" t="str">
        <f>Paid_Raw_Data!C1063</f>
        <v>Liability</v>
      </c>
      <c r="J1067" s="17">
        <f>Paid_Raw_Data!Q1063</f>
        <v>94492597.799999997</v>
      </c>
      <c r="K1067" s="25">
        <f>Paid_Raw_Data!V1063</f>
        <v>54694419.229999997</v>
      </c>
      <c r="L1067" s="15" t="b">
        <f t="shared" si="64"/>
        <v>1</v>
      </c>
      <c r="M1067" s="15" t="b">
        <f t="shared" si="65"/>
        <v>1</v>
      </c>
      <c r="N1067" s="15" t="b">
        <f t="shared" si="66"/>
        <v>1</v>
      </c>
      <c r="O1067" s="15" t="b">
        <f t="shared" si="67"/>
        <v>1</v>
      </c>
    </row>
    <row r="1068" spans="3:15" s="15" customFormat="1" ht="13.75" x14ac:dyDescent="0.45">
      <c r="C1068" s="15">
        <v>1063</v>
      </c>
      <c r="D1068" s="15" t="s">
        <v>24266</v>
      </c>
      <c r="E1068" s="24" t="str">
        <f>Paid_Raw_Data!A1064</f>
        <v>CLM-2025-001063</v>
      </c>
      <c r="F1068" s="16" t="str">
        <f>Paid_Raw_Data!I1064</f>
        <v>2018-03-03</v>
      </c>
      <c r="G1068" s="16" t="str">
        <f>Paid_Raw_Data!J1064</f>
        <v>2018-03-26</v>
      </c>
      <c r="H1068" s="16" t="str">
        <f>Paid_Raw_Data!K1064</f>
        <v>2018-09-28</v>
      </c>
      <c r="I1068" s="15" t="str">
        <f>Paid_Raw_Data!C1064</f>
        <v>Personal Accident</v>
      </c>
      <c r="J1068" s="17">
        <f>Paid_Raw_Data!Q1064</f>
        <v>2013588.38</v>
      </c>
      <c r="K1068" s="25">
        <f>Paid_Raw_Data!V1064</f>
        <v>1326680.23</v>
      </c>
      <c r="L1068" s="15" t="b">
        <f t="shared" si="64"/>
        <v>1</v>
      </c>
      <c r="M1068" s="15" t="b">
        <f t="shared" si="65"/>
        <v>1</v>
      </c>
      <c r="N1068" s="15" t="b">
        <f t="shared" si="66"/>
        <v>1</v>
      </c>
      <c r="O1068" s="15" t="b">
        <f t="shared" si="67"/>
        <v>1</v>
      </c>
    </row>
    <row r="1069" spans="3:15" s="15" customFormat="1" ht="13.75" x14ac:dyDescent="0.45">
      <c r="C1069" s="15">
        <v>1064</v>
      </c>
      <c r="D1069" s="15" t="s">
        <v>24266</v>
      </c>
      <c r="E1069" s="24" t="str">
        <f>Paid_Raw_Data!A1065</f>
        <v>CLM-2025-001064</v>
      </c>
      <c r="F1069" s="16" t="str">
        <f>Paid_Raw_Data!I1065</f>
        <v>2025-07-11</v>
      </c>
      <c r="G1069" s="16" t="str">
        <f>Paid_Raw_Data!J1065</f>
        <v>2025-07-18</v>
      </c>
      <c r="H1069" s="16" t="str">
        <f>Paid_Raw_Data!K1065</f>
        <v>2026-01-25</v>
      </c>
      <c r="I1069" s="15" t="str">
        <f>Paid_Raw_Data!C1065</f>
        <v>Motor Commercial</v>
      </c>
      <c r="J1069" s="17">
        <f>Paid_Raw_Data!Q1065</f>
        <v>1460646.23</v>
      </c>
      <c r="K1069" s="25">
        <f>Paid_Raw_Data!V1065</f>
        <v>1127836.95</v>
      </c>
      <c r="L1069" s="15" t="b">
        <f t="shared" si="64"/>
        <v>1</v>
      </c>
      <c r="M1069" s="15" t="b">
        <f t="shared" si="65"/>
        <v>1</v>
      </c>
      <c r="N1069" s="15" t="b">
        <f t="shared" si="66"/>
        <v>1</v>
      </c>
      <c r="O1069" s="15" t="b">
        <f t="shared" si="67"/>
        <v>1</v>
      </c>
    </row>
    <row r="1070" spans="3:15" s="15" customFormat="1" ht="13.75" x14ac:dyDescent="0.45">
      <c r="C1070" s="15">
        <v>1065</v>
      </c>
      <c r="D1070" s="15" t="s">
        <v>24266</v>
      </c>
      <c r="E1070" s="24" t="str">
        <f>Paid_Raw_Data!A1066</f>
        <v>CLM-2025-001065</v>
      </c>
      <c r="F1070" s="16" t="str">
        <f>Paid_Raw_Data!I1066</f>
        <v>2022-12-16</v>
      </c>
      <c r="G1070" s="16" t="str">
        <f>Paid_Raw_Data!J1066</f>
        <v>2023-01-15</v>
      </c>
      <c r="H1070" s="16" t="str">
        <f>Paid_Raw_Data!K1066</f>
        <v>2023-08-26</v>
      </c>
      <c r="I1070" s="15" t="str">
        <f>Paid_Raw_Data!C1066</f>
        <v>Marine Cargo</v>
      </c>
      <c r="J1070" s="17">
        <f>Paid_Raw_Data!Q1066</f>
        <v>9026091.4499999993</v>
      </c>
      <c r="K1070" s="25">
        <f>Paid_Raw_Data!V1066</f>
        <v>4355927.4000000004</v>
      </c>
      <c r="L1070" s="15" t="b">
        <f t="shared" si="64"/>
        <v>1</v>
      </c>
      <c r="M1070" s="15" t="b">
        <f t="shared" si="65"/>
        <v>1</v>
      </c>
      <c r="N1070" s="15" t="b">
        <f t="shared" si="66"/>
        <v>1</v>
      </c>
      <c r="O1070" s="15" t="b">
        <f t="shared" si="67"/>
        <v>1</v>
      </c>
    </row>
    <row r="1071" spans="3:15" s="15" customFormat="1" ht="13.75" x14ac:dyDescent="0.45">
      <c r="C1071" s="15">
        <v>1066</v>
      </c>
      <c r="D1071" s="15" t="s">
        <v>24266</v>
      </c>
      <c r="E1071" s="24" t="str">
        <f>Paid_Raw_Data!A1067</f>
        <v>CLM-2025-001066</v>
      </c>
      <c r="F1071" s="16" t="str">
        <f>Paid_Raw_Data!I1067</f>
        <v>2024-10-17</v>
      </c>
      <c r="G1071" s="16" t="str">
        <f>Paid_Raw_Data!J1067</f>
        <v>2024-10-27</v>
      </c>
      <c r="H1071" s="16" t="str">
        <f>Paid_Raw_Data!K1067</f>
        <v>2024-12-10</v>
      </c>
      <c r="I1071" s="15" t="str">
        <f>Paid_Raw_Data!C1067</f>
        <v>WIBA</v>
      </c>
      <c r="J1071" s="17">
        <f>Paid_Raw_Data!Q1067</f>
        <v>7326697.0300000003</v>
      </c>
      <c r="K1071" s="25">
        <f>Paid_Raw_Data!V1067</f>
        <v>5141866.8099999996</v>
      </c>
      <c r="L1071" s="15" t="b">
        <f t="shared" si="64"/>
        <v>1</v>
      </c>
      <c r="M1071" s="15" t="b">
        <f t="shared" si="65"/>
        <v>1</v>
      </c>
      <c r="N1071" s="15" t="b">
        <f t="shared" si="66"/>
        <v>1</v>
      </c>
      <c r="O1071" s="15" t="b">
        <f t="shared" si="67"/>
        <v>1</v>
      </c>
    </row>
    <row r="1072" spans="3:15" s="15" customFormat="1" ht="13.75" x14ac:dyDescent="0.45">
      <c r="C1072" s="15">
        <v>1067</v>
      </c>
      <c r="D1072" s="15" t="s">
        <v>24266</v>
      </c>
      <c r="E1072" s="24" t="str">
        <f>Paid_Raw_Data!A1068</f>
        <v>CLM-2025-001067</v>
      </c>
      <c r="F1072" s="16" t="str">
        <f>Paid_Raw_Data!I1068</f>
        <v>2018-05-03</v>
      </c>
      <c r="G1072" s="16" t="str">
        <f>Paid_Raw_Data!J1068</f>
        <v>2018-05-04</v>
      </c>
      <c r="H1072" s="16" t="str">
        <f>Paid_Raw_Data!K1068</f>
        <v>2018-09-10</v>
      </c>
      <c r="I1072" s="15" t="str">
        <f>Paid_Raw_Data!C1068</f>
        <v>Marine Cargo</v>
      </c>
      <c r="J1072" s="17">
        <f>Paid_Raw_Data!Q1068</f>
        <v>41173618.880000003</v>
      </c>
      <c r="K1072" s="25">
        <f>Paid_Raw_Data!V1068</f>
        <v>30790434.260000002</v>
      </c>
      <c r="L1072" s="15" t="b">
        <f t="shared" si="64"/>
        <v>1</v>
      </c>
      <c r="M1072" s="15" t="b">
        <f t="shared" si="65"/>
        <v>1</v>
      </c>
      <c r="N1072" s="15" t="b">
        <f t="shared" si="66"/>
        <v>1</v>
      </c>
      <c r="O1072" s="15" t="b">
        <f t="shared" si="67"/>
        <v>1</v>
      </c>
    </row>
    <row r="1073" spans="3:15" s="15" customFormat="1" ht="13.75" x14ac:dyDescent="0.45">
      <c r="C1073" s="15">
        <v>1068</v>
      </c>
      <c r="D1073" s="15" t="s">
        <v>24266</v>
      </c>
      <c r="E1073" s="24" t="str">
        <f>Paid_Raw_Data!A1069</f>
        <v>CLM-2025-001068</v>
      </c>
      <c r="F1073" s="16" t="str">
        <f>Paid_Raw_Data!I1069</f>
        <v>2021-09-07</v>
      </c>
      <c r="G1073" s="16" t="str">
        <f>Paid_Raw_Data!J1069</f>
        <v>2021-09-17</v>
      </c>
      <c r="H1073" s="16" t="str">
        <f>Paid_Raw_Data!K1069</f>
        <v>2022-01-31</v>
      </c>
      <c r="I1073" s="15" t="str">
        <f>Paid_Raw_Data!C1069</f>
        <v>Fire Domestic</v>
      </c>
      <c r="J1073" s="17">
        <f>Paid_Raw_Data!Q1069</f>
        <v>11498937.060000001</v>
      </c>
      <c r="K1073" s="25">
        <f>Paid_Raw_Data!V1069</f>
        <v>9536266.9600000009</v>
      </c>
      <c r="L1073" s="15" t="b">
        <f t="shared" si="64"/>
        <v>1</v>
      </c>
      <c r="M1073" s="15" t="b">
        <f t="shared" si="65"/>
        <v>1</v>
      </c>
      <c r="N1073" s="15" t="b">
        <f t="shared" si="66"/>
        <v>1</v>
      </c>
      <c r="O1073" s="15" t="b">
        <f t="shared" si="67"/>
        <v>1</v>
      </c>
    </row>
    <row r="1074" spans="3:15" s="15" customFormat="1" ht="13.75" x14ac:dyDescent="0.45">
      <c r="C1074" s="15">
        <v>1069</v>
      </c>
      <c r="D1074" s="15" t="s">
        <v>24266</v>
      </c>
      <c r="E1074" s="24" t="str">
        <f>Paid_Raw_Data!A1070</f>
        <v>CLM-2025-001069</v>
      </c>
      <c r="F1074" s="16" t="str">
        <f>Paid_Raw_Data!I1070</f>
        <v>2020-07-04</v>
      </c>
      <c r="G1074" s="16" t="str">
        <f>Paid_Raw_Data!J1070</f>
        <v>2020-07-26</v>
      </c>
      <c r="H1074" s="16" t="str">
        <f>Paid_Raw_Data!K1070</f>
        <v>2020-08-04</v>
      </c>
      <c r="I1074" s="15" t="str">
        <f>Paid_Raw_Data!C1070</f>
        <v>Fire Industrial</v>
      </c>
      <c r="J1074" s="17">
        <f>Paid_Raw_Data!Q1070</f>
        <v>237293807.72</v>
      </c>
      <c r="K1074" s="25">
        <f>Paid_Raw_Data!V1070</f>
        <v>126098115.95999999</v>
      </c>
      <c r="L1074" s="15" t="b">
        <f t="shared" si="64"/>
        <v>1</v>
      </c>
      <c r="M1074" s="15" t="b">
        <f t="shared" si="65"/>
        <v>1</v>
      </c>
      <c r="N1074" s="15" t="b">
        <f t="shared" si="66"/>
        <v>1</v>
      </c>
      <c r="O1074" s="15" t="b">
        <f t="shared" si="67"/>
        <v>1</v>
      </c>
    </row>
    <row r="1075" spans="3:15" s="15" customFormat="1" ht="13.75" x14ac:dyDescent="0.45">
      <c r="C1075" s="15">
        <v>1070</v>
      </c>
      <c r="D1075" s="15" t="s">
        <v>24266</v>
      </c>
      <c r="E1075" s="24" t="str">
        <f>Paid_Raw_Data!A1071</f>
        <v>CLM-2025-001070</v>
      </c>
      <c r="F1075" s="16" t="str">
        <f>Paid_Raw_Data!I1071</f>
        <v>2023-06-16</v>
      </c>
      <c r="G1075" s="16" t="str">
        <f>Paid_Raw_Data!J1071</f>
        <v>2023-06-17</v>
      </c>
      <c r="H1075" s="16" t="str">
        <f>Paid_Raw_Data!K1071</f>
        <v>2023-12-29</v>
      </c>
      <c r="I1075" s="15" t="str">
        <f>Paid_Raw_Data!C1071</f>
        <v>Medical</v>
      </c>
      <c r="J1075" s="17">
        <f>Paid_Raw_Data!Q1071</f>
        <v>325598.71999999997</v>
      </c>
      <c r="K1075" s="25">
        <f>Paid_Raw_Data!V1071</f>
        <v>230784.74</v>
      </c>
      <c r="L1075" s="15" t="b">
        <f t="shared" si="64"/>
        <v>1</v>
      </c>
      <c r="M1075" s="15" t="b">
        <f t="shared" si="65"/>
        <v>1</v>
      </c>
      <c r="N1075" s="15" t="b">
        <f t="shared" si="66"/>
        <v>1</v>
      </c>
      <c r="O1075" s="15" t="b">
        <f t="shared" si="67"/>
        <v>1</v>
      </c>
    </row>
    <row r="1076" spans="3:15" s="15" customFormat="1" ht="13.75" x14ac:dyDescent="0.45">
      <c r="C1076" s="15">
        <v>1071</v>
      </c>
      <c r="D1076" s="15" t="s">
        <v>24266</v>
      </c>
      <c r="E1076" s="24" t="str">
        <f>Paid_Raw_Data!A1072</f>
        <v>CLM-2025-001071</v>
      </c>
      <c r="F1076" s="16" t="str">
        <f>Paid_Raw_Data!I1072</f>
        <v>2019-03-04</v>
      </c>
      <c r="G1076" s="16" t="str">
        <f>Paid_Raw_Data!J1072</f>
        <v>2019-03-25</v>
      </c>
      <c r="H1076" s="16" t="str">
        <f>Paid_Raw_Data!K1072</f>
        <v>2019-10-29</v>
      </c>
      <c r="I1076" s="15" t="str">
        <f>Paid_Raw_Data!C1072</f>
        <v>WIBA</v>
      </c>
      <c r="J1076" s="17">
        <f>Paid_Raw_Data!Q1072</f>
        <v>8950830.0999999996</v>
      </c>
      <c r="K1076" s="25">
        <f>Paid_Raw_Data!V1072</f>
        <v>5478340.8099999996</v>
      </c>
      <c r="L1076" s="15" t="b">
        <f t="shared" si="64"/>
        <v>1</v>
      </c>
      <c r="M1076" s="15" t="b">
        <f t="shared" si="65"/>
        <v>1</v>
      </c>
      <c r="N1076" s="15" t="b">
        <f t="shared" si="66"/>
        <v>1</v>
      </c>
      <c r="O1076" s="15" t="b">
        <f t="shared" si="67"/>
        <v>1</v>
      </c>
    </row>
    <row r="1077" spans="3:15" s="15" customFormat="1" ht="13.75" x14ac:dyDescent="0.45">
      <c r="C1077" s="15">
        <v>1072</v>
      </c>
      <c r="D1077" s="15" t="s">
        <v>24266</v>
      </c>
      <c r="E1077" s="24" t="str">
        <f>Paid_Raw_Data!A1073</f>
        <v>CLM-2025-001072</v>
      </c>
      <c r="F1077" s="16" t="str">
        <f>Paid_Raw_Data!I1073</f>
        <v>2026-02-08</v>
      </c>
      <c r="G1077" s="16" t="str">
        <f>Paid_Raw_Data!J1073</f>
        <v>2026-02-26</v>
      </c>
      <c r="H1077" s="16" t="str">
        <f>Paid_Raw_Data!K1073</f>
        <v>2026-04-11</v>
      </c>
      <c r="I1077" s="15" t="str">
        <f>Paid_Raw_Data!C1073</f>
        <v>WIBA</v>
      </c>
      <c r="J1077" s="17">
        <f>Paid_Raw_Data!Q1073</f>
        <v>11129362.76</v>
      </c>
      <c r="K1077" s="25">
        <f>Paid_Raw_Data!V1073</f>
        <v>7477735.8499999996</v>
      </c>
      <c r="L1077" s="15" t="b">
        <f t="shared" si="64"/>
        <v>1</v>
      </c>
      <c r="M1077" s="15" t="b">
        <f t="shared" si="65"/>
        <v>1</v>
      </c>
      <c r="N1077" s="15" t="b">
        <f t="shared" si="66"/>
        <v>1</v>
      </c>
      <c r="O1077" s="15" t="b">
        <f t="shared" si="67"/>
        <v>1</v>
      </c>
    </row>
    <row r="1078" spans="3:15" s="15" customFormat="1" ht="13.75" x14ac:dyDescent="0.45">
      <c r="C1078" s="15">
        <v>1073</v>
      </c>
      <c r="D1078" s="15" t="s">
        <v>24266</v>
      </c>
      <c r="E1078" s="24" t="str">
        <f>Paid_Raw_Data!A1074</f>
        <v>CLM-2025-001073</v>
      </c>
      <c r="F1078" s="16" t="str">
        <f>Paid_Raw_Data!I1074</f>
        <v>2023-04-23</v>
      </c>
      <c r="G1078" s="16" t="str">
        <f>Paid_Raw_Data!J1074</f>
        <v>2023-05-03</v>
      </c>
      <c r="H1078" s="16" t="str">
        <f>Paid_Raw_Data!K1074</f>
        <v>2023-06-20</v>
      </c>
      <c r="I1078" s="15" t="str">
        <f>Paid_Raw_Data!C1074</f>
        <v>Motor Commercial</v>
      </c>
      <c r="J1078" s="17">
        <f>Paid_Raw_Data!Q1074</f>
        <v>1349363.56</v>
      </c>
      <c r="K1078" s="25">
        <f>Paid_Raw_Data!V1074</f>
        <v>956818.85</v>
      </c>
      <c r="L1078" s="15" t="b">
        <f t="shared" si="64"/>
        <v>1</v>
      </c>
      <c r="M1078" s="15" t="b">
        <f t="shared" si="65"/>
        <v>1</v>
      </c>
      <c r="N1078" s="15" t="b">
        <f t="shared" si="66"/>
        <v>1</v>
      </c>
      <c r="O1078" s="15" t="b">
        <f t="shared" si="67"/>
        <v>1</v>
      </c>
    </row>
    <row r="1079" spans="3:15" s="15" customFormat="1" ht="13.75" x14ac:dyDescent="0.45">
      <c r="C1079" s="15">
        <v>1074</v>
      </c>
      <c r="D1079" s="15" t="s">
        <v>24266</v>
      </c>
      <c r="E1079" s="24" t="str">
        <f>Paid_Raw_Data!A1075</f>
        <v>CLM-2025-001074</v>
      </c>
      <c r="F1079" s="16" t="str">
        <f>Paid_Raw_Data!I1075</f>
        <v>2021-01-11</v>
      </c>
      <c r="G1079" s="16" t="str">
        <f>Paid_Raw_Data!J1075</f>
        <v>2021-01-26</v>
      </c>
      <c r="H1079" s="16" t="str">
        <f>Paid_Raw_Data!K1075</f>
        <v>2021-06-19</v>
      </c>
      <c r="I1079" s="15" t="str">
        <f>Paid_Raw_Data!C1075</f>
        <v>Motor Private</v>
      </c>
      <c r="J1079" s="17">
        <f>Paid_Raw_Data!Q1075</f>
        <v>144200.92000000001</v>
      </c>
      <c r="K1079" s="25">
        <f>Paid_Raw_Data!V1075</f>
        <v>117881.2</v>
      </c>
      <c r="L1079" s="15" t="b">
        <f t="shared" si="64"/>
        <v>1</v>
      </c>
      <c r="M1079" s="15" t="b">
        <f t="shared" si="65"/>
        <v>1</v>
      </c>
      <c r="N1079" s="15" t="b">
        <f t="shared" si="66"/>
        <v>1</v>
      </c>
      <c r="O1079" s="15" t="b">
        <f t="shared" si="67"/>
        <v>1</v>
      </c>
    </row>
    <row r="1080" spans="3:15" s="15" customFormat="1" ht="13.75" x14ac:dyDescent="0.45">
      <c r="C1080" s="15">
        <v>1075</v>
      </c>
      <c r="D1080" s="15" t="s">
        <v>24266</v>
      </c>
      <c r="E1080" s="24" t="str">
        <f>Paid_Raw_Data!A1076</f>
        <v>CLM-2025-001075</v>
      </c>
      <c r="F1080" s="16" t="str">
        <f>Paid_Raw_Data!I1076</f>
        <v>2020-12-03</v>
      </c>
      <c r="G1080" s="16" t="str">
        <f>Paid_Raw_Data!J1076</f>
        <v>2020-12-31</v>
      </c>
      <c r="H1080" s="16" t="str">
        <f>Paid_Raw_Data!K1076</f>
        <v>2021-02-08</v>
      </c>
      <c r="I1080" s="15" t="str">
        <f>Paid_Raw_Data!C1076</f>
        <v>Medical</v>
      </c>
      <c r="J1080" s="17">
        <f>Paid_Raw_Data!Q1076</f>
        <v>1616282.28</v>
      </c>
      <c r="K1080" s="25">
        <f>Paid_Raw_Data!V1076</f>
        <v>1292929.67</v>
      </c>
      <c r="L1080" s="15" t="b">
        <f t="shared" si="64"/>
        <v>1</v>
      </c>
      <c r="M1080" s="15" t="b">
        <f t="shared" si="65"/>
        <v>1</v>
      </c>
      <c r="N1080" s="15" t="b">
        <f t="shared" si="66"/>
        <v>1</v>
      </c>
      <c r="O1080" s="15" t="b">
        <f t="shared" si="67"/>
        <v>1</v>
      </c>
    </row>
    <row r="1081" spans="3:15" s="15" customFormat="1" ht="13.75" x14ac:dyDescent="0.45">
      <c r="C1081" s="15">
        <v>1076</v>
      </c>
      <c r="D1081" s="15" t="s">
        <v>24266</v>
      </c>
      <c r="E1081" s="24" t="str">
        <f>Paid_Raw_Data!A1077</f>
        <v>CLM-2025-001076</v>
      </c>
      <c r="F1081" s="16" t="str">
        <f>Paid_Raw_Data!I1077</f>
        <v>2024-03-21</v>
      </c>
      <c r="G1081" s="16" t="str">
        <f>Paid_Raw_Data!J1077</f>
        <v>2024-04-08</v>
      </c>
      <c r="H1081" s="16" t="str">
        <f>Paid_Raw_Data!K1077</f>
        <v>2024-08-04</v>
      </c>
      <c r="I1081" s="15" t="str">
        <f>Paid_Raw_Data!C1077</f>
        <v>Fire Industrial</v>
      </c>
      <c r="J1081" s="17">
        <f>Paid_Raw_Data!Q1077</f>
        <v>8612524.2599999998</v>
      </c>
      <c r="K1081" s="25">
        <f>Paid_Raw_Data!V1077</f>
        <v>3755538.72</v>
      </c>
      <c r="L1081" s="15" t="b">
        <f t="shared" si="64"/>
        <v>1</v>
      </c>
      <c r="M1081" s="15" t="b">
        <f t="shared" si="65"/>
        <v>1</v>
      </c>
      <c r="N1081" s="15" t="b">
        <f t="shared" si="66"/>
        <v>1</v>
      </c>
      <c r="O1081" s="15" t="b">
        <f t="shared" si="67"/>
        <v>1</v>
      </c>
    </row>
    <row r="1082" spans="3:15" s="15" customFormat="1" ht="13.75" x14ac:dyDescent="0.45">
      <c r="C1082" s="15">
        <v>1077</v>
      </c>
      <c r="D1082" s="15" t="s">
        <v>24266</v>
      </c>
      <c r="E1082" s="24" t="str">
        <f>Paid_Raw_Data!A1078</f>
        <v>CLM-2025-001077</v>
      </c>
      <c r="F1082" s="16" t="str">
        <f>Paid_Raw_Data!I1078</f>
        <v>2025-06-01</v>
      </c>
      <c r="G1082" s="16" t="str">
        <f>Paid_Raw_Data!J1078</f>
        <v>2025-06-01</v>
      </c>
      <c r="H1082" s="16" t="str">
        <f>Paid_Raw_Data!K1078</f>
        <v>2025-11-21</v>
      </c>
      <c r="I1082" s="15" t="str">
        <f>Paid_Raw_Data!C1078</f>
        <v>Personal Accident</v>
      </c>
      <c r="J1082" s="17">
        <f>Paid_Raw_Data!Q1078</f>
        <v>982007.92</v>
      </c>
      <c r="K1082" s="25">
        <f>Paid_Raw_Data!V1078</f>
        <v>824726.25</v>
      </c>
      <c r="L1082" s="15" t="b">
        <f t="shared" si="64"/>
        <v>1</v>
      </c>
      <c r="M1082" s="15" t="b">
        <f t="shared" si="65"/>
        <v>1</v>
      </c>
      <c r="N1082" s="15" t="b">
        <f t="shared" si="66"/>
        <v>1</v>
      </c>
      <c r="O1082" s="15" t="b">
        <f t="shared" si="67"/>
        <v>1</v>
      </c>
    </row>
    <row r="1083" spans="3:15" s="15" customFormat="1" ht="13.75" x14ac:dyDescent="0.45">
      <c r="C1083" s="15">
        <v>1078</v>
      </c>
      <c r="D1083" s="15" t="s">
        <v>24266</v>
      </c>
      <c r="E1083" s="24" t="str">
        <f>Paid_Raw_Data!A1079</f>
        <v>CLM-2025-001078</v>
      </c>
      <c r="F1083" s="16" t="str">
        <f>Paid_Raw_Data!I1079</f>
        <v>2021-08-21</v>
      </c>
      <c r="G1083" s="16" t="str">
        <f>Paid_Raw_Data!J1079</f>
        <v>2021-09-08</v>
      </c>
      <c r="H1083" s="16" t="str">
        <f>Paid_Raw_Data!K1079</f>
        <v>2021-10-25</v>
      </c>
      <c r="I1083" s="15" t="str">
        <f>Paid_Raw_Data!C1079</f>
        <v>Medical</v>
      </c>
      <c r="J1083" s="17">
        <f>Paid_Raw_Data!Q1079</f>
        <v>7531.1</v>
      </c>
      <c r="K1083" s="25">
        <f>Paid_Raw_Data!V1079</f>
        <v>5962.26</v>
      </c>
      <c r="L1083" s="15" t="b">
        <f t="shared" si="64"/>
        <v>1</v>
      </c>
      <c r="M1083" s="15" t="b">
        <f t="shared" si="65"/>
        <v>1</v>
      </c>
      <c r="N1083" s="15" t="b">
        <f t="shared" si="66"/>
        <v>1</v>
      </c>
      <c r="O1083" s="15" t="b">
        <f t="shared" si="67"/>
        <v>1</v>
      </c>
    </row>
    <row r="1084" spans="3:15" s="15" customFormat="1" ht="13.75" x14ac:dyDescent="0.45">
      <c r="C1084" s="15">
        <v>1079</v>
      </c>
      <c r="D1084" s="15" t="s">
        <v>24266</v>
      </c>
      <c r="E1084" s="24" t="str">
        <f>Paid_Raw_Data!A1080</f>
        <v>CLM-2025-001079</v>
      </c>
      <c r="F1084" s="16" t="str">
        <f>Paid_Raw_Data!I1080</f>
        <v>2022-10-30</v>
      </c>
      <c r="G1084" s="16" t="str">
        <f>Paid_Raw_Data!J1080</f>
        <v>2022-11-19</v>
      </c>
      <c r="H1084" s="16" t="str">
        <f>Paid_Raw_Data!K1080</f>
        <v>2023-02-16</v>
      </c>
      <c r="I1084" s="15" t="str">
        <f>Paid_Raw_Data!C1080</f>
        <v>Personal Accident</v>
      </c>
      <c r="J1084" s="17">
        <f>Paid_Raw_Data!Q1080</f>
        <v>1068564.08</v>
      </c>
      <c r="K1084" s="25">
        <f>Paid_Raw_Data!V1080</f>
        <v>847950.86</v>
      </c>
      <c r="L1084" s="15" t="b">
        <f t="shared" si="64"/>
        <v>1</v>
      </c>
      <c r="M1084" s="15" t="b">
        <f t="shared" si="65"/>
        <v>1</v>
      </c>
      <c r="N1084" s="15" t="b">
        <f t="shared" si="66"/>
        <v>1</v>
      </c>
      <c r="O1084" s="15" t="b">
        <f t="shared" si="67"/>
        <v>1</v>
      </c>
    </row>
    <row r="1085" spans="3:15" s="15" customFormat="1" ht="13.75" x14ac:dyDescent="0.45">
      <c r="C1085" s="15">
        <v>1080</v>
      </c>
      <c r="D1085" s="15" t="s">
        <v>24266</v>
      </c>
      <c r="E1085" s="24" t="str">
        <f>Paid_Raw_Data!A1081</f>
        <v>CLM-2025-001080</v>
      </c>
      <c r="F1085" s="16" t="str">
        <f>Paid_Raw_Data!I1081</f>
        <v>2018-07-05</v>
      </c>
      <c r="G1085" s="16" t="str">
        <f>Paid_Raw_Data!J1081</f>
        <v>2018-07-15</v>
      </c>
      <c r="H1085" s="16" t="str">
        <f>Paid_Raw_Data!K1081</f>
        <v>2018-10-26</v>
      </c>
      <c r="I1085" s="15" t="str">
        <f>Paid_Raw_Data!C1081</f>
        <v>Medical</v>
      </c>
      <c r="J1085" s="17">
        <f>Paid_Raw_Data!Q1081</f>
        <v>80247.600000000006</v>
      </c>
      <c r="K1085" s="25">
        <f>Paid_Raw_Data!V1081</f>
        <v>65575.06</v>
      </c>
      <c r="L1085" s="15" t="b">
        <f t="shared" si="64"/>
        <v>1</v>
      </c>
      <c r="M1085" s="15" t="b">
        <f t="shared" si="65"/>
        <v>1</v>
      </c>
      <c r="N1085" s="15" t="b">
        <f t="shared" si="66"/>
        <v>1</v>
      </c>
      <c r="O1085" s="15" t="b">
        <f t="shared" si="67"/>
        <v>1</v>
      </c>
    </row>
    <row r="1086" spans="3:15" s="15" customFormat="1" ht="13.75" x14ac:dyDescent="0.45">
      <c r="C1086" s="15">
        <v>1081</v>
      </c>
      <c r="D1086" s="15" t="s">
        <v>24266</v>
      </c>
      <c r="E1086" s="24" t="str">
        <f>Paid_Raw_Data!A1082</f>
        <v>CLM-2025-001081</v>
      </c>
      <c r="F1086" s="16" t="str">
        <f>Paid_Raw_Data!I1082</f>
        <v>2018-06-08</v>
      </c>
      <c r="G1086" s="16" t="str">
        <f>Paid_Raw_Data!J1082</f>
        <v>2018-06-20</v>
      </c>
      <c r="H1086" s="16" t="str">
        <f>Paid_Raw_Data!K1082</f>
        <v>2018-08-06</v>
      </c>
      <c r="I1086" s="15" t="str">
        <f>Paid_Raw_Data!C1082</f>
        <v>Fire Domestic</v>
      </c>
      <c r="J1086" s="17">
        <f>Paid_Raw_Data!Q1082</f>
        <v>1978714.33</v>
      </c>
      <c r="K1086" s="25">
        <f>Paid_Raw_Data!V1082</f>
        <v>1295193.7</v>
      </c>
      <c r="L1086" s="15" t="b">
        <f t="shared" si="64"/>
        <v>1</v>
      </c>
      <c r="M1086" s="15" t="b">
        <f t="shared" si="65"/>
        <v>1</v>
      </c>
      <c r="N1086" s="15" t="b">
        <f t="shared" si="66"/>
        <v>1</v>
      </c>
      <c r="O1086" s="15" t="b">
        <f t="shared" si="67"/>
        <v>1</v>
      </c>
    </row>
    <row r="1087" spans="3:15" s="15" customFormat="1" ht="13.75" x14ac:dyDescent="0.45">
      <c r="C1087" s="15">
        <v>1082</v>
      </c>
      <c r="D1087" s="15" t="s">
        <v>24266</v>
      </c>
      <c r="E1087" s="24" t="str">
        <f>Paid_Raw_Data!A1083</f>
        <v>CLM-2025-001082</v>
      </c>
      <c r="F1087" s="16" t="str">
        <f>Paid_Raw_Data!I1083</f>
        <v>2020-12-07</v>
      </c>
      <c r="G1087" s="16" t="str">
        <f>Paid_Raw_Data!J1083</f>
        <v>2020-12-20</v>
      </c>
      <c r="H1087" s="16" t="str">
        <f>Paid_Raw_Data!K1083</f>
        <v>2021-07-17</v>
      </c>
      <c r="I1087" s="15" t="str">
        <f>Paid_Raw_Data!C1083</f>
        <v>Fire Industrial</v>
      </c>
      <c r="J1087" s="17">
        <f>Paid_Raw_Data!Q1083</f>
        <v>137334800.41</v>
      </c>
      <c r="K1087" s="25">
        <f>Paid_Raw_Data!V1083</f>
        <v>60124503.130000003</v>
      </c>
      <c r="L1087" s="15" t="b">
        <f t="shared" si="64"/>
        <v>1</v>
      </c>
      <c r="M1087" s="15" t="b">
        <f t="shared" si="65"/>
        <v>1</v>
      </c>
      <c r="N1087" s="15" t="b">
        <f t="shared" si="66"/>
        <v>1</v>
      </c>
      <c r="O1087" s="15" t="b">
        <f t="shared" si="67"/>
        <v>1</v>
      </c>
    </row>
    <row r="1088" spans="3:15" s="15" customFormat="1" ht="13.75" x14ac:dyDescent="0.45">
      <c r="C1088" s="15">
        <v>1083</v>
      </c>
      <c r="D1088" s="15" t="s">
        <v>24266</v>
      </c>
      <c r="E1088" s="24" t="str">
        <f>Paid_Raw_Data!A1084</f>
        <v>CLM-2025-001083</v>
      </c>
      <c r="F1088" s="16" t="str">
        <f>Paid_Raw_Data!I1084</f>
        <v>2022-03-10</v>
      </c>
      <c r="G1088" s="16" t="str">
        <f>Paid_Raw_Data!J1084</f>
        <v>2022-03-19</v>
      </c>
      <c r="H1088" s="16" t="str">
        <f>Paid_Raw_Data!K1084</f>
        <v>2022-10-19</v>
      </c>
      <c r="I1088" s="15" t="str">
        <f>Paid_Raw_Data!C1084</f>
        <v>WIBA</v>
      </c>
      <c r="J1088" s="17">
        <f>Paid_Raw_Data!Q1084</f>
        <v>7272791.4699999997</v>
      </c>
      <c r="K1088" s="25">
        <f>Paid_Raw_Data!V1084</f>
        <v>4458025.9800000004</v>
      </c>
      <c r="L1088" s="15" t="b">
        <f t="shared" si="64"/>
        <v>1</v>
      </c>
      <c r="M1088" s="15" t="b">
        <f t="shared" si="65"/>
        <v>1</v>
      </c>
      <c r="N1088" s="15" t="b">
        <f t="shared" si="66"/>
        <v>1</v>
      </c>
      <c r="O1088" s="15" t="b">
        <f t="shared" si="67"/>
        <v>1</v>
      </c>
    </row>
    <row r="1089" spans="3:15" s="15" customFormat="1" ht="13.75" x14ac:dyDescent="0.45">
      <c r="C1089" s="15">
        <v>1084</v>
      </c>
      <c r="D1089" s="15" t="s">
        <v>24266</v>
      </c>
      <c r="E1089" s="24" t="str">
        <f>Paid_Raw_Data!A1085</f>
        <v>CLM-2025-001084</v>
      </c>
      <c r="F1089" s="16" t="str">
        <f>Paid_Raw_Data!I1085</f>
        <v>2019-10-17</v>
      </c>
      <c r="G1089" s="16" t="str">
        <f>Paid_Raw_Data!J1085</f>
        <v>2019-11-06</v>
      </c>
      <c r="H1089" s="16" t="str">
        <f>Paid_Raw_Data!K1085</f>
        <v>2020-02-06</v>
      </c>
      <c r="I1089" s="15" t="str">
        <f>Paid_Raw_Data!C1085</f>
        <v>Personal Accident</v>
      </c>
      <c r="J1089" s="17">
        <f>Paid_Raw_Data!Q1085</f>
        <v>456166.31</v>
      </c>
      <c r="K1089" s="25">
        <f>Paid_Raw_Data!V1085</f>
        <v>306438.3</v>
      </c>
      <c r="L1089" s="15" t="b">
        <f t="shared" si="64"/>
        <v>1</v>
      </c>
      <c r="M1089" s="15" t="b">
        <f t="shared" si="65"/>
        <v>1</v>
      </c>
      <c r="N1089" s="15" t="b">
        <f t="shared" si="66"/>
        <v>1</v>
      </c>
      <c r="O1089" s="15" t="b">
        <f t="shared" si="67"/>
        <v>1</v>
      </c>
    </row>
    <row r="1090" spans="3:15" s="15" customFormat="1" ht="13.75" x14ac:dyDescent="0.45">
      <c r="C1090" s="15">
        <v>1085</v>
      </c>
      <c r="D1090" s="15" t="s">
        <v>24266</v>
      </c>
      <c r="E1090" s="24" t="str">
        <f>Paid_Raw_Data!A1086</f>
        <v>CLM-2025-001085</v>
      </c>
      <c r="F1090" s="16" t="str">
        <f>Paid_Raw_Data!I1086</f>
        <v>2023-02-11</v>
      </c>
      <c r="G1090" s="16" t="str">
        <f>Paid_Raw_Data!J1086</f>
        <v>2023-02-13</v>
      </c>
      <c r="H1090" s="16" t="str">
        <f>Paid_Raw_Data!K1086</f>
        <v>2023-03-25</v>
      </c>
      <c r="I1090" s="15" t="str">
        <f>Paid_Raw_Data!C1086</f>
        <v>Liability</v>
      </c>
      <c r="J1090" s="17">
        <f>Paid_Raw_Data!Q1086</f>
        <v>6619970.1200000001</v>
      </c>
      <c r="K1090" s="25">
        <f>Paid_Raw_Data!V1086</f>
        <v>3005897.84</v>
      </c>
      <c r="L1090" s="15" t="b">
        <f t="shared" si="64"/>
        <v>1</v>
      </c>
      <c r="M1090" s="15" t="b">
        <f t="shared" si="65"/>
        <v>1</v>
      </c>
      <c r="N1090" s="15" t="b">
        <f t="shared" si="66"/>
        <v>1</v>
      </c>
      <c r="O1090" s="15" t="b">
        <f t="shared" si="67"/>
        <v>1</v>
      </c>
    </row>
    <row r="1091" spans="3:15" s="15" customFormat="1" ht="13.75" x14ac:dyDescent="0.45">
      <c r="C1091" s="15">
        <v>1086</v>
      </c>
      <c r="D1091" s="15" t="s">
        <v>24266</v>
      </c>
      <c r="E1091" s="24" t="str">
        <f>Paid_Raw_Data!A1087</f>
        <v>CLM-2025-001086</v>
      </c>
      <c r="F1091" s="16" t="str">
        <f>Paid_Raw_Data!I1087</f>
        <v>2021-12-27</v>
      </c>
      <c r="G1091" s="16" t="str">
        <f>Paid_Raw_Data!J1087</f>
        <v>2022-01-25</v>
      </c>
      <c r="H1091" s="16" t="str">
        <f>Paid_Raw_Data!K1087</f>
        <v>2022-05-07</v>
      </c>
      <c r="I1091" s="15" t="str">
        <f>Paid_Raw_Data!C1087</f>
        <v>Marine Cargo</v>
      </c>
      <c r="J1091" s="17">
        <f>Paid_Raw_Data!Q1087</f>
        <v>21840987.109999999</v>
      </c>
      <c r="K1091" s="25">
        <f>Paid_Raw_Data!V1087</f>
        <v>11243163.65</v>
      </c>
      <c r="L1091" s="15" t="b">
        <f t="shared" si="64"/>
        <v>1</v>
      </c>
      <c r="M1091" s="15" t="b">
        <f t="shared" si="65"/>
        <v>1</v>
      </c>
      <c r="N1091" s="15" t="b">
        <f t="shared" si="66"/>
        <v>1</v>
      </c>
      <c r="O1091" s="15" t="b">
        <f t="shared" si="67"/>
        <v>1</v>
      </c>
    </row>
    <row r="1092" spans="3:15" s="15" customFormat="1" ht="13.75" x14ac:dyDescent="0.45">
      <c r="C1092" s="15">
        <v>1087</v>
      </c>
      <c r="D1092" s="15" t="s">
        <v>24266</v>
      </c>
      <c r="E1092" s="24" t="str">
        <f>Paid_Raw_Data!A1088</f>
        <v>CLM-2025-001087</v>
      </c>
      <c r="F1092" s="16" t="str">
        <f>Paid_Raw_Data!I1088</f>
        <v>2022-11-02</v>
      </c>
      <c r="G1092" s="16" t="str">
        <f>Paid_Raw_Data!J1088</f>
        <v>2022-11-03</v>
      </c>
      <c r="H1092" s="16" t="str">
        <f>Paid_Raw_Data!K1088</f>
        <v>2023-05-25</v>
      </c>
      <c r="I1092" s="15" t="str">
        <f>Paid_Raw_Data!C1088</f>
        <v>Engineering</v>
      </c>
      <c r="J1092" s="17">
        <f>Paid_Raw_Data!Q1088</f>
        <v>57136352.359999999</v>
      </c>
      <c r="K1092" s="25">
        <f>Paid_Raw_Data!V1088</f>
        <v>33848374.5</v>
      </c>
      <c r="L1092" s="15" t="b">
        <f t="shared" si="64"/>
        <v>1</v>
      </c>
      <c r="M1092" s="15" t="b">
        <f t="shared" si="65"/>
        <v>1</v>
      </c>
      <c r="N1092" s="15" t="b">
        <f t="shared" si="66"/>
        <v>1</v>
      </c>
      <c r="O1092" s="15" t="b">
        <f t="shared" si="67"/>
        <v>1</v>
      </c>
    </row>
    <row r="1093" spans="3:15" s="15" customFormat="1" ht="13.75" x14ac:dyDescent="0.45">
      <c r="C1093" s="15">
        <v>1088</v>
      </c>
      <c r="D1093" s="15" t="s">
        <v>24266</v>
      </c>
      <c r="E1093" s="24" t="str">
        <f>Paid_Raw_Data!A1089</f>
        <v>CLM-2025-001088</v>
      </c>
      <c r="F1093" s="16" t="str">
        <f>Paid_Raw_Data!I1089</f>
        <v>2021-07-09</v>
      </c>
      <c r="G1093" s="16" t="str">
        <f>Paid_Raw_Data!J1089</f>
        <v>2021-07-28</v>
      </c>
      <c r="H1093" s="16" t="str">
        <f>Paid_Raw_Data!K1089</f>
        <v>2022-03-01</v>
      </c>
      <c r="I1093" s="15" t="str">
        <f>Paid_Raw_Data!C1089</f>
        <v>Personal Accident</v>
      </c>
      <c r="J1093" s="17">
        <f>Paid_Raw_Data!Q1089</f>
        <v>1104221.1599999999</v>
      </c>
      <c r="K1093" s="25">
        <f>Paid_Raw_Data!V1089</f>
        <v>914168.36</v>
      </c>
      <c r="L1093" s="15" t="b">
        <f t="shared" si="64"/>
        <v>1</v>
      </c>
      <c r="M1093" s="15" t="b">
        <f t="shared" si="65"/>
        <v>1</v>
      </c>
      <c r="N1093" s="15" t="b">
        <f t="shared" si="66"/>
        <v>1</v>
      </c>
      <c r="O1093" s="15" t="b">
        <f t="shared" si="67"/>
        <v>1</v>
      </c>
    </row>
    <row r="1094" spans="3:15" s="15" customFormat="1" ht="13.75" x14ac:dyDescent="0.45">
      <c r="C1094" s="15">
        <v>1089</v>
      </c>
      <c r="D1094" s="15" t="s">
        <v>24266</v>
      </c>
      <c r="E1094" s="24" t="str">
        <f>Paid_Raw_Data!A1090</f>
        <v>CLM-2025-001089</v>
      </c>
      <c r="F1094" s="16" t="str">
        <f>Paid_Raw_Data!I1090</f>
        <v>2021-07-05</v>
      </c>
      <c r="G1094" s="16" t="str">
        <f>Paid_Raw_Data!J1090</f>
        <v>2021-07-23</v>
      </c>
      <c r="H1094" s="16" t="str">
        <f>Paid_Raw_Data!K1090</f>
        <v>2021-09-15</v>
      </c>
      <c r="I1094" s="15" t="str">
        <f>Paid_Raw_Data!C1090</f>
        <v>Liability</v>
      </c>
      <c r="J1094" s="17">
        <f>Paid_Raw_Data!Q1090</f>
        <v>90916809.120000005</v>
      </c>
      <c r="K1094" s="25">
        <f>Paid_Raw_Data!V1090</f>
        <v>43181294.119999997</v>
      </c>
      <c r="L1094" s="15" t="b">
        <f t="shared" si="64"/>
        <v>1</v>
      </c>
      <c r="M1094" s="15" t="b">
        <f t="shared" si="65"/>
        <v>1</v>
      </c>
      <c r="N1094" s="15" t="b">
        <f t="shared" si="66"/>
        <v>1</v>
      </c>
      <c r="O1094" s="15" t="b">
        <f t="shared" si="67"/>
        <v>1</v>
      </c>
    </row>
    <row r="1095" spans="3:15" s="15" customFormat="1" ht="13.75" x14ac:dyDescent="0.45">
      <c r="C1095" s="15">
        <v>1090</v>
      </c>
      <c r="D1095" s="15" t="s">
        <v>24266</v>
      </c>
      <c r="E1095" s="24" t="str">
        <f>Paid_Raw_Data!A1091</f>
        <v>CLM-2025-001090</v>
      </c>
      <c r="F1095" s="16" t="str">
        <f>Paid_Raw_Data!I1091</f>
        <v>2019-09-10</v>
      </c>
      <c r="G1095" s="16" t="str">
        <f>Paid_Raw_Data!J1091</f>
        <v>2019-09-14</v>
      </c>
      <c r="H1095" s="16" t="str">
        <f>Paid_Raw_Data!K1091</f>
        <v>2019-10-17</v>
      </c>
      <c r="I1095" s="15" t="str">
        <f>Paid_Raw_Data!C1091</f>
        <v>Medical</v>
      </c>
      <c r="J1095" s="17">
        <f>Paid_Raw_Data!Q1091</f>
        <v>113417.19</v>
      </c>
      <c r="K1095" s="25">
        <f>Paid_Raw_Data!V1091</f>
        <v>90600.4</v>
      </c>
      <c r="L1095" s="15" t="b">
        <f t="shared" ref="L1095:L1158" si="68">F1095&lt;=G1095</f>
        <v>1</v>
      </c>
      <c r="M1095" s="15" t="b">
        <f t="shared" ref="M1095:M1158" si="69">F1095&lt;=H1095</f>
        <v>1</v>
      </c>
      <c r="N1095" s="15" t="b">
        <f t="shared" ref="N1095:N1158" si="70">G1095&lt;=H1095</f>
        <v>1</v>
      </c>
      <c r="O1095" s="15" t="b">
        <f t="shared" ref="O1095:O1158" si="71">K1095&lt;=I1095</f>
        <v>1</v>
      </c>
    </row>
    <row r="1096" spans="3:15" s="15" customFormat="1" ht="13.75" x14ac:dyDescent="0.45">
      <c r="C1096" s="15">
        <v>1091</v>
      </c>
      <c r="D1096" s="15" t="s">
        <v>24266</v>
      </c>
      <c r="E1096" s="24" t="str">
        <f>Paid_Raw_Data!A1092</f>
        <v>CLM-2025-001091</v>
      </c>
      <c r="F1096" s="16" t="str">
        <f>Paid_Raw_Data!I1092</f>
        <v>2020-04-24</v>
      </c>
      <c r="G1096" s="16" t="str">
        <f>Paid_Raw_Data!J1092</f>
        <v>2020-05-16</v>
      </c>
      <c r="H1096" s="16" t="str">
        <f>Paid_Raw_Data!K1092</f>
        <v>2020-12-08</v>
      </c>
      <c r="I1096" s="15" t="str">
        <f>Paid_Raw_Data!C1092</f>
        <v>Fire Domestic</v>
      </c>
      <c r="J1096" s="17">
        <f>Paid_Raw_Data!Q1092</f>
        <v>14461364.460000001</v>
      </c>
      <c r="K1096" s="25">
        <f>Paid_Raw_Data!V1092</f>
        <v>10302260.710000001</v>
      </c>
      <c r="L1096" s="15" t="b">
        <f t="shared" si="68"/>
        <v>1</v>
      </c>
      <c r="M1096" s="15" t="b">
        <f t="shared" si="69"/>
        <v>1</v>
      </c>
      <c r="N1096" s="15" t="b">
        <f t="shared" si="70"/>
        <v>1</v>
      </c>
      <c r="O1096" s="15" t="b">
        <f t="shared" si="71"/>
        <v>1</v>
      </c>
    </row>
    <row r="1097" spans="3:15" s="15" customFormat="1" ht="13.75" x14ac:dyDescent="0.45">
      <c r="C1097" s="15">
        <v>1092</v>
      </c>
      <c r="D1097" s="15" t="s">
        <v>24266</v>
      </c>
      <c r="E1097" s="24" t="str">
        <f>Paid_Raw_Data!A1093</f>
        <v>CLM-2025-001092</v>
      </c>
      <c r="F1097" s="16" t="str">
        <f>Paid_Raw_Data!I1093</f>
        <v>2026-03-16</v>
      </c>
      <c r="G1097" s="16" t="str">
        <f>Paid_Raw_Data!J1093</f>
        <v>2026-04-12</v>
      </c>
      <c r="H1097" s="16" t="str">
        <f>Paid_Raw_Data!K1093</f>
        <v>2026-09-03</v>
      </c>
      <c r="I1097" s="15" t="str">
        <f>Paid_Raw_Data!C1093</f>
        <v>Fire Industrial</v>
      </c>
      <c r="J1097" s="17">
        <f>Paid_Raw_Data!Q1093</f>
        <v>176975698.15000001</v>
      </c>
      <c r="K1097" s="25">
        <f>Paid_Raw_Data!V1093</f>
        <v>116490361.33</v>
      </c>
      <c r="L1097" s="15" t="b">
        <f t="shared" si="68"/>
        <v>1</v>
      </c>
      <c r="M1097" s="15" t="b">
        <f t="shared" si="69"/>
        <v>1</v>
      </c>
      <c r="N1097" s="15" t="b">
        <f t="shared" si="70"/>
        <v>1</v>
      </c>
      <c r="O1097" s="15" t="b">
        <f t="shared" si="71"/>
        <v>1</v>
      </c>
    </row>
    <row r="1098" spans="3:15" s="15" customFormat="1" ht="13.75" x14ac:dyDescent="0.45">
      <c r="C1098" s="15">
        <v>1093</v>
      </c>
      <c r="D1098" s="15" t="s">
        <v>24266</v>
      </c>
      <c r="E1098" s="24" t="str">
        <f>Paid_Raw_Data!A1094</f>
        <v>CLM-2025-001093</v>
      </c>
      <c r="F1098" s="16" t="str">
        <f>Paid_Raw_Data!I1094</f>
        <v>2022-09-21</v>
      </c>
      <c r="G1098" s="16" t="str">
        <f>Paid_Raw_Data!J1094</f>
        <v>2022-09-30</v>
      </c>
      <c r="H1098" s="16" t="str">
        <f>Paid_Raw_Data!K1094</f>
        <v>2022-11-07</v>
      </c>
      <c r="I1098" s="15" t="str">
        <f>Paid_Raw_Data!C1094</f>
        <v>WIBA</v>
      </c>
      <c r="J1098" s="17">
        <f>Paid_Raw_Data!Q1094</f>
        <v>1712019.73</v>
      </c>
      <c r="K1098" s="25">
        <f>Paid_Raw_Data!V1094</f>
        <v>1422364.1</v>
      </c>
      <c r="L1098" s="15" t="b">
        <f t="shared" si="68"/>
        <v>1</v>
      </c>
      <c r="M1098" s="15" t="b">
        <f t="shared" si="69"/>
        <v>1</v>
      </c>
      <c r="N1098" s="15" t="b">
        <f t="shared" si="70"/>
        <v>1</v>
      </c>
      <c r="O1098" s="15" t="b">
        <f t="shared" si="71"/>
        <v>1</v>
      </c>
    </row>
    <row r="1099" spans="3:15" s="15" customFormat="1" ht="13.75" x14ac:dyDescent="0.45">
      <c r="C1099" s="15">
        <v>1094</v>
      </c>
      <c r="D1099" s="15" t="s">
        <v>24266</v>
      </c>
      <c r="E1099" s="24" t="str">
        <f>Paid_Raw_Data!A1095</f>
        <v>CLM-2025-001094</v>
      </c>
      <c r="F1099" s="16" t="str">
        <f>Paid_Raw_Data!I1095</f>
        <v>2018-11-22</v>
      </c>
      <c r="G1099" s="16" t="str">
        <f>Paid_Raw_Data!J1095</f>
        <v>2018-12-06</v>
      </c>
      <c r="H1099" s="16" t="str">
        <f>Paid_Raw_Data!K1095</f>
        <v>2019-07-01</v>
      </c>
      <c r="I1099" s="15" t="str">
        <f>Paid_Raw_Data!C1095</f>
        <v>Medical</v>
      </c>
      <c r="J1099" s="17">
        <f>Paid_Raw_Data!Q1095</f>
        <v>272938.37</v>
      </c>
      <c r="K1099" s="25">
        <f>Paid_Raw_Data!V1095</f>
        <v>229656.41</v>
      </c>
      <c r="L1099" s="15" t="b">
        <f t="shared" si="68"/>
        <v>1</v>
      </c>
      <c r="M1099" s="15" t="b">
        <f t="shared" si="69"/>
        <v>1</v>
      </c>
      <c r="N1099" s="15" t="b">
        <f t="shared" si="70"/>
        <v>1</v>
      </c>
      <c r="O1099" s="15" t="b">
        <f t="shared" si="71"/>
        <v>1</v>
      </c>
    </row>
    <row r="1100" spans="3:15" s="15" customFormat="1" ht="13.75" x14ac:dyDescent="0.45">
      <c r="C1100" s="15">
        <v>1095</v>
      </c>
      <c r="D1100" s="15" t="s">
        <v>24266</v>
      </c>
      <c r="E1100" s="24" t="str">
        <f>Paid_Raw_Data!A1096</f>
        <v>CLM-2025-001095</v>
      </c>
      <c r="F1100" s="16" t="str">
        <f>Paid_Raw_Data!I1096</f>
        <v>2025-09-18</v>
      </c>
      <c r="G1100" s="16" t="str">
        <f>Paid_Raw_Data!J1096</f>
        <v>2025-09-29</v>
      </c>
      <c r="H1100" s="16" t="str">
        <f>Paid_Raw_Data!K1096</f>
        <v>2026-01-04</v>
      </c>
      <c r="I1100" s="15" t="str">
        <f>Paid_Raw_Data!C1096</f>
        <v>WIBA</v>
      </c>
      <c r="J1100" s="17">
        <f>Paid_Raw_Data!Q1096</f>
        <v>923819.71</v>
      </c>
      <c r="K1100" s="25">
        <f>Paid_Raw_Data!V1096</f>
        <v>652318.88</v>
      </c>
      <c r="L1100" s="15" t="b">
        <f t="shared" si="68"/>
        <v>1</v>
      </c>
      <c r="M1100" s="15" t="b">
        <f t="shared" si="69"/>
        <v>1</v>
      </c>
      <c r="N1100" s="15" t="b">
        <f t="shared" si="70"/>
        <v>1</v>
      </c>
      <c r="O1100" s="15" t="b">
        <f t="shared" si="71"/>
        <v>1</v>
      </c>
    </row>
    <row r="1101" spans="3:15" s="15" customFormat="1" ht="13.75" x14ac:dyDescent="0.45">
      <c r="C1101" s="15">
        <v>1096</v>
      </c>
      <c r="D1101" s="15" t="s">
        <v>24266</v>
      </c>
      <c r="E1101" s="24" t="str">
        <f>Paid_Raw_Data!A1097</f>
        <v>CLM-2025-001096</v>
      </c>
      <c r="F1101" s="16" t="str">
        <f>Paid_Raw_Data!I1097</f>
        <v>2024-06-16</v>
      </c>
      <c r="G1101" s="16" t="str">
        <f>Paid_Raw_Data!J1097</f>
        <v>2024-07-12</v>
      </c>
      <c r="H1101" s="16" t="str">
        <f>Paid_Raw_Data!K1097</f>
        <v>2024-09-22</v>
      </c>
      <c r="I1101" s="15" t="str">
        <f>Paid_Raw_Data!C1097</f>
        <v>Motor Commercial</v>
      </c>
      <c r="J1101" s="17">
        <f>Paid_Raw_Data!Q1097</f>
        <v>1378276.13</v>
      </c>
      <c r="K1101" s="25">
        <f>Paid_Raw_Data!V1097</f>
        <v>728552.57</v>
      </c>
      <c r="L1101" s="15" t="b">
        <f t="shared" si="68"/>
        <v>1</v>
      </c>
      <c r="M1101" s="15" t="b">
        <f t="shared" si="69"/>
        <v>1</v>
      </c>
      <c r="N1101" s="15" t="b">
        <f t="shared" si="70"/>
        <v>1</v>
      </c>
      <c r="O1101" s="15" t="b">
        <f t="shared" si="71"/>
        <v>1</v>
      </c>
    </row>
    <row r="1102" spans="3:15" s="15" customFormat="1" ht="13.75" x14ac:dyDescent="0.45">
      <c r="C1102" s="15">
        <v>1097</v>
      </c>
      <c r="D1102" s="15" t="s">
        <v>24266</v>
      </c>
      <c r="E1102" s="24" t="str">
        <f>Paid_Raw_Data!A1098</f>
        <v>CLM-2025-001097</v>
      </c>
      <c r="F1102" s="16" t="str">
        <f>Paid_Raw_Data!I1098</f>
        <v>2024-11-14</v>
      </c>
      <c r="G1102" s="16" t="str">
        <f>Paid_Raw_Data!J1098</f>
        <v>2024-12-06</v>
      </c>
      <c r="H1102" s="16" t="str">
        <f>Paid_Raw_Data!K1098</f>
        <v>2025-05-07</v>
      </c>
      <c r="I1102" s="15" t="str">
        <f>Paid_Raw_Data!C1098</f>
        <v>Liability</v>
      </c>
      <c r="J1102" s="17">
        <f>Paid_Raw_Data!Q1098</f>
        <v>61782377.759999998</v>
      </c>
      <c r="K1102" s="25">
        <f>Paid_Raw_Data!V1098</f>
        <v>37783090.18</v>
      </c>
      <c r="L1102" s="15" t="b">
        <f t="shared" si="68"/>
        <v>1</v>
      </c>
      <c r="M1102" s="15" t="b">
        <f t="shared" si="69"/>
        <v>1</v>
      </c>
      <c r="N1102" s="15" t="b">
        <f t="shared" si="70"/>
        <v>1</v>
      </c>
      <c r="O1102" s="15" t="b">
        <f t="shared" si="71"/>
        <v>1</v>
      </c>
    </row>
    <row r="1103" spans="3:15" s="15" customFormat="1" ht="13.75" x14ac:dyDescent="0.45">
      <c r="C1103" s="15">
        <v>1098</v>
      </c>
      <c r="D1103" s="15" t="s">
        <v>24266</v>
      </c>
      <c r="E1103" s="24" t="str">
        <f>Paid_Raw_Data!A1099</f>
        <v>CLM-2025-001098</v>
      </c>
      <c r="F1103" s="16" t="str">
        <f>Paid_Raw_Data!I1099</f>
        <v>2024-01-17</v>
      </c>
      <c r="G1103" s="16" t="str">
        <f>Paid_Raw_Data!J1099</f>
        <v>2024-02-08</v>
      </c>
      <c r="H1103" s="16" t="str">
        <f>Paid_Raw_Data!K1099</f>
        <v>2024-03-03</v>
      </c>
      <c r="I1103" s="15" t="str">
        <f>Paid_Raw_Data!C1099</f>
        <v>Personal Accident</v>
      </c>
      <c r="J1103" s="17">
        <f>Paid_Raw_Data!Q1099</f>
        <v>1696212.2</v>
      </c>
      <c r="K1103" s="25">
        <f>Paid_Raw_Data!V1099</f>
        <v>1554647.7</v>
      </c>
      <c r="L1103" s="15" t="b">
        <f t="shared" si="68"/>
        <v>1</v>
      </c>
      <c r="M1103" s="15" t="b">
        <f t="shared" si="69"/>
        <v>1</v>
      </c>
      <c r="N1103" s="15" t="b">
        <f t="shared" si="70"/>
        <v>1</v>
      </c>
      <c r="O1103" s="15" t="b">
        <f t="shared" si="71"/>
        <v>1</v>
      </c>
    </row>
    <row r="1104" spans="3:15" s="15" customFormat="1" ht="13.75" x14ac:dyDescent="0.45">
      <c r="C1104" s="15">
        <v>1099</v>
      </c>
      <c r="D1104" s="15" t="s">
        <v>24266</v>
      </c>
      <c r="E1104" s="24" t="str">
        <f>Paid_Raw_Data!A1100</f>
        <v>CLM-2025-001099</v>
      </c>
      <c r="F1104" s="16" t="str">
        <f>Paid_Raw_Data!I1100</f>
        <v>2026-07-01</v>
      </c>
      <c r="G1104" s="16" t="str">
        <f>Paid_Raw_Data!J1100</f>
        <v>2026-07-01</v>
      </c>
      <c r="H1104" s="16" t="str">
        <f>Paid_Raw_Data!K1100</f>
        <v>2026-12-16</v>
      </c>
      <c r="I1104" s="15" t="str">
        <f>Paid_Raw_Data!C1100</f>
        <v>Personal Accident</v>
      </c>
      <c r="J1104" s="17">
        <f>Paid_Raw_Data!Q1100</f>
        <v>557280.31999999995</v>
      </c>
      <c r="K1104" s="25">
        <f>Paid_Raw_Data!V1100</f>
        <v>418870.54</v>
      </c>
      <c r="L1104" s="15" t="b">
        <f t="shared" si="68"/>
        <v>1</v>
      </c>
      <c r="M1104" s="15" t="b">
        <f t="shared" si="69"/>
        <v>1</v>
      </c>
      <c r="N1104" s="15" t="b">
        <f t="shared" si="70"/>
        <v>1</v>
      </c>
      <c r="O1104" s="15" t="b">
        <f t="shared" si="71"/>
        <v>1</v>
      </c>
    </row>
    <row r="1105" spans="3:15" s="15" customFormat="1" ht="13.75" x14ac:dyDescent="0.45">
      <c r="C1105" s="15">
        <v>1100</v>
      </c>
      <c r="D1105" s="15" t="s">
        <v>24266</v>
      </c>
      <c r="E1105" s="24" t="str">
        <f>Paid_Raw_Data!A1101</f>
        <v>CLM-2025-001100</v>
      </c>
      <c r="F1105" s="16" t="str">
        <f>Paid_Raw_Data!I1101</f>
        <v>2022-11-03</v>
      </c>
      <c r="G1105" s="16" t="str">
        <f>Paid_Raw_Data!J1101</f>
        <v>2022-11-17</v>
      </c>
      <c r="H1105" s="16" t="str">
        <f>Paid_Raw_Data!K1101</f>
        <v>2023-01-03</v>
      </c>
      <c r="I1105" s="15" t="str">
        <f>Paid_Raw_Data!C1101</f>
        <v>Motor Commercial</v>
      </c>
      <c r="J1105" s="17">
        <f>Paid_Raw_Data!Q1101</f>
        <v>108804.43</v>
      </c>
      <c r="K1105" s="25">
        <f>Paid_Raw_Data!V1101</f>
        <v>87315.95</v>
      </c>
      <c r="L1105" s="15" t="b">
        <f t="shared" si="68"/>
        <v>1</v>
      </c>
      <c r="M1105" s="15" t="b">
        <f t="shared" si="69"/>
        <v>1</v>
      </c>
      <c r="N1105" s="15" t="b">
        <f t="shared" si="70"/>
        <v>1</v>
      </c>
      <c r="O1105" s="15" t="b">
        <f t="shared" si="71"/>
        <v>1</v>
      </c>
    </row>
    <row r="1106" spans="3:15" s="15" customFormat="1" ht="13.75" x14ac:dyDescent="0.45">
      <c r="C1106" s="15">
        <v>1101</v>
      </c>
      <c r="D1106" s="15" t="s">
        <v>24266</v>
      </c>
      <c r="E1106" s="24" t="str">
        <f>Paid_Raw_Data!A1102</f>
        <v>CLM-2025-001101</v>
      </c>
      <c r="F1106" s="16" t="str">
        <f>Paid_Raw_Data!I1102</f>
        <v>2021-09-26</v>
      </c>
      <c r="G1106" s="16" t="str">
        <f>Paid_Raw_Data!J1102</f>
        <v>2021-10-19</v>
      </c>
      <c r="H1106" s="16" t="str">
        <f>Paid_Raw_Data!K1102</f>
        <v>2021-11-09</v>
      </c>
      <c r="I1106" s="15" t="str">
        <f>Paid_Raw_Data!C1102</f>
        <v>Motor Private</v>
      </c>
      <c r="J1106" s="17">
        <f>Paid_Raw_Data!Q1102</f>
        <v>179301.91</v>
      </c>
      <c r="K1106" s="25">
        <f>Paid_Raw_Data!V1102</f>
        <v>134680.9</v>
      </c>
      <c r="L1106" s="15" t="b">
        <f t="shared" si="68"/>
        <v>1</v>
      </c>
      <c r="M1106" s="15" t="b">
        <f t="shared" si="69"/>
        <v>1</v>
      </c>
      <c r="N1106" s="15" t="b">
        <f t="shared" si="70"/>
        <v>1</v>
      </c>
      <c r="O1106" s="15" t="b">
        <f t="shared" si="71"/>
        <v>1</v>
      </c>
    </row>
    <row r="1107" spans="3:15" s="15" customFormat="1" ht="13.75" x14ac:dyDescent="0.45">
      <c r="C1107" s="15">
        <v>1102</v>
      </c>
      <c r="D1107" s="15" t="s">
        <v>24266</v>
      </c>
      <c r="E1107" s="24" t="str">
        <f>Paid_Raw_Data!A1103</f>
        <v>CLM-2025-001102</v>
      </c>
      <c r="F1107" s="16" t="str">
        <f>Paid_Raw_Data!I1103</f>
        <v>2021-03-17</v>
      </c>
      <c r="G1107" s="16" t="str">
        <f>Paid_Raw_Data!J1103</f>
        <v>2021-03-25</v>
      </c>
      <c r="H1107" s="16" t="str">
        <f>Paid_Raw_Data!K1103</f>
        <v>2021-05-05</v>
      </c>
      <c r="I1107" s="15" t="str">
        <f>Paid_Raw_Data!C1103</f>
        <v>Fire Domestic</v>
      </c>
      <c r="J1107" s="17">
        <f>Paid_Raw_Data!Q1103</f>
        <v>4798029.42</v>
      </c>
      <c r="K1107" s="25">
        <f>Paid_Raw_Data!V1103</f>
        <v>3595973.8</v>
      </c>
      <c r="L1107" s="15" t="b">
        <f t="shared" si="68"/>
        <v>1</v>
      </c>
      <c r="M1107" s="15" t="b">
        <f t="shared" si="69"/>
        <v>1</v>
      </c>
      <c r="N1107" s="15" t="b">
        <f t="shared" si="70"/>
        <v>1</v>
      </c>
      <c r="O1107" s="15" t="b">
        <f t="shared" si="71"/>
        <v>1</v>
      </c>
    </row>
    <row r="1108" spans="3:15" s="15" customFormat="1" ht="13.75" x14ac:dyDescent="0.45">
      <c r="C1108" s="15">
        <v>1103</v>
      </c>
      <c r="D1108" s="15" t="s">
        <v>24266</v>
      </c>
      <c r="E1108" s="24" t="str">
        <f>Paid_Raw_Data!A1104</f>
        <v>CLM-2025-001103</v>
      </c>
      <c r="F1108" s="16" t="str">
        <f>Paid_Raw_Data!I1104</f>
        <v>2025-07-15</v>
      </c>
      <c r="G1108" s="16" t="str">
        <f>Paid_Raw_Data!J1104</f>
        <v>2025-08-10</v>
      </c>
      <c r="H1108" s="16" t="str">
        <f>Paid_Raw_Data!K1104</f>
        <v>2025-12-04</v>
      </c>
      <c r="I1108" s="15" t="str">
        <f>Paid_Raw_Data!C1104</f>
        <v>Motor Commercial</v>
      </c>
      <c r="J1108" s="17">
        <f>Paid_Raw_Data!Q1104</f>
        <v>1395669.79</v>
      </c>
      <c r="K1108" s="25">
        <f>Paid_Raw_Data!V1104</f>
        <v>961806.08</v>
      </c>
      <c r="L1108" s="15" t="b">
        <f t="shared" si="68"/>
        <v>1</v>
      </c>
      <c r="M1108" s="15" t="b">
        <f t="shared" si="69"/>
        <v>1</v>
      </c>
      <c r="N1108" s="15" t="b">
        <f t="shared" si="70"/>
        <v>1</v>
      </c>
      <c r="O1108" s="15" t="b">
        <f t="shared" si="71"/>
        <v>1</v>
      </c>
    </row>
    <row r="1109" spans="3:15" s="15" customFormat="1" ht="13.75" x14ac:dyDescent="0.45">
      <c r="C1109" s="15">
        <v>1104</v>
      </c>
      <c r="D1109" s="15" t="s">
        <v>24266</v>
      </c>
      <c r="E1109" s="24" t="str">
        <f>Paid_Raw_Data!A1105</f>
        <v>CLM-2025-001104</v>
      </c>
      <c r="F1109" s="16" t="str">
        <f>Paid_Raw_Data!I1105</f>
        <v>2020-10-11</v>
      </c>
      <c r="G1109" s="16" t="str">
        <f>Paid_Raw_Data!J1105</f>
        <v>2020-11-02</v>
      </c>
      <c r="H1109" s="16" t="str">
        <f>Paid_Raw_Data!K1105</f>
        <v>2020-11-14</v>
      </c>
      <c r="I1109" s="15" t="str">
        <f>Paid_Raw_Data!C1105</f>
        <v>Marine Cargo</v>
      </c>
      <c r="J1109" s="17">
        <f>Paid_Raw_Data!Q1105</f>
        <v>9516463.1099999994</v>
      </c>
      <c r="K1109" s="25">
        <f>Paid_Raw_Data!V1105</f>
        <v>5757997.1100000003</v>
      </c>
      <c r="L1109" s="15" t="b">
        <f t="shared" si="68"/>
        <v>1</v>
      </c>
      <c r="M1109" s="15" t="b">
        <f t="shared" si="69"/>
        <v>1</v>
      </c>
      <c r="N1109" s="15" t="b">
        <f t="shared" si="70"/>
        <v>1</v>
      </c>
      <c r="O1109" s="15" t="b">
        <f t="shared" si="71"/>
        <v>1</v>
      </c>
    </row>
    <row r="1110" spans="3:15" s="15" customFormat="1" ht="13.75" x14ac:dyDescent="0.45">
      <c r="C1110" s="15">
        <v>1105</v>
      </c>
      <c r="D1110" s="15" t="s">
        <v>24266</v>
      </c>
      <c r="E1110" s="24" t="str">
        <f>Paid_Raw_Data!A1106</f>
        <v>CLM-2025-001105</v>
      </c>
      <c r="F1110" s="16" t="str">
        <f>Paid_Raw_Data!I1106</f>
        <v>2023-09-22</v>
      </c>
      <c r="G1110" s="16" t="str">
        <f>Paid_Raw_Data!J1106</f>
        <v>2023-10-10</v>
      </c>
      <c r="H1110" s="16" t="str">
        <f>Paid_Raw_Data!K1106</f>
        <v>2024-04-28</v>
      </c>
      <c r="I1110" s="15" t="str">
        <f>Paid_Raw_Data!C1106</f>
        <v>Engineering</v>
      </c>
      <c r="J1110" s="17">
        <f>Paid_Raw_Data!Q1106</f>
        <v>2476652.62</v>
      </c>
      <c r="K1110" s="25">
        <f>Paid_Raw_Data!V1106</f>
        <v>910979.54</v>
      </c>
      <c r="L1110" s="15" t="b">
        <f t="shared" si="68"/>
        <v>1</v>
      </c>
      <c r="M1110" s="15" t="b">
        <f t="shared" si="69"/>
        <v>1</v>
      </c>
      <c r="N1110" s="15" t="b">
        <f t="shared" si="70"/>
        <v>1</v>
      </c>
      <c r="O1110" s="15" t="b">
        <f t="shared" si="71"/>
        <v>1</v>
      </c>
    </row>
    <row r="1111" spans="3:15" s="15" customFormat="1" ht="13.75" x14ac:dyDescent="0.45">
      <c r="C1111" s="15">
        <v>1106</v>
      </c>
      <c r="D1111" s="15" t="s">
        <v>24266</v>
      </c>
      <c r="E1111" s="24" t="str">
        <f>Paid_Raw_Data!A1107</f>
        <v>CLM-2025-001106</v>
      </c>
      <c r="F1111" s="16" t="str">
        <f>Paid_Raw_Data!I1107</f>
        <v>2023-05-05</v>
      </c>
      <c r="G1111" s="16" t="str">
        <f>Paid_Raw_Data!J1107</f>
        <v>2023-05-27</v>
      </c>
      <c r="H1111" s="16" t="str">
        <f>Paid_Raw_Data!K1107</f>
        <v>2023-08-30</v>
      </c>
      <c r="I1111" s="15" t="str">
        <f>Paid_Raw_Data!C1107</f>
        <v>Motor Private</v>
      </c>
      <c r="J1111" s="17">
        <f>Paid_Raw_Data!Q1107</f>
        <v>2455219.52</v>
      </c>
      <c r="K1111" s="25">
        <f>Paid_Raw_Data!V1107</f>
        <v>1715513.21</v>
      </c>
      <c r="L1111" s="15" t="b">
        <f t="shared" si="68"/>
        <v>1</v>
      </c>
      <c r="M1111" s="15" t="b">
        <f t="shared" si="69"/>
        <v>1</v>
      </c>
      <c r="N1111" s="15" t="b">
        <f t="shared" si="70"/>
        <v>1</v>
      </c>
      <c r="O1111" s="15" t="b">
        <f t="shared" si="71"/>
        <v>1</v>
      </c>
    </row>
    <row r="1112" spans="3:15" s="15" customFormat="1" ht="13.75" x14ac:dyDescent="0.45">
      <c r="C1112" s="15">
        <v>1107</v>
      </c>
      <c r="D1112" s="15" t="s">
        <v>24266</v>
      </c>
      <c r="E1112" s="24" t="str">
        <f>Paid_Raw_Data!A1108</f>
        <v>CLM-2025-001107</v>
      </c>
      <c r="F1112" s="16" t="str">
        <f>Paid_Raw_Data!I1108</f>
        <v>2022-07-29</v>
      </c>
      <c r="G1112" s="16" t="str">
        <f>Paid_Raw_Data!J1108</f>
        <v>2022-08-18</v>
      </c>
      <c r="H1112" s="16" t="str">
        <f>Paid_Raw_Data!K1108</f>
        <v>2022-10-29</v>
      </c>
      <c r="I1112" s="15" t="str">
        <f>Paid_Raw_Data!C1108</f>
        <v>Motor Commercial</v>
      </c>
      <c r="J1112" s="17">
        <f>Paid_Raw_Data!Q1108</f>
        <v>1204086.82</v>
      </c>
      <c r="K1112" s="25">
        <f>Paid_Raw_Data!V1108</f>
        <v>871396.32</v>
      </c>
      <c r="L1112" s="15" t="b">
        <f t="shared" si="68"/>
        <v>1</v>
      </c>
      <c r="M1112" s="15" t="b">
        <f t="shared" si="69"/>
        <v>1</v>
      </c>
      <c r="N1112" s="15" t="b">
        <f t="shared" si="70"/>
        <v>1</v>
      </c>
      <c r="O1112" s="15" t="b">
        <f t="shared" si="71"/>
        <v>1</v>
      </c>
    </row>
    <row r="1113" spans="3:15" s="15" customFormat="1" ht="13.75" x14ac:dyDescent="0.45">
      <c r="C1113" s="15">
        <v>1108</v>
      </c>
      <c r="D1113" s="15" t="s">
        <v>24266</v>
      </c>
      <c r="E1113" s="24" t="str">
        <f>Paid_Raw_Data!A1109</f>
        <v>CLM-2025-001108</v>
      </c>
      <c r="F1113" s="16" t="str">
        <f>Paid_Raw_Data!I1109</f>
        <v>2020-12-17</v>
      </c>
      <c r="G1113" s="16" t="str">
        <f>Paid_Raw_Data!J1109</f>
        <v>2021-01-04</v>
      </c>
      <c r="H1113" s="16" t="str">
        <f>Paid_Raw_Data!K1109</f>
        <v>2021-04-24</v>
      </c>
      <c r="I1113" s="15" t="str">
        <f>Paid_Raw_Data!C1109</f>
        <v>Medical</v>
      </c>
      <c r="J1113" s="17">
        <f>Paid_Raw_Data!Q1109</f>
        <v>8597.3799999999992</v>
      </c>
      <c r="K1113" s="25">
        <f>Paid_Raw_Data!V1109</f>
        <v>7310.3</v>
      </c>
      <c r="L1113" s="15" t="b">
        <f t="shared" si="68"/>
        <v>1</v>
      </c>
      <c r="M1113" s="15" t="b">
        <f t="shared" si="69"/>
        <v>1</v>
      </c>
      <c r="N1113" s="15" t="b">
        <f t="shared" si="70"/>
        <v>1</v>
      </c>
      <c r="O1113" s="15" t="b">
        <f t="shared" si="71"/>
        <v>1</v>
      </c>
    </row>
    <row r="1114" spans="3:15" s="15" customFormat="1" ht="13.75" x14ac:dyDescent="0.45">
      <c r="C1114" s="15">
        <v>1109</v>
      </c>
      <c r="D1114" s="15" t="s">
        <v>24266</v>
      </c>
      <c r="E1114" s="24" t="str">
        <f>Paid_Raw_Data!A1110</f>
        <v>CLM-2025-001109</v>
      </c>
      <c r="F1114" s="16" t="str">
        <f>Paid_Raw_Data!I1110</f>
        <v>2026-01-14</v>
      </c>
      <c r="G1114" s="16" t="str">
        <f>Paid_Raw_Data!J1110</f>
        <v>2026-02-03</v>
      </c>
      <c r="H1114" s="16" t="str">
        <f>Paid_Raw_Data!K1110</f>
        <v>2026-08-23</v>
      </c>
      <c r="I1114" s="15" t="str">
        <f>Paid_Raw_Data!C1110</f>
        <v>Medical</v>
      </c>
      <c r="J1114" s="17">
        <f>Paid_Raw_Data!Q1110</f>
        <v>376178.91</v>
      </c>
      <c r="K1114" s="25">
        <f>Paid_Raw_Data!V1110</f>
        <v>266876.69</v>
      </c>
      <c r="L1114" s="15" t="b">
        <f t="shared" si="68"/>
        <v>1</v>
      </c>
      <c r="M1114" s="15" t="b">
        <f t="shared" si="69"/>
        <v>1</v>
      </c>
      <c r="N1114" s="15" t="b">
        <f t="shared" si="70"/>
        <v>1</v>
      </c>
      <c r="O1114" s="15" t="b">
        <f t="shared" si="71"/>
        <v>1</v>
      </c>
    </row>
    <row r="1115" spans="3:15" s="15" customFormat="1" ht="13.75" x14ac:dyDescent="0.45">
      <c r="C1115" s="15">
        <v>1110</v>
      </c>
      <c r="D1115" s="15" t="s">
        <v>24266</v>
      </c>
      <c r="E1115" s="24" t="str">
        <f>Paid_Raw_Data!A1111</f>
        <v>CLM-2025-001110</v>
      </c>
      <c r="F1115" s="16" t="str">
        <f>Paid_Raw_Data!I1111</f>
        <v>2021-06-19</v>
      </c>
      <c r="G1115" s="16" t="str">
        <f>Paid_Raw_Data!J1111</f>
        <v>2021-07-11</v>
      </c>
      <c r="H1115" s="16" t="str">
        <f>Paid_Raw_Data!K1111</f>
        <v>2021-10-18</v>
      </c>
      <c r="I1115" s="15" t="str">
        <f>Paid_Raw_Data!C1111</f>
        <v>Engineering</v>
      </c>
      <c r="J1115" s="17">
        <f>Paid_Raw_Data!Q1111</f>
        <v>160381261.43000001</v>
      </c>
      <c r="K1115" s="25">
        <f>Paid_Raw_Data!V1111</f>
        <v>55213960.75</v>
      </c>
      <c r="L1115" s="15" t="b">
        <f t="shared" si="68"/>
        <v>1</v>
      </c>
      <c r="M1115" s="15" t="b">
        <f t="shared" si="69"/>
        <v>1</v>
      </c>
      <c r="N1115" s="15" t="b">
        <f t="shared" si="70"/>
        <v>1</v>
      </c>
      <c r="O1115" s="15" t="b">
        <f t="shared" si="71"/>
        <v>1</v>
      </c>
    </row>
    <row r="1116" spans="3:15" s="15" customFormat="1" ht="13.75" x14ac:dyDescent="0.45">
      <c r="C1116" s="15">
        <v>1111</v>
      </c>
      <c r="D1116" s="15" t="s">
        <v>24266</v>
      </c>
      <c r="E1116" s="24" t="str">
        <f>Paid_Raw_Data!A1112</f>
        <v>CLM-2025-001111</v>
      </c>
      <c r="F1116" s="16" t="str">
        <f>Paid_Raw_Data!I1112</f>
        <v>2023-05-24</v>
      </c>
      <c r="G1116" s="16" t="str">
        <f>Paid_Raw_Data!J1112</f>
        <v>2023-06-14</v>
      </c>
      <c r="H1116" s="16" t="str">
        <f>Paid_Raw_Data!K1112</f>
        <v>2023-08-26</v>
      </c>
      <c r="I1116" s="15" t="str">
        <f>Paid_Raw_Data!C1112</f>
        <v>WIBA</v>
      </c>
      <c r="J1116" s="17">
        <f>Paid_Raw_Data!Q1112</f>
        <v>4661990.3899999997</v>
      </c>
      <c r="K1116" s="25">
        <f>Paid_Raw_Data!V1112</f>
        <v>3653699.1</v>
      </c>
      <c r="L1116" s="15" t="b">
        <f t="shared" si="68"/>
        <v>1</v>
      </c>
      <c r="M1116" s="15" t="b">
        <f t="shared" si="69"/>
        <v>1</v>
      </c>
      <c r="N1116" s="15" t="b">
        <f t="shared" si="70"/>
        <v>1</v>
      </c>
      <c r="O1116" s="15" t="b">
        <f t="shared" si="71"/>
        <v>1</v>
      </c>
    </row>
    <row r="1117" spans="3:15" s="15" customFormat="1" ht="13.75" x14ac:dyDescent="0.45">
      <c r="C1117" s="15">
        <v>1112</v>
      </c>
      <c r="D1117" s="15" t="s">
        <v>24266</v>
      </c>
      <c r="E1117" s="24" t="str">
        <f>Paid_Raw_Data!A1113</f>
        <v>CLM-2025-001112</v>
      </c>
      <c r="F1117" s="16" t="str">
        <f>Paid_Raw_Data!I1113</f>
        <v>2020-03-13</v>
      </c>
      <c r="G1117" s="16" t="str">
        <f>Paid_Raw_Data!J1113</f>
        <v>2020-03-28</v>
      </c>
      <c r="H1117" s="16" t="str">
        <f>Paid_Raw_Data!K1113</f>
        <v>2020-06-03</v>
      </c>
      <c r="I1117" s="15" t="str">
        <f>Paid_Raw_Data!C1113</f>
        <v>Marine Cargo</v>
      </c>
      <c r="J1117" s="17">
        <f>Paid_Raw_Data!Q1113</f>
        <v>40459460.450000003</v>
      </c>
      <c r="K1117" s="25">
        <f>Paid_Raw_Data!V1113</f>
        <v>22508486.52</v>
      </c>
      <c r="L1117" s="15" t="b">
        <f t="shared" si="68"/>
        <v>1</v>
      </c>
      <c r="M1117" s="15" t="b">
        <f t="shared" si="69"/>
        <v>1</v>
      </c>
      <c r="N1117" s="15" t="b">
        <f t="shared" si="70"/>
        <v>1</v>
      </c>
      <c r="O1117" s="15" t="b">
        <f t="shared" si="71"/>
        <v>1</v>
      </c>
    </row>
    <row r="1118" spans="3:15" s="15" customFormat="1" ht="13.75" x14ac:dyDescent="0.45">
      <c r="C1118" s="15">
        <v>1113</v>
      </c>
      <c r="D1118" s="15" t="s">
        <v>24266</v>
      </c>
      <c r="E1118" s="24" t="str">
        <f>Paid_Raw_Data!A1114</f>
        <v>CLM-2025-001113</v>
      </c>
      <c r="F1118" s="16" t="str">
        <f>Paid_Raw_Data!I1114</f>
        <v>2024-06-20</v>
      </c>
      <c r="G1118" s="16" t="str">
        <f>Paid_Raw_Data!J1114</f>
        <v>2024-07-19</v>
      </c>
      <c r="H1118" s="16" t="str">
        <f>Paid_Raw_Data!K1114</f>
        <v>2025-02-08</v>
      </c>
      <c r="I1118" s="15" t="str">
        <f>Paid_Raw_Data!C1114</f>
        <v>Personal Accident</v>
      </c>
      <c r="J1118" s="17">
        <f>Paid_Raw_Data!Q1114</f>
        <v>451585.96</v>
      </c>
      <c r="K1118" s="25">
        <f>Paid_Raw_Data!V1114</f>
        <v>363193.66</v>
      </c>
      <c r="L1118" s="15" t="b">
        <f t="shared" si="68"/>
        <v>1</v>
      </c>
      <c r="M1118" s="15" t="b">
        <f t="shared" si="69"/>
        <v>1</v>
      </c>
      <c r="N1118" s="15" t="b">
        <f t="shared" si="70"/>
        <v>1</v>
      </c>
      <c r="O1118" s="15" t="b">
        <f t="shared" si="71"/>
        <v>1</v>
      </c>
    </row>
    <row r="1119" spans="3:15" s="15" customFormat="1" ht="13.75" x14ac:dyDescent="0.45">
      <c r="C1119" s="15">
        <v>1114</v>
      </c>
      <c r="D1119" s="15" t="s">
        <v>24266</v>
      </c>
      <c r="E1119" s="24" t="str">
        <f>Paid_Raw_Data!A1115</f>
        <v>CLM-2025-001114</v>
      </c>
      <c r="F1119" s="16" t="str">
        <f>Paid_Raw_Data!I1115</f>
        <v>2021-07-14</v>
      </c>
      <c r="G1119" s="16" t="str">
        <f>Paid_Raw_Data!J1115</f>
        <v>2021-07-26</v>
      </c>
      <c r="H1119" s="16" t="str">
        <f>Paid_Raw_Data!K1115</f>
        <v>2021-10-26</v>
      </c>
      <c r="I1119" s="15" t="str">
        <f>Paid_Raw_Data!C1115</f>
        <v>Medical</v>
      </c>
      <c r="J1119" s="17">
        <f>Paid_Raw_Data!Q1115</f>
        <v>72985.899999999994</v>
      </c>
      <c r="K1119" s="25">
        <f>Paid_Raw_Data!V1115</f>
        <v>49520.33</v>
      </c>
      <c r="L1119" s="15" t="b">
        <f t="shared" si="68"/>
        <v>1</v>
      </c>
      <c r="M1119" s="15" t="b">
        <f t="shared" si="69"/>
        <v>1</v>
      </c>
      <c r="N1119" s="15" t="b">
        <f t="shared" si="70"/>
        <v>1</v>
      </c>
      <c r="O1119" s="15" t="b">
        <f t="shared" si="71"/>
        <v>1</v>
      </c>
    </row>
    <row r="1120" spans="3:15" s="15" customFormat="1" ht="13.75" x14ac:dyDescent="0.45">
      <c r="C1120" s="15">
        <v>1115</v>
      </c>
      <c r="D1120" s="15" t="s">
        <v>24266</v>
      </c>
      <c r="E1120" s="24" t="str">
        <f>Paid_Raw_Data!A1116</f>
        <v>CLM-2025-001115</v>
      </c>
      <c r="F1120" s="16" t="str">
        <f>Paid_Raw_Data!I1116</f>
        <v>2023-01-26</v>
      </c>
      <c r="G1120" s="16" t="str">
        <f>Paid_Raw_Data!J1116</f>
        <v>2023-02-14</v>
      </c>
      <c r="H1120" s="16" t="str">
        <f>Paid_Raw_Data!K1116</f>
        <v>2023-03-11</v>
      </c>
      <c r="I1120" s="15" t="str">
        <f>Paid_Raw_Data!C1116</f>
        <v>Personal Accident</v>
      </c>
      <c r="J1120" s="17">
        <f>Paid_Raw_Data!Q1116</f>
        <v>246149.98</v>
      </c>
      <c r="K1120" s="25">
        <f>Paid_Raw_Data!V1116</f>
        <v>201872.96</v>
      </c>
      <c r="L1120" s="15" t="b">
        <f t="shared" si="68"/>
        <v>1</v>
      </c>
      <c r="M1120" s="15" t="b">
        <f t="shared" si="69"/>
        <v>1</v>
      </c>
      <c r="N1120" s="15" t="b">
        <f t="shared" si="70"/>
        <v>1</v>
      </c>
      <c r="O1120" s="15" t="b">
        <f t="shared" si="71"/>
        <v>1</v>
      </c>
    </row>
    <row r="1121" spans="3:15" s="15" customFormat="1" ht="13.75" x14ac:dyDescent="0.45">
      <c r="C1121" s="15">
        <v>1116</v>
      </c>
      <c r="D1121" s="15" t="s">
        <v>24266</v>
      </c>
      <c r="E1121" s="24" t="str">
        <f>Paid_Raw_Data!A1117</f>
        <v>CLM-2025-001116</v>
      </c>
      <c r="F1121" s="16" t="str">
        <f>Paid_Raw_Data!I1117</f>
        <v>2025-08-24</v>
      </c>
      <c r="G1121" s="16" t="str">
        <f>Paid_Raw_Data!J1117</f>
        <v>2025-09-10</v>
      </c>
      <c r="H1121" s="16" t="str">
        <f>Paid_Raw_Data!K1117</f>
        <v>2026-01-13</v>
      </c>
      <c r="I1121" s="15" t="str">
        <f>Paid_Raw_Data!C1117</f>
        <v>Engineering</v>
      </c>
      <c r="J1121" s="17">
        <f>Paid_Raw_Data!Q1117</f>
        <v>14615060.800000001</v>
      </c>
      <c r="K1121" s="25">
        <f>Paid_Raw_Data!V1117</f>
        <v>5491644.29</v>
      </c>
      <c r="L1121" s="15" t="b">
        <f t="shared" si="68"/>
        <v>1</v>
      </c>
      <c r="M1121" s="15" t="b">
        <f t="shared" si="69"/>
        <v>1</v>
      </c>
      <c r="N1121" s="15" t="b">
        <f t="shared" si="70"/>
        <v>1</v>
      </c>
      <c r="O1121" s="15" t="b">
        <f t="shared" si="71"/>
        <v>1</v>
      </c>
    </row>
    <row r="1122" spans="3:15" s="15" customFormat="1" ht="13.75" x14ac:dyDescent="0.45">
      <c r="C1122" s="15">
        <v>1117</v>
      </c>
      <c r="D1122" s="15" t="s">
        <v>24266</v>
      </c>
      <c r="E1122" s="24" t="str">
        <f>Paid_Raw_Data!A1118</f>
        <v>CLM-2025-001117</v>
      </c>
      <c r="F1122" s="16" t="str">
        <f>Paid_Raw_Data!I1118</f>
        <v>2018-04-14</v>
      </c>
      <c r="G1122" s="16" t="str">
        <f>Paid_Raw_Data!J1118</f>
        <v>2018-05-08</v>
      </c>
      <c r="H1122" s="16" t="str">
        <f>Paid_Raw_Data!K1118</f>
        <v>2018-10-31</v>
      </c>
      <c r="I1122" s="15" t="str">
        <f>Paid_Raw_Data!C1118</f>
        <v>Motor Private</v>
      </c>
      <c r="J1122" s="17">
        <f>Paid_Raw_Data!Q1118</f>
        <v>599706.81999999995</v>
      </c>
      <c r="K1122" s="25">
        <f>Paid_Raw_Data!V1118</f>
        <v>439531</v>
      </c>
      <c r="L1122" s="15" t="b">
        <f t="shared" si="68"/>
        <v>1</v>
      </c>
      <c r="M1122" s="15" t="b">
        <f t="shared" si="69"/>
        <v>1</v>
      </c>
      <c r="N1122" s="15" t="b">
        <f t="shared" si="70"/>
        <v>1</v>
      </c>
      <c r="O1122" s="15" t="b">
        <f t="shared" si="71"/>
        <v>1</v>
      </c>
    </row>
    <row r="1123" spans="3:15" s="15" customFormat="1" ht="13.75" x14ac:dyDescent="0.45">
      <c r="C1123" s="15">
        <v>1118</v>
      </c>
      <c r="D1123" s="15" t="s">
        <v>24266</v>
      </c>
      <c r="E1123" s="24" t="str">
        <f>Paid_Raw_Data!A1119</f>
        <v>CLM-2025-001118</v>
      </c>
      <c r="F1123" s="16" t="str">
        <f>Paid_Raw_Data!I1119</f>
        <v>2019-10-06</v>
      </c>
      <c r="G1123" s="16" t="str">
        <f>Paid_Raw_Data!J1119</f>
        <v>2019-10-25</v>
      </c>
      <c r="H1123" s="16" t="str">
        <f>Paid_Raw_Data!K1119</f>
        <v>2020-04-20</v>
      </c>
      <c r="I1123" s="15" t="str">
        <f>Paid_Raw_Data!C1119</f>
        <v>Fire Industrial</v>
      </c>
      <c r="J1123" s="17">
        <f>Paid_Raw_Data!Q1119</f>
        <v>87967387.75</v>
      </c>
      <c r="K1123" s="25">
        <f>Paid_Raw_Data!V1119</f>
        <v>63407166.710000001</v>
      </c>
      <c r="L1123" s="15" t="b">
        <f t="shared" si="68"/>
        <v>1</v>
      </c>
      <c r="M1123" s="15" t="b">
        <f t="shared" si="69"/>
        <v>1</v>
      </c>
      <c r="N1123" s="15" t="b">
        <f t="shared" si="70"/>
        <v>1</v>
      </c>
      <c r="O1123" s="15" t="b">
        <f t="shared" si="71"/>
        <v>1</v>
      </c>
    </row>
    <row r="1124" spans="3:15" s="15" customFormat="1" ht="13.75" x14ac:dyDescent="0.45">
      <c r="C1124" s="15">
        <v>1119</v>
      </c>
      <c r="D1124" s="15" t="s">
        <v>24266</v>
      </c>
      <c r="E1124" s="24" t="str">
        <f>Paid_Raw_Data!A1120</f>
        <v>CLM-2025-001119</v>
      </c>
      <c r="F1124" s="16" t="str">
        <f>Paid_Raw_Data!I1120</f>
        <v>2023-10-28</v>
      </c>
      <c r="G1124" s="16" t="str">
        <f>Paid_Raw_Data!J1120</f>
        <v>2023-11-05</v>
      </c>
      <c r="H1124" s="16" t="str">
        <f>Paid_Raw_Data!K1120</f>
        <v>2024-05-04</v>
      </c>
      <c r="I1124" s="15" t="str">
        <f>Paid_Raw_Data!C1120</f>
        <v>Marine Cargo</v>
      </c>
      <c r="J1124" s="17">
        <f>Paid_Raw_Data!Q1120</f>
        <v>16273236</v>
      </c>
      <c r="K1124" s="25">
        <f>Paid_Raw_Data!V1120</f>
        <v>8454208.1400000006</v>
      </c>
      <c r="L1124" s="15" t="b">
        <f t="shared" si="68"/>
        <v>1</v>
      </c>
      <c r="M1124" s="15" t="b">
        <f t="shared" si="69"/>
        <v>1</v>
      </c>
      <c r="N1124" s="15" t="b">
        <f t="shared" si="70"/>
        <v>1</v>
      </c>
      <c r="O1124" s="15" t="b">
        <f t="shared" si="71"/>
        <v>1</v>
      </c>
    </row>
    <row r="1125" spans="3:15" s="15" customFormat="1" ht="13.75" x14ac:dyDescent="0.45">
      <c r="C1125" s="15">
        <v>1120</v>
      </c>
      <c r="D1125" s="15" t="s">
        <v>24266</v>
      </c>
      <c r="E1125" s="24" t="str">
        <f>Paid_Raw_Data!A1121</f>
        <v>CLM-2025-001120</v>
      </c>
      <c r="F1125" s="16" t="str">
        <f>Paid_Raw_Data!I1121</f>
        <v>2019-01-24</v>
      </c>
      <c r="G1125" s="16" t="str">
        <f>Paid_Raw_Data!J1121</f>
        <v>2019-01-31</v>
      </c>
      <c r="H1125" s="16" t="str">
        <f>Paid_Raw_Data!K1121</f>
        <v>2019-06-11</v>
      </c>
      <c r="I1125" s="15" t="str">
        <f>Paid_Raw_Data!C1121</f>
        <v>Motor Private</v>
      </c>
      <c r="J1125" s="17">
        <f>Paid_Raw_Data!Q1121</f>
        <v>355072.9</v>
      </c>
      <c r="K1125" s="25">
        <f>Paid_Raw_Data!V1121</f>
        <v>294734.28000000003</v>
      </c>
      <c r="L1125" s="15" t="b">
        <f t="shared" si="68"/>
        <v>1</v>
      </c>
      <c r="M1125" s="15" t="b">
        <f t="shared" si="69"/>
        <v>1</v>
      </c>
      <c r="N1125" s="15" t="b">
        <f t="shared" si="70"/>
        <v>1</v>
      </c>
      <c r="O1125" s="15" t="b">
        <f t="shared" si="71"/>
        <v>1</v>
      </c>
    </row>
    <row r="1126" spans="3:15" s="15" customFormat="1" ht="13.75" x14ac:dyDescent="0.45">
      <c r="C1126" s="15">
        <v>1121</v>
      </c>
      <c r="D1126" s="15" t="s">
        <v>24266</v>
      </c>
      <c r="E1126" s="24" t="str">
        <f>Paid_Raw_Data!A1122</f>
        <v>CLM-2025-001121</v>
      </c>
      <c r="F1126" s="16" t="str">
        <f>Paid_Raw_Data!I1122</f>
        <v>2024-04-05</v>
      </c>
      <c r="G1126" s="16" t="str">
        <f>Paid_Raw_Data!J1122</f>
        <v>2024-04-09</v>
      </c>
      <c r="H1126" s="16" t="str">
        <f>Paid_Raw_Data!K1122</f>
        <v>2024-10-02</v>
      </c>
      <c r="I1126" s="15" t="str">
        <f>Paid_Raw_Data!C1122</f>
        <v>Motor Private</v>
      </c>
      <c r="J1126" s="17">
        <f>Paid_Raw_Data!Q1122</f>
        <v>555769.62</v>
      </c>
      <c r="K1126" s="25">
        <f>Paid_Raw_Data!V1122</f>
        <v>400865.93</v>
      </c>
      <c r="L1126" s="15" t="b">
        <f t="shared" si="68"/>
        <v>1</v>
      </c>
      <c r="M1126" s="15" t="b">
        <f t="shared" si="69"/>
        <v>1</v>
      </c>
      <c r="N1126" s="15" t="b">
        <f t="shared" si="70"/>
        <v>1</v>
      </c>
      <c r="O1126" s="15" t="b">
        <f t="shared" si="71"/>
        <v>1</v>
      </c>
    </row>
    <row r="1127" spans="3:15" s="15" customFormat="1" ht="13.75" x14ac:dyDescent="0.45">
      <c r="C1127" s="15">
        <v>1122</v>
      </c>
      <c r="D1127" s="15" t="s">
        <v>24266</v>
      </c>
      <c r="E1127" s="24" t="str">
        <f>Paid_Raw_Data!A1123</f>
        <v>CLM-2025-001122</v>
      </c>
      <c r="F1127" s="16" t="str">
        <f>Paid_Raw_Data!I1123</f>
        <v>2023-04-24</v>
      </c>
      <c r="G1127" s="16" t="str">
        <f>Paid_Raw_Data!J1123</f>
        <v>2023-05-10</v>
      </c>
      <c r="H1127" s="16" t="str">
        <f>Paid_Raw_Data!K1123</f>
        <v>2023-07-04</v>
      </c>
      <c r="I1127" s="15" t="str">
        <f>Paid_Raw_Data!C1123</f>
        <v>Personal Accident</v>
      </c>
      <c r="J1127" s="17">
        <f>Paid_Raw_Data!Q1123</f>
        <v>111253.9</v>
      </c>
      <c r="K1127" s="25">
        <f>Paid_Raw_Data!V1123</f>
        <v>88056.68</v>
      </c>
      <c r="L1127" s="15" t="b">
        <f t="shared" si="68"/>
        <v>1</v>
      </c>
      <c r="M1127" s="15" t="b">
        <f t="shared" si="69"/>
        <v>1</v>
      </c>
      <c r="N1127" s="15" t="b">
        <f t="shared" si="70"/>
        <v>1</v>
      </c>
      <c r="O1127" s="15" t="b">
        <f t="shared" si="71"/>
        <v>1</v>
      </c>
    </row>
    <row r="1128" spans="3:15" s="15" customFormat="1" ht="13.75" x14ac:dyDescent="0.45">
      <c r="C1128" s="15">
        <v>1123</v>
      </c>
      <c r="D1128" s="15" t="s">
        <v>24266</v>
      </c>
      <c r="E1128" s="24" t="str">
        <f>Paid_Raw_Data!A1124</f>
        <v>CLM-2025-001123</v>
      </c>
      <c r="F1128" s="16" t="str">
        <f>Paid_Raw_Data!I1124</f>
        <v>2018-08-28</v>
      </c>
      <c r="G1128" s="16" t="str">
        <f>Paid_Raw_Data!J1124</f>
        <v>2018-08-30</v>
      </c>
      <c r="H1128" s="16" t="str">
        <f>Paid_Raw_Data!K1124</f>
        <v>2018-09-28</v>
      </c>
      <c r="I1128" s="15" t="str">
        <f>Paid_Raw_Data!C1124</f>
        <v>Engineering</v>
      </c>
      <c r="J1128" s="17">
        <f>Paid_Raw_Data!Q1124</f>
        <v>84682813.900000006</v>
      </c>
      <c r="K1128" s="25">
        <f>Paid_Raw_Data!V1124</f>
        <v>51673945.719999999</v>
      </c>
      <c r="L1128" s="15" t="b">
        <f t="shared" si="68"/>
        <v>1</v>
      </c>
      <c r="M1128" s="15" t="b">
        <f t="shared" si="69"/>
        <v>1</v>
      </c>
      <c r="N1128" s="15" t="b">
        <f t="shared" si="70"/>
        <v>1</v>
      </c>
      <c r="O1128" s="15" t="b">
        <f t="shared" si="71"/>
        <v>1</v>
      </c>
    </row>
    <row r="1129" spans="3:15" s="15" customFormat="1" ht="13.75" x14ac:dyDescent="0.45">
      <c r="C1129" s="15">
        <v>1124</v>
      </c>
      <c r="D1129" s="15" t="s">
        <v>24266</v>
      </c>
      <c r="E1129" s="24" t="str">
        <f>Paid_Raw_Data!A1125</f>
        <v>CLM-2025-001124</v>
      </c>
      <c r="F1129" s="16" t="str">
        <f>Paid_Raw_Data!I1125</f>
        <v>2021-12-14</v>
      </c>
      <c r="G1129" s="16" t="str">
        <f>Paid_Raw_Data!J1125</f>
        <v>2021-12-29</v>
      </c>
      <c r="H1129" s="16" t="str">
        <f>Paid_Raw_Data!K1125</f>
        <v>2022-03-04</v>
      </c>
      <c r="I1129" s="15" t="str">
        <f>Paid_Raw_Data!C1125</f>
        <v>WIBA</v>
      </c>
      <c r="J1129" s="17">
        <f>Paid_Raw_Data!Q1125</f>
        <v>7937926.7400000002</v>
      </c>
      <c r="K1129" s="25">
        <f>Paid_Raw_Data!V1125</f>
        <v>5345527.8600000003</v>
      </c>
      <c r="L1129" s="15" t="b">
        <f t="shared" si="68"/>
        <v>1</v>
      </c>
      <c r="M1129" s="15" t="b">
        <f t="shared" si="69"/>
        <v>1</v>
      </c>
      <c r="N1129" s="15" t="b">
        <f t="shared" si="70"/>
        <v>1</v>
      </c>
      <c r="O1129" s="15" t="b">
        <f t="shared" si="71"/>
        <v>1</v>
      </c>
    </row>
    <row r="1130" spans="3:15" s="15" customFormat="1" ht="13.75" x14ac:dyDescent="0.45">
      <c r="C1130" s="15">
        <v>1125</v>
      </c>
      <c r="D1130" s="15" t="s">
        <v>24266</v>
      </c>
      <c r="E1130" s="24" t="str">
        <f>Paid_Raw_Data!A1126</f>
        <v>CLM-2025-001125</v>
      </c>
      <c r="F1130" s="16" t="str">
        <f>Paid_Raw_Data!I1126</f>
        <v>2025-12-22</v>
      </c>
      <c r="G1130" s="16" t="str">
        <f>Paid_Raw_Data!J1126</f>
        <v>2026-01-17</v>
      </c>
      <c r="H1130" s="16" t="str">
        <f>Paid_Raw_Data!K1126</f>
        <v>2026-04-18</v>
      </c>
      <c r="I1130" s="15" t="str">
        <f>Paid_Raw_Data!C1126</f>
        <v>Personal Accident</v>
      </c>
      <c r="J1130" s="17">
        <f>Paid_Raw_Data!Q1126</f>
        <v>717479.06</v>
      </c>
      <c r="K1130" s="25">
        <f>Paid_Raw_Data!V1126</f>
        <v>574332.09</v>
      </c>
      <c r="L1130" s="15" t="b">
        <f t="shared" si="68"/>
        <v>1</v>
      </c>
      <c r="M1130" s="15" t="b">
        <f t="shared" si="69"/>
        <v>1</v>
      </c>
      <c r="N1130" s="15" t="b">
        <f t="shared" si="70"/>
        <v>1</v>
      </c>
      <c r="O1130" s="15" t="b">
        <f t="shared" si="71"/>
        <v>1</v>
      </c>
    </row>
    <row r="1131" spans="3:15" s="15" customFormat="1" ht="13.75" x14ac:dyDescent="0.45">
      <c r="C1131" s="15">
        <v>1126</v>
      </c>
      <c r="D1131" s="15" t="s">
        <v>24266</v>
      </c>
      <c r="E1131" s="24" t="str">
        <f>Paid_Raw_Data!A1127</f>
        <v>CLM-2025-001126</v>
      </c>
      <c r="F1131" s="16" t="str">
        <f>Paid_Raw_Data!I1127</f>
        <v>2019-01-29</v>
      </c>
      <c r="G1131" s="16" t="str">
        <f>Paid_Raw_Data!J1127</f>
        <v>2019-02-01</v>
      </c>
      <c r="H1131" s="16" t="str">
        <f>Paid_Raw_Data!K1127</f>
        <v>2019-04-27</v>
      </c>
      <c r="I1131" s="15" t="str">
        <f>Paid_Raw_Data!C1127</f>
        <v>Motor Commercial</v>
      </c>
      <c r="J1131" s="17">
        <f>Paid_Raw_Data!Q1127</f>
        <v>829736.29</v>
      </c>
      <c r="K1131" s="25">
        <f>Paid_Raw_Data!V1127</f>
        <v>589273.42000000004</v>
      </c>
      <c r="L1131" s="15" t="b">
        <f t="shared" si="68"/>
        <v>1</v>
      </c>
      <c r="M1131" s="15" t="b">
        <f t="shared" si="69"/>
        <v>1</v>
      </c>
      <c r="N1131" s="15" t="b">
        <f t="shared" si="70"/>
        <v>1</v>
      </c>
      <c r="O1131" s="15" t="b">
        <f t="shared" si="71"/>
        <v>1</v>
      </c>
    </row>
    <row r="1132" spans="3:15" s="15" customFormat="1" ht="13.75" x14ac:dyDescent="0.45">
      <c r="C1132" s="15">
        <v>1127</v>
      </c>
      <c r="D1132" s="15" t="s">
        <v>24266</v>
      </c>
      <c r="E1132" s="24" t="str">
        <f>Paid_Raw_Data!A1128</f>
        <v>CLM-2025-001127</v>
      </c>
      <c r="F1132" s="16" t="str">
        <f>Paid_Raw_Data!I1128</f>
        <v>2019-11-21</v>
      </c>
      <c r="G1132" s="16" t="str">
        <f>Paid_Raw_Data!J1128</f>
        <v>2019-12-17</v>
      </c>
      <c r="H1132" s="16" t="str">
        <f>Paid_Raw_Data!K1128</f>
        <v>2020-04-02</v>
      </c>
      <c r="I1132" s="15" t="str">
        <f>Paid_Raw_Data!C1128</f>
        <v>Motor Private</v>
      </c>
      <c r="J1132" s="17">
        <f>Paid_Raw_Data!Q1128</f>
        <v>249604.59</v>
      </c>
      <c r="K1132" s="25">
        <f>Paid_Raw_Data!V1128</f>
        <v>212745.78</v>
      </c>
      <c r="L1132" s="15" t="b">
        <f t="shared" si="68"/>
        <v>1</v>
      </c>
      <c r="M1132" s="15" t="b">
        <f t="shared" si="69"/>
        <v>1</v>
      </c>
      <c r="N1132" s="15" t="b">
        <f t="shared" si="70"/>
        <v>1</v>
      </c>
      <c r="O1132" s="15" t="b">
        <f t="shared" si="71"/>
        <v>1</v>
      </c>
    </row>
    <row r="1133" spans="3:15" s="15" customFormat="1" ht="13.75" x14ac:dyDescent="0.45">
      <c r="C1133" s="15">
        <v>1128</v>
      </c>
      <c r="D1133" s="15" t="s">
        <v>24266</v>
      </c>
      <c r="E1133" s="24" t="str">
        <f>Paid_Raw_Data!A1129</f>
        <v>CLM-2025-001128</v>
      </c>
      <c r="F1133" s="16" t="str">
        <f>Paid_Raw_Data!I1129</f>
        <v>2023-06-02</v>
      </c>
      <c r="G1133" s="16" t="str">
        <f>Paid_Raw_Data!J1129</f>
        <v>2023-06-27</v>
      </c>
      <c r="H1133" s="16" t="str">
        <f>Paid_Raw_Data!K1129</f>
        <v>2024-02-11</v>
      </c>
      <c r="I1133" s="15" t="str">
        <f>Paid_Raw_Data!C1129</f>
        <v>Marine Cargo</v>
      </c>
      <c r="J1133" s="17">
        <f>Paid_Raw_Data!Q1129</f>
        <v>8038150.5599999996</v>
      </c>
      <c r="K1133" s="25">
        <f>Paid_Raw_Data!V1129</f>
        <v>5934940.5899999999</v>
      </c>
      <c r="L1133" s="15" t="b">
        <f t="shared" si="68"/>
        <v>1</v>
      </c>
      <c r="M1133" s="15" t="b">
        <f t="shared" si="69"/>
        <v>1</v>
      </c>
      <c r="N1133" s="15" t="b">
        <f t="shared" si="70"/>
        <v>1</v>
      </c>
      <c r="O1133" s="15" t="b">
        <f t="shared" si="71"/>
        <v>1</v>
      </c>
    </row>
    <row r="1134" spans="3:15" s="15" customFormat="1" ht="13.75" x14ac:dyDescent="0.45">
      <c r="C1134" s="15">
        <v>1129</v>
      </c>
      <c r="D1134" s="15" t="s">
        <v>24266</v>
      </c>
      <c r="E1134" s="24" t="str">
        <f>Paid_Raw_Data!A1130</f>
        <v>CLM-2025-001129</v>
      </c>
      <c r="F1134" s="16" t="str">
        <f>Paid_Raw_Data!I1130</f>
        <v>2020-12-04</v>
      </c>
      <c r="G1134" s="16" t="str">
        <f>Paid_Raw_Data!J1130</f>
        <v>2020-12-05</v>
      </c>
      <c r="H1134" s="16" t="str">
        <f>Paid_Raw_Data!K1130</f>
        <v>2021-01-04</v>
      </c>
      <c r="I1134" s="15" t="str">
        <f>Paid_Raw_Data!C1130</f>
        <v>Fire Domestic</v>
      </c>
      <c r="J1134" s="17">
        <f>Paid_Raw_Data!Q1130</f>
        <v>1099837.1399999999</v>
      </c>
      <c r="K1134" s="25">
        <f>Paid_Raw_Data!V1130</f>
        <v>835506.48</v>
      </c>
      <c r="L1134" s="15" t="b">
        <f t="shared" si="68"/>
        <v>1</v>
      </c>
      <c r="M1134" s="15" t="b">
        <f t="shared" si="69"/>
        <v>1</v>
      </c>
      <c r="N1134" s="15" t="b">
        <f t="shared" si="70"/>
        <v>1</v>
      </c>
      <c r="O1134" s="15" t="b">
        <f t="shared" si="71"/>
        <v>1</v>
      </c>
    </row>
    <row r="1135" spans="3:15" s="15" customFormat="1" ht="13.75" x14ac:dyDescent="0.45">
      <c r="C1135" s="15">
        <v>1130</v>
      </c>
      <c r="D1135" s="15" t="s">
        <v>24266</v>
      </c>
      <c r="E1135" s="24" t="str">
        <f>Paid_Raw_Data!A1131</f>
        <v>CLM-2025-001130</v>
      </c>
      <c r="F1135" s="16" t="str">
        <f>Paid_Raw_Data!I1131</f>
        <v>2023-02-23</v>
      </c>
      <c r="G1135" s="16" t="str">
        <f>Paid_Raw_Data!J1131</f>
        <v>2023-03-04</v>
      </c>
      <c r="H1135" s="16" t="str">
        <f>Paid_Raw_Data!K1131</f>
        <v>2023-09-30</v>
      </c>
      <c r="I1135" s="15" t="str">
        <f>Paid_Raw_Data!C1131</f>
        <v>Fire Domestic</v>
      </c>
      <c r="J1135" s="17">
        <f>Paid_Raw_Data!Q1131</f>
        <v>801152.71</v>
      </c>
      <c r="K1135" s="25">
        <f>Paid_Raw_Data!V1131</f>
        <v>695365.1</v>
      </c>
      <c r="L1135" s="15" t="b">
        <f t="shared" si="68"/>
        <v>1</v>
      </c>
      <c r="M1135" s="15" t="b">
        <f t="shared" si="69"/>
        <v>1</v>
      </c>
      <c r="N1135" s="15" t="b">
        <f t="shared" si="70"/>
        <v>1</v>
      </c>
      <c r="O1135" s="15" t="b">
        <f t="shared" si="71"/>
        <v>1</v>
      </c>
    </row>
    <row r="1136" spans="3:15" s="15" customFormat="1" ht="13.75" x14ac:dyDescent="0.45">
      <c r="C1136" s="15">
        <v>1131</v>
      </c>
      <c r="D1136" s="15" t="s">
        <v>24266</v>
      </c>
      <c r="E1136" s="24" t="str">
        <f>Paid_Raw_Data!A1132</f>
        <v>CLM-2025-001131</v>
      </c>
      <c r="F1136" s="16" t="str">
        <f>Paid_Raw_Data!I1132</f>
        <v>2018-08-11</v>
      </c>
      <c r="G1136" s="16" t="str">
        <f>Paid_Raw_Data!J1132</f>
        <v>2018-08-30</v>
      </c>
      <c r="H1136" s="16" t="str">
        <f>Paid_Raw_Data!K1132</f>
        <v>2019-02-12</v>
      </c>
      <c r="I1136" s="15" t="str">
        <f>Paid_Raw_Data!C1132</f>
        <v>Personal Accident</v>
      </c>
      <c r="J1136" s="17">
        <f>Paid_Raw_Data!Q1132</f>
        <v>866585.5</v>
      </c>
      <c r="K1136" s="25">
        <f>Paid_Raw_Data!V1132</f>
        <v>694355.31</v>
      </c>
      <c r="L1136" s="15" t="b">
        <f t="shared" si="68"/>
        <v>1</v>
      </c>
      <c r="M1136" s="15" t="b">
        <f t="shared" si="69"/>
        <v>1</v>
      </c>
      <c r="N1136" s="15" t="b">
        <f t="shared" si="70"/>
        <v>1</v>
      </c>
      <c r="O1136" s="15" t="b">
        <f t="shared" si="71"/>
        <v>1</v>
      </c>
    </row>
    <row r="1137" spans="3:15" s="15" customFormat="1" ht="13.75" x14ac:dyDescent="0.45">
      <c r="C1137" s="15">
        <v>1132</v>
      </c>
      <c r="D1137" s="15" t="s">
        <v>24266</v>
      </c>
      <c r="E1137" s="24" t="str">
        <f>Paid_Raw_Data!A1133</f>
        <v>CLM-2025-001132</v>
      </c>
      <c r="F1137" s="16" t="str">
        <f>Paid_Raw_Data!I1133</f>
        <v>2023-05-25</v>
      </c>
      <c r="G1137" s="16" t="str">
        <f>Paid_Raw_Data!J1133</f>
        <v>2023-05-31</v>
      </c>
      <c r="H1137" s="16" t="str">
        <f>Paid_Raw_Data!K1133</f>
        <v>2023-11-01</v>
      </c>
      <c r="I1137" s="15" t="str">
        <f>Paid_Raw_Data!C1133</f>
        <v>Engineering</v>
      </c>
      <c r="J1137" s="17">
        <f>Paid_Raw_Data!Q1133</f>
        <v>23856820.920000002</v>
      </c>
      <c r="K1137" s="25">
        <f>Paid_Raw_Data!V1133</f>
        <v>11184033.51</v>
      </c>
      <c r="L1137" s="15" t="b">
        <f t="shared" si="68"/>
        <v>1</v>
      </c>
      <c r="M1137" s="15" t="b">
        <f t="shared" si="69"/>
        <v>1</v>
      </c>
      <c r="N1137" s="15" t="b">
        <f t="shared" si="70"/>
        <v>1</v>
      </c>
      <c r="O1137" s="15" t="b">
        <f t="shared" si="71"/>
        <v>1</v>
      </c>
    </row>
    <row r="1138" spans="3:15" s="15" customFormat="1" ht="13.75" x14ac:dyDescent="0.45">
      <c r="C1138" s="15">
        <v>1133</v>
      </c>
      <c r="D1138" s="15" t="s">
        <v>24266</v>
      </c>
      <c r="E1138" s="24" t="str">
        <f>Paid_Raw_Data!A1134</f>
        <v>CLM-2025-001133</v>
      </c>
      <c r="F1138" s="16" t="str">
        <f>Paid_Raw_Data!I1134</f>
        <v>2021-10-20</v>
      </c>
      <c r="G1138" s="16" t="str">
        <f>Paid_Raw_Data!J1134</f>
        <v>2021-11-16</v>
      </c>
      <c r="H1138" s="16" t="str">
        <f>Paid_Raw_Data!K1134</f>
        <v>2021-12-13</v>
      </c>
      <c r="I1138" s="15" t="str">
        <f>Paid_Raw_Data!C1134</f>
        <v>Engineering</v>
      </c>
      <c r="J1138" s="17">
        <f>Paid_Raw_Data!Q1134</f>
        <v>23234461.539999999</v>
      </c>
      <c r="K1138" s="25">
        <f>Paid_Raw_Data!V1134</f>
        <v>10768253.390000001</v>
      </c>
      <c r="L1138" s="15" t="b">
        <f t="shared" si="68"/>
        <v>1</v>
      </c>
      <c r="M1138" s="15" t="b">
        <f t="shared" si="69"/>
        <v>1</v>
      </c>
      <c r="N1138" s="15" t="b">
        <f t="shared" si="70"/>
        <v>1</v>
      </c>
      <c r="O1138" s="15" t="b">
        <f t="shared" si="71"/>
        <v>1</v>
      </c>
    </row>
    <row r="1139" spans="3:15" s="15" customFormat="1" ht="13.75" x14ac:dyDescent="0.45">
      <c r="C1139" s="15">
        <v>1134</v>
      </c>
      <c r="D1139" s="15" t="s">
        <v>24266</v>
      </c>
      <c r="E1139" s="24" t="str">
        <f>Paid_Raw_Data!A1135</f>
        <v>CLM-2025-001134</v>
      </c>
      <c r="F1139" s="16" t="str">
        <f>Paid_Raw_Data!I1135</f>
        <v>2025-05-29</v>
      </c>
      <c r="G1139" s="16" t="str">
        <f>Paid_Raw_Data!J1135</f>
        <v>2025-06-07</v>
      </c>
      <c r="H1139" s="16" t="str">
        <f>Paid_Raw_Data!K1135</f>
        <v>2025-09-13</v>
      </c>
      <c r="I1139" s="15" t="str">
        <f>Paid_Raw_Data!C1135</f>
        <v>Engineering</v>
      </c>
      <c r="J1139" s="17">
        <f>Paid_Raw_Data!Q1135</f>
        <v>129674365.63</v>
      </c>
      <c r="K1139" s="25">
        <f>Paid_Raw_Data!V1135</f>
        <v>64447913.18</v>
      </c>
      <c r="L1139" s="15" t="b">
        <f t="shared" si="68"/>
        <v>1</v>
      </c>
      <c r="M1139" s="15" t="b">
        <f t="shared" si="69"/>
        <v>1</v>
      </c>
      <c r="N1139" s="15" t="b">
        <f t="shared" si="70"/>
        <v>1</v>
      </c>
      <c r="O1139" s="15" t="b">
        <f t="shared" si="71"/>
        <v>1</v>
      </c>
    </row>
    <row r="1140" spans="3:15" s="15" customFormat="1" ht="13.75" x14ac:dyDescent="0.45">
      <c r="C1140" s="15">
        <v>1135</v>
      </c>
      <c r="D1140" s="15" t="s">
        <v>24266</v>
      </c>
      <c r="E1140" s="24" t="str">
        <f>Paid_Raw_Data!A1136</f>
        <v>CLM-2025-001135</v>
      </c>
      <c r="F1140" s="16" t="str">
        <f>Paid_Raw_Data!I1136</f>
        <v>2021-11-03</v>
      </c>
      <c r="G1140" s="16" t="str">
        <f>Paid_Raw_Data!J1136</f>
        <v>2021-11-25</v>
      </c>
      <c r="H1140" s="16" t="str">
        <f>Paid_Raw_Data!K1136</f>
        <v>2022-05-03</v>
      </c>
      <c r="I1140" s="15" t="str">
        <f>Paid_Raw_Data!C1136</f>
        <v>Medical</v>
      </c>
      <c r="J1140" s="17">
        <f>Paid_Raw_Data!Q1136</f>
        <v>242823.4</v>
      </c>
      <c r="K1140" s="25">
        <f>Paid_Raw_Data!V1136</f>
        <v>177077.14</v>
      </c>
      <c r="L1140" s="15" t="b">
        <f t="shared" si="68"/>
        <v>1</v>
      </c>
      <c r="M1140" s="15" t="b">
        <f t="shared" si="69"/>
        <v>1</v>
      </c>
      <c r="N1140" s="15" t="b">
        <f t="shared" si="70"/>
        <v>1</v>
      </c>
      <c r="O1140" s="15" t="b">
        <f t="shared" si="71"/>
        <v>1</v>
      </c>
    </row>
    <row r="1141" spans="3:15" s="15" customFormat="1" ht="13.75" x14ac:dyDescent="0.45">
      <c r="C1141" s="15">
        <v>1136</v>
      </c>
      <c r="D1141" s="15" t="s">
        <v>24266</v>
      </c>
      <c r="E1141" s="24" t="str">
        <f>Paid_Raw_Data!A1137</f>
        <v>CLM-2025-001136</v>
      </c>
      <c r="F1141" s="16" t="str">
        <f>Paid_Raw_Data!I1137</f>
        <v>2026-07-08</v>
      </c>
      <c r="G1141" s="16" t="str">
        <f>Paid_Raw_Data!J1137</f>
        <v>2026-08-03</v>
      </c>
      <c r="H1141" s="16" t="str">
        <f>Paid_Raw_Data!K1137</f>
        <v>2026-10-02</v>
      </c>
      <c r="I1141" s="15" t="str">
        <f>Paid_Raw_Data!C1137</f>
        <v>Motor Commercial</v>
      </c>
      <c r="J1141" s="17">
        <f>Paid_Raw_Data!Q1137</f>
        <v>732857.7</v>
      </c>
      <c r="K1141" s="25">
        <f>Paid_Raw_Data!V1137</f>
        <v>560381.23</v>
      </c>
      <c r="L1141" s="15" t="b">
        <f t="shared" si="68"/>
        <v>1</v>
      </c>
      <c r="M1141" s="15" t="b">
        <f t="shared" si="69"/>
        <v>1</v>
      </c>
      <c r="N1141" s="15" t="b">
        <f t="shared" si="70"/>
        <v>1</v>
      </c>
      <c r="O1141" s="15" t="b">
        <f t="shared" si="71"/>
        <v>1</v>
      </c>
    </row>
    <row r="1142" spans="3:15" s="15" customFormat="1" ht="13.75" x14ac:dyDescent="0.45">
      <c r="C1142" s="15">
        <v>1137</v>
      </c>
      <c r="D1142" s="15" t="s">
        <v>24266</v>
      </c>
      <c r="E1142" s="24" t="str">
        <f>Paid_Raw_Data!A1138</f>
        <v>CLM-2025-001137</v>
      </c>
      <c r="F1142" s="16" t="str">
        <f>Paid_Raw_Data!I1138</f>
        <v>2019-10-31</v>
      </c>
      <c r="G1142" s="16" t="str">
        <f>Paid_Raw_Data!J1138</f>
        <v>2019-11-01</v>
      </c>
      <c r="H1142" s="16" t="str">
        <f>Paid_Raw_Data!K1138</f>
        <v>2020-01-22</v>
      </c>
      <c r="I1142" s="15" t="str">
        <f>Paid_Raw_Data!C1138</f>
        <v>Liability</v>
      </c>
      <c r="J1142" s="17">
        <f>Paid_Raw_Data!Q1138</f>
        <v>6321628.5199999996</v>
      </c>
      <c r="K1142" s="25">
        <f>Paid_Raw_Data!V1138</f>
        <v>3174591.88</v>
      </c>
      <c r="L1142" s="15" t="b">
        <f t="shared" si="68"/>
        <v>1</v>
      </c>
      <c r="M1142" s="15" t="b">
        <f t="shared" si="69"/>
        <v>1</v>
      </c>
      <c r="N1142" s="15" t="b">
        <f t="shared" si="70"/>
        <v>1</v>
      </c>
      <c r="O1142" s="15" t="b">
        <f t="shared" si="71"/>
        <v>1</v>
      </c>
    </row>
    <row r="1143" spans="3:15" s="15" customFormat="1" ht="13.75" x14ac:dyDescent="0.45">
      <c r="C1143" s="15">
        <v>1138</v>
      </c>
      <c r="D1143" s="15" t="s">
        <v>24266</v>
      </c>
      <c r="E1143" s="24" t="str">
        <f>Paid_Raw_Data!A1139</f>
        <v>CLM-2025-001138</v>
      </c>
      <c r="F1143" s="16" t="str">
        <f>Paid_Raw_Data!I1139</f>
        <v>2019-11-12</v>
      </c>
      <c r="G1143" s="16" t="str">
        <f>Paid_Raw_Data!J1139</f>
        <v>2019-11-29</v>
      </c>
      <c r="H1143" s="16" t="str">
        <f>Paid_Raw_Data!K1139</f>
        <v>2020-04-09</v>
      </c>
      <c r="I1143" s="15" t="str">
        <f>Paid_Raw_Data!C1139</f>
        <v>Medical</v>
      </c>
      <c r="J1143" s="17">
        <f>Paid_Raw_Data!Q1139</f>
        <v>147669.99</v>
      </c>
      <c r="K1143" s="25">
        <f>Paid_Raw_Data!V1139</f>
        <v>115938.77</v>
      </c>
      <c r="L1143" s="15" t="b">
        <f t="shared" si="68"/>
        <v>1</v>
      </c>
      <c r="M1143" s="15" t="b">
        <f t="shared" si="69"/>
        <v>1</v>
      </c>
      <c r="N1143" s="15" t="b">
        <f t="shared" si="70"/>
        <v>1</v>
      </c>
      <c r="O1143" s="15" t="b">
        <f t="shared" si="71"/>
        <v>1</v>
      </c>
    </row>
    <row r="1144" spans="3:15" s="15" customFormat="1" ht="13.75" x14ac:dyDescent="0.45">
      <c r="C1144" s="15">
        <v>1139</v>
      </c>
      <c r="D1144" s="15" t="s">
        <v>24266</v>
      </c>
      <c r="E1144" s="24" t="str">
        <f>Paid_Raw_Data!A1140</f>
        <v>CLM-2025-001139</v>
      </c>
      <c r="F1144" s="16" t="str">
        <f>Paid_Raw_Data!I1140</f>
        <v>2024-01-03</v>
      </c>
      <c r="G1144" s="16" t="str">
        <f>Paid_Raw_Data!J1140</f>
        <v>2024-01-09</v>
      </c>
      <c r="H1144" s="16" t="str">
        <f>Paid_Raw_Data!K1140</f>
        <v>2024-07-09</v>
      </c>
      <c r="I1144" s="15" t="str">
        <f>Paid_Raw_Data!C1140</f>
        <v>Fire Domestic</v>
      </c>
      <c r="J1144" s="17">
        <f>Paid_Raw_Data!Q1140</f>
        <v>2854648.73</v>
      </c>
      <c r="K1144" s="25">
        <f>Paid_Raw_Data!V1140</f>
        <v>2163505.9300000002</v>
      </c>
      <c r="L1144" s="15" t="b">
        <f t="shared" si="68"/>
        <v>1</v>
      </c>
      <c r="M1144" s="15" t="b">
        <f t="shared" si="69"/>
        <v>1</v>
      </c>
      <c r="N1144" s="15" t="b">
        <f t="shared" si="70"/>
        <v>1</v>
      </c>
      <c r="O1144" s="15" t="b">
        <f t="shared" si="71"/>
        <v>1</v>
      </c>
    </row>
    <row r="1145" spans="3:15" s="15" customFormat="1" ht="13.75" x14ac:dyDescent="0.45">
      <c r="C1145" s="15">
        <v>1140</v>
      </c>
      <c r="D1145" s="15" t="s">
        <v>24266</v>
      </c>
      <c r="E1145" s="24" t="str">
        <f>Paid_Raw_Data!A1141</f>
        <v>CLM-2025-001140</v>
      </c>
      <c r="F1145" s="16" t="str">
        <f>Paid_Raw_Data!I1141</f>
        <v>2023-10-06</v>
      </c>
      <c r="G1145" s="16" t="str">
        <f>Paid_Raw_Data!J1141</f>
        <v>2023-11-05</v>
      </c>
      <c r="H1145" s="16" t="str">
        <f>Paid_Raw_Data!K1141</f>
        <v>2024-04-10</v>
      </c>
      <c r="I1145" s="15" t="str">
        <f>Paid_Raw_Data!C1141</f>
        <v>Marine Cargo</v>
      </c>
      <c r="J1145" s="17">
        <f>Paid_Raw_Data!Q1141</f>
        <v>24549446.57</v>
      </c>
      <c r="K1145" s="25">
        <f>Paid_Raw_Data!V1141</f>
        <v>18716364.760000002</v>
      </c>
      <c r="L1145" s="15" t="b">
        <f t="shared" si="68"/>
        <v>1</v>
      </c>
      <c r="M1145" s="15" t="b">
        <f t="shared" si="69"/>
        <v>1</v>
      </c>
      <c r="N1145" s="15" t="b">
        <f t="shared" si="70"/>
        <v>1</v>
      </c>
      <c r="O1145" s="15" t="b">
        <f t="shared" si="71"/>
        <v>1</v>
      </c>
    </row>
    <row r="1146" spans="3:15" s="15" customFormat="1" ht="13.75" x14ac:dyDescent="0.45">
      <c r="C1146" s="15">
        <v>1141</v>
      </c>
      <c r="D1146" s="15" t="s">
        <v>24266</v>
      </c>
      <c r="E1146" s="24" t="str">
        <f>Paid_Raw_Data!A1142</f>
        <v>CLM-2025-001141</v>
      </c>
      <c r="F1146" s="16" t="str">
        <f>Paid_Raw_Data!I1142</f>
        <v>2021-05-27</v>
      </c>
      <c r="G1146" s="16" t="str">
        <f>Paid_Raw_Data!J1142</f>
        <v>2021-06-19</v>
      </c>
      <c r="H1146" s="16" t="str">
        <f>Paid_Raw_Data!K1142</f>
        <v>2022-02-13</v>
      </c>
      <c r="I1146" s="15" t="str">
        <f>Paid_Raw_Data!C1142</f>
        <v>WIBA</v>
      </c>
      <c r="J1146" s="17">
        <f>Paid_Raw_Data!Q1142</f>
        <v>1628818.57</v>
      </c>
      <c r="K1146" s="25">
        <f>Paid_Raw_Data!V1142</f>
        <v>959418.94</v>
      </c>
      <c r="L1146" s="15" t="b">
        <f t="shared" si="68"/>
        <v>1</v>
      </c>
      <c r="M1146" s="15" t="b">
        <f t="shared" si="69"/>
        <v>1</v>
      </c>
      <c r="N1146" s="15" t="b">
        <f t="shared" si="70"/>
        <v>1</v>
      </c>
      <c r="O1146" s="15" t="b">
        <f t="shared" si="71"/>
        <v>1</v>
      </c>
    </row>
    <row r="1147" spans="3:15" s="15" customFormat="1" ht="13.75" x14ac:dyDescent="0.45">
      <c r="C1147" s="15">
        <v>1142</v>
      </c>
      <c r="D1147" s="15" t="s">
        <v>24266</v>
      </c>
      <c r="E1147" s="24" t="str">
        <f>Paid_Raw_Data!A1143</f>
        <v>CLM-2025-001142</v>
      </c>
      <c r="F1147" s="16" t="str">
        <f>Paid_Raw_Data!I1143</f>
        <v>2019-03-23</v>
      </c>
      <c r="G1147" s="16" t="str">
        <f>Paid_Raw_Data!J1143</f>
        <v>2019-03-25</v>
      </c>
      <c r="H1147" s="16" t="str">
        <f>Paid_Raw_Data!K1143</f>
        <v>2019-07-31</v>
      </c>
      <c r="I1147" s="15" t="str">
        <f>Paid_Raw_Data!C1143</f>
        <v>Fire Industrial</v>
      </c>
      <c r="J1147" s="17">
        <f>Paid_Raw_Data!Q1143</f>
        <v>652591572.10000002</v>
      </c>
      <c r="K1147" s="25">
        <f>Paid_Raw_Data!V1143</f>
        <v>351187924.06</v>
      </c>
      <c r="L1147" s="15" t="b">
        <f t="shared" si="68"/>
        <v>1</v>
      </c>
      <c r="M1147" s="15" t="b">
        <f t="shared" si="69"/>
        <v>1</v>
      </c>
      <c r="N1147" s="15" t="b">
        <f t="shared" si="70"/>
        <v>1</v>
      </c>
      <c r="O1147" s="15" t="b">
        <f t="shared" si="71"/>
        <v>1</v>
      </c>
    </row>
    <row r="1148" spans="3:15" s="15" customFormat="1" ht="13.75" x14ac:dyDescent="0.45">
      <c r="C1148" s="15">
        <v>1143</v>
      </c>
      <c r="D1148" s="15" t="s">
        <v>24266</v>
      </c>
      <c r="E1148" s="24" t="str">
        <f>Paid_Raw_Data!A1144</f>
        <v>CLM-2025-001143</v>
      </c>
      <c r="F1148" s="16" t="str">
        <f>Paid_Raw_Data!I1144</f>
        <v>2026-07-14</v>
      </c>
      <c r="G1148" s="16" t="str">
        <f>Paid_Raw_Data!J1144</f>
        <v>2026-07-16</v>
      </c>
      <c r="H1148" s="16" t="str">
        <f>Paid_Raw_Data!K1144</f>
        <v>2026-10-28</v>
      </c>
      <c r="I1148" s="15" t="str">
        <f>Paid_Raw_Data!C1144</f>
        <v>Fire Domestic</v>
      </c>
      <c r="J1148" s="17">
        <f>Paid_Raw_Data!Q1144</f>
        <v>2447845.4700000002</v>
      </c>
      <c r="K1148" s="25">
        <f>Paid_Raw_Data!V1144</f>
        <v>1904250.72</v>
      </c>
      <c r="L1148" s="15" t="b">
        <f t="shared" si="68"/>
        <v>1</v>
      </c>
      <c r="M1148" s="15" t="b">
        <f t="shared" si="69"/>
        <v>1</v>
      </c>
      <c r="N1148" s="15" t="b">
        <f t="shared" si="70"/>
        <v>1</v>
      </c>
      <c r="O1148" s="15" t="b">
        <f t="shared" si="71"/>
        <v>1</v>
      </c>
    </row>
    <row r="1149" spans="3:15" s="15" customFormat="1" ht="13.75" x14ac:dyDescent="0.45">
      <c r="C1149" s="15">
        <v>1144</v>
      </c>
      <c r="D1149" s="15" t="s">
        <v>24266</v>
      </c>
      <c r="E1149" s="24" t="str">
        <f>Paid_Raw_Data!A1145</f>
        <v>CLM-2025-001144</v>
      </c>
      <c r="F1149" s="16" t="str">
        <f>Paid_Raw_Data!I1145</f>
        <v>2019-12-13</v>
      </c>
      <c r="G1149" s="16" t="str">
        <f>Paid_Raw_Data!J1145</f>
        <v>2019-12-20</v>
      </c>
      <c r="H1149" s="16" t="str">
        <f>Paid_Raw_Data!K1145</f>
        <v>2020-04-21</v>
      </c>
      <c r="I1149" s="15" t="str">
        <f>Paid_Raw_Data!C1145</f>
        <v>Fire Industrial</v>
      </c>
      <c r="J1149" s="17">
        <f>Paid_Raw_Data!Q1145</f>
        <v>85985180.709999993</v>
      </c>
      <c r="K1149" s="25">
        <f>Paid_Raw_Data!V1145</f>
        <v>52211683.130000003</v>
      </c>
      <c r="L1149" s="15" t="b">
        <f t="shared" si="68"/>
        <v>1</v>
      </c>
      <c r="M1149" s="15" t="b">
        <f t="shared" si="69"/>
        <v>1</v>
      </c>
      <c r="N1149" s="15" t="b">
        <f t="shared" si="70"/>
        <v>1</v>
      </c>
      <c r="O1149" s="15" t="b">
        <f t="shared" si="71"/>
        <v>1</v>
      </c>
    </row>
    <row r="1150" spans="3:15" s="15" customFormat="1" ht="13.75" x14ac:dyDescent="0.45">
      <c r="C1150" s="15">
        <v>1145</v>
      </c>
      <c r="D1150" s="15" t="s">
        <v>24266</v>
      </c>
      <c r="E1150" s="24" t="str">
        <f>Paid_Raw_Data!A1146</f>
        <v>CLM-2025-001145</v>
      </c>
      <c r="F1150" s="16" t="str">
        <f>Paid_Raw_Data!I1146</f>
        <v>2023-03-17</v>
      </c>
      <c r="G1150" s="16" t="str">
        <f>Paid_Raw_Data!J1146</f>
        <v>2023-04-10</v>
      </c>
      <c r="H1150" s="16" t="str">
        <f>Paid_Raw_Data!K1146</f>
        <v>2023-05-05</v>
      </c>
      <c r="I1150" s="15" t="str">
        <f>Paid_Raw_Data!C1146</f>
        <v>Engineering</v>
      </c>
      <c r="J1150" s="17">
        <f>Paid_Raw_Data!Q1146</f>
        <v>219293308.43000001</v>
      </c>
      <c r="K1150" s="25">
        <f>Paid_Raw_Data!V1146</f>
        <v>171479809.75</v>
      </c>
      <c r="L1150" s="15" t="b">
        <f t="shared" si="68"/>
        <v>1</v>
      </c>
      <c r="M1150" s="15" t="b">
        <f t="shared" si="69"/>
        <v>1</v>
      </c>
      <c r="N1150" s="15" t="b">
        <f t="shared" si="70"/>
        <v>1</v>
      </c>
      <c r="O1150" s="15" t="b">
        <f t="shared" si="71"/>
        <v>1</v>
      </c>
    </row>
    <row r="1151" spans="3:15" s="15" customFormat="1" ht="13.75" x14ac:dyDescent="0.45">
      <c r="C1151" s="15">
        <v>1146</v>
      </c>
      <c r="D1151" s="15" t="s">
        <v>24266</v>
      </c>
      <c r="E1151" s="24" t="str">
        <f>Paid_Raw_Data!A1147</f>
        <v>CLM-2025-001146</v>
      </c>
      <c r="F1151" s="16" t="str">
        <f>Paid_Raw_Data!I1147</f>
        <v>2018-10-28</v>
      </c>
      <c r="G1151" s="16" t="str">
        <f>Paid_Raw_Data!J1147</f>
        <v>2018-11-11</v>
      </c>
      <c r="H1151" s="16" t="str">
        <f>Paid_Raw_Data!K1147</f>
        <v>2019-03-20</v>
      </c>
      <c r="I1151" s="15" t="str">
        <f>Paid_Raw_Data!C1147</f>
        <v>Fire Industrial</v>
      </c>
      <c r="J1151" s="17">
        <f>Paid_Raw_Data!Q1147</f>
        <v>77195815.209999993</v>
      </c>
      <c r="K1151" s="25">
        <f>Paid_Raw_Data!V1147</f>
        <v>34108538.25</v>
      </c>
      <c r="L1151" s="15" t="b">
        <f t="shared" si="68"/>
        <v>1</v>
      </c>
      <c r="M1151" s="15" t="b">
        <f t="shared" si="69"/>
        <v>1</v>
      </c>
      <c r="N1151" s="15" t="b">
        <f t="shared" si="70"/>
        <v>1</v>
      </c>
      <c r="O1151" s="15" t="b">
        <f t="shared" si="71"/>
        <v>1</v>
      </c>
    </row>
    <row r="1152" spans="3:15" s="15" customFormat="1" ht="13.75" x14ac:dyDescent="0.45">
      <c r="C1152" s="15">
        <v>1147</v>
      </c>
      <c r="D1152" s="15" t="s">
        <v>24266</v>
      </c>
      <c r="E1152" s="24" t="str">
        <f>Paid_Raw_Data!A1148</f>
        <v>CLM-2025-001147</v>
      </c>
      <c r="F1152" s="16" t="str">
        <f>Paid_Raw_Data!I1148</f>
        <v>2021-07-26</v>
      </c>
      <c r="G1152" s="16" t="str">
        <f>Paid_Raw_Data!J1148</f>
        <v>2021-08-10</v>
      </c>
      <c r="H1152" s="16" t="str">
        <f>Paid_Raw_Data!K1148</f>
        <v>2022-01-20</v>
      </c>
      <c r="I1152" s="15" t="str">
        <f>Paid_Raw_Data!C1148</f>
        <v>Marine Cargo</v>
      </c>
      <c r="J1152" s="17">
        <f>Paid_Raw_Data!Q1148</f>
        <v>1452327.23</v>
      </c>
      <c r="K1152" s="25">
        <f>Paid_Raw_Data!V1148</f>
        <v>948355.81</v>
      </c>
      <c r="L1152" s="15" t="b">
        <f t="shared" si="68"/>
        <v>1</v>
      </c>
      <c r="M1152" s="15" t="b">
        <f t="shared" si="69"/>
        <v>1</v>
      </c>
      <c r="N1152" s="15" t="b">
        <f t="shared" si="70"/>
        <v>1</v>
      </c>
      <c r="O1152" s="15" t="b">
        <f t="shared" si="71"/>
        <v>1</v>
      </c>
    </row>
    <row r="1153" spans="3:15" s="15" customFormat="1" ht="13.75" x14ac:dyDescent="0.45">
      <c r="C1153" s="15">
        <v>1148</v>
      </c>
      <c r="D1153" s="15" t="s">
        <v>24266</v>
      </c>
      <c r="E1153" s="24" t="str">
        <f>Paid_Raw_Data!A1149</f>
        <v>CLM-2025-001148</v>
      </c>
      <c r="F1153" s="16" t="str">
        <f>Paid_Raw_Data!I1149</f>
        <v>2025-11-29</v>
      </c>
      <c r="G1153" s="16" t="str">
        <f>Paid_Raw_Data!J1149</f>
        <v>2025-12-28</v>
      </c>
      <c r="H1153" s="16" t="str">
        <f>Paid_Raw_Data!K1149</f>
        <v>2026-05-30</v>
      </c>
      <c r="I1153" s="15" t="str">
        <f>Paid_Raw_Data!C1149</f>
        <v>Personal Accident</v>
      </c>
      <c r="J1153" s="17">
        <f>Paid_Raw_Data!Q1149</f>
        <v>353761.97</v>
      </c>
      <c r="K1153" s="25">
        <f>Paid_Raw_Data!V1149</f>
        <v>294375.40000000002</v>
      </c>
      <c r="L1153" s="15" t="b">
        <f t="shared" si="68"/>
        <v>1</v>
      </c>
      <c r="M1153" s="15" t="b">
        <f t="shared" si="69"/>
        <v>1</v>
      </c>
      <c r="N1153" s="15" t="b">
        <f t="shared" si="70"/>
        <v>1</v>
      </c>
      <c r="O1153" s="15" t="b">
        <f t="shared" si="71"/>
        <v>1</v>
      </c>
    </row>
    <row r="1154" spans="3:15" s="15" customFormat="1" ht="13.75" x14ac:dyDescent="0.45">
      <c r="C1154" s="15">
        <v>1149</v>
      </c>
      <c r="D1154" s="15" t="s">
        <v>24266</v>
      </c>
      <c r="E1154" s="24" t="str">
        <f>Paid_Raw_Data!A1150</f>
        <v>CLM-2025-001149</v>
      </c>
      <c r="F1154" s="16" t="str">
        <f>Paid_Raw_Data!I1150</f>
        <v>2022-10-31</v>
      </c>
      <c r="G1154" s="16" t="str">
        <f>Paid_Raw_Data!J1150</f>
        <v>2022-11-25</v>
      </c>
      <c r="H1154" s="16" t="str">
        <f>Paid_Raw_Data!K1150</f>
        <v>2023-04-15</v>
      </c>
      <c r="I1154" s="15" t="str">
        <f>Paid_Raw_Data!C1150</f>
        <v>WIBA</v>
      </c>
      <c r="J1154" s="17">
        <f>Paid_Raw_Data!Q1150</f>
        <v>1446268.29</v>
      </c>
      <c r="K1154" s="25">
        <f>Paid_Raw_Data!V1150</f>
        <v>929941.51</v>
      </c>
      <c r="L1154" s="15" t="b">
        <f t="shared" si="68"/>
        <v>1</v>
      </c>
      <c r="M1154" s="15" t="b">
        <f t="shared" si="69"/>
        <v>1</v>
      </c>
      <c r="N1154" s="15" t="b">
        <f t="shared" si="70"/>
        <v>1</v>
      </c>
      <c r="O1154" s="15" t="b">
        <f t="shared" si="71"/>
        <v>1</v>
      </c>
    </row>
    <row r="1155" spans="3:15" s="15" customFormat="1" ht="13.75" x14ac:dyDescent="0.45">
      <c r="C1155" s="15">
        <v>1150</v>
      </c>
      <c r="D1155" s="15" t="s">
        <v>24266</v>
      </c>
      <c r="E1155" s="24" t="str">
        <f>Paid_Raw_Data!A1151</f>
        <v>CLM-2025-001150</v>
      </c>
      <c r="F1155" s="16" t="str">
        <f>Paid_Raw_Data!I1151</f>
        <v>2023-09-07</v>
      </c>
      <c r="G1155" s="16" t="str">
        <f>Paid_Raw_Data!J1151</f>
        <v>2023-09-11</v>
      </c>
      <c r="H1155" s="16" t="str">
        <f>Paid_Raw_Data!K1151</f>
        <v>2024-04-23</v>
      </c>
      <c r="I1155" s="15" t="str">
        <f>Paid_Raw_Data!C1151</f>
        <v>Liability</v>
      </c>
      <c r="J1155" s="17">
        <f>Paid_Raw_Data!Q1151</f>
        <v>11680156.33</v>
      </c>
      <c r="K1155" s="25">
        <f>Paid_Raw_Data!V1151</f>
        <v>5337211.1100000003</v>
      </c>
      <c r="L1155" s="15" t="b">
        <f t="shared" si="68"/>
        <v>1</v>
      </c>
      <c r="M1155" s="15" t="b">
        <f t="shared" si="69"/>
        <v>1</v>
      </c>
      <c r="N1155" s="15" t="b">
        <f t="shared" si="70"/>
        <v>1</v>
      </c>
      <c r="O1155" s="15" t="b">
        <f t="shared" si="71"/>
        <v>1</v>
      </c>
    </row>
    <row r="1156" spans="3:15" s="15" customFormat="1" ht="13.75" x14ac:dyDescent="0.45">
      <c r="C1156" s="15">
        <v>1151</v>
      </c>
      <c r="D1156" s="15" t="s">
        <v>24266</v>
      </c>
      <c r="E1156" s="24" t="str">
        <f>Paid_Raw_Data!A1152</f>
        <v>CLM-2025-001151</v>
      </c>
      <c r="F1156" s="16" t="str">
        <f>Paid_Raw_Data!I1152</f>
        <v>2026-02-01</v>
      </c>
      <c r="G1156" s="16" t="str">
        <f>Paid_Raw_Data!J1152</f>
        <v>2026-02-20</v>
      </c>
      <c r="H1156" s="16" t="str">
        <f>Paid_Raw_Data!K1152</f>
        <v>2026-09-29</v>
      </c>
      <c r="I1156" s="15" t="str">
        <f>Paid_Raw_Data!C1152</f>
        <v>Marine Cargo</v>
      </c>
      <c r="J1156" s="17">
        <f>Paid_Raw_Data!Q1152</f>
        <v>78324070.569999993</v>
      </c>
      <c r="K1156" s="25">
        <f>Paid_Raw_Data!V1152</f>
        <v>60247138.229999997</v>
      </c>
      <c r="L1156" s="15" t="b">
        <f t="shared" si="68"/>
        <v>1</v>
      </c>
      <c r="M1156" s="15" t="b">
        <f t="shared" si="69"/>
        <v>1</v>
      </c>
      <c r="N1156" s="15" t="b">
        <f t="shared" si="70"/>
        <v>1</v>
      </c>
      <c r="O1156" s="15" t="b">
        <f t="shared" si="71"/>
        <v>1</v>
      </c>
    </row>
    <row r="1157" spans="3:15" s="15" customFormat="1" ht="13.75" x14ac:dyDescent="0.45">
      <c r="C1157" s="15">
        <v>1152</v>
      </c>
      <c r="D1157" s="15" t="s">
        <v>24266</v>
      </c>
      <c r="E1157" s="24" t="str">
        <f>Paid_Raw_Data!A1153</f>
        <v>CLM-2025-001152</v>
      </c>
      <c r="F1157" s="16" t="str">
        <f>Paid_Raw_Data!I1153</f>
        <v>2025-01-03</v>
      </c>
      <c r="G1157" s="16" t="str">
        <f>Paid_Raw_Data!J1153</f>
        <v>2025-01-09</v>
      </c>
      <c r="H1157" s="16" t="str">
        <f>Paid_Raw_Data!K1153</f>
        <v>2025-08-13</v>
      </c>
      <c r="I1157" s="15" t="str">
        <f>Paid_Raw_Data!C1153</f>
        <v>Fire Industrial</v>
      </c>
      <c r="J1157" s="17">
        <f>Paid_Raw_Data!Q1153</f>
        <v>671078001.63</v>
      </c>
      <c r="K1157" s="25">
        <f>Paid_Raw_Data!V1153</f>
        <v>438324820.18000001</v>
      </c>
      <c r="L1157" s="15" t="b">
        <f t="shared" si="68"/>
        <v>1</v>
      </c>
      <c r="M1157" s="15" t="b">
        <f t="shared" si="69"/>
        <v>1</v>
      </c>
      <c r="N1157" s="15" t="b">
        <f t="shared" si="70"/>
        <v>1</v>
      </c>
      <c r="O1157" s="15" t="b">
        <f t="shared" si="71"/>
        <v>1</v>
      </c>
    </row>
    <row r="1158" spans="3:15" s="15" customFormat="1" ht="13.75" x14ac:dyDescent="0.45">
      <c r="C1158" s="15">
        <v>1153</v>
      </c>
      <c r="D1158" s="15" t="s">
        <v>24266</v>
      </c>
      <c r="E1158" s="24" t="str">
        <f>Paid_Raw_Data!A1154</f>
        <v>CLM-2025-001153</v>
      </c>
      <c r="F1158" s="16" t="str">
        <f>Paid_Raw_Data!I1154</f>
        <v>2023-03-10</v>
      </c>
      <c r="G1158" s="16" t="str">
        <f>Paid_Raw_Data!J1154</f>
        <v>2023-03-27</v>
      </c>
      <c r="H1158" s="16" t="str">
        <f>Paid_Raw_Data!K1154</f>
        <v>2023-06-24</v>
      </c>
      <c r="I1158" s="15" t="str">
        <f>Paid_Raw_Data!C1154</f>
        <v>Liability</v>
      </c>
      <c r="J1158" s="17">
        <f>Paid_Raw_Data!Q1154</f>
        <v>3205838.9</v>
      </c>
      <c r="K1158" s="25">
        <f>Paid_Raw_Data!V1154</f>
        <v>1172118.8400000001</v>
      </c>
      <c r="L1158" s="15" t="b">
        <f t="shared" si="68"/>
        <v>1</v>
      </c>
      <c r="M1158" s="15" t="b">
        <f t="shared" si="69"/>
        <v>1</v>
      </c>
      <c r="N1158" s="15" t="b">
        <f t="shared" si="70"/>
        <v>1</v>
      </c>
      <c r="O1158" s="15" t="b">
        <f t="shared" si="71"/>
        <v>1</v>
      </c>
    </row>
    <row r="1159" spans="3:15" s="15" customFormat="1" ht="13.75" x14ac:dyDescent="0.45">
      <c r="C1159" s="15">
        <v>1154</v>
      </c>
      <c r="D1159" s="15" t="s">
        <v>24266</v>
      </c>
      <c r="E1159" s="24" t="str">
        <f>Paid_Raw_Data!A1155</f>
        <v>CLM-2025-001154</v>
      </c>
      <c r="F1159" s="16" t="str">
        <f>Paid_Raw_Data!I1155</f>
        <v>2024-08-17</v>
      </c>
      <c r="G1159" s="16" t="str">
        <f>Paid_Raw_Data!J1155</f>
        <v>2024-09-03</v>
      </c>
      <c r="H1159" s="16" t="str">
        <f>Paid_Raw_Data!K1155</f>
        <v>2024-12-26</v>
      </c>
      <c r="I1159" s="15" t="str">
        <f>Paid_Raw_Data!C1155</f>
        <v>Fire Domestic</v>
      </c>
      <c r="J1159" s="17">
        <f>Paid_Raw_Data!Q1155</f>
        <v>385769.36</v>
      </c>
      <c r="K1159" s="25">
        <f>Paid_Raw_Data!V1155</f>
        <v>317947.05</v>
      </c>
      <c r="L1159" s="15" t="b">
        <f t="shared" ref="L1159:L1222" si="72">F1159&lt;=G1159</f>
        <v>1</v>
      </c>
      <c r="M1159" s="15" t="b">
        <f t="shared" ref="M1159:M1222" si="73">F1159&lt;=H1159</f>
        <v>1</v>
      </c>
      <c r="N1159" s="15" t="b">
        <f t="shared" ref="N1159:N1222" si="74">G1159&lt;=H1159</f>
        <v>1</v>
      </c>
      <c r="O1159" s="15" t="b">
        <f t="shared" ref="O1159:O1222" si="75">K1159&lt;=I1159</f>
        <v>1</v>
      </c>
    </row>
    <row r="1160" spans="3:15" s="15" customFormat="1" ht="13.75" x14ac:dyDescent="0.45">
      <c r="C1160" s="15">
        <v>1155</v>
      </c>
      <c r="D1160" s="15" t="s">
        <v>24266</v>
      </c>
      <c r="E1160" s="24" t="str">
        <f>Paid_Raw_Data!A1156</f>
        <v>CLM-2025-001155</v>
      </c>
      <c r="F1160" s="16" t="str">
        <f>Paid_Raw_Data!I1156</f>
        <v>2024-07-13</v>
      </c>
      <c r="G1160" s="16" t="str">
        <f>Paid_Raw_Data!J1156</f>
        <v>2024-07-22</v>
      </c>
      <c r="H1160" s="16" t="str">
        <f>Paid_Raw_Data!K1156</f>
        <v>2024-12-13</v>
      </c>
      <c r="I1160" s="15" t="str">
        <f>Paid_Raw_Data!C1156</f>
        <v>Motor Commercial</v>
      </c>
      <c r="J1160" s="17">
        <f>Paid_Raw_Data!Q1156</f>
        <v>319515.5</v>
      </c>
      <c r="K1160" s="25">
        <f>Paid_Raw_Data!V1156</f>
        <v>171224.14</v>
      </c>
      <c r="L1160" s="15" t="b">
        <f t="shared" si="72"/>
        <v>1</v>
      </c>
      <c r="M1160" s="15" t="b">
        <f t="shared" si="73"/>
        <v>1</v>
      </c>
      <c r="N1160" s="15" t="b">
        <f t="shared" si="74"/>
        <v>1</v>
      </c>
      <c r="O1160" s="15" t="b">
        <f t="shared" si="75"/>
        <v>1</v>
      </c>
    </row>
    <row r="1161" spans="3:15" s="15" customFormat="1" ht="13.75" x14ac:dyDescent="0.45">
      <c r="C1161" s="15">
        <v>1156</v>
      </c>
      <c r="D1161" s="15" t="s">
        <v>24266</v>
      </c>
      <c r="E1161" s="24" t="str">
        <f>Paid_Raw_Data!A1157</f>
        <v>CLM-2025-001156</v>
      </c>
      <c r="F1161" s="16" t="str">
        <f>Paid_Raw_Data!I1157</f>
        <v>2018-08-27</v>
      </c>
      <c r="G1161" s="16" t="str">
        <f>Paid_Raw_Data!J1157</f>
        <v>2018-09-22</v>
      </c>
      <c r="H1161" s="16" t="str">
        <f>Paid_Raw_Data!K1157</f>
        <v>2019-01-28</v>
      </c>
      <c r="I1161" s="15" t="str">
        <f>Paid_Raw_Data!C1157</f>
        <v>Fire Industrial</v>
      </c>
      <c r="J1161" s="17">
        <f>Paid_Raw_Data!Q1157</f>
        <v>120453950.92</v>
      </c>
      <c r="K1161" s="25">
        <f>Paid_Raw_Data!V1157</f>
        <v>80878401.260000005</v>
      </c>
      <c r="L1161" s="15" t="b">
        <f t="shared" si="72"/>
        <v>1</v>
      </c>
      <c r="M1161" s="15" t="b">
        <f t="shared" si="73"/>
        <v>1</v>
      </c>
      <c r="N1161" s="15" t="b">
        <f t="shared" si="74"/>
        <v>1</v>
      </c>
      <c r="O1161" s="15" t="b">
        <f t="shared" si="75"/>
        <v>1</v>
      </c>
    </row>
    <row r="1162" spans="3:15" s="15" customFormat="1" ht="13.75" x14ac:dyDescent="0.45">
      <c r="C1162" s="15">
        <v>1157</v>
      </c>
      <c r="D1162" s="15" t="s">
        <v>24266</v>
      </c>
      <c r="E1162" s="24" t="str">
        <f>Paid_Raw_Data!A1158</f>
        <v>CLM-2025-001157</v>
      </c>
      <c r="F1162" s="16" t="str">
        <f>Paid_Raw_Data!I1158</f>
        <v>2026-08-05</v>
      </c>
      <c r="G1162" s="16" t="str">
        <f>Paid_Raw_Data!J1158</f>
        <v>2026-08-11</v>
      </c>
      <c r="H1162" s="16" t="str">
        <f>Paid_Raw_Data!K1158</f>
        <v>2026-10-23</v>
      </c>
      <c r="I1162" s="15" t="str">
        <f>Paid_Raw_Data!C1158</f>
        <v>Fire Industrial</v>
      </c>
      <c r="J1162" s="17">
        <f>Paid_Raw_Data!Q1158</f>
        <v>123326040.06999999</v>
      </c>
      <c r="K1162" s="25">
        <f>Paid_Raw_Data!V1158</f>
        <v>52238651.829999998</v>
      </c>
      <c r="L1162" s="15" t="b">
        <f t="shared" si="72"/>
        <v>1</v>
      </c>
      <c r="M1162" s="15" t="b">
        <f t="shared" si="73"/>
        <v>1</v>
      </c>
      <c r="N1162" s="15" t="b">
        <f t="shared" si="74"/>
        <v>1</v>
      </c>
      <c r="O1162" s="15" t="b">
        <f t="shared" si="75"/>
        <v>1</v>
      </c>
    </row>
    <row r="1163" spans="3:15" s="15" customFormat="1" ht="13.75" x14ac:dyDescent="0.45">
      <c r="C1163" s="15">
        <v>1158</v>
      </c>
      <c r="D1163" s="15" t="s">
        <v>24266</v>
      </c>
      <c r="E1163" s="24" t="str">
        <f>Paid_Raw_Data!A1159</f>
        <v>CLM-2025-001158</v>
      </c>
      <c r="F1163" s="16" t="str">
        <f>Paid_Raw_Data!I1159</f>
        <v>2024-12-09</v>
      </c>
      <c r="G1163" s="16" t="str">
        <f>Paid_Raw_Data!J1159</f>
        <v>2024-12-17</v>
      </c>
      <c r="H1163" s="16" t="str">
        <f>Paid_Raw_Data!K1159</f>
        <v>2025-01-24</v>
      </c>
      <c r="I1163" s="15" t="str">
        <f>Paid_Raw_Data!C1159</f>
        <v>Fire Industrial</v>
      </c>
      <c r="J1163" s="17">
        <f>Paid_Raw_Data!Q1159</f>
        <v>80077306.159999996</v>
      </c>
      <c r="K1163" s="25">
        <f>Paid_Raw_Data!V1159</f>
        <v>34924656</v>
      </c>
      <c r="L1163" s="15" t="b">
        <f t="shared" si="72"/>
        <v>1</v>
      </c>
      <c r="M1163" s="15" t="b">
        <f t="shared" si="73"/>
        <v>1</v>
      </c>
      <c r="N1163" s="15" t="b">
        <f t="shared" si="74"/>
        <v>1</v>
      </c>
      <c r="O1163" s="15" t="b">
        <f t="shared" si="75"/>
        <v>1</v>
      </c>
    </row>
    <row r="1164" spans="3:15" s="15" customFormat="1" ht="13.75" x14ac:dyDescent="0.45">
      <c r="C1164" s="15">
        <v>1159</v>
      </c>
      <c r="D1164" s="15" t="s">
        <v>24266</v>
      </c>
      <c r="E1164" s="24" t="str">
        <f>Paid_Raw_Data!A1160</f>
        <v>CLM-2025-001159</v>
      </c>
      <c r="F1164" s="16" t="str">
        <f>Paid_Raw_Data!I1160</f>
        <v>2024-07-08</v>
      </c>
      <c r="G1164" s="16" t="str">
        <f>Paid_Raw_Data!J1160</f>
        <v>2024-07-18</v>
      </c>
      <c r="H1164" s="16" t="str">
        <f>Paid_Raw_Data!K1160</f>
        <v>2024-08-02</v>
      </c>
      <c r="I1164" s="15" t="str">
        <f>Paid_Raw_Data!C1160</f>
        <v>Engineering</v>
      </c>
      <c r="J1164" s="17">
        <f>Paid_Raw_Data!Q1160</f>
        <v>37464705.200000003</v>
      </c>
      <c r="K1164" s="25">
        <f>Paid_Raw_Data!V1160</f>
        <v>23565072.949999999</v>
      </c>
      <c r="L1164" s="15" t="b">
        <f t="shared" si="72"/>
        <v>1</v>
      </c>
      <c r="M1164" s="15" t="b">
        <f t="shared" si="73"/>
        <v>1</v>
      </c>
      <c r="N1164" s="15" t="b">
        <f t="shared" si="74"/>
        <v>1</v>
      </c>
      <c r="O1164" s="15" t="b">
        <f t="shared" si="75"/>
        <v>1</v>
      </c>
    </row>
    <row r="1165" spans="3:15" s="15" customFormat="1" ht="13.75" x14ac:dyDescent="0.45">
      <c r="C1165" s="15">
        <v>1160</v>
      </c>
      <c r="D1165" s="15" t="s">
        <v>24266</v>
      </c>
      <c r="E1165" s="24" t="str">
        <f>Paid_Raw_Data!A1161</f>
        <v>CLM-2025-001160</v>
      </c>
      <c r="F1165" s="16" t="str">
        <f>Paid_Raw_Data!I1161</f>
        <v>2024-11-25</v>
      </c>
      <c r="G1165" s="16" t="str">
        <f>Paid_Raw_Data!J1161</f>
        <v>2024-12-15</v>
      </c>
      <c r="H1165" s="16" t="str">
        <f>Paid_Raw_Data!K1161</f>
        <v>2025-06-12</v>
      </c>
      <c r="I1165" s="15" t="str">
        <f>Paid_Raw_Data!C1161</f>
        <v>Fire Industrial</v>
      </c>
      <c r="J1165" s="17">
        <f>Paid_Raw_Data!Q1161</f>
        <v>559495561.94000006</v>
      </c>
      <c r="K1165" s="25">
        <f>Paid_Raw_Data!V1161</f>
        <v>332261931.25</v>
      </c>
      <c r="L1165" s="15" t="b">
        <f t="shared" si="72"/>
        <v>1</v>
      </c>
      <c r="M1165" s="15" t="b">
        <f t="shared" si="73"/>
        <v>1</v>
      </c>
      <c r="N1165" s="15" t="b">
        <f t="shared" si="74"/>
        <v>1</v>
      </c>
      <c r="O1165" s="15" t="b">
        <f t="shared" si="75"/>
        <v>1</v>
      </c>
    </row>
    <row r="1166" spans="3:15" s="15" customFormat="1" ht="13.75" x14ac:dyDescent="0.45">
      <c r="C1166" s="15">
        <v>1161</v>
      </c>
      <c r="D1166" s="15" t="s">
        <v>24266</v>
      </c>
      <c r="E1166" s="24" t="str">
        <f>Paid_Raw_Data!A1162</f>
        <v>CLM-2025-001161</v>
      </c>
      <c r="F1166" s="16" t="str">
        <f>Paid_Raw_Data!I1162</f>
        <v>2021-08-21</v>
      </c>
      <c r="G1166" s="16" t="str">
        <f>Paid_Raw_Data!J1162</f>
        <v>2021-08-27</v>
      </c>
      <c r="H1166" s="16" t="str">
        <f>Paid_Raw_Data!K1162</f>
        <v>2022-01-18</v>
      </c>
      <c r="I1166" s="15" t="str">
        <f>Paid_Raw_Data!C1162</f>
        <v>WIBA</v>
      </c>
      <c r="J1166" s="17">
        <f>Paid_Raw_Data!Q1162</f>
        <v>3036244.34</v>
      </c>
      <c r="K1166" s="25">
        <f>Paid_Raw_Data!V1162</f>
        <v>1654485.01</v>
      </c>
      <c r="L1166" s="15" t="b">
        <f t="shared" si="72"/>
        <v>1</v>
      </c>
      <c r="M1166" s="15" t="b">
        <f t="shared" si="73"/>
        <v>1</v>
      </c>
      <c r="N1166" s="15" t="b">
        <f t="shared" si="74"/>
        <v>1</v>
      </c>
      <c r="O1166" s="15" t="b">
        <f t="shared" si="75"/>
        <v>1</v>
      </c>
    </row>
    <row r="1167" spans="3:15" s="15" customFormat="1" ht="13.75" x14ac:dyDescent="0.45">
      <c r="C1167" s="15">
        <v>1162</v>
      </c>
      <c r="D1167" s="15" t="s">
        <v>24266</v>
      </c>
      <c r="E1167" s="24" t="str">
        <f>Paid_Raw_Data!A1163</f>
        <v>CLM-2025-001162</v>
      </c>
      <c r="F1167" s="16" t="str">
        <f>Paid_Raw_Data!I1163</f>
        <v>2019-01-12</v>
      </c>
      <c r="G1167" s="16" t="str">
        <f>Paid_Raw_Data!J1163</f>
        <v>2019-01-13</v>
      </c>
      <c r="H1167" s="16" t="str">
        <f>Paid_Raw_Data!K1163</f>
        <v>2019-02-10</v>
      </c>
      <c r="I1167" s="15" t="str">
        <f>Paid_Raw_Data!C1163</f>
        <v>Medical</v>
      </c>
      <c r="J1167" s="17">
        <f>Paid_Raw_Data!Q1163</f>
        <v>142687.9</v>
      </c>
      <c r="K1167" s="25">
        <f>Paid_Raw_Data!V1163</f>
        <v>99444.93</v>
      </c>
      <c r="L1167" s="15" t="b">
        <f t="shared" si="72"/>
        <v>1</v>
      </c>
      <c r="M1167" s="15" t="b">
        <f t="shared" si="73"/>
        <v>1</v>
      </c>
      <c r="N1167" s="15" t="b">
        <f t="shared" si="74"/>
        <v>1</v>
      </c>
      <c r="O1167" s="15" t="b">
        <f t="shared" si="75"/>
        <v>1</v>
      </c>
    </row>
    <row r="1168" spans="3:15" s="15" customFormat="1" ht="13.75" x14ac:dyDescent="0.45">
      <c r="C1168" s="15">
        <v>1163</v>
      </c>
      <c r="D1168" s="15" t="s">
        <v>24266</v>
      </c>
      <c r="E1168" s="24" t="str">
        <f>Paid_Raw_Data!A1164</f>
        <v>CLM-2025-001163</v>
      </c>
      <c r="F1168" s="16" t="str">
        <f>Paid_Raw_Data!I1164</f>
        <v>2025-11-28</v>
      </c>
      <c r="G1168" s="16" t="str">
        <f>Paid_Raw_Data!J1164</f>
        <v>2025-12-18</v>
      </c>
      <c r="H1168" s="16" t="str">
        <f>Paid_Raw_Data!K1164</f>
        <v>2026-02-01</v>
      </c>
      <c r="I1168" s="15" t="str">
        <f>Paid_Raw_Data!C1164</f>
        <v>Motor Private</v>
      </c>
      <c r="J1168" s="17">
        <f>Paid_Raw_Data!Q1164</f>
        <v>353355.86</v>
      </c>
      <c r="K1168" s="25">
        <f>Paid_Raw_Data!V1164</f>
        <v>280820.68</v>
      </c>
      <c r="L1168" s="15" t="b">
        <f t="shared" si="72"/>
        <v>1</v>
      </c>
      <c r="M1168" s="15" t="b">
        <f t="shared" si="73"/>
        <v>1</v>
      </c>
      <c r="N1168" s="15" t="b">
        <f t="shared" si="74"/>
        <v>1</v>
      </c>
      <c r="O1168" s="15" t="b">
        <f t="shared" si="75"/>
        <v>1</v>
      </c>
    </row>
    <row r="1169" spans="3:15" s="15" customFormat="1" ht="13.75" x14ac:dyDescent="0.45">
      <c r="C1169" s="15">
        <v>1164</v>
      </c>
      <c r="D1169" s="15" t="s">
        <v>24266</v>
      </c>
      <c r="E1169" s="24" t="str">
        <f>Paid_Raw_Data!A1165</f>
        <v>CLM-2025-001164</v>
      </c>
      <c r="F1169" s="16" t="str">
        <f>Paid_Raw_Data!I1165</f>
        <v>2020-08-14</v>
      </c>
      <c r="G1169" s="16" t="str">
        <f>Paid_Raw_Data!J1165</f>
        <v>2020-08-26</v>
      </c>
      <c r="H1169" s="16" t="str">
        <f>Paid_Raw_Data!K1165</f>
        <v>2021-03-02</v>
      </c>
      <c r="I1169" s="15" t="str">
        <f>Paid_Raw_Data!C1165</f>
        <v>Liability</v>
      </c>
      <c r="J1169" s="17">
        <f>Paid_Raw_Data!Q1165</f>
        <v>27564537.68</v>
      </c>
      <c r="K1169" s="25">
        <f>Paid_Raw_Data!V1165</f>
        <v>15274965.039999999</v>
      </c>
      <c r="L1169" s="15" t="b">
        <f t="shared" si="72"/>
        <v>1</v>
      </c>
      <c r="M1169" s="15" t="b">
        <f t="shared" si="73"/>
        <v>1</v>
      </c>
      <c r="N1169" s="15" t="b">
        <f t="shared" si="74"/>
        <v>1</v>
      </c>
      <c r="O1169" s="15" t="b">
        <f t="shared" si="75"/>
        <v>1</v>
      </c>
    </row>
    <row r="1170" spans="3:15" s="15" customFormat="1" ht="13.75" x14ac:dyDescent="0.45">
      <c r="C1170" s="15">
        <v>1165</v>
      </c>
      <c r="D1170" s="15" t="s">
        <v>24266</v>
      </c>
      <c r="E1170" s="24" t="str">
        <f>Paid_Raw_Data!A1166</f>
        <v>CLM-2025-001165</v>
      </c>
      <c r="F1170" s="16" t="str">
        <f>Paid_Raw_Data!I1166</f>
        <v>2025-12-30</v>
      </c>
      <c r="G1170" s="16" t="str">
        <f>Paid_Raw_Data!J1166</f>
        <v>2026-01-02</v>
      </c>
      <c r="H1170" s="16" t="str">
        <f>Paid_Raw_Data!K1166</f>
        <v>2026-05-29</v>
      </c>
      <c r="I1170" s="15" t="str">
        <f>Paid_Raw_Data!C1166</f>
        <v>Personal Accident</v>
      </c>
      <c r="J1170" s="17">
        <f>Paid_Raw_Data!Q1166</f>
        <v>912711.76</v>
      </c>
      <c r="K1170" s="25">
        <f>Paid_Raw_Data!V1166</f>
        <v>707742.98</v>
      </c>
      <c r="L1170" s="15" t="b">
        <f t="shared" si="72"/>
        <v>1</v>
      </c>
      <c r="M1170" s="15" t="b">
        <f t="shared" si="73"/>
        <v>1</v>
      </c>
      <c r="N1170" s="15" t="b">
        <f t="shared" si="74"/>
        <v>1</v>
      </c>
      <c r="O1170" s="15" t="b">
        <f t="shared" si="75"/>
        <v>1</v>
      </c>
    </row>
    <row r="1171" spans="3:15" s="15" customFormat="1" ht="13.75" x14ac:dyDescent="0.45">
      <c r="C1171" s="15">
        <v>1166</v>
      </c>
      <c r="D1171" s="15" t="s">
        <v>24266</v>
      </c>
      <c r="E1171" s="24" t="str">
        <f>Paid_Raw_Data!A1167</f>
        <v>CLM-2025-001166</v>
      </c>
      <c r="F1171" s="16" t="str">
        <f>Paid_Raw_Data!I1167</f>
        <v>2019-04-16</v>
      </c>
      <c r="G1171" s="16" t="str">
        <f>Paid_Raw_Data!J1167</f>
        <v>2019-05-06</v>
      </c>
      <c r="H1171" s="16" t="str">
        <f>Paid_Raw_Data!K1167</f>
        <v>2019-09-02</v>
      </c>
      <c r="I1171" s="15" t="str">
        <f>Paid_Raw_Data!C1167</f>
        <v>Personal Accident</v>
      </c>
      <c r="J1171" s="17">
        <f>Paid_Raw_Data!Q1167</f>
        <v>170200.56</v>
      </c>
      <c r="K1171" s="25">
        <f>Paid_Raw_Data!V1167</f>
        <v>144442.49</v>
      </c>
      <c r="L1171" s="15" t="b">
        <f t="shared" si="72"/>
        <v>1</v>
      </c>
      <c r="M1171" s="15" t="b">
        <f t="shared" si="73"/>
        <v>1</v>
      </c>
      <c r="N1171" s="15" t="b">
        <f t="shared" si="74"/>
        <v>1</v>
      </c>
      <c r="O1171" s="15" t="b">
        <f t="shared" si="75"/>
        <v>1</v>
      </c>
    </row>
    <row r="1172" spans="3:15" s="15" customFormat="1" ht="13.75" x14ac:dyDescent="0.45">
      <c r="C1172" s="15">
        <v>1167</v>
      </c>
      <c r="D1172" s="15" t="s">
        <v>24266</v>
      </c>
      <c r="E1172" s="24" t="str">
        <f>Paid_Raw_Data!A1168</f>
        <v>CLM-2025-001167</v>
      </c>
      <c r="F1172" s="16" t="str">
        <f>Paid_Raw_Data!I1168</f>
        <v>2021-06-13</v>
      </c>
      <c r="G1172" s="16" t="str">
        <f>Paid_Raw_Data!J1168</f>
        <v>2021-07-05</v>
      </c>
      <c r="H1172" s="16" t="str">
        <f>Paid_Raw_Data!K1168</f>
        <v>2021-10-04</v>
      </c>
      <c r="I1172" s="15" t="str">
        <f>Paid_Raw_Data!C1168</f>
        <v>Motor Commercial</v>
      </c>
      <c r="J1172" s="17">
        <f>Paid_Raw_Data!Q1168</f>
        <v>260003.82</v>
      </c>
      <c r="K1172" s="25">
        <f>Paid_Raw_Data!V1168</f>
        <v>166971.54</v>
      </c>
      <c r="L1172" s="15" t="b">
        <f t="shared" si="72"/>
        <v>1</v>
      </c>
      <c r="M1172" s="15" t="b">
        <f t="shared" si="73"/>
        <v>1</v>
      </c>
      <c r="N1172" s="15" t="b">
        <f t="shared" si="74"/>
        <v>1</v>
      </c>
      <c r="O1172" s="15" t="b">
        <f t="shared" si="75"/>
        <v>1</v>
      </c>
    </row>
    <row r="1173" spans="3:15" s="15" customFormat="1" ht="13.75" x14ac:dyDescent="0.45">
      <c r="C1173" s="15">
        <v>1168</v>
      </c>
      <c r="D1173" s="15" t="s">
        <v>24266</v>
      </c>
      <c r="E1173" s="24" t="str">
        <f>Paid_Raw_Data!A1169</f>
        <v>CLM-2025-001168</v>
      </c>
      <c r="F1173" s="16" t="str">
        <f>Paid_Raw_Data!I1169</f>
        <v>2021-08-18</v>
      </c>
      <c r="G1173" s="16" t="str">
        <f>Paid_Raw_Data!J1169</f>
        <v>2021-09-03</v>
      </c>
      <c r="H1173" s="16" t="str">
        <f>Paid_Raw_Data!K1169</f>
        <v>2021-12-08</v>
      </c>
      <c r="I1173" s="15" t="str">
        <f>Paid_Raw_Data!C1169</f>
        <v>Motor Private</v>
      </c>
      <c r="J1173" s="17">
        <f>Paid_Raw_Data!Q1169</f>
        <v>435653.63</v>
      </c>
      <c r="K1173" s="25">
        <f>Paid_Raw_Data!V1169</f>
        <v>358729.72</v>
      </c>
      <c r="L1173" s="15" t="b">
        <f t="shared" si="72"/>
        <v>1</v>
      </c>
      <c r="M1173" s="15" t="b">
        <f t="shared" si="73"/>
        <v>1</v>
      </c>
      <c r="N1173" s="15" t="b">
        <f t="shared" si="74"/>
        <v>1</v>
      </c>
      <c r="O1173" s="15" t="b">
        <f t="shared" si="75"/>
        <v>1</v>
      </c>
    </row>
    <row r="1174" spans="3:15" s="15" customFormat="1" ht="13.75" x14ac:dyDescent="0.45">
      <c r="C1174" s="15">
        <v>1169</v>
      </c>
      <c r="D1174" s="15" t="s">
        <v>24266</v>
      </c>
      <c r="E1174" s="24" t="str">
        <f>Paid_Raw_Data!A1170</f>
        <v>CLM-2025-001169</v>
      </c>
      <c r="F1174" s="16" t="str">
        <f>Paid_Raw_Data!I1170</f>
        <v>2026-08-03</v>
      </c>
      <c r="G1174" s="16" t="str">
        <f>Paid_Raw_Data!J1170</f>
        <v>2026-08-24</v>
      </c>
      <c r="H1174" s="16" t="str">
        <f>Paid_Raw_Data!K1170</f>
        <v>2026-09-11</v>
      </c>
      <c r="I1174" s="15" t="str">
        <f>Paid_Raw_Data!C1170</f>
        <v>Medical</v>
      </c>
      <c r="J1174" s="17">
        <f>Paid_Raw_Data!Q1170</f>
        <v>331685.32</v>
      </c>
      <c r="K1174" s="25">
        <f>Paid_Raw_Data!V1170</f>
        <v>307060.32</v>
      </c>
      <c r="L1174" s="15" t="b">
        <f t="shared" si="72"/>
        <v>1</v>
      </c>
      <c r="M1174" s="15" t="b">
        <f t="shared" si="73"/>
        <v>1</v>
      </c>
      <c r="N1174" s="15" t="b">
        <f t="shared" si="74"/>
        <v>1</v>
      </c>
      <c r="O1174" s="15" t="b">
        <f t="shared" si="75"/>
        <v>1</v>
      </c>
    </row>
    <row r="1175" spans="3:15" s="15" customFormat="1" ht="13.75" x14ac:dyDescent="0.45">
      <c r="C1175" s="15">
        <v>1170</v>
      </c>
      <c r="D1175" s="15" t="s">
        <v>24266</v>
      </c>
      <c r="E1175" s="24" t="str">
        <f>Paid_Raw_Data!A1171</f>
        <v>CLM-2025-001170</v>
      </c>
      <c r="F1175" s="16" t="str">
        <f>Paid_Raw_Data!I1171</f>
        <v>2021-08-05</v>
      </c>
      <c r="G1175" s="16" t="str">
        <f>Paid_Raw_Data!J1171</f>
        <v>2021-08-26</v>
      </c>
      <c r="H1175" s="16" t="str">
        <f>Paid_Raw_Data!K1171</f>
        <v>2022-01-29</v>
      </c>
      <c r="I1175" s="15" t="str">
        <f>Paid_Raw_Data!C1171</f>
        <v>Personal Accident</v>
      </c>
      <c r="J1175" s="17">
        <f>Paid_Raw_Data!Q1171</f>
        <v>932741.56</v>
      </c>
      <c r="K1175" s="25">
        <f>Paid_Raw_Data!V1171</f>
        <v>713603.9</v>
      </c>
      <c r="L1175" s="15" t="b">
        <f t="shared" si="72"/>
        <v>1</v>
      </c>
      <c r="M1175" s="15" t="b">
        <f t="shared" si="73"/>
        <v>1</v>
      </c>
      <c r="N1175" s="15" t="b">
        <f t="shared" si="74"/>
        <v>1</v>
      </c>
      <c r="O1175" s="15" t="b">
        <f t="shared" si="75"/>
        <v>1</v>
      </c>
    </row>
    <row r="1176" spans="3:15" s="15" customFormat="1" ht="13.75" x14ac:dyDescent="0.45">
      <c r="C1176" s="15">
        <v>1171</v>
      </c>
      <c r="D1176" s="15" t="s">
        <v>24266</v>
      </c>
      <c r="E1176" s="24" t="str">
        <f>Paid_Raw_Data!A1172</f>
        <v>CLM-2025-001171</v>
      </c>
      <c r="F1176" s="16" t="str">
        <f>Paid_Raw_Data!I1172</f>
        <v>2023-11-18</v>
      </c>
      <c r="G1176" s="16" t="str">
        <f>Paid_Raw_Data!J1172</f>
        <v>2023-11-25</v>
      </c>
      <c r="H1176" s="16" t="str">
        <f>Paid_Raw_Data!K1172</f>
        <v>2024-05-26</v>
      </c>
      <c r="I1176" s="15" t="str">
        <f>Paid_Raw_Data!C1172</f>
        <v>Motor Private</v>
      </c>
      <c r="J1176" s="17">
        <f>Paid_Raw_Data!Q1172</f>
        <v>170381.81</v>
      </c>
      <c r="K1176" s="25">
        <f>Paid_Raw_Data!V1172</f>
        <v>110688.98</v>
      </c>
      <c r="L1176" s="15" t="b">
        <f t="shared" si="72"/>
        <v>1</v>
      </c>
      <c r="M1176" s="15" t="b">
        <f t="shared" si="73"/>
        <v>1</v>
      </c>
      <c r="N1176" s="15" t="b">
        <f t="shared" si="74"/>
        <v>1</v>
      </c>
      <c r="O1176" s="15" t="b">
        <f t="shared" si="75"/>
        <v>1</v>
      </c>
    </row>
    <row r="1177" spans="3:15" s="15" customFormat="1" ht="13.75" x14ac:dyDescent="0.45">
      <c r="C1177" s="15">
        <v>1172</v>
      </c>
      <c r="D1177" s="15" t="s">
        <v>24266</v>
      </c>
      <c r="E1177" s="24" t="str">
        <f>Paid_Raw_Data!A1173</f>
        <v>CLM-2025-001172</v>
      </c>
      <c r="F1177" s="16" t="str">
        <f>Paid_Raw_Data!I1173</f>
        <v>2023-10-16</v>
      </c>
      <c r="G1177" s="16" t="str">
        <f>Paid_Raw_Data!J1173</f>
        <v>2023-11-03</v>
      </c>
      <c r="H1177" s="16" t="str">
        <f>Paid_Raw_Data!K1173</f>
        <v>2024-02-24</v>
      </c>
      <c r="I1177" s="15" t="str">
        <f>Paid_Raw_Data!C1173</f>
        <v>WIBA</v>
      </c>
      <c r="J1177" s="17">
        <f>Paid_Raw_Data!Q1173</f>
        <v>1598954.14</v>
      </c>
      <c r="K1177" s="25">
        <f>Paid_Raw_Data!V1173</f>
        <v>1109190.24</v>
      </c>
      <c r="L1177" s="15" t="b">
        <f t="shared" si="72"/>
        <v>1</v>
      </c>
      <c r="M1177" s="15" t="b">
        <f t="shared" si="73"/>
        <v>1</v>
      </c>
      <c r="N1177" s="15" t="b">
        <f t="shared" si="74"/>
        <v>1</v>
      </c>
      <c r="O1177" s="15" t="b">
        <f t="shared" si="75"/>
        <v>1</v>
      </c>
    </row>
    <row r="1178" spans="3:15" s="15" customFormat="1" ht="13.75" x14ac:dyDescent="0.45">
      <c r="C1178" s="15">
        <v>1173</v>
      </c>
      <c r="D1178" s="15" t="s">
        <v>24266</v>
      </c>
      <c r="E1178" s="24" t="str">
        <f>Paid_Raw_Data!A1174</f>
        <v>CLM-2025-001173</v>
      </c>
      <c r="F1178" s="16" t="str">
        <f>Paid_Raw_Data!I1174</f>
        <v>2021-10-11</v>
      </c>
      <c r="G1178" s="16" t="str">
        <f>Paid_Raw_Data!J1174</f>
        <v>2021-10-29</v>
      </c>
      <c r="H1178" s="16" t="str">
        <f>Paid_Raw_Data!K1174</f>
        <v>2022-04-03</v>
      </c>
      <c r="I1178" s="15" t="str">
        <f>Paid_Raw_Data!C1174</f>
        <v>Medical</v>
      </c>
      <c r="J1178" s="17">
        <f>Paid_Raw_Data!Q1174</f>
        <v>214483.49</v>
      </c>
      <c r="K1178" s="25">
        <f>Paid_Raw_Data!V1174</f>
        <v>158449.29999999999</v>
      </c>
      <c r="L1178" s="15" t="b">
        <f t="shared" si="72"/>
        <v>1</v>
      </c>
      <c r="M1178" s="15" t="b">
        <f t="shared" si="73"/>
        <v>1</v>
      </c>
      <c r="N1178" s="15" t="b">
        <f t="shared" si="74"/>
        <v>1</v>
      </c>
      <c r="O1178" s="15" t="b">
        <f t="shared" si="75"/>
        <v>1</v>
      </c>
    </row>
    <row r="1179" spans="3:15" s="15" customFormat="1" ht="13.75" x14ac:dyDescent="0.45">
      <c r="C1179" s="15">
        <v>1174</v>
      </c>
      <c r="D1179" s="15" t="s">
        <v>24266</v>
      </c>
      <c r="E1179" s="24" t="str">
        <f>Paid_Raw_Data!A1175</f>
        <v>CLM-2025-001174</v>
      </c>
      <c r="F1179" s="16" t="str">
        <f>Paid_Raw_Data!I1175</f>
        <v>2020-10-25</v>
      </c>
      <c r="G1179" s="16" t="str">
        <f>Paid_Raw_Data!J1175</f>
        <v>2020-11-03</v>
      </c>
      <c r="H1179" s="16" t="str">
        <f>Paid_Raw_Data!K1175</f>
        <v>2021-02-03</v>
      </c>
      <c r="I1179" s="15" t="str">
        <f>Paid_Raw_Data!C1175</f>
        <v>Personal Accident</v>
      </c>
      <c r="J1179" s="17">
        <f>Paid_Raw_Data!Q1175</f>
        <v>628348.32999999996</v>
      </c>
      <c r="K1179" s="25">
        <f>Paid_Raw_Data!V1175</f>
        <v>418400.6</v>
      </c>
      <c r="L1179" s="15" t="b">
        <f t="shared" si="72"/>
        <v>1</v>
      </c>
      <c r="M1179" s="15" t="b">
        <f t="shared" si="73"/>
        <v>1</v>
      </c>
      <c r="N1179" s="15" t="b">
        <f t="shared" si="74"/>
        <v>1</v>
      </c>
      <c r="O1179" s="15" t="b">
        <f t="shared" si="75"/>
        <v>1</v>
      </c>
    </row>
    <row r="1180" spans="3:15" s="15" customFormat="1" ht="13.75" x14ac:dyDescent="0.45">
      <c r="C1180" s="15">
        <v>1175</v>
      </c>
      <c r="D1180" s="15" t="s">
        <v>24266</v>
      </c>
      <c r="E1180" s="24" t="str">
        <f>Paid_Raw_Data!A1176</f>
        <v>CLM-2025-001175</v>
      </c>
      <c r="F1180" s="16" t="str">
        <f>Paid_Raw_Data!I1176</f>
        <v>2021-02-14</v>
      </c>
      <c r="G1180" s="16" t="str">
        <f>Paid_Raw_Data!J1176</f>
        <v>2021-02-25</v>
      </c>
      <c r="H1180" s="16" t="str">
        <f>Paid_Raw_Data!K1176</f>
        <v>2021-09-15</v>
      </c>
      <c r="I1180" s="15" t="str">
        <f>Paid_Raw_Data!C1176</f>
        <v>Marine Cargo</v>
      </c>
      <c r="J1180" s="17">
        <f>Paid_Raw_Data!Q1176</f>
        <v>70247861.150000006</v>
      </c>
      <c r="K1180" s="25">
        <f>Paid_Raw_Data!V1176</f>
        <v>49783498.840000004</v>
      </c>
      <c r="L1180" s="15" t="b">
        <f t="shared" si="72"/>
        <v>1</v>
      </c>
      <c r="M1180" s="15" t="b">
        <f t="shared" si="73"/>
        <v>1</v>
      </c>
      <c r="N1180" s="15" t="b">
        <f t="shared" si="74"/>
        <v>1</v>
      </c>
      <c r="O1180" s="15" t="b">
        <f t="shared" si="75"/>
        <v>1</v>
      </c>
    </row>
    <row r="1181" spans="3:15" s="15" customFormat="1" ht="13.75" x14ac:dyDescent="0.45">
      <c r="C1181" s="15">
        <v>1176</v>
      </c>
      <c r="D1181" s="15" t="s">
        <v>24266</v>
      </c>
      <c r="E1181" s="24" t="str">
        <f>Paid_Raw_Data!A1177</f>
        <v>CLM-2025-001176</v>
      </c>
      <c r="F1181" s="16" t="str">
        <f>Paid_Raw_Data!I1177</f>
        <v>2021-09-15</v>
      </c>
      <c r="G1181" s="16" t="str">
        <f>Paid_Raw_Data!J1177</f>
        <v>2021-10-01</v>
      </c>
      <c r="H1181" s="16" t="str">
        <f>Paid_Raw_Data!K1177</f>
        <v>2021-11-14</v>
      </c>
      <c r="I1181" s="15" t="str">
        <f>Paid_Raw_Data!C1177</f>
        <v>Personal Accident</v>
      </c>
      <c r="J1181" s="17">
        <f>Paid_Raw_Data!Q1177</f>
        <v>306764.40000000002</v>
      </c>
      <c r="K1181" s="25">
        <f>Paid_Raw_Data!V1177</f>
        <v>180645.5</v>
      </c>
      <c r="L1181" s="15" t="b">
        <f t="shared" si="72"/>
        <v>1</v>
      </c>
      <c r="M1181" s="15" t="b">
        <f t="shared" si="73"/>
        <v>1</v>
      </c>
      <c r="N1181" s="15" t="b">
        <f t="shared" si="74"/>
        <v>1</v>
      </c>
      <c r="O1181" s="15" t="b">
        <f t="shared" si="75"/>
        <v>1</v>
      </c>
    </row>
    <row r="1182" spans="3:15" s="15" customFormat="1" ht="13.75" x14ac:dyDescent="0.45">
      <c r="C1182" s="15">
        <v>1177</v>
      </c>
      <c r="D1182" s="15" t="s">
        <v>24266</v>
      </c>
      <c r="E1182" s="24" t="str">
        <f>Paid_Raw_Data!A1178</f>
        <v>CLM-2025-001177</v>
      </c>
      <c r="F1182" s="16" t="str">
        <f>Paid_Raw_Data!I1178</f>
        <v>2021-12-06</v>
      </c>
      <c r="G1182" s="16" t="str">
        <f>Paid_Raw_Data!J1178</f>
        <v>2022-01-05</v>
      </c>
      <c r="H1182" s="16" t="str">
        <f>Paid_Raw_Data!K1178</f>
        <v>2022-06-23</v>
      </c>
      <c r="I1182" s="15" t="str">
        <f>Paid_Raw_Data!C1178</f>
        <v>Motor Commercial</v>
      </c>
      <c r="J1182" s="17">
        <f>Paid_Raw_Data!Q1178</f>
        <v>588857.81000000006</v>
      </c>
      <c r="K1182" s="25">
        <f>Paid_Raw_Data!V1178</f>
        <v>394717.31</v>
      </c>
      <c r="L1182" s="15" t="b">
        <f t="shared" si="72"/>
        <v>1</v>
      </c>
      <c r="M1182" s="15" t="b">
        <f t="shared" si="73"/>
        <v>1</v>
      </c>
      <c r="N1182" s="15" t="b">
        <f t="shared" si="74"/>
        <v>1</v>
      </c>
      <c r="O1182" s="15" t="b">
        <f t="shared" si="75"/>
        <v>1</v>
      </c>
    </row>
    <row r="1183" spans="3:15" s="15" customFormat="1" ht="13.75" x14ac:dyDescent="0.45">
      <c r="C1183" s="15">
        <v>1178</v>
      </c>
      <c r="D1183" s="15" t="s">
        <v>24266</v>
      </c>
      <c r="E1183" s="24" t="str">
        <f>Paid_Raw_Data!A1179</f>
        <v>CLM-2025-001178</v>
      </c>
      <c r="F1183" s="16" t="str">
        <f>Paid_Raw_Data!I1179</f>
        <v>2020-09-13</v>
      </c>
      <c r="G1183" s="16" t="str">
        <f>Paid_Raw_Data!J1179</f>
        <v>2020-10-13</v>
      </c>
      <c r="H1183" s="16" t="str">
        <f>Paid_Raw_Data!K1179</f>
        <v>2020-11-30</v>
      </c>
      <c r="I1183" s="15" t="str">
        <f>Paid_Raw_Data!C1179</f>
        <v>Personal Accident</v>
      </c>
      <c r="J1183" s="17">
        <f>Paid_Raw_Data!Q1179</f>
        <v>488013.72</v>
      </c>
      <c r="K1183" s="25">
        <f>Paid_Raw_Data!V1179</f>
        <v>380068.09</v>
      </c>
      <c r="L1183" s="15" t="b">
        <f t="shared" si="72"/>
        <v>1</v>
      </c>
      <c r="M1183" s="15" t="b">
        <f t="shared" si="73"/>
        <v>1</v>
      </c>
      <c r="N1183" s="15" t="b">
        <f t="shared" si="74"/>
        <v>1</v>
      </c>
      <c r="O1183" s="15" t="b">
        <f t="shared" si="75"/>
        <v>1</v>
      </c>
    </row>
    <row r="1184" spans="3:15" s="15" customFormat="1" ht="13.75" x14ac:dyDescent="0.45">
      <c r="C1184" s="15">
        <v>1179</v>
      </c>
      <c r="D1184" s="15" t="s">
        <v>24266</v>
      </c>
      <c r="E1184" s="24" t="str">
        <f>Paid_Raw_Data!A1180</f>
        <v>CLM-2025-001179</v>
      </c>
      <c r="F1184" s="16" t="str">
        <f>Paid_Raw_Data!I1180</f>
        <v>2021-01-14</v>
      </c>
      <c r="G1184" s="16" t="str">
        <f>Paid_Raw_Data!J1180</f>
        <v>2021-01-15</v>
      </c>
      <c r="H1184" s="16" t="str">
        <f>Paid_Raw_Data!K1180</f>
        <v>2021-06-08</v>
      </c>
      <c r="I1184" s="15" t="str">
        <f>Paid_Raw_Data!C1180</f>
        <v>Fire Domestic</v>
      </c>
      <c r="J1184" s="17">
        <f>Paid_Raw_Data!Q1180</f>
        <v>4225973.03</v>
      </c>
      <c r="K1184" s="25">
        <f>Paid_Raw_Data!V1180</f>
        <v>3555950.08</v>
      </c>
      <c r="L1184" s="15" t="b">
        <f t="shared" si="72"/>
        <v>1</v>
      </c>
      <c r="M1184" s="15" t="b">
        <f t="shared" si="73"/>
        <v>1</v>
      </c>
      <c r="N1184" s="15" t="b">
        <f t="shared" si="74"/>
        <v>1</v>
      </c>
      <c r="O1184" s="15" t="b">
        <f t="shared" si="75"/>
        <v>1</v>
      </c>
    </row>
    <row r="1185" spans="3:15" s="15" customFormat="1" ht="13.75" x14ac:dyDescent="0.45">
      <c r="C1185" s="15">
        <v>1180</v>
      </c>
      <c r="D1185" s="15" t="s">
        <v>24266</v>
      </c>
      <c r="E1185" s="24" t="str">
        <f>Paid_Raw_Data!A1181</f>
        <v>CLM-2025-001180</v>
      </c>
      <c r="F1185" s="16" t="str">
        <f>Paid_Raw_Data!I1181</f>
        <v>2022-07-28</v>
      </c>
      <c r="G1185" s="16" t="str">
        <f>Paid_Raw_Data!J1181</f>
        <v>2022-08-09</v>
      </c>
      <c r="H1185" s="16" t="str">
        <f>Paid_Raw_Data!K1181</f>
        <v>2023-01-27</v>
      </c>
      <c r="I1185" s="15" t="str">
        <f>Paid_Raw_Data!C1181</f>
        <v>Fire Domestic</v>
      </c>
      <c r="J1185" s="17">
        <f>Paid_Raw_Data!Q1181</f>
        <v>285720.74</v>
      </c>
      <c r="K1185" s="25">
        <f>Paid_Raw_Data!V1181</f>
        <v>228660.01</v>
      </c>
      <c r="L1185" s="15" t="b">
        <f t="shared" si="72"/>
        <v>1</v>
      </c>
      <c r="M1185" s="15" t="b">
        <f t="shared" si="73"/>
        <v>1</v>
      </c>
      <c r="N1185" s="15" t="b">
        <f t="shared" si="74"/>
        <v>1</v>
      </c>
      <c r="O1185" s="15" t="b">
        <f t="shared" si="75"/>
        <v>1</v>
      </c>
    </row>
    <row r="1186" spans="3:15" s="15" customFormat="1" ht="13.75" x14ac:dyDescent="0.45">
      <c r="C1186" s="15">
        <v>1181</v>
      </c>
      <c r="D1186" s="15" t="s">
        <v>24266</v>
      </c>
      <c r="E1186" s="24" t="str">
        <f>Paid_Raw_Data!A1182</f>
        <v>CLM-2025-001181</v>
      </c>
      <c r="F1186" s="16" t="str">
        <f>Paid_Raw_Data!I1182</f>
        <v>2020-04-28</v>
      </c>
      <c r="G1186" s="16" t="str">
        <f>Paid_Raw_Data!J1182</f>
        <v>2020-05-09</v>
      </c>
      <c r="H1186" s="16" t="str">
        <f>Paid_Raw_Data!K1182</f>
        <v>2020-07-13</v>
      </c>
      <c r="I1186" s="15" t="str">
        <f>Paid_Raw_Data!C1182</f>
        <v>Liability</v>
      </c>
      <c r="J1186" s="17">
        <f>Paid_Raw_Data!Q1182</f>
        <v>21746986.149999999</v>
      </c>
      <c r="K1186" s="25">
        <f>Paid_Raw_Data!V1182</f>
        <v>10898267.609999999</v>
      </c>
      <c r="L1186" s="15" t="b">
        <f t="shared" si="72"/>
        <v>1</v>
      </c>
      <c r="M1186" s="15" t="b">
        <f t="shared" si="73"/>
        <v>1</v>
      </c>
      <c r="N1186" s="15" t="b">
        <f t="shared" si="74"/>
        <v>1</v>
      </c>
      <c r="O1186" s="15" t="b">
        <f t="shared" si="75"/>
        <v>1</v>
      </c>
    </row>
    <row r="1187" spans="3:15" s="15" customFormat="1" ht="13.75" x14ac:dyDescent="0.45">
      <c r="C1187" s="15">
        <v>1182</v>
      </c>
      <c r="D1187" s="15" t="s">
        <v>24266</v>
      </c>
      <c r="E1187" s="24" t="str">
        <f>Paid_Raw_Data!A1183</f>
        <v>CLM-2025-001182</v>
      </c>
      <c r="F1187" s="16" t="str">
        <f>Paid_Raw_Data!I1183</f>
        <v>2022-11-10</v>
      </c>
      <c r="G1187" s="16" t="str">
        <f>Paid_Raw_Data!J1183</f>
        <v>2022-12-05</v>
      </c>
      <c r="H1187" s="16" t="str">
        <f>Paid_Raw_Data!K1183</f>
        <v>2023-01-07</v>
      </c>
      <c r="I1187" s="15" t="str">
        <f>Paid_Raw_Data!C1183</f>
        <v>Marine Cargo</v>
      </c>
      <c r="J1187" s="17">
        <f>Paid_Raw_Data!Q1183</f>
        <v>30624599.52</v>
      </c>
      <c r="K1187" s="25">
        <f>Paid_Raw_Data!V1183</f>
        <v>18506051.960000001</v>
      </c>
      <c r="L1187" s="15" t="b">
        <f t="shared" si="72"/>
        <v>1</v>
      </c>
      <c r="M1187" s="15" t="b">
        <f t="shared" si="73"/>
        <v>1</v>
      </c>
      <c r="N1187" s="15" t="b">
        <f t="shared" si="74"/>
        <v>1</v>
      </c>
      <c r="O1187" s="15" t="b">
        <f t="shared" si="75"/>
        <v>1</v>
      </c>
    </row>
    <row r="1188" spans="3:15" s="15" customFormat="1" ht="13.75" x14ac:dyDescent="0.45">
      <c r="C1188" s="15">
        <v>1183</v>
      </c>
      <c r="D1188" s="15" t="s">
        <v>24266</v>
      </c>
      <c r="E1188" s="24" t="str">
        <f>Paid_Raw_Data!A1184</f>
        <v>CLM-2025-001183</v>
      </c>
      <c r="F1188" s="16" t="str">
        <f>Paid_Raw_Data!I1184</f>
        <v>2023-12-07</v>
      </c>
      <c r="G1188" s="16" t="str">
        <f>Paid_Raw_Data!J1184</f>
        <v>2023-12-15</v>
      </c>
      <c r="H1188" s="16" t="str">
        <f>Paid_Raw_Data!K1184</f>
        <v>2024-01-06</v>
      </c>
      <c r="I1188" s="15" t="str">
        <f>Paid_Raw_Data!C1184</f>
        <v>Personal Accident</v>
      </c>
      <c r="J1188" s="17">
        <f>Paid_Raw_Data!Q1184</f>
        <v>609989.98</v>
      </c>
      <c r="K1188" s="25">
        <f>Paid_Raw_Data!V1184</f>
        <v>504783.53</v>
      </c>
      <c r="L1188" s="15" t="b">
        <f t="shared" si="72"/>
        <v>1</v>
      </c>
      <c r="M1188" s="15" t="b">
        <f t="shared" si="73"/>
        <v>1</v>
      </c>
      <c r="N1188" s="15" t="b">
        <f t="shared" si="74"/>
        <v>1</v>
      </c>
      <c r="O1188" s="15" t="b">
        <f t="shared" si="75"/>
        <v>1</v>
      </c>
    </row>
    <row r="1189" spans="3:15" s="15" customFormat="1" ht="13.75" x14ac:dyDescent="0.45">
      <c r="C1189" s="15">
        <v>1184</v>
      </c>
      <c r="D1189" s="15" t="s">
        <v>24266</v>
      </c>
      <c r="E1189" s="24" t="str">
        <f>Paid_Raw_Data!A1185</f>
        <v>CLM-2025-001184</v>
      </c>
      <c r="F1189" s="16" t="str">
        <f>Paid_Raw_Data!I1185</f>
        <v>2023-03-03</v>
      </c>
      <c r="G1189" s="16" t="str">
        <f>Paid_Raw_Data!J1185</f>
        <v>2023-03-09</v>
      </c>
      <c r="H1189" s="16" t="str">
        <f>Paid_Raw_Data!K1185</f>
        <v>2023-06-02</v>
      </c>
      <c r="I1189" s="15" t="str">
        <f>Paid_Raw_Data!C1185</f>
        <v>WIBA</v>
      </c>
      <c r="J1189" s="17">
        <f>Paid_Raw_Data!Q1185</f>
        <v>3534661.44</v>
      </c>
      <c r="K1189" s="25">
        <f>Paid_Raw_Data!V1185</f>
        <v>2609252.4700000002</v>
      </c>
      <c r="L1189" s="15" t="b">
        <f t="shared" si="72"/>
        <v>1</v>
      </c>
      <c r="M1189" s="15" t="b">
        <f t="shared" si="73"/>
        <v>1</v>
      </c>
      <c r="N1189" s="15" t="b">
        <f t="shared" si="74"/>
        <v>1</v>
      </c>
      <c r="O1189" s="15" t="b">
        <f t="shared" si="75"/>
        <v>1</v>
      </c>
    </row>
    <row r="1190" spans="3:15" s="15" customFormat="1" ht="13.75" x14ac:dyDescent="0.45">
      <c r="C1190" s="15">
        <v>1185</v>
      </c>
      <c r="D1190" s="15" t="s">
        <v>24266</v>
      </c>
      <c r="E1190" s="24" t="str">
        <f>Paid_Raw_Data!A1186</f>
        <v>CLM-2025-001185</v>
      </c>
      <c r="F1190" s="16" t="str">
        <f>Paid_Raw_Data!I1186</f>
        <v>2020-12-13</v>
      </c>
      <c r="G1190" s="16" t="str">
        <f>Paid_Raw_Data!J1186</f>
        <v>2020-12-14</v>
      </c>
      <c r="H1190" s="16" t="str">
        <f>Paid_Raw_Data!K1186</f>
        <v>2021-07-19</v>
      </c>
      <c r="I1190" s="15" t="str">
        <f>Paid_Raw_Data!C1186</f>
        <v>Engineering</v>
      </c>
      <c r="J1190" s="17">
        <f>Paid_Raw_Data!Q1186</f>
        <v>62760628.609999999</v>
      </c>
      <c r="K1190" s="25">
        <f>Paid_Raw_Data!V1186</f>
        <v>50045592.270000003</v>
      </c>
      <c r="L1190" s="15" t="b">
        <f t="shared" si="72"/>
        <v>1</v>
      </c>
      <c r="M1190" s="15" t="b">
        <f t="shared" si="73"/>
        <v>1</v>
      </c>
      <c r="N1190" s="15" t="b">
        <f t="shared" si="74"/>
        <v>1</v>
      </c>
      <c r="O1190" s="15" t="b">
        <f t="shared" si="75"/>
        <v>1</v>
      </c>
    </row>
    <row r="1191" spans="3:15" s="15" customFormat="1" ht="13.75" x14ac:dyDescent="0.45">
      <c r="C1191" s="15">
        <v>1186</v>
      </c>
      <c r="D1191" s="15" t="s">
        <v>24266</v>
      </c>
      <c r="E1191" s="24" t="str">
        <f>Paid_Raw_Data!A1187</f>
        <v>CLM-2025-001186</v>
      </c>
      <c r="F1191" s="16" t="str">
        <f>Paid_Raw_Data!I1187</f>
        <v>2020-10-22</v>
      </c>
      <c r="G1191" s="16" t="str">
        <f>Paid_Raw_Data!J1187</f>
        <v>2020-11-02</v>
      </c>
      <c r="H1191" s="16" t="str">
        <f>Paid_Raw_Data!K1187</f>
        <v>2021-05-02</v>
      </c>
      <c r="I1191" s="15" t="str">
        <f>Paid_Raw_Data!C1187</f>
        <v>Motor Private</v>
      </c>
      <c r="J1191" s="17">
        <f>Paid_Raw_Data!Q1187</f>
        <v>151550.72</v>
      </c>
      <c r="K1191" s="25">
        <f>Paid_Raw_Data!V1187</f>
        <v>105882.27</v>
      </c>
      <c r="L1191" s="15" t="b">
        <f t="shared" si="72"/>
        <v>1</v>
      </c>
      <c r="M1191" s="15" t="b">
        <f t="shared" si="73"/>
        <v>1</v>
      </c>
      <c r="N1191" s="15" t="b">
        <f t="shared" si="74"/>
        <v>1</v>
      </c>
      <c r="O1191" s="15" t="b">
        <f t="shared" si="75"/>
        <v>1</v>
      </c>
    </row>
    <row r="1192" spans="3:15" s="15" customFormat="1" ht="13.75" x14ac:dyDescent="0.45">
      <c r="C1192" s="15">
        <v>1187</v>
      </c>
      <c r="D1192" s="15" t="s">
        <v>24266</v>
      </c>
      <c r="E1192" s="24" t="str">
        <f>Paid_Raw_Data!A1188</f>
        <v>CLM-2025-001187</v>
      </c>
      <c r="F1192" s="16" t="str">
        <f>Paid_Raw_Data!I1188</f>
        <v>2019-11-16</v>
      </c>
      <c r="G1192" s="16" t="str">
        <f>Paid_Raw_Data!J1188</f>
        <v>2019-11-18</v>
      </c>
      <c r="H1192" s="16" t="str">
        <f>Paid_Raw_Data!K1188</f>
        <v>2020-01-12</v>
      </c>
      <c r="I1192" s="15" t="str">
        <f>Paid_Raw_Data!C1188</f>
        <v>Motor Private</v>
      </c>
      <c r="J1192" s="17">
        <f>Paid_Raw_Data!Q1188</f>
        <v>346351.79</v>
      </c>
      <c r="K1192" s="25">
        <f>Paid_Raw_Data!V1188</f>
        <v>296347.96999999997</v>
      </c>
      <c r="L1192" s="15" t="b">
        <f t="shared" si="72"/>
        <v>1</v>
      </c>
      <c r="M1192" s="15" t="b">
        <f t="shared" si="73"/>
        <v>1</v>
      </c>
      <c r="N1192" s="15" t="b">
        <f t="shared" si="74"/>
        <v>1</v>
      </c>
      <c r="O1192" s="15" t="b">
        <f t="shared" si="75"/>
        <v>1</v>
      </c>
    </row>
    <row r="1193" spans="3:15" s="15" customFormat="1" ht="13.75" x14ac:dyDescent="0.45">
      <c r="C1193" s="15">
        <v>1188</v>
      </c>
      <c r="D1193" s="15" t="s">
        <v>24266</v>
      </c>
      <c r="E1193" s="24" t="str">
        <f>Paid_Raw_Data!A1189</f>
        <v>CLM-2025-001188</v>
      </c>
      <c r="F1193" s="16" t="str">
        <f>Paid_Raw_Data!I1189</f>
        <v>2026-03-22</v>
      </c>
      <c r="G1193" s="16" t="str">
        <f>Paid_Raw_Data!J1189</f>
        <v>2026-03-22</v>
      </c>
      <c r="H1193" s="16" t="str">
        <f>Paid_Raw_Data!K1189</f>
        <v>2026-07-09</v>
      </c>
      <c r="I1193" s="15" t="str">
        <f>Paid_Raw_Data!C1189</f>
        <v>Marine Cargo</v>
      </c>
      <c r="J1193" s="17">
        <f>Paid_Raw_Data!Q1189</f>
        <v>5925537.3700000001</v>
      </c>
      <c r="K1193" s="25">
        <f>Paid_Raw_Data!V1189</f>
        <v>3194287.52</v>
      </c>
      <c r="L1193" s="15" t="b">
        <f t="shared" si="72"/>
        <v>1</v>
      </c>
      <c r="M1193" s="15" t="b">
        <f t="shared" si="73"/>
        <v>1</v>
      </c>
      <c r="N1193" s="15" t="b">
        <f t="shared" si="74"/>
        <v>1</v>
      </c>
      <c r="O1193" s="15" t="b">
        <f t="shared" si="75"/>
        <v>1</v>
      </c>
    </row>
    <row r="1194" spans="3:15" s="15" customFormat="1" ht="13.75" x14ac:dyDescent="0.45">
      <c r="C1194" s="15">
        <v>1189</v>
      </c>
      <c r="D1194" s="15" t="s">
        <v>24266</v>
      </c>
      <c r="E1194" s="24" t="str">
        <f>Paid_Raw_Data!A1190</f>
        <v>CLM-2025-001189</v>
      </c>
      <c r="F1194" s="16" t="str">
        <f>Paid_Raw_Data!I1190</f>
        <v>2023-01-12</v>
      </c>
      <c r="G1194" s="16" t="str">
        <f>Paid_Raw_Data!J1190</f>
        <v>2023-01-30</v>
      </c>
      <c r="H1194" s="16" t="str">
        <f>Paid_Raw_Data!K1190</f>
        <v>2023-03-31</v>
      </c>
      <c r="I1194" s="15" t="str">
        <f>Paid_Raw_Data!C1190</f>
        <v>Marine Cargo</v>
      </c>
      <c r="J1194" s="17">
        <f>Paid_Raw_Data!Q1190</f>
        <v>4990945.2699999996</v>
      </c>
      <c r="K1194" s="25">
        <f>Paid_Raw_Data!V1190</f>
        <v>3267137.04</v>
      </c>
      <c r="L1194" s="15" t="b">
        <f t="shared" si="72"/>
        <v>1</v>
      </c>
      <c r="M1194" s="15" t="b">
        <f t="shared" si="73"/>
        <v>1</v>
      </c>
      <c r="N1194" s="15" t="b">
        <f t="shared" si="74"/>
        <v>1</v>
      </c>
      <c r="O1194" s="15" t="b">
        <f t="shared" si="75"/>
        <v>1</v>
      </c>
    </row>
    <row r="1195" spans="3:15" s="15" customFormat="1" ht="13.75" x14ac:dyDescent="0.45">
      <c r="C1195" s="15">
        <v>1190</v>
      </c>
      <c r="D1195" s="15" t="s">
        <v>24266</v>
      </c>
      <c r="E1195" s="24" t="str">
        <f>Paid_Raw_Data!A1191</f>
        <v>CLM-2025-001190</v>
      </c>
      <c r="F1195" s="16" t="str">
        <f>Paid_Raw_Data!I1191</f>
        <v>2026-07-04</v>
      </c>
      <c r="G1195" s="16" t="str">
        <f>Paid_Raw_Data!J1191</f>
        <v>2026-07-29</v>
      </c>
      <c r="H1195" s="16" t="str">
        <f>Paid_Raw_Data!K1191</f>
        <v>2026-09-12</v>
      </c>
      <c r="I1195" s="15" t="str">
        <f>Paid_Raw_Data!C1191</f>
        <v>Marine Cargo</v>
      </c>
      <c r="J1195" s="17">
        <f>Paid_Raw_Data!Q1191</f>
        <v>18526181.629999999</v>
      </c>
      <c r="K1195" s="25">
        <f>Paid_Raw_Data!V1191</f>
        <v>11006286.039999999</v>
      </c>
      <c r="L1195" s="15" t="b">
        <f t="shared" si="72"/>
        <v>1</v>
      </c>
      <c r="M1195" s="15" t="b">
        <f t="shared" si="73"/>
        <v>1</v>
      </c>
      <c r="N1195" s="15" t="b">
        <f t="shared" si="74"/>
        <v>1</v>
      </c>
      <c r="O1195" s="15" t="b">
        <f t="shared" si="75"/>
        <v>1</v>
      </c>
    </row>
    <row r="1196" spans="3:15" s="15" customFormat="1" ht="13.75" x14ac:dyDescent="0.45">
      <c r="C1196" s="15">
        <v>1191</v>
      </c>
      <c r="D1196" s="15" t="s">
        <v>24266</v>
      </c>
      <c r="E1196" s="24" t="str">
        <f>Paid_Raw_Data!A1192</f>
        <v>CLM-2025-001191</v>
      </c>
      <c r="F1196" s="16" t="str">
        <f>Paid_Raw_Data!I1192</f>
        <v>2022-02-24</v>
      </c>
      <c r="G1196" s="16" t="str">
        <f>Paid_Raw_Data!J1192</f>
        <v>2022-03-03</v>
      </c>
      <c r="H1196" s="16" t="str">
        <f>Paid_Raw_Data!K1192</f>
        <v>2022-03-24</v>
      </c>
      <c r="I1196" s="15" t="str">
        <f>Paid_Raw_Data!C1192</f>
        <v>Liability</v>
      </c>
      <c r="J1196" s="17">
        <f>Paid_Raw_Data!Q1192</f>
        <v>36933456.200000003</v>
      </c>
      <c r="K1196" s="25">
        <f>Paid_Raw_Data!V1192</f>
        <v>18711334.350000001</v>
      </c>
      <c r="L1196" s="15" t="b">
        <f t="shared" si="72"/>
        <v>1</v>
      </c>
      <c r="M1196" s="15" t="b">
        <f t="shared" si="73"/>
        <v>1</v>
      </c>
      <c r="N1196" s="15" t="b">
        <f t="shared" si="74"/>
        <v>1</v>
      </c>
      <c r="O1196" s="15" t="b">
        <f t="shared" si="75"/>
        <v>1</v>
      </c>
    </row>
    <row r="1197" spans="3:15" s="15" customFormat="1" ht="13.75" x14ac:dyDescent="0.45">
      <c r="C1197" s="15">
        <v>1192</v>
      </c>
      <c r="D1197" s="15" t="s">
        <v>24266</v>
      </c>
      <c r="E1197" s="24" t="str">
        <f>Paid_Raw_Data!A1193</f>
        <v>CLM-2025-001192</v>
      </c>
      <c r="F1197" s="16" t="str">
        <f>Paid_Raw_Data!I1193</f>
        <v>2020-05-28</v>
      </c>
      <c r="G1197" s="16" t="str">
        <f>Paid_Raw_Data!J1193</f>
        <v>2020-06-24</v>
      </c>
      <c r="H1197" s="16" t="str">
        <f>Paid_Raw_Data!K1193</f>
        <v>2020-09-02</v>
      </c>
      <c r="I1197" s="15" t="str">
        <f>Paid_Raw_Data!C1193</f>
        <v>WIBA</v>
      </c>
      <c r="J1197" s="17">
        <f>Paid_Raw_Data!Q1193</f>
        <v>810160.45</v>
      </c>
      <c r="K1197" s="25">
        <f>Paid_Raw_Data!V1193</f>
        <v>631221.87</v>
      </c>
      <c r="L1197" s="15" t="b">
        <f t="shared" si="72"/>
        <v>1</v>
      </c>
      <c r="M1197" s="15" t="b">
        <f t="shared" si="73"/>
        <v>1</v>
      </c>
      <c r="N1197" s="15" t="b">
        <f t="shared" si="74"/>
        <v>1</v>
      </c>
      <c r="O1197" s="15" t="b">
        <f t="shared" si="75"/>
        <v>1</v>
      </c>
    </row>
    <row r="1198" spans="3:15" s="15" customFormat="1" ht="13.75" x14ac:dyDescent="0.45">
      <c r="C1198" s="15">
        <v>1193</v>
      </c>
      <c r="D1198" s="15" t="s">
        <v>24266</v>
      </c>
      <c r="E1198" s="24" t="str">
        <f>Paid_Raw_Data!A1194</f>
        <v>CLM-2025-001193</v>
      </c>
      <c r="F1198" s="16" t="str">
        <f>Paid_Raw_Data!I1194</f>
        <v>2019-10-07</v>
      </c>
      <c r="G1198" s="16" t="str">
        <f>Paid_Raw_Data!J1194</f>
        <v>2019-10-25</v>
      </c>
      <c r="H1198" s="16" t="str">
        <f>Paid_Raw_Data!K1194</f>
        <v>2020-03-08</v>
      </c>
      <c r="I1198" s="15" t="str">
        <f>Paid_Raw_Data!C1194</f>
        <v>Medical</v>
      </c>
      <c r="J1198" s="17">
        <f>Paid_Raw_Data!Q1194</f>
        <v>176460.06</v>
      </c>
      <c r="K1198" s="25">
        <f>Paid_Raw_Data!V1194</f>
        <v>133813.10999999999</v>
      </c>
      <c r="L1198" s="15" t="b">
        <f t="shared" si="72"/>
        <v>1</v>
      </c>
      <c r="M1198" s="15" t="b">
        <f t="shared" si="73"/>
        <v>1</v>
      </c>
      <c r="N1198" s="15" t="b">
        <f t="shared" si="74"/>
        <v>1</v>
      </c>
      <c r="O1198" s="15" t="b">
        <f t="shared" si="75"/>
        <v>1</v>
      </c>
    </row>
    <row r="1199" spans="3:15" s="15" customFormat="1" ht="13.75" x14ac:dyDescent="0.45">
      <c r="C1199" s="15">
        <v>1194</v>
      </c>
      <c r="D1199" s="15" t="s">
        <v>24266</v>
      </c>
      <c r="E1199" s="24" t="str">
        <f>Paid_Raw_Data!A1195</f>
        <v>CLM-2025-001194</v>
      </c>
      <c r="F1199" s="16" t="str">
        <f>Paid_Raw_Data!I1195</f>
        <v>2023-06-10</v>
      </c>
      <c r="G1199" s="16" t="str">
        <f>Paid_Raw_Data!J1195</f>
        <v>2023-06-11</v>
      </c>
      <c r="H1199" s="16" t="str">
        <f>Paid_Raw_Data!K1195</f>
        <v>2023-09-16</v>
      </c>
      <c r="I1199" s="15" t="str">
        <f>Paid_Raw_Data!C1195</f>
        <v>Engineering</v>
      </c>
      <c r="J1199" s="17">
        <f>Paid_Raw_Data!Q1195</f>
        <v>101496452.64</v>
      </c>
      <c r="K1199" s="25">
        <f>Paid_Raw_Data!V1195</f>
        <v>45167761.640000001</v>
      </c>
      <c r="L1199" s="15" t="b">
        <f t="shared" si="72"/>
        <v>1</v>
      </c>
      <c r="M1199" s="15" t="b">
        <f t="shared" si="73"/>
        <v>1</v>
      </c>
      <c r="N1199" s="15" t="b">
        <f t="shared" si="74"/>
        <v>1</v>
      </c>
      <c r="O1199" s="15" t="b">
        <f t="shared" si="75"/>
        <v>1</v>
      </c>
    </row>
    <row r="1200" spans="3:15" s="15" customFormat="1" ht="13.75" x14ac:dyDescent="0.45">
      <c r="C1200" s="15">
        <v>1195</v>
      </c>
      <c r="D1200" s="15" t="s">
        <v>24266</v>
      </c>
      <c r="E1200" s="24" t="str">
        <f>Paid_Raw_Data!A1196</f>
        <v>CLM-2025-001195</v>
      </c>
      <c r="F1200" s="16" t="str">
        <f>Paid_Raw_Data!I1196</f>
        <v>2024-06-18</v>
      </c>
      <c r="G1200" s="16" t="str">
        <f>Paid_Raw_Data!J1196</f>
        <v>2024-06-20</v>
      </c>
      <c r="H1200" s="16" t="str">
        <f>Paid_Raw_Data!K1196</f>
        <v>2024-10-06</v>
      </c>
      <c r="I1200" s="15" t="str">
        <f>Paid_Raw_Data!C1196</f>
        <v>Fire Industrial</v>
      </c>
      <c r="J1200" s="17">
        <f>Paid_Raw_Data!Q1196</f>
        <v>438279610.10000002</v>
      </c>
      <c r="K1200" s="25">
        <f>Paid_Raw_Data!V1196</f>
        <v>232507686.33000001</v>
      </c>
      <c r="L1200" s="15" t="b">
        <f t="shared" si="72"/>
        <v>1</v>
      </c>
      <c r="M1200" s="15" t="b">
        <f t="shared" si="73"/>
        <v>1</v>
      </c>
      <c r="N1200" s="15" t="b">
        <f t="shared" si="74"/>
        <v>1</v>
      </c>
      <c r="O1200" s="15" t="b">
        <f t="shared" si="75"/>
        <v>1</v>
      </c>
    </row>
    <row r="1201" spans="3:15" s="15" customFormat="1" ht="13.75" x14ac:dyDescent="0.45">
      <c r="C1201" s="15">
        <v>1196</v>
      </c>
      <c r="D1201" s="15" t="s">
        <v>24266</v>
      </c>
      <c r="E1201" s="24" t="str">
        <f>Paid_Raw_Data!A1197</f>
        <v>CLM-2025-001196</v>
      </c>
      <c r="F1201" s="16" t="str">
        <f>Paid_Raw_Data!I1197</f>
        <v>2019-03-26</v>
      </c>
      <c r="G1201" s="16" t="str">
        <f>Paid_Raw_Data!J1197</f>
        <v>2019-04-07</v>
      </c>
      <c r="H1201" s="16" t="str">
        <f>Paid_Raw_Data!K1197</f>
        <v>2019-07-21</v>
      </c>
      <c r="I1201" s="15" t="str">
        <f>Paid_Raw_Data!C1197</f>
        <v>WIBA</v>
      </c>
      <c r="J1201" s="17">
        <f>Paid_Raw_Data!Q1197</f>
        <v>444859.07</v>
      </c>
      <c r="K1201" s="25">
        <f>Paid_Raw_Data!V1197</f>
        <v>335052.61</v>
      </c>
      <c r="L1201" s="15" t="b">
        <f t="shared" si="72"/>
        <v>1</v>
      </c>
      <c r="M1201" s="15" t="b">
        <f t="shared" si="73"/>
        <v>1</v>
      </c>
      <c r="N1201" s="15" t="b">
        <f t="shared" si="74"/>
        <v>1</v>
      </c>
      <c r="O1201" s="15" t="b">
        <f t="shared" si="75"/>
        <v>1</v>
      </c>
    </row>
    <row r="1202" spans="3:15" s="15" customFormat="1" ht="13.75" x14ac:dyDescent="0.45">
      <c r="C1202" s="15">
        <v>1197</v>
      </c>
      <c r="D1202" s="15" t="s">
        <v>24266</v>
      </c>
      <c r="E1202" s="24" t="str">
        <f>Paid_Raw_Data!A1198</f>
        <v>CLM-2025-001197</v>
      </c>
      <c r="F1202" s="16" t="str">
        <f>Paid_Raw_Data!I1198</f>
        <v>2020-05-24</v>
      </c>
      <c r="G1202" s="16" t="str">
        <f>Paid_Raw_Data!J1198</f>
        <v>2020-05-27</v>
      </c>
      <c r="H1202" s="16" t="str">
        <f>Paid_Raw_Data!K1198</f>
        <v>2020-10-18</v>
      </c>
      <c r="I1202" s="15" t="str">
        <f>Paid_Raw_Data!C1198</f>
        <v>Fire Domestic</v>
      </c>
      <c r="J1202" s="17">
        <f>Paid_Raw_Data!Q1198</f>
        <v>6269264.7300000004</v>
      </c>
      <c r="K1202" s="25">
        <f>Paid_Raw_Data!V1198</f>
        <v>5291347.18</v>
      </c>
      <c r="L1202" s="15" t="b">
        <f t="shared" si="72"/>
        <v>1</v>
      </c>
      <c r="M1202" s="15" t="b">
        <f t="shared" si="73"/>
        <v>1</v>
      </c>
      <c r="N1202" s="15" t="b">
        <f t="shared" si="74"/>
        <v>1</v>
      </c>
      <c r="O1202" s="15" t="b">
        <f t="shared" si="75"/>
        <v>1</v>
      </c>
    </row>
    <row r="1203" spans="3:15" s="15" customFormat="1" ht="13.75" x14ac:dyDescent="0.45">
      <c r="C1203" s="15">
        <v>1198</v>
      </c>
      <c r="D1203" s="15" t="s">
        <v>24266</v>
      </c>
      <c r="E1203" s="24" t="str">
        <f>Paid_Raw_Data!A1199</f>
        <v>CLM-2025-001198</v>
      </c>
      <c r="F1203" s="16" t="str">
        <f>Paid_Raw_Data!I1199</f>
        <v>2022-01-22</v>
      </c>
      <c r="G1203" s="16" t="str">
        <f>Paid_Raw_Data!J1199</f>
        <v>2022-02-02</v>
      </c>
      <c r="H1203" s="16" t="str">
        <f>Paid_Raw_Data!K1199</f>
        <v>2022-09-09</v>
      </c>
      <c r="I1203" s="15" t="str">
        <f>Paid_Raw_Data!C1199</f>
        <v>Medical</v>
      </c>
      <c r="J1203" s="17">
        <f>Paid_Raw_Data!Q1199</f>
        <v>52166.58</v>
      </c>
      <c r="K1203" s="25">
        <f>Paid_Raw_Data!V1199</f>
        <v>35557.269999999997</v>
      </c>
      <c r="L1203" s="15" t="b">
        <f t="shared" si="72"/>
        <v>1</v>
      </c>
      <c r="M1203" s="15" t="b">
        <f t="shared" si="73"/>
        <v>1</v>
      </c>
      <c r="N1203" s="15" t="b">
        <f t="shared" si="74"/>
        <v>1</v>
      </c>
      <c r="O1203" s="15" t="b">
        <f t="shared" si="75"/>
        <v>1</v>
      </c>
    </row>
    <row r="1204" spans="3:15" s="15" customFormat="1" ht="13.75" x14ac:dyDescent="0.45">
      <c r="C1204" s="15">
        <v>1199</v>
      </c>
      <c r="D1204" s="15" t="s">
        <v>24266</v>
      </c>
      <c r="E1204" s="24" t="str">
        <f>Paid_Raw_Data!A1200</f>
        <v>CLM-2025-001199</v>
      </c>
      <c r="F1204" s="16" t="str">
        <f>Paid_Raw_Data!I1200</f>
        <v>2019-02-28</v>
      </c>
      <c r="G1204" s="16" t="str">
        <f>Paid_Raw_Data!J1200</f>
        <v>2019-03-02</v>
      </c>
      <c r="H1204" s="16" t="str">
        <f>Paid_Raw_Data!K1200</f>
        <v>2019-08-28</v>
      </c>
      <c r="I1204" s="15" t="str">
        <f>Paid_Raw_Data!C1200</f>
        <v>Fire Industrial</v>
      </c>
      <c r="J1204" s="17">
        <f>Paid_Raw_Data!Q1200</f>
        <v>43404741.579999998</v>
      </c>
      <c r="K1204" s="25">
        <f>Paid_Raw_Data!V1200</f>
        <v>20652029.41</v>
      </c>
      <c r="L1204" s="15" t="b">
        <f t="shared" si="72"/>
        <v>1</v>
      </c>
      <c r="M1204" s="15" t="b">
        <f t="shared" si="73"/>
        <v>1</v>
      </c>
      <c r="N1204" s="15" t="b">
        <f t="shared" si="74"/>
        <v>1</v>
      </c>
      <c r="O1204" s="15" t="b">
        <f t="shared" si="75"/>
        <v>1</v>
      </c>
    </row>
    <row r="1205" spans="3:15" s="15" customFormat="1" ht="13.75" x14ac:dyDescent="0.45">
      <c r="C1205" s="15">
        <v>1200</v>
      </c>
      <c r="D1205" s="15" t="s">
        <v>24266</v>
      </c>
      <c r="E1205" s="24" t="str">
        <f>Paid_Raw_Data!A1201</f>
        <v>CLM-2025-001200</v>
      </c>
      <c r="F1205" s="16" t="str">
        <f>Paid_Raw_Data!I1201</f>
        <v>2022-03-27</v>
      </c>
      <c r="G1205" s="16" t="str">
        <f>Paid_Raw_Data!J1201</f>
        <v>2022-04-02</v>
      </c>
      <c r="H1205" s="16" t="str">
        <f>Paid_Raw_Data!K1201</f>
        <v>2022-04-23</v>
      </c>
      <c r="I1205" s="15" t="str">
        <f>Paid_Raw_Data!C1201</f>
        <v>Motor Private</v>
      </c>
      <c r="J1205" s="17">
        <f>Paid_Raw_Data!Q1201</f>
        <v>579921.01</v>
      </c>
      <c r="K1205" s="25">
        <f>Paid_Raw_Data!V1201</f>
        <v>417858.58</v>
      </c>
      <c r="L1205" s="15" t="b">
        <f t="shared" si="72"/>
        <v>1</v>
      </c>
      <c r="M1205" s="15" t="b">
        <f t="shared" si="73"/>
        <v>1</v>
      </c>
      <c r="N1205" s="15" t="b">
        <f t="shared" si="74"/>
        <v>1</v>
      </c>
      <c r="O1205" s="15" t="b">
        <f t="shared" si="75"/>
        <v>1</v>
      </c>
    </row>
    <row r="1206" spans="3:15" s="15" customFormat="1" ht="13.75" x14ac:dyDescent="0.45">
      <c r="C1206" s="15">
        <v>1201</v>
      </c>
      <c r="D1206" s="15" t="s">
        <v>24266</v>
      </c>
      <c r="E1206" s="24" t="str">
        <f>Paid_Raw_Data!A1202</f>
        <v>CLM-2025-001201</v>
      </c>
      <c r="F1206" s="16" t="str">
        <f>Paid_Raw_Data!I1202</f>
        <v>2022-08-04</v>
      </c>
      <c r="G1206" s="16" t="str">
        <f>Paid_Raw_Data!J1202</f>
        <v>2022-08-20</v>
      </c>
      <c r="H1206" s="16" t="str">
        <f>Paid_Raw_Data!K1202</f>
        <v>2022-12-31</v>
      </c>
      <c r="I1206" s="15" t="str">
        <f>Paid_Raw_Data!C1202</f>
        <v>Fire Domestic</v>
      </c>
      <c r="J1206" s="17">
        <f>Paid_Raw_Data!Q1202</f>
        <v>3734595.24</v>
      </c>
      <c r="K1206" s="25">
        <f>Paid_Raw_Data!V1202</f>
        <v>3066986.59</v>
      </c>
      <c r="L1206" s="15" t="b">
        <f t="shared" si="72"/>
        <v>1</v>
      </c>
      <c r="M1206" s="15" t="b">
        <f t="shared" si="73"/>
        <v>1</v>
      </c>
      <c r="N1206" s="15" t="b">
        <f t="shared" si="74"/>
        <v>1</v>
      </c>
      <c r="O1206" s="15" t="b">
        <f t="shared" si="75"/>
        <v>1</v>
      </c>
    </row>
    <row r="1207" spans="3:15" s="15" customFormat="1" ht="13.75" x14ac:dyDescent="0.45">
      <c r="C1207" s="15">
        <v>1202</v>
      </c>
      <c r="D1207" s="15" t="s">
        <v>24266</v>
      </c>
      <c r="E1207" s="24" t="str">
        <f>Paid_Raw_Data!A1203</f>
        <v>CLM-2025-001202</v>
      </c>
      <c r="F1207" s="16" t="str">
        <f>Paid_Raw_Data!I1203</f>
        <v>2020-10-12</v>
      </c>
      <c r="G1207" s="16" t="str">
        <f>Paid_Raw_Data!J1203</f>
        <v>2020-11-01</v>
      </c>
      <c r="H1207" s="16" t="str">
        <f>Paid_Raw_Data!K1203</f>
        <v>2021-06-03</v>
      </c>
      <c r="I1207" s="15" t="str">
        <f>Paid_Raw_Data!C1203</f>
        <v>Marine Cargo</v>
      </c>
      <c r="J1207" s="17">
        <f>Paid_Raw_Data!Q1203</f>
        <v>28039287.75</v>
      </c>
      <c r="K1207" s="25">
        <f>Paid_Raw_Data!V1203</f>
        <v>10824267.880000001</v>
      </c>
      <c r="L1207" s="15" t="b">
        <f t="shared" si="72"/>
        <v>1</v>
      </c>
      <c r="M1207" s="15" t="b">
        <f t="shared" si="73"/>
        <v>1</v>
      </c>
      <c r="N1207" s="15" t="b">
        <f t="shared" si="74"/>
        <v>1</v>
      </c>
      <c r="O1207" s="15" t="b">
        <f t="shared" si="75"/>
        <v>1</v>
      </c>
    </row>
    <row r="1208" spans="3:15" s="15" customFormat="1" ht="13.75" x14ac:dyDescent="0.45">
      <c r="C1208" s="15">
        <v>1203</v>
      </c>
      <c r="D1208" s="15" t="s">
        <v>24266</v>
      </c>
      <c r="E1208" s="24" t="str">
        <f>Paid_Raw_Data!A1204</f>
        <v>CLM-2025-001203</v>
      </c>
      <c r="F1208" s="16" t="str">
        <f>Paid_Raw_Data!I1204</f>
        <v>2021-10-12</v>
      </c>
      <c r="G1208" s="16" t="str">
        <f>Paid_Raw_Data!J1204</f>
        <v>2021-11-05</v>
      </c>
      <c r="H1208" s="16" t="str">
        <f>Paid_Raw_Data!K1204</f>
        <v>2022-03-15</v>
      </c>
      <c r="I1208" s="15" t="str">
        <f>Paid_Raw_Data!C1204</f>
        <v>Marine Cargo</v>
      </c>
      <c r="J1208" s="17">
        <f>Paid_Raw_Data!Q1204</f>
        <v>17617994.41</v>
      </c>
      <c r="K1208" s="25">
        <f>Paid_Raw_Data!V1204</f>
        <v>7801855.4400000004</v>
      </c>
      <c r="L1208" s="15" t="b">
        <f t="shared" si="72"/>
        <v>1</v>
      </c>
      <c r="M1208" s="15" t="b">
        <f t="shared" si="73"/>
        <v>1</v>
      </c>
      <c r="N1208" s="15" t="b">
        <f t="shared" si="74"/>
        <v>1</v>
      </c>
      <c r="O1208" s="15" t="b">
        <f t="shared" si="75"/>
        <v>1</v>
      </c>
    </row>
    <row r="1209" spans="3:15" s="15" customFormat="1" ht="13.75" x14ac:dyDescent="0.45">
      <c r="C1209" s="15">
        <v>1204</v>
      </c>
      <c r="D1209" s="15" t="s">
        <v>24266</v>
      </c>
      <c r="E1209" s="24" t="str">
        <f>Paid_Raw_Data!A1205</f>
        <v>CLM-2025-001204</v>
      </c>
      <c r="F1209" s="16" t="str">
        <f>Paid_Raw_Data!I1205</f>
        <v>2024-06-15</v>
      </c>
      <c r="G1209" s="16" t="str">
        <f>Paid_Raw_Data!J1205</f>
        <v>2024-07-15</v>
      </c>
      <c r="H1209" s="16" t="str">
        <f>Paid_Raw_Data!K1205</f>
        <v>2024-10-31</v>
      </c>
      <c r="I1209" s="15" t="str">
        <f>Paid_Raw_Data!C1205</f>
        <v>Fire Industrial</v>
      </c>
      <c r="J1209" s="17">
        <f>Paid_Raw_Data!Q1205</f>
        <v>162488791.37</v>
      </c>
      <c r="K1209" s="25">
        <f>Paid_Raw_Data!V1205</f>
        <v>76618785.120000005</v>
      </c>
      <c r="L1209" s="15" t="b">
        <f t="shared" si="72"/>
        <v>1</v>
      </c>
      <c r="M1209" s="15" t="b">
        <f t="shared" si="73"/>
        <v>1</v>
      </c>
      <c r="N1209" s="15" t="b">
        <f t="shared" si="74"/>
        <v>1</v>
      </c>
      <c r="O1209" s="15" t="b">
        <f t="shared" si="75"/>
        <v>1</v>
      </c>
    </row>
    <row r="1210" spans="3:15" s="15" customFormat="1" ht="13.75" x14ac:dyDescent="0.45">
      <c r="C1210" s="15">
        <v>1205</v>
      </c>
      <c r="D1210" s="15" t="s">
        <v>24266</v>
      </c>
      <c r="E1210" s="24" t="str">
        <f>Paid_Raw_Data!A1206</f>
        <v>CLM-2025-001205</v>
      </c>
      <c r="F1210" s="16" t="str">
        <f>Paid_Raw_Data!I1206</f>
        <v>2025-11-22</v>
      </c>
      <c r="G1210" s="16" t="str">
        <f>Paid_Raw_Data!J1206</f>
        <v>2025-12-19</v>
      </c>
      <c r="H1210" s="16" t="str">
        <f>Paid_Raw_Data!K1206</f>
        <v>2026-05-10</v>
      </c>
      <c r="I1210" s="15" t="str">
        <f>Paid_Raw_Data!C1206</f>
        <v>Motor Private</v>
      </c>
      <c r="J1210" s="17">
        <f>Paid_Raw_Data!Q1206</f>
        <v>139831.01</v>
      </c>
      <c r="K1210" s="25">
        <f>Paid_Raw_Data!V1206</f>
        <v>87889.43</v>
      </c>
      <c r="L1210" s="15" t="b">
        <f t="shared" si="72"/>
        <v>1</v>
      </c>
      <c r="M1210" s="15" t="b">
        <f t="shared" si="73"/>
        <v>1</v>
      </c>
      <c r="N1210" s="15" t="b">
        <f t="shared" si="74"/>
        <v>1</v>
      </c>
      <c r="O1210" s="15" t="b">
        <f t="shared" si="75"/>
        <v>1</v>
      </c>
    </row>
    <row r="1211" spans="3:15" s="15" customFormat="1" ht="13.75" x14ac:dyDescent="0.45">
      <c r="C1211" s="15">
        <v>1206</v>
      </c>
      <c r="D1211" s="15" t="s">
        <v>24266</v>
      </c>
      <c r="E1211" s="24" t="str">
        <f>Paid_Raw_Data!A1207</f>
        <v>CLM-2025-001206</v>
      </c>
      <c r="F1211" s="16" t="str">
        <f>Paid_Raw_Data!I1207</f>
        <v>2024-12-27</v>
      </c>
      <c r="G1211" s="16" t="str">
        <f>Paid_Raw_Data!J1207</f>
        <v>2025-01-10</v>
      </c>
      <c r="H1211" s="16" t="str">
        <f>Paid_Raw_Data!K1207</f>
        <v>2025-08-31</v>
      </c>
      <c r="I1211" s="15" t="str">
        <f>Paid_Raw_Data!C1207</f>
        <v>WIBA</v>
      </c>
      <c r="J1211" s="17">
        <f>Paid_Raw_Data!Q1207</f>
        <v>4416574.91</v>
      </c>
      <c r="K1211" s="25">
        <f>Paid_Raw_Data!V1207</f>
        <v>3129241.62</v>
      </c>
      <c r="L1211" s="15" t="b">
        <f t="shared" si="72"/>
        <v>1</v>
      </c>
      <c r="M1211" s="15" t="b">
        <f t="shared" si="73"/>
        <v>1</v>
      </c>
      <c r="N1211" s="15" t="b">
        <f t="shared" si="74"/>
        <v>1</v>
      </c>
      <c r="O1211" s="15" t="b">
        <f t="shared" si="75"/>
        <v>1</v>
      </c>
    </row>
    <row r="1212" spans="3:15" s="15" customFormat="1" ht="13.75" x14ac:dyDescent="0.45">
      <c r="C1212" s="15">
        <v>1207</v>
      </c>
      <c r="D1212" s="15" t="s">
        <v>24266</v>
      </c>
      <c r="E1212" s="24" t="str">
        <f>Paid_Raw_Data!A1208</f>
        <v>CLM-2025-001207</v>
      </c>
      <c r="F1212" s="16" t="str">
        <f>Paid_Raw_Data!I1208</f>
        <v>2024-02-21</v>
      </c>
      <c r="G1212" s="16" t="str">
        <f>Paid_Raw_Data!J1208</f>
        <v>2024-03-19</v>
      </c>
      <c r="H1212" s="16" t="str">
        <f>Paid_Raw_Data!K1208</f>
        <v>2024-05-05</v>
      </c>
      <c r="I1212" s="15" t="str">
        <f>Paid_Raw_Data!C1208</f>
        <v>Fire Industrial</v>
      </c>
      <c r="J1212" s="17">
        <f>Paid_Raw_Data!Q1208</f>
        <v>41291330.439999998</v>
      </c>
      <c r="K1212" s="25">
        <f>Paid_Raw_Data!V1208</f>
        <v>21276575.100000001</v>
      </c>
      <c r="L1212" s="15" t="b">
        <f t="shared" si="72"/>
        <v>1</v>
      </c>
      <c r="M1212" s="15" t="b">
        <f t="shared" si="73"/>
        <v>1</v>
      </c>
      <c r="N1212" s="15" t="b">
        <f t="shared" si="74"/>
        <v>1</v>
      </c>
      <c r="O1212" s="15" t="b">
        <f t="shared" si="75"/>
        <v>1</v>
      </c>
    </row>
    <row r="1213" spans="3:15" s="15" customFormat="1" ht="13.75" x14ac:dyDescent="0.45">
      <c r="C1213" s="15">
        <v>1208</v>
      </c>
      <c r="D1213" s="15" t="s">
        <v>24266</v>
      </c>
      <c r="E1213" s="24" t="str">
        <f>Paid_Raw_Data!A1209</f>
        <v>CLM-2025-001208</v>
      </c>
      <c r="F1213" s="16" t="str">
        <f>Paid_Raw_Data!I1209</f>
        <v>2021-01-09</v>
      </c>
      <c r="G1213" s="16" t="str">
        <f>Paid_Raw_Data!J1209</f>
        <v>2021-01-21</v>
      </c>
      <c r="H1213" s="16" t="str">
        <f>Paid_Raw_Data!K1209</f>
        <v>2021-08-31</v>
      </c>
      <c r="I1213" s="15" t="str">
        <f>Paid_Raw_Data!C1209</f>
        <v>Motor Private</v>
      </c>
      <c r="J1213" s="17">
        <f>Paid_Raw_Data!Q1209</f>
        <v>1116982.57</v>
      </c>
      <c r="K1213" s="25">
        <f>Paid_Raw_Data!V1209</f>
        <v>855954.25</v>
      </c>
      <c r="L1213" s="15" t="b">
        <f t="shared" si="72"/>
        <v>1</v>
      </c>
      <c r="M1213" s="15" t="b">
        <f t="shared" si="73"/>
        <v>1</v>
      </c>
      <c r="N1213" s="15" t="b">
        <f t="shared" si="74"/>
        <v>1</v>
      </c>
      <c r="O1213" s="15" t="b">
        <f t="shared" si="75"/>
        <v>1</v>
      </c>
    </row>
    <row r="1214" spans="3:15" s="15" customFormat="1" ht="13.75" x14ac:dyDescent="0.45">
      <c r="C1214" s="15">
        <v>1209</v>
      </c>
      <c r="D1214" s="15" t="s">
        <v>24266</v>
      </c>
      <c r="E1214" s="24" t="str">
        <f>Paid_Raw_Data!A1210</f>
        <v>CLM-2025-001209</v>
      </c>
      <c r="F1214" s="16" t="str">
        <f>Paid_Raw_Data!I1210</f>
        <v>2019-05-30</v>
      </c>
      <c r="G1214" s="16" t="str">
        <f>Paid_Raw_Data!J1210</f>
        <v>2019-06-15</v>
      </c>
      <c r="H1214" s="16" t="str">
        <f>Paid_Raw_Data!K1210</f>
        <v>2019-10-25</v>
      </c>
      <c r="I1214" s="15" t="str">
        <f>Paid_Raw_Data!C1210</f>
        <v>Fire Industrial</v>
      </c>
      <c r="J1214" s="17">
        <f>Paid_Raw_Data!Q1210</f>
        <v>89166610.310000002</v>
      </c>
      <c r="K1214" s="25">
        <f>Paid_Raw_Data!V1210</f>
        <v>50306521.140000001</v>
      </c>
      <c r="L1214" s="15" t="b">
        <f t="shared" si="72"/>
        <v>1</v>
      </c>
      <c r="M1214" s="15" t="b">
        <f t="shared" si="73"/>
        <v>1</v>
      </c>
      <c r="N1214" s="15" t="b">
        <f t="shared" si="74"/>
        <v>1</v>
      </c>
      <c r="O1214" s="15" t="b">
        <f t="shared" si="75"/>
        <v>1</v>
      </c>
    </row>
    <row r="1215" spans="3:15" s="15" customFormat="1" ht="13.75" x14ac:dyDescent="0.45">
      <c r="C1215" s="15">
        <v>1210</v>
      </c>
      <c r="D1215" s="15" t="s">
        <v>24266</v>
      </c>
      <c r="E1215" s="24" t="str">
        <f>Paid_Raw_Data!A1211</f>
        <v>CLM-2025-001210</v>
      </c>
      <c r="F1215" s="16" t="str">
        <f>Paid_Raw_Data!I1211</f>
        <v>2024-12-29</v>
      </c>
      <c r="G1215" s="16" t="str">
        <f>Paid_Raw_Data!J1211</f>
        <v>2025-01-23</v>
      </c>
      <c r="H1215" s="16" t="str">
        <f>Paid_Raw_Data!K1211</f>
        <v>2025-02-07</v>
      </c>
      <c r="I1215" s="15" t="str">
        <f>Paid_Raw_Data!C1211</f>
        <v>Marine Cargo</v>
      </c>
      <c r="J1215" s="17">
        <f>Paid_Raw_Data!Q1211</f>
        <v>26751327.719999999</v>
      </c>
      <c r="K1215" s="25">
        <f>Paid_Raw_Data!V1211</f>
        <v>14311705.060000001</v>
      </c>
      <c r="L1215" s="15" t="b">
        <f t="shared" si="72"/>
        <v>1</v>
      </c>
      <c r="M1215" s="15" t="b">
        <f t="shared" si="73"/>
        <v>1</v>
      </c>
      <c r="N1215" s="15" t="b">
        <f t="shared" si="74"/>
        <v>1</v>
      </c>
      <c r="O1215" s="15" t="b">
        <f t="shared" si="75"/>
        <v>1</v>
      </c>
    </row>
    <row r="1216" spans="3:15" s="15" customFormat="1" ht="13.75" x14ac:dyDescent="0.45">
      <c r="C1216" s="15">
        <v>1211</v>
      </c>
      <c r="D1216" s="15" t="s">
        <v>24266</v>
      </c>
      <c r="E1216" s="24" t="str">
        <f>Paid_Raw_Data!A1212</f>
        <v>CLM-2025-001211</v>
      </c>
      <c r="F1216" s="16" t="str">
        <f>Paid_Raw_Data!I1212</f>
        <v>2023-07-15</v>
      </c>
      <c r="G1216" s="16" t="str">
        <f>Paid_Raw_Data!J1212</f>
        <v>2023-07-20</v>
      </c>
      <c r="H1216" s="16" t="str">
        <f>Paid_Raw_Data!K1212</f>
        <v>2023-11-01</v>
      </c>
      <c r="I1216" s="15" t="str">
        <f>Paid_Raw_Data!C1212</f>
        <v>Medical</v>
      </c>
      <c r="J1216" s="17">
        <f>Paid_Raw_Data!Q1212</f>
        <v>1324474</v>
      </c>
      <c r="K1216" s="25">
        <f>Paid_Raw_Data!V1212</f>
        <v>1143990.99</v>
      </c>
      <c r="L1216" s="15" t="b">
        <f t="shared" si="72"/>
        <v>1</v>
      </c>
      <c r="M1216" s="15" t="b">
        <f t="shared" si="73"/>
        <v>1</v>
      </c>
      <c r="N1216" s="15" t="b">
        <f t="shared" si="74"/>
        <v>1</v>
      </c>
      <c r="O1216" s="15" t="b">
        <f t="shared" si="75"/>
        <v>1</v>
      </c>
    </row>
    <row r="1217" spans="3:15" s="15" customFormat="1" ht="13.75" x14ac:dyDescent="0.45">
      <c r="C1217" s="15">
        <v>1212</v>
      </c>
      <c r="D1217" s="15" t="s">
        <v>24266</v>
      </c>
      <c r="E1217" s="24" t="str">
        <f>Paid_Raw_Data!A1213</f>
        <v>CLM-2025-001212</v>
      </c>
      <c r="F1217" s="16" t="str">
        <f>Paid_Raw_Data!I1213</f>
        <v>2025-05-03</v>
      </c>
      <c r="G1217" s="16" t="str">
        <f>Paid_Raw_Data!J1213</f>
        <v>2025-05-30</v>
      </c>
      <c r="H1217" s="16" t="str">
        <f>Paid_Raw_Data!K1213</f>
        <v>2025-10-18</v>
      </c>
      <c r="I1217" s="15" t="str">
        <f>Paid_Raw_Data!C1213</f>
        <v>Liability</v>
      </c>
      <c r="J1217" s="17">
        <f>Paid_Raw_Data!Q1213</f>
        <v>10751621.52</v>
      </c>
      <c r="K1217" s="25">
        <f>Paid_Raw_Data!V1213</f>
        <v>3706406.06</v>
      </c>
      <c r="L1217" s="15" t="b">
        <f t="shared" si="72"/>
        <v>1</v>
      </c>
      <c r="M1217" s="15" t="b">
        <f t="shared" si="73"/>
        <v>1</v>
      </c>
      <c r="N1217" s="15" t="b">
        <f t="shared" si="74"/>
        <v>1</v>
      </c>
      <c r="O1217" s="15" t="b">
        <f t="shared" si="75"/>
        <v>1</v>
      </c>
    </row>
    <row r="1218" spans="3:15" s="15" customFormat="1" ht="13.75" x14ac:dyDescent="0.45">
      <c r="C1218" s="15">
        <v>1213</v>
      </c>
      <c r="D1218" s="15" t="s">
        <v>24266</v>
      </c>
      <c r="E1218" s="24" t="str">
        <f>Paid_Raw_Data!A1214</f>
        <v>CLM-2025-001213</v>
      </c>
      <c r="F1218" s="16" t="str">
        <f>Paid_Raw_Data!I1214</f>
        <v>2023-08-26</v>
      </c>
      <c r="G1218" s="16" t="str">
        <f>Paid_Raw_Data!J1214</f>
        <v>2023-09-25</v>
      </c>
      <c r="H1218" s="16" t="str">
        <f>Paid_Raw_Data!K1214</f>
        <v>2024-01-22</v>
      </c>
      <c r="I1218" s="15" t="str">
        <f>Paid_Raw_Data!C1214</f>
        <v>Motor Commercial</v>
      </c>
      <c r="J1218" s="17">
        <f>Paid_Raw_Data!Q1214</f>
        <v>1274560.6200000001</v>
      </c>
      <c r="K1218" s="25">
        <f>Paid_Raw_Data!V1214</f>
        <v>734198.73</v>
      </c>
      <c r="L1218" s="15" t="b">
        <f t="shared" si="72"/>
        <v>1</v>
      </c>
      <c r="M1218" s="15" t="b">
        <f t="shared" si="73"/>
        <v>1</v>
      </c>
      <c r="N1218" s="15" t="b">
        <f t="shared" si="74"/>
        <v>1</v>
      </c>
      <c r="O1218" s="15" t="b">
        <f t="shared" si="75"/>
        <v>1</v>
      </c>
    </row>
    <row r="1219" spans="3:15" s="15" customFormat="1" ht="13.75" x14ac:dyDescent="0.45">
      <c r="C1219" s="15">
        <v>1214</v>
      </c>
      <c r="D1219" s="15" t="s">
        <v>24266</v>
      </c>
      <c r="E1219" s="24" t="str">
        <f>Paid_Raw_Data!A1215</f>
        <v>CLM-2025-001214</v>
      </c>
      <c r="F1219" s="16" t="str">
        <f>Paid_Raw_Data!I1215</f>
        <v>2023-05-15</v>
      </c>
      <c r="G1219" s="16" t="str">
        <f>Paid_Raw_Data!J1215</f>
        <v>2023-06-07</v>
      </c>
      <c r="H1219" s="16" t="str">
        <f>Paid_Raw_Data!K1215</f>
        <v>2023-10-04</v>
      </c>
      <c r="I1219" s="15" t="str">
        <f>Paid_Raw_Data!C1215</f>
        <v>Liability</v>
      </c>
      <c r="J1219" s="17">
        <f>Paid_Raw_Data!Q1215</f>
        <v>7610902.2999999998</v>
      </c>
      <c r="K1219" s="25">
        <f>Paid_Raw_Data!V1215</f>
        <v>5043697.4800000004</v>
      </c>
      <c r="L1219" s="15" t="b">
        <f t="shared" si="72"/>
        <v>1</v>
      </c>
      <c r="M1219" s="15" t="b">
        <f t="shared" si="73"/>
        <v>1</v>
      </c>
      <c r="N1219" s="15" t="b">
        <f t="shared" si="74"/>
        <v>1</v>
      </c>
      <c r="O1219" s="15" t="b">
        <f t="shared" si="75"/>
        <v>1</v>
      </c>
    </row>
    <row r="1220" spans="3:15" s="15" customFormat="1" ht="13.75" x14ac:dyDescent="0.45">
      <c r="C1220" s="15">
        <v>1215</v>
      </c>
      <c r="D1220" s="15" t="s">
        <v>24266</v>
      </c>
      <c r="E1220" s="24" t="str">
        <f>Paid_Raw_Data!A1216</f>
        <v>CLM-2025-001215</v>
      </c>
      <c r="F1220" s="16" t="str">
        <f>Paid_Raw_Data!I1216</f>
        <v>2020-09-04</v>
      </c>
      <c r="G1220" s="16" t="str">
        <f>Paid_Raw_Data!J1216</f>
        <v>2020-09-04</v>
      </c>
      <c r="H1220" s="16" t="str">
        <f>Paid_Raw_Data!K1216</f>
        <v>2021-02-27</v>
      </c>
      <c r="I1220" s="15" t="str">
        <f>Paid_Raw_Data!C1216</f>
        <v>Fire Domestic</v>
      </c>
      <c r="J1220" s="17">
        <f>Paid_Raw_Data!Q1216</f>
        <v>3624644.58</v>
      </c>
      <c r="K1220" s="25">
        <f>Paid_Raw_Data!V1216</f>
        <v>2750626.27</v>
      </c>
      <c r="L1220" s="15" t="b">
        <f t="shared" si="72"/>
        <v>1</v>
      </c>
      <c r="M1220" s="15" t="b">
        <f t="shared" si="73"/>
        <v>1</v>
      </c>
      <c r="N1220" s="15" t="b">
        <f t="shared" si="74"/>
        <v>1</v>
      </c>
      <c r="O1220" s="15" t="b">
        <f t="shared" si="75"/>
        <v>1</v>
      </c>
    </row>
    <row r="1221" spans="3:15" s="15" customFormat="1" ht="13.75" x14ac:dyDescent="0.45">
      <c r="C1221" s="15">
        <v>1216</v>
      </c>
      <c r="D1221" s="15" t="s">
        <v>24266</v>
      </c>
      <c r="E1221" s="24" t="str">
        <f>Paid_Raw_Data!A1217</f>
        <v>CLM-2025-001216</v>
      </c>
      <c r="F1221" s="16" t="str">
        <f>Paid_Raw_Data!I1217</f>
        <v>2025-09-09</v>
      </c>
      <c r="G1221" s="16" t="str">
        <f>Paid_Raw_Data!J1217</f>
        <v>2025-10-07</v>
      </c>
      <c r="H1221" s="16" t="str">
        <f>Paid_Raw_Data!K1217</f>
        <v>2026-01-13</v>
      </c>
      <c r="I1221" s="15" t="str">
        <f>Paid_Raw_Data!C1217</f>
        <v>Motor Private</v>
      </c>
      <c r="J1221" s="17">
        <f>Paid_Raw_Data!Q1217</f>
        <v>493735.84</v>
      </c>
      <c r="K1221" s="25">
        <f>Paid_Raw_Data!V1217</f>
        <v>367215.46</v>
      </c>
      <c r="L1221" s="15" t="b">
        <f t="shared" si="72"/>
        <v>1</v>
      </c>
      <c r="M1221" s="15" t="b">
        <f t="shared" si="73"/>
        <v>1</v>
      </c>
      <c r="N1221" s="15" t="b">
        <f t="shared" si="74"/>
        <v>1</v>
      </c>
      <c r="O1221" s="15" t="b">
        <f t="shared" si="75"/>
        <v>1</v>
      </c>
    </row>
    <row r="1222" spans="3:15" s="15" customFormat="1" ht="13.75" x14ac:dyDescent="0.45">
      <c r="C1222" s="15">
        <v>1217</v>
      </c>
      <c r="D1222" s="15" t="s">
        <v>24266</v>
      </c>
      <c r="E1222" s="24" t="str">
        <f>Paid_Raw_Data!A1218</f>
        <v>CLM-2025-001217</v>
      </c>
      <c r="F1222" s="16" t="str">
        <f>Paid_Raw_Data!I1218</f>
        <v>2021-10-18</v>
      </c>
      <c r="G1222" s="16" t="str">
        <f>Paid_Raw_Data!J1218</f>
        <v>2021-11-14</v>
      </c>
      <c r="H1222" s="16" t="str">
        <f>Paid_Raw_Data!K1218</f>
        <v>2022-06-27</v>
      </c>
      <c r="I1222" s="15" t="str">
        <f>Paid_Raw_Data!C1218</f>
        <v>Medical</v>
      </c>
      <c r="J1222" s="17">
        <f>Paid_Raw_Data!Q1218</f>
        <v>528932.93999999994</v>
      </c>
      <c r="K1222" s="25">
        <f>Paid_Raw_Data!V1218</f>
        <v>432333.23</v>
      </c>
      <c r="L1222" s="15" t="b">
        <f t="shared" si="72"/>
        <v>1</v>
      </c>
      <c r="M1222" s="15" t="b">
        <f t="shared" si="73"/>
        <v>1</v>
      </c>
      <c r="N1222" s="15" t="b">
        <f t="shared" si="74"/>
        <v>1</v>
      </c>
      <c r="O1222" s="15" t="b">
        <f t="shared" si="75"/>
        <v>1</v>
      </c>
    </row>
    <row r="1223" spans="3:15" s="15" customFormat="1" ht="13.75" x14ac:dyDescent="0.45">
      <c r="C1223" s="15">
        <v>1218</v>
      </c>
      <c r="D1223" s="15" t="s">
        <v>24266</v>
      </c>
      <c r="E1223" s="24" t="str">
        <f>Paid_Raw_Data!A1219</f>
        <v>CLM-2025-001218</v>
      </c>
      <c r="F1223" s="16" t="str">
        <f>Paid_Raw_Data!I1219</f>
        <v>2020-03-15</v>
      </c>
      <c r="G1223" s="16" t="str">
        <f>Paid_Raw_Data!J1219</f>
        <v>2020-04-04</v>
      </c>
      <c r="H1223" s="16" t="str">
        <f>Paid_Raw_Data!K1219</f>
        <v>2020-04-17</v>
      </c>
      <c r="I1223" s="15" t="str">
        <f>Paid_Raw_Data!C1219</f>
        <v>Engineering</v>
      </c>
      <c r="J1223" s="17">
        <f>Paid_Raw_Data!Q1219</f>
        <v>69568564.219999999</v>
      </c>
      <c r="K1223" s="25">
        <f>Paid_Raw_Data!V1219</f>
        <v>21781538.02</v>
      </c>
      <c r="L1223" s="15" t="b">
        <f t="shared" ref="L1223:L1286" si="76">F1223&lt;=G1223</f>
        <v>1</v>
      </c>
      <c r="M1223" s="15" t="b">
        <f t="shared" ref="M1223:M1286" si="77">F1223&lt;=H1223</f>
        <v>1</v>
      </c>
      <c r="N1223" s="15" t="b">
        <f t="shared" ref="N1223:N1286" si="78">G1223&lt;=H1223</f>
        <v>1</v>
      </c>
      <c r="O1223" s="15" t="b">
        <f t="shared" ref="O1223:O1286" si="79">K1223&lt;=I1223</f>
        <v>1</v>
      </c>
    </row>
    <row r="1224" spans="3:15" s="15" customFormat="1" ht="13.75" x14ac:dyDescent="0.45">
      <c r="C1224" s="15">
        <v>1219</v>
      </c>
      <c r="D1224" s="15" t="s">
        <v>24266</v>
      </c>
      <c r="E1224" s="24" t="str">
        <f>Paid_Raw_Data!A1220</f>
        <v>CLM-2025-001219</v>
      </c>
      <c r="F1224" s="16" t="str">
        <f>Paid_Raw_Data!I1220</f>
        <v>2020-10-24</v>
      </c>
      <c r="G1224" s="16" t="str">
        <f>Paid_Raw_Data!J1220</f>
        <v>2020-11-18</v>
      </c>
      <c r="H1224" s="16" t="str">
        <f>Paid_Raw_Data!K1220</f>
        <v>2021-04-17</v>
      </c>
      <c r="I1224" s="15" t="str">
        <f>Paid_Raw_Data!C1220</f>
        <v>Motor Private</v>
      </c>
      <c r="J1224" s="17">
        <f>Paid_Raw_Data!Q1220</f>
        <v>681388.94</v>
      </c>
      <c r="K1224" s="25">
        <f>Paid_Raw_Data!V1220</f>
        <v>478663.18</v>
      </c>
      <c r="L1224" s="15" t="b">
        <f t="shared" si="76"/>
        <v>1</v>
      </c>
      <c r="M1224" s="15" t="b">
        <f t="shared" si="77"/>
        <v>1</v>
      </c>
      <c r="N1224" s="15" t="b">
        <f t="shared" si="78"/>
        <v>1</v>
      </c>
      <c r="O1224" s="15" t="b">
        <f t="shared" si="79"/>
        <v>1</v>
      </c>
    </row>
    <row r="1225" spans="3:15" s="15" customFormat="1" ht="13.75" x14ac:dyDescent="0.45">
      <c r="C1225" s="15">
        <v>1220</v>
      </c>
      <c r="D1225" s="15" t="s">
        <v>24266</v>
      </c>
      <c r="E1225" s="24" t="str">
        <f>Paid_Raw_Data!A1221</f>
        <v>CLM-2025-001220</v>
      </c>
      <c r="F1225" s="16" t="str">
        <f>Paid_Raw_Data!I1221</f>
        <v>2023-10-31</v>
      </c>
      <c r="G1225" s="16" t="str">
        <f>Paid_Raw_Data!J1221</f>
        <v>2023-11-25</v>
      </c>
      <c r="H1225" s="16" t="str">
        <f>Paid_Raw_Data!K1221</f>
        <v>2024-06-21</v>
      </c>
      <c r="I1225" s="15" t="str">
        <f>Paid_Raw_Data!C1221</f>
        <v>Medical</v>
      </c>
      <c r="J1225" s="17">
        <f>Paid_Raw_Data!Q1221</f>
        <v>1049046.29</v>
      </c>
      <c r="K1225" s="25">
        <f>Paid_Raw_Data!V1221</f>
        <v>767579.83</v>
      </c>
      <c r="L1225" s="15" t="b">
        <f t="shared" si="76"/>
        <v>1</v>
      </c>
      <c r="M1225" s="15" t="b">
        <f t="shared" si="77"/>
        <v>1</v>
      </c>
      <c r="N1225" s="15" t="b">
        <f t="shared" si="78"/>
        <v>1</v>
      </c>
      <c r="O1225" s="15" t="b">
        <f t="shared" si="79"/>
        <v>1</v>
      </c>
    </row>
    <row r="1226" spans="3:15" s="15" customFormat="1" ht="13.75" x14ac:dyDescent="0.45">
      <c r="C1226" s="15">
        <v>1221</v>
      </c>
      <c r="D1226" s="15" t="s">
        <v>24266</v>
      </c>
      <c r="E1226" s="24" t="str">
        <f>Paid_Raw_Data!A1222</f>
        <v>CLM-2025-001221</v>
      </c>
      <c r="F1226" s="16" t="str">
        <f>Paid_Raw_Data!I1222</f>
        <v>2021-06-17</v>
      </c>
      <c r="G1226" s="16" t="str">
        <f>Paid_Raw_Data!J1222</f>
        <v>2021-07-06</v>
      </c>
      <c r="H1226" s="16" t="str">
        <f>Paid_Raw_Data!K1222</f>
        <v>2021-08-14</v>
      </c>
      <c r="I1226" s="15" t="str">
        <f>Paid_Raw_Data!C1222</f>
        <v>Marine Cargo</v>
      </c>
      <c r="J1226" s="17">
        <f>Paid_Raw_Data!Q1222</f>
        <v>70440584.439999998</v>
      </c>
      <c r="K1226" s="25">
        <f>Paid_Raw_Data!V1222</f>
        <v>34791574.729999997</v>
      </c>
      <c r="L1226" s="15" t="b">
        <f t="shared" si="76"/>
        <v>1</v>
      </c>
      <c r="M1226" s="15" t="b">
        <f t="shared" si="77"/>
        <v>1</v>
      </c>
      <c r="N1226" s="15" t="b">
        <f t="shared" si="78"/>
        <v>1</v>
      </c>
      <c r="O1226" s="15" t="b">
        <f t="shared" si="79"/>
        <v>1</v>
      </c>
    </row>
    <row r="1227" spans="3:15" s="15" customFormat="1" ht="13.75" x14ac:dyDescent="0.45">
      <c r="C1227" s="15">
        <v>1222</v>
      </c>
      <c r="D1227" s="15" t="s">
        <v>24266</v>
      </c>
      <c r="E1227" s="24" t="str">
        <f>Paid_Raw_Data!A1223</f>
        <v>CLM-2025-001222</v>
      </c>
      <c r="F1227" s="16" t="str">
        <f>Paid_Raw_Data!I1223</f>
        <v>2019-09-09</v>
      </c>
      <c r="G1227" s="16" t="str">
        <f>Paid_Raw_Data!J1223</f>
        <v>2019-09-14</v>
      </c>
      <c r="H1227" s="16" t="str">
        <f>Paid_Raw_Data!K1223</f>
        <v>2020-04-13</v>
      </c>
      <c r="I1227" s="15" t="str">
        <f>Paid_Raw_Data!C1223</f>
        <v>Motor Commercial</v>
      </c>
      <c r="J1227" s="17">
        <f>Paid_Raw_Data!Q1223</f>
        <v>463783.12</v>
      </c>
      <c r="K1227" s="25">
        <f>Paid_Raw_Data!V1223</f>
        <v>349045.89</v>
      </c>
      <c r="L1227" s="15" t="b">
        <f t="shared" si="76"/>
        <v>1</v>
      </c>
      <c r="M1227" s="15" t="b">
        <f t="shared" si="77"/>
        <v>1</v>
      </c>
      <c r="N1227" s="15" t="b">
        <f t="shared" si="78"/>
        <v>1</v>
      </c>
      <c r="O1227" s="15" t="b">
        <f t="shared" si="79"/>
        <v>1</v>
      </c>
    </row>
    <row r="1228" spans="3:15" s="15" customFormat="1" ht="13.75" x14ac:dyDescent="0.45">
      <c r="C1228" s="15">
        <v>1223</v>
      </c>
      <c r="D1228" s="15" t="s">
        <v>24266</v>
      </c>
      <c r="E1228" s="24" t="str">
        <f>Paid_Raw_Data!A1224</f>
        <v>CLM-2025-001223</v>
      </c>
      <c r="F1228" s="16" t="str">
        <f>Paid_Raw_Data!I1224</f>
        <v>2026-01-09</v>
      </c>
      <c r="G1228" s="16" t="str">
        <f>Paid_Raw_Data!J1224</f>
        <v>2026-01-16</v>
      </c>
      <c r="H1228" s="16" t="str">
        <f>Paid_Raw_Data!K1224</f>
        <v>2026-03-29</v>
      </c>
      <c r="I1228" s="15" t="str">
        <f>Paid_Raw_Data!C1224</f>
        <v>Liability</v>
      </c>
      <c r="J1228" s="17">
        <f>Paid_Raw_Data!Q1224</f>
        <v>2565999.48</v>
      </c>
      <c r="K1228" s="25">
        <f>Paid_Raw_Data!V1224</f>
        <v>994342.66</v>
      </c>
      <c r="L1228" s="15" t="b">
        <f t="shared" si="76"/>
        <v>1</v>
      </c>
      <c r="M1228" s="15" t="b">
        <f t="shared" si="77"/>
        <v>1</v>
      </c>
      <c r="N1228" s="15" t="b">
        <f t="shared" si="78"/>
        <v>1</v>
      </c>
      <c r="O1228" s="15" t="b">
        <f t="shared" si="79"/>
        <v>1</v>
      </c>
    </row>
    <row r="1229" spans="3:15" s="15" customFormat="1" ht="13.75" x14ac:dyDescent="0.45">
      <c r="C1229" s="15">
        <v>1224</v>
      </c>
      <c r="D1229" s="15" t="s">
        <v>24266</v>
      </c>
      <c r="E1229" s="24" t="str">
        <f>Paid_Raw_Data!A1225</f>
        <v>CLM-2025-001224</v>
      </c>
      <c r="F1229" s="16" t="str">
        <f>Paid_Raw_Data!I1225</f>
        <v>2022-12-05</v>
      </c>
      <c r="G1229" s="16" t="str">
        <f>Paid_Raw_Data!J1225</f>
        <v>2022-12-20</v>
      </c>
      <c r="H1229" s="16" t="str">
        <f>Paid_Raw_Data!K1225</f>
        <v>2023-08-09</v>
      </c>
      <c r="I1229" s="15" t="str">
        <f>Paid_Raw_Data!C1225</f>
        <v>Motor Private</v>
      </c>
      <c r="J1229" s="17">
        <f>Paid_Raw_Data!Q1225</f>
        <v>1548470.38</v>
      </c>
      <c r="K1229" s="25">
        <f>Paid_Raw_Data!V1225</f>
        <v>1109674.74</v>
      </c>
      <c r="L1229" s="15" t="b">
        <f t="shared" si="76"/>
        <v>1</v>
      </c>
      <c r="M1229" s="15" t="b">
        <f t="shared" si="77"/>
        <v>1</v>
      </c>
      <c r="N1229" s="15" t="b">
        <f t="shared" si="78"/>
        <v>1</v>
      </c>
      <c r="O1229" s="15" t="b">
        <f t="shared" si="79"/>
        <v>1</v>
      </c>
    </row>
    <row r="1230" spans="3:15" s="15" customFormat="1" ht="13.75" x14ac:dyDescent="0.45">
      <c r="C1230" s="15">
        <v>1225</v>
      </c>
      <c r="D1230" s="15" t="s">
        <v>24266</v>
      </c>
      <c r="E1230" s="24" t="str">
        <f>Paid_Raw_Data!A1226</f>
        <v>CLM-2025-001225</v>
      </c>
      <c r="F1230" s="16" t="str">
        <f>Paid_Raw_Data!I1226</f>
        <v>2018-09-16</v>
      </c>
      <c r="G1230" s="16" t="str">
        <f>Paid_Raw_Data!J1226</f>
        <v>2018-10-05</v>
      </c>
      <c r="H1230" s="16" t="str">
        <f>Paid_Raw_Data!K1226</f>
        <v>2019-03-10</v>
      </c>
      <c r="I1230" s="15" t="str">
        <f>Paid_Raw_Data!C1226</f>
        <v>Engineering</v>
      </c>
      <c r="J1230" s="17">
        <f>Paid_Raw_Data!Q1226</f>
        <v>44940897.350000001</v>
      </c>
      <c r="K1230" s="25">
        <f>Paid_Raw_Data!V1226</f>
        <v>23883738.960000001</v>
      </c>
      <c r="L1230" s="15" t="b">
        <f t="shared" si="76"/>
        <v>1</v>
      </c>
      <c r="M1230" s="15" t="b">
        <f t="shared" si="77"/>
        <v>1</v>
      </c>
      <c r="N1230" s="15" t="b">
        <f t="shared" si="78"/>
        <v>1</v>
      </c>
      <c r="O1230" s="15" t="b">
        <f t="shared" si="79"/>
        <v>1</v>
      </c>
    </row>
    <row r="1231" spans="3:15" s="15" customFormat="1" ht="13.75" x14ac:dyDescent="0.45">
      <c r="C1231" s="15">
        <v>1226</v>
      </c>
      <c r="D1231" s="15" t="s">
        <v>24266</v>
      </c>
      <c r="E1231" s="24" t="str">
        <f>Paid_Raw_Data!A1227</f>
        <v>CLM-2025-001226</v>
      </c>
      <c r="F1231" s="16" t="str">
        <f>Paid_Raw_Data!I1227</f>
        <v>2021-12-19</v>
      </c>
      <c r="G1231" s="16" t="str">
        <f>Paid_Raw_Data!J1227</f>
        <v>2022-01-04</v>
      </c>
      <c r="H1231" s="16" t="str">
        <f>Paid_Raw_Data!K1227</f>
        <v>2022-07-09</v>
      </c>
      <c r="I1231" s="15" t="str">
        <f>Paid_Raw_Data!C1227</f>
        <v>Medical</v>
      </c>
      <c r="J1231" s="17">
        <f>Paid_Raw_Data!Q1227</f>
        <v>2157869</v>
      </c>
      <c r="K1231" s="25">
        <f>Paid_Raw_Data!V1227</f>
        <v>1417163.17</v>
      </c>
      <c r="L1231" s="15" t="b">
        <f t="shared" si="76"/>
        <v>1</v>
      </c>
      <c r="M1231" s="15" t="b">
        <f t="shared" si="77"/>
        <v>1</v>
      </c>
      <c r="N1231" s="15" t="b">
        <f t="shared" si="78"/>
        <v>1</v>
      </c>
      <c r="O1231" s="15" t="b">
        <f t="shared" si="79"/>
        <v>1</v>
      </c>
    </row>
    <row r="1232" spans="3:15" s="15" customFormat="1" ht="13.75" x14ac:dyDescent="0.45">
      <c r="C1232" s="15">
        <v>1227</v>
      </c>
      <c r="D1232" s="15" t="s">
        <v>24266</v>
      </c>
      <c r="E1232" s="24" t="str">
        <f>Paid_Raw_Data!A1228</f>
        <v>CLM-2025-001227</v>
      </c>
      <c r="F1232" s="16" t="str">
        <f>Paid_Raw_Data!I1228</f>
        <v>2019-12-01</v>
      </c>
      <c r="G1232" s="16" t="str">
        <f>Paid_Raw_Data!J1228</f>
        <v>2019-12-28</v>
      </c>
      <c r="H1232" s="16" t="str">
        <f>Paid_Raw_Data!K1228</f>
        <v>2020-03-12</v>
      </c>
      <c r="I1232" s="15" t="str">
        <f>Paid_Raw_Data!C1228</f>
        <v>Motor Commercial</v>
      </c>
      <c r="J1232" s="17">
        <f>Paid_Raw_Data!Q1228</f>
        <v>1140096.6499999999</v>
      </c>
      <c r="K1232" s="25">
        <f>Paid_Raw_Data!V1228</f>
        <v>771571.63</v>
      </c>
      <c r="L1232" s="15" t="b">
        <f t="shared" si="76"/>
        <v>1</v>
      </c>
      <c r="M1232" s="15" t="b">
        <f t="shared" si="77"/>
        <v>1</v>
      </c>
      <c r="N1232" s="15" t="b">
        <f t="shared" si="78"/>
        <v>1</v>
      </c>
      <c r="O1232" s="15" t="b">
        <f t="shared" si="79"/>
        <v>1</v>
      </c>
    </row>
    <row r="1233" spans="3:15" s="15" customFormat="1" ht="13.75" x14ac:dyDescent="0.45">
      <c r="C1233" s="15">
        <v>1228</v>
      </c>
      <c r="D1233" s="15" t="s">
        <v>24266</v>
      </c>
      <c r="E1233" s="24" t="str">
        <f>Paid_Raw_Data!A1229</f>
        <v>CLM-2025-001228</v>
      </c>
      <c r="F1233" s="16" t="str">
        <f>Paid_Raw_Data!I1229</f>
        <v>2020-04-03</v>
      </c>
      <c r="G1233" s="16" t="str">
        <f>Paid_Raw_Data!J1229</f>
        <v>2020-04-18</v>
      </c>
      <c r="H1233" s="16" t="str">
        <f>Paid_Raw_Data!K1229</f>
        <v>2020-08-17</v>
      </c>
      <c r="I1233" s="15" t="str">
        <f>Paid_Raw_Data!C1229</f>
        <v>Motor Private</v>
      </c>
      <c r="J1233" s="17">
        <f>Paid_Raw_Data!Q1229</f>
        <v>230481.48</v>
      </c>
      <c r="K1233" s="25">
        <f>Paid_Raw_Data!V1229</f>
        <v>165522.93</v>
      </c>
      <c r="L1233" s="15" t="b">
        <f t="shared" si="76"/>
        <v>1</v>
      </c>
      <c r="M1233" s="15" t="b">
        <f t="shared" si="77"/>
        <v>1</v>
      </c>
      <c r="N1233" s="15" t="b">
        <f t="shared" si="78"/>
        <v>1</v>
      </c>
      <c r="O1233" s="15" t="b">
        <f t="shared" si="79"/>
        <v>1</v>
      </c>
    </row>
    <row r="1234" spans="3:15" s="15" customFormat="1" ht="13.75" x14ac:dyDescent="0.45">
      <c r="C1234" s="15">
        <v>1229</v>
      </c>
      <c r="D1234" s="15" t="s">
        <v>24266</v>
      </c>
      <c r="E1234" s="24" t="str">
        <f>Paid_Raw_Data!A1230</f>
        <v>CLM-2025-001229</v>
      </c>
      <c r="F1234" s="16" t="str">
        <f>Paid_Raw_Data!I1230</f>
        <v>2021-01-16</v>
      </c>
      <c r="G1234" s="16" t="str">
        <f>Paid_Raw_Data!J1230</f>
        <v>2021-02-02</v>
      </c>
      <c r="H1234" s="16" t="str">
        <f>Paid_Raw_Data!K1230</f>
        <v>2021-08-23</v>
      </c>
      <c r="I1234" s="15" t="str">
        <f>Paid_Raw_Data!C1230</f>
        <v>Fire Industrial</v>
      </c>
      <c r="J1234" s="17">
        <f>Paid_Raw_Data!Q1230</f>
        <v>740137510.20000005</v>
      </c>
      <c r="K1234" s="25">
        <f>Paid_Raw_Data!V1230</f>
        <v>471101693.95999998</v>
      </c>
      <c r="L1234" s="15" t="b">
        <f t="shared" si="76"/>
        <v>1</v>
      </c>
      <c r="M1234" s="15" t="b">
        <f t="shared" si="77"/>
        <v>1</v>
      </c>
      <c r="N1234" s="15" t="b">
        <f t="shared" si="78"/>
        <v>1</v>
      </c>
      <c r="O1234" s="15" t="b">
        <f t="shared" si="79"/>
        <v>1</v>
      </c>
    </row>
    <row r="1235" spans="3:15" s="15" customFormat="1" ht="13.75" x14ac:dyDescent="0.45">
      <c r="C1235" s="15">
        <v>1230</v>
      </c>
      <c r="D1235" s="15" t="s">
        <v>24266</v>
      </c>
      <c r="E1235" s="24" t="str">
        <f>Paid_Raw_Data!A1231</f>
        <v>CLM-2025-001230</v>
      </c>
      <c r="F1235" s="16" t="str">
        <f>Paid_Raw_Data!I1231</f>
        <v>2019-07-15</v>
      </c>
      <c r="G1235" s="16" t="str">
        <f>Paid_Raw_Data!J1231</f>
        <v>2019-07-18</v>
      </c>
      <c r="H1235" s="16" t="str">
        <f>Paid_Raw_Data!K1231</f>
        <v>2019-12-22</v>
      </c>
      <c r="I1235" s="15" t="str">
        <f>Paid_Raw_Data!C1231</f>
        <v>Personal Accident</v>
      </c>
      <c r="J1235" s="17">
        <f>Paid_Raw_Data!Q1231</f>
        <v>923330.19</v>
      </c>
      <c r="K1235" s="25">
        <f>Paid_Raw_Data!V1231</f>
        <v>580407.76</v>
      </c>
      <c r="L1235" s="15" t="b">
        <f t="shared" si="76"/>
        <v>1</v>
      </c>
      <c r="M1235" s="15" t="b">
        <f t="shared" si="77"/>
        <v>1</v>
      </c>
      <c r="N1235" s="15" t="b">
        <f t="shared" si="78"/>
        <v>1</v>
      </c>
      <c r="O1235" s="15" t="b">
        <f t="shared" si="79"/>
        <v>1</v>
      </c>
    </row>
    <row r="1236" spans="3:15" s="15" customFormat="1" ht="13.75" x14ac:dyDescent="0.45">
      <c r="C1236" s="15">
        <v>1231</v>
      </c>
      <c r="D1236" s="15" t="s">
        <v>24266</v>
      </c>
      <c r="E1236" s="24" t="str">
        <f>Paid_Raw_Data!A1232</f>
        <v>CLM-2025-001231</v>
      </c>
      <c r="F1236" s="16" t="str">
        <f>Paid_Raw_Data!I1232</f>
        <v>2026-02-21</v>
      </c>
      <c r="G1236" s="16" t="str">
        <f>Paid_Raw_Data!J1232</f>
        <v>2026-02-23</v>
      </c>
      <c r="H1236" s="16" t="str">
        <f>Paid_Raw_Data!K1232</f>
        <v>2026-09-23</v>
      </c>
      <c r="I1236" s="15" t="str">
        <f>Paid_Raw_Data!C1232</f>
        <v>Engineering</v>
      </c>
      <c r="J1236" s="17">
        <f>Paid_Raw_Data!Q1232</f>
        <v>7563134.1799999997</v>
      </c>
      <c r="K1236" s="25">
        <f>Paid_Raw_Data!V1232</f>
        <v>3941344.95</v>
      </c>
      <c r="L1236" s="15" t="b">
        <f t="shared" si="76"/>
        <v>1</v>
      </c>
      <c r="M1236" s="15" t="b">
        <f t="shared" si="77"/>
        <v>1</v>
      </c>
      <c r="N1236" s="15" t="b">
        <f t="shared" si="78"/>
        <v>1</v>
      </c>
      <c r="O1236" s="15" t="b">
        <f t="shared" si="79"/>
        <v>1</v>
      </c>
    </row>
    <row r="1237" spans="3:15" s="15" customFormat="1" ht="13.75" x14ac:dyDescent="0.45">
      <c r="C1237" s="15">
        <v>1232</v>
      </c>
      <c r="D1237" s="15" t="s">
        <v>24266</v>
      </c>
      <c r="E1237" s="24" t="str">
        <f>Paid_Raw_Data!A1233</f>
        <v>CLM-2025-001232</v>
      </c>
      <c r="F1237" s="16" t="str">
        <f>Paid_Raw_Data!I1233</f>
        <v>2025-04-27</v>
      </c>
      <c r="G1237" s="16" t="str">
        <f>Paid_Raw_Data!J1233</f>
        <v>2025-05-19</v>
      </c>
      <c r="H1237" s="16" t="str">
        <f>Paid_Raw_Data!K1233</f>
        <v>2025-11-17</v>
      </c>
      <c r="I1237" s="15" t="str">
        <f>Paid_Raw_Data!C1233</f>
        <v>Fire Domestic</v>
      </c>
      <c r="J1237" s="17">
        <f>Paid_Raw_Data!Q1233</f>
        <v>17798777.18</v>
      </c>
      <c r="K1237" s="25">
        <f>Paid_Raw_Data!V1233</f>
        <v>15515805.93</v>
      </c>
      <c r="L1237" s="15" t="b">
        <f t="shared" si="76"/>
        <v>1</v>
      </c>
      <c r="M1237" s="15" t="b">
        <f t="shared" si="77"/>
        <v>1</v>
      </c>
      <c r="N1237" s="15" t="b">
        <f t="shared" si="78"/>
        <v>1</v>
      </c>
      <c r="O1237" s="15" t="b">
        <f t="shared" si="79"/>
        <v>1</v>
      </c>
    </row>
    <row r="1238" spans="3:15" s="15" customFormat="1" ht="13.75" x14ac:dyDescent="0.45">
      <c r="C1238" s="15">
        <v>1233</v>
      </c>
      <c r="D1238" s="15" t="s">
        <v>24266</v>
      </c>
      <c r="E1238" s="24" t="str">
        <f>Paid_Raw_Data!A1234</f>
        <v>CLM-2025-001233</v>
      </c>
      <c r="F1238" s="16" t="str">
        <f>Paid_Raw_Data!I1234</f>
        <v>2020-08-16</v>
      </c>
      <c r="G1238" s="16" t="str">
        <f>Paid_Raw_Data!J1234</f>
        <v>2020-09-03</v>
      </c>
      <c r="H1238" s="16" t="str">
        <f>Paid_Raw_Data!K1234</f>
        <v>2021-01-10</v>
      </c>
      <c r="I1238" s="15" t="str">
        <f>Paid_Raw_Data!C1234</f>
        <v>Fire Domestic</v>
      </c>
      <c r="J1238" s="17">
        <f>Paid_Raw_Data!Q1234</f>
        <v>3044523.36</v>
      </c>
      <c r="K1238" s="25">
        <f>Paid_Raw_Data!V1234</f>
        <v>2349371.9300000002</v>
      </c>
      <c r="L1238" s="15" t="b">
        <f t="shared" si="76"/>
        <v>1</v>
      </c>
      <c r="M1238" s="15" t="b">
        <f t="shared" si="77"/>
        <v>1</v>
      </c>
      <c r="N1238" s="15" t="b">
        <f t="shared" si="78"/>
        <v>1</v>
      </c>
      <c r="O1238" s="15" t="b">
        <f t="shared" si="79"/>
        <v>1</v>
      </c>
    </row>
    <row r="1239" spans="3:15" s="15" customFormat="1" ht="13.75" x14ac:dyDescent="0.45">
      <c r="C1239" s="15">
        <v>1234</v>
      </c>
      <c r="D1239" s="15" t="s">
        <v>24266</v>
      </c>
      <c r="E1239" s="24" t="str">
        <f>Paid_Raw_Data!A1235</f>
        <v>CLM-2025-001234</v>
      </c>
      <c r="F1239" s="16" t="str">
        <f>Paid_Raw_Data!I1235</f>
        <v>2024-12-27</v>
      </c>
      <c r="G1239" s="16" t="str">
        <f>Paid_Raw_Data!J1235</f>
        <v>2025-01-18</v>
      </c>
      <c r="H1239" s="16" t="str">
        <f>Paid_Raw_Data!K1235</f>
        <v>2025-07-04</v>
      </c>
      <c r="I1239" s="15" t="str">
        <f>Paid_Raw_Data!C1235</f>
        <v>WIBA</v>
      </c>
      <c r="J1239" s="17">
        <f>Paid_Raw_Data!Q1235</f>
        <v>1566120.2</v>
      </c>
      <c r="K1239" s="25">
        <f>Paid_Raw_Data!V1235</f>
        <v>970993.88</v>
      </c>
      <c r="L1239" s="15" t="b">
        <f t="shared" si="76"/>
        <v>1</v>
      </c>
      <c r="M1239" s="15" t="b">
        <f t="shared" si="77"/>
        <v>1</v>
      </c>
      <c r="N1239" s="15" t="b">
        <f t="shared" si="78"/>
        <v>1</v>
      </c>
      <c r="O1239" s="15" t="b">
        <f t="shared" si="79"/>
        <v>1</v>
      </c>
    </row>
    <row r="1240" spans="3:15" s="15" customFormat="1" ht="13.75" x14ac:dyDescent="0.45">
      <c r="C1240" s="15">
        <v>1235</v>
      </c>
      <c r="D1240" s="15" t="s">
        <v>24266</v>
      </c>
      <c r="E1240" s="24" t="str">
        <f>Paid_Raw_Data!A1236</f>
        <v>CLM-2025-001235</v>
      </c>
      <c r="F1240" s="16" t="str">
        <f>Paid_Raw_Data!I1236</f>
        <v>2025-05-15</v>
      </c>
      <c r="G1240" s="16" t="str">
        <f>Paid_Raw_Data!J1236</f>
        <v>2025-06-01</v>
      </c>
      <c r="H1240" s="16" t="str">
        <f>Paid_Raw_Data!K1236</f>
        <v>2026-01-03</v>
      </c>
      <c r="I1240" s="15" t="str">
        <f>Paid_Raw_Data!C1236</f>
        <v>Medical</v>
      </c>
      <c r="J1240" s="17">
        <f>Paid_Raw_Data!Q1236</f>
        <v>57879.74</v>
      </c>
      <c r="K1240" s="25">
        <f>Paid_Raw_Data!V1236</f>
        <v>45951.72</v>
      </c>
      <c r="L1240" s="15" t="b">
        <f t="shared" si="76"/>
        <v>1</v>
      </c>
      <c r="M1240" s="15" t="b">
        <f t="shared" si="77"/>
        <v>1</v>
      </c>
      <c r="N1240" s="15" t="b">
        <f t="shared" si="78"/>
        <v>1</v>
      </c>
      <c r="O1240" s="15" t="b">
        <f t="shared" si="79"/>
        <v>1</v>
      </c>
    </row>
    <row r="1241" spans="3:15" s="15" customFormat="1" ht="13.75" x14ac:dyDescent="0.45">
      <c r="C1241" s="15">
        <v>1236</v>
      </c>
      <c r="D1241" s="15" t="s">
        <v>24266</v>
      </c>
      <c r="E1241" s="24" t="str">
        <f>Paid_Raw_Data!A1237</f>
        <v>CLM-2025-001236</v>
      </c>
      <c r="F1241" s="16" t="str">
        <f>Paid_Raw_Data!I1237</f>
        <v>2026-02-24</v>
      </c>
      <c r="G1241" s="16" t="str">
        <f>Paid_Raw_Data!J1237</f>
        <v>2026-02-28</v>
      </c>
      <c r="H1241" s="16" t="str">
        <f>Paid_Raw_Data!K1237</f>
        <v>2026-05-23</v>
      </c>
      <c r="I1241" s="15" t="str">
        <f>Paid_Raw_Data!C1237</f>
        <v>Motor Commercial</v>
      </c>
      <c r="J1241" s="17">
        <f>Paid_Raw_Data!Q1237</f>
        <v>669905.56000000006</v>
      </c>
      <c r="K1241" s="25">
        <f>Paid_Raw_Data!V1237</f>
        <v>429382.3</v>
      </c>
      <c r="L1241" s="15" t="b">
        <f t="shared" si="76"/>
        <v>1</v>
      </c>
      <c r="M1241" s="15" t="b">
        <f t="shared" si="77"/>
        <v>1</v>
      </c>
      <c r="N1241" s="15" t="b">
        <f t="shared" si="78"/>
        <v>1</v>
      </c>
      <c r="O1241" s="15" t="b">
        <f t="shared" si="79"/>
        <v>1</v>
      </c>
    </row>
    <row r="1242" spans="3:15" s="15" customFormat="1" ht="13.75" x14ac:dyDescent="0.45">
      <c r="C1242" s="15">
        <v>1237</v>
      </c>
      <c r="D1242" s="15" t="s">
        <v>24266</v>
      </c>
      <c r="E1242" s="24" t="str">
        <f>Paid_Raw_Data!A1238</f>
        <v>CLM-2025-001237</v>
      </c>
      <c r="F1242" s="16" t="str">
        <f>Paid_Raw_Data!I1238</f>
        <v>2019-09-09</v>
      </c>
      <c r="G1242" s="16" t="str">
        <f>Paid_Raw_Data!J1238</f>
        <v>2019-09-28</v>
      </c>
      <c r="H1242" s="16" t="str">
        <f>Paid_Raw_Data!K1238</f>
        <v>2020-01-11</v>
      </c>
      <c r="I1242" s="15" t="str">
        <f>Paid_Raw_Data!C1238</f>
        <v>Marine Cargo</v>
      </c>
      <c r="J1242" s="17">
        <f>Paid_Raw_Data!Q1238</f>
        <v>6703505.7300000004</v>
      </c>
      <c r="K1242" s="25">
        <f>Paid_Raw_Data!V1238</f>
        <v>4018882.97</v>
      </c>
      <c r="L1242" s="15" t="b">
        <f t="shared" si="76"/>
        <v>1</v>
      </c>
      <c r="M1242" s="15" t="b">
        <f t="shared" si="77"/>
        <v>1</v>
      </c>
      <c r="N1242" s="15" t="b">
        <f t="shared" si="78"/>
        <v>1</v>
      </c>
      <c r="O1242" s="15" t="b">
        <f t="shared" si="79"/>
        <v>1</v>
      </c>
    </row>
    <row r="1243" spans="3:15" s="15" customFormat="1" ht="13.75" x14ac:dyDescent="0.45">
      <c r="C1243" s="15">
        <v>1238</v>
      </c>
      <c r="D1243" s="15" t="s">
        <v>24266</v>
      </c>
      <c r="E1243" s="24" t="str">
        <f>Paid_Raw_Data!A1239</f>
        <v>CLM-2025-001238</v>
      </c>
      <c r="F1243" s="16" t="str">
        <f>Paid_Raw_Data!I1239</f>
        <v>2023-12-30</v>
      </c>
      <c r="G1243" s="16" t="str">
        <f>Paid_Raw_Data!J1239</f>
        <v>2024-01-25</v>
      </c>
      <c r="H1243" s="16" t="str">
        <f>Paid_Raw_Data!K1239</f>
        <v>2024-07-19</v>
      </c>
      <c r="I1243" s="15" t="str">
        <f>Paid_Raw_Data!C1239</f>
        <v>Liability</v>
      </c>
      <c r="J1243" s="17">
        <f>Paid_Raw_Data!Q1239</f>
        <v>39375080.420000002</v>
      </c>
      <c r="K1243" s="25">
        <f>Paid_Raw_Data!V1239</f>
        <v>22466072.289999999</v>
      </c>
      <c r="L1243" s="15" t="b">
        <f t="shared" si="76"/>
        <v>1</v>
      </c>
      <c r="M1243" s="15" t="b">
        <f t="shared" si="77"/>
        <v>1</v>
      </c>
      <c r="N1243" s="15" t="b">
        <f t="shared" si="78"/>
        <v>1</v>
      </c>
      <c r="O1243" s="15" t="b">
        <f t="shared" si="79"/>
        <v>1</v>
      </c>
    </row>
    <row r="1244" spans="3:15" s="15" customFormat="1" ht="13.75" x14ac:dyDescent="0.45">
      <c r="C1244" s="15">
        <v>1239</v>
      </c>
      <c r="D1244" s="15" t="s">
        <v>24266</v>
      </c>
      <c r="E1244" s="24" t="str">
        <f>Paid_Raw_Data!A1240</f>
        <v>CLM-2025-001239</v>
      </c>
      <c r="F1244" s="16" t="str">
        <f>Paid_Raw_Data!I1240</f>
        <v>2019-11-14</v>
      </c>
      <c r="G1244" s="16" t="str">
        <f>Paid_Raw_Data!J1240</f>
        <v>2019-12-04</v>
      </c>
      <c r="H1244" s="16" t="str">
        <f>Paid_Raw_Data!K1240</f>
        <v>2020-01-28</v>
      </c>
      <c r="I1244" s="15" t="str">
        <f>Paid_Raw_Data!C1240</f>
        <v>Medical</v>
      </c>
      <c r="J1244" s="17">
        <f>Paid_Raw_Data!Q1240</f>
        <v>92998.67</v>
      </c>
      <c r="K1244" s="25">
        <f>Paid_Raw_Data!V1240</f>
        <v>75872.06</v>
      </c>
      <c r="L1244" s="15" t="b">
        <f t="shared" si="76"/>
        <v>1</v>
      </c>
      <c r="M1244" s="15" t="b">
        <f t="shared" si="77"/>
        <v>1</v>
      </c>
      <c r="N1244" s="15" t="b">
        <f t="shared" si="78"/>
        <v>1</v>
      </c>
      <c r="O1244" s="15" t="b">
        <f t="shared" si="79"/>
        <v>1</v>
      </c>
    </row>
    <row r="1245" spans="3:15" s="15" customFormat="1" ht="13.75" x14ac:dyDescent="0.45">
      <c r="C1245" s="15">
        <v>1240</v>
      </c>
      <c r="D1245" s="15" t="s">
        <v>24266</v>
      </c>
      <c r="E1245" s="24" t="str">
        <f>Paid_Raw_Data!A1241</f>
        <v>CLM-2025-001240</v>
      </c>
      <c r="F1245" s="16" t="str">
        <f>Paid_Raw_Data!I1241</f>
        <v>2025-06-22</v>
      </c>
      <c r="G1245" s="16" t="str">
        <f>Paid_Raw_Data!J1241</f>
        <v>2025-06-22</v>
      </c>
      <c r="H1245" s="16" t="str">
        <f>Paid_Raw_Data!K1241</f>
        <v>2025-11-09</v>
      </c>
      <c r="I1245" s="15" t="str">
        <f>Paid_Raw_Data!C1241</f>
        <v>Engineering</v>
      </c>
      <c r="J1245" s="17">
        <f>Paid_Raw_Data!Q1241</f>
        <v>3543864.38</v>
      </c>
      <c r="K1245" s="25">
        <f>Paid_Raw_Data!V1241</f>
        <v>2688051.63</v>
      </c>
      <c r="L1245" s="15" t="b">
        <f t="shared" si="76"/>
        <v>1</v>
      </c>
      <c r="M1245" s="15" t="b">
        <f t="shared" si="77"/>
        <v>1</v>
      </c>
      <c r="N1245" s="15" t="b">
        <f t="shared" si="78"/>
        <v>1</v>
      </c>
      <c r="O1245" s="15" t="b">
        <f t="shared" si="79"/>
        <v>1</v>
      </c>
    </row>
    <row r="1246" spans="3:15" s="15" customFormat="1" ht="13.75" x14ac:dyDescent="0.45">
      <c r="C1246" s="15">
        <v>1241</v>
      </c>
      <c r="D1246" s="15" t="s">
        <v>24266</v>
      </c>
      <c r="E1246" s="24" t="str">
        <f>Paid_Raw_Data!A1242</f>
        <v>CLM-2025-001241</v>
      </c>
      <c r="F1246" s="16" t="str">
        <f>Paid_Raw_Data!I1242</f>
        <v>2019-05-27</v>
      </c>
      <c r="G1246" s="16" t="str">
        <f>Paid_Raw_Data!J1242</f>
        <v>2019-06-21</v>
      </c>
      <c r="H1246" s="16" t="str">
        <f>Paid_Raw_Data!K1242</f>
        <v>2019-11-07</v>
      </c>
      <c r="I1246" s="15" t="str">
        <f>Paid_Raw_Data!C1242</f>
        <v>Motor Private</v>
      </c>
      <c r="J1246" s="17">
        <f>Paid_Raw_Data!Q1242</f>
        <v>402325.61</v>
      </c>
      <c r="K1246" s="25">
        <f>Paid_Raw_Data!V1242</f>
        <v>272954.14</v>
      </c>
      <c r="L1246" s="15" t="b">
        <f t="shared" si="76"/>
        <v>1</v>
      </c>
      <c r="M1246" s="15" t="b">
        <f t="shared" si="77"/>
        <v>1</v>
      </c>
      <c r="N1246" s="15" t="b">
        <f t="shared" si="78"/>
        <v>1</v>
      </c>
      <c r="O1246" s="15" t="b">
        <f t="shared" si="79"/>
        <v>1</v>
      </c>
    </row>
    <row r="1247" spans="3:15" s="15" customFormat="1" ht="13.75" x14ac:dyDescent="0.45">
      <c r="C1247" s="15">
        <v>1242</v>
      </c>
      <c r="D1247" s="15" t="s">
        <v>24266</v>
      </c>
      <c r="E1247" s="24" t="str">
        <f>Paid_Raw_Data!A1243</f>
        <v>CLM-2025-001242</v>
      </c>
      <c r="F1247" s="16" t="str">
        <f>Paid_Raw_Data!I1243</f>
        <v>2024-07-07</v>
      </c>
      <c r="G1247" s="16" t="str">
        <f>Paid_Raw_Data!J1243</f>
        <v>2024-07-10</v>
      </c>
      <c r="H1247" s="16" t="str">
        <f>Paid_Raw_Data!K1243</f>
        <v>2025-01-01</v>
      </c>
      <c r="I1247" s="15" t="str">
        <f>Paid_Raw_Data!C1243</f>
        <v>Medical</v>
      </c>
      <c r="J1247" s="17">
        <f>Paid_Raw_Data!Q1243</f>
        <v>167870.02</v>
      </c>
      <c r="K1247" s="25">
        <f>Paid_Raw_Data!V1243</f>
        <v>150469.74</v>
      </c>
      <c r="L1247" s="15" t="b">
        <f t="shared" si="76"/>
        <v>1</v>
      </c>
      <c r="M1247" s="15" t="b">
        <f t="shared" si="77"/>
        <v>1</v>
      </c>
      <c r="N1247" s="15" t="b">
        <f t="shared" si="78"/>
        <v>1</v>
      </c>
      <c r="O1247" s="15" t="b">
        <f t="shared" si="79"/>
        <v>1</v>
      </c>
    </row>
    <row r="1248" spans="3:15" s="15" customFormat="1" ht="13.75" x14ac:dyDescent="0.45">
      <c r="C1248" s="15">
        <v>1243</v>
      </c>
      <c r="D1248" s="15" t="s">
        <v>24266</v>
      </c>
      <c r="E1248" s="24" t="str">
        <f>Paid_Raw_Data!A1244</f>
        <v>CLM-2025-001243</v>
      </c>
      <c r="F1248" s="16" t="str">
        <f>Paid_Raw_Data!I1244</f>
        <v>2026-04-05</v>
      </c>
      <c r="G1248" s="16" t="str">
        <f>Paid_Raw_Data!J1244</f>
        <v>2026-04-19</v>
      </c>
      <c r="H1248" s="16" t="str">
        <f>Paid_Raw_Data!K1244</f>
        <v>2026-10-12</v>
      </c>
      <c r="I1248" s="15" t="str">
        <f>Paid_Raw_Data!C1244</f>
        <v>Motor Private</v>
      </c>
      <c r="J1248" s="17">
        <f>Paid_Raw_Data!Q1244</f>
        <v>723345.03</v>
      </c>
      <c r="K1248" s="25">
        <f>Paid_Raw_Data!V1244</f>
        <v>585110.42000000004</v>
      </c>
      <c r="L1248" s="15" t="b">
        <f t="shared" si="76"/>
        <v>1</v>
      </c>
      <c r="M1248" s="15" t="b">
        <f t="shared" si="77"/>
        <v>1</v>
      </c>
      <c r="N1248" s="15" t="b">
        <f t="shared" si="78"/>
        <v>1</v>
      </c>
      <c r="O1248" s="15" t="b">
        <f t="shared" si="79"/>
        <v>1</v>
      </c>
    </row>
    <row r="1249" spans="3:15" s="15" customFormat="1" ht="13.75" x14ac:dyDescent="0.45">
      <c r="C1249" s="15">
        <v>1244</v>
      </c>
      <c r="D1249" s="15" t="s">
        <v>24266</v>
      </c>
      <c r="E1249" s="24" t="str">
        <f>Paid_Raw_Data!A1245</f>
        <v>CLM-2025-001244</v>
      </c>
      <c r="F1249" s="16" t="str">
        <f>Paid_Raw_Data!I1245</f>
        <v>2018-09-08</v>
      </c>
      <c r="G1249" s="16" t="str">
        <f>Paid_Raw_Data!J1245</f>
        <v>2018-09-14</v>
      </c>
      <c r="H1249" s="16" t="str">
        <f>Paid_Raw_Data!K1245</f>
        <v>2018-10-25</v>
      </c>
      <c r="I1249" s="15" t="str">
        <f>Paid_Raw_Data!C1245</f>
        <v>Liability</v>
      </c>
      <c r="J1249" s="17">
        <f>Paid_Raw_Data!Q1245</f>
        <v>107889098.59999999</v>
      </c>
      <c r="K1249" s="25">
        <f>Paid_Raw_Data!V1245</f>
        <v>50002997.869999997</v>
      </c>
      <c r="L1249" s="15" t="b">
        <f t="shared" si="76"/>
        <v>1</v>
      </c>
      <c r="M1249" s="15" t="b">
        <f t="shared" si="77"/>
        <v>1</v>
      </c>
      <c r="N1249" s="15" t="b">
        <f t="shared" si="78"/>
        <v>1</v>
      </c>
      <c r="O1249" s="15" t="b">
        <f t="shared" si="79"/>
        <v>1</v>
      </c>
    </row>
    <row r="1250" spans="3:15" s="15" customFormat="1" ht="13.75" x14ac:dyDescent="0.45">
      <c r="C1250" s="15">
        <v>1245</v>
      </c>
      <c r="D1250" s="15" t="s">
        <v>24266</v>
      </c>
      <c r="E1250" s="24" t="str">
        <f>Paid_Raw_Data!A1246</f>
        <v>CLM-2025-001245</v>
      </c>
      <c r="F1250" s="16" t="str">
        <f>Paid_Raw_Data!I1246</f>
        <v>2023-03-10</v>
      </c>
      <c r="G1250" s="16" t="str">
        <f>Paid_Raw_Data!J1246</f>
        <v>2023-03-15</v>
      </c>
      <c r="H1250" s="16" t="str">
        <f>Paid_Raw_Data!K1246</f>
        <v>2023-07-02</v>
      </c>
      <c r="I1250" s="15" t="str">
        <f>Paid_Raw_Data!C1246</f>
        <v>Liability</v>
      </c>
      <c r="J1250" s="17">
        <f>Paid_Raw_Data!Q1246</f>
        <v>794685.46</v>
      </c>
      <c r="K1250" s="25">
        <f>Paid_Raw_Data!V1246</f>
        <v>354314.39</v>
      </c>
      <c r="L1250" s="15" t="b">
        <f t="shared" si="76"/>
        <v>1</v>
      </c>
      <c r="M1250" s="15" t="b">
        <f t="shared" si="77"/>
        <v>1</v>
      </c>
      <c r="N1250" s="15" t="b">
        <f t="shared" si="78"/>
        <v>1</v>
      </c>
      <c r="O1250" s="15" t="b">
        <f t="shared" si="79"/>
        <v>1</v>
      </c>
    </row>
    <row r="1251" spans="3:15" s="15" customFormat="1" ht="13.75" x14ac:dyDescent="0.45">
      <c r="C1251" s="15">
        <v>1246</v>
      </c>
      <c r="D1251" s="15" t="s">
        <v>24266</v>
      </c>
      <c r="E1251" s="24" t="str">
        <f>Paid_Raw_Data!A1247</f>
        <v>CLM-2025-001246</v>
      </c>
      <c r="F1251" s="16" t="str">
        <f>Paid_Raw_Data!I1247</f>
        <v>2021-12-26</v>
      </c>
      <c r="G1251" s="16" t="str">
        <f>Paid_Raw_Data!J1247</f>
        <v>2021-12-26</v>
      </c>
      <c r="H1251" s="16" t="str">
        <f>Paid_Raw_Data!K1247</f>
        <v>2022-08-18</v>
      </c>
      <c r="I1251" s="15" t="str">
        <f>Paid_Raw_Data!C1247</f>
        <v>Marine Cargo</v>
      </c>
      <c r="J1251" s="17">
        <f>Paid_Raw_Data!Q1247</f>
        <v>76621024.5</v>
      </c>
      <c r="K1251" s="25">
        <f>Paid_Raw_Data!V1247</f>
        <v>29148300.739999998</v>
      </c>
      <c r="L1251" s="15" t="b">
        <f t="shared" si="76"/>
        <v>1</v>
      </c>
      <c r="M1251" s="15" t="b">
        <f t="shared" si="77"/>
        <v>1</v>
      </c>
      <c r="N1251" s="15" t="b">
        <f t="shared" si="78"/>
        <v>1</v>
      </c>
      <c r="O1251" s="15" t="b">
        <f t="shared" si="79"/>
        <v>1</v>
      </c>
    </row>
    <row r="1252" spans="3:15" s="15" customFormat="1" ht="13.75" x14ac:dyDescent="0.45">
      <c r="C1252" s="15">
        <v>1247</v>
      </c>
      <c r="D1252" s="15" t="s">
        <v>24266</v>
      </c>
      <c r="E1252" s="24" t="str">
        <f>Paid_Raw_Data!A1248</f>
        <v>CLM-2025-001247</v>
      </c>
      <c r="F1252" s="16" t="str">
        <f>Paid_Raw_Data!I1248</f>
        <v>2021-09-08</v>
      </c>
      <c r="G1252" s="16" t="str">
        <f>Paid_Raw_Data!J1248</f>
        <v>2021-09-23</v>
      </c>
      <c r="H1252" s="16" t="str">
        <f>Paid_Raw_Data!K1248</f>
        <v>2021-12-12</v>
      </c>
      <c r="I1252" s="15" t="str">
        <f>Paid_Raw_Data!C1248</f>
        <v>Motor Commercial</v>
      </c>
      <c r="J1252" s="17">
        <f>Paid_Raw_Data!Q1248</f>
        <v>1359371.84</v>
      </c>
      <c r="K1252" s="25">
        <f>Paid_Raw_Data!V1248</f>
        <v>970619.28</v>
      </c>
      <c r="L1252" s="15" t="b">
        <f t="shared" si="76"/>
        <v>1</v>
      </c>
      <c r="M1252" s="15" t="b">
        <f t="shared" si="77"/>
        <v>1</v>
      </c>
      <c r="N1252" s="15" t="b">
        <f t="shared" si="78"/>
        <v>1</v>
      </c>
      <c r="O1252" s="15" t="b">
        <f t="shared" si="79"/>
        <v>1</v>
      </c>
    </row>
    <row r="1253" spans="3:15" s="15" customFormat="1" ht="13.75" x14ac:dyDescent="0.45">
      <c r="C1253" s="15">
        <v>1248</v>
      </c>
      <c r="D1253" s="15" t="s">
        <v>24266</v>
      </c>
      <c r="E1253" s="24" t="str">
        <f>Paid_Raw_Data!A1249</f>
        <v>CLM-2025-001248</v>
      </c>
      <c r="F1253" s="16" t="str">
        <f>Paid_Raw_Data!I1249</f>
        <v>2022-11-27</v>
      </c>
      <c r="G1253" s="16" t="str">
        <f>Paid_Raw_Data!J1249</f>
        <v>2022-12-16</v>
      </c>
      <c r="H1253" s="16" t="str">
        <f>Paid_Raw_Data!K1249</f>
        <v>2023-01-07</v>
      </c>
      <c r="I1253" s="15" t="str">
        <f>Paid_Raw_Data!C1249</f>
        <v>Liability</v>
      </c>
      <c r="J1253" s="17">
        <f>Paid_Raw_Data!Q1249</f>
        <v>69839088.060000002</v>
      </c>
      <c r="K1253" s="25">
        <f>Paid_Raw_Data!V1249</f>
        <v>52547290.82</v>
      </c>
      <c r="L1253" s="15" t="b">
        <f t="shared" si="76"/>
        <v>1</v>
      </c>
      <c r="M1253" s="15" t="b">
        <f t="shared" si="77"/>
        <v>1</v>
      </c>
      <c r="N1253" s="15" t="b">
        <f t="shared" si="78"/>
        <v>1</v>
      </c>
      <c r="O1253" s="15" t="b">
        <f t="shared" si="79"/>
        <v>1</v>
      </c>
    </row>
    <row r="1254" spans="3:15" s="15" customFormat="1" ht="13.75" x14ac:dyDescent="0.45">
      <c r="C1254" s="15">
        <v>1249</v>
      </c>
      <c r="D1254" s="15" t="s">
        <v>24266</v>
      </c>
      <c r="E1254" s="24" t="str">
        <f>Paid_Raw_Data!A1250</f>
        <v>CLM-2025-001249</v>
      </c>
      <c r="F1254" s="16" t="str">
        <f>Paid_Raw_Data!I1250</f>
        <v>2022-05-21</v>
      </c>
      <c r="G1254" s="16" t="str">
        <f>Paid_Raw_Data!J1250</f>
        <v>2022-06-14</v>
      </c>
      <c r="H1254" s="16" t="str">
        <f>Paid_Raw_Data!K1250</f>
        <v>2022-12-16</v>
      </c>
      <c r="I1254" s="15" t="str">
        <f>Paid_Raw_Data!C1250</f>
        <v>Fire Industrial</v>
      </c>
      <c r="J1254" s="17">
        <f>Paid_Raw_Data!Q1250</f>
        <v>29119854.949999999</v>
      </c>
      <c r="K1254" s="25">
        <f>Paid_Raw_Data!V1250</f>
        <v>18426172.809999999</v>
      </c>
      <c r="L1254" s="15" t="b">
        <f t="shared" si="76"/>
        <v>1</v>
      </c>
      <c r="M1254" s="15" t="b">
        <f t="shared" si="77"/>
        <v>1</v>
      </c>
      <c r="N1254" s="15" t="b">
        <f t="shared" si="78"/>
        <v>1</v>
      </c>
      <c r="O1254" s="15" t="b">
        <f t="shared" si="79"/>
        <v>1</v>
      </c>
    </row>
    <row r="1255" spans="3:15" s="15" customFormat="1" ht="13.75" x14ac:dyDescent="0.45">
      <c r="C1255" s="15">
        <v>1250</v>
      </c>
      <c r="D1255" s="15" t="s">
        <v>24266</v>
      </c>
      <c r="E1255" s="24" t="str">
        <f>Paid_Raw_Data!A1251</f>
        <v>CLM-2025-001250</v>
      </c>
      <c r="F1255" s="16" t="str">
        <f>Paid_Raw_Data!I1251</f>
        <v>2019-12-23</v>
      </c>
      <c r="G1255" s="16" t="str">
        <f>Paid_Raw_Data!J1251</f>
        <v>2019-12-24</v>
      </c>
      <c r="H1255" s="16" t="str">
        <f>Paid_Raw_Data!K1251</f>
        <v>2020-02-19</v>
      </c>
      <c r="I1255" s="15" t="str">
        <f>Paid_Raw_Data!C1251</f>
        <v>Engineering</v>
      </c>
      <c r="J1255" s="17">
        <f>Paid_Raw_Data!Q1251</f>
        <v>117318706.25</v>
      </c>
      <c r="K1255" s="25">
        <f>Paid_Raw_Data!V1251</f>
        <v>71314005.090000004</v>
      </c>
      <c r="L1255" s="15" t="b">
        <f t="shared" si="76"/>
        <v>1</v>
      </c>
      <c r="M1255" s="15" t="b">
        <f t="shared" si="77"/>
        <v>1</v>
      </c>
      <c r="N1255" s="15" t="b">
        <f t="shared" si="78"/>
        <v>1</v>
      </c>
      <c r="O1255" s="15" t="b">
        <f t="shared" si="79"/>
        <v>1</v>
      </c>
    </row>
    <row r="1256" spans="3:15" s="15" customFormat="1" ht="13.75" x14ac:dyDescent="0.45">
      <c r="C1256" s="15">
        <v>1251</v>
      </c>
      <c r="D1256" s="15" t="s">
        <v>24266</v>
      </c>
      <c r="E1256" s="24" t="str">
        <f>Paid_Raw_Data!A1252</f>
        <v>CLM-2025-001251</v>
      </c>
      <c r="F1256" s="16" t="str">
        <f>Paid_Raw_Data!I1252</f>
        <v>2023-11-06</v>
      </c>
      <c r="G1256" s="16" t="str">
        <f>Paid_Raw_Data!J1252</f>
        <v>2023-11-07</v>
      </c>
      <c r="H1256" s="16" t="str">
        <f>Paid_Raw_Data!K1252</f>
        <v>2024-04-14</v>
      </c>
      <c r="I1256" s="15" t="str">
        <f>Paid_Raw_Data!C1252</f>
        <v>Fire Industrial</v>
      </c>
      <c r="J1256" s="17">
        <f>Paid_Raw_Data!Q1252</f>
        <v>327651395.35000002</v>
      </c>
      <c r="K1256" s="25">
        <f>Paid_Raw_Data!V1252</f>
        <v>166945475.43000001</v>
      </c>
      <c r="L1256" s="15" t="b">
        <f t="shared" si="76"/>
        <v>1</v>
      </c>
      <c r="M1256" s="15" t="b">
        <f t="shared" si="77"/>
        <v>1</v>
      </c>
      <c r="N1256" s="15" t="b">
        <f t="shared" si="78"/>
        <v>1</v>
      </c>
      <c r="O1256" s="15" t="b">
        <f t="shared" si="79"/>
        <v>1</v>
      </c>
    </row>
    <row r="1257" spans="3:15" s="15" customFormat="1" ht="13.75" x14ac:dyDescent="0.45">
      <c r="C1257" s="15">
        <v>1252</v>
      </c>
      <c r="D1257" s="15" t="s">
        <v>24266</v>
      </c>
      <c r="E1257" s="24" t="str">
        <f>Paid_Raw_Data!A1253</f>
        <v>CLM-2025-001252</v>
      </c>
      <c r="F1257" s="16" t="str">
        <f>Paid_Raw_Data!I1253</f>
        <v>2022-07-14</v>
      </c>
      <c r="G1257" s="16" t="str">
        <f>Paid_Raw_Data!J1253</f>
        <v>2022-07-21</v>
      </c>
      <c r="H1257" s="16" t="str">
        <f>Paid_Raw_Data!K1253</f>
        <v>2022-08-30</v>
      </c>
      <c r="I1257" s="15" t="str">
        <f>Paid_Raw_Data!C1253</f>
        <v>Medical</v>
      </c>
      <c r="J1257" s="17">
        <f>Paid_Raw_Data!Q1253</f>
        <v>70111.77</v>
      </c>
      <c r="K1257" s="25">
        <f>Paid_Raw_Data!V1253</f>
        <v>51762.44</v>
      </c>
      <c r="L1257" s="15" t="b">
        <f t="shared" si="76"/>
        <v>1</v>
      </c>
      <c r="M1257" s="15" t="b">
        <f t="shared" si="77"/>
        <v>1</v>
      </c>
      <c r="N1257" s="15" t="b">
        <f t="shared" si="78"/>
        <v>1</v>
      </c>
      <c r="O1257" s="15" t="b">
        <f t="shared" si="79"/>
        <v>1</v>
      </c>
    </row>
    <row r="1258" spans="3:15" s="15" customFormat="1" ht="13.75" x14ac:dyDescent="0.45">
      <c r="C1258" s="15">
        <v>1253</v>
      </c>
      <c r="D1258" s="15" t="s">
        <v>24266</v>
      </c>
      <c r="E1258" s="24" t="str">
        <f>Paid_Raw_Data!A1254</f>
        <v>CLM-2025-001253</v>
      </c>
      <c r="F1258" s="16" t="str">
        <f>Paid_Raw_Data!I1254</f>
        <v>2020-09-27</v>
      </c>
      <c r="G1258" s="16" t="str">
        <f>Paid_Raw_Data!J1254</f>
        <v>2020-10-11</v>
      </c>
      <c r="H1258" s="16" t="str">
        <f>Paid_Raw_Data!K1254</f>
        <v>2021-04-11</v>
      </c>
      <c r="I1258" s="15" t="str">
        <f>Paid_Raw_Data!C1254</f>
        <v>Medical</v>
      </c>
      <c r="J1258" s="17">
        <f>Paid_Raw_Data!Q1254</f>
        <v>27809.62</v>
      </c>
      <c r="K1258" s="25">
        <f>Paid_Raw_Data!V1254</f>
        <v>20168.07</v>
      </c>
      <c r="L1258" s="15" t="b">
        <f t="shared" si="76"/>
        <v>1</v>
      </c>
      <c r="M1258" s="15" t="b">
        <f t="shared" si="77"/>
        <v>1</v>
      </c>
      <c r="N1258" s="15" t="b">
        <f t="shared" si="78"/>
        <v>1</v>
      </c>
      <c r="O1258" s="15" t="b">
        <f t="shared" si="79"/>
        <v>1</v>
      </c>
    </row>
    <row r="1259" spans="3:15" s="15" customFormat="1" ht="13.75" x14ac:dyDescent="0.45">
      <c r="C1259" s="15">
        <v>1254</v>
      </c>
      <c r="D1259" s="15" t="s">
        <v>24266</v>
      </c>
      <c r="E1259" s="24" t="str">
        <f>Paid_Raw_Data!A1255</f>
        <v>CLM-2025-001254</v>
      </c>
      <c r="F1259" s="16" t="str">
        <f>Paid_Raw_Data!I1255</f>
        <v>2020-05-22</v>
      </c>
      <c r="G1259" s="16" t="str">
        <f>Paid_Raw_Data!J1255</f>
        <v>2020-06-15</v>
      </c>
      <c r="H1259" s="16" t="str">
        <f>Paid_Raw_Data!K1255</f>
        <v>2020-09-06</v>
      </c>
      <c r="I1259" s="15" t="str">
        <f>Paid_Raw_Data!C1255</f>
        <v>Fire Domestic</v>
      </c>
      <c r="J1259" s="17">
        <f>Paid_Raw_Data!Q1255</f>
        <v>1617792.48</v>
      </c>
      <c r="K1259" s="25">
        <f>Paid_Raw_Data!V1255</f>
        <v>1225671.95</v>
      </c>
      <c r="L1259" s="15" t="b">
        <f t="shared" si="76"/>
        <v>1</v>
      </c>
      <c r="M1259" s="15" t="b">
        <f t="shared" si="77"/>
        <v>1</v>
      </c>
      <c r="N1259" s="15" t="b">
        <f t="shared" si="78"/>
        <v>1</v>
      </c>
      <c r="O1259" s="15" t="b">
        <f t="shared" si="79"/>
        <v>1</v>
      </c>
    </row>
    <row r="1260" spans="3:15" s="15" customFormat="1" ht="13.75" x14ac:dyDescent="0.45">
      <c r="C1260" s="15">
        <v>1255</v>
      </c>
      <c r="D1260" s="15" t="s">
        <v>24266</v>
      </c>
      <c r="E1260" s="24" t="str">
        <f>Paid_Raw_Data!A1256</f>
        <v>CLM-2025-001255</v>
      </c>
      <c r="F1260" s="16" t="str">
        <f>Paid_Raw_Data!I1256</f>
        <v>2018-12-24</v>
      </c>
      <c r="G1260" s="16" t="str">
        <f>Paid_Raw_Data!J1256</f>
        <v>2019-01-14</v>
      </c>
      <c r="H1260" s="16" t="str">
        <f>Paid_Raw_Data!K1256</f>
        <v>2019-08-01</v>
      </c>
      <c r="I1260" s="15" t="str">
        <f>Paid_Raw_Data!C1256</f>
        <v>Liability</v>
      </c>
      <c r="J1260" s="17">
        <f>Paid_Raw_Data!Q1256</f>
        <v>11071816.17</v>
      </c>
      <c r="K1260" s="25">
        <f>Paid_Raw_Data!V1256</f>
        <v>5445151.96</v>
      </c>
      <c r="L1260" s="15" t="b">
        <f t="shared" si="76"/>
        <v>1</v>
      </c>
      <c r="M1260" s="15" t="b">
        <f t="shared" si="77"/>
        <v>1</v>
      </c>
      <c r="N1260" s="15" t="b">
        <f t="shared" si="78"/>
        <v>1</v>
      </c>
      <c r="O1260" s="15" t="b">
        <f t="shared" si="79"/>
        <v>1</v>
      </c>
    </row>
    <row r="1261" spans="3:15" s="15" customFormat="1" ht="13.75" x14ac:dyDescent="0.45">
      <c r="C1261" s="15">
        <v>1256</v>
      </c>
      <c r="D1261" s="15" t="s">
        <v>24266</v>
      </c>
      <c r="E1261" s="24" t="str">
        <f>Paid_Raw_Data!A1257</f>
        <v>CLM-2025-001256</v>
      </c>
      <c r="F1261" s="16" t="str">
        <f>Paid_Raw_Data!I1257</f>
        <v>2026-05-22</v>
      </c>
      <c r="G1261" s="16" t="str">
        <f>Paid_Raw_Data!J1257</f>
        <v>2026-06-06</v>
      </c>
      <c r="H1261" s="16" t="str">
        <f>Paid_Raw_Data!K1257</f>
        <v>2026-10-12</v>
      </c>
      <c r="I1261" s="15" t="str">
        <f>Paid_Raw_Data!C1257</f>
        <v>Engineering</v>
      </c>
      <c r="J1261" s="17">
        <f>Paid_Raw_Data!Q1257</f>
        <v>19557586.390000001</v>
      </c>
      <c r="K1261" s="25">
        <f>Paid_Raw_Data!V1257</f>
        <v>8882750.7699999996</v>
      </c>
      <c r="L1261" s="15" t="b">
        <f t="shared" si="76"/>
        <v>1</v>
      </c>
      <c r="M1261" s="15" t="b">
        <f t="shared" si="77"/>
        <v>1</v>
      </c>
      <c r="N1261" s="15" t="b">
        <f t="shared" si="78"/>
        <v>1</v>
      </c>
      <c r="O1261" s="15" t="b">
        <f t="shared" si="79"/>
        <v>1</v>
      </c>
    </row>
    <row r="1262" spans="3:15" s="15" customFormat="1" ht="13.75" x14ac:dyDescent="0.45">
      <c r="C1262" s="15">
        <v>1257</v>
      </c>
      <c r="D1262" s="15" t="s">
        <v>24266</v>
      </c>
      <c r="E1262" s="24" t="str">
        <f>Paid_Raw_Data!A1258</f>
        <v>CLM-2025-001257</v>
      </c>
      <c r="F1262" s="16" t="str">
        <f>Paid_Raw_Data!I1258</f>
        <v>2018-02-13</v>
      </c>
      <c r="G1262" s="16" t="str">
        <f>Paid_Raw_Data!J1258</f>
        <v>2018-02-19</v>
      </c>
      <c r="H1262" s="16" t="str">
        <f>Paid_Raw_Data!K1258</f>
        <v>2018-07-10</v>
      </c>
      <c r="I1262" s="15" t="str">
        <f>Paid_Raw_Data!C1258</f>
        <v>Engineering</v>
      </c>
      <c r="J1262" s="17">
        <f>Paid_Raw_Data!Q1258</f>
        <v>65415373.109999999</v>
      </c>
      <c r="K1262" s="25">
        <f>Paid_Raw_Data!V1258</f>
        <v>34362426.159999996</v>
      </c>
      <c r="L1262" s="15" t="b">
        <f t="shared" si="76"/>
        <v>1</v>
      </c>
      <c r="M1262" s="15" t="b">
        <f t="shared" si="77"/>
        <v>1</v>
      </c>
      <c r="N1262" s="15" t="b">
        <f t="shared" si="78"/>
        <v>1</v>
      </c>
      <c r="O1262" s="15" t="b">
        <f t="shared" si="79"/>
        <v>1</v>
      </c>
    </row>
    <row r="1263" spans="3:15" s="15" customFormat="1" ht="13.75" x14ac:dyDescent="0.45">
      <c r="C1263" s="15">
        <v>1258</v>
      </c>
      <c r="D1263" s="15" t="s">
        <v>24266</v>
      </c>
      <c r="E1263" s="24" t="str">
        <f>Paid_Raw_Data!A1259</f>
        <v>CLM-2025-001258</v>
      </c>
      <c r="F1263" s="16" t="str">
        <f>Paid_Raw_Data!I1259</f>
        <v>2021-02-12</v>
      </c>
      <c r="G1263" s="16" t="str">
        <f>Paid_Raw_Data!J1259</f>
        <v>2021-03-05</v>
      </c>
      <c r="H1263" s="16" t="str">
        <f>Paid_Raw_Data!K1259</f>
        <v>2021-07-19</v>
      </c>
      <c r="I1263" s="15" t="str">
        <f>Paid_Raw_Data!C1259</f>
        <v>Engineering</v>
      </c>
      <c r="J1263" s="17">
        <f>Paid_Raw_Data!Q1259</f>
        <v>114437534.87</v>
      </c>
      <c r="K1263" s="25">
        <f>Paid_Raw_Data!V1259</f>
        <v>78318042.5</v>
      </c>
      <c r="L1263" s="15" t="b">
        <f t="shared" si="76"/>
        <v>1</v>
      </c>
      <c r="M1263" s="15" t="b">
        <f t="shared" si="77"/>
        <v>1</v>
      </c>
      <c r="N1263" s="15" t="b">
        <f t="shared" si="78"/>
        <v>1</v>
      </c>
      <c r="O1263" s="15" t="b">
        <f t="shared" si="79"/>
        <v>1</v>
      </c>
    </row>
    <row r="1264" spans="3:15" s="15" customFormat="1" ht="13.75" x14ac:dyDescent="0.45">
      <c r="C1264" s="15">
        <v>1259</v>
      </c>
      <c r="D1264" s="15" t="s">
        <v>24266</v>
      </c>
      <c r="E1264" s="24" t="str">
        <f>Paid_Raw_Data!A1260</f>
        <v>CLM-2025-001259</v>
      </c>
      <c r="F1264" s="16" t="str">
        <f>Paid_Raw_Data!I1260</f>
        <v>2026-03-17</v>
      </c>
      <c r="G1264" s="16" t="str">
        <f>Paid_Raw_Data!J1260</f>
        <v>2026-03-21</v>
      </c>
      <c r="H1264" s="16" t="str">
        <f>Paid_Raw_Data!K1260</f>
        <v>2026-05-12</v>
      </c>
      <c r="I1264" s="15" t="str">
        <f>Paid_Raw_Data!C1260</f>
        <v>Fire Industrial</v>
      </c>
      <c r="J1264" s="17">
        <f>Paid_Raw_Data!Q1260</f>
        <v>105689814.79000001</v>
      </c>
      <c r="K1264" s="25">
        <f>Paid_Raw_Data!V1260</f>
        <v>72544564.5</v>
      </c>
      <c r="L1264" s="15" t="b">
        <f t="shared" si="76"/>
        <v>1</v>
      </c>
      <c r="M1264" s="15" t="b">
        <f t="shared" si="77"/>
        <v>1</v>
      </c>
      <c r="N1264" s="15" t="b">
        <f t="shared" si="78"/>
        <v>1</v>
      </c>
      <c r="O1264" s="15" t="b">
        <f t="shared" si="79"/>
        <v>1</v>
      </c>
    </row>
    <row r="1265" spans="3:15" s="15" customFormat="1" ht="13.75" x14ac:dyDescent="0.45">
      <c r="C1265" s="15">
        <v>1260</v>
      </c>
      <c r="D1265" s="15" t="s">
        <v>24266</v>
      </c>
      <c r="E1265" s="24" t="str">
        <f>Paid_Raw_Data!A1261</f>
        <v>CLM-2025-001260</v>
      </c>
      <c r="F1265" s="16" t="str">
        <f>Paid_Raw_Data!I1261</f>
        <v>2022-03-21</v>
      </c>
      <c r="G1265" s="16" t="str">
        <f>Paid_Raw_Data!J1261</f>
        <v>2022-04-09</v>
      </c>
      <c r="H1265" s="16" t="str">
        <f>Paid_Raw_Data!K1261</f>
        <v>2022-08-25</v>
      </c>
      <c r="I1265" s="15" t="str">
        <f>Paid_Raw_Data!C1261</f>
        <v>Fire Domestic</v>
      </c>
      <c r="J1265" s="17">
        <f>Paid_Raw_Data!Q1261</f>
        <v>1816109.81</v>
      </c>
      <c r="K1265" s="25">
        <f>Paid_Raw_Data!V1261</f>
        <v>1300179.94</v>
      </c>
      <c r="L1265" s="15" t="b">
        <f t="shared" si="76"/>
        <v>1</v>
      </c>
      <c r="M1265" s="15" t="b">
        <f t="shared" si="77"/>
        <v>1</v>
      </c>
      <c r="N1265" s="15" t="b">
        <f t="shared" si="78"/>
        <v>1</v>
      </c>
      <c r="O1265" s="15" t="b">
        <f t="shared" si="79"/>
        <v>1</v>
      </c>
    </row>
    <row r="1266" spans="3:15" s="15" customFormat="1" ht="13.75" x14ac:dyDescent="0.45">
      <c r="C1266" s="15">
        <v>1261</v>
      </c>
      <c r="D1266" s="15" t="s">
        <v>24266</v>
      </c>
      <c r="E1266" s="24" t="str">
        <f>Paid_Raw_Data!A1262</f>
        <v>CLM-2025-001261</v>
      </c>
      <c r="F1266" s="16" t="str">
        <f>Paid_Raw_Data!I1262</f>
        <v>2021-07-16</v>
      </c>
      <c r="G1266" s="16" t="str">
        <f>Paid_Raw_Data!J1262</f>
        <v>2021-08-04</v>
      </c>
      <c r="H1266" s="16" t="str">
        <f>Paid_Raw_Data!K1262</f>
        <v>2022-01-25</v>
      </c>
      <c r="I1266" s="15" t="str">
        <f>Paid_Raw_Data!C1262</f>
        <v>Personal Accident</v>
      </c>
      <c r="J1266" s="17">
        <f>Paid_Raw_Data!Q1262</f>
        <v>523586.22</v>
      </c>
      <c r="K1266" s="25">
        <f>Paid_Raw_Data!V1262</f>
        <v>347619</v>
      </c>
      <c r="L1266" s="15" t="b">
        <f t="shared" si="76"/>
        <v>1</v>
      </c>
      <c r="M1266" s="15" t="b">
        <f t="shared" si="77"/>
        <v>1</v>
      </c>
      <c r="N1266" s="15" t="b">
        <f t="shared" si="78"/>
        <v>1</v>
      </c>
      <c r="O1266" s="15" t="b">
        <f t="shared" si="79"/>
        <v>1</v>
      </c>
    </row>
    <row r="1267" spans="3:15" s="15" customFormat="1" ht="13.75" x14ac:dyDescent="0.45">
      <c r="C1267" s="15">
        <v>1262</v>
      </c>
      <c r="D1267" s="15" t="s">
        <v>24266</v>
      </c>
      <c r="E1267" s="24" t="str">
        <f>Paid_Raw_Data!A1263</f>
        <v>CLM-2025-001262</v>
      </c>
      <c r="F1267" s="16" t="str">
        <f>Paid_Raw_Data!I1263</f>
        <v>2019-11-01</v>
      </c>
      <c r="G1267" s="16" t="str">
        <f>Paid_Raw_Data!J1263</f>
        <v>2019-11-02</v>
      </c>
      <c r="H1267" s="16" t="str">
        <f>Paid_Raw_Data!K1263</f>
        <v>2020-06-27</v>
      </c>
      <c r="I1267" s="15" t="str">
        <f>Paid_Raw_Data!C1263</f>
        <v>Fire Domestic</v>
      </c>
      <c r="J1267" s="17">
        <f>Paid_Raw_Data!Q1263</f>
        <v>11466285.77</v>
      </c>
      <c r="K1267" s="25">
        <f>Paid_Raw_Data!V1263</f>
        <v>8706084.3599999994</v>
      </c>
      <c r="L1267" s="15" t="b">
        <f t="shared" si="76"/>
        <v>1</v>
      </c>
      <c r="M1267" s="15" t="b">
        <f t="shared" si="77"/>
        <v>1</v>
      </c>
      <c r="N1267" s="15" t="b">
        <f t="shared" si="78"/>
        <v>1</v>
      </c>
      <c r="O1267" s="15" t="b">
        <f t="shared" si="79"/>
        <v>1</v>
      </c>
    </row>
    <row r="1268" spans="3:15" s="15" customFormat="1" ht="13.75" x14ac:dyDescent="0.45">
      <c r="C1268" s="15">
        <v>1263</v>
      </c>
      <c r="D1268" s="15" t="s">
        <v>24266</v>
      </c>
      <c r="E1268" s="24" t="str">
        <f>Paid_Raw_Data!A1264</f>
        <v>CLM-2025-001263</v>
      </c>
      <c r="F1268" s="16" t="str">
        <f>Paid_Raw_Data!I1264</f>
        <v>2023-07-31</v>
      </c>
      <c r="G1268" s="16" t="str">
        <f>Paid_Raw_Data!J1264</f>
        <v>2023-07-31</v>
      </c>
      <c r="H1268" s="16" t="str">
        <f>Paid_Raw_Data!K1264</f>
        <v>2024-01-08</v>
      </c>
      <c r="I1268" s="15" t="str">
        <f>Paid_Raw_Data!C1264</f>
        <v>WIBA</v>
      </c>
      <c r="J1268" s="17">
        <f>Paid_Raw_Data!Q1264</f>
        <v>278441.49</v>
      </c>
      <c r="K1268" s="25">
        <f>Paid_Raw_Data!V1264</f>
        <v>184952.49</v>
      </c>
      <c r="L1268" s="15" t="b">
        <f t="shared" si="76"/>
        <v>1</v>
      </c>
      <c r="M1268" s="15" t="b">
        <f t="shared" si="77"/>
        <v>1</v>
      </c>
      <c r="N1268" s="15" t="b">
        <f t="shared" si="78"/>
        <v>1</v>
      </c>
      <c r="O1268" s="15" t="b">
        <f t="shared" si="79"/>
        <v>1</v>
      </c>
    </row>
    <row r="1269" spans="3:15" s="15" customFormat="1" ht="13.75" x14ac:dyDescent="0.45">
      <c r="C1269" s="15">
        <v>1264</v>
      </c>
      <c r="D1269" s="15" t="s">
        <v>24266</v>
      </c>
      <c r="E1269" s="24" t="str">
        <f>Paid_Raw_Data!A1265</f>
        <v>CLM-2025-001264</v>
      </c>
      <c r="F1269" s="16" t="str">
        <f>Paid_Raw_Data!I1265</f>
        <v>2021-06-02</v>
      </c>
      <c r="G1269" s="16" t="str">
        <f>Paid_Raw_Data!J1265</f>
        <v>2021-07-01</v>
      </c>
      <c r="H1269" s="16" t="str">
        <f>Paid_Raw_Data!K1265</f>
        <v>2021-09-23</v>
      </c>
      <c r="I1269" s="15" t="str">
        <f>Paid_Raw_Data!C1265</f>
        <v>Fire Industrial</v>
      </c>
      <c r="J1269" s="17">
        <f>Paid_Raw_Data!Q1265</f>
        <v>524666210.20999998</v>
      </c>
      <c r="K1269" s="25">
        <f>Paid_Raw_Data!V1265</f>
        <v>326058967.25</v>
      </c>
      <c r="L1269" s="15" t="b">
        <f t="shared" si="76"/>
        <v>1</v>
      </c>
      <c r="M1269" s="15" t="b">
        <f t="shared" si="77"/>
        <v>1</v>
      </c>
      <c r="N1269" s="15" t="b">
        <f t="shared" si="78"/>
        <v>1</v>
      </c>
      <c r="O1269" s="15" t="b">
        <f t="shared" si="79"/>
        <v>1</v>
      </c>
    </row>
    <row r="1270" spans="3:15" s="15" customFormat="1" ht="13.75" x14ac:dyDescent="0.45">
      <c r="C1270" s="15">
        <v>1265</v>
      </c>
      <c r="D1270" s="15" t="s">
        <v>24266</v>
      </c>
      <c r="E1270" s="24" t="str">
        <f>Paid_Raw_Data!A1266</f>
        <v>CLM-2025-001265</v>
      </c>
      <c r="F1270" s="16" t="str">
        <f>Paid_Raw_Data!I1266</f>
        <v>2019-12-27</v>
      </c>
      <c r="G1270" s="16" t="str">
        <f>Paid_Raw_Data!J1266</f>
        <v>2019-12-28</v>
      </c>
      <c r="H1270" s="16" t="str">
        <f>Paid_Raw_Data!K1266</f>
        <v>2020-08-14</v>
      </c>
      <c r="I1270" s="15" t="str">
        <f>Paid_Raw_Data!C1266</f>
        <v>Fire Domestic</v>
      </c>
      <c r="J1270" s="17">
        <f>Paid_Raw_Data!Q1266</f>
        <v>10527971.85</v>
      </c>
      <c r="K1270" s="25">
        <f>Paid_Raw_Data!V1266</f>
        <v>8396193.9499999993</v>
      </c>
      <c r="L1270" s="15" t="b">
        <f t="shared" si="76"/>
        <v>1</v>
      </c>
      <c r="M1270" s="15" t="b">
        <f t="shared" si="77"/>
        <v>1</v>
      </c>
      <c r="N1270" s="15" t="b">
        <f t="shared" si="78"/>
        <v>1</v>
      </c>
      <c r="O1270" s="15" t="b">
        <f t="shared" si="79"/>
        <v>1</v>
      </c>
    </row>
    <row r="1271" spans="3:15" s="15" customFormat="1" ht="13.75" x14ac:dyDescent="0.45">
      <c r="C1271" s="15">
        <v>1266</v>
      </c>
      <c r="D1271" s="15" t="s">
        <v>24266</v>
      </c>
      <c r="E1271" s="24" t="str">
        <f>Paid_Raw_Data!A1267</f>
        <v>CLM-2025-001266</v>
      </c>
      <c r="F1271" s="16" t="str">
        <f>Paid_Raw_Data!I1267</f>
        <v>2021-02-25</v>
      </c>
      <c r="G1271" s="16" t="str">
        <f>Paid_Raw_Data!J1267</f>
        <v>2021-03-08</v>
      </c>
      <c r="H1271" s="16" t="str">
        <f>Paid_Raw_Data!K1267</f>
        <v>2021-07-15</v>
      </c>
      <c r="I1271" s="15" t="str">
        <f>Paid_Raw_Data!C1267</f>
        <v>Motor Commercial</v>
      </c>
      <c r="J1271" s="17">
        <f>Paid_Raw_Data!Q1267</f>
        <v>754447.51</v>
      </c>
      <c r="K1271" s="25">
        <f>Paid_Raw_Data!V1267</f>
        <v>386821.41</v>
      </c>
      <c r="L1271" s="15" t="b">
        <f t="shared" si="76"/>
        <v>1</v>
      </c>
      <c r="M1271" s="15" t="b">
        <f t="shared" si="77"/>
        <v>1</v>
      </c>
      <c r="N1271" s="15" t="b">
        <f t="shared" si="78"/>
        <v>1</v>
      </c>
      <c r="O1271" s="15" t="b">
        <f t="shared" si="79"/>
        <v>1</v>
      </c>
    </row>
    <row r="1272" spans="3:15" s="15" customFormat="1" ht="13.75" x14ac:dyDescent="0.45">
      <c r="C1272" s="15">
        <v>1267</v>
      </c>
      <c r="D1272" s="15" t="s">
        <v>24266</v>
      </c>
      <c r="E1272" s="24" t="str">
        <f>Paid_Raw_Data!A1268</f>
        <v>CLM-2025-001267</v>
      </c>
      <c r="F1272" s="16" t="str">
        <f>Paid_Raw_Data!I1268</f>
        <v>2025-10-31</v>
      </c>
      <c r="G1272" s="16" t="str">
        <f>Paid_Raw_Data!J1268</f>
        <v>2025-11-21</v>
      </c>
      <c r="H1272" s="16" t="str">
        <f>Paid_Raw_Data!K1268</f>
        <v>2026-03-05</v>
      </c>
      <c r="I1272" s="15" t="str">
        <f>Paid_Raw_Data!C1268</f>
        <v>Liability</v>
      </c>
      <c r="J1272" s="17">
        <f>Paid_Raw_Data!Q1268</f>
        <v>5598415.25</v>
      </c>
      <c r="K1272" s="25">
        <f>Paid_Raw_Data!V1268</f>
        <v>3222180.31</v>
      </c>
      <c r="L1272" s="15" t="b">
        <f t="shared" si="76"/>
        <v>1</v>
      </c>
      <c r="M1272" s="15" t="b">
        <f t="shared" si="77"/>
        <v>1</v>
      </c>
      <c r="N1272" s="15" t="b">
        <f t="shared" si="78"/>
        <v>1</v>
      </c>
      <c r="O1272" s="15" t="b">
        <f t="shared" si="79"/>
        <v>1</v>
      </c>
    </row>
    <row r="1273" spans="3:15" s="15" customFormat="1" ht="13.75" x14ac:dyDescent="0.45">
      <c r="C1273" s="15">
        <v>1268</v>
      </c>
      <c r="D1273" s="15" t="s">
        <v>24266</v>
      </c>
      <c r="E1273" s="24" t="str">
        <f>Paid_Raw_Data!A1269</f>
        <v>CLM-2025-001268</v>
      </c>
      <c r="F1273" s="16" t="str">
        <f>Paid_Raw_Data!I1269</f>
        <v>2018-10-22</v>
      </c>
      <c r="G1273" s="16" t="str">
        <f>Paid_Raw_Data!J1269</f>
        <v>2018-11-13</v>
      </c>
      <c r="H1273" s="16" t="str">
        <f>Paid_Raw_Data!K1269</f>
        <v>2019-02-02</v>
      </c>
      <c r="I1273" s="15" t="str">
        <f>Paid_Raw_Data!C1269</f>
        <v>WIBA</v>
      </c>
      <c r="J1273" s="17">
        <f>Paid_Raw_Data!Q1269</f>
        <v>213557.83</v>
      </c>
      <c r="K1273" s="25">
        <f>Paid_Raw_Data!V1269</f>
        <v>149752.99</v>
      </c>
      <c r="L1273" s="15" t="b">
        <f t="shared" si="76"/>
        <v>1</v>
      </c>
      <c r="M1273" s="15" t="b">
        <f t="shared" si="77"/>
        <v>1</v>
      </c>
      <c r="N1273" s="15" t="b">
        <f t="shared" si="78"/>
        <v>1</v>
      </c>
      <c r="O1273" s="15" t="b">
        <f t="shared" si="79"/>
        <v>1</v>
      </c>
    </row>
    <row r="1274" spans="3:15" s="15" customFormat="1" ht="13.75" x14ac:dyDescent="0.45">
      <c r="C1274" s="15">
        <v>1269</v>
      </c>
      <c r="D1274" s="15" t="s">
        <v>24266</v>
      </c>
      <c r="E1274" s="24" t="str">
        <f>Paid_Raw_Data!A1270</f>
        <v>CLM-2025-001269</v>
      </c>
      <c r="F1274" s="16" t="str">
        <f>Paid_Raw_Data!I1270</f>
        <v>2024-12-14</v>
      </c>
      <c r="G1274" s="16" t="str">
        <f>Paid_Raw_Data!J1270</f>
        <v>2025-01-06</v>
      </c>
      <c r="H1274" s="16" t="str">
        <f>Paid_Raw_Data!K1270</f>
        <v>2025-07-16</v>
      </c>
      <c r="I1274" s="15" t="str">
        <f>Paid_Raw_Data!C1270</f>
        <v>Marine Cargo</v>
      </c>
      <c r="J1274" s="17">
        <f>Paid_Raw_Data!Q1270</f>
        <v>41671821.450000003</v>
      </c>
      <c r="K1274" s="25">
        <f>Paid_Raw_Data!V1270</f>
        <v>30173597.309999999</v>
      </c>
      <c r="L1274" s="15" t="b">
        <f t="shared" si="76"/>
        <v>1</v>
      </c>
      <c r="M1274" s="15" t="b">
        <f t="shared" si="77"/>
        <v>1</v>
      </c>
      <c r="N1274" s="15" t="b">
        <f t="shared" si="78"/>
        <v>1</v>
      </c>
      <c r="O1274" s="15" t="b">
        <f t="shared" si="79"/>
        <v>1</v>
      </c>
    </row>
    <row r="1275" spans="3:15" s="15" customFormat="1" ht="13.75" x14ac:dyDescent="0.45">
      <c r="C1275" s="15">
        <v>1270</v>
      </c>
      <c r="D1275" s="15" t="s">
        <v>24266</v>
      </c>
      <c r="E1275" s="24" t="str">
        <f>Paid_Raw_Data!A1271</f>
        <v>CLM-2025-001270</v>
      </c>
      <c r="F1275" s="16" t="str">
        <f>Paid_Raw_Data!I1271</f>
        <v>2026-01-05</v>
      </c>
      <c r="G1275" s="16" t="str">
        <f>Paid_Raw_Data!J1271</f>
        <v>2026-01-23</v>
      </c>
      <c r="H1275" s="16" t="str">
        <f>Paid_Raw_Data!K1271</f>
        <v>2026-09-08</v>
      </c>
      <c r="I1275" s="15" t="str">
        <f>Paid_Raw_Data!C1271</f>
        <v>Engineering</v>
      </c>
      <c r="J1275" s="17">
        <f>Paid_Raw_Data!Q1271</f>
        <v>203830834.03</v>
      </c>
      <c r="K1275" s="25">
        <f>Paid_Raw_Data!V1271</f>
        <v>85840690.640000001</v>
      </c>
      <c r="L1275" s="15" t="b">
        <f t="shared" si="76"/>
        <v>1</v>
      </c>
      <c r="M1275" s="15" t="b">
        <f t="shared" si="77"/>
        <v>1</v>
      </c>
      <c r="N1275" s="15" t="b">
        <f t="shared" si="78"/>
        <v>1</v>
      </c>
      <c r="O1275" s="15" t="b">
        <f t="shared" si="79"/>
        <v>1</v>
      </c>
    </row>
    <row r="1276" spans="3:15" s="15" customFormat="1" ht="13.75" x14ac:dyDescent="0.45">
      <c r="C1276" s="15">
        <v>1271</v>
      </c>
      <c r="D1276" s="15" t="s">
        <v>24266</v>
      </c>
      <c r="E1276" s="24" t="str">
        <f>Paid_Raw_Data!A1272</f>
        <v>CLM-2025-001271</v>
      </c>
      <c r="F1276" s="16" t="str">
        <f>Paid_Raw_Data!I1272</f>
        <v>2020-05-11</v>
      </c>
      <c r="G1276" s="16" t="str">
        <f>Paid_Raw_Data!J1272</f>
        <v>2020-05-13</v>
      </c>
      <c r="H1276" s="16" t="str">
        <f>Paid_Raw_Data!K1272</f>
        <v>2020-08-16</v>
      </c>
      <c r="I1276" s="15" t="str">
        <f>Paid_Raw_Data!C1272</f>
        <v>Motor Commercial</v>
      </c>
      <c r="J1276" s="17">
        <f>Paid_Raw_Data!Q1272</f>
        <v>943008.57</v>
      </c>
      <c r="K1276" s="25">
        <f>Paid_Raw_Data!V1272</f>
        <v>706829.99</v>
      </c>
      <c r="L1276" s="15" t="b">
        <f t="shared" si="76"/>
        <v>1</v>
      </c>
      <c r="M1276" s="15" t="b">
        <f t="shared" si="77"/>
        <v>1</v>
      </c>
      <c r="N1276" s="15" t="b">
        <f t="shared" si="78"/>
        <v>1</v>
      </c>
      <c r="O1276" s="15" t="b">
        <f t="shared" si="79"/>
        <v>1</v>
      </c>
    </row>
    <row r="1277" spans="3:15" s="15" customFormat="1" ht="13.75" x14ac:dyDescent="0.45">
      <c r="C1277" s="15">
        <v>1272</v>
      </c>
      <c r="D1277" s="15" t="s">
        <v>24266</v>
      </c>
      <c r="E1277" s="24" t="str">
        <f>Paid_Raw_Data!A1273</f>
        <v>CLM-2025-001272</v>
      </c>
      <c r="F1277" s="16" t="str">
        <f>Paid_Raw_Data!I1273</f>
        <v>2019-10-08</v>
      </c>
      <c r="G1277" s="16" t="str">
        <f>Paid_Raw_Data!J1273</f>
        <v>2019-10-23</v>
      </c>
      <c r="H1277" s="16" t="str">
        <f>Paid_Raw_Data!K1273</f>
        <v>2019-11-15</v>
      </c>
      <c r="I1277" s="15" t="str">
        <f>Paid_Raw_Data!C1273</f>
        <v>Medical</v>
      </c>
      <c r="J1277" s="17">
        <f>Paid_Raw_Data!Q1273</f>
        <v>33940.75</v>
      </c>
      <c r="K1277" s="25">
        <f>Paid_Raw_Data!V1273</f>
        <v>22284.41</v>
      </c>
      <c r="L1277" s="15" t="b">
        <f t="shared" si="76"/>
        <v>1</v>
      </c>
      <c r="M1277" s="15" t="b">
        <f t="shared" si="77"/>
        <v>1</v>
      </c>
      <c r="N1277" s="15" t="b">
        <f t="shared" si="78"/>
        <v>1</v>
      </c>
      <c r="O1277" s="15" t="b">
        <f t="shared" si="79"/>
        <v>1</v>
      </c>
    </row>
    <row r="1278" spans="3:15" s="15" customFormat="1" ht="13.75" x14ac:dyDescent="0.45">
      <c r="C1278" s="15">
        <v>1273</v>
      </c>
      <c r="D1278" s="15" t="s">
        <v>24266</v>
      </c>
      <c r="E1278" s="24" t="str">
        <f>Paid_Raw_Data!A1274</f>
        <v>CLM-2025-001273</v>
      </c>
      <c r="F1278" s="16" t="str">
        <f>Paid_Raw_Data!I1274</f>
        <v>2022-03-14</v>
      </c>
      <c r="G1278" s="16" t="str">
        <f>Paid_Raw_Data!J1274</f>
        <v>2022-03-17</v>
      </c>
      <c r="H1278" s="16" t="str">
        <f>Paid_Raw_Data!K1274</f>
        <v>2022-09-19</v>
      </c>
      <c r="I1278" s="15" t="str">
        <f>Paid_Raw_Data!C1274</f>
        <v>Motor Private</v>
      </c>
      <c r="J1278" s="17">
        <f>Paid_Raw_Data!Q1274</f>
        <v>1349613.05</v>
      </c>
      <c r="K1278" s="25">
        <f>Paid_Raw_Data!V1274</f>
        <v>880596.06</v>
      </c>
      <c r="L1278" s="15" t="b">
        <f t="shared" si="76"/>
        <v>1</v>
      </c>
      <c r="M1278" s="15" t="b">
        <f t="shared" si="77"/>
        <v>1</v>
      </c>
      <c r="N1278" s="15" t="b">
        <f t="shared" si="78"/>
        <v>1</v>
      </c>
      <c r="O1278" s="15" t="b">
        <f t="shared" si="79"/>
        <v>1</v>
      </c>
    </row>
    <row r="1279" spans="3:15" s="15" customFormat="1" ht="13.75" x14ac:dyDescent="0.45">
      <c r="C1279" s="15">
        <v>1274</v>
      </c>
      <c r="D1279" s="15" t="s">
        <v>24266</v>
      </c>
      <c r="E1279" s="24" t="str">
        <f>Paid_Raw_Data!A1275</f>
        <v>CLM-2025-001274</v>
      </c>
      <c r="F1279" s="16" t="str">
        <f>Paid_Raw_Data!I1275</f>
        <v>2021-02-04</v>
      </c>
      <c r="G1279" s="16" t="str">
        <f>Paid_Raw_Data!J1275</f>
        <v>2021-03-01</v>
      </c>
      <c r="H1279" s="16" t="str">
        <f>Paid_Raw_Data!K1275</f>
        <v>2021-06-28</v>
      </c>
      <c r="I1279" s="15" t="str">
        <f>Paid_Raw_Data!C1275</f>
        <v>Motor Commercial</v>
      </c>
      <c r="J1279" s="17">
        <f>Paid_Raw_Data!Q1275</f>
        <v>1698194.87</v>
      </c>
      <c r="K1279" s="25">
        <f>Paid_Raw_Data!V1275</f>
        <v>1146677.97</v>
      </c>
      <c r="L1279" s="15" t="b">
        <f t="shared" si="76"/>
        <v>1</v>
      </c>
      <c r="M1279" s="15" t="b">
        <f t="shared" si="77"/>
        <v>1</v>
      </c>
      <c r="N1279" s="15" t="b">
        <f t="shared" si="78"/>
        <v>1</v>
      </c>
      <c r="O1279" s="15" t="b">
        <f t="shared" si="79"/>
        <v>1</v>
      </c>
    </row>
    <row r="1280" spans="3:15" s="15" customFormat="1" ht="13.75" x14ac:dyDescent="0.45">
      <c r="C1280" s="15">
        <v>1275</v>
      </c>
      <c r="D1280" s="15" t="s">
        <v>24266</v>
      </c>
      <c r="E1280" s="24" t="str">
        <f>Paid_Raw_Data!A1276</f>
        <v>CLM-2025-001275</v>
      </c>
      <c r="F1280" s="16" t="str">
        <f>Paid_Raw_Data!I1276</f>
        <v>2019-06-07</v>
      </c>
      <c r="G1280" s="16" t="str">
        <f>Paid_Raw_Data!J1276</f>
        <v>2019-06-26</v>
      </c>
      <c r="H1280" s="16" t="str">
        <f>Paid_Raw_Data!K1276</f>
        <v>2020-01-08</v>
      </c>
      <c r="I1280" s="15" t="str">
        <f>Paid_Raw_Data!C1276</f>
        <v>Liability</v>
      </c>
      <c r="J1280" s="17">
        <f>Paid_Raw_Data!Q1276</f>
        <v>2718313.63</v>
      </c>
      <c r="K1280" s="25">
        <f>Paid_Raw_Data!V1276</f>
        <v>1474549.11</v>
      </c>
      <c r="L1280" s="15" t="b">
        <f t="shared" si="76"/>
        <v>1</v>
      </c>
      <c r="M1280" s="15" t="b">
        <f t="shared" si="77"/>
        <v>1</v>
      </c>
      <c r="N1280" s="15" t="b">
        <f t="shared" si="78"/>
        <v>1</v>
      </c>
      <c r="O1280" s="15" t="b">
        <f t="shared" si="79"/>
        <v>1</v>
      </c>
    </row>
    <row r="1281" spans="3:15" s="15" customFormat="1" ht="13.75" x14ac:dyDescent="0.45">
      <c r="C1281" s="15">
        <v>1276</v>
      </c>
      <c r="D1281" s="15" t="s">
        <v>24266</v>
      </c>
      <c r="E1281" s="24" t="str">
        <f>Paid_Raw_Data!A1277</f>
        <v>CLM-2025-001276</v>
      </c>
      <c r="F1281" s="16" t="str">
        <f>Paid_Raw_Data!I1277</f>
        <v>2025-03-30</v>
      </c>
      <c r="G1281" s="16" t="str">
        <f>Paid_Raw_Data!J1277</f>
        <v>2025-04-24</v>
      </c>
      <c r="H1281" s="16" t="str">
        <f>Paid_Raw_Data!K1277</f>
        <v>2025-06-30</v>
      </c>
      <c r="I1281" s="15" t="str">
        <f>Paid_Raw_Data!C1277</f>
        <v>Fire Domestic</v>
      </c>
      <c r="J1281" s="17">
        <f>Paid_Raw_Data!Q1277</f>
        <v>5972872.6200000001</v>
      </c>
      <c r="K1281" s="25">
        <f>Paid_Raw_Data!V1277</f>
        <v>4809689.6100000003</v>
      </c>
      <c r="L1281" s="15" t="b">
        <f t="shared" si="76"/>
        <v>1</v>
      </c>
      <c r="M1281" s="15" t="b">
        <f t="shared" si="77"/>
        <v>1</v>
      </c>
      <c r="N1281" s="15" t="b">
        <f t="shared" si="78"/>
        <v>1</v>
      </c>
      <c r="O1281" s="15" t="b">
        <f t="shared" si="79"/>
        <v>1</v>
      </c>
    </row>
    <row r="1282" spans="3:15" s="15" customFormat="1" ht="13.75" x14ac:dyDescent="0.45">
      <c r="C1282" s="15">
        <v>1277</v>
      </c>
      <c r="D1282" s="15" t="s">
        <v>24266</v>
      </c>
      <c r="E1282" s="24" t="str">
        <f>Paid_Raw_Data!A1278</f>
        <v>CLM-2025-001277</v>
      </c>
      <c r="F1282" s="16" t="str">
        <f>Paid_Raw_Data!I1278</f>
        <v>2023-01-31</v>
      </c>
      <c r="G1282" s="16" t="str">
        <f>Paid_Raw_Data!J1278</f>
        <v>2023-03-02</v>
      </c>
      <c r="H1282" s="16" t="str">
        <f>Paid_Raw_Data!K1278</f>
        <v>2023-04-30</v>
      </c>
      <c r="I1282" s="15" t="str">
        <f>Paid_Raw_Data!C1278</f>
        <v>Fire Domestic</v>
      </c>
      <c r="J1282" s="17">
        <f>Paid_Raw_Data!Q1278</f>
        <v>3056917.9</v>
      </c>
      <c r="K1282" s="25">
        <f>Paid_Raw_Data!V1278</f>
        <v>2280511.75</v>
      </c>
      <c r="L1282" s="15" t="b">
        <f t="shared" si="76"/>
        <v>1</v>
      </c>
      <c r="M1282" s="15" t="b">
        <f t="shared" si="77"/>
        <v>1</v>
      </c>
      <c r="N1282" s="15" t="b">
        <f t="shared" si="78"/>
        <v>1</v>
      </c>
      <c r="O1282" s="15" t="b">
        <f t="shared" si="79"/>
        <v>1</v>
      </c>
    </row>
    <row r="1283" spans="3:15" s="15" customFormat="1" ht="13.75" x14ac:dyDescent="0.45">
      <c r="C1283" s="15">
        <v>1278</v>
      </c>
      <c r="D1283" s="15" t="s">
        <v>24266</v>
      </c>
      <c r="E1283" s="24" t="str">
        <f>Paid_Raw_Data!A1279</f>
        <v>CLM-2025-001278</v>
      </c>
      <c r="F1283" s="16" t="str">
        <f>Paid_Raw_Data!I1279</f>
        <v>2022-06-30</v>
      </c>
      <c r="G1283" s="16" t="str">
        <f>Paid_Raw_Data!J1279</f>
        <v>2022-07-01</v>
      </c>
      <c r="H1283" s="16" t="str">
        <f>Paid_Raw_Data!K1279</f>
        <v>2022-12-28</v>
      </c>
      <c r="I1283" s="15" t="str">
        <f>Paid_Raw_Data!C1279</f>
        <v>Fire Industrial</v>
      </c>
      <c r="J1283" s="17">
        <f>Paid_Raw_Data!Q1279</f>
        <v>41675217.090000004</v>
      </c>
      <c r="K1283" s="25">
        <f>Paid_Raw_Data!V1279</f>
        <v>30044748.370000001</v>
      </c>
      <c r="L1283" s="15" t="b">
        <f t="shared" si="76"/>
        <v>1</v>
      </c>
      <c r="M1283" s="15" t="b">
        <f t="shared" si="77"/>
        <v>1</v>
      </c>
      <c r="N1283" s="15" t="b">
        <f t="shared" si="78"/>
        <v>1</v>
      </c>
      <c r="O1283" s="15" t="b">
        <f t="shared" si="79"/>
        <v>1</v>
      </c>
    </row>
    <row r="1284" spans="3:15" s="15" customFormat="1" ht="13.75" x14ac:dyDescent="0.45">
      <c r="C1284" s="15">
        <v>1279</v>
      </c>
      <c r="D1284" s="15" t="s">
        <v>24266</v>
      </c>
      <c r="E1284" s="24" t="str">
        <f>Paid_Raw_Data!A1280</f>
        <v>CLM-2025-001279</v>
      </c>
      <c r="F1284" s="16" t="str">
        <f>Paid_Raw_Data!I1280</f>
        <v>2022-11-11</v>
      </c>
      <c r="G1284" s="16" t="str">
        <f>Paid_Raw_Data!J1280</f>
        <v>2022-12-10</v>
      </c>
      <c r="H1284" s="16" t="str">
        <f>Paid_Raw_Data!K1280</f>
        <v>2023-02-08</v>
      </c>
      <c r="I1284" s="15" t="str">
        <f>Paid_Raw_Data!C1280</f>
        <v>Marine Cargo</v>
      </c>
      <c r="J1284" s="17">
        <f>Paid_Raw_Data!Q1280</f>
        <v>28479425.210000001</v>
      </c>
      <c r="K1284" s="25">
        <f>Paid_Raw_Data!V1280</f>
        <v>13490774.26</v>
      </c>
      <c r="L1284" s="15" t="b">
        <f t="shared" si="76"/>
        <v>1</v>
      </c>
      <c r="M1284" s="15" t="b">
        <f t="shared" si="77"/>
        <v>1</v>
      </c>
      <c r="N1284" s="15" t="b">
        <f t="shared" si="78"/>
        <v>1</v>
      </c>
      <c r="O1284" s="15" t="b">
        <f t="shared" si="79"/>
        <v>1</v>
      </c>
    </row>
    <row r="1285" spans="3:15" s="15" customFormat="1" ht="13.75" x14ac:dyDescent="0.45">
      <c r="C1285" s="15">
        <v>1280</v>
      </c>
      <c r="D1285" s="15" t="s">
        <v>24266</v>
      </c>
      <c r="E1285" s="24" t="str">
        <f>Paid_Raw_Data!A1281</f>
        <v>CLM-2025-001280</v>
      </c>
      <c r="F1285" s="16" t="str">
        <f>Paid_Raw_Data!I1281</f>
        <v>2019-10-01</v>
      </c>
      <c r="G1285" s="16" t="str">
        <f>Paid_Raw_Data!J1281</f>
        <v>2019-10-12</v>
      </c>
      <c r="H1285" s="16" t="str">
        <f>Paid_Raw_Data!K1281</f>
        <v>2020-04-01</v>
      </c>
      <c r="I1285" s="15" t="str">
        <f>Paid_Raw_Data!C1281</f>
        <v>Medical</v>
      </c>
      <c r="J1285" s="17">
        <f>Paid_Raw_Data!Q1281</f>
        <v>32644.17</v>
      </c>
      <c r="K1285" s="25">
        <f>Paid_Raw_Data!V1281</f>
        <v>28359.79</v>
      </c>
      <c r="L1285" s="15" t="b">
        <f t="shared" si="76"/>
        <v>1</v>
      </c>
      <c r="M1285" s="15" t="b">
        <f t="shared" si="77"/>
        <v>1</v>
      </c>
      <c r="N1285" s="15" t="b">
        <f t="shared" si="78"/>
        <v>1</v>
      </c>
      <c r="O1285" s="15" t="b">
        <f t="shared" si="79"/>
        <v>1</v>
      </c>
    </row>
    <row r="1286" spans="3:15" s="15" customFormat="1" ht="13.75" x14ac:dyDescent="0.45">
      <c r="C1286" s="15">
        <v>1281</v>
      </c>
      <c r="D1286" s="15" t="s">
        <v>24266</v>
      </c>
      <c r="E1286" s="24" t="str">
        <f>Paid_Raw_Data!A1282</f>
        <v>CLM-2025-001281</v>
      </c>
      <c r="F1286" s="16" t="str">
        <f>Paid_Raw_Data!I1282</f>
        <v>2022-08-19</v>
      </c>
      <c r="G1286" s="16" t="str">
        <f>Paid_Raw_Data!J1282</f>
        <v>2022-09-17</v>
      </c>
      <c r="H1286" s="16" t="str">
        <f>Paid_Raw_Data!K1282</f>
        <v>2022-11-08</v>
      </c>
      <c r="I1286" s="15" t="str">
        <f>Paid_Raw_Data!C1282</f>
        <v>Engineering</v>
      </c>
      <c r="J1286" s="17">
        <f>Paid_Raw_Data!Q1282</f>
        <v>55464245.329999998</v>
      </c>
      <c r="K1286" s="25">
        <f>Paid_Raw_Data!V1282</f>
        <v>38239844.450000003</v>
      </c>
      <c r="L1286" s="15" t="b">
        <f t="shared" si="76"/>
        <v>1</v>
      </c>
      <c r="M1286" s="15" t="b">
        <f t="shared" si="77"/>
        <v>1</v>
      </c>
      <c r="N1286" s="15" t="b">
        <f t="shared" si="78"/>
        <v>1</v>
      </c>
      <c r="O1286" s="15" t="b">
        <f t="shared" si="79"/>
        <v>1</v>
      </c>
    </row>
    <row r="1287" spans="3:15" s="15" customFormat="1" ht="13.75" x14ac:dyDescent="0.45">
      <c r="C1287" s="15">
        <v>1282</v>
      </c>
      <c r="D1287" s="15" t="s">
        <v>24266</v>
      </c>
      <c r="E1287" s="24" t="str">
        <f>Paid_Raw_Data!A1283</f>
        <v>CLM-2025-001282</v>
      </c>
      <c r="F1287" s="16" t="str">
        <f>Paid_Raw_Data!I1283</f>
        <v>2022-05-27</v>
      </c>
      <c r="G1287" s="16" t="str">
        <f>Paid_Raw_Data!J1283</f>
        <v>2022-05-31</v>
      </c>
      <c r="H1287" s="16" t="str">
        <f>Paid_Raw_Data!K1283</f>
        <v>2022-08-13</v>
      </c>
      <c r="I1287" s="15" t="str">
        <f>Paid_Raw_Data!C1283</f>
        <v>Fire Industrial</v>
      </c>
      <c r="J1287" s="17">
        <f>Paid_Raw_Data!Q1283</f>
        <v>47036486.380000003</v>
      </c>
      <c r="K1287" s="25">
        <f>Paid_Raw_Data!V1283</f>
        <v>33546163.739999998</v>
      </c>
      <c r="L1287" s="15" t="b">
        <f t="shared" ref="L1287:L1350" si="80">F1287&lt;=G1287</f>
        <v>1</v>
      </c>
      <c r="M1287" s="15" t="b">
        <f t="shared" ref="M1287:M1350" si="81">F1287&lt;=H1287</f>
        <v>1</v>
      </c>
      <c r="N1287" s="15" t="b">
        <f t="shared" ref="N1287:N1350" si="82">G1287&lt;=H1287</f>
        <v>1</v>
      </c>
      <c r="O1287" s="15" t="b">
        <f t="shared" ref="O1287:O1350" si="83">K1287&lt;=I1287</f>
        <v>1</v>
      </c>
    </row>
    <row r="1288" spans="3:15" s="15" customFormat="1" ht="13.75" x14ac:dyDescent="0.45">
      <c r="C1288" s="15">
        <v>1283</v>
      </c>
      <c r="D1288" s="15" t="s">
        <v>24266</v>
      </c>
      <c r="E1288" s="24" t="str">
        <f>Paid_Raw_Data!A1284</f>
        <v>CLM-2025-001283</v>
      </c>
      <c r="F1288" s="16" t="str">
        <f>Paid_Raw_Data!I1284</f>
        <v>2026-08-17</v>
      </c>
      <c r="G1288" s="16" t="str">
        <f>Paid_Raw_Data!J1284</f>
        <v>2026-08-20</v>
      </c>
      <c r="H1288" s="16" t="str">
        <f>Paid_Raw_Data!K1284</f>
        <v>2026-12-06</v>
      </c>
      <c r="I1288" s="15" t="str">
        <f>Paid_Raw_Data!C1284</f>
        <v>Motor Private</v>
      </c>
      <c r="J1288" s="17">
        <f>Paid_Raw_Data!Q1284</f>
        <v>896359.07</v>
      </c>
      <c r="K1288" s="25">
        <f>Paid_Raw_Data!V1284</f>
        <v>770703.14</v>
      </c>
      <c r="L1288" s="15" t="b">
        <f t="shared" si="80"/>
        <v>1</v>
      </c>
      <c r="M1288" s="15" t="b">
        <f t="shared" si="81"/>
        <v>1</v>
      </c>
      <c r="N1288" s="15" t="b">
        <f t="shared" si="82"/>
        <v>1</v>
      </c>
      <c r="O1288" s="15" t="b">
        <f t="shared" si="83"/>
        <v>1</v>
      </c>
    </row>
    <row r="1289" spans="3:15" s="15" customFormat="1" ht="13.75" x14ac:dyDescent="0.45">
      <c r="C1289" s="15">
        <v>1284</v>
      </c>
      <c r="D1289" s="15" t="s">
        <v>24266</v>
      </c>
      <c r="E1289" s="24" t="str">
        <f>Paid_Raw_Data!A1285</f>
        <v>CLM-2025-001284</v>
      </c>
      <c r="F1289" s="16" t="str">
        <f>Paid_Raw_Data!I1285</f>
        <v>2018-04-02</v>
      </c>
      <c r="G1289" s="16" t="str">
        <f>Paid_Raw_Data!J1285</f>
        <v>2018-04-30</v>
      </c>
      <c r="H1289" s="16" t="str">
        <f>Paid_Raw_Data!K1285</f>
        <v>2018-08-30</v>
      </c>
      <c r="I1289" s="15" t="str">
        <f>Paid_Raw_Data!C1285</f>
        <v>WIBA</v>
      </c>
      <c r="J1289" s="17">
        <f>Paid_Raw_Data!Q1285</f>
        <v>1941165.41</v>
      </c>
      <c r="K1289" s="25">
        <f>Paid_Raw_Data!V1285</f>
        <v>1362654.62</v>
      </c>
      <c r="L1289" s="15" t="b">
        <f t="shared" si="80"/>
        <v>1</v>
      </c>
      <c r="M1289" s="15" t="b">
        <f t="shared" si="81"/>
        <v>1</v>
      </c>
      <c r="N1289" s="15" t="b">
        <f t="shared" si="82"/>
        <v>1</v>
      </c>
      <c r="O1289" s="15" t="b">
        <f t="shared" si="83"/>
        <v>1</v>
      </c>
    </row>
    <row r="1290" spans="3:15" s="15" customFormat="1" ht="13.75" x14ac:dyDescent="0.45">
      <c r="C1290" s="15">
        <v>1285</v>
      </c>
      <c r="D1290" s="15" t="s">
        <v>24266</v>
      </c>
      <c r="E1290" s="24" t="str">
        <f>Paid_Raw_Data!A1286</f>
        <v>CLM-2025-001285</v>
      </c>
      <c r="F1290" s="16" t="str">
        <f>Paid_Raw_Data!I1286</f>
        <v>2023-02-21</v>
      </c>
      <c r="G1290" s="16" t="str">
        <f>Paid_Raw_Data!J1286</f>
        <v>2023-03-17</v>
      </c>
      <c r="H1290" s="16" t="str">
        <f>Paid_Raw_Data!K1286</f>
        <v>2023-04-23</v>
      </c>
      <c r="I1290" s="15" t="str">
        <f>Paid_Raw_Data!C1286</f>
        <v>Medical</v>
      </c>
      <c r="J1290" s="17">
        <f>Paid_Raw_Data!Q1286</f>
        <v>27983.83</v>
      </c>
      <c r="K1290" s="25">
        <f>Paid_Raw_Data!V1286</f>
        <v>21243.49</v>
      </c>
      <c r="L1290" s="15" t="b">
        <f t="shared" si="80"/>
        <v>1</v>
      </c>
      <c r="M1290" s="15" t="b">
        <f t="shared" si="81"/>
        <v>1</v>
      </c>
      <c r="N1290" s="15" t="b">
        <f t="shared" si="82"/>
        <v>1</v>
      </c>
      <c r="O1290" s="15" t="b">
        <f t="shared" si="83"/>
        <v>1</v>
      </c>
    </row>
    <row r="1291" spans="3:15" s="15" customFormat="1" ht="13.75" x14ac:dyDescent="0.45">
      <c r="C1291" s="15">
        <v>1286</v>
      </c>
      <c r="D1291" s="15" t="s">
        <v>24266</v>
      </c>
      <c r="E1291" s="24" t="str">
        <f>Paid_Raw_Data!A1287</f>
        <v>CLM-2025-001286</v>
      </c>
      <c r="F1291" s="16" t="str">
        <f>Paid_Raw_Data!I1287</f>
        <v>2022-02-28</v>
      </c>
      <c r="G1291" s="16" t="str">
        <f>Paid_Raw_Data!J1287</f>
        <v>2022-03-21</v>
      </c>
      <c r="H1291" s="16" t="str">
        <f>Paid_Raw_Data!K1287</f>
        <v>2022-07-25</v>
      </c>
      <c r="I1291" s="15" t="str">
        <f>Paid_Raw_Data!C1287</f>
        <v>Fire Domestic</v>
      </c>
      <c r="J1291" s="17">
        <f>Paid_Raw_Data!Q1287</f>
        <v>4106953.54</v>
      </c>
      <c r="K1291" s="25">
        <f>Paid_Raw_Data!V1287</f>
        <v>2767349.36</v>
      </c>
      <c r="L1291" s="15" t="b">
        <f t="shared" si="80"/>
        <v>1</v>
      </c>
      <c r="M1291" s="15" t="b">
        <f t="shared" si="81"/>
        <v>1</v>
      </c>
      <c r="N1291" s="15" t="b">
        <f t="shared" si="82"/>
        <v>1</v>
      </c>
      <c r="O1291" s="15" t="b">
        <f t="shared" si="83"/>
        <v>1</v>
      </c>
    </row>
    <row r="1292" spans="3:15" s="15" customFormat="1" ht="13.75" x14ac:dyDescent="0.45">
      <c r="C1292" s="15">
        <v>1287</v>
      </c>
      <c r="D1292" s="15" t="s">
        <v>24266</v>
      </c>
      <c r="E1292" s="24" t="str">
        <f>Paid_Raw_Data!A1288</f>
        <v>CLM-2025-001287</v>
      </c>
      <c r="F1292" s="16" t="str">
        <f>Paid_Raw_Data!I1288</f>
        <v>2024-11-13</v>
      </c>
      <c r="G1292" s="16" t="str">
        <f>Paid_Raw_Data!J1288</f>
        <v>2024-11-25</v>
      </c>
      <c r="H1292" s="16" t="str">
        <f>Paid_Raw_Data!K1288</f>
        <v>2025-07-13</v>
      </c>
      <c r="I1292" s="15" t="str">
        <f>Paid_Raw_Data!C1288</f>
        <v>Liability</v>
      </c>
      <c r="J1292" s="17">
        <f>Paid_Raw_Data!Q1288</f>
        <v>6169935.1299999999</v>
      </c>
      <c r="K1292" s="25">
        <f>Paid_Raw_Data!V1288</f>
        <v>3339507.17</v>
      </c>
      <c r="L1292" s="15" t="b">
        <f t="shared" si="80"/>
        <v>1</v>
      </c>
      <c r="M1292" s="15" t="b">
        <f t="shared" si="81"/>
        <v>1</v>
      </c>
      <c r="N1292" s="15" t="b">
        <f t="shared" si="82"/>
        <v>1</v>
      </c>
      <c r="O1292" s="15" t="b">
        <f t="shared" si="83"/>
        <v>1</v>
      </c>
    </row>
    <row r="1293" spans="3:15" s="15" customFormat="1" ht="13.75" x14ac:dyDescent="0.45">
      <c r="C1293" s="15">
        <v>1288</v>
      </c>
      <c r="D1293" s="15" t="s">
        <v>24266</v>
      </c>
      <c r="E1293" s="24" t="str">
        <f>Paid_Raw_Data!A1289</f>
        <v>CLM-2025-001288</v>
      </c>
      <c r="F1293" s="16" t="str">
        <f>Paid_Raw_Data!I1289</f>
        <v>2019-03-09</v>
      </c>
      <c r="G1293" s="16" t="str">
        <f>Paid_Raw_Data!J1289</f>
        <v>2019-03-11</v>
      </c>
      <c r="H1293" s="16" t="str">
        <f>Paid_Raw_Data!K1289</f>
        <v>2019-05-17</v>
      </c>
      <c r="I1293" s="15" t="str">
        <f>Paid_Raw_Data!C1289</f>
        <v>WIBA</v>
      </c>
      <c r="J1293" s="17">
        <f>Paid_Raw_Data!Q1289</f>
        <v>865900.12</v>
      </c>
      <c r="K1293" s="25">
        <f>Paid_Raw_Data!V1289</f>
        <v>574901.79</v>
      </c>
      <c r="L1293" s="15" t="b">
        <f t="shared" si="80"/>
        <v>1</v>
      </c>
      <c r="M1293" s="15" t="b">
        <f t="shared" si="81"/>
        <v>1</v>
      </c>
      <c r="N1293" s="15" t="b">
        <f t="shared" si="82"/>
        <v>1</v>
      </c>
      <c r="O1293" s="15" t="b">
        <f t="shared" si="83"/>
        <v>1</v>
      </c>
    </row>
    <row r="1294" spans="3:15" s="15" customFormat="1" ht="13.75" x14ac:dyDescent="0.45">
      <c r="C1294" s="15">
        <v>1289</v>
      </c>
      <c r="D1294" s="15" t="s">
        <v>24266</v>
      </c>
      <c r="E1294" s="24" t="str">
        <f>Paid_Raw_Data!A1290</f>
        <v>CLM-2025-001289</v>
      </c>
      <c r="F1294" s="16" t="str">
        <f>Paid_Raw_Data!I1290</f>
        <v>2025-09-16</v>
      </c>
      <c r="G1294" s="16" t="str">
        <f>Paid_Raw_Data!J1290</f>
        <v>2025-10-16</v>
      </c>
      <c r="H1294" s="16" t="str">
        <f>Paid_Raw_Data!K1290</f>
        <v>2026-06-11</v>
      </c>
      <c r="I1294" s="15" t="str">
        <f>Paid_Raw_Data!C1290</f>
        <v>Fire Industrial</v>
      </c>
      <c r="J1294" s="17">
        <f>Paid_Raw_Data!Q1290</f>
        <v>165980181.49000001</v>
      </c>
      <c r="K1294" s="25">
        <f>Paid_Raw_Data!V1290</f>
        <v>56980024.780000001</v>
      </c>
      <c r="L1294" s="15" t="b">
        <f t="shared" si="80"/>
        <v>1</v>
      </c>
      <c r="M1294" s="15" t="b">
        <f t="shared" si="81"/>
        <v>1</v>
      </c>
      <c r="N1294" s="15" t="b">
        <f t="shared" si="82"/>
        <v>1</v>
      </c>
      <c r="O1294" s="15" t="b">
        <f t="shared" si="83"/>
        <v>1</v>
      </c>
    </row>
    <row r="1295" spans="3:15" s="15" customFormat="1" ht="13.75" x14ac:dyDescent="0.45">
      <c r="C1295" s="15">
        <v>1290</v>
      </c>
      <c r="D1295" s="15" t="s">
        <v>24266</v>
      </c>
      <c r="E1295" s="24" t="str">
        <f>Paid_Raw_Data!A1291</f>
        <v>CLM-2025-001290</v>
      </c>
      <c r="F1295" s="16" t="str">
        <f>Paid_Raw_Data!I1291</f>
        <v>2019-10-30</v>
      </c>
      <c r="G1295" s="16" t="str">
        <f>Paid_Raw_Data!J1291</f>
        <v>2019-11-07</v>
      </c>
      <c r="H1295" s="16" t="str">
        <f>Paid_Raw_Data!K1291</f>
        <v>2019-11-25</v>
      </c>
      <c r="I1295" s="15" t="str">
        <f>Paid_Raw_Data!C1291</f>
        <v>Engineering</v>
      </c>
      <c r="J1295" s="17">
        <f>Paid_Raw_Data!Q1291</f>
        <v>32067084.190000001</v>
      </c>
      <c r="K1295" s="25">
        <f>Paid_Raw_Data!V1291</f>
        <v>19506451.280000001</v>
      </c>
      <c r="L1295" s="15" t="b">
        <f t="shared" si="80"/>
        <v>1</v>
      </c>
      <c r="M1295" s="15" t="b">
        <f t="shared" si="81"/>
        <v>1</v>
      </c>
      <c r="N1295" s="15" t="b">
        <f t="shared" si="82"/>
        <v>1</v>
      </c>
      <c r="O1295" s="15" t="b">
        <f t="shared" si="83"/>
        <v>1</v>
      </c>
    </row>
    <row r="1296" spans="3:15" s="15" customFormat="1" ht="13.75" x14ac:dyDescent="0.45">
      <c r="C1296" s="15">
        <v>1291</v>
      </c>
      <c r="D1296" s="15" t="s">
        <v>24266</v>
      </c>
      <c r="E1296" s="24" t="str">
        <f>Paid_Raw_Data!A1292</f>
        <v>CLM-2025-001291</v>
      </c>
      <c r="F1296" s="16" t="str">
        <f>Paid_Raw_Data!I1292</f>
        <v>2019-01-26</v>
      </c>
      <c r="G1296" s="16" t="str">
        <f>Paid_Raw_Data!J1292</f>
        <v>2019-02-19</v>
      </c>
      <c r="H1296" s="16" t="str">
        <f>Paid_Raw_Data!K1292</f>
        <v>2019-04-21</v>
      </c>
      <c r="I1296" s="15" t="str">
        <f>Paid_Raw_Data!C1292</f>
        <v>Engineering</v>
      </c>
      <c r="J1296" s="17">
        <f>Paid_Raw_Data!Q1292</f>
        <v>10492926.939999999</v>
      </c>
      <c r="K1296" s="25">
        <f>Paid_Raw_Data!V1292</f>
        <v>7651926.7300000004</v>
      </c>
      <c r="L1296" s="15" t="b">
        <f t="shared" si="80"/>
        <v>1</v>
      </c>
      <c r="M1296" s="15" t="b">
        <f t="shared" si="81"/>
        <v>1</v>
      </c>
      <c r="N1296" s="15" t="b">
        <f t="shared" si="82"/>
        <v>1</v>
      </c>
      <c r="O1296" s="15" t="b">
        <f t="shared" si="83"/>
        <v>1</v>
      </c>
    </row>
    <row r="1297" spans="3:15" s="15" customFormat="1" ht="13.75" x14ac:dyDescent="0.45">
      <c r="C1297" s="15">
        <v>1292</v>
      </c>
      <c r="D1297" s="15" t="s">
        <v>24266</v>
      </c>
      <c r="E1297" s="24" t="str">
        <f>Paid_Raw_Data!A1293</f>
        <v>CLM-2025-001292</v>
      </c>
      <c r="F1297" s="16" t="str">
        <f>Paid_Raw_Data!I1293</f>
        <v>2025-01-12</v>
      </c>
      <c r="G1297" s="16" t="str">
        <f>Paid_Raw_Data!J1293</f>
        <v>2025-01-18</v>
      </c>
      <c r="H1297" s="16" t="str">
        <f>Paid_Raw_Data!K1293</f>
        <v>2025-05-14</v>
      </c>
      <c r="I1297" s="15" t="str">
        <f>Paid_Raw_Data!C1293</f>
        <v>Medical</v>
      </c>
      <c r="J1297" s="17">
        <f>Paid_Raw_Data!Q1293</f>
        <v>595987.06999999995</v>
      </c>
      <c r="K1297" s="25">
        <f>Paid_Raw_Data!V1293</f>
        <v>511126.43</v>
      </c>
      <c r="L1297" s="15" t="b">
        <f t="shared" si="80"/>
        <v>1</v>
      </c>
      <c r="M1297" s="15" t="b">
        <f t="shared" si="81"/>
        <v>1</v>
      </c>
      <c r="N1297" s="15" t="b">
        <f t="shared" si="82"/>
        <v>1</v>
      </c>
      <c r="O1297" s="15" t="b">
        <f t="shared" si="83"/>
        <v>1</v>
      </c>
    </row>
    <row r="1298" spans="3:15" s="15" customFormat="1" ht="13.75" x14ac:dyDescent="0.45">
      <c r="C1298" s="15">
        <v>1293</v>
      </c>
      <c r="D1298" s="15" t="s">
        <v>24266</v>
      </c>
      <c r="E1298" s="24" t="str">
        <f>Paid_Raw_Data!A1294</f>
        <v>CLM-2025-001293</v>
      </c>
      <c r="F1298" s="16" t="str">
        <f>Paid_Raw_Data!I1294</f>
        <v>2023-05-30</v>
      </c>
      <c r="G1298" s="16" t="str">
        <f>Paid_Raw_Data!J1294</f>
        <v>2023-06-05</v>
      </c>
      <c r="H1298" s="16" t="str">
        <f>Paid_Raw_Data!K1294</f>
        <v>2023-07-18</v>
      </c>
      <c r="I1298" s="15" t="str">
        <f>Paid_Raw_Data!C1294</f>
        <v>Motor Private</v>
      </c>
      <c r="J1298" s="17">
        <f>Paid_Raw_Data!Q1294</f>
        <v>304189.78999999998</v>
      </c>
      <c r="K1298" s="25">
        <f>Paid_Raw_Data!V1294</f>
        <v>266132.15000000002</v>
      </c>
      <c r="L1298" s="15" t="b">
        <f t="shared" si="80"/>
        <v>1</v>
      </c>
      <c r="M1298" s="15" t="b">
        <f t="shared" si="81"/>
        <v>1</v>
      </c>
      <c r="N1298" s="15" t="b">
        <f t="shared" si="82"/>
        <v>1</v>
      </c>
      <c r="O1298" s="15" t="b">
        <f t="shared" si="83"/>
        <v>1</v>
      </c>
    </row>
    <row r="1299" spans="3:15" s="15" customFormat="1" ht="13.75" x14ac:dyDescent="0.45">
      <c r="C1299" s="15">
        <v>1294</v>
      </c>
      <c r="D1299" s="15" t="s">
        <v>24266</v>
      </c>
      <c r="E1299" s="24" t="str">
        <f>Paid_Raw_Data!A1295</f>
        <v>CLM-2025-001294</v>
      </c>
      <c r="F1299" s="16" t="str">
        <f>Paid_Raw_Data!I1295</f>
        <v>2022-08-10</v>
      </c>
      <c r="G1299" s="16" t="str">
        <f>Paid_Raw_Data!J1295</f>
        <v>2022-09-01</v>
      </c>
      <c r="H1299" s="16" t="str">
        <f>Paid_Raw_Data!K1295</f>
        <v>2023-01-04</v>
      </c>
      <c r="I1299" s="15" t="str">
        <f>Paid_Raw_Data!C1295</f>
        <v>Personal Accident</v>
      </c>
      <c r="J1299" s="17">
        <f>Paid_Raw_Data!Q1295</f>
        <v>633771.21</v>
      </c>
      <c r="K1299" s="25">
        <f>Paid_Raw_Data!V1295</f>
        <v>466357.84</v>
      </c>
      <c r="L1299" s="15" t="b">
        <f t="shared" si="80"/>
        <v>1</v>
      </c>
      <c r="M1299" s="15" t="b">
        <f t="shared" si="81"/>
        <v>1</v>
      </c>
      <c r="N1299" s="15" t="b">
        <f t="shared" si="82"/>
        <v>1</v>
      </c>
      <c r="O1299" s="15" t="b">
        <f t="shared" si="83"/>
        <v>1</v>
      </c>
    </row>
    <row r="1300" spans="3:15" s="15" customFormat="1" ht="13.75" x14ac:dyDescent="0.45">
      <c r="C1300" s="15">
        <v>1295</v>
      </c>
      <c r="D1300" s="15" t="s">
        <v>24266</v>
      </c>
      <c r="E1300" s="24" t="str">
        <f>Paid_Raw_Data!A1296</f>
        <v>CLM-2025-001295</v>
      </c>
      <c r="F1300" s="16" t="str">
        <f>Paid_Raw_Data!I1296</f>
        <v>2026-07-17</v>
      </c>
      <c r="G1300" s="16" t="str">
        <f>Paid_Raw_Data!J1296</f>
        <v>2026-07-29</v>
      </c>
      <c r="H1300" s="16" t="str">
        <f>Paid_Raw_Data!K1296</f>
        <v>2026-10-09</v>
      </c>
      <c r="I1300" s="15" t="str">
        <f>Paid_Raw_Data!C1296</f>
        <v>Motor Private</v>
      </c>
      <c r="J1300" s="17">
        <f>Paid_Raw_Data!Q1296</f>
        <v>252236.73</v>
      </c>
      <c r="K1300" s="25">
        <f>Paid_Raw_Data!V1296</f>
        <v>179662.77</v>
      </c>
      <c r="L1300" s="15" t="b">
        <f t="shared" si="80"/>
        <v>1</v>
      </c>
      <c r="M1300" s="15" t="b">
        <f t="shared" si="81"/>
        <v>1</v>
      </c>
      <c r="N1300" s="15" t="b">
        <f t="shared" si="82"/>
        <v>1</v>
      </c>
      <c r="O1300" s="15" t="b">
        <f t="shared" si="83"/>
        <v>1</v>
      </c>
    </row>
    <row r="1301" spans="3:15" s="15" customFormat="1" ht="13.75" x14ac:dyDescent="0.45">
      <c r="C1301" s="15">
        <v>1296</v>
      </c>
      <c r="D1301" s="15" t="s">
        <v>24266</v>
      </c>
      <c r="E1301" s="24" t="str">
        <f>Paid_Raw_Data!A1297</f>
        <v>CLM-2025-001296</v>
      </c>
      <c r="F1301" s="16" t="str">
        <f>Paid_Raw_Data!I1297</f>
        <v>2022-03-01</v>
      </c>
      <c r="G1301" s="16" t="str">
        <f>Paid_Raw_Data!J1297</f>
        <v>2022-03-17</v>
      </c>
      <c r="H1301" s="16" t="str">
        <f>Paid_Raw_Data!K1297</f>
        <v>2022-04-17</v>
      </c>
      <c r="I1301" s="15" t="str">
        <f>Paid_Raw_Data!C1297</f>
        <v>Medical</v>
      </c>
      <c r="J1301" s="17">
        <f>Paid_Raw_Data!Q1297</f>
        <v>315239.58</v>
      </c>
      <c r="K1301" s="25">
        <f>Paid_Raw_Data!V1297</f>
        <v>260208.93</v>
      </c>
      <c r="L1301" s="15" t="b">
        <f t="shared" si="80"/>
        <v>1</v>
      </c>
      <c r="M1301" s="15" t="b">
        <f t="shared" si="81"/>
        <v>1</v>
      </c>
      <c r="N1301" s="15" t="b">
        <f t="shared" si="82"/>
        <v>1</v>
      </c>
      <c r="O1301" s="15" t="b">
        <f t="shared" si="83"/>
        <v>1</v>
      </c>
    </row>
    <row r="1302" spans="3:15" s="15" customFormat="1" ht="13.75" x14ac:dyDescent="0.45">
      <c r="C1302" s="15">
        <v>1297</v>
      </c>
      <c r="D1302" s="15" t="s">
        <v>24266</v>
      </c>
      <c r="E1302" s="24" t="str">
        <f>Paid_Raw_Data!A1298</f>
        <v>CLM-2025-001297</v>
      </c>
      <c r="F1302" s="16" t="str">
        <f>Paid_Raw_Data!I1298</f>
        <v>2024-03-28</v>
      </c>
      <c r="G1302" s="16" t="str">
        <f>Paid_Raw_Data!J1298</f>
        <v>2024-04-21</v>
      </c>
      <c r="H1302" s="16" t="str">
        <f>Paid_Raw_Data!K1298</f>
        <v>2024-05-28</v>
      </c>
      <c r="I1302" s="15" t="str">
        <f>Paid_Raw_Data!C1298</f>
        <v>WIBA</v>
      </c>
      <c r="J1302" s="17">
        <f>Paid_Raw_Data!Q1298</f>
        <v>2619787.9500000002</v>
      </c>
      <c r="K1302" s="25">
        <f>Paid_Raw_Data!V1298</f>
        <v>1845836.6</v>
      </c>
      <c r="L1302" s="15" t="b">
        <f t="shared" si="80"/>
        <v>1</v>
      </c>
      <c r="M1302" s="15" t="b">
        <f t="shared" si="81"/>
        <v>1</v>
      </c>
      <c r="N1302" s="15" t="b">
        <f t="shared" si="82"/>
        <v>1</v>
      </c>
      <c r="O1302" s="15" t="b">
        <f t="shared" si="83"/>
        <v>1</v>
      </c>
    </row>
    <row r="1303" spans="3:15" s="15" customFormat="1" ht="13.75" x14ac:dyDescent="0.45">
      <c r="C1303" s="15">
        <v>1298</v>
      </c>
      <c r="D1303" s="15" t="s">
        <v>24266</v>
      </c>
      <c r="E1303" s="24" t="str">
        <f>Paid_Raw_Data!A1299</f>
        <v>CLM-2025-001298</v>
      </c>
      <c r="F1303" s="16" t="str">
        <f>Paid_Raw_Data!I1299</f>
        <v>2022-06-28</v>
      </c>
      <c r="G1303" s="16" t="str">
        <f>Paid_Raw_Data!J1299</f>
        <v>2022-06-30</v>
      </c>
      <c r="H1303" s="16" t="str">
        <f>Paid_Raw_Data!K1299</f>
        <v>2022-10-10</v>
      </c>
      <c r="I1303" s="15" t="str">
        <f>Paid_Raw_Data!C1299</f>
        <v>Fire Industrial</v>
      </c>
      <c r="J1303" s="17">
        <f>Paid_Raw_Data!Q1299</f>
        <v>133826752.22</v>
      </c>
      <c r="K1303" s="25">
        <f>Paid_Raw_Data!V1299</f>
        <v>52445889.560000002</v>
      </c>
      <c r="L1303" s="15" t="b">
        <f t="shared" si="80"/>
        <v>1</v>
      </c>
      <c r="M1303" s="15" t="b">
        <f t="shared" si="81"/>
        <v>1</v>
      </c>
      <c r="N1303" s="15" t="b">
        <f t="shared" si="82"/>
        <v>1</v>
      </c>
      <c r="O1303" s="15" t="b">
        <f t="shared" si="83"/>
        <v>1</v>
      </c>
    </row>
    <row r="1304" spans="3:15" s="15" customFormat="1" ht="13.75" x14ac:dyDescent="0.45">
      <c r="C1304" s="15">
        <v>1299</v>
      </c>
      <c r="D1304" s="15" t="s">
        <v>24266</v>
      </c>
      <c r="E1304" s="24" t="str">
        <f>Paid_Raw_Data!A1300</f>
        <v>CLM-2025-001299</v>
      </c>
      <c r="F1304" s="16" t="str">
        <f>Paid_Raw_Data!I1300</f>
        <v>2019-01-22</v>
      </c>
      <c r="G1304" s="16" t="str">
        <f>Paid_Raw_Data!J1300</f>
        <v>2019-02-13</v>
      </c>
      <c r="H1304" s="16" t="str">
        <f>Paid_Raw_Data!K1300</f>
        <v>2019-06-19</v>
      </c>
      <c r="I1304" s="15" t="str">
        <f>Paid_Raw_Data!C1300</f>
        <v>Engineering</v>
      </c>
      <c r="J1304" s="17">
        <f>Paid_Raw_Data!Q1300</f>
        <v>41057158.130000003</v>
      </c>
      <c r="K1304" s="25">
        <f>Paid_Raw_Data!V1300</f>
        <v>31722267.289999999</v>
      </c>
      <c r="L1304" s="15" t="b">
        <f t="shared" si="80"/>
        <v>1</v>
      </c>
      <c r="M1304" s="15" t="b">
        <f t="shared" si="81"/>
        <v>1</v>
      </c>
      <c r="N1304" s="15" t="b">
        <f t="shared" si="82"/>
        <v>1</v>
      </c>
      <c r="O1304" s="15" t="b">
        <f t="shared" si="83"/>
        <v>1</v>
      </c>
    </row>
    <row r="1305" spans="3:15" s="15" customFormat="1" ht="13.75" x14ac:dyDescent="0.45">
      <c r="C1305" s="15">
        <v>1300</v>
      </c>
      <c r="D1305" s="15" t="s">
        <v>24266</v>
      </c>
      <c r="E1305" s="24" t="str">
        <f>Paid_Raw_Data!A1301</f>
        <v>CLM-2025-001300</v>
      </c>
      <c r="F1305" s="16" t="str">
        <f>Paid_Raw_Data!I1301</f>
        <v>2024-05-08</v>
      </c>
      <c r="G1305" s="16" t="str">
        <f>Paid_Raw_Data!J1301</f>
        <v>2024-05-27</v>
      </c>
      <c r="H1305" s="16" t="str">
        <f>Paid_Raw_Data!K1301</f>
        <v>2024-09-10</v>
      </c>
      <c r="I1305" s="15" t="str">
        <f>Paid_Raw_Data!C1301</f>
        <v>Marine Cargo</v>
      </c>
      <c r="J1305" s="17">
        <f>Paid_Raw_Data!Q1301</f>
        <v>18297685.699999999</v>
      </c>
      <c r="K1305" s="25">
        <f>Paid_Raw_Data!V1301</f>
        <v>7368568.3899999997</v>
      </c>
      <c r="L1305" s="15" t="b">
        <f t="shared" si="80"/>
        <v>1</v>
      </c>
      <c r="M1305" s="15" t="b">
        <f t="shared" si="81"/>
        <v>1</v>
      </c>
      <c r="N1305" s="15" t="b">
        <f t="shared" si="82"/>
        <v>1</v>
      </c>
      <c r="O1305" s="15" t="b">
        <f t="shared" si="83"/>
        <v>1</v>
      </c>
    </row>
    <row r="1306" spans="3:15" s="15" customFormat="1" ht="13.75" x14ac:dyDescent="0.45">
      <c r="C1306" s="15">
        <v>1301</v>
      </c>
      <c r="D1306" s="15" t="s">
        <v>24266</v>
      </c>
      <c r="E1306" s="24" t="str">
        <f>Paid_Raw_Data!A1302</f>
        <v>CLM-2025-001301</v>
      </c>
      <c r="F1306" s="16" t="str">
        <f>Paid_Raw_Data!I1302</f>
        <v>2018-12-04</v>
      </c>
      <c r="G1306" s="16" t="str">
        <f>Paid_Raw_Data!J1302</f>
        <v>2018-12-17</v>
      </c>
      <c r="H1306" s="16" t="str">
        <f>Paid_Raw_Data!K1302</f>
        <v>2018-12-27</v>
      </c>
      <c r="I1306" s="15" t="str">
        <f>Paid_Raw_Data!C1302</f>
        <v>Marine Cargo</v>
      </c>
      <c r="J1306" s="17">
        <f>Paid_Raw_Data!Q1302</f>
        <v>50222204.890000001</v>
      </c>
      <c r="K1306" s="25">
        <f>Paid_Raw_Data!V1302</f>
        <v>34134111.049999997</v>
      </c>
      <c r="L1306" s="15" t="b">
        <f t="shared" si="80"/>
        <v>1</v>
      </c>
      <c r="M1306" s="15" t="b">
        <f t="shared" si="81"/>
        <v>1</v>
      </c>
      <c r="N1306" s="15" t="b">
        <f t="shared" si="82"/>
        <v>1</v>
      </c>
      <c r="O1306" s="15" t="b">
        <f t="shared" si="83"/>
        <v>1</v>
      </c>
    </row>
    <row r="1307" spans="3:15" s="15" customFormat="1" ht="13.75" x14ac:dyDescent="0.45">
      <c r="C1307" s="15">
        <v>1302</v>
      </c>
      <c r="D1307" s="15" t="s">
        <v>24266</v>
      </c>
      <c r="E1307" s="24" t="str">
        <f>Paid_Raw_Data!A1303</f>
        <v>CLM-2025-001302</v>
      </c>
      <c r="F1307" s="16" t="str">
        <f>Paid_Raw_Data!I1303</f>
        <v>2021-11-23</v>
      </c>
      <c r="G1307" s="16" t="str">
        <f>Paid_Raw_Data!J1303</f>
        <v>2021-12-10</v>
      </c>
      <c r="H1307" s="16" t="str">
        <f>Paid_Raw_Data!K1303</f>
        <v>2022-03-08</v>
      </c>
      <c r="I1307" s="15" t="str">
        <f>Paid_Raw_Data!C1303</f>
        <v>Fire Domestic</v>
      </c>
      <c r="J1307" s="17">
        <f>Paid_Raw_Data!Q1303</f>
        <v>11244053.6</v>
      </c>
      <c r="K1307" s="25">
        <f>Paid_Raw_Data!V1303</f>
        <v>9011259.3300000001</v>
      </c>
      <c r="L1307" s="15" t="b">
        <f t="shared" si="80"/>
        <v>1</v>
      </c>
      <c r="M1307" s="15" t="b">
        <f t="shared" si="81"/>
        <v>1</v>
      </c>
      <c r="N1307" s="15" t="b">
        <f t="shared" si="82"/>
        <v>1</v>
      </c>
      <c r="O1307" s="15" t="b">
        <f t="shared" si="83"/>
        <v>1</v>
      </c>
    </row>
    <row r="1308" spans="3:15" s="15" customFormat="1" ht="13.75" x14ac:dyDescent="0.45">
      <c r="C1308" s="15">
        <v>1303</v>
      </c>
      <c r="D1308" s="15" t="s">
        <v>24266</v>
      </c>
      <c r="E1308" s="24" t="str">
        <f>Paid_Raw_Data!A1304</f>
        <v>CLM-2025-001303</v>
      </c>
      <c r="F1308" s="16" t="str">
        <f>Paid_Raw_Data!I1304</f>
        <v>2019-11-01</v>
      </c>
      <c r="G1308" s="16" t="str">
        <f>Paid_Raw_Data!J1304</f>
        <v>2019-11-18</v>
      </c>
      <c r="H1308" s="16" t="str">
        <f>Paid_Raw_Data!K1304</f>
        <v>2020-04-07</v>
      </c>
      <c r="I1308" s="15" t="str">
        <f>Paid_Raw_Data!C1304</f>
        <v>Engineering</v>
      </c>
      <c r="J1308" s="17">
        <f>Paid_Raw_Data!Q1304</f>
        <v>126066630.34999999</v>
      </c>
      <c r="K1308" s="25">
        <f>Paid_Raw_Data!V1304</f>
        <v>78841346.299999997</v>
      </c>
      <c r="L1308" s="15" t="b">
        <f t="shared" si="80"/>
        <v>1</v>
      </c>
      <c r="M1308" s="15" t="b">
        <f t="shared" si="81"/>
        <v>1</v>
      </c>
      <c r="N1308" s="15" t="b">
        <f t="shared" si="82"/>
        <v>1</v>
      </c>
      <c r="O1308" s="15" t="b">
        <f t="shared" si="83"/>
        <v>1</v>
      </c>
    </row>
    <row r="1309" spans="3:15" s="15" customFormat="1" ht="13.75" x14ac:dyDescent="0.45">
      <c r="C1309" s="15">
        <v>1304</v>
      </c>
      <c r="D1309" s="15" t="s">
        <v>24266</v>
      </c>
      <c r="E1309" s="24" t="str">
        <f>Paid_Raw_Data!A1305</f>
        <v>CLM-2025-001304</v>
      </c>
      <c r="F1309" s="16" t="str">
        <f>Paid_Raw_Data!I1305</f>
        <v>2021-11-29</v>
      </c>
      <c r="G1309" s="16" t="str">
        <f>Paid_Raw_Data!J1305</f>
        <v>2021-12-28</v>
      </c>
      <c r="H1309" s="16" t="str">
        <f>Paid_Raw_Data!K1305</f>
        <v>2022-05-02</v>
      </c>
      <c r="I1309" s="15" t="str">
        <f>Paid_Raw_Data!C1305</f>
        <v>Fire Domestic</v>
      </c>
      <c r="J1309" s="17">
        <f>Paid_Raw_Data!Q1305</f>
        <v>4718301.03</v>
      </c>
      <c r="K1309" s="25">
        <f>Paid_Raw_Data!V1305</f>
        <v>3716976.32</v>
      </c>
      <c r="L1309" s="15" t="b">
        <f t="shared" si="80"/>
        <v>1</v>
      </c>
      <c r="M1309" s="15" t="b">
        <f t="shared" si="81"/>
        <v>1</v>
      </c>
      <c r="N1309" s="15" t="b">
        <f t="shared" si="82"/>
        <v>1</v>
      </c>
      <c r="O1309" s="15" t="b">
        <f t="shared" si="83"/>
        <v>1</v>
      </c>
    </row>
    <row r="1310" spans="3:15" s="15" customFormat="1" ht="13.75" x14ac:dyDescent="0.45">
      <c r="C1310" s="15">
        <v>1305</v>
      </c>
      <c r="D1310" s="15" t="s">
        <v>24266</v>
      </c>
      <c r="E1310" s="24" t="str">
        <f>Paid_Raw_Data!A1306</f>
        <v>CLM-2025-001305</v>
      </c>
      <c r="F1310" s="16" t="str">
        <f>Paid_Raw_Data!I1306</f>
        <v>2020-07-14</v>
      </c>
      <c r="G1310" s="16" t="str">
        <f>Paid_Raw_Data!J1306</f>
        <v>2020-08-09</v>
      </c>
      <c r="H1310" s="16" t="str">
        <f>Paid_Raw_Data!K1306</f>
        <v>2020-12-23</v>
      </c>
      <c r="I1310" s="15" t="str">
        <f>Paid_Raw_Data!C1306</f>
        <v>Personal Accident</v>
      </c>
      <c r="J1310" s="17">
        <f>Paid_Raw_Data!Q1306</f>
        <v>390850.61</v>
      </c>
      <c r="K1310" s="25">
        <f>Paid_Raw_Data!V1306</f>
        <v>350251.42</v>
      </c>
      <c r="L1310" s="15" t="b">
        <f t="shared" si="80"/>
        <v>1</v>
      </c>
      <c r="M1310" s="15" t="b">
        <f t="shared" si="81"/>
        <v>1</v>
      </c>
      <c r="N1310" s="15" t="b">
        <f t="shared" si="82"/>
        <v>1</v>
      </c>
      <c r="O1310" s="15" t="b">
        <f t="shared" si="83"/>
        <v>1</v>
      </c>
    </row>
    <row r="1311" spans="3:15" s="15" customFormat="1" ht="13.75" x14ac:dyDescent="0.45">
      <c r="C1311" s="15">
        <v>1306</v>
      </c>
      <c r="D1311" s="15" t="s">
        <v>24266</v>
      </c>
      <c r="E1311" s="24" t="str">
        <f>Paid_Raw_Data!A1307</f>
        <v>CLM-2025-001306</v>
      </c>
      <c r="F1311" s="16" t="str">
        <f>Paid_Raw_Data!I1307</f>
        <v>2023-09-05</v>
      </c>
      <c r="G1311" s="16" t="str">
        <f>Paid_Raw_Data!J1307</f>
        <v>2023-09-18</v>
      </c>
      <c r="H1311" s="16" t="str">
        <f>Paid_Raw_Data!K1307</f>
        <v>2024-03-04</v>
      </c>
      <c r="I1311" s="15" t="str">
        <f>Paid_Raw_Data!C1307</f>
        <v>Motor Private</v>
      </c>
      <c r="J1311" s="17">
        <f>Paid_Raw_Data!Q1307</f>
        <v>491921.01</v>
      </c>
      <c r="K1311" s="25">
        <f>Paid_Raw_Data!V1307</f>
        <v>397022.41</v>
      </c>
      <c r="L1311" s="15" t="b">
        <f t="shared" si="80"/>
        <v>1</v>
      </c>
      <c r="M1311" s="15" t="b">
        <f t="shared" si="81"/>
        <v>1</v>
      </c>
      <c r="N1311" s="15" t="b">
        <f t="shared" si="82"/>
        <v>1</v>
      </c>
      <c r="O1311" s="15" t="b">
        <f t="shared" si="83"/>
        <v>1</v>
      </c>
    </row>
    <row r="1312" spans="3:15" s="15" customFormat="1" ht="13.75" x14ac:dyDescent="0.45">
      <c r="C1312" s="15">
        <v>1307</v>
      </c>
      <c r="D1312" s="15" t="s">
        <v>24266</v>
      </c>
      <c r="E1312" s="24" t="str">
        <f>Paid_Raw_Data!A1308</f>
        <v>CLM-2025-001307</v>
      </c>
      <c r="F1312" s="16" t="str">
        <f>Paid_Raw_Data!I1308</f>
        <v>2020-06-06</v>
      </c>
      <c r="G1312" s="16" t="str">
        <f>Paid_Raw_Data!J1308</f>
        <v>2020-06-17</v>
      </c>
      <c r="H1312" s="16" t="str">
        <f>Paid_Raw_Data!K1308</f>
        <v>2020-10-16</v>
      </c>
      <c r="I1312" s="15" t="str">
        <f>Paid_Raw_Data!C1308</f>
        <v>WIBA</v>
      </c>
      <c r="J1312" s="17">
        <f>Paid_Raw_Data!Q1308</f>
        <v>493707.56</v>
      </c>
      <c r="K1312" s="25">
        <f>Paid_Raw_Data!V1308</f>
        <v>361629.03</v>
      </c>
      <c r="L1312" s="15" t="b">
        <f t="shared" si="80"/>
        <v>1</v>
      </c>
      <c r="M1312" s="15" t="b">
        <f t="shared" si="81"/>
        <v>1</v>
      </c>
      <c r="N1312" s="15" t="b">
        <f t="shared" si="82"/>
        <v>1</v>
      </c>
      <c r="O1312" s="15" t="b">
        <f t="shared" si="83"/>
        <v>1</v>
      </c>
    </row>
    <row r="1313" spans="3:15" s="15" customFormat="1" ht="13.75" x14ac:dyDescent="0.45">
      <c r="C1313" s="15">
        <v>1308</v>
      </c>
      <c r="D1313" s="15" t="s">
        <v>24266</v>
      </c>
      <c r="E1313" s="24" t="str">
        <f>Paid_Raw_Data!A1309</f>
        <v>CLM-2025-001308</v>
      </c>
      <c r="F1313" s="16" t="str">
        <f>Paid_Raw_Data!I1309</f>
        <v>2023-11-30</v>
      </c>
      <c r="G1313" s="16" t="str">
        <f>Paid_Raw_Data!J1309</f>
        <v>2023-12-10</v>
      </c>
      <c r="H1313" s="16" t="str">
        <f>Paid_Raw_Data!K1309</f>
        <v>2024-01-23</v>
      </c>
      <c r="I1313" s="15" t="str">
        <f>Paid_Raw_Data!C1309</f>
        <v>Fire Domestic</v>
      </c>
      <c r="J1313" s="17">
        <f>Paid_Raw_Data!Q1309</f>
        <v>1312577.27</v>
      </c>
      <c r="K1313" s="25">
        <f>Paid_Raw_Data!V1309</f>
        <v>1117105.21</v>
      </c>
      <c r="L1313" s="15" t="b">
        <f t="shared" si="80"/>
        <v>1</v>
      </c>
      <c r="M1313" s="15" t="b">
        <f t="shared" si="81"/>
        <v>1</v>
      </c>
      <c r="N1313" s="15" t="b">
        <f t="shared" si="82"/>
        <v>1</v>
      </c>
      <c r="O1313" s="15" t="b">
        <f t="shared" si="83"/>
        <v>1</v>
      </c>
    </row>
    <row r="1314" spans="3:15" s="15" customFormat="1" ht="13.75" x14ac:dyDescent="0.45">
      <c r="C1314" s="15">
        <v>1309</v>
      </c>
      <c r="D1314" s="15" t="s">
        <v>24266</v>
      </c>
      <c r="E1314" s="24" t="str">
        <f>Paid_Raw_Data!A1310</f>
        <v>CLM-2025-001309</v>
      </c>
      <c r="F1314" s="16" t="str">
        <f>Paid_Raw_Data!I1310</f>
        <v>2019-11-03</v>
      </c>
      <c r="G1314" s="16" t="str">
        <f>Paid_Raw_Data!J1310</f>
        <v>2019-11-29</v>
      </c>
      <c r="H1314" s="16" t="str">
        <f>Paid_Raw_Data!K1310</f>
        <v>2020-02-09</v>
      </c>
      <c r="I1314" s="15" t="str">
        <f>Paid_Raw_Data!C1310</f>
        <v>Fire Domestic</v>
      </c>
      <c r="J1314" s="17">
        <f>Paid_Raw_Data!Q1310</f>
        <v>7080901.6100000003</v>
      </c>
      <c r="K1314" s="25">
        <f>Paid_Raw_Data!V1310</f>
        <v>5208976.12</v>
      </c>
      <c r="L1314" s="15" t="b">
        <f t="shared" si="80"/>
        <v>1</v>
      </c>
      <c r="M1314" s="15" t="b">
        <f t="shared" si="81"/>
        <v>1</v>
      </c>
      <c r="N1314" s="15" t="b">
        <f t="shared" si="82"/>
        <v>1</v>
      </c>
      <c r="O1314" s="15" t="b">
        <f t="shared" si="83"/>
        <v>1</v>
      </c>
    </row>
    <row r="1315" spans="3:15" s="15" customFormat="1" ht="13.75" x14ac:dyDescent="0.45">
      <c r="C1315" s="15">
        <v>1310</v>
      </c>
      <c r="D1315" s="15" t="s">
        <v>24266</v>
      </c>
      <c r="E1315" s="24" t="str">
        <f>Paid_Raw_Data!A1311</f>
        <v>CLM-2025-001310</v>
      </c>
      <c r="F1315" s="16" t="str">
        <f>Paid_Raw_Data!I1311</f>
        <v>2025-04-15</v>
      </c>
      <c r="G1315" s="16" t="str">
        <f>Paid_Raw_Data!J1311</f>
        <v>2025-04-24</v>
      </c>
      <c r="H1315" s="16" t="str">
        <f>Paid_Raw_Data!K1311</f>
        <v>2025-05-29</v>
      </c>
      <c r="I1315" s="15" t="str">
        <f>Paid_Raw_Data!C1311</f>
        <v>Medical</v>
      </c>
      <c r="J1315" s="17">
        <f>Paid_Raw_Data!Q1311</f>
        <v>375291.58</v>
      </c>
      <c r="K1315" s="25">
        <f>Paid_Raw_Data!V1311</f>
        <v>331773.51</v>
      </c>
      <c r="L1315" s="15" t="b">
        <f t="shared" si="80"/>
        <v>1</v>
      </c>
      <c r="M1315" s="15" t="b">
        <f t="shared" si="81"/>
        <v>1</v>
      </c>
      <c r="N1315" s="15" t="b">
        <f t="shared" si="82"/>
        <v>1</v>
      </c>
      <c r="O1315" s="15" t="b">
        <f t="shared" si="83"/>
        <v>1</v>
      </c>
    </row>
    <row r="1316" spans="3:15" s="15" customFormat="1" ht="13.75" x14ac:dyDescent="0.45">
      <c r="C1316" s="15">
        <v>1311</v>
      </c>
      <c r="D1316" s="15" t="s">
        <v>24266</v>
      </c>
      <c r="E1316" s="24" t="str">
        <f>Paid_Raw_Data!A1312</f>
        <v>CLM-2025-001311</v>
      </c>
      <c r="F1316" s="16" t="str">
        <f>Paid_Raw_Data!I1312</f>
        <v>2021-04-22</v>
      </c>
      <c r="G1316" s="16" t="str">
        <f>Paid_Raw_Data!J1312</f>
        <v>2021-04-25</v>
      </c>
      <c r="H1316" s="16" t="str">
        <f>Paid_Raw_Data!K1312</f>
        <v>2021-08-09</v>
      </c>
      <c r="I1316" s="15" t="str">
        <f>Paid_Raw_Data!C1312</f>
        <v>Motor Commercial</v>
      </c>
      <c r="J1316" s="17">
        <f>Paid_Raw_Data!Q1312</f>
        <v>1740360.52</v>
      </c>
      <c r="K1316" s="25">
        <f>Paid_Raw_Data!V1312</f>
        <v>1115978.06</v>
      </c>
      <c r="L1316" s="15" t="b">
        <f t="shared" si="80"/>
        <v>1</v>
      </c>
      <c r="M1316" s="15" t="b">
        <f t="shared" si="81"/>
        <v>1</v>
      </c>
      <c r="N1316" s="15" t="b">
        <f t="shared" si="82"/>
        <v>1</v>
      </c>
      <c r="O1316" s="15" t="b">
        <f t="shared" si="83"/>
        <v>1</v>
      </c>
    </row>
    <row r="1317" spans="3:15" s="15" customFormat="1" ht="13.75" x14ac:dyDescent="0.45">
      <c r="C1317" s="15">
        <v>1312</v>
      </c>
      <c r="D1317" s="15" t="s">
        <v>24266</v>
      </c>
      <c r="E1317" s="24" t="str">
        <f>Paid_Raw_Data!A1313</f>
        <v>CLM-2025-001312</v>
      </c>
      <c r="F1317" s="16" t="str">
        <f>Paid_Raw_Data!I1313</f>
        <v>2019-12-17</v>
      </c>
      <c r="G1317" s="16" t="str">
        <f>Paid_Raw_Data!J1313</f>
        <v>2020-01-14</v>
      </c>
      <c r="H1317" s="16" t="str">
        <f>Paid_Raw_Data!K1313</f>
        <v>2020-02-01</v>
      </c>
      <c r="I1317" s="15" t="str">
        <f>Paid_Raw_Data!C1313</f>
        <v>Motor Private</v>
      </c>
      <c r="J1317" s="17">
        <f>Paid_Raw_Data!Q1313</f>
        <v>548577.31000000006</v>
      </c>
      <c r="K1317" s="25">
        <f>Paid_Raw_Data!V1313</f>
        <v>343895.31</v>
      </c>
      <c r="L1317" s="15" t="b">
        <f t="shared" si="80"/>
        <v>1</v>
      </c>
      <c r="M1317" s="15" t="b">
        <f t="shared" si="81"/>
        <v>1</v>
      </c>
      <c r="N1317" s="15" t="b">
        <f t="shared" si="82"/>
        <v>1</v>
      </c>
      <c r="O1317" s="15" t="b">
        <f t="shared" si="83"/>
        <v>1</v>
      </c>
    </row>
    <row r="1318" spans="3:15" s="15" customFormat="1" ht="13.75" x14ac:dyDescent="0.45">
      <c r="C1318" s="15">
        <v>1313</v>
      </c>
      <c r="D1318" s="15" t="s">
        <v>24266</v>
      </c>
      <c r="E1318" s="24" t="str">
        <f>Paid_Raw_Data!A1314</f>
        <v>CLM-2025-001313</v>
      </c>
      <c r="F1318" s="16" t="str">
        <f>Paid_Raw_Data!I1314</f>
        <v>2020-12-16</v>
      </c>
      <c r="G1318" s="16" t="str">
        <f>Paid_Raw_Data!J1314</f>
        <v>2021-01-12</v>
      </c>
      <c r="H1318" s="16" t="str">
        <f>Paid_Raw_Data!K1314</f>
        <v>2021-04-16</v>
      </c>
      <c r="I1318" s="15" t="str">
        <f>Paid_Raw_Data!C1314</f>
        <v>Personal Accident</v>
      </c>
      <c r="J1318" s="17">
        <f>Paid_Raw_Data!Q1314</f>
        <v>122334.17</v>
      </c>
      <c r="K1318" s="25">
        <f>Paid_Raw_Data!V1314</f>
        <v>87979.89</v>
      </c>
      <c r="L1318" s="15" t="b">
        <f t="shared" si="80"/>
        <v>1</v>
      </c>
      <c r="M1318" s="15" t="b">
        <f t="shared" si="81"/>
        <v>1</v>
      </c>
      <c r="N1318" s="15" t="b">
        <f t="shared" si="82"/>
        <v>1</v>
      </c>
      <c r="O1318" s="15" t="b">
        <f t="shared" si="83"/>
        <v>1</v>
      </c>
    </row>
    <row r="1319" spans="3:15" s="15" customFormat="1" ht="13.75" x14ac:dyDescent="0.45">
      <c r="C1319" s="15">
        <v>1314</v>
      </c>
      <c r="D1319" s="15" t="s">
        <v>24266</v>
      </c>
      <c r="E1319" s="24" t="str">
        <f>Paid_Raw_Data!A1315</f>
        <v>CLM-2025-001314</v>
      </c>
      <c r="F1319" s="16" t="str">
        <f>Paid_Raw_Data!I1315</f>
        <v>2022-05-28</v>
      </c>
      <c r="G1319" s="16" t="str">
        <f>Paid_Raw_Data!J1315</f>
        <v>2022-06-27</v>
      </c>
      <c r="H1319" s="16" t="str">
        <f>Paid_Raw_Data!K1315</f>
        <v>2022-08-22</v>
      </c>
      <c r="I1319" s="15" t="str">
        <f>Paid_Raw_Data!C1315</f>
        <v>Medical</v>
      </c>
      <c r="J1319" s="17">
        <f>Paid_Raw_Data!Q1315</f>
        <v>36142.519999999997</v>
      </c>
      <c r="K1319" s="25">
        <f>Paid_Raw_Data!V1315</f>
        <v>31967.86</v>
      </c>
      <c r="L1319" s="15" t="b">
        <f t="shared" si="80"/>
        <v>1</v>
      </c>
      <c r="M1319" s="15" t="b">
        <f t="shared" si="81"/>
        <v>1</v>
      </c>
      <c r="N1319" s="15" t="b">
        <f t="shared" si="82"/>
        <v>1</v>
      </c>
      <c r="O1319" s="15" t="b">
        <f t="shared" si="83"/>
        <v>1</v>
      </c>
    </row>
    <row r="1320" spans="3:15" s="15" customFormat="1" ht="13.75" x14ac:dyDescent="0.45">
      <c r="C1320" s="15">
        <v>1315</v>
      </c>
      <c r="D1320" s="15" t="s">
        <v>24266</v>
      </c>
      <c r="E1320" s="24" t="str">
        <f>Paid_Raw_Data!A1316</f>
        <v>CLM-2025-001315</v>
      </c>
      <c r="F1320" s="16" t="str">
        <f>Paid_Raw_Data!I1316</f>
        <v>2019-11-29</v>
      </c>
      <c r="G1320" s="16" t="str">
        <f>Paid_Raw_Data!J1316</f>
        <v>2019-12-22</v>
      </c>
      <c r="H1320" s="16" t="str">
        <f>Paid_Raw_Data!K1316</f>
        <v>2020-07-17</v>
      </c>
      <c r="I1320" s="15" t="str">
        <f>Paid_Raw_Data!C1316</f>
        <v>Motor Commercial</v>
      </c>
      <c r="J1320" s="17">
        <f>Paid_Raw_Data!Q1316</f>
        <v>388578.34</v>
      </c>
      <c r="K1320" s="25">
        <f>Paid_Raw_Data!V1316</f>
        <v>192237.48</v>
      </c>
      <c r="L1320" s="15" t="b">
        <f t="shared" si="80"/>
        <v>1</v>
      </c>
      <c r="M1320" s="15" t="b">
        <f t="shared" si="81"/>
        <v>1</v>
      </c>
      <c r="N1320" s="15" t="b">
        <f t="shared" si="82"/>
        <v>1</v>
      </c>
      <c r="O1320" s="15" t="b">
        <f t="shared" si="83"/>
        <v>1</v>
      </c>
    </row>
    <row r="1321" spans="3:15" s="15" customFormat="1" ht="13.75" x14ac:dyDescent="0.45">
      <c r="C1321" s="15">
        <v>1316</v>
      </c>
      <c r="D1321" s="15" t="s">
        <v>24266</v>
      </c>
      <c r="E1321" s="24" t="str">
        <f>Paid_Raw_Data!A1317</f>
        <v>CLM-2025-001316</v>
      </c>
      <c r="F1321" s="16" t="str">
        <f>Paid_Raw_Data!I1317</f>
        <v>2022-08-13</v>
      </c>
      <c r="G1321" s="16" t="str">
        <f>Paid_Raw_Data!J1317</f>
        <v>2022-09-10</v>
      </c>
      <c r="H1321" s="16" t="str">
        <f>Paid_Raw_Data!K1317</f>
        <v>2022-10-28</v>
      </c>
      <c r="I1321" s="15" t="str">
        <f>Paid_Raw_Data!C1317</f>
        <v>Liability</v>
      </c>
      <c r="J1321" s="17">
        <f>Paid_Raw_Data!Q1317</f>
        <v>37798773.43</v>
      </c>
      <c r="K1321" s="25">
        <f>Paid_Raw_Data!V1317</f>
        <v>24692304.309999999</v>
      </c>
      <c r="L1321" s="15" t="b">
        <f t="shared" si="80"/>
        <v>1</v>
      </c>
      <c r="M1321" s="15" t="b">
        <f t="shared" si="81"/>
        <v>1</v>
      </c>
      <c r="N1321" s="15" t="b">
        <f t="shared" si="82"/>
        <v>1</v>
      </c>
      <c r="O1321" s="15" t="b">
        <f t="shared" si="83"/>
        <v>1</v>
      </c>
    </row>
    <row r="1322" spans="3:15" s="15" customFormat="1" ht="13.75" x14ac:dyDescent="0.45">
      <c r="C1322" s="15">
        <v>1317</v>
      </c>
      <c r="D1322" s="15" t="s">
        <v>24266</v>
      </c>
      <c r="E1322" s="24" t="str">
        <f>Paid_Raw_Data!A1318</f>
        <v>CLM-2025-001317</v>
      </c>
      <c r="F1322" s="16" t="str">
        <f>Paid_Raw_Data!I1318</f>
        <v>2024-02-11</v>
      </c>
      <c r="G1322" s="16" t="str">
        <f>Paid_Raw_Data!J1318</f>
        <v>2024-03-12</v>
      </c>
      <c r="H1322" s="16" t="str">
        <f>Paid_Raw_Data!K1318</f>
        <v>2024-04-26</v>
      </c>
      <c r="I1322" s="15" t="str">
        <f>Paid_Raw_Data!C1318</f>
        <v>Motor Private</v>
      </c>
      <c r="J1322" s="17">
        <f>Paid_Raw_Data!Q1318</f>
        <v>602223.97</v>
      </c>
      <c r="K1322" s="25">
        <f>Paid_Raw_Data!V1318</f>
        <v>417754.85</v>
      </c>
      <c r="L1322" s="15" t="b">
        <f t="shared" si="80"/>
        <v>1</v>
      </c>
      <c r="M1322" s="15" t="b">
        <f t="shared" si="81"/>
        <v>1</v>
      </c>
      <c r="N1322" s="15" t="b">
        <f t="shared" si="82"/>
        <v>1</v>
      </c>
      <c r="O1322" s="15" t="b">
        <f t="shared" si="83"/>
        <v>1</v>
      </c>
    </row>
    <row r="1323" spans="3:15" s="15" customFormat="1" ht="13.75" x14ac:dyDescent="0.45">
      <c r="C1323" s="15">
        <v>1318</v>
      </c>
      <c r="D1323" s="15" t="s">
        <v>24266</v>
      </c>
      <c r="E1323" s="24" t="str">
        <f>Paid_Raw_Data!A1319</f>
        <v>CLM-2025-001318</v>
      </c>
      <c r="F1323" s="16" t="str">
        <f>Paid_Raw_Data!I1319</f>
        <v>2023-06-18</v>
      </c>
      <c r="G1323" s="16" t="str">
        <f>Paid_Raw_Data!J1319</f>
        <v>2023-07-06</v>
      </c>
      <c r="H1323" s="16" t="str">
        <f>Paid_Raw_Data!K1319</f>
        <v>2023-10-22</v>
      </c>
      <c r="I1323" s="15" t="str">
        <f>Paid_Raw_Data!C1319</f>
        <v>Fire Industrial</v>
      </c>
      <c r="J1323" s="17">
        <f>Paid_Raw_Data!Q1319</f>
        <v>117545348.09999999</v>
      </c>
      <c r="K1323" s="25">
        <f>Paid_Raw_Data!V1319</f>
        <v>86213355.129999995</v>
      </c>
      <c r="L1323" s="15" t="b">
        <f t="shared" si="80"/>
        <v>1</v>
      </c>
      <c r="M1323" s="15" t="b">
        <f t="shared" si="81"/>
        <v>1</v>
      </c>
      <c r="N1323" s="15" t="b">
        <f t="shared" si="82"/>
        <v>1</v>
      </c>
      <c r="O1323" s="15" t="b">
        <f t="shared" si="83"/>
        <v>1</v>
      </c>
    </row>
    <row r="1324" spans="3:15" s="15" customFormat="1" ht="13.75" x14ac:dyDescent="0.45">
      <c r="C1324" s="15">
        <v>1319</v>
      </c>
      <c r="D1324" s="15" t="s">
        <v>24266</v>
      </c>
      <c r="E1324" s="24" t="str">
        <f>Paid_Raw_Data!A1320</f>
        <v>CLM-2025-001319</v>
      </c>
      <c r="F1324" s="16" t="str">
        <f>Paid_Raw_Data!I1320</f>
        <v>2025-10-08</v>
      </c>
      <c r="G1324" s="16" t="str">
        <f>Paid_Raw_Data!J1320</f>
        <v>2025-10-17</v>
      </c>
      <c r="H1324" s="16" t="str">
        <f>Paid_Raw_Data!K1320</f>
        <v>2025-11-23</v>
      </c>
      <c r="I1324" s="15" t="str">
        <f>Paid_Raw_Data!C1320</f>
        <v>Motor Private</v>
      </c>
      <c r="J1324" s="17">
        <f>Paid_Raw_Data!Q1320</f>
        <v>427320.07</v>
      </c>
      <c r="K1324" s="25">
        <f>Paid_Raw_Data!V1320</f>
        <v>350723.81</v>
      </c>
      <c r="L1324" s="15" t="b">
        <f t="shared" si="80"/>
        <v>1</v>
      </c>
      <c r="M1324" s="15" t="b">
        <f t="shared" si="81"/>
        <v>1</v>
      </c>
      <c r="N1324" s="15" t="b">
        <f t="shared" si="82"/>
        <v>1</v>
      </c>
      <c r="O1324" s="15" t="b">
        <f t="shared" si="83"/>
        <v>1</v>
      </c>
    </row>
    <row r="1325" spans="3:15" s="15" customFormat="1" ht="13.75" x14ac:dyDescent="0.45">
      <c r="C1325" s="15">
        <v>1320</v>
      </c>
      <c r="D1325" s="15" t="s">
        <v>24266</v>
      </c>
      <c r="E1325" s="24" t="str">
        <f>Paid_Raw_Data!A1321</f>
        <v>CLM-2025-001320</v>
      </c>
      <c r="F1325" s="16" t="str">
        <f>Paid_Raw_Data!I1321</f>
        <v>2024-04-30</v>
      </c>
      <c r="G1325" s="16" t="str">
        <f>Paid_Raw_Data!J1321</f>
        <v>2024-05-12</v>
      </c>
      <c r="H1325" s="16" t="str">
        <f>Paid_Raw_Data!K1321</f>
        <v>2024-11-23</v>
      </c>
      <c r="I1325" s="15" t="str">
        <f>Paid_Raw_Data!C1321</f>
        <v>Personal Accident</v>
      </c>
      <c r="J1325" s="17">
        <f>Paid_Raw_Data!Q1321</f>
        <v>265267.42</v>
      </c>
      <c r="K1325" s="25">
        <f>Paid_Raw_Data!V1321</f>
        <v>184385.61</v>
      </c>
      <c r="L1325" s="15" t="b">
        <f t="shared" si="80"/>
        <v>1</v>
      </c>
      <c r="M1325" s="15" t="b">
        <f t="shared" si="81"/>
        <v>1</v>
      </c>
      <c r="N1325" s="15" t="b">
        <f t="shared" si="82"/>
        <v>1</v>
      </c>
      <c r="O1325" s="15" t="b">
        <f t="shared" si="83"/>
        <v>1</v>
      </c>
    </row>
    <row r="1326" spans="3:15" s="15" customFormat="1" ht="13.75" x14ac:dyDescent="0.45">
      <c r="C1326" s="15">
        <v>1321</v>
      </c>
      <c r="D1326" s="15" t="s">
        <v>24266</v>
      </c>
      <c r="E1326" s="24" t="str">
        <f>Paid_Raw_Data!A1322</f>
        <v>CLM-2025-001321</v>
      </c>
      <c r="F1326" s="16" t="str">
        <f>Paid_Raw_Data!I1322</f>
        <v>2019-03-03</v>
      </c>
      <c r="G1326" s="16" t="str">
        <f>Paid_Raw_Data!J1322</f>
        <v>2019-03-23</v>
      </c>
      <c r="H1326" s="16" t="str">
        <f>Paid_Raw_Data!K1322</f>
        <v>2019-11-07</v>
      </c>
      <c r="I1326" s="15" t="str">
        <f>Paid_Raw_Data!C1322</f>
        <v>Medical</v>
      </c>
      <c r="J1326" s="17">
        <f>Paid_Raw_Data!Q1322</f>
        <v>172785.83</v>
      </c>
      <c r="K1326" s="25">
        <f>Paid_Raw_Data!V1322</f>
        <v>125307.96</v>
      </c>
      <c r="L1326" s="15" t="b">
        <f t="shared" si="80"/>
        <v>1</v>
      </c>
      <c r="M1326" s="15" t="b">
        <f t="shared" si="81"/>
        <v>1</v>
      </c>
      <c r="N1326" s="15" t="b">
        <f t="shared" si="82"/>
        <v>1</v>
      </c>
      <c r="O1326" s="15" t="b">
        <f t="shared" si="83"/>
        <v>1</v>
      </c>
    </row>
    <row r="1327" spans="3:15" s="15" customFormat="1" ht="13.75" x14ac:dyDescent="0.45">
      <c r="C1327" s="15">
        <v>1322</v>
      </c>
      <c r="D1327" s="15" t="s">
        <v>24266</v>
      </c>
      <c r="E1327" s="24" t="str">
        <f>Paid_Raw_Data!A1323</f>
        <v>CLM-2025-001322</v>
      </c>
      <c r="F1327" s="16" t="str">
        <f>Paid_Raw_Data!I1323</f>
        <v>2020-10-01</v>
      </c>
      <c r="G1327" s="16" t="str">
        <f>Paid_Raw_Data!J1323</f>
        <v>2020-10-03</v>
      </c>
      <c r="H1327" s="16" t="str">
        <f>Paid_Raw_Data!K1323</f>
        <v>2020-12-14</v>
      </c>
      <c r="I1327" s="15" t="str">
        <f>Paid_Raw_Data!C1323</f>
        <v>Fire Domestic</v>
      </c>
      <c r="J1327" s="17">
        <f>Paid_Raw_Data!Q1323</f>
        <v>1315093.53</v>
      </c>
      <c r="K1327" s="25">
        <f>Paid_Raw_Data!V1323</f>
        <v>1018548.82</v>
      </c>
      <c r="L1327" s="15" t="b">
        <f t="shared" si="80"/>
        <v>1</v>
      </c>
      <c r="M1327" s="15" t="b">
        <f t="shared" si="81"/>
        <v>1</v>
      </c>
      <c r="N1327" s="15" t="b">
        <f t="shared" si="82"/>
        <v>1</v>
      </c>
      <c r="O1327" s="15" t="b">
        <f t="shared" si="83"/>
        <v>1</v>
      </c>
    </row>
    <row r="1328" spans="3:15" s="15" customFormat="1" ht="13.75" x14ac:dyDescent="0.45">
      <c r="C1328" s="15">
        <v>1323</v>
      </c>
      <c r="D1328" s="15" t="s">
        <v>24266</v>
      </c>
      <c r="E1328" s="24" t="str">
        <f>Paid_Raw_Data!A1324</f>
        <v>CLM-2025-001323</v>
      </c>
      <c r="F1328" s="16" t="str">
        <f>Paid_Raw_Data!I1324</f>
        <v>2023-10-11</v>
      </c>
      <c r="G1328" s="16" t="str">
        <f>Paid_Raw_Data!J1324</f>
        <v>2023-10-13</v>
      </c>
      <c r="H1328" s="16" t="str">
        <f>Paid_Raw_Data!K1324</f>
        <v>2024-04-17</v>
      </c>
      <c r="I1328" s="15" t="str">
        <f>Paid_Raw_Data!C1324</f>
        <v>Motor Commercial</v>
      </c>
      <c r="J1328" s="17">
        <f>Paid_Raw_Data!Q1324</f>
        <v>452224.31</v>
      </c>
      <c r="K1328" s="25">
        <f>Paid_Raw_Data!V1324</f>
        <v>238881.1</v>
      </c>
      <c r="L1328" s="15" t="b">
        <f t="shared" si="80"/>
        <v>1</v>
      </c>
      <c r="M1328" s="15" t="b">
        <f t="shared" si="81"/>
        <v>1</v>
      </c>
      <c r="N1328" s="15" t="b">
        <f t="shared" si="82"/>
        <v>1</v>
      </c>
      <c r="O1328" s="15" t="b">
        <f t="shared" si="83"/>
        <v>1</v>
      </c>
    </row>
    <row r="1329" spans="3:15" s="15" customFormat="1" ht="13.75" x14ac:dyDescent="0.45">
      <c r="C1329" s="15">
        <v>1324</v>
      </c>
      <c r="D1329" s="15" t="s">
        <v>24266</v>
      </c>
      <c r="E1329" s="24" t="str">
        <f>Paid_Raw_Data!A1325</f>
        <v>CLM-2025-001324</v>
      </c>
      <c r="F1329" s="16" t="str">
        <f>Paid_Raw_Data!I1325</f>
        <v>2021-06-07</v>
      </c>
      <c r="G1329" s="16" t="str">
        <f>Paid_Raw_Data!J1325</f>
        <v>2021-07-06</v>
      </c>
      <c r="H1329" s="16" t="str">
        <f>Paid_Raw_Data!K1325</f>
        <v>2022-02-07</v>
      </c>
      <c r="I1329" s="15" t="str">
        <f>Paid_Raw_Data!C1325</f>
        <v>Engineering</v>
      </c>
      <c r="J1329" s="17">
        <f>Paid_Raw_Data!Q1325</f>
        <v>65506383.18</v>
      </c>
      <c r="K1329" s="25">
        <f>Paid_Raw_Data!V1325</f>
        <v>39850208.799999997</v>
      </c>
      <c r="L1329" s="15" t="b">
        <f t="shared" si="80"/>
        <v>1</v>
      </c>
      <c r="M1329" s="15" t="b">
        <f t="shared" si="81"/>
        <v>1</v>
      </c>
      <c r="N1329" s="15" t="b">
        <f t="shared" si="82"/>
        <v>1</v>
      </c>
      <c r="O1329" s="15" t="b">
        <f t="shared" si="83"/>
        <v>1</v>
      </c>
    </row>
    <row r="1330" spans="3:15" s="15" customFormat="1" ht="13.75" x14ac:dyDescent="0.45">
      <c r="C1330" s="15">
        <v>1325</v>
      </c>
      <c r="D1330" s="15" t="s">
        <v>24266</v>
      </c>
      <c r="E1330" s="24" t="str">
        <f>Paid_Raw_Data!A1326</f>
        <v>CLM-2025-001325</v>
      </c>
      <c r="F1330" s="16" t="str">
        <f>Paid_Raw_Data!I1326</f>
        <v>2018-04-05</v>
      </c>
      <c r="G1330" s="16" t="str">
        <f>Paid_Raw_Data!J1326</f>
        <v>2018-04-09</v>
      </c>
      <c r="H1330" s="16" t="str">
        <f>Paid_Raw_Data!K1326</f>
        <v>2018-09-18</v>
      </c>
      <c r="I1330" s="15" t="str">
        <f>Paid_Raw_Data!C1326</f>
        <v>Motor Commercial</v>
      </c>
      <c r="J1330" s="17">
        <f>Paid_Raw_Data!Q1326</f>
        <v>487202.9</v>
      </c>
      <c r="K1330" s="25">
        <f>Paid_Raw_Data!V1326</f>
        <v>396386.2</v>
      </c>
      <c r="L1330" s="15" t="b">
        <f t="shared" si="80"/>
        <v>1</v>
      </c>
      <c r="M1330" s="15" t="b">
        <f t="shared" si="81"/>
        <v>1</v>
      </c>
      <c r="N1330" s="15" t="b">
        <f t="shared" si="82"/>
        <v>1</v>
      </c>
      <c r="O1330" s="15" t="b">
        <f t="shared" si="83"/>
        <v>1</v>
      </c>
    </row>
    <row r="1331" spans="3:15" s="15" customFormat="1" ht="13.75" x14ac:dyDescent="0.45">
      <c r="C1331" s="15">
        <v>1326</v>
      </c>
      <c r="D1331" s="15" t="s">
        <v>24266</v>
      </c>
      <c r="E1331" s="24" t="str">
        <f>Paid_Raw_Data!A1327</f>
        <v>CLM-2025-001326</v>
      </c>
      <c r="F1331" s="16" t="str">
        <f>Paid_Raw_Data!I1327</f>
        <v>2024-10-29</v>
      </c>
      <c r="G1331" s="16" t="str">
        <f>Paid_Raw_Data!J1327</f>
        <v>2024-11-24</v>
      </c>
      <c r="H1331" s="16" t="str">
        <f>Paid_Raw_Data!K1327</f>
        <v>2025-07-21</v>
      </c>
      <c r="I1331" s="15" t="str">
        <f>Paid_Raw_Data!C1327</f>
        <v>Personal Accident</v>
      </c>
      <c r="J1331" s="17">
        <f>Paid_Raw_Data!Q1327</f>
        <v>204051.18</v>
      </c>
      <c r="K1331" s="25">
        <f>Paid_Raw_Data!V1327</f>
        <v>137594.76</v>
      </c>
      <c r="L1331" s="15" t="b">
        <f t="shared" si="80"/>
        <v>1</v>
      </c>
      <c r="M1331" s="15" t="b">
        <f t="shared" si="81"/>
        <v>1</v>
      </c>
      <c r="N1331" s="15" t="b">
        <f t="shared" si="82"/>
        <v>1</v>
      </c>
      <c r="O1331" s="15" t="b">
        <f t="shared" si="83"/>
        <v>1</v>
      </c>
    </row>
    <row r="1332" spans="3:15" s="15" customFormat="1" ht="13.75" x14ac:dyDescent="0.45">
      <c r="C1332" s="15">
        <v>1327</v>
      </c>
      <c r="D1332" s="15" t="s">
        <v>24266</v>
      </c>
      <c r="E1332" s="24" t="str">
        <f>Paid_Raw_Data!A1328</f>
        <v>CLM-2025-001327</v>
      </c>
      <c r="F1332" s="16" t="str">
        <f>Paid_Raw_Data!I1328</f>
        <v>2025-03-10</v>
      </c>
      <c r="G1332" s="16" t="str">
        <f>Paid_Raw_Data!J1328</f>
        <v>2025-03-13</v>
      </c>
      <c r="H1332" s="16" t="str">
        <f>Paid_Raw_Data!K1328</f>
        <v>2025-03-21</v>
      </c>
      <c r="I1332" s="15" t="str">
        <f>Paid_Raw_Data!C1328</f>
        <v>Marine Cargo</v>
      </c>
      <c r="J1332" s="17">
        <f>Paid_Raw_Data!Q1328</f>
        <v>32649949.399999999</v>
      </c>
      <c r="K1332" s="25">
        <f>Paid_Raw_Data!V1328</f>
        <v>16020451.470000001</v>
      </c>
      <c r="L1332" s="15" t="b">
        <f t="shared" si="80"/>
        <v>1</v>
      </c>
      <c r="M1332" s="15" t="b">
        <f t="shared" si="81"/>
        <v>1</v>
      </c>
      <c r="N1332" s="15" t="b">
        <f t="shared" si="82"/>
        <v>1</v>
      </c>
      <c r="O1332" s="15" t="b">
        <f t="shared" si="83"/>
        <v>1</v>
      </c>
    </row>
    <row r="1333" spans="3:15" s="15" customFormat="1" ht="13.75" x14ac:dyDescent="0.45">
      <c r="C1333" s="15">
        <v>1328</v>
      </c>
      <c r="D1333" s="15" t="s">
        <v>24266</v>
      </c>
      <c r="E1333" s="24" t="str">
        <f>Paid_Raw_Data!A1329</f>
        <v>CLM-2025-001328</v>
      </c>
      <c r="F1333" s="16" t="str">
        <f>Paid_Raw_Data!I1329</f>
        <v>2023-05-22</v>
      </c>
      <c r="G1333" s="16" t="str">
        <f>Paid_Raw_Data!J1329</f>
        <v>2023-05-25</v>
      </c>
      <c r="H1333" s="16" t="str">
        <f>Paid_Raw_Data!K1329</f>
        <v>2023-10-31</v>
      </c>
      <c r="I1333" s="15" t="str">
        <f>Paid_Raw_Data!C1329</f>
        <v>Marine Cargo</v>
      </c>
      <c r="J1333" s="17">
        <f>Paid_Raw_Data!Q1329</f>
        <v>127871304.34999999</v>
      </c>
      <c r="K1333" s="25">
        <f>Paid_Raw_Data!V1329</f>
        <v>43285659.899999999</v>
      </c>
      <c r="L1333" s="15" t="b">
        <f t="shared" si="80"/>
        <v>1</v>
      </c>
      <c r="M1333" s="15" t="b">
        <f t="shared" si="81"/>
        <v>1</v>
      </c>
      <c r="N1333" s="15" t="b">
        <f t="shared" si="82"/>
        <v>1</v>
      </c>
      <c r="O1333" s="15" t="b">
        <f t="shared" si="83"/>
        <v>1</v>
      </c>
    </row>
    <row r="1334" spans="3:15" s="15" customFormat="1" ht="13.75" x14ac:dyDescent="0.45">
      <c r="C1334" s="15">
        <v>1329</v>
      </c>
      <c r="D1334" s="15" t="s">
        <v>24266</v>
      </c>
      <c r="E1334" s="24" t="str">
        <f>Paid_Raw_Data!A1330</f>
        <v>CLM-2025-001329</v>
      </c>
      <c r="F1334" s="16" t="str">
        <f>Paid_Raw_Data!I1330</f>
        <v>2020-07-28</v>
      </c>
      <c r="G1334" s="16" t="str">
        <f>Paid_Raw_Data!J1330</f>
        <v>2020-08-08</v>
      </c>
      <c r="H1334" s="16" t="str">
        <f>Paid_Raw_Data!K1330</f>
        <v>2020-09-15</v>
      </c>
      <c r="I1334" s="15" t="str">
        <f>Paid_Raw_Data!C1330</f>
        <v>Marine Cargo</v>
      </c>
      <c r="J1334" s="17">
        <f>Paid_Raw_Data!Q1330</f>
        <v>11782560.74</v>
      </c>
      <c r="K1334" s="25">
        <f>Paid_Raw_Data!V1330</f>
        <v>6853293.6799999997</v>
      </c>
      <c r="L1334" s="15" t="b">
        <f t="shared" si="80"/>
        <v>1</v>
      </c>
      <c r="M1334" s="15" t="b">
        <f t="shared" si="81"/>
        <v>1</v>
      </c>
      <c r="N1334" s="15" t="b">
        <f t="shared" si="82"/>
        <v>1</v>
      </c>
      <c r="O1334" s="15" t="b">
        <f t="shared" si="83"/>
        <v>1</v>
      </c>
    </row>
    <row r="1335" spans="3:15" s="15" customFormat="1" ht="13.75" x14ac:dyDescent="0.45">
      <c r="C1335" s="15">
        <v>1330</v>
      </c>
      <c r="D1335" s="15" t="s">
        <v>24266</v>
      </c>
      <c r="E1335" s="24" t="str">
        <f>Paid_Raw_Data!A1331</f>
        <v>CLM-2025-001330</v>
      </c>
      <c r="F1335" s="16" t="str">
        <f>Paid_Raw_Data!I1331</f>
        <v>2019-04-21</v>
      </c>
      <c r="G1335" s="16" t="str">
        <f>Paid_Raw_Data!J1331</f>
        <v>2019-04-26</v>
      </c>
      <c r="H1335" s="16" t="str">
        <f>Paid_Raw_Data!K1331</f>
        <v>2019-05-07</v>
      </c>
      <c r="I1335" s="15" t="str">
        <f>Paid_Raw_Data!C1331</f>
        <v>Marine Cargo</v>
      </c>
      <c r="J1335" s="17">
        <f>Paid_Raw_Data!Q1331</f>
        <v>3079931.18</v>
      </c>
      <c r="K1335" s="25">
        <f>Paid_Raw_Data!V1331</f>
        <v>2364115.21</v>
      </c>
      <c r="L1335" s="15" t="b">
        <f t="shared" si="80"/>
        <v>1</v>
      </c>
      <c r="M1335" s="15" t="b">
        <f t="shared" si="81"/>
        <v>1</v>
      </c>
      <c r="N1335" s="15" t="b">
        <f t="shared" si="82"/>
        <v>1</v>
      </c>
      <c r="O1335" s="15" t="b">
        <f t="shared" si="83"/>
        <v>1</v>
      </c>
    </row>
    <row r="1336" spans="3:15" s="15" customFormat="1" ht="13.75" x14ac:dyDescent="0.45">
      <c r="C1336" s="15">
        <v>1331</v>
      </c>
      <c r="D1336" s="15" t="s">
        <v>24266</v>
      </c>
      <c r="E1336" s="24" t="str">
        <f>Paid_Raw_Data!A1332</f>
        <v>CLM-2025-001331</v>
      </c>
      <c r="F1336" s="16" t="str">
        <f>Paid_Raw_Data!I1332</f>
        <v>2022-02-11</v>
      </c>
      <c r="G1336" s="16" t="str">
        <f>Paid_Raw_Data!J1332</f>
        <v>2022-03-07</v>
      </c>
      <c r="H1336" s="16" t="str">
        <f>Paid_Raw_Data!K1332</f>
        <v>2022-04-20</v>
      </c>
      <c r="I1336" s="15" t="str">
        <f>Paid_Raw_Data!C1332</f>
        <v>Fire Domestic</v>
      </c>
      <c r="J1336" s="17">
        <f>Paid_Raw_Data!Q1332</f>
        <v>1401320.95</v>
      </c>
      <c r="K1336" s="25">
        <f>Paid_Raw_Data!V1332</f>
        <v>1093269.78</v>
      </c>
      <c r="L1336" s="15" t="b">
        <f t="shared" si="80"/>
        <v>1</v>
      </c>
      <c r="M1336" s="15" t="b">
        <f t="shared" si="81"/>
        <v>1</v>
      </c>
      <c r="N1336" s="15" t="b">
        <f t="shared" si="82"/>
        <v>1</v>
      </c>
      <c r="O1336" s="15" t="b">
        <f t="shared" si="83"/>
        <v>1</v>
      </c>
    </row>
    <row r="1337" spans="3:15" s="15" customFormat="1" ht="13.75" x14ac:dyDescent="0.45">
      <c r="C1337" s="15">
        <v>1332</v>
      </c>
      <c r="D1337" s="15" t="s">
        <v>24266</v>
      </c>
      <c r="E1337" s="24" t="str">
        <f>Paid_Raw_Data!A1333</f>
        <v>CLM-2025-001332</v>
      </c>
      <c r="F1337" s="16" t="str">
        <f>Paid_Raw_Data!I1333</f>
        <v>2023-01-06</v>
      </c>
      <c r="G1337" s="16" t="str">
        <f>Paid_Raw_Data!J1333</f>
        <v>2023-01-28</v>
      </c>
      <c r="H1337" s="16" t="str">
        <f>Paid_Raw_Data!K1333</f>
        <v>2023-03-21</v>
      </c>
      <c r="I1337" s="15" t="str">
        <f>Paid_Raw_Data!C1333</f>
        <v>Motor Commercial</v>
      </c>
      <c r="J1337" s="17">
        <f>Paid_Raw_Data!Q1333</f>
        <v>510354.95</v>
      </c>
      <c r="K1337" s="25">
        <f>Paid_Raw_Data!V1333</f>
        <v>239569.8</v>
      </c>
      <c r="L1337" s="15" t="b">
        <f t="shared" si="80"/>
        <v>1</v>
      </c>
      <c r="M1337" s="15" t="b">
        <f t="shared" si="81"/>
        <v>1</v>
      </c>
      <c r="N1337" s="15" t="b">
        <f t="shared" si="82"/>
        <v>1</v>
      </c>
      <c r="O1337" s="15" t="b">
        <f t="shared" si="83"/>
        <v>1</v>
      </c>
    </row>
    <row r="1338" spans="3:15" s="15" customFormat="1" ht="13.75" x14ac:dyDescent="0.45">
      <c r="C1338" s="15">
        <v>1333</v>
      </c>
      <c r="D1338" s="15" t="s">
        <v>24266</v>
      </c>
      <c r="E1338" s="24" t="str">
        <f>Paid_Raw_Data!A1334</f>
        <v>CLM-2025-001333</v>
      </c>
      <c r="F1338" s="16" t="str">
        <f>Paid_Raw_Data!I1334</f>
        <v>2019-12-18</v>
      </c>
      <c r="G1338" s="16" t="str">
        <f>Paid_Raw_Data!J1334</f>
        <v>2020-01-07</v>
      </c>
      <c r="H1338" s="16" t="str">
        <f>Paid_Raw_Data!K1334</f>
        <v>2020-07-13</v>
      </c>
      <c r="I1338" s="15" t="str">
        <f>Paid_Raw_Data!C1334</f>
        <v>Liability</v>
      </c>
      <c r="J1338" s="17">
        <f>Paid_Raw_Data!Q1334</f>
        <v>13742149.93</v>
      </c>
      <c r="K1338" s="25">
        <f>Paid_Raw_Data!V1334</f>
        <v>8451564.1099999994</v>
      </c>
      <c r="L1338" s="15" t="b">
        <f t="shared" si="80"/>
        <v>1</v>
      </c>
      <c r="M1338" s="15" t="b">
        <f t="shared" si="81"/>
        <v>1</v>
      </c>
      <c r="N1338" s="15" t="b">
        <f t="shared" si="82"/>
        <v>1</v>
      </c>
      <c r="O1338" s="15" t="b">
        <f t="shared" si="83"/>
        <v>1</v>
      </c>
    </row>
    <row r="1339" spans="3:15" s="15" customFormat="1" ht="13.75" x14ac:dyDescent="0.45">
      <c r="C1339" s="15">
        <v>1334</v>
      </c>
      <c r="D1339" s="15" t="s">
        <v>24266</v>
      </c>
      <c r="E1339" s="24" t="str">
        <f>Paid_Raw_Data!A1335</f>
        <v>CLM-2025-001334</v>
      </c>
      <c r="F1339" s="16" t="str">
        <f>Paid_Raw_Data!I1335</f>
        <v>2023-01-20</v>
      </c>
      <c r="G1339" s="16" t="str">
        <f>Paid_Raw_Data!J1335</f>
        <v>2023-02-02</v>
      </c>
      <c r="H1339" s="16" t="str">
        <f>Paid_Raw_Data!K1335</f>
        <v>2023-04-03</v>
      </c>
      <c r="I1339" s="15" t="str">
        <f>Paid_Raw_Data!C1335</f>
        <v>Marine Cargo</v>
      </c>
      <c r="J1339" s="17">
        <f>Paid_Raw_Data!Q1335</f>
        <v>16336462.16</v>
      </c>
      <c r="K1339" s="25">
        <f>Paid_Raw_Data!V1335</f>
        <v>7495650.75</v>
      </c>
      <c r="L1339" s="15" t="b">
        <f t="shared" si="80"/>
        <v>1</v>
      </c>
      <c r="M1339" s="15" t="b">
        <f t="shared" si="81"/>
        <v>1</v>
      </c>
      <c r="N1339" s="15" t="b">
        <f t="shared" si="82"/>
        <v>1</v>
      </c>
      <c r="O1339" s="15" t="b">
        <f t="shared" si="83"/>
        <v>1</v>
      </c>
    </row>
    <row r="1340" spans="3:15" s="15" customFormat="1" ht="13.75" x14ac:dyDescent="0.45">
      <c r="C1340" s="15">
        <v>1335</v>
      </c>
      <c r="D1340" s="15" t="s">
        <v>24266</v>
      </c>
      <c r="E1340" s="24" t="str">
        <f>Paid_Raw_Data!A1336</f>
        <v>CLM-2025-001335</v>
      </c>
      <c r="F1340" s="16" t="str">
        <f>Paid_Raw_Data!I1336</f>
        <v>2022-05-20</v>
      </c>
      <c r="G1340" s="16" t="str">
        <f>Paid_Raw_Data!J1336</f>
        <v>2022-05-26</v>
      </c>
      <c r="H1340" s="16" t="str">
        <f>Paid_Raw_Data!K1336</f>
        <v>2022-10-19</v>
      </c>
      <c r="I1340" s="15" t="str">
        <f>Paid_Raw_Data!C1336</f>
        <v>WIBA</v>
      </c>
      <c r="J1340" s="17">
        <f>Paid_Raw_Data!Q1336</f>
        <v>3015624.6</v>
      </c>
      <c r="K1340" s="25">
        <f>Paid_Raw_Data!V1336</f>
        <v>1526794.72</v>
      </c>
      <c r="L1340" s="15" t="b">
        <f t="shared" si="80"/>
        <v>1</v>
      </c>
      <c r="M1340" s="15" t="b">
        <f t="shared" si="81"/>
        <v>1</v>
      </c>
      <c r="N1340" s="15" t="b">
        <f t="shared" si="82"/>
        <v>1</v>
      </c>
      <c r="O1340" s="15" t="b">
        <f t="shared" si="83"/>
        <v>1</v>
      </c>
    </row>
    <row r="1341" spans="3:15" s="15" customFormat="1" ht="13.75" x14ac:dyDescent="0.45">
      <c r="C1341" s="15">
        <v>1336</v>
      </c>
      <c r="D1341" s="15" t="s">
        <v>24266</v>
      </c>
      <c r="E1341" s="24" t="str">
        <f>Paid_Raw_Data!A1337</f>
        <v>CLM-2025-001336</v>
      </c>
      <c r="F1341" s="16" t="str">
        <f>Paid_Raw_Data!I1337</f>
        <v>2026-01-29</v>
      </c>
      <c r="G1341" s="16" t="str">
        <f>Paid_Raw_Data!J1337</f>
        <v>2026-02-22</v>
      </c>
      <c r="H1341" s="16" t="str">
        <f>Paid_Raw_Data!K1337</f>
        <v>2026-07-09</v>
      </c>
      <c r="I1341" s="15" t="str">
        <f>Paid_Raw_Data!C1337</f>
        <v>Liability</v>
      </c>
      <c r="J1341" s="17">
        <f>Paid_Raw_Data!Q1337</f>
        <v>14947925.9</v>
      </c>
      <c r="K1341" s="25">
        <f>Paid_Raw_Data!V1337</f>
        <v>5918285.8799999999</v>
      </c>
      <c r="L1341" s="15" t="b">
        <f t="shared" si="80"/>
        <v>1</v>
      </c>
      <c r="M1341" s="15" t="b">
        <f t="shared" si="81"/>
        <v>1</v>
      </c>
      <c r="N1341" s="15" t="b">
        <f t="shared" si="82"/>
        <v>1</v>
      </c>
      <c r="O1341" s="15" t="b">
        <f t="shared" si="83"/>
        <v>1</v>
      </c>
    </row>
    <row r="1342" spans="3:15" s="15" customFormat="1" ht="13.75" x14ac:dyDescent="0.45">
      <c r="C1342" s="15">
        <v>1337</v>
      </c>
      <c r="D1342" s="15" t="s">
        <v>24266</v>
      </c>
      <c r="E1342" s="24" t="str">
        <f>Paid_Raw_Data!A1338</f>
        <v>CLM-2025-001337</v>
      </c>
      <c r="F1342" s="16" t="str">
        <f>Paid_Raw_Data!I1338</f>
        <v>2020-10-15</v>
      </c>
      <c r="G1342" s="16" t="str">
        <f>Paid_Raw_Data!J1338</f>
        <v>2020-10-22</v>
      </c>
      <c r="H1342" s="16" t="str">
        <f>Paid_Raw_Data!K1338</f>
        <v>2020-11-04</v>
      </c>
      <c r="I1342" s="15" t="str">
        <f>Paid_Raw_Data!C1338</f>
        <v>Fire Industrial</v>
      </c>
      <c r="J1342" s="17">
        <f>Paid_Raw_Data!Q1338</f>
        <v>52067924.060000002</v>
      </c>
      <c r="K1342" s="25">
        <f>Paid_Raw_Data!V1338</f>
        <v>31589747.07</v>
      </c>
      <c r="L1342" s="15" t="b">
        <f t="shared" si="80"/>
        <v>1</v>
      </c>
      <c r="M1342" s="15" t="b">
        <f t="shared" si="81"/>
        <v>1</v>
      </c>
      <c r="N1342" s="15" t="b">
        <f t="shared" si="82"/>
        <v>1</v>
      </c>
      <c r="O1342" s="15" t="b">
        <f t="shared" si="83"/>
        <v>1</v>
      </c>
    </row>
    <row r="1343" spans="3:15" s="15" customFormat="1" ht="13.75" x14ac:dyDescent="0.45">
      <c r="C1343" s="15">
        <v>1338</v>
      </c>
      <c r="D1343" s="15" t="s">
        <v>24266</v>
      </c>
      <c r="E1343" s="24" t="str">
        <f>Paid_Raw_Data!A1339</f>
        <v>CLM-2025-001338</v>
      </c>
      <c r="F1343" s="16" t="str">
        <f>Paid_Raw_Data!I1339</f>
        <v>2025-01-23</v>
      </c>
      <c r="G1343" s="16" t="str">
        <f>Paid_Raw_Data!J1339</f>
        <v>2025-02-10</v>
      </c>
      <c r="H1343" s="16" t="str">
        <f>Paid_Raw_Data!K1339</f>
        <v>2025-03-14</v>
      </c>
      <c r="I1343" s="15" t="str">
        <f>Paid_Raw_Data!C1339</f>
        <v>Engineering</v>
      </c>
      <c r="J1343" s="17">
        <f>Paid_Raw_Data!Q1339</f>
        <v>98385219.030000001</v>
      </c>
      <c r="K1343" s="25">
        <f>Paid_Raw_Data!V1339</f>
        <v>67186510.379999995</v>
      </c>
      <c r="L1343" s="15" t="b">
        <f t="shared" si="80"/>
        <v>1</v>
      </c>
      <c r="M1343" s="15" t="b">
        <f t="shared" si="81"/>
        <v>1</v>
      </c>
      <c r="N1343" s="15" t="b">
        <f t="shared" si="82"/>
        <v>1</v>
      </c>
      <c r="O1343" s="15" t="b">
        <f t="shared" si="83"/>
        <v>1</v>
      </c>
    </row>
    <row r="1344" spans="3:15" s="15" customFormat="1" ht="13.75" x14ac:dyDescent="0.45">
      <c r="C1344" s="15">
        <v>1339</v>
      </c>
      <c r="D1344" s="15" t="s">
        <v>24266</v>
      </c>
      <c r="E1344" s="24" t="str">
        <f>Paid_Raw_Data!A1340</f>
        <v>CLM-2025-001339</v>
      </c>
      <c r="F1344" s="16" t="str">
        <f>Paid_Raw_Data!I1340</f>
        <v>2024-09-22</v>
      </c>
      <c r="G1344" s="16" t="str">
        <f>Paid_Raw_Data!J1340</f>
        <v>2024-10-08</v>
      </c>
      <c r="H1344" s="16" t="str">
        <f>Paid_Raw_Data!K1340</f>
        <v>2024-12-19</v>
      </c>
      <c r="I1344" s="15" t="str">
        <f>Paid_Raw_Data!C1340</f>
        <v>Marine Cargo</v>
      </c>
      <c r="J1344" s="17">
        <f>Paid_Raw_Data!Q1340</f>
        <v>16156344.710000001</v>
      </c>
      <c r="K1344" s="25">
        <f>Paid_Raw_Data!V1340</f>
        <v>7626210.8899999997</v>
      </c>
      <c r="L1344" s="15" t="b">
        <f t="shared" si="80"/>
        <v>1</v>
      </c>
      <c r="M1344" s="15" t="b">
        <f t="shared" si="81"/>
        <v>1</v>
      </c>
      <c r="N1344" s="15" t="b">
        <f t="shared" si="82"/>
        <v>1</v>
      </c>
      <c r="O1344" s="15" t="b">
        <f t="shared" si="83"/>
        <v>1</v>
      </c>
    </row>
    <row r="1345" spans="3:15" s="15" customFormat="1" ht="13.75" x14ac:dyDescent="0.45">
      <c r="C1345" s="15">
        <v>1340</v>
      </c>
      <c r="D1345" s="15" t="s">
        <v>24266</v>
      </c>
      <c r="E1345" s="24" t="str">
        <f>Paid_Raw_Data!A1341</f>
        <v>CLM-2025-001340</v>
      </c>
      <c r="F1345" s="16" t="str">
        <f>Paid_Raw_Data!I1341</f>
        <v>2021-06-15</v>
      </c>
      <c r="G1345" s="16" t="str">
        <f>Paid_Raw_Data!J1341</f>
        <v>2021-06-30</v>
      </c>
      <c r="H1345" s="16" t="str">
        <f>Paid_Raw_Data!K1341</f>
        <v>2021-08-14</v>
      </c>
      <c r="I1345" s="15" t="str">
        <f>Paid_Raw_Data!C1341</f>
        <v>Marine Cargo</v>
      </c>
      <c r="J1345" s="17">
        <f>Paid_Raw_Data!Q1341</f>
        <v>98989103.640000001</v>
      </c>
      <c r="K1345" s="25">
        <f>Paid_Raw_Data!V1341</f>
        <v>34309544.590000004</v>
      </c>
      <c r="L1345" s="15" t="b">
        <f t="shared" si="80"/>
        <v>1</v>
      </c>
      <c r="M1345" s="15" t="b">
        <f t="shared" si="81"/>
        <v>1</v>
      </c>
      <c r="N1345" s="15" t="b">
        <f t="shared" si="82"/>
        <v>1</v>
      </c>
      <c r="O1345" s="15" t="b">
        <f t="shared" si="83"/>
        <v>1</v>
      </c>
    </row>
    <row r="1346" spans="3:15" s="15" customFormat="1" ht="13.75" x14ac:dyDescent="0.45">
      <c r="C1346" s="15">
        <v>1341</v>
      </c>
      <c r="D1346" s="15" t="s">
        <v>24266</v>
      </c>
      <c r="E1346" s="24" t="str">
        <f>Paid_Raw_Data!A1342</f>
        <v>CLM-2025-001341</v>
      </c>
      <c r="F1346" s="16" t="str">
        <f>Paid_Raw_Data!I1342</f>
        <v>2024-06-03</v>
      </c>
      <c r="G1346" s="16" t="str">
        <f>Paid_Raw_Data!J1342</f>
        <v>2024-06-28</v>
      </c>
      <c r="H1346" s="16" t="str">
        <f>Paid_Raw_Data!K1342</f>
        <v>2024-12-30</v>
      </c>
      <c r="I1346" s="15" t="str">
        <f>Paid_Raw_Data!C1342</f>
        <v>Fire Industrial</v>
      </c>
      <c r="J1346" s="17">
        <f>Paid_Raw_Data!Q1342</f>
        <v>202375325.88</v>
      </c>
      <c r="K1346" s="25">
        <f>Paid_Raw_Data!V1342</f>
        <v>152437569.34999999</v>
      </c>
      <c r="L1346" s="15" t="b">
        <f t="shared" si="80"/>
        <v>1</v>
      </c>
      <c r="M1346" s="15" t="b">
        <f t="shared" si="81"/>
        <v>1</v>
      </c>
      <c r="N1346" s="15" t="b">
        <f t="shared" si="82"/>
        <v>1</v>
      </c>
      <c r="O1346" s="15" t="b">
        <f t="shared" si="83"/>
        <v>1</v>
      </c>
    </row>
    <row r="1347" spans="3:15" s="15" customFormat="1" ht="13.75" x14ac:dyDescent="0.45">
      <c r="C1347" s="15">
        <v>1342</v>
      </c>
      <c r="D1347" s="15" t="s">
        <v>24266</v>
      </c>
      <c r="E1347" s="24" t="str">
        <f>Paid_Raw_Data!A1343</f>
        <v>CLM-2025-001342</v>
      </c>
      <c r="F1347" s="16" t="str">
        <f>Paid_Raw_Data!I1343</f>
        <v>2022-11-07</v>
      </c>
      <c r="G1347" s="16" t="str">
        <f>Paid_Raw_Data!J1343</f>
        <v>2022-11-21</v>
      </c>
      <c r="H1347" s="16" t="str">
        <f>Paid_Raw_Data!K1343</f>
        <v>2023-05-13</v>
      </c>
      <c r="I1347" s="15" t="str">
        <f>Paid_Raw_Data!C1343</f>
        <v>Personal Accident</v>
      </c>
      <c r="J1347" s="17">
        <f>Paid_Raw_Data!Q1343</f>
        <v>104052.79</v>
      </c>
      <c r="K1347" s="25">
        <f>Paid_Raw_Data!V1343</f>
        <v>90331.73</v>
      </c>
      <c r="L1347" s="15" t="b">
        <f t="shared" si="80"/>
        <v>1</v>
      </c>
      <c r="M1347" s="15" t="b">
        <f t="shared" si="81"/>
        <v>1</v>
      </c>
      <c r="N1347" s="15" t="b">
        <f t="shared" si="82"/>
        <v>1</v>
      </c>
      <c r="O1347" s="15" t="b">
        <f t="shared" si="83"/>
        <v>1</v>
      </c>
    </row>
    <row r="1348" spans="3:15" s="15" customFormat="1" ht="13.75" x14ac:dyDescent="0.45">
      <c r="C1348" s="15">
        <v>1343</v>
      </c>
      <c r="D1348" s="15" t="s">
        <v>24266</v>
      </c>
      <c r="E1348" s="24" t="str">
        <f>Paid_Raw_Data!A1344</f>
        <v>CLM-2025-001343</v>
      </c>
      <c r="F1348" s="16" t="str">
        <f>Paid_Raw_Data!I1344</f>
        <v>2020-11-27</v>
      </c>
      <c r="G1348" s="16" t="str">
        <f>Paid_Raw_Data!J1344</f>
        <v>2020-11-30</v>
      </c>
      <c r="H1348" s="16" t="str">
        <f>Paid_Raw_Data!K1344</f>
        <v>2021-03-17</v>
      </c>
      <c r="I1348" s="15" t="str">
        <f>Paid_Raw_Data!C1344</f>
        <v>Liability</v>
      </c>
      <c r="J1348" s="17">
        <f>Paid_Raw_Data!Q1344</f>
        <v>15276891.15</v>
      </c>
      <c r="K1348" s="25">
        <f>Paid_Raw_Data!V1344</f>
        <v>7766423.8799999999</v>
      </c>
      <c r="L1348" s="15" t="b">
        <f t="shared" si="80"/>
        <v>1</v>
      </c>
      <c r="M1348" s="15" t="b">
        <f t="shared" si="81"/>
        <v>1</v>
      </c>
      <c r="N1348" s="15" t="b">
        <f t="shared" si="82"/>
        <v>1</v>
      </c>
      <c r="O1348" s="15" t="b">
        <f t="shared" si="83"/>
        <v>1</v>
      </c>
    </row>
    <row r="1349" spans="3:15" s="15" customFormat="1" ht="13.75" x14ac:dyDescent="0.45">
      <c r="C1349" s="15">
        <v>1344</v>
      </c>
      <c r="D1349" s="15" t="s">
        <v>24266</v>
      </c>
      <c r="E1349" s="24" t="str">
        <f>Paid_Raw_Data!A1345</f>
        <v>CLM-2025-001344</v>
      </c>
      <c r="F1349" s="16" t="str">
        <f>Paid_Raw_Data!I1345</f>
        <v>2022-03-01</v>
      </c>
      <c r="G1349" s="16" t="str">
        <f>Paid_Raw_Data!J1345</f>
        <v>2022-03-27</v>
      </c>
      <c r="H1349" s="16" t="str">
        <f>Paid_Raw_Data!K1345</f>
        <v>2022-09-06</v>
      </c>
      <c r="I1349" s="15" t="str">
        <f>Paid_Raw_Data!C1345</f>
        <v>Motor Private</v>
      </c>
      <c r="J1349" s="17">
        <f>Paid_Raw_Data!Q1345</f>
        <v>717902.73</v>
      </c>
      <c r="K1349" s="25">
        <f>Paid_Raw_Data!V1345</f>
        <v>539408.72</v>
      </c>
      <c r="L1349" s="15" t="b">
        <f t="shared" si="80"/>
        <v>1</v>
      </c>
      <c r="M1349" s="15" t="b">
        <f t="shared" si="81"/>
        <v>1</v>
      </c>
      <c r="N1349" s="15" t="b">
        <f t="shared" si="82"/>
        <v>1</v>
      </c>
      <c r="O1349" s="15" t="b">
        <f t="shared" si="83"/>
        <v>1</v>
      </c>
    </row>
    <row r="1350" spans="3:15" s="15" customFormat="1" ht="13.75" x14ac:dyDescent="0.45">
      <c r="C1350" s="15">
        <v>1345</v>
      </c>
      <c r="D1350" s="15" t="s">
        <v>24266</v>
      </c>
      <c r="E1350" s="24" t="str">
        <f>Paid_Raw_Data!A1346</f>
        <v>CLM-2025-001345</v>
      </c>
      <c r="F1350" s="16" t="str">
        <f>Paid_Raw_Data!I1346</f>
        <v>2024-07-23</v>
      </c>
      <c r="G1350" s="16" t="str">
        <f>Paid_Raw_Data!J1346</f>
        <v>2024-08-08</v>
      </c>
      <c r="H1350" s="16" t="str">
        <f>Paid_Raw_Data!K1346</f>
        <v>2025-03-14</v>
      </c>
      <c r="I1350" s="15" t="str">
        <f>Paid_Raw_Data!C1346</f>
        <v>Motor Private</v>
      </c>
      <c r="J1350" s="17">
        <f>Paid_Raw_Data!Q1346</f>
        <v>411833.95</v>
      </c>
      <c r="K1350" s="25">
        <f>Paid_Raw_Data!V1346</f>
        <v>294240.09999999998</v>
      </c>
      <c r="L1350" s="15" t="b">
        <f t="shared" si="80"/>
        <v>1</v>
      </c>
      <c r="M1350" s="15" t="b">
        <f t="shared" si="81"/>
        <v>1</v>
      </c>
      <c r="N1350" s="15" t="b">
        <f t="shared" si="82"/>
        <v>1</v>
      </c>
      <c r="O1350" s="15" t="b">
        <f t="shared" si="83"/>
        <v>1</v>
      </c>
    </row>
    <row r="1351" spans="3:15" s="15" customFormat="1" ht="13.75" x14ac:dyDescent="0.45">
      <c r="C1351" s="15">
        <v>1346</v>
      </c>
      <c r="D1351" s="15" t="s">
        <v>24266</v>
      </c>
      <c r="E1351" s="24" t="str">
        <f>Paid_Raw_Data!A1347</f>
        <v>CLM-2025-001346</v>
      </c>
      <c r="F1351" s="16" t="str">
        <f>Paid_Raw_Data!I1347</f>
        <v>2019-12-22</v>
      </c>
      <c r="G1351" s="16" t="str">
        <f>Paid_Raw_Data!J1347</f>
        <v>2019-12-24</v>
      </c>
      <c r="H1351" s="16" t="str">
        <f>Paid_Raw_Data!K1347</f>
        <v>2020-02-08</v>
      </c>
      <c r="I1351" s="15" t="str">
        <f>Paid_Raw_Data!C1347</f>
        <v>Motor Commercial</v>
      </c>
      <c r="J1351" s="17">
        <f>Paid_Raw_Data!Q1347</f>
        <v>194267.55</v>
      </c>
      <c r="K1351" s="25">
        <f>Paid_Raw_Data!V1347</f>
        <v>133761.66</v>
      </c>
      <c r="L1351" s="15" t="b">
        <f t="shared" ref="L1351:L1414" si="84">F1351&lt;=G1351</f>
        <v>1</v>
      </c>
      <c r="M1351" s="15" t="b">
        <f t="shared" ref="M1351:M1414" si="85">F1351&lt;=H1351</f>
        <v>1</v>
      </c>
      <c r="N1351" s="15" t="b">
        <f t="shared" ref="N1351:N1414" si="86">G1351&lt;=H1351</f>
        <v>1</v>
      </c>
      <c r="O1351" s="15" t="b">
        <f t="shared" ref="O1351:O1414" si="87">K1351&lt;=I1351</f>
        <v>1</v>
      </c>
    </row>
    <row r="1352" spans="3:15" s="15" customFormat="1" ht="13.75" x14ac:dyDescent="0.45">
      <c r="C1352" s="15">
        <v>1347</v>
      </c>
      <c r="D1352" s="15" t="s">
        <v>24266</v>
      </c>
      <c r="E1352" s="24" t="str">
        <f>Paid_Raw_Data!A1348</f>
        <v>CLM-2025-001347</v>
      </c>
      <c r="F1352" s="16" t="str">
        <f>Paid_Raw_Data!I1348</f>
        <v>2023-03-30</v>
      </c>
      <c r="G1352" s="16" t="str">
        <f>Paid_Raw_Data!J1348</f>
        <v>2023-04-26</v>
      </c>
      <c r="H1352" s="16" t="str">
        <f>Paid_Raw_Data!K1348</f>
        <v>2023-09-28</v>
      </c>
      <c r="I1352" s="15" t="str">
        <f>Paid_Raw_Data!C1348</f>
        <v>Motor Commercial</v>
      </c>
      <c r="J1352" s="17">
        <f>Paid_Raw_Data!Q1348</f>
        <v>461293.43</v>
      </c>
      <c r="K1352" s="25">
        <f>Paid_Raw_Data!V1348</f>
        <v>252273.7</v>
      </c>
      <c r="L1352" s="15" t="b">
        <f t="shared" si="84"/>
        <v>1</v>
      </c>
      <c r="M1352" s="15" t="b">
        <f t="shared" si="85"/>
        <v>1</v>
      </c>
      <c r="N1352" s="15" t="b">
        <f t="shared" si="86"/>
        <v>1</v>
      </c>
      <c r="O1352" s="15" t="b">
        <f t="shared" si="87"/>
        <v>1</v>
      </c>
    </row>
    <row r="1353" spans="3:15" s="15" customFormat="1" ht="13.75" x14ac:dyDescent="0.45">
      <c r="C1353" s="15">
        <v>1348</v>
      </c>
      <c r="D1353" s="15" t="s">
        <v>24266</v>
      </c>
      <c r="E1353" s="24" t="str">
        <f>Paid_Raw_Data!A1349</f>
        <v>CLM-2025-001348</v>
      </c>
      <c r="F1353" s="16" t="str">
        <f>Paid_Raw_Data!I1349</f>
        <v>2023-02-22</v>
      </c>
      <c r="G1353" s="16" t="str">
        <f>Paid_Raw_Data!J1349</f>
        <v>2023-03-21</v>
      </c>
      <c r="H1353" s="16" t="str">
        <f>Paid_Raw_Data!K1349</f>
        <v>2023-08-23</v>
      </c>
      <c r="I1353" s="15" t="str">
        <f>Paid_Raw_Data!C1349</f>
        <v>Liability</v>
      </c>
      <c r="J1353" s="17">
        <f>Paid_Raw_Data!Q1349</f>
        <v>35513870.310000002</v>
      </c>
      <c r="K1353" s="25">
        <f>Paid_Raw_Data!V1349</f>
        <v>20713911.800000001</v>
      </c>
      <c r="L1353" s="15" t="b">
        <f t="shared" si="84"/>
        <v>1</v>
      </c>
      <c r="M1353" s="15" t="b">
        <f t="shared" si="85"/>
        <v>1</v>
      </c>
      <c r="N1353" s="15" t="b">
        <f t="shared" si="86"/>
        <v>1</v>
      </c>
      <c r="O1353" s="15" t="b">
        <f t="shared" si="87"/>
        <v>1</v>
      </c>
    </row>
    <row r="1354" spans="3:15" s="15" customFormat="1" ht="13.75" x14ac:dyDescent="0.45">
      <c r="C1354" s="15">
        <v>1349</v>
      </c>
      <c r="D1354" s="15" t="s">
        <v>24266</v>
      </c>
      <c r="E1354" s="24" t="str">
        <f>Paid_Raw_Data!A1350</f>
        <v>CLM-2025-001349</v>
      </c>
      <c r="F1354" s="16" t="str">
        <f>Paid_Raw_Data!I1350</f>
        <v>2020-08-12</v>
      </c>
      <c r="G1354" s="16" t="str">
        <f>Paid_Raw_Data!J1350</f>
        <v>2020-09-04</v>
      </c>
      <c r="H1354" s="16" t="str">
        <f>Paid_Raw_Data!K1350</f>
        <v>2021-01-07</v>
      </c>
      <c r="I1354" s="15" t="str">
        <f>Paid_Raw_Data!C1350</f>
        <v>Fire Industrial</v>
      </c>
      <c r="J1354" s="17">
        <f>Paid_Raw_Data!Q1350</f>
        <v>65896061.32</v>
      </c>
      <c r="K1354" s="25">
        <f>Paid_Raw_Data!V1350</f>
        <v>49345756.25</v>
      </c>
      <c r="L1354" s="15" t="b">
        <f t="shared" si="84"/>
        <v>1</v>
      </c>
      <c r="M1354" s="15" t="b">
        <f t="shared" si="85"/>
        <v>1</v>
      </c>
      <c r="N1354" s="15" t="b">
        <f t="shared" si="86"/>
        <v>1</v>
      </c>
      <c r="O1354" s="15" t="b">
        <f t="shared" si="87"/>
        <v>1</v>
      </c>
    </row>
    <row r="1355" spans="3:15" s="15" customFormat="1" ht="13.75" x14ac:dyDescent="0.45">
      <c r="C1355" s="15">
        <v>1350</v>
      </c>
      <c r="D1355" s="15" t="s">
        <v>24266</v>
      </c>
      <c r="E1355" s="24" t="str">
        <f>Paid_Raw_Data!A1351</f>
        <v>CLM-2025-001350</v>
      </c>
      <c r="F1355" s="16" t="str">
        <f>Paid_Raw_Data!I1351</f>
        <v>2022-07-24</v>
      </c>
      <c r="G1355" s="16" t="str">
        <f>Paid_Raw_Data!J1351</f>
        <v>2022-08-01</v>
      </c>
      <c r="H1355" s="16" t="str">
        <f>Paid_Raw_Data!K1351</f>
        <v>2023-03-22</v>
      </c>
      <c r="I1355" s="15" t="str">
        <f>Paid_Raw_Data!C1351</f>
        <v>Fire Industrial</v>
      </c>
      <c r="J1355" s="17">
        <f>Paid_Raw_Data!Q1351</f>
        <v>51391193.560000002</v>
      </c>
      <c r="K1355" s="25">
        <f>Paid_Raw_Data!V1351</f>
        <v>20721847.960000001</v>
      </c>
      <c r="L1355" s="15" t="b">
        <f t="shared" si="84"/>
        <v>1</v>
      </c>
      <c r="M1355" s="15" t="b">
        <f t="shared" si="85"/>
        <v>1</v>
      </c>
      <c r="N1355" s="15" t="b">
        <f t="shared" si="86"/>
        <v>1</v>
      </c>
      <c r="O1355" s="15" t="b">
        <f t="shared" si="87"/>
        <v>1</v>
      </c>
    </row>
    <row r="1356" spans="3:15" s="15" customFormat="1" ht="13.75" x14ac:dyDescent="0.45">
      <c r="C1356" s="15">
        <v>1351</v>
      </c>
      <c r="D1356" s="15" t="s">
        <v>24266</v>
      </c>
      <c r="E1356" s="24" t="str">
        <f>Paid_Raw_Data!A1352</f>
        <v>CLM-2025-001351</v>
      </c>
      <c r="F1356" s="16" t="str">
        <f>Paid_Raw_Data!I1352</f>
        <v>2023-03-18</v>
      </c>
      <c r="G1356" s="16" t="str">
        <f>Paid_Raw_Data!J1352</f>
        <v>2023-04-11</v>
      </c>
      <c r="H1356" s="16" t="str">
        <f>Paid_Raw_Data!K1352</f>
        <v>2023-08-12</v>
      </c>
      <c r="I1356" s="15" t="str">
        <f>Paid_Raw_Data!C1352</f>
        <v>Fire Domestic</v>
      </c>
      <c r="J1356" s="17">
        <f>Paid_Raw_Data!Q1352</f>
        <v>1244075.81</v>
      </c>
      <c r="K1356" s="25">
        <f>Paid_Raw_Data!V1352</f>
        <v>869391.53</v>
      </c>
      <c r="L1356" s="15" t="b">
        <f t="shared" si="84"/>
        <v>1</v>
      </c>
      <c r="M1356" s="15" t="b">
        <f t="shared" si="85"/>
        <v>1</v>
      </c>
      <c r="N1356" s="15" t="b">
        <f t="shared" si="86"/>
        <v>1</v>
      </c>
      <c r="O1356" s="15" t="b">
        <f t="shared" si="87"/>
        <v>1</v>
      </c>
    </row>
    <row r="1357" spans="3:15" s="15" customFormat="1" ht="13.75" x14ac:dyDescent="0.45">
      <c r="C1357" s="15">
        <v>1352</v>
      </c>
      <c r="D1357" s="15" t="s">
        <v>24266</v>
      </c>
      <c r="E1357" s="24" t="str">
        <f>Paid_Raw_Data!A1353</f>
        <v>CLM-2025-001352</v>
      </c>
      <c r="F1357" s="16" t="str">
        <f>Paid_Raw_Data!I1353</f>
        <v>2022-04-23</v>
      </c>
      <c r="G1357" s="16" t="str">
        <f>Paid_Raw_Data!J1353</f>
        <v>2022-05-17</v>
      </c>
      <c r="H1357" s="16" t="str">
        <f>Paid_Raw_Data!K1353</f>
        <v>2022-08-23</v>
      </c>
      <c r="I1357" s="15" t="str">
        <f>Paid_Raw_Data!C1353</f>
        <v>Motor Commercial</v>
      </c>
      <c r="J1357" s="17">
        <f>Paid_Raw_Data!Q1353</f>
        <v>480518.31</v>
      </c>
      <c r="K1357" s="25">
        <f>Paid_Raw_Data!V1353</f>
        <v>331659.96999999997</v>
      </c>
      <c r="L1357" s="15" t="b">
        <f t="shared" si="84"/>
        <v>1</v>
      </c>
      <c r="M1357" s="15" t="b">
        <f t="shared" si="85"/>
        <v>1</v>
      </c>
      <c r="N1357" s="15" t="b">
        <f t="shared" si="86"/>
        <v>1</v>
      </c>
      <c r="O1357" s="15" t="b">
        <f t="shared" si="87"/>
        <v>1</v>
      </c>
    </row>
    <row r="1358" spans="3:15" s="15" customFormat="1" ht="13.75" x14ac:dyDescent="0.45">
      <c r="C1358" s="15">
        <v>1353</v>
      </c>
      <c r="D1358" s="15" t="s">
        <v>24266</v>
      </c>
      <c r="E1358" s="24" t="str">
        <f>Paid_Raw_Data!A1354</f>
        <v>CLM-2025-001353</v>
      </c>
      <c r="F1358" s="16" t="str">
        <f>Paid_Raw_Data!I1354</f>
        <v>2021-04-11</v>
      </c>
      <c r="G1358" s="16" t="str">
        <f>Paid_Raw_Data!J1354</f>
        <v>2021-04-18</v>
      </c>
      <c r="H1358" s="16" t="str">
        <f>Paid_Raw_Data!K1354</f>
        <v>2021-11-04</v>
      </c>
      <c r="I1358" s="15" t="str">
        <f>Paid_Raw_Data!C1354</f>
        <v>Fire Domestic</v>
      </c>
      <c r="J1358" s="17">
        <f>Paid_Raw_Data!Q1354</f>
        <v>1299062.8700000001</v>
      </c>
      <c r="K1358" s="25">
        <f>Paid_Raw_Data!V1354</f>
        <v>1071013.06</v>
      </c>
      <c r="L1358" s="15" t="b">
        <f t="shared" si="84"/>
        <v>1</v>
      </c>
      <c r="M1358" s="15" t="b">
        <f t="shared" si="85"/>
        <v>1</v>
      </c>
      <c r="N1358" s="15" t="b">
        <f t="shared" si="86"/>
        <v>1</v>
      </c>
      <c r="O1358" s="15" t="b">
        <f t="shared" si="87"/>
        <v>1</v>
      </c>
    </row>
    <row r="1359" spans="3:15" s="15" customFormat="1" ht="13.75" x14ac:dyDescent="0.45">
      <c r="C1359" s="15">
        <v>1354</v>
      </c>
      <c r="D1359" s="15" t="s">
        <v>24266</v>
      </c>
      <c r="E1359" s="24" t="str">
        <f>Paid_Raw_Data!A1355</f>
        <v>CLM-2025-001354</v>
      </c>
      <c r="F1359" s="16" t="str">
        <f>Paid_Raw_Data!I1355</f>
        <v>2023-09-02</v>
      </c>
      <c r="G1359" s="16" t="str">
        <f>Paid_Raw_Data!J1355</f>
        <v>2023-09-13</v>
      </c>
      <c r="H1359" s="16" t="str">
        <f>Paid_Raw_Data!K1355</f>
        <v>2023-11-11</v>
      </c>
      <c r="I1359" s="15" t="str">
        <f>Paid_Raw_Data!C1355</f>
        <v>Fire Industrial</v>
      </c>
      <c r="J1359" s="17">
        <f>Paid_Raw_Data!Q1355</f>
        <v>168143685.22</v>
      </c>
      <c r="K1359" s="25">
        <f>Paid_Raw_Data!V1355</f>
        <v>96112659.590000004</v>
      </c>
      <c r="L1359" s="15" t="b">
        <f t="shared" si="84"/>
        <v>1</v>
      </c>
      <c r="M1359" s="15" t="b">
        <f t="shared" si="85"/>
        <v>1</v>
      </c>
      <c r="N1359" s="15" t="b">
        <f t="shared" si="86"/>
        <v>1</v>
      </c>
      <c r="O1359" s="15" t="b">
        <f t="shared" si="87"/>
        <v>1</v>
      </c>
    </row>
    <row r="1360" spans="3:15" s="15" customFormat="1" ht="13.75" x14ac:dyDescent="0.45">
      <c r="C1360" s="15">
        <v>1355</v>
      </c>
      <c r="D1360" s="15" t="s">
        <v>24266</v>
      </c>
      <c r="E1360" s="24" t="str">
        <f>Paid_Raw_Data!A1356</f>
        <v>CLM-2025-001355</v>
      </c>
      <c r="F1360" s="16" t="str">
        <f>Paid_Raw_Data!I1356</f>
        <v>2024-07-22</v>
      </c>
      <c r="G1360" s="16" t="str">
        <f>Paid_Raw_Data!J1356</f>
        <v>2024-08-12</v>
      </c>
      <c r="H1360" s="16" t="str">
        <f>Paid_Raw_Data!K1356</f>
        <v>2024-09-14</v>
      </c>
      <c r="I1360" s="15" t="str">
        <f>Paid_Raw_Data!C1356</f>
        <v>Medical</v>
      </c>
      <c r="J1360" s="17">
        <f>Paid_Raw_Data!Q1356</f>
        <v>223500.05</v>
      </c>
      <c r="K1360" s="25">
        <f>Paid_Raw_Data!V1356</f>
        <v>156133.07999999999</v>
      </c>
      <c r="L1360" s="15" t="b">
        <f t="shared" si="84"/>
        <v>1</v>
      </c>
      <c r="M1360" s="15" t="b">
        <f t="shared" si="85"/>
        <v>1</v>
      </c>
      <c r="N1360" s="15" t="b">
        <f t="shared" si="86"/>
        <v>1</v>
      </c>
      <c r="O1360" s="15" t="b">
        <f t="shared" si="87"/>
        <v>1</v>
      </c>
    </row>
    <row r="1361" spans="3:15" s="15" customFormat="1" ht="13.75" x14ac:dyDescent="0.45">
      <c r="C1361" s="15">
        <v>1356</v>
      </c>
      <c r="D1361" s="15" t="s">
        <v>24266</v>
      </c>
      <c r="E1361" s="24" t="str">
        <f>Paid_Raw_Data!A1357</f>
        <v>CLM-2025-001356</v>
      </c>
      <c r="F1361" s="16" t="str">
        <f>Paid_Raw_Data!I1357</f>
        <v>2021-04-02</v>
      </c>
      <c r="G1361" s="16" t="str">
        <f>Paid_Raw_Data!J1357</f>
        <v>2021-05-01</v>
      </c>
      <c r="H1361" s="16" t="str">
        <f>Paid_Raw_Data!K1357</f>
        <v>2021-06-18</v>
      </c>
      <c r="I1361" s="15" t="str">
        <f>Paid_Raw_Data!C1357</f>
        <v>Fire Domestic</v>
      </c>
      <c r="J1361" s="17">
        <f>Paid_Raw_Data!Q1357</f>
        <v>2037860.9</v>
      </c>
      <c r="K1361" s="25">
        <f>Paid_Raw_Data!V1357</f>
        <v>1647508.05</v>
      </c>
      <c r="L1361" s="15" t="b">
        <f t="shared" si="84"/>
        <v>1</v>
      </c>
      <c r="M1361" s="15" t="b">
        <f t="shared" si="85"/>
        <v>1</v>
      </c>
      <c r="N1361" s="15" t="b">
        <f t="shared" si="86"/>
        <v>1</v>
      </c>
      <c r="O1361" s="15" t="b">
        <f t="shared" si="87"/>
        <v>1</v>
      </c>
    </row>
    <row r="1362" spans="3:15" s="15" customFormat="1" ht="13.75" x14ac:dyDescent="0.45">
      <c r="C1362" s="15">
        <v>1357</v>
      </c>
      <c r="D1362" s="15" t="s">
        <v>24266</v>
      </c>
      <c r="E1362" s="24" t="str">
        <f>Paid_Raw_Data!A1358</f>
        <v>CLM-2025-001357</v>
      </c>
      <c r="F1362" s="16" t="str">
        <f>Paid_Raw_Data!I1358</f>
        <v>2024-06-23</v>
      </c>
      <c r="G1362" s="16" t="str">
        <f>Paid_Raw_Data!J1358</f>
        <v>2024-07-14</v>
      </c>
      <c r="H1362" s="16" t="str">
        <f>Paid_Raw_Data!K1358</f>
        <v>2025-02-26</v>
      </c>
      <c r="I1362" s="15" t="str">
        <f>Paid_Raw_Data!C1358</f>
        <v>Engineering</v>
      </c>
      <c r="J1362" s="17">
        <f>Paid_Raw_Data!Q1358</f>
        <v>85202758.370000005</v>
      </c>
      <c r="K1362" s="25">
        <f>Paid_Raw_Data!V1358</f>
        <v>54145423.829999998</v>
      </c>
      <c r="L1362" s="15" t="b">
        <f t="shared" si="84"/>
        <v>1</v>
      </c>
      <c r="M1362" s="15" t="b">
        <f t="shared" si="85"/>
        <v>1</v>
      </c>
      <c r="N1362" s="15" t="b">
        <f t="shared" si="86"/>
        <v>1</v>
      </c>
      <c r="O1362" s="15" t="b">
        <f t="shared" si="87"/>
        <v>1</v>
      </c>
    </row>
    <row r="1363" spans="3:15" s="15" customFormat="1" ht="13.75" x14ac:dyDescent="0.45">
      <c r="C1363" s="15">
        <v>1358</v>
      </c>
      <c r="D1363" s="15" t="s">
        <v>24266</v>
      </c>
      <c r="E1363" s="24" t="str">
        <f>Paid_Raw_Data!A1359</f>
        <v>CLM-2025-001358</v>
      </c>
      <c r="F1363" s="16" t="str">
        <f>Paid_Raw_Data!I1359</f>
        <v>2022-01-27</v>
      </c>
      <c r="G1363" s="16" t="str">
        <f>Paid_Raw_Data!J1359</f>
        <v>2022-02-02</v>
      </c>
      <c r="H1363" s="16" t="str">
        <f>Paid_Raw_Data!K1359</f>
        <v>2022-05-17</v>
      </c>
      <c r="I1363" s="15" t="str">
        <f>Paid_Raw_Data!C1359</f>
        <v>Liability</v>
      </c>
      <c r="J1363" s="17">
        <f>Paid_Raw_Data!Q1359</f>
        <v>39492274.369999997</v>
      </c>
      <c r="K1363" s="25">
        <f>Paid_Raw_Data!V1359</f>
        <v>23202685.059999999</v>
      </c>
      <c r="L1363" s="15" t="b">
        <f t="shared" si="84"/>
        <v>1</v>
      </c>
      <c r="M1363" s="15" t="b">
        <f t="shared" si="85"/>
        <v>1</v>
      </c>
      <c r="N1363" s="15" t="b">
        <f t="shared" si="86"/>
        <v>1</v>
      </c>
      <c r="O1363" s="15" t="b">
        <f t="shared" si="87"/>
        <v>1</v>
      </c>
    </row>
    <row r="1364" spans="3:15" s="15" customFormat="1" ht="13.75" x14ac:dyDescent="0.45">
      <c r="C1364" s="15">
        <v>1359</v>
      </c>
      <c r="D1364" s="15" t="s">
        <v>24266</v>
      </c>
      <c r="E1364" s="24" t="str">
        <f>Paid_Raw_Data!A1360</f>
        <v>CLM-2025-001359</v>
      </c>
      <c r="F1364" s="16" t="str">
        <f>Paid_Raw_Data!I1360</f>
        <v>2020-12-21</v>
      </c>
      <c r="G1364" s="16" t="str">
        <f>Paid_Raw_Data!J1360</f>
        <v>2021-01-13</v>
      </c>
      <c r="H1364" s="16" t="str">
        <f>Paid_Raw_Data!K1360</f>
        <v>2021-08-08</v>
      </c>
      <c r="I1364" s="15" t="str">
        <f>Paid_Raw_Data!C1360</f>
        <v>Fire Domestic</v>
      </c>
      <c r="J1364" s="17">
        <f>Paid_Raw_Data!Q1360</f>
        <v>8883682.8699999992</v>
      </c>
      <c r="K1364" s="25">
        <f>Paid_Raw_Data!V1360</f>
        <v>7492437.2599999998</v>
      </c>
      <c r="L1364" s="15" t="b">
        <f t="shared" si="84"/>
        <v>1</v>
      </c>
      <c r="M1364" s="15" t="b">
        <f t="shared" si="85"/>
        <v>1</v>
      </c>
      <c r="N1364" s="15" t="b">
        <f t="shared" si="86"/>
        <v>1</v>
      </c>
      <c r="O1364" s="15" t="b">
        <f t="shared" si="87"/>
        <v>1</v>
      </c>
    </row>
    <row r="1365" spans="3:15" s="15" customFormat="1" ht="13.75" x14ac:dyDescent="0.45">
      <c r="C1365" s="15">
        <v>1360</v>
      </c>
      <c r="D1365" s="15" t="s">
        <v>24266</v>
      </c>
      <c r="E1365" s="24" t="str">
        <f>Paid_Raw_Data!A1361</f>
        <v>CLM-2025-001360</v>
      </c>
      <c r="F1365" s="16" t="str">
        <f>Paid_Raw_Data!I1361</f>
        <v>2019-03-23</v>
      </c>
      <c r="G1365" s="16" t="str">
        <f>Paid_Raw_Data!J1361</f>
        <v>2019-04-22</v>
      </c>
      <c r="H1365" s="16" t="str">
        <f>Paid_Raw_Data!K1361</f>
        <v>2019-06-21</v>
      </c>
      <c r="I1365" s="15" t="str">
        <f>Paid_Raw_Data!C1361</f>
        <v>Personal Accident</v>
      </c>
      <c r="J1365" s="17">
        <f>Paid_Raw_Data!Q1361</f>
        <v>2719315.14</v>
      </c>
      <c r="K1365" s="25">
        <f>Paid_Raw_Data!V1361</f>
        <v>1990042.61</v>
      </c>
      <c r="L1365" s="15" t="b">
        <f t="shared" si="84"/>
        <v>1</v>
      </c>
      <c r="M1365" s="15" t="b">
        <f t="shared" si="85"/>
        <v>1</v>
      </c>
      <c r="N1365" s="15" t="b">
        <f t="shared" si="86"/>
        <v>1</v>
      </c>
      <c r="O1365" s="15" t="b">
        <f t="shared" si="87"/>
        <v>1</v>
      </c>
    </row>
    <row r="1366" spans="3:15" s="15" customFormat="1" ht="13.75" x14ac:dyDescent="0.45">
      <c r="C1366" s="15">
        <v>1361</v>
      </c>
      <c r="D1366" s="15" t="s">
        <v>24266</v>
      </c>
      <c r="E1366" s="24" t="str">
        <f>Paid_Raw_Data!A1362</f>
        <v>CLM-2025-001361</v>
      </c>
      <c r="F1366" s="16" t="str">
        <f>Paid_Raw_Data!I1362</f>
        <v>2020-09-06</v>
      </c>
      <c r="G1366" s="16" t="str">
        <f>Paid_Raw_Data!J1362</f>
        <v>2020-09-06</v>
      </c>
      <c r="H1366" s="16" t="str">
        <f>Paid_Raw_Data!K1362</f>
        <v>2021-02-26</v>
      </c>
      <c r="I1366" s="15" t="str">
        <f>Paid_Raw_Data!C1362</f>
        <v>Fire Domestic</v>
      </c>
      <c r="J1366" s="17">
        <f>Paid_Raw_Data!Q1362</f>
        <v>6091098.7800000003</v>
      </c>
      <c r="K1366" s="25">
        <f>Paid_Raw_Data!V1362</f>
        <v>4458512.83</v>
      </c>
      <c r="L1366" s="15" t="b">
        <f t="shared" si="84"/>
        <v>1</v>
      </c>
      <c r="M1366" s="15" t="b">
        <f t="shared" si="85"/>
        <v>1</v>
      </c>
      <c r="N1366" s="15" t="b">
        <f t="shared" si="86"/>
        <v>1</v>
      </c>
      <c r="O1366" s="15" t="b">
        <f t="shared" si="87"/>
        <v>1</v>
      </c>
    </row>
    <row r="1367" spans="3:15" s="15" customFormat="1" ht="13.75" x14ac:dyDescent="0.45">
      <c r="C1367" s="15">
        <v>1362</v>
      </c>
      <c r="D1367" s="15" t="s">
        <v>24266</v>
      </c>
      <c r="E1367" s="24" t="str">
        <f>Paid_Raw_Data!A1363</f>
        <v>CLM-2025-001362</v>
      </c>
      <c r="F1367" s="16" t="str">
        <f>Paid_Raw_Data!I1363</f>
        <v>2019-01-16</v>
      </c>
      <c r="G1367" s="16" t="str">
        <f>Paid_Raw_Data!J1363</f>
        <v>2019-02-11</v>
      </c>
      <c r="H1367" s="16" t="str">
        <f>Paid_Raw_Data!K1363</f>
        <v>2019-03-05</v>
      </c>
      <c r="I1367" s="15" t="str">
        <f>Paid_Raw_Data!C1363</f>
        <v>Motor Private</v>
      </c>
      <c r="J1367" s="17">
        <f>Paid_Raw_Data!Q1363</f>
        <v>796434.84</v>
      </c>
      <c r="K1367" s="25">
        <f>Paid_Raw_Data!V1363</f>
        <v>659647.48</v>
      </c>
      <c r="L1367" s="15" t="b">
        <f t="shared" si="84"/>
        <v>1</v>
      </c>
      <c r="M1367" s="15" t="b">
        <f t="shared" si="85"/>
        <v>1</v>
      </c>
      <c r="N1367" s="15" t="b">
        <f t="shared" si="86"/>
        <v>1</v>
      </c>
      <c r="O1367" s="15" t="b">
        <f t="shared" si="87"/>
        <v>1</v>
      </c>
    </row>
    <row r="1368" spans="3:15" s="15" customFormat="1" ht="13.75" x14ac:dyDescent="0.45">
      <c r="C1368" s="15">
        <v>1363</v>
      </c>
      <c r="D1368" s="15" t="s">
        <v>24266</v>
      </c>
      <c r="E1368" s="24" t="str">
        <f>Paid_Raw_Data!A1364</f>
        <v>CLM-2025-001363</v>
      </c>
      <c r="F1368" s="16" t="str">
        <f>Paid_Raw_Data!I1364</f>
        <v>2018-11-16</v>
      </c>
      <c r="G1368" s="16" t="str">
        <f>Paid_Raw_Data!J1364</f>
        <v>2018-11-21</v>
      </c>
      <c r="H1368" s="16" t="str">
        <f>Paid_Raw_Data!K1364</f>
        <v>2019-07-16</v>
      </c>
      <c r="I1368" s="15" t="str">
        <f>Paid_Raw_Data!C1364</f>
        <v>Motor Private</v>
      </c>
      <c r="J1368" s="17">
        <f>Paid_Raw_Data!Q1364</f>
        <v>792124.34</v>
      </c>
      <c r="K1368" s="25">
        <f>Paid_Raw_Data!V1364</f>
        <v>569185.15</v>
      </c>
      <c r="L1368" s="15" t="b">
        <f t="shared" si="84"/>
        <v>1</v>
      </c>
      <c r="M1368" s="15" t="b">
        <f t="shared" si="85"/>
        <v>1</v>
      </c>
      <c r="N1368" s="15" t="b">
        <f t="shared" si="86"/>
        <v>1</v>
      </c>
      <c r="O1368" s="15" t="b">
        <f t="shared" si="87"/>
        <v>1</v>
      </c>
    </row>
    <row r="1369" spans="3:15" s="15" customFormat="1" ht="13.75" x14ac:dyDescent="0.45">
      <c r="C1369" s="15">
        <v>1364</v>
      </c>
      <c r="D1369" s="15" t="s">
        <v>24266</v>
      </c>
      <c r="E1369" s="24" t="str">
        <f>Paid_Raw_Data!A1365</f>
        <v>CLM-2025-001364</v>
      </c>
      <c r="F1369" s="16" t="str">
        <f>Paid_Raw_Data!I1365</f>
        <v>2026-05-02</v>
      </c>
      <c r="G1369" s="16" t="str">
        <f>Paid_Raw_Data!J1365</f>
        <v>2026-05-07</v>
      </c>
      <c r="H1369" s="16" t="str">
        <f>Paid_Raw_Data!K1365</f>
        <v>2026-10-16</v>
      </c>
      <c r="I1369" s="15" t="str">
        <f>Paid_Raw_Data!C1365</f>
        <v>Marine Cargo</v>
      </c>
      <c r="J1369" s="17">
        <f>Paid_Raw_Data!Q1365</f>
        <v>16499595.789999999</v>
      </c>
      <c r="K1369" s="25">
        <f>Paid_Raw_Data!V1365</f>
        <v>7437814.1399999997</v>
      </c>
      <c r="L1369" s="15" t="b">
        <f t="shared" si="84"/>
        <v>1</v>
      </c>
      <c r="M1369" s="15" t="b">
        <f t="shared" si="85"/>
        <v>1</v>
      </c>
      <c r="N1369" s="15" t="b">
        <f t="shared" si="86"/>
        <v>1</v>
      </c>
      <c r="O1369" s="15" t="b">
        <f t="shared" si="87"/>
        <v>1</v>
      </c>
    </row>
    <row r="1370" spans="3:15" s="15" customFormat="1" ht="13.75" x14ac:dyDescent="0.45">
      <c r="C1370" s="15">
        <v>1365</v>
      </c>
      <c r="D1370" s="15" t="s">
        <v>24266</v>
      </c>
      <c r="E1370" s="24" t="str">
        <f>Paid_Raw_Data!A1366</f>
        <v>CLM-2025-001365</v>
      </c>
      <c r="F1370" s="16" t="str">
        <f>Paid_Raw_Data!I1366</f>
        <v>2025-12-31</v>
      </c>
      <c r="G1370" s="16" t="str">
        <f>Paid_Raw_Data!J1366</f>
        <v>2026-01-28</v>
      </c>
      <c r="H1370" s="16" t="str">
        <f>Paid_Raw_Data!K1366</f>
        <v>2026-08-11</v>
      </c>
      <c r="I1370" s="15" t="str">
        <f>Paid_Raw_Data!C1366</f>
        <v>Fire Industrial</v>
      </c>
      <c r="J1370" s="17">
        <f>Paid_Raw_Data!Q1366</f>
        <v>180792105.88999999</v>
      </c>
      <c r="K1370" s="25">
        <f>Paid_Raw_Data!V1366</f>
        <v>122994474.94</v>
      </c>
      <c r="L1370" s="15" t="b">
        <f t="shared" si="84"/>
        <v>1</v>
      </c>
      <c r="M1370" s="15" t="b">
        <f t="shared" si="85"/>
        <v>1</v>
      </c>
      <c r="N1370" s="15" t="b">
        <f t="shared" si="86"/>
        <v>1</v>
      </c>
      <c r="O1370" s="15" t="b">
        <f t="shared" si="87"/>
        <v>1</v>
      </c>
    </row>
    <row r="1371" spans="3:15" s="15" customFormat="1" ht="13.75" x14ac:dyDescent="0.45">
      <c r="C1371" s="15">
        <v>1366</v>
      </c>
      <c r="D1371" s="15" t="s">
        <v>24266</v>
      </c>
      <c r="E1371" s="24" t="str">
        <f>Paid_Raw_Data!A1367</f>
        <v>CLM-2025-001366</v>
      </c>
      <c r="F1371" s="16" t="str">
        <f>Paid_Raw_Data!I1367</f>
        <v>2019-03-28</v>
      </c>
      <c r="G1371" s="16" t="str">
        <f>Paid_Raw_Data!J1367</f>
        <v>2019-04-15</v>
      </c>
      <c r="H1371" s="16" t="str">
        <f>Paid_Raw_Data!K1367</f>
        <v>2019-09-29</v>
      </c>
      <c r="I1371" s="15" t="str">
        <f>Paid_Raw_Data!C1367</f>
        <v>Personal Accident</v>
      </c>
      <c r="J1371" s="17">
        <f>Paid_Raw_Data!Q1367</f>
        <v>729253.1</v>
      </c>
      <c r="K1371" s="25">
        <f>Paid_Raw_Data!V1367</f>
        <v>563945.4</v>
      </c>
      <c r="L1371" s="15" t="b">
        <f t="shared" si="84"/>
        <v>1</v>
      </c>
      <c r="M1371" s="15" t="b">
        <f t="shared" si="85"/>
        <v>1</v>
      </c>
      <c r="N1371" s="15" t="b">
        <f t="shared" si="86"/>
        <v>1</v>
      </c>
      <c r="O1371" s="15" t="b">
        <f t="shared" si="87"/>
        <v>1</v>
      </c>
    </row>
    <row r="1372" spans="3:15" s="15" customFormat="1" ht="13.75" x14ac:dyDescent="0.45">
      <c r="C1372" s="15">
        <v>1367</v>
      </c>
      <c r="D1372" s="15" t="s">
        <v>24266</v>
      </c>
      <c r="E1372" s="24" t="str">
        <f>Paid_Raw_Data!A1368</f>
        <v>CLM-2025-001367</v>
      </c>
      <c r="F1372" s="16" t="str">
        <f>Paid_Raw_Data!I1368</f>
        <v>2025-12-26</v>
      </c>
      <c r="G1372" s="16" t="str">
        <f>Paid_Raw_Data!J1368</f>
        <v>2025-12-27</v>
      </c>
      <c r="H1372" s="16" t="str">
        <f>Paid_Raw_Data!K1368</f>
        <v>2026-07-23</v>
      </c>
      <c r="I1372" s="15" t="str">
        <f>Paid_Raw_Data!C1368</f>
        <v>Engineering</v>
      </c>
      <c r="J1372" s="17">
        <f>Paid_Raw_Data!Q1368</f>
        <v>51358040.719999999</v>
      </c>
      <c r="K1372" s="25">
        <f>Paid_Raw_Data!V1368</f>
        <v>32235361.579999998</v>
      </c>
      <c r="L1372" s="15" t="b">
        <f t="shared" si="84"/>
        <v>1</v>
      </c>
      <c r="M1372" s="15" t="b">
        <f t="shared" si="85"/>
        <v>1</v>
      </c>
      <c r="N1372" s="15" t="b">
        <f t="shared" si="86"/>
        <v>1</v>
      </c>
      <c r="O1372" s="15" t="b">
        <f t="shared" si="87"/>
        <v>1</v>
      </c>
    </row>
    <row r="1373" spans="3:15" s="15" customFormat="1" ht="13.75" x14ac:dyDescent="0.45">
      <c r="C1373" s="15">
        <v>1368</v>
      </c>
      <c r="D1373" s="15" t="s">
        <v>24266</v>
      </c>
      <c r="E1373" s="24" t="str">
        <f>Paid_Raw_Data!A1369</f>
        <v>CLM-2025-001368</v>
      </c>
      <c r="F1373" s="16" t="str">
        <f>Paid_Raw_Data!I1369</f>
        <v>2024-04-03</v>
      </c>
      <c r="G1373" s="16" t="str">
        <f>Paid_Raw_Data!J1369</f>
        <v>2024-04-24</v>
      </c>
      <c r="H1373" s="16" t="str">
        <f>Paid_Raw_Data!K1369</f>
        <v>2024-11-19</v>
      </c>
      <c r="I1373" s="15" t="str">
        <f>Paid_Raw_Data!C1369</f>
        <v>Marine Cargo</v>
      </c>
      <c r="J1373" s="17">
        <f>Paid_Raw_Data!Q1369</f>
        <v>5105474.8099999996</v>
      </c>
      <c r="K1373" s="25">
        <f>Paid_Raw_Data!V1369</f>
        <v>2945114.87</v>
      </c>
      <c r="L1373" s="15" t="b">
        <f t="shared" si="84"/>
        <v>1</v>
      </c>
      <c r="M1373" s="15" t="b">
        <f t="shared" si="85"/>
        <v>1</v>
      </c>
      <c r="N1373" s="15" t="b">
        <f t="shared" si="86"/>
        <v>1</v>
      </c>
      <c r="O1373" s="15" t="b">
        <f t="shared" si="87"/>
        <v>1</v>
      </c>
    </row>
    <row r="1374" spans="3:15" s="15" customFormat="1" ht="13.75" x14ac:dyDescent="0.45">
      <c r="C1374" s="15">
        <v>1369</v>
      </c>
      <c r="D1374" s="15" t="s">
        <v>24266</v>
      </c>
      <c r="E1374" s="24" t="str">
        <f>Paid_Raw_Data!A1370</f>
        <v>CLM-2025-001369</v>
      </c>
      <c r="F1374" s="16" t="str">
        <f>Paid_Raw_Data!I1370</f>
        <v>2018-10-20</v>
      </c>
      <c r="G1374" s="16" t="str">
        <f>Paid_Raw_Data!J1370</f>
        <v>2018-11-13</v>
      </c>
      <c r="H1374" s="16" t="str">
        <f>Paid_Raw_Data!K1370</f>
        <v>2019-05-15</v>
      </c>
      <c r="I1374" s="15" t="str">
        <f>Paid_Raw_Data!C1370</f>
        <v>Fire Domestic</v>
      </c>
      <c r="J1374" s="17">
        <f>Paid_Raw_Data!Q1370</f>
        <v>1104323.6200000001</v>
      </c>
      <c r="K1374" s="25">
        <f>Paid_Raw_Data!V1370</f>
        <v>898963.35</v>
      </c>
      <c r="L1374" s="15" t="b">
        <f t="shared" si="84"/>
        <v>1</v>
      </c>
      <c r="M1374" s="15" t="b">
        <f t="shared" si="85"/>
        <v>1</v>
      </c>
      <c r="N1374" s="15" t="b">
        <f t="shared" si="86"/>
        <v>1</v>
      </c>
      <c r="O1374" s="15" t="b">
        <f t="shared" si="87"/>
        <v>1</v>
      </c>
    </row>
    <row r="1375" spans="3:15" s="15" customFormat="1" ht="13.75" x14ac:dyDescent="0.45">
      <c r="C1375" s="15">
        <v>1370</v>
      </c>
      <c r="D1375" s="15" t="s">
        <v>24266</v>
      </c>
      <c r="E1375" s="24" t="str">
        <f>Paid_Raw_Data!A1371</f>
        <v>CLM-2025-001370</v>
      </c>
      <c r="F1375" s="16" t="str">
        <f>Paid_Raw_Data!I1371</f>
        <v>2022-04-06</v>
      </c>
      <c r="G1375" s="16" t="str">
        <f>Paid_Raw_Data!J1371</f>
        <v>2022-04-15</v>
      </c>
      <c r="H1375" s="16" t="str">
        <f>Paid_Raw_Data!K1371</f>
        <v>2022-06-09</v>
      </c>
      <c r="I1375" s="15" t="str">
        <f>Paid_Raw_Data!C1371</f>
        <v>Marine Cargo</v>
      </c>
      <c r="J1375" s="17">
        <f>Paid_Raw_Data!Q1371</f>
        <v>132829947.90000001</v>
      </c>
      <c r="K1375" s="25">
        <f>Paid_Raw_Data!V1371</f>
        <v>40264961.840000004</v>
      </c>
      <c r="L1375" s="15" t="b">
        <f t="shared" si="84"/>
        <v>1</v>
      </c>
      <c r="M1375" s="15" t="b">
        <f t="shared" si="85"/>
        <v>1</v>
      </c>
      <c r="N1375" s="15" t="b">
        <f t="shared" si="86"/>
        <v>1</v>
      </c>
      <c r="O1375" s="15" t="b">
        <f t="shared" si="87"/>
        <v>1</v>
      </c>
    </row>
    <row r="1376" spans="3:15" s="15" customFormat="1" ht="13.75" x14ac:dyDescent="0.45">
      <c r="C1376" s="15">
        <v>1371</v>
      </c>
      <c r="D1376" s="15" t="s">
        <v>24266</v>
      </c>
      <c r="E1376" s="24" t="str">
        <f>Paid_Raw_Data!A1372</f>
        <v>CLM-2025-001371</v>
      </c>
      <c r="F1376" s="16" t="str">
        <f>Paid_Raw_Data!I1372</f>
        <v>2025-01-19</v>
      </c>
      <c r="G1376" s="16" t="str">
        <f>Paid_Raw_Data!J1372</f>
        <v>2025-01-23</v>
      </c>
      <c r="H1376" s="16" t="str">
        <f>Paid_Raw_Data!K1372</f>
        <v>2025-08-28</v>
      </c>
      <c r="I1376" s="15" t="str">
        <f>Paid_Raw_Data!C1372</f>
        <v>Marine Cargo</v>
      </c>
      <c r="J1376" s="17">
        <f>Paid_Raw_Data!Q1372</f>
        <v>299315.09999999998</v>
      </c>
      <c r="K1376" s="25">
        <f>Paid_Raw_Data!V1372</f>
        <v>169462.27</v>
      </c>
      <c r="L1376" s="15" t="b">
        <f t="shared" si="84"/>
        <v>1</v>
      </c>
      <c r="M1376" s="15" t="b">
        <f t="shared" si="85"/>
        <v>1</v>
      </c>
      <c r="N1376" s="15" t="b">
        <f t="shared" si="86"/>
        <v>1</v>
      </c>
      <c r="O1376" s="15" t="b">
        <f t="shared" si="87"/>
        <v>1</v>
      </c>
    </row>
    <row r="1377" spans="3:15" s="15" customFormat="1" ht="13.75" x14ac:dyDescent="0.45">
      <c r="C1377" s="15">
        <v>1372</v>
      </c>
      <c r="D1377" s="15" t="s">
        <v>24266</v>
      </c>
      <c r="E1377" s="24" t="str">
        <f>Paid_Raw_Data!A1373</f>
        <v>CLM-2025-001372</v>
      </c>
      <c r="F1377" s="16" t="str">
        <f>Paid_Raw_Data!I1373</f>
        <v>2019-08-28</v>
      </c>
      <c r="G1377" s="16" t="str">
        <f>Paid_Raw_Data!J1373</f>
        <v>2019-09-23</v>
      </c>
      <c r="H1377" s="16" t="str">
        <f>Paid_Raw_Data!K1373</f>
        <v>2020-05-01</v>
      </c>
      <c r="I1377" s="15" t="str">
        <f>Paid_Raw_Data!C1373</f>
        <v>Marine Cargo</v>
      </c>
      <c r="J1377" s="17">
        <f>Paid_Raw_Data!Q1373</f>
        <v>6508099.5899999999</v>
      </c>
      <c r="K1377" s="25">
        <f>Paid_Raw_Data!V1373</f>
        <v>2886364.95</v>
      </c>
      <c r="L1377" s="15" t="b">
        <f t="shared" si="84"/>
        <v>1</v>
      </c>
      <c r="M1377" s="15" t="b">
        <f t="shared" si="85"/>
        <v>1</v>
      </c>
      <c r="N1377" s="15" t="b">
        <f t="shared" si="86"/>
        <v>1</v>
      </c>
      <c r="O1377" s="15" t="b">
        <f t="shared" si="87"/>
        <v>1</v>
      </c>
    </row>
    <row r="1378" spans="3:15" s="15" customFormat="1" ht="13.75" x14ac:dyDescent="0.45">
      <c r="C1378" s="15">
        <v>1373</v>
      </c>
      <c r="D1378" s="15" t="s">
        <v>24266</v>
      </c>
      <c r="E1378" s="24" t="str">
        <f>Paid_Raw_Data!A1374</f>
        <v>CLM-2025-001373</v>
      </c>
      <c r="F1378" s="16" t="str">
        <f>Paid_Raw_Data!I1374</f>
        <v>2025-03-15</v>
      </c>
      <c r="G1378" s="16" t="str">
        <f>Paid_Raw_Data!J1374</f>
        <v>2025-03-25</v>
      </c>
      <c r="H1378" s="16" t="str">
        <f>Paid_Raw_Data!K1374</f>
        <v>2025-09-14</v>
      </c>
      <c r="I1378" s="15" t="str">
        <f>Paid_Raw_Data!C1374</f>
        <v>Personal Accident</v>
      </c>
      <c r="J1378" s="17">
        <f>Paid_Raw_Data!Q1374</f>
        <v>178422.52</v>
      </c>
      <c r="K1378" s="25">
        <f>Paid_Raw_Data!V1374</f>
        <v>141761.91</v>
      </c>
      <c r="L1378" s="15" t="b">
        <f t="shared" si="84"/>
        <v>1</v>
      </c>
      <c r="M1378" s="15" t="b">
        <f t="shared" si="85"/>
        <v>1</v>
      </c>
      <c r="N1378" s="15" t="b">
        <f t="shared" si="86"/>
        <v>1</v>
      </c>
      <c r="O1378" s="15" t="b">
        <f t="shared" si="87"/>
        <v>1</v>
      </c>
    </row>
    <row r="1379" spans="3:15" s="15" customFormat="1" ht="13.75" x14ac:dyDescent="0.45">
      <c r="C1379" s="15">
        <v>1374</v>
      </c>
      <c r="D1379" s="15" t="s">
        <v>24266</v>
      </c>
      <c r="E1379" s="24" t="str">
        <f>Paid_Raw_Data!A1375</f>
        <v>CLM-2025-001374</v>
      </c>
      <c r="F1379" s="16" t="str">
        <f>Paid_Raw_Data!I1375</f>
        <v>2021-04-29</v>
      </c>
      <c r="G1379" s="16" t="str">
        <f>Paid_Raw_Data!J1375</f>
        <v>2021-05-21</v>
      </c>
      <c r="H1379" s="16" t="str">
        <f>Paid_Raw_Data!K1375</f>
        <v>2021-12-10</v>
      </c>
      <c r="I1379" s="15" t="str">
        <f>Paid_Raw_Data!C1375</f>
        <v>Personal Accident</v>
      </c>
      <c r="J1379" s="17">
        <f>Paid_Raw_Data!Q1375</f>
        <v>717188.24</v>
      </c>
      <c r="K1379" s="25">
        <f>Paid_Raw_Data!V1375</f>
        <v>489547.03</v>
      </c>
      <c r="L1379" s="15" t="b">
        <f t="shared" si="84"/>
        <v>1</v>
      </c>
      <c r="M1379" s="15" t="b">
        <f t="shared" si="85"/>
        <v>1</v>
      </c>
      <c r="N1379" s="15" t="b">
        <f t="shared" si="86"/>
        <v>1</v>
      </c>
      <c r="O1379" s="15" t="b">
        <f t="shared" si="87"/>
        <v>1</v>
      </c>
    </row>
    <row r="1380" spans="3:15" s="15" customFormat="1" ht="13.75" x14ac:dyDescent="0.45">
      <c r="C1380" s="15">
        <v>1375</v>
      </c>
      <c r="D1380" s="15" t="s">
        <v>24266</v>
      </c>
      <c r="E1380" s="24" t="str">
        <f>Paid_Raw_Data!A1376</f>
        <v>CLM-2025-001375</v>
      </c>
      <c r="F1380" s="16" t="str">
        <f>Paid_Raw_Data!I1376</f>
        <v>2022-05-22</v>
      </c>
      <c r="G1380" s="16" t="str">
        <f>Paid_Raw_Data!J1376</f>
        <v>2022-06-01</v>
      </c>
      <c r="H1380" s="16" t="str">
        <f>Paid_Raw_Data!K1376</f>
        <v>2022-07-02</v>
      </c>
      <c r="I1380" s="15" t="str">
        <f>Paid_Raw_Data!C1376</f>
        <v>Fire Industrial</v>
      </c>
      <c r="J1380" s="17">
        <f>Paid_Raw_Data!Q1376</f>
        <v>111562006.31</v>
      </c>
      <c r="K1380" s="25">
        <f>Paid_Raw_Data!V1376</f>
        <v>53242057.530000001</v>
      </c>
      <c r="L1380" s="15" t="b">
        <f t="shared" si="84"/>
        <v>1</v>
      </c>
      <c r="M1380" s="15" t="b">
        <f t="shared" si="85"/>
        <v>1</v>
      </c>
      <c r="N1380" s="15" t="b">
        <f t="shared" si="86"/>
        <v>1</v>
      </c>
      <c r="O1380" s="15" t="b">
        <f t="shared" si="87"/>
        <v>1</v>
      </c>
    </row>
    <row r="1381" spans="3:15" s="15" customFormat="1" ht="13.75" x14ac:dyDescent="0.45">
      <c r="C1381" s="15">
        <v>1376</v>
      </c>
      <c r="D1381" s="15" t="s">
        <v>24266</v>
      </c>
      <c r="E1381" s="24" t="str">
        <f>Paid_Raw_Data!A1377</f>
        <v>CLM-2025-001376</v>
      </c>
      <c r="F1381" s="16" t="str">
        <f>Paid_Raw_Data!I1377</f>
        <v>2024-10-25</v>
      </c>
      <c r="G1381" s="16" t="str">
        <f>Paid_Raw_Data!J1377</f>
        <v>2024-11-11</v>
      </c>
      <c r="H1381" s="16" t="str">
        <f>Paid_Raw_Data!K1377</f>
        <v>2025-03-15</v>
      </c>
      <c r="I1381" s="15" t="str">
        <f>Paid_Raw_Data!C1377</f>
        <v>WIBA</v>
      </c>
      <c r="J1381" s="17">
        <f>Paid_Raw_Data!Q1377</f>
        <v>991330.87</v>
      </c>
      <c r="K1381" s="25">
        <f>Paid_Raw_Data!V1377</f>
        <v>653682.38</v>
      </c>
      <c r="L1381" s="15" t="b">
        <f t="shared" si="84"/>
        <v>1</v>
      </c>
      <c r="M1381" s="15" t="b">
        <f t="shared" si="85"/>
        <v>1</v>
      </c>
      <c r="N1381" s="15" t="b">
        <f t="shared" si="86"/>
        <v>1</v>
      </c>
      <c r="O1381" s="15" t="b">
        <f t="shared" si="87"/>
        <v>1</v>
      </c>
    </row>
    <row r="1382" spans="3:15" s="15" customFormat="1" ht="13.75" x14ac:dyDescent="0.45">
      <c r="C1382" s="15">
        <v>1377</v>
      </c>
      <c r="D1382" s="15" t="s">
        <v>24266</v>
      </c>
      <c r="E1382" s="24" t="str">
        <f>Paid_Raw_Data!A1378</f>
        <v>CLM-2025-001377</v>
      </c>
      <c r="F1382" s="16" t="str">
        <f>Paid_Raw_Data!I1378</f>
        <v>2024-12-28</v>
      </c>
      <c r="G1382" s="16" t="str">
        <f>Paid_Raw_Data!J1378</f>
        <v>2025-01-12</v>
      </c>
      <c r="H1382" s="16" t="str">
        <f>Paid_Raw_Data!K1378</f>
        <v>2025-04-08</v>
      </c>
      <c r="I1382" s="15" t="str">
        <f>Paid_Raw_Data!C1378</f>
        <v>Marine Cargo</v>
      </c>
      <c r="J1382" s="17">
        <f>Paid_Raw_Data!Q1378</f>
        <v>30868169.199999999</v>
      </c>
      <c r="K1382" s="25">
        <f>Paid_Raw_Data!V1378</f>
        <v>14949137.27</v>
      </c>
      <c r="L1382" s="15" t="b">
        <f t="shared" si="84"/>
        <v>1</v>
      </c>
      <c r="M1382" s="15" t="b">
        <f t="shared" si="85"/>
        <v>1</v>
      </c>
      <c r="N1382" s="15" t="b">
        <f t="shared" si="86"/>
        <v>1</v>
      </c>
      <c r="O1382" s="15" t="b">
        <f t="shared" si="87"/>
        <v>1</v>
      </c>
    </row>
    <row r="1383" spans="3:15" s="15" customFormat="1" ht="13.75" x14ac:dyDescent="0.45">
      <c r="C1383" s="15">
        <v>1378</v>
      </c>
      <c r="D1383" s="15" t="s">
        <v>24266</v>
      </c>
      <c r="E1383" s="24" t="str">
        <f>Paid_Raw_Data!A1379</f>
        <v>CLM-2025-001378</v>
      </c>
      <c r="F1383" s="16" t="str">
        <f>Paid_Raw_Data!I1379</f>
        <v>2020-09-17</v>
      </c>
      <c r="G1383" s="16" t="str">
        <f>Paid_Raw_Data!J1379</f>
        <v>2020-09-17</v>
      </c>
      <c r="H1383" s="16" t="str">
        <f>Paid_Raw_Data!K1379</f>
        <v>2021-02-03</v>
      </c>
      <c r="I1383" s="15" t="str">
        <f>Paid_Raw_Data!C1379</f>
        <v>Engineering</v>
      </c>
      <c r="J1383" s="17">
        <f>Paid_Raw_Data!Q1379</f>
        <v>13403966.82</v>
      </c>
      <c r="K1383" s="25">
        <f>Paid_Raw_Data!V1379</f>
        <v>5465334.79</v>
      </c>
      <c r="L1383" s="15" t="b">
        <f t="shared" si="84"/>
        <v>1</v>
      </c>
      <c r="M1383" s="15" t="b">
        <f t="shared" si="85"/>
        <v>1</v>
      </c>
      <c r="N1383" s="15" t="b">
        <f t="shared" si="86"/>
        <v>1</v>
      </c>
      <c r="O1383" s="15" t="b">
        <f t="shared" si="87"/>
        <v>1</v>
      </c>
    </row>
    <row r="1384" spans="3:15" s="15" customFormat="1" ht="13.75" x14ac:dyDescent="0.45">
      <c r="C1384" s="15">
        <v>1379</v>
      </c>
      <c r="D1384" s="15" t="s">
        <v>24266</v>
      </c>
      <c r="E1384" s="24" t="str">
        <f>Paid_Raw_Data!A1380</f>
        <v>CLM-2025-001379</v>
      </c>
      <c r="F1384" s="16" t="str">
        <f>Paid_Raw_Data!I1380</f>
        <v>2025-05-15</v>
      </c>
      <c r="G1384" s="16" t="str">
        <f>Paid_Raw_Data!J1380</f>
        <v>2025-05-18</v>
      </c>
      <c r="H1384" s="16" t="str">
        <f>Paid_Raw_Data!K1380</f>
        <v>2025-07-12</v>
      </c>
      <c r="I1384" s="15" t="str">
        <f>Paid_Raw_Data!C1380</f>
        <v>Motor Private</v>
      </c>
      <c r="J1384" s="17">
        <f>Paid_Raw_Data!Q1380</f>
        <v>193366.03</v>
      </c>
      <c r="K1384" s="25">
        <f>Paid_Raw_Data!V1380</f>
        <v>154775.56</v>
      </c>
      <c r="L1384" s="15" t="b">
        <f t="shared" si="84"/>
        <v>1</v>
      </c>
      <c r="M1384" s="15" t="b">
        <f t="shared" si="85"/>
        <v>1</v>
      </c>
      <c r="N1384" s="15" t="b">
        <f t="shared" si="86"/>
        <v>1</v>
      </c>
      <c r="O1384" s="15" t="b">
        <f t="shared" si="87"/>
        <v>1</v>
      </c>
    </row>
    <row r="1385" spans="3:15" s="15" customFormat="1" ht="13.75" x14ac:dyDescent="0.45">
      <c r="C1385" s="15">
        <v>1380</v>
      </c>
      <c r="D1385" s="15" t="s">
        <v>24266</v>
      </c>
      <c r="E1385" s="24" t="str">
        <f>Paid_Raw_Data!A1381</f>
        <v>CLM-2025-001380</v>
      </c>
      <c r="F1385" s="16" t="str">
        <f>Paid_Raw_Data!I1381</f>
        <v>2020-04-27</v>
      </c>
      <c r="G1385" s="16" t="str">
        <f>Paid_Raw_Data!J1381</f>
        <v>2020-05-05</v>
      </c>
      <c r="H1385" s="16" t="str">
        <f>Paid_Raw_Data!K1381</f>
        <v>2020-12-26</v>
      </c>
      <c r="I1385" s="15" t="str">
        <f>Paid_Raw_Data!C1381</f>
        <v>Fire Domestic</v>
      </c>
      <c r="J1385" s="17">
        <f>Paid_Raw_Data!Q1381</f>
        <v>2752148.6</v>
      </c>
      <c r="K1385" s="25">
        <f>Paid_Raw_Data!V1381</f>
        <v>2257642.88</v>
      </c>
      <c r="L1385" s="15" t="b">
        <f t="shared" si="84"/>
        <v>1</v>
      </c>
      <c r="M1385" s="15" t="b">
        <f t="shared" si="85"/>
        <v>1</v>
      </c>
      <c r="N1385" s="15" t="b">
        <f t="shared" si="86"/>
        <v>1</v>
      </c>
      <c r="O1385" s="15" t="b">
        <f t="shared" si="87"/>
        <v>1</v>
      </c>
    </row>
    <row r="1386" spans="3:15" s="15" customFormat="1" ht="13.75" x14ac:dyDescent="0.45">
      <c r="C1386" s="15">
        <v>1381</v>
      </c>
      <c r="D1386" s="15" t="s">
        <v>24266</v>
      </c>
      <c r="E1386" s="24" t="str">
        <f>Paid_Raw_Data!A1382</f>
        <v>CLM-2025-001381</v>
      </c>
      <c r="F1386" s="16" t="str">
        <f>Paid_Raw_Data!I1382</f>
        <v>2021-05-03</v>
      </c>
      <c r="G1386" s="16" t="str">
        <f>Paid_Raw_Data!J1382</f>
        <v>2021-05-06</v>
      </c>
      <c r="H1386" s="16" t="str">
        <f>Paid_Raw_Data!K1382</f>
        <v>2021-07-26</v>
      </c>
      <c r="I1386" s="15" t="str">
        <f>Paid_Raw_Data!C1382</f>
        <v>Medical</v>
      </c>
      <c r="J1386" s="17">
        <f>Paid_Raw_Data!Q1382</f>
        <v>129700.64</v>
      </c>
      <c r="K1386" s="25">
        <f>Paid_Raw_Data!V1382</f>
        <v>113947.54</v>
      </c>
      <c r="L1386" s="15" t="b">
        <f t="shared" si="84"/>
        <v>1</v>
      </c>
      <c r="M1386" s="15" t="b">
        <f t="shared" si="85"/>
        <v>1</v>
      </c>
      <c r="N1386" s="15" t="b">
        <f t="shared" si="86"/>
        <v>1</v>
      </c>
      <c r="O1386" s="15" t="b">
        <f t="shared" si="87"/>
        <v>1</v>
      </c>
    </row>
    <row r="1387" spans="3:15" s="15" customFormat="1" ht="13.75" x14ac:dyDescent="0.45">
      <c r="C1387" s="15">
        <v>1382</v>
      </c>
      <c r="D1387" s="15" t="s">
        <v>24266</v>
      </c>
      <c r="E1387" s="24" t="str">
        <f>Paid_Raw_Data!A1383</f>
        <v>CLM-2025-001382</v>
      </c>
      <c r="F1387" s="16" t="str">
        <f>Paid_Raw_Data!I1383</f>
        <v>2021-06-05</v>
      </c>
      <c r="G1387" s="16" t="str">
        <f>Paid_Raw_Data!J1383</f>
        <v>2021-06-27</v>
      </c>
      <c r="H1387" s="16" t="str">
        <f>Paid_Raw_Data!K1383</f>
        <v>2022-01-11</v>
      </c>
      <c r="I1387" s="15" t="str">
        <f>Paid_Raw_Data!C1383</f>
        <v>Personal Accident</v>
      </c>
      <c r="J1387" s="17">
        <f>Paid_Raw_Data!Q1383</f>
        <v>372009.51</v>
      </c>
      <c r="K1387" s="25">
        <f>Paid_Raw_Data!V1383</f>
        <v>306300.32</v>
      </c>
      <c r="L1387" s="15" t="b">
        <f t="shared" si="84"/>
        <v>1</v>
      </c>
      <c r="M1387" s="15" t="b">
        <f t="shared" si="85"/>
        <v>1</v>
      </c>
      <c r="N1387" s="15" t="b">
        <f t="shared" si="86"/>
        <v>1</v>
      </c>
      <c r="O1387" s="15" t="b">
        <f t="shared" si="87"/>
        <v>1</v>
      </c>
    </row>
    <row r="1388" spans="3:15" s="15" customFormat="1" ht="13.75" x14ac:dyDescent="0.45">
      <c r="C1388" s="15">
        <v>1383</v>
      </c>
      <c r="D1388" s="15" t="s">
        <v>24266</v>
      </c>
      <c r="E1388" s="24" t="str">
        <f>Paid_Raw_Data!A1384</f>
        <v>CLM-2025-001383</v>
      </c>
      <c r="F1388" s="16" t="str">
        <f>Paid_Raw_Data!I1384</f>
        <v>2021-08-23</v>
      </c>
      <c r="G1388" s="16" t="str">
        <f>Paid_Raw_Data!J1384</f>
        <v>2021-09-14</v>
      </c>
      <c r="H1388" s="16" t="str">
        <f>Paid_Raw_Data!K1384</f>
        <v>2021-12-31</v>
      </c>
      <c r="I1388" s="15" t="str">
        <f>Paid_Raw_Data!C1384</f>
        <v>Medical</v>
      </c>
      <c r="J1388" s="17">
        <f>Paid_Raw_Data!Q1384</f>
        <v>533219.81999999995</v>
      </c>
      <c r="K1388" s="25">
        <f>Paid_Raw_Data!V1384</f>
        <v>361547.07</v>
      </c>
      <c r="L1388" s="15" t="b">
        <f t="shared" si="84"/>
        <v>1</v>
      </c>
      <c r="M1388" s="15" t="b">
        <f t="shared" si="85"/>
        <v>1</v>
      </c>
      <c r="N1388" s="15" t="b">
        <f t="shared" si="86"/>
        <v>1</v>
      </c>
      <c r="O1388" s="15" t="b">
        <f t="shared" si="87"/>
        <v>1</v>
      </c>
    </row>
    <row r="1389" spans="3:15" s="15" customFormat="1" ht="13.75" x14ac:dyDescent="0.45">
      <c r="C1389" s="15">
        <v>1384</v>
      </c>
      <c r="D1389" s="15" t="s">
        <v>24266</v>
      </c>
      <c r="E1389" s="24" t="str">
        <f>Paid_Raw_Data!A1385</f>
        <v>CLM-2025-001384</v>
      </c>
      <c r="F1389" s="16" t="str">
        <f>Paid_Raw_Data!I1385</f>
        <v>2024-11-16</v>
      </c>
      <c r="G1389" s="16" t="str">
        <f>Paid_Raw_Data!J1385</f>
        <v>2024-12-07</v>
      </c>
      <c r="H1389" s="16" t="str">
        <f>Paid_Raw_Data!K1385</f>
        <v>2025-03-20</v>
      </c>
      <c r="I1389" s="15" t="str">
        <f>Paid_Raw_Data!C1385</f>
        <v>Fire Industrial</v>
      </c>
      <c r="J1389" s="17">
        <f>Paid_Raw_Data!Q1385</f>
        <v>26213672.879999999</v>
      </c>
      <c r="K1389" s="25">
        <f>Paid_Raw_Data!V1385</f>
        <v>14695169.67</v>
      </c>
      <c r="L1389" s="15" t="b">
        <f t="shared" si="84"/>
        <v>1</v>
      </c>
      <c r="M1389" s="15" t="b">
        <f t="shared" si="85"/>
        <v>1</v>
      </c>
      <c r="N1389" s="15" t="b">
        <f t="shared" si="86"/>
        <v>1</v>
      </c>
      <c r="O1389" s="15" t="b">
        <f t="shared" si="87"/>
        <v>1</v>
      </c>
    </row>
    <row r="1390" spans="3:15" s="15" customFormat="1" ht="13.75" x14ac:dyDescent="0.45">
      <c r="C1390" s="15">
        <v>1385</v>
      </c>
      <c r="D1390" s="15" t="s">
        <v>24266</v>
      </c>
      <c r="E1390" s="24" t="str">
        <f>Paid_Raw_Data!A1386</f>
        <v>CLM-2025-001385</v>
      </c>
      <c r="F1390" s="16" t="str">
        <f>Paid_Raw_Data!I1386</f>
        <v>2025-06-14</v>
      </c>
      <c r="G1390" s="16" t="str">
        <f>Paid_Raw_Data!J1386</f>
        <v>2025-07-01</v>
      </c>
      <c r="H1390" s="16" t="str">
        <f>Paid_Raw_Data!K1386</f>
        <v>2025-09-21</v>
      </c>
      <c r="I1390" s="15" t="str">
        <f>Paid_Raw_Data!C1386</f>
        <v>Motor Commercial</v>
      </c>
      <c r="J1390" s="17">
        <f>Paid_Raw_Data!Q1386</f>
        <v>1353560.95</v>
      </c>
      <c r="K1390" s="25">
        <f>Paid_Raw_Data!V1386</f>
        <v>1023295.39</v>
      </c>
      <c r="L1390" s="15" t="b">
        <f t="shared" si="84"/>
        <v>1</v>
      </c>
      <c r="M1390" s="15" t="b">
        <f t="shared" si="85"/>
        <v>1</v>
      </c>
      <c r="N1390" s="15" t="b">
        <f t="shared" si="86"/>
        <v>1</v>
      </c>
      <c r="O1390" s="15" t="b">
        <f t="shared" si="87"/>
        <v>1</v>
      </c>
    </row>
    <row r="1391" spans="3:15" s="15" customFormat="1" ht="13.75" x14ac:dyDescent="0.45">
      <c r="C1391" s="15">
        <v>1386</v>
      </c>
      <c r="D1391" s="15" t="s">
        <v>24266</v>
      </c>
      <c r="E1391" s="24" t="str">
        <f>Paid_Raw_Data!A1387</f>
        <v>CLM-2025-001386</v>
      </c>
      <c r="F1391" s="16" t="str">
        <f>Paid_Raw_Data!I1387</f>
        <v>2022-09-04</v>
      </c>
      <c r="G1391" s="16" t="str">
        <f>Paid_Raw_Data!J1387</f>
        <v>2022-10-04</v>
      </c>
      <c r="H1391" s="16" t="str">
        <f>Paid_Raw_Data!K1387</f>
        <v>2023-04-26</v>
      </c>
      <c r="I1391" s="15" t="str">
        <f>Paid_Raw_Data!C1387</f>
        <v>Marine Cargo</v>
      </c>
      <c r="J1391" s="17">
        <f>Paid_Raw_Data!Q1387</f>
        <v>7356178.3300000001</v>
      </c>
      <c r="K1391" s="25">
        <f>Paid_Raw_Data!V1387</f>
        <v>3605717.6</v>
      </c>
      <c r="L1391" s="15" t="b">
        <f t="shared" si="84"/>
        <v>1</v>
      </c>
      <c r="M1391" s="15" t="b">
        <f t="shared" si="85"/>
        <v>1</v>
      </c>
      <c r="N1391" s="15" t="b">
        <f t="shared" si="86"/>
        <v>1</v>
      </c>
      <c r="O1391" s="15" t="b">
        <f t="shared" si="87"/>
        <v>1</v>
      </c>
    </row>
    <row r="1392" spans="3:15" s="15" customFormat="1" ht="13.75" x14ac:dyDescent="0.45">
      <c r="C1392" s="15">
        <v>1387</v>
      </c>
      <c r="D1392" s="15" t="s">
        <v>24266</v>
      </c>
      <c r="E1392" s="24" t="str">
        <f>Paid_Raw_Data!A1388</f>
        <v>CLM-2025-001387</v>
      </c>
      <c r="F1392" s="16" t="str">
        <f>Paid_Raw_Data!I1388</f>
        <v>2020-06-02</v>
      </c>
      <c r="G1392" s="16" t="str">
        <f>Paid_Raw_Data!J1388</f>
        <v>2020-06-08</v>
      </c>
      <c r="H1392" s="16" t="str">
        <f>Paid_Raw_Data!K1388</f>
        <v>2020-10-29</v>
      </c>
      <c r="I1392" s="15" t="str">
        <f>Paid_Raw_Data!C1388</f>
        <v>Motor Commercial</v>
      </c>
      <c r="J1392" s="17">
        <f>Paid_Raw_Data!Q1388</f>
        <v>1376610.09</v>
      </c>
      <c r="K1392" s="25">
        <f>Paid_Raw_Data!V1388</f>
        <v>923376.31</v>
      </c>
      <c r="L1392" s="15" t="b">
        <f t="shared" si="84"/>
        <v>1</v>
      </c>
      <c r="M1392" s="15" t="b">
        <f t="shared" si="85"/>
        <v>1</v>
      </c>
      <c r="N1392" s="15" t="b">
        <f t="shared" si="86"/>
        <v>1</v>
      </c>
      <c r="O1392" s="15" t="b">
        <f t="shared" si="87"/>
        <v>1</v>
      </c>
    </row>
    <row r="1393" spans="3:15" s="15" customFormat="1" ht="13.75" x14ac:dyDescent="0.45">
      <c r="C1393" s="15">
        <v>1388</v>
      </c>
      <c r="D1393" s="15" t="s">
        <v>24266</v>
      </c>
      <c r="E1393" s="24" t="str">
        <f>Paid_Raw_Data!A1389</f>
        <v>CLM-2025-001388</v>
      </c>
      <c r="F1393" s="16" t="str">
        <f>Paid_Raw_Data!I1389</f>
        <v>2023-05-12</v>
      </c>
      <c r="G1393" s="16" t="str">
        <f>Paid_Raw_Data!J1389</f>
        <v>2023-05-21</v>
      </c>
      <c r="H1393" s="16" t="str">
        <f>Paid_Raw_Data!K1389</f>
        <v>2023-10-04</v>
      </c>
      <c r="I1393" s="15" t="str">
        <f>Paid_Raw_Data!C1389</f>
        <v>Engineering</v>
      </c>
      <c r="J1393" s="17">
        <f>Paid_Raw_Data!Q1389</f>
        <v>16522535.039999999</v>
      </c>
      <c r="K1393" s="25">
        <f>Paid_Raw_Data!V1389</f>
        <v>7447825.7599999998</v>
      </c>
      <c r="L1393" s="15" t="b">
        <f t="shared" si="84"/>
        <v>1</v>
      </c>
      <c r="M1393" s="15" t="b">
        <f t="shared" si="85"/>
        <v>1</v>
      </c>
      <c r="N1393" s="15" t="b">
        <f t="shared" si="86"/>
        <v>1</v>
      </c>
      <c r="O1393" s="15" t="b">
        <f t="shared" si="87"/>
        <v>1</v>
      </c>
    </row>
    <row r="1394" spans="3:15" s="15" customFormat="1" ht="13.75" x14ac:dyDescent="0.45">
      <c r="C1394" s="15">
        <v>1389</v>
      </c>
      <c r="D1394" s="15" t="s">
        <v>24266</v>
      </c>
      <c r="E1394" s="24" t="str">
        <f>Paid_Raw_Data!A1390</f>
        <v>CLM-2025-001389</v>
      </c>
      <c r="F1394" s="16" t="str">
        <f>Paid_Raw_Data!I1390</f>
        <v>2020-02-14</v>
      </c>
      <c r="G1394" s="16" t="str">
        <f>Paid_Raw_Data!J1390</f>
        <v>2020-02-25</v>
      </c>
      <c r="H1394" s="16" t="str">
        <f>Paid_Raw_Data!K1390</f>
        <v>2020-10-16</v>
      </c>
      <c r="I1394" s="15" t="str">
        <f>Paid_Raw_Data!C1390</f>
        <v>WIBA</v>
      </c>
      <c r="J1394" s="17">
        <f>Paid_Raw_Data!Q1390</f>
        <v>2642871.39</v>
      </c>
      <c r="K1394" s="25">
        <f>Paid_Raw_Data!V1390</f>
        <v>2027124.78</v>
      </c>
      <c r="L1394" s="15" t="b">
        <f t="shared" si="84"/>
        <v>1</v>
      </c>
      <c r="M1394" s="15" t="b">
        <f t="shared" si="85"/>
        <v>1</v>
      </c>
      <c r="N1394" s="15" t="b">
        <f t="shared" si="86"/>
        <v>1</v>
      </c>
      <c r="O1394" s="15" t="b">
        <f t="shared" si="87"/>
        <v>1</v>
      </c>
    </row>
    <row r="1395" spans="3:15" s="15" customFormat="1" ht="13.75" x14ac:dyDescent="0.45">
      <c r="C1395" s="15">
        <v>1390</v>
      </c>
      <c r="D1395" s="15" t="s">
        <v>24266</v>
      </c>
      <c r="E1395" s="24" t="str">
        <f>Paid_Raw_Data!A1391</f>
        <v>CLM-2025-001390</v>
      </c>
      <c r="F1395" s="16" t="str">
        <f>Paid_Raw_Data!I1391</f>
        <v>2024-08-31</v>
      </c>
      <c r="G1395" s="16" t="str">
        <f>Paid_Raw_Data!J1391</f>
        <v>2024-09-05</v>
      </c>
      <c r="H1395" s="16" t="str">
        <f>Paid_Raw_Data!K1391</f>
        <v>2024-10-17</v>
      </c>
      <c r="I1395" s="15" t="str">
        <f>Paid_Raw_Data!C1391</f>
        <v>Medical</v>
      </c>
      <c r="J1395" s="17">
        <f>Paid_Raw_Data!Q1391</f>
        <v>387910.89</v>
      </c>
      <c r="K1395" s="25">
        <f>Paid_Raw_Data!V1391</f>
        <v>286435.71000000002</v>
      </c>
      <c r="L1395" s="15" t="b">
        <f t="shared" si="84"/>
        <v>1</v>
      </c>
      <c r="M1395" s="15" t="b">
        <f t="shared" si="85"/>
        <v>1</v>
      </c>
      <c r="N1395" s="15" t="b">
        <f t="shared" si="86"/>
        <v>1</v>
      </c>
      <c r="O1395" s="15" t="b">
        <f t="shared" si="87"/>
        <v>1</v>
      </c>
    </row>
    <row r="1396" spans="3:15" s="15" customFormat="1" ht="13.75" x14ac:dyDescent="0.45">
      <c r="C1396" s="15">
        <v>1391</v>
      </c>
      <c r="D1396" s="15" t="s">
        <v>24266</v>
      </c>
      <c r="E1396" s="24" t="str">
        <f>Paid_Raw_Data!A1392</f>
        <v>CLM-2025-001391</v>
      </c>
      <c r="F1396" s="16" t="str">
        <f>Paid_Raw_Data!I1392</f>
        <v>2020-04-03</v>
      </c>
      <c r="G1396" s="16" t="str">
        <f>Paid_Raw_Data!J1392</f>
        <v>2020-04-12</v>
      </c>
      <c r="H1396" s="16" t="str">
        <f>Paid_Raw_Data!K1392</f>
        <v>2020-11-26</v>
      </c>
      <c r="I1396" s="15" t="str">
        <f>Paid_Raw_Data!C1392</f>
        <v>Fire Industrial</v>
      </c>
      <c r="J1396" s="17">
        <f>Paid_Raw_Data!Q1392</f>
        <v>55153409.619999997</v>
      </c>
      <c r="K1396" s="25">
        <f>Paid_Raw_Data!V1392</f>
        <v>27194894.190000001</v>
      </c>
      <c r="L1396" s="15" t="b">
        <f t="shared" si="84"/>
        <v>1</v>
      </c>
      <c r="M1396" s="15" t="b">
        <f t="shared" si="85"/>
        <v>1</v>
      </c>
      <c r="N1396" s="15" t="b">
        <f t="shared" si="86"/>
        <v>1</v>
      </c>
      <c r="O1396" s="15" t="b">
        <f t="shared" si="87"/>
        <v>1</v>
      </c>
    </row>
    <row r="1397" spans="3:15" s="15" customFormat="1" ht="13.75" x14ac:dyDescent="0.45">
      <c r="C1397" s="15">
        <v>1392</v>
      </c>
      <c r="D1397" s="15" t="s">
        <v>24266</v>
      </c>
      <c r="E1397" s="24" t="str">
        <f>Paid_Raw_Data!A1393</f>
        <v>CLM-2025-001392</v>
      </c>
      <c r="F1397" s="16" t="str">
        <f>Paid_Raw_Data!I1393</f>
        <v>2018-12-15</v>
      </c>
      <c r="G1397" s="16" t="str">
        <f>Paid_Raw_Data!J1393</f>
        <v>2018-12-19</v>
      </c>
      <c r="H1397" s="16" t="str">
        <f>Paid_Raw_Data!K1393</f>
        <v>2019-07-12</v>
      </c>
      <c r="I1397" s="15" t="str">
        <f>Paid_Raw_Data!C1393</f>
        <v>Marine Cargo</v>
      </c>
      <c r="J1397" s="17">
        <f>Paid_Raw_Data!Q1393</f>
        <v>9184066.2799999993</v>
      </c>
      <c r="K1397" s="25">
        <f>Paid_Raw_Data!V1393</f>
        <v>5909839.9900000002</v>
      </c>
      <c r="L1397" s="15" t="b">
        <f t="shared" si="84"/>
        <v>1</v>
      </c>
      <c r="M1397" s="15" t="b">
        <f t="shared" si="85"/>
        <v>1</v>
      </c>
      <c r="N1397" s="15" t="b">
        <f t="shared" si="86"/>
        <v>1</v>
      </c>
      <c r="O1397" s="15" t="b">
        <f t="shared" si="87"/>
        <v>1</v>
      </c>
    </row>
    <row r="1398" spans="3:15" s="15" customFormat="1" ht="13.75" x14ac:dyDescent="0.45">
      <c r="C1398" s="15">
        <v>1393</v>
      </c>
      <c r="D1398" s="15" t="s">
        <v>24266</v>
      </c>
      <c r="E1398" s="24" t="str">
        <f>Paid_Raw_Data!A1394</f>
        <v>CLM-2025-001393</v>
      </c>
      <c r="F1398" s="16" t="str">
        <f>Paid_Raw_Data!I1394</f>
        <v>2020-06-08</v>
      </c>
      <c r="G1398" s="16" t="str">
        <f>Paid_Raw_Data!J1394</f>
        <v>2020-06-25</v>
      </c>
      <c r="H1398" s="16" t="str">
        <f>Paid_Raw_Data!K1394</f>
        <v>2021-02-06</v>
      </c>
      <c r="I1398" s="15" t="str">
        <f>Paid_Raw_Data!C1394</f>
        <v>WIBA</v>
      </c>
      <c r="J1398" s="17">
        <f>Paid_Raw_Data!Q1394</f>
        <v>4820646.18</v>
      </c>
      <c r="K1398" s="25">
        <f>Paid_Raw_Data!V1394</f>
        <v>3237555.01</v>
      </c>
      <c r="L1398" s="15" t="b">
        <f t="shared" si="84"/>
        <v>1</v>
      </c>
      <c r="M1398" s="15" t="b">
        <f t="shared" si="85"/>
        <v>1</v>
      </c>
      <c r="N1398" s="15" t="b">
        <f t="shared" si="86"/>
        <v>1</v>
      </c>
      <c r="O1398" s="15" t="b">
        <f t="shared" si="87"/>
        <v>1</v>
      </c>
    </row>
    <row r="1399" spans="3:15" s="15" customFormat="1" ht="13.75" x14ac:dyDescent="0.45">
      <c r="C1399" s="15">
        <v>1394</v>
      </c>
      <c r="D1399" s="15" t="s">
        <v>24266</v>
      </c>
      <c r="E1399" s="24" t="str">
        <f>Paid_Raw_Data!A1395</f>
        <v>CLM-2025-001394</v>
      </c>
      <c r="F1399" s="16" t="str">
        <f>Paid_Raw_Data!I1395</f>
        <v>2023-10-31</v>
      </c>
      <c r="G1399" s="16" t="str">
        <f>Paid_Raw_Data!J1395</f>
        <v>2023-11-20</v>
      </c>
      <c r="H1399" s="16" t="str">
        <f>Paid_Raw_Data!K1395</f>
        <v>2024-02-22</v>
      </c>
      <c r="I1399" s="15" t="str">
        <f>Paid_Raw_Data!C1395</f>
        <v>Personal Accident</v>
      </c>
      <c r="J1399" s="17">
        <f>Paid_Raw_Data!Q1395</f>
        <v>394294.14</v>
      </c>
      <c r="K1399" s="25">
        <f>Paid_Raw_Data!V1395</f>
        <v>292948.73</v>
      </c>
      <c r="L1399" s="15" t="b">
        <f t="shared" si="84"/>
        <v>1</v>
      </c>
      <c r="M1399" s="15" t="b">
        <f t="shared" si="85"/>
        <v>1</v>
      </c>
      <c r="N1399" s="15" t="b">
        <f t="shared" si="86"/>
        <v>1</v>
      </c>
      <c r="O1399" s="15" t="b">
        <f t="shared" si="87"/>
        <v>1</v>
      </c>
    </row>
    <row r="1400" spans="3:15" s="15" customFormat="1" ht="13.75" x14ac:dyDescent="0.45">
      <c r="C1400" s="15">
        <v>1395</v>
      </c>
      <c r="D1400" s="15" t="s">
        <v>24266</v>
      </c>
      <c r="E1400" s="24" t="str">
        <f>Paid_Raw_Data!A1396</f>
        <v>CLM-2025-001395</v>
      </c>
      <c r="F1400" s="16" t="str">
        <f>Paid_Raw_Data!I1396</f>
        <v>2021-10-06</v>
      </c>
      <c r="G1400" s="16" t="str">
        <f>Paid_Raw_Data!J1396</f>
        <v>2021-11-02</v>
      </c>
      <c r="H1400" s="16" t="str">
        <f>Paid_Raw_Data!K1396</f>
        <v>2022-04-27</v>
      </c>
      <c r="I1400" s="15" t="str">
        <f>Paid_Raw_Data!C1396</f>
        <v>Motor Commercial</v>
      </c>
      <c r="J1400" s="17">
        <f>Paid_Raw_Data!Q1396</f>
        <v>1440837.41</v>
      </c>
      <c r="K1400" s="25">
        <f>Paid_Raw_Data!V1396</f>
        <v>997396.28</v>
      </c>
      <c r="L1400" s="15" t="b">
        <f t="shared" si="84"/>
        <v>1</v>
      </c>
      <c r="M1400" s="15" t="b">
        <f t="shared" si="85"/>
        <v>1</v>
      </c>
      <c r="N1400" s="15" t="b">
        <f t="shared" si="86"/>
        <v>1</v>
      </c>
      <c r="O1400" s="15" t="b">
        <f t="shared" si="87"/>
        <v>1</v>
      </c>
    </row>
    <row r="1401" spans="3:15" s="15" customFormat="1" ht="13.75" x14ac:dyDescent="0.45">
      <c r="C1401" s="15">
        <v>1396</v>
      </c>
      <c r="D1401" s="15" t="s">
        <v>24266</v>
      </c>
      <c r="E1401" s="24" t="str">
        <f>Paid_Raw_Data!A1397</f>
        <v>CLM-2025-001396</v>
      </c>
      <c r="F1401" s="16" t="str">
        <f>Paid_Raw_Data!I1397</f>
        <v>2019-10-23</v>
      </c>
      <c r="G1401" s="16" t="str">
        <f>Paid_Raw_Data!J1397</f>
        <v>2019-10-24</v>
      </c>
      <c r="H1401" s="16" t="str">
        <f>Paid_Raw_Data!K1397</f>
        <v>2019-12-24</v>
      </c>
      <c r="I1401" s="15" t="str">
        <f>Paid_Raw_Data!C1397</f>
        <v>WIBA</v>
      </c>
      <c r="J1401" s="17">
        <f>Paid_Raw_Data!Q1397</f>
        <v>1761767.93</v>
      </c>
      <c r="K1401" s="25">
        <f>Paid_Raw_Data!V1397</f>
        <v>1144216.26</v>
      </c>
      <c r="L1401" s="15" t="b">
        <f t="shared" si="84"/>
        <v>1</v>
      </c>
      <c r="M1401" s="15" t="b">
        <f t="shared" si="85"/>
        <v>1</v>
      </c>
      <c r="N1401" s="15" t="b">
        <f t="shared" si="86"/>
        <v>1</v>
      </c>
      <c r="O1401" s="15" t="b">
        <f t="shared" si="87"/>
        <v>1</v>
      </c>
    </row>
    <row r="1402" spans="3:15" s="15" customFormat="1" ht="13.75" x14ac:dyDescent="0.45">
      <c r="C1402" s="15">
        <v>1397</v>
      </c>
      <c r="D1402" s="15" t="s">
        <v>24266</v>
      </c>
      <c r="E1402" s="24" t="str">
        <f>Paid_Raw_Data!A1398</f>
        <v>CLM-2025-001397</v>
      </c>
      <c r="F1402" s="16" t="str">
        <f>Paid_Raw_Data!I1398</f>
        <v>2024-02-18</v>
      </c>
      <c r="G1402" s="16" t="str">
        <f>Paid_Raw_Data!J1398</f>
        <v>2024-02-21</v>
      </c>
      <c r="H1402" s="16" t="str">
        <f>Paid_Raw_Data!K1398</f>
        <v>2024-08-17</v>
      </c>
      <c r="I1402" s="15" t="str">
        <f>Paid_Raw_Data!C1398</f>
        <v>WIBA</v>
      </c>
      <c r="J1402" s="17">
        <f>Paid_Raw_Data!Q1398</f>
        <v>846404.41</v>
      </c>
      <c r="K1402" s="25">
        <f>Paid_Raw_Data!V1398</f>
        <v>650605.1</v>
      </c>
      <c r="L1402" s="15" t="b">
        <f t="shared" si="84"/>
        <v>1</v>
      </c>
      <c r="M1402" s="15" t="b">
        <f t="shared" si="85"/>
        <v>1</v>
      </c>
      <c r="N1402" s="15" t="b">
        <f t="shared" si="86"/>
        <v>1</v>
      </c>
      <c r="O1402" s="15" t="b">
        <f t="shared" si="87"/>
        <v>1</v>
      </c>
    </row>
    <row r="1403" spans="3:15" s="15" customFormat="1" ht="13.75" x14ac:dyDescent="0.45">
      <c r="C1403" s="15">
        <v>1398</v>
      </c>
      <c r="D1403" s="15" t="s">
        <v>24266</v>
      </c>
      <c r="E1403" s="24" t="str">
        <f>Paid_Raw_Data!A1399</f>
        <v>CLM-2025-001398</v>
      </c>
      <c r="F1403" s="16" t="str">
        <f>Paid_Raw_Data!I1399</f>
        <v>2020-02-25</v>
      </c>
      <c r="G1403" s="16" t="str">
        <f>Paid_Raw_Data!J1399</f>
        <v>2020-03-26</v>
      </c>
      <c r="H1403" s="16" t="str">
        <f>Paid_Raw_Data!K1399</f>
        <v>2020-11-14</v>
      </c>
      <c r="I1403" s="15" t="str">
        <f>Paid_Raw_Data!C1399</f>
        <v>Personal Accident</v>
      </c>
      <c r="J1403" s="17">
        <f>Paid_Raw_Data!Q1399</f>
        <v>446936.78</v>
      </c>
      <c r="K1403" s="25">
        <f>Paid_Raw_Data!V1399</f>
        <v>266371.01</v>
      </c>
      <c r="L1403" s="15" t="b">
        <f t="shared" si="84"/>
        <v>1</v>
      </c>
      <c r="M1403" s="15" t="b">
        <f t="shared" si="85"/>
        <v>1</v>
      </c>
      <c r="N1403" s="15" t="b">
        <f t="shared" si="86"/>
        <v>1</v>
      </c>
      <c r="O1403" s="15" t="b">
        <f t="shared" si="87"/>
        <v>1</v>
      </c>
    </row>
    <row r="1404" spans="3:15" s="15" customFormat="1" ht="13.75" x14ac:dyDescent="0.45">
      <c r="C1404" s="15">
        <v>1399</v>
      </c>
      <c r="D1404" s="15" t="s">
        <v>24266</v>
      </c>
      <c r="E1404" s="24" t="str">
        <f>Paid_Raw_Data!A1400</f>
        <v>CLM-2025-001399</v>
      </c>
      <c r="F1404" s="16" t="str">
        <f>Paid_Raw_Data!I1400</f>
        <v>2020-04-21</v>
      </c>
      <c r="G1404" s="16" t="str">
        <f>Paid_Raw_Data!J1400</f>
        <v>2020-05-12</v>
      </c>
      <c r="H1404" s="16" t="str">
        <f>Paid_Raw_Data!K1400</f>
        <v>2020-11-12</v>
      </c>
      <c r="I1404" s="15" t="str">
        <f>Paid_Raw_Data!C1400</f>
        <v>Motor Private</v>
      </c>
      <c r="J1404" s="17">
        <f>Paid_Raw_Data!Q1400</f>
        <v>237491.01</v>
      </c>
      <c r="K1404" s="25">
        <f>Paid_Raw_Data!V1400</f>
        <v>186386.44</v>
      </c>
      <c r="L1404" s="15" t="b">
        <f t="shared" si="84"/>
        <v>1</v>
      </c>
      <c r="M1404" s="15" t="b">
        <f t="shared" si="85"/>
        <v>1</v>
      </c>
      <c r="N1404" s="15" t="b">
        <f t="shared" si="86"/>
        <v>1</v>
      </c>
      <c r="O1404" s="15" t="b">
        <f t="shared" si="87"/>
        <v>1</v>
      </c>
    </row>
    <row r="1405" spans="3:15" s="15" customFormat="1" ht="13.75" x14ac:dyDescent="0.45">
      <c r="C1405" s="15">
        <v>1400</v>
      </c>
      <c r="D1405" s="15" t="s">
        <v>24266</v>
      </c>
      <c r="E1405" s="24" t="str">
        <f>Paid_Raw_Data!A1401</f>
        <v>CLM-2025-001400</v>
      </c>
      <c r="F1405" s="16" t="str">
        <f>Paid_Raw_Data!I1401</f>
        <v>2024-08-07</v>
      </c>
      <c r="G1405" s="16" t="str">
        <f>Paid_Raw_Data!J1401</f>
        <v>2024-08-13</v>
      </c>
      <c r="H1405" s="16" t="str">
        <f>Paid_Raw_Data!K1401</f>
        <v>2024-12-28</v>
      </c>
      <c r="I1405" s="15" t="str">
        <f>Paid_Raw_Data!C1401</f>
        <v>Fire Industrial</v>
      </c>
      <c r="J1405" s="17">
        <f>Paid_Raw_Data!Q1401</f>
        <v>195005811.81999999</v>
      </c>
      <c r="K1405" s="25">
        <f>Paid_Raw_Data!V1401</f>
        <v>93279789.260000005</v>
      </c>
      <c r="L1405" s="15" t="b">
        <f t="shared" si="84"/>
        <v>1</v>
      </c>
      <c r="M1405" s="15" t="b">
        <f t="shared" si="85"/>
        <v>1</v>
      </c>
      <c r="N1405" s="15" t="b">
        <f t="shared" si="86"/>
        <v>1</v>
      </c>
      <c r="O1405" s="15" t="b">
        <f t="shared" si="87"/>
        <v>1</v>
      </c>
    </row>
    <row r="1406" spans="3:15" s="15" customFormat="1" ht="13.75" x14ac:dyDescent="0.45">
      <c r="C1406" s="15">
        <v>1401</v>
      </c>
      <c r="D1406" s="15" t="s">
        <v>24266</v>
      </c>
      <c r="E1406" s="24" t="str">
        <f>Paid_Raw_Data!A1402</f>
        <v>CLM-2025-001401</v>
      </c>
      <c r="F1406" s="16" t="str">
        <f>Paid_Raw_Data!I1402</f>
        <v>2025-03-21</v>
      </c>
      <c r="G1406" s="16" t="str">
        <f>Paid_Raw_Data!J1402</f>
        <v>2025-04-01</v>
      </c>
      <c r="H1406" s="16" t="str">
        <f>Paid_Raw_Data!K1402</f>
        <v>2025-10-12</v>
      </c>
      <c r="I1406" s="15" t="str">
        <f>Paid_Raw_Data!C1402</f>
        <v>Marine Cargo</v>
      </c>
      <c r="J1406" s="17">
        <f>Paid_Raw_Data!Q1402</f>
        <v>16229712.33</v>
      </c>
      <c r="K1406" s="25">
        <f>Paid_Raw_Data!V1402</f>
        <v>8242691.9800000004</v>
      </c>
      <c r="L1406" s="15" t="b">
        <f t="shared" si="84"/>
        <v>1</v>
      </c>
      <c r="M1406" s="15" t="b">
        <f t="shared" si="85"/>
        <v>1</v>
      </c>
      <c r="N1406" s="15" t="b">
        <f t="shared" si="86"/>
        <v>1</v>
      </c>
      <c r="O1406" s="15" t="b">
        <f t="shared" si="87"/>
        <v>1</v>
      </c>
    </row>
    <row r="1407" spans="3:15" s="15" customFormat="1" ht="13.75" x14ac:dyDescent="0.45">
      <c r="C1407" s="15">
        <v>1402</v>
      </c>
      <c r="D1407" s="15" t="s">
        <v>24266</v>
      </c>
      <c r="E1407" s="24" t="str">
        <f>Paid_Raw_Data!A1403</f>
        <v>CLM-2025-001402</v>
      </c>
      <c r="F1407" s="16" t="str">
        <f>Paid_Raw_Data!I1403</f>
        <v>2022-03-16</v>
      </c>
      <c r="G1407" s="16" t="str">
        <f>Paid_Raw_Data!J1403</f>
        <v>2022-04-05</v>
      </c>
      <c r="H1407" s="16" t="str">
        <f>Paid_Raw_Data!K1403</f>
        <v>2022-09-23</v>
      </c>
      <c r="I1407" s="15" t="str">
        <f>Paid_Raw_Data!C1403</f>
        <v>Motor Private</v>
      </c>
      <c r="J1407" s="17">
        <f>Paid_Raw_Data!Q1403</f>
        <v>473091.6</v>
      </c>
      <c r="K1407" s="25">
        <f>Paid_Raw_Data!V1403</f>
        <v>379813.61</v>
      </c>
      <c r="L1407" s="15" t="b">
        <f t="shared" si="84"/>
        <v>1</v>
      </c>
      <c r="M1407" s="15" t="b">
        <f t="shared" si="85"/>
        <v>1</v>
      </c>
      <c r="N1407" s="15" t="b">
        <f t="shared" si="86"/>
        <v>1</v>
      </c>
      <c r="O1407" s="15" t="b">
        <f t="shared" si="87"/>
        <v>1</v>
      </c>
    </row>
    <row r="1408" spans="3:15" s="15" customFormat="1" ht="13.75" x14ac:dyDescent="0.45">
      <c r="C1408" s="15">
        <v>1403</v>
      </c>
      <c r="D1408" s="15" t="s">
        <v>24266</v>
      </c>
      <c r="E1408" s="24" t="str">
        <f>Paid_Raw_Data!A1404</f>
        <v>CLM-2025-001403</v>
      </c>
      <c r="F1408" s="16" t="str">
        <f>Paid_Raw_Data!I1404</f>
        <v>2018-03-27</v>
      </c>
      <c r="G1408" s="16" t="str">
        <f>Paid_Raw_Data!J1404</f>
        <v>2018-04-11</v>
      </c>
      <c r="H1408" s="16" t="str">
        <f>Paid_Raw_Data!K1404</f>
        <v>2018-06-11</v>
      </c>
      <c r="I1408" s="15" t="str">
        <f>Paid_Raw_Data!C1404</f>
        <v>Marine Cargo</v>
      </c>
      <c r="J1408" s="17">
        <f>Paid_Raw_Data!Q1404</f>
        <v>14919591.26</v>
      </c>
      <c r="K1408" s="25">
        <f>Paid_Raw_Data!V1404</f>
        <v>10263392.59</v>
      </c>
      <c r="L1408" s="15" t="b">
        <f t="shared" si="84"/>
        <v>1</v>
      </c>
      <c r="M1408" s="15" t="b">
        <f t="shared" si="85"/>
        <v>1</v>
      </c>
      <c r="N1408" s="15" t="b">
        <f t="shared" si="86"/>
        <v>1</v>
      </c>
      <c r="O1408" s="15" t="b">
        <f t="shared" si="87"/>
        <v>1</v>
      </c>
    </row>
    <row r="1409" spans="3:15" s="15" customFormat="1" ht="13.75" x14ac:dyDescent="0.45">
      <c r="C1409" s="15">
        <v>1404</v>
      </c>
      <c r="D1409" s="15" t="s">
        <v>24266</v>
      </c>
      <c r="E1409" s="24" t="str">
        <f>Paid_Raw_Data!A1405</f>
        <v>CLM-2025-001404</v>
      </c>
      <c r="F1409" s="16" t="str">
        <f>Paid_Raw_Data!I1405</f>
        <v>2022-07-16</v>
      </c>
      <c r="G1409" s="16" t="str">
        <f>Paid_Raw_Data!J1405</f>
        <v>2022-07-17</v>
      </c>
      <c r="H1409" s="16" t="str">
        <f>Paid_Raw_Data!K1405</f>
        <v>2022-09-13</v>
      </c>
      <c r="I1409" s="15" t="str">
        <f>Paid_Raw_Data!C1405</f>
        <v>Engineering</v>
      </c>
      <c r="J1409" s="17">
        <f>Paid_Raw_Data!Q1405</f>
        <v>9916909.4399999995</v>
      </c>
      <c r="K1409" s="25">
        <f>Paid_Raw_Data!V1405</f>
        <v>5320374.12</v>
      </c>
      <c r="L1409" s="15" t="b">
        <f t="shared" si="84"/>
        <v>1</v>
      </c>
      <c r="M1409" s="15" t="b">
        <f t="shared" si="85"/>
        <v>1</v>
      </c>
      <c r="N1409" s="15" t="b">
        <f t="shared" si="86"/>
        <v>1</v>
      </c>
      <c r="O1409" s="15" t="b">
        <f t="shared" si="87"/>
        <v>1</v>
      </c>
    </row>
    <row r="1410" spans="3:15" s="15" customFormat="1" ht="13.75" x14ac:dyDescent="0.45">
      <c r="C1410" s="15">
        <v>1405</v>
      </c>
      <c r="D1410" s="15" t="s">
        <v>24266</v>
      </c>
      <c r="E1410" s="24" t="str">
        <f>Paid_Raw_Data!A1406</f>
        <v>CLM-2025-001405</v>
      </c>
      <c r="F1410" s="16" t="str">
        <f>Paid_Raw_Data!I1406</f>
        <v>2023-07-16</v>
      </c>
      <c r="G1410" s="16" t="str">
        <f>Paid_Raw_Data!J1406</f>
        <v>2023-08-13</v>
      </c>
      <c r="H1410" s="16" t="str">
        <f>Paid_Raw_Data!K1406</f>
        <v>2024-02-09</v>
      </c>
      <c r="I1410" s="15" t="str">
        <f>Paid_Raw_Data!C1406</f>
        <v>Liability</v>
      </c>
      <c r="J1410" s="17">
        <f>Paid_Raw_Data!Q1406</f>
        <v>71192301.379999995</v>
      </c>
      <c r="K1410" s="25">
        <f>Paid_Raw_Data!V1406</f>
        <v>35492711.270000003</v>
      </c>
      <c r="L1410" s="15" t="b">
        <f t="shared" si="84"/>
        <v>1</v>
      </c>
      <c r="M1410" s="15" t="b">
        <f t="shared" si="85"/>
        <v>1</v>
      </c>
      <c r="N1410" s="15" t="b">
        <f t="shared" si="86"/>
        <v>1</v>
      </c>
      <c r="O1410" s="15" t="b">
        <f t="shared" si="87"/>
        <v>1</v>
      </c>
    </row>
    <row r="1411" spans="3:15" s="15" customFormat="1" ht="13.75" x14ac:dyDescent="0.45">
      <c r="C1411" s="15">
        <v>1406</v>
      </c>
      <c r="D1411" s="15" t="s">
        <v>24266</v>
      </c>
      <c r="E1411" s="24" t="str">
        <f>Paid_Raw_Data!A1407</f>
        <v>CLM-2025-001406</v>
      </c>
      <c r="F1411" s="16" t="str">
        <f>Paid_Raw_Data!I1407</f>
        <v>2020-07-19</v>
      </c>
      <c r="G1411" s="16" t="str">
        <f>Paid_Raw_Data!J1407</f>
        <v>2020-08-11</v>
      </c>
      <c r="H1411" s="16" t="str">
        <f>Paid_Raw_Data!K1407</f>
        <v>2020-10-25</v>
      </c>
      <c r="I1411" s="15" t="str">
        <f>Paid_Raw_Data!C1407</f>
        <v>Medical</v>
      </c>
      <c r="J1411" s="17">
        <f>Paid_Raw_Data!Q1407</f>
        <v>1780619.5</v>
      </c>
      <c r="K1411" s="25">
        <f>Paid_Raw_Data!V1407</f>
        <v>1307386.02</v>
      </c>
      <c r="L1411" s="15" t="b">
        <f t="shared" si="84"/>
        <v>1</v>
      </c>
      <c r="M1411" s="15" t="b">
        <f t="shared" si="85"/>
        <v>1</v>
      </c>
      <c r="N1411" s="15" t="b">
        <f t="shared" si="86"/>
        <v>1</v>
      </c>
      <c r="O1411" s="15" t="b">
        <f t="shared" si="87"/>
        <v>1</v>
      </c>
    </row>
    <row r="1412" spans="3:15" s="15" customFormat="1" ht="13.75" x14ac:dyDescent="0.45">
      <c r="C1412" s="15">
        <v>1407</v>
      </c>
      <c r="D1412" s="15" t="s">
        <v>24266</v>
      </c>
      <c r="E1412" s="24" t="str">
        <f>Paid_Raw_Data!A1408</f>
        <v>CLM-2025-001407</v>
      </c>
      <c r="F1412" s="16" t="str">
        <f>Paid_Raw_Data!I1408</f>
        <v>2024-07-17</v>
      </c>
      <c r="G1412" s="16" t="str">
        <f>Paid_Raw_Data!J1408</f>
        <v>2024-07-27</v>
      </c>
      <c r="H1412" s="16" t="str">
        <f>Paid_Raw_Data!K1408</f>
        <v>2024-08-18</v>
      </c>
      <c r="I1412" s="15" t="str">
        <f>Paid_Raw_Data!C1408</f>
        <v>Medical</v>
      </c>
      <c r="J1412" s="17">
        <f>Paid_Raw_Data!Q1408</f>
        <v>374386.09</v>
      </c>
      <c r="K1412" s="25">
        <f>Paid_Raw_Data!V1408</f>
        <v>281762.37</v>
      </c>
      <c r="L1412" s="15" t="b">
        <f t="shared" si="84"/>
        <v>1</v>
      </c>
      <c r="M1412" s="15" t="b">
        <f t="shared" si="85"/>
        <v>1</v>
      </c>
      <c r="N1412" s="15" t="b">
        <f t="shared" si="86"/>
        <v>1</v>
      </c>
      <c r="O1412" s="15" t="b">
        <f t="shared" si="87"/>
        <v>1</v>
      </c>
    </row>
    <row r="1413" spans="3:15" s="15" customFormat="1" ht="13.75" x14ac:dyDescent="0.45">
      <c r="C1413" s="15">
        <v>1408</v>
      </c>
      <c r="D1413" s="15" t="s">
        <v>24266</v>
      </c>
      <c r="E1413" s="24" t="str">
        <f>Paid_Raw_Data!A1409</f>
        <v>CLM-2025-001408</v>
      </c>
      <c r="F1413" s="16" t="str">
        <f>Paid_Raw_Data!I1409</f>
        <v>2019-04-27</v>
      </c>
      <c r="G1413" s="16" t="str">
        <f>Paid_Raw_Data!J1409</f>
        <v>2019-05-16</v>
      </c>
      <c r="H1413" s="16" t="str">
        <f>Paid_Raw_Data!K1409</f>
        <v>2019-06-27</v>
      </c>
      <c r="I1413" s="15" t="str">
        <f>Paid_Raw_Data!C1409</f>
        <v>Medical</v>
      </c>
      <c r="J1413" s="17">
        <f>Paid_Raw_Data!Q1409</f>
        <v>412552.23</v>
      </c>
      <c r="K1413" s="25">
        <f>Paid_Raw_Data!V1409</f>
        <v>279014.8</v>
      </c>
      <c r="L1413" s="15" t="b">
        <f t="shared" si="84"/>
        <v>1</v>
      </c>
      <c r="M1413" s="15" t="b">
        <f t="shared" si="85"/>
        <v>1</v>
      </c>
      <c r="N1413" s="15" t="b">
        <f t="shared" si="86"/>
        <v>1</v>
      </c>
      <c r="O1413" s="15" t="b">
        <f t="shared" si="87"/>
        <v>1</v>
      </c>
    </row>
    <row r="1414" spans="3:15" s="15" customFormat="1" ht="13.75" x14ac:dyDescent="0.45">
      <c r="C1414" s="15">
        <v>1409</v>
      </c>
      <c r="D1414" s="15" t="s">
        <v>24266</v>
      </c>
      <c r="E1414" s="24" t="str">
        <f>Paid_Raw_Data!A1410</f>
        <v>CLM-2025-001409</v>
      </c>
      <c r="F1414" s="16" t="str">
        <f>Paid_Raw_Data!I1410</f>
        <v>2023-01-17</v>
      </c>
      <c r="G1414" s="16" t="str">
        <f>Paid_Raw_Data!J1410</f>
        <v>2023-01-27</v>
      </c>
      <c r="H1414" s="16" t="str">
        <f>Paid_Raw_Data!K1410</f>
        <v>2023-05-21</v>
      </c>
      <c r="I1414" s="15" t="str">
        <f>Paid_Raw_Data!C1410</f>
        <v>Liability</v>
      </c>
      <c r="J1414" s="17">
        <f>Paid_Raw_Data!Q1410</f>
        <v>4704071.47</v>
      </c>
      <c r="K1414" s="25">
        <f>Paid_Raw_Data!V1410</f>
        <v>3197490.7</v>
      </c>
      <c r="L1414" s="15" t="b">
        <f t="shared" si="84"/>
        <v>1</v>
      </c>
      <c r="M1414" s="15" t="b">
        <f t="shared" si="85"/>
        <v>1</v>
      </c>
      <c r="N1414" s="15" t="b">
        <f t="shared" si="86"/>
        <v>1</v>
      </c>
      <c r="O1414" s="15" t="b">
        <f t="shared" si="87"/>
        <v>1</v>
      </c>
    </row>
    <row r="1415" spans="3:15" s="15" customFormat="1" ht="13.75" x14ac:dyDescent="0.45">
      <c r="C1415" s="15">
        <v>1410</v>
      </c>
      <c r="D1415" s="15" t="s">
        <v>24266</v>
      </c>
      <c r="E1415" s="24" t="str">
        <f>Paid_Raw_Data!A1411</f>
        <v>CLM-2025-001410</v>
      </c>
      <c r="F1415" s="16" t="str">
        <f>Paid_Raw_Data!I1411</f>
        <v>2022-05-01</v>
      </c>
      <c r="G1415" s="16" t="str">
        <f>Paid_Raw_Data!J1411</f>
        <v>2022-05-06</v>
      </c>
      <c r="H1415" s="16" t="str">
        <f>Paid_Raw_Data!K1411</f>
        <v>2022-08-31</v>
      </c>
      <c r="I1415" s="15" t="str">
        <f>Paid_Raw_Data!C1411</f>
        <v>Fire Industrial</v>
      </c>
      <c r="J1415" s="17">
        <f>Paid_Raw_Data!Q1411</f>
        <v>196803182.72</v>
      </c>
      <c r="K1415" s="25">
        <f>Paid_Raw_Data!V1411</f>
        <v>95128567.400000006</v>
      </c>
      <c r="L1415" s="15" t="b">
        <f t="shared" ref="L1415:L1478" si="88">F1415&lt;=G1415</f>
        <v>1</v>
      </c>
      <c r="M1415" s="15" t="b">
        <f t="shared" ref="M1415:M1478" si="89">F1415&lt;=H1415</f>
        <v>1</v>
      </c>
      <c r="N1415" s="15" t="b">
        <f t="shared" ref="N1415:N1478" si="90">G1415&lt;=H1415</f>
        <v>1</v>
      </c>
      <c r="O1415" s="15" t="b">
        <f t="shared" ref="O1415:O1478" si="91">K1415&lt;=I1415</f>
        <v>1</v>
      </c>
    </row>
    <row r="1416" spans="3:15" s="15" customFormat="1" ht="13.75" x14ac:dyDescent="0.45">
      <c r="C1416" s="15">
        <v>1411</v>
      </c>
      <c r="D1416" s="15" t="s">
        <v>24266</v>
      </c>
      <c r="E1416" s="24" t="str">
        <f>Paid_Raw_Data!A1412</f>
        <v>CLM-2025-001411</v>
      </c>
      <c r="F1416" s="16" t="str">
        <f>Paid_Raw_Data!I1412</f>
        <v>2018-12-31</v>
      </c>
      <c r="G1416" s="16" t="str">
        <f>Paid_Raw_Data!J1412</f>
        <v>2019-01-10</v>
      </c>
      <c r="H1416" s="16" t="str">
        <f>Paid_Raw_Data!K1412</f>
        <v>2019-04-05</v>
      </c>
      <c r="I1416" s="15" t="str">
        <f>Paid_Raw_Data!C1412</f>
        <v>Motor Private</v>
      </c>
      <c r="J1416" s="17">
        <f>Paid_Raw_Data!Q1412</f>
        <v>340219.92</v>
      </c>
      <c r="K1416" s="25">
        <f>Paid_Raw_Data!V1412</f>
        <v>287459.65999999997</v>
      </c>
      <c r="L1416" s="15" t="b">
        <f t="shared" si="88"/>
        <v>1</v>
      </c>
      <c r="M1416" s="15" t="b">
        <f t="shared" si="89"/>
        <v>1</v>
      </c>
      <c r="N1416" s="15" t="b">
        <f t="shared" si="90"/>
        <v>1</v>
      </c>
      <c r="O1416" s="15" t="b">
        <f t="shared" si="91"/>
        <v>1</v>
      </c>
    </row>
    <row r="1417" spans="3:15" s="15" customFormat="1" ht="13.75" x14ac:dyDescent="0.45">
      <c r="C1417" s="15">
        <v>1412</v>
      </c>
      <c r="D1417" s="15" t="s">
        <v>24266</v>
      </c>
      <c r="E1417" s="24" t="str">
        <f>Paid_Raw_Data!A1413</f>
        <v>CLM-2025-001412</v>
      </c>
      <c r="F1417" s="16" t="str">
        <f>Paid_Raw_Data!I1413</f>
        <v>2022-05-11</v>
      </c>
      <c r="G1417" s="16" t="str">
        <f>Paid_Raw_Data!J1413</f>
        <v>2022-06-09</v>
      </c>
      <c r="H1417" s="16" t="str">
        <f>Paid_Raw_Data!K1413</f>
        <v>2022-12-21</v>
      </c>
      <c r="I1417" s="15" t="str">
        <f>Paid_Raw_Data!C1413</f>
        <v>Marine Cargo</v>
      </c>
      <c r="J1417" s="17">
        <f>Paid_Raw_Data!Q1413</f>
        <v>19806207.57</v>
      </c>
      <c r="K1417" s="25">
        <f>Paid_Raw_Data!V1413</f>
        <v>7770539.8799999999</v>
      </c>
      <c r="L1417" s="15" t="b">
        <f t="shared" si="88"/>
        <v>1</v>
      </c>
      <c r="M1417" s="15" t="b">
        <f t="shared" si="89"/>
        <v>1</v>
      </c>
      <c r="N1417" s="15" t="b">
        <f t="shared" si="90"/>
        <v>1</v>
      </c>
      <c r="O1417" s="15" t="b">
        <f t="shared" si="91"/>
        <v>1</v>
      </c>
    </row>
    <row r="1418" spans="3:15" s="15" customFormat="1" ht="13.75" x14ac:dyDescent="0.45">
      <c r="C1418" s="15">
        <v>1413</v>
      </c>
      <c r="D1418" s="15" t="s">
        <v>24266</v>
      </c>
      <c r="E1418" s="24" t="str">
        <f>Paid_Raw_Data!A1414</f>
        <v>CLM-2025-001413</v>
      </c>
      <c r="F1418" s="16" t="str">
        <f>Paid_Raw_Data!I1414</f>
        <v>2026-07-06</v>
      </c>
      <c r="G1418" s="16" t="str">
        <f>Paid_Raw_Data!J1414</f>
        <v>2026-07-22</v>
      </c>
      <c r="H1418" s="16" t="str">
        <f>Paid_Raw_Data!K1414</f>
        <v>2026-09-16</v>
      </c>
      <c r="I1418" s="15" t="str">
        <f>Paid_Raw_Data!C1414</f>
        <v>WIBA</v>
      </c>
      <c r="J1418" s="17">
        <f>Paid_Raw_Data!Q1414</f>
        <v>2382122.87</v>
      </c>
      <c r="K1418" s="25">
        <f>Paid_Raw_Data!V1414</f>
        <v>1433645.02</v>
      </c>
      <c r="L1418" s="15" t="b">
        <f t="shared" si="88"/>
        <v>1</v>
      </c>
      <c r="M1418" s="15" t="b">
        <f t="shared" si="89"/>
        <v>1</v>
      </c>
      <c r="N1418" s="15" t="b">
        <f t="shared" si="90"/>
        <v>1</v>
      </c>
      <c r="O1418" s="15" t="b">
        <f t="shared" si="91"/>
        <v>1</v>
      </c>
    </row>
    <row r="1419" spans="3:15" s="15" customFormat="1" ht="13.75" x14ac:dyDescent="0.45">
      <c r="C1419" s="15">
        <v>1414</v>
      </c>
      <c r="D1419" s="15" t="s">
        <v>24266</v>
      </c>
      <c r="E1419" s="24" t="str">
        <f>Paid_Raw_Data!A1415</f>
        <v>CLM-2025-001414</v>
      </c>
      <c r="F1419" s="16" t="str">
        <f>Paid_Raw_Data!I1415</f>
        <v>2023-06-09</v>
      </c>
      <c r="G1419" s="16" t="str">
        <f>Paid_Raw_Data!J1415</f>
        <v>2023-06-13</v>
      </c>
      <c r="H1419" s="16" t="str">
        <f>Paid_Raw_Data!K1415</f>
        <v>2023-07-29</v>
      </c>
      <c r="I1419" s="15" t="str">
        <f>Paid_Raw_Data!C1415</f>
        <v>Marine Cargo</v>
      </c>
      <c r="J1419" s="17">
        <f>Paid_Raw_Data!Q1415</f>
        <v>3272091.96</v>
      </c>
      <c r="K1419" s="25">
        <f>Paid_Raw_Data!V1415</f>
        <v>1932844.74</v>
      </c>
      <c r="L1419" s="15" t="b">
        <f t="shared" si="88"/>
        <v>1</v>
      </c>
      <c r="M1419" s="15" t="b">
        <f t="shared" si="89"/>
        <v>1</v>
      </c>
      <c r="N1419" s="15" t="b">
        <f t="shared" si="90"/>
        <v>1</v>
      </c>
      <c r="O1419" s="15" t="b">
        <f t="shared" si="91"/>
        <v>1</v>
      </c>
    </row>
    <row r="1420" spans="3:15" s="15" customFormat="1" ht="13.75" x14ac:dyDescent="0.45">
      <c r="C1420" s="15">
        <v>1415</v>
      </c>
      <c r="D1420" s="15" t="s">
        <v>24266</v>
      </c>
      <c r="E1420" s="24" t="str">
        <f>Paid_Raw_Data!A1416</f>
        <v>CLM-2025-001415</v>
      </c>
      <c r="F1420" s="16" t="str">
        <f>Paid_Raw_Data!I1416</f>
        <v>2025-06-07</v>
      </c>
      <c r="G1420" s="16" t="str">
        <f>Paid_Raw_Data!J1416</f>
        <v>2025-07-07</v>
      </c>
      <c r="H1420" s="16" t="str">
        <f>Paid_Raw_Data!K1416</f>
        <v>2025-12-12</v>
      </c>
      <c r="I1420" s="15" t="str">
        <f>Paid_Raw_Data!C1416</f>
        <v>Engineering</v>
      </c>
      <c r="J1420" s="17">
        <f>Paid_Raw_Data!Q1416</f>
        <v>57462392.740000002</v>
      </c>
      <c r="K1420" s="25">
        <f>Paid_Raw_Data!V1416</f>
        <v>40245769.609999999</v>
      </c>
      <c r="L1420" s="15" t="b">
        <f t="shared" si="88"/>
        <v>1</v>
      </c>
      <c r="M1420" s="15" t="b">
        <f t="shared" si="89"/>
        <v>1</v>
      </c>
      <c r="N1420" s="15" t="b">
        <f t="shared" si="90"/>
        <v>1</v>
      </c>
      <c r="O1420" s="15" t="b">
        <f t="shared" si="91"/>
        <v>1</v>
      </c>
    </row>
    <row r="1421" spans="3:15" s="15" customFormat="1" ht="13.75" x14ac:dyDescent="0.45">
      <c r="C1421" s="15">
        <v>1416</v>
      </c>
      <c r="D1421" s="15" t="s">
        <v>24266</v>
      </c>
      <c r="E1421" s="24" t="str">
        <f>Paid_Raw_Data!A1417</f>
        <v>CLM-2025-001416</v>
      </c>
      <c r="F1421" s="16" t="str">
        <f>Paid_Raw_Data!I1417</f>
        <v>2021-02-18</v>
      </c>
      <c r="G1421" s="16" t="str">
        <f>Paid_Raw_Data!J1417</f>
        <v>2021-03-08</v>
      </c>
      <c r="H1421" s="16" t="str">
        <f>Paid_Raw_Data!K1417</f>
        <v>2021-07-08</v>
      </c>
      <c r="I1421" s="15" t="str">
        <f>Paid_Raw_Data!C1417</f>
        <v>Liability</v>
      </c>
      <c r="J1421" s="17">
        <f>Paid_Raw_Data!Q1417</f>
        <v>2977677.01</v>
      </c>
      <c r="K1421" s="25">
        <f>Paid_Raw_Data!V1417</f>
        <v>1274378.48</v>
      </c>
      <c r="L1421" s="15" t="b">
        <f t="shared" si="88"/>
        <v>1</v>
      </c>
      <c r="M1421" s="15" t="b">
        <f t="shared" si="89"/>
        <v>1</v>
      </c>
      <c r="N1421" s="15" t="b">
        <f t="shared" si="90"/>
        <v>1</v>
      </c>
      <c r="O1421" s="15" t="b">
        <f t="shared" si="91"/>
        <v>1</v>
      </c>
    </row>
    <row r="1422" spans="3:15" s="15" customFormat="1" ht="13.75" x14ac:dyDescent="0.45">
      <c r="C1422" s="15">
        <v>1417</v>
      </c>
      <c r="D1422" s="15" t="s">
        <v>24266</v>
      </c>
      <c r="E1422" s="24" t="str">
        <f>Paid_Raw_Data!A1418</f>
        <v>CLM-2025-001417</v>
      </c>
      <c r="F1422" s="16" t="str">
        <f>Paid_Raw_Data!I1418</f>
        <v>2021-05-13</v>
      </c>
      <c r="G1422" s="16" t="str">
        <f>Paid_Raw_Data!J1418</f>
        <v>2021-06-09</v>
      </c>
      <c r="H1422" s="16" t="str">
        <f>Paid_Raw_Data!K1418</f>
        <v>2021-08-20</v>
      </c>
      <c r="I1422" s="15" t="str">
        <f>Paid_Raw_Data!C1418</f>
        <v>Engineering</v>
      </c>
      <c r="J1422" s="17">
        <f>Paid_Raw_Data!Q1418</f>
        <v>161365321.61000001</v>
      </c>
      <c r="K1422" s="25">
        <f>Paid_Raw_Data!V1418</f>
        <v>113076268.2</v>
      </c>
      <c r="L1422" s="15" t="b">
        <f t="shared" si="88"/>
        <v>1</v>
      </c>
      <c r="M1422" s="15" t="b">
        <f t="shared" si="89"/>
        <v>1</v>
      </c>
      <c r="N1422" s="15" t="b">
        <f t="shared" si="90"/>
        <v>1</v>
      </c>
      <c r="O1422" s="15" t="b">
        <f t="shared" si="91"/>
        <v>1</v>
      </c>
    </row>
    <row r="1423" spans="3:15" s="15" customFormat="1" ht="13.75" x14ac:dyDescent="0.45">
      <c r="C1423" s="15">
        <v>1418</v>
      </c>
      <c r="D1423" s="15" t="s">
        <v>24266</v>
      </c>
      <c r="E1423" s="24" t="str">
        <f>Paid_Raw_Data!A1419</f>
        <v>CLM-2025-001418</v>
      </c>
      <c r="F1423" s="16" t="str">
        <f>Paid_Raw_Data!I1419</f>
        <v>2018-06-06</v>
      </c>
      <c r="G1423" s="16" t="str">
        <f>Paid_Raw_Data!J1419</f>
        <v>2018-06-20</v>
      </c>
      <c r="H1423" s="16" t="str">
        <f>Paid_Raw_Data!K1419</f>
        <v>2019-02-02</v>
      </c>
      <c r="I1423" s="15" t="str">
        <f>Paid_Raw_Data!C1419</f>
        <v>Personal Accident</v>
      </c>
      <c r="J1423" s="17">
        <f>Paid_Raw_Data!Q1419</f>
        <v>1288757.74</v>
      </c>
      <c r="K1423" s="25">
        <f>Paid_Raw_Data!V1419</f>
        <v>1047309.92</v>
      </c>
      <c r="L1423" s="15" t="b">
        <f t="shared" si="88"/>
        <v>1</v>
      </c>
      <c r="M1423" s="15" t="b">
        <f t="shared" si="89"/>
        <v>1</v>
      </c>
      <c r="N1423" s="15" t="b">
        <f t="shared" si="90"/>
        <v>1</v>
      </c>
      <c r="O1423" s="15" t="b">
        <f t="shared" si="91"/>
        <v>1</v>
      </c>
    </row>
    <row r="1424" spans="3:15" s="15" customFormat="1" ht="13.75" x14ac:dyDescent="0.45">
      <c r="C1424" s="15">
        <v>1419</v>
      </c>
      <c r="D1424" s="15" t="s">
        <v>24266</v>
      </c>
      <c r="E1424" s="24" t="str">
        <f>Paid_Raw_Data!A1420</f>
        <v>CLM-2025-001419</v>
      </c>
      <c r="F1424" s="16" t="str">
        <f>Paid_Raw_Data!I1420</f>
        <v>2020-12-23</v>
      </c>
      <c r="G1424" s="16" t="str">
        <f>Paid_Raw_Data!J1420</f>
        <v>2021-01-07</v>
      </c>
      <c r="H1424" s="16" t="str">
        <f>Paid_Raw_Data!K1420</f>
        <v>2021-08-20</v>
      </c>
      <c r="I1424" s="15" t="str">
        <f>Paid_Raw_Data!C1420</f>
        <v>Engineering</v>
      </c>
      <c r="J1424" s="17">
        <f>Paid_Raw_Data!Q1420</f>
        <v>31540422.32</v>
      </c>
      <c r="K1424" s="25">
        <f>Paid_Raw_Data!V1420</f>
        <v>12177217.52</v>
      </c>
      <c r="L1424" s="15" t="b">
        <f t="shared" si="88"/>
        <v>1</v>
      </c>
      <c r="M1424" s="15" t="b">
        <f t="shared" si="89"/>
        <v>1</v>
      </c>
      <c r="N1424" s="15" t="b">
        <f t="shared" si="90"/>
        <v>1</v>
      </c>
      <c r="O1424" s="15" t="b">
        <f t="shared" si="91"/>
        <v>1</v>
      </c>
    </row>
    <row r="1425" spans="3:15" s="15" customFormat="1" ht="13.75" x14ac:dyDescent="0.45">
      <c r="C1425" s="15">
        <v>1420</v>
      </c>
      <c r="D1425" s="15" t="s">
        <v>24266</v>
      </c>
      <c r="E1425" s="24" t="str">
        <f>Paid_Raw_Data!A1421</f>
        <v>CLM-2025-001420</v>
      </c>
      <c r="F1425" s="16" t="str">
        <f>Paid_Raw_Data!I1421</f>
        <v>2025-11-06</v>
      </c>
      <c r="G1425" s="16" t="str">
        <f>Paid_Raw_Data!J1421</f>
        <v>2025-12-01</v>
      </c>
      <c r="H1425" s="16" t="str">
        <f>Paid_Raw_Data!K1421</f>
        <v>2026-06-16</v>
      </c>
      <c r="I1425" s="15" t="str">
        <f>Paid_Raw_Data!C1421</f>
        <v>Personal Accident</v>
      </c>
      <c r="J1425" s="17">
        <f>Paid_Raw_Data!Q1421</f>
        <v>739413.02</v>
      </c>
      <c r="K1425" s="25">
        <f>Paid_Raw_Data!V1421</f>
        <v>632389.92000000004</v>
      </c>
      <c r="L1425" s="15" t="b">
        <f t="shared" si="88"/>
        <v>1</v>
      </c>
      <c r="M1425" s="15" t="b">
        <f t="shared" si="89"/>
        <v>1</v>
      </c>
      <c r="N1425" s="15" t="b">
        <f t="shared" si="90"/>
        <v>1</v>
      </c>
      <c r="O1425" s="15" t="b">
        <f t="shared" si="91"/>
        <v>1</v>
      </c>
    </row>
    <row r="1426" spans="3:15" s="15" customFormat="1" ht="13.75" x14ac:dyDescent="0.45">
      <c r="C1426" s="15">
        <v>1421</v>
      </c>
      <c r="D1426" s="15" t="s">
        <v>24266</v>
      </c>
      <c r="E1426" s="24" t="str">
        <f>Paid_Raw_Data!A1422</f>
        <v>CLM-2025-001421</v>
      </c>
      <c r="F1426" s="16" t="str">
        <f>Paid_Raw_Data!I1422</f>
        <v>2025-10-18</v>
      </c>
      <c r="G1426" s="16" t="str">
        <f>Paid_Raw_Data!J1422</f>
        <v>2025-10-28</v>
      </c>
      <c r="H1426" s="16" t="str">
        <f>Paid_Raw_Data!K1422</f>
        <v>2026-02-26</v>
      </c>
      <c r="I1426" s="15" t="str">
        <f>Paid_Raw_Data!C1422</f>
        <v>Marine Cargo</v>
      </c>
      <c r="J1426" s="17">
        <f>Paid_Raw_Data!Q1422</f>
        <v>13469285.140000001</v>
      </c>
      <c r="K1426" s="25">
        <f>Paid_Raw_Data!V1422</f>
        <v>9898370.5899999999</v>
      </c>
      <c r="L1426" s="15" t="b">
        <f t="shared" si="88"/>
        <v>1</v>
      </c>
      <c r="M1426" s="15" t="b">
        <f t="shared" si="89"/>
        <v>1</v>
      </c>
      <c r="N1426" s="15" t="b">
        <f t="shared" si="90"/>
        <v>1</v>
      </c>
      <c r="O1426" s="15" t="b">
        <f t="shared" si="91"/>
        <v>1</v>
      </c>
    </row>
    <row r="1427" spans="3:15" s="15" customFormat="1" ht="13.75" x14ac:dyDescent="0.45">
      <c r="C1427" s="15">
        <v>1422</v>
      </c>
      <c r="D1427" s="15" t="s">
        <v>24266</v>
      </c>
      <c r="E1427" s="24" t="str">
        <f>Paid_Raw_Data!A1423</f>
        <v>CLM-2025-001422</v>
      </c>
      <c r="F1427" s="16" t="str">
        <f>Paid_Raw_Data!I1423</f>
        <v>2023-03-17</v>
      </c>
      <c r="G1427" s="16" t="str">
        <f>Paid_Raw_Data!J1423</f>
        <v>2023-04-16</v>
      </c>
      <c r="H1427" s="16" t="str">
        <f>Paid_Raw_Data!K1423</f>
        <v>2023-08-10</v>
      </c>
      <c r="I1427" s="15" t="str">
        <f>Paid_Raw_Data!C1423</f>
        <v>Medical</v>
      </c>
      <c r="J1427" s="17">
        <f>Paid_Raw_Data!Q1423</f>
        <v>333388.82</v>
      </c>
      <c r="K1427" s="25">
        <f>Paid_Raw_Data!V1423</f>
        <v>275792.53000000003</v>
      </c>
      <c r="L1427" s="15" t="b">
        <f t="shared" si="88"/>
        <v>1</v>
      </c>
      <c r="M1427" s="15" t="b">
        <f t="shared" si="89"/>
        <v>1</v>
      </c>
      <c r="N1427" s="15" t="b">
        <f t="shared" si="90"/>
        <v>1</v>
      </c>
      <c r="O1427" s="15" t="b">
        <f t="shared" si="91"/>
        <v>1</v>
      </c>
    </row>
    <row r="1428" spans="3:15" s="15" customFormat="1" ht="13.75" x14ac:dyDescent="0.45">
      <c r="C1428" s="15">
        <v>1423</v>
      </c>
      <c r="D1428" s="15" t="s">
        <v>24266</v>
      </c>
      <c r="E1428" s="24" t="str">
        <f>Paid_Raw_Data!A1424</f>
        <v>CLM-2025-001423</v>
      </c>
      <c r="F1428" s="16" t="str">
        <f>Paid_Raw_Data!I1424</f>
        <v>2022-12-29</v>
      </c>
      <c r="G1428" s="16" t="str">
        <f>Paid_Raw_Data!J1424</f>
        <v>2023-01-23</v>
      </c>
      <c r="H1428" s="16" t="str">
        <f>Paid_Raw_Data!K1424</f>
        <v>2023-02-10</v>
      </c>
      <c r="I1428" s="15" t="str">
        <f>Paid_Raw_Data!C1424</f>
        <v>Fire Domestic</v>
      </c>
      <c r="J1428" s="17">
        <f>Paid_Raw_Data!Q1424</f>
        <v>7125437.8799999999</v>
      </c>
      <c r="K1428" s="25">
        <f>Paid_Raw_Data!V1424</f>
        <v>5772826.7300000004</v>
      </c>
      <c r="L1428" s="15" t="b">
        <f t="shared" si="88"/>
        <v>1</v>
      </c>
      <c r="M1428" s="15" t="b">
        <f t="shared" si="89"/>
        <v>1</v>
      </c>
      <c r="N1428" s="15" t="b">
        <f t="shared" si="90"/>
        <v>1</v>
      </c>
      <c r="O1428" s="15" t="b">
        <f t="shared" si="91"/>
        <v>1</v>
      </c>
    </row>
    <row r="1429" spans="3:15" s="15" customFormat="1" ht="13.75" x14ac:dyDescent="0.45">
      <c r="C1429" s="15">
        <v>1424</v>
      </c>
      <c r="D1429" s="15" t="s">
        <v>24266</v>
      </c>
      <c r="E1429" s="24" t="str">
        <f>Paid_Raw_Data!A1425</f>
        <v>CLM-2025-001424</v>
      </c>
      <c r="F1429" s="16" t="str">
        <f>Paid_Raw_Data!I1425</f>
        <v>2022-11-09</v>
      </c>
      <c r="G1429" s="16" t="str">
        <f>Paid_Raw_Data!J1425</f>
        <v>2022-11-24</v>
      </c>
      <c r="H1429" s="16" t="str">
        <f>Paid_Raw_Data!K1425</f>
        <v>2023-07-12</v>
      </c>
      <c r="I1429" s="15" t="str">
        <f>Paid_Raw_Data!C1425</f>
        <v>Fire Domestic</v>
      </c>
      <c r="J1429" s="17">
        <f>Paid_Raw_Data!Q1425</f>
        <v>14649534.58</v>
      </c>
      <c r="K1429" s="25">
        <f>Paid_Raw_Data!V1425</f>
        <v>9646144.3900000006</v>
      </c>
      <c r="L1429" s="15" t="b">
        <f t="shared" si="88"/>
        <v>1</v>
      </c>
      <c r="M1429" s="15" t="b">
        <f t="shared" si="89"/>
        <v>1</v>
      </c>
      <c r="N1429" s="15" t="b">
        <f t="shared" si="90"/>
        <v>1</v>
      </c>
      <c r="O1429" s="15" t="b">
        <f t="shared" si="91"/>
        <v>1</v>
      </c>
    </row>
    <row r="1430" spans="3:15" s="15" customFormat="1" ht="13.75" x14ac:dyDescent="0.45">
      <c r="C1430" s="15">
        <v>1425</v>
      </c>
      <c r="D1430" s="15" t="s">
        <v>24266</v>
      </c>
      <c r="E1430" s="24" t="str">
        <f>Paid_Raw_Data!A1426</f>
        <v>CLM-2025-001425</v>
      </c>
      <c r="F1430" s="16" t="str">
        <f>Paid_Raw_Data!I1426</f>
        <v>2019-10-03</v>
      </c>
      <c r="G1430" s="16" t="str">
        <f>Paid_Raw_Data!J1426</f>
        <v>2019-11-02</v>
      </c>
      <c r="H1430" s="16" t="str">
        <f>Paid_Raw_Data!K1426</f>
        <v>2020-01-30</v>
      </c>
      <c r="I1430" s="15" t="str">
        <f>Paid_Raw_Data!C1426</f>
        <v>WIBA</v>
      </c>
      <c r="J1430" s="17">
        <f>Paid_Raw_Data!Q1426</f>
        <v>2261125.5099999998</v>
      </c>
      <c r="K1430" s="25">
        <f>Paid_Raw_Data!V1426</f>
        <v>1095397.72</v>
      </c>
      <c r="L1430" s="15" t="b">
        <f t="shared" si="88"/>
        <v>1</v>
      </c>
      <c r="M1430" s="15" t="b">
        <f t="shared" si="89"/>
        <v>1</v>
      </c>
      <c r="N1430" s="15" t="b">
        <f t="shared" si="90"/>
        <v>1</v>
      </c>
      <c r="O1430" s="15" t="b">
        <f t="shared" si="91"/>
        <v>1</v>
      </c>
    </row>
    <row r="1431" spans="3:15" s="15" customFormat="1" ht="13.75" x14ac:dyDescent="0.45">
      <c r="C1431" s="15">
        <v>1426</v>
      </c>
      <c r="D1431" s="15" t="s">
        <v>24266</v>
      </c>
      <c r="E1431" s="24" t="str">
        <f>Paid_Raw_Data!A1427</f>
        <v>CLM-2025-001426</v>
      </c>
      <c r="F1431" s="16" t="str">
        <f>Paid_Raw_Data!I1427</f>
        <v>2021-09-23</v>
      </c>
      <c r="G1431" s="16" t="str">
        <f>Paid_Raw_Data!J1427</f>
        <v>2021-10-07</v>
      </c>
      <c r="H1431" s="16" t="str">
        <f>Paid_Raw_Data!K1427</f>
        <v>2022-01-30</v>
      </c>
      <c r="I1431" s="15" t="str">
        <f>Paid_Raw_Data!C1427</f>
        <v>Motor Commercial</v>
      </c>
      <c r="J1431" s="17">
        <f>Paid_Raw_Data!Q1427</f>
        <v>188003.04</v>
      </c>
      <c r="K1431" s="25">
        <f>Paid_Raw_Data!V1427</f>
        <v>144177.56</v>
      </c>
      <c r="L1431" s="15" t="b">
        <f t="shared" si="88"/>
        <v>1</v>
      </c>
      <c r="M1431" s="15" t="b">
        <f t="shared" si="89"/>
        <v>1</v>
      </c>
      <c r="N1431" s="15" t="b">
        <f t="shared" si="90"/>
        <v>1</v>
      </c>
      <c r="O1431" s="15" t="b">
        <f t="shared" si="91"/>
        <v>1</v>
      </c>
    </row>
    <row r="1432" spans="3:15" s="15" customFormat="1" ht="13.75" x14ac:dyDescent="0.45">
      <c r="C1432" s="15">
        <v>1427</v>
      </c>
      <c r="D1432" s="15" t="s">
        <v>24266</v>
      </c>
      <c r="E1432" s="24" t="str">
        <f>Paid_Raw_Data!A1428</f>
        <v>CLM-2025-001427</v>
      </c>
      <c r="F1432" s="16" t="str">
        <f>Paid_Raw_Data!I1428</f>
        <v>2023-05-07</v>
      </c>
      <c r="G1432" s="16" t="str">
        <f>Paid_Raw_Data!J1428</f>
        <v>2023-05-21</v>
      </c>
      <c r="H1432" s="16" t="str">
        <f>Paid_Raw_Data!K1428</f>
        <v>2023-05-31</v>
      </c>
      <c r="I1432" s="15" t="str">
        <f>Paid_Raw_Data!C1428</f>
        <v>Personal Accident</v>
      </c>
      <c r="J1432" s="17">
        <f>Paid_Raw_Data!Q1428</f>
        <v>341833.97</v>
      </c>
      <c r="K1432" s="25">
        <f>Paid_Raw_Data!V1428</f>
        <v>281006.65000000002</v>
      </c>
      <c r="L1432" s="15" t="b">
        <f t="shared" si="88"/>
        <v>1</v>
      </c>
      <c r="M1432" s="15" t="b">
        <f t="shared" si="89"/>
        <v>1</v>
      </c>
      <c r="N1432" s="15" t="b">
        <f t="shared" si="90"/>
        <v>1</v>
      </c>
      <c r="O1432" s="15" t="b">
        <f t="shared" si="91"/>
        <v>1</v>
      </c>
    </row>
    <row r="1433" spans="3:15" s="15" customFormat="1" ht="13.75" x14ac:dyDescent="0.45">
      <c r="C1433" s="15">
        <v>1428</v>
      </c>
      <c r="D1433" s="15" t="s">
        <v>24266</v>
      </c>
      <c r="E1433" s="24" t="str">
        <f>Paid_Raw_Data!A1429</f>
        <v>CLM-2025-001428</v>
      </c>
      <c r="F1433" s="16" t="str">
        <f>Paid_Raw_Data!I1429</f>
        <v>2023-04-10</v>
      </c>
      <c r="G1433" s="16" t="str">
        <f>Paid_Raw_Data!J1429</f>
        <v>2023-05-10</v>
      </c>
      <c r="H1433" s="16" t="str">
        <f>Paid_Raw_Data!K1429</f>
        <v>2023-12-21</v>
      </c>
      <c r="I1433" s="15" t="str">
        <f>Paid_Raw_Data!C1429</f>
        <v>Fire Domestic</v>
      </c>
      <c r="J1433" s="17">
        <f>Paid_Raw_Data!Q1429</f>
        <v>6521120.75</v>
      </c>
      <c r="K1433" s="25">
        <f>Paid_Raw_Data!V1429</f>
        <v>4846806.68</v>
      </c>
      <c r="L1433" s="15" t="b">
        <f t="shared" si="88"/>
        <v>1</v>
      </c>
      <c r="M1433" s="15" t="b">
        <f t="shared" si="89"/>
        <v>1</v>
      </c>
      <c r="N1433" s="15" t="b">
        <f t="shared" si="90"/>
        <v>1</v>
      </c>
      <c r="O1433" s="15" t="b">
        <f t="shared" si="91"/>
        <v>1</v>
      </c>
    </row>
    <row r="1434" spans="3:15" s="15" customFormat="1" ht="13.75" x14ac:dyDescent="0.45">
      <c r="C1434" s="15">
        <v>1429</v>
      </c>
      <c r="D1434" s="15" t="s">
        <v>24266</v>
      </c>
      <c r="E1434" s="24" t="str">
        <f>Paid_Raw_Data!A1430</f>
        <v>CLM-2025-001429</v>
      </c>
      <c r="F1434" s="16" t="str">
        <f>Paid_Raw_Data!I1430</f>
        <v>2021-12-01</v>
      </c>
      <c r="G1434" s="16" t="str">
        <f>Paid_Raw_Data!J1430</f>
        <v>2021-12-24</v>
      </c>
      <c r="H1434" s="16" t="str">
        <f>Paid_Raw_Data!K1430</f>
        <v>2022-07-18</v>
      </c>
      <c r="I1434" s="15" t="str">
        <f>Paid_Raw_Data!C1430</f>
        <v>Personal Accident</v>
      </c>
      <c r="J1434" s="17">
        <f>Paid_Raw_Data!Q1430</f>
        <v>230273.95</v>
      </c>
      <c r="K1434" s="25">
        <f>Paid_Raw_Data!V1430</f>
        <v>173183.78</v>
      </c>
      <c r="L1434" s="15" t="b">
        <f t="shared" si="88"/>
        <v>1</v>
      </c>
      <c r="M1434" s="15" t="b">
        <f t="shared" si="89"/>
        <v>1</v>
      </c>
      <c r="N1434" s="15" t="b">
        <f t="shared" si="90"/>
        <v>1</v>
      </c>
      <c r="O1434" s="15" t="b">
        <f t="shared" si="91"/>
        <v>1</v>
      </c>
    </row>
    <row r="1435" spans="3:15" s="15" customFormat="1" ht="13.75" x14ac:dyDescent="0.45">
      <c r="C1435" s="15">
        <v>1430</v>
      </c>
      <c r="D1435" s="15" t="s">
        <v>24266</v>
      </c>
      <c r="E1435" s="24" t="str">
        <f>Paid_Raw_Data!A1431</f>
        <v>CLM-2025-001430</v>
      </c>
      <c r="F1435" s="16" t="str">
        <f>Paid_Raw_Data!I1431</f>
        <v>2025-04-20</v>
      </c>
      <c r="G1435" s="16" t="str">
        <f>Paid_Raw_Data!J1431</f>
        <v>2025-04-30</v>
      </c>
      <c r="H1435" s="16" t="str">
        <f>Paid_Raw_Data!K1431</f>
        <v>2025-11-25</v>
      </c>
      <c r="I1435" s="15" t="str">
        <f>Paid_Raw_Data!C1431</f>
        <v>Medical</v>
      </c>
      <c r="J1435" s="17">
        <f>Paid_Raw_Data!Q1431</f>
        <v>73634.77</v>
      </c>
      <c r="K1435" s="25">
        <f>Paid_Raw_Data!V1431</f>
        <v>54295.34</v>
      </c>
      <c r="L1435" s="15" t="b">
        <f t="shared" si="88"/>
        <v>1</v>
      </c>
      <c r="M1435" s="15" t="b">
        <f t="shared" si="89"/>
        <v>1</v>
      </c>
      <c r="N1435" s="15" t="b">
        <f t="shared" si="90"/>
        <v>1</v>
      </c>
      <c r="O1435" s="15" t="b">
        <f t="shared" si="91"/>
        <v>1</v>
      </c>
    </row>
    <row r="1436" spans="3:15" s="15" customFormat="1" ht="13.75" x14ac:dyDescent="0.45">
      <c r="C1436" s="15">
        <v>1431</v>
      </c>
      <c r="D1436" s="15" t="s">
        <v>24266</v>
      </c>
      <c r="E1436" s="24" t="str">
        <f>Paid_Raw_Data!A1432</f>
        <v>CLM-2025-001431</v>
      </c>
      <c r="F1436" s="16" t="str">
        <f>Paid_Raw_Data!I1432</f>
        <v>2019-02-28</v>
      </c>
      <c r="G1436" s="16" t="str">
        <f>Paid_Raw_Data!J1432</f>
        <v>2019-02-28</v>
      </c>
      <c r="H1436" s="16" t="str">
        <f>Paid_Raw_Data!K1432</f>
        <v>2019-06-04</v>
      </c>
      <c r="I1436" s="15" t="str">
        <f>Paid_Raw_Data!C1432</f>
        <v>Fire Domestic</v>
      </c>
      <c r="J1436" s="17">
        <f>Paid_Raw_Data!Q1432</f>
        <v>6868199.3499999996</v>
      </c>
      <c r="K1436" s="25">
        <f>Paid_Raw_Data!V1432</f>
        <v>5204592.58</v>
      </c>
      <c r="L1436" s="15" t="b">
        <f t="shared" si="88"/>
        <v>1</v>
      </c>
      <c r="M1436" s="15" t="b">
        <f t="shared" si="89"/>
        <v>1</v>
      </c>
      <c r="N1436" s="15" t="b">
        <f t="shared" si="90"/>
        <v>1</v>
      </c>
      <c r="O1436" s="15" t="b">
        <f t="shared" si="91"/>
        <v>1</v>
      </c>
    </row>
    <row r="1437" spans="3:15" s="15" customFormat="1" ht="13.75" x14ac:dyDescent="0.45">
      <c r="C1437" s="15">
        <v>1432</v>
      </c>
      <c r="D1437" s="15" t="s">
        <v>24266</v>
      </c>
      <c r="E1437" s="24" t="str">
        <f>Paid_Raw_Data!A1433</f>
        <v>CLM-2025-001432</v>
      </c>
      <c r="F1437" s="16" t="str">
        <f>Paid_Raw_Data!I1433</f>
        <v>2026-04-30</v>
      </c>
      <c r="G1437" s="16" t="str">
        <f>Paid_Raw_Data!J1433</f>
        <v>2026-05-22</v>
      </c>
      <c r="H1437" s="16" t="str">
        <f>Paid_Raw_Data!K1433</f>
        <v>2026-07-15</v>
      </c>
      <c r="I1437" s="15" t="str">
        <f>Paid_Raw_Data!C1433</f>
        <v>Engineering</v>
      </c>
      <c r="J1437" s="17">
        <f>Paid_Raw_Data!Q1433</f>
        <v>97754820.219999999</v>
      </c>
      <c r="K1437" s="25">
        <f>Paid_Raw_Data!V1433</f>
        <v>61100830.039999999</v>
      </c>
      <c r="L1437" s="15" t="b">
        <f t="shared" si="88"/>
        <v>1</v>
      </c>
      <c r="M1437" s="15" t="b">
        <f t="shared" si="89"/>
        <v>1</v>
      </c>
      <c r="N1437" s="15" t="b">
        <f t="shared" si="90"/>
        <v>1</v>
      </c>
      <c r="O1437" s="15" t="b">
        <f t="shared" si="91"/>
        <v>1</v>
      </c>
    </row>
    <row r="1438" spans="3:15" s="15" customFormat="1" ht="13.75" x14ac:dyDescent="0.45">
      <c r="C1438" s="15">
        <v>1433</v>
      </c>
      <c r="D1438" s="15" t="s">
        <v>24266</v>
      </c>
      <c r="E1438" s="24" t="str">
        <f>Paid_Raw_Data!A1434</f>
        <v>CLM-2025-001433</v>
      </c>
      <c r="F1438" s="16" t="str">
        <f>Paid_Raw_Data!I1434</f>
        <v>2021-03-14</v>
      </c>
      <c r="G1438" s="16" t="str">
        <f>Paid_Raw_Data!J1434</f>
        <v>2021-04-02</v>
      </c>
      <c r="H1438" s="16" t="str">
        <f>Paid_Raw_Data!K1434</f>
        <v>2021-09-19</v>
      </c>
      <c r="I1438" s="15" t="str">
        <f>Paid_Raw_Data!C1434</f>
        <v>Personal Accident</v>
      </c>
      <c r="J1438" s="17">
        <f>Paid_Raw_Data!Q1434</f>
        <v>102205.36</v>
      </c>
      <c r="K1438" s="25">
        <f>Paid_Raw_Data!V1434</f>
        <v>89173.61</v>
      </c>
      <c r="L1438" s="15" t="b">
        <f t="shared" si="88"/>
        <v>1</v>
      </c>
      <c r="M1438" s="15" t="b">
        <f t="shared" si="89"/>
        <v>1</v>
      </c>
      <c r="N1438" s="15" t="b">
        <f t="shared" si="90"/>
        <v>1</v>
      </c>
      <c r="O1438" s="15" t="b">
        <f t="shared" si="91"/>
        <v>1</v>
      </c>
    </row>
    <row r="1439" spans="3:15" s="15" customFormat="1" ht="13.75" x14ac:dyDescent="0.45">
      <c r="C1439" s="15">
        <v>1434</v>
      </c>
      <c r="D1439" s="15" t="s">
        <v>24266</v>
      </c>
      <c r="E1439" s="24" t="str">
        <f>Paid_Raw_Data!A1435</f>
        <v>CLM-2025-001434</v>
      </c>
      <c r="F1439" s="16" t="str">
        <f>Paid_Raw_Data!I1435</f>
        <v>2021-02-04</v>
      </c>
      <c r="G1439" s="16" t="str">
        <f>Paid_Raw_Data!J1435</f>
        <v>2021-02-21</v>
      </c>
      <c r="H1439" s="16" t="str">
        <f>Paid_Raw_Data!K1435</f>
        <v>2021-04-05</v>
      </c>
      <c r="I1439" s="15" t="str">
        <f>Paid_Raw_Data!C1435</f>
        <v>Marine Cargo</v>
      </c>
      <c r="J1439" s="17">
        <f>Paid_Raw_Data!Q1435</f>
        <v>83941537.390000001</v>
      </c>
      <c r="K1439" s="25">
        <f>Paid_Raw_Data!V1435</f>
        <v>50900809.340000004</v>
      </c>
      <c r="L1439" s="15" t="b">
        <f t="shared" si="88"/>
        <v>1</v>
      </c>
      <c r="M1439" s="15" t="b">
        <f t="shared" si="89"/>
        <v>1</v>
      </c>
      <c r="N1439" s="15" t="b">
        <f t="shared" si="90"/>
        <v>1</v>
      </c>
      <c r="O1439" s="15" t="b">
        <f t="shared" si="91"/>
        <v>1</v>
      </c>
    </row>
    <row r="1440" spans="3:15" s="15" customFormat="1" ht="13.75" x14ac:dyDescent="0.45">
      <c r="C1440" s="15">
        <v>1435</v>
      </c>
      <c r="D1440" s="15" t="s">
        <v>24266</v>
      </c>
      <c r="E1440" s="24" t="str">
        <f>Paid_Raw_Data!A1436</f>
        <v>CLM-2025-001435</v>
      </c>
      <c r="F1440" s="16" t="str">
        <f>Paid_Raw_Data!I1436</f>
        <v>2019-11-25</v>
      </c>
      <c r="G1440" s="16" t="str">
        <f>Paid_Raw_Data!J1436</f>
        <v>2019-12-17</v>
      </c>
      <c r="H1440" s="16" t="str">
        <f>Paid_Raw_Data!K1436</f>
        <v>2020-08-12</v>
      </c>
      <c r="I1440" s="15" t="str">
        <f>Paid_Raw_Data!C1436</f>
        <v>Medical</v>
      </c>
      <c r="J1440" s="17">
        <f>Paid_Raw_Data!Q1436</f>
        <v>200397.08</v>
      </c>
      <c r="K1440" s="25">
        <f>Paid_Raw_Data!V1436</f>
        <v>140424.29</v>
      </c>
      <c r="L1440" s="15" t="b">
        <f t="shared" si="88"/>
        <v>1</v>
      </c>
      <c r="M1440" s="15" t="b">
        <f t="shared" si="89"/>
        <v>1</v>
      </c>
      <c r="N1440" s="15" t="b">
        <f t="shared" si="90"/>
        <v>1</v>
      </c>
      <c r="O1440" s="15" t="b">
        <f t="shared" si="91"/>
        <v>1</v>
      </c>
    </row>
    <row r="1441" spans="3:15" s="15" customFormat="1" ht="13.75" x14ac:dyDescent="0.45">
      <c r="C1441" s="15">
        <v>1436</v>
      </c>
      <c r="D1441" s="15" t="s">
        <v>24266</v>
      </c>
      <c r="E1441" s="24" t="str">
        <f>Paid_Raw_Data!A1437</f>
        <v>CLM-2025-001436</v>
      </c>
      <c r="F1441" s="16" t="str">
        <f>Paid_Raw_Data!I1437</f>
        <v>2024-06-03</v>
      </c>
      <c r="G1441" s="16" t="str">
        <f>Paid_Raw_Data!J1437</f>
        <v>2024-06-20</v>
      </c>
      <c r="H1441" s="16" t="str">
        <f>Paid_Raw_Data!K1437</f>
        <v>2024-12-26</v>
      </c>
      <c r="I1441" s="15" t="str">
        <f>Paid_Raw_Data!C1437</f>
        <v>Personal Accident</v>
      </c>
      <c r="J1441" s="17">
        <f>Paid_Raw_Data!Q1437</f>
        <v>156036.49</v>
      </c>
      <c r="K1441" s="25">
        <f>Paid_Raw_Data!V1437</f>
        <v>129552.87</v>
      </c>
      <c r="L1441" s="15" t="b">
        <f t="shared" si="88"/>
        <v>1</v>
      </c>
      <c r="M1441" s="15" t="b">
        <f t="shared" si="89"/>
        <v>1</v>
      </c>
      <c r="N1441" s="15" t="b">
        <f t="shared" si="90"/>
        <v>1</v>
      </c>
      <c r="O1441" s="15" t="b">
        <f t="shared" si="91"/>
        <v>1</v>
      </c>
    </row>
    <row r="1442" spans="3:15" s="15" customFormat="1" ht="13.75" x14ac:dyDescent="0.45">
      <c r="C1442" s="15">
        <v>1437</v>
      </c>
      <c r="D1442" s="15" t="s">
        <v>24266</v>
      </c>
      <c r="E1442" s="24" t="str">
        <f>Paid_Raw_Data!A1438</f>
        <v>CLM-2025-001437</v>
      </c>
      <c r="F1442" s="16" t="str">
        <f>Paid_Raw_Data!I1438</f>
        <v>2020-01-14</v>
      </c>
      <c r="G1442" s="16" t="str">
        <f>Paid_Raw_Data!J1438</f>
        <v>2020-01-23</v>
      </c>
      <c r="H1442" s="16" t="str">
        <f>Paid_Raw_Data!K1438</f>
        <v>2020-08-03</v>
      </c>
      <c r="I1442" s="15" t="str">
        <f>Paid_Raw_Data!C1438</f>
        <v>Motor Private</v>
      </c>
      <c r="J1442" s="17">
        <f>Paid_Raw_Data!Q1438</f>
        <v>558777.85</v>
      </c>
      <c r="K1442" s="25">
        <f>Paid_Raw_Data!V1438</f>
        <v>479447.16</v>
      </c>
      <c r="L1442" s="15" t="b">
        <f t="shared" si="88"/>
        <v>1</v>
      </c>
      <c r="M1442" s="15" t="b">
        <f t="shared" si="89"/>
        <v>1</v>
      </c>
      <c r="N1442" s="15" t="b">
        <f t="shared" si="90"/>
        <v>1</v>
      </c>
      <c r="O1442" s="15" t="b">
        <f t="shared" si="91"/>
        <v>1</v>
      </c>
    </row>
    <row r="1443" spans="3:15" s="15" customFormat="1" ht="13.75" x14ac:dyDescent="0.45">
      <c r="C1443" s="15">
        <v>1438</v>
      </c>
      <c r="D1443" s="15" t="s">
        <v>24266</v>
      </c>
      <c r="E1443" s="24" t="str">
        <f>Paid_Raw_Data!A1439</f>
        <v>CLM-2025-001438</v>
      </c>
      <c r="F1443" s="16" t="str">
        <f>Paid_Raw_Data!I1439</f>
        <v>2022-04-20</v>
      </c>
      <c r="G1443" s="16" t="str">
        <f>Paid_Raw_Data!J1439</f>
        <v>2022-05-04</v>
      </c>
      <c r="H1443" s="16" t="str">
        <f>Paid_Raw_Data!K1439</f>
        <v>2022-11-07</v>
      </c>
      <c r="I1443" s="15" t="str">
        <f>Paid_Raw_Data!C1439</f>
        <v>Marine Cargo</v>
      </c>
      <c r="J1443" s="17">
        <f>Paid_Raw_Data!Q1439</f>
        <v>89889301.489999995</v>
      </c>
      <c r="K1443" s="25">
        <f>Paid_Raw_Data!V1439</f>
        <v>50964248.740000002</v>
      </c>
      <c r="L1443" s="15" t="b">
        <f t="shared" si="88"/>
        <v>1</v>
      </c>
      <c r="M1443" s="15" t="b">
        <f t="shared" si="89"/>
        <v>1</v>
      </c>
      <c r="N1443" s="15" t="b">
        <f t="shared" si="90"/>
        <v>1</v>
      </c>
      <c r="O1443" s="15" t="b">
        <f t="shared" si="91"/>
        <v>1</v>
      </c>
    </row>
    <row r="1444" spans="3:15" s="15" customFormat="1" ht="13.75" x14ac:dyDescent="0.45">
      <c r="C1444" s="15">
        <v>1439</v>
      </c>
      <c r="D1444" s="15" t="s">
        <v>24266</v>
      </c>
      <c r="E1444" s="24" t="str">
        <f>Paid_Raw_Data!A1440</f>
        <v>CLM-2025-001439</v>
      </c>
      <c r="F1444" s="16" t="str">
        <f>Paid_Raw_Data!I1440</f>
        <v>2022-02-22</v>
      </c>
      <c r="G1444" s="16" t="str">
        <f>Paid_Raw_Data!J1440</f>
        <v>2022-02-25</v>
      </c>
      <c r="H1444" s="16" t="str">
        <f>Paid_Raw_Data!K1440</f>
        <v>2022-05-07</v>
      </c>
      <c r="I1444" s="15" t="str">
        <f>Paid_Raw_Data!C1440</f>
        <v>Motor Private</v>
      </c>
      <c r="J1444" s="17">
        <f>Paid_Raw_Data!Q1440</f>
        <v>1487337.19</v>
      </c>
      <c r="K1444" s="25">
        <f>Paid_Raw_Data!V1440</f>
        <v>1098250.83</v>
      </c>
      <c r="L1444" s="15" t="b">
        <f t="shared" si="88"/>
        <v>1</v>
      </c>
      <c r="M1444" s="15" t="b">
        <f t="shared" si="89"/>
        <v>1</v>
      </c>
      <c r="N1444" s="15" t="b">
        <f t="shared" si="90"/>
        <v>1</v>
      </c>
      <c r="O1444" s="15" t="b">
        <f t="shared" si="91"/>
        <v>1</v>
      </c>
    </row>
    <row r="1445" spans="3:15" s="15" customFormat="1" ht="13.75" x14ac:dyDescent="0.45">
      <c r="C1445" s="15">
        <v>1440</v>
      </c>
      <c r="D1445" s="15" t="s">
        <v>24266</v>
      </c>
      <c r="E1445" s="24" t="str">
        <f>Paid_Raw_Data!A1441</f>
        <v>CLM-2025-001440</v>
      </c>
      <c r="F1445" s="16" t="str">
        <f>Paid_Raw_Data!I1441</f>
        <v>2020-06-14</v>
      </c>
      <c r="G1445" s="16" t="str">
        <f>Paid_Raw_Data!J1441</f>
        <v>2020-07-02</v>
      </c>
      <c r="H1445" s="16" t="str">
        <f>Paid_Raw_Data!K1441</f>
        <v>2020-12-09</v>
      </c>
      <c r="I1445" s="15" t="str">
        <f>Paid_Raw_Data!C1441</f>
        <v>Motor Commercial</v>
      </c>
      <c r="J1445" s="17">
        <f>Paid_Raw_Data!Q1441</f>
        <v>562815.1</v>
      </c>
      <c r="K1445" s="25">
        <f>Paid_Raw_Data!V1441</f>
        <v>316287.46000000002</v>
      </c>
      <c r="L1445" s="15" t="b">
        <f t="shared" si="88"/>
        <v>1</v>
      </c>
      <c r="M1445" s="15" t="b">
        <f t="shared" si="89"/>
        <v>1</v>
      </c>
      <c r="N1445" s="15" t="b">
        <f t="shared" si="90"/>
        <v>1</v>
      </c>
      <c r="O1445" s="15" t="b">
        <f t="shared" si="91"/>
        <v>1</v>
      </c>
    </row>
    <row r="1446" spans="3:15" s="15" customFormat="1" ht="13.75" x14ac:dyDescent="0.45">
      <c r="C1446" s="15">
        <v>1441</v>
      </c>
      <c r="D1446" s="15" t="s">
        <v>24266</v>
      </c>
      <c r="E1446" s="24" t="str">
        <f>Paid_Raw_Data!A1442</f>
        <v>CLM-2025-001441</v>
      </c>
      <c r="F1446" s="16" t="str">
        <f>Paid_Raw_Data!I1442</f>
        <v>2023-08-04</v>
      </c>
      <c r="G1446" s="16" t="str">
        <f>Paid_Raw_Data!J1442</f>
        <v>2023-08-17</v>
      </c>
      <c r="H1446" s="16" t="str">
        <f>Paid_Raw_Data!K1442</f>
        <v>2024-02-21</v>
      </c>
      <c r="I1446" s="15" t="str">
        <f>Paid_Raw_Data!C1442</f>
        <v>Motor Private</v>
      </c>
      <c r="J1446" s="17">
        <f>Paid_Raw_Data!Q1442</f>
        <v>406508.66</v>
      </c>
      <c r="K1446" s="25">
        <f>Paid_Raw_Data!V1442</f>
        <v>323149.78999999998</v>
      </c>
      <c r="L1446" s="15" t="b">
        <f t="shared" si="88"/>
        <v>1</v>
      </c>
      <c r="M1446" s="15" t="b">
        <f t="shared" si="89"/>
        <v>1</v>
      </c>
      <c r="N1446" s="15" t="b">
        <f t="shared" si="90"/>
        <v>1</v>
      </c>
      <c r="O1446" s="15" t="b">
        <f t="shared" si="91"/>
        <v>1</v>
      </c>
    </row>
    <row r="1447" spans="3:15" s="15" customFormat="1" ht="13.75" x14ac:dyDescent="0.45">
      <c r="C1447" s="15">
        <v>1442</v>
      </c>
      <c r="D1447" s="15" t="s">
        <v>24266</v>
      </c>
      <c r="E1447" s="24" t="str">
        <f>Paid_Raw_Data!A1443</f>
        <v>CLM-2025-001442</v>
      </c>
      <c r="F1447" s="16" t="str">
        <f>Paid_Raw_Data!I1443</f>
        <v>2021-03-19</v>
      </c>
      <c r="G1447" s="16" t="str">
        <f>Paid_Raw_Data!J1443</f>
        <v>2021-03-29</v>
      </c>
      <c r="H1447" s="16" t="str">
        <f>Paid_Raw_Data!K1443</f>
        <v>2021-09-22</v>
      </c>
      <c r="I1447" s="15" t="str">
        <f>Paid_Raw_Data!C1443</f>
        <v>Fire Domestic</v>
      </c>
      <c r="J1447" s="17">
        <f>Paid_Raw_Data!Q1443</f>
        <v>458981.67</v>
      </c>
      <c r="K1447" s="25">
        <f>Paid_Raw_Data!V1443</f>
        <v>296175.01</v>
      </c>
      <c r="L1447" s="15" t="b">
        <f t="shared" si="88"/>
        <v>1</v>
      </c>
      <c r="M1447" s="15" t="b">
        <f t="shared" si="89"/>
        <v>1</v>
      </c>
      <c r="N1447" s="15" t="b">
        <f t="shared" si="90"/>
        <v>1</v>
      </c>
      <c r="O1447" s="15" t="b">
        <f t="shared" si="91"/>
        <v>1</v>
      </c>
    </row>
    <row r="1448" spans="3:15" s="15" customFormat="1" ht="13.75" x14ac:dyDescent="0.45">
      <c r="C1448" s="15">
        <v>1443</v>
      </c>
      <c r="D1448" s="15" t="s">
        <v>24266</v>
      </c>
      <c r="E1448" s="24" t="str">
        <f>Paid_Raw_Data!A1444</f>
        <v>CLM-2025-001443</v>
      </c>
      <c r="F1448" s="16" t="str">
        <f>Paid_Raw_Data!I1444</f>
        <v>2023-05-14</v>
      </c>
      <c r="G1448" s="16" t="str">
        <f>Paid_Raw_Data!J1444</f>
        <v>2023-06-08</v>
      </c>
      <c r="H1448" s="16" t="str">
        <f>Paid_Raw_Data!K1444</f>
        <v>2023-09-12</v>
      </c>
      <c r="I1448" s="15" t="str">
        <f>Paid_Raw_Data!C1444</f>
        <v>Medical</v>
      </c>
      <c r="J1448" s="17">
        <f>Paid_Raw_Data!Q1444</f>
        <v>195671.13</v>
      </c>
      <c r="K1448" s="25">
        <f>Paid_Raw_Data!V1444</f>
        <v>149898.07999999999</v>
      </c>
      <c r="L1448" s="15" t="b">
        <f t="shared" si="88"/>
        <v>1</v>
      </c>
      <c r="M1448" s="15" t="b">
        <f t="shared" si="89"/>
        <v>1</v>
      </c>
      <c r="N1448" s="15" t="b">
        <f t="shared" si="90"/>
        <v>1</v>
      </c>
      <c r="O1448" s="15" t="b">
        <f t="shared" si="91"/>
        <v>1</v>
      </c>
    </row>
    <row r="1449" spans="3:15" s="15" customFormat="1" ht="13.75" x14ac:dyDescent="0.45">
      <c r="C1449" s="15">
        <v>1444</v>
      </c>
      <c r="D1449" s="15" t="s">
        <v>24266</v>
      </c>
      <c r="E1449" s="24" t="str">
        <f>Paid_Raw_Data!A1445</f>
        <v>CLM-2025-001444</v>
      </c>
      <c r="F1449" s="16" t="str">
        <f>Paid_Raw_Data!I1445</f>
        <v>2022-06-21</v>
      </c>
      <c r="G1449" s="16" t="str">
        <f>Paid_Raw_Data!J1445</f>
        <v>2022-07-13</v>
      </c>
      <c r="H1449" s="16" t="str">
        <f>Paid_Raw_Data!K1445</f>
        <v>2022-08-01</v>
      </c>
      <c r="I1449" s="15" t="str">
        <f>Paid_Raw_Data!C1445</f>
        <v>Fire Industrial</v>
      </c>
      <c r="J1449" s="17">
        <f>Paid_Raw_Data!Q1445</f>
        <v>243194811.63</v>
      </c>
      <c r="K1449" s="25">
        <f>Paid_Raw_Data!V1445</f>
        <v>71612651.030000001</v>
      </c>
      <c r="L1449" s="15" t="b">
        <f t="shared" si="88"/>
        <v>1</v>
      </c>
      <c r="M1449" s="15" t="b">
        <f t="shared" si="89"/>
        <v>1</v>
      </c>
      <c r="N1449" s="15" t="b">
        <f t="shared" si="90"/>
        <v>1</v>
      </c>
      <c r="O1449" s="15" t="b">
        <f t="shared" si="91"/>
        <v>1</v>
      </c>
    </row>
    <row r="1450" spans="3:15" s="15" customFormat="1" ht="13.75" x14ac:dyDescent="0.45">
      <c r="C1450" s="15">
        <v>1445</v>
      </c>
      <c r="D1450" s="15" t="s">
        <v>24266</v>
      </c>
      <c r="E1450" s="24" t="str">
        <f>Paid_Raw_Data!A1446</f>
        <v>CLM-2025-001445</v>
      </c>
      <c r="F1450" s="16" t="str">
        <f>Paid_Raw_Data!I1446</f>
        <v>2024-03-14</v>
      </c>
      <c r="G1450" s="16" t="str">
        <f>Paid_Raw_Data!J1446</f>
        <v>2024-04-11</v>
      </c>
      <c r="H1450" s="16" t="str">
        <f>Paid_Raw_Data!K1446</f>
        <v>2024-06-29</v>
      </c>
      <c r="I1450" s="15" t="str">
        <f>Paid_Raw_Data!C1446</f>
        <v>Liability</v>
      </c>
      <c r="J1450" s="17">
        <f>Paid_Raw_Data!Q1446</f>
        <v>51024780.920000002</v>
      </c>
      <c r="K1450" s="25">
        <f>Paid_Raw_Data!V1446</f>
        <v>18080688.530000001</v>
      </c>
      <c r="L1450" s="15" t="b">
        <f t="shared" si="88"/>
        <v>1</v>
      </c>
      <c r="M1450" s="15" t="b">
        <f t="shared" si="89"/>
        <v>1</v>
      </c>
      <c r="N1450" s="15" t="b">
        <f t="shared" si="90"/>
        <v>1</v>
      </c>
      <c r="O1450" s="15" t="b">
        <f t="shared" si="91"/>
        <v>1</v>
      </c>
    </row>
    <row r="1451" spans="3:15" s="15" customFormat="1" ht="13.75" x14ac:dyDescent="0.45">
      <c r="C1451" s="15">
        <v>1446</v>
      </c>
      <c r="D1451" s="15" t="s">
        <v>24266</v>
      </c>
      <c r="E1451" s="24" t="str">
        <f>Paid_Raw_Data!A1447</f>
        <v>CLM-2025-001446</v>
      </c>
      <c r="F1451" s="16" t="str">
        <f>Paid_Raw_Data!I1447</f>
        <v>2020-02-10</v>
      </c>
      <c r="G1451" s="16" t="str">
        <f>Paid_Raw_Data!J1447</f>
        <v>2020-02-18</v>
      </c>
      <c r="H1451" s="16" t="str">
        <f>Paid_Raw_Data!K1447</f>
        <v>2020-09-16</v>
      </c>
      <c r="I1451" s="15" t="str">
        <f>Paid_Raw_Data!C1447</f>
        <v>Medical</v>
      </c>
      <c r="J1451" s="17">
        <f>Paid_Raw_Data!Q1447</f>
        <v>111358.45</v>
      </c>
      <c r="K1451" s="25">
        <f>Paid_Raw_Data!V1447</f>
        <v>73783.59</v>
      </c>
      <c r="L1451" s="15" t="b">
        <f t="shared" si="88"/>
        <v>1</v>
      </c>
      <c r="M1451" s="15" t="b">
        <f t="shared" si="89"/>
        <v>1</v>
      </c>
      <c r="N1451" s="15" t="b">
        <f t="shared" si="90"/>
        <v>1</v>
      </c>
      <c r="O1451" s="15" t="b">
        <f t="shared" si="91"/>
        <v>1</v>
      </c>
    </row>
    <row r="1452" spans="3:15" s="15" customFormat="1" ht="13.75" x14ac:dyDescent="0.45">
      <c r="C1452" s="15">
        <v>1447</v>
      </c>
      <c r="D1452" s="15" t="s">
        <v>24266</v>
      </c>
      <c r="E1452" s="24" t="str">
        <f>Paid_Raw_Data!A1448</f>
        <v>CLM-2025-001447</v>
      </c>
      <c r="F1452" s="16" t="str">
        <f>Paid_Raw_Data!I1448</f>
        <v>2019-03-18</v>
      </c>
      <c r="G1452" s="16" t="str">
        <f>Paid_Raw_Data!J1448</f>
        <v>2019-04-11</v>
      </c>
      <c r="H1452" s="16" t="str">
        <f>Paid_Raw_Data!K1448</f>
        <v>2019-07-17</v>
      </c>
      <c r="I1452" s="15" t="str">
        <f>Paid_Raw_Data!C1448</f>
        <v>Fire Industrial</v>
      </c>
      <c r="J1452" s="17">
        <f>Paid_Raw_Data!Q1448</f>
        <v>765590033.70000005</v>
      </c>
      <c r="K1452" s="25">
        <f>Paid_Raw_Data!V1448</f>
        <v>427912838</v>
      </c>
      <c r="L1452" s="15" t="b">
        <f t="shared" si="88"/>
        <v>1</v>
      </c>
      <c r="M1452" s="15" t="b">
        <f t="shared" si="89"/>
        <v>1</v>
      </c>
      <c r="N1452" s="15" t="b">
        <f t="shared" si="90"/>
        <v>1</v>
      </c>
      <c r="O1452" s="15" t="b">
        <f t="shared" si="91"/>
        <v>1</v>
      </c>
    </row>
    <row r="1453" spans="3:15" s="15" customFormat="1" ht="13.75" x14ac:dyDescent="0.45">
      <c r="C1453" s="15">
        <v>1448</v>
      </c>
      <c r="D1453" s="15" t="s">
        <v>24266</v>
      </c>
      <c r="E1453" s="24" t="str">
        <f>Paid_Raw_Data!A1449</f>
        <v>CLM-2025-001448</v>
      </c>
      <c r="F1453" s="16" t="str">
        <f>Paid_Raw_Data!I1449</f>
        <v>2024-08-06</v>
      </c>
      <c r="G1453" s="16" t="str">
        <f>Paid_Raw_Data!J1449</f>
        <v>2024-08-27</v>
      </c>
      <c r="H1453" s="16" t="str">
        <f>Paid_Raw_Data!K1449</f>
        <v>2025-04-04</v>
      </c>
      <c r="I1453" s="15" t="str">
        <f>Paid_Raw_Data!C1449</f>
        <v>Engineering</v>
      </c>
      <c r="J1453" s="17">
        <f>Paid_Raw_Data!Q1449</f>
        <v>31817504.23</v>
      </c>
      <c r="K1453" s="25">
        <f>Paid_Raw_Data!V1449</f>
        <v>15377502.75</v>
      </c>
      <c r="L1453" s="15" t="b">
        <f t="shared" si="88"/>
        <v>1</v>
      </c>
      <c r="M1453" s="15" t="b">
        <f t="shared" si="89"/>
        <v>1</v>
      </c>
      <c r="N1453" s="15" t="b">
        <f t="shared" si="90"/>
        <v>1</v>
      </c>
      <c r="O1453" s="15" t="b">
        <f t="shared" si="91"/>
        <v>1</v>
      </c>
    </row>
    <row r="1454" spans="3:15" s="15" customFormat="1" ht="13.75" x14ac:dyDescent="0.45">
      <c r="C1454" s="15">
        <v>1449</v>
      </c>
      <c r="D1454" s="15" t="s">
        <v>24266</v>
      </c>
      <c r="E1454" s="24" t="str">
        <f>Paid_Raw_Data!A1450</f>
        <v>CLM-2025-001449</v>
      </c>
      <c r="F1454" s="16" t="str">
        <f>Paid_Raw_Data!I1450</f>
        <v>2019-08-29</v>
      </c>
      <c r="G1454" s="16" t="str">
        <f>Paid_Raw_Data!J1450</f>
        <v>2019-09-15</v>
      </c>
      <c r="H1454" s="16" t="str">
        <f>Paid_Raw_Data!K1450</f>
        <v>2019-12-12</v>
      </c>
      <c r="I1454" s="15" t="str">
        <f>Paid_Raw_Data!C1450</f>
        <v>Liability</v>
      </c>
      <c r="J1454" s="17">
        <f>Paid_Raw_Data!Q1450</f>
        <v>56117319.329999998</v>
      </c>
      <c r="K1454" s="25">
        <f>Paid_Raw_Data!V1450</f>
        <v>31859849.960000001</v>
      </c>
      <c r="L1454" s="15" t="b">
        <f t="shared" si="88"/>
        <v>1</v>
      </c>
      <c r="M1454" s="15" t="b">
        <f t="shared" si="89"/>
        <v>1</v>
      </c>
      <c r="N1454" s="15" t="b">
        <f t="shared" si="90"/>
        <v>1</v>
      </c>
      <c r="O1454" s="15" t="b">
        <f t="shared" si="91"/>
        <v>1</v>
      </c>
    </row>
    <row r="1455" spans="3:15" s="15" customFormat="1" ht="13.75" x14ac:dyDescent="0.45">
      <c r="C1455" s="15">
        <v>1450</v>
      </c>
      <c r="D1455" s="15" t="s">
        <v>24266</v>
      </c>
      <c r="E1455" s="24" t="str">
        <f>Paid_Raw_Data!A1451</f>
        <v>CLM-2025-001450</v>
      </c>
      <c r="F1455" s="16" t="str">
        <f>Paid_Raw_Data!I1451</f>
        <v>2023-01-31</v>
      </c>
      <c r="G1455" s="16" t="str">
        <f>Paid_Raw_Data!J1451</f>
        <v>2023-02-27</v>
      </c>
      <c r="H1455" s="16" t="str">
        <f>Paid_Raw_Data!K1451</f>
        <v>2023-06-20</v>
      </c>
      <c r="I1455" s="15" t="str">
        <f>Paid_Raw_Data!C1451</f>
        <v>Motor Commercial</v>
      </c>
      <c r="J1455" s="17">
        <f>Paid_Raw_Data!Q1451</f>
        <v>1459561.98</v>
      </c>
      <c r="K1455" s="25">
        <f>Paid_Raw_Data!V1451</f>
        <v>987716.19</v>
      </c>
      <c r="L1455" s="15" t="b">
        <f t="shared" si="88"/>
        <v>1</v>
      </c>
      <c r="M1455" s="15" t="b">
        <f t="shared" si="89"/>
        <v>1</v>
      </c>
      <c r="N1455" s="15" t="b">
        <f t="shared" si="90"/>
        <v>1</v>
      </c>
      <c r="O1455" s="15" t="b">
        <f t="shared" si="91"/>
        <v>1</v>
      </c>
    </row>
    <row r="1456" spans="3:15" s="15" customFormat="1" ht="13.75" x14ac:dyDescent="0.45">
      <c r="C1456" s="15">
        <v>1451</v>
      </c>
      <c r="D1456" s="15" t="s">
        <v>24266</v>
      </c>
      <c r="E1456" s="24" t="str">
        <f>Paid_Raw_Data!A1452</f>
        <v>CLM-2025-001451</v>
      </c>
      <c r="F1456" s="16" t="str">
        <f>Paid_Raw_Data!I1452</f>
        <v>2023-08-24</v>
      </c>
      <c r="G1456" s="16" t="str">
        <f>Paid_Raw_Data!J1452</f>
        <v>2023-09-22</v>
      </c>
      <c r="H1456" s="16" t="str">
        <f>Paid_Raw_Data!K1452</f>
        <v>2023-10-02</v>
      </c>
      <c r="I1456" s="15" t="str">
        <f>Paid_Raw_Data!C1452</f>
        <v>Marine Cargo</v>
      </c>
      <c r="J1456" s="17">
        <f>Paid_Raw_Data!Q1452</f>
        <v>19190894.170000002</v>
      </c>
      <c r="K1456" s="25">
        <f>Paid_Raw_Data!V1452</f>
        <v>7333553.4299999997</v>
      </c>
      <c r="L1456" s="15" t="b">
        <f t="shared" si="88"/>
        <v>1</v>
      </c>
      <c r="M1456" s="15" t="b">
        <f t="shared" si="89"/>
        <v>1</v>
      </c>
      <c r="N1456" s="15" t="b">
        <f t="shared" si="90"/>
        <v>1</v>
      </c>
      <c r="O1456" s="15" t="b">
        <f t="shared" si="91"/>
        <v>1</v>
      </c>
    </row>
    <row r="1457" spans="3:15" s="15" customFormat="1" ht="13.75" x14ac:dyDescent="0.45">
      <c r="C1457" s="15">
        <v>1452</v>
      </c>
      <c r="D1457" s="15" t="s">
        <v>24266</v>
      </c>
      <c r="E1457" s="24" t="str">
        <f>Paid_Raw_Data!A1453</f>
        <v>CLM-2025-001452</v>
      </c>
      <c r="F1457" s="16" t="str">
        <f>Paid_Raw_Data!I1453</f>
        <v>2020-01-23</v>
      </c>
      <c r="G1457" s="16" t="str">
        <f>Paid_Raw_Data!J1453</f>
        <v>2020-02-19</v>
      </c>
      <c r="H1457" s="16" t="str">
        <f>Paid_Raw_Data!K1453</f>
        <v>2020-10-07</v>
      </c>
      <c r="I1457" s="15" t="str">
        <f>Paid_Raw_Data!C1453</f>
        <v>Liability</v>
      </c>
      <c r="J1457" s="17">
        <f>Paid_Raw_Data!Q1453</f>
        <v>1323318.49</v>
      </c>
      <c r="K1457" s="25">
        <f>Paid_Raw_Data!V1453</f>
        <v>922229.92</v>
      </c>
      <c r="L1457" s="15" t="b">
        <f t="shared" si="88"/>
        <v>1</v>
      </c>
      <c r="M1457" s="15" t="b">
        <f t="shared" si="89"/>
        <v>1</v>
      </c>
      <c r="N1457" s="15" t="b">
        <f t="shared" si="90"/>
        <v>1</v>
      </c>
      <c r="O1457" s="15" t="b">
        <f t="shared" si="91"/>
        <v>1</v>
      </c>
    </row>
    <row r="1458" spans="3:15" s="15" customFormat="1" ht="13.75" x14ac:dyDescent="0.45">
      <c r="C1458" s="15">
        <v>1453</v>
      </c>
      <c r="D1458" s="15" t="s">
        <v>24266</v>
      </c>
      <c r="E1458" s="24" t="str">
        <f>Paid_Raw_Data!A1454</f>
        <v>CLM-2025-001453</v>
      </c>
      <c r="F1458" s="16" t="str">
        <f>Paid_Raw_Data!I1454</f>
        <v>2024-05-29</v>
      </c>
      <c r="G1458" s="16" t="str">
        <f>Paid_Raw_Data!J1454</f>
        <v>2024-06-10</v>
      </c>
      <c r="H1458" s="16" t="str">
        <f>Paid_Raw_Data!K1454</f>
        <v>2024-12-19</v>
      </c>
      <c r="I1458" s="15" t="str">
        <f>Paid_Raw_Data!C1454</f>
        <v>Motor Commercial</v>
      </c>
      <c r="J1458" s="17">
        <f>Paid_Raw_Data!Q1454</f>
        <v>1576399.89</v>
      </c>
      <c r="K1458" s="25">
        <f>Paid_Raw_Data!V1454</f>
        <v>747097.08</v>
      </c>
      <c r="L1458" s="15" t="b">
        <f t="shared" si="88"/>
        <v>1</v>
      </c>
      <c r="M1458" s="15" t="b">
        <f t="shared" si="89"/>
        <v>1</v>
      </c>
      <c r="N1458" s="15" t="b">
        <f t="shared" si="90"/>
        <v>1</v>
      </c>
      <c r="O1458" s="15" t="b">
        <f t="shared" si="91"/>
        <v>1</v>
      </c>
    </row>
    <row r="1459" spans="3:15" s="15" customFormat="1" ht="13.75" x14ac:dyDescent="0.45">
      <c r="C1459" s="15">
        <v>1454</v>
      </c>
      <c r="D1459" s="15" t="s">
        <v>24266</v>
      </c>
      <c r="E1459" s="24" t="str">
        <f>Paid_Raw_Data!A1455</f>
        <v>CLM-2025-001454</v>
      </c>
      <c r="F1459" s="16" t="str">
        <f>Paid_Raw_Data!I1455</f>
        <v>2020-06-13</v>
      </c>
      <c r="G1459" s="16" t="str">
        <f>Paid_Raw_Data!J1455</f>
        <v>2020-07-09</v>
      </c>
      <c r="H1459" s="16" t="str">
        <f>Paid_Raw_Data!K1455</f>
        <v>2021-01-17</v>
      </c>
      <c r="I1459" s="15" t="str">
        <f>Paid_Raw_Data!C1455</f>
        <v>Medical</v>
      </c>
      <c r="J1459" s="17">
        <f>Paid_Raw_Data!Q1455</f>
        <v>138204.41</v>
      </c>
      <c r="K1459" s="25">
        <f>Paid_Raw_Data!V1455</f>
        <v>85981.5</v>
      </c>
      <c r="L1459" s="15" t="b">
        <f t="shared" si="88"/>
        <v>1</v>
      </c>
      <c r="M1459" s="15" t="b">
        <f t="shared" si="89"/>
        <v>1</v>
      </c>
      <c r="N1459" s="15" t="b">
        <f t="shared" si="90"/>
        <v>1</v>
      </c>
      <c r="O1459" s="15" t="b">
        <f t="shared" si="91"/>
        <v>1</v>
      </c>
    </row>
    <row r="1460" spans="3:15" s="15" customFormat="1" ht="13.75" x14ac:dyDescent="0.45">
      <c r="C1460" s="15">
        <v>1455</v>
      </c>
      <c r="D1460" s="15" t="s">
        <v>24266</v>
      </c>
      <c r="E1460" s="24" t="str">
        <f>Paid_Raw_Data!A1456</f>
        <v>CLM-2025-001455</v>
      </c>
      <c r="F1460" s="16" t="str">
        <f>Paid_Raw_Data!I1456</f>
        <v>2023-03-22</v>
      </c>
      <c r="G1460" s="16" t="str">
        <f>Paid_Raw_Data!J1456</f>
        <v>2023-04-13</v>
      </c>
      <c r="H1460" s="16" t="str">
        <f>Paid_Raw_Data!K1456</f>
        <v>2023-05-20</v>
      </c>
      <c r="I1460" s="15" t="str">
        <f>Paid_Raw_Data!C1456</f>
        <v>Personal Accident</v>
      </c>
      <c r="J1460" s="17">
        <f>Paid_Raw_Data!Q1456</f>
        <v>352517.19</v>
      </c>
      <c r="K1460" s="25">
        <f>Paid_Raw_Data!V1456</f>
        <v>276352.71999999997</v>
      </c>
      <c r="L1460" s="15" t="b">
        <f t="shared" si="88"/>
        <v>1</v>
      </c>
      <c r="M1460" s="15" t="b">
        <f t="shared" si="89"/>
        <v>1</v>
      </c>
      <c r="N1460" s="15" t="b">
        <f t="shared" si="90"/>
        <v>1</v>
      </c>
      <c r="O1460" s="15" t="b">
        <f t="shared" si="91"/>
        <v>1</v>
      </c>
    </row>
    <row r="1461" spans="3:15" s="15" customFormat="1" ht="13.75" x14ac:dyDescent="0.45">
      <c r="C1461" s="15">
        <v>1456</v>
      </c>
      <c r="D1461" s="15" t="s">
        <v>24266</v>
      </c>
      <c r="E1461" s="24" t="str">
        <f>Paid_Raw_Data!A1457</f>
        <v>CLM-2025-001456</v>
      </c>
      <c r="F1461" s="16" t="str">
        <f>Paid_Raw_Data!I1457</f>
        <v>2024-01-15</v>
      </c>
      <c r="G1461" s="16" t="str">
        <f>Paid_Raw_Data!J1457</f>
        <v>2024-01-17</v>
      </c>
      <c r="H1461" s="16" t="str">
        <f>Paid_Raw_Data!K1457</f>
        <v>2024-05-09</v>
      </c>
      <c r="I1461" s="15" t="str">
        <f>Paid_Raw_Data!C1457</f>
        <v>Liability</v>
      </c>
      <c r="J1461" s="17">
        <f>Paid_Raw_Data!Q1457</f>
        <v>39431089.759999998</v>
      </c>
      <c r="K1461" s="25">
        <f>Paid_Raw_Data!V1457</f>
        <v>25277545.170000002</v>
      </c>
      <c r="L1461" s="15" t="b">
        <f t="shared" si="88"/>
        <v>1</v>
      </c>
      <c r="M1461" s="15" t="b">
        <f t="shared" si="89"/>
        <v>1</v>
      </c>
      <c r="N1461" s="15" t="b">
        <f t="shared" si="90"/>
        <v>1</v>
      </c>
      <c r="O1461" s="15" t="b">
        <f t="shared" si="91"/>
        <v>1</v>
      </c>
    </row>
    <row r="1462" spans="3:15" s="15" customFormat="1" ht="13.75" x14ac:dyDescent="0.45">
      <c r="C1462" s="15">
        <v>1457</v>
      </c>
      <c r="D1462" s="15" t="s">
        <v>24266</v>
      </c>
      <c r="E1462" s="24" t="str">
        <f>Paid_Raw_Data!A1458</f>
        <v>CLM-2025-001457</v>
      </c>
      <c r="F1462" s="16" t="str">
        <f>Paid_Raw_Data!I1458</f>
        <v>2019-02-23</v>
      </c>
      <c r="G1462" s="16" t="str">
        <f>Paid_Raw_Data!J1458</f>
        <v>2019-03-13</v>
      </c>
      <c r="H1462" s="16" t="str">
        <f>Paid_Raw_Data!K1458</f>
        <v>2019-03-20</v>
      </c>
      <c r="I1462" s="15" t="str">
        <f>Paid_Raw_Data!C1458</f>
        <v>Engineering</v>
      </c>
      <c r="J1462" s="17">
        <f>Paid_Raw_Data!Q1458</f>
        <v>29225308.66</v>
      </c>
      <c r="K1462" s="25">
        <f>Paid_Raw_Data!V1458</f>
        <v>18347851.82</v>
      </c>
      <c r="L1462" s="15" t="b">
        <f t="shared" si="88"/>
        <v>1</v>
      </c>
      <c r="M1462" s="15" t="b">
        <f t="shared" si="89"/>
        <v>1</v>
      </c>
      <c r="N1462" s="15" t="b">
        <f t="shared" si="90"/>
        <v>1</v>
      </c>
      <c r="O1462" s="15" t="b">
        <f t="shared" si="91"/>
        <v>1</v>
      </c>
    </row>
    <row r="1463" spans="3:15" s="15" customFormat="1" ht="13.75" x14ac:dyDescent="0.45">
      <c r="C1463" s="15">
        <v>1458</v>
      </c>
      <c r="D1463" s="15" t="s">
        <v>24266</v>
      </c>
      <c r="E1463" s="24" t="str">
        <f>Paid_Raw_Data!A1459</f>
        <v>CLM-2025-001458</v>
      </c>
      <c r="F1463" s="16" t="str">
        <f>Paid_Raw_Data!I1459</f>
        <v>2024-05-27</v>
      </c>
      <c r="G1463" s="16" t="str">
        <f>Paid_Raw_Data!J1459</f>
        <v>2024-06-19</v>
      </c>
      <c r="H1463" s="16" t="str">
        <f>Paid_Raw_Data!K1459</f>
        <v>2024-07-18</v>
      </c>
      <c r="I1463" s="15" t="str">
        <f>Paid_Raw_Data!C1459</f>
        <v>Fire Industrial</v>
      </c>
      <c r="J1463" s="17">
        <f>Paid_Raw_Data!Q1459</f>
        <v>117511924.93000001</v>
      </c>
      <c r="K1463" s="25">
        <f>Paid_Raw_Data!V1459</f>
        <v>70293534.459999993</v>
      </c>
      <c r="L1463" s="15" t="b">
        <f t="shared" si="88"/>
        <v>1</v>
      </c>
      <c r="M1463" s="15" t="b">
        <f t="shared" si="89"/>
        <v>1</v>
      </c>
      <c r="N1463" s="15" t="b">
        <f t="shared" si="90"/>
        <v>1</v>
      </c>
      <c r="O1463" s="15" t="b">
        <f t="shared" si="91"/>
        <v>1</v>
      </c>
    </row>
    <row r="1464" spans="3:15" s="15" customFormat="1" ht="13.75" x14ac:dyDescent="0.45">
      <c r="C1464" s="15">
        <v>1459</v>
      </c>
      <c r="D1464" s="15" t="s">
        <v>24266</v>
      </c>
      <c r="E1464" s="24" t="str">
        <f>Paid_Raw_Data!A1460</f>
        <v>CLM-2025-001459</v>
      </c>
      <c r="F1464" s="16" t="str">
        <f>Paid_Raw_Data!I1460</f>
        <v>2023-05-12</v>
      </c>
      <c r="G1464" s="16" t="str">
        <f>Paid_Raw_Data!J1460</f>
        <v>2023-06-06</v>
      </c>
      <c r="H1464" s="16" t="str">
        <f>Paid_Raw_Data!K1460</f>
        <v>2023-09-02</v>
      </c>
      <c r="I1464" s="15" t="str">
        <f>Paid_Raw_Data!C1460</f>
        <v>Motor Commercial</v>
      </c>
      <c r="J1464" s="17">
        <f>Paid_Raw_Data!Q1460</f>
        <v>441459.05</v>
      </c>
      <c r="K1464" s="25">
        <f>Paid_Raw_Data!V1460</f>
        <v>298651.01</v>
      </c>
      <c r="L1464" s="15" t="b">
        <f t="shared" si="88"/>
        <v>1</v>
      </c>
      <c r="M1464" s="15" t="b">
        <f t="shared" si="89"/>
        <v>1</v>
      </c>
      <c r="N1464" s="15" t="b">
        <f t="shared" si="90"/>
        <v>1</v>
      </c>
      <c r="O1464" s="15" t="b">
        <f t="shared" si="91"/>
        <v>1</v>
      </c>
    </row>
    <row r="1465" spans="3:15" s="15" customFormat="1" ht="13.75" x14ac:dyDescent="0.45">
      <c r="C1465" s="15">
        <v>1460</v>
      </c>
      <c r="D1465" s="15" t="s">
        <v>24266</v>
      </c>
      <c r="E1465" s="24" t="str">
        <f>Paid_Raw_Data!A1461</f>
        <v>CLM-2025-001460</v>
      </c>
      <c r="F1465" s="16" t="str">
        <f>Paid_Raw_Data!I1461</f>
        <v>2022-04-26</v>
      </c>
      <c r="G1465" s="16" t="str">
        <f>Paid_Raw_Data!J1461</f>
        <v>2022-05-12</v>
      </c>
      <c r="H1465" s="16" t="str">
        <f>Paid_Raw_Data!K1461</f>
        <v>2022-08-25</v>
      </c>
      <c r="I1465" s="15" t="str">
        <f>Paid_Raw_Data!C1461</f>
        <v>Engineering</v>
      </c>
      <c r="J1465" s="17">
        <f>Paid_Raw_Data!Q1461</f>
        <v>35629159.850000001</v>
      </c>
      <c r="K1465" s="25">
        <f>Paid_Raw_Data!V1461</f>
        <v>21157986.510000002</v>
      </c>
      <c r="L1465" s="15" t="b">
        <f t="shared" si="88"/>
        <v>1</v>
      </c>
      <c r="M1465" s="15" t="b">
        <f t="shared" si="89"/>
        <v>1</v>
      </c>
      <c r="N1465" s="15" t="b">
        <f t="shared" si="90"/>
        <v>1</v>
      </c>
      <c r="O1465" s="15" t="b">
        <f t="shared" si="91"/>
        <v>1</v>
      </c>
    </row>
    <row r="1466" spans="3:15" s="15" customFormat="1" ht="13.75" x14ac:dyDescent="0.45">
      <c r="C1466" s="15">
        <v>1461</v>
      </c>
      <c r="D1466" s="15" t="s">
        <v>24266</v>
      </c>
      <c r="E1466" s="24" t="str">
        <f>Paid_Raw_Data!A1462</f>
        <v>CLM-2025-001461</v>
      </c>
      <c r="F1466" s="16" t="str">
        <f>Paid_Raw_Data!I1462</f>
        <v>2018-12-02</v>
      </c>
      <c r="G1466" s="16" t="str">
        <f>Paid_Raw_Data!J1462</f>
        <v>2018-12-31</v>
      </c>
      <c r="H1466" s="16" t="str">
        <f>Paid_Raw_Data!K1462</f>
        <v>2019-04-19</v>
      </c>
      <c r="I1466" s="15" t="str">
        <f>Paid_Raw_Data!C1462</f>
        <v>Fire Domestic</v>
      </c>
      <c r="J1466" s="17">
        <f>Paid_Raw_Data!Q1462</f>
        <v>8082116.8799999999</v>
      </c>
      <c r="K1466" s="25">
        <f>Paid_Raw_Data!V1462</f>
        <v>6760913.2800000003</v>
      </c>
      <c r="L1466" s="15" t="b">
        <f t="shared" si="88"/>
        <v>1</v>
      </c>
      <c r="M1466" s="15" t="b">
        <f t="shared" si="89"/>
        <v>1</v>
      </c>
      <c r="N1466" s="15" t="b">
        <f t="shared" si="90"/>
        <v>1</v>
      </c>
      <c r="O1466" s="15" t="b">
        <f t="shared" si="91"/>
        <v>1</v>
      </c>
    </row>
    <row r="1467" spans="3:15" s="15" customFormat="1" ht="13.75" x14ac:dyDescent="0.45">
      <c r="C1467" s="15">
        <v>1462</v>
      </c>
      <c r="D1467" s="15" t="s">
        <v>24266</v>
      </c>
      <c r="E1467" s="24" t="str">
        <f>Paid_Raw_Data!A1463</f>
        <v>CLM-2025-001462</v>
      </c>
      <c r="F1467" s="16" t="str">
        <f>Paid_Raw_Data!I1463</f>
        <v>2018-12-05</v>
      </c>
      <c r="G1467" s="16" t="str">
        <f>Paid_Raw_Data!J1463</f>
        <v>2018-12-08</v>
      </c>
      <c r="H1467" s="16" t="str">
        <f>Paid_Raw_Data!K1463</f>
        <v>2019-06-14</v>
      </c>
      <c r="I1467" s="15" t="str">
        <f>Paid_Raw_Data!C1463</f>
        <v>WIBA</v>
      </c>
      <c r="J1467" s="17">
        <f>Paid_Raw_Data!Q1463</f>
        <v>2576648.8199999998</v>
      </c>
      <c r="K1467" s="25">
        <f>Paid_Raw_Data!V1463</f>
        <v>1271725.26</v>
      </c>
      <c r="L1467" s="15" t="b">
        <f t="shared" si="88"/>
        <v>1</v>
      </c>
      <c r="M1467" s="15" t="b">
        <f t="shared" si="89"/>
        <v>1</v>
      </c>
      <c r="N1467" s="15" t="b">
        <f t="shared" si="90"/>
        <v>1</v>
      </c>
      <c r="O1467" s="15" t="b">
        <f t="shared" si="91"/>
        <v>1</v>
      </c>
    </row>
    <row r="1468" spans="3:15" s="15" customFormat="1" ht="13.75" x14ac:dyDescent="0.45">
      <c r="C1468" s="15">
        <v>1463</v>
      </c>
      <c r="D1468" s="15" t="s">
        <v>24266</v>
      </c>
      <c r="E1468" s="24" t="str">
        <f>Paid_Raw_Data!A1464</f>
        <v>CLM-2025-001463</v>
      </c>
      <c r="F1468" s="16" t="str">
        <f>Paid_Raw_Data!I1464</f>
        <v>2020-11-08</v>
      </c>
      <c r="G1468" s="16" t="str">
        <f>Paid_Raw_Data!J1464</f>
        <v>2020-11-24</v>
      </c>
      <c r="H1468" s="16" t="str">
        <f>Paid_Raw_Data!K1464</f>
        <v>2021-05-14</v>
      </c>
      <c r="I1468" s="15" t="str">
        <f>Paid_Raw_Data!C1464</f>
        <v>Motor Private</v>
      </c>
      <c r="J1468" s="17">
        <f>Paid_Raw_Data!Q1464</f>
        <v>90569.41</v>
      </c>
      <c r="K1468" s="25">
        <f>Paid_Raw_Data!V1464</f>
        <v>56720.17</v>
      </c>
      <c r="L1468" s="15" t="b">
        <f t="shared" si="88"/>
        <v>1</v>
      </c>
      <c r="M1468" s="15" t="b">
        <f t="shared" si="89"/>
        <v>1</v>
      </c>
      <c r="N1468" s="15" t="b">
        <f t="shared" si="90"/>
        <v>1</v>
      </c>
      <c r="O1468" s="15" t="b">
        <f t="shared" si="91"/>
        <v>1</v>
      </c>
    </row>
    <row r="1469" spans="3:15" s="15" customFormat="1" ht="13.75" x14ac:dyDescent="0.45">
      <c r="C1469" s="15">
        <v>1464</v>
      </c>
      <c r="D1469" s="15" t="s">
        <v>24266</v>
      </c>
      <c r="E1469" s="24" t="str">
        <f>Paid_Raw_Data!A1465</f>
        <v>CLM-2025-001464</v>
      </c>
      <c r="F1469" s="16" t="str">
        <f>Paid_Raw_Data!I1465</f>
        <v>2024-02-14</v>
      </c>
      <c r="G1469" s="16" t="str">
        <f>Paid_Raw_Data!J1465</f>
        <v>2024-02-19</v>
      </c>
      <c r="H1469" s="16" t="str">
        <f>Paid_Raw_Data!K1465</f>
        <v>2024-08-31</v>
      </c>
      <c r="I1469" s="15" t="str">
        <f>Paid_Raw_Data!C1465</f>
        <v>Motor Private</v>
      </c>
      <c r="J1469" s="17">
        <f>Paid_Raw_Data!Q1465</f>
        <v>684368.52</v>
      </c>
      <c r="K1469" s="25">
        <f>Paid_Raw_Data!V1465</f>
        <v>561872.68000000005</v>
      </c>
      <c r="L1469" s="15" t="b">
        <f t="shared" si="88"/>
        <v>1</v>
      </c>
      <c r="M1469" s="15" t="b">
        <f t="shared" si="89"/>
        <v>1</v>
      </c>
      <c r="N1469" s="15" t="b">
        <f t="shared" si="90"/>
        <v>1</v>
      </c>
      <c r="O1469" s="15" t="b">
        <f t="shared" si="91"/>
        <v>1</v>
      </c>
    </row>
    <row r="1470" spans="3:15" s="15" customFormat="1" ht="13.75" x14ac:dyDescent="0.45">
      <c r="C1470" s="15">
        <v>1465</v>
      </c>
      <c r="D1470" s="15" t="s">
        <v>24266</v>
      </c>
      <c r="E1470" s="24" t="str">
        <f>Paid_Raw_Data!A1466</f>
        <v>CLM-2025-001465</v>
      </c>
      <c r="F1470" s="16" t="str">
        <f>Paid_Raw_Data!I1466</f>
        <v>2020-07-26</v>
      </c>
      <c r="G1470" s="16" t="str">
        <f>Paid_Raw_Data!J1466</f>
        <v>2020-08-14</v>
      </c>
      <c r="H1470" s="16" t="str">
        <f>Paid_Raw_Data!K1466</f>
        <v>2020-12-04</v>
      </c>
      <c r="I1470" s="15" t="str">
        <f>Paid_Raw_Data!C1466</f>
        <v>WIBA</v>
      </c>
      <c r="J1470" s="17">
        <f>Paid_Raw_Data!Q1466</f>
        <v>1424217.5</v>
      </c>
      <c r="K1470" s="25">
        <f>Paid_Raw_Data!V1466</f>
        <v>1006733.73</v>
      </c>
      <c r="L1470" s="15" t="b">
        <f t="shared" si="88"/>
        <v>1</v>
      </c>
      <c r="M1470" s="15" t="b">
        <f t="shared" si="89"/>
        <v>1</v>
      </c>
      <c r="N1470" s="15" t="b">
        <f t="shared" si="90"/>
        <v>1</v>
      </c>
      <c r="O1470" s="15" t="b">
        <f t="shared" si="91"/>
        <v>1</v>
      </c>
    </row>
    <row r="1471" spans="3:15" s="15" customFormat="1" ht="13.75" x14ac:dyDescent="0.45">
      <c r="C1471" s="15">
        <v>1466</v>
      </c>
      <c r="D1471" s="15" t="s">
        <v>24266</v>
      </c>
      <c r="E1471" s="24" t="str">
        <f>Paid_Raw_Data!A1467</f>
        <v>CLM-2025-001466</v>
      </c>
      <c r="F1471" s="16" t="str">
        <f>Paid_Raw_Data!I1467</f>
        <v>2025-01-16</v>
      </c>
      <c r="G1471" s="16" t="str">
        <f>Paid_Raw_Data!J1467</f>
        <v>2025-02-02</v>
      </c>
      <c r="H1471" s="16" t="str">
        <f>Paid_Raw_Data!K1467</f>
        <v>2025-09-10</v>
      </c>
      <c r="I1471" s="15" t="str">
        <f>Paid_Raw_Data!C1467</f>
        <v>Medical</v>
      </c>
      <c r="J1471" s="17">
        <f>Paid_Raw_Data!Q1467</f>
        <v>68135.03</v>
      </c>
      <c r="K1471" s="25">
        <f>Paid_Raw_Data!V1467</f>
        <v>54747.4</v>
      </c>
      <c r="L1471" s="15" t="b">
        <f t="shared" si="88"/>
        <v>1</v>
      </c>
      <c r="M1471" s="15" t="b">
        <f t="shared" si="89"/>
        <v>1</v>
      </c>
      <c r="N1471" s="15" t="b">
        <f t="shared" si="90"/>
        <v>1</v>
      </c>
      <c r="O1471" s="15" t="b">
        <f t="shared" si="91"/>
        <v>1</v>
      </c>
    </row>
    <row r="1472" spans="3:15" s="15" customFormat="1" ht="13.75" x14ac:dyDescent="0.45">
      <c r="C1472" s="15">
        <v>1467</v>
      </c>
      <c r="D1472" s="15" t="s">
        <v>24266</v>
      </c>
      <c r="E1472" s="24" t="str">
        <f>Paid_Raw_Data!A1468</f>
        <v>CLM-2025-001467</v>
      </c>
      <c r="F1472" s="16" t="str">
        <f>Paid_Raw_Data!I1468</f>
        <v>2023-11-26</v>
      </c>
      <c r="G1472" s="16" t="str">
        <f>Paid_Raw_Data!J1468</f>
        <v>2023-12-14</v>
      </c>
      <c r="H1472" s="16" t="str">
        <f>Paid_Raw_Data!K1468</f>
        <v>2024-02-26</v>
      </c>
      <c r="I1472" s="15" t="str">
        <f>Paid_Raw_Data!C1468</f>
        <v>Personal Accident</v>
      </c>
      <c r="J1472" s="17">
        <f>Paid_Raw_Data!Q1468</f>
        <v>4428868.5</v>
      </c>
      <c r="K1472" s="25">
        <f>Paid_Raw_Data!V1468</f>
        <v>3565753.13</v>
      </c>
      <c r="L1472" s="15" t="b">
        <f t="shared" si="88"/>
        <v>1</v>
      </c>
      <c r="M1472" s="15" t="b">
        <f t="shared" si="89"/>
        <v>1</v>
      </c>
      <c r="N1472" s="15" t="b">
        <f t="shared" si="90"/>
        <v>1</v>
      </c>
      <c r="O1472" s="15" t="b">
        <f t="shared" si="91"/>
        <v>1</v>
      </c>
    </row>
    <row r="1473" spans="3:15" s="15" customFormat="1" ht="13.75" x14ac:dyDescent="0.45">
      <c r="C1473" s="15">
        <v>1468</v>
      </c>
      <c r="D1473" s="15" t="s">
        <v>24266</v>
      </c>
      <c r="E1473" s="24" t="str">
        <f>Paid_Raw_Data!A1469</f>
        <v>CLM-2025-001468</v>
      </c>
      <c r="F1473" s="16" t="str">
        <f>Paid_Raw_Data!I1469</f>
        <v>2018-08-17</v>
      </c>
      <c r="G1473" s="16" t="str">
        <f>Paid_Raw_Data!J1469</f>
        <v>2018-08-23</v>
      </c>
      <c r="H1473" s="16" t="str">
        <f>Paid_Raw_Data!K1469</f>
        <v>2019-01-29</v>
      </c>
      <c r="I1473" s="15" t="str">
        <f>Paid_Raw_Data!C1469</f>
        <v>Personal Accident</v>
      </c>
      <c r="J1473" s="17">
        <f>Paid_Raw_Data!Q1469</f>
        <v>595561.52</v>
      </c>
      <c r="K1473" s="25">
        <f>Paid_Raw_Data!V1469</f>
        <v>396867.54</v>
      </c>
      <c r="L1473" s="15" t="b">
        <f t="shared" si="88"/>
        <v>1</v>
      </c>
      <c r="M1473" s="15" t="b">
        <f t="shared" si="89"/>
        <v>1</v>
      </c>
      <c r="N1473" s="15" t="b">
        <f t="shared" si="90"/>
        <v>1</v>
      </c>
      <c r="O1473" s="15" t="b">
        <f t="shared" si="91"/>
        <v>1</v>
      </c>
    </row>
    <row r="1474" spans="3:15" s="15" customFormat="1" ht="13.75" x14ac:dyDescent="0.45">
      <c r="C1474" s="15">
        <v>1469</v>
      </c>
      <c r="D1474" s="15" t="s">
        <v>24266</v>
      </c>
      <c r="E1474" s="24" t="str">
        <f>Paid_Raw_Data!A1470</f>
        <v>CLM-2025-001469</v>
      </c>
      <c r="F1474" s="16" t="str">
        <f>Paid_Raw_Data!I1470</f>
        <v>2022-01-21</v>
      </c>
      <c r="G1474" s="16" t="str">
        <f>Paid_Raw_Data!J1470</f>
        <v>2022-01-27</v>
      </c>
      <c r="H1474" s="16" t="str">
        <f>Paid_Raw_Data!K1470</f>
        <v>2022-05-12</v>
      </c>
      <c r="I1474" s="15" t="str">
        <f>Paid_Raw_Data!C1470</f>
        <v>Fire Domestic</v>
      </c>
      <c r="J1474" s="17">
        <f>Paid_Raw_Data!Q1470</f>
        <v>1173139.69</v>
      </c>
      <c r="K1474" s="25">
        <f>Paid_Raw_Data!V1470</f>
        <v>858109.14</v>
      </c>
      <c r="L1474" s="15" t="b">
        <f t="shared" si="88"/>
        <v>1</v>
      </c>
      <c r="M1474" s="15" t="b">
        <f t="shared" si="89"/>
        <v>1</v>
      </c>
      <c r="N1474" s="15" t="b">
        <f t="shared" si="90"/>
        <v>1</v>
      </c>
      <c r="O1474" s="15" t="b">
        <f t="shared" si="91"/>
        <v>1</v>
      </c>
    </row>
    <row r="1475" spans="3:15" s="15" customFormat="1" ht="13.75" x14ac:dyDescent="0.45">
      <c r="C1475" s="15">
        <v>1470</v>
      </c>
      <c r="D1475" s="15" t="s">
        <v>24266</v>
      </c>
      <c r="E1475" s="24" t="str">
        <f>Paid_Raw_Data!A1471</f>
        <v>CLM-2025-001470</v>
      </c>
      <c r="F1475" s="16" t="str">
        <f>Paid_Raw_Data!I1471</f>
        <v>2020-01-21</v>
      </c>
      <c r="G1475" s="16" t="str">
        <f>Paid_Raw_Data!J1471</f>
        <v>2020-02-05</v>
      </c>
      <c r="H1475" s="16" t="str">
        <f>Paid_Raw_Data!K1471</f>
        <v>2020-07-30</v>
      </c>
      <c r="I1475" s="15" t="str">
        <f>Paid_Raw_Data!C1471</f>
        <v>Fire Industrial</v>
      </c>
      <c r="J1475" s="17">
        <f>Paid_Raw_Data!Q1471</f>
        <v>325178773.5</v>
      </c>
      <c r="K1475" s="25">
        <f>Paid_Raw_Data!V1471</f>
        <v>183879903.18000001</v>
      </c>
      <c r="L1475" s="15" t="b">
        <f t="shared" si="88"/>
        <v>1</v>
      </c>
      <c r="M1475" s="15" t="b">
        <f t="shared" si="89"/>
        <v>1</v>
      </c>
      <c r="N1475" s="15" t="b">
        <f t="shared" si="90"/>
        <v>1</v>
      </c>
      <c r="O1475" s="15" t="b">
        <f t="shared" si="91"/>
        <v>1</v>
      </c>
    </row>
    <row r="1476" spans="3:15" s="15" customFormat="1" ht="13.75" x14ac:dyDescent="0.45">
      <c r="C1476" s="15">
        <v>1471</v>
      </c>
      <c r="D1476" s="15" t="s">
        <v>24266</v>
      </c>
      <c r="E1476" s="24" t="str">
        <f>Paid_Raw_Data!A1472</f>
        <v>CLM-2025-001471</v>
      </c>
      <c r="F1476" s="16" t="str">
        <f>Paid_Raw_Data!I1472</f>
        <v>2022-03-31</v>
      </c>
      <c r="G1476" s="16" t="str">
        <f>Paid_Raw_Data!J1472</f>
        <v>2022-04-02</v>
      </c>
      <c r="H1476" s="16" t="str">
        <f>Paid_Raw_Data!K1472</f>
        <v>2022-11-01</v>
      </c>
      <c r="I1476" s="15" t="str">
        <f>Paid_Raw_Data!C1472</f>
        <v>Marine Cargo</v>
      </c>
      <c r="J1476" s="17">
        <f>Paid_Raw_Data!Q1472</f>
        <v>12980218.890000001</v>
      </c>
      <c r="K1476" s="25">
        <f>Paid_Raw_Data!V1472</f>
        <v>7105750.4900000002</v>
      </c>
      <c r="L1476" s="15" t="b">
        <f t="shared" si="88"/>
        <v>1</v>
      </c>
      <c r="M1476" s="15" t="b">
        <f t="shared" si="89"/>
        <v>1</v>
      </c>
      <c r="N1476" s="15" t="b">
        <f t="shared" si="90"/>
        <v>1</v>
      </c>
      <c r="O1476" s="15" t="b">
        <f t="shared" si="91"/>
        <v>1</v>
      </c>
    </row>
    <row r="1477" spans="3:15" s="15" customFormat="1" ht="13.75" x14ac:dyDescent="0.45">
      <c r="C1477" s="15">
        <v>1472</v>
      </c>
      <c r="D1477" s="15" t="s">
        <v>24266</v>
      </c>
      <c r="E1477" s="24" t="str">
        <f>Paid_Raw_Data!A1473</f>
        <v>CLM-2025-001472</v>
      </c>
      <c r="F1477" s="16" t="str">
        <f>Paid_Raw_Data!I1473</f>
        <v>2025-07-13</v>
      </c>
      <c r="G1477" s="16" t="str">
        <f>Paid_Raw_Data!J1473</f>
        <v>2025-07-29</v>
      </c>
      <c r="H1477" s="16" t="str">
        <f>Paid_Raw_Data!K1473</f>
        <v>2026-01-18</v>
      </c>
      <c r="I1477" s="15" t="str">
        <f>Paid_Raw_Data!C1473</f>
        <v>Motor Private</v>
      </c>
      <c r="J1477" s="17">
        <f>Paid_Raw_Data!Q1473</f>
        <v>616705.04</v>
      </c>
      <c r="K1477" s="25">
        <f>Paid_Raw_Data!V1473</f>
        <v>491531.78</v>
      </c>
      <c r="L1477" s="15" t="b">
        <f t="shared" si="88"/>
        <v>1</v>
      </c>
      <c r="M1477" s="15" t="b">
        <f t="shared" si="89"/>
        <v>1</v>
      </c>
      <c r="N1477" s="15" t="b">
        <f t="shared" si="90"/>
        <v>1</v>
      </c>
      <c r="O1477" s="15" t="b">
        <f t="shared" si="91"/>
        <v>1</v>
      </c>
    </row>
    <row r="1478" spans="3:15" s="15" customFormat="1" ht="13.75" x14ac:dyDescent="0.45">
      <c r="C1478" s="15">
        <v>1473</v>
      </c>
      <c r="D1478" s="15" t="s">
        <v>24266</v>
      </c>
      <c r="E1478" s="24" t="str">
        <f>Paid_Raw_Data!A1474</f>
        <v>CLM-2025-001473</v>
      </c>
      <c r="F1478" s="16" t="str">
        <f>Paid_Raw_Data!I1474</f>
        <v>2025-02-23</v>
      </c>
      <c r="G1478" s="16" t="str">
        <f>Paid_Raw_Data!J1474</f>
        <v>2025-03-22</v>
      </c>
      <c r="H1478" s="16" t="str">
        <f>Paid_Raw_Data!K1474</f>
        <v>2025-03-30</v>
      </c>
      <c r="I1478" s="15" t="str">
        <f>Paid_Raw_Data!C1474</f>
        <v>WIBA</v>
      </c>
      <c r="J1478" s="17">
        <f>Paid_Raw_Data!Q1474</f>
        <v>2906871.5</v>
      </c>
      <c r="K1478" s="25">
        <f>Paid_Raw_Data!V1474</f>
        <v>2165186.21</v>
      </c>
      <c r="L1478" s="15" t="b">
        <f t="shared" si="88"/>
        <v>1</v>
      </c>
      <c r="M1478" s="15" t="b">
        <f t="shared" si="89"/>
        <v>1</v>
      </c>
      <c r="N1478" s="15" t="b">
        <f t="shared" si="90"/>
        <v>1</v>
      </c>
      <c r="O1478" s="15" t="b">
        <f t="shared" si="91"/>
        <v>1</v>
      </c>
    </row>
    <row r="1479" spans="3:15" s="15" customFormat="1" ht="13.75" x14ac:dyDescent="0.45">
      <c r="C1479" s="15">
        <v>1474</v>
      </c>
      <c r="D1479" s="15" t="s">
        <v>24266</v>
      </c>
      <c r="E1479" s="24" t="str">
        <f>Paid_Raw_Data!A1475</f>
        <v>CLM-2025-001474</v>
      </c>
      <c r="F1479" s="16" t="str">
        <f>Paid_Raw_Data!I1475</f>
        <v>2024-11-08</v>
      </c>
      <c r="G1479" s="16" t="str">
        <f>Paid_Raw_Data!J1475</f>
        <v>2024-11-11</v>
      </c>
      <c r="H1479" s="16" t="str">
        <f>Paid_Raw_Data!K1475</f>
        <v>2025-01-22</v>
      </c>
      <c r="I1479" s="15" t="str">
        <f>Paid_Raw_Data!C1475</f>
        <v>Personal Accident</v>
      </c>
      <c r="J1479" s="17">
        <f>Paid_Raw_Data!Q1475</f>
        <v>793496.55</v>
      </c>
      <c r="K1479" s="25">
        <f>Paid_Raw_Data!V1475</f>
        <v>640530</v>
      </c>
      <c r="L1479" s="15" t="b">
        <f t="shared" ref="L1479:L1542" si="92">F1479&lt;=G1479</f>
        <v>1</v>
      </c>
      <c r="M1479" s="15" t="b">
        <f t="shared" ref="M1479:M1542" si="93">F1479&lt;=H1479</f>
        <v>1</v>
      </c>
      <c r="N1479" s="15" t="b">
        <f t="shared" ref="N1479:N1542" si="94">G1479&lt;=H1479</f>
        <v>1</v>
      </c>
      <c r="O1479" s="15" t="b">
        <f t="shared" ref="O1479:O1542" si="95">K1479&lt;=I1479</f>
        <v>1</v>
      </c>
    </row>
    <row r="1480" spans="3:15" s="15" customFormat="1" ht="13.75" x14ac:dyDescent="0.45">
      <c r="C1480" s="15">
        <v>1475</v>
      </c>
      <c r="D1480" s="15" t="s">
        <v>24266</v>
      </c>
      <c r="E1480" s="24" t="str">
        <f>Paid_Raw_Data!A1476</f>
        <v>CLM-2025-001475</v>
      </c>
      <c r="F1480" s="16" t="str">
        <f>Paid_Raw_Data!I1476</f>
        <v>2022-04-29</v>
      </c>
      <c r="G1480" s="16" t="str">
        <f>Paid_Raw_Data!J1476</f>
        <v>2022-05-17</v>
      </c>
      <c r="H1480" s="16" t="str">
        <f>Paid_Raw_Data!K1476</f>
        <v>2022-09-10</v>
      </c>
      <c r="I1480" s="15" t="str">
        <f>Paid_Raw_Data!C1476</f>
        <v>Motor Commercial</v>
      </c>
      <c r="J1480" s="17">
        <f>Paid_Raw_Data!Q1476</f>
        <v>369731.38</v>
      </c>
      <c r="K1480" s="25">
        <f>Paid_Raw_Data!V1476</f>
        <v>297186.11</v>
      </c>
      <c r="L1480" s="15" t="b">
        <f t="shared" si="92"/>
        <v>1</v>
      </c>
      <c r="M1480" s="15" t="b">
        <f t="shared" si="93"/>
        <v>1</v>
      </c>
      <c r="N1480" s="15" t="b">
        <f t="shared" si="94"/>
        <v>1</v>
      </c>
      <c r="O1480" s="15" t="b">
        <f t="shared" si="95"/>
        <v>1</v>
      </c>
    </row>
    <row r="1481" spans="3:15" s="15" customFormat="1" ht="13.75" x14ac:dyDescent="0.45">
      <c r="C1481" s="15">
        <v>1476</v>
      </c>
      <c r="D1481" s="15" t="s">
        <v>24266</v>
      </c>
      <c r="E1481" s="24" t="str">
        <f>Paid_Raw_Data!A1477</f>
        <v>CLM-2025-001476</v>
      </c>
      <c r="F1481" s="16" t="str">
        <f>Paid_Raw_Data!I1477</f>
        <v>2025-07-22</v>
      </c>
      <c r="G1481" s="16" t="str">
        <f>Paid_Raw_Data!J1477</f>
        <v>2025-07-26</v>
      </c>
      <c r="H1481" s="16" t="str">
        <f>Paid_Raw_Data!K1477</f>
        <v>2026-02-05</v>
      </c>
      <c r="I1481" s="15" t="str">
        <f>Paid_Raw_Data!C1477</f>
        <v>WIBA</v>
      </c>
      <c r="J1481" s="17">
        <f>Paid_Raw_Data!Q1477</f>
        <v>1338871.6399999999</v>
      </c>
      <c r="K1481" s="25">
        <f>Paid_Raw_Data!V1477</f>
        <v>824325.67</v>
      </c>
      <c r="L1481" s="15" t="b">
        <f t="shared" si="92"/>
        <v>1</v>
      </c>
      <c r="M1481" s="15" t="b">
        <f t="shared" si="93"/>
        <v>1</v>
      </c>
      <c r="N1481" s="15" t="b">
        <f t="shared" si="94"/>
        <v>1</v>
      </c>
      <c r="O1481" s="15" t="b">
        <f t="shared" si="95"/>
        <v>1</v>
      </c>
    </row>
    <row r="1482" spans="3:15" s="15" customFormat="1" ht="13.75" x14ac:dyDescent="0.45">
      <c r="C1482" s="15">
        <v>1477</v>
      </c>
      <c r="D1482" s="15" t="s">
        <v>24266</v>
      </c>
      <c r="E1482" s="24" t="str">
        <f>Paid_Raw_Data!A1478</f>
        <v>CLM-2025-001477</v>
      </c>
      <c r="F1482" s="16" t="str">
        <f>Paid_Raw_Data!I1478</f>
        <v>2024-06-29</v>
      </c>
      <c r="G1482" s="16" t="str">
        <f>Paid_Raw_Data!J1478</f>
        <v>2024-07-12</v>
      </c>
      <c r="H1482" s="16" t="str">
        <f>Paid_Raw_Data!K1478</f>
        <v>2025-03-03</v>
      </c>
      <c r="I1482" s="15" t="str">
        <f>Paid_Raw_Data!C1478</f>
        <v>Motor Commercial</v>
      </c>
      <c r="J1482" s="17">
        <f>Paid_Raw_Data!Q1478</f>
        <v>1208403.3899999999</v>
      </c>
      <c r="K1482" s="25">
        <f>Paid_Raw_Data!V1478</f>
        <v>754571.94</v>
      </c>
      <c r="L1482" s="15" t="b">
        <f t="shared" si="92"/>
        <v>1</v>
      </c>
      <c r="M1482" s="15" t="b">
        <f t="shared" si="93"/>
        <v>1</v>
      </c>
      <c r="N1482" s="15" t="b">
        <f t="shared" si="94"/>
        <v>1</v>
      </c>
      <c r="O1482" s="15" t="b">
        <f t="shared" si="95"/>
        <v>1</v>
      </c>
    </row>
    <row r="1483" spans="3:15" s="15" customFormat="1" ht="13.75" x14ac:dyDescent="0.45">
      <c r="C1483" s="15">
        <v>1478</v>
      </c>
      <c r="D1483" s="15" t="s">
        <v>24266</v>
      </c>
      <c r="E1483" s="24" t="str">
        <f>Paid_Raw_Data!A1479</f>
        <v>CLM-2025-001478</v>
      </c>
      <c r="F1483" s="16" t="str">
        <f>Paid_Raw_Data!I1479</f>
        <v>2019-04-30</v>
      </c>
      <c r="G1483" s="16" t="str">
        <f>Paid_Raw_Data!J1479</f>
        <v>2019-05-28</v>
      </c>
      <c r="H1483" s="16" t="str">
        <f>Paid_Raw_Data!K1479</f>
        <v>2019-08-09</v>
      </c>
      <c r="I1483" s="15" t="str">
        <f>Paid_Raw_Data!C1479</f>
        <v>WIBA</v>
      </c>
      <c r="J1483" s="17">
        <f>Paid_Raw_Data!Q1479</f>
        <v>2056498.9</v>
      </c>
      <c r="K1483" s="25">
        <f>Paid_Raw_Data!V1479</f>
        <v>1240357.1599999999</v>
      </c>
      <c r="L1483" s="15" t="b">
        <f t="shared" si="92"/>
        <v>1</v>
      </c>
      <c r="M1483" s="15" t="b">
        <f t="shared" si="93"/>
        <v>1</v>
      </c>
      <c r="N1483" s="15" t="b">
        <f t="shared" si="94"/>
        <v>1</v>
      </c>
      <c r="O1483" s="15" t="b">
        <f t="shared" si="95"/>
        <v>1</v>
      </c>
    </row>
    <row r="1484" spans="3:15" s="15" customFormat="1" ht="13.75" x14ac:dyDescent="0.45">
      <c r="C1484" s="15">
        <v>1479</v>
      </c>
      <c r="D1484" s="15" t="s">
        <v>24266</v>
      </c>
      <c r="E1484" s="24" t="str">
        <f>Paid_Raw_Data!A1480</f>
        <v>CLM-2025-001479</v>
      </c>
      <c r="F1484" s="16" t="str">
        <f>Paid_Raw_Data!I1480</f>
        <v>2026-04-26</v>
      </c>
      <c r="G1484" s="16" t="str">
        <f>Paid_Raw_Data!J1480</f>
        <v>2026-05-05</v>
      </c>
      <c r="H1484" s="16" t="str">
        <f>Paid_Raw_Data!K1480</f>
        <v>2026-12-01</v>
      </c>
      <c r="I1484" s="15" t="str">
        <f>Paid_Raw_Data!C1480</f>
        <v>Motor Private</v>
      </c>
      <c r="J1484" s="17">
        <f>Paid_Raw_Data!Q1480</f>
        <v>453006.35</v>
      </c>
      <c r="K1484" s="25">
        <f>Paid_Raw_Data!V1480</f>
        <v>367796.29</v>
      </c>
      <c r="L1484" s="15" t="b">
        <f t="shared" si="92"/>
        <v>1</v>
      </c>
      <c r="M1484" s="15" t="b">
        <f t="shared" si="93"/>
        <v>1</v>
      </c>
      <c r="N1484" s="15" t="b">
        <f t="shared" si="94"/>
        <v>1</v>
      </c>
      <c r="O1484" s="15" t="b">
        <f t="shared" si="95"/>
        <v>1</v>
      </c>
    </row>
    <row r="1485" spans="3:15" s="15" customFormat="1" ht="13.75" x14ac:dyDescent="0.45">
      <c r="C1485" s="15">
        <v>1480</v>
      </c>
      <c r="D1485" s="15" t="s">
        <v>24266</v>
      </c>
      <c r="E1485" s="24" t="str">
        <f>Paid_Raw_Data!A1481</f>
        <v>CLM-2025-001480</v>
      </c>
      <c r="F1485" s="16" t="str">
        <f>Paid_Raw_Data!I1481</f>
        <v>2020-01-21</v>
      </c>
      <c r="G1485" s="16" t="str">
        <f>Paid_Raw_Data!J1481</f>
        <v>2020-01-26</v>
      </c>
      <c r="H1485" s="16" t="str">
        <f>Paid_Raw_Data!K1481</f>
        <v>2020-03-25</v>
      </c>
      <c r="I1485" s="15" t="str">
        <f>Paid_Raw_Data!C1481</f>
        <v>Engineering</v>
      </c>
      <c r="J1485" s="17">
        <f>Paid_Raw_Data!Q1481</f>
        <v>64969693.75</v>
      </c>
      <c r="K1485" s="25">
        <f>Paid_Raw_Data!V1481</f>
        <v>40597092.399999999</v>
      </c>
      <c r="L1485" s="15" t="b">
        <f t="shared" si="92"/>
        <v>1</v>
      </c>
      <c r="M1485" s="15" t="b">
        <f t="shared" si="93"/>
        <v>1</v>
      </c>
      <c r="N1485" s="15" t="b">
        <f t="shared" si="94"/>
        <v>1</v>
      </c>
      <c r="O1485" s="15" t="b">
        <f t="shared" si="95"/>
        <v>1</v>
      </c>
    </row>
    <row r="1486" spans="3:15" s="15" customFormat="1" ht="13.75" x14ac:dyDescent="0.45">
      <c r="C1486" s="15">
        <v>1481</v>
      </c>
      <c r="D1486" s="15" t="s">
        <v>24266</v>
      </c>
      <c r="E1486" s="24" t="str">
        <f>Paid_Raw_Data!A1482</f>
        <v>CLM-2025-001481</v>
      </c>
      <c r="F1486" s="16" t="str">
        <f>Paid_Raw_Data!I1482</f>
        <v>2022-08-26</v>
      </c>
      <c r="G1486" s="16" t="str">
        <f>Paid_Raw_Data!J1482</f>
        <v>2022-09-01</v>
      </c>
      <c r="H1486" s="16" t="str">
        <f>Paid_Raw_Data!K1482</f>
        <v>2022-11-20</v>
      </c>
      <c r="I1486" s="15" t="str">
        <f>Paid_Raw_Data!C1482</f>
        <v>Medical</v>
      </c>
      <c r="J1486" s="17">
        <f>Paid_Raw_Data!Q1482</f>
        <v>84544.93</v>
      </c>
      <c r="K1486" s="25">
        <f>Paid_Raw_Data!V1482</f>
        <v>61100.9</v>
      </c>
      <c r="L1486" s="15" t="b">
        <f t="shared" si="92"/>
        <v>1</v>
      </c>
      <c r="M1486" s="15" t="b">
        <f t="shared" si="93"/>
        <v>1</v>
      </c>
      <c r="N1486" s="15" t="b">
        <f t="shared" si="94"/>
        <v>1</v>
      </c>
      <c r="O1486" s="15" t="b">
        <f t="shared" si="95"/>
        <v>1</v>
      </c>
    </row>
    <row r="1487" spans="3:15" s="15" customFormat="1" ht="13.75" x14ac:dyDescent="0.45">
      <c r="C1487" s="15">
        <v>1482</v>
      </c>
      <c r="D1487" s="15" t="s">
        <v>24266</v>
      </c>
      <c r="E1487" s="24" t="str">
        <f>Paid_Raw_Data!A1483</f>
        <v>CLM-2025-001482</v>
      </c>
      <c r="F1487" s="16" t="str">
        <f>Paid_Raw_Data!I1483</f>
        <v>2025-03-31</v>
      </c>
      <c r="G1487" s="16" t="str">
        <f>Paid_Raw_Data!J1483</f>
        <v>2025-03-31</v>
      </c>
      <c r="H1487" s="16" t="str">
        <f>Paid_Raw_Data!K1483</f>
        <v>2025-05-30</v>
      </c>
      <c r="I1487" s="15" t="str">
        <f>Paid_Raw_Data!C1483</f>
        <v>WIBA</v>
      </c>
      <c r="J1487" s="17">
        <f>Paid_Raw_Data!Q1483</f>
        <v>6968687.0099999998</v>
      </c>
      <c r="K1487" s="25">
        <f>Paid_Raw_Data!V1483</f>
        <v>4763907.8099999996</v>
      </c>
      <c r="L1487" s="15" t="b">
        <f t="shared" si="92"/>
        <v>1</v>
      </c>
      <c r="M1487" s="15" t="b">
        <f t="shared" si="93"/>
        <v>1</v>
      </c>
      <c r="N1487" s="15" t="b">
        <f t="shared" si="94"/>
        <v>1</v>
      </c>
      <c r="O1487" s="15" t="b">
        <f t="shared" si="95"/>
        <v>1</v>
      </c>
    </row>
    <row r="1488" spans="3:15" s="15" customFormat="1" ht="13.75" x14ac:dyDescent="0.45">
      <c r="C1488" s="15">
        <v>1483</v>
      </c>
      <c r="D1488" s="15" t="s">
        <v>24266</v>
      </c>
      <c r="E1488" s="24" t="str">
        <f>Paid_Raw_Data!A1484</f>
        <v>CLM-2025-001483</v>
      </c>
      <c r="F1488" s="16" t="str">
        <f>Paid_Raw_Data!I1484</f>
        <v>2020-02-20</v>
      </c>
      <c r="G1488" s="16" t="str">
        <f>Paid_Raw_Data!J1484</f>
        <v>2020-03-18</v>
      </c>
      <c r="H1488" s="16" t="str">
        <f>Paid_Raw_Data!K1484</f>
        <v>2020-06-11</v>
      </c>
      <c r="I1488" s="15" t="str">
        <f>Paid_Raw_Data!C1484</f>
        <v>Fire Domestic</v>
      </c>
      <c r="J1488" s="17">
        <f>Paid_Raw_Data!Q1484</f>
        <v>4922941.72</v>
      </c>
      <c r="K1488" s="25">
        <f>Paid_Raw_Data!V1484</f>
        <v>3853684.53</v>
      </c>
      <c r="L1488" s="15" t="b">
        <f t="shared" si="92"/>
        <v>1</v>
      </c>
      <c r="M1488" s="15" t="b">
        <f t="shared" si="93"/>
        <v>1</v>
      </c>
      <c r="N1488" s="15" t="b">
        <f t="shared" si="94"/>
        <v>1</v>
      </c>
      <c r="O1488" s="15" t="b">
        <f t="shared" si="95"/>
        <v>1</v>
      </c>
    </row>
    <row r="1489" spans="3:15" s="15" customFormat="1" ht="13.75" x14ac:dyDescent="0.45">
      <c r="C1489" s="15">
        <v>1484</v>
      </c>
      <c r="D1489" s="15" t="s">
        <v>24266</v>
      </c>
      <c r="E1489" s="24" t="str">
        <f>Paid_Raw_Data!A1485</f>
        <v>CLM-2025-001484</v>
      </c>
      <c r="F1489" s="16" t="str">
        <f>Paid_Raw_Data!I1485</f>
        <v>2021-03-29</v>
      </c>
      <c r="G1489" s="16" t="str">
        <f>Paid_Raw_Data!J1485</f>
        <v>2021-04-14</v>
      </c>
      <c r="H1489" s="16" t="str">
        <f>Paid_Raw_Data!K1485</f>
        <v>2021-11-13</v>
      </c>
      <c r="I1489" s="15" t="str">
        <f>Paid_Raw_Data!C1485</f>
        <v>Marine Cargo</v>
      </c>
      <c r="J1489" s="17">
        <f>Paid_Raw_Data!Q1485</f>
        <v>9833107.5099999998</v>
      </c>
      <c r="K1489" s="25">
        <f>Paid_Raw_Data!V1485</f>
        <v>4577509.9800000004</v>
      </c>
      <c r="L1489" s="15" t="b">
        <f t="shared" si="92"/>
        <v>1</v>
      </c>
      <c r="M1489" s="15" t="b">
        <f t="shared" si="93"/>
        <v>1</v>
      </c>
      <c r="N1489" s="15" t="b">
        <f t="shared" si="94"/>
        <v>1</v>
      </c>
      <c r="O1489" s="15" t="b">
        <f t="shared" si="95"/>
        <v>1</v>
      </c>
    </row>
    <row r="1490" spans="3:15" s="15" customFormat="1" ht="13.75" x14ac:dyDescent="0.45">
      <c r="C1490" s="15">
        <v>1485</v>
      </c>
      <c r="D1490" s="15" t="s">
        <v>24266</v>
      </c>
      <c r="E1490" s="24" t="str">
        <f>Paid_Raw_Data!A1486</f>
        <v>CLM-2025-001485</v>
      </c>
      <c r="F1490" s="16" t="str">
        <f>Paid_Raw_Data!I1486</f>
        <v>2019-08-27</v>
      </c>
      <c r="G1490" s="16" t="str">
        <f>Paid_Raw_Data!J1486</f>
        <v>2019-09-22</v>
      </c>
      <c r="H1490" s="16" t="str">
        <f>Paid_Raw_Data!K1486</f>
        <v>2019-11-17</v>
      </c>
      <c r="I1490" s="15" t="str">
        <f>Paid_Raw_Data!C1486</f>
        <v>WIBA</v>
      </c>
      <c r="J1490" s="17">
        <f>Paid_Raw_Data!Q1486</f>
        <v>1701926.45</v>
      </c>
      <c r="K1490" s="25">
        <f>Paid_Raw_Data!V1486</f>
        <v>1263679.44</v>
      </c>
      <c r="L1490" s="15" t="b">
        <f t="shared" si="92"/>
        <v>1</v>
      </c>
      <c r="M1490" s="15" t="b">
        <f t="shared" si="93"/>
        <v>1</v>
      </c>
      <c r="N1490" s="15" t="b">
        <f t="shared" si="94"/>
        <v>1</v>
      </c>
      <c r="O1490" s="15" t="b">
        <f t="shared" si="95"/>
        <v>1</v>
      </c>
    </row>
    <row r="1491" spans="3:15" s="15" customFormat="1" ht="13.75" x14ac:dyDescent="0.45">
      <c r="C1491" s="15">
        <v>1486</v>
      </c>
      <c r="D1491" s="15" t="s">
        <v>24266</v>
      </c>
      <c r="E1491" s="24" t="str">
        <f>Paid_Raw_Data!A1487</f>
        <v>CLM-2025-001486</v>
      </c>
      <c r="F1491" s="16" t="str">
        <f>Paid_Raw_Data!I1487</f>
        <v>2022-06-03</v>
      </c>
      <c r="G1491" s="16" t="str">
        <f>Paid_Raw_Data!J1487</f>
        <v>2022-06-15</v>
      </c>
      <c r="H1491" s="16" t="str">
        <f>Paid_Raw_Data!K1487</f>
        <v>2022-09-07</v>
      </c>
      <c r="I1491" s="15" t="str">
        <f>Paid_Raw_Data!C1487</f>
        <v>Motor Private</v>
      </c>
      <c r="J1491" s="17">
        <f>Paid_Raw_Data!Q1487</f>
        <v>257463.31</v>
      </c>
      <c r="K1491" s="25">
        <f>Paid_Raw_Data!V1487</f>
        <v>191683.83</v>
      </c>
      <c r="L1491" s="15" t="b">
        <f t="shared" si="92"/>
        <v>1</v>
      </c>
      <c r="M1491" s="15" t="b">
        <f t="shared" si="93"/>
        <v>1</v>
      </c>
      <c r="N1491" s="15" t="b">
        <f t="shared" si="94"/>
        <v>1</v>
      </c>
      <c r="O1491" s="15" t="b">
        <f t="shared" si="95"/>
        <v>1</v>
      </c>
    </row>
    <row r="1492" spans="3:15" s="15" customFormat="1" ht="13.75" x14ac:dyDescent="0.45">
      <c r="C1492" s="15">
        <v>1487</v>
      </c>
      <c r="D1492" s="15" t="s">
        <v>24266</v>
      </c>
      <c r="E1492" s="24" t="str">
        <f>Paid_Raw_Data!A1488</f>
        <v>CLM-2025-001487</v>
      </c>
      <c r="F1492" s="16" t="str">
        <f>Paid_Raw_Data!I1488</f>
        <v>2022-01-14</v>
      </c>
      <c r="G1492" s="16" t="str">
        <f>Paid_Raw_Data!J1488</f>
        <v>2022-01-29</v>
      </c>
      <c r="H1492" s="16" t="str">
        <f>Paid_Raw_Data!K1488</f>
        <v>2022-04-22</v>
      </c>
      <c r="I1492" s="15" t="str">
        <f>Paid_Raw_Data!C1488</f>
        <v>Medical</v>
      </c>
      <c r="J1492" s="17">
        <f>Paid_Raw_Data!Q1488</f>
        <v>158197.24</v>
      </c>
      <c r="K1492" s="25">
        <f>Paid_Raw_Data!V1488</f>
        <v>118351.11</v>
      </c>
      <c r="L1492" s="15" t="b">
        <f t="shared" si="92"/>
        <v>1</v>
      </c>
      <c r="M1492" s="15" t="b">
        <f t="shared" si="93"/>
        <v>1</v>
      </c>
      <c r="N1492" s="15" t="b">
        <f t="shared" si="94"/>
        <v>1</v>
      </c>
      <c r="O1492" s="15" t="b">
        <f t="shared" si="95"/>
        <v>1</v>
      </c>
    </row>
    <row r="1493" spans="3:15" s="15" customFormat="1" ht="13.75" x14ac:dyDescent="0.45">
      <c r="C1493" s="15">
        <v>1488</v>
      </c>
      <c r="D1493" s="15" t="s">
        <v>24266</v>
      </c>
      <c r="E1493" s="24" t="str">
        <f>Paid_Raw_Data!A1489</f>
        <v>CLM-2025-001488</v>
      </c>
      <c r="F1493" s="16" t="str">
        <f>Paid_Raw_Data!I1489</f>
        <v>2025-04-21</v>
      </c>
      <c r="G1493" s="16" t="str">
        <f>Paid_Raw_Data!J1489</f>
        <v>2025-05-04</v>
      </c>
      <c r="H1493" s="16" t="str">
        <f>Paid_Raw_Data!K1489</f>
        <v>2025-06-01</v>
      </c>
      <c r="I1493" s="15" t="str">
        <f>Paid_Raw_Data!C1489</f>
        <v>Medical</v>
      </c>
      <c r="J1493" s="17">
        <f>Paid_Raw_Data!Q1489</f>
        <v>206822.55</v>
      </c>
      <c r="K1493" s="25">
        <f>Paid_Raw_Data!V1489</f>
        <v>172227.69</v>
      </c>
      <c r="L1493" s="15" t="b">
        <f t="shared" si="92"/>
        <v>1</v>
      </c>
      <c r="M1493" s="15" t="b">
        <f t="shared" si="93"/>
        <v>1</v>
      </c>
      <c r="N1493" s="15" t="b">
        <f t="shared" si="94"/>
        <v>1</v>
      </c>
      <c r="O1493" s="15" t="b">
        <f t="shared" si="95"/>
        <v>1</v>
      </c>
    </row>
    <row r="1494" spans="3:15" s="15" customFormat="1" ht="13.75" x14ac:dyDescent="0.45">
      <c r="C1494" s="15">
        <v>1489</v>
      </c>
      <c r="D1494" s="15" t="s">
        <v>24266</v>
      </c>
      <c r="E1494" s="24" t="str">
        <f>Paid_Raw_Data!A1490</f>
        <v>CLM-2025-001489</v>
      </c>
      <c r="F1494" s="16" t="str">
        <f>Paid_Raw_Data!I1490</f>
        <v>2024-12-02</v>
      </c>
      <c r="G1494" s="16" t="str">
        <f>Paid_Raw_Data!J1490</f>
        <v>2024-12-18</v>
      </c>
      <c r="H1494" s="16" t="str">
        <f>Paid_Raw_Data!K1490</f>
        <v>2025-03-27</v>
      </c>
      <c r="I1494" s="15" t="str">
        <f>Paid_Raw_Data!C1490</f>
        <v>Liability</v>
      </c>
      <c r="J1494" s="17">
        <f>Paid_Raw_Data!Q1490</f>
        <v>76483381.969999999</v>
      </c>
      <c r="K1494" s="25">
        <f>Paid_Raw_Data!V1490</f>
        <v>32960575.489999998</v>
      </c>
      <c r="L1494" s="15" t="b">
        <f t="shared" si="92"/>
        <v>1</v>
      </c>
      <c r="M1494" s="15" t="b">
        <f t="shared" si="93"/>
        <v>1</v>
      </c>
      <c r="N1494" s="15" t="b">
        <f t="shared" si="94"/>
        <v>1</v>
      </c>
      <c r="O1494" s="15" t="b">
        <f t="shared" si="95"/>
        <v>1</v>
      </c>
    </row>
    <row r="1495" spans="3:15" s="15" customFormat="1" ht="13.75" x14ac:dyDescent="0.45">
      <c r="C1495" s="15">
        <v>1490</v>
      </c>
      <c r="D1495" s="15" t="s">
        <v>24266</v>
      </c>
      <c r="E1495" s="24" t="str">
        <f>Paid_Raw_Data!A1491</f>
        <v>CLM-2025-001490</v>
      </c>
      <c r="F1495" s="16" t="str">
        <f>Paid_Raw_Data!I1491</f>
        <v>2019-01-21</v>
      </c>
      <c r="G1495" s="16" t="str">
        <f>Paid_Raw_Data!J1491</f>
        <v>2019-01-28</v>
      </c>
      <c r="H1495" s="16" t="str">
        <f>Paid_Raw_Data!K1491</f>
        <v>2019-05-16</v>
      </c>
      <c r="I1495" s="15" t="str">
        <f>Paid_Raw_Data!C1491</f>
        <v>Fire Domestic</v>
      </c>
      <c r="J1495" s="17">
        <f>Paid_Raw_Data!Q1491</f>
        <v>8624269.3599999994</v>
      </c>
      <c r="K1495" s="25">
        <f>Paid_Raw_Data!V1491</f>
        <v>7271564.9800000004</v>
      </c>
      <c r="L1495" s="15" t="b">
        <f t="shared" si="92"/>
        <v>1</v>
      </c>
      <c r="M1495" s="15" t="b">
        <f t="shared" si="93"/>
        <v>1</v>
      </c>
      <c r="N1495" s="15" t="b">
        <f t="shared" si="94"/>
        <v>1</v>
      </c>
      <c r="O1495" s="15" t="b">
        <f t="shared" si="95"/>
        <v>1</v>
      </c>
    </row>
    <row r="1496" spans="3:15" s="15" customFormat="1" ht="13.75" x14ac:dyDescent="0.45">
      <c r="C1496" s="15">
        <v>1491</v>
      </c>
      <c r="D1496" s="15" t="s">
        <v>24266</v>
      </c>
      <c r="E1496" s="24" t="str">
        <f>Paid_Raw_Data!A1492</f>
        <v>CLM-2025-001491</v>
      </c>
      <c r="F1496" s="16" t="str">
        <f>Paid_Raw_Data!I1492</f>
        <v>2025-09-19</v>
      </c>
      <c r="G1496" s="16" t="str">
        <f>Paid_Raw_Data!J1492</f>
        <v>2025-09-25</v>
      </c>
      <c r="H1496" s="16" t="str">
        <f>Paid_Raw_Data!K1492</f>
        <v>2025-11-17</v>
      </c>
      <c r="I1496" s="15" t="str">
        <f>Paid_Raw_Data!C1492</f>
        <v>WIBA</v>
      </c>
      <c r="J1496" s="17">
        <f>Paid_Raw_Data!Q1492</f>
        <v>401094.31</v>
      </c>
      <c r="K1496" s="25">
        <f>Paid_Raw_Data!V1492</f>
        <v>237394.05</v>
      </c>
      <c r="L1496" s="15" t="b">
        <f t="shared" si="92"/>
        <v>1</v>
      </c>
      <c r="M1496" s="15" t="b">
        <f t="shared" si="93"/>
        <v>1</v>
      </c>
      <c r="N1496" s="15" t="b">
        <f t="shared" si="94"/>
        <v>1</v>
      </c>
      <c r="O1496" s="15" t="b">
        <f t="shared" si="95"/>
        <v>1</v>
      </c>
    </row>
    <row r="1497" spans="3:15" s="15" customFormat="1" ht="13.75" x14ac:dyDescent="0.45">
      <c r="C1497" s="15">
        <v>1492</v>
      </c>
      <c r="D1497" s="15" t="s">
        <v>24266</v>
      </c>
      <c r="E1497" s="24" t="str">
        <f>Paid_Raw_Data!A1493</f>
        <v>CLM-2025-001492</v>
      </c>
      <c r="F1497" s="16" t="str">
        <f>Paid_Raw_Data!I1493</f>
        <v>2021-01-28</v>
      </c>
      <c r="G1497" s="16" t="str">
        <f>Paid_Raw_Data!J1493</f>
        <v>2021-02-04</v>
      </c>
      <c r="H1497" s="16" t="str">
        <f>Paid_Raw_Data!K1493</f>
        <v>2021-09-23</v>
      </c>
      <c r="I1497" s="15" t="str">
        <f>Paid_Raw_Data!C1493</f>
        <v>Fire Industrial</v>
      </c>
      <c r="J1497" s="17">
        <f>Paid_Raw_Data!Q1493</f>
        <v>176642302.97</v>
      </c>
      <c r="K1497" s="25">
        <f>Paid_Raw_Data!V1493</f>
        <v>103455865.8</v>
      </c>
      <c r="L1497" s="15" t="b">
        <f t="shared" si="92"/>
        <v>1</v>
      </c>
      <c r="M1497" s="15" t="b">
        <f t="shared" si="93"/>
        <v>1</v>
      </c>
      <c r="N1497" s="15" t="b">
        <f t="shared" si="94"/>
        <v>1</v>
      </c>
      <c r="O1497" s="15" t="b">
        <f t="shared" si="95"/>
        <v>1</v>
      </c>
    </row>
    <row r="1498" spans="3:15" s="15" customFormat="1" ht="13.75" x14ac:dyDescent="0.45">
      <c r="C1498" s="15">
        <v>1493</v>
      </c>
      <c r="D1498" s="15" t="s">
        <v>24266</v>
      </c>
      <c r="E1498" s="24" t="str">
        <f>Paid_Raw_Data!A1494</f>
        <v>CLM-2025-001493</v>
      </c>
      <c r="F1498" s="16" t="str">
        <f>Paid_Raw_Data!I1494</f>
        <v>2019-05-29</v>
      </c>
      <c r="G1498" s="16" t="str">
        <f>Paid_Raw_Data!J1494</f>
        <v>2019-05-29</v>
      </c>
      <c r="H1498" s="16" t="str">
        <f>Paid_Raw_Data!K1494</f>
        <v>2019-06-25</v>
      </c>
      <c r="I1498" s="15" t="str">
        <f>Paid_Raw_Data!C1494</f>
        <v>Liability</v>
      </c>
      <c r="J1498" s="17">
        <f>Paid_Raw_Data!Q1494</f>
        <v>25582108.890000001</v>
      </c>
      <c r="K1498" s="25">
        <f>Paid_Raw_Data!V1494</f>
        <v>11925580.369999999</v>
      </c>
      <c r="L1498" s="15" t="b">
        <f t="shared" si="92"/>
        <v>1</v>
      </c>
      <c r="M1498" s="15" t="b">
        <f t="shared" si="93"/>
        <v>1</v>
      </c>
      <c r="N1498" s="15" t="b">
        <f t="shared" si="94"/>
        <v>1</v>
      </c>
      <c r="O1498" s="15" t="b">
        <f t="shared" si="95"/>
        <v>1</v>
      </c>
    </row>
    <row r="1499" spans="3:15" s="15" customFormat="1" ht="13.75" x14ac:dyDescent="0.45">
      <c r="C1499" s="15">
        <v>1494</v>
      </c>
      <c r="D1499" s="15" t="s">
        <v>24266</v>
      </c>
      <c r="E1499" s="24" t="str">
        <f>Paid_Raw_Data!A1495</f>
        <v>CLM-2025-001494</v>
      </c>
      <c r="F1499" s="16" t="str">
        <f>Paid_Raw_Data!I1495</f>
        <v>2020-02-04</v>
      </c>
      <c r="G1499" s="16" t="str">
        <f>Paid_Raw_Data!J1495</f>
        <v>2020-02-26</v>
      </c>
      <c r="H1499" s="16" t="str">
        <f>Paid_Raw_Data!K1495</f>
        <v>2020-08-06</v>
      </c>
      <c r="I1499" s="15" t="str">
        <f>Paid_Raw_Data!C1495</f>
        <v>Medical</v>
      </c>
      <c r="J1499" s="17">
        <f>Paid_Raw_Data!Q1495</f>
        <v>12419.56</v>
      </c>
      <c r="K1499" s="25">
        <f>Paid_Raw_Data!V1495</f>
        <v>9036.89</v>
      </c>
      <c r="L1499" s="15" t="b">
        <f t="shared" si="92"/>
        <v>1</v>
      </c>
      <c r="M1499" s="15" t="b">
        <f t="shared" si="93"/>
        <v>1</v>
      </c>
      <c r="N1499" s="15" t="b">
        <f t="shared" si="94"/>
        <v>1</v>
      </c>
      <c r="O1499" s="15" t="b">
        <f t="shared" si="95"/>
        <v>1</v>
      </c>
    </row>
    <row r="1500" spans="3:15" s="15" customFormat="1" ht="13.75" x14ac:dyDescent="0.45">
      <c r="C1500" s="15">
        <v>1495</v>
      </c>
      <c r="D1500" s="15" t="s">
        <v>24266</v>
      </c>
      <c r="E1500" s="24" t="str">
        <f>Paid_Raw_Data!A1496</f>
        <v>CLM-2025-001495</v>
      </c>
      <c r="F1500" s="16" t="str">
        <f>Paid_Raw_Data!I1496</f>
        <v>2020-02-07</v>
      </c>
      <c r="G1500" s="16" t="str">
        <f>Paid_Raw_Data!J1496</f>
        <v>2020-03-03</v>
      </c>
      <c r="H1500" s="16" t="str">
        <f>Paid_Raw_Data!K1496</f>
        <v>2020-07-20</v>
      </c>
      <c r="I1500" s="15" t="str">
        <f>Paid_Raw_Data!C1496</f>
        <v>Medical</v>
      </c>
      <c r="J1500" s="17">
        <f>Paid_Raw_Data!Q1496</f>
        <v>213761</v>
      </c>
      <c r="K1500" s="25">
        <f>Paid_Raw_Data!V1496</f>
        <v>152943.72</v>
      </c>
      <c r="L1500" s="15" t="b">
        <f t="shared" si="92"/>
        <v>1</v>
      </c>
      <c r="M1500" s="15" t="b">
        <f t="shared" si="93"/>
        <v>1</v>
      </c>
      <c r="N1500" s="15" t="b">
        <f t="shared" si="94"/>
        <v>1</v>
      </c>
      <c r="O1500" s="15" t="b">
        <f t="shared" si="95"/>
        <v>1</v>
      </c>
    </row>
    <row r="1501" spans="3:15" s="15" customFormat="1" ht="13.75" x14ac:dyDescent="0.45">
      <c r="C1501" s="15">
        <v>1496</v>
      </c>
      <c r="D1501" s="15" t="s">
        <v>24266</v>
      </c>
      <c r="E1501" s="24" t="str">
        <f>Paid_Raw_Data!A1497</f>
        <v>CLM-2025-001496</v>
      </c>
      <c r="F1501" s="16" t="str">
        <f>Paid_Raw_Data!I1497</f>
        <v>2021-04-23</v>
      </c>
      <c r="G1501" s="16" t="str">
        <f>Paid_Raw_Data!J1497</f>
        <v>2021-05-03</v>
      </c>
      <c r="H1501" s="16" t="str">
        <f>Paid_Raw_Data!K1497</f>
        <v>2021-09-01</v>
      </c>
      <c r="I1501" s="15" t="str">
        <f>Paid_Raw_Data!C1497</f>
        <v>Personal Accident</v>
      </c>
      <c r="J1501" s="17">
        <f>Paid_Raw_Data!Q1497</f>
        <v>407420.81</v>
      </c>
      <c r="K1501" s="25">
        <f>Paid_Raw_Data!V1497</f>
        <v>319219.65000000002</v>
      </c>
      <c r="L1501" s="15" t="b">
        <f t="shared" si="92"/>
        <v>1</v>
      </c>
      <c r="M1501" s="15" t="b">
        <f t="shared" si="93"/>
        <v>1</v>
      </c>
      <c r="N1501" s="15" t="b">
        <f t="shared" si="94"/>
        <v>1</v>
      </c>
      <c r="O1501" s="15" t="b">
        <f t="shared" si="95"/>
        <v>1</v>
      </c>
    </row>
    <row r="1502" spans="3:15" s="15" customFormat="1" ht="13.75" x14ac:dyDescent="0.45">
      <c r="C1502" s="15">
        <v>1497</v>
      </c>
      <c r="D1502" s="15" t="s">
        <v>24266</v>
      </c>
      <c r="E1502" s="24" t="str">
        <f>Paid_Raw_Data!A1498</f>
        <v>CLM-2025-001497</v>
      </c>
      <c r="F1502" s="16" t="str">
        <f>Paid_Raw_Data!I1498</f>
        <v>2021-07-15</v>
      </c>
      <c r="G1502" s="16" t="str">
        <f>Paid_Raw_Data!J1498</f>
        <v>2021-07-23</v>
      </c>
      <c r="H1502" s="16" t="str">
        <f>Paid_Raw_Data!K1498</f>
        <v>2021-09-08</v>
      </c>
      <c r="I1502" s="15" t="str">
        <f>Paid_Raw_Data!C1498</f>
        <v>Marine Cargo</v>
      </c>
      <c r="J1502" s="17">
        <f>Paid_Raw_Data!Q1498</f>
        <v>37451401.43</v>
      </c>
      <c r="K1502" s="25">
        <f>Paid_Raw_Data!V1498</f>
        <v>19680769.100000001</v>
      </c>
      <c r="L1502" s="15" t="b">
        <f t="shared" si="92"/>
        <v>1</v>
      </c>
      <c r="M1502" s="15" t="b">
        <f t="shared" si="93"/>
        <v>1</v>
      </c>
      <c r="N1502" s="15" t="b">
        <f t="shared" si="94"/>
        <v>1</v>
      </c>
      <c r="O1502" s="15" t="b">
        <f t="shared" si="95"/>
        <v>1</v>
      </c>
    </row>
    <row r="1503" spans="3:15" s="15" customFormat="1" ht="13.75" x14ac:dyDescent="0.45">
      <c r="C1503" s="15">
        <v>1498</v>
      </c>
      <c r="D1503" s="15" t="s">
        <v>24266</v>
      </c>
      <c r="E1503" s="24" t="str">
        <f>Paid_Raw_Data!A1499</f>
        <v>CLM-2025-001498</v>
      </c>
      <c r="F1503" s="16" t="str">
        <f>Paid_Raw_Data!I1499</f>
        <v>2021-05-16</v>
      </c>
      <c r="G1503" s="16" t="str">
        <f>Paid_Raw_Data!J1499</f>
        <v>2021-06-15</v>
      </c>
      <c r="H1503" s="16" t="str">
        <f>Paid_Raw_Data!K1499</f>
        <v>2021-11-10</v>
      </c>
      <c r="I1503" s="15" t="str">
        <f>Paid_Raw_Data!C1499</f>
        <v>Motor Commercial</v>
      </c>
      <c r="J1503" s="17">
        <f>Paid_Raw_Data!Q1499</f>
        <v>262404.53000000003</v>
      </c>
      <c r="K1503" s="25">
        <f>Paid_Raw_Data!V1499</f>
        <v>162504.41</v>
      </c>
      <c r="L1503" s="15" t="b">
        <f t="shared" si="92"/>
        <v>1</v>
      </c>
      <c r="M1503" s="15" t="b">
        <f t="shared" si="93"/>
        <v>1</v>
      </c>
      <c r="N1503" s="15" t="b">
        <f t="shared" si="94"/>
        <v>1</v>
      </c>
      <c r="O1503" s="15" t="b">
        <f t="shared" si="95"/>
        <v>1</v>
      </c>
    </row>
    <row r="1504" spans="3:15" s="15" customFormat="1" ht="13.75" x14ac:dyDescent="0.45">
      <c r="C1504" s="15">
        <v>1499</v>
      </c>
      <c r="D1504" s="15" t="s">
        <v>24266</v>
      </c>
      <c r="E1504" s="24" t="str">
        <f>Paid_Raw_Data!A1500</f>
        <v>CLM-2025-001499</v>
      </c>
      <c r="F1504" s="16" t="str">
        <f>Paid_Raw_Data!I1500</f>
        <v>2022-08-03</v>
      </c>
      <c r="G1504" s="16" t="str">
        <f>Paid_Raw_Data!J1500</f>
        <v>2022-08-22</v>
      </c>
      <c r="H1504" s="16" t="str">
        <f>Paid_Raw_Data!K1500</f>
        <v>2022-11-29</v>
      </c>
      <c r="I1504" s="15" t="str">
        <f>Paid_Raw_Data!C1500</f>
        <v>WIBA</v>
      </c>
      <c r="J1504" s="17">
        <f>Paid_Raw_Data!Q1500</f>
        <v>543577.61</v>
      </c>
      <c r="K1504" s="25">
        <f>Paid_Raw_Data!V1500</f>
        <v>362267.58</v>
      </c>
      <c r="L1504" s="15" t="b">
        <f t="shared" si="92"/>
        <v>1</v>
      </c>
      <c r="M1504" s="15" t="b">
        <f t="shared" si="93"/>
        <v>1</v>
      </c>
      <c r="N1504" s="15" t="b">
        <f t="shared" si="94"/>
        <v>1</v>
      </c>
      <c r="O1504" s="15" t="b">
        <f t="shared" si="95"/>
        <v>1</v>
      </c>
    </row>
    <row r="1505" spans="3:15" s="15" customFormat="1" ht="13.75" x14ac:dyDescent="0.45">
      <c r="C1505" s="15">
        <v>1500</v>
      </c>
      <c r="D1505" s="15" t="s">
        <v>24266</v>
      </c>
      <c r="E1505" s="24" t="str">
        <f>Paid_Raw_Data!A1501</f>
        <v>CLM-2025-001500</v>
      </c>
      <c r="F1505" s="16" t="str">
        <f>Paid_Raw_Data!I1501</f>
        <v>2023-06-18</v>
      </c>
      <c r="G1505" s="16" t="str">
        <f>Paid_Raw_Data!J1501</f>
        <v>2023-06-25</v>
      </c>
      <c r="H1505" s="16" t="str">
        <f>Paid_Raw_Data!K1501</f>
        <v>2024-02-09</v>
      </c>
      <c r="I1505" s="15" t="str">
        <f>Paid_Raw_Data!C1501</f>
        <v>Personal Accident</v>
      </c>
      <c r="J1505" s="17">
        <f>Paid_Raw_Data!Q1501</f>
        <v>304947.40000000002</v>
      </c>
      <c r="K1505" s="25">
        <f>Paid_Raw_Data!V1501</f>
        <v>234659.28</v>
      </c>
      <c r="L1505" s="15" t="b">
        <f t="shared" si="92"/>
        <v>1</v>
      </c>
      <c r="M1505" s="15" t="b">
        <f t="shared" si="93"/>
        <v>1</v>
      </c>
      <c r="N1505" s="15" t="b">
        <f t="shared" si="94"/>
        <v>1</v>
      </c>
      <c r="O1505" s="15" t="b">
        <f t="shared" si="95"/>
        <v>1</v>
      </c>
    </row>
    <row r="1506" spans="3:15" s="15" customFormat="1" ht="13.75" x14ac:dyDescent="0.45">
      <c r="C1506" s="15">
        <v>1501</v>
      </c>
      <c r="D1506" s="15" t="s">
        <v>24266</v>
      </c>
      <c r="E1506" s="24" t="str">
        <f>Paid_Raw_Data!A1502</f>
        <v>CLM-2025-001501</v>
      </c>
      <c r="F1506" s="16" t="str">
        <f>Paid_Raw_Data!I1502</f>
        <v>2023-09-06</v>
      </c>
      <c r="G1506" s="16" t="str">
        <f>Paid_Raw_Data!J1502</f>
        <v>2023-09-30</v>
      </c>
      <c r="H1506" s="16" t="str">
        <f>Paid_Raw_Data!K1502</f>
        <v>2024-01-27</v>
      </c>
      <c r="I1506" s="15" t="str">
        <f>Paid_Raw_Data!C1502</f>
        <v>Liability</v>
      </c>
      <c r="J1506" s="17">
        <f>Paid_Raw_Data!Q1502</f>
        <v>73849473.599999994</v>
      </c>
      <c r="K1506" s="25">
        <f>Paid_Raw_Data!V1502</f>
        <v>58270091.07</v>
      </c>
      <c r="L1506" s="15" t="b">
        <f t="shared" si="92"/>
        <v>1</v>
      </c>
      <c r="M1506" s="15" t="b">
        <f t="shared" si="93"/>
        <v>1</v>
      </c>
      <c r="N1506" s="15" t="b">
        <f t="shared" si="94"/>
        <v>1</v>
      </c>
      <c r="O1506" s="15" t="b">
        <f t="shared" si="95"/>
        <v>1</v>
      </c>
    </row>
    <row r="1507" spans="3:15" s="15" customFormat="1" ht="13.75" x14ac:dyDescent="0.45">
      <c r="C1507" s="15">
        <v>1502</v>
      </c>
      <c r="D1507" s="15" t="s">
        <v>24266</v>
      </c>
      <c r="E1507" s="24" t="str">
        <f>Paid_Raw_Data!A1503</f>
        <v>CLM-2025-001502</v>
      </c>
      <c r="F1507" s="16" t="str">
        <f>Paid_Raw_Data!I1503</f>
        <v>2024-04-06</v>
      </c>
      <c r="G1507" s="16" t="str">
        <f>Paid_Raw_Data!J1503</f>
        <v>2024-05-04</v>
      </c>
      <c r="H1507" s="16" t="str">
        <f>Paid_Raw_Data!K1503</f>
        <v>2024-12-22</v>
      </c>
      <c r="I1507" s="15" t="str">
        <f>Paid_Raw_Data!C1503</f>
        <v>Personal Accident</v>
      </c>
      <c r="J1507" s="17">
        <f>Paid_Raw_Data!Q1503</f>
        <v>210045.72</v>
      </c>
      <c r="K1507" s="25">
        <f>Paid_Raw_Data!V1503</f>
        <v>186217.43</v>
      </c>
      <c r="L1507" s="15" t="b">
        <f t="shared" si="92"/>
        <v>1</v>
      </c>
      <c r="M1507" s="15" t="b">
        <f t="shared" si="93"/>
        <v>1</v>
      </c>
      <c r="N1507" s="15" t="b">
        <f t="shared" si="94"/>
        <v>1</v>
      </c>
      <c r="O1507" s="15" t="b">
        <f t="shared" si="95"/>
        <v>1</v>
      </c>
    </row>
    <row r="1508" spans="3:15" s="15" customFormat="1" ht="13.75" x14ac:dyDescent="0.45">
      <c r="C1508" s="15">
        <v>1503</v>
      </c>
      <c r="D1508" s="15" t="s">
        <v>24266</v>
      </c>
      <c r="E1508" s="24" t="str">
        <f>Paid_Raw_Data!A1504</f>
        <v>CLM-2025-001503</v>
      </c>
      <c r="F1508" s="16" t="str">
        <f>Paid_Raw_Data!I1504</f>
        <v>2024-07-08</v>
      </c>
      <c r="G1508" s="16" t="str">
        <f>Paid_Raw_Data!J1504</f>
        <v>2024-07-27</v>
      </c>
      <c r="H1508" s="16" t="str">
        <f>Paid_Raw_Data!K1504</f>
        <v>2025-01-01</v>
      </c>
      <c r="I1508" s="15" t="str">
        <f>Paid_Raw_Data!C1504</f>
        <v>WIBA</v>
      </c>
      <c r="J1508" s="17">
        <f>Paid_Raw_Data!Q1504</f>
        <v>24874445</v>
      </c>
      <c r="K1508" s="25">
        <f>Paid_Raw_Data!V1504</f>
        <v>15686578.07</v>
      </c>
      <c r="L1508" s="15" t="b">
        <f t="shared" si="92"/>
        <v>1</v>
      </c>
      <c r="M1508" s="15" t="b">
        <f t="shared" si="93"/>
        <v>1</v>
      </c>
      <c r="N1508" s="15" t="b">
        <f t="shared" si="94"/>
        <v>1</v>
      </c>
      <c r="O1508" s="15" t="b">
        <f t="shared" si="95"/>
        <v>1</v>
      </c>
    </row>
    <row r="1509" spans="3:15" s="15" customFormat="1" ht="13.75" x14ac:dyDescent="0.45">
      <c r="C1509" s="15">
        <v>1504</v>
      </c>
      <c r="D1509" s="15" t="s">
        <v>24266</v>
      </c>
      <c r="E1509" s="24" t="str">
        <f>Paid_Raw_Data!A1505</f>
        <v>CLM-2025-001504</v>
      </c>
      <c r="F1509" s="16" t="str">
        <f>Paid_Raw_Data!I1505</f>
        <v>2023-02-11</v>
      </c>
      <c r="G1509" s="16" t="str">
        <f>Paid_Raw_Data!J1505</f>
        <v>2023-02-16</v>
      </c>
      <c r="H1509" s="16" t="str">
        <f>Paid_Raw_Data!K1505</f>
        <v>2023-06-20</v>
      </c>
      <c r="I1509" s="15" t="str">
        <f>Paid_Raw_Data!C1505</f>
        <v>Fire Industrial</v>
      </c>
      <c r="J1509" s="17">
        <f>Paid_Raw_Data!Q1505</f>
        <v>53432209.460000001</v>
      </c>
      <c r="K1509" s="25">
        <f>Paid_Raw_Data!V1505</f>
        <v>19699499.140000001</v>
      </c>
      <c r="L1509" s="15" t="b">
        <f t="shared" si="92"/>
        <v>1</v>
      </c>
      <c r="M1509" s="15" t="b">
        <f t="shared" si="93"/>
        <v>1</v>
      </c>
      <c r="N1509" s="15" t="b">
        <f t="shared" si="94"/>
        <v>1</v>
      </c>
      <c r="O1509" s="15" t="b">
        <f t="shared" si="95"/>
        <v>1</v>
      </c>
    </row>
    <row r="1510" spans="3:15" s="15" customFormat="1" ht="13.75" x14ac:dyDescent="0.45">
      <c r="C1510" s="15">
        <v>1505</v>
      </c>
      <c r="D1510" s="15" t="s">
        <v>24266</v>
      </c>
      <c r="E1510" s="24" t="str">
        <f>Paid_Raw_Data!A1506</f>
        <v>CLM-2025-001505</v>
      </c>
      <c r="F1510" s="16" t="str">
        <f>Paid_Raw_Data!I1506</f>
        <v>2025-11-18</v>
      </c>
      <c r="G1510" s="16" t="str">
        <f>Paid_Raw_Data!J1506</f>
        <v>2025-11-28</v>
      </c>
      <c r="H1510" s="16" t="str">
        <f>Paid_Raw_Data!K1506</f>
        <v>2026-03-28</v>
      </c>
      <c r="I1510" s="15" t="str">
        <f>Paid_Raw_Data!C1506</f>
        <v>Medical</v>
      </c>
      <c r="J1510" s="17">
        <f>Paid_Raw_Data!Q1506</f>
        <v>201100.07</v>
      </c>
      <c r="K1510" s="25">
        <f>Paid_Raw_Data!V1506</f>
        <v>151483.42000000001</v>
      </c>
      <c r="L1510" s="15" t="b">
        <f t="shared" si="92"/>
        <v>1</v>
      </c>
      <c r="M1510" s="15" t="b">
        <f t="shared" si="93"/>
        <v>1</v>
      </c>
      <c r="N1510" s="15" t="b">
        <f t="shared" si="94"/>
        <v>1</v>
      </c>
      <c r="O1510" s="15" t="b">
        <f t="shared" si="95"/>
        <v>1</v>
      </c>
    </row>
    <row r="1511" spans="3:15" s="15" customFormat="1" ht="13.75" x14ac:dyDescent="0.45">
      <c r="C1511" s="15">
        <v>1506</v>
      </c>
      <c r="D1511" s="15" t="s">
        <v>24266</v>
      </c>
      <c r="E1511" s="24" t="str">
        <f>Paid_Raw_Data!A1507</f>
        <v>CLM-2025-001506</v>
      </c>
      <c r="F1511" s="16" t="str">
        <f>Paid_Raw_Data!I1507</f>
        <v>2022-12-11</v>
      </c>
      <c r="G1511" s="16" t="str">
        <f>Paid_Raw_Data!J1507</f>
        <v>2023-01-01</v>
      </c>
      <c r="H1511" s="16" t="str">
        <f>Paid_Raw_Data!K1507</f>
        <v>2023-06-27</v>
      </c>
      <c r="I1511" s="15" t="str">
        <f>Paid_Raw_Data!C1507</f>
        <v>Motor Commercial</v>
      </c>
      <c r="J1511" s="17">
        <f>Paid_Raw_Data!Q1507</f>
        <v>270314.53000000003</v>
      </c>
      <c r="K1511" s="25">
        <f>Paid_Raw_Data!V1507</f>
        <v>179546</v>
      </c>
      <c r="L1511" s="15" t="b">
        <f t="shared" si="92"/>
        <v>1</v>
      </c>
      <c r="M1511" s="15" t="b">
        <f t="shared" si="93"/>
        <v>1</v>
      </c>
      <c r="N1511" s="15" t="b">
        <f t="shared" si="94"/>
        <v>1</v>
      </c>
      <c r="O1511" s="15" t="b">
        <f t="shared" si="95"/>
        <v>1</v>
      </c>
    </row>
    <row r="1512" spans="3:15" s="15" customFormat="1" ht="13.75" x14ac:dyDescent="0.45">
      <c r="C1512" s="15">
        <v>1507</v>
      </c>
      <c r="D1512" s="15" t="s">
        <v>24266</v>
      </c>
      <c r="E1512" s="24" t="str">
        <f>Paid_Raw_Data!A1508</f>
        <v>CLM-2025-001507</v>
      </c>
      <c r="F1512" s="16" t="str">
        <f>Paid_Raw_Data!I1508</f>
        <v>2019-12-06</v>
      </c>
      <c r="G1512" s="16" t="str">
        <f>Paid_Raw_Data!J1508</f>
        <v>2019-12-19</v>
      </c>
      <c r="H1512" s="16" t="str">
        <f>Paid_Raw_Data!K1508</f>
        <v>2020-02-15</v>
      </c>
      <c r="I1512" s="15" t="str">
        <f>Paid_Raw_Data!C1508</f>
        <v>Medical</v>
      </c>
      <c r="J1512" s="17">
        <f>Paid_Raw_Data!Q1508</f>
        <v>53495.1</v>
      </c>
      <c r="K1512" s="25">
        <f>Paid_Raw_Data!V1508</f>
        <v>37439.29</v>
      </c>
      <c r="L1512" s="15" t="b">
        <f t="shared" si="92"/>
        <v>1</v>
      </c>
      <c r="M1512" s="15" t="b">
        <f t="shared" si="93"/>
        <v>1</v>
      </c>
      <c r="N1512" s="15" t="b">
        <f t="shared" si="94"/>
        <v>1</v>
      </c>
      <c r="O1512" s="15" t="b">
        <f t="shared" si="95"/>
        <v>1</v>
      </c>
    </row>
    <row r="1513" spans="3:15" s="15" customFormat="1" ht="13.75" x14ac:dyDescent="0.45">
      <c r="C1513" s="15">
        <v>1508</v>
      </c>
      <c r="D1513" s="15" t="s">
        <v>24266</v>
      </c>
      <c r="E1513" s="24" t="str">
        <f>Paid_Raw_Data!A1509</f>
        <v>CLM-2025-001508</v>
      </c>
      <c r="F1513" s="16" t="str">
        <f>Paid_Raw_Data!I1509</f>
        <v>2021-07-31</v>
      </c>
      <c r="G1513" s="16" t="str">
        <f>Paid_Raw_Data!J1509</f>
        <v>2021-08-06</v>
      </c>
      <c r="H1513" s="16" t="str">
        <f>Paid_Raw_Data!K1509</f>
        <v>2021-09-18</v>
      </c>
      <c r="I1513" s="15" t="str">
        <f>Paid_Raw_Data!C1509</f>
        <v>Marine Cargo</v>
      </c>
      <c r="J1513" s="17">
        <f>Paid_Raw_Data!Q1509</f>
        <v>8536101.0700000003</v>
      </c>
      <c r="K1513" s="25">
        <f>Paid_Raw_Data!V1509</f>
        <v>5253964.07</v>
      </c>
      <c r="L1513" s="15" t="b">
        <f t="shared" si="92"/>
        <v>1</v>
      </c>
      <c r="M1513" s="15" t="b">
        <f t="shared" si="93"/>
        <v>1</v>
      </c>
      <c r="N1513" s="15" t="b">
        <f t="shared" si="94"/>
        <v>1</v>
      </c>
      <c r="O1513" s="15" t="b">
        <f t="shared" si="95"/>
        <v>1</v>
      </c>
    </row>
    <row r="1514" spans="3:15" s="15" customFormat="1" ht="13.75" x14ac:dyDescent="0.45">
      <c r="C1514" s="15">
        <v>1509</v>
      </c>
      <c r="D1514" s="15" t="s">
        <v>24266</v>
      </c>
      <c r="E1514" s="24" t="str">
        <f>Paid_Raw_Data!A1510</f>
        <v>CLM-2025-001509</v>
      </c>
      <c r="F1514" s="16" t="str">
        <f>Paid_Raw_Data!I1510</f>
        <v>2021-08-18</v>
      </c>
      <c r="G1514" s="16" t="str">
        <f>Paid_Raw_Data!J1510</f>
        <v>2021-08-29</v>
      </c>
      <c r="H1514" s="16" t="str">
        <f>Paid_Raw_Data!K1510</f>
        <v>2022-02-05</v>
      </c>
      <c r="I1514" s="15" t="str">
        <f>Paid_Raw_Data!C1510</f>
        <v>Engineering</v>
      </c>
      <c r="J1514" s="17">
        <f>Paid_Raw_Data!Q1510</f>
        <v>73610215.359999999</v>
      </c>
      <c r="K1514" s="25">
        <f>Paid_Raw_Data!V1510</f>
        <v>47153727.329999998</v>
      </c>
      <c r="L1514" s="15" t="b">
        <f t="shared" si="92"/>
        <v>1</v>
      </c>
      <c r="M1514" s="15" t="b">
        <f t="shared" si="93"/>
        <v>1</v>
      </c>
      <c r="N1514" s="15" t="b">
        <f t="shared" si="94"/>
        <v>1</v>
      </c>
      <c r="O1514" s="15" t="b">
        <f t="shared" si="95"/>
        <v>1</v>
      </c>
    </row>
    <row r="1515" spans="3:15" s="15" customFormat="1" ht="13.75" x14ac:dyDescent="0.45">
      <c r="C1515" s="15">
        <v>1510</v>
      </c>
      <c r="D1515" s="15" t="s">
        <v>24266</v>
      </c>
      <c r="E1515" s="24" t="str">
        <f>Paid_Raw_Data!A1511</f>
        <v>CLM-2025-001510</v>
      </c>
      <c r="F1515" s="16" t="str">
        <f>Paid_Raw_Data!I1511</f>
        <v>2022-06-26</v>
      </c>
      <c r="G1515" s="16" t="str">
        <f>Paid_Raw_Data!J1511</f>
        <v>2022-07-25</v>
      </c>
      <c r="H1515" s="16" t="str">
        <f>Paid_Raw_Data!K1511</f>
        <v>2023-03-13</v>
      </c>
      <c r="I1515" s="15" t="str">
        <f>Paid_Raw_Data!C1511</f>
        <v>Motor Commercial</v>
      </c>
      <c r="J1515" s="17">
        <f>Paid_Raw_Data!Q1511</f>
        <v>551087.66</v>
      </c>
      <c r="K1515" s="25">
        <f>Paid_Raw_Data!V1511</f>
        <v>371021.58</v>
      </c>
      <c r="L1515" s="15" t="b">
        <f t="shared" si="92"/>
        <v>1</v>
      </c>
      <c r="M1515" s="15" t="b">
        <f t="shared" si="93"/>
        <v>1</v>
      </c>
      <c r="N1515" s="15" t="b">
        <f t="shared" si="94"/>
        <v>1</v>
      </c>
      <c r="O1515" s="15" t="b">
        <f t="shared" si="95"/>
        <v>1</v>
      </c>
    </row>
    <row r="1516" spans="3:15" s="15" customFormat="1" ht="13.75" x14ac:dyDescent="0.45">
      <c r="C1516" s="15">
        <v>1511</v>
      </c>
      <c r="D1516" s="15" t="s">
        <v>24266</v>
      </c>
      <c r="E1516" s="24" t="str">
        <f>Paid_Raw_Data!A1512</f>
        <v>CLM-2025-001511</v>
      </c>
      <c r="F1516" s="16" t="str">
        <f>Paid_Raw_Data!I1512</f>
        <v>2024-09-08</v>
      </c>
      <c r="G1516" s="16" t="str">
        <f>Paid_Raw_Data!J1512</f>
        <v>2024-09-20</v>
      </c>
      <c r="H1516" s="16" t="str">
        <f>Paid_Raw_Data!K1512</f>
        <v>2024-09-27</v>
      </c>
      <c r="I1516" s="15" t="str">
        <f>Paid_Raw_Data!C1512</f>
        <v>Engineering</v>
      </c>
      <c r="J1516" s="17">
        <f>Paid_Raw_Data!Q1512</f>
        <v>182837003.59999999</v>
      </c>
      <c r="K1516" s="25">
        <f>Paid_Raw_Data!V1512</f>
        <v>111539240.26000001</v>
      </c>
      <c r="L1516" s="15" t="b">
        <f t="shared" si="92"/>
        <v>1</v>
      </c>
      <c r="M1516" s="15" t="b">
        <f t="shared" si="93"/>
        <v>1</v>
      </c>
      <c r="N1516" s="15" t="b">
        <f t="shared" si="94"/>
        <v>1</v>
      </c>
      <c r="O1516" s="15" t="b">
        <f t="shared" si="95"/>
        <v>1</v>
      </c>
    </row>
    <row r="1517" spans="3:15" s="15" customFormat="1" ht="13.75" x14ac:dyDescent="0.45">
      <c r="C1517" s="15">
        <v>1512</v>
      </c>
      <c r="D1517" s="15" t="s">
        <v>24266</v>
      </c>
      <c r="E1517" s="24" t="str">
        <f>Paid_Raw_Data!A1513</f>
        <v>CLM-2025-001512</v>
      </c>
      <c r="F1517" s="16" t="str">
        <f>Paid_Raw_Data!I1513</f>
        <v>2020-03-25</v>
      </c>
      <c r="G1517" s="16" t="str">
        <f>Paid_Raw_Data!J1513</f>
        <v>2020-04-03</v>
      </c>
      <c r="H1517" s="16" t="str">
        <f>Paid_Raw_Data!K1513</f>
        <v>2020-09-09</v>
      </c>
      <c r="I1517" s="15" t="str">
        <f>Paid_Raw_Data!C1513</f>
        <v>Personal Accident</v>
      </c>
      <c r="J1517" s="17">
        <f>Paid_Raw_Data!Q1513</f>
        <v>1080610.0900000001</v>
      </c>
      <c r="K1517" s="25">
        <f>Paid_Raw_Data!V1513</f>
        <v>938649.65</v>
      </c>
      <c r="L1517" s="15" t="b">
        <f t="shared" si="92"/>
        <v>1</v>
      </c>
      <c r="M1517" s="15" t="b">
        <f t="shared" si="93"/>
        <v>1</v>
      </c>
      <c r="N1517" s="15" t="b">
        <f t="shared" si="94"/>
        <v>1</v>
      </c>
      <c r="O1517" s="15" t="b">
        <f t="shared" si="95"/>
        <v>1</v>
      </c>
    </row>
    <row r="1518" spans="3:15" s="15" customFormat="1" ht="13.75" x14ac:dyDescent="0.45">
      <c r="C1518" s="15">
        <v>1513</v>
      </c>
      <c r="D1518" s="15" t="s">
        <v>24266</v>
      </c>
      <c r="E1518" s="24" t="str">
        <f>Paid_Raw_Data!A1514</f>
        <v>CLM-2025-001513</v>
      </c>
      <c r="F1518" s="16" t="str">
        <f>Paid_Raw_Data!I1514</f>
        <v>2021-08-19</v>
      </c>
      <c r="G1518" s="16" t="str">
        <f>Paid_Raw_Data!J1514</f>
        <v>2021-09-12</v>
      </c>
      <c r="H1518" s="16" t="str">
        <f>Paid_Raw_Data!K1514</f>
        <v>2022-04-28</v>
      </c>
      <c r="I1518" s="15" t="str">
        <f>Paid_Raw_Data!C1514</f>
        <v>Motor Private</v>
      </c>
      <c r="J1518" s="17">
        <f>Paid_Raw_Data!Q1514</f>
        <v>495504.82</v>
      </c>
      <c r="K1518" s="25">
        <f>Paid_Raw_Data!V1514</f>
        <v>373200.87</v>
      </c>
      <c r="L1518" s="15" t="b">
        <f t="shared" si="92"/>
        <v>1</v>
      </c>
      <c r="M1518" s="15" t="b">
        <f t="shared" si="93"/>
        <v>1</v>
      </c>
      <c r="N1518" s="15" t="b">
        <f t="shared" si="94"/>
        <v>1</v>
      </c>
      <c r="O1518" s="15" t="b">
        <f t="shared" si="95"/>
        <v>1</v>
      </c>
    </row>
    <row r="1519" spans="3:15" s="15" customFormat="1" ht="13.75" x14ac:dyDescent="0.45">
      <c r="C1519" s="15">
        <v>1514</v>
      </c>
      <c r="D1519" s="15" t="s">
        <v>24266</v>
      </c>
      <c r="E1519" s="24" t="str">
        <f>Paid_Raw_Data!A1515</f>
        <v>CLM-2025-001514</v>
      </c>
      <c r="F1519" s="16" t="str">
        <f>Paid_Raw_Data!I1515</f>
        <v>2023-06-01</v>
      </c>
      <c r="G1519" s="16" t="str">
        <f>Paid_Raw_Data!J1515</f>
        <v>2023-06-30</v>
      </c>
      <c r="H1519" s="16" t="str">
        <f>Paid_Raw_Data!K1515</f>
        <v>2023-11-14</v>
      </c>
      <c r="I1519" s="15" t="str">
        <f>Paid_Raw_Data!C1515</f>
        <v>Motor Private</v>
      </c>
      <c r="J1519" s="17">
        <f>Paid_Raw_Data!Q1515</f>
        <v>502696.72</v>
      </c>
      <c r="K1519" s="25">
        <f>Paid_Raw_Data!V1515</f>
        <v>381311.77</v>
      </c>
      <c r="L1519" s="15" t="b">
        <f t="shared" si="92"/>
        <v>1</v>
      </c>
      <c r="M1519" s="15" t="b">
        <f t="shared" si="93"/>
        <v>1</v>
      </c>
      <c r="N1519" s="15" t="b">
        <f t="shared" si="94"/>
        <v>1</v>
      </c>
      <c r="O1519" s="15" t="b">
        <f t="shared" si="95"/>
        <v>1</v>
      </c>
    </row>
    <row r="1520" spans="3:15" s="15" customFormat="1" ht="13.75" x14ac:dyDescent="0.45">
      <c r="C1520" s="15">
        <v>1515</v>
      </c>
      <c r="D1520" s="15" t="s">
        <v>24266</v>
      </c>
      <c r="E1520" s="24" t="str">
        <f>Paid_Raw_Data!A1516</f>
        <v>CLM-2025-001515</v>
      </c>
      <c r="F1520" s="16" t="str">
        <f>Paid_Raw_Data!I1516</f>
        <v>2021-02-07</v>
      </c>
      <c r="G1520" s="16" t="str">
        <f>Paid_Raw_Data!J1516</f>
        <v>2021-02-10</v>
      </c>
      <c r="H1520" s="16" t="str">
        <f>Paid_Raw_Data!K1516</f>
        <v>2021-03-27</v>
      </c>
      <c r="I1520" s="15" t="str">
        <f>Paid_Raw_Data!C1516</f>
        <v>Fire Domestic</v>
      </c>
      <c r="J1520" s="17">
        <f>Paid_Raw_Data!Q1516</f>
        <v>4294244.67</v>
      </c>
      <c r="K1520" s="25">
        <f>Paid_Raw_Data!V1516</f>
        <v>2871024.95</v>
      </c>
      <c r="L1520" s="15" t="b">
        <f t="shared" si="92"/>
        <v>1</v>
      </c>
      <c r="M1520" s="15" t="b">
        <f t="shared" si="93"/>
        <v>1</v>
      </c>
      <c r="N1520" s="15" t="b">
        <f t="shared" si="94"/>
        <v>1</v>
      </c>
      <c r="O1520" s="15" t="b">
        <f t="shared" si="95"/>
        <v>1</v>
      </c>
    </row>
    <row r="1521" spans="3:15" s="15" customFormat="1" ht="13.75" x14ac:dyDescent="0.45">
      <c r="C1521" s="15">
        <v>1516</v>
      </c>
      <c r="D1521" s="15" t="s">
        <v>24266</v>
      </c>
      <c r="E1521" s="24" t="str">
        <f>Paid_Raw_Data!A1517</f>
        <v>CLM-2025-001516</v>
      </c>
      <c r="F1521" s="16" t="str">
        <f>Paid_Raw_Data!I1517</f>
        <v>2018-10-06</v>
      </c>
      <c r="G1521" s="16" t="str">
        <f>Paid_Raw_Data!J1517</f>
        <v>2018-10-12</v>
      </c>
      <c r="H1521" s="16" t="str">
        <f>Paid_Raw_Data!K1517</f>
        <v>2018-11-23</v>
      </c>
      <c r="I1521" s="15" t="str">
        <f>Paid_Raw_Data!C1517</f>
        <v>Fire Industrial</v>
      </c>
      <c r="J1521" s="17">
        <f>Paid_Raw_Data!Q1517</f>
        <v>42757496.18</v>
      </c>
      <c r="K1521" s="25">
        <f>Paid_Raw_Data!V1517</f>
        <v>20967216.41</v>
      </c>
      <c r="L1521" s="15" t="b">
        <f t="shared" si="92"/>
        <v>1</v>
      </c>
      <c r="M1521" s="15" t="b">
        <f t="shared" si="93"/>
        <v>1</v>
      </c>
      <c r="N1521" s="15" t="b">
        <f t="shared" si="94"/>
        <v>1</v>
      </c>
      <c r="O1521" s="15" t="b">
        <f t="shared" si="95"/>
        <v>1</v>
      </c>
    </row>
    <row r="1522" spans="3:15" s="15" customFormat="1" ht="13.75" x14ac:dyDescent="0.45">
      <c r="C1522" s="15">
        <v>1517</v>
      </c>
      <c r="D1522" s="15" t="s">
        <v>24266</v>
      </c>
      <c r="E1522" s="24" t="str">
        <f>Paid_Raw_Data!A1518</f>
        <v>CLM-2025-001517</v>
      </c>
      <c r="F1522" s="16" t="str">
        <f>Paid_Raw_Data!I1518</f>
        <v>2022-04-21</v>
      </c>
      <c r="G1522" s="16" t="str">
        <f>Paid_Raw_Data!J1518</f>
        <v>2022-05-15</v>
      </c>
      <c r="H1522" s="16" t="str">
        <f>Paid_Raw_Data!K1518</f>
        <v>2022-12-24</v>
      </c>
      <c r="I1522" s="15" t="str">
        <f>Paid_Raw_Data!C1518</f>
        <v>Medical</v>
      </c>
      <c r="J1522" s="17">
        <f>Paid_Raw_Data!Q1518</f>
        <v>173277.41</v>
      </c>
      <c r="K1522" s="25">
        <f>Paid_Raw_Data!V1518</f>
        <v>126207.8</v>
      </c>
      <c r="L1522" s="15" t="b">
        <f t="shared" si="92"/>
        <v>1</v>
      </c>
      <c r="M1522" s="15" t="b">
        <f t="shared" si="93"/>
        <v>1</v>
      </c>
      <c r="N1522" s="15" t="b">
        <f t="shared" si="94"/>
        <v>1</v>
      </c>
      <c r="O1522" s="15" t="b">
        <f t="shared" si="95"/>
        <v>1</v>
      </c>
    </row>
    <row r="1523" spans="3:15" s="15" customFormat="1" ht="13.75" x14ac:dyDescent="0.45">
      <c r="C1523" s="15">
        <v>1518</v>
      </c>
      <c r="D1523" s="15" t="s">
        <v>24266</v>
      </c>
      <c r="E1523" s="24" t="str">
        <f>Paid_Raw_Data!A1519</f>
        <v>CLM-2025-001518</v>
      </c>
      <c r="F1523" s="16" t="str">
        <f>Paid_Raw_Data!I1519</f>
        <v>2018-02-03</v>
      </c>
      <c r="G1523" s="16" t="str">
        <f>Paid_Raw_Data!J1519</f>
        <v>2018-03-03</v>
      </c>
      <c r="H1523" s="16" t="str">
        <f>Paid_Raw_Data!K1519</f>
        <v>2018-04-07</v>
      </c>
      <c r="I1523" s="15" t="str">
        <f>Paid_Raw_Data!C1519</f>
        <v>Medical</v>
      </c>
      <c r="J1523" s="17">
        <f>Paid_Raw_Data!Q1519</f>
        <v>139960.82</v>
      </c>
      <c r="K1523" s="25">
        <f>Paid_Raw_Data!V1519</f>
        <v>118673.87</v>
      </c>
      <c r="L1523" s="15" t="b">
        <f t="shared" si="92"/>
        <v>1</v>
      </c>
      <c r="M1523" s="15" t="b">
        <f t="shared" si="93"/>
        <v>1</v>
      </c>
      <c r="N1523" s="15" t="b">
        <f t="shared" si="94"/>
        <v>1</v>
      </c>
      <c r="O1523" s="15" t="b">
        <f t="shared" si="95"/>
        <v>1</v>
      </c>
    </row>
    <row r="1524" spans="3:15" s="15" customFormat="1" ht="13.75" x14ac:dyDescent="0.45">
      <c r="C1524" s="15">
        <v>1519</v>
      </c>
      <c r="D1524" s="15" t="s">
        <v>24266</v>
      </c>
      <c r="E1524" s="24" t="str">
        <f>Paid_Raw_Data!A1520</f>
        <v>CLM-2025-001519</v>
      </c>
      <c r="F1524" s="16" t="str">
        <f>Paid_Raw_Data!I1520</f>
        <v>2025-05-10</v>
      </c>
      <c r="G1524" s="16" t="str">
        <f>Paid_Raw_Data!J1520</f>
        <v>2025-06-04</v>
      </c>
      <c r="H1524" s="16" t="str">
        <f>Paid_Raw_Data!K1520</f>
        <v>2026-01-29</v>
      </c>
      <c r="I1524" s="15" t="str">
        <f>Paid_Raw_Data!C1520</f>
        <v>Motor Commercial</v>
      </c>
      <c r="J1524" s="17">
        <f>Paid_Raw_Data!Q1520</f>
        <v>886936.49</v>
      </c>
      <c r="K1524" s="25">
        <f>Paid_Raw_Data!V1520</f>
        <v>548418.16</v>
      </c>
      <c r="L1524" s="15" t="b">
        <f t="shared" si="92"/>
        <v>1</v>
      </c>
      <c r="M1524" s="15" t="b">
        <f t="shared" si="93"/>
        <v>1</v>
      </c>
      <c r="N1524" s="15" t="b">
        <f t="shared" si="94"/>
        <v>1</v>
      </c>
      <c r="O1524" s="15" t="b">
        <f t="shared" si="95"/>
        <v>1</v>
      </c>
    </row>
    <row r="1525" spans="3:15" s="15" customFormat="1" ht="13.75" x14ac:dyDescent="0.45">
      <c r="C1525" s="15">
        <v>1520</v>
      </c>
      <c r="D1525" s="15" t="s">
        <v>24266</v>
      </c>
      <c r="E1525" s="24" t="str">
        <f>Paid_Raw_Data!A1521</f>
        <v>CLM-2025-001520</v>
      </c>
      <c r="F1525" s="16" t="str">
        <f>Paid_Raw_Data!I1521</f>
        <v>2021-10-14</v>
      </c>
      <c r="G1525" s="16" t="str">
        <f>Paid_Raw_Data!J1521</f>
        <v>2021-10-26</v>
      </c>
      <c r="H1525" s="16" t="str">
        <f>Paid_Raw_Data!K1521</f>
        <v>2022-03-21</v>
      </c>
      <c r="I1525" s="15" t="str">
        <f>Paid_Raw_Data!C1521</f>
        <v>Motor Private</v>
      </c>
      <c r="J1525" s="17">
        <f>Paid_Raw_Data!Q1521</f>
        <v>222484.54</v>
      </c>
      <c r="K1525" s="25">
        <f>Paid_Raw_Data!V1521</f>
        <v>158021.65</v>
      </c>
      <c r="L1525" s="15" t="b">
        <f t="shared" si="92"/>
        <v>1</v>
      </c>
      <c r="M1525" s="15" t="b">
        <f t="shared" si="93"/>
        <v>1</v>
      </c>
      <c r="N1525" s="15" t="b">
        <f t="shared" si="94"/>
        <v>1</v>
      </c>
      <c r="O1525" s="15" t="b">
        <f t="shared" si="95"/>
        <v>1</v>
      </c>
    </row>
    <row r="1526" spans="3:15" s="15" customFormat="1" ht="13.75" x14ac:dyDescent="0.45">
      <c r="C1526" s="15">
        <v>1521</v>
      </c>
      <c r="D1526" s="15" t="s">
        <v>24266</v>
      </c>
      <c r="E1526" s="24" t="str">
        <f>Paid_Raw_Data!A1522</f>
        <v>CLM-2025-001521</v>
      </c>
      <c r="F1526" s="16" t="str">
        <f>Paid_Raw_Data!I1522</f>
        <v>2020-11-22</v>
      </c>
      <c r="G1526" s="16" t="str">
        <f>Paid_Raw_Data!J1522</f>
        <v>2020-12-05</v>
      </c>
      <c r="H1526" s="16" t="str">
        <f>Paid_Raw_Data!K1522</f>
        <v>2021-07-18</v>
      </c>
      <c r="I1526" s="15" t="str">
        <f>Paid_Raw_Data!C1522</f>
        <v>Fire Domestic</v>
      </c>
      <c r="J1526" s="17">
        <f>Paid_Raw_Data!Q1522</f>
        <v>390802.38</v>
      </c>
      <c r="K1526" s="25">
        <f>Paid_Raw_Data!V1522</f>
        <v>335965.83</v>
      </c>
      <c r="L1526" s="15" t="b">
        <f t="shared" si="92"/>
        <v>1</v>
      </c>
      <c r="M1526" s="15" t="b">
        <f t="shared" si="93"/>
        <v>1</v>
      </c>
      <c r="N1526" s="15" t="b">
        <f t="shared" si="94"/>
        <v>1</v>
      </c>
      <c r="O1526" s="15" t="b">
        <f t="shared" si="95"/>
        <v>1</v>
      </c>
    </row>
    <row r="1527" spans="3:15" s="15" customFormat="1" ht="13.75" x14ac:dyDescent="0.45">
      <c r="C1527" s="15">
        <v>1522</v>
      </c>
      <c r="D1527" s="15" t="s">
        <v>24266</v>
      </c>
      <c r="E1527" s="24" t="str">
        <f>Paid_Raw_Data!A1523</f>
        <v>CLM-2025-001522</v>
      </c>
      <c r="F1527" s="16" t="str">
        <f>Paid_Raw_Data!I1523</f>
        <v>2018-09-14</v>
      </c>
      <c r="G1527" s="16" t="str">
        <f>Paid_Raw_Data!J1523</f>
        <v>2018-09-22</v>
      </c>
      <c r="H1527" s="16" t="str">
        <f>Paid_Raw_Data!K1523</f>
        <v>2018-11-07</v>
      </c>
      <c r="I1527" s="15" t="str">
        <f>Paid_Raw_Data!C1523</f>
        <v>Liability</v>
      </c>
      <c r="J1527" s="17">
        <f>Paid_Raw_Data!Q1523</f>
        <v>26775747.59</v>
      </c>
      <c r="K1527" s="25">
        <f>Paid_Raw_Data!V1523</f>
        <v>12496385.390000001</v>
      </c>
      <c r="L1527" s="15" t="b">
        <f t="shared" si="92"/>
        <v>1</v>
      </c>
      <c r="M1527" s="15" t="b">
        <f t="shared" si="93"/>
        <v>1</v>
      </c>
      <c r="N1527" s="15" t="b">
        <f t="shared" si="94"/>
        <v>1</v>
      </c>
      <c r="O1527" s="15" t="b">
        <f t="shared" si="95"/>
        <v>1</v>
      </c>
    </row>
    <row r="1528" spans="3:15" s="15" customFormat="1" ht="13.75" x14ac:dyDescent="0.45">
      <c r="C1528" s="15">
        <v>1523</v>
      </c>
      <c r="D1528" s="15" t="s">
        <v>24266</v>
      </c>
      <c r="E1528" s="24" t="str">
        <f>Paid_Raw_Data!A1524</f>
        <v>CLM-2025-001523</v>
      </c>
      <c r="F1528" s="16" t="str">
        <f>Paid_Raw_Data!I1524</f>
        <v>2023-07-09</v>
      </c>
      <c r="G1528" s="16" t="str">
        <f>Paid_Raw_Data!J1524</f>
        <v>2023-07-09</v>
      </c>
      <c r="H1528" s="16" t="str">
        <f>Paid_Raw_Data!K1524</f>
        <v>2023-12-12</v>
      </c>
      <c r="I1528" s="15" t="str">
        <f>Paid_Raw_Data!C1524</f>
        <v>Fire Domestic</v>
      </c>
      <c r="J1528" s="17">
        <f>Paid_Raw_Data!Q1524</f>
        <v>6899814.5199999996</v>
      </c>
      <c r="K1528" s="25">
        <f>Paid_Raw_Data!V1524</f>
        <v>5096986.62</v>
      </c>
      <c r="L1528" s="15" t="b">
        <f t="shared" si="92"/>
        <v>1</v>
      </c>
      <c r="M1528" s="15" t="b">
        <f t="shared" si="93"/>
        <v>1</v>
      </c>
      <c r="N1528" s="15" t="b">
        <f t="shared" si="94"/>
        <v>1</v>
      </c>
      <c r="O1528" s="15" t="b">
        <f t="shared" si="95"/>
        <v>1</v>
      </c>
    </row>
    <row r="1529" spans="3:15" s="15" customFormat="1" ht="13.75" x14ac:dyDescent="0.45">
      <c r="C1529" s="15">
        <v>1524</v>
      </c>
      <c r="D1529" s="15" t="s">
        <v>24266</v>
      </c>
      <c r="E1529" s="24" t="str">
        <f>Paid_Raw_Data!A1525</f>
        <v>CLM-2025-001524</v>
      </c>
      <c r="F1529" s="16" t="str">
        <f>Paid_Raw_Data!I1525</f>
        <v>2022-01-30</v>
      </c>
      <c r="G1529" s="16" t="str">
        <f>Paid_Raw_Data!J1525</f>
        <v>2022-02-07</v>
      </c>
      <c r="H1529" s="16" t="str">
        <f>Paid_Raw_Data!K1525</f>
        <v>2022-03-14</v>
      </c>
      <c r="I1529" s="15" t="str">
        <f>Paid_Raw_Data!C1525</f>
        <v>Personal Accident</v>
      </c>
      <c r="J1529" s="17">
        <f>Paid_Raw_Data!Q1525</f>
        <v>1472958.86</v>
      </c>
      <c r="K1529" s="25">
        <f>Paid_Raw_Data!V1525</f>
        <v>1174399.93</v>
      </c>
      <c r="L1529" s="15" t="b">
        <f t="shared" si="92"/>
        <v>1</v>
      </c>
      <c r="M1529" s="15" t="b">
        <f t="shared" si="93"/>
        <v>1</v>
      </c>
      <c r="N1529" s="15" t="b">
        <f t="shared" si="94"/>
        <v>1</v>
      </c>
      <c r="O1529" s="15" t="b">
        <f t="shared" si="95"/>
        <v>1</v>
      </c>
    </row>
    <row r="1530" spans="3:15" s="15" customFormat="1" ht="13.75" x14ac:dyDescent="0.45">
      <c r="C1530" s="15">
        <v>1525</v>
      </c>
      <c r="D1530" s="15" t="s">
        <v>24266</v>
      </c>
      <c r="E1530" s="24" t="str">
        <f>Paid_Raw_Data!A1526</f>
        <v>CLM-2025-001525</v>
      </c>
      <c r="F1530" s="16" t="str">
        <f>Paid_Raw_Data!I1526</f>
        <v>2022-09-27</v>
      </c>
      <c r="G1530" s="16" t="str">
        <f>Paid_Raw_Data!J1526</f>
        <v>2022-10-12</v>
      </c>
      <c r="H1530" s="16" t="str">
        <f>Paid_Raw_Data!K1526</f>
        <v>2023-03-16</v>
      </c>
      <c r="I1530" s="15" t="str">
        <f>Paid_Raw_Data!C1526</f>
        <v>Liability</v>
      </c>
      <c r="J1530" s="17">
        <f>Paid_Raw_Data!Q1526</f>
        <v>41007573.049999997</v>
      </c>
      <c r="K1530" s="25">
        <f>Paid_Raw_Data!V1526</f>
        <v>18720727.68</v>
      </c>
      <c r="L1530" s="15" t="b">
        <f t="shared" si="92"/>
        <v>1</v>
      </c>
      <c r="M1530" s="15" t="b">
        <f t="shared" si="93"/>
        <v>1</v>
      </c>
      <c r="N1530" s="15" t="b">
        <f t="shared" si="94"/>
        <v>1</v>
      </c>
      <c r="O1530" s="15" t="b">
        <f t="shared" si="95"/>
        <v>1</v>
      </c>
    </row>
    <row r="1531" spans="3:15" s="15" customFormat="1" ht="13.75" x14ac:dyDescent="0.45">
      <c r="C1531" s="15">
        <v>1526</v>
      </c>
      <c r="D1531" s="15" t="s">
        <v>24266</v>
      </c>
      <c r="E1531" s="24" t="str">
        <f>Paid_Raw_Data!A1527</f>
        <v>CLM-2025-001526</v>
      </c>
      <c r="F1531" s="16" t="str">
        <f>Paid_Raw_Data!I1527</f>
        <v>2024-09-02</v>
      </c>
      <c r="G1531" s="16" t="str">
        <f>Paid_Raw_Data!J1527</f>
        <v>2024-09-22</v>
      </c>
      <c r="H1531" s="16" t="str">
        <f>Paid_Raw_Data!K1527</f>
        <v>2024-12-02</v>
      </c>
      <c r="I1531" s="15" t="str">
        <f>Paid_Raw_Data!C1527</f>
        <v>WIBA</v>
      </c>
      <c r="J1531" s="17">
        <f>Paid_Raw_Data!Q1527</f>
        <v>3776434.37</v>
      </c>
      <c r="K1531" s="25">
        <f>Paid_Raw_Data!V1527</f>
        <v>2329168.58</v>
      </c>
      <c r="L1531" s="15" t="b">
        <f t="shared" si="92"/>
        <v>1</v>
      </c>
      <c r="M1531" s="15" t="b">
        <f t="shared" si="93"/>
        <v>1</v>
      </c>
      <c r="N1531" s="15" t="b">
        <f t="shared" si="94"/>
        <v>1</v>
      </c>
      <c r="O1531" s="15" t="b">
        <f t="shared" si="95"/>
        <v>1</v>
      </c>
    </row>
    <row r="1532" spans="3:15" s="15" customFormat="1" ht="13.75" x14ac:dyDescent="0.45">
      <c r="C1532" s="15">
        <v>1527</v>
      </c>
      <c r="D1532" s="15" t="s">
        <v>24266</v>
      </c>
      <c r="E1532" s="24" t="str">
        <f>Paid_Raw_Data!A1528</f>
        <v>CLM-2025-001527</v>
      </c>
      <c r="F1532" s="16" t="str">
        <f>Paid_Raw_Data!I1528</f>
        <v>2022-06-07</v>
      </c>
      <c r="G1532" s="16" t="str">
        <f>Paid_Raw_Data!J1528</f>
        <v>2022-06-16</v>
      </c>
      <c r="H1532" s="16" t="str">
        <f>Paid_Raw_Data!K1528</f>
        <v>2022-08-12</v>
      </c>
      <c r="I1532" s="15" t="str">
        <f>Paid_Raw_Data!C1528</f>
        <v>Marine Cargo</v>
      </c>
      <c r="J1532" s="17">
        <f>Paid_Raw_Data!Q1528</f>
        <v>113065022.25</v>
      </c>
      <c r="K1532" s="25">
        <f>Paid_Raw_Data!V1528</f>
        <v>88410444.040000007</v>
      </c>
      <c r="L1532" s="15" t="b">
        <f t="shared" si="92"/>
        <v>1</v>
      </c>
      <c r="M1532" s="15" t="b">
        <f t="shared" si="93"/>
        <v>1</v>
      </c>
      <c r="N1532" s="15" t="b">
        <f t="shared" si="94"/>
        <v>1</v>
      </c>
      <c r="O1532" s="15" t="b">
        <f t="shared" si="95"/>
        <v>1</v>
      </c>
    </row>
    <row r="1533" spans="3:15" s="15" customFormat="1" ht="13.75" x14ac:dyDescent="0.45">
      <c r="C1533" s="15">
        <v>1528</v>
      </c>
      <c r="D1533" s="15" t="s">
        <v>24266</v>
      </c>
      <c r="E1533" s="24" t="str">
        <f>Paid_Raw_Data!A1529</f>
        <v>CLM-2025-001528</v>
      </c>
      <c r="F1533" s="16" t="str">
        <f>Paid_Raw_Data!I1529</f>
        <v>2018-03-16</v>
      </c>
      <c r="G1533" s="16" t="str">
        <f>Paid_Raw_Data!J1529</f>
        <v>2018-03-17</v>
      </c>
      <c r="H1533" s="16" t="str">
        <f>Paid_Raw_Data!K1529</f>
        <v>2018-11-03</v>
      </c>
      <c r="I1533" s="15" t="str">
        <f>Paid_Raw_Data!C1529</f>
        <v>Engineering</v>
      </c>
      <c r="J1533" s="17">
        <f>Paid_Raw_Data!Q1529</f>
        <v>27857193.260000002</v>
      </c>
      <c r="K1533" s="25">
        <f>Paid_Raw_Data!V1529</f>
        <v>13039996.699999999</v>
      </c>
      <c r="L1533" s="15" t="b">
        <f t="shared" si="92"/>
        <v>1</v>
      </c>
      <c r="M1533" s="15" t="b">
        <f t="shared" si="93"/>
        <v>1</v>
      </c>
      <c r="N1533" s="15" t="b">
        <f t="shared" si="94"/>
        <v>1</v>
      </c>
      <c r="O1533" s="15" t="b">
        <f t="shared" si="95"/>
        <v>1</v>
      </c>
    </row>
    <row r="1534" spans="3:15" s="15" customFormat="1" ht="13.75" x14ac:dyDescent="0.45">
      <c r="C1534" s="15">
        <v>1529</v>
      </c>
      <c r="D1534" s="15" t="s">
        <v>24266</v>
      </c>
      <c r="E1534" s="24" t="str">
        <f>Paid_Raw_Data!A1530</f>
        <v>CLM-2025-001529</v>
      </c>
      <c r="F1534" s="16" t="str">
        <f>Paid_Raw_Data!I1530</f>
        <v>2020-08-26</v>
      </c>
      <c r="G1534" s="16" t="str">
        <f>Paid_Raw_Data!J1530</f>
        <v>2020-09-21</v>
      </c>
      <c r="H1534" s="16" t="str">
        <f>Paid_Raw_Data!K1530</f>
        <v>2021-05-04</v>
      </c>
      <c r="I1534" s="15" t="str">
        <f>Paid_Raw_Data!C1530</f>
        <v>Medical</v>
      </c>
      <c r="J1534" s="17">
        <f>Paid_Raw_Data!Q1530</f>
        <v>941333.07</v>
      </c>
      <c r="K1534" s="25">
        <f>Paid_Raw_Data!V1530</f>
        <v>719300.32</v>
      </c>
      <c r="L1534" s="15" t="b">
        <f t="shared" si="92"/>
        <v>1</v>
      </c>
      <c r="M1534" s="15" t="b">
        <f t="shared" si="93"/>
        <v>1</v>
      </c>
      <c r="N1534" s="15" t="b">
        <f t="shared" si="94"/>
        <v>1</v>
      </c>
      <c r="O1534" s="15" t="b">
        <f t="shared" si="95"/>
        <v>1</v>
      </c>
    </row>
    <row r="1535" spans="3:15" s="15" customFormat="1" ht="13.75" x14ac:dyDescent="0.45">
      <c r="C1535" s="15">
        <v>1530</v>
      </c>
      <c r="D1535" s="15" t="s">
        <v>24266</v>
      </c>
      <c r="E1535" s="24" t="str">
        <f>Paid_Raw_Data!A1531</f>
        <v>CLM-2025-001530</v>
      </c>
      <c r="F1535" s="16" t="str">
        <f>Paid_Raw_Data!I1531</f>
        <v>2020-03-31</v>
      </c>
      <c r="G1535" s="16" t="str">
        <f>Paid_Raw_Data!J1531</f>
        <v>2020-04-27</v>
      </c>
      <c r="H1535" s="16" t="str">
        <f>Paid_Raw_Data!K1531</f>
        <v>2020-09-28</v>
      </c>
      <c r="I1535" s="15" t="str">
        <f>Paid_Raw_Data!C1531</f>
        <v>Fire Industrial</v>
      </c>
      <c r="J1535" s="17">
        <f>Paid_Raw_Data!Q1531</f>
        <v>67360607.480000004</v>
      </c>
      <c r="K1535" s="25">
        <f>Paid_Raw_Data!V1531</f>
        <v>29947065.25</v>
      </c>
      <c r="L1535" s="15" t="b">
        <f t="shared" si="92"/>
        <v>1</v>
      </c>
      <c r="M1535" s="15" t="b">
        <f t="shared" si="93"/>
        <v>1</v>
      </c>
      <c r="N1535" s="15" t="b">
        <f t="shared" si="94"/>
        <v>1</v>
      </c>
      <c r="O1535" s="15" t="b">
        <f t="shared" si="95"/>
        <v>1</v>
      </c>
    </row>
    <row r="1536" spans="3:15" s="15" customFormat="1" ht="13.75" x14ac:dyDescent="0.45">
      <c r="C1536" s="15">
        <v>1531</v>
      </c>
      <c r="D1536" s="15" t="s">
        <v>24266</v>
      </c>
      <c r="E1536" s="24" t="str">
        <f>Paid_Raw_Data!A1532</f>
        <v>CLM-2025-001531</v>
      </c>
      <c r="F1536" s="16" t="str">
        <f>Paid_Raw_Data!I1532</f>
        <v>2018-10-27</v>
      </c>
      <c r="G1536" s="16" t="str">
        <f>Paid_Raw_Data!J1532</f>
        <v>2018-11-07</v>
      </c>
      <c r="H1536" s="16" t="str">
        <f>Paid_Raw_Data!K1532</f>
        <v>2019-06-26</v>
      </c>
      <c r="I1536" s="15" t="str">
        <f>Paid_Raw_Data!C1532</f>
        <v>Medical</v>
      </c>
      <c r="J1536" s="17">
        <f>Paid_Raw_Data!Q1532</f>
        <v>232191.16</v>
      </c>
      <c r="K1536" s="25">
        <f>Paid_Raw_Data!V1532</f>
        <v>173889.3</v>
      </c>
      <c r="L1536" s="15" t="b">
        <f t="shared" si="92"/>
        <v>1</v>
      </c>
      <c r="M1536" s="15" t="b">
        <f t="shared" si="93"/>
        <v>1</v>
      </c>
      <c r="N1536" s="15" t="b">
        <f t="shared" si="94"/>
        <v>1</v>
      </c>
      <c r="O1536" s="15" t="b">
        <f t="shared" si="95"/>
        <v>1</v>
      </c>
    </row>
    <row r="1537" spans="3:15" s="15" customFormat="1" ht="13.75" x14ac:dyDescent="0.45">
      <c r="C1537" s="15">
        <v>1532</v>
      </c>
      <c r="D1537" s="15" t="s">
        <v>24266</v>
      </c>
      <c r="E1537" s="24" t="str">
        <f>Paid_Raw_Data!A1533</f>
        <v>CLM-2025-001532</v>
      </c>
      <c r="F1537" s="16" t="str">
        <f>Paid_Raw_Data!I1533</f>
        <v>2020-06-13</v>
      </c>
      <c r="G1537" s="16" t="str">
        <f>Paid_Raw_Data!J1533</f>
        <v>2020-07-01</v>
      </c>
      <c r="H1537" s="16" t="str">
        <f>Paid_Raw_Data!K1533</f>
        <v>2020-11-01</v>
      </c>
      <c r="I1537" s="15" t="str">
        <f>Paid_Raw_Data!C1533</f>
        <v>Medical</v>
      </c>
      <c r="J1537" s="17">
        <f>Paid_Raw_Data!Q1533</f>
        <v>204500.34</v>
      </c>
      <c r="K1537" s="25">
        <f>Paid_Raw_Data!V1533</f>
        <v>139664.72</v>
      </c>
      <c r="L1537" s="15" t="b">
        <f t="shared" si="92"/>
        <v>1</v>
      </c>
      <c r="M1537" s="15" t="b">
        <f t="shared" si="93"/>
        <v>1</v>
      </c>
      <c r="N1537" s="15" t="b">
        <f t="shared" si="94"/>
        <v>1</v>
      </c>
      <c r="O1537" s="15" t="b">
        <f t="shared" si="95"/>
        <v>1</v>
      </c>
    </row>
    <row r="1538" spans="3:15" s="15" customFormat="1" ht="13.75" x14ac:dyDescent="0.45">
      <c r="C1538" s="15">
        <v>1533</v>
      </c>
      <c r="D1538" s="15" t="s">
        <v>24266</v>
      </c>
      <c r="E1538" s="24" t="str">
        <f>Paid_Raw_Data!A1534</f>
        <v>CLM-2025-001533</v>
      </c>
      <c r="F1538" s="16" t="str">
        <f>Paid_Raw_Data!I1534</f>
        <v>2025-06-13</v>
      </c>
      <c r="G1538" s="16" t="str">
        <f>Paid_Raw_Data!J1534</f>
        <v>2025-06-22</v>
      </c>
      <c r="H1538" s="16" t="str">
        <f>Paid_Raw_Data!K1534</f>
        <v>2025-07-04</v>
      </c>
      <c r="I1538" s="15" t="str">
        <f>Paid_Raw_Data!C1534</f>
        <v>Motor Private</v>
      </c>
      <c r="J1538" s="17">
        <f>Paid_Raw_Data!Q1534</f>
        <v>1012782.47</v>
      </c>
      <c r="K1538" s="25">
        <f>Paid_Raw_Data!V1534</f>
        <v>716395.18</v>
      </c>
      <c r="L1538" s="15" t="b">
        <f t="shared" si="92"/>
        <v>1</v>
      </c>
      <c r="M1538" s="15" t="b">
        <f t="shared" si="93"/>
        <v>1</v>
      </c>
      <c r="N1538" s="15" t="b">
        <f t="shared" si="94"/>
        <v>1</v>
      </c>
      <c r="O1538" s="15" t="b">
        <f t="shared" si="95"/>
        <v>1</v>
      </c>
    </row>
    <row r="1539" spans="3:15" s="15" customFormat="1" ht="13.75" x14ac:dyDescent="0.45">
      <c r="C1539" s="15">
        <v>1534</v>
      </c>
      <c r="D1539" s="15" t="s">
        <v>24266</v>
      </c>
      <c r="E1539" s="24" t="str">
        <f>Paid_Raw_Data!A1535</f>
        <v>CLM-2025-001534</v>
      </c>
      <c r="F1539" s="16" t="str">
        <f>Paid_Raw_Data!I1535</f>
        <v>2020-07-07</v>
      </c>
      <c r="G1539" s="16" t="str">
        <f>Paid_Raw_Data!J1535</f>
        <v>2020-07-20</v>
      </c>
      <c r="H1539" s="16" t="str">
        <f>Paid_Raw_Data!K1535</f>
        <v>2021-02-09</v>
      </c>
      <c r="I1539" s="15" t="str">
        <f>Paid_Raw_Data!C1535</f>
        <v>Medical</v>
      </c>
      <c r="J1539" s="17">
        <f>Paid_Raw_Data!Q1535</f>
        <v>942286.06</v>
      </c>
      <c r="K1539" s="25">
        <f>Paid_Raw_Data!V1535</f>
        <v>792093.93</v>
      </c>
      <c r="L1539" s="15" t="b">
        <f t="shared" si="92"/>
        <v>1</v>
      </c>
      <c r="M1539" s="15" t="b">
        <f t="shared" si="93"/>
        <v>1</v>
      </c>
      <c r="N1539" s="15" t="b">
        <f t="shared" si="94"/>
        <v>1</v>
      </c>
      <c r="O1539" s="15" t="b">
        <f t="shared" si="95"/>
        <v>1</v>
      </c>
    </row>
    <row r="1540" spans="3:15" s="15" customFormat="1" ht="13.75" x14ac:dyDescent="0.45">
      <c r="C1540" s="15">
        <v>1535</v>
      </c>
      <c r="D1540" s="15" t="s">
        <v>24266</v>
      </c>
      <c r="E1540" s="24" t="str">
        <f>Paid_Raw_Data!A1536</f>
        <v>CLM-2025-001535</v>
      </c>
      <c r="F1540" s="16" t="str">
        <f>Paid_Raw_Data!I1536</f>
        <v>2022-07-28</v>
      </c>
      <c r="G1540" s="16" t="str">
        <f>Paid_Raw_Data!J1536</f>
        <v>2022-08-26</v>
      </c>
      <c r="H1540" s="16" t="str">
        <f>Paid_Raw_Data!K1536</f>
        <v>2023-02-27</v>
      </c>
      <c r="I1540" s="15" t="str">
        <f>Paid_Raw_Data!C1536</f>
        <v>Fire Domestic</v>
      </c>
      <c r="J1540" s="17">
        <f>Paid_Raw_Data!Q1536</f>
        <v>8703554.2300000004</v>
      </c>
      <c r="K1540" s="25">
        <f>Paid_Raw_Data!V1536</f>
        <v>6968565.2300000004</v>
      </c>
      <c r="L1540" s="15" t="b">
        <f t="shared" si="92"/>
        <v>1</v>
      </c>
      <c r="M1540" s="15" t="b">
        <f t="shared" si="93"/>
        <v>1</v>
      </c>
      <c r="N1540" s="15" t="b">
        <f t="shared" si="94"/>
        <v>1</v>
      </c>
      <c r="O1540" s="15" t="b">
        <f t="shared" si="95"/>
        <v>1</v>
      </c>
    </row>
    <row r="1541" spans="3:15" s="15" customFormat="1" ht="13.75" x14ac:dyDescent="0.45">
      <c r="C1541" s="15">
        <v>1536</v>
      </c>
      <c r="D1541" s="15" t="s">
        <v>24266</v>
      </c>
      <c r="E1541" s="24" t="str">
        <f>Paid_Raw_Data!A1537</f>
        <v>CLM-2025-001536</v>
      </c>
      <c r="F1541" s="16" t="str">
        <f>Paid_Raw_Data!I1537</f>
        <v>2021-04-17</v>
      </c>
      <c r="G1541" s="16" t="str">
        <f>Paid_Raw_Data!J1537</f>
        <v>2021-04-24</v>
      </c>
      <c r="H1541" s="16" t="str">
        <f>Paid_Raw_Data!K1537</f>
        <v>2021-12-01</v>
      </c>
      <c r="I1541" s="15" t="str">
        <f>Paid_Raw_Data!C1537</f>
        <v>Motor Commercial</v>
      </c>
      <c r="J1541" s="17">
        <f>Paid_Raw_Data!Q1537</f>
        <v>428769.06</v>
      </c>
      <c r="K1541" s="25">
        <f>Paid_Raw_Data!V1537</f>
        <v>311766.90999999997</v>
      </c>
      <c r="L1541" s="15" t="b">
        <f t="shared" si="92"/>
        <v>1</v>
      </c>
      <c r="M1541" s="15" t="b">
        <f t="shared" si="93"/>
        <v>1</v>
      </c>
      <c r="N1541" s="15" t="b">
        <f t="shared" si="94"/>
        <v>1</v>
      </c>
      <c r="O1541" s="15" t="b">
        <f t="shared" si="95"/>
        <v>1</v>
      </c>
    </row>
    <row r="1542" spans="3:15" s="15" customFormat="1" ht="13.75" x14ac:dyDescent="0.45">
      <c r="C1542" s="15">
        <v>1537</v>
      </c>
      <c r="D1542" s="15" t="s">
        <v>24266</v>
      </c>
      <c r="E1542" s="24" t="str">
        <f>Paid_Raw_Data!A1538</f>
        <v>CLM-2025-001537</v>
      </c>
      <c r="F1542" s="16" t="str">
        <f>Paid_Raw_Data!I1538</f>
        <v>2018-10-16</v>
      </c>
      <c r="G1542" s="16" t="str">
        <f>Paid_Raw_Data!J1538</f>
        <v>2018-11-14</v>
      </c>
      <c r="H1542" s="16" t="str">
        <f>Paid_Raw_Data!K1538</f>
        <v>2019-01-05</v>
      </c>
      <c r="I1542" s="15" t="str">
        <f>Paid_Raw_Data!C1538</f>
        <v>Engineering</v>
      </c>
      <c r="J1542" s="17">
        <f>Paid_Raw_Data!Q1538</f>
        <v>6480257.6200000001</v>
      </c>
      <c r="K1542" s="25">
        <f>Paid_Raw_Data!V1538</f>
        <v>3252436.78</v>
      </c>
      <c r="L1542" s="15" t="b">
        <f t="shared" si="92"/>
        <v>1</v>
      </c>
      <c r="M1542" s="15" t="b">
        <f t="shared" si="93"/>
        <v>1</v>
      </c>
      <c r="N1542" s="15" t="b">
        <f t="shared" si="94"/>
        <v>1</v>
      </c>
      <c r="O1542" s="15" t="b">
        <f t="shared" si="95"/>
        <v>1</v>
      </c>
    </row>
    <row r="1543" spans="3:15" s="15" customFormat="1" ht="13.75" x14ac:dyDescent="0.45">
      <c r="C1543" s="15">
        <v>1538</v>
      </c>
      <c r="D1543" s="15" t="s">
        <v>24266</v>
      </c>
      <c r="E1543" s="24" t="str">
        <f>Paid_Raw_Data!A1539</f>
        <v>CLM-2025-001538</v>
      </c>
      <c r="F1543" s="16" t="str">
        <f>Paid_Raw_Data!I1539</f>
        <v>2020-09-15</v>
      </c>
      <c r="G1543" s="16" t="str">
        <f>Paid_Raw_Data!J1539</f>
        <v>2020-10-06</v>
      </c>
      <c r="H1543" s="16" t="str">
        <f>Paid_Raw_Data!K1539</f>
        <v>2020-12-13</v>
      </c>
      <c r="I1543" s="15" t="str">
        <f>Paid_Raw_Data!C1539</f>
        <v>Fire Industrial</v>
      </c>
      <c r="J1543" s="17">
        <f>Paid_Raw_Data!Q1539</f>
        <v>337028898.32999998</v>
      </c>
      <c r="K1543" s="25">
        <f>Paid_Raw_Data!V1539</f>
        <v>184132611.44999999</v>
      </c>
      <c r="L1543" s="15" t="b">
        <f t="shared" ref="L1543:L1606" si="96">F1543&lt;=G1543</f>
        <v>1</v>
      </c>
      <c r="M1543" s="15" t="b">
        <f t="shared" ref="M1543:M1606" si="97">F1543&lt;=H1543</f>
        <v>1</v>
      </c>
      <c r="N1543" s="15" t="b">
        <f t="shared" ref="N1543:N1606" si="98">G1543&lt;=H1543</f>
        <v>1</v>
      </c>
      <c r="O1543" s="15" t="b">
        <f t="shared" ref="O1543:O1606" si="99">K1543&lt;=I1543</f>
        <v>1</v>
      </c>
    </row>
    <row r="1544" spans="3:15" s="15" customFormat="1" ht="13.75" x14ac:dyDescent="0.45">
      <c r="C1544" s="15">
        <v>1539</v>
      </c>
      <c r="D1544" s="15" t="s">
        <v>24266</v>
      </c>
      <c r="E1544" s="24" t="str">
        <f>Paid_Raw_Data!A1540</f>
        <v>CLM-2025-001539</v>
      </c>
      <c r="F1544" s="16" t="str">
        <f>Paid_Raw_Data!I1540</f>
        <v>2022-06-30</v>
      </c>
      <c r="G1544" s="16" t="str">
        <f>Paid_Raw_Data!J1540</f>
        <v>2022-07-03</v>
      </c>
      <c r="H1544" s="16" t="str">
        <f>Paid_Raw_Data!K1540</f>
        <v>2023-01-03</v>
      </c>
      <c r="I1544" s="15" t="str">
        <f>Paid_Raw_Data!C1540</f>
        <v>Engineering</v>
      </c>
      <c r="J1544" s="17">
        <f>Paid_Raw_Data!Q1540</f>
        <v>48445594.630000003</v>
      </c>
      <c r="K1544" s="25">
        <f>Paid_Raw_Data!V1540</f>
        <v>28310790.09</v>
      </c>
      <c r="L1544" s="15" t="b">
        <f t="shared" si="96"/>
        <v>1</v>
      </c>
      <c r="M1544" s="15" t="b">
        <f t="shared" si="97"/>
        <v>1</v>
      </c>
      <c r="N1544" s="15" t="b">
        <f t="shared" si="98"/>
        <v>1</v>
      </c>
      <c r="O1544" s="15" t="b">
        <f t="shared" si="99"/>
        <v>1</v>
      </c>
    </row>
    <row r="1545" spans="3:15" s="15" customFormat="1" ht="13.75" x14ac:dyDescent="0.45">
      <c r="C1545" s="15">
        <v>1540</v>
      </c>
      <c r="D1545" s="15" t="s">
        <v>24266</v>
      </c>
      <c r="E1545" s="24" t="str">
        <f>Paid_Raw_Data!A1541</f>
        <v>CLM-2025-001540</v>
      </c>
      <c r="F1545" s="16" t="str">
        <f>Paid_Raw_Data!I1541</f>
        <v>2022-09-26</v>
      </c>
      <c r="G1545" s="16" t="str">
        <f>Paid_Raw_Data!J1541</f>
        <v>2022-10-19</v>
      </c>
      <c r="H1545" s="16" t="str">
        <f>Paid_Raw_Data!K1541</f>
        <v>2023-01-03</v>
      </c>
      <c r="I1545" s="15" t="str">
        <f>Paid_Raw_Data!C1541</f>
        <v>Motor Commercial</v>
      </c>
      <c r="J1545" s="17">
        <f>Paid_Raw_Data!Q1541</f>
        <v>463226.5</v>
      </c>
      <c r="K1545" s="25">
        <f>Paid_Raw_Data!V1541</f>
        <v>345916.01</v>
      </c>
      <c r="L1545" s="15" t="b">
        <f t="shared" si="96"/>
        <v>1</v>
      </c>
      <c r="M1545" s="15" t="b">
        <f t="shared" si="97"/>
        <v>1</v>
      </c>
      <c r="N1545" s="15" t="b">
        <f t="shared" si="98"/>
        <v>1</v>
      </c>
      <c r="O1545" s="15" t="b">
        <f t="shared" si="99"/>
        <v>1</v>
      </c>
    </row>
    <row r="1546" spans="3:15" s="15" customFormat="1" ht="13.75" x14ac:dyDescent="0.45">
      <c r="C1546" s="15">
        <v>1541</v>
      </c>
      <c r="D1546" s="15" t="s">
        <v>24266</v>
      </c>
      <c r="E1546" s="24" t="str">
        <f>Paid_Raw_Data!A1542</f>
        <v>CLM-2025-001541</v>
      </c>
      <c r="F1546" s="16" t="str">
        <f>Paid_Raw_Data!I1542</f>
        <v>2023-04-29</v>
      </c>
      <c r="G1546" s="16" t="str">
        <f>Paid_Raw_Data!J1542</f>
        <v>2023-05-03</v>
      </c>
      <c r="H1546" s="16" t="str">
        <f>Paid_Raw_Data!K1542</f>
        <v>2023-07-17</v>
      </c>
      <c r="I1546" s="15" t="str">
        <f>Paid_Raw_Data!C1542</f>
        <v>Motor Private</v>
      </c>
      <c r="J1546" s="17">
        <f>Paid_Raw_Data!Q1542</f>
        <v>316324.21000000002</v>
      </c>
      <c r="K1546" s="25">
        <f>Paid_Raw_Data!V1542</f>
        <v>222812.32</v>
      </c>
      <c r="L1546" s="15" t="b">
        <f t="shared" si="96"/>
        <v>1</v>
      </c>
      <c r="M1546" s="15" t="b">
        <f t="shared" si="97"/>
        <v>1</v>
      </c>
      <c r="N1546" s="15" t="b">
        <f t="shared" si="98"/>
        <v>1</v>
      </c>
      <c r="O1546" s="15" t="b">
        <f t="shared" si="99"/>
        <v>1</v>
      </c>
    </row>
    <row r="1547" spans="3:15" s="15" customFormat="1" ht="13.75" x14ac:dyDescent="0.45">
      <c r="C1547" s="15">
        <v>1542</v>
      </c>
      <c r="D1547" s="15" t="s">
        <v>24266</v>
      </c>
      <c r="E1547" s="24" t="str">
        <f>Paid_Raw_Data!A1543</f>
        <v>CLM-2025-001542</v>
      </c>
      <c r="F1547" s="16" t="str">
        <f>Paid_Raw_Data!I1543</f>
        <v>2023-11-18</v>
      </c>
      <c r="G1547" s="16" t="str">
        <f>Paid_Raw_Data!J1543</f>
        <v>2023-12-16</v>
      </c>
      <c r="H1547" s="16" t="str">
        <f>Paid_Raw_Data!K1543</f>
        <v>2024-05-20</v>
      </c>
      <c r="I1547" s="15" t="str">
        <f>Paid_Raw_Data!C1543</f>
        <v>Fire Domestic</v>
      </c>
      <c r="J1547" s="17">
        <f>Paid_Raw_Data!Q1543</f>
        <v>5512129.8899999997</v>
      </c>
      <c r="K1547" s="25">
        <f>Paid_Raw_Data!V1543</f>
        <v>4465910.3099999996</v>
      </c>
      <c r="L1547" s="15" t="b">
        <f t="shared" si="96"/>
        <v>1</v>
      </c>
      <c r="M1547" s="15" t="b">
        <f t="shared" si="97"/>
        <v>1</v>
      </c>
      <c r="N1547" s="15" t="b">
        <f t="shared" si="98"/>
        <v>1</v>
      </c>
      <c r="O1547" s="15" t="b">
        <f t="shared" si="99"/>
        <v>1</v>
      </c>
    </row>
    <row r="1548" spans="3:15" s="15" customFormat="1" ht="13.75" x14ac:dyDescent="0.45">
      <c r="C1548" s="15">
        <v>1543</v>
      </c>
      <c r="D1548" s="15" t="s">
        <v>24266</v>
      </c>
      <c r="E1548" s="24" t="str">
        <f>Paid_Raw_Data!A1544</f>
        <v>CLM-2025-001543</v>
      </c>
      <c r="F1548" s="16" t="str">
        <f>Paid_Raw_Data!I1544</f>
        <v>2026-02-25</v>
      </c>
      <c r="G1548" s="16" t="str">
        <f>Paid_Raw_Data!J1544</f>
        <v>2026-03-10</v>
      </c>
      <c r="H1548" s="16" t="str">
        <f>Paid_Raw_Data!K1544</f>
        <v>2026-04-14</v>
      </c>
      <c r="I1548" s="15" t="str">
        <f>Paid_Raw_Data!C1544</f>
        <v>WIBA</v>
      </c>
      <c r="J1548" s="17">
        <f>Paid_Raw_Data!Q1544</f>
        <v>10406318.890000001</v>
      </c>
      <c r="K1548" s="25">
        <f>Paid_Raw_Data!V1544</f>
        <v>5889128.21</v>
      </c>
      <c r="L1548" s="15" t="b">
        <f t="shared" si="96"/>
        <v>1</v>
      </c>
      <c r="M1548" s="15" t="b">
        <f t="shared" si="97"/>
        <v>1</v>
      </c>
      <c r="N1548" s="15" t="b">
        <f t="shared" si="98"/>
        <v>1</v>
      </c>
      <c r="O1548" s="15" t="b">
        <f t="shared" si="99"/>
        <v>1</v>
      </c>
    </row>
    <row r="1549" spans="3:15" s="15" customFormat="1" ht="13.75" x14ac:dyDescent="0.45">
      <c r="C1549" s="15">
        <v>1544</v>
      </c>
      <c r="D1549" s="15" t="s">
        <v>24266</v>
      </c>
      <c r="E1549" s="24" t="str">
        <f>Paid_Raw_Data!A1545</f>
        <v>CLM-2025-001544</v>
      </c>
      <c r="F1549" s="16" t="str">
        <f>Paid_Raw_Data!I1545</f>
        <v>2019-04-27</v>
      </c>
      <c r="G1549" s="16" t="str">
        <f>Paid_Raw_Data!J1545</f>
        <v>2019-05-07</v>
      </c>
      <c r="H1549" s="16" t="str">
        <f>Paid_Raw_Data!K1545</f>
        <v>2019-12-29</v>
      </c>
      <c r="I1549" s="15" t="str">
        <f>Paid_Raw_Data!C1545</f>
        <v>Personal Accident</v>
      </c>
      <c r="J1549" s="17">
        <f>Paid_Raw_Data!Q1545</f>
        <v>619902.27</v>
      </c>
      <c r="K1549" s="25">
        <f>Paid_Raw_Data!V1545</f>
        <v>392761.61</v>
      </c>
      <c r="L1549" s="15" t="b">
        <f t="shared" si="96"/>
        <v>1</v>
      </c>
      <c r="M1549" s="15" t="b">
        <f t="shared" si="97"/>
        <v>1</v>
      </c>
      <c r="N1549" s="15" t="b">
        <f t="shared" si="98"/>
        <v>1</v>
      </c>
      <c r="O1549" s="15" t="b">
        <f t="shared" si="99"/>
        <v>1</v>
      </c>
    </row>
    <row r="1550" spans="3:15" s="15" customFormat="1" ht="13.75" x14ac:dyDescent="0.45">
      <c r="C1550" s="15">
        <v>1545</v>
      </c>
      <c r="D1550" s="15" t="s">
        <v>24266</v>
      </c>
      <c r="E1550" s="24" t="str">
        <f>Paid_Raw_Data!A1546</f>
        <v>CLM-2025-001545</v>
      </c>
      <c r="F1550" s="16" t="str">
        <f>Paid_Raw_Data!I1546</f>
        <v>2019-07-10</v>
      </c>
      <c r="G1550" s="16" t="str">
        <f>Paid_Raw_Data!J1546</f>
        <v>2019-08-09</v>
      </c>
      <c r="H1550" s="16" t="str">
        <f>Paid_Raw_Data!K1546</f>
        <v>2019-08-26</v>
      </c>
      <c r="I1550" s="15" t="str">
        <f>Paid_Raw_Data!C1546</f>
        <v>Engineering</v>
      </c>
      <c r="J1550" s="17">
        <f>Paid_Raw_Data!Q1546</f>
        <v>124244216.84999999</v>
      </c>
      <c r="K1550" s="25">
        <f>Paid_Raw_Data!V1546</f>
        <v>70608458.239999995</v>
      </c>
      <c r="L1550" s="15" t="b">
        <f t="shared" si="96"/>
        <v>1</v>
      </c>
      <c r="M1550" s="15" t="b">
        <f t="shared" si="97"/>
        <v>1</v>
      </c>
      <c r="N1550" s="15" t="b">
        <f t="shared" si="98"/>
        <v>1</v>
      </c>
      <c r="O1550" s="15" t="b">
        <f t="shared" si="99"/>
        <v>1</v>
      </c>
    </row>
    <row r="1551" spans="3:15" s="15" customFormat="1" ht="13.75" x14ac:dyDescent="0.45">
      <c r="C1551" s="15">
        <v>1546</v>
      </c>
      <c r="D1551" s="15" t="s">
        <v>24266</v>
      </c>
      <c r="E1551" s="24" t="str">
        <f>Paid_Raw_Data!A1547</f>
        <v>CLM-2025-001546</v>
      </c>
      <c r="F1551" s="16" t="str">
        <f>Paid_Raw_Data!I1547</f>
        <v>2019-04-04</v>
      </c>
      <c r="G1551" s="16" t="str">
        <f>Paid_Raw_Data!J1547</f>
        <v>2019-04-30</v>
      </c>
      <c r="H1551" s="16" t="str">
        <f>Paid_Raw_Data!K1547</f>
        <v>2019-11-13</v>
      </c>
      <c r="I1551" s="15" t="str">
        <f>Paid_Raw_Data!C1547</f>
        <v>Marine Cargo</v>
      </c>
      <c r="J1551" s="17">
        <f>Paid_Raw_Data!Q1547</f>
        <v>22514856.949999999</v>
      </c>
      <c r="K1551" s="25">
        <f>Paid_Raw_Data!V1547</f>
        <v>13781074.65</v>
      </c>
      <c r="L1551" s="15" t="b">
        <f t="shared" si="96"/>
        <v>1</v>
      </c>
      <c r="M1551" s="15" t="b">
        <f t="shared" si="97"/>
        <v>1</v>
      </c>
      <c r="N1551" s="15" t="b">
        <f t="shared" si="98"/>
        <v>1</v>
      </c>
      <c r="O1551" s="15" t="b">
        <f t="shared" si="99"/>
        <v>1</v>
      </c>
    </row>
    <row r="1552" spans="3:15" s="15" customFormat="1" ht="13.75" x14ac:dyDescent="0.45">
      <c r="C1552" s="15">
        <v>1547</v>
      </c>
      <c r="D1552" s="15" t="s">
        <v>24266</v>
      </c>
      <c r="E1552" s="24" t="str">
        <f>Paid_Raw_Data!A1548</f>
        <v>CLM-2025-001547</v>
      </c>
      <c r="F1552" s="16" t="str">
        <f>Paid_Raw_Data!I1548</f>
        <v>2022-03-25</v>
      </c>
      <c r="G1552" s="16" t="str">
        <f>Paid_Raw_Data!J1548</f>
        <v>2022-04-12</v>
      </c>
      <c r="H1552" s="16" t="str">
        <f>Paid_Raw_Data!K1548</f>
        <v>2022-05-29</v>
      </c>
      <c r="I1552" s="15" t="str">
        <f>Paid_Raw_Data!C1548</f>
        <v>Personal Accident</v>
      </c>
      <c r="J1552" s="17">
        <f>Paid_Raw_Data!Q1548</f>
        <v>849715.8</v>
      </c>
      <c r="K1552" s="25">
        <f>Paid_Raw_Data!V1548</f>
        <v>573403.89</v>
      </c>
      <c r="L1552" s="15" t="b">
        <f t="shared" si="96"/>
        <v>1</v>
      </c>
      <c r="M1552" s="15" t="b">
        <f t="shared" si="97"/>
        <v>1</v>
      </c>
      <c r="N1552" s="15" t="b">
        <f t="shared" si="98"/>
        <v>1</v>
      </c>
      <c r="O1552" s="15" t="b">
        <f t="shared" si="99"/>
        <v>1</v>
      </c>
    </row>
    <row r="1553" spans="3:15" s="15" customFormat="1" ht="13.75" x14ac:dyDescent="0.45">
      <c r="C1553" s="15">
        <v>1548</v>
      </c>
      <c r="D1553" s="15" t="s">
        <v>24266</v>
      </c>
      <c r="E1553" s="24" t="str">
        <f>Paid_Raw_Data!A1549</f>
        <v>CLM-2025-001548</v>
      </c>
      <c r="F1553" s="16" t="str">
        <f>Paid_Raw_Data!I1549</f>
        <v>2025-03-07</v>
      </c>
      <c r="G1553" s="16" t="str">
        <f>Paid_Raw_Data!J1549</f>
        <v>2025-03-20</v>
      </c>
      <c r="H1553" s="16" t="str">
        <f>Paid_Raw_Data!K1549</f>
        <v>2025-06-20</v>
      </c>
      <c r="I1553" s="15" t="str">
        <f>Paid_Raw_Data!C1549</f>
        <v>Fire Domestic</v>
      </c>
      <c r="J1553" s="17">
        <f>Paid_Raw_Data!Q1549</f>
        <v>7627815.7699999996</v>
      </c>
      <c r="K1553" s="25">
        <f>Paid_Raw_Data!V1549</f>
        <v>6030789.3300000001</v>
      </c>
      <c r="L1553" s="15" t="b">
        <f t="shared" si="96"/>
        <v>1</v>
      </c>
      <c r="M1553" s="15" t="b">
        <f t="shared" si="97"/>
        <v>1</v>
      </c>
      <c r="N1553" s="15" t="b">
        <f t="shared" si="98"/>
        <v>1</v>
      </c>
      <c r="O1553" s="15" t="b">
        <f t="shared" si="99"/>
        <v>1</v>
      </c>
    </row>
    <row r="1554" spans="3:15" s="15" customFormat="1" ht="13.75" x14ac:dyDescent="0.45">
      <c r="C1554" s="15">
        <v>1549</v>
      </c>
      <c r="D1554" s="15" t="s">
        <v>24266</v>
      </c>
      <c r="E1554" s="24" t="str">
        <f>Paid_Raw_Data!A1550</f>
        <v>CLM-2025-001549</v>
      </c>
      <c r="F1554" s="16" t="str">
        <f>Paid_Raw_Data!I1550</f>
        <v>2019-10-18</v>
      </c>
      <c r="G1554" s="16" t="str">
        <f>Paid_Raw_Data!J1550</f>
        <v>2019-10-27</v>
      </c>
      <c r="H1554" s="16" t="str">
        <f>Paid_Raw_Data!K1550</f>
        <v>2020-05-20</v>
      </c>
      <c r="I1554" s="15" t="str">
        <f>Paid_Raw_Data!C1550</f>
        <v>Motor Private</v>
      </c>
      <c r="J1554" s="17">
        <f>Paid_Raw_Data!Q1550</f>
        <v>405890.57</v>
      </c>
      <c r="K1554" s="25">
        <f>Paid_Raw_Data!V1550</f>
        <v>336830.48</v>
      </c>
      <c r="L1554" s="15" t="b">
        <f t="shared" si="96"/>
        <v>1</v>
      </c>
      <c r="M1554" s="15" t="b">
        <f t="shared" si="97"/>
        <v>1</v>
      </c>
      <c r="N1554" s="15" t="b">
        <f t="shared" si="98"/>
        <v>1</v>
      </c>
      <c r="O1554" s="15" t="b">
        <f t="shared" si="99"/>
        <v>1</v>
      </c>
    </row>
    <row r="1555" spans="3:15" s="15" customFormat="1" ht="13.75" x14ac:dyDescent="0.45">
      <c r="C1555" s="15">
        <v>1550</v>
      </c>
      <c r="D1555" s="15" t="s">
        <v>24266</v>
      </c>
      <c r="E1555" s="24" t="str">
        <f>Paid_Raw_Data!A1551</f>
        <v>CLM-2025-001550</v>
      </c>
      <c r="F1555" s="16" t="str">
        <f>Paid_Raw_Data!I1551</f>
        <v>2023-07-10</v>
      </c>
      <c r="G1555" s="16" t="str">
        <f>Paid_Raw_Data!J1551</f>
        <v>2023-07-24</v>
      </c>
      <c r="H1555" s="16" t="str">
        <f>Paid_Raw_Data!K1551</f>
        <v>2023-10-11</v>
      </c>
      <c r="I1555" s="15" t="str">
        <f>Paid_Raw_Data!C1551</f>
        <v>Fire Industrial</v>
      </c>
      <c r="J1555" s="17">
        <f>Paid_Raw_Data!Q1551</f>
        <v>65122031.189999998</v>
      </c>
      <c r="K1555" s="25">
        <f>Paid_Raw_Data!V1551</f>
        <v>37411520.07</v>
      </c>
      <c r="L1555" s="15" t="b">
        <f t="shared" si="96"/>
        <v>1</v>
      </c>
      <c r="M1555" s="15" t="b">
        <f t="shared" si="97"/>
        <v>1</v>
      </c>
      <c r="N1555" s="15" t="b">
        <f t="shared" si="98"/>
        <v>1</v>
      </c>
      <c r="O1555" s="15" t="b">
        <f t="shared" si="99"/>
        <v>1</v>
      </c>
    </row>
    <row r="1556" spans="3:15" s="15" customFormat="1" ht="13.75" x14ac:dyDescent="0.45">
      <c r="C1556" s="15">
        <v>1551</v>
      </c>
      <c r="D1556" s="15" t="s">
        <v>24266</v>
      </c>
      <c r="E1556" s="24" t="str">
        <f>Paid_Raw_Data!A1552</f>
        <v>CLM-2025-001551</v>
      </c>
      <c r="F1556" s="16" t="str">
        <f>Paid_Raw_Data!I1552</f>
        <v>2018-10-07</v>
      </c>
      <c r="G1556" s="16" t="str">
        <f>Paid_Raw_Data!J1552</f>
        <v>2018-10-30</v>
      </c>
      <c r="H1556" s="16" t="str">
        <f>Paid_Raw_Data!K1552</f>
        <v>2019-04-07</v>
      </c>
      <c r="I1556" s="15" t="str">
        <f>Paid_Raw_Data!C1552</f>
        <v>Engineering</v>
      </c>
      <c r="J1556" s="17">
        <f>Paid_Raw_Data!Q1552</f>
        <v>13770647.369999999</v>
      </c>
      <c r="K1556" s="25">
        <f>Paid_Raw_Data!V1552</f>
        <v>10378809.65</v>
      </c>
      <c r="L1556" s="15" t="b">
        <f t="shared" si="96"/>
        <v>1</v>
      </c>
      <c r="M1556" s="15" t="b">
        <f t="shared" si="97"/>
        <v>1</v>
      </c>
      <c r="N1556" s="15" t="b">
        <f t="shared" si="98"/>
        <v>1</v>
      </c>
      <c r="O1556" s="15" t="b">
        <f t="shared" si="99"/>
        <v>1</v>
      </c>
    </row>
    <row r="1557" spans="3:15" s="15" customFormat="1" ht="13.75" x14ac:dyDescent="0.45">
      <c r="C1557" s="15">
        <v>1552</v>
      </c>
      <c r="D1557" s="15" t="s">
        <v>24266</v>
      </c>
      <c r="E1557" s="24" t="str">
        <f>Paid_Raw_Data!A1553</f>
        <v>CLM-2025-001552</v>
      </c>
      <c r="F1557" s="16" t="str">
        <f>Paid_Raw_Data!I1553</f>
        <v>2023-02-27</v>
      </c>
      <c r="G1557" s="16" t="str">
        <f>Paid_Raw_Data!J1553</f>
        <v>2023-03-28</v>
      </c>
      <c r="H1557" s="16" t="str">
        <f>Paid_Raw_Data!K1553</f>
        <v>2023-07-08</v>
      </c>
      <c r="I1557" s="15" t="str">
        <f>Paid_Raw_Data!C1553</f>
        <v>Liability</v>
      </c>
      <c r="J1557" s="17">
        <f>Paid_Raw_Data!Q1553</f>
        <v>34458074.119999997</v>
      </c>
      <c r="K1557" s="25">
        <f>Paid_Raw_Data!V1553</f>
        <v>18923419.649999999</v>
      </c>
      <c r="L1557" s="15" t="b">
        <f t="shared" si="96"/>
        <v>1</v>
      </c>
      <c r="M1557" s="15" t="b">
        <f t="shared" si="97"/>
        <v>1</v>
      </c>
      <c r="N1557" s="15" t="b">
        <f t="shared" si="98"/>
        <v>1</v>
      </c>
      <c r="O1557" s="15" t="b">
        <f t="shared" si="99"/>
        <v>1</v>
      </c>
    </row>
    <row r="1558" spans="3:15" s="15" customFormat="1" ht="13.75" x14ac:dyDescent="0.45">
      <c r="C1558" s="15">
        <v>1553</v>
      </c>
      <c r="D1558" s="15" t="s">
        <v>24266</v>
      </c>
      <c r="E1558" s="24" t="str">
        <f>Paid_Raw_Data!A1554</f>
        <v>CLM-2025-001553</v>
      </c>
      <c r="F1558" s="16" t="str">
        <f>Paid_Raw_Data!I1554</f>
        <v>2023-10-14</v>
      </c>
      <c r="G1558" s="16" t="str">
        <f>Paid_Raw_Data!J1554</f>
        <v>2023-11-13</v>
      </c>
      <c r="H1558" s="16" t="str">
        <f>Paid_Raw_Data!K1554</f>
        <v>2024-02-22</v>
      </c>
      <c r="I1558" s="15" t="str">
        <f>Paid_Raw_Data!C1554</f>
        <v>Fire Domestic</v>
      </c>
      <c r="J1558" s="17">
        <f>Paid_Raw_Data!Q1554</f>
        <v>2000140.1</v>
      </c>
      <c r="K1558" s="25">
        <f>Paid_Raw_Data!V1554</f>
        <v>1679226.18</v>
      </c>
      <c r="L1558" s="15" t="b">
        <f t="shared" si="96"/>
        <v>1</v>
      </c>
      <c r="M1558" s="15" t="b">
        <f t="shared" si="97"/>
        <v>1</v>
      </c>
      <c r="N1558" s="15" t="b">
        <f t="shared" si="98"/>
        <v>1</v>
      </c>
      <c r="O1558" s="15" t="b">
        <f t="shared" si="99"/>
        <v>1</v>
      </c>
    </row>
    <row r="1559" spans="3:15" s="15" customFormat="1" ht="13.75" x14ac:dyDescent="0.45">
      <c r="C1559" s="15">
        <v>1554</v>
      </c>
      <c r="D1559" s="15" t="s">
        <v>24266</v>
      </c>
      <c r="E1559" s="24" t="str">
        <f>Paid_Raw_Data!A1555</f>
        <v>CLM-2025-001554</v>
      </c>
      <c r="F1559" s="16" t="str">
        <f>Paid_Raw_Data!I1555</f>
        <v>2024-02-23</v>
      </c>
      <c r="G1559" s="16" t="str">
        <f>Paid_Raw_Data!J1555</f>
        <v>2024-03-12</v>
      </c>
      <c r="H1559" s="16" t="str">
        <f>Paid_Raw_Data!K1555</f>
        <v>2024-10-07</v>
      </c>
      <c r="I1559" s="15" t="str">
        <f>Paid_Raw_Data!C1555</f>
        <v>WIBA</v>
      </c>
      <c r="J1559" s="17">
        <f>Paid_Raw_Data!Q1555</f>
        <v>9801821.5</v>
      </c>
      <c r="K1559" s="25">
        <f>Paid_Raw_Data!V1555</f>
        <v>7509966.4699999997</v>
      </c>
      <c r="L1559" s="15" t="b">
        <f t="shared" si="96"/>
        <v>1</v>
      </c>
      <c r="M1559" s="15" t="b">
        <f t="shared" si="97"/>
        <v>1</v>
      </c>
      <c r="N1559" s="15" t="b">
        <f t="shared" si="98"/>
        <v>1</v>
      </c>
      <c r="O1559" s="15" t="b">
        <f t="shared" si="99"/>
        <v>1</v>
      </c>
    </row>
    <row r="1560" spans="3:15" s="15" customFormat="1" ht="13.75" x14ac:dyDescent="0.45">
      <c r="C1560" s="15">
        <v>1555</v>
      </c>
      <c r="D1560" s="15" t="s">
        <v>24266</v>
      </c>
      <c r="E1560" s="24" t="str">
        <f>Paid_Raw_Data!A1556</f>
        <v>CLM-2025-001555</v>
      </c>
      <c r="F1560" s="16" t="str">
        <f>Paid_Raw_Data!I1556</f>
        <v>2026-02-02</v>
      </c>
      <c r="G1560" s="16" t="str">
        <f>Paid_Raw_Data!J1556</f>
        <v>2026-03-01</v>
      </c>
      <c r="H1560" s="16" t="str">
        <f>Paid_Raw_Data!K1556</f>
        <v>2026-09-06</v>
      </c>
      <c r="I1560" s="15" t="str">
        <f>Paid_Raw_Data!C1556</f>
        <v>Motor Commercial</v>
      </c>
      <c r="J1560" s="17">
        <f>Paid_Raw_Data!Q1556</f>
        <v>1981330.6</v>
      </c>
      <c r="K1560" s="25">
        <f>Paid_Raw_Data!V1556</f>
        <v>1272271.75</v>
      </c>
      <c r="L1560" s="15" t="b">
        <f t="shared" si="96"/>
        <v>1</v>
      </c>
      <c r="M1560" s="15" t="b">
        <f t="shared" si="97"/>
        <v>1</v>
      </c>
      <c r="N1560" s="15" t="b">
        <f t="shared" si="98"/>
        <v>1</v>
      </c>
      <c r="O1560" s="15" t="b">
        <f t="shared" si="99"/>
        <v>1</v>
      </c>
    </row>
    <row r="1561" spans="3:15" s="15" customFormat="1" ht="13.75" x14ac:dyDescent="0.45">
      <c r="C1561" s="15">
        <v>1556</v>
      </c>
      <c r="D1561" s="15" t="s">
        <v>24266</v>
      </c>
      <c r="E1561" s="24" t="str">
        <f>Paid_Raw_Data!A1557</f>
        <v>CLM-2025-001556</v>
      </c>
      <c r="F1561" s="16" t="str">
        <f>Paid_Raw_Data!I1557</f>
        <v>2023-07-23</v>
      </c>
      <c r="G1561" s="16" t="str">
        <f>Paid_Raw_Data!J1557</f>
        <v>2023-08-01</v>
      </c>
      <c r="H1561" s="16" t="str">
        <f>Paid_Raw_Data!K1557</f>
        <v>2024-01-27</v>
      </c>
      <c r="I1561" s="15" t="str">
        <f>Paid_Raw_Data!C1557</f>
        <v>Personal Accident</v>
      </c>
      <c r="J1561" s="17">
        <f>Paid_Raw_Data!Q1557</f>
        <v>78498.55</v>
      </c>
      <c r="K1561" s="25">
        <f>Paid_Raw_Data!V1557</f>
        <v>66541.41</v>
      </c>
      <c r="L1561" s="15" t="b">
        <f t="shared" si="96"/>
        <v>1</v>
      </c>
      <c r="M1561" s="15" t="b">
        <f t="shared" si="97"/>
        <v>1</v>
      </c>
      <c r="N1561" s="15" t="b">
        <f t="shared" si="98"/>
        <v>1</v>
      </c>
      <c r="O1561" s="15" t="b">
        <f t="shared" si="99"/>
        <v>1</v>
      </c>
    </row>
    <row r="1562" spans="3:15" s="15" customFormat="1" ht="13.75" x14ac:dyDescent="0.45">
      <c r="C1562" s="15">
        <v>1557</v>
      </c>
      <c r="D1562" s="15" t="s">
        <v>24266</v>
      </c>
      <c r="E1562" s="24" t="str">
        <f>Paid_Raw_Data!A1558</f>
        <v>CLM-2025-001557</v>
      </c>
      <c r="F1562" s="16" t="str">
        <f>Paid_Raw_Data!I1558</f>
        <v>2019-09-30</v>
      </c>
      <c r="G1562" s="16" t="str">
        <f>Paid_Raw_Data!J1558</f>
        <v>2019-10-02</v>
      </c>
      <c r="H1562" s="16" t="str">
        <f>Paid_Raw_Data!K1558</f>
        <v>2020-05-08</v>
      </c>
      <c r="I1562" s="15" t="str">
        <f>Paid_Raw_Data!C1558</f>
        <v>WIBA</v>
      </c>
      <c r="J1562" s="17">
        <f>Paid_Raw_Data!Q1558</f>
        <v>2683418.6</v>
      </c>
      <c r="K1562" s="25">
        <f>Paid_Raw_Data!V1558</f>
        <v>1718581.99</v>
      </c>
      <c r="L1562" s="15" t="b">
        <f t="shared" si="96"/>
        <v>1</v>
      </c>
      <c r="M1562" s="15" t="b">
        <f t="shared" si="97"/>
        <v>1</v>
      </c>
      <c r="N1562" s="15" t="b">
        <f t="shared" si="98"/>
        <v>1</v>
      </c>
      <c r="O1562" s="15" t="b">
        <f t="shared" si="99"/>
        <v>1</v>
      </c>
    </row>
    <row r="1563" spans="3:15" s="15" customFormat="1" ht="13.75" x14ac:dyDescent="0.45">
      <c r="C1563" s="15">
        <v>1558</v>
      </c>
      <c r="D1563" s="15" t="s">
        <v>24266</v>
      </c>
      <c r="E1563" s="24" t="str">
        <f>Paid_Raw_Data!A1559</f>
        <v>CLM-2025-001558</v>
      </c>
      <c r="F1563" s="16" t="str">
        <f>Paid_Raw_Data!I1559</f>
        <v>2019-12-11</v>
      </c>
      <c r="G1563" s="16" t="str">
        <f>Paid_Raw_Data!J1559</f>
        <v>2019-12-21</v>
      </c>
      <c r="H1563" s="16" t="str">
        <f>Paid_Raw_Data!K1559</f>
        <v>2020-06-15</v>
      </c>
      <c r="I1563" s="15" t="str">
        <f>Paid_Raw_Data!C1559</f>
        <v>Engineering</v>
      </c>
      <c r="J1563" s="17">
        <f>Paid_Raw_Data!Q1559</f>
        <v>177024942.84999999</v>
      </c>
      <c r="K1563" s="25">
        <f>Paid_Raw_Data!V1559</f>
        <v>74969866.980000004</v>
      </c>
      <c r="L1563" s="15" t="b">
        <f t="shared" si="96"/>
        <v>1</v>
      </c>
      <c r="M1563" s="15" t="b">
        <f t="shared" si="97"/>
        <v>1</v>
      </c>
      <c r="N1563" s="15" t="b">
        <f t="shared" si="98"/>
        <v>1</v>
      </c>
      <c r="O1563" s="15" t="b">
        <f t="shared" si="99"/>
        <v>1</v>
      </c>
    </row>
    <row r="1564" spans="3:15" s="15" customFormat="1" ht="13.75" x14ac:dyDescent="0.45">
      <c r="C1564" s="15">
        <v>1559</v>
      </c>
      <c r="D1564" s="15" t="s">
        <v>24266</v>
      </c>
      <c r="E1564" s="24" t="str">
        <f>Paid_Raw_Data!A1560</f>
        <v>CLM-2025-001559</v>
      </c>
      <c r="F1564" s="16" t="str">
        <f>Paid_Raw_Data!I1560</f>
        <v>2025-12-16</v>
      </c>
      <c r="G1564" s="16" t="str">
        <f>Paid_Raw_Data!J1560</f>
        <v>2025-12-20</v>
      </c>
      <c r="H1564" s="16" t="str">
        <f>Paid_Raw_Data!K1560</f>
        <v>2026-06-12</v>
      </c>
      <c r="I1564" s="15" t="str">
        <f>Paid_Raw_Data!C1560</f>
        <v>Fire Domestic</v>
      </c>
      <c r="J1564" s="17">
        <f>Paid_Raw_Data!Q1560</f>
        <v>3200094.64</v>
      </c>
      <c r="K1564" s="25">
        <f>Paid_Raw_Data!V1560</f>
        <v>2703667.33</v>
      </c>
      <c r="L1564" s="15" t="b">
        <f t="shared" si="96"/>
        <v>1</v>
      </c>
      <c r="M1564" s="15" t="b">
        <f t="shared" si="97"/>
        <v>1</v>
      </c>
      <c r="N1564" s="15" t="b">
        <f t="shared" si="98"/>
        <v>1</v>
      </c>
      <c r="O1564" s="15" t="b">
        <f t="shared" si="99"/>
        <v>1</v>
      </c>
    </row>
    <row r="1565" spans="3:15" s="15" customFormat="1" ht="13.75" x14ac:dyDescent="0.45">
      <c r="C1565" s="15">
        <v>1560</v>
      </c>
      <c r="D1565" s="15" t="s">
        <v>24266</v>
      </c>
      <c r="E1565" s="24" t="str">
        <f>Paid_Raw_Data!A1561</f>
        <v>CLM-2025-001560</v>
      </c>
      <c r="F1565" s="16" t="str">
        <f>Paid_Raw_Data!I1561</f>
        <v>2019-12-14</v>
      </c>
      <c r="G1565" s="16" t="str">
        <f>Paid_Raw_Data!J1561</f>
        <v>2019-12-16</v>
      </c>
      <c r="H1565" s="16" t="str">
        <f>Paid_Raw_Data!K1561</f>
        <v>2020-04-14</v>
      </c>
      <c r="I1565" s="15" t="str">
        <f>Paid_Raw_Data!C1561</f>
        <v>Fire Industrial</v>
      </c>
      <c r="J1565" s="17">
        <f>Paid_Raw_Data!Q1561</f>
        <v>462109809.81999999</v>
      </c>
      <c r="K1565" s="25">
        <f>Paid_Raw_Data!V1561</f>
        <v>227244085.66999999</v>
      </c>
      <c r="L1565" s="15" t="b">
        <f t="shared" si="96"/>
        <v>1</v>
      </c>
      <c r="M1565" s="15" t="b">
        <f t="shared" si="97"/>
        <v>1</v>
      </c>
      <c r="N1565" s="15" t="b">
        <f t="shared" si="98"/>
        <v>1</v>
      </c>
      <c r="O1565" s="15" t="b">
        <f t="shared" si="99"/>
        <v>1</v>
      </c>
    </row>
    <row r="1566" spans="3:15" s="15" customFormat="1" ht="13.75" x14ac:dyDescent="0.45">
      <c r="C1566" s="15">
        <v>1561</v>
      </c>
      <c r="D1566" s="15" t="s">
        <v>24266</v>
      </c>
      <c r="E1566" s="24" t="str">
        <f>Paid_Raw_Data!A1562</f>
        <v>CLM-2025-001561</v>
      </c>
      <c r="F1566" s="16" t="str">
        <f>Paid_Raw_Data!I1562</f>
        <v>2022-06-01</v>
      </c>
      <c r="G1566" s="16" t="str">
        <f>Paid_Raw_Data!J1562</f>
        <v>2022-06-09</v>
      </c>
      <c r="H1566" s="16" t="str">
        <f>Paid_Raw_Data!K1562</f>
        <v>2022-12-26</v>
      </c>
      <c r="I1566" s="15" t="str">
        <f>Paid_Raw_Data!C1562</f>
        <v>WIBA</v>
      </c>
      <c r="J1566" s="17">
        <f>Paid_Raw_Data!Q1562</f>
        <v>3344089</v>
      </c>
      <c r="K1566" s="25">
        <f>Paid_Raw_Data!V1562</f>
        <v>1982516.02</v>
      </c>
      <c r="L1566" s="15" t="b">
        <f t="shared" si="96"/>
        <v>1</v>
      </c>
      <c r="M1566" s="15" t="b">
        <f t="shared" si="97"/>
        <v>1</v>
      </c>
      <c r="N1566" s="15" t="b">
        <f t="shared" si="98"/>
        <v>1</v>
      </c>
      <c r="O1566" s="15" t="b">
        <f t="shared" si="99"/>
        <v>1</v>
      </c>
    </row>
    <row r="1567" spans="3:15" s="15" customFormat="1" ht="13.75" x14ac:dyDescent="0.45">
      <c r="C1567" s="15">
        <v>1562</v>
      </c>
      <c r="D1567" s="15" t="s">
        <v>24266</v>
      </c>
      <c r="E1567" s="24" t="str">
        <f>Paid_Raw_Data!A1563</f>
        <v>CLM-2025-001562</v>
      </c>
      <c r="F1567" s="16" t="str">
        <f>Paid_Raw_Data!I1563</f>
        <v>2023-02-10</v>
      </c>
      <c r="G1567" s="16" t="str">
        <f>Paid_Raw_Data!J1563</f>
        <v>2023-02-11</v>
      </c>
      <c r="H1567" s="16" t="str">
        <f>Paid_Raw_Data!K1563</f>
        <v>2023-09-29</v>
      </c>
      <c r="I1567" s="15" t="str">
        <f>Paid_Raw_Data!C1563</f>
        <v>Liability</v>
      </c>
      <c r="J1567" s="17">
        <f>Paid_Raw_Data!Q1563</f>
        <v>39855601.770000003</v>
      </c>
      <c r="K1567" s="25">
        <f>Paid_Raw_Data!V1563</f>
        <v>28215075.300000001</v>
      </c>
      <c r="L1567" s="15" t="b">
        <f t="shared" si="96"/>
        <v>1</v>
      </c>
      <c r="M1567" s="15" t="b">
        <f t="shared" si="97"/>
        <v>1</v>
      </c>
      <c r="N1567" s="15" t="b">
        <f t="shared" si="98"/>
        <v>1</v>
      </c>
      <c r="O1567" s="15" t="b">
        <f t="shared" si="99"/>
        <v>1</v>
      </c>
    </row>
    <row r="1568" spans="3:15" s="15" customFormat="1" ht="13.75" x14ac:dyDescent="0.45">
      <c r="C1568" s="15">
        <v>1563</v>
      </c>
      <c r="D1568" s="15" t="s">
        <v>24266</v>
      </c>
      <c r="E1568" s="24" t="str">
        <f>Paid_Raw_Data!A1564</f>
        <v>CLM-2025-001563</v>
      </c>
      <c r="F1568" s="16" t="str">
        <f>Paid_Raw_Data!I1564</f>
        <v>2024-08-22</v>
      </c>
      <c r="G1568" s="16" t="str">
        <f>Paid_Raw_Data!J1564</f>
        <v>2024-08-26</v>
      </c>
      <c r="H1568" s="16" t="str">
        <f>Paid_Raw_Data!K1564</f>
        <v>2024-10-24</v>
      </c>
      <c r="I1568" s="15" t="str">
        <f>Paid_Raw_Data!C1564</f>
        <v>Fire Industrial</v>
      </c>
      <c r="J1568" s="17">
        <f>Paid_Raw_Data!Q1564</f>
        <v>164673396.09</v>
      </c>
      <c r="K1568" s="25">
        <f>Paid_Raw_Data!V1564</f>
        <v>86820531.379999995</v>
      </c>
      <c r="L1568" s="15" t="b">
        <f t="shared" si="96"/>
        <v>1</v>
      </c>
      <c r="M1568" s="15" t="b">
        <f t="shared" si="97"/>
        <v>1</v>
      </c>
      <c r="N1568" s="15" t="b">
        <f t="shared" si="98"/>
        <v>1</v>
      </c>
      <c r="O1568" s="15" t="b">
        <f t="shared" si="99"/>
        <v>1</v>
      </c>
    </row>
    <row r="1569" spans="3:15" s="15" customFormat="1" ht="13.75" x14ac:dyDescent="0.45">
      <c r="C1569" s="15">
        <v>1564</v>
      </c>
      <c r="D1569" s="15" t="s">
        <v>24266</v>
      </c>
      <c r="E1569" s="24" t="str">
        <f>Paid_Raw_Data!A1565</f>
        <v>CLM-2025-001564</v>
      </c>
      <c r="F1569" s="16" t="str">
        <f>Paid_Raw_Data!I1565</f>
        <v>2019-01-31</v>
      </c>
      <c r="G1569" s="16" t="str">
        <f>Paid_Raw_Data!J1565</f>
        <v>2019-02-21</v>
      </c>
      <c r="H1569" s="16" t="str">
        <f>Paid_Raw_Data!K1565</f>
        <v>2019-03-26</v>
      </c>
      <c r="I1569" s="15" t="str">
        <f>Paid_Raw_Data!C1565</f>
        <v>Fire Domestic</v>
      </c>
      <c r="J1569" s="17">
        <f>Paid_Raw_Data!Q1565</f>
        <v>5113000.9000000004</v>
      </c>
      <c r="K1569" s="25">
        <f>Paid_Raw_Data!V1565</f>
        <v>3310950.76</v>
      </c>
      <c r="L1569" s="15" t="b">
        <f t="shared" si="96"/>
        <v>1</v>
      </c>
      <c r="M1569" s="15" t="b">
        <f t="shared" si="97"/>
        <v>1</v>
      </c>
      <c r="N1569" s="15" t="b">
        <f t="shared" si="98"/>
        <v>1</v>
      </c>
      <c r="O1569" s="15" t="b">
        <f t="shared" si="99"/>
        <v>1</v>
      </c>
    </row>
    <row r="1570" spans="3:15" s="15" customFormat="1" ht="13.75" x14ac:dyDescent="0.45">
      <c r="C1570" s="15">
        <v>1565</v>
      </c>
      <c r="D1570" s="15" t="s">
        <v>24266</v>
      </c>
      <c r="E1570" s="24" t="str">
        <f>Paid_Raw_Data!A1566</f>
        <v>CLM-2025-001565</v>
      </c>
      <c r="F1570" s="16" t="str">
        <f>Paid_Raw_Data!I1566</f>
        <v>2021-07-30</v>
      </c>
      <c r="G1570" s="16" t="str">
        <f>Paid_Raw_Data!J1566</f>
        <v>2021-08-09</v>
      </c>
      <c r="H1570" s="16" t="str">
        <f>Paid_Raw_Data!K1566</f>
        <v>2021-12-28</v>
      </c>
      <c r="I1570" s="15" t="str">
        <f>Paid_Raw_Data!C1566</f>
        <v>Personal Accident</v>
      </c>
      <c r="J1570" s="17">
        <f>Paid_Raw_Data!Q1566</f>
        <v>450025.6</v>
      </c>
      <c r="K1570" s="25">
        <f>Paid_Raw_Data!V1566</f>
        <v>352510.65</v>
      </c>
      <c r="L1570" s="15" t="b">
        <f t="shared" si="96"/>
        <v>1</v>
      </c>
      <c r="M1570" s="15" t="b">
        <f t="shared" si="97"/>
        <v>1</v>
      </c>
      <c r="N1570" s="15" t="b">
        <f t="shared" si="98"/>
        <v>1</v>
      </c>
      <c r="O1570" s="15" t="b">
        <f t="shared" si="99"/>
        <v>1</v>
      </c>
    </row>
    <row r="1571" spans="3:15" s="15" customFormat="1" ht="13.75" x14ac:dyDescent="0.45">
      <c r="C1571" s="15">
        <v>1566</v>
      </c>
      <c r="D1571" s="15" t="s">
        <v>24266</v>
      </c>
      <c r="E1571" s="24" t="str">
        <f>Paid_Raw_Data!A1567</f>
        <v>CLM-2025-001566</v>
      </c>
      <c r="F1571" s="16" t="str">
        <f>Paid_Raw_Data!I1567</f>
        <v>2018-10-04</v>
      </c>
      <c r="G1571" s="16" t="str">
        <f>Paid_Raw_Data!J1567</f>
        <v>2018-10-28</v>
      </c>
      <c r="H1571" s="16" t="str">
        <f>Paid_Raw_Data!K1567</f>
        <v>2018-12-26</v>
      </c>
      <c r="I1571" s="15" t="str">
        <f>Paid_Raw_Data!C1567</f>
        <v>Fire Industrial</v>
      </c>
      <c r="J1571" s="17">
        <f>Paid_Raw_Data!Q1567</f>
        <v>527277233.80000001</v>
      </c>
      <c r="K1571" s="25">
        <f>Paid_Raw_Data!V1567</f>
        <v>292989562.49000001</v>
      </c>
      <c r="L1571" s="15" t="b">
        <f t="shared" si="96"/>
        <v>1</v>
      </c>
      <c r="M1571" s="15" t="b">
        <f t="shared" si="97"/>
        <v>1</v>
      </c>
      <c r="N1571" s="15" t="b">
        <f t="shared" si="98"/>
        <v>1</v>
      </c>
      <c r="O1571" s="15" t="b">
        <f t="shared" si="99"/>
        <v>1</v>
      </c>
    </row>
    <row r="1572" spans="3:15" s="15" customFormat="1" ht="13.75" x14ac:dyDescent="0.45">
      <c r="C1572" s="15">
        <v>1567</v>
      </c>
      <c r="D1572" s="15" t="s">
        <v>24266</v>
      </c>
      <c r="E1572" s="24" t="str">
        <f>Paid_Raw_Data!A1568</f>
        <v>CLM-2025-001567</v>
      </c>
      <c r="F1572" s="16" t="str">
        <f>Paid_Raw_Data!I1568</f>
        <v>2022-01-06</v>
      </c>
      <c r="G1572" s="16" t="str">
        <f>Paid_Raw_Data!J1568</f>
        <v>2022-01-10</v>
      </c>
      <c r="H1572" s="16" t="str">
        <f>Paid_Raw_Data!K1568</f>
        <v>2022-04-29</v>
      </c>
      <c r="I1572" s="15" t="str">
        <f>Paid_Raw_Data!C1568</f>
        <v>Marine Cargo</v>
      </c>
      <c r="J1572" s="17">
        <f>Paid_Raw_Data!Q1568</f>
        <v>64591339.109999999</v>
      </c>
      <c r="K1572" s="25">
        <f>Paid_Raw_Data!V1568</f>
        <v>32896839.98</v>
      </c>
      <c r="L1572" s="15" t="b">
        <f t="shared" si="96"/>
        <v>1</v>
      </c>
      <c r="M1572" s="15" t="b">
        <f t="shared" si="97"/>
        <v>1</v>
      </c>
      <c r="N1572" s="15" t="b">
        <f t="shared" si="98"/>
        <v>1</v>
      </c>
      <c r="O1572" s="15" t="b">
        <f t="shared" si="99"/>
        <v>1</v>
      </c>
    </row>
    <row r="1573" spans="3:15" s="15" customFormat="1" ht="13.75" x14ac:dyDescent="0.45">
      <c r="C1573" s="15">
        <v>1568</v>
      </c>
      <c r="D1573" s="15" t="s">
        <v>24266</v>
      </c>
      <c r="E1573" s="24" t="str">
        <f>Paid_Raw_Data!A1569</f>
        <v>CLM-2025-001568</v>
      </c>
      <c r="F1573" s="16" t="str">
        <f>Paid_Raw_Data!I1569</f>
        <v>2022-05-10</v>
      </c>
      <c r="G1573" s="16" t="str">
        <f>Paid_Raw_Data!J1569</f>
        <v>2022-05-20</v>
      </c>
      <c r="H1573" s="16" t="str">
        <f>Paid_Raw_Data!K1569</f>
        <v>2022-07-27</v>
      </c>
      <c r="I1573" s="15" t="str">
        <f>Paid_Raw_Data!C1569</f>
        <v>Fire Domestic</v>
      </c>
      <c r="J1573" s="17">
        <f>Paid_Raw_Data!Q1569</f>
        <v>9336227.2300000004</v>
      </c>
      <c r="K1573" s="25">
        <f>Paid_Raw_Data!V1569</f>
        <v>8162806.2199999997</v>
      </c>
      <c r="L1573" s="15" t="b">
        <f t="shared" si="96"/>
        <v>1</v>
      </c>
      <c r="M1573" s="15" t="b">
        <f t="shared" si="97"/>
        <v>1</v>
      </c>
      <c r="N1573" s="15" t="b">
        <f t="shared" si="98"/>
        <v>1</v>
      </c>
      <c r="O1573" s="15" t="b">
        <f t="shared" si="99"/>
        <v>1</v>
      </c>
    </row>
    <row r="1574" spans="3:15" s="15" customFormat="1" ht="13.75" x14ac:dyDescent="0.45">
      <c r="C1574" s="15">
        <v>1569</v>
      </c>
      <c r="D1574" s="15" t="s">
        <v>24266</v>
      </c>
      <c r="E1574" s="24" t="str">
        <f>Paid_Raw_Data!A1570</f>
        <v>CLM-2025-001569</v>
      </c>
      <c r="F1574" s="16" t="str">
        <f>Paid_Raw_Data!I1570</f>
        <v>2021-04-01</v>
      </c>
      <c r="G1574" s="16" t="str">
        <f>Paid_Raw_Data!J1570</f>
        <v>2021-04-05</v>
      </c>
      <c r="H1574" s="16" t="str">
        <f>Paid_Raw_Data!K1570</f>
        <v>2021-10-03</v>
      </c>
      <c r="I1574" s="15" t="str">
        <f>Paid_Raw_Data!C1570</f>
        <v>Medical</v>
      </c>
      <c r="J1574" s="17">
        <f>Paid_Raw_Data!Q1570</f>
        <v>71060.37</v>
      </c>
      <c r="K1574" s="25">
        <f>Paid_Raw_Data!V1570</f>
        <v>50990.15</v>
      </c>
      <c r="L1574" s="15" t="b">
        <f t="shared" si="96"/>
        <v>1</v>
      </c>
      <c r="M1574" s="15" t="b">
        <f t="shared" si="97"/>
        <v>1</v>
      </c>
      <c r="N1574" s="15" t="b">
        <f t="shared" si="98"/>
        <v>1</v>
      </c>
      <c r="O1574" s="15" t="b">
        <f t="shared" si="99"/>
        <v>1</v>
      </c>
    </row>
    <row r="1575" spans="3:15" s="15" customFormat="1" ht="13.75" x14ac:dyDescent="0.45">
      <c r="C1575" s="15">
        <v>1570</v>
      </c>
      <c r="D1575" s="15" t="s">
        <v>24266</v>
      </c>
      <c r="E1575" s="24" t="str">
        <f>Paid_Raw_Data!A1571</f>
        <v>CLM-2025-001570</v>
      </c>
      <c r="F1575" s="16" t="str">
        <f>Paid_Raw_Data!I1571</f>
        <v>2024-11-29</v>
      </c>
      <c r="G1575" s="16" t="str">
        <f>Paid_Raw_Data!J1571</f>
        <v>2024-12-28</v>
      </c>
      <c r="H1575" s="16" t="str">
        <f>Paid_Raw_Data!K1571</f>
        <v>2025-06-16</v>
      </c>
      <c r="I1575" s="15" t="str">
        <f>Paid_Raw_Data!C1571</f>
        <v>Motor Commercial</v>
      </c>
      <c r="J1575" s="17">
        <f>Paid_Raw_Data!Q1571</f>
        <v>359094.84</v>
      </c>
      <c r="K1575" s="25">
        <f>Paid_Raw_Data!V1571</f>
        <v>266283.5</v>
      </c>
      <c r="L1575" s="15" t="b">
        <f t="shared" si="96"/>
        <v>1</v>
      </c>
      <c r="M1575" s="15" t="b">
        <f t="shared" si="97"/>
        <v>1</v>
      </c>
      <c r="N1575" s="15" t="b">
        <f t="shared" si="98"/>
        <v>1</v>
      </c>
      <c r="O1575" s="15" t="b">
        <f t="shared" si="99"/>
        <v>1</v>
      </c>
    </row>
    <row r="1576" spans="3:15" s="15" customFormat="1" ht="13.75" x14ac:dyDescent="0.45">
      <c r="C1576" s="15">
        <v>1571</v>
      </c>
      <c r="D1576" s="15" t="s">
        <v>24266</v>
      </c>
      <c r="E1576" s="24" t="str">
        <f>Paid_Raw_Data!A1572</f>
        <v>CLM-2025-001571</v>
      </c>
      <c r="F1576" s="16" t="str">
        <f>Paid_Raw_Data!I1572</f>
        <v>2021-04-11</v>
      </c>
      <c r="G1576" s="16" t="str">
        <f>Paid_Raw_Data!J1572</f>
        <v>2021-05-11</v>
      </c>
      <c r="H1576" s="16" t="str">
        <f>Paid_Raw_Data!K1572</f>
        <v>2021-11-10</v>
      </c>
      <c r="I1576" s="15" t="str">
        <f>Paid_Raw_Data!C1572</f>
        <v>WIBA</v>
      </c>
      <c r="J1576" s="17">
        <f>Paid_Raw_Data!Q1572</f>
        <v>157751.17000000001</v>
      </c>
      <c r="K1576" s="25">
        <f>Paid_Raw_Data!V1572</f>
        <v>83389.47</v>
      </c>
      <c r="L1576" s="15" t="b">
        <f t="shared" si="96"/>
        <v>1</v>
      </c>
      <c r="M1576" s="15" t="b">
        <f t="shared" si="97"/>
        <v>1</v>
      </c>
      <c r="N1576" s="15" t="b">
        <f t="shared" si="98"/>
        <v>1</v>
      </c>
      <c r="O1576" s="15" t="b">
        <f t="shared" si="99"/>
        <v>1</v>
      </c>
    </row>
    <row r="1577" spans="3:15" s="15" customFormat="1" ht="13.75" x14ac:dyDescent="0.45">
      <c r="C1577" s="15">
        <v>1572</v>
      </c>
      <c r="D1577" s="15" t="s">
        <v>24266</v>
      </c>
      <c r="E1577" s="24" t="str">
        <f>Paid_Raw_Data!A1573</f>
        <v>CLM-2025-001572</v>
      </c>
      <c r="F1577" s="16" t="str">
        <f>Paid_Raw_Data!I1573</f>
        <v>2022-07-29</v>
      </c>
      <c r="G1577" s="16" t="str">
        <f>Paid_Raw_Data!J1573</f>
        <v>2022-08-28</v>
      </c>
      <c r="H1577" s="16" t="str">
        <f>Paid_Raw_Data!K1573</f>
        <v>2023-03-02</v>
      </c>
      <c r="I1577" s="15" t="str">
        <f>Paid_Raw_Data!C1573</f>
        <v>WIBA</v>
      </c>
      <c r="J1577" s="17">
        <f>Paid_Raw_Data!Q1573</f>
        <v>174079.92</v>
      </c>
      <c r="K1577" s="25">
        <f>Paid_Raw_Data!V1573</f>
        <v>104771.24</v>
      </c>
      <c r="L1577" s="15" t="b">
        <f t="shared" si="96"/>
        <v>1</v>
      </c>
      <c r="M1577" s="15" t="b">
        <f t="shared" si="97"/>
        <v>1</v>
      </c>
      <c r="N1577" s="15" t="b">
        <f t="shared" si="98"/>
        <v>1</v>
      </c>
      <c r="O1577" s="15" t="b">
        <f t="shared" si="99"/>
        <v>1</v>
      </c>
    </row>
    <row r="1578" spans="3:15" s="15" customFormat="1" ht="13.75" x14ac:dyDescent="0.45">
      <c r="C1578" s="15">
        <v>1573</v>
      </c>
      <c r="D1578" s="15" t="s">
        <v>24266</v>
      </c>
      <c r="E1578" s="24" t="str">
        <f>Paid_Raw_Data!A1574</f>
        <v>CLM-2025-001573</v>
      </c>
      <c r="F1578" s="16" t="str">
        <f>Paid_Raw_Data!I1574</f>
        <v>2020-12-13</v>
      </c>
      <c r="G1578" s="16" t="str">
        <f>Paid_Raw_Data!J1574</f>
        <v>2020-12-30</v>
      </c>
      <c r="H1578" s="16" t="str">
        <f>Paid_Raw_Data!K1574</f>
        <v>2021-08-18</v>
      </c>
      <c r="I1578" s="15" t="str">
        <f>Paid_Raw_Data!C1574</f>
        <v>Liability</v>
      </c>
      <c r="J1578" s="17">
        <f>Paid_Raw_Data!Q1574</f>
        <v>13956562.23</v>
      </c>
      <c r="K1578" s="25">
        <f>Paid_Raw_Data!V1574</f>
        <v>7915037.5</v>
      </c>
      <c r="L1578" s="15" t="b">
        <f t="shared" si="96"/>
        <v>1</v>
      </c>
      <c r="M1578" s="15" t="b">
        <f t="shared" si="97"/>
        <v>1</v>
      </c>
      <c r="N1578" s="15" t="b">
        <f t="shared" si="98"/>
        <v>1</v>
      </c>
      <c r="O1578" s="15" t="b">
        <f t="shared" si="99"/>
        <v>1</v>
      </c>
    </row>
    <row r="1579" spans="3:15" s="15" customFormat="1" ht="13.75" x14ac:dyDescent="0.45">
      <c r="C1579" s="15">
        <v>1574</v>
      </c>
      <c r="D1579" s="15" t="s">
        <v>24266</v>
      </c>
      <c r="E1579" s="24" t="str">
        <f>Paid_Raw_Data!A1575</f>
        <v>CLM-2025-001574</v>
      </c>
      <c r="F1579" s="16" t="str">
        <f>Paid_Raw_Data!I1575</f>
        <v>2023-05-08</v>
      </c>
      <c r="G1579" s="16" t="str">
        <f>Paid_Raw_Data!J1575</f>
        <v>2023-05-19</v>
      </c>
      <c r="H1579" s="16" t="str">
        <f>Paid_Raw_Data!K1575</f>
        <v>2023-12-29</v>
      </c>
      <c r="I1579" s="15" t="str">
        <f>Paid_Raw_Data!C1575</f>
        <v>Motor Private</v>
      </c>
      <c r="J1579" s="17">
        <f>Paid_Raw_Data!Q1575</f>
        <v>59020.19</v>
      </c>
      <c r="K1579" s="25">
        <f>Paid_Raw_Data!V1575</f>
        <v>50705.56</v>
      </c>
      <c r="L1579" s="15" t="b">
        <f t="shared" si="96"/>
        <v>1</v>
      </c>
      <c r="M1579" s="15" t="b">
        <f t="shared" si="97"/>
        <v>1</v>
      </c>
      <c r="N1579" s="15" t="b">
        <f t="shared" si="98"/>
        <v>1</v>
      </c>
      <c r="O1579" s="15" t="b">
        <f t="shared" si="99"/>
        <v>1</v>
      </c>
    </row>
    <row r="1580" spans="3:15" s="15" customFormat="1" ht="13.75" x14ac:dyDescent="0.45">
      <c r="C1580" s="15">
        <v>1575</v>
      </c>
      <c r="D1580" s="15" t="s">
        <v>24266</v>
      </c>
      <c r="E1580" s="24" t="str">
        <f>Paid_Raw_Data!A1576</f>
        <v>CLM-2025-001575</v>
      </c>
      <c r="F1580" s="16" t="str">
        <f>Paid_Raw_Data!I1576</f>
        <v>2020-09-12</v>
      </c>
      <c r="G1580" s="16" t="str">
        <f>Paid_Raw_Data!J1576</f>
        <v>2020-10-02</v>
      </c>
      <c r="H1580" s="16" t="str">
        <f>Paid_Raw_Data!K1576</f>
        <v>2020-12-18</v>
      </c>
      <c r="I1580" s="15" t="str">
        <f>Paid_Raw_Data!C1576</f>
        <v>WIBA</v>
      </c>
      <c r="J1580" s="17">
        <f>Paid_Raw_Data!Q1576</f>
        <v>478261.67</v>
      </c>
      <c r="K1580" s="25">
        <f>Paid_Raw_Data!V1576</f>
        <v>303608.05</v>
      </c>
      <c r="L1580" s="15" t="b">
        <f t="shared" si="96"/>
        <v>1</v>
      </c>
      <c r="M1580" s="15" t="b">
        <f t="shared" si="97"/>
        <v>1</v>
      </c>
      <c r="N1580" s="15" t="b">
        <f t="shared" si="98"/>
        <v>1</v>
      </c>
      <c r="O1580" s="15" t="b">
        <f t="shared" si="99"/>
        <v>1</v>
      </c>
    </row>
    <row r="1581" spans="3:15" s="15" customFormat="1" ht="13.75" x14ac:dyDescent="0.45">
      <c r="C1581" s="15">
        <v>1576</v>
      </c>
      <c r="D1581" s="15" t="s">
        <v>24266</v>
      </c>
      <c r="E1581" s="24" t="str">
        <f>Paid_Raw_Data!A1577</f>
        <v>CLM-2025-001576</v>
      </c>
      <c r="F1581" s="16" t="str">
        <f>Paid_Raw_Data!I1577</f>
        <v>2025-04-09</v>
      </c>
      <c r="G1581" s="16" t="str">
        <f>Paid_Raw_Data!J1577</f>
        <v>2025-05-09</v>
      </c>
      <c r="H1581" s="16" t="str">
        <f>Paid_Raw_Data!K1577</f>
        <v>2025-08-18</v>
      </c>
      <c r="I1581" s="15" t="str">
        <f>Paid_Raw_Data!C1577</f>
        <v>Personal Accident</v>
      </c>
      <c r="J1581" s="17">
        <f>Paid_Raw_Data!Q1577</f>
        <v>32450.87</v>
      </c>
      <c r="K1581" s="25">
        <f>Paid_Raw_Data!V1577</f>
        <v>24279.37</v>
      </c>
      <c r="L1581" s="15" t="b">
        <f t="shared" si="96"/>
        <v>1</v>
      </c>
      <c r="M1581" s="15" t="b">
        <f t="shared" si="97"/>
        <v>1</v>
      </c>
      <c r="N1581" s="15" t="b">
        <f t="shared" si="98"/>
        <v>1</v>
      </c>
      <c r="O1581" s="15" t="b">
        <f t="shared" si="99"/>
        <v>1</v>
      </c>
    </row>
    <row r="1582" spans="3:15" s="15" customFormat="1" ht="13.75" x14ac:dyDescent="0.45">
      <c r="C1582" s="15">
        <v>1577</v>
      </c>
      <c r="D1582" s="15" t="s">
        <v>24266</v>
      </c>
      <c r="E1582" s="24" t="str">
        <f>Paid_Raw_Data!A1578</f>
        <v>CLM-2025-001577</v>
      </c>
      <c r="F1582" s="16" t="str">
        <f>Paid_Raw_Data!I1578</f>
        <v>2023-02-23</v>
      </c>
      <c r="G1582" s="16" t="str">
        <f>Paid_Raw_Data!J1578</f>
        <v>2023-02-24</v>
      </c>
      <c r="H1582" s="16" t="str">
        <f>Paid_Raw_Data!K1578</f>
        <v>2023-04-23</v>
      </c>
      <c r="I1582" s="15" t="str">
        <f>Paid_Raw_Data!C1578</f>
        <v>WIBA</v>
      </c>
      <c r="J1582" s="17">
        <f>Paid_Raw_Data!Q1578</f>
        <v>1355818.67</v>
      </c>
      <c r="K1582" s="25">
        <f>Paid_Raw_Data!V1578</f>
        <v>1005209.95</v>
      </c>
      <c r="L1582" s="15" t="b">
        <f t="shared" si="96"/>
        <v>1</v>
      </c>
      <c r="M1582" s="15" t="b">
        <f t="shared" si="97"/>
        <v>1</v>
      </c>
      <c r="N1582" s="15" t="b">
        <f t="shared" si="98"/>
        <v>1</v>
      </c>
      <c r="O1582" s="15" t="b">
        <f t="shared" si="99"/>
        <v>1</v>
      </c>
    </row>
    <row r="1583" spans="3:15" s="15" customFormat="1" ht="13.75" x14ac:dyDescent="0.45">
      <c r="C1583" s="15">
        <v>1578</v>
      </c>
      <c r="D1583" s="15" t="s">
        <v>24266</v>
      </c>
      <c r="E1583" s="24" t="str">
        <f>Paid_Raw_Data!A1579</f>
        <v>CLM-2025-001578</v>
      </c>
      <c r="F1583" s="16" t="str">
        <f>Paid_Raw_Data!I1579</f>
        <v>2024-09-09</v>
      </c>
      <c r="G1583" s="16" t="str">
        <f>Paid_Raw_Data!J1579</f>
        <v>2024-10-06</v>
      </c>
      <c r="H1583" s="16" t="str">
        <f>Paid_Raw_Data!K1579</f>
        <v>2025-04-06</v>
      </c>
      <c r="I1583" s="15" t="str">
        <f>Paid_Raw_Data!C1579</f>
        <v>Motor Commercial</v>
      </c>
      <c r="J1583" s="17">
        <f>Paid_Raw_Data!Q1579</f>
        <v>938087.96</v>
      </c>
      <c r="K1583" s="25">
        <f>Paid_Raw_Data!V1579</f>
        <v>551375.61</v>
      </c>
      <c r="L1583" s="15" t="b">
        <f t="shared" si="96"/>
        <v>1</v>
      </c>
      <c r="M1583" s="15" t="b">
        <f t="shared" si="97"/>
        <v>1</v>
      </c>
      <c r="N1583" s="15" t="b">
        <f t="shared" si="98"/>
        <v>1</v>
      </c>
      <c r="O1583" s="15" t="b">
        <f t="shared" si="99"/>
        <v>1</v>
      </c>
    </row>
    <row r="1584" spans="3:15" s="15" customFormat="1" ht="13.75" x14ac:dyDescent="0.45">
      <c r="C1584" s="15">
        <v>1579</v>
      </c>
      <c r="D1584" s="15" t="s">
        <v>24266</v>
      </c>
      <c r="E1584" s="24" t="str">
        <f>Paid_Raw_Data!A1580</f>
        <v>CLM-2025-001579</v>
      </c>
      <c r="F1584" s="16" t="str">
        <f>Paid_Raw_Data!I1580</f>
        <v>2025-09-07</v>
      </c>
      <c r="G1584" s="16" t="str">
        <f>Paid_Raw_Data!J1580</f>
        <v>2025-09-11</v>
      </c>
      <c r="H1584" s="16" t="str">
        <f>Paid_Raw_Data!K1580</f>
        <v>2026-02-06</v>
      </c>
      <c r="I1584" s="15" t="str">
        <f>Paid_Raw_Data!C1580</f>
        <v>Medical</v>
      </c>
      <c r="J1584" s="17">
        <f>Paid_Raw_Data!Q1580</f>
        <v>239444.22</v>
      </c>
      <c r="K1584" s="25">
        <f>Paid_Raw_Data!V1580</f>
        <v>210629.1</v>
      </c>
      <c r="L1584" s="15" t="b">
        <f t="shared" si="96"/>
        <v>1</v>
      </c>
      <c r="M1584" s="15" t="b">
        <f t="shared" si="97"/>
        <v>1</v>
      </c>
      <c r="N1584" s="15" t="b">
        <f t="shared" si="98"/>
        <v>1</v>
      </c>
      <c r="O1584" s="15" t="b">
        <f t="shared" si="99"/>
        <v>1</v>
      </c>
    </row>
    <row r="1585" spans="3:15" s="15" customFormat="1" ht="13.75" x14ac:dyDescent="0.45">
      <c r="C1585" s="15">
        <v>1580</v>
      </c>
      <c r="D1585" s="15" t="s">
        <v>24266</v>
      </c>
      <c r="E1585" s="24" t="str">
        <f>Paid_Raw_Data!A1581</f>
        <v>CLM-2025-001580</v>
      </c>
      <c r="F1585" s="16" t="str">
        <f>Paid_Raw_Data!I1581</f>
        <v>2022-12-04</v>
      </c>
      <c r="G1585" s="16" t="str">
        <f>Paid_Raw_Data!J1581</f>
        <v>2022-12-19</v>
      </c>
      <c r="H1585" s="16" t="str">
        <f>Paid_Raw_Data!K1581</f>
        <v>2023-07-11</v>
      </c>
      <c r="I1585" s="15" t="str">
        <f>Paid_Raw_Data!C1581</f>
        <v>Personal Accident</v>
      </c>
      <c r="J1585" s="17">
        <f>Paid_Raw_Data!Q1581</f>
        <v>277110.64</v>
      </c>
      <c r="K1585" s="25">
        <f>Paid_Raw_Data!V1581</f>
        <v>189900.79999999999</v>
      </c>
      <c r="L1585" s="15" t="b">
        <f t="shared" si="96"/>
        <v>1</v>
      </c>
      <c r="M1585" s="15" t="b">
        <f t="shared" si="97"/>
        <v>1</v>
      </c>
      <c r="N1585" s="15" t="b">
        <f t="shared" si="98"/>
        <v>1</v>
      </c>
      <c r="O1585" s="15" t="b">
        <f t="shared" si="99"/>
        <v>1</v>
      </c>
    </row>
    <row r="1586" spans="3:15" s="15" customFormat="1" ht="13.75" x14ac:dyDescent="0.45">
      <c r="C1586" s="15">
        <v>1581</v>
      </c>
      <c r="D1586" s="15" t="s">
        <v>24266</v>
      </c>
      <c r="E1586" s="24" t="str">
        <f>Paid_Raw_Data!A1582</f>
        <v>CLM-2025-001581</v>
      </c>
      <c r="F1586" s="16" t="str">
        <f>Paid_Raw_Data!I1582</f>
        <v>2026-05-05</v>
      </c>
      <c r="G1586" s="16" t="str">
        <f>Paid_Raw_Data!J1582</f>
        <v>2026-05-18</v>
      </c>
      <c r="H1586" s="16" t="str">
        <f>Paid_Raw_Data!K1582</f>
        <v>2026-06-29</v>
      </c>
      <c r="I1586" s="15" t="str">
        <f>Paid_Raw_Data!C1582</f>
        <v>Marine Cargo</v>
      </c>
      <c r="J1586" s="17">
        <f>Paid_Raw_Data!Q1582</f>
        <v>17249304.34</v>
      </c>
      <c r="K1586" s="25">
        <f>Paid_Raw_Data!V1582</f>
        <v>10784267.23</v>
      </c>
      <c r="L1586" s="15" t="b">
        <f t="shared" si="96"/>
        <v>1</v>
      </c>
      <c r="M1586" s="15" t="b">
        <f t="shared" si="97"/>
        <v>1</v>
      </c>
      <c r="N1586" s="15" t="b">
        <f t="shared" si="98"/>
        <v>1</v>
      </c>
      <c r="O1586" s="15" t="b">
        <f t="shared" si="99"/>
        <v>1</v>
      </c>
    </row>
    <row r="1587" spans="3:15" s="15" customFormat="1" ht="13.75" x14ac:dyDescent="0.45">
      <c r="C1587" s="15">
        <v>1582</v>
      </c>
      <c r="D1587" s="15" t="s">
        <v>24266</v>
      </c>
      <c r="E1587" s="24" t="str">
        <f>Paid_Raw_Data!A1583</f>
        <v>CLM-2025-001582</v>
      </c>
      <c r="F1587" s="16" t="str">
        <f>Paid_Raw_Data!I1583</f>
        <v>2018-12-13</v>
      </c>
      <c r="G1587" s="16" t="str">
        <f>Paid_Raw_Data!J1583</f>
        <v>2018-12-14</v>
      </c>
      <c r="H1587" s="16" t="str">
        <f>Paid_Raw_Data!K1583</f>
        <v>2019-07-18</v>
      </c>
      <c r="I1587" s="15" t="str">
        <f>Paid_Raw_Data!C1583</f>
        <v>Fire Industrial</v>
      </c>
      <c r="J1587" s="17">
        <f>Paid_Raw_Data!Q1583</f>
        <v>22104179.039999999</v>
      </c>
      <c r="K1587" s="25">
        <f>Paid_Raw_Data!V1583</f>
        <v>9130522.5500000007</v>
      </c>
      <c r="L1587" s="15" t="b">
        <f t="shared" si="96"/>
        <v>1</v>
      </c>
      <c r="M1587" s="15" t="b">
        <f t="shared" si="97"/>
        <v>1</v>
      </c>
      <c r="N1587" s="15" t="b">
        <f t="shared" si="98"/>
        <v>1</v>
      </c>
      <c r="O1587" s="15" t="b">
        <f t="shared" si="99"/>
        <v>1</v>
      </c>
    </row>
    <row r="1588" spans="3:15" s="15" customFormat="1" ht="13.75" x14ac:dyDescent="0.45">
      <c r="C1588" s="15">
        <v>1583</v>
      </c>
      <c r="D1588" s="15" t="s">
        <v>24266</v>
      </c>
      <c r="E1588" s="24" t="str">
        <f>Paid_Raw_Data!A1584</f>
        <v>CLM-2025-001583</v>
      </c>
      <c r="F1588" s="16" t="str">
        <f>Paid_Raw_Data!I1584</f>
        <v>2022-08-05</v>
      </c>
      <c r="G1588" s="16" t="str">
        <f>Paid_Raw_Data!J1584</f>
        <v>2022-09-03</v>
      </c>
      <c r="H1588" s="16" t="str">
        <f>Paid_Raw_Data!K1584</f>
        <v>2022-09-17</v>
      </c>
      <c r="I1588" s="15" t="str">
        <f>Paid_Raw_Data!C1584</f>
        <v>Medical</v>
      </c>
      <c r="J1588" s="17">
        <f>Paid_Raw_Data!Q1584</f>
        <v>1278981.24</v>
      </c>
      <c r="K1588" s="25">
        <f>Paid_Raw_Data!V1584</f>
        <v>923514.79</v>
      </c>
      <c r="L1588" s="15" t="b">
        <f t="shared" si="96"/>
        <v>1</v>
      </c>
      <c r="M1588" s="15" t="b">
        <f t="shared" si="97"/>
        <v>1</v>
      </c>
      <c r="N1588" s="15" t="b">
        <f t="shared" si="98"/>
        <v>1</v>
      </c>
      <c r="O1588" s="15" t="b">
        <f t="shared" si="99"/>
        <v>1</v>
      </c>
    </row>
    <row r="1589" spans="3:15" s="15" customFormat="1" ht="13.75" x14ac:dyDescent="0.45">
      <c r="C1589" s="15">
        <v>1584</v>
      </c>
      <c r="D1589" s="15" t="s">
        <v>24266</v>
      </c>
      <c r="E1589" s="24" t="str">
        <f>Paid_Raw_Data!A1585</f>
        <v>CLM-2025-001584</v>
      </c>
      <c r="F1589" s="16" t="str">
        <f>Paid_Raw_Data!I1585</f>
        <v>2019-03-20</v>
      </c>
      <c r="G1589" s="16" t="str">
        <f>Paid_Raw_Data!J1585</f>
        <v>2019-04-01</v>
      </c>
      <c r="H1589" s="16" t="str">
        <f>Paid_Raw_Data!K1585</f>
        <v>2019-10-20</v>
      </c>
      <c r="I1589" s="15" t="str">
        <f>Paid_Raw_Data!C1585</f>
        <v>Fire Domestic</v>
      </c>
      <c r="J1589" s="17">
        <f>Paid_Raw_Data!Q1585</f>
        <v>3920037.55</v>
      </c>
      <c r="K1589" s="25">
        <f>Paid_Raw_Data!V1585</f>
        <v>2672190.96</v>
      </c>
      <c r="L1589" s="15" t="b">
        <f t="shared" si="96"/>
        <v>1</v>
      </c>
      <c r="M1589" s="15" t="b">
        <f t="shared" si="97"/>
        <v>1</v>
      </c>
      <c r="N1589" s="15" t="b">
        <f t="shared" si="98"/>
        <v>1</v>
      </c>
      <c r="O1589" s="15" t="b">
        <f t="shared" si="99"/>
        <v>1</v>
      </c>
    </row>
    <row r="1590" spans="3:15" s="15" customFormat="1" ht="13.75" x14ac:dyDescent="0.45">
      <c r="C1590" s="15">
        <v>1585</v>
      </c>
      <c r="D1590" s="15" t="s">
        <v>24266</v>
      </c>
      <c r="E1590" s="24" t="str">
        <f>Paid_Raw_Data!A1586</f>
        <v>CLM-2025-001585</v>
      </c>
      <c r="F1590" s="16" t="str">
        <f>Paid_Raw_Data!I1586</f>
        <v>2024-03-07</v>
      </c>
      <c r="G1590" s="16" t="str">
        <f>Paid_Raw_Data!J1586</f>
        <v>2024-03-13</v>
      </c>
      <c r="H1590" s="16" t="str">
        <f>Paid_Raw_Data!K1586</f>
        <v>2024-10-03</v>
      </c>
      <c r="I1590" s="15" t="str">
        <f>Paid_Raw_Data!C1586</f>
        <v>Personal Accident</v>
      </c>
      <c r="J1590" s="17">
        <f>Paid_Raw_Data!Q1586</f>
        <v>2261505.63</v>
      </c>
      <c r="K1590" s="25">
        <f>Paid_Raw_Data!V1586</f>
        <v>1808023.56</v>
      </c>
      <c r="L1590" s="15" t="b">
        <f t="shared" si="96"/>
        <v>1</v>
      </c>
      <c r="M1590" s="15" t="b">
        <f t="shared" si="97"/>
        <v>1</v>
      </c>
      <c r="N1590" s="15" t="b">
        <f t="shared" si="98"/>
        <v>1</v>
      </c>
      <c r="O1590" s="15" t="b">
        <f t="shared" si="99"/>
        <v>1</v>
      </c>
    </row>
    <row r="1591" spans="3:15" s="15" customFormat="1" ht="13.75" x14ac:dyDescent="0.45">
      <c r="C1591" s="15">
        <v>1586</v>
      </c>
      <c r="D1591" s="15" t="s">
        <v>24266</v>
      </c>
      <c r="E1591" s="24" t="str">
        <f>Paid_Raw_Data!A1587</f>
        <v>CLM-2025-001586</v>
      </c>
      <c r="F1591" s="16" t="str">
        <f>Paid_Raw_Data!I1587</f>
        <v>2021-06-14</v>
      </c>
      <c r="G1591" s="16" t="str">
        <f>Paid_Raw_Data!J1587</f>
        <v>2021-07-09</v>
      </c>
      <c r="H1591" s="16" t="str">
        <f>Paid_Raw_Data!K1587</f>
        <v>2021-10-27</v>
      </c>
      <c r="I1591" s="15" t="str">
        <f>Paid_Raw_Data!C1587</f>
        <v>Medical</v>
      </c>
      <c r="J1591" s="17">
        <f>Paid_Raw_Data!Q1587</f>
        <v>317030.93</v>
      </c>
      <c r="K1591" s="25">
        <f>Paid_Raw_Data!V1587</f>
        <v>237319.7</v>
      </c>
      <c r="L1591" s="15" t="b">
        <f t="shared" si="96"/>
        <v>1</v>
      </c>
      <c r="M1591" s="15" t="b">
        <f t="shared" si="97"/>
        <v>1</v>
      </c>
      <c r="N1591" s="15" t="b">
        <f t="shared" si="98"/>
        <v>1</v>
      </c>
      <c r="O1591" s="15" t="b">
        <f t="shared" si="99"/>
        <v>1</v>
      </c>
    </row>
    <row r="1592" spans="3:15" s="15" customFormat="1" ht="13.75" x14ac:dyDescent="0.45">
      <c r="C1592" s="15">
        <v>1587</v>
      </c>
      <c r="D1592" s="15" t="s">
        <v>24266</v>
      </c>
      <c r="E1592" s="24" t="str">
        <f>Paid_Raw_Data!A1588</f>
        <v>CLM-2025-001587</v>
      </c>
      <c r="F1592" s="16" t="str">
        <f>Paid_Raw_Data!I1588</f>
        <v>2019-10-05</v>
      </c>
      <c r="G1592" s="16" t="str">
        <f>Paid_Raw_Data!J1588</f>
        <v>2019-10-31</v>
      </c>
      <c r="H1592" s="16" t="str">
        <f>Paid_Raw_Data!K1588</f>
        <v>2020-05-21</v>
      </c>
      <c r="I1592" s="15" t="str">
        <f>Paid_Raw_Data!C1588</f>
        <v>WIBA</v>
      </c>
      <c r="J1592" s="17">
        <f>Paid_Raw_Data!Q1588</f>
        <v>3492877.19</v>
      </c>
      <c r="K1592" s="25">
        <f>Paid_Raw_Data!V1588</f>
        <v>2538434.0699999998</v>
      </c>
      <c r="L1592" s="15" t="b">
        <f t="shared" si="96"/>
        <v>1</v>
      </c>
      <c r="M1592" s="15" t="b">
        <f t="shared" si="97"/>
        <v>1</v>
      </c>
      <c r="N1592" s="15" t="b">
        <f t="shared" si="98"/>
        <v>1</v>
      </c>
      <c r="O1592" s="15" t="b">
        <f t="shared" si="99"/>
        <v>1</v>
      </c>
    </row>
    <row r="1593" spans="3:15" s="15" customFormat="1" ht="13.75" x14ac:dyDescent="0.45">
      <c r="C1593" s="15">
        <v>1588</v>
      </c>
      <c r="D1593" s="15" t="s">
        <v>24266</v>
      </c>
      <c r="E1593" s="24" t="str">
        <f>Paid_Raw_Data!A1589</f>
        <v>CLM-2025-001588</v>
      </c>
      <c r="F1593" s="16" t="str">
        <f>Paid_Raw_Data!I1589</f>
        <v>2023-02-04</v>
      </c>
      <c r="G1593" s="16" t="str">
        <f>Paid_Raw_Data!J1589</f>
        <v>2023-02-19</v>
      </c>
      <c r="H1593" s="16" t="str">
        <f>Paid_Raw_Data!K1589</f>
        <v>2023-07-22</v>
      </c>
      <c r="I1593" s="15" t="str">
        <f>Paid_Raw_Data!C1589</f>
        <v>Medical</v>
      </c>
      <c r="J1593" s="17">
        <f>Paid_Raw_Data!Q1589</f>
        <v>529059.06999999995</v>
      </c>
      <c r="K1593" s="25">
        <f>Paid_Raw_Data!V1589</f>
        <v>355751.7</v>
      </c>
      <c r="L1593" s="15" t="b">
        <f t="shared" si="96"/>
        <v>1</v>
      </c>
      <c r="M1593" s="15" t="b">
        <f t="shared" si="97"/>
        <v>1</v>
      </c>
      <c r="N1593" s="15" t="b">
        <f t="shared" si="98"/>
        <v>1</v>
      </c>
      <c r="O1593" s="15" t="b">
        <f t="shared" si="99"/>
        <v>1</v>
      </c>
    </row>
    <row r="1594" spans="3:15" s="15" customFormat="1" ht="13.75" x14ac:dyDescent="0.45">
      <c r="C1594" s="15">
        <v>1589</v>
      </c>
      <c r="D1594" s="15" t="s">
        <v>24266</v>
      </c>
      <c r="E1594" s="24" t="str">
        <f>Paid_Raw_Data!A1590</f>
        <v>CLM-2025-001589</v>
      </c>
      <c r="F1594" s="16" t="str">
        <f>Paid_Raw_Data!I1590</f>
        <v>2021-11-14</v>
      </c>
      <c r="G1594" s="16" t="str">
        <f>Paid_Raw_Data!J1590</f>
        <v>2021-11-30</v>
      </c>
      <c r="H1594" s="16" t="str">
        <f>Paid_Raw_Data!K1590</f>
        <v>2022-04-13</v>
      </c>
      <c r="I1594" s="15" t="str">
        <f>Paid_Raw_Data!C1590</f>
        <v>Motor Private</v>
      </c>
      <c r="J1594" s="17">
        <f>Paid_Raw_Data!Q1590</f>
        <v>317821.84999999998</v>
      </c>
      <c r="K1594" s="25">
        <f>Paid_Raw_Data!V1590</f>
        <v>218052.22</v>
      </c>
      <c r="L1594" s="15" t="b">
        <f t="shared" si="96"/>
        <v>1</v>
      </c>
      <c r="M1594" s="15" t="b">
        <f t="shared" si="97"/>
        <v>1</v>
      </c>
      <c r="N1594" s="15" t="b">
        <f t="shared" si="98"/>
        <v>1</v>
      </c>
      <c r="O1594" s="15" t="b">
        <f t="shared" si="99"/>
        <v>1</v>
      </c>
    </row>
    <row r="1595" spans="3:15" s="15" customFormat="1" ht="13.75" x14ac:dyDescent="0.45">
      <c r="C1595" s="15">
        <v>1590</v>
      </c>
      <c r="D1595" s="15" t="s">
        <v>24266</v>
      </c>
      <c r="E1595" s="24" t="str">
        <f>Paid_Raw_Data!A1591</f>
        <v>CLM-2025-001590</v>
      </c>
      <c r="F1595" s="16" t="str">
        <f>Paid_Raw_Data!I1591</f>
        <v>2022-12-05</v>
      </c>
      <c r="G1595" s="16" t="str">
        <f>Paid_Raw_Data!J1591</f>
        <v>2022-12-12</v>
      </c>
      <c r="H1595" s="16" t="str">
        <f>Paid_Raw_Data!K1591</f>
        <v>2023-07-08</v>
      </c>
      <c r="I1595" s="15" t="str">
        <f>Paid_Raw_Data!C1591</f>
        <v>Personal Accident</v>
      </c>
      <c r="J1595" s="17">
        <f>Paid_Raw_Data!Q1591</f>
        <v>334962.94</v>
      </c>
      <c r="K1595" s="25">
        <f>Paid_Raw_Data!V1591</f>
        <v>274217.99</v>
      </c>
      <c r="L1595" s="15" t="b">
        <f t="shared" si="96"/>
        <v>1</v>
      </c>
      <c r="M1595" s="15" t="b">
        <f t="shared" si="97"/>
        <v>1</v>
      </c>
      <c r="N1595" s="15" t="b">
        <f t="shared" si="98"/>
        <v>1</v>
      </c>
      <c r="O1595" s="15" t="b">
        <f t="shared" si="99"/>
        <v>1</v>
      </c>
    </row>
    <row r="1596" spans="3:15" s="15" customFormat="1" ht="13.75" x14ac:dyDescent="0.45">
      <c r="C1596" s="15">
        <v>1591</v>
      </c>
      <c r="D1596" s="15" t="s">
        <v>24266</v>
      </c>
      <c r="E1596" s="24" t="str">
        <f>Paid_Raw_Data!A1592</f>
        <v>CLM-2025-001591</v>
      </c>
      <c r="F1596" s="16" t="str">
        <f>Paid_Raw_Data!I1592</f>
        <v>2021-07-13</v>
      </c>
      <c r="G1596" s="16" t="str">
        <f>Paid_Raw_Data!J1592</f>
        <v>2021-07-27</v>
      </c>
      <c r="H1596" s="16" t="str">
        <f>Paid_Raw_Data!K1592</f>
        <v>2021-11-25</v>
      </c>
      <c r="I1596" s="15" t="str">
        <f>Paid_Raw_Data!C1592</f>
        <v>Fire Industrial</v>
      </c>
      <c r="J1596" s="17">
        <f>Paid_Raw_Data!Q1592</f>
        <v>221822885.40000001</v>
      </c>
      <c r="K1596" s="25">
        <f>Paid_Raw_Data!V1592</f>
        <v>111404506.81</v>
      </c>
      <c r="L1596" s="15" t="b">
        <f t="shared" si="96"/>
        <v>1</v>
      </c>
      <c r="M1596" s="15" t="b">
        <f t="shared" si="97"/>
        <v>1</v>
      </c>
      <c r="N1596" s="15" t="b">
        <f t="shared" si="98"/>
        <v>1</v>
      </c>
      <c r="O1596" s="15" t="b">
        <f t="shared" si="99"/>
        <v>1</v>
      </c>
    </row>
    <row r="1597" spans="3:15" s="15" customFormat="1" ht="13.75" x14ac:dyDescent="0.45">
      <c r="C1597" s="15">
        <v>1592</v>
      </c>
      <c r="D1597" s="15" t="s">
        <v>24266</v>
      </c>
      <c r="E1597" s="24" t="str">
        <f>Paid_Raw_Data!A1593</f>
        <v>CLM-2025-001592</v>
      </c>
      <c r="F1597" s="16" t="str">
        <f>Paid_Raw_Data!I1593</f>
        <v>2022-04-29</v>
      </c>
      <c r="G1597" s="16" t="str">
        <f>Paid_Raw_Data!J1593</f>
        <v>2022-05-18</v>
      </c>
      <c r="H1597" s="16" t="str">
        <f>Paid_Raw_Data!K1593</f>
        <v>2022-10-06</v>
      </c>
      <c r="I1597" s="15" t="str">
        <f>Paid_Raw_Data!C1593</f>
        <v>Fire Domestic</v>
      </c>
      <c r="J1597" s="17">
        <f>Paid_Raw_Data!Q1593</f>
        <v>11926252</v>
      </c>
      <c r="K1597" s="25">
        <f>Paid_Raw_Data!V1593</f>
        <v>9211239.4600000009</v>
      </c>
      <c r="L1597" s="15" t="b">
        <f t="shared" si="96"/>
        <v>1</v>
      </c>
      <c r="M1597" s="15" t="b">
        <f t="shared" si="97"/>
        <v>1</v>
      </c>
      <c r="N1597" s="15" t="b">
        <f t="shared" si="98"/>
        <v>1</v>
      </c>
      <c r="O1597" s="15" t="b">
        <f t="shared" si="99"/>
        <v>1</v>
      </c>
    </row>
    <row r="1598" spans="3:15" s="15" customFormat="1" ht="13.75" x14ac:dyDescent="0.45">
      <c r="C1598" s="15">
        <v>1593</v>
      </c>
      <c r="D1598" s="15" t="s">
        <v>24266</v>
      </c>
      <c r="E1598" s="24" t="str">
        <f>Paid_Raw_Data!A1594</f>
        <v>CLM-2025-001593</v>
      </c>
      <c r="F1598" s="16" t="str">
        <f>Paid_Raw_Data!I1594</f>
        <v>2021-08-12</v>
      </c>
      <c r="G1598" s="16" t="str">
        <f>Paid_Raw_Data!J1594</f>
        <v>2021-09-10</v>
      </c>
      <c r="H1598" s="16" t="str">
        <f>Paid_Raw_Data!K1594</f>
        <v>2021-11-11</v>
      </c>
      <c r="I1598" s="15" t="str">
        <f>Paid_Raw_Data!C1594</f>
        <v>Medical</v>
      </c>
      <c r="J1598" s="17">
        <f>Paid_Raw_Data!Q1594</f>
        <v>86234.86</v>
      </c>
      <c r="K1598" s="25">
        <f>Paid_Raw_Data!V1594</f>
        <v>69527.59</v>
      </c>
      <c r="L1598" s="15" t="b">
        <f t="shared" si="96"/>
        <v>1</v>
      </c>
      <c r="M1598" s="15" t="b">
        <f t="shared" si="97"/>
        <v>1</v>
      </c>
      <c r="N1598" s="15" t="b">
        <f t="shared" si="98"/>
        <v>1</v>
      </c>
      <c r="O1598" s="15" t="b">
        <f t="shared" si="99"/>
        <v>1</v>
      </c>
    </row>
    <row r="1599" spans="3:15" s="15" customFormat="1" ht="13.75" x14ac:dyDescent="0.45">
      <c r="C1599" s="15">
        <v>1594</v>
      </c>
      <c r="D1599" s="15" t="s">
        <v>24266</v>
      </c>
      <c r="E1599" s="24" t="str">
        <f>Paid_Raw_Data!A1595</f>
        <v>CLM-2025-001594</v>
      </c>
      <c r="F1599" s="16" t="str">
        <f>Paid_Raw_Data!I1595</f>
        <v>2021-09-19</v>
      </c>
      <c r="G1599" s="16" t="str">
        <f>Paid_Raw_Data!J1595</f>
        <v>2021-10-10</v>
      </c>
      <c r="H1599" s="16" t="str">
        <f>Paid_Raw_Data!K1595</f>
        <v>2022-01-29</v>
      </c>
      <c r="I1599" s="15" t="str">
        <f>Paid_Raw_Data!C1595</f>
        <v>Fire Domestic</v>
      </c>
      <c r="J1599" s="17">
        <f>Paid_Raw_Data!Q1595</f>
        <v>729056.28</v>
      </c>
      <c r="K1599" s="25">
        <f>Paid_Raw_Data!V1595</f>
        <v>512734.11</v>
      </c>
      <c r="L1599" s="15" t="b">
        <f t="shared" si="96"/>
        <v>1</v>
      </c>
      <c r="M1599" s="15" t="b">
        <f t="shared" si="97"/>
        <v>1</v>
      </c>
      <c r="N1599" s="15" t="b">
        <f t="shared" si="98"/>
        <v>1</v>
      </c>
      <c r="O1599" s="15" t="b">
        <f t="shared" si="99"/>
        <v>1</v>
      </c>
    </row>
    <row r="1600" spans="3:15" s="15" customFormat="1" ht="13.75" x14ac:dyDescent="0.45">
      <c r="C1600" s="15">
        <v>1595</v>
      </c>
      <c r="D1600" s="15" t="s">
        <v>24266</v>
      </c>
      <c r="E1600" s="24" t="str">
        <f>Paid_Raw_Data!A1596</f>
        <v>CLM-2025-001595</v>
      </c>
      <c r="F1600" s="16" t="str">
        <f>Paid_Raw_Data!I1596</f>
        <v>2018-08-17</v>
      </c>
      <c r="G1600" s="16" t="str">
        <f>Paid_Raw_Data!J1596</f>
        <v>2018-09-11</v>
      </c>
      <c r="H1600" s="16" t="str">
        <f>Paid_Raw_Data!K1596</f>
        <v>2019-03-03</v>
      </c>
      <c r="I1600" s="15" t="str">
        <f>Paid_Raw_Data!C1596</f>
        <v>Motor Commercial</v>
      </c>
      <c r="J1600" s="17">
        <f>Paid_Raw_Data!Q1596</f>
        <v>1779686.64</v>
      </c>
      <c r="K1600" s="25">
        <f>Paid_Raw_Data!V1596</f>
        <v>862826.3</v>
      </c>
      <c r="L1600" s="15" t="b">
        <f t="shared" si="96"/>
        <v>1</v>
      </c>
      <c r="M1600" s="15" t="b">
        <f t="shared" si="97"/>
        <v>1</v>
      </c>
      <c r="N1600" s="15" t="b">
        <f t="shared" si="98"/>
        <v>1</v>
      </c>
      <c r="O1600" s="15" t="b">
        <f t="shared" si="99"/>
        <v>1</v>
      </c>
    </row>
    <row r="1601" spans="3:15" s="15" customFormat="1" ht="13.75" x14ac:dyDescent="0.45">
      <c r="C1601" s="15">
        <v>1596</v>
      </c>
      <c r="D1601" s="15" t="s">
        <v>24266</v>
      </c>
      <c r="E1601" s="24" t="str">
        <f>Paid_Raw_Data!A1597</f>
        <v>CLM-2025-001596</v>
      </c>
      <c r="F1601" s="16" t="str">
        <f>Paid_Raw_Data!I1597</f>
        <v>2024-03-14</v>
      </c>
      <c r="G1601" s="16" t="str">
        <f>Paid_Raw_Data!J1597</f>
        <v>2024-03-17</v>
      </c>
      <c r="H1601" s="16" t="str">
        <f>Paid_Raw_Data!K1597</f>
        <v>2024-05-24</v>
      </c>
      <c r="I1601" s="15" t="str">
        <f>Paid_Raw_Data!C1597</f>
        <v>Motor Commercial</v>
      </c>
      <c r="J1601" s="17">
        <f>Paid_Raw_Data!Q1597</f>
        <v>273015.36</v>
      </c>
      <c r="K1601" s="25">
        <f>Paid_Raw_Data!V1597</f>
        <v>171630.48</v>
      </c>
      <c r="L1601" s="15" t="b">
        <f t="shared" si="96"/>
        <v>1</v>
      </c>
      <c r="M1601" s="15" t="b">
        <f t="shared" si="97"/>
        <v>1</v>
      </c>
      <c r="N1601" s="15" t="b">
        <f t="shared" si="98"/>
        <v>1</v>
      </c>
      <c r="O1601" s="15" t="b">
        <f t="shared" si="99"/>
        <v>1</v>
      </c>
    </row>
    <row r="1602" spans="3:15" s="15" customFormat="1" ht="13.75" x14ac:dyDescent="0.45">
      <c r="C1602" s="15">
        <v>1597</v>
      </c>
      <c r="D1602" s="15" t="s">
        <v>24266</v>
      </c>
      <c r="E1602" s="24" t="str">
        <f>Paid_Raw_Data!A1598</f>
        <v>CLM-2025-001597</v>
      </c>
      <c r="F1602" s="16" t="str">
        <f>Paid_Raw_Data!I1598</f>
        <v>2023-02-02</v>
      </c>
      <c r="G1602" s="16" t="str">
        <f>Paid_Raw_Data!J1598</f>
        <v>2023-02-07</v>
      </c>
      <c r="H1602" s="16" t="str">
        <f>Paid_Raw_Data!K1598</f>
        <v>2023-08-11</v>
      </c>
      <c r="I1602" s="15" t="str">
        <f>Paid_Raw_Data!C1598</f>
        <v>Marine Cargo</v>
      </c>
      <c r="J1602" s="17">
        <f>Paid_Raw_Data!Q1598</f>
        <v>18353683.66</v>
      </c>
      <c r="K1602" s="25">
        <f>Paid_Raw_Data!V1598</f>
        <v>10628574.77</v>
      </c>
      <c r="L1602" s="15" t="b">
        <f t="shared" si="96"/>
        <v>1</v>
      </c>
      <c r="M1602" s="15" t="b">
        <f t="shared" si="97"/>
        <v>1</v>
      </c>
      <c r="N1602" s="15" t="b">
        <f t="shared" si="98"/>
        <v>1</v>
      </c>
      <c r="O1602" s="15" t="b">
        <f t="shared" si="99"/>
        <v>1</v>
      </c>
    </row>
    <row r="1603" spans="3:15" s="15" customFormat="1" ht="13.75" x14ac:dyDescent="0.45">
      <c r="C1603" s="15">
        <v>1598</v>
      </c>
      <c r="D1603" s="15" t="s">
        <v>24266</v>
      </c>
      <c r="E1603" s="24" t="str">
        <f>Paid_Raw_Data!A1599</f>
        <v>CLM-2025-001598</v>
      </c>
      <c r="F1603" s="16" t="str">
        <f>Paid_Raw_Data!I1599</f>
        <v>2026-07-21</v>
      </c>
      <c r="G1603" s="16" t="str">
        <f>Paid_Raw_Data!J1599</f>
        <v>2026-07-22</v>
      </c>
      <c r="H1603" s="16" t="str">
        <f>Paid_Raw_Data!K1599</f>
        <v>2027-02-11</v>
      </c>
      <c r="I1603" s="15" t="str">
        <f>Paid_Raw_Data!C1599</f>
        <v>Medical</v>
      </c>
      <c r="J1603" s="17">
        <f>Paid_Raw_Data!Q1599</f>
        <v>50987.32</v>
      </c>
      <c r="K1603" s="25">
        <f>Paid_Raw_Data!V1599</f>
        <v>41381.58</v>
      </c>
      <c r="L1603" s="15" t="b">
        <f t="shared" si="96"/>
        <v>1</v>
      </c>
      <c r="M1603" s="15" t="b">
        <f t="shared" si="97"/>
        <v>1</v>
      </c>
      <c r="N1603" s="15" t="b">
        <f t="shared" si="98"/>
        <v>1</v>
      </c>
      <c r="O1603" s="15" t="b">
        <f t="shared" si="99"/>
        <v>1</v>
      </c>
    </row>
    <row r="1604" spans="3:15" s="15" customFormat="1" ht="13.75" x14ac:dyDescent="0.45">
      <c r="C1604" s="15">
        <v>1599</v>
      </c>
      <c r="D1604" s="15" t="s">
        <v>24266</v>
      </c>
      <c r="E1604" s="24" t="str">
        <f>Paid_Raw_Data!A1600</f>
        <v>CLM-2025-001599</v>
      </c>
      <c r="F1604" s="16" t="str">
        <f>Paid_Raw_Data!I1600</f>
        <v>2022-02-16</v>
      </c>
      <c r="G1604" s="16" t="str">
        <f>Paid_Raw_Data!J1600</f>
        <v>2022-03-08</v>
      </c>
      <c r="H1604" s="16" t="str">
        <f>Paid_Raw_Data!K1600</f>
        <v>2022-07-24</v>
      </c>
      <c r="I1604" s="15" t="str">
        <f>Paid_Raw_Data!C1600</f>
        <v>Medical</v>
      </c>
      <c r="J1604" s="17">
        <f>Paid_Raw_Data!Q1600</f>
        <v>212897.9</v>
      </c>
      <c r="K1604" s="25">
        <f>Paid_Raw_Data!V1600</f>
        <v>171884.53</v>
      </c>
      <c r="L1604" s="15" t="b">
        <f t="shared" si="96"/>
        <v>1</v>
      </c>
      <c r="M1604" s="15" t="b">
        <f t="shared" si="97"/>
        <v>1</v>
      </c>
      <c r="N1604" s="15" t="b">
        <f t="shared" si="98"/>
        <v>1</v>
      </c>
      <c r="O1604" s="15" t="b">
        <f t="shared" si="99"/>
        <v>1</v>
      </c>
    </row>
    <row r="1605" spans="3:15" s="15" customFormat="1" ht="13.75" x14ac:dyDescent="0.45">
      <c r="C1605" s="15">
        <v>1600</v>
      </c>
      <c r="D1605" s="15" t="s">
        <v>24266</v>
      </c>
      <c r="E1605" s="24" t="str">
        <f>Paid_Raw_Data!A1601</f>
        <v>CLM-2025-001600</v>
      </c>
      <c r="F1605" s="16" t="str">
        <f>Paid_Raw_Data!I1601</f>
        <v>2025-11-26</v>
      </c>
      <c r="G1605" s="16" t="str">
        <f>Paid_Raw_Data!J1601</f>
        <v>2025-12-09</v>
      </c>
      <c r="H1605" s="16" t="str">
        <f>Paid_Raw_Data!K1601</f>
        <v>2026-04-09</v>
      </c>
      <c r="I1605" s="15" t="str">
        <f>Paid_Raw_Data!C1601</f>
        <v>Liability</v>
      </c>
      <c r="J1605" s="17">
        <f>Paid_Raw_Data!Q1601</f>
        <v>5041295.3499999996</v>
      </c>
      <c r="K1605" s="25">
        <f>Paid_Raw_Data!V1601</f>
        <v>2201165.7000000002</v>
      </c>
      <c r="L1605" s="15" t="b">
        <f t="shared" si="96"/>
        <v>1</v>
      </c>
      <c r="M1605" s="15" t="b">
        <f t="shared" si="97"/>
        <v>1</v>
      </c>
      <c r="N1605" s="15" t="b">
        <f t="shared" si="98"/>
        <v>1</v>
      </c>
      <c r="O1605" s="15" t="b">
        <f t="shared" si="99"/>
        <v>1</v>
      </c>
    </row>
    <row r="1606" spans="3:15" s="15" customFormat="1" ht="13.75" x14ac:dyDescent="0.45">
      <c r="C1606" s="15">
        <v>1601</v>
      </c>
      <c r="D1606" s="15" t="s">
        <v>24266</v>
      </c>
      <c r="E1606" s="24" t="str">
        <f>Paid_Raw_Data!A1602</f>
        <v>CLM-2025-001601</v>
      </c>
      <c r="F1606" s="16" t="str">
        <f>Paid_Raw_Data!I1602</f>
        <v>2021-09-13</v>
      </c>
      <c r="G1606" s="16" t="str">
        <f>Paid_Raw_Data!J1602</f>
        <v>2021-09-19</v>
      </c>
      <c r="H1606" s="16" t="str">
        <f>Paid_Raw_Data!K1602</f>
        <v>2021-10-06</v>
      </c>
      <c r="I1606" s="15" t="str">
        <f>Paid_Raw_Data!C1602</f>
        <v>Marine Cargo</v>
      </c>
      <c r="J1606" s="17">
        <f>Paid_Raw_Data!Q1602</f>
        <v>4663956.1900000004</v>
      </c>
      <c r="K1606" s="25">
        <f>Paid_Raw_Data!V1602</f>
        <v>1828378.26</v>
      </c>
      <c r="L1606" s="15" t="b">
        <f t="shared" si="96"/>
        <v>1</v>
      </c>
      <c r="M1606" s="15" t="b">
        <f t="shared" si="97"/>
        <v>1</v>
      </c>
      <c r="N1606" s="15" t="b">
        <f t="shared" si="98"/>
        <v>1</v>
      </c>
      <c r="O1606" s="15" t="b">
        <f t="shared" si="99"/>
        <v>1</v>
      </c>
    </row>
    <row r="1607" spans="3:15" s="15" customFormat="1" ht="13.75" x14ac:dyDescent="0.45">
      <c r="C1607" s="15">
        <v>1602</v>
      </c>
      <c r="D1607" s="15" t="s">
        <v>24266</v>
      </c>
      <c r="E1607" s="24" t="str">
        <f>Paid_Raw_Data!A1603</f>
        <v>CLM-2025-001602</v>
      </c>
      <c r="F1607" s="16" t="str">
        <f>Paid_Raw_Data!I1603</f>
        <v>2026-09-10</v>
      </c>
      <c r="G1607" s="16" t="str">
        <f>Paid_Raw_Data!J1603</f>
        <v>2026-09-10</v>
      </c>
      <c r="H1607" s="16" t="str">
        <f>Paid_Raw_Data!K1603</f>
        <v>2027-03-16</v>
      </c>
      <c r="I1607" s="15" t="str">
        <f>Paid_Raw_Data!C1603</f>
        <v>Fire Domestic</v>
      </c>
      <c r="J1607" s="17">
        <f>Paid_Raw_Data!Q1603</f>
        <v>4019992.98</v>
      </c>
      <c r="K1607" s="25">
        <f>Paid_Raw_Data!V1603</f>
        <v>3088268.19</v>
      </c>
      <c r="L1607" s="15" t="b">
        <f t="shared" ref="L1607:L1670" si="100">F1607&lt;=G1607</f>
        <v>1</v>
      </c>
      <c r="M1607" s="15" t="b">
        <f t="shared" ref="M1607:M1670" si="101">F1607&lt;=H1607</f>
        <v>1</v>
      </c>
      <c r="N1607" s="15" t="b">
        <f t="shared" ref="N1607:N1670" si="102">G1607&lt;=H1607</f>
        <v>1</v>
      </c>
      <c r="O1607" s="15" t="b">
        <f t="shared" ref="O1607:O1670" si="103">K1607&lt;=I1607</f>
        <v>1</v>
      </c>
    </row>
    <row r="1608" spans="3:15" s="15" customFormat="1" ht="13.75" x14ac:dyDescent="0.45">
      <c r="C1608" s="15">
        <v>1603</v>
      </c>
      <c r="D1608" s="15" t="s">
        <v>24266</v>
      </c>
      <c r="E1608" s="24" t="str">
        <f>Paid_Raw_Data!A1604</f>
        <v>CLM-2025-001603</v>
      </c>
      <c r="F1608" s="16" t="str">
        <f>Paid_Raw_Data!I1604</f>
        <v>2023-12-30</v>
      </c>
      <c r="G1608" s="16" t="str">
        <f>Paid_Raw_Data!J1604</f>
        <v>2024-01-06</v>
      </c>
      <c r="H1608" s="16" t="str">
        <f>Paid_Raw_Data!K1604</f>
        <v>2024-04-01</v>
      </c>
      <c r="I1608" s="15" t="str">
        <f>Paid_Raw_Data!C1604</f>
        <v>Personal Accident</v>
      </c>
      <c r="J1608" s="17">
        <f>Paid_Raw_Data!Q1604</f>
        <v>1010820.73</v>
      </c>
      <c r="K1608" s="25">
        <f>Paid_Raw_Data!V1604</f>
        <v>888609.7</v>
      </c>
      <c r="L1608" s="15" t="b">
        <f t="shared" si="100"/>
        <v>1</v>
      </c>
      <c r="M1608" s="15" t="b">
        <f t="shared" si="101"/>
        <v>1</v>
      </c>
      <c r="N1608" s="15" t="b">
        <f t="shared" si="102"/>
        <v>1</v>
      </c>
      <c r="O1608" s="15" t="b">
        <f t="shared" si="103"/>
        <v>1</v>
      </c>
    </row>
    <row r="1609" spans="3:15" s="15" customFormat="1" ht="13.75" x14ac:dyDescent="0.45">
      <c r="C1609" s="15">
        <v>1604</v>
      </c>
      <c r="D1609" s="15" t="s">
        <v>24266</v>
      </c>
      <c r="E1609" s="24" t="str">
        <f>Paid_Raw_Data!A1605</f>
        <v>CLM-2025-001604</v>
      </c>
      <c r="F1609" s="16" t="str">
        <f>Paid_Raw_Data!I1605</f>
        <v>2018-05-15</v>
      </c>
      <c r="G1609" s="16" t="str">
        <f>Paid_Raw_Data!J1605</f>
        <v>2018-05-16</v>
      </c>
      <c r="H1609" s="16" t="str">
        <f>Paid_Raw_Data!K1605</f>
        <v>2018-08-31</v>
      </c>
      <c r="I1609" s="15" t="str">
        <f>Paid_Raw_Data!C1605</f>
        <v>Personal Accident</v>
      </c>
      <c r="J1609" s="17">
        <f>Paid_Raw_Data!Q1605</f>
        <v>215466.36</v>
      </c>
      <c r="K1609" s="25">
        <f>Paid_Raw_Data!V1605</f>
        <v>149667.09</v>
      </c>
      <c r="L1609" s="15" t="b">
        <f t="shared" si="100"/>
        <v>1</v>
      </c>
      <c r="M1609" s="15" t="b">
        <f t="shared" si="101"/>
        <v>1</v>
      </c>
      <c r="N1609" s="15" t="b">
        <f t="shared" si="102"/>
        <v>1</v>
      </c>
      <c r="O1609" s="15" t="b">
        <f t="shared" si="103"/>
        <v>1</v>
      </c>
    </row>
    <row r="1610" spans="3:15" s="15" customFormat="1" ht="13.75" x14ac:dyDescent="0.45">
      <c r="C1610" s="15">
        <v>1605</v>
      </c>
      <c r="D1610" s="15" t="s">
        <v>24266</v>
      </c>
      <c r="E1610" s="24" t="str">
        <f>Paid_Raw_Data!A1606</f>
        <v>CLM-2025-001605</v>
      </c>
      <c r="F1610" s="16" t="str">
        <f>Paid_Raw_Data!I1606</f>
        <v>2022-04-24</v>
      </c>
      <c r="G1610" s="16" t="str">
        <f>Paid_Raw_Data!J1606</f>
        <v>2022-05-20</v>
      </c>
      <c r="H1610" s="16" t="str">
        <f>Paid_Raw_Data!K1606</f>
        <v>2023-01-13</v>
      </c>
      <c r="I1610" s="15" t="str">
        <f>Paid_Raw_Data!C1606</f>
        <v>Fire Industrial</v>
      </c>
      <c r="J1610" s="17">
        <f>Paid_Raw_Data!Q1606</f>
        <v>341604193.66000003</v>
      </c>
      <c r="K1610" s="25">
        <f>Paid_Raw_Data!V1606</f>
        <v>185487013.22</v>
      </c>
      <c r="L1610" s="15" t="b">
        <f t="shared" si="100"/>
        <v>1</v>
      </c>
      <c r="M1610" s="15" t="b">
        <f t="shared" si="101"/>
        <v>1</v>
      </c>
      <c r="N1610" s="15" t="b">
        <f t="shared" si="102"/>
        <v>1</v>
      </c>
      <c r="O1610" s="15" t="b">
        <f t="shared" si="103"/>
        <v>1</v>
      </c>
    </row>
    <row r="1611" spans="3:15" s="15" customFormat="1" ht="13.75" x14ac:dyDescent="0.45">
      <c r="C1611" s="15">
        <v>1606</v>
      </c>
      <c r="D1611" s="15" t="s">
        <v>24266</v>
      </c>
      <c r="E1611" s="24" t="str">
        <f>Paid_Raw_Data!A1607</f>
        <v>CLM-2025-001606</v>
      </c>
      <c r="F1611" s="16" t="str">
        <f>Paid_Raw_Data!I1607</f>
        <v>2020-07-04</v>
      </c>
      <c r="G1611" s="16" t="str">
        <f>Paid_Raw_Data!J1607</f>
        <v>2020-08-03</v>
      </c>
      <c r="H1611" s="16" t="str">
        <f>Paid_Raw_Data!K1607</f>
        <v>2020-10-10</v>
      </c>
      <c r="I1611" s="15" t="str">
        <f>Paid_Raw_Data!C1607</f>
        <v>Medical</v>
      </c>
      <c r="J1611" s="17">
        <f>Paid_Raw_Data!Q1607</f>
        <v>355837.37</v>
      </c>
      <c r="K1611" s="25">
        <f>Paid_Raw_Data!V1607</f>
        <v>240920.26</v>
      </c>
      <c r="L1611" s="15" t="b">
        <f t="shared" si="100"/>
        <v>1</v>
      </c>
      <c r="M1611" s="15" t="b">
        <f t="shared" si="101"/>
        <v>1</v>
      </c>
      <c r="N1611" s="15" t="b">
        <f t="shared" si="102"/>
        <v>1</v>
      </c>
      <c r="O1611" s="15" t="b">
        <f t="shared" si="103"/>
        <v>1</v>
      </c>
    </row>
    <row r="1612" spans="3:15" s="15" customFormat="1" ht="13.75" x14ac:dyDescent="0.45">
      <c r="C1612" s="15">
        <v>1607</v>
      </c>
      <c r="D1612" s="15" t="s">
        <v>24266</v>
      </c>
      <c r="E1612" s="24" t="str">
        <f>Paid_Raw_Data!A1608</f>
        <v>CLM-2025-001607</v>
      </c>
      <c r="F1612" s="16" t="str">
        <f>Paid_Raw_Data!I1608</f>
        <v>2023-07-14</v>
      </c>
      <c r="G1612" s="16" t="str">
        <f>Paid_Raw_Data!J1608</f>
        <v>2023-07-23</v>
      </c>
      <c r="H1612" s="16" t="str">
        <f>Paid_Raw_Data!K1608</f>
        <v>2024-02-18</v>
      </c>
      <c r="I1612" s="15" t="str">
        <f>Paid_Raw_Data!C1608</f>
        <v>Motor Private</v>
      </c>
      <c r="J1612" s="17">
        <f>Paid_Raw_Data!Q1608</f>
        <v>81870.81</v>
      </c>
      <c r="K1612" s="25">
        <f>Paid_Raw_Data!V1608</f>
        <v>71525.23</v>
      </c>
      <c r="L1612" s="15" t="b">
        <f t="shared" si="100"/>
        <v>1</v>
      </c>
      <c r="M1612" s="15" t="b">
        <f t="shared" si="101"/>
        <v>1</v>
      </c>
      <c r="N1612" s="15" t="b">
        <f t="shared" si="102"/>
        <v>1</v>
      </c>
      <c r="O1612" s="15" t="b">
        <f t="shared" si="103"/>
        <v>1</v>
      </c>
    </row>
    <row r="1613" spans="3:15" s="15" customFormat="1" ht="13.75" x14ac:dyDescent="0.45">
      <c r="C1613" s="15">
        <v>1608</v>
      </c>
      <c r="D1613" s="15" t="s">
        <v>24266</v>
      </c>
      <c r="E1613" s="24" t="str">
        <f>Paid_Raw_Data!A1609</f>
        <v>CLM-2025-001608</v>
      </c>
      <c r="F1613" s="16" t="str">
        <f>Paid_Raw_Data!I1609</f>
        <v>2019-09-23</v>
      </c>
      <c r="G1613" s="16" t="str">
        <f>Paid_Raw_Data!J1609</f>
        <v>2019-10-03</v>
      </c>
      <c r="H1613" s="16" t="str">
        <f>Paid_Raw_Data!K1609</f>
        <v>2019-12-09</v>
      </c>
      <c r="I1613" s="15" t="str">
        <f>Paid_Raw_Data!C1609</f>
        <v>Fire Domestic</v>
      </c>
      <c r="J1613" s="17">
        <f>Paid_Raw_Data!Q1609</f>
        <v>5234313.8899999997</v>
      </c>
      <c r="K1613" s="25">
        <f>Paid_Raw_Data!V1609</f>
        <v>4122055.85</v>
      </c>
      <c r="L1613" s="15" t="b">
        <f t="shared" si="100"/>
        <v>1</v>
      </c>
      <c r="M1613" s="15" t="b">
        <f t="shared" si="101"/>
        <v>1</v>
      </c>
      <c r="N1613" s="15" t="b">
        <f t="shared" si="102"/>
        <v>1</v>
      </c>
      <c r="O1613" s="15" t="b">
        <f t="shared" si="103"/>
        <v>1</v>
      </c>
    </row>
    <row r="1614" spans="3:15" s="15" customFormat="1" ht="13.75" x14ac:dyDescent="0.45">
      <c r="C1614" s="15">
        <v>1609</v>
      </c>
      <c r="D1614" s="15" t="s">
        <v>24266</v>
      </c>
      <c r="E1614" s="24" t="str">
        <f>Paid_Raw_Data!A1610</f>
        <v>CLM-2025-001609</v>
      </c>
      <c r="F1614" s="16" t="str">
        <f>Paid_Raw_Data!I1610</f>
        <v>2025-06-01</v>
      </c>
      <c r="G1614" s="16" t="str">
        <f>Paid_Raw_Data!J1610</f>
        <v>2025-06-14</v>
      </c>
      <c r="H1614" s="16" t="str">
        <f>Paid_Raw_Data!K1610</f>
        <v>2025-12-26</v>
      </c>
      <c r="I1614" s="15" t="str">
        <f>Paid_Raw_Data!C1610</f>
        <v>Engineering</v>
      </c>
      <c r="J1614" s="17">
        <f>Paid_Raw_Data!Q1610</f>
        <v>7219588.2699999996</v>
      </c>
      <c r="K1614" s="25">
        <f>Paid_Raw_Data!V1610</f>
        <v>4067701.55</v>
      </c>
      <c r="L1614" s="15" t="b">
        <f t="shared" si="100"/>
        <v>1</v>
      </c>
      <c r="M1614" s="15" t="b">
        <f t="shared" si="101"/>
        <v>1</v>
      </c>
      <c r="N1614" s="15" t="b">
        <f t="shared" si="102"/>
        <v>1</v>
      </c>
      <c r="O1614" s="15" t="b">
        <f t="shared" si="103"/>
        <v>1</v>
      </c>
    </row>
    <row r="1615" spans="3:15" s="15" customFormat="1" ht="13.75" x14ac:dyDescent="0.45">
      <c r="C1615" s="15">
        <v>1610</v>
      </c>
      <c r="D1615" s="15" t="s">
        <v>24266</v>
      </c>
      <c r="E1615" s="24" t="str">
        <f>Paid_Raw_Data!A1611</f>
        <v>CLM-2025-001610</v>
      </c>
      <c r="F1615" s="16" t="str">
        <f>Paid_Raw_Data!I1611</f>
        <v>2019-08-19</v>
      </c>
      <c r="G1615" s="16" t="str">
        <f>Paid_Raw_Data!J1611</f>
        <v>2019-08-19</v>
      </c>
      <c r="H1615" s="16" t="str">
        <f>Paid_Raw_Data!K1611</f>
        <v>2019-11-28</v>
      </c>
      <c r="I1615" s="15" t="str">
        <f>Paid_Raw_Data!C1611</f>
        <v>Liability</v>
      </c>
      <c r="J1615" s="17">
        <f>Paid_Raw_Data!Q1611</f>
        <v>5854585.8399999999</v>
      </c>
      <c r="K1615" s="25">
        <f>Paid_Raw_Data!V1611</f>
        <v>3302470.31</v>
      </c>
      <c r="L1615" s="15" t="b">
        <f t="shared" si="100"/>
        <v>1</v>
      </c>
      <c r="M1615" s="15" t="b">
        <f t="shared" si="101"/>
        <v>1</v>
      </c>
      <c r="N1615" s="15" t="b">
        <f t="shared" si="102"/>
        <v>1</v>
      </c>
      <c r="O1615" s="15" t="b">
        <f t="shared" si="103"/>
        <v>1</v>
      </c>
    </row>
    <row r="1616" spans="3:15" s="15" customFormat="1" ht="13.75" x14ac:dyDescent="0.45">
      <c r="C1616" s="15">
        <v>1611</v>
      </c>
      <c r="D1616" s="15" t="s">
        <v>24266</v>
      </c>
      <c r="E1616" s="24" t="str">
        <f>Paid_Raw_Data!A1612</f>
        <v>CLM-2025-001611</v>
      </c>
      <c r="F1616" s="16" t="str">
        <f>Paid_Raw_Data!I1612</f>
        <v>2025-03-03</v>
      </c>
      <c r="G1616" s="16" t="str">
        <f>Paid_Raw_Data!J1612</f>
        <v>2025-03-20</v>
      </c>
      <c r="H1616" s="16" t="str">
        <f>Paid_Raw_Data!K1612</f>
        <v>2025-05-15</v>
      </c>
      <c r="I1616" s="15" t="str">
        <f>Paid_Raw_Data!C1612</f>
        <v>Liability</v>
      </c>
      <c r="J1616" s="17">
        <f>Paid_Raw_Data!Q1612</f>
        <v>8746375.2300000004</v>
      </c>
      <c r="K1616" s="25">
        <f>Paid_Raw_Data!V1612</f>
        <v>3709680.84</v>
      </c>
      <c r="L1616" s="15" t="b">
        <f t="shared" si="100"/>
        <v>1</v>
      </c>
      <c r="M1616" s="15" t="b">
        <f t="shared" si="101"/>
        <v>1</v>
      </c>
      <c r="N1616" s="15" t="b">
        <f t="shared" si="102"/>
        <v>1</v>
      </c>
      <c r="O1616" s="15" t="b">
        <f t="shared" si="103"/>
        <v>1</v>
      </c>
    </row>
    <row r="1617" spans="3:15" s="15" customFormat="1" ht="13.75" x14ac:dyDescent="0.45">
      <c r="C1617" s="15">
        <v>1612</v>
      </c>
      <c r="D1617" s="15" t="s">
        <v>24266</v>
      </c>
      <c r="E1617" s="24" t="str">
        <f>Paid_Raw_Data!A1613</f>
        <v>CLM-2025-001612</v>
      </c>
      <c r="F1617" s="16" t="str">
        <f>Paid_Raw_Data!I1613</f>
        <v>2020-04-05</v>
      </c>
      <c r="G1617" s="16" t="str">
        <f>Paid_Raw_Data!J1613</f>
        <v>2020-04-29</v>
      </c>
      <c r="H1617" s="16" t="str">
        <f>Paid_Raw_Data!K1613</f>
        <v>2020-12-19</v>
      </c>
      <c r="I1617" s="15" t="str">
        <f>Paid_Raw_Data!C1613</f>
        <v>Motor Commercial</v>
      </c>
      <c r="J1617" s="17">
        <f>Paid_Raw_Data!Q1613</f>
        <v>915849.28</v>
      </c>
      <c r="K1617" s="25">
        <f>Paid_Raw_Data!V1613</f>
        <v>625805.85</v>
      </c>
      <c r="L1617" s="15" t="b">
        <f t="shared" si="100"/>
        <v>1</v>
      </c>
      <c r="M1617" s="15" t="b">
        <f t="shared" si="101"/>
        <v>1</v>
      </c>
      <c r="N1617" s="15" t="b">
        <f t="shared" si="102"/>
        <v>1</v>
      </c>
      <c r="O1617" s="15" t="b">
        <f t="shared" si="103"/>
        <v>1</v>
      </c>
    </row>
    <row r="1618" spans="3:15" s="15" customFormat="1" ht="13.75" x14ac:dyDescent="0.45">
      <c r="C1618" s="15">
        <v>1613</v>
      </c>
      <c r="D1618" s="15" t="s">
        <v>24266</v>
      </c>
      <c r="E1618" s="24" t="str">
        <f>Paid_Raw_Data!A1614</f>
        <v>CLM-2025-001613</v>
      </c>
      <c r="F1618" s="16" t="str">
        <f>Paid_Raw_Data!I1614</f>
        <v>2026-01-23</v>
      </c>
      <c r="G1618" s="16" t="str">
        <f>Paid_Raw_Data!J1614</f>
        <v>2026-01-29</v>
      </c>
      <c r="H1618" s="16" t="str">
        <f>Paid_Raw_Data!K1614</f>
        <v>2026-03-24</v>
      </c>
      <c r="I1618" s="15" t="str">
        <f>Paid_Raw_Data!C1614</f>
        <v>Motor Private</v>
      </c>
      <c r="J1618" s="17">
        <f>Paid_Raw_Data!Q1614</f>
        <v>752784.62</v>
      </c>
      <c r="K1618" s="25">
        <f>Paid_Raw_Data!V1614</f>
        <v>650677.25</v>
      </c>
      <c r="L1618" s="15" t="b">
        <f t="shared" si="100"/>
        <v>1</v>
      </c>
      <c r="M1618" s="15" t="b">
        <f t="shared" si="101"/>
        <v>1</v>
      </c>
      <c r="N1618" s="15" t="b">
        <f t="shared" si="102"/>
        <v>1</v>
      </c>
      <c r="O1618" s="15" t="b">
        <f t="shared" si="103"/>
        <v>1</v>
      </c>
    </row>
    <row r="1619" spans="3:15" s="15" customFormat="1" ht="13.75" x14ac:dyDescent="0.45">
      <c r="C1619" s="15">
        <v>1614</v>
      </c>
      <c r="D1619" s="15" t="s">
        <v>24266</v>
      </c>
      <c r="E1619" s="24" t="str">
        <f>Paid_Raw_Data!A1615</f>
        <v>CLM-2025-001614</v>
      </c>
      <c r="F1619" s="16" t="str">
        <f>Paid_Raw_Data!I1615</f>
        <v>2021-02-25</v>
      </c>
      <c r="G1619" s="16" t="str">
        <f>Paid_Raw_Data!J1615</f>
        <v>2021-03-16</v>
      </c>
      <c r="H1619" s="16" t="str">
        <f>Paid_Raw_Data!K1615</f>
        <v>2021-06-11</v>
      </c>
      <c r="I1619" s="15" t="str">
        <f>Paid_Raw_Data!C1615</f>
        <v>Engineering</v>
      </c>
      <c r="J1619" s="17">
        <f>Paid_Raw_Data!Q1615</f>
        <v>60300025.520000003</v>
      </c>
      <c r="K1619" s="25">
        <f>Paid_Raw_Data!V1615</f>
        <v>39532479.899999999</v>
      </c>
      <c r="L1619" s="15" t="b">
        <f t="shared" si="100"/>
        <v>1</v>
      </c>
      <c r="M1619" s="15" t="b">
        <f t="shared" si="101"/>
        <v>1</v>
      </c>
      <c r="N1619" s="15" t="b">
        <f t="shared" si="102"/>
        <v>1</v>
      </c>
      <c r="O1619" s="15" t="b">
        <f t="shared" si="103"/>
        <v>1</v>
      </c>
    </row>
    <row r="1620" spans="3:15" s="15" customFormat="1" ht="13.75" x14ac:dyDescent="0.45">
      <c r="C1620" s="15">
        <v>1615</v>
      </c>
      <c r="D1620" s="15" t="s">
        <v>24266</v>
      </c>
      <c r="E1620" s="24" t="str">
        <f>Paid_Raw_Data!A1616</f>
        <v>CLM-2025-001615</v>
      </c>
      <c r="F1620" s="16" t="str">
        <f>Paid_Raw_Data!I1616</f>
        <v>2020-05-08</v>
      </c>
      <c r="G1620" s="16" t="str">
        <f>Paid_Raw_Data!J1616</f>
        <v>2020-05-26</v>
      </c>
      <c r="H1620" s="16" t="str">
        <f>Paid_Raw_Data!K1616</f>
        <v>2020-07-05</v>
      </c>
      <c r="I1620" s="15" t="str">
        <f>Paid_Raw_Data!C1616</f>
        <v>Personal Accident</v>
      </c>
      <c r="J1620" s="17">
        <f>Paid_Raw_Data!Q1616</f>
        <v>1564163</v>
      </c>
      <c r="K1620" s="25">
        <f>Paid_Raw_Data!V1616</f>
        <v>1189021.8400000001</v>
      </c>
      <c r="L1620" s="15" t="b">
        <f t="shared" si="100"/>
        <v>1</v>
      </c>
      <c r="M1620" s="15" t="b">
        <f t="shared" si="101"/>
        <v>1</v>
      </c>
      <c r="N1620" s="15" t="b">
        <f t="shared" si="102"/>
        <v>1</v>
      </c>
      <c r="O1620" s="15" t="b">
        <f t="shared" si="103"/>
        <v>1</v>
      </c>
    </row>
    <row r="1621" spans="3:15" s="15" customFormat="1" ht="13.75" x14ac:dyDescent="0.45">
      <c r="C1621" s="15">
        <v>1616</v>
      </c>
      <c r="D1621" s="15" t="s">
        <v>24266</v>
      </c>
      <c r="E1621" s="24" t="str">
        <f>Paid_Raw_Data!A1617</f>
        <v>CLM-2025-001616</v>
      </c>
      <c r="F1621" s="16" t="str">
        <f>Paid_Raw_Data!I1617</f>
        <v>2025-08-23</v>
      </c>
      <c r="G1621" s="16" t="str">
        <f>Paid_Raw_Data!J1617</f>
        <v>2025-09-01</v>
      </c>
      <c r="H1621" s="16" t="str">
        <f>Paid_Raw_Data!K1617</f>
        <v>2026-04-28</v>
      </c>
      <c r="I1621" s="15" t="str">
        <f>Paid_Raw_Data!C1617</f>
        <v>Engineering</v>
      </c>
      <c r="J1621" s="17">
        <f>Paid_Raw_Data!Q1617</f>
        <v>110232529.05</v>
      </c>
      <c r="K1621" s="25">
        <f>Paid_Raw_Data!V1617</f>
        <v>60307176.789999999</v>
      </c>
      <c r="L1621" s="15" t="b">
        <f t="shared" si="100"/>
        <v>1</v>
      </c>
      <c r="M1621" s="15" t="b">
        <f t="shared" si="101"/>
        <v>1</v>
      </c>
      <c r="N1621" s="15" t="b">
        <f t="shared" si="102"/>
        <v>1</v>
      </c>
      <c r="O1621" s="15" t="b">
        <f t="shared" si="103"/>
        <v>1</v>
      </c>
    </row>
    <row r="1622" spans="3:15" s="15" customFormat="1" ht="13.75" x14ac:dyDescent="0.45">
      <c r="C1622" s="15">
        <v>1617</v>
      </c>
      <c r="D1622" s="15" t="s">
        <v>24266</v>
      </c>
      <c r="E1622" s="24" t="str">
        <f>Paid_Raw_Data!A1618</f>
        <v>CLM-2025-001617</v>
      </c>
      <c r="F1622" s="16" t="str">
        <f>Paid_Raw_Data!I1618</f>
        <v>2023-09-15</v>
      </c>
      <c r="G1622" s="16" t="str">
        <f>Paid_Raw_Data!J1618</f>
        <v>2023-10-13</v>
      </c>
      <c r="H1622" s="16" t="str">
        <f>Paid_Raw_Data!K1618</f>
        <v>2024-03-02</v>
      </c>
      <c r="I1622" s="15" t="str">
        <f>Paid_Raw_Data!C1618</f>
        <v>Medical</v>
      </c>
      <c r="J1622" s="17">
        <f>Paid_Raw_Data!Q1618</f>
        <v>11360.44</v>
      </c>
      <c r="K1622" s="25">
        <f>Paid_Raw_Data!V1618</f>
        <v>9804.65</v>
      </c>
      <c r="L1622" s="15" t="b">
        <f t="shared" si="100"/>
        <v>1</v>
      </c>
      <c r="M1622" s="15" t="b">
        <f t="shared" si="101"/>
        <v>1</v>
      </c>
      <c r="N1622" s="15" t="b">
        <f t="shared" si="102"/>
        <v>1</v>
      </c>
      <c r="O1622" s="15" t="b">
        <f t="shared" si="103"/>
        <v>1</v>
      </c>
    </row>
    <row r="1623" spans="3:15" s="15" customFormat="1" ht="13.75" x14ac:dyDescent="0.45">
      <c r="C1623" s="15">
        <v>1618</v>
      </c>
      <c r="D1623" s="15" t="s">
        <v>24266</v>
      </c>
      <c r="E1623" s="24" t="str">
        <f>Paid_Raw_Data!A1619</f>
        <v>CLM-2025-001618</v>
      </c>
      <c r="F1623" s="16" t="str">
        <f>Paid_Raw_Data!I1619</f>
        <v>2026-03-29</v>
      </c>
      <c r="G1623" s="16" t="str">
        <f>Paid_Raw_Data!J1619</f>
        <v>2026-04-13</v>
      </c>
      <c r="H1623" s="16" t="str">
        <f>Paid_Raw_Data!K1619</f>
        <v>2026-09-10</v>
      </c>
      <c r="I1623" s="15" t="str">
        <f>Paid_Raw_Data!C1619</f>
        <v>Liability</v>
      </c>
      <c r="J1623" s="17">
        <f>Paid_Raw_Data!Q1619</f>
        <v>39289224</v>
      </c>
      <c r="K1623" s="25">
        <f>Paid_Raw_Data!V1619</f>
        <v>26838955.670000002</v>
      </c>
      <c r="L1623" s="15" t="b">
        <f t="shared" si="100"/>
        <v>1</v>
      </c>
      <c r="M1623" s="15" t="b">
        <f t="shared" si="101"/>
        <v>1</v>
      </c>
      <c r="N1623" s="15" t="b">
        <f t="shared" si="102"/>
        <v>1</v>
      </c>
      <c r="O1623" s="15" t="b">
        <f t="shared" si="103"/>
        <v>1</v>
      </c>
    </row>
    <row r="1624" spans="3:15" s="15" customFormat="1" ht="13.75" x14ac:dyDescent="0.45">
      <c r="C1624" s="15">
        <v>1619</v>
      </c>
      <c r="D1624" s="15" t="s">
        <v>24266</v>
      </c>
      <c r="E1624" s="24" t="str">
        <f>Paid_Raw_Data!A1620</f>
        <v>CLM-2025-001619</v>
      </c>
      <c r="F1624" s="16" t="str">
        <f>Paid_Raw_Data!I1620</f>
        <v>2023-09-30</v>
      </c>
      <c r="G1624" s="16" t="str">
        <f>Paid_Raw_Data!J1620</f>
        <v>2023-10-01</v>
      </c>
      <c r="H1624" s="16" t="str">
        <f>Paid_Raw_Data!K1620</f>
        <v>2024-02-24</v>
      </c>
      <c r="I1624" s="15" t="str">
        <f>Paid_Raw_Data!C1620</f>
        <v>Engineering</v>
      </c>
      <c r="J1624" s="17">
        <f>Paid_Raw_Data!Q1620</f>
        <v>14124811</v>
      </c>
      <c r="K1624" s="25">
        <f>Paid_Raw_Data!V1620</f>
        <v>8367589.6299999999</v>
      </c>
      <c r="L1624" s="15" t="b">
        <f t="shared" si="100"/>
        <v>1</v>
      </c>
      <c r="M1624" s="15" t="b">
        <f t="shared" si="101"/>
        <v>1</v>
      </c>
      <c r="N1624" s="15" t="b">
        <f t="shared" si="102"/>
        <v>1</v>
      </c>
      <c r="O1624" s="15" t="b">
        <f t="shared" si="103"/>
        <v>1</v>
      </c>
    </row>
    <row r="1625" spans="3:15" s="15" customFormat="1" ht="13.75" x14ac:dyDescent="0.45">
      <c r="C1625" s="15">
        <v>1620</v>
      </c>
      <c r="D1625" s="15" t="s">
        <v>24266</v>
      </c>
      <c r="E1625" s="24" t="str">
        <f>Paid_Raw_Data!A1621</f>
        <v>CLM-2025-001620</v>
      </c>
      <c r="F1625" s="16" t="str">
        <f>Paid_Raw_Data!I1621</f>
        <v>2025-08-28</v>
      </c>
      <c r="G1625" s="16" t="str">
        <f>Paid_Raw_Data!J1621</f>
        <v>2025-09-11</v>
      </c>
      <c r="H1625" s="16" t="str">
        <f>Paid_Raw_Data!K1621</f>
        <v>2025-12-28</v>
      </c>
      <c r="I1625" s="15" t="str">
        <f>Paid_Raw_Data!C1621</f>
        <v>Fire Domestic</v>
      </c>
      <c r="J1625" s="17">
        <f>Paid_Raw_Data!Q1621</f>
        <v>1507998.36</v>
      </c>
      <c r="K1625" s="25">
        <f>Paid_Raw_Data!V1621</f>
        <v>1076677.67</v>
      </c>
      <c r="L1625" s="15" t="b">
        <f t="shared" si="100"/>
        <v>1</v>
      </c>
      <c r="M1625" s="15" t="b">
        <f t="shared" si="101"/>
        <v>1</v>
      </c>
      <c r="N1625" s="15" t="b">
        <f t="shared" si="102"/>
        <v>1</v>
      </c>
      <c r="O1625" s="15" t="b">
        <f t="shared" si="103"/>
        <v>1</v>
      </c>
    </row>
    <row r="1626" spans="3:15" s="15" customFormat="1" ht="13.75" x14ac:dyDescent="0.45">
      <c r="C1626" s="15">
        <v>1621</v>
      </c>
      <c r="D1626" s="15" t="s">
        <v>24266</v>
      </c>
      <c r="E1626" s="24" t="str">
        <f>Paid_Raw_Data!A1622</f>
        <v>CLM-2025-001621</v>
      </c>
      <c r="F1626" s="16" t="str">
        <f>Paid_Raw_Data!I1622</f>
        <v>2024-08-22</v>
      </c>
      <c r="G1626" s="16" t="str">
        <f>Paid_Raw_Data!J1622</f>
        <v>2024-08-22</v>
      </c>
      <c r="H1626" s="16" t="str">
        <f>Paid_Raw_Data!K1622</f>
        <v>2025-03-14</v>
      </c>
      <c r="I1626" s="15" t="str">
        <f>Paid_Raw_Data!C1622</f>
        <v>Personal Accident</v>
      </c>
      <c r="J1626" s="17">
        <f>Paid_Raw_Data!Q1622</f>
        <v>66526.39</v>
      </c>
      <c r="K1626" s="25">
        <f>Paid_Raw_Data!V1622</f>
        <v>54014.57</v>
      </c>
      <c r="L1626" s="15" t="b">
        <f t="shared" si="100"/>
        <v>1</v>
      </c>
      <c r="M1626" s="15" t="b">
        <f t="shared" si="101"/>
        <v>1</v>
      </c>
      <c r="N1626" s="15" t="b">
        <f t="shared" si="102"/>
        <v>1</v>
      </c>
      <c r="O1626" s="15" t="b">
        <f t="shared" si="103"/>
        <v>1</v>
      </c>
    </row>
    <row r="1627" spans="3:15" s="15" customFormat="1" ht="13.75" x14ac:dyDescent="0.45">
      <c r="C1627" s="15">
        <v>1622</v>
      </c>
      <c r="D1627" s="15" t="s">
        <v>24266</v>
      </c>
      <c r="E1627" s="24" t="str">
        <f>Paid_Raw_Data!A1623</f>
        <v>CLM-2025-001622</v>
      </c>
      <c r="F1627" s="16" t="str">
        <f>Paid_Raw_Data!I1623</f>
        <v>2025-12-03</v>
      </c>
      <c r="G1627" s="16" t="str">
        <f>Paid_Raw_Data!J1623</f>
        <v>2025-12-28</v>
      </c>
      <c r="H1627" s="16" t="str">
        <f>Paid_Raw_Data!K1623</f>
        <v>2026-07-22</v>
      </c>
      <c r="I1627" s="15" t="str">
        <f>Paid_Raw_Data!C1623</f>
        <v>Marine Cargo</v>
      </c>
      <c r="J1627" s="17">
        <f>Paid_Raw_Data!Q1623</f>
        <v>22143250.030000001</v>
      </c>
      <c r="K1627" s="25">
        <f>Paid_Raw_Data!V1623</f>
        <v>14770443.949999999</v>
      </c>
      <c r="L1627" s="15" t="b">
        <f t="shared" si="100"/>
        <v>1</v>
      </c>
      <c r="M1627" s="15" t="b">
        <f t="shared" si="101"/>
        <v>1</v>
      </c>
      <c r="N1627" s="15" t="b">
        <f t="shared" si="102"/>
        <v>1</v>
      </c>
      <c r="O1627" s="15" t="b">
        <f t="shared" si="103"/>
        <v>1</v>
      </c>
    </row>
    <row r="1628" spans="3:15" s="15" customFormat="1" ht="13.75" x14ac:dyDescent="0.45">
      <c r="C1628" s="15">
        <v>1623</v>
      </c>
      <c r="D1628" s="15" t="s">
        <v>24266</v>
      </c>
      <c r="E1628" s="24" t="str">
        <f>Paid_Raw_Data!A1624</f>
        <v>CLM-2025-001623</v>
      </c>
      <c r="F1628" s="16" t="str">
        <f>Paid_Raw_Data!I1624</f>
        <v>2023-11-13</v>
      </c>
      <c r="G1628" s="16" t="str">
        <f>Paid_Raw_Data!J1624</f>
        <v>2023-12-06</v>
      </c>
      <c r="H1628" s="16" t="str">
        <f>Paid_Raw_Data!K1624</f>
        <v>2024-03-27</v>
      </c>
      <c r="I1628" s="15" t="str">
        <f>Paid_Raw_Data!C1624</f>
        <v>Personal Accident</v>
      </c>
      <c r="J1628" s="17">
        <f>Paid_Raw_Data!Q1624</f>
        <v>383061.92</v>
      </c>
      <c r="K1628" s="25">
        <f>Paid_Raw_Data!V1624</f>
        <v>262228.26</v>
      </c>
      <c r="L1628" s="15" t="b">
        <f t="shared" si="100"/>
        <v>1</v>
      </c>
      <c r="M1628" s="15" t="b">
        <f t="shared" si="101"/>
        <v>1</v>
      </c>
      <c r="N1628" s="15" t="b">
        <f t="shared" si="102"/>
        <v>1</v>
      </c>
      <c r="O1628" s="15" t="b">
        <f t="shared" si="103"/>
        <v>1</v>
      </c>
    </row>
    <row r="1629" spans="3:15" s="15" customFormat="1" ht="13.75" x14ac:dyDescent="0.45">
      <c r="C1629" s="15">
        <v>1624</v>
      </c>
      <c r="D1629" s="15" t="s">
        <v>24266</v>
      </c>
      <c r="E1629" s="24" t="str">
        <f>Paid_Raw_Data!A1625</f>
        <v>CLM-2025-001624</v>
      </c>
      <c r="F1629" s="16" t="str">
        <f>Paid_Raw_Data!I1625</f>
        <v>2022-10-07</v>
      </c>
      <c r="G1629" s="16" t="str">
        <f>Paid_Raw_Data!J1625</f>
        <v>2022-10-19</v>
      </c>
      <c r="H1629" s="16" t="str">
        <f>Paid_Raw_Data!K1625</f>
        <v>2022-12-22</v>
      </c>
      <c r="I1629" s="15" t="str">
        <f>Paid_Raw_Data!C1625</f>
        <v>Medical</v>
      </c>
      <c r="J1629" s="17">
        <f>Paid_Raw_Data!Q1625</f>
        <v>35622.230000000003</v>
      </c>
      <c r="K1629" s="25">
        <f>Paid_Raw_Data!V1625</f>
        <v>26675.16</v>
      </c>
      <c r="L1629" s="15" t="b">
        <f t="shared" si="100"/>
        <v>1</v>
      </c>
      <c r="M1629" s="15" t="b">
        <f t="shared" si="101"/>
        <v>1</v>
      </c>
      <c r="N1629" s="15" t="b">
        <f t="shared" si="102"/>
        <v>1</v>
      </c>
      <c r="O1629" s="15" t="b">
        <f t="shared" si="103"/>
        <v>1</v>
      </c>
    </row>
    <row r="1630" spans="3:15" s="15" customFormat="1" ht="13.75" x14ac:dyDescent="0.45">
      <c r="C1630" s="15">
        <v>1625</v>
      </c>
      <c r="D1630" s="15" t="s">
        <v>24266</v>
      </c>
      <c r="E1630" s="24" t="str">
        <f>Paid_Raw_Data!A1626</f>
        <v>CLM-2025-001625</v>
      </c>
      <c r="F1630" s="16" t="str">
        <f>Paid_Raw_Data!I1626</f>
        <v>2024-05-13</v>
      </c>
      <c r="G1630" s="16" t="str">
        <f>Paid_Raw_Data!J1626</f>
        <v>2024-06-12</v>
      </c>
      <c r="H1630" s="16" t="str">
        <f>Paid_Raw_Data!K1626</f>
        <v>2024-09-19</v>
      </c>
      <c r="I1630" s="15" t="str">
        <f>Paid_Raw_Data!C1626</f>
        <v>Marine Cargo</v>
      </c>
      <c r="J1630" s="17">
        <f>Paid_Raw_Data!Q1626</f>
        <v>9502895.2100000009</v>
      </c>
      <c r="K1630" s="25">
        <f>Paid_Raw_Data!V1626</f>
        <v>6460064.8499999996</v>
      </c>
      <c r="L1630" s="15" t="b">
        <f t="shared" si="100"/>
        <v>1</v>
      </c>
      <c r="M1630" s="15" t="b">
        <f t="shared" si="101"/>
        <v>1</v>
      </c>
      <c r="N1630" s="15" t="b">
        <f t="shared" si="102"/>
        <v>1</v>
      </c>
      <c r="O1630" s="15" t="b">
        <f t="shared" si="103"/>
        <v>1</v>
      </c>
    </row>
    <row r="1631" spans="3:15" s="15" customFormat="1" ht="13.75" x14ac:dyDescent="0.45">
      <c r="C1631" s="15">
        <v>1626</v>
      </c>
      <c r="D1631" s="15" t="s">
        <v>24266</v>
      </c>
      <c r="E1631" s="24" t="str">
        <f>Paid_Raw_Data!A1627</f>
        <v>CLM-2025-001626</v>
      </c>
      <c r="F1631" s="16" t="str">
        <f>Paid_Raw_Data!I1627</f>
        <v>2024-12-10</v>
      </c>
      <c r="G1631" s="16" t="str">
        <f>Paid_Raw_Data!J1627</f>
        <v>2024-12-13</v>
      </c>
      <c r="H1631" s="16" t="str">
        <f>Paid_Raw_Data!K1627</f>
        <v>2025-03-21</v>
      </c>
      <c r="I1631" s="15" t="str">
        <f>Paid_Raw_Data!C1627</f>
        <v>Motor Commercial</v>
      </c>
      <c r="J1631" s="17">
        <f>Paid_Raw_Data!Q1627</f>
        <v>1436370.18</v>
      </c>
      <c r="K1631" s="25">
        <f>Paid_Raw_Data!V1627</f>
        <v>1036215.41</v>
      </c>
      <c r="L1631" s="15" t="b">
        <f t="shared" si="100"/>
        <v>1</v>
      </c>
      <c r="M1631" s="15" t="b">
        <f t="shared" si="101"/>
        <v>1</v>
      </c>
      <c r="N1631" s="15" t="b">
        <f t="shared" si="102"/>
        <v>1</v>
      </c>
      <c r="O1631" s="15" t="b">
        <f t="shared" si="103"/>
        <v>1</v>
      </c>
    </row>
    <row r="1632" spans="3:15" s="15" customFormat="1" ht="13.75" x14ac:dyDescent="0.45">
      <c r="C1632" s="15">
        <v>1627</v>
      </c>
      <c r="D1632" s="15" t="s">
        <v>24266</v>
      </c>
      <c r="E1632" s="24" t="str">
        <f>Paid_Raw_Data!A1628</f>
        <v>CLM-2025-001627</v>
      </c>
      <c r="F1632" s="16" t="str">
        <f>Paid_Raw_Data!I1628</f>
        <v>2019-07-30</v>
      </c>
      <c r="G1632" s="16" t="str">
        <f>Paid_Raw_Data!J1628</f>
        <v>2019-08-22</v>
      </c>
      <c r="H1632" s="16" t="str">
        <f>Paid_Raw_Data!K1628</f>
        <v>2020-02-04</v>
      </c>
      <c r="I1632" s="15" t="str">
        <f>Paid_Raw_Data!C1628</f>
        <v>Medical</v>
      </c>
      <c r="J1632" s="17">
        <f>Paid_Raw_Data!Q1628</f>
        <v>148051.38</v>
      </c>
      <c r="K1632" s="25">
        <f>Paid_Raw_Data!V1628</f>
        <v>121353.19</v>
      </c>
      <c r="L1632" s="15" t="b">
        <f t="shared" si="100"/>
        <v>1</v>
      </c>
      <c r="M1632" s="15" t="b">
        <f t="shared" si="101"/>
        <v>1</v>
      </c>
      <c r="N1632" s="15" t="b">
        <f t="shared" si="102"/>
        <v>1</v>
      </c>
      <c r="O1632" s="15" t="b">
        <f t="shared" si="103"/>
        <v>1</v>
      </c>
    </row>
    <row r="1633" spans="3:15" s="15" customFormat="1" ht="13.75" x14ac:dyDescent="0.45">
      <c r="C1633" s="15">
        <v>1628</v>
      </c>
      <c r="D1633" s="15" t="s">
        <v>24266</v>
      </c>
      <c r="E1633" s="24" t="str">
        <f>Paid_Raw_Data!A1629</f>
        <v>CLM-2025-001628</v>
      </c>
      <c r="F1633" s="16" t="str">
        <f>Paid_Raw_Data!I1629</f>
        <v>2022-10-25</v>
      </c>
      <c r="G1633" s="16" t="str">
        <f>Paid_Raw_Data!J1629</f>
        <v>2022-10-29</v>
      </c>
      <c r="H1633" s="16" t="str">
        <f>Paid_Raw_Data!K1629</f>
        <v>2023-06-09</v>
      </c>
      <c r="I1633" s="15" t="str">
        <f>Paid_Raw_Data!C1629</f>
        <v>Motor Private</v>
      </c>
      <c r="J1633" s="17">
        <f>Paid_Raw_Data!Q1629</f>
        <v>576482.02</v>
      </c>
      <c r="K1633" s="25">
        <f>Paid_Raw_Data!V1629</f>
        <v>482241.36</v>
      </c>
      <c r="L1633" s="15" t="b">
        <f t="shared" si="100"/>
        <v>1</v>
      </c>
      <c r="M1633" s="15" t="b">
        <f t="shared" si="101"/>
        <v>1</v>
      </c>
      <c r="N1633" s="15" t="b">
        <f t="shared" si="102"/>
        <v>1</v>
      </c>
      <c r="O1633" s="15" t="b">
        <f t="shared" si="103"/>
        <v>1</v>
      </c>
    </row>
    <row r="1634" spans="3:15" s="15" customFormat="1" ht="13.75" x14ac:dyDescent="0.45">
      <c r="C1634" s="15">
        <v>1629</v>
      </c>
      <c r="D1634" s="15" t="s">
        <v>24266</v>
      </c>
      <c r="E1634" s="24" t="str">
        <f>Paid_Raw_Data!A1630</f>
        <v>CLM-2025-001629</v>
      </c>
      <c r="F1634" s="16" t="str">
        <f>Paid_Raw_Data!I1630</f>
        <v>2026-06-27</v>
      </c>
      <c r="G1634" s="16" t="str">
        <f>Paid_Raw_Data!J1630</f>
        <v>2026-07-07</v>
      </c>
      <c r="H1634" s="16" t="str">
        <f>Paid_Raw_Data!K1630</f>
        <v>2027-01-03</v>
      </c>
      <c r="I1634" s="15" t="str">
        <f>Paid_Raw_Data!C1630</f>
        <v>Liability</v>
      </c>
      <c r="J1634" s="17">
        <f>Paid_Raw_Data!Q1630</f>
        <v>6341300.4400000004</v>
      </c>
      <c r="K1634" s="25">
        <f>Paid_Raw_Data!V1630</f>
        <v>4747267.18</v>
      </c>
      <c r="L1634" s="15" t="b">
        <f t="shared" si="100"/>
        <v>1</v>
      </c>
      <c r="M1634" s="15" t="b">
        <f t="shared" si="101"/>
        <v>1</v>
      </c>
      <c r="N1634" s="15" t="b">
        <f t="shared" si="102"/>
        <v>1</v>
      </c>
      <c r="O1634" s="15" t="b">
        <f t="shared" si="103"/>
        <v>1</v>
      </c>
    </row>
    <row r="1635" spans="3:15" s="15" customFormat="1" ht="13.75" x14ac:dyDescent="0.45">
      <c r="C1635" s="15">
        <v>1630</v>
      </c>
      <c r="D1635" s="15" t="s">
        <v>24266</v>
      </c>
      <c r="E1635" s="24" t="str">
        <f>Paid_Raw_Data!A1631</f>
        <v>CLM-2025-001630</v>
      </c>
      <c r="F1635" s="16" t="str">
        <f>Paid_Raw_Data!I1631</f>
        <v>2026-01-08</v>
      </c>
      <c r="G1635" s="16" t="str">
        <f>Paid_Raw_Data!J1631</f>
        <v>2026-01-15</v>
      </c>
      <c r="H1635" s="16" t="str">
        <f>Paid_Raw_Data!K1631</f>
        <v>2026-01-25</v>
      </c>
      <c r="I1635" s="15" t="str">
        <f>Paid_Raw_Data!C1631</f>
        <v>Motor Private</v>
      </c>
      <c r="J1635" s="17">
        <f>Paid_Raw_Data!Q1631</f>
        <v>733237.37</v>
      </c>
      <c r="K1635" s="25">
        <f>Paid_Raw_Data!V1631</f>
        <v>611873.96</v>
      </c>
      <c r="L1635" s="15" t="b">
        <f t="shared" si="100"/>
        <v>1</v>
      </c>
      <c r="M1635" s="15" t="b">
        <f t="shared" si="101"/>
        <v>1</v>
      </c>
      <c r="N1635" s="15" t="b">
        <f t="shared" si="102"/>
        <v>1</v>
      </c>
      <c r="O1635" s="15" t="b">
        <f t="shared" si="103"/>
        <v>1</v>
      </c>
    </row>
    <row r="1636" spans="3:15" s="15" customFormat="1" ht="13.75" x14ac:dyDescent="0.45">
      <c r="C1636" s="15">
        <v>1631</v>
      </c>
      <c r="D1636" s="15" t="s">
        <v>24266</v>
      </c>
      <c r="E1636" s="24" t="str">
        <f>Paid_Raw_Data!A1632</f>
        <v>CLM-2025-001631</v>
      </c>
      <c r="F1636" s="16" t="str">
        <f>Paid_Raw_Data!I1632</f>
        <v>2025-10-29</v>
      </c>
      <c r="G1636" s="16" t="str">
        <f>Paid_Raw_Data!J1632</f>
        <v>2025-11-11</v>
      </c>
      <c r="H1636" s="16" t="str">
        <f>Paid_Raw_Data!K1632</f>
        <v>2025-12-21</v>
      </c>
      <c r="I1636" s="15" t="str">
        <f>Paid_Raw_Data!C1632</f>
        <v>Medical</v>
      </c>
      <c r="J1636" s="17">
        <f>Paid_Raw_Data!Q1632</f>
        <v>373951.05</v>
      </c>
      <c r="K1636" s="25">
        <f>Paid_Raw_Data!V1632</f>
        <v>278793.78999999998</v>
      </c>
      <c r="L1636" s="15" t="b">
        <f t="shared" si="100"/>
        <v>1</v>
      </c>
      <c r="M1636" s="15" t="b">
        <f t="shared" si="101"/>
        <v>1</v>
      </c>
      <c r="N1636" s="15" t="b">
        <f t="shared" si="102"/>
        <v>1</v>
      </c>
      <c r="O1636" s="15" t="b">
        <f t="shared" si="103"/>
        <v>1</v>
      </c>
    </row>
    <row r="1637" spans="3:15" s="15" customFormat="1" ht="13.75" x14ac:dyDescent="0.45">
      <c r="C1637" s="15">
        <v>1632</v>
      </c>
      <c r="D1637" s="15" t="s">
        <v>24266</v>
      </c>
      <c r="E1637" s="24" t="str">
        <f>Paid_Raw_Data!A1633</f>
        <v>CLM-2025-001632</v>
      </c>
      <c r="F1637" s="16" t="str">
        <f>Paid_Raw_Data!I1633</f>
        <v>2020-08-03</v>
      </c>
      <c r="G1637" s="16" t="str">
        <f>Paid_Raw_Data!J1633</f>
        <v>2020-08-31</v>
      </c>
      <c r="H1637" s="16" t="str">
        <f>Paid_Raw_Data!K1633</f>
        <v>2020-10-15</v>
      </c>
      <c r="I1637" s="15" t="str">
        <f>Paid_Raw_Data!C1633</f>
        <v>WIBA</v>
      </c>
      <c r="J1637" s="17">
        <f>Paid_Raw_Data!Q1633</f>
        <v>9720020.5999999996</v>
      </c>
      <c r="K1637" s="25">
        <f>Paid_Raw_Data!V1633</f>
        <v>6631395.9400000004</v>
      </c>
      <c r="L1637" s="15" t="b">
        <f t="shared" si="100"/>
        <v>1</v>
      </c>
      <c r="M1637" s="15" t="b">
        <f t="shared" si="101"/>
        <v>1</v>
      </c>
      <c r="N1637" s="15" t="b">
        <f t="shared" si="102"/>
        <v>1</v>
      </c>
      <c r="O1637" s="15" t="b">
        <f t="shared" si="103"/>
        <v>1</v>
      </c>
    </row>
    <row r="1638" spans="3:15" s="15" customFormat="1" ht="13.75" x14ac:dyDescent="0.45">
      <c r="C1638" s="15">
        <v>1633</v>
      </c>
      <c r="D1638" s="15" t="s">
        <v>24266</v>
      </c>
      <c r="E1638" s="24" t="str">
        <f>Paid_Raw_Data!A1634</f>
        <v>CLM-2025-001633</v>
      </c>
      <c r="F1638" s="16" t="str">
        <f>Paid_Raw_Data!I1634</f>
        <v>2025-03-12</v>
      </c>
      <c r="G1638" s="16" t="str">
        <f>Paid_Raw_Data!J1634</f>
        <v>2025-03-22</v>
      </c>
      <c r="H1638" s="16" t="str">
        <f>Paid_Raw_Data!K1634</f>
        <v>2025-07-22</v>
      </c>
      <c r="I1638" s="15" t="str">
        <f>Paid_Raw_Data!C1634</f>
        <v>Motor Private</v>
      </c>
      <c r="J1638" s="17">
        <f>Paid_Raw_Data!Q1634</f>
        <v>1135320.82</v>
      </c>
      <c r="K1638" s="25">
        <f>Paid_Raw_Data!V1634</f>
        <v>837430.07</v>
      </c>
      <c r="L1638" s="15" t="b">
        <f t="shared" si="100"/>
        <v>1</v>
      </c>
      <c r="M1638" s="15" t="b">
        <f t="shared" si="101"/>
        <v>1</v>
      </c>
      <c r="N1638" s="15" t="b">
        <f t="shared" si="102"/>
        <v>1</v>
      </c>
      <c r="O1638" s="15" t="b">
        <f t="shared" si="103"/>
        <v>1</v>
      </c>
    </row>
    <row r="1639" spans="3:15" s="15" customFormat="1" ht="13.75" x14ac:dyDescent="0.45">
      <c r="C1639" s="15">
        <v>1634</v>
      </c>
      <c r="D1639" s="15" t="s">
        <v>24266</v>
      </c>
      <c r="E1639" s="24" t="str">
        <f>Paid_Raw_Data!A1635</f>
        <v>CLM-2025-001634</v>
      </c>
      <c r="F1639" s="16" t="str">
        <f>Paid_Raw_Data!I1635</f>
        <v>2021-02-05</v>
      </c>
      <c r="G1639" s="16" t="str">
        <f>Paid_Raw_Data!J1635</f>
        <v>2021-02-13</v>
      </c>
      <c r="H1639" s="16" t="str">
        <f>Paid_Raw_Data!K1635</f>
        <v>2021-03-23</v>
      </c>
      <c r="I1639" s="15" t="str">
        <f>Paid_Raw_Data!C1635</f>
        <v>WIBA</v>
      </c>
      <c r="J1639" s="17">
        <f>Paid_Raw_Data!Q1635</f>
        <v>2411489.8199999998</v>
      </c>
      <c r="K1639" s="25">
        <f>Paid_Raw_Data!V1635</f>
        <v>1800690.25</v>
      </c>
      <c r="L1639" s="15" t="b">
        <f t="shared" si="100"/>
        <v>1</v>
      </c>
      <c r="M1639" s="15" t="b">
        <f t="shared" si="101"/>
        <v>1</v>
      </c>
      <c r="N1639" s="15" t="b">
        <f t="shared" si="102"/>
        <v>1</v>
      </c>
      <c r="O1639" s="15" t="b">
        <f t="shared" si="103"/>
        <v>1</v>
      </c>
    </row>
    <row r="1640" spans="3:15" s="15" customFormat="1" ht="13.75" x14ac:dyDescent="0.45">
      <c r="C1640" s="15">
        <v>1635</v>
      </c>
      <c r="D1640" s="15" t="s">
        <v>24266</v>
      </c>
      <c r="E1640" s="24" t="str">
        <f>Paid_Raw_Data!A1636</f>
        <v>CLM-2025-001635</v>
      </c>
      <c r="F1640" s="16" t="str">
        <f>Paid_Raw_Data!I1636</f>
        <v>2018-08-17</v>
      </c>
      <c r="G1640" s="16" t="str">
        <f>Paid_Raw_Data!J1636</f>
        <v>2018-09-02</v>
      </c>
      <c r="H1640" s="16" t="str">
        <f>Paid_Raw_Data!K1636</f>
        <v>2018-10-01</v>
      </c>
      <c r="I1640" s="15" t="str">
        <f>Paid_Raw_Data!C1636</f>
        <v>Fire Industrial</v>
      </c>
      <c r="J1640" s="17">
        <f>Paid_Raw_Data!Q1636</f>
        <v>18526971.670000002</v>
      </c>
      <c r="K1640" s="25">
        <f>Paid_Raw_Data!V1636</f>
        <v>10912369.67</v>
      </c>
      <c r="L1640" s="15" t="b">
        <f t="shared" si="100"/>
        <v>1</v>
      </c>
      <c r="M1640" s="15" t="b">
        <f t="shared" si="101"/>
        <v>1</v>
      </c>
      <c r="N1640" s="15" t="b">
        <f t="shared" si="102"/>
        <v>1</v>
      </c>
      <c r="O1640" s="15" t="b">
        <f t="shared" si="103"/>
        <v>1</v>
      </c>
    </row>
    <row r="1641" spans="3:15" s="15" customFormat="1" ht="13.75" x14ac:dyDescent="0.45">
      <c r="C1641" s="15">
        <v>1636</v>
      </c>
      <c r="D1641" s="15" t="s">
        <v>24266</v>
      </c>
      <c r="E1641" s="24" t="str">
        <f>Paid_Raw_Data!A1637</f>
        <v>CLM-2025-001636</v>
      </c>
      <c r="F1641" s="16" t="str">
        <f>Paid_Raw_Data!I1637</f>
        <v>2022-03-03</v>
      </c>
      <c r="G1641" s="16" t="str">
        <f>Paid_Raw_Data!J1637</f>
        <v>2022-03-28</v>
      </c>
      <c r="H1641" s="16" t="str">
        <f>Paid_Raw_Data!K1637</f>
        <v>2022-09-09</v>
      </c>
      <c r="I1641" s="15" t="str">
        <f>Paid_Raw_Data!C1637</f>
        <v>Engineering</v>
      </c>
      <c r="J1641" s="17">
        <f>Paid_Raw_Data!Q1637</f>
        <v>19670013.300000001</v>
      </c>
      <c r="K1641" s="25">
        <f>Paid_Raw_Data!V1637</f>
        <v>9580593.8200000003</v>
      </c>
      <c r="L1641" s="15" t="b">
        <f t="shared" si="100"/>
        <v>1</v>
      </c>
      <c r="M1641" s="15" t="b">
        <f t="shared" si="101"/>
        <v>1</v>
      </c>
      <c r="N1641" s="15" t="b">
        <f t="shared" si="102"/>
        <v>1</v>
      </c>
      <c r="O1641" s="15" t="b">
        <f t="shared" si="103"/>
        <v>1</v>
      </c>
    </row>
    <row r="1642" spans="3:15" s="15" customFormat="1" ht="13.75" x14ac:dyDescent="0.45">
      <c r="C1642" s="15">
        <v>1637</v>
      </c>
      <c r="D1642" s="15" t="s">
        <v>24266</v>
      </c>
      <c r="E1642" s="24" t="str">
        <f>Paid_Raw_Data!A1638</f>
        <v>CLM-2025-001637</v>
      </c>
      <c r="F1642" s="16" t="str">
        <f>Paid_Raw_Data!I1638</f>
        <v>2021-12-15</v>
      </c>
      <c r="G1642" s="16" t="str">
        <f>Paid_Raw_Data!J1638</f>
        <v>2021-12-15</v>
      </c>
      <c r="H1642" s="16" t="str">
        <f>Paid_Raw_Data!K1638</f>
        <v>2022-02-19</v>
      </c>
      <c r="I1642" s="15" t="str">
        <f>Paid_Raw_Data!C1638</f>
        <v>Fire Domestic</v>
      </c>
      <c r="J1642" s="17">
        <f>Paid_Raw_Data!Q1638</f>
        <v>2678516.4500000002</v>
      </c>
      <c r="K1642" s="25">
        <f>Paid_Raw_Data!V1638</f>
        <v>2148701.73</v>
      </c>
      <c r="L1642" s="15" t="b">
        <f t="shared" si="100"/>
        <v>1</v>
      </c>
      <c r="M1642" s="15" t="b">
        <f t="shared" si="101"/>
        <v>1</v>
      </c>
      <c r="N1642" s="15" t="b">
        <f t="shared" si="102"/>
        <v>1</v>
      </c>
      <c r="O1642" s="15" t="b">
        <f t="shared" si="103"/>
        <v>1</v>
      </c>
    </row>
    <row r="1643" spans="3:15" s="15" customFormat="1" ht="13.75" x14ac:dyDescent="0.45">
      <c r="C1643" s="15">
        <v>1638</v>
      </c>
      <c r="D1643" s="15" t="s">
        <v>24266</v>
      </c>
      <c r="E1643" s="24" t="str">
        <f>Paid_Raw_Data!A1639</f>
        <v>CLM-2025-001638</v>
      </c>
      <c r="F1643" s="16" t="str">
        <f>Paid_Raw_Data!I1639</f>
        <v>2018-09-26</v>
      </c>
      <c r="G1643" s="16" t="str">
        <f>Paid_Raw_Data!J1639</f>
        <v>2018-09-28</v>
      </c>
      <c r="H1643" s="16" t="str">
        <f>Paid_Raw_Data!K1639</f>
        <v>2019-01-26</v>
      </c>
      <c r="I1643" s="15" t="str">
        <f>Paid_Raw_Data!C1639</f>
        <v>Marine Cargo</v>
      </c>
      <c r="J1643" s="17">
        <f>Paid_Raw_Data!Q1639</f>
        <v>3450600.86</v>
      </c>
      <c r="K1643" s="25">
        <f>Paid_Raw_Data!V1639</f>
        <v>1708234.24</v>
      </c>
      <c r="L1643" s="15" t="b">
        <f t="shared" si="100"/>
        <v>1</v>
      </c>
      <c r="M1643" s="15" t="b">
        <f t="shared" si="101"/>
        <v>1</v>
      </c>
      <c r="N1643" s="15" t="b">
        <f t="shared" si="102"/>
        <v>1</v>
      </c>
      <c r="O1643" s="15" t="b">
        <f t="shared" si="103"/>
        <v>1</v>
      </c>
    </row>
    <row r="1644" spans="3:15" s="15" customFormat="1" ht="13.75" x14ac:dyDescent="0.45">
      <c r="C1644" s="15">
        <v>1639</v>
      </c>
      <c r="D1644" s="15" t="s">
        <v>24266</v>
      </c>
      <c r="E1644" s="24" t="str">
        <f>Paid_Raw_Data!A1640</f>
        <v>CLM-2025-001639</v>
      </c>
      <c r="F1644" s="16" t="str">
        <f>Paid_Raw_Data!I1640</f>
        <v>2022-02-18</v>
      </c>
      <c r="G1644" s="16" t="str">
        <f>Paid_Raw_Data!J1640</f>
        <v>2022-03-03</v>
      </c>
      <c r="H1644" s="16" t="str">
        <f>Paid_Raw_Data!K1640</f>
        <v>2022-04-23</v>
      </c>
      <c r="I1644" s="15" t="str">
        <f>Paid_Raw_Data!C1640</f>
        <v>Fire Domestic</v>
      </c>
      <c r="J1644" s="17">
        <f>Paid_Raw_Data!Q1640</f>
        <v>14307975.109999999</v>
      </c>
      <c r="K1644" s="25">
        <f>Paid_Raw_Data!V1640</f>
        <v>9847847.6699999999</v>
      </c>
      <c r="L1644" s="15" t="b">
        <f t="shared" si="100"/>
        <v>1</v>
      </c>
      <c r="M1644" s="15" t="b">
        <f t="shared" si="101"/>
        <v>1</v>
      </c>
      <c r="N1644" s="15" t="b">
        <f t="shared" si="102"/>
        <v>1</v>
      </c>
      <c r="O1644" s="15" t="b">
        <f t="shared" si="103"/>
        <v>1</v>
      </c>
    </row>
    <row r="1645" spans="3:15" s="15" customFormat="1" ht="13.75" x14ac:dyDescent="0.45">
      <c r="C1645" s="15">
        <v>1640</v>
      </c>
      <c r="D1645" s="15" t="s">
        <v>24266</v>
      </c>
      <c r="E1645" s="24" t="str">
        <f>Paid_Raw_Data!A1641</f>
        <v>CLM-2025-001640</v>
      </c>
      <c r="F1645" s="16" t="str">
        <f>Paid_Raw_Data!I1641</f>
        <v>2025-07-23</v>
      </c>
      <c r="G1645" s="16" t="str">
        <f>Paid_Raw_Data!J1641</f>
        <v>2025-08-15</v>
      </c>
      <c r="H1645" s="16" t="str">
        <f>Paid_Raw_Data!K1641</f>
        <v>2026-01-04</v>
      </c>
      <c r="I1645" s="15" t="str">
        <f>Paid_Raw_Data!C1641</f>
        <v>Fire Domestic</v>
      </c>
      <c r="J1645" s="17">
        <f>Paid_Raw_Data!Q1641</f>
        <v>756173.8</v>
      </c>
      <c r="K1645" s="25">
        <f>Paid_Raw_Data!V1641</f>
        <v>563358.27</v>
      </c>
      <c r="L1645" s="15" t="b">
        <f t="shared" si="100"/>
        <v>1</v>
      </c>
      <c r="M1645" s="15" t="b">
        <f t="shared" si="101"/>
        <v>1</v>
      </c>
      <c r="N1645" s="15" t="b">
        <f t="shared" si="102"/>
        <v>1</v>
      </c>
      <c r="O1645" s="15" t="b">
        <f t="shared" si="103"/>
        <v>1</v>
      </c>
    </row>
    <row r="1646" spans="3:15" s="15" customFormat="1" ht="13.75" x14ac:dyDescent="0.45">
      <c r="C1646" s="15">
        <v>1641</v>
      </c>
      <c r="D1646" s="15" t="s">
        <v>24266</v>
      </c>
      <c r="E1646" s="24" t="str">
        <f>Paid_Raw_Data!A1642</f>
        <v>CLM-2025-001641</v>
      </c>
      <c r="F1646" s="16" t="str">
        <f>Paid_Raw_Data!I1642</f>
        <v>2021-07-21</v>
      </c>
      <c r="G1646" s="16" t="str">
        <f>Paid_Raw_Data!J1642</f>
        <v>2021-07-23</v>
      </c>
      <c r="H1646" s="16" t="str">
        <f>Paid_Raw_Data!K1642</f>
        <v>2021-09-09</v>
      </c>
      <c r="I1646" s="15" t="str">
        <f>Paid_Raw_Data!C1642</f>
        <v>Fire Industrial</v>
      </c>
      <c r="J1646" s="17">
        <f>Paid_Raw_Data!Q1642</f>
        <v>26958909.079999998</v>
      </c>
      <c r="K1646" s="25">
        <f>Paid_Raw_Data!V1642</f>
        <v>12126290.68</v>
      </c>
      <c r="L1646" s="15" t="b">
        <f t="shared" si="100"/>
        <v>1</v>
      </c>
      <c r="M1646" s="15" t="b">
        <f t="shared" si="101"/>
        <v>1</v>
      </c>
      <c r="N1646" s="15" t="b">
        <f t="shared" si="102"/>
        <v>1</v>
      </c>
      <c r="O1646" s="15" t="b">
        <f t="shared" si="103"/>
        <v>1</v>
      </c>
    </row>
    <row r="1647" spans="3:15" s="15" customFormat="1" ht="13.75" x14ac:dyDescent="0.45">
      <c r="C1647" s="15">
        <v>1642</v>
      </c>
      <c r="D1647" s="15" t="s">
        <v>24266</v>
      </c>
      <c r="E1647" s="24" t="str">
        <f>Paid_Raw_Data!A1643</f>
        <v>CLM-2025-001642</v>
      </c>
      <c r="F1647" s="16" t="str">
        <f>Paid_Raw_Data!I1643</f>
        <v>2026-02-04</v>
      </c>
      <c r="G1647" s="16" t="str">
        <f>Paid_Raw_Data!J1643</f>
        <v>2026-02-15</v>
      </c>
      <c r="H1647" s="16" t="str">
        <f>Paid_Raw_Data!K1643</f>
        <v>2026-09-11</v>
      </c>
      <c r="I1647" s="15" t="str">
        <f>Paid_Raw_Data!C1643</f>
        <v>Medical</v>
      </c>
      <c r="J1647" s="17">
        <f>Paid_Raw_Data!Q1643</f>
        <v>236228.13</v>
      </c>
      <c r="K1647" s="25">
        <f>Paid_Raw_Data!V1643</f>
        <v>201079.38</v>
      </c>
      <c r="L1647" s="15" t="b">
        <f t="shared" si="100"/>
        <v>1</v>
      </c>
      <c r="M1647" s="15" t="b">
        <f t="shared" si="101"/>
        <v>1</v>
      </c>
      <c r="N1647" s="15" t="b">
        <f t="shared" si="102"/>
        <v>1</v>
      </c>
      <c r="O1647" s="15" t="b">
        <f t="shared" si="103"/>
        <v>1</v>
      </c>
    </row>
    <row r="1648" spans="3:15" s="15" customFormat="1" ht="13.75" x14ac:dyDescent="0.45">
      <c r="C1648" s="15">
        <v>1643</v>
      </c>
      <c r="D1648" s="15" t="s">
        <v>24266</v>
      </c>
      <c r="E1648" s="24" t="str">
        <f>Paid_Raw_Data!A1644</f>
        <v>CLM-2025-001643</v>
      </c>
      <c r="F1648" s="16" t="str">
        <f>Paid_Raw_Data!I1644</f>
        <v>2021-12-07</v>
      </c>
      <c r="G1648" s="16" t="str">
        <f>Paid_Raw_Data!J1644</f>
        <v>2021-12-14</v>
      </c>
      <c r="H1648" s="16" t="str">
        <f>Paid_Raw_Data!K1644</f>
        <v>2022-05-15</v>
      </c>
      <c r="I1648" s="15" t="str">
        <f>Paid_Raw_Data!C1644</f>
        <v>Motor Commercial</v>
      </c>
      <c r="J1648" s="17">
        <f>Paid_Raw_Data!Q1644</f>
        <v>153497.18</v>
      </c>
      <c r="K1648" s="25">
        <f>Paid_Raw_Data!V1644</f>
        <v>105769.53</v>
      </c>
      <c r="L1648" s="15" t="b">
        <f t="shared" si="100"/>
        <v>1</v>
      </c>
      <c r="M1648" s="15" t="b">
        <f t="shared" si="101"/>
        <v>1</v>
      </c>
      <c r="N1648" s="15" t="b">
        <f t="shared" si="102"/>
        <v>1</v>
      </c>
      <c r="O1648" s="15" t="b">
        <f t="shared" si="103"/>
        <v>1</v>
      </c>
    </row>
    <row r="1649" spans="3:15" s="15" customFormat="1" ht="13.75" x14ac:dyDescent="0.45">
      <c r="C1649" s="15">
        <v>1644</v>
      </c>
      <c r="D1649" s="15" t="s">
        <v>24266</v>
      </c>
      <c r="E1649" s="24" t="str">
        <f>Paid_Raw_Data!A1645</f>
        <v>CLM-2025-001644</v>
      </c>
      <c r="F1649" s="16" t="str">
        <f>Paid_Raw_Data!I1645</f>
        <v>2019-02-27</v>
      </c>
      <c r="G1649" s="16" t="str">
        <f>Paid_Raw_Data!J1645</f>
        <v>2019-03-07</v>
      </c>
      <c r="H1649" s="16" t="str">
        <f>Paid_Raw_Data!K1645</f>
        <v>2019-06-19</v>
      </c>
      <c r="I1649" s="15" t="str">
        <f>Paid_Raw_Data!C1645</f>
        <v>Engineering</v>
      </c>
      <c r="J1649" s="17">
        <f>Paid_Raw_Data!Q1645</f>
        <v>1838801.7</v>
      </c>
      <c r="K1649" s="25">
        <f>Paid_Raw_Data!V1645</f>
        <v>1354842.69</v>
      </c>
      <c r="L1649" s="15" t="b">
        <f t="shared" si="100"/>
        <v>1</v>
      </c>
      <c r="M1649" s="15" t="b">
        <f t="shared" si="101"/>
        <v>1</v>
      </c>
      <c r="N1649" s="15" t="b">
        <f t="shared" si="102"/>
        <v>1</v>
      </c>
      <c r="O1649" s="15" t="b">
        <f t="shared" si="103"/>
        <v>1</v>
      </c>
    </row>
    <row r="1650" spans="3:15" s="15" customFormat="1" ht="13.75" x14ac:dyDescent="0.45">
      <c r="C1650" s="15">
        <v>1645</v>
      </c>
      <c r="D1650" s="15" t="s">
        <v>24266</v>
      </c>
      <c r="E1650" s="24" t="str">
        <f>Paid_Raw_Data!A1646</f>
        <v>CLM-2025-001645</v>
      </c>
      <c r="F1650" s="16" t="str">
        <f>Paid_Raw_Data!I1646</f>
        <v>2021-11-21</v>
      </c>
      <c r="G1650" s="16" t="str">
        <f>Paid_Raw_Data!J1646</f>
        <v>2021-11-27</v>
      </c>
      <c r="H1650" s="16" t="str">
        <f>Paid_Raw_Data!K1646</f>
        <v>2022-03-03</v>
      </c>
      <c r="I1650" s="15" t="str">
        <f>Paid_Raw_Data!C1646</f>
        <v>Personal Accident</v>
      </c>
      <c r="J1650" s="17">
        <f>Paid_Raw_Data!Q1646</f>
        <v>294860.69</v>
      </c>
      <c r="K1650" s="25">
        <f>Paid_Raw_Data!V1646</f>
        <v>222348.29</v>
      </c>
      <c r="L1650" s="15" t="b">
        <f t="shared" si="100"/>
        <v>1</v>
      </c>
      <c r="M1650" s="15" t="b">
        <f t="shared" si="101"/>
        <v>1</v>
      </c>
      <c r="N1650" s="15" t="b">
        <f t="shared" si="102"/>
        <v>1</v>
      </c>
      <c r="O1650" s="15" t="b">
        <f t="shared" si="103"/>
        <v>1</v>
      </c>
    </row>
    <row r="1651" spans="3:15" s="15" customFormat="1" ht="13.75" x14ac:dyDescent="0.45">
      <c r="C1651" s="15">
        <v>1646</v>
      </c>
      <c r="D1651" s="15" t="s">
        <v>24266</v>
      </c>
      <c r="E1651" s="24" t="str">
        <f>Paid_Raw_Data!A1647</f>
        <v>CLM-2025-001646</v>
      </c>
      <c r="F1651" s="16" t="str">
        <f>Paid_Raw_Data!I1647</f>
        <v>2023-02-14</v>
      </c>
      <c r="G1651" s="16" t="str">
        <f>Paid_Raw_Data!J1647</f>
        <v>2023-03-10</v>
      </c>
      <c r="H1651" s="16" t="str">
        <f>Paid_Raw_Data!K1647</f>
        <v>2023-08-15</v>
      </c>
      <c r="I1651" s="15" t="str">
        <f>Paid_Raw_Data!C1647</f>
        <v>Fire Domestic</v>
      </c>
      <c r="J1651" s="17">
        <f>Paid_Raw_Data!Q1647</f>
        <v>3793954.15</v>
      </c>
      <c r="K1651" s="25">
        <f>Paid_Raw_Data!V1647</f>
        <v>2416203.1</v>
      </c>
      <c r="L1651" s="15" t="b">
        <f t="shared" si="100"/>
        <v>1</v>
      </c>
      <c r="M1651" s="15" t="b">
        <f t="shared" si="101"/>
        <v>1</v>
      </c>
      <c r="N1651" s="15" t="b">
        <f t="shared" si="102"/>
        <v>1</v>
      </c>
      <c r="O1651" s="15" t="b">
        <f t="shared" si="103"/>
        <v>1</v>
      </c>
    </row>
    <row r="1652" spans="3:15" s="15" customFormat="1" ht="13.75" x14ac:dyDescent="0.45">
      <c r="C1652" s="15">
        <v>1647</v>
      </c>
      <c r="D1652" s="15" t="s">
        <v>24266</v>
      </c>
      <c r="E1652" s="24" t="str">
        <f>Paid_Raw_Data!A1648</f>
        <v>CLM-2025-001647</v>
      </c>
      <c r="F1652" s="16" t="str">
        <f>Paid_Raw_Data!I1648</f>
        <v>2018-12-14</v>
      </c>
      <c r="G1652" s="16" t="str">
        <f>Paid_Raw_Data!J1648</f>
        <v>2018-12-23</v>
      </c>
      <c r="H1652" s="16" t="str">
        <f>Paid_Raw_Data!K1648</f>
        <v>2019-01-01</v>
      </c>
      <c r="I1652" s="15" t="str">
        <f>Paid_Raw_Data!C1648</f>
        <v>Fire Industrial</v>
      </c>
      <c r="J1652" s="17">
        <f>Paid_Raw_Data!Q1648</f>
        <v>45089677.060000002</v>
      </c>
      <c r="K1652" s="25">
        <f>Paid_Raw_Data!V1648</f>
        <v>24714559.620000001</v>
      </c>
      <c r="L1652" s="15" t="b">
        <f t="shared" si="100"/>
        <v>1</v>
      </c>
      <c r="M1652" s="15" t="b">
        <f t="shared" si="101"/>
        <v>1</v>
      </c>
      <c r="N1652" s="15" t="b">
        <f t="shared" si="102"/>
        <v>1</v>
      </c>
      <c r="O1652" s="15" t="b">
        <f t="shared" si="103"/>
        <v>1</v>
      </c>
    </row>
    <row r="1653" spans="3:15" s="15" customFormat="1" ht="13.75" x14ac:dyDescent="0.45">
      <c r="C1653" s="15">
        <v>1648</v>
      </c>
      <c r="D1653" s="15" t="s">
        <v>24266</v>
      </c>
      <c r="E1653" s="24" t="str">
        <f>Paid_Raw_Data!A1649</f>
        <v>CLM-2025-001648</v>
      </c>
      <c r="F1653" s="16" t="str">
        <f>Paid_Raw_Data!I1649</f>
        <v>2021-09-28</v>
      </c>
      <c r="G1653" s="16" t="str">
        <f>Paid_Raw_Data!J1649</f>
        <v>2021-10-28</v>
      </c>
      <c r="H1653" s="16" t="str">
        <f>Paid_Raw_Data!K1649</f>
        <v>2022-03-08</v>
      </c>
      <c r="I1653" s="15" t="str">
        <f>Paid_Raw_Data!C1649</f>
        <v>WIBA</v>
      </c>
      <c r="J1653" s="17">
        <f>Paid_Raw_Data!Q1649</f>
        <v>1455862.47</v>
      </c>
      <c r="K1653" s="25">
        <f>Paid_Raw_Data!V1649</f>
        <v>1165102.9099999999</v>
      </c>
      <c r="L1653" s="15" t="b">
        <f t="shared" si="100"/>
        <v>1</v>
      </c>
      <c r="M1653" s="15" t="b">
        <f t="shared" si="101"/>
        <v>1</v>
      </c>
      <c r="N1653" s="15" t="b">
        <f t="shared" si="102"/>
        <v>1</v>
      </c>
      <c r="O1653" s="15" t="b">
        <f t="shared" si="103"/>
        <v>1</v>
      </c>
    </row>
    <row r="1654" spans="3:15" s="15" customFormat="1" ht="13.75" x14ac:dyDescent="0.45">
      <c r="C1654" s="15">
        <v>1649</v>
      </c>
      <c r="D1654" s="15" t="s">
        <v>24266</v>
      </c>
      <c r="E1654" s="24" t="str">
        <f>Paid_Raw_Data!A1650</f>
        <v>CLM-2025-001649</v>
      </c>
      <c r="F1654" s="16" t="str">
        <f>Paid_Raw_Data!I1650</f>
        <v>2020-12-10</v>
      </c>
      <c r="G1654" s="16" t="str">
        <f>Paid_Raw_Data!J1650</f>
        <v>2021-01-01</v>
      </c>
      <c r="H1654" s="16" t="str">
        <f>Paid_Raw_Data!K1650</f>
        <v>2021-03-07</v>
      </c>
      <c r="I1654" s="15" t="str">
        <f>Paid_Raw_Data!C1650</f>
        <v>Motor Private</v>
      </c>
      <c r="J1654" s="17">
        <f>Paid_Raw_Data!Q1650</f>
        <v>545385.19999999995</v>
      </c>
      <c r="K1654" s="25">
        <f>Paid_Raw_Data!V1650</f>
        <v>468994.76</v>
      </c>
      <c r="L1654" s="15" t="b">
        <f t="shared" si="100"/>
        <v>1</v>
      </c>
      <c r="M1654" s="15" t="b">
        <f t="shared" si="101"/>
        <v>1</v>
      </c>
      <c r="N1654" s="15" t="b">
        <f t="shared" si="102"/>
        <v>1</v>
      </c>
      <c r="O1654" s="15" t="b">
        <f t="shared" si="103"/>
        <v>1</v>
      </c>
    </row>
    <row r="1655" spans="3:15" s="15" customFormat="1" ht="13.75" x14ac:dyDescent="0.45">
      <c r="C1655" s="15">
        <v>1650</v>
      </c>
      <c r="D1655" s="15" t="s">
        <v>24266</v>
      </c>
      <c r="E1655" s="24" t="str">
        <f>Paid_Raw_Data!A1651</f>
        <v>CLM-2025-001650</v>
      </c>
      <c r="F1655" s="16" t="str">
        <f>Paid_Raw_Data!I1651</f>
        <v>2018-12-30</v>
      </c>
      <c r="G1655" s="16" t="str">
        <f>Paid_Raw_Data!J1651</f>
        <v>2019-01-05</v>
      </c>
      <c r="H1655" s="16" t="str">
        <f>Paid_Raw_Data!K1651</f>
        <v>2019-07-17</v>
      </c>
      <c r="I1655" s="15" t="str">
        <f>Paid_Raw_Data!C1651</f>
        <v>Motor Commercial</v>
      </c>
      <c r="J1655" s="17">
        <f>Paid_Raw_Data!Q1651</f>
        <v>302056.03999999998</v>
      </c>
      <c r="K1655" s="25">
        <f>Paid_Raw_Data!V1651</f>
        <v>217427.07</v>
      </c>
      <c r="L1655" s="15" t="b">
        <f t="shared" si="100"/>
        <v>1</v>
      </c>
      <c r="M1655" s="15" t="b">
        <f t="shared" si="101"/>
        <v>1</v>
      </c>
      <c r="N1655" s="15" t="b">
        <f t="shared" si="102"/>
        <v>1</v>
      </c>
      <c r="O1655" s="15" t="b">
        <f t="shared" si="103"/>
        <v>1</v>
      </c>
    </row>
    <row r="1656" spans="3:15" s="15" customFormat="1" ht="13.75" x14ac:dyDescent="0.45">
      <c r="C1656" s="15">
        <v>1651</v>
      </c>
      <c r="D1656" s="15" t="s">
        <v>24266</v>
      </c>
      <c r="E1656" s="24" t="str">
        <f>Paid_Raw_Data!A1652</f>
        <v>CLM-2025-001651</v>
      </c>
      <c r="F1656" s="16" t="str">
        <f>Paid_Raw_Data!I1652</f>
        <v>2020-06-07</v>
      </c>
      <c r="G1656" s="16" t="str">
        <f>Paid_Raw_Data!J1652</f>
        <v>2020-06-16</v>
      </c>
      <c r="H1656" s="16" t="str">
        <f>Paid_Raw_Data!K1652</f>
        <v>2021-02-06</v>
      </c>
      <c r="I1656" s="15" t="str">
        <f>Paid_Raw_Data!C1652</f>
        <v>Motor Private</v>
      </c>
      <c r="J1656" s="17">
        <f>Paid_Raw_Data!Q1652</f>
        <v>1053015.74</v>
      </c>
      <c r="K1656" s="25">
        <f>Paid_Raw_Data!V1652</f>
        <v>845772.53</v>
      </c>
      <c r="L1656" s="15" t="b">
        <f t="shared" si="100"/>
        <v>1</v>
      </c>
      <c r="M1656" s="15" t="b">
        <f t="shared" si="101"/>
        <v>1</v>
      </c>
      <c r="N1656" s="15" t="b">
        <f t="shared" si="102"/>
        <v>1</v>
      </c>
      <c r="O1656" s="15" t="b">
        <f t="shared" si="103"/>
        <v>1</v>
      </c>
    </row>
    <row r="1657" spans="3:15" s="15" customFormat="1" ht="13.75" x14ac:dyDescent="0.45">
      <c r="C1657" s="15">
        <v>1652</v>
      </c>
      <c r="D1657" s="15" t="s">
        <v>24266</v>
      </c>
      <c r="E1657" s="24" t="str">
        <f>Paid_Raw_Data!A1653</f>
        <v>CLM-2025-001652</v>
      </c>
      <c r="F1657" s="16" t="str">
        <f>Paid_Raw_Data!I1653</f>
        <v>2022-09-21</v>
      </c>
      <c r="G1657" s="16" t="str">
        <f>Paid_Raw_Data!J1653</f>
        <v>2022-10-20</v>
      </c>
      <c r="H1657" s="16" t="str">
        <f>Paid_Raw_Data!K1653</f>
        <v>2023-02-15</v>
      </c>
      <c r="I1657" s="15" t="str">
        <f>Paid_Raw_Data!C1653</f>
        <v>Marine Cargo</v>
      </c>
      <c r="J1657" s="17">
        <f>Paid_Raw_Data!Q1653</f>
        <v>25564610.350000001</v>
      </c>
      <c r="K1657" s="25">
        <f>Paid_Raw_Data!V1653</f>
        <v>9489765.1699999999</v>
      </c>
      <c r="L1657" s="15" t="b">
        <f t="shared" si="100"/>
        <v>1</v>
      </c>
      <c r="M1657" s="15" t="b">
        <f t="shared" si="101"/>
        <v>1</v>
      </c>
      <c r="N1657" s="15" t="b">
        <f t="shared" si="102"/>
        <v>1</v>
      </c>
      <c r="O1657" s="15" t="b">
        <f t="shared" si="103"/>
        <v>1</v>
      </c>
    </row>
    <row r="1658" spans="3:15" s="15" customFormat="1" ht="13.75" x14ac:dyDescent="0.45">
      <c r="C1658" s="15">
        <v>1653</v>
      </c>
      <c r="D1658" s="15" t="s">
        <v>24266</v>
      </c>
      <c r="E1658" s="24" t="str">
        <f>Paid_Raw_Data!A1654</f>
        <v>CLM-2025-001653</v>
      </c>
      <c r="F1658" s="16" t="str">
        <f>Paid_Raw_Data!I1654</f>
        <v>2023-11-06</v>
      </c>
      <c r="G1658" s="16" t="str">
        <f>Paid_Raw_Data!J1654</f>
        <v>2023-12-01</v>
      </c>
      <c r="H1658" s="16" t="str">
        <f>Paid_Raw_Data!K1654</f>
        <v>2024-01-25</v>
      </c>
      <c r="I1658" s="15" t="str">
        <f>Paid_Raw_Data!C1654</f>
        <v>Motor Commercial</v>
      </c>
      <c r="J1658" s="17">
        <f>Paid_Raw_Data!Q1654</f>
        <v>605205.31000000006</v>
      </c>
      <c r="K1658" s="25">
        <f>Paid_Raw_Data!V1654</f>
        <v>330645.55</v>
      </c>
      <c r="L1658" s="15" t="b">
        <f t="shared" si="100"/>
        <v>1</v>
      </c>
      <c r="M1658" s="15" t="b">
        <f t="shared" si="101"/>
        <v>1</v>
      </c>
      <c r="N1658" s="15" t="b">
        <f t="shared" si="102"/>
        <v>1</v>
      </c>
      <c r="O1658" s="15" t="b">
        <f t="shared" si="103"/>
        <v>1</v>
      </c>
    </row>
    <row r="1659" spans="3:15" s="15" customFormat="1" ht="13.75" x14ac:dyDescent="0.45">
      <c r="C1659" s="15">
        <v>1654</v>
      </c>
      <c r="D1659" s="15" t="s">
        <v>24266</v>
      </c>
      <c r="E1659" s="24" t="str">
        <f>Paid_Raw_Data!A1655</f>
        <v>CLM-2025-001654</v>
      </c>
      <c r="F1659" s="16" t="str">
        <f>Paid_Raw_Data!I1655</f>
        <v>2019-05-29</v>
      </c>
      <c r="G1659" s="16" t="str">
        <f>Paid_Raw_Data!J1655</f>
        <v>2019-06-02</v>
      </c>
      <c r="H1659" s="16" t="str">
        <f>Paid_Raw_Data!K1655</f>
        <v>2019-08-12</v>
      </c>
      <c r="I1659" s="15" t="str">
        <f>Paid_Raw_Data!C1655</f>
        <v>Motor Private</v>
      </c>
      <c r="J1659" s="17">
        <f>Paid_Raw_Data!Q1655</f>
        <v>1403941.6</v>
      </c>
      <c r="K1659" s="25">
        <f>Paid_Raw_Data!V1655</f>
        <v>1184583.54</v>
      </c>
      <c r="L1659" s="15" t="b">
        <f t="shared" si="100"/>
        <v>1</v>
      </c>
      <c r="M1659" s="15" t="b">
        <f t="shared" si="101"/>
        <v>1</v>
      </c>
      <c r="N1659" s="15" t="b">
        <f t="shared" si="102"/>
        <v>1</v>
      </c>
      <c r="O1659" s="15" t="b">
        <f t="shared" si="103"/>
        <v>1</v>
      </c>
    </row>
    <row r="1660" spans="3:15" s="15" customFormat="1" ht="13.75" x14ac:dyDescent="0.45">
      <c r="C1660" s="15">
        <v>1655</v>
      </c>
      <c r="D1660" s="15" t="s">
        <v>24266</v>
      </c>
      <c r="E1660" s="24" t="str">
        <f>Paid_Raw_Data!A1656</f>
        <v>CLM-2025-001655</v>
      </c>
      <c r="F1660" s="16" t="str">
        <f>Paid_Raw_Data!I1656</f>
        <v>2021-10-25</v>
      </c>
      <c r="G1660" s="16" t="str">
        <f>Paid_Raw_Data!J1656</f>
        <v>2021-11-23</v>
      </c>
      <c r="H1660" s="16" t="str">
        <f>Paid_Raw_Data!K1656</f>
        <v>2022-02-03</v>
      </c>
      <c r="I1660" s="15" t="str">
        <f>Paid_Raw_Data!C1656</f>
        <v>Fire Domestic</v>
      </c>
      <c r="J1660" s="17">
        <f>Paid_Raw_Data!Q1656</f>
        <v>4407021.13</v>
      </c>
      <c r="K1660" s="25">
        <f>Paid_Raw_Data!V1656</f>
        <v>3172169.13</v>
      </c>
      <c r="L1660" s="15" t="b">
        <f t="shared" si="100"/>
        <v>1</v>
      </c>
      <c r="M1660" s="15" t="b">
        <f t="shared" si="101"/>
        <v>1</v>
      </c>
      <c r="N1660" s="15" t="b">
        <f t="shared" si="102"/>
        <v>1</v>
      </c>
      <c r="O1660" s="15" t="b">
        <f t="shared" si="103"/>
        <v>1</v>
      </c>
    </row>
    <row r="1661" spans="3:15" s="15" customFormat="1" ht="13.75" x14ac:dyDescent="0.45">
      <c r="C1661" s="15">
        <v>1656</v>
      </c>
      <c r="D1661" s="15" t="s">
        <v>24266</v>
      </c>
      <c r="E1661" s="24" t="str">
        <f>Paid_Raw_Data!A1657</f>
        <v>CLM-2025-001656</v>
      </c>
      <c r="F1661" s="16" t="str">
        <f>Paid_Raw_Data!I1657</f>
        <v>2024-04-18</v>
      </c>
      <c r="G1661" s="16" t="str">
        <f>Paid_Raw_Data!J1657</f>
        <v>2024-05-01</v>
      </c>
      <c r="H1661" s="16" t="str">
        <f>Paid_Raw_Data!K1657</f>
        <v>2024-12-12</v>
      </c>
      <c r="I1661" s="15" t="str">
        <f>Paid_Raw_Data!C1657</f>
        <v>WIBA</v>
      </c>
      <c r="J1661" s="17">
        <f>Paid_Raw_Data!Q1657</f>
        <v>1803867.02</v>
      </c>
      <c r="K1661" s="25">
        <f>Paid_Raw_Data!V1657</f>
        <v>1191741.43</v>
      </c>
      <c r="L1661" s="15" t="b">
        <f t="shared" si="100"/>
        <v>1</v>
      </c>
      <c r="M1661" s="15" t="b">
        <f t="shared" si="101"/>
        <v>1</v>
      </c>
      <c r="N1661" s="15" t="b">
        <f t="shared" si="102"/>
        <v>1</v>
      </c>
      <c r="O1661" s="15" t="b">
        <f t="shared" si="103"/>
        <v>1</v>
      </c>
    </row>
    <row r="1662" spans="3:15" s="15" customFormat="1" ht="13.75" x14ac:dyDescent="0.45">
      <c r="C1662" s="15">
        <v>1657</v>
      </c>
      <c r="D1662" s="15" t="s">
        <v>24266</v>
      </c>
      <c r="E1662" s="24" t="str">
        <f>Paid_Raw_Data!A1658</f>
        <v>CLM-2025-001657</v>
      </c>
      <c r="F1662" s="16" t="str">
        <f>Paid_Raw_Data!I1658</f>
        <v>2019-04-11</v>
      </c>
      <c r="G1662" s="16" t="str">
        <f>Paid_Raw_Data!J1658</f>
        <v>2019-04-20</v>
      </c>
      <c r="H1662" s="16" t="str">
        <f>Paid_Raw_Data!K1658</f>
        <v>2019-07-19</v>
      </c>
      <c r="I1662" s="15" t="str">
        <f>Paid_Raw_Data!C1658</f>
        <v>Fire Domestic</v>
      </c>
      <c r="J1662" s="17">
        <f>Paid_Raw_Data!Q1658</f>
        <v>3259229.82</v>
      </c>
      <c r="K1662" s="25">
        <f>Paid_Raw_Data!V1658</f>
        <v>2473477.1200000001</v>
      </c>
      <c r="L1662" s="15" t="b">
        <f t="shared" si="100"/>
        <v>1</v>
      </c>
      <c r="M1662" s="15" t="b">
        <f t="shared" si="101"/>
        <v>1</v>
      </c>
      <c r="N1662" s="15" t="b">
        <f t="shared" si="102"/>
        <v>1</v>
      </c>
      <c r="O1662" s="15" t="b">
        <f t="shared" si="103"/>
        <v>1</v>
      </c>
    </row>
    <row r="1663" spans="3:15" s="15" customFormat="1" ht="13.75" x14ac:dyDescent="0.45">
      <c r="C1663" s="15">
        <v>1658</v>
      </c>
      <c r="D1663" s="15" t="s">
        <v>24266</v>
      </c>
      <c r="E1663" s="24" t="str">
        <f>Paid_Raw_Data!A1659</f>
        <v>CLM-2025-001658</v>
      </c>
      <c r="F1663" s="16" t="str">
        <f>Paid_Raw_Data!I1659</f>
        <v>2020-03-12</v>
      </c>
      <c r="G1663" s="16" t="str">
        <f>Paid_Raw_Data!J1659</f>
        <v>2020-03-14</v>
      </c>
      <c r="H1663" s="16" t="str">
        <f>Paid_Raw_Data!K1659</f>
        <v>2020-06-14</v>
      </c>
      <c r="I1663" s="15" t="str">
        <f>Paid_Raw_Data!C1659</f>
        <v>WIBA</v>
      </c>
      <c r="J1663" s="17">
        <f>Paid_Raw_Data!Q1659</f>
        <v>3402852.17</v>
      </c>
      <c r="K1663" s="25">
        <f>Paid_Raw_Data!V1659</f>
        <v>2549070.75</v>
      </c>
      <c r="L1663" s="15" t="b">
        <f t="shared" si="100"/>
        <v>1</v>
      </c>
      <c r="M1663" s="15" t="b">
        <f t="shared" si="101"/>
        <v>1</v>
      </c>
      <c r="N1663" s="15" t="b">
        <f t="shared" si="102"/>
        <v>1</v>
      </c>
      <c r="O1663" s="15" t="b">
        <f t="shared" si="103"/>
        <v>1</v>
      </c>
    </row>
    <row r="1664" spans="3:15" s="15" customFormat="1" ht="13.75" x14ac:dyDescent="0.45">
      <c r="C1664" s="15">
        <v>1659</v>
      </c>
      <c r="D1664" s="15" t="s">
        <v>24266</v>
      </c>
      <c r="E1664" s="24" t="str">
        <f>Paid_Raw_Data!A1660</f>
        <v>CLM-2025-001659</v>
      </c>
      <c r="F1664" s="16" t="str">
        <f>Paid_Raw_Data!I1660</f>
        <v>2022-10-18</v>
      </c>
      <c r="G1664" s="16" t="str">
        <f>Paid_Raw_Data!J1660</f>
        <v>2022-11-01</v>
      </c>
      <c r="H1664" s="16" t="str">
        <f>Paid_Raw_Data!K1660</f>
        <v>2023-03-01</v>
      </c>
      <c r="I1664" s="15" t="str">
        <f>Paid_Raw_Data!C1660</f>
        <v>WIBA</v>
      </c>
      <c r="J1664" s="17">
        <f>Paid_Raw_Data!Q1660</f>
        <v>5201449.55</v>
      </c>
      <c r="K1664" s="25">
        <f>Paid_Raw_Data!V1660</f>
        <v>3676506.9</v>
      </c>
      <c r="L1664" s="15" t="b">
        <f t="shared" si="100"/>
        <v>1</v>
      </c>
      <c r="M1664" s="15" t="b">
        <f t="shared" si="101"/>
        <v>1</v>
      </c>
      <c r="N1664" s="15" t="b">
        <f t="shared" si="102"/>
        <v>1</v>
      </c>
      <c r="O1664" s="15" t="b">
        <f t="shared" si="103"/>
        <v>1</v>
      </c>
    </row>
    <row r="1665" spans="3:15" s="15" customFormat="1" ht="13.75" x14ac:dyDescent="0.45">
      <c r="C1665" s="15">
        <v>1660</v>
      </c>
      <c r="D1665" s="15" t="s">
        <v>24266</v>
      </c>
      <c r="E1665" s="24" t="str">
        <f>Paid_Raw_Data!A1661</f>
        <v>CLM-2025-001660</v>
      </c>
      <c r="F1665" s="16" t="str">
        <f>Paid_Raw_Data!I1661</f>
        <v>2022-07-18</v>
      </c>
      <c r="G1665" s="16" t="str">
        <f>Paid_Raw_Data!J1661</f>
        <v>2022-08-01</v>
      </c>
      <c r="H1665" s="16" t="str">
        <f>Paid_Raw_Data!K1661</f>
        <v>2023-02-25</v>
      </c>
      <c r="I1665" s="15" t="str">
        <f>Paid_Raw_Data!C1661</f>
        <v>Motor Commercial</v>
      </c>
      <c r="J1665" s="17">
        <f>Paid_Raw_Data!Q1661</f>
        <v>198184.62</v>
      </c>
      <c r="K1665" s="25">
        <f>Paid_Raw_Data!V1661</f>
        <v>111138</v>
      </c>
      <c r="L1665" s="15" t="b">
        <f t="shared" si="100"/>
        <v>1</v>
      </c>
      <c r="M1665" s="15" t="b">
        <f t="shared" si="101"/>
        <v>1</v>
      </c>
      <c r="N1665" s="15" t="b">
        <f t="shared" si="102"/>
        <v>1</v>
      </c>
      <c r="O1665" s="15" t="b">
        <f t="shared" si="103"/>
        <v>1</v>
      </c>
    </row>
    <row r="1666" spans="3:15" s="15" customFormat="1" ht="13.75" x14ac:dyDescent="0.45">
      <c r="C1666" s="15">
        <v>1661</v>
      </c>
      <c r="D1666" s="15" t="s">
        <v>24266</v>
      </c>
      <c r="E1666" s="24" t="str">
        <f>Paid_Raw_Data!A1662</f>
        <v>CLM-2025-001661</v>
      </c>
      <c r="F1666" s="16" t="str">
        <f>Paid_Raw_Data!I1662</f>
        <v>2022-08-16</v>
      </c>
      <c r="G1666" s="16" t="str">
        <f>Paid_Raw_Data!J1662</f>
        <v>2022-08-17</v>
      </c>
      <c r="H1666" s="16" t="str">
        <f>Paid_Raw_Data!K1662</f>
        <v>2022-11-10</v>
      </c>
      <c r="I1666" s="15" t="str">
        <f>Paid_Raw_Data!C1662</f>
        <v>Liability</v>
      </c>
      <c r="J1666" s="17">
        <f>Paid_Raw_Data!Q1662</f>
        <v>31427771.030000001</v>
      </c>
      <c r="K1666" s="25">
        <f>Paid_Raw_Data!V1662</f>
        <v>13443819.220000001</v>
      </c>
      <c r="L1666" s="15" t="b">
        <f t="shared" si="100"/>
        <v>1</v>
      </c>
      <c r="M1666" s="15" t="b">
        <f t="shared" si="101"/>
        <v>1</v>
      </c>
      <c r="N1666" s="15" t="b">
        <f t="shared" si="102"/>
        <v>1</v>
      </c>
      <c r="O1666" s="15" t="b">
        <f t="shared" si="103"/>
        <v>1</v>
      </c>
    </row>
    <row r="1667" spans="3:15" s="15" customFormat="1" ht="13.75" x14ac:dyDescent="0.45">
      <c r="C1667" s="15">
        <v>1662</v>
      </c>
      <c r="D1667" s="15" t="s">
        <v>24266</v>
      </c>
      <c r="E1667" s="24" t="str">
        <f>Paid_Raw_Data!A1663</f>
        <v>CLM-2025-001662</v>
      </c>
      <c r="F1667" s="16" t="str">
        <f>Paid_Raw_Data!I1663</f>
        <v>2023-06-12</v>
      </c>
      <c r="G1667" s="16" t="str">
        <f>Paid_Raw_Data!J1663</f>
        <v>2023-06-29</v>
      </c>
      <c r="H1667" s="16" t="str">
        <f>Paid_Raw_Data!K1663</f>
        <v>2024-01-06</v>
      </c>
      <c r="I1667" s="15" t="str">
        <f>Paid_Raw_Data!C1663</f>
        <v>Engineering</v>
      </c>
      <c r="J1667" s="17">
        <f>Paid_Raw_Data!Q1663</f>
        <v>34086936.100000001</v>
      </c>
      <c r="K1667" s="25">
        <f>Paid_Raw_Data!V1663</f>
        <v>17078867.82</v>
      </c>
      <c r="L1667" s="15" t="b">
        <f t="shared" si="100"/>
        <v>1</v>
      </c>
      <c r="M1667" s="15" t="b">
        <f t="shared" si="101"/>
        <v>1</v>
      </c>
      <c r="N1667" s="15" t="b">
        <f t="shared" si="102"/>
        <v>1</v>
      </c>
      <c r="O1667" s="15" t="b">
        <f t="shared" si="103"/>
        <v>1</v>
      </c>
    </row>
    <row r="1668" spans="3:15" s="15" customFormat="1" ht="13.75" x14ac:dyDescent="0.45">
      <c r="C1668" s="15">
        <v>1663</v>
      </c>
      <c r="D1668" s="15" t="s">
        <v>24266</v>
      </c>
      <c r="E1668" s="24" t="str">
        <f>Paid_Raw_Data!A1664</f>
        <v>CLM-2025-001663</v>
      </c>
      <c r="F1668" s="16" t="str">
        <f>Paid_Raw_Data!I1664</f>
        <v>2023-10-30</v>
      </c>
      <c r="G1668" s="16" t="str">
        <f>Paid_Raw_Data!J1664</f>
        <v>2023-11-26</v>
      </c>
      <c r="H1668" s="16" t="str">
        <f>Paid_Raw_Data!K1664</f>
        <v>2024-02-27</v>
      </c>
      <c r="I1668" s="15" t="str">
        <f>Paid_Raw_Data!C1664</f>
        <v>Marine Cargo</v>
      </c>
      <c r="J1668" s="17">
        <f>Paid_Raw_Data!Q1664</f>
        <v>19003996.390000001</v>
      </c>
      <c r="K1668" s="25">
        <f>Paid_Raw_Data!V1664</f>
        <v>12432740.939999999</v>
      </c>
      <c r="L1668" s="15" t="b">
        <f t="shared" si="100"/>
        <v>1</v>
      </c>
      <c r="M1668" s="15" t="b">
        <f t="shared" si="101"/>
        <v>1</v>
      </c>
      <c r="N1668" s="15" t="b">
        <f t="shared" si="102"/>
        <v>1</v>
      </c>
      <c r="O1668" s="15" t="b">
        <f t="shared" si="103"/>
        <v>1</v>
      </c>
    </row>
    <row r="1669" spans="3:15" s="15" customFormat="1" ht="13.75" x14ac:dyDescent="0.45">
      <c r="C1669" s="15">
        <v>1664</v>
      </c>
      <c r="D1669" s="15" t="s">
        <v>24266</v>
      </c>
      <c r="E1669" s="24" t="str">
        <f>Paid_Raw_Data!A1665</f>
        <v>CLM-2025-001664</v>
      </c>
      <c r="F1669" s="16" t="str">
        <f>Paid_Raw_Data!I1665</f>
        <v>2025-01-31</v>
      </c>
      <c r="G1669" s="16" t="str">
        <f>Paid_Raw_Data!J1665</f>
        <v>2025-02-17</v>
      </c>
      <c r="H1669" s="16" t="str">
        <f>Paid_Raw_Data!K1665</f>
        <v>2025-06-11</v>
      </c>
      <c r="I1669" s="15" t="str">
        <f>Paid_Raw_Data!C1665</f>
        <v>Fire Industrial</v>
      </c>
      <c r="J1669" s="17">
        <f>Paid_Raw_Data!Q1665</f>
        <v>16741295.300000001</v>
      </c>
      <c r="K1669" s="25">
        <f>Paid_Raw_Data!V1665</f>
        <v>10841182.689999999</v>
      </c>
      <c r="L1669" s="15" t="b">
        <f t="shared" si="100"/>
        <v>1</v>
      </c>
      <c r="M1669" s="15" t="b">
        <f t="shared" si="101"/>
        <v>1</v>
      </c>
      <c r="N1669" s="15" t="b">
        <f t="shared" si="102"/>
        <v>1</v>
      </c>
      <c r="O1669" s="15" t="b">
        <f t="shared" si="103"/>
        <v>1</v>
      </c>
    </row>
    <row r="1670" spans="3:15" s="15" customFormat="1" ht="13.75" x14ac:dyDescent="0.45">
      <c r="C1670" s="15">
        <v>1665</v>
      </c>
      <c r="D1670" s="15" t="s">
        <v>24266</v>
      </c>
      <c r="E1670" s="24" t="str">
        <f>Paid_Raw_Data!A1666</f>
        <v>CLM-2025-001665</v>
      </c>
      <c r="F1670" s="16" t="str">
        <f>Paid_Raw_Data!I1666</f>
        <v>2026-08-12</v>
      </c>
      <c r="G1670" s="16" t="str">
        <f>Paid_Raw_Data!J1666</f>
        <v>2026-08-25</v>
      </c>
      <c r="H1670" s="16" t="str">
        <f>Paid_Raw_Data!K1666</f>
        <v>2026-10-23</v>
      </c>
      <c r="I1670" s="15" t="str">
        <f>Paid_Raw_Data!C1666</f>
        <v>Fire Industrial</v>
      </c>
      <c r="J1670" s="17">
        <f>Paid_Raw_Data!Q1666</f>
        <v>426688648.63</v>
      </c>
      <c r="K1670" s="25">
        <f>Paid_Raw_Data!V1666</f>
        <v>290020082.36000001</v>
      </c>
      <c r="L1670" s="15" t="b">
        <f t="shared" si="100"/>
        <v>1</v>
      </c>
      <c r="M1670" s="15" t="b">
        <f t="shared" si="101"/>
        <v>1</v>
      </c>
      <c r="N1670" s="15" t="b">
        <f t="shared" si="102"/>
        <v>1</v>
      </c>
      <c r="O1670" s="15" t="b">
        <f t="shared" si="103"/>
        <v>1</v>
      </c>
    </row>
    <row r="1671" spans="3:15" s="15" customFormat="1" ht="13.75" x14ac:dyDescent="0.45">
      <c r="C1671" s="15">
        <v>1666</v>
      </c>
      <c r="D1671" s="15" t="s">
        <v>24266</v>
      </c>
      <c r="E1671" s="24" t="str">
        <f>Paid_Raw_Data!A1667</f>
        <v>CLM-2025-001666</v>
      </c>
      <c r="F1671" s="16" t="str">
        <f>Paid_Raw_Data!I1667</f>
        <v>2019-02-12</v>
      </c>
      <c r="G1671" s="16" t="str">
        <f>Paid_Raw_Data!J1667</f>
        <v>2019-02-24</v>
      </c>
      <c r="H1671" s="16" t="str">
        <f>Paid_Raw_Data!K1667</f>
        <v>2019-09-29</v>
      </c>
      <c r="I1671" s="15" t="str">
        <f>Paid_Raw_Data!C1667</f>
        <v>Fire Domestic</v>
      </c>
      <c r="J1671" s="17">
        <f>Paid_Raw_Data!Q1667</f>
        <v>4744613.68</v>
      </c>
      <c r="K1671" s="25">
        <f>Paid_Raw_Data!V1667</f>
        <v>3696322.62</v>
      </c>
      <c r="L1671" s="15" t="b">
        <f t="shared" ref="L1671:L1734" si="104">F1671&lt;=G1671</f>
        <v>1</v>
      </c>
      <c r="M1671" s="15" t="b">
        <f t="shared" ref="M1671:M1734" si="105">F1671&lt;=H1671</f>
        <v>1</v>
      </c>
      <c r="N1671" s="15" t="b">
        <f t="shared" ref="N1671:N1734" si="106">G1671&lt;=H1671</f>
        <v>1</v>
      </c>
      <c r="O1671" s="15" t="b">
        <f t="shared" ref="O1671:O1734" si="107">K1671&lt;=I1671</f>
        <v>1</v>
      </c>
    </row>
    <row r="1672" spans="3:15" s="15" customFormat="1" ht="13.75" x14ac:dyDescent="0.45">
      <c r="C1672" s="15">
        <v>1667</v>
      </c>
      <c r="D1672" s="15" t="s">
        <v>24266</v>
      </c>
      <c r="E1672" s="24" t="str">
        <f>Paid_Raw_Data!A1668</f>
        <v>CLM-2025-001667</v>
      </c>
      <c r="F1672" s="16" t="str">
        <f>Paid_Raw_Data!I1668</f>
        <v>2019-12-14</v>
      </c>
      <c r="G1672" s="16" t="str">
        <f>Paid_Raw_Data!J1668</f>
        <v>2019-12-18</v>
      </c>
      <c r="H1672" s="16" t="str">
        <f>Paid_Raw_Data!K1668</f>
        <v>2020-01-07</v>
      </c>
      <c r="I1672" s="15" t="str">
        <f>Paid_Raw_Data!C1668</f>
        <v>Personal Accident</v>
      </c>
      <c r="J1672" s="17">
        <f>Paid_Raw_Data!Q1668</f>
        <v>325196.37</v>
      </c>
      <c r="K1672" s="25">
        <f>Paid_Raw_Data!V1668</f>
        <v>292202.43</v>
      </c>
      <c r="L1672" s="15" t="b">
        <f t="shared" si="104"/>
        <v>1</v>
      </c>
      <c r="M1672" s="15" t="b">
        <f t="shared" si="105"/>
        <v>1</v>
      </c>
      <c r="N1672" s="15" t="b">
        <f t="shared" si="106"/>
        <v>1</v>
      </c>
      <c r="O1672" s="15" t="b">
        <f t="shared" si="107"/>
        <v>1</v>
      </c>
    </row>
    <row r="1673" spans="3:15" s="15" customFormat="1" ht="13.75" x14ac:dyDescent="0.45">
      <c r="C1673" s="15">
        <v>1668</v>
      </c>
      <c r="D1673" s="15" t="s">
        <v>24266</v>
      </c>
      <c r="E1673" s="24" t="str">
        <f>Paid_Raw_Data!A1669</f>
        <v>CLM-2025-001668</v>
      </c>
      <c r="F1673" s="16" t="str">
        <f>Paid_Raw_Data!I1669</f>
        <v>2025-08-27</v>
      </c>
      <c r="G1673" s="16" t="str">
        <f>Paid_Raw_Data!J1669</f>
        <v>2025-08-27</v>
      </c>
      <c r="H1673" s="16" t="str">
        <f>Paid_Raw_Data!K1669</f>
        <v>2026-01-26</v>
      </c>
      <c r="I1673" s="15" t="str">
        <f>Paid_Raw_Data!C1669</f>
        <v>Fire Domestic</v>
      </c>
      <c r="J1673" s="17">
        <f>Paid_Raw_Data!Q1669</f>
        <v>1499391.33</v>
      </c>
      <c r="K1673" s="25">
        <f>Paid_Raw_Data!V1669</f>
        <v>1259115.33</v>
      </c>
      <c r="L1673" s="15" t="b">
        <f t="shared" si="104"/>
        <v>1</v>
      </c>
      <c r="M1673" s="15" t="b">
        <f t="shared" si="105"/>
        <v>1</v>
      </c>
      <c r="N1673" s="15" t="b">
        <f t="shared" si="106"/>
        <v>1</v>
      </c>
      <c r="O1673" s="15" t="b">
        <f t="shared" si="107"/>
        <v>1</v>
      </c>
    </row>
    <row r="1674" spans="3:15" s="15" customFormat="1" ht="13.75" x14ac:dyDescent="0.45">
      <c r="C1674" s="15">
        <v>1669</v>
      </c>
      <c r="D1674" s="15" t="s">
        <v>24266</v>
      </c>
      <c r="E1674" s="24" t="str">
        <f>Paid_Raw_Data!A1670</f>
        <v>CLM-2025-001669</v>
      </c>
      <c r="F1674" s="16" t="str">
        <f>Paid_Raw_Data!I1670</f>
        <v>2019-05-26</v>
      </c>
      <c r="G1674" s="16" t="str">
        <f>Paid_Raw_Data!J1670</f>
        <v>2019-06-17</v>
      </c>
      <c r="H1674" s="16" t="str">
        <f>Paid_Raw_Data!K1670</f>
        <v>2019-09-26</v>
      </c>
      <c r="I1674" s="15" t="str">
        <f>Paid_Raw_Data!C1670</f>
        <v>Liability</v>
      </c>
      <c r="J1674" s="17">
        <f>Paid_Raw_Data!Q1670</f>
        <v>107235900.31</v>
      </c>
      <c r="K1674" s="25">
        <f>Paid_Raw_Data!V1670</f>
        <v>30470830.309999999</v>
      </c>
      <c r="L1674" s="15" t="b">
        <f t="shared" si="104"/>
        <v>1</v>
      </c>
      <c r="M1674" s="15" t="b">
        <f t="shared" si="105"/>
        <v>1</v>
      </c>
      <c r="N1674" s="15" t="b">
        <f t="shared" si="106"/>
        <v>1</v>
      </c>
      <c r="O1674" s="15" t="b">
        <f t="shared" si="107"/>
        <v>1</v>
      </c>
    </row>
    <row r="1675" spans="3:15" s="15" customFormat="1" ht="13.75" x14ac:dyDescent="0.45">
      <c r="C1675" s="15">
        <v>1670</v>
      </c>
      <c r="D1675" s="15" t="s">
        <v>24266</v>
      </c>
      <c r="E1675" s="24" t="str">
        <f>Paid_Raw_Data!A1671</f>
        <v>CLM-2025-001670</v>
      </c>
      <c r="F1675" s="16" t="str">
        <f>Paid_Raw_Data!I1671</f>
        <v>2024-05-22</v>
      </c>
      <c r="G1675" s="16" t="str">
        <f>Paid_Raw_Data!J1671</f>
        <v>2024-06-01</v>
      </c>
      <c r="H1675" s="16" t="str">
        <f>Paid_Raw_Data!K1671</f>
        <v>2024-11-30</v>
      </c>
      <c r="I1675" s="15" t="str">
        <f>Paid_Raw_Data!C1671</f>
        <v>Engineering</v>
      </c>
      <c r="J1675" s="17">
        <f>Paid_Raw_Data!Q1671</f>
        <v>44840959.329999998</v>
      </c>
      <c r="K1675" s="25">
        <f>Paid_Raw_Data!V1671</f>
        <v>24630747.440000001</v>
      </c>
      <c r="L1675" s="15" t="b">
        <f t="shared" si="104"/>
        <v>1</v>
      </c>
      <c r="M1675" s="15" t="b">
        <f t="shared" si="105"/>
        <v>1</v>
      </c>
      <c r="N1675" s="15" t="b">
        <f t="shared" si="106"/>
        <v>1</v>
      </c>
      <c r="O1675" s="15" t="b">
        <f t="shared" si="107"/>
        <v>1</v>
      </c>
    </row>
    <row r="1676" spans="3:15" s="15" customFormat="1" ht="13.75" x14ac:dyDescent="0.45">
      <c r="C1676" s="15">
        <v>1671</v>
      </c>
      <c r="D1676" s="15" t="s">
        <v>24266</v>
      </c>
      <c r="E1676" s="24" t="str">
        <f>Paid_Raw_Data!A1672</f>
        <v>CLM-2025-001671</v>
      </c>
      <c r="F1676" s="16" t="str">
        <f>Paid_Raw_Data!I1672</f>
        <v>2018-09-22</v>
      </c>
      <c r="G1676" s="16" t="str">
        <f>Paid_Raw_Data!J1672</f>
        <v>2018-10-04</v>
      </c>
      <c r="H1676" s="16" t="str">
        <f>Paid_Raw_Data!K1672</f>
        <v>2019-05-29</v>
      </c>
      <c r="I1676" s="15" t="str">
        <f>Paid_Raw_Data!C1672</f>
        <v>Personal Accident</v>
      </c>
      <c r="J1676" s="17">
        <f>Paid_Raw_Data!Q1672</f>
        <v>255303.64</v>
      </c>
      <c r="K1676" s="25">
        <f>Paid_Raw_Data!V1672</f>
        <v>204886.44</v>
      </c>
      <c r="L1676" s="15" t="b">
        <f t="shared" si="104"/>
        <v>1</v>
      </c>
      <c r="M1676" s="15" t="b">
        <f t="shared" si="105"/>
        <v>1</v>
      </c>
      <c r="N1676" s="15" t="b">
        <f t="shared" si="106"/>
        <v>1</v>
      </c>
      <c r="O1676" s="15" t="b">
        <f t="shared" si="107"/>
        <v>1</v>
      </c>
    </row>
    <row r="1677" spans="3:15" s="15" customFormat="1" ht="13.75" x14ac:dyDescent="0.45">
      <c r="C1677" s="15">
        <v>1672</v>
      </c>
      <c r="D1677" s="15" t="s">
        <v>24266</v>
      </c>
      <c r="E1677" s="24" t="str">
        <f>Paid_Raw_Data!A1673</f>
        <v>CLM-2025-001672</v>
      </c>
      <c r="F1677" s="16" t="str">
        <f>Paid_Raw_Data!I1673</f>
        <v>2018-12-09</v>
      </c>
      <c r="G1677" s="16" t="str">
        <f>Paid_Raw_Data!J1673</f>
        <v>2018-12-13</v>
      </c>
      <c r="H1677" s="16" t="str">
        <f>Paid_Raw_Data!K1673</f>
        <v>2019-04-03</v>
      </c>
      <c r="I1677" s="15" t="str">
        <f>Paid_Raw_Data!C1673</f>
        <v>Medical</v>
      </c>
      <c r="J1677" s="17">
        <f>Paid_Raw_Data!Q1673</f>
        <v>68425.3</v>
      </c>
      <c r="K1677" s="25">
        <f>Paid_Raw_Data!V1673</f>
        <v>54338.36</v>
      </c>
      <c r="L1677" s="15" t="b">
        <f t="shared" si="104"/>
        <v>1</v>
      </c>
      <c r="M1677" s="15" t="b">
        <f t="shared" si="105"/>
        <v>1</v>
      </c>
      <c r="N1677" s="15" t="b">
        <f t="shared" si="106"/>
        <v>1</v>
      </c>
      <c r="O1677" s="15" t="b">
        <f t="shared" si="107"/>
        <v>1</v>
      </c>
    </row>
    <row r="1678" spans="3:15" s="15" customFormat="1" ht="13.75" x14ac:dyDescent="0.45">
      <c r="C1678" s="15">
        <v>1673</v>
      </c>
      <c r="D1678" s="15" t="s">
        <v>24266</v>
      </c>
      <c r="E1678" s="24" t="str">
        <f>Paid_Raw_Data!A1674</f>
        <v>CLM-2025-001673</v>
      </c>
      <c r="F1678" s="16" t="str">
        <f>Paid_Raw_Data!I1674</f>
        <v>2022-07-01</v>
      </c>
      <c r="G1678" s="16" t="str">
        <f>Paid_Raw_Data!J1674</f>
        <v>2022-07-19</v>
      </c>
      <c r="H1678" s="16" t="str">
        <f>Paid_Raw_Data!K1674</f>
        <v>2022-08-20</v>
      </c>
      <c r="I1678" s="15" t="str">
        <f>Paid_Raw_Data!C1674</f>
        <v>Marine Cargo</v>
      </c>
      <c r="J1678" s="17">
        <f>Paid_Raw_Data!Q1674</f>
        <v>8611971.7200000007</v>
      </c>
      <c r="K1678" s="25">
        <f>Paid_Raw_Data!V1674</f>
        <v>5775431.8600000003</v>
      </c>
      <c r="L1678" s="15" t="b">
        <f t="shared" si="104"/>
        <v>1</v>
      </c>
      <c r="M1678" s="15" t="b">
        <f t="shared" si="105"/>
        <v>1</v>
      </c>
      <c r="N1678" s="15" t="b">
        <f t="shared" si="106"/>
        <v>1</v>
      </c>
      <c r="O1678" s="15" t="b">
        <f t="shared" si="107"/>
        <v>1</v>
      </c>
    </row>
    <row r="1679" spans="3:15" s="15" customFormat="1" ht="13.75" x14ac:dyDescent="0.45">
      <c r="C1679" s="15">
        <v>1674</v>
      </c>
      <c r="D1679" s="15" t="s">
        <v>24266</v>
      </c>
      <c r="E1679" s="24" t="str">
        <f>Paid_Raw_Data!A1675</f>
        <v>CLM-2025-001674</v>
      </c>
      <c r="F1679" s="16" t="str">
        <f>Paid_Raw_Data!I1675</f>
        <v>2023-09-07</v>
      </c>
      <c r="G1679" s="16" t="str">
        <f>Paid_Raw_Data!J1675</f>
        <v>2023-09-14</v>
      </c>
      <c r="H1679" s="16" t="str">
        <f>Paid_Raw_Data!K1675</f>
        <v>2023-11-08</v>
      </c>
      <c r="I1679" s="15" t="str">
        <f>Paid_Raw_Data!C1675</f>
        <v>Motor Commercial</v>
      </c>
      <c r="J1679" s="17">
        <f>Paid_Raw_Data!Q1675</f>
        <v>894499.4</v>
      </c>
      <c r="K1679" s="25">
        <f>Paid_Raw_Data!V1675</f>
        <v>556791.51</v>
      </c>
      <c r="L1679" s="15" t="b">
        <f t="shared" si="104"/>
        <v>1</v>
      </c>
      <c r="M1679" s="15" t="b">
        <f t="shared" si="105"/>
        <v>1</v>
      </c>
      <c r="N1679" s="15" t="b">
        <f t="shared" si="106"/>
        <v>1</v>
      </c>
      <c r="O1679" s="15" t="b">
        <f t="shared" si="107"/>
        <v>1</v>
      </c>
    </row>
    <row r="1680" spans="3:15" s="15" customFormat="1" ht="13.75" x14ac:dyDescent="0.45">
      <c r="C1680" s="15">
        <v>1675</v>
      </c>
      <c r="D1680" s="15" t="s">
        <v>24266</v>
      </c>
      <c r="E1680" s="24" t="str">
        <f>Paid_Raw_Data!A1676</f>
        <v>CLM-2025-001675</v>
      </c>
      <c r="F1680" s="16" t="str">
        <f>Paid_Raw_Data!I1676</f>
        <v>2018-10-08</v>
      </c>
      <c r="G1680" s="16" t="str">
        <f>Paid_Raw_Data!J1676</f>
        <v>2018-10-21</v>
      </c>
      <c r="H1680" s="16" t="str">
        <f>Paid_Raw_Data!K1676</f>
        <v>2018-11-03</v>
      </c>
      <c r="I1680" s="15" t="str">
        <f>Paid_Raw_Data!C1676</f>
        <v>Fire Industrial</v>
      </c>
      <c r="J1680" s="17">
        <f>Paid_Raw_Data!Q1676</f>
        <v>127858900.13</v>
      </c>
      <c r="K1680" s="25">
        <f>Paid_Raw_Data!V1676</f>
        <v>64541730.729999997</v>
      </c>
      <c r="L1680" s="15" t="b">
        <f t="shared" si="104"/>
        <v>1</v>
      </c>
      <c r="M1680" s="15" t="b">
        <f t="shared" si="105"/>
        <v>1</v>
      </c>
      <c r="N1680" s="15" t="b">
        <f t="shared" si="106"/>
        <v>1</v>
      </c>
      <c r="O1680" s="15" t="b">
        <f t="shared" si="107"/>
        <v>1</v>
      </c>
    </row>
    <row r="1681" spans="3:15" s="15" customFormat="1" ht="13.75" x14ac:dyDescent="0.45">
      <c r="C1681" s="15">
        <v>1676</v>
      </c>
      <c r="D1681" s="15" t="s">
        <v>24266</v>
      </c>
      <c r="E1681" s="24" t="str">
        <f>Paid_Raw_Data!A1677</f>
        <v>CLM-2025-001676</v>
      </c>
      <c r="F1681" s="16" t="str">
        <f>Paid_Raw_Data!I1677</f>
        <v>2020-09-09</v>
      </c>
      <c r="G1681" s="16" t="str">
        <f>Paid_Raw_Data!J1677</f>
        <v>2020-10-02</v>
      </c>
      <c r="H1681" s="16" t="str">
        <f>Paid_Raw_Data!K1677</f>
        <v>2021-02-01</v>
      </c>
      <c r="I1681" s="15" t="str">
        <f>Paid_Raw_Data!C1677</f>
        <v>Marine Cargo</v>
      </c>
      <c r="J1681" s="17">
        <f>Paid_Raw_Data!Q1677</f>
        <v>48998625.950000003</v>
      </c>
      <c r="K1681" s="25">
        <f>Paid_Raw_Data!V1677</f>
        <v>36092533.090000004</v>
      </c>
      <c r="L1681" s="15" t="b">
        <f t="shared" si="104"/>
        <v>1</v>
      </c>
      <c r="M1681" s="15" t="b">
        <f t="shared" si="105"/>
        <v>1</v>
      </c>
      <c r="N1681" s="15" t="b">
        <f t="shared" si="106"/>
        <v>1</v>
      </c>
      <c r="O1681" s="15" t="b">
        <f t="shared" si="107"/>
        <v>1</v>
      </c>
    </row>
    <row r="1682" spans="3:15" s="15" customFormat="1" ht="13.75" x14ac:dyDescent="0.45">
      <c r="C1682" s="15">
        <v>1677</v>
      </c>
      <c r="D1682" s="15" t="s">
        <v>24266</v>
      </c>
      <c r="E1682" s="24" t="str">
        <f>Paid_Raw_Data!A1678</f>
        <v>CLM-2025-001677</v>
      </c>
      <c r="F1682" s="16" t="str">
        <f>Paid_Raw_Data!I1678</f>
        <v>2022-05-06</v>
      </c>
      <c r="G1682" s="16" t="str">
        <f>Paid_Raw_Data!J1678</f>
        <v>2022-05-30</v>
      </c>
      <c r="H1682" s="16" t="str">
        <f>Paid_Raw_Data!K1678</f>
        <v>2022-12-08</v>
      </c>
      <c r="I1682" s="15" t="str">
        <f>Paid_Raw_Data!C1678</f>
        <v>Marine Cargo</v>
      </c>
      <c r="J1682" s="17">
        <f>Paid_Raw_Data!Q1678</f>
        <v>5203536.21</v>
      </c>
      <c r="K1682" s="25">
        <f>Paid_Raw_Data!V1678</f>
        <v>2716506.63</v>
      </c>
      <c r="L1682" s="15" t="b">
        <f t="shared" si="104"/>
        <v>1</v>
      </c>
      <c r="M1682" s="15" t="b">
        <f t="shared" si="105"/>
        <v>1</v>
      </c>
      <c r="N1682" s="15" t="b">
        <f t="shared" si="106"/>
        <v>1</v>
      </c>
      <c r="O1682" s="15" t="b">
        <f t="shared" si="107"/>
        <v>1</v>
      </c>
    </row>
    <row r="1683" spans="3:15" s="15" customFormat="1" ht="13.75" x14ac:dyDescent="0.45">
      <c r="C1683" s="15">
        <v>1678</v>
      </c>
      <c r="D1683" s="15" t="s">
        <v>24266</v>
      </c>
      <c r="E1683" s="24" t="str">
        <f>Paid_Raw_Data!A1679</f>
        <v>CLM-2025-001678</v>
      </c>
      <c r="F1683" s="16" t="str">
        <f>Paid_Raw_Data!I1679</f>
        <v>2020-04-03</v>
      </c>
      <c r="G1683" s="16" t="str">
        <f>Paid_Raw_Data!J1679</f>
        <v>2020-04-12</v>
      </c>
      <c r="H1683" s="16" t="str">
        <f>Paid_Raw_Data!K1679</f>
        <v>2020-06-22</v>
      </c>
      <c r="I1683" s="15" t="str">
        <f>Paid_Raw_Data!C1679</f>
        <v>Fire Industrial</v>
      </c>
      <c r="J1683" s="17">
        <f>Paid_Raw_Data!Q1679</f>
        <v>260334598.78</v>
      </c>
      <c r="K1683" s="25">
        <f>Paid_Raw_Data!V1679</f>
        <v>180906377.91</v>
      </c>
      <c r="L1683" s="15" t="b">
        <f t="shared" si="104"/>
        <v>1</v>
      </c>
      <c r="M1683" s="15" t="b">
        <f t="shared" si="105"/>
        <v>1</v>
      </c>
      <c r="N1683" s="15" t="b">
        <f t="shared" si="106"/>
        <v>1</v>
      </c>
      <c r="O1683" s="15" t="b">
        <f t="shared" si="107"/>
        <v>1</v>
      </c>
    </row>
    <row r="1684" spans="3:15" s="15" customFormat="1" ht="13.75" x14ac:dyDescent="0.45">
      <c r="C1684" s="15">
        <v>1679</v>
      </c>
      <c r="D1684" s="15" t="s">
        <v>24266</v>
      </c>
      <c r="E1684" s="24" t="str">
        <f>Paid_Raw_Data!A1680</f>
        <v>CLM-2025-001679</v>
      </c>
      <c r="F1684" s="16" t="str">
        <f>Paid_Raw_Data!I1680</f>
        <v>2020-04-19</v>
      </c>
      <c r="G1684" s="16" t="str">
        <f>Paid_Raw_Data!J1680</f>
        <v>2020-05-03</v>
      </c>
      <c r="H1684" s="16" t="str">
        <f>Paid_Raw_Data!K1680</f>
        <v>2020-06-26</v>
      </c>
      <c r="I1684" s="15" t="str">
        <f>Paid_Raw_Data!C1680</f>
        <v>Personal Accident</v>
      </c>
      <c r="J1684" s="17">
        <f>Paid_Raw_Data!Q1680</f>
        <v>1077006.8899999999</v>
      </c>
      <c r="K1684" s="25">
        <f>Paid_Raw_Data!V1680</f>
        <v>820450.92</v>
      </c>
      <c r="L1684" s="15" t="b">
        <f t="shared" si="104"/>
        <v>1</v>
      </c>
      <c r="M1684" s="15" t="b">
        <f t="shared" si="105"/>
        <v>1</v>
      </c>
      <c r="N1684" s="15" t="b">
        <f t="shared" si="106"/>
        <v>1</v>
      </c>
      <c r="O1684" s="15" t="b">
        <f t="shared" si="107"/>
        <v>1</v>
      </c>
    </row>
    <row r="1685" spans="3:15" s="15" customFormat="1" ht="13.75" x14ac:dyDescent="0.45">
      <c r="C1685" s="15">
        <v>1680</v>
      </c>
      <c r="D1685" s="15" t="s">
        <v>24266</v>
      </c>
      <c r="E1685" s="24" t="str">
        <f>Paid_Raw_Data!A1681</f>
        <v>CLM-2025-001680</v>
      </c>
      <c r="F1685" s="16" t="str">
        <f>Paid_Raw_Data!I1681</f>
        <v>2020-06-13</v>
      </c>
      <c r="G1685" s="16" t="str">
        <f>Paid_Raw_Data!J1681</f>
        <v>2020-06-20</v>
      </c>
      <c r="H1685" s="16" t="str">
        <f>Paid_Raw_Data!K1681</f>
        <v>2020-12-27</v>
      </c>
      <c r="I1685" s="15" t="str">
        <f>Paid_Raw_Data!C1681</f>
        <v>Marine Cargo</v>
      </c>
      <c r="J1685" s="17">
        <f>Paid_Raw_Data!Q1681</f>
        <v>2483204.06</v>
      </c>
      <c r="K1685" s="25">
        <f>Paid_Raw_Data!V1681</f>
        <v>1215701.8500000001</v>
      </c>
      <c r="L1685" s="15" t="b">
        <f t="shared" si="104"/>
        <v>1</v>
      </c>
      <c r="M1685" s="15" t="b">
        <f t="shared" si="105"/>
        <v>1</v>
      </c>
      <c r="N1685" s="15" t="b">
        <f t="shared" si="106"/>
        <v>1</v>
      </c>
      <c r="O1685" s="15" t="b">
        <f t="shared" si="107"/>
        <v>1</v>
      </c>
    </row>
    <row r="1686" spans="3:15" s="15" customFormat="1" ht="13.75" x14ac:dyDescent="0.45">
      <c r="C1686" s="15">
        <v>1681</v>
      </c>
      <c r="D1686" s="15" t="s">
        <v>24266</v>
      </c>
      <c r="E1686" s="24" t="str">
        <f>Paid_Raw_Data!A1682</f>
        <v>CLM-2025-001681</v>
      </c>
      <c r="F1686" s="16" t="str">
        <f>Paid_Raw_Data!I1682</f>
        <v>2023-08-22</v>
      </c>
      <c r="G1686" s="16" t="str">
        <f>Paid_Raw_Data!J1682</f>
        <v>2023-08-28</v>
      </c>
      <c r="H1686" s="16" t="str">
        <f>Paid_Raw_Data!K1682</f>
        <v>2023-11-08</v>
      </c>
      <c r="I1686" s="15" t="str">
        <f>Paid_Raw_Data!C1682</f>
        <v>Medical</v>
      </c>
      <c r="J1686" s="17">
        <f>Paid_Raw_Data!Q1682</f>
        <v>76279.149999999994</v>
      </c>
      <c r="K1686" s="25">
        <f>Paid_Raw_Data!V1682</f>
        <v>60568.11</v>
      </c>
      <c r="L1686" s="15" t="b">
        <f t="shared" si="104"/>
        <v>1</v>
      </c>
      <c r="M1686" s="15" t="b">
        <f t="shared" si="105"/>
        <v>1</v>
      </c>
      <c r="N1686" s="15" t="b">
        <f t="shared" si="106"/>
        <v>1</v>
      </c>
      <c r="O1686" s="15" t="b">
        <f t="shared" si="107"/>
        <v>1</v>
      </c>
    </row>
    <row r="1687" spans="3:15" s="15" customFormat="1" ht="13.75" x14ac:dyDescent="0.45">
      <c r="C1687" s="15">
        <v>1682</v>
      </c>
      <c r="D1687" s="15" t="s">
        <v>24266</v>
      </c>
      <c r="E1687" s="24" t="str">
        <f>Paid_Raw_Data!A1683</f>
        <v>CLM-2025-001682</v>
      </c>
      <c r="F1687" s="16" t="str">
        <f>Paid_Raw_Data!I1683</f>
        <v>2025-12-07</v>
      </c>
      <c r="G1687" s="16" t="str">
        <f>Paid_Raw_Data!J1683</f>
        <v>2025-12-09</v>
      </c>
      <c r="H1687" s="16" t="str">
        <f>Paid_Raw_Data!K1683</f>
        <v>2025-12-16</v>
      </c>
      <c r="I1687" s="15" t="str">
        <f>Paid_Raw_Data!C1683</f>
        <v>Marine Cargo</v>
      </c>
      <c r="J1687" s="17">
        <f>Paid_Raw_Data!Q1683</f>
        <v>23194141.489999998</v>
      </c>
      <c r="K1687" s="25">
        <f>Paid_Raw_Data!V1683</f>
        <v>14970326.57</v>
      </c>
      <c r="L1687" s="15" t="b">
        <f t="shared" si="104"/>
        <v>1</v>
      </c>
      <c r="M1687" s="15" t="b">
        <f t="shared" si="105"/>
        <v>1</v>
      </c>
      <c r="N1687" s="15" t="b">
        <f t="shared" si="106"/>
        <v>1</v>
      </c>
      <c r="O1687" s="15" t="b">
        <f t="shared" si="107"/>
        <v>1</v>
      </c>
    </row>
    <row r="1688" spans="3:15" s="15" customFormat="1" ht="13.75" x14ac:dyDescent="0.45">
      <c r="C1688" s="15">
        <v>1683</v>
      </c>
      <c r="D1688" s="15" t="s">
        <v>24266</v>
      </c>
      <c r="E1688" s="24" t="str">
        <f>Paid_Raw_Data!A1684</f>
        <v>CLM-2025-001683</v>
      </c>
      <c r="F1688" s="16" t="str">
        <f>Paid_Raw_Data!I1684</f>
        <v>2021-12-31</v>
      </c>
      <c r="G1688" s="16" t="str">
        <f>Paid_Raw_Data!J1684</f>
        <v>2022-01-25</v>
      </c>
      <c r="H1688" s="16" t="str">
        <f>Paid_Raw_Data!K1684</f>
        <v>2022-05-07</v>
      </c>
      <c r="I1688" s="15" t="str">
        <f>Paid_Raw_Data!C1684</f>
        <v>WIBA</v>
      </c>
      <c r="J1688" s="17">
        <f>Paid_Raw_Data!Q1684</f>
        <v>2156829.33</v>
      </c>
      <c r="K1688" s="25">
        <f>Paid_Raw_Data!V1684</f>
        <v>1389484.71</v>
      </c>
      <c r="L1688" s="15" t="b">
        <f t="shared" si="104"/>
        <v>1</v>
      </c>
      <c r="M1688" s="15" t="b">
        <f t="shared" si="105"/>
        <v>1</v>
      </c>
      <c r="N1688" s="15" t="b">
        <f t="shared" si="106"/>
        <v>1</v>
      </c>
      <c r="O1688" s="15" t="b">
        <f t="shared" si="107"/>
        <v>1</v>
      </c>
    </row>
    <row r="1689" spans="3:15" s="15" customFormat="1" ht="13.75" x14ac:dyDescent="0.45">
      <c r="C1689" s="15">
        <v>1684</v>
      </c>
      <c r="D1689" s="15" t="s">
        <v>24266</v>
      </c>
      <c r="E1689" s="24" t="str">
        <f>Paid_Raw_Data!A1685</f>
        <v>CLM-2025-001684</v>
      </c>
      <c r="F1689" s="16" t="str">
        <f>Paid_Raw_Data!I1685</f>
        <v>2019-07-13</v>
      </c>
      <c r="G1689" s="16" t="str">
        <f>Paid_Raw_Data!J1685</f>
        <v>2019-07-23</v>
      </c>
      <c r="H1689" s="16" t="str">
        <f>Paid_Raw_Data!K1685</f>
        <v>2020-02-14</v>
      </c>
      <c r="I1689" s="15" t="str">
        <f>Paid_Raw_Data!C1685</f>
        <v>Fire Industrial</v>
      </c>
      <c r="J1689" s="17">
        <f>Paid_Raw_Data!Q1685</f>
        <v>28040804.280000001</v>
      </c>
      <c r="K1689" s="25">
        <f>Paid_Raw_Data!V1685</f>
        <v>14908043.91</v>
      </c>
      <c r="L1689" s="15" t="b">
        <f t="shared" si="104"/>
        <v>1</v>
      </c>
      <c r="M1689" s="15" t="b">
        <f t="shared" si="105"/>
        <v>1</v>
      </c>
      <c r="N1689" s="15" t="b">
        <f t="shared" si="106"/>
        <v>1</v>
      </c>
      <c r="O1689" s="15" t="b">
        <f t="shared" si="107"/>
        <v>1</v>
      </c>
    </row>
    <row r="1690" spans="3:15" s="15" customFormat="1" ht="13.75" x14ac:dyDescent="0.45">
      <c r="C1690" s="15">
        <v>1685</v>
      </c>
      <c r="D1690" s="15" t="s">
        <v>24266</v>
      </c>
      <c r="E1690" s="24" t="str">
        <f>Paid_Raw_Data!A1686</f>
        <v>CLM-2025-001685</v>
      </c>
      <c r="F1690" s="16" t="str">
        <f>Paid_Raw_Data!I1686</f>
        <v>2024-03-31</v>
      </c>
      <c r="G1690" s="16" t="str">
        <f>Paid_Raw_Data!J1686</f>
        <v>2024-04-12</v>
      </c>
      <c r="H1690" s="16" t="str">
        <f>Paid_Raw_Data!K1686</f>
        <v>2024-07-09</v>
      </c>
      <c r="I1690" s="15" t="str">
        <f>Paid_Raw_Data!C1686</f>
        <v>Marine Cargo</v>
      </c>
      <c r="J1690" s="17">
        <f>Paid_Raw_Data!Q1686</f>
        <v>68039784.219999999</v>
      </c>
      <c r="K1690" s="25">
        <f>Paid_Raw_Data!V1686</f>
        <v>33670970.020000003</v>
      </c>
      <c r="L1690" s="15" t="b">
        <f t="shared" si="104"/>
        <v>1</v>
      </c>
      <c r="M1690" s="15" t="b">
        <f t="shared" si="105"/>
        <v>1</v>
      </c>
      <c r="N1690" s="15" t="b">
        <f t="shared" si="106"/>
        <v>1</v>
      </c>
      <c r="O1690" s="15" t="b">
        <f t="shared" si="107"/>
        <v>1</v>
      </c>
    </row>
    <row r="1691" spans="3:15" s="15" customFormat="1" ht="13.75" x14ac:dyDescent="0.45">
      <c r="C1691" s="15">
        <v>1686</v>
      </c>
      <c r="D1691" s="15" t="s">
        <v>24266</v>
      </c>
      <c r="E1691" s="24" t="str">
        <f>Paid_Raw_Data!A1687</f>
        <v>CLM-2025-001686</v>
      </c>
      <c r="F1691" s="16" t="str">
        <f>Paid_Raw_Data!I1687</f>
        <v>2023-09-01</v>
      </c>
      <c r="G1691" s="16" t="str">
        <f>Paid_Raw_Data!J1687</f>
        <v>2023-09-06</v>
      </c>
      <c r="H1691" s="16" t="str">
        <f>Paid_Raw_Data!K1687</f>
        <v>2023-12-24</v>
      </c>
      <c r="I1691" s="15" t="str">
        <f>Paid_Raw_Data!C1687</f>
        <v>Liability</v>
      </c>
      <c r="J1691" s="17">
        <f>Paid_Raw_Data!Q1687</f>
        <v>67294038.980000004</v>
      </c>
      <c r="K1691" s="25">
        <f>Paid_Raw_Data!V1687</f>
        <v>35392387.289999999</v>
      </c>
      <c r="L1691" s="15" t="b">
        <f t="shared" si="104"/>
        <v>1</v>
      </c>
      <c r="M1691" s="15" t="b">
        <f t="shared" si="105"/>
        <v>1</v>
      </c>
      <c r="N1691" s="15" t="b">
        <f t="shared" si="106"/>
        <v>1</v>
      </c>
      <c r="O1691" s="15" t="b">
        <f t="shared" si="107"/>
        <v>1</v>
      </c>
    </row>
    <row r="1692" spans="3:15" s="15" customFormat="1" ht="13.75" x14ac:dyDescent="0.45">
      <c r="C1692" s="15">
        <v>1687</v>
      </c>
      <c r="D1692" s="15" t="s">
        <v>24266</v>
      </c>
      <c r="E1692" s="24" t="str">
        <f>Paid_Raw_Data!A1688</f>
        <v>CLM-2025-001687</v>
      </c>
      <c r="F1692" s="16" t="str">
        <f>Paid_Raw_Data!I1688</f>
        <v>2024-01-15</v>
      </c>
      <c r="G1692" s="16" t="str">
        <f>Paid_Raw_Data!J1688</f>
        <v>2024-02-01</v>
      </c>
      <c r="H1692" s="16" t="str">
        <f>Paid_Raw_Data!K1688</f>
        <v>2024-07-21</v>
      </c>
      <c r="I1692" s="15" t="str">
        <f>Paid_Raw_Data!C1688</f>
        <v>Liability</v>
      </c>
      <c r="J1692" s="17">
        <f>Paid_Raw_Data!Q1688</f>
        <v>15950503.210000001</v>
      </c>
      <c r="K1692" s="25">
        <f>Paid_Raw_Data!V1688</f>
        <v>11371448.99</v>
      </c>
      <c r="L1692" s="15" t="b">
        <f t="shared" si="104"/>
        <v>1</v>
      </c>
      <c r="M1692" s="15" t="b">
        <f t="shared" si="105"/>
        <v>1</v>
      </c>
      <c r="N1692" s="15" t="b">
        <f t="shared" si="106"/>
        <v>1</v>
      </c>
      <c r="O1692" s="15" t="b">
        <f t="shared" si="107"/>
        <v>1</v>
      </c>
    </row>
    <row r="1693" spans="3:15" s="15" customFormat="1" ht="13.75" x14ac:dyDescent="0.45">
      <c r="C1693" s="15">
        <v>1688</v>
      </c>
      <c r="D1693" s="15" t="s">
        <v>24266</v>
      </c>
      <c r="E1693" s="24" t="str">
        <f>Paid_Raw_Data!A1689</f>
        <v>CLM-2025-001688</v>
      </c>
      <c r="F1693" s="16" t="str">
        <f>Paid_Raw_Data!I1689</f>
        <v>2023-10-24</v>
      </c>
      <c r="G1693" s="16" t="str">
        <f>Paid_Raw_Data!J1689</f>
        <v>2023-11-02</v>
      </c>
      <c r="H1693" s="16" t="str">
        <f>Paid_Raw_Data!K1689</f>
        <v>2023-11-09</v>
      </c>
      <c r="I1693" s="15" t="str">
        <f>Paid_Raw_Data!C1689</f>
        <v>WIBA</v>
      </c>
      <c r="J1693" s="17">
        <f>Paid_Raw_Data!Q1689</f>
        <v>1732157.55</v>
      </c>
      <c r="K1693" s="25">
        <f>Paid_Raw_Data!V1689</f>
        <v>1248370.24</v>
      </c>
      <c r="L1693" s="15" t="b">
        <f t="shared" si="104"/>
        <v>1</v>
      </c>
      <c r="M1693" s="15" t="b">
        <f t="shared" si="105"/>
        <v>1</v>
      </c>
      <c r="N1693" s="15" t="b">
        <f t="shared" si="106"/>
        <v>1</v>
      </c>
      <c r="O1693" s="15" t="b">
        <f t="shared" si="107"/>
        <v>1</v>
      </c>
    </row>
    <row r="1694" spans="3:15" s="15" customFormat="1" ht="13.75" x14ac:dyDescent="0.45">
      <c r="C1694" s="15">
        <v>1689</v>
      </c>
      <c r="D1694" s="15" t="s">
        <v>24266</v>
      </c>
      <c r="E1694" s="24" t="str">
        <f>Paid_Raw_Data!A1690</f>
        <v>CLM-2025-001689</v>
      </c>
      <c r="F1694" s="16" t="str">
        <f>Paid_Raw_Data!I1690</f>
        <v>2023-02-11</v>
      </c>
      <c r="G1694" s="16" t="str">
        <f>Paid_Raw_Data!J1690</f>
        <v>2023-02-21</v>
      </c>
      <c r="H1694" s="16" t="str">
        <f>Paid_Raw_Data!K1690</f>
        <v>2023-08-18</v>
      </c>
      <c r="I1694" s="15" t="str">
        <f>Paid_Raw_Data!C1690</f>
        <v>Medical</v>
      </c>
      <c r="J1694" s="17">
        <f>Paid_Raw_Data!Q1690</f>
        <v>63049.81</v>
      </c>
      <c r="K1694" s="25">
        <f>Paid_Raw_Data!V1690</f>
        <v>51336.39</v>
      </c>
      <c r="L1694" s="15" t="b">
        <f t="shared" si="104"/>
        <v>1</v>
      </c>
      <c r="M1694" s="15" t="b">
        <f t="shared" si="105"/>
        <v>1</v>
      </c>
      <c r="N1694" s="15" t="b">
        <f t="shared" si="106"/>
        <v>1</v>
      </c>
      <c r="O1694" s="15" t="b">
        <f t="shared" si="107"/>
        <v>1</v>
      </c>
    </row>
    <row r="1695" spans="3:15" s="15" customFormat="1" ht="13.75" x14ac:dyDescent="0.45">
      <c r="C1695" s="15">
        <v>1690</v>
      </c>
      <c r="D1695" s="15" t="s">
        <v>24266</v>
      </c>
      <c r="E1695" s="24" t="str">
        <f>Paid_Raw_Data!A1691</f>
        <v>CLM-2025-001690</v>
      </c>
      <c r="F1695" s="16" t="str">
        <f>Paid_Raw_Data!I1691</f>
        <v>2020-04-01</v>
      </c>
      <c r="G1695" s="16" t="str">
        <f>Paid_Raw_Data!J1691</f>
        <v>2020-04-17</v>
      </c>
      <c r="H1695" s="16" t="str">
        <f>Paid_Raw_Data!K1691</f>
        <v>2020-10-13</v>
      </c>
      <c r="I1695" s="15" t="str">
        <f>Paid_Raw_Data!C1691</f>
        <v>Fire Domestic</v>
      </c>
      <c r="J1695" s="17">
        <f>Paid_Raw_Data!Q1691</f>
        <v>677014.49</v>
      </c>
      <c r="K1695" s="25">
        <f>Paid_Raw_Data!V1691</f>
        <v>522338.57</v>
      </c>
      <c r="L1695" s="15" t="b">
        <f t="shared" si="104"/>
        <v>1</v>
      </c>
      <c r="M1695" s="15" t="b">
        <f t="shared" si="105"/>
        <v>1</v>
      </c>
      <c r="N1695" s="15" t="b">
        <f t="shared" si="106"/>
        <v>1</v>
      </c>
      <c r="O1695" s="15" t="b">
        <f t="shared" si="107"/>
        <v>1</v>
      </c>
    </row>
    <row r="1696" spans="3:15" s="15" customFormat="1" ht="13.75" x14ac:dyDescent="0.45">
      <c r="C1696" s="15">
        <v>1691</v>
      </c>
      <c r="D1696" s="15" t="s">
        <v>24266</v>
      </c>
      <c r="E1696" s="24" t="str">
        <f>Paid_Raw_Data!A1692</f>
        <v>CLM-2025-001691</v>
      </c>
      <c r="F1696" s="16" t="str">
        <f>Paid_Raw_Data!I1692</f>
        <v>2024-12-29</v>
      </c>
      <c r="G1696" s="16" t="str">
        <f>Paid_Raw_Data!J1692</f>
        <v>2024-12-30</v>
      </c>
      <c r="H1696" s="16" t="str">
        <f>Paid_Raw_Data!K1692</f>
        <v>2025-08-21</v>
      </c>
      <c r="I1696" s="15" t="str">
        <f>Paid_Raw_Data!C1692</f>
        <v>Marine Cargo</v>
      </c>
      <c r="J1696" s="17">
        <f>Paid_Raw_Data!Q1692</f>
        <v>1704445.32</v>
      </c>
      <c r="K1696" s="25">
        <f>Paid_Raw_Data!V1692</f>
        <v>697526.55</v>
      </c>
      <c r="L1696" s="15" t="b">
        <f t="shared" si="104"/>
        <v>1</v>
      </c>
      <c r="M1696" s="15" t="b">
        <f t="shared" si="105"/>
        <v>1</v>
      </c>
      <c r="N1696" s="15" t="b">
        <f t="shared" si="106"/>
        <v>1</v>
      </c>
      <c r="O1696" s="15" t="b">
        <f t="shared" si="107"/>
        <v>1</v>
      </c>
    </row>
    <row r="1697" spans="3:15" s="15" customFormat="1" ht="13.75" x14ac:dyDescent="0.45">
      <c r="C1697" s="15">
        <v>1692</v>
      </c>
      <c r="D1697" s="15" t="s">
        <v>24266</v>
      </c>
      <c r="E1697" s="24" t="str">
        <f>Paid_Raw_Data!A1693</f>
        <v>CLM-2025-001692</v>
      </c>
      <c r="F1697" s="16" t="str">
        <f>Paid_Raw_Data!I1693</f>
        <v>2022-04-24</v>
      </c>
      <c r="G1697" s="16" t="str">
        <f>Paid_Raw_Data!J1693</f>
        <v>2022-05-10</v>
      </c>
      <c r="H1697" s="16" t="str">
        <f>Paid_Raw_Data!K1693</f>
        <v>2022-05-21</v>
      </c>
      <c r="I1697" s="15" t="str">
        <f>Paid_Raw_Data!C1693</f>
        <v>Medical</v>
      </c>
      <c r="J1697" s="17">
        <f>Paid_Raw_Data!Q1693</f>
        <v>35630.18</v>
      </c>
      <c r="K1697" s="25">
        <f>Paid_Raw_Data!V1693</f>
        <v>27946.16</v>
      </c>
      <c r="L1697" s="15" t="b">
        <f t="shared" si="104"/>
        <v>1</v>
      </c>
      <c r="M1697" s="15" t="b">
        <f t="shared" si="105"/>
        <v>1</v>
      </c>
      <c r="N1697" s="15" t="b">
        <f t="shared" si="106"/>
        <v>1</v>
      </c>
      <c r="O1697" s="15" t="b">
        <f t="shared" si="107"/>
        <v>1</v>
      </c>
    </row>
    <row r="1698" spans="3:15" s="15" customFormat="1" ht="13.75" x14ac:dyDescent="0.45">
      <c r="C1698" s="15">
        <v>1693</v>
      </c>
      <c r="D1698" s="15" t="s">
        <v>24266</v>
      </c>
      <c r="E1698" s="24" t="str">
        <f>Paid_Raw_Data!A1694</f>
        <v>CLM-2025-001693</v>
      </c>
      <c r="F1698" s="16" t="str">
        <f>Paid_Raw_Data!I1694</f>
        <v>2024-11-28</v>
      </c>
      <c r="G1698" s="16" t="str">
        <f>Paid_Raw_Data!J1694</f>
        <v>2024-12-19</v>
      </c>
      <c r="H1698" s="16" t="str">
        <f>Paid_Raw_Data!K1694</f>
        <v>2025-06-17</v>
      </c>
      <c r="I1698" s="15" t="str">
        <f>Paid_Raw_Data!C1694</f>
        <v>Motor Private</v>
      </c>
      <c r="J1698" s="17">
        <f>Paid_Raw_Data!Q1694</f>
        <v>488089.8</v>
      </c>
      <c r="K1698" s="25">
        <f>Paid_Raw_Data!V1694</f>
        <v>419432</v>
      </c>
      <c r="L1698" s="15" t="b">
        <f t="shared" si="104"/>
        <v>1</v>
      </c>
      <c r="M1698" s="15" t="b">
        <f t="shared" si="105"/>
        <v>1</v>
      </c>
      <c r="N1698" s="15" t="b">
        <f t="shared" si="106"/>
        <v>1</v>
      </c>
      <c r="O1698" s="15" t="b">
        <f t="shared" si="107"/>
        <v>1</v>
      </c>
    </row>
    <row r="1699" spans="3:15" s="15" customFormat="1" ht="13.75" x14ac:dyDescent="0.45">
      <c r="C1699" s="15">
        <v>1694</v>
      </c>
      <c r="D1699" s="15" t="s">
        <v>24266</v>
      </c>
      <c r="E1699" s="24" t="str">
        <f>Paid_Raw_Data!A1695</f>
        <v>CLM-2025-001694</v>
      </c>
      <c r="F1699" s="16" t="str">
        <f>Paid_Raw_Data!I1695</f>
        <v>2019-12-22</v>
      </c>
      <c r="G1699" s="16" t="str">
        <f>Paid_Raw_Data!J1695</f>
        <v>2020-01-10</v>
      </c>
      <c r="H1699" s="16" t="str">
        <f>Paid_Raw_Data!K1695</f>
        <v>2020-05-06</v>
      </c>
      <c r="I1699" s="15" t="str">
        <f>Paid_Raw_Data!C1695</f>
        <v>Liability</v>
      </c>
      <c r="J1699" s="17">
        <f>Paid_Raw_Data!Q1695</f>
        <v>26428284.350000001</v>
      </c>
      <c r="K1699" s="25">
        <f>Paid_Raw_Data!V1695</f>
        <v>12721466.380000001</v>
      </c>
      <c r="L1699" s="15" t="b">
        <f t="shared" si="104"/>
        <v>1</v>
      </c>
      <c r="M1699" s="15" t="b">
        <f t="shared" si="105"/>
        <v>1</v>
      </c>
      <c r="N1699" s="15" t="b">
        <f t="shared" si="106"/>
        <v>1</v>
      </c>
      <c r="O1699" s="15" t="b">
        <f t="shared" si="107"/>
        <v>1</v>
      </c>
    </row>
    <row r="1700" spans="3:15" s="15" customFormat="1" ht="13.75" x14ac:dyDescent="0.45">
      <c r="C1700" s="15">
        <v>1695</v>
      </c>
      <c r="D1700" s="15" t="s">
        <v>24266</v>
      </c>
      <c r="E1700" s="24" t="str">
        <f>Paid_Raw_Data!A1696</f>
        <v>CLM-2025-001695</v>
      </c>
      <c r="F1700" s="16" t="str">
        <f>Paid_Raw_Data!I1696</f>
        <v>2022-05-14</v>
      </c>
      <c r="G1700" s="16" t="str">
        <f>Paid_Raw_Data!J1696</f>
        <v>2022-06-04</v>
      </c>
      <c r="H1700" s="16" t="str">
        <f>Paid_Raw_Data!K1696</f>
        <v>2022-10-03</v>
      </c>
      <c r="I1700" s="15" t="str">
        <f>Paid_Raw_Data!C1696</f>
        <v>Personal Accident</v>
      </c>
      <c r="J1700" s="17">
        <f>Paid_Raw_Data!Q1696</f>
        <v>1290326.28</v>
      </c>
      <c r="K1700" s="25">
        <f>Paid_Raw_Data!V1696</f>
        <v>1076458.1000000001</v>
      </c>
      <c r="L1700" s="15" t="b">
        <f t="shared" si="104"/>
        <v>1</v>
      </c>
      <c r="M1700" s="15" t="b">
        <f t="shared" si="105"/>
        <v>1</v>
      </c>
      <c r="N1700" s="15" t="b">
        <f t="shared" si="106"/>
        <v>1</v>
      </c>
      <c r="O1700" s="15" t="b">
        <f t="shared" si="107"/>
        <v>1</v>
      </c>
    </row>
    <row r="1701" spans="3:15" s="15" customFormat="1" ht="13.75" x14ac:dyDescent="0.45">
      <c r="C1701" s="15">
        <v>1696</v>
      </c>
      <c r="D1701" s="15" t="s">
        <v>24266</v>
      </c>
      <c r="E1701" s="24" t="str">
        <f>Paid_Raw_Data!A1697</f>
        <v>CLM-2025-001696</v>
      </c>
      <c r="F1701" s="16" t="str">
        <f>Paid_Raw_Data!I1697</f>
        <v>2024-11-21</v>
      </c>
      <c r="G1701" s="16" t="str">
        <f>Paid_Raw_Data!J1697</f>
        <v>2024-12-15</v>
      </c>
      <c r="H1701" s="16" t="str">
        <f>Paid_Raw_Data!K1697</f>
        <v>2025-03-17</v>
      </c>
      <c r="I1701" s="15" t="str">
        <f>Paid_Raw_Data!C1697</f>
        <v>Medical</v>
      </c>
      <c r="J1701" s="17">
        <f>Paid_Raw_Data!Q1697</f>
        <v>55881.74</v>
      </c>
      <c r="K1701" s="25">
        <f>Paid_Raw_Data!V1697</f>
        <v>39211</v>
      </c>
      <c r="L1701" s="15" t="b">
        <f t="shared" si="104"/>
        <v>1</v>
      </c>
      <c r="M1701" s="15" t="b">
        <f t="shared" si="105"/>
        <v>1</v>
      </c>
      <c r="N1701" s="15" t="b">
        <f t="shared" si="106"/>
        <v>1</v>
      </c>
      <c r="O1701" s="15" t="b">
        <f t="shared" si="107"/>
        <v>1</v>
      </c>
    </row>
    <row r="1702" spans="3:15" s="15" customFormat="1" ht="13.75" x14ac:dyDescent="0.45">
      <c r="C1702" s="15">
        <v>1697</v>
      </c>
      <c r="D1702" s="15" t="s">
        <v>24266</v>
      </c>
      <c r="E1702" s="24" t="str">
        <f>Paid_Raw_Data!A1698</f>
        <v>CLM-2025-001697</v>
      </c>
      <c r="F1702" s="16" t="str">
        <f>Paid_Raw_Data!I1698</f>
        <v>2020-11-02</v>
      </c>
      <c r="G1702" s="16" t="str">
        <f>Paid_Raw_Data!J1698</f>
        <v>2020-11-13</v>
      </c>
      <c r="H1702" s="16" t="str">
        <f>Paid_Raw_Data!K1698</f>
        <v>2021-07-03</v>
      </c>
      <c r="I1702" s="15" t="str">
        <f>Paid_Raw_Data!C1698</f>
        <v>Engineering</v>
      </c>
      <c r="J1702" s="17">
        <f>Paid_Raw_Data!Q1698</f>
        <v>1963152.72</v>
      </c>
      <c r="K1702" s="25">
        <f>Paid_Raw_Data!V1698</f>
        <v>1033648.44</v>
      </c>
      <c r="L1702" s="15" t="b">
        <f t="shared" si="104"/>
        <v>1</v>
      </c>
      <c r="M1702" s="15" t="b">
        <f t="shared" si="105"/>
        <v>1</v>
      </c>
      <c r="N1702" s="15" t="b">
        <f t="shared" si="106"/>
        <v>1</v>
      </c>
      <c r="O1702" s="15" t="b">
        <f t="shared" si="107"/>
        <v>1</v>
      </c>
    </row>
    <row r="1703" spans="3:15" s="15" customFormat="1" ht="13.75" x14ac:dyDescent="0.45">
      <c r="C1703" s="15">
        <v>1698</v>
      </c>
      <c r="D1703" s="15" t="s">
        <v>24266</v>
      </c>
      <c r="E1703" s="24" t="str">
        <f>Paid_Raw_Data!A1699</f>
        <v>CLM-2025-001698</v>
      </c>
      <c r="F1703" s="16" t="str">
        <f>Paid_Raw_Data!I1699</f>
        <v>2024-12-07</v>
      </c>
      <c r="G1703" s="16" t="str">
        <f>Paid_Raw_Data!J1699</f>
        <v>2024-12-30</v>
      </c>
      <c r="H1703" s="16" t="str">
        <f>Paid_Raw_Data!K1699</f>
        <v>2025-02-18</v>
      </c>
      <c r="I1703" s="15" t="str">
        <f>Paid_Raw_Data!C1699</f>
        <v>Liability</v>
      </c>
      <c r="J1703" s="17">
        <f>Paid_Raw_Data!Q1699</f>
        <v>5919593.3399999999</v>
      </c>
      <c r="K1703" s="25">
        <f>Paid_Raw_Data!V1699</f>
        <v>4099250.63</v>
      </c>
      <c r="L1703" s="15" t="b">
        <f t="shared" si="104"/>
        <v>1</v>
      </c>
      <c r="M1703" s="15" t="b">
        <f t="shared" si="105"/>
        <v>1</v>
      </c>
      <c r="N1703" s="15" t="b">
        <f t="shared" si="106"/>
        <v>1</v>
      </c>
      <c r="O1703" s="15" t="b">
        <f t="shared" si="107"/>
        <v>1</v>
      </c>
    </row>
    <row r="1704" spans="3:15" s="15" customFormat="1" ht="13.75" x14ac:dyDescent="0.45">
      <c r="C1704" s="15">
        <v>1699</v>
      </c>
      <c r="D1704" s="15" t="s">
        <v>24266</v>
      </c>
      <c r="E1704" s="24" t="str">
        <f>Paid_Raw_Data!A1700</f>
        <v>CLM-2025-001699</v>
      </c>
      <c r="F1704" s="16" t="str">
        <f>Paid_Raw_Data!I1700</f>
        <v>2020-08-26</v>
      </c>
      <c r="G1704" s="16" t="str">
        <f>Paid_Raw_Data!J1700</f>
        <v>2020-09-15</v>
      </c>
      <c r="H1704" s="16" t="str">
        <f>Paid_Raw_Data!K1700</f>
        <v>2021-02-17</v>
      </c>
      <c r="I1704" s="15" t="str">
        <f>Paid_Raw_Data!C1700</f>
        <v>Liability</v>
      </c>
      <c r="J1704" s="17">
        <f>Paid_Raw_Data!Q1700</f>
        <v>25726387.640000001</v>
      </c>
      <c r="K1704" s="25">
        <f>Paid_Raw_Data!V1700</f>
        <v>15390628</v>
      </c>
      <c r="L1704" s="15" t="b">
        <f t="shared" si="104"/>
        <v>1</v>
      </c>
      <c r="M1704" s="15" t="b">
        <f t="shared" si="105"/>
        <v>1</v>
      </c>
      <c r="N1704" s="15" t="b">
        <f t="shared" si="106"/>
        <v>1</v>
      </c>
      <c r="O1704" s="15" t="b">
        <f t="shared" si="107"/>
        <v>1</v>
      </c>
    </row>
    <row r="1705" spans="3:15" s="15" customFormat="1" ht="13.75" x14ac:dyDescent="0.45">
      <c r="C1705" s="15">
        <v>1700</v>
      </c>
      <c r="D1705" s="15" t="s">
        <v>24266</v>
      </c>
      <c r="E1705" s="24" t="str">
        <f>Paid_Raw_Data!A1701</f>
        <v>CLM-2025-001700</v>
      </c>
      <c r="F1705" s="16" t="str">
        <f>Paid_Raw_Data!I1701</f>
        <v>2018-12-12</v>
      </c>
      <c r="G1705" s="16" t="str">
        <f>Paid_Raw_Data!J1701</f>
        <v>2018-12-20</v>
      </c>
      <c r="H1705" s="16" t="str">
        <f>Paid_Raw_Data!K1701</f>
        <v>2019-01-22</v>
      </c>
      <c r="I1705" s="15" t="str">
        <f>Paid_Raw_Data!C1701</f>
        <v>WIBA</v>
      </c>
      <c r="J1705" s="17">
        <f>Paid_Raw_Data!Q1701</f>
        <v>3624085.72</v>
      </c>
      <c r="K1705" s="25">
        <f>Paid_Raw_Data!V1701</f>
        <v>2400205.59</v>
      </c>
      <c r="L1705" s="15" t="b">
        <f t="shared" si="104"/>
        <v>1</v>
      </c>
      <c r="M1705" s="15" t="b">
        <f t="shared" si="105"/>
        <v>1</v>
      </c>
      <c r="N1705" s="15" t="b">
        <f t="shared" si="106"/>
        <v>1</v>
      </c>
      <c r="O1705" s="15" t="b">
        <f t="shared" si="107"/>
        <v>1</v>
      </c>
    </row>
    <row r="1706" spans="3:15" s="15" customFormat="1" ht="13.75" x14ac:dyDescent="0.45">
      <c r="C1706" s="15">
        <v>1701</v>
      </c>
      <c r="D1706" s="15" t="s">
        <v>24266</v>
      </c>
      <c r="E1706" s="24" t="str">
        <f>Paid_Raw_Data!A1702</f>
        <v>CLM-2025-001701</v>
      </c>
      <c r="F1706" s="16" t="str">
        <f>Paid_Raw_Data!I1702</f>
        <v>2022-08-10</v>
      </c>
      <c r="G1706" s="16" t="str">
        <f>Paid_Raw_Data!J1702</f>
        <v>2022-09-02</v>
      </c>
      <c r="H1706" s="16" t="str">
        <f>Paid_Raw_Data!K1702</f>
        <v>2022-11-20</v>
      </c>
      <c r="I1706" s="15" t="str">
        <f>Paid_Raw_Data!C1702</f>
        <v>Personal Accident</v>
      </c>
      <c r="J1706" s="17">
        <f>Paid_Raw_Data!Q1702</f>
        <v>797194.23</v>
      </c>
      <c r="K1706" s="25">
        <f>Paid_Raw_Data!V1702</f>
        <v>559254.42000000004</v>
      </c>
      <c r="L1706" s="15" t="b">
        <f t="shared" si="104"/>
        <v>1</v>
      </c>
      <c r="M1706" s="15" t="b">
        <f t="shared" si="105"/>
        <v>1</v>
      </c>
      <c r="N1706" s="15" t="b">
        <f t="shared" si="106"/>
        <v>1</v>
      </c>
      <c r="O1706" s="15" t="b">
        <f t="shared" si="107"/>
        <v>1</v>
      </c>
    </row>
    <row r="1707" spans="3:15" s="15" customFormat="1" ht="13.75" x14ac:dyDescent="0.45">
      <c r="C1707" s="15">
        <v>1702</v>
      </c>
      <c r="D1707" s="15" t="s">
        <v>24266</v>
      </c>
      <c r="E1707" s="24" t="str">
        <f>Paid_Raw_Data!A1703</f>
        <v>CLM-2025-001702</v>
      </c>
      <c r="F1707" s="16" t="str">
        <f>Paid_Raw_Data!I1703</f>
        <v>2020-04-15</v>
      </c>
      <c r="G1707" s="16" t="str">
        <f>Paid_Raw_Data!J1703</f>
        <v>2020-04-18</v>
      </c>
      <c r="H1707" s="16" t="str">
        <f>Paid_Raw_Data!K1703</f>
        <v>2020-06-24</v>
      </c>
      <c r="I1707" s="15" t="str">
        <f>Paid_Raw_Data!C1703</f>
        <v>Motor Commercial</v>
      </c>
      <c r="J1707" s="17">
        <f>Paid_Raw_Data!Q1703</f>
        <v>1197444.6000000001</v>
      </c>
      <c r="K1707" s="25">
        <f>Paid_Raw_Data!V1703</f>
        <v>680139.32</v>
      </c>
      <c r="L1707" s="15" t="b">
        <f t="shared" si="104"/>
        <v>1</v>
      </c>
      <c r="M1707" s="15" t="b">
        <f t="shared" si="105"/>
        <v>1</v>
      </c>
      <c r="N1707" s="15" t="b">
        <f t="shared" si="106"/>
        <v>1</v>
      </c>
      <c r="O1707" s="15" t="b">
        <f t="shared" si="107"/>
        <v>1</v>
      </c>
    </row>
    <row r="1708" spans="3:15" s="15" customFormat="1" ht="13.75" x14ac:dyDescent="0.45">
      <c r="C1708" s="15">
        <v>1703</v>
      </c>
      <c r="D1708" s="15" t="s">
        <v>24266</v>
      </c>
      <c r="E1708" s="24" t="str">
        <f>Paid_Raw_Data!A1704</f>
        <v>CLM-2025-001703</v>
      </c>
      <c r="F1708" s="16" t="str">
        <f>Paid_Raw_Data!I1704</f>
        <v>2025-02-08</v>
      </c>
      <c r="G1708" s="16" t="str">
        <f>Paid_Raw_Data!J1704</f>
        <v>2025-03-08</v>
      </c>
      <c r="H1708" s="16" t="str">
        <f>Paid_Raw_Data!K1704</f>
        <v>2025-03-31</v>
      </c>
      <c r="I1708" s="15" t="str">
        <f>Paid_Raw_Data!C1704</f>
        <v>Liability</v>
      </c>
      <c r="J1708" s="17">
        <f>Paid_Raw_Data!Q1704</f>
        <v>20402395.100000001</v>
      </c>
      <c r="K1708" s="25">
        <f>Paid_Raw_Data!V1704</f>
        <v>13536102.130000001</v>
      </c>
      <c r="L1708" s="15" t="b">
        <f t="shared" si="104"/>
        <v>1</v>
      </c>
      <c r="M1708" s="15" t="b">
        <f t="shared" si="105"/>
        <v>1</v>
      </c>
      <c r="N1708" s="15" t="b">
        <f t="shared" si="106"/>
        <v>1</v>
      </c>
      <c r="O1708" s="15" t="b">
        <f t="shared" si="107"/>
        <v>1</v>
      </c>
    </row>
    <row r="1709" spans="3:15" s="15" customFormat="1" ht="13.75" x14ac:dyDescent="0.45">
      <c r="C1709" s="15">
        <v>1704</v>
      </c>
      <c r="D1709" s="15" t="s">
        <v>24266</v>
      </c>
      <c r="E1709" s="24" t="str">
        <f>Paid_Raw_Data!A1705</f>
        <v>CLM-2025-001704</v>
      </c>
      <c r="F1709" s="16" t="str">
        <f>Paid_Raw_Data!I1705</f>
        <v>2022-02-01</v>
      </c>
      <c r="G1709" s="16" t="str">
        <f>Paid_Raw_Data!J1705</f>
        <v>2022-02-05</v>
      </c>
      <c r="H1709" s="16" t="str">
        <f>Paid_Raw_Data!K1705</f>
        <v>2022-08-03</v>
      </c>
      <c r="I1709" s="15" t="str">
        <f>Paid_Raw_Data!C1705</f>
        <v>Personal Accident</v>
      </c>
      <c r="J1709" s="17">
        <f>Paid_Raw_Data!Q1705</f>
        <v>855329.5</v>
      </c>
      <c r="K1709" s="25">
        <f>Paid_Raw_Data!V1705</f>
        <v>748813.92</v>
      </c>
      <c r="L1709" s="15" t="b">
        <f t="shared" si="104"/>
        <v>1</v>
      </c>
      <c r="M1709" s="15" t="b">
        <f t="shared" si="105"/>
        <v>1</v>
      </c>
      <c r="N1709" s="15" t="b">
        <f t="shared" si="106"/>
        <v>1</v>
      </c>
      <c r="O1709" s="15" t="b">
        <f t="shared" si="107"/>
        <v>1</v>
      </c>
    </row>
    <row r="1710" spans="3:15" s="15" customFormat="1" ht="13.75" x14ac:dyDescent="0.45">
      <c r="C1710" s="15">
        <v>1705</v>
      </c>
      <c r="D1710" s="15" t="s">
        <v>24266</v>
      </c>
      <c r="E1710" s="24" t="str">
        <f>Paid_Raw_Data!A1706</f>
        <v>CLM-2025-001705</v>
      </c>
      <c r="F1710" s="16" t="str">
        <f>Paid_Raw_Data!I1706</f>
        <v>2021-01-25</v>
      </c>
      <c r="G1710" s="16" t="str">
        <f>Paid_Raw_Data!J1706</f>
        <v>2021-01-27</v>
      </c>
      <c r="H1710" s="16" t="str">
        <f>Paid_Raw_Data!K1706</f>
        <v>2021-02-03</v>
      </c>
      <c r="I1710" s="15" t="str">
        <f>Paid_Raw_Data!C1706</f>
        <v>Fire Domestic</v>
      </c>
      <c r="J1710" s="17">
        <f>Paid_Raw_Data!Q1706</f>
        <v>6108607.6200000001</v>
      </c>
      <c r="K1710" s="25">
        <f>Paid_Raw_Data!V1706</f>
        <v>5175785.2300000004</v>
      </c>
      <c r="L1710" s="15" t="b">
        <f t="shared" si="104"/>
        <v>1</v>
      </c>
      <c r="M1710" s="15" t="b">
        <f t="shared" si="105"/>
        <v>1</v>
      </c>
      <c r="N1710" s="15" t="b">
        <f t="shared" si="106"/>
        <v>1</v>
      </c>
      <c r="O1710" s="15" t="b">
        <f t="shared" si="107"/>
        <v>1</v>
      </c>
    </row>
    <row r="1711" spans="3:15" s="15" customFormat="1" ht="13.75" x14ac:dyDescent="0.45">
      <c r="C1711" s="15">
        <v>1706</v>
      </c>
      <c r="D1711" s="15" t="s">
        <v>24266</v>
      </c>
      <c r="E1711" s="24" t="str">
        <f>Paid_Raw_Data!A1707</f>
        <v>CLM-2025-001706</v>
      </c>
      <c r="F1711" s="16" t="str">
        <f>Paid_Raw_Data!I1707</f>
        <v>2019-03-16</v>
      </c>
      <c r="G1711" s="16" t="str">
        <f>Paid_Raw_Data!J1707</f>
        <v>2019-03-28</v>
      </c>
      <c r="H1711" s="16" t="str">
        <f>Paid_Raw_Data!K1707</f>
        <v>2019-06-27</v>
      </c>
      <c r="I1711" s="15" t="str">
        <f>Paid_Raw_Data!C1707</f>
        <v>Marine Cargo</v>
      </c>
      <c r="J1711" s="17">
        <f>Paid_Raw_Data!Q1707</f>
        <v>20840254.030000001</v>
      </c>
      <c r="K1711" s="25">
        <f>Paid_Raw_Data!V1707</f>
        <v>14124099.17</v>
      </c>
      <c r="L1711" s="15" t="b">
        <f t="shared" si="104"/>
        <v>1</v>
      </c>
      <c r="M1711" s="15" t="b">
        <f t="shared" si="105"/>
        <v>1</v>
      </c>
      <c r="N1711" s="15" t="b">
        <f t="shared" si="106"/>
        <v>1</v>
      </c>
      <c r="O1711" s="15" t="b">
        <f t="shared" si="107"/>
        <v>1</v>
      </c>
    </row>
    <row r="1712" spans="3:15" s="15" customFormat="1" ht="13.75" x14ac:dyDescent="0.45">
      <c r="C1712" s="15">
        <v>1707</v>
      </c>
      <c r="D1712" s="15" t="s">
        <v>24266</v>
      </c>
      <c r="E1712" s="24" t="str">
        <f>Paid_Raw_Data!A1708</f>
        <v>CLM-2025-001707</v>
      </c>
      <c r="F1712" s="16" t="str">
        <f>Paid_Raw_Data!I1708</f>
        <v>2021-02-13</v>
      </c>
      <c r="G1712" s="16" t="str">
        <f>Paid_Raw_Data!J1708</f>
        <v>2021-02-23</v>
      </c>
      <c r="H1712" s="16" t="str">
        <f>Paid_Raw_Data!K1708</f>
        <v>2021-09-01</v>
      </c>
      <c r="I1712" s="15" t="str">
        <f>Paid_Raw_Data!C1708</f>
        <v>WIBA</v>
      </c>
      <c r="J1712" s="17">
        <f>Paid_Raw_Data!Q1708</f>
        <v>13862004.050000001</v>
      </c>
      <c r="K1712" s="25">
        <f>Paid_Raw_Data!V1708</f>
        <v>9334846.1600000001</v>
      </c>
      <c r="L1712" s="15" t="b">
        <f t="shared" si="104"/>
        <v>1</v>
      </c>
      <c r="M1712" s="15" t="b">
        <f t="shared" si="105"/>
        <v>1</v>
      </c>
      <c r="N1712" s="15" t="b">
        <f t="shared" si="106"/>
        <v>1</v>
      </c>
      <c r="O1712" s="15" t="b">
        <f t="shared" si="107"/>
        <v>1</v>
      </c>
    </row>
    <row r="1713" spans="3:15" s="15" customFormat="1" ht="13.75" x14ac:dyDescent="0.45">
      <c r="C1713" s="15">
        <v>1708</v>
      </c>
      <c r="D1713" s="15" t="s">
        <v>24266</v>
      </c>
      <c r="E1713" s="24" t="str">
        <f>Paid_Raw_Data!A1709</f>
        <v>CLM-2025-001708</v>
      </c>
      <c r="F1713" s="16" t="str">
        <f>Paid_Raw_Data!I1709</f>
        <v>2024-03-04</v>
      </c>
      <c r="G1713" s="16" t="str">
        <f>Paid_Raw_Data!J1709</f>
        <v>2024-03-09</v>
      </c>
      <c r="H1713" s="16" t="str">
        <f>Paid_Raw_Data!K1709</f>
        <v>2024-09-04</v>
      </c>
      <c r="I1713" s="15" t="str">
        <f>Paid_Raw_Data!C1709</f>
        <v>Fire Industrial</v>
      </c>
      <c r="J1713" s="17">
        <f>Paid_Raw_Data!Q1709</f>
        <v>274518008.19999999</v>
      </c>
      <c r="K1713" s="25">
        <f>Paid_Raw_Data!V1709</f>
        <v>107015464.73999999</v>
      </c>
      <c r="L1713" s="15" t="b">
        <f t="shared" si="104"/>
        <v>1</v>
      </c>
      <c r="M1713" s="15" t="b">
        <f t="shared" si="105"/>
        <v>1</v>
      </c>
      <c r="N1713" s="15" t="b">
        <f t="shared" si="106"/>
        <v>1</v>
      </c>
      <c r="O1713" s="15" t="b">
        <f t="shared" si="107"/>
        <v>1</v>
      </c>
    </row>
    <row r="1714" spans="3:15" s="15" customFormat="1" ht="13.75" x14ac:dyDescent="0.45">
      <c r="C1714" s="15">
        <v>1709</v>
      </c>
      <c r="D1714" s="15" t="s">
        <v>24266</v>
      </c>
      <c r="E1714" s="24" t="str">
        <f>Paid_Raw_Data!A1710</f>
        <v>CLM-2025-001709</v>
      </c>
      <c r="F1714" s="16" t="str">
        <f>Paid_Raw_Data!I1710</f>
        <v>2024-10-31</v>
      </c>
      <c r="G1714" s="16" t="str">
        <f>Paid_Raw_Data!J1710</f>
        <v>2024-11-25</v>
      </c>
      <c r="H1714" s="16" t="str">
        <f>Paid_Raw_Data!K1710</f>
        <v>2024-12-07</v>
      </c>
      <c r="I1714" s="15" t="str">
        <f>Paid_Raw_Data!C1710</f>
        <v>Fire Industrial</v>
      </c>
      <c r="J1714" s="17">
        <f>Paid_Raw_Data!Q1710</f>
        <v>25865480.52</v>
      </c>
      <c r="K1714" s="25">
        <f>Paid_Raw_Data!V1710</f>
        <v>18978607.940000001</v>
      </c>
      <c r="L1714" s="15" t="b">
        <f t="shared" si="104"/>
        <v>1</v>
      </c>
      <c r="M1714" s="15" t="b">
        <f t="shared" si="105"/>
        <v>1</v>
      </c>
      <c r="N1714" s="15" t="b">
        <f t="shared" si="106"/>
        <v>1</v>
      </c>
      <c r="O1714" s="15" t="b">
        <f t="shared" si="107"/>
        <v>1</v>
      </c>
    </row>
    <row r="1715" spans="3:15" s="15" customFormat="1" ht="13.75" x14ac:dyDescent="0.45">
      <c r="C1715" s="15">
        <v>1710</v>
      </c>
      <c r="D1715" s="15" t="s">
        <v>24266</v>
      </c>
      <c r="E1715" s="24" t="str">
        <f>Paid_Raw_Data!A1711</f>
        <v>CLM-2025-001710</v>
      </c>
      <c r="F1715" s="16" t="str">
        <f>Paid_Raw_Data!I1711</f>
        <v>2025-04-26</v>
      </c>
      <c r="G1715" s="16" t="str">
        <f>Paid_Raw_Data!J1711</f>
        <v>2025-05-02</v>
      </c>
      <c r="H1715" s="16" t="str">
        <f>Paid_Raw_Data!K1711</f>
        <v>2025-12-10</v>
      </c>
      <c r="I1715" s="15" t="str">
        <f>Paid_Raw_Data!C1711</f>
        <v>WIBA</v>
      </c>
      <c r="J1715" s="17">
        <f>Paid_Raw_Data!Q1711</f>
        <v>897650.79</v>
      </c>
      <c r="K1715" s="25">
        <f>Paid_Raw_Data!V1711</f>
        <v>552101.73</v>
      </c>
      <c r="L1715" s="15" t="b">
        <f t="shared" si="104"/>
        <v>1</v>
      </c>
      <c r="M1715" s="15" t="b">
        <f t="shared" si="105"/>
        <v>1</v>
      </c>
      <c r="N1715" s="15" t="b">
        <f t="shared" si="106"/>
        <v>1</v>
      </c>
      <c r="O1715" s="15" t="b">
        <f t="shared" si="107"/>
        <v>1</v>
      </c>
    </row>
    <row r="1716" spans="3:15" s="15" customFormat="1" ht="13.75" x14ac:dyDescent="0.45">
      <c r="C1716" s="15">
        <v>1711</v>
      </c>
      <c r="D1716" s="15" t="s">
        <v>24266</v>
      </c>
      <c r="E1716" s="24" t="str">
        <f>Paid_Raw_Data!A1712</f>
        <v>CLM-2025-001711</v>
      </c>
      <c r="F1716" s="16" t="str">
        <f>Paid_Raw_Data!I1712</f>
        <v>2023-06-09</v>
      </c>
      <c r="G1716" s="16" t="str">
        <f>Paid_Raw_Data!J1712</f>
        <v>2023-06-15</v>
      </c>
      <c r="H1716" s="16" t="str">
        <f>Paid_Raw_Data!K1712</f>
        <v>2023-08-03</v>
      </c>
      <c r="I1716" s="15" t="str">
        <f>Paid_Raw_Data!C1712</f>
        <v>Personal Accident</v>
      </c>
      <c r="J1716" s="17">
        <f>Paid_Raw_Data!Q1712</f>
        <v>590224.63</v>
      </c>
      <c r="K1716" s="25">
        <f>Paid_Raw_Data!V1712</f>
        <v>412882.2</v>
      </c>
      <c r="L1716" s="15" t="b">
        <f t="shared" si="104"/>
        <v>1</v>
      </c>
      <c r="M1716" s="15" t="b">
        <f t="shared" si="105"/>
        <v>1</v>
      </c>
      <c r="N1716" s="15" t="b">
        <f t="shared" si="106"/>
        <v>1</v>
      </c>
      <c r="O1716" s="15" t="b">
        <f t="shared" si="107"/>
        <v>1</v>
      </c>
    </row>
    <row r="1717" spans="3:15" s="15" customFormat="1" ht="13.75" x14ac:dyDescent="0.45">
      <c r="C1717" s="15">
        <v>1712</v>
      </c>
      <c r="D1717" s="15" t="s">
        <v>24266</v>
      </c>
      <c r="E1717" s="24" t="str">
        <f>Paid_Raw_Data!A1713</f>
        <v>CLM-2025-001712</v>
      </c>
      <c r="F1717" s="16" t="str">
        <f>Paid_Raw_Data!I1713</f>
        <v>2025-02-11</v>
      </c>
      <c r="G1717" s="16" t="str">
        <f>Paid_Raw_Data!J1713</f>
        <v>2025-03-03</v>
      </c>
      <c r="H1717" s="16" t="str">
        <f>Paid_Raw_Data!K1713</f>
        <v>2025-03-31</v>
      </c>
      <c r="I1717" s="15" t="str">
        <f>Paid_Raw_Data!C1713</f>
        <v>Marine Cargo</v>
      </c>
      <c r="J1717" s="17">
        <f>Paid_Raw_Data!Q1713</f>
        <v>3170811.43</v>
      </c>
      <c r="K1717" s="25">
        <f>Paid_Raw_Data!V1713</f>
        <v>1086151.98</v>
      </c>
      <c r="L1717" s="15" t="b">
        <f t="shared" si="104"/>
        <v>1</v>
      </c>
      <c r="M1717" s="15" t="b">
        <f t="shared" si="105"/>
        <v>1</v>
      </c>
      <c r="N1717" s="15" t="b">
        <f t="shared" si="106"/>
        <v>1</v>
      </c>
      <c r="O1717" s="15" t="b">
        <f t="shared" si="107"/>
        <v>1</v>
      </c>
    </row>
    <row r="1718" spans="3:15" s="15" customFormat="1" ht="13.75" x14ac:dyDescent="0.45">
      <c r="C1718" s="15">
        <v>1713</v>
      </c>
      <c r="D1718" s="15" t="s">
        <v>24266</v>
      </c>
      <c r="E1718" s="24" t="str">
        <f>Paid_Raw_Data!A1714</f>
        <v>CLM-2025-001713</v>
      </c>
      <c r="F1718" s="16" t="str">
        <f>Paid_Raw_Data!I1714</f>
        <v>2021-11-27</v>
      </c>
      <c r="G1718" s="16" t="str">
        <f>Paid_Raw_Data!J1714</f>
        <v>2021-12-03</v>
      </c>
      <c r="H1718" s="16" t="str">
        <f>Paid_Raw_Data!K1714</f>
        <v>2022-04-30</v>
      </c>
      <c r="I1718" s="15" t="str">
        <f>Paid_Raw_Data!C1714</f>
        <v>Motor Private</v>
      </c>
      <c r="J1718" s="17">
        <f>Paid_Raw_Data!Q1714</f>
        <v>576760.62</v>
      </c>
      <c r="K1718" s="25">
        <f>Paid_Raw_Data!V1714</f>
        <v>498230.36</v>
      </c>
      <c r="L1718" s="15" t="b">
        <f t="shared" si="104"/>
        <v>1</v>
      </c>
      <c r="M1718" s="15" t="b">
        <f t="shared" si="105"/>
        <v>1</v>
      </c>
      <c r="N1718" s="15" t="b">
        <f t="shared" si="106"/>
        <v>1</v>
      </c>
      <c r="O1718" s="15" t="b">
        <f t="shared" si="107"/>
        <v>1</v>
      </c>
    </row>
    <row r="1719" spans="3:15" s="15" customFormat="1" ht="13.75" x14ac:dyDescent="0.45">
      <c r="C1719" s="15">
        <v>1714</v>
      </c>
      <c r="D1719" s="15" t="s">
        <v>24266</v>
      </c>
      <c r="E1719" s="24" t="str">
        <f>Paid_Raw_Data!A1715</f>
        <v>CLM-2025-001714</v>
      </c>
      <c r="F1719" s="16" t="str">
        <f>Paid_Raw_Data!I1715</f>
        <v>2023-07-07</v>
      </c>
      <c r="G1719" s="16" t="str">
        <f>Paid_Raw_Data!J1715</f>
        <v>2023-08-03</v>
      </c>
      <c r="H1719" s="16" t="str">
        <f>Paid_Raw_Data!K1715</f>
        <v>2023-10-06</v>
      </c>
      <c r="I1719" s="15" t="str">
        <f>Paid_Raw_Data!C1715</f>
        <v>WIBA</v>
      </c>
      <c r="J1719" s="17">
        <f>Paid_Raw_Data!Q1715</f>
        <v>707677.39</v>
      </c>
      <c r="K1719" s="25">
        <f>Paid_Raw_Data!V1715</f>
        <v>475547.8</v>
      </c>
      <c r="L1719" s="15" t="b">
        <f t="shared" si="104"/>
        <v>1</v>
      </c>
      <c r="M1719" s="15" t="b">
        <f t="shared" si="105"/>
        <v>1</v>
      </c>
      <c r="N1719" s="15" t="b">
        <f t="shared" si="106"/>
        <v>1</v>
      </c>
      <c r="O1719" s="15" t="b">
        <f t="shared" si="107"/>
        <v>1</v>
      </c>
    </row>
    <row r="1720" spans="3:15" s="15" customFormat="1" ht="13.75" x14ac:dyDescent="0.45">
      <c r="C1720" s="15">
        <v>1715</v>
      </c>
      <c r="D1720" s="15" t="s">
        <v>24266</v>
      </c>
      <c r="E1720" s="24" t="str">
        <f>Paid_Raw_Data!A1716</f>
        <v>CLM-2025-001715</v>
      </c>
      <c r="F1720" s="16" t="str">
        <f>Paid_Raw_Data!I1716</f>
        <v>2019-11-30</v>
      </c>
      <c r="G1720" s="16" t="str">
        <f>Paid_Raw_Data!J1716</f>
        <v>2019-12-09</v>
      </c>
      <c r="H1720" s="16" t="str">
        <f>Paid_Raw_Data!K1716</f>
        <v>2020-04-16</v>
      </c>
      <c r="I1720" s="15" t="str">
        <f>Paid_Raw_Data!C1716</f>
        <v>Medical</v>
      </c>
      <c r="J1720" s="17">
        <f>Paid_Raw_Data!Q1716</f>
        <v>631854.57999999996</v>
      </c>
      <c r="K1720" s="25">
        <f>Paid_Raw_Data!V1716</f>
        <v>485961.22</v>
      </c>
      <c r="L1720" s="15" t="b">
        <f t="shared" si="104"/>
        <v>1</v>
      </c>
      <c r="M1720" s="15" t="b">
        <f t="shared" si="105"/>
        <v>1</v>
      </c>
      <c r="N1720" s="15" t="b">
        <f t="shared" si="106"/>
        <v>1</v>
      </c>
      <c r="O1720" s="15" t="b">
        <f t="shared" si="107"/>
        <v>1</v>
      </c>
    </row>
    <row r="1721" spans="3:15" s="15" customFormat="1" ht="13.75" x14ac:dyDescent="0.45">
      <c r="C1721" s="15">
        <v>1716</v>
      </c>
      <c r="D1721" s="15" t="s">
        <v>24266</v>
      </c>
      <c r="E1721" s="24" t="str">
        <f>Paid_Raw_Data!A1717</f>
        <v>CLM-2025-001716</v>
      </c>
      <c r="F1721" s="16" t="str">
        <f>Paid_Raw_Data!I1717</f>
        <v>2026-03-09</v>
      </c>
      <c r="G1721" s="16" t="str">
        <f>Paid_Raw_Data!J1717</f>
        <v>2026-03-17</v>
      </c>
      <c r="H1721" s="16" t="str">
        <f>Paid_Raw_Data!K1717</f>
        <v>2026-06-09</v>
      </c>
      <c r="I1721" s="15" t="str">
        <f>Paid_Raw_Data!C1717</f>
        <v>Motor Commercial</v>
      </c>
      <c r="J1721" s="17">
        <f>Paid_Raw_Data!Q1717</f>
        <v>896179.96</v>
      </c>
      <c r="K1721" s="25">
        <f>Paid_Raw_Data!V1717</f>
        <v>601972.31999999995</v>
      </c>
      <c r="L1721" s="15" t="b">
        <f t="shared" si="104"/>
        <v>1</v>
      </c>
      <c r="M1721" s="15" t="b">
        <f t="shared" si="105"/>
        <v>1</v>
      </c>
      <c r="N1721" s="15" t="b">
        <f t="shared" si="106"/>
        <v>1</v>
      </c>
      <c r="O1721" s="15" t="b">
        <f t="shared" si="107"/>
        <v>1</v>
      </c>
    </row>
    <row r="1722" spans="3:15" s="15" customFormat="1" ht="13.75" x14ac:dyDescent="0.45">
      <c r="C1722" s="15">
        <v>1717</v>
      </c>
      <c r="D1722" s="15" t="s">
        <v>24266</v>
      </c>
      <c r="E1722" s="24" t="str">
        <f>Paid_Raw_Data!A1718</f>
        <v>CLM-2025-001717</v>
      </c>
      <c r="F1722" s="16" t="str">
        <f>Paid_Raw_Data!I1718</f>
        <v>2020-03-22</v>
      </c>
      <c r="G1722" s="16" t="str">
        <f>Paid_Raw_Data!J1718</f>
        <v>2020-04-21</v>
      </c>
      <c r="H1722" s="16" t="str">
        <f>Paid_Raw_Data!K1718</f>
        <v>2020-10-20</v>
      </c>
      <c r="I1722" s="15" t="str">
        <f>Paid_Raw_Data!C1718</f>
        <v>Motor Commercial</v>
      </c>
      <c r="J1722" s="17">
        <f>Paid_Raw_Data!Q1718</f>
        <v>1339436.5</v>
      </c>
      <c r="K1722" s="25">
        <f>Paid_Raw_Data!V1718</f>
        <v>789299.94</v>
      </c>
      <c r="L1722" s="15" t="b">
        <f t="shared" si="104"/>
        <v>1</v>
      </c>
      <c r="M1722" s="15" t="b">
        <f t="shared" si="105"/>
        <v>1</v>
      </c>
      <c r="N1722" s="15" t="b">
        <f t="shared" si="106"/>
        <v>1</v>
      </c>
      <c r="O1722" s="15" t="b">
        <f t="shared" si="107"/>
        <v>1</v>
      </c>
    </row>
    <row r="1723" spans="3:15" s="15" customFormat="1" ht="13.75" x14ac:dyDescent="0.45">
      <c r="C1723" s="15">
        <v>1718</v>
      </c>
      <c r="D1723" s="15" t="s">
        <v>24266</v>
      </c>
      <c r="E1723" s="24" t="str">
        <f>Paid_Raw_Data!A1719</f>
        <v>CLM-2025-001718</v>
      </c>
      <c r="F1723" s="16" t="str">
        <f>Paid_Raw_Data!I1719</f>
        <v>2023-09-26</v>
      </c>
      <c r="G1723" s="16" t="str">
        <f>Paid_Raw_Data!J1719</f>
        <v>2023-09-27</v>
      </c>
      <c r="H1723" s="16" t="str">
        <f>Paid_Raw_Data!K1719</f>
        <v>2024-03-31</v>
      </c>
      <c r="I1723" s="15" t="str">
        <f>Paid_Raw_Data!C1719</f>
        <v>Engineering</v>
      </c>
      <c r="J1723" s="17">
        <f>Paid_Raw_Data!Q1719</f>
        <v>146759794.33000001</v>
      </c>
      <c r="K1723" s="25">
        <f>Paid_Raw_Data!V1719</f>
        <v>82826192.719999999</v>
      </c>
      <c r="L1723" s="15" t="b">
        <f t="shared" si="104"/>
        <v>1</v>
      </c>
      <c r="M1723" s="15" t="b">
        <f t="shared" si="105"/>
        <v>1</v>
      </c>
      <c r="N1723" s="15" t="b">
        <f t="shared" si="106"/>
        <v>1</v>
      </c>
      <c r="O1723" s="15" t="b">
        <f t="shared" si="107"/>
        <v>1</v>
      </c>
    </row>
    <row r="1724" spans="3:15" s="15" customFormat="1" ht="13.75" x14ac:dyDescent="0.45">
      <c r="C1724" s="15">
        <v>1719</v>
      </c>
      <c r="D1724" s="15" t="s">
        <v>24266</v>
      </c>
      <c r="E1724" s="24" t="str">
        <f>Paid_Raw_Data!A1720</f>
        <v>CLM-2025-001719</v>
      </c>
      <c r="F1724" s="16" t="str">
        <f>Paid_Raw_Data!I1720</f>
        <v>2025-08-01</v>
      </c>
      <c r="G1724" s="16" t="str">
        <f>Paid_Raw_Data!J1720</f>
        <v>2025-08-15</v>
      </c>
      <c r="H1724" s="16" t="str">
        <f>Paid_Raw_Data!K1720</f>
        <v>2025-09-14</v>
      </c>
      <c r="I1724" s="15" t="str">
        <f>Paid_Raw_Data!C1720</f>
        <v>Personal Accident</v>
      </c>
      <c r="J1724" s="17">
        <f>Paid_Raw_Data!Q1720</f>
        <v>169379.58</v>
      </c>
      <c r="K1724" s="25">
        <f>Paid_Raw_Data!V1720</f>
        <v>113244.65</v>
      </c>
      <c r="L1724" s="15" t="b">
        <f t="shared" si="104"/>
        <v>1</v>
      </c>
      <c r="M1724" s="15" t="b">
        <f t="shared" si="105"/>
        <v>1</v>
      </c>
      <c r="N1724" s="15" t="b">
        <f t="shared" si="106"/>
        <v>1</v>
      </c>
      <c r="O1724" s="15" t="b">
        <f t="shared" si="107"/>
        <v>1</v>
      </c>
    </row>
    <row r="1725" spans="3:15" s="15" customFormat="1" ht="13.75" x14ac:dyDescent="0.45">
      <c r="C1725" s="15">
        <v>1720</v>
      </c>
      <c r="D1725" s="15" t="s">
        <v>24266</v>
      </c>
      <c r="E1725" s="24" t="str">
        <f>Paid_Raw_Data!A1721</f>
        <v>CLM-2025-001720</v>
      </c>
      <c r="F1725" s="16" t="str">
        <f>Paid_Raw_Data!I1721</f>
        <v>2021-03-13</v>
      </c>
      <c r="G1725" s="16" t="str">
        <f>Paid_Raw_Data!J1721</f>
        <v>2021-03-18</v>
      </c>
      <c r="H1725" s="16" t="str">
        <f>Paid_Raw_Data!K1721</f>
        <v>2021-07-05</v>
      </c>
      <c r="I1725" s="15" t="str">
        <f>Paid_Raw_Data!C1721</f>
        <v>Marine Cargo</v>
      </c>
      <c r="J1725" s="17">
        <f>Paid_Raw_Data!Q1721</f>
        <v>78759760.379999995</v>
      </c>
      <c r="K1725" s="25">
        <f>Paid_Raw_Data!V1721</f>
        <v>39006518.549999997</v>
      </c>
      <c r="L1725" s="15" t="b">
        <f t="shared" si="104"/>
        <v>1</v>
      </c>
      <c r="M1725" s="15" t="b">
        <f t="shared" si="105"/>
        <v>1</v>
      </c>
      <c r="N1725" s="15" t="b">
        <f t="shared" si="106"/>
        <v>1</v>
      </c>
      <c r="O1725" s="15" t="b">
        <f t="shared" si="107"/>
        <v>1</v>
      </c>
    </row>
    <row r="1726" spans="3:15" s="15" customFormat="1" ht="13.75" x14ac:dyDescent="0.45">
      <c r="C1726" s="15">
        <v>1721</v>
      </c>
      <c r="D1726" s="15" t="s">
        <v>24266</v>
      </c>
      <c r="E1726" s="24" t="str">
        <f>Paid_Raw_Data!A1722</f>
        <v>CLM-2025-001721</v>
      </c>
      <c r="F1726" s="16" t="str">
        <f>Paid_Raw_Data!I1722</f>
        <v>2025-07-30</v>
      </c>
      <c r="G1726" s="16" t="str">
        <f>Paid_Raw_Data!J1722</f>
        <v>2025-07-31</v>
      </c>
      <c r="H1726" s="16" t="str">
        <f>Paid_Raw_Data!K1722</f>
        <v>2025-10-12</v>
      </c>
      <c r="I1726" s="15" t="str">
        <f>Paid_Raw_Data!C1722</f>
        <v>Fire Industrial</v>
      </c>
      <c r="J1726" s="17">
        <f>Paid_Raw_Data!Q1722</f>
        <v>205275879.77000001</v>
      </c>
      <c r="K1726" s="25">
        <f>Paid_Raw_Data!V1722</f>
        <v>91854722.040000007</v>
      </c>
      <c r="L1726" s="15" t="b">
        <f t="shared" si="104"/>
        <v>1</v>
      </c>
      <c r="M1726" s="15" t="b">
        <f t="shared" si="105"/>
        <v>1</v>
      </c>
      <c r="N1726" s="15" t="b">
        <f t="shared" si="106"/>
        <v>1</v>
      </c>
      <c r="O1726" s="15" t="b">
        <f t="shared" si="107"/>
        <v>1</v>
      </c>
    </row>
    <row r="1727" spans="3:15" s="15" customFormat="1" ht="13.75" x14ac:dyDescent="0.45">
      <c r="C1727" s="15">
        <v>1722</v>
      </c>
      <c r="D1727" s="15" t="s">
        <v>24266</v>
      </c>
      <c r="E1727" s="24" t="str">
        <f>Paid_Raw_Data!A1723</f>
        <v>CLM-2025-001722</v>
      </c>
      <c r="F1727" s="16" t="str">
        <f>Paid_Raw_Data!I1723</f>
        <v>2024-03-15</v>
      </c>
      <c r="G1727" s="16" t="str">
        <f>Paid_Raw_Data!J1723</f>
        <v>2024-04-01</v>
      </c>
      <c r="H1727" s="16" t="str">
        <f>Paid_Raw_Data!K1723</f>
        <v>2024-11-22</v>
      </c>
      <c r="I1727" s="15" t="str">
        <f>Paid_Raw_Data!C1723</f>
        <v>Motor Private</v>
      </c>
      <c r="J1727" s="17">
        <f>Paid_Raw_Data!Q1723</f>
        <v>945040.22</v>
      </c>
      <c r="K1727" s="25">
        <f>Paid_Raw_Data!V1723</f>
        <v>784315.54</v>
      </c>
      <c r="L1727" s="15" t="b">
        <f t="shared" si="104"/>
        <v>1</v>
      </c>
      <c r="M1727" s="15" t="b">
        <f t="shared" si="105"/>
        <v>1</v>
      </c>
      <c r="N1727" s="15" t="b">
        <f t="shared" si="106"/>
        <v>1</v>
      </c>
      <c r="O1727" s="15" t="b">
        <f t="shared" si="107"/>
        <v>1</v>
      </c>
    </row>
    <row r="1728" spans="3:15" s="15" customFormat="1" ht="13.75" x14ac:dyDescent="0.45">
      <c r="C1728" s="15">
        <v>1723</v>
      </c>
      <c r="D1728" s="15" t="s">
        <v>24266</v>
      </c>
      <c r="E1728" s="24" t="str">
        <f>Paid_Raw_Data!A1724</f>
        <v>CLM-2025-001723</v>
      </c>
      <c r="F1728" s="16" t="str">
        <f>Paid_Raw_Data!I1724</f>
        <v>2020-02-09</v>
      </c>
      <c r="G1728" s="16" t="str">
        <f>Paid_Raw_Data!J1724</f>
        <v>2020-03-06</v>
      </c>
      <c r="H1728" s="16" t="str">
        <f>Paid_Raw_Data!K1724</f>
        <v>2020-05-25</v>
      </c>
      <c r="I1728" s="15" t="str">
        <f>Paid_Raw_Data!C1724</f>
        <v>Fire Domestic</v>
      </c>
      <c r="J1728" s="17">
        <f>Paid_Raw_Data!Q1724</f>
        <v>642256.37</v>
      </c>
      <c r="K1728" s="25">
        <f>Paid_Raw_Data!V1724</f>
        <v>491693.46</v>
      </c>
      <c r="L1728" s="15" t="b">
        <f t="shared" si="104"/>
        <v>1</v>
      </c>
      <c r="M1728" s="15" t="b">
        <f t="shared" si="105"/>
        <v>1</v>
      </c>
      <c r="N1728" s="15" t="b">
        <f t="shared" si="106"/>
        <v>1</v>
      </c>
      <c r="O1728" s="15" t="b">
        <f t="shared" si="107"/>
        <v>1</v>
      </c>
    </row>
    <row r="1729" spans="3:15" s="15" customFormat="1" ht="13.75" x14ac:dyDescent="0.45">
      <c r="C1729" s="15">
        <v>1724</v>
      </c>
      <c r="D1729" s="15" t="s">
        <v>24266</v>
      </c>
      <c r="E1729" s="24" t="str">
        <f>Paid_Raw_Data!A1725</f>
        <v>CLM-2025-001724</v>
      </c>
      <c r="F1729" s="16" t="str">
        <f>Paid_Raw_Data!I1725</f>
        <v>2023-02-18</v>
      </c>
      <c r="G1729" s="16" t="str">
        <f>Paid_Raw_Data!J1725</f>
        <v>2023-02-22</v>
      </c>
      <c r="H1729" s="16" t="str">
        <f>Paid_Raw_Data!K1725</f>
        <v>2023-05-27</v>
      </c>
      <c r="I1729" s="15" t="str">
        <f>Paid_Raw_Data!C1725</f>
        <v>Motor Commercial</v>
      </c>
      <c r="J1729" s="17">
        <f>Paid_Raw_Data!Q1725</f>
        <v>6193978.6500000004</v>
      </c>
      <c r="K1729" s="25">
        <f>Paid_Raw_Data!V1725</f>
        <v>3781827.18</v>
      </c>
      <c r="L1729" s="15" t="b">
        <f t="shared" si="104"/>
        <v>1</v>
      </c>
      <c r="M1729" s="15" t="b">
        <f t="shared" si="105"/>
        <v>1</v>
      </c>
      <c r="N1729" s="15" t="b">
        <f t="shared" si="106"/>
        <v>1</v>
      </c>
      <c r="O1729" s="15" t="b">
        <f t="shared" si="107"/>
        <v>1</v>
      </c>
    </row>
    <row r="1730" spans="3:15" s="15" customFormat="1" ht="13.75" x14ac:dyDescent="0.45">
      <c r="C1730" s="15">
        <v>1725</v>
      </c>
      <c r="D1730" s="15" t="s">
        <v>24266</v>
      </c>
      <c r="E1730" s="24" t="str">
        <f>Paid_Raw_Data!A1726</f>
        <v>CLM-2025-001725</v>
      </c>
      <c r="F1730" s="16" t="str">
        <f>Paid_Raw_Data!I1726</f>
        <v>2021-06-02</v>
      </c>
      <c r="G1730" s="16" t="str">
        <f>Paid_Raw_Data!J1726</f>
        <v>2021-06-14</v>
      </c>
      <c r="H1730" s="16" t="str">
        <f>Paid_Raw_Data!K1726</f>
        <v>2021-11-01</v>
      </c>
      <c r="I1730" s="15" t="str">
        <f>Paid_Raw_Data!C1726</f>
        <v>WIBA</v>
      </c>
      <c r="J1730" s="17">
        <f>Paid_Raw_Data!Q1726</f>
        <v>143132.37</v>
      </c>
      <c r="K1730" s="25">
        <f>Paid_Raw_Data!V1726</f>
        <v>116119.91</v>
      </c>
      <c r="L1730" s="15" t="b">
        <f t="shared" si="104"/>
        <v>1</v>
      </c>
      <c r="M1730" s="15" t="b">
        <f t="shared" si="105"/>
        <v>1</v>
      </c>
      <c r="N1730" s="15" t="b">
        <f t="shared" si="106"/>
        <v>1</v>
      </c>
      <c r="O1730" s="15" t="b">
        <f t="shared" si="107"/>
        <v>1</v>
      </c>
    </row>
    <row r="1731" spans="3:15" s="15" customFormat="1" ht="13.75" x14ac:dyDescent="0.45">
      <c r="C1731" s="15">
        <v>1726</v>
      </c>
      <c r="D1731" s="15" t="s">
        <v>24266</v>
      </c>
      <c r="E1731" s="24" t="str">
        <f>Paid_Raw_Data!A1727</f>
        <v>CLM-2025-001726</v>
      </c>
      <c r="F1731" s="16" t="str">
        <f>Paid_Raw_Data!I1727</f>
        <v>2020-06-17</v>
      </c>
      <c r="G1731" s="16" t="str">
        <f>Paid_Raw_Data!J1727</f>
        <v>2020-06-19</v>
      </c>
      <c r="H1731" s="16" t="str">
        <f>Paid_Raw_Data!K1727</f>
        <v>2020-07-01</v>
      </c>
      <c r="I1731" s="15" t="str">
        <f>Paid_Raw_Data!C1727</f>
        <v>Engineering</v>
      </c>
      <c r="J1731" s="17">
        <f>Paid_Raw_Data!Q1727</f>
        <v>186437439.21000001</v>
      </c>
      <c r="K1731" s="25">
        <f>Paid_Raw_Data!V1727</f>
        <v>116486803.72</v>
      </c>
      <c r="L1731" s="15" t="b">
        <f t="shared" si="104"/>
        <v>1</v>
      </c>
      <c r="M1731" s="15" t="b">
        <f t="shared" si="105"/>
        <v>1</v>
      </c>
      <c r="N1731" s="15" t="b">
        <f t="shared" si="106"/>
        <v>1</v>
      </c>
      <c r="O1731" s="15" t="b">
        <f t="shared" si="107"/>
        <v>1</v>
      </c>
    </row>
    <row r="1732" spans="3:15" s="15" customFormat="1" ht="13.75" x14ac:dyDescent="0.45">
      <c r="C1732" s="15">
        <v>1727</v>
      </c>
      <c r="D1732" s="15" t="s">
        <v>24266</v>
      </c>
      <c r="E1732" s="24" t="str">
        <f>Paid_Raw_Data!A1728</f>
        <v>CLM-2025-001727</v>
      </c>
      <c r="F1732" s="16" t="str">
        <f>Paid_Raw_Data!I1728</f>
        <v>2019-03-22</v>
      </c>
      <c r="G1732" s="16" t="str">
        <f>Paid_Raw_Data!J1728</f>
        <v>2019-04-04</v>
      </c>
      <c r="H1732" s="16" t="str">
        <f>Paid_Raw_Data!K1728</f>
        <v>2019-04-27</v>
      </c>
      <c r="I1732" s="15" t="str">
        <f>Paid_Raw_Data!C1728</f>
        <v>Liability</v>
      </c>
      <c r="J1732" s="17">
        <f>Paid_Raw_Data!Q1728</f>
        <v>19254454.960000001</v>
      </c>
      <c r="K1732" s="25">
        <f>Paid_Raw_Data!V1728</f>
        <v>9854275.4299999997</v>
      </c>
      <c r="L1732" s="15" t="b">
        <f t="shared" si="104"/>
        <v>1</v>
      </c>
      <c r="M1732" s="15" t="b">
        <f t="shared" si="105"/>
        <v>1</v>
      </c>
      <c r="N1732" s="15" t="b">
        <f t="shared" si="106"/>
        <v>1</v>
      </c>
      <c r="O1732" s="15" t="b">
        <f t="shared" si="107"/>
        <v>1</v>
      </c>
    </row>
    <row r="1733" spans="3:15" s="15" customFormat="1" ht="13.75" x14ac:dyDescent="0.45">
      <c r="C1733" s="15">
        <v>1728</v>
      </c>
      <c r="D1733" s="15" t="s">
        <v>24266</v>
      </c>
      <c r="E1733" s="24" t="str">
        <f>Paid_Raw_Data!A1729</f>
        <v>CLM-2025-001728</v>
      </c>
      <c r="F1733" s="16" t="str">
        <f>Paid_Raw_Data!I1729</f>
        <v>2022-02-16</v>
      </c>
      <c r="G1733" s="16" t="str">
        <f>Paid_Raw_Data!J1729</f>
        <v>2022-03-01</v>
      </c>
      <c r="H1733" s="16" t="str">
        <f>Paid_Raw_Data!K1729</f>
        <v>2022-08-11</v>
      </c>
      <c r="I1733" s="15" t="str">
        <f>Paid_Raw_Data!C1729</f>
        <v>Marine Cargo</v>
      </c>
      <c r="J1733" s="17">
        <f>Paid_Raw_Data!Q1729</f>
        <v>52490842.369999997</v>
      </c>
      <c r="K1733" s="25">
        <f>Paid_Raw_Data!V1729</f>
        <v>30374841.210000001</v>
      </c>
      <c r="L1733" s="15" t="b">
        <f t="shared" si="104"/>
        <v>1</v>
      </c>
      <c r="M1733" s="15" t="b">
        <f t="shared" si="105"/>
        <v>1</v>
      </c>
      <c r="N1733" s="15" t="b">
        <f t="shared" si="106"/>
        <v>1</v>
      </c>
      <c r="O1733" s="15" t="b">
        <f t="shared" si="107"/>
        <v>1</v>
      </c>
    </row>
    <row r="1734" spans="3:15" s="15" customFormat="1" ht="13.75" x14ac:dyDescent="0.45">
      <c r="C1734" s="15">
        <v>1729</v>
      </c>
      <c r="D1734" s="15" t="s">
        <v>24266</v>
      </c>
      <c r="E1734" s="24" t="str">
        <f>Paid_Raw_Data!A1730</f>
        <v>CLM-2025-001729</v>
      </c>
      <c r="F1734" s="16" t="str">
        <f>Paid_Raw_Data!I1730</f>
        <v>2021-10-10</v>
      </c>
      <c r="G1734" s="16" t="str">
        <f>Paid_Raw_Data!J1730</f>
        <v>2021-10-26</v>
      </c>
      <c r="H1734" s="16" t="str">
        <f>Paid_Raw_Data!K1730</f>
        <v>2022-06-08</v>
      </c>
      <c r="I1734" s="15" t="str">
        <f>Paid_Raw_Data!C1730</f>
        <v>WIBA</v>
      </c>
      <c r="J1734" s="17">
        <f>Paid_Raw_Data!Q1730</f>
        <v>1492901.09</v>
      </c>
      <c r="K1734" s="25">
        <f>Paid_Raw_Data!V1730</f>
        <v>800032.12</v>
      </c>
      <c r="L1734" s="15" t="b">
        <f t="shared" si="104"/>
        <v>1</v>
      </c>
      <c r="M1734" s="15" t="b">
        <f t="shared" si="105"/>
        <v>1</v>
      </c>
      <c r="N1734" s="15" t="b">
        <f t="shared" si="106"/>
        <v>1</v>
      </c>
      <c r="O1734" s="15" t="b">
        <f t="shared" si="107"/>
        <v>1</v>
      </c>
    </row>
    <row r="1735" spans="3:15" s="15" customFormat="1" ht="13.75" x14ac:dyDescent="0.45">
      <c r="C1735" s="15">
        <v>1730</v>
      </c>
      <c r="D1735" s="15" t="s">
        <v>24266</v>
      </c>
      <c r="E1735" s="24" t="str">
        <f>Paid_Raw_Data!A1731</f>
        <v>CLM-2025-001730</v>
      </c>
      <c r="F1735" s="16" t="str">
        <f>Paid_Raw_Data!I1731</f>
        <v>2021-05-16</v>
      </c>
      <c r="G1735" s="16" t="str">
        <f>Paid_Raw_Data!J1731</f>
        <v>2021-05-24</v>
      </c>
      <c r="H1735" s="16" t="str">
        <f>Paid_Raw_Data!K1731</f>
        <v>2021-11-14</v>
      </c>
      <c r="I1735" s="15" t="str">
        <f>Paid_Raw_Data!C1731</f>
        <v>WIBA</v>
      </c>
      <c r="J1735" s="17">
        <f>Paid_Raw_Data!Q1731</f>
        <v>3321166.39</v>
      </c>
      <c r="K1735" s="25">
        <f>Paid_Raw_Data!V1731</f>
        <v>2059998.61</v>
      </c>
      <c r="L1735" s="15" t="b">
        <f t="shared" ref="L1735:L1798" si="108">F1735&lt;=G1735</f>
        <v>1</v>
      </c>
      <c r="M1735" s="15" t="b">
        <f t="shared" ref="M1735:M1798" si="109">F1735&lt;=H1735</f>
        <v>1</v>
      </c>
      <c r="N1735" s="15" t="b">
        <f t="shared" ref="N1735:N1798" si="110">G1735&lt;=H1735</f>
        <v>1</v>
      </c>
      <c r="O1735" s="15" t="b">
        <f t="shared" ref="O1735:O1798" si="111">K1735&lt;=I1735</f>
        <v>1</v>
      </c>
    </row>
    <row r="1736" spans="3:15" s="15" customFormat="1" ht="13.75" x14ac:dyDescent="0.45">
      <c r="C1736" s="15">
        <v>1731</v>
      </c>
      <c r="D1736" s="15" t="s">
        <v>24266</v>
      </c>
      <c r="E1736" s="24" t="str">
        <f>Paid_Raw_Data!A1732</f>
        <v>CLM-2025-001731</v>
      </c>
      <c r="F1736" s="16" t="str">
        <f>Paid_Raw_Data!I1732</f>
        <v>2018-06-29</v>
      </c>
      <c r="G1736" s="16" t="str">
        <f>Paid_Raw_Data!J1732</f>
        <v>2018-07-06</v>
      </c>
      <c r="H1736" s="16" t="str">
        <f>Paid_Raw_Data!K1732</f>
        <v>2019-02-28</v>
      </c>
      <c r="I1736" s="15" t="str">
        <f>Paid_Raw_Data!C1732</f>
        <v>Fire Domestic</v>
      </c>
      <c r="J1736" s="17">
        <f>Paid_Raw_Data!Q1732</f>
        <v>5022284.42</v>
      </c>
      <c r="K1736" s="25">
        <f>Paid_Raw_Data!V1732</f>
        <v>4022715.01</v>
      </c>
      <c r="L1736" s="15" t="b">
        <f t="shared" si="108"/>
        <v>1</v>
      </c>
      <c r="M1736" s="15" t="b">
        <f t="shared" si="109"/>
        <v>1</v>
      </c>
      <c r="N1736" s="15" t="b">
        <f t="shared" si="110"/>
        <v>1</v>
      </c>
      <c r="O1736" s="15" t="b">
        <f t="shared" si="111"/>
        <v>1</v>
      </c>
    </row>
    <row r="1737" spans="3:15" s="15" customFormat="1" ht="13.75" x14ac:dyDescent="0.45">
      <c r="C1737" s="15">
        <v>1732</v>
      </c>
      <c r="D1737" s="15" t="s">
        <v>24266</v>
      </c>
      <c r="E1737" s="24" t="str">
        <f>Paid_Raw_Data!A1733</f>
        <v>CLM-2025-001732</v>
      </c>
      <c r="F1737" s="16" t="str">
        <f>Paid_Raw_Data!I1733</f>
        <v>2018-10-03</v>
      </c>
      <c r="G1737" s="16" t="str">
        <f>Paid_Raw_Data!J1733</f>
        <v>2018-10-27</v>
      </c>
      <c r="H1737" s="16" t="str">
        <f>Paid_Raw_Data!K1733</f>
        <v>2019-04-25</v>
      </c>
      <c r="I1737" s="15" t="str">
        <f>Paid_Raw_Data!C1733</f>
        <v>WIBA</v>
      </c>
      <c r="J1737" s="17">
        <f>Paid_Raw_Data!Q1733</f>
        <v>4130783.41</v>
      </c>
      <c r="K1737" s="25">
        <f>Paid_Raw_Data!V1733</f>
        <v>3272763.7</v>
      </c>
      <c r="L1737" s="15" t="b">
        <f t="shared" si="108"/>
        <v>1</v>
      </c>
      <c r="M1737" s="15" t="b">
        <f t="shared" si="109"/>
        <v>1</v>
      </c>
      <c r="N1737" s="15" t="b">
        <f t="shared" si="110"/>
        <v>1</v>
      </c>
      <c r="O1737" s="15" t="b">
        <f t="shared" si="111"/>
        <v>1</v>
      </c>
    </row>
    <row r="1738" spans="3:15" s="15" customFormat="1" ht="13.75" x14ac:dyDescent="0.45">
      <c r="C1738" s="15">
        <v>1733</v>
      </c>
      <c r="D1738" s="15" t="s">
        <v>24266</v>
      </c>
      <c r="E1738" s="24" t="str">
        <f>Paid_Raw_Data!A1734</f>
        <v>CLM-2025-001733</v>
      </c>
      <c r="F1738" s="16" t="str">
        <f>Paid_Raw_Data!I1734</f>
        <v>2026-03-25</v>
      </c>
      <c r="G1738" s="16" t="str">
        <f>Paid_Raw_Data!J1734</f>
        <v>2026-04-16</v>
      </c>
      <c r="H1738" s="16" t="str">
        <f>Paid_Raw_Data!K1734</f>
        <v>2026-05-25</v>
      </c>
      <c r="I1738" s="15" t="str">
        <f>Paid_Raw_Data!C1734</f>
        <v>Personal Accident</v>
      </c>
      <c r="J1738" s="17">
        <f>Paid_Raw_Data!Q1734</f>
        <v>800324.2</v>
      </c>
      <c r="K1738" s="25">
        <f>Paid_Raw_Data!V1734</f>
        <v>624069.07999999996</v>
      </c>
      <c r="L1738" s="15" t="b">
        <f t="shared" si="108"/>
        <v>1</v>
      </c>
      <c r="M1738" s="15" t="b">
        <f t="shared" si="109"/>
        <v>1</v>
      </c>
      <c r="N1738" s="15" t="b">
        <f t="shared" si="110"/>
        <v>1</v>
      </c>
      <c r="O1738" s="15" t="b">
        <f t="shared" si="111"/>
        <v>1</v>
      </c>
    </row>
    <row r="1739" spans="3:15" s="15" customFormat="1" ht="13.75" x14ac:dyDescent="0.45">
      <c r="C1739" s="15">
        <v>1734</v>
      </c>
      <c r="D1739" s="15" t="s">
        <v>24266</v>
      </c>
      <c r="E1739" s="24" t="str">
        <f>Paid_Raw_Data!A1735</f>
        <v>CLM-2025-001734</v>
      </c>
      <c r="F1739" s="16" t="str">
        <f>Paid_Raw_Data!I1735</f>
        <v>2019-12-07</v>
      </c>
      <c r="G1739" s="16" t="str">
        <f>Paid_Raw_Data!J1735</f>
        <v>2019-12-22</v>
      </c>
      <c r="H1739" s="16" t="str">
        <f>Paid_Raw_Data!K1735</f>
        <v>2020-01-17</v>
      </c>
      <c r="I1739" s="15" t="str">
        <f>Paid_Raw_Data!C1735</f>
        <v>Liability</v>
      </c>
      <c r="J1739" s="17">
        <f>Paid_Raw_Data!Q1735</f>
        <v>8242214.8300000001</v>
      </c>
      <c r="K1739" s="25">
        <f>Paid_Raw_Data!V1735</f>
        <v>4956197.42</v>
      </c>
      <c r="L1739" s="15" t="b">
        <f t="shared" si="108"/>
        <v>1</v>
      </c>
      <c r="M1739" s="15" t="b">
        <f t="shared" si="109"/>
        <v>1</v>
      </c>
      <c r="N1739" s="15" t="b">
        <f t="shared" si="110"/>
        <v>1</v>
      </c>
      <c r="O1739" s="15" t="b">
        <f t="shared" si="111"/>
        <v>1</v>
      </c>
    </row>
    <row r="1740" spans="3:15" s="15" customFormat="1" ht="13.75" x14ac:dyDescent="0.45">
      <c r="C1740" s="15">
        <v>1735</v>
      </c>
      <c r="D1740" s="15" t="s">
        <v>24266</v>
      </c>
      <c r="E1740" s="24" t="str">
        <f>Paid_Raw_Data!A1736</f>
        <v>CLM-2025-001735</v>
      </c>
      <c r="F1740" s="16" t="str">
        <f>Paid_Raw_Data!I1736</f>
        <v>2018-08-20</v>
      </c>
      <c r="G1740" s="16" t="str">
        <f>Paid_Raw_Data!J1736</f>
        <v>2018-09-12</v>
      </c>
      <c r="H1740" s="16" t="str">
        <f>Paid_Raw_Data!K1736</f>
        <v>2018-11-09</v>
      </c>
      <c r="I1740" s="15" t="str">
        <f>Paid_Raw_Data!C1736</f>
        <v>WIBA</v>
      </c>
      <c r="J1740" s="17">
        <f>Paid_Raw_Data!Q1736</f>
        <v>5719335.3200000003</v>
      </c>
      <c r="K1740" s="25">
        <f>Paid_Raw_Data!V1736</f>
        <v>4152422.72</v>
      </c>
      <c r="L1740" s="15" t="b">
        <f t="shared" si="108"/>
        <v>1</v>
      </c>
      <c r="M1740" s="15" t="b">
        <f t="shared" si="109"/>
        <v>1</v>
      </c>
      <c r="N1740" s="15" t="b">
        <f t="shared" si="110"/>
        <v>1</v>
      </c>
      <c r="O1740" s="15" t="b">
        <f t="shared" si="111"/>
        <v>1</v>
      </c>
    </row>
    <row r="1741" spans="3:15" s="15" customFormat="1" ht="13.75" x14ac:dyDescent="0.45">
      <c r="C1741" s="15">
        <v>1736</v>
      </c>
      <c r="D1741" s="15" t="s">
        <v>24266</v>
      </c>
      <c r="E1741" s="24" t="str">
        <f>Paid_Raw_Data!A1737</f>
        <v>CLM-2025-001736</v>
      </c>
      <c r="F1741" s="16" t="str">
        <f>Paid_Raw_Data!I1737</f>
        <v>2021-04-27</v>
      </c>
      <c r="G1741" s="16" t="str">
        <f>Paid_Raw_Data!J1737</f>
        <v>2021-05-09</v>
      </c>
      <c r="H1741" s="16" t="str">
        <f>Paid_Raw_Data!K1737</f>
        <v>2021-12-02</v>
      </c>
      <c r="I1741" s="15" t="str">
        <f>Paid_Raw_Data!C1737</f>
        <v>Medical</v>
      </c>
      <c r="J1741" s="17">
        <f>Paid_Raw_Data!Q1737</f>
        <v>113706.38</v>
      </c>
      <c r="K1741" s="25">
        <f>Paid_Raw_Data!V1737</f>
        <v>89304.73</v>
      </c>
      <c r="L1741" s="15" t="b">
        <f t="shared" si="108"/>
        <v>1</v>
      </c>
      <c r="M1741" s="15" t="b">
        <f t="shared" si="109"/>
        <v>1</v>
      </c>
      <c r="N1741" s="15" t="b">
        <f t="shared" si="110"/>
        <v>1</v>
      </c>
      <c r="O1741" s="15" t="b">
        <f t="shared" si="111"/>
        <v>1</v>
      </c>
    </row>
    <row r="1742" spans="3:15" s="15" customFormat="1" ht="13.75" x14ac:dyDescent="0.45">
      <c r="C1742" s="15">
        <v>1737</v>
      </c>
      <c r="D1742" s="15" t="s">
        <v>24266</v>
      </c>
      <c r="E1742" s="24" t="str">
        <f>Paid_Raw_Data!A1738</f>
        <v>CLM-2025-001737</v>
      </c>
      <c r="F1742" s="16" t="str">
        <f>Paid_Raw_Data!I1738</f>
        <v>2020-12-27</v>
      </c>
      <c r="G1742" s="16" t="str">
        <f>Paid_Raw_Data!J1738</f>
        <v>2021-01-17</v>
      </c>
      <c r="H1742" s="16" t="str">
        <f>Paid_Raw_Data!K1738</f>
        <v>2021-01-27</v>
      </c>
      <c r="I1742" s="15" t="str">
        <f>Paid_Raw_Data!C1738</f>
        <v>WIBA</v>
      </c>
      <c r="J1742" s="17">
        <f>Paid_Raw_Data!Q1738</f>
        <v>845446.02</v>
      </c>
      <c r="K1742" s="25">
        <f>Paid_Raw_Data!V1738</f>
        <v>619607.17000000004</v>
      </c>
      <c r="L1742" s="15" t="b">
        <f t="shared" si="108"/>
        <v>1</v>
      </c>
      <c r="M1742" s="15" t="b">
        <f t="shared" si="109"/>
        <v>1</v>
      </c>
      <c r="N1742" s="15" t="b">
        <f t="shared" si="110"/>
        <v>1</v>
      </c>
      <c r="O1742" s="15" t="b">
        <f t="shared" si="111"/>
        <v>1</v>
      </c>
    </row>
    <row r="1743" spans="3:15" s="15" customFormat="1" ht="13.75" x14ac:dyDescent="0.45">
      <c r="C1743" s="15">
        <v>1738</v>
      </c>
      <c r="D1743" s="15" t="s">
        <v>24266</v>
      </c>
      <c r="E1743" s="24" t="str">
        <f>Paid_Raw_Data!A1739</f>
        <v>CLM-2025-001738</v>
      </c>
      <c r="F1743" s="16" t="str">
        <f>Paid_Raw_Data!I1739</f>
        <v>2020-03-06</v>
      </c>
      <c r="G1743" s="16" t="str">
        <f>Paid_Raw_Data!J1739</f>
        <v>2020-03-09</v>
      </c>
      <c r="H1743" s="16" t="str">
        <f>Paid_Raw_Data!K1739</f>
        <v>2020-04-03</v>
      </c>
      <c r="I1743" s="15" t="str">
        <f>Paid_Raw_Data!C1739</f>
        <v>Medical</v>
      </c>
      <c r="J1743" s="17">
        <f>Paid_Raw_Data!Q1739</f>
        <v>17524.86</v>
      </c>
      <c r="K1743" s="25">
        <f>Paid_Raw_Data!V1739</f>
        <v>11403</v>
      </c>
      <c r="L1743" s="15" t="b">
        <f t="shared" si="108"/>
        <v>1</v>
      </c>
      <c r="M1743" s="15" t="b">
        <f t="shared" si="109"/>
        <v>1</v>
      </c>
      <c r="N1743" s="15" t="b">
        <f t="shared" si="110"/>
        <v>1</v>
      </c>
      <c r="O1743" s="15" t="b">
        <f t="shared" si="111"/>
        <v>1</v>
      </c>
    </row>
    <row r="1744" spans="3:15" s="15" customFormat="1" ht="13.75" x14ac:dyDescent="0.45">
      <c r="C1744" s="15">
        <v>1739</v>
      </c>
      <c r="D1744" s="15" t="s">
        <v>24266</v>
      </c>
      <c r="E1744" s="24" t="str">
        <f>Paid_Raw_Data!A1740</f>
        <v>CLM-2025-001739</v>
      </c>
      <c r="F1744" s="16" t="str">
        <f>Paid_Raw_Data!I1740</f>
        <v>2025-06-14</v>
      </c>
      <c r="G1744" s="16" t="str">
        <f>Paid_Raw_Data!J1740</f>
        <v>2025-07-07</v>
      </c>
      <c r="H1744" s="16" t="str">
        <f>Paid_Raw_Data!K1740</f>
        <v>2026-02-20</v>
      </c>
      <c r="I1744" s="15" t="str">
        <f>Paid_Raw_Data!C1740</f>
        <v>Motor Private</v>
      </c>
      <c r="J1744" s="17">
        <f>Paid_Raw_Data!Q1740</f>
        <v>83272.53</v>
      </c>
      <c r="K1744" s="25">
        <f>Paid_Raw_Data!V1740</f>
        <v>60632.27</v>
      </c>
      <c r="L1744" s="15" t="b">
        <f t="shared" si="108"/>
        <v>1</v>
      </c>
      <c r="M1744" s="15" t="b">
        <f t="shared" si="109"/>
        <v>1</v>
      </c>
      <c r="N1744" s="15" t="b">
        <f t="shared" si="110"/>
        <v>1</v>
      </c>
      <c r="O1744" s="15" t="b">
        <f t="shared" si="111"/>
        <v>1</v>
      </c>
    </row>
    <row r="1745" spans="3:15" s="15" customFormat="1" ht="13.75" x14ac:dyDescent="0.45">
      <c r="C1745" s="15">
        <v>1740</v>
      </c>
      <c r="D1745" s="15" t="s">
        <v>24266</v>
      </c>
      <c r="E1745" s="24" t="str">
        <f>Paid_Raw_Data!A1741</f>
        <v>CLM-2025-001740</v>
      </c>
      <c r="F1745" s="16" t="str">
        <f>Paid_Raw_Data!I1741</f>
        <v>2021-09-18</v>
      </c>
      <c r="G1745" s="16" t="str">
        <f>Paid_Raw_Data!J1741</f>
        <v>2021-10-05</v>
      </c>
      <c r="H1745" s="16" t="str">
        <f>Paid_Raw_Data!K1741</f>
        <v>2021-12-23</v>
      </c>
      <c r="I1745" s="15" t="str">
        <f>Paid_Raw_Data!C1741</f>
        <v>WIBA</v>
      </c>
      <c r="J1745" s="17">
        <f>Paid_Raw_Data!Q1741</f>
        <v>3498963.99</v>
      </c>
      <c r="K1745" s="25">
        <f>Paid_Raw_Data!V1741</f>
        <v>2176583.88</v>
      </c>
      <c r="L1745" s="15" t="b">
        <f t="shared" si="108"/>
        <v>1</v>
      </c>
      <c r="M1745" s="15" t="b">
        <f t="shared" si="109"/>
        <v>1</v>
      </c>
      <c r="N1745" s="15" t="b">
        <f t="shared" si="110"/>
        <v>1</v>
      </c>
      <c r="O1745" s="15" t="b">
        <f t="shared" si="111"/>
        <v>1</v>
      </c>
    </row>
    <row r="1746" spans="3:15" s="15" customFormat="1" ht="13.75" x14ac:dyDescent="0.45">
      <c r="C1746" s="15">
        <v>1741</v>
      </c>
      <c r="D1746" s="15" t="s">
        <v>24266</v>
      </c>
      <c r="E1746" s="24" t="str">
        <f>Paid_Raw_Data!A1742</f>
        <v>CLM-2025-001741</v>
      </c>
      <c r="F1746" s="16" t="str">
        <f>Paid_Raw_Data!I1742</f>
        <v>2019-12-19</v>
      </c>
      <c r="G1746" s="16" t="str">
        <f>Paid_Raw_Data!J1742</f>
        <v>2020-01-01</v>
      </c>
      <c r="H1746" s="16" t="str">
        <f>Paid_Raw_Data!K1742</f>
        <v>2020-06-07</v>
      </c>
      <c r="I1746" s="15" t="str">
        <f>Paid_Raw_Data!C1742</f>
        <v>Motor Private</v>
      </c>
      <c r="J1746" s="17">
        <f>Paid_Raw_Data!Q1742</f>
        <v>258430.17</v>
      </c>
      <c r="K1746" s="25">
        <f>Paid_Raw_Data!V1742</f>
        <v>202979.43</v>
      </c>
      <c r="L1746" s="15" t="b">
        <f t="shared" si="108"/>
        <v>1</v>
      </c>
      <c r="M1746" s="15" t="b">
        <f t="shared" si="109"/>
        <v>1</v>
      </c>
      <c r="N1746" s="15" t="b">
        <f t="shared" si="110"/>
        <v>1</v>
      </c>
      <c r="O1746" s="15" t="b">
        <f t="shared" si="111"/>
        <v>1</v>
      </c>
    </row>
    <row r="1747" spans="3:15" s="15" customFormat="1" ht="13.75" x14ac:dyDescent="0.45">
      <c r="C1747" s="15">
        <v>1742</v>
      </c>
      <c r="D1747" s="15" t="s">
        <v>24266</v>
      </c>
      <c r="E1747" s="24" t="str">
        <f>Paid_Raw_Data!A1743</f>
        <v>CLM-2025-001742</v>
      </c>
      <c r="F1747" s="16" t="str">
        <f>Paid_Raw_Data!I1743</f>
        <v>2021-06-28</v>
      </c>
      <c r="G1747" s="16" t="str">
        <f>Paid_Raw_Data!J1743</f>
        <v>2021-07-20</v>
      </c>
      <c r="H1747" s="16" t="str">
        <f>Paid_Raw_Data!K1743</f>
        <v>2022-02-12</v>
      </c>
      <c r="I1747" s="15" t="str">
        <f>Paid_Raw_Data!C1743</f>
        <v>Fire Industrial</v>
      </c>
      <c r="J1747" s="17">
        <f>Paid_Raw_Data!Q1743</f>
        <v>12207557.949999999</v>
      </c>
      <c r="K1747" s="25">
        <f>Paid_Raw_Data!V1743</f>
        <v>5459382.6799999997</v>
      </c>
      <c r="L1747" s="15" t="b">
        <f t="shared" si="108"/>
        <v>1</v>
      </c>
      <c r="M1747" s="15" t="b">
        <f t="shared" si="109"/>
        <v>1</v>
      </c>
      <c r="N1747" s="15" t="b">
        <f t="shared" si="110"/>
        <v>1</v>
      </c>
      <c r="O1747" s="15" t="b">
        <f t="shared" si="111"/>
        <v>1</v>
      </c>
    </row>
    <row r="1748" spans="3:15" s="15" customFormat="1" ht="13.75" x14ac:dyDescent="0.45">
      <c r="C1748" s="15">
        <v>1743</v>
      </c>
      <c r="D1748" s="15" t="s">
        <v>24266</v>
      </c>
      <c r="E1748" s="24" t="str">
        <f>Paid_Raw_Data!A1744</f>
        <v>CLM-2025-001743</v>
      </c>
      <c r="F1748" s="16" t="str">
        <f>Paid_Raw_Data!I1744</f>
        <v>2023-07-30</v>
      </c>
      <c r="G1748" s="16" t="str">
        <f>Paid_Raw_Data!J1744</f>
        <v>2023-08-01</v>
      </c>
      <c r="H1748" s="16" t="str">
        <f>Paid_Raw_Data!K1744</f>
        <v>2023-09-12</v>
      </c>
      <c r="I1748" s="15" t="str">
        <f>Paid_Raw_Data!C1744</f>
        <v>Engineering</v>
      </c>
      <c r="J1748" s="17">
        <f>Paid_Raw_Data!Q1744</f>
        <v>89921850.680000007</v>
      </c>
      <c r="K1748" s="25">
        <f>Paid_Raw_Data!V1744</f>
        <v>30009831.469999999</v>
      </c>
      <c r="L1748" s="15" t="b">
        <f t="shared" si="108"/>
        <v>1</v>
      </c>
      <c r="M1748" s="15" t="b">
        <f t="shared" si="109"/>
        <v>1</v>
      </c>
      <c r="N1748" s="15" t="b">
        <f t="shared" si="110"/>
        <v>1</v>
      </c>
      <c r="O1748" s="15" t="b">
        <f t="shared" si="111"/>
        <v>1</v>
      </c>
    </row>
    <row r="1749" spans="3:15" s="15" customFormat="1" ht="13.75" x14ac:dyDescent="0.45">
      <c r="C1749" s="15">
        <v>1744</v>
      </c>
      <c r="D1749" s="15" t="s">
        <v>24266</v>
      </c>
      <c r="E1749" s="24" t="str">
        <f>Paid_Raw_Data!A1745</f>
        <v>CLM-2025-001744</v>
      </c>
      <c r="F1749" s="16" t="str">
        <f>Paid_Raw_Data!I1745</f>
        <v>2020-07-28</v>
      </c>
      <c r="G1749" s="16" t="str">
        <f>Paid_Raw_Data!J1745</f>
        <v>2020-08-26</v>
      </c>
      <c r="H1749" s="16" t="str">
        <f>Paid_Raw_Data!K1745</f>
        <v>2020-10-18</v>
      </c>
      <c r="I1749" s="15" t="str">
        <f>Paid_Raw_Data!C1745</f>
        <v>Marine Cargo</v>
      </c>
      <c r="J1749" s="17">
        <f>Paid_Raw_Data!Q1745</f>
        <v>4664610.72</v>
      </c>
      <c r="K1749" s="25">
        <f>Paid_Raw_Data!V1745</f>
        <v>3097479.8</v>
      </c>
      <c r="L1749" s="15" t="b">
        <f t="shared" si="108"/>
        <v>1</v>
      </c>
      <c r="M1749" s="15" t="b">
        <f t="shared" si="109"/>
        <v>1</v>
      </c>
      <c r="N1749" s="15" t="b">
        <f t="shared" si="110"/>
        <v>1</v>
      </c>
      <c r="O1749" s="15" t="b">
        <f t="shared" si="111"/>
        <v>1</v>
      </c>
    </row>
    <row r="1750" spans="3:15" s="15" customFormat="1" ht="13.75" x14ac:dyDescent="0.45">
      <c r="C1750" s="15">
        <v>1745</v>
      </c>
      <c r="D1750" s="15" t="s">
        <v>24266</v>
      </c>
      <c r="E1750" s="24" t="str">
        <f>Paid_Raw_Data!A1746</f>
        <v>CLM-2025-001745</v>
      </c>
      <c r="F1750" s="16" t="str">
        <f>Paid_Raw_Data!I1746</f>
        <v>2020-02-01</v>
      </c>
      <c r="G1750" s="16" t="str">
        <f>Paid_Raw_Data!J1746</f>
        <v>2020-02-02</v>
      </c>
      <c r="H1750" s="16" t="str">
        <f>Paid_Raw_Data!K1746</f>
        <v>2020-06-10</v>
      </c>
      <c r="I1750" s="15" t="str">
        <f>Paid_Raw_Data!C1746</f>
        <v>Medical</v>
      </c>
      <c r="J1750" s="17">
        <f>Paid_Raw_Data!Q1746</f>
        <v>542970.56999999995</v>
      </c>
      <c r="K1750" s="25">
        <f>Paid_Raw_Data!V1746</f>
        <v>471574.4</v>
      </c>
      <c r="L1750" s="15" t="b">
        <f t="shared" si="108"/>
        <v>1</v>
      </c>
      <c r="M1750" s="15" t="b">
        <f t="shared" si="109"/>
        <v>1</v>
      </c>
      <c r="N1750" s="15" t="b">
        <f t="shared" si="110"/>
        <v>1</v>
      </c>
      <c r="O1750" s="15" t="b">
        <f t="shared" si="111"/>
        <v>1</v>
      </c>
    </row>
    <row r="1751" spans="3:15" s="15" customFormat="1" ht="13.75" x14ac:dyDescent="0.45">
      <c r="C1751" s="15">
        <v>1746</v>
      </c>
      <c r="D1751" s="15" t="s">
        <v>24266</v>
      </c>
      <c r="E1751" s="24" t="str">
        <f>Paid_Raw_Data!A1747</f>
        <v>CLM-2025-001746</v>
      </c>
      <c r="F1751" s="16" t="str">
        <f>Paid_Raw_Data!I1747</f>
        <v>2025-10-05</v>
      </c>
      <c r="G1751" s="16" t="str">
        <f>Paid_Raw_Data!J1747</f>
        <v>2025-10-17</v>
      </c>
      <c r="H1751" s="16" t="str">
        <f>Paid_Raw_Data!K1747</f>
        <v>2026-05-22</v>
      </c>
      <c r="I1751" s="15" t="str">
        <f>Paid_Raw_Data!C1747</f>
        <v>Medical</v>
      </c>
      <c r="J1751" s="17">
        <f>Paid_Raw_Data!Q1747</f>
        <v>451591.36</v>
      </c>
      <c r="K1751" s="25">
        <f>Paid_Raw_Data!V1747</f>
        <v>360627.9</v>
      </c>
      <c r="L1751" s="15" t="b">
        <f t="shared" si="108"/>
        <v>1</v>
      </c>
      <c r="M1751" s="15" t="b">
        <f t="shared" si="109"/>
        <v>1</v>
      </c>
      <c r="N1751" s="15" t="b">
        <f t="shared" si="110"/>
        <v>1</v>
      </c>
      <c r="O1751" s="15" t="b">
        <f t="shared" si="111"/>
        <v>1</v>
      </c>
    </row>
    <row r="1752" spans="3:15" s="15" customFormat="1" ht="13.75" x14ac:dyDescent="0.45">
      <c r="C1752" s="15">
        <v>1747</v>
      </c>
      <c r="D1752" s="15" t="s">
        <v>24266</v>
      </c>
      <c r="E1752" s="24" t="str">
        <f>Paid_Raw_Data!A1748</f>
        <v>CLM-2025-001747</v>
      </c>
      <c r="F1752" s="16" t="str">
        <f>Paid_Raw_Data!I1748</f>
        <v>2019-11-05</v>
      </c>
      <c r="G1752" s="16" t="str">
        <f>Paid_Raw_Data!J1748</f>
        <v>2019-11-30</v>
      </c>
      <c r="H1752" s="16" t="str">
        <f>Paid_Raw_Data!K1748</f>
        <v>2020-07-06</v>
      </c>
      <c r="I1752" s="15" t="str">
        <f>Paid_Raw_Data!C1748</f>
        <v>Engineering</v>
      </c>
      <c r="J1752" s="17">
        <f>Paid_Raw_Data!Q1748</f>
        <v>52314118.310000002</v>
      </c>
      <c r="K1752" s="25">
        <f>Paid_Raw_Data!V1748</f>
        <v>33405415.379999999</v>
      </c>
      <c r="L1752" s="15" t="b">
        <f t="shared" si="108"/>
        <v>1</v>
      </c>
      <c r="M1752" s="15" t="b">
        <f t="shared" si="109"/>
        <v>1</v>
      </c>
      <c r="N1752" s="15" t="b">
        <f t="shared" si="110"/>
        <v>1</v>
      </c>
      <c r="O1752" s="15" t="b">
        <f t="shared" si="111"/>
        <v>1</v>
      </c>
    </row>
    <row r="1753" spans="3:15" s="15" customFormat="1" ht="13.75" x14ac:dyDescent="0.45">
      <c r="C1753" s="15">
        <v>1748</v>
      </c>
      <c r="D1753" s="15" t="s">
        <v>24266</v>
      </c>
      <c r="E1753" s="24" t="str">
        <f>Paid_Raw_Data!A1749</f>
        <v>CLM-2025-001748</v>
      </c>
      <c r="F1753" s="16" t="str">
        <f>Paid_Raw_Data!I1749</f>
        <v>2024-10-09</v>
      </c>
      <c r="G1753" s="16" t="str">
        <f>Paid_Raw_Data!J1749</f>
        <v>2024-10-20</v>
      </c>
      <c r="H1753" s="16" t="str">
        <f>Paid_Raw_Data!K1749</f>
        <v>2024-12-07</v>
      </c>
      <c r="I1753" s="15" t="str">
        <f>Paid_Raw_Data!C1749</f>
        <v>Medical</v>
      </c>
      <c r="J1753" s="17">
        <f>Paid_Raw_Data!Q1749</f>
        <v>676333.77</v>
      </c>
      <c r="K1753" s="25">
        <f>Paid_Raw_Data!V1749</f>
        <v>445390.14</v>
      </c>
      <c r="L1753" s="15" t="b">
        <f t="shared" si="108"/>
        <v>1</v>
      </c>
      <c r="M1753" s="15" t="b">
        <f t="shared" si="109"/>
        <v>1</v>
      </c>
      <c r="N1753" s="15" t="b">
        <f t="shared" si="110"/>
        <v>1</v>
      </c>
      <c r="O1753" s="15" t="b">
        <f t="shared" si="111"/>
        <v>1</v>
      </c>
    </row>
    <row r="1754" spans="3:15" s="15" customFormat="1" ht="13.75" x14ac:dyDescent="0.45">
      <c r="C1754" s="15">
        <v>1749</v>
      </c>
      <c r="D1754" s="15" t="s">
        <v>24266</v>
      </c>
      <c r="E1754" s="24" t="str">
        <f>Paid_Raw_Data!A1750</f>
        <v>CLM-2025-001749</v>
      </c>
      <c r="F1754" s="16" t="str">
        <f>Paid_Raw_Data!I1750</f>
        <v>2025-03-20</v>
      </c>
      <c r="G1754" s="16" t="str">
        <f>Paid_Raw_Data!J1750</f>
        <v>2025-04-11</v>
      </c>
      <c r="H1754" s="16" t="str">
        <f>Paid_Raw_Data!K1750</f>
        <v>2025-06-26</v>
      </c>
      <c r="I1754" s="15" t="str">
        <f>Paid_Raw_Data!C1750</f>
        <v>Fire Domestic</v>
      </c>
      <c r="J1754" s="17">
        <f>Paid_Raw_Data!Q1750</f>
        <v>4912507.34</v>
      </c>
      <c r="K1754" s="25">
        <f>Paid_Raw_Data!V1750</f>
        <v>4144621.65</v>
      </c>
      <c r="L1754" s="15" t="b">
        <f t="shared" si="108"/>
        <v>1</v>
      </c>
      <c r="M1754" s="15" t="b">
        <f t="shared" si="109"/>
        <v>1</v>
      </c>
      <c r="N1754" s="15" t="b">
        <f t="shared" si="110"/>
        <v>1</v>
      </c>
      <c r="O1754" s="15" t="b">
        <f t="shared" si="111"/>
        <v>1</v>
      </c>
    </row>
    <row r="1755" spans="3:15" s="15" customFormat="1" ht="13.75" x14ac:dyDescent="0.45">
      <c r="C1755" s="15">
        <v>1750</v>
      </c>
      <c r="D1755" s="15" t="s">
        <v>24266</v>
      </c>
      <c r="E1755" s="24" t="str">
        <f>Paid_Raw_Data!A1751</f>
        <v>CLM-2025-001750</v>
      </c>
      <c r="F1755" s="16" t="str">
        <f>Paid_Raw_Data!I1751</f>
        <v>2025-05-10</v>
      </c>
      <c r="G1755" s="16" t="str">
        <f>Paid_Raw_Data!J1751</f>
        <v>2025-06-01</v>
      </c>
      <c r="H1755" s="16" t="str">
        <f>Paid_Raw_Data!K1751</f>
        <v>2025-08-02</v>
      </c>
      <c r="I1755" s="15" t="str">
        <f>Paid_Raw_Data!C1751</f>
        <v>Liability</v>
      </c>
      <c r="J1755" s="17">
        <f>Paid_Raw_Data!Q1751</f>
        <v>20637224.43</v>
      </c>
      <c r="K1755" s="25">
        <f>Paid_Raw_Data!V1751</f>
        <v>14449635.99</v>
      </c>
      <c r="L1755" s="15" t="b">
        <f t="shared" si="108"/>
        <v>1</v>
      </c>
      <c r="M1755" s="15" t="b">
        <f t="shared" si="109"/>
        <v>1</v>
      </c>
      <c r="N1755" s="15" t="b">
        <f t="shared" si="110"/>
        <v>1</v>
      </c>
      <c r="O1755" s="15" t="b">
        <f t="shared" si="111"/>
        <v>1</v>
      </c>
    </row>
    <row r="1756" spans="3:15" s="15" customFormat="1" ht="13.75" x14ac:dyDescent="0.45">
      <c r="C1756" s="15">
        <v>1751</v>
      </c>
      <c r="D1756" s="15" t="s">
        <v>24266</v>
      </c>
      <c r="E1756" s="24" t="str">
        <f>Paid_Raw_Data!A1752</f>
        <v>CLM-2025-001751</v>
      </c>
      <c r="F1756" s="16" t="str">
        <f>Paid_Raw_Data!I1752</f>
        <v>2018-08-12</v>
      </c>
      <c r="G1756" s="16" t="str">
        <f>Paid_Raw_Data!J1752</f>
        <v>2018-09-10</v>
      </c>
      <c r="H1756" s="16" t="str">
        <f>Paid_Raw_Data!K1752</f>
        <v>2018-10-06</v>
      </c>
      <c r="I1756" s="15" t="str">
        <f>Paid_Raw_Data!C1752</f>
        <v>Medical</v>
      </c>
      <c r="J1756" s="17">
        <f>Paid_Raw_Data!Q1752</f>
        <v>417288.56</v>
      </c>
      <c r="K1756" s="25">
        <f>Paid_Raw_Data!V1752</f>
        <v>358076.98</v>
      </c>
      <c r="L1756" s="15" t="b">
        <f t="shared" si="108"/>
        <v>1</v>
      </c>
      <c r="M1756" s="15" t="b">
        <f t="shared" si="109"/>
        <v>1</v>
      </c>
      <c r="N1756" s="15" t="b">
        <f t="shared" si="110"/>
        <v>1</v>
      </c>
      <c r="O1756" s="15" t="b">
        <f t="shared" si="111"/>
        <v>1</v>
      </c>
    </row>
    <row r="1757" spans="3:15" s="15" customFormat="1" ht="13.75" x14ac:dyDescent="0.45">
      <c r="C1757" s="15">
        <v>1752</v>
      </c>
      <c r="D1757" s="15" t="s">
        <v>24266</v>
      </c>
      <c r="E1757" s="24" t="str">
        <f>Paid_Raw_Data!A1753</f>
        <v>CLM-2025-001752</v>
      </c>
      <c r="F1757" s="16" t="str">
        <f>Paid_Raw_Data!I1753</f>
        <v>2018-12-26</v>
      </c>
      <c r="G1757" s="16" t="str">
        <f>Paid_Raw_Data!J1753</f>
        <v>2019-01-12</v>
      </c>
      <c r="H1757" s="16" t="str">
        <f>Paid_Raw_Data!K1753</f>
        <v>2019-06-08</v>
      </c>
      <c r="I1757" s="15" t="str">
        <f>Paid_Raw_Data!C1753</f>
        <v>Fire Domestic</v>
      </c>
      <c r="J1757" s="17">
        <f>Paid_Raw_Data!Q1753</f>
        <v>5981792.2400000002</v>
      </c>
      <c r="K1757" s="25">
        <f>Paid_Raw_Data!V1753</f>
        <v>5297342.47</v>
      </c>
      <c r="L1757" s="15" t="b">
        <f t="shared" si="108"/>
        <v>1</v>
      </c>
      <c r="M1757" s="15" t="b">
        <f t="shared" si="109"/>
        <v>1</v>
      </c>
      <c r="N1757" s="15" t="b">
        <f t="shared" si="110"/>
        <v>1</v>
      </c>
      <c r="O1757" s="15" t="b">
        <f t="shared" si="111"/>
        <v>1</v>
      </c>
    </row>
    <row r="1758" spans="3:15" s="15" customFormat="1" ht="13.75" x14ac:dyDescent="0.45">
      <c r="C1758" s="15">
        <v>1753</v>
      </c>
      <c r="D1758" s="15" t="s">
        <v>24266</v>
      </c>
      <c r="E1758" s="24" t="str">
        <f>Paid_Raw_Data!A1754</f>
        <v>CLM-2025-001753</v>
      </c>
      <c r="F1758" s="16" t="str">
        <f>Paid_Raw_Data!I1754</f>
        <v>2018-09-01</v>
      </c>
      <c r="G1758" s="16" t="str">
        <f>Paid_Raw_Data!J1754</f>
        <v>2018-09-06</v>
      </c>
      <c r="H1758" s="16" t="str">
        <f>Paid_Raw_Data!K1754</f>
        <v>2018-11-13</v>
      </c>
      <c r="I1758" s="15" t="str">
        <f>Paid_Raw_Data!C1754</f>
        <v>Motor Private</v>
      </c>
      <c r="J1758" s="17">
        <f>Paid_Raw_Data!Q1754</f>
        <v>296613.33</v>
      </c>
      <c r="K1758" s="25">
        <f>Paid_Raw_Data!V1754</f>
        <v>215848.08</v>
      </c>
      <c r="L1758" s="15" t="b">
        <f t="shared" si="108"/>
        <v>1</v>
      </c>
      <c r="M1758" s="15" t="b">
        <f t="shared" si="109"/>
        <v>1</v>
      </c>
      <c r="N1758" s="15" t="b">
        <f t="shared" si="110"/>
        <v>1</v>
      </c>
      <c r="O1758" s="15" t="b">
        <f t="shared" si="111"/>
        <v>1</v>
      </c>
    </row>
    <row r="1759" spans="3:15" s="15" customFormat="1" ht="13.75" x14ac:dyDescent="0.45">
      <c r="C1759" s="15">
        <v>1754</v>
      </c>
      <c r="D1759" s="15" t="s">
        <v>24266</v>
      </c>
      <c r="E1759" s="24" t="str">
        <f>Paid_Raw_Data!A1755</f>
        <v>CLM-2025-001754</v>
      </c>
      <c r="F1759" s="16" t="str">
        <f>Paid_Raw_Data!I1755</f>
        <v>2022-03-27</v>
      </c>
      <c r="G1759" s="16" t="str">
        <f>Paid_Raw_Data!J1755</f>
        <v>2022-04-22</v>
      </c>
      <c r="H1759" s="16" t="str">
        <f>Paid_Raw_Data!K1755</f>
        <v>2022-12-01</v>
      </c>
      <c r="I1759" s="15" t="str">
        <f>Paid_Raw_Data!C1755</f>
        <v>Motor Private</v>
      </c>
      <c r="J1759" s="17">
        <f>Paid_Raw_Data!Q1755</f>
        <v>391651.27</v>
      </c>
      <c r="K1759" s="25">
        <f>Paid_Raw_Data!V1755</f>
        <v>296639.88</v>
      </c>
      <c r="L1759" s="15" t="b">
        <f t="shared" si="108"/>
        <v>1</v>
      </c>
      <c r="M1759" s="15" t="b">
        <f t="shared" si="109"/>
        <v>1</v>
      </c>
      <c r="N1759" s="15" t="b">
        <f t="shared" si="110"/>
        <v>1</v>
      </c>
      <c r="O1759" s="15" t="b">
        <f t="shared" si="111"/>
        <v>1</v>
      </c>
    </row>
    <row r="1760" spans="3:15" s="15" customFormat="1" ht="13.75" x14ac:dyDescent="0.45">
      <c r="C1760" s="15">
        <v>1755</v>
      </c>
      <c r="D1760" s="15" t="s">
        <v>24266</v>
      </c>
      <c r="E1760" s="24" t="str">
        <f>Paid_Raw_Data!A1756</f>
        <v>CLM-2025-001755</v>
      </c>
      <c r="F1760" s="16" t="str">
        <f>Paid_Raw_Data!I1756</f>
        <v>2020-01-07</v>
      </c>
      <c r="G1760" s="16" t="str">
        <f>Paid_Raw_Data!J1756</f>
        <v>2020-01-24</v>
      </c>
      <c r="H1760" s="16" t="str">
        <f>Paid_Raw_Data!K1756</f>
        <v>2020-04-23</v>
      </c>
      <c r="I1760" s="15" t="str">
        <f>Paid_Raw_Data!C1756</f>
        <v>Fire Industrial</v>
      </c>
      <c r="J1760" s="17">
        <f>Paid_Raw_Data!Q1756</f>
        <v>135712739.28999999</v>
      </c>
      <c r="K1760" s="25">
        <f>Paid_Raw_Data!V1756</f>
        <v>56978226.969999999</v>
      </c>
      <c r="L1760" s="15" t="b">
        <f t="shared" si="108"/>
        <v>1</v>
      </c>
      <c r="M1760" s="15" t="b">
        <f t="shared" si="109"/>
        <v>1</v>
      </c>
      <c r="N1760" s="15" t="b">
        <f t="shared" si="110"/>
        <v>1</v>
      </c>
      <c r="O1760" s="15" t="b">
        <f t="shared" si="111"/>
        <v>1</v>
      </c>
    </row>
    <row r="1761" spans="3:15" s="15" customFormat="1" ht="13.75" x14ac:dyDescent="0.45">
      <c r="C1761" s="15">
        <v>1756</v>
      </c>
      <c r="D1761" s="15" t="s">
        <v>24266</v>
      </c>
      <c r="E1761" s="24" t="str">
        <f>Paid_Raw_Data!A1757</f>
        <v>CLM-2025-001756</v>
      </c>
      <c r="F1761" s="16" t="str">
        <f>Paid_Raw_Data!I1757</f>
        <v>2023-06-04</v>
      </c>
      <c r="G1761" s="16" t="str">
        <f>Paid_Raw_Data!J1757</f>
        <v>2023-06-24</v>
      </c>
      <c r="H1761" s="16" t="str">
        <f>Paid_Raw_Data!K1757</f>
        <v>2023-11-03</v>
      </c>
      <c r="I1761" s="15" t="str">
        <f>Paid_Raw_Data!C1757</f>
        <v>Liability</v>
      </c>
      <c r="J1761" s="17">
        <f>Paid_Raw_Data!Q1757</f>
        <v>33915711.649999999</v>
      </c>
      <c r="K1761" s="25">
        <f>Paid_Raw_Data!V1757</f>
        <v>25147005.609999999</v>
      </c>
      <c r="L1761" s="15" t="b">
        <f t="shared" si="108"/>
        <v>1</v>
      </c>
      <c r="M1761" s="15" t="b">
        <f t="shared" si="109"/>
        <v>1</v>
      </c>
      <c r="N1761" s="15" t="b">
        <f t="shared" si="110"/>
        <v>1</v>
      </c>
      <c r="O1761" s="15" t="b">
        <f t="shared" si="111"/>
        <v>1</v>
      </c>
    </row>
    <row r="1762" spans="3:15" s="15" customFormat="1" ht="13.75" x14ac:dyDescent="0.45">
      <c r="C1762" s="15">
        <v>1757</v>
      </c>
      <c r="D1762" s="15" t="s">
        <v>24266</v>
      </c>
      <c r="E1762" s="24" t="str">
        <f>Paid_Raw_Data!A1758</f>
        <v>CLM-2025-001757</v>
      </c>
      <c r="F1762" s="16" t="str">
        <f>Paid_Raw_Data!I1758</f>
        <v>2024-06-04</v>
      </c>
      <c r="G1762" s="16" t="str">
        <f>Paid_Raw_Data!J1758</f>
        <v>2024-06-09</v>
      </c>
      <c r="H1762" s="16" t="str">
        <f>Paid_Raw_Data!K1758</f>
        <v>2024-11-21</v>
      </c>
      <c r="I1762" s="15" t="str">
        <f>Paid_Raw_Data!C1758</f>
        <v>Engineering</v>
      </c>
      <c r="J1762" s="17">
        <f>Paid_Raw_Data!Q1758</f>
        <v>31494650.379999999</v>
      </c>
      <c r="K1762" s="25">
        <f>Paid_Raw_Data!V1758</f>
        <v>14722369.91</v>
      </c>
      <c r="L1762" s="15" t="b">
        <f t="shared" si="108"/>
        <v>1</v>
      </c>
      <c r="M1762" s="15" t="b">
        <f t="shared" si="109"/>
        <v>1</v>
      </c>
      <c r="N1762" s="15" t="b">
        <f t="shared" si="110"/>
        <v>1</v>
      </c>
      <c r="O1762" s="15" t="b">
        <f t="shared" si="111"/>
        <v>1</v>
      </c>
    </row>
    <row r="1763" spans="3:15" s="15" customFormat="1" ht="13.75" x14ac:dyDescent="0.45">
      <c r="C1763" s="15">
        <v>1758</v>
      </c>
      <c r="D1763" s="15" t="s">
        <v>24266</v>
      </c>
      <c r="E1763" s="24" t="str">
        <f>Paid_Raw_Data!A1759</f>
        <v>CLM-2025-001758</v>
      </c>
      <c r="F1763" s="16" t="str">
        <f>Paid_Raw_Data!I1759</f>
        <v>2020-05-10</v>
      </c>
      <c r="G1763" s="16" t="str">
        <f>Paid_Raw_Data!J1759</f>
        <v>2020-05-14</v>
      </c>
      <c r="H1763" s="16" t="str">
        <f>Paid_Raw_Data!K1759</f>
        <v>2020-11-21</v>
      </c>
      <c r="I1763" s="15" t="str">
        <f>Paid_Raw_Data!C1759</f>
        <v>Engineering</v>
      </c>
      <c r="J1763" s="17">
        <f>Paid_Raw_Data!Q1759</f>
        <v>68565956.359999999</v>
      </c>
      <c r="K1763" s="25">
        <f>Paid_Raw_Data!V1759</f>
        <v>29158078.620000001</v>
      </c>
      <c r="L1763" s="15" t="b">
        <f t="shared" si="108"/>
        <v>1</v>
      </c>
      <c r="M1763" s="15" t="b">
        <f t="shared" si="109"/>
        <v>1</v>
      </c>
      <c r="N1763" s="15" t="b">
        <f t="shared" si="110"/>
        <v>1</v>
      </c>
      <c r="O1763" s="15" t="b">
        <f t="shared" si="111"/>
        <v>1</v>
      </c>
    </row>
    <row r="1764" spans="3:15" s="15" customFormat="1" ht="13.75" x14ac:dyDescent="0.45">
      <c r="C1764" s="15">
        <v>1759</v>
      </c>
      <c r="D1764" s="15" t="s">
        <v>24266</v>
      </c>
      <c r="E1764" s="24" t="str">
        <f>Paid_Raw_Data!A1760</f>
        <v>CLM-2025-001759</v>
      </c>
      <c r="F1764" s="16" t="str">
        <f>Paid_Raw_Data!I1760</f>
        <v>2020-08-10</v>
      </c>
      <c r="G1764" s="16" t="str">
        <f>Paid_Raw_Data!J1760</f>
        <v>2020-08-17</v>
      </c>
      <c r="H1764" s="16" t="str">
        <f>Paid_Raw_Data!K1760</f>
        <v>2021-03-15</v>
      </c>
      <c r="I1764" s="15" t="str">
        <f>Paid_Raw_Data!C1760</f>
        <v>Personal Accident</v>
      </c>
      <c r="J1764" s="17">
        <f>Paid_Raw_Data!Q1760</f>
        <v>1500207.45</v>
      </c>
      <c r="K1764" s="25">
        <f>Paid_Raw_Data!V1760</f>
        <v>1196923.54</v>
      </c>
      <c r="L1764" s="15" t="b">
        <f t="shared" si="108"/>
        <v>1</v>
      </c>
      <c r="M1764" s="15" t="b">
        <f t="shared" si="109"/>
        <v>1</v>
      </c>
      <c r="N1764" s="15" t="b">
        <f t="shared" si="110"/>
        <v>1</v>
      </c>
      <c r="O1764" s="15" t="b">
        <f t="shared" si="111"/>
        <v>1</v>
      </c>
    </row>
    <row r="1765" spans="3:15" s="15" customFormat="1" ht="13.75" x14ac:dyDescent="0.45">
      <c r="C1765" s="15">
        <v>1760</v>
      </c>
      <c r="D1765" s="15" t="s">
        <v>24266</v>
      </c>
      <c r="E1765" s="24" t="str">
        <f>Paid_Raw_Data!A1761</f>
        <v>CLM-2025-001760</v>
      </c>
      <c r="F1765" s="16" t="str">
        <f>Paid_Raw_Data!I1761</f>
        <v>2020-02-07</v>
      </c>
      <c r="G1765" s="16" t="str">
        <f>Paid_Raw_Data!J1761</f>
        <v>2020-02-21</v>
      </c>
      <c r="H1765" s="16" t="str">
        <f>Paid_Raw_Data!K1761</f>
        <v>2020-06-27</v>
      </c>
      <c r="I1765" s="15" t="str">
        <f>Paid_Raw_Data!C1761</f>
        <v>Medical</v>
      </c>
      <c r="J1765" s="17">
        <f>Paid_Raw_Data!Q1761</f>
        <v>97994.45</v>
      </c>
      <c r="K1765" s="25">
        <f>Paid_Raw_Data!V1761</f>
        <v>70479.009999999995</v>
      </c>
      <c r="L1765" s="15" t="b">
        <f t="shared" si="108"/>
        <v>1</v>
      </c>
      <c r="M1765" s="15" t="b">
        <f t="shared" si="109"/>
        <v>1</v>
      </c>
      <c r="N1765" s="15" t="b">
        <f t="shared" si="110"/>
        <v>1</v>
      </c>
      <c r="O1765" s="15" t="b">
        <f t="shared" si="111"/>
        <v>1</v>
      </c>
    </row>
    <row r="1766" spans="3:15" s="15" customFormat="1" ht="13.75" x14ac:dyDescent="0.45">
      <c r="C1766" s="15">
        <v>1761</v>
      </c>
      <c r="D1766" s="15" t="s">
        <v>24266</v>
      </c>
      <c r="E1766" s="24" t="str">
        <f>Paid_Raw_Data!A1762</f>
        <v>CLM-2025-001761</v>
      </c>
      <c r="F1766" s="16" t="str">
        <f>Paid_Raw_Data!I1762</f>
        <v>2024-04-13</v>
      </c>
      <c r="G1766" s="16" t="str">
        <f>Paid_Raw_Data!J1762</f>
        <v>2024-04-16</v>
      </c>
      <c r="H1766" s="16" t="str">
        <f>Paid_Raw_Data!K1762</f>
        <v>2024-05-31</v>
      </c>
      <c r="I1766" s="15" t="str">
        <f>Paid_Raw_Data!C1762</f>
        <v>Motor Commercial</v>
      </c>
      <c r="J1766" s="17">
        <f>Paid_Raw_Data!Q1762</f>
        <v>298910.21999999997</v>
      </c>
      <c r="K1766" s="25">
        <f>Paid_Raw_Data!V1762</f>
        <v>194908.82</v>
      </c>
      <c r="L1766" s="15" t="b">
        <f t="shared" si="108"/>
        <v>1</v>
      </c>
      <c r="M1766" s="15" t="b">
        <f t="shared" si="109"/>
        <v>1</v>
      </c>
      <c r="N1766" s="15" t="b">
        <f t="shared" si="110"/>
        <v>1</v>
      </c>
      <c r="O1766" s="15" t="b">
        <f t="shared" si="111"/>
        <v>1</v>
      </c>
    </row>
    <row r="1767" spans="3:15" s="15" customFormat="1" ht="13.75" x14ac:dyDescent="0.45">
      <c r="C1767" s="15">
        <v>1762</v>
      </c>
      <c r="D1767" s="15" t="s">
        <v>24266</v>
      </c>
      <c r="E1767" s="24" t="str">
        <f>Paid_Raw_Data!A1763</f>
        <v>CLM-2025-001762</v>
      </c>
      <c r="F1767" s="16" t="str">
        <f>Paid_Raw_Data!I1763</f>
        <v>2021-06-07</v>
      </c>
      <c r="G1767" s="16" t="str">
        <f>Paid_Raw_Data!J1763</f>
        <v>2021-06-10</v>
      </c>
      <c r="H1767" s="16" t="str">
        <f>Paid_Raw_Data!K1763</f>
        <v>2021-07-15</v>
      </c>
      <c r="I1767" s="15" t="str">
        <f>Paid_Raw_Data!C1763</f>
        <v>Personal Accident</v>
      </c>
      <c r="J1767" s="17">
        <f>Paid_Raw_Data!Q1763</f>
        <v>53428.72</v>
      </c>
      <c r="K1767" s="25">
        <f>Paid_Raw_Data!V1763</f>
        <v>44064.35</v>
      </c>
      <c r="L1767" s="15" t="b">
        <f t="shared" si="108"/>
        <v>1</v>
      </c>
      <c r="M1767" s="15" t="b">
        <f t="shared" si="109"/>
        <v>1</v>
      </c>
      <c r="N1767" s="15" t="b">
        <f t="shared" si="110"/>
        <v>1</v>
      </c>
      <c r="O1767" s="15" t="b">
        <f t="shared" si="111"/>
        <v>1</v>
      </c>
    </row>
    <row r="1768" spans="3:15" s="15" customFormat="1" ht="13.75" x14ac:dyDescent="0.45">
      <c r="C1768" s="15">
        <v>1763</v>
      </c>
      <c r="D1768" s="15" t="s">
        <v>24266</v>
      </c>
      <c r="E1768" s="24" t="str">
        <f>Paid_Raw_Data!A1764</f>
        <v>CLM-2025-001763</v>
      </c>
      <c r="F1768" s="16" t="str">
        <f>Paid_Raw_Data!I1764</f>
        <v>2018-12-28</v>
      </c>
      <c r="G1768" s="16" t="str">
        <f>Paid_Raw_Data!J1764</f>
        <v>2019-01-01</v>
      </c>
      <c r="H1768" s="16" t="str">
        <f>Paid_Raw_Data!K1764</f>
        <v>2019-05-24</v>
      </c>
      <c r="I1768" s="15" t="str">
        <f>Paid_Raw_Data!C1764</f>
        <v>Fire Domestic</v>
      </c>
      <c r="J1768" s="17">
        <f>Paid_Raw_Data!Q1764</f>
        <v>939210.23999999999</v>
      </c>
      <c r="K1768" s="25">
        <f>Paid_Raw_Data!V1764</f>
        <v>681646.57</v>
      </c>
      <c r="L1768" s="15" t="b">
        <f t="shared" si="108"/>
        <v>1</v>
      </c>
      <c r="M1768" s="15" t="b">
        <f t="shared" si="109"/>
        <v>1</v>
      </c>
      <c r="N1768" s="15" t="b">
        <f t="shared" si="110"/>
        <v>1</v>
      </c>
      <c r="O1768" s="15" t="b">
        <f t="shared" si="111"/>
        <v>1</v>
      </c>
    </row>
    <row r="1769" spans="3:15" s="15" customFormat="1" ht="13.75" x14ac:dyDescent="0.45">
      <c r="C1769" s="15">
        <v>1764</v>
      </c>
      <c r="D1769" s="15" t="s">
        <v>24266</v>
      </c>
      <c r="E1769" s="24" t="str">
        <f>Paid_Raw_Data!A1765</f>
        <v>CLM-2025-001764</v>
      </c>
      <c r="F1769" s="16" t="str">
        <f>Paid_Raw_Data!I1765</f>
        <v>2024-10-19</v>
      </c>
      <c r="G1769" s="16" t="str">
        <f>Paid_Raw_Data!J1765</f>
        <v>2024-10-23</v>
      </c>
      <c r="H1769" s="16" t="str">
        <f>Paid_Raw_Data!K1765</f>
        <v>2025-04-17</v>
      </c>
      <c r="I1769" s="15" t="str">
        <f>Paid_Raw_Data!C1765</f>
        <v>Motor Private</v>
      </c>
      <c r="J1769" s="17">
        <f>Paid_Raw_Data!Q1765</f>
        <v>425600.48</v>
      </c>
      <c r="K1769" s="25">
        <f>Paid_Raw_Data!V1765</f>
        <v>324168.95</v>
      </c>
      <c r="L1769" s="15" t="b">
        <f t="shared" si="108"/>
        <v>1</v>
      </c>
      <c r="M1769" s="15" t="b">
        <f t="shared" si="109"/>
        <v>1</v>
      </c>
      <c r="N1769" s="15" t="b">
        <f t="shared" si="110"/>
        <v>1</v>
      </c>
      <c r="O1769" s="15" t="b">
        <f t="shared" si="111"/>
        <v>1</v>
      </c>
    </row>
    <row r="1770" spans="3:15" s="15" customFormat="1" ht="13.75" x14ac:dyDescent="0.45">
      <c r="C1770" s="15">
        <v>1765</v>
      </c>
      <c r="D1770" s="15" t="s">
        <v>24266</v>
      </c>
      <c r="E1770" s="24" t="str">
        <f>Paid_Raw_Data!A1766</f>
        <v>CLM-2025-001765</v>
      </c>
      <c r="F1770" s="16" t="str">
        <f>Paid_Raw_Data!I1766</f>
        <v>2020-07-09</v>
      </c>
      <c r="G1770" s="16" t="str">
        <f>Paid_Raw_Data!J1766</f>
        <v>2020-07-26</v>
      </c>
      <c r="H1770" s="16" t="str">
        <f>Paid_Raw_Data!K1766</f>
        <v>2021-01-12</v>
      </c>
      <c r="I1770" s="15" t="str">
        <f>Paid_Raw_Data!C1766</f>
        <v>Motor Private</v>
      </c>
      <c r="J1770" s="17">
        <f>Paid_Raw_Data!Q1766</f>
        <v>132375.32</v>
      </c>
      <c r="K1770" s="25">
        <f>Paid_Raw_Data!V1766</f>
        <v>102533.07</v>
      </c>
      <c r="L1770" s="15" t="b">
        <f t="shared" si="108"/>
        <v>1</v>
      </c>
      <c r="M1770" s="15" t="b">
        <f t="shared" si="109"/>
        <v>1</v>
      </c>
      <c r="N1770" s="15" t="b">
        <f t="shared" si="110"/>
        <v>1</v>
      </c>
      <c r="O1770" s="15" t="b">
        <f t="shared" si="111"/>
        <v>1</v>
      </c>
    </row>
    <row r="1771" spans="3:15" s="15" customFormat="1" ht="13.75" x14ac:dyDescent="0.45">
      <c r="C1771" s="15">
        <v>1766</v>
      </c>
      <c r="D1771" s="15" t="s">
        <v>24266</v>
      </c>
      <c r="E1771" s="24" t="str">
        <f>Paid_Raw_Data!A1767</f>
        <v>CLM-2025-001766</v>
      </c>
      <c r="F1771" s="16" t="str">
        <f>Paid_Raw_Data!I1767</f>
        <v>2025-02-21</v>
      </c>
      <c r="G1771" s="16" t="str">
        <f>Paid_Raw_Data!J1767</f>
        <v>2025-03-07</v>
      </c>
      <c r="H1771" s="16" t="str">
        <f>Paid_Raw_Data!K1767</f>
        <v>2025-03-14</v>
      </c>
      <c r="I1771" s="15" t="str">
        <f>Paid_Raw_Data!C1767</f>
        <v>WIBA</v>
      </c>
      <c r="J1771" s="17">
        <f>Paid_Raw_Data!Q1767</f>
        <v>1131660.51</v>
      </c>
      <c r="K1771" s="25">
        <f>Paid_Raw_Data!V1767</f>
        <v>767056.17</v>
      </c>
      <c r="L1771" s="15" t="b">
        <f t="shared" si="108"/>
        <v>1</v>
      </c>
      <c r="M1771" s="15" t="b">
        <f t="shared" si="109"/>
        <v>1</v>
      </c>
      <c r="N1771" s="15" t="b">
        <f t="shared" si="110"/>
        <v>1</v>
      </c>
      <c r="O1771" s="15" t="b">
        <f t="shared" si="111"/>
        <v>1</v>
      </c>
    </row>
    <row r="1772" spans="3:15" s="15" customFormat="1" ht="13.75" x14ac:dyDescent="0.45">
      <c r="C1772" s="15">
        <v>1767</v>
      </c>
      <c r="D1772" s="15" t="s">
        <v>24266</v>
      </c>
      <c r="E1772" s="24" t="str">
        <f>Paid_Raw_Data!A1768</f>
        <v>CLM-2025-001767</v>
      </c>
      <c r="F1772" s="16" t="str">
        <f>Paid_Raw_Data!I1768</f>
        <v>2022-01-22</v>
      </c>
      <c r="G1772" s="16" t="str">
        <f>Paid_Raw_Data!J1768</f>
        <v>2022-02-12</v>
      </c>
      <c r="H1772" s="16" t="str">
        <f>Paid_Raw_Data!K1768</f>
        <v>2022-06-03</v>
      </c>
      <c r="I1772" s="15" t="str">
        <f>Paid_Raw_Data!C1768</f>
        <v>Liability</v>
      </c>
      <c r="J1772" s="17">
        <f>Paid_Raw_Data!Q1768</f>
        <v>12896010.75</v>
      </c>
      <c r="K1772" s="25">
        <f>Paid_Raw_Data!V1768</f>
        <v>9756214.6099999994</v>
      </c>
      <c r="L1772" s="15" t="b">
        <f t="shared" si="108"/>
        <v>1</v>
      </c>
      <c r="M1772" s="15" t="b">
        <f t="shared" si="109"/>
        <v>1</v>
      </c>
      <c r="N1772" s="15" t="b">
        <f t="shared" si="110"/>
        <v>1</v>
      </c>
      <c r="O1772" s="15" t="b">
        <f t="shared" si="111"/>
        <v>1</v>
      </c>
    </row>
    <row r="1773" spans="3:15" s="15" customFormat="1" ht="13.75" x14ac:dyDescent="0.45">
      <c r="C1773" s="15">
        <v>1768</v>
      </c>
      <c r="D1773" s="15" t="s">
        <v>24266</v>
      </c>
      <c r="E1773" s="24" t="str">
        <f>Paid_Raw_Data!A1769</f>
        <v>CLM-2025-001768</v>
      </c>
      <c r="F1773" s="16" t="str">
        <f>Paid_Raw_Data!I1769</f>
        <v>2019-02-06</v>
      </c>
      <c r="G1773" s="16" t="str">
        <f>Paid_Raw_Data!J1769</f>
        <v>2019-03-05</v>
      </c>
      <c r="H1773" s="16" t="str">
        <f>Paid_Raw_Data!K1769</f>
        <v>2019-09-05</v>
      </c>
      <c r="I1773" s="15" t="str">
        <f>Paid_Raw_Data!C1769</f>
        <v>Fire Industrial</v>
      </c>
      <c r="J1773" s="17">
        <f>Paid_Raw_Data!Q1769</f>
        <v>102844514.53</v>
      </c>
      <c r="K1773" s="25">
        <f>Paid_Raw_Data!V1769</f>
        <v>62766494.880000003</v>
      </c>
      <c r="L1773" s="15" t="b">
        <f t="shared" si="108"/>
        <v>1</v>
      </c>
      <c r="M1773" s="15" t="b">
        <f t="shared" si="109"/>
        <v>1</v>
      </c>
      <c r="N1773" s="15" t="b">
        <f t="shared" si="110"/>
        <v>1</v>
      </c>
      <c r="O1773" s="15" t="b">
        <f t="shared" si="111"/>
        <v>1</v>
      </c>
    </row>
    <row r="1774" spans="3:15" s="15" customFormat="1" ht="13.75" x14ac:dyDescent="0.45">
      <c r="C1774" s="15">
        <v>1769</v>
      </c>
      <c r="D1774" s="15" t="s">
        <v>24266</v>
      </c>
      <c r="E1774" s="24" t="str">
        <f>Paid_Raw_Data!A1770</f>
        <v>CLM-2025-001769</v>
      </c>
      <c r="F1774" s="16" t="str">
        <f>Paid_Raw_Data!I1770</f>
        <v>2021-05-22</v>
      </c>
      <c r="G1774" s="16" t="str">
        <f>Paid_Raw_Data!J1770</f>
        <v>2021-06-04</v>
      </c>
      <c r="H1774" s="16" t="str">
        <f>Paid_Raw_Data!K1770</f>
        <v>2021-08-24</v>
      </c>
      <c r="I1774" s="15" t="str">
        <f>Paid_Raw_Data!C1770</f>
        <v>Liability</v>
      </c>
      <c r="J1774" s="17">
        <f>Paid_Raw_Data!Q1770</f>
        <v>5475865.9100000001</v>
      </c>
      <c r="K1774" s="25">
        <f>Paid_Raw_Data!V1770</f>
        <v>4150782.76</v>
      </c>
      <c r="L1774" s="15" t="b">
        <f t="shared" si="108"/>
        <v>1</v>
      </c>
      <c r="M1774" s="15" t="b">
        <f t="shared" si="109"/>
        <v>1</v>
      </c>
      <c r="N1774" s="15" t="b">
        <f t="shared" si="110"/>
        <v>1</v>
      </c>
      <c r="O1774" s="15" t="b">
        <f t="shared" si="111"/>
        <v>1</v>
      </c>
    </row>
    <row r="1775" spans="3:15" s="15" customFormat="1" ht="13.75" x14ac:dyDescent="0.45">
      <c r="C1775" s="15">
        <v>1770</v>
      </c>
      <c r="D1775" s="15" t="s">
        <v>24266</v>
      </c>
      <c r="E1775" s="24" t="str">
        <f>Paid_Raw_Data!A1771</f>
        <v>CLM-2025-001770</v>
      </c>
      <c r="F1775" s="16" t="str">
        <f>Paid_Raw_Data!I1771</f>
        <v>2022-12-06</v>
      </c>
      <c r="G1775" s="16" t="str">
        <f>Paid_Raw_Data!J1771</f>
        <v>2022-12-26</v>
      </c>
      <c r="H1775" s="16" t="str">
        <f>Paid_Raw_Data!K1771</f>
        <v>2023-08-02</v>
      </c>
      <c r="I1775" s="15" t="str">
        <f>Paid_Raw_Data!C1771</f>
        <v>Liability</v>
      </c>
      <c r="J1775" s="17">
        <f>Paid_Raw_Data!Q1771</f>
        <v>76380309.170000002</v>
      </c>
      <c r="K1775" s="25">
        <f>Paid_Raw_Data!V1771</f>
        <v>47711778.380000003</v>
      </c>
      <c r="L1775" s="15" t="b">
        <f t="shared" si="108"/>
        <v>1</v>
      </c>
      <c r="M1775" s="15" t="b">
        <f t="shared" si="109"/>
        <v>1</v>
      </c>
      <c r="N1775" s="15" t="b">
        <f t="shared" si="110"/>
        <v>1</v>
      </c>
      <c r="O1775" s="15" t="b">
        <f t="shared" si="111"/>
        <v>1</v>
      </c>
    </row>
    <row r="1776" spans="3:15" s="15" customFormat="1" ht="13.75" x14ac:dyDescent="0.45">
      <c r="C1776" s="15">
        <v>1771</v>
      </c>
      <c r="D1776" s="15" t="s">
        <v>24266</v>
      </c>
      <c r="E1776" s="24" t="str">
        <f>Paid_Raw_Data!A1772</f>
        <v>CLM-2025-001771</v>
      </c>
      <c r="F1776" s="16" t="str">
        <f>Paid_Raw_Data!I1772</f>
        <v>2024-11-03</v>
      </c>
      <c r="G1776" s="16" t="str">
        <f>Paid_Raw_Data!J1772</f>
        <v>2024-12-01</v>
      </c>
      <c r="H1776" s="16" t="str">
        <f>Paid_Raw_Data!K1772</f>
        <v>2025-05-18</v>
      </c>
      <c r="I1776" s="15" t="str">
        <f>Paid_Raw_Data!C1772</f>
        <v>Liability</v>
      </c>
      <c r="J1776" s="17">
        <f>Paid_Raw_Data!Q1772</f>
        <v>5885727.4000000004</v>
      </c>
      <c r="K1776" s="25">
        <f>Paid_Raw_Data!V1772</f>
        <v>3562064.56</v>
      </c>
      <c r="L1776" s="15" t="b">
        <f t="shared" si="108"/>
        <v>1</v>
      </c>
      <c r="M1776" s="15" t="b">
        <f t="shared" si="109"/>
        <v>1</v>
      </c>
      <c r="N1776" s="15" t="b">
        <f t="shared" si="110"/>
        <v>1</v>
      </c>
      <c r="O1776" s="15" t="b">
        <f t="shared" si="111"/>
        <v>1</v>
      </c>
    </row>
    <row r="1777" spans="3:15" s="15" customFormat="1" ht="13.75" x14ac:dyDescent="0.45">
      <c r="C1777" s="15">
        <v>1772</v>
      </c>
      <c r="D1777" s="15" t="s">
        <v>24266</v>
      </c>
      <c r="E1777" s="24" t="str">
        <f>Paid_Raw_Data!A1773</f>
        <v>CLM-2025-001772</v>
      </c>
      <c r="F1777" s="16" t="str">
        <f>Paid_Raw_Data!I1773</f>
        <v>2026-03-13</v>
      </c>
      <c r="G1777" s="16" t="str">
        <f>Paid_Raw_Data!J1773</f>
        <v>2026-03-26</v>
      </c>
      <c r="H1777" s="16" t="str">
        <f>Paid_Raw_Data!K1773</f>
        <v>2026-08-15</v>
      </c>
      <c r="I1777" s="15" t="str">
        <f>Paid_Raw_Data!C1773</f>
        <v>Fire Industrial</v>
      </c>
      <c r="J1777" s="17">
        <f>Paid_Raw_Data!Q1773</f>
        <v>44885899.740000002</v>
      </c>
      <c r="K1777" s="25">
        <f>Paid_Raw_Data!V1773</f>
        <v>31814690.600000001</v>
      </c>
      <c r="L1777" s="15" t="b">
        <f t="shared" si="108"/>
        <v>1</v>
      </c>
      <c r="M1777" s="15" t="b">
        <f t="shared" si="109"/>
        <v>1</v>
      </c>
      <c r="N1777" s="15" t="b">
        <f t="shared" si="110"/>
        <v>1</v>
      </c>
      <c r="O1777" s="15" t="b">
        <f t="shared" si="111"/>
        <v>1</v>
      </c>
    </row>
    <row r="1778" spans="3:15" s="15" customFormat="1" ht="13.75" x14ac:dyDescent="0.45">
      <c r="C1778" s="15">
        <v>1773</v>
      </c>
      <c r="D1778" s="15" t="s">
        <v>24266</v>
      </c>
      <c r="E1778" s="24" t="str">
        <f>Paid_Raw_Data!A1774</f>
        <v>CLM-2025-001773</v>
      </c>
      <c r="F1778" s="16" t="str">
        <f>Paid_Raw_Data!I1774</f>
        <v>2022-05-28</v>
      </c>
      <c r="G1778" s="16" t="str">
        <f>Paid_Raw_Data!J1774</f>
        <v>2022-06-14</v>
      </c>
      <c r="H1778" s="16" t="str">
        <f>Paid_Raw_Data!K1774</f>
        <v>2023-01-02</v>
      </c>
      <c r="I1778" s="15" t="str">
        <f>Paid_Raw_Data!C1774</f>
        <v>Engineering</v>
      </c>
      <c r="J1778" s="17">
        <f>Paid_Raw_Data!Q1774</f>
        <v>39004062.329999998</v>
      </c>
      <c r="K1778" s="25">
        <f>Paid_Raw_Data!V1774</f>
        <v>19728539.120000001</v>
      </c>
      <c r="L1778" s="15" t="b">
        <f t="shared" si="108"/>
        <v>1</v>
      </c>
      <c r="M1778" s="15" t="b">
        <f t="shared" si="109"/>
        <v>1</v>
      </c>
      <c r="N1778" s="15" t="b">
        <f t="shared" si="110"/>
        <v>1</v>
      </c>
      <c r="O1778" s="15" t="b">
        <f t="shared" si="111"/>
        <v>1</v>
      </c>
    </row>
    <row r="1779" spans="3:15" s="15" customFormat="1" ht="13.75" x14ac:dyDescent="0.45">
      <c r="C1779" s="15">
        <v>1774</v>
      </c>
      <c r="D1779" s="15" t="s">
        <v>24266</v>
      </c>
      <c r="E1779" s="24" t="str">
        <f>Paid_Raw_Data!A1775</f>
        <v>CLM-2025-001774</v>
      </c>
      <c r="F1779" s="16" t="str">
        <f>Paid_Raw_Data!I1775</f>
        <v>2026-12-07</v>
      </c>
      <c r="G1779" s="16" t="str">
        <f>Paid_Raw_Data!J1775</f>
        <v>2026-12-27</v>
      </c>
      <c r="H1779" s="16" t="str">
        <f>Paid_Raw_Data!K1775</f>
        <v>2027-08-14</v>
      </c>
      <c r="I1779" s="15" t="str">
        <f>Paid_Raw_Data!C1775</f>
        <v>Medical</v>
      </c>
      <c r="J1779" s="17">
        <f>Paid_Raw_Data!Q1775</f>
        <v>114008.82</v>
      </c>
      <c r="K1779" s="25">
        <f>Paid_Raw_Data!V1775</f>
        <v>97043.39</v>
      </c>
      <c r="L1779" s="15" t="b">
        <f t="shared" si="108"/>
        <v>1</v>
      </c>
      <c r="M1779" s="15" t="b">
        <f t="shared" si="109"/>
        <v>1</v>
      </c>
      <c r="N1779" s="15" t="b">
        <f t="shared" si="110"/>
        <v>1</v>
      </c>
      <c r="O1779" s="15" t="b">
        <f t="shared" si="111"/>
        <v>1</v>
      </c>
    </row>
    <row r="1780" spans="3:15" s="15" customFormat="1" ht="13.75" x14ac:dyDescent="0.45">
      <c r="C1780" s="15">
        <v>1775</v>
      </c>
      <c r="D1780" s="15" t="s">
        <v>24266</v>
      </c>
      <c r="E1780" s="24" t="str">
        <f>Paid_Raw_Data!A1776</f>
        <v>CLM-2025-001775</v>
      </c>
      <c r="F1780" s="16" t="str">
        <f>Paid_Raw_Data!I1776</f>
        <v>2021-05-15</v>
      </c>
      <c r="G1780" s="16" t="str">
        <f>Paid_Raw_Data!J1776</f>
        <v>2021-05-28</v>
      </c>
      <c r="H1780" s="16" t="str">
        <f>Paid_Raw_Data!K1776</f>
        <v>2021-07-27</v>
      </c>
      <c r="I1780" s="15" t="str">
        <f>Paid_Raw_Data!C1776</f>
        <v>Motor Private</v>
      </c>
      <c r="J1780" s="17">
        <f>Paid_Raw_Data!Q1776</f>
        <v>938796.82</v>
      </c>
      <c r="K1780" s="25">
        <f>Paid_Raw_Data!V1776</f>
        <v>683070.37</v>
      </c>
      <c r="L1780" s="15" t="b">
        <f t="shared" si="108"/>
        <v>1</v>
      </c>
      <c r="M1780" s="15" t="b">
        <f t="shared" si="109"/>
        <v>1</v>
      </c>
      <c r="N1780" s="15" t="b">
        <f t="shared" si="110"/>
        <v>1</v>
      </c>
      <c r="O1780" s="15" t="b">
        <f t="shared" si="111"/>
        <v>1</v>
      </c>
    </row>
    <row r="1781" spans="3:15" s="15" customFormat="1" ht="13.75" x14ac:dyDescent="0.45">
      <c r="C1781" s="15">
        <v>1776</v>
      </c>
      <c r="D1781" s="15" t="s">
        <v>24266</v>
      </c>
      <c r="E1781" s="24" t="str">
        <f>Paid_Raw_Data!A1777</f>
        <v>CLM-2025-001776</v>
      </c>
      <c r="F1781" s="16" t="str">
        <f>Paid_Raw_Data!I1777</f>
        <v>2023-10-30</v>
      </c>
      <c r="G1781" s="16" t="str">
        <f>Paid_Raw_Data!J1777</f>
        <v>2023-11-09</v>
      </c>
      <c r="H1781" s="16" t="str">
        <f>Paid_Raw_Data!K1777</f>
        <v>2024-04-11</v>
      </c>
      <c r="I1781" s="15" t="str">
        <f>Paid_Raw_Data!C1777</f>
        <v>Liability</v>
      </c>
      <c r="J1781" s="17">
        <f>Paid_Raw_Data!Q1777</f>
        <v>6518963.7300000004</v>
      </c>
      <c r="K1781" s="25">
        <f>Paid_Raw_Data!V1777</f>
        <v>4069629</v>
      </c>
      <c r="L1781" s="15" t="b">
        <f t="shared" si="108"/>
        <v>1</v>
      </c>
      <c r="M1781" s="15" t="b">
        <f t="shared" si="109"/>
        <v>1</v>
      </c>
      <c r="N1781" s="15" t="b">
        <f t="shared" si="110"/>
        <v>1</v>
      </c>
      <c r="O1781" s="15" t="b">
        <f t="shared" si="111"/>
        <v>1</v>
      </c>
    </row>
    <row r="1782" spans="3:15" s="15" customFormat="1" ht="13.75" x14ac:dyDescent="0.45">
      <c r="C1782" s="15">
        <v>1777</v>
      </c>
      <c r="D1782" s="15" t="s">
        <v>24266</v>
      </c>
      <c r="E1782" s="24" t="str">
        <f>Paid_Raw_Data!A1778</f>
        <v>CLM-2025-001777</v>
      </c>
      <c r="F1782" s="16" t="str">
        <f>Paid_Raw_Data!I1778</f>
        <v>2020-07-07</v>
      </c>
      <c r="G1782" s="16" t="str">
        <f>Paid_Raw_Data!J1778</f>
        <v>2020-07-19</v>
      </c>
      <c r="H1782" s="16" t="str">
        <f>Paid_Raw_Data!K1778</f>
        <v>2021-02-22</v>
      </c>
      <c r="I1782" s="15" t="str">
        <f>Paid_Raw_Data!C1778</f>
        <v>Fire Industrial</v>
      </c>
      <c r="J1782" s="17">
        <f>Paid_Raw_Data!Q1778</f>
        <v>61263403.729999997</v>
      </c>
      <c r="K1782" s="25">
        <f>Paid_Raw_Data!V1778</f>
        <v>29856897.48</v>
      </c>
      <c r="L1782" s="15" t="b">
        <f t="shared" si="108"/>
        <v>1</v>
      </c>
      <c r="M1782" s="15" t="b">
        <f t="shared" si="109"/>
        <v>1</v>
      </c>
      <c r="N1782" s="15" t="b">
        <f t="shared" si="110"/>
        <v>1</v>
      </c>
      <c r="O1782" s="15" t="b">
        <f t="shared" si="111"/>
        <v>1</v>
      </c>
    </row>
    <row r="1783" spans="3:15" s="15" customFormat="1" ht="13.75" x14ac:dyDescent="0.45">
      <c r="C1783" s="15">
        <v>1778</v>
      </c>
      <c r="D1783" s="15" t="s">
        <v>24266</v>
      </c>
      <c r="E1783" s="24" t="str">
        <f>Paid_Raw_Data!A1779</f>
        <v>CLM-2025-001778</v>
      </c>
      <c r="F1783" s="16" t="str">
        <f>Paid_Raw_Data!I1779</f>
        <v>2025-10-07</v>
      </c>
      <c r="G1783" s="16" t="str">
        <f>Paid_Raw_Data!J1779</f>
        <v>2025-10-16</v>
      </c>
      <c r="H1783" s="16" t="str">
        <f>Paid_Raw_Data!K1779</f>
        <v>2026-03-30</v>
      </c>
      <c r="I1783" s="15" t="str">
        <f>Paid_Raw_Data!C1779</f>
        <v>Fire Domestic</v>
      </c>
      <c r="J1783" s="17">
        <f>Paid_Raw_Data!Q1779</f>
        <v>4470374.67</v>
      </c>
      <c r="K1783" s="25">
        <f>Paid_Raw_Data!V1779</f>
        <v>3637888.34</v>
      </c>
      <c r="L1783" s="15" t="b">
        <f t="shared" si="108"/>
        <v>1</v>
      </c>
      <c r="M1783" s="15" t="b">
        <f t="shared" si="109"/>
        <v>1</v>
      </c>
      <c r="N1783" s="15" t="b">
        <f t="shared" si="110"/>
        <v>1</v>
      </c>
      <c r="O1783" s="15" t="b">
        <f t="shared" si="111"/>
        <v>1</v>
      </c>
    </row>
    <row r="1784" spans="3:15" s="15" customFormat="1" ht="13.75" x14ac:dyDescent="0.45">
      <c r="C1784" s="15">
        <v>1779</v>
      </c>
      <c r="D1784" s="15" t="s">
        <v>24266</v>
      </c>
      <c r="E1784" s="24" t="str">
        <f>Paid_Raw_Data!A1780</f>
        <v>CLM-2025-001779</v>
      </c>
      <c r="F1784" s="16" t="str">
        <f>Paid_Raw_Data!I1780</f>
        <v>2019-12-19</v>
      </c>
      <c r="G1784" s="16" t="str">
        <f>Paid_Raw_Data!J1780</f>
        <v>2019-12-28</v>
      </c>
      <c r="H1784" s="16" t="str">
        <f>Paid_Raw_Data!K1780</f>
        <v>2020-07-23</v>
      </c>
      <c r="I1784" s="15" t="str">
        <f>Paid_Raw_Data!C1780</f>
        <v>Marine Cargo</v>
      </c>
      <c r="J1784" s="17">
        <f>Paid_Raw_Data!Q1780</f>
        <v>17714864.879999999</v>
      </c>
      <c r="K1784" s="25">
        <f>Paid_Raw_Data!V1780</f>
        <v>9166165.8800000008</v>
      </c>
      <c r="L1784" s="15" t="b">
        <f t="shared" si="108"/>
        <v>1</v>
      </c>
      <c r="M1784" s="15" t="b">
        <f t="shared" si="109"/>
        <v>1</v>
      </c>
      <c r="N1784" s="15" t="b">
        <f t="shared" si="110"/>
        <v>1</v>
      </c>
      <c r="O1784" s="15" t="b">
        <f t="shared" si="111"/>
        <v>1</v>
      </c>
    </row>
    <row r="1785" spans="3:15" s="15" customFormat="1" ht="13.75" x14ac:dyDescent="0.45">
      <c r="C1785" s="15">
        <v>1780</v>
      </c>
      <c r="D1785" s="15" t="s">
        <v>24266</v>
      </c>
      <c r="E1785" s="24" t="str">
        <f>Paid_Raw_Data!A1781</f>
        <v>CLM-2025-001780</v>
      </c>
      <c r="F1785" s="16" t="str">
        <f>Paid_Raw_Data!I1781</f>
        <v>2024-01-21</v>
      </c>
      <c r="G1785" s="16" t="str">
        <f>Paid_Raw_Data!J1781</f>
        <v>2024-01-29</v>
      </c>
      <c r="H1785" s="16" t="str">
        <f>Paid_Raw_Data!K1781</f>
        <v>2024-02-08</v>
      </c>
      <c r="I1785" s="15" t="str">
        <f>Paid_Raw_Data!C1781</f>
        <v>Personal Accident</v>
      </c>
      <c r="J1785" s="17">
        <f>Paid_Raw_Data!Q1781</f>
        <v>285301.43</v>
      </c>
      <c r="K1785" s="25">
        <f>Paid_Raw_Data!V1781</f>
        <v>209937.28</v>
      </c>
      <c r="L1785" s="15" t="b">
        <f t="shared" si="108"/>
        <v>1</v>
      </c>
      <c r="M1785" s="15" t="b">
        <f t="shared" si="109"/>
        <v>1</v>
      </c>
      <c r="N1785" s="15" t="b">
        <f t="shared" si="110"/>
        <v>1</v>
      </c>
      <c r="O1785" s="15" t="b">
        <f t="shared" si="111"/>
        <v>1</v>
      </c>
    </row>
    <row r="1786" spans="3:15" s="15" customFormat="1" ht="13.75" x14ac:dyDescent="0.45">
      <c r="C1786" s="15">
        <v>1781</v>
      </c>
      <c r="D1786" s="15" t="s">
        <v>24266</v>
      </c>
      <c r="E1786" s="24" t="str">
        <f>Paid_Raw_Data!A1782</f>
        <v>CLM-2025-001781</v>
      </c>
      <c r="F1786" s="16" t="str">
        <f>Paid_Raw_Data!I1782</f>
        <v>2025-03-26</v>
      </c>
      <c r="G1786" s="16" t="str">
        <f>Paid_Raw_Data!J1782</f>
        <v>2025-04-13</v>
      </c>
      <c r="H1786" s="16" t="str">
        <f>Paid_Raw_Data!K1782</f>
        <v>2025-06-05</v>
      </c>
      <c r="I1786" s="15" t="str">
        <f>Paid_Raw_Data!C1782</f>
        <v>Motor Commercial</v>
      </c>
      <c r="J1786" s="17">
        <f>Paid_Raw_Data!Q1782</f>
        <v>882394.63</v>
      </c>
      <c r="K1786" s="25">
        <f>Paid_Raw_Data!V1782</f>
        <v>558830.25</v>
      </c>
      <c r="L1786" s="15" t="b">
        <f t="shared" si="108"/>
        <v>1</v>
      </c>
      <c r="M1786" s="15" t="b">
        <f t="shared" si="109"/>
        <v>1</v>
      </c>
      <c r="N1786" s="15" t="b">
        <f t="shared" si="110"/>
        <v>1</v>
      </c>
      <c r="O1786" s="15" t="b">
        <f t="shared" si="111"/>
        <v>1</v>
      </c>
    </row>
    <row r="1787" spans="3:15" s="15" customFormat="1" ht="13.75" x14ac:dyDescent="0.45">
      <c r="C1787" s="15">
        <v>1782</v>
      </c>
      <c r="D1787" s="15" t="s">
        <v>24266</v>
      </c>
      <c r="E1787" s="24" t="str">
        <f>Paid_Raw_Data!A1783</f>
        <v>CLM-2025-001782</v>
      </c>
      <c r="F1787" s="16" t="str">
        <f>Paid_Raw_Data!I1783</f>
        <v>2018-09-17</v>
      </c>
      <c r="G1787" s="16" t="str">
        <f>Paid_Raw_Data!J1783</f>
        <v>2018-10-13</v>
      </c>
      <c r="H1787" s="16" t="str">
        <f>Paid_Raw_Data!K1783</f>
        <v>2019-03-08</v>
      </c>
      <c r="I1787" s="15" t="str">
        <f>Paid_Raw_Data!C1783</f>
        <v>Motor Commercial</v>
      </c>
      <c r="J1787" s="17">
        <f>Paid_Raw_Data!Q1783</f>
        <v>372467.26</v>
      </c>
      <c r="K1787" s="25">
        <f>Paid_Raw_Data!V1783</f>
        <v>307291.18</v>
      </c>
      <c r="L1787" s="15" t="b">
        <f t="shared" si="108"/>
        <v>1</v>
      </c>
      <c r="M1787" s="15" t="b">
        <f t="shared" si="109"/>
        <v>1</v>
      </c>
      <c r="N1787" s="15" t="b">
        <f t="shared" si="110"/>
        <v>1</v>
      </c>
      <c r="O1787" s="15" t="b">
        <f t="shared" si="111"/>
        <v>1</v>
      </c>
    </row>
    <row r="1788" spans="3:15" s="15" customFormat="1" ht="13.75" x14ac:dyDescent="0.45">
      <c r="C1788" s="15">
        <v>1783</v>
      </c>
      <c r="D1788" s="15" t="s">
        <v>24266</v>
      </c>
      <c r="E1788" s="24" t="str">
        <f>Paid_Raw_Data!A1784</f>
        <v>CLM-2025-001783</v>
      </c>
      <c r="F1788" s="16" t="str">
        <f>Paid_Raw_Data!I1784</f>
        <v>2024-03-13</v>
      </c>
      <c r="G1788" s="16" t="str">
        <f>Paid_Raw_Data!J1784</f>
        <v>2024-03-19</v>
      </c>
      <c r="H1788" s="16" t="str">
        <f>Paid_Raw_Data!K1784</f>
        <v>2024-06-05</v>
      </c>
      <c r="I1788" s="15" t="str">
        <f>Paid_Raw_Data!C1784</f>
        <v>Engineering</v>
      </c>
      <c r="J1788" s="17">
        <f>Paid_Raw_Data!Q1784</f>
        <v>72782374.909999996</v>
      </c>
      <c r="K1788" s="25">
        <f>Paid_Raw_Data!V1784</f>
        <v>47992995.409999996</v>
      </c>
      <c r="L1788" s="15" t="b">
        <f t="shared" si="108"/>
        <v>1</v>
      </c>
      <c r="M1788" s="15" t="b">
        <f t="shared" si="109"/>
        <v>1</v>
      </c>
      <c r="N1788" s="15" t="b">
        <f t="shared" si="110"/>
        <v>1</v>
      </c>
      <c r="O1788" s="15" t="b">
        <f t="shared" si="111"/>
        <v>1</v>
      </c>
    </row>
    <row r="1789" spans="3:15" s="15" customFormat="1" ht="13.75" x14ac:dyDescent="0.45">
      <c r="C1789" s="15">
        <v>1784</v>
      </c>
      <c r="D1789" s="15" t="s">
        <v>24266</v>
      </c>
      <c r="E1789" s="24" t="str">
        <f>Paid_Raw_Data!A1785</f>
        <v>CLM-2025-001784</v>
      </c>
      <c r="F1789" s="16" t="str">
        <f>Paid_Raw_Data!I1785</f>
        <v>2024-11-30</v>
      </c>
      <c r="G1789" s="16" t="str">
        <f>Paid_Raw_Data!J1785</f>
        <v>2024-12-07</v>
      </c>
      <c r="H1789" s="16" t="str">
        <f>Paid_Raw_Data!K1785</f>
        <v>2025-06-18</v>
      </c>
      <c r="I1789" s="15" t="str">
        <f>Paid_Raw_Data!C1785</f>
        <v>Motor Private</v>
      </c>
      <c r="J1789" s="17">
        <f>Paid_Raw_Data!Q1785</f>
        <v>109150.73</v>
      </c>
      <c r="K1789" s="25">
        <f>Paid_Raw_Data!V1785</f>
        <v>79513.02</v>
      </c>
      <c r="L1789" s="15" t="b">
        <f t="shared" si="108"/>
        <v>1</v>
      </c>
      <c r="M1789" s="15" t="b">
        <f t="shared" si="109"/>
        <v>1</v>
      </c>
      <c r="N1789" s="15" t="b">
        <f t="shared" si="110"/>
        <v>1</v>
      </c>
      <c r="O1789" s="15" t="b">
        <f t="shared" si="111"/>
        <v>1</v>
      </c>
    </row>
    <row r="1790" spans="3:15" s="15" customFormat="1" ht="13.75" x14ac:dyDescent="0.45">
      <c r="C1790" s="15">
        <v>1785</v>
      </c>
      <c r="D1790" s="15" t="s">
        <v>24266</v>
      </c>
      <c r="E1790" s="24" t="str">
        <f>Paid_Raw_Data!A1786</f>
        <v>CLM-2025-001785</v>
      </c>
      <c r="F1790" s="16" t="str">
        <f>Paid_Raw_Data!I1786</f>
        <v>2024-09-12</v>
      </c>
      <c r="G1790" s="16" t="str">
        <f>Paid_Raw_Data!J1786</f>
        <v>2024-09-25</v>
      </c>
      <c r="H1790" s="16" t="str">
        <f>Paid_Raw_Data!K1786</f>
        <v>2024-12-20</v>
      </c>
      <c r="I1790" s="15" t="str">
        <f>Paid_Raw_Data!C1786</f>
        <v>WIBA</v>
      </c>
      <c r="J1790" s="17">
        <f>Paid_Raw_Data!Q1786</f>
        <v>136307.49</v>
      </c>
      <c r="K1790" s="25">
        <f>Paid_Raw_Data!V1786</f>
        <v>105220.58</v>
      </c>
      <c r="L1790" s="15" t="b">
        <f t="shared" si="108"/>
        <v>1</v>
      </c>
      <c r="M1790" s="15" t="b">
        <f t="shared" si="109"/>
        <v>1</v>
      </c>
      <c r="N1790" s="15" t="b">
        <f t="shared" si="110"/>
        <v>1</v>
      </c>
      <c r="O1790" s="15" t="b">
        <f t="shared" si="111"/>
        <v>1</v>
      </c>
    </row>
    <row r="1791" spans="3:15" s="15" customFormat="1" ht="13.75" x14ac:dyDescent="0.45">
      <c r="C1791" s="15">
        <v>1786</v>
      </c>
      <c r="D1791" s="15" t="s">
        <v>24266</v>
      </c>
      <c r="E1791" s="24" t="str">
        <f>Paid_Raw_Data!A1787</f>
        <v>CLM-2025-001786</v>
      </c>
      <c r="F1791" s="16" t="str">
        <f>Paid_Raw_Data!I1787</f>
        <v>2020-11-09</v>
      </c>
      <c r="G1791" s="16" t="str">
        <f>Paid_Raw_Data!J1787</f>
        <v>2020-11-20</v>
      </c>
      <c r="H1791" s="16" t="str">
        <f>Paid_Raw_Data!K1787</f>
        <v>2021-01-04</v>
      </c>
      <c r="I1791" s="15" t="str">
        <f>Paid_Raw_Data!C1787</f>
        <v>Marine Cargo</v>
      </c>
      <c r="J1791" s="17">
        <f>Paid_Raw_Data!Q1787</f>
        <v>5215761.6100000003</v>
      </c>
      <c r="K1791" s="25">
        <f>Paid_Raw_Data!V1787</f>
        <v>2416164.7799999998</v>
      </c>
      <c r="L1791" s="15" t="b">
        <f t="shared" si="108"/>
        <v>1</v>
      </c>
      <c r="M1791" s="15" t="b">
        <f t="shared" si="109"/>
        <v>1</v>
      </c>
      <c r="N1791" s="15" t="b">
        <f t="shared" si="110"/>
        <v>1</v>
      </c>
      <c r="O1791" s="15" t="b">
        <f t="shared" si="111"/>
        <v>1</v>
      </c>
    </row>
    <row r="1792" spans="3:15" s="15" customFormat="1" ht="13.75" x14ac:dyDescent="0.45">
      <c r="C1792" s="15">
        <v>1787</v>
      </c>
      <c r="D1792" s="15" t="s">
        <v>24266</v>
      </c>
      <c r="E1792" s="24" t="str">
        <f>Paid_Raw_Data!A1788</f>
        <v>CLM-2025-001787</v>
      </c>
      <c r="F1792" s="16" t="str">
        <f>Paid_Raw_Data!I1788</f>
        <v>2024-05-11</v>
      </c>
      <c r="G1792" s="16" t="str">
        <f>Paid_Raw_Data!J1788</f>
        <v>2024-05-27</v>
      </c>
      <c r="H1792" s="16" t="str">
        <f>Paid_Raw_Data!K1788</f>
        <v>2024-07-15</v>
      </c>
      <c r="I1792" s="15" t="str">
        <f>Paid_Raw_Data!C1788</f>
        <v>Liability</v>
      </c>
      <c r="J1792" s="17">
        <f>Paid_Raw_Data!Q1788</f>
        <v>4360262.4800000004</v>
      </c>
      <c r="K1792" s="25">
        <f>Paid_Raw_Data!V1788</f>
        <v>2998614.5</v>
      </c>
      <c r="L1792" s="15" t="b">
        <f t="shared" si="108"/>
        <v>1</v>
      </c>
      <c r="M1792" s="15" t="b">
        <f t="shared" si="109"/>
        <v>1</v>
      </c>
      <c r="N1792" s="15" t="b">
        <f t="shared" si="110"/>
        <v>1</v>
      </c>
      <c r="O1792" s="15" t="b">
        <f t="shared" si="111"/>
        <v>1</v>
      </c>
    </row>
    <row r="1793" spans="3:15" s="15" customFormat="1" ht="13.75" x14ac:dyDescent="0.45">
      <c r="C1793" s="15">
        <v>1788</v>
      </c>
      <c r="D1793" s="15" t="s">
        <v>24266</v>
      </c>
      <c r="E1793" s="24" t="str">
        <f>Paid_Raw_Data!A1789</f>
        <v>CLM-2025-001788</v>
      </c>
      <c r="F1793" s="16" t="str">
        <f>Paid_Raw_Data!I1789</f>
        <v>2025-08-14</v>
      </c>
      <c r="G1793" s="16" t="str">
        <f>Paid_Raw_Data!J1789</f>
        <v>2025-09-04</v>
      </c>
      <c r="H1793" s="16" t="str">
        <f>Paid_Raw_Data!K1789</f>
        <v>2025-11-18</v>
      </c>
      <c r="I1793" s="15" t="str">
        <f>Paid_Raw_Data!C1789</f>
        <v>Liability</v>
      </c>
      <c r="J1793" s="17">
        <f>Paid_Raw_Data!Q1789</f>
        <v>52485121.75</v>
      </c>
      <c r="K1793" s="25">
        <f>Paid_Raw_Data!V1789</f>
        <v>18520475.280000001</v>
      </c>
      <c r="L1793" s="15" t="b">
        <f t="shared" si="108"/>
        <v>1</v>
      </c>
      <c r="M1793" s="15" t="b">
        <f t="shared" si="109"/>
        <v>1</v>
      </c>
      <c r="N1793" s="15" t="b">
        <f t="shared" si="110"/>
        <v>1</v>
      </c>
      <c r="O1793" s="15" t="b">
        <f t="shared" si="111"/>
        <v>1</v>
      </c>
    </row>
    <row r="1794" spans="3:15" s="15" customFormat="1" ht="13.75" x14ac:dyDescent="0.45">
      <c r="C1794" s="15">
        <v>1789</v>
      </c>
      <c r="D1794" s="15" t="s">
        <v>24266</v>
      </c>
      <c r="E1794" s="24" t="str">
        <f>Paid_Raw_Data!A1790</f>
        <v>CLM-2025-001789</v>
      </c>
      <c r="F1794" s="16" t="str">
        <f>Paid_Raw_Data!I1790</f>
        <v>2024-08-03</v>
      </c>
      <c r="G1794" s="16" t="str">
        <f>Paid_Raw_Data!J1790</f>
        <v>2024-08-11</v>
      </c>
      <c r="H1794" s="16" t="str">
        <f>Paid_Raw_Data!K1790</f>
        <v>2025-03-08</v>
      </c>
      <c r="I1794" s="15" t="str">
        <f>Paid_Raw_Data!C1790</f>
        <v>Motor Private</v>
      </c>
      <c r="J1794" s="17">
        <f>Paid_Raw_Data!Q1790</f>
        <v>238404.73</v>
      </c>
      <c r="K1794" s="25">
        <f>Paid_Raw_Data!V1790</f>
        <v>182315.83</v>
      </c>
      <c r="L1794" s="15" t="b">
        <f t="shared" si="108"/>
        <v>1</v>
      </c>
      <c r="M1794" s="15" t="b">
        <f t="shared" si="109"/>
        <v>1</v>
      </c>
      <c r="N1794" s="15" t="b">
        <f t="shared" si="110"/>
        <v>1</v>
      </c>
      <c r="O1794" s="15" t="b">
        <f t="shared" si="111"/>
        <v>1</v>
      </c>
    </row>
    <row r="1795" spans="3:15" s="15" customFormat="1" ht="13.75" x14ac:dyDescent="0.45">
      <c r="C1795" s="15">
        <v>1790</v>
      </c>
      <c r="D1795" s="15" t="s">
        <v>24266</v>
      </c>
      <c r="E1795" s="24" t="str">
        <f>Paid_Raw_Data!A1791</f>
        <v>CLM-2025-001790</v>
      </c>
      <c r="F1795" s="16" t="str">
        <f>Paid_Raw_Data!I1791</f>
        <v>2024-09-30</v>
      </c>
      <c r="G1795" s="16" t="str">
        <f>Paid_Raw_Data!J1791</f>
        <v>2024-10-14</v>
      </c>
      <c r="H1795" s="16" t="str">
        <f>Paid_Raw_Data!K1791</f>
        <v>2024-11-15</v>
      </c>
      <c r="I1795" s="15" t="str">
        <f>Paid_Raw_Data!C1791</f>
        <v>Motor Private</v>
      </c>
      <c r="J1795" s="17">
        <f>Paid_Raw_Data!Q1791</f>
        <v>1152797.78</v>
      </c>
      <c r="K1795" s="25">
        <f>Paid_Raw_Data!V1791</f>
        <v>890108.65</v>
      </c>
      <c r="L1795" s="15" t="b">
        <f t="shared" si="108"/>
        <v>1</v>
      </c>
      <c r="M1795" s="15" t="b">
        <f t="shared" si="109"/>
        <v>1</v>
      </c>
      <c r="N1795" s="15" t="b">
        <f t="shared" si="110"/>
        <v>1</v>
      </c>
      <c r="O1795" s="15" t="b">
        <f t="shared" si="111"/>
        <v>1</v>
      </c>
    </row>
    <row r="1796" spans="3:15" s="15" customFormat="1" ht="13.75" x14ac:dyDescent="0.45">
      <c r="C1796" s="15">
        <v>1791</v>
      </c>
      <c r="D1796" s="15" t="s">
        <v>24266</v>
      </c>
      <c r="E1796" s="24" t="str">
        <f>Paid_Raw_Data!A1792</f>
        <v>CLM-2025-001791</v>
      </c>
      <c r="F1796" s="16" t="str">
        <f>Paid_Raw_Data!I1792</f>
        <v>2020-02-12</v>
      </c>
      <c r="G1796" s="16" t="str">
        <f>Paid_Raw_Data!J1792</f>
        <v>2020-02-27</v>
      </c>
      <c r="H1796" s="16" t="str">
        <f>Paid_Raw_Data!K1792</f>
        <v>2020-09-02</v>
      </c>
      <c r="I1796" s="15" t="str">
        <f>Paid_Raw_Data!C1792</f>
        <v>Fire Industrial</v>
      </c>
      <c r="J1796" s="17">
        <f>Paid_Raw_Data!Q1792</f>
        <v>196067044.12</v>
      </c>
      <c r="K1796" s="25">
        <f>Paid_Raw_Data!V1792</f>
        <v>113492507.65000001</v>
      </c>
      <c r="L1796" s="15" t="b">
        <f t="shared" si="108"/>
        <v>1</v>
      </c>
      <c r="M1796" s="15" t="b">
        <f t="shared" si="109"/>
        <v>1</v>
      </c>
      <c r="N1796" s="15" t="b">
        <f t="shared" si="110"/>
        <v>1</v>
      </c>
      <c r="O1796" s="15" t="b">
        <f t="shared" si="111"/>
        <v>1</v>
      </c>
    </row>
    <row r="1797" spans="3:15" s="15" customFormat="1" ht="13.75" x14ac:dyDescent="0.45">
      <c r="C1797" s="15">
        <v>1792</v>
      </c>
      <c r="D1797" s="15" t="s">
        <v>24266</v>
      </c>
      <c r="E1797" s="24" t="str">
        <f>Paid_Raw_Data!A1793</f>
        <v>CLM-2025-001792</v>
      </c>
      <c r="F1797" s="16" t="str">
        <f>Paid_Raw_Data!I1793</f>
        <v>2020-09-25</v>
      </c>
      <c r="G1797" s="16" t="str">
        <f>Paid_Raw_Data!J1793</f>
        <v>2020-10-16</v>
      </c>
      <c r="H1797" s="16" t="str">
        <f>Paid_Raw_Data!K1793</f>
        <v>2021-05-28</v>
      </c>
      <c r="I1797" s="15" t="str">
        <f>Paid_Raw_Data!C1793</f>
        <v>Motor Private</v>
      </c>
      <c r="J1797" s="17">
        <f>Paid_Raw_Data!Q1793</f>
        <v>351739.13</v>
      </c>
      <c r="K1797" s="25">
        <f>Paid_Raw_Data!V1793</f>
        <v>251767.99</v>
      </c>
      <c r="L1797" s="15" t="b">
        <f t="shared" si="108"/>
        <v>1</v>
      </c>
      <c r="M1797" s="15" t="b">
        <f t="shared" si="109"/>
        <v>1</v>
      </c>
      <c r="N1797" s="15" t="b">
        <f t="shared" si="110"/>
        <v>1</v>
      </c>
      <c r="O1797" s="15" t="b">
        <f t="shared" si="111"/>
        <v>1</v>
      </c>
    </row>
    <row r="1798" spans="3:15" s="15" customFormat="1" ht="13.75" x14ac:dyDescent="0.45">
      <c r="C1798" s="15">
        <v>1793</v>
      </c>
      <c r="D1798" s="15" t="s">
        <v>24266</v>
      </c>
      <c r="E1798" s="24" t="str">
        <f>Paid_Raw_Data!A1794</f>
        <v>CLM-2025-001793</v>
      </c>
      <c r="F1798" s="16" t="str">
        <f>Paid_Raw_Data!I1794</f>
        <v>2019-09-30</v>
      </c>
      <c r="G1798" s="16" t="str">
        <f>Paid_Raw_Data!J1794</f>
        <v>2019-10-15</v>
      </c>
      <c r="H1798" s="16" t="str">
        <f>Paid_Raw_Data!K1794</f>
        <v>2020-01-12</v>
      </c>
      <c r="I1798" s="15" t="str">
        <f>Paid_Raw_Data!C1794</f>
        <v>Engineering</v>
      </c>
      <c r="J1798" s="17">
        <f>Paid_Raw_Data!Q1794</f>
        <v>94808148.829999998</v>
      </c>
      <c r="K1798" s="25">
        <f>Paid_Raw_Data!V1794</f>
        <v>41131368.979999997</v>
      </c>
      <c r="L1798" s="15" t="b">
        <f t="shared" si="108"/>
        <v>1</v>
      </c>
      <c r="M1798" s="15" t="b">
        <f t="shared" si="109"/>
        <v>1</v>
      </c>
      <c r="N1798" s="15" t="b">
        <f t="shared" si="110"/>
        <v>1</v>
      </c>
      <c r="O1798" s="15" t="b">
        <f t="shared" si="111"/>
        <v>1</v>
      </c>
    </row>
    <row r="1799" spans="3:15" s="15" customFormat="1" ht="13.75" x14ac:dyDescent="0.45">
      <c r="C1799" s="15">
        <v>1794</v>
      </c>
      <c r="D1799" s="15" t="s">
        <v>24266</v>
      </c>
      <c r="E1799" s="24" t="str">
        <f>Paid_Raw_Data!A1795</f>
        <v>CLM-2025-001794</v>
      </c>
      <c r="F1799" s="16" t="str">
        <f>Paid_Raw_Data!I1795</f>
        <v>2024-04-26</v>
      </c>
      <c r="G1799" s="16" t="str">
        <f>Paid_Raw_Data!J1795</f>
        <v>2024-05-21</v>
      </c>
      <c r="H1799" s="16" t="str">
        <f>Paid_Raw_Data!K1795</f>
        <v>2024-07-04</v>
      </c>
      <c r="I1799" s="15" t="str">
        <f>Paid_Raw_Data!C1795</f>
        <v>Engineering</v>
      </c>
      <c r="J1799" s="17">
        <f>Paid_Raw_Data!Q1795</f>
        <v>43621529.369999997</v>
      </c>
      <c r="K1799" s="25">
        <f>Paid_Raw_Data!V1795</f>
        <v>19658896.350000001</v>
      </c>
      <c r="L1799" s="15" t="b">
        <f t="shared" ref="L1799:L1862" si="112">F1799&lt;=G1799</f>
        <v>1</v>
      </c>
      <c r="M1799" s="15" t="b">
        <f t="shared" ref="M1799:M1862" si="113">F1799&lt;=H1799</f>
        <v>1</v>
      </c>
      <c r="N1799" s="15" t="b">
        <f t="shared" ref="N1799:N1862" si="114">G1799&lt;=H1799</f>
        <v>1</v>
      </c>
      <c r="O1799" s="15" t="b">
        <f t="shared" ref="O1799:O1862" si="115">K1799&lt;=I1799</f>
        <v>1</v>
      </c>
    </row>
    <row r="1800" spans="3:15" s="15" customFormat="1" ht="13.75" x14ac:dyDescent="0.45">
      <c r="C1800" s="15">
        <v>1795</v>
      </c>
      <c r="D1800" s="15" t="s">
        <v>24266</v>
      </c>
      <c r="E1800" s="24" t="str">
        <f>Paid_Raw_Data!A1796</f>
        <v>CLM-2025-001795</v>
      </c>
      <c r="F1800" s="16" t="str">
        <f>Paid_Raw_Data!I1796</f>
        <v>2022-11-10</v>
      </c>
      <c r="G1800" s="16" t="str">
        <f>Paid_Raw_Data!J1796</f>
        <v>2022-11-16</v>
      </c>
      <c r="H1800" s="16" t="str">
        <f>Paid_Raw_Data!K1796</f>
        <v>2023-06-21</v>
      </c>
      <c r="I1800" s="15" t="str">
        <f>Paid_Raw_Data!C1796</f>
        <v>Personal Accident</v>
      </c>
      <c r="J1800" s="17">
        <f>Paid_Raw_Data!Q1796</f>
        <v>2108658.5</v>
      </c>
      <c r="K1800" s="25">
        <f>Paid_Raw_Data!V1796</f>
        <v>1575657.75</v>
      </c>
      <c r="L1800" s="15" t="b">
        <f t="shared" si="112"/>
        <v>1</v>
      </c>
      <c r="M1800" s="15" t="b">
        <f t="shared" si="113"/>
        <v>1</v>
      </c>
      <c r="N1800" s="15" t="b">
        <f t="shared" si="114"/>
        <v>1</v>
      </c>
      <c r="O1800" s="15" t="b">
        <f t="shared" si="115"/>
        <v>1</v>
      </c>
    </row>
    <row r="1801" spans="3:15" s="15" customFormat="1" ht="13.75" x14ac:dyDescent="0.45">
      <c r="C1801" s="15">
        <v>1796</v>
      </c>
      <c r="D1801" s="15" t="s">
        <v>24266</v>
      </c>
      <c r="E1801" s="24" t="str">
        <f>Paid_Raw_Data!A1797</f>
        <v>CLM-2025-001796</v>
      </c>
      <c r="F1801" s="16" t="str">
        <f>Paid_Raw_Data!I1797</f>
        <v>2026-02-10</v>
      </c>
      <c r="G1801" s="16" t="str">
        <f>Paid_Raw_Data!J1797</f>
        <v>2026-03-08</v>
      </c>
      <c r="H1801" s="16" t="str">
        <f>Paid_Raw_Data!K1797</f>
        <v>2026-07-24</v>
      </c>
      <c r="I1801" s="15" t="str">
        <f>Paid_Raw_Data!C1797</f>
        <v>Marine Cargo</v>
      </c>
      <c r="J1801" s="17">
        <f>Paid_Raw_Data!Q1797</f>
        <v>17170626.579999998</v>
      </c>
      <c r="K1801" s="25">
        <f>Paid_Raw_Data!V1797</f>
        <v>8182094.5</v>
      </c>
      <c r="L1801" s="15" t="b">
        <f t="shared" si="112"/>
        <v>1</v>
      </c>
      <c r="M1801" s="15" t="b">
        <f t="shared" si="113"/>
        <v>1</v>
      </c>
      <c r="N1801" s="15" t="b">
        <f t="shared" si="114"/>
        <v>1</v>
      </c>
      <c r="O1801" s="15" t="b">
        <f t="shared" si="115"/>
        <v>1</v>
      </c>
    </row>
    <row r="1802" spans="3:15" s="15" customFormat="1" ht="13.75" x14ac:dyDescent="0.45">
      <c r="C1802" s="15">
        <v>1797</v>
      </c>
      <c r="D1802" s="15" t="s">
        <v>24266</v>
      </c>
      <c r="E1802" s="24" t="str">
        <f>Paid_Raw_Data!A1798</f>
        <v>CLM-2025-001797</v>
      </c>
      <c r="F1802" s="16" t="str">
        <f>Paid_Raw_Data!I1798</f>
        <v>2026-05-08</v>
      </c>
      <c r="G1802" s="16" t="str">
        <f>Paid_Raw_Data!J1798</f>
        <v>2026-05-31</v>
      </c>
      <c r="H1802" s="16" t="str">
        <f>Paid_Raw_Data!K1798</f>
        <v>2026-10-31</v>
      </c>
      <c r="I1802" s="15" t="str">
        <f>Paid_Raw_Data!C1798</f>
        <v>Motor Commercial</v>
      </c>
      <c r="J1802" s="17">
        <f>Paid_Raw_Data!Q1798</f>
        <v>1799393.29</v>
      </c>
      <c r="K1802" s="25">
        <f>Paid_Raw_Data!V1798</f>
        <v>1374806.69</v>
      </c>
      <c r="L1802" s="15" t="b">
        <f t="shared" si="112"/>
        <v>1</v>
      </c>
      <c r="M1802" s="15" t="b">
        <f t="shared" si="113"/>
        <v>1</v>
      </c>
      <c r="N1802" s="15" t="b">
        <f t="shared" si="114"/>
        <v>1</v>
      </c>
      <c r="O1802" s="15" t="b">
        <f t="shared" si="115"/>
        <v>1</v>
      </c>
    </row>
    <row r="1803" spans="3:15" s="15" customFormat="1" ht="13.75" x14ac:dyDescent="0.45">
      <c r="C1803" s="15">
        <v>1798</v>
      </c>
      <c r="D1803" s="15" t="s">
        <v>24266</v>
      </c>
      <c r="E1803" s="24" t="str">
        <f>Paid_Raw_Data!A1799</f>
        <v>CLM-2025-001798</v>
      </c>
      <c r="F1803" s="16" t="str">
        <f>Paid_Raw_Data!I1799</f>
        <v>2026-02-03</v>
      </c>
      <c r="G1803" s="16" t="str">
        <f>Paid_Raw_Data!J1799</f>
        <v>2026-02-26</v>
      </c>
      <c r="H1803" s="16" t="str">
        <f>Paid_Raw_Data!K1799</f>
        <v>2026-10-23</v>
      </c>
      <c r="I1803" s="15" t="str">
        <f>Paid_Raw_Data!C1799</f>
        <v>Marine Cargo</v>
      </c>
      <c r="J1803" s="17">
        <f>Paid_Raw_Data!Q1799</f>
        <v>3550381.21</v>
      </c>
      <c r="K1803" s="25">
        <f>Paid_Raw_Data!V1799</f>
        <v>2163145.14</v>
      </c>
      <c r="L1803" s="15" t="b">
        <f t="shared" si="112"/>
        <v>1</v>
      </c>
      <c r="M1803" s="15" t="b">
        <f t="shared" si="113"/>
        <v>1</v>
      </c>
      <c r="N1803" s="15" t="b">
        <f t="shared" si="114"/>
        <v>1</v>
      </c>
      <c r="O1803" s="15" t="b">
        <f t="shared" si="115"/>
        <v>1</v>
      </c>
    </row>
    <row r="1804" spans="3:15" s="15" customFormat="1" ht="13.75" x14ac:dyDescent="0.45">
      <c r="C1804" s="15">
        <v>1799</v>
      </c>
      <c r="D1804" s="15" t="s">
        <v>24266</v>
      </c>
      <c r="E1804" s="24" t="str">
        <f>Paid_Raw_Data!A1800</f>
        <v>CLM-2025-001799</v>
      </c>
      <c r="F1804" s="16" t="str">
        <f>Paid_Raw_Data!I1800</f>
        <v>2021-10-24</v>
      </c>
      <c r="G1804" s="16" t="str">
        <f>Paid_Raw_Data!J1800</f>
        <v>2021-10-26</v>
      </c>
      <c r="H1804" s="16" t="str">
        <f>Paid_Raw_Data!K1800</f>
        <v>2022-02-11</v>
      </c>
      <c r="I1804" s="15" t="str">
        <f>Paid_Raw_Data!C1800</f>
        <v>Personal Accident</v>
      </c>
      <c r="J1804" s="17">
        <f>Paid_Raw_Data!Q1800</f>
        <v>464251.04</v>
      </c>
      <c r="K1804" s="25">
        <f>Paid_Raw_Data!V1800</f>
        <v>340568.83</v>
      </c>
      <c r="L1804" s="15" t="b">
        <f t="shared" si="112"/>
        <v>1</v>
      </c>
      <c r="M1804" s="15" t="b">
        <f t="shared" si="113"/>
        <v>1</v>
      </c>
      <c r="N1804" s="15" t="b">
        <f t="shared" si="114"/>
        <v>1</v>
      </c>
      <c r="O1804" s="15" t="b">
        <f t="shared" si="115"/>
        <v>1</v>
      </c>
    </row>
    <row r="1805" spans="3:15" s="15" customFormat="1" ht="13.75" x14ac:dyDescent="0.45">
      <c r="C1805" s="15">
        <v>1800</v>
      </c>
      <c r="D1805" s="15" t="s">
        <v>24266</v>
      </c>
      <c r="E1805" s="24" t="str">
        <f>Paid_Raw_Data!A1801</f>
        <v>CLM-2025-001800</v>
      </c>
      <c r="F1805" s="16" t="str">
        <f>Paid_Raw_Data!I1801</f>
        <v>2018-09-28</v>
      </c>
      <c r="G1805" s="16" t="str">
        <f>Paid_Raw_Data!J1801</f>
        <v>2018-10-22</v>
      </c>
      <c r="H1805" s="16" t="str">
        <f>Paid_Raw_Data!K1801</f>
        <v>2019-01-17</v>
      </c>
      <c r="I1805" s="15" t="str">
        <f>Paid_Raw_Data!C1801</f>
        <v>Motor Private</v>
      </c>
      <c r="J1805" s="17">
        <f>Paid_Raw_Data!Q1801</f>
        <v>190146.74</v>
      </c>
      <c r="K1805" s="25">
        <f>Paid_Raw_Data!V1801</f>
        <v>159449.37</v>
      </c>
      <c r="L1805" s="15" t="b">
        <f t="shared" si="112"/>
        <v>1</v>
      </c>
      <c r="M1805" s="15" t="b">
        <f t="shared" si="113"/>
        <v>1</v>
      </c>
      <c r="N1805" s="15" t="b">
        <f t="shared" si="114"/>
        <v>1</v>
      </c>
      <c r="O1805" s="15" t="b">
        <f t="shared" si="115"/>
        <v>1</v>
      </c>
    </row>
    <row r="1806" spans="3:15" s="15" customFormat="1" ht="13.75" x14ac:dyDescent="0.45">
      <c r="C1806" s="15">
        <v>1801</v>
      </c>
      <c r="D1806" s="15" t="s">
        <v>24266</v>
      </c>
      <c r="E1806" s="24" t="str">
        <f>Paid_Raw_Data!A1802</f>
        <v>CLM-2025-001801</v>
      </c>
      <c r="F1806" s="16" t="str">
        <f>Paid_Raw_Data!I1802</f>
        <v>2023-03-06</v>
      </c>
      <c r="G1806" s="16" t="str">
        <f>Paid_Raw_Data!J1802</f>
        <v>2023-03-29</v>
      </c>
      <c r="H1806" s="16" t="str">
        <f>Paid_Raw_Data!K1802</f>
        <v>2023-04-08</v>
      </c>
      <c r="I1806" s="15" t="str">
        <f>Paid_Raw_Data!C1802</f>
        <v>Liability</v>
      </c>
      <c r="J1806" s="17">
        <f>Paid_Raw_Data!Q1802</f>
        <v>47185541.579999998</v>
      </c>
      <c r="K1806" s="25">
        <f>Paid_Raw_Data!V1802</f>
        <v>11814725.539999999</v>
      </c>
      <c r="L1806" s="15" t="b">
        <f t="shared" si="112"/>
        <v>1</v>
      </c>
      <c r="M1806" s="15" t="b">
        <f t="shared" si="113"/>
        <v>1</v>
      </c>
      <c r="N1806" s="15" t="b">
        <f t="shared" si="114"/>
        <v>1</v>
      </c>
      <c r="O1806" s="15" t="b">
        <f t="shared" si="115"/>
        <v>1</v>
      </c>
    </row>
    <row r="1807" spans="3:15" s="15" customFormat="1" ht="13.75" x14ac:dyDescent="0.45">
      <c r="C1807" s="15">
        <v>1802</v>
      </c>
      <c r="D1807" s="15" t="s">
        <v>24266</v>
      </c>
      <c r="E1807" s="24" t="str">
        <f>Paid_Raw_Data!A1803</f>
        <v>CLM-2025-001802</v>
      </c>
      <c r="F1807" s="16" t="str">
        <f>Paid_Raw_Data!I1803</f>
        <v>2019-12-08</v>
      </c>
      <c r="G1807" s="16" t="str">
        <f>Paid_Raw_Data!J1803</f>
        <v>2019-12-25</v>
      </c>
      <c r="H1807" s="16" t="str">
        <f>Paid_Raw_Data!K1803</f>
        <v>2020-02-27</v>
      </c>
      <c r="I1807" s="15" t="str">
        <f>Paid_Raw_Data!C1803</f>
        <v>Marine Cargo</v>
      </c>
      <c r="J1807" s="17">
        <f>Paid_Raw_Data!Q1803</f>
        <v>42200740.07</v>
      </c>
      <c r="K1807" s="25">
        <f>Paid_Raw_Data!V1803</f>
        <v>27225089.890000001</v>
      </c>
      <c r="L1807" s="15" t="b">
        <f t="shared" si="112"/>
        <v>1</v>
      </c>
      <c r="M1807" s="15" t="b">
        <f t="shared" si="113"/>
        <v>1</v>
      </c>
      <c r="N1807" s="15" t="b">
        <f t="shared" si="114"/>
        <v>1</v>
      </c>
      <c r="O1807" s="15" t="b">
        <f t="shared" si="115"/>
        <v>1</v>
      </c>
    </row>
    <row r="1808" spans="3:15" s="15" customFormat="1" ht="13.75" x14ac:dyDescent="0.45">
      <c r="C1808" s="15">
        <v>1803</v>
      </c>
      <c r="D1808" s="15" t="s">
        <v>24266</v>
      </c>
      <c r="E1808" s="24" t="str">
        <f>Paid_Raw_Data!A1804</f>
        <v>CLM-2025-001803</v>
      </c>
      <c r="F1808" s="16" t="str">
        <f>Paid_Raw_Data!I1804</f>
        <v>2018-12-14</v>
      </c>
      <c r="G1808" s="16" t="str">
        <f>Paid_Raw_Data!J1804</f>
        <v>2018-12-21</v>
      </c>
      <c r="H1808" s="16" t="str">
        <f>Paid_Raw_Data!K1804</f>
        <v>2019-05-13</v>
      </c>
      <c r="I1808" s="15" t="str">
        <f>Paid_Raw_Data!C1804</f>
        <v>Fire Domestic</v>
      </c>
      <c r="J1808" s="17">
        <f>Paid_Raw_Data!Q1804</f>
        <v>5064742.72</v>
      </c>
      <c r="K1808" s="25">
        <f>Paid_Raw_Data!V1804</f>
        <v>3203949.53</v>
      </c>
      <c r="L1808" s="15" t="b">
        <f t="shared" si="112"/>
        <v>1</v>
      </c>
      <c r="M1808" s="15" t="b">
        <f t="shared" si="113"/>
        <v>1</v>
      </c>
      <c r="N1808" s="15" t="b">
        <f t="shared" si="114"/>
        <v>1</v>
      </c>
      <c r="O1808" s="15" t="b">
        <f t="shared" si="115"/>
        <v>1</v>
      </c>
    </row>
    <row r="1809" spans="3:15" s="15" customFormat="1" ht="13.75" x14ac:dyDescent="0.45">
      <c r="C1809" s="15">
        <v>1804</v>
      </c>
      <c r="D1809" s="15" t="s">
        <v>24266</v>
      </c>
      <c r="E1809" s="24" t="str">
        <f>Paid_Raw_Data!A1805</f>
        <v>CLM-2025-001804</v>
      </c>
      <c r="F1809" s="16" t="str">
        <f>Paid_Raw_Data!I1805</f>
        <v>2020-02-08</v>
      </c>
      <c r="G1809" s="16" t="str">
        <f>Paid_Raw_Data!J1805</f>
        <v>2020-02-29</v>
      </c>
      <c r="H1809" s="16" t="str">
        <f>Paid_Raw_Data!K1805</f>
        <v>2020-04-11</v>
      </c>
      <c r="I1809" s="15" t="str">
        <f>Paid_Raw_Data!C1805</f>
        <v>Fire Domestic</v>
      </c>
      <c r="J1809" s="17">
        <f>Paid_Raw_Data!Q1805</f>
        <v>2814368.7</v>
      </c>
      <c r="K1809" s="25">
        <f>Paid_Raw_Data!V1805</f>
        <v>2336867.92</v>
      </c>
      <c r="L1809" s="15" t="b">
        <f t="shared" si="112"/>
        <v>1</v>
      </c>
      <c r="M1809" s="15" t="b">
        <f t="shared" si="113"/>
        <v>1</v>
      </c>
      <c r="N1809" s="15" t="b">
        <f t="shared" si="114"/>
        <v>1</v>
      </c>
      <c r="O1809" s="15" t="b">
        <f t="shared" si="115"/>
        <v>1</v>
      </c>
    </row>
    <row r="1810" spans="3:15" s="15" customFormat="1" ht="13.75" x14ac:dyDescent="0.45">
      <c r="C1810" s="15">
        <v>1805</v>
      </c>
      <c r="D1810" s="15" t="s">
        <v>24266</v>
      </c>
      <c r="E1810" s="24" t="str">
        <f>Paid_Raw_Data!A1806</f>
        <v>CLM-2025-001805</v>
      </c>
      <c r="F1810" s="16" t="str">
        <f>Paid_Raw_Data!I1806</f>
        <v>2018-08-04</v>
      </c>
      <c r="G1810" s="16" t="str">
        <f>Paid_Raw_Data!J1806</f>
        <v>2018-08-08</v>
      </c>
      <c r="H1810" s="16" t="str">
        <f>Paid_Raw_Data!K1806</f>
        <v>2019-03-23</v>
      </c>
      <c r="I1810" s="15" t="str">
        <f>Paid_Raw_Data!C1806</f>
        <v>Medical</v>
      </c>
      <c r="J1810" s="17">
        <f>Paid_Raw_Data!Q1806</f>
        <v>628335.62</v>
      </c>
      <c r="K1810" s="25">
        <f>Paid_Raw_Data!V1806</f>
        <v>549772.55000000005</v>
      </c>
      <c r="L1810" s="15" t="b">
        <f t="shared" si="112"/>
        <v>1</v>
      </c>
      <c r="M1810" s="15" t="b">
        <f t="shared" si="113"/>
        <v>1</v>
      </c>
      <c r="N1810" s="15" t="b">
        <f t="shared" si="114"/>
        <v>1</v>
      </c>
      <c r="O1810" s="15" t="b">
        <f t="shared" si="115"/>
        <v>1</v>
      </c>
    </row>
    <row r="1811" spans="3:15" s="15" customFormat="1" ht="13.75" x14ac:dyDescent="0.45">
      <c r="C1811" s="15">
        <v>1806</v>
      </c>
      <c r="D1811" s="15" t="s">
        <v>24266</v>
      </c>
      <c r="E1811" s="24" t="str">
        <f>Paid_Raw_Data!A1807</f>
        <v>CLM-2025-001806</v>
      </c>
      <c r="F1811" s="16" t="str">
        <f>Paid_Raw_Data!I1807</f>
        <v>2024-01-12</v>
      </c>
      <c r="G1811" s="16" t="str">
        <f>Paid_Raw_Data!J1807</f>
        <v>2024-02-07</v>
      </c>
      <c r="H1811" s="16" t="str">
        <f>Paid_Raw_Data!K1807</f>
        <v>2024-04-16</v>
      </c>
      <c r="I1811" s="15" t="str">
        <f>Paid_Raw_Data!C1807</f>
        <v>Fire Domestic</v>
      </c>
      <c r="J1811" s="17">
        <f>Paid_Raw_Data!Q1807</f>
        <v>5911647.96</v>
      </c>
      <c r="K1811" s="25">
        <f>Paid_Raw_Data!V1807</f>
        <v>4062872.01</v>
      </c>
      <c r="L1811" s="15" t="b">
        <f t="shared" si="112"/>
        <v>1</v>
      </c>
      <c r="M1811" s="15" t="b">
        <f t="shared" si="113"/>
        <v>1</v>
      </c>
      <c r="N1811" s="15" t="b">
        <f t="shared" si="114"/>
        <v>1</v>
      </c>
      <c r="O1811" s="15" t="b">
        <f t="shared" si="115"/>
        <v>1</v>
      </c>
    </row>
    <row r="1812" spans="3:15" s="15" customFormat="1" ht="13.75" x14ac:dyDescent="0.45">
      <c r="C1812" s="15">
        <v>1807</v>
      </c>
      <c r="D1812" s="15" t="s">
        <v>24266</v>
      </c>
      <c r="E1812" s="24" t="str">
        <f>Paid_Raw_Data!A1808</f>
        <v>CLM-2025-001807</v>
      </c>
      <c r="F1812" s="16" t="str">
        <f>Paid_Raw_Data!I1808</f>
        <v>2021-09-29</v>
      </c>
      <c r="G1812" s="16" t="str">
        <f>Paid_Raw_Data!J1808</f>
        <v>2021-10-23</v>
      </c>
      <c r="H1812" s="16" t="str">
        <f>Paid_Raw_Data!K1808</f>
        <v>2022-01-20</v>
      </c>
      <c r="I1812" s="15" t="str">
        <f>Paid_Raw_Data!C1808</f>
        <v>Engineering</v>
      </c>
      <c r="J1812" s="17">
        <f>Paid_Raw_Data!Q1808</f>
        <v>86791665.670000002</v>
      </c>
      <c r="K1812" s="25">
        <f>Paid_Raw_Data!V1808</f>
        <v>47146256.079999998</v>
      </c>
      <c r="L1812" s="15" t="b">
        <f t="shared" si="112"/>
        <v>1</v>
      </c>
      <c r="M1812" s="15" t="b">
        <f t="shared" si="113"/>
        <v>1</v>
      </c>
      <c r="N1812" s="15" t="b">
        <f t="shared" si="114"/>
        <v>1</v>
      </c>
      <c r="O1812" s="15" t="b">
        <f t="shared" si="115"/>
        <v>1</v>
      </c>
    </row>
    <row r="1813" spans="3:15" s="15" customFormat="1" ht="13.75" x14ac:dyDescent="0.45">
      <c r="C1813" s="15">
        <v>1808</v>
      </c>
      <c r="D1813" s="15" t="s">
        <v>24266</v>
      </c>
      <c r="E1813" s="24" t="str">
        <f>Paid_Raw_Data!A1809</f>
        <v>CLM-2025-001808</v>
      </c>
      <c r="F1813" s="16" t="str">
        <f>Paid_Raw_Data!I1809</f>
        <v>2023-01-19</v>
      </c>
      <c r="G1813" s="16" t="str">
        <f>Paid_Raw_Data!J1809</f>
        <v>2023-02-11</v>
      </c>
      <c r="H1813" s="16" t="str">
        <f>Paid_Raw_Data!K1809</f>
        <v>2023-08-11</v>
      </c>
      <c r="I1813" s="15" t="str">
        <f>Paid_Raw_Data!C1809</f>
        <v>Motor Private</v>
      </c>
      <c r="J1813" s="17">
        <f>Paid_Raw_Data!Q1809</f>
        <v>389257.13</v>
      </c>
      <c r="K1813" s="25">
        <f>Paid_Raw_Data!V1809</f>
        <v>347179.23</v>
      </c>
      <c r="L1813" s="15" t="b">
        <f t="shared" si="112"/>
        <v>1</v>
      </c>
      <c r="M1813" s="15" t="b">
        <f t="shared" si="113"/>
        <v>1</v>
      </c>
      <c r="N1813" s="15" t="b">
        <f t="shared" si="114"/>
        <v>1</v>
      </c>
      <c r="O1813" s="15" t="b">
        <f t="shared" si="115"/>
        <v>1</v>
      </c>
    </row>
    <row r="1814" spans="3:15" s="15" customFormat="1" ht="13.75" x14ac:dyDescent="0.45">
      <c r="C1814" s="15">
        <v>1809</v>
      </c>
      <c r="D1814" s="15" t="s">
        <v>24266</v>
      </c>
      <c r="E1814" s="24" t="str">
        <f>Paid_Raw_Data!A1810</f>
        <v>CLM-2025-001809</v>
      </c>
      <c r="F1814" s="16" t="str">
        <f>Paid_Raw_Data!I1810</f>
        <v>2021-07-11</v>
      </c>
      <c r="G1814" s="16" t="str">
        <f>Paid_Raw_Data!J1810</f>
        <v>2021-07-15</v>
      </c>
      <c r="H1814" s="16" t="str">
        <f>Paid_Raw_Data!K1810</f>
        <v>2022-01-12</v>
      </c>
      <c r="I1814" s="15" t="str">
        <f>Paid_Raw_Data!C1810</f>
        <v>Motor Commercial</v>
      </c>
      <c r="J1814" s="17">
        <f>Paid_Raw_Data!Q1810</f>
        <v>1195461.19</v>
      </c>
      <c r="K1814" s="25">
        <f>Paid_Raw_Data!V1810</f>
        <v>702197.07</v>
      </c>
      <c r="L1814" s="15" t="b">
        <f t="shared" si="112"/>
        <v>1</v>
      </c>
      <c r="M1814" s="15" t="b">
        <f t="shared" si="113"/>
        <v>1</v>
      </c>
      <c r="N1814" s="15" t="b">
        <f t="shared" si="114"/>
        <v>1</v>
      </c>
      <c r="O1814" s="15" t="b">
        <f t="shared" si="115"/>
        <v>1</v>
      </c>
    </row>
    <row r="1815" spans="3:15" s="15" customFormat="1" ht="13.75" x14ac:dyDescent="0.45">
      <c r="C1815" s="15">
        <v>1810</v>
      </c>
      <c r="D1815" s="15" t="s">
        <v>24266</v>
      </c>
      <c r="E1815" s="24" t="str">
        <f>Paid_Raw_Data!A1811</f>
        <v>CLM-2025-001810</v>
      </c>
      <c r="F1815" s="16" t="str">
        <f>Paid_Raw_Data!I1811</f>
        <v>2020-11-29</v>
      </c>
      <c r="G1815" s="16" t="str">
        <f>Paid_Raw_Data!J1811</f>
        <v>2020-12-14</v>
      </c>
      <c r="H1815" s="16" t="str">
        <f>Paid_Raw_Data!K1811</f>
        <v>2021-04-14</v>
      </c>
      <c r="I1815" s="15" t="str">
        <f>Paid_Raw_Data!C1811</f>
        <v>Fire Domestic</v>
      </c>
      <c r="J1815" s="17">
        <f>Paid_Raw_Data!Q1811</f>
        <v>1600914.54</v>
      </c>
      <c r="K1815" s="25">
        <f>Paid_Raw_Data!V1811</f>
        <v>1117099.45</v>
      </c>
      <c r="L1815" s="15" t="b">
        <f t="shared" si="112"/>
        <v>1</v>
      </c>
      <c r="M1815" s="15" t="b">
        <f t="shared" si="113"/>
        <v>1</v>
      </c>
      <c r="N1815" s="15" t="b">
        <f t="shared" si="114"/>
        <v>1</v>
      </c>
      <c r="O1815" s="15" t="b">
        <f t="shared" si="115"/>
        <v>1</v>
      </c>
    </row>
    <row r="1816" spans="3:15" s="15" customFormat="1" ht="13.75" x14ac:dyDescent="0.45">
      <c r="C1816" s="15">
        <v>1811</v>
      </c>
      <c r="D1816" s="15" t="s">
        <v>24266</v>
      </c>
      <c r="E1816" s="24" t="str">
        <f>Paid_Raw_Data!A1812</f>
        <v>CLM-2025-001811</v>
      </c>
      <c r="F1816" s="16" t="str">
        <f>Paid_Raw_Data!I1812</f>
        <v>2025-07-16</v>
      </c>
      <c r="G1816" s="16" t="str">
        <f>Paid_Raw_Data!J1812</f>
        <v>2025-07-21</v>
      </c>
      <c r="H1816" s="16" t="str">
        <f>Paid_Raw_Data!K1812</f>
        <v>2026-03-10</v>
      </c>
      <c r="I1816" s="15" t="str">
        <f>Paid_Raw_Data!C1812</f>
        <v>Motor Private</v>
      </c>
      <c r="J1816" s="17">
        <f>Paid_Raw_Data!Q1812</f>
        <v>42375.98</v>
      </c>
      <c r="K1816" s="25">
        <f>Paid_Raw_Data!V1812</f>
        <v>32357.78</v>
      </c>
      <c r="L1816" s="15" t="b">
        <f t="shared" si="112"/>
        <v>1</v>
      </c>
      <c r="M1816" s="15" t="b">
        <f t="shared" si="113"/>
        <v>1</v>
      </c>
      <c r="N1816" s="15" t="b">
        <f t="shared" si="114"/>
        <v>1</v>
      </c>
      <c r="O1816" s="15" t="b">
        <f t="shared" si="115"/>
        <v>1</v>
      </c>
    </row>
    <row r="1817" spans="3:15" s="15" customFormat="1" ht="13.75" x14ac:dyDescent="0.45">
      <c r="C1817" s="15">
        <v>1812</v>
      </c>
      <c r="D1817" s="15" t="s">
        <v>24266</v>
      </c>
      <c r="E1817" s="24" t="str">
        <f>Paid_Raw_Data!A1813</f>
        <v>CLM-2025-001812</v>
      </c>
      <c r="F1817" s="16" t="str">
        <f>Paid_Raw_Data!I1813</f>
        <v>2021-04-23</v>
      </c>
      <c r="G1817" s="16" t="str">
        <f>Paid_Raw_Data!J1813</f>
        <v>2021-04-26</v>
      </c>
      <c r="H1817" s="16" t="str">
        <f>Paid_Raw_Data!K1813</f>
        <v>2021-06-19</v>
      </c>
      <c r="I1817" s="15" t="str">
        <f>Paid_Raw_Data!C1813</f>
        <v>Personal Accident</v>
      </c>
      <c r="J1817" s="17">
        <f>Paid_Raw_Data!Q1813</f>
        <v>162526.46</v>
      </c>
      <c r="K1817" s="25">
        <f>Paid_Raw_Data!V1813</f>
        <v>119854.21</v>
      </c>
      <c r="L1817" s="15" t="b">
        <f t="shared" si="112"/>
        <v>1</v>
      </c>
      <c r="M1817" s="15" t="b">
        <f t="shared" si="113"/>
        <v>1</v>
      </c>
      <c r="N1817" s="15" t="b">
        <f t="shared" si="114"/>
        <v>1</v>
      </c>
      <c r="O1817" s="15" t="b">
        <f t="shared" si="115"/>
        <v>1</v>
      </c>
    </row>
    <row r="1818" spans="3:15" s="15" customFormat="1" ht="13.75" x14ac:dyDescent="0.45">
      <c r="C1818" s="15">
        <v>1813</v>
      </c>
      <c r="D1818" s="15" t="s">
        <v>24266</v>
      </c>
      <c r="E1818" s="24" t="str">
        <f>Paid_Raw_Data!A1814</f>
        <v>CLM-2025-001813</v>
      </c>
      <c r="F1818" s="16" t="str">
        <f>Paid_Raw_Data!I1814</f>
        <v>2026-02-14</v>
      </c>
      <c r="G1818" s="16" t="str">
        <f>Paid_Raw_Data!J1814</f>
        <v>2026-02-16</v>
      </c>
      <c r="H1818" s="16" t="str">
        <f>Paid_Raw_Data!K1814</f>
        <v>2026-07-07</v>
      </c>
      <c r="I1818" s="15" t="str">
        <f>Paid_Raw_Data!C1814</f>
        <v>Liability</v>
      </c>
      <c r="J1818" s="17">
        <f>Paid_Raw_Data!Q1814</f>
        <v>72132137.390000001</v>
      </c>
      <c r="K1818" s="25">
        <f>Paid_Raw_Data!V1814</f>
        <v>40994196.020000003</v>
      </c>
      <c r="L1818" s="15" t="b">
        <f t="shared" si="112"/>
        <v>1</v>
      </c>
      <c r="M1818" s="15" t="b">
        <f t="shared" si="113"/>
        <v>1</v>
      </c>
      <c r="N1818" s="15" t="b">
        <f t="shared" si="114"/>
        <v>1</v>
      </c>
      <c r="O1818" s="15" t="b">
        <f t="shared" si="115"/>
        <v>1</v>
      </c>
    </row>
    <row r="1819" spans="3:15" s="15" customFormat="1" ht="13.75" x14ac:dyDescent="0.45">
      <c r="C1819" s="15">
        <v>1814</v>
      </c>
      <c r="D1819" s="15" t="s">
        <v>24266</v>
      </c>
      <c r="E1819" s="24" t="str">
        <f>Paid_Raw_Data!A1815</f>
        <v>CLM-2025-001814</v>
      </c>
      <c r="F1819" s="16" t="str">
        <f>Paid_Raw_Data!I1815</f>
        <v>2024-12-14</v>
      </c>
      <c r="G1819" s="16" t="str">
        <f>Paid_Raw_Data!J1815</f>
        <v>2025-01-12</v>
      </c>
      <c r="H1819" s="16" t="str">
        <f>Paid_Raw_Data!K1815</f>
        <v>2025-08-01</v>
      </c>
      <c r="I1819" s="15" t="str">
        <f>Paid_Raw_Data!C1815</f>
        <v>Marine Cargo</v>
      </c>
      <c r="J1819" s="17">
        <f>Paid_Raw_Data!Q1815</f>
        <v>56438288.890000001</v>
      </c>
      <c r="K1819" s="25">
        <f>Paid_Raw_Data!V1815</f>
        <v>29387107.370000001</v>
      </c>
      <c r="L1819" s="15" t="b">
        <f t="shared" si="112"/>
        <v>1</v>
      </c>
      <c r="M1819" s="15" t="b">
        <f t="shared" si="113"/>
        <v>1</v>
      </c>
      <c r="N1819" s="15" t="b">
        <f t="shared" si="114"/>
        <v>1</v>
      </c>
      <c r="O1819" s="15" t="b">
        <f t="shared" si="115"/>
        <v>1</v>
      </c>
    </row>
    <row r="1820" spans="3:15" s="15" customFormat="1" ht="13.75" x14ac:dyDescent="0.45">
      <c r="C1820" s="15">
        <v>1815</v>
      </c>
      <c r="D1820" s="15" t="s">
        <v>24266</v>
      </c>
      <c r="E1820" s="24" t="str">
        <f>Paid_Raw_Data!A1816</f>
        <v>CLM-2025-001815</v>
      </c>
      <c r="F1820" s="16" t="str">
        <f>Paid_Raw_Data!I1816</f>
        <v>2022-05-23</v>
      </c>
      <c r="G1820" s="16" t="str">
        <f>Paid_Raw_Data!J1816</f>
        <v>2022-06-18</v>
      </c>
      <c r="H1820" s="16" t="str">
        <f>Paid_Raw_Data!K1816</f>
        <v>2022-07-27</v>
      </c>
      <c r="I1820" s="15" t="str">
        <f>Paid_Raw_Data!C1816</f>
        <v>Engineering</v>
      </c>
      <c r="J1820" s="17">
        <f>Paid_Raw_Data!Q1816</f>
        <v>42181624.950000003</v>
      </c>
      <c r="K1820" s="25">
        <f>Paid_Raw_Data!V1816</f>
        <v>22057514.550000001</v>
      </c>
      <c r="L1820" s="15" t="b">
        <f t="shared" si="112"/>
        <v>1</v>
      </c>
      <c r="M1820" s="15" t="b">
        <f t="shared" si="113"/>
        <v>1</v>
      </c>
      <c r="N1820" s="15" t="b">
        <f t="shared" si="114"/>
        <v>1</v>
      </c>
      <c r="O1820" s="15" t="b">
        <f t="shared" si="115"/>
        <v>1</v>
      </c>
    </row>
    <row r="1821" spans="3:15" s="15" customFormat="1" ht="13.75" x14ac:dyDescent="0.45">
      <c r="C1821" s="15">
        <v>1816</v>
      </c>
      <c r="D1821" s="15" t="s">
        <v>24266</v>
      </c>
      <c r="E1821" s="24" t="str">
        <f>Paid_Raw_Data!A1817</f>
        <v>CLM-2025-001816</v>
      </c>
      <c r="F1821" s="16" t="str">
        <f>Paid_Raw_Data!I1817</f>
        <v>2018-04-22</v>
      </c>
      <c r="G1821" s="16" t="str">
        <f>Paid_Raw_Data!J1817</f>
        <v>2018-05-13</v>
      </c>
      <c r="H1821" s="16" t="str">
        <f>Paid_Raw_Data!K1817</f>
        <v>2018-12-09</v>
      </c>
      <c r="I1821" s="15" t="str">
        <f>Paid_Raw_Data!C1817</f>
        <v>Medical</v>
      </c>
      <c r="J1821" s="17">
        <f>Paid_Raw_Data!Q1817</f>
        <v>433379.4</v>
      </c>
      <c r="K1821" s="25">
        <f>Paid_Raw_Data!V1817</f>
        <v>355576.96</v>
      </c>
      <c r="L1821" s="15" t="b">
        <f t="shared" si="112"/>
        <v>1</v>
      </c>
      <c r="M1821" s="15" t="b">
        <f t="shared" si="113"/>
        <v>1</v>
      </c>
      <c r="N1821" s="15" t="b">
        <f t="shared" si="114"/>
        <v>1</v>
      </c>
      <c r="O1821" s="15" t="b">
        <f t="shared" si="115"/>
        <v>1</v>
      </c>
    </row>
    <row r="1822" spans="3:15" s="15" customFormat="1" ht="13.75" x14ac:dyDescent="0.45">
      <c r="C1822" s="15">
        <v>1817</v>
      </c>
      <c r="D1822" s="15" t="s">
        <v>24266</v>
      </c>
      <c r="E1822" s="24" t="str">
        <f>Paid_Raw_Data!A1818</f>
        <v>CLM-2025-001817</v>
      </c>
      <c r="F1822" s="16" t="str">
        <f>Paid_Raw_Data!I1818</f>
        <v>2024-09-01</v>
      </c>
      <c r="G1822" s="16" t="str">
        <f>Paid_Raw_Data!J1818</f>
        <v>2024-09-15</v>
      </c>
      <c r="H1822" s="16" t="str">
        <f>Paid_Raw_Data!K1818</f>
        <v>2025-04-16</v>
      </c>
      <c r="I1822" s="15" t="str">
        <f>Paid_Raw_Data!C1818</f>
        <v>Medical</v>
      </c>
      <c r="J1822" s="17">
        <f>Paid_Raw_Data!Q1818</f>
        <v>570918.69999999995</v>
      </c>
      <c r="K1822" s="25">
        <f>Paid_Raw_Data!V1818</f>
        <v>397242.35</v>
      </c>
      <c r="L1822" s="15" t="b">
        <f t="shared" si="112"/>
        <v>1</v>
      </c>
      <c r="M1822" s="15" t="b">
        <f t="shared" si="113"/>
        <v>1</v>
      </c>
      <c r="N1822" s="15" t="b">
        <f t="shared" si="114"/>
        <v>1</v>
      </c>
      <c r="O1822" s="15" t="b">
        <f t="shared" si="115"/>
        <v>1</v>
      </c>
    </row>
    <row r="1823" spans="3:15" s="15" customFormat="1" ht="13.75" x14ac:dyDescent="0.45">
      <c r="C1823" s="15">
        <v>1818</v>
      </c>
      <c r="D1823" s="15" t="s">
        <v>24266</v>
      </c>
      <c r="E1823" s="24" t="str">
        <f>Paid_Raw_Data!A1819</f>
        <v>CLM-2025-001818</v>
      </c>
      <c r="F1823" s="16" t="str">
        <f>Paid_Raw_Data!I1819</f>
        <v>2020-12-29</v>
      </c>
      <c r="G1823" s="16" t="str">
        <f>Paid_Raw_Data!J1819</f>
        <v>2021-01-02</v>
      </c>
      <c r="H1823" s="16" t="str">
        <f>Paid_Raw_Data!K1819</f>
        <v>2021-04-19</v>
      </c>
      <c r="I1823" s="15" t="str">
        <f>Paid_Raw_Data!C1819</f>
        <v>Fire Industrial</v>
      </c>
      <c r="J1823" s="17">
        <f>Paid_Raw_Data!Q1819</f>
        <v>54404838.259999998</v>
      </c>
      <c r="K1823" s="25">
        <f>Paid_Raw_Data!V1819</f>
        <v>28764047.390000001</v>
      </c>
      <c r="L1823" s="15" t="b">
        <f t="shared" si="112"/>
        <v>1</v>
      </c>
      <c r="M1823" s="15" t="b">
        <f t="shared" si="113"/>
        <v>1</v>
      </c>
      <c r="N1823" s="15" t="b">
        <f t="shared" si="114"/>
        <v>1</v>
      </c>
      <c r="O1823" s="15" t="b">
        <f t="shared" si="115"/>
        <v>1</v>
      </c>
    </row>
    <row r="1824" spans="3:15" s="15" customFormat="1" ht="13.75" x14ac:dyDescent="0.45">
      <c r="C1824" s="15">
        <v>1819</v>
      </c>
      <c r="D1824" s="15" t="s">
        <v>24266</v>
      </c>
      <c r="E1824" s="24" t="str">
        <f>Paid_Raw_Data!A1820</f>
        <v>CLM-2025-001819</v>
      </c>
      <c r="F1824" s="16" t="str">
        <f>Paid_Raw_Data!I1820</f>
        <v>2019-10-31</v>
      </c>
      <c r="G1824" s="16" t="str">
        <f>Paid_Raw_Data!J1820</f>
        <v>2019-11-13</v>
      </c>
      <c r="H1824" s="16" t="str">
        <f>Paid_Raw_Data!K1820</f>
        <v>2020-01-12</v>
      </c>
      <c r="I1824" s="15" t="str">
        <f>Paid_Raw_Data!C1820</f>
        <v>Fire Domestic</v>
      </c>
      <c r="J1824" s="17">
        <f>Paid_Raw_Data!Q1820</f>
        <v>2662438.52</v>
      </c>
      <c r="K1824" s="25">
        <f>Paid_Raw_Data!V1820</f>
        <v>1965581.3</v>
      </c>
      <c r="L1824" s="15" t="b">
        <f t="shared" si="112"/>
        <v>1</v>
      </c>
      <c r="M1824" s="15" t="b">
        <f t="shared" si="113"/>
        <v>1</v>
      </c>
      <c r="N1824" s="15" t="b">
        <f t="shared" si="114"/>
        <v>1</v>
      </c>
      <c r="O1824" s="15" t="b">
        <f t="shared" si="115"/>
        <v>1</v>
      </c>
    </row>
    <row r="1825" spans="3:15" s="15" customFormat="1" ht="13.75" x14ac:dyDescent="0.45">
      <c r="C1825" s="15">
        <v>1820</v>
      </c>
      <c r="D1825" s="15" t="s">
        <v>24266</v>
      </c>
      <c r="E1825" s="24" t="str">
        <f>Paid_Raw_Data!A1821</f>
        <v>CLM-2025-001820</v>
      </c>
      <c r="F1825" s="16" t="str">
        <f>Paid_Raw_Data!I1821</f>
        <v>2022-05-17</v>
      </c>
      <c r="G1825" s="16" t="str">
        <f>Paid_Raw_Data!J1821</f>
        <v>2022-06-09</v>
      </c>
      <c r="H1825" s="16" t="str">
        <f>Paid_Raw_Data!K1821</f>
        <v>2022-11-04</v>
      </c>
      <c r="I1825" s="15" t="str">
        <f>Paid_Raw_Data!C1821</f>
        <v>Engineering</v>
      </c>
      <c r="J1825" s="17">
        <f>Paid_Raw_Data!Q1821</f>
        <v>111252339.16</v>
      </c>
      <c r="K1825" s="25">
        <f>Paid_Raw_Data!V1821</f>
        <v>54527670.539999999</v>
      </c>
      <c r="L1825" s="15" t="b">
        <f t="shared" si="112"/>
        <v>1</v>
      </c>
      <c r="M1825" s="15" t="b">
        <f t="shared" si="113"/>
        <v>1</v>
      </c>
      <c r="N1825" s="15" t="b">
        <f t="shared" si="114"/>
        <v>1</v>
      </c>
      <c r="O1825" s="15" t="b">
        <f t="shared" si="115"/>
        <v>1</v>
      </c>
    </row>
    <row r="1826" spans="3:15" s="15" customFormat="1" ht="13.75" x14ac:dyDescent="0.45">
      <c r="C1826" s="15">
        <v>1821</v>
      </c>
      <c r="D1826" s="15" t="s">
        <v>24266</v>
      </c>
      <c r="E1826" s="24" t="str">
        <f>Paid_Raw_Data!A1822</f>
        <v>CLM-2025-001821</v>
      </c>
      <c r="F1826" s="16" t="str">
        <f>Paid_Raw_Data!I1822</f>
        <v>2025-02-06</v>
      </c>
      <c r="G1826" s="16" t="str">
        <f>Paid_Raw_Data!J1822</f>
        <v>2025-02-24</v>
      </c>
      <c r="H1826" s="16" t="str">
        <f>Paid_Raw_Data!K1822</f>
        <v>2025-08-16</v>
      </c>
      <c r="I1826" s="15" t="str">
        <f>Paid_Raw_Data!C1822</f>
        <v>WIBA</v>
      </c>
      <c r="J1826" s="17">
        <f>Paid_Raw_Data!Q1822</f>
        <v>632412.81000000006</v>
      </c>
      <c r="K1826" s="25">
        <f>Paid_Raw_Data!V1822</f>
        <v>412760.93</v>
      </c>
      <c r="L1826" s="15" t="b">
        <f t="shared" si="112"/>
        <v>1</v>
      </c>
      <c r="M1826" s="15" t="b">
        <f t="shared" si="113"/>
        <v>1</v>
      </c>
      <c r="N1826" s="15" t="b">
        <f t="shared" si="114"/>
        <v>1</v>
      </c>
      <c r="O1826" s="15" t="b">
        <f t="shared" si="115"/>
        <v>1</v>
      </c>
    </row>
    <row r="1827" spans="3:15" s="15" customFormat="1" ht="13.75" x14ac:dyDescent="0.45">
      <c r="C1827" s="15">
        <v>1822</v>
      </c>
      <c r="D1827" s="15" t="s">
        <v>24266</v>
      </c>
      <c r="E1827" s="24" t="str">
        <f>Paid_Raw_Data!A1823</f>
        <v>CLM-2025-001822</v>
      </c>
      <c r="F1827" s="16" t="str">
        <f>Paid_Raw_Data!I1823</f>
        <v>2021-06-08</v>
      </c>
      <c r="G1827" s="16" t="str">
        <f>Paid_Raw_Data!J1823</f>
        <v>2021-07-07</v>
      </c>
      <c r="H1827" s="16" t="str">
        <f>Paid_Raw_Data!K1823</f>
        <v>2022-01-01</v>
      </c>
      <c r="I1827" s="15" t="str">
        <f>Paid_Raw_Data!C1823</f>
        <v>Medical</v>
      </c>
      <c r="J1827" s="17">
        <f>Paid_Raw_Data!Q1823</f>
        <v>94588.54</v>
      </c>
      <c r="K1827" s="25">
        <f>Paid_Raw_Data!V1823</f>
        <v>67954.47</v>
      </c>
      <c r="L1827" s="15" t="b">
        <f t="shared" si="112"/>
        <v>1</v>
      </c>
      <c r="M1827" s="15" t="b">
        <f t="shared" si="113"/>
        <v>1</v>
      </c>
      <c r="N1827" s="15" t="b">
        <f t="shared" si="114"/>
        <v>1</v>
      </c>
      <c r="O1827" s="15" t="b">
        <f t="shared" si="115"/>
        <v>1</v>
      </c>
    </row>
    <row r="1828" spans="3:15" s="15" customFormat="1" ht="13.75" x14ac:dyDescent="0.45">
      <c r="C1828" s="15">
        <v>1823</v>
      </c>
      <c r="D1828" s="15" t="s">
        <v>24266</v>
      </c>
      <c r="E1828" s="24" t="str">
        <f>Paid_Raw_Data!A1824</f>
        <v>CLM-2025-001823</v>
      </c>
      <c r="F1828" s="16" t="str">
        <f>Paid_Raw_Data!I1824</f>
        <v>2020-08-15</v>
      </c>
      <c r="G1828" s="16" t="str">
        <f>Paid_Raw_Data!J1824</f>
        <v>2020-09-12</v>
      </c>
      <c r="H1828" s="16" t="str">
        <f>Paid_Raw_Data!K1824</f>
        <v>2020-10-29</v>
      </c>
      <c r="I1828" s="15" t="str">
        <f>Paid_Raw_Data!C1824</f>
        <v>WIBA</v>
      </c>
      <c r="J1828" s="17">
        <f>Paid_Raw_Data!Q1824</f>
        <v>7058664.9900000002</v>
      </c>
      <c r="K1828" s="25">
        <f>Paid_Raw_Data!V1824</f>
        <v>5599618.8899999997</v>
      </c>
      <c r="L1828" s="15" t="b">
        <f t="shared" si="112"/>
        <v>1</v>
      </c>
      <c r="M1828" s="15" t="b">
        <f t="shared" si="113"/>
        <v>1</v>
      </c>
      <c r="N1828" s="15" t="b">
        <f t="shared" si="114"/>
        <v>1</v>
      </c>
      <c r="O1828" s="15" t="b">
        <f t="shared" si="115"/>
        <v>1</v>
      </c>
    </row>
    <row r="1829" spans="3:15" s="15" customFormat="1" ht="13.75" x14ac:dyDescent="0.45">
      <c r="C1829" s="15">
        <v>1824</v>
      </c>
      <c r="D1829" s="15" t="s">
        <v>24266</v>
      </c>
      <c r="E1829" s="24" t="str">
        <f>Paid_Raw_Data!A1825</f>
        <v>CLM-2025-001824</v>
      </c>
      <c r="F1829" s="16" t="str">
        <f>Paid_Raw_Data!I1825</f>
        <v>2025-12-30</v>
      </c>
      <c r="G1829" s="16" t="str">
        <f>Paid_Raw_Data!J1825</f>
        <v>2026-01-01</v>
      </c>
      <c r="H1829" s="16" t="str">
        <f>Paid_Raw_Data!K1825</f>
        <v>2026-04-18</v>
      </c>
      <c r="I1829" s="15" t="str">
        <f>Paid_Raw_Data!C1825</f>
        <v>Motor Private</v>
      </c>
      <c r="J1829" s="17">
        <f>Paid_Raw_Data!Q1825</f>
        <v>1670374.16</v>
      </c>
      <c r="K1829" s="25">
        <f>Paid_Raw_Data!V1825</f>
        <v>1283270.7</v>
      </c>
      <c r="L1829" s="15" t="b">
        <f t="shared" si="112"/>
        <v>1</v>
      </c>
      <c r="M1829" s="15" t="b">
        <f t="shared" si="113"/>
        <v>1</v>
      </c>
      <c r="N1829" s="15" t="b">
        <f t="shared" si="114"/>
        <v>1</v>
      </c>
      <c r="O1829" s="15" t="b">
        <f t="shared" si="115"/>
        <v>1</v>
      </c>
    </row>
    <row r="1830" spans="3:15" s="15" customFormat="1" ht="13.75" x14ac:dyDescent="0.45">
      <c r="C1830" s="15">
        <v>1825</v>
      </c>
      <c r="D1830" s="15" t="s">
        <v>24266</v>
      </c>
      <c r="E1830" s="24" t="str">
        <f>Paid_Raw_Data!A1826</f>
        <v>CLM-2025-001825</v>
      </c>
      <c r="F1830" s="16" t="str">
        <f>Paid_Raw_Data!I1826</f>
        <v>2024-12-06</v>
      </c>
      <c r="G1830" s="16" t="str">
        <f>Paid_Raw_Data!J1826</f>
        <v>2024-12-27</v>
      </c>
      <c r="H1830" s="16" t="str">
        <f>Paid_Raw_Data!K1826</f>
        <v>2025-07-16</v>
      </c>
      <c r="I1830" s="15" t="str">
        <f>Paid_Raw_Data!C1826</f>
        <v>Marine Cargo</v>
      </c>
      <c r="J1830" s="17">
        <f>Paid_Raw_Data!Q1826</f>
        <v>10480575.25</v>
      </c>
      <c r="K1830" s="25">
        <f>Paid_Raw_Data!V1826</f>
        <v>5409852.6699999999</v>
      </c>
      <c r="L1830" s="15" t="b">
        <f t="shared" si="112"/>
        <v>1</v>
      </c>
      <c r="M1830" s="15" t="b">
        <f t="shared" si="113"/>
        <v>1</v>
      </c>
      <c r="N1830" s="15" t="b">
        <f t="shared" si="114"/>
        <v>1</v>
      </c>
      <c r="O1830" s="15" t="b">
        <f t="shared" si="115"/>
        <v>1</v>
      </c>
    </row>
    <row r="1831" spans="3:15" s="15" customFormat="1" ht="13.75" x14ac:dyDescent="0.45">
      <c r="C1831" s="15">
        <v>1826</v>
      </c>
      <c r="D1831" s="15" t="s">
        <v>24266</v>
      </c>
      <c r="E1831" s="24" t="str">
        <f>Paid_Raw_Data!A1827</f>
        <v>CLM-2025-001826</v>
      </c>
      <c r="F1831" s="16" t="str">
        <f>Paid_Raw_Data!I1827</f>
        <v>2025-06-27</v>
      </c>
      <c r="G1831" s="16" t="str">
        <f>Paid_Raw_Data!J1827</f>
        <v>2025-07-08</v>
      </c>
      <c r="H1831" s="16" t="str">
        <f>Paid_Raw_Data!K1827</f>
        <v>2025-10-15</v>
      </c>
      <c r="I1831" s="15" t="str">
        <f>Paid_Raw_Data!C1827</f>
        <v>WIBA</v>
      </c>
      <c r="J1831" s="17">
        <f>Paid_Raw_Data!Q1827</f>
        <v>3112077.53</v>
      </c>
      <c r="K1831" s="25">
        <f>Paid_Raw_Data!V1827</f>
        <v>2393241.2799999998</v>
      </c>
      <c r="L1831" s="15" t="b">
        <f t="shared" si="112"/>
        <v>1</v>
      </c>
      <c r="M1831" s="15" t="b">
        <f t="shared" si="113"/>
        <v>1</v>
      </c>
      <c r="N1831" s="15" t="b">
        <f t="shared" si="114"/>
        <v>1</v>
      </c>
      <c r="O1831" s="15" t="b">
        <f t="shared" si="115"/>
        <v>1</v>
      </c>
    </row>
    <row r="1832" spans="3:15" s="15" customFormat="1" ht="13.75" x14ac:dyDescent="0.45">
      <c r="C1832" s="15">
        <v>1827</v>
      </c>
      <c r="D1832" s="15" t="s">
        <v>24266</v>
      </c>
      <c r="E1832" s="24" t="str">
        <f>Paid_Raw_Data!A1828</f>
        <v>CLM-2025-001827</v>
      </c>
      <c r="F1832" s="16" t="str">
        <f>Paid_Raw_Data!I1828</f>
        <v>2018-09-26</v>
      </c>
      <c r="G1832" s="16" t="str">
        <f>Paid_Raw_Data!J1828</f>
        <v>2018-10-24</v>
      </c>
      <c r="H1832" s="16" t="str">
        <f>Paid_Raw_Data!K1828</f>
        <v>2019-04-15</v>
      </c>
      <c r="I1832" s="15" t="str">
        <f>Paid_Raw_Data!C1828</f>
        <v>Marine Cargo</v>
      </c>
      <c r="J1832" s="17">
        <f>Paid_Raw_Data!Q1828</f>
        <v>14044046.810000001</v>
      </c>
      <c r="K1832" s="25">
        <f>Paid_Raw_Data!V1828</f>
        <v>7467970.5</v>
      </c>
      <c r="L1832" s="15" t="b">
        <f t="shared" si="112"/>
        <v>1</v>
      </c>
      <c r="M1832" s="15" t="b">
        <f t="shared" si="113"/>
        <v>1</v>
      </c>
      <c r="N1832" s="15" t="b">
        <f t="shared" si="114"/>
        <v>1</v>
      </c>
      <c r="O1832" s="15" t="b">
        <f t="shared" si="115"/>
        <v>1</v>
      </c>
    </row>
    <row r="1833" spans="3:15" s="15" customFormat="1" ht="13.75" x14ac:dyDescent="0.45">
      <c r="C1833" s="15">
        <v>1828</v>
      </c>
      <c r="D1833" s="15" t="s">
        <v>24266</v>
      </c>
      <c r="E1833" s="24" t="str">
        <f>Paid_Raw_Data!A1829</f>
        <v>CLM-2025-001828</v>
      </c>
      <c r="F1833" s="16" t="str">
        <f>Paid_Raw_Data!I1829</f>
        <v>2023-08-29</v>
      </c>
      <c r="G1833" s="16" t="str">
        <f>Paid_Raw_Data!J1829</f>
        <v>2023-09-17</v>
      </c>
      <c r="H1833" s="16" t="str">
        <f>Paid_Raw_Data!K1829</f>
        <v>2024-03-09</v>
      </c>
      <c r="I1833" s="15" t="str">
        <f>Paid_Raw_Data!C1829</f>
        <v>WIBA</v>
      </c>
      <c r="J1833" s="17">
        <f>Paid_Raw_Data!Q1829</f>
        <v>248449</v>
      </c>
      <c r="K1833" s="25">
        <f>Paid_Raw_Data!V1829</f>
        <v>183109.62</v>
      </c>
      <c r="L1833" s="15" t="b">
        <f t="shared" si="112"/>
        <v>1</v>
      </c>
      <c r="M1833" s="15" t="b">
        <f t="shared" si="113"/>
        <v>1</v>
      </c>
      <c r="N1833" s="15" t="b">
        <f t="shared" si="114"/>
        <v>1</v>
      </c>
      <c r="O1833" s="15" t="b">
        <f t="shared" si="115"/>
        <v>1</v>
      </c>
    </row>
    <row r="1834" spans="3:15" s="15" customFormat="1" ht="13.75" x14ac:dyDescent="0.45">
      <c r="C1834" s="15">
        <v>1829</v>
      </c>
      <c r="D1834" s="15" t="s">
        <v>24266</v>
      </c>
      <c r="E1834" s="24" t="str">
        <f>Paid_Raw_Data!A1830</f>
        <v>CLM-2025-001829</v>
      </c>
      <c r="F1834" s="16" t="str">
        <f>Paid_Raw_Data!I1830</f>
        <v>2020-02-05</v>
      </c>
      <c r="G1834" s="16" t="str">
        <f>Paid_Raw_Data!J1830</f>
        <v>2020-03-04</v>
      </c>
      <c r="H1834" s="16" t="str">
        <f>Paid_Raw_Data!K1830</f>
        <v>2020-09-15</v>
      </c>
      <c r="I1834" s="15" t="str">
        <f>Paid_Raw_Data!C1830</f>
        <v>Motor Private</v>
      </c>
      <c r="J1834" s="17">
        <f>Paid_Raw_Data!Q1830</f>
        <v>663298.4</v>
      </c>
      <c r="K1834" s="25">
        <f>Paid_Raw_Data!V1830</f>
        <v>522406.79</v>
      </c>
      <c r="L1834" s="15" t="b">
        <f t="shared" si="112"/>
        <v>1</v>
      </c>
      <c r="M1834" s="15" t="b">
        <f t="shared" si="113"/>
        <v>1</v>
      </c>
      <c r="N1834" s="15" t="b">
        <f t="shared" si="114"/>
        <v>1</v>
      </c>
      <c r="O1834" s="15" t="b">
        <f t="shared" si="115"/>
        <v>1</v>
      </c>
    </row>
    <row r="1835" spans="3:15" s="15" customFormat="1" ht="13.75" x14ac:dyDescent="0.45">
      <c r="C1835" s="15">
        <v>1830</v>
      </c>
      <c r="D1835" s="15" t="s">
        <v>24266</v>
      </c>
      <c r="E1835" s="24" t="str">
        <f>Paid_Raw_Data!A1831</f>
        <v>CLM-2025-001830</v>
      </c>
      <c r="F1835" s="16" t="str">
        <f>Paid_Raw_Data!I1831</f>
        <v>2020-09-04</v>
      </c>
      <c r="G1835" s="16" t="str">
        <f>Paid_Raw_Data!J1831</f>
        <v>2020-09-27</v>
      </c>
      <c r="H1835" s="16" t="str">
        <f>Paid_Raw_Data!K1831</f>
        <v>2020-12-12</v>
      </c>
      <c r="I1835" s="15" t="str">
        <f>Paid_Raw_Data!C1831</f>
        <v>Medical</v>
      </c>
      <c r="J1835" s="17">
        <f>Paid_Raw_Data!Q1831</f>
        <v>24031.09</v>
      </c>
      <c r="K1835" s="25">
        <f>Paid_Raw_Data!V1831</f>
        <v>17176.03</v>
      </c>
      <c r="L1835" s="15" t="b">
        <f t="shared" si="112"/>
        <v>1</v>
      </c>
      <c r="M1835" s="15" t="b">
        <f t="shared" si="113"/>
        <v>1</v>
      </c>
      <c r="N1835" s="15" t="b">
        <f t="shared" si="114"/>
        <v>1</v>
      </c>
      <c r="O1835" s="15" t="b">
        <f t="shared" si="115"/>
        <v>1</v>
      </c>
    </row>
    <row r="1836" spans="3:15" s="15" customFormat="1" ht="13.75" x14ac:dyDescent="0.45">
      <c r="C1836" s="15">
        <v>1831</v>
      </c>
      <c r="D1836" s="15" t="s">
        <v>24266</v>
      </c>
      <c r="E1836" s="24" t="str">
        <f>Paid_Raw_Data!A1832</f>
        <v>CLM-2025-001831</v>
      </c>
      <c r="F1836" s="16" t="str">
        <f>Paid_Raw_Data!I1832</f>
        <v>2019-03-04</v>
      </c>
      <c r="G1836" s="16" t="str">
        <f>Paid_Raw_Data!J1832</f>
        <v>2019-03-07</v>
      </c>
      <c r="H1836" s="16" t="str">
        <f>Paid_Raw_Data!K1832</f>
        <v>2019-04-28</v>
      </c>
      <c r="I1836" s="15" t="str">
        <f>Paid_Raw_Data!C1832</f>
        <v>Fire Domestic</v>
      </c>
      <c r="J1836" s="17">
        <f>Paid_Raw_Data!Q1832</f>
        <v>32604926.399999999</v>
      </c>
      <c r="K1836" s="25">
        <f>Paid_Raw_Data!V1832</f>
        <v>24216586.469999999</v>
      </c>
      <c r="L1836" s="15" t="b">
        <f t="shared" si="112"/>
        <v>1</v>
      </c>
      <c r="M1836" s="15" t="b">
        <f t="shared" si="113"/>
        <v>1</v>
      </c>
      <c r="N1836" s="15" t="b">
        <f t="shared" si="114"/>
        <v>1</v>
      </c>
      <c r="O1836" s="15" t="b">
        <f t="shared" si="115"/>
        <v>1</v>
      </c>
    </row>
    <row r="1837" spans="3:15" s="15" customFormat="1" ht="13.75" x14ac:dyDescent="0.45">
      <c r="C1837" s="15">
        <v>1832</v>
      </c>
      <c r="D1837" s="15" t="s">
        <v>24266</v>
      </c>
      <c r="E1837" s="24" t="str">
        <f>Paid_Raw_Data!A1833</f>
        <v>CLM-2025-001832</v>
      </c>
      <c r="F1837" s="16" t="str">
        <f>Paid_Raw_Data!I1833</f>
        <v>2019-08-10</v>
      </c>
      <c r="G1837" s="16" t="str">
        <f>Paid_Raw_Data!J1833</f>
        <v>2019-09-05</v>
      </c>
      <c r="H1837" s="16" t="str">
        <f>Paid_Raw_Data!K1833</f>
        <v>2019-12-20</v>
      </c>
      <c r="I1837" s="15" t="str">
        <f>Paid_Raw_Data!C1833</f>
        <v>Motor Private</v>
      </c>
      <c r="J1837" s="17">
        <f>Paid_Raw_Data!Q1833</f>
        <v>443753.3</v>
      </c>
      <c r="K1837" s="25">
        <f>Paid_Raw_Data!V1833</f>
        <v>356075.69</v>
      </c>
      <c r="L1837" s="15" t="b">
        <f t="shared" si="112"/>
        <v>1</v>
      </c>
      <c r="M1837" s="15" t="b">
        <f t="shared" si="113"/>
        <v>1</v>
      </c>
      <c r="N1837" s="15" t="b">
        <f t="shared" si="114"/>
        <v>1</v>
      </c>
      <c r="O1837" s="15" t="b">
        <f t="shared" si="115"/>
        <v>1</v>
      </c>
    </row>
    <row r="1838" spans="3:15" s="15" customFormat="1" ht="13.75" x14ac:dyDescent="0.45">
      <c r="C1838" s="15">
        <v>1833</v>
      </c>
      <c r="D1838" s="15" t="s">
        <v>24266</v>
      </c>
      <c r="E1838" s="24" t="str">
        <f>Paid_Raw_Data!A1834</f>
        <v>CLM-2025-001833</v>
      </c>
      <c r="F1838" s="16" t="str">
        <f>Paid_Raw_Data!I1834</f>
        <v>2026-06-10</v>
      </c>
      <c r="G1838" s="16" t="str">
        <f>Paid_Raw_Data!J1834</f>
        <v>2026-06-30</v>
      </c>
      <c r="H1838" s="16" t="str">
        <f>Paid_Raw_Data!K1834</f>
        <v>2026-11-10</v>
      </c>
      <c r="I1838" s="15" t="str">
        <f>Paid_Raw_Data!C1834</f>
        <v>Motor Commercial</v>
      </c>
      <c r="J1838" s="17">
        <f>Paid_Raw_Data!Q1834</f>
        <v>311978.71000000002</v>
      </c>
      <c r="K1838" s="25">
        <f>Paid_Raw_Data!V1834</f>
        <v>224309.51</v>
      </c>
      <c r="L1838" s="15" t="b">
        <f t="shared" si="112"/>
        <v>1</v>
      </c>
      <c r="M1838" s="15" t="b">
        <f t="shared" si="113"/>
        <v>1</v>
      </c>
      <c r="N1838" s="15" t="b">
        <f t="shared" si="114"/>
        <v>1</v>
      </c>
      <c r="O1838" s="15" t="b">
        <f t="shared" si="115"/>
        <v>1</v>
      </c>
    </row>
    <row r="1839" spans="3:15" s="15" customFormat="1" ht="13.75" x14ac:dyDescent="0.45">
      <c r="C1839" s="15">
        <v>1834</v>
      </c>
      <c r="D1839" s="15" t="s">
        <v>24266</v>
      </c>
      <c r="E1839" s="24" t="str">
        <f>Paid_Raw_Data!A1835</f>
        <v>CLM-2025-001834</v>
      </c>
      <c r="F1839" s="16" t="str">
        <f>Paid_Raw_Data!I1835</f>
        <v>2025-08-14</v>
      </c>
      <c r="G1839" s="16" t="str">
        <f>Paid_Raw_Data!J1835</f>
        <v>2025-08-17</v>
      </c>
      <c r="H1839" s="16" t="str">
        <f>Paid_Raw_Data!K1835</f>
        <v>2025-10-05</v>
      </c>
      <c r="I1839" s="15" t="str">
        <f>Paid_Raw_Data!C1835</f>
        <v>Fire Industrial</v>
      </c>
      <c r="J1839" s="17">
        <f>Paid_Raw_Data!Q1835</f>
        <v>108172786.98</v>
      </c>
      <c r="K1839" s="25">
        <f>Paid_Raw_Data!V1835</f>
        <v>68706770.150000006</v>
      </c>
      <c r="L1839" s="15" t="b">
        <f t="shared" si="112"/>
        <v>1</v>
      </c>
      <c r="M1839" s="15" t="b">
        <f t="shared" si="113"/>
        <v>1</v>
      </c>
      <c r="N1839" s="15" t="b">
        <f t="shared" si="114"/>
        <v>1</v>
      </c>
      <c r="O1839" s="15" t="b">
        <f t="shared" si="115"/>
        <v>1</v>
      </c>
    </row>
    <row r="1840" spans="3:15" s="15" customFormat="1" ht="13.75" x14ac:dyDescent="0.45">
      <c r="C1840" s="15">
        <v>1835</v>
      </c>
      <c r="D1840" s="15" t="s">
        <v>24266</v>
      </c>
      <c r="E1840" s="24" t="str">
        <f>Paid_Raw_Data!A1836</f>
        <v>CLM-2025-001835</v>
      </c>
      <c r="F1840" s="16" t="str">
        <f>Paid_Raw_Data!I1836</f>
        <v>2025-07-14</v>
      </c>
      <c r="G1840" s="16" t="str">
        <f>Paid_Raw_Data!J1836</f>
        <v>2025-08-01</v>
      </c>
      <c r="H1840" s="16" t="str">
        <f>Paid_Raw_Data!K1836</f>
        <v>2025-09-21</v>
      </c>
      <c r="I1840" s="15" t="str">
        <f>Paid_Raw_Data!C1836</f>
        <v>Motor Commercial</v>
      </c>
      <c r="J1840" s="17">
        <f>Paid_Raw_Data!Q1836</f>
        <v>1379432.19</v>
      </c>
      <c r="K1840" s="25">
        <f>Paid_Raw_Data!V1836</f>
        <v>1043148.95</v>
      </c>
      <c r="L1840" s="15" t="b">
        <f t="shared" si="112"/>
        <v>1</v>
      </c>
      <c r="M1840" s="15" t="b">
        <f t="shared" si="113"/>
        <v>1</v>
      </c>
      <c r="N1840" s="15" t="b">
        <f t="shared" si="114"/>
        <v>1</v>
      </c>
      <c r="O1840" s="15" t="b">
        <f t="shared" si="115"/>
        <v>1</v>
      </c>
    </row>
    <row r="1841" spans="3:15" s="15" customFormat="1" ht="13.75" x14ac:dyDescent="0.45">
      <c r="C1841" s="15">
        <v>1836</v>
      </c>
      <c r="D1841" s="15" t="s">
        <v>24266</v>
      </c>
      <c r="E1841" s="24" t="str">
        <f>Paid_Raw_Data!A1837</f>
        <v>CLM-2025-001836</v>
      </c>
      <c r="F1841" s="16" t="str">
        <f>Paid_Raw_Data!I1837</f>
        <v>2019-04-11</v>
      </c>
      <c r="G1841" s="16" t="str">
        <f>Paid_Raw_Data!J1837</f>
        <v>2019-04-16</v>
      </c>
      <c r="H1841" s="16" t="str">
        <f>Paid_Raw_Data!K1837</f>
        <v>2019-08-06</v>
      </c>
      <c r="I1841" s="15" t="str">
        <f>Paid_Raw_Data!C1837</f>
        <v>Motor Private</v>
      </c>
      <c r="J1841" s="17">
        <f>Paid_Raw_Data!Q1837</f>
        <v>221420.97</v>
      </c>
      <c r="K1841" s="25">
        <f>Paid_Raw_Data!V1837</f>
        <v>164910.98000000001</v>
      </c>
      <c r="L1841" s="15" t="b">
        <f t="shared" si="112"/>
        <v>1</v>
      </c>
      <c r="M1841" s="15" t="b">
        <f t="shared" si="113"/>
        <v>1</v>
      </c>
      <c r="N1841" s="15" t="b">
        <f t="shared" si="114"/>
        <v>1</v>
      </c>
      <c r="O1841" s="15" t="b">
        <f t="shared" si="115"/>
        <v>1</v>
      </c>
    </row>
    <row r="1842" spans="3:15" s="15" customFormat="1" ht="13.75" x14ac:dyDescent="0.45">
      <c r="C1842" s="15">
        <v>1837</v>
      </c>
      <c r="D1842" s="15" t="s">
        <v>24266</v>
      </c>
      <c r="E1842" s="24" t="str">
        <f>Paid_Raw_Data!A1838</f>
        <v>CLM-2025-001837</v>
      </c>
      <c r="F1842" s="16" t="str">
        <f>Paid_Raw_Data!I1838</f>
        <v>2019-01-20</v>
      </c>
      <c r="G1842" s="16" t="str">
        <f>Paid_Raw_Data!J1838</f>
        <v>2019-02-16</v>
      </c>
      <c r="H1842" s="16" t="str">
        <f>Paid_Raw_Data!K1838</f>
        <v>2019-06-03</v>
      </c>
      <c r="I1842" s="15" t="str">
        <f>Paid_Raw_Data!C1838</f>
        <v>Marine Cargo</v>
      </c>
      <c r="J1842" s="17">
        <f>Paid_Raw_Data!Q1838</f>
        <v>88823770.870000005</v>
      </c>
      <c r="K1842" s="25">
        <f>Paid_Raw_Data!V1838</f>
        <v>60257939.990000002</v>
      </c>
      <c r="L1842" s="15" t="b">
        <f t="shared" si="112"/>
        <v>1</v>
      </c>
      <c r="M1842" s="15" t="b">
        <f t="shared" si="113"/>
        <v>1</v>
      </c>
      <c r="N1842" s="15" t="b">
        <f t="shared" si="114"/>
        <v>1</v>
      </c>
      <c r="O1842" s="15" t="b">
        <f t="shared" si="115"/>
        <v>1</v>
      </c>
    </row>
    <row r="1843" spans="3:15" s="15" customFormat="1" ht="13.75" x14ac:dyDescent="0.45">
      <c r="C1843" s="15">
        <v>1838</v>
      </c>
      <c r="D1843" s="15" t="s">
        <v>24266</v>
      </c>
      <c r="E1843" s="24" t="str">
        <f>Paid_Raw_Data!A1839</f>
        <v>CLM-2025-001838</v>
      </c>
      <c r="F1843" s="16" t="str">
        <f>Paid_Raw_Data!I1839</f>
        <v>2021-08-09</v>
      </c>
      <c r="G1843" s="16" t="str">
        <f>Paid_Raw_Data!J1839</f>
        <v>2021-08-09</v>
      </c>
      <c r="H1843" s="16" t="str">
        <f>Paid_Raw_Data!K1839</f>
        <v>2021-11-17</v>
      </c>
      <c r="I1843" s="15" t="str">
        <f>Paid_Raw_Data!C1839</f>
        <v>Marine Cargo</v>
      </c>
      <c r="J1843" s="17">
        <f>Paid_Raw_Data!Q1839</f>
        <v>32749015.25</v>
      </c>
      <c r="K1843" s="25">
        <f>Paid_Raw_Data!V1839</f>
        <v>22480850.27</v>
      </c>
      <c r="L1843" s="15" t="b">
        <f t="shared" si="112"/>
        <v>1</v>
      </c>
      <c r="M1843" s="15" t="b">
        <f t="shared" si="113"/>
        <v>1</v>
      </c>
      <c r="N1843" s="15" t="b">
        <f t="shared" si="114"/>
        <v>1</v>
      </c>
      <c r="O1843" s="15" t="b">
        <f t="shared" si="115"/>
        <v>1</v>
      </c>
    </row>
    <row r="1844" spans="3:15" s="15" customFormat="1" ht="13.75" x14ac:dyDescent="0.45">
      <c r="C1844" s="15">
        <v>1839</v>
      </c>
      <c r="D1844" s="15" t="s">
        <v>24266</v>
      </c>
      <c r="E1844" s="24" t="str">
        <f>Paid_Raw_Data!A1840</f>
        <v>CLM-2025-001839</v>
      </c>
      <c r="F1844" s="16" t="str">
        <f>Paid_Raw_Data!I1840</f>
        <v>2020-06-10</v>
      </c>
      <c r="G1844" s="16" t="str">
        <f>Paid_Raw_Data!J1840</f>
        <v>2020-06-11</v>
      </c>
      <c r="H1844" s="16" t="str">
        <f>Paid_Raw_Data!K1840</f>
        <v>2020-08-22</v>
      </c>
      <c r="I1844" s="15" t="str">
        <f>Paid_Raw_Data!C1840</f>
        <v>Personal Accident</v>
      </c>
      <c r="J1844" s="17">
        <f>Paid_Raw_Data!Q1840</f>
        <v>902665.11</v>
      </c>
      <c r="K1844" s="25">
        <f>Paid_Raw_Data!V1840</f>
        <v>661944.49</v>
      </c>
      <c r="L1844" s="15" t="b">
        <f t="shared" si="112"/>
        <v>1</v>
      </c>
      <c r="M1844" s="15" t="b">
        <f t="shared" si="113"/>
        <v>1</v>
      </c>
      <c r="N1844" s="15" t="b">
        <f t="shared" si="114"/>
        <v>1</v>
      </c>
      <c r="O1844" s="15" t="b">
        <f t="shared" si="115"/>
        <v>1</v>
      </c>
    </row>
    <row r="1845" spans="3:15" s="15" customFormat="1" ht="13.75" x14ac:dyDescent="0.45">
      <c r="C1845" s="15">
        <v>1840</v>
      </c>
      <c r="D1845" s="15" t="s">
        <v>24266</v>
      </c>
      <c r="E1845" s="24" t="str">
        <f>Paid_Raw_Data!A1841</f>
        <v>CLM-2025-001840</v>
      </c>
      <c r="F1845" s="16" t="str">
        <f>Paid_Raw_Data!I1841</f>
        <v>2021-05-21</v>
      </c>
      <c r="G1845" s="16" t="str">
        <f>Paid_Raw_Data!J1841</f>
        <v>2021-05-21</v>
      </c>
      <c r="H1845" s="16" t="str">
        <f>Paid_Raw_Data!K1841</f>
        <v>2021-11-18</v>
      </c>
      <c r="I1845" s="15" t="str">
        <f>Paid_Raw_Data!C1841</f>
        <v>WIBA</v>
      </c>
      <c r="J1845" s="17">
        <f>Paid_Raw_Data!Q1841</f>
        <v>1366247.14</v>
      </c>
      <c r="K1845" s="25">
        <f>Paid_Raw_Data!V1841</f>
        <v>1143810.3999999999</v>
      </c>
      <c r="L1845" s="15" t="b">
        <f t="shared" si="112"/>
        <v>1</v>
      </c>
      <c r="M1845" s="15" t="b">
        <f t="shared" si="113"/>
        <v>1</v>
      </c>
      <c r="N1845" s="15" t="b">
        <f t="shared" si="114"/>
        <v>1</v>
      </c>
      <c r="O1845" s="15" t="b">
        <f t="shared" si="115"/>
        <v>1</v>
      </c>
    </row>
    <row r="1846" spans="3:15" s="15" customFormat="1" ht="13.75" x14ac:dyDescent="0.45">
      <c r="C1846" s="15">
        <v>1841</v>
      </c>
      <c r="D1846" s="15" t="s">
        <v>24266</v>
      </c>
      <c r="E1846" s="24" t="str">
        <f>Paid_Raw_Data!A1842</f>
        <v>CLM-2025-001841</v>
      </c>
      <c r="F1846" s="16" t="str">
        <f>Paid_Raw_Data!I1842</f>
        <v>2026-06-29</v>
      </c>
      <c r="G1846" s="16" t="str">
        <f>Paid_Raw_Data!J1842</f>
        <v>2026-07-17</v>
      </c>
      <c r="H1846" s="16" t="str">
        <f>Paid_Raw_Data!K1842</f>
        <v>2026-08-27</v>
      </c>
      <c r="I1846" s="15" t="str">
        <f>Paid_Raw_Data!C1842</f>
        <v>Medical</v>
      </c>
      <c r="J1846" s="17">
        <f>Paid_Raw_Data!Q1842</f>
        <v>276658.39</v>
      </c>
      <c r="K1846" s="25">
        <f>Paid_Raw_Data!V1842</f>
        <v>197605.67</v>
      </c>
      <c r="L1846" s="15" t="b">
        <f t="shared" si="112"/>
        <v>1</v>
      </c>
      <c r="M1846" s="15" t="b">
        <f t="shared" si="113"/>
        <v>1</v>
      </c>
      <c r="N1846" s="15" t="b">
        <f t="shared" si="114"/>
        <v>1</v>
      </c>
      <c r="O1846" s="15" t="b">
        <f t="shared" si="115"/>
        <v>1</v>
      </c>
    </row>
    <row r="1847" spans="3:15" s="15" customFormat="1" ht="13.75" x14ac:dyDescent="0.45">
      <c r="C1847" s="15">
        <v>1842</v>
      </c>
      <c r="D1847" s="15" t="s">
        <v>24266</v>
      </c>
      <c r="E1847" s="24" t="str">
        <f>Paid_Raw_Data!A1843</f>
        <v>CLM-2025-001842</v>
      </c>
      <c r="F1847" s="16" t="str">
        <f>Paid_Raw_Data!I1843</f>
        <v>2021-01-24</v>
      </c>
      <c r="G1847" s="16" t="str">
        <f>Paid_Raw_Data!J1843</f>
        <v>2021-02-02</v>
      </c>
      <c r="H1847" s="16" t="str">
        <f>Paid_Raw_Data!K1843</f>
        <v>2021-09-19</v>
      </c>
      <c r="I1847" s="15" t="str">
        <f>Paid_Raw_Data!C1843</f>
        <v>Medical</v>
      </c>
      <c r="J1847" s="17">
        <f>Paid_Raw_Data!Q1843</f>
        <v>457169.02</v>
      </c>
      <c r="K1847" s="25">
        <f>Paid_Raw_Data!V1843</f>
        <v>324973.57</v>
      </c>
      <c r="L1847" s="15" t="b">
        <f t="shared" si="112"/>
        <v>1</v>
      </c>
      <c r="M1847" s="15" t="b">
        <f t="shared" si="113"/>
        <v>1</v>
      </c>
      <c r="N1847" s="15" t="b">
        <f t="shared" si="114"/>
        <v>1</v>
      </c>
      <c r="O1847" s="15" t="b">
        <f t="shared" si="115"/>
        <v>1</v>
      </c>
    </row>
    <row r="1848" spans="3:15" s="15" customFormat="1" ht="13.75" x14ac:dyDescent="0.45">
      <c r="C1848" s="15">
        <v>1843</v>
      </c>
      <c r="D1848" s="15" t="s">
        <v>24266</v>
      </c>
      <c r="E1848" s="24" t="str">
        <f>Paid_Raw_Data!A1844</f>
        <v>CLM-2025-001843</v>
      </c>
      <c r="F1848" s="16" t="str">
        <f>Paid_Raw_Data!I1844</f>
        <v>2019-08-24</v>
      </c>
      <c r="G1848" s="16" t="str">
        <f>Paid_Raw_Data!J1844</f>
        <v>2019-08-26</v>
      </c>
      <c r="H1848" s="16" t="str">
        <f>Paid_Raw_Data!K1844</f>
        <v>2019-12-18</v>
      </c>
      <c r="I1848" s="15" t="str">
        <f>Paid_Raw_Data!C1844</f>
        <v>Medical</v>
      </c>
      <c r="J1848" s="17">
        <f>Paid_Raw_Data!Q1844</f>
        <v>47726.66</v>
      </c>
      <c r="K1848" s="25">
        <f>Paid_Raw_Data!V1844</f>
        <v>33702.18</v>
      </c>
      <c r="L1848" s="15" t="b">
        <f t="shared" si="112"/>
        <v>1</v>
      </c>
      <c r="M1848" s="15" t="b">
        <f t="shared" si="113"/>
        <v>1</v>
      </c>
      <c r="N1848" s="15" t="b">
        <f t="shared" si="114"/>
        <v>1</v>
      </c>
      <c r="O1848" s="15" t="b">
        <f t="shared" si="115"/>
        <v>1</v>
      </c>
    </row>
    <row r="1849" spans="3:15" s="15" customFormat="1" ht="13.75" x14ac:dyDescent="0.45">
      <c r="C1849" s="15">
        <v>1844</v>
      </c>
      <c r="D1849" s="15" t="s">
        <v>24266</v>
      </c>
      <c r="E1849" s="24" t="str">
        <f>Paid_Raw_Data!A1845</f>
        <v>CLM-2025-001844</v>
      </c>
      <c r="F1849" s="16" t="str">
        <f>Paid_Raw_Data!I1845</f>
        <v>2019-05-22</v>
      </c>
      <c r="G1849" s="16" t="str">
        <f>Paid_Raw_Data!J1845</f>
        <v>2019-06-15</v>
      </c>
      <c r="H1849" s="16" t="str">
        <f>Paid_Raw_Data!K1845</f>
        <v>2020-01-30</v>
      </c>
      <c r="I1849" s="15" t="str">
        <f>Paid_Raw_Data!C1845</f>
        <v>WIBA</v>
      </c>
      <c r="J1849" s="17">
        <f>Paid_Raw_Data!Q1845</f>
        <v>2043911.22</v>
      </c>
      <c r="K1849" s="25">
        <f>Paid_Raw_Data!V1845</f>
        <v>1420546.07</v>
      </c>
      <c r="L1849" s="15" t="b">
        <f t="shared" si="112"/>
        <v>1</v>
      </c>
      <c r="M1849" s="15" t="b">
        <f t="shared" si="113"/>
        <v>1</v>
      </c>
      <c r="N1849" s="15" t="b">
        <f t="shared" si="114"/>
        <v>1</v>
      </c>
      <c r="O1849" s="15" t="b">
        <f t="shared" si="115"/>
        <v>1</v>
      </c>
    </row>
    <row r="1850" spans="3:15" s="15" customFormat="1" ht="13.75" x14ac:dyDescent="0.45">
      <c r="C1850" s="15">
        <v>1845</v>
      </c>
      <c r="D1850" s="15" t="s">
        <v>24266</v>
      </c>
      <c r="E1850" s="24" t="str">
        <f>Paid_Raw_Data!A1846</f>
        <v>CLM-2025-001845</v>
      </c>
      <c r="F1850" s="16" t="str">
        <f>Paid_Raw_Data!I1846</f>
        <v>2025-03-29</v>
      </c>
      <c r="G1850" s="16" t="str">
        <f>Paid_Raw_Data!J1846</f>
        <v>2025-04-18</v>
      </c>
      <c r="H1850" s="16" t="str">
        <f>Paid_Raw_Data!K1846</f>
        <v>2025-12-10</v>
      </c>
      <c r="I1850" s="15" t="str">
        <f>Paid_Raw_Data!C1846</f>
        <v>Personal Accident</v>
      </c>
      <c r="J1850" s="17">
        <f>Paid_Raw_Data!Q1846</f>
        <v>1341691.27</v>
      </c>
      <c r="K1850" s="25">
        <f>Paid_Raw_Data!V1846</f>
        <v>952566.85</v>
      </c>
      <c r="L1850" s="15" t="b">
        <f t="shared" si="112"/>
        <v>1</v>
      </c>
      <c r="M1850" s="15" t="b">
        <f t="shared" si="113"/>
        <v>1</v>
      </c>
      <c r="N1850" s="15" t="b">
        <f t="shared" si="114"/>
        <v>1</v>
      </c>
      <c r="O1850" s="15" t="b">
        <f t="shared" si="115"/>
        <v>1</v>
      </c>
    </row>
    <row r="1851" spans="3:15" s="15" customFormat="1" ht="13.75" x14ac:dyDescent="0.45">
      <c r="C1851" s="15">
        <v>1846</v>
      </c>
      <c r="D1851" s="15" t="s">
        <v>24266</v>
      </c>
      <c r="E1851" s="24" t="str">
        <f>Paid_Raw_Data!A1847</f>
        <v>CLM-2025-001846</v>
      </c>
      <c r="F1851" s="16" t="str">
        <f>Paid_Raw_Data!I1847</f>
        <v>2024-08-17</v>
      </c>
      <c r="G1851" s="16" t="str">
        <f>Paid_Raw_Data!J1847</f>
        <v>2024-08-22</v>
      </c>
      <c r="H1851" s="16" t="str">
        <f>Paid_Raw_Data!K1847</f>
        <v>2025-01-29</v>
      </c>
      <c r="I1851" s="15" t="str">
        <f>Paid_Raw_Data!C1847</f>
        <v>Personal Accident</v>
      </c>
      <c r="J1851" s="17">
        <f>Paid_Raw_Data!Q1847</f>
        <v>1008674.24</v>
      </c>
      <c r="K1851" s="25">
        <f>Paid_Raw_Data!V1847</f>
        <v>701062.92</v>
      </c>
      <c r="L1851" s="15" t="b">
        <f t="shared" si="112"/>
        <v>1</v>
      </c>
      <c r="M1851" s="15" t="b">
        <f t="shared" si="113"/>
        <v>1</v>
      </c>
      <c r="N1851" s="15" t="b">
        <f t="shared" si="114"/>
        <v>1</v>
      </c>
      <c r="O1851" s="15" t="b">
        <f t="shared" si="115"/>
        <v>1</v>
      </c>
    </row>
    <row r="1852" spans="3:15" s="15" customFormat="1" ht="13.75" x14ac:dyDescent="0.45">
      <c r="C1852" s="15">
        <v>1847</v>
      </c>
      <c r="D1852" s="15" t="s">
        <v>24266</v>
      </c>
      <c r="E1852" s="24" t="str">
        <f>Paid_Raw_Data!A1848</f>
        <v>CLM-2025-001847</v>
      </c>
      <c r="F1852" s="16" t="str">
        <f>Paid_Raw_Data!I1848</f>
        <v>2022-06-04</v>
      </c>
      <c r="G1852" s="16" t="str">
        <f>Paid_Raw_Data!J1848</f>
        <v>2022-06-13</v>
      </c>
      <c r="H1852" s="16" t="str">
        <f>Paid_Raw_Data!K1848</f>
        <v>2022-08-02</v>
      </c>
      <c r="I1852" s="15" t="str">
        <f>Paid_Raw_Data!C1848</f>
        <v>Personal Accident</v>
      </c>
      <c r="J1852" s="17">
        <f>Paid_Raw_Data!Q1848</f>
        <v>828821.75</v>
      </c>
      <c r="K1852" s="25">
        <f>Paid_Raw_Data!V1848</f>
        <v>597034.81000000006</v>
      </c>
      <c r="L1852" s="15" t="b">
        <f t="shared" si="112"/>
        <v>1</v>
      </c>
      <c r="M1852" s="15" t="b">
        <f t="shared" si="113"/>
        <v>1</v>
      </c>
      <c r="N1852" s="15" t="b">
        <f t="shared" si="114"/>
        <v>1</v>
      </c>
      <c r="O1852" s="15" t="b">
        <f t="shared" si="115"/>
        <v>1</v>
      </c>
    </row>
    <row r="1853" spans="3:15" s="15" customFormat="1" ht="13.75" x14ac:dyDescent="0.45">
      <c r="C1853" s="15">
        <v>1848</v>
      </c>
      <c r="D1853" s="15" t="s">
        <v>24266</v>
      </c>
      <c r="E1853" s="24" t="str">
        <f>Paid_Raw_Data!A1849</f>
        <v>CLM-2025-001848</v>
      </c>
      <c r="F1853" s="16" t="str">
        <f>Paid_Raw_Data!I1849</f>
        <v>2023-05-11</v>
      </c>
      <c r="G1853" s="16" t="str">
        <f>Paid_Raw_Data!J1849</f>
        <v>2023-05-29</v>
      </c>
      <c r="H1853" s="16" t="str">
        <f>Paid_Raw_Data!K1849</f>
        <v>2023-12-31</v>
      </c>
      <c r="I1853" s="15" t="str">
        <f>Paid_Raw_Data!C1849</f>
        <v>Medical</v>
      </c>
      <c r="J1853" s="17">
        <f>Paid_Raw_Data!Q1849</f>
        <v>157241.4</v>
      </c>
      <c r="K1853" s="25">
        <f>Paid_Raw_Data!V1849</f>
        <v>130686.28</v>
      </c>
      <c r="L1853" s="15" t="b">
        <f t="shared" si="112"/>
        <v>1</v>
      </c>
      <c r="M1853" s="15" t="b">
        <f t="shared" si="113"/>
        <v>1</v>
      </c>
      <c r="N1853" s="15" t="b">
        <f t="shared" si="114"/>
        <v>1</v>
      </c>
      <c r="O1853" s="15" t="b">
        <f t="shared" si="115"/>
        <v>1</v>
      </c>
    </row>
    <row r="1854" spans="3:15" s="15" customFormat="1" ht="13.75" x14ac:dyDescent="0.45">
      <c r="C1854" s="15">
        <v>1849</v>
      </c>
      <c r="D1854" s="15" t="s">
        <v>24266</v>
      </c>
      <c r="E1854" s="24" t="str">
        <f>Paid_Raw_Data!A1850</f>
        <v>CLM-2025-001849</v>
      </c>
      <c r="F1854" s="16" t="str">
        <f>Paid_Raw_Data!I1850</f>
        <v>2021-12-06</v>
      </c>
      <c r="G1854" s="16" t="str">
        <f>Paid_Raw_Data!J1850</f>
        <v>2021-12-10</v>
      </c>
      <c r="H1854" s="16" t="str">
        <f>Paid_Raw_Data!K1850</f>
        <v>2022-01-29</v>
      </c>
      <c r="I1854" s="15" t="str">
        <f>Paid_Raw_Data!C1850</f>
        <v>Liability</v>
      </c>
      <c r="J1854" s="17">
        <f>Paid_Raw_Data!Q1850</f>
        <v>189426716.80000001</v>
      </c>
      <c r="K1854" s="25">
        <f>Paid_Raw_Data!V1850</f>
        <v>120375151.13</v>
      </c>
      <c r="L1854" s="15" t="b">
        <f t="shared" si="112"/>
        <v>1</v>
      </c>
      <c r="M1854" s="15" t="b">
        <f t="shared" si="113"/>
        <v>1</v>
      </c>
      <c r="N1854" s="15" t="b">
        <f t="shared" si="114"/>
        <v>1</v>
      </c>
      <c r="O1854" s="15" t="b">
        <f t="shared" si="115"/>
        <v>1</v>
      </c>
    </row>
    <row r="1855" spans="3:15" s="15" customFormat="1" ht="13.75" x14ac:dyDescent="0.45">
      <c r="C1855" s="15">
        <v>1850</v>
      </c>
      <c r="D1855" s="15" t="s">
        <v>24266</v>
      </c>
      <c r="E1855" s="24" t="str">
        <f>Paid_Raw_Data!A1851</f>
        <v>CLM-2025-001850</v>
      </c>
      <c r="F1855" s="16" t="str">
        <f>Paid_Raw_Data!I1851</f>
        <v>2020-12-01</v>
      </c>
      <c r="G1855" s="16" t="str">
        <f>Paid_Raw_Data!J1851</f>
        <v>2020-12-25</v>
      </c>
      <c r="H1855" s="16" t="str">
        <f>Paid_Raw_Data!K1851</f>
        <v>2021-03-14</v>
      </c>
      <c r="I1855" s="15" t="str">
        <f>Paid_Raw_Data!C1851</f>
        <v>Engineering</v>
      </c>
      <c r="J1855" s="17">
        <f>Paid_Raw_Data!Q1851</f>
        <v>63620227.600000001</v>
      </c>
      <c r="K1855" s="25">
        <f>Paid_Raw_Data!V1851</f>
        <v>32370151.34</v>
      </c>
      <c r="L1855" s="15" t="b">
        <f t="shared" si="112"/>
        <v>1</v>
      </c>
      <c r="M1855" s="15" t="b">
        <f t="shared" si="113"/>
        <v>1</v>
      </c>
      <c r="N1855" s="15" t="b">
        <f t="shared" si="114"/>
        <v>1</v>
      </c>
      <c r="O1855" s="15" t="b">
        <f t="shared" si="115"/>
        <v>1</v>
      </c>
    </row>
    <row r="1856" spans="3:15" s="15" customFormat="1" ht="13.75" x14ac:dyDescent="0.45">
      <c r="C1856" s="15">
        <v>1851</v>
      </c>
      <c r="D1856" s="15" t="s">
        <v>24266</v>
      </c>
      <c r="E1856" s="24" t="str">
        <f>Paid_Raw_Data!A1852</f>
        <v>CLM-2025-001851</v>
      </c>
      <c r="F1856" s="16" t="str">
        <f>Paid_Raw_Data!I1852</f>
        <v>2023-06-14</v>
      </c>
      <c r="G1856" s="16" t="str">
        <f>Paid_Raw_Data!J1852</f>
        <v>2023-06-24</v>
      </c>
      <c r="H1856" s="16" t="str">
        <f>Paid_Raw_Data!K1852</f>
        <v>2023-08-16</v>
      </c>
      <c r="I1856" s="15" t="str">
        <f>Paid_Raw_Data!C1852</f>
        <v>Liability</v>
      </c>
      <c r="J1856" s="17">
        <f>Paid_Raw_Data!Q1852</f>
        <v>27751447.390000001</v>
      </c>
      <c r="K1856" s="25">
        <f>Paid_Raw_Data!V1852</f>
        <v>16826153.280000001</v>
      </c>
      <c r="L1856" s="15" t="b">
        <f t="shared" si="112"/>
        <v>1</v>
      </c>
      <c r="M1856" s="15" t="b">
        <f t="shared" si="113"/>
        <v>1</v>
      </c>
      <c r="N1856" s="15" t="b">
        <f t="shared" si="114"/>
        <v>1</v>
      </c>
      <c r="O1856" s="15" t="b">
        <f t="shared" si="115"/>
        <v>1</v>
      </c>
    </row>
    <row r="1857" spans="3:15" s="15" customFormat="1" ht="13.75" x14ac:dyDescent="0.45">
      <c r="C1857" s="15">
        <v>1852</v>
      </c>
      <c r="D1857" s="15" t="s">
        <v>24266</v>
      </c>
      <c r="E1857" s="24" t="str">
        <f>Paid_Raw_Data!A1853</f>
        <v>CLM-2025-001852</v>
      </c>
      <c r="F1857" s="16" t="str">
        <f>Paid_Raw_Data!I1853</f>
        <v>2019-09-20</v>
      </c>
      <c r="G1857" s="16" t="str">
        <f>Paid_Raw_Data!J1853</f>
        <v>2019-10-04</v>
      </c>
      <c r="H1857" s="16" t="str">
        <f>Paid_Raw_Data!K1853</f>
        <v>2020-05-16</v>
      </c>
      <c r="I1857" s="15" t="str">
        <f>Paid_Raw_Data!C1853</f>
        <v>Marine Cargo</v>
      </c>
      <c r="J1857" s="17">
        <f>Paid_Raw_Data!Q1853</f>
        <v>23509057.57</v>
      </c>
      <c r="K1857" s="25">
        <f>Paid_Raw_Data!V1853</f>
        <v>14377499.189999999</v>
      </c>
      <c r="L1857" s="15" t="b">
        <f t="shared" si="112"/>
        <v>1</v>
      </c>
      <c r="M1857" s="15" t="b">
        <f t="shared" si="113"/>
        <v>1</v>
      </c>
      <c r="N1857" s="15" t="b">
        <f t="shared" si="114"/>
        <v>1</v>
      </c>
      <c r="O1857" s="15" t="b">
        <f t="shared" si="115"/>
        <v>1</v>
      </c>
    </row>
    <row r="1858" spans="3:15" s="15" customFormat="1" ht="13.75" x14ac:dyDescent="0.45">
      <c r="C1858" s="15">
        <v>1853</v>
      </c>
      <c r="D1858" s="15" t="s">
        <v>24266</v>
      </c>
      <c r="E1858" s="24" t="str">
        <f>Paid_Raw_Data!A1854</f>
        <v>CLM-2025-001853</v>
      </c>
      <c r="F1858" s="16" t="str">
        <f>Paid_Raw_Data!I1854</f>
        <v>2022-03-06</v>
      </c>
      <c r="G1858" s="16" t="str">
        <f>Paid_Raw_Data!J1854</f>
        <v>2022-03-06</v>
      </c>
      <c r="H1858" s="16" t="str">
        <f>Paid_Raw_Data!K1854</f>
        <v>2022-08-08</v>
      </c>
      <c r="I1858" s="15" t="str">
        <f>Paid_Raw_Data!C1854</f>
        <v>Medical</v>
      </c>
      <c r="J1858" s="17">
        <f>Paid_Raw_Data!Q1854</f>
        <v>509528.01</v>
      </c>
      <c r="K1858" s="25">
        <f>Paid_Raw_Data!V1854</f>
        <v>393909.89</v>
      </c>
      <c r="L1858" s="15" t="b">
        <f t="shared" si="112"/>
        <v>1</v>
      </c>
      <c r="M1858" s="15" t="b">
        <f t="shared" si="113"/>
        <v>1</v>
      </c>
      <c r="N1858" s="15" t="b">
        <f t="shared" si="114"/>
        <v>1</v>
      </c>
      <c r="O1858" s="15" t="b">
        <f t="shared" si="115"/>
        <v>1</v>
      </c>
    </row>
    <row r="1859" spans="3:15" s="15" customFormat="1" ht="13.75" x14ac:dyDescent="0.45">
      <c r="C1859" s="15">
        <v>1854</v>
      </c>
      <c r="D1859" s="15" t="s">
        <v>24266</v>
      </c>
      <c r="E1859" s="24" t="str">
        <f>Paid_Raw_Data!A1855</f>
        <v>CLM-2025-001854</v>
      </c>
      <c r="F1859" s="16" t="str">
        <f>Paid_Raw_Data!I1855</f>
        <v>2022-11-17</v>
      </c>
      <c r="G1859" s="16" t="str">
        <f>Paid_Raw_Data!J1855</f>
        <v>2022-11-22</v>
      </c>
      <c r="H1859" s="16" t="str">
        <f>Paid_Raw_Data!K1855</f>
        <v>2023-01-17</v>
      </c>
      <c r="I1859" s="15" t="str">
        <f>Paid_Raw_Data!C1855</f>
        <v>Liability</v>
      </c>
      <c r="J1859" s="17">
        <f>Paid_Raw_Data!Q1855</f>
        <v>21507896.210000001</v>
      </c>
      <c r="K1859" s="25">
        <f>Paid_Raw_Data!V1855</f>
        <v>11299998.84</v>
      </c>
      <c r="L1859" s="15" t="b">
        <f t="shared" si="112"/>
        <v>1</v>
      </c>
      <c r="M1859" s="15" t="b">
        <f t="shared" si="113"/>
        <v>1</v>
      </c>
      <c r="N1859" s="15" t="b">
        <f t="shared" si="114"/>
        <v>1</v>
      </c>
      <c r="O1859" s="15" t="b">
        <f t="shared" si="115"/>
        <v>1</v>
      </c>
    </row>
    <row r="1860" spans="3:15" s="15" customFormat="1" ht="13.75" x14ac:dyDescent="0.45">
      <c r="C1860" s="15">
        <v>1855</v>
      </c>
      <c r="D1860" s="15" t="s">
        <v>24266</v>
      </c>
      <c r="E1860" s="24" t="str">
        <f>Paid_Raw_Data!A1856</f>
        <v>CLM-2025-001855</v>
      </c>
      <c r="F1860" s="16" t="str">
        <f>Paid_Raw_Data!I1856</f>
        <v>2022-11-04</v>
      </c>
      <c r="G1860" s="16" t="str">
        <f>Paid_Raw_Data!J1856</f>
        <v>2022-11-24</v>
      </c>
      <c r="H1860" s="16" t="str">
        <f>Paid_Raw_Data!K1856</f>
        <v>2023-05-21</v>
      </c>
      <c r="I1860" s="15" t="str">
        <f>Paid_Raw_Data!C1856</f>
        <v>Engineering</v>
      </c>
      <c r="J1860" s="17">
        <f>Paid_Raw_Data!Q1856</f>
        <v>171245602.91</v>
      </c>
      <c r="K1860" s="25">
        <f>Paid_Raw_Data!V1856</f>
        <v>86503188.489999995</v>
      </c>
      <c r="L1860" s="15" t="b">
        <f t="shared" si="112"/>
        <v>1</v>
      </c>
      <c r="M1860" s="15" t="b">
        <f t="shared" si="113"/>
        <v>1</v>
      </c>
      <c r="N1860" s="15" t="b">
        <f t="shared" si="114"/>
        <v>1</v>
      </c>
      <c r="O1860" s="15" t="b">
        <f t="shared" si="115"/>
        <v>1</v>
      </c>
    </row>
    <row r="1861" spans="3:15" s="15" customFormat="1" ht="13.75" x14ac:dyDescent="0.45">
      <c r="C1861" s="15">
        <v>1856</v>
      </c>
      <c r="D1861" s="15" t="s">
        <v>24266</v>
      </c>
      <c r="E1861" s="24" t="str">
        <f>Paid_Raw_Data!A1857</f>
        <v>CLM-2025-001856</v>
      </c>
      <c r="F1861" s="16" t="str">
        <f>Paid_Raw_Data!I1857</f>
        <v>2020-03-23</v>
      </c>
      <c r="G1861" s="16" t="str">
        <f>Paid_Raw_Data!J1857</f>
        <v>2020-03-28</v>
      </c>
      <c r="H1861" s="16" t="str">
        <f>Paid_Raw_Data!K1857</f>
        <v>2020-07-03</v>
      </c>
      <c r="I1861" s="15" t="str">
        <f>Paid_Raw_Data!C1857</f>
        <v>Motor Private</v>
      </c>
      <c r="J1861" s="17">
        <f>Paid_Raw_Data!Q1857</f>
        <v>1014601.19</v>
      </c>
      <c r="K1861" s="25">
        <f>Paid_Raw_Data!V1857</f>
        <v>688388.73</v>
      </c>
      <c r="L1861" s="15" t="b">
        <f t="shared" si="112"/>
        <v>1</v>
      </c>
      <c r="M1861" s="15" t="b">
        <f t="shared" si="113"/>
        <v>1</v>
      </c>
      <c r="N1861" s="15" t="b">
        <f t="shared" si="114"/>
        <v>1</v>
      </c>
      <c r="O1861" s="15" t="b">
        <f t="shared" si="115"/>
        <v>1</v>
      </c>
    </row>
    <row r="1862" spans="3:15" s="15" customFormat="1" ht="13.75" x14ac:dyDescent="0.45">
      <c r="C1862" s="15">
        <v>1857</v>
      </c>
      <c r="D1862" s="15" t="s">
        <v>24266</v>
      </c>
      <c r="E1862" s="24" t="str">
        <f>Paid_Raw_Data!A1858</f>
        <v>CLM-2025-001857</v>
      </c>
      <c r="F1862" s="16" t="str">
        <f>Paid_Raw_Data!I1858</f>
        <v>2024-01-29</v>
      </c>
      <c r="G1862" s="16" t="str">
        <f>Paid_Raw_Data!J1858</f>
        <v>2024-02-03</v>
      </c>
      <c r="H1862" s="16" t="str">
        <f>Paid_Raw_Data!K1858</f>
        <v>2024-02-19</v>
      </c>
      <c r="I1862" s="15" t="str">
        <f>Paid_Raw_Data!C1858</f>
        <v>Motor Commercial</v>
      </c>
      <c r="J1862" s="17">
        <f>Paid_Raw_Data!Q1858</f>
        <v>908468.57</v>
      </c>
      <c r="K1862" s="25">
        <f>Paid_Raw_Data!V1858</f>
        <v>613998.89</v>
      </c>
      <c r="L1862" s="15" t="b">
        <f t="shared" si="112"/>
        <v>1</v>
      </c>
      <c r="M1862" s="15" t="b">
        <f t="shared" si="113"/>
        <v>1</v>
      </c>
      <c r="N1862" s="15" t="b">
        <f t="shared" si="114"/>
        <v>1</v>
      </c>
      <c r="O1862" s="15" t="b">
        <f t="shared" si="115"/>
        <v>1</v>
      </c>
    </row>
    <row r="1863" spans="3:15" s="15" customFormat="1" ht="13.75" x14ac:dyDescent="0.45">
      <c r="C1863" s="15">
        <v>1858</v>
      </c>
      <c r="D1863" s="15" t="s">
        <v>24266</v>
      </c>
      <c r="E1863" s="24" t="str">
        <f>Paid_Raw_Data!A1859</f>
        <v>CLM-2025-001858</v>
      </c>
      <c r="F1863" s="16" t="str">
        <f>Paid_Raw_Data!I1859</f>
        <v>2021-02-02</v>
      </c>
      <c r="G1863" s="16" t="str">
        <f>Paid_Raw_Data!J1859</f>
        <v>2021-02-21</v>
      </c>
      <c r="H1863" s="16" t="str">
        <f>Paid_Raw_Data!K1859</f>
        <v>2021-09-04</v>
      </c>
      <c r="I1863" s="15" t="str">
        <f>Paid_Raw_Data!C1859</f>
        <v>Motor Commercial</v>
      </c>
      <c r="J1863" s="17">
        <f>Paid_Raw_Data!Q1859</f>
        <v>199053.39</v>
      </c>
      <c r="K1863" s="25">
        <f>Paid_Raw_Data!V1859</f>
        <v>126731.15</v>
      </c>
      <c r="L1863" s="15" t="b">
        <f t="shared" ref="L1863:L1926" si="116">F1863&lt;=G1863</f>
        <v>1</v>
      </c>
      <c r="M1863" s="15" t="b">
        <f t="shared" ref="M1863:M1926" si="117">F1863&lt;=H1863</f>
        <v>1</v>
      </c>
      <c r="N1863" s="15" t="b">
        <f t="shared" ref="N1863:N1926" si="118">G1863&lt;=H1863</f>
        <v>1</v>
      </c>
      <c r="O1863" s="15" t="b">
        <f t="shared" ref="O1863:O1926" si="119">K1863&lt;=I1863</f>
        <v>1</v>
      </c>
    </row>
    <row r="1864" spans="3:15" s="15" customFormat="1" ht="13.75" x14ac:dyDescent="0.45">
      <c r="C1864" s="15">
        <v>1859</v>
      </c>
      <c r="D1864" s="15" t="s">
        <v>24266</v>
      </c>
      <c r="E1864" s="24" t="str">
        <f>Paid_Raw_Data!A1860</f>
        <v>CLM-2025-001859</v>
      </c>
      <c r="F1864" s="16" t="str">
        <f>Paid_Raw_Data!I1860</f>
        <v>2019-08-03</v>
      </c>
      <c r="G1864" s="16" t="str">
        <f>Paid_Raw_Data!J1860</f>
        <v>2019-08-08</v>
      </c>
      <c r="H1864" s="16" t="str">
        <f>Paid_Raw_Data!K1860</f>
        <v>2020-02-15</v>
      </c>
      <c r="I1864" s="15" t="str">
        <f>Paid_Raw_Data!C1860</f>
        <v>Engineering</v>
      </c>
      <c r="J1864" s="17">
        <f>Paid_Raw_Data!Q1860</f>
        <v>63284804.229999997</v>
      </c>
      <c r="K1864" s="25">
        <f>Paid_Raw_Data!V1860</f>
        <v>42599578.560000002</v>
      </c>
      <c r="L1864" s="15" t="b">
        <f t="shared" si="116"/>
        <v>1</v>
      </c>
      <c r="M1864" s="15" t="b">
        <f t="shared" si="117"/>
        <v>1</v>
      </c>
      <c r="N1864" s="15" t="b">
        <f t="shared" si="118"/>
        <v>1</v>
      </c>
      <c r="O1864" s="15" t="b">
        <f t="shared" si="119"/>
        <v>1</v>
      </c>
    </row>
    <row r="1865" spans="3:15" s="15" customFormat="1" ht="13.75" x14ac:dyDescent="0.45">
      <c r="C1865" s="15">
        <v>1860</v>
      </c>
      <c r="D1865" s="15" t="s">
        <v>24266</v>
      </c>
      <c r="E1865" s="24" t="str">
        <f>Paid_Raw_Data!A1861</f>
        <v>CLM-2025-001860</v>
      </c>
      <c r="F1865" s="16" t="str">
        <f>Paid_Raw_Data!I1861</f>
        <v>2019-12-08</v>
      </c>
      <c r="G1865" s="16" t="str">
        <f>Paid_Raw_Data!J1861</f>
        <v>2019-12-23</v>
      </c>
      <c r="H1865" s="16" t="str">
        <f>Paid_Raw_Data!K1861</f>
        <v>2020-08-17</v>
      </c>
      <c r="I1865" s="15" t="str">
        <f>Paid_Raw_Data!C1861</f>
        <v>Marine Cargo</v>
      </c>
      <c r="J1865" s="17">
        <f>Paid_Raw_Data!Q1861</f>
        <v>20055276.190000001</v>
      </c>
      <c r="K1865" s="25">
        <f>Paid_Raw_Data!V1861</f>
        <v>10193711.83</v>
      </c>
      <c r="L1865" s="15" t="b">
        <f t="shared" si="116"/>
        <v>1</v>
      </c>
      <c r="M1865" s="15" t="b">
        <f t="shared" si="117"/>
        <v>1</v>
      </c>
      <c r="N1865" s="15" t="b">
        <f t="shared" si="118"/>
        <v>1</v>
      </c>
      <c r="O1865" s="15" t="b">
        <f t="shared" si="119"/>
        <v>1</v>
      </c>
    </row>
    <row r="1866" spans="3:15" s="15" customFormat="1" ht="13.75" x14ac:dyDescent="0.45">
      <c r="C1866" s="15">
        <v>1861</v>
      </c>
      <c r="D1866" s="15" t="s">
        <v>24266</v>
      </c>
      <c r="E1866" s="24" t="str">
        <f>Paid_Raw_Data!A1862</f>
        <v>CLM-2025-001861</v>
      </c>
      <c r="F1866" s="16" t="str">
        <f>Paid_Raw_Data!I1862</f>
        <v>2026-04-20</v>
      </c>
      <c r="G1866" s="16" t="str">
        <f>Paid_Raw_Data!J1862</f>
        <v>2026-04-22</v>
      </c>
      <c r="H1866" s="16" t="str">
        <f>Paid_Raw_Data!K1862</f>
        <v>2026-06-12</v>
      </c>
      <c r="I1866" s="15" t="str">
        <f>Paid_Raw_Data!C1862</f>
        <v>Engineering</v>
      </c>
      <c r="J1866" s="17">
        <f>Paid_Raw_Data!Q1862</f>
        <v>220837442.72</v>
      </c>
      <c r="K1866" s="25">
        <f>Paid_Raw_Data!V1862</f>
        <v>92774307.75</v>
      </c>
      <c r="L1866" s="15" t="b">
        <f t="shared" si="116"/>
        <v>1</v>
      </c>
      <c r="M1866" s="15" t="b">
        <f t="shared" si="117"/>
        <v>1</v>
      </c>
      <c r="N1866" s="15" t="b">
        <f t="shared" si="118"/>
        <v>1</v>
      </c>
      <c r="O1866" s="15" t="b">
        <f t="shared" si="119"/>
        <v>1</v>
      </c>
    </row>
    <row r="1867" spans="3:15" s="15" customFormat="1" ht="13.75" x14ac:dyDescent="0.45">
      <c r="C1867" s="15">
        <v>1862</v>
      </c>
      <c r="D1867" s="15" t="s">
        <v>24266</v>
      </c>
      <c r="E1867" s="24" t="str">
        <f>Paid_Raw_Data!A1863</f>
        <v>CLM-2025-001862</v>
      </c>
      <c r="F1867" s="16" t="str">
        <f>Paid_Raw_Data!I1863</f>
        <v>2019-06-04</v>
      </c>
      <c r="G1867" s="16" t="str">
        <f>Paid_Raw_Data!J1863</f>
        <v>2019-06-19</v>
      </c>
      <c r="H1867" s="16" t="str">
        <f>Paid_Raw_Data!K1863</f>
        <v>2020-02-12</v>
      </c>
      <c r="I1867" s="15" t="str">
        <f>Paid_Raw_Data!C1863</f>
        <v>WIBA</v>
      </c>
      <c r="J1867" s="17">
        <f>Paid_Raw_Data!Q1863</f>
        <v>273190.86</v>
      </c>
      <c r="K1867" s="25">
        <f>Paid_Raw_Data!V1863</f>
        <v>195112.82</v>
      </c>
      <c r="L1867" s="15" t="b">
        <f t="shared" si="116"/>
        <v>1</v>
      </c>
      <c r="M1867" s="15" t="b">
        <f t="shared" si="117"/>
        <v>1</v>
      </c>
      <c r="N1867" s="15" t="b">
        <f t="shared" si="118"/>
        <v>1</v>
      </c>
      <c r="O1867" s="15" t="b">
        <f t="shared" si="119"/>
        <v>1</v>
      </c>
    </row>
    <row r="1868" spans="3:15" s="15" customFormat="1" ht="13.75" x14ac:dyDescent="0.45">
      <c r="C1868" s="15">
        <v>1863</v>
      </c>
      <c r="D1868" s="15" t="s">
        <v>24266</v>
      </c>
      <c r="E1868" s="24" t="str">
        <f>Paid_Raw_Data!A1864</f>
        <v>CLM-2025-001863</v>
      </c>
      <c r="F1868" s="16" t="str">
        <f>Paid_Raw_Data!I1864</f>
        <v>2020-07-06</v>
      </c>
      <c r="G1868" s="16" t="str">
        <f>Paid_Raw_Data!J1864</f>
        <v>2020-07-26</v>
      </c>
      <c r="H1868" s="16" t="str">
        <f>Paid_Raw_Data!K1864</f>
        <v>2021-01-26</v>
      </c>
      <c r="I1868" s="15" t="str">
        <f>Paid_Raw_Data!C1864</f>
        <v>Personal Accident</v>
      </c>
      <c r="J1868" s="17">
        <f>Paid_Raw_Data!Q1864</f>
        <v>505967.25</v>
      </c>
      <c r="K1868" s="25">
        <f>Paid_Raw_Data!V1864</f>
        <v>444923.03</v>
      </c>
      <c r="L1868" s="15" t="b">
        <f t="shared" si="116"/>
        <v>1</v>
      </c>
      <c r="M1868" s="15" t="b">
        <f t="shared" si="117"/>
        <v>1</v>
      </c>
      <c r="N1868" s="15" t="b">
        <f t="shared" si="118"/>
        <v>1</v>
      </c>
      <c r="O1868" s="15" t="b">
        <f t="shared" si="119"/>
        <v>1</v>
      </c>
    </row>
    <row r="1869" spans="3:15" s="15" customFormat="1" ht="13.75" x14ac:dyDescent="0.45">
      <c r="C1869" s="15">
        <v>1864</v>
      </c>
      <c r="D1869" s="15" t="s">
        <v>24266</v>
      </c>
      <c r="E1869" s="24" t="str">
        <f>Paid_Raw_Data!A1865</f>
        <v>CLM-2025-001864</v>
      </c>
      <c r="F1869" s="16" t="str">
        <f>Paid_Raw_Data!I1865</f>
        <v>2020-05-23</v>
      </c>
      <c r="G1869" s="16" t="str">
        <f>Paid_Raw_Data!J1865</f>
        <v>2020-06-08</v>
      </c>
      <c r="H1869" s="16" t="str">
        <f>Paid_Raw_Data!K1865</f>
        <v>2021-01-05</v>
      </c>
      <c r="I1869" s="15" t="str">
        <f>Paid_Raw_Data!C1865</f>
        <v>Motor Commercial</v>
      </c>
      <c r="J1869" s="17">
        <f>Paid_Raw_Data!Q1865</f>
        <v>1349549.87</v>
      </c>
      <c r="K1869" s="25">
        <f>Paid_Raw_Data!V1865</f>
        <v>1059791.21</v>
      </c>
      <c r="L1869" s="15" t="b">
        <f t="shared" si="116"/>
        <v>1</v>
      </c>
      <c r="M1869" s="15" t="b">
        <f t="shared" si="117"/>
        <v>1</v>
      </c>
      <c r="N1869" s="15" t="b">
        <f t="shared" si="118"/>
        <v>1</v>
      </c>
      <c r="O1869" s="15" t="b">
        <f t="shared" si="119"/>
        <v>1</v>
      </c>
    </row>
    <row r="1870" spans="3:15" s="15" customFormat="1" ht="13.75" x14ac:dyDescent="0.45">
      <c r="C1870" s="15">
        <v>1865</v>
      </c>
      <c r="D1870" s="15" t="s">
        <v>24266</v>
      </c>
      <c r="E1870" s="24" t="str">
        <f>Paid_Raw_Data!A1866</f>
        <v>CLM-2025-001865</v>
      </c>
      <c r="F1870" s="16" t="str">
        <f>Paid_Raw_Data!I1866</f>
        <v>2024-04-21</v>
      </c>
      <c r="G1870" s="16" t="str">
        <f>Paid_Raw_Data!J1866</f>
        <v>2024-05-09</v>
      </c>
      <c r="H1870" s="16" t="str">
        <f>Paid_Raw_Data!K1866</f>
        <v>2024-07-10</v>
      </c>
      <c r="I1870" s="15" t="str">
        <f>Paid_Raw_Data!C1866</f>
        <v>Motor Private</v>
      </c>
      <c r="J1870" s="17">
        <f>Paid_Raw_Data!Q1866</f>
        <v>2508892.48</v>
      </c>
      <c r="K1870" s="25">
        <f>Paid_Raw_Data!V1866</f>
        <v>2038315.36</v>
      </c>
      <c r="L1870" s="15" t="b">
        <f t="shared" si="116"/>
        <v>1</v>
      </c>
      <c r="M1870" s="15" t="b">
        <f t="shared" si="117"/>
        <v>1</v>
      </c>
      <c r="N1870" s="15" t="b">
        <f t="shared" si="118"/>
        <v>1</v>
      </c>
      <c r="O1870" s="15" t="b">
        <f t="shared" si="119"/>
        <v>1</v>
      </c>
    </row>
    <row r="1871" spans="3:15" s="15" customFormat="1" ht="13.75" x14ac:dyDescent="0.45">
      <c r="C1871" s="15">
        <v>1866</v>
      </c>
      <c r="D1871" s="15" t="s">
        <v>24266</v>
      </c>
      <c r="E1871" s="24" t="str">
        <f>Paid_Raw_Data!A1867</f>
        <v>CLM-2025-001866</v>
      </c>
      <c r="F1871" s="16" t="str">
        <f>Paid_Raw_Data!I1867</f>
        <v>2026-01-29</v>
      </c>
      <c r="G1871" s="16" t="str">
        <f>Paid_Raw_Data!J1867</f>
        <v>2026-02-01</v>
      </c>
      <c r="H1871" s="16" t="str">
        <f>Paid_Raw_Data!K1867</f>
        <v>2026-02-15</v>
      </c>
      <c r="I1871" s="15" t="str">
        <f>Paid_Raw_Data!C1867</f>
        <v>Personal Accident</v>
      </c>
      <c r="J1871" s="17">
        <f>Paid_Raw_Data!Q1867</f>
        <v>788722.69</v>
      </c>
      <c r="K1871" s="25">
        <f>Paid_Raw_Data!V1867</f>
        <v>568018.35</v>
      </c>
      <c r="L1871" s="15" t="b">
        <f t="shared" si="116"/>
        <v>1</v>
      </c>
      <c r="M1871" s="15" t="b">
        <f t="shared" si="117"/>
        <v>1</v>
      </c>
      <c r="N1871" s="15" t="b">
        <f t="shared" si="118"/>
        <v>1</v>
      </c>
      <c r="O1871" s="15" t="b">
        <f t="shared" si="119"/>
        <v>1</v>
      </c>
    </row>
    <row r="1872" spans="3:15" s="15" customFormat="1" ht="13.75" x14ac:dyDescent="0.45">
      <c r="C1872" s="15">
        <v>1867</v>
      </c>
      <c r="D1872" s="15" t="s">
        <v>24266</v>
      </c>
      <c r="E1872" s="24" t="str">
        <f>Paid_Raw_Data!A1868</f>
        <v>CLM-2025-001867</v>
      </c>
      <c r="F1872" s="16" t="str">
        <f>Paid_Raw_Data!I1868</f>
        <v>2021-02-02</v>
      </c>
      <c r="G1872" s="16" t="str">
        <f>Paid_Raw_Data!J1868</f>
        <v>2021-02-17</v>
      </c>
      <c r="H1872" s="16" t="str">
        <f>Paid_Raw_Data!K1868</f>
        <v>2021-03-31</v>
      </c>
      <c r="I1872" s="15" t="str">
        <f>Paid_Raw_Data!C1868</f>
        <v>WIBA</v>
      </c>
      <c r="J1872" s="17">
        <f>Paid_Raw_Data!Q1868</f>
        <v>1721240.9</v>
      </c>
      <c r="K1872" s="25">
        <f>Paid_Raw_Data!V1868</f>
        <v>918592.46</v>
      </c>
      <c r="L1872" s="15" t="b">
        <f t="shared" si="116"/>
        <v>1</v>
      </c>
      <c r="M1872" s="15" t="b">
        <f t="shared" si="117"/>
        <v>1</v>
      </c>
      <c r="N1872" s="15" t="b">
        <f t="shared" si="118"/>
        <v>1</v>
      </c>
      <c r="O1872" s="15" t="b">
        <f t="shared" si="119"/>
        <v>1</v>
      </c>
    </row>
    <row r="1873" spans="3:15" s="15" customFormat="1" ht="13.75" x14ac:dyDescent="0.45">
      <c r="C1873" s="15">
        <v>1868</v>
      </c>
      <c r="D1873" s="15" t="s">
        <v>24266</v>
      </c>
      <c r="E1873" s="24" t="str">
        <f>Paid_Raw_Data!A1869</f>
        <v>CLM-2025-001868</v>
      </c>
      <c r="F1873" s="16" t="str">
        <f>Paid_Raw_Data!I1869</f>
        <v>2025-10-21</v>
      </c>
      <c r="G1873" s="16" t="str">
        <f>Paid_Raw_Data!J1869</f>
        <v>2025-10-24</v>
      </c>
      <c r="H1873" s="16" t="str">
        <f>Paid_Raw_Data!K1869</f>
        <v>2026-03-22</v>
      </c>
      <c r="I1873" s="15" t="str">
        <f>Paid_Raw_Data!C1869</f>
        <v>Liability</v>
      </c>
      <c r="J1873" s="17">
        <f>Paid_Raw_Data!Q1869</f>
        <v>46003554.18</v>
      </c>
      <c r="K1873" s="25">
        <f>Paid_Raw_Data!V1869</f>
        <v>27205107.039999999</v>
      </c>
      <c r="L1873" s="15" t="b">
        <f t="shared" si="116"/>
        <v>1</v>
      </c>
      <c r="M1873" s="15" t="b">
        <f t="shared" si="117"/>
        <v>1</v>
      </c>
      <c r="N1873" s="15" t="b">
        <f t="shared" si="118"/>
        <v>1</v>
      </c>
      <c r="O1873" s="15" t="b">
        <f t="shared" si="119"/>
        <v>1</v>
      </c>
    </row>
    <row r="1874" spans="3:15" s="15" customFormat="1" ht="13.75" x14ac:dyDescent="0.45">
      <c r="C1874" s="15">
        <v>1869</v>
      </c>
      <c r="D1874" s="15" t="s">
        <v>24266</v>
      </c>
      <c r="E1874" s="24" t="str">
        <f>Paid_Raw_Data!A1870</f>
        <v>CLM-2025-001869</v>
      </c>
      <c r="F1874" s="16" t="str">
        <f>Paid_Raw_Data!I1870</f>
        <v>2019-09-23</v>
      </c>
      <c r="G1874" s="16" t="str">
        <f>Paid_Raw_Data!J1870</f>
        <v>2019-10-20</v>
      </c>
      <c r="H1874" s="16" t="str">
        <f>Paid_Raw_Data!K1870</f>
        <v>2020-04-01</v>
      </c>
      <c r="I1874" s="15" t="str">
        <f>Paid_Raw_Data!C1870</f>
        <v>Medical</v>
      </c>
      <c r="J1874" s="17">
        <f>Paid_Raw_Data!Q1870</f>
        <v>156189</v>
      </c>
      <c r="K1874" s="25">
        <f>Paid_Raw_Data!V1870</f>
        <v>105813.33</v>
      </c>
      <c r="L1874" s="15" t="b">
        <f t="shared" si="116"/>
        <v>1</v>
      </c>
      <c r="M1874" s="15" t="b">
        <f t="shared" si="117"/>
        <v>1</v>
      </c>
      <c r="N1874" s="15" t="b">
        <f t="shared" si="118"/>
        <v>1</v>
      </c>
      <c r="O1874" s="15" t="b">
        <f t="shared" si="119"/>
        <v>1</v>
      </c>
    </row>
    <row r="1875" spans="3:15" s="15" customFormat="1" ht="13.75" x14ac:dyDescent="0.45">
      <c r="C1875" s="15">
        <v>1870</v>
      </c>
      <c r="D1875" s="15" t="s">
        <v>24266</v>
      </c>
      <c r="E1875" s="24" t="str">
        <f>Paid_Raw_Data!A1871</f>
        <v>CLM-2025-001870</v>
      </c>
      <c r="F1875" s="16" t="str">
        <f>Paid_Raw_Data!I1871</f>
        <v>2020-05-07</v>
      </c>
      <c r="G1875" s="16" t="str">
        <f>Paid_Raw_Data!J1871</f>
        <v>2020-06-02</v>
      </c>
      <c r="H1875" s="16" t="str">
        <f>Paid_Raw_Data!K1871</f>
        <v>2020-09-04</v>
      </c>
      <c r="I1875" s="15" t="str">
        <f>Paid_Raw_Data!C1871</f>
        <v>Motor Commercial</v>
      </c>
      <c r="J1875" s="17">
        <f>Paid_Raw_Data!Q1871</f>
        <v>1203117.82</v>
      </c>
      <c r="K1875" s="25">
        <f>Paid_Raw_Data!V1871</f>
        <v>631134.93999999994</v>
      </c>
      <c r="L1875" s="15" t="b">
        <f t="shared" si="116"/>
        <v>1</v>
      </c>
      <c r="M1875" s="15" t="b">
        <f t="shared" si="117"/>
        <v>1</v>
      </c>
      <c r="N1875" s="15" t="b">
        <f t="shared" si="118"/>
        <v>1</v>
      </c>
      <c r="O1875" s="15" t="b">
        <f t="shared" si="119"/>
        <v>1</v>
      </c>
    </row>
    <row r="1876" spans="3:15" s="15" customFormat="1" ht="13.75" x14ac:dyDescent="0.45">
      <c r="C1876" s="15">
        <v>1871</v>
      </c>
      <c r="D1876" s="15" t="s">
        <v>24266</v>
      </c>
      <c r="E1876" s="24" t="str">
        <f>Paid_Raw_Data!A1872</f>
        <v>CLM-2025-001871</v>
      </c>
      <c r="F1876" s="16" t="str">
        <f>Paid_Raw_Data!I1872</f>
        <v>2020-12-27</v>
      </c>
      <c r="G1876" s="16" t="str">
        <f>Paid_Raw_Data!J1872</f>
        <v>2021-01-12</v>
      </c>
      <c r="H1876" s="16" t="str">
        <f>Paid_Raw_Data!K1872</f>
        <v>2021-06-14</v>
      </c>
      <c r="I1876" s="15" t="str">
        <f>Paid_Raw_Data!C1872</f>
        <v>Marine Cargo</v>
      </c>
      <c r="J1876" s="17">
        <f>Paid_Raw_Data!Q1872</f>
        <v>16424946.75</v>
      </c>
      <c r="K1876" s="25">
        <f>Paid_Raw_Data!V1872</f>
        <v>11201291.640000001</v>
      </c>
      <c r="L1876" s="15" t="b">
        <f t="shared" si="116"/>
        <v>1</v>
      </c>
      <c r="M1876" s="15" t="b">
        <f t="shared" si="117"/>
        <v>1</v>
      </c>
      <c r="N1876" s="15" t="b">
        <f t="shared" si="118"/>
        <v>1</v>
      </c>
      <c r="O1876" s="15" t="b">
        <f t="shared" si="119"/>
        <v>1</v>
      </c>
    </row>
    <row r="1877" spans="3:15" s="15" customFormat="1" ht="13.75" x14ac:dyDescent="0.45">
      <c r="C1877" s="15">
        <v>1872</v>
      </c>
      <c r="D1877" s="15" t="s">
        <v>24266</v>
      </c>
      <c r="E1877" s="24" t="str">
        <f>Paid_Raw_Data!A1873</f>
        <v>CLM-2025-001872</v>
      </c>
      <c r="F1877" s="16" t="str">
        <f>Paid_Raw_Data!I1873</f>
        <v>2021-06-20</v>
      </c>
      <c r="G1877" s="16" t="str">
        <f>Paid_Raw_Data!J1873</f>
        <v>2021-07-16</v>
      </c>
      <c r="H1877" s="16" t="str">
        <f>Paid_Raw_Data!K1873</f>
        <v>2021-12-04</v>
      </c>
      <c r="I1877" s="15" t="str">
        <f>Paid_Raw_Data!C1873</f>
        <v>Medical</v>
      </c>
      <c r="J1877" s="17">
        <f>Paid_Raw_Data!Q1873</f>
        <v>196148.98</v>
      </c>
      <c r="K1877" s="25">
        <f>Paid_Raw_Data!V1873</f>
        <v>160813.1</v>
      </c>
      <c r="L1877" s="15" t="b">
        <f t="shared" si="116"/>
        <v>1</v>
      </c>
      <c r="M1877" s="15" t="b">
        <f t="shared" si="117"/>
        <v>1</v>
      </c>
      <c r="N1877" s="15" t="b">
        <f t="shared" si="118"/>
        <v>1</v>
      </c>
      <c r="O1877" s="15" t="b">
        <f t="shared" si="119"/>
        <v>1</v>
      </c>
    </row>
    <row r="1878" spans="3:15" s="15" customFormat="1" ht="13.75" x14ac:dyDescent="0.45">
      <c r="C1878" s="15">
        <v>1873</v>
      </c>
      <c r="D1878" s="15" t="s">
        <v>24266</v>
      </c>
      <c r="E1878" s="24" t="str">
        <f>Paid_Raw_Data!A1874</f>
        <v>CLM-2025-001873</v>
      </c>
      <c r="F1878" s="16" t="str">
        <f>Paid_Raw_Data!I1874</f>
        <v>2023-03-30</v>
      </c>
      <c r="G1878" s="16" t="str">
        <f>Paid_Raw_Data!J1874</f>
        <v>2023-04-15</v>
      </c>
      <c r="H1878" s="16" t="str">
        <f>Paid_Raw_Data!K1874</f>
        <v>2023-09-23</v>
      </c>
      <c r="I1878" s="15" t="str">
        <f>Paid_Raw_Data!C1874</f>
        <v>Marine Cargo</v>
      </c>
      <c r="J1878" s="17">
        <f>Paid_Raw_Data!Q1874</f>
        <v>18459838.34</v>
      </c>
      <c r="K1878" s="25">
        <f>Paid_Raw_Data!V1874</f>
        <v>10447621.85</v>
      </c>
      <c r="L1878" s="15" t="b">
        <f t="shared" si="116"/>
        <v>1</v>
      </c>
      <c r="M1878" s="15" t="b">
        <f t="shared" si="117"/>
        <v>1</v>
      </c>
      <c r="N1878" s="15" t="b">
        <f t="shared" si="118"/>
        <v>1</v>
      </c>
      <c r="O1878" s="15" t="b">
        <f t="shared" si="119"/>
        <v>1</v>
      </c>
    </row>
    <row r="1879" spans="3:15" s="15" customFormat="1" ht="13.75" x14ac:dyDescent="0.45">
      <c r="C1879" s="15">
        <v>1874</v>
      </c>
      <c r="D1879" s="15" t="s">
        <v>24266</v>
      </c>
      <c r="E1879" s="24" t="str">
        <f>Paid_Raw_Data!A1875</f>
        <v>CLM-2025-001874</v>
      </c>
      <c r="F1879" s="16" t="str">
        <f>Paid_Raw_Data!I1875</f>
        <v>2022-03-06</v>
      </c>
      <c r="G1879" s="16" t="str">
        <f>Paid_Raw_Data!J1875</f>
        <v>2022-03-31</v>
      </c>
      <c r="H1879" s="16" t="str">
        <f>Paid_Raw_Data!K1875</f>
        <v>2022-10-24</v>
      </c>
      <c r="I1879" s="15" t="str">
        <f>Paid_Raw_Data!C1875</f>
        <v>Fire Industrial</v>
      </c>
      <c r="J1879" s="17">
        <f>Paid_Raw_Data!Q1875</f>
        <v>45362155.840000004</v>
      </c>
      <c r="K1879" s="25">
        <f>Paid_Raw_Data!V1875</f>
        <v>25876223.449999999</v>
      </c>
      <c r="L1879" s="15" t="b">
        <f t="shared" si="116"/>
        <v>1</v>
      </c>
      <c r="M1879" s="15" t="b">
        <f t="shared" si="117"/>
        <v>1</v>
      </c>
      <c r="N1879" s="15" t="b">
        <f t="shared" si="118"/>
        <v>1</v>
      </c>
      <c r="O1879" s="15" t="b">
        <f t="shared" si="119"/>
        <v>1</v>
      </c>
    </row>
    <row r="1880" spans="3:15" s="15" customFormat="1" ht="13.75" x14ac:dyDescent="0.45">
      <c r="C1880" s="15">
        <v>1875</v>
      </c>
      <c r="D1880" s="15" t="s">
        <v>24266</v>
      </c>
      <c r="E1880" s="24" t="str">
        <f>Paid_Raw_Data!A1876</f>
        <v>CLM-2025-001875</v>
      </c>
      <c r="F1880" s="16" t="str">
        <f>Paid_Raw_Data!I1876</f>
        <v>2019-07-26</v>
      </c>
      <c r="G1880" s="16" t="str">
        <f>Paid_Raw_Data!J1876</f>
        <v>2019-08-02</v>
      </c>
      <c r="H1880" s="16" t="str">
        <f>Paid_Raw_Data!K1876</f>
        <v>2019-11-28</v>
      </c>
      <c r="I1880" s="15" t="str">
        <f>Paid_Raw_Data!C1876</f>
        <v>Motor Private</v>
      </c>
      <c r="J1880" s="17">
        <f>Paid_Raw_Data!Q1876</f>
        <v>186308.31</v>
      </c>
      <c r="K1880" s="25">
        <f>Paid_Raw_Data!V1876</f>
        <v>153851.32</v>
      </c>
      <c r="L1880" s="15" t="b">
        <f t="shared" si="116"/>
        <v>1</v>
      </c>
      <c r="M1880" s="15" t="b">
        <f t="shared" si="117"/>
        <v>1</v>
      </c>
      <c r="N1880" s="15" t="b">
        <f t="shared" si="118"/>
        <v>1</v>
      </c>
      <c r="O1880" s="15" t="b">
        <f t="shared" si="119"/>
        <v>1</v>
      </c>
    </row>
    <row r="1881" spans="3:15" s="15" customFormat="1" ht="13.75" x14ac:dyDescent="0.45">
      <c r="C1881" s="15">
        <v>1876</v>
      </c>
      <c r="D1881" s="15" t="s">
        <v>24266</v>
      </c>
      <c r="E1881" s="24" t="str">
        <f>Paid_Raw_Data!A1877</f>
        <v>CLM-2025-001876</v>
      </c>
      <c r="F1881" s="16" t="str">
        <f>Paid_Raw_Data!I1877</f>
        <v>2022-12-27</v>
      </c>
      <c r="G1881" s="16" t="str">
        <f>Paid_Raw_Data!J1877</f>
        <v>2023-01-17</v>
      </c>
      <c r="H1881" s="16" t="str">
        <f>Paid_Raw_Data!K1877</f>
        <v>2023-03-17</v>
      </c>
      <c r="I1881" s="15" t="str">
        <f>Paid_Raw_Data!C1877</f>
        <v>Marine Cargo</v>
      </c>
      <c r="J1881" s="17">
        <f>Paid_Raw_Data!Q1877</f>
        <v>34282372.950000003</v>
      </c>
      <c r="K1881" s="25">
        <f>Paid_Raw_Data!V1877</f>
        <v>21482389.399999999</v>
      </c>
      <c r="L1881" s="15" t="b">
        <f t="shared" si="116"/>
        <v>1</v>
      </c>
      <c r="M1881" s="15" t="b">
        <f t="shared" si="117"/>
        <v>1</v>
      </c>
      <c r="N1881" s="15" t="b">
        <f t="shared" si="118"/>
        <v>1</v>
      </c>
      <c r="O1881" s="15" t="b">
        <f t="shared" si="119"/>
        <v>1</v>
      </c>
    </row>
    <row r="1882" spans="3:15" s="15" customFormat="1" ht="13.75" x14ac:dyDescent="0.45">
      <c r="C1882" s="15">
        <v>1877</v>
      </c>
      <c r="D1882" s="15" t="s">
        <v>24266</v>
      </c>
      <c r="E1882" s="24" t="str">
        <f>Paid_Raw_Data!A1878</f>
        <v>CLM-2025-001877</v>
      </c>
      <c r="F1882" s="16" t="str">
        <f>Paid_Raw_Data!I1878</f>
        <v>2024-11-11</v>
      </c>
      <c r="G1882" s="16" t="str">
        <f>Paid_Raw_Data!J1878</f>
        <v>2024-11-22</v>
      </c>
      <c r="H1882" s="16" t="str">
        <f>Paid_Raw_Data!K1878</f>
        <v>2025-05-29</v>
      </c>
      <c r="I1882" s="15" t="str">
        <f>Paid_Raw_Data!C1878</f>
        <v>Personal Accident</v>
      </c>
      <c r="J1882" s="17">
        <f>Paid_Raw_Data!Q1878</f>
        <v>2661342</v>
      </c>
      <c r="K1882" s="25">
        <f>Paid_Raw_Data!V1878</f>
        <v>2053109.27</v>
      </c>
      <c r="L1882" s="15" t="b">
        <f t="shared" si="116"/>
        <v>1</v>
      </c>
      <c r="M1882" s="15" t="b">
        <f t="shared" si="117"/>
        <v>1</v>
      </c>
      <c r="N1882" s="15" t="b">
        <f t="shared" si="118"/>
        <v>1</v>
      </c>
      <c r="O1882" s="15" t="b">
        <f t="shared" si="119"/>
        <v>1</v>
      </c>
    </row>
    <row r="1883" spans="3:15" s="15" customFormat="1" ht="13.75" x14ac:dyDescent="0.45">
      <c r="C1883" s="15">
        <v>1878</v>
      </c>
      <c r="D1883" s="15" t="s">
        <v>24266</v>
      </c>
      <c r="E1883" s="24" t="str">
        <f>Paid_Raw_Data!A1879</f>
        <v>CLM-2025-001878</v>
      </c>
      <c r="F1883" s="16" t="str">
        <f>Paid_Raw_Data!I1879</f>
        <v>2025-06-01</v>
      </c>
      <c r="G1883" s="16" t="str">
        <f>Paid_Raw_Data!J1879</f>
        <v>2025-06-24</v>
      </c>
      <c r="H1883" s="16" t="str">
        <f>Paid_Raw_Data!K1879</f>
        <v>2025-07-15</v>
      </c>
      <c r="I1883" s="15" t="str">
        <f>Paid_Raw_Data!C1879</f>
        <v>Fire Domestic</v>
      </c>
      <c r="J1883" s="17">
        <f>Paid_Raw_Data!Q1879</f>
        <v>464087.82</v>
      </c>
      <c r="K1883" s="25">
        <f>Paid_Raw_Data!V1879</f>
        <v>372856.14</v>
      </c>
      <c r="L1883" s="15" t="b">
        <f t="shared" si="116"/>
        <v>1</v>
      </c>
      <c r="M1883" s="15" t="b">
        <f t="shared" si="117"/>
        <v>1</v>
      </c>
      <c r="N1883" s="15" t="b">
        <f t="shared" si="118"/>
        <v>1</v>
      </c>
      <c r="O1883" s="15" t="b">
        <f t="shared" si="119"/>
        <v>1</v>
      </c>
    </row>
    <row r="1884" spans="3:15" s="15" customFormat="1" ht="13.75" x14ac:dyDescent="0.45">
      <c r="C1884" s="15">
        <v>1879</v>
      </c>
      <c r="D1884" s="15" t="s">
        <v>24266</v>
      </c>
      <c r="E1884" s="24" t="str">
        <f>Paid_Raw_Data!A1880</f>
        <v>CLM-2025-001879</v>
      </c>
      <c r="F1884" s="16" t="str">
        <f>Paid_Raw_Data!I1880</f>
        <v>2022-07-09</v>
      </c>
      <c r="G1884" s="16" t="str">
        <f>Paid_Raw_Data!J1880</f>
        <v>2022-07-26</v>
      </c>
      <c r="H1884" s="16" t="str">
        <f>Paid_Raw_Data!K1880</f>
        <v>2023-02-05</v>
      </c>
      <c r="I1884" s="15" t="str">
        <f>Paid_Raw_Data!C1880</f>
        <v>Personal Accident</v>
      </c>
      <c r="J1884" s="17">
        <f>Paid_Raw_Data!Q1880</f>
        <v>299197.12</v>
      </c>
      <c r="K1884" s="25">
        <f>Paid_Raw_Data!V1880</f>
        <v>200320.11</v>
      </c>
      <c r="L1884" s="15" t="b">
        <f t="shared" si="116"/>
        <v>1</v>
      </c>
      <c r="M1884" s="15" t="b">
        <f t="shared" si="117"/>
        <v>1</v>
      </c>
      <c r="N1884" s="15" t="b">
        <f t="shared" si="118"/>
        <v>1</v>
      </c>
      <c r="O1884" s="15" t="b">
        <f t="shared" si="119"/>
        <v>1</v>
      </c>
    </row>
    <row r="1885" spans="3:15" s="15" customFormat="1" ht="13.75" x14ac:dyDescent="0.45">
      <c r="C1885" s="15">
        <v>1880</v>
      </c>
      <c r="D1885" s="15" t="s">
        <v>24266</v>
      </c>
      <c r="E1885" s="24" t="str">
        <f>Paid_Raw_Data!A1881</f>
        <v>CLM-2025-001880</v>
      </c>
      <c r="F1885" s="16" t="str">
        <f>Paid_Raw_Data!I1881</f>
        <v>2025-07-26</v>
      </c>
      <c r="G1885" s="16" t="str">
        <f>Paid_Raw_Data!J1881</f>
        <v>2025-08-12</v>
      </c>
      <c r="H1885" s="16" t="str">
        <f>Paid_Raw_Data!K1881</f>
        <v>2026-03-11</v>
      </c>
      <c r="I1885" s="15" t="str">
        <f>Paid_Raw_Data!C1881</f>
        <v>Marine Cargo</v>
      </c>
      <c r="J1885" s="17">
        <f>Paid_Raw_Data!Q1881</f>
        <v>28198694.010000002</v>
      </c>
      <c r="K1885" s="25">
        <f>Paid_Raw_Data!V1881</f>
        <v>12087071.970000001</v>
      </c>
      <c r="L1885" s="15" t="b">
        <f t="shared" si="116"/>
        <v>1</v>
      </c>
      <c r="M1885" s="15" t="b">
        <f t="shared" si="117"/>
        <v>1</v>
      </c>
      <c r="N1885" s="15" t="b">
        <f t="shared" si="118"/>
        <v>1</v>
      </c>
      <c r="O1885" s="15" t="b">
        <f t="shared" si="119"/>
        <v>1</v>
      </c>
    </row>
    <row r="1886" spans="3:15" s="15" customFormat="1" ht="13.75" x14ac:dyDescent="0.45">
      <c r="C1886" s="15">
        <v>1881</v>
      </c>
      <c r="D1886" s="15" t="s">
        <v>24266</v>
      </c>
      <c r="E1886" s="24" t="str">
        <f>Paid_Raw_Data!A1882</f>
        <v>CLM-2025-001881</v>
      </c>
      <c r="F1886" s="16" t="str">
        <f>Paid_Raw_Data!I1882</f>
        <v>2019-04-07</v>
      </c>
      <c r="G1886" s="16" t="str">
        <f>Paid_Raw_Data!J1882</f>
        <v>2019-04-13</v>
      </c>
      <c r="H1886" s="16" t="str">
        <f>Paid_Raw_Data!K1882</f>
        <v>2019-11-21</v>
      </c>
      <c r="I1886" s="15" t="str">
        <f>Paid_Raw_Data!C1882</f>
        <v>Fire Domestic</v>
      </c>
      <c r="J1886" s="17">
        <f>Paid_Raw_Data!Q1882</f>
        <v>11056669.060000001</v>
      </c>
      <c r="K1886" s="25">
        <f>Paid_Raw_Data!V1882</f>
        <v>8555896.6999999993</v>
      </c>
      <c r="L1886" s="15" t="b">
        <f t="shared" si="116"/>
        <v>1</v>
      </c>
      <c r="M1886" s="15" t="b">
        <f t="shared" si="117"/>
        <v>1</v>
      </c>
      <c r="N1886" s="15" t="b">
        <f t="shared" si="118"/>
        <v>1</v>
      </c>
      <c r="O1886" s="15" t="b">
        <f t="shared" si="119"/>
        <v>1</v>
      </c>
    </row>
    <row r="1887" spans="3:15" s="15" customFormat="1" ht="13.75" x14ac:dyDescent="0.45">
      <c r="C1887" s="15">
        <v>1882</v>
      </c>
      <c r="D1887" s="15" t="s">
        <v>24266</v>
      </c>
      <c r="E1887" s="24" t="str">
        <f>Paid_Raw_Data!A1883</f>
        <v>CLM-2025-001882</v>
      </c>
      <c r="F1887" s="16" t="str">
        <f>Paid_Raw_Data!I1883</f>
        <v>2020-11-12</v>
      </c>
      <c r="G1887" s="16" t="str">
        <f>Paid_Raw_Data!J1883</f>
        <v>2020-11-25</v>
      </c>
      <c r="H1887" s="16" t="str">
        <f>Paid_Raw_Data!K1883</f>
        <v>2021-05-16</v>
      </c>
      <c r="I1887" s="15" t="str">
        <f>Paid_Raw_Data!C1883</f>
        <v>Engineering</v>
      </c>
      <c r="J1887" s="17">
        <f>Paid_Raw_Data!Q1883</f>
        <v>21551804.600000001</v>
      </c>
      <c r="K1887" s="25">
        <f>Paid_Raw_Data!V1883</f>
        <v>12968811.970000001</v>
      </c>
      <c r="L1887" s="15" t="b">
        <f t="shared" si="116"/>
        <v>1</v>
      </c>
      <c r="M1887" s="15" t="b">
        <f t="shared" si="117"/>
        <v>1</v>
      </c>
      <c r="N1887" s="15" t="b">
        <f t="shared" si="118"/>
        <v>1</v>
      </c>
      <c r="O1887" s="15" t="b">
        <f t="shared" si="119"/>
        <v>1</v>
      </c>
    </row>
    <row r="1888" spans="3:15" s="15" customFormat="1" ht="13.75" x14ac:dyDescent="0.45">
      <c r="C1888" s="15">
        <v>1883</v>
      </c>
      <c r="D1888" s="15" t="s">
        <v>24266</v>
      </c>
      <c r="E1888" s="24" t="str">
        <f>Paid_Raw_Data!A1884</f>
        <v>CLM-2025-001883</v>
      </c>
      <c r="F1888" s="16" t="str">
        <f>Paid_Raw_Data!I1884</f>
        <v>2023-03-13</v>
      </c>
      <c r="G1888" s="16" t="str">
        <f>Paid_Raw_Data!J1884</f>
        <v>2023-03-14</v>
      </c>
      <c r="H1888" s="16" t="str">
        <f>Paid_Raw_Data!K1884</f>
        <v>2023-09-12</v>
      </c>
      <c r="I1888" s="15" t="str">
        <f>Paid_Raw_Data!C1884</f>
        <v>Engineering</v>
      </c>
      <c r="J1888" s="17">
        <f>Paid_Raw_Data!Q1884</f>
        <v>33140277.25</v>
      </c>
      <c r="K1888" s="25">
        <f>Paid_Raw_Data!V1884</f>
        <v>24565268.710000001</v>
      </c>
      <c r="L1888" s="15" t="b">
        <f t="shared" si="116"/>
        <v>1</v>
      </c>
      <c r="M1888" s="15" t="b">
        <f t="shared" si="117"/>
        <v>1</v>
      </c>
      <c r="N1888" s="15" t="b">
        <f t="shared" si="118"/>
        <v>1</v>
      </c>
      <c r="O1888" s="15" t="b">
        <f t="shared" si="119"/>
        <v>1</v>
      </c>
    </row>
    <row r="1889" spans="3:15" s="15" customFormat="1" ht="13.75" x14ac:dyDescent="0.45">
      <c r="C1889" s="15">
        <v>1884</v>
      </c>
      <c r="D1889" s="15" t="s">
        <v>24266</v>
      </c>
      <c r="E1889" s="24" t="str">
        <f>Paid_Raw_Data!A1885</f>
        <v>CLM-2025-001884</v>
      </c>
      <c r="F1889" s="16" t="str">
        <f>Paid_Raw_Data!I1885</f>
        <v>2024-02-03</v>
      </c>
      <c r="G1889" s="16" t="str">
        <f>Paid_Raw_Data!J1885</f>
        <v>2024-03-03</v>
      </c>
      <c r="H1889" s="16" t="str">
        <f>Paid_Raw_Data!K1885</f>
        <v>2024-05-25</v>
      </c>
      <c r="I1889" s="15" t="str">
        <f>Paid_Raw_Data!C1885</f>
        <v>Marine Cargo</v>
      </c>
      <c r="J1889" s="17">
        <f>Paid_Raw_Data!Q1885</f>
        <v>14345066.4</v>
      </c>
      <c r="K1889" s="25">
        <f>Paid_Raw_Data!V1885</f>
        <v>6537057.9500000002</v>
      </c>
      <c r="L1889" s="15" t="b">
        <f t="shared" si="116"/>
        <v>1</v>
      </c>
      <c r="M1889" s="15" t="b">
        <f t="shared" si="117"/>
        <v>1</v>
      </c>
      <c r="N1889" s="15" t="b">
        <f t="shared" si="118"/>
        <v>1</v>
      </c>
      <c r="O1889" s="15" t="b">
        <f t="shared" si="119"/>
        <v>1</v>
      </c>
    </row>
    <row r="1890" spans="3:15" s="15" customFormat="1" ht="13.75" x14ac:dyDescent="0.45">
      <c r="C1890" s="15">
        <v>1885</v>
      </c>
      <c r="D1890" s="15" t="s">
        <v>24266</v>
      </c>
      <c r="E1890" s="24" t="str">
        <f>Paid_Raw_Data!A1886</f>
        <v>CLM-2025-001885</v>
      </c>
      <c r="F1890" s="16" t="str">
        <f>Paid_Raw_Data!I1886</f>
        <v>2025-08-15</v>
      </c>
      <c r="G1890" s="16" t="str">
        <f>Paid_Raw_Data!J1886</f>
        <v>2025-08-25</v>
      </c>
      <c r="H1890" s="16" t="str">
        <f>Paid_Raw_Data!K1886</f>
        <v>2026-04-11</v>
      </c>
      <c r="I1890" s="15" t="str">
        <f>Paid_Raw_Data!C1886</f>
        <v>Marine Cargo</v>
      </c>
      <c r="J1890" s="17">
        <f>Paid_Raw_Data!Q1886</f>
        <v>8846883.4600000009</v>
      </c>
      <c r="K1890" s="25">
        <f>Paid_Raw_Data!V1886</f>
        <v>5542586.8799999999</v>
      </c>
      <c r="L1890" s="15" t="b">
        <f t="shared" si="116"/>
        <v>1</v>
      </c>
      <c r="M1890" s="15" t="b">
        <f t="shared" si="117"/>
        <v>1</v>
      </c>
      <c r="N1890" s="15" t="b">
        <f t="shared" si="118"/>
        <v>1</v>
      </c>
      <c r="O1890" s="15" t="b">
        <f t="shared" si="119"/>
        <v>1</v>
      </c>
    </row>
    <row r="1891" spans="3:15" s="15" customFormat="1" ht="13.75" x14ac:dyDescent="0.45">
      <c r="C1891" s="15">
        <v>1886</v>
      </c>
      <c r="D1891" s="15" t="s">
        <v>24266</v>
      </c>
      <c r="E1891" s="24" t="str">
        <f>Paid_Raw_Data!A1887</f>
        <v>CLM-2025-001886</v>
      </c>
      <c r="F1891" s="16" t="str">
        <f>Paid_Raw_Data!I1887</f>
        <v>2026-04-30</v>
      </c>
      <c r="G1891" s="16" t="str">
        <f>Paid_Raw_Data!J1887</f>
        <v>2026-05-21</v>
      </c>
      <c r="H1891" s="16" t="str">
        <f>Paid_Raw_Data!K1887</f>
        <v>2026-09-11</v>
      </c>
      <c r="I1891" s="15" t="str">
        <f>Paid_Raw_Data!C1887</f>
        <v>Medical</v>
      </c>
      <c r="J1891" s="17">
        <f>Paid_Raw_Data!Q1887</f>
        <v>34036.480000000003</v>
      </c>
      <c r="K1891" s="25">
        <f>Paid_Raw_Data!V1887</f>
        <v>26173.65</v>
      </c>
      <c r="L1891" s="15" t="b">
        <f t="shared" si="116"/>
        <v>1</v>
      </c>
      <c r="M1891" s="15" t="b">
        <f t="shared" si="117"/>
        <v>1</v>
      </c>
      <c r="N1891" s="15" t="b">
        <f t="shared" si="118"/>
        <v>1</v>
      </c>
      <c r="O1891" s="15" t="b">
        <f t="shared" si="119"/>
        <v>1</v>
      </c>
    </row>
    <row r="1892" spans="3:15" s="15" customFormat="1" ht="13.75" x14ac:dyDescent="0.45">
      <c r="C1892" s="15">
        <v>1887</v>
      </c>
      <c r="D1892" s="15" t="s">
        <v>24266</v>
      </c>
      <c r="E1892" s="24" t="str">
        <f>Paid_Raw_Data!A1888</f>
        <v>CLM-2025-001887</v>
      </c>
      <c r="F1892" s="16" t="str">
        <f>Paid_Raw_Data!I1888</f>
        <v>2020-08-04</v>
      </c>
      <c r="G1892" s="16" t="str">
        <f>Paid_Raw_Data!J1888</f>
        <v>2020-08-04</v>
      </c>
      <c r="H1892" s="16" t="str">
        <f>Paid_Raw_Data!K1888</f>
        <v>2021-02-17</v>
      </c>
      <c r="I1892" s="15" t="str">
        <f>Paid_Raw_Data!C1888</f>
        <v>Motor Private</v>
      </c>
      <c r="J1892" s="17">
        <f>Paid_Raw_Data!Q1888</f>
        <v>188331.27</v>
      </c>
      <c r="K1892" s="25">
        <f>Paid_Raw_Data!V1888</f>
        <v>142353.12</v>
      </c>
      <c r="L1892" s="15" t="b">
        <f t="shared" si="116"/>
        <v>1</v>
      </c>
      <c r="M1892" s="15" t="b">
        <f t="shared" si="117"/>
        <v>1</v>
      </c>
      <c r="N1892" s="15" t="b">
        <f t="shared" si="118"/>
        <v>1</v>
      </c>
      <c r="O1892" s="15" t="b">
        <f t="shared" si="119"/>
        <v>1</v>
      </c>
    </row>
    <row r="1893" spans="3:15" s="15" customFormat="1" ht="13.75" x14ac:dyDescent="0.45">
      <c r="C1893" s="15">
        <v>1888</v>
      </c>
      <c r="D1893" s="15" t="s">
        <v>24266</v>
      </c>
      <c r="E1893" s="24" t="str">
        <f>Paid_Raw_Data!A1889</f>
        <v>CLM-2025-001888</v>
      </c>
      <c r="F1893" s="16" t="str">
        <f>Paid_Raw_Data!I1889</f>
        <v>2022-03-12</v>
      </c>
      <c r="G1893" s="16" t="str">
        <f>Paid_Raw_Data!J1889</f>
        <v>2022-04-11</v>
      </c>
      <c r="H1893" s="16" t="str">
        <f>Paid_Raw_Data!K1889</f>
        <v>2022-06-12</v>
      </c>
      <c r="I1893" s="15" t="str">
        <f>Paid_Raw_Data!C1889</f>
        <v>Fire Domestic</v>
      </c>
      <c r="J1893" s="17">
        <f>Paid_Raw_Data!Q1889</f>
        <v>5029701.41</v>
      </c>
      <c r="K1893" s="25">
        <f>Paid_Raw_Data!V1889</f>
        <v>4454263.72</v>
      </c>
      <c r="L1893" s="15" t="b">
        <f t="shared" si="116"/>
        <v>1</v>
      </c>
      <c r="M1893" s="15" t="b">
        <f t="shared" si="117"/>
        <v>1</v>
      </c>
      <c r="N1893" s="15" t="b">
        <f t="shared" si="118"/>
        <v>1</v>
      </c>
      <c r="O1893" s="15" t="b">
        <f t="shared" si="119"/>
        <v>1</v>
      </c>
    </row>
    <row r="1894" spans="3:15" s="15" customFormat="1" ht="13.75" x14ac:dyDescent="0.45">
      <c r="C1894" s="15">
        <v>1889</v>
      </c>
      <c r="D1894" s="15" t="s">
        <v>24266</v>
      </c>
      <c r="E1894" s="24" t="str">
        <f>Paid_Raw_Data!A1890</f>
        <v>CLM-2025-001889</v>
      </c>
      <c r="F1894" s="16" t="str">
        <f>Paid_Raw_Data!I1890</f>
        <v>2025-06-19</v>
      </c>
      <c r="G1894" s="16" t="str">
        <f>Paid_Raw_Data!J1890</f>
        <v>2025-06-27</v>
      </c>
      <c r="H1894" s="16" t="str">
        <f>Paid_Raw_Data!K1890</f>
        <v>2025-09-19</v>
      </c>
      <c r="I1894" s="15" t="str">
        <f>Paid_Raw_Data!C1890</f>
        <v>WIBA</v>
      </c>
      <c r="J1894" s="17">
        <f>Paid_Raw_Data!Q1890</f>
        <v>7984168.8200000003</v>
      </c>
      <c r="K1894" s="25">
        <f>Paid_Raw_Data!V1890</f>
        <v>4155751.13</v>
      </c>
      <c r="L1894" s="15" t="b">
        <f t="shared" si="116"/>
        <v>1</v>
      </c>
      <c r="M1894" s="15" t="b">
        <f t="shared" si="117"/>
        <v>1</v>
      </c>
      <c r="N1894" s="15" t="b">
        <f t="shared" si="118"/>
        <v>1</v>
      </c>
      <c r="O1894" s="15" t="b">
        <f t="shared" si="119"/>
        <v>1</v>
      </c>
    </row>
    <row r="1895" spans="3:15" s="15" customFormat="1" ht="13.75" x14ac:dyDescent="0.45">
      <c r="C1895" s="15">
        <v>1890</v>
      </c>
      <c r="D1895" s="15" t="s">
        <v>24266</v>
      </c>
      <c r="E1895" s="24" t="str">
        <f>Paid_Raw_Data!A1891</f>
        <v>CLM-2025-001890</v>
      </c>
      <c r="F1895" s="16" t="str">
        <f>Paid_Raw_Data!I1891</f>
        <v>2019-07-02</v>
      </c>
      <c r="G1895" s="16" t="str">
        <f>Paid_Raw_Data!J1891</f>
        <v>2019-07-31</v>
      </c>
      <c r="H1895" s="16" t="str">
        <f>Paid_Raw_Data!K1891</f>
        <v>2019-12-16</v>
      </c>
      <c r="I1895" s="15" t="str">
        <f>Paid_Raw_Data!C1891</f>
        <v>Motor Commercial</v>
      </c>
      <c r="J1895" s="17">
        <f>Paid_Raw_Data!Q1891</f>
        <v>2096267.92</v>
      </c>
      <c r="K1895" s="25">
        <f>Paid_Raw_Data!V1891</f>
        <v>1232889.29</v>
      </c>
      <c r="L1895" s="15" t="b">
        <f t="shared" si="116"/>
        <v>1</v>
      </c>
      <c r="M1895" s="15" t="b">
        <f t="shared" si="117"/>
        <v>1</v>
      </c>
      <c r="N1895" s="15" t="b">
        <f t="shared" si="118"/>
        <v>1</v>
      </c>
      <c r="O1895" s="15" t="b">
        <f t="shared" si="119"/>
        <v>1</v>
      </c>
    </row>
    <row r="1896" spans="3:15" s="15" customFormat="1" ht="13.75" x14ac:dyDescent="0.45">
      <c r="C1896" s="15">
        <v>1891</v>
      </c>
      <c r="D1896" s="15" t="s">
        <v>24266</v>
      </c>
      <c r="E1896" s="24" t="str">
        <f>Paid_Raw_Data!A1892</f>
        <v>CLM-2025-001891</v>
      </c>
      <c r="F1896" s="16" t="str">
        <f>Paid_Raw_Data!I1892</f>
        <v>2025-11-02</v>
      </c>
      <c r="G1896" s="16" t="str">
        <f>Paid_Raw_Data!J1892</f>
        <v>2025-11-24</v>
      </c>
      <c r="H1896" s="16" t="str">
        <f>Paid_Raw_Data!K1892</f>
        <v>2025-12-03</v>
      </c>
      <c r="I1896" s="15" t="str">
        <f>Paid_Raw_Data!C1892</f>
        <v>Personal Accident</v>
      </c>
      <c r="J1896" s="17">
        <f>Paid_Raw_Data!Q1892</f>
        <v>877359.23</v>
      </c>
      <c r="K1896" s="25">
        <f>Paid_Raw_Data!V1892</f>
        <v>806642.64</v>
      </c>
      <c r="L1896" s="15" t="b">
        <f t="shared" si="116"/>
        <v>1</v>
      </c>
      <c r="M1896" s="15" t="b">
        <f t="shared" si="117"/>
        <v>1</v>
      </c>
      <c r="N1896" s="15" t="b">
        <f t="shared" si="118"/>
        <v>1</v>
      </c>
      <c r="O1896" s="15" t="b">
        <f t="shared" si="119"/>
        <v>1</v>
      </c>
    </row>
    <row r="1897" spans="3:15" s="15" customFormat="1" ht="13.75" x14ac:dyDescent="0.45">
      <c r="C1897" s="15">
        <v>1892</v>
      </c>
      <c r="D1897" s="15" t="s">
        <v>24266</v>
      </c>
      <c r="E1897" s="24" t="str">
        <f>Paid_Raw_Data!A1893</f>
        <v>CLM-2025-001892</v>
      </c>
      <c r="F1897" s="16" t="str">
        <f>Paid_Raw_Data!I1893</f>
        <v>2019-11-04</v>
      </c>
      <c r="G1897" s="16" t="str">
        <f>Paid_Raw_Data!J1893</f>
        <v>2019-11-16</v>
      </c>
      <c r="H1897" s="16" t="str">
        <f>Paid_Raw_Data!K1893</f>
        <v>2020-06-18</v>
      </c>
      <c r="I1897" s="15" t="str">
        <f>Paid_Raw_Data!C1893</f>
        <v>Fire Industrial</v>
      </c>
      <c r="J1897" s="17">
        <f>Paid_Raw_Data!Q1893</f>
        <v>65605647</v>
      </c>
      <c r="K1897" s="25">
        <f>Paid_Raw_Data!V1893</f>
        <v>43765011.090000004</v>
      </c>
      <c r="L1897" s="15" t="b">
        <f t="shared" si="116"/>
        <v>1</v>
      </c>
      <c r="M1897" s="15" t="b">
        <f t="shared" si="117"/>
        <v>1</v>
      </c>
      <c r="N1897" s="15" t="b">
        <f t="shared" si="118"/>
        <v>1</v>
      </c>
      <c r="O1897" s="15" t="b">
        <f t="shared" si="119"/>
        <v>1</v>
      </c>
    </row>
    <row r="1898" spans="3:15" s="15" customFormat="1" ht="13.75" x14ac:dyDescent="0.45">
      <c r="C1898" s="15">
        <v>1893</v>
      </c>
      <c r="D1898" s="15" t="s">
        <v>24266</v>
      </c>
      <c r="E1898" s="24" t="str">
        <f>Paid_Raw_Data!A1894</f>
        <v>CLM-2025-001893</v>
      </c>
      <c r="F1898" s="16" t="str">
        <f>Paid_Raw_Data!I1894</f>
        <v>2022-02-23</v>
      </c>
      <c r="G1898" s="16" t="str">
        <f>Paid_Raw_Data!J1894</f>
        <v>2022-03-25</v>
      </c>
      <c r="H1898" s="16" t="str">
        <f>Paid_Raw_Data!K1894</f>
        <v>2022-07-15</v>
      </c>
      <c r="I1898" s="15" t="str">
        <f>Paid_Raw_Data!C1894</f>
        <v>WIBA</v>
      </c>
      <c r="J1898" s="17">
        <f>Paid_Raw_Data!Q1894</f>
        <v>3013568.58</v>
      </c>
      <c r="K1898" s="25">
        <f>Paid_Raw_Data!V1894</f>
        <v>2129269.39</v>
      </c>
      <c r="L1898" s="15" t="b">
        <f t="shared" si="116"/>
        <v>1</v>
      </c>
      <c r="M1898" s="15" t="b">
        <f t="shared" si="117"/>
        <v>1</v>
      </c>
      <c r="N1898" s="15" t="b">
        <f t="shared" si="118"/>
        <v>1</v>
      </c>
      <c r="O1898" s="15" t="b">
        <f t="shared" si="119"/>
        <v>1</v>
      </c>
    </row>
    <row r="1899" spans="3:15" s="15" customFormat="1" ht="13.75" x14ac:dyDescent="0.45">
      <c r="C1899" s="15">
        <v>1894</v>
      </c>
      <c r="D1899" s="15" t="s">
        <v>24266</v>
      </c>
      <c r="E1899" s="24" t="str">
        <f>Paid_Raw_Data!A1895</f>
        <v>CLM-2025-001894</v>
      </c>
      <c r="F1899" s="16" t="str">
        <f>Paid_Raw_Data!I1895</f>
        <v>2025-07-29</v>
      </c>
      <c r="G1899" s="16" t="str">
        <f>Paid_Raw_Data!J1895</f>
        <v>2025-08-13</v>
      </c>
      <c r="H1899" s="16" t="str">
        <f>Paid_Raw_Data!K1895</f>
        <v>2026-02-15</v>
      </c>
      <c r="I1899" s="15" t="str">
        <f>Paid_Raw_Data!C1895</f>
        <v>Fire Industrial</v>
      </c>
      <c r="J1899" s="17">
        <f>Paid_Raw_Data!Q1895</f>
        <v>11999016.32</v>
      </c>
      <c r="K1899" s="25">
        <f>Paid_Raw_Data!V1895</f>
        <v>8544620.7699999996</v>
      </c>
      <c r="L1899" s="15" t="b">
        <f t="shared" si="116"/>
        <v>1</v>
      </c>
      <c r="M1899" s="15" t="b">
        <f t="shared" si="117"/>
        <v>1</v>
      </c>
      <c r="N1899" s="15" t="b">
        <f t="shared" si="118"/>
        <v>1</v>
      </c>
      <c r="O1899" s="15" t="b">
        <f t="shared" si="119"/>
        <v>1</v>
      </c>
    </row>
    <row r="1900" spans="3:15" s="15" customFormat="1" ht="13.75" x14ac:dyDescent="0.45">
      <c r="C1900" s="15">
        <v>1895</v>
      </c>
      <c r="D1900" s="15" t="s">
        <v>24266</v>
      </c>
      <c r="E1900" s="24" t="str">
        <f>Paid_Raw_Data!A1896</f>
        <v>CLM-2025-001895</v>
      </c>
      <c r="F1900" s="16" t="str">
        <f>Paid_Raw_Data!I1896</f>
        <v>2026-01-09</v>
      </c>
      <c r="G1900" s="16" t="str">
        <f>Paid_Raw_Data!J1896</f>
        <v>2026-02-07</v>
      </c>
      <c r="H1900" s="16" t="str">
        <f>Paid_Raw_Data!K1896</f>
        <v>2026-09-17</v>
      </c>
      <c r="I1900" s="15" t="str">
        <f>Paid_Raw_Data!C1896</f>
        <v>Fire Domestic</v>
      </c>
      <c r="J1900" s="17">
        <f>Paid_Raw_Data!Q1896</f>
        <v>8166963.21</v>
      </c>
      <c r="K1900" s="25">
        <f>Paid_Raw_Data!V1896</f>
        <v>5433022.1399999997</v>
      </c>
      <c r="L1900" s="15" t="b">
        <f t="shared" si="116"/>
        <v>1</v>
      </c>
      <c r="M1900" s="15" t="b">
        <f t="shared" si="117"/>
        <v>1</v>
      </c>
      <c r="N1900" s="15" t="b">
        <f t="shared" si="118"/>
        <v>1</v>
      </c>
      <c r="O1900" s="15" t="b">
        <f t="shared" si="119"/>
        <v>1</v>
      </c>
    </row>
    <row r="1901" spans="3:15" s="15" customFormat="1" ht="13.75" x14ac:dyDescent="0.45">
      <c r="C1901" s="15">
        <v>1896</v>
      </c>
      <c r="D1901" s="15" t="s">
        <v>24266</v>
      </c>
      <c r="E1901" s="24" t="str">
        <f>Paid_Raw_Data!A1897</f>
        <v>CLM-2025-001896</v>
      </c>
      <c r="F1901" s="16" t="str">
        <f>Paid_Raw_Data!I1897</f>
        <v>2024-04-23</v>
      </c>
      <c r="G1901" s="16" t="str">
        <f>Paid_Raw_Data!J1897</f>
        <v>2024-05-03</v>
      </c>
      <c r="H1901" s="16" t="str">
        <f>Paid_Raw_Data!K1897</f>
        <v>2024-08-10</v>
      </c>
      <c r="I1901" s="15" t="str">
        <f>Paid_Raw_Data!C1897</f>
        <v>Motor Private</v>
      </c>
      <c r="J1901" s="17">
        <f>Paid_Raw_Data!Q1897</f>
        <v>404349.51</v>
      </c>
      <c r="K1901" s="25">
        <f>Paid_Raw_Data!V1897</f>
        <v>304061.58</v>
      </c>
      <c r="L1901" s="15" t="b">
        <f t="shared" si="116"/>
        <v>1</v>
      </c>
      <c r="M1901" s="15" t="b">
        <f t="shared" si="117"/>
        <v>1</v>
      </c>
      <c r="N1901" s="15" t="b">
        <f t="shared" si="118"/>
        <v>1</v>
      </c>
      <c r="O1901" s="15" t="b">
        <f t="shared" si="119"/>
        <v>1</v>
      </c>
    </row>
    <row r="1902" spans="3:15" s="15" customFormat="1" ht="13.75" x14ac:dyDescent="0.45">
      <c r="C1902" s="15">
        <v>1897</v>
      </c>
      <c r="D1902" s="15" t="s">
        <v>24266</v>
      </c>
      <c r="E1902" s="24" t="str">
        <f>Paid_Raw_Data!A1898</f>
        <v>CLM-2025-001897</v>
      </c>
      <c r="F1902" s="16" t="str">
        <f>Paid_Raw_Data!I1898</f>
        <v>2019-05-21</v>
      </c>
      <c r="G1902" s="16" t="str">
        <f>Paid_Raw_Data!J1898</f>
        <v>2019-06-16</v>
      </c>
      <c r="H1902" s="16" t="str">
        <f>Paid_Raw_Data!K1898</f>
        <v>2019-12-10</v>
      </c>
      <c r="I1902" s="15" t="str">
        <f>Paid_Raw_Data!C1898</f>
        <v>Liability</v>
      </c>
      <c r="J1902" s="17">
        <f>Paid_Raw_Data!Q1898</f>
        <v>1265923.67</v>
      </c>
      <c r="K1902" s="25">
        <f>Paid_Raw_Data!V1898</f>
        <v>618319</v>
      </c>
      <c r="L1902" s="15" t="b">
        <f t="shared" si="116"/>
        <v>1</v>
      </c>
      <c r="M1902" s="15" t="b">
        <f t="shared" si="117"/>
        <v>1</v>
      </c>
      <c r="N1902" s="15" t="b">
        <f t="shared" si="118"/>
        <v>1</v>
      </c>
      <c r="O1902" s="15" t="b">
        <f t="shared" si="119"/>
        <v>1</v>
      </c>
    </row>
    <row r="1903" spans="3:15" s="15" customFormat="1" ht="13.75" x14ac:dyDescent="0.45">
      <c r="C1903" s="15">
        <v>1898</v>
      </c>
      <c r="D1903" s="15" t="s">
        <v>24266</v>
      </c>
      <c r="E1903" s="24" t="str">
        <f>Paid_Raw_Data!A1899</f>
        <v>CLM-2025-001898</v>
      </c>
      <c r="F1903" s="16" t="str">
        <f>Paid_Raw_Data!I1899</f>
        <v>2020-01-31</v>
      </c>
      <c r="G1903" s="16" t="str">
        <f>Paid_Raw_Data!J1899</f>
        <v>2020-02-06</v>
      </c>
      <c r="H1903" s="16" t="str">
        <f>Paid_Raw_Data!K1899</f>
        <v>2020-02-29</v>
      </c>
      <c r="I1903" s="15" t="str">
        <f>Paid_Raw_Data!C1899</f>
        <v>Fire Industrial</v>
      </c>
      <c r="J1903" s="17">
        <f>Paid_Raw_Data!Q1899</f>
        <v>26955034.670000002</v>
      </c>
      <c r="K1903" s="25">
        <f>Paid_Raw_Data!V1899</f>
        <v>13707112.65</v>
      </c>
      <c r="L1903" s="15" t="b">
        <f t="shared" si="116"/>
        <v>1</v>
      </c>
      <c r="M1903" s="15" t="b">
        <f t="shared" si="117"/>
        <v>1</v>
      </c>
      <c r="N1903" s="15" t="b">
        <f t="shared" si="118"/>
        <v>1</v>
      </c>
      <c r="O1903" s="15" t="b">
        <f t="shared" si="119"/>
        <v>1</v>
      </c>
    </row>
    <row r="1904" spans="3:15" s="15" customFormat="1" ht="13.75" x14ac:dyDescent="0.45">
      <c r="C1904" s="15">
        <v>1899</v>
      </c>
      <c r="D1904" s="15" t="s">
        <v>24266</v>
      </c>
      <c r="E1904" s="24" t="str">
        <f>Paid_Raw_Data!A1900</f>
        <v>CLM-2025-001899</v>
      </c>
      <c r="F1904" s="16" t="str">
        <f>Paid_Raw_Data!I1900</f>
        <v>2019-06-01</v>
      </c>
      <c r="G1904" s="16" t="str">
        <f>Paid_Raw_Data!J1900</f>
        <v>2019-06-01</v>
      </c>
      <c r="H1904" s="16" t="str">
        <f>Paid_Raw_Data!K1900</f>
        <v>2019-06-08</v>
      </c>
      <c r="I1904" s="15" t="str">
        <f>Paid_Raw_Data!C1900</f>
        <v>Personal Accident</v>
      </c>
      <c r="J1904" s="17">
        <f>Paid_Raw_Data!Q1900</f>
        <v>462102.19</v>
      </c>
      <c r="K1904" s="25">
        <f>Paid_Raw_Data!V1900</f>
        <v>319598.52</v>
      </c>
      <c r="L1904" s="15" t="b">
        <f t="shared" si="116"/>
        <v>1</v>
      </c>
      <c r="M1904" s="15" t="b">
        <f t="shared" si="117"/>
        <v>1</v>
      </c>
      <c r="N1904" s="15" t="b">
        <f t="shared" si="118"/>
        <v>1</v>
      </c>
      <c r="O1904" s="15" t="b">
        <f t="shared" si="119"/>
        <v>1</v>
      </c>
    </row>
    <row r="1905" spans="3:15" s="15" customFormat="1" ht="13.75" x14ac:dyDescent="0.45">
      <c r="C1905" s="15">
        <v>1900</v>
      </c>
      <c r="D1905" s="15" t="s">
        <v>24266</v>
      </c>
      <c r="E1905" s="24" t="str">
        <f>Paid_Raw_Data!A1901</f>
        <v>CLM-2025-001900</v>
      </c>
      <c r="F1905" s="16" t="str">
        <f>Paid_Raw_Data!I1901</f>
        <v>2026-03-03</v>
      </c>
      <c r="G1905" s="16" t="str">
        <f>Paid_Raw_Data!J1901</f>
        <v>2026-03-18</v>
      </c>
      <c r="H1905" s="16" t="str">
        <f>Paid_Raw_Data!K1901</f>
        <v>2026-05-26</v>
      </c>
      <c r="I1905" s="15" t="str">
        <f>Paid_Raw_Data!C1901</f>
        <v>WIBA</v>
      </c>
      <c r="J1905" s="17">
        <f>Paid_Raw_Data!Q1901</f>
        <v>518796.33</v>
      </c>
      <c r="K1905" s="25">
        <f>Paid_Raw_Data!V1901</f>
        <v>361147.22</v>
      </c>
      <c r="L1905" s="15" t="b">
        <f t="shared" si="116"/>
        <v>1</v>
      </c>
      <c r="M1905" s="15" t="b">
        <f t="shared" si="117"/>
        <v>1</v>
      </c>
      <c r="N1905" s="15" t="b">
        <f t="shared" si="118"/>
        <v>1</v>
      </c>
      <c r="O1905" s="15" t="b">
        <f t="shared" si="119"/>
        <v>1</v>
      </c>
    </row>
    <row r="1906" spans="3:15" s="15" customFormat="1" ht="13.75" x14ac:dyDescent="0.45">
      <c r="C1906" s="15">
        <v>1901</v>
      </c>
      <c r="D1906" s="15" t="s">
        <v>24266</v>
      </c>
      <c r="E1906" s="24" t="str">
        <f>Paid_Raw_Data!A1902</f>
        <v>CLM-2025-001901</v>
      </c>
      <c r="F1906" s="16" t="str">
        <f>Paid_Raw_Data!I1902</f>
        <v>2018-12-26</v>
      </c>
      <c r="G1906" s="16" t="str">
        <f>Paid_Raw_Data!J1902</f>
        <v>2019-01-12</v>
      </c>
      <c r="H1906" s="16" t="str">
        <f>Paid_Raw_Data!K1902</f>
        <v>2019-04-03</v>
      </c>
      <c r="I1906" s="15" t="str">
        <f>Paid_Raw_Data!C1902</f>
        <v>Liability</v>
      </c>
      <c r="J1906" s="17">
        <f>Paid_Raw_Data!Q1902</f>
        <v>16824059.879999999</v>
      </c>
      <c r="K1906" s="25">
        <f>Paid_Raw_Data!V1902</f>
        <v>12426360.640000001</v>
      </c>
      <c r="L1906" s="15" t="b">
        <f t="shared" si="116"/>
        <v>1</v>
      </c>
      <c r="M1906" s="15" t="b">
        <f t="shared" si="117"/>
        <v>1</v>
      </c>
      <c r="N1906" s="15" t="b">
        <f t="shared" si="118"/>
        <v>1</v>
      </c>
      <c r="O1906" s="15" t="b">
        <f t="shared" si="119"/>
        <v>1</v>
      </c>
    </row>
    <row r="1907" spans="3:15" s="15" customFormat="1" ht="13.75" x14ac:dyDescent="0.45">
      <c r="C1907" s="15">
        <v>1902</v>
      </c>
      <c r="D1907" s="15" t="s">
        <v>24266</v>
      </c>
      <c r="E1907" s="24" t="str">
        <f>Paid_Raw_Data!A1903</f>
        <v>CLM-2025-001902</v>
      </c>
      <c r="F1907" s="16" t="str">
        <f>Paid_Raw_Data!I1903</f>
        <v>2024-05-08</v>
      </c>
      <c r="G1907" s="16" t="str">
        <f>Paid_Raw_Data!J1903</f>
        <v>2024-05-09</v>
      </c>
      <c r="H1907" s="16" t="str">
        <f>Paid_Raw_Data!K1903</f>
        <v>2024-10-15</v>
      </c>
      <c r="I1907" s="15" t="str">
        <f>Paid_Raw_Data!C1903</f>
        <v>Fire Industrial</v>
      </c>
      <c r="J1907" s="17">
        <f>Paid_Raw_Data!Q1903</f>
        <v>373604809.22000003</v>
      </c>
      <c r="K1907" s="25">
        <f>Paid_Raw_Data!V1903</f>
        <v>215755121.72999999</v>
      </c>
      <c r="L1907" s="15" t="b">
        <f t="shared" si="116"/>
        <v>1</v>
      </c>
      <c r="M1907" s="15" t="b">
        <f t="shared" si="117"/>
        <v>1</v>
      </c>
      <c r="N1907" s="15" t="b">
        <f t="shared" si="118"/>
        <v>1</v>
      </c>
      <c r="O1907" s="15" t="b">
        <f t="shared" si="119"/>
        <v>1</v>
      </c>
    </row>
    <row r="1908" spans="3:15" s="15" customFormat="1" ht="13.75" x14ac:dyDescent="0.45">
      <c r="C1908" s="15">
        <v>1903</v>
      </c>
      <c r="D1908" s="15" t="s">
        <v>24266</v>
      </c>
      <c r="E1908" s="24" t="str">
        <f>Paid_Raw_Data!A1904</f>
        <v>CLM-2025-001903</v>
      </c>
      <c r="F1908" s="16" t="str">
        <f>Paid_Raw_Data!I1904</f>
        <v>2023-06-13</v>
      </c>
      <c r="G1908" s="16" t="str">
        <f>Paid_Raw_Data!J1904</f>
        <v>2023-07-09</v>
      </c>
      <c r="H1908" s="16" t="str">
        <f>Paid_Raw_Data!K1904</f>
        <v>2024-01-02</v>
      </c>
      <c r="I1908" s="15" t="str">
        <f>Paid_Raw_Data!C1904</f>
        <v>Medical</v>
      </c>
      <c r="J1908" s="17">
        <f>Paid_Raw_Data!Q1904</f>
        <v>486778.58</v>
      </c>
      <c r="K1908" s="25">
        <f>Paid_Raw_Data!V1904</f>
        <v>366000.11</v>
      </c>
      <c r="L1908" s="15" t="b">
        <f t="shared" si="116"/>
        <v>1</v>
      </c>
      <c r="M1908" s="15" t="b">
        <f t="shared" si="117"/>
        <v>1</v>
      </c>
      <c r="N1908" s="15" t="b">
        <f t="shared" si="118"/>
        <v>1</v>
      </c>
      <c r="O1908" s="15" t="b">
        <f t="shared" si="119"/>
        <v>1</v>
      </c>
    </row>
    <row r="1909" spans="3:15" s="15" customFormat="1" ht="13.75" x14ac:dyDescent="0.45">
      <c r="C1909" s="15">
        <v>1904</v>
      </c>
      <c r="D1909" s="15" t="s">
        <v>24266</v>
      </c>
      <c r="E1909" s="24" t="str">
        <f>Paid_Raw_Data!A1905</f>
        <v>CLM-2025-001904</v>
      </c>
      <c r="F1909" s="16" t="str">
        <f>Paid_Raw_Data!I1905</f>
        <v>2019-10-11</v>
      </c>
      <c r="G1909" s="16" t="str">
        <f>Paid_Raw_Data!J1905</f>
        <v>2019-10-25</v>
      </c>
      <c r="H1909" s="16" t="str">
        <f>Paid_Raw_Data!K1905</f>
        <v>2019-12-14</v>
      </c>
      <c r="I1909" s="15" t="str">
        <f>Paid_Raw_Data!C1905</f>
        <v>Motor Commercial</v>
      </c>
      <c r="J1909" s="17">
        <f>Paid_Raw_Data!Q1905</f>
        <v>1894334.6</v>
      </c>
      <c r="K1909" s="25">
        <f>Paid_Raw_Data!V1905</f>
        <v>1123908.07</v>
      </c>
      <c r="L1909" s="15" t="b">
        <f t="shared" si="116"/>
        <v>1</v>
      </c>
      <c r="M1909" s="15" t="b">
        <f t="shared" si="117"/>
        <v>1</v>
      </c>
      <c r="N1909" s="15" t="b">
        <f t="shared" si="118"/>
        <v>1</v>
      </c>
      <c r="O1909" s="15" t="b">
        <f t="shared" si="119"/>
        <v>1</v>
      </c>
    </row>
    <row r="1910" spans="3:15" s="15" customFormat="1" ht="13.75" x14ac:dyDescent="0.45">
      <c r="C1910" s="15">
        <v>1905</v>
      </c>
      <c r="D1910" s="15" t="s">
        <v>24266</v>
      </c>
      <c r="E1910" s="24" t="str">
        <f>Paid_Raw_Data!A1906</f>
        <v>CLM-2025-001905</v>
      </c>
      <c r="F1910" s="16" t="str">
        <f>Paid_Raw_Data!I1906</f>
        <v>2022-04-18</v>
      </c>
      <c r="G1910" s="16" t="str">
        <f>Paid_Raw_Data!J1906</f>
        <v>2022-05-04</v>
      </c>
      <c r="H1910" s="16" t="str">
        <f>Paid_Raw_Data!K1906</f>
        <v>2022-11-04</v>
      </c>
      <c r="I1910" s="15" t="str">
        <f>Paid_Raw_Data!C1906</f>
        <v>WIBA</v>
      </c>
      <c r="J1910" s="17">
        <f>Paid_Raw_Data!Q1906</f>
        <v>1266507.77</v>
      </c>
      <c r="K1910" s="25">
        <f>Paid_Raw_Data!V1906</f>
        <v>751670.74</v>
      </c>
      <c r="L1910" s="15" t="b">
        <f t="shared" si="116"/>
        <v>1</v>
      </c>
      <c r="M1910" s="15" t="b">
        <f t="shared" si="117"/>
        <v>1</v>
      </c>
      <c r="N1910" s="15" t="b">
        <f t="shared" si="118"/>
        <v>1</v>
      </c>
      <c r="O1910" s="15" t="b">
        <f t="shared" si="119"/>
        <v>1</v>
      </c>
    </row>
    <row r="1911" spans="3:15" s="15" customFormat="1" ht="13.75" x14ac:dyDescent="0.45">
      <c r="C1911" s="15">
        <v>1906</v>
      </c>
      <c r="D1911" s="15" t="s">
        <v>24266</v>
      </c>
      <c r="E1911" s="24" t="str">
        <f>Paid_Raw_Data!A1907</f>
        <v>CLM-2025-001906</v>
      </c>
      <c r="F1911" s="16" t="str">
        <f>Paid_Raw_Data!I1907</f>
        <v>2026-05-01</v>
      </c>
      <c r="G1911" s="16" t="str">
        <f>Paid_Raw_Data!J1907</f>
        <v>2026-05-18</v>
      </c>
      <c r="H1911" s="16" t="str">
        <f>Paid_Raw_Data!K1907</f>
        <v>2026-08-25</v>
      </c>
      <c r="I1911" s="15" t="str">
        <f>Paid_Raw_Data!C1907</f>
        <v>Liability</v>
      </c>
      <c r="J1911" s="17">
        <f>Paid_Raw_Data!Q1907</f>
        <v>4025884.47</v>
      </c>
      <c r="K1911" s="25">
        <f>Paid_Raw_Data!V1907</f>
        <v>3090101.6</v>
      </c>
      <c r="L1911" s="15" t="b">
        <f t="shared" si="116"/>
        <v>1</v>
      </c>
      <c r="M1911" s="15" t="b">
        <f t="shared" si="117"/>
        <v>1</v>
      </c>
      <c r="N1911" s="15" t="b">
        <f t="shared" si="118"/>
        <v>1</v>
      </c>
      <c r="O1911" s="15" t="b">
        <f t="shared" si="119"/>
        <v>1</v>
      </c>
    </row>
    <row r="1912" spans="3:15" s="15" customFormat="1" ht="13.75" x14ac:dyDescent="0.45">
      <c r="C1912" s="15">
        <v>1907</v>
      </c>
      <c r="D1912" s="15" t="s">
        <v>24266</v>
      </c>
      <c r="E1912" s="24" t="str">
        <f>Paid_Raw_Data!A1908</f>
        <v>CLM-2025-001907</v>
      </c>
      <c r="F1912" s="16" t="str">
        <f>Paid_Raw_Data!I1908</f>
        <v>2022-04-23</v>
      </c>
      <c r="G1912" s="16" t="str">
        <f>Paid_Raw_Data!J1908</f>
        <v>2022-05-08</v>
      </c>
      <c r="H1912" s="16" t="str">
        <f>Paid_Raw_Data!K1908</f>
        <v>2022-10-29</v>
      </c>
      <c r="I1912" s="15" t="str">
        <f>Paid_Raw_Data!C1908</f>
        <v>Medical</v>
      </c>
      <c r="J1912" s="17">
        <f>Paid_Raw_Data!Q1908</f>
        <v>384741.1</v>
      </c>
      <c r="K1912" s="25">
        <f>Paid_Raw_Data!V1908</f>
        <v>318539.96000000002</v>
      </c>
      <c r="L1912" s="15" t="b">
        <f t="shared" si="116"/>
        <v>1</v>
      </c>
      <c r="M1912" s="15" t="b">
        <f t="shared" si="117"/>
        <v>1</v>
      </c>
      <c r="N1912" s="15" t="b">
        <f t="shared" si="118"/>
        <v>1</v>
      </c>
      <c r="O1912" s="15" t="b">
        <f t="shared" si="119"/>
        <v>1</v>
      </c>
    </row>
    <row r="1913" spans="3:15" s="15" customFormat="1" ht="13.75" x14ac:dyDescent="0.45">
      <c r="C1913" s="15">
        <v>1908</v>
      </c>
      <c r="D1913" s="15" t="s">
        <v>24266</v>
      </c>
      <c r="E1913" s="24" t="str">
        <f>Paid_Raw_Data!A1909</f>
        <v>CLM-2025-001908</v>
      </c>
      <c r="F1913" s="16" t="str">
        <f>Paid_Raw_Data!I1909</f>
        <v>2020-11-17</v>
      </c>
      <c r="G1913" s="16" t="str">
        <f>Paid_Raw_Data!J1909</f>
        <v>2020-12-11</v>
      </c>
      <c r="H1913" s="16" t="str">
        <f>Paid_Raw_Data!K1909</f>
        <v>2021-02-12</v>
      </c>
      <c r="I1913" s="15" t="str">
        <f>Paid_Raw_Data!C1909</f>
        <v>Fire Domestic</v>
      </c>
      <c r="J1913" s="17">
        <f>Paid_Raw_Data!Q1909</f>
        <v>8299123.46</v>
      </c>
      <c r="K1913" s="25">
        <f>Paid_Raw_Data!V1909</f>
        <v>6016334.6299999999</v>
      </c>
      <c r="L1913" s="15" t="b">
        <f t="shared" si="116"/>
        <v>1</v>
      </c>
      <c r="M1913" s="15" t="b">
        <f t="shared" si="117"/>
        <v>1</v>
      </c>
      <c r="N1913" s="15" t="b">
        <f t="shared" si="118"/>
        <v>1</v>
      </c>
      <c r="O1913" s="15" t="b">
        <f t="shared" si="119"/>
        <v>1</v>
      </c>
    </row>
    <row r="1914" spans="3:15" s="15" customFormat="1" ht="13.75" x14ac:dyDescent="0.45">
      <c r="C1914" s="15">
        <v>1909</v>
      </c>
      <c r="D1914" s="15" t="s">
        <v>24266</v>
      </c>
      <c r="E1914" s="24" t="str">
        <f>Paid_Raw_Data!A1910</f>
        <v>CLM-2025-001909</v>
      </c>
      <c r="F1914" s="16" t="str">
        <f>Paid_Raw_Data!I1910</f>
        <v>2018-09-30</v>
      </c>
      <c r="G1914" s="16" t="str">
        <f>Paid_Raw_Data!J1910</f>
        <v>2018-10-05</v>
      </c>
      <c r="H1914" s="16" t="str">
        <f>Paid_Raw_Data!K1910</f>
        <v>2018-12-14</v>
      </c>
      <c r="I1914" s="15" t="str">
        <f>Paid_Raw_Data!C1910</f>
        <v>Motor Commercial</v>
      </c>
      <c r="J1914" s="17">
        <f>Paid_Raw_Data!Q1910</f>
        <v>274175.73</v>
      </c>
      <c r="K1914" s="25">
        <f>Paid_Raw_Data!V1910</f>
        <v>196085.27</v>
      </c>
      <c r="L1914" s="15" t="b">
        <f t="shared" si="116"/>
        <v>1</v>
      </c>
      <c r="M1914" s="15" t="b">
        <f t="shared" si="117"/>
        <v>1</v>
      </c>
      <c r="N1914" s="15" t="b">
        <f t="shared" si="118"/>
        <v>1</v>
      </c>
      <c r="O1914" s="15" t="b">
        <f t="shared" si="119"/>
        <v>1</v>
      </c>
    </row>
    <row r="1915" spans="3:15" s="15" customFormat="1" ht="13.75" x14ac:dyDescent="0.45">
      <c r="C1915" s="15">
        <v>1910</v>
      </c>
      <c r="D1915" s="15" t="s">
        <v>24266</v>
      </c>
      <c r="E1915" s="24" t="str">
        <f>Paid_Raw_Data!A1911</f>
        <v>CLM-2025-001910</v>
      </c>
      <c r="F1915" s="16" t="str">
        <f>Paid_Raw_Data!I1911</f>
        <v>2021-01-16</v>
      </c>
      <c r="G1915" s="16" t="str">
        <f>Paid_Raw_Data!J1911</f>
        <v>2021-02-01</v>
      </c>
      <c r="H1915" s="16" t="str">
        <f>Paid_Raw_Data!K1911</f>
        <v>2021-05-15</v>
      </c>
      <c r="I1915" s="15" t="str">
        <f>Paid_Raw_Data!C1911</f>
        <v>WIBA</v>
      </c>
      <c r="J1915" s="17">
        <f>Paid_Raw_Data!Q1911</f>
        <v>779589.78</v>
      </c>
      <c r="K1915" s="25">
        <f>Paid_Raw_Data!V1911</f>
        <v>540261.16</v>
      </c>
      <c r="L1915" s="15" t="b">
        <f t="shared" si="116"/>
        <v>1</v>
      </c>
      <c r="M1915" s="15" t="b">
        <f t="shared" si="117"/>
        <v>1</v>
      </c>
      <c r="N1915" s="15" t="b">
        <f t="shared" si="118"/>
        <v>1</v>
      </c>
      <c r="O1915" s="15" t="b">
        <f t="shared" si="119"/>
        <v>1</v>
      </c>
    </row>
    <row r="1916" spans="3:15" s="15" customFormat="1" ht="13.75" x14ac:dyDescent="0.45">
      <c r="C1916" s="15">
        <v>1911</v>
      </c>
      <c r="D1916" s="15" t="s">
        <v>24266</v>
      </c>
      <c r="E1916" s="24" t="str">
        <f>Paid_Raw_Data!A1912</f>
        <v>CLM-2025-001911</v>
      </c>
      <c r="F1916" s="16" t="str">
        <f>Paid_Raw_Data!I1912</f>
        <v>2024-10-08</v>
      </c>
      <c r="G1916" s="16" t="str">
        <f>Paid_Raw_Data!J1912</f>
        <v>2024-10-08</v>
      </c>
      <c r="H1916" s="16" t="str">
        <f>Paid_Raw_Data!K1912</f>
        <v>2025-05-08</v>
      </c>
      <c r="I1916" s="15" t="str">
        <f>Paid_Raw_Data!C1912</f>
        <v>Liability</v>
      </c>
      <c r="J1916" s="17">
        <f>Paid_Raw_Data!Q1912</f>
        <v>4829471.6100000003</v>
      </c>
      <c r="K1916" s="25">
        <f>Paid_Raw_Data!V1912</f>
        <v>3008218.76</v>
      </c>
      <c r="L1916" s="15" t="b">
        <f t="shared" si="116"/>
        <v>1</v>
      </c>
      <c r="M1916" s="15" t="b">
        <f t="shared" si="117"/>
        <v>1</v>
      </c>
      <c r="N1916" s="15" t="b">
        <f t="shared" si="118"/>
        <v>1</v>
      </c>
      <c r="O1916" s="15" t="b">
        <f t="shared" si="119"/>
        <v>1</v>
      </c>
    </row>
    <row r="1917" spans="3:15" s="15" customFormat="1" ht="13.75" x14ac:dyDescent="0.45">
      <c r="C1917" s="15">
        <v>1912</v>
      </c>
      <c r="D1917" s="15" t="s">
        <v>24266</v>
      </c>
      <c r="E1917" s="24" t="str">
        <f>Paid_Raw_Data!A1913</f>
        <v>CLM-2025-001912</v>
      </c>
      <c r="F1917" s="16" t="str">
        <f>Paid_Raw_Data!I1913</f>
        <v>2025-03-19</v>
      </c>
      <c r="G1917" s="16" t="str">
        <f>Paid_Raw_Data!J1913</f>
        <v>2025-04-03</v>
      </c>
      <c r="H1917" s="16" t="str">
        <f>Paid_Raw_Data!K1913</f>
        <v>2025-06-28</v>
      </c>
      <c r="I1917" s="15" t="str">
        <f>Paid_Raw_Data!C1913</f>
        <v>Personal Accident</v>
      </c>
      <c r="J1917" s="17">
        <f>Paid_Raw_Data!Q1913</f>
        <v>1479195.49</v>
      </c>
      <c r="K1917" s="25">
        <f>Paid_Raw_Data!V1913</f>
        <v>1272537.8999999999</v>
      </c>
      <c r="L1917" s="15" t="b">
        <f t="shared" si="116"/>
        <v>1</v>
      </c>
      <c r="M1917" s="15" t="b">
        <f t="shared" si="117"/>
        <v>1</v>
      </c>
      <c r="N1917" s="15" t="b">
        <f t="shared" si="118"/>
        <v>1</v>
      </c>
      <c r="O1917" s="15" t="b">
        <f t="shared" si="119"/>
        <v>1</v>
      </c>
    </row>
    <row r="1918" spans="3:15" s="15" customFormat="1" ht="13.75" x14ac:dyDescent="0.45">
      <c r="C1918" s="15">
        <v>1913</v>
      </c>
      <c r="D1918" s="15" t="s">
        <v>24266</v>
      </c>
      <c r="E1918" s="24" t="str">
        <f>Paid_Raw_Data!A1914</f>
        <v>CLM-2025-001913</v>
      </c>
      <c r="F1918" s="16" t="str">
        <f>Paid_Raw_Data!I1914</f>
        <v>2019-01-22</v>
      </c>
      <c r="G1918" s="16" t="str">
        <f>Paid_Raw_Data!J1914</f>
        <v>2019-02-15</v>
      </c>
      <c r="H1918" s="16" t="str">
        <f>Paid_Raw_Data!K1914</f>
        <v>2019-05-27</v>
      </c>
      <c r="I1918" s="15" t="str">
        <f>Paid_Raw_Data!C1914</f>
        <v>Liability</v>
      </c>
      <c r="J1918" s="17">
        <f>Paid_Raw_Data!Q1914</f>
        <v>7989931.29</v>
      </c>
      <c r="K1918" s="25">
        <f>Paid_Raw_Data!V1914</f>
        <v>3711931.15</v>
      </c>
      <c r="L1918" s="15" t="b">
        <f t="shared" si="116"/>
        <v>1</v>
      </c>
      <c r="M1918" s="15" t="b">
        <f t="shared" si="117"/>
        <v>1</v>
      </c>
      <c r="N1918" s="15" t="b">
        <f t="shared" si="118"/>
        <v>1</v>
      </c>
      <c r="O1918" s="15" t="b">
        <f t="shared" si="119"/>
        <v>1</v>
      </c>
    </row>
    <row r="1919" spans="3:15" s="15" customFormat="1" ht="13.75" x14ac:dyDescent="0.45">
      <c r="C1919" s="15">
        <v>1914</v>
      </c>
      <c r="D1919" s="15" t="s">
        <v>24266</v>
      </c>
      <c r="E1919" s="24" t="str">
        <f>Paid_Raw_Data!A1915</f>
        <v>CLM-2025-001914</v>
      </c>
      <c r="F1919" s="16" t="str">
        <f>Paid_Raw_Data!I1915</f>
        <v>2018-06-01</v>
      </c>
      <c r="G1919" s="16" t="str">
        <f>Paid_Raw_Data!J1915</f>
        <v>2018-06-03</v>
      </c>
      <c r="H1919" s="16" t="str">
        <f>Paid_Raw_Data!K1915</f>
        <v>2018-09-03</v>
      </c>
      <c r="I1919" s="15" t="str">
        <f>Paid_Raw_Data!C1915</f>
        <v>Engineering</v>
      </c>
      <c r="J1919" s="17">
        <f>Paid_Raw_Data!Q1915</f>
        <v>165101772.90000001</v>
      </c>
      <c r="K1919" s="25">
        <f>Paid_Raw_Data!V1915</f>
        <v>82289814.209999993</v>
      </c>
      <c r="L1919" s="15" t="b">
        <f t="shared" si="116"/>
        <v>1</v>
      </c>
      <c r="M1919" s="15" t="b">
        <f t="shared" si="117"/>
        <v>1</v>
      </c>
      <c r="N1919" s="15" t="b">
        <f t="shared" si="118"/>
        <v>1</v>
      </c>
      <c r="O1919" s="15" t="b">
        <f t="shared" si="119"/>
        <v>1</v>
      </c>
    </row>
    <row r="1920" spans="3:15" s="15" customFormat="1" ht="13.75" x14ac:dyDescent="0.45">
      <c r="C1920" s="15">
        <v>1915</v>
      </c>
      <c r="D1920" s="15" t="s">
        <v>24266</v>
      </c>
      <c r="E1920" s="24" t="str">
        <f>Paid_Raw_Data!A1916</f>
        <v>CLM-2025-001915</v>
      </c>
      <c r="F1920" s="16" t="str">
        <f>Paid_Raw_Data!I1916</f>
        <v>2022-01-25</v>
      </c>
      <c r="G1920" s="16" t="str">
        <f>Paid_Raw_Data!J1916</f>
        <v>2022-02-05</v>
      </c>
      <c r="H1920" s="16" t="str">
        <f>Paid_Raw_Data!K1916</f>
        <v>2022-04-12</v>
      </c>
      <c r="I1920" s="15" t="str">
        <f>Paid_Raw_Data!C1916</f>
        <v>Engineering</v>
      </c>
      <c r="J1920" s="17">
        <f>Paid_Raw_Data!Q1916</f>
        <v>38850440.600000001</v>
      </c>
      <c r="K1920" s="25">
        <f>Paid_Raw_Data!V1916</f>
        <v>24364338.670000002</v>
      </c>
      <c r="L1920" s="15" t="b">
        <f t="shared" si="116"/>
        <v>1</v>
      </c>
      <c r="M1920" s="15" t="b">
        <f t="shared" si="117"/>
        <v>1</v>
      </c>
      <c r="N1920" s="15" t="b">
        <f t="shared" si="118"/>
        <v>1</v>
      </c>
      <c r="O1920" s="15" t="b">
        <f t="shared" si="119"/>
        <v>1</v>
      </c>
    </row>
    <row r="1921" spans="3:15" s="15" customFormat="1" ht="13.75" x14ac:dyDescent="0.45">
      <c r="C1921" s="15">
        <v>1916</v>
      </c>
      <c r="D1921" s="15" t="s">
        <v>24266</v>
      </c>
      <c r="E1921" s="24" t="str">
        <f>Paid_Raw_Data!A1917</f>
        <v>CLM-2025-001916</v>
      </c>
      <c r="F1921" s="16" t="str">
        <f>Paid_Raw_Data!I1917</f>
        <v>2019-12-02</v>
      </c>
      <c r="G1921" s="16" t="str">
        <f>Paid_Raw_Data!J1917</f>
        <v>2019-12-18</v>
      </c>
      <c r="H1921" s="16" t="str">
        <f>Paid_Raw_Data!K1917</f>
        <v>2020-05-18</v>
      </c>
      <c r="I1921" s="15" t="str">
        <f>Paid_Raw_Data!C1917</f>
        <v>Marine Cargo</v>
      </c>
      <c r="J1921" s="17">
        <f>Paid_Raw_Data!Q1917</f>
        <v>48710452.07</v>
      </c>
      <c r="K1921" s="25">
        <f>Paid_Raw_Data!V1917</f>
        <v>23409336.460000001</v>
      </c>
      <c r="L1921" s="15" t="b">
        <f t="shared" si="116"/>
        <v>1</v>
      </c>
      <c r="M1921" s="15" t="b">
        <f t="shared" si="117"/>
        <v>1</v>
      </c>
      <c r="N1921" s="15" t="b">
        <f t="shared" si="118"/>
        <v>1</v>
      </c>
      <c r="O1921" s="15" t="b">
        <f t="shared" si="119"/>
        <v>1</v>
      </c>
    </row>
    <row r="1922" spans="3:15" s="15" customFormat="1" ht="13.75" x14ac:dyDescent="0.45">
      <c r="C1922" s="15">
        <v>1917</v>
      </c>
      <c r="D1922" s="15" t="s">
        <v>24266</v>
      </c>
      <c r="E1922" s="24" t="str">
        <f>Paid_Raw_Data!A1918</f>
        <v>CLM-2025-001917</v>
      </c>
      <c r="F1922" s="16" t="str">
        <f>Paid_Raw_Data!I1918</f>
        <v>2022-07-30</v>
      </c>
      <c r="G1922" s="16" t="str">
        <f>Paid_Raw_Data!J1918</f>
        <v>2022-08-15</v>
      </c>
      <c r="H1922" s="16" t="str">
        <f>Paid_Raw_Data!K1918</f>
        <v>2023-04-04</v>
      </c>
      <c r="I1922" s="15" t="str">
        <f>Paid_Raw_Data!C1918</f>
        <v>Fire Industrial</v>
      </c>
      <c r="J1922" s="17">
        <f>Paid_Raw_Data!Q1918</f>
        <v>229827937.87</v>
      </c>
      <c r="K1922" s="25">
        <f>Paid_Raw_Data!V1918</f>
        <v>110470829.84999999</v>
      </c>
      <c r="L1922" s="15" t="b">
        <f t="shared" si="116"/>
        <v>1</v>
      </c>
      <c r="M1922" s="15" t="b">
        <f t="shared" si="117"/>
        <v>1</v>
      </c>
      <c r="N1922" s="15" t="b">
        <f t="shared" si="118"/>
        <v>1</v>
      </c>
      <c r="O1922" s="15" t="b">
        <f t="shared" si="119"/>
        <v>1</v>
      </c>
    </row>
    <row r="1923" spans="3:15" s="15" customFormat="1" ht="13.75" x14ac:dyDescent="0.45">
      <c r="C1923" s="15">
        <v>1918</v>
      </c>
      <c r="D1923" s="15" t="s">
        <v>24266</v>
      </c>
      <c r="E1923" s="24" t="str">
        <f>Paid_Raw_Data!A1919</f>
        <v>CLM-2025-001918</v>
      </c>
      <c r="F1923" s="16" t="str">
        <f>Paid_Raw_Data!I1919</f>
        <v>2024-05-21</v>
      </c>
      <c r="G1923" s="16" t="str">
        <f>Paid_Raw_Data!J1919</f>
        <v>2024-06-16</v>
      </c>
      <c r="H1923" s="16" t="str">
        <f>Paid_Raw_Data!K1919</f>
        <v>2024-11-28</v>
      </c>
      <c r="I1923" s="15" t="str">
        <f>Paid_Raw_Data!C1919</f>
        <v>Medical</v>
      </c>
      <c r="J1923" s="17">
        <f>Paid_Raw_Data!Q1919</f>
        <v>204610.84</v>
      </c>
      <c r="K1923" s="25">
        <f>Paid_Raw_Data!V1919</f>
        <v>151053.01</v>
      </c>
      <c r="L1923" s="15" t="b">
        <f t="shared" si="116"/>
        <v>1</v>
      </c>
      <c r="M1923" s="15" t="b">
        <f t="shared" si="117"/>
        <v>1</v>
      </c>
      <c r="N1923" s="15" t="b">
        <f t="shared" si="118"/>
        <v>1</v>
      </c>
      <c r="O1923" s="15" t="b">
        <f t="shared" si="119"/>
        <v>1</v>
      </c>
    </row>
    <row r="1924" spans="3:15" s="15" customFormat="1" ht="13.75" x14ac:dyDescent="0.45">
      <c r="C1924" s="15">
        <v>1919</v>
      </c>
      <c r="D1924" s="15" t="s">
        <v>24266</v>
      </c>
      <c r="E1924" s="24" t="str">
        <f>Paid_Raw_Data!A1920</f>
        <v>CLM-2025-001919</v>
      </c>
      <c r="F1924" s="16" t="str">
        <f>Paid_Raw_Data!I1920</f>
        <v>2021-09-09</v>
      </c>
      <c r="G1924" s="16" t="str">
        <f>Paid_Raw_Data!J1920</f>
        <v>2021-10-02</v>
      </c>
      <c r="H1924" s="16" t="str">
        <f>Paid_Raw_Data!K1920</f>
        <v>2021-11-22</v>
      </c>
      <c r="I1924" s="15" t="str">
        <f>Paid_Raw_Data!C1920</f>
        <v>Motor Commercial</v>
      </c>
      <c r="J1924" s="17">
        <f>Paid_Raw_Data!Q1920</f>
        <v>293508.28999999998</v>
      </c>
      <c r="K1924" s="25">
        <f>Paid_Raw_Data!V1920</f>
        <v>217332.73</v>
      </c>
      <c r="L1924" s="15" t="b">
        <f t="shared" si="116"/>
        <v>1</v>
      </c>
      <c r="M1924" s="15" t="b">
        <f t="shared" si="117"/>
        <v>1</v>
      </c>
      <c r="N1924" s="15" t="b">
        <f t="shared" si="118"/>
        <v>1</v>
      </c>
      <c r="O1924" s="15" t="b">
        <f t="shared" si="119"/>
        <v>1</v>
      </c>
    </row>
    <row r="1925" spans="3:15" s="15" customFormat="1" ht="13.75" x14ac:dyDescent="0.45">
      <c r="C1925" s="15">
        <v>1920</v>
      </c>
      <c r="D1925" s="15" t="s">
        <v>24266</v>
      </c>
      <c r="E1925" s="24" t="str">
        <f>Paid_Raw_Data!A1921</f>
        <v>CLM-2025-001920</v>
      </c>
      <c r="F1925" s="16" t="str">
        <f>Paid_Raw_Data!I1921</f>
        <v>2021-01-15</v>
      </c>
      <c r="G1925" s="16" t="str">
        <f>Paid_Raw_Data!J1921</f>
        <v>2021-02-06</v>
      </c>
      <c r="H1925" s="16" t="str">
        <f>Paid_Raw_Data!K1921</f>
        <v>2021-07-26</v>
      </c>
      <c r="I1925" s="15" t="str">
        <f>Paid_Raw_Data!C1921</f>
        <v>Medical</v>
      </c>
      <c r="J1925" s="17">
        <f>Paid_Raw_Data!Q1921</f>
        <v>811979</v>
      </c>
      <c r="K1925" s="25">
        <f>Paid_Raw_Data!V1921</f>
        <v>627306.12</v>
      </c>
      <c r="L1925" s="15" t="b">
        <f t="shared" si="116"/>
        <v>1</v>
      </c>
      <c r="M1925" s="15" t="b">
        <f t="shared" si="117"/>
        <v>1</v>
      </c>
      <c r="N1925" s="15" t="b">
        <f t="shared" si="118"/>
        <v>1</v>
      </c>
      <c r="O1925" s="15" t="b">
        <f t="shared" si="119"/>
        <v>1</v>
      </c>
    </row>
    <row r="1926" spans="3:15" s="15" customFormat="1" ht="13.75" x14ac:dyDescent="0.45">
      <c r="C1926" s="15">
        <v>1921</v>
      </c>
      <c r="D1926" s="15" t="s">
        <v>24266</v>
      </c>
      <c r="E1926" s="24" t="str">
        <f>Paid_Raw_Data!A1922</f>
        <v>CLM-2025-001921</v>
      </c>
      <c r="F1926" s="16" t="str">
        <f>Paid_Raw_Data!I1922</f>
        <v>2023-10-06</v>
      </c>
      <c r="G1926" s="16" t="str">
        <f>Paid_Raw_Data!J1922</f>
        <v>2023-10-23</v>
      </c>
      <c r="H1926" s="16" t="str">
        <f>Paid_Raw_Data!K1922</f>
        <v>2023-11-11</v>
      </c>
      <c r="I1926" s="15" t="str">
        <f>Paid_Raw_Data!C1922</f>
        <v>Marine Cargo</v>
      </c>
      <c r="J1926" s="17">
        <f>Paid_Raw_Data!Q1922</f>
        <v>18029007.289999999</v>
      </c>
      <c r="K1926" s="25">
        <f>Paid_Raw_Data!V1922</f>
        <v>11559458.27</v>
      </c>
      <c r="L1926" s="15" t="b">
        <f t="shared" si="116"/>
        <v>1</v>
      </c>
      <c r="M1926" s="15" t="b">
        <f t="shared" si="117"/>
        <v>1</v>
      </c>
      <c r="N1926" s="15" t="b">
        <f t="shared" si="118"/>
        <v>1</v>
      </c>
      <c r="O1926" s="15" t="b">
        <f t="shared" si="119"/>
        <v>1</v>
      </c>
    </row>
    <row r="1927" spans="3:15" s="15" customFormat="1" ht="13.75" x14ac:dyDescent="0.45">
      <c r="C1927" s="15">
        <v>1922</v>
      </c>
      <c r="D1927" s="15" t="s">
        <v>24266</v>
      </c>
      <c r="E1927" s="24" t="str">
        <f>Paid_Raw_Data!A1923</f>
        <v>CLM-2025-001922</v>
      </c>
      <c r="F1927" s="16" t="str">
        <f>Paid_Raw_Data!I1923</f>
        <v>2022-09-28</v>
      </c>
      <c r="G1927" s="16" t="str">
        <f>Paid_Raw_Data!J1923</f>
        <v>2022-10-28</v>
      </c>
      <c r="H1927" s="16" t="str">
        <f>Paid_Raw_Data!K1923</f>
        <v>2023-03-26</v>
      </c>
      <c r="I1927" s="15" t="str">
        <f>Paid_Raw_Data!C1923</f>
        <v>Fire Domestic</v>
      </c>
      <c r="J1927" s="17">
        <f>Paid_Raw_Data!Q1923</f>
        <v>10482865.09</v>
      </c>
      <c r="K1927" s="25">
        <f>Paid_Raw_Data!V1923</f>
        <v>7480569.29</v>
      </c>
      <c r="L1927" s="15" t="b">
        <f t="shared" ref="L1927:L1990" si="120">F1927&lt;=G1927</f>
        <v>1</v>
      </c>
      <c r="M1927" s="15" t="b">
        <f t="shared" ref="M1927:M1990" si="121">F1927&lt;=H1927</f>
        <v>1</v>
      </c>
      <c r="N1927" s="15" t="b">
        <f t="shared" ref="N1927:N1990" si="122">G1927&lt;=H1927</f>
        <v>1</v>
      </c>
      <c r="O1927" s="15" t="b">
        <f t="shared" ref="O1927:O1990" si="123">K1927&lt;=I1927</f>
        <v>1</v>
      </c>
    </row>
    <row r="1928" spans="3:15" s="15" customFormat="1" ht="13.75" x14ac:dyDescent="0.45">
      <c r="C1928" s="15">
        <v>1923</v>
      </c>
      <c r="D1928" s="15" t="s">
        <v>24266</v>
      </c>
      <c r="E1928" s="24" t="str">
        <f>Paid_Raw_Data!A1924</f>
        <v>CLM-2025-001923</v>
      </c>
      <c r="F1928" s="16" t="str">
        <f>Paid_Raw_Data!I1924</f>
        <v>2020-07-10</v>
      </c>
      <c r="G1928" s="16" t="str">
        <f>Paid_Raw_Data!J1924</f>
        <v>2020-08-06</v>
      </c>
      <c r="H1928" s="16" t="str">
        <f>Paid_Raw_Data!K1924</f>
        <v>2020-12-26</v>
      </c>
      <c r="I1928" s="15" t="str">
        <f>Paid_Raw_Data!C1924</f>
        <v>WIBA</v>
      </c>
      <c r="J1928" s="17">
        <f>Paid_Raw_Data!Q1924</f>
        <v>10599179.27</v>
      </c>
      <c r="K1928" s="25">
        <f>Paid_Raw_Data!V1924</f>
        <v>6931475.2400000002</v>
      </c>
      <c r="L1928" s="15" t="b">
        <f t="shared" si="120"/>
        <v>1</v>
      </c>
      <c r="M1928" s="15" t="b">
        <f t="shared" si="121"/>
        <v>1</v>
      </c>
      <c r="N1928" s="15" t="b">
        <f t="shared" si="122"/>
        <v>1</v>
      </c>
      <c r="O1928" s="15" t="b">
        <f t="shared" si="123"/>
        <v>1</v>
      </c>
    </row>
    <row r="1929" spans="3:15" s="15" customFormat="1" ht="13.75" x14ac:dyDescent="0.45">
      <c r="C1929" s="15">
        <v>1924</v>
      </c>
      <c r="D1929" s="15" t="s">
        <v>24266</v>
      </c>
      <c r="E1929" s="24" t="str">
        <f>Paid_Raw_Data!A1925</f>
        <v>CLM-2025-001924</v>
      </c>
      <c r="F1929" s="16" t="str">
        <f>Paid_Raw_Data!I1925</f>
        <v>2020-08-19</v>
      </c>
      <c r="G1929" s="16" t="str">
        <f>Paid_Raw_Data!J1925</f>
        <v>2020-08-26</v>
      </c>
      <c r="H1929" s="16" t="str">
        <f>Paid_Raw_Data!K1925</f>
        <v>2021-02-02</v>
      </c>
      <c r="I1929" s="15" t="str">
        <f>Paid_Raw_Data!C1925</f>
        <v>Medical</v>
      </c>
      <c r="J1929" s="17">
        <f>Paid_Raw_Data!Q1925</f>
        <v>1407429.5</v>
      </c>
      <c r="K1929" s="25">
        <f>Paid_Raw_Data!V1925</f>
        <v>960486.07</v>
      </c>
      <c r="L1929" s="15" t="b">
        <f t="shared" si="120"/>
        <v>1</v>
      </c>
      <c r="M1929" s="15" t="b">
        <f t="shared" si="121"/>
        <v>1</v>
      </c>
      <c r="N1929" s="15" t="b">
        <f t="shared" si="122"/>
        <v>1</v>
      </c>
      <c r="O1929" s="15" t="b">
        <f t="shared" si="123"/>
        <v>1</v>
      </c>
    </row>
    <row r="1930" spans="3:15" s="15" customFormat="1" ht="13.75" x14ac:dyDescent="0.45">
      <c r="C1930" s="15">
        <v>1925</v>
      </c>
      <c r="D1930" s="15" t="s">
        <v>24266</v>
      </c>
      <c r="E1930" s="24" t="str">
        <f>Paid_Raw_Data!A1926</f>
        <v>CLM-2025-001925</v>
      </c>
      <c r="F1930" s="16" t="str">
        <f>Paid_Raw_Data!I1926</f>
        <v>2024-07-19</v>
      </c>
      <c r="G1930" s="16" t="str">
        <f>Paid_Raw_Data!J1926</f>
        <v>2024-07-29</v>
      </c>
      <c r="H1930" s="16" t="str">
        <f>Paid_Raw_Data!K1926</f>
        <v>2024-10-13</v>
      </c>
      <c r="I1930" s="15" t="str">
        <f>Paid_Raw_Data!C1926</f>
        <v>Marine Cargo</v>
      </c>
      <c r="J1930" s="17">
        <f>Paid_Raw_Data!Q1926</f>
        <v>9825973.6199999992</v>
      </c>
      <c r="K1930" s="25">
        <f>Paid_Raw_Data!V1926</f>
        <v>3821863.89</v>
      </c>
      <c r="L1930" s="15" t="b">
        <f t="shared" si="120"/>
        <v>1</v>
      </c>
      <c r="M1930" s="15" t="b">
        <f t="shared" si="121"/>
        <v>1</v>
      </c>
      <c r="N1930" s="15" t="b">
        <f t="shared" si="122"/>
        <v>1</v>
      </c>
      <c r="O1930" s="15" t="b">
        <f t="shared" si="123"/>
        <v>1</v>
      </c>
    </row>
    <row r="1931" spans="3:15" s="15" customFormat="1" ht="13.75" x14ac:dyDescent="0.45">
      <c r="C1931" s="15">
        <v>1926</v>
      </c>
      <c r="D1931" s="15" t="s">
        <v>24266</v>
      </c>
      <c r="E1931" s="24" t="str">
        <f>Paid_Raw_Data!A1927</f>
        <v>CLM-2025-001926</v>
      </c>
      <c r="F1931" s="16" t="str">
        <f>Paid_Raw_Data!I1927</f>
        <v>2020-08-30</v>
      </c>
      <c r="G1931" s="16" t="str">
        <f>Paid_Raw_Data!J1927</f>
        <v>2020-09-11</v>
      </c>
      <c r="H1931" s="16" t="str">
        <f>Paid_Raw_Data!K1927</f>
        <v>2020-10-30</v>
      </c>
      <c r="I1931" s="15" t="str">
        <f>Paid_Raw_Data!C1927</f>
        <v>Liability</v>
      </c>
      <c r="J1931" s="17">
        <f>Paid_Raw_Data!Q1927</f>
        <v>31540798.82</v>
      </c>
      <c r="K1931" s="25">
        <f>Paid_Raw_Data!V1927</f>
        <v>20141882.73</v>
      </c>
      <c r="L1931" s="15" t="b">
        <f t="shared" si="120"/>
        <v>1</v>
      </c>
      <c r="M1931" s="15" t="b">
        <f t="shared" si="121"/>
        <v>1</v>
      </c>
      <c r="N1931" s="15" t="b">
        <f t="shared" si="122"/>
        <v>1</v>
      </c>
      <c r="O1931" s="15" t="b">
        <f t="shared" si="123"/>
        <v>1</v>
      </c>
    </row>
    <row r="1932" spans="3:15" s="15" customFormat="1" ht="13.75" x14ac:dyDescent="0.45">
      <c r="C1932" s="15">
        <v>1927</v>
      </c>
      <c r="D1932" s="15" t="s">
        <v>24266</v>
      </c>
      <c r="E1932" s="24" t="str">
        <f>Paid_Raw_Data!A1928</f>
        <v>CLM-2025-001927</v>
      </c>
      <c r="F1932" s="16" t="str">
        <f>Paid_Raw_Data!I1928</f>
        <v>2025-03-29</v>
      </c>
      <c r="G1932" s="16" t="str">
        <f>Paid_Raw_Data!J1928</f>
        <v>2025-04-05</v>
      </c>
      <c r="H1932" s="16" t="str">
        <f>Paid_Raw_Data!K1928</f>
        <v>2025-11-06</v>
      </c>
      <c r="I1932" s="15" t="str">
        <f>Paid_Raw_Data!C1928</f>
        <v>Marine Cargo</v>
      </c>
      <c r="J1932" s="17">
        <f>Paid_Raw_Data!Q1928</f>
        <v>18637202.469999999</v>
      </c>
      <c r="K1932" s="25">
        <f>Paid_Raw_Data!V1928</f>
        <v>10658950.02</v>
      </c>
      <c r="L1932" s="15" t="b">
        <f t="shared" si="120"/>
        <v>1</v>
      </c>
      <c r="M1932" s="15" t="b">
        <f t="shared" si="121"/>
        <v>1</v>
      </c>
      <c r="N1932" s="15" t="b">
        <f t="shared" si="122"/>
        <v>1</v>
      </c>
      <c r="O1932" s="15" t="b">
        <f t="shared" si="123"/>
        <v>1</v>
      </c>
    </row>
    <row r="1933" spans="3:15" s="15" customFormat="1" ht="13.75" x14ac:dyDescent="0.45">
      <c r="C1933" s="15">
        <v>1928</v>
      </c>
      <c r="D1933" s="15" t="s">
        <v>24266</v>
      </c>
      <c r="E1933" s="24" t="str">
        <f>Paid_Raw_Data!A1929</f>
        <v>CLM-2025-001928</v>
      </c>
      <c r="F1933" s="16" t="str">
        <f>Paid_Raw_Data!I1929</f>
        <v>2023-08-15</v>
      </c>
      <c r="G1933" s="16" t="str">
        <f>Paid_Raw_Data!J1929</f>
        <v>2023-09-08</v>
      </c>
      <c r="H1933" s="16" t="str">
        <f>Paid_Raw_Data!K1929</f>
        <v>2024-03-29</v>
      </c>
      <c r="I1933" s="15" t="str">
        <f>Paid_Raw_Data!C1929</f>
        <v>Personal Accident</v>
      </c>
      <c r="J1933" s="17">
        <f>Paid_Raw_Data!Q1929</f>
        <v>136079.98000000001</v>
      </c>
      <c r="K1933" s="25">
        <f>Paid_Raw_Data!V1929</f>
        <v>105035.46</v>
      </c>
      <c r="L1933" s="15" t="b">
        <f t="shared" si="120"/>
        <v>1</v>
      </c>
      <c r="M1933" s="15" t="b">
        <f t="shared" si="121"/>
        <v>1</v>
      </c>
      <c r="N1933" s="15" t="b">
        <f t="shared" si="122"/>
        <v>1</v>
      </c>
      <c r="O1933" s="15" t="b">
        <f t="shared" si="123"/>
        <v>1</v>
      </c>
    </row>
    <row r="1934" spans="3:15" s="15" customFormat="1" ht="13.75" x14ac:dyDescent="0.45">
      <c r="C1934" s="15">
        <v>1929</v>
      </c>
      <c r="D1934" s="15" t="s">
        <v>24266</v>
      </c>
      <c r="E1934" s="24" t="str">
        <f>Paid_Raw_Data!A1930</f>
        <v>CLM-2025-001929</v>
      </c>
      <c r="F1934" s="16" t="str">
        <f>Paid_Raw_Data!I1930</f>
        <v>2025-09-15</v>
      </c>
      <c r="G1934" s="16" t="str">
        <f>Paid_Raw_Data!J1930</f>
        <v>2025-10-02</v>
      </c>
      <c r="H1934" s="16" t="str">
        <f>Paid_Raw_Data!K1930</f>
        <v>2026-01-04</v>
      </c>
      <c r="I1934" s="15" t="str">
        <f>Paid_Raw_Data!C1930</f>
        <v>WIBA</v>
      </c>
      <c r="J1934" s="17">
        <f>Paid_Raw_Data!Q1930</f>
        <v>2832853.5</v>
      </c>
      <c r="K1934" s="25">
        <f>Paid_Raw_Data!V1930</f>
        <v>1637359.63</v>
      </c>
      <c r="L1934" s="15" t="b">
        <f t="shared" si="120"/>
        <v>1</v>
      </c>
      <c r="M1934" s="15" t="b">
        <f t="shared" si="121"/>
        <v>1</v>
      </c>
      <c r="N1934" s="15" t="b">
        <f t="shared" si="122"/>
        <v>1</v>
      </c>
      <c r="O1934" s="15" t="b">
        <f t="shared" si="123"/>
        <v>1</v>
      </c>
    </row>
    <row r="1935" spans="3:15" s="15" customFormat="1" ht="13.75" x14ac:dyDescent="0.45">
      <c r="C1935" s="15">
        <v>1930</v>
      </c>
      <c r="D1935" s="15" t="s">
        <v>24266</v>
      </c>
      <c r="E1935" s="24" t="str">
        <f>Paid_Raw_Data!A1931</f>
        <v>CLM-2025-001930</v>
      </c>
      <c r="F1935" s="16" t="str">
        <f>Paid_Raw_Data!I1931</f>
        <v>2019-04-08</v>
      </c>
      <c r="G1935" s="16" t="str">
        <f>Paid_Raw_Data!J1931</f>
        <v>2019-05-07</v>
      </c>
      <c r="H1935" s="16" t="str">
        <f>Paid_Raw_Data!K1931</f>
        <v>2019-06-30</v>
      </c>
      <c r="I1935" s="15" t="str">
        <f>Paid_Raw_Data!C1931</f>
        <v>Personal Accident</v>
      </c>
      <c r="J1935" s="17">
        <f>Paid_Raw_Data!Q1931</f>
        <v>699927.19</v>
      </c>
      <c r="K1935" s="25">
        <f>Paid_Raw_Data!V1931</f>
        <v>568751.96</v>
      </c>
      <c r="L1935" s="15" t="b">
        <f t="shared" si="120"/>
        <v>1</v>
      </c>
      <c r="M1935" s="15" t="b">
        <f t="shared" si="121"/>
        <v>1</v>
      </c>
      <c r="N1935" s="15" t="b">
        <f t="shared" si="122"/>
        <v>1</v>
      </c>
      <c r="O1935" s="15" t="b">
        <f t="shared" si="123"/>
        <v>1</v>
      </c>
    </row>
    <row r="1936" spans="3:15" s="15" customFormat="1" ht="13.75" x14ac:dyDescent="0.45">
      <c r="C1936" s="15">
        <v>1931</v>
      </c>
      <c r="D1936" s="15" t="s">
        <v>24266</v>
      </c>
      <c r="E1936" s="24" t="str">
        <f>Paid_Raw_Data!A1932</f>
        <v>CLM-2025-001931</v>
      </c>
      <c r="F1936" s="16" t="str">
        <f>Paid_Raw_Data!I1932</f>
        <v>2019-07-19</v>
      </c>
      <c r="G1936" s="16" t="str">
        <f>Paid_Raw_Data!J1932</f>
        <v>2019-08-07</v>
      </c>
      <c r="H1936" s="16" t="str">
        <f>Paid_Raw_Data!K1932</f>
        <v>2019-09-27</v>
      </c>
      <c r="I1936" s="15" t="str">
        <f>Paid_Raw_Data!C1932</f>
        <v>Liability</v>
      </c>
      <c r="J1936" s="17">
        <f>Paid_Raw_Data!Q1932</f>
        <v>27051214.18</v>
      </c>
      <c r="K1936" s="25">
        <f>Paid_Raw_Data!V1932</f>
        <v>11162487.58</v>
      </c>
      <c r="L1936" s="15" t="b">
        <f t="shared" si="120"/>
        <v>1</v>
      </c>
      <c r="M1936" s="15" t="b">
        <f t="shared" si="121"/>
        <v>1</v>
      </c>
      <c r="N1936" s="15" t="b">
        <f t="shared" si="122"/>
        <v>1</v>
      </c>
      <c r="O1936" s="15" t="b">
        <f t="shared" si="123"/>
        <v>1</v>
      </c>
    </row>
    <row r="1937" spans="3:15" s="15" customFormat="1" ht="13.75" x14ac:dyDescent="0.45">
      <c r="C1937" s="15">
        <v>1932</v>
      </c>
      <c r="D1937" s="15" t="s">
        <v>24266</v>
      </c>
      <c r="E1937" s="24" t="str">
        <f>Paid_Raw_Data!A1933</f>
        <v>CLM-2025-001932</v>
      </c>
      <c r="F1937" s="16" t="str">
        <f>Paid_Raw_Data!I1933</f>
        <v>2019-08-07</v>
      </c>
      <c r="G1937" s="16" t="str">
        <f>Paid_Raw_Data!J1933</f>
        <v>2019-08-10</v>
      </c>
      <c r="H1937" s="16" t="str">
        <f>Paid_Raw_Data!K1933</f>
        <v>2019-10-09</v>
      </c>
      <c r="I1937" s="15" t="str">
        <f>Paid_Raw_Data!C1933</f>
        <v>Motor Commercial</v>
      </c>
      <c r="J1937" s="17">
        <f>Paid_Raw_Data!Q1933</f>
        <v>942334.13</v>
      </c>
      <c r="K1937" s="25">
        <f>Paid_Raw_Data!V1933</f>
        <v>609823.97</v>
      </c>
      <c r="L1937" s="15" t="b">
        <f t="shared" si="120"/>
        <v>1</v>
      </c>
      <c r="M1937" s="15" t="b">
        <f t="shared" si="121"/>
        <v>1</v>
      </c>
      <c r="N1937" s="15" t="b">
        <f t="shared" si="122"/>
        <v>1</v>
      </c>
      <c r="O1937" s="15" t="b">
        <f t="shared" si="123"/>
        <v>1</v>
      </c>
    </row>
    <row r="1938" spans="3:15" s="15" customFormat="1" ht="13.75" x14ac:dyDescent="0.45">
      <c r="C1938" s="15">
        <v>1933</v>
      </c>
      <c r="D1938" s="15" t="s">
        <v>24266</v>
      </c>
      <c r="E1938" s="24" t="str">
        <f>Paid_Raw_Data!A1934</f>
        <v>CLM-2025-001933</v>
      </c>
      <c r="F1938" s="16" t="str">
        <f>Paid_Raw_Data!I1934</f>
        <v>2022-04-22</v>
      </c>
      <c r="G1938" s="16" t="str">
        <f>Paid_Raw_Data!J1934</f>
        <v>2022-05-07</v>
      </c>
      <c r="H1938" s="16" t="str">
        <f>Paid_Raw_Data!K1934</f>
        <v>2022-05-19</v>
      </c>
      <c r="I1938" s="15" t="str">
        <f>Paid_Raw_Data!C1934</f>
        <v>Marine Cargo</v>
      </c>
      <c r="J1938" s="17">
        <f>Paid_Raw_Data!Q1934</f>
        <v>7500567.1500000004</v>
      </c>
      <c r="K1938" s="25">
        <f>Paid_Raw_Data!V1934</f>
        <v>3951805.46</v>
      </c>
      <c r="L1938" s="15" t="b">
        <f t="shared" si="120"/>
        <v>1</v>
      </c>
      <c r="M1938" s="15" t="b">
        <f t="shared" si="121"/>
        <v>1</v>
      </c>
      <c r="N1938" s="15" t="b">
        <f t="shared" si="122"/>
        <v>1</v>
      </c>
      <c r="O1938" s="15" t="b">
        <f t="shared" si="123"/>
        <v>1</v>
      </c>
    </row>
    <row r="1939" spans="3:15" s="15" customFormat="1" ht="13.75" x14ac:dyDescent="0.45">
      <c r="C1939" s="15">
        <v>1934</v>
      </c>
      <c r="D1939" s="15" t="s">
        <v>24266</v>
      </c>
      <c r="E1939" s="24" t="str">
        <f>Paid_Raw_Data!A1935</f>
        <v>CLM-2025-001934</v>
      </c>
      <c r="F1939" s="16" t="str">
        <f>Paid_Raw_Data!I1935</f>
        <v>2025-01-18</v>
      </c>
      <c r="G1939" s="16" t="str">
        <f>Paid_Raw_Data!J1935</f>
        <v>2025-01-18</v>
      </c>
      <c r="H1939" s="16" t="str">
        <f>Paid_Raw_Data!K1935</f>
        <v>2025-02-21</v>
      </c>
      <c r="I1939" s="15" t="str">
        <f>Paid_Raw_Data!C1935</f>
        <v>Engineering</v>
      </c>
      <c r="J1939" s="17">
        <f>Paid_Raw_Data!Q1935</f>
        <v>111947964.72</v>
      </c>
      <c r="K1939" s="25">
        <f>Paid_Raw_Data!V1935</f>
        <v>90380337.409999996</v>
      </c>
      <c r="L1939" s="15" t="b">
        <f t="shared" si="120"/>
        <v>1</v>
      </c>
      <c r="M1939" s="15" t="b">
        <f t="shared" si="121"/>
        <v>1</v>
      </c>
      <c r="N1939" s="15" t="b">
        <f t="shared" si="122"/>
        <v>1</v>
      </c>
      <c r="O1939" s="15" t="b">
        <f t="shared" si="123"/>
        <v>1</v>
      </c>
    </row>
    <row r="1940" spans="3:15" s="15" customFormat="1" ht="13.75" x14ac:dyDescent="0.45">
      <c r="C1940" s="15">
        <v>1935</v>
      </c>
      <c r="D1940" s="15" t="s">
        <v>24266</v>
      </c>
      <c r="E1940" s="24" t="str">
        <f>Paid_Raw_Data!A1936</f>
        <v>CLM-2025-001935</v>
      </c>
      <c r="F1940" s="16" t="str">
        <f>Paid_Raw_Data!I1936</f>
        <v>2022-12-05</v>
      </c>
      <c r="G1940" s="16" t="str">
        <f>Paid_Raw_Data!J1936</f>
        <v>2022-12-31</v>
      </c>
      <c r="H1940" s="16" t="str">
        <f>Paid_Raw_Data!K1936</f>
        <v>2023-04-07</v>
      </c>
      <c r="I1940" s="15" t="str">
        <f>Paid_Raw_Data!C1936</f>
        <v>Motor Commercial</v>
      </c>
      <c r="J1940" s="17">
        <f>Paid_Raw_Data!Q1936</f>
        <v>1040208.64</v>
      </c>
      <c r="K1940" s="25">
        <f>Paid_Raw_Data!V1936</f>
        <v>505972.05</v>
      </c>
      <c r="L1940" s="15" t="b">
        <f t="shared" si="120"/>
        <v>1</v>
      </c>
      <c r="M1940" s="15" t="b">
        <f t="shared" si="121"/>
        <v>1</v>
      </c>
      <c r="N1940" s="15" t="b">
        <f t="shared" si="122"/>
        <v>1</v>
      </c>
      <c r="O1940" s="15" t="b">
        <f t="shared" si="123"/>
        <v>1</v>
      </c>
    </row>
    <row r="1941" spans="3:15" s="15" customFormat="1" ht="13.75" x14ac:dyDescent="0.45">
      <c r="C1941" s="15">
        <v>1936</v>
      </c>
      <c r="D1941" s="15" t="s">
        <v>24266</v>
      </c>
      <c r="E1941" s="24" t="str">
        <f>Paid_Raw_Data!A1937</f>
        <v>CLM-2025-001936</v>
      </c>
      <c r="F1941" s="16" t="str">
        <f>Paid_Raw_Data!I1937</f>
        <v>2020-04-07</v>
      </c>
      <c r="G1941" s="16" t="str">
        <f>Paid_Raw_Data!J1937</f>
        <v>2020-04-26</v>
      </c>
      <c r="H1941" s="16" t="str">
        <f>Paid_Raw_Data!K1937</f>
        <v>2020-11-14</v>
      </c>
      <c r="I1941" s="15" t="str">
        <f>Paid_Raw_Data!C1937</f>
        <v>Motor Private</v>
      </c>
      <c r="J1941" s="17">
        <f>Paid_Raw_Data!Q1937</f>
        <v>295738.81</v>
      </c>
      <c r="K1941" s="25">
        <f>Paid_Raw_Data!V1937</f>
        <v>224692.73</v>
      </c>
      <c r="L1941" s="15" t="b">
        <f t="shared" si="120"/>
        <v>1</v>
      </c>
      <c r="M1941" s="15" t="b">
        <f t="shared" si="121"/>
        <v>1</v>
      </c>
      <c r="N1941" s="15" t="b">
        <f t="shared" si="122"/>
        <v>1</v>
      </c>
      <c r="O1941" s="15" t="b">
        <f t="shared" si="123"/>
        <v>1</v>
      </c>
    </row>
    <row r="1942" spans="3:15" s="15" customFormat="1" ht="13.75" x14ac:dyDescent="0.45">
      <c r="C1942" s="15">
        <v>1937</v>
      </c>
      <c r="D1942" s="15" t="s">
        <v>24266</v>
      </c>
      <c r="E1942" s="24" t="str">
        <f>Paid_Raw_Data!A1938</f>
        <v>CLM-2025-001937</v>
      </c>
      <c r="F1942" s="16" t="str">
        <f>Paid_Raw_Data!I1938</f>
        <v>2021-12-24</v>
      </c>
      <c r="G1942" s="16" t="str">
        <f>Paid_Raw_Data!J1938</f>
        <v>2022-01-22</v>
      </c>
      <c r="H1942" s="16" t="str">
        <f>Paid_Raw_Data!K1938</f>
        <v>2022-06-15</v>
      </c>
      <c r="I1942" s="15" t="str">
        <f>Paid_Raw_Data!C1938</f>
        <v>Personal Accident</v>
      </c>
      <c r="J1942" s="17">
        <f>Paid_Raw_Data!Q1938</f>
        <v>809415.3</v>
      </c>
      <c r="K1942" s="25">
        <f>Paid_Raw_Data!V1938</f>
        <v>582690.77</v>
      </c>
      <c r="L1942" s="15" t="b">
        <f t="shared" si="120"/>
        <v>1</v>
      </c>
      <c r="M1942" s="15" t="b">
        <f t="shared" si="121"/>
        <v>1</v>
      </c>
      <c r="N1942" s="15" t="b">
        <f t="shared" si="122"/>
        <v>1</v>
      </c>
      <c r="O1942" s="15" t="b">
        <f t="shared" si="123"/>
        <v>1</v>
      </c>
    </row>
    <row r="1943" spans="3:15" s="15" customFormat="1" ht="13.75" x14ac:dyDescent="0.45">
      <c r="C1943" s="15">
        <v>1938</v>
      </c>
      <c r="D1943" s="15" t="s">
        <v>24266</v>
      </c>
      <c r="E1943" s="24" t="str">
        <f>Paid_Raw_Data!A1939</f>
        <v>CLM-2025-001938</v>
      </c>
      <c r="F1943" s="16" t="str">
        <f>Paid_Raw_Data!I1939</f>
        <v>2025-11-02</v>
      </c>
      <c r="G1943" s="16" t="str">
        <f>Paid_Raw_Data!J1939</f>
        <v>2025-11-15</v>
      </c>
      <c r="H1943" s="16" t="str">
        <f>Paid_Raw_Data!K1939</f>
        <v>2026-06-13</v>
      </c>
      <c r="I1943" s="15" t="str">
        <f>Paid_Raw_Data!C1939</f>
        <v>Liability</v>
      </c>
      <c r="J1943" s="17">
        <f>Paid_Raw_Data!Q1939</f>
        <v>4318792.2</v>
      </c>
      <c r="K1943" s="25">
        <f>Paid_Raw_Data!V1939</f>
        <v>1457775.22</v>
      </c>
      <c r="L1943" s="15" t="b">
        <f t="shared" si="120"/>
        <v>1</v>
      </c>
      <c r="M1943" s="15" t="b">
        <f t="shared" si="121"/>
        <v>1</v>
      </c>
      <c r="N1943" s="15" t="b">
        <f t="shared" si="122"/>
        <v>1</v>
      </c>
      <c r="O1943" s="15" t="b">
        <f t="shared" si="123"/>
        <v>1</v>
      </c>
    </row>
    <row r="1944" spans="3:15" s="15" customFormat="1" ht="13.75" x14ac:dyDescent="0.45">
      <c r="C1944" s="15">
        <v>1939</v>
      </c>
      <c r="D1944" s="15" t="s">
        <v>24266</v>
      </c>
      <c r="E1944" s="24" t="str">
        <f>Paid_Raw_Data!A1940</f>
        <v>CLM-2025-001939</v>
      </c>
      <c r="F1944" s="16" t="str">
        <f>Paid_Raw_Data!I1940</f>
        <v>2021-03-09</v>
      </c>
      <c r="G1944" s="16" t="str">
        <f>Paid_Raw_Data!J1940</f>
        <v>2021-03-30</v>
      </c>
      <c r="H1944" s="16" t="str">
        <f>Paid_Raw_Data!K1940</f>
        <v>2021-07-29</v>
      </c>
      <c r="I1944" s="15" t="str">
        <f>Paid_Raw_Data!C1940</f>
        <v>Personal Accident</v>
      </c>
      <c r="J1944" s="17">
        <f>Paid_Raw_Data!Q1940</f>
        <v>360432.92</v>
      </c>
      <c r="K1944" s="25">
        <f>Paid_Raw_Data!V1940</f>
        <v>279861.2</v>
      </c>
      <c r="L1944" s="15" t="b">
        <f t="shared" si="120"/>
        <v>1</v>
      </c>
      <c r="M1944" s="15" t="b">
        <f t="shared" si="121"/>
        <v>1</v>
      </c>
      <c r="N1944" s="15" t="b">
        <f t="shared" si="122"/>
        <v>1</v>
      </c>
      <c r="O1944" s="15" t="b">
        <f t="shared" si="123"/>
        <v>1</v>
      </c>
    </row>
    <row r="1945" spans="3:15" s="15" customFormat="1" ht="13.75" x14ac:dyDescent="0.45">
      <c r="C1945" s="15">
        <v>1940</v>
      </c>
      <c r="D1945" s="15" t="s">
        <v>24266</v>
      </c>
      <c r="E1945" s="24" t="str">
        <f>Paid_Raw_Data!A1941</f>
        <v>CLM-2025-001940</v>
      </c>
      <c r="F1945" s="16" t="str">
        <f>Paid_Raw_Data!I1941</f>
        <v>2024-01-06</v>
      </c>
      <c r="G1945" s="16" t="str">
        <f>Paid_Raw_Data!J1941</f>
        <v>2024-01-22</v>
      </c>
      <c r="H1945" s="16" t="str">
        <f>Paid_Raw_Data!K1941</f>
        <v>2024-01-31</v>
      </c>
      <c r="I1945" s="15" t="str">
        <f>Paid_Raw_Data!C1941</f>
        <v>Medical</v>
      </c>
      <c r="J1945" s="17">
        <f>Paid_Raw_Data!Q1941</f>
        <v>801731.52</v>
      </c>
      <c r="K1945" s="25">
        <f>Paid_Raw_Data!V1941</f>
        <v>704703.11</v>
      </c>
      <c r="L1945" s="15" t="b">
        <f t="shared" si="120"/>
        <v>1</v>
      </c>
      <c r="M1945" s="15" t="b">
        <f t="shared" si="121"/>
        <v>1</v>
      </c>
      <c r="N1945" s="15" t="b">
        <f t="shared" si="122"/>
        <v>1</v>
      </c>
      <c r="O1945" s="15" t="b">
        <f t="shared" si="123"/>
        <v>1</v>
      </c>
    </row>
    <row r="1946" spans="3:15" s="15" customFormat="1" ht="13.75" x14ac:dyDescent="0.45">
      <c r="C1946" s="15">
        <v>1941</v>
      </c>
      <c r="D1946" s="15" t="s">
        <v>24266</v>
      </c>
      <c r="E1946" s="24" t="str">
        <f>Paid_Raw_Data!A1942</f>
        <v>CLM-2025-001941</v>
      </c>
      <c r="F1946" s="16" t="str">
        <f>Paid_Raw_Data!I1942</f>
        <v>2022-09-12</v>
      </c>
      <c r="G1946" s="16" t="str">
        <f>Paid_Raw_Data!J1942</f>
        <v>2022-09-20</v>
      </c>
      <c r="H1946" s="16" t="str">
        <f>Paid_Raw_Data!K1942</f>
        <v>2023-02-27</v>
      </c>
      <c r="I1946" s="15" t="str">
        <f>Paid_Raw_Data!C1942</f>
        <v>Engineering</v>
      </c>
      <c r="J1946" s="17">
        <f>Paid_Raw_Data!Q1942</f>
        <v>23284210.359999999</v>
      </c>
      <c r="K1946" s="25">
        <f>Paid_Raw_Data!V1942</f>
        <v>8268236</v>
      </c>
      <c r="L1946" s="15" t="b">
        <f t="shared" si="120"/>
        <v>1</v>
      </c>
      <c r="M1946" s="15" t="b">
        <f t="shared" si="121"/>
        <v>1</v>
      </c>
      <c r="N1946" s="15" t="b">
        <f t="shared" si="122"/>
        <v>1</v>
      </c>
      <c r="O1946" s="15" t="b">
        <f t="shared" si="123"/>
        <v>1</v>
      </c>
    </row>
    <row r="1947" spans="3:15" s="15" customFormat="1" ht="13.75" x14ac:dyDescent="0.45">
      <c r="C1947" s="15">
        <v>1942</v>
      </c>
      <c r="D1947" s="15" t="s">
        <v>24266</v>
      </c>
      <c r="E1947" s="24" t="str">
        <f>Paid_Raw_Data!A1943</f>
        <v>CLM-2025-001942</v>
      </c>
      <c r="F1947" s="16" t="str">
        <f>Paid_Raw_Data!I1943</f>
        <v>2026-01-28</v>
      </c>
      <c r="G1947" s="16" t="str">
        <f>Paid_Raw_Data!J1943</f>
        <v>2026-02-06</v>
      </c>
      <c r="H1947" s="16" t="str">
        <f>Paid_Raw_Data!K1943</f>
        <v>2026-07-16</v>
      </c>
      <c r="I1947" s="15" t="str">
        <f>Paid_Raw_Data!C1943</f>
        <v>Engineering</v>
      </c>
      <c r="J1947" s="17">
        <f>Paid_Raw_Data!Q1943</f>
        <v>11350488.289999999</v>
      </c>
      <c r="K1947" s="25">
        <f>Paid_Raw_Data!V1943</f>
        <v>6543890.29</v>
      </c>
      <c r="L1947" s="15" t="b">
        <f t="shared" si="120"/>
        <v>1</v>
      </c>
      <c r="M1947" s="15" t="b">
        <f t="shared" si="121"/>
        <v>1</v>
      </c>
      <c r="N1947" s="15" t="b">
        <f t="shared" si="122"/>
        <v>1</v>
      </c>
      <c r="O1947" s="15" t="b">
        <f t="shared" si="123"/>
        <v>1</v>
      </c>
    </row>
    <row r="1948" spans="3:15" s="15" customFormat="1" ht="13.75" x14ac:dyDescent="0.45">
      <c r="C1948" s="15">
        <v>1943</v>
      </c>
      <c r="D1948" s="15" t="s">
        <v>24266</v>
      </c>
      <c r="E1948" s="24" t="str">
        <f>Paid_Raw_Data!A1944</f>
        <v>CLM-2025-001943</v>
      </c>
      <c r="F1948" s="16" t="str">
        <f>Paid_Raw_Data!I1944</f>
        <v>2022-03-19</v>
      </c>
      <c r="G1948" s="16" t="str">
        <f>Paid_Raw_Data!J1944</f>
        <v>2022-03-23</v>
      </c>
      <c r="H1948" s="16" t="str">
        <f>Paid_Raw_Data!K1944</f>
        <v>2022-07-20</v>
      </c>
      <c r="I1948" s="15" t="str">
        <f>Paid_Raw_Data!C1944</f>
        <v>Motor Commercial</v>
      </c>
      <c r="J1948" s="17">
        <f>Paid_Raw_Data!Q1944</f>
        <v>522188.01</v>
      </c>
      <c r="K1948" s="25">
        <f>Paid_Raw_Data!V1944</f>
        <v>266609.78999999998</v>
      </c>
      <c r="L1948" s="15" t="b">
        <f t="shared" si="120"/>
        <v>1</v>
      </c>
      <c r="M1948" s="15" t="b">
        <f t="shared" si="121"/>
        <v>1</v>
      </c>
      <c r="N1948" s="15" t="b">
        <f t="shared" si="122"/>
        <v>1</v>
      </c>
      <c r="O1948" s="15" t="b">
        <f t="shared" si="123"/>
        <v>1</v>
      </c>
    </row>
    <row r="1949" spans="3:15" s="15" customFormat="1" ht="13.75" x14ac:dyDescent="0.45">
      <c r="C1949" s="15">
        <v>1944</v>
      </c>
      <c r="D1949" s="15" t="s">
        <v>24266</v>
      </c>
      <c r="E1949" s="24" t="str">
        <f>Paid_Raw_Data!A1945</f>
        <v>CLM-2025-001944</v>
      </c>
      <c r="F1949" s="16" t="str">
        <f>Paid_Raw_Data!I1945</f>
        <v>2025-10-09</v>
      </c>
      <c r="G1949" s="16" t="str">
        <f>Paid_Raw_Data!J1945</f>
        <v>2025-10-23</v>
      </c>
      <c r="H1949" s="16" t="str">
        <f>Paid_Raw_Data!K1945</f>
        <v>2025-12-13</v>
      </c>
      <c r="I1949" s="15" t="str">
        <f>Paid_Raw_Data!C1945</f>
        <v>Personal Accident</v>
      </c>
      <c r="J1949" s="17">
        <f>Paid_Raw_Data!Q1945</f>
        <v>82015.41</v>
      </c>
      <c r="K1949" s="25">
        <f>Paid_Raw_Data!V1945</f>
        <v>67158.86</v>
      </c>
      <c r="L1949" s="15" t="b">
        <f t="shared" si="120"/>
        <v>1</v>
      </c>
      <c r="M1949" s="15" t="b">
        <f t="shared" si="121"/>
        <v>1</v>
      </c>
      <c r="N1949" s="15" t="b">
        <f t="shared" si="122"/>
        <v>1</v>
      </c>
      <c r="O1949" s="15" t="b">
        <f t="shared" si="123"/>
        <v>1</v>
      </c>
    </row>
    <row r="1950" spans="3:15" s="15" customFormat="1" ht="13.75" x14ac:dyDescent="0.45">
      <c r="C1950" s="15">
        <v>1945</v>
      </c>
      <c r="D1950" s="15" t="s">
        <v>24266</v>
      </c>
      <c r="E1950" s="24" t="str">
        <f>Paid_Raw_Data!A1946</f>
        <v>CLM-2025-001945</v>
      </c>
      <c r="F1950" s="16" t="str">
        <f>Paid_Raw_Data!I1946</f>
        <v>2021-07-28</v>
      </c>
      <c r="G1950" s="16" t="str">
        <f>Paid_Raw_Data!J1946</f>
        <v>2021-08-07</v>
      </c>
      <c r="H1950" s="16" t="str">
        <f>Paid_Raw_Data!K1946</f>
        <v>2022-01-27</v>
      </c>
      <c r="I1950" s="15" t="str">
        <f>Paid_Raw_Data!C1946</f>
        <v>Motor Commercial</v>
      </c>
      <c r="J1950" s="17">
        <f>Paid_Raw_Data!Q1946</f>
        <v>640651.46</v>
      </c>
      <c r="K1950" s="25">
        <f>Paid_Raw_Data!V1946</f>
        <v>436790.8</v>
      </c>
      <c r="L1950" s="15" t="b">
        <f t="shared" si="120"/>
        <v>1</v>
      </c>
      <c r="M1950" s="15" t="b">
        <f t="shared" si="121"/>
        <v>1</v>
      </c>
      <c r="N1950" s="15" t="b">
        <f t="shared" si="122"/>
        <v>1</v>
      </c>
      <c r="O1950" s="15" t="b">
        <f t="shared" si="123"/>
        <v>1</v>
      </c>
    </row>
    <row r="1951" spans="3:15" s="15" customFormat="1" ht="13.75" x14ac:dyDescent="0.45">
      <c r="C1951" s="15">
        <v>1946</v>
      </c>
      <c r="D1951" s="15" t="s">
        <v>24266</v>
      </c>
      <c r="E1951" s="24" t="str">
        <f>Paid_Raw_Data!A1947</f>
        <v>CLM-2025-001946</v>
      </c>
      <c r="F1951" s="16" t="str">
        <f>Paid_Raw_Data!I1947</f>
        <v>2023-06-20</v>
      </c>
      <c r="G1951" s="16" t="str">
        <f>Paid_Raw_Data!J1947</f>
        <v>2023-06-26</v>
      </c>
      <c r="H1951" s="16" t="str">
        <f>Paid_Raw_Data!K1947</f>
        <v>2023-11-14</v>
      </c>
      <c r="I1951" s="15" t="str">
        <f>Paid_Raw_Data!C1947</f>
        <v>Motor Commercial</v>
      </c>
      <c r="J1951" s="17">
        <f>Paid_Raw_Data!Q1947</f>
        <v>1211199.93</v>
      </c>
      <c r="K1951" s="25">
        <f>Paid_Raw_Data!V1947</f>
        <v>889315.03</v>
      </c>
      <c r="L1951" s="15" t="b">
        <f t="shared" si="120"/>
        <v>1</v>
      </c>
      <c r="M1951" s="15" t="b">
        <f t="shared" si="121"/>
        <v>1</v>
      </c>
      <c r="N1951" s="15" t="b">
        <f t="shared" si="122"/>
        <v>1</v>
      </c>
      <c r="O1951" s="15" t="b">
        <f t="shared" si="123"/>
        <v>1</v>
      </c>
    </row>
    <row r="1952" spans="3:15" s="15" customFormat="1" ht="13.75" x14ac:dyDescent="0.45">
      <c r="C1952" s="15">
        <v>1947</v>
      </c>
      <c r="D1952" s="15" t="s">
        <v>24266</v>
      </c>
      <c r="E1952" s="24" t="str">
        <f>Paid_Raw_Data!A1948</f>
        <v>CLM-2025-001947</v>
      </c>
      <c r="F1952" s="16" t="str">
        <f>Paid_Raw_Data!I1948</f>
        <v>2025-09-26</v>
      </c>
      <c r="G1952" s="16" t="str">
        <f>Paid_Raw_Data!J1948</f>
        <v>2025-10-17</v>
      </c>
      <c r="H1952" s="16" t="str">
        <f>Paid_Raw_Data!K1948</f>
        <v>2025-10-25</v>
      </c>
      <c r="I1952" s="15" t="str">
        <f>Paid_Raw_Data!C1948</f>
        <v>Fire Industrial</v>
      </c>
      <c r="J1952" s="17">
        <f>Paid_Raw_Data!Q1948</f>
        <v>157014029.56999999</v>
      </c>
      <c r="K1952" s="25">
        <f>Paid_Raw_Data!V1948</f>
        <v>77253749.349999994</v>
      </c>
      <c r="L1952" s="15" t="b">
        <f t="shared" si="120"/>
        <v>1</v>
      </c>
      <c r="M1952" s="15" t="b">
        <f t="shared" si="121"/>
        <v>1</v>
      </c>
      <c r="N1952" s="15" t="b">
        <f t="shared" si="122"/>
        <v>1</v>
      </c>
      <c r="O1952" s="15" t="b">
        <f t="shared" si="123"/>
        <v>1</v>
      </c>
    </row>
    <row r="1953" spans="3:15" s="15" customFormat="1" ht="13.75" x14ac:dyDescent="0.45">
      <c r="C1953" s="15">
        <v>1948</v>
      </c>
      <c r="D1953" s="15" t="s">
        <v>24266</v>
      </c>
      <c r="E1953" s="24" t="str">
        <f>Paid_Raw_Data!A1949</f>
        <v>CLM-2025-001948</v>
      </c>
      <c r="F1953" s="16" t="str">
        <f>Paid_Raw_Data!I1949</f>
        <v>2021-01-25</v>
      </c>
      <c r="G1953" s="16" t="str">
        <f>Paid_Raw_Data!J1949</f>
        <v>2021-02-10</v>
      </c>
      <c r="H1953" s="16" t="str">
        <f>Paid_Raw_Data!K1949</f>
        <v>2021-07-17</v>
      </c>
      <c r="I1953" s="15" t="str">
        <f>Paid_Raw_Data!C1949</f>
        <v>Fire Domestic</v>
      </c>
      <c r="J1953" s="17">
        <f>Paid_Raw_Data!Q1949</f>
        <v>15724942.960000001</v>
      </c>
      <c r="K1953" s="25">
        <f>Paid_Raw_Data!V1949</f>
        <v>10646497.640000001</v>
      </c>
      <c r="L1953" s="15" t="b">
        <f t="shared" si="120"/>
        <v>1</v>
      </c>
      <c r="M1953" s="15" t="b">
        <f t="shared" si="121"/>
        <v>1</v>
      </c>
      <c r="N1953" s="15" t="b">
        <f t="shared" si="122"/>
        <v>1</v>
      </c>
      <c r="O1953" s="15" t="b">
        <f t="shared" si="123"/>
        <v>1</v>
      </c>
    </row>
    <row r="1954" spans="3:15" s="15" customFormat="1" ht="13.75" x14ac:dyDescent="0.45">
      <c r="C1954" s="15">
        <v>1949</v>
      </c>
      <c r="D1954" s="15" t="s">
        <v>24266</v>
      </c>
      <c r="E1954" s="24" t="str">
        <f>Paid_Raw_Data!A1950</f>
        <v>CLM-2025-001949</v>
      </c>
      <c r="F1954" s="16" t="str">
        <f>Paid_Raw_Data!I1950</f>
        <v>2020-07-26</v>
      </c>
      <c r="G1954" s="16" t="str">
        <f>Paid_Raw_Data!J1950</f>
        <v>2020-07-29</v>
      </c>
      <c r="H1954" s="16" t="str">
        <f>Paid_Raw_Data!K1950</f>
        <v>2020-10-06</v>
      </c>
      <c r="I1954" s="15" t="str">
        <f>Paid_Raw_Data!C1950</f>
        <v>Marine Cargo</v>
      </c>
      <c r="J1954" s="17">
        <f>Paid_Raw_Data!Q1950</f>
        <v>9553174.8900000006</v>
      </c>
      <c r="K1954" s="25">
        <f>Paid_Raw_Data!V1950</f>
        <v>4309790.49</v>
      </c>
      <c r="L1954" s="15" t="b">
        <f t="shared" si="120"/>
        <v>1</v>
      </c>
      <c r="M1954" s="15" t="b">
        <f t="shared" si="121"/>
        <v>1</v>
      </c>
      <c r="N1954" s="15" t="b">
        <f t="shared" si="122"/>
        <v>1</v>
      </c>
      <c r="O1954" s="15" t="b">
        <f t="shared" si="123"/>
        <v>1</v>
      </c>
    </row>
    <row r="1955" spans="3:15" s="15" customFormat="1" ht="13.75" x14ac:dyDescent="0.45">
      <c r="C1955" s="15">
        <v>1950</v>
      </c>
      <c r="D1955" s="15" t="s">
        <v>24266</v>
      </c>
      <c r="E1955" s="24" t="str">
        <f>Paid_Raw_Data!A1951</f>
        <v>CLM-2025-001950</v>
      </c>
      <c r="F1955" s="16" t="str">
        <f>Paid_Raw_Data!I1951</f>
        <v>2024-12-24</v>
      </c>
      <c r="G1955" s="16" t="str">
        <f>Paid_Raw_Data!J1951</f>
        <v>2025-01-17</v>
      </c>
      <c r="H1955" s="16" t="str">
        <f>Paid_Raw_Data!K1951</f>
        <v>2025-07-03</v>
      </c>
      <c r="I1955" s="15" t="str">
        <f>Paid_Raw_Data!C1951</f>
        <v>Medical</v>
      </c>
      <c r="J1955" s="17">
        <f>Paid_Raw_Data!Q1951</f>
        <v>540989.55000000005</v>
      </c>
      <c r="K1955" s="25">
        <f>Paid_Raw_Data!V1951</f>
        <v>320847.55</v>
      </c>
      <c r="L1955" s="15" t="b">
        <f t="shared" si="120"/>
        <v>1</v>
      </c>
      <c r="M1955" s="15" t="b">
        <f t="shared" si="121"/>
        <v>1</v>
      </c>
      <c r="N1955" s="15" t="b">
        <f t="shared" si="122"/>
        <v>1</v>
      </c>
      <c r="O1955" s="15" t="b">
        <f t="shared" si="123"/>
        <v>1</v>
      </c>
    </row>
    <row r="1956" spans="3:15" s="15" customFormat="1" ht="13.75" x14ac:dyDescent="0.45">
      <c r="C1956" s="15">
        <v>1951</v>
      </c>
      <c r="D1956" s="15" t="s">
        <v>24266</v>
      </c>
      <c r="E1956" s="24" t="str">
        <f>Paid_Raw_Data!A1952</f>
        <v>CLM-2025-001951</v>
      </c>
      <c r="F1956" s="16" t="str">
        <f>Paid_Raw_Data!I1952</f>
        <v>2019-11-29</v>
      </c>
      <c r="G1956" s="16" t="str">
        <f>Paid_Raw_Data!J1952</f>
        <v>2019-12-29</v>
      </c>
      <c r="H1956" s="16" t="str">
        <f>Paid_Raw_Data!K1952</f>
        <v>2020-06-26</v>
      </c>
      <c r="I1956" s="15" t="str">
        <f>Paid_Raw_Data!C1952</f>
        <v>Motor Private</v>
      </c>
      <c r="J1956" s="17">
        <f>Paid_Raw_Data!Q1952</f>
        <v>1396967.93</v>
      </c>
      <c r="K1956" s="25">
        <f>Paid_Raw_Data!V1952</f>
        <v>993112.75</v>
      </c>
      <c r="L1956" s="15" t="b">
        <f t="shared" si="120"/>
        <v>1</v>
      </c>
      <c r="M1956" s="15" t="b">
        <f t="shared" si="121"/>
        <v>1</v>
      </c>
      <c r="N1956" s="15" t="b">
        <f t="shared" si="122"/>
        <v>1</v>
      </c>
      <c r="O1956" s="15" t="b">
        <f t="shared" si="123"/>
        <v>1</v>
      </c>
    </row>
    <row r="1957" spans="3:15" s="15" customFormat="1" ht="13.75" x14ac:dyDescent="0.45">
      <c r="C1957" s="15">
        <v>1952</v>
      </c>
      <c r="D1957" s="15" t="s">
        <v>24266</v>
      </c>
      <c r="E1957" s="24" t="str">
        <f>Paid_Raw_Data!A1953</f>
        <v>CLM-2025-001952</v>
      </c>
      <c r="F1957" s="16" t="str">
        <f>Paid_Raw_Data!I1953</f>
        <v>2020-12-12</v>
      </c>
      <c r="G1957" s="16" t="str">
        <f>Paid_Raw_Data!J1953</f>
        <v>2021-01-06</v>
      </c>
      <c r="H1957" s="16" t="str">
        <f>Paid_Raw_Data!K1953</f>
        <v>2021-05-11</v>
      </c>
      <c r="I1957" s="15" t="str">
        <f>Paid_Raw_Data!C1953</f>
        <v>WIBA</v>
      </c>
      <c r="J1957" s="17">
        <f>Paid_Raw_Data!Q1953</f>
        <v>252920.7</v>
      </c>
      <c r="K1957" s="25">
        <f>Paid_Raw_Data!V1953</f>
        <v>140334.04</v>
      </c>
      <c r="L1957" s="15" t="b">
        <f t="shared" si="120"/>
        <v>1</v>
      </c>
      <c r="M1957" s="15" t="b">
        <f t="shared" si="121"/>
        <v>1</v>
      </c>
      <c r="N1957" s="15" t="b">
        <f t="shared" si="122"/>
        <v>1</v>
      </c>
      <c r="O1957" s="15" t="b">
        <f t="shared" si="123"/>
        <v>1</v>
      </c>
    </row>
    <row r="1958" spans="3:15" s="15" customFormat="1" ht="13.75" x14ac:dyDescent="0.45">
      <c r="C1958" s="15">
        <v>1953</v>
      </c>
      <c r="D1958" s="15" t="s">
        <v>24266</v>
      </c>
      <c r="E1958" s="24" t="str">
        <f>Paid_Raw_Data!A1954</f>
        <v>CLM-2025-001953</v>
      </c>
      <c r="F1958" s="16" t="str">
        <f>Paid_Raw_Data!I1954</f>
        <v>2026-05-04</v>
      </c>
      <c r="G1958" s="16" t="str">
        <f>Paid_Raw_Data!J1954</f>
        <v>2026-05-30</v>
      </c>
      <c r="H1958" s="16" t="str">
        <f>Paid_Raw_Data!K1954</f>
        <v>2027-01-10</v>
      </c>
      <c r="I1958" s="15" t="str">
        <f>Paid_Raw_Data!C1954</f>
        <v>Fire Domestic</v>
      </c>
      <c r="J1958" s="17">
        <f>Paid_Raw_Data!Q1954</f>
        <v>7198302.29</v>
      </c>
      <c r="K1958" s="25">
        <f>Paid_Raw_Data!V1954</f>
        <v>6204606.3099999996</v>
      </c>
      <c r="L1958" s="15" t="b">
        <f t="shared" si="120"/>
        <v>1</v>
      </c>
      <c r="M1958" s="15" t="b">
        <f t="shared" si="121"/>
        <v>1</v>
      </c>
      <c r="N1958" s="15" t="b">
        <f t="shared" si="122"/>
        <v>1</v>
      </c>
      <c r="O1958" s="15" t="b">
        <f t="shared" si="123"/>
        <v>1</v>
      </c>
    </row>
    <row r="1959" spans="3:15" s="15" customFormat="1" ht="13.75" x14ac:dyDescent="0.45">
      <c r="C1959" s="15">
        <v>1954</v>
      </c>
      <c r="D1959" s="15" t="s">
        <v>24266</v>
      </c>
      <c r="E1959" s="24" t="str">
        <f>Paid_Raw_Data!A1955</f>
        <v>CLM-2025-001954</v>
      </c>
      <c r="F1959" s="16" t="str">
        <f>Paid_Raw_Data!I1955</f>
        <v>2021-08-27</v>
      </c>
      <c r="G1959" s="16" t="str">
        <f>Paid_Raw_Data!J1955</f>
        <v>2021-09-10</v>
      </c>
      <c r="H1959" s="16" t="str">
        <f>Paid_Raw_Data!K1955</f>
        <v>2022-03-22</v>
      </c>
      <c r="I1959" s="15" t="str">
        <f>Paid_Raw_Data!C1955</f>
        <v>Motor Commercial</v>
      </c>
      <c r="J1959" s="17">
        <f>Paid_Raw_Data!Q1955</f>
        <v>434389.51</v>
      </c>
      <c r="K1959" s="25">
        <f>Paid_Raw_Data!V1955</f>
        <v>291818.39</v>
      </c>
      <c r="L1959" s="15" t="b">
        <f t="shared" si="120"/>
        <v>1</v>
      </c>
      <c r="M1959" s="15" t="b">
        <f t="shared" si="121"/>
        <v>1</v>
      </c>
      <c r="N1959" s="15" t="b">
        <f t="shared" si="122"/>
        <v>1</v>
      </c>
      <c r="O1959" s="15" t="b">
        <f t="shared" si="123"/>
        <v>1</v>
      </c>
    </row>
    <row r="1960" spans="3:15" s="15" customFormat="1" ht="13.75" x14ac:dyDescent="0.45">
      <c r="C1960" s="15">
        <v>1955</v>
      </c>
      <c r="D1960" s="15" t="s">
        <v>24266</v>
      </c>
      <c r="E1960" s="24" t="str">
        <f>Paid_Raw_Data!A1956</f>
        <v>CLM-2025-001955</v>
      </c>
      <c r="F1960" s="16" t="str">
        <f>Paid_Raw_Data!I1956</f>
        <v>2020-11-24</v>
      </c>
      <c r="G1960" s="16" t="str">
        <f>Paid_Raw_Data!J1956</f>
        <v>2020-12-10</v>
      </c>
      <c r="H1960" s="16" t="str">
        <f>Paid_Raw_Data!K1956</f>
        <v>2021-07-03</v>
      </c>
      <c r="I1960" s="15" t="str">
        <f>Paid_Raw_Data!C1956</f>
        <v>WIBA</v>
      </c>
      <c r="J1960" s="17">
        <f>Paid_Raw_Data!Q1956</f>
        <v>4727415.91</v>
      </c>
      <c r="K1960" s="25">
        <f>Paid_Raw_Data!V1956</f>
        <v>3311124.85</v>
      </c>
      <c r="L1960" s="15" t="b">
        <f t="shared" si="120"/>
        <v>1</v>
      </c>
      <c r="M1960" s="15" t="b">
        <f t="shared" si="121"/>
        <v>1</v>
      </c>
      <c r="N1960" s="15" t="b">
        <f t="shared" si="122"/>
        <v>1</v>
      </c>
      <c r="O1960" s="15" t="b">
        <f t="shared" si="123"/>
        <v>1</v>
      </c>
    </row>
    <row r="1961" spans="3:15" s="15" customFormat="1" ht="13.75" x14ac:dyDescent="0.45">
      <c r="C1961" s="15">
        <v>1956</v>
      </c>
      <c r="D1961" s="15" t="s">
        <v>24266</v>
      </c>
      <c r="E1961" s="24" t="str">
        <f>Paid_Raw_Data!A1957</f>
        <v>CLM-2025-001956</v>
      </c>
      <c r="F1961" s="16" t="str">
        <f>Paid_Raw_Data!I1957</f>
        <v>2020-06-17</v>
      </c>
      <c r="G1961" s="16" t="str">
        <f>Paid_Raw_Data!J1957</f>
        <v>2020-06-27</v>
      </c>
      <c r="H1961" s="16" t="str">
        <f>Paid_Raw_Data!K1957</f>
        <v>2020-12-11</v>
      </c>
      <c r="I1961" s="15" t="str">
        <f>Paid_Raw_Data!C1957</f>
        <v>Fire Domestic</v>
      </c>
      <c r="J1961" s="17">
        <f>Paid_Raw_Data!Q1957</f>
        <v>2480102.0299999998</v>
      </c>
      <c r="K1961" s="25">
        <f>Paid_Raw_Data!V1957</f>
        <v>1967224.21</v>
      </c>
      <c r="L1961" s="15" t="b">
        <f t="shared" si="120"/>
        <v>1</v>
      </c>
      <c r="M1961" s="15" t="b">
        <f t="shared" si="121"/>
        <v>1</v>
      </c>
      <c r="N1961" s="15" t="b">
        <f t="shared" si="122"/>
        <v>1</v>
      </c>
      <c r="O1961" s="15" t="b">
        <f t="shared" si="123"/>
        <v>1</v>
      </c>
    </row>
    <row r="1962" spans="3:15" s="15" customFormat="1" ht="13.75" x14ac:dyDescent="0.45">
      <c r="C1962" s="15">
        <v>1957</v>
      </c>
      <c r="D1962" s="15" t="s">
        <v>24266</v>
      </c>
      <c r="E1962" s="24" t="str">
        <f>Paid_Raw_Data!A1958</f>
        <v>CLM-2025-001957</v>
      </c>
      <c r="F1962" s="16" t="str">
        <f>Paid_Raw_Data!I1958</f>
        <v>2022-04-19</v>
      </c>
      <c r="G1962" s="16" t="str">
        <f>Paid_Raw_Data!J1958</f>
        <v>2022-04-22</v>
      </c>
      <c r="H1962" s="16" t="str">
        <f>Paid_Raw_Data!K1958</f>
        <v>2022-11-21</v>
      </c>
      <c r="I1962" s="15" t="str">
        <f>Paid_Raw_Data!C1958</f>
        <v>Engineering</v>
      </c>
      <c r="J1962" s="17">
        <f>Paid_Raw_Data!Q1958</f>
        <v>36994970.960000001</v>
      </c>
      <c r="K1962" s="25">
        <f>Paid_Raw_Data!V1958</f>
        <v>24200484.129999999</v>
      </c>
      <c r="L1962" s="15" t="b">
        <f t="shared" si="120"/>
        <v>1</v>
      </c>
      <c r="M1962" s="15" t="b">
        <f t="shared" si="121"/>
        <v>1</v>
      </c>
      <c r="N1962" s="15" t="b">
        <f t="shared" si="122"/>
        <v>1</v>
      </c>
      <c r="O1962" s="15" t="b">
        <f t="shared" si="123"/>
        <v>1</v>
      </c>
    </row>
    <row r="1963" spans="3:15" s="15" customFormat="1" ht="13.75" x14ac:dyDescent="0.45">
      <c r="C1963" s="15">
        <v>1958</v>
      </c>
      <c r="D1963" s="15" t="s">
        <v>24266</v>
      </c>
      <c r="E1963" s="24" t="str">
        <f>Paid_Raw_Data!A1959</f>
        <v>CLM-2025-001958</v>
      </c>
      <c r="F1963" s="16" t="str">
        <f>Paid_Raw_Data!I1959</f>
        <v>2024-01-20</v>
      </c>
      <c r="G1963" s="16" t="str">
        <f>Paid_Raw_Data!J1959</f>
        <v>2024-02-11</v>
      </c>
      <c r="H1963" s="16" t="str">
        <f>Paid_Raw_Data!K1959</f>
        <v>2024-04-29</v>
      </c>
      <c r="I1963" s="15" t="str">
        <f>Paid_Raw_Data!C1959</f>
        <v>WIBA</v>
      </c>
      <c r="J1963" s="17">
        <f>Paid_Raw_Data!Q1959</f>
        <v>6865529.25</v>
      </c>
      <c r="K1963" s="25">
        <f>Paid_Raw_Data!V1959</f>
        <v>3187134.74</v>
      </c>
      <c r="L1963" s="15" t="b">
        <f t="shared" si="120"/>
        <v>1</v>
      </c>
      <c r="M1963" s="15" t="b">
        <f t="shared" si="121"/>
        <v>1</v>
      </c>
      <c r="N1963" s="15" t="b">
        <f t="shared" si="122"/>
        <v>1</v>
      </c>
      <c r="O1963" s="15" t="b">
        <f t="shared" si="123"/>
        <v>1</v>
      </c>
    </row>
    <row r="1964" spans="3:15" s="15" customFormat="1" ht="13.75" x14ac:dyDescent="0.45">
      <c r="C1964" s="15">
        <v>1959</v>
      </c>
      <c r="D1964" s="15" t="s">
        <v>24266</v>
      </c>
      <c r="E1964" s="24" t="str">
        <f>Paid_Raw_Data!A1960</f>
        <v>CLM-2025-001959</v>
      </c>
      <c r="F1964" s="16" t="str">
        <f>Paid_Raw_Data!I1960</f>
        <v>2025-09-19</v>
      </c>
      <c r="G1964" s="16" t="str">
        <f>Paid_Raw_Data!J1960</f>
        <v>2025-09-24</v>
      </c>
      <c r="H1964" s="16" t="str">
        <f>Paid_Raw_Data!K1960</f>
        <v>2026-04-02</v>
      </c>
      <c r="I1964" s="15" t="str">
        <f>Paid_Raw_Data!C1960</f>
        <v>Motor Private</v>
      </c>
      <c r="J1964" s="17">
        <f>Paid_Raw_Data!Q1960</f>
        <v>270100.90000000002</v>
      </c>
      <c r="K1964" s="25">
        <f>Paid_Raw_Data!V1960</f>
        <v>223225.75</v>
      </c>
      <c r="L1964" s="15" t="b">
        <f t="shared" si="120"/>
        <v>1</v>
      </c>
      <c r="M1964" s="15" t="b">
        <f t="shared" si="121"/>
        <v>1</v>
      </c>
      <c r="N1964" s="15" t="b">
        <f t="shared" si="122"/>
        <v>1</v>
      </c>
      <c r="O1964" s="15" t="b">
        <f t="shared" si="123"/>
        <v>1</v>
      </c>
    </row>
    <row r="1965" spans="3:15" s="15" customFormat="1" ht="13.75" x14ac:dyDescent="0.45">
      <c r="C1965" s="15">
        <v>1960</v>
      </c>
      <c r="D1965" s="15" t="s">
        <v>24266</v>
      </c>
      <c r="E1965" s="24" t="str">
        <f>Paid_Raw_Data!A1961</f>
        <v>CLM-2025-001960</v>
      </c>
      <c r="F1965" s="16" t="str">
        <f>Paid_Raw_Data!I1961</f>
        <v>2020-02-02</v>
      </c>
      <c r="G1965" s="16" t="str">
        <f>Paid_Raw_Data!J1961</f>
        <v>2020-02-27</v>
      </c>
      <c r="H1965" s="16" t="str">
        <f>Paid_Raw_Data!K1961</f>
        <v>2020-06-17</v>
      </c>
      <c r="I1965" s="15" t="str">
        <f>Paid_Raw_Data!C1961</f>
        <v>Fire Industrial</v>
      </c>
      <c r="J1965" s="17">
        <f>Paid_Raw_Data!Q1961</f>
        <v>75069468.760000005</v>
      </c>
      <c r="K1965" s="25">
        <f>Paid_Raw_Data!V1961</f>
        <v>35624893.539999999</v>
      </c>
      <c r="L1965" s="15" t="b">
        <f t="shared" si="120"/>
        <v>1</v>
      </c>
      <c r="M1965" s="15" t="b">
        <f t="shared" si="121"/>
        <v>1</v>
      </c>
      <c r="N1965" s="15" t="b">
        <f t="shared" si="122"/>
        <v>1</v>
      </c>
      <c r="O1965" s="15" t="b">
        <f t="shared" si="123"/>
        <v>1</v>
      </c>
    </row>
    <row r="1966" spans="3:15" s="15" customFormat="1" ht="13.75" x14ac:dyDescent="0.45">
      <c r="C1966" s="15">
        <v>1961</v>
      </c>
      <c r="D1966" s="15" t="s">
        <v>24266</v>
      </c>
      <c r="E1966" s="24" t="str">
        <f>Paid_Raw_Data!A1962</f>
        <v>CLM-2025-001961</v>
      </c>
      <c r="F1966" s="16" t="str">
        <f>Paid_Raw_Data!I1962</f>
        <v>2024-08-28</v>
      </c>
      <c r="G1966" s="16" t="str">
        <f>Paid_Raw_Data!J1962</f>
        <v>2024-09-19</v>
      </c>
      <c r="H1966" s="16" t="str">
        <f>Paid_Raw_Data!K1962</f>
        <v>2024-12-29</v>
      </c>
      <c r="I1966" s="15" t="str">
        <f>Paid_Raw_Data!C1962</f>
        <v>Motor Private</v>
      </c>
      <c r="J1966" s="17">
        <f>Paid_Raw_Data!Q1962</f>
        <v>146156.79</v>
      </c>
      <c r="K1966" s="25">
        <f>Paid_Raw_Data!V1962</f>
        <v>101161.71</v>
      </c>
      <c r="L1966" s="15" t="b">
        <f t="shared" si="120"/>
        <v>1</v>
      </c>
      <c r="M1966" s="15" t="b">
        <f t="shared" si="121"/>
        <v>1</v>
      </c>
      <c r="N1966" s="15" t="b">
        <f t="shared" si="122"/>
        <v>1</v>
      </c>
      <c r="O1966" s="15" t="b">
        <f t="shared" si="123"/>
        <v>1</v>
      </c>
    </row>
    <row r="1967" spans="3:15" s="15" customFormat="1" ht="13.75" x14ac:dyDescent="0.45">
      <c r="C1967" s="15">
        <v>1962</v>
      </c>
      <c r="D1967" s="15" t="s">
        <v>24266</v>
      </c>
      <c r="E1967" s="24" t="str">
        <f>Paid_Raw_Data!A1963</f>
        <v>CLM-2025-001962</v>
      </c>
      <c r="F1967" s="16" t="str">
        <f>Paid_Raw_Data!I1963</f>
        <v>2019-06-02</v>
      </c>
      <c r="G1967" s="16" t="str">
        <f>Paid_Raw_Data!J1963</f>
        <v>2019-06-23</v>
      </c>
      <c r="H1967" s="16" t="str">
        <f>Paid_Raw_Data!K1963</f>
        <v>2019-12-17</v>
      </c>
      <c r="I1967" s="15" t="str">
        <f>Paid_Raw_Data!C1963</f>
        <v>Engineering</v>
      </c>
      <c r="J1967" s="17">
        <f>Paid_Raw_Data!Q1963</f>
        <v>33619378.5</v>
      </c>
      <c r="K1967" s="25">
        <f>Paid_Raw_Data!V1963</f>
        <v>12712646.390000001</v>
      </c>
      <c r="L1967" s="15" t="b">
        <f t="shared" si="120"/>
        <v>1</v>
      </c>
      <c r="M1967" s="15" t="b">
        <f t="shared" si="121"/>
        <v>1</v>
      </c>
      <c r="N1967" s="15" t="b">
        <f t="shared" si="122"/>
        <v>1</v>
      </c>
      <c r="O1967" s="15" t="b">
        <f t="shared" si="123"/>
        <v>1</v>
      </c>
    </row>
    <row r="1968" spans="3:15" s="15" customFormat="1" ht="13.75" x14ac:dyDescent="0.45">
      <c r="C1968" s="15">
        <v>1963</v>
      </c>
      <c r="D1968" s="15" t="s">
        <v>24266</v>
      </c>
      <c r="E1968" s="24" t="str">
        <f>Paid_Raw_Data!A1964</f>
        <v>CLM-2025-001963</v>
      </c>
      <c r="F1968" s="16" t="str">
        <f>Paid_Raw_Data!I1964</f>
        <v>2026-09-08</v>
      </c>
      <c r="G1968" s="16" t="str">
        <f>Paid_Raw_Data!J1964</f>
        <v>2026-09-26</v>
      </c>
      <c r="H1968" s="16" t="str">
        <f>Paid_Raw_Data!K1964</f>
        <v>2027-02-19</v>
      </c>
      <c r="I1968" s="15" t="str">
        <f>Paid_Raw_Data!C1964</f>
        <v>Engineering</v>
      </c>
      <c r="J1968" s="17">
        <f>Paid_Raw_Data!Q1964</f>
        <v>84386595.489999995</v>
      </c>
      <c r="K1968" s="25">
        <f>Paid_Raw_Data!V1964</f>
        <v>54936131.369999997</v>
      </c>
      <c r="L1968" s="15" t="b">
        <f t="shared" si="120"/>
        <v>1</v>
      </c>
      <c r="M1968" s="15" t="b">
        <f t="shared" si="121"/>
        <v>1</v>
      </c>
      <c r="N1968" s="15" t="b">
        <f t="shared" si="122"/>
        <v>1</v>
      </c>
      <c r="O1968" s="15" t="b">
        <f t="shared" si="123"/>
        <v>1</v>
      </c>
    </row>
    <row r="1969" spans="3:15" s="15" customFormat="1" ht="13.75" x14ac:dyDescent="0.45">
      <c r="C1969" s="15">
        <v>1964</v>
      </c>
      <c r="D1969" s="15" t="s">
        <v>24266</v>
      </c>
      <c r="E1969" s="24" t="str">
        <f>Paid_Raw_Data!A1965</f>
        <v>CLM-2025-001964</v>
      </c>
      <c r="F1969" s="16" t="str">
        <f>Paid_Raw_Data!I1965</f>
        <v>2026-01-10</v>
      </c>
      <c r="G1969" s="16" t="str">
        <f>Paid_Raw_Data!J1965</f>
        <v>2026-02-08</v>
      </c>
      <c r="H1969" s="16" t="str">
        <f>Paid_Raw_Data!K1965</f>
        <v>2026-04-27</v>
      </c>
      <c r="I1969" s="15" t="str">
        <f>Paid_Raw_Data!C1965</f>
        <v>WIBA</v>
      </c>
      <c r="J1969" s="17">
        <f>Paid_Raw_Data!Q1965</f>
        <v>16944773.809999999</v>
      </c>
      <c r="K1969" s="25">
        <f>Paid_Raw_Data!V1965</f>
        <v>9068601.9000000004</v>
      </c>
      <c r="L1969" s="15" t="b">
        <f t="shared" si="120"/>
        <v>1</v>
      </c>
      <c r="M1969" s="15" t="b">
        <f t="shared" si="121"/>
        <v>1</v>
      </c>
      <c r="N1969" s="15" t="b">
        <f t="shared" si="122"/>
        <v>1</v>
      </c>
      <c r="O1969" s="15" t="b">
        <f t="shared" si="123"/>
        <v>1</v>
      </c>
    </row>
    <row r="1970" spans="3:15" s="15" customFormat="1" ht="13.75" x14ac:dyDescent="0.45">
      <c r="C1970" s="15">
        <v>1965</v>
      </c>
      <c r="D1970" s="15" t="s">
        <v>24266</v>
      </c>
      <c r="E1970" s="24" t="str">
        <f>Paid_Raw_Data!A1966</f>
        <v>CLM-2025-001965</v>
      </c>
      <c r="F1970" s="16" t="str">
        <f>Paid_Raw_Data!I1966</f>
        <v>2021-11-30</v>
      </c>
      <c r="G1970" s="16" t="str">
        <f>Paid_Raw_Data!J1966</f>
        <v>2021-12-06</v>
      </c>
      <c r="H1970" s="16" t="str">
        <f>Paid_Raw_Data!K1966</f>
        <v>2022-06-24</v>
      </c>
      <c r="I1970" s="15" t="str">
        <f>Paid_Raw_Data!C1966</f>
        <v>Personal Accident</v>
      </c>
      <c r="J1970" s="17">
        <f>Paid_Raw_Data!Q1966</f>
        <v>225101.35</v>
      </c>
      <c r="K1970" s="25">
        <f>Paid_Raw_Data!V1966</f>
        <v>169558.42</v>
      </c>
      <c r="L1970" s="15" t="b">
        <f t="shared" si="120"/>
        <v>1</v>
      </c>
      <c r="M1970" s="15" t="b">
        <f t="shared" si="121"/>
        <v>1</v>
      </c>
      <c r="N1970" s="15" t="b">
        <f t="shared" si="122"/>
        <v>1</v>
      </c>
      <c r="O1970" s="15" t="b">
        <f t="shared" si="123"/>
        <v>1</v>
      </c>
    </row>
    <row r="1971" spans="3:15" s="15" customFormat="1" ht="13.75" x14ac:dyDescent="0.45">
      <c r="C1971" s="15">
        <v>1966</v>
      </c>
      <c r="D1971" s="15" t="s">
        <v>24266</v>
      </c>
      <c r="E1971" s="24" t="str">
        <f>Paid_Raw_Data!A1967</f>
        <v>CLM-2025-001966</v>
      </c>
      <c r="F1971" s="16" t="str">
        <f>Paid_Raw_Data!I1967</f>
        <v>2025-02-01</v>
      </c>
      <c r="G1971" s="16" t="str">
        <f>Paid_Raw_Data!J1967</f>
        <v>2025-02-05</v>
      </c>
      <c r="H1971" s="16" t="str">
        <f>Paid_Raw_Data!K1967</f>
        <v>2025-06-14</v>
      </c>
      <c r="I1971" s="15" t="str">
        <f>Paid_Raw_Data!C1967</f>
        <v>Motor Commercial</v>
      </c>
      <c r="J1971" s="17">
        <f>Paid_Raw_Data!Q1967</f>
        <v>2021949.03</v>
      </c>
      <c r="K1971" s="25">
        <f>Paid_Raw_Data!V1967</f>
        <v>1261430.3600000001</v>
      </c>
      <c r="L1971" s="15" t="b">
        <f t="shared" si="120"/>
        <v>1</v>
      </c>
      <c r="M1971" s="15" t="b">
        <f t="shared" si="121"/>
        <v>1</v>
      </c>
      <c r="N1971" s="15" t="b">
        <f t="shared" si="122"/>
        <v>1</v>
      </c>
      <c r="O1971" s="15" t="b">
        <f t="shared" si="123"/>
        <v>1</v>
      </c>
    </row>
    <row r="1972" spans="3:15" s="15" customFormat="1" ht="13.75" x14ac:dyDescent="0.45">
      <c r="C1972" s="15">
        <v>1967</v>
      </c>
      <c r="D1972" s="15" t="s">
        <v>24266</v>
      </c>
      <c r="E1972" s="24" t="str">
        <f>Paid_Raw_Data!A1968</f>
        <v>CLM-2025-001967</v>
      </c>
      <c r="F1972" s="16" t="str">
        <f>Paid_Raw_Data!I1968</f>
        <v>2021-11-23</v>
      </c>
      <c r="G1972" s="16" t="str">
        <f>Paid_Raw_Data!J1968</f>
        <v>2021-12-20</v>
      </c>
      <c r="H1972" s="16" t="str">
        <f>Paid_Raw_Data!K1968</f>
        <v>2022-06-07</v>
      </c>
      <c r="I1972" s="15" t="str">
        <f>Paid_Raw_Data!C1968</f>
        <v>Fire Domestic</v>
      </c>
      <c r="J1972" s="17">
        <f>Paid_Raw_Data!Q1968</f>
        <v>6477601.4000000004</v>
      </c>
      <c r="K1972" s="25">
        <f>Paid_Raw_Data!V1968</f>
        <v>5355318.41</v>
      </c>
      <c r="L1972" s="15" t="b">
        <f t="shared" si="120"/>
        <v>1</v>
      </c>
      <c r="M1972" s="15" t="b">
        <f t="shared" si="121"/>
        <v>1</v>
      </c>
      <c r="N1972" s="15" t="b">
        <f t="shared" si="122"/>
        <v>1</v>
      </c>
      <c r="O1972" s="15" t="b">
        <f t="shared" si="123"/>
        <v>1</v>
      </c>
    </row>
    <row r="1973" spans="3:15" s="15" customFormat="1" ht="13.75" x14ac:dyDescent="0.45">
      <c r="C1973" s="15">
        <v>1968</v>
      </c>
      <c r="D1973" s="15" t="s">
        <v>24266</v>
      </c>
      <c r="E1973" s="24" t="str">
        <f>Paid_Raw_Data!A1969</f>
        <v>CLM-2025-001968</v>
      </c>
      <c r="F1973" s="16" t="str">
        <f>Paid_Raw_Data!I1969</f>
        <v>2022-04-23</v>
      </c>
      <c r="G1973" s="16" t="str">
        <f>Paid_Raw_Data!J1969</f>
        <v>2022-05-10</v>
      </c>
      <c r="H1973" s="16" t="str">
        <f>Paid_Raw_Data!K1969</f>
        <v>2022-08-29</v>
      </c>
      <c r="I1973" s="15" t="str">
        <f>Paid_Raw_Data!C1969</f>
        <v>Marine Cargo</v>
      </c>
      <c r="J1973" s="17">
        <f>Paid_Raw_Data!Q1969</f>
        <v>28536176.66</v>
      </c>
      <c r="K1973" s="25">
        <f>Paid_Raw_Data!V1969</f>
        <v>20661907.210000001</v>
      </c>
      <c r="L1973" s="15" t="b">
        <f t="shared" si="120"/>
        <v>1</v>
      </c>
      <c r="M1973" s="15" t="b">
        <f t="shared" si="121"/>
        <v>1</v>
      </c>
      <c r="N1973" s="15" t="b">
        <f t="shared" si="122"/>
        <v>1</v>
      </c>
      <c r="O1973" s="15" t="b">
        <f t="shared" si="123"/>
        <v>1</v>
      </c>
    </row>
    <row r="1974" spans="3:15" s="15" customFormat="1" ht="13.75" x14ac:dyDescent="0.45">
      <c r="C1974" s="15">
        <v>1969</v>
      </c>
      <c r="D1974" s="15" t="s">
        <v>24266</v>
      </c>
      <c r="E1974" s="24" t="str">
        <f>Paid_Raw_Data!A1970</f>
        <v>CLM-2025-001969</v>
      </c>
      <c r="F1974" s="16" t="str">
        <f>Paid_Raw_Data!I1970</f>
        <v>2025-01-25</v>
      </c>
      <c r="G1974" s="16" t="str">
        <f>Paid_Raw_Data!J1970</f>
        <v>2025-02-20</v>
      </c>
      <c r="H1974" s="16" t="str">
        <f>Paid_Raw_Data!K1970</f>
        <v>2025-05-08</v>
      </c>
      <c r="I1974" s="15" t="str">
        <f>Paid_Raw_Data!C1970</f>
        <v>Marine Cargo</v>
      </c>
      <c r="J1974" s="17">
        <f>Paid_Raw_Data!Q1970</f>
        <v>9766117.3900000006</v>
      </c>
      <c r="K1974" s="25">
        <f>Paid_Raw_Data!V1970</f>
        <v>2950459.12</v>
      </c>
      <c r="L1974" s="15" t="b">
        <f t="shared" si="120"/>
        <v>1</v>
      </c>
      <c r="M1974" s="15" t="b">
        <f t="shared" si="121"/>
        <v>1</v>
      </c>
      <c r="N1974" s="15" t="b">
        <f t="shared" si="122"/>
        <v>1</v>
      </c>
      <c r="O1974" s="15" t="b">
        <f t="shared" si="123"/>
        <v>1</v>
      </c>
    </row>
    <row r="1975" spans="3:15" s="15" customFormat="1" ht="13.75" x14ac:dyDescent="0.45">
      <c r="C1975" s="15">
        <v>1970</v>
      </c>
      <c r="D1975" s="15" t="s">
        <v>24266</v>
      </c>
      <c r="E1975" s="24" t="str">
        <f>Paid_Raw_Data!A1971</f>
        <v>CLM-2025-001970</v>
      </c>
      <c r="F1975" s="16" t="str">
        <f>Paid_Raw_Data!I1971</f>
        <v>2026-04-04</v>
      </c>
      <c r="G1975" s="16" t="str">
        <f>Paid_Raw_Data!J1971</f>
        <v>2026-04-25</v>
      </c>
      <c r="H1975" s="16" t="str">
        <f>Paid_Raw_Data!K1971</f>
        <v>2026-10-13</v>
      </c>
      <c r="I1975" s="15" t="str">
        <f>Paid_Raw_Data!C1971</f>
        <v>Motor Commercial</v>
      </c>
      <c r="J1975" s="17">
        <f>Paid_Raw_Data!Q1971</f>
        <v>564517.64</v>
      </c>
      <c r="K1975" s="25">
        <f>Paid_Raw_Data!V1971</f>
        <v>347123.45</v>
      </c>
      <c r="L1975" s="15" t="b">
        <f t="shared" si="120"/>
        <v>1</v>
      </c>
      <c r="M1975" s="15" t="b">
        <f t="shared" si="121"/>
        <v>1</v>
      </c>
      <c r="N1975" s="15" t="b">
        <f t="shared" si="122"/>
        <v>1</v>
      </c>
      <c r="O1975" s="15" t="b">
        <f t="shared" si="123"/>
        <v>1</v>
      </c>
    </row>
    <row r="1976" spans="3:15" s="15" customFormat="1" ht="13.75" x14ac:dyDescent="0.45">
      <c r="C1976" s="15">
        <v>1971</v>
      </c>
      <c r="D1976" s="15" t="s">
        <v>24266</v>
      </c>
      <c r="E1976" s="24" t="str">
        <f>Paid_Raw_Data!A1972</f>
        <v>CLM-2025-001971</v>
      </c>
      <c r="F1976" s="16" t="str">
        <f>Paid_Raw_Data!I1972</f>
        <v>2019-05-06</v>
      </c>
      <c r="G1976" s="16" t="str">
        <f>Paid_Raw_Data!J1972</f>
        <v>2019-05-07</v>
      </c>
      <c r="H1976" s="16" t="str">
        <f>Paid_Raw_Data!K1972</f>
        <v>2019-07-25</v>
      </c>
      <c r="I1976" s="15" t="str">
        <f>Paid_Raw_Data!C1972</f>
        <v>Fire Industrial</v>
      </c>
      <c r="J1976" s="17">
        <f>Paid_Raw_Data!Q1972</f>
        <v>151710154.38999999</v>
      </c>
      <c r="K1976" s="25">
        <f>Paid_Raw_Data!V1972</f>
        <v>81802308.299999997</v>
      </c>
      <c r="L1976" s="15" t="b">
        <f t="shared" si="120"/>
        <v>1</v>
      </c>
      <c r="M1976" s="15" t="b">
        <f t="shared" si="121"/>
        <v>1</v>
      </c>
      <c r="N1976" s="15" t="b">
        <f t="shared" si="122"/>
        <v>1</v>
      </c>
      <c r="O1976" s="15" t="b">
        <f t="shared" si="123"/>
        <v>1</v>
      </c>
    </row>
    <row r="1977" spans="3:15" s="15" customFormat="1" ht="13.75" x14ac:dyDescent="0.45">
      <c r="C1977" s="15">
        <v>1972</v>
      </c>
      <c r="D1977" s="15" t="s">
        <v>24266</v>
      </c>
      <c r="E1977" s="24" t="str">
        <f>Paid_Raw_Data!A1973</f>
        <v>CLM-2025-001972</v>
      </c>
      <c r="F1977" s="16" t="str">
        <f>Paid_Raw_Data!I1973</f>
        <v>2024-08-18</v>
      </c>
      <c r="G1977" s="16" t="str">
        <f>Paid_Raw_Data!J1973</f>
        <v>2024-09-15</v>
      </c>
      <c r="H1977" s="16" t="str">
        <f>Paid_Raw_Data!K1973</f>
        <v>2025-03-22</v>
      </c>
      <c r="I1977" s="15" t="str">
        <f>Paid_Raw_Data!C1973</f>
        <v>Marine Cargo</v>
      </c>
      <c r="J1977" s="17">
        <f>Paid_Raw_Data!Q1973</f>
        <v>24544940.59</v>
      </c>
      <c r="K1977" s="25">
        <f>Paid_Raw_Data!V1973</f>
        <v>16304212.880000001</v>
      </c>
      <c r="L1977" s="15" t="b">
        <f t="shared" si="120"/>
        <v>1</v>
      </c>
      <c r="M1977" s="15" t="b">
        <f t="shared" si="121"/>
        <v>1</v>
      </c>
      <c r="N1977" s="15" t="b">
        <f t="shared" si="122"/>
        <v>1</v>
      </c>
      <c r="O1977" s="15" t="b">
        <f t="shared" si="123"/>
        <v>1</v>
      </c>
    </row>
    <row r="1978" spans="3:15" s="15" customFormat="1" ht="13.75" x14ac:dyDescent="0.45">
      <c r="C1978" s="15">
        <v>1973</v>
      </c>
      <c r="D1978" s="15" t="s">
        <v>24266</v>
      </c>
      <c r="E1978" s="24" t="str">
        <f>Paid_Raw_Data!A1974</f>
        <v>CLM-2025-001973</v>
      </c>
      <c r="F1978" s="16" t="str">
        <f>Paid_Raw_Data!I1974</f>
        <v>2024-05-12</v>
      </c>
      <c r="G1978" s="16" t="str">
        <f>Paid_Raw_Data!J1974</f>
        <v>2024-05-12</v>
      </c>
      <c r="H1978" s="16" t="str">
        <f>Paid_Raw_Data!K1974</f>
        <v>2024-12-11</v>
      </c>
      <c r="I1978" s="15" t="str">
        <f>Paid_Raw_Data!C1974</f>
        <v>Engineering</v>
      </c>
      <c r="J1978" s="17">
        <f>Paid_Raw_Data!Q1974</f>
        <v>84131247.609999999</v>
      </c>
      <c r="K1978" s="25">
        <f>Paid_Raw_Data!V1974</f>
        <v>39645020.619999997</v>
      </c>
      <c r="L1978" s="15" t="b">
        <f t="shared" si="120"/>
        <v>1</v>
      </c>
      <c r="M1978" s="15" t="b">
        <f t="shared" si="121"/>
        <v>1</v>
      </c>
      <c r="N1978" s="15" t="b">
        <f t="shared" si="122"/>
        <v>1</v>
      </c>
      <c r="O1978" s="15" t="b">
        <f t="shared" si="123"/>
        <v>1</v>
      </c>
    </row>
    <row r="1979" spans="3:15" s="15" customFormat="1" ht="13.75" x14ac:dyDescent="0.45">
      <c r="C1979" s="15">
        <v>1974</v>
      </c>
      <c r="D1979" s="15" t="s">
        <v>24266</v>
      </c>
      <c r="E1979" s="24" t="str">
        <f>Paid_Raw_Data!A1975</f>
        <v>CLM-2025-001974</v>
      </c>
      <c r="F1979" s="16" t="str">
        <f>Paid_Raw_Data!I1975</f>
        <v>2018-10-25</v>
      </c>
      <c r="G1979" s="16" t="str">
        <f>Paid_Raw_Data!J1975</f>
        <v>2018-10-27</v>
      </c>
      <c r="H1979" s="16" t="str">
        <f>Paid_Raw_Data!K1975</f>
        <v>2019-02-04</v>
      </c>
      <c r="I1979" s="15" t="str">
        <f>Paid_Raw_Data!C1975</f>
        <v>Motor Commercial</v>
      </c>
      <c r="J1979" s="17">
        <f>Paid_Raw_Data!Q1975</f>
        <v>695779.73</v>
      </c>
      <c r="K1979" s="25">
        <f>Paid_Raw_Data!V1975</f>
        <v>570683.39</v>
      </c>
      <c r="L1979" s="15" t="b">
        <f t="shared" si="120"/>
        <v>1</v>
      </c>
      <c r="M1979" s="15" t="b">
        <f t="shared" si="121"/>
        <v>1</v>
      </c>
      <c r="N1979" s="15" t="b">
        <f t="shared" si="122"/>
        <v>1</v>
      </c>
      <c r="O1979" s="15" t="b">
        <f t="shared" si="123"/>
        <v>1</v>
      </c>
    </row>
    <row r="1980" spans="3:15" s="15" customFormat="1" ht="13.75" x14ac:dyDescent="0.45">
      <c r="C1980" s="15">
        <v>1975</v>
      </c>
      <c r="D1980" s="15" t="s">
        <v>24266</v>
      </c>
      <c r="E1980" s="24" t="str">
        <f>Paid_Raw_Data!A1976</f>
        <v>CLM-2025-001975</v>
      </c>
      <c r="F1980" s="16" t="str">
        <f>Paid_Raw_Data!I1976</f>
        <v>2024-01-12</v>
      </c>
      <c r="G1980" s="16" t="str">
        <f>Paid_Raw_Data!J1976</f>
        <v>2024-01-31</v>
      </c>
      <c r="H1980" s="16" t="str">
        <f>Paid_Raw_Data!K1976</f>
        <v>2024-02-13</v>
      </c>
      <c r="I1980" s="15" t="str">
        <f>Paid_Raw_Data!C1976</f>
        <v>Marine Cargo</v>
      </c>
      <c r="J1980" s="17">
        <f>Paid_Raw_Data!Q1976</f>
        <v>25790974.870000001</v>
      </c>
      <c r="K1980" s="25">
        <f>Paid_Raw_Data!V1976</f>
        <v>18207380.620000001</v>
      </c>
      <c r="L1980" s="15" t="b">
        <f t="shared" si="120"/>
        <v>1</v>
      </c>
      <c r="M1980" s="15" t="b">
        <f t="shared" si="121"/>
        <v>1</v>
      </c>
      <c r="N1980" s="15" t="b">
        <f t="shared" si="122"/>
        <v>1</v>
      </c>
      <c r="O1980" s="15" t="b">
        <f t="shared" si="123"/>
        <v>1</v>
      </c>
    </row>
    <row r="1981" spans="3:15" s="15" customFormat="1" ht="13.75" x14ac:dyDescent="0.45">
      <c r="C1981" s="15">
        <v>1976</v>
      </c>
      <c r="D1981" s="15" t="s">
        <v>24266</v>
      </c>
      <c r="E1981" s="24" t="str">
        <f>Paid_Raw_Data!A1977</f>
        <v>CLM-2025-001976</v>
      </c>
      <c r="F1981" s="16" t="str">
        <f>Paid_Raw_Data!I1977</f>
        <v>2022-05-28</v>
      </c>
      <c r="G1981" s="16" t="str">
        <f>Paid_Raw_Data!J1977</f>
        <v>2022-06-11</v>
      </c>
      <c r="H1981" s="16" t="str">
        <f>Paid_Raw_Data!K1977</f>
        <v>2022-11-29</v>
      </c>
      <c r="I1981" s="15" t="str">
        <f>Paid_Raw_Data!C1977</f>
        <v>Engineering</v>
      </c>
      <c r="J1981" s="17">
        <f>Paid_Raw_Data!Q1977</f>
        <v>2996378.51</v>
      </c>
      <c r="K1981" s="25">
        <f>Paid_Raw_Data!V1977</f>
        <v>1685099.59</v>
      </c>
      <c r="L1981" s="15" t="b">
        <f t="shared" si="120"/>
        <v>1</v>
      </c>
      <c r="M1981" s="15" t="b">
        <f t="shared" si="121"/>
        <v>1</v>
      </c>
      <c r="N1981" s="15" t="b">
        <f t="shared" si="122"/>
        <v>1</v>
      </c>
      <c r="O1981" s="15" t="b">
        <f t="shared" si="123"/>
        <v>1</v>
      </c>
    </row>
    <row r="1982" spans="3:15" s="15" customFormat="1" ht="13.75" x14ac:dyDescent="0.45">
      <c r="C1982" s="15">
        <v>1977</v>
      </c>
      <c r="D1982" s="15" t="s">
        <v>24266</v>
      </c>
      <c r="E1982" s="24" t="str">
        <f>Paid_Raw_Data!A1978</f>
        <v>CLM-2025-001977</v>
      </c>
      <c r="F1982" s="16" t="str">
        <f>Paid_Raw_Data!I1978</f>
        <v>2018-11-20</v>
      </c>
      <c r="G1982" s="16" t="str">
        <f>Paid_Raw_Data!J1978</f>
        <v>2018-12-04</v>
      </c>
      <c r="H1982" s="16" t="str">
        <f>Paid_Raw_Data!K1978</f>
        <v>2019-03-28</v>
      </c>
      <c r="I1982" s="15" t="str">
        <f>Paid_Raw_Data!C1978</f>
        <v>Fire Domestic</v>
      </c>
      <c r="J1982" s="17">
        <f>Paid_Raw_Data!Q1978</f>
        <v>1331363.3899999999</v>
      </c>
      <c r="K1982" s="25">
        <f>Paid_Raw_Data!V1978</f>
        <v>911889.29</v>
      </c>
      <c r="L1982" s="15" t="b">
        <f t="shared" si="120"/>
        <v>1</v>
      </c>
      <c r="M1982" s="15" t="b">
        <f t="shared" si="121"/>
        <v>1</v>
      </c>
      <c r="N1982" s="15" t="b">
        <f t="shared" si="122"/>
        <v>1</v>
      </c>
      <c r="O1982" s="15" t="b">
        <f t="shared" si="123"/>
        <v>1</v>
      </c>
    </row>
    <row r="1983" spans="3:15" s="15" customFormat="1" ht="13.75" x14ac:dyDescent="0.45">
      <c r="C1983" s="15">
        <v>1978</v>
      </c>
      <c r="D1983" s="15" t="s">
        <v>24266</v>
      </c>
      <c r="E1983" s="24" t="str">
        <f>Paid_Raw_Data!A1979</f>
        <v>CLM-2025-001978</v>
      </c>
      <c r="F1983" s="16" t="str">
        <f>Paid_Raw_Data!I1979</f>
        <v>2025-12-31</v>
      </c>
      <c r="G1983" s="16" t="str">
        <f>Paid_Raw_Data!J1979</f>
        <v>2026-01-15</v>
      </c>
      <c r="H1983" s="16" t="str">
        <f>Paid_Raw_Data!K1979</f>
        <v>2026-02-17</v>
      </c>
      <c r="I1983" s="15" t="str">
        <f>Paid_Raw_Data!C1979</f>
        <v>Fire Industrial</v>
      </c>
      <c r="J1983" s="17">
        <f>Paid_Raw_Data!Q1979</f>
        <v>34316268.57</v>
      </c>
      <c r="K1983" s="25">
        <f>Paid_Raw_Data!V1979</f>
        <v>16408465.82</v>
      </c>
      <c r="L1983" s="15" t="b">
        <f t="shared" si="120"/>
        <v>1</v>
      </c>
      <c r="M1983" s="15" t="b">
        <f t="shared" si="121"/>
        <v>1</v>
      </c>
      <c r="N1983" s="15" t="b">
        <f t="shared" si="122"/>
        <v>1</v>
      </c>
      <c r="O1983" s="15" t="b">
        <f t="shared" si="123"/>
        <v>1</v>
      </c>
    </row>
    <row r="1984" spans="3:15" s="15" customFormat="1" ht="13.75" x14ac:dyDescent="0.45">
      <c r="C1984" s="15">
        <v>1979</v>
      </c>
      <c r="D1984" s="15" t="s">
        <v>24266</v>
      </c>
      <c r="E1984" s="24" t="str">
        <f>Paid_Raw_Data!A1980</f>
        <v>CLM-2025-001979</v>
      </c>
      <c r="F1984" s="16" t="str">
        <f>Paid_Raw_Data!I1980</f>
        <v>2023-10-26</v>
      </c>
      <c r="G1984" s="16" t="str">
        <f>Paid_Raw_Data!J1980</f>
        <v>2023-11-21</v>
      </c>
      <c r="H1984" s="16" t="str">
        <f>Paid_Raw_Data!K1980</f>
        <v>2023-11-28</v>
      </c>
      <c r="I1984" s="15" t="str">
        <f>Paid_Raw_Data!C1980</f>
        <v>Medical</v>
      </c>
      <c r="J1984" s="17">
        <f>Paid_Raw_Data!Q1980</f>
        <v>1189516.55</v>
      </c>
      <c r="K1984" s="25">
        <f>Paid_Raw_Data!V1980</f>
        <v>867360.09</v>
      </c>
      <c r="L1984" s="15" t="b">
        <f t="shared" si="120"/>
        <v>1</v>
      </c>
      <c r="M1984" s="15" t="b">
        <f t="shared" si="121"/>
        <v>1</v>
      </c>
      <c r="N1984" s="15" t="b">
        <f t="shared" si="122"/>
        <v>1</v>
      </c>
      <c r="O1984" s="15" t="b">
        <f t="shared" si="123"/>
        <v>1</v>
      </c>
    </row>
    <row r="1985" spans="3:15" s="15" customFormat="1" ht="13.75" x14ac:dyDescent="0.45">
      <c r="C1985" s="15">
        <v>1980</v>
      </c>
      <c r="D1985" s="15" t="s">
        <v>24266</v>
      </c>
      <c r="E1985" s="24" t="str">
        <f>Paid_Raw_Data!A1981</f>
        <v>CLM-2025-001980</v>
      </c>
      <c r="F1985" s="16" t="str">
        <f>Paid_Raw_Data!I1981</f>
        <v>2023-10-12</v>
      </c>
      <c r="G1985" s="16" t="str">
        <f>Paid_Raw_Data!J1981</f>
        <v>2023-11-02</v>
      </c>
      <c r="H1985" s="16" t="str">
        <f>Paid_Raw_Data!K1981</f>
        <v>2024-03-15</v>
      </c>
      <c r="I1985" s="15" t="str">
        <f>Paid_Raw_Data!C1981</f>
        <v>Fire Industrial</v>
      </c>
      <c r="J1985" s="17">
        <f>Paid_Raw_Data!Q1981</f>
        <v>115943320.77</v>
      </c>
      <c r="K1985" s="25">
        <f>Paid_Raw_Data!V1981</f>
        <v>63854907.899999999</v>
      </c>
      <c r="L1985" s="15" t="b">
        <f t="shared" si="120"/>
        <v>1</v>
      </c>
      <c r="M1985" s="15" t="b">
        <f t="shared" si="121"/>
        <v>1</v>
      </c>
      <c r="N1985" s="15" t="b">
        <f t="shared" si="122"/>
        <v>1</v>
      </c>
      <c r="O1985" s="15" t="b">
        <f t="shared" si="123"/>
        <v>1</v>
      </c>
    </row>
    <row r="1986" spans="3:15" s="15" customFormat="1" ht="13.75" x14ac:dyDescent="0.45">
      <c r="C1986" s="15">
        <v>1981</v>
      </c>
      <c r="D1986" s="15" t="s">
        <v>24266</v>
      </c>
      <c r="E1986" s="24" t="str">
        <f>Paid_Raw_Data!A1982</f>
        <v>CLM-2025-001981</v>
      </c>
      <c r="F1986" s="16" t="str">
        <f>Paid_Raw_Data!I1982</f>
        <v>2025-08-21</v>
      </c>
      <c r="G1986" s="16" t="str">
        <f>Paid_Raw_Data!J1982</f>
        <v>2025-08-28</v>
      </c>
      <c r="H1986" s="16" t="str">
        <f>Paid_Raw_Data!K1982</f>
        <v>2025-11-09</v>
      </c>
      <c r="I1986" s="15" t="str">
        <f>Paid_Raw_Data!C1982</f>
        <v>Fire Domestic</v>
      </c>
      <c r="J1986" s="17">
        <f>Paid_Raw_Data!Q1982</f>
        <v>3292152.99</v>
      </c>
      <c r="K1986" s="25">
        <f>Paid_Raw_Data!V1982</f>
        <v>2496668.86</v>
      </c>
      <c r="L1986" s="15" t="b">
        <f t="shared" si="120"/>
        <v>1</v>
      </c>
      <c r="M1986" s="15" t="b">
        <f t="shared" si="121"/>
        <v>1</v>
      </c>
      <c r="N1986" s="15" t="b">
        <f t="shared" si="122"/>
        <v>1</v>
      </c>
      <c r="O1986" s="15" t="b">
        <f t="shared" si="123"/>
        <v>1</v>
      </c>
    </row>
    <row r="1987" spans="3:15" s="15" customFormat="1" ht="13.75" x14ac:dyDescent="0.45">
      <c r="C1987" s="15">
        <v>1982</v>
      </c>
      <c r="D1987" s="15" t="s">
        <v>24266</v>
      </c>
      <c r="E1987" s="24" t="str">
        <f>Paid_Raw_Data!A1983</f>
        <v>CLM-2025-001982</v>
      </c>
      <c r="F1987" s="16" t="str">
        <f>Paid_Raw_Data!I1983</f>
        <v>2026-01-26</v>
      </c>
      <c r="G1987" s="16" t="str">
        <f>Paid_Raw_Data!J1983</f>
        <v>2026-02-22</v>
      </c>
      <c r="H1987" s="16" t="str">
        <f>Paid_Raw_Data!K1983</f>
        <v>2026-05-19</v>
      </c>
      <c r="I1987" s="15" t="str">
        <f>Paid_Raw_Data!C1983</f>
        <v>Personal Accident</v>
      </c>
      <c r="J1987" s="17">
        <f>Paid_Raw_Data!Q1983</f>
        <v>121029.19</v>
      </c>
      <c r="K1987" s="25">
        <f>Paid_Raw_Data!V1983</f>
        <v>80603.509999999995</v>
      </c>
      <c r="L1987" s="15" t="b">
        <f t="shared" si="120"/>
        <v>1</v>
      </c>
      <c r="M1987" s="15" t="b">
        <f t="shared" si="121"/>
        <v>1</v>
      </c>
      <c r="N1987" s="15" t="b">
        <f t="shared" si="122"/>
        <v>1</v>
      </c>
      <c r="O1987" s="15" t="b">
        <f t="shared" si="123"/>
        <v>1</v>
      </c>
    </row>
    <row r="1988" spans="3:15" s="15" customFormat="1" ht="13.75" x14ac:dyDescent="0.45">
      <c r="C1988" s="15">
        <v>1983</v>
      </c>
      <c r="D1988" s="15" t="s">
        <v>24266</v>
      </c>
      <c r="E1988" s="24" t="str">
        <f>Paid_Raw_Data!A1984</f>
        <v>CLM-2025-001983</v>
      </c>
      <c r="F1988" s="16" t="str">
        <f>Paid_Raw_Data!I1984</f>
        <v>2022-09-27</v>
      </c>
      <c r="G1988" s="16" t="str">
        <f>Paid_Raw_Data!J1984</f>
        <v>2022-09-30</v>
      </c>
      <c r="H1988" s="16" t="str">
        <f>Paid_Raw_Data!K1984</f>
        <v>2022-10-31</v>
      </c>
      <c r="I1988" s="15" t="str">
        <f>Paid_Raw_Data!C1984</f>
        <v>Motor Private</v>
      </c>
      <c r="J1988" s="17">
        <f>Paid_Raw_Data!Q1984</f>
        <v>510673.8</v>
      </c>
      <c r="K1988" s="25">
        <f>Paid_Raw_Data!V1984</f>
        <v>442691.89</v>
      </c>
      <c r="L1988" s="15" t="b">
        <f t="shared" si="120"/>
        <v>1</v>
      </c>
      <c r="M1988" s="15" t="b">
        <f t="shared" si="121"/>
        <v>1</v>
      </c>
      <c r="N1988" s="15" t="b">
        <f t="shared" si="122"/>
        <v>1</v>
      </c>
      <c r="O1988" s="15" t="b">
        <f t="shared" si="123"/>
        <v>1</v>
      </c>
    </row>
    <row r="1989" spans="3:15" s="15" customFormat="1" ht="13.75" x14ac:dyDescent="0.45">
      <c r="C1989" s="15">
        <v>1984</v>
      </c>
      <c r="D1989" s="15" t="s">
        <v>24266</v>
      </c>
      <c r="E1989" s="24" t="str">
        <f>Paid_Raw_Data!A1985</f>
        <v>CLM-2025-001984</v>
      </c>
      <c r="F1989" s="16" t="str">
        <f>Paid_Raw_Data!I1985</f>
        <v>2023-06-20</v>
      </c>
      <c r="G1989" s="16" t="str">
        <f>Paid_Raw_Data!J1985</f>
        <v>2023-06-30</v>
      </c>
      <c r="H1989" s="16" t="str">
        <f>Paid_Raw_Data!K1985</f>
        <v>2024-01-29</v>
      </c>
      <c r="I1989" s="15" t="str">
        <f>Paid_Raw_Data!C1985</f>
        <v>WIBA</v>
      </c>
      <c r="J1989" s="17">
        <f>Paid_Raw_Data!Q1985</f>
        <v>5819124.5599999996</v>
      </c>
      <c r="K1989" s="25">
        <f>Paid_Raw_Data!V1985</f>
        <v>3624341.19</v>
      </c>
      <c r="L1989" s="15" t="b">
        <f t="shared" si="120"/>
        <v>1</v>
      </c>
      <c r="M1989" s="15" t="b">
        <f t="shared" si="121"/>
        <v>1</v>
      </c>
      <c r="N1989" s="15" t="b">
        <f t="shared" si="122"/>
        <v>1</v>
      </c>
      <c r="O1989" s="15" t="b">
        <f t="shared" si="123"/>
        <v>1</v>
      </c>
    </row>
    <row r="1990" spans="3:15" s="15" customFormat="1" ht="13.75" x14ac:dyDescent="0.45">
      <c r="C1990" s="15">
        <v>1985</v>
      </c>
      <c r="D1990" s="15" t="s">
        <v>24266</v>
      </c>
      <c r="E1990" s="24" t="str">
        <f>Paid_Raw_Data!A1986</f>
        <v>CLM-2025-001985</v>
      </c>
      <c r="F1990" s="16" t="str">
        <f>Paid_Raw_Data!I1986</f>
        <v>2023-12-05</v>
      </c>
      <c r="G1990" s="16" t="str">
        <f>Paid_Raw_Data!J1986</f>
        <v>2023-12-09</v>
      </c>
      <c r="H1990" s="16" t="str">
        <f>Paid_Raw_Data!K1986</f>
        <v>2024-06-23</v>
      </c>
      <c r="I1990" s="15" t="str">
        <f>Paid_Raw_Data!C1986</f>
        <v>Fire Domestic</v>
      </c>
      <c r="J1990" s="17">
        <f>Paid_Raw_Data!Q1986</f>
        <v>2308229.5299999998</v>
      </c>
      <c r="K1990" s="25">
        <f>Paid_Raw_Data!V1986</f>
        <v>1935338.74</v>
      </c>
      <c r="L1990" s="15" t="b">
        <f t="shared" si="120"/>
        <v>1</v>
      </c>
      <c r="M1990" s="15" t="b">
        <f t="shared" si="121"/>
        <v>1</v>
      </c>
      <c r="N1990" s="15" t="b">
        <f t="shared" si="122"/>
        <v>1</v>
      </c>
      <c r="O1990" s="15" t="b">
        <f t="shared" si="123"/>
        <v>1</v>
      </c>
    </row>
    <row r="1991" spans="3:15" s="15" customFormat="1" ht="13.75" x14ac:dyDescent="0.45">
      <c r="C1991" s="15">
        <v>1986</v>
      </c>
      <c r="D1991" s="15" t="s">
        <v>24266</v>
      </c>
      <c r="E1991" s="24" t="str">
        <f>Paid_Raw_Data!A1987</f>
        <v>CLM-2025-001986</v>
      </c>
      <c r="F1991" s="16" t="str">
        <f>Paid_Raw_Data!I1987</f>
        <v>2023-02-15</v>
      </c>
      <c r="G1991" s="16" t="str">
        <f>Paid_Raw_Data!J1987</f>
        <v>2023-03-06</v>
      </c>
      <c r="H1991" s="16" t="str">
        <f>Paid_Raw_Data!K1987</f>
        <v>2023-04-20</v>
      </c>
      <c r="I1991" s="15" t="str">
        <f>Paid_Raw_Data!C1987</f>
        <v>Marine Cargo</v>
      </c>
      <c r="J1991" s="17">
        <f>Paid_Raw_Data!Q1987</f>
        <v>64796826.530000001</v>
      </c>
      <c r="K1991" s="25">
        <f>Paid_Raw_Data!V1987</f>
        <v>42193868.43</v>
      </c>
      <c r="L1991" s="15" t="b">
        <f t="shared" ref="L1991:L2054" si="124">F1991&lt;=G1991</f>
        <v>1</v>
      </c>
      <c r="M1991" s="15" t="b">
        <f t="shared" ref="M1991:M2054" si="125">F1991&lt;=H1991</f>
        <v>1</v>
      </c>
      <c r="N1991" s="15" t="b">
        <f t="shared" ref="N1991:N2054" si="126">G1991&lt;=H1991</f>
        <v>1</v>
      </c>
      <c r="O1991" s="15" t="b">
        <f t="shared" ref="O1991:O2054" si="127">K1991&lt;=I1991</f>
        <v>1</v>
      </c>
    </row>
    <row r="1992" spans="3:15" s="15" customFormat="1" ht="13.75" x14ac:dyDescent="0.45">
      <c r="C1992" s="15">
        <v>1987</v>
      </c>
      <c r="D1992" s="15" t="s">
        <v>24266</v>
      </c>
      <c r="E1992" s="24" t="str">
        <f>Paid_Raw_Data!A1988</f>
        <v>CLM-2025-001987</v>
      </c>
      <c r="F1992" s="16" t="str">
        <f>Paid_Raw_Data!I1988</f>
        <v>2025-11-14</v>
      </c>
      <c r="G1992" s="16" t="str">
        <f>Paid_Raw_Data!J1988</f>
        <v>2025-11-25</v>
      </c>
      <c r="H1992" s="16" t="str">
        <f>Paid_Raw_Data!K1988</f>
        <v>2025-12-27</v>
      </c>
      <c r="I1992" s="15" t="str">
        <f>Paid_Raw_Data!C1988</f>
        <v>WIBA</v>
      </c>
      <c r="J1992" s="17">
        <f>Paid_Raw_Data!Q1988</f>
        <v>4487945.3499999996</v>
      </c>
      <c r="K1992" s="25">
        <f>Paid_Raw_Data!V1988</f>
        <v>3332424.96</v>
      </c>
      <c r="L1992" s="15" t="b">
        <f t="shared" si="124"/>
        <v>1</v>
      </c>
      <c r="M1992" s="15" t="b">
        <f t="shared" si="125"/>
        <v>1</v>
      </c>
      <c r="N1992" s="15" t="b">
        <f t="shared" si="126"/>
        <v>1</v>
      </c>
      <c r="O1992" s="15" t="b">
        <f t="shared" si="127"/>
        <v>1</v>
      </c>
    </row>
    <row r="1993" spans="3:15" s="15" customFormat="1" ht="13.75" x14ac:dyDescent="0.45">
      <c r="C1993" s="15">
        <v>1988</v>
      </c>
      <c r="D1993" s="15" t="s">
        <v>24266</v>
      </c>
      <c r="E1993" s="24" t="str">
        <f>Paid_Raw_Data!A1989</f>
        <v>CLM-2025-001988</v>
      </c>
      <c r="F1993" s="16" t="str">
        <f>Paid_Raw_Data!I1989</f>
        <v>2025-10-07</v>
      </c>
      <c r="G1993" s="16" t="str">
        <f>Paid_Raw_Data!J1989</f>
        <v>2025-11-01</v>
      </c>
      <c r="H1993" s="16" t="str">
        <f>Paid_Raw_Data!K1989</f>
        <v>2025-12-21</v>
      </c>
      <c r="I1993" s="15" t="str">
        <f>Paid_Raw_Data!C1989</f>
        <v>Motor Private</v>
      </c>
      <c r="J1993" s="17">
        <f>Paid_Raw_Data!Q1989</f>
        <v>680828.37</v>
      </c>
      <c r="K1993" s="25">
        <f>Paid_Raw_Data!V1989</f>
        <v>534602.06999999995</v>
      </c>
      <c r="L1993" s="15" t="b">
        <f t="shared" si="124"/>
        <v>1</v>
      </c>
      <c r="M1993" s="15" t="b">
        <f t="shared" si="125"/>
        <v>1</v>
      </c>
      <c r="N1993" s="15" t="b">
        <f t="shared" si="126"/>
        <v>1</v>
      </c>
      <c r="O1993" s="15" t="b">
        <f t="shared" si="127"/>
        <v>1</v>
      </c>
    </row>
    <row r="1994" spans="3:15" s="15" customFormat="1" ht="13.75" x14ac:dyDescent="0.45">
      <c r="C1994" s="15">
        <v>1989</v>
      </c>
      <c r="D1994" s="15" t="s">
        <v>24266</v>
      </c>
      <c r="E1994" s="24" t="str">
        <f>Paid_Raw_Data!A1990</f>
        <v>CLM-2025-001989</v>
      </c>
      <c r="F1994" s="16" t="str">
        <f>Paid_Raw_Data!I1990</f>
        <v>2021-12-20</v>
      </c>
      <c r="G1994" s="16" t="str">
        <f>Paid_Raw_Data!J1990</f>
        <v>2022-01-03</v>
      </c>
      <c r="H1994" s="16" t="str">
        <f>Paid_Raw_Data!K1990</f>
        <v>2022-01-31</v>
      </c>
      <c r="I1994" s="15" t="str">
        <f>Paid_Raw_Data!C1990</f>
        <v>Motor Commercial</v>
      </c>
      <c r="J1994" s="17">
        <f>Paid_Raw_Data!Q1990</f>
        <v>2408390.5499999998</v>
      </c>
      <c r="K1994" s="25">
        <f>Paid_Raw_Data!V1990</f>
        <v>1600386.39</v>
      </c>
      <c r="L1994" s="15" t="b">
        <f t="shared" si="124"/>
        <v>1</v>
      </c>
      <c r="M1994" s="15" t="b">
        <f t="shared" si="125"/>
        <v>1</v>
      </c>
      <c r="N1994" s="15" t="b">
        <f t="shared" si="126"/>
        <v>1</v>
      </c>
      <c r="O1994" s="15" t="b">
        <f t="shared" si="127"/>
        <v>1</v>
      </c>
    </row>
    <row r="1995" spans="3:15" s="15" customFormat="1" ht="13.75" x14ac:dyDescent="0.45">
      <c r="C1995" s="15">
        <v>1990</v>
      </c>
      <c r="D1995" s="15" t="s">
        <v>24266</v>
      </c>
      <c r="E1995" s="24" t="str">
        <f>Paid_Raw_Data!A1991</f>
        <v>CLM-2025-001990</v>
      </c>
      <c r="F1995" s="16" t="str">
        <f>Paid_Raw_Data!I1991</f>
        <v>2026-01-20</v>
      </c>
      <c r="G1995" s="16" t="str">
        <f>Paid_Raw_Data!J1991</f>
        <v>2026-02-03</v>
      </c>
      <c r="H1995" s="16" t="str">
        <f>Paid_Raw_Data!K1991</f>
        <v>2026-06-22</v>
      </c>
      <c r="I1995" s="15" t="str">
        <f>Paid_Raw_Data!C1991</f>
        <v>Fire Industrial</v>
      </c>
      <c r="J1995" s="17">
        <f>Paid_Raw_Data!Q1991</f>
        <v>206689776.91999999</v>
      </c>
      <c r="K1995" s="25">
        <f>Paid_Raw_Data!V1991</f>
        <v>140545284.18000001</v>
      </c>
      <c r="L1995" s="15" t="b">
        <f t="shared" si="124"/>
        <v>1</v>
      </c>
      <c r="M1995" s="15" t="b">
        <f t="shared" si="125"/>
        <v>1</v>
      </c>
      <c r="N1995" s="15" t="b">
        <f t="shared" si="126"/>
        <v>1</v>
      </c>
      <c r="O1995" s="15" t="b">
        <f t="shared" si="127"/>
        <v>1</v>
      </c>
    </row>
    <row r="1996" spans="3:15" s="15" customFormat="1" ht="13.75" x14ac:dyDescent="0.45">
      <c r="C1996" s="15">
        <v>1991</v>
      </c>
      <c r="D1996" s="15" t="s">
        <v>24266</v>
      </c>
      <c r="E1996" s="24" t="str">
        <f>Paid_Raw_Data!A1992</f>
        <v>CLM-2025-001991</v>
      </c>
      <c r="F1996" s="16" t="str">
        <f>Paid_Raw_Data!I1992</f>
        <v>2018-03-12</v>
      </c>
      <c r="G1996" s="16" t="str">
        <f>Paid_Raw_Data!J1992</f>
        <v>2018-04-08</v>
      </c>
      <c r="H1996" s="16" t="str">
        <f>Paid_Raw_Data!K1992</f>
        <v>2018-10-05</v>
      </c>
      <c r="I1996" s="15" t="str">
        <f>Paid_Raw_Data!C1992</f>
        <v>WIBA</v>
      </c>
      <c r="J1996" s="17">
        <f>Paid_Raw_Data!Q1992</f>
        <v>1645408.78</v>
      </c>
      <c r="K1996" s="25">
        <f>Paid_Raw_Data!V1992</f>
        <v>1285190.56</v>
      </c>
      <c r="L1996" s="15" t="b">
        <f t="shared" si="124"/>
        <v>1</v>
      </c>
      <c r="M1996" s="15" t="b">
        <f t="shared" si="125"/>
        <v>1</v>
      </c>
      <c r="N1996" s="15" t="b">
        <f t="shared" si="126"/>
        <v>1</v>
      </c>
      <c r="O1996" s="15" t="b">
        <f t="shared" si="127"/>
        <v>1</v>
      </c>
    </row>
    <row r="1997" spans="3:15" s="15" customFormat="1" ht="13.75" x14ac:dyDescent="0.45">
      <c r="C1997" s="15">
        <v>1992</v>
      </c>
      <c r="D1997" s="15" t="s">
        <v>24266</v>
      </c>
      <c r="E1997" s="24" t="str">
        <f>Paid_Raw_Data!A1993</f>
        <v>CLM-2025-001992</v>
      </c>
      <c r="F1997" s="16" t="str">
        <f>Paid_Raw_Data!I1993</f>
        <v>2020-05-09</v>
      </c>
      <c r="G1997" s="16" t="str">
        <f>Paid_Raw_Data!J1993</f>
        <v>2020-05-29</v>
      </c>
      <c r="H1997" s="16" t="str">
        <f>Paid_Raw_Data!K1993</f>
        <v>2020-10-21</v>
      </c>
      <c r="I1997" s="15" t="str">
        <f>Paid_Raw_Data!C1993</f>
        <v>Motor Private</v>
      </c>
      <c r="J1997" s="17">
        <f>Paid_Raw_Data!Q1993</f>
        <v>122381.31</v>
      </c>
      <c r="K1997" s="25">
        <f>Paid_Raw_Data!V1993</f>
        <v>102510.17</v>
      </c>
      <c r="L1997" s="15" t="b">
        <f t="shared" si="124"/>
        <v>1</v>
      </c>
      <c r="M1997" s="15" t="b">
        <f t="shared" si="125"/>
        <v>1</v>
      </c>
      <c r="N1997" s="15" t="b">
        <f t="shared" si="126"/>
        <v>1</v>
      </c>
      <c r="O1997" s="15" t="b">
        <f t="shared" si="127"/>
        <v>1</v>
      </c>
    </row>
    <row r="1998" spans="3:15" s="15" customFormat="1" ht="13.75" x14ac:dyDescent="0.45">
      <c r="C1998" s="15">
        <v>1993</v>
      </c>
      <c r="D1998" s="15" t="s">
        <v>24266</v>
      </c>
      <c r="E1998" s="24" t="str">
        <f>Paid_Raw_Data!A1994</f>
        <v>CLM-2025-001993</v>
      </c>
      <c r="F1998" s="16" t="str">
        <f>Paid_Raw_Data!I1994</f>
        <v>2026-03-11</v>
      </c>
      <c r="G1998" s="16" t="str">
        <f>Paid_Raw_Data!J1994</f>
        <v>2026-03-31</v>
      </c>
      <c r="H1998" s="16" t="str">
        <f>Paid_Raw_Data!K1994</f>
        <v>2026-07-26</v>
      </c>
      <c r="I1998" s="15" t="str">
        <f>Paid_Raw_Data!C1994</f>
        <v>Motor Private</v>
      </c>
      <c r="J1998" s="17">
        <f>Paid_Raw_Data!Q1994</f>
        <v>426877.76</v>
      </c>
      <c r="K1998" s="25">
        <f>Paid_Raw_Data!V1994</f>
        <v>291681.45</v>
      </c>
      <c r="L1998" s="15" t="b">
        <f t="shared" si="124"/>
        <v>1</v>
      </c>
      <c r="M1998" s="15" t="b">
        <f t="shared" si="125"/>
        <v>1</v>
      </c>
      <c r="N1998" s="15" t="b">
        <f t="shared" si="126"/>
        <v>1</v>
      </c>
      <c r="O1998" s="15" t="b">
        <f t="shared" si="127"/>
        <v>1</v>
      </c>
    </row>
    <row r="1999" spans="3:15" s="15" customFormat="1" ht="13.75" x14ac:dyDescent="0.45">
      <c r="C1999" s="15">
        <v>1994</v>
      </c>
      <c r="D1999" s="15" t="s">
        <v>24266</v>
      </c>
      <c r="E1999" s="24" t="str">
        <f>Paid_Raw_Data!A1995</f>
        <v>CLM-2025-001994</v>
      </c>
      <c r="F1999" s="16" t="str">
        <f>Paid_Raw_Data!I1995</f>
        <v>2019-02-19</v>
      </c>
      <c r="G1999" s="16" t="str">
        <f>Paid_Raw_Data!J1995</f>
        <v>2019-03-09</v>
      </c>
      <c r="H1999" s="16" t="str">
        <f>Paid_Raw_Data!K1995</f>
        <v>2019-10-27</v>
      </c>
      <c r="I1999" s="15" t="str">
        <f>Paid_Raw_Data!C1995</f>
        <v>Engineering</v>
      </c>
      <c r="J1999" s="17">
        <f>Paid_Raw_Data!Q1995</f>
        <v>293590249.57999998</v>
      </c>
      <c r="K1999" s="25">
        <f>Paid_Raw_Data!V1995</f>
        <v>166264623.13999999</v>
      </c>
      <c r="L1999" s="15" t="b">
        <f t="shared" si="124"/>
        <v>1</v>
      </c>
      <c r="M1999" s="15" t="b">
        <f t="shared" si="125"/>
        <v>1</v>
      </c>
      <c r="N1999" s="15" t="b">
        <f t="shared" si="126"/>
        <v>1</v>
      </c>
      <c r="O1999" s="15" t="b">
        <f t="shared" si="127"/>
        <v>1</v>
      </c>
    </row>
    <row r="2000" spans="3:15" s="15" customFormat="1" ht="13.75" x14ac:dyDescent="0.45">
      <c r="C2000" s="15">
        <v>1995</v>
      </c>
      <c r="D2000" s="15" t="s">
        <v>24266</v>
      </c>
      <c r="E2000" s="24" t="str">
        <f>Paid_Raw_Data!A1996</f>
        <v>CLM-2025-001995</v>
      </c>
      <c r="F2000" s="16" t="str">
        <f>Paid_Raw_Data!I1996</f>
        <v>2026-06-28</v>
      </c>
      <c r="G2000" s="16" t="str">
        <f>Paid_Raw_Data!J1996</f>
        <v>2026-07-11</v>
      </c>
      <c r="H2000" s="16" t="str">
        <f>Paid_Raw_Data!K1996</f>
        <v>2026-08-24</v>
      </c>
      <c r="I2000" s="15" t="str">
        <f>Paid_Raw_Data!C1996</f>
        <v>Motor Commercial</v>
      </c>
      <c r="J2000" s="17">
        <f>Paid_Raw_Data!Q1996</f>
        <v>2713810.31</v>
      </c>
      <c r="K2000" s="25">
        <f>Paid_Raw_Data!V1996</f>
        <v>1580118.9</v>
      </c>
      <c r="L2000" s="15" t="b">
        <f t="shared" si="124"/>
        <v>1</v>
      </c>
      <c r="M2000" s="15" t="b">
        <f t="shared" si="125"/>
        <v>1</v>
      </c>
      <c r="N2000" s="15" t="b">
        <f t="shared" si="126"/>
        <v>1</v>
      </c>
      <c r="O2000" s="15" t="b">
        <f t="shared" si="127"/>
        <v>1</v>
      </c>
    </row>
    <row r="2001" spans="3:15" s="15" customFormat="1" ht="13.75" x14ac:dyDescent="0.45">
      <c r="C2001" s="15">
        <v>1996</v>
      </c>
      <c r="D2001" s="15" t="s">
        <v>24266</v>
      </c>
      <c r="E2001" s="24" t="str">
        <f>Paid_Raw_Data!A1997</f>
        <v>CLM-2025-001996</v>
      </c>
      <c r="F2001" s="16" t="str">
        <f>Paid_Raw_Data!I1997</f>
        <v>2020-08-23</v>
      </c>
      <c r="G2001" s="16" t="str">
        <f>Paid_Raw_Data!J1997</f>
        <v>2020-09-14</v>
      </c>
      <c r="H2001" s="16" t="str">
        <f>Paid_Raw_Data!K1997</f>
        <v>2020-09-24</v>
      </c>
      <c r="I2001" s="15" t="str">
        <f>Paid_Raw_Data!C1997</f>
        <v>Motor Private</v>
      </c>
      <c r="J2001" s="17">
        <f>Paid_Raw_Data!Q1997</f>
        <v>128474.9</v>
      </c>
      <c r="K2001" s="25">
        <f>Paid_Raw_Data!V1997</f>
        <v>106646.03</v>
      </c>
      <c r="L2001" s="15" t="b">
        <f t="shared" si="124"/>
        <v>1</v>
      </c>
      <c r="M2001" s="15" t="b">
        <f t="shared" si="125"/>
        <v>1</v>
      </c>
      <c r="N2001" s="15" t="b">
        <f t="shared" si="126"/>
        <v>1</v>
      </c>
      <c r="O2001" s="15" t="b">
        <f t="shared" si="127"/>
        <v>1</v>
      </c>
    </row>
    <row r="2002" spans="3:15" s="15" customFormat="1" ht="13.75" x14ac:dyDescent="0.45">
      <c r="C2002" s="15">
        <v>1997</v>
      </c>
      <c r="D2002" s="15" t="s">
        <v>24266</v>
      </c>
      <c r="E2002" s="24" t="str">
        <f>Paid_Raw_Data!A1998</f>
        <v>CLM-2025-001997</v>
      </c>
      <c r="F2002" s="16" t="str">
        <f>Paid_Raw_Data!I1998</f>
        <v>2022-07-11</v>
      </c>
      <c r="G2002" s="16" t="str">
        <f>Paid_Raw_Data!J1998</f>
        <v>2022-07-28</v>
      </c>
      <c r="H2002" s="16" t="str">
        <f>Paid_Raw_Data!K1998</f>
        <v>2022-11-16</v>
      </c>
      <c r="I2002" s="15" t="str">
        <f>Paid_Raw_Data!C1998</f>
        <v>Motor Private</v>
      </c>
      <c r="J2002" s="17">
        <f>Paid_Raw_Data!Q1998</f>
        <v>202535.11</v>
      </c>
      <c r="K2002" s="25">
        <f>Paid_Raw_Data!V1998</f>
        <v>147926.59</v>
      </c>
      <c r="L2002" s="15" t="b">
        <f t="shared" si="124"/>
        <v>1</v>
      </c>
      <c r="M2002" s="15" t="b">
        <f t="shared" si="125"/>
        <v>1</v>
      </c>
      <c r="N2002" s="15" t="b">
        <f t="shared" si="126"/>
        <v>1</v>
      </c>
      <c r="O2002" s="15" t="b">
        <f t="shared" si="127"/>
        <v>1</v>
      </c>
    </row>
    <row r="2003" spans="3:15" s="15" customFormat="1" ht="13.75" x14ac:dyDescent="0.45">
      <c r="C2003" s="15">
        <v>1998</v>
      </c>
      <c r="D2003" s="15" t="s">
        <v>24266</v>
      </c>
      <c r="E2003" s="24" t="str">
        <f>Paid_Raw_Data!A1999</f>
        <v>CLM-2025-001998</v>
      </c>
      <c r="F2003" s="16" t="str">
        <f>Paid_Raw_Data!I1999</f>
        <v>2022-11-21</v>
      </c>
      <c r="G2003" s="16" t="str">
        <f>Paid_Raw_Data!J1999</f>
        <v>2022-11-23</v>
      </c>
      <c r="H2003" s="16" t="str">
        <f>Paid_Raw_Data!K1999</f>
        <v>2023-04-02</v>
      </c>
      <c r="I2003" s="15" t="str">
        <f>Paid_Raw_Data!C1999</f>
        <v>Marine Cargo</v>
      </c>
      <c r="J2003" s="17">
        <f>Paid_Raw_Data!Q1999</f>
        <v>90456458.609999999</v>
      </c>
      <c r="K2003" s="25">
        <f>Paid_Raw_Data!V1999</f>
        <v>28839249.079999998</v>
      </c>
      <c r="L2003" s="15" t="b">
        <f t="shared" si="124"/>
        <v>1</v>
      </c>
      <c r="M2003" s="15" t="b">
        <f t="shared" si="125"/>
        <v>1</v>
      </c>
      <c r="N2003" s="15" t="b">
        <f t="shared" si="126"/>
        <v>1</v>
      </c>
      <c r="O2003" s="15" t="b">
        <f t="shared" si="127"/>
        <v>1</v>
      </c>
    </row>
    <row r="2004" spans="3:15" s="15" customFormat="1" ht="13.75" x14ac:dyDescent="0.45">
      <c r="C2004" s="15">
        <v>1999</v>
      </c>
      <c r="D2004" s="15" t="s">
        <v>24266</v>
      </c>
      <c r="E2004" s="24" t="str">
        <f>Paid_Raw_Data!A2000</f>
        <v>CLM-2025-001999</v>
      </c>
      <c r="F2004" s="16" t="str">
        <f>Paid_Raw_Data!I2000</f>
        <v>2022-06-18</v>
      </c>
      <c r="G2004" s="16" t="str">
        <f>Paid_Raw_Data!J2000</f>
        <v>2022-06-20</v>
      </c>
      <c r="H2004" s="16" t="str">
        <f>Paid_Raw_Data!K2000</f>
        <v>2022-09-14</v>
      </c>
      <c r="I2004" s="15" t="str">
        <f>Paid_Raw_Data!C2000</f>
        <v>Liability</v>
      </c>
      <c r="J2004" s="17">
        <f>Paid_Raw_Data!Q2000</f>
        <v>17597241.370000001</v>
      </c>
      <c r="K2004" s="25">
        <f>Paid_Raw_Data!V2000</f>
        <v>7891908.9500000002</v>
      </c>
      <c r="L2004" s="15" t="b">
        <f t="shared" si="124"/>
        <v>1</v>
      </c>
      <c r="M2004" s="15" t="b">
        <f t="shared" si="125"/>
        <v>1</v>
      </c>
      <c r="N2004" s="15" t="b">
        <f t="shared" si="126"/>
        <v>1</v>
      </c>
      <c r="O2004" s="15" t="b">
        <f t="shared" si="127"/>
        <v>1</v>
      </c>
    </row>
    <row r="2005" spans="3:15" s="15" customFormat="1" ht="13.75" x14ac:dyDescent="0.45">
      <c r="C2005" s="15">
        <v>2000</v>
      </c>
      <c r="D2005" s="15" t="s">
        <v>24266</v>
      </c>
      <c r="E2005" s="24" t="str">
        <f>Paid_Raw_Data!A2001</f>
        <v>CLM-2025-002000</v>
      </c>
      <c r="F2005" s="16" t="str">
        <f>Paid_Raw_Data!I2001</f>
        <v>2020-09-28</v>
      </c>
      <c r="G2005" s="16" t="str">
        <f>Paid_Raw_Data!J2001</f>
        <v>2020-10-03</v>
      </c>
      <c r="H2005" s="16" t="str">
        <f>Paid_Raw_Data!K2001</f>
        <v>2021-05-12</v>
      </c>
      <c r="I2005" s="15" t="str">
        <f>Paid_Raw_Data!C2001</f>
        <v>Engineering</v>
      </c>
      <c r="J2005" s="17">
        <f>Paid_Raw_Data!Q2001</f>
        <v>29598090.309999999</v>
      </c>
      <c r="K2005" s="25">
        <f>Paid_Raw_Data!V2001</f>
        <v>17584996.449999999</v>
      </c>
      <c r="L2005" s="15" t="b">
        <f t="shared" si="124"/>
        <v>1</v>
      </c>
      <c r="M2005" s="15" t="b">
        <f t="shared" si="125"/>
        <v>1</v>
      </c>
      <c r="N2005" s="15" t="b">
        <f t="shared" si="126"/>
        <v>1</v>
      </c>
      <c r="O2005" s="15" t="b">
        <f t="shared" si="127"/>
        <v>1</v>
      </c>
    </row>
    <row r="2006" spans="3:15" s="15" customFormat="1" ht="13.75" x14ac:dyDescent="0.45">
      <c r="C2006" s="15">
        <v>2001</v>
      </c>
      <c r="D2006" s="15" t="s">
        <v>24266</v>
      </c>
      <c r="E2006" s="24" t="str">
        <f>Paid_Raw_Data!A2002</f>
        <v>CLM-2025-002001</v>
      </c>
      <c r="F2006" s="16" t="str">
        <f>Paid_Raw_Data!I2002</f>
        <v>2023-07-13</v>
      </c>
      <c r="G2006" s="16" t="str">
        <f>Paid_Raw_Data!J2002</f>
        <v>2023-07-20</v>
      </c>
      <c r="H2006" s="16" t="str">
        <f>Paid_Raw_Data!K2002</f>
        <v>2024-01-15</v>
      </c>
      <c r="I2006" s="15" t="str">
        <f>Paid_Raw_Data!C2002</f>
        <v>Liability</v>
      </c>
      <c r="J2006" s="17">
        <f>Paid_Raw_Data!Q2002</f>
        <v>14648321.49</v>
      </c>
      <c r="K2006" s="25">
        <f>Paid_Raw_Data!V2002</f>
        <v>9334739.4100000001</v>
      </c>
      <c r="L2006" s="15" t="b">
        <f t="shared" si="124"/>
        <v>1</v>
      </c>
      <c r="M2006" s="15" t="b">
        <f t="shared" si="125"/>
        <v>1</v>
      </c>
      <c r="N2006" s="15" t="b">
        <f t="shared" si="126"/>
        <v>1</v>
      </c>
      <c r="O2006" s="15" t="b">
        <f t="shared" si="127"/>
        <v>1</v>
      </c>
    </row>
    <row r="2007" spans="3:15" s="15" customFormat="1" ht="13.75" x14ac:dyDescent="0.45">
      <c r="C2007" s="15">
        <v>2002</v>
      </c>
      <c r="D2007" s="15" t="s">
        <v>24266</v>
      </c>
      <c r="E2007" s="24" t="str">
        <f>Paid_Raw_Data!A2003</f>
        <v>CLM-2025-002002</v>
      </c>
      <c r="F2007" s="16" t="str">
        <f>Paid_Raw_Data!I2003</f>
        <v>2020-03-27</v>
      </c>
      <c r="G2007" s="16" t="str">
        <f>Paid_Raw_Data!J2003</f>
        <v>2020-04-25</v>
      </c>
      <c r="H2007" s="16" t="str">
        <f>Paid_Raw_Data!K2003</f>
        <v>2020-05-09</v>
      </c>
      <c r="I2007" s="15" t="str">
        <f>Paid_Raw_Data!C2003</f>
        <v>Liability</v>
      </c>
      <c r="J2007" s="17">
        <f>Paid_Raw_Data!Q2003</f>
        <v>17828859.670000002</v>
      </c>
      <c r="K2007" s="25">
        <f>Paid_Raw_Data!V2003</f>
        <v>13070172</v>
      </c>
      <c r="L2007" s="15" t="b">
        <f t="shared" si="124"/>
        <v>1</v>
      </c>
      <c r="M2007" s="15" t="b">
        <f t="shared" si="125"/>
        <v>1</v>
      </c>
      <c r="N2007" s="15" t="b">
        <f t="shared" si="126"/>
        <v>1</v>
      </c>
      <c r="O2007" s="15" t="b">
        <f t="shared" si="127"/>
        <v>1</v>
      </c>
    </row>
    <row r="2008" spans="3:15" s="15" customFormat="1" ht="13.75" x14ac:dyDescent="0.45">
      <c r="C2008" s="15">
        <v>2003</v>
      </c>
      <c r="D2008" s="15" t="s">
        <v>24266</v>
      </c>
      <c r="E2008" s="24" t="str">
        <f>Paid_Raw_Data!A2004</f>
        <v>CLM-2025-002003</v>
      </c>
      <c r="F2008" s="16" t="str">
        <f>Paid_Raw_Data!I2004</f>
        <v>2020-04-09</v>
      </c>
      <c r="G2008" s="16" t="str">
        <f>Paid_Raw_Data!J2004</f>
        <v>2020-04-25</v>
      </c>
      <c r="H2008" s="16" t="str">
        <f>Paid_Raw_Data!K2004</f>
        <v>2020-11-19</v>
      </c>
      <c r="I2008" s="15" t="str">
        <f>Paid_Raw_Data!C2004</f>
        <v>Marine Cargo</v>
      </c>
      <c r="J2008" s="17">
        <f>Paid_Raw_Data!Q2004</f>
        <v>43930675.439999998</v>
      </c>
      <c r="K2008" s="25">
        <f>Paid_Raw_Data!V2004</f>
        <v>29946563.539999999</v>
      </c>
      <c r="L2008" s="15" t="b">
        <f t="shared" si="124"/>
        <v>1</v>
      </c>
      <c r="M2008" s="15" t="b">
        <f t="shared" si="125"/>
        <v>1</v>
      </c>
      <c r="N2008" s="15" t="b">
        <f t="shared" si="126"/>
        <v>1</v>
      </c>
      <c r="O2008" s="15" t="b">
        <f t="shared" si="127"/>
        <v>1</v>
      </c>
    </row>
    <row r="2009" spans="3:15" s="15" customFormat="1" ht="13.75" x14ac:dyDescent="0.45">
      <c r="C2009" s="15">
        <v>2004</v>
      </c>
      <c r="D2009" s="15" t="s">
        <v>24266</v>
      </c>
      <c r="E2009" s="24" t="str">
        <f>Paid_Raw_Data!A2005</f>
        <v>CLM-2025-002004</v>
      </c>
      <c r="F2009" s="16" t="str">
        <f>Paid_Raw_Data!I2005</f>
        <v>2020-07-03</v>
      </c>
      <c r="G2009" s="16" t="str">
        <f>Paid_Raw_Data!J2005</f>
        <v>2020-07-31</v>
      </c>
      <c r="H2009" s="16" t="str">
        <f>Paid_Raw_Data!K2005</f>
        <v>2020-10-23</v>
      </c>
      <c r="I2009" s="15" t="str">
        <f>Paid_Raw_Data!C2005</f>
        <v>Motor Private</v>
      </c>
      <c r="J2009" s="17">
        <f>Paid_Raw_Data!Q2005</f>
        <v>506555.76</v>
      </c>
      <c r="K2009" s="25">
        <f>Paid_Raw_Data!V2005</f>
        <v>371625.83</v>
      </c>
      <c r="L2009" s="15" t="b">
        <f t="shared" si="124"/>
        <v>1</v>
      </c>
      <c r="M2009" s="15" t="b">
        <f t="shared" si="125"/>
        <v>1</v>
      </c>
      <c r="N2009" s="15" t="b">
        <f t="shared" si="126"/>
        <v>1</v>
      </c>
      <c r="O2009" s="15" t="b">
        <f t="shared" si="127"/>
        <v>1</v>
      </c>
    </row>
    <row r="2010" spans="3:15" s="15" customFormat="1" ht="13.75" x14ac:dyDescent="0.45">
      <c r="C2010" s="15">
        <v>2005</v>
      </c>
      <c r="D2010" s="15" t="s">
        <v>24266</v>
      </c>
      <c r="E2010" s="24" t="str">
        <f>Paid_Raw_Data!A2006</f>
        <v>CLM-2025-002005</v>
      </c>
      <c r="F2010" s="16" t="str">
        <f>Paid_Raw_Data!I2006</f>
        <v>2020-08-22</v>
      </c>
      <c r="G2010" s="16" t="str">
        <f>Paid_Raw_Data!J2006</f>
        <v>2020-09-01</v>
      </c>
      <c r="H2010" s="16" t="str">
        <f>Paid_Raw_Data!K2006</f>
        <v>2020-09-11</v>
      </c>
      <c r="I2010" s="15" t="str">
        <f>Paid_Raw_Data!C2006</f>
        <v>Liability</v>
      </c>
      <c r="J2010" s="17">
        <f>Paid_Raw_Data!Q2006</f>
        <v>71091602.290000007</v>
      </c>
      <c r="K2010" s="25">
        <f>Paid_Raw_Data!V2006</f>
        <v>49879087.189999998</v>
      </c>
      <c r="L2010" s="15" t="b">
        <f t="shared" si="124"/>
        <v>1</v>
      </c>
      <c r="M2010" s="15" t="b">
        <f t="shared" si="125"/>
        <v>1</v>
      </c>
      <c r="N2010" s="15" t="b">
        <f t="shared" si="126"/>
        <v>1</v>
      </c>
      <c r="O2010" s="15" t="b">
        <f t="shared" si="127"/>
        <v>1</v>
      </c>
    </row>
    <row r="2011" spans="3:15" s="15" customFormat="1" ht="13.75" x14ac:dyDescent="0.45">
      <c r="C2011" s="15">
        <v>2006</v>
      </c>
      <c r="D2011" s="15" t="s">
        <v>24266</v>
      </c>
      <c r="E2011" s="24" t="str">
        <f>Paid_Raw_Data!A2007</f>
        <v>CLM-2025-002006</v>
      </c>
      <c r="F2011" s="16" t="str">
        <f>Paid_Raw_Data!I2007</f>
        <v>2022-05-16</v>
      </c>
      <c r="G2011" s="16" t="str">
        <f>Paid_Raw_Data!J2007</f>
        <v>2022-05-22</v>
      </c>
      <c r="H2011" s="16" t="str">
        <f>Paid_Raw_Data!K2007</f>
        <v>2022-09-26</v>
      </c>
      <c r="I2011" s="15" t="str">
        <f>Paid_Raw_Data!C2007</f>
        <v>Personal Accident</v>
      </c>
      <c r="J2011" s="17">
        <f>Paid_Raw_Data!Q2007</f>
        <v>93326.68</v>
      </c>
      <c r="K2011" s="25">
        <f>Paid_Raw_Data!V2007</f>
        <v>76975.98</v>
      </c>
      <c r="L2011" s="15" t="b">
        <f t="shared" si="124"/>
        <v>1</v>
      </c>
      <c r="M2011" s="15" t="b">
        <f t="shared" si="125"/>
        <v>1</v>
      </c>
      <c r="N2011" s="15" t="b">
        <f t="shared" si="126"/>
        <v>1</v>
      </c>
      <c r="O2011" s="15" t="b">
        <f t="shared" si="127"/>
        <v>1</v>
      </c>
    </row>
    <row r="2012" spans="3:15" s="15" customFormat="1" ht="13.75" x14ac:dyDescent="0.45">
      <c r="C2012" s="15">
        <v>2007</v>
      </c>
      <c r="D2012" s="15" t="s">
        <v>24266</v>
      </c>
      <c r="E2012" s="24" t="str">
        <f>Paid_Raw_Data!A2008</f>
        <v>CLM-2025-002007</v>
      </c>
      <c r="F2012" s="16" t="str">
        <f>Paid_Raw_Data!I2008</f>
        <v>2023-07-18</v>
      </c>
      <c r="G2012" s="16" t="str">
        <f>Paid_Raw_Data!J2008</f>
        <v>2023-08-01</v>
      </c>
      <c r="H2012" s="16" t="str">
        <f>Paid_Raw_Data!K2008</f>
        <v>2023-09-24</v>
      </c>
      <c r="I2012" s="15" t="str">
        <f>Paid_Raw_Data!C2008</f>
        <v>Motor Private</v>
      </c>
      <c r="J2012" s="17">
        <f>Paid_Raw_Data!Q2008</f>
        <v>766398.85</v>
      </c>
      <c r="K2012" s="25">
        <f>Paid_Raw_Data!V2008</f>
        <v>646854.52</v>
      </c>
      <c r="L2012" s="15" t="b">
        <f t="shared" si="124"/>
        <v>1</v>
      </c>
      <c r="M2012" s="15" t="b">
        <f t="shared" si="125"/>
        <v>1</v>
      </c>
      <c r="N2012" s="15" t="b">
        <f t="shared" si="126"/>
        <v>1</v>
      </c>
      <c r="O2012" s="15" t="b">
        <f t="shared" si="127"/>
        <v>1</v>
      </c>
    </row>
    <row r="2013" spans="3:15" s="15" customFormat="1" ht="13.75" x14ac:dyDescent="0.45">
      <c r="C2013" s="15">
        <v>2008</v>
      </c>
      <c r="D2013" s="15" t="s">
        <v>24266</v>
      </c>
      <c r="E2013" s="24" t="str">
        <f>Paid_Raw_Data!A2009</f>
        <v>CLM-2025-002008</v>
      </c>
      <c r="F2013" s="16" t="str">
        <f>Paid_Raw_Data!I2009</f>
        <v>2025-08-16</v>
      </c>
      <c r="G2013" s="16" t="str">
        <f>Paid_Raw_Data!J2009</f>
        <v>2025-08-16</v>
      </c>
      <c r="H2013" s="16" t="str">
        <f>Paid_Raw_Data!K2009</f>
        <v>2025-09-30</v>
      </c>
      <c r="I2013" s="15" t="str">
        <f>Paid_Raw_Data!C2009</f>
        <v>Motor Commercial</v>
      </c>
      <c r="J2013" s="17">
        <f>Paid_Raw_Data!Q2009</f>
        <v>822241.44</v>
      </c>
      <c r="K2013" s="25">
        <f>Paid_Raw_Data!V2009</f>
        <v>650387.91</v>
      </c>
      <c r="L2013" s="15" t="b">
        <f t="shared" si="124"/>
        <v>1</v>
      </c>
      <c r="M2013" s="15" t="b">
        <f t="shared" si="125"/>
        <v>1</v>
      </c>
      <c r="N2013" s="15" t="b">
        <f t="shared" si="126"/>
        <v>1</v>
      </c>
      <c r="O2013" s="15" t="b">
        <f t="shared" si="127"/>
        <v>1</v>
      </c>
    </row>
    <row r="2014" spans="3:15" s="15" customFormat="1" ht="13.75" x14ac:dyDescent="0.45">
      <c r="C2014" s="15">
        <v>2009</v>
      </c>
      <c r="D2014" s="15" t="s">
        <v>24266</v>
      </c>
      <c r="E2014" s="24" t="str">
        <f>Paid_Raw_Data!A2010</f>
        <v>CLM-2025-002009</v>
      </c>
      <c r="F2014" s="16" t="str">
        <f>Paid_Raw_Data!I2010</f>
        <v>2022-05-18</v>
      </c>
      <c r="G2014" s="16" t="str">
        <f>Paid_Raw_Data!J2010</f>
        <v>2022-05-19</v>
      </c>
      <c r="H2014" s="16" t="str">
        <f>Paid_Raw_Data!K2010</f>
        <v>2022-12-21</v>
      </c>
      <c r="I2014" s="15" t="str">
        <f>Paid_Raw_Data!C2010</f>
        <v>Marine Cargo</v>
      </c>
      <c r="J2014" s="17">
        <f>Paid_Raw_Data!Q2010</f>
        <v>121598344.84</v>
      </c>
      <c r="K2014" s="25">
        <f>Paid_Raw_Data!V2010</f>
        <v>58209485.189999998</v>
      </c>
      <c r="L2014" s="15" t="b">
        <f t="shared" si="124"/>
        <v>1</v>
      </c>
      <c r="M2014" s="15" t="b">
        <f t="shared" si="125"/>
        <v>1</v>
      </c>
      <c r="N2014" s="15" t="b">
        <f t="shared" si="126"/>
        <v>1</v>
      </c>
      <c r="O2014" s="15" t="b">
        <f t="shared" si="127"/>
        <v>1</v>
      </c>
    </row>
    <row r="2015" spans="3:15" s="15" customFormat="1" ht="13.75" x14ac:dyDescent="0.45">
      <c r="C2015" s="15">
        <v>2010</v>
      </c>
      <c r="D2015" s="15" t="s">
        <v>24266</v>
      </c>
      <c r="E2015" s="24" t="str">
        <f>Paid_Raw_Data!A2011</f>
        <v>CLM-2025-002010</v>
      </c>
      <c r="F2015" s="16" t="str">
        <f>Paid_Raw_Data!I2011</f>
        <v>2021-08-24</v>
      </c>
      <c r="G2015" s="16" t="str">
        <f>Paid_Raw_Data!J2011</f>
        <v>2021-09-03</v>
      </c>
      <c r="H2015" s="16" t="str">
        <f>Paid_Raw_Data!K2011</f>
        <v>2021-12-17</v>
      </c>
      <c r="I2015" s="15" t="str">
        <f>Paid_Raw_Data!C2011</f>
        <v>WIBA</v>
      </c>
      <c r="J2015" s="17">
        <f>Paid_Raw_Data!Q2011</f>
        <v>1523111.14</v>
      </c>
      <c r="K2015" s="25">
        <f>Paid_Raw_Data!V2011</f>
        <v>878927.97</v>
      </c>
      <c r="L2015" s="15" t="b">
        <f t="shared" si="124"/>
        <v>1</v>
      </c>
      <c r="M2015" s="15" t="b">
        <f t="shared" si="125"/>
        <v>1</v>
      </c>
      <c r="N2015" s="15" t="b">
        <f t="shared" si="126"/>
        <v>1</v>
      </c>
      <c r="O2015" s="15" t="b">
        <f t="shared" si="127"/>
        <v>1</v>
      </c>
    </row>
    <row r="2016" spans="3:15" s="15" customFormat="1" ht="13.75" x14ac:dyDescent="0.45">
      <c r="C2016" s="15">
        <v>2011</v>
      </c>
      <c r="D2016" s="15" t="s">
        <v>24266</v>
      </c>
      <c r="E2016" s="24" t="str">
        <f>Paid_Raw_Data!A2012</f>
        <v>CLM-2025-002011</v>
      </c>
      <c r="F2016" s="16" t="str">
        <f>Paid_Raw_Data!I2012</f>
        <v>2021-08-18</v>
      </c>
      <c r="G2016" s="16" t="str">
        <f>Paid_Raw_Data!J2012</f>
        <v>2021-09-17</v>
      </c>
      <c r="H2016" s="16" t="str">
        <f>Paid_Raw_Data!K2012</f>
        <v>2022-04-09</v>
      </c>
      <c r="I2016" s="15" t="str">
        <f>Paid_Raw_Data!C2012</f>
        <v>Liability</v>
      </c>
      <c r="J2016" s="17">
        <f>Paid_Raw_Data!Q2012</f>
        <v>1816245.02</v>
      </c>
      <c r="K2016" s="25">
        <f>Paid_Raw_Data!V2012</f>
        <v>1249610.1599999999</v>
      </c>
      <c r="L2016" s="15" t="b">
        <f t="shared" si="124"/>
        <v>1</v>
      </c>
      <c r="M2016" s="15" t="b">
        <f t="shared" si="125"/>
        <v>1</v>
      </c>
      <c r="N2016" s="15" t="b">
        <f t="shared" si="126"/>
        <v>1</v>
      </c>
      <c r="O2016" s="15" t="b">
        <f t="shared" si="127"/>
        <v>1</v>
      </c>
    </row>
    <row r="2017" spans="3:15" s="15" customFormat="1" ht="13.75" x14ac:dyDescent="0.45">
      <c r="C2017" s="15">
        <v>2012</v>
      </c>
      <c r="D2017" s="15" t="s">
        <v>24266</v>
      </c>
      <c r="E2017" s="24" t="str">
        <f>Paid_Raw_Data!A2013</f>
        <v>CLM-2025-002012</v>
      </c>
      <c r="F2017" s="16" t="str">
        <f>Paid_Raw_Data!I2013</f>
        <v>2023-03-11</v>
      </c>
      <c r="G2017" s="16" t="str">
        <f>Paid_Raw_Data!J2013</f>
        <v>2023-04-06</v>
      </c>
      <c r="H2017" s="16" t="str">
        <f>Paid_Raw_Data!K2013</f>
        <v>2023-11-29</v>
      </c>
      <c r="I2017" s="15" t="str">
        <f>Paid_Raw_Data!C2013</f>
        <v>Motor Private</v>
      </c>
      <c r="J2017" s="17">
        <f>Paid_Raw_Data!Q2013</f>
        <v>72430.28</v>
      </c>
      <c r="K2017" s="25">
        <f>Paid_Raw_Data!V2013</f>
        <v>54098.36</v>
      </c>
      <c r="L2017" s="15" t="b">
        <f t="shared" si="124"/>
        <v>1</v>
      </c>
      <c r="M2017" s="15" t="b">
        <f t="shared" si="125"/>
        <v>1</v>
      </c>
      <c r="N2017" s="15" t="b">
        <f t="shared" si="126"/>
        <v>1</v>
      </c>
      <c r="O2017" s="15" t="b">
        <f t="shared" si="127"/>
        <v>1</v>
      </c>
    </row>
    <row r="2018" spans="3:15" s="15" customFormat="1" ht="13.75" x14ac:dyDescent="0.45">
      <c r="C2018" s="15">
        <v>2013</v>
      </c>
      <c r="D2018" s="15" t="s">
        <v>24266</v>
      </c>
      <c r="E2018" s="24" t="str">
        <f>Paid_Raw_Data!A2014</f>
        <v>CLM-2025-002013</v>
      </c>
      <c r="F2018" s="16" t="str">
        <f>Paid_Raw_Data!I2014</f>
        <v>2022-06-29</v>
      </c>
      <c r="G2018" s="16" t="str">
        <f>Paid_Raw_Data!J2014</f>
        <v>2022-07-24</v>
      </c>
      <c r="H2018" s="16" t="str">
        <f>Paid_Raw_Data!K2014</f>
        <v>2022-09-21</v>
      </c>
      <c r="I2018" s="15" t="str">
        <f>Paid_Raw_Data!C2014</f>
        <v>Fire Domestic</v>
      </c>
      <c r="J2018" s="17">
        <f>Paid_Raw_Data!Q2014</f>
        <v>3647272.52</v>
      </c>
      <c r="K2018" s="25">
        <f>Paid_Raw_Data!V2014</f>
        <v>3118916.12</v>
      </c>
      <c r="L2018" s="15" t="b">
        <f t="shared" si="124"/>
        <v>1</v>
      </c>
      <c r="M2018" s="15" t="b">
        <f t="shared" si="125"/>
        <v>1</v>
      </c>
      <c r="N2018" s="15" t="b">
        <f t="shared" si="126"/>
        <v>1</v>
      </c>
      <c r="O2018" s="15" t="b">
        <f t="shared" si="127"/>
        <v>1</v>
      </c>
    </row>
    <row r="2019" spans="3:15" s="15" customFormat="1" ht="13.75" x14ac:dyDescent="0.45">
      <c r="C2019" s="15">
        <v>2014</v>
      </c>
      <c r="D2019" s="15" t="s">
        <v>24266</v>
      </c>
      <c r="E2019" s="24" t="str">
        <f>Paid_Raw_Data!A2015</f>
        <v>CLM-2025-002014</v>
      </c>
      <c r="F2019" s="16" t="str">
        <f>Paid_Raw_Data!I2015</f>
        <v>2023-11-08</v>
      </c>
      <c r="G2019" s="16" t="str">
        <f>Paid_Raw_Data!J2015</f>
        <v>2023-11-16</v>
      </c>
      <c r="H2019" s="16" t="str">
        <f>Paid_Raw_Data!K2015</f>
        <v>2024-05-27</v>
      </c>
      <c r="I2019" s="15" t="str">
        <f>Paid_Raw_Data!C2015</f>
        <v>Motor Private</v>
      </c>
      <c r="J2019" s="17">
        <f>Paid_Raw_Data!Q2015</f>
        <v>49922.26</v>
      </c>
      <c r="K2019" s="25">
        <f>Paid_Raw_Data!V2015</f>
        <v>42534.55</v>
      </c>
      <c r="L2019" s="15" t="b">
        <f t="shared" si="124"/>
        <v>1</v>
      </c>
      <c r="M2019" s="15" t="b">
        <f t="shared" si="125"/>
        <v>1</v>
      </c>
      <c r="N2019" s="15" t="b">
        <f t="shared" si="126"/>
        <v>1</v>
      </c>
      <c r="O2019" s="15" t="b">
        <f t="shared" si="127"/>
        <v>1</v>
      </c>
    </row>
    <row r="2020" spans="3:15" s="15" customFormat="1" ht="13.75" x14ac:dyDescent="0.45">
      <c r="C2020" s="15">
        <v>2015</v>
      </c>
      <c r="D2020" s="15" t="s">
        <v>24266</v>
      </c>
      <c r="E2020" s="24" t="str">
        <f>Paid_Raw_Data!A2016</f>
        <v>CLM-2025-002015</v>
      </c>
      <c r="F2020" s="16" t="str">
        <f>Paid_Raw_Data!I2016</f>
        <v>2020-08-18</v>
      </c>
      <c r="G2020" s="16" t="str">
        <f>Paid_Raw_Data!J2016</f>
        <v>2020-09-15</v>
      </c>
      <c r="H2020" s="16" t="str">
        <f>Paid_Raw_Data!K2016</f>
        <v>2021-02-18</v>
      </c>
      <c r="I2020" s="15" t="str">
        <f>Paid_Raw_Data!C2016</f>
        <v>WIBA</v>
      </c>
      <c r="J2020" s="17">
        <f>Paid_Raw_Data!Q2016</f>
        <v>2112888.67</v>
      </c>
      <c r="K2020" s="25">
        <f>Paid_Raw_Data!V2016</f>
        <v>1563765.69</v>
      </c>
      <c r="L2020" s="15" t="b">
        <f t="shared" si="124"/>
        <v>1</v>
      </c>
      <c r="M2020" s="15" t="b">
        <f t="shared" si="125"/>
        <v>1</v>
      </c>
      <c r="N2020" s="15" t="b">
        <f t="shared" si="126"/>
        <v>1</v>
      </c>
      <c r="O2020" s="15" t="b">
        <f t="shared" si="127"/>
        <v>1</v>
      </c>
    </row>
    <row r="2021" spans="3:15" s="15" customFormat="1" ht="13.75" x14ac:dyDescent="0.45">
      <c r="C2021" s="15">
        <v>2016</v>
      </c>
      <c r="D2021" s="15" t="s">
        <v>24266</v>
      </c>
      <c r="E2021" s="24" t="str">
        <f>Paid_Raw_Data!A2017</f>
        <v>CLM-2025-002016</v>
      </c>
      <c r="F2021" s="16" t="str">
        <f>Paid_Raw_Data!I2017</f>
        <v>2025-09-18</v>
      </c>
      <c r="G2021" s="16" t="str">
        <f>Paid_Raw_Data!J2017</f>
        <v>2025-10-02</v>
      </c>
      <c r="H2021" s="16" t="str">
        <f>Paid_Raw_Data!K2017</f>
        <v>2026-05-28</v>
      </c>
      <c r="I2021" s="15" t="str">
        <f>Paid_Raw_Data!C2017</f>
        <v>WIBA</v>
      </c>
      <c r="J2021" s="17">
        <f>Paid_Raw_Data!Q2017</f>
        <v>1843295.91</v>
      </c>
      <c r="K2021" s="25">
        <f>Paid_Raw_Data!V2017</f>
        <v>1370632.39</v>
      </c>
      <c r="L2021" s="15" t="b">
        <f t="shared" si="124"/>
        <v>1</v>
      </c>
      <c r="M2021" s="15" t="b">
        <f t="shared" si="125"/>
        <v>1</v>
      </c>
      <c r="N2021" s="15" t="b">
        <f t="shared" si="126"/>
        <v>1</v>
      </c>
      <c r="O2021" s="15" t="b">
        <f t="shared" si="127"/>
        <v>1</v>
      </c>
    </row>
    <row r="2022" spans="3:15" s="15" customFormat="1" ht="13.75" x14ac:dyDescent="0.45">
      <c r="C2022" s="15">
        <v>2017</v>
      </c>
      <c r="D2022" s="15" t="s">
        <v>24266</v>
      </c>
      <c r="E2022" s="24" t="str">
        <f>Paid_Raw_Data!A2018</f>
        <v>CLM-2025-002017</v>
      </c>
      <c r="F2022" s="16" t="str">
        <f>Paid_Raw_Data!I2018</f>
        <v>2020-10-03</v>
      </c>
      <c r="G2022" s="16" t="str">
        <f>Paid_Raw_Data!J2018</f>
        <v>2020-11-02</v>
      </c>
      <c r="H2022" s="16" t="str">
        <f>Paid_Raw_Data!K2018</f>
        <v>2020-11-25</v>
      </c>
      <c r="I2022" s="15" t="str">
        <f>Paid_Raw_Data!C2018</f>
        <v>Medical</v>
      </c>
      <c r="J2022" s="17">
        <f>Paid_Raw_Data!Q2018</f>
        <v>285004.62</v>
      </c>
      <c r="K2022" s="25">
        <f>Paid_Raw_Data!V2018</f>
        <v>219102.2</v>
      </c>
      <c r="L2022" s="15" t="b">
        <f t="shared" si="124"/>
        <v>1</v>
      </c>
      <c r="M2022" s="15" t="b">
        <f t="shared" si="125"/>
        <v>1</v>
      </c>
      <c r="N2022" s="15" t="b">
        <f t="shared" si="126"/>
        <v>1</v>
      </c>
      <c r="O2022" s="15" t="b">
        <f t="shared" si="127"/>
        <v>1</v>
      </c>
    </row>
    <row r="2023" spans="3:15" s="15" customFormat="1" ht="13.75" x14ac:dyDescent="0.45">
      <c r="C2023" s="15">
        <v>2018</v>
      </c>
      <c r="D2023" s="15" t="s">
        <v>24266</v>
      </c>
      <c r="E2023" s="24" t="str">
        <f>Paid_Raw_Data!A2019</f>
        <v>CLM-2025-002018</v>
      </c>
      <c r="F2023" s="16" t="str">
        <f>Paid_Raw_Data!I2019</f>
        <v>2024-09-26</v>
      </c>
      <c r="G2023" s="16" t="str">
        <f>Paid_Raw_Data!J2019</f>
        <v>2024-09-27</v>
      </c>
      <c r="H2023" s="16" t="str">
        <f>Paid_Raw_Data!K2019</f>
        <v>2024-10-05</v>
      </c>
      <c r="I2023" s="15" t="str">
        <f>Paid_Raw_Data!C2019</f>
        <v>Motor Commercial</v>
      </c>
      <c r="J2023" s="17">
        <f>Paid_Raw_Data!Q2019</f>
        <v>1071878.95</v>
      </c>
      <c r="K2023" s="25">
        <f>Paid_Raw_Data!V2019</f>
        <v>711420.83</v>
      </c>
      <c r="L2023" s="15" t="b">
        <f t="shared" si="124"/>
        <v>1</v>
      </c>
      <c r="M2023" s="15" t="b">
        <f t="shared" si="125"/>
        <v>1</v>
      </c>
      <c r="N2023" s="15" t="b">
        <f t="shared" si="126"/>
        <v>1</v>
      </c>
      <c r="O2023" s="15" t="b">
        <f t="shared" si="127"/>
        <v>1</v>
      </c>
    </row>
    <row r="2024" spans="3:15" s="15" customFormat="1" ht="13.75" x14ac:dyDescent="0.45">
      <c r="C2024" s="15">
        <v>2019</v>
      </c>
      <c r="D2024" s="15" t="s">
        <v>24266</v>
      </c>
      <c r="E2024" s="24" t="str">
        <f>Paid_Raw_Data!A2020</f>
        <v>CLM-2025-002019</v>
      </c>
      <c r="F2024" s="16" t="str">
        <f>Paid_Raw_Data!I2020</f>
        <v>2024-01-07</v>
      </c>
      <c r="G2024" s="16" t="str">
        <f>Paid_Raw_Data!J2020</f>
        <v>2024-01-07</v>
      </c>
      <c r="H2024" s="16" t="str">
        <f>Paid_Raw_Data!K2020</f>
        <v>2024-07-14</v>
      </c>
      <c r="I2024" s="15" t="str">
        <f>Paid_Raw_Data!C2020</f>
        <v>Motor Private</v>
      </c>
      <c r="J2024" s="17">
        <f>Paid_Raw_Data!Q2020</f>
        <v>167320.87</v>
      </c>
      <c r="K2024" s="25">
        <f>Paid_Raw_Data!V2020</f>
        <v>136477.48000000001</v>
      </c>
      <c r="L2024" s="15" t="b">
        <f t="shared" si="124"/>
        <v>1</v>
      </c>
      <c r="M2024" s="15" t="b">
        <f t="shared" si="125"/>
        <v>1</v>
      </c>
      <c r="N2024" s="15" t="b">
        <f t="shared" si="126"/>
        <v>1</v>
      </c>
      <c r="O2024" s="15" t="b">
        <f t="shared" si="127"/>
        <v>1</v>
      </c>
    </row>
    <row r="2025" spans="3:15" s="15" customFormat="1" ht="13.75" x14ac:dyDescent="0.45">
      <c r="C2025" s="15">
        <v>2020</v>
      </c>
      <c r="D2025" s="15" t="s">
        <v>24266</v>
      </c>
      <c r="E2025" s="24" t="str">
        <f>Paid_Raw_Data!A2021</f>
        <v>CLM-2025-002020</v>
      </c>
      <c r="F2025" s="16" t="str">
        <f>Paid_Raw_Data!I2021</f>
        <v>2020-03-29</v>
      </c>
      <c r="G2025" s="16" t="str">
        <f>Paid_Raw_Data!J2021</f>
        <v>2020-04-27</v>
      </c>
      <c r="H2025" s="16" t="str">
        <f>Paid_Raw_Data!K2021</f>
        <v>2020-11-07</v>
      </c>
      <c r="I2025" s="15" t="str">
        <f>Paid_Raw_Data!C2021</f>
        <v>Personal Accident</v>
      </c>
      <c r="J2025" s="17">
        <f>Paid_Raw_Data!Q2021</f>
        <v>624377.22</v>
      </c>
      <c r="K2025" s="25">
        <f>Paid_Raw_Data!V2021</f>
        <v>484591.37</v>
      </c>
      <c r="L2025" s="15" t="b">
        <f t="shared" si="124"/>
        <v>1</v>
      </c>
      <c r="M2025" s="15" t="b">
        <f t="shared" si="125"/>
        <v>1</v>
      </c>
      <c r="N2025" s="15" t="b">
        <f t="shared" si="126"/>
        <v>1</v>
      </c>
      <c r="O2025" s="15" t="b">
        <f t="shared" si="127"/>
        <v>1</v>
      </c>
    </row>
    <row r="2026" spans="3:15" s="15" customFormat="1" ht="13.75" x14ac:dyDescent="0.45">
      <c r="C2026" s="15">
        <v>2021</v>
      </c>
      <c r="D2026" s="15" t="s">
        <v>24266</v>
      </c>
      <c r="E2026" s="24" t="str">
        <f>Paid_Raw_Data!A2022</f>
        <v>CLM-2025-002021</v>
      </c>
      <c r="F2026" s="16" t="str">
        <f>Paid_Raw_Data!I2022</f>
        <v>2025-05-24</v>
      </c>
      <c r="G2026" s="16" t="str">
        <f>Paid_Raw_Data!J2022</f>
        <v>2025-06-11</v>
      </c>
      <c r="H2026" s="16" t="str">
        <f>Paid_Raw_Data!K2022</f>
        <v>2026-02-05</v>
      </c>
      <c r="I2026" s="15" t="str">
        <f>Paid_Raw_Data!C2022</f>
        <v>Motor Private</v>
      </c>
      <c r="J2026" s="17">
        <f>Paid_Raw_Data!Q2022</f>
        <v>219698.58</v>
      </c>
      <c r="K2026" s="25">
        <f>Paid_Raw_Data!V2022</f>
        <v>180361.65</v>
      </c>
      <c r="L2026" s="15" t="b">
        <f t="shared" si="124"/>
        <v>1</v>
      </c>
      <c r="M2026" s="15" t="b">
        <f t="shared" si="125"/>
        <v>1</v>
      </c>
      <c r="N2026" s="15" t="b">
        <f t="shared" si="126"/>
        <v>1</v>
      </c>
      <c r="O2026" s="15" t="b">
        <f t="shared" si="127"/>
        <v>1</v>
      </c>
    </row>
    <row r="2027" spans="3:15" s="15" customFormat="1" ht="13.75" x14ac:dyDescent="0.45">
      <c r="C2027" s="15">
        <v>2022</v>
      </c>
      <c r="D2027" s="15" t="s">
        <v>24266</v>
      </c>
      <c r="E2027" s="24" t="str">
        <f>Paid_Raw_Data!A2023</f>
        <v>CLM-2025-002022</v>
      </c>
      <c r="F2027" s="16" t="str">
        <f>Paid_Raw_Data!I2023</f>
        <v>2024-06-20</v>
      </c>
      <c r="G2027" s="16" t="str">
        <f>Paid_Raw_Data!J2023</f>
        <v>2024-07-01</v>
      </c>
      <c r="H2027" s="16" t="str">
        <f>Paid_Raw_Data!K2023</f>
        <v>2024-10-31</v>
      </c>
      <c r="I2027" s="15" t="str">
        <f>Paid_Raw_Data!C2023</f>
        <v>Marine Cargo</v>
      </c>
      <c r="J2027" s="17">
        <f>Paid_Raw_Data!Q2023</f>
        <v>2308350.88</v>
      </c>
      <c r="K2027" s="25">
        <f>Paid_Raw_Data!V2023</f>
        <v>839543.19</v>
      </c>
      <c r="L2027" s="15" t="b">
        <f t="shared" si="124"/>
        <v>1</v>
      </c>
      <c r="M2027" s="15" t="b">
        <f t="shared" si="125"/>
        <v>1</v>
      </c>
      <c r="N2027" s="15" t="b">
        <f t="shared" si="126"/>
        <v>1</v>
      </c>
      <c r="O2027" s="15" t="b">
        <f t="shared" si="127"/>
        <v>1</v>
      </c>
    </row>
    <row r="2028" spans="3:15" s="15" customFormat="1" ht="13.75" x14ac:dyDescent="0.45">
      <c r="C2028" s="15">
        <v>2023</v>
      </c>
      <c r="D2028" s="15" t="s">
        <v>24266</v>
      </c>
      <c r="E2028" s="24" t="str">
        <f>Paid_Raw_Data!A2024</f>
        <v>CLM-2025-002023</v>
      </c>
      <c r="F2028" s="16" t="str">
        <f>Paid_Raw_Data!I2024</f>
        <v>2024-10-25</v>
      </c>
      <c r="G2028" s="16" t="str">
        <f>Paid_Raw_Data!J2024</f>
        <v>2024-10-27</v>
      </c>
      <c r="H2028" s="16" t="str">
        <f>Paid_Raw_Data!K2024</f>
        <v>2025-03-15</v>
      </c>
      <c r="I2028" s="15" t="str">
        <f>Paid_Raw_Data!C2024</f>
        <v>Fire Domestic</v>
      </c>
      <c r="J2028" s="17">
        <f>Paid_Raw_Data!Q2024</f>
        <v>4778473.96</v>
      </c>
      <c r="K2028" s="25">
        <f>Paid_Raw_Data!V2024</f>
        <v>3364608.87</v>
      </c>
      <c r="L2028" s="15" t="b">
        <f t="shared" si="124"/>
        <v>1</v>
      </c>
      <c r="M2028" s="15" t="b">
        <f t="shared" si="125"/>
        <v>1</v>
      </c>
      <c r="N2028" s="15" t="b">
        <f t="shared" si="126"/>
        <v>1</v>
      </c>
      <c r="O2028" s="15" t="b">
        <f t="shared" si="127"/>
        <v>1</v>
      </c>
    </row>
    <row r="2029" spans="3:15" s="15" customFormat="1" ht="13.75" x14ac:dyDescent="0.45">
      <c r="C2029" s="15">
        <v>2024</v>
      </c>
      <c r="D2029" s="15" t="s">
        <v>24266</v>
      </c>
      <c r="E2029" s="24" t="str">
        <f>Paid_Raw_Data!A2025</f>
        <v>CLM-2025-002024</v>
      </c>
      <c r="F2029" s="16" t="str">
        <f>Paid_Raw_Data!I2025</f>
        <v>2019-12-25</v>
      </c>
      <c r="G2029" s="16" t="str">
        <f>Paid_Raw_Data!J2025</f>
        <v>2020-01-05</v>
      </c>
      <c r="H2029" s="16" t="str">
        <f>Paid_Raw_Data!K2025</f>
        <v>2020-07-17</v>
      </c>
      <c r="I2029" s="15" t="str">
        <f>Paid_Raw_Data!C2025</f>
        <v>Fire Industrial</v>
      </c>
      <c r="J2029" s="17">
        <f>Paid_Raw_Data!Q2025</f>
        <v>609601426.03999996</v>
      </c>
      <c r="K2029" s="25">
        <f>Paid_Raw_Data!V2025</f>
        <v>382341709.52999997</v>
      </c>
      <c r="L2029" s="15" t="b">
        <f t="shared" si="124"/>
        <v>1</v>
      </c>
      <c r="M2029" s="15" t="b">
        <f t="shared" si="125"/>
        <v>1</v>
      </c>
      <c r="N2029" s="15" t="b">
        <f t="shared" si="126"/>
        <v>1</v>
      </c>
      <c r="O2029" s="15" t="b">
        <f t="shared" si="127"/>
        <v>1</v>
      </c>
    </row>
    <row r="2030" spans="3:15" s="15" customFormat="1" ht="13.75" x14ac:dyDescent="0.45">
      <c r="C2030" s="15">
        <v>2025</v>
      </c>
      <c r="D2030" s="15" t="s">
        <v>24266</v>
      </c>
      <c r="E2030" s="24" t="str">
        <f>Paid_Raw_Data!A2026</f>
        <v>CLM-2025-002025</v>
      </c>
      <c r="F2030" s="16" t="str">
        <f>Paid_Raw_Data!I2026</f>
        <v>2026-06-12</v>
      </c>
      <c r="G2030" s="16" t="str">
        <f>Paid_Raw_Data!J2026</f>
        <v>2026-06-24</v>
      </c>
      <c r="H2030" s="16" t="str">
        <f>Paid_Raw_Data!K2026</f>
        <v>2026-08-27</v>
      </c>
      <c r="I2030" s="15" t="str">
        <f>Paid_Raw_Data!C2026</f>
        <v>Personal Accident</v>
      </c>
      <c r="J2030" s="17">
        <f>Paid_Raw_Data!Q2026</f>
        <v>687585.73</v>
      </c>
      <c r="K2030" s="25">
        <f>Paid_Raw_Data!V2026</f>
        <v>517293.69</v>
      </c>
      <c r="L2030" s="15" t="b">
        <f t="shared" si="124"/>
        <v>1</v>
      </c>
      <c r="M2030" s="15" t="b">
        <f t="shared" si="125"/>
        <v>1</v>
      </c>
      <c r="N2030" s="15" t="b">
        <f t="shared" si="126"/>
        <v>1</v>
      </c>
      <c r="O2030" s="15" t="b">
        <f t="shared" si="127"/>
        <v>1</v>
      </c>
    </row>
    <row r="2031" spans="3:15" s="15" customFormat="1" ht="13.75" x14ac:dyDescent="0.45">
      <c r="C2031" s="15">
        <v>2026</v>
      </c>
      <c r="D2031" s="15" t="s">
        <v>24266</v>
      </c>
      <c r="E2031" s="24" t="str">
        <f>Paid_Raw_Data!A2027</f>
        <v>CLM-2025-002026</v>
      </c>
      <c r="F2031" s="16" t="str">
        <f>Paid_Raw_Data!I2027</f>
        <v>2023-08-23</v>
      </c>
      <c r="G2031" s="16" t="str">
        <f>Paid_Raw_Data!J2027</f>
        <v>2023-09-10</v>
      </c>
      <c r="H2031" s="16" t="str">
        <f>Paid_Raw_Data!K2027</f>
        <v>2024-04-29</v>
      </c>
      <c r="I2031" s="15" t="str">
        <f>Paid_Raw_Data!C2027</f>
        <v>Engineering</v>
      </c>
      <c r="J2031" s="17">
        <f>Paid_Raw_Data!Q2027</f>
        <v>28531867.739999998</v>
      </c>
      <c r="K2031" s="25">
        <f>Paid_Raw_Data!V2027</f>
        <v>16312592.050000001</v>
      </c>
      <c r="L2031" s="15" t="b">
        <f t="shared" si="124"/>
        <v>1</v>
      </c>
      <c r="M2031" s="15" t="b">
        <f t="shared" si="125"/>
        <v>1</v>
      </c>
      <c r="N2031" s="15" t="b">
        <f t="shared" si="126"/>
        <v>1</v>
      </c>
      <c r="O2031" s="15" t="b">
        <f t="shared" si="127"/>
        <v>1</v>
      </c>
    </row>
    <row r="2032" spans="3:15" s="15" customFormat="1" ht="13.75" x14ac:dyDescent="0.45">
      <c r="C2032" s="15">
        <v>2027</v>
      </c>
      <c r="D2032" s="15" t="s">
        <v>24266</v>
      </c>
      <c r="E2032" s="24" t="str">
        <f>Paid_Raw_Data!A2028</f>
        <v>CLM-2025-002027</v>
      </c>
      <c r="F2032" s="16" t="str">
        <f>Paid_Raw_Data!I2028</f>
        <v>2018-12-22</v>
      </c>
      <c r="G2032" s="16" t="str">
        <f>Paid_Raw_Data!J2028</f>
        <v>2019-01-20</v>
      </c>
      <c r="H2032" s="16" t="str">
        <f>Paid_Raw_Data!K2028</f>
        <v>2019-08-12</v>
      </c>
      <c r="I2032" s="15" t="str">
        <f>Paid_Raw_Data!C2028</f>
        <v>Personal Accident</v>
      </c>
      <c r="J2032" s="17">
        <f>Paid_Raw_Data!Q2028</f>
        <v>844540.74</v>
      </c>
      <c r="K2032" s="25">
        <f>Paid_Raw_Data!V2028</f>
        <v>543234.52</v>
      </c>
      <c r="L2032" s="15" t="b">
        <f t="shared" si="124"/>
        <v>1</v>
      </c>
      <c r="M2032" s="15" t="b">
        <f t="shared" si="125"/>
        <v>1</v>
      </c>
      <c r="N2032" s="15" t="b">
        <f t="shared" si="126"/>
        <v>1</v>
      </c>
      <c r="O2032" s="15" t="b">
        <f t="shared" si="127"/>
        <v>1</v>
      </c>
    </row>
    <row r="2033" spans="3:15" s="15" customFormat="1" ht="13.75" x14ac:dyDescent="0.45">
      <c r="C2033" s="15">
        <v>2028</v>
      </c>
      <c r="D2033" s="15" t="s">
        <v>24266</v>
      </c>
      <c r="E2033" s="24" t="str">
        <f>Paid_Raw_Data!A2029</f>
        <v>CLM-2025-002028</v>
      </c>
      <c r="F2033" s="16" t="str">
        <f>Paid_Raw_Data!I2029</f>
        <v>2018-09-07</v>
      </c>
      <c r="G2033" s="16" t="str">
        <f>Paid_Raw_Data!J2029</f>
        <v>2018-09-10</v>
      </c>
      <c r="H2033" s="16" t="str">
        <f>Paid_Raw_Data!K2029</f>
        <v>2019-05-03</v>
      </c>
      <c r="I2033" s="15" t="str">
        <f>Paid_Raw_Data!C2029</f>
        <v>Marine Cargo</v>
      </c>
      <c r="J2033" s="17">
        <f>Paid_Raw_Data!Q2029</f>
        <v>92083430.719999999</v>
      </c>
      <c r="K2033" s="25">
        <f>Paid_Raw_Data!V2029</f>
        <v>61941669.969999999</v>
      </c>
      <c r="L2033" s="15" t="b">
        <f t="shared" si="124"/>
        <v>1</v>
      </c>
      <c r="M2033" s="15" t="b">
        <f t="shared" si="125"/>
        <v>1</v>
      </c>
      <c r="N2033" s="15" t="b">
        <f t="shared" si="126"/>
        <v>1</v>
      </c>
      <c r="O2033" s="15" t="b">
        <f t="shared" si="127"/>
        <v>1</v>
      </c>
    </row>
    <row r="2034" spans="3:15" s="15" customFormat="1" ht="13.75" x14ac:dyDescent="0.45">
      <c r="C2034" s="15">
        <v>2029</v>
      </c>
      <c r="D2034" s="15" t="s">
        <v>24266</v>
      </c>
      <c r="E2034" s="24" t="str">
        <f>Paid_Raw_Data!A2030</f>
        <v>CLM-2025-002029</v>
      </c>
      <c r="F2034" s="16" t="str">
        <f>Paid_Raw_Data!I2030</f>
        <v>2018-10-04</v>
      </c>
      <c r="G2034" s="16" t="str">
        <f>Paid_Raw_Data!J2030</f>
        <v>2018-10-28</v>
      </c>
      <c r="H2034" s="16" t="str">
        <f>Paid_Raw_Data!K2030</f>
        <v>2019-01-30</v>
      </c>
      <c r="I2034" s="15" t="str">
        <f>Paid_Raw_Data!C2030</f>
        <v>Fire Industrial</v>
      </c>
      <c r="J2034" s="17">
        <f>Paid_Raw_Data!Q2030</f>
        <v>38925939.020000003</v>
      </c>
      <c r="K2034" s="25">
        <f>Paid_Raw_Data!V2030</f>
        <v>19259439.050000001</v>
      </c>
      <c r="L2034" s="15" t="b">
        <f t="shared" si="124"/>
        <v>1</v>
      </c>
      <c r="M2034" s="15" t="b">
        <f t="shared" si="125"/>
        <v>1</v>
      </c>
      <c r="N2034" s="15" t="b">
        <f t="shared" si="126"/>
        <v>1</v>
      </c>
      <c r="O2034" s="15" t="b">
        <f t="shared" si="127"/>
        <v>1</v>
      </c>
    </row>
    <row r="2035" spans="3:15" s="15" customFormat="1" ht="13.75" x14ac:dyDescent="0.45">
      <c r="C2035" s="15">
        <v>2030</v>
      </c>
      <c r="D2035" s="15" t="s">
        <v>24266</v>
      </c>
      <c r="E2035" s="24" t="str">
        <f>Paid_Raw_Data!A2031</f>
        <v>CLM-2025-002030</v>
      </c>
      <c r="F2035" s="16" t="str">
        <f>Paid_Raw_Data!I2031</f>
        <v>2021-12-13</v>
      </c>
      <c r="G2035" s="16" t="str">
        <f>Paid_Raw_Data!J2031</f>
        <v>2022-01-01</v>
      </c>
      <c r="H2035" s="16" t="str">
        <f>Paid_Raw_Data!K2031</f>
        <v>2022-08-02</v>
      </c>
      <c r="I2035" s="15" t="str">
        <f>Paid_Raw_Data!C2031</f>
        <v>WIBA</v>
      </c>
      <c r="J2035" s="17">
        <f>Paid_Raw_Data!Q2031</f>
        <v>712707.97</v>
      </c>
      <c r="K2035" s="25">
        <f>Paid_Raw_Data!V2031</f>
        <v>496553.18</v>
      </c>
      <c r="L2035" s="15" t="b">
        <f t="shared" si="124"/>
        <v>1</v>
      </c>
      <c r="M2035" s="15" t="b">
        <f t="shared" si="125"/>
        <v>1</v>
      </c>
      <c r="N2035" s="15" t="b">
        <f t="shared" si="126"/>
        <v>1</v>
      </c>
      <c r="O2035" s="15" t="b">
        <f t="shared" si="127"/>
        <v>1</v>
      </c>
    </row>
    <row r="2036" spans="3:15" s="15" customFormat="1" ht="13.75" x14ac:dyDescent="0.45">
      <c r="C2036" s="15">
        <v>2031</v>
      </c>
      <c r="D2036" s="15" t="s">
        <v>24266</v>
      </c>
      <c r="E2036" s="24" t="str">
        <f>Paid_Raw_Data!A2032</f>
        <v>CLM-2025-002031</v>
      </c>
      <c r="F2036" s="16" t="str">
        <f>Paid_Raw_Data!I2032</f>
        <v>2018-07-23</v>
      </c>
      <c r="G2036" s="16" t="str">
        <f>Paid_Raw_Data!J2032</f>
        <v>2018-08-21</v>
      </c>
      <c r="H2036" s="16" t="str">
        <f>Paid_Raw_Data!K2032</f>
        <v>2019-01-02</v>
      </c>
      <c r="I2036" s="15" t="str">
        <f>Paid_Raw_Data!C2032</f>
        <v>Motor Commercial</v>
      </c>
      <c r="J2036" s="17">
        <f>Paid_Raw_Data!Q2032</f>
        <v>293736.48</v>
      </c>
      <c r="K2036" s="25">
        <f>Paid_Raw_Data!V2032</f>
        <v>196323.91</v>
      </c>
      <c r="L2036" s="15" t="b">
        <f t="shared" si="124"/>
        <v>1</v>
      </c>
      <c r="M2036" s="15" t="b">
        <f t="shared" si="125"/>
        <v>1</v>
      </c>
      <c r="N2036" s="15" t="b">
        <f t="shared" si="126"/>
        <v>1</v>
      </c>
      <c r="O2036" s="15" t="b">
        <f t="shared" si="127"/>
        <v>1</v>
      </c>
    </row>
    <row r="2037" spans="3:15" s="15" customFormat="1" ht="13.75" x14ac:dyDescent="0.45">
      <c r="C2037" s="15">
        <v>2032</v>
      </c>
      <c r="D2037" s="15" t="s">
        <v>24266</v>
      </c>
      <c r="E2037" s="24" t="str">
        <f>Paid_Raw_Data!A2033</f>
        <v>CLM-2025-002032</v>
      </c>
      <c r="F2037" s="16" t="str">
        <f>Paid_Raw_Data!I2033</f>
        <v>2020-06-11</v>
      </c>
      <c r="G2037" s="16" t="str">
        <f>Paid_Raw_Data!J2033</f>
        <v>2020-06-22</v>
      </c>
      <c r="H2037" s="16" t="str">
        <f>Paid_Raw_Data!K2033</f>
        <v>2021-01-11</v>
      </c>
      <c r="I2037" s="15" t="str">
        <f>Paid_Raw_Data!C2033</f>
        <v>Fire Industrial</v>
      </c>
      <c r="J2037" s="17">
        <f>Paid_Raw_Data!Q2033</f>
        <v>155656011.56999999</v>
      </c>
      <c r="K2037" s="25">
        <f>Paid_Raw_Data!V2033</f>
        <v>109180849.03</v>
      </c>
      <c r="L2037" s="15" t="b">
        <f t="shared" si="124"/>
        <v>1</v>
      </c>
      <c r="M2037" s="15" t="b">
        <f t="shared" si="125"/>
        <v>1</v>
      </c>
      <c r="N2037" s="15" t="b">
        <f t="shared" si="126"/>
        <v>1</v>
      </c>
      <c r="O2037" s="15" t="b">
        <f t="shared" si="127"/>
        <v>1</v>
      </c>
    </row>
    <row r="2038" spans="3:15" s="15" customFormat="1" ht="13.75" x14ac:dyDescent="0.45">
      <c r="C2038" s="15">
        <v>2033</v>
      </c>
      <c r="D2038" s="15" t="s">
        <v>24266</v>
      </c>
      <c r="E2038" s="24" t="str">
        <f>Paid_Raw_Data!A2034</f>
        <v>CLM-2025-002033</v>
      </c>
      <c r="F2038" s="16" t="str">
        <f>Paid_Raw_Data!I2034</f>
        <v>2022-10-21</v>
      </c>
      <c r="G2038" s="16" t="str">
        <f>Paid_Raw_Data!J2034</f>
        <v>2022-11-05</v>
      </c>
      <c r="H2038" s="16" t="str">
        <f>Paid_Raw_Data!K2034</f>
        <v>2023-01-30</v>
      </c>
      <c r="I2038" s="15" t="str">
        <f>Paid_Raw_Data!C2034</f>
        <v>Motor Commercial</v>
      </c>
      <c r="J2038" s="17">
        <f>Paid_Raw_Data!Q2034</f>
        <v>776945.09</v>
      </c>
      <c r="K2038" s="25">
        <f>Paid_Raw_Data!V2034</f>
        <v>527082.81999999995</v>
      </c>
      <c r="L2038" s="15" t="b">
        <f t="shared" si="124"/>
        <v>1</v>
      </c>
      <c r="M2038" s="15" t="b">
        <f t="shared" si="125"/>
        <v>1</v>
      </c>
      <c r="N2038" s="15" t="b">
        <f t="shared" si="126"/>
        <v>1</v>
      </c>
      <c r="O2038" s="15" t="b">
        <f t="shared" si="127"/>
        <v>1</v>
      </c>
    </row>
    <row r="2039" spans="3:15" s="15" customFormat="1" ht="13.75" x14ac:dyDescent="0.45">
      <c r="C2039" s="15">
        <v>2034</v>
      </c>
      <c r="D2039" s="15" t="s">
        <v>24266</v>
      </c>
      <c r="E2039" s="24" t="str">
        <f>Paid_Raw_Data!A2035</f>
        <v>CLM-2025-002034</v>
      </c>
      <c r="F2039" s="16" t="str">
        <f>Paid_Raw_Data!I2035</f>
        <v>2024-04-23</v>
      </c>
      <c r="G2039" s="16" t="str">
        <f>Paid_Raw_Data!J2035</f>
        <v>2024-05-04</v>
      </c>
      <c r="H2039" s="16" t="str">
        <f>Paid_Raw_Data!K2035</f>
        <v>2024-07-13</v>
      </c>
      <c r="I2039" s="15" t="str">
        <f>Paid_Raw_Data!C2035</f>
        <v>Engineering</v>
      </c>
      <c r="J2039" s="17">
        <f>Paid_Raw_Data!Q2035</f>
        <v>4330781.21</v>
      </c>
      <c r="K2039" s="25">
        <f>Paid_Raw_Data!V2035</f>
        <v>2790020.87</v>
      </c>
      <c r="L2039" s="15" t="b">
        <f t="shared" si="124"/>
        <v>1</v>
      </c>
      <c r="M2039" s="15" t="b">
        <f t="shared" si="125"/>
        <v>1</v>
      </c>
      <c r="N2039" s="15" t="b">
        <f t="shared" si="126"/>
        <v>1</v>
      </c>
      <c r="O2039" s="15" t="b">
        <f t="shared" si="127"/>
        <v>1</v>
      </c>
    </row>
    <row r="2040" spans="3:15" s="15" customFormat="1" ht="13.75" x14ac:dyDescent="0.45">
      <c r="C2040" s="15">
        <v>2035</v>
      </c>
      <c r="D2040" s="15" t="s">
        <v>24266</v>
      </c>
      <c r="E2040" s="24" t="str">
        <f>Paid_Raw_Data!A2036</f>
        <v>CLM-2025-002035</v>
      </c>
      <c r="F2040" s="16" t="str">
        <f>Paid_Raw_Data!I2036</f>
        <v>2023-06-11</v>
      </c>
      <c r="G2040" s="16" t="str">
        <f>Paid_Raw_Data!J2036</f>
        <v>2023-07-09</v>
      </c>
      <c r="H2040" s="16" t="str">
        <f>Paid_Raw_Data!K2036</f>
        <v>2023-12-26</v>
      </c>
      <c r="I2040" s="15" t="str">
        <f>Paid_Raw_Data!C2036</f>
        <v>Motor Commercial</v>
      </c>
      <c r="J2040" s="17">
        <f>Paid_Raw_Data!Q2036</f>
        <v>360644.86</v>
      </c>
      <c r="K2040" s="25">
        <f>Paid_Raw_Data!V2036</f>
        <v>220539.84</v>
      </c>
      <c r="L2040" s="15" t="b">
        <f t="shared" si="124"/>
        <v>1</v>
      </c>
      <c r="M2040" s="15" t="b">
        <f t="shared" si="125"/>
        <v>1</v>
      </c>
      <c r="N2040" s="15" t="b">
        <f t="shared" si="126"/>
        <v>1</v>
      </c>
      <c r="O2040" s="15" t="b">
        <f t="shared" si="127"/>
        <v>1</v>
      </c>
    </row>
    <row r="2041" spans="3:15" s="15" customFormat="1" ht="13.75" x14ac:dyDescent="0.45">
      <c r="C2041" s="15">
        <v>2036</v>
      </c>
      <c r="D2041" s="15" t="s">
        <v>24266</v>
      </c>
      <c r="E2041" s="24" t="str">
        <f>Paid_Raw_Data!A2037</f>
        <v>CLM-2025-002036</v>
      </c>
      <c r="F2041" s="16" t="str">
        <f>Paid_Raw_Data!I2037</f>
        <v>2026-02-25</v>
      </c>
      <c r="G2041" s="16" t="str">
        <f>Paid_Raw_Data!J2037</f>
        <v>2026-03-25</v>
      </c>
      <c r="H2041" s="16" t="str">
        <f>Paid_Raw_Data!K2037</f>
        <v>2026-07-08</v>
      </c>
      <c r="I2041" s="15" t="str">
        <f>Paid_Raw_Data!C2037</f>
        <v>Liability</v>
      </c>
      <c r="J2041" s="17">
        <f>Paid_Raw_Data!Q2037</f>
        <v>84977425.260000005</v>
      </c>
      <c r="K2041" s="25">
        <f>Paid_Raw_Data!V2037</f>
        <v>38908811.119999997</v>
      </c>
      <c r="L2041" s="15" t="b">
        <f t="shared" si="124"/>
        <v>1</v>
      </c>
      <c r="M2041" s="15" t="b">
        <f t="shared" si="125"/>
        <v>1</v>
      </c>
      <c r="N2041" s="15" t="b">
        <f t="shared" si="126"/>
        <v>1</v>
      </c>
      <c r="O2041" s="15" t="b">
        <f t="shared" si="127"/>
        <v>1</v>
      </c>
    </row>
    <row r="2042" spans="3:15" s="15" customFormat="1" ht="13.75" x14ac:dyDescent="0.45">
      <c r="C2042" s="15">
        <v>2037</v>
      </c>
      <c r="D2042" s="15" t="s">
        <v>24266</v>
      </c>
      <c r="E2042" s="24" t="str">
        <f>Paid_Raw_Data!A2038</f>
        <v>CLM-2025-002037</v>
      </c>
      <c r="F2042" s="16" t="str">
        <f>Paid_Raw_Data!I2038</f>
        <v>2020-03-30</v>
      </c>
      <c r="G2042" s="16" t="str">
        <f>Paid_Raw_Data!J2038</f>
        <v>2020-04-06</v>
      </c>
      <c r="H2042" s="16" t="str">
        <f>Paid_Raw_Data!K2038</f>
        <v>2020-08-04</v>
      </c>
      <c r="I2042" s="15" t="str">
        <f>Paid_Raw_Data!C2038</f>
        <v>Personal Accident</v>
      </c>
      <c r="J2042" s="17">
        <f>Paid_Raw_Data!Q2038</f>
        <v>220852.96</v>
      </c>
      <c r="K2042" s="25">
        <f>Paid_Raw_Data!V2038</f>
        <v>192259.09</v>
      </c>
      <c r="L2042" s="15" t="b">
        <f t="shared" si="124"/>
        <v>1</v>
      </c>
      <c r="M2042" s="15" t="b">
        <f t="shared" si="125"/>
        <v>1</v>
      </c>
      <c r="N2042" s="15" t="b">
        <f t="shared" si="126"/>
        <v>1</v>
      </c>
      <c r="O2042" s="15" t="b">
        <f t="shared" si="127"/>
        <v>1</v>
      </c>
    </row>
    <row r="2043" spans="3:15" s="15" customFormat="1" ht="13.75" x14ac:dyDescent="0.45">
      <c r="C2043" s="15">
        <v>2038</v>
      </c>
      <c r="D2043" s="15" t="s">
        <v>24266</v>
      </c>
      <c r="E2043" s="24" t="str">
        <f>Paid_Raw_Data!A2039</f>
        <v>CLM-2025-002038</v>
      </c>
      <c r="F2043" s="16" t="str">
        <f>Paid_Raw_Data!I2039</f>
        <v>2019-02-22</v>
      </c>
      <c r="G2043" s="16" t="str">
        <f>Paid_Raw_Data!J2039</f>
        <v>2019-02-27</v>
      </c>
      <c r="H2043" s="16" t="str">
        <f>Paid_Raw_Data!K2039</f>
        <v>2019-03-12</v>
      </c>
      <c r="I2043" s="15" t="str">
        <f>Paid_Raw_Data!C2039</f>
        <v>Marine Cargo</v>
      </c>
      <c r="J2043" s="17">
        <f>Paid_Raw_Data!Q2039</f>
        <v>6118173.2300000004</v>
      </c>
      <c r="K2043" s="25">
        <f>Paid_Raw_Data!V2039</f>
        <v>3161408.84</v>
      </c>
      <c r="L2043" s="15" t="b">
        <f t="shared" si="124"/>
        <v>1</v>
      </c>
      <c r="M2043" s="15" t="b">
        <f t="shared" si="125"/>
        <v>1</v>
      </c>
      <c r="N2043" s="15" t="b">
        <f t="shared" si="126"/>
        <v>1</v>
      </c>
      <c r="O2043" s="15" t="b">
        <f t="shared" si="127"/>
        <v>1</v>
      </c>
    </row>
    <row r="2044" spans="3:15" s="15" customFormat="1" ht="13.75" x14ac:dyDescent="0.45">
      <c r="C2044" s="15">
        <v>2039</v>
      </c>
      <c r="D2044" s="15" t="s">
        <v>24266</v>
      </c>
      <c r="E2044" s="24" t="str">
        <f>Paid_Raw_Data!A2040</f>
        <v>CLM-2025-002039</v>
      </c>
      <c r="F2044" s="16" t="str">
        <f>Paid_Raw_Data!I2040</f>
        <v>2025-03-06</v>
      </c>
      <c r="G2044" s="16" t="str">
        <f>Paid_Raw_Data!J2040</f>
        <v>2025-03-31</v>
      </c>
      <c r="H2044" s="16" t="str">
        <f>Paid_Raw_Data!K2040</f>
        <v>2025-10-08</v>
      </c>
      <c r="I2044" s="15" t="str">
        <f>Paid_Raw_Data!C2040</f>
        <v>WIBA</v>
      </c>
      <c r="J2044" s="17">
        <f>Paid_Raw_Data!Q2040</f>
        <v>2327338.35</v>
      </c>
      <c r="K2044" s="25">
        <f>Paid_Raw_Data!V2040</f>
        <v>1787348.7</v>
      </c>
      <c r="L2044" s="15" t="b">
        <f t="shared" si="124"/>
        <v>1</v>
      </c>
      <c r="M2044" s="15" t="b">
        <f t="shared" si="125"/>
        <v>1</v>
      </c>
      <c r="N2044" s="15" t="b">
        <f t="shared" si="126"/>
        <v>1</v>
      </c>
      <c r="O2044" s="15" t="b">
        <f t="shared" si="127"/>
        <v>1</v>
      </c>
    </row>
    <row r="2045" spans="3:15" s="15" customFormat="1" ht="13.75" x14ac:dyDescent="0.45">
      <c r="C2045" s="15">
        <v>2040</v>
      </c>
      <c r="D2045" s="15" t="s">
        <v>24266</v>
      </c>
      <c r="E2045" s="24" t="str">
        <f>Paid_Raw_Data!A2041</f>
        <v>CLM-2025-002040</v>
      </c>
      <c r="F2045" s="16" t="str">
        <f>Paid_Raw_Data!I2041</f>
        <v>2022-07-08</v>
      </c>
      <c r="G2045" s="16" t="str">
        <f>Paid_Raw_Data!J2041</f>
        <v>2022-07-15</v>
      </c>
      <c r="H2045" s="16" t="str">
        <f>Paid_Raw_Data!K2041</f>
        <v>2023-01-23</v>
      </c>
      <c r="I2045" s="15" t="str">
        <f>Paid_Raw_Data!C2041</f>
        <v>Liability</v>
      </c>
      <c r="J2045" s="17">
        <f>Paid_Raw_Data!Q2041</f>
        <v>21197030.890000001</v>
      </c>
      <c r="K2045" s="25">
        <f>Paid_Raw_Data!V2041</f>
        <v>15549229.689999999</v>
      </c>
      <c r="L2045" s="15" t="b">
        <f t="shared" si="124"/>
        <v>1</v>
      </c>
      <c r="M2045" s="15" t="b">
        <f t="shared" si="125"/>
        <v>1</v>
      </c>
      <c r="N2045" s="15" t="b">
        <f t="shared" si="126"/>
        <v>1</v>
      </c>
      <c r="O2045" s="15" t="b">
        <f t="shared" si="127"/>
        <v>1</v>
      </c>
    </row>
    <row r="2046" spans="3:15" s="15" customFormat="1" ht="13.75" x14ac:dyDescent="0.45">
      <c r="C2046" s="15">
        <v>2041</v>
      </c>
      <c r="D2046" s="15" t="s">
        <v>24266</v>
      </c>
      <c r="E2046" s="24" t="str">
        <f>Paid_Raw_Data!A2042</f>
        <v>CLM-2025-002041</v>
      </c>
      <c r="F2046" s="16" t="str">
        <f>Paid_Raw_Data!I2042</f>
        <v>2019-03-05</v>
      </c>
      <c r="G2046" s="16" t="str">
        <f>Paid_Raw_Data!J2042</f>
        <v>2019-03-31</v>
      </c>
      <c r="H2046" s="16" t="str">
        <f>Paid_Raw_Data!K2042</f>
        <v>2019-11-06</v>
      </c>
      <c r="I2046" s="15" t="str">
        <f>Paid_Raw_Data!C2042</f>
        <v>Motor Private</v>
      </c>
      <c r="J2046" s="17">
        <f>Paid_Raw_Data!Q2042</f>
        <v>697697.93</v>
      </c>
      <c r="K2046" s="25">
        <f>Paid_Raw_Data!V2042</f>
        <v>489406.31</v>
      </c>
      <c r="L2046" s="15" t="b">
        <f t="shared" si="124"/>
        <v>1</v>
      </c>
      <c r="M2046" s="15" t="b">
        <f t="shared" si="125"/>
        <v>1</v>
      </c>
      <c r="N2046" s="15" t="b">
        <f t="shared" si="126"/>
        <v>1</v>
      </c>
      <c r="O2046" s="15" t="b">
        <f t="shared" si="127"/>
        <v>1</v>
      </c>
    </row>
    <row r="2047" spans="3:15" s="15" customFormat="1" ht="13.75" x14ac:dyDescent="0.45">
      <c r="C2047" s="15">
        <v>2042</v>
      </c>
      <c r="D2047" s="15" t="s">
        <v>24266</v>
      </c>
      <c r="E2047" s="24" t="str">
        <f>Paid_Raw_Data!A2043</f>
        <v>CLM-2025-002042</v>
      </c>
      <c r="F2047" s="16" t="str">
        <f>Paid_Raw_Data!I2043</f>
        <v>2021-03-02</v>
      </c>
      <c r="G2047" s="16" t="str">
        <f>Paid_Raw_Data!J2043</f>
        <v>2021-03-14</v>
      </c>
      <c r="H2047" s="16" t="str">
        <f>Paid_Raw_Data!K2043</f>
        <v>2021-10-31</v>
      </c>
      <c r="I2047" s="15" t="str">
        <f>Paid_Raw_Data!C2043</f>
        <v>WIBA</v>
      </c>
      <c r="J2047" s="17">
        <f>Paid_Raw_Data!Q2043</f>
        <v>2278175.36</v>
      </c>
      <c r="K2047" s="25">
        <f>Paid_Raw_Data!V2043</f>
        <v>1194328.53</v>
      </c>
      <c r="L2047" s="15" t="b">
        <f t="shared" si="124"/>
        <v>1</v>
      </c>
      <c r="M2047" s="15" t="b">
        <f t="shared" si="125"/>
        <v>1</v>
      </c>
      <c r="N2047" s="15" t="b">
        <f t="shared" si="126"/>
        <v>1</v>
      </c>
      <c r="O2047" s="15" t="b">
        <f t="shared" si="127"/>
        <v>1</v>
      </c>
    </row>
    <row r="2048" spans="3:15" s="15" customFormat="1" ht="13.75" x14ac:dyDescent="0.45">
      <c r="C2048" s="15">
        <v>2043</v>
      </c>
      <c r="D2048" s="15" t="s">
        <v>24266</v>
      </c>
      <c r="E2048" s="24" t="str">
        <f>Paid_Raw_Data!A2044</f>
        <v>CLM-2025-002043</v>
      </c>
      <c r="F2048" s="16" t="str">
        <f>Paid_Raw_Data!I2044</f>
        <v>2021-12-07</v>
      </c>
      <c r="G2048" s="16" t="str">
        <f>Paid_Raw_Data!J2044</f>
        <v>2021-12-22</v>
      </c>
      <c r="H2048" s="16" t="str">
        <f>Paid_Raw_Data!K2044</f>
        <v>2022-03-11</v>
      </c>
      <c r="I2048" s="15" t="str">
        <f>Paid_Raw_Data!C2044</f>
        <v>Motor Private</v>
      </c>
      <c r="J2048" s="17">
        <f>Paid_Raw_Data!Q2044</f>
        <v>76760.160000000003</v>
      </c>
      <c r="K2048" s="25">
        <f>Paid_Raw_Data!V2044</f>
        <v>50990.94</v>
      </c>
      <c r="L2048" s="15" t="b">
        <f t="shared" si="124"/>
        <v>1</v>
      </c>
      <c r="M2048" s="15" t="b">
        <f t="shared" si="125"/>
        <v>1</v>
      </c>
      <c r="N2048" s="15" t="b">
        <f t="shared" si="126"/>
        <v>1</v>
      </c>
      <c r="O2048" s="15" t="b">
        <f t="shared" si="127"/>
        <v>1</v>
      </c>
    </row>
    <row r="2049" spans="3:15" s="15" customFormat="1" ht="13.75" x14ac:dyDescent="0.45">
      <c r="C2049" s="15">
        <v>2044</v>
      </c>
      <c r="D2049" s="15" t="s">
        <v>24266</v>
      </c>
      <c r="E2049" s="24" t="str">
        <f>Paid_Raw_Data!A2045</f>
        <v>CLM-2025-002044</v>
      </c>
      <c r="F2049" s="16" t="str">
        <f>Paid_Raw_Data!I2045</f>
        <v>2020-03-24</v>
      </c>
      <c r="G2049" s="16" t="str">
        <f>Paid_Raw_Data!J2045</f>
        <v>2020-04-10</v>
      </c>
      <c r="H2049" s="16" t="str">
        <f>Paid_Raw_Data!K2045</f>
        <v>2020-05-26</v>
      </c>
      <c r="I2049" s="15" t="str">
        <f>Paid_Raw_Data!C2045</f>
        <v>Motor Private</v>
      </c>
      <c r="J2049" s="17">
        <f>Paid_Raw_Data!Q2045</f>
        <v>1196521.6100000001</v>
      </c>
      <c r="K2049" s="25">
        <f>Paid_Raw_Data!V2045</f>
        <v>867221.63</v>
      </c>
      <c r="L2049" s="15" t="b">
        <f t="shared" si="124"/>
        <v>1</v>
      </c>
      <c r="M2049" s="15" t="b">
        <f t="shared" si="125"/>
        <v>1</v>
      </c>
      <c r="N2049" s="15" t="b">
        <f t="shared" si="126"/>
        <v>1</v>
      </c>
      <c r="O2049" s="15" t="b">
        <f t="shared" si="127"/>
        <v>1</v>
      </c>
    </row>
    <row r="2050" spans="3:15" s="15" customFormat="1" ht="13.75" x14ac:dyDescent="0.45">
      <c r="C2050" s="15">
        <v>2045</v>
      </c>
      <c r="D2050" s="15" t="s">
        <v>24266</v>
      </c>
      <c r="E2050" s="24" t="str">
        <f>Paid_Raw_Data!A2046</f>
        <v>CLM-2025-002045</v>
      </c>
      <c r="F2050" s="16" t="str">
        <f>Paid_Raw_Data!I2046</f>
        <v>2022-07-06</v>
      </c>
      <c r="G2050" s="16" t="str">
        <f>Paid_Raw_Data!J2046</f>
        <v>2022-07-12</v>
      </c>
      <c r="H2050" s="16" t="str">
        <f>Paid_Raw_Data!K2046</f>
        <v>2022-07-29</v>
      </c>
      <c r="I2050" s="15" t="str">
        <f>Paid_Raw_Data!C2046</f>
        <v>WIBA</v>
      </c>
      <c r="J2050" s="17">
        <f>Paid_Raw_Data!Q2046</f>
        <v>11474252.210000001</v>
      </c>
      <c r="K2050" s="25">
        <f>Paid_Raw_Data!V2046</f>
        <v>8979814.2300000004</v>
      </c>
      <c r="L2050" s="15" t="b">
        <f t="shared" si="124"/>
        <v>1</v>
      </c>
      <c r="M2050" s="15" t="b">
        <f t="shared" si="125"/>
        <v>1</v>
      </c>
      <c r="N2050" s="15" t="b">
        <f t="shared" si="126"/>
        <v>1</v>
      </c>
      <c r="O2050" s="15" t="b">
        <f t="shared" si="127"/>
        <v>1</v>
      </c>
    </row>
    <row r="2051" spans="3:15" s="15" customFormat="1" ht="13.75" x14ac:dyDescent="0.45">
      <c r="C2051" s="15">
        <v>2046</v>
      </c>
      <c r="D2051" s="15" t="s">
        <v>24266</v>
      </c>
      <c r="E2051" s="24" t="str">
        <f>Paid_Raw_Data!A2047</f>
        <v>CLM-2025-002046</v>
      </c>
      <c r="F2051" s="16" t="str">
        <f>Paid_Raw_Data!I2047</f>
        <v>2018-09-29</v>
      </c>
      <c r="G2051" s="16" t="str">
        <f>Paid_Raw_Data!J2047</f>
        <v>2018-10-21</v>
      </c>
      <c r="H2051" s="16" t="str">
        <f>Paid_Raw_Data!K2047</f>
        <v>2019-04-16</v>
      </c>
      <c r="I2051" s="15" t="str">
        <f>Paid_Raw_Data!C2047</f>
        <v>Liability</v>
      </c>
      <c r="J2051" s="17">
        <f>Paid_Raw_Data!Q2047</f>
        <v>21045942.789999999</v>
      </c>
      <c r="K2051" s="25">
        <f>Paid_Raw_Data!V2047</f>
        <v>15728613.23</v>
      </c>
      <c r="L2051" s="15" t="b">
        <f t="shared" si="124"/>
        <v>1</v>
      </c>
      <c r="M2051" s="15" t="b">
        <f t="shared" si="125"/>
        <v>1</v>
      </c>
      <c r="N2051" s="15" t="b">
        <f t="shared" si="126"/>
        <v>1</v>
      </c>
      <c r="O2051" s="15" t="b">
        <f t="shared" si="127"/>
        <v>1</v>
      </c>
    </row>
    <row r="2052" spans="3:15" s="15" customFormat="1" ht="13.75" x14ac:dyDescent="0.45">
      <c r="C2052" s="15">
        <v>2047</v>
      </c>
      <c r="D2052" s="15" t="s">
        <v>24266</v>
      </c>
      <c r="E2052" s="24" t="str">
        <f>Paid_Raw_Data!A2048</f>
        <v>CLM-2025-002047</v>
      </c>
      <c r="F2052" s="16" t="str">
        <f>Paid_Raw_Data!I2048</f>
        <v>2024-05-15</v>
      </c>
      <c r="G2052" s="16" t="str">
        <f>Paid_Raw_Data!J2048</f>
        <v>2024-05-24</v>
      </c>
      <c r="H2052" s="16" t="str">
        <f>Paid_Raw_Data!K2048</f>
        <v>2024-12-25</v>
      </c>
      <c r="I2052" s="15" t="str">
        <f>Paid_Raw_Data!C2048</f>
        <v>Marine Cargo</v>
      </c>
      <c r="J2052" s="17">
        <f>Paid_Raw_Data!Q2048</f>
        <v>10031736.380000001</v>
      </c>
      <c r="K2052" s="25">
        <f>Paid_Raw_Data!V2048</f>
        <v>6733952.5300000003</v>
      </c>
      <c r="L2052" s="15" t="b">
        <f t="shared" si="124"/>
        <v>1</v>
      </c>
      <c r="M2052" s="15" t="b">
        <f t="shared" si="125"/>
        <v>1</v>
      </c>
      <c r="N2052" s="15" t="b">
        <f t="shared" si="126"/>
        <v>1</v>
      </c>
      <c r="O2052" s="15" t="b">
        <f t="shared" si="127"/>
        <v>1</v>
      </c>
    </row>
    <row r="2053" spans="3:15" s="15" customFormat="1" ht="13.75" x14ac:dyDescent="0.45">
      <c r="C2053" s="15">
        <v>2048</v>
      </c>
      <c r="D2053" s="15" t="s">
        <v>24266</v>
      </c>
      <c r="E2053" s="24" t="str">
        <f>Paid_Raw_Data!A2049</f>
        <v>CLM-2025-002048</v>
      </c>
      <c r="F2053" s="16" t="str">
        <f>Paid_Raw_Data!I2049</f>
        <v>2021-01-10</v>
      </c>
      <c r="G2053" s="16" t="str">
        <f>Paid_Raw_Data!J2049</f>
        <v>2021-01-11</v>
      </c>
      <c r="H2053" s="16" t="str">
        <f>Paid_Raw_Data!K2049</f>
        <v>2021-04-19</v>
      </c>
      <c r="I2053" s="15" t="str">
        <f>Paid_Raw_Data!C2049</f>
        <v>Personal Accident</v>
      </c>
      <c r="J2053" s="17">
        <f>Paid_Raw_Data!Q2049</f>
        <v>573133.82999999996</v>
      </c>
      <c r="K2053" s="25">
        <f>Paid_Raw_Data!V2049</f>
        <v>481530.32</v>
      </c>
      <c r="L2053" s="15" t="b">
        <f t="shared" si="124"/>
        <v>1</v>
      </c>
      <c r="M2053" s="15" t="b">
        <f t="shared" si="125"/>
        <v>1</v>
      </c>
      <c r="N2053" s="15" t="b">
        <f t="shared" si="126"/>
        <v>1</v>
      </c>
      <c r="O2053" s="15" t="b">
        <f t="shared" si="127"/>
        <v>1</v>
      </c>
    </row>
    <row r="2054" spans="3:15" s="15" customFormat="1" ht="13.75" x14ac:dyDescent="0.45">
      <c r="C2054" s="15">
        <v>2049</v>
      </c>
      <c r="D2054" s="15" t="s">
        <v>24266</v>
      </c>
      <c r="E2054" s="24" t="str">
        <f>Paid_Raw_Data!A2050</f>
        <v>CLM-2025-002049</v>
      </c>
      <c r="F2054" s="16" t="str">
        <f>Paid_Raw_Data!I2050</f>
        <v>2019-11-09</v>
      </c>
      <c r="G2054" s="16" t="str">
        <f>Paid_Raw_Data!J2050</f>
        <v>2019-11-26</v>
      </c>
      <c r="H2054" s="16" t="str">
        <f>Paid_Raw_Data!K2050</f>
        <v>2020-02-08</v>
      </c>
      <c r="I2054" s="15" t="str">
        <f>Paid_Raw_Data!C2050</f>
        <v>WIBA</v>
      </c>
      <c r="J2054" s="17">
        <f>Paid_Raw_Data!Q2050</f>
        <v>3262834.85</v>
      </c>
      <c r="K2054" s="25">
        <f>Paid_Raw_Data!V2050</f>
        <v>2269573.61</v>
      </c>
      <c r="L2054" s="15" t="b">
        <f t="shared" si="124"/>
        <v>1</v>
      </c>
      <c r="M2054" s="15" t="b">
        <f t="shared" si="125"/>
        <v>1</v>
      </c>
      <c r="N2054" s="15" t="b">
        <f t="shared" si="126"/>
        <v>1</v>
      </c>
      <c r="O2054" s="15" t="b">
        <f t="shared" si="127"/>
        <v>1</v>
      </c>
    </row>
    <row r="2055" spans="3:15" s="15" customFormat="1" ht="13.75" x14ac:dyDescent="0.45">
      <c r="C2055" s="15">
        <v>2050</v>
      </c>
      <c r="D2055" s="15" t="s">
        <v>24266</v>
      </c>
      <c r="E2055" s="24" t="str">
        <f>Paid_Raw_Data!A2051</f>
        <v>CLM-2025-002050</v>
      </c>
      <c r="F2055" s="16" t="str">
        <f>Paid_Raw_Data!I2051</f>
        <v>2026-06-22</v>
      </c>
      <c r="G2055" s="16" t="str">
        <f>Paid_Raw_Data!J2051</f>
        <v>2026-07-04</v>
      </c>
      <c r="H2055" s="16" t="str">
        <f>Paid_Raw_Data!K2051</f>
        <v>2026-08-04</v>
      </c>
      <c r="I2055" s="15" t="str">
        <f>Paid_Raw_Data!C2051</f>
        <v>Motor Private</v>
      </c>
      <c r="J2055" s="17">
        <f>Paid_Raw_Data!Q2051</f>
        <v>643305.16</v>
      </c>
      <c r="K2055" s="25">
        <f>Paid_Raw_Data!V2051</f>
        <v>417584.31</v>
      </c>
      <c r="L2055" s="15" t="b">
        <f t="shared" ref="L2055:L2118" si="128">F2055&lt;=G2055</f>
        <v>1</v>
      </c>
      <c r="M2055" s="15" t="b">
        <f t="shared" ref="M2055:M2118" si="129">F2055&lt;=H2055</f>
        <v>1</v>
      </c>
      <c r="N2055" s="15" t="b">
        <f t="shared" ref="N2055:N2118" si="130">G2055&lt;=H2055</f>
        <v>1</v>
      </c>
      <c r="O2055" s="15" t="b">
        <f t="shared" ref="O2055:O2118" si="131">K2055&lt;=I2055</f>
        <v>1</v>
      </c>
    </row>
    <row r="2056" spans="3:15" s="15" customFormat="1" ht="13.75" x14ac:dyDescent="0.45">
      <c r="C2056" s="15">
        <v>2051</v>
      </c>
      <c r="D2056" s="15" t="s">
        <v>24266</v>
      </c>
      <c r="E2056" s="24" t="str">
        <f>Paid_Raw_Data!A2052</f>
        <v>CLM-2025-002051</v>
      </c>
      <c r="F2056" s="16" t="str">
        <f>Paid_Raw_Data!I2052</f>
        <v>2024-01-10</v>
      </c>
      <c r="G2056" s="16" t="str">
        <f>Paid_Raw_Data!J2052</f>
        <v>2024-01-18</v>
      </c>
      <c r="H2056" s="16" t="str">
        <f>Paid_Raw_Data!K2052</f>
        <v>2024-08-27</v>
      </c>
      <c r="I2056" s="15" t="str">
        <f>Paid_Raw_Data!C2052</f>
        <v>Engineering</v>
      </c>
      <c r="J2056" s="17">
        <f>Paid_Raw_Data!Q2052</f>
        <v>101534572.43000001</v>
      </c>
      <c r="K2056" s="25">
        <f>Paid_Raw_Data!V2052</f>
        <v>58196493.82</v>
      </c>
      <c r="L2056" s="15" t="b">
        <f t="shared" si="128"/>
        <v>1</v>
      </c>
      <c r="M2056" s="15" t="b">
        <f t="shared" si="129"/>
        <v>1</v>
      </c>
      <c r="N2056" s="15" t="b">
        <f t="shared" si="130"/>
        <v>1</v>
      </c>
      <c r="O2056" s="15" t="b">
        <f t="shared" si="131"/>
        <v>1</v>
      </c>
    </row>
    <row r="2057" spans="3:15" s="15" customFormat="1" ht="13.75" x14ac:dyDescent="0.45">
      <c r="C2057" s="15">
        <v>2052</v>
      </c>
      <c r="D2057" s="15" t="s">
        <v>24266</v>
      </c>
      <c r="E2057" s="24" t="str">
        <f>Paid_Raw_Data!A2053</f>
        <v>CLM-2025-002052</v>
      </c>
      <c r="F2057" s="16" t="str">
        <f>Paid_Raw_Data!I2053</f>
        <v>2020-04-28</v>
      </c>
      <c r="G2057" s="16" t="str">
        <f>Paid_Raw_Data!J2053</f>
        <v>2020-05-10</v>
      </c>
      <c r="H2057" s="16" t="str">
        <f>Paid_Raw_Data!K2053</f>
        <v>2020-06-03</v>
      </c>
      <c r="I2057" s="15" t="str">
        <f>Paid_Raw_Data!C2053</f>
        <v>Liability</v>
      </c>
      <c r="J2057" s="17">
        <f>Paid_Raw_Data!Q2053</f>
        <v>1578730.55</v>
      </c>
      <c r="K2057" s="25">
        <f>Paid_Raw_Data!V2053</f>
        <v>899388.79</v>
      </c>
      <c r="L2057" s="15" t="b">
        <f t="shared" si="128"/>
        <v>1</v>
      </c>
      <c r="M2057" s="15" t="b">
        <f t="shared" si="129"/>
        <v>1</v>
      </c>
      <c r="N2057" s="15" t="b">
        <f t="shared" si="130"/>
        <v>1</v>
      </c>
      <c r="O2057" s="15" t="b">
        <f t="shared" si="131"/>
        <v>1</v>
      </c>
    </row>
    <row r="2058" spans="3:15" s="15" customFormat="1" ht="13.75" x14ac:dyDescent="0.45">
      <c r="C2058" s="15">
        <v>2053</v>
      </c>
      <c r="D2058" s="15" t="s">
        <v>24266</v>
      </c>
      <c r="E2058" s="24" t="str">
        <f>Paid_Raw_Data!A2054</f>
        <v>CLM-2025-002053</v>
      </c>
      <c r="F2058" s="16" t="str">
        <f>Paid_Raw_Data!I2054</f>
        <v>2023-09-28</v>
      </c>
      <c r="G2058" s="16" t="str">
        <f>Paid_Raw_Data!J2054</f>
        <v>2023-10-06</v>
      </c>
      <c r="H2058" s="16" t="str">
        <f>Paid_Raw_Data!K2054</f>
        <v>2024-05-17</v>
      </c>
      <c r="I2058" s="15" t="str">
        <f>Paid_Raw_Data!C2054</f>
        <v>Engineering</v>
      </c>
      <c r="J2058" s="17">
        <f>Paid_Raw_Data!Q2054</f>
        <v>81973844.629999995</v>
      </c>
      <c r="K2058" s="25">
        <f>Paid_Raw_Data!V2054</f>
        <v>42162946.979999997</v>
      </c>
      <c r="L2058" s="15" t="b">
        <f t="shared" si="128"/>
        <v>1</v>
      </c>
      <c r="M2058" s="15" t="b">
        <f t="shared" si="129"/>
        <v>1</v>
      </c>
      <c r="N2058" s="15" t="b">
        <f t="shared" si="130"/>
        <v>1</v>
      </c>
      <c r="O2058" s="15" t="b">
        <f t="shared" si="131"/>
        <v>1</v>
      </c>
    </row>
    <row r="2059" spans="3:15" s="15" customFormat="1" ht="13.75" x14ac:dyDescent="0.45">
      <c r="C2059" s="15">
        <v>2054</v>
      </c>
      <c r="D2059" s="15" t="s">
        <v>24266</v>
      </c>
      <c r="E2059" s="24" t="str">
        <f>Paid_Raw_Data!A2055</f>
        <v>CLM-2025-002054</v>
      </c>
      <c r="F2059" s="16" t="str">
        <f>Paid_Raw_Data!I2055</f>
        <v>2018-08-23</v>
      </c>
      <c r="G2059" s="16" t="str">
        <f>Paid_Raw_Data!J2055</f>
        <v>2018-09-09</v>
      </c>
      <c r="H2059" s="16" t="str">
        <f>Paid_Raw_Data!K2055</f>
        <v>2019-03-07</v>
      </c>
      <c r="I2059" s="15" t="str">
        <f>Paid_Raw_Data!C2055</f>
        <v>Marine Cargo</v>
      </c>
      <c r="J2059" s="17">
        <f>Paid_Raw_Data!Q2055</f>
        <v>24027832.629999999</v>
      </c>
      <c r="K2059" s="25">
        <f>Paid_Raw_Data!V2055</f>
        <v>17304769.52</v>
      </c>
      <c r="L2059" s="15" t="b">
        <f t="shared" si="128"/>
        <v>1</v>
      </c>
      <c r="M2059" s="15" t="b">
        <f t="shared" si="129"/>
        <v>1</v>
      </c>
      <c r="N2059" s="15" t="b">
        <f t="shared" si="130"/>
        <v>1</v>
      </c>
      <c r="O2059" s="15" t="b">
        <f t="shared" si="131"/>
        <v>1</v>
      </c>
    </row>
    <row r="2060" spans="3:15" s="15" customFormat="1" ht="13.75" x14ac:dyDescent="0.45">
      <c r="C2060" s="15">
        <v>2055</v>
      </c>
      <c r="D2060" s="15" t="s">
        <v>24266</v>
      </c>
      <c r="E2060" s="24" t="str">
        <f>Paid_Raw_Data!A2056</f>
        <v>CLM-2025-002055</v>
      </c>
      <c r="F2060" s="16" t="str">
        <f>Paid_Raw_Data!I2056</f>
        <v>2022-11-05</v>
      </c>
      <c r="G2060" s="16" t="str">
        <f>Paid_Raw_Data!J2056</f>
        <v>2022-11-15</v>
      </c>
      <c r="H2060" s="16" t="str">
        <f>Paid_Raw_Data!K2056</f>
        <v>2023-04-03</v>
      </c>
      <c r="I2060" s="15" t="str">
        <f>Paid_Raw_Data!C2056</f>
        <v>Medical</v>
      </c>
      <c r="J2060" s="17">
        <f>Paid_Raw_Data!Q2056</f>
        <v>89128.53</v>
      </c>
      <c r="K2060" s="25">
        <f>Paid_Raw_Data!V2056</f>
        <v>72470.570000000007</v>
      </c>
      <c r="L2060" s="15" t="b">
        <f t="shared" si="128"/>
        <v>1</v>
      </c>
      <c r="M2060" s="15" t="b">
        <f t="shared" si="129"/>
        <v>1</v>
      </c>
      <c r="N2060" s="15" t="b">
        <f t="shared" si="130"/>
        <v>1</v>
      </c>
      <c r="O2060" s="15" t="b">
        <f t="shared" si="131"/>
        <v>1</v>
      </c>
    </row>
    <row r="2061" spans="3:15" s="15" customFormat="1" ht="13.75" x14ac:dyDescent="0.45">
      <c r="C2061" s="15">
        <v>2056</v>
      </c>
      <c r="D2061" s="15" t="s">
        <v>24266</v>
      </c>
      <c r="E2061" s="24" t="str">
        <f>Paid_Raw_Data!A2057</f>
        <v>CLM-2025-002056</v>
      </c>
      <c r="F2061" s="16" t="str">
        <f>Paid_Raw_Data!I2057</f>
        <v>2026-01-02</v>
      </c>
      <c r="G2061" s="16" t="str">
        <f>Paid_Raw_Data!J2057</f>
        <v>2026-01-02</v>
      </c>
      <c r="H2061" s="16" t="str">
        <f>Paid_Raw_Data!K2057</f>
        <v>2026-05-09</v>
      </c>
      <c r="I2061" s="15" t="str">
        <f>Paid_Raw_Data!C2057</f>
        <v>Fire Industrial</v>
      </c>
      <c r="J2061" s="17">
        <f>Paid_Raw_Data!Q2057</f>
        <v>89169925.75</v>
      </c>
      <c r="K2061" s="25">
        <f>Paid_Raw_Data!V2057</f>
        <v>53684823.899999999</v>
      </c>
      <c r="L2061" s="15" t="b">
        <f t="shared" si="128"/>
        <v>1</v>
      </c>
      <c r="M2061" s="15" t="b">
        <f t="shared" si="129"/>
        <v>1</v>
      </c>
      <c r="N2061" s="15" t="b">
        <f t="shared" si="130"/>
        <v>1</v>
      </c>
      <c r="O2061" s="15" t="b">
        <f t="shared" si="131"/>
        <v>1</v>
      </c>
    </row>
    <row r="2062" spans="3:15" s="15" customFormat="1" ht="13.75" x14ac:dyDescent="0.45">
      <c r="C2062" s="15">
        <v>2057</v>
      </c>
      <c r="D2062" s="15" t="s">
        <v>24266</v>
      </c>
      <c r="E2062" s="24" t="str">
        <f>Paid_Raw_Data!A2058</f>
        <v>CLM-2025-002057</v>
      </c>
      <c r="F2062" s="16" t="str">
        <f>Paid_Raw_Data!I2058</f>
        <v>2026-03-17</v>
      </c>
      <c r="G2062" s="16" t="str">
        <f>Paid_Raw_Data!J2058</f>
        <v>2026-03-18</v>
      </c>
      <c r="H2062" s="16" t="str">
        <f>Paid_Raw_Data!K2058</f>
        <v>2026-05-25</v>
      </c>
      <c r="I2062" s="15" t="str">
        <f>Paid_Raw_Data!C2058</f>
        <v>WIBA</v>
      </c>
      <c r="J2062" s="17">
        <f>Paid_Raw_Data!Q2058</f>
        <v>3097042.39</v>
      </c>
      <c r="K2062" s="25">
        <f>Paid_Raw_Data!V2058</f>
        <v>1647322.91</v>
      </c>
      <c r="L2062" s="15" t="b">
        <f t="shared" si="128"/>
        <v>1</v>
      </c>
      <c r="M2062" s="15" t="b">
        <f t="shared" si="129"/>
        <v>1</v>
      </c>
      <c r="N2062" s="15" t="b">
        <f t="shared" si="130"/>
        <v>1</v>
      </c>
      <c r="O2062" s="15" t="b">
        <f t="shared" si="131"/>
        <v>1</v>
      </c>
    </row>
    <row r="2063" spans="3:15" s="15" customFormat="1" ht="13.75" x14ac:dyDescent="0.45">
      <c r="C2063" s="15">
        <v>2058</v>
      </c>
      <c r="D2063" s="15" t="s">
        <v>24266</v>
      </c>
      <c r="E2063" s="24" t="str">
        <f>Paid_Raw_Data!A2059</f>
        <v>CLM-2025-002058</v>
      </c>
      <c r="F2063" s="16" t="str">
        <f>Paid_Raw_Data!I2059</f>
        <v>2023-11-10</v>
      </c>
      <c r="G2063" s="16" t="str">
        <f>Paid_Raw_Data!J2059</f>
        <v>2023-11-26</v>
      </c>
      <c r="H2063" s="16" t="str">
        <f>Paid_Raw_Data!K2059</f>
        <v>2024-04-10</v>
      </c>
      <c r="I2063" s="15" t="str">
        <f>Paid_Raw_Data!C2059</f>
        <v>Motor Commercial</v>
      </c>
      <c r="J2063" s="17">
        <f>Paid_Raw_Data!Q2059</f>
        <v>949690.68</v>
      </c>
      <c r="K2063" s="25">
        <f>Paid_Raw_Data!V2059</f>
        <v>621928.07999999996</v>
      </c>
      <c r="L2063" s="15" t="b">
        <f t="shared" si="128"/>
        <v>1</v>
      </c>
      <c r="M2063" s="15" t="b">
        <f t="shared" si="129"/>
        <v>1</v>
      </c>
      <c r="N2063" s="15" t="b">
        <f t="shared" si="130"/>
        <v>1</v>
      </c>
      <c r="O2063" s="15" t="b">
        <f t="shared" si="131"/>
        <v>1</v>
      </c>
    </row>
    <row r="2064" spans="3:15" s="15" customFormat="1" ht="13.75" x14ac:dyDescent="0.45">
      <c r="C2064" s="15">
        <v>2059</v>
      </c>
      <c r="D2064" s="15" t="s">
        <v>24266</v>
      </c>
      <c r="E2064" s="24" t="str">
        <f>Paid_Raw_Data!A2060</f>
        <v>CLM-2025-002059</v>
      </c>
      <c r="F2064" s="16" t="str">
        <f>Paid_Raw_Data!I2060</f>
        <v>2026-09-05</v>
      </c>
      <c r="G2064" s="16" t="str">
        <f>Paid_Raw_Data!J2060</f>
        <v>2026-09-19</v>
      </c>
      <c r="H2064" s="16" t="str">
        <f>Paid_Raw_Data!K2060</f>
        <v>2027-03-12</v>
      </c>
      <c r="I2064" s="15" t="str">
        <f>Paid_Raw_Data!C2060</f>
        <v>Engineering</v>
      </c>
      <c r="J2064" s="17">
        <f>Paid_Raw_Data!Q2060</f>
        <v>60058599.590000004</v>
      </c>
      <c r="K2064" s="25">
        <f>Paid_Raw_Data!V2060</f>
        <v>37624261.539999999</v>
      </c>
      <c r="L2064" s="15" t="b">
        <f t="shared" si="128"/>
        <v>1</v>
      </c>
      <c r="M2064" s="15" t="b">
        <f t="shared" si="129"/>
        <v>1</v>
      </c>
      <c r="N2064" s="15" t="b">
        <f t="shared" si="130"/>
        <v>1</v>
      </c>
      <c r="O2064" s="15" t="b">
        <f t="shared" si="131"/>
        <v>1</v>
      </c>
    </row>
    <row r="2065" spans="3:15" s="15" customFormat="1" ht="13.75" x14ac:dyDescent="0.45">
      <c r="C2065" s="15">
        <v>2060</v>
      </c>
      <c r="D2065" s="15" t="s">
        <v>24266</v>
      </c>
      <c r="E2065" s="24" t="str">
        <f>Paid_Raw_Data!A2061</f>
        <v>CLM-2025-002060</v>
      </c>
      <c r="F2065" s="16" t="str">
        <f>Paid_Raw_Data!I2061</f>
        <v>2024-12-10</v>
      </c>
      <c r="G2065" s="16" t="str">
        <f>Paid_Raw_Data!J2061</f>
        <v>2025-01-07</v>
      </c>
      <c r="H2065" s="16" t="str">
        <f>Paid_Raw_Data!K2061</f>
        <v>2025-06-19</v>
      </c>
      <c r="I2065" s="15" t="str">
        <f>Paid_Raw_Data!C2061</f>
        <v>Engineering</v>
      </c>
      <c r="J2065" s="17">
        <f>Paid_Raw_Data!Q2061</f>
        <v>74441014.670000002</v>
      </c>
      <c r="K2065" s="25">
        <f>Paid_Raw_Data!V2061</f>
        <v>40471277.990000002</v>
      </c>
      <c r="L2065" s="15" t="b">
        <f t="shared" si="128"/>
        <v>1</v>
      </c>
      <c r="M2065" s="15" t="b">
        <f t="shared" si="129"/>
        <v>1</v>
      </c>
      <c r="N2065" s="15" t="b">
        <f t="shared" si="130"/>
        <v>1</v>
      </c>
      <c r="O2065" s="15" t="b">
        <f t="shared" si="131"/>
        <v>1</v>
      </c>
    </row>
    <row r="2066" spans="3:15" s="15" customFormat="1" ht="13.75" x14ac:dyDescent="0.45">
      <c r="C2066" s="15">
        <v>2061</v>
      </c>
      <c r="D2066" s="15" t="s">
        <v>24266</v>
      </c>
      <c r="E2066" s="24" t="str">
        <f>Paid_Raw_Data!A2062</f>
        <v>CLM-2025-002061</v>
      </c>
      <c r="F2066" s="16" t="str">
        <f>Paid_Raw_Data!I2062</f>
        <v>2025-09-09</v>
      </c>
      <c r="G2066" s="16" t="str">
        <f>Paid_Raw_Data!J2062</f>
        <v>2025-09-09</v>
      </c>
      <c r="H2066" s="16" t="str">
        <f>Paid_Raw_Data!K2062</f>
        <v>2026-04-25</v>
      </c>
      <c r="I2066" s="15" t="str">
        <f>Paid_Raw_Data!C2062</f>
        <v>WIBA</v>
      </c>
      <c r="J2066" s="17">
        <f>Paid_Raw_Data!Q2062</f>
        <v>3577704.07</v>
      </c>
      <c r="K2066" s="25">
        <f>Paid_Raw_Data!V2062</f>
        <v>2417148.38</v>
      </c>
      <c r="L2066" s="15" t="b">
        <f t="shared" si="128"/>
        <v>1</v>
      </c>
      <c r="M2066" s="15" t="b">
        <f t="shared" si="129"/>
        <v>1</v>
      </c>
      <c r="N2066" s="15" t="b">
        <f t="shared" si="130"/>
        <v>1</v>
      </c>
      <c r="O2066" s="15" t="b">
        <f t="shared" si="131"/>
        <v>1</v>
      </c>
    </row>
    <row r="2067" spans="3:15" s="15" customFormat="1" ht="13.75" x14ac:dyDescent="0.45">
      <c r="C2067" s="15">
        <v>2062</v>
      </c>
      <c r="D2067" s="15" t="s">
        <v>24266</v>
      </c>
      <c r="E2067" s="24" t="str">
        <f>Paid_Raw_Data!A2063</f>
        <v>CLM-2025-002062</v>
      </c>
      <c r="F2067" s="16" t="str">
        <f>Paid_Raw_Data!I2063</f>
        <v>2018-07-01</v>
      </c>
      <c r="G2067" s="16" t="str">
        <f>Paid_Raw_Data!J2063</f>
        <v>2018-07-14</v>
      </c>
      <c r="H2067" s="16" t="str">
        <f>Paid_Raw_Data!K2063</f>
        <v>2019-02-07</v>
      </c>
      <c r="I2067" s="15" t="str">
        <f>Paid_Raw_Data!C2063</f>
        <v>WIBA</v>
      </c>
      <c r="J2067" s="17">
        <f>Paid_Raw_Data!Q2063</f>
        <v>7546756.8700000001</v>
      </c>
      <c r="K2067" s="25">
        <f>Paid_Raw_Data!V2063</f>
        <v>5118732.87</v>
      </c>
      <c r="L2067" s="15" t="b">
        <f t="shared" si="128"/>
        <v>1</v>
      </c>
      <c r="M2067" s="15" t="b">
        <f t="shared" si="129"/>
        <v>1</v>
      </c>
      <c r="N2067" s="15" t="b">
        <f t="shared" si="130"/>
        <v>1</v>
      </c>
      <c r="O2067" s="15" t="b">
        <f t="shared" si="131"/>
        <v>1</v>
      </c>
    </row>
    <row r="2068" spans="3:15" s="15" customFormat="1" ht="13.75" x14ac:dyDescent="0.45">
      <c r="C2068" s="15">
        <v>2063</v>
      </c>
      <c r="D2068" s="15" t="s">
        <v>24266</v>
      </c>
      <c r="E2068" s="24" t="str">
        <f>Paid_Raw_Data!A2064</f>
        <v>CLM-2025-002063</v>
      </c>
      <c r="F2068" s="16" t="str">
        <f>Paid_Raw_Data!I2064</f>
        <v>2022-05-31</v>
      </c>
      <c r="G2068" s="16" t="str">
        <f>Paid_Raw_Data!J2064</f>
        <v>2022-06-13</v>
      </c>
      <c r="H2068" s="16" t="str">
        <f>Paid_Raw_Data!K2064</f>
        <v>2022-10-01</v>
      </c>
      <c r="I2068" s="15" t="str">
        <f>Paid_Raw_Data!C2064</f>
        <v>Liability</v>
      </c>
      <c r="J2068" s="17">
        <f>Paid_Raw_Data!Q2064</f>
        <v>1204260.83</v>
      </c>
      <c r="K2068" s="25">
        <f>Paid_Raw_Data!V2064</f>
        <v>498881.41</v>
      </c>
      <c r="L2068" s="15" t="b">
        <f t="shared" si="128"/>
        <v>1</v>
      </c>
      <c r="M2068" s="15" t="b">
        <f t="shared" si="129"/>
        <v>1</v>
      </c>
      <c r="N2068" s="15" t="b">
        <f t="shared" si="130"/>
        <v>1</v>
      </c>
      <c r="O2068" s="15" t="b">
        <f t="shared" si="131"/>
        <v>1</v>
      </c>
    </row>
    <row r="2069" spans="3:15" s="15" customFormat="1" ht="13.75" x14ac:dyDescent="0.45">
      <c r="C2069" s="15">
        <v>2064</v>
      </c>
      <c r="D2069" s="15" t="s">
        <v>24266</v>
      </c>
      <c r="E2069" s="24" t="str">
        <f>Paid_Raw_Data!A2065</f>
        <v>CLM-2025-002064</v>
      </c>
      <c r="F2069" s="16" t="str">
        <f>Paid_Raw_Data!I2065</f>
        <v>2021-07-18</v>
      </c>
      <c r="G2069" s="16" t="str">
        <f>Paid_Raw_Data!J2065</f>
        <v>2021-07-24</v>
      </c>
      <c r="H2069" s="16" t="str">
        <f>Paid_Raw_Data!K2065</f>
        <v>2022-03-17</v>
      </c>
      <c r="I2069" s="15" t="str">
        <f>Paid_Raw_Data!C2065</f>
        <v>Motor Commercial</v>
      </c>
      <c r="J2069" s="17">
        <f>Paid_Raw_Data!Q2065</f>
        <v>494953.15</v>
      </c>
      <c r="K2069" s="25">
        <f>Paid_Raw_Data!V2065</f>
        <v>297963.36</v>
      </c>
      <c r="L2069" s="15" t="b">
        <f t="shared" si="128"/>
        <v>1</v>
      </c>
      <c r="M2069" s="15" t="b">
        <f t="shared" si="129"/>
        <v>1</v>
      </c>
      <c r="N2069" s="15" t="b">
        <f t="shared" si="130"/>
        <v>1</v>
      </c>
      <c r="O2069" s="15" t="b">
        <f t="shared" si="131"/>
        <v>1</v>
      </c>
    </row>
    <row r="2070" spans="3:15" s="15" customFormat="1" ht="13.75" x14ac:dyDescent="0.45">
      <c r="C2070" s="15">
        <v>2065</v>
      </c>
      <c r="D2070" s="15" t="s">
        <v>24266</v>
      </c>
      <c r="E2070" s="24" t="str">
        <f>Paid_Raw_Data!A2066</f>
        <v>CLM-2025-002065</v>
      </c>
      <c r="F2070" s="16" t="str">
        <f>Paid_Raw_Data!I2066</f>
        <v>2025-09-01</v>
      </c>
      <c r="G2070" s="16" t="str">
        <f>Paid_Raw_Data!J2066</f>
        <v>2025-09-06</v>
      </c>
      <c r="H2070" s="16" t="str">
        <f>Paid_Raw_Data!K2066</f>
        <v>2026-02-10</v>
      </c>
      <c r="I2070" s="15" t="str">
        <f>Paid_Raw_Data!C2066</f>
        <v>Fire Domestic</v>
      </c>
      <c r="J2070" s="17">
        <f>Paid_Raw_Data!Q2066</f>
        <v>3458143.67</v>
      </c>
      <c r="K2070" s="25">
        <f>Paid_Raw_Data!V2066</f>
        <v>2575160.73</v>
      </c>
      <c r="L2070" s="15" t="b">
        <f t="shared" si="128"/>
        <v>1</v>
      </c>
      <c r="M2070" s="15" t="b">
        <f t="shared" si="129"/>
        <v>1</v>
      </c>
      <c r="N2070" s="15" t="b">
        <f t="shared" si="130"/>
        <v>1</v>
      </c>
      <c r="O2070" s="15" t="b">
        <f t="shared" si="131"/>
        <v>1</v>
      </c>
    </row>
    <row r="2071" spans="3:15" s="15" customFormat="1" ht="13.75" x14ac:dyDescent="0.45">
      <c r="C2071" s="15">
        <v>2066</v>
      </c>
      <c r="D2071" s="15" t="s">
        <v>24266</v>
      </c>
      <c r="E2071" s="24" t="str">
        <f>Paid_Raw_Data!A2067</f>
        <v>CLM-2025-002066</v>
      </c>
      <c r="F2071" s="16" t="str">
        <f>Paid_Raw_Data!I2067</f>
        <v>2021-12-19</v>
      </c>
      <c r="G2071" s="16" t="str">
        <f>Paid_Raw_Data!J2067</f>
        <v>2022-01-18</v>
      </c>
      <c r="H2071" s="16" t="str">
        <f>Paid_Raw_Data!K2067</f>
        <v>2022-05-13</v>
      </c>
      <c r="I2071" s="15" t="str">
        <f>Paid_Raw_Data!C2067</f>
        <v>Medical</v>
      </c>
      <c r="J2071" s="17">
        <f>Paid_Raw_Data!Q2067</f>
        <v>27714.34</v>
      </c>
      <c r="K2071" s="25">
        <f>Paid_Raw_Data!V2067</f>
        <v>20905.68</v>
      </c>
      <c r="L2071" s="15" t="b">
        <f t="shared" si="128"/>
        <v>1</v>
      </c>
      <c r="M2071" s="15" t="b">
        <f t="shared" si="129"/>
        <v>1</v>
      </c>
      <c r="N2071" s="15" t="b">
        <f t="shared" si="130"/>
        <v>1</v>
      </c>
      <c r="O2071" s="15" t="b">
        <f t="shared" si="131"/>
        <v>1</v>
      </c>
    </row>
    <row r="2072" spans="3:15" s="15" customFormat="1" ht="13.75" x14ac:dyDescent="0.45">
      <c r="C2072" s="15">
        <v>2067</v>
      </c>
      <c r="D2072" s="15" t="s">
        <v>24266</v>
      </c>
      <c r="E2072" s="24" t="str">
        <f>Paid_Raw_Data!A2068</f>
        <v>CLM-2025-002067</v>
      </c>
      <c r="F2072" s="16" t="str">
        <f>Paid_Raw_Data!I2068</f>
        <v>2022-05-26</v>
      </c>
      <c r="G2072" s="16" t="str">
        <f>Paid_Raw_Data!J2068</f>
        <v>2022-05-29</v>
      </c>
      <c r="H2072" s="16" t="str">
        <f>Paid_Raw_Data!K2068</f>
        <v>2022-06-25</v>
      </c>
      <c r="I2072" s="15" t="str">
        <f>Paid_Raw_Data!C2068</f>
        <v>Fire Domestic</v>
      </c>
      <c r="J2072" s="17">
        <f>Paid_Raw_Data!Q2068</f>
        <v>3213191.78</v>
      </c>
      <c r="K2072" s="25">
        <f>Paid_Raw_Data!V2068</f>
        <v>2715495.7</v>
      </c>
      <c r="L2072" s="15" t="b">
        <f t="shared" si="128"/>
        <v>1</v>
      </c>
      <c r="M2072" s="15" t="b">
        <f t="shared" si="129"/>
        <v>1</v>
      </c>
      <c r="N2072" s="15" t="b">
        <f t="shared" si="130"/>
        <v>1</v>
      </c>
      <c r="O2072" s="15" t="b">
        <f t="shared" si="131"/>
        <v>1</v>
      </c>
    </row>
    <row r="2073" spans="3:15" s="15" customFormat="1" ht="13.75" x14ac:dyDescent="0.45">
      <c r="C2073" s="15">
        <v>2068</v>
      </c>
      <c r="D2073" s="15" t="s">
        <v>24266</v>
      </c>
      <c r="E2073" s="24" t="str">
        <f>Paid_Raw_Data!A2069</f>
        <v>CLM-2025-002068</v>
      </c>
      <c r="F2073" s="16" t="str">
        <f>Paid_Raw_Data!I2069</f>
        <v>2025-04-23</v>
      </c>
      <c r="G2073" s="16" t="str">
        <f>Paid_Raw_Data!J2069</f>
        <v>2025-05-18</v>
      </c>
      <c r="H2073" s="16" t="str">
        <f>Paid_Raw_Data!K2069</f>
        <v>2025-11-07</v>
      </c>
      <c r="I2073" s="15" t="str">
        <f>Paid_Raw_Data!C2069</f>
        <v>WIBA</v>
      </c>
      <c r="J2073" s="17">
        <f>Paid_Raw_Data!Q2069</f>
        <v>4527719.8499999996</v>
      </c>
      <c r="K2073" s="25">
        <f>Paid_Raw_Data!V2069</f>
        <v>2875253.61</v>
      </c>
      <c r="L2073" s="15" t="b">
        <f t="shared" si="128"/>
        <v>1</v>
      </c>
      <c r="M2073" s="15" t="b">
        <f t="shared" si="129"/>
        <v>1</v>
      </c>
      <c r="N2073" s="15" t="b">
        <f t="shared" si="130"/>
        <v>1</v>
      </c>
      <c r="O2073" s="15" t="b">
        <f t="shared" si="131"/>
        <v>1</v>
      </c>
    </row>
    <row r="2074" spans="3:15" s="15" customFormat="1" ht="13.75" x14ac:dyDescent="0.45">
      <c r="C2074" s="15">
        <v>2069</v>
      </c>
      <c r="D2074" s="15" t="s">
        <v>24266</v>
      </c>
      <c r="E2074" s="24" t="str">
        <f>Paid_Raw_Data!A2070</f>
        <v>CLM-2025-002069</v>
      </c>
      <c r="F2074" s="16" t="str">
        <f>Paid_Raw_Data!I2070</f>
        <v>2022-06-18</v>
      </c>
      <c r="G2074" s="16" t="str">
        <f>Paid_Raw_Data!J2070</f>
        <v>2022-06-19</v>
      </c>
      <c r="H2074" s="16" t="str">
        <f>Paid_Raw_Data!K2070</f>
        <v>2023-02-10</v>
      </c>
      <c r="I2074" s="15" t="str">
        <f>Paid_Raw_Data!C2070</f>
        <v>Personal Accident</v>
      </c>
      <c r="J2074" s="17">
        <f>Paid_Raw_Data!Q2070</f>
        <v>485344.49</v>
      </c>
      <c r="K2074" s="25">
        <f>Paid_Raw_Data!V2070</f>
        <v>377752.45</v>
      </c>
      <c r="L2074" s="15" t="b">
        <f t="shared" si="128"/>
        <v>1</v>
      </c>
      <c r="M2074" s="15" t="b">
        <f t="shared" si="129"/>
        <v>1</v>
      </c>
      <c r="N2074" s="15" t="b">
        <f t="shared" si="130"/>
        <v>1</v>
      </c>
      <c r="O2074" s="15" t="b">
        <f t="shared" si="131"/>
        <v>1</v>
      </c>
    </row>
    <row r="2075" spans="3:15" s="15" customFormat="1" ht="13.75" x14ac:dyDescent="0.45">
      <c r="C2075" s="15">
        <v>2070</v>
      </c>
      <c r="D2075" s="15" t="s">
        <v>24266</v>
      </c>
      <c r="E2075" s="24" t="str">
        <f>Paid_Raw_Data!A2071</f>
        <v>CLM-2025-002070</v>
      </c>
      <c r="F2075" s="16" t="str">
        <f>Paid_Raw_Data!I2071</f>
        <v>2023-12-14</v>
      </c>
      <c r="G2075" s="16" t="str">
        <f>Paid_Raw_Data!J2071</f>
        <v>2023-12-27</v>
      </c>
      <c r="H2075" s="16" t="str">
        <f>Paid_Raw_Data!K2071</f>
        <v>2024-02-02</v>
      </c>
      <c r="I2075" s="15" t="str">
        <f>Paid_Raw_Data!C2071</f>
        <v>Motor Private</v>
      </c>
      <c r="J2075" s="17">
        <f>Paid_Raw_Data!Q2071</f>
        <v>365192.77</v>
      </c>
      <c r="K2075" s="25">
        <f>Paid_Raw_Data!V2071</f>
        <v>309208.01</v>
      </c>
      <c r="L2075" s="15" t="b">
        <f t="shared" si="128"/>
        <v>1</v>
      </c>
      <c r="M2075" s="15" t="b">
        <f t="shared" si="129"/>
        <v>1</v>
      </c>
      <c r="N2075" s="15" t="b">
        <f t="shared" si="130"/>
        <v>1</v>
      </c>
      <c r="O2075" s="15" t="b">
        <f t="shared" si="131"/>
        <v>1</v>
      </c>
    </row>
    <row r="2076" spans="3:15" s="15" customFormat="1" ht="13.75" x14ac:dyDescent="0.45">
      <c r="C2076" s="15">
        <v>2071</v>
      </c>
      <c r="D2076" s="15" t="s">
        <v>24266</v>
      </c>
      <c r="E2076" s="24" t="str">
        <f>Paid_Raw_Data!A2072</f>
        <v>CLM-2025-002071</v>
      </c>
      <c r="F2076" s="16" t="str">
        <f>Paid_Raw_Data!I2072</f>
        <v>2020-02-10</v>
      </c>
      <c r="G2076" s="16" t="str">
        <f>Paid_Raw_Data!J2072</f>
        <v>2020-02-12</v>
      </c>
      <c r="H2076" s="16" t="str">
        <f>Paid_Raw_Data!K2072</f>
        <v>2020-07-18</v>
      </c>
      <c r="I2076" s="15" t="str">
        <f>Paid_Raw_Data!C2072</f>
        <v>Motor Commercial</v>
      </c>
      <c r="J2076" s="17">
        <f>Paid_Raw_Data!Q2072</f>
        <v>276465.48</v>
      </c>
      <c r="K2076" s="25">
        <f>Paid_Raw_Data!V2072</f>
        <v>182962.44</v>
      </c>
      <c r="L2076" s="15" t="b">
        <f t="shared" si="128"/>
        <v>1</v>
      </c>
      <c r="M2076" s="15" t="b">
        <f t="shared" si="129"/>
        <v>1</v>
      </c>
      <c r="N2076" s="15" t="b">
        <f t="shared" si="130"/>
        <v>1</v>
      </c>
      <c r="O2076" s="15" t="b">
        <f t="shared" si="131"/>
        <v>1</v>
      </c>
    </row>
    <row r="2077" spans="3:15" s="15" customFormat="1" ht="13.75" x14ac:dyDescent="0.45">
      <c r="C2077" s="15">
        <v>2072</v>
      </c>
      <c r="D2077" s="15" t="s">
        <v>24266</v>
      </c>
      <c r="E2077" s="24" t="str">
        <f>Paid_Raw_Data!A2073</f>
        <v>CLM-2025-002072</v>
      </c>
      <c r="F2077" s="16" t="str">
        <f>Paid_Raw_Data!I2073</f>
        <v>2024-01-21</v>
      </c>
      <c r="G2077" s="16" t="str">
        <f>Paid_Raw_Data!J2073</f>
        <v>2024-01-24</v>
      </c>
      <c r="H2077" s="16" t="str">
        <f>Paid_Raw_Data!K2073</f>
        <v>2024-09-13</v>
      </c>
      <c r="I2077" s="15" t="str">
        <f>Paid_Raw_Data!C2073</f>
        <v>Liability</v>
      </c>
      <c r="J2077" s="17">
        <f>Paid_Raw_Data!Q2073</f>
        <v>40368329.600000001</v>
      </c>
      <c r="K2077" s="25">
        <f>Paid_Raw_Data!V2073</f>
        <v>17047779.859999999</v>
      </c>
      <c r="L2077" s="15" t="b">
        <f t="shared" si="128"/>
        <v>1</v>
      </c>
      <c r="M2077" s="15" t="b">
        <f t="shared" si="129"/>
        <v>1</v>
      </c>
      <c r="N2077" s="15" t="b">
        <f t="shared" si="130"/>
        <v>1</v>
      </c>
      <c r="O2077" s="15" t="b">
        <f t="shared" si="131"/>
        <v>1</v>
      </c>
    </row>
    <row r="2078" spans="3:15" s="15" customFormat="1" ht="13.75" x14ac:dyDescent="0.45">
      <c r="C2078" s="15">
        <v>2073</v>
      </c>
      <c r="D2078" s="15" t="s">
        <v>24266</v>
      </c>
      <c r="E2078" s="24" t="str">
        <f>Paid_Raw_Data!A2074</f>
        <v>CLM-2025-002073</v>
      </c>
      <c r="F2078" s="16" t="str">
        <f>Paid_Raw_Data!I2074</f>
        <v>2023-11-24</v>
      </c>
      <c r="G2078" s="16" t="str">
        <f>Paid_Raw_Data!J2074</f>
        <v>2023-12-12</v>
      </c>
      <c r="H2078" s="16" t="str">
        <f>Paid_Raw_Data!K2074</f>
        <v>2024-07-18</v>
      </c>
      <c r="I2078" s="15" t="str">
        <f>Paid_Raw_Data!C2074</f>
        <v>Liability</v>
      </c>
      <c r="J2078" s="17">
        <f>Paid_Raw_Data!Q2074</f>
        <v>24152858.469999999</v>
      </c>
      <c r="K2078" s="25">
        <f>Paid_Raw_Data!V2074</f>
        <v>10058500.369999999</v>
      </c>
      <c r="L2078" s="15" t="b">
        <f t="shared" si="128"/>
        <v>1</v>
      </c>
      <c r="M2078" s="15" t="b">
        <f t="shared" si="129"/>
        <v>1</v>
      </c>
      <c r="N2078" s="15" t="b">
        <f t="shared" si="130"/>
        <v>1</v>
      </c>
      <c r="O2078" s="15" t="b">
        <f t="shared" si="131"/>
        <v>1</v>
      </c>
    </row>
    <row r="2079" spans="3:15" s="15" customFormat="1" ht="13.75" x14ac:dyDescent="0.45">
      <c r="C2079" s="15">
        <v>2074</v>
      </c>
      <c r="D2079" s="15" t="s">
        <v>24266</v>
      </c>
      <c r="E2079" s="24" t="str">
        <f>Paid_Raw_Data!A2075</f>
        <v>CLM-2025-002074</v>
      </c>
      <c r="F2079" s="16" t="str">
        <f>Paid_Raw_Data!I2075</f>
        <v>2024-04-26</v>
      </c>
      <c r="G2079" s="16" t="str">
        <f>Paid_Raw_Data!J2075</f>
        <v>2024-04-30</v>
      </c>
      <c r="H2079" s="16" t="str">
        <f>Paid_Raw_Data!K2075</f>
        <v>2024-05-27</v>
      </c>
      <c r="I2079" s="15" t="str">
        <f>Paid_Raw_Data!C2075</f>
        <v>Fire Industrial</v>
      </c>
      <c r="J2079" s="17">
        <f>Paid_Raw_Data!Q2075</f>
        <v>25629556.199999999</v>
      </c>
      <c r="K2079" s="25">
        <f>Paid_Raw_Data!V2075</f>
        <v>13820328.26</v>
      </c>
      <c r="L2079" s="15" t="b">
        <f t="shared" si="128"/>
        <v>1</v>
      </c>
      <c r="M2079" s="15" t="b">
        <f t="shared" si="129"/>
        <v>1</v>
      </c>
      <c r="N2079" s="15" t="b">
        <f t="shared" si="130"/>
        <v>1</v>
      </c>
      <c r="O2079" s="15" t="b">
        <f t="shared" si="131"/>
        <v>1</v>
      </c>
    </row>
    <row r="2080" spans="3:15" s="15" customFormat="1" ht="13.75" x14ac:dyDescent="0.45">
      <c r="C2080" s="15">
        <v>2075</v>
      </c>
      <c r="D2080" s="15" t="s">
        <v>24266</v>
      </c>
      <c r="E2080" s="24" t="str">
        <f>Paid_Raw_Data!A2076</f>
        <v>CLM-2025-002075</v>
      </c>
      <c r="F2080" s="16" t="str">
        <f>Paid_Raw_Data!I2076</f>
        <v>2020-12-25</v>
      </c>
      <c r="G2080" s="16" t="str">
        <f>Paid_Raw_Data!J2076</f>
        <v>2021-01-09</v>
      </c>
      <c r="H2080" s="16" t="str">
        <f>Paid_Raw_Data!K2076</f>
        <v>2021-08-04</v>
      </c>
      <c r="I2080" s="15" t="str">
        <f>Paid_Raw_Data!C2076</f>
        <v>Medical</v>
      </c>
      <c r="J2080" s="17">
        <f>Paid_Raw_Data!Q2076</f>
        <v>148942.20000000001</v>
      </c>
      <c r="K2080" s="25">
        <f>Paid_Raw_Data!V2076</f>
        <v>127782.17</v>
      </c>
      <c r="L2080" s="15" t="b">
        <f t="shared" si="128"/>
        <v>1</v>
      </c>
      <c r="M2080" s="15" t="b">
        <f t="shared" si="129"/>
        <v>1</v>
      </c>
      <c r="N2080" s="15" t="b">
        <f t="shared" si="130"/>
        <v>1</v>
      </c>
      <c r="O2080" s="15" t="b">
        <f t="shared" si="131"/>
        <v>1</v>
      </c>
    </row>
    <row r="2081" spans="3:15" s="15" customFormat="1" ht="13.75" x14ac:dyDescent="0.45">
      <c r="C2081" s="15">
        <v>2076</v>
      </c>
      <c r="D2081" s="15" t="s">
        <v>24266</v>
      </c>
      <c r="E2081" s="24" t="str">
        <f>Paid_Raw_Data!A2077</f>
        <v>CLM-2025-002076</v>
      </c>
      <c r="F2081" s="16" t="str">
        <f>Paid_Raw_Data!I2077</f>
        <v>2026-03-14</v>
      </c>
      <c r="G2081" s="16" t="str">
        <f>Paid_Raw_Data!J2077</f>
        <v>2026-04-11</v>
      </c>
      <c r="H2081" s="16" t="str">
        <f>Paid_Raw_Data!K2077</f>
        <v>2026-10-24</v>
      </c>
      <c r="I2081" s="15" t="str">
        <f>Paid_Raw_Data!C2077</f>
        <v>Personal Accident</v>
      </c>
      <c r="J2081" s="17">
        <f>Paid_Raw_Data!Q2077</f>
        <v>687211.79</v>
      </c>
      <c r="K2081" s="25">
        <f>Paid_Raw_Data!V2077</f>
        <v>454137.66</v>
      </c>
      <c r="L2081" s="15" t="b">
        <f t="shared" si="128"/>
        <v>1</v>
      </c>
      <c r="M2081" s="15" t="b">
        <f t="shared" si="129"/>
        <v>1</v>
      </c>
      <c r="N2081" s="15" t="b">
        <f t="shared" si="130"/>
        <v>1</v>
      </c>
      <c r="O2081" s="15" t="b">
        <f t="shared" si="131"/>
        <v>1</v>
      </c>
    </row>
    <row r="2082" spans="3:15" s="15" customFormat="1" ht="13.75" x14ac:dyDescent="0.45">
      <c r="C2082" s="15">
        <v>2077</v>
      </c>
      <c r="D2082" s="15" t="s">
        <v>24266</v>
      </c>
      <c r="E2082" s="24" t="str">
        <f>Paid_Raw_Data!A2078</f>
        <v>CLM-2025-002077</v>
      </c>
      <c r="F2082" s="16" t="str">
        <f>Paid_Raw_Data!I2078</f>
        <v>2026-05-02</v>
      </c>
      <c r="G2082" s="16" t="str">
        <f>Paid_Raw_Data!J2078</f>
        <v>2026-05-26</v>
      </c>
      <c r="H2082" s="16" t="str">
        <f>Paid_Raw_Data!K2078</f>
        <v>2026-08-26</v>
      </c>
      <c r="I2082" s="15" t="str">
        <f>Paid_Raw_Data!C2078</f>
        <v>Motor Commercial</v>
      </c>
      <c r="J2082" s="17">
        <f>Paid_Raw_Data!Q2078</f>
        <v>700737.07</v>
      </c>
      <c r="K2082" s="25">
        <f>Paid_Raw_Data!V2078</f>
        <v>445333.11</v>
      </c>
      <c r="L2082" s="15" t="b">
        <f t="shared" si="128"/>
        <v>1</v>
      </c>
      <c r="M2082" s="15" t="b">
        <f t="shared" si="129"/>
        <v>1</v>
      </c>
      <c r="N2082" s="15" t="b">
        <f t="shared" si="130"/>
        <v>1</v>
      </c>
      <c r="O2082" s="15" t="b">
        <f t="shared" si="131"/>
        <v>1</v>
      </c>
    </row>
    <row r="2083" spans="3:15" s="15" customFormat="1" ht="13.75" x14ac:dyDescent="0.45">
      <c r="C2083" s="15">
        <v>2078</v>
      </c>
      <c r="D2083" s="15" t="s">
        <v>24266</v>
      </c>
      <c r="E2083" s="24" t="str">
        <f>Paid_Raw_Data!A2079</f>
        <v>CLM-2025-002078</v>
      </c>
      <c r="F2083" s="16" t="str">
        <f>Paid_Raw_Data!I2079</f>
        <v>2026-03-03</v>
      </c>
      <c r="G2083" s="16" t="str">
        <f>Paid_Raw_Data!J2079</f>
        <v>2026-03-21</v>
      </c>
      <c r="H2083" s="16" t="str">
        <f>Paid_Raw_Data!K2079</f>
        <v>2026-05-12</v>
      </c>
      <c r="I2083" s="15" t="str">
        <f>Paid_Raw_Data!C2079</f>
        <v>Fire Industrial</v>
      </c>
      <c r="J2083" s="17">
        <f>Paid_Raw_Data!Q2079</f>
        <v>38240274.539999999</v>
      </c>
      <c r="K2083" s="25">
        <f>Paid_Raw_Data!V2079</f>
        <v>27838649.539999999</v>
      </c>
      <c r="L2083" s="15" t="b">
        <f t="shared" si="128"/>
        <v>1</v>
      </c>
      <c r="M2083" s="15" t="b">
        <f t="shared" si="129"/>
        <v>1</v>
      </c>
      <c r="N2083" s="15" t="b">
        <f t="shared" si="130"/>
        <v>1</v>
      </c>
      <c r="O2083" s="15" t="b">
        <f t="shared" si="131"/>
        <v>1</v>
      </c>
    </row>
    <row r="2084" spans="3:15" s="15" customFormat="1" ht="13.75" x14ac:dyDescent="0.45">
      <c r="C2084" s="15">
        <v>2079</v>
      </c>
      <c r="D2084" s="15" t="s">
        <v>24266</v>
      </c>
      <c r="E2084" s="24" t="str">
        <f>Paid_Raw_Data!A2080</f>
        <v>CLM-2025-002079</v>
      </c>
      <c r="F2084" s="16" t="str">
        <f>Paid_Raw_Data!I2080</f>
        <v>2023-05-15</v>
      </c>
      <c r="G2084" s="16" t="str">
        <f>Paid_Raw_Data!J2080</f>
        <v>2023-05-20</v>
      </c>
      <c r="H2084" s="16" t="str">
        <f>Paid_Raw_Data!K2080</f>
        <v>2023-06-12</v>
      </c>
      <c r="I2084" s="15" t="str">
        <f>Paid_Raw_Data!C2080</f>
        <v>Motor Private</v>
      </c>
      <c r="J2084" s="17">
        <f>Paid_Raw_Data!Q2080</f>
        <v>129896.62</v>
      </c>
      <c r="K2084" s="25">
        <f>Paid_Raw_Data!V2080</f>
        <v>92157.49</v>
      </c>
      <c r="L2084" s="15" t="b">
        <f t="shared" si="128"/>
        <v>1</v>
      </c>
      <c r="M2084" s="15" t="b">
        <f t="shared" si="129"/>
        <v>1</v>
      </c>
      <c r="N2084" s="15" t="b">
        <f t="shared" si="130"/>
        <v>1</v>
      </c>
      <c r="O2084" s="15" t="b">
        <f t="shared" si="131"/>
        <v>1</v>
      </c>
    </row>
    <row r="2085" spans="3:15" s="15" customFormat="1" ht="13.75" x14ac:dyDescent="0.45">
      <c r="C2085" s="15">
        <v>2080</v>
      </c>
      <c r="D2085" s="15" t="s">
        <v>24266</v>
      </c>
      <c r="E2085" s="24" t="str">
        <f>Paid_Raw_Data!A2081</f>
        <v>CLM-2025-002080</v>
      </c>
      <c r="F2085" s="16" t="str">
        <f>Paid_Raw_Data!I2081</f>
        <v>2019-08-10</v>
      </c>
      <c r="G2085" s="16" t="str">
        <f>Paid_Raw_Data!J2081</f>
        <v>2019-09-04</v>
      </c>
      <c r="H2085" s="16" t="str">
        <f>Paid_Raw_Data!K2081</f>
        <v>2019-11-02</v>
      </c>
      <c r="I2085" s="15" t="str">
        <f>Paid_Raw_Data!C2081</f>
        <v>Motor Commercial</v>
      </c>
      <c r="J2085" s="17">
        <f>Paid_Raw_Data!Q2081</f>
        <v>737992.3</v>
      </c>
      <c r="K2085" s="25">
        <f>Paid_Raw_Data!V2081</f>
        <v>531955.29</v>
      </c>
      <c r="L2085" s="15" t="b">
        <f t="shared" si="128"/>
        <v>1</v>
      </c>
      <c r="M2085" s="15" t="b">
        <f t="shared" si="129"/>
        <v>1</v>
      </c>
      <c r="N2085" s="15" t="b">
        <f t="shared" si="130"/>
        <v>1</v>
      </c>
      <c r="O2085" s="15" t="b">
        <f t="shared" si="131"/>
        <v>1</v>
      </c>
    </row>
    <row r="2086" spans="3:15" s="15" customFormat="1" ht="13.75" x14ac:dyDescent="0.45">
      <c r="C2086" s="15">
        <v>2081</v>
      </c>
      <c r="D2086" s="15" t="s">
        <v>24266</v>
      </c>
      <c r="E2086" s="24" t="str">
        <f>Paid_Raw_Data!A2082</f>
        <v>CLM-2025-002081</v>
      </c>
      <c r="F2086" s="16" t="str">
        <f>Paid_Raw_Data!I2082</f>
        <v>2022-06-20</v>
      </c>
      <c r="G2086" s="16" t="str">
        <f>Paid_Raw_Data!J2082</f>
        <v>2022-06-24</v>
      </c>
      <c r="H2086" s="16" t="str">
        <f>Paid_Raw_Data!K2082</f>
        <v>2022-10-23</v>
      </c>
      <c r="I2086" s="15" t="str">
        <f>Paid_Raw_Data!C2082</f>
        <v>Personal Accident</v>
      </c>
      <c r="J2086" s="17">
        <f>Paid_Raw_Data!Q2082</f>
        <v>1877919.85</v>
      </c>
      <c r="K2086" s="25">
        <f>Paid_Raw_Data!V2082</f>
        <v>1454782.89</v>
      </c>
      <c r="L2086" s="15" t="b">
        <f t="shared" si="128"/>
        <v>1</v>
      </c>
      <c r="M2086" s="15" t="b">
        <f t="shared" si="129"/>
        <v>1</v>
      </c>
      <c r="N2086" s="15" t="b">
        <f t="shared" si="130"/>
        <v>1</v>
      </c>
      <c r="O2086" s="15" t="b">
        <f t="shared" si="131"/>
        <v>1</v>
      </c>
    </row>
    <row r="2087" spans="3:15" s="15" customFormat="1" ht="13.75" x14ac:dyDescent="0.45">
      <c r="C2087" s="15">
        <v>2082</v>
      </c>
      <c r="D2087" s="15" t="s">
        <v>24266</v>
      </c>
      <c r="E2087" s="24" t="str">
        <f>Paid_Raw_Data!A2083</f>
        <v>CLM-2025-002082</v>
      </c>
      <c r="F2087" s="16" t="str">
        <f>Paid_Raw_Data!I2083</f>
        <v>2023-04-01</v>
      </c>
      <c r="G2087" s="16" t="str">
        <f>Paid_Raw_Data!J2083</f>
        <v>2023-04-02</v>
      </c>
      <c r="H2087" s="16" t="str">
        <f>Paid_Raw_Data!K2083</f>
        <v>2023-07-10</v>
      </c>
      <c r="I2087" s="15" t="str">
        <f>Paid_Raw_Data!C2083</f>
        <v>Liability</v>
      </c>
      <c r="J2087" s="17">
        <f>Paid_Raw_Data!Q2083</f>
        <v>8660443.9000000004</v>
      </c>
      <c r="K2087" s="25">
        <f>Paid_Raw_Data!V2083</f>
        <v>3864771.49</v>
      </c>
      <c r="L2087" s="15" t="b">
        <f t="shared" si="128"/>
        <v>1</v>
      </c>
      <c r="M2087" s="15" t="b">
        <f t="shared" si="129"/>
        <v>1</v>
      </c>
      <c r="N2087" s="15" t="b">
        <f t="shared" si="130"/>
        <v>1</v>
      </c>
      <c r="O2087" s="15" t="b">
        <f t="shared" si="131"/>
        <v>1</v>
      </c>
    </row>
    <row r="2088" spans="3:15" s="15" customFormat="1" ht="13.75" x14ac:dyDescent="0.45">
      <c r="C2088" s="15">
        <v>2083</v>
      </c>
      <c r="D2088" s="15" t="s">
        <v>24266</v>
      </c>
      <c r="E2088" s="24" t="str">
        <f>Paid_Raw_Data!A2084</f>
        <v>CLM-2025-002083</v>
      </c>
      <c r="F2088" s="16" t="str">
        <f>Paid_Raw_Data!I2084</f>
        <v>2018-05-14</v>
      </c>
      <c r="G2088" s="16" t="str">
        <f>Paid_Raw_Data!J2084</f>
        <v>2018-05-16</v>
      </c>
      <c r="H2088" s="16" t="str">
        <f>Paid_Raw_Data!K2084</f>
        <v>2018-06-20</v>
      </c>
      <c r="I2088" s="15" t="str">
        <f>Paid_Raw_Data!C2084</f>
        <v>Medical</v>
      </c>
      <c r="J2088" s="17">
        <f>Paid_Raw_Data!Q2084</f>
        <v>567599.16</v>
      </c>
      <c r="K2088" s="25">
        <f>Paid_Raw_Data!V2084</f>
        <v>446683.92</v>
      </c>
      <c r="L2088" s="15" t="b">
        <f t="shared" si="128"/>
        <v>1</v>
      </c>
      <c r="M2088" s="15" t="b">
        <f t="shared" si="129"/>
        <v>1</v>
      </c>
      <c r="N2088" s="15" t="b">
        <f t="shared" si="130"/>
        <v>1</v>
      </c>
      <c r="O2088" s="15" t="b">
        <f t="shared" si="131"/>
        <v>1</v>
      </c>
    </row>
    <row r="2089" spans="3:15" s="15" customFormat="1" ht="13.75" x14ac:dyDescent="0.45">
      <c r="C2089" s="15">
        <v>2084</v>
      </c>
      <c r="D2089" s="15" t="s">
        <v>24266</v>
      </c>
      <c r="E2089" s="24" t="str">
        <f>Paid_Raw_Data!A2085</f>
        <v>CLM-2025-002084</v>
      </c>
      <c r="F2089" s="16" t="str">
        <f>Paid_Raw_Data!I2085</f>
        <v>2020-08-18</v>
      </c>
      <c r="G2089" s="16" t="str">
        <f>Paid_Raw_Data!J2085</f>
        <v>2020-09-06</v>
      </c>
      <c r="H2089" s="16" t="str">
        <f>Paid_Raw_Data!K2085</f>
        <v>2021-03-26</v>
      </c>
      <c r="I2089" s="15" t="str">
        <f>Paid_Raw_Data!C2085</f>
        <v>Liability</v>
      </c>
      <c r="J2089" s="17">
        <f>Paid_Raw_Data!Q2085</f>
        <v>74396311.549999997</v>
      </c>
      <c r="K2089" s="25">
        <f>Paid_Raw_Data!V2085</f>
        <v>43441881.68</v>
      </c>
      <c r="L2089" s="15" t="b">
        <f t="shared" si="128"/>
        <v>1</v>
      </c>
      <c r="M2089" s="15" t="b">
        <f t="shared" si="129"/>
        <v>1</v>
      </c>
      <c r="N2089" s="15" t="b">
        <f t="shared" si="130"/>
        <v>1</v>
      </c>
      <c r="O2089" s="15" t="b">
        <f t="shared" si="131"/>
        <v>1</v>
      </c>
    </row>
    <row r="2090" spans="3:15" s="15" customFormat="1" ht="13.75" x14ac:dyDescent="0.45">
      <c r="C2090" s="15">
        <v>2085</v>
      </c>
      <c r="D2090" s="15" t="s">
        <v>24266</v>
      </c>
      <c r="E2090" s="24" t="str">
        <f>Paid_Raw_Data!A2086</f>
        <v>CLM-2025-002085</v>
      </c>
      <c r="F2090" s="16" t="str">
        <f>Paid_Raw_Data!I2086</f>
        <v>2019-08-30</v>
      </c>
      <c r="G2090" s="16" t="str">
        <f>Paid_Raw_Data!J2086</f>
        <v>2019-09-07</v>
      </c>
      <c r="H2090" s="16" t="str">
        <f>Paid_Raw_Data!K2086</f>
        <v>2019-09-25</v>
      </c>
      <c r="I2090" s="15" t="str">
        <f>Paid_Raw_Data!C2086</f>
        <v>Liability</v>
      </c>
      <c r="J2090" s="17">
        <f>Paid_Raw_Data!Q2086</f>
        <v>14370962.25</v>
      </c>
      <c r="K2090" s="25">
        <f>Paid_Raw_Data!V2086</f>
        <v>10690428.140000001</v>
      </c>
      <c r="L2090" s="15" t="b">
        <f t="shared" si="128"/>
        <v>1</v>
      </c>
      <c r="M2090" s="15" t="b">
        <f t="shared" si="129"/>
        <v>1</v>
      </c>
      <c r="N2090" s="15" t="b">
        <f t="shared" si="130"/>
        <v>1</v>
      </c>
      <c r="O2090" s="15" t="b">
        <f t="shared" si="131"/>
        <v>1</v>
      </c>
    </row>
    <row r="2091" spans="3:15" s="15" customFormat="1" ht="13.75" x14ac:dyDescent="0.45">
      <c r="C2091" s="15">
        <v>2086</v>
      </c>
      <c r="D2091" s="15" t="s">
        <v>24266</v>
      </c>
      <c r="E2091" s="24" t="str">
        <f>Paid_Raw_Data!A2087</f>
        <v>CLM-2025-002086</v>
      </c>
      <c r="F2091" s="16" t="str">
        <f>Paid_Raw_Data!I2087</f>
        <v>2025-03-19</v>
      </c>
      <c r="G2091" s="16" t="str">
        <f>Paid_Raw_Data!J2087</f>
        <v>2025-03-26</v>
      </c>
      <c r="H2091" s="16" t="str">
        <f>Paid_Raw_Data!K2087</f>
        <v>2025-09-03</v>
      </c>
      <c r="I2091" s="15" t="str">
        <f>Paid_Raw_Data!C2087</f>
        <v>Personal Accident</v>
      </c>
      <c r="J2091" s="17">
        <f>Paid_Raw_Data!Q2087</f>
        <v>263305.90000000002</v>
      </c>
      <c r="K2091" s="25">
        <f>Paid_Raw_Data!V2087</f>
        <v>186336.01</v>
      </c>
      <c r="L2091" s="15" t="b">
        <f t="shared" si="128"/>
        <v>1</v>
      </c>
      <c r="M2091" s="15" t="b">
        <f t="shared" si="129"/>
        <v>1</v>
      </c>
      <c r="N2091" s="15" t="b">
        <f t="shared" si="130"/>
        <v>1</v>
      </c>
      <c r="O2091" s="15" t="b">
        <f t="shared" si="131"/>
        <v>1</v>
      </c>
    </row>
    <row r="2092" spans="3:15" s="15" customFormat="1" ht="13.75" x14ac:dyDescent="0.45">
      <c r="C2092" s="15">
        <v>2087</v>
      </c>
      <c r="D2092" s="15" t="s">
        <v>24266</v>
      </c>
      <c r="E2092" s="24" t="str">
        <f>Paid_Raw_Data!A2088</f>
        <v>CLM-2025-002087</v>
      </c>
      <c r="F2092" s="16" t="str">
        <f>Paid_Raw_Data!I2088</f>
        <v>2026-09-08</v>
      </c>
      <c r="G2092" s="16" t="str">
        <f>Paid_Raw_Data!J2088</f>
        <v>2026-09-16</v>
      </c>
      <c r="H2092" s="16" t="str">
        <f>Paid_Raw_Data!K2088</f>
        <v>2026-10-10</v>
      </c>
      <c r="I2092" s="15" t="str">
        <f>Paid_Raw_Data!C2088</f>
        <v>Fire Industrial</v>
      </c>
      <c r="J2092" s="17">
        <f>Paid_Raw_Data!Q2088</f>
        <v>47649953.079999998</v>
      </c>
      <c r="K2092" s="25">
        <f>Paid_Raw_Data!V2088</f>
        <v>17937105.579999998</v>
      </c>
      <c r="L2092" s="15" t="b">
        <f t="shared" si="128"/>
        <v>1</v>
      </c>
      <c r="M2092" s="15" t="b">
        <f t="shared" si="129"/>
        <v>1</v>
      </c>
      <c r="N2092" s="15" t="b">
        <f t="shared" si="130"/>
        <v>1</v>
      </c>
      <c r="O2092" s="15" t="b">
        <f t="shared" si="131"/>
        <v>1</v>
      </c>
    </row>
    <row r="2093" spans="3:15" s="15" customFormat="1" ht="13.75" x14ac:dyDescent="0.45">
      <c r="C2093" s="15">
        <v>2088</v>
      </c>
      <c r="D2093" s="15" t="s">
        <v>24266</v>
      </c>
      <c r="E2093" s="24" t="str">
        <f>Paid_Raw_Data!A2089</f>
        <v>CLM-2025-002088</v>
      </c>
      <c r="F2093" s="16" t="str">
        <f>Paid_Raw_Data!I2089</f>
        <v>2021-09-12</v>
      </c>
      <c r="G2093" s="16" t="str">
        <f>Paid_Raw_Data!J2089</f>
        <v>2021-09-22</v>
      </c>
      <c r="H2093" s="16" t="str">
        <f>Paid_Raw_Data!K2089</f>
        <v>2021-11-16</v>
      </c>
      <c r="I2093" s="15" t="str">
        <f>Paid_Raw_Data!C2089</f>
        <v>Personal Accident</v>
      </c>
      <c r="J2093" s="17">
        <f>Paid_Raw_Data!Q2089</f>
        <v>107882.05</v>
      </c>
      <c r="K2093" s="25">
        <f>Paid_Raw_Data!V2089</f>
        <v>85112.14</v>
      </c>
      <c r="L2093" s="15" t="b">
        <f t="shared" si="128"/>
        <v>1</v>
      </c>
      <c r="M2093" s="15" t="b">
        <f t="shared" si="129"/>
        <v>1</v>
      </c>
      <c r="N2093" s="15" t="b">
        <f t="shared" si="130"/>
        <v>1</v>
      </c>
      <c r="O2093" s="15" t="b">
        <f t="shared" si="131"/>
        <v>1</v>
      </c>
    </row>
    <row r="2094" spans="3:15" s="15" customFormat="1" ht="13.75" x14ac:dyDescent="0.45">
      <c r="C2094" s="15">
        <v>2089</v>
      </c>
      <c r="D2094" s="15" t="s">
        <v>24266</v>
      </c>
      <c r="E2094" s="24" t="str">
        <f>Paid_Raw_Data!A2090</f>
        <v>CLM-2025-002089</v>
      </c>
      <c r="F2094" s="16" t="str">
        <f>Paid_Raw_Data!I2090</f>
        <v>2024-08-22</v>
      </c>
      <c r="G2094" s="16" t="str">
        <f>Paid_Raw_Data!J2090</f>
        <v>2024-09-21</v>
      </c>
      <c r="H2094" s="16" t="str">
        <f>Paid_Raw_Data!K2090</f>
        <v>2024-12-12</v>
      </c>
      <c r="I2094" s="15" t="str">
        <f>Paid_Raw_Data!C2090</f>
        <v>WIBA</v>
      </c>
      <c r="J2094" s="17">
        <f>Paid_Raw_Data!Q2090</f>
        <v>4038247.37</v>
      </c>
      <c r="K2094" s="25">
        <f>Paid_Raw_Data!V2090</f>
        <v>3282505.13</v>
      </c>
      <c r="L2094" s="15" t="b">
        <f t="shared" si="128"/>
        <v>1</v>
      </c>
      <c r="M2094" s="15" t="b">
        <f t="shared" si="129"/>
        <v>1</v>
      </c>
      <c r="N2094" s="15" t="b">
        <f t="shared" si="130"/>
        <v>1</v>
      </c>
      <c r="O2094" s="15" t="b">
        <f t="shared" si="131"/>
        <v>1</v>
      </c>
    </row>
    <row r="2095" spans="3:15" s="15" customFormat="1" ht="13.75" x14ac:dyDescent="0.45">
      <c r="C2095" s="15">
        <v>2090</v>
      </c>
      <c r="D2095" s="15" t="s">
        <v>24266</v>
      </c>
      <c r="E2095" s="24" t="str">
        <f>Paid_Raw_Data!A2091</f>
        <v>CLM-2025-002090</v>
      </c>
      <c r="F2095" s="16" t="str">
        <f>Paid_Raw_Data!I2091</f>
        <v>2023-05-14</v>
      </c>
      <c r="G2095" s="16" t="str">
        <f>Paid_Raw_Data!J2091</f>
        <v>2023-06-09</v>
      </c>
      <c r="H2095" s="16" t="str">
        <f>Paid_Raw_Data!K2091</f>
        <v>2023-11-03</v>
      </c>
      <c r="I2095" s="15" t="str">
        <f>Paid_Raw_Data!C2091</f>
        <v>Motor Private</v>
      </c>
      <c r="J2095" s="17">
        <f>Paid_Raw_Data!Q2091</f>
        <v>172599.73</v>
      </c>
      <c r="K2095" s="25">
        <f>Paid_Raw_Data!V2091</f>
        <v>143712.44</v>
      </c>
      <c r="L2095" s="15" t="b">
        <f t="shared" si="128"/>
        <v>1</v>
      </c>
      <c r="M2095" s="15" t="b">
        <f t="shared" si="129"/>
        <v>1</v>
      </c>
      <c r="N2095" s="15" t="b">
        <f t="shared" si="130"/>
        <v>1</v>
      </c>
      <c r="O2095" s="15" t="b">
        <f t="shared" si="131"/>
        <v>1</v>
      </c>
    </row>
    <row r="2096" spans="3:15" s="15" customFormat="1" ht="13.75" x14ac:dyDescent="0.45">
      <c r="C2096" s="15">
        <v>2091</v>
      </c>
      <c r="D2096" s="15" t="s">
        <v>24266</v>
      </c>
      <c r="E2096" s="24" t="str">
        <f>Paid_Raw_Data!A2092</f>
        <v>CLM-2025-002091</v>
      </c>
      <c r="F2096" s="16" t="str">
        <f>Paid_Raw_Data!I2092</f>
        <v>2020-01-20</v>
      </c>
      <c r="G2096" s="16" t="str">
        <f>Paid_Raw_Data!J2092</f>
        <v>2020-02-17</v>
      </c>
      <c r="H2096" s="16" t="str">
        <f>Paid_Raw_Data!K2092</f>
        <v>2020-03-29</v>
      </c>
      <c r="I2096" s="15" t="str">
        <f>Paid_Raw_Data!C2092</f>
        <v>Medical</v>
      </c>
      <c r="J2096" s="17">
        <f>Paid_Raw_Data!Q2092</f>
        <v>203666.76</v>
      </c>
      <c r="K2096" s="25">
        <f>Paid_Raw_Data!V2092</f>
        <v>153018.91</v>
      </c>
      <c r="L2096" s="15" t="b">
        <f t="shared" si="128"/>
        <v>1</v>
      </c>
      <c r="M2096" s="15" t="b">
        <f t="shared" si="129"/>
        <v>1</v>
      </c>
      <c r="N2096" s="15" t="b">
        <f t="shared" si="130"/>
        <v>1</v>
      </c>
      <c r="O2096" s="15" t="b">
        <f t="shared" si="131"/>
        <v>1</v>
      </c>
    </row>
    <row r="2097" spans="3:15" s="15" customFormat="1" ht="13.75" x14ac:dyDescent="0.45">
      <c r="C2097" s="15">
        <v>2092</v>
      </c>
      <c r="D2097" s="15" t="s">
        <v>24266</v>
      </c>
      <c r="E2097" s="24" t="str">
        <f>Paid_Raw_Data!A2093</f>
        <v>CLM-2025-002092</v>
      </c>
      <c r="F2097" s="16" t="str">
        <f>Paid_Raw_Data!I2093</f>
        <v>2021-11-07</v>
      </c>
      <c r="G2097" s="16" t="str">
        <f>Paid_Raw_Data!J2093</f>
        <v>2021-11-22</v>
      </c>
      <c r="H2097" s="16" t="str">
        <f>Paid_Raw_Data!K2093</f>
        <v>2021-12-01</v>
      </c>
      <c r="I2097" s="15" t="str">
        <f>Paid_Raw_Data!C2093</f>
        <v>Marine Cargo</v>
      </c>
      <c r="J2097" s="17">
        <f>Paid_Raw_Data!Q2093</f>
        <v>35466212.600000001</v>
      </c>
      <c r="K2097" s="25">
        <f>Paid_Raw_Data!V2093</f>
        <v>21096521.91</v>
      </c>
      <c r="L2097" s="15" t="b">
        <f t="shared" si="128"/>
        <v>1</v>
      </c>
      <c r="M2097" s="15" t="b">
        <f t="shared" si="129"/>
        <v>1</v>
      </c>
      <c r="N2097" s="15" t="b">
        <f t="shared" si="130"/>
        <v>1</v>
      </c>
      <c r="O2097" s="15" t="b">
        <f t="shared" si="131"/>
        <v>1</v>
      </c>
    </row>
    <row r="2098" spans="3:15" s="15" customFormat="1" ht="13.75" x14ac:dyDescent="0.45">
      <c r="C2098" s="15">
        <v>2093</v>
      </c>
      <c r="D2098" s="15" t="s">
        <v>24266</v>
      </c>
      <c r="E2098" s="24" t="str">
        <f>Paid_Raw_Data!A2094</f>
        <v>CLM-2025-002093</v>
      </c>
      <c r="F2098" s="16" t="str">
        <f>Paid_Raw_Data!I2094</f>
        <v>2022-03-26</v>
      </c>
      <c r="G2098" s="16" t="str">
        <f>Paid_Raw_Data!J2094</f>
        <v>2022-03-28</v>
      </c>
      <c r="H2098" s="16" t="str">
        <f>Paid_Raw_Data!K2094</f>
        <v>2022-10-27</v>
      </c>
      <c r="I2098" s="15" t="str">
        <f>Paid_Raw_Data!C2094</f>
        <v>Marine Cargo</v>
      </c>
      <c r="J2098" s="17">
        <f>Paid_Raw_Data!Q2094</f>
        <v>12231693.35</v>
      </c>
      <c r="K2098" s="25">
        <f>Paid_Raw_Data!V2094</f>
        <v>6791590.3099999996</v>
      </c>
      <c r="L2098" s="15" t="b">
        <f t="shared" si="128"/>
        <v>1</v>
      </c>
      <c r="M2098" s="15" t="b">
        <f t="shared" si="129"/>
        <v>1</v>
      </c>
      <c r="N2098" s="15" t="b">
        <f t="shared" si="130"/>
        <v>1</v>
      </c>
      <c r="O2098" s="15" t="b">
        <f t="shared" si="131"/>
        <v>1</v>
      </c>
    </row>
    <row r="2099" spans="3:15" s="15" customFormat="1" ht="13.75" x14ac:dyDescent="0.45">
      <c r="C2099" s="15">
        <v>2094</v>
      </c>
      <c r="D2099" s="15" t="s">
        <v>24266</v>
      </c>
      <c r="E2099" s="24" t="str">
        <f>Paid_Raw_Data!A2095</f>
        <v>CLM-2025-002094</v>
      </c>
      <c r="F2099" s="16" t="str">
        <f>Paid_Raw_Data!I2095</f>
        <v>2023-11-15</v>
      </c>
      <c r="G2099" s="16" t="str">
        <f>Paid_Raw_Data!J2095</f>
        <v>2023-11-16</v>
      </c>
      <c r="H2099" s="16" t="str">
        <f>Paid_Raw_Data!K2095</f>
        <v>2024-04-28</v>
      </c>
      <c r="I2099" s="15" t="str">
        <f>Paid_Raw_Data!C2095</f>
        <v>Fire Industrial</v>
      </c>
      <c r="J2099" s="17">
        <f>Paid_Raw_Data!Q2095</f>
        <v>277549865.54000002</v>
      </c>
      <c r="K2099" s="25">
        <f>Paid_Raw_Data!V2095</f>
        <v>133454247.68000001</v>
      </c>
      <c r="L2099" s="15" t="b">
        <f t="shared" si="128"/>
        <v>1</v>
      </c>
      <c r="M2099" s="15" t="b">
        <f t="shared" si="129"/>
        <v>1</v>
      </c>
      <c r="N2099" s="15" t="b">
        <f t="shared" si="130"/>
        <v>1</v>
      </c>
      <c r="O2099" s="15" t="b">
        <f t="shared" si="131"/>
        <v>1</v>
      </c>
    </row>
    <row r="2100" spans="3:15" s="15" customFormat="1" ht="13.75" x14ac:dyDescent="0.45">
      <c r="C2100" s="15">
        <v>2095</v>
      </c>
      <c r="D2100" s="15" t="s">
        <v>24266</v>
      </c>
      <c r="E2100" s="24" t="str">
        <f>Paid_Raw_Data!A2096</f>
        <v>CLM-2025-002095</v>
      </c>
      <c r="F2100" s="16" t="str">
        <f>Paid_Raw_Data!I2096</f>
        <v>2024-01-22</v>
      </c>
      <c r="G2100" s="16" t="str">
        <f>Paid_Raw_Data!J2096</f>
        <v>2024-01-22</v>
      </c>
      <c r="H2100" s="16" t="str">
        <f>Paid_Raw_Data!K2096</f>
        <v>2024-09-16</v>
      </c>
      <c r="I2100" s="15" t="str">
        <f>Paid_Raw_Data!C2096</f>
        <v>Motor Commercial</v>
      </c>
      <c r="J2100" s="17">
        <f>Paid_Raw_Data!Q2096</f>
        <v>1369219.76</v>
      </c>
      <c r="K2100" s="25">
        <f>Paid_Raw_Data!V2096</f>
        <v>846008.58</v>
      </c>
      <c r="L2100" s="15" t="b">
        <f t="shared" si="128"/>
        <v>1</v>
      </c>
      <c r="M2100" s="15" t="b">
        <f t="shared" si="129"/>
        <v>1</v>
      </c>
      <c r="N2100" s="15" t="b">
        <f t="shared" si="130"/>
        <v>1</v>
      </c>
      <c r="O2100" s="15" t="b">
        <f t="shared" si="131"/>
        <v>1</v>
      </c>
    </row>
    <row r="2101" spans="3:15" s="15" customFormat="1" ht="13.75" x14ac:dyDescent="0.45">
      <c r="C2101" s="15">
        <v>2096</v>
      </c>
      <c r="D2101" s="15" t="s">
        <v>24266</v>
      </c>
      <c r="E2101" s="24" t="str">
        <f>Paid_Raw_Data!A2097</f>
        <v>CLM-2025-002096</v>
      </c>
      <c r="F2101" s="16" t="str">
        <f>Paid_Raw_Data!I2097</f>
        <v>2023-12-03</v>
      </c>
      <c r="G2101" s="16" t="str">
        <f>Paid_Raw_Data!J2097</f>
        <v>2023-12-21</v>
      </c>
      <c r="H2101" s="16" t="str">
        <f>Paid_Raw_Data!K2097</f>
        <v>2024-01-17</v>
      </c>
      <c r="I2101" s="15" t="str">
        <f>Paid_Raw_Data!C2097</f>
        <v>Motor Commercial</v>
      </c>
      <c r="J2101" s="17">
        <f>Paid_Raw_Data!Q2097</f>
        <v>202873.5</v>
      </c>
      <c r="K2101" s="25">
        <f>Paid_Raw_Data!V2097</f>
        <v>121553.88</v>
      </c>
      <c r="L2101" s="15" t="b">
        <f t="shared" si="128"/>
        <v>1</v>
      </c>
      <c r="M2101" s="15" t="b">
        <f t="shared" si="129"/>
        <v>1</v>
      </c>
      <c r="N2101" s="15" t="b">
        <f t="shared" si="130"/>
        <v>1</v>
      </c>
      <c r="O2101" s="15" t="b">
        <f t="shared" si="131"/>
        <v>1</v>
      </c>
    </row>
    <row r="2102" spans="3:15" s="15" customFormat="1" ht="13.75" x14ac:dyDescent="0.45">
      <c r="C2102" s="15">
        <v>2097</v>
      </c>
      <c r="D2102" s="15" t="s">
        <v>24266</v>
      </c>
      <c r="E2102" s="24" t="str">
        <f>Paid_Raw_Data!A2098</f>
        <v>CLM-2025-002097</v>
      </c>
      <c r="F2102" s="16" t="str">
        <f>Paid_Raw_Data!I2098</f>
        <v>2024-05-22</v>
      </c>
      <c r="G2102" s="16" t="str">
        <f>Paid_Raw_Data!J2098</f>
        <v>2024-06-09</v>
      </c>
      <c r="H2102" s="16" t="str">
        <f>Paid_Raw_Data!K2098</f>
        <v>2025-01-13</v>
      </c>
      <c r="I2102" s="15" t="str">
        <f>Paid_Raw_Data!C2098</f>
        <v>Motor Commercial</v>
      </c>
      <c r="J2102" s="17">
        <f>Paid_Raw_Data!Q2098</f>
        <v>1720629.82</v>
      </c>
      <c r="K2102" s="25">
        <f>Paid_Raw_Data!V2098</f>
        <v>1385867.05</v>
      </c>
      <c r="L2102" s="15" t="b">
        <f t="shared" si="128"/>
        <v>1</v>
      </c>
      <c r="M2102" s="15" t="b">
        <f t="shared" si="129"/>
        <v>1</v>
      </c>
      <c r="N2102" s="15" t="b">
        <f t="shared" si="130"/>
        <v>1</v>
      </c>
      <c r="O2102" s="15" t="b">
        <f t="shared" si="131"/>
        <v>1</v>
      </c>
    </row>
    <row r="2103" spans="3:15" s="15" customFormat="1" ht="13.75" x14ac:dyDescent="0.45">
      <c r="C2103" s="15">
        <v>2098</v>
      </c>
      <c r="D2103" s="15" t="s">
        <v>24266</v>
      </c>
      <c r="E2103" s="24" t="str">
        <f>Paid_Raw_Data!A2099</f>
        <v>CLM-2025-002098</v>
      </c>
      <c r="F2103" s="16" t="str">
        <f>Paid_Raw_Data!I2099</f>
        <v>2025-10-26</v>
      </c>
      <c r="G2103" s="16" t="str">
        <f>Paid_Raw_Data!J2099</f>
        <v>2025-11-05</v>
      </c>
      <c r="H2103" s="16" t="str">
        <f>Paid_Raw_Data!K2099</f>
        <v>2026-05-04</v>
      </c>
      <c r="I2103" s="15" t="str">
        <f>Paid_Raw_Data!C2099</f>
        <v>Medical</v>
      </c>
      <c r="J2103" s="17">
        <f>Paid_Raw_Data!Q2099</f>
        <v>139647.15</v>
      </c>
      <c r="K2103" s="25">
        <f>Paid_Raw_Data!V2099</f>
        <v>107781.68</v>
      </c>
      <c r="L2103" s="15" t="b">
        <f t="shared" si="128"/>
        <v>1</v>
      </c>
      <c r="M2103" s="15" t="b">
        <f t="shared" si="129"/>
        <v>1</v>
      </c>
      <c r="N2103" s="15" t="b">
        <f t="shared" si="130"/>
        <v>1</v>
      </c>
      <c r="O2103" s="15" t="b">
        <f t="shared" si="131"/>
        <v>1</v>
      </c>
    </row>
    <row r="2104" spans="3:15" s="15" customFormat="1" ht="13.75" x14ac:dyDescent="0.45">
      <c r="C2104" s="15">
        <v>2099</v>
      </c>
      <c r="D2104" s="15" t="s">
        <v>24266</v>
      </c>
      <c r="E2104" s="24" t="str">
        <f>Paid_Raw_Data!A2100</f>
        <v>CLM-2025-002099</v>
      </c>
      <c r="F2104" s="16" t="str">
        <f>Paid_Raw_Data!I2100</f>
        <v>2022-12-02</v>
      </c>
      <c r="G2104" s="16" t="str">
        <f>Paid_Raw_Data!J2100</f>
        <v>2022-12-07</v>
      </c>
      <c r="H2104" s="16" t="str">
        <f>Paid_Raw_Data!K2100</f>
        <v>2023-04-16</v>
      </c>
      <c r="I2104" s="15" t="str">
        <f>Paid_Raw_Data!C2100</f>
        <v>Marine Cargo</v>
      </c>
      <c r="J2104" s="17">
        <f>Paid_Raw_Data!Q2100</f>
        <v>89001182.25</v>
      </c>
      <c r="K2104" s="25">
        <f>Paid_Raw_Data!V2100</f>
        <v>37652641.350000001</v>
      </c>
      <c r="L2104" s="15" t="b">
        <f t="shared" si="128"/>
        <v>1</v>
      </c>
      <c r="M2104" s="15" t="b">
        <f t="shared" si="129"/>
        <v>1</v>
      </c>
      <c r="N2104" s="15" t="b">
        <f t="shared" si="130"/>
        <v>1</v>
      </c>
      <c r="O2104" s="15" t="b">
        <f t="shared" si="131"/>
        <v>1</v>
      </c>
    </row>
    <row r="2105" spans="3:15" s="15" customFormat="1" ht="13.75" x14ac:dyDescent="0.45">
      <c r="C2105" s="15">
        <v>2100</v>
      </c>
      <c r="D2105" s="15" t="s">
        <v>24266</v>
      </c>
      <c r="E2105" s="24" t="str">
        <f>Paid_Raw_Data!A2101</f>
        <v>CLM-2025-002100</v>
      </c>
      <c r="F2105" s="16" t="str">
        <f>Paid_Raw_Data!I2101</f>
        <v>2023-07-31</v>
      </c>
      <c r="G2105" s="16" t="str">
        <f>Paid_Raw_Data!J2101</f>
        <v>2023-08-18</v>
      </c>
      <c r="H2105" s="16" t="str">
        <f>Paid_Raw_Data!K2101</f>
        <v>2023-11-06</v>
      </c>
      <c r="I2105" s="15" t="str">
        <f>Paid_Raw_Data!C2101</f>
        <v>Motor Commercial</v>
      </c>
      <c r="J2105" s="17">
        <f>Paid_Raw_Data!Q2101</f>
        <v>1146076.8500000001</v>
      </c>
      <c r="K2105" s="25">
        <f>Paid_Raw_Data!V2101</f>
        <v>746537.91</v>
      </c>
      <c r="L2105" s="15" t="b">
        <f t="shared" si="128"/>
        <v>1</v>
      </c>
      <c r="M2105" s="15" t="b">
        <f t="shared" si="129"/>
        <v>1</v>
      </c>
      <c r="N2105" s="15" t="b">
        <f t="shared" si="130"/>
        <v>1</v>
      </c>
      <c r="O2105" s="15" t="b">
        <f t="shared" si="131"/>
        <v>1</v>
      </c>
    </row>
    <row r="2106" spans="3:15" s="15" customFormat="1" ht="13.75" x14ac:dyDescent="0.45">
      <c r="C2106" s="15">
        <v>2101</v>
      </c>
      <c r="D2106" s="15" t="s">
        <v>24266</v>
      </c>
      <c r="E2106" s="24" t="str">
        <f>Paid_Raw_Data!A2102</f>
        <v>CLM-2025-002101</v>
      </c>
      <c r="F2106" s="16" t="str">
        <f>Paid_Raw_Data!I2102</f>
        <v>2022-05-19</v>
      </c>
      <c r="G2106" s="16" t="str">
        <f>Paid_Raw_Data!J2102</f>
        <v>2022-05-19</v>
      </c>
      <c r="H2106" s="16" t="str">
        <f>Paid_Raw_Data!K2102</f>
        <v>2022-09-28</v>
      </c>
      <c r="I2106" s="15" t="str">
        <f>Paid_Raw_Data!C2102</f>
        <v>Medical</v>
      </c>
      <c r="J2106" s="17">
        <f>Paid_Raw_Data!Q2102</f>
        <v>935686.46</v>
      </c>
      <c r="K2106" s="25">
        <f>Paid_Raw_Data!V2102</f>
        <v>753627.04</v>
      </c>
      <c r="L2106" s="15" t="b">
        <f t="shared" si="128"/>
        <v>1</v>
      </c>
      <c r="M2106" s="15" t="b">
        <f t="shared" si="129"/>
        <v>1</v>
      </c>
      <c r="N2106" s="15" t="b">
        <f t="shared" si="130"/>
        <v>1</v>
      </c>
      <c r="O2106" s="15" t="b">
        <f t="shared" si="131"/>
        <v>1</v>
      </c>
    </row>
    <row r="2107" spans="3:15" s="15" customFormat="1" ht="13.75" x14ac:dyDescent="0.45">
      <c r="C2107" s="15">
        <v>2102</v>
      </c>
      <c r="D2107" s="15" t="s">
        <v>24266</v>
      </c>
      <c r="E2107" s="24" t="str">
        <f>Paid_Raw_Data!A2103</f>
        <v>CLM-2025-002102</v>
      </c>
      <c r="F2107" s="16" t="str">
        <f>Paid_Raw_Data!I2103</f>
        <v>2024-12-08</v>
      </c>
      <c r="G2107" s="16" t="str">
        <f>Paid_Raw_Data!J2103</f>
        <v>2024-12-12</v>
      </c>
      <c r="H2107" s="16" t="str">
        <f>Paid_Raw_Data!K2103</f>
        <v>2025-01-12</v>
      </c>
      <c r="I2107" s="15" t="str">
        <f>Paid_Raw_Data!C2103</f>
        <v>WIBA</v>
      </c>
      <c r="J2107" s="17">
        <f>Paid_Raw_Data!Q2103</f>
        <v>1573762.09</v>
      </c>
      <c r="K2107" s="25">
        <f>Paid_Raw_Data!V2103</f>
        <v>1102812.54</v>
      </c>
      <c r="L2107" s="15" t="b">
        <f t="shared" si="128"/>
        <v>1</v>
      </c>
      <c r="M2107" s="15" t="b">
        <f t="shared" si="129"/>
        <v>1</v>
      </c>
      <c r="N2107" s="15" t="b">
        <f t="shared" si="130"/>
        <v>1</v>
      </c>
      <c r="O2107" s="15" t="b">
        <f t="shared" si="131"/>
        <v>1</v>
      </c>
    </row>
    <row r="2108" spans="3:15" s="15" customFormat="1" ht="13.75" x14ac:dyDescent="0.45">
      <c r="C2108" s="15">
        <v>2103</v>
      </c>
      <c r="D2108" s="15" t="s">
        <v>24266</v>
      </c>
      <c r="E2108" s="24" t="str">
        <f>Paid_Raw_Data!A2104</f>
        <v>CLM-2025-002103</v>
      </c>
      <c r="F2108" s="16" t="str">
        <f>Paid_Raw_Data!I2104</f>
        <v>2018-12-01</v>
      </c>
      <c r="G2108" s="16" t="str">
        <f>Paid_Raw_Data!J2104</f>
        <v>2018-12-19</v>
      </c>
      <c r="H2108" s="16" t="str">
        <f>Paid_Raw_Data!K2104</f>
        <v>2019-05-27</v>
      </c>
      <c r="I2108" s="15" t="str">
        <f>Paid_Raw_Data!C2104</f>
        <v>Motor Private</v>
      </c>
      <c r="J2108" s="17">
        <f>Paid_Raw_Data!Q2104</f>
        <v>188339.66</v>
      </c>
      <c r="K2108" s="25">
        <f>Paid_Raw_Data!V2104</f>
        <v>164812.29</v>
      </c>
      <c r="L2108" s="15" t="b">
        <f t="shared" si="128"/>
        <v>1</v>
      </c>
      <c r="M2108" s="15" t="b">
        <f t="shared" si="129"/>
        <v>1</v>
      </c>
      <c r="N2108" s="15" t="b">
        <f t="shared" si="130"/>
        <v>1</v>
      </c>
      <c r="O2108" s="15" t="b">
        <f t="shared" si="131"/>
        <v>1</v>
      </c>
    </row>
    <row r="2109" spans="3:15" s="15" customFormat="1" ht="13.75" x14ac:dyDescent="0.45">
      <c r="C2109" s="15">
        <v>2104</v>
      </c>
      <c r="D2109" s="15" t="s">
        <v>24266</v>
      </c>
      <c r="E2109" s="24" t="str">
        <f>Paid_Raw_Data!A2105</f>
        <v>CLM-2025-002104</v>
      </c>
      <c r="F2109" s="16" t="str">
        <f>Paid_Raw_Data!I2105</f>
        <v>2022-08-14</v>
      </c>
      <c r="G2109" s="16" t="str">
        <f>Paid_Raw_Data!J2105</f>
        <v>2022-09-10</v>
      </c>
      <c r="H2109" s="16" t="str">
        <f>Paid_Raw_Data!K2105</f>
        <v>2023-05-05</v>
      </c>
      <c r="I2109" s="15" t="str">
        <f>Paid_Raw_Data!C2105</f>
        <v>Personal Accident</v>
      </c>
      <c r="J2109" s="17">
        <f>Paid_Raw_Data!Q2105</f>
        <v>358843.73</v>
      </c>
      <c r="K2109" s="25">
        <f>Paid_Raw_Data!V2105</f>
        <v>272645.73</v>
      </c>
      <c r="L2109" s="15" t="b">
        <f t="shared" si="128"/>
        <v>1</v>
      </c>
      <c r="M2109" s="15" t="b">
        <f t="shared" si="129"/>
        <v>1</v>
      </c>
      <c r="N2109" s="15" t="b">
        <f t="shared" si="130"/>
        <v>1</v>
      </c>
      <c r="O2109" s="15" t="b">
        <f t="shared" si="131"/>
        <v>1</v>
      </c>
    </row>
    <row r="2110" spans="3:15" s="15" customFormat="1" ht="13.75" x14ac:dyDescent="0.45">
      <c r="C2110" s="15">
        <v>2105</v>
      </c>
      <c r="D2110" s="15" t="s">
        <v>24266</v>
      </c>
      <c r="E2110" s="24" t="str">
        <f>Paid_Raw_Data!A2106</f>
        <v>CLM-2025-002105</v>
      </c>
      <c r="F2110" s="16" t="str">
        <f>Paid_Raw_Data!I2106</f>
        <v>2024-07-18</v>
      </c>
      <c r="G2110" s="16" t="str">
        <f>Paid_Raw_Data!J2106</f>
        <v>2024-08-14</v>
      </c>
      <c r="H2110" s="16" t="str">
        <f>Paid_Raw_Data!K2106</f>
        <v>2024-09-23</v>
      </c>
      <c r="I2110" s="15" t="str">
        <f>Paid_Raw_Data!C2106</f>
        <v>Motor Commercial</v>
      </c>
      <c r="J2110" s="17">
        <f>Paid_Raw_Data!Q2106</f>
        <v>1639333.05</v>
      </c>
      <c r="K2110" s="25">
        <f>Paid_Raw_Data!V2106</f>
        <v>1006064.71</v>
      </c>
      <c r="L2110" s="15" t="b">
        <f t="shared" si="128"/>
        <v>1</v>
      </c>
      <c r="M2110" s="15" t="b">
        <f t="shared" si="129"/>
        <v>1</v>
      </c>
      <c r="N2110" s="15" t="b">
        <f t="shared" si="130"/>
        <v>1</v>
      </c>
      <c r="O2110" s="15" t="b">
        <f t="shared" si="131"/>
        <v>1</v>
      </c>
    </row>
    <row r="2111" spans="3:15" s="15" customFormat="1" ht="13.75" x14ac:dyDescent="0.45">
      <c r="C2111" s="15">
        <v>2106</v>
      </c>
      <c r="D2111" s="15" t="s">
        <v>24266</v>
      </c>
      <c r="E2111" s="24" t="str">
        <f>Paid_Raw_Data!A2107</f>
        <v>CLM-2025-002106</v>
      </c>
      <c r="F2111" s="16" t="str">
        <f>Paid_Raw_Data!I2107</f>
        <v>2022-04-15</v>
      </c>
      <c r="G2111" s="16" t="str">
        <f>Paid_Raw_Data!J2107</f>
        <v>2022-04-20</v>
      </c>
      <c r="H2111" s="16" t="str">
        <f>Paid_Raw_Data!K2107</f>
        <v>2022-10-27</v>
      </c>
      <c r="I2111" s="15" t="str">
        <f>Paid_Raw_Data!C2107</f>
        <v>Motor Private</v>
      </c>
      <c r="J2111" s="17">
        <f>Paid_Raw_Data!Q2107</f>
        <v>452811.77</v>
      </c>
      <c r="K2111" s="25">
        <f>Paid_Raw_Data!V2107</f>
        <v>313819.90999999997</v>
      </c>
      <c r="L2111" s="15" t="b">
        <f t="shared" si="128"/>
        <v>1</v>
      </c>
      <c r="M2111" s="15" t="b">
        <f t="shared" si="129"/>
        <v>1</v>
      </c>
      <c r="N2111" s="15" t="b">
        <f t="shared" si="130"/>
        <v>1</v>
      </c>
      <c r="O2111" s="15" t="b">
        <f t="shared" si="131"/>
        <v>1</v>
      </c>
    </row>
    <row r="2112" spans="3:15" s="15" customFormat="1" ht="13.75" x14ac:dyDescent="0.45">
      <c r="C2112" s="15">
        <v>2107</v>
      </c>
      <c r="D2112" s="15" t="s">
        <v>24266</v>
      </c>
      <c r="E2112" s="24" t="str">
        <f>Paid_Raw_Data!A2108</f>
        <v>CLM-2025-002107</v>
      </c>
      <c r="F2112" s="16" t="str">
        <f>Paid_Raw_Data!I2108</f>
        <v>2024-09-13</v>
      </c>
      <c r="G2112" s="16" t="str">
        <f>Paid_Raw_Data!J2108</f>
        <v>2024-10-08</v>
      </c>
      <c r="H2112" s="16" t="str">
        <f>Paid_Raw_Data!K2108</f>
        <v>2024-10-17</v>
      </c>
      <c r="I2112" s="15" t="str">
        <f>Paid_Raw_Data!C2108</f>
        <v>Liability</v>
      </c>
      <c r="J2112" s="17">
        <f>Paid_Raw_Data!Q2108</f>
        <v>7371572.7400000002</v>
      </c>
      <c r="K2112" s="25">
        <f>Paid_Raw_Data!V2108</f>
        <v>3295596.33</v>
      </c>
      <c r="L2112" s="15" t="b">
        <f t="shared" si="128"/>
        <v>1</v>
      </c>
      <c r="M2112" s="15" t="b">
        <f t="shared" si="129"/>
        <v>1</v>
      </c>
      <c r="N2112" s="15" t="b">
        <f t="shared" si="130"/>
        <v>1</v>
      </c>
      <c r="O2112" s="15" t="b">
        <f t="shared" si="131"/>
        <v>1</v>
      </c>
    </row>
    <row r="2113" spans="3:15" s="15" customFormat="1" ht="13.75" x14ac:dyDescent="0.45">
      <c r="C2113" s="15">
        <v>2108</v>
      </c>
      <c r="D2113" s="15" t="s">
        <v>24266</v>
      </c>
      <c r="E2113" s="24" t="str">
        <f>Paid_Raw_Data!A2109</f>
        <v>CLM-2025-002108</v>
      </c>
      <c r="F2113" s="16" t="str">
        <f>Paid_Raw_Data!I2109</f>
        <v>2022-10-21</v>
      </c>
      <c r="G2113" s="16" t="str">
        <f>Paid_Raw_Data!J2109</f>
        <v>2022-11-18</v>
      </c>
      <c r="H2113" s="16" t="str">
        <f>Paid_Raw_Data!K2109</f>
        <v>2023-04-15</v>
      </c>
      <c r="I2113" s="15" t="str">
        <f>Paid_Raw_Data!C2109</f>
        <v>Motor Commercial</v>
      </c>
      <c r="J2113" s="17">
        <f>Paid_Raw_Data!Q2109</f>
        <v>1743064.63</v>
      </c>
      <c r="K2113" s="25">
        <f>Paid_Raw_Data!V2109</f>
        <v>947004.56</v>
      </c>
      <c r="L2113" s="15" t="b">
        <f t="shared" si="128"/>
        <v>1</v>
      </c>
      <c r="M2113" s="15" t="b">
        <f t="shared" si="129"/>
        <v>1</v>
      </c>
      <c r="N2113" s="15" t="b">
        <f t="shared" si="130"/>
        <v>1</v>
      </c>
      <c r="O2113" s="15" t="b">
        <f t="shared" si="131"/>
        <v>1</v>
      </c>
    </row>
    <row r="2114" spans="3:15" s="15" customFormat="1" ht="13.75" x14ac:dyDescent="0.45">
      <c r="C2114" s="15">
        <v>2109</v>
      </c>
      <c r="D2114" s="15" t="s">
        <v>24266</v>
      </c>
      <c r="E2114" s="24" t="str">
        <f>Paid_Raw_Data!A2110</f>
        <v>CLM-2025-002109</v>
      </c>
      <c r="F2114" s="16" t="str">
        <f>Paid_Raw_Data!I2110</f>
        <v>2026-01-20</v>
      </c>
      <c r="G2114" s="16" t="str">
        <f>Paid_Raw_Data!J2110</f>
        <v>2026-02-16</v>
      </c>
      <c r="H2114" s="16" t="str">
        <f>Paid_Raw_Data!K2110</f>
        <v>2026-05-03</v>
      </c>
      <c r="I2114" s="15" t="str">
        <f>Paid_Raw_Data!C2110</f>
        <v>Liability</v>
      </c>
      <c r="J2114" s="17">
        <f>Paid_Raw_Data!Q2110</f>
        <v>48287042.939999998</v>
      </c>
      <c r="K2114" s="25">
        <f>Paid_Raw_Data!V2110</f>
        <v>21661209.399999999</v>
      </c>
      <c r="L2114" s="15" t="b">
        <f t="shared" si="128"/>
        <v>1</v>
      </c>
      <c r="M2114" s="15" t="b">
        <f t="shared" si="129"/>
        <v>1</v>
      </c>
      <c r="N2114" s="15" t="b">
        <f t="shared" si="130"/>
        <v>1</v>
      </c>
      <c r="O2114" s="15" t="b">
        <f t="shared" si="131"/>
        <v>1</v>
      </c>
    </row>
    <row r="2115" spans="3:15" s="15" customFormat="1" ht="13.75" x14ac:dyDescent="0.45">
      <c r="C2115" s="15">
        <v>2110</v>
      </c>
      <c r="D2115" s="15" t="s">
        <v>24266</v>
      </c>
      <c r="E2115" s="24" t="str">
        <f>Paid_Raw_Data!A2111</f>
        <v>CLM-2025-002110</v>
      </c>
      <c r="F2115" s="16" t="str">
        <f>Paid_Raw_Data!I2111</f>
        <v>2020-06-29</v>
      </c>
      <c r="G2115" s="16" t="str">
        <f>Paid_Raw_Data!J2111</f>
        <v>2020-07-06</v>
      </c>
      <c r="H2115" s="16" t="str">
        <f>Paid_Raw_Data!K2111</f>
        <v>2020-12-07</v>
      </c>
      <c r="I2115" s="15" t="str">
        <f>Paid_Raw_Data!C2111</f>
        <v>Motor Commercial</v>
      </c>
      <c r="J2115" s="17">
        <f>Paid_Raw_Data!Q2111</f>
        <v>1283864.04</v>
      </c>
      <c r="K2115" s="25">
        <f>Paid_Raw_Data!V2111</f>
        <v>950588.17</v>
      </c>
      <c r="L2115" s="15" t="b">
        <f t="shared" si="128"/>
        <v>1</v>
      </c>
      <c r="M2115" s="15" t="b">
        <f t="shared" si="129"/>
        <v>1</v>
      </c>
      <c r="N2115" s="15" t="b">
        <f t="shared" si="130"/>
        <v>1</v>
      </c>
      <c r="O2115" s="15" t="b">
        <f t="shared" si="131"/>
        <v>1</v>
      </c>
    </row>
    <row r="2116" spans="3:15" s="15" customFormat="1" ht="13.75" x14ac:dyDescent="0.45">
      <c r="C2116" s="15">
        <v>2111</v>
      </c>
      <c r="D2116" s="15" t="s">
        <v>24266</v>
      </c>
      <c r="E2116" s="24" t="str">
        <f>Paid_Raw_Data!A2112</f>
        <v>CLM-2025-002111</v>
      </c>
      <c r="F2116" s="16" t="str">
        <f>Paid_Raw_Data!I2112</f>
        <v>2021-06-27</v>
      </c>
      <c r="G2116" s="16" t="str">
        <f>Paid_Raw_Data!J2112</f>
        <v>2021-07-06</v>
      </c>
      <c r="H2116" s="16" t="str">
        <f>Paid_Raw_Data!K2112</f>
        <v>2021-10-16</v>
      </c>
      <c r="I2116" s="15" t="str">
        <f>Paid_Raw_Data!C2112</f>
        <v>Fire Industrial</v>
      </c>
      <c r="J2116" s="17">
        <f>Paid_Raw_Data!Q2112</f>
        <v>326916874.68000001</v>
      </c>
      <c r="K2116" s="25">
        <f>Paid_Raw_Data!V2112</f>
        <v>171863004.09</v>
      </c>
      <c r="L2116" s="15" t="b">
        <f t="shared" si="128"/>
        <v>1</v>
      </c>
      <c r="M2116" s="15" t="b">
        <f t="shared" si="129"/>
        <v>1</v>
      </c>
      <c r="N2116" s="15" t="b">
        <f t="shared" si="130"/>
        <v>1</v>
      </c>
      <c r="O2116" s="15" t="b">
        <f t="shared" si="131"/>
        <v>1</v>
      </c>
    </row>
    <row r="2117" spans="3:15" s="15" customFormat="1" ht="13.75" x14ac:dyDescent="0.45">
      <c r="C2117" s="15">
        <v>2112</v>
      </c>
      <c r="D2117" s="15" t="s">
        <v>24266</v>
      </c>
      <c r="E2117" s="24" t="str">
        <f>Paid_Raw_Data!A2113</f>
        <v>CLM-2025-002112</v>
      </c>
      <c r="F2117" s="16" t="str">
        <f>Paid_Raw_Data!I2113</f>
        <v>2024-05-10</v>
      </c>
      <c r="G2117" s="16" t="str">
        <f>Paid_Raw_Data!J2113</f>
        <v>2024-06-05</v>
      </c>
      <c r="H2117" s="16" t="str">
        <f>Paid_Raw_Data!K2113</f>
        <v>2024-10-25</v>
      </c>
      <c r="I2117" s="15" t="str">
        <f>Paid_Raw_Data!C2113</f>
        <v>Personal Accident</v>
      </c>
      <c r="J2117" s="17">
        <f>Paid_Raw_Data!Q2113</f>
        <v>269151.77</v>
      </c>
      <c r="K2117" s="25">
        <f>Paid_Raw_Data!V2113</f>
        <v>196863.85</v>
      </c>
      <c r="L2117" s="15" t="b">
        <f t="shared" si="128"/>
        <v>1</v>
      </c>
      <c r="M2117" s="15" t="b">
        <f t="shared" si="129"/>
        <v>1</v>
      </c>
      <c r="N2117" s="15" t="b">
        <f t="shared" si="130"/>
        <v>1</v>
      </c>
      <c r="O2117" s="15" t="b">
        <f t="shared" si="131"/>
        <v>1</v>
      </c>
    </row>
    <row r="2118" spans="3:15" s="15" customFormat="1" ht="13.75" x14ac:dyDescent="0.45">
      <c r="C2118" s="15">
        <v>2113</v>
      </c>
      <c r="D2118" s="15" t="s">
        <v>24266</v>
      </c>
      <c r="E2118" s="24" t="str">
        <f>Paid_Raw_Data!A2114</f>
        <v>CLM-2025-002113</v>
      </c>
      <c r="F2118" s="16" t="str">
        <f>Paid_Raw_Data!I2114</f>
        <v>2018-11-14</v>
      </c>
      <c r="G2118" s="16" t="str">
        <f>Paid_Raw_Data!J2114</f>
        <v>2018-11-18</v>
      </c>
      <c r="H2118" s="16" t="str">
        <f>Paid_Raw_Data!K2114</f>
        <v>2019-04-03</v>
      </c>
      <c r="I2118" s="15" t="str">
        <f>Paid_Raw_Data!C2114</f>
        <v>WIBA</v>
      </c>
      <c r="J2118" s="17">
        <f>Paid_Raw_Data!Q2114</f>
        <v>409450.4</v>
      </c>
      <c r="K2118" s="25">
        <f>Paid_Raw_Data!V2114</f>
        <v>283633.40000000002</v>
      </c>
      <c r="L2118" s="15" t="b">
        <f t="shared" si="128"/>
        <v>1</v>
      </c>
      <c r="M2118" s="15" t="b">
        <f t="shared" si="129"/>
        <v>1</v>
      </c>
      <c r="N2118" s="15" t="b">
        <f t="shared" si="130"/>
        <v>1</v>
      </c>
      <c r="O2118" s="15" t="b">
        <f t="shared" si="131"/>
        <v>1</v>
      </c>
    </row>
    <row r="2119" spans="3:15" s="15" customFormat="1" ht="13.75" x14ac:dyDescent="0.45">
      <c r="C2119" s="15">
        <v>2114</v>
      </c>
      <c r="D2119" s="15" t="s">
        <v>24266</v>
      </c>
      <c r="E2119" s="24" t="str">
        <f>Paid_Raw_Data!A2115</f>
        <v>CLM-2025-002114</v>
      </c>
      <c r="F2119" s="16" t="str">
        <f>Paid_Raw_Data!I2115</f>
        <v>2024-03-31</v>
      </c>
      <c r="G2119" s="16" t="str">
        <f>Paid_Raw_Data!J2115</f>
        <v>2024-04-01</v>
      </c>
      <c r="H2119" s="16" t="str">
        <f>Paid_Raw_Data!K2115</f>
        <v>2024-10-26</v>
      </c>
      <c r="I2119" s="15" t="str">
        <f>Paid_Raw_Data!C2115</f>
        <v>Motor Private</v>
      </c>
      <c r="J2119" s="17">
        <f>Paid_Raw_Data!Q2115</f>
        <v>625773.79</v>
      </c>
      <c r="K2119" s="25">
        <f>Paid_Raw_Data!V2115</f>
        <v>467090.91</v>
      </c>
      <c r="L2119" s="15" t="b">
        <f t="shared" ref="L2119:L2182" si="132">F2119&lt;=G2119</f>
        <v>1</v>
      </c>
      <c r="M2119" s="15" t="b">
        <f t="shared" ref="M2119:M2182" si="133">F2119&lt;=H2119</f>
        <v>1</v>
      </c>
      <c r="N2119" s="15" t="b">
        <f t="shared" ref="N2119:N2182" si="134">G2119&lt;=H2119</f>
        <v>1</v>
      </c>
      <c r="O2119" s="15" t="b">
        <f t="shared" ref="O2119:O2182" si="135">K2119&lt;=I2119</f>
        <v>1</v>
      </c>
    </row>
    <row r="2120" spans="3:15" s="15" customFormat="1" ht="13.75" x14ac:dyDescent="0.45">
      <c r="C2120" s="15">
        <v>2115</v>
      </c>
      <c r="D2120" s="15" t="s">
        <v>24266</v>
      </c>
      <c r="E2120" s="24" t="str">
        <f>Paid_Raw_Data!A2116</f>
        <v>CLM-2025-002115</v>
      </c>
      <c r="F2120" s="16" t="str">
        <f>Paid_Raw_Data!I2116</f>
        <v>2020-09-18</v>
      </c>
      <c r="G2120" s="16" t="str">
        <f>Paid_Raw_Data!J2116</f>
        <v>2020-09-26</v>
      </c>
      <c r="H2120" s="16" t="str">
        <f>Paid_Raw_Data!K2116</f>
        <v>2020-10-08</v>
      </c>
      <c r="I2120" s="15" t="str">
        <f>Paid_Raw_Data!C2116</f>
        <v>Motor Private</v>
      </c>
      <c r="J2120" s="17">
        <f>Paid_Raw_Data!Q2116</f>
        <v>1101838.44</v>
      </c>
      <c r="K2120" s="25">
        <f>Paid_Raw_Data!V2116</f>
        <v>822181.5</v>
      </c>
      <c r="L2120" s="15" t="b">
        <f t="shared" si="132"/>
        <v>1</v>
      </c>
      <c r="M2120" s="15" t="b">
        <f t="shared" si="133"/>
        <v>1</v>
      </c>
      <c r="N2120" s="15" t="b">
        <f t="shared" si="134"/>
        <v>1</v>
      </c>
      <c r="O2120" s="15" t="b">
        <f t="shared" si="135"/>
        <v>1</v>
      </c>
    </row>
    <row r="2121" spans="3:15" s="15" customFormat="1" ht="13.75" x14ac:dyDescent="0.45">
      <c r="C2121" s="15">
        <v>2116</v>
      </c>
      <c r="D2121" s="15" t="s">
        <v>24266</v>
      </c>
      <c r="E2121" s="24" t="str">
        <f>Paid_Raw_Data!A2117</f>
        <v>CLM-2025-002116</v>
      </c>
      <c r="F2121" s="16" t="str">
        <f>Paid_Raw_Data!I2117</f>
        <v>2024-10-07</v>
      </c>
      <c r="G2121" s="16" t="str">
        <f>Paid_Raw_Data!J2117</f>
        <v>2024-10-13</v>
      </c>
      <c r="H2121" s="16" t="str">
        <f>Paid_Raw_Data!K2117</f>
        <v>2024-10-23</v>
      </c>
      <c r="I2121" s="15" t="str">
        <f>Paid_Raw_Data!C2117</f>
        <v>Medical</v>
      </c>
      <c r="J2121" s="17">
        <f>Paid_Raw_Data!Q2117</f>
        <v>281480.59000000003</v>
      </c>
      <c r="K2121" s="25">
        <f>Paid_Raw_Data!V2117</f>
        <v>247353.67</v>
      </c>
      <c r="L2121" s="15" t="b">
        <f t="shared" si="132"/>
        <v>1</v>
      </c>
      <c r="M2121" s="15" t="b">
        <f t="shared" si="133"/>
        <v>1</v>
      </c>
      <c r="N2121" s="15" t="b">
        <f t="shared" si="134"/>
        <v>1</v>
      </c>
      <c r="O2121" s="15" t="b">
        <f t="shared" si="135"/>
        <v>1</v>
      </c>
    </row>
    <row r="2122" spans="3:15" s="15" customFormat="1" ht="13.75" x14ac:dyDescent="0.45">
      <c r="C2122" s="15">
        <v>2117</v>
      </c>
      <c r="D2122" s="15" t="s">
        <v>24266</v>
      </c>
      <c r="E2122" s="24" t="str">
        <f>Paid_Raw_Data!A2118</f>
        <v>CLM-2025-002117</v>
      </c>
      <c r="F2122" s="16" t="str">
        <f>Paid_Raw_Data!I2118</f>
        <v>2024-02-05</v>
      </c>
      <c r="G2122" s="16" t="str">
        <f>Paid_Raw_Data!J2118</f>
        <v>2024-02-12</v>
      </c>
      <c r="H2122" s="16" t="str">
        <f>Paid_Raw_Data!K2118</f>
        <v>2024-06-11</v>
      </c>
      <c r="I2122" s="15" t="str">
        <f>Paid_Raw_Data!C2118</f>
        <v>Fire Industrial</v>
      </c>
      <c r="J2122" s="17">
        <f>Paid_Raw_Data!Q2118</f>
        <v>32612212.969999999</v>
      </c>
      <c r="K2122" s="25">
        <f>Paid_Raw_Data!V2118</f>
        <v>21883054.120000001</v>
      </c>
      <c r="L2122" s="15" t="b">
        <f t="shared" si="132"/>
        <v>1</v>
      </c>
      <c r="M2122" s="15" t="b">
        <f t="shared" si="133"/>
        <v>1</v>
      </c>
      <c r="N2122" s="15" t="b">
        <f t="shared" si="134"/>
        <v>1</v>
      </c>
      <c r="O2122" s="15" t="b">
        <f t="shared" si="135"/>
        <v>1</v>
      </c>
    </row>
    <row r="2123" spans="3:15" s="15" customFormat="1" ht="13.75" x14ac:dyDescent="0.45">
      <c r="C2123" s="15">
        <v>2118</v>
      </c>
      <c r="D2123" s="15" t="s">
        <v>24266</v>
      </c>
      <c r="E2123" s="24" t="str">
        <f>Paid_Raw_Data!A2119</f>
        <v>CLM-2025-002118</v>
      </c>
      <c r="F2123" s="16" t="str">
        <f>Paid_Raw_Data!I2119</f>
        <v>2025-03-09</v>
      </c>
      <c r="G2123" s="16" t="str">
        <f>Paid_Raw_Data!J2119</f>
        <v>2025-03-19</v>
      </c>
      <c r="H2123" s="16" t="str">
        <f>Paid_Raw_Data!K2119</f>
        <v>2025-07-24</v>
      </c>
      <c r="I2123" s="15" t="str">
        <f>Paid_Raw_Data!C2119</f>
        <v>Engineering</v>
      </c>
      <c r="J2123" s="17">
        <f>Paid_Raw_Data!Q2119</f>
        <v>106706009.86</v>
      </c>
      <c r="K2123" s="25">
        <f>Paid_Raw_Data!V2119</f>
        <v>52155455.93</v>
      </c>
      <c r="L2123" s="15" t="b">
        <f t="shared" si="132"/>
        <v>1</v>
      </c>
      <c r="M2123" s="15" t="b">
        <f t="shared" si="133"/>
        <v>1</v>
      </c>
      <c r="N2123" s="15" t="b">
        <f t="shared" si="134"/>
        <v>1</v>
      </c>
      <c r="O2123" s="15" t="b">
        <f t="shared" si="135"/>
        <v>1</v>
      </c>
    </row>
    <row r="2124" spans="3:15" s="15" customFormat="1" ht="13.75" x14ac:dyDescent="0.45">
      <c r="C2124" s="15">
        <v>2119</v>
      </c>
      <c r="D2124" s="15" t="s">
        <v>24266</v>
      </c>
      <c r="E2124" s="24" t="str">
        <f>Paid_Raw_Data!A2120</f>
        <v>CLM-2025-002119</v>
      </c>
      <c r="F2124" s="16" t="str">
        <f>Paid_Raw_Data!I2120</f>
        <v>2025-11-03</v>
      </c>
      <c r="G2124" s="16" t="str">
        <f>Paid_Raw_Data!J2120</f>
        <v>2025-12-02</v>
      </c>
      <c r="H2124" s="16" t="str">
        <f>Paid_Raw_Data!K2120</f>
        <v>2026-04-10</v>
      </c>
      <c r="I2124" s="15" t="str">
        <f>Paid_Raw_Data!C2120</f>
        <v>Medical</v>
      </c>
      <c r="J2124" s="17">
        <f>Paid_Raw_Data!Q2120</f>
        <v>20998.720000000001</v>
      </c>
      <c r="K2124" s="25">
        <f>Paid_Raw_Data!V2120</f>
        <v>14791.09</v>
      </c>
      <c r="L2124" s="15" t="b">
        <f t="shared" si="132"/>
        <v>1</v>
      </c>
      <c r="M2124" s="15" t="b">
        <f t="shared" si="133"/>
        <v>1</v>
      </c>
      <c r="N2124" s="15" t="b">
        <f t="shared" si="134"/>
        <v>1</v>
      </c>
      <c r="O2124" s="15" t="b">
        <f t="shared" si="135"/>
        <v>1</v>
      </c>
    </row>
    <row r="2125" spans="3:15" s="15" customFormat="1" ht="13.75" x14ac:dyDescent="0.45">
      <c r="C2125" s="15">
        <v>2120</v>
      </c>
      <c r="D2125" s="15" t="s">
        <v>24266</v>
      </c>
      <c r="E2125" s="24" t="str">
        <f>Paid_Raw_Data!A2121</f>
        <v>CLM-2025-002120</v>
      </c>
      <c r="F2125" s="16" t="str">
        <f>Paid_Raw_Data!I2121</f>
        <v>2026-04-24</v>
      </c>
      <c r="G2125" s="16" t="str">
        <f>Paid_Raw_Data!J2121</f>
        <v>2026-05-24</v>
      </c>
      <c r="H2125" s="16" t="str">
        <f>Paid_Raw_Data!K2121</f>
        <v>2027-01-05</v>
      </c>
      <c r="I2125" s="15" t="str">
        <f>Paid_Raw_Data!C2121</f>
        <v>Marine Cargo</v>
      </c>
      <c r="J2125" s="17">
        <f>Paid_Raw_Data!Q2121</f>
        <v>21457966.879999999</v>
      </c>
      <c r="K2125" s="25">
        <f>Paid_Raw_Data!V2121</f>
        <v>13961187.85</v>
      </c>
      <c r="L2125" s="15" t="b">
        <f t="shared" si="132"/>
        <v>1</v>
      </c>
      <c r="M2125" s="15" t="b">
        <f t="shared" si="133"/>
        <v>1</v>
      </c>
      <c r="N2125" s="15" t="b">
        <f t="shared" si="134"/>
        <v>1</v>
      </c>
      <c r="O2125" s="15" t="b">
        <f t="shared" si="135"/>
        <v>1</v>
      </c>
    </row>
    <row r="2126" spans="3:15" s="15" customFormat="1" ht="13.75" x14ac:dyDescent="0.45">
      <c r="C2126" s="15">
        <v>2121</v>
      </c>
      <c r="D2126" s="15" t="s">
        <v>24266</v>
      </c>
      <c r="E2126" s="24" t="str">
        <f>Paid_Raw_Data!A2122</f>
        <v>CLM-2025-002121</v>
      </c>
      <c r="F2126" s="16" t="str">
        <f>Paid_Raw_Data!I2122</f>
        <v>2024-09-29</v>
      </c>
      <c r="G2126" s="16" t="str">
        <f>Paid_Raw_Data!J2122</f>
        <v>2024-10-01</v>
      </c>
      <c r="H2126" s="16" t="str">
        <f>Paid_Raw_Data!K2122</f>
        <v>2025-01-19</v>
      </c>
      <c r="I2126" s="15" t="str">
        <f>Paid_Raw_Data!C2122</f>
        <v>WIBA</v>
      </c>
      <c r="J2126" s="17">
        <f>Paid_Raw_Data!Q2122</f>
        <v>1029911.8</v>
      </c>
      <c r="K2126" s="25">
        <f>Paid_Raw_Data!V2122</f>
        <v>796100.17</v>
      </c>
      <c r="L2126" s="15" t="b">
        <f t="shared" si="132"/>
        <v>1</v>
      </c>
      <c r="M2126" s="15" t="b">
        <f t="shared" si="133"/>
        <v>1</v>
      </c>
      <c r="N2126" s="15" t="b">
        <f t="shared" si="134"/>
        <v>1</v>
      </c>
      <c r="O2126" s="15" t="b">
        <f t="shared" si="135"/>
        <v>1</v>
      </c>
    </row>
    <row r="2127" spans="3:15" s="15" customFormat="1" ht="13.75" x14ac:dyDescent="0.45">
      <c r="C2127" s="15">
        <v>2122</v>
      </c>
      <c r="D2127" s="15" t="s">
        <v>24266</v>
      </c>
      <c r="E2127" s="24" t="str">
        <f>Paid_Raw_Data!A2123</f>
        <v>CLM-2025-002122</v>
      </c>
      <c r="F2127" s="16" t="str">
        <f>Paid_Raw_Data!I2123</f>
        <v>2023-05-16</v>
      </c>
      <c r="G2127" s="16" t="str">
        <f>Paid_Raw_Data!J2123</f>
        <v>2023-06-04</v>
      </c>
      <c r="H2127" s="16" t="str">
        <f>Paid_Raw_Data!K2123</f>
        <v>2023-12-06</v>
      </c>
      <c r="I2127" s="15" t="str">
        <f>Paid_Raw_Data!C2123</f>
        <v>Personal Accident</v>
      </c>
      <c r="J2127" s="17">
        <f>Paid_Raw_Data!Q2123</f>
        <v>1277545.06</v>
      </c>
      <c r="K2127" s="25">
        <f>Paid_Raw_Data!V2123</f>
        <v>1070685.82</v>
      </c>
      <c r="L2127" s="15" t="b">
        <f t="shared" si="132"/>
        <v>1</v>
      </c>
      <c r="M2127" s="15" t="b">
        <f t="shared" si="133"/>
        <v>1</v>
      </c>
      <c r="N2127" s="15" t="b">
        <f t="shared" si="134"/>
        <v>1</v>
      </c>
      <c r="O2127" s="15" t="b">
        <f t="shared" si="135"/>
        <v>1</v>
      </c>
    </row>
    <row r="2128" spans="3:15" s="15" customFormat="1" ht="13.75" x14ac:dyDescent="0.45">
      <c r="C2128" s="15">
        <v>2123</v>
      </c>
      <c r="D2128" s="15" t="s">
        <v>24266</v>
      </c>
      <c r="E2128" s="24" t="str">
        <f>Paid_Raw_Data!A2124</f>
        <v>CLM-2025-002123</v>
      </c>
      <c r="F2128" s="16" t="str">
        <f>Paid_Raw_Data!I2124</f>
        <v>2019-02-03</v>
      </c>
      <c r="G2128" s="16" t="str">
        <f>Paid_Raw_Data!J2124</f>
        <v>2019-02-23</v>
      </c>
      <c r="H2128" s="16" t="str">
        <f>Paid_Raw_Data!K2124</f>
        <v>2019-09-06</v>
      </c>
      <c r="I2128" s="15" t="str">
        <f>Paid_Raw_Data!C2124</f>
        <v>Fire Industrial</v>
      </c>
      <c r="J2128" s="17">
        <f>Paid_Raw_Data!Q2124</f>
        <v>38206944.100000001</v>
      </c>
      <c r="K2128" s="25">
        <f>Paid_Raw_Data!V2124</f>
        <v>18674712.969999999</v>
      </c>
      <c r="L2128" s="15" t="b">
        <f t="shared" si="132"/>
        <v>1</v>
      </c>
      <c r="M2128" s="15" t="b">
        <f t="shared" si="133"/>
        <v>1</v>
      </c>
      <c r="N2128" s="15" t="b">
        <f t="shared" si="134"/>
        <v>1</v>
      </c>
      <c r="O2128" s="15" t="b">
        <f t="shared" si="135"/>
        <v>1</v>
      </c>
    </row>
    <row r="2129" spans="3:15" s="15" customFormat="1" ht="13.75" x14ac:dyDescent="0.45">
      <c r="C2129" s="15">
        <v>2124</v>
      </c>
      <c r="D2129" s="15" t="s">
        <v>24266</v>
      </c>
      <c r="E2129" s="24" t="str">
        <f>Paid_Raw_Data!A2125</f>
        <v>CLM-2025-002124</v>
      </c>
      <c r="F2129" s="16" t="str">
        <f>Paid_Raw_Data!I2125</f>
        <v>2020-04-18</v>
      </c>
      <c r="G2129" s="16" t="str">
        <f>Paid_Raw_Data!J2125</f>
        <v>2020-04-23</v>
      </c>
      <c r="H2129" s="16" t="str">
        <f>Paid_Raw_Data!K2125</f>
        <v>2020-12-13</v>
      </c>
      <c r="I2129" s="15" t="str">
        <f>Paid_Raw_Data!C2125</f>
        <v>Motor Commercial</v>
      </c>
      <c r="J2129" s="17">
        <f>Paid_Raw_Data!Q2125</f>
        <v>1405610.79</v>
      </c>
      <c r="K2129" s="25">
        <f>Paid_Raw_Data!V2125</f>
        <v>869001.31</v>
      </c>
      <c r="L2129" s="15" t="b">
        <f t="shared" si="132"/>
        <v>1</v>
      </c>
      <c r="M2129" s="15" t="b">
        <f t="shared" si="133"/>
        <v>1</v>
      </c>
      <c r="N2129" s="15" t="b">
        <f t="shared" si="134"/>
        <v>1</v>
      </c>
      <c r="O2129" s="15" t="b">
        <f t="shared" si="135"/>
        <v>1</v>
      </c>
    </row>
    <row r="2130" spans="3:15" s="15" customFormat="1" ht="13.75" x14ac:dyDescent="0.45">
      <c r="C2130" s="15">
        <v>2125</v>
      </c>
      <c r="D2130" s="15" t="s">
        <v>24266</v>
      </c>
      <c r="E2130" s="24" t="str">
        <f>Paid_Raw_Data!A2126</f>
        <v>CLM-2025-002125</v>
      </c>
      <c r="F2130" s="16" t="str">
        <f>Paid_Raw_Data!I2126</f>
        <v>2021-06-05</v>
      </c>
      <c r="G2130" s="16" t="str">
        <f>Paid_Raw_Data!J2126</f>
        <v>2021-07-05</v>
      </c>
      <c r="H2130" s="16" t="str">
        <f>Paid_Raw_Data!K2126</f>
        <v>2021-11-02</v>
      </c>
      <c r="I2130" s="15" t="str">
        <f>Paid_Raw_Data!C2126</f>
        <v>Liability</v>
      </c>
      <c r="J2130" s="17">
        <f>Paid_Raw_Data!Q2126</f>
        <v>91487575.329999998</v>
      </c>
      <c r="K2130" s="25">
        <f>Paid_Raw_Data!V2126</f>
        <v>62485529.280000001</v>
      </c>
      <c r="L2130" s="15" t="b">
        <f t="shared" si="132"/>
        <v>1</v>
      </c>
      <c r="M2130" s="15" t="b">
        <f t="shared" si="133"/>
        <v>1</v>
      </c>
      <c r="N2130" s="15" t="b">
        <f t="shared" si="134"/>
        <v>1</v>
      </c>
      <c r="O2130" s="15" t="b">
        <f t="shared" si="135"/>
        <v>1</v>
      </c>
    </row>
    <row r="2131" spans="3:15" s="15" customFormat="1" ht="13.75" x14ac:dyDescent="0.45">
      <c r="C2131" s="15">
        <v>2126</v>
      </c>
      <c r="D2131" s="15" t="s">
        <v>24266</v>
      </c>
      <c r="E2131" s="24" t="str">
        <f>Paid_Raw_Data!A2127</f>
        <v>CLM-2025-002126</v>
      </c>
      <c r="F2131" s="16" t="str">
        <f>Paid_Raw_Data!I2127</f>
        <v>2019-01-28</v>
      </c>
      <c r="G2131" s="16" t="str">
        <f>Paid_Raw_Data!J2127</f>
        <v>2019-02-15</v>
      </c>
      <c r="H2131" s="16" t="str">
        <f>Paid_Raw_Data!K2127</f>
        <v>2019-06-25</v>
      </c>
      <c r="I2131" s="15" t="str">
        <f>Paid_Raw_Data!C2127</f>
        <v>Motor Private</v>
      </c>
      <c r="J2131" s="17">
        <f>Paid_Raw_Data!Q2127</f>
        <v>488857.18</v>
      </c>
      <c r="K2131" s="25">
        <f>Paid_Raw_Data!V2127</f>
        <v>367896.73</v>
      </c>
      <c r="L2131" s="15" t="b">
        <f t="shared" si="132"/>
        <v>1</v>
      </c>
      <c r="M2131" s="15" t="b">
        <f t="shared" si="133"/>
        <v>1</v>
      </c>
      <c r="N2131" s="15" t="b">
        <f t="shared" si="134"/>
        <v>1</v>
      </c>
      <c r="O2131" s="15" t="b">
        <f t="shared" si="135"/>
        <v>1</v>
      </c>
    </row>
    <row r="2132" spans="3:15" s="15" customFormat="1" ht="13.75" x14ac:dyDescent="0.45">
      <c r="C2132" s="15">
        <v>2127</v>
      </c>
      <c r="D2132" s="15" t="s">
        <v>24266</v>
      </c>
      <c r="E2132" s="24" t="str">
        <f>Paid_Raw_Data!A2128</f>
        <v>CLM-2025-002127</v>
      </c>
      <c r="F2132" s="16" t="str">
        <f>Paid_Raw_Data!I2128</f>
        <v>2023-04-29</v>
      </c>
      <c r="G2132" s="16" t="str">
        <f>Paid_Raw_Data!J2128</f>
        <v>2023-05-19</v>
      </c>
      <c r="H2132" s="16" t="str">
        <f>Paid_Raw_Data!K2128</f>
        <v>2023-11-17</v>
      </c>
      <c r="I2132" s="15" t="str">
        <f>Paid_Raw_Data!C2128</f>
        <v>Engineering</v>
      </c>
      <c r="J2132" s="17">
        <f>Paid_Raw_Data!Q2128</f>
        <v>38443530.700000003</v>
      </c>
      <c r="K2132" s="25">
        <f>Paid_Raw_Data!V2128</f>
        <v>27361060.079999998</v>
      </c>
      <c r="L2132" s="15" t="b">
        <f t="shared" si="132"/>
        <v>1</v>
      </c>
      <c r="M2132" s="15" t="b">
        <f t="shared" si="133"/>
        <v>1</v>
      </c>
      <c r="N2132" s="15" t="b">
        <f t="shared" si="134"/>
        <v>1</v>
      </c>
      <c r="O2132" s="15" t="b">
        <f t="shared" si="135"/>
        <v>1</v>
      </c>
    </row>
    <row r="2133" spans="3:15" s="15" customFormat="1" ht="13.75" x14ac:dyDescent="0.45">
      <c r="C2133" s="15">
        <v>2128</v>
      </c>
      <c r="D2133" s="15" t="s">
        <v>24266</v>
      </c>
      <c r="E2133" s="24" t="str">
        <f>Paid_Raw_Data!A2129</f>
        <v>CLM-2025-002128</v>
      </c>
      <c r="F2133" s="16" t="str">
        <f>Paid_Raw_Data!I2129</f>
        <v>2021-11-01</v>
      </c>
      <c r="G2133" s="16" t="str">
        <f>Paid_Raw_Data!J2129</f>
        <v>2021-11-13</v>
      </c>
      <c r="H2133" s="16" t="str">
        <f>Paid_Raw_Data!K2129</f>
        <v>2022-01-28</v>
      </c>
      <c r="I2133" s="15" t="str">
        <f>Paid_Raw_Data!C2129</f>
        <v>Liability</v>
      </c>
      <c r="J2133" s="17">
        <f>Paid_Raw_Data!Q2129</f>
        <v>9509984.8300000001</v>
      </c>
      <c r="K2133" s="25">
        <f>Paid_Raw_Data!V2129</f>
        <v>2544009.83</v>
      </c>
      <c r="L2133" s="15" t="b">
        <f t="shared" si="132"/>
        <v>1</v>
      </c>
      <c r="M2133" s="15" t="b">
        <f t="shared" si="133"/>
        <v>1</v>
      </c>
      <c r="N2133" s="15" t="b">
        <f t="shared" si="134"/>
        <v>1</v>
      </c>
      <c r="O2133" s="15" t="b">
        <f t="shared" si="135"/>
        <v>1</v>
      </c>
    </row>
    <row r="2134" spans="3:15" s="15" customFormat="1" ht="13.75" x14ac:dyDescent="0.45">
      <c r="C2134" s="15">
        <v>2129</v>
      </c>
      <c r="D2134" s="15" t="s">
        <v>24266</v>
      </c>
      <c r="E2134" s="24" t="str">
        <f>Paid_Raw_Data!A2130</f>
        <v>CLM-2025-002129</v>
      </c>
      <c r="F2134" s="16" t="str">
        <f>Paid_Raw_Data!I2130</f>
        <v>2025-02-03</v>
      </c>
      <c r="G2134" s="16" t="str">
        <f>Paid_Raw_Data!J2130</f>
        <v>2025-02-10</v>
      </c>
      <c r="H2134" s="16" t="str">
        <f>Paid_Raw_Data!K2130</f>
        <v>2025-05-14</v>
      </c>
      <c r="I2134" s="15" t="str">
        <f>Paid_Raw_Data!C2130</f>
        <v>Medical</v>
      </c>
      <c r="J2134" s="17">
        <f>Paid_Raw_Data!Q2130</f>
        <v>89317.4</v>
      </c>
      <c r="K2134" s="25">
        <f>Paid_Raw_Data!V2130</f>
        <v>67059.679999999993</v>
      </c>
      <c r="L2134" s="15" t="b">
        <f t="shared" si="132"/>
        <v>1</v>
      </c>
      <c r="M2134" s="15" t="b">
        <f t="shared" si="133"/>
        <v>1</v>
      </c>
      <c r="N2134" s="15" t="b">
        <f t="shared" si="134"/>
        <v>1</v>
      </c>
      <c r="O2134" s="15" t="b">
        <f t="shared" si="135"/>
        <v>1</v>
      </c>
    </row>
    <row r="2135" spans="3:15" s="15" customFormat="1" ht="13.75" x14ac:dyDescent="0.45">
      <c r="C2135" s="15">
        <v>2130</v>
      </c>
      <c r="D2135" s="15" t="s">
        <v>24266</v>
      </c>
      <c r="E2135" s="24" t="str">
        <f>Paid_Raw_Data!A2131</f>
        <v>CLM-2025-002130</v>
      </c>
      <c r="F2135" s="16" t="str">
        <f>Paid_Raw_Data!I2131</f>
        <v>2023-10-27</v>
      </c>
      <c r="G2135" s="16" t="str">
        <f>Paid_Raw_Data!J2131</f>
        <v>2023-11-03</v>
      </c>
      <c r="H2135" s="16" t="str">
        <f>Paid_Raw_Data!K2131</f>
        <v>2024-06-27</v>
      </c>
      <c r="I2135" s="15" t="str">
        <f>Paid_Raw_Data!C2131</f>
        <v>Motor Commercial</v>
      </c>
      <c r="J2135" s="17">
        <f>Paid_Raw_Data!Q2131</f>
        <v>165961.62</v>
      </c>
      <c r="K2135" s="25">
        <f>Paid_Raw_Data!V2131</f>
        <v>119403.06</v>
      </c>
      <c r="L2135" s="15" t="b">
        <f t="shared" si="132"/>
        <v>1</v>
      </c>
      <c r="M2135" s="15" t="b">
        <f t="shared" si="133"/>
        <v>1</v>
      </c>
      <c r="N2135" s="15" t="b">
        <f t="shared" si="134"/>
        <v>1</v>
      </c>
      <c r="O2135" s="15" t="b">
        <f t="shared" si="135"/>
        <v>1</v>
      </c>
    </row>
    <row r="2136" spans="3:15" s="15" customFormat="1" ht="13.75" x14ac:dyDescent="0.45">
      <c r="C2136" s="15">
        <v>2131</v>
      </c>
      <c r="D2136" s="15" t="s">
        <v>24266</v>
      </c>
      <c r="E2136" s="24" t="str">
        <f>Paid_Raw_Data!A2132</f>
        <v>CLM-2025-002131</v>
      </c>
      <c r="F2136" s="16" t="str">
        <f>Paid_Raw_Data!I2132</f>
        <v>2020-03-02</v>
      </c>
      <c r="G2136" s="16" t="str">
        <f>Paid_Raw_Data!J2132</f>
        <v>2020-03-30</v>
      </c>
      <c r="H2136" s="16" t="str">
        <f>Paid_Raw_Data!K2132</f>
        <v>2020-09-28</v>
      </c>
      <c r="I2136" s="15" t="str">
        <f>Paid_Raw_Data!C2132</f>
        <v>WIBA</v>
      </c>
      <c r="J2136" s="17">
        <f>Paid_Raw_Data!Q2132</f>
        <v>1563312.49</v>
      </c>
      <c r="K2136" s="25">
        <f>Paid_Raw_Data!V2132</f>
        <v>1031030.49</v>
      </c>
      <c r="L2136" s="15" t="b">
        <f t="shared" si="132"/>
        <v>1</v>
      </c>
      <c r="M2136" s="15" t="b">
        <f t="shared" si="133"/>
        <v>1</v>
      </c>
      <c r="N2136" s="15" t="b">
        <f t="shared" si="134"/>
        <v>1</v>
      </c>
      <c r="O2136" s="15" t="b">
        <f t="shared" si="135"/>
        <v>1</v>
      </c>
    </row>
    <row r="2137" spans="3:15" s="15" customFormat="1" ht="13.75" x14ac:dyDescent="0.45">
      <c r="C2137" s="15">
        <v>2132</v>
      </c>
      <c r="D2137" s="15" t="s">
        <v>24266</v>
      </c>
      <c r="E2137" s="24" t="str">
        <f>Paid_Raw_Data!A2133</f>
        <v>CLM-2025-002132</v>
      </c>
      <c r="F2137" s="16" t="str">
        <f>Paid_Raw_Data!I2133</f>
        <v>2022-11-16</v>
      </c>
      <c r="G2137" s="16" t="str">
        <f>Paid_Raw_Data!J2133</f>
        <v>2022-11-20</v>
      </c>
      <c r="H2137" s="16" t="str">
        <f>Paid_Raw_Data!K2133</f>
        <v>2022-12-12</v>
      </c>
      <c r="I2137" s="15" t="str">
        <f>Paid_Raw_Data!C2133</f>
        <v>Medical</v>
      </c>
      <c r="J2137" s="17">
        <f>Paid_Raw_Data!Q2133</f>
        <v>274812.36</v>
      </c>
      <c r="K2137" s="25">
        <f>Paid_Raw_Data!V2133</f>
        <v>224159.76</v>
      </c>
      <c r="L2137" s="15" t="b">
        <f t="shared" si="132"/>
        <v>1</v>
      </c>
      <c r="M2137" s="15" t="b">
        <f t="shared" si="133"/>
        <v>1</v>
      </c>
      <c r="N2137" s="15" t="b">
        <f t="shared" si="134"/>
        <v>1</v>
      </c>
      <c r="O2137" s="15" t="b">
        <f t="shared" si="135"/>
        <v>1</v>
      </c>
    </row>
    <row r="2138" spans="3:15" s="15" customFormat="1" ht="13.75" x14ac:dyDescent="0.45">
      <c r="C2138" s="15">
        <v>2133</v>
      </c>
      <c r="D2138" s="15" t="s">
        <v>24266</v>
      </c>
      <c r="E2138" s="24" t="str">
        <f>Paid_Raw_Data!A2134</f>
        <v>CLM-2025-002133</v>
      </c>
      <c r="F2138" s="16" t="str">
        <f>Paid_Raw_Data!I2134</f>
        <v>2024-10-02</v>
      </c>
      <c r="G2138" s="16" t="str">
        <f>Paid_Raw_Data!J2134</f>
        <v>2024-10-20</v>
      </c>
      <c r="H2138" s="16" t="str">
        <f>Paid_Raw_Data!K2134</f>
        <v>2025-02-11</v>
      </c>
      <c r="I2138" s="15" t="str">
        <f>Paid_Raw_Data!C2134</f>
        <v>Fire Domestic</v>
      </c>
      <c r="J2138" s="17">
        <f>Paid_Raw_Data!Q2134</f>
        <v>2059166.51</v>
      </c>
      <c r="K2138" s="25">
        <f>Paid_Raw_Data!V2134</f>
        <v>1526990</v>
      </c>
      <c r="L2138" s="15" t="b">
        <f t="shared" si="132"/>
        <v>1</v>
      </c>
      <c r="M2138" s="15" t="b">
        <f t="shared" si="133"/>
        <v>1</v>
      </c>
      <c r="N2138" s="15" t="b">
        <f t="shared" si="134"/>
        <v>1</v>
      </c>
      <c r="O2138" s="15" t="b">
        <f t="shared" si="135"/>
        <v>1</v>
      </c>
    </row>
    <row r="2139" spans="3:15" s="15" customFormat="1" ht="13.75" x14ac:dyDescent="0.45">
      <c r="C2139" s="15">
        <v>2134</v>
      </c>
      <c r="D2139" s="15" t="s">
        <v>24266</v>
      </c>
      <c r="E2139" s="24" t="str">
        <f>Paid_Raw_Data!A2135</f>
        <v>CLM-2025-002134</v>
      </c>
      <c r="F2139" s="16" t="str">
        <f>Paid_Raw_Data!I2135</f>
        <v>2021-08-11</v>
      </c>
      <c r="G2139" s="16" t="str">
        <f>Paid_Raw_Data!J2135</f>
        <v>2021-09-03</v>
      </c>
      <c r="H2139" s="16" t="str">
        <f>Paid_Raw_Data!K2135</f>
        <v>2021-12-28</v>
      </c>
      <c r="I2139" s="15" t="str">
        <f>Paid_Raw_Data!C2135</f>
        <v>Motor Private</v>
      </c>
      <c r="J2139" s="17">
        <f>Paid_Raw_Data!Q2135</f>
        <v>503168.47</v>
      </c>
      <c r="K2139" s="25">
        <f>Paid_Raw_Data!V2135</f>
        <v>308671.65999999997</v>
      </c>
      <c r="L2139" s="15" t="b">
        <f t="shared" si="132"/>
        <v>1</v>
      </c>
      <c r="M2139" s="15" t="b">
        <f t="shared" si="133"/>
        <v>1</v>
      </c>
      <c r="N2139" s="15" t="b">
        <f t="shared" si="134"/>
        <v>1</v>
      </c>
      <c r="O2139" s="15" t="b">
        <f t="shared" si="135"/>
        <v>1</v>
      </c>
    </row>
    <row r="2140" spans="3:15" s="15" customFormat="1" ht="13.75" x14ac:dyDescent="0.45">
      <c r="C2140" s="15">
        <v>2135</v>
      </c>
      <c r="D2140" s="15" t="s">
        <v>24266</v>
      </c>
      <c r="E2140" s="24" t="str">
        <f>Paid_Raw_Data!A2136</f>
        <v>CLM-2025-002135</v>
      </c>
      <c r="F2140" s="16" t="str">
        <f>Paid_Raw_Data!I2136</f>
        <v>2023-05-13</v>
      </c>
      <c r="G2140" s="16" t="str">
        <f>Paid_Raw_Data!J2136</f>
        <v>2023-05-18</v>
      </c>
      <c r="H2140" s="16" t="str">
        <f>Paid_Raw_Data!K2136</f>
        <v>2023-09-18</v>
      </c>
      <c r="I2140" s="15" t="str">
        <f>Paid_Raw_Data!C2136</f>
        <v>Liability</v>
      </c>
      <c r="J2140" s="17">
        <f>Paid_Raw_Data!Q2136</f>
        <v>5535983.4900000002</v>
      </c>
      <c r="K2140" s="25">
        <f>Paid_Raw_Data!V2136</f>
        <v>3507944.28</v>
      </c>
      <c r="L2140" s="15" t="b">
        <f t="shared" si="132"/>
        <v>1</v>
      </c>
      <c r="M2140" s="15" t="b">
        <f t="shared" si="133"/>
        <v>1</v>
      </c>
      <c r="N2140" s="15" t="b">
        <f t="shared" si="134"/>
        <v>1</v>
      </c>
      <c r="O2140" s="15" t="b">
        <f t="shared" si="135"/>
        <v>1</v>
      </c>
    </row>
    <row r="2141" spans="3:15" s="15" customFormat="1" ht="13.75" x14ac:dyDescent="0.45">
      <c r="C2141" s="15">
        <v>2136</v>
      </c>
      <c r="D2141" s="15" t="s">
        <v>24266</v>
      </c>
      <c r="E2141" s="24" t="str">
        <f>Paid_Raw_Data!A2137</f>
        <v>CLM-2025-002136</v>
      </c>
      <c r="F2141" s="16" t="str">
        <f>Paid_Raw_Data!I2137</f>
        <v>2024-09-30</v>
      </c>
      <c r="G2141" s="16" t="str">
        <f>Paid_Raw_Data!J2137</f>
        <v>2024-10-06</v>
      </c>
      <c r="H2141" s="16" t="str">
        <f>Paid_Raw_Data!K2137</f>
        <v>2025-06-01</v>
      </c>
      <c r="I2141" s="15" t="str">
        <f>Paid_Raw_Data!C2137</f>
        <v>Liability</v>
      </c>
      <c r="J2141" s="17">
        <f>Paid_Raw_Data!Q2137</f>
        <v>52817917.149999999</v>
      </c>
      <c r="K2141" s="25">
        <f>Paid_Raw_Data!V2137</f>
        <v>27753844.68</v>
      </c>
      <c r="L2141" s="15" t="b">
        <f t="shared" si="132"/>
        <v>1</v>
      </c>
      <c r="M2141" s="15" t="b">
        <f t="shared" si="133"/>
        <v>1</v>
      </c>
      <c r="N2141" s="15" t="b">
        <f t="shared" si="134"/>
        <v>1</v>
      </c>
      <c r="O2141" s="15" t="b">
        <f t="shared" si="135"/>
        <v>1</v>
      </c>
    </row>
    <row r="2142" spans="3:15" s="15" customFormat="1" ht="13.75" x14ac:dyDescent="0.45">
      <c r="C2142" s="15">
        <v>2137</v>
      </c>
      <c r="D2142" s="15" t="s">
        <v>24266</v>
      </c>
      <c r="E2142" s="24" t="str">
        <f>Paid_Raw_Data!A2138</f>
        <v>CLM-2025-002137</v>
      </c>
      <c r="F2142" s="16" t="str">
        <f>Paid_Raw_Data!I2138</f>
        <v>2024-04-25</v>
      </c>
      <c r="G2142" s="16" t="str">
        <f>Paid_Raw_Data!J2138</f>
        <v>2024-05-06</v>
      </c>
      <c r="H2142" s="16" t="str">
        <f>Paid_Raw_Data!K2138</f>
        <v>2024-10-15</v>
      </c>
      <c r="I2142" s="15" t="str">
        <f>Paid_Raw_Data!C2138</f>
        <v>Marine Cargo</v>
      </c>
      <c r="J2142" s="17">
        <f>Paid_Raw_Data!Q2138</f>
        <v>1795422.14</v>
      </c>
      <c r="K2142" s="25">
        <f>Paid_Raw_Data!V2138</f>
        <v>1354060.14</v>
      </c>
      <c r="L2142" s="15" t="b">
        <f t="shared" si="132"/>
        <v>1</v>
      </c>
      <c r="M2142" s="15" t="b">
        <f t="shared" si="133"/>
        <v>1</v>
      </c>
      <c r="N2142" s="15" t="b">
        <f t="shared" si="134"/>
        <v>1</v>
      </c>
      <c r="O2142" s="15" t="b">
        <f t="shared" si="135"/>
        <v>1</v>
      </c>
    </row>
    <row r="2143" spans="3:15" s="15" customFormat="1" ht="13.75" x14ac:dyDescent="0.45">
      <c r="C2143" s="15">
        <v>2138</v>
      </c>
      <c r="D2143" s="15" t="s">
        <v>24266</v>
      </c>
      <c r="E2143" s="24" t="str">
        <f>Paid_Raw_Data!A2139</f>
        <v>CLM-2025-002138</v>
      </c>
      <c r="F2143" s="16" t="str">
        <f>Paid_Raw_Data!I2139</f>
        <v>2023-03-24</v>
      </c>
      <c r="G2143" s="16" t="str">
        <f>Paid_Raw_Data!J2139</f>
        <v>2023-04-18</v>
      </c>
      <c r="H2143" s="16" t="str">
        <f>Paid_Raw_Data!K2139</f>
        <v>2023-08-25</v>
      </c>
      <c r="I2143" s="15" t="str">
        <f>Paid_Raw_Data!C2139</f>
        <v>Motor Commercial</v>
      </c>
      <c r="J2143" s="17">
        <f>Paid_Raw_Data!Q2139</f>
        <v>206477.39</v>
      </c>
      <c r="K2143" s="25">
        <f>Paid_Raw_Data!V2139</f>
        <v>141330.74</v>
      </c>
      <c r="L2143" s="15" t="b">
        <f t="shared" si="132"/>
        <v>1</v>
      </c>
      <c r="M2143" s="15" t="b">
        <f t="shared" si="133"/>
        <v>1</v>
      </c>
      <c r="N2143" s="15" t="b">
        <f t="shared" si="134"/>
        <v>1</v>
      </c>
      <c r="O2143" s="15" t="b">
        <f t="shared" si="135"/>
        <v>1</v>
      </c>
    </row>
    <row r="2144" spans="3:15" s="15" customFormat="1" ht="13.75" x14ac:dyDescent="0.45">
      <c r="C2144" s="15">
        <v>2139</v>
      </c>
      <c r="D2144" s="15" t="s">
        <v>24266</v>
      </c>
      <c r="E2144" s="24" t="str">
        <f>Paid_Raw_Data!A2140</f>
        <v>CLM-2025-002139</v>
      </c>
      <c r="F2144" s="16" t="str">
        <f>Paid_Raw_Data!I2140</f>
        <v>2022-01-17</v>
      </c>
      <c r="G2144" s="16" t="str">
        <f>Paid_Raw_Data!J2140</f>
        <v>2022-02-14</v>
      </c>
      <c r="H2144" s="16" t="str">
        <f>Paid_Raw_Data!K2140</f>
        <v>2022-08-31</v>
      </c>
      <c r="I2144" s="15" t="str">
        <f>Paid_Raw_Data!C2140</f>
        <v>Fire Domestic</v>
      </c>
      <c r="J2144" s="17">
        <f>Paid_Raw_Data!Q2140</f>
        <v>4894095.7699999996</v>
      </c>
      <c r="K2144" s="25">
        <f>Paid_Raw_Data!V2140</f>
        <v>3381608.55</v>
      </c>
      <c r="L2144" s="15" t="b">
        <f t="shared" si="132"/>
        <v>1</v>
      </c>
      <c r="M2144" s="15" t="b">
        <f t="shared" si="133"/>
        <v>1</v>
      </c>
      <c r="N2144" s="15" t="b">
        <f t="shared" si="134"/>
        <v>1</v>
      </c>
      <c r="O2144" s="15" t="b">
        <f t="shared" si="135"/>
        <v>1</v>
      </c>
    </row>
    <row r="2145" spans="3:15" s="15" customFormat="1" ht="13.75" x14ac:dyDescent="0.45">
      <c r="C2145" s="15">
        <v>2140</v>
      </c>
      <c r="D2145" s="15" t="s">
        <v>24266</v>
      </c>
      <c r="E2145" s="24" t="str">
        <f>Paid_Raw_Data!A2141</f>
        <v>CLM-2025-002140</v>
      </c>
      <c r="F2145" s="16" t="str">
        <f>Paid_Raw_Data!I2141</f>
        <v>2019-03-31</v>
      </c>
      <c r="G2145" s="16" t="str">
        <f>Paid_Raw_Data!J2141</f>
        <v>2019-04-01</v>
      </c>
      <c r="H2145" s="16" t="str">
        <f>Paid_Raw_Data!K2141</f>
        <v>2019-09-29</v>
      </c>
      <c r="I2145" s="15" t="str">
        <f>Paid_Raw_Data!C2141</f>
        <v>Personal Accident</v>
      </c>
      <c r="J2145" s="17">
        <f>Paid_Raw_Data!Q2141</f>
        <v>72589.03</v>
      </c>
      <c r="K2145" s="25">
        <f>Paid_Raw_Data!V2141</f>
        <v>52884.63</v>
      </c>
      <c r="L2145" s="15" t="b">
        <f t="shared" si="132"/>
        <v>1</v>
      </c>
      <c r="M2145" s="15" t="b">
        <f t="shared" si="133"/>
        <v>1</v>
      </c>
      <c r="N2145" s="15" t="b">
        <f t="shared" si="134"/>
        <v>1</v>
      </c>
      <c r="O2145" s="15" t="b">
        <f t="shared" si="135"/>
        <v>1</v>
      </c>
    </row>
    <row r="2146" spans="3:15" s="15" customFormat="1" ht="13.75" x14ac:dyDescent="0.45">
      <c r="C2146" s="15">
        <v>2141</v>
      </c>
      <c r="D2146" s="15" t="s">
        <v>24266</v>
      </c>
      <c r="E2146" s="24" t="str">
        <f>Paid_Raw_Data!A2142</f>
        <v>CLM-2025-002141</v>
      </c>
      <c r="F2146" s="16" t="str">
        <f>Paid_Raw_Data!I2142</f>
        <v>2025-04-02</v>
      </c>
      <c r="G2146" s="16" t="str">
        <f>Paid_Raw_Data!J2142</f>
        <v>2025-04-21</v>
      </c>
      <c r="H2146" s="16" t="str">
        <f>Paid_Raw_Data!K2142</f>
        <v>2025-11-18</v>
      </c>
      <c r="I2146" s="15" t="str">
        <f>Paid_Raw_Data!C2142</f>
        <v>Fire Domestic</v>
      </c>
      <c r="J2146" s="17">
        <f>Paid_Raw_Data!Q2142</f>
        <v>2955340.44</v>
      </c>
      <c r="K2146" s="25">
        <f>Paid_Raw_Data!V2142</f>
        <v>2334861.54</v>
      </c>
      <c r="L2146" s="15" t="b">
        <f t="shared" si="132"/>
        <v>1</v>
      </c>
      <c r="M2146" s="15" t="b">
        <f t="shared" si="133"/>
        <v>1</v>
      </c>
      <c r="N2146" s="15" t="b">
        <f t="shared" si="134"/>
        <v>1</v>
      </c>
      <c r="O2146" s="15" t="b">
        <f t="shared" si="135"/>
        <v>1</v>
      </c>
    </row>
    <row r="2147" spans="3:15" s="15" customFormat="1" ht="13.75" x14ac:dyDescent="0.45">
      <c r="C2147" s="15">
        <v>2142</v>
      </c>
      <c r="D2147" s="15" t="s">
        <v>24266</v>
      </c>
      <c r="E2147" s="24" t="str">
        <f>Paid_Raw_Data!A2143</f>
        <v>CLM-2025-002142</v>
      </c>
      <c r="F2147" s="16" t="str">
        <f>Paid_Raw_Data!I2143</f>
        <v>2022-10-17</v>
      </c>
      <c r="G2147" s="16" t="str">
        <f>Paid_Raw_Data!J2143</f>
        <v>2022-11-03</v>
      </c>
      <c r="H2147" s="16" t="str">
        <f>Paid_Raw_Data!K2143</f>
        <v>2023-05-17</v>
      </c>
      <c r="I2147" s="15" t="str">
        <f>Paid_Raw_Data!C2143</f>
        <v>WIBA</v>
      </c>
      <c r="J2147" s="17">
        <f>Paid_Raw_Data!Q2143</f>
        <v>713286.6</v>
      </c>
      <c r="K2147" s="25">
        <f>Paid_Raw_Data!V2143</f>
        <v>499933.73</v>
      </c>
      <c r="L2147" s="15" t="b">
        <f t="shared" si="132"/>
        <v>1</v>
      </c>
      <c r="M2147" s="15" t="b">
        <f t="shared" si="133"/>
        <v>1</v>
      </c>
      <c r="N2147" s="15" t="b">
        <f t="shared" si="134"/>
        <v>1</v>
      </c>
      <c r="O2147" s="15" t="b">
        <f t="shared" si="135"/>
        <v>1</v>
      </c>
    </row>
    <row r="2148" spans="3:15" s="15" customFormat="1" ht="13.75" x14ac:dyDescent="0.45">
      <c r="C2148" s="15">
        <v>2143</v>
      </c>
      <c r="D2148" s="15" t="s">
        <v>24266</v>
      </c>
      <c r="E2148" s="24" t="str">
        <f>Paid_Raw_Data!A2144</f>
        <v>CLM-2025-002143</v>
      </c>
      <c r="F2148" s="16" t="str">
        <f>Paid_Raw_Data!I2144</f>
        <v>2022-09-16</v>
      </c>
      <c r="G2148" s="16" t="str">
        <f>Paid_Raw_Data!J2144</f>
        <v>2022-09-22</v>
      </c>
      <c r="H2148" s="16" t="str">
        <f>Paid_Raw_Data!K2144</f>
        <v>2022-11-17</v>
      </c>
      <c r="I2148" s="15" t="str">
        <f>Paid_Raw_Data!C2144</f>
        <v>Liability</v>
      </c>
      <c r="J2148" s="17">
        <f>Paid_Raw_Data!Q2144</f>
        <v>14296904.949999999</v>
      </c>
      <c r="K2148" s="25">
        <f>Paid_Raw_Data!V2144</f>
        <v>7967588.8799999999</v>
      </c>
      <c r="L2148" s="15" t="b">
        <f t="shared" si="132"/>
        <v>1</v>
      </c>
      <c r="M2148" s="15" t="b">
        <f t="shared" si="133"/>
        <v>1</v>
      </c>
      <c r="N2148" s="15" t="b">
        <f t="shared" si="134"/>
        <v>1</v>
      </c>
      <c r="O2148" s="15" t="b">
        <f t="shared" si="135"/>
        <v>1</v>
      </c>
    </row>
    <row r="2149" spans="3:15" s="15" customFormat="1" ht="13.75" x14ac:dyDescent="0.45">
      <c r="C2149" s="15">
        <v>2144</v>
      </c>
      <c r="D2149" s="15" t="s">
        <v>24266</v>
      </c>
      <c r="E2149" s="24" t="str">
        <f>Paid_Raw_Data!A2145</f>
        <v>CLM-2025-002144</v>
      </c>
      <c r="F2149" s="16" t="str">
        <f>Paid_Raw_Data!I2145</f>
        <v>2021-03-26</v>
      </c>
      <c r="G2149" s="16" t="str">
        <f>Paid_Raw_Data!J2145</f>
        <v>2021-04-06</v>
      </c>
      <c r="H2149" s="16" t="str">
        <f>Paid_Raw_Data!K2145</f>
        <v>2021-08-26</v>
      </c>
      <c r="I2149" s="15" t="str">
        <f>Paid_Raw_Data!C2145</f>
        <v>Personal Accident</v>
      </c>
      <c r="J2149" s="17">
        <f>Paid_Raw_Data!Q2145</f>
        <v>1715443.14</v>
      </c>
      <c r="K2149" s="25">
        <f>Paid_Raw_Data!V2145</f>
        <v>1222861.1299999999</v>
      </c>
      <c r="L2149" s="15" t="b">
        <f t="shared" si="132"/>
        <v>1</v>
      </c>
      <c r="M2149" s="15" t="b">
        <f t="shared" si="133"/>
        <v>1</v>
      </c>
      <c r="N2149" s="15" t="b">
        <f t="shared" si="134"/>
        <v>1</v>
      </c>
      <c r="O2149" s="15" t="b">
        <f t="shared" si="135"/>
        <v>1</v>
      </c>
    </row>
    <row r="2150" spans="3:15" s="15" customFormat="1" ht="13.75" x14ac:dyDescent="0.45">
      <c r="C2150" s="15">
        <v>2145</v>
      </c>
      <c r="D2150" s="15" t="s">
        <v>24266</v>
      </c>
      <c r="E2150" s="24" t="str">
        <f>Paid_Raw_Data!A2146</f>
        <v>CLM-2025-002145</v>
      </c>
      <c r="F2150" s="16" t="str">
        <f>Paid_Raw_Data!I2146</f>
        <v>2026-08-18</v>
      </c>
      <c r="G2150" s="16" t="str">
        <f>Paid_Raw_Data!J2146</f>
        <v>2026-08-28</v>
      </c>
      <c r="H2150" s="16" t="str">
        <f>Paid_Raw_Data!K2146</f>
        <v>2026-11-02</v>
      </c>
      <c r="I2150" s="15" t="str">
        <f>Paid_Raw_Data!C2146</f>
        <v>Fire Industrial</v>
      </c>
      <c r="J2150" s="17">
        <f>Paid_Raw_Data!Q2146</f>
        <v>463404010.92000002</v>
      </c>
      <c r="K2150" s="25">
        <f>Paid_Raw_Data!V2146</f>
        <v>265580766.28</v>
      </c>
      <c r="L2150" s="15" t="b">
        <f t="shared" si="132"/>
        <v>1</v>
      </c>
      <c r="M2150" s="15" t="b">
        <f t="shared" si="133"/>
        <v>1</v>
      </c>
      <c r="N2150" s="15" t="b">
        <f t="shared" si="134"/>
        <v>1</v>
      </c>
      <c r="O2150" s="15" t="b">
        <f t="shared" si="135"/>
        <v>1</v>
      </c>
    </row>
    <row r="2151" spans="3:15" s="15" customFormat="1" ht="13.75" x14ac:dyDescent="0.45">
      <c r="C2151" s="15">
        <v>2146</v>
      </c>
      <c r="D2151" s="15" t="s">
        <v>24266</v>
      </c>
      <c r="E2151" s="24" t="str">
        <f>Paid_Raw_Data!A2147</f>
        <v>CLM-2025-002146</v>
      </c>
      <c r="F2151" s="16" t="str">
        <f>Paid_Raw_Data!I2147</f>
        <v>2022-12-23</v>
      </c>
      <c r="G2151" s="16" t="str">
        <f>Paid_Raw_Data!J2147</f>
        <v>2023-01-01</v>
      </c>
      <c r="H2151" s="16" t="str">
        <f>Paid_Raw_Data!K2147</f>
        <v>2023-06-02</v>
      </c>
      <c r="I2151" s="15" t="str">
        <f>Paid_Raw_Data!C2147</f>
        <v>Liability</v>
      </c>
      <c r="J2151" s="17">
        <f>Paid_Raw_Data!Q2147</f>
        <v>46608888.100000001</v>
      </c>
      <c r="K2151" s="25">
        <f>Paid_Raw_Data!V2147</f>
        <v>23433298.469999999</v>
      </c>
      <c r="L2151" s="15" t="b">
        <f t="shared" si="132"/>
        <v>1</v>
      </c>
      <c r="M2151" s="15" t="b">
        <f t="shared" si="133"/>
        <v>1</v>
      </c>
      <c r="N2151" s="15" t="b">
        <f t="shared" si="134"/>
        <v>1</v>
      </c>
      <c r="O2151" s="15" t="b">
        <f t="shared" si="135"/>
        <v>1</v>
      </c>
    </row>
    <row r="2152" spans="3:15" s="15" customFormat="1" ht="13.75" x14ac:dyDescent="0.45">
      <c r="C2152" s="15">
        <v>2147</v>
      </c>
      <c r="D2152" s="15" t="s">
        <v>24266</v>
      </c>
      <c r="E2152" s="24" t="str">
        <f>Paid_Raw_Data!A2148</f>
        <v>CLM-2025-002147</v>
      </c>
      <c r="F2152" s="16" t="str">
        <f>Paid_Raw_Data!I2148</f>
        <v>2018-04-13</v>
      </c>
      <c r="G2152" s="16" t="str">
        <f>Paid_Raw_Data!J2148</f>
        <v>2018-05-11</v>
      </c>
      <c r="H2152" s="16" t="str">
        <f>Paid_Raw_Data!K2148</f>
        <v>2018-06-14</v>
      </c>
      <c r="I2152" s="15" t="str">
        <f>Paid_Raw_Data!C2148</f>
        <v>Marine Cargo</v>
      </c>
      <c r="J2152" s="17">
        <f>Paid_Raw_Data!Q2148</f>
        <v>52836282.149999999</v>
      </c>
      <c r="K2152" s="25">
        <f>Paid_Raw_Data!V2148</f>
        <v>30276150.07</v>
      </c>
      <c r="L2152" s="15" t="b">
        <f t="shared" si="132"/>
        <v>1</v>
      </c>
      <c r="M2152" s="15" t="b">
        <f t="shared" si="133"/>
        <v>1</v>
      </c>
      <c r="N2152" s="15" t="b">
        <f t="shared" si="134"/>
        <v>1</v>
      </c>
      <c r="O2152" s="15" t="b">
        <f t="shared" si="135"/>
        <v>1</v>
      </c>
    </row>
    <row r="2153" spans="3:15" s="15" customFormat="1" ht="13.75" x14ac:dyDescent="0.45">
      <c r="C2153" s="15">
        <v>2148</v>
      </c>
      <c r="D2153" s="15" t="s">
        <v>24266</v>
      </c>
      <c r="E2153" s="24" t="str">
        <f>Paid_Raw_Data!A2149</f>
        <v>CLM-2025-002148</v>
      </c>
      <c r="F2153" s="16" t="str">
        <f>Paid_Raw_Data!I2149</f>
        <v>2022-04-07</v>
      </c>
      <c r="G2153" s="16" t="str">
        <f>Paid_Raw_Data!J2149</f>
        <v>2022-04-30</v>
      </c>
      <c r="H2153" s="16" t="str">
        <f>Paid_Raw_Data!K2149</f>
        <v>2022-07-08</v>
      </c>
      <c r="I2153" s="15" t="str">
        <f>Paid_Raw_Data!C2149</f>
        <v>Fire Industrial</v>
      </c>
      <c r="J2153" s="17">
        <f>Paid_Raw_Data!Q2149</f>
        <v>74437682.379999995</v>
      </c>
      <c r="K2153" s="25">
        <f>Paid_Raw_Data!V2149</f>
        <v>51139836.710000001</v>
      </c>
      <c r="L2153" s="15" t="b">
        <f t="shared" si="132"/>
        <v>1</v>
      </c>
      <c r="M2153" s="15" t="b">
        <f t="shared" si="133"/>
        <v>1</v>
      </c>
      <c r="N2153" s="15" t="b">
        <f t="shared" si="134"/>
        <v>1</v>
      </c>
      <c r="O2153" s="15" t="b">
        <f t="shared" si="135"/>
        <v>1</v>
      </c>
    </row>
    <row r="2154" spans="3:15" s="15" customFormat="1" ht="13.75" x14ac:dyDescent="0.45">
      <c r="C2154" s="15">
        <v>2149</v>
      </c>
      <c r="D2154" s="15" t="s">
        <v>24266</v>
      </c>
      <c r="E2154" s="24" t="str">
        <f>Paid_Raw_Data!A2150</f>
        <v>CLM-2025-002149</v>
      </c>
      <c r="F2154" s="16" t="str">
        <f>Paid_Raw_Data!I2150</f>
        <v>2025-06-11</v>
      </c>
      <c r="G2154" s="16" t="str">
        <f>Paid_Raw_Data!J2150</f>
        <v>2025-06-24</v>
      </c>
      <c r="H2154" s="16" t="str">
        <f>Paid_Raw_Data!K2150</f>
        <v>2025-11-24</v>
      </c>
      <c r="I2154" s="15" t="str">
        <f>Paid_Raw_Data!C2150</f>
        <v>Liability</v>
      </c>
      <c r="J2154" s="17">
        <f>Paid_Raw_Data!Q2150</f>
        <v>5221546.7300000004</v>
      </c>
      <c r="K2154" s="25">
        <f>Paid_Raw_Data!V2150</f>
        <v>2777292.59</v>
      </c>
      <c r="L2154" s="15" t="b">
        <f t="shared" si="132"/>
        <v>1</v>
      </c>
      <c r="M2154" s="15" t="b">
        <f t="shared" si="133"/>
        <v>1</v>
      </c>
      <c r="N2154" s="15" t="b">
        <f t="shared" si="134"/>
        <v>1</v>
      </c>
      <c r="O2154" s="15" t="b">
        <f t="shared" si="135"/>
        <v>1</v>
      </c>
    </row>
    <row r="2155" spans="3:15" s="15" customFormat="1" ht="13.75" x14ac:dyDescent="0.45">
      <c r="C2155" s="15">
        <v>2150</v>
      </c>
      <c r="D2155" s="15" t="s">
        <v>24266</v>
      </c>
      <c r="E2155" s="24" t="str">
        <f>Paid_Raw_Data!A2151</f>
        <v>CLM-2025-002150</v>
      </c>
      <c r="F2155" s="16" t="str">
        <f>Paid_Raw_Data!I2151</f>
        <v>2025-10-06</v>
      </c>
      <c r="G2155" s="16" t="str">
        <f>Paid_Raw_Data!J2151</f>
        <v>2025-10-24</v>
      </c>
      <c r="H2155" s="16" t="str">
        <f>Paid_Raw_Data!K2151</f>
        <v>2025-11-27</v>
      </c>
      <c r="I2155" s="15" t="str">
        <f>Paid_Raw_Data!C2151</f>
        <v>Marine Cargo</v>
      </c>
      <c r="J2155" s="17">
        <f>Paid_Raw_Data!Q2151</f>
        <v>23325250.629999999</v>
      </c>
      <c r="K2155" s="25">
        <f>Paid_Raw_Data!V2151</f>
        <v>17607396.57</v>
      </c>
      <c r="L2155" s="15" t="b">
        <f t="shared" si="132"/>
        <v>1</v>
      </c>
      <c r="M2155" s="15" t="b">
        <f t="shared" si="133"/>
        <v>1</v>
      </c>
      <c r="N2155" s="15" t="b">
        <f t="shared" si="134"/>
        <v>1</v>
      </c>
      <c r="O2155" s="15" t="b">
        <f t="shared" si="135"/>
        <v>1</v>
      </c>
    </row>
    <row r="2156" spans="3:15" s="15" customFormat="1" ht="13.75" x14ac:dyDescent="0.45">
      <c r="C2156" s="15">
        <v>2151</v>
      </c>
      <c r="D2156" s="15" t="s">
        <v>24266</v>
      </c>
      <c r="E2156" s="24" t="str">
        <f>Paid_Raw_Data!A2152</f>
        <v>CLM-2025-002151</v>
      </c>
      <c r="F2156" s="16" t="str">
        <f>Paid_Raw_Data!I2152</f>
        <v>2024-03-04</v>
      </c>
      <c r="G2156" s="16" t="str">
        <f>Paid_Raw_Data!J2152</f>
        <v>2024-03-07</v>
      </c>
      <c r="H2156" s="16" t="str">
        <f>Paid_Raw_Data!K2152</f>
        <v>2024-07-31</v>
      </c>
      <c r="I2156" s="15" t="str">
        <f>Paid_Raw_Data!C2152</f>
        <v>WIBA</v>
      </c>
      <c r="J2156" s="17">
        <f>Paid_Raw_Data!Q2152</f>
        <v>1882955.61</v>
      </c>
      <c r="K2156" s="25">
        <f>Paid_Raw_Data!V2152</f>
        <v>1153512.53</v>
      </c>
      <c r="L2156" s="15" t="b">
        <f t="shared" si="132"/>
        <v>1</v>
      </c>
      <c r="M2156" s="15" t="b">
        <f t="shared" si="133"/>
        <v>1</v>
      </c>
      <c r="N2156" s="15" t="b">
        <f t="shared" si="134"/>
        <v>1</v>
      </c>
      <c r="O2156" s="15" t="b">
        <f t="shared" si="135"/>
        <v>1</v>
      </c>
    </row>
    <row r="2157" spans="3:15" s="15" customFormat="1" ht="13.75" x14ac:dyDescent="0.45">
      <c r="C2157" s="15">
        <v>2152</v>
      </c>
      <c r="D2157" s="15" t="s">
        <v>24266</v>
      </c>
      <c r="E2157" s="24" t="str">
        <f>Paid_Raw_Data!A2153</f>
        <v>CLM-2025-002152</v>
      </c>
      <c r="F2157" s="16" t="str">
        <f>Paid_Raw_Data!I2153</f>
        <v>2022-07-07</v>
      </c>
      <c r="G2157" s="16" t="str">
        <f>Paid_Raw_Data!J2153</f>
        <v>2022-08-06</v>
      </c>
      <c r="H2157" s="16" t="str">
        <f>Paid_Raw_Data!K2153</f>
        <v>2023-03-20</v>
      </c>
      <c r="I2157" s="15" t="str">
        <f>Paid_Raw_Data!C2153</f>
        <v>Medical</v>
      </c>
      <c r="J2157" s="17">
        <f>Paid_Raw_Data!Q2153</f>
        <v>1675101.5</v>
      </c>
      <c r="K2157" s="25">
        <f>Paid_Raw_Data!V2153</f>
        <v>1193966.25</v>
      </c>
      <c r="L2157" s="15" t="b">
        <f t="shared" si="132"/>
        <v>1</v>
      </c>
      <c r="M2157" s="15" t="b">
        <f t="shared" si="133"/>
        <v>1</v>
      </c>
      <c r="N2157" s="15" t="b">
        <f t="shared" si="134"/>
        <v>1</v>
      </c>
      <c r="O2157" s="15" t="b">
        <f t="shared" si="135"/>
        <v>1</v>
      </c>
    </row>
    <row r="2158" spans="3:15" s="15" customFormat="1" ht="13.75" x14ac:dyDescent="0.45">
      <c r="C2158" s="15">
        <v>2153</v>
      </c>
      <c r="D2158" s="15" t="s">
        <v>24266</v>
      </c>
      <c r="E2158" s="24" t="str">
        <f>Paid_Raw_Data!A2154</f>
        <v>CLM-2025-002153</v>
      </c>
      <c r="F2158" s="16" t="str">
        <f>Paid_Raw_Data!I2154</f>
        <v>2025-12-29</v>
      </c>
      <c r="G2158" s="16" t="str">
        <f>Paid_Raw_Data!J2154</f>
        <v>2026-01-13</v>
      </c>
      <c r="H2158" s="16" t="str">
        <f>Paid_Raw_Data!K2154</f>
        <v>2026-07-30</v>
      </c>
      <c r="I2158" s="15" t="str">
        <f>Paid_Raw_Data!C2154</f>
        <v>Liability</v>
      </c>
      <c r="J2158" s="17">
        <f>Paid_Raw_Data!Q2154</f>
        <v>52141992.009999998</v>
      </c>
      <c r="K2158" s="25">
        <f>Paid_Raw_Data!V2154</f>
        <v>22339900.559999999</v>
      </c>
      <c r="L2158" s="15" t="b">
        <f t="shared" si="132"/>
        <v>1</v>
      </c>
      <c r="M2158" s="15" t="b">
        <f t="shared" si="133"/>
        <v>1</v>
      </c>
      <c r="N2158" s="15" t="b">
        <f t="shared" si="134"/>
        <v>1</v>
      </c>
      <c r="O2158" s="15" t="b">
        <f t="shared" si="135"/>
        <v>1</v>
      </c>
    </row>
    <row r="2159" spans="3:15" s="15" customFormat="1" ht="13.75" x14ac:dyDescent="0.45">
      <c r="C2159" s="15">
        <v>2154</v>
      </c>
      <c r="D2159" s="15" t="s">
        <v>24266</v>
      </c>
      <c r="E2159" s="24" t="str">
        <f>Paid_Raw_Data!A2155</f>
        <v>CLM-2025-002154</v>
      </c>
      <c r="F2159" s="16" t="str">
        <f>Paid_Raw_Data!I2155</f>
        <v>2024-09-07</v>
      </c>
      <c r="G2159" s="16" t="str">
        <f>Paid_Raw_Data!J2155</f>
        <v>2024-09-22</v>
      </c>
      <c r="H2159" s="16" t="str">
        <f>Paid_Raw_Data!K2155</f>
        <v>2024-09-30</v>
      </c>
      <c r="I2159" s="15" t="str">
        <f>Paid_Raw_Data!C2155</f>
        <v>Fire Industrial</v>
      </c>
      <c r="J2159" s="17">
        <f>Paid_Raw_Data!Q2155</f>
        <v>2330771.13</v>
      </c>
      <c r="K2159" s="25">
        <f>Paid_Raw_Data!V2155</f>
        <v>1155483.94</v>
      </c>
      <c r="L2159" s="15" t="b">
        <f t="shared" si="132"/>
        <v>1</v>
      </c>
      <c r="M2159" s="15" t="b">
        <f t="shared" si="133"/>
        <v>1</v>
      </c>
      <c r="N2159" s="15" t="b">
        <f t="shared" si="134"/>
        <v>1</v>
      </c>
      <c r="O2159" s="15" t="b">
        <f t="shared" si="135"/>
        <v>1</v>
      </c>
    </row>
    <row r="2160" spans="3:15" s="15" customFormat="1" ht="13.75" x14ac:dyDescent="0.45">
      <c r="C2160" s="15">
        <v>2155</v>
      </c>
      <c r="D2160" s="15" t="s">
        <v>24266</v>
      </c>
      <c r="E2160" s="24" t="str">
        <f>Paid_Raw_Data!A2156</f>
        <v>CLM-2025-002155</v>
      </c>
      <c r="F2160" s="16" t="str">
        <f>Paid_Raw_Data!I2156</f>
        <v>2022-02-20</v>
      </c>
      <c r="G2160" s="16" t="str">
        <f>Paid_Raw_Data!J2156</f>
        <v>2022-02-23</v>
      </c>
      <c r="H2160" s="16" t="str">
        <f>Paid_Raw_Data!K2156</f>
        <v>2022-05-17</v>
      </c>
      <c r="I2160" s="15" t="str">
        <f>Paid_Raw_Data!C2156</f>
        <v>WIBA</v>
      </c>
      <c r="J2160" s="17">
        <f>Paid_Raw_Data!Q2156</f>
        <v>1223025.1299999999</v>
      </c>
      <c r="K2160" s="25">
        <f>Paid_Raw_Data!V2156</f>
        <v>807976.74</v>
      </c>
      <c r="L2160" s="15" t="b">
        <f t="shared" si="132"/>
        <v>1</v>
      </c>
      <c r="M2160" s="15" t="b">
        <f t="shared" si="133"/>
        <v>1</v>
      </c>
      <c r="N2160" s="15" t="b">
        <f t="shared" si="134"/>
        <v>1</v>
      </c>
      <c r="O2160" s="15" t="b">
        <f t="shared" si="135"/>
        <v>1</v>
      </c>
    </row>
    <row r="2161" spans="3:15" s="15" customFormat="1" ht="13.75" x14ac:dyDescent="0.45">
      <c r="C2161" s="15">
        <v>2156</v>
      </c>
      <c r="D2161" s="15" t="s">
        <v>24266</v>
      </c>
      <c r="E2161" s="24" t="str">
        <f>Paid_Raw_Data!A2157</f>
        <v>CLM-2025-002156</v>
      </c>
      <c r="F2161" s="16" t="str">
        <f>Paid_Raw_Data!I2157</f>
        <v>2022-09-29</v>
      </c>
      <c r="G2161" s="16" t="str">
        <f>Paid_Raw_Data!J2157</f>
        <v>2022-10-27</v>
      </c>
      <c r="H2161" s="16" t="str">
        <f>Paid_Raw_Data!K2157</f>
        <v>2022-11-25</v>
      </c>
      <c r="I2161" s="15" t="str">
        <f>Paid_Raw_Data!C2157</f>
        <v>Marine Cargo</v>
      </c>
      <c r="J2161" s="17">
        <f>Paid_Raw_Data!Q2157</f>
        <v>65163140.170000002</v>
      </c>
      <c r="K2161" s="25">
        <f>Paid_Raw_Data!V2157</f>
        <v>34410494.259999998</v>
      </c>
      <c r="L2161" s="15" t="b">
        <f t="shared" si="132"/>
        <v>1</v>
      </c>
      <c r="M2161" s="15" t="b">
        <f t="shared" si="133"/>
        <v>1</v>
      </c>
      <c r="N2161" s="15" t="b">
        <f t="shared" si="134"/>
        <v>1</v>
      </c>
      <c r="O2161" s="15" t="b">
        <f t="shared" si="135"/>
        <v>1</v>
      </c>
    </row>
    <row r="2162" spans="3:15" s="15" customFormat="1" ht="13.75" x14ac:dyDescent="0.45">
      <c r="C2162" s="15">
        <v>2157</v>
      </c>
      <c r="D2162" s="15" t="s">
        <v>24266</v>
      </c>
      <c r="E2162" s="24" t="str">
        <f>Paid_Raw_Data!A2158</f>
        <v>CLM-2025-002157</v>
      </c>
      <c r="F2162" s="16" t="str">
        <f>Paid_Raw_Data!I2158</f>
        <v>2020-03-27</v>
      </c>
      <c r="G2162" s="16" t="str">
        <f>Paid_Raw_Data!J2158</f>
        <v>2020-04-18</v>
      </c>
      <c r="H2162" s="16" t="str">
        <f>Paid_Raw_Data!K2158</f>
        <v>2020-11-08</v>
      </c>
      <c r="I2162" s="15" t="str">
        <f>Paid_Raw_Data!C2158</f>
        <v>Motor Private</v>
      </c>
      <c r="J2162" s="17">
        <f>Paid_Raw_Data!Q2158</f>
        <v>454142.58</v>
      </c>
      <c r="K2162" s="25">
        <f>Paid_Raw_Data!V2158</f>
        <v>370353.93</v>
      </c>
      <c r="L2162" s="15" t="b">
        <f t="shared" si="132"/>
        <v>1</v>
      </c>
      <c r="M2162" s="15" t="b">
        <f t="shared" si="133"/>
        <v>1</v>
      </c>
      <c r="N2162" s="15" t="b">
        <f t="shared" si="134"/>
        <v>1</v>
      </c>
      <c r="O2162" s="15" t="b">
        <f t="shared" si="135"/>
        <v>1</v>
      </c>
    </row>
    <row r="2163" spans="3:15" s="15" customFormat="1" ht="13.75" x14ac:dyDescent="0.45">
      <c r="C2163" s="15">
        <v>2158</v>
      </c>
      <c r="D2163" s="15" t="s">
        <v>24266</v>
      </c>
      <c r="E2163" s="24" t="str">
        <f>Paid_Raw_Data!A2159</f>
        <v>CLM-2025-002158</v>
      </c>
      <c r="F2163" s="16" t="str">
        <f>Paid_Raw_Data!I2159</f>
        <v>2025-12-04</v>
      </c>
      <c r="G2163" s="16" t="str">
        <f>Paid_Raw_Data!J2159</f>
        <v>2025-12-17</v>
      </c>
      <c r="H2163" s="16" t="str">
        <f>Paid_Raw_Data!K2159</f>
        <v>2026-03-23</v>
      </c>
      <c r="I2163" s="15" t="str">
        <f>Paid_Raw_Data!C2159</f>
        <v>Medical</v>
      </c>
      <c r="J2163" s="17">
        <f>Paid_Raw_Data!Q2159</f>
        <v>6217.19</v>
      </c>
      <c r="K2163" s="25">
        <f>Paid_Raw_Data!V2159</f>
        <v>5462.87</v>
      </c>
      <c r="L2163" s="15" t="b">
        <f t="shared" si="132"/>
        <v>1</v>
      </c>
      <c r="M2163" s="15" t="b">
        <f t="shared" si="133"/>
        <v>1</v>
      </c>
      <c r="N2163" s="15" t="b">
        <f t="shared" si="134"/>
        <v>1</v>
      </c>
      <c r="O2163" s="15" t="b">
        <f t="shared" si="135"/>
        <v>1</v>
      </c>
    </row>
    <row r="2164" spans="3:15" s="15" customFormat="1" ht="13.75" x14ac:dyDescent="0.45">
      <c r="C2164" s="15">
        <v>2159</v>
      </c>
      <c r="D2164" s="15" t="s">
        <v>24266</v>
      </c>
      <c r="E2164" s="24" t="str">
        <f>Paid_Raw_Data!A2160</f>
        <v>CLM-2025-002159</v>
      </c>
      <c r="F2164" s="16" t="str">
        <f>Paid_Raw_Data!I2160</f>
        <v>2025-01-21</v>
      </c>
      <c r="G2164" s="16" t="str">
        <f>Paid_Raw_Data!J2160</f>
        <v>2025-01-30</v>
      </c>
      <c r="H2164" s="16" t="str">
        <f>Paid_Raw_Data!K2160</f>
        <v>2025-07-20</v>
      </c>
      <c r="I2164" s="15" t="str">
        <f>Paid_Raw_Data!C2160</f>
        <v>Fire Domestic</v>
      </c>
      <c r="J2164" s="17">
        <f>Paid_Raw_Data!Q2160</f>
        <v>5126995.7300000004</v>
      </c>
      <c r="K2164" s="25">
        <f>Paid_Raw_Data!V2160</f>
        <v>4122321.19</v>
      </c>
      <c r="L2164" s="15" t="b">
        <f t="shared" si="132"/>
        <v>1</v>
      </c>
      <c r="M2164" s="15" t="b">
        <f t="shared" si="133"/>
        <v>1</v>
      </c>
      <c r="N2164" s="15" t="b">
        <f t="shared" si="134"/>
        <v>1</v>
      </c>
      <c r="O2164" s="15" t="b">
        <f t="shared" si="135"/>
        <v>1</v>
      </c>
    </row>
    <row r="2165" spans="3:15" s="15" customFormat="1" ht="13.75" x14ac:dyDescent="0.45">
      <c r="C2165" s="15">
        <v>2160</v>
      </c>
      <c r="D2165" s="15" t="s">
        <v>24266</v>
      </c>
      <c r="E2165" s="24" t="str">
        <f>Paid_Raw_Data!A2161</f>
        <v>CLM-2025-002160</v>
      </c>
      <c r="F2165" s="16" t="str">
        <f>Paid_Raw_Data!I2161</f>
        <v>2020-07-11</v>
      </c>
      <c r="G2165" s="16" t="str">
        <f>Paid_Raw_Data!J2161</f>
        <v>2020-07-13</v>
      </c>
      <c r="H2165" s="16" t="str">
        <f>Paid_Raw_Data!K2161</f>
        <v>2020-12-03</v>
      </c>
      <c r="I2165" s="15" t="str">
        <f>Paid_Raw_Data!C2161</f>
        <v>Motor Commercial</v>
      </c>
      <c r="J2165" s="17">
        <f>Paid_Raw_Data!Q2161</f>
        <v>1609152.54</v>
      </c>
      <c r="K2165" s="25">
        <f>Paid_Raw_Data!V2161</f>
        <v>1112957.4399999999</v>
      </c>
      <c r="L2165" s="15" t="b">
        <f t="shared" si="132"/>
        <v>1</v>
      </c>
      <c r="M2165" s="15" t="b">
        <f t="shared" si="133"/>
        <v>1</v>
      </c>
      <c r="N2165" s="15" t="b">
        <f t="shared" si="134"/>
        <v>1</v>
      </c>
      <c r="O2165" s="15" t="b">
        <f t="shared" si="135"/>
        <v>1</v>
      </c>
    </row>
    <row r="2166" spans="3:15" s="15" customFormat="1" ht="13.75" x14ac:dyDescent="0.45">
      <c r="C2166" s="15">
        <v>2161</v>
      </c>
      <c r="D2166" s="15" t="s">
        <v>24266</v>
      </c>
      <c r="E2166" s="24" t="str">
        <f>Paid_Raw_Data!A2162</f>
        <v>CLM-2025-002161</v>
      </c>
      <c r="F2166" s="16" t="str">
        <f>Paid_Raw_Data!I2162</f>
        <v>2020-04-05</v>
      </c>
      <c r="G2166" s="16" t="str">
        <f>Paid_Raw_Data!J2162</f>
        <v>2020-04-29</v>
      </c>
      <c r="H2166" s="16" t="str">
        <f>Paid_Raw_Data!K2162</f>
        <v>2020-12-24</v>
      </c>
      <c r="I2166" s="15" t="str">
        <f>Paid_Raw_Data!C2162</f>
        <v>Motor Private</v>
      </c>
      <c r="J2166" s="17">
        <f>Paid_Raw_Data!Q2162</f>
        <v>371707.74</v>
      </c>
      <c r="K2166" s="25">
        <f>Paid_Raw_Data!V2162</f>
        <v>268563.15999999997</v>
      </c>
      <c r="L2166" s="15" t="b">
        <f t="shared" si="132"/>
        <v>1</v>
      </c>
      <c r="M2166" s="15" t="b">
        <f t="shared" si="133"/>
        <v>1</v>
      </c>
      <c r="N2166" s="15" t="b">
        <f t="shared" si="134"/>
        <v>1</v>
      </c>
      <c r="O2166" s="15" t="b">
        <f t="shared" si="135"/>
        <v>1</v>
      </c>
    </row>
    <row r="2167" spans="3:15" s="15" customFormat="1" ht="13.75" x14ac:dyDescent="0.45">
      <c r="C2167" s="15">
        <v>2162</v>
      </c>
      <c r="D2167" s="15" t="s">
        <v>24266</v>
      </c>
      <c r="E2167" s="24" t="str">
        <f>Paid_Raw_Data!A2163</f>
        <v>CLM-2025-002162</v>
      </c>
      <c r="F2167" s="16" t="str">
        <f>Paid_Raw_Data!I2163</f>
        <v>2021-05-13</v>
      </c>
      <c r="G2167" s="16" t="str">
        <f>Paid_Raw_Data!J2163</f>
        <v>2021-06-09</v>
      </c>
      <c r="H2167" s="16" t="str">
        <f>Paid_Raw_Data!K2163</f>
        <v>2021-09-06</v>
      </c>
      <c r="I2167" s="15" t="str">
        <f>Paid_Raw_Data!C2163</f>
        <v>Motor Private</v>
      </c>
      <c r="J2167" s="17">
        <f>Paid_Raw_Data!Q2163</f>
        <v>1194010.68</v>
      </c>
      <c r="K2167" s="25">
        <f>Paid_Raw_Data!V2163</f>
        <v>963813.6</v>
      </c>
      <c r="L2167" s="15" t="b">
        <f t="shared" si="132"/>
        <v>1</v>
      </c>
      <c r="M2167" s="15" t="b">
        <f t="shared" si="133"/>
        <v>1</v>
      </c>
      <c r="N2167" s="15" t="b">
        <f t="shared" si="134"/>
        <v>1</v>
      </c>
      <c r="O2167" s="15" t="b">
        <f t="shared" si="135"/>
        <v>1</v>
      </c>
    </row>
    <row r="2168" spans="3:15" s="15" customFormat="1" ht="13.75" x14ac:dyDescent="0.45">
      <c r="C2168" s="15">
        <v>2163</v>
      </c>
      <c r="D2168" s="15" t="s">
        <v>24266</v>
      </c>
      <c r="E2168" s="24" t="str">
        <f>Paid_Raw_Data!A2164</f>
        <v>CLM-2025-002163</v>
      </c>
      <c r="F2168" s="16" t="str">
        <f>Paid_Raw_Data!I2164</f>
        <v>2019-09-28</v>
      </c>
      <c r="G2168" s="16" t="str">
        <f>Paid_Raw_Data!J2164</f>
        <v>2019-10-16</v>
      </c>
      <c r="H2168" s="16" t="str">
        <f>Paid_Raw_Data!K2164</f>
        <v>2020-03-01</v>
      </c>
      <c r="I2168" s="15" t="str">
        <f>Paid_Raw_Data!C2164</f>
        <v>Personal Accident</v>
      </c>
      <c r="J2168" s="17">
        <f>Paid_Raw_Data!Q2164</f>
        <v>954430.9</v>
      </c>
      <c r="K2168" s="25">
        <f>Paid_Raw_Data!V2164</f>
        <v>738197.53</v>
      </c>
      <c r="L2168" s="15" t="b">
        <f t="shared" si="132"/>
        <v>1</v>
      </c>
      <c r="M2168" s="15" t="b">
        <f t="shared" si="133"/>
        <v>1</v>
      </c>
      <c r="N2168" s="15" t="b">
        <f t="shared" si="134"/>
        <v>1</v>
      </c>
      <c r="O2168" s="15" t="b">
        <f t="shared" si="135"/>
        <v>1</v>
      </c>
    </row>
    <row r="2169" spans="3:15" s="15" customFormat="1" ht="13.75" x14ac:dyDescent="0.45">
      <c r="C2169" s="15">
        <v>2164</v>
      </c>
      <c r="D2169" s="15" t="s">
        <v>24266</v>
      </c>
      <c r="E2169" s="24" t="str">
        <f>Paid_Raw_Data!A2165</f>
        <v>CLM-2025-002164</v>
      </c>
      <c r="F2169" s="16" t="str">
        <f>Paid_Raw_Data!I2165</f>
        <v>2020-03-23</v>
      </c>
      <c r="G2169" s="16" t="str">
        <f>Paid_Raw_Data!J2165</f>
        <v>2020-04-02</v>
      </c>
      <c r="H2169" s="16" t="str">
        <f>Paid_Raw_Data!K2165</f>
        <v>2020-06-13</v>
      </c>
      <c r="I2169" s="15" t="str">
        <f>Paid_Raw_Data!C2165</f>
        <v>Medical</v>
      </c>
      <c r="J2169" s="17">
        <f>Paid_Raw_Data!Q2165</f>
        <v>151951.24</v>
      </c>
      <c r="K2169" s="25">
        <f>Paid_Raw_Data!V2165</f>
        <v>103694.86</v>
      </c>
      <c r="L2169" s="15" t="b">
        <f t="shared" si="132"/>
        <v>1</v>
      </c>
      <c r="M2169" s="15" t="b">
        <f t="shared" si="133"/>
        <v>1</v>
      </c>
      <c r="N2169" s="15" t="b">
        <f t="shared" si="134"/>
        <v>1</v>
      </c>
      <c r="O2169" s="15" t="b">
        <f t="shared" si="135"/>
        <v>1</v>
      </c>
    </row>
    <row r="2170" spans="3:15" s="15" customFormat="1" ht="13.75" x14ac:dyDescent="0.45">
      <c r="C2170" s="15">
        <v>2165</v>
      </c>
      <c r="D2170" s="15" t="s">
        <v>24266</v>
      </c>
      <c r="E2170" s="24" t="str">
        <f>Paid_Raw_Data!A2166</f>
        <v>CLM-2025-002165</v>
      </c>
      <c r="F2170" s="16" t="str">
        <f>Paid_Raw_Data!I2166</f>
        <v>2019-03-28</v>
      </c>
      <c r="G2170" s="16" t="str">
        <f>Paid_Raw_Data!J2166</f>
        <v>2019-03-31</v>
      </c>
      <c r="H2170" s="16" t="str">
        <f>Paid_Raw_Data!K2166</f>
        <v>2019-11-10</v>
      </c>
      <c r="I2170" s="15" t="str">
        <f>Paid_Raw_Data!C2166</f>
        <v>Motor Commercial</v>
      </c>
      <c r="J2170" s="17">
        <f>Paid_Raw_Data!Q2166</f>
        <v>3696362.05</v>
      </c>
      <c r="K2170" s="25">
        <f>Paid_Raw_Data!V2166</f>
        <v>2383925.6</v>
      </c>
      <c r="L2170" s="15" t="b">
        <f t="shared" si="132"/>
        <v>1</v>
      </c>
      <c r="M2170" s="15" t="b">
        <f t="shared" si="133"/>
        <v>1</v>
      </c>
      <c r="N2170" s="15" t="b">
        <f t="shared" si="134"/>
        <v>1</v>
      </c>
      <c r="O2170" s="15" t="b">
        <f t="shared" si="135"/>
        <v>1</v>
      </c>
    </row>
    <row r="2171" spans="3:15" s="15" customFormat="1" ht="13.75" x14ac:dyDescent="0.45">
      <c r="C2171" s="15">
        <v>2166</v>
      </c>
      <c r="D2171" s="15" t="s">
        <v>24266</v>
      </c>
      <c r="E2171" s="24" t="str">
        <f>Paid_Raw_Data!A2167</f>
        <v>CLM-2025-002166</v>
      </c>
      <c r="F2171" s="16" t="str">
        <f>Paid_Raw_Data!I2167</f>
        <v>2025-09-19</v>
      </c>
      <c r="G2171" s="16" t="str">
        <f>Paid_Raw_Data!J2167</f>
        <v>2025-10-09</v>
      </c>
      <c r="H2171" s="16" t="str">
        <f>Paid_Raw_Data!K2167</f>
        <v>2026-06-02</v>
      </c>
      <c r="I2171" s="15" t="str">
        <f>Paid_Raw_Data!C2167</f>
        <v>Marine Cargo</v>
      </c>
      <c r="J2171" s="17">
        <f>Paid_Raw_Data!Q2167</f>
        <v>46854568.5</v>
      </c>
      <c r="K2171" s="25">
        <f>Paid_Raw_Data!V2167</f>
        <v>22664959.34</v>
      </c>
      <c r="L2171" s="15" t="b">
        <f t="shared" si="132"/>
        <v>1</v>
      </c>
      <c r="M2171" s="15" t="b">
        <f t="shared" si="133"/>
        <v>1</v>
      </c>
      <c r="N2171" s="15" t="b">
        <f t="shared" si="134"/>
        <v>1</v>
      </c>
      <c r="O2171" s="15" t="b">
        <f t="shared" si="135"/>
        <v>1</v>
      </c>
    </row>
    <row r="2172" spans="3:15" s="15" customFormat="1" ht="13.75" x14ac:dyDescent="0.45">
      <c r="C2172" s="15">
        <v>2167</v>
      </c>
      <c r="D2172" s="15" t="s">
        <v>24266</v>
      </c>
      <c r="E2172" s="24" t="str">
        <f>Paid_Raw_Data!A2168</f>
        <v>CLM-2025-002167</v>
      </c>
      <c r="F2172" s="16" t="str">
        <f>Paid_Raw_Data!I2168</f>
        <v>2019-10-11</v>
      </c>
      <c r="G2172" s="16" t="str">
        <f>Paid_Raw_Data!J2168</f>
        <v>2019-10-27</v>
      </c>
      <c r="H2172" s="16" t="str">
        <f>Paid_Raw_Data!K2168</f>
        <v>2020-03-16</v>
      </c>
      <c r="I2172" s="15" t="str">
        <f>Paid_Raw_Data!C2168</f>
        <v>Marine Cargo</v>
      </c>
      <c r="J2172" s="17">
        <f>Paid_Raw_Data!Q2168</f>
        <v>25601793.239999998</v>
      </c>
      <c r="K2172" s="25">
        <f>Paid_Raw_Data!V2168</f>
        <v>17642328.699999999</v>
      </c>
      <c r="L2172" s="15" t="b">
        <f t="shared" si="132"/>
        <v>1</v>
      </c>
      <c r="M2172" s="15" t="b">
        <f t="shared" si="133"/>
        <v>1</v>
      </c>
      <c r="N2172" s="15" t="b">
        <f t="shared" si="134"/>
        <v>1</v>
      </c>
      <c r="O2172" s="15" t="b">
        <f t="shared" si="135"/>
        <v>1</v>
      </c>
    </row>
    <row r="2173" spans="3:15" s="15" customFormat="1" ht="13.75" x14ac:dyDescent="0.45">
      <c r="C2173" s="15">
        <v>2168</v>
      </c>
      <c r="D2173" s="15" t="s">
        <v>24266</v>
      </c>
      <c r="E2173" s="24" t="str">
        <f>Paid_Raw_Data!A2169</f>
        <v>CLM-2025-002168</v>
      </c>
      <c r="F2173" s="16" t="str">
        <f>Paid_Raw_Data!I2169</f>
        <v>2019-03-05</v>
      </c>
      <c r="G2173" s="16" t="str">
        <f>Paid_Raw_Data!J2169</f>
        <v>2019-04-02</v>
      </c>
      <c r="H2173" s="16" t="str">
        <f>Paid_Raw_Data!K2169</f>
        <v>2019-11-28</v>
      </c>
      <c r="I2173" s="15" t="str">
        <f>Paid_Raw_Data!C2169</f>
        <v>WIBA</v>
      </c>
      <c r="J2173" s="17">
        <f>Paid_Raw_Data!Q2169</f>
        <v>344854.46</v>
      </c>
      <c r="K2173" s="25">
        <f>Paid_Raw_Data!V2169</f>
        <v>153710.26999999999</v>
      </c>
      <c r="L2173" s="15" t="b">
        <f t="shared" si="132"/>
        <v>1</v>
      </c>
      <c r="M2173" s="15" t="b">
        <f t="shared" si="133"/>
        <v>1</v>
      </c>
      <c r="N2173" s="15" t="b">
        <f t="shared" si="134"/>
        <v>1</v>
      </c>
      <c r="O2173" s="15" t="b">
        <f t="shared" si="135"/>
        <v>1</v>
      </c>
    </row>
    <row r="2174" spans="3:15" s="15" customFormat="1" ht="13.75" x14ac:dyDescent="0.45">
      <c r="C2174" s="15">
        <v>2169</v>
      </c>
      <c r="D2174" s="15" t="s">
        <v>24266</v>
      </c>
      <c r="E2174" s="24" t="str">
        <f>Paid_Raw_Data!A2170</f>
        <v>CLM-2025-002169</v>
      </c>
      <c r="F2174" s="16" t="str">
        <f>Paid_Raw_Data!I2170</f>
        <v>2018-11-26</v>
      </c>
      <c r="G2174" s="16" t="str">
        <f>Paid_Raw_Data!J2170</f>
        <v>2018-12-21</v>
      </c>
      <c r="H2174" s="16" t="str">
        <f>Paid_Raw_Data!K2170</f>
        <v>2019-06-17</v>
      </c>
      <c r="I2174" s="15" t="str">
        <f>Paid_Raw_Data!C2170</f>
        <v>Motor Commercial</v>
      </c>
      <c r="J2174" s="17">
        <f>Paid_Raw_Data!Q2170</f>
        <v>329999.44</v>
      </c>
      <c r="K2174" s="25">
        <f>Paid_Raw_Data!V2170</f>
        <v>246461.66</v>
      </c>
      <c r="L2174" s="15" t="b">
        <f t="shared" si="132"/>
        <v>1</v>
      </c>
      <c r="M2174" s="15" t="b">
        <f t="shared" si="133"/>
        <v>1</v>
      </c>
      <c r="N2174" s="15" t="b">
        <f t="shared" si="134"/>
        <v>1</v>
      </c>
      <c r="O2174" s="15" t="b">
        <f t="shared" si="135"/>
        <v>1</v>
      </c>
    </row>
    <row r="2175" spans="3:15" s="15" customFormat="1" ht="13.75" x14ac:dyDescent="0.45">
      <c r="C2175" s="15">
        <v>2170</v>
      </c>
      <c r="D2175" s="15" t="s">
        <v>24266</v>
      </c>
      <c r="E2175" s="24" t="str">
        <f>Paid_Raw_Data!A2171</f>
        <v>CLM-2025-002170</v>
      </c>
      <c r="F2175" s="16" t="str">
        <f>Paid_Raw_Data!I2171</f>
        <v>2022-03-01</v>
      </c>
      <c r="G2175" s="16" t="str">
        <f>Paid_Raw_Data!J2171</f>
        <v>2022-03-04</v>
      </c>
      <c r="H2175" s="16" t="str">
        <f>Paid_Raw_Data!K2171</f>
        <v>2022-08-28</v>
      </c>
      <c r="I2175" s="15" t="str">
        <f>Paid_Raw_Data!C2171</f>
        <v>Engineering</v>
      </c>
      <c r="J2175" s="17">
        <f>Paid_Raw_Data!Q2171</f>
        <v>37585291.829999998</v>
      </c>
      <c r="K2175" s="25">
        <f>Paid_Raw_Data!V2171</f>
        <v>19844260.57</v>
      </c>
      <c r="L2175" s="15" t="b">
        <f t="shared" si="132"/>
        <v>1</v>
      </c>
      <c r="M2175" s="15" t="b">
        <f t="shared" si="133"/>
        <v>1</v>
      </c>
      <c r="N2175" s="15" t="b">
        <f t="shared" si="134"/>
        <v>1</v>
      </c>
      <c r="O2175" s="15" t="b">
        <f t="shared" si="135"/>
        <v>1</v>
      </c>
    </row>
    <row r="2176" spans="3:15" s="15" customFormat="1" ht="13.75" x14ac:dyDescent="0.45">
      <c r="C2176" s="15">
        <v>2171</v>
      </c>
      <c r="D2176" s="15" t="s">
        <v>24266</v>
      </c>
      <c r="E2176" s="24" t="str">
        <f>Paid_Raw_Data!A2172</f>
        <v>CLM-2025-002171</v>
      </c>
      <c r="F2176" s="16" t="str">
        <f>Paid_Raw_Data!I2172</f>
        <v>2023-05-08</v>
      </c>
      <c r="G2176" s="16" t="str">
        <f>Paid_Raw_Data!J2172</f>
        <v>2023-05-25</v>
      </c>
      <c r="H2176" s="16" t="str">
        <f>Paid_Raw_Data!K2172</f>
        <v>2023-06-28</v>
      </c>
      <c r="I2176" s="15" t="str">
        <f>Paid_Raw_Data!C2172</f>
        <v>Fire Industrial</v>
      </c>
      <c r="J2176" s="17">
        <f>Paid_Raw_Data!Q2172</f>
        <v>79224982</v>
      </c>
      <c r="K2176" s="25">
        <f>Paid_Raw_Data!V2172</f>
        <v>54812496.75</v>
      </c>
      <c r="L2176" s="15" t="b">
        <f t="shared" si="132"/>
        <v>1</v>
      </c>
      <c r="M2176" s="15" t="b">
        <f t="shared" si="133"/>
        <v>1</v>
      </c>
      <c r="N2176" s="15" t="b">
        <f t="shared" si="134"/>
        <v>1</v>
      </c>
      <c r="O2176" s="15" t="b">
        <f t="shared" si="135"/>
        <v>1</v>
      </c>
    </row>
    <row r="2177" spans="3:15" s="15" customFormat="1" ht="13.75" x14ac:dyDescent="0.45">
      <c r="C2177" s="15">
        <v>2172</v>
      </c>
      <c r="D2177" s="15" t="s">
        <v>24266</v>
      </c>
      <c r="E2177" s="24" t="str">
        <f>Paid_Raw_Data!A2173</f>
        <v>CLM-2025-002172</v>
      </c>
      <c r="F2177" s="16" t="str">
        <f>Paid_Raw_Data!I2173</f>
        <v>2024-02-12</v>
      </c>
      <c r="G2177" s="16" t="str">
        <f>Paid_Raw_Data!J2173</f>
        <v>2024-02-13</v>
      </c>
      <c r="H2177" s="16" t="str">
        <f>Paid_Raw_Data!K2173</f>
        <v>2024-04-02</v>
      </c>
      <c r="I2177" s="15" t="str">
        <f>Paid_Raw_Data!C2173</f>
        <v>Fire Industrial</v>
      </c>
      <c r="J2177" s="17">
        <f>Paid_Raw_Data!Q2173</f>
        <v>79900496.680000007</v>
      </c>
      <c r="K2177" s="25">
        <f>Paid_Raw_Data!V2173</f>
        <v>22839950.309999999</v>
      </c>
      <c r="L2177" s="15" t="b">
        <f t="shared" si="132"/>
        <v>1</v>
      </c>
      <c r="M2177" s="15" t="b">
        <f t="shared" si="133"/>
        <v>1</v>
      </c>
      <c r="N2177" s="15" t="b">
        <f t="shared" si="134"/>
        <v>1</v>
      </c>
      <c r="O2177" s="15" t="b">
        <f t="shared" si="135"/>
        <v>1</v>
      </c>
    </row>
    <row r="2178" spans="3:15" s="15" customFormat="1" ht="13.75" x14ac:dyDescent="0.45">
      <c r="C2178" s="15">
        <v>2173</v>
      </c>
      <c r="D2178" s="15" t="s">
        <v>24266</v>
      </c>
      <c r="E2178" s="24" t="str">
        <f>Paid_Raw_Data!A2174</f>
        <v>CLM-2025-002173</v>
      </c>
      <c r="F2178" s="16" t="str">
        <f>Paid_Raw_Data!I2174</f>
        <v>2026-03-15</v>
      </c>
      <c r="G2178" s="16" t="str">
        <f>Paid_Raw_Data!J2174</f>
        <v>2026-04-06</v>
      </c>
      <c r="H2178" s="16" t="str">
        <f>Paid_Raw_Data!K2174</f>
        <v>2026-10-19</v>
      </c>
      <c r="I2178" s="15" t="str">
        <f>Paid_Raw_Data!C2174</f>
        <v>WIBA</v>
      </c>
      <c r="J2178" s="17">
        <f>Paid_Raw_Data!Q2174</f>
        <v>4369331.5599999996</v>
      </c>
      <c r="K2178" s="25">
        <f>Paid_Raw_Data!V2174</f>
        <v>2796796.18</v>
      </c>
      <c r="L2178" s="15" t="b">
        <f t="shared" si="132"/>
        <v>1</v>
      </c>
      <c r="M2178" s="15" t="b">
        <f t="shared" si="133"/>
        <v>1</v>
      </c>
      <c r="N2178" s="15" t="b">
        <f t="shared" si="134"/>
        <v>1</v>
      </c>
      <c r="O2178" s="15" t="b">
        <f t="shared" si="135"/>
        <v>1</v>
      </c>
    </row>
    <row r="2179" spans="3:15" s="15" customFormat="1" ht="13.75" x14ac:dyDescent="0.45">
      <c r="C2179" s="15">
        <v>2174</v>
      </c>
      <c r="D2179" s="15" t="s">
        <v>24266</v>
      </c>
      <c r="E2179" s="24" t="str">
        <f>Paid_Raw_Data!A2175</f>
        <v>CLM-2025-002174</v>
      </c>
      <c r="F2179" s="16" t="str">
        <f>Paid_Raw_Data!I2175</f>
        <v>2023-10-13</v>
      </c>
      <c r="G2179" s="16" t="str">
        <f>Paid_Raw_Data!J2175</f>
        <v>2023-10-30</v>
      </c>
      <c r="H2179" s="16" t="str">
        <f>Paid_Raw_Data!K2175</f>
        <v>2023-12-29</v>
      </c>
      <c r="I2179" s="15" t="str">
        <f>Paid_Raw_Data!C2175</f>
        <v>Motor Private</v>
      </c>
      <c r="J2179" s="17">
        <f>Paid_Raw_Data!Q2175</f>
        <v>302745.37</v>
      </c>
      <c r="K2179" s="25">
        <f>Paid_Raw_Data!V2175</f>
        <v>213295.26</v>
      </c>
      <c r="L2179" s="15" t="b">
        <f t="shared" si="132"/>
        <v>1</v>
      </c>
      <c r="M2179" s="15" t="b">
        <f t="shared" si="133"/>
        <v>1</v>
      </c>
      <c r="N2179" s="15" t="b">
        <f t="shared" si="134"/>
        <v>1</v>
      </c>
      <c r="O2179" s="15" t="b">
        <f t="shared" si="135"/>
        <v>1</v>
      </c>
    </row>
    <row r="2180" spans="3:15" s="15" customFormat="1" ht="13.75" x14ac:dyDescent="0.45">
      <c r="C2180" s="15">
        <v>2175</v>
      </c>
      <c r="D2180" s="15" t="s">
        <v>24266</v>
      </c>
      <c r="E2180" s="24" t="str">
        <f>Paid_Raw_Data!A2176</f>
        <v>CLM-2025-002175</v>
      </c>
      <c r="F2180" s="16" t="str">
        <f>Paid_Raw_Data!I2176</f>
        <v>2019-10-31</v>
      </c>
      <c r="G2180" s="16" t="str">
        <f>Paid_Raw_Data!J2176</f>
        <v>2019-10-31</v>
      </c>
      <c r="H2180" s="16" t="str">
        <f>Paid_Raw_Data!K2176</f>
        <v>2020-01-06</v>
      </c>
      <c r="I2180" s="15" t="str">
        <f>Paid_Raw_Data!C2176</f>
        <v>Motor Commercial</v>
      </c>
      <c r="J2180" s="17">
        <f>Paid_Raw_Data!Q2176</f>
        <v>816057.07</v>
      </c>
      <c r="K2180" s="25">
        <f>Paid_Raw_Data!V2176</f>
        <v>588776.95999999996</v>
      </c>
      <c r="L2180" s="15" t="b">
        <f t="shared" si="132"/>
        <v>1</v>
      </c>
      <c r="M2180" s="15" t="b">
        <f t="shared" si="133"/>
        <v>1</v>
      </c>
      <c r="N2180" s="15" t="b">
        <f t="shared" si="134"/>
        <v>1</v>
      </c>
      <c r="O2180" s="15" t="b">
        <f t="shared" si="135"/>
        <v>1</v>
      </c>
    </row>
    <row r="2181" spans="3:15" s="15" customFormat="1" ht="13.75" x14ac:dyDescent="0.45">
      <c r="C2181" s="15">
        <v>2176</v>
      </c>
      <c r="D2181" s="15" t="s">
        <v>24266</v>
      </c>
      <c r="E2181" s="24" t="str">
        <f>Paid_Raw_Data!A2177</f>
        <v>CLM-2025-002176</v>
      </c>
      <c r="F2181" s="16" t="str">
        <f>Paid_Raw_Data!I2177</f>
        <v>2024-05-13</v>
      </c>
      <c r="G2181" s="16" t="str">
        <f>Paid_Raw_Data!J2177</f>
        <v>2024-06-03</v>
      </c>
      <c r="H2181" s="16" t="str">
        <f>Paid_Raw_Data!K2177</f>
        <v>2024-07-30</v>
      </c>
      <c r="I2181" s="15" t="str">
        <f>Paid_Raw_Data!C2177</f>
        <v>Medical</v>
      </c>
      <c r="J2181" s="17">
        <f>Paid_Raw_Data!Q2177</f>
        <v>203793.97</v>
      </c>
      <c r="K2181" s="25">
        <f>Paid_Raw_Data!V2177</f>
        <v>142697.46</v>
      </c>
      <c r="L2181" s="15" t="b">
        <f t="shared" si="132"/>
        <v>1</v>
      </c>
      <c r="M2181" s="15" t="b">
        <f t="shared" si="133"/>
        <v>1</v>
      </c>
      <c r="N2181" s="15" t="b">
        <f t="shared" si="134"/>
        <v>1</v>
      </c>
      <c r="O2181" s="15" t="b">
        <f t="shared" si="135"/>
        <v>1</v>
      </c>
    </row>
    <row r="2182" spans="3:15" s="15" customFormat="1" ht="13.75" x14ac:dyDescent="0.45">
      <c r="C2182" s="15">
        <v>2177</v>
      </c>
      <c r="D2182" s="15" t="s">
        <v>24266</v>
      </c>
      <c r="E2182" s="24" t="str">
        <f>Paid_Raw_Data!A2178</f>
        <v>CLM-2025-002177</v>
      </c>
      <c r="F2182" s="16" t="str">
        <f>Paid_Raw_Data!I2178</f>
        <v>2022-10-31</v>
      </c>
      <c r="G2182" s="16" t="str">
        <f>Paid_Raw_Data!J2178</f>
        <v>2022-11-05</v>
      </c>
      <c r="H2182" s="16" t="str">
        <f>Paid_Raw_Data!K2178</f>
        <v>2022-12-13</v>
      </c>
      <c r="I2182" s="15" t="str">
        <f>Paid_Raw_Data!C2178</f>
        <v>Marine Cargo</v>
      </c>
      <c r="J2182" s="17">
        <f>Paid_Raw_Data!Q2178</f>
        <v>610401.18999999994</v>
      </c>
      <c r="K2182" s="25">
        <f>Paid_Raw_Data!V2178</f>
        <v>445238.74</v>
      </c>
      <c r="L2182" s="15" t="b">
        <f t="shared" si="132"/>
        <v>1</v>
      </c>
      <c r="M2182" s="15" t="b">
        <f t="shared" si="133"/>
        <v>1</v>
      </c>
      <c r="N2182" s="15" t="b">
        <f t="shared" si="134"/>
        <v>1</v>
      </c>
      <c r="O2182" s="15" t="b">
        <f t="shared" si="135"/>
        <v>1</v>
      </c>
    </row>
    <row r="2183" spans="3:15" s="15" customFormat="1" ht="13.75" x14ac:dyDescent="0.45">
      <c r="C2183" s="15">
        <v>2178</v>
      </c>
      <c r="D2183" s="15" t="s">
        <v>24266</v>
      </c>
      <c r="E2183" s="24" t="str">
        <f>Paid_Raw_Data!A2179</f>
        <v>CLM-2025-002178</v>
      </c>
      <c r="F2183" s="16" t="str">
        <f>Paid_Raw_Data!I2179</f>
        <v>2025-06-18</v>
      </c>
      <c r="G2183" s="16" t="str">
        <f>Paid_Raw_Data!J2179</f>
        <v>2025-07-14</v>
      </c>
      <c r="H2183" s="16" t="str">
        <f>Paid_Raw_Data!K2179</f>
        <v>2026-02-03</v>
      </c>
      <c r="I2183" s="15" t="str">
        <f>Paid_Raw_Data!C2179</f>
        <v>Engineering</v>
      </c>
      <c r="J2183" s="17">
        <f>Paid_Raw_Data!Q2179</f>
        <v>65824671.799999997</v>
      </c>
      <c r="K2183" s="25">
        <f>Paid_Raw_Data!V2179</f>
        <v>22866608.48</v>
      </c>
      <c r="L2183" s="15" t="b">
        <f t="shared" ref="L2183:L2246" si="136">F2183&lt;=G2183</f>
        <v>1</v>
      </c>
      <c r="M2183" s="15" t="b">
        <f t="shared" ref="M2183:M2246" si="137">F2183&lt;=H2183</f>
        <v>1</v>
      </c>
      <c r="N2183" s="15" t="b">
        <f t="shared" ref="N2183:N2246" si="138">G2183&lt;=H2183</f>
        <v>1</v>
      </c>
      <c r="O2183" s="15" t="b">
        <f t="shared" ref="O2183:O2246" si="139">K2183&lt;=I2183</f>
        <v>1</v>
      </c>
    </row>
    <row r="2184" spans="3:15" s="15" customFormat="1" ht="13.75" x14ac:dyDescent="0.45">
      <c r="C2184" s="15">
        <v>2179</v>
      </c>
      <c r="D2184" s="15" t="s">
        <v>24266</v>
      </c>
      <c r="E2184" s="24" t="str">
        <f>Paid_Raw_Data!A2180</f>
        <v>CLM-2025-002179</v>
      </c>
      <c r="F2184" s="16" t="str">
        <f>Paid_Raw_Data!I2180</f>
        <v>2021-04-27</v>
      </c>
      <c r="G2184" s="16" t="str">
        <f>Paid_Raw_Data!J2180</f>
        <v>2021-05-24</v>
      </c>
      <c r="H2184" s="16" t="str">
        <f>Paid_Raw_Data!K2180</f>
        <v>2021-07-12</v>
      </c>
      <c r="I2184" s="15" t="str">
        <f>Paid_Raw_Data!C2180</f>
        <v>Medical</v>
      </c>
      <c r="J2184" s="17">
        <f>Paid_Raw_Data!Q2180</f>
        <v>202365.81</v>
      </c>
      <c r="K2184" s="25">
        <f>Paid_Raw_Data!V2180</f>
        <v>157362.26999999999</v>
      </c>
      <c r="L2184" s="15" t="b">
        <f t="shared" si="136"/>
        <v>1</v>
      </c>
      <c r="M2184" s="15" t="b">
        <f t="shared" si="137"/>
        <v>1</v>
      </c>
      <c r="N2184" s="15" t="b">
        <f t="shared" si="138"/>
        <v>1</v>
      </c>
      <c r="O2184" s="15" t="b">
        <f t="shared" si="139"/>
        <v>1</v>
      </c>
    </row>
    <row r="2185" spans="3:15" s="15" customFormat="1" ht="13.75" x14ac:dyDescent="0.45">
      <c r="C2185" s="15">
        <v>2180</v>
      </c>
      <c r="D2185" s="15" t="s">
        <v>24266</v>
      </c>
      <c r="E2185" s="24" t="str">
        <f>Paid_Raw_Data!A2181</f>
        <v>CLM-2025-002180</v>
      </c>
      <c r="F2185" s="16" t="str">
        <f>Paid_Raw_Data!I2181</f>
        <v>2025-11-27</v>
      </c>
      <c r="G2185" s="16" t="str">
        <f>Paid_Raw_Data!J2181</f>
        <v>2025-12-16</v>
      </c>
      <c r="H2185" s="16" t="str">
        <f>Paid_Raw_Data!K2181</f>
        <v>2026-04-23</v>
      </c>
      <c r="I2185" s="15" t="str">
        <f>Paid_Raw_Data!C2181</f>
        <v>Marine Cargo</v>
      </c>
      <c r="J2185" s="17">
        <f>Paid_Raw_Data!Q2181</f>
        <v>6366844.96</v>
      </c>
      <c r="K2185" s="25">
        <f>Paid_Raw_Data!V2181</f>
        <v>3664871.26</v>
      </c>
      <c r="L2185" s="15" t="b">
        <f t="shared" si="136"/>
        <v>1</v>
      </c>
      <c r="M2185" s="15" t="b">
        <f t="shared" si="137"/>
        <v>1</v>
      </c>
      <c r="N2185" s="15" t="b">
        <f t="shared" si="138"/>
        <v>1</v>
      </c>
      <c r="O2185" s="15" t="b">
        <f t="shared" si="139"/>
        <v>1</v>
      </c>
    </row>
    <row r="2186" spans="3:15" s="15" customFormat="1" ht="13.75" x14ac:dyDescent="0.45">
      <c r="C2186" s="15">
        <v>2181</v>
      </c>
      <c r="D2186" s="15" t="s">
        <v>24266</v>
      </c>
      <c r="E2186" s="24" t="str">
        <f>Paid_Raw_Data!A2182</f>
        <v>CLM-2025-002181</v>
      </c>
      <c r="F2186" s="16" t="str">
        <f>Paid_Raw_Data!I2182</f>
        <v>2023-11-11</v>
      </c>
      <c r="G2186" s="16" t="str">
        <f>Paid_Raw_Data!J2182</f>
        <v>2023-11-23</v>
      </c>
      <c r="H2186" s="16" t="str">
        <f>Paid_Raw_Data!K2182</f>
        <v>2024-02-14</v>
      </c>
      <c r="I2186" s="15" t="str">
        <f>Paid_Raw_Data!C2182</f>
        <v>Fire Industrial</v>
      </c>
      <c r="J2186" s="17">
        <f>Paid_Raw_Data!Q2182</f>
        <v>25399905.399999999</v>
      </c>
      <c r="K2186" s="25">
        <f>Paid_Raw_Data!V2182</f>
        <v>17765369.66</v>
      </c>
      <c r="L2186" s="15" t="b">
        <f t="shared" si="136"/>
        <v>1</v>
      </c>
      <c r="M2186" s="15" t="b">
        <f t="shared" si="137"/>
        <v>1</v>
      </c>
      <c r="N2186" s="15" t="b">
        <f t="shared" si="138"/>
        <v>1</v>
      </c>
      <c r="O2186" s="15" t="b">
        <f t="shared" si="139"/>
        <v>1</v>
      </c>
    </row>
    <row r="2187" spans="3:15" s="15" customFormat="1" ht="13.75" x14ac:dyDescent="0.45">
      <c r="C2187" s="15">
        <v>2182</v>
      </c>
      <c r="D2187" s="15" t="s">
        <v>24266</v>
      </c>
      <c r="E2187" s="24" t="str">
        <f>Paid_Raw_Data!A2183</f>
        <v>CLM-2025-002182</v>
      </c>
      <c r="F2187" s="16" t="str">
        <f>Paid_Raw_Data!I2183</f>
        <v>2019-05-21</v>
      </c>
      <c r="G2187" s="16" t="str">
        <f>Paid_Raw_Data!J2183</f>
        <v>2019-06-11</v>
      </c>
      <c r="H2187" s="16" t="str">
        <f>Paid_Raw_Data!K2183</f>
        <v>2019-08-31</v>
      </c>
      <c r="I2187" s="15" t="str">
        <f>Paid_Raw_Data!C2183</f>
        <v>Personal Accident</v>
      </c>
      <c r="J2187" s="17">
        <f>Paid_Raw_Data!Q2183</f>
        <v>694185.45</v>
      </c>
      <c r="K2187" s="25">
        <f>Paid_Raw_Data!V2183</f>
        <v>491074.61</v>
      </c>
      <c r="L2187" s="15" t="b">
        <f t="shared" si="136"/>
        <v>1</v>
      </c>
      <c r="M2187" s="15" t="b">
        <f t="shared" si="137"/>
        <v>1</v>
      </c>
      <c r="N2187" s="15" t="b">
        <f t="shared" si="138"/>
        <v>1</v>
      </c>
      <c r="O2187" s="15" t="b">
        <f t="shared" si="139"/>
        <v>1</v>
      </c>
    </row>
    <row r="2188" spans="3:15" s="15" customFormat="1" ht="13.75" x14ac:dyDescent="0.45">
      <c r="C2188" s="15">
        <v>2183</v>
      </c>
      <c r="D2188" s="15" t="s">
        <v>24266</v>
      </c>
      <c r="E2188" s="24" t="str">
        <f>Paid_Raw_Data!A2184</f>
        <v>CLM-2025-002183</v>
      </c>
      <c r="F2188" s="16" t="str">
        <f>Paid_Raw_Data!I2184</f>
        <v>2022-03-15</v>
      </c>
      <c r="G2188" s="16" t="str">
        <f>Paid_Raw_Data!J2184</f>
        <v>2022-03-16</v>
      </c>
      <c r="H2188" s="16" t="str">
        <f>Paid_Raw_Data!K2184</f>
        <v>2022-10-07</v>
      </c>
      <c r="I2188" s="15" t="str">
        <f>Paid_Raw_Data!C2184</f>
        <v>Personal Accident</v>
      </c>
      <c r="J2188" s="17">
        <f>Paid_Raw_Data!Q2184</f>
        <v>1324672.78</v>
      </c>
      <c r="K2188" s="25">
        <f>Paid_Raw_Data!V2184</f>
        <v>868296.82</v>
      </c>
      <c r="L2188" s="15" t="b">
        <f t="shared" si="136"/>
        <v>1</v>
      </c>
      <c r="M2188" s="15" t="b">
        <f t="shared" si="137"/>
        <v>1</v>
      </c>
      <c r="N2188" s="15" t="b">
        <f t="shared" si="138"/>
        <v>1</v>
      </c>
      <c r="O2188" s="15" t="b">
        <f t="shared" si="139"/>
        <v>1</v>
      </c>
    </row>
    <row r="2189" spans="3:15" s="15" customFormat="1" ht="13.75" x14ac:dyDescent="0.45">
      <c r="C2189" s="15">
        <v>2184</v>
      </c>
      <c r="D2189" s="15" t="s">
        <v>24266</v>
      </c>
      <c r="E2189" s="24" t="str">
        <f>Paid_Raw_Data!A2185</f>
        <v>CLM-2025-002184</v>
      </c>
      <c r="F2189" s="16" t="str">
        <f>Paid_Raw_Data!I2185</f>
        <v>2020-06-18</v>
      </c>
      <c r="G2189" s="16" t="str">
        <f>Paid_Raw_Data!J2185</f>
        <v>2020-07-05</v>
      </c>
      <c r="H2189" s="16" t="str">
        <f>Paid_Raw_Data!K2185</f>
        <v>2020-10-14</v>
      </c>
      <c r="I2189" s="15" t="str">
        <f>Paid_Raw_Data!C2185</f>
        <v>Fire Industrial</v>
      </c>
      <c r="J2189" s="17">
        <f>Paid_Raw_Data!Q2185</f>
        <v>103592073.84</v>
      </c>
      <c r="K2189" s="25">
        <f>Paid_Raw_Data!V2185</f>
        <v>65780115.560000002</v>
      </c>
      <c r="L2189" s="15" t="b">
        <f t="shared" si="136"/>
        <v>1</v>
      </c>
      <c r="M2189" s="15" t="b">
        <f t="shared" si="137"/>
        <v>1</v>
      </c>
      <c r="N2189" s="15" t="b">
        <f t="shared" si="138"/>
        <v>1</v>
      </c>
      <c r="O2189" s="15" t="b">
        <f t="shared" si="139"/>
        <v>1</v>
      </c>
    </row>
    <row r="2190" spans="3:15" s="15" customFormat="1" ht="13.75" x14ac:dyDescent="0.45">
      <c r="C2190" s="15">
        <v>2185</v>
      </c>
      <c r="D2190" s="15" t="s">
        <v>24266</v>
      </c>
      <c r="E2190" s="24" t="str">
        <f>Paid_Raw_Data!A2186</f>
        <v>CLM-2025-002185</v>
      </c>
      <c r="F2190" s="16" t="str">
        <f>Paid_Raw_Data!I2186</f>
        <v>2020-02-25</v>
      </c>
      <c r="G2190" s="16" t="str">
        <f>Paid_Raw_Data!J2186</f>
        <v>2020-03-11</v>
      </c>
      <c r="H2190" s="16" t="str">
        <f>Paid_Raw_Data!K2186</f>
        <v>2020-03-19</v>
      </c>
      <c r="I2190" s="15" t="str">
        <f>Paid_Raw_Data!C2186</f>
        <v>Liability</v>
      </c>
      <c r="J2190" s="17">
        <f>Paid_Raw_Data!Q2186</f>
        <v>10110943.35</v>
      </c>
      <c r="K2190" s="25">
        <f>Paid_Raw_Data!V2186</f>
        <v>5629476.6299999999</v>
      </c>
      <c r="L2190" s="15" t="b">
        <f t="shared" si="136"/>
        <v>1</v>
      </c>
      <c r="M2190" s="15" t="b">
        <f t="shared" si="137"/>
        <v>1</v>
      </c>
      <c r="N2190" s="15" t="b">
        <f t="shared" si="138"/>
        <v>1</v>
      </c>
      <c r="O2190" s="15" t="b">
        <f t="shared" si="139"/>
        <v>1</v>
      </c>
    </row>
    <row r="2191" spans="3:15" s="15" customFormat="1" ht="13.75" x14ac:dyDescent="0.45">
      <c r="C2191" s="15">
        <v>2186</v>
      </c>
      <c r="D2191" s="15" t="s">
        <v>24266</v>
      </c>
      <c r="E2191" s="24" t="str">
        <f>Paid_Raw_Data!A2187</f>
        <v>CLM-2025-002186</v>
      </c>
      <c r="F2191" s="16" t="str">
        <f>Paid_Raw_Data!I2187</f>
        <v>2019-09-18</v>
      </c>
      <c r="G2191" s="16" t="str">
        <f>Paid_Raw_Data!J2187</f>
        <v>2019-10-04</v>
      </c>
      <c r="H2191" s="16" t="str">
        <f>Paid_Raw_Data!K2187</f>
        <v>2020-03-05</v>
      </c>
      <c r="I2191" s="15" t="str">
        <f>Paid_Raw_Data!C2187</f>
        <v>Motor Commercial</v>
      </c>
      <c r="J2191" s="17">
        <f>Paid_Raw_Data!Q2187</f>
        <v>1093623.1299999999</v>
      </c>
      <c r="K2191" s="25">
        <f>Paid_Raw_Data!V2187</f>
        <v>736863.27</v>
      </c>
      <c r="L2191" s="15" t="b">
        <f t="shared" si="136"/>
        <v>1</v>
      </c>
      <c r="M2191" s="15" t="b">
        <f t="shared" si="137"/>
        <v>1</v>
      </c>
      <c r="N2191" s="15" t="b">
        <f t="shared" si="138"/>
        <v>1</v>
      </c>
      <c r="O2191" s="15" t="b">
        <f t="shared" si="139"/>
        <v>1</v>
      </c>
    </row>
    <row r="2192" spans="3:15" s="15" customFormat="1" ht="13.75" x14ac:dyDescent="0.45">
      <c r="C2192" s="15">
        <v>2187</v>
      </c>
      <c r="D2192" s="15" t="s">
        <v>24266</v>
      </c>
      <c r="E2192" s="24" t="str">
        <f>Paid_Raw_Data!A2188</f>
        <v>CLM-2025-002187</v>
      </c>
      <c r="F2192" s="16" t="str">
        <f>Paid_Raw_Data!I2188</f>
        <v>2018-03-17</v>
      </c>
      <c r="G2192" s="16" t="str">
        <f>Paid_Raw_Data!J2188</f>
        <v>2018-03-25</v>
      </c>
      <c r="H2192" s="16" t="str">
        <f>Paid_Raw_Data!K2188</f>
        <v>2018-10-17</v>
      </c>
      <c r="I2192" s="15" t="str">
        <f>Paid_Raw_Data!C2188</f>
        <v>WIBA</v>
      </c>
      <c r="J2192" s="17">
        <f>Paid_Raw_Data!Q2188</f>
        <v>4639265.09</v>
      </c>
      <c r="K2192" s="25">
        <f>Paid_Raw_Data!V2188</f>
        <v>2819173.14</v>
      </c>
      <c r="L2192" s="15" t="b">
        <f t="shared" si="136"/>
        <v>1</v>
      </c>
      <c r="M2192" s="15" t="b">
        <f t="shared" si="137"/>
        <v>1</v>
      </c>
      <c r="N2192" s="15" t="b">
        <f t="shared" si="138"/>
        <v>1</v>
      </c>
      <c r="O2192" s="15" t="b">
        <f t="shared" si="139"/>
        <v>1</v>
      </c>
    </row>
    <row r="2193" spans="3:15" s="15" customFormat="1" ht="13.75" x14ac:dyDescent="0.45">
      <c r="C2193" s="15">
        <v>2188</v>
      </c>
      <c r="D2193" s="15" t="s">
        <v>24266</v>
      </c>
      <c r="E2193" s="24" t="str">
        <f>Paid_Raw_Data!A2189</f>
        <v>CLM-2025-002188</v>
      </c>
      <c r="F2193" s="16" t="str">
        <f>Paid_Raw_Data!I2189</f>
        <v>2020-06-12</v>
      </c>
      <c r="G2193" s="16" t="str">
        <f>Paid_Raw_Data!J2189</f>
        <v>2020-07-05</v>
      </c>
      <c r="H2193" s="16" t="str">
        <f>Paid_Raw_Data!K2189</f>
        <v>2021-01-17</v>
      </c>
      <c r="I2193" s="15" t="str">
        <f>Paid_Raw_Data!C2189</f>
        <v>Fire Domestic</v>
      </c>
      <c r="J2193" s="17">
        <f>Paid_Raw_Data!Q2189</f>
        <v>6466215.8499999996</v>
      </c>
      <c r="K2193" s="25">
        <f>Paid_Raw_Data!V2189</f>
        <v>5291537.66</v>
      </c>
      <c r="L2193" s="15" t="b">
        <f t="shared" si="136"/>
        <v>1</v>
      </c>
      <c r="M2193" s="15" t="b">
        <f t="shared" si="137"/>
        <v>1</v>
      </c>
      <c r="N2193" s="15" t="b">
        <f t="shared" si="138"/>
        <v>1</v>
      </c>
      <c r="O2193" s="15" t="b">
        <f t="shared" si="139"/>
        <v>1</v>
      </c>
    </row>
    <row r="2194" spans="3:15" s="15" customFormat="1" ht="13.75" x14ac:dyDescent="0.45">
      <c r="C2194" s="15">
        <v>2189</v>
      </c>
      <c r="D2194" s="15" t="s">
        <v>24266</v>
      </c>
      <c r="E2194" s="24" t="str">
        <f>Paid_Raw_Data!A2190</f>
        <v>CLM-2025-002189</v>
      </c>
      <c r="F2194" s="16" t="str">
        <f>Paid_Raw_Data!I2190</f>
        <v>2023-05-24</v>
      </c>
      <c r="G2194" s="16" t="str">
        <f>Paid_Raw_Data!J2190</f>
        <v>2023-06-01</v>
      </c>
      <c r="H2194" s="16" t="str">
        <f>Paid_Raw_Data!K2190</f>
        <v>2023-07-17</v>
      </c>
      <c r="I2194" s="15" t="str">
        <f>Paid_Raw_Data!C2190</f>
        <v>Engineering</v>
      </c>
      <c r="J2194" s="17">
        <f>Paid_Raw_Data!Q2190</f>
        <v>193340248.53</v>
      </c>
      <c r="K2194" s="25">
        <f>Paid_Raw_Data!V2190</f>
        <v>71823952.659999996</v>
      </c>
      <c r="L2194" s="15" t="b">
        <f t="shared" si="136"/>
        <v>1</v>
      </c>
      <c r="M2194" s="15" t="b">
        <f t="shared" si="137"/>
        <v>1</v>
      </c>
      <c r="N2194" s="15" t="b">
        <f t="shared" si="138"/>
        <v>1</v>
      </c>
      <c r="O2194" s="15" t="b">
        <f t="shared" si="139"/>
        <v>1</v>
      </c>
    </row>
    <row r="2195" spans="3:15" s="15" customFormat="1" ht="13.75" x14ac:dyDescent="0.45">
      <c r="C2195" s="15">
        <v>2190</v>
      </c>
      <c r="D2195" s="15" t="s">
        <v>24266</v>
      </c>
      <c r="E2195" s="24" t="str">
        <f>Paid_Raw_Data!A2191</f>
        <v>CLM-2025-002190</v>
      </c>
      <c r="F2195" s="16" t="str">
        <f>Paid_Raw_Data!I2191</f>
        <v>2022-09-01</v>
      </c>
      <c r="G2195" s="16" t="str">
        <f>Paid_Raw_Data!J2191</f>
        <v>2022-09-18</v>
      </c>
      <c r="H2195" s="16" t="str">
        <f>Paid_Raw_Data!K2191</f>
        <v>2022-11-12</v>
      </c>
      <c r="I2195" s="15" t="str">
        <f>Paid_Raw_Data!C2191</f>
        <v>Fire Domestic</v>
      </c>
      <c r="J2195" s="17">
        <f>Paid_Raw_Data!Q2191</f>
        <v>22064953.059999999</v>
      </c>
      <c r="K2195" s="25">
        <f>Paid_Raw_Data!V2191</f>
        <v>18315946.379999999</v>
      </c>
      <c r="L2195" s="15" t="b">
        <f t="shared" si="136"/>
        <v>1</v>
      </c>
      <c r="M2195" s="15" t="b">
        <f t="shared" si="137"/>
        <v>1</v>
      </c>
      <c r="N2195" s="15" t="b">
        <f t="shared" si="138"/>
        <v>1</v>
      </c>
      <c r="O2195" s="15" t="b">
        <f t="shared" si="139"/>
        <v>1</v>
      </c>
    </row>
    <row r="2196" spans="3:15" s="15" customFormat="1" ht="13.75" x14ac:dyDescent="0.45">
      <c r="C2196" s="15">
        <v>2191</v>
      </c>
      <c r="D2196" s="15" t="s">
        <v>24266</v>
      </c>
      <c r="E2196" s="24" t="str">
        <f>Paid_Raw_Data!A2192</f>
        <v>CLM-2025-002191</v>
      </c>
      <c r="F2196" s="16" t="str">
        <f>Paid_Raw_Data!I2192</f>
        <v>2018-11-03</v>
      </c>
      <c r="G2196" s="16" t="str">
        <f>Paid_Raw_Data!J2192</f>
        <v>2018-11-06</v>
      </c>
      <c r="H2196" s="16" t="str">
        <f>Paid_Raw_Data!K2192</f>
        <v>2019-07-04</v>
      </c>
      <c r="I2196" s="15" t="str">
        <f>Paid_Raw_Data!C2192</f>
        <v>Fire Industrial</v>
      </c>
      <c r="J2196" s="17">
        <f>Paid_Raw_Data!Q2192</f>
        <v>42130939.049999997</v>
      </c>
      <c r="K2196" s="25">
        <f>Paid_Raw_Data!V2192</f>
        <v>29610212.5</v>
      </c>
      <c r="L2196" s="15" t="b">
        <f t="shared" si="136"/>
        <v>1</v>
      </c>
      <c r="M2196" s="15" t="b">
        <f t="shared" si="137"/>
        <v>1</v>
      </c>
      <c r="N2196" s="15" t="b">
        <f t="shared" si="138"/>
        <v>1</v>
      </c>
      <c r="O2196" s="15" t="b">
        <f t="shared" si="139"/>
        <v>1</v>
      </c>
    </row>
    <row r="2197" spans="3:15" s="15" customFormat="1" ht="13.75" x14ac:dyDescent="0.45">
      <c r="C2197" s="15">
        <v>2192</v>
      </c>
      <c r="D2197" s="15" t="s">
        <v>24266</v>
      </c>
      <c r="E2197" s="24" t="str">
        <f>Paid_Raw_Data!A2193</f>
        <v>CLM-2025-002192</v>
      </c>
      <c r="F2197" s="16" t="str">
        <f>Paid_Raw_Data!I2193</f>
        <v>2019-03-02</v>
      </c>
      <c r="G2197" s="16" t="str">
        <f>Paid_Raw_Data!J2193</f>
        <v>2019-03-17</v>
      </c>
      <c r="H2197" s="16" t="str">
        <f>Paid_Raw_Data!K2193</f>
        <v>2019-07-05</v>
      </c>
      <c r="I2197" s="15" t="str">
        <f>Paid_Raw_Data!C2193</f>
        <v>Marine Cargo</v>
      </c>
      <c r="J2197" s="17">
        <f>Paid_Raw_Data!Q2193</f>
        <v>59846364.649999999</v>
      </c>
      <c r="K2197" s="25">
        <f>Paid_Raw_Data!V2193</f>
        <v>32873567.010000002</v>
      </c>
      <c r="L2197" s="15" t="b">
        <f t="shared" si="136"/>
        <v>1</v>
      </c>
      <c r="M2197" s="15" t="b">
        <f t="shared" si="137"/>
        <v>1</v>
      </c>
      <c r="N2197" s="15" t="b">
        <f t="shared" si="138"/>
        <v>1</v>
      </c>
      <c r="O2197" s="15" t="b">
        <f t="shared" si="139"/>
        <v>1</v>
      </c>
    </row>
    <row r="2198" spans="3:15" s="15" customFormat="1" ht="13.75" x14ac:dyDescent="0.45">
      <c r="C2198" s="15">
        <v>2193</v>
      </c>
      <c r="D2198" s="15" t="s">
        <v>24266</v>
      </c>
      <c r="E2198" s="24" t="str">
        <f>Paid_Raw_Data!A2194</f>
        <v>CLM-2025-002193</v>
      </c>
      <c r="F2198" s="16" t="str">
        <f>Paid_Raw_Data!I2194</f>
        <v>2023-12-12</v>
      </c>
      <c r="G2198" s="16" t="str">
        <f>Paid_Raw_Data!J2194</f>
        <v>2024-01-02</v>
      </c>
      <c r="H2198" s="16" t="str">
        <f>Paid_Raw_Data!K2194</f>
        <v>2024-05-09</v>
      </c>
      <c r="I2198" s="15" t="str">
        <f>Paid_Raw_Data!C2194</f>
        <v>Fire Industrial</v>
      </c>
      <c r="J2198" s="17">
        <f>Paid_Raw_Data!Q2194</f>
        <v>168624829.62</v>
      </c>
      <c r="K2198" s="25">
        <f>Paid_Raw_Data!V2194</f>
        <v>95989112.329999998</v>
      </c>
      <c r="L2198" s="15" t="b">
        <f t="shared" si="136"/>
        <v>1</v>
      </c>
      <c r="M2198" s="15" t="b">
        <f t="shared" si="137"/>
        <v>1</v>
      </c>
      <c r="N2198" s="15" t="b">
        <f t="shared" si="138"/>
        <v>1</v>
      </c>
      <c r="O2198" s="15" t="b">
        <f t="shared" si="139"/>
        <v>1</v>
      </c>
    </row>
    <row r="2199" spans="3:15" s="15" customFormat="1" ht="13.75" x14ac:dyDescent="0.45">
      <c r="C2199" s="15">
        <v>2194</v>
      </c>
      <c r="D2199" s="15" t="s">
        <v>24266</v>
      </c>
      <c r="E2199" s="24" t="str">
        <f>Paid_Raw_Data!A2195</f>
        <v>CLM-2025-002194</v>
      </c>
      <c r="F2199" s="16" t="str">
        <f>Paid_Raw_Data!I2195</f>
        <v>2024-05-18</v>
      </c>
      <c r="G2199" s="16" t="str">
        <f>Paid_Raw_Data!J2195</f>
        <v>2024-05-22</v>
      </c>
      <c r="H2199" s="16" t="str">
        <f>Paid_Raw_Data!K2195</f>
        <v>2024-10-24</v>
      </c>
      <c r="I2199" s="15" t="str">
        <f>Paid_Raw_Data!C2195</f>
        <v>Motor Commercial</v>
      </c>
      <c r="J2199" s="17">
        <f>Paid_Raw_Data!Q2195</f>
        <v>1968358.17</v>
      </c>
      <c r="K2199" s="25">
        <f>Paid_Raw_Data!V2195</f>
        <v>1493986.85</v>
      </c>
      <c r="L2199" s="15" t="b">
        <f t="shared" si="136"/>
        <v>1</v>
      </c>
      <c r="M2199" s="15" t="b">
        <f t="shared" si="137"/>
        <v>1</v>
      </c>
      <c r="N2199" s="15" t="b">
        <f t="shared" si="138"/>
        <v>1</v>
      </c>
      <c r="O2199" s="15" t="b">
        <f t="shared" si="139"/>
        <v>1</v>
      </c>
    </row>
    <row r="2200" spans="3:15" s="15" customFormat="1" ht="13.75" x14ac:dyDescent="0.45">
      <c r="C2200" s="15">
        <v>2195</v>
      </c>
      <c r="D2200" s="15" t="s">
        <v>24266</v>
      </c>
      <c r="E2200" s="24" t="str">
        <f>Paid_Raw_Data!A2196</f>
        <v>CLM-2025-002195</v>
      </c>
      <c r="F2200" s="16" t="str">
        <f>Paid_Raw_Data!I2196</f>
        <v>2019-02-16</v>
      </c>
      <c r="G2200" s="16" t="str">
        <f>Paid_Raw_Data!J2196</f>
        <v>2019-03-16</v>
      </c>
      <c r="H2200" s="16" t="str">
        <f>Paid_Raw_Data!K2196</f>
        <v>2019-08-21</v>
      </c>
      <c r="I2200" s="15" t="str">
        <f>Paid_Raw_Data!C2196</f>
        <v>Fire Domestic</v>
      </c>
      <c r="J2200" s="17">
        <f>Paid_Raw_Data!Q2196</f>
        <v>3557543.47</v>
      </c>
      <c r="K2200" s="25">
        <f>Paid_Raw_Data!V2196</f>
        <v>2561126.7599999998</v>
      </c>
      <c r="L2200" s="15" t="b">
        <f t="shared" si="136"/>
        <v>1</v>
      </c>
      <c r="M2200" s="15" t="b">
        <f t="shared" si="137"/>
        <v>1</v>
      </c>
      <c r="N2200" s="15" t="b">
        <f t="shared" si="138"/>
        <v>1</v>
      </c>
      <c r="O2200" s="15" t="b">
        <f t="shared" si="139"/>
        <v>1</v>
      </c>
    </row>
    <row r="2201" spans="3:15" s="15" customFormat="1" ht="13.75" x14ac:dyDescent="0.45">
      <c r="C2201" s="15">
        <v>2196</v>
      </c>
      <c r="D2201" s="15" t="s">
        <v>24266</v>
      </c>
      <c r="E2201" s="24" t="str">
        <f>Paid_Raw_Data!A2197</f>
        <v>CLM-2025-002196</v>
      </c>
      <c r="F2201" s="16" t="str">
        <f>Paid_Raw_Data!I2197</f>
        <v>2024-12-27</v>
      </c>
      <c r="G2201" s="16" t="str">
        <f>Paid_Raw_Data!J2197</f>
        <v>2025-01-04</v>
      </c>
      <c r="H2201" s="16" t="str">
        <f>Paid_Raw_Data!K2197</f>
        <v>2025-04-24</v>
      </c>
      <c r="I2201" s="15" t="str">
        <f>Paid_Raw_Data!C2197</f>
        <v>Engineering</v>
      </c>
      <c r="J2201" s="17">
        <f>Paid_Raw_Data!Q2197</f>
        <v>26635608.140000001</v>
      </c>
      <c r="K2201" s="25">
        <f>Paid_Raw_Data!V2197</f>
        <v>9320176.5</v>
      </c>
      <c r="L2201" s="15" t="b">
        <f t="shared" si="136"/>
        <v>1</v>
      </c>
      <c r="M2201" s="15" t="b">
        <f t="shared" si="137"/>
        <v>1</v>
      </c>
      <c r="N2201" s="15" t="b">
        <f t="shared" si="138"/>
        <v>1</v>
      </c>
      <c r="O2201" s="15" t="b">
        <f t="shared" si="139"/>
        <v>1</v>
      </c>
    </row>
    <row r="2202" spans="3:15" s="15" customFormat="1" ht="13.75" x14ac:dyDescent="0.45">
      <c r="C2202" s="15">
        <v>2197</v>
      </c>
      <c r="D2202" s="15" t="s">
        <v>24266</v>
      </c>
      <c r="E2202" s="24" t="str">
        <f>Paid_Raw_Data!A2198</f>
        <v>CLM-2025-002197</v>
      </c>
      <c r="F2202" s="16" t="str">
        <f>Paid_Raw_Data!I2198</f>
        <v>2025-11-21</v>
      </c>
      <c r="G2202" s="16" t="str">
        <f>Paid_Raw_Data!J2198</f>
        <v>2025-12-10</v>
      </c>
      <c r="H2202" s="16" t="str">
        <f>Paid_Raw_Data!K2198</f>
        <v>2026-07-04</v>
      </c>
      <c r="I2202" s="15" t="str">
        <f>Paid_Raw_Data!C2198</f>
        <v>Medical</v>
      </c>
      <c r="J2202" s="17">
        <f>Paid_Raw_Data!Q2198</f>
        <v>1038853.49</v>
      </c>
      <c r="K2202" s="25">
        <f>Paid_Raw_Data!V2198</f>
        <v>719233.77</v>
      </c>
      <c r="L2202" s="15" t="b">
        <f t="shared" si="136"/>
        <v>1</v>
      </c>
      <c r="M2202" s="15" t="b">
        <f t="shared" si="137"/>
        <v>1</v>
      </c>
      <c r="N2202" s="15" t="b">
        <f t="shared" si="138"/>
        <v>1</v>
      </c>
      <c r="O2202" s="15" t="b">
        <f t="shared" si="139"/>
        <v>1</v>
      </c>
    </row>
    <row r="2203" spans="3:15" s="15" customFormat="1" ht="13.75" x14ac:dyDescent="0.45">
      <c r="C2203" s="15">
        <v>2198</v>
      </c>
      <c r="D2203" s="15" t="s">
        <v>24266</v>
      </c>
      <c r="E2203" s="24" t="str">
        <f>Paid_Raw_Data!A2199</f>
        <v>CLM-2025-002198</v>
      </c>
      <c r="F2203" s="16" t="str">
        <f>Paid_Raw_Data!I2199</f>
        <v>2022-02-19</v>
      </c>
      <c r="G2203" s="16" t="str">
        <f>Paid_Raw_Data!J2199</f>
        <v>2022-03-05</v>
      </c>
      <c r="H2203" s="16" t="str">
        <f>Paid_Raw_Data!K2199</f>
        <v>2022-08-05</v>
      </c>
      <c r="I2203" s="15" t="str">
        <f>Paid_Raw_Data!C2199</f>
        <v>Liability</v>
      </c>
      <c r="J2203" s="17">
        <f>Paid_Raw_Data!Q2199</f>
        <v>27428905.629999999</v>
      </c>
      <c r="K2203" s="25">
        <f>Paid_Raw_Data!V2199</f>
        <v>14001961.91</v>
      </c>
      <c r="L2203" s="15" t="b">
        <f t="shared" si="136"/>
        <v>1</v>
      </c>
      <c r="M2203" s="15" t="b">
        <f t="shared" si="137"/>
        <v>1</v>
      </c>
      <c r="N2203" s="15" t="b">
        <f t="shared" si="138"/>
        <v>1</v>
      </c>
      <c r="O2203" s="15" t="b">
        <f t="shared" si="139"/>
        <v>1</v>
      </c>
    </row>
    <row r="2204" spans="3:15" s="15" customFormat="1" ht="13.75" x14ac:dyDescent="0.45">
      <c r="C2204" s="15">
        <v>2199</v>
      </c>
      <c r="D2204" s="15" t="s">
        <v>24266</v>
      </c>
      <c r="E2204" s="24" t="str">
        <f>Paid_Raw_Data!A2200</f>
        <v>CLM-2025-002199</v>
      </c>
      <c r="F2204" s="16" t="str">
        <f>Paid_Raw_Data!I2200</f>
        <v>2022-03-17</v>
      </c>
      <c r="G2204" s="16" t="str">
        <f>Paid_Raw_Data!J2200</f>
        <v>2022-04-11</v>
      </c>
      <c r="H2204" s="16" t="str">
        <f>Paid_Raw_Data!K2200</f>
        <v>2022-06-18</v>
      </c>
      <c r="I2204" s="15" t="str">
        <f>Paid_Raw_Data!C2200</f>
        <v>Medical</v>
      </c>
      <c r="J2204" s="17">
        <f>Paid_Raw_Data!Q2200</f>
        <v>306172.93</v>
      </c>
      <c r="K2204" s="25">
        <f>Paid_Raw_Data!V2200</f>
        <v>206522.99</v>
      </c>
      <c r="L2204" s="15" t="b">
        <f t="shared" si="136"/>
        <v>1</v>
      </c>
      <c r="M2204" s="15" t="b">
        <f t="shared" si="137"/>
        <v>1</v>
      </c>
      <c r="N2204" s="15" t="b">
        <f t="shared" si="138"/>
        <v>1</v>
      </c>
      <c r="O2204" s="15" t="b">
        <f t="shared" si="139"/>
        <v>1</v>
      </c>
    </row>
    <row r="2205" spans="3:15" s="15" customFormat="1" ht="13.75" x14ac:dyDescent="0.45">
      <c r="C2205" s="15">
        <v>2200</v>
      </c>
      <c r="D2205" s="15" t="s">
        <v>24266</v>
      </c>
      <c r="E2205" s="24" t="str">
        <f>Paid_Raw_Data!A2201</f>
        <v>CLM-2025-002200</v>
      </c>
      <c r="F2205" s="16" t="str">
        <f>Paid_Raw_Data!I2201</f>
        <v>2023-06-21</v>
      </c>
      <c r="G2205" s="16" t="str">
        <f>Paid_Raw_Data!J2201</f>
        <v>2023-07-01</v>
      </c>
      <c r="H2205" s="16" t="str">
        <f>Paid_Raw_Data!K2201</f>
        <v>2023-12-20</v>
      </c>
      <c r="I2205" s="15" t="str">
        <f>Paid_Raw_Data!C2201</f>
        <v>Engineering</v>
      </c>
      <c r="J2205" s="17">
        <f>Paid_Raw_Data!Q2201</f>
        <v>179108357.99000001</v>
      </c>
      <c r="K2205" s="25">
        <f>Paid_Raw_Data!V2201</f>
        <v>80602509.150000006</v>
      </c>
      <c r="L2205" s="15" t="b">
        <f t="shared" si="136"/>
        <v>1</v>
      </c>
      <c r="M2205" s="15" t="b">
        <f t="shared" si="137"/>
        <v>1</v>
      </c>
      <c r="N2205" s="15" t="b">
        <f t="shared" si="138"/>
        <v>1</v>
      </c>
      <c r="O2205" s="15" t="b">
        <f t="shared" si="139"/>
        <v>1</v>
      </c>
    </row>
    <row r="2206" spans="3:15" s="15" customFormat="1" ht="13.75" x14ac:dyDescent="0.45">
      <c r="C2206" s="15">
        <v>2201</v>
      </c>
      <c r="D2206" s="15" t="s">
        <v>24266</v>
      </c>
      <c r="E2206" s="24" t="str">
        <f>Paid_Raw_Data!A2202</f>
        <v>CLM-2025-002201</v>
      </c>
      <c r="F2206" s="16" t="str">
        <f>Paid_Raw_Data!I2202</f>
        <v>2022-10-05</v>
      </c>
      <c r="G2206" s="16" t="str">
        <f>Paid_Raw_Data!J2202</f>
        <v>2022-10-20</v>
      </c>
      <c r="H2206" s="16" t="str">
        <f>Paid_Raw_Data!K2202</f>
        <v>2023-04-13</v>
      </c>
      <c r="I2206" s="15" t="str">
        <f>Paid_Raw_Data!C2202</f>
        <v>Motor Commercial</v>
      </c>
      <c r="J2206" s="17">
        <f>Paid_Raw_Data!Q2202</f>
        <v>421860.85</v>
      </c>
      <c r="K2206" s="25">
        <f>Paid_Raw_Data!V2202</f>
        <v>311823.81</v>
      </c>
      <c r="L2206" s="15" t="b">
        <f t="shared" si="136"/>
        <v>1</v>
      </c>
      <c r="M2206" s="15" t="b">
        <f t="shared" si="137"/>
        <v>1</v>
      </c>
      <c r="N2206" s="15" t="b">
        <f t="shared" si="138"/>
        <v>1</v>
      </c>
      <c r="O2206" s="15" t="b">
        <f t="shared" si="139"/>
        <v>1</v>
      </c>
    </row>
    <row r="2207" spans="3:15" s="15" customFormat="1" ht="13.75" x14ac:dyDescent="0.45">
      <c r="C2207" s="15">
        <v>2202</v>
      </c>
      <c r="D2207" s="15" t="s">
        <v>24266</v>
      </c>
      <c r="E2207" s="24" t="str">
        <f>Paid_Raw_Data!A2203</f>
        <v>CLM-2025-002202</v>
      </c>
      <c r="F2207" s="16" t="str">
        <f>Paid_Raw_Data!I2203</f>
        <v>2021-06-13</v>
      </c>
      <c r="G2207" s="16" t="str">
        <f>Paid_Raw_Data!J2203</f>
        <v>2021-06-25</v>
      </c>
      <c r="H2207" s="16" t="str">
        <f>Paid_Raw_Data!K2203</f>
        <v>2021-12-31</v>
      </c>
      <c r="I2207" s="15" t="str">
        <f>Paid_Raw_Data!C2203</f>
        <v>Motor Commercial</v>
      </c>
      <c r="J2207" s="17">
        <f>Paid_Raw_Data!Q2203</f>
        <v>972844.6</v>
      </c>
      <c r="K2207" s="25">
        <f>Paid_Raw_Data!V2203</f>
        <v>746125.49</v>
      </c>
      <c r="L2207" s="15" t="b">
        <f t="shared" si="136"/>
        <v>1</v>
      </c>
      <c r="M2207" s="15" t="b">
        <f t="shared" si="137"/>
        <v>1</v>
      </c>
      <c r="N2207" s="15" t="b">
        <f t="shared" si="138"/>
        <v>1</v>
      </c>
      <c r="O2207" s="15" t="b">
        <f t="shared" si="139"/>
        <v>1</v>
      </c>
    </row>
    <row r="2208" spans="3:15" s="15" customFormat="1" ht="13.75" x14ac:dyDescent="0.45">
      <c r="C2208" s="15">
        <v>2203</v>
      </c>
      <c r="D2208" s="15" t="s">
        <v>24266</v>
      </c>
      <c r="E2208" s="24" t="str">
        <f>Paid_Raw_Data!A2204</f>
        <v>CLM-2025-002203</v>
      </c>
      <c r="F2208" s="16" t="str">
        <f>Paid_Raw_Data!I2204</f>
        <v>2022-03-27</v>
      </c>
      <c r="G2208" s="16" t="str">
        <f>Paid_Raw_Data!J2204</f>
        <v>2022-04-21</v>
      </c>
      <c r="H2208" s="16" t="str">
        <f>Paid_Raw_Data!K2204</f>
        <v>2022-08-22</v>
      </c>
      <c r="I2208" s="15" t="str">
        <f>Paid_Raw_Data!C2204</f>
        <v>Engineering</v>
      </c>
      <c r="J2208" s="17">
        <f>Paid_Raw_Data!Q2204</f>
        <v>35912261.890000001</v>
      </c>
      <c r="K2208" s="25">
        <f>Paid_Raw_Data!V2204</f>
        <v>17664820.41</v>
      </c>
      <c r="L2208" s="15" t="b">
        <f t="shared" si="136"/>
        <v>1</v>
      </c>
      <c r="M2208" s="15" t="b">
        <f t="shared" si="137"/>
        <v>1</v>
      </c>
      <c r="N2208" s="15" t="b">
        <f t="shared" si="138"/>
        <v>1</v>
      </c>
      <c r="O2208" s="15" t="b">
        <f t="shared" si="139"/>
        <v>1</v>
      </c>
    </row>
    <row r="2209" spans="3:15" s="15" customFormat="1" ht="13.75" x14ac:dyDescent="0.45">
      <c r="C2209" s="15">
        <v>2204</v>
      </c>
      <c r="D2209" s="15" t="s">
        <v>24266</v>
      </c>
      <c r="E2209" s="24" t="str">
        <f>Paid_Raw_Data!A2205</f>
        <v>CLM-2025-002204</v>
      </c>
      <c r="F2209" s="16" t="str">
        <f>Paid_Raw_Data!I2205</f>
        <v>2019-08-08</v>
      </c>
      <c r="G2209" s="16" t="str">
        <f>Paid_Raw_Data!J2205</f>
        <v>2019-08-14</v>
      </c>
      <c r="H2209" s="16" t="str">
        <f>Paid_Raw_Data!K2205</f>
        <v>2020-01-12</v>
      </c>
      <c r="I2209" s="15" t="str">
        <f>Paid_Raw_Data!C2205</f>
        <v>Fire Domestic</v>
      </c>
      <c r="J2209" s="17">
        <f>Paid_Raw_Data!Q2205</f>
        <v>6484060.5599999996</v>
      </c>
      <c r="K2209" s="25">
        <f>Paid_Raw_Data!V2205</f>
        <v>4988358.3099999996</v>
      </c>
      <c r="L2209" s="15" t="b">
        <f t="shared" si="136"/>
        <v>1</v>
      </c>
      <c r="M2209" s="15" t="b">
        <f t="shared" si="137"/>
        <v>1</v>
      </c>
      <c r="N2209" s="15" t="b">
        <f t="shared" si="138"/>
        <v>1</v>
      </c>
      <c r="O2209" s="15" t="b">
        <f t="shared" si="139"/>
        <v>1</v>
      </c>
    </row>
    <row r="2210" spans="3:15" s="15" customFormat="1" ht="13.75" x14ac:dyDescent="0.45">
      <c r="C2210" s="15">
        <v>2205</v>
      </c>
      <c r="D2210" s="15" t="s">
        <v>24266</v>
      </c>
      <c r="E2210" s="24" t="str">
        <f>Paid_Raw_Data!A2206</f>
        <v>CLM-2025-002205</v>
      </c>
      <c r="F2210" s="16" t="str">
        <f>Paid_Raw_Data!I2206</f>
        <v>2022-06-13</v>
      </c>
      <c r="G2210" s="16" t="str">
        <f>Paid_Raw_Data!J2206</f>
        <v>2022-07-09</v>
      </c>
      <c r="H2210" s="16" t="str">
        <f>Paid_Raw_Data!K2206</f>
        <v>2022-12-04</v>
      </c>
      <c r="I2210" s="15" t="str">
        <f>Paid_Raw_Data!C2206</f>
        <v>Motor Commercial</v>
      </c>
      <c r="J2210" s="17">
        <f>Paid_Raw_Data!Q2206</f>
        <v>2187073.4900000002</v>
      </c>
      <c r="K2210" s="25">
        <f>Paid_Raw_Data!V2206</f>
        <v>1280225.71</v>
      </c>
      <c r="L2210" s="15" t="b">
        <f t="shared" si="136"/>
        <v>1</v>
      </c>
      <c r="M2210" s="15" t="b">
        <f t="shared" si="137"/>
        <v>1</v>
      </c>
      <c r="N2210" s="15" t="b">
        <f t="shared" si="138"/>
        <v>1</v>
      </c>
      <c r="O2210" s="15" t="b">
        <f t="shared" si="139"/>
        <v>1</v>
      </c>
    </row>
    <row r="2211" spans="3:15" s="15" customFormat="1" ht="13.75" x14ac:dyDescent="0.45">
      <c r="C2211" s="15">
        <v>2206</v>
      </c>
      <c r="D2211" s="15" t="s">
        <v>24266</v>
      </c>
      <c r="E2211" s="24" t="str">
        <f>Paid_Raw_Data!A2207</f>
        <v>CLM-2025-002206</v>
      </c>
      <c r="F2211" s="16" t="str">
        <f>Paid_Raw_Data!I2207</f>
        <v>2021-10-04</v>
      </c>
      <c r="G2211" s="16" t="str">
        <f>Paid_Raw_Data!J2207</f>
        <v>2021-10-16</v>
      </c>
      <c r="H2211" s="16" t="str">
        <f>Paid_Raw_Data!K2207</f>
        <v>2022-01-13</v>
      </c>
      <c r="I2211" s="15" t="str">
        <f>Paid_Raw_Data!C2207</f>
        <v>WIBA</v>
      </c>
      <c r="J2211" s="17">
        <f>Paid_Raw_Data!Q2207</f>
        <v>11664467.369999999</v>
      </c>
      <c r="K2211" s="25">
        <f>Paid_Raw_Data!V2207</f>
        <v>6130892.8200000003</v>
      </c>
      <c r="L2211" s="15" t="b">
        <f t="shared" si="136"/>
        <v>1</v>
      </c>
      <c r="M2211" s="15" t="b">
        <f t="shared" si="137"/>
        <v>1</v>
      </c>
      <c r="N2211" s="15" t="b">
        <f t="shared" si="138"/>
        <v>1</v>
      </c>
      <c r="O2211" s="15" t="b">
        <f t="shared" si="139"/>
        <v>1</v>
      </c>
    </row>
    <row r="2212" spans="3:15" s="15" customFormat="1" ht="13.75" x14ac:dyDescent="0.45">
      <c r="C2212" s="15">
        <v>2207</v>
      </c>
      <c r="D2212" s="15" t="s">
        <v>24266</v>
      </c>
      <c r="E2212" s="24" t="str">
        <f>Paid_Raw_Data!A2208</f>
        <v>CLM-2025-002207</v>
      </c>
      <c r="F2212" s="16" t="str">
        <f>Paid_Raw_Data!I2208</f>
        <v>2021-11-21</v>
      </c>
      <c r="G2212" s="16" t="str">
        <f>Paid_Raw_Data!J2208</f>
        <v>2021-12-05</v>
      </c>
      <c r="H2212" s="16" t="str">
        <f>Paid_Raw_Data!K2208</f>
        <v>2022-03-25</v>
      </c>
      <c r="I2212" s="15" t="str">
        <f>Paid_Raw_Data!C2208</f>
        <v>Engineering</v>
      </c>
      <c r="J2212" s="17">
        <f>Paid_Raw_Data!Q2208</f>
        <v>201125329.61000001</v>
      </c>
      <c r="K2212" s="25">
        <f>Paid_Raw_Data!V2208</f>
        <v>139553280.38999999</v>
      </c>
      <c r="L2212" s="15" t="b">
        <f t="shared" si="136"/>
        <v>1</v>
      </c>
      <c r="M2212" s="15" t="b">
        <f t="shared" si="137"/>
        <v>1</v>
      </c>
      <c r="N2212" s="15" t="b">
        <f t="shared" si="138"/>
        <v>1</v>
      </c>
      <c r="O2212" s="15" t="b">
        <f t="shared" si="139"/>
        <v>1</v>
      </c>
    </row>
    <row r="2213" spans="3:15" s="15" customFormat="1" ht="13.75" x14ac:dyDescent="0.45">
      <c r="C2213" s="15">
        <v>2208</v>
      </c>
      <c r="D2213" s="15" t="s">
        <v>24266</v>
      </c>
      <c r="E2213" s="24" t="str">
        <f>Paid_Raw_Data!A2209</f>
        <v>CLM-2025-002208</v>
      </c>
      <c r="F2213" s="16" t="str">
        <f>Paid_Raw_Data!I2209</f>
        <v>2020-01-21</v>
      </c>
      <c r="G2213" s="16" t="str">
        <f>Paid_Raw_Data!J2209</f>
        <v>2020-01-23</v>
      </c>
      <c r="H2213" s="16" t="str">
        <f>Paid_Raw_Data!K2209</f>
        <v>2020-04-22</v>
      </c>
      <c r="I2213" s="15" t="str">
        <f>Paid_Raw_Data!C2209</f>
        <v>Motor Commercial</v>
      </c>
      <c r="J2213" s="17">
        <f>Paid_Raw_Data!Q2209</f>
        <v>1276522.31</v>
      </c>
      <c r="K2213" s="25">
        <f>Paid_Raw_Data!V2209</f>
        <v>895290.09</v>
      </c>
      <c r="L2213" s="15" t="b">
        <f t="shared" si="136"/>
        <v>1</v>
      </c>
      <c r="M2213" s="15" t="b">
        <f t="shared" si="137"/>
        <v>1</v>
      </c>
      <c r="N2213" s="15" t="b">
        <f t="shared" si="138"/>
        <v>1</v>
      </c>
      <c r="O2213" s="15" t="b">
        <f t="shared" si="139"/>
        <v>1</v>
      </c>
    </row>
    <row r="2214" spans="3:15" s="15" customFormat="1" ht="13.75" x14ac:dyDescent="0.45">
      <c r="C2214" s="15">
        <v>2209</v>
      </c>
      <c r="D2214" s="15" t="s">
        <v>24266</v>
      </c>
      <c r="E2214" s="24" t="str">
        <f>Paid_Raw_Data!A2210</f>
        <v>CLM-2025-002209</v>
      </c>
      <c r="F2214" s="16" t="str">
        <f>Paid_Raw_Data!I2210</f>
        <v>2022-08-24</v>
      </c>
      <c r="G2214" s="16" t="str">
        <f>Paid_Raw_Data!J2210</f>
        <v>2022-08-24</v>
      </c>
      <c r="H2214" s="16" t="str">
        <f>Paid_Raw_Data!K2210</f>
        <v>2023-01-06</v>
      </c>
      <c r="I2214" s="15" t="str">
        <f>Paid_Raw_Data!C2210</f>
        <v>WIBA</v>
      </c>
      <c r="J2214" s="17">
        <f>Paid_Raw_Data!Q2210</f>
        <v>1337049.78</v>
      </c>
      <c r="K2214" s="25">
        <f>Paid_Raw_Data!V2210</f>
        <v>994966.88</v>
      </c>
      <c r="L2214" s="15" t="b">
        <f t="shared" si="136"/>
        <v>1</v>
      </c>
      <c r="M2214" s="15" t="b">
        <f t="shared" si="137"/>
        <v>1</v>
      </c>
      <c r="N2214" s="15" t="b">
        <f t="shared" si="138"/>
        <v>1</v>
      </c>
      <c r="O2214" s="15" t="b">
        <f t="shared" si="139"/>
        <v>1</v>
      </c>
    </row>
    <row r="2215" spans="3:15" s="15" customFormat="1" ht="13.75" x14ac:dyDescent="0.45">
      <c r="C2215" s="15">
        <v>2210</v>
      </c>
      <c r="D2215" s="15" t="s">
        <v>24266</v>
      </c>
      <c r="E2215" s="24" t="str">
        <f>Paid_Raw_Data!A2211</f>
        <v>CLM-2025-002210</v>
      </c>
      <c r="F2215" s="16" t="str">
        <f>Paid_Raw_Data!I2211</f>
        <v>2026-01-17</v>
      </c>
      <c r="G2215" s="16" t="str">
        <f>Paid_Raw_Data!J2211</f>
        <v>2026-02-10</v>
      </c>
      <c r="H2215" s="16" t="str">
        <f>Paid_Raw_Data!K2211</f>
        <v>2026-09-19</v>
      </c>
      <c r="I2215" s="15" t="str">
        <f>Paid_Raw_Data!C2211</f>
        <v>Marine Cargo</v>
      </c>
      <c r="J2215" s="17">
        <f>Paid_Raw_Data!Q2211</f>
        <v>15833483.380000001</v>
      </c>
      <c r="K2215" s="25">
        <f>Paid_Raw_Data!V2211</f>
        <v>9797930.3200000003</v>
      </c>
      <c r="L2215" s="15" t="b">
        <f t="shared" si="136"/>
        <v>1</v>
      </c>
      <c r="M2215" s="15" t="b">
        <f t="shared" si="137"/>
        <v>1</v>
      </c>
      <c r="N2215" s="15" t="b">
        <f t="shared" si="138"/>
        <v>1</v>
      </c>
      <c r="O2215" s="15" t="b">
        <f t="shared" si="139"/>
        <v>1</v>
      </c>
    </row>
    <row r="2216" spans="3:15" s="15" customFormat="1" ht="13.75" x14ac:dyDescent="0.45">
      <c r="C2216" s="15">
        <v>2211</v>
      </c>
      <c r="D2216" s="15" t="s">
        <v>24266</v>
      </c>
      <c r="E2216" s="24" t="str">
        <f>Paid_Raw_Data!A2212</f>
        <v>CLM-2025-002211</v>
      </c>
      <c r="F2216" s="16" t="str">
        <f>Paid_Raw_Data!I2212</f>
        <v>2024-05-30</v>
      </c>
      <c r="G2216" s="16" t="str">
        <f>Paid_Raw_Data!J2212</f>
        <v>2024-06-05</v>
      </c>
      <c r="H2216" s="16" t="str">
        <f>Paid_Raw_Data!K2212</f>
        <v>2024-12-23</v>
      </c>
      <c r="I2216" s="15" t="str">
        <f>Paid_Raw_Data!C2212</f>
        <v>Motor Private</v>
      </c>
      <c r="J2216" s="17">
        <f>Paid_Raw_Data!Q2212</f>
        <v>99321.03</v>
      </c>
      <c r="K2216" s="25">
        <f>Paid_Raw_Data!V2212</f>
        <v>81767.22</v>
      </c>
      <c r="L2216" s="15" t="b">
        <f t="shared" si="136"/>
        <v>1</v>
      </c>
      <c r="M2216" s="15" t="b">
        <f t="shared" si="137"/>
        <v>1</v>
      </c>
      <c r="N2216" s="15" t="b">
        <f t="shared" si="138"/>
        <v>1</v>
      </c>
      <c r="O2216" s="15" t="b">
        <f t="shared" si="139"/>
        <v>1</v>
      </c>
    </row>
    <row r="2217" spans="3:15" s="15" customFormat="1" ht="13.75" x14ac:dyDescent="0.45">
      <c r="C2217" s="15">
        <v>2212</v>
      </c>
      <c r="D2217" s="15" t="s">
        <v>24266</v>
      </c>
      <c r="E2217" s="24" t="str">
        <f>Paid_Raw_Data!A2213</f>
        <v>CLM-2025-002212</v>
      </c>
      <c r="F2217" s="16" t="str">
        <f>Paid_Raw_Data!I2213</f>
        <v>2020-06-23</v>
      </c>
      <c r="G2217" s="16" t="str">
        <f>Paid_Raw_Data!J2213</f>
        <v>2020-06-24</v>
      </c>
      <c r="H2217" s="16" t="str">
        <f>Paid_Raw_Data!K2213</f>
        <v>2020-09-11</v>
      </c>
      <c r="I2217" s="15" t="str">
        <f>Paid_Raw_Data!C2213</f>
        <v>Motor Private</v>
      </c>
      <c r="J2217" s="17">
        <f>Paid_Raw_Data!Q2213</f>
        <v>812675.3</v>
      </c>
      <c r="K2217" s="25">
        <f>Paid_Raw_Data!V2213</f>
        <v>672902.65</v>
      </c>
      <c r="L2217" s="15" t="b">
        <f t="shared" si="136"/>
        <v>1</v>
      </c>
      <c r="M2217" s="15" t="b">
        <f t="shared" si="137"/>
        <v>1</v>
      </c>
      <c r="N2217" s="15" t="b">
        <f t="shared" si="138"/>
        <v>1</v>
      </c>
      <c r="O2217" s="15" t="b">
        <f t="shared" si="139"/>
        <v>1</v>
      </c>
    </row>
    <row r="2218" spans="3:15" s="15" customFormat="1" ht="13.75" x14ac:dyDescent="0.45">
      <c r="C2218" s="15">
        <v>2213</v>
      </c>
      <c r="D2218" s="15" t="s">
        <v>24266</v>
      </c>
      <c r="E2218" s="24" t="str">
        <f>Paid_Raw_Data!A2214</f>
        <v>CLM-2025-002213</v>
      </c>
      <c r="F2218" s="16" t="str">
        <f>Paid_Raw_Data!I2214</f>
        <v>2025-07-06</v>
      </c>
      <c r="G2218" s="16" t="str">
        <f>Paid_Raw_Data!J2214</f>
        <v>2025-07-14</v>
      </c>
      <c r="H2218" s="16" t="str">
        <f>Paid_Raw_Data!K2214</f>
        <v>2025-11-25</v>
      </c>
      <c r="I2218" s="15" t="str">
        <f>Paid_Raw_Data!C2214</f>
        <v>Fire Domestic</v>
      </c>
      <c r="J2218" s="17">
        <f>Paid_Raw_Data!Q2214</f>
        <v>5096437.74</v>
      </c>
      <c r="K2218" s="25">
        <f>Paid_Raw_Data!V2214</f>
        <v>3566484.37</v>
      </c>
      <c r="L2218" s="15" t="b">
        <f t="shared" si="136"/>
        <v>1</v>
      </c>
      <c r="M2218" s="15" t="b">
        <f t="shared" si="137"/>
        <v>1</v>
      </c>
      <c r="N2218" s="15" t="b">
        <f t="shared" si="138"/>
        <v>1</v>
      </c>
      <c r="O2218" s="15" t="b">
        <f t="shared" si="139"/>
        <v>1</v>
      </c>
    </row>
    <row r="2219" spans="3:15" s="15" customFormat="1" ht="13.75" x14ac:dyDescent="0.45">
      <c r="C2219" s="15">
        <v>2214</v>
      </c>
      <c r="D2219" s="15" t="s">
        <v>24266</v>
      </c>
      <c r="E2219" s="24" t="str">
        <f>Paid_Raw_Data!A2215</f>
        <v>CLM-2025-002214</v>
      </c>
      <c r="F2219" s="16" t="str">
        <f>Paid_Raw_Data!I2215</f>
        <v>2021-04-05</v>
      </c>
      <c r="G2219" s="16" t="str">
        <f>Paid_Raw_Data!J2215</f>
        <v>2021-05-01</v>
      </c>
      <c r="H2219" s="16" t="str">
        <f>Paid_Raw_Data!K2215</f>
        <v>2021-12-12</v>
      </c>
      <c r="I2219" s="15" t="str">
        <f>Paid_Raw_Data!C2215</f>
        <v>Engineering</v>
      </c>
      <c r="J2219" s="17">
        <f>Paid_Raw_Data!Q2215</f>
        <v>44760623.710000001</v>
      </c>
      <c r="K2219" s="25">
        <f>Paid_Raw_Data!V2215</f>
        <v>19941130.73</v>
      </c>
      <c r="L2219" s="15" t="b">
        <f t="shared" si="136"/>
        <v>1</v>
      </c>
      <c r="M2219" s="15" t="b">
        <f t="shared" si="137"/>
        <v>1</v>
      </c>
      <c r="N2219" s="15" t="b">
        <f t="shared" si="138"/>
        <v>1</v>
      </c>
      <c r="O2219" s="15" t="b">
        <f t="shared" si="139"/>
        <v>1</v>
      </c>
    </row>
    <row r="2220" spans="3:15" s="15" customFormat="1" ht="13.75" x14ac:dyDescent="0.45">
      <c r="C2220" s="15">
        <v>2215</v>
      </c>
      <c r="D2220" s="15" t="s">
        <v>24266</v>
      </c>
      <c r="E2220" s="24" t="str">
        <f>Paid_Raw_Data!A2216</f>
        <v>CLM-2025-002215</v>
      </c>
      <c r="F2220" s="16" t="str">
        <f>Paid_Raw_Data!I2216</f>
        <v>2019-05-17</v>
      </c>
      <c r="G2220" s="16" t="str">
        <f>Paid_Raw_Data!J2216</f>
        <v>2019-06-03</v>
      </c>
      <c r="H2220" s="16" t="str">
        <f>Paid_Raw_Data!K2216</f>
        <v>2019-06-26</v>
      </c>
      <c r="I2220" s="15" t="str">
        <f>Paid_Raw_Data!C2216</f>
        <v>Fire Industrial</v>
      </c>
      <c r="J2220" s="17">
        <f>Paid_Raw_Data!Q2216</f>
        <v>44943652.159999996</v>
      </c>
      <c r="K2220" s="25">
        <f>Paid_Raw_Data!V2216</f>
        <v>20449564.710000001</v>
      </c>
      <c r="L2220" s="15" t="b">
        <f t="shared" si="136"/>
        <v>1</v>
      </c>
      <c r="M2220" s="15" t="b">
        <f t="shared" si="137"/>
        <v>1</v>
      </c>
      <c r="N2220" s="15" t="b">
        <f t="shared" si="138"/>
        <v>1</v>
      </c>
      <c r="O2220" s="15" t="b">
        <f t="shared" si="139"/>
        <v>1</v>
      </c>
    </row>
    <row r="2221" spans="3:15" s="15" customFormat="1" ht="13.75" x14ac:dyDescent="0.45">
      <c r="C2221" s="15">
        <v>2216</v>
      </c>
      <c r="D2221" s="15" t="s">
        <v>24266</v>
      </c>
      <c r="E2221" s="24" t="str">
        <f>Paid_Raw_Data!A2217</f>
        <v>CLM-2025-002216</v>
      </c>
      <c r="F2221" s="16" t="str">
        <f>Paid_Raw_Data!I2217</f>
        <v>2022-03-24</v>
      </c>
      <c r="G2221" s="16" t="str">
        <f>Paid_Raw_Data!J2217</f>
        <v>2022-04-03</v>
      </c>
      <c r="H2221" s="16" t="str">
        <f>Paid_Raw_Data!K2217</f>
        <v>2022-07-20</v>
      </c>
      <c r="I2221" s="15" t="str">
        <f>Paid_Raw_Data!C2217</f>
        <v>Engineering</v>
      </c>
      <c r="J2221" s="17">
        <f>Paid_Raw_Data!Q2217</f>
        <v>253082582.28999999</v>
      </c>
      <c r="K2221" s="25">
        <f>Paid_Raw_Data!V2217</f>
        <v>169482940.56</v>
      </c>
      <c r="L2221" s="15" t="b">
        <f t="shared" si="136"/>
        <v>1</v>
      </c>
      <c r="M2221" s="15" t="b">
        <f t="shared" si="137"/>
        <v>1</v>
      </c>
      <c r="N2221" s="15" t="b">
        <f t="shared" si="138"/>
        <v>1</v>
      </c>
      <c r="O2221" s="15" t="b">
        <f t="shared" si="139"/>
        <v>1</v>
      </c>
    </row>
    <row r="2222" spans="3:15" s="15" customFormat="1" ht="13.75" x14ac:dyDescent="0.45">
      <c r="C2222" s="15">
        <v>2217</v>
      </c>
      <c r="D2222" s="15" t="s">
        <v>24266</v>
      </c>
      <c r="E2222" s="24" t="str">
        <f>Paid_Raw_Data!A2218</f>
        <v>CLM-2025-002217</v>
      </c>
      <c r="F2222" s="16" t="str">
        <f>Paid_Raw_Data!I2218</f>
        <v>2023-06-21</v>
      </c>
      <c r="G2222" s="16" t="str">
        <f>Paid_Raw_Data!J2218</f>
        <v>2023-07-04</v>
      </c>
      <c r="H2222" s="16" t="str">
        <f>Paid_Raw_Data!K2218</f>
        <v>2023-08-10</v>
      </c>
      <c r="I2222" s="15" t="str">
        <f>Paid_Raw_Data!C2218</f>
        <v>Fire Domestic</v>
      </c>
      <c r="J2222" s="17">
        <f>Paid_Raw_Data!Q2218</f>
        <v>11407272.800000001</v>
      </c>
      <c r="K2222" s="25">
        <f>Paid_Raw_Data!V2218</f>
        <v>8532566.1600000001</v>
      </c>
      <c r="L2222" s="15" t="b">
        <f t="shared" si="136"/>
        <v>1</v>
      </c>
      <c r="M2222" s="15" t="b">
        <f t="shared" si="137"/>
        <v>1</v>
      </c>
      <c r="N2222" s="15" t="b">
        <f t="shared" si="138"/>
        <v>1</v>
      </c>
      <c r="O2222" s="15" t="b">
        <f t="shared" si="139"/>
        <v>1</v>
      </c>
    </row>
    <row r="2223" spans="3:15" s="15" customFormat="1" ht="13.75" x14ac:dyDescent="0.45">
      <c r="C2223" s="15">
        <v>2218</v>
      </c>
      <c r="D2223" s="15" t="s">
        <v>24266</v>
      </c>
      <c r="E2223" s="24" t="str">
        <f>Paid_Raw_Data!A2219</f>
        <v>CLM-2025-002218</v>
      </c>
      <c r="F2223" s="16" t="str">
        <f>Paid_Raw_Data!I2219</f>
        <v>2020-04-06</v>
      </c>
      <c r="G2223" s="16" t="str">
        <f>Paid_Raw_Data!J2219</f>
        <v>2020-05-04</v>
      </c>
      <c r="H2223" s="16" t="str">
        <f>Paid_Raw_Data!K2219</f>
        <v>2020-10-21</v>
      </c>
      <c r="I2223" s="15" t="str">
        <f>Paid_Raw_Data!C2219</f>
        <v>Medical</v>
      </c>
      <c r="J2223" s="17">
        <f>Paid_Raw_Data!Q2219</f>
        <v>260209.3</v>
      </c>
      <c r="K2223" s="25">
        <f>Paid_Raw_Data!V2219</f>
        <v>156839.44</v>
      </c>
      <c r="L2223" s="15" t="b">
        <f t="shared" si="136"/>
        <v>1</v>
      </c>
      <c r="M2223" s="15" t="b">
        <f t="shared" si="137"/>
        <v>1</v>
      </c>
      <c r="N2223" s="15" t="b">
        <f t="shared" si="138"/>
        <v>1</v>
      </c>
      <c r="O2223" s="15" t="b">
        <f t="shared" si="139"/>
        <v>1</v>
      </c>
    </row>
    <row r="2224" spans="3:15" s="15" customFormat="1" ht="13.75" x14ac:dyDescent="0.45">
      <c r="C2224" s="15">
        <v>2219</v>
      </c>
      <c r="D2224" s="15" t="s">
        <v>24266</v>
      </c>
      <c r="E2224" s="24" t="str">
        <f>Paid_Raw_Data!A2220</f>
        <v>CLM-2025-002219</v>
      </c>
      <c r="F2224" s="16" t="str">
        <f>Paid_Raw_Data!I2220</f>
        <v>2022-06-23</v>
      </c>
      <c r="G2224" s="16" t="str">
        <f>Paid_Raw_Data!J2220</f>
        <v>2022-07-13</v>
      </c>
      <c r="H2224" s="16" t="str">
        <f>Paid_Raw_Data!K2220</f>
        <v>2023-01-16</v>
      </c>
      <c r="I2224" s="15" t="str">
        <f>Paid_Raw_Data!C2220</f>
        <v>Motor Private</v>
      </c>
      <c r="J2224" s="17">
        <f>Paid_Raw_Data!Q2220</f>
        <v>158207.44</v>
      </c>
      <c r="K2224" s="25">
        <f>Paid_Raw_Data!V2220</f>
        <v>121986.47</v>
      </c>
      <c r="L2224" s="15" t="b">
        <f t="shared" si="136"/>
        <v>1</v>
      </c>
      <c r="M2224" s="15" t="b">
        <f t="shared" si="137"/>
        <v>1</v>
      </c>
      <c r="N2224" s="15" t="b">
        <f t="shared" si="138"/>
        <v>1</v>
      </c>
      <c r="O2224" s="15" t="b">
        <f t="shared" si="139"/>
        <v>1</v>
      </c>
    </row>
    <row r="2225" spans="3:15" s="15" customFormat="1" ht="13.75" x14ac:dyDescent="0.45">
      <c r="C2225" s="15">
        <v>2220</v>
      </c>
      <c r="D2225" s="15" t="s">
        <v>24266</v>
      </c>
      <c r="E2225" s="24" t="str">
        <f>Paid_Raw_Data!A2221</f>
        <v>CLM-2025-002220</v>
      </c>
      <c r="F2225" s="16" t="str">
        <f>Paid_Raw_Data!I2221</f>
        <v>2025-06-14</v>
      </c>
      <c r="G2225" s="16" t="str">
        <f>Paid_Raw_Data!J2221</f>
        <v>2025-06-30</v>
      </c>
      <c r="H2225" s="16" t="str">
        <f>Paid_Raw_Data!K2221</f>
        <v>2026-02-12</v>
      </c>
      <c r="I2225" s="15" t="str">
        <f>Paid_Raw_Data!C2221</f>
        <v>Motor Private</v>
      </c>
      <c r="J2225" s="17">
        <f>Paid_Raw_Data!Q2221</f>
        <v>840655.75</v>
      </c>
      <c r="K2225" s="25">
        <f>Paid_Raw_Data!V2221</f>
        <v>708319.63</v>
      </c>
      <c r="L2225" s="15" t="b">
        <f t="shared" si="136"/>
        <v>1</v>
      </c>
      <c r="M2225" s="15" t="b">
        <f t="shared" si="137"/>
        <v>1</v>
      </c>
      <c r="N2225" s="15" t="b">
        <f t="shared" si="138"/>
        <v>1</v>
      </c>
      <c r="O2225" s="15" t="b">
        <f t="shared" si="139"/>
        <v>1</v>
      </c>
    </row>
    <row r="2226" spans="3:15" s="15" customFormat="1" ht="13.75" x14ac:dyDescent="0.45">
      <c r="C2226" s="15">
        <v>2221</v>
      </c>
      <c r="D2226" s="15" t="s">
        <v>24266</v>
      </c>
      <c r="E2226" s="24" t="str">
        <f>Paid_Raw_Data!A2222</f>
        <v>CLM-2025-002221</v>
      </c>
      <c r="F2226" s="16" t="str">
        <f>Paid_Raw_Data!I2222</f>
        <v>2020-06-18</v>
      </c>
      <c r="G2226" s="16" t="str">
        <f>Paid_Raw_Data!J2222</f>
        <v>2020-06-20</v>
      </c>
      <c r="H2226" s="16" t="str">
        <f>Paid_Raw_Data!K2222</f>
        <v>2020-09-08</v>
      </c>
      <c r="I2226" s="15" t="str">
        <f>Paid_Raw_Data!C2222</f>
        <v>WIBA</v>
      </c>
      <c r="J2226" s="17">
        <f>Paid_Raw_Data!Q2222</f>
        <v>133716.47</v>
      </c>
      <c r="K2226" s="25">
        <f>Paid_Raw_Data!V2222</f>
        <v>83434.710000000006</v>
      </c>
      <c r="L2226" s="15" t="b">
        <f t="shared" si="136"/>
        <v>1</v>
      </c>
      <c r="M2226" s="15" t="b">
        <f t="shared" si="137"/>
        <v>1</v>
      </c>
      <c r="N2226" s="15" t="b">
        <f t="shared" si="138"/>
        <v>1</v>
      </c>
      <c r="O2226" s="15" t="b">
        <f t="shared" si="139"/>
        <v>1</v>
      </c>
    </row>
    <row r="2227" spans="3:15" s="15" customFormat="1" ht="13.75" x14ac:dyDescent="0.45">
      <c r="C2227" s="15">
        <v>2222</v>
      </c>
      <c r="D2227" s="15" t="s">
        <v>24266</v>
      </c>
      <c r="E2227" s="24" t="str">
        <f>Paid_Raw_Data!A2223</f>
        <v>CLM-2025-002222</v>
      </c>
      <c r="F2227" s="16" t="str">
        <f>Paid_Raw_Data!I2223</f>
        <v>2024-05-17</v>
      </c>
      <c r="G2227" s="16" t="str">
        <f>Paid_Raw_Data!J2223</f>
        <v>2024-05-20</v>
      </c>
      <c r="H2227" s="16" t="str">
        <f>Paid_Raw_Data!K2223</f>
        <v>2024-05-30</v>
      </c>
      <c r="I2227" s="15" t="str">
        <f>Paid_Raw_Data!C2223</f>
        <v>Fire Domestic</v>
      </c>
      <c r="J2227" s="17">
        <f>Paid_Raw_Data!Q2223</f>
        <v>676797.23</v>
      </c>
      <c r="K2227" s="25">
        <f>Paid_Raw_Data!V2223</f>
        <v>484554.57</v>
      </c>
      <c r="L2227" s="15" t="b">
        <f t="shared" si="136"/>
        <v>1</v>
      </c>
      <c r="M2227" s="15" t="b">
        <f t="shared" si="137"/>
        <v>1</v>
      </c>
      <c r="N2227" s="15" t="b">
        <f t="shared" si="138"/>
        <v>1</v>
      </c>
      <c r="O2227" s="15" t="b">
        <f t="shared" si="139"/>
        <v>1</v>
      </c>
    </row>
    <row r="2228" spans="3:15" s="15" customFormat="1" ht="13.75" x14ac:dyDescent="0.45">
      <c r="C2228" s="15">
        <v>2223</v>
      </c>
      <c r="D2228" s="15" t="s">
        <v>24266</v>
      </c>
      <c r="E2228" s="24" t="str">
        <f>Paid_Raw_Data!A2224</f>
        <v>CLM-2025-002223</v>
      </c>
      <c r="F2228" s="16" t="str">
        <f>Paid_Raw_Data!I2224</f>
        <v>2022-07-06</v>
      </c>
      <c r="G2228" s="16" t="str">
        <f>Paid_Raw_Data!J2224</f>
        <v>2022-07-07</v>
      </c>
      <c r="H2228" s="16" t="str">
        <f>Paid_Raw_Data!K2224</f>
        <v>2022-09-01</v>
      </c>
      <c r="I2228" s="15" t="str">
        <f>Paid_Raw_Data!C2224</f>
        <v>Motor Commercial</v>
      </c>
      <c r="J2228" s="17">
        <f>Paid_Raw_Data!Q2224</f>
        <v>872209.48</v>
      </c>
      <c r="K2228" s="25">
        <f>Paid_Raw_Data!V2224</f>
        <v>550823.4</v>
      </c>
      <c r="L2228" s="15" t="b">
        <f t="shared" si="136"/>
        <v>1</v>
      </c>
      <c r="M2228" s="15" t="b">
        <f t="shared" si="137"/>
        <v>1</v>
      </c>
      <c r="N2228" s="15" t="b">
        <f t="shared" si="138"/>
        <v>1</v>
      </c>
      <c r="O2228" s="15" t="b">
        <f t="shared" si="139"/>
        <v>1</v>
      </c>
    </row>
    <row r="2229" spans="3:15" s="15" customFormat="1" ht="13.75" x14ac:dyDescent="0.45">
      <c r="C2229" s="15">
        <v>2224</v>
      </c>
      <c r="D2229" s="15" t="s">
        <v>24266</v>
      </c>
      <c r="E2229" s="24" t="str">
        <f>Paid_Raw_Data!A2225</f>
        <v>CLM-2025-002224</v>
      </c>
      <c r="F2229" s="16" t="str">
        <f>Paid_Raw_Data!I2225</f>
        <v>2023-02-10</v>
      </c>
      <c r="G2229" s="16" t="str">
        <f>Paid_Raw_Data!J2225</f>
        <v>2023-02-26</v>
      </c>
      <c r="H2229" s="16" t="str">
        <f>Paid_Raw_Data!K2225</f>
        <v>2023-08-24</v>
      </c>
      <c r="I2229" s="15" t="str">
        <f>Paid_Raw_Data!C2225</f>
        <v>Motor Commercial</v>
      </c>
      <c r="J2229" s="17">
        <f>Paid_Raw_Data!Q2225</f>
        <v>523172.03</v>
      </c>
      <c r="K2229" s="25">
        <f>Paid_Raw_Data!V2225</f>
        <v>337262.83</v>
      </c>
      <c r="L2229" s="15" t="b">
        <f t="shared" si="136"/>
        <v>1</v>
      </c>
      <c r="M2229" s="15" t="b">
        <f t="shared" si="137"/>
        <v>1</v>
      </c>
      <c r="N2229" s="15" t="b">
        <f t="shared" si="138"/>
        <v>1</v>
      </c>
      <c r="O2229" s="15" t="b">
        <f t="shared" si="139"/>
        <v>1</v>
      </c>
    </row>
    <row r="2230" spans="3:15" s="15" customFormat="1" ht="13.75" x14ac:dyDescent="0.45">
      <c r="C2230" s="15">
        <v>2225</v>
      </c>
      <c r="D2230" s="15" t="s">
        <v>24266</v>
      </c>
      <c r="E2230" s="24" t="str">
        <f>Paid_Raw_Data!A2226</f>
        <v>CLM-2025-002225</v>
      </c>
      <c r="F2230" s="16" t="str">
        <f>Paid_Raw_Data!I2226</f>
        <v>2025-05-16</v>
      </c>
      <c r="G2230" s="16" t="str">
        <f>Paid_Raw_Data!J2226</f>
        <v>2025-05-22</v>
      </c>
      <c r="H2230" s="16" t="str">
        <f>Paid_Raw_Data!K2226</f>
        <v>2025-08-04</v>
      </c>
      <c r="I2230" s="15" t="str">
        <f>Paid_Raw_Data!C2226</f>
        <v>Personal Accident</v>
      </c>
      <c r="J2230" s="17">
        <f>Paid_Raw_Data!Q2226</f>
        <v>126517.34</v>
      </c>
      <c r="K2230" s="25">
        <f>Paid_Raw_Data!V2226</f>
        <v>107293.57</v>
      </c>
      <c r="L2230" s="15" t="b">
        <f t="shared" si="136"/>
        <v>1</v>
      </c>
      <c r="M2230" s="15" t="b">
        <f t="shared" si="137"/>
        <v>1</v>
      </c>
      <c r="N2230" s="15" t="b">
        <f t="shared" si="138"/>
        <v>1</v>
      </c>
      <c r="O2230" s="15" t="b">
        <f t="shared" si="139"/>
        <v>1</v>
      </c>
    </row>
    <row r="2231" spans="3:15" s="15" customFormat="1" ht="13.75" x14ac:dyDescent="0.45">
      <c r="C2231" s="15">
        <v>2226</v>
      </c>
      <c r="D2231" s="15" t="s">
        <v>24266</v>
      </c>
      <c r="E2231" s="24" t="str">
        <f>Paid_Raw_Data!A2227</f>
        <v>CLM-2025-002226</v>
      </c>
      <c r="F2231" s="16" t="str">
        <f>Paid_Raw_Data!I2227</f>
        <v>2025-06-20</v>
      </c>
      <c r="G2231" s="16" t="str">
        <f>Paid_Raw_Data!J2227</f>
        <v>2025-07-10</v>
      </c>
      <c r="H2231" s="16" t="str">
        <f>Paid_Raw_Data!K2227</f>
        <v>2025-11-06</v>
      </c>
      <c r="I2231" s="15" t="str">
        <f>Paid_Raw_Data!C2227</f>
        <v>Medical</v>
      </c>
      <c r="J2231" s="17">
        <f>Paid_Raw_Data!Q2227</f>
        <v>103550.37</v>
      </c>
      <c r="K2231" s="25">
        <f>Paid_Raw_Data!V2227</f>
        <v>83557.62</v>
      </c>
      <c r="L2231" s="15" t="b">
        <f t="shared" si="136"/>
        <v>1</v>
      </c>
      <c r="M2231" s="15" t="b">
        <f t="shared" si="137"/>
        <v>1</v>
      </c>
      <c r="N2231" s="15" t="b">
        <f t="shared" si="138"/>
        <v>1</v>
      </c>
      <c r="O2231" s="15" t="b">
        <f t="shared" si="139"/>
        <v>1</v>
      </c>
    </row>
    <row r="2232" spans="3:15" s="15" customFormat="1" ht="13.75" x14ac:dyDescent="0.45">
      <c r="C2232" s="15">
        <v>2227</v>
      </c>
      <c r="D2232" s="15" t="s">
        <v>24266</v>
      </c>
      <c r="E2232" s="24" t="str">
        <f>Paid_Raw_Data!A2228</f>
        <v>CLM-2025-002227</v>
      </c>
      <c r="F2232" s="16" t="str">
        <f>Paid_Raw_Data!I2228</f>
        <v>2022-07-29</v>
      </c>
      <c r="G2232" s="16" t="str">
        <f>Paid_Raw_Data!J2228</f>
        <v>2022-08-08</v>
      </c>
      <c r="H2232" s="16" t="str">
        <f>Paid_Raw_Data!K2228</f>
        <v>2022-10-22</v>
      </c>
      <c r="I2232" s="15" t="str">
        <f>Paid_Raw_Data!C2228</f>
        <v>Motor Commercial</v>
      </c>
      <c r="J2232" s="17">
        <f>Paid_Raw_Data!Q2228</f>
        <v>730293.06</v>
      </c>
      <c r="K2232" s="25">
        <f>Paid_Raw_Data!V2228</f>
        <v>421744.22</v>
      </c>
      <c r="L2232" s="15" t="b">
        <f t="shared" si="136"/>
        <v>1</v>
      </c>
      <c r="M2232" s="15" t="b">
        <f t="shared" si="137"/>
        <v>1</v>
      </c>
      <c r="N2232" s="15" t="b">
        <f t="shared" si="138"/>
        <v>1</v>
      </c>
      <c r="O2232" s="15" t="b">
        <f t="shared" si="139"/>
        <v>1</v>
      </c>
    </row>
    <row r="2233" spans="3:15" s="15" customFormat="1" ht="13.75" x14ac:dyDescent="0.45">
      <c r="C2233" s="15">
        <v>2228</v>
      </c>
      <c r="D2233" s="15" t="s">
        <v>24266</v>
      </c>
      <c r="E2233" s="24" t="str">
        <f>Paid_Raw_Data!A2229</f>
        <v>CLM-2025-002228</v>
      </c>
      <c r="F2233" s="16" t="str">
        <f>Paid_Raw_Data!I2229</f>
        <v>2025-04-06</v>
      </c>
      <c r="G2233" s="16" t="str">
        <f>Paid_Raw_Data!J2229</f>
        <v>2025-04-17</v>
      </c>
      <c r="H2233" s="16" t="str">
        <f>Paid_Raw_Data!K2229</f>
        <v>2025-09-18</v>
      </c>
      <c r="I2233" s="15" t="str">
        <f>Paid_Raw_Data!C2229</f>
        <v>Marine Cargo</v>
      </c>
      <c r="J2233" s="17">
        <f>Paid_Raw_Data!Q2229</f>
        <v>62367177</v>
      </c>
      <c r="K2233" s="25">
        <f>Paid_Raw_Data!V2229</f>
        <v>30564896.780000001</v>
      </c>
      <c r="L2233" s="15" t="b">
        <f t="shared" si="136"/>
        <v>1</v>
      </c>
      <c r="M2233" s="15" t="b">
        <f t="shared" si="137"/>
        <v>1</v>
      </c>
      <c r="N2233" s="15" t="b">
        <f t="shared" si="138"/>
        <v>1</v>
      </c>
      <c r="O2233" s="15" t="b">
        <f t="shared" si="139"/>
        <v>1</v>
      </c>
    </row>
    <row r="2234" spans="3:15" s="15" customFormat="1" ht="13.75" x14ac:dyDescent="0.45">
      <c r="C2234" s="15">
        <v>2229</v>
      </c>
      <c r="D2234" s="15" t="s">
        <v>24266</v>
      </c>
      <c r="E2234" s="24" t="str">
        <f>Paid_Raw_Data!A2230</f>
        <v>CLM-2025-002229</v>
      </c>
      <c r="F2234" s="16" t="str">
        <f>Paid_Raw_Data!I2230</f>
        <v>2019-04-24</v>
      </c>
      <c r="G2234" s="16" t="str">
        <f>Paid_Raw_Data!J2230</f>
        <v>2019-05-17</v>
      </c>
      <c r="H2234" s="16" t="str">
        <f>Paid_Raw_Data!K2230</f>
        <v>2019-05-25</v>
      </c>
      <c r="I2234" s="15" t="str">
        <f>Paid_Raw_Data!C2230</f>
        <v>Motor Private</v>
      </c>
      <c r="J2234" s="17">
        <f>Paid_Raw_Data!Q2230</f>
        <v>802063.86</v>
      </c>
      <c r="K2234" s="25">
        <f>Paid_Raw_Data!V2230</f>
        <v>618278.25</v>
      </c>
      <c r="L2234" s="15" t="b">
        <f t="shared" si="136"/>
        <v>1</v>
      </c>
      <c r="M2234" s="15" t="b">
        <f t="shared" si="137"/>
        <v>1</v>
      </c>
      <c r="N2234" s="15" t="b">
        <f t="shared" si="138"/>
        <v>1</v>
      </c>
      <c r="O2234" s="15" t="b">
        <f t="shared" si="139"/>
        <v>1</v>
      </c>
    </row>
    <row r="2235" spans="3:15" s="15" customFormat="1" ht="13.75" x14ac:dyDescent="0.45">
      <c r="C2235" s="15">
        <v>2230</v>
      </c>
      <c r="D2235" s="15" t="s">
        <v>24266</v>
      </c>
      <c r="E2235" s="24" t="str">
        <f>Paid_Raw_Data!A2231</f>
        <v>CLM-2025-002230</v>
      </c>
      <c r="F2235" s="16" t="str">
        <f>Paid_Raw_Data!I2231</f>
        <v>2019-10-23</v>
      </c>
      <c r="G2235" s="16" t="str">
        <f>Paid_Raw_Data!J2231</f>
        <v>2019-10-29</v>
      </c>
      <c r="H2235" s="16" t="str">
        <f>Paid_Raw_Data!K2231</f>
        <v>2020-05-25</v>
      </c>
      <c r="I2235" s="15" t="str">
        <f>Paid_Raw_Data!C2231</f>
        <v>Motor Private</v>
      </c>
      <c r="J2235" s="17">
        <f>Paid_Raw_Data!Q2231</f>
        <v>517294.62</v>
      </c>
      <c r="K2235" s="25">
        <f>Paid_Raw_Data!V2231</f>
        <v>398731.96</v>
      </c>
      <c r="L2235" s="15" t="b">
        <f t="shared" si="136"/>
        <v>1</v>
      </c>
      <c r="M2235" s="15" t="b">
        <f t="shared" si="137"/>
        <v>1</v>
      </c>
      <c r="N2235" s="15" t="b">
        <f t="shared" si="138"/>
        <v>1</v>
      </c>
      <c r="O2235" s="15" t="b">
        <f t="shared" si="139"/>
        <v>1</v>
      </c>
    </row>
    <row r="2236" spans="3:15" s="15" customFormat="1" ht="13.75" x14ac:dyDescent="0.45">
      <c r="C2236" s="15">
        <v>2231</v>
      </c>
      <c r="D2236" s="15" t="s">
        <v>24266</v>
      </c>
      <c r="E2236" s="24" t="str">
        <f>Paid_Raw_Data!A2232</f>
        <v>CLM-2025-002231</v>
      </c>
      <c r="F2236" s="16" t="str">
        <f>Paid_Raw_Data!I2232</f>
        <v>2023-01-03</v>
      </c>
      <c r="G2236" s="16" t="str">
        <f>Paid_Raw_Data!J2232</f>
        <v>2023-01-30</v>
      </c>
      <c r="H2236" s="16" t="str">
        <f>Paid_Raw_Data!K2232</f>
        <v>2023-08-25</v>
      </c>
      <c r="I2236" s="15" t="str">
        <f>Paid_Raw_Data!C2232</f>
        <v>Motor Commercial</v>
      </c>
      <c r="J2236" s="17">
        <f>Paid_Raw_Data!Q2232</f>
        <v>2557845.5499999998</v>
      </c>
      <c r="K2236" s="25">
        <f>Paid_Raw_Data!V2232</f>
        <v>2087096.73</v>
      </c>
      <c r="L2236" s="15" t="b">
        <f t="shared" si="136"/>
        <v>1</v>
      </c>
      <c r="M2236" s="15" t="b">
        <f t="shared" si="137"/>
        <v>1</v>
      </c>
      <c r="N2236" s="15" t="b">
        <f t="shared" si="138"/>
        <v>1</v>
      </c>
      <c r="O2236" s="15" t="b">
        <f t="shared" si="139"/>
        <v>1</v>
      </c>
    </row>
    <row r="2237" spans="3:15" s="15" customFormat="1" ht="13.75" x14ac:dyDescent="0.45">
      <c r="C2237" s="15">
        <v>2232</v>
      </c>
      <c r="D2237" s="15" t="s">
        <v>24266</v>
      </c>
      <c r="E2237" s="24" t="str">
        <f>Paid_Raw_Data!A2233</f>
        <v>CLM-2025-002232</v>
      </c>
      <c r="F2237" s="16" t="str">
        <f>Paid_Raw_Data!I2233</f>
        <v>2024-07-15</v>
      </c>
      <c r="G2237" s="16" t="str">
        <f>Paid_Raw_Data!J2233</f>
        <v>2024-07-25</v>
      </c>
      <c r="H2237" s="16" t="str">
        <f>Paid_Raw_Data!K2233</f>
        <v>2025-02-03</v>
      </c>
      <c r="I2237" s="15" t="str">
        <f>Paid_Raw_Data!C2233</f>
        <v>Engineering</v>
      </c>
      <c r="J2237" s="17">
        <f>Paid_Raw_Data!Q2233</f>
        <v>18576762.550000001</v>
      </c>
      <c r="K2237" s="25">
        <f>Paid_Raw_Data!V2233</f>
        <v>9372591.2400000002</v>
      </c>
      <c r="L2237" s="15" t="b">
        <f t="shared" si="136"/>
        <v>1</v>
      </c>
      <c r="M2237" s="15" t="b">
        <f t="shared" si="137"/>
        <v>1</v>
      </c>
      <c r="N2237" s="15" t="b">
        <f t="shared" si="138"/>
        <v>1</v>
      </c>
      <c r="O2237" s="15" t="b">
        <f t="shared" si="139"/>
        <v>1</v>
      </c>
    </row>
    <row r="2238" spans="3:15" s="15" customFormat="1" ht="13.75" x14ac:dyDescent="0.45">
      <c r="C2238" s="15">
        <v>2233</v>
      </c>
      <c r="D2238" s="15" t="s">
        <v>24266</v>
      </c>
      <c r="E2238" s="24" t="str">
        <f>Paid_Raw_Data!A2234</f>
        <v>CLM-2025-002233</v>
      </c>
      <c r="F2238" s="16" t="str">
        <f>Paid_Raw_Data!I2234</f>
        <v>2024-05-28</v>
      </c>
      <c r="G2238" s="16" t="str">
        <f>Paid_Raw_Data!J2234</f>
        <v>2024-06-13</v>
      </c>
      <c r="H2238" s="16" t="str">
        <f>Paid_Raw_Data!K2234</f>
        <v>2024-09-24</v>
      </c>
      <c r="I2238" s="15" t="str">
        <f>Paid_Raw_Data!C2234</f>
        <v>Personal Accident</v>
      </c>
      <c r="J2238" s="17">
        <f>Paid_Raw_Data!Q2234</f>
        <v>794329.61</v>
      </c>
      <c r="K2238" s="25">
        <f>Paid_Raw_Data!V2234</f>
        <v>583005.06999999995</v>
      </c>
      <c r="L2238" s="15" t="b">
        <f t="shared" si="136"/>
        <v>1</v>
      </c>
      <c r="M2238" s="15" t="b">
        <f t="shared" si="137"/>
        <v>1</v>
      </c>
      <c r="N2238" s="15" t="b">
        <f t="shared" si="138"/>
        <v>1</v>
      </c>
      <c r="O2238" s="15" t="b">
        <f t="shared" si="139"/>
        <v>1</v>
      </c>
    </row>
    <row r="2239" spans="3:15" s="15" customFormat="1" ht="13.75" x14ac:dyDescent="0.45">
      <c r="C2239" s="15">
        <v>2234</v>
      </c>
      <c r="D2239" s="15" t="s">
        <v>24266</v>
      </c>
      <c r="E2239" s="24" t="str">
        <f>Paid_Raw_Data!A2235</f>
        <v>CLM-2025-002234</v>
      </c>
      <c r="F2239" s="16" t="str">
        <f>Paid_Raw_Data!I2235</f>
        <v>2021-12-27</v>
      </c>
      <c r="G2239" s="16" t="str">
        <f>Paid_Raw_Data!J2235</f>
        <v>2022-01-13</v>
      </c>
      <c r="H2239" s="16" t="str">
        <f>Paid_Raw_Data!K2235</f>
        <v>2022-07-21</v>
      </c>
      <c r="I2239" s="15" t="str">
        <f>Paid_Raw_Data!C2235</f>
        <v>Fire Industrial</v>
      </c>
      <c r="J2239" s="17">
        <f>Paid_Raw_Data!Q2235</f>
        <v>282590990.52999997</v>
      </c>
      <c r="K2239" s="25">
        <f>Paid_Raw_Data!V2235</f>
        <v>115141094.84</v>
      </c>
      <c r="L2239" s="15" t="b">
        <f t="shared" si="136"/>
        <v>1</v>
      </c>
      <c r="M2239" s="15" t="b">
        <f t="shared" si="137"/>
        <v>1</v>
      </c>
      <c r="N2239" s="15" t="b">
        <f t="shared" si="138"/>
        <v>1</v>
      </c>
      <c r="O2239" s="15" t="b">
        <f t="shared" si="139"/>
        <v>1</v>
      </c>
    </row>
    <row r="2240" spans="3:15" s="15" customFormat="1" ht="13.75" x14ac:dyDescent="0.45">
      <c r="C2240" s="15">
        <v>2235</v>
      </c>
      <c r="D2240" s="15" t="s">
        <v>24266</v>
      </c>
      <c r="E2240" s="24" t="str">
        <f>Paid_Raw_Data!A2236</f>
        <v>CLM-2025-002235</v>
      </c>
      <c r="F2240" s="16" t="str">
        <f>Paid_Raw_Data!I2236</f>
        <v>2023-03-27</v>
      </c>
      <c r="G2240" s="16" t="str">
        <f>Paid_Raw_Data!J2236</f>
        <v>2023-03-30</v>
      </c>
      <c r="H2240" s="16" t="str">
        <f>Paid_Raw_Data!K2236</f>
        <v>2023-11-06</v>
      </c>
      <c r="I2240" s="15" t="str">
        <f>Paid_Raw_Data!C2236</f>
        <v>Fire Industrial</v>
      </c>
      <c r="J2240" s="17">
        <f>Paid_Raw_Data!Q2236</f>
        <v>28035938.16</v>
      </c>
      <c r="K2240" s="25">
        <f>Paid_Raw_Data!V2236</f>
        <v>14713384.560000001</v>
      </c>
      <c r="L2240" s="15" t="b">
        <f t="shared" si="136"/>
        <v>1</v>
      </c>
      <c r="M2240" s="15" t="b">
        <f t="shared" si="137"/>
        <v>1</v>
      </c>
      <c r="N2240" s="15" t="b">
        <f t="shared" si="138"/>
        <v>1</v>
      </c>
      <c r="O2240" s="15" t="b">
        <f t="shared" si="139"/>
        <v>1</v>
      </c>
    </row>
    <row r="2241" spans="3:15" s="15" customFormat="1" ht="13.75" x14ac:dyDescent="0.45">
      <c r="C2241" s="15">
        <v>2236</v>
      </c>
      <c r="D2241" s="15" t="s">
        <v>24266</v>
      </c>
      <c r="E2241" s="24" t="str">
        <f>Paid_Raw_Data!A2237</f>
        <v>CLM-2025-002236</v>
      </c>
      <c r="F2241" s="16" t="str">
        <f>Paid_Raw_Data!I2237</f>
        <v>2022-05-22</v>
      </c>
      <c r="G2241" s="16" t="str">
        <f>Paid_Raw_Data!J2237</f>
        <v>2022-05-30</v>
      </c>
      <c r="H2241" s="16" t="str">
        <f>Paid_Raw_Data!K2237</f>
        <v>2022-11-12</v>
      </c>
      <c r="I2241" s="15" t="str">
        <f>Paid_Raw_Data!C2237</f>
        <v>WIBA</v>
      </c>
      <c r="J2241" s="17">
        <f>Paid_Raw_Data!Q2237</f>
        <v>3662471.41</v>
      </c>
      <c r="K2241" s="25">
        <f>Paid_Raw_Data!V2237</f>
        <v>2099236.4300000002</v>
      </c>
      <c r="L2241" s="15" t="b">
        <f t="shared" si="136"/>
        <v>1</v>
      </c>
      <c r="M2241" s="15" t="b">
        <f t="shared" si="137"/>
        <v>1</v>
      </c>
      <c r="N2241" s="15" t="b">
        <f t="shared" si="138"/>
        <v>1</v>
      </c>
      <c r="O2241" s="15" t="b">
        <f t="shared" si="139"/>
        <v>1</v>
      </c>
    </row>
    <row r="2242" spans="3:15" s="15" customFormat="1" ht="13.75" x14ac:dyDescent="0.45">
      <c r="C2242" s="15">
        <v>2237</v>
      </c>
      <c r="D2242" s="15" t="s">
        <v>24266</v>
      </c>
      <c r="E2242" s="24" t="str">
        <f>Paid_Raw_Data!A2238</f>
        <v>CLM-2025-002237</v>
      </c>
      <c r="F2242" s="16" t="str">
        <f>Paid_Raw_Data!I2238</f>
        <v>2019-08-07</v>
      </c>
      <c r="G2242" s="16" t="str">
        <f>Paid_Raw_Data!J2238</f>
        <v>2019-08-19</v>
      </c>
      <c r="H2242" s="16" t="str">
        <f>Paid_Raw_Data!K2238</f>
        <v>2020-02-22</v>
      </c>
      <c r="I2242" s="15" t="str">
        <f>Paid_Raw_Data!C2238</f>
        <v>Motor Private</v>
      </c>
      <c r="J2242" s="17">
        <f>Paid_Raw_Data!Q2238</f>
        <v>733225.12</v>
      </c>
      <c r="K2242" s="25">
        <f>Paid_Raw_Data!V2238</f>
        <v>547331.1</v>
      </c>
      <c r="L2242" s="15" t="b">
        <f t="shared" si="136"/>
        <v>1</v>
      </c>
      <c r="M2242" s="15" t="b">
        <f t="shared" si="137"/>
        <v>1</v>
      </c>
      <c r="N2242" s="15" t="b">
        <f t="shared" si="138"/>
        <v>1</v>
      </c>
      <c r="O2242" s="15" t="b">
        <f t="shared" si="139"/>
        <v>1</v>
      </c>
    </row>
    <row r="2243" spans="3:15" s="15" customFormat="1" ht="13.75" x14ac:dyDescent="0.45">
      <c r="C2243" s="15">
        <v>2238</v>
      </c>
      <c r="D2243" s="15" t="s">
        <v>24266</v>
      </c>
      <c r="E2243" s="24" t="str">
        <f>Paid_Raw_Data!A2239</f>
        <v>CLM-2025-002238</v>
      </c>
      <c r="F2243" s="16" t="str">
        <f>Paid_Raw_Data!I2239</f>
        <v>2023-09-19</v>
      </c>
      <c r="G2243" s="16" t="str">
        <f>Paid_Raw_Data!J2239</f>
        <v>2023-10-08</v>
      </c>
      <c r="H2243" s="16" t="str">
        <f>Paid_Raw_Data!K2239</f>
        <v>2023-12-29</v>
      </c>
      <c r="I2243" s="15" t="str">
        <f>Paid_Raw_Data!C2239</f>
        <v>Marine Cargo</v>
      </c>
      <c r="J2243" s="17">
        <f>Paid_Raw_Data!Q2239</f>
        <v>42546859.409999996</v>
      </c>
      <c r="K2243" s="25">
        <f>Paid_Raw_Data!V2239</f>
        <v>22921471.940000001</v>
      </c>
      <c r="L2243" s="15" t="b">
        <f t="shared" si="136"/>
        <v>1</v>
      </c>
      <c r="M2243" s="15" t="b">
        <f t="shared" si="137"/>
        <v>1</v>
      </c>
      <c r="N2243" s="15" t="b">
        <f t="shared" si="138"/>
        <v>1</v>
      </c>
      <c r="O2243" s="15" t="b">
        <f t="shared" si="139"/>
        <v>1</v>
      </c>
    </row>
    <row r="2244" spans="3:15" s="15" customFormat="1" ht="13.75" x14ac:dyDescent="0.45">
      <c r="C2244" s="15">
        <v>2239</v>
      </c>
      <c r="D2244" s="15" t="s">
        <v>24266</v>
      </c>
      <c r="E2244" s="24" t="str">
        <f>Paid_Raw_Data!A2240</f>
        <v>CLM-2025-002239</v>
      </c>
      <c r="F2244" s="16" t="str">
        <f>Paid_Raw_Data!I2240</f>
        <v>2024-02-26</v>
      </c>
      <c r="G2244" s="16" t="str">
        <f>Paid_Raw_Data!J2240</f>
        <v>2024-03-11</v>
      </c>
      <c r="H2244" s="16" t="str">
        <f>Paid_Raw_Data!K2240</f>
        <v>2024-08-29</v>
      </c>
      <c r="I2244" s="15" t="str">
        <f>Paid_Raw_Data!C2240</f>
        <v>Marine Cargo</v>
      </c>
      <c r="J2244" s="17">
        <f>Paid_Raw_Data!Q2240</f>
        <v>12392929.48</v>
      </c>
      <c r="K2244" s="25">
        <f>Paid_Raw_Data!V2240</f>
        <v>5381574.96</v>
      </c>
      <c r="L2244" s="15" t="b">
        <f t="shared" si="136"/>
        <v>1</v>
      </c>
      <c r="M2244" s="15" t="b">
        <f t="shared" si="137"/>
        <v>1</v>
      </c>
      <c r="N2244" s="15" t="b">
        <f t="shared" si="138"/>
        <v>1</v>
      </c>
      <c r="O2244" s="15" t="b">
        <f t="shared" si="139"/>
        <v>1</v>
      </c>
    </row>
    <row r="2245" spans="3:15" s="15" customFormat="1" ht="13.75" x14ac:dyDescent="0.45">
      <c r="C2245" s="15">
        <v>2240</v>
      </c>
      <c r="D2245" s="15" t="s">
        <v>24266</v>
      </c>
      <c r="E2245" s="24" t="str">
        <f>Paid_Raw_Data!A2241</f>
        <v>CLM-2025-002240</v>
      </c>
      <c r="F2245" s="16" t="str">
        <f>Paid_Raw_Data!I2241</f>
        <v>2020-03-28</v>
      </c>
      <c r="G2245" s="16" t="str">
        <f>Paid_Raw_Data!J2241</f>
        <v>2020-04-14</v>
      </c>
      <c r="H2245" s="16" t="str">
        <f>Paid_Raw_Data!K2241</f>
        <v>2020-11-25</v>
      </c>
      <c r="I2245" s="15" t="str">
        <f>Paid_Raw_Data!C2241</f>
        <v>Marine Cargo</v>
      </c>
      <c r="J2245" s="17">
        <f>Paid_Raw_Data!Q2241</f>
        <v>47183513.840000004</v>
      </c>
      <c r="K2245" s="25">
        <f>Paid_Raw_Data!V2241</f>
        <v>26628760.739999998</v>
      </c>
      <c r="L2245" s="15" t="b">
        <f t="shared" si="136"/>
        <v>1</v>
      </c>
      <c r="M2245" s="15" t="b">
        <f t="shared" si="137"/>
        <v>1</v>
      </c>
      <c r="N2245" s="15" t="b">
        <f t="shared" si="138"/>
        <v>1</v>
      </c>
      <c r="O2245" s="15" t="b">
        <f t="shared" si="139"/>
        <v>1</v>
      </c>
    </row>
    <row r="2246" spans="3:15" s="15" customFormat="1" ht="13.75" x14ac:dyDescent="0.45">
      <c r="C2246" s="15">
        <v>2241</v>
      </c>
      <c r="D2246" s="15" t="s">
        <v>24266</v>
      </c>
      <c r="E2246" s="24" t="str">
        <f>Paid_Raw_Data!A2242</f>
        <v>CLM-2025-002241</v>
      </c>
      <c r="F2246" s="16" t="str">
        <f>Paid_Raw_Data!I2242</f>
        <v>2020-07-15</v>
      </c>
      <c r="G2246" s="16" t="str">
        <f>Paid_Raw_Data!J2242</f>
        <v>2020-08-14</v>
      </c>
      <c r="H2246" s="16" t="str">
        <f>Paid_Raw_Data!K2242</f>
        <v>2020-11-03</v>
      </c>
      <c r="I2246" s="15" t="str">
        <f>Paid_Raw_Data!C2242</f>
        <v>Medical</v>
      </c>
      <c r="J2246" s="17">
        <f>Paid_Raw_Data!Q2242</f>
        <v>1245552.52</v>
      </c>
      <c r="K2246" s="25">
        <f>Paid_Raw_Data!V2242</f>
        <v>1038064.49</v>
      </c>
      <c r="L2246" s="15" t="b">
        <f t="shared" si="136"/>
        <v>1</v>
      </c>
      <c r="M2246" s="15" t="b">
        <f t="shared" si="137"/>
        <v>1</v>
      </c>
      <c r="N2246" s="15" t="b">
        <f t="shared" si="138"/>
        <v>1</v>
      </c>
      <c r="O2246" s="15" t="b">
        <f t="shared" si="139"/>
        <v>1</v>
      </c>
    </row>
    <row r="2247" spans="3:15" s="15" customFormat="1" ht="13.75" x14ac:dyDescent="0.45">
      <c r="C2247" s="15">
        <v>2242</v>
      </c>
      <c r="D2247" s="15" t="s">
        <v>24266</v>
      </c>
      <c r="E2247" s="24" t="str">
        <f>Paid_Raw_Data!A2243</f>
        <v>CLM-2025-002242</v>
      </c>
      <c r="F2247" s="16" t="str">
        <f>Paid_Raw_Data!I2243</f>
        <v>2026-02-21</v>
      </c>
      <c r="G2247" s="16" t="str">
        <f>Paid_Raw_Data!J2243</f>
        <v>2026-03-05</v>
      </c>
      <c r="H2247" s="16" t="str">
        <f>Paid_Raw_Data!K2243</f>
        <v>2026-10-02</v>
      </c>
      <c r="I2247" s="15" t="str">
        <f>Paid_Raw_Data!C2243</f>
        <v>Medical</v>
      </c>
      <c r="J2247" s="17">
        <f>Paid_Raw_Data!Q2243</f>
        <v>194081.22</v>
      </c>
      <c r="K2247" s="25">
        <f>Paid_Raw_Data!V2243</f>
        <v>146370.91</v>
      </c>
      <c r="L2247" s="15" t="b">
        <f t="shared" ref="L2247:L2310" si="140">F2247&lt;=G2247</f>
        <v>1</v>
      </c>
      <c r="M2247" s="15" t="b">
        <f t="shared" ref="M2247:M2310" si="141">F2247&lt;=H2247</f>
        <v>1</v>
      </c>
      <c r="N2247" s="15" t="b">
        <f t="shared" ref="N2247:N2310" si="142">G2247&lt;=H2247</f>
        <v>1</v>
      </c>
      <c r="O2247" s="15" t="b">
        <f t="shared" ref="O2247:O2310" si="143">K2247&lt;=I2247</f>
        <v>1</v>
      </c>
    </row>
    <row r="2248" spans="3:15" s="15" customFormat="1" ht="13.75" x14ac:dyDescent="0.45">
      <c r="C2248" s="15">
        <v>2243</v>
      </c>
      <c r="D2248" s="15" t="s">
        <v>24266</v>
      </c>
      <c r="E2248" s="24" t="str">
        <f>Paid_Raw_Data!A2244</f>
        <v>CLM-2025-002243</v>
      </c>
      <c r="F2248" s="16" t="str">
        <f>Paid_Raw_Data!I2244</f>
        <v>2019-09-24</v>
      </c>
      <c r="G2248" s="16" t="str">
        <f>Paid_Raw_Data!J2244</f>
        <v>2019-10-02</v>
      </c>
      <c r="H2248" s="16" t="str">
        <f>Paid_Raw_Data!K2244</f>
        <v>2019-11-30</v>
      </c>
      <c r="I2248" s="15" t="str">
        <f>Paid_Raw_Data!C2244</f>
        <v>Fire Domestic</v>
      </c>
      <c r="J2248" s="17">
        <f>Paid_Raw_Data!Q2244</f>
        <v>5151611.9800000004</v>
      </c>
      <c r="K2248" s="25">
        <f>Paid_Raw_Data!V2244</f>
        <v>3479454.09</v>
      </c>
      <c r="L2248" s="15" t="b">
        <f t="shared" si="140"/>
        <v>1</v>
      </c>
      <c r="M2248" s="15" t="b">
        <f t="shared" si="141"/>
        <v>1</v>
      </c>
      <c r="N2248" s="15" t="b">
        <f t="shared" si="142"/>
        <v>1</v>
      </c>
      <c r="O2248" s="15" t="b">
        <f t="shared" si="143"/>
        <v>1</v>
      </c>
    </row>
    <row r="2249" spans="3:15" s="15" customFormat="1" ht="13.75" x14ac:dyDescent="0.45">
      <c r="C2249" s="15">
        <v>2244</v>
      </c>
      <c r="D2249" s="15" t="s">
        <v>24266</v>
      </c>
      <c r="E2249" s="24" t="str">
        <f>Paid_Raw_Data!A2245</f>
        <v>CLM-2025-002244</v>
      </c>
      <c r="F2249" s="16" t="str">
        <f>Paid_Raw_Data!I2245</f>
        <v>2021-12-02</v>
      </c>
      <c r="G2249" s="16" t="str">
        <f>Paid_Raw_Data!J2245</f>
        <v>2021-12-17</v>
      </c>
      <c r="H2249" s="16" t="str">
        <f>Paid_Raw_Data!K2245</f>
        <v>2022-04-03</v>
      </c>
      <c r="I2249" s="15" t="str">
        <f>Paid_Raw_Data!C2245</f>
        <v>Medical</v>
      </c>
      <c r="J2249" s="17">
        <f>Paid_Raw_Data!Q2245</f>
        <v>372234.23999999999</v>
      </c>
      <c r="K2249" s="25">
        <f>Paid_Raw_Data!V2245</f>
        <v>317821.68</v>
      </c>
      <c r="L2249" s="15" t="b">
        <f t="shared" si="140"/>
        <v>1</v>
      </c>
      <c r="M2249" s="15" t="b">
        <f t="shared" si="141"/>
        <v>1</v>
      </c>
      <c r="N2249" s="15" t="b">
        <f t="shared" si="142"/>
        <v>1</v>
      </c>
      <c r="O2249" s="15" t="b">
        <f t="shared" si="143"/>
        <v>1</v>
      </c>
    </row>
    <row r="2250" spans="3:15" s="15" customFormat="1" ht="13.75" x14ac:dyDescent="0.45">
      <c r="C2250" s="15">
        <v>2245</v>
      </c>
      <c r="D2250" s="15" t="s">
        <v>24266</v>
      </c>
      <c r="E2250" s="24" t="str">
        <f>Paid_Raw_Data!A2246</f>
        <v>CLM-2025-002245</v>
      </c>
      <c r="F2250" s="16" t="str">
        <f>Paid_Raw_Data!I2246</f>
        <v>2023-04-21</v>
      </c>
      <c r="G2250" s="16" t="str">
        <f>Paid_Raw_Data!J2246</f>
        <v>2023-04-30</v>
      </c>
      <c r="H2250" s="16" t="str">
        <f>Paid_Raw_Data!K2246</f>
        <v>2023-08-24</v>
      </c>
      <c r="I2250" s="15" t="str">
        <f>Paid_Raw_Data!C2246</f>
        <v>Motor Commercial</v>
      </c>
      <c r="J2250" s="17">
        <f>Paid_Raw_Data!Q2246</f>
        <v>1033935.92</v>
      </c>
      <c r="K2250" s="25">
        <f>Paid_Raw_Data!V2246</f>
        <v>619985.82999999996</v>
      </c>
      <c r="L2250" s="15" t="b">
        <f t="shared" si="140"/>
        <v>1</v>
      </c>
      <c r="M2250" s="15" t="b">
        <f t="shared" si="141"/>
        <v>1</v>
      </c>
      <c r="N2250" s="15" t="b">
        <f t="shared" si="142"/>
        <v>1</v>
      </c>
      <c r="O2250" s="15" t="b">
        <f t="shared" si="143"/>
        <v>1</v>
      </c>
    </row>
    <row r="2251" spans="3:15" s="15" customFormat="1" ht="13.75" x14ac:dyDescent="0.45">
      <c r="C2251" s="15">
        <v>2246</v>
      </c>
      <c r="D2251" s="15" t="s">
        <v>24266</v>
      </c>
      <c r="E2251" s="24" t="str">
        <f>Paid_Raw_Data!A2247</f>
        <v>CLM-2025-002246</v>
      </c>
      <c r="F2251" s="16" t="str">
        <f>Paid_Raw_Data!I2247</f>
        <v>2021-07-16</v>
      </c>
      <c r="G2251" s="16" t="str">
        <f>Paid_Raw_Data!J2247</f>
        <v>2021-07-16</v>
      </c>
      <c r="H2251" s="16" t="str">
        <f>Paid_Raw_Data!K2247</f>
        <v>2021-10-20</v>
      </c>
      <c r="I2251" s="15" t="str">
        <f>Paid_Raw_Data!C2247</f>
        <v>Fire Domestic</v>
      </c>
      <c r="J2251" s="17">
        <f>Paid_Raw_Data!Q2247</f>
        <v>167220.63</v>
      </c>
      <c r="K2251" s="25">
        <f>Paid_Raw_Data!V2247</f>
        <v>114567.14</v>
      </c>
      <c r="L2251" s="15" t="b">
        <f t="shared" si="140"/>
        <v>1</v>
      </c>
      <c r="M2251" s="15" t="b">
        <f t="shared" si="141"/>
        <v>1</v>
      </c>
      <c r="N2251" s="15" t="b">
        <f t="shared" si="142"/>
        <v>1</v>
      </c>
      <c r="O2251" s="15" t="b">
        <f t="shared" si="143"/>
        <v>1</v>
      </c>
    </row>
    <row r="2252" spans="3:15" s="15" customFormat="1" ht="13.75" x14ac:dyDescent="0.45">
      <c r="C2252" s="15">
        <v>2247</v>
      </c>
      <c r="D2252" s="15" t="s">
        <v>24266</v>
      </c>
      <c r="E2252" s="24" t="str">
        <f>Paid_Raw_Data!A2248</f>
        <v>CLM-2025-002247</v>
      </c>
      <c r="F2252" s="16" t="str">
        <f>Paid_Raw_Data!I2248</f>
        <v>2019-08-30</v>
      </c>
      <c r="G2252" s="16" t="str">
        <f>Paid_Raw_Data!J2248</f>
        <v>2019-08-30</v>
      </c>
      <c r="H2252" s="16" t="str">
        <f>Paid_Raw_Data!K2248</f>
        <v>2020-03-09</v>
      </c>
      <c r="I2252" s="15" t="str">
        <f>Paid_Raw_Data!C2248</f>
        <v>Motor Private</v>
      </c>
      <c r="J2252" s="17">
        <f>Paid_Raw_Data!Q2248</f>
        <v>51535.14</v>
      </c>
      <c r="K2252" s="25">
        <f>Paid_Raw_Data!V2248</f>
        <v>44782.31</v>
      </c>
      <c r="L2252" s="15" t="b">
        <f t="shared" si="140"/>
        <v>1</v>
      </c>
      <c r="M2252" s="15" t="b">
        <f t="shared" si="141"/>
        <v>1</v>
      </c>
      <c r="N2252" s="15" t="b">
        <f t="shared" si="142"/>
        <v>1</v>
      </c>
      <c r="O2252" s="15" t="b">
        <f t="shared" si="143"/>
        <v>1</v>
      </c>
    </row>
    <row r="2253" spans="3:15" s="15" customFormat="1" ht="13.75" x14ac:dyDescent="0.45">
      <c r="C2253" s="15">
        <v>2248</v>
      </c>
      <c r="D2253" s="15" t="s">
        <v>24266</v>
      </c>
      <c r="E2253" s="24" t="str">
        <f>Paid_Raw_Data!A2249</f>
        <v>CLM-2025-002248</v>
      </c>
      <c r="F2253" s="16" t="str">
        <f>Paid_Raw_Data!I2249</f>
        <v>2019-02-05</v>
      </c>
      <c r="G2253" s="16" t="str">
        <f>Paid_Raw_Data!J2249</f>
        <v>2019-02-25</v>
      </c>
      <c r="H2253" s="16" t="str">
        <f>Paid_Raw_Data!K2249</f>
        <v>2019-08-05</v>
      </c>
      <c r="I2253" s="15" t="str">
        <f>Paid_Raw_Data!C2249</f>
        <v>WIBA</v>
      </c>
      <c r="J2253" s="17">
        <f>Paid_Raw_Data!Q2249</f>
        <v>389002.14</v>
      </c>
      <c r="K2253" s="25">
        <f>Paid_Raw_Data!V2249</f>
        <v>257355.91</v>
      </c>
      <c r="L2253" s="15" t="b">
        <f t="shared" si="140"/>
        <v>1</v>
      </c>
      <c r="M2253" s="15" t="b">
        <f t="shared" si="141"/>
        <v>1</v>
      </c>
      <c r="N2253" s="15" t="b">
        <f t="shared" si="142"/>
        <v>1</v>
      </c>
      <c r="O2253" s="15" t="b">
        <f t="shared" si="143"/>
        <v>1</v>
      </c>
    </row>
    <row r="2254" spans="3:15" s="15" customFormat="1" ht="13.75" x14ac:dyDescent="0.45">
      <c r="C2254" s="15">
        <v>2249</v>
      </c>
      <c r="D2254" s="15" t="s">
        <v>24266</v>
      </c>
      <c r="E2254" s="24" t="str">
        <f>Paid_Raw_Data!A2250</f>
        <v>CLM-2025-002249</v>
      </c>
      <c r="F2254" s="16" t="str">
        <f>Paid_Raw_Data!I2250</f>
        <v>2021-12-18</v>
      </c>
      <c r="G2254" s="16" t="str">
        <f>Paid_Raw_Data!J2250</f>
        <v>2021-12-29</v>
      </c>
      <c r="H2254" s="16" t="str">
        <f>Paid_Raw_Data!K2250</f>
        <v>2022-07-05</v>
      </c>
      <c r="I2254" s="15" t="str">
        <f>Paid_Raw_Data!C2250</f>
        <v>Fire Industrial</v>
      </c>
      <c r="J2254" s="17">
        <f>Paid_Raw_Data!Q2250</f>
        <v>136438051.28</v>
      </c>
      <c r="K2254" s="25">
        <f>Paid_Raw_Data!V2250</f>
        <v>102480772.48999999</v>
      </c>
      <c r="L2254" s="15" t="b">
        <f t="shared" si="140"/>
        <v>1</v>
      </c>
      <c r="M2254" s="15" t="b">
        <f t="shared" si="141"/>
        <v>1</v>
      </c>
      <c r="N2254" s="15" t="b">
        <f t="shared" si="142"/>
        <v>1</v>
      </c>
      <c r="O2254" s="15" t="b">
        <f t="shared" si="143"/>
        <v>1</v>
      </c>
    </row>
    <row r="2255" spans="3:15" s="15" customFormat="1" ht="13.75" x14ac:dyDescent="0.45">
      <c r="C2255" s="15">
        <v>2250</v>
      </c>
      <c r="D2255" s="15" t="s">
        <v>24266</v>
      </c>
      <c r="E2255" s="24" t="str">
        <f>Paid_Raw_Data!A2251</f>
        <v>CLM-2025-002250</v>
      </c>
      <c r="F2255" s="16" t="str">
        <f>Paid_Raw_Data!I2251</f>
        <v>2022-12-04</v>
      </c>
      <c r="G2255" s="16" t="str">
        <f>Paid_Raw_Data!J2251</f>
        <v>2022-12-24</v>
      </c>
      <c r="H2255" s="16" t="str">
        <f>Paid_Raw_Data!K2251</f>
        <v>2023-07-31</v>
      </c>
      <c r="I2255" s="15" t="str">
        <f>Paid_Raw_Data!C2251</f>
        <v>Marine Cargo</v>
      </c>
      <c r="J2255" s="17">
        <f>Paid_Raw_Data!Q2251</f>
        <v>10128772.15</v>
      </c>
      <c r="K2255" s="25">
        <f>Paid_Raw_Data!V2251</f>
        <v>7673882.1500000004</v>
      </c>
      <c r="L2255" s="15" t="b">
        <f t="shared" si="140"/>
        <v>1</v>
      </c>
      <c r="M2255" s="15" t="b">
        <f t="shared" si="141"/>
        <v>1</v>
      </c>
      <c r="N2255" s="15" t="b">
        <f t="shared" si="142"/>
        <v>1</v>
      </c>
      <c r="O2255" s="15" t="b">
        <f t="shared" si="143"/>
        <v>1</v>
      </c>
    </row>
    <row r="2256" spans="3:15" s="15" customFormat="1" ht="13.75" x14ac:dyDescent="0.45">
      <c r="C2256" s="15">
        <v>2251</v>
      </c>
      <c r="D2256" s="15" t="s">
        <v>24266</v>
      </c>
      <c r="E2256" s="24" t="str">
        <f>Paid_Raw_Data!A2252</f>
        <v>CLM-2025-002251</v>
      </c>
      <c r="F2256" s="16" t="str">
        <f>Paid_Raw_Data!I2252</f>
        <v>2025-07-17</v>
      </c>
      <c r="G2256" s="16" t="str">
        <f>Paid_Raw_Data!J2252</f>
        <v>2025-07-31</v>
      </c>
      <c r="H2256" s="16" t="str">
        <f>Paid_Raw_Data!K2252</f>
        <v>2025-09-30</v>
      </c>
      <c r="I2256" s="15" t="str">
        <f>Paid_Raw_Data!C2252</f>
        <v>Marine Cargo</v>
      </c>
      <c r="J2256" s="17">
        <f>Paid_Raw_Data!Q2252</f>
        <v>87329425.879999995</v>
      </c>
      <c r="K2256" s="25">
        <f>Paid_Raw_Data!V2252</f>
        <v>52926971.359999999</v>
      </c>
      <c r="L2256" s="15" t="b">
        <f t="shared" si="140"/>
        <v>1</v>
      </c>
      <c r="M2256" s="15" t="b">
        <f t="shared" si="141"/>
        <v>1</v>
      </c>
      <c r="N2256" s="15" t="b">
        <f t="shared" si="142"/>
        <v>1</v>
      </c>
      <c r="O2256" s="15" t="b">
        <f t="shared" si="143"/>
        <v>1</v>
      </c>
    </row>
    <row r="2257" spans="3:15" s="15" customFormat="1" ht="13.75" x14ac:dyDescent="0.45">
      <c r="C2257" s="15">
        <v>2252</v>
      </c>
      <c r="D2257" s="15" t="s">
        <v>24266</v>
      </c>
      <c r="E2257" s="24" t="str">
        <f>Paid_Raw_Data!A2253</f>
        <v>CLM-2025-002252</v>
      </c>
      <c r="F2257" s="16" t="str">
        <f>Paid_Raw_Data!I2253</f>
        <v>2024-10-23</v>
      </c>
      <c r="G2257" s="16" t="str">
        <f>Paid_Raw_Data!J2253</f>
        <v>2024-11-01</v>
      </c>
      <c r="H2257" s="16" t="str">
        <f>Paid_Raw_Data!K2253</f>
        <v>2025-03-05</v>
      </c>
      <c r="I2257" s="15" t="str">
        <f>Paid_Raw_Data!C2253</f>
        <v>Engineering</v>
      </c>
      <c r="J2257" s="17">
        <f>Paid_Raw_Data!Q2253</f>
        <v>124119211.3</v>
      </c>
      <c r="K2257" s="25">
        <f>Paid_Raw_Data!V2253</f>
        <v>55533259.240000002</v>
      </c>
      <c r="L2257" s="15" t="b">
        <f t="shared" si="140"/>
        <v>1</v>
      </c>
      <c r="M2257" s="15" t="b">
        <f t="shared" si="141"/>
        <v>1</v>
      </c>
      <c r="N2257" s="15" t="b">
        <f t="shared" si="142"/>
        <v>1</v>
      </c>
      <c r="O2257" s="15" t="b">
        <f t="shared" si="143"/>
        <v>1</v>
      </c>
    </row>
    <row r="2258" spans="3:15" s="15" customFormat="1" ht="13.75" x14ac:dyDescent="0.45">
      <c r="C2258" s="15">
        <v>2253</v>
      </c>
      <c r="D2258" s="15" t="s">
        <v>24266</v>
      </c>
      <c r="E2258" s="24" t="str">
        <f>Paid_Raw_Data!A2254</f>
        <v>CLM-2025-002253</v>
      </c>
      <c r="F2258" s="16" t="str">
        <f>Paid_Raw_Data!I2254</f>
        <v>2021-09-06</v>
      </c>
      <c r="G2258" s="16" t="str">
        <f>Paid_Raw_Data!J2254</f>
        <v>2021-09-30</v>
      </c>
      <c r="H2258" s="16" t="str">
        <f>Paid_Raw_Data!K2254</f>
        <v>2022-05-02</v>
      </c>
      <c r="I2258" s="15" t="str">
        <f>Paid_Raw_Data!C2254</f>
        <v>Medical</v>
      </c>
      <c r="J2258" s="17">
        <f>Paid_Raw_Data!Q2254</f>
        <v>123380.23</v>
      </c>
      <c r="K2258" s="25">
        <f>Paid_Raw_Data!V2254</f>
        <v>98779.7</v>
      </c>
      <c r="L2258" s="15" t="b">
        <f t="shared" si="140"/>
        <v>1</v>
      </c>
      <c r="M2258" s="15" t="b">
        <f t="shared" si="141"/>
        <v>1</v>
      </c>
      <c r="N2258" s="15" t="b">
        <f t="shared" si="142"/>
        <v>1</v>
      </c>
      <c r="O2258" s="15" t="b">
        <f t="shared" si="143"/>
        <v>1</v>
      </c>
    </row>
    <row r="2259" spans="3:15" s="15" customFormat="1" ht="13.75" x14ac:dyDescent="0.45">
      <c r="C2259" s="15">
        <v>2254</v>
      </c>
      <c r="D2259" s="15" t="s">
        <v>24266</v>
      </c>
      <c r="E2259" s="24" t="str">
        <f>Paid_Raw_Data!A2255</f>
        <v>CLM-2025-002254</v>
      </c>
      <c r="F2259" s="16" t="str">
        <f>Paid_Raw_Data!I2255</f>
        <v>2025-03-10</v>
      </c>
      <c r="G2259" s="16" t="str">
        <f>Paid_Raw_Data!J2255</f>
        <v>2025-03-19</v>
      </c>
      <c r="H2259" s="16" t="str">
        <f>Paid_Raw_Data!K2255</f>
        <v>2025-09-03</v>
      </c>
      <c r="I2259" s="15" t="str">
        <f>Paid_Raw_Data!C2255</f>
        <v>Fire Domestic</v>
      </c>
      <c r="J2259" s="17">
        <f>Paid_Raw_Data!Q2255</f>
        <v>22081902.32</v>
      </c>
      <c r="K2259" s="25">
        <f>Paid_Raw_Data!V2255</f>
        <v>16837672.420000002</v>
      </c>
      <c r="L2259" s="15" t="b">
        <f t="shared" si="140"/>
        <v>1</v>
      </c>
      <c r="M2259" s="15" t="b">
        <f t="shared" si="141"/>
        <v>1</v>
      </c>
      <c r="N2259" s="15" t="b">
        <f t="shared" si="142"/>
        <v>1</v>
      </c>
      <c r="O2259" s="15" t="b">
        <f t="shared" si="143"/>
        <v>1</v>
      </c>
    </row>
    <row r="2260" spans="3:15" s="15" customFormat="1" ht="13.75" x14ac:dyDescent="0.45">
      <c r="C2260" s="15">
        <v>2255</v>
      </c>
      <c r="D2260" s="15" t="s">
        <v>24266</v>
      </c>
      <c r="E2260" s="24" t="str">
        <f>Paid_Raw_Data!A2256</f>
        <v>CLM-2025-002255</v>
      </c>
      <c r="F2260" s="16" t="str">
        <f>Paid_Raw_Data!I2256</f>
        <v>2020-02-26</v>
      </c>
      <c r="G2260" s="16" t="str">
        <f>Paid_Raw_Data!J2256</f>
        <v>2020-03-19</v>
      </c>
      <c r="H2260" s="16" t="str">
        <f>Paid_Raw_Data!K2256</f>
        <v>2020-04-12</v>
      </c>
      <c r="I2260" s="15" t="str">
        <f>Paid_Raw_Data!C2256</f>
        <v>Motor Private</v>
      </c>
      <c r="J2260" s="17">
        <f>Paid_Raw_Data!Q2256</f>
        <v>215441.12</v>
      </c>
      <c r="K2260" s="25">
        <f>Paid_Raw_Data!V2256</f>
        <v>167638.25</v>
      </c>
      <c r="L2260" s="15" t="b">
        <f t="shared" si="140"/>
        <v>1</v>
      </c>
      <c r="M2260" s="15" t="b">
        <f t="shared" si="141"/>
        <v>1</v>
      </c>
      <c r="N2260" s="15" t="b">
        <f t="shared" si="142"/>
        <v>1</v>
      </c>
      <c r="O2260" s="15" t="b">
        <f t="shared" si="143"/>
        <v>1</v>
      </c>
    </row>
    <row r="2261" spans="3:15" s="15" customFormat="1" ht="13.75" x14ac:dyDescent="0.45">
      <c r="C2261" s="15">
        <v>2256</v>
      </c>
      <c r="D2261" s="15" t="s">
        <v>24266</v>
      </c>
      <c r="E2261" s="24" t="str">
        <f>Paid_Raw_Data!A2257</f>
        <v>CLM-2025-002256</v>
      </c>
      <c r="F2261" s="16" t="str">
        <f>Paid_Raw_Data!I2257</f>
        <v>2025-08-05</v>
      </c>
      <c r="G2261" s="16" t="str">
        <f>Paid_Raw_Data!J2257</f>
        <v>2025-08-17</v>
      </c>
      <c r="H2261" s="16" t="str">
        <f>Paid_Raw_Data!K2257</f>
        <v>2025-11-25</v>
      </c>
      <c r="I2261" s="15" t="str">
        <f>Paid_Raw_Data!C2257</f>
        <v>Motor Private</v>
      </c>
      <c r="J2261" s="17">
        <f>Paid_Raw_Data!Q2257</f>
        <v>291944.87</v>
      </c>
      <c r="K2261" s="25">
        <f>Paid_Raw_Data!V2257</f>
        <v>229790.2</v>
      </c>
      <c r="L2261" s="15" t="b">
        <f t="shared" si="140"/>
        <v>1</v>
      </c>
      <c r="M2261" s="15" t="b">
        <f t="shared" si="141"/>
        <v>1</v>
      </c>
      <c r="N2261" s="15" t="b">
        <f t="shared" si="142"/>
        <v>1</v>
      </c>
      <c r="O2261" s="15" t="b">
        <f t="shared" si="143"/>
        <v>1</v>
      </c>
    </row>
    <row r="2262" spans="3:15" s="15" customFormat="1" ht="13.75" x14ac:dyDescent="0.45">
      <c r="C2262" s="15">
        <v>2257</v>
      </c>
      <c r="D2262" s="15" t="s">
        <v>24266</v>
      </c>
      <c r="E2262" s="24" t="str">
        <f>Paid_Raw_Data!A2258</f>
        <v>CLM-2025-002257</v>
      </c>
      <c r="F2262" s="16" t="str">
        <f>Paid_Raw_Data!I2258</f>
        <v>2021-12-29</v>
      </c>
      <c r="G2262" s="16" t="str">
        <f>Paid_Raw_Data!J2258</f>
        <v>2022-01-17</v>
      </c>
      <c r="H2262" s="16" t="str">
        <f>Paid_Raw_Data!K2258</f>
        <v>2022-03-11</v>
      </c>
      <c r="I2262" s="15" t="str">
        <f>Paid_Raw_Data!C2258</f>
        <v>Medical</v>
      </c>
      <c r="J2262" s="17">
        <f>Paid_Raw_Data!Q2258</f>
        <v>1235509.1200000001</v>
      </c>
      <c r="K2262" s="25">
        <f>Paid_Raw_Data!V2258</f>
        <v>1013168.95</v>
      </c>
      <c r="L2262" s="15" t="b">
        <f t="shared" si="140"/>
        <v>1</v>
      </c>
      <c r="M2262" s="15" t="b">
        <f t="shared" si="141"/>
        <v>1</v>
      </c>
      <c r="N2262" s="15" t="b">
        <f t="shared" si="142"/>
        <v>1</v>
      </c>
      <c r="O2262" s="15" t="b">
        <f t="shared" si="143"/>
        <v>1</v>
      </c>
    </row>
    <row r="2263" spans="3:15" s="15" customFormat="1" ht="13.75" x14ac:dyDescent="0.45">
      <c r="C2263" s="15">
        <v>2258</v>
      </c>
      <c r="D2263" s="15" t="s">
        <v>24266</v>
      </c>
      <c r="E2263" s="24" t="str">
        <f>Paid_Raw_Data!A2259</f>
        <v>CLM-2025-002258</v>
      </c>
      <c r="F2263" s="16" t="str">
        <f>Paid_Raw_Data!I2259</f>
        <v>2021-10-13</v>
      </c>
      <c r="G2263" s="16" t="str">
        <f>Paid_Raw_Data!J2259</f>
        <v>2021-10-24</v>
      </c>
      <c r="H2263" s="16" t="str">
        <f>Paid_Raw_Data!K2259</f>
        <v>2022-06-12</v>
      </c>
      <c r="I2263" s="15" t="str">
        <f>Paid_Raw_Data!C2259</f>
        <v>Personal Accident</v>
      </c>
      <c r="J2263" s="17">
        <f>Paid_Raw_Data!Q2259</f>
        <v>714862.56</v>
      </c>
      <c r="K2263" s="25">
        <f>Paid_Raw_Data!V2259</f>
        <v>547544.64</v>
      </c>
      <c r="L2263" s="15" t="b">
        <f t="shared" si="140"/>
        <v>1</v>
      </c>
      <c r="M2263" s="15" t="b">
        <f t="shared" si="141"/>
        <v>1</v>
      </c>
      <c r="N2263" s="15" t="b">
        <f t="shared" si="142"/>
        <v>1</v>
      </c>
      <c r="O2263" s="15" t="b">
        <f t="shared" si="143"/>
        <v>1</v>
      </c>
    </row>
    <row r="2264" spans="3:15" s="15" customFormat="1" ht="13.75" x14ac:dyDescent="0.45">
      <c r="C2264" s="15">
        <v>2259</v>
      </c>
      <c r="D2264" s="15" t="s">
        <v>24266</v>
      </c>
      <c r="E2264" s="24" t="str">
        <f>Paid_Raw_Data!A2260</f>
        <v>CLM-2025-002259</v>
      </c>
      <c r="F2264" s="16" t="str">
        <f>Paid_Raw_Data!I2260</f>
        <v>2019-04-26</v>
      </c>
      <c r="G2264" s="16" t="str">
        <f>Paid_Raw_Data!J2260</f>
        <v>2019-04-26</v>
      </c>
      <c r="H2264" s="16" t="str">
        <f>Paid_Raw_Data!K2260</f>
        <v>2019-08-08</v>
      </c>
      <c r="I2264" s="15" t="str">
        <f>Paid_Raw_Data!C2260</f>
        <v>Medical</v>
      </c>
      <c r="J2264" s="17">
        <f>Paid_Raw_Data!Q2260</f>
        <v>311173.94</v>
      </c>
      <c r="K2264" s="25">
        <f>Paid_Raw_Data!V2260</f>
        <v>233405.21</v>
      </c>
      <c r="L2264" s="15" t="b">
        <f t="shared" si="140"/>
        <v>1</v>
      </c>
      <c r="M2264" s="15" t="b">
        <f t="shared" si="141"/>
        <v>1</v>
      </c>
      <c r="N2264" s="15" t="b">
        <f t="shared" si="142"/>
        <v>1</v>
      </c>
      <c r="O2264" s="15" t="b">
        <f t="shared" si="143"/>
        <v>1</v>
      </c>
    </row>
    <row r="2265" spans="3:15" s="15" customFormat="1" ht="13.75" x14ac:dyDescent="0.45">
      <c r="C2265" s="15">
        <v>2260</v>
      </c>
      <c r="D2265" s="15" t="s">
        <v>24266</v>
      </c>
      <c r="E2265" s="24" t="str">
        <f>Paid_Raw_Data!A2261</f>
        <v>CLM-2025-002260</v>
      </c>
      <c r="F2265" s="16" t="str">
        <f>Paid_Raw_Data!I2261</f>
        <v>2022-11-16</v>
      </c>
      <c r="G2265" s="16" t="str">
        <f>Paid_Raw_Data!J2261</f>
        <v>2022-12-08</v>
      </c>
      <c r="H2265" s="16" t="str">
        <f>Paid_Raw_Data!K2261</f>
        <v>2023-02-20</v>
      </c>
      <c r="I2265" s="15" t="str">
        <f>Paid_Raw_Data!C2261</f>
        <v>Medical</v>
      </c>
      <c r="J2265" s="17">
        <f>Paid_Raw_Data!Q2261</f>
        <v>15463.74</v>
      </c>
      <c r="K2265" s="25">
        <f>Paid_Raw_Data!V2261</f>
        <v>10378.84</v>
      </c>
      <c r="L2265" s="15" t="b">
        <f t="shared" si="140"/>
        <v>1</v>
      </c>
      <c r="M2265" s="15" t="b">
        <f t="shared" si="141"/>
        <v>1</v>
      </c>
      <c r="N2265" s="15" t="b">
        <f t="shared" si="142"/>
        <v>1</v>
      </c>
      <c r="O2265" s="15" t="b">
        <f t="shared" si="143"/>
        <v>1</v>
      </c>
    </row>
    <row r="2266" spans="3:15" s="15" customFormat="1" ht="13.75" x14ac:dyDescent="0.45">
      <c r="C2266" s="15">
        <v>2261</v>
      </c>
      <c r="D2266" s="15" t="s">
        <v>24266</v>
      </c>
      <c r="E2266" s="24" t="str">
        <f>Paid_Raw_Data!A2262</f>
        <v>CLM-2025-002261</v>
      </c>
      <c r="F2266" s="16" t="str">
        <f>Paid_Raw_Data!I2262</f>
        <v>2021-08-24</v>
      </c>
      <c r="G2266" s="16" t="str">
        <f>Paid_Raw_Data!J2262</f>
        <v>2021-08-27</v>
      </c>
      <c r="H2266" s="16" t="str">
        <f>Paid_Raw_Data!K2262</f>
        <v>2022-02-20</v>
      </c>
      <c r="I2266" s="15" t="str">
        <f>Paid_Raw_Data!C2262</f>
        <v>Motor Private</v>
      </c>
      <c r="J2266" s="17">
        <f>Paid_Raw_Data!Q2262</f>
        <v>1418460.05</v>
      </c>
      <c r="K2266" s="25">
        <f>Paid_Raw_Data!V2262</f>
        <v>1003536.13</v>
      </c>
      <c r="L2266" s="15" t="b">
        <f t="shared" si="140"/>
        <v>1</v>
      </c>
      <c r="M2266" s="15" t="b">
        <f t="shared" si="141"/>
        <v>1</v>
      </c>
      <c r="N2266" s="15" t="b">
        <f t="shared" si="142"/>
        <v>1</v>
      </c>
      <c r="O2266" s="15" t="b">
        <f t="shared" si="143"/>
        <v>1</v>
      </c>
    </row>
    <row r="2267" spans="3:15" s="15" customFormat="1" ht="13.75" x14ac:dyDescent="0.45">
      <c r="C2267" s="15">
        <v>2262</v>
      </c>
      <c r="D2267" s="15" t="s">
        <v>24266</v>
      </c>
      <c r="E2267" s="24" t="str">
        <f>Paid_Raw_Data!A2263</f>
        <v>CLM-2025-002262</v>
      </c>
      <c r="F2267" s="16" t="str">
        <f>Paid_Raw_Data!I2263</f>
        <v>2021-12-09</v>
      </c>
      <c r="G2267" s="16" t="str">
        <f>Paid_Raw_Data!J2263</f>
        <v>2021-12-09</v>
      </c>
      <c r="H2267" s="16" t="str">
        <f>Paid_Raw_Data!K2263</f>
        <v>2022-07-09</v>
      </c>
      <c r="I2267" s="15" t="str">
        <f>Paid_Raw_Data!C2263</f>
        <v>Medical</v>
      </c>
      <c r="J2267" s="17">
        <f>Paid_Raw_Data!Q2263</f>
        <v>186371.5</v>
      </c>
      <c r="K2267" s="25">
        <f>Paid_Raw_Data!V2263</f>
        <v>140715.75</v>
      </c>
      <c r="L2267" s="15" t="b">
        <f t="shared" si="140"/>
        <v>1</v>
      </c>
      <c r="M2267" s="15" t="b">
        <f t="shared" si="141"/>
        <v>1</v>
      </c>
      <c r="N2267" s="15" t="b">
        <f t="shared" si="142"/>
        <v>1</v>
      </c>
      <c r="O2267" s="15" t="b">
        <f t="shared" si="143"/>
        <v>1</v>
      </c>
    </row>
    <row r="2268" spans="3:15" s="15" customFormat="1" ht="13.75" x14ac:dyDescent="0.45">
      <c r="C2268" s="15">
        <v>2263</v>
      </c>
      <c r="D2268" s="15" t="s">
        <v>24266</v>
      </c>
      <c r="E2268" s="24" t="str">
        <f>Paid_Raw_Data!A2264</f>
        <v>CLM-2025-002263</v>
      </c>
      <c r="F2268" s="16" t="str">
        <f>Paid_Raw_Data!I2264</f>
        <v>2025-12-31</v>
      </c>
      <c r="G2268" s="16" t="str">
        <f>Paid_Raw_Data!J2264</f>
        <v>2026-01-05</v>
      </c>
      <c r="H2268" s="16" t="str">
        <f>Paid_Raw_Data!K2264</f>
        <v>2026-08-28</v>
      </c>
      <c r="I2268" s="15" t="str">
        <f>Paid_Raw_Data!C2264</f>
        <v>Motor Commercial</v>
      </c>
      <c r="J2268" s="17">
        <f>Paid_Raw_Data!Q2264</f>
        <v>826970.47</v>
      </c>
      <c r="K2268" s="25">
        <f>Paid_Raw_Data!V2264</f>
        <v>503480.96</v>
      </c>
      <c r="L2268" s="15" t="b">
        <f t="shared" si="140"/>
        <v>1</v>
      </c>
      <c r="M2268" s="15" t="b">
        <f t="shared" si="141"/>
        <v>1</v>
      </c>
      <c r="N2268" s="15" t="b">
        <f t="shared" si="142"/>
        <v>1</v>
      </c>
      <c r="O2268" s="15" t="b">
        <f t="shared" si="143"/>
        <v>1</v>
      </c>
    </row>
    <row r="2269" spans="3:15" s="15" customFormat="1" ht="13.75" x14ac:dyDescent="0.45">
      <c r="C2269" s="15">
        <v>2264</v>
      </c>
      <c r="D2269" s="15" t="s">
        <v>24266</v>
      </c>
      <c r="E2269" s="24" t="str">
        <f>Paid_Raw_Data!A2265</f>
        <v>CLM-2025-002264</v>
      </c>
      <c r="F2269" s="16" t="str">
        <f>Paid_Raw_Data!I2265</f>
        <v>2022-11-06</v>
      </c>
      <c r="G2269" s="16" t="str">
        <f>Paid_Raw_Data!J2265</f>
        <v>2022-11-07</v>
      </c>
      <c r="H2269" s="16" t="str">
        <f>Paid_Raw_Data!K2265</f>
        <v>2023-01-24</v>
      </c>
      <c r="I2269" s="15" t="str">
        <f>Paid_Raw_Data!C2265</f>
        <v>Medical</v>
      </c>
      <c r="J2269" s="17">
        <f>Paid_Raw_Data!Q2265</f>
        <v>248813.81</v>
      </c>
      <c r="K2269" s="25">
        <f>Paid_Raw_Data!V2265</f>
        <v>214509.18</v>
      </c>
      <c r="L2269" s="15" t="b">
        <f t="shared" si="140"/>
        <v>1</v>
      </c>
      <c r="M2269" s="15" t="b">
        <f t="shared" si="141"/>
        <v>1</v>
      </c>
      <c r="N2269" s="15" t="b">
        <f t="shared" si="142"/>
        <v>1</v>
      </c>
      <c r="O2269" s="15" t="b">
        <f t="shared" si="143"/>
        <v>1</v>
      </c>
    </row>
    <row r="2270" spans="3:15" s="15" customFormat="1" ht="13.75" x14ac:dyDescent="0.45">
      <c r="C2270" s="15">
        <v>2265</v>
      </c>
      <c r="D2270" s="15" t="s">
        <v>24266</v>
      </c>
      <c r="E2270" s="24" t="str">
        <f>Paid_Raw_Data!A2266</f>
        <v>CLM-2025-002265</v>
      </c>
      <c r="F2270" s="16" t="str">
        <f>Paid_Raw_Data!I2266</f>
        <v>2023-10-13</v>
      </c>
      <c r="G2270" s="16" t="str">
        <f>Paid_Raw_Data!J2266</f>
        <v>2023-11-10</v>
      </c>
      <c r="H2270" s="16" t="str">
        <f>Paid_Raw_Data!K2266</f>
        <v>2024-03-27</v>
      </c>
      <c r="I2270" s="15" t="str">
        <f>Paid_Raw_Data!C2266</f>
        <v>Engineering</v>
      </c>
      <c r="J2270" s="17">
        <f>Paid_Raw_Data!Q2266</f>
        <v>54503017.340000004</v>
      </c>
      <c r="K2270" s="25">
        <f>Paid_Raw_Data!V2266</f>
        <v>35269675.850000001</v>
      </c>
      <c r="L2270" s="15" t="b">
        <f t="shared" si="140"/>
        <v>1</v>
      </c>
      <c r="M2270" s="15" t="b">
        <f t="shared" si="141"/>
        <v>1</v>
      </c>
      <c r="N2270" s="15" t="b">
        <f t="shared" si="142"/>
        <v>1</v>
      </c>
      <c r="O2270" s="15" t="b">
        <f t="shared" si="143"/>
        <v>1</v>
      </c>
    </row>
    <row r="2271" spans="3:15" s="15" customFormat="1" ht="13.75" x14ac:dyDescent="0.45">
      <c r="C2271" s="15">
        <v>2266</v>
      </c>
      <c r="D2271" s="15" t="s">
        <v>24266</v>
      </c>
      <c r="E2271" s="24" t="str">
        <f>Paid_Raw_Data!A2267</f>
        <v>CLM-2025-002266</v>
      </c>
      <c r="F2271" s="16" t="str">
        <f>Paid_Raw_Data!I2267</f>
        <v>2020-02-11</v>
      </c>
      <c r="G2271" s="16" t="str">
        <f>Paid_Raw_Data!J2267</f>
        <v>2020-03-01</v>
      </c>
      <c r="H2271" s="16" t="str">
        <f>Paid_Raw_Data!K2267</f>
        <v>2020-06-18</v>
      </c>
      <c r="I2271" s="15" t="str">
        <f>Paid_Raw_Data!C2267</f>
        <v>Engineering</v>
      </c>
      <c r="J2271" s="17">
        <f>Paid_Raw_Data!Q2267</f>
        <v>51894466.770000003</v>
      </c>
      <c r="K2271" s="25">
        <f>Paid_Raw_Data!V2267</f>
        <v>33642503.140000001</v>
      </c>
      <c r="L2271" s="15" t="b">
        <f t="shared" si="140"/>
        <v>1</v>
      </c>
      <c r="M2271" s="15" t="b">
        <f t="shared" si="141"/>
        <v>1</v>
      </c>
      <c r="N2271" s="15" t="b">
        <f t="shared" si="142"/>
        <v>1</v>
      </c>
      <c r="O2271" s="15" t="b">
        <f t="shared" si="143"/>
        <v>1</v>
      </c>
    </row>
    <row r="2272" spans="3:15" s="15" customFormat="1" ht="13.75" x14ac:dyDescent="0.45">
      <c r="C2272" s="15">
        <v>2267</v>
      </c>
      <c r="D2272" s="15" t="s">
        <v>24266</v>
      </c>
      <c r="E2272" s="24" t="str">
        <f>Paid_Raw_Data!A2268</f>
        <v>CLM-2025-002267</v>
      </c>
      <c r="F2272" s="16" t="str">
        <f>Paid_Raw_Data!I2268</f>
        <v>2019-03-24</v>
      </c>
      <c r="G2272" s="16" t="str">
        <f>Paid_Raw_Data!J2268</f>
        <v>2019-04-03</v>
      </c>
      <c r="H2272" s="16" t="str">
        <f>Paid_Raw_Data!K2268</f>
        <v>2019-06-03</v>
      </c>
      <c r="I2272" s="15" t="str">
        <f>Paid_Raw_Data!C2268</f>
        <v>Fire Domestic</v>
      </c>
      <c r="J2272" s="17">
        <f>Paid_Raw_Data!Q2268</f>
        <v>1633230.44</v>
      </c>
      <c r="K2272" s="25">
        <f>Paid_Raw_Data!V2268</f>
        <v>1334389.4099999999</v>
      </c>
      <c r="L2272" s="15" t="b">
        <f t="shared" si="140"/>
        <v>1</v>
      </c>
      <c r="M2272" s="15" t="b">
        <f t="shared" si="141"/>
        <v>1</v>
      </c>
      <c r="N2272" s="15" t="b">
        <f t="shared" si="142"/>
        <v>1</v>
      </c>
      <c r="O2272" s="15" t="b">
        <f t="shared" si="143"/>
        <v>1</v>
      </c>
    </row>
    <row r="2273" spans="3:15" s="15" customFormat="1" ht="13.75" x14ac:dyDescent="0.45">
      <c r="C2273" s="15">
        <v>2268</v>
      </c>
      <c r="D2273" s="15" t="s">
        <v>24266</v>
      </c>
      <c r="E2273" s="24" t="str">
        <f>Paid_Raw_Data!A2269</f>
        <v>CLM-2025-002268</v>
      </c>
      <c r="F2273" s="16" t="str">
        <f>Paid_Raw_Data!I2269</f>
        <v>2025-07-26</v>
      </c>
      <c r="G2273" s="16" t="str">
        <f>Paid_Raw_Data!J2269</f>
        <v>2025-07-29</v>
      </c>
      <c r="H2273" s="16" t="str">
        <f>Paid_Raw_Data!K2269</f>
        <v>2026-03-24</v>
      </c>
      <c r="I2273" s="15" t="str">
        <f>Paid_Raw_Data!C2269</f>
        <v>Personal Accident</v>
      </c>
      <c r="J2273" s="17">
        <f>Paid_Raw_Data!Q2269</f>
        <v>219981.11</v>
      </c>
      <c r="K2273" s="25">
        <f>Paid_Raw_Data!V2269</f>
        <v>194131.34</v>
      </c>
      <c r="L2273" s="15" t="b">
        <f t="shared" si="140"/>
        <v>1</v>
      </c>
      <c r="M2273" s="15" t="b">
        <f t="shared" si="141"/>
        <v>1</v>
      </c>
      <c r="N2273" s="15" t="b">
        <f t="shared" si="142"/>
        <v>1</v>
      </c>
      <c r="O2273" s="15" t="b">
        <f t="shared" si="143"/>
        <v>1</v>
      </c>
    </row>
    <row r="2274" spans="3:15" s="15" customFormat="1" ht="13.75" x14ac:dyDescent="0.45">
      <c r="C2274" s="15">
        <v>2269</v>
      </c>
      <c r="D2274" s="15" t="s">
        <v>24266</v>
      </c>
      <c r="E2274" s="24" t="str">
        <f>Paid_Raw_Data!A2270</f>
        <v>CLM-2025-002269</v>
      </c>
      <c r="F2274" s="16" t="str">
        <f>Paid_Raw_Data!I2270</f>
        <v>2019-01-23</v>
      </c>
      <c r="G2274" s="16" t="str">
        <f>Paid_Raw_Data!J2270</f>
        <v>2019-02-15</v>
      </c>
      <c r="H2274" s="16" t="str">
        <f>Paid_Raw_Data!K2270</f>
        <v>2019-06-12</v>
      </c>
      <c r="I2274" s="15" t="str">
        <f>Paid_Raw_Data!C2270</f>
        <v>Motor Private</v>
      </c>
      <c r="J2274" s="17">
        <f>Paid_Raw_Data!Q2270</f>
        <v>347522.72</v>
      </c>
      <c r="K2274" s="25">
        <f>Paid_Raw_Data!V2270</f>
        <v>278717.49</v>
      </c>
      <c r="L2274" s="15" t="b">
        <f t="shared" si="140"/>
        <v>1</v>
      </c>
      <c r="M2274" s="15" t="b">
        <f t="shared" si="141"/>
        <v>1</v>
      </c>
      <c r="N2274" s="15" t="b">
        <f t="shared" si="142"/>
        <v>1</v>
      </c>
      <c r="O2274" s="15" t="b">
        <f t="shared" si="143"/>
        <v>1</v>
      </c>
    </row>
    <row r="2275" spans="3:15" s="15" customFormat="1" ht="13.75" x14ac:dyDescent="0.45">
      <c r="C2275" s="15">
        <v>2270</v>
      </c>
      <c r="D2275" s="15" t="s">
        <v>24266</v>
      </c>
      <c r="E2275" s="24" t="str">
        <f>Paid_Raw_Data!A2271</f>
        <v>CLM-2025-002270</v>
      </c>
      <c r="F2275" s="16" t="str">
        <f>Paid_Raw_Data!I2271</f>
        <v>2019-04-13</v>
      </c>
      <c r="G2275" s="16" t="str">
        <f>Paid_Raw_Data!J2271</f>
        <v>2019-05-11</v>
      </c>
      <c r="H2275" s="16" t="str">
        <f>Paid_Raw_Data!K2271</f>
        <v>2019-09-24</v>
      </c>
      <c r="I2275" s="15" t="str">
        <f>Paid_Raw_Data!C2271</f>
        <v>Engineering</v>
      </c>
      <c r="J2275" s="17">
        <f>Paid_Raw_Data!Q2271</f>
        <v>52740242.909999996</v>
      </c>
      <c r="K2275" s="25">
        <f>Paid_Raw_Data!V2271</f>
        <v>24334273.59</v>
      </c>
      <c r="L2275" s="15" t="b">
        <f t="shared" si="140"/>
        <v>1</v>
      </c>
      <c r="M2275" s="15" t="b">
        <f t="shared" si="141"/>
        <v>1</v>
      </c>
      <c r="N2275" s="15" t="b">
        <f t="shared" si="142"/>
        <v>1</v>
      </c>
      <c r="O2275" s="15" t="b">
        <f t="shared" si="143"/>
        <v>1</v>
      </c>
    </row>
    <row r="2276" spans="3:15" s="15" customFormat="1" ht="13.75" x14ac:dyDescent="0.45">
      <c r="C2276" s="15">
        <v>2271</v>
      </c>
      <c r="D2276" s="15" t="s">
        <v>24266</v>
      </c>
      <c r="E2276" s="24" t="str">
        <f>Paid_Raw_Data!A2272</f>
        <v>CLM-2025-002271</v>
      </c>
      <c r="F2276" s="16" t="str">
        <f>Paid_Raw_Data!I2272</f>
        <v>2021-07-28</v>
      </c>
      <c r="G2276" s="16" t="str">
        <f>Paid_Raw_Data!J2272</f>
        <v>2021-08-19</v>
      </c>
      <c r="H2276" s="16" t="str">
        <f>Paid_Raw_Data!K2272</f>
        <v>2021-10-15</v>
      </c>
      <c r="I2276" s="15" t="str">
        <f>Paid_Raw_Data!C2272</f>
        <v>Personal Accident</v>
      </c>
      <c r="J2276" s="17">
        <f>Paid_Raw_Data!Q2272</f>
        <v>2141507.06</v>
      </c>
      <c r="K2276" s="25">
        <f>Paid_Raw_Data!V2272</f>
        <v>1763330.24</v>
      </c>
      <c r="L2276" s="15" t="b">
        <f t="shared" si="140"/>
        <v>1</v>
      </c>
      <c r="M2276" s="15" t="b">
        <f t="shared" si="141"/>
        <v>1</v>
      </c>
      <c r="N2276" s="15" t="b">
        <f t="shared" si="142"/>
        <v>1</v>
      </c>
      <c r="O2276" s="15" t="b">
        <f t="shared" si="143"/>
        <v>1</v>
      </c>
    </row>
    <row r="2277" spans="3:15" s="15" customFormat="1" ht="13.75" x14ac:dyDescent="0.45">
      <c r="C2277" s="15">
        <v>2272</v>
      </c>
      <c r="D2277" s="15" t="s">
        <v>24266</v>
      </c>
      <c r="E2277" s="24" t="str">
        <f>Paid_Raw_Data!A2273</f>
        <v>CLM-2025-002272</v>
      </c>
      <c r="F2277" s="16" t="str">
        <f>Paid_Raw_Data!I2273</f>
        <v>2025-02-05</v>
      </c>
      <c r="G2277" s="16" t="str">
        <f>Paid_Raw_Data!J2273</f>
        <v>2025-02-05</v>
      </c>
      <c r="H2277" s="16" t="str">
        <f>Paid_Raw_Data!K2273</f>
        <v>2025-03-04</v>
      </c>
      <c r="I2277" s="15" t="str">
        <f>Paid_Raw_Data!C2273</f>
        <v>Marine Cargo</v>
      </c>
      <c r="J2277" s="17">
        <f>Paid_Raw_Data!Q2273</f>
        <v>51728227.539999999</v>
      </c>
      <c r="K2277" s="25">
        <f>Paid_Raw_Data!V2273</f>
        <v>21235862.57</v>
      </c>
      <c r="L2277" s="15" t="b">
        <f t="shared" si="140"/>
        <v>1</v>
      </c>
      <c r="M2277" s="15" t="b">
        <f t="shared" si="141"/>
        <v>1</v>
      </c>
      <c r="N2277" s="15" t="b">
        <f t="shared" si="142"/>
        <v>1</v>
      </c>
      <c r="O2277" s="15" t="b">
        <f t="shared" si="143"/>
        <v>1</v>
      </c>
    </row>
    <row r="2278" spans="3:15" s="15" customFormat="1" ht="13.75" x14ac:dyDescent="0.45">
      <c r="C2278" s="15">
        <v>2273</v>
      </c>
      <c r="D2278" s="15" t="s">
        <v>24266</v>
      </c>
      <c r="E2278" s="24" t="str">
        <f>Paid_Raw_Data!A2274</f>
        <v>CLM-2025-002273</v>
      </c>
      <c r="F2278" s="16" t="str">
        <f>Paid_Raw_Data!I2274</f>
        <v>2019-01-08</v>
      </c>
      <c r="G2278" s="16" t="str">
        <f>Paid_Raw_Data!J2274</f>
        <v>2019-01-27</v>
      </c>
      <c r="H2278" s="16" t="str">
        <f>Paid_Raw_Data!K2274</f>
        <v>2019-08-06</v>
      </c>
      <c r="I2278" s="15" t="str">
        <f>Paid_Raw_Data!C2274</f>
        <v>Marine Cargo</v>
      </c>
      <c r="J2278" s="17">
        <f>Paid_Raw_Data!Q2274</f>
        <v>27409516.329999998</v>
      </c>
      <c r="K2278" s="25">
        <f>Paid_Raw_Data!V2274</f>
        <v>16418070.140000001</v>
      </c>
      <c r="L2278" s="15" t="b">
        <f t="shared" si="140"/>
        <v>1</v>
      </c>
      <c r="M2278" s="15" t="b">
        <f t="shared" si="141"/>
        <v>1</v>
      </c>
      <c r="N2278" s="15" t="b">
        <f t="shared" si="142"/>
        <v>1</v>
      </c>
      <c r="O2278" s="15" t="b">
        <f t="shared" si="143"/>
        <v>1</v>
      </c>
    </row>
    <row r="2279" spans="3:15" s="15" customFormat="1" ht="13.75" x14ac:dyDescent="0.45">
      <c r="C2279" s="15">
        <v>2274</v>
      </c>
      <c r="D2279" s="15" t="s">
        <v>24266</v>
      </c>
      <c r="E2279" s="24" t="str">
        <f>Paid_Raw_Data!A2275</f>
        <v>CLM-2025-002274</v>
      </c>
      <c r="F2279" s="16" t="str">
        <f>Paid_Raw_Data!I2275</f>
        <v>2018-09-20</v>
      </c>
      <c r="G2279" s="16" t="str">
        <f>Paid_Raw_Data!J2275</f>
        <v>2018-09-24</v>
      </c>
      <c r="H2279" s="16" t="str">
        <f>Paid_Raw_Data!K2275</f>
        <v>2018-12-26</v>
      </c>
      <c r="I2279" s="15" t="str">
        <f>Paid_Raw_Data!C2275</f>
        <v>WIBA</v>
      </c>
      <c r="J2279" s="17">
        <f>Paid_Raw_Data!Q2275</f>
        <v>7872670.2000000002</v>
      </c>
      <c r="K2279" s="25">
        <f>Paid_Raw_Data!V2275</f>
        <v>5430508.3399999999</v>
      </c>
      <c r="L2279" s="15" t="b">
        <f t="shared" si="140"/>
        <v>1</v>
      </c>
      <c r="M2279" s="15" t="b">
        <f t="shared" si="141"/>
        <v>1</v>
      </c>
      <c r="N2279" s="15" t="b">
        <f t="shared" si="142"/>
        <v>1</v>
      </c>
      <c r="O2279" s="15" t="b">
        <f t="shared" si="143"/>
        <v>1</v>
      </c>
    </row>
    <row r="2280" spans="3:15" s="15" customFormat="1" ht="13.75" x14ac:dyDescent="0.45">
      <c r="C2280" s="15">
        <v>2275</v>
      </c>
      <c r="D2280" s="15" t="s">
        <v>24266</v>
      </c>
      <c r="E2280" s="24" t="str">
        <f>Paid_Raw_Data!A2276</f>
        <v>CLM-2025-002275</v>
      </c>
      <c r="F2280" s="16" t="str">
        <f>Paid_Raw_Data!I2276</f>
        <v>2024-04-18</v>
      </c>
      <c r="G2280" s="16" t="str">
        <f>Paid_Raw_Data!J2276</f>
        <v>2024-04-24</v>
      </c>
      <c r="H2280" s="16" t="str">
        <f>Paid_Raw_Data!K2276</f>
        <v>2024-05-26</v>
      </c>
      <c r="I2280" s="15" t="str">
        <f>Paid_Raw_Data!C2276</f>
        <v>Marine Cargo</v>
      </c>
      <c r="J2280" s="17">
        <f>Paid_Raw_Data!Q2276</f>
        <v>49420105.880000003</v>
      </c>
      <c r="K2280" s="25">
        <f>Paid_Raw_Data!V2276</f>
        <v>25231917.66</v>
      </c>
      <c r="L2280" s="15" t="b">
        <f t="shared" si="140"/>
        <v>1</v>
      </c>
      <c r="M2280" s="15" t="b">
        <f t="shared" si="141"/>
        <v>1</v>
      </c>
      <c r="N2280" s="15" t="b">
        <f t="shared" si="142"/>
        <v>1</v>
      </c>
      <c r="O2280" s="15" t="b">
        <f t="shared" si="143"/>
        <v>1</v>
      </c>
    </row>
    <row r="2281" spans="3:15" s="15" customFormat="1" ht="13.75" x14ac:dyDescent="0.45">
      <c r="C2281" s="15">
        <v>2276</v>
      </c>
      <c r="D2281" s="15" t="s">
        <v>24266</v>
      </c>
      <c r="E2281" s="24" t="str">
        <f>Paid_Raw_Data!A2277</f>
        <v>CLM-2025-002276</v>
      </c>
      <c r="F2281" s="16" t="str">
        <f>Paid_Raw_Data!I2277</f>
        <v>2025-09-13</v>
      </c>
      <c r="G2281" s="16" t="str">
        <f>Paid_Raw_Data!J2277</f>
        <v>2025-09-16</v>
      </c>
      <c r="H2281" s="16" t="str">
        <f>Paid_Raw_Data!K2277</f>
        <v>2026-04-23</v>
      </c>
      <c r="I2281" s="15" t="str">
        <f>Paid_Raw_Data!C2277</f>
        <v>Marine Cargo</v>
      </c>
      <c r="J2281" s="17">
        <f>Paid_Raw_Data!Q2277</f>
        <v>24241781.890000001</v>
      </c>
      <c r="K2281" s="25">
        <f>Paid_Raw_Data!V2277</f>
        <v>18512786</v>
      </c>
      <c r="L2281" s="15" t="b">
        <f t="shared" si="140"/>
        <v>1</v>
      </c>
      <c r="M2281" s="15" t="b">
        <f t="shared" si="141"/>
        <v>1</v>
      </c>
      <c r="N2281" s="15" t="b">
        <f t="shared" si="142"/>
        <v>1</v>
      </c>
      <c r="O2281" s="15" t="b">
        <f t="shared" si="143"/>
        <v>1</v>
      </c>
    </row>
    <row r="2282" spans="3:15" s="15" customFormat="1" ht="13.75" x14ac:dyDescent="0.45">
      <c r="C2282" s="15">
        <v>2277</v>
      </c>
      <c r="D2282" s="15" t="s">
        <v>24266</v>
      </c>
      <c r="E2282" s="24" t="str">
        <f>Paid_Raw_Data!A2278</f>
        <v>CLM-2025-002277</v>
      </c>
      <c r="F2282" s="16" t="str">
        <f>Paid_Raw_Data!I2278</f>
        <v>2024-10-17</v>
      </c>
      <c r="G2282" s="16" t="str">
        <f>Paid_Raw_Data!J2278</f>
        <v>2024-10-21</v>
      </c>
      <c r="H2282" s="16" t="str">
        <f>Paid_Raw_Data!K2278</f>
        <v>2025-05-18</v>
      </c>
      <c r="I2282" s="15" t="str">
        <f>Paid_Raw_Data!C2278</f>
        <v>Motor Private</v>
      </c>
      <c r="J2282" s="17">
        <f>Paid_Raw_Data!Q2278</f>
        <v>500055.7</v>
      </c>
      <c r="K2282" s="25">
        <f>Paid_Raw_Data!V2278</f>
        <v>343582.57</v>
      </c>
      <c r="L2282" s="15" t="b">
        <f t="shared" si="140"/>
        <v>1</v>
      </c>
      <c r="M2282" s="15" t="b">
        <f t="shared" si="141"/>
        <v>1</v>
      </c>
      <c r="N2282" s="15" t="b">
        <f t="shared" si="142"/>
        <v>1</v>
      </c>
      <c r="O2282" s="15" t="b">
        <f t="shared" si="143"/>
        <v>1</v>
      </c>
    </row>
    <row r="2283" spans="3:15" s="15" customFormat="1" ht="13.75" x14ac:dyDescent="0.45">
      <c r="C2283" s="15">
        <v>2278</v>
      </c>
      <c r="D2283" s="15" t="s">
        <v>24266</v>
      </c>
      <c r="E2283" s="24" t="str">
        <f>Paid_Raw_Data!A2279</f>
        <v>CLM-2025-002278</v>
      </c>
      <c r="F2283" s="16" t="str">
        <f>Paid_Raw_Data!I2279</f>
        <v>2023-02-21</v>
      </c>
      <c r="G2283" s="16" t="str">
        <f>Paid_Raw_Data!J2279</f>
        <v>2023-03-07</v>
      </c>
      <c r="H2283" s="16" t="str">
        <f>Paid_Raw_Data!K2279</f>
        <v>2023-06-18</v>
      </c>
      <c r="I2283" s="15" t="str">
        <f>Paid_Raw_Data!C2279</f>
        <v>Fire Industrial</v>
      </c>
      <c r="J2283" s="17">
        <f>Paid_Raw_Data!Q2279</f>
        <v>54307211.109999999</v>
      </c>
      <c r="K2283" s="25">
        <f>Paid_Raw_Data!V2279</f>
        <v>36462768.020000003</v>
      </c>
      <c r="L2283" s="15" t="b">
        <f t="shared" si="140"/>
        <v>1</v>
      </c>
      <c r="M2283" s="15" t="b">
        <f t="shared" si="141"/>
        <v>1</v>
      </c>
      <c r="N2283" s="15" t="b">
        <f t="shared" si="142"/>
        <v>1</v>
      </c>
      <c r="O2283" s="15" t="b">
        <f t="shared" si="143"/>
        <v>1</v>
      </c>
    </row>
    <row r="2284" spans="3:15" s="15" customFormat="1" ht="13.75" x14ac:dyDescent="0.45">
      <c r="C2284" s="15">
        <v>2279</v>
      </c>
      <c r="D2284" s="15" t="s">
        <v>24266</v>
      </c>
      <c r="E2284" s="24" t="str">
        <f>Paid_Raw_Data!A2280</f>
        <v>CLM-2025-002279</v>
      </c>
      <c r="F2284" s="16" t="str">
        <f>Paid_Raw_Data!I2280</f>
        <v>2023-09-02</v>
      </c>
      <c r="G2284" s="16" t="str">
        <f>Paid_Raw_Data!J2280</f>
        <v>2023-09-04</v>
      </c>
      <c r="H2284" s="16" t="str">
        <f>Paid_Raw_Data!K2280</f>
        <v>2023-11-16</v>
      </c>
      <c r="I2284" s="15" t="str">
        <f>Paid_Raw_Data!C2280</f>
        <v>WIBA</v>
      </c>
      <c r="J2284" s="17">
        <f>Paid_Raw_Data!Q2280</f>
        <v>7536747.8499999996</v>
      </c>
      <c r="K2284" s="25">
        <f>Paid_Raw_Data!V2280</f>
        <v>3961798.06</v>
      </c>
      <c r="L2284" s="15" t="b">
        <f t="shared" si="140"/>
        <v>1</v>
      </c>
      <c r="M2284" s="15" t="b">
        <f t="shared" si="141"/>
        <v>1</v>
      </c>
      <c r="N2284" s="15" t="b">
        <f t="shared" si="142"/>
        <v>1</v>
      </c>
      <c r="O2284" s="15" t="b">
        <f t="shared" si="143"/>
        <v>1</v>
      </c>
    </row>
    <row r="2285" spans="3:15" s="15" customFormat="1" ht="13.75" x14ac:dyDescent="0.45">
      <c r="C2285" s="15">
        <v>2280</v>
      </c>
      <c r="D2285" s="15" t="s">
        <v>24266</v>
      </c>
      <c r="E2285" s="24" t="str">
        <f>Paid_Raw_Data!A2281</f>
        <v>CLM-2025-002280</v>
      </c>
      <c r="F2285" s="16" t="str">
        <f>Paid_Raw_Data!I2281</f>
        <v>2021-03-27</v>
      </c>
      <c r="G2285" s="16" t="str">
        <f>Paid_Raw_Data!J2281</f>
        <v>2021-03-31</v>
      </c>
      <c r="H2285" s="16" t="str">
        <f>Paid_Raw_Data!K2281</f>
        <v>2021-04-14</v>
      </c>
      <c r="I2285" s="15" t="str">
        <f>Paid_Raw_Data!C2281</f>
        <v>WIBA</v>
      </c>
      <c r="J2285" s="17">
        <f>Paid_Raw_Data!Q2281</f>
        <v>418822.48</v>
      </c>
      <c r="K2285" s="25">
        <f>Paid_Raw_Data!V2281</f>
        <v>269755.40000000002</v>
      </c>
      <c r="L2285" s="15" t="b">
        <f t="shared" si="140"/>
        <v>1</v>
      </c>
      <c r="M2285" s="15" t="b">
        <f t="shared" si="141"/>
        <v>1</v>
      </c>
      <c r="N2285" s="15" t="b">
        <f t="shared" si="142"/>
        <v>1</v>
      </c>
      <c r="O2285" s="15" t="b">
        <f t="shared" si="143"/>
        <v>1</v>
      </c>
    </row>
    <row r="2286" spans="3:15" s="15" customFormat="1" ht="13.75" x14ac:dyDescent="0.45">
      <c r="C2286" s="15">
        <v>2281</v>
      </c>
      <c r="D2286" s="15" t="s">
        <v>24266</v>
      </c>
      <c r="E2286" s="24" t="str">
        <f>Paid_Raw_Data!A2282</f>
        <v>CLM-2025-002281</v>
      </c>
      <c r="F2286" s="16" t="str">
        <f>Paid_Raw_Data!I2282</f>
        <v>2024-04-25</v>
      </c>
      <c r="G2286" s="16" t="str">
        <f>Paid_Raw_Data!J2282</f>
        <v>2024-04-30</v>
      </c>
      <c r="H2286" s="16" t="str">
        <f>Paid_Raw_Data!K2282</f>
        <v>2024-08-31</v>
      </c>
      <c r="I2286" s="15" t="str">
        <f>Paid_Raw_Data!C2282</f>
        <v>Engineering</v>
      </c>
      <c r="J2286" s="17">
        <f>Paid_Raw_Data!Q2282</f>
        <v>13949325.699999999</v>
      </c>
      <c r="K2286" s="25">
        <f>Paid_Raw_Data!V2282</f>
        <v>8758284.5299999993</v>
      </c>
      <c r="L2286" s="15" t="b">
        <f t="shared" si="140"/>
        <v>1</v>
      </c>
      <c r="M2286" s="15" t="b">
        <f t="shared" si="141"/>
        <v>1</v>
      </c>
      <c r="N2286" s="15" t="b">
        <f t="shared" si="142"/>
        <v>1</v>
      </c>
      <c r="O2286" s="15" t="b">
        <f t="shared" si="143"/>
        <v>1</v>
      </c>
    </row>
    <row r="2287" spans="3:15" s="15" customFormat="1" ht="13.75" x14ac:dyDescent="0.45">
      <c r="C2287" s="15">
        <v>2282</v>
      </c>
      <c r="D2287" s="15" t="s">
        <v>24266</v>
      </c>
      <c r="E2287" s="24" t="str">
        <f>Paid_Raw_Data!A2283</f>
        <v>CLM-2025-002282</v>
      </c>
      <c r="F2287" s="16" t="str">
        <f>Paid_Raw_Data!I2283</f>
        <v>2018-09-26</v>
      </c>
      <c r="G2287" s="16" t="str">
        <f>Paid_Raw_Data!J2283</f>
        <v>2018-10-02</v>
      </c>
      <c r="H2287" s="16" t="str">
        <f>Paid_Raw_Data!K2283</f>
        <v>2019-02-14</v>
      </c>
      <c r="I2287" s="15" t="str">
        <f>Paid_Raw_Data!C2283</f>
        <v>Fire Domestic</v>
      </c>
      <c r="J2287" s="17">
        <f>Paid_Raw_Data!Q2283</f>
        <v>15251976.300000001</v>
      </c>
      <c r="K2287" s="25">
        <f>Paid_Raw_Data!V2283</f>
        <v>13464963.560000001</v>
      </c>
      <c r="L2287" s="15" t="b">
        <f t="shared" si="140"/>
        <v>1</v>
      </c>
      <c r="M2287" s="15" t="b">
        <f t="shared" si="141"/>
        <v>1</v>
      </c>
      <c r="N2287" s="15" t="b">
        <f t="shared" si="142"/>
        <v>1</v>
      </c>
      <c r="O2287" s="15" t="b">
        <f t="shared" si="143"/>
        <v>1</v>
      </c>
    </row>
    <row r="2288" spans="3:15" s="15" customFormat="1" ht="13.75" x14ac:dyDescent="0.45">
      <c r="C2288" s="15">
        <v>2283</v>
      </c>
      <c r="D2288" s="15" t="s">
        <v>24266</v>
      </c>
      <c r="E2288" s="24" t="str">
        <f>Paid_Raw_Data!A2284</f>
        <v>CLM-2025-002283</v>
      </c>
      <c r="F2288" s="16" t="str">
        <f>Paid_Raw_Data!I2284</f>
        <v>2021-11-07</v>
      </c>
      <c r="G2288" s="16" t="str">
        <f>Paid_Raw_Data!J2284</f>
        <v>2021-11-30</v>
      </c>
      <c r="H2288" s="16" t="str">
        <f>Paid_Raw_Data!K2284</f>
        <v>2022-06-05</v>
      </c>
      <c r="I2288" s="15" t="str">
        <f>Paid_Raw_Data!C2284</f>
        <v>Engineering</v>
      </c>
      <c r="J2288" s="17">
        <f>Paid_Raw_Data!Q2284</f>
        <v>8406489.6899999995</v>
      </c>
      <c r="K2288" s="25">
        <f>Paid_Raw_Data!V2284</f>
        <v>4278392.54</v>
      </c>
      <c r="L2288" s="15" t="b">
        <f t="shared" si="140"/>
        <v>1</v>
      </c>
      <c r="M2288" s="15" t="b">
        <f t="shared" si="141"/>
        <v>1</v>
      </c>
      <c r="N2288" s="15" t="b">
        <f t="shared" si="142"/>
        <v>1</v>
      </c>
      <c r="O2288" s="15" t="b">
        <f t="shared" si="143"/>
        <v>1</v>
      </c>
    </row>
    <row r="2289" spans="3:15" s="15" customFormat="1" ht="13.75" x14ac:dyDescent="0.45">
      <c r="C2289" s="15">
        <v>2284</v>
      </c>
      <c r="D2289" s="15" t="s">
        <v>24266</v>
      </c>
      <c r="E2289" s="24" t="str">
        <f>Paid_Raw_Data!A2285</f>
        <v>CLM-2025-002284</v>
      </c>
      <c r="F2289" s="16" t="str">
        <f>Paid_Raw_Data!I2285</f>
        <v>2018-06-18</v>
      </c>
      <c r="G2289" s="16" t="str">
        <f>Paid_Raw_Data!J2285</f>
        <v>2018-07-18</v>
      </c>
      <c r="H2289" s="16" t="str">
        <f>Paid_Raw_Data!K2285</f>
        <v>2018-12-22</v>
      </c>
      <c r="I2289" s="15" t="str">
        <f>Paid_Raw_Data!C2285</f>
        <v>Engineering</v>
      </c>
      <c r="J2289" s="17">
        <f>Paid_Raw_Data!Q2285</f>
        <v>5796498.9100000001</v>
      </c>
      <c r="K2289" s="25">
        <f>Paid_Raw_Data!V2285</f>
        <v>3576216.99</v>
      </c>
      <c r="L2289" s="15" t="b">
        <f t="shared" si="140"/>
        <v>1</v>
      </c>
      <c r="M2289" s="15" t="b">
        <f t="shared" si="141"/>
        <v>1</v>
      </c>
      <c r="N2289" s="15" t="b">
        <f t="shared" si="142"/>
        <v>1</v>
      </c>
      <c r="O2289" s="15" t="b">
        <f t="shared" si="143"/>
        <v>1</v>
      </c>
    </row>
    <row r="2290" spans="3:15" s="15" customFormat="1" ht="13.75" x14ac:dyDescent="0.45">
      <c r="C2290" s="15">
        <v>2285</v>
      </c>
      <c r="D2290" s="15" t="s">
        <v>24266</v>
      </c>
      <c r="E2290" s="24" t="str">
        <f>Paid_Raw_Data!A2286</f>
        <v>CLM-2025-002285</v>
      </c>
      <c r="F2290" s="16" t="str">
        <f>Paid_Raw_Data!I2286</f>
        <v>2020-12-09</v>
      </c>
      <c r="G2290" s="16" t="str">
        <f>Paid_Raw_Data!J2286</f>
        <v>2021-01-03</v>
      </c>
      <c r="H2290" s="16" t="str">
        <f>Paid_Raw_Data!K2286</f>
        <v>2021-05-16</v>
      </c>
      <c r="I2290" s="15" t="str">
        <f>Paid_Raw_Data!C2286</f>
        <v>Motor Private</v>
      </c>
      <c r="J2290" s="17">
        <f>Paid_Raw_Data!Q2286</f>
        <v>215247.55</v>
      </c>
      <c r="K2290" s="25">
        <f>Paid_Raw_Data!V2286</f>
        <v>181301</v>
      </c>
      <c r="L2290" s="15" t="b">
        <f t="shared" si="140"/>
        <v>1</v>
      </c>
      <c r="M2290" s="15" t="b">
        <f t="shared" si="141"/>
        <v>1</v>
      </c>
      <c r="N2290" s="15" t="b">
        <f t="shared" si="142"/>
        <v>1</v>
      </c>
      <c r="O2290" s="15" t="b">
        <f t="shared" si="143"/>
        <v>1</v>
      </c>
    </row>
    <row r="2291" spans="3:15" s="15" customFormat="1" ht="13.75" x14ac:dyDescent="0.45">
      <c r="C2291" s="15">
        <v>2286</v>
      </c>
      <c r="D2291" s="15" t="s">
        <v>24266</v>
      </c>
      <c r="E2291" s="24" t="str">
        <f>Paid_Raw_Data!A2287</f>
        <v>CLM-2025-002286</v>
      </c>
      <c r="F2291" s="16" t="str">
        <f>Paid_Raw_Data!I2287</f>
        <v>2020-09-03</v>
      </c>
      <c r="G2291" s="16" t="str">
        <f>Paid_Raw_Data!J2287</f>
        <v>2020-09-20</v>
      </c>
      <c r="H2291" s="16" t="str">
        <f>Paid_Raw_Data!K2287</f>
        <v>2020-10-28</v>
      </c>
      <c r="I2291" s="15" t="str">
        <f>Paid_Raw_Data!C2287</f>
        <v>Personal Accident</v>
      </c>
      <c r="J2291" s="17">
        <f>Paid_Raw_Data!Q2287</f>
        <v>727439.79</v>
      </c>
      <c r="K2291" s="25">
        <f>Paid_Raw_Data!V2287</f>
        <v>605412.07999999996</v>
      </c>
      <c r="L2291" s="15" t="b">
        <f t="shared" si="140"/>
        <v>1</v>
      </c>
      <c r="M2291" s="15" t="b">
        <f t="shared" si="141"/>
        <v>1</v>
      </c>
      <c r="N2291" s="15" t="b">
        <f t="shared" si="142"/>
        <v>1</v>
      </c>
      <c r="O2291" s="15" t="b">
        <f t="shared" si="143"/>
        <v>1</v>
      </c>
    </row>
    <row r="2292" spans="3:15" s="15" customFormat="1" ht="13.75" x14ac:dyDescent="0.45">
      <c r="C2292" s="15">
        <v>2287</v>
      </c>
      <c r="D2292" s="15" t="s">
        <v>24266</v>
      </c>
      <c r="E2292" s="24" t="str">
        <f>Paid_Raw_Data!A2288</f>
        <v>CLM-2025-002287</v>
      </c>
      <c r="F2292" s="16" t="str">
        <f>Paid_Raw_Data!I2288</f>
        <v>2022-02-28</v>
      </c>
      <c r="G2292" s="16" t="str">
        <f>Paid_Raw_Data!J2288</f>
        <v>2022-03-05</v>
      </c>
      <c r="H2292" s="16" t="str">
        <f>Paid_Raw_Data!K2288</f>
        <v>2022-04-28</v>
      </c>
      <c r="I2292" s="15" t="str">
        <f>Paid_Raw_Data!C2288</f>
        <v>Engineering</v>
      </c>
      <c r="J2292" s="17">
        <f>Paid_Raw_Data!Q2288</f>
        <v>223307500</v>
      </c>
      <c r="K2292" s="25">
        <f>Paid_Raw_Data!V2288</f>
        <v>95315163.760000005</v>
      </c>
      <c r="L2292" s="15" t="b">
        <f t="shared" si="140"/>
        <v>1</v>
      </c>
      <c r="M2292" s="15" t="b">
        <f t="shared" si="141"/>
        <v>1</v>
      </c>
      <c r="N2292" s="15" t="b">
        <f t="shared" si="142"/>
        <v>1</v>
      </c>
      <c r="O2292" s="15" t="b">
        <f t="shared" si="143"/>
        <v>1</v>
      </c>
    </row>
    <row r="2293" spans="3:15" s="15" customFormat="1" ht="13.75" x14ac:dyDescent="0.45">
      <c r="C2293" s="15">
        <v>2288</v>
      </c>
      <c r="D2293" s="15" t="s">
        <v>24266</v>
      </c>
      <c r="E2293" s="24" t="str">
        <f>Paid_Raw_Data!A2289</f>
        <v>CLM-2025-002288</v>
      </c>
      <c r="F2293" s="16" t="str">
        <f>Paid_Raw_Data!I2289</f>
        <v>2024-07-16</v>
      </c>
      <c r="G2293" s="16" t="str">
        <f>Paid_Raw_Data!J2289</f>
        <v>2024-08-06</v>
      </c>
      <c r="H2293" s="16" t="str">
        <f>Paid_Raw_Data!K2289</f>
        <v>2024-11-07</v>
      </c>
      <c r="I2293" s="15" t="str">
        <f>Paid_Raw_Data!C2289</f>
        <v>Motor Commercial</v>
      </c>
      <c r="J2293" s="17">
        <f>Paid_Raw_Data!Q2289</f>
        <v>677885.83</v>
      </c>
      <c r="K2293" s="25">
        <f>Paid_Raw_Data!V2289</f>
        <v>518582.45</v>
      </c>
      <c r="L2293" s="15" t="b">
        <f t="shared" si="140"/>
        <v>1</v>
      </c>
      <c r="M2293" s="15" t="b">
        <f t="shared" si="141"/>
        <v>1</v>
      </c>
      <c r="N2293" s="15" t="b">
        <f t="shared" si="142"/>
        <v>1</v>
      </c>
      <c r="O2293" s="15" t="b">
        <f t="shared" si="143"/>
        <v>1</v>
      </c>
    </row>
    <row r="2294" spans="3:15" s="15" customFormat="1" ht="13.75" x14ac:dyDescent="0.45">
      <c r="C2294" s="15">
        <v>2289</v>
      </c>
      <c r="D2294" s="15" t="s">
        <v>24266</v>
      </c>
      <c r="E2294" s="24" t="str">
        <f>Paid_Raw_Data!A2290</f>
        <v>CLM-2025-002289</v>
      </c>
      <c r="F2294" s="16" t="str">
        <f>Paid_Raw_Data!I2290</f>
        <v>2019-09-17</v>
      </c>
      <c r="G2294" s="16" t="str">
        <f>Paid_Raw_Data!J2290</f>
        <v>2019-10-12</v>
      </c>
      <c r="H2294" s="16" t="str">
        <f>Paid_Raw_Data!K2290</f>
        <v>2019-11-23</v>
      </c>
      <c r="I2294" s="15" t="str">
        <f>Paid_Raw_Data!C2290</f>
        <v>Liability</v>
      </c>
      <c r="J2294" s="17">
        <f>Paid_Raw_Data!Q2290</f>
        <v>12770734.85</v>
      </c>
      <c r="K2294" s="25">
        <f>Paid_Raw_Data!V2290</f>
        <v>8041810.8499999996</v>
      </c>
      <c r="L2294" s="15" t="b">
        <f t="shared" si="140"/>
        <v>1</v>
      </c>
      <c r="M2294" s="15" t="b">
        <f t="shared" si="141"/>
        <v>1</v>
      </c>
      <c r="N2294" s="15" t="b">
        <f t="shared" si="142"/>
        <v>1</v>
      </c>
      <c r="O2294" s="15" t="b">
        <f t="shared" si="143"/>
        <v>1</v>
      </c>
    </row>
    <row r="2295" spans="3:15" s="15" customFormat="1" ht="13.75" x14ac:dyDescent="0.45">
      <c r="C2295" s="15">
        <v>2290</v>
      </c>
      <c r="D2295" s="15" t="s">
        <v>24266</v>
      </c>
      <c r="E2295" s="24" t="str">
        <f>Paid_Raw_Data!A2291</f>
        <v>CLM-2025-002290</v>
      </c>
      <c r="F2295" s="16" t="str">
        <f>Paid_Raw_Data!I2291</f>
        <v>2023-03-04</v>
      </c>
      <c r="G2295" s="16" t="str">
        <f>Paid_Raw_Data!J2291</f>
        <v>2023-03-31</v>
      </c>
      <c r="H2295" s="16" t="str">
        <f>Paid_Raw_Data!K2291</f>
        <v>2023-04-28</v>
      </c>
      <c r="I2295" s="15" t="str">
        <f>Paid_Raw_Data!C2291</f>
        <v>Motor Private</v>
      </c>
      <c r="J2295" s="17">
        <f>Paid_Raw_Data!Q2291</f>
        <v>514868.9</v>
      </c>
      <c r="K2295" s="25">
        <f>Paid_Raw_Data!V2291</f>
        <v>363695.26</v>
      </c>
      <c r="L2295" s="15" t="b">
        <f t="shared" si="140"/>
        <v>1</v>
      </c>
      <c r="M2295" s="15" t="b">
        <f t="shared" si="141"/>
        <v>1</v>
      </c>
      <c r="N2295" s="15" t="b">
        <f t="shared" si="142"/>
        <v>1</v>
      </c>
      <c r="O2295" s="15" t="b">
        <f t="shared" si="143"/>
        <v>1</v>
      </c>
    </row>
    <row r="2296" spans="3:15" s="15" customFormat="1" ht="13.75" x14ac:dyDescent="0.45">
      <c r="C2296" s="15">
        <v>2291</v>
      </c>
      <c r="D2296" s="15" t="s">
        <v>24266</v>
      </c>
      <c r="E2296" s="24" t="str">
        <f>Paid_Raw_Data!A2292</f>
        <v>CLM-2025-002291</v>
      </c>
      <c r="F2296" s="16" t="str">
        <f>Paid_Raw_Data!I2292</f>
        <v>2021-10-15</v>
      </c>
      <c r="G2296" s="16" t="str">
        <f>Paid_Raw_Data!J2292</f>
        <v>2021-11-05</v>
      </c>
      <c r="H2296" s="16" t="str">
        <f>Paid_Raw_Data!K2292</f>
        <v>2022-05-03</v>
      </c>
      <c r="I2296" s="15" t="str">
        <f>Paid_Raw_Data!C2292</f>
        <v>Engineering</v>
      </c>
      <c r="J2296" s="17">
        <f>Paid_Raw_Data!Q2292</f>
        <v>155143386.66</v>
      </c>
      <c r="K2296" s="25">
        <f>Paid_Raw_Data!V2292</f>
        <v>98378947.069999993</v>
      </c>
      <c r="L2296" s="15" t="b">
        <f t="shared" si="140"/>
        <v>1</v>
      </c>
      <c r="M2296" s="15" t="b">
        <f t="shared" si="141"/>
        <v>1</v>
      </c>
      <c r="N2296" s="15" t="b">
        <f t="shared" si="142"/>
        <v>1</v>
      </c>
      <c r="O2296" s="15" t="b">
        <f t="shared" si="143"/>
        <v>1</v>
      </c>
    </row>
    <row r="2297" spans="3:15" s="15" customFormat="1" ht="13.75" x14ac:dyDescent="0.45">
      <c r="C2297" s="15">
        <v>2292</v>
      </c>
      <c r="D2297" s="15" t="s">
        <v>24266</v>
      </c>
      <c r="E2297" s="24" t="str">
        <f>Paid_Raw_Data!A2293</f>
        <v>CLM-2025-002292</v>
      </c>
      <c r="F2297" s="16" t="str">
        <f>Paid_Raw_Data!I2293</f>
        <v>2025-01-11</v>
      </c>
      <c r="G2297" s="16" t="str">
        <f>Paid_Raw_Data!J2293</f>
        <v>2025-02-10</v>
      </c>
      <c r="H2297" s="16" t="str">
        <f>Paid_Raw_Data!K2293</f>
        <v>2025-02-19</v>
      </c>
      <c r="I2297" s="15" t="str">
        <f>Paid_Raw_Data!C2293</f>
        <v>WIBA</v>
      </c>
      <c r="J2297" s="17">
        <f>Paid_Raw_Data!Q2293</f>
        <v>1943442.91</v>
      </c>
      <c r="K2297" s="25">
        <f>Paid_Raw_Data!V2293</f>
        <v>1256298.08</v>
      </c>
      <c r="L2297" s="15" t="b">
        <f t="shared" si="140"/>
        <v>1</v>
      </c>
      <c r="M2297" s="15" t="b">
        <f t="shared" si="141"/>
        <v>1</v>
      </c>
      <c r="N2297" s="15" t="b">
        <f t="shared" si="142"/>
        <v>1</v>
      </c>
      <c r="O2297" s="15" t="b">
        <f t="shared" si="143"/>
        <v>1</v>
      </c>
    </row>
    <row r="2298" spans="3:15" s="15" customFormat="1" ht="13.75" x14ac:dyDescent="0.45">
      <c r="C2298" s="15">
        <v>2293</v>
      </c>
      <c r="D2298" s="15" t="s">
        <v>24266</v>
      </c>
      <c r="E2298" s="24" t="str">
        <f>Paid_Raw_Data!A2294</f>
        <v>CLM-2025-002293</v>
      </c>
      <c r="F2298" s="16" t="str">
        <f>Paid_Raw_Data!I2294</f>
        <v>2026-11-22</v>
      </c>
      <c r="G2298" s="16" t="str">
        <f>Paid_Raw_Data!J2294</f>
        <v>2026-12-13</v>
      </c>
      <c r="H2298" s="16" t="str">
        <f>Paid_Raw_Data!K2294</f>
        <v>2027-02-10</v>
      </c>
      <c r="I2298" s="15" t="str">
        <f>Paid_Raw_Data!C2294</f>
        <v>Motor Commercial</v>
      </c>
      <c r="J2298" s="17">
        <f>Paid_Raw_Data!Q2294</f>
        <v>1467956.78</v>
      </c>
      <c r="K2298" s="25">
        <f>Paid_Raw_Data!V2294</f>
        <v>896291.59</v>
      </c>
      <c r="L2298" s="15" t="b">
        <f t="shared" si="140"/>
        <v>1</v>
      </c>
      <c r="M2298" s="15" t="b">
        <f t="shared" si="141"/>
        <v>1</v>
      </c>
      <c r="N2298" s="15" t="b">
        <f t="shared" si="142"/>
        <v>1</v>
      </c>
      <c r="O2298" s="15" t="b">
        <f t="shared" si="143"/>
        <v>1</v>
      </c>
    </row>
    <row r="2299" spans="3:15" s="15" customFormat="1" ht="13.75" x14ac:dyDescent="0.45">
      <c r="C2299" s="15">
        <v>2294</v>
      </c>
      <c r="D2299" s="15" t="s">
        <v>24266</v>
      </c>
      <c r="E2299" s="24" t="str">
        <f>Paid_Raw_Data!A2295</f>
        <v>CLM-2025-002294</v>
      </c>
      <c r="F2299" s="16" t="str">
        <f>Paid_Raw_Data!I2295</f>
        <v>2020-06-11</v>
      </c>
      <c r="G2299" s="16" t="str">
        <f>Paid_Raw_Data!J2295</f>
        <v>2020-07-06</v>
      </c>
      <c r="H2299" s="16" t="str">
        <f>Paid_Raw_Data!K2295</f>
        <v>2021-01-01</v>
      </c>
      <c r="I2299" s="15" t="str">
        <f>Paid_Raw_Data!C2295</f>
        <v>Engineering</v>
      </c>
      <c r="J2299" s="17">
        <f>Paid_Raw_Data!Q2295</f>
        <v>59862681.859999999</v>
      </c>
      <c r="K2299" s="25">
        <f>Paid_Raw_Data!V2295</f>
        <v>32188130.98</v>
      </c>
      <c r="L2299" s="15" t="b">
        <f t="shared" si="140"/>
        <v>1</v>
      </c>
      <c r="M2299" s="15" t="b">
        <f t="shared" si="141"/>
        <v>1</v>
      </c>
      <c r="N2299" s="15" t="b">
        <f t="shared" si="142"/>
        <v>1</v>
      </c>
      <c r="O2299" s="15" t="b">
        <f t="shared" si="143"/>
        <v>1</v>
      </c>
    </row>
    <row r="2300" spans="3:15" s="15" customFormat="1" ht="13.75" x14ac:dyDescent="0.45">
      <c r="C2300" s="15">
        <v>2295</v>
      </c>
      <c r="D2300" s="15" t="s">
        <v>24266</v>
      </c>
      <c r="E2300" s="24" t="str">
        <f>Paid_Raw_Data!A2296</f>
        <v>CLM-2025-002295</v>
      </c>
      <c r="F2300" s="16" t="str">
        <f>Paid_Raw_Data!I2296</f>
        <v>2022-10-28</v>
      </c>
      <c r="G2300" s="16" t="str">
        <f>Paid_Raw_Data!J2296</f>
        <v>2022-11-24</v>
      </c>
      <c r="H2300" s="16" t="str">
        <f>Paid_Raw_Data!K2296</f>
        <v>2023-03-28</v>
      </c>
      <c r="I2300" s="15" t="str">
        <f>Paid_Raw_Data!C2296</f>
        <v>Motor Commercial</v>
      </c>
      <c r="J2300" s="17">
        <f>Paid_Raw_Data!Q2296</f>
        <v>943886.14</v>
      </c>
      <c r="K2300" s="25">
        <f>Paid_Raw_Data!V2296</f>
        <v>521820.87</v>
      </c>
      <c r="L2300" s="15" t="b">
        <f t="shared" si="140"/>
        <v>1</v>
      </c>
      <c r="M2300" s="15" t="b">
        <f t="shared" si="141"/>
        <v>1</v>
      </c>
      <c r="N2300" s="15" t="b">
        <f t="shared" si="142"/>
        <v>1</v>
      </c>
      <c r="O2300" s="15" t="b">
        <f t="shared" si="143"/>
        <v>1</v>
      </c>
    </row>
    <row r="2301" spans="3:15" s="15" customFormat="1" ht="13.75" x14ac:dyDescent="0.45">
      <c r="C2301" s="15">
        <v>2296</v>
      </c>
      <c r="D2301" s="15" t="s">
        <v>24266</v>
      </c>
      <c r="E2301" s="24" t="str">
        <f>Paid_Raw_Data!A2297</f>
        <v>CLM-2025-002296</v>
      </c>
      <c r="F2301" s="16" t="str">
        <f>Paid_Raw_Data!I2297</f>
        <v>2022-01-14</v>
      </c>
      <c r="G2301" s="16" t="str">
        <f>Paid_Raw_Data!J2297</f>
        <v>2022-01-21</v>
      </c>
      <c r="H2301" s="16" t="str">
        <f>Paid_Raw_Data!K2297</f>
        <v>2022-07-12</v>
      </c>
      <c r="I2301" s="15" t="str">
        <f>Paid_Raw_Data!C2297</f>
        <v>Liability</v>
      </c>
      <c r="J2301" s="17">
        <f>Paid_Raw_Data!Q2297</f>
        <v>89802148.480000004</v>
      </c>
      <c r="K2301" s="25">
        <f>Paid_Raw_Data!V2297</f>
        <v>45090822.469999999</v>
      </c>
      <c r="L2301" s="15" t="b">
        <f t="shared" si="140"/>
        <v>1</v>
      </c>
      <c r="M2301" s="15" t="b">
        <f t="shared" si="141"/>
        <v>1</v>
      </c>
      <c r="N2301" s="15" t="b">
        <f t="shared" si="142"/>
        <v>1</v>
      </c>
      <c r="O2301" s="15" t="b">
        <f t="shared" si="143"/>
        <v>1</v>
      </c>
    </row>
    <row r="2302" spans="3:15" s="15" customFormat="1" ht="13.75" x14ac:dyDescent="0.45">
      <c r="C2302" s="15">
        <v>2297</v>
      </c>
      <c r="D2302" s="15" t="s">
        <v>24266</v>
      </c>
      <c r="E2302" s="24" t="str">
        <f>Paid_Raw_Data!A2298</f>
        <v>CLM-2025-002297</v>
      </c>
      <c r="F2302" s="16" t="str">
        <f>Paid_Raw_Data!I2298</f>
        <v>2021-06-01</v>
      </c>
      <c r="G2302" s="16" t="str">
        <f>Paid_Raw_Data!J2298</f>
        <v>2021-06-25</v>
      </c>
      <c r="H2302" s="16" t="str">
        <f>Paid_Raw_Data!K2298</f>
        <v>2021-11-23</v>
      </c>
      <c r="I2302" s="15" t="str">
        <f>Paid_Raw_Data!C2298</f>
        <v>WIBA</v>
      </c>
      <c r="J2302" s="17">
        <f>Paid_Raw_Data!Q2298</f>
        <v>1859979.7</v>
      </c>
      <c r="K2302" s="25">
        <f>Paid_Raw_Data!V2298</f>
        <v>957535.55</v>
      </c>
      <c r="L2302" s="15" t="b">
        <f t="shared" si="140"/>
        <v>1</v>
      </c>
      <c r="M2302" s="15" t="b">
        <f t="shared" si="141"/>
        <v>1</v>
      </c>
      <c r="N2302" s="15" t="b">
        <f t="shared" si="142"/>
        <v>1</v>
      </c>
      <c r="O2302" s="15" t="b">
        <f t="shared" si="143"/>
        <v>1</v>
      </c>
    </row>
    <row r="2303" spans="3:15" s="15" customFormat="1" ht="13.75" x14ac:dyDescent="0.45">
      <c r="C2303" s="15">
        <v>2298</v>
      </c>
      <c r="D2303" s="15" t="s">
        <v>24266</v>
      </c>
      <c r="E2303" s="24" t="str">
        <f>Paid_Raw_Data!A2299</f>
        <v>CLM-2025-002298</v>
      </c>
      <c r="F2303" s="16" t="str">
        <f>Paid_Raw_Data!I2299</f>
        <v>2025-02-24</v>
      </c>
      <c r="G2303" s="16" t="str">
        <f>Paid_Raw_Data!J2299</f>
        <v>2025-03-19</v>
      </c>
      <c r="H2303" s="16" t="str">
        <f>Paid_Raw_Data!K2299</f>
        <v>2025-08-11</v>
      </c>
      <c r="I2303" s="15" t="str">
        <f>Paid_Raw_Data!C2299</f>
        <v>Fire Industrial</v>
      </c>
      <c r="J2303" s="17">
        <f>Paid_Raw_Data!Q2299</f>
        <v>55922824.079999998</v>
      </c>
      <c r="K2303" s="25">
        <f>Paid_Raw_Data!V2299</f>
        <v>34228023.109999999</v>
      </c>
      <c r="L2303" s="15" t="b">
        <f t="shared" si="140"/>
        <v>1</v>
      </c>
      <c r="M2303" s="15" t="b">
        <f t="shared" si="141"/>
        <v>1</v>
      </c>
      <c r="N2303" s="15" t="b">
        <f t="shared" si="142"/>
        <v>1</v>
      </c>
      <c r="O2303" s="15" t="b">
        <f t="shared" si="143"/>
        <v>1</v>
      </c>
    </row>
    <row r="2304" spans="3:15" s="15" customFormat="1" ht="13.75" x14ac:dyDescent="0.45">
      <c r="C2304" s="15">
        <v>2299</v>
      </c>
      <c r="D2304" s="15" t="s">
        <v>24266</v>
      </c>
      <c r="E2304" s="24" t="str">
        <f>Paid_Raw_Data!A2300</f>
        <v>CLM-2025-002299</v>
      </c>
      <c r="F2304" s="16" t="str">
        <f>Paid_Raw_Data!I2300</f>
        <v>2021-03-08</v>
      </c>
      <c r="G2304" s="16" t="str">
        <f>Paid_Raw_Data!J2300</f>
        <v>2021-03-10</v>
      </c>
      <c r="H2304" s="16" t="str">
        <f>Paid_Raw_Data!K2300</f>
        <v>2021-08-01</v>
      </c>
      <c r="I2304" s="15" t="str">
        <f>Paid_Raw_Data!C2300</f>
        <v>Motor Private</v>
      </c>
      <c r="J2304" s="17">
        <f>Paid_Raw_Data!Q2300</f>
        <v>312532.47999999998</v>
      </c>
      <c r="K2304" s="25">
        <f>Paid_Raw_Data!V2300</f>
        <v>257550.35</v>
      </c>
      <c r="L2304" s="15" t="b">
        <f t="shared" si="140"/>
        <v>1</v>
      </c>
      <c r="M2304" s="15" t="b">
        <f t="shared" si="141"/>
        <v>1</v>
      </c>
      <c r="N2304" s="15" t="b">
        <f t="shared" si="142"/>
        <v>1</v>
      </c>
      <c r="O2304" s="15" t="b">
        <f t="shared" si="143"/>
        <v>1</v>
      </c>
    </row>
    <row r="2305" spans="3:15" s="15" customFormat="1" ht="13.75" x14ac:dyDescent="0.45">
      <c r="C2305" s="15">
        <v>2300</v>
      </c>
      <c r="D2305" s="15" t="s">
        <v>24266</v>
      </c>
      <c r="E2305" s="24" t="str">
        <f>Paid_Raw_Data!A2301</f>
        <v>CLM-2025-002300</v>
      </c>
      <c r="F2305" s="16" t="str">
        <f>Paid_Raw_Data!I2301</f>
        <v>2019-10-09</v>
      </c>
      <c r="G2305" s="16" t="str">
        <f>Paid_Raw_Data!J2301</f>
        <v>2019-11-07</v>
      </c>
      <c r="H2305" s="16" t="str">
        <f>Paid_Raw_Data!K2301</f>
        <v>2020-01-02</v>
      </c>
      <c r="I2305" s="15" t="str">
        <f>Paid_Raw_Data!C2301</f>
        <v>Medical</v>
      </c>
      <c r="J2305" s="17">
        <f>Paid_Raw_Data!Q2301</f>
        <v>77822.48</v>
      </c>
      <c r="K2305" s="25">
        <f>Paid_Raw_Data!V2301</f>
        <v>55112.58</v>
      </c>
      <c r="L2305" s="15" t="b">
        <f t="shared" si="140"/>
        <v>1</v>
      </c>
      <c r="M2305" s="15" t="b">
        <f t="shared" si="141"/>
        <v>1</v>
      </c>
      <c r="N2305" s="15" t="b">
        <f t="shared" si="142"/>
        <v>1</v>
      </c>
      <c r="O2305" s="15" t="b">
        <f t="shared" si="143"/>
        <v>1</v>
      </c>
    </row>
    <row r="2306" spans="3:15" s="15" customFormat="1" ht="13.75" x14ac:dyDescent="0.45">
      <c r="C2306" s="15">
        <v>2301</v>
      </c>
      <c r="D2306" s="15" t="s">
        <v>24266</v>
      </c>
      <c r="E2306" s="24" t="str">
        <f>Paid_Raw_Data!A2302</f>
        <v>CLM-2025-002301</v>
      </c>
      <c r="F2306" s="16" t="str">
        <f>Paid_Raw_Data!I2302</f>
        <v>2019-02-03</v>
      </c>
      <c r="G2306" s="16" t="str">
        <f>Paid_Raw_Data!J2302</f>
        <v>2019-02-22</v>
      </c>
      <c r="H2306" s="16" t="str">
        <f>Paid_Raw_Data!K2302</f>
        <v>2019-05-06</v>
      </c>
      <c r="I2306" s="15" t="str">
        <f>Paid_Raw_Data!C2302</f>
        <v>Marine Cargo</v>
      </c>
      <c r="J2306" s="17">
        <f>Paid_Raw_Data!Q2302</f>
        <v>37704637.329999998</v>
      </c>
      <c r="K2306" s="25">
        <f>Paid_Raw_Data!V2302</f>
        <v>29174252.600000001</v>
      </c>
      <c r="L2306" s="15" t="b">
        <f t="shared" si="140"/>
        <v>1</v>
      </c>
      <c r="M2306" s="15" t="b">
        <f t="shared" si="141"/>
        <v>1</v>
      </c>
      <c r="N2306" s="15" t="b">
        <f t="shared" si="142"/>
        <v>1</v>
      </c>
      <c r="O2306" s="15" t="b">
        <f t="shared" si="143"/>
        <v>1</v>
      </c>
    </row>
    <row r="2307" spans="3:15" s="15" customFormat="1" ht="13.75" x14ac:dyDescent="0.45">
      <c r="C2307" s="15">
        <v>2302</v>
      </c>
      <c r="D2307" s="15" t="s">
        <v>24266</v>
      </c>
      <c r="E2307" s="24" t="str">
        <f>Paid_Raw_Data!A2303</f>
        <v>CLM-2025-002302</v>
      </c>
      <c r="F2307" s="16" t="str">
        <f>Paid_Raw_Data!I2303</f>
        <v>2024-03-27</v>
      </c>
      <c r="G2307" s="16" t="str">
        <f>Paid_Raw_Data!J2303</f>
        <v>2024-04-08</v>
      </c>
      <c r="H2307" s="16" t="str">
        <f>Paid_Raw_Data!K2303</f>
        <v>2024-04-18</v>
      </c>
      <c r="I2307" s="15" t="str">
        <f>Paid_Raw_Data!C2303</f>
        <v>WIBA</v>
      </c>
      <c r="J2307" s="17">
        <f>Paid_Raw_Data!Q2303</f>
        <v>357152.77</v>
      </c>
      <c r="K2307" s="25">
        <f>Paid_Raw_Data!V2303</f>
        <v>220877.98</v>
      </c>
      <c r="L2307" s="15" t="b">
        <f t="shared" si="140"/>
        <v>1</v>
      </c>
      <c r="M2307" s="15" t="b">
        <f t="shared" si="141"/>
        <v>1</v>
      </c>
      <c r="N2307" s="15" t="b">
        <f t="shared" si="142"/>
        <v>1</v>
      </c>
      <c r="O2307" s="15" t="b">
        <f t="shared" si="143"/>
        <v>1</v>
      </c>
    </row>
    <row r="2308" spans="3:15" s="15" customFormat="1" ht="13.75" x14ac:dyDescent="0.45">
      <c r="C2308" s="15">
        <v>2303</v>
      </c>
      <c r="D2308" s="15" t="s">
        <v>24266</v>
      </c>
      <c r="E2308" s="24" t="str">
        <f>Paid_Raw_Data!A2304</f>
        <v>CLM-2025-002303</v>
      </c>
      <c r="F2308" s="16" t="str">
        <f>Paid_Raw_Data!I2304</f>
        <v>2026-01-10</v>
      </c>
      <c r="G2308" s="16" t="str">
        <f>Paid_Raw_Data!J2304</f>
        <v>2026-02-06</v>
      </c>
      <c r="H2308" s="16" t="str">
        <f>Paid_Raw_Data!K2304</f>
        <v>2026-02-26</v>
      </c>
      <c r="I2308" s="15" t="str">
        <f>Paid_Raw_Data!C2304</f>
        <v>Medical</v>
      </c>
      <c r="J2308" s="17">
        <f>Paid_Raw_Data!Q2304</f>
        <v>530782.68999999994</v>
      </c>
      <c r="K2308" s="25">
        <f>Paid_Raw_Data!V2304</f>
        <v>437607.98</v>
      </c>
      <c r="L2308" s="15" t="b">
        <f t="shared" si="140"/>
        <v>1</v>
      </c>
      <c r="M2308" s="15" t="b">
        <f t="shared" si="141"/>
        <v>1</v>
      </c>
      <c r="N2308" s="15" t="b">
        <f t="shared" si="142"/>
        <v>1</v>
      </c>
      <c r="O2308" s="15" t="b">
        <f t="shared" si="143"/>
        <v>1</v>
      </c>
    </row>
    <row r="2309" spans="3:15" s="15" customFormat="1" ht="13.75" x14ac:dyDescent="0.45">
      <c r="C2309" s="15">
        <v>2304</v>
      </c>
      <c r="D2309" s="15" t="s">
        <v>24266</v>
      </c>
      <c r="E2309" s="24" t="str">
        <f>Paid_Raw_Data!A2305</f>
        <v>CLM-2025-002304</v>
      </c>
      <c r="F2309" s="16" t="str">
        <f>Paid_Raw_Data!I2305</f>
        <v>2022-07-15</v>
      </c>
      <c r="G2309" s="16" t="str">
        <f>Paid_Raw_Data!J2305</f>
        <v>2022-08-12</v>
      </c>
      <c r="H2309" s="16" t="str">
        <f>Paid_Raw_Data!K2305</f>
        <v>2022-09-11</v>
      </c>
      <c r="I2309" s="15" t="str">
        <f>Paid_Raw_Data!C2305</f>
        <v>Fire Industrial</v>
      </c>
      <c r="J2309" s="17">
        <f>Paid_Raw_Data!Q2305</f>
        <v>374122365.81999999</v>
      </c>
      <c r="K2309" s="25">
        <f>Paid_Raw_Data!V2305</f>
        <v>202624403.83000001</v>
      </c>
      <c r="L2309" s="15" t="b">
        <f t="shared" si="140"/>
        <v>1</v>
      </c>
      <c r="M2309" s="15" t="b">
        <f t="shared" si="141"/>
        <v>1</v>
      </c>
      <c r="N2309" s="15" t="b">
        <f t="shared" si="142"/>
        <v>1</v>
      </c>
      <c r="O2309" s="15" t="b">
        <f t="shared" si="143"/>
        <v>1</v>
      </c>
    </row>
    <row r="2310" spans="3:15" s="15" customFormat="1" ht="13.75" x14ac:dyDescent="0.45">
      <c r="C2310" s="15">
        <v>2305</v>
      </c>
      <c r="D2310" s="15" t="s">
        <v>24266</v>
      </c>
      <c r="E2310" s="24" t="str">
        <f>Paid_Raw_Data!A2306</f>
        <v>CLM-2025-002305</v>
      </c>
      <c r="F2310" s="16" t="str">
        <f>Paid_Raw_Data!I2306</f>
        <v>2021-05-17</v>
      </c>
      <c r="G2310" s="16" t="str">
        <f>Paid_Raw_Data!J2306</f>
        <v>2021-05-30</v>
      </c>
      <c r="H2310" s="16" t="str">
        <f>Paid_Raw_Data!K2306</f>
        <v>2022-01-23</v>
      </c>
      <c r="I2310" s="15" t="str">
        <f>Paid_Raw_Data!C2306</f>
        <v>Fire Industrial</v>
      </c>
      <c r="J2310" s="17">
        <f>Paid_Raw_Data!Q2306</f>
        <v>387514780.64999998</v>
      </c>
      <c r="K2310" s="25">
        <f>Paid_Raw_Data!V2306</f>
        <v>184688674.61000001</v>
      </c>
      <c r="L2310" s="15" t="b">
        <f t="shared" si="140"/>
        <v>1</v>
      </c>
      <c r="M2310" s="15" t="b">
        <f t="shared" si="141"/>
        <v>1</v>
      </c>
      <c r="N2310" s="15" t="b">
        <f t="shared" si="142"/>
        <v>1</v>
      </c>
      <c r="O2310" s="15" t="b">
        <f t="shared" si="143"/>
        <v>1</v>
      </c>
    </row>
    <row r="2311" spans="3:15" s="15" customFormat="1" ht="13.75" x14ac:dyDescent="0.45">
      <c r="C2311" s="15">
        <v>2306</v>
      </c>
      <c r="D2311" s="15" t="s">
        <v>24266</v>
      </c>
      <c r="E2311" s="24" t="str">
        <f>Paid_Raw_Data!A2307</f>
        <v>CLM-2025-002306</v>
      </c>
      <c r="F2311" s="16" t="str">
        <f>Paid_Raw_Data!I2307</f>
        <v>2023-03-11</v>
      </c>
      <c r="G2311" s="16" t="str">
        <f>Paid_Raw_Data!J2307</f>
        <v>2023-03-16</v>
      </c>
      <c r="H2311" s="16" t="str">
        <f>Paid_Raw_Data!K2307</f>
        <v>2023-09-03</v>
      </c>
      <c r="I2311" s="15" t="str">
        <f>Paid_Raw_Data!C2307</f>
        <v>WIBA</v>
      </c>
      <c r="J2311" s="17">
        <f>Paid_Raw_Data!Q2307</f>
        <v>3492148.75</v>
      </c>
      <c r="K2311" s="25">
        <f>Paid_Raw_Data!V2307</f>
        <v>2632559.2599999998</v>
      </c>
      <c r="L2311" s="15" t="b">
        <f t="shared" ref="L2311:L2374" si="144">F2311&lt;=G2311</f>
        <v>1</v>
      </c>
      <c r="M2311" s="15" t="b">
        <f t="shared" ref="M2311:M2374" si="145">F2311&lt;=H2311</f>
        <v>1</v>
      </c>
      <c r="N2311" s="15" t="b">
        <f t="shared" ref="N2311:N2374" si="146">G2311&lt;=H2311</f>
        <v>1</v>
      </c>
      <c r="O2311" s="15" t="b">
        <f t="shared" ref="O2311:O2374" si="147">K2311&lt;=I2311</f>
        <v>1</v>
      </c>
    </row>
    <row r="2312" spans="3:15" s="15" customFormat="1" ht="13.75" x14ac:dyDescent="0.45">
      <c r="C2312" s="15">
        <v>2307</v>
      </c>
      <c r="D2312" s="15" t="s">
        <v>24266</v>
      </c>
      <c r="E2312" s="24" t="str">
        <f>Paid_Raw_Data!A2308</f>
        <v>CLM-2025-002307</v>
      </c>
      <c r="F2312" s="16" t="str">
        <f>Paid_Raw_Data!I2308</f>
        <v>2023-05-09</v>
      </c>
      <c r="G2312" s="16" t="str">
        <f>Paid_Raw_Data!J2308</f>
        <v>2023-05-12</v>
      </c>
      <c r="H2312" s="16" t="str">
        <f>Paid_Raw_Data!K2308</f>
        <v>2023-08-30</v>
      </c>
      <c r="I2312" s="15" t="str">
        <f>Paid_Raw_Data!C2308</f>
        <v>Motor Private</v>
      </c>
      <c r="J2312" s="17">
        <f>Paid_Raw_Data!Q2308</f>
        <v>377213.79</v>
      </c>
      <c r="K2312" s="25">
        <f>Paid_Raw_Data!V2308</f>
        <v>259641.35</v>
      </c>
      <c r="L2312" s="15" t="b">
        <f t="shared" si="144"/>
        <v>1</v>
      </c>
      <c r="M2312" s="15" t="b">
        <f t="shared" si="145"/>
        <v>1</v>
      </c>
      <c r="N2312" s="15" t="b">
        <f t="shared" si="146"/>
        <v>1</v>
      </c>
      <c r="O2312" s="15" t="b">
        <f t="shared" si="147"/>
        <v>1</v>
      </c>
    </row>
    <row r="2313" spans="3:15" s="15" customFormat="1" ht="13.75" x14ac:dyDescent="0.45">
      <c r="C2313" s="15">
        <v>2308</v>
      </c>
      <c r="D2313" s="15" t="s">
        <v>24266</v>
      </c>
      <c r="E2313" s="24" t="str">
        <f>Paid_Raw_Data!A2309</f>
        <v>CLM-2025-002308</v>
      </c>
      <c r="F2313" s="16" t="str">
        <f>Paid_Raw_Data!I2309</f>
        <v>2024-12-30</v>
      </c>
      <c r="G2313" s="16" t="str">
        <f>Paid_Raw_Data!J2309</f>
        <v>2025-01-09</v>
      </c>
      <c r="H2313" s="16" t="str">
        <f>Paid_Raw_Data!K2309</f>
        <v>2025-06-22</v>
      </c>
      <c r="I2313" s="15" t="str">
        <f>Paid_Raw_Data!C2309</f>
        <v>Marine Cargo</v>
      </c>
      <c r="J2313" s="17">
        <f>Paid_Raw_Data!Q2309</f>
        <v>21096224.02</v>
      </c>
      <c r="K2313" s="25">
        <f>Paid_Raw_Data!V2309</f>
        <v>15559320.800000001</v>
      </c>
      <c r="L2313" s="15" t="b">
        <f t="shared" si="144"/>
        <v>1</v>
      </c>
      <c r="M2313" s="15" t="b">
        <f t="shared" si="145"/>
        <v>1</v>
      </c>
      <c r="N2313" s="15" t="b">
        <f t="shared" si="146"/>
        <v>1</v>
      </c>
      <c r="O2313" s="15" t="b">
        <f t="shared" si="147"/>
        <v>1</v>
      </c>
    </row>
    <row r="2314" spans="3:15" s="15" customFormat="1" ht="13.75" x14ac:dyDescent="0.45">
      <c r="C2314" s="15">
        <v>2309</v>
      </c>
      <c r="D2314" s="15" t="s">
        <v>24266</v>
      </c>
      <c r="E2314" s="24" t="str">
        <f>Paid_Raw_Data!A2310</f>
        <v>CLM-2025-002309</v>
      </c>
      <c r="F2314" s="16" t="str">
        <f>Paid_Raw_Data!I2310</f>
        <v>2019-12-16</v>
      </c>
      <c r="G2314" s="16" t="str">
        <f>Paid_Raw_Data!J2310</f>
        <v>2019-12-22</v>
      </c>
      <c r="H2314" s="16" t="str">
        <f>Paid_Raw_Data!K2310</f>
        <v>2020-02-19</v>
      </c>
      <c r="I2314" s="15" t="str">
        <f>Paid_Raw_Data!C2310</f>
        <v>Personal Accident</v>
      </c>
      <c r="J2314" s="17">
        <f>Paid_Raw_Data!Q2310</f>
        <v>863757.95</v>
      </c>
      <c r="K2314" s="25">
        <f>Paid_Raw_Data!V2310</f>
        <v>657769.63</v>
      </c>
      <c r="L2314" s="15" t="b">
        <f t="shared" si="144"/>
        <v>1</v>
      </c>
      <c r="M2314" s="15" t="b">
        <f t="shared" si="145"/>
        <v>1</v>
      </c>
      <c r="N2314" s="15" t="b">
        <f t="shared" si="146"/>
        <v>1</v>
      </c>
      <c r="O2314" s="15" t="b">
        <f t="shared" si="147"/>
        <v>1</v>
      </c>
    </row>
    <row r="2315" spans="3:15" s="15" customFormat="1" ht="13.75" x14ac:dyDescent="0.45">
      <c r="C2315" s="15">
        <v>2310</v>
      </c>
      <c r="D2315" s="15" t="s">
        <v>24266</v>
      </c>
      <c r="E2315" s="24" t="str">
        <f>Paid_Raw_Data!A2311</f>
        <v>CLM-2025-002310</v>
      </c>
      <c r="F2315" s="16" t="str">
        <f>Paid_Raw_Data!I2311</f>
        <v>2018-10-04</v>
      </c>
      <c r="G2315" s="16" t="str">
        <f>Paid_Raw_Data!J2311</f>
        <v>2018-10-24</v>
      </c>
      <c r="H2315" s="16" t="str">
        <f>Paid_Raw_Data!K2311</f>
        <v>2019-02-13</v>
      </c>
      <c r="I2315" s="15" t="str">
        <f>Paid_Raw_Data!C2311</f>
        <v>Engineering</v>
      </c>
      <c r="J2315" s="17">
        <f>Paid_Raw_Data!Q2311</f>
        <v>44046803.840000004</v>
      </c>
      <c r="K2315" s="25">
        <f>Paid_Raw_Data!V2311</f>
        <v>23626427.260000002</v>
      </c>
      <c r="L2315" s="15" t="b">
        <f t="shared" si="144"/>
        <v>1</v>
      </c>
      <c r="M2315" s="15" t="b">
        <f t="shared" si="145"/>
        <v>1</v>
      </c>
      <c r="N2315" s="15" t="b">
        <f t="shared" si="146"/>
        <v>1</v>
      </c>
      <c r="O2315" s="15" t="b">
        <f t="shared" si="147"/>
        <v>1</v>
      </c>
    </row>
    <row r="2316" spans="3:15" s="15" customFormat="1" ht="13.75" x14ac:dyDescent="0.45">
      <c r="C2316" s="15">
        <v>2311</v>
      </c>
      <c r="D2316" s="15" t="s">
        <v>24266</v>
      </c>
      <c r="E2316" s="24" t="str">
        <f>Paid_Raw_Data!A2312</f>
        <v>CLM-2025-002311</v>
      </c>
      <c r="F2316" s="16" t="str">
        <f>Paid_Raw_Data!I2312</f>
        <v>2025-09-11</v>
      </c>
      <c r="G2316" s="16" t="str">
        <f>Paid_Raw_Data!J2312</f>
        <v>2025-09-26</v>
      </c>
      <c r="H2316" s="16" t="str">
        <f>Paid_Raw_Data!K2312</f>
        <v>2025-10-21</v>
      </c>
      <c r="I2316" s="15" t="str">
        <f>Paid_Raw_Data!C2312</f>
        <v>Liability</v>
      </c>
      <c r="J2316" s="17">
        <f>Paid_Raw_Data!Q2312</f>
        <v>5619351.5800000001</v>
      </c>
      <c r="K2316" s="25">
        <f>Paid_Raw_Data!V2312</f>
        <v>3022971.96</v>
      </c>
      <c r="L2316" s="15" t="b">
        <f t="shared" si="144"/>
        <v>1</v>
      </c>
      <c r="M2316" s="15" t="b">
        <f t="shared" si="145"/>
        <v>1</v>
      </c>
      <c r="N2316" s="15" t="b">
        <f t="shared" si="146"/>
        <v>1</v>
      </c>
      <c r="O2316" s="15" t="b">
        <f t="shared" si="147"/>
        <v>1</v>
      </c>
    </row>
    <row r="2317" spans="3:15" s="15" customFormat="1" ht="13.75" x14ac:dyDescent="0.45">
      <c r="C2317" s="15">
        <v>2312</v>
      </c>
      <c r="D2317" s="15" t="s">
        <v>24266</v>
      </c>
      <c r="E2317" s="24" t="str">
        <f>Paid_Raw_Data!A2313</f>
        <v>CLM-2025-002312</v>
      </c>
      <c r="F2317" s="16" t="str">
        <f>Paid_Raw_Data!I2313</f>
        <v>2019-10-12</v>
      </c>
      <c r="G2317" s="16" t="str">
        <f>Paid_Raw_Data!J2313</f>
        <v>2019-11-07</v>
      </c>
      <c r="H2317" s="16" t="str">
        <f>Paid_Raw_Data!K2313</f>
        <v>2020-07-03</v>
      </c>
      <c r="I2317" s="15" t="str">
        <f>Paid_Raw_Data!C2313</f>
        <v>Medical</v>
      </c>
      <c r="J2317" s="17">
        <f>Paid_Raw_Data!Q2313</f>
        <v>399481.53</v>
      </c>
      <c r="K2317" s="25">
        <f>Paid_Raw_Data!V2313</f>
        <v>310495.90000000002</v>
      </c>
      <c r="L2317" s="15" t="b">
        <f t="shared" si="144"/>
        <v>1</v>
      </c>
      <c r="M2317" s="15" t="b">
        <f t="shared" si="145"/>
        <v>1</v>
      </c>
      <c r="N2317" s="15" t="b">
        <f t="shared" si="146"/>
        <v>1</v>
      </c>
      <c r="O2317" s="15" t="b">
        <f t="shared" si="147"/>
        <v>1</v>
      </c>
    </row>
    <row r="2318" spans="3:15" s="15" customFormat="1" ht="13.75" x14ac:dyDescent="0.45">
      <c r="C2318" s="15">
        <v>2313</v>
      </c>
      <c r="D2318" s="15" t="s">
        <v>24266</v>
      </c>
      <c r="E2318" s="24" t="str">
        <f>Paid_Raw_Data!A2314</f>
        <v>CLM-2025-002313</v>
      </c>
      <c r="F2318" s="16" t="str">
        <f>Paid_Raw_Data!I2314</f>
        <v>2025-12-27</v>
      </c>
      <c r="G2318" s="16" t="str">
        <f>Paid_Raw_Data!J2314</f>
        <v>2026-01-21</v>
      </c>
      <c r="H2318" s="16" t="str">
        <f>Paid_Raw_Data!K2314</f>
        <v>2026-05-27</v>
      </c>
      <c r="I2318" s="15" t="str">
        <f>Paid_Raw_Data!C2314</f>
        <v>Fire Domestic</v>
      </c>
      <c r="J2318" s="17">
        <f>Paid_Raw_Data!Q2314</f>
        <v>5432918.3700000001</v>
      </c>
      <c r="K2318" s="25">
        <f>Paid_Raw_Data!V2314</f>
        <v>4477681.72</v>
      </c>
      <c r="L2318" s="15" t="b">
        <f t="shared" si="144"/>
        <v>1</v>
      </c>
      <c r="M2318" s="15" t="b">
        <f t="shared" si="145"/>
        <v>1</v>
      </c>
      <c r="N2318" s="15" t="b">
        <f t="shared" si="146"/>
        <v>1</v>
      </c>
      <c r="O2318" s="15" t="b">
        <f t="shared" si="147"/>
        <v>1</v>
      </c>
    </row>
    <row r="2319" spans="3:15" s="15" customFormat="1" ht="13.75" x14ac:dyDescent="0.45">
      <c r="C2319" s="15">
        <v>2314</v>
      </c>
      <c r="D2319" s="15" t="s">
        <v>24266</v>
      </c>
      <c r="E2319" s="24" t="str">
        <f>Paid_Raw_Data!A2315</f>
        <v>CLM-2025-002314</v>
      </c>
      <c r="F2319" s="16" t="str">
        <f>Paid_Raw_Data!I2315</f>
        <v>2019-11-29</v>
      </c>
      <c r="G2319" s="16" t="str">
        <f>Paid_Raw_Data!J2315</f>
        <v>2019-12-13</v>
      </c>
      <c r="H2319" s="16" t="str">
        <f>Paid_Raw_Data!K2315</f>
        <v>2020-04-15</v>
      </c>
      <c r="I2319" s="15" t="str">
        <f>Paid_Raw_Data!C2315</f>
        <v>Personal Accident</v>
      </c>
      <c r="J2319" s="17">
        <f>Paid_Raw_Data!Q2315</f>
        <v>621245.82999999996</v>
      </c>
      <c r="K2319" s="25">
        <f>Paid_Raw_Data!V2315</f>
        <v>463426.81</v>
      </c>
      <c r="L2319" s="15" t="b">
        <f t="shared" si="144"/>
        <v>1</v>
      </c>
      <c r="M2319" s="15" t="b">
        <f t="shared" si="145"/>
        <v>1</v>
      </c>
      <c r="N2319" s="15" t="b">
        <f t="shared" si="146"/>
        <v>1</v>
      </c>
      <c r="O2319" s="15" t="b">
        <f t="shared" si="147"/>
        <v>1</v>
      </c>
    </row>
    <row r="2320" spans="3:15" s="15" customFormat="1" ht="13.75" x14ac:dyDescent="0.45">
      <c r="C2320" s="15">
        <v>2315</v>
      </c>
      <c r="D2320" s="15" t="s">
        <v>24266</v>
      </c>
      <c r="E2320" s="24" t="str">
        <f>Paid_Raw_Data!A2316</f>
        <v>CLM-2025-002315</v>
      </c>
      <c r="F2320" s="16" t="str">
        <f>Paid_Raw_Data!I2316</f>
        <v>2025-10-27</v>
      </c>
      <c r="G2320" s="16" t="str">
        <f>Paid_Raw_Data!J2316</f>
        <v>2025-11-01</v>
      </c>
      <c r="H2320" s="16" t="str">
        <f>Paid_Raw_Data!K2316</f>
        <v>2026-04-24</v>
      </c>
      <c r="I2320" s="15" t="str">
        <f>Paid_Raw_Data!C2316</f>
        <v>Engineering</v>
      </c>
      <c r="J2320" s="17">
        <f>Paid_Raw_Data!Q2316</f>
        <v>11402960.77</v>
      </c>
      <c r="K2320" s="25">
        <f>Paid_Raw_Data!V2316</f>
        <v>7388473.6699999999</v>
      </c>
      <c r="L2320" s="15" t="b">
        <f t="shared" si="144"/>
        <v>1</v>
      </c>
      <c r="M2320" s="15" t="b">
        <f t="shared" si="145"/>
        <v>1</v>
      </c>
      <c r="N2320" s="15" t="b">
        <f t="shared" si="146"/>
        <v>1</v>
      </c>
      <c r="O2320" s="15" t="b">
        <f t="shared" si="147"/>
        <v>1</v>
      </c>
    </row>
    <row r="2321" spans="3:15" s="15" customFormat="1" ht="13.75" x14ac:dyDescent="0.45">
      <c r="C2321" s="15">
        <v>2316</v>
      </c>
      <c r="D2321" s="15" t="s">
        <v>24266</v>
      </c>
      <c r="E2321" s="24" t="str">
        <f>Paid_Raw_Data!A2317</f>
        <v>CLM-2025-002316</v>
      </c>
      <c r="F2321" s="16" t="str">
        <f>Paid_Raw_Data!I2317</f>
        <v>2020-11-12</v>
      </c>
      <c r="G2321" s="16" t="str">
        <f>Paid_Raw_Data!J2317</f>
        <v>2020-11-24</v>
      </c>
      <c r="H2321" s="16" t="str">
        <f>Paid_Raw_Data!K2317</f>
        <v>2021-04-13</v>
      </c>
      <c r="I2321" s="15" t="str">
        <f>Paid_Raw_Data!C2317</f>
        <v>Motor Commercial</v>
      </c>
      <c r="J2321" s="17">
        <f>Paid_Raw_Data!Q2317</f>
        <v>1486715.89</v>
      </c>
      <c r="K2321" s="25">
        <f>Paid_Raw_Data!V2317</f>
        <v>848050.34</v>
      </c>
      <c r="L2321" s="15" t="b">
        <f t="shared" si="144"/>
        <v>1</v>
      </c>
      <c r="M2321" s="15" t="b">
        <f t="shared" si="145"/>
        <v>1</v>
      </c>
      <c r="N2321" s="15" t="b">
        <f t="shared" si="146"/>
        <v>1</v>
      </c>
      <c r="O2321" s="15" t="b">
        <f t="shared" si="147"/>
        <v>1</v>
      </c>
    </row>
    <row r="2322" spans="3:15" s="15" customFormat="1" ht="13.75" x14ac:dyDescent="0.45">
      <c r="C2322" s="15">
        <v>2317</v>
      </c>
      <c r="D2322" s="15" t="s">
        <v>24266</v>
      </c>
      <c r="E2322" s="24" t="str">
        <f>Paid_Raw_Data!A2318</f>
        <v>CLM-2025-002317</v>
      </c>
      <c r="F2322" s="16" t="str">
        <f>Paid_Raw_Data!I2318</f>
        <v>2025-07-18</v>
      </c>
      <c r="G2322" s="16" t="str">
        <f>Paid_Raw_Data!J2318</f>
        <v>2025-07-30</v>
      </c>
      <c r="H2322" s="16" t="str">
        <f>Paid_Raw_Data!K2318</f>
        <v>2025-11-22</v>
      </c>
      <c r="I2322" s="15" t="str">
        <f>Paid_Raw_Data!C2318</f>
        <v>WIBA</v>
      </c>
      <c r="J2322" s="17">
        <f>Paid_Raw_Data!Q2318</f>
        <v>7415529</v>
      </c>
      <c r="K2322" s="25">
        <f>Paid_Raw_Data!V2318</f>
        <v>3960129.92</v>
      </c>
      <c r="L2322" s="15" t="b">
        <f t="shared" si="144"/>
        <v>1</v>
      </c>
      <c r="M2322" s="15" t="b">
        <f t="shared" si="145"/>
        <v>1</v>
      </c>
      <c r="N2322" s="15" t="b">
        <f t="shared" si="146"/>
        <v>1</v>
      </c>
      <c r="O2322" s="15" t="b">
        <f t="shared" si="147"/>
        <v>1</v>
      </c>
    </row>
    <row r="2323" spans="3:15" s="15" customFormat="1" ht="13.75" x14ac:dyDescent="0.45">
      <c r="C2323" s="15">
        <v>2318</v>
      </c>
      <c r="D2323" s="15" t="s">
        <v>24266</v>
      </c>
      <c r="E2323" s="24" t="str">
        <f>Paid_Raw_Data!A2319</f>
        <v>CLM-2025-002318</v>
      </c>
      <c r="F2323" s="16" t="str">
        <f>Paid_Raw_Data!I2319</f>
        <v>2024-06-12</v>
      </c>
      <c r="G2323" s="16" t="str">
        <f>Paid_Raw_Data!J2319</f>
        <v>2024-07-12</v>
      </c>
      <c r="H2323" s="16" t="str">
        <f>Paid_Raw_Data!K2319</f>
        <v>2025-02-07</v>
      </c>
      <c r="I2323" s="15" t="str">
        <f>Paid_Raw_Data!C2319</f>
        <v>Fire Domestic</v>
      </c>
      <c r="J2323" s="17">
        <f>Paid_Raw_Data!Q2319</f>
        <v>11258290.439999999</v>
      </c>
      <c r="K2323" s="25">
        <f>Paid_Raw_Data!V2319</f>
        <v>7641641.25</v>
      </c>
      <c r="L2323" s="15" t="b">
        <f t="shared" si="144"/>
        <v>1</v>
      </c>
      <c r="M2323" s="15" t="b">
        <f t="shared" si="145"/>
        <v>1</v>
      </c>
      <c r="N2323" s="15" t="b">
        <f t="shared" si="146"/>
        <v>1</v>
      </c>
      <c r="O2323" s="15" t="b">
        <f t="shared" si="147"/>
        <v>1</v>
      </c>
    </row>
    <row r="2324" spans="3:15" s="15" customFormat="1" ht="13.75" x14ac:dyDescent="0.45">
      <c r="C2324" s="15">
        <v>2319</v>
      </c>
      <c r="D2324" s="15" t="s">
        <v>24266</v>
      </c>
      <c r="E2324" s="24" t="str">
        <f>Paid_Raw_Data!A2320</f>
        <v>CLM-2025-002319</v>
      </c>
      <c r="F2324" s="16" t="str">
        <f>Paid_Raw_Data!I2320</f>
        <v>2026-09-28</v>
      </c>
      <c r="G2324" s="16" t="str">
        <f>Paid_Raw_Data!J2320</f>
        <v>2026-10-24</v>
      </c>
      <c r="H2324" s="16" t="str">
        <f>Paid_Raw_Data!K2320</f>
        <v>2027-03-01</v>
      </c>
      <c r="I2324" s="15" t="str">
        <f>Paid_Raw_Data!C2320</f>
        <v>WIBA</v>
      </c>
      <c r="J2324" s="17">
        <f>Paid_Raw_Data!Q2320</f>
        <v>2826046.43</v>
      </c>
      <c r="K2324" s="25">
        <f>Paid_Raw_Data!V2320</f>
        <v>1985743.58</v>
      </c>
      <c r="L2324" s="15" t="b">
        <f t="shared" si="144"/>
        <v>1</v>
      </c>
      <c r="M2324" s="15" t="b">
        <f t="shared" si="145"/>
        <v>1</v>
      </c>
      <c r="N2324" s="15" t="b">
        <f t="shared" si="146"/>
        <v>1</v>
      </c>
      <c r="O2324" s="15" t="b">
        <f t="shared" si="147"/>
        <v>1</v>
      </c>
    </row>
    <row r="2325" spans="3:15" s="15" customFormat="1" ht="13.75" x14ac:dyDescent="0.45">
      <c r="C2325" s="15">
        <v>2320</v>
      </c>
      <c r="D2325" s="15" t="s">
        <v>24266</v>
      </c>
      <c r="E2325" s="24" t="str">
        <f>Paid_Raw_Data!A2321</f>
        <v>CLM-2025-002320</v>
      </c>
      <c r="F2325" s="16" t="str">
        <f>Paid_Raw_Data!I2321</f>
        <v>2019-10-04</v>
      </c>
      <c r="G2325" s="16" t="str">
        <f>Paid_Raw_Data!J2321</f>
        <v>2019-10-10</v>
      </c>
      <c r="H2325" s="16" t="str">
        <f>Paid_Raw_Data!K2321</f>
        <v>2020-05-26</v>
      </c>
      <c r="I2325" s="15" t="str">
        <f>Paid_Raw_Data!C2321</f>
        <v>Motor Private</v>
      </c>
      <c r="J2325" s="17">
        <f>Paid_Raw_Data!Q2321</f>
        <v>389180.9</v>
      </c>
      <c r="K2325" s="25">
        <f>Paid_Raw_Data!V2321</f>
        <v>338826.85</v>
      </c>
      <c r="L2325" s="15" t="b">
        <f t="shared" si="144"/>
        <v>1</v>
      </c>
      <c r="M2325" s="15" t="b">
        <f t="shared" si="145"/>
        <v>1</v>
      </c>
      <c r="N2325" s="15" t="b">
        <f t="shared" si="146"/>
        <v>1</v>
      </c>
      <c r="O2325" s="15" t="b">
        <f t="shared" si="147"/>
        <v>1</v>
      </c>
    </row>
    <row r="2326" spans="3:15" s="15" customFormat="1" ht="13.75" x14ac:dyDescent="0.45">
      <c r="C2326" s="15">
        <v>2321</v>
      </c>
      <c r="D2326" s="15" t="s">
        <v>24266</v>
      </c>
      <c r="E2326" s="24" t="str">
        <f>Paid_Raw_Data!A2322</f>
        <v>CLM-2025-002321</v>
      </c>
      <c r="F2326" s="16" t="str">
        <f>Paid_Raw_Data!I2322</f>
        <v>2026-04-17</v>
      </c>
      <c r="G2326" s="16" t="str">
        <f>Paid_Raw_Data!J2322</f>
        <v>2026-04-18</v>
      </c>
      <c r="H2326" s="16" t="str">
        <f>Paid_Raw_Data!K2322</f>
        <v>2026-06-11</v>
      </c>
      <c r="I2326" s="15" t="str">
        <f>Paid_Raw_Data!C2322</f>
        <v>Personal Accident</v>
      </c>
      <c r="J2326" s="17">
        <f>Paid_Raw_Data!Q2322</f>
        <v>232885.13</v>
      </c>
      <c r="K2326" s="25">
        <f>Paid_Raw_Data!V2322</f>
        <v>193595.75</v>
      </c>
      <c r="L2326" s="15" t="b">
        <f t="shared" si="144"/>
        <v>1</v>
      </c>
      <c r="M2326" s="15" t="b">
        <f t="shared" si="145"/>
        <v>1</v>
      </c>
      <c r="N2326" s="15" t="b">
        <f t="shared" si="146"/>
        <v>1</v>
      </c>
      <c r="O2326" s="15" t="b">
        <f t="shared" si="147"/>
        <v>1</v>
      </c>
    </row>
    <row r="2327" spans="3:15" s="15" customFormat="1" ht="13.75" x14ac:dyDescent="0.45">
      <c r="C2327" s="15">
        <v>2322</v>
      </c>
      <c r="D2327" s="15" t="s">
        <v>24266</v>
      </c>
      <c r="E2327" s="24" t="str">
        <f>Paid_Raw_Data!A2323</f>
        <v>CLM-2025-002322</v>
      </c>
      <c r="F2327" s="16" t="str">
        <f>Paid_Raw_Data!I2323</f>
        <v>2022-09-07</v>
      </c>
      <c r="G2327" s="16" t="str">
        <f>Paid_Raw_Data!J2323</f>
        <v>2022-10-07</v>
      </c>
      <c r="H2327" s="16" t="str">
        <f>Paid_Raw_Data!K2323</f>
        <v>2022-12-22</v>
      </c>
      <c r="I2327" s="15" t="str">
        <f>Paid_Raw_Data!C2323</f>
        <v>Liability</v>
      </c>
      <c r="J2327" s="17">
        <f>Paid_Raw_Data!Q2323</f>
        <v>4603167.3099999996</v>
      </c>
      <c r="K2327" s="25">
        <f>Paid_Raw_Data!V2323</f>
        <v>2426427.14</v>
      </c>
      <c r="L2327" s="15" t="b">
        <f t="shared" si="144"/>
        <v>1</v>
      </c>
      <c r="M2327" s="15" t="b">
        <f t="shared" si="145"/>
        <v>1</v>
      </c>
      <c r="N2327" s="15" t="b">
        <f t="shared" si="146"/>
        <v>1</v>
      </c>
      <c r="O2327" s="15" t="b">
        <f t="shared" si="147"/>
        <v>1</v>
      </c>
    </row>
    <row r="2328" spans="3:15" s="15" customFormat="1" ht="13.75" x14ac:dyDescent="0.45">
      <c r="C2328" s="15">
        <v>2323</v>
      </c>
      <c r="D2328" s="15" t="s">
        <v>24266</v>
      </c>
      <c r="E2328" s="24" t="str">
        <f>Paid_Raw_Data!A2324</f>
        <v>CLM-2025-002323</v>
      </c>
      <c r="F2328" s="16" t="str">
        <f>Paid_Raw_Data!I2324</f>
        <v>2022-11-19</v>
      </c>
      <c r="G2328" s="16" t="str">
        <f>Paid_Raw_Data!J2324</f>
        <v>2022-12-19</v>
      </c>
      <c r="H2328" s="16" t="str">
        <f>Paid_Raw_Data!K2324</f>
        <v>2023-02-01</v>
      </c>
      <c r="I2328" s="15" t="str">
        <f>Paid_Raw_Data!C2324</f>
        <v>Medical</v>
      </c>
      <c r="J2328" s="17">
        <f>Paid_Raw_Data!Q2324</f>
        <v>826070.6</v>
      </c>
      <c r="K2328" s="25">
        <f>Paid_Raw_Data!V2324</f>
        <v>598801.72</v>
      </c>
      <c r="L2328" s="15" t="b">
        <f t="shared" si="144"/>
        <v>1</v>
      </c>
      <c r="M2328" s="15" t="b">
        <f t="shared" si="145"/>
        <v>1</v>
      </c>
      <c r="N2328" s="15" t="b">
        <f t="shared" si="146"/>
        <v>1</v>
      </c>
      <c r="O2328" s="15" t="b">
        <f t="shared" si="147"/>
        <v>1</v>
      </c>
    </row>
    <row r="2329" spans="3:15" s="15" customFormat="1" ht="13.75" x14ac:dyDescent="0.45">
      <c r="C2329" s="15">
        <v>2324</v>
      </c>
      <c r="D2329" s="15" t="s">
        <v>24266</v>
      </c>
      <c r="E2329" s="24" t="str">
        <f>Paid_Raw_Data!A2325</f>
        <v>CLM-2025-002324</v>
      </c>
      <c r="F2329" s="16" t="str">
        <f>Paid_Raw_Data!I2325</f>
        <v>2019-05-21</v>
      </c>
      <c r="G2329" s="16" t="str">
        <f>Paid_Raw_Data!J2325</f>
        <v>2019-06-09</v>
      </c>
      <c r="H2329" s="16" t="str">
        <f>Paid_Raw_Data!K2325</f>
        <v>2019-09-30</v>
      </c>
      <c r="I2329" s="15" t="str">
        <f>Paid_Raw_Data!C2325</f>
        <v>WIBA</v>
      </c>
      <c r="J2329" s="17">
        <f>Paid_Raw_Data!Q2325</f>
        <v>3460129.58</v>
      </c>
      <c r="K2329" s="25">
        <f>Paid_Raw_Data!V2325</f>
        <v>2405802.7000000002</v>
      </c>
      <c r="L2329" s="15" t="b">
        <f t="shared" si="144"/>
        <v>1</v>
      </c>
      <c r="M2329" s="15" t="b">
        <f t="shared" si="145"/>
        <v>1</v>
      </c>
      <c r="N2329" s="15" t="b">
        <f t="shared" si="146"/>
        <v>1</v>
      </c>
      <c r="O2329" s="15" t="b">
        <f t="shared" si="147"/>
        <v>1</v>
      </c>
    </row>
    <row r="2330" spans="3:15" s="15" customFormat="1" ht="13.75" x14ac:dyDescent="0.45">
      <c r="C2330" s="15">
        <v>2325</v>
      </c>
      <c r="D2330" s="15" t="s">
        <v>24266</v>
      </c>
      <c r="E2330" s="24" t="str">
        <f>Paid_Raw_Data!A2326</f>
        <v>CLM-2025-002325</v>
      </c>
      <c r="F2330" s="16" t="str">
        <f>Paid_Raw_Data!I2326</f>
        <v>2019-07-31</v>
      </c>
      <c r="G2330" s="16" t="str">
        <f>Paid_Raw_Data!J2326</f>
        <v>2019-08-27</v>
      </c>
      <c r="H2330" s="16" t="str">
        <f>Paid_Raw_Data!K2326</f>
        <v>2020-02-11</v>
      </c>
      <c r="I2330" s="15" t="str">
        <f>Paid_Raw_Data!C2326</f>
        <v>Liability</v>
      </c>
      <c r="J2330" s="17">
        <f>Paid_Raw_Data!Q2326</f>
        <v>5641262.9800000004</v>
      </c>
      <c r="K2330" s="25">
        <f>Paid_Raw_Data!V2326</f>
        <v>3476724.83</v>
      </c>
      <c r="L2330" s="15" t="b">
        <f t="shared" si="144"/>
        <v>1</v>
      </c>
      <c r="M2330" s="15" t="b">
        <f t="shared" si="145"/>
        <v>1</v>
      </c>
      <c r="N2330" s="15" t="b">
        <f t="shared" si="146"/>
        <v>1</v>
      </c>
      <c r="O2330" s="15" t="b">
        <f t="shared" si="147"/>
        <v>1</v>
      </c>
    </row>
    <row r="2331" spans="3:15" s="15" customFormat="1" ht="13.75" x14ac:dyDescent="0.45">
      <c r="C2331" s="15">
        <v>2326</v>
      </c>
      <c r="D2331" s="15" t="s">
        <v>24266</v>
      </c>
      <c r="E2331" s="24" t="str">
        <f>Paid_Raw_Data!A2327</f>
        <v>CLM-2025-002326</v>
      </c>
      <c r="F2331" s="16" t="str">
        <f>Paid_Raw_Data!I2327</f>
        <v>2023-08-08</v>
      </c>
      <c r="G2331" s="16" t="str">
        <f>Paid_Raw_Data!J2327</f>
        <v>2023-08-22</v>
      </c>
      <c r="H2331" s="16" t="str">
        <f>Paid_Raw_Data!K2327</f>
        <v>2023-10-18</v>
      </c>
      <c r="I2331" s="15" t="str">
        <f>Paid_Raw_Data!C2327</f>
        <v>Motor Commercial</v>
      </c>
      <c r="J2331" s="17">
        <f>Paid_Raw_Data!Q2327</f>
        <v>610642.25</v>
      </c>
      <c r="K2331" s="25">
        <f>Paid_Raw_Data!V2327</f>
        <v>436456.49</v>
      </c>
      <c r="L2331" s="15" t="b">
        <f t="shared" si="144"/>
        <v>1</v>
      </c>
      <c r="M2331" s="15" t="b">
        <f t="shared" si="145"/>
        <v>1</v>
      </c>
      <c r="N2331" s="15" t="b">
        <f t="shared" si="146"/>
        <v>1</v>
      </c>
      <c r="O2331" s="15" t="b">
        <f t="shared" si="147"/>
        <v>1</v>
      </c>
    </row>
    <row r="2332" spans="3:15" s="15" customFormat="1" ht="13.75" x14ac:dyDescent="0.45">
      <c r="C2332" s="15">
        <v>2327</v>
      </c>
      <c r="D2332" s="15" t="s">
        <v>24266</v>
      </c>
      <c r="E2332" s="24" t="str">
        <f>Paid_Raw_Data!A2328</f>
        <v>CLM-2025-002327</v>
      </c>
      <c r="F2332" s="16" t="str">
        <f>Paid_Raw_Data!I2328</f>
        <v>2021-11-22</v>
      </c>
      <c r="G2332" s="16" t="str">
        <f>Paid_Raw_Data!J2328</f>
        <v>2021-12-06</v>
      </c>
      <c r="H2332" s="16" t="str">
        <f>Paid_Raw_Data!K2328</f>
        <v>2022-02-20</v>
      </c>
      <c r="I2332" s="15" t="str">
        <f>Paid_Raw_Data!C2328</f>
        <v>Personal Accident</v>
      </c>
      <c r="J2332" s="17">
        <f>Paid_Raw_Data!Q2328</f>
        <v>1127865.92</v>
      </c>
      <c r="K2332" s="25">
        <f>Paid_Raw_Data!V2328</f>
        <v>979221.44</v>
      </c>
      <c r="L2332" s="15" t="b">
        <f t="shared" si="144"/>
        <v>1</v>
      </c>
      <c r="M2332" s="15" t="b">
        <f t="shared" si="145"/>
        <v>1</v>
      </c>
      <c r="N2332" s="15" t="b">
        <f t="shared" si="146"/>
        <v>1</v>
      </c>
      <c r="O2332" s="15" t="b">
        <f t="shared" si="147"/>
        <v>1</v>
      </c>
    </row>
    <row r="2333" spans="3:15" s="15" customFormat="1" ht="13.75" x14ac:dyDescent="0.45">
      <c r="C2333" s="15">
        <v>2328</v>
      </c>
      <c r="D2333" s="15" t="s">
        <v>24266</v>
      </c>
      <c r="E2333" s="24" t="str">
        <f>Paid_Raw_Data!A2329</f>
        <v>CLM-2025-002328</v>
      </c>
      <c r="F2333" s="16" t="str">
        <f>Paid_Raw_Data!I2329</f>
        <v>2019-03-17</v>
      </c>
      <c r="G2333" s="16" t="str">
        <f>Paid_Raw_Data!J2329</f>
        <v>2019-03-20</v>
      </c>
      <c r="H2333" s="16" t="str">
        <f>Paid_Raw_Data!K2329</f>
        <v>2019-08-31</v>
      </c>
      <c r="I2333" s="15" t="str">
        <f>Paid_Raw_Data!C2329</f>
        <v>Personal Accident</v>
      </c>
      <c r="J2333" s="17">
        <f>Paid_Raw_Data!Q2329</f>
        <v>2050630.49</v>
      </c>
      <c r="K2333" s="25">
        <f>Paid_Raw_Data!V2329</f>
        <v>1678139.06</v>
      </c>
      <c r="L2333" s="15" t="b">
        <f t="shared" si="144"/>
        <v>1</v>
      </c>
      <c r="M2333" s="15" t="b">
        <f t="shared" si="145"/>
        <v>1</v>
      </c>
      <c r="N2333" s="15" t="b">
        <f t="shared" si="146"/>
        <v>1</v>
      </c>
      <c r="O2333" s="15" t="b">
        <f t="shared" si="147"/>
        <v>1</v>
      </c>
    </row>
    <row r="2334" spans="3:15" s="15" customFormat="1" ht="13.75" x14ac:dyDescent="0.45">
      <c r="C2334" s="15">
        <v>2329</v>
      </c>
      <c r="D2334" s="15" t="s">
        <v>24266</v>
      </c>
      <c r="E2334" s="24" t="str">
        <f>Paid_Raw_Data!A2330</f>
        <v>CLM-2025-002329</v>
      </c>
      <c r="F2334" s="16" t="str">
        <f>Paid_Raw_Data!I2330</f>
        <v>2025-11-05</v>
      </c>
      <c r="G2334" s="16" t="str">
        <f>Paid_Raw_Data!J2330</f>
        <v>2025-11-22</v>
      </c>
      <c r="H2334" s="16" t="str">
        <f>Paid_Raw_Data!K2330</f>
        <v>2026-07-15</v>
      </c>
      <c r="I2334" s="15" t="str">
        <f>Paid_Raw_Data!C2330</f>
        <v>Marine Cargo</v>
      </c>
      <c r="J2334" s="17">
        <f>Paid_Raw_Data!Q2330</f>
        <v>35628618.82</v>
      </c>
      <c r="K2334" s="25">
        <f>Paid_Raw_Data!V2330</f>
        <v>16554876.369999999</v>
      </c>
      <c r="L2334" s="15" t="b">
        <f t="shared" si="144"/>
        <v>1</v>
      </c>
      <c r="M2334" s="15" t="b">
        <f t="shared" si="145"/>
        <v>1</v>
      </c>
      <c r="N2334" s="15" t="b">
        <f t="shared" si="146"/>
        <v>1</v>
      </c>
      <c r="O2334" s="15" t="b">
        <f t="shared" si="147"/>
        <v>1</v>
      </c>
    </row>
    <row r="2335" spans="3:15" s="15" customFormat="1" ht="13.75" x14ac:dyDescent="0.45">
      <c r="C2335" s="15">
        <v>2330</v>
      </c>
      <c r="D2335" s="15" t="s">
        <v>24266</v>
      </c>
      <c r="E2335" s="24" t="str">
        <f>Paid_Raw_Data!A2331</f>
        <v>CLM-2025-002330</v>
      </c>
      <c r="F2335" s="16" t="str">
        <f>Paid_Raw_Data!I2331</f>
        <v>2022-04-27</v>
      </c>
      <c r="G2335" s="16" t="str">
        <f>Paid_Raw_Data!J2331</f>
        <v>2022-05-10</v>
      </c>
      <c r="H2335" s="16" t="str">
        <f>Paid_Raw_Data!K2331</f>
        <v>2022-08-24</v>
      </c>
      <c r="I2335" s="15" t="str">
        <f>Paid_Raw_Data!C2331</f>
        <v>Engineering</v>
      </c>
      <c r="J2335" s="17">
        <f>Paid_Raw_Data!Q2331</f>
        <v>192094111.08000001</v>
      </c>
      <c r="K2335" s="25">
        <f>Paid_Raw_Data!V2331</f>
        <v>74041719.459999993</v>
      </c>
      <c r="L2335" s="15" t="b">
        <f t="shared" si="144"/>
        <v>1</v>
      </c>
      <c r="M2335" s="15" t="b">
        <f t="shared" si="145"/>
        <v>1</v>
      </c>
      <c r="N2335" s="15" t="b">
        <f t="shared" si="146"/>
        <v>1</v>
      </c>
      <c r="O2335" s="15" t="b">
        <f t="shared" si="147"/>
        <v>1</v>
      </c>
    </row>
    <row r="2336" spans="3:15" s="15" customFormat="1" ht="13.75" x14ac:dyDescent="0.45">
      <c r="C2336" s="15">
        <v>2331</v>
      </c>
      <c r="D2336" s="15" t="s">
        <v>24266</v>
      </c>
      <c r="E2336" s="24" t="str">
        <f>Paid_Raw_Data!A2332</f>
        <v>CLM-2025-002331</v>
      </c>
      <c r="F2336" s="16" t="str">
        <f>Paid_Raw_Data!I2332</f>
        <v>2020-03-21</v>
      </c>
      <c r="G2336" s="16" t="str">
        <f>Paid_Raw_Data!J2332</f>
        <v>2020-04-19</v>
      </c>
      <c r="H2336" s="16" t="str">
        <f>Paid_Raw_Data!K2332</f>
        <v>2020-07-24</v>
      </c>
      <c r="I2336" s="15" t="str">
        <f>Paid_Raw_Data!C2332</f>
        <v>Motor Commercial</v>
      </c>
      <c r="J2336" s="17">
        <f>Paid_Raw_Data!Q2332</f>
        <v>1486417.59</v>
      </c>
      <c r="K2336" s="25">
        <f>Paid_Raw_Data!V2332</f>
        <v>1021719.69</v>
      </c>
      <c r="L2336" s="15" t="b">
        <f t="shared" si="144"/>
        <v>1</v>
      </c>
      <c r="M2336" s="15" t="b">
        <f t="shared" si="145"/>
        <v>1</v>
      </c>
      <c r="N2336" s="15" t="b">
        <f t="shared" si="146"/>
        <v>1</v>
      </c>
      <c r="O2336" s="15" t="b">
        <f t="shared" si="147"/>
        <v>1</v>
      </c>
    </row>
    <row r="2337" spans="3:15" s="15" customFormat="1" ht="13.75" x14ac:dyDescent="0.45">
      <c r="C2337" s="15">
        <v>2332</v>
      </c>
      <c r="D2337" s="15" t="s">
        <v>24266</v>
      </c>
      <c r="E2337" s="24" t="str">
        <f>Paid_Raw_Data!A2333</f>
        <v>CLM-2025-002332</v>
      </c>
      <c r="F2337" s="16" t="str">
        <f>Paid_Raw_Data!I2333</f>
        <v>2018-10-14</v>
      </c>
      <c r="G2337" s="16" t="str">
        <f>Paid_Raw_Data!J2333</f>
        <v>2018-11-03</v>
      </c>
      <c r="H2337" s="16" t="str">
        <f>Paid_Raw_Data!K2333</f>
        <v>2019-03-01</v>
      </c>
      <c r="I2337" s="15" t="str">
        <f>Paid_Raw_Data!C2333</f>
        <v>WIBA</v>
      </c>
      <c r="J2337" s="17">
        <f>Paid_Raw_Data!Q2333</f>
        <v>2034018.78</v>
      </c>
      <c r="K2337" s="25">
        <f>Paid_Raw_Data!V2333</f>
        <v>1419877.63</v>
      </c>
      <c r="L2337" s="15" t="b">
        <f t="shared" si="144"/>
        <v>1</v>
      </c>
      <c r="M2337" s="15" t="b">
        <f t="shared" si="145"/>
        <v>1</v>
      </c>
      <c r="N2337" s="15" t="b">
        <f t="shared" si="146"/>
        <v>1</v>
      </c>
      <c r="O2337" s="15" t="b">
        <f t="shared" si="147"/>
        <v>1</v>
      </c>
    </row>
    <row r="2338" spans="3:15" s="15" customFormat="1" ht="13.75" x14ac:dyDescent="0.45">
      <c r="C2338" s="15">
        <v>2333</v>
      </c>
      <c r="D2338" s="15" t="s">
        <v>24266</v>
      </c>
      <c r="E2338" s="24" t="str">
        <f>Paid_Raw_Data!A2334</f>
        <v>CLM-2025-002333</v>
      </c>
      <c r="F2338" s="16" t="str">
        <f>Paid_Raw_Data!I2334</f>
        <v>2022-08-24</v>
      </c>
      <c r="G2338" s="16" t="str">
        <f>Paid_Raw_Data!J2334</f>
        <v>2022-09-06</v>
      </c>
      <c r="H2338" s="16" t="str">
        <f>Paid_Raw_Data!K2334</f>
        <v>2022-10-13</v>
      </c>
      <c r="I2338" s="15" t="str">
        <f>Paid_Raw_Data!C2334</f>
        <v>Motor Commercial</v>
      </c>
      <c r="J2338" s="17">
        <f>Paid_Raw_Data!Q2334</f>
        <v>2091358.73</v>
      </c>
      <c r="K2338" s="25">
        <f>Paid_Raw_Data!V2334</f>
        <v>1253953.6499999999</v>
      </c>
      <c r="L2338" s="15" t="b">
        <f t="shared" si="144"/>
        <v>1</v>
      </c>
      <c r="M2338" s="15" t="b">
        <f t="shared" si="145"/>
        <v>1</v>
      </c>
      <c r="N2338" s="15" t="b">
        <f t="shared" si="146"/>
        <v>1</v>
      </c>
      <c r="O2338" s="15" t="b">
        <f t="shared" si="147"/>
        <v>1</v>
      </c>
    </row>
    <row r="2339" spans="3:15" s="15" customFormat="1" ht="13.75" x14ac:dyDescent="0.45">
      <c r="C2339" s="15">
        <v>2334</v>
      </c>
      <c r="D2339" s="15" t="s">
        <v>24266</v>
      </c>
      <c r="E2339" s="24" t="str">
        <f>Paid_Raw_Data!A2335</f>
        <v>CLM-2025-002334</v>
      </c>
      <c r="F2339" s="16" t="str">
        <f>Paid_Raw_Data!I2335</f>
        <v>2023-02-11</v>
      </c>
      <c r="G2339" s="16" t="str">
        <f>Paid_Raw_Data!J2335</f>
        <v>2023-02-21</v>
      </c>
      <c r="H2339" s="16" t="str">
        <f>Paid_Raw_Data!K2335</f>
        <v>2023-06-03</v>
      </c>
      <c r="I2339" s="15" t="str">
        <f>Paid_Raw_Data!C2335</f>
        <v>Motor Private</v>
      </c>
      <c r="J2339" s="17">
        <f>Paid_Raw_Data!Q2335</f>
        <v>1085680.44</v>
      </c>
      <c r="K2339" s="25">
        <f>Paid_Raw_Data!V2335</f>
        <v>741766.07</v>
      </c>
      <c r="L2339" s="15" t="b">
        <f t="shared" si="144"/>
        <v>1</v>
      </c>
      <c r="M2339" s="15" t="b">
        <f t="shared" si="145"/>
        <v>1</v>
      </c>
      <c r="N2339" s="15" t="b">
        <f t="shared" si="146"/>
        <v>1</v>
      </c>
      <c r="O2339" s="15" t="b">
        <f t="shared" si="147"/>
        <v>1</v>
      </c>
    </row>
    <row r="2340" spans="3:15" s="15" customFormat="1" ht="13.75" x14ac:dyDescent="0.45">
      <c r="C2340" s="15">
        <v>2335</v>
      </c>
      <c r="D2340" s="15" t="s">
        <v>24266</v>
      </c>
      <c r="E2340" s="24" t="str">
        <f>Paid_Raw_Data!A2336</f>
        <v>CLM-2025-002335</v>
      </c>
      <c r="F2340" s="16" t="str">
        <f>Paid_Raw_Data!I2336</f>
        <v>2023-09-04</v>
      </c>
      <c r="G2340" s="16" t="str">
        <f>Paid_Raw_Data!J2336</f>
        <v>2023-09-10</v>
      </c>
      <c r="H2340" s="16" t="str">
        <f>Paid_Raw_Data!K2336</f>
        <v>2023-12-17</v>
      </c>
      <c r="I2340" s="15" t="str">
        <f>Paid_Raw_Data!C2336</f>
        <v>Motor Private</v>
      </c>
      <c r="J2340" s="17">
        <f>Paid_Raw_Data!Q2336</f>
        <v>1184409.8700000001</v>
      </c>
      <c r="K2340" s="25">
        <f>Paid_Raw_Data!V2336</f>
        <v>973778.97</v>
      </c>
      <c r="L2340" s="15" t="b">
        <f t="shared" si="144"/>
        <v>1</v>
      </c>
      <c r="M2340" s="15" t="b">
        <f t="shared" si="145"/>
        <v>1</v>
      </c>
      <c r="N2340" s="15" t="b">
        <f t="shared" si="146"/>
        <v>1</v>
      </c>
      <c r="O2340" s="15" t="b">
        <f t="shared" si="147"/>
        <v>1</v>
      </c>
    </row>
    <row r="2341" spans="3:15" s="15" customFormat="1" ht="13.75" x14ac:dyDescent="0.45">
      <c r="C2341" s="15">
        <v>2336</v>
      </c>
      <c r="D2341" s="15" t="s">
        <v>24266</v>
      </c>
      <c r="E2341" s="24" t="str">
        <f>Paid_Raw_Data!A2337</f>
        <v>CLM-2025-002336</v>
      </c>
      <c r="F2341" s="16" t="str">
        <f>Paid_Raw_Data!I2337</f>
        <v>2022-01-28</v>
      </c>
      <c r="G2341" s="16" t="str">
        <f>Paid_Raw_Data!J2337</f>
        <v>2022-02-13</v>
      </c>
      <c r="H2341" s="16" t="str">
        <f>Paid_Raw_Data!K2337</f>
        <v>2022-10-06</v>
      </c>
      <c r="I2341" s="15" t="str">
        <f>Paid_Raw_Data!C2337</f>
        <v>Marine Cargo</v>
      </c>
      <c r="J2341" s="17">
        <f>Paid_Raw_Data!Q2337</f>
        <v>1945894.2</v>
      </c>
      <c r="K2341" s="25">
        <f>Paid_Raw_Data!V2337</f>
        <v>1349218.28</v>
      </c>
      <c r="L2341" s="15" t="b">
        <f t="shared" si="144"/>
        <v>1</v>
      </c>
      <c r="M2341" s="15" t="b">
        <f t="shared" si="145"/>
        <v>1</v>
      </c>
      <c r="N2341" s="15" t="b">
        <f t="shared" si="146"/>
        <v>1</v>
      </c>
      <c r="O2341" s="15" t="b">
        <f t="shared" si="147"/>
        <v>1</v>
      </c>
    </row>
    <row r="2342" spans="3:15" s="15" customFormat="1" ht="13.75" x14ac:dyDescent="0.45">
      <c r="C2342" s="15">
        <v>2337</v>
      </c>
      <c r="D2342" s="15" t="s">
        <v>24266</v>
      </c>
      <c r="E2342" s="24" t="str">
        <f>Paid_Raw_Data!A2338</f>
        <v>CLM-2025-002337</v>
      </c>
      <c r="F2342" s="16" t="str">
        <f>Paid_Raw_Data!I2338</f>
        <v>2022-03-19</v>
      </c>
      <c r="G2342" s="16" t="str">
        <f>Paid_Raw_Data!J2338</f>
        <v>2022-04-07</v>
      </c>
      <c r="H2342" s="16" t="str">
        <f>Paid_Raw_Data!K2338</f>
        <v>2022-11-01</v>
      </c>
      <c r="I2342" s="15" t="str">
        <f>Paid_Raw_Data!C2338</f>
        <v>Motor Private</v>
      </c>
      <c r="J2342" s="17">
        <f>Paid_Raw_Data!Q2338</f>
        <v>364328.41</v>
      </c>
      <c r="K2342" s="25">
        <f>Paid_Raw_Data!V2338</f>
        <v>282731.76</v>
      </c>
      <c r="L2342" s="15" t="b">
        <f t="shared" si="144"/>
        <v>1</v>
      </c>
      <c r="M2342" s="15" t="b">
        <f t="shared" si="145"/>
        <v>1</v>
      </c>
      <c r="N2342" s="15" t="b">
        <f t="shared" si="146"/>
        <v>1</v>
      </c>
      <c r="O2342" s="15" t="b">
        <f t="shared" si="147"/>
        <v>1</v>
      </c>
    </row>
    <row r="2343" spans="3:15" s="15" customFormat="1" ht="13.75" x14ac:dyDescent="0.45">
      <c r="C2343" s="15">
        <v>2338</v>
      </c>
      <c r="D2343" s="15" t="s">
        <v>24266</v>
      </c>
      <c r="E2343" s="24" t="str">
        <f>Paid_Raw_Data!A2339</f>
        <v>CLM-2025-002338</v>
      </c>
      <c r="F2343" s="16" t="str">
        <f>Paid_Raw_Data!I2339</f>
        <v>2022-05-19</v>
      </c>
      <c r="G2343" s="16" t="str">
        <f>Paid_Raw_Data!J2339</f>
        <v>2022-05-23</v>
      </c>
      <c r="H2343" s="16" t="str">
        <f>Paid_Raw_Data!K2339</f>
        <v>2022-09-10</v>
      </c>
      <c r="I2343" s="15" t="str">
        <f>Paid_Raw_Data!C2339</f>
        <v>Fire Domestic</v>
      </c>
      <c r="J2343" s="17">
        <f>Paid_Raw_Data!Q2339</f>
        <v>765312.98</v>
      </c>
      <c r="K2343" s="25">
        <f>Paid_Raw_Data!V2339</f>
        <v>559639.76</v>
      </c>
      <c r="L2343" s="15" t="b">
        <f t="shared" si="144"/>
        <v>1</v>
      </c>
      <c r="M2343" s="15" t="b">
        <f t="shared" si="145"/>
        <v>1</v>
      </c>
      <c r="N2343" s="15" t="b">
        <f t="shared" si="146"/>
        <v>1</v>
      </c>
      <c r="O2343" s="15" t="b">
        <f t="shared" si="147"/>
        <v>1</v>
      </c>
    </row>
    <row r="2344" spans="3:15" s="15" customFormat="1" ht="13.75" x14ac:dyDescent="0.45">
      <c r="C2344" s="15">
        <v>2339</v>
      </c>
      <c r="D2344" s="15" t="s">
        <v>24266</v>
      </c>
      <c r="E2344" s="24" t="str">
        <f>Paid_Raw_Data!A2340</f>
        <v>CLM-2025-002339</v>
      </c>
      <c r="F2344" s="16" t="str">
        <f>Paid_Raw_Data!I2340</f>
        <v>2023-07-16</v>
      </c>
      <c r="G2344" s="16" t="str">
        <f>Paid_Raw_Data!J2340</f>
        <v>2023-08-13</v>
      </c>
      <c r="H2344" s="16" t="str">
        <f>Paid_Raw_Data!K2340</f>
        <v>2023-12-28</v>
      </c>
      <c r="I2344" s="15" t="str">
        <f>Paid_Raw_Data!C2340</f>
        <v>Medical</v>
      </c>
      <c r="J2344" s="17">
        <f>Paid_Raw_Data!Q2340</f>
        <v>189058.81</v>
      </c>
      <c r="K2344" s="25">
        <f>Paid_Raw_Data!V2340</f>
        <v>152820.22</v>
      </c>
      <c r="L2344" s="15" t="b">
        <f t="shared" si="144"/>
        <v>1</v>
      </c>
      <c r="M2344" s="15" t="b">
        <f t="shared" si="145"/>
        <v>1</v>
      </c>
      <c r="N2344" s="15" t="b">
        <f t="shared" si="146"/>
        <v>1</v>
      </c>
      <c r="O2344" s="15" t="b">
        <f t="shared" si="147"/>
        <v>1</v>
      </c>
    </row>
    <row r="2345" spans="3:15" s="15" customFormat="1" ht="13.75" x14ac:dyDescent="0.45">
      <c r="C2345" s="15">
        <v>2340</v>
      </c>
      <c r="D2345" s="15" t="s">
        <v>24266</v>
      </c>
      <c r="E2345" s="24" t="str">
        <f>Paid_Raw_Data!A2341</f>
        <v>CLM-2025-002340</v>
      </c>
      <c r="F2345" s="16" t="str">
        <f>Paid_Raw_Data!I2341</f>
        <v>2022-10-06</v>
      </c>
      <c r="G2345" s="16" t="str">
        <f>Paid_Raw_Data!J2341</f>
        <v>2022-10-19</v>
      </c>
      <c r="H2345" s="16" t="str">
        <f>Paid_Raw_Data!K2341</f>
        <v>2023-02-23</v>
      </c>
      <c r="I2345" s="15" t="str">
        <f>Paid_Raw_Data!C2341</f>
        <v>Medical</v>
      </c>
      <c r="J2345" s="17">
        <f>Paid_Raw_Data!Q2341</f>
        <v>770537.62</v>
      </c>
      <c r="K2345" s="25">
        <f>Paid_Raw_Data!V2341</f>
        <v>614622.61</v>
      </c>
      <c r="L2345" s="15" t="b">
        <f t="shared" si="144"/>
        <v>1</v>
      </c>
      <c r="M2345" s="15" t="b">
        <f t="shared" si="145"/>
        <v>1</v>
      </c>
      <c r="N2345" s="15" t="b">
        <f t="shared" si="146"/>
        <v>1</v>
      </c>
      <c r="O2345" s="15" t="b">
        <f t="shared" si="147"/>
        <v>1</v>
      </c>
    </row>
    <row r="2346" spans="3:15" s="15" customFormat="1" ht="13.75" x14ac:dyDescent="0.45">
      <c r="C2346" s="15">
        <v>2341</v>
      </c>
      <c r="D2346" s="15" t="s">
        <v>24266</v>
      </c>
      <c r="E2346" s="24" t="str">
        <f>Paid_Raw_Data!A2342</f>
        <v>CLM-2025-002341</v>
      </c>
      <c r="F2346" s="16" t="str">
        <f>Paid_Raw_Data!I2342</f>
        <v>2019-05-04</v>
      </c>
      <c r="G2346" s="16" t="str">
        <f>Paid_Raw_Data!J2342</f>
        <v>2019-05-29</v>
      </c>
      <c r="H2346" s="16" t="str">
        <f>Paid_Raw_Data!K2342</f>
        <v>2019-12-14</v>
      </c>
      <c r="I2346" s="15" t="str">
        <f>Paid_Raw_Data!C2342</f>
        <v>Medical</v>
      </c>
      <c r="J2346" s="17">
        <f>Paid_Raw_Data!Q2342</f>
        <v>316089.38</v>
      </c>
      <c r="K2346" s="25">
        <f>Paid_Raw_Data!V2342</f>
        <v>236869.81</v>
      </c>
      <c r="L2346" s="15" t="b">
        <f t="shared" si="144"/>
        <v>1</v>
      </c>
      <c r="M2346" s="15" t="b">
        <f t="shared" si="145"/>
        <v>1</v>
      </c>
      <c r="N2346" s="15" t="b">
        <f t="shared" si="146"/>
        <v>1</v>
      </c>
      <c r="O2346" s="15" t="b">
        <f t="shared" si="147"/>
        <v>1</v>
      </c>
    </row>
    <row r="2347" spans="3:15" s="15" customFormat="1" ht="13.75" x14ac:dyDescent="0.45">
      <c r="C2347" s="15">
        <v>2342</v>
      </c>
      <c r="D2347" s="15" t="s">
        <v>24266</v>
      </c>
      <c r="E2347" s="24" t="str">
        <f>Paid_Raw_Data!A2343</f>
        <v>CLM-2025-002342</v>
      </c>
      <c r="F2347" s="16" t="str">
        <f>Paid_Raw_Data!I2343</f>
        <v>2025-01-09</v>
      </c>
      <c r="G2347" s="16" t="str">
        <f>Paid_Raw_Data!J2343</f>
        <v>2025-01-31</v>
      </c>
      <c r="H2347" s="16" t="str">
        <f>Paid_Raw_Data!K2343</f>
        <v>2025-03-10</v>
      </c>
      <c r="I2347" s="15" t="str">
        <f>Paid_Raw_Data!C2343</f>
        <v>Medical</v>
      </c>
      <c r="J2347" s="17">
        <f>Paid_Raw_Data!Q2343</f>
        <v>302833.13</v>
      </c>
      <c r="K2347" s="25">
        <f>Paid_Raw_Data!V2343</f>
        <v>256045.58</v>
      </c>
      <c r="L2347" s="15" t="b">
        <f t="shared" si="144"/>
        <v>1</v>
      </c>
      <c r="M2347" s="15" t="b">
        <f t="shared" si="145"/>
        <v>1</v>
      </c>
      <c r="N2347" s="15" t="b">
        <f t="shared" si="146"/>
        <v>1</v>
      </c>
      <c r="O2347" s="15" t="b">
        <f t="shared" si="147"/>
        <v>1</v>
      </c>
    </row>
    <row r="2348" spans="3:15" s="15" customFormat="1" ht="13.75" x14ac:dyDescent="0.45">
      <c r="C2348" s="15">
        <v>2343</v>
      </c>
      <c r="D2348" s="15" t="s">
        <v>24266</v>
      </c>
      <c r="E2348" s="24" t="str">
        <f>Paid_Raw_Data!A2344</f>
        <v>CLM-2025-002343</v>
      </c>
      <c r="F2348" s="16" t="str">
        <f>Paid_Raw_Data!I2344</f>
        <v>2024-05-01</v>
      </c>
      <c r="G2348" s="16" t="str">
        <f>Paid_Raw_Data!J2344</f>
        <v>2024-05-29</v>
      </c>
      <c r="H2348" s="16" t="str">
        <f>Paid_Raw_Data!K2344</f>
        <v>2025-01-14</v>
      </c>
      <c r="I2348" s="15" t="str">
        <f>Paid_Raw_Data!C2344</f>
        <v>Fire Industrial</v>
      </c>
      <c r="J2348" s="17">
        <f>Paid_Raw_Data!Q2344</f>
        <v>265264905.97999999</v>
      </c>
      <c r="K2348" s="25">
        <f>Paid_Raw_Data!V2344</f>
        <v>90149708.609999999</v>
      </c>
      <c r="L2348" s="15" t="b">
        <f t="shared" si="144"/>
        <v>1</v>
      </c>
      <c r="M2348" s="15" t="b">
        <f t="shared" si="145"/>
        <v>1</v>
      </c>
      <c r="N2348" s="15" t="b">
        <f t="shared" si="146"/>
        <v>1</v>
      </c>
      <c r="O2348" s="15" t="b">
        <f t="shared" si="147"/>
        <v>1</v>
      </c>
    </row>
    <row r="2349" spans="3:15" s="15" customFormat="1" ht="13.75" x14ac:dyDescent="0.45">
      <c r="C2349" s="15">
        <v>2344</v>
      </c>
      <c r="D2349" s="15" t="s">
        <v>24266</v>
      </c>
      <c r="E2349" s="24" t="str">
        <f>Paid_Raw_Data!A2345</f>
        <v>CLM-2025-002344</v>
      </c>
      <c r="F2349" s="16" t="str">
        <f>Paid_Raw_Data!I2345</f>
        <v>2021-10-23</v>
      </c>
      <c r="G2349" s="16" t="str">
        <f>Paid_Raw_Data!J2345</f>
        <v>2021-11-04</v>
      </c>
      <c r="H2349" s="16" t="str">
        <f>Paid_Raw_Data!K2345</f>
        <v>2022-04-10</v>
      </c>
      <c r="I2349" s="15" t="str">
        <f>Paid_Raw_Data!C2345</f>
        <v>Fire Domestic</v>
      </c>
      <c r="J2349" s="17">
        <f>Paid_Raw_Data!Q2345</f>
        <v>2270149.64</v>
      </c>
      <c r="K2349" s="25">
        <f>Paid_Raw_Data!V2345</f>
        <v>1654936.07</v>
      </c>
      <c r="L2349" s="15" t="b">
        <f t="shared" si="144"/>
        <v>1</v>
      </c>
      <c r="M2349" s="15" t="b">
        <f t="shared" si="145"/>
        <v>1</v>
      </c>
      <c r="N2349" s="15" t="b">
        <f t="shared" si="146"/>
        <v>1</v>
      </c>
      <c r="O2349" s="15" t="b">
        <f t="shared" si="147"/>
        <v>1</v>
      </c>
    </row>
    <row r="2350" spans="3:15" s="15" customFormat="1" ht="13.75" x14ac:dyDescent="0.45">
      <c r="C2350" s="15">
        <v>2345</v>
      </c>
      <c r="D2350" s="15" t="s">
        <v>24266</v>
      </c>
      <c r="E2350" s="24" t="str">
        <f>Paid_Raw_Data!A2346</f>
        <v>CLM-2025-002345</v>
      </c>
      <c r="F2350" s="16" t="str">
        <f>Paid_Raw_Data!I2346</f>
        <v>2025-03-20</v>
      </c>
      <c r="G2350" s="16" t="str">
        <f>Paid_Raw_Data!J2346</f>
        <v>2025-04-13</v>
      </c>
      <c r="H2350" s="16" t="str">
        <f>Paid_Raw_Data!K2346</f>
        <v>2025-08-09</v>
      </c>
      <c r="I2350" s="15" t="str">
        <f>Paid_Raw_Data!C2346</f>
        <v>Engineering</v>
      </c>
      <c r="J2350" s="17">
        <f>Paid_Raw_Data!Q2346</f>
        <v>219564957.94</v>
      </c>
      <c r="K2350" s="25">
        <f>Paid_Raw_Data!V2346</f>
        <v>93702777.450000003</v>
      </c>
      <c r="L2350" s="15" t="b">
        <f t="shared" si="144"/>
        <v>1</v>
      </c>
      <c r="M2350" s="15" t="b">
        <f t="shared" si="145"/>
        <v>1</v>
      </c>
      <c r="N2350" s="15" t="b">
        <f t="shared" si="146"/>
        <v>1</v>
      </c>
      <c r="O2350" s="15" t="b">
        <f t="shared" si="147"/>
        <v>1</v>
      </c>
    </row>
    <row r="2351" spans="3:15" s="15" customFormat="1" ht="13.75" x14ac:dyDescent="0.45">
      <c r="C2351" s="15">
        <v>2346</v>
      </c>
      <c r="D2351" s="15" t="s">
        <v>24266</v>
      </c>
      <c r="E2351" s="24" t="str">
        <f>Paid_Raw_Data!A2347</f>
        <v>CLM-2025-002346</v>
      </c>
      <c r="F2351" s="16" t="str">
        <f>Paid_Raw_Data!I2347</f>
        <v>2024-05-23</v>
      </c>
      <c r="G2351" s="16" t="str">
        <f>Paid_Raw_Data!J2347</f>
        <v>2024-06-01</v>
      </c>
      <c r="H2351" s="16" t="str">
        <f>Paid_Raw_Data!K2347</f>
        <v>2024-06-26</v>
      </c>
      <c r="I2351" s="15" t="str">
        <f>Paid_Raw_Data!C2347</f>
        <v>WIBA</v>
      </c>
      <c r="J2351" s="17">
        <f>Paid_Raw_Data!Q2347</f>
        <v>657715.56000000006</v>
      </c>
      <c r="K2351" s="25">
        <f>Paid_Raw_Data!V2347</f>
        <v>379719.67999999999</v>
      </c>
      <c r="L2351" s="15" t="b">
        <f t="shared" si="144"/>
        <v>1</v>
      </c>
      <c r="M2351" s="15" t="b">
        <f t="shared" si="145"/>
        <v>1</v>
      </c>
      <c r="N2351" s="15" t="b">
        <f t="shared" si="146"/>
        <v>1</v>
      </c>
      <c r="O2351" s="15" t="b">
        <f t="shared" si="147"/>
        <v>1</v>
      </c>
    </row>
    <row r="2352" spans="3:15" s="15" customFormat="1" ht="13.75" x14ac:dyDescent="0.45">
      <c r="C2352" s="15">
        <v>2347</v>
      </c>
      <c r="D2352" s="15" t="s">
        <v>24266</v>
      </c>
      <c r="E2352" s="24" t="str">
        <f>Paid_Raw_Data!A2348</f>
        <v>CLM-2025-002347</v>
      </c>
      <c r="F2352" s="16" t="str">
        <f>Paid_Raw_Data!I2348</f>
        <v>2022-07-07</v>
      </c>
      <c r="G2352" s="16" t="str">
        <f>Paid_Raw_Data!J2348</f>
        <v>2022-07-28</v>
      </c>
      <c r="H2352" s="16" t="str">
        <f>Paid_Raw_Data!K2348</f>
        <v>2022-12-28</v>
      </c>
      <c r="I2352" s="15" t="str">
        <f>Paid_Raw_Data!C2348</f>
        <v>Motor Private</v>
      </c>
      <c r="J2352" s="17">
        <f>Paid_Raw_Data!Q2348</f>
        <v>310005.42</v>
      </c>
      <c r="K2352" s="25">
        <f>Paid_Raw_Data!V2348</f>
        <v>232205</v>
      </c>
      <c r="L2352" s="15" t="b">
        <f t="shared" si="144"/>
        <v>1</v>
      </c>
      <c r="M2352" s="15" t="b">
        <f t="shared" si="145"/>
        <v>1</v>
      </c>
      <c r="N2352" s="15" t="b">
        <f t="shared" si="146"/>
        <v>1</v>
      </c>
      <c r="O2352" s="15" t="b">
        <f t="shared" si="147"/>
        <v>1</v>
      </c>
    </row>
    <row r="2353" spans="3:15" s="15" customFormat="1" ht="13.75" x14ac:dyDescent="0.45">
      <c r="C2353" s="15">
        <v>2348</v>
      </c>
      <c r="D2353" s="15" t="s">
        <v>24266</v>
      </c>
      <c r="E2353" s="24" t="str">
        <f>Paid_Raw_Data!A2349</f>
        <v>CLM-2025-002348</v>
      </c>
      <c r="F2353" s="16" t="str">
        <f>Paid_Raw_Data!I2349</f>
        <v>2021-06-22</v>
      </c>
      <c r="G2353" s="16" t="str">
        <f>Paid_Raw_Data!J2349</f>
        <v>2021-07-14</v>
      </c>
      <c r="H2353" s="16" t="str">
        <f>Paid_Raw_Data!K2349</f>
        <v>2022-01-10</v>
      </c>
      <c r="I2353" s="15" t="str">
        <f>Paid_Raw_Data!C2349</f>
        <v>WIBA</v>
      </c>
      <c r="J2353" s="17">
        <f>Paid_Raw_Data!Q2349</f>
        <v>658322.75</v>
      </c>
      <c r="K2353" s="25">
        <f>Paid_Raw_Data!V2349</f>
        <v>396099.8</v>
      </c>
      <c r="L2353" s="15" t="b">
        <f t="shared" si="144"/>
        <v>1</v>
      </c>
      <c r="M2353" s="15" t="b">
        <f t="shared" si="145"/>
        <v>1</v>
      </c>
      <c r="N2353" s="15" t="b">
        <f t="shared" si="146"/>
        <v>1</v>
      </c>
      <c r="O2353" s="15" t="b">
        <f t="shared" si="147"/>
        <v>1</v>
      </c>
    </row>
    <row r="2354" spans="3:15" s="15" customFormat="1" ht="13.75" x14ac:dyDescent="0.45">
      <c r="C2354" s="15">
        <v>2349</v>
      </c>
      <c r="D2354" s="15" t="s">
        <v>24266</v>
      </c>
      <c r="E2354" s="24" t="str">
        <f>Paid_Raw_Data!A2350</f>
        <v>CLM-2025-002349</v>
      </c>
      <c r="F2354" s="16" t="str">
        <f>Paid_Raw_Data!I2350</f>
        <v>2020-02-10</v>
      </c>
      <c r="G2354" s="16" t="str">
        <f>Paid_Raw_Data!J2350</f>
        <v>2020-03-07</v>
      </c>
      <c r="H2354" s="16" t="str">
        <f>Paid_Raw_Data!K2350</f>
        <v>2020-04-10</v>
      </c>
      <c r="I2354" s="15" t="str">
        <f>Paid_Raw_Data!C2350</f>
        <v>Fire Domestic</v>
      </c>
      <c r="J2354" s="17">
        <f>Paid_Raw_Data!Q2350</f>
        <v>1303071.01</v>
      </c>
      <c r="K2354" s="25">
        <f>Paid_Raw_Data!V2350</f>
        <v>958863.07</v>
      </c>
      <c r="L2354" s="15" t="b">
        <f t="shared" si="144"/>
        <v>1</v>
      </c>
      <c r="M2354" s="15" t="b">
        <f t="shared" si="145"/>
        <v>1</v>
      </c>
      <c r="N2354" s="15" t="b">
        <f t="shared" si="146"/>
        <v>1</v>
      </c>
      <c r="O2354" s="15" t="b">
        <f t="shared" si="147"/>
        <v>1</v>
      </c>
    </row>
    <row r="2355" spans="3:15" s="15" customFormat="1" ht="13.75" x14ac:dyDescent="0.45">
      <c r="C2355" s="15">
        <v>2350</v>
      </c>
      <c r="D2355" s="15" t="s">
        <v>24266</v>
      </c>
      <c r="E2355" s="24" t="str">
        <f>Paid_Raw_Data!A2351</f>
        <v>CLM-2025-002350</v>
      </c>
      <c r="F2355" s="16" t="str">
        <f>Paid_Raw_Data!I2351</f>
        <v>2024-06-18</v>
      </c>
      <c r="G2355" s="16" t="str">
        <f>Paid_Raw_Data!J2351</f>
        <v>2024-07-11</v>
      </c>
      <c r="H2355" s="16" t="str">
        <f>Paid_Raw_Data!K2351</f>
        <v>2024-12-23</v>
      </c>
      <c r="I2355" s="15" t="str">
        <f>Paid_Raw_Data!C2351</f>
        <v>Liability</v>
      </c>
      <c r="J2355" s="17">
        <f>Paid_Raw_Data!Q2351</f>
        <v>49088647.07</v>
      </c>
      <c r="K2355" s="25">
        <f>Paid_Raw_Data!V2351</f>
        <v>31859061.120000001</v>
      </c>
      <c r="L2355" s="15" t="b">
        <f t="shared" si="144"/>
        <v>1</v>
      </c>
      <c r="M2355" s="15" t="b">
        <f t="shared" si="145"/>
        <v>1</v>
      </c>
      <c r="N2355" s="15" t="b">
        <f t="shared" si="146"/>
        <v>1</v>
      </c>
      <c r="O2355" s="15" t="b">
        <f t="shared" si="147"/>
        <v>1</v>
      </c>
    </row>
    <row r="2356" spans="3:15" s="15" customFormat="1" ht="13.75" x14ac:dyDescent="0.45">
      <c r="C2356" s="15">
        <v>2351</v>
      </c>
      <c r="D2356" s="15" t="s">
        <v>24266</v>
      </c>
      <c r="E2356" s="24" t="str">
        <f>Paid_Raw_Data!A2352</f>
        <v>CLM-2025-002351</v>
      </c>
      <c r="F2356" s="16" t="str">
        <f>Paid_Raw_Data!I2352</f>
        <v>2021-05-30</v>
      </c>
      <c r="G2356" s="16" t="str">
        <f>Paid_Raw_Data!J2352</f>
        <v>2021-06-27</v>
      </c>
      <c r="H2356" s="16" t="str">
        <f>Paid_Raw_Data!K2352</f>
        <v>2021-11-07</v>
      </c>
      <c r="I2356" s="15" t="str">
        <f>Paid_Raw_Data!C2352</f>
        <v>WIBA</v>
      </c>
      <c r="J2356" s="17">
        <f>Paid_Raw_Data!Q2352</f>
        <v>798952.39</v>
      </c>
      <c r="K2356" s="25">
        <f>Paid_Raw_Data!V2352</f>
        <v>534240.02</v>
      </c>
      <c r="L2356" s="15" t="b">
        <f t="shared" si="144"/>
        <v>1</v>
      </c>
      <c r="M2356" s="15" t="b">
        <f t="shared" si="145"/>
        <v>1</v>
      </c>
      <c r="N2356" s="15" t="b">
        <f t="shared" si="146"/>
        <v>1</v>
      </c>
      <c r="O2356" s="15" t="b">
        <f t="shared" si="147"/>
        <v>1</v>
      </c>
    </row>
    <row r="2357" spans="3:15" s="15" customFormat="1" ht="13.75" x14ac:dyDescent="0.45">
      <c r="C2357" s="15">
        <v>2352</v>
      </c>
      <c r="D2357" s="15" t="s">
        <v>24266</v>
      </c>
      <c r="E2357" s="24" t="str">
        <f>Paid_Raw_Data!A2353</f>
        <v>CLM-2025-002352</v>
      </c>
      <c r="F2357" s="16" t="str">
        <f>Paid_Raw_Data!I2353</f>
        <v>2020-02-23</v>
      </c>
      <c r="G2357" s="16" t="str">
        <f>Paid_Raw_Data!J2353</f>
        <v>2020-02-28</v>
      </c>
      <c r="H2357" s="16" t="str">
        <f>Paid_Raw_Data!K2353</f>
        <v>2020-10-14</v>
      </c>
      <c r="I2357" s="15" t="str">
        <f>Paid_Raw_Data!C2353</f>
        <v>Marine Cargo</v>
      </c>
      <c r="J2357" s="17">
        <f>Paid_Raw_Data!Q2353</f>
        <v>48607868.43</v>
      </c>
      <c r="K2357" s="25">
        <f>Paid_Raw_Data!V2353</f>
        <v>30996188.579999998</v>
      </c>
      <c r="L2357" s="15" t="b">
        <f t="shared" si="144"/>
        <v>1</v>
      </c>
      <c r="M2357" s="15" t="b">
        <f t="shared" si="145"/>
        <v>1</v>
      </c>
      <c r="N2357" s="15" t="b">
        <f t="shared" si="146"/>
        <v>1</v>
      </c>
      <c r="O2357" s="15" t="b">
        <f t="shared" si="147"/>
        <v>1</v>
      </c>
    </row>
    <row r="2358" spans="3:15" s="15" customFormat="1" ht="13.75" x14ac:dyDescent="0.45">
      <c r="C2358" s="15">
        <v>2353</v>
      </c>
      <c r="D2358" s="15" t="s">
        <v>24266</v>
      </c>
      <c r="E2358" s="24" t="str">
        <f>Paid_Raw_Data!A2354</f>
        <v>CLM-2025-002353</v>
      </c>
      <c r="F2358" s="16" t="str">
        <f>Paid_Raw_Data!I2354</f>
        <v>2023-01-11</v>
      </c>
      <c r="G2358" s="16" t="str">
        <f>Paid_Raw_Data!J2354</f>
        <v>2023-01-14</v>
      </c>
      <c r="H2358" s="16" t="str">
        <f>Paid_Raw_Data!K2354</f>
        <v>2023-07-27</v>
      </c>
      <c r="I2358" s="15" t="str">
        <f>Paid_Raw_Data!C2354</f>
        <v>Fire Industrial</v>
      </c>
      <c r="J2358" s="17">
        <f>Paid_Raw_Data!Q2354</f>
        <v>85039421.510000005</v>
      </c>
      <c r="K2358" s="25">
        <f>Paid_Raw_Data!V2354</f>
        <v>56970248.469999999</v>
      </c>
      <c r="L2358" s="15" t="b">
        <f t="shared" si="144"/>
        <v>1</v>
      </c>
      <c r="M2358" s="15" t="b">
        <f t="shared" si="145"/>
        <v>1</v>
      </c>
      <c r="N2358" s="15" t="b">
        <f t="shared" si="146"/>
        <v>1</v>
      </c>
      <c r="O2358" s="15" t="b">
        <f t="shared" si="147"/>
        <v>1</v>
      </c>
    </row>
    <row r="2359" spans="3:15" s="15" customFormat="1" ht="13.75" x14ac:dyDescent="0.45">
      <c r="C2359" s="15">
        <v>2354</v>
      </c>
      <c r="D2359" s="15" t="s">
        <v>24266</v>
      </c>
      <c r="E2359" s="24" t="str">
        <f>Paid_Raw_Data!A2355</f>
        <v>CLM-2025-002354</v>
      </c>
      <c r="F2359" s="16" t="str">
        <f>Paid_Raw_Data!I2355</f>
        <v>2025-08-04</v>
      </c>
      <c r="G2359" s="16" t="str">
        <f>Paid_Raw_Data!J2355</f>
        <v>2025-09-03</v>
      </c>
      <c r="H2359" s="16" t="str">
        <f>Paid_Raw_Data!K2355</f>
        <v>2026-01-18</v>
      </c>
      <c r="I2359" s="15" t="str">
        <f>Paid_Raw_Data!C2355</f>
        <v>Medical</v>
      </c>
      <c r="J2359" s="17">
        <f>Paid_Raw_Data!Q2355</f>
        <v>189371.82</v>
      </c>
      <c r="K2359" s="25">
        <f>Paid_Raw_Data!V2355</f>
        <v>139417.85</v>
      </c>
      <c r="L2359" s="15" t="b">
        <f t="shared" si="144"/>
        <v>1</v>
      </c>
      <c r="M2359" s="15" t="b">
        <f t="shared" si="145"/>
        <v>1</v>
      </c>
      <c r="N2359" s="15" t="b">
        <f t="shared" si="146"/>
        <v>1</v>
      </c>
      <c r="O2359" s="15" t="b">
        <f t="shared" si="147"/>
        <v>1</v>
      </c>
    </row>
    <row r="2360" spans="3:15" s="15" customFormat="1" ht="13.75" x14ac:dyDescent="0.45">
      <c r="C2360" s="15">
        <v>2355</v>
      </c>
      <c r="D2360" s="15" t="s">
        <v>24266</v>
      </c>
      <c r="E2360" s="24" t="str">
        <f>Paid_Raw_Data!A2356</f>
        <v>CLM-2025-002355</v>
      </c>
      <c r="F2360" s="16" t="str">
        <f>Paid_Raw_Data!I2356</f>
        <v>2024-08-11</v>
      </c>
      <c r="G2360" s="16" t="str">
        <f>Paid_Raw_Data!J2356</f>
        <v>2024-09-02</v>
      </c>
      <c r="H2360" s="16" t="str">
        <f>Paid_Raw_Data!K2356</f>
        <v>2024-09-19</v>
      </c>
      <c r="I2360" s="15" t="str">
        <f>Paid_Raw_Data!C2356</f>
        <v>WIBA</v>
      </c>
      <c r="J2360" s="17">
        <f>Paid_Raw_Data!Q2356</f>
        <v>83665.490000000005</v>
      </c>
      <c r="K2360" s="25">
        <f>Paid_Raw_Data!V2356</f>
        <v>59955.93</v>
      </c>
      <c r="L2360" s="15" t="b">
        <f t="shared" si="144"/>
        <v>1</v>
      </c>
      <c r="M2360" s="15" t="b">
        <f t="shared" si="145"/>
        <v>1</v>
      </c>
      <c r="N2360" s="15" t="b">
        <f t="shared" si="146"/>
        <v>1</v>
      </c>
      <c r="O2360" s="15" t="b">
        <f t="shared" si="147"/>
        <v>1</v>
      </c>
    </row>
    <row r="2361" spans="3:15" s="15" customFormat="1" ht="13.75" x14ac:dyDescent="0.45">
      <c r="C2361" s="15">
        <v>2356</v>
      </c>
      <c r="D2361" s="15" t="s">
        <v>24266</v>
      </c>
      <c r="E2361" s="24" t="str">
        <f>Paid_Raw_Data!A2357</f>
        <v>CLM-2025-002356</v>
      </c>
      <c r="F2361" s="16" t="str">
        <f>Paid_Raw_Data!I2357</f>
        <v>2019-07-06</v>
      </c>
      <c r="G2361" s="16" t="str">
        <f>Paid_Raw_Data!J2357</f>
        <v>2019-07-27</v>
      </c>
      <c r="H2361" s="16" t="str">
        <f>Paid_Raw_Data!K2357</f>
        <v>2019-12-12</v>
      </c>
      <c r="I2361" s="15" t="str">
        <f>Paid_Raw_Data!C2357</f>
        <v>Motor Commercial</v>
      </c>
      <c r="J2361" s="17">
        <f>Paid_Raw_Data!Q2357</f>
        <v>893757.53</v>
      </c>
      <c r="K2361" s="25">
        <f>Paid_Raw_Data!V2357</f>
        <v>613533.5</v>
      </c>
      <c r="L2361" s="15" t="b">
        <f t="shared" si="144"/>
        <v>1</v>
      </c>
      <c r="M2361" s="15" t="b">
        <f t="shared" si="145"/>
        <v>1</v>
      </c>
      <c r="N2361" s="15" t="b">
        <f t="shared" si="146"/>
        <v>1</v>
      </c>
      <c r="O2361" s="15" t="b">
        <f t="shared" si="147"/>
        <v>1</v>
      </c>
    </row>
    <row r="2362" spans="3:15" s="15" customFormat="1" ht="13.75" x14ac:dyDescent="0.45">
      <c r="C2362" s="15">
        <v>2357</v>
      </c>
      <c r="D2362" s="15" t="s">
        <v>24266</v>
      </c>
      <c r="E2362" s="24" t="str">
        <f>Paid_Raw_Data!A2358</f>
        <v>CLM-2025-002357</v>
      </c>
      <c r="F2362" s="16" t="str">
        <f>Paid_Raw_Data!I2358</f>
        <v>2019-07-01</v>
      </c>
      <c r="G2362" s="16" t="str">
        <f>Paid_Raw_Data!J2358</f>
        <v>2019-07-20</v>
      </c>
      <c r="H2362" s="16" t="str">
        <f>Paid_Raw_Data!K2358</f>
        <v>2019-08-01</v>
      </c>
      <c r="I2362" s="15" t="str">
        <f>Paid_Raw_Data!C2358</f>
        <v>Liability</v>
      </c>
      <c r="J2362" s="17">
        <f>Paid_Raw_Data!Q2358</f>
        <v>14330448.199999999</v>
      </c>
      <c r="K2362" s="25">
        <f>Paid_Raw_Data!V2358</f>
        <v>5902485.2300000004</v>
      </c>
      <c r="L2362" s="15" t="b">
        <f t="shared" si="144"/>
        <v>1</v>
      </c>
      <c r="M2362" s="15" t="b">
        <f t="shared" si="145"/>
        <v>1</v>
      </c>
      <c r="N2362" s="15" t="b">
        <f t="shared" si="146"/>
        <v>1</v>
      </c>
      <c r="O2362" s="15" t="b">
        <f t="shared" si="147"/>
        <v>1</v>
      </c>
    </row>
    <row r="2363" spans="3:15" s="15" customFormat="1" ht="13.75" x14ac:dyDescent="0.45">
      <c r="C2363" s="15">
        <v>2358</v>
      </c>
      <c r="D2363" s="15" t="s">
        <v>24266</v>
      </c>
      <c r="E2363" s="24" t="str">
        <f>Paid_Raw_Data!A2359</f>
        <v>CLM-2025-002358</v>
      </c>
      <c r="F2363" s="16" t="str">
        <f>Paid_Raw_Data!I2359</f>
        <v>2026-02-28</v>
      </c>
      <c r="G2363" s="16" t="str">
        <f>Paid_Raw_Data!J2359</f>
        <v>2026-03-07</v>
      </c>
      <c r="H2363" s="16" t="str">
        <f>Paid_Raw_Data!K2359</f>
        <v>2026-08-24</v>
      </c>
      <c r="I2363" s="15" t="str">
        <f>Paid_Raw_Data!C2359</f>
        <v>Liability</v>
      </c>
      <c r="J2363" s="17">
        <f>Paid_Raw_Data!Q2359</f>
        <v>40548256.020000003</v>
      </c>
      <c r="K2363" s="25">
        <f>Paid_Raw_Data!V2359</f>
        <v>23640917.120000001</v>
      </c>
      <c r="L2363" s="15" t="b">
        <f t="shared" si="144"/>
        <v>1</v>
      </c>
      <c r="M2363" s="15" t="b">
        <f t="shared" si="145"/>
        <v>1</v>
      </c>
      <c r="N2363" s="15" t="b">
        <f t="shared" si="146"/>
        <v>1</v>
      </c>
      <c r="O2363" s="15" t="b">
        <f t="shared" si="147"/>
        <v>1</v>
      </c>
    </row>
    <row r="2364" spans="3:15" s="15" customFormat="1" ht="13.75" x14ac:dyDescent="0.45">
      <c r="C2364" s="15">
        <v>2359</v>
      </c>
      <c r="D2364" s="15" t="s">
        <v>24266</v>
      </c>
      <c r="E2364" s="24" t="str">
        <f>Paid_Raw_Data!A2360</f>
        <v>CLM-2025-002359</v>
      </c>
      <c r="F2364" s="16" t="str">
        <f>Paid_Raw_Data!I2360</f>
        <v>2018-10-06</v>
      </c>
      <c r="G2364" s="16" t="str">
        <f>Paid_Raw_Data!J2360</f>
        <v>2018-11-04</v>
      </c>
      <c r="H2364" s="16" t="str">
        <f>Paid_Raw_Data!K2360</f>
        <v>2018-11-25</v>
      </c>
      <c r="I2364" s="15" t="str">
        <f>Paid_Raw_Data!C2360</f>
        <v>Liability</v>
      </c>
      <c r="J2364" s="17">
        <f>Paid_Raw_Data!Q2360</f>
        <v>7889084.6200000001</v>
      </c>
      <c r="K2364" s="25">
        <f>Paid_Raw_Data!V2360</f>
        <v>3348407.98</v>
      </c>
      <c r="L2364" s="15" t="b">
        <f t="shared" si="144"/>
        <v>1</v>
      </c>
      <c r="M2364" s="15" t="b">
        <f t="shared" si="145"/>
        <v>1</v>
      </c>
      <c r="N2364" s="15" t="b">
        <f t="shared" si="146"/>
        <v>1</v>
      </c>
      <c r="O2364" s="15" t="b">
        <f t="shared" si="147"/>
        <v>1</v>
      </c>
    </row>
    <row r="2365" spans="3:15" s="15" customFormat="1" ht="13.75" x14ac:dyDescent="0.45">
      <c r="C2365" s="15">
        <v>2360</v>
      </c>
      <c r="D2365" s="15" t="s">
        <v>24266</v>
      </c>
      <c r="E2365" s="24" t="str">
        <f>Paid_Raw_Data!A2361</f>
        <v>CLM-2025-002360</v>
      </c>
      <c r="F2365" s="16" t="str">
        <f>Paid_Raw_Data!I2361</f>
        <v>2020-11-13</v>
      </c>
      <c r="G2365" s="16" t="str">
        <f>Paid_Raw_Data!J2361</f>
        <v>2020-12-06</v>
      </c>
      <c r="H2365" s="16" t="str">
        <f>Paid_Raw_Data!K2361</f>
        <v>2021-03-08</v>
      </c>
      <c r="I2365" s="15" t="str">
        <f>Paid_Raw_Data!C2361</f>
        <v>Personal Accident</v>
      </c>
      <c r="J2365" s="17">
        <f>Paid_Raw_Data!Q2361</f>
        <v>195983.01</v>
      </c>
      <c r="K2365" s="25">
        <f>Paid_Raw_Data!V2361</f>
        <v>140881.23000000001</v>
      </c>
      <c r="L2365" s="15" t="b">
        <f t="shared" si="144"/>
        <v>1</v>
      </c>
      <c r="M2365" s="15" t="b">
        <f t="shared" si="145"/>
        <v>1</v>
      </c>
      <c r="N2365" s="15" t="b">
        <f t="shared" si="146"/>
        <v>1</v>
      </c>
      <c r="O2365" s="15" t="b">
        <f t="shared" si="147"/>
        <v>1</v>
      </c>
    </row>
    <row r="2366" spans="3:15" s="15" customFormat="1" ht="13.75" x14ac:dyDescent="0.45">
      <c r="C2366" s="15">
        <v>2361</v>
      </c>
      <c r="D2366" s="15" t="s">
        <v>24266</v>
      </c>
      <c r="E2366" s="24" t="str">
        <f>Paid_Raw_Data!A2362</f>
        <v>CLM-2025-002361</v>
      </c>
      <c r="F2366" s="16" t="str">
        <f>Paid_Raw_Data!I2362</f>
        <v>2022-01-11</v>
      </c>
      <c r="G2366" s="16" t="str">
        <f>Paid_Raw_Data!J2362</f>
        <v>2022-01-15</v>
      </c>
      <c r="H2366" s="16" t="str">
        <f>Paid_Raw_Data!K2362</f>
        <v>2022-08-20</v>
      </c>
      <c r="I2366" s="15" t="str">
        <f>Paid_Raw_Data!C2362</f>
        <v>Fire Domestic</v>
      </c>
      <c r="J2366" s="17">
        <f>Paid_Raw_Data!Q2362</f>
        <v>16047941.75</v>
      </c>
      <c r="K2366" s="25">
        <f>Paid_Raw_Data!V2362</f>
        <v>13516924.189999999</v>
      </c>
      <c r="L2366" s="15" t="b">
        <f t="shared" si="144"/>
        <v>1</v>
      </c>
      <c r="M2366" s="15" t="b">
        <f t="shared" si="145"/>
        <v>1</v>
      </c>
      <c r="N2366" s="15" t="b">
        <f t="shared" si="146"/>
        <v>1</v>
      </c>
      <c r="O2366" s="15" t="b">
        <f t="shared" si="147"/>
        <v>1</v>
      </c>
    </row>
    <row r="2367" spans="3:15" s="15" customFormat="1" ht="13.75" x14ac:dyDescent="0.45">
      <c r="C2367" s="15">
        <v>2362</v>
      </c>
      <c r="D2367" s="15" t="s">
        <v>24266</v>
      </c>
      <c r="E2367" s="24" t="str">
        <f>Paid_Raw_Data!A2363</f>
        <v>CLM-2025-002362</v>
      </c>
      <c r="F2367" s="16" t="str">
        <f>Paid_Raw_Data!I2363</f>
        <v>2021-05-24</v>
      </c>
      <c r="G2367" s="16" t="str">
        <f>Paid_Raw_Data!J2363</f>
        <v>2021-06-21</v>
      </c>
      <c r="H2367" s="16" t="str">
        <f>Paid_Raw_Data!K2363</f>
        <v>2022-01-01</v>
      </c>
      <c r="I2367" s="15" t="str">
        <f>Paid_Raw_Data!C2363</f>
        <v>Marine Cargo</v>
      </c>
      <c r="J2367" s="17">
        <f>Paid_Raw_Data!Q2363</f>
        <v>24267291.32</v>
      </c>
      <c r="K2367" s="25">
        <f>Paid_Raw_Data!V2363</f>
        <v>12448515.98</v>
      </c>
      <c r="L2367" s="15" t="b">
        <f t="shared" si="144"/>
        <v>1</v>
      </c>
      <c r="M2367" s="15" t="b">
        <f t="shared" si="145"/>
        <v>1</v>
      </c>
      <c r="N2367" s="15" t="b">
        <f t="shared" si="146"/>
        <v>1</v>
      </c>
      <c r="O2367" s="15" t="b">
        <f t="shared" si="147"/>
        <v>1</v>
      </c>
    </row>
    <row r="2368" spans="3:15" s="15" customFormat="1" ht="13.75" x14ac:dyDescent="0.45">
      <c r="C2368" s="15">
        <v>2363</v>
      </c>
      <c r="D2368" s="15" t="s">
        <v>24266</v>
      </c>
      <c r="E2368" s="24" t="str">
        <f>Paid_Raw_Data!A2364</f>
        <v>CLM-2025-002363</v>
      </c>
      <c r="F2368" s="16" t="str">
        <f>Paid_Raw_Data!I2364</f>
        <v>2021-08-01</v>
      </c>
      <c r="G2368" s="16" t="str">
        <f>Paid_Raw_Data!J2364</f>
        <v>2021-08-07</v>
      </c>
      <c r="H2368" s="16" t="str">
        <f>Paid_Raw_Data!K2364</f>
        <v>2022-02-08</v>
      </c>
      <c r="I2368" s="15" t="str">
        <f>Paid_Raw_Data!C2364</f>
        <v>Personal Accident</v>
      </c>
      <c r="J2368" s="17">
        <f>Paid_Raw_Data!Q2364</f>
        <v>965323.2</v>
      </c>
      <c r="K2368" s="25">
        <f>Paid_Raw_Data!V2364</f>
        <v>839851.91</v>
      </c>
      <c r="L2368" s="15" t="b">
        <f t="shared" si="144"/>
        <v>1</v>
      </c>
      <c r="M2368" s="15" t="b">
        <f t="shared" si="145"/>
        <v>1</v>
      </c>
      <c r="N2368" s="15" t="b">
        <f t="shared" si="146"/>
        <v>1</v>
      </c>
      <c r="O2368" s="15" t="b">
        <f t="shared" si="147"/>
        <v>1</v>
      </c>
    </row>
    <row r="2369" spans="3:15" s="15" customFormat="1" ht="13.75" x14ac:dyDescent="0.45">
      <c r="C2369" s="15">
        <v>2364</v>
      </c>
      <c r="D2369" s="15" t="s">
        <v>24266</v>
      </c>
      <c r="E2369" s="24" t="str">
        <f>Paid_Raw_Data!A2365</f>
        <v>CLM-2025-002364</v>
      </c>
      <c r="F2369" s="16" t="str">
        <f>Paid_Raw_Data!I2365</f>
        <v>2024-06-11</v>
      </c>
      <c r="G2369" s="16" t="str">
        <f>Paid_Raw_Data!J2365</f>
        <v>2024-06-17</v>
      </c>
      <c r="H2369" s="16" t="str">
        <f>Paid_Raw_Data!K2365</f>
        <v>2024-07-19</v>
      </c>
      <c r="I2369" s="15" t="str">
        <f>Paid_Raw_Data!C2365</f>
        <v>Liability</v>
      </c>
      <c r="J2369" s="17">
        <f>Paid_Raw_Data!Q2365</f>
        <v>30576521.52</v>
      </c>
      <c r="K2369" s="25">
        <f>Paid_Raw_Data!V2365</f>
        <v>14636406.869999999</v>
      </c>
      <c r="L2369" s="15" t="b">
        <f t="shared" si="144"/>
        <v>1</v>
      </c>
      <c r="M2369" s="15" t="b">
        <f t="shared" si="145"/>
        <v>1</v>
      </c>
      <c r="N2369" s="15" t="b">
        <f t="shared" si="146"/>
        <v>1</v>
      </c>
      <c r="O2369" s="15" t="b">
        <f t="shared" si="147"/>
        <v>1</v>
      </c>
    </row>
    <row r="2370" spans="3:15" s="15" customFormat="1" ht="13.75" x14ac:dyDescent="0.45">
      <c r="C2370" s="15">
        <v>2365</v>
      </c>
      <c r="D2370" s="15" t="s">
        <v>24266</v>
      </c>
      <c r="E2370" s="24" t="str">
        <f>Paid_Raw_Data!A2366</f>
        <v>CLM-2025-002365</v>
      </c>
      <c r="F2370" s="16" t="str">
        <f>Paid_Raw_Data!I2366</f>
        <v>2024-11-11</v>
      </c>
      <c r="G2370" s="16" t="str">
        <f>Paid_Raw_Data!J2366</f>
        <v>2024-11-28</v>
      </c>
      <c r="H2370" s="16" t="str">
        <f>Paid_Raw_Data!K2366</f>
        <v>2025-05-07</v>
      </c>
      <c r="I2370" s="15" t="str">
        <f>Paid_Raw_Data!C2366</f>
        <v>Personal Accident</v>
      </c>
      <c r="J2370" s="17">
        <f>Paid_Raw_Data!Q2366</f>
        <v>1935013.44</v>
      </c>
      <c r="K2370" s="25">
        <f>Paid_Raw_Data!V2366</f>
        <v>1353146.41</v>
      </c>
      <c r="L2370" s="15" t="b">
        <f t="shared" si="144"/>
        <v>1</v>
      </c>
      <c r="M2370" s="15" t="b">
        <f t="shared" si="145"/>
        <v>1</v>
      </c>
      <c r="N2370" s="15" t="b">
        <f t="shared" si="146"/>
        <v>1</v>
      </c>
      <c r="O2370" s="15" t="b">
        <f t="shared" si="147"/>
        <v>1</v>
      </c>
    </row>
    <row r="2371" spans="3:15" s="15" customFormat="1" ht="13.75" x14ac:dyDescent="0.45">
      <c r="C2371" s="15">
        <v>2366</v>
      </c>
      <c r="D2371" s="15" t="s">
        <v>24266</v>
      </c>
      <c r="E2371" s="24" t="str">
        <f>Paid_Raw_Data!A2367</f>
        <v>CLM-2025-002366</v>
      </c>
      <c r="F2371" s="16" t="str">
        <f>Paid_Raw_Data!I2367</f>
        <v>2021-07-09</v>
      </c>
      <c r="G2371" s="16" t="str">
        <f>Paid_Raw_Data!J2367</f>
        <v>2021-07-26</v>
      </c>
      <c r="H2371" s="16" t="str">
        <f>Paid_Raw_Data!K2367</f>
        <v>2021-12-03</v>
      </c>
      <c r="I2371" s="15" t="str">
        <f>Paid_Raw_Data!C2367</f>
        <v>Motor Private</v>
      </c>
      <c r="J2371" s="17">
        <f>Paid_Raw_Data!Q2367</f>
        <v>69294.960000000006</v>
      </c>
      <c r="K2371" s="25">
        <f>Paid_Raw_Data!V2367</f>
        <v>53339.22</v>
      </c>
      <c r="L2371" s="15" t="b">
        <f t="shared" si="144"/>
        <v>1</v>
      </c>
      <c r="M2371" s="15" t="b">
        <f t="shared" si="145"/>
        <v>1</v>
      </c>
      <c r="N2371" s="15" t="b">
        <f t="shared" si="146"/>
        <v>1</v>
      </c>
      <c r="O2371" s="15" t="b">
        <f t="shared" si="147"/>
        <v>1</v>
      </c>
    </row>
    <row r="2372" spans="3:15" s="15" customFormat="1" ht="13.75" x14ac:dyDescent="0.45">
      <c r="C2372" s="15">
        <v>2367</v>
      </c>
      <c r="D2372" s="15" t="s">
        <v>24266</v>
      </c>
      <c r="E2372" s="24" t="str">
        <f>Paid_Raw_Data!A2368</f>
        <v>CLM-2025-002367</v>
      </c>
      <c r="F2372" s="16" t="str">
        <f>Paid_Raw_Data!I2368</f>
        <v>2026-01-17</v>
      </c>
      <c r="G2372" s="16" t="str">
        <f>Paid_Raw_Data!J2368</f>
        <v>2026-01-17</v>
      </c>
      <c r="H2372" s="16" t="str">
        <f>Paid_Raw_Data!K2368</f>
        <v>2026-08-21</v>
      </c>
      <c r="I2372" s="15" t="str">
        <f>Paid_Raw_Data!C2368</f>
        <v>Motor Private</v>
      </c>
      <c r="J2372" s="17">
        <f>Paid_Raw_Data!Q2368</f>
        <v>244319.16</v>
      </c>
      <c r="K2372" s="25">
        <f>Paid_Raw_Data!V2368</f>
        <v>181720.1</v>
      </c>
      <c r="L2372" s="15" t="b">
        <f t="shared" si="144"/>
        <v>1</v>
      </c>
      <c r="M2372" s="15" t="b">
        <f t="shared" si="145"/>
        <v>1</v>
      </c>
      <c r="N2372" s="15" t="b">
        <f t="shared" si="146"/>
        <v>1</v>
      </c>
      <c r="O2372" s="15" t="b">
        <f t="shared" si="147"/>
        <v>1</v>
      </c>
    </row>
    <row r="2373" spans="3:15" s="15" customFormat="1" ht="13.75" x14ac:dyDescent="0.45">
      <c r="C2373" s="15">
        <v>2368</v>
      </c>
      <c r="D2373" s="15" t="s">
        <v>24266</v>
      </c>
      <c r="E2373" s="24" t="str">
        <f>Paid_Raw_Data!A2369</f>
        <v>CLM-2025-002368</v>
      </c>
      <c r="F2373" s="16" t="str">
        <f>Paid_Raw_Data!I2369</f>
        <v>2020-08-03</v>
      </c>
      <c r="G2373" s="16" t="str">
        <f>Paid_Raw_Data!J2369</f>
        <v>2020-09-01</v>
      </c>
      <c r="H2373" s="16" t="str">
        <f>Paid_Raw_Data!K2369</f>
        <v>2020-11-10</v>
      </c>
      <c r="I2373" s="15" t="str">
        <f>Paid_Raw_Data!C2369</f>
        <v>Fire Industrial</v>
      </c>
      <c r="J2373" s="17">
        <f>Paid_Raw_Data!Q2369</f>
        <v>66986023.409999996</v>
      </c>
      <c r="K2373" s="25">
        <f>Paid_Raw_Data!V2369</f>
        <v>28833207.699999999</v>
      </c>
      <c r="L2373" s="15" t="b">
        <f t="shared" si="144"/>
        <v>1</v>
      </c>
      <c r="M2373" s="15" t="b">
        <f t="shared" si="145"/>
        <v>1</v>
      </c>
      <c r="N2373" s="15" t="b">
        <f t="shared" si="146"/>
        <v>1</v>
      </c>
      <c r="O2373" s="15" t="b">
        <f t="shared" si="147"/>
        <v>1</v>
      </c>
    </row>
    <row r="2374" spans="3:15" s="15" customFormat="1" ht="13.75" x14ac:dyDescent="0.45">
      <c r="C2374" s="15">
        <v>2369</v>
      </c>
      <c r="D2374" s="15" t="s">
        <v>24266</v>
      </c>
      <c r="E2374" s="24" t="str">
        <f>Paid_Raw_Data!A2370</f>
        <v>CLM-2025-002369</v>
      </c>
      <c r="F2374" s="16" t="str">
        <f>Paid_Raw_Data!I2370</f>
        <v>2020-11-21</v>
      </c>
      <c r="G2374" s="16" t="str">
        <f>Paid_Raw_Data!J2370</f>
        <v>2020-11-27</v>
      </c>
      <c r="H2374" s="16" t="str">
        <f>Paid_Raw_Data!K2370</f>
        <v>2021-05-30</v>
      </c>
      <c r="I2374" s="15" t="str">
        <f>Paid_Raw_Data!C2370</f>
        <v>Marine Cargo</v>
      </c>
      <c r="J2374" s="17">
        <f>Paid_Raw_Data!Q2370</f>
        <v>54094578.829999998</v>
      </c>
      <c r="K2374" s="25">
        <f>Paid_Raw_Data!V2370</f>
        <v>40547473.950000003</v>
      </c>
      <c r="L2374" s="15" t="b">
        <f t="shared" si="144"/>
        <v>1</v>
      </c>
      <c r="M2374" s="15" t="b">
        <f t="shared" si="145"/>
        <v>1</v>
      </c>
      <c r="N2374" s="15" t="b">
        <f t="shared" si="146"/>
        <v>1</v>
      </c>
      <c r="O2374" s="15" t="b">
        <f t="shared" si="147"/>
        <v>1</v>
      </c>
    </row>
    <row r="2375" spans="3:15" s="15" customFormat="1" ht="13.75" x14ac:dyDescent="0.45">
      <c r="C2375" s="15">
        <v>2370</v>
      </c>
      <c r="D2375" s="15" t="s">
        <v>24266</v>
      </c>
      <c r="E2375" s="24" t="str">
        <f>Paid_Raw_Data!A2371</f>
        <v>CLM-2025-002370</v>
      </c>
      <c r="F2375" s="16" t="str">
        <f>Paid_Raw_Data!I2371</f>
        <v>2019-01-02</v>
      </c>
      <c r="G2375" s="16" t="str">
        <f>Paid_Raw_Data!J2371</f>
        <v>2019-01-17</v>
      </c>
      <c r="H2375" s="16" t="str">
        <f>Paid_Raw_Data!K2371</f>
        <v>2019-08-01</v>
      </c>
      <c r="I2375" s="15" t="str">
        <f>Paid_Raw_Data!C2371</f>
        <v>Liability</v>
      </c>
      <c r="J2375" s="17">
        <f>Paid_Raw_Data!Q2371</f>
        <v>4980276.67</v>
      </c>
      <c r="K2375" s="25">
        <f>Paid_Raw_Data!V2371</f>
        <v>3754286.78</v>
      </c>
      <c r="L2375" s="15" t="b">
        <f t="shared" ref="L2375:L2438" si="148">F2375&lt;=G2375</f>
        <v>1</v>
      </c>
      <c r="M2375" s="15" t="b">
        <f t="shared" ref="M2375:M2438" si="149">F2375&lt;=H2375</f>
        <v>1</v>
      </c>
      <c r="N2375" s="15" t="b">
        <f t="shared" ref="N2375:N2438" si="150">G2375&lt;=H2375</f>
        <v>1</v>
      </c>
      <c r="O2375" s="15" t="b">
        <f t="shared" ref="O2375:O2438" si="151">K2375&lt;=I2375</f>
        <v>1</v>
      </c>
    </row>
    <row r="2376" spans="3:15" s="15" customFormat="1" ht="13.75" x14ac:dyDescent="0.45">
      <c r="C2376" s="15">
        <v>2371</v>
      </c>
      <c r="D2376" s="15" t="s">
        <v>24266</v>
      </c>
      <c r="E2376" s="24" t="str">
        <f>Paid_Raw_Data!A2372</f>
        <v>CLM-2025-002371</v>
      </c>
      <c r="F2376" s="16" t="str">
        <f>Paid_Raw_Data!I2372</f>
        <v>2026-07-29</v>
      </c>
      <c r="G2376" s="16" t="str">
        <f>Paid_Raw_Data!J2372</f>
        <v>2026-08-02</v>
      </c>
      <c r="H2376" s="16" t="str">
        <f>Paid_Raw_Data!K2372</f>
        <v>2026-10-18</v>
      </c>
      <c r="I2376" s="15" t="str">
        <f>Paid_Raw_Data!C2372</f>
        <v>Liability</v>
      </c>
      <c r="J2376" s="17">
        <f>Paid_Raw_Data!Q2372</f>
        <v>17116226.219999999</v>
      </c>
      <c r="K2376" s="25">
        <f>Paid_Raw_Data!V2372</f>
        <v>6847000.04</v>
      </c>
      <c r="L2376" s="15" t="b">
        <f t="shared" si="148"/>
        <v>1</v>
      </c>
      <c r="M2376" s="15" t="b">
        <f t="shared" si="149"/>
        <v>1</v>
      </c>
      <c r="N2376" s="15" t="b">
        <f t="shared" si="150"/>
        <v>1</v>
      </c>
      <c r="O2376" s="15" t="b">
        <f t="shared" si="151"/>
        <v>1</v>
      </c>
    </row>
    <row r="2377" spans="3:15" s="15" customFormat="1" ht="13.75" x14ac:dyDescent="0.45">
      <c r="C2377" s="15">
        <v>2372</v>
      </c>
      <c r="D2377" s="15" t="s">
        <v>24266</v>
      </c>
      <c r="E2377" s="24" t="str">
        <f>Paid_Raw_Data!A2373</f>
        <v>CLM-2025-002372</v>
      </c>
      <c r="F2377" s="16" t="str">
        <f>Paid_Raw_Data!I2373</f>
        <v>2022-01-07</v>
      </c>
      <c r="G2377" s="16" t="str">
        <f>Paid_Raw_Data!J2373</f>
        <v>2022-01-12</v>
      </c>
      <c r="H2377" s="16" t="str">
        <f>Paid_Raw_Data!K2373</f>
        <v>2022-05-09</v>
      </c>
      <c r="I2377" s="15" t="str">
        <f>Paid_Raw_Data!C2373</f>
        <v>Fire Domestic</v>
      </c>
      <c r="J2377" s="17">
        <f>Paid_Raw_Data!Q2373</f>
        <v>467758.43</v>
      </c>
      <c r="K2377" s="25">
        <f>Paid_Raw_Data!V2373</f>
        <v>299229.56</v>
      </c>
      <c r="L2377" s="15" t="b">
        <f t="shared" si="148"/>
        <v>1</v>
      </c>
      <c r="M2377" s="15" t="b">
        <f t="shared" si="149"/>
        <v>1</v>
      </c>
      <c r="N2377" s="15" t="b">
        <f t="shared" si="150"/>
        <v>1</v>
      </c>
      <c r="O2377" s="15" t="b">
        <f t="shared" si="151"/>
        <v>1</v>
      </c>
    </row>
    <row r="2378" spans="3:15" s="15" customFormat="1" ht="13.75" x14ac:dyDescent="0.45">
      <c r="C2378" s="15">
        <v>2373</v>
      </c>
      <c r="D2378" s="15" t="s">
        <v>24266</v>
      </c>
      <c r="E2378" s="24" t="str">
        <f>Paid_Raw_Data!A2374</f>
        <v>CLM-2025-002373</v>
      </c>
      <c r="F2378" s="16" t="str">
        <f>Paid_Raw_Data!I2374</f>
        <v>2025-12-18</v>
      </c>
      <c r="G2378" s="16" t="str">
        <f>Paid_Raw_Data!J2374</f>
        <v>2025-12-26</v>
      </c>
      <c r="H2378" s="16" t="str">
        <f>Paid_Raw_Data!K2374</f>
        <v>2026-03-18</v>
      </c>
      <c r="I2378" s="15" t="str">
        <f>Paid_Raw_Data!C2374</f>
        <v>Fire Domestic</v>
      </c>
      <c r="J2378" s="17">
        <f>Paid_Raw_Data!Q2374</f>
        <v>7203741.9900000002</v>
      </c>
      <c r="K2378" s="25">
        <f>Paid_Raw_Data!V2374</f>
        <v>5713038.4500000002</v>
      </c>
      <c r="L2378" s="15" t="b">
        <f t="shared" si="148"/>
        <v>1</v>
      </c>
      <c r="M2378" s="15" t="b">
        <f t="shared" si="149"/>
        <v>1</v>
      </c>
      <c r="N2378" s="15" t="b">
        <f t="shared" si="150"/>
        <v>1</v>
      </c>
      <c r="O2378" s="15" t="b">
        <f t="shared" si="151"/>
        <v>1</v>
      </c>
    </row>
    <row r="2379" spans="3:15" s="15" customFormat="1" ht="13.75" x14ac:dyDescent="0.45">
      <c r="C2379" s="15">
        <v>2374</v>
      </c>
      <c r="D2379" s="15" t="s">
        <v>24266</v>
      </c>
      <c r="E2379" s="24" t="str">
        <f>Paid_Raw_Data!A2375</f>
        <v>CLM-2025-002374</v>
      </c>
      <c r="F2379" s="16" t="str">
        <f>Paid_Raw_Data!I2375</f>
        <v>2026-02-12</v>
      </c>
      <c r="G2379" s="16" t="str">
        <f>Paid_Raw_Data!J2375</f>
        <v>2026-03-09</v>
      </c>
      <c r="H2379" s="16" t="str">
        <f>Paid_Raw_Data!K2375</f>
        <v>2026-10-20</v>
      </c>
      <c r="I2379" s="15" t="str">
        <f>Paid_Raw_Data!C2375</f>
        <v>Fire Domestic</v>
      </c>
      <c r="J2379" s="17">
        <f>Paid_Raw_Data!Q2375</f>
        <v>782959.89</v>
      </c>
      <c r="K2379" s="25">
        <f>Paid_Raw_Data!V2375</f>
        <v>630442.46</v>
      </c>
      <c r="L2379" s="15" t="b">
        <f t="shared" si="148"/>
        <v>1</v>
      </c>
      <c r="M2379" s="15" t="b">
        <f t="shared" si="149"/>
        <v>1</v>
      </c>
      <c r="N2379" s="15" t="b">
        <f t="shared" si="150"/>
        <v>1</v>
      </c>
      <c r="O2379" s="15" t="b">
        <f t="shared" si="151"/>
        <v>1</v>
      </c>
    </row>
    <row r="2380" spans="3:15" s="15" customFormat="1" ht="13.75" x14ac:dyDescent="0.45">
      <c r="C2380" s="15">
        <v>2375</v>
      </c>
      <c r="D2380" s="15" t="s">
        <v>24266</v>
      </c>
      <c r="E2380" s="24" t="str">
        <f>Paid_Raw_Data!A2376</f>
        <v>CLM-2025-002375</v>
      </c>
      <c r="F2380" s="16" t="str">
        <f>Paid_Raw_Data!I2376</f>
        <v>2026-05-27</v>
      </c>
      <c r="G2380" s="16" t="str">
        <f>Paid_Raw_Data!J2376</f>
        <v>2026-06-09</v>
      </c>
      <c r="H2380" s="16" t="str">
        <f>Paid_Raw_Data!K2376</f>
        <v>2027-01-12</v>
      </c>
      <c r="I2380" s="15" t="str">
        <f>Paid_Raw_Data!C2376</f>
        <v>Fire Industrial</v>
      </c>
      <c r="J2380" s="17">
        <f>Paid_Raw_Data!Q2376</f>
        <v>19308075.129999999</v>
      </c>
      <c r="K2380" s="25">
        <f>Paid_Raw_Data!V2376</f>
        <v>12045575.75</v>
      </c>
      <c r="L2380" s="15" t="b">
        <f t="shared" si="148"/>
        <v>1</v>
      </c>
      <c r="M2380" s="15" t="b">
        <f t="shared" si="149"/>
        <v>1</v>
      </c>
      <c r="N2380" s="15" t="b">
        <f t="shared" si="150"/>
        <v>1</v>
      </c>
      <c r="O2380" s="15" t="b">
        <f t="shared" si="151"/>
        <v>1</v>
      </c>
    </row>
    <row r="2381" spans="3:15" s="15" customFormat="1" ht="13.75" x14ac:dyDescent="0.45">
      <c r="C2381" s="15">
        <v>2376</v>
      </c>
      <c r="D2381" s="15" t="s">
        <v>24266</v>
      </c>
      <c r="E2381" s="24" t="str">
        <f>Paid_Raw_Data!A2377</f>
        <v>CLM-2025-002376</v>
      </c>
      <c r="F2381" s="16" t="str">
        <f>Paid_Raw_Data!I2377</f>
        <v>2023-12-10</v>
      </c>
      <c r="G2381" s="16" t="str">
        <f>Paid_Raw_Data!J2377</f>
        <v>2023-12-10</v>
      </c>
      <c r="H2381" s="16" t="str">
        <f>Paid_Raw_Data!K2377</f>
        <v>2023-12-21</v>
      </c>
      <c r="I2381" s="15" t="str">
        <f>Paid_Raw_Data!C2377</f>
        <v>WIBA</v>
      </c>
      <c r="J2381" s="17">
        <f>Paid_Raw_Data!Q2377</f>
        <v>598355.91</v>
      </c>
      <c r="K2381" s="25">
        <f>Paid_Raw_Data!V2377</f>
        <v>371561.6</v>
      </c>
      <c r="L2381" s="15" t="b">
        <f t="shared" si="148"/>
        <v>1</v>
      </c>
      <c r="M2381" s="15" t="b">
        <f t="shared" si="149"/>
        <v>1</v>
      </c>
      <c r="N2381" s="15" t="b">
        <f t="shared" si="150"/>
        <v>1</v>
      </c>
      <c r="O2381" s="15" t="b">
        <f t="shared" si="151"/>
        <v>1</v>
      </c>
    </row>
    <row r="2382" spans="3:15" s="15" customFormat="1" ht="13.75" x14ac:dyDescent="0.45">
      <c r="C2382" s="15">
        <v>2377</v>
      </c>
      <c r="D2382" s="15" t="s">
        <v>24266</v>
      </c>
      <c r="E2382" s="24" t="str">
        <f>Paid_Raw_Data!A2378</f>
        <v>CLM-2025-002377</v>
      </c>
      <c r="F2382" s="16" t="str">
        <f>Paid_Raw_Data!I2378</f>
        <v>2020-12-09</v>
      </c>
      <c r="G2382" s="16" t="str">
        <f>Paid_Raw_Data!J2378</f>
        <v>2020-12-16</v>
      </c>
      <c r="H2382" s="16" t="str">
        <f>Paid_Raw_Data!K2378</f>
        <v>2021-04-30</v>
      </c>
      <c r="I2382" s="15" t="str">
        <f>Paid_Raw_Data!C2378</f>
        <v>Fire Domestic</v>
      </c>
      <c r="J2382" s="17">
        <f>Paid_Raw_Data!Q2378</f>
        <v>1220810.97</v>
      </c>
      <c r="K2382" s="25">
        <f>Paid_Raw_Data!V2378</f>
        <v>827719.59</v>
      </c>
      <c r="L2382" s="15" t="b">
        <f t="shared" si="148"/>
        <v>1</v>
      </c>
      <c r="M2382" s="15" t="b">
        <f t="shared" si="149"/>
        <v>1</v>
      </c>
      <c r="N2382" s="15" t="b">
        <f t="shared" si="150"/>
        <v>1</v>
      </c>
      <c r="O2382" s="15" t="b">
        <f t="shared" si="151"/>
        <v>1</v>
      </c>
    </row>
    <row r="2383" spans="3:15" s="15" customFormat="1" ht="13.75" x14ac:dyDescent="0.45">
      <c r="C2383" s="15">
        <v>2378</v>
      </c>
      <c r="D2383" s="15" t="s">
        <v>24266</v>
      </c>
      <c r="E2383" s="24" t="str">
        <f>Paid_Raw_Data!A2379</f>
        <v>CLM-2025-002378</v>
      </c>
      <c r="F2383" s="16" t="str">
        <f>Paid_Raw_Data!I2379</f>
        <v>2024-04-28</v>
      </c>
      <c r="G2383" s="16" t="str">
        <f>Paid_Raw_Data!J2379</f>
        <v>2024-05-05</v>
      </c>
      <c r="H2383" s="16" t="str">
        <f>Paid_Raw_Data!K2379</f>
        <v>2024-12-17</v>
      </c>
      <c r="I2383" s="15" t="str">
        <f>Paid_Raw_Data!C2379</f>
        <v>Liability</v>
      </c>
      <c r="J2383" s="17">
        <f>Paid_Raw_Data!Q2379</f>
        <v>47599336.109999999</v>
      </c>
      <c r="K2383" s="25">
        <f>Paid_Raw_Data!V2379</f>
        <v>28023571.699999999</v>
      </c>
      <c r="L2383" s="15" t="b">
        <f t="shared" si="148"/>
        <v>1</v>
      </c>
      <c r="M2383" s="15" t="b">
        <f t="shared" si="149"/>
        <v>1</v>
      </c>
      <c r="N2383" s="15" t="b">
        <f t="shared" si="150"/>
        <v>1</v>
      </c>
      <c r="O2383" s="15" t="b">
        <f t="shared" si="151"/>
        <v>1</v>
      </c>
    </row>
    <row r="2384" spans="3:15" s="15" customFormat="1" ht="13.75" x14ac:dyDescent="0.45">
      <c r="C2384" s="15">
        <v>2379</v>
      </c>
      <c r="D2384" s="15" t="s">
        <v>24266</v>
      </c>
      <c r="E2384" s="24" t="str">
        <f>Paid_Raw_Data!A2380</f>
        <v>CLM-2025-002379</v>
      </c>
      <c r="F2384" s="16" t="str">
        <f>Paid_Raw_Data!I2380</f>
        <v>2019-08-12</v>
      </c>
      <c r="G2384" s="16" t="str">
        <f>Paid_Raw_Data!J2380</f>
        <v>2019-08-13</v>
      </c>
      <c r="H2384" s="16" t="str">
        <f>Paid_Raw_Data!K2380</f>
        <v>2020-02-03</v>
      </c>
      <c r="I2384" s="15" t="str">
        <f>Paid_Raw_Data!C2380</f>
        <v>Marine Cargo</v>
      </c>
      <c r="J2384" s="17">
        <f>Paid_Raw_Data!Q2380</f>
        <v>24246216.48</v>
      </c>
      <c r="K2384" s="25">
        <f>Paid_Raw_Data!V2380</f>
        <v>12312070.4</v>
      </c>
      <c r="L2384" s="15" t="b">
        <f t="shared" si="148"/>
        <v>1</v>
      </c>
      <c r="M2384" s="15" t="b">
        <f t="shared" si="149"/>
        <v>1</v>
      </c>
      <c r="N2384" s="15" t="b">
        <f t="shared" si="150"/>
        <v>1</v>
      </c>
      <c r="O2384" s="15" t="b">
        <f t="shared" si="151"/>
        <v>1</v>
      </c>
    </row>
    <row r="2385" spans="3:15" s="15" customFormat="1" ht="13.75" x14ac:dyDescent="0.45">
      <c r="C2385" s="15">
        <v>2380</v>
      </c>
      <c r="D2385" s="15" t="s">
        <v>24266</v>
      </c>
      <c r="E2385" s="24" t="str">
        <f>Paid_Raw_Data!A2381</f>
        <v>CLM-2025-002380</v>
      </c>
      <c r="F2385" s="16" t="str">
        <f>Paid_Raw_Data!I2381</f>
        <v>2019-01-29</v>
      </c>
      <c r="G2385" s="16" t="str">
        <f>Paid_Raw_Data!J2381</f>
        <v>2019-02-03</v>
      </c>
      <c r="H2385" s="16" t="str">
        <f>Paid_Raw_Data!K2381</f>
        <v>2019-07-17</v>
      </c>
      <c r="I2385" s="15" t="str">
        <f>Paid_Raw_Data!C2381</f>
        <v>Fire Domestic</v>
      </c>
      <c r="J2385" s="17">
        <f>Paid_Raw_Data!Q2381</f>
        <v>16983564.390000001</v>
      </c>
      <c r="K2385" s="25">
        <f>Paid_Raw_Data!V2381</f>
        <v>14171781.24</v>
      </c>
      <c r="L2385" s="15" t="b">
        <f t="shared" si="148"/>
        <v>1</v>
      </c>
      <c r="M2385" s="15" t="b">
        <f t="shared" si="149"/>
        <v>1</v>
      </c>
      <c r="N2385" s="15" t="b">
        <f t="shared" si="150"/>
        <v>1</v>
      </c>
      <c r="O2385" s="15" t="b">
        <f t="shared" si="151"/>
        <v>1</v>
      </c>
    </row>
    <row r="2386" spans="3:15" s="15" customFormat="1" ht="13.75" x14ac:dyDescent="0.45">
      <c r="C2386" s="15">
        <v>2381</v>
      </c>
      <c r="D2386" s="15" t="s">
        <v>24266</v>
      </c>
      <c r="E2386" s="24" t="str">
        <f>Paid_Raw_Data!A2382</f>
        <v>CLM-2025-002381</v>
      </c>
      <c r="F2386" s="16" t="str">
        <f>Paid_Raw_Data!I2382</f>
        <v>2025-08-03</v>
      </c>
      <c r="G2386" s="16" t="str">
        <f>Paid_Raw_Data!J2382</f>
        <v>2025-08-08</v>
      </c>
      <c r="H2386" s="16" t="str">
        <f>Paid_Raw_Data!K2382</f>
        <v>2025-12-19</v>
      </c>
      <c r="I2386" s="15" t="str">
        <f>Paid_Raw_Data!C2382</f>
        <v>Fire Domestic</v>
      </c>
      <c r="J2386" s="17">
        <f>Paid_Raw_Data!Q2382</f>
        <v>9884944.1699999999</v>
      </c>
      <c r="K2386" s="25">
        <f>Paid_Raw_Data!V2382</f>
        <v>6977361.6900000004</v>
      </c>
      <c r="L2386" s="15" t="b">
        <f t="shared" si="148"/>
        <v>1</v>
      </c>
      <c r="M2386" s="15" t="b">
        <f t="shared" si="149"/>
        <v>1</v>
      </c>
      <c r="N2386" s="15" t="b">
        <f t="shared" si="150"/>
        <v>1</v>
      </c>
      <c r="O2386" s="15" t="b">
        <f t="shared" si="151"/>
        <v>1</v>
      </c>
    </row>
    <row r="2387" spans="3:15" s="15" customFormat="1" ht="13.75" x14ac:dyDescent="0.45">
      <c r="C2387" s="15">
        <v>2382</v>
      </c>
      <c r="D2387" s="15" t="s">
        <v>24266</v>
      </c>
      <c r="E2387" s="24" t="str">
        <f>Paid_Raw_Data!A2383</f>
        <v>CLM-2025-002382</v>
      </c>
      <c r="F2387" s="16" t="str">
        <f>Paid_Raw_Data!I2383</f>
        <v>2021-09-10</v>
      </c>
      <c r="G2387" s="16" t="str">
        <f>Paid_Raw_Data!J2383</f>
        <v>2021-09-29</v>
      </c>
      <c r="H2387" s="16" t="str">
        <f>Paid_Raw_Data!K2383</f>
        <v>2022-02-24</v>
      </c>
      <c r="I2387" s="15" t="str">
        <f>Paid_Raw_Data!C2383</f>
        <v>Medical</v>
      </c>
      <c r="J2387" s="17">
        <f>Paid_Raw_Data!Q2383</f>
        <v>482300.19</v>
      </c>
      <c r="K2387" s="25">
        <f>Paid_Raw_Data!V2383</f>
        <v>313448.53999999998</v>
      </c>
      <c r="L2387" s="15" t="b">
        <f t="shared" si="148"/>
        <v>1</v>
      </c>
      <c r="M2387" s="15" t="b">
        <f t="shared" si="149"/>
        <v>1</v>
      </c>
      <c r="N2387" s="15" t="b">
        <f t="shared" si="150"/>
        <v>1</v>
      </c>
      <c r="O2387" s="15" t="b">
        <f t="shared" si="151"/>
        <v>1</v>
      </c>
    </row>
    <row r="2388" spans="3:15" s="15" customFormat="1" ht="13.75" x14ac:dyDescent="0.45">
      <c r="C2388" s="15">
        <v>2383</v>
      </c>
      <c r="D2388" s="15" t="s">
        <v>24266</v>
      </c>
      <c r="E2388" s="24" t="str">
        <f>Paid_Raw_Data!A2384</f>
        <v>CLM-2025-002383</v>
      </c>
      <c r="F2388" s="16" t="str">
        <f>Paid_Raw_Data!I2384</f>
        <v>2024-10-04</v>
      </c>
      <c r="G2388" s="16" t="str">
        <f>Paid_Raw_Data!J2384</f>
        <v>2024-10-15</v>
      </c>
      <c r="H2388" s="16" t="str">
        <f>Paid_Raw_Data!K2384</f>
        <v>2024-12-08</v>
      </c>
      <c r="I2388" s="15" t="str">
        <f>Paid_Raw_Data!C2384</f>
        <v>Motor Commercial</v>
      </c>
      <c r="J2388" s="17">
        <f>Paid_Raw_Data!Q2384</f>
        <v>311797.21999999997</v>
      </c>
      <c r="K2388" s="25">
        <f>Paid_Raw_Data!V2384</f>
        <v>233192.43</v>
      </c>
      <c r="L2388" s="15" t="b">
        <f t="shared" si="148"/>
        <v>1</v>
      </c>
      <c r="M2388" s="15" t="b">
        <f t="shared" si="149"/>
        <v>1</v>
      </c>
      <c r="N2388" s="15" t="b">
        <f t="shared" si="150"/>
        <v>1</v>
      </c>
      <c r="O2388" s="15" t="b">
        <f t="shared" si="151"/>
        <v>1</v>
      </c>
    </row>
    <row r="2389" spans="3:15" s="15" customFormat="1" ht="13.75" x14ac:dyDescent="0.45">
      <c r="C2389" s="15">
        <v>2384</v>
      </c>
      <c r="D2389" s="15" t="s">
        <v>24266</v>
      </c>
      <c r="E2389" s="24" t="str">
        <f>Paid_Raw_Data!A2385</f>
        <v>CLM-2025-002384</v>
      </c>
      <c r="F2389" s="16" t="str">
        <f>Paid_Raw_Data!I2385</f>
        <v>2023-04-28</v>
      </c>
      <c r="G2389" s="16" t="str">
        <f>Paid_Raw_Data!J2385</f>
        <v>2023-05-08</v>
      </c>
      <c r="H2389" s="16" t="str">
        <f>Paid_Raw_Data!K2385</f>
        <v>2023-09-06</v>
      </c>
      <c r="I2389" s="15" t="str">
        <f>Paid_Raw_Data!C2385</f>
        <v>Fire Domestic</v>
      </c>
      <c r="J2389" s="17">
        <f>Paid_Raw_Data!Q2385</f>
        <v>1418213.69</v>
      </c>
      <c r="K2389" s="25">
        <f>Paid_Raw_Data!V2385</f>
        <v>957376.39</v>
      </c>
      <c r="L2389" s="15" t="b">
        <f t="shared" si="148"/>
        <v>1</v>
      </c>
      <c r="M2389" s="15" t="b">
        <f t="shared" si="149"/>
        <v>1</v>
      </c>
      <c r="N2389" s="15" t="b">
        <f t="shared" si="150"/>
        <v>1</v>
      </c>
      <c r="O2389" s="15" t="b">
        <f t="shared" si="151"/>
        <v>1</v>
      </c>
    </row>
    <row r="2390" spans="3:15" s="15" customFormat="1" ht="13.75" x14ac:dyDescent="0.45">
      <c r="C2390" s="15">
        <v>2385</v>
      </c>
      <c r="D2390" s="15" t="s">
        <v>24266</v>
      </c>
      <c r="E2390" s="24" t="str">
        <f>Paid_Raw_Data!A2386</f>
        <v>CLM-2025-002385</v>
      </c>
      <c r="F2390" s="16" t="str">
        <f>Paid_Raw_Data!I2386</f>
        <v>2020-11-07</v>
      </c>
      <c r="G2390" s="16" t="str">
        <f>Paid_Raw_Data!J2386</f>
        <v>2020-12-06</v>
      </c>
      <c r="H2390" s="16" t="str">
        <f>Paid_Raw_Data!K2386</f>
        <v>2021-06-11</v>
      </c>
      <c r="I2390" s="15" t="str">
        <f>Paid_Raw_Data!C2386</f>
        <v>Fire Domestic</v>
      </c>
      <c r="J2390" s="17">
        <f>Paid_Raw_Data!Q2386</f>
        <v>7725260.9699999997</v>
      </c>
      <c r="K2390" s="25">
        <f>Paid_Raw_Data!V2386</f>
        <v>5500692.2599999998</v>
      </c>
      <c r="L2390" s="15" t="b">
        <f t="shared" si="148"/>
        <v>1</v>
      </c>
      <c r="M2390" s="15" t="b">
        <f t="shared" si="149"/>
        <v>1</v>
      </c>
      <c r="N2390" s="15" t="b">
        <f t="shared" si="150"/>
        <v>1</v>
      </c>
      <c r="O2390" s="15" t="b">
        <f t="shared" si="151"/>
        <v>1</v>
      </c>
    </row>
    <row r="2391" spans="3:15" s="15" customFormat="1" ht="13.75" x14ac:dyDescent="0.45">
      <c r="C2391" s="15">
        <v>2386</v>
      </c>
      <c r="D2391" s="15" t="s">
        <v>24266</v>
      </c>
      <c r="E2391" s="24" t="str">
        <f>Paid_Raw_Data!A2387</f>
        <v>CLM-2025-002386</v>
      </c>
      <c r="F2391" s="16" t="str">
        <f>Paid_Raw_Data!I2387</f>
        <v>2020-02-10</v>
      </c>
      <c r="G2391" s="16" t="str">
        <f>Paid_Raw_Data!J2387</f>
        <v>2020-03-08</v>
      </c>
      <c r="H2391" s="16" t="str">
        <f>Paid_Raw_Data!K2387</f>
        <v>2020-09-28</v>
      </c>
      <c r="I2391" s="15" t="str">
        <f>Paid_Raw_Data!C2387</f>
        <v>Engineering</v>
      </c>
      <c r="J2391" s="17">
        <f>Paid_Raw_Data!Q2387</f>
        <v>6730966.79</v>
      </c>
      <c r="K2391" s="25">
        <f>Paid_Raw_Data!V2387</f>
        <v>3666548.49</v>
      </c>
      <c r="L2391" s="15" t="b">
        <f t="shared" si="148"/>
        <v>1</v>
      </c>
      <c r="M2391" s="15" t="b">
        <f t="shared" si="149"/>
        <v>1</v>
      </c>
      <c r="N2391" s="15" t="b">
        <f t="shared" si="150"/>
        <v>1</v>
      </c>
      <c r="O2391" s="15" t="b">
        <f t="shared" si="151"/>
        <v>1</v>
      </c>
    </row>
    <row r="2392" spans="3:15" s="15" customFormat="1" ht="13.75" x14ac:dyDescent="0.45">
      <c r="C2392" s="15">
        <v>2387</v>
      </c>
      <c r="D2392" s="15" t="s">
        <v>24266</v>
      </c>
      <c r="E2392" s="24" t="str">
        <f>Paid_Raw_Data!A2388</f>
        <v>CLM-2025-002387</v>
      </c>
      <c r="F2392" s="16" t="str">
        <f>Paid_Raw_Data!I2388</f>
        <v>2023-09-30</v>
      </c>
      <c r="G2392" s="16" t="str">
        <f>Paid_Raw_Data!J2388</f>
        <v>2023-10-17</v>
      </c>
      <c r="H2392" s="16" t="str">
        <f>Paid_Raw_Data!K2388</f>
        <v>2023-11-27</v>
      </c>
      <c r="I2392" s="15" t="str">
        <f>Paid_Raw_Data!C2388</f>
        <v>Fire Domestic</v>
      </c>
      <c r="J2392" s="17">
        <f>Paid_Raw_Data!Q2388</f>
        <v>14817661.460000001</v>
      </c>
      <c r="K2392" s="25">
        <f>Paid_Raw_Data!V2388</f>
        <v>9115626.9700000007</v>
      </c>
      <c r="L2392" s="15" t="b">
        <f t="shared" si="148"/>
        <v>1</v>
      </c>
      <c r="M2392" s="15" t="b">
        <f t="shared" si="149"/>
        <v>1</v>
      </c>
      <c r="N2392" s="15" t="b">
        <f t="shared" si="150"/>
        <v>1</v>
      </c>
      <c r="O2392" s="15" t="b">
        <f t="shared" si="151"/>
        <v>1</v>
      </c>
    </row>
    <row r="2393" spans="3:15" s="15" customFormat="1" ht="13.75" x14ac:dyDescent="0.45">
      <c r="C2393" s="15">
        <v>2388</v>
      </c>
      <c r="D2393" s="15" t="s">
        <v>24266</v>
      </c>
      <c r="E2393" s="24" t="str">
        <f>Paid_Raw_Data!A2389</f>
        <v>CLM-2025-002388</v>
      </c>
      <c r="F2393" s="16" t="str">
        <f>Paid_Raw_Data!I2389</f>
        <v>2020-05-25</v>
      </c>
      <c r="G2393" s="16" t="str">
        <f>Paid_Raw_Data!J2389</f>
        <v>2020-06-17</v>
      </c>
      <c r="H2393" s="16" t="str">
        <f>Paid_Raw_Data!K2389</f>
        <v>2020-09-04</v>
      </c>
      <c r="I2393" s="15" t="str">
        <f>Paid_Raw_Data!C2389</f>
        <v>Liability</v>
      </c>
      <c r="J2393" s="17">
        <f>Paid_Raw_Data!Q2389</f>
        <v>49964847.350000001</v>
      </c>
      <c r="K2393" s="25">
        <f>Paid_Raw_Data!V2389</f>
        <v>27521074.18</v>
      </c>
      <c r="L2393" s="15" t="b">
        <f t="shared" si="148"/>
        <v>1</v>
      </c>
      <c r="M2393" s="15" t="b">
        <f t="shared" si="149"/>
        <v>1</v>
      </c>
      <c r="N2393" s="15" t="b">
        <f t="shared" si="150"/>
        <v>1</v>
      </c>
      <c r="O2393" s="15" t="b">
        <f t="shared" si="151"/>
        <v>1</v>
      </c>
    </row>
    <row r="2394" spans="3:15" s="15" customFormat="1" ht="13.75" x14ac:dyDescent="0.45">
      <c r="C2394" s="15">
        <v>2389</v>
      </c>
      <c r="D2394" s="15" t="s">
        <v>24266</v>
      </c>
      <c r="E2394" s="24" t="str">
        <f>Paid_Raw_Data!A2390</f>
        <v>CLM-2025-002389</v>
      </c>
      <c r="F2394" s="16" t="str">
        <f>Paid_Raw_Data!I2390</f>
        <v>2021-04-21</v>
      </c>
      <c r="G2394" s="16" t="str">
        <f>Paid_Raw_Data!J2390</f>
        <v>2021-05-11</v>
      </c>
      <c r="H2394" s="16" t="str">
        <f>Paid_Raw_Data!K2390</f>
        <v>2021-06-28</v>
      </c>
      <c r="I2394" s="15" t="str">
        <f>Paid_Raw_Data!C2390</f>
        <v>Motor Commercial</v>
      </c>
      <c r="J2394" s="17">
        <f>Paid_Raw_Data!Q2390</f>
        <v>1088965.8600000001</v>
      </c>
      <c r="K2394" s="25">
        <f>Paid_Raw_Data!V2390</f>
        <v>823081.3</v>
      </c>
      <c r="L2394" s="15" t="b">
        <f t="shared" si="148"/>
        <v>1</v>
      </c>
      <c r="M2394" s="15" t="b">
        <f t="shared" si="149"/>
        <v>1</v>
      </c>
      <c r="N2394" s="15" t="b">
        <f t="shared" si="150"/>
        <v>1</v>
      </c>
      <c r="O2394" s="15" t="b">
        <f t="shared" si="151"/>
        <v>1</v>
      </c>
    </row>
    <row r="2395" spans="3:15" s="15" customFormat="1" ht="13.75" x14ac:dyDescent="0.45">
      <c r="C2395" s="15">
        <v>2390</v>
      </c>
      <c r="D2395" s="15" t="s">
        <v>24266</v>
      </c>
      <c r="E2395" s="24" t="str">
        <f>Paid_Raw_Data!A2391</f>
        <v>CLM-2025-002390</v>
      </c>
      <c r="F2395" s="16" t="str">
        <f>Paid_Raw_Data!I2391</f>
        <v>2020-03-04</v>
      </c>
      <c r="G2395" s="16" t="str">
        <f>Paid_Raw_Data!J2391</f>
        <v>2020-04-03</v>
      </c>
      <c r="H2395" s="16" t="str">
        <f>Paid_Raw_Data!K2391</f>
        <v>2020-04-25</v>
      </c>
      <c r="I2395" s="15" t="str">
        <f>Paid_Raw_Data!C2391</f>
        <v>Motor Private</v>
      </c>
      <c r="J2395" s="17">
        <f>Paid_Raw_Data!Q2391</f>
        <v>165238.81</v>
      </c>
      <c r="K2395" s="25">
        <f>Paid_Raw_Data!V2391</f>
        <v>115073.79</v>
      </c>
      <c r="L2395" s="15" t="b">
        <f t="shared" si="148"/>
        <v>1</v>
      </c>
      <c r="M2395" s="15" t="b">
        <f t="shared" si="149"/>
        <v>1</v>
      </c>
      <c r="N2395" s="15" t="b">
        <f t="shared" si="150"/>
        <v>1</v>
      </c>
      <c r="O2395" s="15" t="b">
        <f t="shared" si="151"/>
        <v>1</v>
      </c>
    </row>
    <row r="2396" spans="3:15" s="15" customFormat="1" ht="13.75" x14ac:dyDescent="0.45">
      <c r="C2396" s="15">
        <v>2391</v>
      </c>
      <c r="D2396" s="15" t="s">
        <v>24266</v>
      </c>
      <c r="E2396" s="24" t="str">
        <f>Paid_Raw_Data!A2392</f>
        <v>CLM-2025-002391</v>
      </c>
      <c r="F2396" s="16" t="str">
        <f>Paid_Raw_Data!I2392</f>
        <v>2024-08-16</v>
      </c>
      <c r="G2396" s="16" t="str">
        <f>Paid_Raw_Data!J2392</f>
        <v>2024-09-01</v>
      </c>
      <c r="H2396" s="16" t="str">
        <f>Paid_Raw_Data!K2392</f>
        <v>2025-02-21</v>
      </c>
      <c r="I2396" s="15" t="str">
        <f>Paid_Raw_Data!C2392</f>
        <v>Fire Domestic</v>
      </c>
      <c r="J2396" s="17">
        <f>Paid_Raw_Data!Q2392</f>
        <v>6453134.9699999997</v>
      </c>
      <c r="K2396" s="25">
        <f>Paid_Raw_Data!V2392</f>
        <v>5345809.6100000003</v>
      </c>
      <c r="L2396" s="15" t="b">
        <f t="shared" si="148"/>
        <v>1</v>
      </c>
      <c r="M2396" s="15" t="b">
        <f t="shared" si="149"/>
        <v>1</v>
      </c>
      <c r="N2396" s="15" t="b">
        <f t="shared" si="150"/>
        <v>1</v>
      </c>
      <c r="O2396" s="15" t="b">
        <f t="shared" si="151"/>
        <v>1</v>
      </c>
    </row>
    <row r="2397" spans="3:15" s="15" customFormat="1" ht="13.75" x14ac:dyDescent="0.45">
      <c r="C2397" s="15">
        <v>2392</v>
      </c>
      <c r="D2397" s="15" t="s">
        <v>24266</v>
      </c>
      <c r="E2397" s="24" t="str">
        <f>Paid_Raw_Data!A2393</f>
        <v>CLM-2025-002392</v>
      </c>
      <c r="F2397" s="16" t="str">
        <f>Paid_Raw_Data!I2393</f>
        <v>2024-03-27</v>
      </c>
      <c r="G2397" s="16" t="str">
        <f>Paid_Raw_Data!J2393</f>
        <v>2024-04-02</v>
      </c>
      <c r="H2397" s="16" t="str">
        <f>Paid_Raw_Data!K2393</f>
        <v>2024-05-07</v>
      </c>
      <c r="I2397" s="15" t="str">
        <f>Paid_Raw_Data!C2393</f>
        <v>Medical</v>
      </c>
      <c r="J2397" s="17">
        <f>Paid_Raw_Data!Q2393</f>
        <v>1454683.09</v>
      </c>
      <c r="K2397" s="25">
        <f>Paid_Raw_Data!V2393</f>
        <v>1029119.07</v>
      </c>
      <c r="L2397" s="15" t="b">
        <f t="shared" si="148"/>
        <v>1</v>
      </c>
      <c r="M2397" s="15" t="b">
        <f t="shared" si="149"/>
        <v>1</v>
      </c>
      <c r="N2397" s="15" t="b">
        <f t="shared" si="150"/>
        <v>1</v>
      </c>
      <c r="O2397" s="15" t="b">
        <f t="shared" si="151"/>
        <v>1</v>
      </c>
    </row>
    <row r="2398" spans="3:15" s="15" customFormat="1" ht="13.75" x14ac:dyDescent="0.45">
      <c r="C2398" s="15">
        <v>2393</v>
      </c>
      <c r="D2398" s="15" t="s">
        <v>24266</v>
      </c>
      <c r="E2398" s="24" t="str">
        <f>Paid_Raw_Data!A2394</f>
        <v>CLM-2025-002393</v>
      </c>
      <c r="F2398" s="16" t="str">
        <f>Paid_Raw_Data!I2394</f>
        <v>2022-05-14</v>
      </c>
      <c r="G2398" s="16" t="str">
        <f>Paid_Raw_Data!J2394</f>
        <v>2022-05-19</v>
      </c>
      <c r="H2398" s="16" t="str">
        <f>Paid_Raw_Data!K2394</f>
        <v>2022-07-07</v>
      </c>
      <c r="I2398" s="15" t="str">
        <f>Paid_Raw_Data!C2394</f>
        <v>Marine Cargo</v>
      </c>
      <c r="J2398" s="17">
        <f>Paid_Raw_Data!Q2394</f>
        <v>5671067.7300000004</v>
      </c>
      <c r="K2398" s="25">
        <f>Paid_Raw_Data!V2394</f>
        <v>3631455.81</v>
      </c>
      <c r="L2398" s="15" t="b">
        <f t="shared" si="148"/>
        <v>1</v>
      </c>
      <c r="M2398" s="15" t="b">
        <f t="shared" si="149"/>
        <v>1</v>
      </c>
      <c r="N2398" s="15" t="b">
        <f t="shared" si="150"/>
        <v>1</v>
      </c>
      <c r="O2398" s="15" t="b">
        <f t="shared" si="151"/>
        <v>1</v>
      </c>
    </row>
    <row r="2399" spans="3:15" s="15" customFormat="1" ht="13.75" x14ac:dyDescent="0.45">
      <c r="C2399" s="15">
        <v>2394</v>
      </c>
      <c r="D2399" s="15" t="s">
        <v>24266</v>
      </c>
      <c r="E2399" s="24" t="str">
        <f>Paid_Raw_Data!A2395</f>
        <v>CLM-2025-002394</v>
      </c>
      <c r="F2399" s="16" t="str">
        <f>Paid_Raw_Data!I2395</f>
        <v>2024-09-01</v>
      </c>
      <c r="G2399" s="16" t="str">
        <f>Paid_Raw_Data!J2395</f>
        <v>2024-09-14</v>
      </c>
      <c r="H2399" s="16" t="str">
        <f>Paid_Raw_Data!K2395</f>
        <v>2024-11-15</v>
      </c>
      <c r="I2399" s="15" t="str">
        <f>Paid_Raw_Data!C2395</f>
        <v>Fire Industrial</v>
      </c>
      <c r="J2399" s="17">
        <f>Paid_Raw_Data!Q2395</f>
        <v>223850741.61000001</v>
      </c>
      <c r="K2399" s="25">
        <f>Paid_Raw_Data!V2395</f>
        <v>122831976.51000001</v>
      </c>
      <c r="L2399" s="15" t="b">
        <f t="shared" si="148"/>
        <v>1</v>
      </c>
      <c r="M2399" s="15" t="b">
        <f t="shared" si="149"/>
        <v>1</v>
      </c>
      <c r="N2399" s="15" t="b">
        <f t="shared" si="150"/>
        <v>1</v>
      </c>
      <c r="O2399" s="15" t="b">
        <f t="shared" si="151"/>
        <v>1</v>
      </c>
    </row>
    <row r="2400" spans="3:15" s="15" customFormat="1" ht="13.75" x14ac:dyDescent="0.45">
      <c r="C2400" s="15">
        <v>2395</v>
      </c>
      <c r="D2400" s="15" t="s">
        <v>24266</v>
      </c>
      <c r="E2400" s="24" t="str">
        <f>Paid_Raw_Data!A2396</f>
        <v>CLM-2025-002395</v>
      </c>
      <c r="F2400" s="16" t="str">
        <f>Paid_Raw_Data!I2396</f>
        <v>2019-11-29</v>
      </c>
      <c r="G2400" s="16" t="str">
        <f>Paid_Raw_Data!J2396</f>
        <v>2019-12-19</v>
      </c>
      <c r="H2400" s="16" t="str">
        <f>Paid_Raw_Data!K2396</f>
        <v>2020-04-22</v>
      </c>
      <c r="I2400" s="15" t="str">
        <f>Paid_Raw_Data!C2396</f>
        <v>Fire Industrial</v>
      </c>
      <c r="J2400" s="17">
        <f>Paid_Raw_Data!Q2396</f>
        <v>82532946.280000001</v>
      </c>
      <c r="K2400" s="25">
        <f>Paid_Raw_Data!V2396</f>
        <v>54712781.009999998</v>
      </c>
      <c r="L2400" s="15" t="b">
        <f t="shared" si="148"/>
        <v>1</v>
      </c>
      <c r="M2400" s="15" t="b">
        <f t="shared" si="149"/>
        <v>1</v>
      </c>
      <c r="N2400" s="15" t="b">
        <f t="shared" si="150"/>
        <v>1</v>
      </c>
      <c r="O2400" s="15" t="b">
        <f t="shared" si="151"/>
        <v>1</v>
      </c>
    </row>
    <row r="2401" spans="3:15" s="15" customFormat="1" ht="13.75" x14ac:dyDescent="0.45">
      <c r="C2401" s="15">
        <v>2396</v>
      </c>
      <c r="D2401" s="15" t="s">
        <v>24266</v>
      </c>
      <c r="E2401" s="24" t="str">
        <f>Paid_Raw_Data!A2397</f>
        <v>CLM-2025-002396</v>
      </c>
      <c r="F2401" s="16" t="str">
        <f>Paid_Raw_Data!I2397</f>
        <v>2022-10-13</v>
      </c>
      <c r="G2401" s="16" t="str">
        <f>Paid_Raw_Data!J2397</f>
        <v>2022-11-03</v>
      </c>
      <c r="H2401" s="16" t="str">
        <f>Paid_Raw_Data!K2397</f>
        <v>2023-03-31</v>
      </c>
      <c r="I2401" s="15" t="str">
        <f>Paid_Raw_Data!C2397</f>
        <v>Engineering</v>
      </c>
      <c r="J2401" s="17">
        <f>Paid_Raw_Data!Q2397</f>
        <v>170406147.09999999</v>
      </c>
      <c r="K2401" s="25">
        <f>Paid_Raw_Data!V2397</f>
        <v>103904880.13</v>
      </c>
      <c r="L2401" s="15" t="b">
        <f t="shared" si="148"/>
        <v>1</v>
      </c>
      <c r="M2401" s="15" t="b">
        <f t="shared" si="149"/>
        <v>1</v>
      </c>
      <c r="N2401" s="15" t="b">
        <f t="shared" si="150"/>
        <v>1</v>
      </c>
      <c r="O2401" s="15" t="b">
        <f t="shared" si="151"/>
        <v>1</v>
      </c>
    </row>
    <row r="2402" spans="3:15" s="15" customFormat="1" ht="13.75" x14ac:dyDescent="0.45">
      <c r="C2402" s="15">
        <v>2397</v>
      </c>
      <c r="D2402" s="15" t="s">
        <v>24266</v>
      </c>
      <c r="E2402" s="24" t="str">
        <f>Paid_Raw_Data!A2398</f>
        <v>CLM-2025-002397</v>
      </c>
      <c r="F2402" s="16" t="str">
        <f>Paid_Raw_Data!I2398</f>
        <v>2022-09-02</v>
      </c>
      <c r="G2402" s="16" t="str">
        <f>Paid_Raw_Data!J2398</f>
        <v>2022-09-30</v>
      </c>
      <c r="H2402" s="16" t="str">
        <f>Paid_Raw_Data!K2398</f>
        <v>2023-01-04</v>
      </c>
      <c r="I2402" s="15" t="str">
        <f>Paid_Raw_Data!C2398</f>
        <v>Fire Industrial</v>
      </c>
      <c r="J2402" s="17">
        <f>Paid_Raw_Data!Q2398</f>
        <v>335769173.25</v>
      </c>
      <c r="K2402" s="25">
        <f>Paid_Raw_Data!V2398</f>
        <v>196664623.91</v>
      </c>
      <c r="L2402" s="15" t="b">
        <f t="shared" si="148"/>
        <v>1</v>
      </c>
      <c r="M2402" s="15" t="b">
        <f t="shared" si="149"/>
        <v>1</v>
      </c>
      <c r="N2402" s="15" t="b">
        <f t="shared" si="150"/>
        <v>1</v>
      </c>
      <c r="O2402" s="15" t="b">
        <f t="shared" si="151"/>
        <v>1</v>
      </c>
    </row>
    <row r="2403" spans="3:15" s="15" customFormat="1" ht="13.75" x14ac:dyDescent="0.45">
      <c r="C2403" s="15">
        <v>2398</v>
      </c>
      <c r="D2403" s="15" t="s">
        <v>24266</v>
      </c>
      <c r="E2403" s="24" t="str">
        <f>Paid_Raw_Data!A2399</f>
        <v>CLM-2025-002398</v>
      </c>
      <c r="F2403" s="16" t="str">
        <f>Paid_Raw_Data!I2399</f>
        <v>2024-03-29</v>
      </c>
      <c r="G2403" s="16" t="str">
        <f>Paid_Raw_Data!J2399</f>
        <v>2024-04-01</v>
      </c>
      <c r="H2403" s="16" t="str">
        <f>Paid_Raw_Data!K2399</f>
        <v>2024-07-31</v>
      </c>
      <c r="I2403" s="15" t="str">
        <f>Paid_Raw_Data!C2399</f>
        <v>Liability</v>
      </c>
      <c r="J2403" s="17">
        <f>Paid_Raw_Data!Q2399</f>
        <v>23350722.300000001</v>
      </c>
      <c r="K2403" s="25">
        <f>Paid_Raw_Data!V2399</f>
        <v>15634842.23</v>
      </c>
      <c r="L2403" s="15" t="b">
        <f t="shared" si="148"/>
        <v>1</v>
      </c>
      <c r="M2403" s="15" t="b">
        <f t="shared" si="149"/>
        <v>1</v>
      </c>
      <c r="N2403" s="15" t="b">
        <f t="shared" si="150"/>
        <v>1</v>
      </c>
      <c r="O2403" s="15" t="b">
        <f t="shared" si="151"/>
        <v>1</v>
      </c>
    </row>
    <row r="2404" spans="3:15" s="15" customFormat="1" ht="13.75" x14ac:dyDescent="0.45">
      <c r="C2404" s="15">
        <v>2399</v>
      </c>
      <c r="D2404" s="15" t="s">
        <v>24266</v>
      </c>
      <c r="E2404" s="24" t="str">
        <f>Paid_Raw_Data!A2400</f>
        <v>CLM-2025-002399</v>
      </c>
      <c r="F2404" s="16" t="str">
        <f>Paid_Raw_Data!I2400</f>
        <v>2020-08-14</v>
      </c>
      <c r="G2404" s="16" t="str">
        <f>Paid_Raw_Data!J2400</f>
        <v>2020-09-08</v>
      </c>
      <c r="H2404" s="16" t="str">
        <f>Paid_Raw_Data!K2400</f>
        <v>2021-04-17</v>
      </c>
      <c r="I2404" s="15" t="str">
        <f>Paid_Raw_Data!C2400</f>
        <v>Fire Domestic</v>
      </c>
      <c r="J2404" s="17">
        <f>Paid_Raw_Data!Q2400</f>
        <v>6989173.9900000002</v>
      </c>
      <c r="K2404" s="25">
        <f>Paid_Raw_Data!V2400</f>
        <v>4780324.32</v>
      </c>
      <c r="L2404" s="15" t="b">
        <f t="shared" si="148"/>
        <v>1</v>
      </c>
      <c r="M2404" s="15" t="b">
        <f t="shared" si="149"/>
        <v>1</v>
      </c>
      <c r="N2404" s="15" t="b">
        <f t="shared" si="150"/>
        <v>1</v>
      </c>
      <c r="O2404" s="15" t="b">
        <f t="shared" si="151"/>
        <v>1</v>
      </c>
    </row>
    <row r="2405" spans="3:15" s="15" customFormat="1" ht="13.75" x14ac:dyDescent="0.45">
      <c r="C2405" s="15">
        <v>2400</v>
      </c>
      <c r="D2405" s="15" t="s">
        <v>24266</v>
      </c>
      <c r="E2405" s="24" t="str">
        <f>Paid_Raw_Data!A2401</f>
        <v>CLM-2025-002400</v>
      </c>
      <c r="F2405" s="16" t="str">
        <f>Paid_Raw_Data!I2401</f>
        <v>2018-12-13</v>
      </c>
      <c r="G2405" s="16" t="str">
        <f>Paid_Raw_Data!J2401</f>
        <v>2018-12-29</v>
      </c>
      <c r="H2405" s="16" t="str">
        <f>Paid_Raw_Data!K2401</f>
        <v>2019-08-25</v>
      </c>
      <c r="I2405" s="15" t="str">
        <f>Paid_Raw_Data!C2401</f>
        <v>Fire Domestic</v>
      </c>
      <c r="J2405" s="17">
        <f>Paid_Raw_Data!Q2401</f>
        <v>2397583.2400000002</v>
      </c>
      <c r="K2405" s="25">
        <f>Paid_Raw_Data!V2401</f>
        <v>1837176.72</v>
      </c>
      <c r="L2405" s="15" t="b">
        <f t="shared" si="148"/>
        <v>1</v>
      </c>
      <c r="M2405" s="15" t="b">
        <f t="shared" si="149"/>
        <v>1</v>
      </c>
      <c r="N2405" s="15" t="b">
        <f t="shared" si="150"/>
        <v>1</v>
      </c>
      <c r="O2405" s="15" t="b">
        <f t="shared" si="151"/>
        <v>1</v>
      </c>
    </row>
    <row r="2406" spans="3:15" s="15" customFormat="1" ht="13.75" x14ac:dyDescent="0.45">
      <c r="C2406" s="15">
        <v>2401</v>
      </c>
      <c r="D2406" s="15" t="s">
        <v>24266</v>
      </c>
      <c r="E2406" s="24" t="str">
        <f>Paid_Raw_Data!A2402</f>
        <v>CLM-2025-002401</v>
      </c>
      <c r="F2406" s="16" t="str">
        <f>Paid_Raw_Data!I2402</f>
        <v>2019-05-16</v>
      </c>
      <c r="G2406" s="16" t="str">
        <f>Paid_Raw_Data!J2402</f>
        <v>2019-06-02</v>
      </c>
      <c r="H2406" s="16" t="str">
        <f>Paid_Raw_Data!K2402</f>
        <v>2020-01-10</v>
      </c>
      <c r="I2406" s="15" t="str">
        <f>Paid_Raw_Data!C2402</f>
        <v>Fire Industrial</v>
      </c>
      <c r="J2406" s="17">
        <f>Paid_Raw_Data!Q2402</f>
        <v>21122938.460000001</v>
      </c>
      <c r="K2406" s="25">
        <f>Paid_Raw_Data!V2402</f>
        <v>13729248.119999999</v>
      </c>
      <c r="L2406" s="15" t="b">
        <f t="shared" si="148"/>
        <v>1</v>
      </c>
      <c r="M2406" s="15" t="b">
        <f t="shared" si="149"/>
        <v>1</v>
      </c>
      <c r="N2406" s="15" t="b">
        <f t="shared" si="150"/>
        <v>1</v>
      </c>
      <c r="O2406" s="15" t="b">
        <f t="shared" si="151"/>
        <v>1</v>
      </c>
    </row>
    <row r="2407" spans="3:15" s="15" customFormat="1" ht="13.75" x14ac:dyDescent="0.45">
      <c r="C2407" s="15">
        <v>2402</v>
      </c>
      <c r="D2407" s="15" t="s">
        <v>24266</v>
      </c>
      <c r="E2407" s="24" t="str">
        <f>Paid_Raw_Data!A2403</f>
        <v>CLM-2025-002402</v>
      </c>
      <c r="F2407" s="16" t="str">
        <f>Paid_Raw_Data!I2403</f>
        <v>2020-05-08</v>
      </c>
      <c r="G2407" s="16" t="str">
        <f>Paid_Raw_Data!J2403</f>
        <v>2020-05-27</v>
      </c>
      <c r="H2407" s="16" t="str">
        <f>Paid_Raw_Data!K2403</f>
        <v>2020-10-21</v>
      </c>
      <c r="I2407" s="15" t="str">
        <f>Paid_Raw_Data!C2403</f>
        <v>Fire Industrial</v>
      </c>
      <c r="J2407" s="17">
        <f>Paid_Raw_Data!Q2403</f>
        <v>15996144.039999999</v>
      </c>
      <c r="K2407" s="25">
        <f>Paid_Raw_Data!V2403</f>
        <v>10118207.369999999</v>
      </c>
      <c r="L2407" s="15" t="b">
        <f t="shared" si="148"/>
        <v>1</v>
      </c>
      <c r="M2407" s="15" t="b">
        <f t="shared" si="149"/>
        <v>1</v>
      </c>
      <c r="N2407" s="15" t="b">
        <f t="shared" si="150"/>
        <v>1</v>
      </c>
      <c r="O2407" s="15" t="b">
        <f t="shared" si="151"/>
        <v>1</v>
      </c>
    </row>
    <row r="2408" spans="3:15" s="15" customFormat="1" ht="13.75" x14ac:dyDescent="0.45">
      <c r="C2408" s="15">
        <v>2403</v>
      </c>
      <c r="D2408" s="15" t="s">
        <v>24266</v>
      </c>
      <c r="E2408" s="24" t="str">
        <f>Paid_Raw_Data!A2404</f>
        <v>CLM-2025-002403</v>
      </c>
      <c r="F2408" s="16" t="str">
        <f>Paid_Raw_Data!I2404</f>
        <v>2019-11-26</v>
      </c>
      <c r="G2408" s="16" t="str">
        <f>Paid_Raw_Data!J2404</f>
        <v>2019-12-11</v>
      </c>
      <c r="H2408" s="16" t="str">
        <f>Paid_Raw_Data!K2404</f>
        <v>2020-01-20</v>
      </c>
      <c r="I2408" s="15" t="str">
        <f>Paid_Raw_Data!C2404</f>
        <v>Liability</v>
      </c>
      <c r="J2408" s="17">
        <f>Paid_Raw_Data!Q2404</f>
        <v>20019615.239999998</v>
      </c>
      <c r="K2408" s="25">
        <f>Paid_Raw_Data!V2404</f>
        <v>14315593.449999999</v>
      </c>
      <c r="L2408" s="15" t="b">
        <f t="shared" si="148"/>
        <v>1</v>
      </c>
      <c r="M2408" s="15" t="b">
        <f t="shared" si="149"/>
        <v>1</v>
      </c>
      <c r="N2408" s="15" t="b">
        <f t="shared" si="150"/>
        <v>1</v>
      </c>
      <c r="O2408" s="15" t="b">
        <f t="shared" si="151"/>
        <v>1</v>
      </c>
    </row>
    <row r="2409" spans="3:15" s="15" customFormat="1" ht="13.75" x14ac:dyDescent="0.45">
      <c r="C2409" s="15">
        <v>2404</v>
      </c>
      <c r="D2409" s="15" t="s">
        <v>24266</v>
      </c>
      <c r="E2409" s="24" t="str">
        <f>Paid_Raw_Data!A2405</f>
        <v>CLM-2025-002404</v>
      </c>
      <c r="F2409" s="16" t="str">
        <f>Paid_Raw_Data!I2405</f>
        <v>2023-08-07</v>
      </c>
      <c r="G2409" s="16" t="str">
        <f>Paid_Raw_Data!J2405</f>
        <v>2023-08-29</v>
      </c>
      <c r="H2409" s="16" t="str">
        <f>Paid_Raw_Data!K2405</f>
        <v>2024-02-06</v>
      </c>
      <c r="I2409" s="15" t="str">
        <f>Paid_Raw_Data!C2405</f>
        <v>Personal Accident</v>
      </c>
      <c r="J2409" s="17">
        <f>Paid_Raw_Data!Q2405</f>
        <v>110949.94</v>
      </c>
      <c r="K2409" s="25">
        <f>Paid_Raw_Data!V2405</f>
        <v>92225.48</v>
      </c>
      <c r="L2409" s="15" t="b">
        <f t="shared" si="148"/>
        <v>1</v>
      </c>
      <c r="M2409" s="15" t="b">
        <f t="shared" si="149"/>
        <v>1</v>
      </c>
      <c r="N2409" s="15" t="b">
        <f t="shared" si="150"/>
        <v>1</v>
      </c>
      <c r="O2409" s="15" t="b">
        <f t="shared" si="151"/>
        <v>1</v>
      </c>
    </row>
    <row r="2410" spans="3:15" s="15" customFormat="1" ht="13.75" x14ac:dyDescent="0.45">
      <c r="C2410" s="15">
        <v>2405</v>
      </c>
      <c r="D2410" s="15" t="s">
        <v>24266</v>
      </c>
      <c r="E2410" s="24" t="str">
        <f>Paid_Raw_Data!A2406</f>
        <v>CLM-2025-002405</v>
      </c>
      <c r="F2410" s="16" t="str">
        <f>Paid_Raw_Data!I2406</f>
        <v>2024-10-21</v>
      </c>
      <c r="G2410" s="16" t="str">
        <f>Paid_Raw_Data!J2406</f>
        <v>2024-11-15</v>
      </c>
      <c r="H2410" s="16" t="str">
        <f>Paid_Raw_Data!K2406</f>
        <v>2025-03-18</v>
      </c>
      <c r="I2410" s="15" t="str">
        <f>Paid_Raw_Data!C2406</f>
        <v>Engineering</v>
      </c>
      <c r="J2410" s="17">
        <f>Paid_Raw_Data!Q2406</f>
        <v>32117960.489999998</v>
      </c>
      <c r="K2410" s="25">
        <f>Paid_Raw_Data!V2406</f>
        <v>16733630.140000001</v>
      </c>
      <c r="L2410" s="15" t="b">
        <f t="shared" si="148"/>
        <v>1</v>
      </c>
      <c r="M2410" s="15" t="b">
        <f t="shared" si="149"/>
        <v>1</v>
      </c>
      <c r="N2410" s="15" t="b">
        <f t="shared" si="150"/>
        <v>1</v>
      </c>
      <c r="O2410" s="15" t="b">
        <f t="shared" si="151"/>
        <v>1</v>
      </c>
    </row>
    <row r="2411" spans="3:15" s="15" customFormat="1" ht="13.75" x14ac:dyDescent="0.45">
      <c r="C2411" s="15">
        <v>2406</v>
      </c>
      <c r="D2411" s="15" t="s">
        <v>24266</v>
      </c>
      <c r="E2411" s="24" t="str">
        <f>Paid_Raw_Data!A2407</f>
        <v>CLM-2025-002406</v>
      </c>
      <c r="F2411" s="16" t="str">
        <f>Paid_Raw_Data!I2407</f>
        <v>2023-07-01</v>
      </c>
      <c r="G2411" s="16" t="str">
        <f>Paid_Raw_Data!J2407</f>
        <v>2023-07-28</v>
      </c>
      <c r="H2411" s="16" t="str">
        <f>Paid_Raw_Data!K2407</f>
        <v>2023-11-16</v>
      </c>
      <c r="I2411" s="15" t="str">
        <f>Paid_Raw_Data!C2407</f>
        <v>Fire Domestic</v>
      </c>
      <c r="J2411" s="17">
        <f>Paid_Raw_Data!Q2407</f>
        <v>364140.91</v>
      </c>
      <c r="K2411" s="25">
        <f>Paid_Raw_Data!V2407</f>
        <v>269998.53000000003</v>
      </c>
      <c r="L2411" s="15" t="b">
        <f t="shared" si="148"/>
        <v>1</v>
      </c>
      <c r="M2411" s="15" t="b">
        <f t="shared" si="149"/>
        <v>1</v>
      </c>
      <c r="N2411" s="15" t="b">
        <f t="shared" si="150"/>
        <v>1</v>
      </c>
      <c r="O2411" s="15" t="b">
        <f t="shared" si="151"/>
        <v>1</v>
      </c>
    </row>
    <row r="2412" spans="3:15" s="15" customFormat="1" ht="13.75" x14ac:dyDescent="0.45">
      <c r="C2412" s="15">
        <v>2407</v>
      </c>
      <c r="D2412" s="15" t="s">
        <v>24266</v>
      </c>
      <c r="E2412" s="24" t="str">
        <f>Paid_Raw_Data!A2408</f>
        <v>CLM-2025-002407</v>
      </c>
      <c r="F2412" s="16" t="str">
        <f>Paid_Raw_Data!I2408</f>
        <v>2024-05-22</v>
      </c>
      <c r="G2412" s="16" t="str">
        <f>Paid_Raw_Data!J2408</f>
        <v>2024-05-26</v>
      </c>
      <c r="H2412" s="16" t="str">
        <f>Paid_Raw_Data!K2408</f>
        <v>2024-07-03</v>
      </c>
      <c r="I2412" s="15" t="str">
        <f>Paid_Raw_Data!C2408</f>
        <v>Marine Cargo</v>
      </c>
      <c r="J2412" s="17">
        <f>Paid_Raw_Data!Q2408</f>
        <v>22410011.98</v>
      </c>
      <c r="K2412" s="25">
        <f>Paid_Raw_Data!V2408</f>
        <v>16160386.41</v>
      </c>
      <c r="L2412" s="15" t="b">
        <f t="shared" si="148"/>
        <v>1</v>
      </c>
      <c r="M2412" s="15" t="b">
        <f t="shared" si="149"/>
        <v>1</v>
      </c>
      <c r="N2412" s="15" t="b">
        <f t="shared" si="150"/>
        <v>1</v>
      </c>
      <c r="O2412" s="15" t="b">
        <f t="shared" si="151"/>
        <v>1</v>
      </c>
    </row>
    <row r="2413" spans="3:15" s="15" customFormat="1" ht="13.75" x14ac:dyDescent="0.45">
      <c r="C2413" s="15">
        <v>2408</v>
      </c>
      <c r="D2413" s="15" t="s">
        <v>24266</v>
      </c>
      <c r="E2413" s="24" t="str">
        <f>Paid_Raw_Data!A2409</f>
        <v>CLM-2025-002408</v>
      </c>
      <c r="F2413" s="16" t="str">
        <f>Paid_Raw_Data!I2409</f>
        <v>2018-12-27</v>
      </c>
      <c r="G2413" s="16" t="str">
        <f>Paid_Raw_Data!J2409</f>
        <v>2018-12-30</v>
      </c>
      <c r="H2413" s="16" t="str">
        <f>Paid_Raw_Data!K2409</f>
        <v>2019-01-09</v>
      </c>
      <c r="I2413" s="15" t="str">
        <f>Paid_Raw_Data!C2409</f>
        <v>Liability</v>
      </c>
      <c r="J2413" s="17">
        <f>Paid_Raw_Data!Q2409</f>
        <v>73981515.450000003</v>
      </c>
      <c r="K2413" s="25">
        <f>Paid_Raw_Data!V2409</f>
        <v>26218868.850000001</v>
      </c>
      <c r="L2413" s="15" t="b">
        <f t="shared" si="148"/>
        <v>1</v>
      </c>
      <c r="M2413" s="15" t="b">
        <f t="shared" si="149"/>
        <v>1</v>
      </c>
      <c r="N2413" s="15" t="b">
        <f t="shared" si="150"/>
        <v>1</v>
      </c>
      <c r="O2413" s="15" t="b">
        <f t="shared" si="151"/>
        <v>1</v>
      </c>
    </row>
    <row r="2414" spans="3:15" s="15" customFormat="1" ht="13.75" x14ac:dyDescent="0.45">
      <c r="C2414" s="15">
        <v>2409</v>
      </c>
      <c r="D2414" s="15" t="s">
        <v>24266</v>
      </c>
      <c r="E2414" s="24" t="str">
        <f>Paid_Raw_Data!A2410</f>
        <v>CLM-2025-002409</v>
      </c>
      <c r="F2414" s="16" t="str">
        <f>Paid_Raw_Data!I2410</f>
        <v>2019-07-16</v>
      </c>
      <c r="G2414" s="16" t="str">
        <f>Paid_Raw_Data!J2410</f>
        <v>2019-07-30</v>
      </c>
      <c r="H2414" s="16" t="str">
        <f>Paid_Raw_Data!K2410</f>
        <v>2019-12-05</v>
      </c>
      <c r="I2414" s="15" t="str">
        <f>Paid_Raw_Data!C2410</f>
        <v>Liability</v>
      </c>
      <c r="J2414" s="17">
        <f>Paid_Raw_Data!Q2410</f>
        <v>8664016.0299999993</v>
      </c>
      <c r="K2414" s="25">
        <f>Paid_Raw_Data!V2410</f>
        <v>5964542</v>
      </c>
      <c r="L2414" s="15" t="b">
        <f t="shared" si="148"/>
        <v>1</v>
      </c>
      <c r="M2414" s="15" t="b">
        <f t="shared" si="149"/>
        <v>1</v>
      </c>
      <c r="N2414" s="15" t="b">
        <f t="shared" si="150"/>
        <v>1</v>
      </c>
      <c r="O2414" s="15" t="b">
        <f t="shared" si="151"/>
        <v>1</v>
      </c>
    </row>
    <row r="2415" spans="3:15" s="15" customFormat="1" ht="13.75" x14ac:dyDescent="0.45">
      <c r="C2415" s="15">
        <v>2410</v>
      </c>
      <c r="D2415" s="15" t="s">
        <v>24266</v>
      </c>
      <c r="E2415" s="24" t="str">
        <f>Paid_Raw_Data!A2411</f>
        <v>CLM-2025-002410</v>
      </c>
      <c r="F2415" s="16" t="str">
        <f>Paid_Raw_Data!I2411</f>
        <v>2018-02-08</v>
      </c>
      <c r="G2415" s="16" t="str">
        <f>Paid_Raw_Data!J2411</f>
        <v>2018-03-07</v>
      </c>
      <c r="H2415" s="16" t="str">
        <f>Paid_Raw_Data!K2411</f>
        <v>2018-07-29</v>
      </c>
      <c r="I2415" s="15" t="str">
        <f>Paid_Raw_Data!C2411</f>
        <v>Fire Domestic</v>
      </c>
      <c r="J2415" s="17">
        <f>Paid_Raw_Data!Q2411</f>
        <v>11268317.92</v>
      </c>
      <c r="K2415" s="25">
        <f>Paid_Raw_Data!V2411</f>
        <v>9080773.5299999993</v>
      </c>
      <c r="L2415" s="15" t="b">
        <f t="shared" si="148"/>
        <v>1</v>
      </c>
      <c r="M2415" s="15" t="b">
        <f t="shared" si="149"/>
        <v>1</v>
      </c>
      <c r="N2415" s="15" t="b">
        <f t="shared" si="150"/>
        <v>1</v>
      </c>
      <c r="O2415" s="15" t="b">
        <f t="shared" si="151"/>
        <v>1</v>
      </c>
    </row>
    <row r="2416" spans="3:15" s="15" customFormat="1" ht="13.75" x14ac:dyDescent="0.45">
      <c r="C2416" s="15">
        <v>2411</v>
      </c>
      <c r="D2416" s="15" t="s">
        <v>24266</v>
      </c>
      <c r="E2416" s="24" t="str">
        <f>Paid_Raw_Data!A2412</f>
        <v>CLM-2025-002411</v>
      </c>
      <c r="F2416" s="16" t="str">
        <f>Paid_Raw_Data!I2412</f>
        <v>2024-05-10</v>
      </c>
      <c r="G2416" s="16" t="str">
        <f>Paid_Raw_Data!J2412</f>
        <v>2024-05-13</v>
      </c>
      <c r="H2416" s="16" t="str">
        <f>Paid_Raw_Data!K2412</f>
        <v>2024-06-29</v>
      </c>
      <c r="I2416" s="15" t="str">
        <f>Paid_Raw_Data!C2412</f>
        <v>WIBA</v>
      </c>
      <c r="J2416" s="17">
        <f>Paid_Raw_Data!Q2412</f>
        <v>5910877.9900000002</v>
      </c>
      <c r="K2416" s="25">
        <f>Paid_Raw_Data!V2412</f>
        <v>4614665.3899999997</v>
      </c>
      <c r="L2416" s="15" t="b">
        <f t="shared" si="148"/>
        <v>1</v>
      </c>
      <c r="M2416" s="15" t="b">
        <f t="shared" si="149"/>
        <v>1</v>
      </c>
      <c r="N2416" s="15" t="b">
        <f t="shared" si="150"/>
        <v>1</v>
      </c>
      <c r="O2416" s="15" t="b">
        <f t="shared" si="151"/>
        <v>1</v>
      </c>
    </row>
    <row r="2417" spans="3:15" s="15" customFormat="1" ht="13.75" x14ac:dyDescent="0.45">
      <c r="C2417" s="15">
        <v>2412</v>
      </c>
      <c r="D2417" s="15" t="s">
        <v>24266</v>
      </c>
      <c r="E2417" s="24" t="str">
        <f>Paid_Raw_Data!A2413</f>
        <v>CLM-2025-002412</v>
      </c>
      <c r="F2417" s="16" t="str">
        <f>Paid_Raw_Data!I2413</f>
        <v>2018-10-21</v>
      </c>
      <c r="G2417" s="16" t="str">
        <f>Paid_Raw_Data!J2413</f>
        <v>2018-11-15</v>
      </c>
      <c r="H2417" s="16" t="str">
        <f>Paid_Raw_Data!K2413</f>
        <v>2018-11-29</v>
      </c>
      <c r="I2417" s="15" t="str">
        <f>Paid_Raw_Data!C2413</f>
        <v>Marine Cargo</v>
      </c>
      <c r="J2417" s="17">
        <f>Paid_Raw_Data!Q2413</f>
        <v>61183167.049999997</v>
      </c>
      <c r="K2417" s="25">
        <f>Paid_Raw_Data!V2413</f>
        <v>17498952.899999999</v>
      </c>
      <c r="L2417" s="15" t="b">
        <f t="shared" si="148"/>
        <v>1</v>
      </c>
      <c r="M2417" s="15" t="b">
        <f t="shared" si="149"/>
        <v>1</v>
      </c>
      <c r="N2417" s="15" t="b">
        <f t="shared" si="150"/>
        <v>1</v>
      </c>
      <c r="O2417" s="15" t="b">
        <f t="shared" si="151"/>
        <v>1</v>
      </c>
    </row>
    <row r="2418" spans="3:15" s="15" customFormat="1" ht="13.75" x14ac:dyDescent="0.45">
      <c r="C2418" s="15">
        <v>2413</v>
      </c>
      <c r="D2418" s="15" t="s">
        <v>24266</v>
      </c>
      <c r="E2418" s="24" t="str">
        <f>Paid_Raw_Data!A2414</f>
        <v>CLM-2025-002413</v>
      </c>
      <c r="F2418" s="16" t="str">
        <f>Paid_Raw_Data!I2414</f>
        <v>2020-03-20</v>
      </c>
      <c r="G2418" s="16" t="str">
        <f>Paid_Raw_Data!J2414</f>
        <v>2020-03-30</v>
      </c>
      <c r="H2418" s="16" t="str">
        <f>Paid_Raw_Data!K2414</f>
        <v>2020-06-06</v>
      </c>
      <c r="I2418" s="15" t="str">
        <f>Paid_Raw_Data!C2414</f>
        <v>Engineering</v>
      </c>
      <c r="J2418" s="17">
        <f>Paid_Raw_Data!Q2414</f>
        <v>41952178.920000002</v>
      </c>
      <c r="K2418" s="25">
        <f>Paid_Raw_Data!V2414</f>
        <v>16248438.76</v>
      </c>
      <c r="L2418" s="15" t="b">
        <f t="shared" si="148"/>
        <v>1</v>
      </c>
      <c r="M2418" s="15" t="b">
        <f t="shared" si="149"/>
        <v>1</v>
      </c>
      <c r="N2418" s="15" t="b">
        <f t="shared" si="150"/>
        <v>1</v>
      </c>
      <c r="O2418" s="15" t="b">
        <f t="shared" si="151"/>
        <v>1</v>
      </c>
    </row>
    <row r="2419" spans="3:15" s="15" customFormat="1" ht="13.75" x14ac:dyDescent="0.45">
      <c r="C2419" s="15">
        <v>2414</v>
      </c>
      <c r="D2419" s="15" t="s">
        <v>24266</v>
      </c>
      <c r="E2419" s="24" t="str">
        <f>Paid_Raw_Data!A2415</f>
        <v>CLM-2025-002414</v>
      </c>
      <c r="F2419" s="16" t="str">
        <f>Paid_Raw_Data!I2415</f>
        <v>2021-04-21</v>
      </c>
      <c r="G2419" s="16" t="str">
        <f>Paid_Raw_Data!J2415</f>
        <v>2021-04-23</v>
      </c>
      <c r="H2419" s="16" t="str">
        <f>Paid_Raw_Data!K2415</f>
        <v>2021-07-16</v>
      </c>
      <c r="I2419" s="15" t="str">
        <f>Paid_Raw_Data!C2415</f>
        <v>Fire Domestic</v>
      </c>
      <c r="J2419" s="17">
        <f>Paid_Raw_Data!Q2415</f>
        <v>3565094.43</v>
      </c>
      <c r="K2419" s="25">
        <f>Paid_Raw_Data!V2415</f>
        <v>2581331.96</v>
      </c>
      <c r="L2419" s="15" t="b">
        <f t="shared" si="148"/>
        <v>1</v>
      </c>
      <c r="M2419" s="15" t="b">
        <f t="shared" si="149"/>
        <v>1</v>
      </c>
      <c r="N2419" s="15" t="b">
        <f t="shared" si="150"/>
        <v>1</v>
      </c>
      <c r="O2419" s="15" t="b">
        <f t="shared" si="151"/>
        <v>1</v>
      </c>
    </row>
    <row r="2420" spans="3:15" s="15" customFormat="1" ht="13.75" x14ac:dyDescent="0.45">
      <c r="C2420" s="15">
        <v>2415</v>
      </c>
      <c r="D2420" s="15" t="s">
        <v>24266</v>
      </c>
      <c r="E2420" s="24" t="str">
        <f>Paid_Raw_Data!A2416</f>
        <v>CLM-2025-002415</v>
      </c>
      <c r="F2420" s="16" t="str">
        <f>Paid_Raw_Data!I2416</f>
        <v>2022-08-17</v>
      </c>
      <c r="G2420" s="16" t="str">
        <f>Paid_Raw_Data!J2416</f>
        <v>2022-08-22</v>
      </c>
      <c r="H2420" s="16" t="str">
        <f>Paid_Raw_Data!K2416</f>
        <v>2022-09-01</v>
      </c>
      <c r="I2420" s="15" t="str">
        <f>Paid_Raw_Data!C2416</f>
        <v>Motor Commercial</v>
      </c>
      <c r="J2420" s="17">
        <f>Paid_Raw_Data!Q2416</f>
        <v>908489.74</v>
      </c>
      <c r="K2420" s="25">
        <f>Paid_Raw_Data!V2416</f>
        <v>600910.79</v>
      </c>
      <c r="L2420" s="15" t="b">
        <f t="shared" si="148"/>
        <v>1</v>
      </c>
      <c r="M2420" s="15" t="b">
        <f t="shared" si="149"/>
        <v>1</v>
      </c>
      <c r="N2420" s="15" t="b">
        <f t="shared" si="150"/>
        <v>1</v>
      </c>
      <c r="O2420" s="15" t="b">
        <f t="shared" si="151"/>
        <v>1</v>
      </c>
    </row>
    <row r="2421" spans="3:15" s="15" customFormat="1" ht="13.75" x14ac:dyDescent="0.45">
      <c r="C2421" s="15">
        <v>2416</v>
      </c>
      <c r="D2421" s="15" t="s">
        <v>24266</v>
      </c>
      <c r="E2421" s="24" t="str">
        <f>Paid_Raw_Data!A2417</f>
        <v>CLM-2025-002416</v>
      </c>
      <c r="F2421" s="16" t="str">
        <f>Paid_Raw_Data!I2417</f>
        <v>2024-08-18</v>
      </c>
      <c r="G2421" s="16" t="str">
        <f>Paid_Raw_Data!J2417</f>
        <v>2024-09-06</v>
      </c>
      <c r="H2421" s="16" t="str">
        <f>Paid_Raw_Data!K2417</f>
        <v>2025-01-17</v>
      </c>
      <c r="I2421" s="15" t="str">
        <f>Paid_Raw_Data!C2417</f>
        <v>Marine Cargo</v>
      </c>
      <c r="J2421" s="17">
        <f>Paid_Raw_Data!Q2417</f>
        <v>6421695</v>
      </c>
      <c r="K2421" s="25">
        <f>Paid_Raw_Data!V2417</f>
        <v>4869650.1399999997</v>
      </c>
      <c r="L2421" s="15" t="b">
        <f t="shared" si="148"/>
        <v>1</v>
      </c>
      <c r="M2421" s="15" t="b">
        <f t="shared" si="149"/>
        <v>1</v>
      </c>
      <c r="N2421" s="15" t="b">
        <f t="shared" si="150"/>
        <v>1</v>
      </c>
      <c r="O2421" s="15" t="b">
        <f t="shared" si="151"/>
        <v>1</v>
      </c>
    </row>
    <row r="2422" spans="3:15" s="15" customFormat="1" ht="13.75" x14ac:dyDescent="0.45">
      <c r="C2422" s="15">
        <v>2417</v>
      </c>
      <c r="D2422" s="15" t="s">
        <v>24266</v>
      </c>
      <c r="E2422" s="24" t="str">
        <f>Paid_Raw_Data!A2418</f>
        <v>CLM-2025-002417</v>
      </c>
      <c r="F2422" s="16" t="str">
        <f>Paid_Raw_Data!I2418</f>
        <v>2022-06-07</v>
      </c>
      <c r="G2422" s="16" t="str">
        <f>Paid_Raw_Data!J2418</f>
        <v>2022-06-28</v>
      </c>
      <c r="H2422" s="16" t="str">
        <f>Paid_Raw_Data!K2418</f>
        <v>2022-12-14</v>
      </c>
      <c r="I2422" s="15" t="str">
        <f>Paid_Raw_Data!C2418</f>
        <v>Medical</v>
      </c>
      <c r="J2422" s="17">
        <f>Paid_Raw_Data!Q2418</f>
        <v>50864.639999999999</v>
      </c>
      <c r="K2422" s="25">
        <f>Paid_Raw_Data!V2418</f>
        <v>41476.43</v>
      </c>
      <c r="L2422" s="15" t="b">
        <f t="shared" si="148"/>
        <v>1</v>
      </c>
      <c r="M2422" s="15" t="b">
        <f t="shared" si="149"/>
        <v>1</v>
      </c>
      <c r="N2422" s="15" t="b">
        <f t="shared" si="150"/>
        <v>1</v>
      </c>
      <c r="O2422" s="15" t="b">
        <f t="shared" si="151"/>
        <v>1</v>
      </c>
    </row>
    <row r="2423" spans="3:15" s="15" customFormat="1" ht="13.75" x14ac:dyDescent="0.45">
      <c r="C2423" s="15">
        <v>2418</v>
      </c>
      <c r="D2423" s="15" t="s">
        <v>24266</v>
      </c>
      <c r="E2423" s="24" t="str">
        <f>Paid_Raw_Data!A2419</f>
        <v>CLM-2025-002418</v>
      </c>
      <c r="F2423" s="16" t="str">
        <f>Paid_Raw_Data!I2419</f>
        <v>2021-06-05</v>
      </c>
      <c r="G2423" s="16" t="str">
        <f>Paid_Raw_Data!J2419</f>
        <v>2021-06-24</v>
      </c>
      <c r="H2423" s="16" t="str">
        <f>Paid_Raw_Data!K2419</f>
        <v>2021-08-11</v>
      </c>
      <c r="I2423" s="15" t="str">
        <f>Paid_Raw_Data!C2419</f>
        <v>Motor Private</v>
      </c>
      <c r="J2423" s="17">
        <f>Paid_Raw_Data!Q2419</f>
        <v>459124.5</v>
      </c>
      <c r="K2423" s="25">
        <f>Paid_Raw_Data!V2419</f>
        <v>329319.5</v>
      </c>
      <c r="L2423" s="15" t="b">
        <f t="shared" si="148"/>
        <v>1</v>
      </c>
      <c r="M2423" s="15" t="b">
        <f t="shared" si="149"/>
        <v>1</v>
      </c>
      <c r="N2423" s="15" t="b">
        <f t="shared" si="150"/>
        <v>1</v>
      </c>
      <c r="O2423" s="15" t="b">
        <f t="shared" si="151"/>
        <v>1</v>
      </c>
    </row>
    <row r="2424" spans="3:15" s="15" customFormat="1" ht="13.75" x14ac:dyDescent="0.45">
      <c r="C2424" s="15">
        <v>2419</v>
      </c>
      <c r="D2424" s="15" t="s">
        <v>24266</v>
      </c>
      <c r="E2424" s="24" t="str">
        <f>Paid_Raw_Data!A2420</f>
        <v>CLM-2025-002419</v>
      </c>
      <c r="F2424" s="16" t="str">
        <f>Paid_Raw_Data!I2420</f>
        <v>2019-11-20</v>
      </c>
      <c r="G2424" s="16" t="str">
        <f>Paid_Raw_Data!J2420</f>
        <v>2019-12-19</v>
      </c>
      <c r="H2424" s="16" t="str">
        <f>Paid_Raw_Data!K2420</f>
        <v>2020-03-21</v>
      </c>
      <c r="I2424" s="15" t="str">
        <f>Paid_Raw_Data!C2420</f>
        <v>Motor Commercial</v>
      </c>
      <c r="J2424" s="17">
        <f>Paid_Raw_Data!Q2420</f>
        <v>683541.12</v>
      </c>
      <c r="K2424" s="25">
        <f>Paid_Raw_Data!V2420</f>
        <v>492036.49</v>
      </c>
      <c r="L2424" s="15" t="b">
        <f t="shared" si="148"/>
        <v>1</v>
      </c>
      <c r="M2424" s="15" t="b">
        <f t="shared" si="149"/>
        <v>1</v>
      </c>
      <c r="N2424" s="15" t="b">
        <f t="shared" si="150"/>
        <v>1</v>
      </c>
      <c r="O2424" s="15" t="b">
        <f t="shared" si="151"/>
        <v>1</v>
      </c>
    </row>
    <row r="2425" spans="3:15" s="15" customFormat="1" ht="13.75" x14ac:dyDescent="0.45">
      <c r="C2425" s="15">
        <v>2420</v>
      </c>
      <c r="D2425" s="15" t="s">
        <v>24266</v>
      </c>
      <c r="E2425" s="24" t="str">
        <f>Paid_Raw_Data!A2421</f>
        <v>CLM-2025-002420</v>
      </c>
      <c r="F2425" s="16" t="str">
        <f>Paid_Raw_Data!I2421</f>
        <v>2024-11-25</v>
      </c>
      <c r="G2425" s="16" t="str">
        <f>Paid_Raw_Data!J2421</f>
        <v>2024-12-15</v>
      </c>
      <c r="H2425" s="16" t="str">
        <f>Paid_Raw_Data!K2421</f>
        <v>2025-08-12</v>
      </c>
      <c r="I2425" s="15" t="str">
        <f>Paid_Raw_Data!C2421</f>
        <v>Medical</v>
      </c>
      <c r="J2425" s="17">
        <f>Paid_Raw_Data!Q2421</f>
        <v>137170.76</v>
      </c>
      <c r="K2425" s="25">
        <f>Paid_Raw_Data!V2421</f>
        <v>105703.95</v>
      </c>
      <c r="L2425" s="15" t="b">
        <f t="shared" si="148"/>
        <v>1</v>
      </c>
      <c r="M2425" s="15" t="b">
        <f t="shared" si="149"/>
        <v>1</v>
      </c>
      <c r="N2425" s="15" t="b">
        <f t="shared" si="150"/>
        <v>1</v>
      </c>
      <c r="O2425" s="15" t="b">
        <f t="shared" si="151"/>
        <v>1</v>
      </c>
    </row>
    <row r="2426" spans="3:15" s="15" customFormat="1" ht="13.75" x14ac:dyDescent="0.45">
      <c r="C2426" s="15">
        <v>2421</v>
      </c>
      <c r="D2426" s="15" t="s">
        <v>24266</v>
      </c>
      <c r="E2426" s="24" t="str">
        <f>Paid_Raw_Data!A2422</f>
        <v>CLM-2025-002421</v>
      </c>
      <c r="F2426" s="16" t="str">
        <f>Paid_Raw_Data!I2422</f>
        <v>2021-05-12</v>
      </c>
      <c r="G2426" s="16" t="str">
        <f>Paid_Raw_Data!J2422</f>
        <v>2021-05-22</v>
      </c>
      <c r="H2426" s="16" t="str">
        <f>Paid_Raw_Data!K2422</f>
        <v>2022-01-15</v>
      </c>
      <c r="I2426" s="15" t="str">
        <f>Paid_Raw_Data!C2422</f>
        <v>Marine Cargo</v>
      </c>
      <c r="J2426" s="17">
        <f>Paid_Raw_Data!Q2422</f>
        <v>34204765.310000002</v>
      </c>
      <c r="K2426" s="25">
        <f>Paid_Raw_Data!V2422</f>
        <v>16652433.859999999</v>
      </c>
      <c r="L2426" s="15" t="b">
        <f t="shared" si="148"/>
        <v>1</v>
      </c>
      <c r="M2426" s="15" t="b">
        <f t="shared" si="149"/>
        <v>1</v>
      </c>
      <c r="N2426" s="15" t="b">
        <f t="shared" si="150"/>
        <v>1</v>
      </c>
      <c r="O2426" s="15" t="b">
        <f t="shared" si="151"/>
        <v>1</v>
      </c>
    </row>
    <row r="2427" spans="3:15" s="15" customFormat="1" ht="13.75" x14ac:dyDescent="0.45">
      <c r="C2427" s="15">
        <v>2422</v>
      </c>
      <c r="D2427" s="15" t="s">
        <v>24266</v>
      </c>
      <c r="E2427" s="24" t="str">
        <f>Paid_Raw_Data!A2423</f>
        <v>CLM-2025-002422</v>
      </c>
      <c r="F2427" s="16" t="str">
        <f>Paid_Raw_Data!I2423</f>
        <v>2020-02-02</v>
      </c>
      <c r="G2427" s="16" t="str">
        <f>Paid_Raw_Data!J2423</f>
        <v>2020-02-26</v>
      </c>
      <c r="H2427" s="16" t="str">
        <f>Paid_Raw_Data!K2423</f>
        <v>2020-03-21</v>
      </c>
      <c r="I2427" s="15" t="str">
        <f>Paid_Raw_Data!C2423</f>
        <v>Fire Industrial</v>
      </c>
      <c r="J2427" s="17">
        <f>Paid_Raw_Data!Q2423</f>
        <v>60393041.960000001</v>
      </c>
      <c r="K2427" s="25">
        <f>Paid_Raw_Data!V2423</f>
        <v>42186802.420000002</v>
      </c>
      <c r="L2427" s="15" t="b">
        <f t="shared" si="148"/>
        <v>1</v>
      </c>
      <c r="M2427" s="15" t="b">
        <f t="shared" si="149"/>
        <v>1</v>
      </c>
      <c r="N2427" s="15" t="b">
        <f t="shared" si="150"/>
        <v>1</v>
      </c>
      <c r="O2427" s="15" t="b">
        <f t="shared" si="151"/>
        <v>1</v>
      </c>
    </row>
    <row r="2428" spans="3:15" s="15" customFormat="1" ht="13.75" x14ac:dyDescent="0.45">
      <c r="C2428" s="15">
        <v>2423</v>
      </c>
      <c r="D2428" s="15" t="s">
        <v>24266</v>
      </c>
      <c r="E2428" s="24" t="str">
        <f>Paid_Raw_Data!A2424</f>
        <v>CLM-2025-002423</v>
      </c>
      <c r="F2428" s="16" t="str">
        <f>Paid_Raw_Data!I2424</f>
        <v>2018-06-13</v>
      </c>
      <c r="G2428" s="16" t="str">
        <f>Paid_Raw_Data!J2424</f>
        <v>2018-07-13</v>
      </c>
      <c r="H2428" s="16" t="str">
        <f>Paid_Raw_Data!K2424</f>
        <v>2019-03-01</v>
      </c>
      <c r="I2428" s="15" t="str">
        <f>Paid_Raw_Data!C2424</f>
        <v>Medical</v>
      </c>
      <c r="J2428" s="17">
        <f>Paid_Raw_Data!Q2424</f>
        <v>222520.76</v>
      </c>
      <c r="K2428" s="25">
        <f>Paid_Raw_Data!V2424</f>
        <v>180291.38</v>
      </c>
      <c r="L2428" s="15" t="b">
        <f t="shared" si="148"/>
        <v>1</v>
      </c>
      <c r="M2428" s="15" t="b">
        <f t="shared" si="149"/>
        <v>1</v>
      </c>
      <c r="N2428" s="15" t="b">
        <f t="shared" si="150"/>
        <v>1</v>
      </c>
      <c r="O2428" s="15" t="b">
        <f t="shared" si="151"/>
        <v>1</v>
      </c>
    </row>
    <row r="2429" spans="3:15" s="15" customFormat="1" ht="13.75" x14ac:dyDescent="0.45">
      <c r="C2429" s="15">
        <v>2424</v>
      </c>
      <c r="D2429" s="15" t="s">
        <v>24266</v>
      </c>
      <c r="E2429" s="24" t="str">
        <f>Paid_Raw_Data!A2425</f>
        <v>CLM-2025-002424</v>
      </c>
      <c r="F2429" s="16" t="str">
        <f>Paid_Raw_Data!I2425</f>
        <v>2019-04-09</v>
      </c>
      <c r="G2429" s="16" t="str">
        <f>Paid_Raw_Data!J2425</f>
        <v>2019-04-15</v>
      </c>
      <c r="H2429" s="16" t="str">
        <f>Paid_Raw_Data!K2425</f>
        <v>2019-07-23</v>
      </c>
      <c r="I2429" s="15" t="str">
        <f>Paid_Raw_Data!C2425</f>
        <v>WIBA</v>
      </c>
      <c r="J2429" s="17">
        <f>Paid_Raw_Data!Q2425</f>
        <v>5134177.8099999996</v>
      </c>
      <c r="K2429" s="25">
        <f>Paid_Raw_Data!V2425</f>
        <v>2731927.35</v>
      </c>
      <c r="L2429" s="15" t="b">
        <f t="shared" si="148"/>
        <v>1</v>
      </c>
      <c r="M2429" s="15" t="b">
        <f t="shared" si="149"/>
        <v>1</v>
      </c>
      <c r="N2429" s="15" t="b">
        <f t="shared" si="150"/>
        <v>1</v>
      </c>
      <c r="O2429" s="15" t="b">
        <f t="shared" si="151"/>
        <v>1</v>
      </c>
    </row>
    <row r="2430" spans="3:15" s="15" customFormat="1" ht="13.75" x14ac:dyDescent="0.45">
      <c r="C2430" s="15">
        <v>2425</v>
      </c>
      <c r="D2430" s="15" t="s">
        <v>24266</v>
      </c>
      <c r="E2430" s="24" t="str">
        <f>Paid_Raw_Data!A2426</f>
        <v>CLM-2025-002425</v>
      </c>
      <c r="F2430" s="16" t="str">
        <f>Paid_Raw_Data!I2426</f>
        <v>2025-09-04</v>
      </c>
      <c r="G2430" s="16" t="str">
        <f>Paid_Raw_Data!J2426</f>
        <v>2025-09-09</v>
      </c>
      <c r="H2430" s="16" t="str">
        <f>Paid_Raw_Data!K2426</f>
        <v>2026-01-19</v>
      </c>
      <c r="I2430" s="15" t="str">
        <f>Paid_Raw_Data!C2426</f>
        <v>Liability</v>
      </c>
      <c r="J2430" s="17">
        <f>Paid_Raw_Data!Q2426</f>
        <v>56002330.5</v>
      </c>
      <c r="K2430" s="25">
        <f>Paid_Raw_Data!V2426</f>
        <v>42141282.859999999</v>
      </c>
      <c r="L2430" s="15" t="b">
        <f t="shared" si="148"/>
        <v>1</v>
      </c>
      <c r="M2430" s="15" t="b">
        <f t="shared" si="149"/>
        <v>1</v>
      </c>
      <c r="N2430" s="15" t="b">
        <f t="shared" si="150"/>
        <v>1</v>
      </c>
      <c r="O2430" s="15" t="b">
        <f t="shared" si="151"/>
        <v>1</v>
      </c>
    </row>
    <row r="2431" spans="3:15" s="15" customFormat="1" ht="13.75" x14ac:dyDescent="0.45">
      <c r="C2431" s="15">
        <v>2426</v>
      </c>
      <c r="D2431" s="15" t="s">
        <v>24266</v>
      </c>
      <c r="E2431" s="24" t="str">
        <f>Paid_Raw_Data!A2427</f>
        <v>CLM-2025-002426</v>
      </c>
      <c r="F2431" s="16" t="str">
        <f>Paid_Raw_Data!I2427</f>
        <v>2019-11-28</v>
      </c>
      <c r="G2431" s="16" t="str">
        <f>Paid_Raw_Data!J2427</f>
        <v>2019-12-12</v>
      </c>
      <c r="H2431" s="16" t="str">
        <f>Paid_Raw_Data!K2427</f>
        <v>2020-03-20</v>
      </c>
      <c r="I2431" s="15" t="str">
        <f>Paid_Raw_Data!C2427</f>
        <v>Personal Accident</v>
      </c>
      <c r="J2431" s="17">
        <f>Paid_Raw_Data!Q2427</f>
        <v>385009.66</v>
      </c>
      <c r="K2431" s="25">
        <f>Paid_Raw_Data!V2427</f>
        <v>294783.71000000002</v>
      </c>
      <c r="L2431" s="15" t="b">
        <f t="shared" si="148"/>
        <v>1</v>
      </c>
      <c r="M2431" s="15" t="b">
        <f t="shared" si="149"/>
        <v>1</v>
      </c>
      <c r="N2431" s="15" t="b">
        <f t="shared" si="150"/>
        <v>1</v>
      </c>
      <c r="O2431" s="15" t="b">
        <f t="shared" si="151"/>
        <v>1</v>
      </c>
    </row>
    <row r="2432" spans="3:15" s="15" customFormat="1" ht="13.75" x14ac:dyDescent="0.45">
      <c r="C2432" s="15">
        <v>2427</v>
      </c>
      <c r="D2432" s="15" t="s">
        <v>24266</v>
      </c>
      <c r="E2432" s="24" t="str">
        <f>Paid_Raw_Data!A2428</f>
        <v>CLM-2025-002427</v>
      </c>
      <c r="F2432" s="16" t="str">
        <f>Paid_Raw_Data!I2428</f>
        <v>2020-07-18</v>
      </c>
      <c r="G2432" s="16" t="str">
        <f>Paid_Raw_Data!J2428</f>
        <v>2020-08-10</v>
      </c>
      <c r="H2432" s="16" t="str">
        <f>Paid_Raw_Data!K2428</f>
        <v>2020-11-24</v>
      </c>
      <c r="I2432" s="15" t="str">
        <f>Paid_Raw_Data!C2428</f>
        <v>Fire Domestic</v>
      </c>
      <c r="J2432" s="17">
        <f>Paid_Raw_Data!Q2428</f>
        <v>2498128.3199999998</v>
      </c>
      <c r="K2432" s="25">
        <f>Paid_Raw_Data!V2428</f>
        <v>1461753.56</v>
      </c>
      <c r="L2432" s="15" t="b">
        <f t="shared" si="148"/>
        <v>1</v>
      </c>
      <c r="M2432" s="15" t="b">
        <f t="shared" si="149"/>
        <v>1</v>
      </c>
      <c r="N2432" s="15" t="b">
        <f t="shared" si="150"/>
        <v>1</v>
      </c>
      <c r="O2432" s="15" t="b">
        <f t="shared" si="151"/>
        <v>1</v>
      </c>
    </row>
    <row r="2433" spans="3:15" s="15" customFormat="1" ht="13.75" x14ac:dyDescent="0.45">
      <c r="C2433" s="15">
        <v>2428</v>
      </c>
      <c r="D2433" s="15" t="s">
        <v>24266</v>
      </c>
      <c r="E2433" s="24" t="str">
        <f>Paid_Raw_Data!A2429</f>
        <v>CLM-2025-002428</v>
      </c>
      <c r="F2433" s="16" t="str">
        <f>Paid_Raw_Data!I2429</f>
        <v>2024-09-23</v>
      </c>
      <c r="G2433" s="16" t="str">
        <f>Paid_Raw_Data!J2429</f>
        <v>2024-10-23</v>
      </c>
      <c r="H2433" s="16" t="str">
        <f>Paid_Raw_Data!K2429</f>
        <v>2025-04-24</v>
      </c>
      <c r="I2433" s="15" t="str">
        <f>Paid_Raw_Data!C2429</f>
        <v>Fire Industrial</v>
      </c>
      <c r="J2433" s="17">
        <f>Paid_Raw_Data!Q2429</f>
        <v>14648436.210000001</v>
      </c>
      <c r="K2433" s="25">
        <f>Paid_Raw_Data!V2429</f>
        <v>10497967.6</v>
      </c>
      <c r="L2433" s="15" t="b">
        <f t="shared" si="148"/>
        <v>1</v>
      </c>
      <c r="M2433" s="15" t="b">
        <f t="shared" si="149"/>
        <v>1</v>
      </c>
      <c r="N2433" s="15" t="b">
        <f t="shared" si="150"/>
        <v>1</v>
      </c>
      <c r="O2433" s="15" t="b">
        <f t="shared" si="151"/>
        <v>1</v>
      </c>
    </row>
    <row r="2434" spans="3:15" s="15" customFormat="1" ht="13.75" x14ac:dyDescent="0.45">
      <c r="C2434" s="15">
        <v>2429</v>
      </c>
      <c r="D2434" s="15" t="s">
        <v>24266</v>
      </c>
      <c r="E2434" s="24" t="str">
        <f>Paid_Raw_Data!A2430</f>
        <v>CLM-2025-002429</v>
      </c>
      <c r="F2434" s="16" t="str">
        <f>Paid_Raw_Data!I2430</f>
        <v>2024-07-29</v>
      </c>
      <c r="G2434" s="16" t="str">
        <f>Paid_Raw_Data!J2430</f>
        <v>2024-07-31</v>
      </c>
      <c r="H2434" s="16" t="str">
        <f>Paid_Raw_Data!K2430</f>
        <v>2024-08-25</v>
      </c>
      <c r="I2434" s="15" t="str">
        <f>Paid_Raw_Data!C2430</f>
        <v>Motor Commercial</v>
      </c>
      <c r="J2434" s="17">
        <f>Paid_Raw_Data!Q2430</f>
        <v>1862872.49</v>
      </c>
      <c r="K2434" s="25">
        <f>Paid_Raw_Data!V2430</f>
        <v>1122302.6200000001</v>
      </c>
      <c r="L2434" s="15" t="b">
        <f t="shared" si="148"/>
        <v>1</v>
      </c>
      <c r="M2434" s="15" t="b">
        <f t="shared" si="149"/>
        <v>1</v>
      </c>
      <c r="N2434" s="15" t="b">
        <f t="shared" si="150"/>
        <v>1</v>
      </c>
      <c r="O2434" s="15" t="b">
        <f t="shared" si="151"/>
        <v>1</v>
      </c>
    </row>
    <row r="2435" spans="3:15" s="15" customFormat="1" ht="13.75" x14ac:dyDescent="0.45">
      <c r="C2435" s="15">
        <v>2430</v>
      </c>
      <c r="D2435" s="15" t="s">
        <v>24266</v>
      </c>
      <c r="E2435" s="24" t="str">
        <f>Paid_Raw_Data!A2431</f>
        <v>CLM-2025-002430</v>
      </c>
      <c r="F2435" s="16" t="str">
        <f>Paid_Raw_Data!I2431</f>
        <v>2019-08-03</v>
      </c>
      <c r="G2435" s="16" t="str">
        <f>Paid_Raw_Data!J2431</f>
        <v>2019-08-04</v>
      </c>
      <c r="H2435" s="16" t="str">
        <f>Paid_Raw_Data!K2431</f>
        <v>2019-12-16</v>
      </c>
      <c r="I2435" s="15" t="str">
        <f>Paid_Raw_Data!C2431</f>
        <v>Liability</v>
      </c>
      <c r="J2435" s="17">
        <f>Paid_Raw_Data!Q2431</f>
        <v>108307726.34999999</v>
      </c>
      <c r="K2435" s="25">
        <f>Paid_Raw_Data!V2431</f>
        <v>38232412.859999999</v>
      </c>
      <c r="L2435" s="15" t="b">
        <f t="shared" si="148"/>
        <v>1</v>
      </c>
      <c r="M2435" s="15" t="b">
        <f t="shared" si="149"/>
        <v>1</v>
      </c>
      <c r="N2435" s="15" t="b">
        <f t="shared" si="150"/>
        <v>1</v>
      </c>
      <c r="O2435" s="15" t="b">
        <f t="shared" si="151"/>
        <v>1</v>
      </c>
    </row>
    <row r="2436" spans="3:15" s="15" customFormat="1" ht="13.75" x14ac:dyDescent="0.45">
      <c r="C2436" s="15">
        <v>2431</v>
      </c>
      <c r="D2436" s="15" t="s">
        <v>24266</v>
      </c>
      <c r="E2436" s="24" t="str">
        <f>Paid_Raw_Data!A2432</f>
        <v>CLM-2025-002431</v>
      </c>
      <c r="F2436" s="16" t="str">
        <f>Paid_Raw_Data!I2432</f>
        <v>2018-11-22</v>
      </c>
      <c r="G2436" s="16" t="str">
        <f>Paid_Raw_Data!J2432</f>
        <v>2018-12-08</v>
      </c>
      <c r="H2436" s="16" t="str">
        <f>Paid_Raw_Data!K2432</f>
        <v>2019-04-07</v>
      </c>
      <c r="I2436" s="15" t="str">
        <f>Paid_Raw_Data!C2432</f>
        <v>Fire Domestic</v>
      </c>
      <c r="J2436" s="17">
        <f>Paid_Raw_Data!Q2432</f>
        <v>3015665.01</v>
      </c>
      <c r="K2436" s="25">
        <f>Paid_Raw_Data!V2432</f>
        <v>2254874.2000000002</v>
      </c>
      <c r="L2436" s="15" t="b">
        <f t="shared" si="148"/>
        <v>1</v>
      </c>
      <c r="M2436" s="15" t="b">
        <f t="shared" si="149"/>
        <v>1</v>
      </c>
      <c r="N2436" s="15" t="b">
        <f t="shared" si="150"/>
        <v>1</v>
      </c>
      <c r="O2436" s="15" t="b">
        <f t="shared" si="151"/>
        <v>1</v>
      </c>
    </row>
    <row r="2437" spans="3:15" s="15" customFormat="1" ht="13.75" x14ac:dyDescent="0.45">
      <c r="C2437" s="15">
        <v>2432</v>
      </c>
      <c r="D2437" s="15" t="s">
        <v>24266</v>
      </c>
      <c r="E2437" s="24" t="str">
        <f>Paid_Raw_Data!A2433</f>
        <v>CLM-2025-002432</v>
      </c>
      <c r="F2437" s="16" t="str">
        <f>Paid_Raw_Data!I2433</f>
        <v>2023-02-06</v>
      </c>
      <c r="G2437" s="16" t="str">
        <f>Paid_Raw_Data!J2433</f>
        <v>2023-02-10</v>
      </c>
      <c r="H2437" s="16" t="str">
        <f>Paid_Raw_Data!K2433</f>
        <v>2023-08-09</v>
      </c>
      <c r="I2437" s="15" t="str">
        <f>Paid_Raw_Data!C2433</f>
        <v>Liability</v>
      </c>
      <c r="J2437" s="17">
        <f>Paid_Raw_Data!Q2433</f>
        <v>2910571.23</v>
      </c>
      <c r="K2437" s="25">
        <f>Paid_Raw_Data!V2433</f>
        <v>1483956.17</v>
      </c>
      <c r="L2437" s="15" t="b">
        <f t="shared" si="148"/>
        <v>1</v>
      </c>
      <c r="M2437" s="15" t="b">
        <f t="shared" si="149"/>
        <v>1</v>
      </c>
      <c r="N2437" s="15" t="b">
        <f t="shared" si="150"/>
        <v>1</v>
      </c>
      <c r="O2437" s="15" t="b">
        <f t="shared" si="151"/>
        <v>1</v>
      </c>
    </row>
    <row r="2438" spans="3:15" s="15" customFormat="1" ht="13.75" x14ac:dyDescent="0.45">
      <c r="C2438" s="15">
        <v>2433</v>
      </c>
      <c r="D2438" s="15" t="s">
        <v>24266</v>
      </c>
      <c r="E2438" s="24" t="str">
        <f>Paid_Raw_Data!A2434</f>
        <v>CLM-2025-002433</v>
      </c>
      <c r="F2438" s="16" t="str">
        <f>Paid_Raw_Data!I2434</f>
        <v>2019-11-30</v>
      </c>
      <c r="G2438" s="16" t="str">
        <f>Paid_Raw_Data!J2434</f>
        <v>2019-11-30</v>
      </c>
      <c r="H2438" s="16" t="str">
        <f>Paid_Raw_Data!K2434</f>
        <v>2020-02-26</v>
      </c>
      <c r="I2438" s="15" t="str">
        <f>Paid_Raw_Data!C2434</f>
        <v>Medical</v>
      </c>
      <c r="J2438" s="17">
        <f>Paid_Raw_Data!Q2434</f>
        <v>503791.93</v>
      </c>
      <c r="K2438" s="25">
        <f>Paid_Raw_Data!V2434</f>
        <v>422920.04</v>
      </c>
      <c r="L2438" s="15" t="b">
        <f t="shared" si="148"/>
        <v>1</v>
      </c>
      <c r="M2438" s="15" t="b">
        <f t="shared" si="149"/>
        <v>1</v>
      </c>
      <c r="N2438" s="15" t="b">
        <f t="shared" si="150"/>
        <v>1</v>
      </c>
      <c r="O2438" s="15" t="b">
        <f t="shared" si="151"/>
        <v>1</v>
      </c>
    </row>
    <row r="2439" spans="3:15" s="15" customFormat="1" ht="13.75" x14ac:dyDescent="0.45">
      <c r="C2439" s="15">
        <v>2434</v>
      </c>
      <c r="D2439" s="15" t="s">
        <v>24266</v>
      </c>
      <c r="E2439" s="24" t="str">
        <f>Paid_Raw_Data!A2435</f>
        <v>CLM-2025-002434</v>
      </c>
      <c r="F2439" s="16" t="str">
        <f>Paid_Raw_Data!I2435</f>
        <v>2018-10-06</v>
      </c>
      <c r="G2439" s="16" t="str">
        <f>Paid_Raw_Data!J2435</f>
        <v>2018-10-19</v>
      </c>
      <c r="H2439" s="16" t="str">
        <f>Paid_Raw_Data!K2435</f>
        <v>2019-01-14</v>
      </c>
      <c r="I2439" s="15" t="str">
        <f>Paid_Raw_Data!C2435</f>
        <v>Liability</v>
      </c>
      <c r="J2439" s="17">
        <f>Paid_Raw_Data!Q2435</f>
        <v>4085250.82</v>
      </c>
      <c r="K2439" s="25">
        <f>Paid_Raw_Data!V2435</f>
        <v>2654001.54</v>
      </c>
      <c r="L2439" s="15" t="b">
        <f t="shared" ref="L2439:L2502" si="152">F2439&lt;=G2439</f>
        <v>1</v>
      </c>
      <c r="M2439" s="15" t="b">
        <f t="shared" ref="M2439:M2502" si="153">F2439&lt;=H2439</f>
        <v>1</v>
      </c>
      <c r="N2439" s="15" t="b">
        <f t="shared" ref="N2439:N2502" si="154">G2439&lt;=H2439</f>
        <v>1</v>
      </c>
      <c r="O2439" s="15" t="b">
        <f t="shared" ref="O2439:O2502" si="155">K2439&lt;=I2439</f>
        <v>1</v>
      </c>
    </row>
    <row r="2440" spans="3:15" s="15" customFormat="1" ht="13.75" x14ac:dyDescent="0.45">
      <c r="C2440" s="15">
        <v>2435</v>
      </c>
      <c r="D2440" s="15" t="s">
        <v>24266</v>
      </c>
      <c r="E2440" s="24" t="str">
        <f>Paid_Raw_Data!A2436</f>
        <v>CLM-2025-002435</v>
      </c>
      <c r="F2440" s="16" t="str">
        <f>Paid_Raw_Data!I2436</f>
        <v>2021-10-01</v>
      </c>
      <c r="G2440" s="16" t="str">
        <f>Paid_Raw_Data!J2436</f>
        <v>2021-10-07</v>
      </c>
      <c r="H2440" s="16" t="str">
        <f>Paid_Raw_Data!K2436</f>
        <v>2022-01-09</v>
      </c>
      <c r="I2440" s="15" t="str">
        <f>Paid_Raw_Data!C2436</f>
        <v>Liability</v>
      </c>
      <c r="J2440" s="17">
        <f>Paid_Raw_Data!Q2436</f>
        <v>18756543.68</v>
      </c>
      <c r="K2440" s="25">
        <f>Paid_Raw_Data!V2436</f>
        <v>11854136.68</v>
      </c>
      <c r="L2440" s="15" t="b">
        <f t="shared" si="152"/>
        <v>1</v>
      </c>
      <c r="M2440" s="15" t="b">
        <f t="shared" si="153"/>
        <v>1</v>
      </c>
      <c r="N2440" s="15" t="b">
        <f t="shared" si="154"/>
        <v>1</v>
      </c>
      <c r="O2440" s="15" t="b">
        <f t="shared" si="155"/>
        <v>1</v>
      </c>
    </row>
    <row r="2441" spans="3:15" s="15" customFormat="1" ht="13.75" x14ac:dyDescent="0.45">
      <c r="C2441" s="15">
        <v>2436</v>
      </c>
      <c r="D2441" s="15" t="s">
        <v>24266</v>
      </c>
      <c r="E2441" s="24" t="str">
        <f>Paid_Raw_Data!A2437</f>
        <v>CLM-2025-002436</v>
      </c>
      <c r="F2441" s="16" t="str">
        <f>Paid_Raw_Data!I2437</f>
        <v>2020-10-13</v>
      </c>
      <c r="G2441" s="16" t="str">
        <f>Paid_Raw_Data!J2437</f>
        <v>2020-10-14</v>
      </c>
      <c r="H2441" s="16" t="str">
        <f>Paid_Raw_Data!K2437</f>
        <v>2021-01-24</v>
      </c>
      <c r="I2441" s="15" t="str">
        <f>Paid_Raw_Data!C2437</f>
        <v>Fire Industrial</v>
      </c>
      <c r="J2441" s="17">
        <f>Paid_Raw_Data!Q2437</f>
        <v>144483805.61000001</v>
      </c>
      <c r="K2441" s="25">
        <f>Paid_Raw_Data!V2437</f>
        <v>95594839.049999997</v>
      </c>
      <c r="L2441" s="15" t="b">
        <f t="shared" si="152"/>
        <v>1</v>
      </c>
      <c r="M2441" s="15" t="b">
        <f t="shared" si="153"/>
        <v>1</v>
      </c>
      <c r="N2441" s="15" t="b">
        <f t="shared" si="154"/>
        <v>1</v>
      </c>
      <c r="O2441" s="15" t="b">
        <f t="shared" si="155"/>
        <v>1</v>
      </c>
    </row>
    <row r="2442" spans="3:15" s="15" customFormat="1" ht="13.75" x14ac:dyDescent="0.45">
      <c r="C2442" s="15">
        <v>2437</v>
      </c>
      <c r="D2442" s="15" t="s">
        <v>24266</v>
      </c>
      <c r="E2442" s="24" t="str">
        <f>Paid_Raw_Data!A2438</f>
        <v>CLM-2025-002437</v>
      </c>
      <c r="F2442" s="16" t="str">
        <f>Paid_Raw_Data!I2438</f>
        <v>2020-11-29</v>
      </c>
      <c r="G2442" s="16" t="str">
        <f>Paid_Raw_Data!J2438</f>
        <v>2020-12-17</v>
      </c>
      <c r="H2442" s="16" t="str">
        <f>Paid_Raw_Data!K2438</f>
        <v>2021-03-17</v>
      </c>
      <c r="I2442" s="15" t="str">
        <f>Paid_Raw_Data!C2438</f>
        <v>Motor Private</v>
      </c>
      <c r="J2442" s="17">
        <f>Paid_Raw_Data!Q2438</f>
        <v>683323.46</v>
      </c>
      <c r="K2442" s="25">
        <f>Paid_Raw_Data!V2438</f>
        <v>464152.81</v>
      </c>
      <c r="L2442" s="15" t="b">
        <f t="shared" si="152"/>
        <v>1</v>
      </c>
      <c r="M2442" s="15" t="b">
        <f t="shared" si="153"/>
        <v>1</v>
      </c>
      <c r="N2442" s="15" t="b">
        <f t="shared" si="154"/>
        <v>1</v>
      </c>
      <c r="O2442" s="15" t="b">
        <f t="shared" si="155"/>
        <v>1</v>
      </c>
    </row>
    <row r="2443" spans="3:15" s="15" customFormat="1" ht="13.75" x14ac:dyDescent="0.45">
      <c r="C2443" s="15">
        <v>2438</v>
      </c>
      <c r="D2443" s="15" t="s">
        <v>24266</v>
      </c>
      <c r="E2443" s="24" t="str">
        <f>Paid_Raw_Data!A2439</f>
        <v>CLM-2025-002438</v>
      </c>
      <c r="F2443" s="16" t="str">
        <f>Paid_Raw_Data!I2439</f>
        <v>2021-12-04</v>
      </c>
      <c r="G2443" s="16" t="str">
        <f>Paid_Raw_Data!J2439</f>
        <v>2021-12-11</v>
      </c>
      <c r="H2443" s="16" t="str">
        <f>Paid_Raw_Data!K2439</f>
        <v>2022-06-22</v>
      </c>
      <c r="I2443" s="15" t="str">
        <f>Paid_Raw_Data!C2439</f>
        <v>Fire Domestic</v>
      </c>
      <c r="J2443" s="17">
        <f>Paid_Raw_Data!Q2439</f>
        <v>2363913.25</v>
      </c>
      <c r="K2443" s="25">
        <f>Paid_Raw_Data!V2439</f>
        <v>1687375.22</v>
      </c>
      <c r="L2443" s="15" t="b">
        <f t="shared" si="152"/>
        <v>1</v>
      </c>
      <c r="M2443" s="15" t="b">
        <f t="shared" si="153"/>
        <v>1</v>
      </c>
      <c r="N2443" s="15" t="b">
        <f t="shared" si="154"/>
        <v>1</v>
      </c>
      <c r="O2443" s="15" t="b">
        <f t="shared" si="155"/>
        <v>1</v>
      </c>
    </row>
    <row r="2444" spans="3:15" s="15" customFormat="1" ht="13.75" x14ac:dyDescent="0.45">
      <c r="C2444" s="15">
        <v>2439</v>
      </c>
      <c r="D2444" s="15" t="s">
        <v>24266</v>
      </c>
      <c r="E2444" s="24" t="str">
        <f>Paid_Raw_Data!A2440</f>
        <v>CLM-2025-002439</v>
      </c>
      <c r="F2444" s="16" t="str">
        <f>Paid_Raw_Data!I2440</f>
        <v>2025-04-15</v>
      </c>
      <c r="G2444" s="16" t="str">
        <f>Paid_Raw_Data!J2440</f>
        <v>2025-05-05</v>
      </c>
      <c r="H2444" s="16" t="str">
        <f>Paid_Raw_Data!K2440</f>
        <v>2025-09-18</v>
      </c>
      <c r="I2444" s="15" t="str">
        <f>Paid_Raw_Data!C2440</f>
        <v>Personal Accident</v>
      </c>
      <c r="J2444" s="17">
        <f>Paid_Raw_Data!Q2440</f>
        <v>1704525.37</v>
      </c>
      <c r="K2444" s="25">
        <f>Paid_Raw_Data!V2440</f>
        <v>1343933.91</v>
      </c>
      <c r="L2444" s="15" t="b">
        <f t="shared" si="152"/>
        <v>1</v>
      </c>
      <c r="M2444" s="15" t="b">
        <f t="shared" si="153"/>
        <v>1</v>
      </c>
      <c r="N2444" s="15" t="b">
        <f t="shared" si="154"/>
        <v>1</v>
      </c>
      <c r="O2444" s="15" t="b">
        <f t="shared" si="155"/>
        <v>1</v>
      </c>
    </row>
    <row r="2445" spans="3:15" s="15" customFormat="1" ht="13.75" x14ac:dyDescent="0.45">
      <c r="C2445" s="15">
        <v>2440</v>
      </c>
      <c r="D2445" s="15" t="s">
        <v>24266</v>
      </c>
      <c r="E2445" s="24" t="str">
        <f>Paid_Raw_Data!A2441</f>
        <v>CLM-2025-002440</v>
      </c>
      <c r="F2445" s="16" t="str">
        <f>Paid_Raw_Data!I2441</f>
        <v>2022-11-25</v>
      </c>
      <c r="G2445" s="16" t="str">
        <f>Paid_Raw_Data!J2441</f>
        <v>2022-12-13</v>
      </c>
      <c r="H2445" s="16" t="str">
        <f>Paid_Raw_Data!K2441</f>
        <v>2023-07-14</v>
      </c>
      <c r="I2445" s="15" t="str">
        <f>Paid_Raw_Data!C2441</f>
        <v>WIBA</v>
      </c>
      <c r="J2445" s="17">
        <f>Paid_Raw_Data!Q2441</f>
        <v>1613377.06</v>
      </c>
      <c r="K2445" s="25">
        <f>Paid_Raw_Data!V2441</f>
        <v>1017978.74</v>
      </c>
      <c r="L2445" s="15" t="b">
        <f t="shared" si="152"/>
        <v>1</v>
      </c>
      <c r="M2445" s="15" t="b">
        <f t="shared" si="153"/>
        <v>1</v>
      </c>
      <c r="N2445" s="15" t="b">
        <f t="shared" si="154"/>
        <v>1</v>
      </c>
      <c r="O2445" s="15" t="b">
        <f t="shared" si="155"/>
        <v>1</v>
      </c>
    </row>
    <row r="2446" spans="3:15" s="15" customFormat="1" ht="13.75" x14ac:dyDescent="0.45">
      <c r="C2446" s="15">
        <v>2441</v>
      </c>
      <c r="D2446" s="15" t="s">
        <v>24266</v>
      </c>
      <c r="E2446" s="24" t="str">
        <f>Paid_Raw_Data!A2442</f>
        <v>CLM-2025-002441</v>
      </c>
      <c r="F2446" s="16" t="str">
        <f>Paid_Raw_Data!I2442</f>
        <v>2023-09-24</v>
      </c>
      <c r="G2446" s="16" t="str">
        <f>Paid_Raw_Data!J2442</f>
        <v>2023-09-27</v>
      </c>
      <c r="H2446" s="16" t="str">
        <f>Paid_Raw_Data!K2442</f>
        <v>2024-03-16</v>
      </c>
      <c r="I2446" s="15" t="str">
        <f>Paid_Raw_Data!C2442</f>
        <v>Marine Cargo</v>
      </c>
      <c r="J2446" s="17">
        <f>Paid_Raw_Data!Q2442</f>
        <v>5014827.91</v>
      </c>
      <c r="K2446" s="25">
        <f>Paid_Raw_Data!V2442</f>
        <v>2307451.35</v>
      </c>
      <c r="L2446" s="15" t="b">
        <f t="shared" si="152"/>
        <v>1</v>
      </c>
      <c r="M2446" s="15" t="b">
        <f t="shared" si="153"/>
        <v>1</v>
      </c>
      <c r="N2446" s="15" t="b">
        <f t="shared" si="154"/>
        <v>1</v>
      </c>
      <c r="O2446" s="15" t="b">
        <f t="shared" si="155"/>
        <v>1</v>
      </c>
    </row>
    <row r="2447" spans="3:15" s="15" customFormat="1" ht="13.75" x14ac:dyDescent="0.45">
      <c r="C2447" s="15">
        <v>2442</v>
      </c>
      <c r="D2447" s="15" t="s">
        <v>24266</v>
      </c>
      <c r="E2447" s="24" t="str">
        <f>Paid_Raw_Data!A2443</f>
        <v>CLM-2025-002442</v>
      </c>
      <c r="F2447" s="16" t="str">
        <f>Paid_Raw_Data!I2443</f>
        <v>2019-10-24</v>
      </c>
      <c r="G2447" s="16" t="str">
        <f>Paid_Raw_Data!J2443</f>
        <v>2019-11-13</v>
      </c>
      <c r="H2447" s="16" t="str">
        <f>Paid_Raw_Data!K2443</f>
        <v>2020-06-30</v>
      </c>
      <c r="I2447" s="15" t="str">
        <f>Paid_Raw_Data!C2443</f>
        <v>Liability</v>
      </c>
      <c r="J2447" s="17">
        <f>Paid_Raw_Data!Q2443</f>
        <v>32210951.489999998</v>
      </c>
      <c r="K2447" s="25">
        <f>Paid_Raw_Data!V2443</f>
        <v>12812813.91</v>
      </c>
      <c r="L2447" s="15" t="b">
        <f t="shared" si="152"/>
        <v>1</v>
      </c>
      <c r="M2447" s="15" t="b">
        <f t="shared" si="153"/>
        <v>1</v>
      </c>
      <c r="N2447" s="15" t="b">
        <f t="shared" si="154"/>
        <v>1</v>
      </c>
      <c r="O2447" s="15" t="b">
        <f t="shared" si="155"/>
        <v>1</v>
      </c>
    </row>
    <row r="2448" spans="3:15" s="15" customFormat="1" ht="13.75" x14ac:dyDescent="0.45">
      <c r="C2448" s="15">
        <v>2443</v>
      </c>
      <c r="D2448" s="15" t="s">
        <v>24266</v>
      </c>
      <c r="E2448" s="24" t="str">
        <f>Paid_Raw_Data!A2444</f>
        <v>CLM-2025-002443</v>
      </c>
      <c r="F2448" s="16" t="str">
        <f>Paid_Raw_Data!I2444</f>
        <v>2023-02-23</v>
      </c>
      <c r="G2448" s="16" t="str">
        <f>Paid_Raw_Data!J2444</f>
        <v>2023-03-20</v>
      </c>
      <c r="H2448" s="16" t="str">
        <f>Paid_Raw_Data!K2444</f>
        <v>2023-05-14</v>
      </c>
      <c r="I2448" s="15" t="str">
        <f>Paid_Raw_Data!C2444</f>
        <v>Fire Domestic</v>
      </c>
      <c r="J2448" s="17">
        <f>Paid_Raw_Data!Q2444</f>
        <v>1685656.7</v>
      </c>
      <c r="K2448" s="25">
        <f>Paid_Raw_Data!V2444</f>
        <v>1359630.4</v>
      </c>
      <c r="L2448" s="15" t="b">
        <f t="shared" si="152"/>
        <v>1</v>
      </c>
      <c r="M2448" s="15" t="b">
        <f t="shared" si="153"/>
        <v>1</v>
      </c>
      <c r="N2448" s="15" t="b">
        <f t="shared" si="154"/>
        <v>1</v>
      </c>
      <c r="O2448" s="15" t="b">
        <f t="shared" si="155"/>
        <v>1</v>
      </c>
    </row>
    <row r="2449" spans="3:15" s="15" customFormat="1" ht="13.75" x14ac:dyDescent="0.45">
      <c r="C2449" s="15">
        <v>2444</v>
      </c>
      <c r="D2449" s="15" t="s">
        <v>24266</v>
      </c>
      <c r="E2449" s="24" t="str">
        <f>Paid_Raw_Data!A2445</f>
        <v>CLM-2025-002444</v>
      </c>
      <c r="F2449" s="16" t="str">
        <f>Paid_Raw_Data!I2445</f>
        <v>2022-07-16</v>
      </c>
      <c r="G2449" s="16" t="str">
        <f>Paid_Raw_Data!J2445</f>
        <v>2022-07-21</v>
      </c>
      <c r="H2449" s="16" t="str">
        <f>Paid_Raw_Data!K2445</f>
        <v>2022-12-27</v>
      </c>
      <c r="I2449" s="15" t="str">
        <f>Paid_Raw_Data!C2445</f>
        <v>Fire Industrial</v>
      </c>
      <c r="J2449" s="17">
        <f>Paid_Raw_Data!Q2445</f>
        <v>285307203.35000002</v>
      </c>
      <c r="K2449" s="25">
        <f>Paid_Raw_Data!V2445</f>
        <v>155016422.24000001</v>
      </c>
      <c r="L2449" s="15" t="b">
        <f t="shared" si="152"/>
        <v>1</v>
      </c>
      <c r="M2449" s="15" t="b">
        <f t="shared" si="153"/>
        <v>1</v>
      </c>
      <c r="N2449" s="15" t="b">
        <f t="shared" si="154"/>
        <v>1</v>
      </c>
      <c r="O2449" s="15" t="b">
        <f t="shared" si="155"/>
        <v>1</v>
      </c>
    </row>
    <row r="2450" spans="3:15" s="15" customFormat="1" ht="13.75" x14ac:dyDescent="0.45">
      <c r="C2450" s="15">
        <v>2445</v>
      </c>
      <c r="D2450" s="15" t="s">
        <v>24266</v>
      </c>
      <c r="E2450" s="24" t="str">
        <f>Paid_Raw_Data!A2446</f>
        <v>CLM-2025-002445</v>
      </c>
      <c r="F2450" s="16" t="str">
        <f>Paid_Raw_Data!I2446</f>
        <v>2025-03-06</v>
      </c>
      <c r="G2450" s="16" t="str">
        <f>Paid_Raw_Data!J2446</f>
        <v>2025-04-03</v>
      </c>
      <c r="H2450" s="16" t="str">
        <f>Paid_Raw_Data!K2446</f>
        <v>2025-06-09</v>
      </c>
      <c r="I2450" s="15" t="str">
        <f>Paid_Raw_Data!C2446</f>
        <v>Marine Cargo</v>
      </c>
      <c r="J2450" s="17">
        <f>Paid_Raw_Data!Q2446</f>
        <v>10650920.48</v>
      </c>
      <c r="K2450" s="25">
        <f>Paid_Raw_Data!V2446</f>
        <v>3733102.79</v>
      </c>
      <c r="L2450" s="15" t="b">
        <f t="shared" si="152"/>
        <v>1</v>
      </c>
      <c r="M2450" s="15" t="b">
        <f t="shared" si="153"/>
        <v>1</v>
      </c>
      <c r="N2450" s="15" t="b">
        <f t="shared" si="154"/>
        <v>1</v>
      </c>
      <c r="O2450" s="15" t="b">
        <f t="shared" si="155"/>
        <v>1</v>
      </c>
    </row>
    <row r="2451" spans="3:15" s="15" customFormat="1" ht="13.75" x14ac:dyDescent="0.45">
      <c r="C2451" s="15">
        <v>2446</v>
      </c>
      <c r="D2451" s="15" t="s">
        <v>24266</v>
      </c>
      <c r="E2451" s="24" t="str">
        <f>Paid_Raw_Data!A2447</f>
        <v>CLM-2025-002446</v>
      </c>
      <c r="F2451" s="16" t="str">
        <f>Paid_Raw_Data!I2447</f>
        <v>2025-03-24</v>
      </c>
      <c r="G2451" s="16" t="str">
        <f>Paid_Raw_Data!J2447</f>
        <v>2025-04-19</v>
      </c>
      <c r="H2451" s="16" t="str">
        <f>Paid_Raw_Data!K2447</f>
        <v>2025-12-01</v>
      </c>
      <c r="I2451" s="15" t="str">
        <f>Paid_Raw_Data!C2447</f>
        <v>Marine Cargo</v>
      </c>
      <c r="J2451" s="17">
        <f>Paid_Raw_Data!Q2447</f>
        <v>39439667.57</v>
      </c>
      <c r="K2451" s="25">
        <f>Paid_Raw_Data!V2447</f>
        <v>23844842.600000001</v>
      </c>
      <c r="L2451" s="15" t="b">
        <f t="shared" si="152"/>
        <v>1</v>
      </c>
      <c r="M2451" s="15" t="b">
        <f t="shared" si="153"/>
        <v>1</v>
      </c>
      <c r="N2451" s="15" t="b">
        <f t="shared" si="154"/>
        <v>1</v>
      </c>
      <c r="O2451" s="15" t="b">
        <f t="shared" si="155"/>
        <v>1</v>
      </c>
    </row>
    <row r="2452" spans="3:15" s="15" customFormat="1" ht="13.75" x14ac:dyDescent="0.45">
      <c r="C2452" s="15">
        <v>2447</v>
      </c>
      <c r="D2452" s="15" t="s">
        <v>24266</v>
      </c>
      <c r="E2452" s="24" t="str">
        <f>Paid_Raw_Data!A2448</f>
        <v>CLM-2025-002447</v>
      </c>
      <c r="F2452" s="16" t="str">
        <f>Paid_Raw_Data!I2448</f>
        <v>2024-11-30</v>
      </c>
      <c r="G2452" s="16" t="str">
        <f>Paid_Raw_Data!J2448</f>
        <v>2024-12-08</v>
      </c>
      <c r="H2452" s="16" t="str">
        <f>Paid_Raw_Data!K2448</f>
        <v>2025-05-13</v>
      </c>
      <c r="I2452" s="15" t="str">
        <f>Paid_Raw_Data!C2448</f>
        <v>Fire Industrial</v>
      </c>
      <c r="J2452" s="17">
        <f>Paid_Raw_Data!Q2448</f>
        <v>35167886.270000003</v>
      </c>
      <c r="K2452" s="25">
        <f>Paid_Raw_Data!V2448</f>
        <v>17250221.52</v>
      </c>
      <c r="L2452" s="15" t="b">
        <f t="shared" si="152"/>
        <v>1</v>
      </c>
      <c r="M2452" s="15" t="b">
        <f t="shared" si="153"/>
        <v>1</v>
      </c>
      <c r="N2452" s="15" t="b">
        <f t="shared" si="154"/>
        <v>1</v>
      </c>
      <c r="O2452" s="15" t="b">
        <f t="shared" si="155"/>
        <v>1</v>
      </c>
    </row>
    <row r="2453" spans="3:15" s="15" customFormat="1" ht="13.75" x14ac:dyDescent="0.45">
      <c r="C2453" s="15">
        <v>2448</v>
      </c>
      <c r="D2453" s="15" t="s">
        <v>24266</v>
      </c>
      <c r="E2453" s="24" t="str">
        <f>Paid_Raw_Data!A2449</f>
        <v>CLM-2025-002448</v>
      </c>
      <c r="F2453" s="16" t="str">
        <f>Paid_Raw_Data!I2449</f>
        <v>2024-11-23</v>
      </c>
      <c r="G2453" s="16" t="str">
        <f>Paid_Raw_Data!J2449</f>
        <v>2024-11-30</v>
      </c>
      <c r="H2453" s="16" t="str">
        <f>Paid_Raw_Data!K2449</f>
        <v>2025-04-19</v>
      </c>
      <c r="I2453" s="15" t="str">
        <f>Paid_Raw_Data!C2449</f>
        <v>Engineering</v>
      </c>
      <c r="J2453" s="17">
        <f>Paid_Raw_Data!Q2449</f>
        <v>11288282.26</v>
      </c>
      <c r="K2453" s="25">
        <f>Paid_Raw_Data!V2449</f>
        <v>5212311.55</v>
      </c>
      <c r="L2453" s="15" t="b">
        <f t="shared" si="152"/>
        <v>1</v>
      </c>
      <c r="M2453" s="15" t="b">
        <f t="shared" si="153"/>
        <v>1</v>
      </c>
      <c r="N2453" s="15" t="b">
        <f t="shared" si="154"/>
        <v>1</v>
      </c>
      <c r="O2453" s="15" t="b">
        <f t="shared" si="155"/>
        <v>1</v>
      </c>
    </row>
    <row r="2454" spans="3:15" s="15" customFormat="1" ht="13.75" x14ac:dyDescent="0.45">
      <c r="C2454" s="15">
        <v>2449</v>
      </c>
      <c r="D2454" s="15" t="s">
        <v>24266</v>
      </c>
      <c r="E2454" s="24" t="str">
        <f>Paid_Raw_Data!A2450</f>
        <v>CLM-2025-002449</v>
      </c>
      <c r="F2454" s="16" t="str">
        <f>Paid_Raw_Data!I2450</f>
        <v>2019-01-17</v>
      </c>
      <c r="G2454" s="16" t="str">
        <f>Paid_Raw_Data!J2450</f>
        <v>2019-02-14</v>
      </c>
      <c r="H2454" s="16" t="str">
        <f>Paid_Raw_Data!K2450</f>
        <v>2019-06-09</v>
      </c>
      <c r="I2454" s="15" t="str">
        <f>Paid_Raw_Data!C2450</f>
        <v>Motor Commercial</v>
      </c>
      <c r="J2454" s="17">
        <f>Paid_Raw_Data!Q2450</f>
        <v>664646.81000000006</v>
      </c>
      <c r="K2454" s="25">
        <f>Paid_Raw_Data!V2450</f>
        <v>473150.32</v>
      </c>
      <c r="L2454" s="15" t="b">
        <f t="shared" si="152"/>
        <v>1</v>
      </c>
      <c r="M2454" s="15" t="b">
        <f t="shared" si="153"/>
        <v>1</v>
      </c>
      <c r="N2454" s="15" t="b">
        <f t="shared" si="154"/>
        <v>1</v>
      </c>
      <c r="O2454" s="15" t="b">
        <f t="shared" si="155"/>
        <v>1</v>
      </c>
    </row>
    <row r="2455" spans="3:15" s="15" customFormat="1" ht="13.75" x14ac:dyDescent="0.45">
      <c r="C2455" s="15">
        <v>2450</v>
      </c>
      <c r="D2455" s="15" t="s">
        <v>24266</v>
      </c>
      <c r="E2455" s="24" t="str">
        <f>Paid_Raw_Data!A2451</f>
        <v>CLM-2025-002450</v>
      </c>
      <c r="F2455" s="16" t="str">
        <f>Paid_Raw_Data!I2451</f>
        <v>2019-12-20</v>
      </c>
      <c r="G2455" s="16" t="str">
        <f>Paid_Raw_Data!J2451</f>
        <v>2019-12-31</v>
      </c>
      <c r="H2455" s="16" t="str">
        <f>Paid_Raw_Data!K2451</f>
        <v>2020-04-18</v>
      </c>
      <c r="I2455" s="15" t="str">
        <f>Paid_Raw_Data!C2451</f>
        <v>Marine Cargo</v>
      </c>
      <c r="J2455" s="17">
        <f>Paid_Raw_Data!Q2451</f>
        <v>17800071.18</v>
      </c>
      <c r="K2455" s="25">
        <f>Paid_Raw_Data!V2451</f>
        <v>12778163.91</v>
      </c>
      <c r="L2455" s="15" t="b">
        <f t="shared" si="152"/>
        <v>1</v>
      </c>
      <c r="M2455" s="15" t="b">
        <f t="shared" si="153"/>
        <v>1</v>
      </c>
      <c r="N2455" s="15" t="b">
        <f t="shared" si="154"/>
        <v>1</v>
      </c>
      <c r="O2455" s="15" t="b">
        <f t="shared" si="155"/>
        <v>1</v>
      </c>
    </row>
    <row r="2456" spans="3:15" s="15" customFormat="1" ht="13.75" x14ac:dyDescent="0.45">
      <c r="C2456" s="15">
        <v>2451</v>
      </c>
      <c r="D2456" s="15" t="s">
        <v>24266</v>
      </c>
      <c r="E2456" s="24" t="str">
        <f>Paid_Raw_Data!A2452</f>
        <v>CLM-2025-002451</v>
      </c>
      <c r="F2456" s="16" t="str">
        <f>Paid_Raw_Data!I2452</f>
        <v>2020-05-27</v>
      </c>
      <c r="G2456" s="16" t="str">
        <f>Paid_Raw_Data!J2452</f>
        <v>2020-06-23</v>
      </c>
      <c r="H2456" s="16" t="str">
        <f>Paid_Raw_Data!K2452</f>
        <v>2020-07-26</v>
      </c>
      <c r="I2456" s="15" t="str">
        <f>Paid_Raw_Data!C2452</f>
        <v>Engineering</v>
      </c>
      <c r="J2456" s="17">
        <f>Paid_Raw_Data!Q2452</f>
        <v>42831721.009999998</v>
      </c>
      <c r="K2456" s="25">
        <f>Paid_Raw_Data!V2452</f>
        <v>13604626.08</v>
      </c>
      <c r="L2456" s="15" t="b">
        <f t="shared" si="152"/>
        <v>1</v>
      </c>
      <c r="M2456" s="15" t="b">
        <f t="shared" si="153"/>
        <v>1</v>
      </c>
      <c r="N2456" s="15" t="b">
        <f t="shared" si="154"/>
        <v>1</v>
      </c>
      <c r="O2456" s="15" t="b">
        <f t="shared" si="155"/>
        <v>1</v>
      </c>
    </row>
    <row r="2457" spans="3:15" s="15" customFormat="1" ht="13.75" x14ac:dyDescent="0.45">
      <c r="C2457" s="15">
        <v>2452</v>
      </c>
      <c r="D2457" s="15" t="s">
        <v>24266</v>
      </c>
      <c r="E2457" s="24" t="str">
        <f>Paid_Raw_Data!A2453</f>
        <v>CLM-2025-002452</v>
      </c>
      <c r="F2457" s="16" t="str">
        <f>Paid_Raw_Data!I2453</f>
        <v>2018-11-22</v>
      </c>
      <c r="G2457" s="16" t="str">
        <f>Paid_Raw_Data!J2453</f>
        <v>2018-12-20</v>
      </c>
      <c r="H2457" s="16" t="str">
        <f>Paid_Raw_Data!K2453</f>
        <v>2019-06-07</v>
      </c>
      <c r="I2457" s="15" t="str">
        <f>Paid_Raw_Data!C2453</f>
        <v>Personal Accident</v>
      </c>
      <c r="J2457" s="17">
        <f>Paid_Raw_Data!Q2453</f>
        <v>341100.89</v>
      </c>
      <c r="K2457" s="25">
        <f>Paid_Raw_Data!V2453</f>
        <v>260107.57</v>
      </c>
      <c r="L2457" s="15" t="b">
        <f t="shared" si="152"/>
        <v>1</v>
      </c>
      <c r="M2457" s="15" t="b">
        <f t="shared" si="153"/>
        <v>1</v>
      </c>
      <c r="N2457" s="15" t="b">
        <f t="shared" si="154"/>
        <v>1</v>
      </c>
      <c r="O2457" s="15" t="b">
        <f t="shared" si="155"/>
        <v>1</v>
      </c>
    </row>
    <row r="2458" spans="3:15" s="15" customFormat="1" ht="13.75" x14ac:dyDescent="0.45">
      <c r="C2458" s="15">
        <v>2453</v>
      </c>
      <c r="D2458" s="15" t="s">
        <v>24266</v>
      </c>
      <c r="E2458" s="24" t="str">
        <f>Paid_Raw_Data!A2454</f>
        <v>CLM-2025-002453</v>
      </c>
      <c r="F2458" s="16" t="str">
        <f>Paid_Raw_Data!I2454</f>
        <v>2020-07-19</v>
      </c>
      <c r="G2458" s="16" t="str">
        <f>Paid_Raw_Data!J2454</f>
        <v>2020-08-17</v>
      </c>
      <c r="H2458" s="16" t="str">
        <f>Paid_Raw_Data!K2454</f>
        <v>2020-11-15</v>
      </c>
      <c r="I2458" s="15" t="str">
        <f>Paid_Raw_Data!C2454</f>
        <v>Fire Industrial</v>
      </c>
      <c r="J2458" s="17">
        <f>Paid_Raw_Data!Q2454</f>
        <v>13052805.49</v>
      </c>
      <c r="K2458" s="25">
        <f>Paid_Raw_Data!V2454</f>
        <v>7662988.0099999998</v>
      </c>
      <c r="L2458" s="15" t="b">
        <f t="shared" si="152"/>
        <v>1</v>
      </c>
      <c r="M2458" s="15" t="b">
        <f t="shared" si="153"/>
        <v>1</v>
      </c>
      <c r="N2458" s="15" t="b">
        <f t="shared" si="154"/>
        <v>1</v>
      </c>
      <c r="O2458" s="15" t="b">
        <f t="shared" si="155"/>
        <v>1</v>
      </c>
    </row>
    <row r="2459" spans="3:15" s="15" customFormat="1" ht="13.75" x14ac:dyDescent="0.45">
      <c r="C2459" s="15">
        <v>2454</v>
      </c>
      <c r="D2459" s="15" t="s">
        <v>24266</v>
      </c>
      <c r="E2459" s="24" t="str">
        <f>Paid_Raw_Data!A2455</f>
        <v>CLM-2025-002454</v>
      </c>
      <c r="F2459" s="16" t="str">
        <f>Paid_Raw_Data!I2455</f>
        <v>2023-03-08</v>
      </c>
      <c r="G2459" s="16" t="str">
        <f>Paid_Raw_Data!J2455</f>
        <v>2023-03-24</v>
      </c>
      <c r="H2459" s="16" t="str">
        <f>Paid_Raw_Data!K2455</f>
        <v>2023-06-07</v>
      </c>
      <c r="I2459" s="15" t="str">
        <f>Paid_Raw_Data!C2455</f>
        <v>Marine Cargo</v>
      </c>
      <c r="J2459" s="17">
        <f>Paid_Raw_Data!Q2455</f>
        <v>25644144.32</v>
      </c>
      <c r="K2459" s="25">
        <f>Paid_Raw_Data!V2455</f>
        <v>17232063.350000001</v>
      </c>
      <c r="L2459" s="15" t="b">
        <f t="shared" si="152"/>
        <v>1</v>
      </c>
      <c r="M2459" s="15" t="b">
        <f t="shared" si="153"/>
        <v>1</v>
      </c>
      <c r="N2459" s="15" t="b">
        <f t="shared" si="154"/>
        <v>1</v>
      </c>
      <c r="O2459" s="15" t="b">
        <f t="shared" si="155"/>
        <v>1</v>
      </c>
    </row>
    <row r="2460" spans="3:15" s="15" customFormat="1" ht="13.75" x14ac:dyDescent="0.45">
      <c r="C2460" s="15">
        <v>2455</v>
      </c>
      <c r="D2460" s="15" t="s">
        <v>24266</v>
      </c>
      <c r="E2460" s="24" t="str">
        <f>Paid_Raw_Data!A2456</f>
        <v>CLM-2025-002455</v>
      </c>
      <c r="F2460" s="16" t="str">
        <f>Paid_Raw_Data!I2456</f>
        <v>2019-08-05</v>
      </c>
      <c r="G2460" s="16" t="str">
        <f>Paid_Raw_Data!J2456</f>
        <v>2019-09-02</v>
      </c>
      <c r="H2460" s="16" t="str">
        <f>Paid_Raw_Data!K2456</f>
        <v>2020-02-09</v>
      </c>
      <c r="I2460" s="15" t="str">
        <f>Paid_Raw_Data!C2456</f>
        <v>Medical</v>
      </c>
      <c r="J2460" s="17">
        <f>Paid_Raw_Data!Q2456</f>
        <v>245933.25</v>
      </c>
      <c r="K2460" s="25">
        <f>Paid_Raw_Data!V2456</f>
        <v>193987.58</v>
      </c>
      <c r="L2460" s="15" t="b">
        <f t="shared" si="152"/>
        <v>1</v>
      </c>
      <c r="M2460" s="15" t="b">
        <f t="shared" si="153"/>
        <v>1</v>
      </c>
      <c r="N2460" s="15" t="b">
        <f t="shared" si="154"/>
        <v>1</v>
      </c>
      <c r="O2460" s="15" t="b">
        <f t="shared" si="155"/>
        <v>1</v>
      </c>
    </row>
    <row r="2461" spans="3:15" s="15" customFormat="1" ht="13.75" x14ac:dyDescent="0.45">
      <c r="C2461" s="15">
        <v>2456</v>
      </c>
      <c r="D2461" s="15" t="s">
        <v>24266</v>
      </c>
      <c r="E2461" s="24" t="str">
        <f>Paid_Raw_Data!A2457</f>
        <v>CLM-2025-002456</v>
      </c>
      <c r="F2461" s="16" t="str">
        <f>Paid_Raw_Data!I2457</f>
        <v>2020-06-23</v>
      </c>
      <c r="G2461" s="16" t="str">
        <f>Paid_Raw_Data!J2457</f>
        <v>2020-06-25</v>
      </c>
      <c r="H2461" s="16" t="str">
        <f>Paid_Raw_Data!K2457</f>
        <v>2020-10-23</v>
      </c>
      <c r="I2461" s="15" t="str">
        <f>Paid_Raw_Data!C2457</f>
        <v>Liability</v>
      </c>
      <c r="J2461" s="17">
        <f>Paid_Raw_Data!Q2457</f>
        <v>34460677.579999998</v>
      </c>
      <c r="K2461" s="25">
        <f>Paid_Raw_Data!V2457</f>
        <v>20387117.66</v>
      </c>
      <c r="L2461" s="15" t="b">
        <f t="shared" si="152"/>
        <v>1</v>
      </c>
      <c r="M2461" s="15" t="b">
        <f t="shared" si="153"/>
        <v>1</v>
      </c>
      <c r="N2461" s="15" t="b">
        <f t="shared" si="154"/>
        <v>1</v>
      </c>
      <c r="O2461" s="15" t="b">
        <f t="shared" si="155"/>
        <v>1</v>
      </c>
    </row>
    <row r="2462" spans="3:15" s="15" customFormat="1" ht="13.75" x14ac:dyDescent="0.45">
      <c r="C2462" s="15">
        <v>2457</v>
      </c>
      <c r="D2462" s="15" t="s">
        <v>24266</v>
      </c>
      <c r="E2462" s="24" t="str">
        <f>Paid_Raw_Data!A2458</f>
        <v>CLM-2025-002457</v>
      </c>
      <c r="F2462" s="16" t="str">
        <f>Paid_Raw_Data!I2458</f>
        <v>2020-12-05</v>
      </c>
      <c r="G2462" s="16" t="str">
        <f>Paid_Raw_Data!J2458</f>
        <v>2020-12-21</v>
      </c>
      <c r="H2462" s="16" t="str">
        <f>Paid_Raw_Data!K2458</f>
        <v>2021-05-01</v>
      </c>
      <c r="I2462" s="15" t="str">
        <f>Paid_Raw_Data!C2458</f>
        <v>Engineering</v>
      </c>
      <c r="J2462" s="17">
        <f>Paid_Raw_Data!Q2458</f>
        <v>81521072.359999999</v>
      </c>
      <c r="K2462" s="25">
        <f>Paid_Raw_Data!V2458</f>
        <v>46930926.009999998</v>
      </c>
      <c r="L2462" s="15" t="b">
        <f t="shared" si="152"/>
        <v>1</v>
      </c>
      <c r="M2462" s="15" t="b">
        <f t="shared" si="153"/>
        <v>1</v>
      </c>
      <c r="N2462" s="15" t="b">
        <f t="shared" si="154"/>
        <v>1</v>
      </c>
      <c r="O2462" s="15" t="b">
        <f t="shared" si="155"/>
        <v>1</v>
      </c>
    </row>
    <row r="2463" spans="3:15" s="15" customFormat="1" ht="13.75" x14ac:dyDescent="0.45">
      <c r="C2463" s="15">
        <v>2458</v>
      </c>
      <c r="D2463" s="15" t="s">
        <v>24266</v>
      </c>
      <c r="E2463" s="24" t="str">
        <f>Paid_Raw_Data!A2459</f>
        <v>CLM-2025-002458</v>
      </c>
      <c r="F2463" s="16" t="str">
        <f>Paid_Raw_Data!I2459</f>
        <v>2022-11-27</v>
      </c>
      <c r="G2463" s="16" t="str">
        <f>Paid_Raw_Data!J2459</f>
        <v>2022-11-27</v>
      </c>
      <c r="H2463" s="16" t="str">
        <f>Paid_Raw_Data!K2459</f>
        <v>2023-07-22</v>
      </c>
      <c r="I2463" s="15" t="str">
        <f>Paid_Raw_Data!C2459</f>
        <v>WIBA</v>
      </c>
      <c r="J2463" s="17">
        <f>Paid_Raw_Data!Q2459</f>
        <v>22711697.5</v>
      </c>
      <c r="K2463" s="25">
        <f>Paid_Raw_Data!V2459</f>
        <v>12832174.560000001</v>
      </c>
      <c r="L2463" s="15" t="b">
        <f t="shared" si="152"/>
        <v>1</v>
      </c>
      <c r="M2463" s="15" t="b">
        <f t="shared" si="153"/>
        <v>1</v>
      </c>
      <c r="N2463" s="15" t="b">
        <f t="shared" si="154"/>
        <v>1</v>
      </c>
      <c r="O2463" s="15" t="b">
        <f t="shared" si="155"/>
        <v>1</v>
      </c>
    </row>
    <row r="2464" spans="3:15" s="15" customFormat="1" ht="13.75" x14ac:dyDescent="0.45">
      <c r="C2464" s="15">
        <v>2459</v>
      </c>
      <c r="D2464" s="15" t="s">
        <v>24266</v>
      </c>
      <c r="E2464" s="24" t="str">
        <f>Paid_Raw_Data!A2460</f>
        <v>CLM-2025-002459</v>
      </c>
      <c r="F2464" s="16" t="str">
        <f>Paid_Raw_Data!I2460</f>
        <v>2021-06-07</v>
      </c>
      <c r="G2464" s="16" t="str">
        <f>Paid_Raw_Data!J2460</f>
        <v>2021-07-03</v>
      </c>
      <c r="H2464" s="16" t="str">
        <f>Paid_Raw_Data!K2460</f>
        <v>2022-02-19</v>
      </c>
      <c r="I2464" s="15" t="str">
        <f>Paid_Raw_Data!C2460</f>
        <v>Fire Industrial</v>
      </c>
      <c r="J2464" s="17">
        <f>Paid_Raw_Data!Q2460</f>
        <v>137476065.40000001</v>
      </c>
      <c r="K2464" s="25">
        <f>Paid_Raw_Data!V2460</f>
        <v>90369797.489999995</v>
      </c>
      <c r="L2464" s="15" t="b">
        <f t="shared" si="152"/>
        <v>1</v>
      </c>
      <c r="M2464" s="15" t="b">
        <f t="shared" si="153"/>
        <v>1</v>
      </c>
      <c r="N2464" s="15" t="b">
        <f t="shared" si="154"/>
        <v>1</v>
      </c>
      <c r="O2464" s="15" t="b">
        <f t="shared" si="155"/>
        <v>1</v>
      </c>
    </row>
    <row r="2465" spans="3:15" s="15" customFormat="1" ht="13.75" x14ac:dyDescent="0.45">
      <c r="C2465" s="15">
        <v>2460</v>
      </c>
      <c r="D2465" s="15" t="s">
        <v>24266</v>
      </c>
      <c r="E2465" s="24" t="str">
        <f>Paid_Raw_Data!A2461</f>
        <v>CLM-2025-002460</v>
      </c>
      <c r="F2465" s="16" t="str">
        <f>Paid_Raw_Data!I2461</f>
        <v>2025-09-08</v>
      </c>
      <c r="G2465" s="16" t="str">
        <f>Paid_Raw_Data!J2461</f>
        <v>2025-10-08</v>
      </c>
      <c r="H2465" s="16" t="str">
        <f>Paid_Raw_Data!K2461</f>
        <v>2026-02-03</v>
      </c>
      <c r="I2465" s="15" t="str">
        <f>Paid_Raw_Data!C2461</f>
        <v>Motor Private</v>
      </c>
      <c r="J2465" s="17">
        <f>Paid_Raw_Data!Q2461</f>
        <v>214584.75</v>
      </c>
      <c r="K2465" s="25">
        <f>Paid_Raw_Data!V2461</f>
        <v>136634.82</v>
      </c>
      <c r="L2465" s="15" t="b">
        <f t="shared" si="152"/>
        <v>1</v>
      </c>
      <c r="M2465" s="15" t="b">
        <f t="shared" si="153"/>
        <v>1</v>
      </c>
      <c r="N2465" s="15" t="b">
        <f t="shared" si="154"/>
        <v>1</v>
      </c>
      <c r="O2465" s="15" t="b">
        <f t="shared" si="155"/>
        <v>1</v>
      </c>
    </row>
    <row r="2466" spans="3:15" s="15" customFormat="1" ht="13.75" x14ac:dyDescent="0.45">
      <c r="C2466" s="15">
        <v>2461</v>
      </c>
      <c r="D2466" s="15" t="s">
        <v>24266</v>
      </c>
      <c r="E2466" s="24" t="str">
        <f>Paid_Raw_Data!A2462</f>
        <v>CLM-2025-002461</v>
      </c>
      <c r="F2466" s="16" t="str">
        <f>Paid_Raw_Data!I2462</f>
        <v>2025-01-07</v>
      </c>
      <c r="G2466" s="16" t="str">
        <f>Paid_Raw_Data!J2462</f>
        <v>2025-01-09</v>
      </c>
      <c r="H2466" s="16" t="str">
        <f>Paid_Raw_Data!K2462</f>
        <v>2025-05-08</v>
      </c>
      <c r="I2466" s="15" t="str">
        <f>Paid_Raw_Data!C2462</f>
        <v>WIBA</v>
      </c>
      <c r="J2466" s="17">
        <f>Paid_Raw_Data!Q2462</f>
        <v>1042976.68</v>
      </c>
      <c r="K2466" s="25">
        <f>Paid_Raw_Data!V2462</f>
        <v>706224.85</v>
      </c>
      <c r="L2466" s="15" t="b">
        <f t="shared" si="152"/>
        <v>1</v>
      </c>
      <c r="M2466" s="15" t="b">
        <f t="shared" si="153"/>
        <v>1</v>
      </c>
      <c r="N2466" s="15" t="b">
        <f t="shared" si="154"/>
        <v>1</v>
      </c>
      <c r="O2466" s="15" t="b">
        <f t="shared" si="155"/>
        <v>1</v>
      </c>
    </row>
    <row r="2467" spans="3:15" s="15" customFormat="1" ht="13.75" x14ac:dyDescent="0.45">
      <c r="C2467" s="15">
        <v>2462</v>
      </c>
      <c r="D2467" s="15" t="s">
        <v>24266</v>
      </c>
      <c r="E2467" s="24" t="str">
        <f>Paid_Raw_Data!A2463</f>
        <v>CLM-2025-002462</v>
      </c>
      <c r="F2467" s="16" t="str">
        <f>Paid_Raw_Data!I2463</f>
        <v>2020-03-20</v>
      </c>
      <c r="G2467" s="16" t="str">
        <f>Paid_Raw_Data!J2463</f>
        <v>2020-04-15</v>
      </c>
      <c r="H2467" s="16" t="str">
        <f>Paid_Raw_Data!K2463</f>
        <v>2020-08-20</v>
      </c>
      <c r="I2467" s="15" t="str">
        <f>Paid_Raw_Data!C2463</f>
        <v>Engineering</v>
      </c>
      <c r="J2467" s="17">
        <f>Paid_Raw_Data!Q2463</f>
        <v>14293745.949999999</v>
      </c>
      <c r="K2467" s="25">
        <f>Paid_Raw_Data!V2463</f>
        <v>8459415.4800000004</v>
      </c>
      <c r="L2467" s="15" t="b">
        <f t="shared" si="152"/>
        <v>1</v>
      </c>
      <c r="M2467" s="15" t="b">
        <f t="shared" si="153"/>
        <v>1</v>
      </c>
      <c r="N2467" s="15" t="b">
        <f t="shared" si="154"/>
        <v>1</v>
      </c>
      <c r="O2467" s="15" t="b">
        <f t="shared" si="155"/>
        <v>1</v>
      </c>
    </row>
    <row r="2468" spans="3:15" s="15" customFormat="1" ht="13.75" x14ac:dyDescent="0.45">
      <c r="C2468" s="15">
        <v>2463</v>
      </c>
      <c r="D2468" s="15" t="s">
        <v>24266</v>
      </c>
      <c r="E2468" s="24" t="str">
        <f>Paid_Raw_Data!A2464</f>
        <v>CLM-2025-002463</v>
      </c>
      <c r="F2468" s="16" t="str">
        <f>Paid_Raw_Data!I2464</f>
        <v>2023-01-05</v>
      </c>
      <c r="G2468" s="16" t="str">
        <f>Paid_Raw_Data!J2464</f>
        <v>2023-01-17</v>
      </c>
      <c r="H2468" s="16" t="str">
        <f>Paid_Raw_Data!K2464</f>
        <v>2023-05-02</v>
      </c>
      <c r="I2468" s="15" t="str">
        <f>Paid_Raw_Data!C2464</f>
        <v>Fire Industrial</v>
      </c>
      <c r="J2468" s="17">
        <f>Paid_Raw_Data!Q2464</f>
        <v>105214157.23</v>
      </c>
      <c r="K2468" s="25">
        <f>Paid_Raw_Data!V2464</f>
        <v>56523943.340000004</v>
      </c>
      <c r="L2468" s="15" t="b">
        <f t="shared" si="152"/>
        <v>1</v>
      </c>
      <c r="M2468" s="15" t="b">
        <f t="shared" si="153"/>
        <v>1</v>
      </c>
      <c r="N2468" s="15" t="b">
        <f t="shared" si="154"/>
        <v>1</v>
      </c>
      <c r="O2468" s="15" t="b">
        <f t="shared" si="155"/>
        <v>1</v>
      </c>
    </row>
    <row r="2469" spans="3:15" s="15" customFormat="1" ht="13.75" x14ac:dyDescent="0.45">
      <c r="C2469" s="15">
        <v>2464</v>
      </c>
      <c r="D2469" s="15" t="s">
        <v>24266</v>
      </c>
      <c r="E2469" s="24" t="str">
        <f>Paid_Raw_Data!A2465</f>
        <v>CLM-2025-002464</v>
      </c>
      <c r="F2469" s="16" t="str">
        <f>Paid_Raw_Data!I2465</f>
        <v>2022-09-15</v>
      </c>
      <c r="G2469" s="16" t="str">
        <f>Paid_Raw_Data!J2465</f>
        <v>2022-09-26</v>
      </c>
      <c r="H2469" s="16" t="str">
        <f>Paid_Raw_Data!K2465</f>
        <v>2023-02-02</v>
      </c>
      <c r="I2469" s="15" t="str">
        <f>Paid_Raw_Data!C2465</f>
        <v>Medical</v>
      </c>
      <c r="J2469" s="17">
        <f>Paid_Raw_Data!Q2465</f>
        <v>753913.78</v>
      </c>
      <c r="K2469" s="25">
        <f>Paid_Raw_Data!V2465</f>
        <v>565661.47</v>
      </c>
      <c r="L2469" s="15" t="b">
        <f t="shared" si="152"/>
        <v>1</v>
      </c>
      <c r="M2469" s="15" t="b">
        <f t="shared" si="153"/>
        <v>1</v>
      </c>
      <c r="N2469" s="15" t="b">
        <f t="shared" si="154"/>
        <v>1</v>
      </c>
      <c r="O2469" s="15" t="b">
        <f t="shared" si="155"/>
        <v>1</v>
      </c>
    </row>
    <row r="2470" spans="3:15" s="15" customFormat="1" ht="13.75" x14ac:dyDescent="0.45">
      <c r="C2470" s="15">
        <v>2465</v>
      </c>
      <c r="D2470" s="15" t="s">
        <v>24266</v>
      </c>
      <c r="E2470" s="24" t="str">
        <f>Paid_Raw_Data!A2466</f>
        <v>CLM-2025-002465</v>
      </c>
      <c r="F2470" s="16" t="str">
        <f>Paid_Raw_Data!I2466</f>
        <v>2023-10-28</v>
      </c>
      <c r="G2470" s="16" t="str">
        <f>Paid_Raw_Data!J2466</f>
        <v>2023-11-22</v>
      </c>
      <c r="H2470" s="16" t="str">
        <f>Paid_Raw_Data!K2466</f>
        <v>2024-01-11</v>
      </c>
      <c r="I2470" s="15" t="str">
        <f>Paid_Raw_Data!C2466</f>
        <v>Fire Domestic</v>
      </c>
      <c r="J2470" s="17">
        <f>Paid_Raw_Data!Q2466</f>
        <v>14813776.869999999</v>
      </c>
      <c r="K2470" s="25">
        <f>Paid_Raw_Data!V2466</f>
        <v>10677879.58</v>
      </c>
      <c r="L2470" s="15" t="b">
        <f t="shared" si="152"/>
        <v>1</v>
      </c>
      <c r="M2470" s="15" t="b">
        <f t="shared" si="153"/>
        <v>1</v>
      </c>
      <c r="N2470" s="15" t="b">
        <f t="shared" si="154"/>
        <v>1</v>
      </c>
      <c r="O2470" s="15" t="b">
        <f t="shared" si="155"/>
        <v>1</v>
      </c>
    </row>
    <row r="2471" spans="3:15" s="15" customFormat="1" ht="13.75" x14ac:dyDescent="0.45">
      <c r="C2471" s="15">
        <v>2466</v>
      </c>
      <c r="D2471" s="15" t="s">
        <v>24266</v>
      </c>
      <c r="E2471" s="24" t="str">
        <f>Paid_Raw_Data!A2467</f>
        <v>CLM-2025-002466</v>
      </c>
      <c r="F2471" s="16" t="str">
        <f>Paid_Raw_Data!I2467</f>
        <v>2025-06-30</v>
      </c>
      <c r="G2471" s="16" t="str">
        <f>Paid_Raw_Data!J2467</f>
        <v>2025-07-13</v>
      </c>
      <c r="H2471" s="16" t="str">
        <f>Paid_Raw_Data!K2467</f>
        <v>2025-07-25</v>
      </c>
      <c r="I2471" s="15" t="str">
        <f>Paid_Raw_Data!C2467</f>
        <v>Motor Private</v>
      </c>
      <c r="J2471" s="17">
        <f>Paid_Raw_Data!Q2467</f>
        <v>429214.86</v>
      </c>
      <c r="K2471" s="25">
        <f>Paid_Raw_Data!V2467</f>
        <v>321372.56</v>
      </c>
      <c r="L2471" s="15" t="b">
        <f t="shared" si="152"/>
        <v>1</v>
      </c>
      <c r="M2471" s="15" t="b">
        <f t="shared" si="153"/>
        <v>1</v>
      </c>
      <c r="N2471" s="15" t="b">
        <f t="shared" si="154"/>
        <v>1</v>
      </c>
      <c r="O2471" s="15" t="b">
        <f t="shared" si="155"/>
        <v>1</v>
      </c>
    </row>
    <row r="2472" spans="3:15" s="15" customFormat="1" ht="13.75" x14ac:dyDescent="0.45">
      <c r="C2472" s="15">
        <v>2467</v>
      </c>
      <c r="D2472" s="15" t="s">
        <v>24266</v>
      </c>
      <c r="E2472" s="24" t="str">
        <f>Paid_Raw_Data!A2468</f>
        <v>CLM-2025-002467</v>
      </c>
      <c r="F2472" s="16" t="str">
        <f>Paid_Raw_Data!I2468</f>
        <v>2022-03-29</v>
      </c>
      <c r="G2472" s="16" t="str">
        <f>Paid_Raw_Data!J2468</f>
        <v>2022-04-26</v>
      </c>
      <c r="H2472" s="16" t="str">
        <f>Paid_Raw_Data!K2468</f>
        <v>2022-08-04</v>
      </c>
      <c r="I2472" s="15" t="str">
        <f>Paid_Raw_Data!C2468</f>
        <v>Motor Commercial</v>
      </c>
      <c r="J2472" s="17">
        <f>Paid_Raw_Data!Q2468</f>
        <v>1927911.44</v>
      </c>
      <c r="K2472" s="25">
        <f>Paid_Raw_Data!V2468</f>
        <v>1439507.54</v>
      </c>
      <c r="L2472" s="15" t="b">
        <f t="shared" si="152"/>
        <v>1</v>
      </c>
      <c r="M2472" s="15" t="b">
        <f t="shared" si="153"/>
        <v>1</v>
      </c>
      <c r="N2472" s="15" t="b">
        <f t="shared" si="154"/>
        <v>1</v>
      </c>
      <c r="O2472" s="15" t="b">
        <f t="shared" si="155"/>
        <v>1</v>
      </c>
    </row>
    <row r="2473" spans="3:15" s="15" customFormat="1" ht="13.75" x14ac:dyDescent="0.45">
      <c r="C2473" s="15">
        <v>2468</v>
      </c>
      <c r="D2473" s="15" t="s">
        <v>24266</v>
      </c>
      <c r="E2473" s="24" t="str">
        <f>Paid_Raw_Data!A2469</f>
        <v>CLM-2025-002468</v>
      </c>
      <c r="F2473" s="16" t="str">
        <f>Paid_Raw_Data!I2469</f>
        <v>2022-06-18</v>
      </c>
      <c r="G2473" s="16" t="str">
        <f>Paid_Raw_Data!J2469</f>
        <v>2022-06-27</v>
      </c>
      <c r="H2473" s="16" t="str">
        <f>Paid_Raw_Data!K2469</f>
        <v>2022-10-12</v>
      </c>
      <c r="I2473" s="15" t="str">
        <f>Paid_Raw_Data!C2469</f>
        <v>Medical</v>
      </c>
      <c r="J2473" s="17">
        <f>Paid_Raw_Data!Q2469</f>
        <v>662208.1</v>
      </c>
      <c r="K2473" s="25">
        <f>Paid_Raw_Data!V2469</f>
        <v>503955.23</v>
      </c>
      <c r="L2473" s="15" t="b">
        <f t="shared" si="152"/>
        <v>1</v>
      </c>
      <c r="M2473" s="15" t="b">
        <f t="shared" si="153"/>
        <v>1</v>
      </c>
      <c r="N2473" s="15" t="b">
        <f t="shared" si="154"/>
        <v>1</v>
      </c>
      <c r="O2473" s="15" t="b">
        <f t="shared" si="155"/>
        <v>1</v>
      </c>
    </row>
    <row r="2474" spans="3:15" s="15" customFormat="1" ht="13.75" x14ac:dyDescent="0.45">
      <c r="C2474" s="15">
        <v>2469</v>
      </c>
      <c r="D2474" s="15" t="s">
        <v>24266</v>
      </c>
      <c r="E2474" s="24" t="str">
        <f>Paid_Raw_Data!A2470</f>
        <v>CLM-2025-002469</v>
      </c>
      <c r="F2474" s="16" t="str">
        <f>Paid_Raw_Data!I2470</f>
        <v>2018-05-25</v>
      </c>
      <c r="G2474" s="16" t="str">
        <f>Paid_Raw_Data!J2470</f>
        <v>2018-06-18</v>
      </c>
      <c r="H2474" s="16" t="str">
        <f>Paid_Raw_Data!K2470</f>
        <v>2018-11-21</v>
      </c>
      <c r="I2474" s="15" t="str">
        <f>Paid_Raw_Data!C2470</f>
        <v>Fire Domestic</v>
      </c>
      <c r="J2474" s="17">
        <f>Paid_Raw_Data!Q2470</f>
        <v>8519626.6799999997</v>
      </c>
      <c r="K2474" s="25">
        <f>Paid_Raw_Data!V2470</f>
        <v>7188513.8799999999</v>
      </c>
      <c r="L2474" s="15" t="b">
        <f t="shared" si="152"/>
        <v>1</v>
      </c>
      <c r="M2474" s="15" t="b">
        <f t="shared" si="153"/>
        <v>1</v>
      </c>
      <c r="N2474" s="15" t="b">
        <f t="shared" si="154"/>
        <v>1</v>
      </c>
      <c r="O2474" s="15" t="b">
        <f t="shared" si="155"/>
        <v>1</v>
      </c>
    </row>
    <row r="2475" spans="3:15" s="15" customFormat="1" ht="13.75" x14ac:dyDescent="0.45">
      <c r="C2475" s="15">
        <v>2470</v>
      </c>
      <c r="D2475" s="15" t="s">
        <v>24266</v>
      </c>
      <c r="E2475" s="24" t="str">
        <f>Paid_Raw_Data!A2471</f>
        <v>CLM-2025-002470</v>
      </c>
      <c r="F2475" s="16" t="str">
        <f>Paid_Raw_Data!I2471</f>
        <v>2024-02-02</v>
      </c>
      <c r="G2475" s="16" t="str">
        <f>Paid_Raw_Data!J2471</f>
        <v>2024-02-19</v>
      </c>
      <c r="H2475" s="16" t="str">
        <f>Paid_Raw_Data!K2471</f>
        <v>2024-08-07</v>
      </c>
      <c r="I2475" s="15" t="str">
        <f>Paid_Raw_Data!C2471</f>
        <v>Marine Cargo</v>
      </c>
      <c r="J2475" s="17">
        <f>Paid_Raw_Data!Q2471</f>
        <v>5376504.1699999999</v>
      </c>
      <c r="K2475" s="25">
        <f>Paid_Raw_Data!V2471</f>
        <v>2262653.7999999998</v>
      </c>
      <c r="L2475" s="15" t="b">
        <f t="shared" si="152"/>
        <v>1</v>
      </c>
      <c r="M2475" s="15" t="b">
        <f t="shared" si="153"/>
        <v>1</v>
      </c>
      <c r="N2475" s="15" t="b">
        <f t="shared" si="154"/>
        <v>1</v>
      </c>
      <c r="O2475" s="15" t="b">
        <f t="shared" si="155"/>
        <v>1</v>
      </c>
    </row>
    <row r="2476" spans="3:15" s="15" customFormat="1" ht="13.75" x14ac:dyDescent="0.45">
      <c r="C2476" s="15">
        <v>2471</v>
      </c>
      <c r="D2476" s="15" t="s">
        <v>24266</v>
      </c>
      <c r="E2476" s="24" t="str">
        <f>Paid_Raw_Data!A2472</f>
        <v>CLM-2025-002471</v>
      </c>
      <c r="F2476" s="16" t="str">
        <f>Paid_Raw_Data!I2472</f>
        <v>2026-04-17</v>
      </c>
      <c r="G2476" s="16" t="str">
        <f>Paid_Raw_Data!J2472</f>
        <v>2026-05-01</v>
      </c>
      <c r="H2476" s="16" t="str">
        <f>Paid_Raw_Data!K2472</f>
        <v>2026-06-20</v>
      </c>
      <c r="I2476" s="15" t="str">
        <f>Paid_Raw_Data!C2472</f>
        <v>Motor Commercial</v>
      </c>
      <c r="J2476" s="17">
        <f>Paid_Raw_Data!Q2472</f>
        <v>51777.06</v>
      </c>
      <c r="K2476" s="25">
        <f>Paid_Raw_Data!V2472</f>
        <v>29445.83</v>
      </c>
      <c r="L2476" s="15" t="b">
        <f t="shared" si="152"/>
        <v>1</v>
      </c>
      <c r="M2476" s="15" t="b">
        <f t="shared" si="153"/>
        <v>1</v>
      </c>
      <c r="N2476" s="15" t="b">
        <f t="shared" si="154"/>
        <v>1</v>
      </c>
      <c r="O2476" s="15" t="b">
        <f t="shared" si="155"/>
        <v>1</v>
      </c>
    </row>
    <row r="2477" spans="3:15" s="15" customFormat="1" ht="13.75" x14ac:dyDescent="0.45">
      <c r="C2477" s="15">
        <v>2472</v>
      </c>
      <c r="D2477" s="15" t="s">
        <v>24266</v>
      </c>
      <c r="E2477" s="24" t="str">
        <f>Paid_Raw_Data!A2473</f>
        <v>CLM-2025-002472</v>
      </c>
      <c r="F2477" s="16" t="str">
        <f>Paid_Raw_Data!I2473</f>
        <v>2025-12-10</v>
      </c>
      <c r="G2477" s="16" t="str">
        <f>Paid_Raw_Data!J2473</f>
        <v>2025-12-16</v>
      </c>
      <c r="H2477" s="16" t="str">
        <f>Paid_Raw_Data!K2473</f>
        <v>2026-01-09</v>
      </c>
      <c r="I2477" s="15" t="str">
        <f>Paid_Raw_Data!C2473</f>
        <v>Motor Private</v>
      </c>
      <c r="J2477" s="17">
        <f>Paid_Raw_Data!Q2473</f>
        <v>883864.52</v>
      </c>
      <c r="K2477" s="25">
        <f>Paid_Raw_Data!V2473</f>
        <v>754254.65</v>
      </c>
      <c r="L2477" s="15" t="b">
        <f t="shared" si="152"/>
        <v>1</v>
      </c>
      <c r="M2477" s="15" t="b">
        <f t="shared" si="153"/>
        <v>1</v>
      </c>
      <c r="N2477" s="15" t="b">
        <f t="shared" si="154"/>
        <v>1</v>
      </c>
      <c r="O2477" s="15" t="b">
        <f t="shared" si="155"/>
        <v>1</v>
      </c>
    </row>
    <row r="2478" spans="3:15" s="15" customFormat="1" ht="13.75" x14ac:dyDescent="0.45">
      <c r="C2478" s="15">
        <v>2473</v>
      </c>
      <c r="D2478" s="15" t="s">
        <v>24266</v>
      </c>
      <c r="E2478" s="24" t="str">
        <f>Paid_Raw_Data!A2474</f>
        <v>CLM-2025-002473</v>
      </c>
      <c r="F2478" s="16" t="str">
        <f>Paid_Raw_Data!I2474</f>
        <v>2025-12-29</v>
      </c>
      <c r="G2478" s="16" t="str">
        <f>Paid_Raw_Data!J2474</f>
        <v>2026-01-14</v>
      </c>
      <c r="H2478" s="16" t="str">
        <f>Paid_Raw_Data!K2474</f>
        <v>2026-02-26</v>
      </c>
      <c r="I2478" s="15" t="str">
        <f>Paid_Raw_Data!C2474</f>
        <v>Medical</v>
      </c>
      <c r="J2478" s="17">
        <f>Paid_Raw_Data!Q2474</f>
        <v>923580.44</v>
      </c>
      <c r="K2478" s="25">
        <f>Paid_Raw_Data!V2474</f>
        <v>628416.06999999995</v>
      </c>
      <c r="L2478" s="15" t="b">
        <f t="shared" si="152"/>
        <v>1</v>
      </c>
      <c r="M2478" s="15" t="b">
        <f t="shared" si="153"/>
        <v>1</v>
      </c>
      <c r="N2478" s="15" t="b">
        <f t="shared" si="154"/>
        <v>1</v>
      </c>
      <c r="O2478" s="15" t="b">
        <f t="shared" si="155"/>
        <v>1</v>
      </c>
    </row>
    <row r="2479" spans="3:15" s="15" customFormat="1" ht="13.75" x14ac:dyDescent="0.45">
      <c r="C2479" s="15">
        <v>2474</v>
      </c>
      <c r="D2479" s="15" t="s">
        <v>24266</v>
      </c>
      <c r="E2479" s="24" t="str">
        <f>Paid_Raw_Data!A2475</f>
        <v>CLM-2025-002474</v>
      </c>
      <c r="F2479" s="16" t="str">
        <f>Paid_Raw_Data!I2475</f>
        <v>2023-04-03</v>
      </c>
      <c r="G2479" s="16" t="str">
        <f>Paid_Raw_Data!J2475</f>
        <v>2023-04-21</v>
      </c>
      <c r="H2479" s="16" t="str">
        <f>Paid_Raw_Data!K2475</f>
        <v>2023-12-05</v>
      </c>
      <c r="I2479" s="15" t="str">
        <f>Paid_Raw_Data!C2475</f>
        <v>Engineering</v>
      </c>
      <c r="J2479" s="17">
        <f>Paid_Raw_Data!Q2475</f>
        <v>33532311.68</v>
      </c>
      <c r="K2479" s="25">
        <f>Paid_Raw_Data!V2475</f>
        <v>15867482.09</v>
      </c>
      <c r="L2479" s="15" t="b">
        <f t="shared" si="152"/>
        <v>1</v>
      </c>
      <c r="M2479" s="15" t="b">
        <f t="shared" si="153"/>
        <v>1</v>
      </c>
      <c r="N2479" s="15" t="b">
        <f t="shared" si="154"/>
        <v>1</v>
      </c>
      <c r="O2479" s="15" t="b">
        <f t="shared" si="155"/>
        <v>1</v>
      </c>
    </row>
    <row r="2480" spans="3:15" s="15" customFormat="1" ht="13.75" x14ac:dyDescent="0.45">
      <c r="C2480" s="15">
        <v>2475</v>
      </c>
      <c r="D2480" s="15" t="s">
        <v>24266</v>
      </c>
      <c r="E2480" s="24" t="str">
        <f>Paid_Raw_Data!A2476</f>
        <v>CLM-2025-002475</v>
      </c>
      <c r="F2480" s="16" t="str">
        <f>Paid_Raw_Data!I2476</f>
        <v>2024-06-29</v>
      </c>
      <c r="G2480" s="16" t="str">
        <f>Paid_Raw_Data!J2476</f>
        <v>2024-07-01</v>
      </c>
      <c r="H2480" s="16" t="str">
        <f>Paid_Raw_Data!K2476</f>
        <v>2024-07-26</v>
      </c>
      <c r="I2480" s="15" t="str">
        <f>Paid_Raw_Data!C2476</f>
        <v>Motor Commercial</v>
      </c>
      <c r="J2480" s="17">
        <f>Paid_Raw_Data!Q2476</f>
        <v>1153150.57</v>
      </c>
      <c r="K2480" s="25">
        <f>Paid_Raw_Data!V2476</f>
        <v>806791.29</v>
      </c>
      <c r="L2480" s="15" t="b">
        <f t="shared" si="152"/>
        <v>1</v>
      </c>
      <c r="M2480" s="15" t="b">
        <f t="shared" si="153"/>
        <v>1</v>
      </c>
      <c r="N2480" s="15" t="b">
        <f t="shared" si="154"/>
        <v>1</v>
      </c>
      <c r="O2480" s="15" t="b">
        <f t="shared" si="155"/>
        <v>1</v>
      </c>
    </row>
    <row r="2481" spans="3:15" s="15" customFormat="1" ht="13.75" x14ac:dyDescent="0.45">
      <c r="C2481" s="15">
        <v>2476</v>
      </c>
      <c r="D2481" s="15" t="s">
        <v>24266</v>
      </c>
      <c r="E2481" s="24" t="str">
        <f>Paid_Raw_Data!A2477</f>
        <v>CLM-2025-002476</v>
      </c>
      <c r="F2481" s="16" t="str">
        <f>Paid_Raw_Data!I2477</f>
        <v>2026-01-13</v>
      </c>
      <c r="G2481" s="16" t="str">
        <f>Paid_Raw_Data!J2477</f>
        <v>2026-02-02</v>
      </c>
      <c r="H2481" s="16" t="str">
        <f>Paid_Raw_Data!K2477</f>
        <v>2026-09-24</v>
      </c>
      <c r="I2481" s="15" t="str">
        <f>Paid_Raw_Data!C2477</f>
        <v>Personal Accident</v>
      </c>
      <c r="J2481" s="17">
        <f>Paid_Raw_Data!Q2477</f>
        <v>499902.11</v>
      </c>
      <c r="K2481" s="25">
        <f>Paid_Raw_Data!V2477</f>
        <v>393701.6</v>
      </c>
      <c r="L2481" s="15" t="b">
        <f t="shared" si="152"/>
        <v>1</v>
      </c>
      <c r="M2481" s="15" t="b">
        <f t="shared" si="153"/>
        <v>1</v>
      </c>
      <c r="N2481" s="15" t="b">
        <f t="shared" si="154"/>
        <v>1</v>
      </c>
      <c r="O2481" s="15" t="b">
        <f t="shared" si="155"/>
        <v>1</v>
      </c>
    </row>
    <row r="2482" spans="3:15" s="15" customFormat="1" ht="13.75" x14ac:dyDescent="0.45">
      <c r="C2482" s="15">
        <v>2477</v>
      </c>
      <c r="D2482" s="15" t="s">
        <v>24266</v>
      </c>
      <c r="E2482" s="24" t="str">
        <f>Paid_Raw_Data!A2478</f>
        <v>CLM-2025-002477</v>
      </c>
      <c r="F2482" s="16" t="str">
        <f>Paid_Raw_Data!I2478</f>
        <v>2023-10-06</v>
      </c>
      <c r="G2482" s="16" t="str">
        <f>Paid_Raw_Data!J2478</f>
        <v>2023-10-31</v>
      </c>
      <c r="H2482" s="16" t="str">
        <f>Paid_Raw_Data!K2478</f>
        <v>2024-05-03</v>
      </c>
      <c r="I2482" s="15" t="str">
        <f>Paid_Raw_Data!C2478</f>
        <v>Medical</v>
      </c>
      <c r="J2482" s="17">
        <f>Paid_Raw_Data!Q2478</f>
        <v>27112.94</v>
      </c>
      <c r="K2482" s="25">
        <f>Paid_Raw_Data!V2478</f>
        <v>21444.34</v>
      </c>
      <c r="L2482" s="15" t="b">
        <f t="shared" si="152"/>
        <v>1</v>
      </c>
      <c r="M2482" s="15" t="b">
        <f t="shared" si="153"/>
        <v>1</v>
      </c>
      <c r="N2482" s="15" t="b">
        <f t="shared" si="154"/>
        <v>1</v>
      </c>
      <c r="O2482" s="15" t="b">
        <f t="shared" si="155"/>
        <v>1</v>
      </c>
    </row>
    <row r="2483" spans="3:15" s="15" customFormat="1" ht="13.75" x14ac:dyDescent="0.45">
      <c r="C2483" s="15">
        <v>2478</v>
      </c>
      <c r="D2483" s="15" t="s">
        <v>24266</v>
      </c>
      <c r="E2483" s="24" t="str">
        <f>Paid_Raw_Data!A2479</f>
        <v>CLM-2025-002478</v>
      </c>
      <c r="F2483" s="16" t="str">
        <f>Paid_Raw_Data!I2479</f>
        <v>2025-06-14</v>
      </c>
      <c r="G2483" s="16" t="str">
        <f>Paid_Raw_Data!J2479</f>
        <v>2025-06-25</v>
      </c>
      <c r="H2483" s="16" t="str">
        <f>Paid_Raw_Data!K2479</f>
        <v>2025-09-16</v>
      </c>
      <c r="I2483" s="15" t="str">
        <f>Paid_Raw_Data!C2479</f>
        <v>Fire Industrial</v>
      </c>
      <c r="J2483" s="17">
        <f>Paid_Raw_Data!Q2479</f>
        <v>259489029.53</v>
      </c>
      <c r="K2483" s="25">
        <f>Paid_Raw_Data!V2479</f>
        <v>138504798.06</v>
      </c>
      <c r="L2483" s="15" t="b">
        <f t="shared" si="152"/>
        <v>1</v>
      </c>
      <c r="M2483" s="15" t="b">
        <f t="shared" si="153"/>
        <v>1</v>
      </c>
      <c r="N2483" s="15" t="b">
        <f t="shared" si="154"/>
        <v>1</v>
      </c>
      <c r="O2483" s="15" t="b">
        <f t="shared" si="155"/>
        <v>1</v>
      </c>
    </row>
    <row r="2484" spans="3:15" s="15" customFormat="1" ht="13.75" x14ac:dyDescent="0.45">
      <c r="C2484" s="15">
        <v>2479</v>
      </c>
      <c r="D2484" s="15" t="s">
        <v>24266</v>
      </c>
      <c r="E2484" s="24" t="str">
        <f>Paid_Raw_Data!A2480</f>
        <v>CLM-2025-002479</v>
      </c>
      <c r="F2484" s="16" t="str">
        <f>Paid_Raw_Data!I2480</f>
        <v>2021-08-24</v>
      </c>
      <c r="G2484" s="16" t="str">
        <f>Paid_Raw_Data!J2480</f>
        <v>2021-09-03</v>
      </c>
      <c r="H2484" s="16" t="str">
        <f>Paid_Raw_Data!K2480</f>
        <v>2022-02-28</v>
      </c>
      <c r="I2484" s="15" t="str">
        <f>Paid_Raw_Data!C2480</f>
        <v>Motor Commercial</v>
      </c>
      <c r="J2484" s="17">
        <f>Paid_Raw_Data!Q2480</f>
        <v>753057.31</v>
      </c>
      <c r="K2484" s="25">
        <f>Paid_Raw_Data!V2480</f>
        <v>476085.01</v>
      </c>
      <c r="L2484" s="15" t="b">
        <f t="shared" si="152"/>
        <v>1</v>
      </c>
      <c r="M2484" s="15" t="b">
        <f t="shared" si="153"/>
        <v>1</v>
      </c>
      <c r="N2484" s="15" t="b">
        <f t="shared" si="154"/>
        <v>1</v>
      </c>
      <c r="O2484" s="15" t="b">
        <f t="shared" si="155"/>
        <v>1</v>
      </c>
    </row>
    <row r="2485" spans="3:15" s="15" customFormat="1" ht="13.75" x14ac:dyDescent="0.45">
      <c r="C2485" s="15">
        <v>2480</v>
      </c>
      <c r="D2485" s="15" t="s">
        <v>24266</v>
      </c>
      <c r="E2485" s="24" t="str">
        <f>Paid_Raw_Data!A2481</f>
        <v>CLM-2025-002480</v>
      </c>
      <c r="F2485" s="16" t="str">
        <f>Paid_Raw_Data!I2481</f>
        <v>2026-05-19</v>
      </c>
      <c r="G2485" s="16" t="str">
        <f>Paid_Raw_Data!J2481</f>
        <v>2026-06-18</v>
      </c>
      <c r="H2485" s="16" t="str">
        <f>Paid_Raw_Data!K2481</f>
        <v>2027-01-09</v>
      </c>
      <c r="I2485" s="15" t="str">
        <f>Paid_Raw_Data!C2481</f>
        <v>Fire Domestic</v>
      </c>
      <c r="J2485" s="17">
        <f>Paid_Raw_Data!Q2481</f>
        <v>7340658.7699999996</v>
      </c>
      <c r="K2485" s="25">
        <f>Paid_Raw_Data!V2481</f>
        <v>5797549.7999999998</v>
      </c>
      <c r="L2485" s="15" t="b">
        <f t="shared" si="152"/>
        <v>1</v>
      </c>
      <c r="M2485" s="15" t="b">
        <f t="shared" si="153"/>
        <v>1</v>
      </c>
      <c r="N2485" s="15" t="b">
        <f t="shared" si="154"/>
        <v>1</v>
      </c>
      <c r="O2485" s="15" t="b">
        <f t="shared" si="155"/>
        <v>1</v>
      </c>
    </row>
    <row r="2486" spans="3:15" s="15" customFormat="1" ht="13.75" x14ac:dyDescent="0.45">
      <c r="C2486" s="15">
        <v>2481</v>
      </c>
      <c r="D2486" s="15" t="s">
        <v>24266</v>
      </c>
      <c r="E2486" s="24" t="str">
        <f>Paid_Raw_Data!A2482</f>
        <v>CLM-2025-002481</v>
      </c>
      <c r="F2486" s="16" t="str">
        <f>Paid_Raw_Data!I2482</f>
        <v>2020-03-07</v>
      </c>
      <c r="G2486" s="16" t="str">
        <f>Paid_Raw_Data!J2482</f>
        <v>2020-03-17</v>
      </c>
      <c r="H2486" s="16" t="str">
        <f>Paid_Raw_Data!K2482</f>
        <v>2020-08-10</v>
      </c>
      <c r="I2486" s="15" t="str">
        <f>Paid_Raw_Data!C2482</f>
        <v>Fire Industrial</v>
      </c>
      <c r="J2486" s="17">
        <f>Paid_Raw_Data!Q2482</f>
        <v>13551712.189999999</v>
      </c>
      <c r="K2486" s="25">
        <f>Paid_Raw_Data!V2482</f>
        <v>6392787.8200000003</v>
      </c>
      <c r="L2486" s="15" t="b">
        <f t="shared" si="152"/>
        <v>1</v>
      </c>
      <c r="M2486" s="15" t="b">
        <f t="shared" si="153"/>
        <v>1</v>
      </c>
      <c r="N2486" s="15" t="b">
        <f t="shared" si="154"/>
        <v>1</v>
      </c>
      <c r="O2486" s="15" t="b">
        <f t="shared" si="155"/>
        <v>1</v>
      </c>
    </row>
    <row r="2487" spans="3:15" s="15" customFormat="1" ht="13.75" x14ac:dyDescent="0.45">
      <c r="C2487" s="15">
        <v>2482</v>
      </c>
      <c r="D2487" s="15" t="s">
        <v>24266</v>
      </c>
      <c r="E2487" s="24" t="str">
        <f>Paid_Raw_Data!A2483</f>
        <v>CLM-2025-002482</v>
      </c>
      <c r="F2487" s="16" t="str">
        <f>Paid_Raw_Data!I2483</f>
        <v>2025-01-20</v>
      </c>
      <c r="G2487" s="16" t="str">
        <f>Paid_Raw_Data!J2483</f>
        <v>2025-02-16</v>
      </c>
      <c r="H2487" s="16" t="str">
        <f>Paid_Raw_Data!K2483</f>
        <v>2025-07-14</v>
      </c>
      <c r="I2487" s="15" t="str">
        <f>Paid_Raw_Data!C2483</f>
        <v>Personal Accident</v>
      </c>
      <c r="J2487" s="17">
        <f>Paid_Raw_Data!Q2483</f>
        <v>95118.85</v>
      </c>
      <c r="K2487" s="25">
        <f>Paid_Raw_Data!V2483</f>
        <v>72093.37</v>
      </c>
      <c r="L2487" s="15" t="b">
        <f t="shared" si="152"/>
        <v>1</v>
      </c>
      <c r="M2487" s="15" t="b">
        <f t="shared" si="153"/>
        <v>1</v>
      </c>
      <c r="N2487" s="15" t="b">
        <f t="shared" si="154"/>
        <v>1</v>
      </c>
      <c r="O2487" s="15" t="b">
        <f t="shared" si="155"/>
        <v>1</v>
      </c>
    </row>
    <row r="2488" spans="3:15" s="15" customFormat="1" ht="13.75" x14ac:dyDescent="0.45">
      <c r="C2488" s="15">
        <v>2483</v>
      </c>
      <c r="D2488" s="15" t="s">
        <v>24266</v>
      </c>
      <c r="E2488" s="24" t="str">
        <f>Paid_Raw_Data!A2484</f>
        <v>CLM-2025-002483</v>
      </c>
      <c r="F2488" s="16" t="str">
        <f>Paid_Raw_Data!I2484</f>
        <v>2023-10-22</v>
      </c>
      <c r="G2488" s="16" t="str">
        <f>Paid_Raw_Data!J2484</f>
        <v>2023-10-31</v>
      </c>
      <c r="H2488" s="16" t="str">
        <f>Paid_Raw_Data!K2484</f>
        <v>2024-06-20</v>
      </c>
      <c r="I2488" s="15" t="str">
        <f>Paid_Raw_Data!C2484</f>
        <v>Motor Private</v>
      </c>
      <c r="J2488" s="17">
        <f>Paid_Raw_Data!Q2484</f>
        <v>223493.12</v>
      </c>
      <c r="K2488" s="25">
        <f>Paid_Raw_Data!V2484</f>
        <v>169120.34</v>
      </c>
      <c r="L2488" s="15" t="b">
        <f t="shared" si="152"/>
        <v>1</v>
      </c>
      <c r="M2488" s="15" t="b">
        <f t="shared" si="153"/>
        <v>1</v>
      </c>
      <c r="N2488" s="15" t="b">
        <f t="shared" si="154"/>
        <v>1</v>
      </c>
      <c r="O2488" s="15" t="b">
        <f t="shared" si="155"/>
        <v>1</v>
      </c>
    </row>
    <row r="2489" spans="3:15" s="15" customFormat="1" ht="13.75" x14ac:dyDescent="0.45">
      <c r="C2489" s="15">
        <v>2484</v>
      </c>
      <c r="D2489" s="15" t="s">
        <v>24266</v>
      </c>
      <c r="E2489" s="24" t="str">
        <f>Paid_Raw_Data!A2485</f>
        <v>CLM-2025-002484</v>
      </c>
      <c r="F2489" s="16" t="str">
        <f>Paid_Raw_Data!I2485</f>
        <v>2025-08-26</v>
      </c>
      <c r="G2489" s="16" t="str">
        <f>Paid_Raw_Data!J2485</f>
        <v>2025-08-29</v>
      </c>
      <c r="H2489" s="16" t="str">
        <f>Paid_Raw_Data!K2485</f>
        <v>2025-11-24</v>
      </c>
      <c r="I2489" s="15" t="str">
        <f>Paid_Raw_Data!C2485</f>
        <v>Personal Accident</v>
      </c>
      <c r="J2489" s="17">
        <f>Paid_Raw_Data!Q2485</f>
        <v>462719.48</v>
      </c>
      <c r="K2489" s="25">
        <f>Paid_Raw_Data!V2485</f>
        <v>374606.86</v>
      </c>
      <c r="L2489" s="15" t="b">
        <f t="shared" si="152"/>
        <v>1</v>
      </c>
      <c r="M2489" s="15" t="b">
        <f t="shared" si="153"/>
        <v>1</v>
      </c>
      <c r="N2489" s="15" t="b">
        <f t="shared" si="154"/>
        <v>1</v>
      </c>
      <c r="O2489" s="15" t="b">
        <f t="shared" si="155"/>
        <v>1</v>
      </c>
    </row>
    <row r="2490" spans="3:15" s="15" customFormat="1" ht="13.75" x14ac:dyDescent="0.45">
      <c r="C2490" s="15">
        <v>2485</v>
      </c>
      <c r="D2490" s="15" t="s">
        <v>24266</v>
      </c>
      <c r="E2490" s="24" t="str">
        <f>Paid_Raw_Data!A2486</f>
        <v>CLM-2025-002485</v>
      </c>
      <c r="F2490" s="16" t="str">
        <f>Paid_Raw_Data!I2486</f>
        <v>2018-04-10</v>
      </c>
      <c r="G2490" s="16" t="str">
        <f>Paid_Raw_Data!J2486</f>
        <v>2018-04-27</v>
      </c>
      <c r="H2490" s="16" t="str">
        <f>Paid_Raw_Data!K2486</f>
        <v>2018-05-14</v>
      </c>
      <c r="I2490" s="15" t="str">
        <f>Paid_Raw_Data!C2486</f>
        <v>Engineering</v>
      </c>
      <c r="J2490" s="17">
        <f>Paid_Raw_Data!Q2486</f>
        <v>274153835.26999998</v>
      </c>
      <c r="K2490" s="25">
        <f>Paid_Raw_Data!V2486</f>
        <v>150356134.33000001</v>
      </c>
      <c r="L2490" s="15" t="b">
        <f t="shared" si="152"/>
        <v>1</v>
      </c>
      <c r="M2490" s="15" t="b">
        <f t="shared" si="153"/>
        <v>1</v>
      </c>
      <c r="N2490" s="15" t="b">
        <f t="shared" si="154"/>
        <v>1</v>
      </c>
      <c r="O2490" s="15" t="b">
        <f t="shared" si="155"/>
        <v>1</v>
      </c>
    </row>
    <row r="2491" spans="3:15" s="15" customFormat="1" ht="13.75" x14ac:dyDescent="0.45">
      <c r="C2491" s="15">
        <v>2486</v>
      </c>
      <c r="D2491" s="15" t="s">
        <v>24266</v>
      </c>
      <c r="E2491" s="24" t="str">
        <f>Paid_Raw_Data!A2487</f>
        <v>CLM-2025-002486</v>
      </c>
      <c r="F2491" s="16" t="str">
        <f>Paid_Raw_Data!I2487</f>
        <v>2021-08-09</v>
      </c>
      <c r="G2491" s="16" t="str">
        <f>Paid_Raw_Data!J2487</f>
        <v>2021-09-07</v>
      </c>
      <c r="H2491" s="16" t="str">
        <f>Paid_Raw_Data!K2487</f>
        <v>2021-12-16</v>
      </c>
      <c r="I2491" s="15" t="str">
        <f>Paid_Raw_Data!C2487</f>
        <v>Motor Private</v>
      </c>
      <c r="J2491" s="17">
        <f>Paid_Raw_Data!Q2487</f>
        <v>165943.89000000001</v>
      </c>
      <c r="K2491" s="25">
        <f>Paid_Raw_Data!V2487</f>
        <v>129037.63</v>
      </c>
      <c r="L2491" s="15" t="b">
        <f t="shared" si="152"/>
        <v>1</v>
      </c>
      <c r="M2491" s="15" t="b">
        <f t="shared" si="153"/>
        <v>1</v>
      </c>
      <c r="N2491" s="15" t="b">
        <f t="shared" si="154"/>
        <v>1</v>
      </c>
      <c r="O2491" s="15" t="b">
        <f t="shared" si="155"/>
        <v>1</v>
      </c>
    </row>
    <row r="2492" spans="3:15" s="15" customFormat="1" ht="13.75" x14ac:dyDescent="0.45">
      <c r="C2492" s="15">
        <v>2487</v>
      </c>
      <c r="D2492" s="15" t="s">
        <v>24266</v>
      </c>
      <c r="E2492" s="24" t="str">
        <f>Paid_Raw_Data!A2488</f>
        <v>CLM-2025-002487</v>
      </c>
      <c r="F2492" s="16" t="str">
        <f>Paid_Raw_Data!I2488</f>
        <v>2018-12-10</v>
      </c>
      <c r="G2492" s="16" t="str">
        <f>Paid_Raw_Data!J2488</f>
        <v>2018-12-23</v>
      </c>
      <c r="H2492" s="16" t="str">
        <f>Paid_Raw_Data!K2488</f>
        <v>2019-06-02</v>
      </c>
      <c r="I2492" s="15" t="str">
        <f>Paid_Raw_Data!C2488</f>
        <v>Fire Industrial</v>
      </c>
      <c r="J2492" s="17">
        <f>Paid_Raw_Data!Q2488</f>
        <v>19857101.48</v>
      </c>
      <c r="K2492" s="25">
        <f>Paid_Raw_Data!V2488</f>
        <v>7049402.8499999996</v>
      </c>
      <c r="L2492" s="15" t="b">
        <f t="shared" si="152"/>
        <v>1</v>
      </c>
      <c r="M2492" s="15" t="b">
        <f t="shared" si="153"/>
        <v>1</v>
      </c>
      <c r="N2492" s="15" t="b">
        <f t="shared" si="154"/>
        <v>1</v>
      </c>
      <c r="O2492" s="15" t="b">
        <f t="shared" si="155"/>
        <v>1</v>
      </c>
    </row>
    <row r="2493" spans="3:15" s="15" customFormat="1" ht="13.75" x14ac:dyDescent="0.45">
      <c r="C2493" s="15">
        <v>2488</v>
      </c>
      <c r="D2493" s="15" t="s">
        <v>24266</v>
      </c>
      <c r="E2493" s="24" t="str">
        <f>Paid_Raw_Data!A2489</f>
        <v>CLM-2025-002488</v>
      </c>
      <c r="F2493" s="16" t="str">
        <f>Paid_Raw_Data!I2489</f>
        <v>2023-06-06</v>
      </c>
      <c r="G2493" s="16" t="str">
        <f>Paid_Raw_Data!J2489</f>
        <v>2023-06-12</v>
      </c>
      <c r="H2493" s="16" t="str">
        <f>Paid_Raw_Data!K2489</f>
        <v>2023-12-05</v>
      </c>
      <c r="I2493" s="15" t="str">
        <f>Paid_Raw_Data!C2489</f>
        <v>Personal Accident</v>
      </c>
      <c r="J2493" s="17">
        <f>Paid_Raw_Data!Q2489</f>
        <v>2071615.22</v>
      </c>
      <c r="K2493" s="25">
        <f>Paid_Raw_Data!V2489</f>
        <v>1565136.99</v>
      </c>
      <c r="L2493" s="15" t="b">
        <f t="shared" si="152"/>
        <v>1</v>
      </c>
      <c r="M2493" s="15" t="b">
        <f t="shared" si="153"/>
        <v>1</v>
      </c>
      <c r="N2493" s="15" t="b">
        <f t="shared" si="154"/>
        <v>1</v>
      </c>
      <c r="O2493" s="15" t="b">
        <f t="shared" si="155"/>
        <v>1</v>
      </c>
    </row>
    <row r="2494" spans="3:15" s="15" customFormat="1" ht="13.75" x14ac:dyDescent="0.45">
      <c r="C2494" s="15">
        <v>2489</v>
      </c>
      <c r="D2494" s="15" t="s">
        <v>24266</v>
      </c>
      <c r="E2494" s="24" t="str">
        <f>Paid_Raw_Data!A2490</f>
        <v>CLM-2025-002489</v>
      </c>
      <c r="F2494" s="16" t="str">
        <f>Paid_Raw_Data!I2490</f>
        <v>2021-05-20</v>
      </c>
      <c r="G2494" s="16" t="str">
        <f>Paid_Raw_Data!J2490</f>
        <v>2021-06-06</v>
      </c>
      <c r="H2494" s="16" t="str">
        <f>Paid_Raw_Data!K2490</f>
        <v>2021-11-22</v>
      </c>
      <c r="I2494" s="15" t="str">
        <f>Paid_Raw_Data!C2490</f>
        <v>Personal Accident</v>
      </c>
      <c r="J2494" s="17">
        <f>Paid_Raw_Data!Q2490</f>
        <v>1130679.3700000001</v>
      </c>
      <c r="K2494" s="25">
        <f>Paid_Raw_Data!V2490</f>
        <v>723285.53</v>
      </c>
      <c r="L2494" s="15" t="b">
        <f t="shared" si="152"/>
        <v>1</v>
      </c>
      <c r="M2494" s="15" t="b">
        <f t="shared" si="153"/>
        <v>1</v>
      </c>
      <c r="N2494" s="15" t="b">
        <f t="shared" si="154"/>
        <v>1</v>
      </c>
      <c r="O2494" s="15" t="b">
        <f t="shared" si="155"/>
        <v>1</v>
      </c>
    </row>
    <row r="2495" spans="3:15" s="15" customFormat="1" ht="13.75" x14ac:dyDescent="0.45">
      <c r="C2495" s="15">
        <v>2490</v>
      </c>
      <c r="D2495" s="15" t="s">
        <v>24266</v>
      </c>
      <c r="E2495" s="24" t="str">
        <f>Paid_Raw_Data!A2491</f>
        <v>CLM-2025-002490</v>
      </c>
      <c r="F2495" s="16" t="str">
        <f>Paid_Raw_Data!I2491</f>
        <v>2025-04-23</v>
      </c>
      <c r="G2495" s="16" t="str">
        <f>Paid_Raw_Data!J2491</f>
        <v>2025-05-14</v>
      </c>
      <c r="H2495" s="16" t="str">
        <f>Paid_Raw_Data!K2491</f>
        <v>2025-11-19</v>
      </c>
      <c r="I2495" s="15" t="str">
        <f>Paid_Raw_Data!C2491</f>
        <v>Fire Domestic</v>
      </c>
      <c r="J2495" s="17">
        <f>Paid_Raw_Data!Q2491</f>
        <v>919993.02</v>
      </c>
      <c r="K2495" s="25">
        <f>Paid_Raw_Data!V2491</f>
        <v>735581.17</v>
      </c>
      <c r="L2495" s="15" t="b">
        <f t="shared" si="152"/>
        <v>1</v>
      </c>
      <c r="M2495" s="15" t="b">
        <f t="shared" si="153"/>
        <v>1</v>
      </c>
      <c r="N2495" s="15" t="b">
        <f t="shared" si="154"/>
        <v>1</v>
      </c>
      <c r="O2495" s="15" t="b">
        <f t="shared" si="155"/>
        <v>1</v>
      </c>
    </row>
    <row r="2496" spans="3:15" s="15" customFormat="1" ht="13.75" x14ac:dyDescent="0.45">
      <c r="C2496" s="15">
        <v>2491</v>
      </c>
      <c r="D2496" s="15" t="s">
        <v>24266</v>
      </c>
      <c r="E2496" s="24" t="str">
        <f>Paid_Raw_Data!A2492</f>
        <v>CLM-2025-002491</v>
      </c>
      <c r="F2496" s="16" t="str">
        <f>Paid_Raw_Data!I2492</f>
        <v>2023-07-08</v>
      </c>
      <c r="G2496" s="16" t="str">
        <f>Paid_Raw_Data!J2492</f>
        <v>2023-07-20</v>
      </c>
      <c r="H2496" s="16" t="str">
        <f>Paid_Raw_Data!K2492</f>
        <v>2024-02-21</v>
      </c>
      <c r="I2496" s="15" t="str">
        <f>Paid_Raw_Data!C2492</f>
        <v>Fire Domestic</v>
      </c>
      <c r="J2496" s="17">
        <f>Paid_Raw_Data!Q2492</f>
        <v>4048943.17</v>
      </c>
      <c r="K2496" s="25">
        <f>Paid_Raw_Data!V2492</f>
        <v>3559290.02</v>
      </c>
      <c r="L2496" s="15" t="b">
        <f t="shared" si="152"/>
        <v>1</v>
      </c>
      <c r="M2496" s="15" t="b">
        <f t="shared" si="153"/>
        <v>1</v>
      </c>
      <c r="N2496" s="15" t="b">
        <f t="shared" si="154"/>
        <v>1</v>
      </c>
      <c r="O2496" s="15" t="b">
        <f t="shared" si="155"/>
        <v>1</v>
      </c>
    </row>
    <row r="2497" spans="3:15" s="15" customFormat="1" ht="13.75" x14ac:dyDescent="0.45">
      <c r="C2497" s="15">
        <v>2492</v>
      </c>
      <c r="D2497" s="15" t="s">
        <v>24266</v>
      </c>
      <c r="E2497" s="24" t="str">
        <f>Paid_Raw_Data!A2493</f>
        <v>CLM-2025-002492</v>
      </c>
      <c r="F2497" s="16" t="str">
        <f>Paid_Raw_Data!I2493</f>
        <v>2022-12-12</v>
      </c>
      <c r="G2497" s="16" t="str">
        <f>Paid_Raw_Data!J2493</f>
        <v>2022-12-24</v>
      </c>
      <c r="H2497" s="16" t="str">
        <f>Paid_Raw_Data!K2493</f>
        <v>2023-05-01</v>
      </c>
      <c r="I2497" s="15" t="str">
        <f>Paid_Raw_Data!C2493</f>
        <v>WIBA</v>
      </c>
      <c r="J2497" s="17">
        <f>Paid_Raw_Data!Q2493</f>
        <v>2370570.5299999998</v>
      </c>
      <c r="K2497" s="25">
        <f>Paid_Raw_Data!V2493</f>
        <v>1695170.82</v>
      </c>
      <c r="L2497" s="15" t="b">
        <f t="shared" si="152"/>
        <v>1</v>
      </c>
      <c r="M2497" s="15" t="b">
        <f t="shared" si="153"/>
        <v>1</v>
      </c>
      <c r="N2497" s="15" t="b">
        <f t="shared" si="154"/>
        <v>1</v>
      </c>
      <c r="O2497" s="15" t="b">
        <f t="shared" si="155"/>
        <v>1</v>
      </c>
    </row>
    <row r="2498" spans="3:15" s="15" customFormat="1" ht="13.75" x14ac:dyDescent="0.45">
      <c r="C2498" s="15">
        <v>2493</v>
      </c>
      <c r="D2498" s="15" t="s">
        <v>24266</v>
      </c>
      <c r="E2498" s="24" t="str">
        <f>Paid_Raw_Data!A2494</f>
        <v>CLM-2025-002493</v>
      </c>
      <c r="F2498" s="16" t="str">
        <f>Paid_Raw_Data!I2494</f>
        <v>2020-10-06</v>
      </c>
      <c r="G2498" s="16" t="str">
        <f>Paid_Raw_Data!J2494</f>
        <v>2020-10-21</v>
      </c>
      <c r="H2498" s="16" t="str">
        <f>Paid_Raw_Data!K2494</f>
        <v>2021-01-18</v>
      </c>
      <c r="I2498" s="15" t="str">
        <f>Paid_Raw_Data!C2494</f>
        <v>Engineering</v>
      </c>
      <c r="J2498" s="17">
        <f>Paid_Raw_Data!Q2494</f>
        <v>39618610.359999999</v>
      </c>
      <c r="K2498" s="25">
        <f>Paid_Raw_Data!V2494</f>
        <v>25462795.84</v>
      </c>
      <c r="L2498" s="15" t="b">
        <f t="shared" si="152"/>
        <v>1</v>
      </c>
      <c r="M2498" s="15" t="b">
        <f t="shared" si="153"/>
        <v>1</v>
      </c>
      <c r="N2498" s="15" t="b">
        <f t="shared" si="154"/>
        <v>1</v>
      </c>
      <c r="O2498" s="15" t="b">
        <f t="shared" si="155"/>
        <v>1</v>
      </c>
    </row>
    <row r="2499" spans="3:15" s="15" customFormat="1" ht="13.75" x14ac:dyDescent="0.45">
      <c r="C2499" s="15">
        <v>2494</v>
      </c>
      <c r="D2499" s="15" t="s">
        <v>24266</v>
      </c>
      <c r="E2499" s="24" t="str">
        <f>Paid_Raw_Data!A2495</f>
        <v>CLM-2025-002494</v>
      </c>
      <c r="F2499" s="16" t="str">
        <f>Paid_Raw_Data!I2495</f>
        <v>2025-01-09</v>
      </c>
      <c r="G2499" s="16" t="str">
        <f>Paid_Raw_Data!J2495</f>
        <v>2025-02-06</v>
      </c>
      <c r="H2499" s="16" t="str">
        <f>Paid_Raw_Data!K2495</f>
        <v>2025-05-04</v>
      </c>
      <c r="I2499" s="15" t="str">
        <f>Paid_Raw_Data!C2495</f>
        <v>Liability</v>
      </c>
      <c r="J2499" s="17">
        <f>Paid_Raw_Data!Q2495</f>
        <v>31885118.460000001</v>
      </c>
      <c r="K2499" s="25">
        <f>Paid_Raw_Data!V2495</f>
        <v>16161126.91</v>
      </c>
      <c r="L2499" s="15" t="b">
        <f t="shared" si="152"/>
        <v>1</v>
      </c>
      <c r="M2499" s="15" t="b">
        <f t="shared" si="153"/>
        <v>1</v>
      </c>
      <c r="N2499" s="15" t="b">
        <f t="shared" si="154"/>
        <v>1</v>
      </c>
      <c r="O2499" s="15" t="b">
        <f t="shared" si="155"/>
        <v>1</v>
      </c>
    </row>
    <row r="2500" spans="3:15" s="15" customFormat="1" ht="13.75" x14ac:dyDescent="0.45">
      <c r="C2500" s="15">
        <v>2495</v>
      </c>
      <c r="D2500" s="15" t="s">
        <v>24266</v>
      </c>
      <c r="E2500" s="24" t="str">
        <f>Paid_Raw_Data!A2496</f>
        <v>CLM-2025-002495</v>
      </c>
      <c r="F2500" s="16" t="str">
        <f>Paid_Raw_Data!I2496</f>
        <v>2021-06-21</v>
      </c>
      <c r="G2500" s="16" t="str">
        <f>Paid_Raw_Data!J2496</f>
        <v>2021-07-19</v>
      </c>
      <c r="H2500" s="16" t="str">
        <f>Paid_Raw_Data!K2496</f>
        <v>2021-08-06</v>
      </c>
      <c r="I2500" s="15" t="str">
        <f>Paid_Raw_Data!C2496</f>
        <v>Motor Private</v>
      </c>
      <c r="J2500" s="17">
        <f>Paid_Raw_Data!Q2496</f>
        <v>677109.94</v>
      </c>
      <c r="K2500" s="25">
        <f>Paid_Raw_Data!V2496</f>
        <v>495180.16</v>
      </c>
      <c r="L2500" s="15" t="b">
        <f t="shared" si="152"/>
        <v>1</v>
      </c>
      <c r="M2500" s="15" t="b">
        <f t="shared" si="153"/>
        <v>1</v>
      </c>
      <c r="N2500" s="15" t="b">
        <f t="shared" si="154"/>
        <v>1</v>
      </c>
      <c r="O2500" s="15" t="b">
        <f t="shared" si="155"/>
        <v>1</v>
      </c>
    </row>
    <row r="2501" spans="3:15" s="15" customFormat="1" ht="13.75" x14ac:dyDescent="0.45">
      <c r="C2501" s="15">
        <v>2496</v>
      </c>
      <c r="D2501" s="15" t="s">
        <v>24266</v>
      </c>
      <c r="E2501" s="24" t="str">
        <f>Paid_Raw_Data!A2497</f>
        <v>CLM-2025-002496</v>
      </c>
      <c r="F2501" s="16" t="str">
        <f>Paid_Raw_Data!I2497</f>
        <v>2025-04-21</v>
      </c>
      <c r="G2501" s="16" t="str">
        <f>Paid_Raw_Data!J2497</f>
        <v>2025-05-15</v>
      </c>
      <c r="H2501" s="16" t="str">
        <f>Paid_Raw_Data!K2497</f>
        <v>2026-01-02</v>
      </c>
      <c r="I2501" s="15" t="str">
        <f>Paid_Raw_Data!C2497</f>
        <v>Motor Commercial</v>
      </c>
      <c r="J2501" s="17">
        <f>Paid_Raw_Data!Q2497</f>
        <v>1247419.78</v>
      </c>
      <c r="K2501" s="25">
        <f>Paid_Raw_Data!V2497</f>
        <v>842644</v>
      </c>
      <c r="L2501" s="15" t="b">
        <f t="shared" si="152"/>
        <v>1</v>
      </c>
      <c r="M2501" s="15" t="b">
        <f t="shared" si="153"/>
        <v>1</v>
      </c>
      <c r="N2501" s="15" t="b">
        <f t="shared" si="154"/>
        <v>1</v>
      </c>
      <c r="O2501" s="15" t="b">
        <f t="shared" si="155"/>
        <v>1</v>
      </c>
    </row>
    <row r="2502" spans="3:15" s="15" customFormat="1" ht="13.75" x14ac:dyDescent="0.45">
      <c r="C2502" s="15">
        <v>2497</v>
      </c>
      <c r="D2502" s="15" t="s">
        <v>24266</v>
      </c>
      <c r="E2502" s="24" t="str">
        <f>Paid_Raw_Data!A2498</f>
        <v>CLM-2025-002497</v>
      </c>
      <c r="F2502" s="16" t="str">
        <f>Paid_Raw_Data!I2498</f>
        <v>2025-04-20</v>
      </c>
      <c r="G2502" s="16" t="str">
        <f>Paid_Raw_Data!J2498</f>
        <v>2025-04-25</v>
      </c>
      <c r="H2502" s="16" t="str">
        <f>Paid_Raw_Data!K2498</f>
        <v>2025-06-13</v>
      </c>
      <c r="I2502" s="15" t="str">
        <f>Paid_Raw_Data!C2498</f>
        <v>Fire Industrial</v>
      </c>
      <c r="J2502" s="17">
        <f>Paid_Raw_Data!Q2498</f>
        <v>17731097.879999999</v>
      </c>
      <c r="K2502" s="25">
        <f>Paid_Raw_Data!V2498</f>
        <v>12441968.75</v>
      </c>
      <c r="L2502" s="15" t="b">
        <f t="shared" si="152"/>
        <v>1</v>
      </c>
      <c r="M2502" s="15" t="b">
        <f t="shared" si="153"/>
        <v>1</v>
      </c>
      <c r="N2502" s="15" t="b">
        <f t="shared" si="154"/>
        <v>1</v>
      </c>
      <c r="O2502" s="15" t="b">
        <f t="shared" si="155"/>
        <v>1</v>
      </c>
    </row>
    <row r="2503" spans="3:15" s="15" customFormat="1" ht="13.75" x14ac:dyDescent="0.45">
      <c r="C2503" s="15">
        <v>2498</v>
      </c>
      <c r="D2503" s="15" t="s">
        <v>24266</v>
      </c>
      <c r="E2503" s="24" t="str">
        <f>Paid_Raw_Data!A2499</f>
        <v>CLM-2025-002498</v>
      </c>
      <c r="F2503" s="16" t="str">
        <f>Paid_Raw_Data!I2499</f>
        <v>2022-03-08</v>
      </c>
      <c r="G2503" s="16" t="str">
        <f>Paid_Raw_Data!J2499</f>
        <v>2022-03-10</v>
      </c>
      <c r="H2503" s="16" t="str">
        <f>Paid_Raw_Data!K2499</f>
        <v>2022-08-22</v>
      </c>
      <c r="I2503" s="15" t="str">
        <f>Paid_Raw_Data!C2499</f>
        <v>Motor Private</v>
      </c>
      <c r="J2503" s="17">
        <f>Paid_Raw_Data!Q2499</f>
        <v>1108353.69</v>
      </c>
      <c r="K2503" s="25">
        <f>Paid_Raw_Data!V2499</f>
        <v>822461.83</v>
      </c>
      <c r="L2503" s="15" t="b">
        <f t="shared" ref="L2503:L2566" si="156">F2503&lt;=G2503</f>
        <v>1</v>
      </c>
      <c r="M2503" s="15" t="b">
        <f t="shared" ref="M2503:M2566" si="157">F2503&lt;=H2503</f>
        <v>1</v>
      </c>
      <c r="N2503" s="15" t="b">
        <f t="shared" ref="N2503:N2566" si="158">G2503&lt;=H2503</f>
        <v>1</v>
      </c>
      <c r="O2503" s="15" t="b">
        <f t="shared" ref="O2503:O2566" si="159">K2503&lt;=I2503</f>
        <v>1</v>
      </c>
    </row>
    <row r="2504" spans="3:15" s="15" customFormat="1" ht="13.75" x14ac:dyDescent="0.45">
      <c r="C2504" s="15">
        <v>2499</v>
      </c>
      <c r="D2504" s="15" t="s">
        <v>24266</v>
      </c>
      <c r="E2504" s="24" t="str">
        <f>Paid_Raw_Data!A2500</f>
        <v>CLM-2025-002499</v>
      </c>
      <c r="F2504" s="16" t="str">
        <f>Paid_Raw_Data!I2500</f>
        <v>2024-09-02</v>
      </c>
      <c r="G2504" s="16" t="str">
        <f>Paid_Raw_Data!J2500</f>
        <v>2024-09-11</v>
      </c>
      <c r="H2504" s="16" t="str">
        <f>Paid_Raw_Data!K2500</f>
        <v>2025-03-28</v>
      </c>
      <c r="I2504" s="15" t="str">
        <f>Paid_Raw_Data!C2500</f>
        <v>Motor Commercial</v>
      </c>
      <c r="J2504" s="17">
        <f>Paid_Raw_Data!Q2500</f>
        <v>3057429.9</v>
      </c>
      <c r="K2504" s="25">
        <f>Paid_Raw_Data!V2500</f>
        <v>1859537.87</v>
      </c>
      <c r="L2504" s="15" t="b">
        <f t="shared" si="156"/>
        <v>1</v>
      </c>
      <c r="M2504" s="15" t="b">
        <f t="shared" si="157"/>
        <v>1</v>
      </c>
      <c r="N2504" s="15" t="b">
        <f t="shared" si="158"/>
        <v>1</v>
      </c>
      <c r="O2504" s="15" t="b">
        <f t="shared" si="159"/>
        <v>1</v>
      </c>
    </row>
    <row r="2505" spans="3:15" s="15" customFormat="1" ht="13.75" x14ac:dyDescent="0.45">
      <c r="C2505" s="15">
        <v>2500</v>
      </c>
      <c r="D2505" s="15" t="s">
        <v>24266</v>
      </c>
      <c r="E2505" s="24" t="str">
        <f>Paid_Raw_Data!A2501</f>
        <v>CLM-2025-002500</v>
      </c>
      <c r="F2505" s="16" t="str">
        <f>Paid_Raw_Data!I2501</f>
        <v>2022-11-16</v>
      </c>
      <c r="G2505" s="16" t="str">
        <f>Paid_Raw_Data!J2501</f>
        <v>2022-12-11</v>
      </c>
      <c r="H2505" s="16" t="str">
        <f>Paid_Raw_Data!K2501</f>
        <v>2023-06-15</v>
      </c>
      <c r="I2505" s="15" t="str">
        <f>Paid_Raw_Data!C2501</f>
        <v>Engineering</v>
      </c>
      <c r="J2505" s="17">
        <f>Paid_Raw_Data!Q2501</f>
        <v>36430594.93</v>
      </c>
      <c r="K2505" s="25">
        <f>Paid_Raw_Data!V2501</f>
        <v>19530186.219999999</v>
      </c>
      <c r="L2505" s="15" t="b">
        <f t="shared" si="156"/>
        <v>1</v>
      </c>
      <c r="M2505" s="15" t="b">
        <f t="shared" si="157"/>
        <v>1</v>
      </c>
      <c r="N2505" s="15" t="b">
        <f t="shared" si="158"/>
        <v>1</v>
      </c>
      <c r="O2505" s="15" t="b">
        <f t="shared" si="159"/>
        <v>1</v>
      </c>
    </row>
    <row r="2506" spans="3:15" s="15" customFormat="1" ht="13.75" x14ac:dyDescent="0.45">
      <c r="C2506" s="15">
        <v>2501</v>
      </c>
      <c r="D2506" s="15" t="s">
        <v>24266</v>
      </c>
      <c r="E2506" s="24" t="str">
        <f>Paid_Raw_Data!A2502</f>
        <v>CLM-2025-002501</v>
      </c>
      <c r="F2506" s="16" t="str">
        <f>Paid_Raw_Data!I2502</f>
        <v>2024-08-17</v>
      </c>
      <c r="G2506" s="16" t="str">
        <f>Paid_Raw_Data!J2502</f>
        <v>2024-09-07</v>
      </c>
      <c r="H2506" s="16" t="str">
        <f>Paid_Raw_Data!K2502</f>
        <v>2024-12-31</v>
      </c>
      <c r="I2506" s="15" t="str">
        <f>Paid_Raw_Data!C2502</f>
        <v>Personal Accident</v>
      </c>
      <c r="J2506" s="17">
        <f>Paid_Raw_Data!Q2502</f>
        <v>554470.84</v>
      </c>
      <c r="K2506" s="25">
        <f>Paid_Raw_Data!V2502</f>
        <v>390546.01</v>
      </c>
      <c r="L2506" s="15" t="b">
        <f t="shared" si="156"/>
        <v>1</v>
      </c>
      <c r="M2506" s="15" t="b">
        <f t="shared" si="157"/>
        <v>1</v>
      </c>
      <c r="N2506" s="15" t="b">
        <f t="shared" si="158"/>
        <v>1</v>
      </c>
      <c r="O2506" s="15" t="b">
        <f t="shared" si="159"/>
        <v>1</v>
      </c>
    </row>
    <row r="2507" spans="3:15" s="15" customFormat="1" ht="13.75" x14ac:dyDescent="0.45">
      <c r="C2507" s="15">
        <v>2502</v>
      </c>
      <c r="D2507" s="15" t="s">
        <v>24266</v>
      </c>
      <c r="E2507" s="24" t="str">
        <f>Paid_Raw_Data!A2503</f>
        <v>CLM-2025-002502</v>
      </c>
      <c r="F2507" s="16" t="str">
        <f>Paid_Raw_Data!I2503</f>
        <v>2021-02-17</v>
      </c>
      <c r="G2507" s="16" t="str">
        <f>Paid_Raw_Data!J2503</f>
        <v>2021-03-05</v>
      </c>
      <c r="H2507" s="16" t="str">
        <f>Paid_Raw_Data!K2503</f>
        <v>2021-07-11</v>
      </c>
      <c r="I2507" s="15" t="str">
        <f>Paid_Raw_Data!C2503</f>
        <v>Fire Industrial</v>
      </c>
      <c r="J2507" s="17">
        <f>Paid_Raw_Data!Q2503</f>
        <v>82040005.290000007</v>
      </c>
      <c r="K2507" s="25">
        <f>Paid_Raw_Data!V2503</f>
        <v>43877032.409999996</v>
      </c>
      <c r="L2507" s="15" t="b">
        <f t="shared" si="156"/>
        <v>1</v>
      </c>
      <c r="M2507" s="15" t="b">
        <f t="shared" si="157"/>
        <v>1</v>
      </c>
      <c r="N2507" s="15" t="b">
        <f t="shared" si="158"/>
        <v>1</v>
      </c>
      <c r="O2507" s="15" t="b">
        <f t="shared" si="159"/>
        <v>1</v>
      </c>
    </row>
    <row r="2508" spans="3:15" s="15" customFormat="1" ht="13.75" x14ac:dyDescent="0.45">
      <c r="C2508" s="15">
        <v>2503</v>
      </c>
      <c r="D2508" s="15" t="s">
        <v>24266</v>
      </c>
      <c r="E2508" s="24" t="str">
        <f>Paid_Raw_Data!A2504</f>
        <v>CLM-2025-002503</v>
      </c>
      <c r="F2508" s="16" t="str">
        <f>Paid_Raw_Data!I2504</f>
        <v>2024-01-08</v>
      </c>
      <c r="G2508" s="16" t="str">
        <f>Paid_Raw_Data!J2504</f>
        <v>2024-02-01</v>
      </c>
      <c r="H2508" s="16" t="str">
        <f>Paid_Raw_Data!K2504</f>
        <v>2024-08-12</v>
      </c>
      <c r="I2508" s="15" t="str">
        <f>Paid_Raw_Data!C2504</f>
        <v>Fire Domestic</v>
      </c>
      <c r="J2508" s="17">
        <f>Paid_Raw_Data!Q2504</f>
        <v>2860785.28</v>
      </c>
      <c r="K2508" s="25">
        <f>Paid_Raw_Data!V2504</f>
        <v>1929450.03</v>
      </c>
      <c r="L2508" s="15" t="b">
        <f t="shared" si="156"/>
        <v>1</v>
      </c>
      <c r="M2508" s="15" t="b">
        <f t="shared" si="157"/>
        <v>1</v>
      </c>
      <c r="N2508" s="15" t="b">
        <f t="shared" si="158"/>
        <v>1</v>
      </c>
      <c r="O2508" s="15" t="b">
        <f t="shared" si="159"/>
        <v>1</v>
      </c>
    </row>
    <row r="2509" spans="3:15" s="15" customFormat="1" ht="13.75" x14ac:dyDescent="0.45">
      <c r="C2509" s="15">
        <v>2504</v>
      </c>
      <c r="D2509" s="15" t="s">
        <v>24266</v>
      </c>
      <c r="E2509" s="24" t="str">
        <f>Paid_Raw_Data!A2505</f>
        <v>CLM-2025-002504</v>
      </c>
      <c r="F2509" s="16" t="str">
        <f>Paid_Raw_Data!I2505</f>
        <v>2021-11-16</v>
      </c>
      <c r="G2509" s="16" t="str">
        <f>Paid_Raw_Data!J2505</f>
        <v>2021-11-22</v>
      </c>
      <c r="H2509" s="16" t="str">
        <f>Paid_Raw_Data!K2505</f>
        <v>2022-07-15</v>
      </c>
      <c r="I2509" s="15" t="str">
        <f>Paid_Raw_Data!C2505</f>
        <v>Personal Accident</v>
      </c>
      <c r="J2509" s="17">
        <f>Paid_Raw_Data!Q2505</f>
        <v>845864.52</v>
      </c>
      <c r="K2509" s="25">
        <f>Paid_Raw_Data!V2505</f>
        <v>691630.21</v>
      </c>
      <c r="L2509" s="15" t="b">
        <f t="shared" si="156"/>
        <v>1</v>
      </c>
      <c r="M2509" s="15" t="b">
        <f t="shared" si="157"/>
        <v>1</v>
      </c>
      <c r="N2509" s="15" t="b">
        <f t="shared" si="158"/>
        <v>1</v>
      </c>
      <c r="O2509" s="15" t="b">
        <f t="shared" si="159"/>
        <v>1</v>
      </c>
    </row>
    <row r="2510" spans="3:15" s="15" customFormat="1" ht="13.75" x14ac:dyDescent="0.45">
      <c r="C2510" s="15">
        <v>2505</v>
      </c>
      <c r="D2510" s="15" t="s">
        <v>24266</v>
      </c>
      <c r="E2510" s="24" t="str">
        <f>Paid_Raw_Data!A2506</f>
        <v>CLM-2025-002505</v>
      </c>
      <c r="F2510" s="16" t="str">
        <f>Paid_Raw_Data!I2506</f>
        <v>2019-02-23</v>
      </c>
      <c r="G2510" s="16" t="str">
        <f>Paid_Raw_Data!J2506</f>
        <v>2019-02-25</v>
      </c>
      <c r="H2510" s="16" t="str">
        <f>Paid_Raw_Data!K2506</f>
        <v>2019-08-01</v>
      </c>
      <c r="I2510" s="15" t="str">
        <f>Paid_Raw_Data!C2506</f>
        <v>Motor Private</v>
      </c>
      <c r="J2510" s="17">
        <f>Paid_Raw_Data!Q2506</f>
        <v>247870.85</v>
      </c>
      <c r="K2510" s="25">
        <f>Paid_Raw_Data!V2506</f>
        <v>202208.73</v>
      </c>
      <c r="L2510" s="15" t="b">
        <f t="shared" si="156"/>
        <v>1</v>
      </c>
      <c r="M2510" s="15" t="b">
        <f t="shared" si="157"/>
        <v>1</v>
      </c>
      <c r="N2510" s="15" t="b">
        <f t="shared" si="158"/>
        <v>1</v>
      </c>
      <c r="O2510" s="15" t="b">
        <f t="shared" si="159"/>
        <v>1</v>
      </c>
    </row>
    <row r="2511" spans="3:15" s="15" customFormat="1" ht="13.75" x14ac:dyDescent="0.45">
      <c r="C2511" s="15">
        <v>2506</v>
      </c>
      <c r="D2511" s="15" t="s">
        <v>24266</v>
      </c>
      <c r="E2511" s="24" t="str">
        <f>Paid_Raw_Data!A2507</f>
        <v>CLM-2025-002506</v>
      </c>
      <c r="F2511" s="16" t="str">
        <f>Paid_Raw_Data!I2507</f>
        <v>2020-06-12</v>
      </c>
      <c r="G2511" s="16" t="str">
        <f>Paid_Raw_Data!J2507</f>
        <v>2020-06-27</v>
      </c>
      <c r="H2511" s="16" t="str">
        <f>Paid_Raw_Data!K2507</f>
        <v>2020-10-18</v>
      </c>
      <c r="I2511" s="15" t="str">
        <f>Paid_Raw_Data!C2507</f>
        <v>Engineering</v>
      </c>
      <c r="J2511" s="17">
        <f>Paid_Raw_Data!Q2507</f>
        <v>20488900.219999999</v>
      </c>
      <c r="K2511" s="25">
        <f>Paid_Raw_Data!V2507</f>
        <v>11656360.810000001</v>
      </c>
      <c r="L2511" s="15" t="b">
        <f t="shared" si="156"/>
        <v>1</v>
      </c>
      <c r="M2511" s="15" t="b">
        <f t="shared" si="157"/>
        <v>1</v>
      </c>
      <c r="N2511" s="15" t="b">
        <f t="shared" si="158"/>
        <v>1</v>
      </c>
      <c r="O2511" s="15" t="b">
        <f t="shared" si="159"/>
        <v>1</v>
      </c>
    </row>
    <row r="2512" spans="3:15" s="15" customFormat="1" ht="13.75" x14ac:dyDescent="0.45">
      <c r="C2512" s="15">
        <v>2507</v>
      </c>
      <c r="D2512" s="15" t="s">
        <v>24266</v>
      </c>
      <c r="E2512" s="24" t="str">
        <f>Paid_Raw_Data!A2508</f>
        <v>CLM-2025-002507</v>
      </c>
      <c r="F2512" s="16" t="str">
        <f>Paid_Raw_Data!I2508</f>
        <v>2023-06-27</v>
      </c>
      <c r="G2512" s="16" t="str">
        <f>Paid_Raw_Data!J2508</f>
        <v>2023-07-22</v>
      </c>
      <c r="H2512" s="16" t="str">
        <f>Paid_Raw_Data!K2508</f>
        <v>2023-08-13</v>
      </c>
      <c r="I2512" s="15" t="str">
        <f>Paid_Raw_Data!C2508</f>
        <v>Engineering</v>
      </c>
      <c r="J2512" s="17">
        <f>Paid_Raw_Data!Q2508</f>
        <v>253178255.72</v>
      </c>
      <c r="K2512" s="25">
        <f>Paid_Raw_Data!V2508</f>
        <v>189859579.63999999</v>
      </c>
      <c r="L2512" s="15" t="b">
        <f t="shared" si="156"/>
        <v>1</v>
      </c>
      <c r="M2512" s="15" t="b">
        <f t="shared" si="157"/>
        <v>1</v>
      </c>
      <c r="N2512" s="15" t="b">
        <f t="shared" si="158"/>
        <v>1</v>
      </c>
      <c r="O2512" s="15" t="b">
        <f t="shared" si="159"/>
        <v>1</v>
      </c>
    </row>
    <row r="2513" spans="3:15" s="15" customFormat="1" ht="13.75" x14ac:dyDescent="0.45">
      <c r="C2513" s="15">
        <v>2508</v>
      </c>
      <c r="D2513" s="15" t="s">
        <v>24266</v>
      </c>
      <c r="E2513" s="24" t="str">
        <f>Paid_Raw_Data!A2509</f>
        <v>CLM-2025-002508</v>
      </c>
      <c r="F2513" s="16" t="str">
        <f>Paid_Raw_Data!I2509</f>
        <v>2020-10-28</v>
      </c>
      <c r="G2513" s="16" t="str">
        <f>Paid_Raw_Data!J2509</f>
        <v>2020-11-04</v>
      </c>
      <c r="H2513" s="16" t="str">
        <f>Paid_Raw_Data!K2509</f>
        <v>2021-04-11</v>
      </c>
      <c r="I2513" s="15" t="str">
        <f>Paid_Raw_Data!C2509</f>
        <v>Engineering</v>
      </c>
      <c r="J2513" s="17">
        <f>Paid_Raw_Data!Q2509</f>
        <v>7753575.5899999999</v>
      </c>
      <c r="K2513" s="25">
        <f>Paid_Raw_Data!V2509</f>
        <v>3654115.25</v>
      </c>
      <c r="L2513" s="15" t="b">
        <f t="shared" si="156"/>
        <v>1</v>
      </c>
      <c r="M2513" s="15" t="b">
        <f t="shared" si="157"/>
        <v>1</v>
      </c>
      <c r="N2513" s="15" t="b">
        <f t="shared" si="158"/>
        <v>1</v>
      </c>
      <c r="O2513" s="15" t="b">
        <f t="shared" si="159"/>
        <v>1</v>
      </c>
    </row>
    <row r="2514" spans="3:15" s="15" customFormat="1" ht="13.75" x14ac:dyDescent="0.45">
      <c r="C2514" s="15">
        <v>2509</v>
      </c>
      <c r="D2514" s="15" t="s">
        <v>24266</v>
      </c>
      <c r="E2514" s="24" t="str">
        <f>Paid_Raw_Data!A2510</f>
        <v>CLM-2025-002509</v>
      </c>
      <c r="F2514" s="16" t="str">
        <f>Paid_Raw_Data!I2510</f>
        <v>2025-10-25</v>
      </c>
      <c r="G2514" s="16" t="str">
        <f>Paid_Raw_Data!J2510</f>
        <v>2025-11-01</v>
      </c>
      <c r="H2514" s="16" t="str">
        <f>Paid_Raw_Data!K2510</f>
        <v>2026-02-25</v>
      </c>
      <c r="I2514" s="15" t="str">
        <f>Paid_Raw_Data!C2510</f>
        <v>Motor Private</v>
      </c>
      <c r="J2514" s="17">
        <f>Paid_Raw_Data!Q2510</f>
        <v>1457680.22</v>
      </c>
      <c r="K2514" s="25">
        <f>Paid_Raw_Data!V2510</f>
        <v>1193850.79</v>
      </c>
      <c r="L2514" s="15" t="b">
        <f t="shared" si="156"/>
        <v>1</v>
      </c>
      <c r="M2514" s="15" t="b">
        <f t="shared" si="157"/>
        <v>1</v>
      </c>
      <c r="N2514" s="15" t="b">
        <f t="shared" si="158"/>
        <v>1</v>
      </c>
      <c r="O2514" s="15" t="b">
        <f t="shared" si="159"/>
        <v>1</v>
      </c>
    </row>
    <row r="2515" spans="3:15" s="15" customFormat="1" ht="13.75" x14ac:dyDescent="0.45">
      <c r="C2515" s="15">
        <v>2510</v>
      </c>
      <c r="D2515" s="15" t="s">
        <v>24266</v>
      </c>
      <c r="E2515" s="24" t="str">
        <f>Paid_Raw_Data!A2511</f>
        <v>CLM-2025-002510</v>
      </c>
      <c r="F2515" s="16" t="str">
        <f>Paid_Raw_Data!I2511</f>
        <v>2024-10-25</v>
      </c>
      <c r="G2515" s="16" t="str">
        <f>Paid_Raw_Data!J2511</f>
        <v>2024-11-12</v>
      </c>
      <c r="H2515" s="16" t="str">
        <f>Paid_Raw_Data!K2511</f>
        <v>2025-06-11</v>
      </c>
      <c r="I2515" s="15" t="str">
        <f>Paid_Raw_Data!C2511</f>
        <v>WIBA</v>
      </c>
      <c r="J2515" s="17">
        <f>Paid_Raw_Data!Q2511</f>
        <v>875249.08</v>
      </c>
      <c r="K2515" s="25">
        <f>Paid_Raw_Data!V2511</f>
        <v>565588.37</v>
      </c>
      <c r="L2515" s="15" t="b">
        <f t="shared" si="156"/>
        <v>1</v>
      </c>
      <c r="M2515" s="15" t="b">
        <f t="shared" si="157"/>
        <v>1</v>
      </c>
      <c r="N2515" s="15" t="b">
        <f t="shared" si="158"/>
        <v>1</v>
      </c>
      <c r="O2515" s="15" t="b">
        <f t="shared" si="159"/>
        <v>1</v>
      </c>
    </row>
    <row r="2516" spans="3:15" s="15" customFormat="1" ht="13.75" x14ac:dyDescent="0.45">
      <c r="C2516" s="15">
        <v>2511</v>
      </c>
      <c r="D2516" s="15" t="s">
        <v>24266</v>
      </c>
      <c r="E2516" s="24" t="str">
        <f>Paid_Raw_Data!A2512</f>
        <v>CLM-2025-002511</v>
      </c>
      <c r="F2516" s="16" t="str">
        <f>Paid_Raw_Data!I2512</f>
        <v>2022-10-08</v>
      </c>
      <c r="G2516" s="16" t="str">
        <f>Paid_Raw_Data!J2512</f>
        <v>2022-10-09</v>
      </c>
      <c r="H2516" s="16" t="str">
        <f>Paid_Raw_Data!K2512</f>
        <v>2022-12-22</v>
      </c>
      <c r="I2516" s="15" t="str">
        <f>Paid_Raw_Data!C2512</f>
        <v>WIBA</v>
      </c>
      <c r="J2516" s="17">
        <f>Paid_Raw_Data!Q2512</f>
        <v>8097090.1500000004</v>
      </c>
      <c r="K2516" s="25">
        <f>Paid_Raw_Data!V2512</f>
        <v>4925771.3600000003</v>
      </c>
      <c r="L2516" s="15" t="b">
        <f t="shared" si="156"/>
        <v>1</v>
      </c>
      <c r="M2516" s="15" t="b">
        <f t="shared" si="157"/>
        <v>1</v>
      </c>
      <c r="N2516" s="15" t="b">
        <f t="shared" si="158"/>
        <v>1</v>
      </c>
      <c r="O2516" s="15" t="b">
        <f t="shared" si="159"/>
        <v>1</v>
      </c>
    </row>
    <row r="2517" spans="3:15" s="15" customFormat="1" ht="13.75" x14ac:dyDescent="0.45">
      <c r="C2517" s="15">
        <v>2512</v>
      </c>
      <c r="D2517" s="15" t="s">
        <v>24266</v>
      </c>
      <c r="E2517" s="24" t="str">
        <f>Paid_Raw_Data!A2513</f>
        <v>CLM-2025-002512</v>
      </c>
      <c r="F2517" s="16" t="str">
        <f>Paid_Raw_Data!I2513</f>
        <v>2021-12-12</v>
      </c>
      <c r="G2517" s="16" t="str">
        <f>Paid_Raw_Data!J2513</f>
        <v>2021-12-22</v>
      </c>
      <c r="H2517" s="16" t="str">
        <f>Paid_Raw_Data!K2513</f>
        <v>2022-05-05</v>
      </c>
      <c r="I2517" s="15" t="str">
        <f>Paid_Raw_Data!C2513</f>
        <v>Fire Domestic</v>
      </c>
      <c r="J2517" s="17">
        <f>Paid_Raw_Data!Q2513</f>
        <v>5208163.42</v>
      </c>
      <c r="K2517" s="25">
        <f>Paid_Raw_Data!V2513</f>
        <v>4596515.38</v>
      </c>
      <c r="L2517" s="15" t="b">
        <f t="shared" si="156"/>
        <v>1</v>
      </c>
      <c r="M2517" s="15" t="b">
        <f t="shared" si="157"/>
        <v>1</v>
      </c>
      <c r="N2517" s="15" t="b">
        <f t="shared" si="158"/>
        <v>1</v>
      </c>
      <c r="O2517" s="15" t="b">
        <f t="shared" si="159"/>
        <v>1</v>
      </c>
    </row>
    <row r="2518" spans="3:15" s="15" customFormat="1" ht="13.75" x14ac:dyDescent="0.45">
      <c r="C2518" s="15">
        <v>2513</v>
      </c>
      <c r="D2518" s="15" t="s">
        <v>24266</v>
      </c>
      <c r="E2518" s="24" t="str">
        <f>Paid_Raw_Data!A2514</f>
        <v>CLM-2025-002513</v>
      </c>
      <c r="F2518" s="16" t="str">
        <f>Paid_Raw_Data!I2514</f>
        <v>2026-01-03</v>
      </c>
      <c r="G2518" s="16" t="str">
        <f>Paid_Raw_Data!J2514</f>
        <v>2026-01-20</v>
      </c>
      <c r="H2518" s="16" t="str">
        <f>Paid_Raw_Data!K2514</f>
        <v>2026-07-06</v>
      </c>
      <c r="I2518" s="15" t="str">
        <f>Paid_Raw_Data!C2514</f>
        <v>Medical</v>
      </c>
      <c r="J2518" s="17">
        <f>Paid_Raw_Data!Q2514</f>
        <v>38390.400000000001</v>
      </c>
      <c r="K2518" s="25">
        <f>Paid_Raw_Data!V2514</f>
        <v>33673.629999999997</v>
      </c>
      <c r="L2518" s="15" t="b">
        <f t="shared" si="156"/>
        <v>1</v>
      </c>
      <c r="M2518" s="15" t="b">
        <f t="shared" si="157"/>
        <v>1</v>
      </c>
      <c r="N2518" s="15" t="b">
        <f t="shared" si="158"/>
        <v>1</v>
      </c>
      <c r="O2518" s="15" t="b">
        <f t="shared" si="159"/>
        <v>1</v>
      </c>
    </row>
    <row r="2519" spans="3:15" s="15" customFormat="1" ht="13.75" x14ac:dyDescent="0.45">
      <c r="C2519" s="15">
        <v>2514</v>
      </c>
      <c r="D2519" s="15" t="s">
        <v>24266</v>
      </c>
      <c r="E2519" s="24" t="str">
        <f>Paid_Raw_Data!A2515</f>
        <v>CLM-2025-002514</v>
      </c>
      <c r="F2519" s="16" t="str">
        <f>Paid_Raw_Data!I2515</f>
        <v>2022-10-15</v>
      </c>
      <c r="G2519" s="16" t="str">
        <f>Paid_Raw_Data!J2515</f>
        <v>2022-10-31</v>
      </c>
      <c r="H2519" s="16" t="str">
        <f>Paid_Raw_Data!K2515</f>
        <v>2023-02-05</v>
      </c>
      <c r="I2519" s="15" t="str">
        <f>Paid_Raw_Data!C2515</f>
        <v>Motor Private</v>
      </c>
      <c r="J2519" s="17">
        <f>Paid_Raw_Data!Q2515</f>
        <v>1890339.74</v>
      </c>
      <c r="K2519" s="25">
        <f>Paid_Raw_Data!V2515</f>
        <v>1514559.35</v>
      </c>
      <c r="L2519" s="15" t="b">
        <f t="shared" si="156"/>
        <v>1</v>
      </c>
      <c r="M2519" s="15" t="b">
        <f t="shared" si="157"/>
        <v>1</v>
      </c>
      <c r="N2519" s="15" t="b">
        <f t="shared" si="158"/>
        <v>1</v>
      </c>
      <c r="O2519" s="15" t="b">
        <f t="shared" si="159"/>
        <v>1</v>
      </c>
    </row>
    <row r="2520" spans="3:15" s="15" customFormat="1" ht="13.75" x14ac:dyDescent="0.45">
      <c r="C2520" s="15">
        <v>2515</v>
      </c>
      <c r="D2520" s="15" t="s">
        <v>24266</v>
      </c>
      <c r="E2520" s="24" t="str">
        <f>Paid_Raw_Data!A2516</f>
        <v>CLM-2025-002515</v>
      </c>
      <c r="F2520" s="16" t="str">
        <f>Paid_Raw_Data!I2516</f>
        <v>2026-10-31</v>
      </c>
      <c r="G2520" s="16" t="str">
        <f>Paid_Raw_Data!J2516</f>
        <v>2026-11-14</v>
      </c>
      <c r="H2520" s="16" t="str">
        <f>Paid_Raw_Data!K2516</f>
        <v>2027-04-02</v>
      </c>
      <c r="I2520" s="15" t="str">
        <f>Paid_Raw_Data!C2516</f>
        <v>Liability</v>
      </c>
      <c r="J2520" s="17">
        <f>Paid_Raw_Data!Q2516</f>
        <v>68203940.900000006</v>
      </c>
      <c r="K2520" s="25">
        <f>Paid_Raw_Data!V2516</f>
        <v>39727291.880000003</v>
      </c>
      <c r="L2520" s="15" t="b">
        <f t="shared" si="156"/>
        <v>1</v>
      </c>
      <c r="M2520" s="15" t="b">
        <f t="shared" si="157"/>
        <v>1</v>
      </c>
      <c r="N2520" s="15" t="b">
        <f t="shared" si="158"/>
        <v>1</v>
      </c>
      <c r="O2520" s="15" t="b">
        <f t="shared" si="159"/>
        <v>1</v>
      </c>
    </row>
    <row r="2521" spans="3:15" s="15" customFormat="1" ht="13.75" x14ac:dyDescent="0.45">
      <c r="C2521" s="15">
        <v>2516</v>
      </c>
      <c r="D2521" s="15" t="s">
        <v>24266</v>
      </c>
      <c r="E2521" s="24" t="str">
        <f>Paid_Raw_Data!A2517</f>
        <v>CLM-2025-002516</v>
      </c>
      <c r="F2521" s="16" t="str">
        <f>Paid_Raw_Data!I2517</f>
        <v>2023-07-03</v>
      </c>
      <c r="G2521" s="16" t="str">
        <f>Paid_Raw_Data!J2517</f>
        <v>2023-07-26</v>
      </c>
      <c r="H2521" s="16" t="str">
        <f>Paid_Raw_Data!K2517</f>
        <v>2023-08-29</v>
      </c>
      <c r="I2521" s="15" t="str">
        <f>Paid_Raw_Data!C2517</f>
        <v>Motor Private</v>
      </c>
      <c r="J2521" s="17">
        <f>Paid_Raw_Data!Q2517</f>
        <v>479282.84</v>
      </c>
      <c r="K2521" s="25">
        <f>Paid_Raw_Data!V2517</f>
        <v>427212.51</v>
      </c>
      <c r="L2521" s="15" t="b">
        <f t="shared" si="156"/>
        <v>1</v>
      </c>
      <c r="M2521" s="15" t="b">
        <f t="shared" si="157"/>
        <v>1</v>
      </c>
      <c r="N2521" s="15" t="b">
        <f t="shared" si="158"/>
        <v>1</v>
      </c>
      <c r="O2521" s="15" t="b">
        <f t="shared" si="159"/>
        <v>1</v>
      </c>
    </row>
    <row r="2522" spans="3:15" s="15" customFormat="1" ht="13.75" x14ac:dyDescent="0.45">
      <c r="C2522" s="15">
        <v>2517</v>
      </c>
      <c r="D2522" s="15" t="s">
        <v>24266</v>
      </c>
      <c r="E2522" s="24" t="str">
        <f>Paid_Raw_Data!A2518</f>
        <v>CLM-2025-002517</v>
      </c>
      <c r="F2522" s="16" t="str">
        <f>Paid_Raw_Data!I2518</f>
        <v>2020-05-22</v>
      </c>
      <c r="G2522" s="16" t="str">
        <f>Paid_Raw_Data!J2518</f>
        <v>2020-06-19</v>
      </c>
      <c r="H2522" s="16" t="str">
        <f>Paid_Raw_Data!K2518</f>
        <v>2020-10-04</v>
      </c>
      <c r="I2522" s="15" t="str">
        <f>Paid_Raw_Data!C2518</f>
        <v>Fire Industrial</v>
      </c>
      <c r="J2522" s="17">
        <f>Paid_Raw_Data!Q2518</f>
        <v>173601850.62</v>
      </c>
      <c r="K2522" s="25">
        <f>Paid_Raw_Data!V2518</f>
        <v>105013503.87</v>
      </c>
      <c r="L2522" s="15" t="b">
        <f t="shared" si="156"/>
        <v>1</v>
      </c>
      <c r="M2522" s="15" t="b">
        <f t="shared" si="157"/>
        <v>1</v>
      </c>
      <c r="N2522" s="15" t="b">
        <f t="shared" si="158"/>
        <v>1</v>
      </c>
      <c r="O2522" s="15" t="b">
        <f t="shared" si="159"/>
        <v>1</v>
      </c>
    </row>
    <row r="2523" spans="3:15" s="15" customFormat="1" ht="13.75" x14ac:dyDescent="0.45">
      <c r="C2523" s="15">
        <v>2518</v>
      </c>
      <c r="D2523" s="15" t="s">
        <v>24266</v>
      </c>
      <c r="E2523" s="24" t="str">
        <f>Paid_Raw_Data!A2519</f>
        <v>CLM-2025-002518</v>
      </c>
      <c r="F2523" s="16" t="str">
        <f>Paid_Raw_Data!I2519</f>
        <v>2026-06-19</v>
      </c>
      <c r="G2523" s="16" t="str">
        <f>Paid_Raw_Data!J2519</f>
        <v>2026-07-03</v>
      </c>
      <c r="H2523" s="16" t="str">
        <f>Paid_Raw_Data!K2519</f>
        <v>2026-09-16</v>
      </c>
      <c r="I2523" s="15" t="str">
        <f>Paid_Raw_Data!C2519</f>
        <v>Motor Commercial</v>
      </c>
      <c r="J2523" s="17">
        <f>Paid_Raw_Data!Q2519</f>
        <v>693757.52</v>
      </c>
      <c r="K2523" s="25">
        <f>Paid_Raw_Data!V2519</f>
        <v>513483.18</v>
      </c>
      <c r="L2523" s="15" t="b">
        <f t="shared" si="156"/>
        <v>1</v>
      </c>
      <c r="M2523" s="15" t="b">
        <f t="shared" si="157"/>
        <v>1</v>
      </c>
      <c r="N2523" s="15" t="b">
        <f t="shared" si="158"/>
        <v>1</v>
      </c>
      <c r="O2523" s="15" t="b">
        <f t="shared" si="159"/>
        <v>1</v>
      </c>
    </row>
    <row r="2524" spans="3:15" s="15" customFormat="1" ht="13.75" x14ac:dyDescent="0.45">
      <c r="C2524" s="15">
        <v>2519</v>
      </c>
      <c r="D2524" s="15" t="s">
        <v>24266</v>
      </c>
      <c r="E2524" s="24" t="str">
        <f>Paid_Raw_Data!A2520</f>
        <v>CLM-2025-002519</v>
      </c>
      <c r="F2524" s="16" t="str">
        <f>Paid_Raw_Data!I2520</f>
        <v>2018-11-29</v>
      </c>
      <c r="G2524" s="16" t="str">
        <f>Paid_Raw_Data!J2520</f>
        <v>2018-12-27</v>
      </c>
      <c r="H2524" s="16" t="str">
        <f>Paid_Raw_Data!K2520</f>
        <v>2019-01-07</v>
      </c>
      <c r="I2524" s="15" t="str">
        <f>Paid_Raw_Data!C2520</f>
        <v>WIBA</v>
      </c>
      <c r="J2524" s="17">
        <f>Paid_Raw_Data!Q2520</f>
        <v>920077.52</v>
      </c>
      <c r="K2524" s="25">
        <f>Paid_Raw_Data!V2520</f>
        <v>656956.91</v>
      </c>
      <c r="L2524" s="15" t="b">
        <f t="shared" si="156"/>
        <v>1</v>
      </c>
      <c r="M2524" s="15" t="b">
        <f t="shared" si="157"/>
        <v>1</v>
      </c>
      <c r="N2524" s="15" t="b">
        <f t="shared" si="158"/>
        <v>1</v>
      </c>
      <c r="O2524" s="15" t="b">
        <f t="shared" si="159"/>
        <v>1</v>
      </c>
    </row>
    <row r="2525" spans="3:15" s="15" customFormat="1" ht="13.75" x14ac:dyDescent="0.45">
      <c r="C2525" s="15">
        <v>2520</v>
      </c>
      <c r="D2525" s="15" t="s">
        <v>24266</v>
      </c>
      <c r="E2525" s="24" t="str">
        <f>Paid_Raw_Data!A2521</f>
        <v>CLM-2025-002520</v>
      </c>
      <c r="F2525" s="16" t="str">
        <f>Paid_Raw_Data!I2521</f>
        <v>2024-10-28</v>
      </c>
      <c r="G2525" s="16" t="str">
        <f>Paid_Raw_Data!J2521</f>
        <v>2024-11-09</v>
      </c>
      <c r="H2525" s="16" t="str">
        <f>Paid_Raw_Data!K2521</f>
        <v>2025-03-30</v>
      </c>
      <c r="I2525" s="15" t="str">
        <f>Paid_Raw_Data!C2521</f>
        <v>Marine Cargo</v>
      </c>
      <c r="J2525" s="17">
        <f>Paid_Raw_Data!Q2521</f>
        <v>4332831.13</v>
      </c>
      <c r="K2525" s="25">
        <f>Paid_Raw_Data!V2521</f>
        <v>2765581.51</v>
      </c>
      <c r="L2525" s="15" t="b">
        <f t="shared" si="156"/>
        <v>1</v>
      </c>
      <c r="M2525" s="15" t="b">
        <f t="shared" si="157"/>
        <v>1</v>
      </c>
      <c r="N2525" s="15" t="b">
        <f t="shared" si="158"/>
        <v>1</v>
      </c>
      <c r="O2525" s="15" t="b">
        <f t="shared" si="159"/>
        <v>1</v>
      </c>
    </row>
    <row r="2526" spans="3:15" s="15" customFormat="1" ht="13.75" x14ac:dyDescent="0.45">
      <c r="C2526" s="15">
        <v>2521</v>
      </c>
      <c r="D2526" s="15" t="s">
        <v>24266</v>
      </c>
      <c r="E2526" s="24" t="str">
        <f>Paid_Raw_Data!A2522</f>
        <v>CLM-2025-002521</v>
      </c>
      <c r="F2526" s="16" t="str">
        <f>Paid_Raw_Data!I2522</f>
        <v>2025-05-31</v>
      </c>
      <c r="G2526" s="16" t="str">
        <f>Paid_Raw_Data!J2522</f>
        <v>2025-06-14</v>
      </c>
      <c r="H2526" s="16" t="str">
        <f>Paid_Raw_Data!K2522</f>
        <v>2025-12-14</v>
      </c>
      <c r="I2526" s="15" t="str">
        <f>Paid_Raw_Data!C2522</f>
        <v>Motor Private</v>
      </c>
      <c r="J2526" s="17">
        <f>Paid_Raw_Data!Q2522</f>
        <v>1066327.1200000001</v>
      </c>
      <c r="K2526" s="25">
        <f>Paid_Raw_Data!V2522</f>
        <v>854558.1</v>
      </c>
      <c r="L2526" s="15" t="b">
        <f t="shared" si="156"/>
        <v>1</v>
      </c>
      <c r="M2526" s="15" t="b">
        <f t="shared" si="157"/>
        <v>1</v>
      </c>
      <c r="N2526" s="15" t="b">
        <f t="shared" si="158"/>
        <v>1</v>
      </c>
      <c r="O2526" s="15" t="b">
        <f t="shared" si="159"/>
        <v>1</v>
      </c>
    </row>
    <row r="2527" spans="3:15" s="15" customFormat="1" ht="13.75" x14ac:dyDescent="0.45">
      <c r="C2527" s="15">
        <v>2522</v>
      </c>
      <c r="D2527" s="15" t="s">
        <v>24266</v>
      </c>
      <c r="E2527" s="24" t="str">
        <f>Paid_Raw_Data!A2523</f>
        <v>CLM-2025-002522</v>
      </c>
      <c r="F2527" s="16" t="str">
        <f>Paid_Raw_Data!I2523</f>
        <v>2021-07-11</v>
      </c>
      <c r="G2527" s="16" t="str">
        <f>Paid_Raw_Data!J2523</f>
        <v>2021-07-25</v>
      </c>
      <c r="H2527" s="16" t="str">
        <f>Paid_Raw_Data!K2523</f>
        <v>2022-02-22</v>
      </c>
      <c r="I2527" s="15" t="str">
        <f>Paid_Raw_Data!C2523</f>
        <v>Fire Domestic</v>
      </c>
      <c r="J2527" s="17">
        <f>Paid_Raw_Data!Q2523</f>
        <v>8366662.5599999996</v>
      </c>
      <c r="K2527" s="25">
        <f>Paid_Raw_Data!V2523</f>
        <v>6326656.29</v>
      </c>
      <c r="L2527" s="15" t="b">
        <f t="shared" si="156"/>
        <v>1</v>
      </c>
      <c r="M2527" s="15" t="b">
        <f t="shared" si="157"/>
        <v>1</v>
      </c>
      <c r="N2527" s="15" t="b">
        <f t="shared" si="158"/>
        <v>1</v>
      </c>
      <c r="O2527" s="15" t="b">
        <f t="shared" si="159"/>
        <v>1</v>
      </c>
    </row>
    <row r="2528" spans="3:15" s="15" customFormat="1" ht="13.75" x14ac:dyDescent="0.45">
      <c r="C2528" s="15">
        <v>2523</v>
      </c>
      <c r="D2528" s="15" t="s">
        <v>24266</v>
      </c>
      <c r="E2528" s="24" t="str">
        <f>Paid_Raw_Data!A2524</f>
        <v>CLM-2025-002523</v>
      </c>
      <c r="F2528" s="16" t="str">
        <f>Paid_Raw_Data!I2524</f>
        <v>2024-08-27</v>
      </c>
      <c r="G2528" s="16" t="str">
        <f>Paid_Raw_Data!J2524</f>
        <v>2024-09-06</v>
      </c>
      <c r="H2528" s="16" t="str">
        <f>Paid_Raw_Data!K2524</f>
        <v>2024-10-17</v>
      </c>
      <c r="I2528" s="15" t="str">
        <f>Paid_Raw_Data!C2524</f>
        <v>Personal Accident</v>
      </c>
      <c r="J2528" s="17">
        <f>Paid_Raw_Data!Q2524</f>
        <v>82810.48</v>
      </c>
      <c r="K2528" s="25">
        <f>Paid_Raw_Data!V2524</f>
        <v>67754.98</v>
      </c>
      <c r="L2528" s="15" t="b">
        <f t="shared" si="156"/>
        <v>1</v>
      </c>
      <c r="M2528" s="15" t="b">
        <f t="shared" si="157"/>
        <v>1</v>
      </c>
      <c r="N2528" s="15" t="b">
        <f t="shared" si="158"/>
        <v>1</v>
      </c>
      <c r="O2528" s="15" t="b">
        <f t="shared" si="159"/>
        <v>1</v>
      </c>
    </row>
    <row r="2529" spans="3:15" s="15" customFormat="1" ht="13.75" x14ac:dyDescent="0.45">
      <c r="C2529" s="15">
        <v>2524</v>
      </c>
      <c r="D2529" s="15" t="s">
        <v>24266</v>
      </c>
      <c r="E2529" s="24" t="str">
        <f>Paid_Raw_Data!A2525</f>
        <v>CLM-2025-002524</v>
      </c>
      <c r="F2529" s="16" t="str">
        <f>Paid_Raw_Data!I2525</f>
        <v>2025-10-21</v>
      </c>
      <c r="G2529" s="16" t="str">
        <f>Paid_Raw_Data!J2525</f>
        <v>2025-10-30</v>
      </c>
      <c r="H2529" s="16" t="str">
        <f>Paid_Raw_Data!K2525</f>
        <v>2026-04-11</v>
      </c>
      <c r="I2529" s="15" t="str">
        <f>Paid_Raw_Data!C2525</f>
        <v>Engineering</v>
      </c>
      <c r="J2529" s="17">
        <f>Paid_Raw_Data!Q2525</f>
        <v>43937309.960000001</v>
      </c>
      <c r="K2529" s="25">
        <f>Paid_Raw_Data!V2525</f>
        <v>21398983.539999999</v>
      </c>
      <c r="L2529" s="15" t="b">
        <f t="shared" si="156"/>
        <v>1</v>
      </c>
      <c r="M2529" s="15" t="b">
        <f t="shared" si="157"/>
        <v>1</v>
      </c>
      <c r="N2529" s="15" t="b">
        <f t="shared" si="158"/>
        <v>1</v>
      </c>
      <c r="O2529" s="15" t="b">
        <f t="shared" si="159"/>
        <v>1</v>
      </c>
    </row>
    <row r="2530" spans="3:15" s="15" customFormat="1" ht="13.75" x14ac:dyDescent="0.45">
      <c r="C2530" s="15">
        <v>2525</v>
      </c>
      <c r="D2530" s="15" t="s">
        <v>24266</v>
      </c>
      <c r="E2530" s="24" t="str">
        <f>Paid_Raw_Data!A2526</f>
        <v>CLM-2025-002525</v>
      </c>
      <c r="F2530" s="16" t="str">
        <f>Paid_Raw_Data!I2526</f>
        <v>2022-11-25</v>
      </c>
      <c r="G2530" s="16" t="str">
        <f>Paid_Raw_Data!J2526</f>
        <v>2022-12-24</v>
      </c>
      <c r="H2530" s="16" t="str">
        <f>Paid_Raw_Data!K2526</f>
        <v>2023-02-09</v>
      </c>
      <c r="I2530" s="15" t="str">
        <f>Paid_Raw_Data!C2526</f>
        <v>Liability</v>
      </c>
      <c r="J2530" s="17">
        <f>Paid_Raw_Data!Q2526</f>
        <v>6574579.8399999999</v>
      </c>
      <c r="K2530" s="25">
        <f>Paid_Raw_Data!V2526</f>
        <v>3094133.7</v>
      </c>
      <c r="L2530" s="15" t="b">
        <f t="shared" si="156"/>
        <v>1</v>
      </c>
      <c r="M2530" s="15" t="b">
        <f t="shared" si="157"/>
        <v>1</v>
      </c>
      <c r="N2530" s="15" t="b">
        <f t="shared" si="158"/>
        <v>1</v>
      </c>
      <c r="O2530" s="15" t="b">
        <f t="shared" si="159"/>
        <v>1</v>
      </c>
    </row>
    <row r="2531" spans="3:15" s="15" customFormat="1" ht="13.75" x14ac:dyDescent="0.45">
      <c r="C2531" s="15">
        <v>2526</v>
      </c>
      <c r="D2531" s="15" t="s">
        <v>24266</v>
      </c>
      <c r="E2531" s="24" t="str">
        <f>Paid_Raw_Data!A2527</f>
        <v>CLM-2025-002526</v>
      </c>
      <c r="F2531" s="16" t="str">
        <f>Paid_Raw_Data!I2527</f>
        <v>2019-07-09</v>
      </c>
      <c r="G2531" s="16" t="str">
        <f>Paid_Raw_Data!J2527</f>
        <v>2019-08-04</v>
      </c>
      <c r="H2531" s="16" t="str">
        <f>Paid_Raw_Data!K2527</f>
        <v>2019-10-05</v>
      </c>
      <c r="I2531" s="15" t="str">
        <f>Paid_Raw_Data!C2527</f>
        <v>Personal Accident</v>
      </c>
      <c r="J2531" s="17">
        <f>Paid_Raw_Data!Q2527</f>
        <v>344496.2</v>
      </c>
      <c r="K2531" s="25">
        <f>Paid_Raw_Data!V2527</f>
        <v>266838.46999999997</v>
      </c>
      <c r="L2531" s="15" t="b">
        <f t="shared" si="156"/>
        <v>1</v>
      </c>
      <c r="M2531" s="15" t="b">
        <f t="shared" si="157"/>
        <v>1</v>
      </c>
      <c r="N2531" s="15" t="b">
        <f t="shared" si="158"/>
        <v>1</v>
      </c>
      <c r="O2531" s="15" t="b">
        <f t="shared" si="159"/>
        <v>1</v>
      </c>
    </row>
    <row r="2532" spans="3:15" s="15" customFormat="1" ht="13.75" x14ac:dyDescent="0.45">
      <c r="C2532" s="15">
        <v>2527</v>
      </c>
      <c r="D2532" s="15" t="s">
        <v>24266</v>
      </c>
      <c r="E2532" s="24" t="str">
        <f>Paid_Raw_Data!A2528</f>
        <v>CLM-2025-002527</v>
      </c>
      <c r="F2532" s="16" t="str">
        <f>Paid_Raw_Data!I2528</f>
        <v>2021-09-11</v>
      </c>
      <c r="G2532" s="16" t="str">
        <f>Paid_Raw_Data!J2528</f>
        <v>2021-10-01</v>
      </c>
      <c r="H2532" s="16" t="str">
        <f>Paid_Raw_Data!K2528</f>
        <v>2022-01-09</v>
      </c>
      <c r="I2532" s="15" t="str">
        <f>Paid_Raw_Data!C2528</f>
        <v>Personal Accident</v>
      </c>
      <c r="J2532" s="17">
        <f>Paid_Raw_Data!Q2528</f>
        <v>590873.06000000006</v>
      </c>
      <c r="K2532" s="25">
        <f>Paid_Raw_Data!V2528</f>
        <v>464042.71</v>
      </c>
      <c r="L2532" s="15" t="b">
        <f t="shared" si="156"/>
        <v>1</v>
      </c>
      <c r="M2532" s="15" t="b">
        <f t="shared" si="157"/>
        <v>1</v>
      </c>
      <c r="N2532" s="15" t="b">
        <f t="shared" si="158"/>
        <v>1</v>
      </c>
      <c r="O2532" s="15" t="b">
        <f t="shared" si="159"/>
        <v>1</v>
      </c>
    </row>
    <row r="2533" spans="3:15" s="15" customFormat="1" ht="13.75" x14ac:dyDescent="0.45">
      <c r="C2533" s="15">
        <v>2528</v>
      </c>
      <c r="D2533" s="15" t="s">
        <v>24266</v>
      </c>
      <c r="E2533" s="24" t="str">
        <f>Paid_Raw_Data!A2529</f>
        <v>CLM-2025-002528</v>
      </c>
      <c r="F2533" s="16" t="str">
        <f>Paid_Raw_Data!I2529</f>
        <v>2021-11-09</v>
      </c>
      <c r="G2533" s="16" t="str">
        <f>Paid_Raw_Data!J2529</f>
        <v>2021-12-02</v>
      </c>
      <c r="H2533" s="16" t="str">
        <f>Paid_Raw_Data!K2529</f>
        <v>2022-04-15</v>
      </c>
      <c r="I2533" s="15" t="str">
        <f>Paid_Raw_Data!C2529</f>
        <v>WIBA</v>
      </c>
      <c r="J2533" s="17">
        <f>Paid_Raw_Data!Q2529</f>
        <v>3002035.4</v>
      </c>
      <c r="K2533" s="25">
        <f>Paid_Raw_Data!V2529</f>
        <v>2299214.96</v>
      </c>
      <c r="L2533" s="15" t="b">
        <f t="shared" si="156"/>
        <v>1</v>
      </c>
      <c r="M2533" s="15" t="b">
        <f t="shared" si="157"/>
        <v>1</v>
      </c>
      <c r="N2533" s="15" t="b">
        <f t="shared" si="158"/>
        <v>1</v>
      </c>
      <c r="O2533" s="15" t="b">
        <f t="shared" si="159"/>
        <v>1</v>
      </c>
    </row>
    <row r="2534" spans="3:15" s="15" customFormat="1" ht="13.75" x14ac:dyDescent="0.45">
      <c r="C2534" s="15">
        <v>2529</v>
      </c>
      <c r="D2534" s="15" t="s">
        <v>24266</v>
      </c>
      <c r="E2534" s="24" t="str">
        <f>Paid_Raw_Data!A2530</f>
        <v>CLM-2025-002529</v>
      </c>
      <c r="F2534" s="16" t="str">
        <f>Paid_Raw_Data!I2530</f>
        <v>2023-04-11</v>
      </c>
      <c r="G2534" s="16" t="str">
        <f>Paid_Raw_Data!J2530</f>
        <v>2023-05-10</v>
      </c>
      <c r="H2534" s="16" t="str">
        <f>Paid_Raw_Data!K2530</f>
        <v>2023-09-18</v>
      </c>
      <c r="I2534" s="15" t="str">
        <f>Paid_Raw_Data!C2530</f>
        <v>Engineering</v>
      </c>
      <c r="J2534" s="17">
        <f>Paid_Raw_Data!Q2530</f>
        <v>180150956.06999999</v>
      </c>
      <c r="K2534" s="25">
        <f>Paid_Raw_Data!V2530</f>
        <v>73504920.379999995</v>
      </c>
      <c r="L2534" s="15" t="b">
        <f t="shared" si="156"/>
        <v>1</v>
      </c>
      <c r="M2534" s="15" t="b">
        <f t="shared" si="157"/>
        <v>1</v>
      </c>
      <c r="N2534" s="15" t="b">
        <f t="shared" si="158"/>
        <v>1</v>
      </c>
      <c r="O2534" s="15" t="b">
        <f t="shared" si="159"/>
        <v>1</v>
      </c>
    </row>
    <row r="2535" spans="3:15" s="15" customFormat="1" ht="13.75" x14ac:dyDescent="0.45">
      <c r="C2535" s="15">
        <v>2530</v>
      </c>
      <c r="D2535" s="15" t="s">
        <v>24266</v>
      </c>
      <c r="E2535" s="24" t="str">
        <f>Paid_Raw_Data!A2531</f>
        <v>CLM-2025-002530</v>
      </c>
      <c r="F2535" s="16" t="str">
        <f>Paid_Raw_Data!I2531</f>
        <v>2022-12-14</v>
      </c>
      <c r="G2535" s="16" t="str">
        <f>Paid_Raw_Data!J2531</f>
        <v>2022-12-28</v>
      </c>
      <c r="H2535" s="16" t="str">
        <f>Paid_Raw_Data!K2531</f>
        <v>2023-03-29</v>
      </c>
      <c r="I2535" s="15" t="str">
        <f>Paid_Raw_Data!C2531</f>
        <v>Marine Cargo</v>
      </c>
      <c r="J2535" s="17">
        <f>Paid_Raw_Data!Q2531</f>
        <v>7991701.7699999996</v>
      </c>
      <c r="K2535" s="25">
        <f>Paid_Raw_Data!V2531</f>
        <v>4200791.7300000004</v>
      </c>
      <c r="L2535" s="15" t="b">
        <f t="shared" si="156"/>
        <v>1</v>
      </c>
      <c r="M2535" s="15" t="b">
        <f t="shared" si="157"/>
        <v>1</v>
      </c>
      <c r="N2535" s="15" t="b">
        <f t="shared" si="158"/>
        <v>1</v>
      </c>
      <c r="O2535" s="15" t="b">
        <f t="shared" si="159"/>
        <v>1</v>
      </c>
    </row>
    <row r="2536" spans="3:15" s="15" customFormat="1" ht="13.75" x14ac:dyDescent="0.45">
      <c r="C2536" s="15">
        <v>2531</v>
      </c>
      <c r="D2536" s="15" t="s">
        <v>24266</v>
      </c>
      <c r="E2536" s="24" t="str">
        <f>Paid_Raw_Data!A2532</f>
        <v>CLM-2025-002531</v>
      </c>
      <c r="F2536" s="16" t="str">
        <f>Paid_Raw_Data!I2532</f>
        <v>2023-09-25</v>
      </c>
      <c r="G2536" s="16" t="str">
        <f>Paid_Raw_Data!J2532</f>
        <v>2023-10-14</v>
      </c>
      <c r="H2536" s="16" t="str">
        <f>Paid_Raw_Data!K2532</f>
        <v>2024-05-26</v>
      </c>
      <c r="I2536" s="15" t="str">
        <f>Paid_Raw_Data!C2532</f>
        <v>Fire Domestic</v>
      </c>
      <c r="J2536" s="17">
        <f>Paid_Raw_Data!Q2532</f>
        <v>922702.02</v>
      </c>
      <c r="K2536" s="25">
        <f>Paid_Raw_Data!V2532</f>
        <v>822221.93</v>
      </c>
      <c r="L2536" s="15" t="b">
        <f t="shared" si="156"/>
        <v>1</v>
      </c>
      <c r="M2536" s="15" t="b">
        <f t="shared" si="157"/>
        <v>1</v>
      </c>
      <c r="N2536" s="15" t="b">
        <f t="shared" si="158"/>
        <v>1</v>
      </c>
      <c r="O2536" s="15" t="b">
        <f t="shared" si="159"/>
        <v>1</v>
      </c>
    </row>
    <row r="2537" spans="3:15" s="15" customFormat="1" ht="13.75" x14ac:dyDescent="0.45">
      <c r="C2537" s="15">
        <v>2532</v>
      </c>
      <c r="D2537" s="15" t="s">
        <v>24266</v>
      </c>
      <c r="E2537" s="24" t="str">
        <f>Paid_Raw_Data!A2533</f>
        <v>CLM-2025-002532</v>
      </c>
      <c r="F2537" s="16" t="str">
        <f>Paid_Raw_Data!I2533</f>
        <v>2023-06-19</v>
      </c>
      <c r="G2537" s="16" t="str">
        <f>Paid_Raw_Data!J2533</f>
        <v>2023-07-19</v>
      </c>
      <c r="H2537" s="16" t="str">
        <f>Paid_Raw_Data!K2533</f>
        <v>2023-11-07</v>
      </c>
      <c r="I2537" s="15" t="str">
        <f>Paid_Raw_Data!C2533</f>
        <v>Liability</v>
      </c>
      <c r="J2537" s="17">
        <f>Paid_Raw_Data!Q2533</f>
        <v>20236628.140000001</v>
      </c>
      <c r="K2537" s="25">
        <f>Paid_Raw_Data!V2533</f>
        <v>9548680.5299999993</v>
      </c>
      <c r="L2537" s="15" t="b">
        <f t="shared" si="156"/>
        <v>1</v>
      </c>
      <c r="M2537" s="15" t="b">
        <f t="shared" si="157"/>
        <v>1</v>
      </c>
      <c r="N2537" s="15" t="b">
        <f t="shared" si="158"/>
        <v>1</v>
      </c>
      <c r="O2537" s="15" t="b">
        <f t="shared" si="159"/>
        <v>1</v>
      </c>
    </row>
    <row r="2538" spans="3:15" s="15" customFormat="1" ht="13.75" x14ac:dyDescent="0.45">
      <c r="C2538" s="15">
        <v>2533</v>
      </c>
      <c r="D2538" s="15" t="s">
        <v>24266</v>
      </c>
      <c r="E2538" s="24" t="str">
        <f>Paid_Raw_Data!A2534</f>
        <v>CLM-2025-002533</v>
      </c>
      <c r="F2538" s="16" t="str">
        <f>Paid_Raw_Data!I2534</f>
        <v>2022-05-02</v>
      </c>
      <c r="G2538" s="16" t="str">
        <f>Paid_Raw_Data!J2534</f>
        <v>2022-05-19</v>
      </c>
      <c r="H2538" s="16" t="str">
        <f>Paid_Raw_Data!K2534</f>
        <v>2022-11-06</v>
      </c>
      <c r="I2538" s="15" t="str">
        <f>Paid_Raw_Data!C2534</f>
        <v>Marine Cargo</v>
      </c>
      <c r="J2538" s="17">
        <f>Paid_Raw_Data!Q2534</f>
        <v>26137354.039999999</v>
      </c>
      <c r="K2538" s="25">
        <f>Paid_Raw_Data!V2534</f>
        <v>16041171.33</v>
      </c>
      <c r="L2538" s="15" t="b">
        <f t="shared" si="156"/>
        <v>1</v>
      </c>
      <c r="M2538" s="15" t="b">
        <f t="shared" si="157"/>
        <v>1</v>
      </c>
      <c r="N2538" s="15" t="b">
        <f t="shared" si="158"/>
        <v>1</v>
      </c>
      <c r="O2538" s="15" t="b">
        <f t="shared" si="159"/>
        <v>1</v>
      </c>
    </row>
    <row r="2539" spans="3:15" s="15" customFormat="1" ht="13.75" x14ac:dyDescent="0.45">
      <c r="C2539" s="15">
        <v>2534</v>
      </c>
      <c r="D2539" s="15" t="s">
        <v>24266</v>
      </c>
      <c r="E2539" s="24" t="str">
        <f>Paid_Raw_Data!A2535</f>
        <v>CLM-2025-002534</v>
      </c>
      <c r="F2539" s="16" t="str">
        <f>Paid_Raw_Data!I2535</f>
        <v>2021-12-22</v>
      </c>
      <c r="G2539" s="16" t="str">
        <f>Paid_Raw_Data!J2535</f>
        <v>2022-01-13</v>
      </c>
      <c r="H2539" s="16" t="str">
        <f>Paid_Raw_Data!K2535</f>
        <v>2022-09-04</v>
      </c>
      <c r="I2539" s="15" t="str">
        <f>Paid_Raw_Data!C2535</f>
        <v>Medical</v>
      </c>
      <c r="J2539" s="17">
        <f>Paid_Raw_Data!Q2535</f>
        <v>145598.72</v>
      </c>
      <c r="K2539" s="25">
        <f>Paid_Raw_Data!V2535</f>
        <v>107080.98</v>
      </c>
      <c r="L2539" s="15" t="b">
        <f t="shared" si="156"/>
        <v>1</v>
      </c>
      <c r="M2539" s="15" t="b">
        <f t="shared" si="157"/>
        <v>1</v>
      </c>
      <c r="N2539" s="15" t="b">
        <f t="shared" si="158"/>
        <v>1</v>
      </c>
      <c r="O2539" s="15" t="b">
        <f t="shared" si="159"/>
        <v>1</v>
      </c>
    </row>
    <row r="2540" spans="3:15" s="15" customFormat="1" ht="13.75" x14ac:dyDescent="0.45">
      <c r="C2540" s="15">
        <v>2535</v>
      </c>
      <c r="D2540" s="15" t="s">
        <v>24266</v>
      </c>
      <c r="E2540" s="24" t="str">
        <f>Paid_Raw_Data!A2536</f>
        <v>CLM-2025-002535</v>
      </c>
      <c r="F2540" s="16" t="str">
        <f>Paid_Raw_Data!I2536</f>
        <v>2018-10-31</v>
      </c>
      <c r="G2540" s="16" t="str">
        <f>Paid_Raw_Data!J2536</f>
        <v>2018-11-30</v>
      </c>
      <c r="H2540" s="16" t="str">
        <f>Paid_Raw_Data!K2536</f>
        <v>2019-07-07</v>
      </c>
      <c r="I2540" s="15" t="str">
        <f>Paid_Raw_Data!C2536</f>
        <v>Motor Private</v>
      </c>
      <c r="J2540" s="17">
        <f>Paid_Raw_Data!Q2536</f>
        <v>1190444.2</v>
      </c>
      <c r="K2540" s="25">
        <f>Paid_Raw_Data!V2536</f>
        <v>996232.55</v>
      </c>
      <c r="L2540" s="15" t="b">
        <f t="shared" si="156"/>
        <v>1</v>
      </c>
      <c r="M2540" s="15" t="b">
        <f t="shared" si="157"/>
        <v>1</v>
      </c>
      <c r="N2540" s="15" t="b">
        <f t="shared" si="158"/>
        <v>1</v>
      </c>
      <c r="O2540" s="15" t="b">
        <f t="shared" si="159"/>
        <v>1</v>
      </c>
    </row>
    <row r="2541" spans="3:15" s="15" customFormat="1" ht="13.75" x14ac:dyDescent="0.45">
      <c r="C2541" s="15">
        <v>2536</v>
      </c>
      <c r="D2541" s="15" t="s">
        <v>24266</v>
      </c>
      <c r="E2541" s="24" t="str">
        <f>Paid_Raw_Data!A2537</f>
        <v>CLM-2025-002536</v>
      </c>
      <c r="F2541" s="16" t="str">
        <f>Paid_Raw_Data!I2537</f>
        <v>2018-12-10</v>
      </c>
      <c r="G2541" s="16" t="str">
        <f>Paid_Raw_Data!J2537</f>
        <v>2018-12-10</v>
      </c>
      <c r="H2541" s="16" t="str">
        <f>Paid_Raw_Data!K2537</f>
        <v>2019-05-07</v>
      </c>
      <c r="I2541" s="15" t="str">
        <f>Paid_Raw_Data!C2537</f>
        <v>Liability</v>
      </c>
      <c r="J2541" s="17">
        <f>Paid_Raw_Data!Q2537</f>
        <v>14234206.960000001</v>
      </c>
      <c r="K2541" s="25">
        <f>Paid_Raw_Data!V2537</f>
        <v>4423389.01</v>
      </c>
      <c r="L2541" s="15" t="b">
        <f t="shared" si="156"/>
        <v>1</v>
      </c>
      <c r="M2541" s="15" t="b">
        <f t="shared" si="157"/>
        <v>1</v>
      </c>
      <c r="N2541" s="15" t="b">
        <f t="shared" si="158"/>
        <v>1</v>
      </c>
      <c r="O2541" s="15" t="b">
        <f t="shared" si="159"/>
        <v>1</v>
      </c>
    </row>
    <row r="2542" spans="3:15" s="15" customFormat="1" ht="13.75" x14ac:dyDescent="0.45">
      <c r="C2542" s="15">
        <v>2537</v>
      </c>
      <c r="D2542" s="15" t="s">
        <v>24266</v>
      </c>
      <c r="E2542" s="24" t="str">
        <f>Paid_Raw_Data!A2538</f>
        <v>CLM-2025-002537</v>
      </c>
      <c r="F2542" s="16" t="str">
        <f>Paid_Raw_Data!I2538</f>
        <v>2026-02-18</v>
      </c>
      <c r="G2542" s="16" t="str">
        <f>Paid_Raw_Data!J2538</f>
        <v>2026-02-21</v>
      </c>
      <c r="H2542" s="16" t="str">
        <f>Paid_Raw_Data!K2538</f>
        <v>2026-03-17</v>
      </c>
      <c r="I2542" s="15" t="str">
        <f>Paid_Raw_Data!C2538</f>
        <v>WIBA</v>
      </c>
      <c r="J2542" s="17">
        <f>Paid_Raw_Data!Q2538</f>
        <v>1603209.07</v>
      </c>
      <c r="K2542" s="25">
        <f>Paid_Raw_Data!V2538</f>
        <v>830300.69</v>
      </c>
      <c r="L2542" s="15" t="b">
        <f t="shared" si="156"/>
        <v>1</v>
      </c>
      <c r="M2542" s="15" t="b">
        <f t="shared" si="157"/>
        <v>1</v>
      </c>
      <c r="N2542" s="15" t="b">
        <f t="shared" si="158"/>
        <v>1</v>
      </c>
      <c r="O2542" s="15" t="b">
        <f t="shared" si="159"/>
        <v>1</v>
      </c>
    </row>
    <row r="2543" spans="3:15" s="15" customFormat="1" ht="13.75" x14ac:dyDescent="0.45">
      <c r="C2543" s="15">
        <v>2538</v>
      </c>
      <c r="D2543" s="15" t="s">
        <v>24266</v>
      </c>
      <c r="E2543" s="24" t="str">
        <f>Paid_Raw_Data!A2539</f>
        <v>CLM-2025-002538</v>
      </c>
      <c r="F2543" s="16" t="str">
        <f>Paid_Raw_Data!I2539</f>
        <v>2019-10-25</v>
      </c>
      <c r="G2543" s="16" t="str">
        <f>Paid_Raw_Data!J2539</f>
        <v>2019-10-27</v>
      </c>
      <c r="H2543" s="16" t="str">
        <f>Paid_Raw_Data!K2539</f>
        <v>2020-03-03</v>
      </c>
      <c r="I2543" s="15" t="str">
        <f>Paid_Raw_Data!C2539</f>
        <v>Liability</v>
      </c>
      <c r="J2543" s="17">
        <f>Paid_Raw_Data!Q2539</f>
        <v>25445073.460000001</v>
      </c>
      <c r="K2543" s="25">
        <f>Paid_Raw_Data!V2539</f>
        <v>8923805.8300000001</v>
      </c>
      <c r="L2543" s="15" t="b">
        <f t="shared" si="156"/>
        <v>1</v>
      </c>
      <c r="M2543" s="15" t="b">
        <f t="shared" si="157"/>
        <v>1</v>
      </c>
      <c r="N2543" s="15" t="b">
        <f t="shared" si="158"/>
        <v>1</v>
      </c>
      <c r="O2543" s="15" t="b">
        <f t="shared" si="159"/>
        <v>1</v>
      </c>
    </row>
    <row r="2544" spans="3:15" s="15" customFormat="1" ht="13.75" x14ac:dyDescent="0.45">
      <c r="C2544" s="15">
        <v>2539</v>
      </c>
      <c r="D2544" s="15" t="s">
        <v>24266</v>
      </c>
      <c r="E2544" s="24" t="str">
        <f>Paid_Raw_Data!A2540</f>
        <v>CLM-2025-002539</v>
      </c>
      <c r="F2544" s="16" t="str">
        <f>Paid_Raw_Data!I2540</f>
        <v>2018-09-30</v>
      </c>
      <c r="G2544" s="16" t="str">
        <f>Paid_Raw_Data!J2540</f>
        <v>2018-10-19</v>
      </c>
      <c r="H2544" s="16" t="str">
        <f>Paid_Raw_Data!K2540</f>
        <v>2019-05-10</v>
      </c>
      <c r="I2544" s="15" t="str">
        <f>Paid_Raw_Data!C2540</f>
        <v>Fire Domestic</v>
      </c>
      <c r="J2544" s="17">
        <f>Paid_Raw_Data!Q2540</f>
        <v>4911351.1399999997</v>
      </c>
      <c r="K2544" s="25">
        <f>Paid_Raw_Data!V2540</f>
        <v>3764627.55</v>
      </c>
      <c r="L2544" s="15" t="b">
        <f t="shared" si="156"/>
        <v>1</v>
      </c>
      <c r="M2544" s="15" t="b">
        <f t="shared" si="157"/>
        <v>1</v>
      </c>
      <c r="N2544" s="15" t="b">
        <f t="shared" si="158"/>
        <v>1</v>
      </c>
      <c r="O2544" s="15" t="b">
        <f t="shared" si="159"/>
        <v>1</v>
      </c>
    </row>
    <row r="2545" spans="3:15" s="15" customFormat="1" ht="13.75" x14ac:dyDescent="0.45">
      <c r="C2545" s="15">
        <v>2540</v>
      </c>
      <c r="D2545" s="15" t="s">
        <v>24266</v>
      </c>
      <c r="E2545" s="24" t="str">
        <f>Paid_Raw_Data!A2541</f>
        <v>CLM-2025-002540</v>
      </c>
      <c r="F2545" s="16" t="str">
        <f>Paid_Raw_Data!I2541</f>
        <v>2024-11-29</v>
      </c>
      <c r="G2545" s="16" t="str">
        <f>Paid_Raw_Data!J2541</f>
        <v>2024-12-17</v>
      </c>
      <c r="H2545" s="16" t="str">
        <f>Paid_Raw_Data!K2541</f>
        <v>2025-07-08</v>
      </c>
      <c r="I2545" s="15" t="str">
        <f>Paid_Raw_Data!C2541</f>
        <v>Personal Accident</v>
      </c>
      <c r="J2545" s="17">
        <f>Paid_Raw_Data!Q2541</f>
        <v>98457.78</v>
      </c>
      <c r="K2545" s="25">
        <f>Paid_Raw_Data!V2541</f>
        <v>87567.41</v>
      </c>
      <c r="L2545" s="15" t="b">
        <f t="shared" si="156"/>
        <v>1</v>
      </c>
      <c r="M2545" s="15" t="b">
        <f t="shared" si="157"/>
        <v>1</v>
      </c>
      <c r="N2545" s="15" t="b">
        <f t="shared" si="158"/>
        <v>1</v>
      </c>
      <c r="O2545" s="15" t="b">
        <f t="shared" si="159"/>
        <v>1</v>
      </c>
    </row>
    <row r="2546" spans="3:15" s="15" customFormat="1" ht="13.75" x14ac:dyDescent="0.45">
      <c r="C2546" s="15">
        <v>2541</v>
      </c>
      <c r="D2546" s="15" t="s">
        <v>24266</v>
      </c>
      <c r="E2546" s="24" t="str">
        <f>Paid_Raw_Data!A2542</f>
        <v>CLM-2025-002541</v>
      </c>
      <c r="F2546" s="16" t="str">
        <f>Paid_Raw_Data!I2542</f>
        <v>2024-07-28</v>
      </c>
      <c r="G2546" s="16" t="str">
        <f>Paid_Raw_Data!J2542</f>
        <v>2024-08-10</v>
      </c>
      <c r="H2546" s="16" t="str">
        <f>Paid_Raw_Data!K2542</f>
        <v>2025-03-14</v>
      </c>
      <c r="I2546" s="15" t="str">
        <f>Paid_Raw_Data!C2542</f>
        <v>WIBA</v>
      </c>
      <c r="J2546" s="17">
        <f>Paid_Raw_Data!Q2542</f>
        <v>6560286.1799999997</v>
      </c>
      <c r="K2546" s="25">
        <f>Paid_Raw_Data!V2542</f>
        <v>4382969.49</v>
      </c>
      <c r="L2546" s="15" t="b">
        <f t="shared" si="156"/>
        <v>1</v>
      </c>
      <c r="M2546" s="15" t="b">
        <f t="shared" si="157"/>
        <v>1</v>
      </c>
      <c r="N2546" s="15" t="b">
        <f t="shared" si="158"/>
        <v>1</v>
      </c>
      <c r="O2546" s="15" t="b">
        <f t="shared" si="159"/>
        <v>1</v>
      </c>
    </row>
    <row r="2547" spans="3:15" s="15" customFormat="1" ht="13.75" x14ac:dyDescent="0.45">
      <c r="C2547" s="15">
        <v>2542</v>
      </c>
      <c r="D2547" s="15" t="s">
        <v>24266</v>
      </c>
      <c r="E2547" s="24" t="str">
        <f>Paid_Raw_Data!A2543</f>
        <v>CLM-2025-002542</v>
      </c>
      <c r="F2547" s="16" t="str">
        <f>Paid_Raw_Data!I2543</f>
        <v>2025-11-26</v>
      </c>
      <c r="G2547" s="16" t="str">
        <f>Paid_Raw_Data!J2543</f>
        <v>2025-11-27</v>
      </c>
      <c r="H2547" s="16" t="str">
        <f>Paid_Raw_Data!K2543</f>
        <v>2025-12-26</v>
      </c>
      <c r="I2547" s="15" t="str">
        <f>Paid_Raw_Data!C2543</f>
        <v>Personal Accident</v>
      </c>
      <c r="J2547" s="17">
        <f>Paid_Raw_Data!Q2543</f>
        <v>175331.12</v>
      </c>
      <c r="K2547" s="25">
        <f>Paid_Raw_Data!V2543</f>
        <v>144613.29</v>
      </c>
      <c r="L2547" s="15" t="b">
        <f t="shared" si="156"/>
        <v>1</v>
      </c>
      <c r="M2547" s="15" t="b">
        <f t="shared" si="157"/>
        <v>1</v>
      </c>
      <c r="N2547" s="15" t="b">
        <f t="shared" si="158"/>
        <v>1</v>
      </c>
      <c r="O2547" s="15" t="b">
        <f t="shared" si="159"/>
        <v>1</v>
      </c>
    </row>
    <row r="2548" spans="3:15" s="15" customFormat="1" ht="13.75" x14ac:dyDescent="0.45">
      <c r="C2548" s="15">
        <v>2543</v>
      </c>
      <c r="D2548" s="15" t="s">
        <v>24266</v>
      </c>
      <c r="E2548" s="24" t="str">
        <f>Paid_Raw_Data!A2544</f>
        <v>CLM-2025-002543</v>
      </c>
      <c r="F2548" s="16" t="str">
        <f>Paid_Raw_Data!I2544</f>
        <v>2021-10-04</v>
      </c>
      <c r="G2548" s="16" t="str">
        <f>Paid_Raw_Data!J2544</f>
        <v>2021-10-10</v>
      </c>
      <c r="H2548" s="16" t="str">
        <f>Paid_Raw_Data!K2544</f>
        <v>2021-11-02</v>
      </c>
      <c r="I2548" s="15" t="str">
        <f>Paid_Raw_Data!C2544</f>
        <v>WIBA</v>
      </c>
      <c r="J2548" s="17">
        <f>Paid_Raw_Data!Q2544</f>
        <v>2557288.9300000002</v>
      </c>
      <c r="K2548" s="25">
        <f>Paid_Raw_Data!V2544</f>
        <v>1696984.74</v>
      </c>
      <c r="L2548" s="15" t="b">
        <f t="shared" si="156"/>
        <v>1</v>
      </c>
      <c r="M2548" s="15" t="b">
        <f t="shared" si="157"/>
        <v>1</v>
      </c>
      <c r="N2548" s="15" t="b">
        <f t="shared" si="158"/>
        <v>1</v>
      </c>
      <c r="O2548" s="15" t="b">
        <f t="shared" si="159"/>
        <v>1</v>
      </c>
    </row>
    <row r="2549" spans="3:15" s="15" customFormat="1" ht="13.75" x14ac:dyDescent="0.45">
      <c r="C2549" s="15">
        <v>2544</v>
      </c>
      <c r="D2549" s="15" t="s">
        <v>24266</v>
      </c>
      <c r="E2549" s="24" t="str">
        <f>Paid_Raw_Data!A2545</f>
        <v>CLM-2025-002544</v>
      </c>
      <c r="F2549" s="16" t="str">
        <f>Paid_Raw_Data!I2545</f>
        <v>2026-03-15</v>
      </c>
      <c r="G2549" s="16" t="str">
        <f>Paid_Raw_Data!J2545</f>
        <v>2026-03-17</v>
      </c>
      <c r="H2549" s="16" t="str">
        <f>Paid_Raw_Data!K2545</f>
        <v>2026-05-15</v>
      </c>
      <c r="I2549" s="15" t="str">
        <f>Paid_Raw_Data!C2545</f>
        <v>WIBA</v>
      </c>
      <c r="J2549" s="17">
        <f>Paid_Raw_Data!Q2545</f>
        <v>1403423.21</v>
      </c>
      <c r="K2549" s="25">
        <f>Paid_Raw_Data!V2545</f>
        <v>1034505.06</v>
      </c>
      <c r="L2549" s="15" t="b">
        <f t="shared" si="156"/>
        <v>1</v>
      </c>
      <c r="M2549" s="15" t="b">
        <f t="shared" si="157"/>
        <v>1</v>
      </c>
      <c r="N2549" s="15" t="b">
        <f t="shared" si="158"/>
        <v>1</v>
      </c>
      <c r="O2549" s="15" t="b">
        <f t="shared" si="159"/>
        <v>1</v>
      </c>
    </row>
    <row r="2550" spans="3:15" s="15" customFormat="1" ht="13.75" x14ac:dyDescent="0.45">
      <c r="C2550" s="15">
        <v>2545</v>
      </c>
      <c r="D2550" s="15" t="s">
        <v>24266</v>
      </c>
      <c r="E2550" s="24" t="str">
        <f>Paid_Raw_Data!A2546</f>
        <v>CLM-2025-002545</v>
      </c>
      <c r="F2550" s="16" t="str">
        <f>Paid_Raw_Data!I2546</f>
        <v>2022-05-09</v>
      </c>
      <c r="G2550" s="16" t="str">
        <f>Paid_Raw_Data!J2546</f>
        <v>2022-05-14</v>
      </c>
      <c r="H2550" s="16" t="str">
        <f>Paid_Raw_Data!K2546</f>
        <v>2022-07-07</v>
      </c>
      <c r="I2550" s="15" t="str">
        <f>Paid_Raw_Data!C2546</f>
        <v>Motor Private</v>
      </c>
      <c r="J2550" s="17">
        <f>Paid_Raw_Data!Q2546</f>
        <v>1165096.29</v>
      </c>
      <c r="K2550" s="25">
        <f>Paid_Raw_Data!V2546</f>
        <v>935853.25</v>
      </c>
      <c r="L2550" s="15" t="b">
        <f t="shared" si="156"/>
        <v>1</v>
      </c>
      <c r="M2550" s="15" t="b">
        <f t="shared" si="157"/>
        <v>1</v>
      </c>
      <c r="N2550" s="15" t="b">
        <f t="shared" si="158"/>
        <v>1</v>
      </c>
      <c r="O2550" s="15" t="b">
        <f t="shared" si="159"/>
        <v>1</v>
      </c>
    </row>
    <row r="2551" spans="3:15" s="15" customFormat="1" ht="13.75" x14ac:dyDescent="0.45">
      <c r="C2551" s="15">
        <v>2546</v>
      </c>
      <c r="D2551" s="15" t="s">
        <v>24266</v>
      </c>
      <c r="E2551" s="24" t="str">
        <f>Paid_Raw_Data!A2547</f>
        <v>CLM-2025-002546</v>
      </c>
      <c r="F2551" s="16" t="str">
        <f>Paid_Raw_Data!I2547</f>
        <v>2018-03-21</v>
      </c>
      <c r="G2551" s="16" t="str">
        <f>Paid_Raw_Data!J2547</f>
        <v>2018-04-02</v>
      </c>
      <c r="H2551" s="16" t="str">
        <f>Paid_Raw_Data!K2547</f>
        <v>2018-07-04</v>
      </c>
      <c r="I2551" s="15" t="str">
        <f>Paid_Raw_Data!C2547</f>
        <v>Motor Commercial</v>
      </c>
      <c r="J2551" s="17">
        <f>Paid_Raw_Data!Q2547</f>
        <v>2407490.84</v>
      </c>
      <c r="K2551" s="25">
        <f>Paid_Raw_Data!V2547</f>
        <v>1740868.83</v>
      </c>
      <c r="L2551" s="15" t="b">
        <f t="shared" si="156"/>
        <v>1</v>
      </c>
      <c r="M2551" s="15" t="b">
        <f t="shared" si="157"/>
        <v>1</v>
      </c>
      <c r="N2551" s="15" t="b">
        <f t="shared" si="158"/>
        <v>1</v>
      </c>
      <c r="O2551" s="15" t="b">
        <f t="shared" si="159"/>
        <v>1</v>
      </c>
    </row>
    <row r="2552" spans="3:15" s="15" customFormat="1" ht="13.75" x14ac:dyDescent="0.45">
      <c r="C2552" s="15">
        <v>2547</v>
      </c>
      <c r="D2552" s="15" t="s">
        <v>24266</v>
      </c>
      <c r="E2552" s="24" t="str">
        <f>Paid_Raw_Data!A2548</f>
        <v>CLM-2025-002547</v>
      </c>
      <c r="F2552" s="16" t="str">
        <f>Paid_Raw_Data!I2548</f>
        <v>2025-08-02</v>
      </c>
      <c r="G2552" s="16" t="str">
        <f>Paid_Raw_Data!J2548</f>
        <v>2025-08-21</v>
      </c>
      <c r="H2552" s="16" t="str">
        <f>Paid_Raw_Data!K2548</f>
        <v>2026-02-20</v>
      </c>
      <c r="I2552" s="15" t="str">
        <f>Paid_Raw_Data!C2548</f>
        <v>Fire Industrial</v>
      </c>
      <c r="J2552" s="17">
        <f>Paid_Raw_Data!Q2548</f>
        <v>56877114.460000001</v>
      </c>
      <c r="K2552" s="25">
        <f>Paid_Raw_Data!V2548</f>
        <v>32437105.809999999</v>
      </c>
      <c r="L2552" s="15" t="b">
        <f t="shared" si="156"/>
        <v>1</v>
      </c>
      <c r="M2552" s="15" t="b">
        <f t="shared" si="157"/>
        <v>1</v>
      </c>
      <c r="N2552" s="15" t="b">
        <f t="shared" si="158"/>
        <v>1</v>
      </c>
      <c r="O2552" s="15" t="b">
        <f t="shared" si="159"/>
        <v>1</v>
      </c>
    </row>
    <row r="2553" spans="3:15" s="15" customFormat="1" ht="13.75" x14ac:dyDescent="0.45">
      <c r="C2553" s="15">
        <v>2548</v>
      </c>
      <c r="D2553" s="15" t="s">
        <v>24266</v>
      </c>
      <c r="E2553" s="24" t="str">
        <f>Paid_Raw_Data!A2549</f>
        <v>CLM-2025-002548</v>
      </c>
      <c r="F2553" s="16" t="str">
        <f>Paid_Raw_Data!I2549</f>
        <v>2023-05-31</v>
      </c>
      <c r="G2553" s="16" t="str">
        <f>Paid_Raw_Data!J2549</f>
        <v>2023-06-06</v>
      </c>
      <c r="H2553" s="16" t="str">
        <f>Paid_Raw_Data!K2549</f>
        <v>2023-12-13</v>
      </c>
      <c r="I2553" s="15" t="str">
        <f>Paid_Raw_Data!C2549</f>
        <v>WIBA</v>
      </c>
      <c r="J2553" s="17">
        <f>Paid_Raw_Data!Q2549</f>
        <v>1213036.79</v>
      </c>
      <c r="K2553" s="25">
        <f>Paid_Raw_Data!V2549</f>
        <v>743245.02</v>
      </c>
      <c r="L2553" s="15" t="b">
        <f t="shared" si="156"/>
        <v>1</v>
      </c>
      <c r="M2553" s="15" t="b">
        <f t="shared" si="157"/>
        <v>1</v>
      </c>
      <c r="N2553" s="15" t="b">
        <f t="shared" si="158"/>
        <v>1</v>
      </c>
      <c r="O2553" s="15" t="b">
        <f t="shared" si="159"/>
        <v>1</v>
      </c>
    </row>
    <row r="2554" spans="3:15" s="15" customFormat="1" ht="13.75" x14ac:dyDescent="0.45">
      <c r="C2554" s="15">
        <v>2549</v>
      </c>
      <c r="D2554" s="15" t="s">
        <v>24266</v>
      </c>
      <c r="E2554" s="24" t="str">
        <f>Paid_Raw_Data!A2550</f>
        <v>CLM-2025-002549</v>
      </c>
      <c r="F2554" s="16" t="str">
        <f>Paid_Raw_Data!I2550</f>
        <v>2025-02-12</v>
      </c>
      <c r="G2554" s="16" t="str">
        <f>Paid_Raw_Data!J2550</f>
        <v>2025-02-13</v>
      </c>
      <c r="H2554" s="16" t="str">
        <f>Paid_Raw_Data!K2550</f>
        <v>2025-05-04</v>
      </c>
      <c r="I2554" s="15" t="str">
        <f>Paid_Raw_Data!C2550</f>
        <v>WIBA</v>
      </c>
      <c r="J2554" s="17">
        <f>Paid_Raw_Data!Q2550</f>
        <v>231553.62</v>
      </c>
      <c r="K2554" s="25">
        <f>Paid_Raw_Data!V2550</f>
        <v>185398.08</v>
      </c>
      <c r="L2554" s="15" t="b">
        <f t="shared" si="156"/>
        <v>1</v>
      </c>
      <c r="M2554" s="15" t="b">
        <f t="shared" si="157"/>
        <v>1</v>
      </c>
      <c r="N2554" s="15" t="b">
        <f t="shared" si="158"/>
        <v>1</v>
      </c>
      <c r="O2554" s="15" t="b">
        <f t="shared" si="159"/>
        <v>1</v>
      </c>
    </row>
    <row r="2555" spans="3:15" s="15" customFormat="1" ht="13.75" x14ac:dyDescent="0.45">
      <c r="C2555" s="15">
        <v>2550</v>
      </c>
      <c r="D2555" s="15" t="s">
        <v>24266</v>
      </c>
      <c r="E2555" s="24" t="str">
        <f>Paid_Raw_Data!A2551</f>
        <v>CLM-2025-002550</v>
      </c>
      <c r="F2555" s="16" t="str">
        <f>Paid_Raw_Data!I2551</f>
        <v>2025-09-24</v>
      </c>
      <c r="G2555" s="16" t="str">
        <f>Paid_Raw_Data!J2551</f>
        <v>2025-10-24</v>
      </c>
      <c r="H2555" s="16" t="str">
        <f>Paid_Raw_Data!K2551</f>
        <v>2025-11-10</v>
      </c>
      <c r="I2555" s="15" t="str">
        <f>Paid_Raw_Data!C2551</f>
        <v>Motor Commercial</v>
      </c>
      <c r="J2555" s="17">
        <f>Paid_Raw_Data!Q2551</f>
        <v>713738.05</v>
      </c>
      <c r="K2555" s="25">
        <f>Paid_Raw_Data!V2551</f>
        <v>447272.35</v>
      </c>
      <c r="L2555" s="15" t="b">
        <f t="shared" si="156"/>
        <v>1</v>
      </c>
      <c r="M2555" s="15" t="b">
        <f t="shared" si="157"/>
        <v>1</v>
      </c>
      <c r="N2555" s="15" t="b">
        <f t="shared" si="158"/>
        <v>1</v>
      </c>
      <c r="O2555" s="15" t="b">
        <f t="shared" si="159"/>
        <v>1</v>
      </c>
    </row>
    <row r="2556" spans="3:15" s="15" customFormat="1" ht="13.75" x14ac:dyDescent="0.45">
      <c r="C2556" s="15">
        <v>2551</v>
      </c>
      <c r="D2556" s="15" t="s">
        <v>24266</v>
      </c>
      <c r="E2556" s="24" t="str">
        <f>Paid_Raw_Data!A2552</f>
        <v>CLM-2025-002551</v>
      </c>
      <c r="F2556" s="16" t="str">
        <f>Paid_Raw_Data!I2552</f>
        <v>2021-01-15</v>
      </c>
      <c r="G2556" s="16" t="str">
        <f>Paid_Raw_Data!J2552</f>
        <v>2021-01-30</v>
      </c>
      <c r="H2556" s="16" t="str">
        <f>Paid_Raw_Data!K2552</f>
        <v>2021-04-23</v>
      </c>
      <c r="I2556" s="15" t="str">
        <f>Paid_Raw_Data!C2552</f>
        <v>Engineering</v>
      </c>
      <c r="J2556" s="17">
        <f>Paid_Raw_Data!Q2552</f>
        <v>51609504.009999998</v>
      </c>
      <c r="K2556" s="25">
        <f>Paid_Raw_Data!V2552</f>
        <v>24526626.91</v>
      </c>
      <c r="L2556" s="15" t="b">
        <f t="shared" si="156"/>
        <v>1</v>
      </c>
      <c r="M2556" s="15" t="b">
        <f t="shared" si="157"/>
        <v>1</v>
      </c>
      <c r="N2556" s="15" t="b">
        <f t="shared" si="158"/>
        <v>1</v>
      </c>
      <c r="O2556" s="15" t="b">
        <f t="shared" si="159"/>
        <v>1</v>
      </c>
    </row>
    <row r="2557" spans="3:15" s="15" customFormat="1" ht="13.75" x14ac:dyDescent="0.45">
      <c r="C2557" s="15">
        <v>2552</v>
      </c>
      <c r="D2557" s="15" t="s">
        <v>24266</v>
      </c>
      <c r="E2557" s="24" t="str">
        <f>Paid_Raw_Data!A2553</f>
        <v>CLM-2025-002552</v>
      </c>
      <c r="F2557" s="16" t="str">
        <f>Paid_Raw_Data!I2553</f>
        <v>2025-11-29</v>
      </c>
      <c r="G2557" s="16" t="str">
        <f>Paid_Raw_Data!J2553</f>
        <v>2025-12-21</v>
      </c>
      <c r="H2557" s="16" t="str">
        <f>Paid_Raw_Data!K2553</f>
        <v>2026-02-08</v>
      </c>
      <c r="I2557" s="15" t="str">
        <f>Paid_Raw_Data!C2553</f>
        <v>Fire Industrial</v>
      </c>
      <c r="J2557" s="17">
        <f>Paid_Raw_Data!Q2553</f>
        <v>330675605.48000002</v>
      </c>
      <c r="K2557" s="25">
        <f>Paid_Raw_Data!V2553</f>
        <v>177968238.77000001</v>
      </c>
      <c r="L2557" s="15" t="b">
        <f t="shared" si="156"/>
        <v>1</v>
      </c>
      <c r="M2557" s="15" t="b">
        <f t="shared" si="157"/>
        <v>1</v>
      </c>
      <c r="N2557" s="15" t="b">
        <f t="shared" si="158"/>
        <v>1</v>
      </c>
      <c r="O2557" s="15" t="b">
        <f t="shared" si="159"/>
        <v>1</v>
      </c>
    </row>
    <row r="2558" spans="3:15" s="15" customFormat="1" ht="13.75" x14ac:dyDescent="0.45">
      <c r="C2558" s="15">
        <v>2553</v>
      </c>
      <c r="D2558" s="15" t="s">
        <v>24266</v>
      </c>
      <c r="E2558" s="24" t="str">
        <f>Paid_Raw_Data!A2554</f>
        <v>CLM-2025-002553</v>
      </c>
      <c r="F2558" s="16" t="str">
        <f>Paid_Raw_Data!I2554</f>
        <v>2024-06-11</v>
      </c>
      <c r="G2558" s="16" t="str">
        <f>Paid_Raw_Data!J2554</f>
        <v>2024-06-22</v>
      </c>
      <c r="H2558" s="16" t="str">
        <f>Paid_Raw_Data!K2554</f>
        <v>2025-01-10</v>
      </c>
      <c r="I2558" s="15" t="str">
        <f>Paid_Raw_Data!C2554</f>
        <v>Motor Private</v>
      </c>
      <c r="J2558" s="17">
        <f>Paid_Raw_Data!Q2554</f>
        <v>805295.28</v>
      </c>
      <c r="K2558" s="25">
        <f>Paid_Raw_Data!V2554</f>
        <v>570721.97</v>
      </c>
      <c r="L2558" s="15" t="b">
        <f t="shared" si="156"/>
        <v>1</v>
      </c>
      <c r="M2558" s="15" t="b">
        <f t="shared" si="157"/>
        <v>1</v>
      </c>
      <c r="N2558" s="15" t="b">
        <f t="shared" si="158"/>
        <v>1</v>
      </c>
      <c r="O2558" s="15" t="b">
        <f t="shared" si="159"/>
        <v>1</v>
      </c>
    </row>
    <row r="2559" spans="3:15" s="15" customFormat="1" ht="13.75" x14ac:dyDescent="0.45">
      <c r="C2559" s="15">
        <v>2554</v>
      </c>
      <c r="D2559" s="15" t="s">
        <v>24266</v>
      </c>
      <c r="E2559" s="24" t="str">
        <f>Paid_Raw_Data!A2555</f>
        <v>CLM-2025-002554</v>
      </c>
      <c r="F2559" s="16" t="str">
        <f>Paid_Raw_Data!I2555</f>
        <v>2019-06-17</v>
      </c>
      <c r="G2559" s="16" t="str">
        <f>Paid_Raw_Data!J2555</f>
        <v>2019-06-19</v>
      </c>
      <c r="H2559" s="16" t="str">
        <f>Paid_Raw_Data!K2555</f>
        <v>2019-09-18</v>
      </c>
      <c r="I2559" s="15" t="str">
        <f>Paid_Raw_Data!C2555</f>
        <v>Motor Private</v>
      </c>
      <c r="J2559" s="17">
        <f>Paid_Raw_Data!Q2555</f>
        <v>1011350.29</v>
      </c>
      <c r="K2559" s="25">
        <f>Paid_Raw_Data!V2555</f>
        <v>763462.93</v>
      </c>
      <c r="L2559" s="15" t="b">
        <f t="shared" si="156"/>
        <v>1</v>
      </c>
      <c r="M2559" s="15" t="b">
        <f t="shared" si="157"/>
        <v>1</v>
      </c>
      <c r="N2559" s="15" t="b">
        <f t="shared" si="158"/>
        <v>1</v>
      </c>
      <c r="O2559" s="15" t="b">
        <f t="shared" si="159"/>
        <v>1</v>
      </c>
    </row>
    <row r="2560" spans="3:15" s="15" customFormat="1" ht="13.75" x14ac:dyDescent="0.45">
      <c r="C2560" s="15">
        <v>2555</v>
      </c>
      <c r="D2560" s="15" t="s">
        <v>24266</v>
      </c>
      <c r="E2560" s="24" t="str">
        <f>Paid_Raw_Data!A2556</f>
        <v>CLM-2025-002555</v>
      </c>
      <c r="F2560" s="16" t="str">
        <f>Paid_Raw_Data!I2556</f>
        <v>2023-11-29</v>
      </c>
      <c r="G2560" s="16" t="str">
        <f>Paid_Raw_Data!J2556</f>
        <v>2023-12-16</v>
      </c>
      <c r="H2560" s="16" t="str">
        <f>Paid_Raw_Data!K2556</f>
        <v>2024-05-11</v>
      </c>
      <c r="I2560" s="15" t="str">
        <f>Paid_Raw_Data!C2556</f>
        <v>WIBA</v>
      </c>
      <c r="J2560" s="17">
        <f>Paid_Raw_Data!Q2556</f>
        <v>7356728.6100000003</v>
      </c>
      <c r="K2560" s="25">
        <f>Paid_Raw_Data!V2556</f>
        <v>5530689.96</v>
      </c>
      <c r="L2560" s="15" t="b">
        <f t="shared" si="156"/>
        <v>1</v>
      </c>
      <c r="M2560" s="15" t="b">
        <f t="shared" si="157"/>
        <v>1</v>
      </c>
      <c r="N2560" s="15" t="b">
        <f t="shared" si="158"/>
        <v>1</v>
      </c>
      <c r="O2560" s="15" t="b">
        <f t="shared" si="159"/>
        <v>1</v>
      </c>
    </row>
    <row r="2561" spans="3:15" s="15" customFormat="1" ht="13.75" x14ac:dyDescent="0.45">
      <c r="C2561" s="15">
        <v>2556</v>
      </c>
      <c r="D2561" s="15" t="s">
        <v>24266</v>
      </c>
      <c r="E2561" s="24" t="str">
        <f>Paid_Raw_Data!A2557</f>
        <v>CLM-2025-002556</v>
      </c>
      <c r="F2561" s="16" t="str">
        <f>Paid_Raw_Data!I2557</f>
        <v>2024-02-09</v>
      </c>
      <c r="G2561" s="16" t="str">
        <f>Paid_Raw_Data!J2557</f>
        <v>2024-02-18</v>
      </c>
      <c r="H2561" s="16" t="str">
        <f>Paid_Raw_Data!K2557</f>
        <v>2024-09-18</v>
      </c>
      <c r="I2561" s="15" t="str">
        <f>Paid_Raw_Data!C2557</f>
        <v>Medical</v>
      </c>
      <c r="J2561" s="17">
        <f>Paid_Raw_Data!Q2557</f>
        <v>519784.44</v>
      </c>
      <c r="K2561" s="25">
        <f>Paid_Raw_Data!V2557</f>
        <v>337494.14</v>
      </c>
      <c r="L2561" s="15" t="b">
        <f t="shared" si="156"/>
        <v>1</v>
      </c>
      <c r="M2561" s="15" t="b">
        <f t="shared" si="157"/>
        <v>1</v>
      </c>
      <c r="N2561" s="15" t="b">
        <f t="shared" si="158"/>
        <v>1</v>
      </c>
      <c r="O2561" s="15" t="b">
        <f t="shared" si="159"/>
        <v>1</v>
      </c>
    </row>
    <row r="2562" spans="3:15" s="15" customFormat="1" ht="13.75" x14ac:dyDescent="0.45">
      <c r="C2562" s="15">
        <v>2557</v>
      </c>
      <c r="D2562" s="15" t="s">
        <v>24266</v>
      </c>
      <c r="E2562" s="24" t="str">
        <f>Paid_Raw_Data!A2558</f>
        <v>CLM-2025-002557</v>
      </c>
      <c r="F2562" s="16" t="str">
        <f>Paid_Raw_Data!I2558</f>
        <v>2026-01-06</v>
      </c>
      <c r="G2562" s="16" t="str">
        <f>Paid_Raw_Data!J2558</f>
        <v>2026-01-23</v>
      </c>
      <c r="H2562" s="16" t="str">
        <f>Paid_Raw_Data!K2558</f>
        <v>2026-05-20</v>
      </c>
      <c r="I2562" s="15" t="str">
        <f>Paid_Raw_Data!C2558</f>
        <v>Motor Private</v>
      </c>
      <c r="J2562" s="17">
        <f>Paid_Raw_Data!Q2558</f>
        <v>1245161.08</v>
      </c>
      <c r="K2562" s="25">
        <f>Paid_Raw_Data!V2558</f>
        <v>956514.05</v>
      </c>
      <c r="L2562" s="15" t="b">
        <f t="shared" si="156"/>
        <v>1</v>
      </c>
      <c r="M2562" s="15" t="b">
        <f t="shared" si="157"/>
        <v>1</v>
      </c>
      <c r="N2562" s="15" t="b">
        <f t="shared" si="158"/>
        <v>1</v>
      </c>
      <c r="O2562" s="15" t="b">
        <f t="shared" si="159"/>
        <v>1</v>
      </c>
    </row>
    <row r="2563" spans="3:15" s="15" customFormat="1" ht="13.75" x14ac:dyDescent="0.45">
      <c r="C2563" s="15">
        <v>2558</v>
      </c>
      <c r="D2563" s="15" t="s">
        <v>24266</v>
      </c>
      <c r="E2563" s="24" t="str">
        <f>Paid_Raw_Data!A2559</f>
        <v>CLM-2025-002558</v>
      </c>
      <c r="F2563" s="16" t="str">
        <f>Paid_Raw_Data!I2559</f>
        <v>2020-10-20</v>
      </c>
      <c r="G2563" s="16" t="str">
        <f>Paid_Raw_Data!J2559</f>
        <v>2020-11-17</v>
      </c>
      <c r="H2563" s="16" t="str">
        <f>Paid_Raw_Data!K2559</f>
        <v>2021-02-04</v>
      </c>
      <c r="I2563" s="15" t="str">
        <f>Paid_Raw_Data!C2559</f>
        <v>Motor Private</v>
      </c>
      <c r="J2563" s="17">
        <f>Paid_Raw_Data!Q2559</f>
        <v>344890.09</v>
      </c>
      <c r="K2563" s="25">
        <f>Paid_Raw_Data!V2559</f>
        <v>295564.53999999998</v>
      </c>
      <c r="L2563" s="15" t="b">
        <f t="shared" si="156"/>
        <v>1</v>
      </c>
      <c r="M2563" s="15" t="b">
        <f t="shared" si="157"/>
        <v>1</v>
      </c>
      <c r="N2563" s="15" t="b">
        <f t="shared" si="158"/>
        <v>1</v>
      </c>
      <c r="O2563" s="15" t="b">
        <f t="shared" si="159"/>
        <v>1</v>
      </c>
    </row>
    <row r="2564" spans="3:15" s="15" customFormat="1" ht="13.75" x14ac:dyDescent="0.45">
      <c r="C2564" s="15">
        <v>2559</v>
      </c>
      <c r="D2564" s="15" t="s">
        <v>24266</v>
      </c>
      <c r="E2564" s="24" t="str">
        <f>Paid_Raw_Data!A2560</f>
        <v>CLM-2025-002559</v>
      </c>
      <c r="F2564" s="16" t="str">
        <f>Paid_Raw_Data!I2560</f>
        <v>2025-08-03</v>
      </c>
      <c r="G2564" s="16" t="str">
        <f>Paid_Raw_Data!J2560</f>
        <v>2025-08-31</v>
      </c>
      <c r="H2564" s="16" t="str">
        <f>Paid_Raw_Data!K2560</f>
        <v>2026-02-06</v>
      </c>
      <c r="I2564" s="15" t="str">
        <f>Paid_Raw_Data!C2560</f>
        <v>Fire Domestic</v>
      </c>
      <c r="J2564" s="17">
        <f>Paid_Raw_Data!Q2560</f>
        <v>8718053.4100000001</v>
      </c>
      <c r="K2564" s="25">
        <f>Paid_Raw_Data!V2560</f>
        <v>5552547.5800000001</v>
      </c>
      <c r="L2564" s="15" t="b">
        <f t="shared" si="156"/>
        <v>1</v>
      </c>
      <c r="M2564" s="15" t="b">
        <f t="shared" si="157"/>
        <v>1</v>
      </c>
      <c r="N2564" s="15" t="b">
        <f t="shared" si="158"/>
        <v>1</v>
      </c>
      <c r="O2564" s="15" t="b">
        <f t="shared" si="159"/>
        <v>1</v>
      </c>
    </row>
    <row r="2565" spans="3:15" s="15" customFormat="1" ht="13.75" x14ac:dyDescent="0.45">
      <c r="C2565" s="15">
        <v>2560</v>
      </c>
      <c r="D2565" s="15" t="s">
        <v>24266</v>
      </c>
      <c r="E2565" s="24" t="str">
        <f>Paid_Raw_Data!A2561</f>
        <v>CLM-2025-002560</v>
      </c>
      <c r="F2565" s="16" t="str">
        <f>Paid_Raw_Data!I2561</f>
        <v>2022-10-31</v>
      </c>
      <c r="G2565" s="16" t="str">
        <f>Paid_Raw_Data!J2561</f>
        <v>2022-11-19</v>
      </c>
      <c r="H2565" s="16" t="str">
        <f>Paid_Raw_Data!K2561</f>
        <v>2023-05-10</v>
      </c>
      <c r="I2565" s="15" t="str">
        <f>Paid_Raw_Data!C2561</f>
        <v>Personal Accident</v>
      </c>
      <c r="J2565" s="17">
        <f>Paid_Raw_Data!Q2561</f>
        <v>858227.72</v>
      </c>
      <c r="K2565" s="25">
        <f>Paid_Raw_Data!V2561</f>
        <v>711807.24</v>
      </c>
      <c r="L2565" s="15" t="b">
        <f t="shared" si="156"/>
        <v>1</v>
      </c>
      <c r="M2565" s="15" t="b">
        <f t="shared" si="157"/>
        <v>1</v>
      </c>
      <c r="N2565" s="15" t="b">
        <f t="shared" si="158"/>
        <v>1</v>
      </c>
      <c r="O2565" s="15" t="b">
        <f t="shared" si="159"/>
        <v>1</v>
      </c>
    </row>
    <row r="2566" spans="3:15" s="15" customFormat="1" ht="13.75" x14ac:dyDescent="0.45">
      <c r="C2566" s="15">
        <v>2561</v>
      </c>
      <c r="D2566" s="15" t="s">
        <v>24266</v>
      </c>
      <c r="E2566" s="24" t="str">
        <f>Paid_Raw_Data!A2562</f>
        <v>CLM-2025-002561</v>
      </c>
      <c r="F2566" s="16" t="str">
        <f>Paid_Raw_Data!I2562</f>
        <v>2023-01-02</v>
      </c>
      <c r="G2566" s="16" t="str">
        <f>Paid_Raw_Data!J2562</f>
        <v>2023-01-25</v>
      </c>
      <c r="H2566" s="16" t="str">
        <f>Paid_Raw_Data!K2562</f>
        <v>2023-03-08</v>
      </c>
      <c r="I2566" s="15" t="str">
        <f>Paid_Raw_Data!C2562</f>
        <v>Medical</v>
      </c>
      <c r="J2566" s="17">
        <f>Paid_Raw_Data!Q2562</f>
        <v>345412</v>
      </c>
      <c r="K2566" s="25">
        <f>Paid_Raw_Data!V2562</f>
        <v>297269.65000000002</v>
      </c>
      <c r="L2566" s="15" t="b">
        <f t="shared" si="156"/>
        <v>1</v>
      </c>
      <c r="M2566" s="15" t="b">
        <f t="shared" si="157"/>
        <v>1</v>
      </c>
      <c r="N2566" s="15" t="b">
        <f t="shared" si="158"/>
        <v>1</v>
      </c>
      <c r="O2566" s="15" t="b">
        <f t="shared" si="159"/>
        <v>1</v>
      </c>
    </row>
    <row r="2567" spans="3:15" s="15" customFormat="1" ht="13.75" x14ac:dyDescent="0.45">
      <c r="C2567" s="15">
        <v>2562</v>
      </c>
      <c r="D2567" s="15" t="s">
        <v>24266</v>
      </c>
      <c r="E2567" s="24" t="str">
        <f>Paid_Raw_Data!A2563</f>
        <v>CLM-2025-002562</v>
      </c>
      <c r="F2567" s="16" t="str">
        <f>Paid_Raw_Data!I2563</f>
        <v>2019-01-31</v>
      </c>
      <c r="G2567" s="16" t="str">
        <f>Paid_Raw_Data!J2563</f>
        <v>2019-02-21</v>
      </c>
      <c r="H2567" s="16" t="str">
        <f>Paid_Raw_Data!K2563</f>
        <v>2019-06-10</v>
      </c>
      <c r="I2567" s="15" t="str">
        <f>Paid_Raw_Data!C2563</f>
        <v>Motor Private</v>
      </c>
      <c r="J2567" s="17">
        <f>Paid_Raw_Data!Q2563</f>
        <v>896381.61</v>
      </c>
      <c r="K2567" s="25">
        <f>Paid_Raw_Data!V2563</f>
        <v>536385.05000000005</v>
      </c>
      <c r="L2567" s="15" t="b">
        <f t="shared" ref="L2567:L2630" si="160">F2567&lt;=G2567</f>
        <v>1</v>
      </c>
      <c r="M2567" s="15" t="b">
        <f t="shared" ref="M2567:M2630" si="161">F2567&lt;=H2567</f>
        <v>1</v>
      </c>
      <c r="N2567" s="15" t="b">
        <f t="shared" ref="N2567:N2630" si="162">G2567&lt;=H2567</f>
        <v>1</v>
      </c>
      <c r="O2567" s="15" t="b">
        <f t="shared" ref="O2567:O2630" si="163">K2567&lt;=I2567</f>
        <v>1</v>
      </c>
    </row>
    <row r="2568" spans="3:15" s="15" customFormat="1" ht="13.75" x14ac:dyDescent="0.45">
      <c r="C2568" s="15">
        <v>2563</v>
      </c>
      <c r="D2568" s="15" t="s">
        <v>24266</v>
      </c>
      <c r="E2568" s="24" t="str">
        <f>Paid_Raw_Data!A2564</f>
        <v>CLM-2025-002563</v>
      </c>
      <c r="F2568" s="16" t="str">
        <f>Paid_Raw_Data!I2564</f>
        <v>2024-11-24</v>
      </c>
      <c r="G2568" s="16" t="str">
        <f>Paid_Raw_Data!J2564</f>
        <v>2024-12-08</v>
      </c>
      <c r="H2568" s="16" t="str">
        <f>Paid_Raw_Data!K2564</f>
        <v>2025-01-12</v>
      </c>
      <c r="I2568" s="15" t="str">
        <f>Paid_Raw_Data!C2564</f>
        <v>Fire Domestic</v>
      </c>
      <c r="J2568" s="17">
        <f>Paid_Raw_Data!Q2564</f>
        <v>3898970.99</v>
      </c>
      <c r="K2568" s="25">
        <f>Paid_Raw_Data!V2564</f>
        <v>3302323.49</v>
      </c>
      <c r="L2568" s="15" t="b">
        <f t="shared" si="160"/>
        <v>1</v>
      </c>
      <c r="M2568" s="15" t="b">
        <f t="shared" si="161"/>
        <v>1</v>
      </c>
      <c r="N2568" s="15" t="b">
        <f t="shared" si="162"/>
        <v>1</v>
      </c>
      <c r="O2568" s="15" t="b">
        <f t="shared" si="163"/>
        <v>1</v>
      </c>
    </row>
    <row r="2569" spans="3:15" s="15" customFormat="1" ht="13.75" x14ac:dyDescent="0.45">
      <c r="C2569" s="15">
        <v>2564</v>
      </c>
      <c r="D2569" s="15" t="s">
        <v>24266</v>
      </c>
      <c r="E2569" s="24" t="str">
        <f>Paid_Raw_Data!A2565</f>
        <v>CLM-2025-002564</v>
      </c>
      <c r="F2569" s="16" t="str">
        <f>Paid_Raw_Data!I2565</f>
        <v>2021-03-22</v>
      </c>
      <c r="G2569" s="16" t="str">
        <f>Paid_Raw_Data!J2565</f>
        <v>2021-03-28</v>
      </c>
      <c r="H2569" s="16" t="str">
        <f>Paid_Raw_Data!K2565</f>
        <v>2021-06-01</v>
      </c>
      <c r="I2569" s="15" t="str">
        <f>Paid_Raw_Data!C2565</f>
        <v>Liability</v>
      </c>
      <c r="J2569" s="17">
        <f>Paid_Raw_Data!Q2565</f>
        <v>78029127.670000002</v>
      </c>
      <c r="K2569" s="25">
        <f>Paid_Raw_Data!V2565</f>
        <v>30883561.039999999</v>
      </c>
      <c r="L2569" s="15" t="b">
        <f t="shared" si="160"/>
        <v>1</v>
      </c>
      <c r="M2569" s="15" t="b">
        <f t="shared" si="161"/>
        <v>1</v>
      </c>
      <c r="N2569" s="15" t="b">
        <f t="shared" si="162"/>
        <v>1</v>
      </c>
      <c r="O2569" s="15" t="b">
        <f t="shared" si="163"/>
        <v>1</v>
      </c>
    </row>
    <row r="2570" spans="3:15" s="15" customFormat="1" ht="13.75" x14ac:dyDescent="0.45">
      <c r="C2570" s="15">
        <v>2565</v>
      </c>
      <c r="D2570" s="15" t="s">
        <v>24266</v>
      </c>
      <c r="E2570" s="24" t="str">
        <f>Paid_Raw_Data!A2566</f>
        <v>CLM-2025-002565</v>
      </c>
      <c r="F2570" s="16" t="str">
        <f>Paid_Raw_Data!I2566</f>
        <v>2025-05-06</v>
      </c>
      <c r="G2570" s="16" t="str">
        <f>Paid_Raw_Data!J2566</f>
        <v>2025-05-24</v>
      </c>
      <c r="H2570" s="16" t="str">
        <f>Paid_Raw_Data!K2566</f>
        <v>2025-08-23</v>
      </c>
      <c r="I2570" s="15" t="str">
        <f>Paid_Raw_Data!C2566</f>
        <v>Fire Industrial</v>
      </c>
      <c r="J2570" s="17">
        <f>Paid_Raw_Data!Q2566</f>
        <v>95868411.409999996</v>
      </c>
      <c r="K2570" s="25">
        <f>Paid_Raw_Data!V2566</f>
        <v>47924147.259999998</v>
      </c>
      <c r="L2570" s="15" t="b">
        <f t="shared" si="160"/>
        <v>1</v>
      </c>
      <c r="M2570" s="15" t="b">
        <f t="shared" si="161"/>
        <v>1</v>
      </c>
      <c r="N2570" s="15" t="b">
        <f t="shared" si="162"/>
        <v>1</v>
      </c>
      <c r="O2570" s="15" t="b">
        <f t="shared" si="163"/>
        <v>1</v>
      </c>
    </row>
    <row r="2571" spans="3:15" s="15" customFormat="1" ht="13.75" x14ac:dyDescent="0.45">
      <c r="C2571" s="15">
        <v>2566</v>
      </c>
      <c r="D2571" s="15" t="s">
        <v>24266</v>
      </c>
      <c r="E2571" s="24" t="str">
        <f>Paid_Raw_Data!A2567</f>
        <v>CLM-2025-002566</v>
      </c>
      <c r="F2571" s="16" t="str">
        <f>Paid_Raw_Data!I2567</f>
        <v>2021-06-24</v>
      </c>
      <c r="G2571" s="16" t="str">
        <f>Paid_Raw_Data!J2567</f>
        <v>2021-07-10</v>
      </c>
      <c r="H2571" s="16" t="str">
        <f>Paid_Raw_Data!K2567</f>
        <v>2021-07-25</v>
      </c>
      <c r="I2571" s="15" t="str">
        <f>Paid_Raw_Data!C2567</f>
        <v>Fire Industrial</v>
      </c>
      <c r="J2571" s="17">
        <f>Paid_Raw_Data!Q2567</f>
        <v>52653595.100000001</v>
      </c>
      <c r="K2571" s="25">
        <f>Paid_Raw_Data!V2567</f>
        <v>35779029.259999998</v>
      </c>
      <c r="L2571" s="15" t="b">
        <f t="shared" si="160"/>
        <v>1</v>
      </c>
      <c r="M2571" s="15" t="b">
        <f t="shared" si="161"/>
        <v>1</v>
      </c>
      <c r="N2571" s="15" t="b">
        <f t="shared" si="162"/>
        <v>1</v>
      </c>
      <c r="O2571" s="15" t="b">
        <f t="shared" si="163"/>
        <v>1</v>
      </c>
    </row>
    <row r="2572" spans="3:15" s="15" customFormat="1" ht="13.75" x14ac:dyDescent="0.45">
      <c r="C2572" s="15">
        <v>2567</v>
      </c>
      <c r="D2572" s="15" t="s">
        <v>24266</v>
      </c>
      <c r="E2572" s="24" t="str">
        <f>Paid_Raw_Data!A2568</f>
        <v>CLM-2025-002567</v>
      </c>
      <c r="F2572" s="16" t="str">
        <f>Paid_Raw_Data!I2568</f>
        <v>2021-09-06</v>
      </c>
      <c r="G2572" s="16" t="str">
        <f>Paid_Raw_Data!J2568</f>
        <v>2021-09-27</v>
      </c>
      <c r="H2572" s="16" t="str">
        <f>Paid_Raw_Data!K2568</f>
        <v>2021-10-15</v>
      </c>
      <c r="I2572" s="15" t="str">
        <f>Paid_Raw_Data!C2568</f>
        <v>Fire Industrial</v>
      </c>
      <c r="J2572" s="17">
        <f>Paid_Raw_Data!Q2568</f>
        <v>263887716.77000001</v>
      </c>
      <c r="K2572" s="25">
        <f>Paid_Raw_Data!V2568</f>
        <v>145529448.78999999</v>
      </c>
      <c r="L2572" s="15" t="b">
        <f t="shared" si="160"/>
        <v>1</v>
      </c>
      <c r="M2572" s="15" t="b">
        <f t="shared" si="161"/>
        <v>1</v>
      </c>
      <c r="N2572" s="15" t="b">
        <f t="shared" si="162"/>
        <v>1</v>
      </c>
      <c r="O2572" s="15" t="b">
        <f t="shared" si="163"/>
        <v>1</v>
      </c>
    </row>
    <row r="2573" spans="3:15" s="15" customFormat="1" ht="13.75" x14ac:dyDescent="0.45">
      <c r="C2573" s="15">
        <v>2568</v>
      </c>
      <c r="D2573" s="15" t="s">
        <v>24266</v>
      </c>
      <c r="E2573" s="24" t="str">
        <f>Paid_Raw_Data!A2569</f>
        <v>CLM-2025-002568</v>
      </c>
      <c r="F2573" s="16" t="str">
        <f>Paid_Raw_Data!I2569</f>
        <v>2022-05-17</v>
      </c>
      <c r="G2573" s="16" t="str">
        <f>Paid_Raw_Data!J2569</f>
        <v>2022-05-31</v>
      </c>
      <c r="H2573" s="16" t="str">
        <f>Paid_Raw_Data!K2569</f>
        <v>2022-07-07</v>
      </c>
      <c r="I2573" s="15" t="str">
        <f>Paid_Raw_Data!C2569</f>
        <v>Motor Private</v>
      </c>
      <c r="J2573" s="17">
        <f>Paid_Raw_Data!Q2569</f>
        <v>812706.06</v>
      </c>
      <c r="K2573" s="25">
        <f>Paid_Raw_Data!V2569</f>
        <v>704992.35</v>
      </c>
      <c r="L2573" s="15" t="b">
        <f t="shared" si="160"/>
        <v>1</v>
      </c>
      <c r="M2573" s="15" t="b">
        <f t="shared" si="161"/>
        <v>1</v>
      </c>
      <c r="N2573" s="15" t="b">
        <f t="shared" si="162"/>
        <v>1</v>
      </c>
      <c r="O2573" s="15" t="b">
        <f t="shared" si="163"/>
        <v>1</v>
      </c>
    </row>
    <row r="2574" spans="3:15" s="15" customFormat="1" ht="13.75" x14ac:dyDescent="0.45">
      <c r="C2574" s="15">
        <v>2569</v>
      </c>
      <c r="D2574" s="15" t="s">
        <v>24266</v>
      </c>
      <c r="E2574" s="24" t="str">
        <f>Paid_Raw_Data!A2570</f>
        <v>CLM-2025-002569</v>
      </c>
      <c r="F2574" s="16" t="str">
        <f>Paid_Raw_Data!I2570</f>
        <v>2024-12-27</v>
      </c>
      <c r="G2574" s="16" t="str">
        <f>Paid_Raw_Data!J2570</f>
        <v>2025-01-05</v>
      </c>
      <c r="H2574" s="16" t="str">
        <f>Paid_Raw_Data!K2570</f>
        <v>2025-03-30</v>
      </c>
      <c r="I2574" s="15" t="str">
        <f>Paid_Raw_Data!C2570</f>
        <v>WIBA</v>
      </c>
      <c r="J2574" s="17">
        <f>Paid_Raw_Data!Q2570</f>
        <v>4559039.9800000004</v>
      </c>
      <c r="K2574" s="25">
        <f>Paid_Raw_Data!V2570</f>
        <v>3146217.13</v>
      </c>
      <c r="L2574" s="15" t="b">
        <f t="shared" si="160"/>
        <v>1</v>
      </c>
      <c r="M2574" s="15" t="b">
        <f t="shared" si="161"/>
        <v>1</v>
      </c>
      <c r="N2574" s="15" t="b">
        <f t="shared" si="162"/>
        <v>1</v>
      </c>
      <c r="O2574" s="15" t="b">
        <f t="shared" si="163"/>
        <v>1</v>
      </c>
    </row>
    <row r="2575" spans="3:15" s="15" customFormat="1" ht="13.75" x14ac:dyDescent="0.45">
      <c r="C2575" s="15">
        <v>2570</v>
      </c>
      <c r="D2575" s="15" t="s">
        <v>24266</v>
      </c>
      <c r="E2575" s="24" t="str">
        <f>Paid_Raw_Data!A2571</f>
        <v>CLM-2025-002570</v>
      </c>
      <c r="F2575" s="16" t="str">
        <f>Paid_Raw_Data!I2571</f>
        <v>2024-05-14</v>
      </c>
      <c r="G2575" s="16" t="str">
        <f>Paid_Raw_Data!J2571</f>
        <v>2024-06-10</v>
      </c>
      <c r="H2575" s="16" t="str">
        <f>Paid_Raw_Data!K2571</f>
        <v>2025-02-03</v>
      </c>
      <c r="I2575" s="15" t="str">
        <f>Paid_Raw_Data!C2571</f>
        <v>Medical</v>
      </c>
      <c r="J2575" s="17">
        <f>Paid_Raw_Data!Q2571</f>
        <v>325191.14</v>
      </c>
      <c r="K2575" s="25">
        <f>Paid_Raw_Data!V2571</f>
        <v>230008.97</v>
      </c>
      <c r="L2575" s="15" t="b">
        <f t="shared" si="160"/>
        <v>1</v>
      </c>
      <c r="M2575" s="15" t="b">
        <f t="shared" si="161"/>
        <v>1</v>
      </c>
      <c r="N2575" s="15" t="b">
        <f t="shared" si="162"/>
        <v>1</v>
      </c>
      <c r="O2575" s="15" t="b">
        <f t="shared" si="163"/>
        <v>1</v>
      </c>
    </row>
    <row r="2576" spans="3:15" s="15" customFormat="1" ht="13.75" x14ac:dyDescent="0.45">
      <c r="C2576" s="15">
        <v>2571</v>
      </c>
      <c r="D2576" s="15" t="s">
        <v>24266</v>
      </c>
      <c r="E2576" s="24" t="str">
        <f>Paid_Raw_Data!A2572</f>
        <v>CLM-2025-002571</v>
      </c>
      <c r="F2576" s="16" t="str">
        <f>Paid_Raw_Data!I2572</f>
        <v>2023-01-25</v>
      </c>
      <c r="G2576" s="16" t="str">
        <f>Paid_Raw_Data!J2572</f>
        <v>2023-01-30</v>
      </c>
      <c r="H2576" s="16" t="str">
        <f>Paid_Raw_Data!K2572</f>
        <v>2023-09-18</v>
      </c>
      <c r="I2576" s="15" t="str">
        <f>Paid_Raw_Data!C2572</f>
        <v>Fire Domestic</v>
      </c>
      <c r="J2576" s="17">
        <f>Paid_Raw_Data!Q2572</f>
        <v>1046141.58</v>
      </c>
      <c r="K2576" s="25">
        <f>Paid_Raw_Data!V2572</f>
        <v>747033.42</v>
      </c>
      <c r="L2576" s="15" t="b">
        <f t="shared" si="160"/>
        <v>1</v>
      </c>
      <c r="M2576" s="15" t="b">
        <f t="shared" si="161"/>
        <v>1</v>
      </c>
      <c r="N2576" s="15" t="b">
        <f t="shared" si="162"/>
        <v>1</v>
      </c>
      <c r="O2576" s="15" t="b">
        <f t="shared" si="163"/>
        <v>1</v>
      </c>
    </row>
    <row r="2577" spans="3:15" s="15" customFormat="1" ht="13.75" x14ac:dyDescent="0.45">
      <c r="C2577" s="15">
        <v>2572</v>
      </c>
      <c r="D2577" s="15" t="s">
        <v>24266</v>
      </c>
      <c r="E2577" s="24" t="str">
        <f>Paid_Raw_Data!A2573</f>
        <v>CLM-2025-002572</v>
      </c>
      <c r="F2577" s="16" t="str">
        <f>Paid_Raw_Data!I2573</f>
        <v>2024-08-17</v>
      </c>
      <c r="G2577" s="16" t="str">
        <f>Paid_Raw_Data!J2573</f>
        <v>2024-08-17</v>
      </c>
      <c r="H2577" s="16" t="str">
        <f>Paid_Raw_Data!K2573</f>
        <v>2024-10-25</v>
      </c>
      <c r="I2577" s="15" t="str">
        <f>Paid_Raw_Data!C2573</f>
        <v>Engineering</v>
      </c>
      <c r="J2577" s="17">
        <f>Paid_Raw_Data!Q2573</f>
        <v>8679851.1699999999</v>
      </c>
      <c r="K2577" s="25">
        <f>Paid_Raw_Data!V2573</f>
        <v>6051207.0599999996</v>
      </c>
      <c r="L2577" s="15" t="b">
        <f t="shared" si="160"/>
        <v>1</v>
      </c>
      <c r="M2577" s="15" t="b">
        <f t="shared" si="161"/>
        <v>1</v>
      </c>
      <c r="N2577" s="15" t="b">
        <f t="shared" si="162"/>
        <v>1</v>
      </c>
      <c r="O2577" s="15" t="b">
        <f t="shared" si="163"/>
        <v>1</v>
      </c>
    </row>
    <row r="2578" spans="3:15" s="15" customFormat="1" ht="13.75" x14ac:dyDescent="0.45">
      <c r="C2578" s="15">
        <v>2573</v>
      </c>
      <c r="D2578" s="15" t="s">
        <v>24266</v>
      </c>
      <c r="E2578" s="24" t="str">
        <f>Paid_Raw_Data!A2574</f>
        <v>CLM-2025-002573</v>
      </c>
      <c r="F2578" s="16" t="str">
        <f>Paid_Raw_Data!I2574</f>
        <v>2021-05-22</v>
      </c>
      <c r="G2578" s="16" t="str">
        <f>Paid_Raw_Data!J2574</f>
        <v>2021-06-03</v>
      </c>
      <c r="H2578" s="16" t="str">
        <f>Paid_Raw_Data!K2574</f>
        <v>2021-11-30</v>
      </c>
      <c r="I2578" s="15" t="str">
        <f>Paid_Raw_Data!C2574</f>
        <v>Liability</v>
      </c>
      <c r="J2578" s="17">
        <f>Paid_Raw_Data!Q2574</f>
        <v>103522862.51000001</v>
      </c>
      <c r="K2578" s="25">
        <f>Paid_Raw_Data!V2574</f>
        <v>66255235.469999999</v>
      </c>
      <c r="L2578" s="15" t="b">
        <f t="shared" si="160"/>
        <v>1</v>
      </c>
      <c r="M2578" s="15" t="b">
        <f t="shared" si="161"/>
        <v>1</v>
      </c>
      <c r="N2578" s="15" t="b">
        <f t="shared" si="162"/>
        <v>1</v>
      </c>
      <c r="O2578" s="15" t="b">
        <f t="shared" si="163"/>
        <v>1</v>
      </c>
    </row>
    <row r="2579" spans="3:15" s="15" customFormat="1" ht="13.75" x14ac:dyDescent="0.45">
      <c r="C2579" s="15">
        <v>2574</v>
      </c>
      <c r="D2579" s="15" t="s">
        <v>24266</v>
      </c>
      <c r="E2579" s="24" t="str">
        <f>Paid_Raw_Data!A2575</f>
        <v>CLM-2025-002574</v>
      </c>
      <c r="F2579" s="16" t="str">
        <f>Paid_Raw_Data!I2575</f>
        <v>2018-08-07</v>
      </c>
      <c r="G2579" s="16" t="str">
        <f>Paid_Raw_Data!J2575</f>
        <v>2018-08-19</v>
      </c>
      <c r="H2579" s="16" t="str">
        <f>Paid_Raw_Data!K2575</f>
        <v>2018-09-07</v>
      </c>
      <c r="I2579" s="15" t="str">
        <f>Paid_Raw_Data!C2575</f>
        <v>Fire Domestic</v>
      </c>
      <c r="J2579" s="17">
        <f>Paid_Raw_Data!Q2575</f>
        <v>3086938.71</v>
      </c>
      <c r="K2579" s="25">
        <f>Paid_Raw_Data!V2575</f>
        <v>2666714.11</v>
      </c>
      <c r="L2579" s="15" t="b">
        <f t="shared" si="160"/>
        <v>1</v>
      </c>
      <c r="M2579" s="15" t="b">
        <f t="shared" si="161"/>
        <v>1</v>
      </c>
      <c r="N2579" s="15" t="b">
        <f t="shared" si="162"/>
        <v>1</v>
      </c>
      <c r="O2579" s="15" t="b">
        <f t="shared" si="163"/>
        <v>1</v>
      </c>
    </row>
    <row r="2580" spans="3:15" s="15" customFormat="1" ht="13.75" x14ac:dyDescent="0.45">
      <c r="C2580" s="15">
        <v>2575</v>
      </c>
      <c r="D2580" s="15" t="s">
        <v>24266</v>
      </c>
      <c r="E2580" s="24" t="str">
        <f>Paid_Raw_Data!A2576</f>
        <v>CLM-2025-002575</v>
      </c>
      <c r="F2580" s="16" t="str">
        <f>Paid_Raw_Data!I2576</f>
        <v>2025-08-17</v>
      </c>
      <c r="G2580" s="16" t="str">
        <f>Paid_Raw_Data!J2576</f>
        <v>2025-08-25</v>
      </c>
      <c r="H2580" s="16" t="str">
        <f>Paid_Raw_Data!K2576</f>
        <v>2025-10-21</v>
      </c>
      <c r="I2580" s="15" t="str">
        <f>Paid_Raw_Data!C2576</f>
        <v>Fire Domestic</v>
      </c>
      <c r="J2580" s="17">
        <f>Paid_Raw_Data!Q2576</f>
        <v>2392286.2799999998</v>
      </c>
      <c r="K2580" s="25">
        <f>Paid_Raw_Data!V2576</f>
        <v>2054486.09</v>
      </c>
      <c r="L2580" s="15" t="b">
        <f t="shared" si="160"/>
        <v>1</v>
      </c>
      <c r="M2580" s="15" t="b">
        <f t="shared" si="161"/>
        <v>1</v>
      </c>
      <c r="N2580" s="15" t="b">
        <f t="shared" si="162"/>
        <v>1</v>
      </c>
      <c r="O2580" s="15" t="b">
        <f t="shared" si="163"/>
        <v>1</v>
      </c>
    </row>
    <row r="2581" spans="3:15" s="15" customFormat="1" ht="13.75" x14ac:dyDescent="0.45">
      <c r="C2581" s="15">
        <v>2576</v>
      </c>
      <c r="D2581" s="15" t="s">
        <v>24266</v>
      </c>
      <c r="E2581" s="24" t="str">
        <f>Paid_Raw_Data!A2577</f>
        <v>CLM-2025-002576</v>
      </c>
      <c r="F2581" s="16" t="str">
        <f>Paid_Raw_Data!I2577</f>
        <v>2020-12-01</v>
      </c>
      <c r="G2581" s="16" t="str">
        <f>Paid_Raw_Data!J2577</f>
        <v>2020-12-05</v>
      </c>
      <c r="H2581" s="16" t="str">
        <f>Paid_Raw_Data!K2577</f>
        <v>2021-04-21</v>
      </c>
      <c r="I2581" s="15" t="str">
        <f>Paid_Raw_Data!C2577</f>
        <v>Fire Domestic</v>
      </c>
      <c r="J2581" s="17">
        <f>Paid_Raw_Data!Q2577</f>
        <v>8082205.3499999996</v>
      </c>
      <c r="K2581" s="25">
        <f>Paid_Raw_Data!V2577</f>
        <v>6623590.6699999999</v>
      </c>
      <c r="L2581" s="15" t="b">
        <f t="shared" si="160"/>
        <v>1</v>
      </c>
      <c r="M2581" s="15" t="b">
        <f t="shared" si="161"/>
        <v>1</v>
      </c>
      <c r="N2581" s="15" t="b">
        <f t="shared" si="162"/>
        <v>1</v>
      </c>
      <c r="O2581" s="15" t="b">
        <f t="shared" si="163"/>
        <v>1</v>
      </c>
    </row>
    <row r="2582" spans="3:15" s="15" customFormat="1" ht="13.75" x14ac:dyDescent="0.45">
      <c r="C2582" s="15">
        <v>2577</v>
      </c>
      <c r="D2582" s="15" t="s">
        <v>24266</v>
      </c>
      <c r="E2582" s="24" t="str">
        <f>Paid_Raw_Data!A2578</f>
        <v>CLM-2025-002577</v>
      </c>
      <c r="F2582" s="16" t="str">
        <f>Paid_Raw_Data!I2578</f>
        <v>2021-06-07</v>
      </c>
      <c r="G2582" s="16" t="str">
        <f>Paid_Raw_Data!J2578</f>
        <v>2021-06-15</v>
      </c>
      <c r="H2582" s="16" t="str">
        <f>Paid_Raw_Data!K2578</f>
        <v>2021-12-02</v>
      </c>
      <c r="I2582" s="15" t="str">
        <f>Paid_Raw_Data!C2578</f>
        <v>Medical</v>
      </c>
      <c r="J2582" s="17">
        <f>Paid_Raw_Data!Q2578</f>
        <v>82890.41</v>
      </c>
      <c r="K2582" s="25">
        <f>Paid_Raw_Data!V2578</f>
        <v>69852.11</v>
      </c>
      <c r="L2582" s="15" t="b">
        <f t="shared" si="160"/>
        <v>1</v>
      </c>
      <c r="M2582" s="15" t="b">
        <f t="shared" si="161"/>
        <v>1</v>
      </c>
      <c r="N2582" s="15" t="b">
        <f t="shared" si="162"/>
        <v>1</v>
      </c>
      <c r="O2582" s="15" t="b">
        <f t="shared" si="163"/>
        <v>1</v>
      </c>
    </row>
    <row r="2583" spans="3:15" s="15" customFormat="1" ht="13.75" x14ac:dyDescent="0.45">
      <c r="C2583" s="15">
        <v>2578</v>
      </c>
      <c r="D2583" s="15" t="s">
        <v>24266</v>
      </c>
      <c r="E2583" s="24" t="str">
        <f>Paid_Raw_Data!A2579</f>
        <v>CLM-2025-002578</v>
      </c>
      <c r="F2583" s="16" t="str">
        <f>Paid_Raw_Data!I2579</f>
        <v>2023-09-13</v>
      </c>
      <c r="G2583" s="16" t="str">
        <f>Paid_Raw_Data!J2579</f>
        <v>2023-09-20</v>
      </c>
      <c r="H2583" s="16" t="str">
        <f>Paid_Raw_Data!K2579</f>
        <v>2024-02-23</v>
      </c>
      <c r="I2583" s="15" t="str">
        <f>Paid_Raw_Data!C2579</f>
        <v>Medical</v>
      </c>
      <c r="J2583" s="17">
        <f>Paid_Raw_Data!Q2579</f>
        <v>425663.09</v>
      </c>
      <c r="K2583" s="25">
        <f>Paid_Raw_Data!V2579</f>
        <v>313851.40999999997</v>
      </c>
      <c r="L2583" s="15" t="b">
        <f t="shared" si="160"/>
        <v>1</v>
      </c>
      <c r="M2583" s="15" t="b">
        <f t="shared" si="161"/>
        <v>1</v>
      </c>
      <c r="N2583" s="15" t="b">
        <f t="shared" si="162"/>
        <v>1</v>
      </c>
      <c r="O2583" s="15" t="b">
        <f t="shared" si="163"/>
        <v>1</v>
      </c>
    </row>
    <row r="2584" spans="3:15" s="15" customFormat="1" ht="13.75" x14ac:dyDescent="0.45">
      <c r="C2584" s="15">
        <v>2579</v>
      </c>
      <c r="D2584" s="15" t="s">
        <v>24266</v>
      </c>
      <c r="E2584" s="24" t="str">
        <f>Paid_Raw_Data!A2580</f>
        <v>CLM-2025-002579</v>
      </c>
      <c r="F2584" s="16" t="str">
        <f>Paid_Raw_Data!I2580</f>
        <v>2021-07-26</v>
      </c>
      <c r="G2584" s="16" t="str">
        <f>Paid_Raw_Data!J2580</f>
        <v>2021-08-17</v>
      </c>
      <c r="H2584" s="16" t="str">
        <f>Paid_Raw_Data!K2580</f>
        <v>2021-10-04</v>
      </c>
      <c r="I2584" s="15" t="str">
        <f>Paid_Raw_Data!C2580</f>
        <v>WIBA</v>
      </c>
      <c r="J2584" s="17">
        <f>Paid_Raw_Data!Q2580</f>
        <v>3654309.64</v>
      </c>
      <c r="K2584" s="25">
        <f>Paid_Raw_Data!V2580</f>
        <v>3047254.61</v>
      </c>
      <c r="L2584" s="15" t="b">
        <f t="shared" si="160"/>
        <v>1</v>
      </c>
      <c r="M2584" s="15" t="b">
        <f t="shared" si="161"/>
        <v>1</v>
      </c>
      <c r="N2584" s="15" t="b">
        <f t="shared" si="162"/>
        <v>1</v>
      </c>
      <c r="O2584" s="15" t="b">
        <f t="shared" si="163"/>
        <v>1</v>
      </c>
    </row>
    <row r="2585" spans="3:15" s="15" customFormat="1" ht="13.75" x14ac:dyDescent="0.45">
      <c r="C2585" s="15">
        <v>2580</v>
      </c>
      <c r="D2585" s="15" t="s">
        <v>24266</v>
      </c>
      <c r="E2585" s="24" t="str">
        <f>Paid_Raw_Data!A2581</f>
        <v>CLM-2025-002580</v>
      </c>
      <c r="F2585" s="16" t="str">
        <f>Paid_Raw_Data!I2581</f>
        <v>2019-04-26</v>
      </c>
      <c r="G2585" s="16" t="str">
        <f>Paid_Raw_Data!J2581</f>
        <v>2019-05-01</v>
      </c>
      <c r="H2585" s="16" t="str">
        <f>Paid_Raw_Data!K2581</f>
        <v>2019-09-19</v>
      </c>
      <c r="I2585" s="15" t="str">
        <f>Paid_Raw_Data!C2581</f>
        <v>Medical</v>
      </c>
      <c r="J2585" s="17">
        <f>Paid_Raw_Data!Q2581</f>
        <v>7651.54</v>
      </c>
      <c r="K2585" s="25">
        <f>Paid_Raw_Data!V2581</f>
        <v>5388.67</v>
      </c>
      <c r="L2585" s="15" t="b">
        <f t="shared" si="160"/>
        <v>1</v>
      </c>
      <c r="M2585" s="15" t="b">
        <f t="shared" si="161"/>
        <v>1</v>
      </c>
      <c r="N2585" s="15" t="b">
        <f t="shared" si="162"/>
        <v>1</v>
      </c>
      <c r="O2585" s="15" t="b">
        <f t="shared" si="163"/>
        <v>1</v>
      </c>
    </row>
    <row r="2586" spans="3:15" s="15" customFormat="1" ht="13.75" x14ac:dyDescent="0.45">
      <c r="C2586" s="15">
        <v>2581</v>
      </c>
      <c r="D2586" s="15" t="s">
        <v>24266</v>
      </c>
      <c r="E2586" s="24" t="str">
        <f>Paid_Raw_Data!A2582</f>
        <v>CLM-2025-002581</v>
      </c>
      <c r="F2586" s="16" t="str">
        <f>Paid_Raw_Data!I2582</f>
        <v>2025-04-09</v>
      </c>
      <c r="G2586" s="16" t="str">
        <f>Paid_Raw_Data!J2582</f>
        <v>2025-04-13</v>
      </c>
      <c r="H2586" s="16" t="str">
        <f>Paid_Raw_Data!K2582</f>
        <v>2025-11-07</v>
      </c>
      <c r="I2586" s="15" t="str">
        <f>Paid_Raw_Data!C2582</f>
        <v>Fire Domestic</v>
      </c>
      <c r="J2586" s="17">
        <f>Paid_Raw_Data!Q2582</f>
        <v>701291.8</v>
      </c>
      <c r="K2586" s="25">
        <f>Paid_Raw_Data!V2582</f>
        <v>526164.42000000004</v>
      </c>
      <c r="L2586" s="15" t="b">
        <f t="shared" si="160"/>
        <v>1</v>
      </c>
      <c r="M2586" s="15" t="b">
        <f t="shared" si="161"/>
        <v>1</v>
      </c>
      <c r="N2586" s="15" t="b">
        <f t="shared" si="162"/>
        <v>1</v>
      </c>
      <c r="O2586" s="15" t="b">
        <f t="shared" si="163"/>
        <v>1</v>
      </c>
    </row>
    <row r="2587" spans="3:15" s="15" customFormat="1" ht="13.75" x14ac:dyDescent="0.45">
      <c r="C2587" s="15">
        <v>2582</v>
      </c>
      <c r="D2587" s="15" t="s">
        <v>24266</v>
      </c>
      <c r="E2587" s="24" t="str">
        <f>Paid_Raw_Data!A2583</f>
        <v>CLM-2025-002582</v>
      </c>
      <c r="F2587" s="16" t="str">
        <f>Paid_Raw_Data!I2583</f>
        <v>2022-11-14</v>
      </c>
      <c r="G2587" s="16" t="str">
        <f>Paid_Raw_Data!J2583</f>
        <v>2022-11-16</v>
      </c>
      <c r="H2587" s="16" t="str">
        <f>Paid_Raw_Data!K2583</f>
        <v>2023-02-15</v>
      </c>
      <c r="I2587" s="15" t="str">
        <f>Paid_Raw_Data!C2583</f>
        <v>Engineering</v>
      </c>
      <c r="J2587" s="17">
        <f>Paid_Raw_Data!Q2583</f>
        <v>71555004.810000002</v>
      </c>
      <c r="K2587" s="25">
        <f>Paid_Raw_Data!V2583</f>
        <v>44888536.469999999</v>
      </c>
      <c r="L2587" s="15" t="b">
        <f t="shared" si="160"/>
        <v>1</v>
      </c>
      <c r="M2587" s="15" t="b">
        <f t="shared" si="161"/>
        <v>1</v>
      </c>
      <c r="N2587" s="15" t="b">
        <f t="shared" si="162"/>
        <v>1</v>
      </c>
      <c r="O2587" s="15" t="b">
        <f t="shared" si="163"/>
        <v>1</v>
      </c>
    </row>
    <row r="2588" spans="3:15" s="15" customFormat="1" ht="13.75" x14ac:dyDescent="0.45">
      <c r="C2588" s="15">
        <v>2583</v>
      </c>
      <c r="D2588" s="15" t="s">
        <v>24266</v>
      </c>
      <c r="E2588" s="24" t="str">
        <f>Paid_Raw_Data!A2584</f>
        <v>CLM-2025-002583</v>
      </c>
      <c r="F2588" s="16" t="str">
        <f>Paid_Raw_Data!I2584</f>
        <v>2019-12-25</v>
      </c>
      <c r="G2588" s="16" t="str">
        <f>Paid_Raw_Data!J2584</f>
        <v>2020-01-22</v>
      </c>
      <c r="H2588" s="16" t="str">
        <f>Paid_Raw_Data!K2584</f>
        <v>2020-04-07</v>
      </c>
      <c r="I2588" s="15" t="str">
        <f>Paid_Raw_Data!C2584</f>
        <v>Fire Industrial</v>
      </c>
      <c r="J2588" s="17">
        <f>Paid_Raw_Data!Q2584</f>
        <v>165469226.86000001</v>
      </c>
      <c r="K2588" s="25">
        <f>Paid_Raw_Data!V2584</f>
        <v>114305261.93000001</v>
      </c>
      <c r="L2588" s="15" t="b">
        <f t="shared" si="160"/>
        <v>1</v>
      </c>
      <c r="M2588" s="15" t="b">
        <f t="shared" si="161"/>
        <v>1</v>
      </c>
      <c r="N2588" s="15" t="b">
        <f t="shared" si="162"/>
        <v>1</v>
      </c>
      <c r="O2588" s="15" t="b">
        <f t="shared" si="163"/>
        <v>1</v>
      </c>
    </row>
    <row r="2589" spans="3:15" s="15" customFormat="1" ht="13.75" x14ac:dyDescent="0.45">
      <c r="C2589" s="15">
        <v>2584</v>
      </c>
      <c r="D2589" s="15" t="s">
        <v>24266</v>
      </c>
      <c r="E2589" s="24" t="str">
        <f>Paid_Raw_Data!A2585</f>
        <v>CLM-2025-002584</v>
      </c>
      <c r="F2589" s="16" t="str">
        <f>Paid_Raw_Data!I2585</f>
        <v>2019-11-20</v>
      </c>
      <c r="G2589" s="16" t="str">
        <f>Paid_Raw_Data!J2585</f>
        <v>2019-12-03</v>
      </c>
      <c r="H2589" s="16" t="str">
        <f>Paid_Raw_Data!K2585</f>
        <v>2020-01-17</v>
      </c>
      <c r="I2589" s="15" t="str">
        <f>Paid_Raw_Data!C2585</f>
        <v>Fire Industrial</v>
      </c>
      <c r="J2589" s="17">
        <f>Paid_Raw_Data!Q2585</f>
        <v>171770418.44</v>
      </c>
      <c r="K2589" s="25">
        <f>Paid_Raw_Data!V2585</f>
        <v>90115391.439999998</v>
      </c>
      <c r="L2589" s="15" t="b">
        <f t="shared" si="160"/>
        <v>1</v>
      </c>
      <c r="M2589" s="15" t="b">
        <f t="shared" si="161"/>
        <v>1</v>
      </c>
      <c r="N2589" s="15" t="b">
        <f t="shared" si="162"/>
        <v>1</v>
      </c>
      <c r="O2589" s="15" t="b">
        <f t="shared" si="163"/>
        <v>1</v>
      </c>
    </row>
    <row r="2590" spans="3:15" s="15" customFormat="1" ht="13.75" x14ac:dyDescent="0.45">
      <c r="C2590" s="15">
        <v>2585</v>
      </c>
      <c r="D2590" s="15" t="s">
        <v>24266</v>
      </c>
      <c r="E2590" s="24" t="str">
        <f>Paid_Raw_Data!A2586</f>
        <v>CLM-2025-002585</v>
      </c>
      <c r="F2590" s="16" t="str">
        <f>Paid_Raw_Data!I2586</f>
        <v>2022-03-21</v>
      </c>
      <c r="G2590" s="16" t="str">
        <f>Paid_Raw_Data!J2586</f>
        <v>2022-04-11</v>
      </c>
      <c r="H2590" s="16" t="str">
        <f>Paid_Raw_Data!K2586</f>
        <v>2022-06-09</v>
      </c>
      <c r="I2590" s="15" t="str">
        <f>Paid_Raw_Data!C2586</f>
        <v>Liability</v>
      </c>
      <c r="J2590" s="17">
        <f>Paid_Raw_Data!Q2586</f>
        <v>25557112.59</v>
      </c>
      <c r="K2590" s="25">
        <f>Paid_Raw_Data!V2586</f>
        <v>10988648.210000001</v>
      </c>
      <c r="L2590" s="15" t="b">
        <f t="shared" si="160"/>
        <v>1</v>
      </c>
      <c r="M2590" s="15" t="b">
        <f t="shared" si="161"/>
        <v>1</v>
      </c>
      <c r="N2590" s="15" t="b">
        <f t="shared" si="162"/>
        <v>1</v>
      </c>
      <c r="O2590" s="15" t="b">
        <f t="shared" si="163"/>
        <v>1</v>
      </c>
    </row>
    <row r="2591" spans="3:15" s="15" customFormat="1" ht="13.75" x14ac:dyDescent="0.45">
      <c r="C2591" s="15">
        <v>2586</v>
      </c>
      <c r="D2591" s="15" t="s">
        <v>24266</v>
      </c>
      <c r="E2591" s="24" t="str">
        <f>Paid_Raw_Data!A2587</f>
        <v>CLM-2025-002586</v>
      </c>
      <c r="F2591" s="16" t="str">
        <f>Paid_Raw_Data!I2587</f>
        <v>2025-02-08</v>
      </c>
      <c r="G2591" s="16" t="str">
        <f>Paid_Raw_Data!J2587</f>
        <v>2025-02-08</v>
      </c>
      <c r="H2591" s="16" t="str">
        <f>Paid_Raw_Data!K2587</f>
        <v>2025-09-15</v>
      </c>
      <c r="I2591" s="15" t="str">
        <f>Paid_Raw_Data!C2587</f>
        <v>Motor Commercial</v>
      </c>
      <c r="J2591" s="17">
        <f>Paid_Raw_Data!Q2587</f>
        <v>863253.92</v>
      </c>
      <c r="K2591" s="25">
        <f>Paid_Raw_Data!V2587</f>
        <v>609050.93000000005</v>
      </c>
      <c r="L2591" s="15" t="b">
        <f t="shared" si="160"/>
        <v>1</v>
      </c>
      <c r="M2591" s="15" t="b">
        <f t="shared" si="161"/>
        <v>1</v>
      </c>
      <c r="N2591" s="15" t="b">
        <f t="shared" si="162"/>
        <v>1</v>
      </c>
      <c r="O2591" s="15" t="b">
        <f t="shared" si="163"/>
        <v>1</v>
      </c>
    </row>
    <row r="2592" spans="3:15" s="15" customFormat="1" ht="13.75" x14ac:dyDescent="0.45">
      <c r="C2592" s="15">
        <v>2587</v>
      </c>
      <c r="D2592" s="15" t="s">
        <v>24266</v>
      </c>
      <c r="E2592" s="24" t="str">
        <f>Paid_Raw_Data!A2588</f>
        <v>CLM-2025-002587</v>
      </c>
      <c r="F2592" s="16" t="str">
        <f>Paid_Raw_Data!I2588</f>
        <v>2023-04-23</v>
      </c>
      <c r="G2592" s="16" t="str">
        <f>Paid_Raw_Data!J2588</f>
        <v>2023-04-30</v>
      </c>
      <c r="H2592" s="16" t="str">
        <f>Paid_Raw_Data!K2588</f>
        <v>2023-09-04</v>
      </c>
      <c r="I2592" s="15" t="str">
        <f>Paid_Raw_Data!C2588</f>
        <v>Motor Commercial</v>
      </c>
      <c r="J2592" s="17">
        <f>Paid_Raw_Data!Q2588</f>
        <v>488996.78</v>
      </c>
      <c r="K2592" s="25">
        <f>Paid_Raw_Data!V2588</f>
        <v>291424</v>
      </c>
      <c r="L2592" s="15" t="b">
        <f t="shared" si="160"/>
        <v>1</v>
      </c>
      <c r="M2592" s="15" t="b">
        <f t="shared" si="161"/>
        <v>1</v>
      </c>
      <c r="N2592" s="15" t="b">
        <f t="shared" si="162"/>
        <v>1</v>
      </c>
      <c r="O2592" s="15" t="b">
        <f t="shared" si="163"/>
        <v>1</v>
      </c>
    </row>
    <row r="2593" spans="3:15" s="15" customFormat="1" ht="13.75" x14ac:dyDescent="0.45">
      <c r="C2593" s="15">
        <v>2588</v>
      </c>
      <c r="D2593" s="15" t="s">
        <v>24266</v>
      </c>
      <c r="E2593" s="24" t="str">
        <f>Paid_Raw_Data!A2589</f>
        <v>CLM-2025-002588</v>
      </c>
      <c r="F2593" s="16" t="str">
        <f>Paid_Raw_Data!I2589</f>
        <v>2022-01-11</v>
      </c>
      <c r="G2593" s="16" t="str">
        <f>Paid_Raw_Data!J2589</f>
        <v>2022-01-13</v>
      </c>
      <c r="H2593" s="16" t="str">
        <f>Paid_Raw_Data!K2589</f>
        <v>2022-04-11</v>
      </c>
      <c r="I2593" s="15" t="str">
        <f>Paid_Raw_Data!C2589</f>
        <v>Motor Private</v>
      </c>
      <c r="J2593" s="17">
        <f>Paid_Raw_Data!Q2589</f>
        <v>514319.99</v>
      </c>
      <c r="K2593" s="25">
        <f>Paid_Raw_Data!V2589</f>
        <v>413175.6</v>
      </c>
      <c r="L2593" s="15" t="b">
        <f t="shared" si="160"/>
        <v>1</v>
      </c>
      <c r="M2593" s="15" t="b">
        <f t="shared" si="161"/>
        <v>1</v>
      </c>
      <c r="N2593" s="15" t="b">
        <f t="shared" si="162"/>
        <v>1</v>
      </c>
      <c r="O2593" s="15" t="b">
        <f t="shared" si="163"/>
        <v>1</v>
      </c>
    </row>
    <row r="2594" spans="3:15" s="15" customFormat="1" ht="13.75" x14ac:dyDescent="0.45">
      <c r="C2594" s="15">
        <v>2589</v>
      </c>
      <c r="D2594" s="15" t="s">
        <v>24266</v>
      </c>
      <c r="E2594" s="24" t="str">
        <f>Paid_Raw_Data!A2590</f>
        <v>CLM-2025-002589</v>
      </c>
      <c r="F2594" s="16" t="str">
        <f>Paid_Raw_Data!I2590</f>
        <v>2024-11-30</v>
      </c>
      <c r="G2594" s="16" t="str">
        <f>Paid_Raw_Data!J2590</f>
        <v>2024-12-01</v>
      </c>
      <c r="H2594" s="16" t="str">
        <f>Paid_Raw_Data!K2590</f>
        <v>2025-02-01</v>
      </c>
      <c r="I2594" s="15" t="str">
        <f>Paid_Raw_Data!C2590</f>
        <v>Motor Private</v>
      </c>
      <c r="J2594" s="17">
        <f>Paid_Raw_Data!Q2590</f>
        <v>1509170.08</v>
      </c>
      <c r="K2594" s="25">
        <f>Paid_Raw_Data!V2590</f>
        <v>1025789.04</v>
      </c>
      <c r="L2594" s="15" t="b">
        <f t="shared" si="160"/>
        <v>1</v>
      </c>
      <c r="M2594" s="15" t="b">
        <f t="shared" si="161"/>
        <v>1</v>
      </c>
      <c r="N2594" s="15" t="b">
        <f t="shared" si="162"/>
        <v>1</v>
      </c>
      <c r="O2594" s="15" t="b">
        <f t="shared" si="163"/>
        <v>1</v>
      </c>
    </row>
    <row r="2595" spans="3:15" s="15" customFormat="1" ht="13.75" x14ac:dyDescent="0.45">
      <c r="C2595" s="15">
        <v>2590</v>
      </c>
      <c r="D2595" s="15" t="s">
        <v>24266</v>
      </c>
      <c r="E2595" s="24" t="str">
        <f>Paid_Raw_Data!A2591</f>
        <v>CLM-2025-002590</v>
      </c>
      <c r="F2595" s="16" t="str">
        <f>Paid_Raw_Data!I2591</f>
        <v>2026-01-12</v>
      </c>
      <c r="G2595" s="16" t="str">
        <f>Paid_Raw_Data!J2591</f>
        <v>2026-01-14</v>
      </c>
      <c r="H2595" s="16" t="str">
        <f>Paid_Raw_Data!K2591</f>
        <v>2026-07-18</v>
      </c>
      <c r="I2595" s="15" t="str">
        <f>Paid_Raw_Data!C2591</f>
        <v>Marine Cargo</v>
      </c>
      <c r="J2595" s="17">
        <f>Paid_Raw_Data!Q2591</f>
        <v>22161211.100000001</v>
      </c>
      <c r="K2595" s="25">
        <f>Paid_Raw_Data!V2591</f>
        <v>13115448.060000001</v>
      </c>
      <c r="L2595" s="15" t="b">
        <f t="shared" si="160"/>
        <v>1</v>
      </c>
      <c r="M2595" s="15" t="b">
        <f t="shared" si="161"/>
        <v>1</v>
      </c>
      <c r="N2595" s="15" t="b">
        <f t="shared" si="162"/>
        <v>1</v>
      </c>
      <c r="O2595" s="15" t="b">
        <f t="shared" si="163"/>
        <v>1</v>
      </c>
    </row>
    <row r="2596" spans="3:15" s="15" customFormat="1" ht="13.75" x14ac:dyDescent="0.45">
      <c r="C2596" s="15">
        <v>2591</v>
      </c>
      <c r="D2596" s="15" t="s">
        <v>24266</v>
      </c>
      <c r="E2596" s="24" t="str">
        <f>Paid_Raw_Data!A2592</f>
        <v>CLM-2025-002591</v>
      </c>
      <c r="F2596" s="16" t="str">
        <f>Paid_Raw_Data!I2592</f>
        <v>2024-09-05</v>
      </c>
      <c r="G2596" s="16" t="str">
        <f>Paid_Raw_Data!J2592</f>
        <v>2024-09-19</v>
      </c>
      <c r="H2596" s="16" t="str">
        <f>Paid_Raw_Data!K2592</f>
        <v>2025-01-06</v>
      </c>
      <c r="I2596" s="15" t="str">
        <f>Paid_Raw_Data!C2592</f>
        <v>Motor Private</v>
      </c>
      <c r="J2596" s="17">
        <f>Paid_Raw_Data!Q2592</f>
        <v>108171.49</v>
      </c>
      <c r="K2596" s="25">
        <f>Paid_Raw_Data!V2592</f>
        <v>75853.039999999994</v>
      </c>
      <c r="L2596" s="15" t="b">
        <f t="shared" si="160"/>
        <v>1</v>
      </c>
      <c r="M2596" s="15" t="b">
        <f t="shared" si="161"/>
        <v>1</v>
      </c>
      <c r="N2596" s="15" t="b">
        <f t="shared" si="162"/>
        <v>1</v>
      </c>
      <c r="O2596" s="15" t="b">
        <f t="shared" si="163"/>
        <v>1</v>
      </c>
    </row>
    <row r="2597" spans="3:15" s="15" customFormat="1" ht="13.75" x14ac:dyDescent="0.45">
      <c r="C2597" s="15">
        <v>2592</v>
      </c>
      <c r="D2597" s="15" t="s">
        <v>24266</v>
      </c>
      <c r="E2597" s="24" t="str">
        <f>Paid_Raw_Data!A2593</f>
        <v>CLM-2025-002592</v>
      </c>
      <c r="F2597" s="16" t="str">
        <f>Paid_Raw_Data!I2593</f>
        <v>2026-08-21</v>
      </c>
      <c r="G2597" s="16" t="str">
        <f>Paid_Raw_Data!J2593</f>
        <v>2026-09-09</v>
      </c>
      <c r="H2597" s="16" t="str">
        <f>Paid_Raw_Data!K2593</f>
        <v>2027-03-01</v>
      </c>
      <c r="I2597" s="15" t="str">
        <f>Paid_Raw_Data!C2593</f>
        <v>Engineering</v>
      </c>
      <c r="J2597" s="17">
        <f>Paid_Raw_Data!Q2593</f>
        <v>129684194.01000001</v>
      </c>
      <c r="K2597" s="25">
        <f>Paid_Raw_Data!V2593</f>
        <v>93637693.700000003</v>
      </c>
      <c r="L2597" s="15" t="b">
        <f t="shared" si="160"/>
        <v>1</v>
      </c>
      <c r="M2597" s="15" t="b">
        <f t="shared" si="161"/>
        <v>1</v>
      </c>
      <c r="N2597" s="15" t="b">
        <f t="shared" si="162"/>
        <v>1</v>
      </c>
      <c r="O2597" s="15" t="b">
        <f t="shared" si="163"/>
        <v>1</v>
      </c>
    </row>
    <row r="2598" spans="3:15" s="15" customFormat="1" ht="13.75" x14ac:dyDescent="0.45">
      <c r="C2598" s="15">
        <v>2593</v>
      </c>
      <c r="D2598" s="15" t="s">
        <v>24266</v>
      </c>
      <c r="E2598" s="24" t="str">
        <f>Paid_Raw_Data!A2594</f>
        <v>CLM-2025-002593</v>
      </c>
      <c r="F2598" s="16" t="str">
        <f>Paid_Raw_Data!I2594</f>
        <v>2023-11-29</v>
      </c>
      <c r="G2598" s="16" t="str">
        <f>Paid_Raw_Data!J2594</f>
        <v>2023-12-22</v>
      </c>
      <c r="H2598" s="16" t="str">
        <f>Paid_Raw_Data!K2594</f>
        <v>2023-12-30</v>
      </c>
      <c r="I2598" s="15" t="str">
        <f>Paid_Raw_Data!C2594</f>
        <v>Fire Industrial</v>
      </c>
      <c r="J2598" s="17">
        <f>Paid_Raw_Data!Q2594</f>
        <v>248619792.55000001</v>
      </c>
      <c r="K2598" s="25">
        <f>Paid_Raw_Data!V2594</f>
        <v>100763395.54000001</v>
      </c>
      <c r="L2598" s="15" t="b">
        <f t="shared" si="160"/>
        <v>1</v>
      </c>
      <c r="M2598" s="15" t="b">
        <f t="shared" si="161"/>
        <v>1</v>
      </c>
      <c r="N2598" s="15" t="b">
        <f t="shared" si="162"/>
        <v>1</v>
      </c>
      <c r="O2598" s="15" t="b">
        <f t="shared" si="163"/>
        <v>1</v>
      </c>
    </row>
    <row r="2599" spans="3:15" s="15" customFormat="1" ht="13.75" x14ac:dyDescent="0.45">
      <c r="C2599" s="15">
        <v>2594</v>
      </c>
      <c r="D2599" s="15" t="s">
        <v>24266</v>
      </c>
      <c r="E2599" s="24" t="str">
        <f>Paid_Raw_Data!A2595</f>
        <v>CLM-2025-002594</v>
      </c>
      <c r="F2599" s="16" t="str">
        <f>Paid_Raw_Data!I2595</f>
        <v>2025-07-04</v>
      </c>
      <c r="G2599" s="16" t="str">
        <f>Paid_Raw_Data!J2595</f>
        <v>2025-07-23</v>
      </c>
      <c r="H2599" s="16" t="str">
        <f>Paid_Raw_Data!K2595</f>
        <v>2025-12-28</v>
      </c>
      <c r="I2599" s="15" t="str">
        <f>Paid_Raw_Data!C2595</f>
        <v>Fire Domestic</v>
      </c>
      <c r="J2599" s="17">
        <f>Paid_Raw_Data!Q2595</f>
        <v>2083489.45</v>
      </c>
      <c r="K2599" s="25">
        <f>Paid_Raw_Data!V2595</f>
        <v>1660711.3</v>
      </c>
      <c r="L2599" s="15" t="b">
        <f t="shared" si="160"/>
        <v>1</v>
      </c>
      <c r="M2599" s="15" t="b">
        <f t="shared" si="161"/>
        <v>1</v>
      </c>
      <c r="N2599" s="15" t="b">
        <f t="shared" si="162"/>
        <v>1</v>
      </c>
      <c r="O2599" s="15" t="b">
        <f t="shared" si="163"/>
        <v>1</v>
      </c>
    </row>
    <row r="2600" spans="3:15" s="15" customFormat="1" ht="13.75" x14ac:dyDescent="0.45">
      <c r="C2600" s="15">
        <v>2595</v>
      </c>
      <c r="D2600" s="15" t="s">
        <v>24266</v>
      </c>
      <c r="E2600" s="24" t="str">
        <f>Paid_Raw_Data!A2596</f>
        <v>CLM-2025-002595</v>
      </c>
      <c r="F2600" s="16" t="str">
        <f>Paid_Raw_Data!I2596</f>
        <v>2026-01-22</v>
      </c>
      <c r="G2600" s="16" t="str">
        <f>Paid_Raw_Data!J2596</f>
        <v>2026-02-05</v>
      </c>
      <c r="H2600" s="16" t="str">
        <f>Paid_Raw_Data!K2596</f>
        <v>2026-03-15</v>
      </c>
      <c r="I2600" s="15" t="str">
        <f>Paid_Raw_Data!C2596</f>
        <v>Marine Cargo</v>
      </c>
      <c r="J2600" s="17">
        <f>Paid_Raw_Data!Q2596</f>
        <v>3714004.15</v>
      </c>
      <c r="K2600" s="25">
        <f>Paid_Raw_Data!V2596</f>
        <v>1655027.03</v>
      </c>
      <c r="L2600" s="15" t="b">
        <f t="shared" si="160"/>
        <v>1</v>
      </c>
      <c r="M2600" s="15" t="b">
        <f t="shared" si="161"/>
        <v>1</v>
      </c>
      <c r="N2600" s="15" t="b">
        <f t="shared" si="162"/>
        <v>1</v>
      </c>
      <c r="O2600" s="15" t="b">
        <f t="shared" si="163"/>
        <v>1</v>
      </c>
    </row>
    <row r="2601" spans="3:15" s="15" customFormat="1" ht="13.75" x14ac:dyDescent="0.45">
      <c r="C2601" s="15">
        <v>2596</v>
      </c>
      <c r="D2601" s="15" t="s">
        <v>24266</v>
      </c>
      <c r="E2601" s="24" t="str">
        <f>Paid_Raw_Data!A2597</f>
        <v>CLM-2025-002596</v>
      </c>
      <c r="F2601" s="16" t="str">
        <f>Paid_Raw_Data!I2597</f>
        <v>2023-08-12</v>
      </c>
      <c r="G2601" s="16" t="str">
        <f>Paid_Raw_Data!J2597</f>
        <v>2023-08-22</v>
      </c>
      <c r="H2601" s="16" t="str">
        <f>Paid_Raw_Data!K2597</f>
        <v>2024-04-01</v>
      </c>
      <c r="I2601" s="15" t="str">
        <f>Paid_Raw_Data!C2597</f>
        <v>Engineering</v>
      </c>
      <c r="J2601" s="17">
        <f>Paid_Raw_Data!Q2597</f>
        <v>66030225.189999998</v>
      </c>
      <c r="K2601" s="25">
        <f>Paid_Raw_Data!V2597</f>
        <v>40937499.509999998</v>
      </c>
      <c r="L2601" s="15" t="b">
        <f t="shared" si="160"/>
        <v>1</v>
      </c>
      <c r="M2601" s="15" t="b">
        <f t="shared" si="161"/>
        <v>1</v>
      </c>
      <c r="N2601" s="15" t="b">
        <f t="shared" si="162"/>
        <v>1</v>
      </c>
      <c r="O2601" s="15" t="b">
        <f t="shared" si="163"/>
        <v>1</v>
      </c>
    </row>
    <row r="2602" spans="3:15" s="15" customFormat="1" ht="13.75" x14ac:dyDescent="0.45">
      <c r="C2602" s="15">
        <v>2597</v>
      </c>
      <c r="D2602" s="15" t="s">
        <v>24266</v>
      </c>
      <c r="E2602" s="24" t="str">
        <f>Paid_Raw_Data!A2598</f>
        <v>CLM-2025-002597</v>
      </c>
      <c r="F2602" s="16" t="str">
        <f>Paid_Raw_Data!I2598</f>
        <v>2023-06-23</v>
      </c>
      <c r="G2602" s="16" t="str">
        <f>Paid_Raw_Data!J2598</f>
        <v>2023-06-24</v>
      </c>
      <c r="H2602" s="16" t="str">
        <f>Paid_Raw_Data!K2598</f>
        <v>2023-11-16</v>
      </c>
      <c r="I2602" s="15" t="str">
        <f>Paid_Raw_Data!C2598</f>
        <v>Medical</v>
      </c>
      <c r="J2602" s="17">
        <f>Paid_Raw_Data!Q2598</f>
        <v>267672.08</v>
      </c>
      <c r="K2602" s="25">
        <f>Paid_Raw_Data!V2598</f>
        <v>193345.25</v>
      </c>
      <c r="L2602" s="15" t="b">
        <f t="shared" si="160"/>
        <v>1</v>
      </c>
      <c r="M2602" s="15" t="b">
        <f t="shared" si="161"/>
        <v>1</v>
      </c>
      <c r="N2602" s="15" t="b">
        <f t="shared" si="162"/>
        <v>1</v>
      </c>
      <c r="O2602" s="15" t="b">
        <f t="shared" si="163"/>
        <v>1</v>
      </c>
    </row>
    <row r="2603" spans="3:15" s="15" customFormat="1" ht="13.75" x14ac:dyDescent="0.45">
      <c r="C2603" s="15">
        <v>2598</v>
      </c>
      <c r="D2603" s="15" t="s">
        <v>24266</v>
      </c>
      <c r="E2603" s="24" t="str">
        <f>Paid_Raw_Data!A2599</f>
        <v>CLM-2025-002598</v>
      </c>
      <c r="F2603" s="16" t="str">
        <f>Paid_Raw_Data!I2599</f>
        <v>2023-11-24</v>
      </c>
      <c r="G2603" s="16" t="str">
        <f>Paid_Raw_Data!J2599</f>
        <v>2023-12-02</v>
      </c>
      <c r="H2603" s="16" t="str">
        <f>Paid_Raw_Data!K2599</f>
        <v>2024-04-06</v>
      </c>
      <c r="I2603" s="15" t="str">
        <f>Paid_Raw_Data!C2599</f>
        <v>Motor Private</v>
      </c>
      <c r="J2603" s="17">
        <f>Paid_Raw_Data!Q2599</f>
        <v>142805.66</v>
      </c>
      <c r="K2603" s="25">
        <f>Paid_Raw_Data!V2599</f>
        <v>104460.57</v>
      </c>
      <c r="L2603" s="15" t="b">
        <f t="shared" si="160"/>
        <v>1</v>
      </c>
      <c r="M2603" s="15" t="b">
        <f t="shared" si="161"/>
        <v>1</v>
      </c>
      <c r="N2603" s="15" t="b">
        <f t="shared" si="162"/>
        <v>1</v>
      </c>
      <c r="O2603" s="15" t="b">
        <f t="shared" si="163"/>
        <v>1</v>
      </c>
    </row>
    <row r="2604" spans="3:15" s="15" customFormat="1" ht="13.75" x14ac:dyDescent="0.45">
      <c r="C2604" s="15">
        <v>2599</v>
      </c>
      <c r="D2604" s="15" t="s">
        <v>24266</v>
      </c>
      <c r="E2604" s="24" t="str">
        <f>Paid_Raw_Data!A2600</f>
        <v>CLM-2025-002599</v>
      </c>
      <c r="F2604" s="16" t="str">
        <f>Paid_Raw_Data!I2600</f>
        <v>2025-05-09</v>
      </c>
      <c r="G2604" s="16" t="str">
        <f>Paid_Raw_Data!J2600</f>
        <v>2025-05-15</v>
      </c>
      <c r="H2604" s="16" t="str">
        <f>Paid_Raw_Data!K2600</f>
        <v>2025-09-16</v>
      </c>
      <c r="I2604" s="15" t="str">
        <f>Paid_Raw_Data!C2600</f>
        <v>Liability</v>
      </c>
      <c r="J2604" s="17">
        <f>Paid_Raw_Data!Q2600</f>
        <v>55076007.789999999</v>
      </c>
      <c r="K2604" s="25">
        <f>Paid_Raw_Data!V2600</f>
        <v>23942427.789999999</v>
      </c>
      <c r="L2604" s="15" t="b">
        <f t="shared" si="160"/>
        <v>1</v>
      </c>
      <c r="M2604" s="15" t="b">
        <f t="shared" si="161"/>
        <v>1</v>
      </c>
      <c r="N2604" s="15" t="b">
        <f t="shared" si="162"/>
        <v>1</v>
      </c>
      <c r="O2604" s="15" t="b">
        <f t="shared" si="163"/>
        <v>1</v>
      </c>
    </row>
    <row r="2605" spans="3:15" s="15" customFormat="1" ht="13.75" x14ac:dyDescent="0.45">
      <c r="C2605" s="15">
        <v>2600</v>
      </c>
      <c r="D2605" s="15" t="s">
        <v>24266</v>
      </c>
      <c r="E2605" s="24" t="str">
        <f>Paid_Raw_Data!A2601</f>
        <v>CLM-2025-002600</v>
      </c>
      <c r="F2605" s="16" t="str">
        <f>Paid_Raw_Data!I2601</f>
        <v>2025-12-28</v>
      </c>
      <c r="G2605" s="16" t="str">
        <f>Paid_Raw_Data!J2601</f>
        <v>2026-01-13</v>
      </c>
      <c r="H2605" s="16" t="str">
        <f>Paid_Raw_Data!K2601</f>
        <v>2026-06-26</v>
      </c>
      <c r="I2605" s="15" t="str">
        <f>Paid_Raw_Data!C2601</f>
        <v>Engineering</v>
      </c>
      <c r="J2605" s="17">
        <f>Paid_Raw_Data!Q2601</f>
        <v>8014178.6500000004</v>
      </c>
      <c r="K2605" s="25">
        <f>Paid_Raw_Data!V2601</f>
        <v>4697035.0199999996</v>
      </c>
      <c r="L2605" s="15" t="b">
        <f t="shared" si="160"/>
        <v>1</v>
      </c>
      <c r="M2605" s="15" t="b">
        <f t="shared" si="161"/>
        <v>1</v>
      </c>
      <c r="N2605" s="15" t="b">
        <f t="shared" si="162"/>
        <v>1</v>
      </c>
      <c r="O2605" s="15" t="b">
        <f t="shared" si="163"/>
        <v>1</v>
      </c>
    </row>
    <row r="2606" spans="3:15" s="15" customFormat="1" ht="13.75" x14ac:dyDescent="0.45">
      <c r="C2606" s="15">
        <v>2601</v>
      </c>
      <c r="D2606" s="15" t="s">
        <v>24266</v>
      </c>
      <c r="E2606" s="24" t="str">
        <f>Paid_Raw_Data!A2602</f>
        <v>CLM-2025-002601</v>
      </c>
      <c r="F2606" s="16" t="str">
        <f>Paid_Raw_Data!I2602</f>
        <v>2023-09-26</v>
      </c>
      <c r="G2606" s="16" t="str">
        <f>Paid_Raw_Data!J2602</f>
        <v>2023-10-15</v>
      </c>
      <c r="H2606" s="16" t="str">
        <f>Paid_Raw_Data!K2602</f>
        <v>2024-03-03</v>
      </c>
      <c r="I2606" s="15" t="str">
        <f>Paid_Raw_Data!C2602</f>
        <v>Fire Domestic</v>
      </c>
      <c r="J2606" s="17">
        <f>Paid_Raw_Data!Q2602</f>
        <v>11446488.449999999</v>
      </c>
      <c r="K2606" s="25">
        <f>Paid_Raw_Data!V2602</f>
        <v>9335688.7599999998</v>
      </c>
      <c r="L2606" s="15" t="b">
        <f t="shared" si="160"/>
        <v>1</v>
      </c>
      <c r="M2606" s="15" t="b">
        <f t="shared" si="161"/>
        <v>1</v>
      </c>
      <c r="N2606" s="15" t="b">
        <f t="shared" si="162"/>
        <v>1</v>
      </c>
      <c r="O2606" s="15" t="b">
        <f t="shared" si="163"/>
        <v>1</v>
      </c>
    </row>
    <row r="2607" spans="3:15" s="15" customFormat="1" ht="13.75" x14ac:dyDescent="0.45">
      <c r="C2607" s="15">
        <v>2602</v>
      </c>
      <c r="D2607" s="15" t="s">
        <v>24266</v>
      </c>
      <c r="E2607" s="24" t="str">
        <f>Paid_Raw_Data!A2603</f>
        <v>CLM-2025-002602</v>
      </c>
      <c r="F2607" s="16" t="str">
        <f>Paid_Raw_Data!I2603</f>
        <v>2025-07-07</v>
      </c>
      <c r="G2607" s="16" t="str">
        <f>Paid_Raw_Data!J2603</f>
        <v>2025-08-02</v>
      </c>
      <c r="H2607" s="16" t="str">
        <f>Paid_Raw_Data!K2603</f>
        <v>2026-03-04</v>
      </c>
      <c r="I2607" s="15" t="str">
        <f>Paid_Raw_Data!C2603</f>
        <v>Motor Private</v>
      </c>
      <c r="J2607" s="17">
        <f>Paid_Raw_Data!Q2603</f>
        <v>461483.38</v>
      </c>
      <c r="K2607" s="25">
        <f>Paid_Raw_Data!V2603</f>
        <v>373114.24</v>
      </c>
      <c r="L2607" s="15" t="b">
        <f t="shared" si="160"/>
        <v>1</v>
      </c>
      <c r="M2607" s="15" t="b">
        <f t="shared" si="161"/>
        <v>1</v>
      </c>
      <c r="N2607" s="15" t="b">
        <f t="shared" si="162"/>
        <v>1</v>
      </c>
      <c r="O2607" s="15" t="b">
        <f t="shared" si="163"/>
        <v>1</v>
      </c>
    </row>
    <row r="2608" spans="3:15" s="15" customFormat="1" ht="13.75" x14ac:dyDescent="0.45">
      <c r="C2608" s="15">
        <v>2603</v>
      </c>
      <c r="D2608" s="15" t="s">
        <v>24266</v>
      </c>
      <c r="E2608" s="24" t="str">
        <f>Paid_Raw_Data!A2604</f>
        <v>CLM-2025-002603</v>
      </c>
      <c r="F2608" s="16" t="str">
        <f>Paid_Raw_Data!I2604</f>
        <v>2024-12-27</v>
      </c>
      <c r="G2608" s="16" t="str">
        <f>Paid_Raw_Data!J2604</f>
        <v>2025-01-22</v>
      </c>
      <c r="H2608" s="16" t="str">
        <f>Paid_Raw_Data!K2604</f>
        <v>2025-08-17</v>
      </c>
      <c r="I2608" s="15" t="str">
        <f>Paid_Raw_Data!C2604</f>
        <v>Liability</v>
      </c>
      <c r="J2608" s="17">
        <f>Paid_Raw_Data!Q2604</f>
        <v>6597162.2999999998</v>
      </c>
      <c r="K2608" s="25">
        <f>Paid_Raw_Data!V2604</f>
        <v>3715584.31</v>
      </c>
      <c r="L2608" s="15" t="b">
        <f t="shared" si="160"/>
        <v>1</v>
      </c>
      <c r="M2608" s="15" t="b">
        <f t="shared" si="161"/>
        <v>1</v>
      </c>
      <c r="N2608" s="15" t="b">
        <f t="shared" si="162"/>
        <v>1</v>
      </c>
      <c r="O2608" s="15" t="b">
        <f t="shared" si="163"/>
        <v>1</v>
      </c>
    </row>
    <row r="2609" spans="3:15" s="15" customFormat="1" ht="13.75" x14ac:dyDescent="0.45">
      <c r="C2609" s="15">
        <v>2604</v>
      </c>
      <c r="D2609" s="15" t="s">
        <v>24266</v>
      </c>
      <c r="E2609" s="24" t="str">
        <f>Paid_Raw_Data!A2605</f>
        <v>CLM-2025-002604</v>
      </c>
      <c r="F2609" s="16" t="str">
        <f>Paid_Raw_Data!I2605</f>
        <v>2022-03-23</v>
      </c>
      <c r="G2609" s="16" t="str">
        <f>Paid_Raw_Data!J2605</f>
        <v>2022-03-25</v>
      </c>
      <c r="H2609" s="16" t="str">
        <f>Paid_Raw_Data!K2605</f>
        <v>2022-08-27</v>
      </c>
      <c r="I2609" s="15" t="str">
        <f>Paid_Raw_Data!C2605</f>
        <v>Fire Domestic</v>
      </c>
      <c r="J2609" s="17">
        <f>Paid_Raw_Data!Q2605</f>
        <v>6295382.04</v>
      </c>
      <c r="K2609" s="25">
        <f>Paid_Raw_Data!V2605</f>
        <v>4651555.03</v>
      </c>
      <c r="L2609" s="15" t="b">
        <f t="shared" si="160"/>
        <v>1</v>
      </c>
      <c r="M2609" s="15" t="b">
        <f t="shared" si="161"/>
        <v>1</v>
      </c>
      <c r="N2609" s="15" t="b">
        <f t="shared" si="162"/>
        <v>1</v>
      </c>
      <c r="O2609" s="15" t="b">
        <f t="shared" si="163"/>
        <v>1</v>
      </c>
    </row>
    <row r="2610" spans="3:15" s="15" customFormat="1" ht="13.75" x14ac:dyDescent="0.45">
      <c r="C2610" s="15">
        <v>2605</v>
      </c>
      <c r="D2610" s="15" t="s">
        <v>24266</v>
      </c>
      <c r="E2610" s="24" t="str">
        <f>Paid_Raw_Data!A2606</f>
        <v>CLM-2025-002605</v>
      </c>
      <c r="F2610" s="16" t="str">
        <f>Paid_Raw_Data!I2606</f>
        <v>2020-12-07</v>
      </c>
      <c r="G2610" s="16" t="str">
        <f>Paid_Raw_Data!J2606</f>
        <v>2021-01-01</v>
      </c>
      <c r="H2610" s="16" t="str">
        <f>Paid_Raw_Data!K2606</f>
        <v>2021-02-03</v>
      </c>
      <c r="I2610" s="15" t="str">
        <f>Paid_Raw_Data!C2606</f>
        <v>WIBA</v>
      </c>
      <c r="J2610" s="17">
        <f>Paid_Raw_Data!Q2606</f>
        <v>8008984.4699999997</v>
      </c>
      <c r="K2610" s="25">
        <f>Paid_Raw_Data!V2606</f>
        <v>4895130.8499999996</v>
      </c>
      <c r="L2610" s="15" t="b">
        <f t="shared" si="160"/>
        <v>1</v>
      </c>
      <c r="M2610" s="15" t="b">
        <f t="shared" si="161"/>
        <v>1</v>
      </c>
      <c r="N2610" s="15" t="b">
        <f t="shared" si="162"/>
        <v>1</v>
      </c>
      <c r="O2610" s="15" t="b">
        <f t="shared" si="163"/>
        <v>1</v>
      </c>
    </row>
    <row r="2611" spans="3:15" s="15" customFormat="1" ht="13.75" x14ac:dyDescent="0.45">
      <c r="C2611" s="15">
        <v>2606</v>
      </c>
      <c r="D2611" s="15" t="s">
        <v>24266</v>
      </c>
      <c r="E2611" s="24" t="str">
        <f>Paid_Raw_Data!A2607</f>
        <v>CLM-2025-002606</v>
      </c>
      <c r="F2611" s="16" t="str">
        <f>Paid_Raw_Data!I2607</f>
        <v>2023-07-21</v>
      </c>
      <c r="G2611" s="16" t="str">
        <f>Paid_Raw_Data!J2607</f>
        <v>2023-08-11</v>
      </c>
      <c r="H2611" s="16" t="str">
        <f>Paid_Raw_Data!K2607</f>
        <v>2024-01-15</v>
      </c>
      <c r="I2611" s="15" t="str">
        <f>Paid_Raw_Data!C2607</f>
        <v>Fire Domestic</v>
      </c>
      <c r="J2611" s="17">
        <f>Paid_Raw_Data!Q2607</f>
        <v>2834329.59</v>
      </c>
      <c r="K2611" s="25">
        <f>Paid_Raw_Data!V2607</f>
        <v>2014821.22</v>
      </c>
      <c r="L2611" s="15" t="b">
        <f t="shared" si="160"/>
        <v>1</v>
      </c>
      <c r="M2611" s="15" t="b">
        <f t="shared" si="161"/>
        <v>1</v>
      </c>
      <c r="N2611" s="15" t="b">
        <f t="shared" si="162"/>
        <v>1</v>
      </c>
      <c r="O2611" s="15" t="b">
        <f t="shared" si="163"/>
        <v>1</v>
      </c>
    </row>
    <row r="2612" spans="3:15" s="15" customFormat="1" ht="13.75" x14ac:dyDescent="0.45">
      <c r="C2612" s="15">
        <v>2607</v>
      </c>
      <c r="D2612" s="15" t="s">
        <v>24266</v>
      </c>
      <c r="E2612" s="24" t="str">
        <f>Paid_Raw_Data!A2608</f>
        <v>CLM-2025-002607</v>
      </c>
      <c r="F2612" s="16" t="str">
        <f>Paid_Raw_Data!I2608</f>
        <v>2020-04-30</v>
      </c>
      <c r="G2612" s="16" t="str">
        <f>Paid_Raw_Data!J2608</f>
        <v>2020-05-14</v>
      </c>
      <c r="H2612" s="16" t="str">
        <f>Paid_Raw_Data!K2608</f>
        <v>2020-08-04</v>
      </c>
      <c r="I2612" s="15" t="str">
        <f>Paid_Raw_Data!C2608</f>
        <v>Motor Private</v>
      </c>
      <c r="J2612" s="17">
        <f>Paid_Raw_Data!Q2608</f>
        <v>542826.96</v>
      </c>
      <c r="K2612" s="25">
        <f>Paid_Raw_Data!V2608</f>
        <v>465787.47</v>
      </c>
      <c r="L2612" s="15" t="b">
        <f t="shared" si="160"/>
        <v>1</v>
      </c>
      <c r="M2612" s="15" t="b">
        <f t="shared" si="161"/>
        <v>1</v>
      </c>
      <c r="N2612" s="15" t="b">
        <f t="shared" si="162"/>
        <v>1</v>
      </c>
      <c r="O2612" s="15" t="b">
        <f t="shared" si="163"/>
        <v>1</v>
      </c>
    </row>
    <row r="2613" spans="3:15" s="15" customFormat="1" ht="13.75" x14ac:dyDescent="0.45">
      <c r="C2613" s="15">
        <v>2608</v>
      </c>
      <c r="D2613" s="15" t="s">
        <v>24266</v>
      </c>
      <c r="E2613" s="24" t="str">
        <f>Paid_Raw_Data!A2609</f>
        <v>CLM-2025-002608</v>
      </c>
      <c r="F2613" s="16" t="str">
        <f>Paid_Raw_Data!I2609</f>
        <v>2019-04-28</v>
      </c>
      <c r="G2613" s="16" t="str">
        <f>Paid_Raw_Data!J2609</f>
        <v>2019-05-18</v>
      </c>
      <c r="H2613" s="16" t="str">
        <f>Paid_Raw_Data!K2609</f>
        <v>2019-10-07</v>
      </c>
      <c r="I2613" s="15" t="str">
        <f>Paid_Raw_Data!C2609</f>
        <v>Motor Commercial</v>
      </c>
      <c r="J2613" s="17">
        <f>Paid_Raw_Data!Q2609</f>
        <v>589581.48</v>
      </c>
      <c r="K2613" s="25">
        <f>Paid_Raw_Data!V2609</f>
        <v>417564.52</v>
      </c>
      <c r="L2613" s="15" t="b">
        <f t="shared" si="160"/>
        <v>1</v>
      </c>
      <c r="M2613" s="15" t="b">
        <f t="shared" si="161"/>
        <v>1</v>
      </c>
      <c r="N2613" s="15" t="b">
        <f t="shared" si="162"/>
        <v>1</v>
      </c>
      <c r="O2613" s="15" t="b">
        <f t="shared" si="163"/>
        <v>1</v>
      </c>
    </row>
    <row r="2614" spans="3:15" s="15" customFormat="1" ht="13.75" x14ac:dyDescent="0.45">
      <c r="C2614" s="15">
        <v>2609</v>
      </c>
      <c r="D2614" s="15" t="s">
        <v>24266</v>
      </c>
      <c r="E2614" s="24" t="str">
        <f>Paid_Raw_Data!A2610</f>
        <v>CLM-2025-002609</v>
      </c>
      <c r="F2614" s="16" t="str">
        <f>Paid_Raw_Data!I2610</f>
        <v>2023-09-28</v>
      </c>
      <c r="G2614" s="16" t="str">
        <f>Paid_Raw_Data!J2610</f>
        <v>2023-10-27</v>
      </c>
      <c r="H2614" s="16" t="str">
        <f>Paid_Raw_Data!K2610</f>
        <v>2024-02-03</v>
      </c>
      <c r="I2614" s="15" t="str">
        <f>Paid_Raw_Data!C2610</f>
        <v>Marine Cargo</v>
      </c>
      <c r="J2614" s="17">
        <f>Paid_Raw_Data!Q2610</f>
        <v>23654791.420000002</v>
      </c>
      <c r="K2614" s="25">
        <f>Paid_Raw_Data!V2610</f>
        <v>12794724.92</v>
      </c>
      <c r="L2614" s="15" t="b">
        <f t="shared" si="160"/>
        <v>1</v>
      </c>
      <c r="M2614" s="15" t="b">
        <f t="shared" si="161"/>
        <v>1</v>
      </c>
      <c r="N2614" s="15" t="b">
        <f t="shared" si="162"/>
        <v>1</v>
      </c>
      <c r="O2614" s="15" t="b">
        <f t="shared" si="163"/>
        <v>1</v>
      </c>
    </row>
    <row r="2615" spans="3:15" s="15" customFormat="1" ht="13.75" x14ac:dyDescent="0.45">
      <c r="C2615" s="15">
        <v>2610</v>
      </c>
      <c r="D2615" s="15" t="s">
        <v>24266</v>
      </c>
      <c r="E2615" s="24" t="str">
        <f>Paid_Raw_Data!A2611</f>
        <v>CLM-2025-002610</v>
      </c>
      <c r="F2615" s="16" t="str">
        <f>Paid_Raw_Data!I2611</f>
        <v>2020-01-04</v>
      </c>
      <c r="G2615" s="16" t="str">
        <f>Paid_Raw_Data!J2611</f>
        <v>2020-01-08</v>
      </c>
      <c r="H2615" s="16" t="str">
        <f>Paid_Raw_Data!K2611</f>
        <v>2020-01-26</v>
      </c>
      <c r="I2615" s="15" t="str">
        <f>Paid_Raw_Data!C2611</f>
        <v>Marine Cargo</v>
      </c>
      <c r="J2615" s="17">
        <f>Paid_Raw_Data!Q2611</f>
        <v>4299776.96</v>
      </c>
      <c r="K2615" s="25">
        <f>Paid_Raw_Data!V2611</f>
        <v>2632332.77</v>
      </c>
      <c r="L2615" s="15" t="b">
        <f t="shared" si="160"/>
        <v>1</v>
      </c>
      <c r="M2615" s="15" t="b">
        <f t="shared" si="161"/>
        <v>1</v>
      </c>
      <c r="N2615" s="15" t="b">
        <f t="shared" si="162"/>
        <v>1</v>
      </c>
      <c r="O2615" s="15" t="b">
        <f t="shared" si="163"/>
        <v>1</v>
      </c>
    </row>
    <row r="2616" spans="3:15" s="15" customFormat="1" ht="13.75" x14ac:dyDescent="0.45">
      <c r="C2616" s="15">
        <v>2611</v>
      </c>
      <c r="D2616" s="15" t="s">
        <v>24266</v>
      </c>
      <c r="E2616" s="24" t="str">
        <f>Paid_Raw_Data!A2612</f>
        <v>CLM-2025-002611</v>
      </c>
      <c r="F2616" s="16" t="str">
        <f>Paid_Raw_Data!I2612</f>
        <v>2019-09-10</v>
      </c>
      <c r="G2616" s="16" t="str">
        <f>Paid_Raw_Data!J2612</f>
        <v>2019-09-17</v>
      </c>
      <c r="H2616" s="16" t="str">
        <f>Paid_Raw_Data!K2612</f>
        <v>2019-12-18</v>
      </c>
      <c r="I2616" s="15" t="str">
        <f>Paid_Raw_Data!C2612</f>
        <v>Personal Accident</v>
      </c>
      <c r="J2616" s="17">
        <f>Paid_Raw_Data!Q2612</f>
        <v>1350666.15</v>
      </c>
      <c r="K2616" s="25">
        <f>Paid_Raw_Data!V2612</f>
        <v>1149782.2</v>
      </c>
      <c r="L2616" s="15" t="b">
        <f t="shared" si="160"/>
        <v>1</v>
      </c>
      <c r="M2616" s="15" t="b">
        <f t="shared" si="161"/>
        <v>1</v>
      </c>
      <c r="N2616" s="15" t="b">
        <f t="shared" si="162"/>
        <v>1</v>
      </c>
      <c r="O2616" s="15" t="b">
        <f t="shared" si="163"/>
        <v>1</v>
      </c>
    </row>
    <row r="2617" spans="3:15" s="15" customFormat="1" ht="13.75" x14ac:dyDescent="0.45">
      <c r="C2617" s="15">
        <v>2612</v>
      </c>
      <c r="D2617" s="15" t="s">
        <v>24266</v>
      </c>
      <c r="E2617" s="24" t="str">
        <f>Paid_Raw_Data!A2613</f>
        <v>CLM-2025-002612</v>
      </c>
      <c r="F2617" s="16" t="str">
        <f>Paid_Raw_Data!I2613</f>
        <v>2026-02-09</v>
      </c>
      <c r="G2617" s="16" t="str">
        <f>Paid_Raw_Data!J2613</f>
        <v>2026-02-19</v>
      </c>
      <c r="H2617" s="16" t="str">
        <f>Paid_Raw_Data!K2613</f>
        <v>2026-05-16</v>
      </c>
      <c r="I2617" s="15" t="str">
        <f>Paid_Raw_Data!C2613</f>
        <v>Engineering</v>
      </c>
      <c r="J2617" s="17">
        <f>Paid_Raw_Data!Q2613</f>
        <v>127290619.98999999</v>
      </c>
      <c r="K2617" s="25">
        <f>Paid_Raw_Data!V2613</f>
        <v>85944141.510000005</v>
      </c>
      <c r="L2617" s="15" t="b">
        <f t="shared" si="160"/>
        <v>1</v>
      </c>
      <c r="M2617" s="15" t="b">
        <f t="shared" si="161"/>
        <v>1</v>
      </c>
      <c r="N2617" s="15" t="b">
        <f t="shared" si="162"/>
        <v>1</v>
      </c>
      <c r="O2617" s="15" t="b">
        <f t="shared" si="163"/>
        <v>1</v>
      </c>
    </row>
    <row r="2618" spans="3:15" s="15" customFormat="1" ht="13.75" x14ac:dyDescent="0.45">
      <c r="C2618" s="15">
        <v>2613</v>
      </c>
      <c r="D2618" s="15" t="s">
        <v>24266</v>
      </c>
      <c r="E2618" s="24" t="str">
        <f>Paid_Raw_Data!A2614</f>
        <v>CLM-2025-002613</v>
      </c>
      <c r="F2618" s="16" t="str">
        <f>Paid_Raw_Data!I2614</f>
        <v>2026-02-27</v>
      </c>
      <c r="G2618" s="16" t="str">
        <f>Paid_Raw_Data!J2614</f>
        <v>2026-03-19</v>
      </c>
      <c r="H2618" s="16" t="str">
        <f>Paid_Raw_Data!K2614</f>
        <v>2026-10-02</v>
      </c>
      <c r="I2618" s="15" t="str">
        <f>Paid_Raw_Data!C2614</f>
        <v>Motor Private</v>
      </c>
      <c r="J2618" s="17">
        <f>Paid_Raw_Data!Q2614</f>
        <v>93162.68</v>
      </c>
      <c r="K2618" s="25">
        <f>Paid_Raw_Data!V2614</f>
        <v>65208.08</v>
      </c>
      <c r="L2618" s="15" t="b">
        <f t="shared" si="160"/>
        <v>1</v>
      </c>
      <c r="M2618" s="15" t="b">
        <f t="shared" si="161"/>
        <v>1</v>
      </c>
      <c r="N2618" s="15" t="b">
        <f t="shared" si="162"/>
        <v>1</v>
      </c>
      <c r="O2618" s="15" t="b">
        <f t="shared" si="163"/>
        <v>1</v>
      </c>
    </row>
    <row r="2619" spans="3:15" s="15" customFormat="1" ht="13.75" x14ac:dyDescent="0.45">
      <c r="C2619" s="15">
        <v>2614</v>
      </c>
      <c r="D2619" s="15" t="s">
        <v>24266</v>
      </c>
      <c r="E2619" s="24" t="str">
        <f>Paid_Raw_Data!A2615</f>
        <v>CLM-2025-002614</v>
      </c>
      <c r="F2619" s="16" t="str">
        <f>Paid_Raw_Data!I2615</f>
        <v>2024-09-07</v>
      </c>
      <c r="G2619" s="16" t="str">
        <f>Paid_Raw_Data!J2615</f>
        <v>2024-09-27</v>
      </c>
      <c r="H2619" s="16" t="str">
        <f>Paid_Raw_Data!K2615</f>
        <v>2024-10-06</v>
      </c>
      <c r="I2619" s="15" t="str">
        <f>Paid_Raw_Data!C2615</f>
        <v>Motor Commercial</v>
      </c>
      <c r="J2619" s="17">
        <f>Paid_Raw_Data!Q2615</f>
        <v>321992.2</v>
      </c>
      <c r="K2619" s="25">
        <f>Paid_Raw_Data!V2615</f>
        <v>253040.23</v>
      </c>
      <c r="L2619" s="15" t="b">
        <f t="shared" si="160"/>
        <v>1</v>
      </c>
      <c r="M2619" s="15" t="b">
        <f t="shared" si="161"/>
        <v>1</v>
      </c>
      <c r="N2619" s="15" t="b">
        <f t="shared" si="162"/>
        <v>1</v>
      </c>
      <c r="O2619" s="15" t="b">
        <f t="shared" si="163"/>
        <v>1</v>
      </c>
    </row>
    <row r="2620" spans="3:15" s="15" customFormat="1" ht="13.75" x14ac:dyDescent="0.45">
      <c r="C2620" s="15">
        <v>2615</v>
      </c>
      <c r="D2620" s="15" t="s">
        <v>24266</v>
      </c>
      <c r="E2620" s="24" t="str">
        <f>Paid_Raw_Data!A2616</f>
        <v>CLM-2025-002615</v>
      </c>
      <c r="F2620" s="16" t="str">
        <f>Paid_Raw_Data!I2616</f>
        <v>2024-08-06</v>
      </c>
      <c r="G2620" s="16" t="str">
        <f>Paid_Raw_Data!J2616</f>
        <v>2024-08-29</v>
      </c>
      <c r="H2620" s="16" t="str">
        <f>Paid_Raw_Data!K2616</f>
        <v>2025-02-01</v>
      </c>
      <c r="I2620" s="15" t="str">
        <f>Paid_Raw_Data!C2616</f>
        <v>WIBA</v>
      </c>
      <c r="J2620" s="17">
        <f>Paid_Raw_Data!Q2616</f>
        <v>8993293.0299999993</v>
      </c>
      <c r="K2620" s="25">
        <f>Paid_Raw_Data!V2616</f>
        <v>6149963.4000000004</v>
      </c>
      <c r="L2620" s="15" t="b">
        <f t="shared" si="160"/>
        <v>1</v>
      </c>
      <c r="M2620" s="15" t="b">
        <f t="shared" si="161"/>
        <v>1</v>
      </c>
      <c r="N2620" s="15" t="b">
        <f t="shared" si="162"/>
        <v>1</v>
      </c>
      <c r="O2620" s="15" t="b">
        <f t="shared" si="163"/>
        <v>1</v>
      </c>
    </row>
    <row r="2621" spans="3:15" s="15" customFormat="1" ht="13.75" x14ac:dyDescent="0.45">
      <c r="C2621" s="15">
        <v>2616</v>
      </c>
      <c r="D2621" s="15" t="s">
        <v>24266</v>
      </c>
      <c r="E2621" s="24" t="str">
        <f>Paid_Raw_Data!A2617</f>
        <v>CLM-2025-002616</v>
      </c>
      <c r="F2621" s="16" t="str">
        <f>Paid_Raw_Data!I2617</f>
        <v>2024-02-22</v>
      </c>
      <c r="G2621" s="16" t="str">
        <f>Paid_Raw_Data!J2617</f>
        <v>2024-03-05</v>
      </c>
      <c r="H2621" s="16" t="str">
        <f>Paid_Raw_Data!K2617</f>
        <v>2024-08-16</v>
      </c>
      <c r="I2621" s="15" t="str">
        <f>Paid_Raw_Data!C2617</f>
        <v>Personal Accident</v>
      </c>
      <c r="J2621" s="17">
        <f>Paid_Raw_Data!Q2617</f>
        <v>400882.27</v>
      </c>
      <c r="K2621" s="25">
        <f>Paid_Raw_Data!V2617</f>
        <v>237049.68</v>
      </c>
      <c r="L2621" s="15" t="b">
        <f t="shared" si="160"/>
        <v>1</v>
      </c>
      <c r="M2621" s="15" t="b">
        <f t="shared" si="161"/>
        <v>1</v>
      </c>
      <c r="N2621" s="15" t="b">
        <f t="shared" si="162"/>
        <v>1</v>
      </c>
      <c r="O2621" s="15" t="b">
        <f t="shared" si="163"/>
        <v>1</v>
      </c>
    </row>
    <row r="2622" spans="3:15" s="15" customFormat="1" ht="13.75" x14ac:dyDescent="0.45">
      <c r="C2622" s="15">
        <v>2617</v>
      </c>
      <c r="D2622" s="15" t="s">
        <v>24266</v>
      </c>
      <c r="E2622" s="24" t="str">
        <f>Paid_Raw_Data!A2618</f>
        <v>CLM-2025-002617</v>
      </c>
      <c r="F2622" s="16" t="str">
        <f>Paid_Raw_Data!I2618</f>
        <v>2019-03-02</v>
      </c>
      <c r="G2622" s="16" t="str">
        <f>Paid_Raw_Data!J2618</f>
        <v>2019-03-03</v>
      </c>
      <c r="H2622" s="16" t="str">
        <f>Paid_Raw_Data!K2618</f>
        <v>2019-07-03</v>
      </c>
      <c r="I2622" s="15" t="str">
        <f>Paid_Raw_Data!C2618</f>
        <v>Fire Industrial</v>
      </c>
      <c r="J2622" s="17">
        <f>Paid_Raw_Data!Q2618</f>
        <v>51541427.960000001</v>
      </c>
      <c r="K2622" s="25">
        <f>Paid_Raw_Data!V2618</f>
        <v>20650979.34</v>
      </c>
      <c r="L2622" s="15" t="b">
        <f t="shared" si="160"/>
        <v>1</v>
      </c>
      <c r="M2622" s="15" t="b">
        <f t="shared" si="161"/>
        <v>1</v>
      </c>
      <c r="N2622" s="15" t="b">
        <f t="shared" si="162"/>
        <v>1</v>
      </c>
      <c r="O2622" s="15" t="b">
        <f t="shared" si="163"/>
        <v>1</v>
      </c>
    </row>
    <row r="2623" spans="3:15" s="15" customFormat="1" ht="13.75" x14ac:dyDescent="0.45">
      <c r="C2623" s="15">
        <v>2618</v>
      </c>
      <c r="D2623" s="15" t="s">
        <v>24266</v>
      </c>
      <c r="E2623" s="24" t="str">
        <f>Paid_Raw_Data!A2619</f>
        <v>CLM-2025-002618</v>
      </c>
      <c r="F2623" s="16" t="str">
        <f>Paid_Raw_Data!I2619</f>
        <v>2022-02-26</v>
      </c>
      <c r="G2623" s="16" t="str">
        <f>Paid_Raw_Data!J2619</f>
        <v>2022-03-26</v>
      </c>
      <c r="H2623" s="16" t="str">
        <f>Paid_Raw_Data!K2619</f>
        <v>2022-11-15</v>
      </c>
      <c r="I2623" s="15" t="str">
        <f>Paid_Raw_Data!C2619</f>
        <v>Personal Accident</v>
      </c>
      <c r="J2623" s="17">
        <f>Paid_Raw_Data!Q2619</f>
        <v>1116460.78</v>
      </c>
      <c r="K2623" s="25">
        <f>Paid_Raw_Data!V2619</f>
        <v>825293.34</v>
      </c>
      <c r="L2623" s="15" t="b">
        <f t="shared" si="160"/>
        <v>1</v>
      </c>
      <c r="M2623" s="15" t="b">
        <f t="shared" si="161"/>
        <v>1</v>
      </c>
      <c r="N2623" s="15" t="b">
        <f t="shared" si="162"/>
        <v>1</v>
      </c>
      <c r="O2623" s="15" t="b">
        <f t="shared" si="163"/>
        <v>1</v>
      </c>
    </row>
    <row r="2624" spans="3:15" s="15" customFormat="1" ht="13.75" x14ac:dyDescent="0.45">
      <c r="C2624" s="15">
        <v>2619</v>
      </c>
      <c r="D2624" s="15" t="s">
        <v>24266</v>
      </c>
      <c r="E2624" s="24" t="str">
        <f>Paid_Raw_Data!A2620</f>
        <v>CLM-2025-002619</v>
      </c>
      <c r="F2624" s="16" t="str">
        <f>Paid_Raw_Data!I2620</f>
        <v>2021-01-23</v>
      </c>
      <c r="G2624" s="16" t="str">
        <f>Paid_Raw_Data!J2620</f>
        <v>2021-02-04</v>
      </c>
      <c r="H2624" s="16" t="str">
        <f>Paid_Raw_Data!K2620</f>
        <v>2021-08-06</v>
      </c>
      <c r="I2624" s="15" t="str">
        <f>Paid_Raw_Data!C2620</f>
        <v>Medical</v>
      </c>
      <c r="J2624" s="17">
        <f>Paid_Raw_Data!Q2620</f>
        <v>21241.94</v>
      </c>
      <c r="K2624" s="25">
        <f>Paid_Raw_Data!V2620</f>
        <v>14075.23</v>
      </c>
      <c r="L2624" s="15" t="b">
        <f t="shared" si="160"/>
        <v>1</v>
      </c>
      <c r="M2624" s="15" t="b">
        <f t="shared" si="161"/>
        <v>1</v>
      </c>
      <c r="N2624" s="15" t="b">
        <f t="shared" si="162"/>
        <v>1</v>
      </c>
      <c r="O2624" s="15" t="b">
        <f t="shared" si="163"/>
        <v>1</v>
      </c>
    </row>
    <row r="2625" spans="3:15" s="15" customFormat="1" ht="13.75" x14ac:dyDescent="0.45">
      <c r="C2625" s="15">
        <v>2620</v>
      </c>
      <c r="D2625" s="15" t="s">
        <v>24266</v>
      </c>
      <c r="E2625" s="24" t="str">
        <f>Paid_Raw_Data!A2621</f>
        <v>CLM-2025-002620</v>
      </c>
      <c r="F2625" s="16" t="str">
        <f>Paid_Raw_Data!I2621</f>
        <v>2026-03-11</v>
      </c>
      <c r="G2625" s="16" t="str">
        <f>Paid_Raw_Data!J2621</f>
        <v>2026-03-15</v>
      </c>
      <c r="H2625" s="16" t="str">
        <f>Paid_Raw_Data!K2621</f>
        <v>2026-09-23</v>
      </c>
      <c r="I2625" s="15" t="str">
        <f>Paid_Raw_Data!C2621</f>
        <v>WIBA</v>
      </c>
      <c r="J2625" s="17">
        <f>Paid_Raw_Data!Q2621</f>
        <v>2064802.24</v>
      </c>
      <c r="K2625" s="25">
        <f>Paid_Raw_Data!V2621</f>
        <v>1152281.6299999999</v>
      </c>
      <c r="L2625" s="15" t="b">
        <f t="shared" si="160"/>
        <v>1</v>
      </c>
      <c r="M2625" s="15" t="b">
        <f t="shared" si="161"/>
        <v>1</v>
      </c>
      <c r="N2625" s="15" t="b">
        <f t="shared" si="162"/>
        <v>1</v>
      </c>
      <c r="O2625" s="15" t="b">
        <f t="shared" si="163"/>
        <v>1</v>
      </c>
    </row>
    <row r="2626" spans="3:15" s="15" customFormat="1" ht="13.75" x14ac:dyDescent="0.45">
      <c r="C2626" s="15">
        <v>2621</v>
      </c>
      <c r="D2626" s="15" t="s">
        <v>24266</v>
      </c>
      <c r="E2626" s="24" t="str">
        <f>Paid_Raw_Data!A2622</f>
        <v>CLM-2025-002621</v>
      </c>
      <c r="F2626" s="16" t="str">
        <f>Paid_Raw_Data!I2622</f>
        <v>2022-11-12</v>
      </c>
      <c r="G2626" s="16" t="str">
        <f>Paid_Raw_Data!J2622</f>
        <v>2022-11-29</v>
      </c>
      <c r="H2626" s="16" t="str">
        <f>Paid_Raw_Data!K2622</f>
        <v>2023-03-22</v>
      </c>
      <c r="I2626" s="15" t="str">
        <f>Paid_Raw_Data!C2622</f>
        <v>Fire Industrial</v>
      </c>
      <c r="J2626" s="17">
        <f>Paid_Raw_Data!Q2622</f>
        <v>23258764.02</v>
      </c>
      <c r="K2626" s="25">
        <f>Paid_Raw_Data!V2622</f>
        <v>11861540.630000001</v>
      </c>
      <c r="L2626" s="15" t="b">
        <f t="shared" si="160"/>
        <v>1</v>
      </c>
      <c r="M2626" s="15" t="b">
        <f t="shared" si="161"/>
        <v>1</v>
      </c>
      <c r="N2626" s="15" t="b">
        <f t="shared" si="162"/>
        <v>1</v>
      </c>
      <c r="O2626" s="15" t="b">
        <f t="shared" si="163"/>
        <v>1</v>
      </c>
    </row>
    <row r="2627" spans="3:15" s="15" customFormat="1" ht="13.75" x14ac:dyDescent="0.45">
      <c r="C2627" s="15">
        <v>2622</v>
      </c>
      <c r="D2627" s="15" t="s">
        <v>24266</v>
      </c>
      <c r="E2627" s="24" t="str">
        <f>Paid_Raw_Data!A2623</f>
        <v>CLM-2025-002622</v>
      </c>
      <c r="F2627" s="16" t="str">
        <f>Paid_Raw_Data!I2623</f>
        <v>2020-04-06</v>
      </c>
      <c r="G2627" s="16" t="str">
        <f>Paid_Raw_Data!J2623</f>
        <v>2020-05-03</v>
      </c>
      <c r="H2627" s="16" t="str">
        <f>Paid_Raw_Data!K2623</f>
        <v>2020-11-29</v>
      </c>
      <c r="I2627" s="15" t="str">
        <f>Paid_Raw_Data!C2623</f>
        <v>Personal Accident</v>
      </c>
      <c r="J2627" s="17">
        <f>Paid_Raw_Data!Q2623</f>
        <v>174661.7</v>
      </c>
      <c r="K2627" s="25">
        <f>Paid_Raw_Data!V2623</f>
        <v>116254.15</v>
      </c>
      <c r="L2627" s="15" t="b">
        <f t="shared" si="160"/>
        <v>1</v>
      </c>
      <c r="M2627" s="15" t="b">
        <f t="shared" si="161"/>
        <v>1</v>
      </c>
      <c r="N2627" s="15" t="b">
        <f t="shared" si="162"/>
        <v>1</v>
      </c>
      <c r="O2627" s="15" t="b">
        <f t="shared" si="163"/>
        <v>1</v>
      </c>
    </row>
    <row r="2628" spans="3:15" s="15" customFormat="1" ht="13.75" x14ac:dyDescent="0.45">
      <c r="C2628" s="15">
        <v>2623</v>
      </c>
      <c r="D2628" s="15" t="s">
        <v>24266</v>
      </c>
      <c r="E2628" s="24" t="str">
        <f>Paid_Raw_Data!A2624</f>
        <v>CLM-2025-002623</v>
      </c>
      <c r="F2628" s="16" t="str">
        <f>Paid_Raw_Data!I2624</f>
        <v>2021-06-02</v>
      </c>
      <c r="G2628" s="16" t="str">
        <f>Paid_Raw_Data!J2624</f>
        <v>2021-06-29</v>
      </c>
      <c r="H2628" s="16" t="str">
        <f>Paid_Raw_Data!K2624</f>
        <v>2021-12-19</v>
      </c>
      <c r="I2628" s="15" t="str">
        <f>Paid_Raw_Data!C2624</f>
        <v>Motor Commercial</v>
      </c>
      <c r="J2628" s="17">
        <f>Paid_Raw_Data!Q2624</f>
        <v>4252095.17</v>
      </c>
      <c r="K2628" s="25">
        <f>Paid_Raw_Data!V2624</f>
        <v>3088455.06</v>
      </c>
      <c r="L2628" s="15" t="b">
        <f t="shared" si="160"/>
        <v>1</v>
      </c>
      <c r="M2628" s="15" t="b">
        <f t="shared" si="161"/>
        <v>1</v>
      </c>
      <c r="N2628" s="15" t="b">
        <f t="shared" si="162"/>
        <v>1</v>
      </c>
      <c r="O2628" s="15" t="b">
        <f t="shared" si="163"/>
        <v>1</v>
      </c>
    </row>
    <row r="2629" spans="3:15" s="15" customFormat="1" ht="13.75" x14ac:dyDescent="0.45">
      <c r="C2629" s="15">
        <v>2624</v>
      </c>
      <c r="D2629" s="15" t="s">
        <v>24266</v>
      </c>
      <c r="E2629" s="24" t="str">
        <f>Paid_Raw_Data!A2625</f>
        <v>CLM-2025-002624</v>
      </c>
      <c r="F2629" s="16" t="str">
        <f>Paid_Raw_Data!I2625</f>
        <v>2024-07-05</v>
      </c>
      <c r="G2629" s="16" t="str">
        <f>Paid_Raw_Data!J2625</f>
        <v>2024-07-19</v>
      </c>
      <c r="H2629" s="16" t="str">
        <f>Paid_Raw_Data!K2625</f>
        <v>2024-09-15</v>
      </c>
      <c r="I2629" s="15" t="str">
        <f>Paid_Raw_Data!C2625</f>
        <v>Motor Private</v>
      </c>
      <c r="J2629" s="17">
        <f>Paid_Raw_Data!Q2625</f>
        <v>2196298.59</v>
      </c>
      <c r="K2629" s="25">
        <f>Paid_Raw_Data!V2625</f>
        <v>1834731.14</v>
      </c>
      <c r="L2629" s="15" t="b">
        <f t="shared" si="160"/>
        <v>1</v>
      </c>
      <c r="M2629" s="15" t="b">
        <f t="shared" si="161"/>
        <v>1</v>
      </c>
      <c r="N2629" s="15" t="b">
        <f t="shared" si="162"/>
        <v>1</v>
      </c>
      <c r="O2629" s="15" t="b">
        <f t="shared" si="163"/>
        <v>1</v>
      </c>
    </row>
    <row r="2630" spans="3:15" s="15" customFormat="1" ht="13.75" x14ac:dyDescent="0.45">
      <c r="C2630" s="15">
        <v>2625</v>
      </c>
      <c r="D2630" s="15" t="s">
        <v>24266</v>
      </c>
      <c r="E2630" s="24" t="str">
        <f>Paid_Raw_Data!A2626</f>
        <v>CLM-2025-002625</v>
      </c>
      <c r="F2630" s="16" t="str">
        <f>Paid_Raw_Data!I2626</f>
        <v>2020-09-13</v>
      </c>
      <c r="G2630" s="16" t="str">
        <f>Paid_Raw_Data!J2626</f>
        <v>2020-09-29</v>
      </c>
      <c r="H2630" s="16" t="str">
        <f>Paid_Raw_Data!K2626</f>
        <v>2021-04-13</v>
      </c>
      <c r="I2630" s="15" t="str">
        <f>Paid_Raw_Data!C2626</f>
        <v>Fire Industrial</v>
      </c>
      <c r="J2630" s="17">
        <f>Paid_Raw_Data!Q2626</f>
        <v>17783842.829999998</v>
      </c>
      <c r="K2630" s="25">
        <f>Paid_Raw_Data!V2626</f>
        <v>10442045.710000001</v>
      </c>
      <c r="L2630" s="15" t="b">
        <f t="shared" si="160"/>
        <v>1</v>
      </c>
      <c r="M2630" s="15" t="b">
        <f t="shared" si="161"/>
        <v>1</v>
      </c>
      <c r="N2630" s="15" t="b">
        <f t="shared" si="162"/>
        <v>1</v>
      </c>
      <c r="O2630" s="15" t="b">
        <f t="shared" si="163"/>
        <v>1</v>
      </c>
    </row>
    <row r="2631" spans="3:15" s="15" customFormat="1" ht="13.75" x14ac:dyDescent="0.45">
      <c r="C2631" s="15">
        <v>2626</v>
      </c>
      <c r="D2631" s="15" t="s">
        <v>24266</v>
      </c>
      <c r="E2631" s="24" t="str">
        <f>Paid_Raw_Data!A2627</f>
        <v>CLM-2025-002626</v>
      </c>
      <c r="F2631" s="16" t="str">
        <f>Paid_Raw_Data!I2627</f>
        <v>2024-02-24</v>
      </c>
      <c r="G2631" s="16" t="str">
        <f>Paid_Raw_Data!J2627</f>
        <v>2024-03-25</v>
      </c>
      <c r="H2631" s="16" t="str">
        <f>Paid_Raw_Data!K2627</f>
        <v>2024-07-21</v>
      </c>
      <c r="I2631" s="15" t="str">
        <f>Paid_Raw_Data!C2627</f>
        <v>Motor Commercial</v>
      </c>
      <c r="J2631" s="17">
        <f>Paid_Raw_Data!Q2627</f>
        <v>1290301.42</v>
      </c>
      <c r="K2631" s="25">
        <f>Paid_Raw_Data!V2627</f>
        <v>877940.09</v>
      </c>
      <c r="L2631" s="15" t="b">
        <f t="shared" ref="L2631:L2694" si="164">F2631&lt;=G2631</f>
        <v>1</v>
      </c>
      <c r="M2631" s="15" t="b">
        <f t="shared" ref="M2631:M2694" si="165">F2631&lt;=H2631</f>
        <v>1</v>
      </c>
      <c r="N2631" s="15" t="b">
        <f t="shared" ref="N2631:N2694" si="166">G2631&lt;=H2631</f>
        <v>1</v>
      </c>
      <c r="O2631" s="15" t="b">
        <f t="shared" ref="O2631:O2694" si="167">K2631&lt;=I2631</f>
        <v>1</v>
      </c>
    </row>
    <row r="2632" spans="3:15" s="15" customFormat="1" ht="13.75" x14ac:dyDescent="0.45">
      <c r="C2632" s="15">
        <v>2627</v>
      </c>
      <c r="D2632" s="15" t="s">
        <v>24266</v>
      </c>
      <c r="E2632" s="24" t="str">
        <f>Paid_Raw_Data!A2628</f>
        <v>CLM-2025-002627</v>
      </c>
      <c r="F2632" s="16" t="str">
        <f>Paid_Raw_Data!I2628</f>
        <v>2022-05-09</v>
      </c>
      <c r="G2632" s="16" t="str">
        <f>Paid_Raw_Data!J2628</f>
        <v>2022-05-12</v>
      </c>
      <c r="H2632" s="16" t="str">
        <f>Paid_Raw_Data!K2628</f>
        <v>2022-06-22</v>
      </c>
      <c r="I2632" s="15" t="str">
        <f>Paid_Raw_Data!C2628</f>
        <v>Medical</v>
      </c>
      <c r="J2632" s="17">
        <f>Paid_Raw_Data!Q2628</f>
        <v>285594.5</v>
      </c>
      <c r="K2632" s="25">
        <f>Paid_Raw_Data!V2628</f>
        <v>188429.57</v>
      </c>
      <c r="L2632" s="15" t="b">
        <f t="shared" si="164"/>
        <v>1</v>
      </c>
      <c r="M2632" s="15" t="b">
        <f t="shared" si="165"/>
        <v>1</v>
      </c>
      <c r="N2632" s="15" t="b">
        <f t="shared" si="166"/>
        <v>1</v>
      </c>
      <c r="O2632" s="15" t="b">
        <f t="shared" si="167"/>
        <v>1</v>
      </c>
    </row>
    <row r="2633" spans="3:15" s="15" customFormat="1" ht="13.75" x14ac:dyDescent="0.45">
      <c r="C2633" s="15">
        <v>2628</v>
      </c>
      <c r="D2633" s="15" t="s">
        <v>24266</v>
      </c>
      <c r="E2633" s="24" t="str">
        <f>Paid_Raw_Data!A2629</f>
        <v>CLM-2025-002628</v>
      </c>
      <c r="F2633" s="16" t="str">
        <f>Paid_Raw_Data!I2629</f>
        <v>2019-12-16</v>
      </c>
      <c r="G2633" s="16" t="str">
        <f>Paid_Raw_Data!J2629</f>
        <v>2020-01-08</v>
      </c>
      <c r="H2633" s="16" t="str">
        <f>Paid_Raw_Data!K2629</f>
        <v>2020-06-19</v>
      </c>
      <c r="I2633" s="15" t="str">
        <f>Paid_Raw_Data!C2629</f>
        <v>Marine Cargo</v>
      </c>
      <c r="J2633" s="17">
        <f>Paid_Raw_Data!Q2629</f>
        <v>14436900.859999999</v>
      </c>
      <c r="K2633" s="25">
        <f>Paid_Raw_Data!V2629</f>
        <v>11323096.41</v>
      </c>
      <c r="L2633" s="15" t="b">
        <f t="shared" si="164"/>
        <v>1</v>
      </c>
      <c r="M2633" s="15" t="b">
        <f t="shared" si="165"/>
        <v>1</v>
      </c>
      <c r="N2633" s="15" t="b">
        <f t="shared" si="166"/>
        <v>1</v>
      </c>
      <c r="O2633" s="15" t="b">
        <f t="shared" si="167"/>
        <v>1</v>
      </c>
    </row>
    <row r="2634" spans="3:15" s="15" customFormat="1" ht="13.75" x14ac:dyDescent="0.45">
      <c r="C2634" s="15">
        <v>2629</v>
      </c>
      <c r="D2634" s="15" t="s">
        <v>24266</v>
      </c>
      <c r="E2634" s="24" t="str">
        <f>Paid_Raw_Data!A2630</f>
        <v>CLM-2025-002629</v>
      </c>
      <c r="F2634" s="16" t="str">
        <f>Paid_Raw_Data!I2630</f>
        <v>2024-10-25</v>
      </c>
      <c r="G2634" s="16" t="str">
        <f>Paid_Raw_Data!J2630</f>
        <v>2024-11-18</v>
      </c>
      <c r="H2634" s="16" t="str">
        <f>Paid_Raw_Data!K2630</f>
        <v>2025-01-15</v>
      </c>
      <c r="I2634" s="15" t="str">
        <f>Paid_Raw_Data!C2630</f>
        <v>Motor Private</v>
      </c>
      <c r="J2634" s="17">
        <f>Paid_Raw_Data!Q2630</f>
        <v>1927426.8</v>
      </c>
      <c r="K2634" s="25">
        <f>Paid_Raw_Data!V2630</f>
        <v>1567174.37</v>
      </c>
      <c r="L2634" s="15" t="b">
        <f t="shared" si="164"/>
        <v>1</v>
      </c>
      <c r="M2634" s="15" t="b">
        <f t="shared" si="165"/>
        <v>1</v>
      </c>
      <c r="N2634" s="15" t="b">
        <f t="shared" si="166"/>
        <v>1</v>
      </c>
      <c r="O2634" s="15" t="b">
        <f t="shared" si="167"/>
        <v>1</v>
      </c>
    </row>
    <row r="2635" spans="3:15" s="15" customFormat="1" ht="13.75" x14ac:dyDescent="0.45">
      <c r="C2635" s="15">
        <v>2630</v>
      </c>
      <c r="D2635" s="15" t="s">
        <v>24266</v>
      </c>
      <c r="E2635" s="24" t="str">
        <f>Paid_Raw_Data!A2631</f>
        <v>CLM-2025-002630</v>
      </c>
      <c r="F2635" s="16" t="str">
        <f>Paid_Raw_Data!I2631</f>
        <v>2023-07-24</v>
      </c>
      <c r="G2635" s="16" t="str">
        <f>Paid_Raw_Data!J2631</f>
        <v>2023-08-16</v>
      </c>
      <c r="H2635" s="16" t="str">
        <f>Paid_Raw_Data!K2631</f>
        <v>2023-10-20</v>
      </c>
      <c r="I2635" s="15" t="str">
        <f>Paid_Raw_Data!C2631</f>
        <v>Fire Industrial</v>
      </c>
      <c r="J2635" s="17">
        <f>Paid_Raw_Data!Q2631</f>
        <v>357766926.08999997</v>
      </c>
      <c r="K2635" s="25">
        <f>Paid_Raw_Data!V2631</f>
        <v>267244943.27000001</v>
      </c>
      <c r="L2635" s="15" t="b">
        <f t="shared" si="164"/>
        <v>1</v>
      </c>
      <c r="M2635" s="15" t="b">
        <f t="shared" si="165"/>
        <v>1</v>
      </c>
      <c r="N2635" s="15" t="b">
        <f t="shared" si="166"/>
        <v>1</v>
      </c>
      <c r="O2635" s="15" t="b">
        <f t="shared" si="167"/>
        <v>1</v>
      </c>
    </row>
    <row r="2636" spans="3:15" s="15" customFormat="1" ht="13.75" x14ac:dyDescent="0.45">
      <c r="C2636" s="15">
        <v>2631</v>
      </c>
      <c r="D2636" s="15" t="s">
        <v>24266</v>
      </c>
      <c r="E2636" s="24" t="str">
        <f>Paid_Raw_Data!A2632</f>
        <v>CLM-2025-002631</v>
      </c>
      <c r="F2636" s="16" t="str">
        <f>Paid_Raw_Data!I2632</f>
        <v>2019-04-20</v>
      </c>
      <c r="G2636" s="16" t="str">
        <f>Paid_Raw_Data!J2632</f>
        <v>2019-05-16</v>
      </c>
      <c r="H2636" s="16" t="str">
        <f>Paid_Raw_Data!K2632</f>
        <v>2019-07-04</v>
      </c>
      <c r="I2636" s="15" t="str">
        <f>Paid_Raw_Data!C2632</f>
        <v>Motor Private</v>
      </c>
      <c r="J2636" s="17">
        <f>Paid_Raw_Data!Q2632</f>
        <v>1610081.73</v>
      </c>
      <c r="K2636" s="25">
        <f>Paid_Raw_Data!V2632</f>
        <v>1043621.12</v>
      </c>
      <c r="L2636" s="15" t="b">
        <f t="shared" si="164"/>
        <v>1</v>
      </c>
      <c r="M2636" s="15" t="b">
        <f t="shared" si="165"/>
        <v>1</v>
      </c>
      <c r="N2636" s="15" t="b">
        <f t="shared" si="166"/>
        <v>1</v>
      </c>
      <c r="O2636" s="15" t="b">
        <f t="shared" si="167"/>
        <v>1</v>
      </c>
    </row>
    <row r="2637" spans="3:15" s="15" customFormat="1" ht="13.75" x14ac:dyDescent="0.45">
      <c r="C2637" s="15">
        <v>2632</v>
      </c>
      <c r="D2637" s="15" t="s">
        <v>24266</v>
      </c>
      <c r="E2637" s="24" t="str">
        <f>Paid_Raw_Data!A2633</f>
        <v>CLM-2025-002632</v>
      </c>
      <c r="F2637" s="16" t="str">
        <f>Paid_Raw_Data!I2633</f>
        <v>2018-05-24</v>
      </c>
      <c r="G2637" s="16" t="str">
        <f>Paid_Raw_Data!J2633</f>
        <v>2018-06-08</v>
      </c>
      <c r="H2637" s="16" t="str">
        <f>Paid_Raw_Data!K2633</f>
        <v>2018-11-10</v>
      </c>
      <c r="I2637" s="15" t="str">
        <f>Paid_Raw_Data!C2633</f>
        <v>Motor Commercial</v>
      </c>
      <c r="J2637" s="17">
        <f>Paid_Raw_Data!Q2633</f>
        <v>1105710.01</v>
      </c>
      <c r="K2637" s="25">
        <f>Paid_Raw_Data!V2633</f>
        <v>665913.93000000005</v>
      </c>
      <c r="L2637" s="15" t="b">
        <f t="shared" si="164"/>
        <v>1</v>
      </c>
      <c r="M2637" s="15" t="b">
        <f t="shared" si="165"/>
        <v>1</v>
      </c>
      <c r="N2637" s="15" t="b">
        <f t="shared" si="166"/>
        <v>1</v>
      </c>
      <c r="O2637" s="15" t="b">
        <f t="shared" si="167"/>
        <v>1</v>
      </c>
    </row>
    <row r="2638" spans="3:15" s="15" customFormat="1" ht="13.75" x14ac:dyDescent="0.45">
      <c r="C2638" s="15">
        <v>2633</v>
      </c>
      <c r="D2638" s="15" t="s">
        <v>24266</v>
      </c>
      <c r="E2638" s="24" t="str">
        <f>Paid_Raw_Data!A2634</f>
        <v>CLM-2025-002633</v>
      </c>
      <c r="F2638" s="16" t="str">
        <f>Paid_Raw_Data!I2634</f>
        <v>2023-01-16</v>
      </c>
      <c r="G2638" s="16" t="str">
        <f>Paid_Raw_Data!J2634</f>
        <v>2023-02-01</v>
      </c>
      <c r="H2638" s="16" t="str">
        <f>Paid_Raw_Data!K2634</f>
        <v>2023-03-22</v>
      </c>
      <c r="I2638" s="15" t="str">
        <f>Paid_Raw_Data!C2634</f>
        <v>Medical</v>
      </c>
      <c r="J2638" s="17">
        <f>Paid_Raw_Data!Q2634</f>
        <v>179452.66</v>
      </c>
      <c r="K2638" s="25">
        <f>Paid_Raw_Data!V2634</f>
        <v>139806.99</v>
      </c>
      <c r="L2638" s="15" t="b">
        <f t="shared" si="164"/>
        <v>1</v>
      </c>
      <c r="M2638" s="15" t="b">
        <f t="shared" si="165"/>
        <v>1</v>
      </c>
      <c r="N2638" s="15" t="b">
        <f t="shared" si="166"/>
        <v>1</v>
      </c>
      <c r="O2638" s="15" t="b">
        <f t="shared" si="167"/>
        <v>1</v>
      </c>
    </row>
    <row r="2639" spans="3:15" s="15" customFormat="1" ht="13.75" x14ac:dyDescent="0.45">
      <c r="C2639" s="15">
        <v>2634</v>
      </c>
      <c r="D2639" s="15" t="s">
        <v>24266</v>
      </c>
      <c r="E2639" s="24" t="str">
        <f>Paid_Raw_Data!A2635</f>
        <v>CLM-2025-002634</v>
      </c>
      <c r="F2639" s="16" t="str">
        <f>Paid_Raw_Data!I2635</f>
        <v>2021-12-12</v>
      </c>
      <c r="G2639" s="16" t="str">
        <f>Paid_Raw_Data!J2635</f>
        <v>2021-12-21</v>
      </c>
      <c r="H2639" s="16" t="str">
        <f>Paid_Raw_Data!K2635</f>
        <v>2022-05-02</v>
      </c>
      <c r="I2639" s="15" t="str">
        <f>Paid_Raw_Data!C2635</f>
        <v>Liability</v>
      </c>
      <c r="J2639" s="17">
        <f>Paid_Raw_Data!Q2635</f>
        <v>20693067.859999999</v>
      </c>
      <c r="K2639" s="25">
        <f>Paid_Raw_Data!V2635</f>
        <v>7233059.7000000002</v>
      </c>
      <c r="L2639" s="15" t="b">
        <f t="shared" si="164"/>
        <v>1</v>
      </c>
      <c r="M2639" s="15" t="b">
        <f t="shared" si="165"/>
        <v>1</v>
      </c>
      <c r="N2639" s="15" t="b">
        <f t="shared" si="166"/>
        <v>1</v>
      </c>
      <c r="O2639" s="15" t="b">
        <f t="shared" si="167"/>
        <v>1</v>
      </c>
    </row>
    <row r="2640" spans="3:15" s="15" customFormat="1" ht="13.75" x14ac:dyDescent="0.45">
      <c r="C2640" s="15">
        <v>2635</v>
      </c>
      <c r="D2640" s="15" t="s">
        <v>24266</v>
      </c>
      <c r="E2640" s="24" t="str">
        <f>Paid_Raw_Data!A2636</f>
        <v>CLM-2025-002635</v>
      </c>
      <c r="F2640" s="16" t="str">
        <f>Paid_Raw_Data!I2636</f>
        <v>2021-06-26</v>
      </c>
      <c r="G2640" s="16" t="str">
        <f>Paid_Raw_Data!J2636</f>
        <v>2021-07-15</v>
      </c>
      <c r="H2640" s="16" t="str">
        <f>Paid_Raw_Data!K2636</f>
        <v>2022-02-21</v>
      </c>
      <c r="I2640" s="15" t="str">
        <f>Paid_Raw_Data!C2636</f>
        <v>Fire Industrial</v>
      </c>
      <c r="J2640" s="17">
        <f>Paid_Raw_Data!Q2636</f>
        <v>68845790.430000007</v>
      </c>
      <c r="K2640" s="25">
        <f>Paid_Raw_Data!V2636</f>
        <v>29818462.02</v>
      </c>
      <c r="L2640" s="15" t="b">
        <f t="shared" si="164"/>
        <v>1</v>
      </c>
      <c r="M2640" s="15" t="b">
        <f t="shared" si="165"/>
        <v>1</v>
      </c>
      <c r="N2640" s="15" t="b">
        <f t="shared" si="166"/>
        <v>1</v>
      </c>
      <c r="O2640" s="15" t="b">
        <f t="shared" si="167"/>
        <v>1</v>
      </c>
    </row>
    <row r="2641" spans="3:15" s="15" customFormat="1" ht="13.75" x14ac:dyDescent="0.45">
      <c r="C2641" s="15">
        <v>2636</v>
      </c>
      <c r="D2641" s="15" t="s">
        <v>24266</v>
      </c>
      <c r="E2641" s="24" t="str">
        <f>Paid_Raw_Data!A2637</f>
        <v>CLM-2025-002636</v>
      </c>
      <c r="F2641" s="16" t="str">
        <f>Paid_Raw_Data!I2637</f>
        <v>2020-01-13</v>
      </c>
      <c r="G2641" s="16" t="str">
        <f>Paid_Raw_Data!J2637</f>
        <v>2020-01-16</v>
      </c>
      <c r="H2641" s="16" t="str">
        <f>Paid_Raw_Data!K2637</f>
        <v>2020-04-02</v>
      </c>
      <c r="I2641" s="15" t="str">
        <f>Paid_Raw_Data!C2637</f>
        <v>Medical</v>
      </c>
      <c r="J2641" s="17">
        <f>Paid_Raw_Data!Q2637</f>
        <v>240033.79</v>
      </c>
      <c r="K2641" s="25">
        <f>Paid_Raw_Data!V2637</f>
        <v>155850.15</v>
      </c>
      <c r="L2641" s="15" t="b">
        <f t="shared" si="164"/>
        <v>1</v>
      </c>
      <c r="M2641" s="15" t="b">
        <f t="shared" si="165"/>
        <v>1</v>
      </c>
      <c r="N2641" s="15" t="b">
        <f t="shared" si="166"/>
        <v>1</v>
      </c>
      <c r="O2641" s="15" t="b">
        <f t="shared" si="167"/>
        <v>1</v>
      </c>
    </row>
    <row r="2642" spans="3:15" s="15" customFormat="1" ht="13.75" x14ac:dyDescent="0.45">
      <c r="C2642" s="15">
        <v>2637</v>
      </c>
      <c r="D2642" s="15" t="s">
        <v>24266</v>
      </c>
      <c r="E2642" s="24" t="str">
        <f>Paid_Raw_Data!A2638</f>
        <v>CLM-2025-002637</v>
      </c>
      <c r="F2642" s="16" t="str">
        <f>Paid_Raw_Data!I2638</f>
        <v>2024-03-24</v>
      </c>
      <c r="G2642" s="16" t="str">
        <f>Paid_Raw_Data!J2638</f>
        <v>2024-03-26</v>
      </c>
      <c r="H2642" s="16" t="str">
        <f>Paid_Raw_Data!K2638</f>
        <v>2024-06-21</v>
      </c>
      <c r="I2642" s="15" t="str">
        <f>Paid_Raw_Data!C2638</f>
        <v>Engineering</v>
      </c>
      <c r="J2642" s="17">
        <f>Paid_Raw_Data!Q2638</f>
        <v>19882959.219999999</v>
      </c>
      <c r="K2642" s="25">
        <f>Paid_Raw_Data!V2638</f>
        <v>13346857.880000001</v>
      </c>
      <c r="L2642" s="15" t="b">
        <f t="shared" si="164"/>
        <v>1</v>
      </c>
      <c r="M2642" s="15" t="b">
        <f t="shared" si="165"/>
        <v>1</v>
      </c>
      <c r="N2642" s="15" t="b">
        <f t="shared" si="166"/>
        <v>1</v>
      </c>
      <c r="O2642" s="15" t="b">
        <f t="shared" si="167"/>
        <v>1</v>
      </c>
    </row>
    <row r="2643" spans="3:15" s="15" customFormat="1" ht="13.75" x14ac:dyDescent="0.45">
      <c r="C2643" s="15">
        <v>2638</v>
      </c>
      <c r="D2643" s="15" t="s">
        <v>24266</v>
      </c>
      <c r="E2643" s="24" t="str">
        <f>Paid_Raw_Data!A2639</f>
        <v>CLM-2025-002638</v>
      </c>
      <c r="F2643" s="16" t="str">
        <f>Paid_Raw_Data!I2639</f>
        <v>2024-07-23</v>
      </c>
      <c r="G2643" s="16" t="str">
        <f>Paid_Raw_Data!J2639</f>
        <v>2024-08-14</v>
      </c>
      <c r="H2643" s="16" t="str">
        <f>Paid_Raw_Data!K2639</f>
        <v>2024-09-19</v>
      </c>
      <c r="I2643" s="15" t="str">
        <f>Paid_Raw_Data!C2639</f>
        <v>Marine Cargo</v>
      </c>
      <c r="J2643" s="17">
        <f>Paid_Raw_Data!Q2639</f>
        <v>11660259.109999999</v>
      </c>
      <c r="K2643" s="25">
        <f>Paid_Raw_Data!V2639</f>
        <v>8346909.2599999998</v>
      </c>
      <c r="L2643" s="15" t="b">
        <f t="shared" si="164"/>
        <v>1</v>
      </c>
      <c r="M2643" s="15" t="b">
        <f t="shared" si="165"/>
        <v>1</v>
      </c>
      <c r="N2643" s="15" t="b">
        <f t="shared" si="166"/>
        <v>1</v>
      </c>
      <c r="O2643" s="15" t="b">
        <f t="shared" si="167"/>
        <v>1</v>
      </c>
    </row>
    <row r="2644" spans="3:15" s="15" customFormat="1" ht="13.75" x14ac:dyDescent="0.45">
      <c r="C2644" s="15">
        <v>2639</v>
      </c>
      <c r="D2644" s="15" t="s">
        <v>24266</v>
      </c>
      <c r="E2644" s="24" t="str">
        <f>Paid_Raw_Data!A2640</f>
        <v>CLM-2025-002639</v>
      </c>
      <c r="F2644" s="16" t="str">
        <f>Paid_Raw_Data!I2640</f>
        <v>2024-10-26</v>
      </c>
      <c r="G2644" s="16" t="str">
        <f>Paid_Raw_Data!J2640</f>
        <v>2024-11-01</v>
      </c>
      <c r="H2644" s="16" t="str">
        <f>Paid_Raw_Data!K2640</f>
        <v>2025-01-06</v>
      </c>
      <c r="I2644" s="15" t="str">
        <f>Paid_Raw_Data!C2640</f>
        <v>Motor Private</v>
      </c>
      <c r="J2644" s="17">
        <f>Paid_Raw_Data!Q2640</f>
        <v>723974.96</v>
      </c>
      <c r="K2644" s="25">
        <f>Paid_Raw_Data!V2640</f>
        <v>491989.07</v>
      </c>
      <c r="L2644" s="15" t="b">
        <f t="shared" si="164"/>
        <v>1</v>
      </c>
      <c r="M2644" s="15" t="b">
        <f t="shared" si="165"/>
        <v>1</v>
      </c>
      <c r="N2644" s="15" t="b">
        <f t="shared" si="166"/>
        <v>1</v>
      </c>
      <c r="O2644" s="15" t="b">
        <f t="shared" si="167"/>
        <v>1</v>
      </c>
    </row>
    <row r="2645" spans="3:15" s="15" customFormat="1" ht="13.75" x14ac:dyDescent="0.45">
      <c r="C2645" s="15">
        <v>2640</v>
      </c>
      <c r="D2645" s="15" t="s">
        <v>24266</v>
      </c>
      <c r="E2645" s="24" t="str">
        <f>Paid_Raw_Data!A2641</f>
        <v>CLM-2025-002640</v>
      </c>
      <c r="F2645" s="16" t="str">
        <f>Paid_Raw_Data!I2641</f>
        <v>2022-01-03</v>
      </c>
      <c r="G2645" s="16" t="str">
        <f>Paid_Raw_Data!J2641</f>
        <v>2022-01-15</v>
      </c>
      <c r="H2645" s="16" t="str">
        <f>Paid_Raw_Data!K2641</f>
        <v>2022-06-03</v>
      </c>
      <c r="I2645" s="15" t="str">
        <f>Paid_Raw_Data!C2641</f>
        <v>Medical</v>
      </c>
      <c r="J2645" s="17">
        <f>Paid_Raw_Data!Q2641</f>
        <v>53535.360000000001</v>
      </c>
      <c r="K2645" s="25">
        <f>Paid_Raw_Data!V2641</f>
        <v>47295.839999999997</v>
      </c>
      <c r="L2645" s="15" t="b">
        <f t="shared" si="164"/>
        <v>1</v>
      </c>
      <c r="M2645" s="15" t="b">
        <f t="shared" si="165"/>
        <v>1</v>
      </c>
      <c r="N2645" s="15" t="b">
        <f t="shared" si="166"/>
        <v>1</v>
      </c>
      <c r="O2645" s="15" t="b">
        <f t="shared" si="167"/>
        <v>1</v>
      </c>
    </row>
    <row r="2646" spans="3:15" s="15" customFormat="1" ht="13.75" x14ac:dyDescent="0.45">
      <c r="C2646" s="15">
        <v>2641</v>
      </c>
      <c r="D2646" s="15" t="s">
        <v>24266</v>
      </c>
      <c r="E2646" s="24" t="str">
        <f>Paid_Raw_Data!A2642</f>
        <v>CLM-2025-002641</v>
      </c>
      <c r="F2646" s="16" t="str">
        <f>Paid_Raw_Data!I2642</f>
        <v>2020-02-27</v>
      </c>
      <c r="G2646" s="16" t="str">
        <f>Paid_Raw_Data!J2642</f>
        <v>2020-03-04</v>
      </c>
      <c r="H2646" s="16" t="str">
        <f>Paid_Raw_Data!K2642</f>
        <v>2020-10-13</v>
      </c>
      <c r="I2646" s="15" t="str">
        <f>Paid_Raw_Data!C2642</f>
        <v>Engineering</v>
      </c>
      <c r="J2646" s="17">
        <f>Paid_Raw_Data!Q2642</f>
        <v>25328002.809999999</v>
      </c>
      <c r="K2646" s="25">
        <f>Paid_Raw_Data!V2642</f>
        <v>14889898.550000001</v>
      </c>
      <c r="L2646" s="15" t="b">
        <f t="shared" si="164"/>
        <v>1</v>
      </c>
      <c r="M2646" s="15" t="b">
        <f t="shared" si="165"/>
        <v>1</v>
      </c>
      <c r="N2646" s="15" t="b">
        <f t="shared" si="166"/>
        <v>1</v>
      </c>
      <c r="O2646" s="15" t="b">
        <f t="shared" si="167"/>
        <v>1</v>
      </c>
    </row>
    <row r="2647" spans="3:15" s="15" customFormat="1" ht="13.75" x14ac:dyDescent="0.45">
      <c r="C2647" s="15">
        <v>2642</v>
      </c>
      <c r="D2647" s="15" t="s">
        <v>24266</v>
      </c>
      <c r="E2647" s="24" t="str">
        <f>Paid_Raw_Data!A2643</f>
        <v>CLM-2025-002642</v>
      </c>
      <c r="F2647" s="16" t="str">
        <f>Paid_Raw_Data!I2643</f>
        <v>2020-10-15</v>
      </c>
      <c r="G2647" s="16" t="str">
        <f>Paid_Raw_Data!J2643</f>
        <v>2020-11-07</v>
      </c>
      <c r="H2647" s="16" t="str">
        <f>Paid_Raw_Data!K2643</f>
        <v>2021-07-01</v>
      </c>
      <c r="I2647" s="15" t="str">
        <f>Paid_Raw_Data!C2643</f>
        <v>Fire Domestic</v>
      </c>
      <c r="J2647" s="17">
        <f>Paid_Raw_Data!Q2643</f>
        <v>2066023.87</v>
      </c>
      <c r="K2647" s="25">
        <f>Paid_Raw_Data!V2643</f>
        <v>1475419.11</v>
      </c>
      <c r="L2647" s="15" t="b">
        <f t="shared" si="164"/>
        <v>1</v>
      </c>
      <c r="M2647" s="15" t="b">
        <f t="shared" si="165"/>
        <v>1</v>
      </c>
      <c r="N2647" s="15" t="b">
        <f t="shared" si="166"/>
        <v>1</v>
      </c>
      <c r="O2647" s="15" t="b">
        <f t="shared" si="167"/>
        <v>1</v>
      </c>
    </row>
    <row r="2648" spans="3:15" s="15" customFormat="1" ht="13.75" x14ac:dyDescent="0.45">
      <c r="C2648" s="15">
        <v>2643</v>
      </c>
      <c r="D2648" s="15" t="s">
        <v>24266</v>
      </c>
      <c r="E2648" s="24" t="str">
        <f>Paid_Raw_Data!A2644</f>
        <v>CLM-2025-002643</v>
      </c>
      <c r="F2648" s="16" t="str">
        <f>Paid_Raw_Data!I2644</f>
        <v>2022-10-25</v>
      </c>
      <c r="G2648" s="16" t="str">
        <f>Paid_Raw_Data!J2644</f>
        <v>2022-10-30</v>
      </c>
      <c r="H2648" s="16" t="str">
        <f>Paid_Raw_Data!K2644</f>
        <v>2023-06-21</v>
      </c>
      <c r="I2648" s="15" t="str">
        <f>Paid_Raw_Data!C2644</f>
        <v>Personal Accident</v>
      </c>
      <c r="J2648" s="17">
        <f>Paid_Raw_Data!Q2644</f>
        <v>1163392.49</v>
      </c>
      <c r="K2648" s="25">
        <f>Paid_Raw_Data!V2644</f>
        <v>802736.31</v>
      </c>
      <c r="L2648" s="15" t="b">
        <f t="shared" si="164"/>
        <v>1</v>
      </c>
      <c r="M2648" s="15" t="b">
        <f t="shared" si="165"/>
        <v>1</v>
      </c>
      <c r="N2648" s="15" t="b">
        <f t="shared" si="166"/>
        <v>1</v>
      </c>
      <c r="O2648" s="15" t="b">
        <f t="shared" si="167"/>
        <v>1</v>
      </c>
    </row>
    <row r="2649" spans="3:15" s="15" customFormat="1" ht="13.75" x14ac:dyDescent="0.45">
      <c r="C2649" s="15">
        <v>2644</v>
      </c>
      <c r="D2649" s="15" t="s">
        <v>24266</v>
      </c>
      <c r="E2649" s="24" t="str">
        <f>Paid_Raw_Data!A2645</f>
        <v>CLM-2025-002644</v>
      </c>
      <c r="F2649" s="16" t="str">
        <f>Paid_Raw_Data!I2645</f>
        <v>2025-08-11</v>
      </c>
      <c r="G2649" s="16" t="str">
        <f>Paid_Raw_Data!J2645</f>
        <v>2025-09-03</v>
      </c>
      <c r="H2649" s="16" t="str">
        <f>Paid_Raw_Data!K2645</f>
        <v>2026-03-25</v>
      </c>
      <c r="I2649" s="15" t="str">
        <f>Paid_Raw_Data!C2645</f>
        <v>Liability</v>
      </c>
      <c r="J2649" s="17">
        <f>Paid_Raw_Data!Q2645</f>
        <v>18640437.18</v>
      </c>
      <c r="K2649" s="25">
        <f>Paid_Raw_Data!V2645</f>
        <v>7996234.3499999996</v>
      </c>
      <c r="L2649" s="15" t="b">
        <f t="shared" si="164"/>
        <v>1</v>
      </c>
      <c r="M2649" s="15" t="b">
        <f t="shared" si="165"/>
        <v>1</v>
      </c>
      <c r="N2649" s="15" t="b">
        <f t="shared" si="166"/>
        <v>1</v>
      </c>
      <c r="O2649" s="15" t="b">
        <f t="shared" si="167"/>
        <v>1</v>
      </c>
    </row>
    <row r="2650" spans="3:15" s="15" customFormat="1" ht="13.75" x14ac:dyDescent="0.45">
      <c r="C2650" s="15">
        <v>2645</v>
      </c>
      <c r="D2650" s="15" t="s">
        <v>24266</v>
      </c>
      <c r="E2650" s="24" t="str">
        <f>Paid_Raw_Data!A2646</f>
        <v>CLM-2025-002645</v>
      </c>
      <c r="F2650" s="16" t="str">
        <f>Paid_Raw_Data!I2646</f>
        <v>2020-06-12</v>
      </c>
      <c r="G2650" s="16" t="str">
        <f>Paid_Raw_Data!J2646</f>
        <v>2020-07-11</v>
      </c>
      <c r="H2650" s="16" t="str">
        <f>Paid_Raw_Data!K2646</f>
        <v>2021-01-19</v>
      </c>
      <c r="I2650" s="15" t="str">
        <f>Paid_Raw_Data!C2646</f>
        <v>Fire Industrial</v>
      </c>
      <c r="J2650" s="17">
        <f>Paid_Raw_Data!Q2646</f>
        <v>28997745.710000001</v>
      </c>
      <c r="K2650" s="25">
        <f>Paid_Raw_Data!V2646</f>
        <v>19794599.739999998</v>
      </c>
      <c r="L2650" s="15" t="b">
        <f t="shared" si="164"/>
        <v>1</v>
      </c>
      <c r="M2650" s="15" t="b">
        <f t="shared" si="165"/>
        <v>1</v>
      </c>
      <c r="N2650" s="15" t="b">
        <f t="shared" si="166"/>
        <v>1</v>
      </c>
      <c r="O2650" s="15" t="b">
        <f t="shared" si="167"/>
        <v>1</v>
      </c>
    </row>
    <row r="2651" spans="3:15" s="15" customFormat="1" ht="13.75" x14ac:dyDescent="0.45">
      <c r="C2651" s="15">
        <v>2646</v>
      </c>
      <c r="D2651" s="15" t="s">
        <v>24266</v>
      </c>
      <c r="E2651" s="24" t="str">
        <f>Paid_Raw_Data!A2647</f>
        <v>CLM-2025-002646</v>
      </c>
      <c r="F2651" s="16" t="str">
        <f>Paid_Raw_Data!I2647</f>
        <v>2025-08-03</v>
      </c>
      <c r="G2651" s="16" t="str">
        <f>Paid_Raw_Data!J2647</f>
        <v>2025-08-22</v>
      </c>
      <c r="H2651" s="16" t="str">
        <f>Paid_Raw_Data!K2647</f>
        <v>2026-02-16</v>
      </c>
      <c r="I2651" s="15" t="str">
        <f>Paid_Raw_Data!C2647</f>
        <v>Fire Industrial</v>
      </c>
      <c r="J2651" s="17">
        <f>Paid_Raw_Data!Q2647</f>
        <v>62561469</v>
      </c>
      <c r="K2651" s="25">
        <f>Paid_Raw_Data!V2647</f>
        <v>35139520.280000001</v>
      </c>
      <c r="L2651" s="15" t="b">
        <f t="shared" si="164"/>
        <v>1</v>
      </c>
      <c r="M2651" s="15" t="b">
        <f t="shared" si="165"/>
        <v>1</v>
      </c>
      <c r="N2651" s="15" t="b">
        <f t="shared" si="166"/>
        <v>1</v>
      </c>
      <c r="O2651" s="15" t="b">
        <f t="shared" si="167"/>
        <v>1</v>
      </c>
    </row>
    <row r="2652" spans="3:15" s="15" customFormat="1" ht="13.75" x14ac:dyDescent="0.45">
      <c r="C2652" s="15">
        <v>2647</v>
      </c>
      <c r="D2652" s="15" t="s">
        <v>24266</v>
      </c>
      <c r="E2652" s="24" t="str">
        <f>Paid_Raw_Data!A2648</f>
        <v>CLM-2025-002647</v>
      </c>
      <c r="F2652" s="16" t="str">
        <f>Paid_Raw_Data!I2648</f>
        <v>2022-04-09</v>
      </c>
      <c r="G2652" s="16" t="str">
        <f>Paid_Raw_Data!J2648</f>
        <v>2022-05-04</v>
      </c>
      <c r="H2652" s="16" t="str">
        <f>Paid_Raw_Data!K2648</f>
        <v>2022-10-08</v>
      </c>
      <c r="I2652" s="15" t="str">
        <f>Paid_Raw_Data!C2648</f>
        <v>Motor Private</v>
      </c>
      <c r="J2652" s="17">
        <f>Paid_Raw_Data!Q2648</f>
        <v>320993.93</v>
      </c>
      <c r="K2652" s="25">
        <f>Paid_Raw_Data!V2648</f>
        <v>224488.15</v>
      </c>
      <c r="L2652" s="15" t="b">
        <f t="shared" si="164"/>
        <v>1</v>
      </c>
      <c r="M2652" s="15" t="b">
        <f t="shared" si="165"/>
        <v>1</v>
      </c>
      <c r="N2652" s="15" t="b">
        <f t="shared" si="166"/>
        <v>1</v>
      </c>
      <c r="O2652" s="15" t="b">
        <f t="shared" si="167"/>
        <v>1</v>
      </c>
    </row>
    <row r="2653" spans="3:15" s="15" customFormat="1" ht="13.75" x14ac:dyDescent="0.45">
      <c r="C2653" s="15">
        <v>2648</v>
      </c>
      <c r="D2653" s="15" t="s">
        <v>24266</v>
      </c>
      <c r="E2653" s="24" t="str">
        <f>Paid_Raw_Data!A2649</f>
        <v>CLM-2025-002648</v>
      </c>
      <c r="F2653" s="16" t="str">
        <f>Paid_Raw_Data!I2649</f>
        <v>2020-10-26</v>
      </c>
      <c r="G2653" s="16" t="str">
        <f>Paid_Raw_Data!J2649</f>
        <v>2020-11-13</v>
      </c>
      <c r="H2653" s="16" t="str">
        <f>Paid_Raw_Data!K2649</f>
        <v>2021-02-13</v>
      </c>
      <c r="I2653" s="15" t="str">
        <f>Paid_Raw_Data!C2649</f>
        <v>Motor Private</v>
      </c>
      <c r="J2653" s="17">
        <f>Paid_Raw_Data!Q2649</f>
        <v>462931.29</v>
      </c>
      <c r="K2653" s="25">
        <f>Paid_Raw_Data!V2649</f>
        <v>417330.59</v>
      </c>
      <c r="L2653" s="15" t="b">
        <f t="shared" si="164"/>
        <v>1</v>
      </c>
      <c r="M2653" s="15" t="b">
        <f t="shared" si="165"/>
        <v>1</v>
      </c>
      <c r="N2653" s="15" t="b">
        <f t="shared" si="166"/>
        <v>1</v>
      </c>
      <c r="O2653" s="15" t="b">
        <f t="shared" si="167"/>
        <v>1</v>
      </c>
    </row>
    <row r="2654" spans="3:15" s="15" customFormat="1" ht="13.75" x14ac:dyDescent="0.45">
      <c r="C2654" s="15">
        <v>2649</v>
      </c>
      <c r="D2654" s="15" t="s">
        <v>24266</v>
      </c>
      <c r="E2654" s="24" t="str">
        <f>Paid_Raw_Data!A2650</f>
        <v>CLM-2025-002649</v>
      </c>
      <c r="F2654" s="16" t="str">
        <f>Paid_Raw_Data!I2650</f>
        <v>2019-11-16</v>
      </c>
      <c r="G2654" s="16" t="str">
        <f>Paid_Raw_Data!J2650</f>
        <v>2019-12-08</v>
      </c>
      <c r="H2654" s="16" t="str">
        <f>Paid_Raw_Data!K2650</f>
        <v>2020-03-05</v>
      </c>
      <c r="I2654" s="15" t="str">
        <f>Paid_Raw_Data!C2650</f>
        <v>Medical</v>
      </c>
      <c r="J2654" s="17">
        <f>Paid_Raw_Data!Q2650</f>
        <v>133303.54999999999</v>
      </c>
      <c r="K2654" s="25">
        <f>Paid_Raw_Data!V2650</f>
        <v>91392.99</v>
      </c>
      <c r="L2654" s="15" t="b">
        <f t="shared" si="164"/>
        <v>1</v>
      </c>
      <c r="M2654" s="15" t="b">
        <f t="shared" si="165"/>
        <v>1</v>
      </c>
      <c r="N2654" s="15" t="b">
        <f t="shared" si="166"/>
        <v>1</v>
      </c>
      <c r="O2654" s="15" t="b">
        <f t="shared" si="167"/>
        <v>1</v>
      </c>
    </row>
    <row r="2655" spans="3:15" s="15" customFormat="1" ht="13.75" x14ac:dyDescent="0.45">
      <c r="C2655" s="15">
        <v>2650</v>
      </c>
      <c r="D2655" s="15" t="s">
        <v>24266</v>
      </c>
      <c r="E2655" s="24" t="str">
        <f>Paid_Raw_Data!A2651</f>
        <v>CLM-2025-002650</v>
      </c>
      <c r="F2655" s="16" t="str">
        <f>Paid_Raw_Data!I2651</f>
        <v>2024-03-12</v>
      </c>
      <c r="G2655" s="16" t="str">
        <f>Paid_Raw_Data!J2651</f>
        <v>2024-03-15</v>
      </c>
      <c r="H2655" s="16" t="str">
        <f>Paid_Raw_Data!K2651</f>
        <v>2024-04-04</v>
      </c>
      <c r="I2655" s="15" t="str">
        <f>Paid_Raw_Data!C2651</f>
        <v>Fire Industrial</v>
      </c>
      <c r="J2655" s="17">
        <f>Paid_Raw_Data!Q2651</f>
        <v>28960794.16</v>
      </c>
      <c r="K2655" s="25">
        <f>Paid_Raw_Data!V2651</f>
        <v>20009981.190000001</v>
      </c>
      <c r="L2655" s="15" t="b">
        <f t="shared" si="164"/>
        <v>1</v>
      </c>
      <c r="M2655" s="15" t="b">
        <f t="shared" si="165"/>
        <v>1</v>
      </c>
      <c r="N2655" s="15" t="b">
        <f t="shared" si="166"/>
        <v>1</v>
      </c>
      <c r="O2655" s="15" t="b">
        <f t="shared" si="167"/>
        <v>1</v>
      </c>
    </row>
    <row r="2656" spans="3:15" s="15" customFormat="1" ht="13.75" x14ac:dyDescent="0.45">
      <c r="C2656" s="15">
        <v>2651</v>
      </c>
      <c r="D2656" s="15" t="s">
        <v>24266</v>
      </c>
      <c r="E2656" s="24" t="str">
        <f>Paid_Raw_Data!A2652</f>
        <v>CLM-2025-002651</v>
      </c>
      <c r="F2656" s="16" t="str">
        <f>Paid_Raw_Data!I2652</f>
        <v>2024-03-29</v>
      </c>
      <c r="G2656" s="16" t="str">
        <f>Paid_Raw_Data!J2652</f>
        <v>2024-04-23</v>
      </c>
      <c r="H2656" s="16" t="str">
        <f>Paid_Raw_Data!K2652</f>
        <v>2024-06-03</v>
      </c>
      <c r="I2656" s="15" t="str">
        <f>Paid_Raw_Data!C2652</f>
        <v>Medical</v>
      </c>
      <c r="J2656" s="17">
        <f>Paid_Raw_Data!Q2652</f>
        <v>161974.18</v>
      </c>
      <c r="K2656" s="25">
        <f>Paid_Raw_Data!V2652</f>
        <v>120425.71</v>
      </c>
      <c r="L2656" s="15" t="b">
        <f t="shared" si="164"/>
        <v>1</v>
      </c>
      <c r="M2656" s="15" t="b">
        <f t="shared" si="165"/>
        <v>1</v>
      </c>
      <c r="N2656" s="15" t="b">
        <f t="shared" si="166"/>
        <v>1</v>
      </c>
      <c r="O2656" s="15" t="b">
        <f t="shared" si="167"/>
        <v>1</v>
      </c>
    </row>
    <row r="2657" spans="3:15" s="15" customFormat="1" ht="13.75" x14ac:dyDescent="0.45">
      <c r="C2657" s="15">
        <v>2652</v>
      </c>
      <c r="D2657" s="15" t="s">
        <v>24266</v>
      </c>
      <c r="E2657" s="24" t="str">
        <f>Paid_Raw_Data!A2653</f>
        <v>CLM-2025-002652</v>
      </c>
      <c r="F2657" s="16" t="str">
        <f>Paid_Raw_Data!I2653</f>
        <v>2024-07-02</v>
      </c>
      <c r="G2657" s="16" t="str">
        <f>Paid_Raw_Data!J2653</f>
        <v>2024-07-15</v>
      </c>
      <c r="H2657" s="16" t="str">
        <f>Paid_Raw_Data!K2653</f>
        <v>2025-01-29</v>
      </c>
      <c r="I2657" s="15" t="str">
        <f>Paid_Raw_Data!C2653</f>
        <v>Engineering</v>
      </c>
      <c r="J2657" s="17">
        <f>Paid_Raw_Data!Q2653</f>
        <v>151978857.63</v>
      </c>
      <c r="K2657" s="25">
        <f>Paid_Raw_Data!V2653</f>
        <v>74115125.159999996</v>
      </c>
      <c r="L2657" s="15" t="b">
        <f t="shared" si="164"/>
        <v>1</v>
      </c>
      <c r="M2657" s="15" t="b">
        <f t="shared" si="165"/>
        <v>1</v>
      </c>
      <c r="N2657" s="15" t="b">
        <f t="shared" si="166"/>
        <v>1</v>
      </c>
      <c r="O2657" s="15" t="b">
        <f t="shared" si="167"/>
        <v>1</v>
      </c>
    </row>
    <row r="2658" spans="3:15" s="15" customFormat="1" ht="13.75" x14ac:dyDescent="0.45">
      <c r="C2658" s="15">
        <v>2653</v>
      </c>
      <c r="D2658" s="15" t="s">
        <v>24266</v>
      </c>
      <c r="E2658" s="24" t="str">
        <f>Paid_Raw_Data!A2654</f>
        <v>CLM-2025-002653</v>
      </c>
      <c r="F2658" s="16" t="str">
        <f>Paid_Raw_Data!I2654</f>
        <v>2024-11-14</v>
      </c>
      <c r="G2658" s="16" t="str">
        <f>Paid_Raw_Data!J2654</f>
        <v>2024-12-05</v>
      </c>
      <c r="H2658" s="16" t="str">
        <f>Paid_Raw_Data!K2654</f>
        <v>2025-07-16</v>
      </c>
      <c r="I2658" s="15" t="str">
        <f>Paid_Raw_Data!C2654</f>
        <v>WIBA</v>
      </c>
      <c r="J2658" s="17">
        <f>Paid_Raw_Data!Q2654</f>
        <v>2796461.81</v>
      </c>
      <c r="K2658" s="25">
        <f>Paid_Raw_Data!V2654</f>
        <v>1923352.39</v>
      </c>
      <c r="L2658" s="15" t="b">
        <f t="shared" si="164"/>
        <v>1</v>
      </c>
      <c r="M2658" s="15" t="b">
        <f t="shared" si="165"/>
        <v>1</v>
      </c>
      <c r="N2658" s="15" t="b">
        <f t="shared" si="166"/>
        <v>1</v>
      </c>
      <c r="O2658" s="15" t="b">
        <f t="shared" si="167"/>
        <v>1</v>
      </c>
    </row>
    <row r="2659" spans="3:15" s="15" customFormat="1" ht="13.75" x14ac:dyDescent="0.45">
      <c r="C2659" s="15">
        <v>2654</v>
      </c>
      <c r="D2659" s="15" t="s">
        <v>24266</v>
      </c>
      <c r="E2659" s="24" t="str">
        <f>Paid_Raw_Data!A2655</f>
        <v>CLM-2025-002654</v>
      </c>
      <c r="F2659" s="16" t="str">
        <f>Paid_Raw_Data!I2655</f>
        <v>2020-04-07</v>
      </c>
      <c r="G2659" s="16" t="str">
        <f>Paid_Raw_Data!J2655</f>
        <v>2020-04-19</v>
      </c>
      <c r="H2659" s="16" t="str">
        <f>Paid_Raw_Data!K2655</f>
        <v>2020-12-02</v>
      </c>
      <c r="I2659" s="15" t="str">
        <f>Paid_Raw_Data!C2655</f>
        <v>Medical</v>
      </c>
      <c r="J2659" s="17">
        <f>Paid_Raw_Data!Q2655</f>
        <v>1082351.33</v>
      </c>
      <c r="K2659" s="25">
        <f>Paid_Raw_Data!V2655</f>
        <v>925554.16</v>
      </c>
      <c r="L2659" s="15" t="b">
        <f t="shared" si="164"/>
        <v>1</v>
      </c>
      <c r="M2659" s="15" t="b">
        <f t="shared" si="165"/>
        <v>1</v>
      </c>
      <c r="N2659" s="15" t="b">
        <f t="shared" si="166"/>
        <v>1</v>
      </c>
      <c r="O2659" s="15" t="b">
        <f t="shared" si="167"/>
        <v>1</v>
      </c>
    </row>
    <row r="2660" spans="3:15" s="15" customFormat="1" ht="13.75" x14ac:dyDescent="0.45">
      <c r="C2660" s="15">
        <v>2655</v>
      </c>
      <c r="D2660" s="15" t="s">
        <v>24266</v>
      </c>
      <c r="E2660" s="24" t="str">
        <f>Paid_Raw_Data!A2656</f>
        <v>CLM-2025-002655</v>
      </c>
      <c r="F2660" s="16" t="str">
        <f>Paid_Raw_Data!I2656</f>
        <v>2024-12-09</v>
      </c>
      <c r="G2660" s="16" t="str">
        <f>Paid_Raw_Data!J2656</f>
        <v>2024-12-24</v>
      </c>
      <c r="H2660" s="16" t="str">
        <f>Paid_Raw_Data!K2656</f>
        <v>2025-06-17</v>
      </c>
      <c r="I2660" s="15" t="str">
        <f>Paid_Raw_Data!C2656</f>
        <v>Motor Private</v>
      </c>
      <c r="J2660" s="17">
        <f>Paid_Raw_Data!Q2656</f>
        <v>880042.56</v>
      </c>
      <c r="K2660" s="25">
        <f>Paid_Raw_Data!V2656</f>
        <v>633719.69999999995</v>
      </c>
      <c r="L2660" s="15" t="b">
        <f t="shared" si="164"/>
        <v>1</v>
      </c>
      <c r="M2660" s="15" t="b">
        <f t="shared" si="165"/>
        <v>1</v>
      </c>
      <c r="N2660" s="15" t="b">
        <f t="shared" si="166"/>
        <v>1</v>
      </c>
      <c r="O2660" s="15" t="b">
        <f t="shared" si="167"/>
        <v>1</v>
      </c>
    </row>
    <row r="2661" spans="3:15" s="15" customFormat="1" ht="13.75" x14ac:dyDescent="0.45">
      <c r="C2661" s="15">
        <v>2656</v>
      </c>
      <c r="D2661" s="15" t="s">
        <v>24266</v>
      </c>
      <c r="E2661" s="24" t="str">
        <f>Paid_Raw_Data!A2657</f>
        <v>CLM-2025-002656</v>
      </c>
      <c r="F2661" s="16" t="str">
        <f>Paid_Raw_Data!I2657</f>
        <v>2024-07-30</v>
      </c>
      <c r="G2661" s="16" t="str">
        <f>Paid_Raw_Data!J2657</f>
        <v>2024-08-24</v>
      </c>
      <c r="H2661" s="16" t="str">
        <f>Paid_Raw_Data!K2657</f>
        <v>2025-02-17</v>
      </c>
      <c r="I2661" s="15" t="str">
        <f>Paid_Raw_Data!C2657</f>
        <v>Marine Cargo</v>
      </c>
      <c r="J2661" s="17">
        <f>Paid_Raw_Data!Q2657</f>
        <v>7266922.8099999996</v>
      </c>
      <c r="K2661" s="25">
        <f>Paid_Raw_Data!V2657</f>
        <v>4242154.9400000004</v>
      </c>
      <c r="L2661" s="15" t="b">
        <f t="shared" si="164"/>
        <v>1</v>
      </c>
      <c r="M2661" s="15" t="b">
        <f t="shared" si="165"/>
        <v>1</v>
      </c>
      <c r="N2661" s="15" t="b">
        <f t="shared" si="166"/>
        <v>1</v>
      </c>
      <c r="O2661" s="15" t="b">
        <f t="shared" si="167"/>
        <v>1</v>
      </c>
    </row>
    <row r="2662" spans="3:15" s="15" customFormat="1" ht="13.75" x14ac:dyDescent="0.45">
      <c r="C2662" s="15">
        <v>2657</v>
      </c>
      <c r="D2662" s="15" t="s">
        <v>24266</v>
      </c>
      <c r="E2662" s="24" t="str">
        <f>Paid_Raw_Data!A2658</f>
        <v>CLM-2025-002657</v>
      </c>
      <c r="F2662" s="16" t="str">
        <f>Paid_Raw_Data!I2658</f>
        <v>2021-11-04</v>
      </c>
      <c r="G2662" s="16" t="str">
        <f>Paid_Raw_Data!J2658</f>
        <v>2021-12-01</v>
      </c>
      <c r="H2662" s="16" t="str">
        <f>Paid_Raw_Data!K2658</f>
        <v>2022-05-27</v>
      </c>
      <c r="I2662" s="15" t="str">
        <f>Paid_Raw_Data!C2658</f>
        <v>Fire Industrial</v>
      </c>
      <c r="J2662" s="17">
        <f>Paid_Raw_Data!Q2658</f>
        <v>14820179.619999999</v>
      </c>
      <c r="K2662" s="25">
        <f>Paid_Raw_Data!V2658</f>
        <v>7833401.6799999997</v>
      </c>
      <c r="L2662" s="15" t="b">
        <f t="shared" si="164"/>
        <v>1</v>
      </c>
      <c r="M2662" s="15" t="b">
        <f t="shared" si="165"/>
        <v>1</v>
      </c>
      <c r="N2662" s="15" t="b">
        <f t="shared" si="166"/>
        <v>1</v>
      </c>
      <c r="O2662" s="15" t="b">
        <f t="shared" si="167"/>
        <v>1</v>
      </c>
    </row>
    <row r="2663" spans="3:15" s="15" customFormat="1" ht="13.75" x14ac:dyDescent="0.45">
      <c r="C2663" s="15">
        <v>2658</v>
      </c>
      <c r="D2663" s="15" t="s">
        <v>24266</v>
      </c>
      <c r="E2663" s="24" t="str">
        <f>Paid_Raw_Data!A2659</f>
        <v>CLM-2025-002658</v>
      </c>
      <c r="F2663" s="16" t="str">
        <f>Paid_Raw_Data!I2659</f>
        <v>2018-03-15</v>
      </c>
      <c r="G2663" s="16" t="str">
        <f>Paid_Raw_Data!J2659</f>
        <v>2018-03-16</v>
      </c>
      <c r="H2663" s="16" t="str">
        <f>Paid_Raw_Data!K2659</f>
        <v>2018-11-11</v>
      </c>
      <c r="I2663" s="15" t="str">
        <f>Paid_Raw_Data!C2659</f>
        <v>Personal Accident</v>
      </c>
      <c r="J2663" s="17">
        <f>Paid_Raw_Data!Q2659</f>
        <v>1089167.27</v>
      </c>
      <c r="K2663" s="25">
        <f>Paid_Raw_Data!V2659</f>
        <v>748229.44</v>
      </c>
      <c r="L2663" s="15" t="b">
        <f t="shared" si="164"/>
        <v>1</v>
      </c>
      <c r="M2663" s="15" t="b">
        <f t="shared" si="165"/>
        <v>1</v>
      </c>
      <c r="N2663" s="15" t="b">
        <f t="shared" si="166"/>
        <v>1</v>
      </c>
      <c r="O2663" s="15" t="b">
        <f t="shared" si="167"/>
        <v>1</v>
      </c>
    </row>
    <row r="2664" spans="3:15" s="15" customFormat="1" ht="13.75" x14ac:dyDescent="0.45">
      <c r="C2664" s="15">
        <v>2659</v>
      </c>
      <c r="D2664" s="15" t="s">
        <v>24266</v>
      </c>
      <c r="E2664" s="24" t="str">
        <f>Paid_Raw_Data!A2660</f>
        <v>CLM-2025-002659</v>
      </c>
      <c r="F2664" s="16" t="str">
        <f>Paid_Raw_Data!I2660</f>
        <v>2024-01-18</v>
      </c>
      <c r="G2664" s="16" t="str">
        <f>Paid_Raw_Data!J2660</f>
        <v>2024-02-14</v>
      </c>
      <c r="H2664" s="16" t="str">
        <f>Paid_Raw_Data!K2660</f>
        <v>2024-04-27</v>
      </c>
      <c r="I2664" s="15" t="str">
        <f>Paid_Raw_Data!C2660</f>
        <v>WIBA</v>
      </c>
      <c r="J2664" s="17">
        <f>Paid_Raw_Data!Q2660</f>
        <v>3956212.39</v>
      </c>
      <c r="K2664" s="25">
        <f>Paid_Raw_Data!V2660</f>
        <v>3060391.11</v>
      </c>
      <c r="L2664" s="15" t="b">
        <f t="shared" si="164"/>
        <v>1</v>
      </c>
      <c r="M2664" s="15" t="b">
        <f t="shared" si="165"/>
        <v>1</v>
      </c>
      <c r="N2664" s="15" t="b">
        <f t="shared" si="166"/>
        <v>1</v>
      </c>
      <c r="O2664" s="15" t="b">
        <f t="shared" si="167"/>
        <v>1</v>
      </c>
    </row>
    <row r="2665" spans="3:15" s="15" customFormat="1" ht="13.75" x14ac:dyDescent="0.45">
      <c r="C2665" s="15">
        <v>2660</v>
      </c>
      <c r="D2665" s="15" t="s">
        <v>24266</v>
      </c>
      <c r="E2665" s="24" t="str">
        <f>Paid_Raw_Data!A2661</f>
        <v>CLM-2025-002660</v>
      </c>
      <c r="F2665" s="16" t="str">
        <f>Paid_Raw_Data!I2661</f>
        <v>2019-09-30</v>
      </c>
      <c r="G2665" s="16" t="str">
        <f>Paid_Raw_Data!J2661</f>
        <v>2019-10-06</v>
      </c>
      <c r="H2665" s="16" t="str">
        <f>Paid_Raw_Data!K2661</f>
        <v>2019-12-04</v>
      </c>
      <c r="I2665" s="15" t="str">
        <f>Paid_Raw_Data!C2661</f>
        <v>Marine Cargo</v>
      </c>
      <c r="J2665" s="17">
        <f>Paid_Raw_Data!Q2661</f>
        <v>2879403.24</v>
      </c>
      <c r="K2665" s="25">
        <f>Paid_Raw_Data!V2661</f>
        <v>1642928.79</v>
      </c>
      <c r="L2665" s="15" t="b">
        <f t="shared" si="164"/>
        <v>1</v>
      </c>
      <c r="M2665" s="15" t="b">
        <f t="shared" si="165"/>
        <v>1</v>
      </c>
      <c r="N2665" s="15" t="b">
        <f t="shared" si="166"/>
        <v>1</v>
      </c>
      <c r="O2665" s="15" t="b">
        <f t="shared" si="167"/>
        <v>1</v>
      </c>
    </row>
    <row r="2666" spans="3:15" s="15" customFormat="1" ht="13.75" x14ac:dyDescent="0.45">
      <c r="C2666" s="15">
        <v>2661</v>
      </c>
      <c r="D2666" s="15" t="s">
        <v>24266</v>
      </c>
      <c r="E2666" s="24" t="str">
        <f>Paid_Raw_Data!A2662</f>
        <v>CLM-2025-002661</v>
      </c>
      <c r="F2666" s="16" t="str">
        <f>Paid_Raw_Data!I2662</f>
        <v>2024-05-08</v>
      </c>
      <c r="G2666" s="16" t="str">
        <f>Paid_Raw_Data!J2662</f>
        <v>2024-05-10</v>
      </c>
      <c r="H2666" s="16" t="str">
        <f>Paid_Raw_Data!K2662</f>
        <v>2024-07-18</v>
      </c>
      <c r="I2666" s="15" t="str">
        <f>Paid_Raw_Data!C2662</f>
        <v>Engineering</v>
      </c>
      <c r="J2666" s="17">
        <f>Paid_Raw_Data!Q2662</f>
        <v>10053396.09</v>
      </c>
      <c r="K2666" s="25">
        <f>Paid_Raw_Data!V2662</f>
        <v>5771667.9800000004</v>
      </c>
      <c r="L2666" s="15" t="b">
        <f t="shared" si="164"/>
        <v>1</v>
      </c>
      <c r="M2666" s="15" t="b">
        <f t="shared" si="165"/>
        <v>1</v>
      </c>
      <c r="N2666" s="15" t="b">
        <f t="shared" si="166"/>
        <v>1</v>
      </c>
      <c r="O2666" s="15" t="b">
        <f t="shared" si="167"/>
        <v>1</v>
      </c>
    </row>
    <row r="2667" spans="3:15" s="15" customFormat="1" ht="13.75" x14ac:dyDescent="0.45">
      <c r="C2667" s="15">
        <v>2662</v>
      </c>
      <c r="D2667" s="15" t="s">
        <v>24266</v>
      </c>
      <c r="E2667" s="24" t="str">
        <f>Paid_Raw_Data!A2663</f>
        <v>CLM-2025-002662</v>
      </c>
      <c r="F2667" s="16" t="str">
        <f>Paid_Raw_Data!I2663</f>
        <v>2023-12-20</v>
      </c>
      <c r="G2667" s="16" t="str">
        <f>Paid_Raw_Data!J2663</f>
        <v>2024-01-02</v>
      </c>
      <c r="H2667" s="16" t="str">
        <f>Paid_Raw_Data!K2663</f>
        <v>2024-03-13</v>
      </c>
      <c r="I2667" s="15" t="str">
        <f>Paid_Raw_Data!C2663</f>
        <v>Fire Industrial</v>
      </c>
      <c r="J2667" s="17">
        <f>Paid_Raw_Data!Q2663</f>
        <v>113129907.23999999</v>
      </c>
      <c r="K2667" s="25">
        <f>Paid_Raw_Data!V2663</f>
        <v>68098960.209999993</v>
      </c>
      <c r="L2667" s="15" t="b">
        <f t="shared" si="164"/>
        <v>1</v>
      </c>
      <c r="M2667" s="15" t="b">
        <f t="shared" si="165"/>
        <v>1</v>
      </c>
      <c r="N2667" s="15" t="b">
        <f t="shared" si="166"/>
        <v>1</v>
      </c>
      <c r="O2667" s="15" t="b">
        <f t="shared" si="167"/>
        <v>1</v>
      </c>
    </row>
    <row r="2668" spans="3:15" s="15" customFormat="1" ht="13.75" x14ac:dyDescent="0.45">
      <c r="C2668" s="15">
        <v>2663</v>
      </c>
      <c r="D2668" s="15" t="s">
        <v>24266</v>
      </c>
      <c r="E2668" s="24" t="str">
        <f>Paid_Raw_Data!A2664</f>
        <v>CLM-2025-002663</v>
      </c>
      <c r="F2668" s="16" t="str">
        <f>Paid_Raw_Data!I2664</f>
        <v>2023-03-31</v>
      </c>
      <c r="G2668" s="16" t="str">
        <f>Paid_Raw_Data!J2664</f>
        <v>2023-04-17</v>
      </c>
      <c r="H2668" s="16" t="str">
        <f>Paid_Raw_Data!K2664</f>
        <v>2023-05-09</v>
      </c>
      <c r="I2668" s="15" t="str">
        <f>Paid_Raw_Data!C2664</f>
        <v>WIBA</v>
      </c>
      <c r="J2668" s="17">
        <f>Paid_Raw_Data!Q2664</f>
        <v>5225183.12</v>
      </c>
      <c r="K2668" s="25">
        <f>Paid_Raw_Data!V2664</f>
        <v>3830881.29</v>
      </c>
      <c r="L2668" s="15" t="b">
        <f t="shared" si="164"/>
        <v>1</v>
      </c>
      <c r="M2668" s="15" t="b">
        <f t="shared" si="165"/>
        <v>1</v>
      </c>
      <c r="N2668" s="15" t="b">
        <f t="shared" si="166"/>
        <v>1</v>
      </c>
      <c r="O2668" s="15" t="b">
        <f t="shared" si="167"/>
        <v>1</v>
      </c>
    </row>
    <row r="2669" spans="3:15" s="15" customFormat="1" ht="13.75" x14ac:dyDescent="0.45">
      <c r="C2669" s="15">
        <v>2664</v>
      </c>
      <c r="D2669" s="15" t="s">
        <v>24266</v>
      </c>
      <c r="E2669" s="24" t="str">
        <f>Paid_Raw_Data!A2665</f>
        <v>CLM-2025-002664</v>
      </c>
      <c r="F2669" s="16" t="str">
        <f>Paid_Raw_Data!I2665</f>
        <v>2026-03-14</v>
      </c>
      <c r="G2669" s="16" t="str">
        <f>Paid_Raw_Data!J2665</f>
        <v>2026-04-13</v>
      </c>
      <c r="H2669" s="16" t="str">
        <f>Paid_Raw_Data!K2665</f>
        <v>2026-11-02</v>
      </c>
      <c r="I2669" s="15" t="str">
        <f>Paid_Raw_Data!C2665</f>
        <v>Medical</v>
      </c>
      <c r="J2669" s="17">
        <f>Paid_Raw_Data!Q2665</f>
        <v>289212.78999999998</v>
      </c>
      <c r="K2669" s="25">
        <f>Paid_Raw_Data!V2665</f>
        <v>207834.57</v>
      </c>
      <c r="L2669" s="15" t="b">
        <f t="shared" si="164"/>
        <v>1</v>
      </c>
      <c r="M2669" s="15" t="b">
        <f t="shared" si="165"/>
        <v>1</v>
      </c>
      <c r="N2669" s="15" t="b">
        <f t="shared" si="166"/>
        <v>1</v>
      </c>
      <c r="O2669" s="15" t="b">
        <f t="shared" si="167"/>
        <v>1</v>
      </c>
    </row>
    <row r="2670" spans="3:15" s="15" customFormat="1" ht="13.75" x14ac:dyDescent="0.45">
      <c r="C2670" s="15">
        <v>2665</v>
      </c>
      <c r="D2670" s="15" t="s">
        <v>24266</v>
      </c>
      <c r="E2670" s="24" t="str">
        <f>Paid_Raw_Data!A2666</f>
        <v>CLM-2025-002665</v>
      </c>
      <c r="F2670" s="16" t="str">
        <f>Paid_Raw_Data!I2666</f>
        <v>2019-06-02</v>
      </c>
      <c r="G2670" s="16" t="str">
        <f>Paid_Raw_Data!J2666</f>
        <v>2019-06-15</v>
      </c>
      <c r="H2670" s="16" t="str">
        <f>Paid_Raw_Data!K2666</f>
        <v>2019-08-13</v>
      </c>
      <c r="I2670" s="15" t="str">
        <f>Paid_Raw_Data!C2666</f>
        <v>Fire Industrial</v>
      </c>
      <c r="J2670" s="17">
        <f>Paid_Raw_Data!Q2666</f>
        <v>94559084.280000001</v>
      </c>
      <c r="K2670" s="25">
        <f>Paid_Raw_Data!V2666</f>
        <v>55565353.460000001</v>
      </c>
      <c r="L2670" s="15" t="b">
        <f t="shared" si="164"/>
        <v>1</v>
      </c>
      <c r="M2670" s="15" t="b">
        <f t="shared" si="165"/>
        <v>1</v>
      </c>
      <c r="N2670" s="15" t="b">
        <f t="shared" si="166"/>
        <v>1</v>
      </c>
      <c r="O2670" s="15" t="b">
        <f t="shared" si="167"/>
        <v>1</v>
      </c>
    </row>
    <row r="2671" spans="3:15" s="15" customFormat="1" ht="13.75" x14ac:dyDescent="0.45">
      <c r="C2671" s="15">
        <v>2666</v>
      </c>
      <c r="D2671" s="15" t="s">
        <v>24266</v>
      </c>
      <c r="E2671" s="24" t="str">
        <f>Paid_Raw_Data!A2667</f>
        <v>CLM-2025-002666</v>
      </c>
      <c r="F2671" s="16" t="str">
        <f>Paid_Raw_Data!I2667</f>
        <v>2022-01-26</v>
      </c>
      <c r="G2671" s="16" t="str">
        <f>Paid_Raw_Data!J2667</f>
        <v>2022-02-19</v>
      </c>
      <c r="H2671" s="16" t="str">
        <f>Paid_Raw_Data!K2667</f>
        <v>2022-04-14</v>
      </c>
      <c r="I2671" s="15" t="str">
        <f>Paid_Raw_Data!C2667</f>
        <v>Fire Domestic</v>
      </c>
      <c r="J2671" s="17">
        <f>Paid_Raw_Data!Q2667</f>
        <v>1534233.42</v>
      </c>
      <c r="K2671" s="25">
        <f>Paid_Raw_Data!V2667</f>
        <v>1257254.92</v>
      </c>
      <c r="L2671" s="15" t="b">
        <f t="shared" si="164"/>
        <v>1</v>
      </c>
      <c r="M2671" s="15" t="b">
        <f t="shared" si="165"/>
        <v>1</v>
      </c>
      <c r="N2671" s="15" t="b">
        <f t="shared" si="166"/>
        <v>1</v>
      </c>
      <c r="O2671" s="15" t="b">
        <f t="shared" si="167"/>
        <v>1</v>
      </c>
    </row>
    <row r="2672" spans="3:15" s="15" customFormat="1" ht="13.75" x14ac:dyDescent="0.45">
      <c r="C2672" s="15">
        <v>2667</v>
      </c>
      <c r="D2672" s="15" t="s">
        <v>24266</v>
      </c>
      <c r="E2672" s="24" t="str">
        <f>Paid_Raw_Data!A2668</f>
        <v>CLM-2025-002667</v>
      </c>
      <c r="F2672" s="16" t="str">
        <f>Paid_Raw_Data!I2668</f>
        <v>2026-03-31</v>
      </c>
      <c r="G2672" s="16" t="str">
        <f>Paid_Raw_Data!J2668</f>
        <v>2026-04-29</v>
      </c>
      <c r="H2672" s="16" t="str">
        <f>Paid_Raw_Data!K2668</f>
        <v>2026-12-15</v>
      </c>
      <c r="I2672" s="15" t="str">
        <f>Paid_Raw_Data!C2668</f>
        <v>Medical</v>
      </c>
      <c r="J2672" s="17">
        <f>Paid_Raw_Data!Q2668</f>
        <v>30799.91</v>
      </c>
      <c r="K2672" s="25">
        <f>Paid_Raw_Data!V2668</f>
        <v>26282.23</v>
      </c>
      <c r="L2672" s="15" t="b">
        <f t="shared" si="164"/>
        <v>1</v>
      </c>
      <c r="M2672" s="15" t="b">
        <f t="shared" si="165"/>
        <v>1</v>
      </c>
      <c r="N2672" s="15" t="b">
        <f t="shared" si="166"/>
        <v>1</v>
      </c>
      <c r="O2672" s="15" t="b">
        <f t="shared" si="167"/>
        <v>1</v>
      </c>
    </row>
    <row r="2673" spans="3:15" s="15" customFormat="1" ht="13.75" x14ac:dyDescent="0.45">
      <c r="C2673" s="15">
        <v>2668</v>
      </c>
      <c r="D2673" s="15" t="s">
        <v>24266</v>
      </c>
      <c r="E2673" s="24" t="str">
        <f>Paid_Raw_Data!A2669</f>
        <v>CLM-2025-002668</v>
      </c>
      <c r="F2673" s="16" t="str">
        <f>Paid_Raw_Data!I2669</f>
        <v>2022-10-18</v>
      </c>
      <c r="G2673" s="16" t="str">
        <f>Paid_Raw_Data!J2669</f>
        <v>2022-11-16</v>
      </c>
      <c r="H2673" s="16" t="str">
        <f>Paid_Raw_Data!K2669</f>
        <v>2023-07-11</v>
      </c>
      <c r="I2673" s="15" t="str">
        <f>Paid_Raw_Data!C2669</f>
        <v>Personal Accident</v>
      </c>
      <c r="J2673" s="17">
        <f>Paid_Raw_Data!Q2669</f>
        <v>1020907.8</v>
      </c>
      <c r="K2673" s="25">
        <f>Paid_Raw_Data!V2669</f>
        <v>848787.93</v>
      </c>
      <c r="L2673" s="15" t="b">
        <f t="shared" si="164"/>
        <v>1</v>
      </c>
      <c r="M2673" s="15" t="b">
        <f t="shared" si="165"/>
        <v>1</v>
      </c>
      <c r="N2673" s="15" t="b">
        <f t="shared" si="166"/>
        <v>1</v>
      </c>
      <c r="O2673" s="15" t="b">
        <f t="shared" si="167"/>
        <v>1</v>
      </c>
    </row>
    <row r="2674" spans="3:15" s="15" customFormat="1" ht="13.75" x14ac:dyDescent="0.45">
      <c r="C2674" s="15">
        <v>2669</v>
      </c>
      <c r="D2674" s="15" t="s">
        <v>24266</v>
      </c>
      <c r="E2674" s="24" t="str">
        <f>Paid_Raw_Data!A2670</f>
        <v>CLM-2025-002669</v>
      </c>
      <c r="F2674" s="16" t="str">
        <f>Paid_Raw_Data!I2670</f>
        <v>2019-04-09</v>
      </c>
      <c r="G2674" s="16" t="str">
        <f>Paid_Raw_Data!J2670</f>
        <v>2019-04-10</v>
      </c>
      <c r="H2674" s="16" t="str">
        <f>Paid_Raw_Data!K2670</f>
        <v>2019-05-01</v>
      </c>
      <c r="I2674" s="15" t="str">
        <f>Paid_Raw_Data!C2670</f>
        <v>WIBA</v>
      </c>
      <c r="J2674" s="17">
        <f>Paid_Raw_Data!Q2670</f>
        <v>64902.18</v>
      </c>
      <c r="K2674" s="25">
        <f>Paid_Raw_Data!V2670</f>
        <v>47206.5</v>
      </c>
      <c r="L2674" s="15" t="b">
        <f t="shared" si="164"/>
        <v>1</v>
      </c>
      <c r="M2674" s="15" t="b">
        <f t="shared" si="165"/>
        <v>1</v>
      </c>
      <c r="N2674" s="15" t="b">
        <f t="shared" si="166"/>
        <v>1</v>
      </c>
      <c r="O2674" s="15" t="b">
        <f t="shared" si="167"/>
        <v>1</v>
      </c>
    </row>
    <row r="2675" spans="3:15" s="15" customFormat="1" ht="13.75" x14ac:dyDescent="0.45">
      <c r="C2675" s="15">
        <v>2670</v>
      </c>
      <c r="D2675" s="15" t="s">
        <v>24266</v>
      </c>
      <c r="E2675" s="24" t="str">
        <f>Paid_Raw_Data!A2671</f>
        <v>CLM-2025-002670</v>
      </c>
      <c r="F2675" s="16" t="str">
        <f>Paid_Raw_Data!I2671</f>
        <v>2021-02-24</v>
      </c>
      <c r="G2675" s="16" t="str">
        <f>Paid_Raw_Data!J2671</f>
        <v>2021-03-25</v>
      </c>
      <c r="H2675" s="16" t="str">
        <f>Paid_Raw_Data!K2671</f>
        <v>2021-10-11</v>
      </c>
      <c r="I2675" s="15" t="str">
        <f>Paid_Raw_Data!C2671</f>
        <v>Fire Industrial</v>
      </c>
      <c r="J2675" s="17">
        <f>Paid_Raw_Data!Q2671</f>
        <v>310070516.79000002</v>
      </c>
      <c r="K2675" s="25">
        <f>Paid_Raw_Data!V2671</f>
        <v>237031852.34</v>
      </c>
      <c r="L2675" s="15" t="b">
        <f t="shared" si="164"/>
        <v>1</v>
      </c>
      <c r="M2675" s="15" t="b">
        <f t="shared" si="165"/>
        <v>1</v>
      </c>
      <c r="N2675" s="15" t="b">
        <f t="shared" si="166"/>
        <v>1</v>
      </c>
      <c r="O2675" s="15" t="b">
        <f t="shared" si="167"/>
        <v>1</v>
      </c>
    </row>
    <row r="2676" spans="3:15" s="15" customFormat="1" ht="13.75" x14ac:dyDescent="0.45">
      <c r="C2676" s="15">
        <v>2671</v>
      </c>
      <c r="D2676" s="15" t="s">
        <v>24266</v>
      </c>
      <c r="E2676" s="24" t="str">
        <f>Paid_Raw_Data!A2672</f>
        <v>CLM-2025-002671</v>
      </c>
      <c r="F2676" s="16" t="str">
        <f>Paid_Raw_Data!I2672</f>
        <v>2022-07-21</v>
      </c>
      <c r="G2676" s="16" t="str">
        <f>Paid_Raw_Data!J2672</f>
        <v>2022-08-13</v>
      </c>
      <c r="H2676" s="16" t="str">
        <f>Paid_Raw_Data!K2672</f>
        <v>2023-01-06</v>
      </c>
      <c r="I2676" s="15" t="str">
        <f>Paid_Raw_Data!C2672</f>
        <v>Motor Private</v>
      </c>
      <c r="J2676" s="17">
        <f>Paid_Raw_Data!Q2672</f>
        <v>243344.1</v>
      </c>
      <c r="K2676" s="25">
        <f>Paid_Raw_Data!V2672</f>
        <v>187959.7</v>
      </c>
      <c r="L2676" s="15" t="b">
        <f t="shared" si="164"/>
        <v>1</v>
      </c>
      <c r="M2676" s="15" t="b">
        <f t="shared" si="165"/>
        <v>1</v>
      </c>
      <c r="N2676" s="15" t="b">
        <f t="shared" si="166"/>
        <v>1</v>
      </c>
      <c r="O2676" s="15" t="b">
        <f t="shared" si="167"/>
        <v>1</v>
      </c>
    </row>
    <row r="2677" spans="3:15" s="15" customFormat="1" ht="13.75" x14ac:dyDescent="0.45">
      <c r="C2677" s="15">
        <v>2672</v>
      </c>
      <c r="D2677" s="15" t="s">
        <v>24266</v>
      </c>
      <c r="E2677" s="24" t="str">
        <f>Paid_Raw_Data!A2673</f>
        <v>CLM-2025-002672</v>
      </c>
      <c r="F2677" s="16" t="str">
        <f>Paid_Raw_Data!I2673</f>
        <v>2021-10-24</v>
      </c>
      <c r="G2677" s="16" t="str">
        <f>Paid_Raw_Data!J2673</f>
        <v>2021-11-15</v>
      </c>
      <c r="H2677" s="16" t="str">
        <f>Paid_Raw_Data!K2673</f>
        <v>2022-01-09</v>
      </c>
      <c r="I2677" s="15" t="str">
        <f>Paid_Raw_Data!C2673</f>
        <v>Marine Cargo</v>
      </c>
      <c r="J2677" s="17">
        <f>Paid_Raw_Data!Q2673</f>
        <v>24017786.140000001</v>
      </c>
      <c r="K2677" s="25">
        <f>Paid_Raw_Data!V2673</f>
        <v>10033417.390000001</v>
      </c>
      <c r="L2677" s="15" t="b">
        <f t="shared" si="164"/>
        <v>1</v>
      </c>
      <c r="M2677" s="15" t="b">
        <f t="shared" si="165"/>
        <v>1</v>
      </c>
      <c r="N2677" s="15" t="b">
        <f t="shared" si="166"/>
        <v>1</v>
      </c>
      <c r="O2677" s="15" t="b">
        <f t="shared" si="167"/>
        <v>1</v>
      </c>
    </row>
    <row r="2678" spans="3:15" s="15" customFormat="1" ht="13.75" x14ac:dyDescent="0.45">
      <c r="C2678" s="15">
        <v>2673</v>
      </c>
      <c r="D2678" s="15" t="s">
        <v>24266</v>
      </c>
      <c r="E2678" s="24" t="str">
        <f>Paid_Raw_Data!A2674</f>
        <v>CLM-2025-002673</v>
      </c>
      <c r="F2678" s="16" t="str">
        <f>Paid_Raw_Data!I2674</f>
        <v>2021-07-14</v>
      </c>
      <c r="G2678" s="16" t="str">
        <f>Paid_Raw_Data!J2674</f>
        <v>2021-08-09</v>
      </c>
      <c r="H2678" s="16" t="str">
        <f>Paid_Raw_Data!K2674</f>
        <v>2021-11-05</v>
      </c>
      <c r="I2678" s="15" t="str">
        <f>Paid_Raw_Data!C2674</f>
        <v>Marine Cargo</v>
      </c>
      <c r="J2678" s="17">
        <f>Paid_Raw_Data!Q2674</f>
        <v>55752902.009999998</v>
      </c>
      <c r="K2678" s="25">
        <f>Paid_Raw_Data!V2674</f>
        <v>19647894.120000001</v>
      </c>
      <c r="L2678" s="15" t="b">
        <f t="shared" si="164"/>
        <v>1</v>
      </c>
      <c r="M2678" s="15" t="b">
        <f t="shared" si="165"/>
        <v>1</v>
      </c>
      <c r="N2678" s="15" t="b">
        <f t="shared" si="166"/>
        <v>1</v>
      </c>
      <c r="O2678" s="15" t="b">
        <f t="shared" si="167"/>
        <v>1</v>
      </c>
    </row>
    <row r="2679" spans="3:15" s="15" customFormat="1" ht="13.75" x14ac:dyDescent="0.45">
      <c r="C2679" s="15">
        <v>2674</v>
      </c>
      <c r="D2679" s="15" t="s">
        <v>24266</v>
      </c>
      <c r="E2679" s="24" t="str">
        <f>Paid_Raw_Data!A2675</f>
        <v>CLM-2025-002674</v>
      </c>
      <c r="F2679" s="16" t="str">
        <f>Paid_Raw_Data!I2675</f>
        <v>2021-03-02</v>
      </c>
      <c r="G2679" s="16" t="str">
        <f>Paid_Raw_Data!J2675</f>
        <v>2021-03-28</v>
      </c>
      <c r="H2679" s="16" t="str">
        <f>Paid_Raw_Data!K2675</f>
        <v>2021-07-02</v>
      </c>
      <c r="I2679" s="15" t="str">
        <f>Paid_Raw_Data!C2675</f>
        <v>Fire Industrial</v>
      </c>
      <c r="J2679" s="17">
        <f>Paid_Raw_Data!Q2675</f>
        <v>175023996.22</v>
      </c>
      <c r="K2679" s="25">
        <f>Paid_Raw_Data!V2675</f>
        <v>132418953.28</v>
      </c>
      <c r="L2679" s="15" t="b">
        <f t="shared" si="164"/>
        <v>1</v>
      </c>
      <c r="M2679" s="15" t="b">
        <f t="shared" si="165"/>
        <v>1</v>
      </c>
      <c r="N2679" s="15" t="b">
        <f t="shared" si="166"/>
        <v>1</v>
      </c>
      <c r="O2679" s="15" t="b">
        <f t="shared" si="167"/>
        <v>1</v>
      </c>
    </row>
    <row r="2680" spans="3:15" s="15" customFormat="1" ht="13.75" x14ac:dyDescent="0.45">
      <c r="C2680" s="15">
        <v>2675</v>
      </c>
      <c r="D2680" s="15" t="s">
        <v>24266</v>
      </c>
      <c r="E2680" s="24" t="str">
        <f>Paid_Raw_Data!A2676</f>
        <v>CLM-2025-002675</v>
      </c>
      <c r="F2680" s="16" t="str">
        <f>Paid_Raw_Data!I2676</f>
        <v>2020-11-08</v>
      </c>
      <c r="G2680" s="16" t="str">
        <f>Paid_Raw_Data!J2676</f>
        <v>2020-11-13</v>
      </c>
      <c r="H2680" s="16" t="str">
        <f>Paid_Raw_Data!K2676</f>
        <v>2021-01-04</v>
      </c>
      <c r="I2680" s="15" t="str">
        <f>Paid_Raw_Data!C2676</f>
        <v>Fire Industrial</v>
      </c>
      <c r="J2680" s="17">
        <f>Paid_Raw_Data!Q2676</f>
        <v>37750970.619999997</v>
      </c>
      <c r="K2680" s="25">
        <f>Paid_Raw_Data!V2676</f>
        <v>14564130.25</v>
      </c>
      <c r="L2680" s="15" t="b">
        <f t="shared" si="164"/>
        <v>1</v>
      </c>
      <c r="M2680" s="15" t="b">
        <f t="shared" si="165"/>
        <v>1</v>
      </c>
      <c r="N2680" s="15" t="b">
        <f t="shared" si="166"/>
        <v>1</v>
      </c>
      <c r="O2680" s="15" t="b">
        <f t="shared" si="167"/>
        <v>1</v>
      </c>
    </row>
    <row r="2681" spans="3:15" s="15" customFormat="1" ht="13.75" x14ac:dyDescent="0.45">
      <c r="C2681" s="15">
        <v>2676</v>
      </c>
      <c r="D2681" s="15" t="s">
        <v>24266</v>
      </c>
      <c r="E2681" s="24" t="str">
        <f>Paid_Raw_Data!A2677</f>
        <v>CLM-2025-002676</v>
      </c>
      <c r="F2681" s="16" t="str">
        <f>Paid_Raw_Data!I2677</f>
        <v>2022-05-29</v>
      </c>
      <c r="G2681" s="16" t="str">
        <f>Paid_Raw_Data!J2677</f>
        <v>2022-06-20</v>
      </c>
      <c r="H2681" s="16" t="str">
        <f>Paid_Raw_Data!K2677</f>
        <v>2022-10-04</v>
      </c>
      <c r="I2681" s="15" t="str">
        <f>Paid_Raw_Data!C2677</f>
        <v>Marine Cargo</v>
      </c>
      <c r="J2681" s="17">
        <f>Paid_Raw_Data!Q2677</f>
        <v>9098119.0299999993</v>
      </c>
      <c r="K2681" s="25">
        <f>Paid_Raw_Data!V2677</f>
        <v>4632521.75</v>
      </c>
      <c r="L2681" s="15" t="b">
        <f t="shared" si="164"/>
        <v>1</v>
      </c>
      <c r="M2681" s="15" t="b">
        <f t="shared" si="165"/>
        <v>1</v>
      </c>
      <c r="N2681" s="15" t="b">
        <f t="shared" si="166"/>
        <v>1</v>
      </c>
      <c r="O2681" s="15" t="b">
        <f t="shared" si="167"/>
        <v>1</v>
      </c>
    </row>
    <row r="2682" spans="3:15" s="15" customFormat="1" ht="13.75" x14ac:dyDescent="0.45">
      <c r="C2682" s="15">
        <v>2677</v>
      </c>
      <c r="D2682" s="15" t="s">
        <v>24266</v>
      </c>
      <c r="E2682" s="24" t="str">
        <f>Paid_Raw_Data!A2678</f>
        <v>CLM-2025-002677</v>
      </c>
      <c r="F2682" s="16" t="str">
        <f>Paid_Raw_Data!I2678</f>
        <v>2020-11-10</v>
      </c>
      <c r="G2682" s="16" t="str">
        <f>Paid_Raw_Data!J2678</f>
        <v>2020-11-30</v>
      </c>
      <c r="H2682" s="16" t="str">
        <f>Paid_Raw_Data!K2678</f>
        <v>2021-01-20</v>
      </c>
      <c r="I2682" s="15" t="str">
        <f>Paid_Raw_Data!C2678</f>
        <v>Motor Commercial</v>
      </c>
      <c r="J2682" s="17">
        <f>Paid_Raw_Data!Q2678</f>
        <v>1071046.3899999999</v>
      </c>
      <c r="K2682" s="25">
        <f>Paid_Raw_Data!V2678</f>
        <v>574549.16</v>
      </c>
      <c r="L2682" s="15" t="b">
        <f t="shared" si="164"/>
        <v>1</v>
      </c>
      <c r="M2682" s="15" t="b">
        <f t="shared" si="165"/>
        <v>1</v>
      </c>
      <c r="N2682" s="15" t="b">
        <f t="shared" si="166"/>
        <v>1</v>
      </c>
      <c r="O2682" s="15" t="b">
        <f t="shared" si="167"/>
        <v>1</v>
      </c>
    </row>
    <row r="2683" spans="3:15" s="15" customFormat="1" ht="13.75" x14ac:dyDescent="0.45">
      <c r="C2683" s="15">
        <v>2678</v>
      </c>
      <c r="D2683" s="15" t="s">
        <v>24266</v>
      </c>
      <c r="E2683" s="24" t="str">
        <f>Paid_Raw_Data!A2679</f>
        <v>CLM-2025-002678</v>
      </c>
      <c r="F2683" s="16" t="str">
        <f>Paid_Raw_Data!I2679</f>
        <v>2024-07-08</v>
      </c>
      <c r="G2683" s="16" t="str">
        <f>Paid_Raw_Data!J2679</f>
        <v>2024-07-30</v>
      </c>
      <c r="H2683" s="16" t="str">
        <f>Paid_Raw_Data!K2679</f>
        <v>2024-12-27</v>
      </c>
      <c r="I2683" s="15" t="str">
        <f>Paid_Raw_Data!C2679</f>
        <v>WIBA</v>
      </c>
      <c r="J2683" s="17">
        <f>Paid_Raw_Data!Q2679</f>
        <v>251626.61</v>
      </c>
      <c r="K2683" s="25">
        <f>Paid_Raw_Data!V2679</f>
        <v>166217.26999999999</v>
      </c>
      <c r="L2683" s="15" t="b">
        <f t="shared" si="164"/>
        <v>1</v>
      </c>
      <c r="M2683" s="15" t="b">
        <f t="shared" si="165"/>
        <v>1</v>
      </c>
      <c r="N2683" s="15" t="b">
        <f t="shared" si="166"/>
        <v>1</v>
      </c>
      <c r="O2683" s="15" t="b">
        <f t="shared" si="167"/>
        <v>1</v>
      </c>
    </row>
    <row r="2684" spans="3:15" s="15" customFormat="1" ht="13.75" x14ac:dyDescent="0.45">
      <c r="C2684" s="15">
        <v>2679</v>
      </c>
      <c r="D2684" s="15" t="s">
        <v>24266</v>
      </c>
      <c r="E2684" s="24" t="str">
        <f>Paid_Raw_Data!A2680</f>
        <v>CLM-2025-002679</v>
      </c>
      <c r="F2684" s="16" t="str">
        <f>Paid_Raw_Data!I2680</f>
        <v>2019-08-17</v>
      </c>
      <c r="G2684" s="16" t="str">
        <f>Paid_Raw_Data!J2680</f>
        <v>2019-08-27</v>
      </c>
      <c r="H2684" s="16" t="str">
        <f>Paid_Raw_Data!K2680</f>
        <v>2019-09-09</v>
      </c>
      <c r="I2684" s="15" t="str">
        <f>Paid_Raw_Data!C2680</f>
        <v>Motor Private</v>
      </c>
      <c r="J2684" s="17">
        <f>Paid_Raw_Data!Q2680</f>
        <v>1561774.34</v>
      </c>
      <c r="K2684" s="25">
        <f>Paid_Raw_Data!V2680</f>
        <v>1271534.1599999999</v>
      </c>
      <c r="L2684" s="15" t="b">
        <f t="shared" si="164"/>
        <v>1</v>
      </c>
      <c r="M2684" s="15" t="b">
        <f t="shared" si="165"/>
        <v>1</v>
      </c>
      <c r="N2684" s="15" t="b">
        <f t="shared" si="166"/>
        <v>1</v>
      </c>
      <c r="O2684" s="15" t="b">
        <f t="shared" si="167"/>
        <v>1</v>
      </c>
    </row>
    <row r="2685" spans="3:15" s="15" customFormat="1" ht="13.75" x14ac:dyDescent="0.45">
      <c r="C2685" s="15">
        <v>2680</v>
      </c>
      <c r="D2685" s="15" t="s">
        <v>24266</v>
      </c>
      <c r="E2685" s="24" t="str">
        <f>Paid_Raw_Data!A2681</f>
        <v>CLM-2025-002680</v>
      </c>
      <c r="F2685" s="16" t="str">
        <f>Paid_Raw_Data!I2681</f>
        <v>2019-11-21</v>
      </c>
      <c r="G2685" s="16" t="str">
        <f>Paid_Raw_Data!J2681</f>
        <v>2019-12-16</v>
      </c>
      <c r="H2685" s="16" t="str">
        <f>Paid_Raw_Data!K2681</f>
        <v>2020-03-08</v>
      </c>
      <c r="I2685" s="15" t="str">
        <f>Paid_Raw_Data!C2681</f>
        <v>Liability</v>
      </c>
      <c r="J2685" s="17">
        <f>Paid_Raw_Data!Q2681</f>
        <v>30796961.010000002</v>
      </c>
      <c r="K2685" s="25">
        <f>Paid_Raw_Data!V2681</f>
        <v>19382479.600000001</v>
      </c>
      <c r="L2685" s="15" t="b">
        <f t="shared" si="164"/>
        <v>1</v>
      </c>
      <c r="M2685" s="15" t="b">
        <f t="shared" si="165"/>
        <v>1</v>
      </c>
      <c r="N2685" s="15" t="b">
        <f t="shared" si="166"/>
        <v>1</v>
      </c>
      <c r="O2685" s="15" t="b">
        <f t="shared" si="167"/>
        <v>1</v>
      </c>
    </row>
    <row r="2686" spans="3:15" s="15" customFormat="1" ht="13.75" x14ac:dyDescent="0.45">
      <c r="C2686" s="15">
        <v>2681</v>
      </c>
      <c r="D2686" s="15" t="s">
        <v>24266</v>
      </c>
      <c r="E2686" s="24" t="str">
        <f>Paid_Raw_Data!A2682</f>
        <v>CLM-2025-002681</v>
      </c>
      <c r="F2686" s="16" t="str">
        <f>Paid_Raw_Data!I2682</f>
        <v>2021-10-14</v>
      </c>
      <c r="G2686" s="16" t="str">
        <f>Paid_Raw_Data!J2682</f>
        <v>2021-10-21</v>
      </c>
      <c r="H2686" s="16" t="str">
        <f>Paid_Raw_Data!K2682</f>
        <v>2022-01-19</v>
      </c>
      <c r="I2686" s="15" t="str">
        <f>Paid_Raw_Data!C2682</f>
        <v>Liability</v>
      </c>
      <c r="J2686" s="17">
        <f>Paid_Raw_Data!Q2682</f>
        <v>7996046.79</v>
      </c>
      <c r="K2686" s="25">
        <f>Paid_Raw_Data!V2682</f>
        <v>4068811.16</v>
      </c>
      <c r="L2686" s="15" t="b">
        <f t="shared" si="164"/>
        <v>1</v>
      </c>
      <c r="M2686" s="15" t="b">
        <f t="shared" si="165"/>
        <v>1</v>
      </c>
      <c r="N2686" s="15" t="b">
        <f t="shared" si="166"/>
        <v>1</v>
      </c>
      <c r="O2686" s="15" t="b">
        <f t="shared" si="167"/>
        <v>1</v>
      </c>
    </row>
    <row r="2687" spans="3:15" s="15" customFormat="1" ht="13.75" x14ac:dyDescent="0.45">
      <c r="C2687" s="15">
        <v>2682</v>
      </c>
      <c r="D2687" s="15" t="s">
        <v>24266</v>
      </c>
      <c r="E2687" s="24" t="str">
        <f>Paid_Raw_Data!A2683</f>
        <v>CLM-2025-002682</v>
      </c>
      <c r="F2687" s="16" t="str">
        <f>Paid_Raw_Data!I2683</f>
        <v>2020-02-26</v>
      </c>
      <c r="G2687" s="16" t="str">
        <f>Paid_Raw_Data!J2683</f>
        <v>2020-03-05</v>
      </c>
      <c r="H2687" s="16" t="str">
        <f>Paid_Raw_Data!K2683</f>
        <v>2020-08-22</v>
      </c>
      <c r="I2687" s="15" t="str">
        <f>Paid_Raw_Data!C2683</f>
        <v>Liability</v>
      </c>
      <c r="J2687" s="17">
        <f>Paid_Raw_Data!Q2683</f>
        <v>48920358.079999998</v>
      </c>
      <c r="K2687" s="25">
        <f>Paid_Raw_Data!V2683</f>
        <v>27640607.399999999</v>
      </c>
      <c r="L2687" s="15" t="b">
        <f t="shared" si="164"/>
        <v>1</v>
      </c>
      <c r="M2687" s="15" t="b">
        <f t="shared" si="165"/>
        <v>1</v>
      </c>
      <c r="N2687" s="15" t="b">
        <f t="shared" si="166"/>
        <v>1</v>
      </c>
      <c r="O2687" s="15" t="b">
        <f t="shared" si="167"/>
        <v>1</v>
      </c>
    </row>
    <row r="2688" spans="3:15" s="15" customFormat="1" ht="13.75" x14ac:dyDescent="0.45">
      <c r="C2688" s="15">
        <v>2683</v>
      </c>
      <c r="D2688" s="15" t="s">
        <v>24266</v>
      </c>
      <c r="E2688" s="24" t="str">
        <f>Paid_Raw_Data!A2684</f>
        <v>CLM-2025-002683</v>
      </c>
      <c r="F2688" s="16" t="str">
        <f>Paid_Raw_Data!I2684</f>
        <v>2021-02-13</v>
      </c>
      <c r="G2688" s="16" t="str">
        <f>Paid_Raw_Data!J2684</f>
        <v>2021-03-07</v>
      </c>
      <c r="H2688" s="16" t="str">
        <f>Paid_Raw_Data!K2684</f>
        <v>2021-03-31</v>
      </c>
      <c r="I2688" s="15" t="str">
        <f>Paid_Raw_Data!C2684</f>
        <v>Personal Accident</v>
      </c>
      <c r="J2688" s="17">
        <f>Paid_Raw_Data!Q2684</f>
        <v>2729742.49</v>
      </c>
      <c r="K2688" s="25">
        <f>Paid_Raw_Data!V2684</f>
        <v>2179624.7200000002</v>
      </c>
      <c r="L2688" s="15" t="b">
        <f t="shared" si="164"/>
        <v>1</v>
      </c>
      <c r="M2688" s="15" t="b">
        <f t="shared" si="165"/>
        <v>1</v>
      </c>
      <c r="N2688" s="15" t="b">
        <f t="shared" si="166"/>
        <v>1</v>
      </c>
      <c r="O2688" s="15" t="b">
        <f t="shared" si="167"/>
        <v>1</v>
      </c>
    </row>
    <row r="2689" spans="3:15" s="15" customFormat="1" ht="13.75" x14ac:dyDescent="0.45">
      <c r="C2689" s="15">
        <v>2684</v>
      </c>
      <c r="D2689" s="15" t="s">
        <v>24266</v>
      </c>
      <c r="E2689" s="24" t="str">
        <f>Paid_Raw_Data!A2685</f>
        <v>CLM-2025-002684</v>
      </c>
      <c r="F2689" s="16" t="str">
        <f>Paid_Raw_Data!I2685</f>
        <v>2024-06-25</v>
      </c>
      <c r="G2689" s="16" t="str">
        <f>Paid_Raw_Data!J2685</f>
        <v>2024-06-30</v>
      </c>
      <c r="H2689" s="16" t="str">
        <f>Paid_Raw_Data!K2685</f>
        <v>2024-09-29</v>
      </c>
      <c r="I2689" s="15" t="str">
        <f>Paid_Raw_Data!C2685</f>
        <v>Medical</v>
      </c>
      <c r="J2689" s="17">
        <f>Paid_Raw_Data!Q2685</f>
        <v>202622.5</v>
      </c>
      <c r="K2689" s="25">
        <f>Paid_Raw_Data!V2685</f>
        <v>148608.79999999999</v>
      </c>
      <c r="L2689" s="15" t="b">
        <f t="shared" si="164"/>
        <v>1</v>
      </c>
      <c r="M2689" s="15" t="b">
        <f t="shared" si="165"/>
        <v>1</v>
      </c>
      <c r="N2689" s="15" t="b">
        <f t="shared" si="166"/>
        <v>1</v>
      </c>
      <c r="O2689" s="15" t="b">
        <f t="shared" si="167"/>
        <v>1</v>
      </c>
    </row>
    <row r="2690" spans="3:15" s="15" customFormat="1" ht="13.75" x14ac:dyDescent="0.45">
      <c r="C2690" s="15">
        <v>2685</v>
      </c>
      <c r="D2690" s="15" t="s">
        <v>24266</v>
      </c>
      <c r="E2690" s="24" t="str">
        <f>Paid_Raw_Data!A2686</f>
        <v>CLM-2025-002685</v>
      </c>
      <c r="F2690" s="16" t="str">
        <f>Paid_Raw_Data!I2686</f>
        <v>2023-05-30</v>
      </c>
      <c r="G2690" s="16" t="str">
        <f>Paid_Raw_Data!J2686</f>
        <v>2023-06-12</v>
      </c>
      <c r="H2690" s="16" t="str">
        <f>Paid_Raw_Data!K2686</f>
        <v>2023-08-28</v>
      </c>
      <c r="I2690" s="15" t="str">
        <f>Paid_Raw_Data!C2686</f>
        <v>Motor Private</v>
      </c>
      <c r="J2690" s="17">
        <f>Paid_Raw_Data!Q2686</f>
        <v>353826.77</v>
      </c>
      <c r="K2690" s="25">
        <f>Paid_Raw_Data!V2686</f>
        <v>299267.86</v>
      </c>
      <c r="L2690" s="15" t="b">
        <f t="shared" si="164"/>
        <v>1</v>
      </c>
      <c r="M2690" s="15" t="b">
        <f t="shared" si="165"/>
        <v>1</v>
      </c>
      <c r="N2690" s="15" t="b">
        <f t="shared" si="166"/>
        <v>1</v>
      </c>
      <c r="O2690" s="15" t="b">
        <f t="shared" si="167"/>
        <v>1</v>
      </c>
    </row>
    <row r="2691" spans="3:15" s="15" customFormat="1" ht="13.75" x14ac:dyDescent="0.45">
      <c r="C2691" s="15">
        <v>2686</v>
      </c>
      <c r="D2691" s="15" t="s">
        <v>24266</v>
      </c>
      <c r="E2691" s="24" t="str">
        <f>Paid_Raw_Data!A2687</f>
        <v>CLM-2025-002686</v>
      </c>
      <c r="F2691" s="16" t="str">
        <f>Paid_Raw_Data!I2687</f>
        <v>2026-01-25</v>
      </c>
      <c r="G2691" s="16" t="str">
        <f>Paid_Raw_Data!J2687</f>
        <v>2026-01-28</v>
      </c>
      <c r="H2691" s="16" t="str">
        <f>Paid_Raw_Data!K2687</f>
        <v>2026-09-16</v>
      </c>
      <c r="I2691" s="15" t="str">
        <f>Paid_Raw_Data!C2687</f>
        <v>Fire Industrial</v>
      </c>
      <c r="J2691" s="17">
        <f>Paid_Raw_Data!Q2687</f>
        <v>168388549.28999999</v>
      </c>
      <c r="K2691" s="25">
        <f>Paid_Raw_Data!V2687</f>
        <v>125117819.64</v>
      </c>
      <c r="L2691" s="15" t="b">
        <f t="shared" si="164"/>
        <v>1</v>
      </c>
      <c r="M2691" s="15" t="b">
        <f t="shared" si="165"/>
        <v>1</v>
      </c>
      <c r="N2691" s="15" t="b">
        <f t="shared" si="166"/>
        <v>1</v>
      </c>
      <c r="O2691" s="15" t="b">
        <f t="shared" si="167"/>
        <v>1</v>
      </c>
    </row>
    <row r="2692" spans="3:15" s="15" customFormat="1" ht="13.75" x14ac:dyDescent="0.45">
      <c r="C2692" s="15">
        <v>2687</v>
      </c>
      <c r="D2692" s="15" t="s">
        <v>24266</v>
      </c>
      <c r="E2692" s="24" t="str">
        <f>Paid_Raw_Data!A2688</f>
        <v>CLM-2025-002687</v>
      </c>
      <c r="F2692" s="16" t="str">
        <f>Paid_Raw_Data!I2688</f>
        <v>2024-06-11</v>
      </c>
      <c r="G2692" s="16" t="str">
        <f>Paid_Raw_Data!J2688</f>
        <v>2024-06-23</v>
      </c>
      <c r="H2692" s="16" t="str">
        <f>Paid_Raw_Data!K2688</f>
        <v>2025-02-12</v>
      </c>
      <c r="I2692" s="15" t="str">
        <f>Paid_Raw_Data!C2688</f>
        <v>Motor Commercial</v>
      </c>
      <c r="J2692" s="17">
        <f>Paid_Raw_Data!Q2688</f>
        <v>1245319.74</v>
      </c>
      <c r="K2692" s="25">
        <f>Paid_Raw_Data!V2688</f>
        <v>965590.06</v>
      </c>
      <c r="L2692" s="15" t="b">
        <f t="shared" si="164"/>
        <v>1</v>
      </c>
      <c r="M2692" s="15" t="b">
        <f t="shared" si="165"/>
        <v>1</v>
      </c>
      <c r="N2692" s="15" t="b">
        <f t="shared" si="166"/>
        <v>1</v>
      </c>
      <c r="O2692" s="15" t="b">
        <f t="shared" si="167"/>
        <v>1</v>
      </c>
    </row>
    <row r="2693" spans="3:15" s="15" customFormat="1" ht="13.75" x14ac:dyDescent="0.45">
      <c r="C2693" s="15">
        <v>2688</v>
      </c>
      <c r="D2693" s="15" t="s">
        <v>24266</v>
      </c>
      <c r="E2693" s="24" t="str">
        <f>Paid_Raw_Data!A2689</f>
        <v>CLM-2025-002688</v>
      </c>
      <c r="F2693" s="16" t="str">
        <f>Paid_Raw_Data!I2689</f>
        <v>2024-01-02</v>
      </c>
      <c r="G2693" s="16" t="str">
        <f>Paid_Raw_Data!J2689</f>
        <v>2024-01-19</v>
      </c>
      <c r="H2693" s="16" t="str">
        <f>Paid_Raw_Data!K2689</f>
        <v>2024-07-23</v>
      </c>
      <c r="I2693" s="15" t="str">
        <f>Paid_Raw_Data!C2689</f>
        <v>Personal Accident</v>
      </c>
      <c r="J2693" s="17">
        <f>Paid_Raw_Data!Q2689</f>
        <v>457357.98</v>
      </c>
      <c r="K2693" s="25">
        <f>Paid_Raw_Data!V2689</f>
        <v>358847.98</v>
      </c>
      <c r="L2693" s="15" t="b">
        <f t="shared" si="164"/>
        <v>1</v>
      </c>
      <c r="M2693" s="15" t="b">
        <f t="shared" si="165"/>
        <v>1</v>
      </c>
      <c r="N2693" s="15" t="b">
        <f t="shared" si="166"/>
        <v>1</v>
      </c>
      <c r="O2693" s="15" t="b">
        <f t="shared" si="167"/>
        <v>1</v>
      </c>
    </row>
    <row r="2694" spans="3:15" s="15" customFormat="1" ht="13.75" x14ac:dyDescent="0.45">
      <c r="C2694" s="15">
        <v>2689</v>
      </c>
      <c r="D2694" s="15" t="s">
        <v>24266</v>
      </c>
      <c r="E2694" s="24" t="str">
        <f>Paid_Raw_Data!A2690</f>
        <v>CLM-2025-002689</v>
      </c>
      <c r="F2694" s="16" t="str">
        <f>Paid_Raw_Data!I2690</f>
        <v>2024-07-08</v>
      </c>
      <c r="G2694" s="16" t="str">
        <f>Paid_Raw_Data!J2690</f>
        <v>2024-07-26</v>
      </c>
      <c r="H2694" s="16" t="str">
        <f>Paid_Raw_Data!K2690</f>
        <v>2025-01-31</v>
      </c>
      <c r="I2694" s="15" t="str">
        <f>Paid_Raw_Data!C2690</f>
        <v>Motor Commercial</v>
      </c>
      <c r="J2694" s="17">
        <f>Paid_Raw_Data!Q2690</f>
        <v>222725.78</v>
      </c>
      <c r="K2694" s="25">
        <f>Paid_Raw_Data!V2690</f>
        <v>138556.60999999999</v>
      </c>
      <c r="L2694" s="15" t="b">
        <f t="shared" si="164"/>
        <v>1</v>
      </c>
      <c r="M2694" s="15" t="b">
        <f t="shared" si="165"/>
        <v>1</v>
      </c>
      <c r="N2694" s="15" t="b">
        <f t="shared" si="166"/>
        <v>1</v>
      </c>
      <c r="O2694" s="15" t="b">
        <f t="shared" si="167"/>
        <v>1</v>
      </c>
    </row>
    <row r="2695" spans="3:15" s="15" customFormat="1" ht="13.75" x14ac:dyDescent="0.45">
      <c r="C2695" s="15">
        <v>2690</v>
      </c>
      <c r="D2695" s="15" t="s">
        <v>24266</v>
      </c>
      <c r="E2695" s="24" t="str">
        <f>Paid_Raw_Data!A2691</f>
        <v>CLM-2025-002690</v>
      </c>
      <c r="F2695" s="16" t="str">
        <f>Paid_Raw_Data!I2691</f>
        <v>2020-09-04</v>
      </c>
      <c r="G2695" s="16" t="str">
        <f>Paid_Raw_Data!J2691</f>
        <v>2020-09-07</v>
      </c>
      <c r="H2695" s="16" t="str">
        <f>Paid_Raw_Data!K2691</f>
        <v>2020-11-05</v>
      </c>
      <c r="I2695" s="15" t="str">
        <f>Paid_Raw_Data!C2691</f>
        <v>Marine Cargo</v>
      </c>
      <c r="J2695" s="17">
        <f>Paid_Raw_Data!Q2691</f>
        <v>14432078.09</v>
      </c>
      <c r="K2695" s="25">
        <f>Paid_Raw_Data!V2691</f>
        <v>5020274.8899999997</v>
      </c>
      <c r="L2695" s="15" t="b">
        <f t="shared" ref="L2695:L2758" si="168">F2695&lt;=G2695</f>
        <v>1</v>
      </c>
      <c r="M2695" s="15" t="b">
        <f t="shared" ref="M2695:M2758" si="169">F2695&lt;=H2695</f>
        <v>1</v>
      </c>
      <c r="N2695" s="15" t="b">
        <f t="shared" ref="N2695:N2758" si="170">G2695&lt;=H2695</f>
        <v>1</v>
      </c>
      <c r="O2695" s="15" t="b">
        <f t="shared" ref="O2695:O2758" si="171">K2695&lt;=I2695</f>
        <v>1</v>
      </c>
    </row>
    <row r="2696" spans="3:15" s="15" customFormat="1" ht="13.75" x14ac:dyDescent="0.45">
      <c r="C2696" s="15">
        <v>2691</v>
      </c>
      <c r="D2696" s="15" t="s">
        <v>24266</v>
      </c>
      <c r="E2696" s="24" t="str">
        <f>Paid_Raw_Data!A2692</f>
        <v>CLM-2025-002691</v>
      </c>
      <c r="F2696" s="16" t="str">
        <f>Paid_Raw_Data!I2692</f>
        <v>2020-09-27</v>
      </c>
      <c r="G2696" s="16" t="str">
        <f>Paid_Raw_Data!J2692</f>
        <v>2020-10-08</v>
      </c>
      <c r="H2696" s="16" t="str">
        <f>Paid_Raw_Data!K2692</f>
        <v>2021-04-24</v>
      </c>
      <c r="I2696" s="15" t="str">
        <f>Paid_Raw_Data!C2692</f>
        <v>Engineering</v>
      </c>
      <c r="J2696" s="17">
        <f>Paid_Raw_Data!Q2692</f>
        <v>69498498.480000004</v>
      </c>
      <c r="K2696" s="25">
        <f>Paid_Raw_Data!V2692</f>
        <v>30291017.73</v>
      </c>
      <c r="L2696" s="15" t="b">
        <f t="shared" si="168"/>
        <v>1</v>
      </c>
      <c r="M2696" s="15" t="b">
        <f t="shared" si="169"/>
        <v>1</v>
      </c>
      <c r="N2696" s="15" t="b">
        <f t="shared" si="170"/>
        <v>1</v>
      </c>
      <c r="O2696" s="15" t="b">
        <f t="shared" si="171"/>
        <v>1</v>
      </c>
    </row>
    <row r="2697" spans="3:15" s="15" customFormat="1" ht="13.75" x14ac:dyDescent="0.45">
      <c r="C2697" s="15">
        <v>2692</v>
      </c>
      <c r="D2697" s="15" t="s">
        <v>24266</v>
      </c>
      <c r="E2697" s="24" t="str">
        <f>Paid_Raw_Data!A2693</f>
        <v>CLM-2025-002692</v>
      </c>
      <c r="F2697" s="16" t="str">
        <f>Paid_Raw_Data!I2693</f>
        <v>2020-05-02</v>
      </c>
      <c r="G2697" s="16" t="str">
        <f>Paid_Raw_Data!J2693</f>
        <v>2020-05-20</v>
      </c>
      <c r="H2697" s="16" t="str">
        <f>Paid_Raw_Data!K2693</f>
        <v>2020-06-27</v>
      </c>
      <c r="I2697" s="15" t="str">
        <f>Paid_Raw_Data!C2693</f>
        <v>Fire Industrial</v>
      </c>
      <c r="J2697" s="17">
        <f>Paid_Raw_Data!Q2693</f>
        <v>152895615.5</v>
      </c>
      <c r="K2697" s="25">
        <f>Paid_Raw_Data!V2693</f>
        <v>116843818.33</v>
      </c>
      <c r="L2697" s="15" t="b">
        <f t="shared" si="168"/>
        <v>1</v>
      </c>
      <c r="M2697" s="15" t="b">
        <f t="shared" si="169"/>
        <v>1</v>
      </c>
      <c r="N2697" s="15" t="b">
        <f t="shared" si="170"/>
        <v>1</v>
      </c>
      <c r="O2697" s="15" t="b">
        <f t="shared" si="171"/>
        <v>1</v>
      </c>
    </row>
    <row r="2698" spans="3:15" s="15" customFormat="1" ht="13.75" x14ac:dyDescent="0.45">
      <c r="C2698" s="15">
        <v>2693</v>
      </c>
      <c r="D2698" s="15" t="s">
        <v>24266</v>
      </c>
      <c r="E2698" s="24" t="str">
        <f>Paid_Raw_Data!A2694</f>
        <v>CLM-2025-002693</v>
      </c>
      <c r="F2698" s="16" t="str">
        <f>Paid_Raw_Data!I2694</f>
        <v>2019-08-18</v>
      </c>
      <c r="G2698" s="16" t="str">
        <f>Paid_Raw_Data!J2694</f>
        <v>2019-09-02</v>
      </c>
      <c r="H2698" s="16" t="str">
        <f>Paid_Raw_Data!K2694</f>
        <v>2020-03-21</v>
      </c>
      <c r="I2698" s="15" t="str">
        <f>Paid_Raw_Data!C2694</f>
        <v>WIBA</v>
      </c>
      <c r="J2698" s="17">
        <f>Paid_Raw_Data!Q2694</f>
        <v>2249193.38</v>
      </c>
      <c r="K2698" s="25">
        <f>Paid_Raw_Data!V2694</f>
        <v>1559370.39</v>
      </c>
      <c r="L2698" s="15" t="b">
        <f t="shared" si="168"/>
        <v>1</v>
      </c>
      <c r="M2698" s="15" t="b">
        <f t="shared" si="169"/>
        <v>1</v>
      </c>
      <c r="N2698" s="15" t="b">
        <f t="shared" si="170"/>
        <v>1</v>
      </c>
      <c r="O2698" s="15" t="b">
        <f t="shared" si="171"/>
        <v>1</v>
      </c>
    </row>
    <row r="2699" spans="3:15" s="15" customFormat="1" ht="13.75" x14ac:dyDescent="0.45">
      <c r="C2699" s="15">
        <v>2694</v>
      </c>
      <c r="D2699" s="15" t="s">
        <v>24266</v>
      </c>
      <c r="E2699" s="24" t="str">
        <f>Paid_Raw_Data!A2695</f>
        <v>CLM-2025-002694</v>
      </c>
      <c r="F2699" s="16" t="str">
        <f>Paid_Raw_Data!I2695</f>
        <v>2025-12-22</v>
      </c>
      <c r="G2699" s="16" t="str">
        <f>Paid_Raw_Data!J2695</f>
        <v>2025-12-28</v>
      </c>
      <c r="H2699" s="16" t="str">
        <f>Paid_Raw_Data!K2695</f>
        <v>2026-01-14</v>
      </c>
      <c r="I2699" s="15" t="str">
        <f>Paid_Raw_Data!C2695</f>
        <v>Marine Cargo</v>
      </c>
      <c r="J2699" s="17">
        <f>Paid_Raw_Data!Q2695</f>
        <v>17650259.23</v>
      </c>
      <c r="K2699" s="25">
        <f>Paid_Raw_Data!V2695</f>
        <v>12894975.710000001</v>
      </c>
      <c r="L2699" s="15" t="b">
        <f t="shared" si="168"/>
        <v>1</v>
      </c>
      <c r="M2699" s="15" t="b">
        <f t="shared" si="169"/>
        <v>1</v>
      </c>
      <c r="N2699" s="15" t="b">
        <f t="shared" si="170"/>
        <v>1</v>
      </c>
      <c r="O2699" s="15" t="b">
        <f t="shared" si="171"/>
        <v>1</v>
      </c>
    </row>
    <row r="2700" spans="3:15" s="15" customFormat="1" ht="13.75" x14ac:dyDescent="0.45">
      <c r="C2700" s="15">
        <v>2695</v>
      </c>
      <c r="D2700" s="15" t="s">
        <v>24266</v>
      </c>
      <c r="E2700" s="24" t="str">
        <f>Paid_Raw_Data!A2696</f>
        <v>CLM-2025-002695</v>
      </c>
      <c r="F2700" s="16" t="str">
        <f>Paid_Raw_Data!I2696</f>
        <v>2019-09-26</v>
      </c>
      <c r="G2700" s="16" t="str">
        <f>Paid_Raw_Data!J2696</f>
        <v>2019-10-26</v>
      </c>
      <c r="H2700" s="16" t="str">
        <f>Paid_Raw_Data!K2696</f>
        <v>2019-11-19</v>
      </c>
      <c r="I2700" s="15" t="str">
        <f>Paid_Raw_Data!C2696</f>
        <v>Engineering</v>
      </c>
      <c r="J2700" s="17">
        <f>Paid_Raw_Data!Q2696</f>
        <v>58629843.659999996</v>
      </c>
      <c r="K2700" s="25">
        <f>Paid_Raw_Data!V2696</f>
        <v>45074082.850000001</v>
      </c>
      <c r="L2700" s="15" t="b">
        <f t="shared" si="168"/>
        <v>1</v>
      </c>
      <c r="M2700" s="15" t="b">
        <f t="shared" si="169"/>
        <v>1</v>
      </c>
      <c r="N2700" s="15" t="b">
        <f t="shared" si="170"/>
        <v>1</v>
      </c>
      <c r="O2700" s="15" t="b">
        <f t="shared" si="171"/>
        <v>1</v>
      </c>
    </row>
    <row r="2701" spans="3:15" s="15" customFormat="1" ht="13.75" x14ac:dyDescent="0.45">
      <c r="C2701" s="15">
        <v>2696</v>
      </c>
      <c r="D2701" s="15" t="s">
        <v>24266</v>
      </c>
      <c r="E2701" s="24" t="str">
        <f>Paid_Raw_Data!A2697</f>
        <v>CLM-2025-002696</v>
      </c>
      <c r="F2701" s="16" t="str">
        <f>Paid_Raw_Data!I2697</f>
        <v>2026-01-29</v>
      </c>
      <c r="G2701" s="16" t="str">
        <f>Paid_Raw_Data!J2697</f>
        <v>2026-02-23</v>
      </c>
      <c r="H2701" s="16" t="str">
        <f>Paid_Raw_Data!K2697</f>
        <v>2026-09-25</v>
      </c>
      <c r="I2701" s="15" t="str">
        <f>Paid_Raw_Data!C2697</f>
        <v>Motor Private</v>
      </c>
      <c r="J2701" s="17">
        <f>Paid_Raw_Data!Q2697</f>
        <v>262658.2</v>
      </c>
      <c r="K2701" s="25">
        <f>Paid_Raw_Data!V2697</f>
        <v>220969.87</v>
      </c>
      <c r="L2701" s="15" t="b">
        <f t="shared" si="168"/>
        <v>1</v>
      </c>
      <c r="M2701" s="15" t="b">
        <f t="shared" si="169"/>
        <v>1</v>
      </c>
      <c r="N2701" s="15" t="b">
        <f t="shared" si="170"/>
        <v>1</v>
      </c>
      <c r="O2701" s="15" t="b">
        <f t="shared" si="171"/>
        <v>1</v>
      </c>
    </row>
    <row r="2702" spans="3:15" s="15" customFormat="1" ht="13.75" x14ac:dyDescent="0.45">
      <c r="C2702" s="15">
        <v>2697</v>
      </c>
      <c r="D2702" s="15" t="s">
        <v>24266</v>
      </c>
      <c r="E2702" s="24" t="str">
        <f>Paid_Raw_Data!A2698</f>
        <v>CLM-2025-002697</v>
      </c>
      <c r="F2702" s="16" t="str">
        <f>Paid_Raw_Data!I2698</f>
        <v>2020-08-05</v>
      </c>
      <c r="G2702" s="16" t="str">
        <f>Paid_Raw_Data!J2698</f>
        <v>2020-08-06</v>
      </c>
      <c r="H2702" s="16" t="str">
        <f>Paid_Raw_Data!K2698</f>
        <v>2021-03-28</v>
      </c>
      <c r="I2702" s="15" t="str">
        <f>Paid_Raw_Data!C2698</f>
        <v>Fire Domestic</v>
      </c>
      <c r="J2702" s="17">
        <f>Paid_Raw_Data!Q2698</f>
        <v>712751.97</v>
      </c>
      <c r="K2702" s="25">
        <f>Paid_Raw_Data!V2698</f>
        <v>527097.59</v>
      </c>
      <c r="L2702" s="15" t="b">
        <f t="shared" si="168"/>
        <v>1</v>
      </c>
      <c r="M2702" s="15" t="b">
        <f t="shared" si="169"/>
        <v>1</v>
      </c>
      <c r="N2702" s="15" t="b">
        <f t="shared" si="170"/>
        <v>1</v>
      </c>
      <c r="O2702" s="15" t="b">
        <f t="shared" si="171"/>
        <v>1</v>
      </c>
    </row>
    <row r="2703" spans="3:15" s="15" customFormat="1" ht="13.75" x14ac:dyDescent="0.45">
      <c r="C2703" s="15">
        <v>2698</v>
      </c>
      <c r="D2703" s="15" t="s">
        <v>24266</v>
      </c>
      <c r="E2703" s="24" t="str">
        <f>Paid_Raw_Data!A2699</f>
        <v>CLM-2025-002698</v>
      </c>
      <c r="F2703" s="16" t="str">
        <f>Paid_Raw_Data!I2699</f>
        <v>2025-07-02</v>
      </c>
      <c r="G2703" s="16" t="str">
        <f>Paid_Raw_Data!J2699</f>
        <v>2025-07-23</v>
      </c>
      <c r="H2703" s="16" t="str">
        <f>Paid_Raw_Data!K2699</f>
        <v>2026-03-02</v>
      </c>
      <c r="I2703" s="15" t="str">
        <f>Paid_Raw_Data!C2699</f>
        <v>Fire Domestic</v>
      </c>
      <c r="J2703" s="17">
        <f>Paid_Raw_Data!Q2699</f>
        <v>243955.79</v>
      </c>
      <c r="K2703" s="25">
        <f>Paid_Raw_Data!V2699</f>
        <v>168375.47</v>
      </c>
      <c r="L2703" s="15" t="b">
        <f t="shared" si="168"/>
        <v>1</v>
      </c>
      <c r="M2703" s="15" t="b">
        <f t="shared" si="169"/>
        <v>1</v>
      </c>
      <c r="N2703" s="15" t="b">
        <f t="shared" si="170"/>
        <v>1</v>
      </c>
      <c r="O2703" s="15" t="b">
        <f t="shared" si="171"/>
        <v>1</v>
      </c>
    </row>
    <row r="2704" spans="3:15" s="15" customFormat="1" ht="13.75" x14ac:dyDescent="0.45">
      <c r="C2704" s="15">
        <v>2699</v>
      </c>
      <c r="D2704" s="15" t="s">
        <v>24266</v>
      </c>
      <c r="E2704" s="24" t="str">
        <f>Paid_Raw_Data!A2700</f>
        <v>CLM-2025-002699</v>
      </c>
      <c r="F2704" s="16" t="str">
        <f>Paid_Raw_Data!I2700</f>
        <v>2020-08-26</v>
      </c>
      <c r="G2704" s="16" t="str">
        <f>Paid_Raw_Data!J2700</f>
        <v>2020-09-07</v>
      </c>
      <c r="H2704" s="16" t="str">
        <f>Paid_Raw_Data!K2700</f>
        <v>2020-12-06</v>
      </c>
      <c r="I2704" s="15" t="str">
        <f>Paid_Raw_Data!C2700</f>
        <v>Motor Private</v>
      </c>
      <c r="J2704" s="17">
        <f>Paid_Raw_Data!Q2700</f>
        <v>262803.34999999998</v>
      </c>
      <c r="K2704" s="25">
        <f>Paid_Raw_Data!V2700</f>
        <v>203167.05</v>
      </c>
      <c r="L2704" s="15" t="b">
        <f t="shared" si="168"/>
        <v>1</v>
      </c>
      <c r="M2704" s="15" t="b">
        <f t="shared" si="169"/>
        <v>1</v>
      </c>
      <c r="N2704" s="15" t="b">
        <f t="shared" si="170"/>
        <v>1</v>
      </c>
      <c r="O2704" s="15" t="b">
        <f t="shared" si="171"/>
        <v>1</v>
      </c>
    </row>
    <row r="2705" spans="3:15" s="15" customFormat="1" ht="13.75" x14ac:dyDescent="0.45">
      <c r="C2705" s="15">
        <v>2700</v>
      </c>
      <c r="D2705" s="15" t="s">
        <v>24266</v>
      </c>
      <c r="E2705" s="24" t="str">
        <f>Paid_Raw_Data!A2701</f>
        <v>CLM-2025-002700</v>
      </c>
      <c r="F2705" s="16" t="str">
        <f>Paid_Raw_Data!I2701</f>
        <v>2019-04-27</v>
      </c>
      <c r="G2705" s="16" t="str">
        <f>Paid_Raw_Data!J2701</f>
        <v>2019-05-10</v>
      </c>
      <c r="H2705" s="16" t="str">
        <f>Paid_Raw_Data!K2701</f>
        <v>2019-08-17</v>
      </c>
      <c r="I2705" s="15" t="str">
        <f>Paid_Raw_Data!C2701</f>
        <v>Fire Industrial</v>
      </c>
      <c r="J2705" s="17">
        <f>Paid_Raw_Data!Q2701</f>
        <v>134195715.25</v>
      </c>
      <c r="K2705" s="25">
        <f>Paid_Raw_Data!V2701</f>
        <v>91050808.489999995</v>
      </c>
      <c r="L2705" s="15" t="b">
        <f t="shared" si="168"/>
        <v>1</v>
      </c>
      <c r="M2705" s="15" t="b">
        <f t="shared" si="169"/>
        <v>1</v>
      </c>
      <c r="N2705" s="15" t="b">
        <f t="shared" si="170"/>
        <v>1</v>
      </c>
      <c r="O2705" s="15" t="b">
        <f t="shared" si="171"/>
        <v>1</v>
      </c>
    </row>
    <row r="2706" spans="3:15" s="15" customFormat="1" ht="13.75" x14ac:dyDescent="0.45">
      <c r="C2706" s="15">
        <v>2701</v>
      </c>
      <c r="D2706" s="15" t="s">
        <v>24266</v>
      </c>
      <c r="E2706" s="24" t="str">
        <f>Paid_Raw_Data!A2702</f>
        <v>CLM-2025-002701</v>
      </c>
      <c r="F2706" s="16" t="str">
        <f>Paid_Raw_Data!I2702</f>
        <v>2019-02-10</v>
      </c>
      <c r="G2706" s="16" t="str">
        <f>Paid_Raw_Data!J2702</f>
        <v>2019-03-12</v>
      </c>
      <c r="H2706" s="16" t="str">
        <f>Paid_Raw_Data!K2702</f>
        <v>2019-10-19</v>
      </c>
      <c r="I2706" s="15" t="str">
        <f>Paid_Raw_Data!C2702</f>
        <v>Motor Private</v>
      </c>
      <c r="J2706" s="17">
        <f>Paid_Raw_Data!Q2702</f>
        <v>411586.42</v>
      </c>
      <c r="K2706" s="25">
        <f>Paid_Raw_Data!V2702</f>
        <v>303232.67</v>
      </c>
      <c r="L2706" s="15" t="b">
        <f t="shared" si="168"/>
        <v>1</v>
      </c>
      <c r="M2706" s="15" t="b">
        <f t="shared" si="169"/>
        <v>1</v>
      </c>
      <c r="N2706" s="15" t="b">
        <f t="shared" si="170"/>
        <v>1</v>
      </c>
      <c r="O2706" s="15" t="b">
        <f t="shared" si="171"/>
        <v>1</v>
      </c>
    </row>
    <row r="2707" spans="3:15" s="15" customFormat="1" ht="13.75" x14ac:dyDescent="0.45">
      <c r="C2707" s="15">
        <v>2702</v>
      </c>
      <c r="D2707" s="15" t="s">
        <v>24266</v>
      </c>
      <c r="E2707" s="24" t="str">
        <f>Paid_Raw_Data!A2703</f>
        <v>CLM-2025-002702</v>
      </c>
      <c r="F2707" s="16" t="str">
        <f>Paid_Raw_Data!I2703</f>
        <v>2022-05-30</v>
      </c>
      <c r="G2707" s="16" t="str">
        <f>Paid_Raw_Data!J2703</f>
        <v>2022-06-21</v>
      </c>
      <c r="H2707" s="16" t="str">
        <f>Paid_Raw_Data!K2703</f>
        <v>2022-10-25</v>
      </c>
      <c r="I2707" s="15" t="str">
        <f>Paid_Raw_Data!C2703</f>
        <v>Marine Cargo</v>
      </c>
      <c r="J2707" s="17">
        <f>Paid_Raw_Data!Q2703</f>
        <v>30019680.02</v>
      </c>
      <c r="K2707" s="25">
        <f>Paid_Raw_Data!V2703</f>
        <v>18215237.77</v>
      </c>
      <c r="L2707" s="15" t="b">
        <f t="shared" si="168"/>
        <v>1</v>
      </c>
      <c r="M2707" s="15" t="b">
        <f t="shared" si="169"/>
        <v>1</v>
      </c>
      <c r="N2707" s="15" t="b">
        <f t="shared" si="170"/>
        <v>1</v>
      </c>
      <c r="O2707" s="15" t="b">
        <f t="shared" si="171"/>
        <v>1</v>
      </c>
    </row>
    <row r="2708" spans="3:15" s="15" customFormat="1" ht="13.75" x14ac:dyDescent="0.45">
      <c r="C2708" s="15">
        <v>2703</v>
      </c>
      <c r="D2708" s="15" t="s">
        <v>24266</v>
      </c>
      <c r="E2708" s="24" t="str">
        <f>Paid_Raw_Data!A2704</f>
        <v>CLM-2025-002703</v>
      </c>
      <c r="F2708" s="16" t="str">
        <f>Paid_Raw_Data!I2704</f>
        <v>2022-04-17</v>
      </c>
      <c r="G2708" s="16" t="str">
        <f>Paid_Raw_Data!J2704</f>
        <v>2022-04-22</v>
      </c>
      <c r="H2708" s="16" t="str">
        <f>Paid_Raw_Data!K2704</f>
        <v>2022-12-03</v>
      </c>
      <c r="I2708" s="15" t="str">
        <f>Paid_Raw_Data!C2704</f>
        <v>Engineering</v>
      </c>
      <c r="J2708" s="17">
        <f>Paid_Raw_Data!Q2704</f>
        <v>92236116.010000005</v>
      </c>
      <c r="K2708" s="25">
        <f>Paid_Raw_Data!V2704</f>
        <v>35706206.149999999</v>
      </c>
      <c r="L2708" s="15" t="b">
        <f t="shared" si="168"/>
        <v>1</v>
      </c>
      <c r="M2708" s="15" t="b">
        <f t="shared" si="169"/>
        <v>1</v>
      </c>
      <c r="N2708" s="15" t="b">
        <f t="shared" si="170"/>
        <v>1</v>
      </c>
      <c r="O2708" s="15" t="b">
        <f t="shared" si="171"/>
        <v>1</v>
      </c>
    </row>
    <row r="2709" spans="3:15" s="15" customFormat="1" ht="13.75" x14ac:dyDescent="0.45">
      <c r="C2709" s="15">
        <v>2704</v>
      </c>
      <c r="D2709" s="15" t="s">
        <v>24266</v>
      </c>
      <c r="E2709" s="24" t="str">
        <f>Paid_Raw_Data!A2705</f>
        <v>CLM-2025-002704</v>
      </c>
      <c r="F2709" s="16" t="str">
        <f>Paid_Raw_Data!I2705</f>
        <v>2025-02-22</v>
      </c>
      <c r="G2709" s="16" t="str">
        <f>Paid_Raw_Data!J2705</f>
        <v>2025-03-01</v>
      </c>
      <c r="H2709" s="16" t="str">
        <f>Paid_Raw_Data!K2705</f>
        <v>2025-05-31</v>
      </c>
      <c r="I2709" s="15" t="str">
        <f>Paid_Raw_Data!C2705</f>
        <v>Personal Accident</v>
      </c>
      <c r="J2709" s="17">
        <f>Paid_Raw_Data!Q2705</f>
        <v>307430.65000000002</v>
      </c>
      <c r="K2709" s="25">
        <f>Paid_Raw_Data!V2705</f>
        <v>231258.95</v>
      </c>
      <c r="L2709" s="15" t="b">
        <f t="shared" si="168"/>
        <v>1</v>
      </c>
      <c r="M2709" s="15" t="b">
        <f t="shared" si="169"/>
        <v>1</v>
      </c>
      <c r="N2709" s="15" t="b">
        <f t="shared" si="170"/>
        <v>1</v>
      </c>
      <c r="O2709" s="15" t="b">
        <f t="shared" si="171"/>
        <v>1</v>
      </c>
    </row>
    <row r="2710" spans="3:15" s="15" customFormat="1" ht="13.75" x14ac:dyDescent="0.45">
      <c r="C2710" s="15">
        <v>2705</v>
      </c>
      <c r="D2710" s="15" t="s">
        <v>24266</v>
      </c>
      <c r="E2710" s="24" t="str">
        <f>Paid_Raw_Data!A2706</f>
        <v>CLM-2025-002705</v>
      </c>
      <c r="F2710" s="16" t="str">
        <f>Paid_Raw_Data!I2706</f>
        <v>2025-09-05</v>
      </c>
      <c r="G2710" s="16" t="str">
        <f>Paid_Raw_Data!J2706</f>
        <v>2025-09-13</v>
      </c>
      <c r="H2710" s="16" t="str">
        <f>Paid_Raw_Data!K2706</f>
        <v>2025-09-25</v>
      </c>
      <c r="I2710" s="15" t="str">
        <f>Paid_Raw_Data!C2706</f>
        <v>Engineering</v>
      </c>
      <c r="J2710" s="17">
        <f>Paid_Raw_Data!Q2706</f>
        <v>60279028.909999996</v>
      </c>
      <c r="K2710" s="25">
        <f>Paid_Raw_Data!V2706</f>
        <v>21214101.780000001</v>
      </c>
      <c r="L2710" s="15" t="b">
        <f t="shared" si="168"/>
        <v>1</v>
      </c>
      <c r="M2710" s="15" t="b">
        <f t="shared" si="169"/>
        <v>1</v>
      </c>
      <c r="N2710" s="15" t="b">
        <f t="shared" si="170"/>
        <v>1</v>
      </c>
      <c r="O2710" s="15" t="b">
        <f t="shared" si="171"/>
        <v>1</v>
      </c>
    </row>
    <row r="2711" spans="3:15" s="15" customFormat="1" ht="13.75" x14ac:dyDescent="0.45">
      <c r="C2711" s="15">
        <v>2706</v>
      </c>
      <c r="D2711" s="15" t="s">
        <v>24266</v>
      </c>
      <c r="E2711" s="24" t="str">
        <f>Paid_Raw_Data!A2707</f>
        <v>CLM-2025-002706</v>
      </c>
      <c r="F2711" s="16" t="str">
        <f>Paid_Raw_Data!I2707</f>
        <v>2020-12-02</v>
      </c>
      <c r="G2711" s="16" t="str">
        <f>Paid_Raw_Data!J2707</f>
        <v>2020-12-07</v>
      </c>
      <c r="H2711" s="16" t="str">
        <f>Paid_Raw_Data!K2707</f>
        <v>2021-01-25</v>
      </c>
      <c r="I2711" s="15" t="str">
        <f>Paid_Raw_Data!C2707</f>
        <v>WIBA</v>
      </c>
      <c r="J2711" s="17">
        <f>Paid_Raw_Data!Q2707</f>
        <v>134835.41</v>
      </c>
      <c r="K2711" s="25">
        <f>Paid_Raw_Data!V2707</f>
        <v>75472.259999999995</v>
      </c>
      <c r="L2711" s="15" t="b">
        <f t="shared" si="168"/>
        <v>1</v>
      </c>
      <c r="M2711" s="15" t="b">
        <f t="shared" si="169"/>
        <v>1</v>
      </c>
      <c r="N2711" s="15" t="b">
        <f t="shared" si="170"/>
        <v>1</v>
      </c>
      <c r="O2711" s="15" t="b">
        <f t="shared" si="171"/>
        <v>1</v>
      </c>
    </row>
    <row r="2712" spans="3:15" s="15" customFormat="1" ht="13.75" x14ac:dyDescent="0.45">
      <c r="C2712" s="15">
        <v>2707</v>
      </c>
      <c r="D2712" s="15" t="s">
        <v>24266</v>
      </c>
      <c r="E2712" s="24" t="str">
        <f>Paid_Raw_Data!A2708</f>
        <v>CLM-2025-002707</v>
      </c>
      <c r="F2712" s="16" t="str">
        <f>Paid_Raw_Data!I2708</f>
        <v>2022-10-11</v>
      </c>
      <c r="G2712" s="16" t="str">
        <f>Paid_Raw_Data!J2708</f>
        <v>2022-10-11</v>
      </c>
      <c r="H2712" s="16" t="str">
        <f>Paid_Raw_Data!K2708</f>
        <v>2023-04-18</v>
      </c>
      <c r="I2712" s="15" t="str">
        <f>Paid_Raw_Data!C2708</f>
        <v>Medical</v>
      </c>
      <c r="J2712" s="17">
        <f>Paid_Raw_Data!Q2708</f>
        <v>250275.07</v>
      </c>
      <c r="K2712" s="25">
        <f>Paid_Raw_Data!V2708</f>
        <v>200724.08</v>
      </c>
      <c r="L2712" s="15" t="b">
        <f t="shared" si="168"/>
        <v>1</v>
      </c>
      <c r="M2712" s="15" t="b">
        <f t="shared" si="169"/>
        <v>1</v>
      </c>
      <c r="N2712" s="15" t="b">
        <f t="shared" si="170"/>
        <v>1</v>
      </c>
      <c r="O2712" s="15" t="b">
        <f t="shared" si="171"/>
        <v>1</v>
      </c>
    </row>
    <row r="2713" spans="3:15" s="15" customFormat="1" ht="13.75" x14ac:dyDescent="0.45">
      <c r="C2713" s="15">
        <v>2708</v>
      </c>
      <c r="D2713" s="15" t="s">
        <v>24266</v>
      </c>
      <c r="E2713" s="24" t="str">
        <f>Paid_Raw_Data!A2709</f>
        <v>CLM-2025-002708</v>
      </c>
      <c r="F2713" s="16" t="str">
        <f>Paid_Raw_Data!I2709</f>
        <v>2022-09-24</v>
      </c>
      <c r="G2713" s="16" t="str">
        <f>Paid_Raw_Data!J2709</f>
        <v>2022-09-25</v>
      </c>
      <c r="H2713" s="16" t="str">
        <f>Paid_Raw_Data!K2709</f>
        <v>2023-04-13</v>
      </c>
      <c r="I2713" s="15" t="str">
        <f>Paid_Raw_Data!C2709</f>
        <v>Motor Commercial</v>
      </c>
      <c r="J2713" s="17">
        <f>Paid_Raw_Data!Q2709</f>
        <v>571575.65</v>
      </c>
      <c r="K2713" s="25">
        <f>Paid_Raw_Data!V2709</f>
        <v>309049.33</v>
      </c>
      <c r="L2713" s="15" t="b">
        <f t="shared" si="168"/>
        <v>1</v>
      </c>
      <c r="M2713" s="15" t="b">
        <f t="shared" si="169"/>
        <v>1</v>
      </c>
      <c r="N2713" s="15" t="b">
        <f t="shared" si="170"/>
        <v>1</v>
      </c>
      <c r="O2713" s="15" t="b">
        <f t="shared" si="171"/>
        <v>1</v>
      </c>
    </row>
    <row r="2714" spans="3:15" s="15" customFormat="1" ht="13.75" x14ac:dyDescent="0.45">
      <c r="C2714" s="15">
        <v>2709</v>
      </c>
      <c r="D2714" s="15" t="s">
        <v>24266</v>
      </c>
      <c r="E2714" s="24" t="str">
        <f>Paid_Raw_Data!A2710</f>
        <v>CLM-2025-002709</v>
      </c>
      <c r="F2714" s="16" t="str">
        <f>Paid_Raw_Data!I2710</f>
        <v>2022-03-15</v>
      </c>
      <c r="G2714" s="16" t="str">
        <f>Paid_Raw_Data!J2710</f>
        <v>2022-03-26</v>
      </c>
      <c r="H2714" s="16" t="str">
        <f>Paid_Raw_Data!K2710</f>
        <v>2022-10-22</v>
      </c>
      <c r="I2714" s="15" t="str">
        <f>Paid_Raw_Data!C2710</f>
        <v>Medical</v>
      </c>
      <c r="J2714" s="17">
        <f>Paid_Raw_Data!Q2710</f>
        <v>463787.71</v>
      </c>
      <c r="K2714" s="25">
        <f>Paid_Raw_Data!V2710</f>
        <v>293428.43</v>
      </c>
      <c r="L2714" s="15" t="b">
        <f t="shared" si="168"/>
        <v>1</v>
      </c>
      <c r="M2714" s="15" t="b">
        <f t="shared" si="169"/>
        <v>1</v>
      </c>
      <c r="N2714" s="15" t="b">
        <f t="shared" si="170"/>
        <v>1</v>
      </c>
      <c r="O2714" s="15" t="b">
        <f t="shared" si="171"/>
        <v>1</v>
      </c>
    </row>
    <row r="2715" spans="3:15" s="15" customFormat="1" ht="13.75" x14ac:dyDescent="0.45">
      <c r="C2715" s="15">
        <v>2710</v>
      </c>
      <c r="D2715" s="15" t="s">
        <v>24266</v>
      </c>
      <c r="E2715" s="24" t="str">
        <f>Paid_Raw_Data!A2711</f>
        <v>CLM-2025-002710</v>
      </c>
      <c r="F2715" s="16" t="str">
        <f>Paid_Raw_Data!I2711</f>
        <v>2025-03-27</v>
      </c>
      <c r="G2715" s="16" t="str">
        <f>Paid_Raw_Data!J2711</f>
        <v>2025-04-18</v>
      </c>
      <c r="H2715" s="16" t="str">
        <f>Paid_Raw_Data!K2711</f>
        <v>2025-11-07</v>
      </c>
      <c r="I2715" s="15" t="str">
        <f>Paid_Raw_Data!C2711</f>
        <v>Liability</v>
      </c>
      <c r="J2715" s="17">
        <f>Paid_Raw_Data!Q2711</f>
        <v>27089048.239999998</v>
      </c>
      <c r="K2715" s="25">
        <f>Paid_Raw_Data!V2711</f>
        <v>16133908.07</v>
      </c>
      <c r="L2715" s="15" t="b">
        <f t="shared" si="168"/>
        <v>1</v>
      </c>
      <c r="M2715" s="15" t="b">
        <f t="shared" si="169"/>
        <v>1</v>
      </c>
      <c r="N2715" s="15" t="b">
        <f t="shared" si="170"/>
        <v>1</v>
      </c>
      <c r="O2715" s="15" t="b">
        <f t="shared" si="171"/>
        <v>1</v>
      </c>
    </row>
    <row r="2716" spans="3:15" s="15" customFormat="1" ht="13.75" x14ac:dyDescent="0.45">
      <c r="C2716" s="15">
        <v>2711</v>
      </c>
      <c r="D2716" s="15" t="s">
        <v>24266</v>
      </c>
      <c r="E2716" s="24" t="str">
        <f>Paid_Raw_Data!A2712</f>
        <v>CLM-2025-002711</v>
      </c>
      <c r="F2716" s="16" t="str">
        <f>Paid_Raw_Data!I2712</f>
        <v>2018-08-31</v>
      </c>
      <c r="G2716" s="16" t="str">
        <f>Paid_Raw_Data!J2712</f>
        <v>2018-09-15</v>
      </c>
      <c r="H2716" s="16" t="str">
        <f>Paid_Raw_Data!K2712</f>
        <v>2019-01-15</v>
      </c>
      <c r="I2716" s="15" t="str">
        <f>Paid_Raw_Data!C2712</f>
        <v>Personal Accident</v>
      </c>
      <c r="J2716" s="17">
        <f>Paid_Raw_Data!Q2712</f>
        <v>1730169.32</v>
      </c>
      <c r="K2716" s="25">
        <f>Paid_Raw_Data!V2712</f>
        <v>1153311.0900000001</v>
      </c>
      <c r="L2716" s="15" t="b">
        <f t="shared" si="168"/>
        <v>1</v>
      </c>
      <c r="M2716" s="15" t="b">
        <f t="shared" si="169"/>
        <v>1</v>
      </c>
      <c r="N2716" s="15" t="b">
        <f t="shared" si="170"/>
        <v>1</v>
      </c>
      <c r="O2716" s="15" t="b">
        <f t="shared" si="171"/>
        <v>1</v>
      </c>
    </row>
    <row r="2717" spans="3:15" s="15" customFormat="1" ht="13.75" x14ac:dyDescent="0.45">
      <c r="C2717" s="15">
        <v>2712</v>
      </c>
      <c r="D2717" s="15" t="s">
        <v>24266</v>
      </c>
      <c r="E2717" s="24" t="str">
        <f>Paid_Raw_Data!A2713</f>
        <v>CLM-2025-002712</v>
      </c>
      <c r="F2717" s="16" t="str">
        <f>Paid_Raw_Data!I2713</f>
        <v>2025-03-26</v>
      </c>
      <c r="G2717" s="16" t="str">
        <f>Paid_Raw_Data!J2713</f>
        <v>2025-04-05</v>
      </c>
      <c r="H2717" s="16" t="str">
        <f>Paid_Raw_Data!K2713</f>
        <v>2025-11-07</v>
      </c>
      <c r="I2717" s="15" t="str">
        <f>Paid_Raw_Data!C2713</f>
        <v>Marine Cargo</v>
      </c>
      <c r="J2717" s="17">
        <f>Paid_Raw_Data!Q2713</f>
        <v>1165897.24</v>
      </c>
      <c r="K2717" s="25">
        <f>Paid_Raw_Data!V2713</f>
        <v>737166.91</v>
      </c>
      <c r="L2717" s="15" t="b">
        <f t="shared" si="168"/>
        <v>1</v>
      </c>
      <c r="M2717" s="15" t="b">
        <f t="shared" si="169"/>
        <v>1</v>
      </c>
      <c r="N2717" s="15" t="b">
        <f t="shared" si="170"/>
        <v>1</v>
      </c>
      <c r="O2717" s="15" t="b">
        <f t="shared" si="171"/>
        <v>1</v>
      </c>
    </row>
    <row r="2718" spans="3:15" s="15" customFormat="1" ht="13.75" x14ac:dyDescent="0.45">
      <c r="C2718" s="15">
        <v>2713</v>
      </c>
      <c r="D2718" s="15" t="s">
        <v>24266</v>
      </c>
      <c r="E2718" s="24" t="str">
        <f>Paid_Raw_Data!A2714</f>
        <v>CLM-2025-002713</v>
      </c>
      <c r="F2718" s="16" t="str">
        <f>Paid_Raw_Data!I2714</f>
        <v>2021-06-14</v>
      </c>
      <c r="G2718" s="16" t="str">
        <f>Paid_Raw_Data!J2714</f>
        <v>2021-06-25</v>
      </c>
      <c r="H2718" s="16" t="str">
        <f>Paid_Raw_Data!K2714</f>
        <v>2021-09-10</v>
      </c>
      <c r="I2718" s="15" t="str">
        <f>Paid_Raw_Data!C2714</f>
        <v>Engineering</v>
      </c>
      <c r="J2718" s="17">
        <f>Paid_Raw_Data!Q2714</f>
        <v>42674981.380000003</v>
      </c>
      <c r="K2718" s="25">
        <f>Paid_Raw_Data!V2714</f>
        <v>20531023.469999999</v>
      </c>
      <c r="L2718" s="15" t="b">
        <f t="shared" si="168"/>
        <v>1</v>
      </c>
      <c r="M2718" s="15" t="b">
        <f t="shared" si="169"/>
        <v>1</v>
      </c>
      <c r="N2718" s="15" t="b">
        <f t="shared" si="170"/>
        <v>1</v>
      </c>
      <c r="O2718" s="15" t="b">
        <f t="shared" si="171"/>
        <v>1</v>
      </c>
    </row>
    <row r="2719" spans="3:15" s="15" customFormat="1" ht="13.75" x14ac:dyDescent="0.45">
      <c r="C2719" s="15">
        <v>2714</v>
      </c>
      <c r="D2719" s="15" t="s">
        <v>24266</v>
      </c>
      <c r="E2719" s="24" t="str">
        <f>Paid_Raw_Data!A2715</f>
        <v>CLM-2025-002714</v>
      </c>
      <c r="F2719" s="16" t="str">
        <f>Paid_Raw_Data!I2715</f>
        <v>2019-09-10</v>
      </c>
      <c r="G2719" s="16" t="str">
        <f>Paid_Raw_Data!J2715</f>
        <v>2019-09-17</v>
      </c>
      <c r="H2719" s="16" t="str">
        <f>Paid_Raw_Data!K2715</f>
        <v>2019-12-20</v>
      </c>
      <c r="I2719" s="15" t="str">
        <f>Paid_Raw_Data!C2715</f>
        <v>Medical</v>
      </c>
      <c r="J2719" s="17">
        <f>Paid_Raw_Data!Q2715</f>
        <v>34949.339999999997</v>
      </c>
      <c r="K2719" s="25">
        <f>Paid_Raw_Data!V2715</f>
        <v>30602.87</v>
      </c>
      <c r="L2719" s="15" t="b">
        <f t="shared" si="168"/>
        <v>1</v>
      </c>
      <c r="M2719" s="15" t="b">
        <f t="shared" si="169"/>
        <v>1</v>
      </c>
      <c r="N2719" s="15" t="b">
        <f t="shared" si="170"/>
        <v>1</v>
      </c>
      <c r="O2719" s="15" t="b">
        <f t="shared" si="171"/>
        <v>1</v>
      </c>
    </row>
    <row r="2720" spans="3:15" s="15" customFormat="1" ht="13.75" x14ac:dyDescent="0.45">
      <c r="C2720" s="15">
        <v>2715</v>
      </c>
      <c r="D2720" s="15" t="s">
        <v>24266</v>
      </c>
      <c r="E2720" s="24" t="str">
        <f>Paid_Raw_Data!A2716</f>
        <v>CLM-2025-002715</v>
      </c>
      <c r="F2720" s="16" t="str">
        <f>Paid_Raw_Data!I2716</f>
        <v>2019-12-06</v>
      </c>
      <c r="G2720" s="16" t="str">
        <f>Paid_Raw_Data!J2716</f>
        <v>2019-12-27</v>
      </c>
      <c r="H2720" s="16" t="str">
        <f>Paid_Raw_Data!K2716</f>
        <v>2020-03-20</v>
      </c>
      <c r="I2720" s="15" t="str">
        <f>Paid_Raw_Data!C2716</f>
        <v>Motor Private</v>
      </c>
      <c r="J2720" s="17">
        <f>Paid_Raw_Data!Q2716</f>
        <v>726639.33</v>
      </c>
      <c r="K2720" s="25">
        <f>Paid_Raw_Data!V2716</f>
        <v>620764.69999999995</v>
      </c>
      <c r="L2720" s="15" t="b">
        <f t="shared" si="168"/>
        <v>1</v>
      </c>
      <c r="M2720" s="15" t="b">
        <f t="shared" si="169"/>
        <v>1</v>
      </c>
      <c r="N2720" s="15" t="b">
        <f t="shared" si="170"/>
        <v>1</v>
      </c>
      <c r="O2720" s="15" t="b">
        <f t="shared" si="171"/>
        <v>1</v>
      </c>
    </row>
    <row r="2721" spans="3:15" s="15" customFormat="1" ht="13.75" x14ac:dyDescent="0.45">
      <c r="C2721" s="15">
        <v>2716</v>
      </c>
      <c r="D2721" s="15" t="s">
        <v>24266</v>
      </c>
      <c r="E2721" s="24" t="str">
        <f>Paid_Raw_Data!A2717</f>
        <v>CLM-2025-002716</v>
      </c>
      <c r="F2721" s="16" t="str">
        <f>Paid_Raw_Data!I2717</f>
        <v>2023-08-17</v>
      </c>
      <c r="G2721" s="16" t="str">
        <f>Paid_Raw_Data!J2717</f>
        <v>2023-08-18</v>
      </c>
      <c r="H2721" s="16" t="str">
        <f>Paid_Raw_Data!K2717</f>
        <v>2023-10-02</v>
      </c>
      <c r="I2721" s="15" t="str">
        <f>Paid_Raw_Data!C2717</f>
        <v>Motor Commercial</v>
      </c>
      <c r="J2721" s="17">
        <f>Paid_Raw_Data!Q2717</f>
        <v>960614.52</v>
      </c>
      <c r="K2721" s="25">
        <f>Paid_Raw_Data!V2717</f>
        <v>592700.6</v>
      </c>
      <c r="L2721" s="15" t="b">
        <f t="shared" si="168"/>
        <v>1</v>
      </c>
      <c r="M2721" s="15" t="b">
        <f t="shared" si="169"/>
        <v>1</v>
      </c>
      <c r="N2721" s="15" t="b">
        <f t="shared" si="170"/>
        <v>1</v>
      </c>
      <c r="O2721" s="15" t="b">
        <f t="shared" si="171"/>
        <v>1</v>
      </c>
    </row>
    <row r="2722" spans="3:15" s="15" customFormat="1" ht="13.75" x14ac:dyDescent="0.45">
      <c r="C2722" s="15">
        <v>2717</v>
      </c>
      <c r="D2722" s="15" t="s">
        <v>24266</v>
      </c>
      <c r="E2722" s="24" t="str">
        <f>Paid_Raw_Data!A2718</f>
        <v>CLM-2025-002717</v>
      </c>
      <c r="F2722" s="16" t="str">
        <f>Paid_Raw_Data!I2718</f>
        <v>2024-10-11</v>
      </c>
      <c r="G2722" s="16" t="str">
        <f>Paid_Raw_Data!J2718</f>
        <v>2024-10-30</v>
      </c>
      <c r="H2722" s="16" t="str">
        <f>Paid_Raw_Data!K2718</f>
        <v>2024-12-06</v>
      </c>
      <c r="I2722" s="15" t="str">
        <f>Paid_Raw_Data!C2718</f>
        <v>Motor Private</v>
      </c>
      <c r="J2722" s="17">
        <f>Paid_Raw_Data!Q2718</f>
        <v>214641.92000000001</v>
      </c>
      <c r="K2722" s="25">
        <f>Paid_Raw_Data!V2718</f>
        <v>169178.17</v>
      </c>
      <c r="L2722" s="15" t="b">
        <f t="shared" si="168"/>
        <v>1</v>
      </c>
      <c r="M2722" s="15" t="b">
        <f t="shared" si="169"/>
        <v>1</v>
      </c>
      <c r="N2722" s="15" t="b">
        <f t="shared" si="170"/>
        <v>1</v>
      </c>
      <c r="O2722" s="15" t="b">
        <f t="shared" si="171"/>
        <v>1</v>
      </c>
    </row>
    <row r="2723" spans="3:15" s="15" customFormat="1" ht="13.75" x14ac:dyDescent="0.45">
      <c r="C2723" s="15">
        <v>2718</v>
      </c>
      <c r="D2723" s="15" t="s">
        <v>24266</v>
      </c>
      <c r="E2723" s="24" t="str">
        <f>Paid_Raw_Data!A2719</f>
        <v>CLM-2025-002718</v>
      </c>
      <c r="F2723" s="16" t="str">
        <f>Paid_Raw_Data!I2719</f>
        <v>2019-04-29</v>
      </c>
      <c r="G2723" s="16" t="str">
        <f>Paid_Raw_Data!J2719</f>
        <v>2019-05-06</v>
      </c>
      <c r="H2723" s="16" t="str">
        <f>Paid_Raw_Data!K2719</f>
        <v>2019-06-03</v>
      </c>
      <c r="I2723" s="15" t="str">
        <f>Paid_Raw_Data!C2719</f>
        <v>Fire Industrial</v>
      </c>
      <c r="J2723" s="17">
        <f>Paid_Raw_Data!Q2719</f>
        <v>131434765.09999999</v>
      </c>
      <c r="K2723" s="25">
        <f>Paid_Raw_Data!V2719</f>
        <v>90233445.590000004</v>
      </c>
      <c r="L2723" s="15" t="b">
        <f t="shared" si="168"/>
        <v>1</v>
      </c>
      <c r="M2723" s="15" t="b">
        <f t="shared" si="169"/>
        <v>1</v>
      </c>
      <c r="N2723" s="15" t="b">
        <f t="shared" si="170"/>
        <v>1</v>
      </c>
      <c r="O2723" s="15" t="b">
        <f t="shared" si="171"/>
        <v>1</v>
      </c>
    </row>
    <row r="2724" spans="3:15" s="15" customFormat="1" ht="13.75" x14ac:dyDescent="0.45">
      <c r="C2724" s="15">
        <v>2719</v>
      </c>
      <c r="D2724" s="15" t="s">
        <v>24266</v>
      </c>
      <c r="E2724" s="24" t="str">
        <f>Paid_Raw_Data!A2720</f>
        <v>CLM-2025-002719</v>
      </c>
      <c r="F2724" s="16" t="str">
        <f>Paid_Raw_Data!I2720</f>
        <v>2024-06-19</v>
      </c>
      <c r="G2724" s="16" t="str">
        <f>Paid_Raw_Data!J2720</f>
        <v>2024-07-01</v>
      </c>
      <c r="H2724" s="16" t="str">
        <f>Paid_Raw_Data!K2720</f>
        <v>2025-02-25</v>
      </c>
      <c r="I2724" s="15" t="str">
        <f>Paid_Raw_Data!C2720</f>
        <v>WIBA</v>
      </c>
      <c r="J2724" s="17">
        <f>Paid_Raw_Data!Q2720</f>
        <v>11198417.390000001</v>
      </c>
      <c r="K2724" s="25">
        <f>Paid_Raw_Data!V2720</f>
        <v>6390868.7199999997</v>
      </c>
      <c r="L2724" s="15" t="b">
        <f t="shared" si="168"/>
        <v>1</v>
      </c>
      <c r="M2724" s="15" t="b">
        <f t="shared" si="169"/>
        <v>1</v>
      </c>
      <c r="N2724" s="15" t="b">
        <f t="shared" si="170"/>
        <v>1</v>
      </c>
      <c r="O2724" s="15" t="b">
        <f t="shared" si="171"/>
        <v>1</v>
      </c>
    </row>
    <row r="2725" spans="3:15" s="15" customFormat="1" ht="13.75" x14ac:dyDescent="0.45">
      <c r="C2725" s="15">
        <v>2720</v>
      </c>
      <c r="D2725" s="15" t="s">
        <v>24266</v>
      </c>
      <c r="E2725" s="24" t="str">
        <f>Paid_Raw_Data!A2721</f>
        <v>CLM-2025-002720</v>
      </c>
      <c r="F2725" s="16" t="str">
        <f>Paid_Raw_Data!I2721</f>
        <v>2019-10-06</v>
      </c>
      <c r="G2725" s="16" t="str">
        <f>Paid_Raw_Data!J2721</f>
        <v>2019-10-14</v>
      </c>
      <c r="H2725" s="16" t="str">
        <f>Paid_Raw_Data!K2721</f>
        <v>2020-05-10</v>
      </c>
      <c r="I2725" s="15" t="str">
        <f>Paid_Raw_Data!C2721</f>
        <v>Fire Industrial</v>
      </c>
      <c r="J2725" s="17">
        <f>Paid_Raw_Data!Q2721</f>
        <v>39514591.07</v>
      </c>
      <c r="K2725" s="25">
        <f>Paid_Raw_Data!V2721</f>
        <v>14912710.630000001</v>
      </c>
      <c r="L2725" s="15" t="b">
        <f t="shared" si="168"/>
        <v>1</v>
      </c>
      <c r="M2725" s="15" t="b">
        <f t="shared" si="169"/>
        <v>1</v>
      </c>
      <c r="N2725" s="15" t="b">
        <f t="shared" si="170"/>
        <v>1</v>
      </c>
      <c r="O2725" s="15" t="b">
        <f t="shared" si="171"/>
        <v>1</v>
      </c>
    </row>
    <row r="2726" spans="3:15" s="15" customFormat="1" ht="13.75" x14ac:dyDescent="0.45">
      <c r="C2726" s="15">
        <v>2721</v>
      </c>
      <c r="D2726" s="15" t="s">
        <v>24266</v>
      </c>
      <c r="E2726" s="24" t="str">
        <f>Paid_Raw_Data!A2722</f>
        <v>CLM-2025-002721</v>
      </c>
      <c r="F2726" s="16" t="str">
        <f>Paid_Raw_Data!I2722</f>
        <v>2020-01-18</v>
      </c>
      <c r="G2726" s="16" t="str">
        <f>Paid_Raw_Data!J2722</f>
        <v>2020-02-12</v>
      </c>
      <c r="H2726" s="16" t="str">
        <f>Paid_Raw_Data!K2722</f>
        <v>2020-06-19</v>
      </c>
      <c r="I2726" s="15" t="str">
        <f>Paid_Raw_Data!C2722</f>
        <v>Motor Private</v>
      </c>
      <c r="J2726" s="17">
        <f>Paid_Raw_Data!Q2722</f>
        <v>486581.67</v>
      </c>
      <c r="K2726" s="25">
        <f>Paid_Raw_Data!V2722</f>
        <v>332982.87</v>
      </c>
      <c r="L2726" s="15" t="b">
        <f t="shared" si="168"/>
        <v>1</v>
      </c>
      <c r="M2726" s="15" t="b">
        <f t="shared" si="169"/>
        <v>1</v>
      </c>
      <c r="N2726" s="15" t="b">
        <f t="shared" si="170"/>
        <v>1</v>
      </c>
      <c r="O2726" s="15" t="b">
        <f t="shared" si="171"/>
        <v>1</v>
      </c>
    </row>
    <row r="2727" spans="3:15" s="15" customFormat="1" ht="13.75" x14ac:dyDescent="0.45">
      <c r="C2727" s="15">
        <v>2722</v>
      </c>
      <c r="D2727" s="15" t="s">
        <v>24266</v>
      </c>
      <c r="E2727" s="24" t="str">
        <f>Paid_Raw_Data!A2723</f>
        <v>CLM-2025-002722</v>
      </c>
      <c r="F2727" s="16" t="str">
        <f>Paid_Raw_Data!I2723</f>
        <v>2025-06-16</v>
      </c>
      <c r="G2727" s="16" t="str">
        <f>Paid_Raw_Data!J2723</f>
        <v>2025-06-19</v>
      </c>
      <c r="H2727" s="16" t="str">
        <f>Paid_Raw_Data!K2723</f>
        <v>2025-09-12</v>
      </c>
      <c r="I2727" s="15" t="str">
        <f>Paid_Raw_Data!C2723</f>
        <v>Fire Industrial</v>
      </c>
      <c r="J2727" s="17">
        <f>Paid_Raw_Data!Q2723</f>
        <v>202815940.30000001</v>
      </c>
      <c r="K2727" s="25">
        <f>Paid_Raw_Data!V2723</f>
        <v>130955094.68000001</v>
      </c>
      <c r="L2727" s="15" t="b">
        <f t="shared" si="168"/>
        <v>1</v>
      </c>
      <c r="M2727" s="15" t="b">
        <f t="shared" si="169"/>
        <v>1</v>
      </c>
      <c r="N2727" s="15" t="b">
        <f t="shared" si="170"/>
        <v>1</v>
      </c>
      <c r="O2727" s="15" t="b">
        <f t="shared" si="171"/>
        <v>1</v>
      </c>
    </row>
    <row r="2728" spans="3:15" s="15" customFormat="1" ht="13.75" x14ac:dyDescent="0.45">
      <c r="C2728" s="15">
        <v>2723</v>
      </c>
      <c r="D2728" s="15" t="s">
        <v>24266</v>
      </c>
      <c r="E2728" s="24" t="str">
        <f>Paid_Raw_Data!A2724</f>
        <v>CLM-2025-002723</v>
      </c>
      <c r="F2728" s="16" t="str">
        <f>Paid_Raw_Data!I2724</f>
        <v>2023-12-26</v>
      </c>
      <c r="G2728" s="16" t="str">
        <f>Paid_Raw_Data!J2724</f>
        <v>2023-12-30</v>
      </c>
      <c r="H2728" s="16" t="str">
        <f>Paid_Raw_Data!K2724</f>
        <v>2024-07-12</v>
      </c>
      <c r="I2728" s="15" t="str">
        <f>Paid_Raw_Data!C2724</f>
        <v>Medical</v>
      </c>
      <c r="J2728" s="17">
        <f>Paid_Raw_Data!Q2724</f>
        <v>349474.3</v>
      </c>
      <c r="K2728" s="25">
        <f>Paid_Raw_Data!V2724</f>
        <v>280639.02</v>
      </c>
      <c r="L2728" s="15" t="b">
        <f t="shared" si="168"/>
        <v>1</v>
      </c>
      <c r="M2728" s="15" t="b">
        <f t="shared" si="169"/>
        <v>1</v>
      </c>
      <c r="N2728" s="15" t="b">
        <f t="shared" si="170"/>
        <v>1</v>
      </c>
      <c r="O2728" s="15" t="b">
        <f t="shared" si="171"/>
        <v>1</v>
      </c>
    </row>
    <row r="2729" spans="3:15" s="15" customFormat="1" ht="13.75" x14ac:dyDescent="0.45">
      <c r="C2729" s="15">
        <v>2724</v>
      </c>
      <c r="D2729" s="15" t="s">
        <v>24266</v>
      </c>
      <c r="E2729" s="24" t="str">
        <f>Paid_Raw_Data!A2725</f>
        <v>CLM-2025-002724</v>
      </c>
      <c r="F2729" s="16" t="str">
        <f>Paid_Raw_Data!I2725</f>
        <v>2019-03-06</v>
      </c>
      <c r="G2729" s="16" t="str">
        <f>Paid_Raw_Data!J2725</f>
        <v>2019-03-10</v>
      </c>
      <c r="H2729" s="16" t="str">
        <f>Paid_Raw_Data!K2725</f>
        <v>2019-08-20</v>
      </c>
      <c r="I2729" s="15" t="str">
        <f>Paid_Raw_Data!C2725</f>
        <v>Personal Accident</v>
      </c>
      <c r="J2729" s="17">
        <f>Paid_Raw_Data!Q2725</f>
        <v>318623.78999999998</v>
      </c>
      <c r="K2729" s="25">
        <f>Paid_Raw_Data!V2725</f>
        <v>204177.5</v>
      </c>
      <c r="L2729" s="15" t="b">
        <f t="shared" si="168"/>
        <v>1</v>
      </c>
      <c r="M2729" s="15" t="b">
        <f t="shared" si="169"/>
        <v>1</v>
      </c>
      <c r="N2729" s="15" t="b">
        <f t="shared" si="170"/>
        <v>1</v>
      </c>
      <c r="O2729" s="15" t="b">
        <f t="shared" si="171"/>
        <v>1</v>
      </c>
    </row>
    <row r="2730" spans="3:15" s="15" customFormat="1" ht="13.75" x14ac:dyDescent="0.45">
      <c r="C2730" s="15">
        <v>2725</v>
      </c>
      <c r="D2730" s="15" t="s">
        <v>24266</v>
      </c>
      <c r="E2730" s="24" t="str">
        <f>Paid_Raw_Data!A2726</f>
        <v>CLM-2025-002725</v>
      </c>
      <c r="F2730" s="16" t="str">
        <f>Paid_Raw_Data!I2726</f>
        <v>2021-05-23</v>
      </c>
      <c r="G2730" s="16" t="str">
        <f>Paid_Raw_Data!J2726</f>
        <v>2021-06-12</v>
      </c>
      <c r="H2730" s="16" t="str">
        <f>Paid_Raw_Data!K2726</f>
        <v>2022-01-10</v>
      </c>
      <c r="I2730" s="15" t="str">
        <f>Paid_Raw_Data!C2726</f>
        <v>Personal Accident</v>
      </c>
      <c r="J2730" s="17">
        <f>Paid_Raw_Data!Q2726</f>
        <v>376237.69</v>
      </c>
      <c r="K2730" s="25">
        <f>Paid_Raw_Data!V2726</f>
        <v>287395.28999999998</v>
      </c>
      <c r="L2730" s="15" t="b">
        <f t="shared" si="168"/>
        <v>1</v>
      </c>
      <c r="M2730" s="15" t="b">
        <f t="shared" si="169"/>
        <v>1</v>
      </c>
      <c r="N2730" s="15" t="b">
        <f t="shared" si="170"/>
        <v>1</v>
      </c>
      <c r="O2730" s="15" t="b">
        <f t="shared" si="171"/>
        <v>1</v>
      </c>
    </row>
    <row r="2731" spans="3:15" s="15" customFormat="1" ht="13.75" x14ac:dyDescent="0.45">
      <c r="C2731" s="15">
        <v>2726</v>
      </c>
      <c r="D2731" s="15" t="s">
        <v>24266</v>
      </c>
      <c r="E2731" s="24" t="str">
        <f>Paid_Raw_Data!A2727</f>
        <v>CLM-2025-002726</v>
      </c>
      <c r="F2731" s="16" t="str">
        <f>Paid_Raw_Data!I2727</f>
        <v>2026-08-27</v>
      </c>
      <c r="G2731" s="16" t="str">
        <f>Paid_Raw_Data!J2727</f>
        <v>2026-09-01</v>
      </c>
      <c r="H2731" s="16" t="str">
        <f>Paid_Raw_Data!K2727</f>
        <v>2027-01-26</v>
      </c>
      <c r="I2731" s="15" t="str">
        <f>Paid_Raw_Data!C2727</f>
        <v>Liability</v>
      </c>
      <c r="J2731" s="17">
        <f>Paid_Raw_Data!Q2727</f>
        <v>5841051.6799999997</v>
      </c>
      <c r="K2731" s="25">
        <f>Paid_Raw_Data!V2727</f>
        <v>4137410.66</v>
      </c>
      <c r="L2731" s="15" t="b">
        <f t="shared" si="168"/>
        <v>1</v>
      </c>
      <c r="M2731" s="15" t="b">
        <f t="shared" si="169"/>
        <v>1</v>
      </c>
      <c r="N2731" s="15" t="b">
        <f t="shared" si="170"/>
        <v>1</v>
      </c>
      <c r="O2731" s="15" t="b">
        <f t="shared" si="171"/>
        <v>1</v>
      </c>
    </row>
    <row r="2732" spans="3:15" s="15" customFormat="1" ht="13.75" x14ac:dyDescent="0.45">
      <c r="C2732" s="15">
        <v>2727</v>
      </c>
      <c r="D2732" s="15" t="s">
        <v>24266</v>
      </c>
      <c r="E2732" s="24" t="str">
        <f>Paid_Raw_Data!A2728</f>
        <v>CLM-2025-002727</v>
      </c>
      <c r="F2732" s="16" t="str">
        <f>Paid_Raw_Data!I2728</f>
        <v>2018-09-05</v>
      </c>
      <c r="G2732" s="16" t="str">
        <f>Paid_Raw_Data!J2728</f>
        <v>2018-09-09</v>
      </c>
      <c r="H2732" s="16" t="str">
        <f>Paid_Raw_Data!K2728</f>
        <v>2018-09-22</v>
      </c>
      <c r="I2732" s="15" t="str">
        <f>Paid_Raw_Data!C2728</f>
        <v>Fire Industrial</v>
      </c>
      <c r="J2732" s="17">
        <f>Paid_Raw_Data!Q2728</f>
        <v>223813087.99000001</v>
      </c>
      <c r="K2732" s="25">
        <f>Paid_Raw_Data!V2728</f>
        <v>149714259.56</v>
      </c>
      <c r="L2732" s="15" t="b">
        <f t="shared" si="168"/>
        <v>1</v>
      </c>
      <c r="M2732" s="15" t="b">
        <f t="shared" si="169"/>
        <v>1</v>
      </c>
      <c r="N2732" s="15" t="b">
        <f t="shared" si="170"/>
        <v>1</v>
      </c>
      <c r="O2732" s="15" t="b">
        <f t="shared" si="171"/>
        <v>1</v>
      </c>
    </row>
    <row r="2733" spans="3:15" s="15" customFormat="1" ht="13.75" x14ac:dyDescent="0.45">
      <c r="C2733" s="15">
        <v>2728</v>
      </c>
      <c r="D2733" s="15" t="s">
        <v>24266</v>
      </c>
      <c r="E2733" s="24" t="str">
        <f>Paid_Raw_Data!A2729</f>
        <v>CLM-2025-002728</v>
      </c>
      <c r="F2733" s="16" t="str">
        <f>Paid_Raw_Data!I2729</f>
        <v>2024-12-17</v>
      </c>
      <c r="G2733" s="16" t="str">
        <f>Paid_Raw_Data!J2729</f>
        <v>2025-01-16</v>
      </c>
      <c r="H2733" s="16" t="str">
        <f>Paid_Raw_Data!K2729</f>
        <v>2025-07-16</v>
      </c>
      <c r="I2733" s="15" t="str">
        <f>Paid_Raw_Data!C2729</f>
        <v>Motor Private</v>
      </c>
      <c r="J2733" s="17">
        <f>Paid_Raw_Data!Q2729</f>
        <v>777786.62</v>
      </c>
      <c r="K2733" s="25">
        <f>Paid_Raw_Data!V2729</f>
        <v>628115.94999999995</v>
      </c>
      <c r="L2733" s="15" t="b">
        <f t="shared" si="168"/>
        <v>1</v>
      </c>
      <c r="M2733" s="15" t="b">
        <f t="shared" si="169"/>
        <v>1</v>
      </c>
      <c r="N2733" s="15" t="b">
        <f t="shared" si="170"/>
        <v>1</v>
      </c>
      <c r="O2733" s="15" t="b">
        <f t="shared" si="171"/>
        <v>1</v>
      </c>
    </row>
    <row r="2734" spans="3:15" s="15" customFormat="1" ht="13.75" x14ac:dyDescent="0.45">
      <c r="C2734" s="15">
        <v>2729</v>
      </c>
      <c r="D2734" s="15" t="s">
        <v>24266</v>
      </c>
      <c r="E2734" s="24" t="str">
        <f>Paid_Raw_Data!A2730</f>
        <v>CLM-2025-002729</v>
      </c>
      <c r="F2734" s="16" t="str">
        <f>Paid_Raw_Data!I2730</f>
        <v>2022-04-11</v>
      </c>
      <c r="G2734" s="16" t="str">
        <f>Paid_Raw_Data!J2730</f>
        <v>2022-04-24</v>
      </c>
      <c r="H2734" s="16" t="str">
        <f>Paid_Raw_Data!K2730</f>
        <v>2022-12-18</v>
      </c>
      <c r="I2734" s="15" t="str">
        <f>Paid_Raw_Data!C2730</f>
        <v>WIBA</v>
      </c>
      <c r="J2734" s="17">
        <f>Paid_Raw_Data!Q2730</f>
        <v>4109304.88</v>
      </c>
      <c r="K2734" s="25">
        <f>Paid_Raw_Data!V2730</f>
        <v>2522784.0699999998</v>
      </c>
      <c r="L2734" s="15" t="b">
        <f t="shared" si="168"/>
        <v>1</v>
      </c>
      <c r="M2734" s="15" t="b">
        <f t="shared" si="169"/>
        <v>1</v>
      </c>
      <c r="N2734" s="15" t="b">
        <f t="shared" si="170"/>
        <v>1</v>
      </c>
      <c r="O2734" s="15" t="b">
        <f t="shared" si="171"/>
        <v>1</v>
      </c>
    </row>
    <row r="2735" spans="3:15" s="15" customFormat="1" ht="13.75" x14ac:dyDescent="0.45">
      <c r="C2735" s="15">
        <v>2730</v>
      </c>
      <c r="D2735" s="15" t="s">
        <v>24266</v>
      </c>
      <c r="E2735" s="24" t="str">
        <f>Paid_Raw_Data!A2731</f>
        <v>CLM-2025-002730</v>
      </c>
      <c r="F2735" s="16" t="str">
        <f>Paid_Raw_Data!I2731</f>
        <v>2021-08-13</v>
      </c>
      <c r="G2735" s="16" t="str">
        <f>Paid_Raw_Data!J2731</f>
        <v>2021-08-26</v>
      </c>
      <c r="H2735" s="16" t="str">
        <f>Paid_Raw_Data!K2731</f>
        <v>2021-09-27</v>
      </c>
      <c r="I2735" s="15" t="str">
        <f>Paid_Raw_Data!C2731</f>
        <v>Fire Domestic</v>
      </c>
      <c r="J2735" s="17">
        <f>Paid_Raw_Data!Q2731</f>
        <v>10070040.6</v>
      </c>
      <c r="K2735" s="25">
        <f>Paid_Raw_Data!V2731</f>
        <v>8215983.4100000001</v>
      </c>
      <c r="L2735" s="15" t="b">
        <f t="shared" si="168"/>
        <v>1</v>
      </c>
      <c r="M2735" s="15" t="b">
        <f t="shared" si="169"/>
        <v>1</v>
      </c>
      <c r="N2735" s="15" t="b">
        <f t="shared" si="170"/>
        <v>1</v>
      </c>
      <c r="O2735" s="15" t="b">
        <f t="shared" si="171"/>
        <v>1</v>
      </c>
    </row>
    <row r="2736" spans="3:15" s="15" customFormat="1" ht="13.75" x14ac:dyDescent="0.45">
      <c r="C2736" s="15">
        <v>2731</v>
      </c>
      <c r="D2736" s="15" t="s">
        <v>24266</v>
      </c>
      <c r="E2736" s="24" t="str">
        <f>Paid_Raw_Data!A2732</f>
        <v>CLM-2025-002731</v>
      </c>
      <c r="F2736" s="16" t="str">
        <f>Paid_Raw_Data!I2732</f>
        <v>2025-07-10</v>
      </c>
      <c r="G2736" s="16" t="str">
        <f>Paid_Raw_Data!J2732</f>
        <v>2025-07-18</v>
      </c>
      <c r="H2736" s="16" t="str">
        <f>Paid_Raw_Data!K2732</f>
        <v>2025-11-02</v>
      </c>
      <c r="I2736" s="15" t="str">
        <f>Paid_Raw_Data!C2732</f>
        <v>Liability</v>
      </c>
      <c r="J2736" s="17">
        <f>Paid_Raw_Data!Q2732</f>
        <v>7094202.9500000002</v>
      </c>
      <c r="K2736" s="25">
        <f>Paid_Raw_Data!V2732</f>
        <v>5050758.43</v>
      </c>
      <c r="L2736" s="15" t="b">
        <f t="shared" si="168"/>
        <v>1</v>
      </c>
      <c r="M2736" s="15" t="b">
        <f t="shared" si="169"/>
        <v>1</v>
      </c>
      <c r="N2736" s="15" t="b">
        <f t="shared" si="170"/>
        <v>1</v>
      </c>
      <c r="O2736" s="15" t="b">
        <f t="shared" si="171"/>
        <v>1</v>
      </c>
    </row>
    <row r="2737" spans="3:15" s="15" customFormat="1" ht="13.75" x14ac:dyDescent="0.45">
      <c r="C2737" s="15">
        <v>2732</v>
      </c>
      <c r="D2737" s="15" t="s">
        <v>24266</v>
      </c>
      <c r="E2737" s="24" t="str">
        <f>Paid_Raw_Data!A2733</f>
        <v>CLM-2025-002732</v>
      </c>
      <c r="F2737" s="16" t="str">
        <f>Paid_Raw_Data!I2733</f>
        <v>2025-12-02</v>
      </c>
      <c r="G2737" s="16" t="str">
        <f>Paid_Raw_Data!J2733</f>
        <v>2025-12-10</v>
      </c>
      <c r="H2737" s="16" t="str">
        <f>Paid_Raw_Data!K2733</f>
        <v>2026-05-11</v>
      </c>
      <c r="I2737" s="15" t="str">
        <f>Paid_Raw_Data!C2733</f>
        <v>Marine Cargo</v>
      </c>
      <c r="J2737" s="17">
        <f>Paid_Raw_Data!Q2733</f>
        <v>8241011.71</v>
      </c>
      <c r="K2737" s="25">
        <f>Paid_Raw_Data!V2733</f>
        <v>2931167.68</v>
      </c>
      <c r="L2737" s="15" t="b">
        <f t="shared" si="168"/>
        <v>1</v>
      </c>
      <c r="M2737" s="15" t="b">
        <f t="shared" si="169"/>
        <v>1</v>
      </c>
      <c r="N2737" s="15" t="b">
        <f t="shared" si="170"/>
        <v>1</v>
      </c>
      <c r="O2737" s="15" t="b">
        <f t="shared" si="171"/>
        <v>1</v>
      </c>
    </row>
    <row r="2738" spans="3:15" s="15" customFormat="1" ht="13.75" x14ac:dyDescent="0.45">
      <c r="C2738" s="15">
        <v>2733</v>
      </c>
      <c r="D2738" s="15" t="s">
        <v>24266</v>
      </c>
      <c r="E2738" s="24" t="str">
        <f>Paid_Raw_Data!A2734</f>
        <v>CLM-2025-002733</v>
      </c>
      <c r="F2738" s="16" t="str">
        <f>Paid_Raw_Data!I2734</f>
        <v>2023-09-15</v>
      </c>
      <c r="G2738" s="16" t="str">
        <f>Paid_Raw_Data!J2734</f>
        <v>2023-10-09</v>
      </c>
      <c r="H2738" s="16" t="str">
        <f>Paid_Raw_Data!K2734</f>
        <v>2023-11-27</v>
      </c>
      <c r="I2738" s="15" t="str">
        <f>Paid_Raw_Data!C2734</f>
        <v>Medical</v>
      </c>
      <c r="J2738" s="17">
        <f>Paid_Raw_Data!Q2734</f>
        <v>83363.039999999994</v>
      </c>
      <c r="K2738" s="25">
        <f>Paid_Raw_Data!V2734</f>
        <v>68864.639999999999</v>
      </c>
      <c r="L2738" s="15" t="b">
        <f t="shared" si="168"/>
        <v>1</v>
      </c>
      <c r="M2738" s="15" t="b">
        <f t="shared" si="169"/>
        <v>1</v>
      </c>
      <c r="N2738" s="15" t="b">
        <f t="shared" si="170"/>
        <v>1</v>
      </c>
      <c r="O2738" s="15" t="b">
        <f t="shared" si="171"/>
        <v>1</v>
      </c>
    </row>
    <row r="2739" spans="3:15" s="15" customFormat="1" ht="13.75" x14ac:dyDescent="0.45">
      <c r="C2739" s="15">
        <v>2734</v>
      </c>
      <c r="D2739" s="15" t="s">
        <v>24266</v>
      </c>
      <c r="E2739" s="24" t="str">
        <f>Paid_Raw_Data!A2735</f>
        <v>CLM-2025-002734</v>
      </c>
      <c r="F2739" s="16" t="str">
        <f>Paid_Raw_Data!I2735</f>
        <v>2021-12-02</v>
      </c>
      <c r="G2739" s="16" t="str">
        <f>Paid_Raw_Data!J2735</f>
        <v>2021-12-05</v>
      </c>
      <c r="H2739" s="16" t="str">
        <f>Paid_Raw_Data!K2735</f>
        <v>2022-03-27</v>
      </c>
      <c r="I2739" s="15" t="str">
        <f>Paid_Raw_Data!C2735</f>
        <v>Motor Commercial</v>
      </c>
      <c r="J2739" s="17">
        <f>Paid_Raw_Data!Q2735</f>
        <v>1204455.42</v>
      </c>
      <c r="K2739" s="25">
        <f>Paid_Raw_Data!V2735</f>
        <v>697621.78</v>
      </c>
      <c r="L2739" s="15" t="b">
        <f t="shared" si="168"/>
        <v>1</v>
      </c>
      <c r="M2739" s="15" t="b">
        <f t="shared" si="169"/>
        <v>1</v>
      </c>
      <c r="N2739" s="15" t="b">
        <f t="shared" si="170"/>
        <v>1</v>
      </c>
      <c r="O2739" s="15" t="b">
        <f t="shared" si="171"/>
        <v>1</v>
      </c>
    </row>
    <row r="2740" spans="3:15" s="15" customFormat="1" ht="13.75" x14ac:dyDescent="0.45">
      <c r="C2740" s="15">
        <v>2735</v>
      </c>
      <c r="D2740" s="15" t="s">
        <v>24266</v>
      </c>
      <c r="E2740" s="24" t="str">
        <f>Paid_Raw_Data!A2736</f>
        <v>CLM-2025-002735</v>
      </c>
      <c r="F2740" s="16" t="str">
        <f>Paid_Raw_Data!I2736</f>
        <v>2025-09-25</v>
      </c>
      <c r="G2740" s="16" t="str">
        <f>Paid_Raw_Data!J2736</f>
        <v>2025-10-19</v>
      </c>
      <c r="H2740" s="16" t="str">
        <f>Paid_Raw_Data!K2736</f>
        <v>2025-12-16</v>
      </c>
      <c r="I2740" s="15" t="str">
        <f>Paid_Raw_Data!C2736</f>
        <v>Marine Cargo</v>
      </c>
      <c r="J2740" s="17">
        <f>Paid_Raw_Data!Q2736</f>
        <v>49494190.32</v>
      </c>
      <c r="K2740" s="25">
        <f>Paid_Raw_Data!V2736</f>
        <v>24178991.170000002</v>
      </c>
      <c r="L2740" s="15" t="b">
        <f t="shared" si="168"/>
        <v>1</v>
      </c>
      <c r="M2740" s="15" t="b">
        <f t="shared" si="169"/>
        <v>1</v>
      </c>
      <c r="N2740" s="15" t="b">
        <f t="shared" si="170"/>
        <v>1</v>
      </c>
      <c r="O2740" s="15" t="b">
        <f t="shared" si="171"/>
        <v>1</v>
      </c>
    </row>
    <row r="2741" spans="3:15" s="15" customFormat="1" ht="13.75" x14ac:dyDescent="0.45">
      <c r="C2741" s="15">
        <v>2736</v>
      </c>
      <c r="D2741" s="15" t="s">
        <v>24266</v>
      </c>
      <c r="E2741" s="24" t="str">
        <f>Paid_Raw_Data!A2737</f>
        <v>CLM-2025-002736</v>
      </c>
      <c r="F2741" s="16" t="str">
        <f>Paid_Raw_Data!I2737</f>
        <v>2022-06-01</v>
      </c>
      <c r="G2741" s="16" t="str">
        <f>Paid_Raw_Data!J2737</f>
        <v>2022-06-28</v>
      </c>
      <c r="H2741" s="16" t="str">
        <f>Paid_Raw_Data!K2737</f>
        <v>2023-02-02</v>
      </c>
      <c r="I2741" s="15" t="str">
        <f>Paid_Raw_Data!C2737</f>
        <v>Motor Private</v>
      </c>
      <c r="J2741" s="17">
        <f>Paid_Raw_Data!Q2737</f>
        <v>117075.41</v>
      </c>
      <c r="K2741" s="25">
        <f>Paid_Raw_Data!V2737</f>
        <v>104370.19</v>
      </c>
      <c r="L2741" s="15" t="b">
        <f t="shared" si="168"/>
        <v>1</v>
      </c>
      <c r="M2741" s="15" t="b">
        <f t="shared" si="169"/>
        <v>1</v>
      </c>
      <c r="N2741" s="15" t="b">
        <f t="shared" si="170"/>
        <v>1</v>
      </c>
      <c r="O2741" s="15" t="b">
        <f t="shared" si="171"/>
        <v>1</v>
      </c>
    </row>
    <row r="2742" spans="3:15" s="15" customFormat="1" ht="13.75" x14ac:dyDescent="0.45">
      <c r="C2742" s="15">
        <v>2737</v>
      </c>
      <c r="D2742" s="15" t="s">
        <v>24266</v>
      </c>
      <c r="E2742" s="24" t="str">
        <f>Paid_Raw_Data!A2738</f>
        <v>CLM-2025-002737</v>
      </c>
      <c r="F2742" s="16" t="str">
        <f>Paid_Raw_Data!I2738</f>
        <v>2018-12-08</v>
      </c>
      <c r="G2742" s="16" t="str">
        <f>Paid_Raw_Data!J2738</f>
        <v>2018-12-19</v>
      </c>
      <c r="H2742" s="16" t="str">
        <f>Paid_Raw_Data!K2738</f>
        <v>2019-06-30</v>
      </c>
      <c r="I2742" s="15" t="str">
        <f>Paid_Raw_Data!C2738</f>
        <v>Liability</v>
      </c>
      <c r="J2742" s="17">
        <f>Paid_Raw_Data!Q2738</f>
        <v>1146973</v>
      </c>
      <c r="K2742" s="25">
        <f>Paid_Raw_Data!V2738</f>
        <v>658744.17000000004</v>
      </c>
      <c r="L2742" s="15" t="b">
        <f t="shared" si="168"/>
        <v>1</v>
      </c>
      <c r="M2742" s="15" t="b">
        <f t="shared" si="169"/>
        <v>1</v>
      </c>
      <c r="N2742" s="15" t="b">
        <f t="shared" si="170"/>
        <v>1</v>
      </c>
      <c r="O2742" s="15" t="b">
        <f t="shared" si="171"/>
        <v>1</v>
      </c>
    </row>
    <row r="2743" spans="3:15" s="15" customFormat="1" ht="13.75" x14ac:dyDescent="0.45">
      <c r="C2743" s="15">
        <v>2738</v>
      </c>
      <c r="D2743" s="15" t="s">
        <v>24266</v>
      </c>
      <c r="E2743" s="24" t="str">
        <f>Paid_Raw_Data!A2739</f>
        <v>CLM-2025-002738</v>
      </c>
      <c r="F2743" s="16" t="str">
        <f>Paid_Raw_Data!I2739</f>
        <v>2019-12-27</v>
      </c>
      <c r="G2743" s="16" t="str">
        <f>Paid_Raw_Data!J2739</f>
        <v>2020-01-09</v>
      </c>
      <c r="H2743" s="16" t="str">
        <f>Paid_Raw_Data!K2739</f>
        <v>2020-03-29</v>
      </c>
      <c r="I2743" s="15" t="str">
        <f>Paid_Raw_Data!C2739</f>
        <v>Fire Domestic</v>
      </c>
      <c r="J2743" s="17">
        <f>Paid_Raw_Data!Q2739</f>
        <v>10435779.710000001</v>
      </c>
      <c r="K2743" s="25">
        <f>Paid_Raw_Data!V2739</f>
        <v>6887112.7199999997</v>
      </c>
      <c r="L2743" s="15" t="b">
        <f t="shared" si="168"/>
        <v>1</v>
      </c>
      <c r="M2743" s="15" t="b">
        <f t="shared" si="169"/>
        <v>1</v>
      </c>
      <c r="N2743" s="15" t="b">
        <f t="shared" si="170"/>
        <v>1</v>
      </c>
      <c r="O2743" s="15" t="b">
        <f t="shared" si="171"/>
        <v>1</v>
      </c>
    </row>
    <row r="2744" spans="3:15" s="15" customFormat="1" ht="13.75" x14ac:dyDescent="0.45">
      <c r="C2744" s="15">
        <v>2739</v>
      </c>
      <c r="D2744" s="15" t="s">
        <v>24266</v>
      </c>
      <c r="E2744" s="24" t="str">
        <f>Paid_Raw_Data!A2740</f>
        <v>CLM-2025-002739</v>
      </c>
      <c r="F2744" s="16" t="str">
        <f>Paid_Raw_Data!I2740</f>
        <v>2022-12-12</v>
      </c>
      <c r="G2744" s="16" t="str">
        <f>Paid_Raw_Data!J2740</f>
        <v>2022-12-27</v>
      </c>
      <c r="H2744" s="16" t="str">
        <f>Paid_Raw_Data!K2740</f>
        <v>2023-06-02</v>
      </c>
      <c r="I2744" s="15" t="str">
        <f>Paid_Raw_Data!C2740</f>
        <v>Personal Accident</v>
      </c>
      <c r="J2744" s="17">
        <f>Paid_Raw_Data!Q2740</f>
        <v>85838.48</v>
      </c>
      <c r="K2744" s="25">
        <f>Paid_Raw_Data!V2740</f>
        <v>59239.6</v>
      </c>
      <c r="L2744" s="15" t="b">
        <f t="shared" si="168"/>
        <v>1</v>
      </c>
      <c r="M2744" s="15" t="b">
        <f t="shared" si="169"/>
        <v>1</v>
      </c>
      <c r="N2744" s="15" t="b">
        <f t="shared" si="170"/>
        <v>1</v>
      </c>
      <c r="O2744" s="15" t="b">
        <f t="shared" si="171"/>
        <v>1</v>
      </c>
    </row>
    <row r="2745" spans="3:15" s="15" customFormat="1" ht="13.75" x14ac:dyDescent="0.45">
      <c r="C2745" s="15">
        <v>2740</v>
      </c>
      <c r="D2745" s="15" t="s">
        <v>24266</v>
      </c>
      <c r="E2745" s="24" t="str">
        <f>Paid_Raw_Data!A2741</f>
        <v>CLM-2025-002740</v>
      </c>
      <c r="F2745" s="16" t="str">
        <f>Paid_Raw_Data!I2741</f>
        <v>2023-02-06</v>
      </c>
      <c r="G2745" s="16" t="str">
        <f>Paid_Raw_Data!J2741</f>
        <v>2023-02-11</v>
      </c>
      <c r="H2745" s="16" t="str">
        <f>Paid_Raw_Data!K2741</f>
        <v>2023-05-15</v>
      </c>
      <c r="I2745" s="15" t="str">
        <f>Paid_Raw_Data!C2741</f>
        <v>Motor Commercial</v>
      </c>
      <c r="J2745" s="17">
        <f>Paid_Raw_Data!Q2741</f>
        <v>801440.36</v>
      </c>
      <c r="K2745" s="25">
        <f>Paid_Raw_Data!V2741</f>
        <v>513640.47</v>
      </c>
      <c r="L2745" s="15" t="b">
        <f t="shared" si="168"/>
        <v>1</v>
      </c>
      <c r="M2745" s="15" t="b">
        <f t="shared" si="169"/>
        <v>1</v>
      </c>
      <c r="N2745" s="15" t="b">
        <f t="shared" si="170"/>
        <v>1</v>
      </c>
      <c r="O2745" s="15" t="b">
        <f t="shared" si="171"/>
        <v>1</v>
      </c>
    </row>
    <row r="2746" spans="3:15" s="15" customFormat="1" ht="13.75" x14ac:dyDescent="0.45">
      <c r="C2746" s="15">
        <v>2741</v>
      </c>
      <c r="D2746" s="15" t="s">
        <v>24266</v>
      </c>
      <c r="E2746" s="24" t="str">
        <f>Paid_Raw_Data!A2742</f>
        <v>CLM-2025-002741</v>
      </c>
      <c r="F2746" s="16" t="str">
        <f>Paid_Raw_Data!I2742</f>
        <v>2024-08-19</v>
      </c>
      <c r="G2746" s="16" t="str">
        <f>Paid_Raw_Data!J2742</f>
        <v>2024-09-17</v>
      </c>
      <c r="H2746" s="16" t="str">
        <f>Paid_Raw_Data!K2742</f>
        <v>2025-05-09</v>
      </c>
      <c r="I2746" s="15" t="str">
        <f>Paid_Raw_Data!C2742</f>
        <v>Medical</v>
      </c>
      <c r="J2746" s="17">
        <f>Paid_Raw_Data!Q2742</f>
        <v>53355.93</v>
      </c>
      <c r="K2746" s="25">
        <f>Paid_Raw_Data!V2742</f>
        <v>38190.300000000003</v>
      </c>
      <c r="L2746" s="15" t="b">
        <f t="shared" si="168"/>
        <v>1</v>
      </c>
      <c r="M2746" s="15" t="b">
        <f t="shared" si="169"/>
        <v>1</v>
      </c>
      <c r="N2746" s="15" t="b">
        <f t="shared" si="170"/>
        <v>1</v>
      </c>
      <c r="O2746" s="15" t="b">
        <f t="shared" si="171"/>
        <v>1</v>
      </c>
    </row>
    <row r="2747" spans="3:15" s="15" customFormat="1" ht="13.75" x14ac:dyDescent="0.45">
      <c r="C2747" s="15">
        <v>2742</v>
      </c>
      <c r="D2747" s="15" t="s">
        <v>24266</v>
      </c>
      <c r="E2747" s="24" t="str">
        <f>Paid_Raw_Data!A2743</f>
        <v>CLM-2025-002742</v>
      </c>
      <c r="F2747" s="16" t="str">
        <f>Paid_Raw_Data!I2743</f>
        <v>2026-02-03</v>
      </c>
      <c r="G2747" s="16" t="str">
        <f>Paid_Raw_Data!J2743</f>
        <v>2026-02-05</v>
      </c>
      <c r="H2747" s="16" t="str">
        <f>Paid_Raw_Data!K2743</f>
        <v>2026-09-12</v>
      </c>
      <c r="I2747" s="15" t="str">
        <f>Paid_Raw_Data!C2743</f>
        <v>Personal Accident</v>
      </c>
      <c r="J2747" s="17">
        <f>Paid_Raw_Data!Q2743</f>
        <v>435087.29</v>
      </c>
      <c r="K2747" s="25">
        <f>Paid_Raw_Data!V2743</f>
        <v>364648.27</v>
      </c>
      <c r="L2747" s="15" t="b">
        <f t="shared" si="168"/>
        <v>1</v>
      </c>
      <c r="M2747" s="15" t="b">
        <f t="shared" si="169"/>
        <v>1</v>
      </c>
      <c r="N2747" s="15" t="b">
        <f t="shared" si="170"/>
        <v>1</v>
      </c>
      <c r="O2747" s="15" t="b">
        <f t="shared" si="171"/>
        <v>1</v>
      </c>
    </row>
    <row r="2748" spans="3:15" s="15" customFormat="1" ht="13.75" x14ac:dyDescent="0.45">
      <c r="C2748" s="15">
        <v>2743</v>
      </c>
      <c r="D2748" s="15" t="s">
        <v>24266</v>
      </c>
      <c r="E2748" s="24" t="str">
        <f>Paid_Raw_Data!A2744</f>
        <v>CLM-2025-002743</v>
      </c>
      <c r="F2748" s="16" t="str">
        <f>Paid_Raw_Data!I2744</f>
        <v>2018-12-17</v>
      </c>
      <c r="G2748" s="16" t="str">
        <f>Paid_Raw_Data!J2744</f>
        <v>2019-01-08</v>
      </c>
      <c r="H2748" s="16" t="str">
        <f>Paid_Raw_Data!K2744</f>
        <v>2019-05-11</v>
      </c>
      <c r="I2748" s="15" t="str">
        <f>Paid_Raw_Data!C2744</f>
        <v>Personal Accident</v>
      </c>
      <c r="J2748" s="17">
        <f>Paid_Raw_Data!Q2744</f>
        <v>140336.32000000001</v>
      </c>
      <c r="K2748" s="25">
        <f>Paid_Raw_Data!V2744</f>
        <v>103981.28</v>
      </c>
      <c r="L2748" s="15" t="b">
        <f t="shared" si="168"/>
        <v>1</v>
      </c>
      <c r="M2748" s="15" t="b">
        <f t="shared" si="169"/>
        <v>1</v>
      </c>
      <c r="N2748" s="15" t="b">
        <f t="shared" si="170"/>
        <v>1</v>
      </c>
      <c r="O2748" s="15" t="b">
        <f t="shared" si="171"/>
        <v>1</v>
      </c>
    </row>
    <row r="2749" spans="3:15" s="15" customFormat="1" ht="13.75" x14ac:dyDescent="0.45">
      <c r="C2749" s="15">
        <v>2744</v>
      </c>
      <c r="D2749" s="15" t="s">
        <v>24266</v>
      </c>
      <c r="E2749" s="24" t="str">
        <f>Paid_Raw_Data!A2745</f>
        <v>CLM-2025-002744</v>
      </c>
      <c r="F2749" s="16" t="str">
        <f>Paid_Raw_Data!I2745</f>
        <v>2025-11-26</v>
      </c>
      <c r="G2749" s="16" t="str">
        <f>Paid_Raw_Data!J2745</f>
        <v>2025-12-26</v>
      </c>
      <c r="H2749" s="16" t="str">
        <f>Paid_Raw_Data!K2745</f>
        <v>2026-04-19</v>
      </c>
      <c r="I2749" s="15" t="str">
        <f>Paid_Raw_Data!C2745</f>
        <v>Engineering</v>
      </c>
      <c r="J2749" s="17">
        <f>Paid_Raw_Data!Q2745</f>
        <v>3447181.23</v>
      </c>
      <c r="K2749" s="25">
        <f>Paid_Raw_Data!V2745</f>
        <v>1787858.74</v>
      </c>
      <c r="L2749" s="15" t="b">
        <f t="shared" si="168"/>
        <v>1</v>
      </c>
      <c r="M2749" s="15" t="b">
        <f t="shared" si="169"/>
        <v>1</v>
      </c>
      <c r="N2749" s="15" t="b">
        <f t="shared" si="170"/>
        <v>1</v>
      </c>
      <c r="O2749" s="15" t="b">
        <f t="shared" si="171"/>
        <v>1</v>
      </c>
    </row>
    <row r="2750" spans="3:15" s="15" customFormat="1" ht="13.75" x14ac:dyDescent="0.45">
      <c r="C2750" s="15">
        <v>2745</v>
      </c>
      <c r="D2750" s="15" t="s">
        <v>24266</v>
      </c>
      <c r="E2750" s="24" t="str">
        <f>Paid_Raw_Data!A2746</f>
        <v>CLM-2025-002745</v>
      </c>
      <c r="F2750" s="16" t="str">
        <f>Paid_Raw_Data!I2746</f>
        <v>2025-01-19</v>
      </c>
      <c r="G2750" s="16" t="str">
        <f>Paid_Raw_Data!J2746</f>
        <v>2025-02-01</v>
      </c>
      <c r="H2750" s="16" t="str">
        <f>Paid_Raw_Data!K2746</f>
        <v>2025-05-16</v>
      </c>
      <c r="I2750" s="15" t="str">
        <f>Paid_Raw_Data!C2746</f>
        <v>Medical</v>
      </c>
      <c r="J2750" s="17">
        <f>Paid_Raw_Data!Q2746</f>
        <v>323666.42</v>
      </c>
      <c r="K2750" s="25">
        <f>Paid_Raw_Data!V2746</f>
        <v>217001.12</v>
      </c>
      <c r="L2750" s="15" t="b">
        <f t="shared" si="168"/>
        <v>1</v>
      </c>
      <c r="M2750" s="15" t="b">
        <f t="shared" si="169"/>
        <v>1</v>
      </c>
      <c r="N2750" s="15" t="b">
        <f t="shared" si="170"/>
        <v>1</v>
      </c>
      <c r="O2750" s="15" t="b">
        <f t="shared" si="171"/>
        <v>1</v>
      </c>
    </row>
    <row r="2751" spans="3:15" s="15" customFormat="1" ht="13.75" x14ac:dyDescent="0.45">
      <c r="C2751" s="15">
        <v>2746</v>
      </c>
      <c r="D2751" s="15" t="s">
        <v>24266</v>
      </c>
      <c r="E2751" s="24" t="str">
        <f>Paid_Raw_Data!A2747</f>
        <v>CLM-2025-002746</v>
      </c>
      <c r="F2751" s="16" t="str">
        <f>Paid_Raw_Data!I2747</f>
        <v>2019-04-28</v>
      </c>
      <c r="G2751" s="16" t="str">
        <f>Paid_Raw_Data!J2747</f>
        <v>2019-05-17</v>
      </c>
      <c r="H2751" s="16" t="str">
        <f>Paid_Raw_Data!K2747</f>
        <v>2019-07-26</v>
      </c>
      <c r="I2751" s="15" t="str">
        <f>Paid_Raw_Data!C2747</f>
        <v>Marine Cargo</v>
      </c>
      <c r="J2751" s="17">
        <f>Paid_Raw_Data!Q2747</f>
        <v>16928752.75</v>
      </c>
      <c r="K2751" s="25">
        <f>Paid_Raw_Data!V2747</f>
        <v>9694105.8499999996</v>
      </c>
      <c r="L2751" s="15" t="b">
        <f t="shared" si="168"/>
        <v>1</v>
      </c>
      <c r="M2751" s="15" t="b">
        <f t="shared" si="169"/>
        <v>1</v>
      </c>
      <c r="N2751" s="15" t="b">
        <f t="shared" si="170"/>
        <v>1</v>
      </c>
      <c r="O2751" s="15" t="b">
        <f t="shared" si="171"/>
        <v>1</v>
      </c>
    </row>
    <row r="2752" spans="3:15" s="15" customFormat="1" ht="13.75" x14ac:dyDescent="0.45">
      <c r="C2752" s="15">
        <v>2747</v>
      </c>
      <c r="D2752" s="15" t="s">
        <v>24266</v>
      </c>
      <c r="E2752" s="24" t="str">
        <f>Paid_Raw_Data!A2748</f>
        <v>CLM-2025-002747</v>
      </c>
      <c r="F2752" s="16" t="str">
        <f>Paid_Raw_Data!I2748</f>
        <v>2024-12-25</v>
      </c>
      <c r="G2752" s="16" t="str">
        <f>Paid_Raw_Data!J2748</f>
        <v>2025-01-05</v>
      </c>
      <c r="H2752" s="16" t="str">
        <f>Paid_Raw_Data!K2748</f>
        <v>2025-01-29</v>
      </c>
      <c r="I2752" s="15" t="str">
        <f>Paid_Raw_Data!C2748</f>
        <v>Engineering</v>
      </c>
      <c r="J2752" s="17">
        <f>Paid_Raw_Data!Q2748</f>
        <v>8958835.4399999995</v>
      </c>
      <c r="K2752" s="25">
        <f>Paid_Raw_Data!V2748</f>
        <v>4939763.13</v>
      </c>
      <c r="L2752" s="15" t="b">
        <f t="shared" si="168"/>
        <v>1</v>
      </c>
      <c r="M2752" s="15" t="b">
        <f t="shared" si="169"/>
        <v>1</v>
      </c>
      <c r="N2752" s="15" t="b">
        <f t="shared" si="170"/>
        <v>1</v>
      </c>
      <c r="O2752" s="15" t="b">
        <f t="shared" si="171"/>
        <v>1</v>
      </c>
    </row>
    <row r="2753" spans="3:15" s="15" customFormat="1" ht="13.75" x14ac:dyDescent="0.45">
      <c r="C2753" s="15">
        <v>2748</v>
      </c>
      <c r="D2753" s="15" t="s">
        <v>24266</v>
      </c>
      <c r="E2753" s="24" t="str">
        <f>Paid_Raw_Data!A2749</f>
        <v>CLM-2025-002748</v>
      </c>
      <c r="F2753" s="16" t="str">
        <f>Paid_Raw_Data!I2749</f>
        <v>2022-11-19</v>
      </c>
      <c r="G2753" s="16" t="str">
        <f>Paid_Raw_Data!J2749</f>
        <v>2022-12-06</v>
      </c>
      <c r="H2753" s="16" t="str">
        <f>Paid_Raw_Data!K2749</f>
        <v>2023-06-03</v>
      </c>
      <c r="I2753" s="15" t="str">
        <f>Paid_Raw_Data!C2749</f>
        <v>WIBA</v>
      </c>
      <c r="J2753" s="17">
        <f>Paid_Raw_Data!Q2749</f>
        <v>2759623.5</v>
      </c>
      <c r="K2753" s="25">
        <f>Paid_Raw_Data!V2749</f>
        <v>1879562.49</v>
      </c>
      <c r="L2753" s="15" t="b">
        <f t="shared" si="168"/>
        <v>1</v>
      </c>
      <c r="M2753" s="15" t="b">
        <f t="shared" si="169"/>
        <v>1</v>
      </c>
      <c r="N2753" s="15" t="b">
        <f t="shared" si="170"/>
        <v>1</v>
      </c>
      <c r="O2753" s="15" t="b">
        <f t="shared" si="171"/>
        <v>1</v>
      </c>
    </row>
    <row r="2754" spans="3:15" s="15" customFormat="1" ht="13.75" x14ac:dyDescent="0.45">
      <c r="C2754" s="15">
        <v>2749</v>
      </c>
      <c r="D2754" s="15" t="s">
        <v>24266</v>
      </c>
      <c r="E2754" s="24" t="str">
        <f>Paid_Raw_Data!A2750</f>
        <v>CLM-2025-002749</v>
      </c>
      <c r="F2754" s="16" t="str">
        <f>Paid_Raw_Data!I2750</f>
        <v>2024-07-13</v>
      </c>
      <c r="G2754" s="16" t="str">
        <f>Paid_Raw_Data!J2750</f>
        <v>2024-08-08</v>
      </c>
      <c r="H2754" s="16" t="str">
        <f>Paid_Raw_Data!K2750</f>
        <v>2024-09-07</v>
      </c>
      <c r="I2754" s="15" t="str">
        <f>Paid_Raw_Data!C2750</f>
        <v>WIBA</v>
      </c>
      <c r="J2754" s="17">
        <f>Paid_Raw_Data!Q2750</f>
        <v>3147875.94</v>
      </c>
      <c r="K2754" s="25">
        <f>Paid_Raw_Data!V2750</f>
        <v>1722982.61</v>
      </c>
      <c r="L2754" s="15" t="b">
        <f t="shared" si="168"/>
        <v>1</v>
      </c>
      <c r="M2754" s="15" t="b">
        <f t="shared" si="169"/>
        <v>1</v>
      </c>
      <c r="N2754" s="15" t="b">
        <f t="shared" si="170"/>
        <v>1</v>
      </c>
      <c r="O2754" s="15" t="b">
        <f t="shared" si="171"/>
        <v>1</v>
      </c>
    </row>
    <row r="2755" spans="3:15" s="15" customFormat="1" ht="13.75" x14ac:dyDescent="0.45">
      <c r="C2755" s="15">
        <v>2750</v>
      </c>
      <c r="D2755" s="15" t="s">
        <v>24266</v>
      </c>
      <c r="E2755" s="24" t="str">
        <f>Paid_Raw_Data!A2751</f>
        <v>CLM-2025-002750</v>
      </c>
      <c r="F2755" s="16" t="str">
        <f>Paid_Raw_Data!I2751</f>
        <v>2024-03-17</v>
      </c>
      <c r="G2755" s="16" t="str">
        <f>Paid_Raw_Data!J2751</f>
        <v>2024-03-22</v>
      </c>
      <c r="H2755" s="16" t="str">
        <f>Paid_Raw_Data!K2751</f>
        <v>2024-09-22</v>
      </c>
      <c r="I2755" s="15" t="str">
        <f>Paid_Raw_Data!C2751</f>
        <v>Fire Industrial</v>
      </c>
      <c r="J2755" s="17">
        <f>Paid_Raw_Data!Q2751</f>
        <v>19490942.649999999</v>
      </c>
      <c r="K2755" s="25">
        <f>Paid_Raw_Data!V2751</f>
        <v>8045831.4699999997</v>
      </c>
      <c r="L2755" s="15" t="b">
        <f t="shared" si="168"/>
        <v>1</v>
      </c>
      <c r="M2755" s="15" t="b">
        <f t="shared" si="169"/>
        <v>1</v>
      </c>
      <c r="N2755" s="15" t="b">
        <f t="shared" si="170"/>
        <v>1</v>
      </c>
      <c r="O2755" s="15" t="b">
        <f t="shared" si="171"/>
        <v>1</v>
      </c>
    </row>
    <row r="2756" spans="3:15" s="15" customFormat="1" ht="13.75" x14ac:dyDescent="0.45">
      <c r="C2756" s="15">
        <v>2751</v>
      </c>
      <c r="D2756" s="15" t="s">
        <v>24266</v>
      </c>
      <c r="E2756" s="24" t="str">
        <f>Paid_Raw_Data!A2752</f>
        <v>CLM-2025-002751</v>
      </c>
      <c r="F2756" s="16" t="str">
        <f>Paid_Raw_Data!I2752</f>
        <v>2024-12-07</v>
      </c>
      <c r="G2756" s="16" t="str">
        <f>Paid_Raw_Data!J2752</f>
        <v>2024-12-19</v>
      </c>
      <c r="H2756" s="16" t="str">
        <f>Paid_Raw_Data!K2752</f>
        <v>2025-07-15</v>
      </c>
      <c r="I2756" s="15" t="str">
        <f>Paid_Raw_Data!C2752</f>
        <v>Motor Commercial</v>
      </c>
      <c r="J2756" s="17">
        <f>Paid_Raw_Data!Q2752</f>
        <v>785940.82</v>
      </c>
      <c r="K2756" s="25">
        <f>Paid_Raw_Data!V2752</f>
        <v>648559.25</v>
      </c>
      <c r="L2756" s="15" t="b">
        <f t="shared" si="168"/>
        <v>1</v>
      </c>
      <c r="M2756" s="15" t="b">
        <f t="shared" si="169"/>
        <v>1</v>
      </c>
      <c r="N2756" s="15" t="b">
        <f t="shared" si="170"/>
        <v>1</v>
      </c>
      <c r="O2756" s="15" t="b">
        <f t="shared" si="171"/>
        <v>1</v>
      </c>
    </row>
    <row r="2757" spans="3:15" s="15" customFormat="1" ht="13.75" x14ac:dyDescent="0.45">
      <c r="C2757" s="15">
        <v>2752</v>
      </c>
      <c r="D2757" s="15" t="s">
        <v>24266</v>
      </c>
      <c r="E2757" s="24" t="str">
        <f>Paid_Raw_Data!A2753</f>
        <v>CLM-2025-002752</v>
      </c>
      <c r="F2757" s="16" t="str">
        <f>Paid_Raw_Data!I2753</f>
        <v>2020-06-24</v>
      </c>
      <c r="G2757" s="16" t="str">
        <f>Paid_Raw_Data!J2753</f>
        <v>2020-07-12</v>
      </c>
      <c r="H2757" s="16" t="str">
        <f>Paid_Raw_Data!K2753</f>
        <v>2021-01-13</v>
      </c>
      <c r="I2757" s="15" t="str">
        <f>Paid_Raw_Data!C2753</f>
        <v>Personal Accident</v>
      </c>
      <c r="J2757" s="17">
        <f>Paid_Raw_Data!Q2753</f>
        <v>2700040.11</v>
      </c>
      <c r="K2757" s="25">
        <f>Paid_Raw_Data!V2753</f>
        <v>2312378.6800000002</v>
      </c>
      <c r="L2757" s="15" t="b">
        <f t="shared" si="168"/>
        <v>1</v>
      </c>
      <c r="M2757" s="15" t="b">
        <f t="shared" si="169"/>
        <v>1</v>
      </c>
      <c r="N2757" s="15" t="b">
        <f t="shared" si="170"/>
        <v>1</v>
      </c>
      <c r="O2757" s="15" t="b">
        <f t="shared" si="171"/>
        <v>1</v>
      </c>
    </row>
    <row r="2758" spans="3:15" s="15" customFormat="1" ht="13.75" x14ac:dyDescent="0.45">
      <c r="C2758" s="15">
        <v>2753</v>
      </c>
      <c r="D2758" s="15" t="s">
        <v>24266</v>
      </c>
      <c r="E2758" s="24" t="str">
        <f>Paid_Raw_Data!A2754</f>
        <v>CLM-2025-002753</v>
      </c>
      <c r="F2758" s="16" t="str">
        <f>Paid_Raw_Data!I2754</f>
        <v>2021-07-18</v>
      </c>
      <c r="G2758" s="16" t="str">
        <f>Paid_Raw_Data!J2754</f>
        <v>2021-07-25</v>
      </c>
      <c r="H2758" s="16" t="str">
        <f>Paid_Raw_Data!K2754</f>
        <v>2021-09-19</v>
      </c>
      <c r="I2758" s="15" t="str">
        <f>Paid_Raw_Data!C2754</f>
        <v>Marine Cargo</v>
      </c>
      <c r="J2758" s="17">
        <f>Paid_Raw_Data!Q2754</f>
        <v>41568184.359999999</v>
      </c>
      <c r="K2758" s="25">
        <f>Paid_Raw_Data!V2754</f>
        <v>19736562.350000001</v>
      </c>
      <c r="L2758" s="15" t="b">
        <f t="shared" si="168"/>
        <v>1</v>
      </c>
      <c r="M2758" s="15" t="b">
        <f t="shared" si="169"/>
        <v>1</v>
      </c>
      <c r="N2758" s="15" t="b">
        <f t="shared" si="170"/>
        <v>1</v>
      </c>
      <c r="O2758" s="15" t="b">
        <f t="shared" si="171"/>
        <v>1</v>
      </c>
    </row>
    <row r="2759" spans="3:15" s="15" customFormat="1" ht="13.75" x14ac:dyDescent="0.45">
      <c r="C2759" s="15">
        <v>2754</v>
      </c>
      <c r="D2759" s="15" t="s">
        <v>24266</v>
      </c>
      <c r="E2759" s="24" t="str">
        <f>Paid_Raw_Data!A2755</f>
        <v>CLM-2025-002754</v>
      </c>
      <c r="F2759" s="16" t="str">
        <f>Paid_Raw_Data!I2755</f>
        <v>2018-12-26</v>
      </c>
      <c r="G2759" s="16" t="str">
        <f>Paid_Raw_Data!J2755</f>
        <v>2019-01-09</v>
      </c>
      <c r="H2759" s="16" t="str">
        <f>Paid_Raw_Data!K2755</f>
        <v>2019-02-05</v>
      </c>
      <c r="I2759" s="15" t="str">
        <f>Paid_Raw_Data!C2755</f>
        <v>Marine Cargo</v>
      </c>
      <c r="J2759" s="17">
        <f>Paid_Raw_Data!Q2755</f>
        <v>5362723.34</v>
      </c>
      <c r="K2759" s="25">
        <f>Paid_Raw_Data!V2755</f>
        <v>3301862.85</v>
      </c>
      <c r="L2759" s="15" t="b">
        <f t="shared" ref="L2759:L2822" si="172">F2759&lt;=G2759</f>
        <v>1</v>
      </c>
      <c r="M2759" s="15" t="b">
        <f t="shared" ref="M2759:M2822" si="173">F2759&lt;=H2759</f>
        <v>1</v>
      </c>
      <c r="N2759" s="15" t="b">
        <f t="shared" ref="N2759:N2822" si="174">G2759&lt;=H2759</f>
        <v>1</v>
      </c>
      <c r="O2759" s="15" t="b">
        <f t="shared" ref="O2759:O2822" si="175">K2759&lt;=I2759</f>
        <v>1</v>
      </c>
    </row>
    <row r="2760" spans="3:15" s="15" customFormat="1" ht="13.75" x14ac:dyDescent="0.45">
      <c r="C2760" s="15">
        <v>2755</v>
      </c>
      <c r="D2760" s="15" t="s">
        <v>24266</v>
      </c>
      <c r="E2760" s="24" t="str">
        <f>Paid_Raw_Data!A2756</f>
        <v>CLM-2025-002755</v>
      </c>
      <c r="F2760" s="16" t="str">
        <f>Paid_Raw_Data!I2756</f>
        <v>2024-10-31</v>
      </c>
      <c r="G2760" s="16" t="str">
        <f>Paid_Raw_Data!J2756</f>
        <v>2024-11-02</v>
      </c>
      <c r="H2760" s="16" t="str">
        <f>Paid_Raw_Data!K2756</f>
        <v>2025-05-01</v>
      </c>
      <c r="I2760" s="15" t="str">
        <f>Paid_Raw_Data!C2756</f>
        <v>Engineering</v>
      </c>
      <c r="J2760" s="17">
        <f>Paid_Raw_Data!Q2756</f>
        <v>144138198.41</v>
      </c>
      <c r="K2760" s="25">
        <f>Paid_Raw_Data!V2756</f>
        <v>75761320.799999997</v>
      </c>
      <c r="L2760" s="15" t="b">
        <f t="shared" si="172"/>
        <v>1</v>
      </c>
      <c r="M2760" s="15" t="b">
        <f t="shared" si="173"/>
        <v>1</v>
      </c>
      <c r="N2760" s="15" t="b">
        <f t="shared" si="174"/>
        <v>1</v>
      </c>
      <c r="O2760" s="15" t="b">
        <f t="shared" si="175"/>
        <v>1</v>
      </c>
    </row>
    <row r="2761" spans="3:15" s="15" customFormat="1" ht="13.75" x14ac:dyDescent="0.45">
      <c r="C2761" s="15">
        <v>2756</v>
      </c>
      <c r="D2761" s="15" t="s">
        <v>24266</v>
      </c>
      <c r="E2761" s="24" t="str">
        <f>Paid_Raw_Data!A2757</f>
        <v>CLM-2025-002756</v>
      </c>
      <c r="F2761" s="16" t="str">
        <f>Paid_Raw_Data!I2757</f>
        <v>2021-11-20</v>
      </c>
      <c r="G2761" s="16" t="str">
        <f>Paid_Raw_Data!J2757</f>
        <v>2021-12-06</v>
      </c>
      <c r="H2761" s="16" t="str">
        <f>Paid_Raw_Data!K2757</f>
        <v>2022-01-11</v>
      </c>
      <c r="I2761" s="15" t="str">
        <f>Paid_Raw_Data!C2757</f>
        <v>Personal Accident</v>
      </c>
      <c r="J2761" s="17">
        <f>Paid_Raw_Data!Q2757</f>
        <v>902187.39</v>
      </c>
      <c r="K2761" s="25">
        <f>Paid_Raw_Data!V2757</f>
        <v>657495.78</v>
      </c>
      <c r="L2761" s="15" t="b">
        <f t="shared" si="172"/>
        <v>1</v>
      </c>
      <c r="M2761" s="15" t="b">
        <f t="shared" si="173"/>
        <v>1</v>
      </c>
      <c r="N2761" s="15" t="b">
        <f t="shared" si="174"/>
        <v>1</v>
      </c>
      <c r="O2761" s="15" t="b">
        <f t="shared" si="175"/>
        <v>1</v>
      </c>
    </row>
    <row r="2762" spans="3:15" s="15" customFormat="1" ht="13.75" x14ac:dyDescent="0.45">
      <c r="C2762" s="15">
        <v>2757</v>
      </c>
      <c r="D2762" s="15" t="s">
        <v>24266</v>
      </c>
      <c r="E2762" s="24" t="str">
        <f>Paid_Raw_Data!A2758</f>
        <v>CLM-2025-002757</v>
      </c>
      <c r="F2762" s="16" t="str">
        <f>Paid_Raw_Data!I2758</f>
        <v>2025-10-16</v>
      </c>
      <c r="G2762" s="16" t="str">
        <f>Paid_Raw_Data!J2758</f>
        <v>2025-10-26</v>
      </c>
      <c r="H2762" s="16" t="str">
        <f>Paid_Raw_Data!K2758</f>
        <v>2026-03-09</v>
      </c>
      <c r="I2762" s="15" t="str">
        <f>Paid_Raw_Data!C2758</f>
        <v>WIBA</v>
      </c>
      <c r="J2762" s="17">
        <f>Paid_Raw_Data!Q2758</f>
        <v>2416752.9700000002</v>
      </c>
      <c r="K2762" s="25">
        <f>Paid_Raw_Data!V2758</f>
        <v>1763901.66</v>
      </c>
      <c r="L2762" s="15" t="b">
        <f t="shared" si="172"/>
        <v>1</v>
      </c>
      <c r="M2762" s="15" t="b">
        <f t="shared" si="173"/>
        <v>1</v>
      </c>
      <c r="N2762" s="15" t="b">
        <f t="shared" si="174"/>
        <v>1</v>
      </c>
      <c r="O2762" s="15" t="b">
        <f t="shared" si="175"/>
        <v>1</v>
      </c>
    </row>
    <row r="2763" spans="3:15" s="15" customFormat="1" ht="13.75" x14ac:dyDescent="0.45">
      <c r="C2763" s="15">
        <v>2758</v>
      </c>
      <c r="D2763" s="15" t="s">
        <v>24266</v>
      </c>
      <c r="E2763" s="24" t="str">
        <f>Paid_Raw_Data!A2759</f>
        <v>CLM-2025-002758</v>
      </c>
      <c r="F2763" s="16" t="str">
        <f>Paid_Raw_Data!I2759</f>
        <v>2018-08-08</v>
      </c>
      <c r="G2763" s="16" t="str">
        <f>Paid_Raw_Data!J2759</f>
        <v>2018-08-30</v>
      </c>
      <c r="H2763" s="16" t="str">
        <f>Paid_Raw_Data!K2759</f>
        <v>2018-12-30</v>
      </c>
      <c r="I2763" s="15" t="str">
        <f>Paid_Raw_Data!C2759</f>
        <v>Motor Private</v>
      </c>
      <c r="J2763" s="17">
        <f>Paid_Raw_Data!Q2759</f>
        <v>1622661.96</v>
      </c>
      <c r="K2763" s="25">
        <f>Paid_Raw_Data!V2759</f>
        <v>1387995.11</v>
      </c>
      <c r="L2763" s="15" t="b">
        <f t="shared" si="172"/>
        <v>1</v>
      </c>
      <c r="M2763" s="15" t="b">
        <f t="shared" si="173"/>
        <v>1</v>
      </c>
      <c r="N2763" s="15" t="b">
        <f t="shared" si="174"/>
        <v>1</v>
      </c>
      <c r="O2763" s="15" t="b">
        <f t="shared" si="175"/>
        <v>1</v>
      </c>
    </row>
    <row r="2764" spans="3:15" s="15" customFormat="1" ht="13.75" x14ac:dyDescent="0.45">
      <c r="C2764" s="15">
        <v>2759</v>
      </c>
      <c r="D2764" s="15" t="s">
        <v>24266</v>
      </c>
      <c r="E2764" s="24" t="str">
        <f>Paid_Raw_Data!A2760</f>
        <v>CLM-2025-002759</v>
      </c>
      <c r="F2764" s="16" t="str">
        <f>Paid_Raw_Data!I2760</f>
        <v>2025-01-19</v>
      </c>
      <c r="G2764" s="16" t="str">
        <f>Paid_Raw_Data!J2760</f>
        <v>2025-02-03</v>
      </c>
      <c r="H2764" s="16" t="str">
        <f>Paid_Raw_Data!K2760</f>
        <v>2025-07-26</v>
      </c>
      <c r="I2764" s="15" t="str">
        <f>Paid_Raw_Data!C2760</f>
        <v>Fire Domestic</v>
      </c>
      <c r="J2764" s="17">
        <f>Paid_Raw_Data!Q2760</f>
        <v>3957393.8</v>
      </c>
      <c r="K2764" s="25">
        <f>Paid_Raw_Data!V2760</f>
        <v>3323892.69</v>
      </c>
      <c r="L2764" s="15" t="b">
        <f t="shared" si="172"/>
        <v>1</v>
      </c>
      <c r="M2764" s="15" t="b">
        <f t="shared" si="173"/>
        <v>1</v>
      </c>
      <c r="N2764" s="15" t="b">
        <f t="shared" si="174"/>
        <v>1</v>
      </c>
      <c r="O2764" s="15" t="b">
        <f t="shared" si="175"/>
        <v>1</v>
      </c>
    </row>
    <row r="2765" spans="3:15" s="15" customFormat="1" ht="13.75" x14ac:dyDescent="0.45">
      <c r="C2765" s="15">
        <v>2760</v>
      </c>
      <c r="D2765" s="15" t="s">
        <v>24266</v>
      </c>
      <c r="E2765" s="24" t="str">
        <f>Paid_Raw_Data!A2761</f>
        <v>CLM-2025-002760</v>
      </c>
      <c r="F2765" s="16" t="str">
        <f>Paid_Raw_Data!I2761</f>
        <v>2022-12-06</v>
      </c>
      <c r="G2765" s="16" t="str">
        <f>Paid_Raw_Data!J2761</f>
        <v>2022-12-09</v>
      </c>
      <c r="H2765" s="16" t="str">
        <f>Paid_Raw_Data!K2761</f>
        <v>2022-12-31</v>
      </c>
      <c r="I2765" s="15" t="str">
        <f>Paid_Raw_Data!C2761</f>
        <v>Marine Cargo</v>
      </c>
      <c r="J2765" s="17">
        <f>Paid_Raw_Data!Q2761</f>
        <v>10910951.76</v>
      </c>
      <c r="K2765" s="25">
        <f>Paid_Raw_Data!V2761</f>
        <v>5416273.3300000001</v>
      </c>
      <c r="L2765" s="15" t="b">
        <f t="shared" si="172"/>
        <v>1</v>
      </c>
      <c r="M2765" s="15" t="b">
        <f t="shared" si="173"/>
        <v>1</v>
      </c>
      <c r="N2765" s="15" t="b">
        <f t="shared" si="174"/>
        <v>1</v>
      </c>
      <c r="O2765" s="15" t="b">
        <f t="shared" si="175"/>
        <v>1</v>
      </c>
    </row>
    <row r="2766" spans="3:15" s="15" customFormat="1" ht="13.75" x14ac:dyDescent="0.45">
      <c r="C2766" s="15">
        <v>2761</v>
      </c>
      <c r="D2766" s="15" t="s">
        <v>24266</v>
      </c>
      <c r="E2766" s="24" t="str">
        <f>Paid_Raw_Data!A2762</f>
        <v>CLM-2025-002761</v>
      </c>
      <c r="F2766" s="16" t="str">
        <f>Paid_Raw_Data!I2762</f>
        <v>2022-02-17</v>
      </c>
      <c r="G2766" s="16" t="str">
        <f>Paid_Raw_Data!J2762</f>
        <v>2022-02-19</v>
      </c>
      <c r="H2766" s="16" t="str">
        <f>Paid_Raw_Data!K2762</f>
        <v>2022-09-05</v>
      </c>
      <c r="I2766" s="15" t="str">
        <f>Paid_Raw_Data!C2762</f>
        <v>Motor Commercial</v>
      </c>
      <c r="J2766" s="17">
        <f>Paid_Raw_Data!Q2762</f>
        <v>707895.14</v>
      </c>
      <c r="K2766" s="25">
        <f>Paid_Raw_Data!V2762</f>
        <v>419970.65</v>
      </c>
      <c r="L2766" s="15" t="b">
        <f t="shared" si="172"/>
        <v>1</v>
      </c>
      <c r="M2766" s="15" t="b">
        <f t="shared" si="173"/>
        <v>1</v>
      </c>
      <c r="N2766" s="15" t="b">
        <f t="shared" si="174"/>
        <v>1</v>
      </c>
      <c r="O2766" s="15" t="b">
        <f t="shared" si="175"/>
        <v>1</v>
      </c>
    </row>
    <row r="2767" spans="3:15" s="15" customFormat="1" ht="13.75" x14ac:dyDescent="0.45">
      <c r="C2767" s="15">
        <v>2762</v>
      </c>
      <c r="D2767" s="15" t="s">
        <v>24266</v>
      </c>
      <c r="E2767" s="24" t="str">
        <f>Paid_Raw_Data!A2763</f>
        <v>CLM-2025-002762</v>
      </c>
      <c r="F2767" s="16" t="str">
        <f>Paid_Raw_Data!I2763</f>
        <v>2025-01-02</v>
      </c>
      <c r="G2767" s="16" t="str">
        <f>Paid_Raw_Data!J2763</f>
        <v>2025-01-06</v>
      </c>
      <c r="H2767" s="16" t="str">
        <f>Paid_Raw_Data!K2763</f>
        <v>2025-05-09</v>
      </c>
      <c r="I2767" s="15" t="str">
        <f>Paid_Raw_Data!C2763</f>
        <v>WIBA</v>
      </c>
      <c r="J2767" s="17">
        <f>Paid_Raw_Data!Q2763</f>
        <v>73591.44</v>
      </c>
      <c r="K2767" s="25">
        <f>Paid_Raw_Data!V2763</f>
        <v>54363.15</v>
      </c>
      <c r="L2767" s="15" t="b">
        <f t="shared" si="172"/>
        <v>1</v>
      </c>
      <c r="M2767" s="15" t="b">
        <f t="shared" si="173"/>
        <v>1</v>
      </c>
      <c r="N2767" s="15" t="b">
        <f t="shared" si="174"/>
        <v>1</v>
      </c>
      <c r="O2767" s="15" t="b">
        <f t="shared" si="175"/>
        <v>1</v>
      </c>
    </row>
    <row r="2768" spans="3:15" s="15" customFormat="1" ht="13.75" x14ac:dyDescent="0.45">
      <c r="C2768" s="15">
        <v>2763</v>
      </c>
      <c r="D2768" s="15" t="s">
        <v>24266</v>
      </c>
      <c r="E2768" s="24" t="str">
        <f>Paid_Raw_Data!A2764</f>
        <v>CLM-2025-002763</v>
      </c>
      <c r="F2768" s="16" t="str">
        <f>Paid_Raw_Data!I2764</f>
        <v>2021-12-07</v>
      </c>
      <c r="G2768" s="16" t="str">
        <f>Paid_Raw_Data!J2764</f>
        <v>2021-12-31</v>
      </c>
      <c r="H2768" s="16" t="str">
        <f>Paid_Raw_Data!K2764</f>
        <v>2022-08-17</v>
      </c>
      <c r="I2768" s="15" t="str">
        <f>Paid_Raw_Data!C2764</f>
        <v>Engineering</v>
      </c>
      <c r="J2768" s="17">
        <f>Paid_Raw_Data!Q2764</f>
        <v>28542101.039999999</v>
      </c>
      <c r="K2768" s="25">
        <f>Paid_Raw_Data!V2764</f>
        <v>14947754.640000001</v>
      </c>
      <c r="L2768" s="15" t="b">
        <f t="shared" si="172"/>
        <v>1</v>
      </c>
      <c r="M2768" s="15" t="b">
        <f t="shared" si="173"/>
        <v>1</v>
      </c>
      <c r="N2768" s="15" t="b">
        <f t="shared" si="174"/>
        <v>1</v>
      </c>
      <c r="O2768" s="15" t="b">
        <f t="shared" si="175"/>
        <v>1</v>
      </c>
    </row>
    <row r="2769" spans="3:15" s="15" customFormat="1" ht="13.75" x14ac:dyDescent="0.45">
      <c r="C2769" s="15">
        <v>2764</v>
      </c>
      <c r="D2769" s="15" t="s">
        <v>24266</v>
      </c>
      <c r="E2769" s="24" t="str">
        <f>Paid_Raw_Data!A2765</f>
        <v>CLM-2025-002764</v>
      </c>
      <c r="F2769" s="16" t="str">
        <f>Paid_Raw_Data!I2765</f>
        <v>2024-06-10</v>
      </c>
      <c r="G2769" s="16" t="str">
        <f>Paid_Raw_Data!J2765</f>
        <v>2024-06-29</v>
      </c>
      <c r="H2769" s="16" t="str">
        <f>Paid_Raw_Data!K2765</f>
        <v>2024-07-23</v>
      </c>
      <c r="I2769" s="15" t="str">
        <f>Paid_Raw_Data!C2765</f>
        <v>WIBA</v>
      </c>
      <c r="J2769" s="17">
        <f>Paid_Raw_Data!Q2765</f>
        <v>7590335.9000000004</v>
      </c>
      <c r="K2769" s="25">
        <f>Paid_Raw_Data!V2765</f>
        <v>5997747.5300000003</v>
      </c>
      <c r="L2769" s="15" t="b">
        <f t="shared" si="172"/>
        <v>1</v>
      </c>
      <c r="M2769" s="15" t="b">
        <f t="shared" si="173"/>
        <v>1</v>
      </c>
      <c r="N2769" s="15" t="b">
        <f t="shared" si="174"/>
        <v>1</v>
      </c>
      <c r="O2769" s="15" t="b">
        <f t="shared" si="175"/>
        <v>1</v>
      </c>
    </row>
    <row r="2770" spans="3:15" s="15" customFormat="1" ht="13.75" x14ac:dyDescent="0.45">
      <c r="C2770" s="15">
        <v>2765</v>
      </c>
      <c r="D2770" s="15" t="s">
        <v>24266</v>
      </c>
      <c r="E2770" s="24" t="str">
        <f>Paid_Raw_Data!A2766</f>
        <v>CLM-2025-002765</v>
      </c>
      <c r="F2770" s="16" t="str">
        <f>Paid_Raw_Data!I2766</f>
        <v>2023-05-16</v>
      </c>
      <c r="G2770" s="16" t="str">
        <f>Paid_Raw_Data!J2766</f>
        <v>2023-06-12</v>
      </c>
      <c r="H2770" s="16" t="str">
        <f>Paid_Raw_Data!K2766</f>
        <v>2023-10-11</v>
      </c>
      <c r="I2770" s="15" t="str">
        <f>Paid_Raw_Data!C2766</f>
        <v>Engineering</v>
      </c>
      <c r="J2770" s="17">
        <f>Paid_Raw_Data!Q2766</f>
        <v>10546202.699999999</v>
      </c>
      <c r="K2770" s="25">
        <f>Paid_Raw_Data!V2766</f>
        <v>7438964.4900000002</v>
      </c>
      <c r="L2770" s="15" t="b">
        <f t="shared" si="172"/>
        <v>1</v>
      </c>
      <c r="M2770" s="15" t="b">
        <f t="shared" si="173"/>
        <v>1</v>
      </c>
      <c r="N2770" s="15" t="b">
        <f t="shared" si="174"/>
        <v>1</v>
      </c>
      <c r="O2770" s="15" t="b">
        <f t="shared" si="175"/>
        <v>1</v>
      </c>
    </row>
    <row r="2771" spans="3:15" s="15" customFormat="1" ht="13.75" x14ac:dyDescent="0.45">
      <c r="C2771" s="15">
        <v>2766</v>
      </c>
      <c r="D2771" s="15" t="s">
        <v>24266</v>
      </c>
      <c r="E2771" s="24" t="str">
        <f>Paid_Raw_Data!A2767</f>
        <v>CLM-2025-002766</v>
      </c>
      <c r="F2771" s="16" t="str">
        <f>Paid_Raw_Data!I2767</f>
        <v>2026-03-15</v>
      </c>
      <c r="G2771" s="16" t="str">
        <f>Paid_Raw_Data!J2767</f>
        <v>2026-04-07</v>
      </c>
      <c r="H2771" s="16" t="str">
        <f>Paid_Raw_Data!K2767</f>
        <v>2026-11-23</v>
      </c>
      <c r="I2771" s="15" t="str">
        <f>Paid_Raw_Data!C2767</f>
        <v>Engineering</v>
      </c>
      <c r="J2771" s="17">
        <f>Paid_Raw_Data!Q2767</f>
        <v>30728106.68</v>
      </c>
      <c r="K2771" s="25">
        <f>Paid_Raw_Data!V2767</f>
        <v>17888011.969999999</v>
      </c>
      <c r="L2771" s="15" t="b">
        <f t="shared" si="172"/>
        <v>1</v>
      </c>
      <c r="M2771" s="15" t="b">
        <f t="shared" si="173"/>
        <v>1</v>
      </c>
      <c r="N2771" s="15" t="b">
        <f t="shared" si="174"/>
        <v>1</v>
      </c>
      <c r="O2771" s="15" t="b">
        <f t="shared" si="175"/>
        <v>1</v>
      </c>
    </row>
    <row r="2772" spans="3:15" s="15" customFormat="1" ht="13.75" x14ac:dyDescent="0.45">
      <c r="C2772" s="15">
        <v>2767</v>
      </c>
      <c r="D2772" s="15" t="s">
        <v>24266</v>
      </c>
      <c r="E2772" s="24" t="str">
        <f>Paid_Raw_Data!A2768</f>
        <v>CLM-2025-002767</v>
      </c>
      <c r="F2772" s="16" t="str">
        <f>Paid_Raw_Data!I2768</f>
        <v>2019-07-21</v>
      </c>
      <c r="G2772" s="16" t="str">
        <f>Paid_Raw_Data!J2768</f>
        <v>2019-08-04</v>
      </c>
      <c r="H2772" s="16" t="str">
        <f>Paid_Raw_Data!K2768</f>
        <v>2019-09-12</v>
      </c>
      <c r="I2772" s="15" t="str">
        <f>Paid_Raw_Data!C2768</f>
        <v>Fire Industrial</v>
      </c>
      <c r="J2772" s="17">
        <f>Paid_Raw_Data!Q2768</f>
        <v>97826520.319999993</v>
      </c>
      <c r="K2772" s="25">
        <f>Paid_Raw_Data!V2768</f>
        <v>68810483.829999998</v>
      </c>
      <c r="L2772" s="15" t="b">
        <f t="shared" si="172"/>
        <v>1</v>
      </c>
      <c r="M2772" s="15" t="b">
        <f t="shared" si="173"/>
        <v>1</v>
      </c>
      <c r="N2772" s="15" t="b">
        <f t="shared" si="174"/>
        <v>1</v>
      </c>
      <c r="O2772" s="15" t="b">
        <f t="shared" si="175"/>
        <v>1</v>
      </c>
    </row>
    <row r="2773" spans="3:15" s="15" customFormat="1" ht="13.75" x14ac:dyDescent="0.45">
      <c r="C2773" s="15">
        <v>2768</v>
      </c>
      <c r="D2773" s="15" t="s">
        <v>24266</v>
      </c>
      <c r="E2773" s="24" t="str">
        <f>Paid_Raw_Data!A2769</f>
        <v>CLM-2025-002768</v>
      </c>
      <c r="F2773" s="16" t="str">
        <f>Paid_Raw_Data!I2769</f>
        <v>2019-12-01</v>
      </c>
      <c r="G2773" s="16" t="str">
        <f>Paid_Raw_Data!J2769</f>
        <v>2019-12-10</v>
      </c>
      <c r="H2773" s="16" t="str">
        <f>Paid_Raw_Data!K2769</f>
        <v>2020-05-19</v>
      </c>
      <c r="I2773" s="15" t="str">
        <f>Paid_Raw_Data!C2769</f>
        <v>Personal Accident</v>
      </c>
      <c r="J2773" s="17">
        <f>Paid_Raw_Data!Q2769</f>
        <v>314334.7</v>
      </c>
      <c r="K2773" s="25">
        <f>Paid_Raw_Data!V2769</f>
        <v>225618.42</v>
      </c>
      <c r="L2773" s="15" t="b">
        <f t="shared" si="172"/>
        <v>1</v>
      </c>
      <c r="M2773" s="15" t="b">
        <f t="shared" si="173"/>
        <v>1</v>
      </c>
      <c r="N2773" s="15" t="b">
        <f t="shared" si="174"/>
        <v>1</v>
      </c>
      <c r="O2773" s="15" t="b">
        <f t="shared" si="175"/>
        <v>1</v>
      </c>
    </row>
    <row r="2774" spans="3:15" s="15" customFormat="1" ht="13.75" x14ac:dyDescent="0.45">
      <c r="C2774" s="15">
        <v>2769</v>
      </c>
      <c r="D2774" s="15" t="s">
        <v>24266</v>
      </c>
      <c r="E2774" s="24" t="str">
        <f>Paid_Raw_Data!A2770</f>
        <v>CLM-2025-002769</v>
      </c>
      <c r="F2774" s="16" t="str">
        <f>Paid_Raw_Data!I2770</f>
        <v>2024-09-09</v>
      </c>
      <c r="G2774" s="16" t="str">
        <f>Paid_Raw_Data!J2770</f>
        <v>2024-09-19</v>
      </c>
      <c r="H2774" s="16" t="str">
        <f>Paid_Raw_Data!K2770</f>
        <v>2025-02-18</v>
      </c>
      <c r="I2774" s="15" t="str">
        <f>Paid_Raw_Data!C2770</f>
        <v>Engineering</v>
      </c>
      <c r="J2774" s="17">
        <f>Paid_Raw_Data!Q2770</f>
        <v>8413697.5199999996</v>
      </c>
      <c r="K2774" s="25">
        <f>Paid_Raw_Data!V2770</f>
        <v>3356040.46</v>
      </c>
      <c r="L2774" s="15" t="b">
        <f t="shared" si="172"/>
        <v>1</v>
      </c>
      <c r="M2774" s="15" t="b">
        <f t="shared" si="173"/>
        <v>1</v>
      </c>
      <c r="N2774" s="15" t="b">
        <f t="shared" si="174"/>
        <v>1</v>
      </c>
      <c r="O2774" s="15" t="b">
        <f t="shared" si="175"/>
        <v>1</v>
      </c>
    </row>
    <row r="2775" spans="3:15" s="15" customFormat="1" ht="13.75" x14ac:dyDescent="0.45">
      <c r="C2775" s="15">
        <v>2770</v>
      </c>
      <c r="D2775" s="15" t="s">
        <v>24266</v>
      </c>
      <c r="E2775" s="24" t="str">
        <f>Paid_Raw_Data!A2771</f>
        <v>CLM-2025-002770</v>
      </c>
      <c r="F2775" s="16" t="str">
        <f>Paid_Raw_Data!I2771</f>
        <v>2023-02-12</v>
      </c>
      <c r="G2775" s="16" t="str">
        <f>Paid_Raw_Data!J2771</f>
        <v>2023-02-16</v>
      </c>
      <c r="H2775" s="16" t="str">
        <f>Paid_Raw_Data!K2771</f>
        <v>2023-08-28</v>
      </c>
      <c r="I2775" s="15" t="str">
        <f>Paid_Raw_Data!C2771</f>
        <v>Marine Cargo</v>
      </c>
      <c r="J2775" s="17">
        <f>Paid_Raw_Data!Q2771</f>
        <v>17829582.850000001</v>
      </c>
      <c r="K2775" s="25">
        <f>Paid_Raw_Data!V2771</f>
        <v>7735699.5199999996</v>
      </c>
      <c r="L2775" s="15" t="b">
        <f t="shared" si="172"/>
        <v>1</v>
      </c>
      <c r="M2775" s="15" t="b">
        <f t="shared" si="173"/>
        <v>1</v>
      </c>
      <c r="N2775" s="15" t="b">
        <f t="shared" si="174"/>
        <v>1</v>
      </c>
      <c r="O2775" s="15" t="b">
        <f t="shared" si="175"/>
        <v>1</v>
      </c>
    </row>
    <row r="2776" spans="3:15" s="15" customFormat="1" ht="13.75" x14ac:dyDescent="0.45">
      <c r="C2776" s="15">
        <v>2771</v>
      </c>
      <c r="D2776" s="15" t="s">
        <v>24266</v>
      </c>
      <c r="E2776" s="24" t="str">
        <f>Paid_Raw_Data!A2772</f>
        <v>CLM-2025-002771</v>
      </c>
      <c r="F2776" s="16" t="str">
        <f>Paid_Raw_Data!I2772</f>
        <v>2023-10-05</v>
      </c>
      <c r="G2776" s="16" t="str">
        <f>Paid_Raw_Data!J2772</f>
        <v>2023-10-30</v>
      </c>
      <c r="H2776" s="16" t="str">
        <f>Paid_Raw_Data!K2772</f>
        <v>2024-01-10</v>
      </c>
      <c r="I2776" s="15" t="str">
        <f>Paid_Raw_Data!C2772</f>
        <v>Fire Domestic</v>
      </c>
      <c r="J2776" s="17">
        <f>Paid_Raw_Data!Q2772</f>
        <v>2787356.41</v>
      </c>
      <c r="K2776" s="25">
        <f>Paid_Raw_Data!V2772</f>
        <v>2445701.17</v>
      </c>
      <c r="L2776" s="15" t="b">
        <f t="shared" si="172"/>
        <v>1</v>
      </c>
      <c r="M2776" s="15" t="b">
        <f t="shared" si="173"/>
        <v>1</v>
      </c>
      <c r="N2776" s="15" t="b">
        <f t="shared" si="174"/>
        <v>1</v>
      </c>
      <c r="O2776" s="15" t="b">
        <f t="shared" si="175"/>
        <v>1</v>
      </c>
    </row>
    <row r="2777" spans="3:15" s="15" customFormat="1" ht="13.75" x14ac:dyDescent="0.45">
      <c r="C2777" s="15">
        <v>2772</v>
      </c>
      <c r="D2777" s="15" t="s">
        <v>24266</v>
      </c>
      <c r="E2777" s="24" t="str">
        <f>Paid_Raw_Data!A2773</f>
        <v>CLM-2025-002772</v>
      </c>
      <c r="F2777" s="16" t="str">
        <f>Paid_Raw_Data!I2773</f>
        <v>2022-05-12</v>
      </c>
      <c r="G2777" s="16" t="str">
        <f>Paid_Raw_Data!J2773</f>
        <v>2022-06-01</v>
      </c>
      <c r="H2777" s="16" t="str">
        <f>Paid_Raw_Data!K2773</f>
        <v>2022-09-10</v>
      </c>
      <c r="I2777" s="15" t="str">
        <f>Paid_Raw_Data!C2773</f>
        <v>Engineering</v>
      </c>
      <c r="J2777" s="17">
        <f>Paid_Raw_Data!Q2773</f>
        <v>39805940.090000004</v>
      </c>
      <c r="K2777" s="25">
        <f>Paid_Raw_Data!V2773</f>
        <v>30942634.23</v>
      </c>
      <c r="L2777" s="15" t="b">
        <f t="shared" si="172"/>
        <v>1</v>
      </c>
      <c r="M2777" s="15" t="b">
        <f t="shared" si="173"/>
        <v>1</v>
      </c>
      <c r="N2777" s="15" t="b">
        <f t="shared" si="174"/>
        <v>1</v>
      </c>
      <c r="O2777" s="15" t="b">
        <f t="shared" si="175"/>
        <v>1</v>
      </c>
    </row>
    <row r="2778" spans="3:15" s="15" customFormat="1" ht="13.75" x14ac:dyDescent="0.45">
      <c r="C2778" s="15">
        <v>2773</v>
      </c>
      <c r="D2778" s="15" t="s">
        <v>24266</v>
      </c>
      <c r="E2778" s="24" t="str">
        <f>Paid_Raw_Data!A2774</f>
        <v>CLM-2025-002773</v>
      </c>
      <c r="F2778" s="16" t="str">
        <f>Paid_Raw_Data!I2774</f>
        <v>2024-05-25</v>
      </c>
      <c r="G2778" s="16" t="str">
        <f>Paid_Raw_Data!J2774</f>
        <v>2024-06-01</v>
      </c>
      <c r="H2778" s="16" t="str">
        <f>Paid_Raw_Data!K2774</f>
        <v>2024-10-05</v>
      </c>
      <c r="I2778" s="15" t="str">
        <f>Paid_Raw_Data!C2774</f>
        <v>Medical</v>
      </c>
      <c r="J2778" s="17">
        <f>Paid_Raw_Data!Q2774</f>
        <v>317245.76</v>
      </c>
      <c r="K2778" s="25">
        <f>Paid_Raw_Data!V2774</f>
        <v>244413.58</v>
      </c>
      <c r="L2778" s="15" t="b">
        <f t="shared" si="172"/>
        <v>1</v>
      </c>
      <c r="M2778" s="15" t="b">
        <f t="shared" si="173"/>
        <v>1</v>
      </c>
      <c r="N2778" s="15" t="b">
        <f t="shared" si="174"/>
        <v>1</v>
      </c>
      <c r="O2778" s="15" t="b">
        <f t="shared" si="175"/>
        <v>1</v>
      </c>
    </row>
    <row r="2779" spans="3:15" s="15" customFormat="1" ht="13.75" x14ac:dyDescent="0.45">
      <c r="C2779" s="15">
        <v>2774</v>
      </c>
      <c r="D2779" s="15" t="s">
        <v>24266</v>
      </c>
      <c r="E2779" s="24" t="str">
        <f>Paid_Raw_Data!A2775</f>
        <v>CLM-2025-002774</v>
      </c>
      <c r="F2779" s="16" t="str">
        <f>Paid_Raw_Data!I2775</f>
        <v>2025-06-14</v>
      </c>
      <c r="G2779" s="16" t="str">
        <f>Paid_Raw_Data!J2775</f>
        <v>2025-07-11</v>
      </c>
      <c r="H2779" s="16" t="str">
        <f>Paid_Raw_Data!K2775</f>
        <v>2025-10-08</v>
      </c>
      <c r="I2779" s="15" t="str">
        <f>Paid_Raw_Data!C2775</f>
        <v>Motor Commercial</v>
      </c>
      <c r="J2779" s="17">
        <f>Paid_Raw_Data!Q2775</f>
        <v>907756.1</v>
      </c>
      <c r="K2779" s="25">
        <f>Paid_Raw_Data!V2775</f>
        <v>508733</v>
      </c>
      <c r="L2779" s="15" t="b">
        <f t="shared" si="172"/>
        <v>1</v>
      </c>
      <c r="M2779" s="15" t="b">
        <f t="shared" si="173"/>
        <v>1</v>
      </c>
      <c r="N2779" s="15" t="b">
        <f t="shared" si="174"/>
        <v>1</v>
      </c>
      <c r="O2779" s="15" t="b">
        <f t="shared" si="175"/>
        <v>1</v>
      </c>
    </row>
    <row r="2780" spans="3:15" s="15" customFormat="1" ht="13.75" x14ac:dyDescent="0.45">
      <c r="C2780" s="15">
        <v>2775</v>
      </c>
      <c r="D2780" s="15" t="s">
        <v>24266</v>
      </c>
      <c r="E2780" s="24" t="str">
        <f>Paid_Raw_Data!A2776</f>
        <v>CLM-2025-002775</v>
      </c>
      <c r="F2780" s="16" t="str">
        <f>Paid_Raw_Data!I2776</f>
        <v>2020-04-28</v>
      </c>
      <c r="G2780" s="16" t="str">
        <f>Paid_Raw_Data!J2776</f>
        <v>2020-05-23</v>
      </c>
      <c r="H2780" s="16" t="str">
        <f>Paid_Raw_Data!K2776</f>
        <v>2020-07-14</v>
      </c>
      <c r="I2780" s="15" t="str">
        <f>Paid_Raw_Data!C2776</f>
        <v>Medical</v>
      </c>
      <c r="J2780" s="17">
        <f>Paid_Raw_Data!Q2776</f>
        <v>380829.23</v>
      </c>
      <c r="K2780" s="25">
        <f>Paid_Raw_Data!V2776</f>
        <v>308877.74</v>
      </c>
      <c r="L2780" s="15" t="b">
        <f t="shared" si="172"/>
        <v>1</v>
      </c>
      <c r="M2780" s="15" t="b">
        <f t="shared" si="173"/>
        <v>1</v>
      </c>
      <c r="N2780" s="15" t="b">
        <f t="shared" si="174"/>
        <v>1</v>
      </c>
      <c r="O2780" s="15" t="b">
        <f t="shared" si="175"/>
        <v>1</v>
      </c>
    </row>
    <row r="2781" spans="3:15" s="15" customFormat="1" ht="13.75" x14ac:dyDescent="0.45">
      <c r="C2781" s="15">
        <v>2776</v>
      </c>
      <c r="D2781" s="15" t="s">
        <v>24266</v>
      </c>
      <c r="E2781" s="24" t="str">
        <f>Paid_Raw_Data!A2777</f>
        <v>CLM-2025-002776</v>
      </c>
      <c r="F2781" s="16" t="str">
        <f>Paid_Raw_Data!I2777</f>
        <v>2022-07-10</v>
      </c>
      <c r="G2781" s="16" t="str">
        <f>Paid_Raw_Data!J2777</f>
        <v>2022-07-21</v>
      </c>
      <c r="H2781" s="16" t="str">
        <f>Paid_Raw_Data!K2777</f>
        <v>2023-02-28</v>
      </c>
      <c r="I2781" s="15" t="str">
        <f>Paid_Raw_Data!C2777</f>
        <v>Personal Accident</v>
      </c>
      <c r="J2781" s="17">
        <f>Paid_Raw_Data!Q2777</f>
        <v>1113259.54</v>
      </c>
      <c r="K2781" s="25">
        <f>Paid_Raw_Data!V2777</f>
        <v>877280.78</v>
      </c>
      <c r="L2781" s="15" t="b">
        <f t="shared" si="172"/>
        <v>1</v>
      </c>
      <c r="M2781" s="15" t="b">
        <f t="shared" si="173"/>
        <v>1</v>
      </c>
      <c r="N2781" s="15" t="b">
        <f t="shared" si="174"/>
        <v>1</v>
      </c>
      <c r="O2781" s="15" t="b">
        <f t="shared" si="175"/>
        <v>1</v>
      </c>
    </row>
    <row r="2782" spans="3:15" s="15" customFormat="1" ht="13.75" x14ac:dyDescent="0.45">
      <c r="C2782" s="15">
        <v>2777</v>
      </c>
      <c r="D2782" s="15" t="s">
        <v>24266</v>
      </c>
      <c r="E2782" s="24" t="str">
        <f>Paid_Raw_Data!A2778</f>
        <v>CLM-2025-002777</v>
      </c>
      <c r="F2782" s="16" t="str">
        <f>Paid_Raw_Data!I2778</f>
        <v>2022-10-09</v>
      </c>
      <c r="G2782" s="16" t="str">
        <f>Paid_Raw_Data!J2778</f>
        <v>2022-10-13</v>
      </c>
      <c r="H2782" s="16" t="str">
        <f>Paid_Raw_Data!K2778</f>
        <v>2023-05-14</v>
      </c>
      <c r="I2782" s="15" t="str">
        <f>Paid_Raw_Data!C2778</f>
        <v>Motor Private</v>
      </c>
      <c r="J2782" s="17">
        <f>Paid_Raw_Data!Q2778</f>
        <v>614325.82999999996</v>
      </c>
      <c r="K2782" s="25">
        <f>Paid_Raw_Data!V2778</f>
        <v>404798.73</v>
      </c>
      <c r="L2782" s="15" t="b">
        <f t="shared" si="172"/>
        <v>1</v>
      </c>
      <c r="M2782" s="15" t="b">
        <f t="shared" si="173"/>
        <v>1</v>
      </c>
      <c r="N2782" s="15" t="b">
        <f t="shared" si="174"/>
        <v>1</v>
      </c>
      <c r="O2782" s="15" t="b">
        <f t="shared" si="175"/>
        <v>1</v>
      </c>
    </row>
    <row r="2783" spans="3:15" s="15" customFormat="1" ht="13.75" x14ac:dyDescent="0.45">
      <c r="C2783" s="15">
        <v>2778</v>
      </c>
      <c r="D2783" s="15" t="s">
        <v>24266</v>
      </c>
      <c r="E2783" s="24" t="str">
        <f>Paid_Raw_Data!A2779</f>
        <v>CLM-2025-002778</v>
      </c>
      <c r="F2783" s="16" t="str">
        <f>Paid_Raw_Data!I2779</f>
        <v>2019-05-28</v>
      </c>
      <c r="G2783" s="16" t="str">
        <f>Paid_Raw_Data!J2779</f>
        <v>2019-06-22</v>
      </c>
      <c r="H2783" s="16" t="str">
        <f>Paid_Raw_Data!K2779</f>
        <v>2019-09-24</v>
      </c>
      <c r="I2783" s="15" t="str">
        <f>Paid_Raw_Data!C2779</f>
        <v>Personal Accident</v>
      </c>
      <c r="J2783" s="17">
        <f>Paid_Raw_Data!Q2779</f>
        <v>3415943.07</v>
      </c>
      <c r="K2783" s="25">
        <f>Paid_Raw_Data!V2779</f>
        <v>2525363.81</v>
      </c>
      <c r="L2783" s="15" t="b">
        <f t="shared" si="172"/>
        <v>1</v>
      </c>
      <c r="M2783" s="15" t="b">
        <f t="shared" si="173"/>
        <v>1</v>
      </c>
      <c r="N2783" s="15" t="b">
        <f t="shared" si="174"/>
        <v>1</v>
      </c>
      <c r="O2783" s="15" t="b">
        <f t="shared" si="175"/>
        <v>1</v>
      </c>
    </row>
    <row r="2784" spans="3:15" s="15" customFormat="1" ht="13.75" x14ac:dyDescent="0.45">
      <c r="C2784" s="15">
        <v>2779</v>
      </c>
      <c r="D2784" s="15" t="s">
        <v>24266</v>
      </c>
      <c r="E2784" s="24" t="str">
        <f>Paid_Raw_Data!A2780</f>
        <v>CLM-2025-002779</v>
      </c>
      <c r="F2784" s="16" t="str">
        <f>Paid_Raw_Data!I2780</f>
        <v>2025-04-18</v>
      </c>
      <c r="G2784" s="16" t="str">
        <f>Paid_Raw_Data!J2780</f>
        <v>2025-04-19</v>
      </c>
      <c r="H2784" s="16" t="str">
        <f>Paid_Raw_Data!K2780</f>
        <v>2025-05-01</v>
      </c>
      <c r="I2784" s="15" t="str">
        <f>Paid_Raw_Data!C2780</f>
        <v>Fire Industrial</v>
      </c>
      <c r="J2784" s="17">
        <f>Paid_Raw_Data!Q2780</f>
        <v>192460145.30000001</v>
      </c>
      <c r="K2784" s="25">
        <f>Paid_Raw_Data!V2780</f>
        <v>87069612.079999998</v>
      </c>
      <c r="L2784" s="15" t="b">
        <f t="shared" si="172"/>
        <v>1</v>
      </c>
      <c r="M2784" s="15" t="b">
        <f t="shared" si="173"/>
        <v>1</v>
      </c>
      <c r="N2784" s="15" t="b">
        <f t="shared" si="174"/>
        <v>1</v>
      </c>
      <c r="O2784" s="15" t="b">
        <f t="shared" si="175"/>
        <v>1</v>
      </c>
    </row>
    <row r="2785" spans="3:15" s="15" customFormat="1" ht="13.75" x14ac:dyDescent="0.45">
      <c r="C2785" s="15">
        <v>2780</v>
      </c>
      <c r="D2785" s="15" t="s">
        <v>24266</v>
      </c>
      <c r="E2785" s="24" t="str">
        <f>Paid_Raw_Data!A2781</f>
        <v>CLM-2025-002780</v>
      </c>
      <c r="F2785" s="16" t="str">
        <f>Paid_Raw_Data!I2781</f>
        <v>2019-03-25</v>
      </c>
      <c r="G2785" s="16" t="str">
        <f>Paid_Raw_Data!J2781</f>
        <v>2019-03-27</v>
      </c>
      <c r="H2785" s="16" t="str">
        <f>Paid_Raw_Data!K2781</f>
        <v>2019-10-29</v>
      </c>
      <c r="I2785" s="15" t="str">
        <f>Paid_Raw_Data!C2781</f>
        <v>Liability</v>
      </c>
      <c r="J2785" s="17">
        <f>Paid_Raw_Data!Q2781</f>
        <v>61864160.939999998</v>
      </c>
      <c r="K2785" s="25">
        <f>Paid_Raw_Data!V2781</f>
        <v>36986750.630000003</v>
      </c>
      <c r="L2785" s="15" t="b">
        <f t="shared" si="172"/>
        <v>1</v>
      </c>
      <c r="M2785" s="15" t="b">
        <f t="shared" si="173"/>
        <v>1</v>
      </c>
      <c r="N2785" s="15" t="b">
        <f t="shared" si="174"/>
        <v>1</v>
      </c>
      <c r="O2785" s="15" t="b">
        <f t="shared" si="175"/>
        <v>1</v>
      </c>
    </row>
    <row r="2786" spans="3:15" s="15" customFormat="1" ht="13.75" x14ac:dyDescent="0.45">
      <c r="C2786" s="15">
        <v>2781</v>
      </c>
      <c r="D2786" s="15" t="s">
        <v>24266</v>
      </c>
      <c r="E2786" s="24" t="str">
        <f>Paid_Raw_Data!A2782</f>
        <v>CLM-2025-002781</v>
      </c>
      <c r="F2786" s="16" t="str">
        <f>Paid_Raw_Data!I2782</f>
        <v>2022-05-31</v>
      </c>
      <c r="G2786" s="16" t="str">
        <f>Paid_Raw_Data!J2782</f>
        <v>2022-06-30</v>
      </c>
      <c r="H2786" s="16" t="str">
        <f>Paid_Raw_Data!K2782</f>
        <v>2022-11-05</v>
      </c>
      <c r="I2786" s="15" t="str">
        <f>Paid_Raw_Data!C2782</f>
        <v>Motor Commercial</v>
      </c>
      <c r="J2786" s="17">
        <f>Paid_Raw_Data!Q2782</f>
        <v>2238694.7400000002</v>
      </c>
      <c r="K2786" s="25">
        <f>Paid_Raw_Data!V2782</f>
        <v>1777657.53</v>
      </c>
      <c r="L2786" s="15" t="b">
        <f t="shared" si="172"/>
        <v>1</v>
      </c>
      <c r="M2786" s="15" t="b">
        <f t="shared" si="173"/>
        <v>1</v>
      </c>
      <c r="N2786" s="15" t="b">
        <f t="shared" si="174"/>
        <v>1</v>
      </c>
      <c r="O2786" s="15" t="b">
        <f t="shared" si="175"/>
        <v>1</v>
      </c>
    </row>
    <row r="2787" spans="3:15" s="15" customFormat="1" ht="13.75" x14ac:dyDescent="0.45">
      <c r="C2787" s="15">
        <v>2782</v>
      </c>
      <c r="D2787" s="15" t="s">
        <v>24266</v>
      </c>
      <c r="E2787" s="24" t="str">
        <f>Paid_Raw_Data!A2783</f>
        <v>CLM-2025-002782</v>
      </c>
      <c r="F2787" s="16" t="str">
        <f>Paid_Raw_Data!I2783</f>
        <v>2022-04-28</v>
      </c>
      <c r="G2787" s="16" t="str">
        <f>Paid_Raw_Data!J2783</f>
        <v>2022-05-02</v>
      </c>
      <c r="H2787" s="16" t="str">
        <f>Paid_Raw_Data!K2783</f>
        <v>2022-06-16</v>
      </c>
      <c r="I2787" s="15" t="str">
        <f>Paid_Raw_Data!C2783</f>
        <v>Medical</v>
      </c>
      <c r="J2787" s="17">
        <f>Paid_Raw_Data!Q2783</f>
        <v>265548.15999999997</v>
      </c>
      <c r="K2787" s="25">
        <f>Paid_Raw_Data!V2783</f>
        <v>202011.29</v>
      </c>
      <c r="L2787" s="15" t="b">
        <f t="shared" si="172"/>
        <v>1</v>
      </c>
      <c r="M2787" s="15" t="b">
        <f t="shared" si="173"/>
        <v>1</v>
      </c>
      <c r="N2787" s="15" t="b">
        <f t="shared" si="174"/>
        <v>1</v>
      </c>
      <c r="O2787" s="15" t="b">
        <f t="shared" si="175"/>
        <v>1</v>
      </c>
    </row>
    <row r="2788" spans="3:15" s="15" customFormat="1" ht="13.75" x14ac:dyDescent="0.45">
      <c r="C2788" s="15">
        <v>2783</v>
      </c>
      <c r="D2788" s="15" t="s">
        <v>24266</v>
      </c>
      <c r="E2788" s="24" t="str">
        <f>Paid_Raw_Data!A2784</f>
        <v>CLM-2025-002783</v>
      </c>
      <c r="F2788" s="16" t="str">
        <f>Paid_Raw_Data!I2784</f>
        <v>2023-08-06</v>
      </c>
      <c r="G2788" s="16" t="str">
        <f>Paid_Raw_Data!J2784</f>
        <v>2023-08-22</v>
      </c>
      <c r="H2788" s="16" t="str">
        <f>Paid_Raw_Data!K2784</f>
        <v>2023-10-24</v>
      </c>
      <c r="I2788" s="15" t="str">
        <f>Paid_Raw_Data!C2784</f>
        <v>Medical</v>
      </c>
      <c r="J2788" s="17">
        <f>Paid_Raw_Data!Q2784</f>
        <v>202071.71</v>
      </c>
      <c r="K2788" s="25">
        <f>Paid_Raw_Data!V2784</f>
        <v>142849.70000000001</v>
      </c>
      <c r="L2788" s="15" t="b">
        <f t="shared" si="172"/>
        <v>1</v>
      </c>
      <c r="M2788" s="15" t="b">
        <f t="shared" si="173"/>
        <v>1</v>
      </c>
      <c r="N2788" s="15" t="b">
        <f t="shared" si="174"/>
        <v>1</v>
      </c>
      <c r="O2788" s="15" t="b">
        <f t="shared" si="175"/>
        <v>1</v>
      </c>
    </row>
    <row r="2789" spans="3:15" s="15" customFormat="1" ht="13.75" x14ac:dyDescent="0.45">
      <c r="C2789" s="15">
        <v>2784</v>
      </c>
      <c r="D2789" s="15" t="s">
        <v>24266</v>
      </c>
      <c r="E2789" s="24" t="str">
        <f>Paid_Raw_Data!A2785</f>
        <v>CLM-2025-002784</v>
      </c>
      <c r="F2789" s="16" t="str">
        <f>Paid_Raw_Data!I2785</f>
        <v>2020-09-06</v>
      </c>
      <c r="G2789" s="16" t="str">
        <f>Paid_Raw_Data!J2785</f>
        <v>2020-10-03</v>
      </c>
      <c r="H2789" s="16" t="str">
        <f>Paid_Raw_Data!K2785</f>
        <v>2020-10-29</v>
      </c>
      <c r="I2789" s="15" t="str">
        <f>Paid_Raw_Data!C2785</f>
        <v>Engineering</v>
      </c>
      <c r="J2789" s="17">
        <f>Paid_Raw_Data!Q2785</f>
        <v>249855303.43000001</v>
      </c>
      <c r="K2789" s="25">
        <f>Paid_Raw_Data!V2785</f>
        <v>132542415.64</v>
      </c>
      <c r="L2789" s="15" t="b">
        <f t="shared" si="172"/>
        <v>1</v>
      </c>
      <c r="M2789" s="15" t="b">
        <f t="shared" si="173"/>
        <v>1</v>
      </c>
      <c r="N2789" s="15" t="b">
        <f t="shared" si="174"/>
        <v>1</v>
      </c>
      <c r="O2789" s="15" t="b">
        <f t="shared" si="175"/>
        <v>1</v>
      </c>
    </row>
    <row r="2790" spans="3:15" s="15" customFormat="1" ht="13.75" x14ac:dyDescent="0.45">
      <c r="C2790" s="15">
        <v>2785</v>
      </c>
      <c r="D2790" s="15" t="s">
        <v>24266</v>
      </c>
      <c r="E2790" s="24" t="str">
        <f>Paid_Raw_Data!A2786</f>
        <v>CLM-2025-002785</v>
      </c>
      <c r="F2790" s="16" t="str">
        <f>Paid_Raw_Data!I2786</f>
        <v>2018-09-02</v>
      </c>
      <c r="G2790" s="16" t="str">
        <f>Paid_Raw_Data!J2786</f>
        <v>2018-09-08</v>
      </c>
      <c r="H2790" s="16" t="str">
        <f>Paid_Raw_Data!K2786</f>
        <v>2018-12-04</v>
      </c>
      <c r="I2790" s="15" t="str">
        <f>Paid_Raw_Data!C2786</f>
        <v>Motor Commercial</v>
      </c>
      <c r="J2790" s="17">
        <f>Paid_Raw_Data!Q2786</f>
        <v>876664.34</v>
      </c>
      <c r="K2790" s="25">
        <f>Paid_Raw_Data!V2786</f>
        <v>590486.51</v>
      </c>
      <c r="L2790" s="15" t="b">
        <f t="shared" si="172"/>
        <v>1</v>
      </c>
      <c r="M2790" s="15" t="b">
        <f t="shared" si="173"/>
        <v>1</v>
      </c>
      <c r="N2790" s="15" t="b">
        <f t="shared" si="174"/>
        <v>1</v>
      </c>
      <c r="O2790" s="15" t="b">
        <f t="shared" si="175"/>
        <v>1</v>
      </c>
    </row>
    <row r="2791" spans="3:15" s="15" customFormat="1" ht="13.75" x14ac:dyDescent="0.45">
      <c r="C2791" s="15">
        <v>2786</v>
      </c>
      <c r="D2791" s="15" t="s">
        <v>24266</v>
      </c>
      <c r="E2791" s="24" t="str">
        <f>Paid_Raw_Data!A2787</f>
        <v>CLM-2025-002786</v>
      </c>
      <c r="F2791" s="16" t="str">
        <f>Paid_Raw_Data!I2787</f>
        <v>2020-04-10</v>
      </c>
      <c r="G2791" s="16" t="str">
        <f>Paid_Raw_Data!J2787</f>
        <v>2020-04-23</v>
      </c>
      <c r="H2791" s="16" t="str">
        <f>Paid_Raw_Data!K2787</f>
        <v>2020-11-24</v>
      </c>
      <c r="I2791" s="15" t="str">
        <f>Paid_Raw_Data!C2787</f>
        <v>Engineering</v>
      </c>
      <c r="J2791" s="17">
        <f>Paid_Raw_Data!Q2787</f>
        <v>120369636.87</v>
      </c>
      <c r="K2791" s="25">
        <f>Paid_Raw_Data!V2787</f>
        <v>56444282.469999999</v>
      </c>
      <c r="L2791" s="15" t="b">
        <f t="shared" si="172"/>
        <v>1</v>
      </c>
      <c r="M2791" s="15" t="b">
        <f t="shared" si="173"/>
        <v>1</v>
      </c>
      <c r="N2791" s="15" t="b">
        <f t="shared" si="174"/>
        <v>1</v>
      </c>
      <c r="O2791" s="15" t="b">
        <f t="shared" si="175"/>
        <v>1</v>
      </c>
    </row>
    <row r="2792" spans="3:15" s="15" customFormat="1" ht="13.75" x14ac:dyDescent="0.45">
      <c r="C2792" s="15">
        <v>2787</v>
      </c>
      <c r="D2792" s="15" t="s">
        <v>24266</v>
      </c>
      <c r="E2792" s="24" t="str">
        <f>Paid_Raw_Data!A2788</f>
        <v>CLM-2025-002787</v>
      </c>
      <c r="F2792" s="16" t="str">
        <f>Paid_Raw_Data!I2788</f>
        <v>2023-06-02</v>
      </c>
      <c r="G2792" s="16" t="str">
        <f>Paid_Raw_Data!J2788</f>
        <v>2023-06-11</v>
      </c>
      <c r="H2792" s="16" t="str">
        <f>Paid_Raw_Data!K2788</f>
        <v>2023-07-15</v>
      </c>
      <c r="I2792" s="15" t="str">
        <f>Paid_Raw_Data!C2788</f>
        <v>WIBA</v>
      </c>
      <c r="J2792" s="17">
        <f>Paid_Raw_Data!Q2788</f>
        <v>5409427.4199999999</v>
      </c>
      <c r="K2792" s="25">
        <f>Paid_Raw_Data!V2788</f>
        <v>3487306.74</v>
      </c>
      <c r="L2792" s="15" t="b">
        <f t="shared" si="172"/>
        <v>1</v>
      </c>
      <c r="M2792" s="15" t="b">
        <f t="shared" si="173"/>
        <v>1</v>
      </c>
      <c r="N2792" s="15" t="b">
        <f t="shared" si="174"/>
        <v>1</v>
      </c>
      <c r="O2792" s="15" t="b">
        <f t="shared" si="175"/>
        <v>1</v>
      </c>
    </row>
    <row r="2793" spans="3:15" s="15" customFormat="1" ht="13.75" x14ac:dyDescent="0.45">
      <c r="C2793" s="15">
        <v>2788</v>
      </c>
      <c r="D2793" s="15" t="s">
        <v>24266</v>
      </c>
      <c r="E2793" s="24" t="str">
        <f>Paid_Raw_Data!A2789</f>
        <v>CLM-2025-002788</v>
      </c>
      <c r="F2793" s="16" t="str">
        <f>Paid_Raw_Data!I2789</f>
        <v>2022-11-11</v>
      </c>
      <c r="G2793" s="16" t="str">
        <f>Paid_Raw_Data!J2789</f>
        <v>2022-12-04</v>
      </c>
      <c r="H2793" s="16" t="str">
        <f>Paid_Raw_Data!K2789</f>
        <v>2023-04-24</v>
      </c>
      <c r="I2793" s="15" t="str">
        <f>Paid_Raw_Data!C2789</f>
        <v>Liability</v>
      </c>
      <c r="J2793" s="17">
        <f>Paid_Raw_Data!Q2789</f>
        <v>51277828.450000003</v>
      </c>
      <c r="K2793" s="25">
        <f>Paid_Raw_Data!V2789</f>
        <v>33723111.259999998</v>
      </c>
      <c r="L2793" s="15" t="b">
        <f t="shared" si="172"/>
        <v>1</v>
      </c>
      <c r="M2793" s="15" t="b">
        <f t="shared" si="173"/>
        <v>1</v>
      </c>
      <c r="N2793" s="15" t="b">
        <f t="shared" si="174"/>
        <v>1</v>
      </c>
      <c r="O2793" s="15" t="b">
        <f t="shared" si="175"/>
        <v>1</v>
      </c>
    </row>
    <row r="2794" spans="3:15" s="15" customFormat="1" ht="13.75" x14ac:dyDescent="0.45">
      <c r="C2794" s="15">
        <v>2789</v>
      </c>
      <c r="D2794" s="15" t="s">
        <v>24266</v>
      </c>
      <c r="E2794" s="24" t="str">
        <f>Paid_Raw_Data!A2790</f>
        <v>CLM-2025-002789</v>
      </c>
      <c r="F2794" s="16" t="str">
        <f>Paid_Raw_Data!I2790</f>
        <v>2020-09-11</v>
      </c>
      <c r="G2794" s="16" t="str">
        <f>Paid_Raw_Data!J2790</f>
        <v>2020-10-05</v>
      </c>
      <c r="H2794" s="16" t="str">
        <f>Paid_Raw_Data!K2790</f>
        <v>2020-11-09</v>
      </c>
      <c r="I2794" s="15" t="str">
        <f>Paid_Raw_Data!C2790</f>
        <v>Medical</v>
      </c>
      <c r="J2794" s="17">
        <f>Paid_Raw_Data!Q2790</f>
        <v>13724.54</v>
      </c>
      <c r="K2794" s="25">
        <f>Paid_Raw_Data!V2790</f>
        <v>11038.45</v>
      </c>
      <c r="L2794" s="15" t="b">
        <f t="shared" si="172"/>
        <v>1</v>
      </c>
      <c r="M2794" s="15" t="b">
        <f t="shared" si="173"/>
        <v>1</v>
      </c>
      <c r="N2794" s="15" t="b">
        <f t="shared" si="174"/>
        <v>1</v>
      </c>
      <c r="O2794" s="15" t="b">
        <f t="shared" si="175"/>
        <v>1</v>
      </c>
    </row>
    <row r="2795" spans="3:15" s="15" customFormat="1" ht="13.75" x14ac:dyDescent="0.45">
      <c r="C2795" s="15">
        <v>2790</v>
      </c>
      <c r="D2795" s="15" t="s">
        <v>24266</v>
      </c>
      <c r="E2795" s="24" t="str">
        <f>Paid_Raw_Data!A2791</f>
        <v>CLM-2025-002790</v>
      </c>
      <c r="F2795" s="16" t="str">
        <f>Paid_Raw_Data!I2791</f>
        <v>2025-06-01</v>
      </c>
      <c r="G2795" s="16" t="str">
        <f>Paid_Raw_Data!J2791</f>
        <v>2025-07-01</v>
      </c>
      <c r="H2795" s="16" t="str">
        <f>Paid_Raw_Data!K2791</f>
        <v>2025-10-02</v>
      </c>
      <c r="I2795" s="15" t="str">
        <f>Paid_Raw_Data!C2791</f>
        <v>Fire Industrial</v>
      </c>
      <c r="J2795" s="17">
        <f>Paid_Raw_Data!Q2791</f>
        <v>162209735.87</v>
      </c>
      <c r="K2795" s="25">
        <f>Paid_Raw_Data!V2791</f>
        <v>75269665.349999994</v>
      </c>
      <c r="L2795" s="15" t="b">
        <f t="shared" si="172"/>
        <v>1</v>
      </c>
      <c r="M2795" s="15" t="b">
        <f t="shared" si="173"/>
        <v>1</v>
      </c>
      <c r="N2795" s="15" t="b">
        <f t="shared" si="174"/>
        <v>1</v>
      </c>
      <c r="O2795" s="15" t="b">
        <f t="shared" si="175"/>
        <v>1</v>
      </c>
    </row>
    <row r="2796" spans="3:15" s="15" customFormat="1" ht="13.75" x14ac:dyDescent="0.45">
      <c r="C2796" s="15">
        <v>2791</v>
      </c>
      <c r="D2796" s="15" t="s">
        <v>24266</v>
      </c>
      <c r="E2796" s="24" t="str">
        <f>Paid_Raw_Data!A2792</f>
        <v>CLM-2025-002791</v>
      </c>
      <c r="F2796" s="16" t="str">
        <f>Paid_Raw_Data!I2792</f>
        <v>2026-03-14</v>
      </c>
      <c r="G2796" s="16" t="str">
        <f>Paid_Raw_Data!J2792</f>
        <v>2026-03-15</v>
      </c>
      <c r="H2796" s="16" t="str">
        <f>Paid_Raw_Data!K2792</f>
        <v>2026-05-17</v>
      </c>
      <c r="I2796" s="15" t="str">
        <f>Paid_Raw_Data!C2792</f>
        <v>Engineering</v>
      </c>
      <c r="J2796" s="17">
        <f>Paid_Raw_Data!Q2792</f>
        <v>16920140.379999999</v>
      </c>
      <c r="K2796" s="25">
        <f>Paid_Raw_Data!V2792</f>
        <v>8037060.1500000004</v>
      </c>
      <c r="L2796" s="15" t="b">
        <f t="shared" si="172"/>
        <v>1</v>
      </c>
      <c r="M2796" s="15" t="b">
        <f t="shared" si="173"/>
        <v>1</v>
      </c>
      <c r="N2796" s="15" t="b">
        <f t="shared" si="174"/>
        <v>1</v>
      </c>
      <c r="O2796" s="15" t="b">
        <f t="shared" si="175"/>
        <v>1</v>
      </c>
    </row>
    <row r="2797" spans="3:15" s="15" customFormat="1" ht="13.75" x14ac:dyDescent="0.45">
      <c r="C2797" s="15">
        <v>2792</v>
      </c>
      <c r="D2797" s="15" t="s">
        <v>24266</v>
      </c>
      <c r="E2797" s="24" t="str">
        <f>Paid_Raw_Data!A2793</f>
        <v>CLM-2025-002792</v>
      </c>
      <c r="F2797" s="16" t="str">
        <f>Paid_Raw_Data!I2793</f>
        <v>2019-01-23</v>
      </c>
      <c r="G2797" s="16" t="str">
        <f>Paid_Raw_Data!J2793</f>
        <v>2019-01-25</v>
      </c>
      <c r="H2797" s="16" t="str">
        <f>Paid_Raw_Data!K2793</f>
        <v>2019-08-18</v>
      </c>
      <c r="I2797" s="15" t="str">
        <f>Paid_Raw_Data!C2793</f>
        <v>Medical</v>
      </c>
      <c r="J2797" s="17">
        <f>Paid_Raw_Data!Q2793</f>
        <v>108478.23</v>
      </c>
      <c r="K2797" s="25">
        <f>Paid_Raw_Data!V2793</f>
        <v>77271.39</v>
      </c>
      <c r="L2797" s="15" t="b">
        <f t="shared" si="172"/>
        <v>1</v>
      </c>
      <c r="M2797" s="15" t="b">
        <f t="shared" si="173"/>
        <v>1</v>
      </c>
      <c r="N2797" s="15" t="b">
        <f t="shared" si="174"/>
        <v>1</v>
      </c>
      <c r="O2797" s="15" t="b">
        <f t="shared" si="175"/>
        <v>1</v>
      </c>
    </row>
    <row r="2798" spans="3:15" s="15" customFormat="1" ht="13.75" x14ac:dyDescent="0.45">
      <c r="C2798" s="15">
        <v>2793</v>
      </c>
      <c r="D2798" s="15" t="s">
        <v>24266</v>
      </c>
      <c r="E2798" s="24" t="str">
        <f>Paid_Raw_Data!A2794</f>
        <v>CLM-2025-002793</v>
      </c>
      <c r="F2798" s="16" t="str">
        <f>Paid_Raw_Data!I2794</f>
        <v>2019-06-06</v>
      </c>
      <c r="G2798" s="16" t="str">
        <f>Paid_Raw_Data!J2794</f>
        <v>2019-06-09</v>
      </c>
      <c r="H2798" s="16" t="str">
        <f>Paid_Raw_Data!K2794</f>
        <v>2019-12-14</v>
      </c>
      <c r="I2798" s="15" t="str">
        <f>Paid_Raw_Data!C2794</f>
        <v>Motor Commercial</v>
      </c>
      <c r="J2798" s="17">
        <f>Paid_Raw_Data!Q2794</f>
        <v>301113.57</v>
      </c>
      <c r="K2798" s="25">
        <f>Paid_Raw_Data!V2794</f>
        <v>168218.44</v>
      </c>
      <c r="L2798" s="15" t="b">
        <f t="shared" si="172"/>
        <v>1</v>
      </c>
      <c r="M2798" s="15" t="b">
        <f t="shared" si="173"/>
        <v>1</v>
      </c>
      <c r="N2798" s="15" t="b">
        <f t="shared" si="174"/>
        <v>1</v>
      </c>
      <c r="O2798" s="15" t="b">
        <f t="shared" si="175"/>
        <v>1</v>
      </c>
    </row>
    <row r="2799" spans="3:15" s="15" customFormat="1" ht="13.75" x14ac:dyDescent="0.45">
      <c r="C2799" s="15">
        <v>2794</v>
      </c>
      <c r="D2799" s="15" t="s">
        <v>24266</v>
      </c>
      <c r="E2799" s="24" t="str">
        <f>Paid_Raw_Data!A2795</f>
        <v>CLM-2025-002794</v>
      </c>
      <c r="F2799" s="16" t="str">
        <f>Paid_Raw_Data!I2795</f>
        <v>2020-11-29</v>
      </c>
      <c r="G2799" s="16" t="str">
        <f>Paid_Raw_Data!J2795</f>
        <v>2020-12-09</v>
      </c>
      <c r="H2799" s="16" t="str">
        <f>Paid_Raw_Data!K2795</f>
        <v>2021-04-18</v>
      </c>
      <c r="I2799" s="15" t="str">
        <f>Paid_Raw_Data!C2795</f>
        <v>Personal Accident</v>
      </c>
      <c r="J2799" s="17">
        <f>Paid_Raw_Data!Q2795</f>
        <v>199988.6</v>
      </c>
      <c r="K2799" s="25">
        <f>Paid_Raw_Data!V2795</f>
        <v>133419.82999999999</v>
      </c>
      <c r="L2799" s="15" t="b">
        <f t="shared" si="172"/>
        <v>1</v>
      </c>
      <c r="M2799" s="15" t="b">
        <f t="shared" si="173"/>
        <v>1</v>
      </c>
      <c r="N2799" s="15" t="b">
        <f t="shared" si="174"/>
        <v>1</v>
      </c>
      <c r="O2799" s="15" t="b">
        <f t="shared" si="175"/>
        <v>1</v>
      </c>
    </row>
    <row r="2800" spans="3:15" s="15" customFormat="1" ht="13.75" x14ac:dyDescent="0.45">
      <c r="C2800" s="15">
        <v>2795</v>
      </c>
      <c r="D2800" s="15" t="s">
        <v>24266</v>
      </c>
      <c r="E2800" s="24" t="str">
        <f>Paid_Raw_Data!A2796</f>
        <v>CLM-2025-002795</v>
      </c>
      <c r="F2800" s="16" t="str">
        <f>Paid_Raw_Data!I2796</f>
        <v>2022-10-23</v>
      </c>
      <c r="G2800" s="16" t="str">
        <f>Paid_Raw_Data!J2796</f>
        <v>2022-11-05</v>
      </c>
      <c r="H2800" s="16" t="str">
        <f>Paid_Raw_Data!K2796</f>
        <v>2023-04-29</v>
      </c>
      <c r="I2800" s="15" t="str">
        <f>Paid_Raw_Data!C2796</f>
        <v>Medical</v>
      </c>
      <c r="J2800" s="17">
        <f>Paid_Raw_Data!Q2796</f>
        <v>1321773.23</v>
      </c>
      <c r="K2800" s="25">
        <f>Paid_Raw_Data!V2796</f>
        <v>1168175.82</v>
      </c>
      <c r="L2800" s="15" t="b">
        <f t="shared" si="172"/>
        <v>1</v>
      </c>
      <c r="M2800" s="15" t="b">
        <f t="shared" si="173"/>
        <v>1</v>
      </c>
      <c r="N2800" s="15" t="b">
        <f t="shared" si="174"/>
        <v>1</v>
      </c>
      <c r="O2800" s="15" t="b">
        <f t="shared" si="175"/>
        <v>1</v>
      </c>
    </row>
    <row r="2801" spans="3:15" s="15" customFormat="1" ht="13.75" x14ac:dyDescent="0.45">
      <c r="C2801" s="15">
        <v>2796</v>
      </c>
      <c r="D2801" s="15" t="s">
        <v>24266</v>
      </c>
      <c r="E2801" s="24" t="str">
        <f>Paid_Raw_Data!A2797</f>
        <v>CLM-2025-002796</v>
      </c>
      <c r="F2801" s="16" t="str">
        <f>Paid_Raw_Data!I2797</f>
        <v>2018-09-26</v>
      </c>
      <c r="G2801" s="16" t="str">
        <f>Paid_Raw_Data!J2797</f>
        <v>2018-10-09</v>
      </c>
      <c r="H2801" s="16" t="str">
        <f>Paid_Raw_Data!K2797</f>
        <v>2019-06-05</v>
      </c>
      <c r="I2801" s="15" t="str">
        <f>Paid_Raw_Data!C2797</f>
        <v>Fire Industrial</v>
      </c>
      <c r="J2801" s="17">
        <f>Paid_Raw_Data!Q2797</f>
        <v>91401203.239999995</v>
      </c>
      <c r="K2801" s="25">
        <f>Paid_Raw_Data!V2797</f>
        <v>67063542.549999997</v>
      </c>
      <c r="L2801" s="15" t="b">
        <f t="shared" si="172"/>
        <v>1</v>
      </c>
      <c r="M2801" s="15" t="b">
        <f t="shared" si="173"/>
        <v>1</v>
      </c>
      <c r="N2801" s="15" t="b">
        <f t="shared" si="174"/>
        <v>1</v>
      </c>
      <c r="O2801" s="15" t="b">
        <f t="shared" si="175"/>
        <v>1</v>
      </c>
    </row>
    <row r="2802" spans="3:15" s="15" customFormat="1" ht="13.75" x14ac:dyDescent="0.45">
      <c r="C2802" s="15">
        <v>2797</v>
      </c>
      <c r="D2802" s="15" t="s">
        <v>24266</v>
      </c>
      <c r="E2802" s="24" t="str">
        <f>Paid_Raw_Data!A2798</f>
        <v>CLM-2025-002797</v>
      </c>
      <c r="F2802" s="16" t="str">
        <f>Paid_Raw_Data!I2798</f>
        <v>2021-01-19</v>
      </c>
      <c r="G2802" s="16" t="str">
        <f>Paid_Raw_Data!J2798</f>
        <v>2021-02-02</v>
      </c>
      <c r="H2802" s="16" t="str">
        <f>Paid_Raw_Data!K2798</f>
        <v>2021-03-13</v>
      </c>
      <c r="I2802" s="15" t="str">
        <f>Paid_Raw_Data!C2798</f>
        <v>Motor Private</v>
      </c>
      <c r="J2802" s="17">
        <f>Paid_Raw_Data!Q2798</f>
        <v>384445.08</v>
      </c>
      <c r="K2802" s="25">
        <f>Paid_Raw_Data!V2798</f>
        <v>285861.11</v>
      </c>
      <c r="L2802" s="15" t="b">
        <f t="shared" si="172"/>
        <v>1</v>
      </c>
      <c r="M2802" s="15" t="b">
        <f t="shared" si="173"/>
        <v>1</v>
      </c>
      <c r="N2802" s="15" t="b">
        <f t="shared" si="174"/>
        <v>1</v>
      </c>
      <c r="O2802" s="15" t="b">
        <f t="shared" si="175"/>
        <v>1</v>
      </c>
    </row>
    <row r="2803" spans="3:15" s="15" customFormat="1" ht="13.75" x14ac:dyDescent="0.45">
      <c r="C2803" s="15">
        <v>2798</v>
      </c>
      <c r="D2803" s="15" t="s">
        <v>24266</v>
      </c>
      <c r="E2803" s="24" t="str">
        <f>Paid_Raw_Data!A2799</f>
        <v>CLM-2025-002798</v>
      </c>
      <c r="F2803" s="16" t="str">
        <f>Paid_Raw_Data!I2799</f>
        <v>2023-12-11</v>
      </c>
      <c r="G2803" s="16" t="str">
        <f>Paid_Raw_Data!J2799</f>
        <v>2023-12-21</v>
      </c>
      <c r="H2803" s="16" t="str">
        <f>Paid_Raw_Data!K2799</f>
        <v>2024-05-31</v>
      </c>
      <c r="I2803" s="15" t="str">
        <f>Paid_Raw_Data!C2799</f>
        <v>WIBA</v>
      </c>
      <c r="J2803" s="17">
        <f>Paid_Raw_Data!Q2799</f>
        <v>770107.69</v>
      </c>
      <c r="K2803" s="25">
        <f>Paid_Raw_Data!V2799</f>
        <v>552429.18000000005</v>
      </c>
      <c r="L2803" s="15" t="b">
        <f t="shared" si="172"/>
        <v>1</v>
      </c>
      <c r="M2803" s="15" t="b">
        <f t="shared" si="173"/>
        <v>1</v>
      </c>
      <c r="N2803" s="15" t="b">
        <f t="shared" si="174"/>
        <v>1</v>
      </c>
      <c r="O2803" s="15" t="b">
        <f t="shared" si="175"/>
        <v>1</v>
      </c>
    </row>
    <row r="2804" spans="3:15" s="15" customFormat="1" ht="13.75" x14ac:dyDescent="0.45">
      <c r="C2804" s="15">
        <v>2799</v>
      </c>
      <c r="D2804" s="15" t="s">
        <v>24266</v>
      </c>
      <c r="E2804" s="24" t="str">
        <f>Paid_Raw_Data!A2800</f>
        <v>CLM-2025-002799</v>
      </c>
      <c r="F2804" s="16" t="str">
        <f>Paid_Raw_Data!I2800</f>
        <v>2022-10-20</v>
      </c>
      <c r="G2804" s="16" t="str">
        <f>Paid_Raw_Data!J2800</f>
        <v>2022-11-12</v>
      </c>
      <c r="H2804" s="16" t="str">
        <f>Paid_Raw_Data!K2800</f>
        <v>2022-11-29</v>
      </c>
      <c r="I2804" s="15" t="str">
        <f>Paid_Raw_Data!C2800</f>
        <v>Motor Private</v>
      </c>
      <c r="J2804" s="17">
        <f>Paid_Raw_Data!Q2800</f>
        <v>85943.84</v>
      </c>
      <c r="K2804" s="25">
        <f>Paid_Raw_Data!V2800</f>
        <v>61560</v>
      </c>
      <c r="L2804" s="15" t="b">
        <f t="shared" si="172"/>
        <v>1</v>
      </c>
      <c r="M2804" s="15" t="b">
        <f t="shared" si="173"/>
        <v>1</v>
      </c>
      <c r="N2804" s="15" t="b">
        <f t="shared" si="174"/>
        <v>1</v>
      </c>
      <c r="O2804" s="15" t="b">
        <f t="shared" si="175"/>
        <v>1</v>
      </c>
    </row>
    <row r="2805" spans="3:15" s="15" customFormat="1" ht="13.75" x14ac:dyDescent="0.45">
      <c r="C2805" s="15">
        <v>2800</v>
      </c>
      <c r="D2805" s="15" t="s">
        <v>24266</v>
      </c>
      <c r="E2805" s="24" t="str">
        <f>Paid_Raw_Data!A2801</f>
        <v>CLM-2025-002800</v>
      </c>
      <c r="F2805" s="16" t="str">
        <f>Paid_Raw_Data!I2801</f>
        <v>2021-08-11</v>
      </c>
      <c r="G2805" s="16" t="str">
        <f>Paid_Raw_Data!J2801</f>
        <v>2021-09-02</v>
      </c>
      <c r="H2805" s="16" t="str">
        <f>Paid_Raw_Data!K2801</f>
        <v>2021-10-26</v>
      </c>
      <c r="I2805" s="15" t="str">
        <f>Paid_Raw_Data!C2801</f>
        <v>Fire Domestic</v>
      </c>
      <c r="J2805" s="17">
        <f>Paid_Raw_Data!Q2801</f>
        <v>10834877.15</v>
      </c>
      <c r="K2805" s="25">
        <f>Paid_Raw_Data!V2801</f>
        <v>8374972.3200000003</v>
      </c>
      <c r="L2805" s="15" t="b">
        <f t="shared" si="172"/>
        <v>1</v>
      </c>
      <c r="M2805" s="15" t="b">
        <f t="shared" si="173"/>
        <v>1</v>
      </c>
      <c r="N2805" s="15" t="b">
        <f t="shared" si="174"/>
        <v>1</v>
      </c>
      <c r="O2805" s="15" t="b">
        <f t="shared" si="175"/>
        <v>1</v>
      </c>
    </row>
    <row r="2806" spans="3:15" s="15" customFormat="1" ht="13.75" x14ac:dyDescent="0.45">
      <c r="C2806" s="15">
        <v>2801</v>
      </c>
      <c r="D2806" s="15" t="s">
        <v>24266</v>
      </c>
      <c r="E2806" s="24" t="str">
        <f>Paid_Raw_Data!A2802</f>
        <v>CLM-2025-002801</v>
      </c>
      <c r="F2806" s="16" t="str">
        <f>Paid_Raw_Data!I2802</f>
        <v>2023-05-22</v>
      </c>
      <c r="G2806" s="16" t="str">
        <f>Paid_Raw_Data!J2802</f>
        <v>2023-06-18</v>
      </c>
      <c r="H2806" s="16" t="str">
        <f>Paid_Raw_Data!K2802</f>
        <v>2023-12-16</v>
      </c>
      <c r="I2806" s="15" t="str">
        <f>Paid_Raw_Data!C2802</f>
        <v>Marine Cargo</v>
      </c>
      <c r="J2806" s="17">
        <f>Paid_Raw_Data!Q2802</f>
        <v>8200764.0499999998</v>
      </c>
      <c r="K2806" s="25">
        <f>Paid_Raw_Data!V2802</f>
        <v>6112566.8099999996</v>
      </c>
      <c r="L2806" s="15" t="b">
        <f t="shared" si="172"/>
        <v>1</v>
      </c>
      <c r="M2806" s="15" t="b">
        <f t="shared" si="173"/>
        <v>1</v>
      </c>
      <c r="N2806" s="15" t="b">
        <f t="shared" si="174"/>
        <v>1</v>
      </c>
      <c r="O2806" s="15" t="b">
        <f t="shared" si="175"/>
        <v>1</v>
      </c>
    </row>
    <row r="2807" spans="3:15" s="15" customFormat="1" ht="13.75" x14ac:dyDescent="0.45">
      <c r="C2807" s="15">
        <v>2802</v>
      </c>
      <c r="D2807" s="15" t="s">
        <v>24266</v>
      </c>
      <c r="E2807" s="24" t="str">
        <f>Paid_Raw_Data!A2803</f>
        <v>CLM-2025-002802</v>
      </c>
      <c r="F2807" s="16" t="str">
        <f>Paid_Raw_Data!I2803</f>
        <v>2024-04-02</v>
      </c>
      <c r="G2807" s="16" t="str">
        <f>Paid_Raw_Data!J2803</f>
        <v>2024-04-18</v>
      </c>
      <c r="H2807" s="16" t="str">
        <f>Paid_Raw_Data!K2803</f>
        <v>2024-08-20</v>
      </c>
      <c r="I2807" s="15" t="str">
        <f>Paid_Raw_Data!C2803</f>
        <v>WIBA</v>
      </c>
      <c r="J2807" s="17">
        <f>Paid_Raw_Data!Q2803</f>
        <v>16785427.449999999</v>
      </c>
      <c r="K2807" s="25">
        <f>Paid_Raw_Data!V2803</f>
        <v>9854381.6899999995</v>
      </c>
      <c r="L2807" s="15" t="b">
        <f t="shared" si="172"/>
        <v>1</v>
      </c>
      <c r="M2807" s="15" t="b">
        <f t="shared" si="173"/>
        <v>1</v>
      </c>
      <c r="N2807" s="15" t="b">
        <f t="shared" si="174"/>
        <v>1</v>
      </c>
      <c r="O2807" s="15" t="b">
        <f t="shared" si="175"/>
        <v>1</v>
      </c>
    </row>
    <row r="2808" spans="3:15" s="15" customFormat="1" ht="13.75" x14ac:dyDescent="0.45">
      <c r="C2808" s="15">
        <v>2803</v>
      </c>
      <c r="D2808" s="15" t="s">
        <v>24266</v>
      </c>
      <c r="E2808" s="24" t="str">
        <f>Paid_Raw_Data!A2804</f>
        <v>CLM-2025-002803</v>
      </c>
      <c r="F2808" s="16" t="str">
        <f>Paid_Raw_Data!I2804</f>
        <v>2019-01-09</v>
      </c>
      <c r="G2808" s="16" t="str">
        <f>Paid_Raw_Data!J2804</f>
        <v>2019-01-15</v>
      </c>
      <c r="H2808" s="16" t="str">
        <f>Paid_Raw_Data!K2804</f>
        <v>2019-03-27</v>
      </c>
      <c r="I2808" s="15" t="str">
        <f>Paid_Raw_Data!C2804</f>
        <v>Liability</v>
      </c>
      <c r="J2808" s="17">
        <f>Paid_Raw_Data!Q2804</f>
        <v>14237569.279999999</v>
      </c>
      <c r="K2808" s="25">
        <f>Paid_Raw_Data!V2804</f>
        <v>10447539.6</v>
      </c>
      <c r="L2808" s="15" t="b">
        <f t="shared" si="172"/>
        <v>1</v>
      </c>
      <c r="M2808" s="15" t="b">
        <f t="shared" si="173"/>
        <v>1</v>
      </c>
      <c r="N2808" s="15" t="b">
        <f t="shared" si="174"/>
        <v>1</v>
      </c>
      <c r="O2808" s="15" t="b">
        <f t="shared" si="175"/>
        <v>1</v>
      </c>
    </row>
    <row r="2809" spans="3:15" s="15" customFormat="1" ht="13.75" x14ac:dyDescent="0.45">
      <c r="C2809" s="15">
        <v>2804</v>
      </c>
      <c r="D2809" s="15" t="s">
        <v>24266</v>
      </c>
      <c r="E2809" s="24" t="str">
        <f>Paid_Raw_Data!A2805</f>
        <v>CLM-2025-002804</v>
      </c>
      <c r="F2809" s="16" t="str">
        <f>Paid_Raw_Data!I2805</f>
        <v>2019-07-04</v>
      </c>
      <c r="G2809" s="16" t="str">
        <f>Paid_Raw_Data!J2805</f>
        <v>2019-07-17</v>
      </c>
      <c r="H2809" s="16" t="str">
        <f>Paid_Raw_Data!K2805</f>
        <v>2019-11-08</v>
      </c>
      <c r="I2809" s="15" t="str">
        <f>Paid_Raw_Data!C2805</f>
        <v>Personal Accident</v>
      </c>
      <c r="J2809" s="17">
        <f>Paid_Raw_Data!Q2805</f>
        <v>345510.51</v>
      </c>
      <c r="K2809" s="25">
        <f>Paid_Raw_Data!V2805</f>
        <v>277852.88</v>
      </c>
      <c r="L2809" s="15" t="b">
        <f t="shared" si="172"/>
        <v>1</v>
      </c>
      <c r="M2809" s="15" t="b">
        <f t="shared" si="173"/>
        <v>1</v>
      </c>
      <c r="N2809" s="15" t="b">
        <f t="shared" si="174"/>
        <v>1</v>
      </c>
      <c r="O2809" s="15" t="b">
        <f t="shared" si="175"/>
        <v>1</v>
      </c>
    </row>
    <row r="2810" spans="3:15" s="15" customFormat="1" ht="13.75" x14ac:dyDescent="0.45">
      <c r="C2810" s="15">
        <v>2805</v>
      </c>
      <c r="D2810" s="15" t="s">
        <v>24266</v>
      </c>
      <c r="E2810" s="24" t="str">
        <f>Paid_Raw_Data!A2806</f>
        <v>CLM-2025-002805</v>
      </c>
      <c r="F2810" s="16" t="str">
        <f>Paid_Raw_Data!I2806</f>
        <v>2019-12-15</v>
      </c>
      <c r="G2810" s="16" t="str">
        <f>Paid_Raw_Data!J2806</f>
        <v>2019-12-27</v>
      </c>
      <c r="H2810" s="16" t="str">
        <f>Paid_Raw_Data!K2806</f>
        <v>2020-05-25</v>
      </c>
      <c r="I2810" s="15" t="str">
        <f>Paid_Raw_Data!C2806</f>
        <v>Marine Cargo</v>
      </c>
      <c r="J2810" s="17">
        <f>Paid_Raw_Data!Q2806</f>
        <v>4801652.3600000003</v>
      </c>
      <c r="K2810" s="25">
        <f>Paid_Raw_Data!V2806</f>
        <v>3487395.87</v>
      </c>
      <c r="L2810" s="15" t="b">
        <f t="shared" si="172"/>
        <v>1</v>
      </c>
      <c r="M2810" s="15" t="b">
        <f t="shared" si="173"/>
        <v>1</v>
      </c>
      <c r="N2810" s="15" t="b">
        <f t="shared" si="174"/>
        <v>1</v>
      </c>
      <c r="O2810" s="15" t="b">
        <f t="shared" si="175"/>
        <v>1</v>
      </c>
    </row>
    <row r="2811" spans="3:15" s="15" customFormat="1" ht="13.75" x14ac:dyDescent="0.45">
      <c r="C2811" s="15">
        <v>2806</v>
      </c>
      <c r="D2811" s="15" t="s">
        <v>24266</v>
      </c>
      <c r="E2811" s="24" t="str">
        <f>Paid_Raw_Data!A2807</f>
        <v>CLM-2025-002806</v>
      </c>
      <c r="F2811" s="16" t="str">
        <f>Paid_Raw_Data!I2807</f>
        <v>2019-03-15</v>
      </c>
      <c r="G2811" s="16" t="str">
        <f>Paid_Raw_Data!J2807</f>
        <v>2019-04-05</v>
      </c>
      <c r="H2811" s="16" t="str">
        <f>Paid_Raw_Data!K2807</f>
        <v>2019-05-26</v>
      </c>
      <c r="I2811" s="15" t="str">
        <f>Paid_Raw_Data!C2807</f>
        <v>Motor Commercial</v>
      </c>
      <c r="J2811" s="17">
        <f>Paid_Raw_Data!Q2807</f>
        <v>588205.56999999995</v>
      </c>
      <c r="K2811" s="25">
        <f>Paid_Raw_Data!V2807</f>
        <v>403749.86</v>
      </c>
      <c r="L2811" s="15" t="b">
        <f t="shared" si="172"/>
        <v>1</v>
      </c>
      <c r="M2811" s="15" t="b">
        <f t="shared" si="173"/>
        <v>1</v>
      </c>
      <c r="N2811" s="15" t="b">
        <f t="shared" si="174"/>
        <v>1</v>
      </c>
      <c r="O2811" s="15" t="b">
        <f t="shared" si="175"/>
        <v>1</v>
      </c>
    </row>
    <row r="2812" spans="3:15" s="15" customFormat="1" ht="13.75" x14ac:dyDescent="0.45">
      <c r="C2812" s="15">
        <v>2807</v>
      </c>
      <c r="D2812" s="15" t="s">
        <v>24266</v>
      </c>
      <c r="E2812" s="24" t="str">
        <f>Paid_Raw_Data!A2808</f>
        <v>CLM-2025-002807</v>
      </c>
      <c r="F2812" s="16" t="str">
        <f>Paid_Raw_Data!I2808</f>
        <v>2024-04-14</v>
      </c>
      <c r="G2812" s="16" t="str">
        <f>Paid_Raw_Data!J2808</f>
        <v>2024-04-18</v>
      </c>
      <c r="H2812" s="16" t="str">
        <f>Paid_Raw_Data!K2808</f>
        <v>2024-11-26</v>
      </c>
      <c r="I2812" s="15" t="str">
        <f>Paid_Raw_Data!C2808</f>
        <v>Engineering</v>
      </c>
      <c r="J2812" s="17">
        <f>Paid_Raw_Data!Q2808</f>
        <v>77641131.75</v>
      </c>
      <c r="K2812" s="25">
        <f>Paid_Raw_Data!V2808</f>
        <v>30140267.920000002</v>
      </c>
      <c r="L2812" s="15" t="b">
        <f t="shared" si="172"/>
        <v>1</v>
      </c>
      <c r="M2812" s="15" t="b">
        <f t="shared" si="173"/>
        <v>1</v>
      </c>
      <c r="N2812" s="15" t="b">
        <f t="shared" si="174"/>
        <v>1</v>
      </c>
      <c r="O2812" s="15" t="b">
        <f t="shared" si="175"/>
        <v>1</v>
      </c>
    </row>
    <row r="2813" spans="3:15" s="15" customFormat="1" ht="13.75" x14ac:dyDescent="0.45">
      <c r="C2813" s="15">
        <v>2808</v>
      </c>
      <c r="D2813" s="15" t="s">
        <v>24266</v>
      </c>
      <c r="E2813" s="24" t="str">
        <f>Paid_Raw_Data!A2809</f>
        <v>CLM-2025-002808</v>
      </c>
      <c r="F2813" s="16" t="str">
        <f>Paid_Raw_Data!I2809</f>
        <v>2026-04-06</v>
      </c>
      <c r="G2813" s="16" t="str">
        <f>Paid_Raw_Data!J2809</f>
        <v>2026-04-26</v>
      </c>
      <c r="H2813" s="16" t="str">
        <f>Paid_Raw_Data!K2809</f>
        <v>2026-10-17</v>
      </c>
      <c r="I2813" s="15" t="str">
        <f>Paid_Raw_Data!C2809</f>
        <v>Personal Accident</v>
      </c>
      <c r="J2813" s="17">
        <f>Paid_Raw_Data!Q2809</f>
        <v>1798631.28</v>
      </c>
      <c r="K2813" s="25">
        <f>Paid_Raw_Data!V2809</f>
        <v>1487957.54</v>
      </c>
      <c r="L2813" s="15" t="b">
        <f t="shared" si="172"/>
        <v>1</v>
      </c>
      <c r="M2813" s="15" t="b">
        <f t="shared" si="173"/>
        <v>1</v>
      </c>
      <c r="N2813" s="15" t="b">
        <f t="shared" si="174"/>
        <v>1</v>
      </c>
      <c r="O2813" s="15" t="b">
        <f t="shared" si="175"/>
        <v>1</v>
      </c>
    </row>
    <row r="2814" spans="3:15" s="15" customFormat="1" ht="13.75" x14ac:dyDescent="0.45">
      <c r="C2814" s="15">
        <v>2809</v>
      </c>
      <c r="D2814" s="15" t="s">
        <v>24266</v>
      </c>
      <c r="E2814" s="24" t="str">
        <f>Paid_Raw_Data!A2810</f>
        <v>CLM-2025-002809</v>
      </c>
      <c r="F2814" s="16" t="str">
        <f>Paid_Raw_Data!I2810</f>
        <v>2021-08-10</v>
      </c>
      <c r="G2814" s="16" t="str">
        <f>Paid_Raw_Data!J2810</f>
        <v>2021-08-20</v>
      </c>
      <c r="H2814" s="16" t="str">
        <f>Paid_Raw_Data!K2810</f>
        <v>2021-09-21</v>
      </c>
      <c r="I2814" s="15" t="str">
        <f>Paid_Raw_Data!C2810</f>
        <v>WIBA</v>
      </c>
      <c r="J2814" s="17">
        <f>Paid_Raw_Data!Q2810</f>
        <v>6358767.2699999996</v>
      </c>
      <c r="K2814" s="25">
        <f>Paid_Raw_Data!V2810</f>
        <v>3259251.53</v>
      </c>
      <c r="L2814" s="15" t="b">
        <f t="shared" si="172"/>
        <v>1</v>
      </c>
      <c r="M2814" s="15" t="b">
        <f t="shared" si="173"/>
        <v>1</v>
      </c>
      <c r="N2814" s="15" t="b">
        <f t="shared" si="174"/>
        <v>1</v>
      </c>
      <c r="O2814" s="15" t="b">
        <f t="shared" si="175"/>
        <v>1</v>
      </c>
    </row>
    <row r="2815" spans="3:15" s="15" customFormat="1" ht="13.75" x14ac:dyDescent="0.45">
      <c r="C2815" s="15">
        <v>2810</v>
      </c>
      <c r="D2815" s="15" t="s">
        <v>24266</v>
      </c>
      <c r="E2815" s="24" t="str">
        <f>Paid_Raw_Data!A2811</f>
        <v>CLM-2025-002810</v>
      </c>
      <c r="F2815" s="16" t="str">
        <f>Paid_Raw_Data!I2811</f>
        <v>2026-03-06</v>
      </c>
      <c r="G2815" s="16" t="str">
        <f>Paid_Raw_Data!J2811</f>
        <v>2026-04-02</v>
      </c>
      <c r="H2815" s="16" t="str">
        <f>Paid_Raw_Data!K2811</f>
        <v>2026-07-22</v>
      </c>
      <c r="I2815" s="15" t="str">
        <f>Paid_Raw_Data!C2811</f>
        <v>Motor Commercial</v>
      </c>
      <c r="J2815" s="17">
        <f>Paid_Raw_Data!Q2811</f>
        <v>480555.78</v>
      </c>
      <c r="K2815" s="25">
        <f>Paid_Raw_Data!V2811</f>
        <v>275104.02</v>
      </c>
      <c r="L2815" s="15" t="b">
        <f t="shared" si="172"/>
        <v>1</v>
      </c>
      <c r="M2815" s="15" t="b">
        <f t="shared" si="173"/>
        <v>1</v>
      </c>
      <c r="N2815" s="15" t="b">
        <f t="shared" si="174"/>
        <v>1</v>
      </c>
      <c r="O2815" s="15" t="b">
        <f t="shared" si="175"/>
        <v>1</v>
      </c>
    </row>
    <row r="2816" spans="3:15" s="15" customFormat="1" ht="13.75" x14ac:dyDescent="0.45">
      <c r="C2816" s="15">
        <v>2811</v>
      </c>
      <c r="D2816" s="15" t="s">
        <v>24266</v>
      </c>
      <c r="E2816" s="24" t="str">
        <f>Paid_Raw_Data!A2812</f>
        <v>CLM-2025-002811</v>
      </c>
      <c r="F2816" s="16" t="str">
        <f>Paid_Raw_Data!I2812</f>
        <v>2022-08-02</v>
      </c>
      <c r="G2816" s="16" t="str">
        <f>Paid_Raw_Data!J2812</f>
        <v>2022-08-18</v>
      </c>
      <c r="H2816" s="16" t="str">
        <f>Paid_Raw_Data!K2812</f>
        <v>2022-09-28</v>
      </c>
      <c r="I2816" s="15" t="str">
        <f>Paid_Raw_Data!C2812</f>
        <v>Personal Accident</v>
      </c>
      <c r="J2816" s="17">
        <f>Paid_Raw_Data!Q2812</f>
        <v>1252347.53</v>
      </c>
      <c r="K2816" s="25">
        <f>Paid_Raw_Data!V2812</f>
        <v>861714.61</v>
      </c>
      <c r="L2816" s="15" t="b">
        <f t="shared" si="172"/>
        <v>1</v>
      </c>
      <c r="M2816" s="15" t="b">
        <f t="shared" si="173"/>
        <v>1</v>
      </c>
      <c r="N2816" s="15" t="b">
        <f t="shared" si="174"/>
        <v>1</v>
      </c>
      <c r="O2816" s="15" t="b">
        <f t="shared" si="175"/>
        <v>1</v>
      </c>
    </row>
    <row r="2817" spans="3:15" s="15" customFormat="1" ht="13.75" x14ac:dyDescent="0.45">
      <c r="C2817" s="15">
        <v>2812</v>
      </c>
      <c r="D2817" s="15" t="s">
        <v>24266</v>
      </c>
      <c r="E2817" s="24" t="str">
        <f>Paid_Raw_Data!A2813</f>
        <v>CLM-2025-002812</v>
      </c>
      <c r="F2817" s="16" t="str">
        <f>Paid_Raw_Data!I2813</f>
        <v>2020-04-20</v>
      </c>
      <c r="G2817" s="16" t="str">
        <f>Paid_Raw_Data!J2813</f>
        <v>2020-05-08</v>
      </c>
      <c r="H2817" s="16" t="str">
        <f>Paid_Raw_Data!K2813</f>
        <v>2020-06-28</v>
      </c>
      <c r="I2817" s="15" t="str">
        <f>Paid_Raw_Data!C2813</f>
        <v>Personal Accident</v>
      </c>
      <c r="J2817" s="17">
        <f>Paid_Raw_Data!Q2813</f>
        <v>106585.23</v>
      </c>
      <c r="K2817" s="25">
        <f>Paid_Raw_Data!V2813</f>
        <v>82836.09</v>
      </c>
      <c r="L2817" s="15" t="b">
        <f t="shared" si="172"/>
        <v>1</v>
      </c>
      <c r="M2817" s="15" t="b">
        <f t="shared" si="173"/>
        <v>1</v>
      </c>
      <c r="N2817" s="15" t="b">
        <f t="shared" si="174"/>
        <v>1</v>
      </c>
      <c r="O2817" s="15" t="b">
        <f t="shared" si="175"/>
        <v>1</v>
      </c>
    </row>
    <row r="2818" spans="3:15" s="15" customFormat="1" ht="13.75" x14ac:dyDescent="0.45">
      <c r="C2818" s="15">
        <v>2813</v>
      </c>
      <c r="D2818" s="15" t="s">
        <v>24266</v>
      </c>
      <c r="E2818" s="24" t="str">
        <f>Paid_Raw_Data!A2814</f>
        <v>CLM-2025-002813</v>
      </c>
      <c r="F2818" s="16" t="str">
        <f>Paid_Raw_Data!I2814</f>
        <v>2025-01-08</v>
      </c>
      <c r="G2818" s="16" t="str">
        <f>Paid_Raw_Data!J2814</f>
        <v>2025-01-10</v>
      </c>
      <c r="H2818" s="16" t="str">
        <f>Paid_Raw_Data!K2814</f>
        <v>2025-02-10</v>
      </c>
      <c r="I2818" s="15" t="str">
        <f>Paid_Raw_Data!C2814</f>
        <v>Personal Accident</v>
      </c>
      <c r="J2818" s="17">
        <f>Paid_Raw_Data!Q2814</f>
        <v>1058719.1399999999</v>
      </c>
      <c r="K2818" s="25">
        <f>Paid_Raw_Data!V2814</f>
        <v>774555.84</v>
      </c>
      <c r="L2818" s="15" t="b">
        <f t="shared" si="172"/>
        <v>1</v>
      </c>
      <c r="M2818" s="15" t="b">
        <f t="shared" si="173"/>
        <v>1</v>
      </c>
      <c r="N2818" s="15" t="b">
        <f t="shared" si="174"/>
        <v>1</v>
      </c>
      <c r="O2818" s="15" t="b">
        <f t="shared" si="175"/>
        <v>1</v>
      </c>
    </row>
    <row r="2819" spans="3:15" s="15" customFormat="1" ht="13.75" x14ac:dyDescent="0.45">
      <c r="C2819" s="15">
        <v>2814</v>
      </c>
      <c r="D2819" s="15" t="s">
        <v>24266</v>
      </c>
      <c r="E2819" s="24" t="str">
        <f>Paid_Raw_Data!A2815</f>
        <v>CLM-2025-002814</v>
      </c>
      <c r="F2819" s="16" t="str">
        <f>Paid_Raw_Data!I2815</f>
        <v>2022-11-23</v>
      </c>
      <c r="G2819" s="16" t="str">
        <f>Paid_Raw_Data!J2815</f>
        <v>2022-12-14</v>
      </c>
      <c r="H2819" s="16" t="str">
        <f>Paid_Raw_Data!K2815</f>
        <v>2023-07-03</v>
      </c>
      <c r="I2819" s="15" t="str">
        <f>Paid_Raw_Data!C2815</f>
        <v>Medical</v>
      </c>
      <c r="J2819" s="17">
        <f>Paid_Raw_Data!Q2815</f>
        <v>233006.17</v>
      </c>
      <c r="K2819" s="25">
        <f>Paid_Raw_Data!V2815</f>
        <v>186113.87</v>
      </c>
      <c r="L2819" s="15" t="b">
        <f t="shared" si="172"/>
        <v>1</v>
      </c>
      <c r="M2819" s="15" t="b">
        <f t="shared" si="173"/>
        <v>1</v>
      </c>
      <c r="N2819" s="15" t="b">
        <f t="shared" si="174"/>
        <v>1</v>
      </c>
      <c r="O2819" s="15" t="b">
        <f t="shared" si="175"/>
        <v>1</v>
      </c>
    </row>
    <row r="2820" spans="3:15" s="15" customFormat="1" ht="13.75" x14ac:dyDescent="0.45">
      <c r="C2820" s="15">
        <v>2815</v>
      </c>
      <c r="D2820" s="15" t="s">
        <v>24266</v>
      </c>
      <c r="E2820" s="24" t="str">
        <f>Paid_Raw_Data!A2816</f>
        <v>CLM-2025-002815</v>
      </c>
      <c r="F2820" s="16" t="str">
        <f>Paid_Raw_Data!I2816</f>
        <v>2022-01-26</v>
      </c>
      <c r="G2820" s="16" t="str">
        <f>Paid_Raw_Data!J2816</f>
        <v>2022-02-17</v>
      </c>
      <c r="H2820" s="16" t="str">
        <f>Paid_Raw_Data!K2816</f>
        <v>2022-07-22</v>
      </c>
      <c r="I2820" s="15" t="str">
        <f>Paid_Raw_Data!C2816</f>
        <v>Motor Private</v>
      </c>
      <c r="J2820" s="17">
        <f>Paid_Raw_Data!Q2816</f>
        <v>390574.36</v>
      </c>
      <c r="K2820" s="25">
        <f>Paid_Raw_Data!V2816</f>
        <v>355790.26</v>
      </c>
      <c r="L2820" s="15" t="b">
        <f t="shared" si="172"/>
        <v>1</v>
      </c>
      <c r="M2820" s="15" t="b">
        <f t="shared" si="173"/>
        <v>1</v>
      </c>
      <c r="N2820" s="15" t="b">
        <f t="shared" si="174"/>
        <v>1</v>
      </c>
      <c r="O2820" s="15" t="b">
        <f t="shared" si="175"/>
        <v>1</v>
      </c>
    </row>
    <row r="2821" spans="3:15" s="15" customFormat="1" ht="13.75" x14ac:dyDescent="0.45">
      <c r="C2821" s="15">
        <v>2816</v>
      </c>
      <c r="D2821" s="15" t="s">
        <v>24266</v>
      </c>
      <c r="E2821" s="24" t="str">
        <f>Paid_Raw_Data!A2817</f>
        <v>CLM-2025-002816</v>
      </c>
      <c r="F2821" s="16" t="str">
        <f>Paid_Raw_Data!I2817</f>
        <v>2024-11-15</v>
      </c>
      <c r="G2821" s="16" t="str">
        <f>Paid_Raw_Data!J2817</f>
        <v>2024-11-24</v>
      </c>
      <c r="H2821" s="16" t="str">
        <f>Paid_Raw_Data!K2817</f>
        <v>2025-06-09</v>
      </c>
      <c r="I2821" s="15" t="str">
        <f>Paid_Raw_Data!C2817</f>
        <v>WIBA</v>
      </c>
      <c r="J2821" s="17">
        <f>Paid_Raw_Data!Q2817</f>
        <v>1373151.9</v>
      </c>
      <c r="K2821" s="25">
        <f>Paid_Raw_Data!V2817</f>
        <v>927444.91</v>
      </c>
      <c r="L2821" s="15" t="b">
        <f t="shared" si="172"/>
        <v>1</v>
      </c>
      <c r="M2821" s="15" t="b">
        <f t="shared" si="173"/>
        <v>1</v>
      </c>
      <c r="N2821" s="15" t="b">
        <f t="shared" si="174"/>
        <v>1</v>
      </c>
      <c r="O2821" s="15" t="b">
        <f t="shared" si="175"/>
        <v>1</v>
      </c>
    </row>
    <row r="2822" spans="3:15" s="15" customFormat="1" ht="13.75" x14ac:dyDescent="0.45">
      <c r="C2822" s="15">
        <v>2817</v>
      </c>
      <c r="D2822" s="15" t="s">
        <v>24266</v>
      </c>
      <c r="E2822" s="24" t="str">
        <f>Paid_Raw_Data!A2818</f>
        <v>CLM-2025-002817</v>
      </c>
      <c r="F2822" s="16" t="str">
        <f>Paid_Raw_Data!I2818</f>
        <v>2025-02-13</v>
      </c>
      <c r="G2822" s="16" t="str">
        <f>Paid_Raw_Data!J2818</f>
        <v>2025-03-10</v>
      </c>
      <c r="H2822" s="16" t="str">
        <f>Paid_Raw_Data!K2818</f>
        <v>2025-07-19</v>
      </c>
      <c r="I2822" s="15" t="str">
        <f>Paid_Raw_Data!C2818</f>
        <v>Medical</v>
      </c>
      <c r="J2822" s="17">
        <f>Paid_Raw_Data!Q2818</f>
        <v>363081.3</v>
      </c>
      <c r="K2822" s="25">
        <f>Paid_Raw_Data!V2818</f>
        <v>276879.78000000003</v>
      </c>
      <c r="L2822" s="15" t="b">
        <f t="shared" si="172"/>
        <v>1</v>
      </c>
      <c r="M2822" s="15" t="b">
        <f t="shared" si="173"/>
        <v>1</v>
      </c>
      <c r="N2822" s="15" t="b">
        <f t="shared" si="174"/>
        <v>1</v>
      </c>
      <c r="O2822" s="15" t="b">
        <f t="shared" si="175"/>
        <v>1</v>
      </c>
    </row>
    <row r="2823" spans="3:15" s="15" customFormat="1" ht="13.75" x14ac:dyDescent="0.45">
      <c r="C2823" s="15">
        <v>2818</v>
      </c>
      <c r="D2823" s="15" t="s">
        <v>24266</v>
      </c>
      <c r="E2823" s="24" t="str">
        <f>Paid_Raw_Data!A2819</f>
        <v>CLM-2025-002818</v>
      </c>
      <c r="F2823" s="16" t="str">
        <f>Paid_Raw_Data!I2819</f>
        <v>2024-08-26</v>
      </c>
      <c r="G2823" s="16" t="str">
        <f>Paid_Raw_Data!J2819</f>
        <v>2024-09-23</v>
      </c>
      <c r="H2823" s="16" t="str">
        <f>Paid_Raw_Data!K2819</f>
        <v>2025-05-08</v>
      </c>
      <c r="I2823" s="15" t="str">
        <f>Paid_Raw_Data!C2819</f>
        <v>Personal Accident</v>
      </c>
      <c r="J2823" s="17">
        <f>Paid_Raw_Data!Q2819</f>
        <v>2579511.19</v>
      </c>
      <c r="K2823" s="25">
        <f>Paid_Raw_Data!V2819</f>
        <v>1688894.29</v>
      </c>
      <c r="L2823" s="15" t="b">
        <f t="shared" ref="L2823:L2886" si="176">F2823&lt;=G2823</f>
        <v>1</v>
      </c>
      <c r="M2823" s="15" t="b">
        <f t="shared" ref="M2823:M2886" si="177">F2823&lt;=H2823</f>
        <v>1</v>
      </c>
      <c r="N2823" s="15" t="b">
        <f t="shared" ref="N2823:N2886" si="178">G2823&lt;=H2823</f>
        <v>1</v>
      </c>
      <c r="O2823" s="15" t="b">
        <f t="shared" ref="O2823:O2886" si="179">K2823&lt;=I2823</f>
        <v>1</v>
      </c>
    </row>
    <row r="2824" spans="3:15" s="15" customFormat="1" ht="13.75" x14ac:dyDescent="0.45">
      <c r="C2824" s="15">
        <v>2819</v>
      </c>
      <c r="D2824" s="15" t="s">
        <v>24266</v>
      </c>
      <c r="E2824" s="24" t="str">
        <f>Paid_Raw_Data!A2820</f>
        <v>CLM-2025-002819</v>
      </c>
      <c r="F2824" s="16" t="str">
        <f>Paid_Raw_Data!I2820</f>
        <v>2019-05-05</v>
      </c>
      <c r="G2824" s="16" t="str">
        <f>Paid_Raw_Data!J2820</f>
        <v>2019-05-05</v>
      </c>
      <c r="H2824" s="16" t="str">
        <f>Paid_Raw_Data!K2820</f>
        <v>2019-10-09</v>
      </c>
      <c r="I2824" s="15" t="str">
        <f>Paid_Raw_Data!C2820</f>
        <v>Marine Cargo</v>
      </c>
      <c r="J2824" s="17">
        <f>Paid_Raw_Data!Q2820</f>
        <v>4602362.22</v>
      </c>
      <c r="K2824" s="25">
        <f>Paid_Raw_Data!V2820</f>
        <v>2432307.4700000002</v>
      </c>
      <c r="L2824" s="15" t="b">
        <f t="shared" si="176"/>
        <v>1</v>
      </c>
      <c r="M2824" s="15" t="b">
        <f t="shared" si="177"/>
        <v>1</v>
      </c>
      <c r="N2824" s="15" t="b">
        <f t="shared" si="178"/>
        <v>1</v>
      </c>
      <c r="O2824" s="15" t="b">
        <f t="shared" si="179"/>
        <v>1</v>
      </c>
    </row>
    <row r="2825" spans="3:15" s="15" customFormat="1" ht="13.75" x14ac:dyDescent="0.45">
      <c r="C2825" s="15">
        <v>2820</v>
      </c>
      <c r="D2825" s="15" t="s">
        <v>24266</v>
      </c>
      <c r="E2825" s="24" t="str">
        <f>Paid_Raw_Data!A2821</f>
        <v>CLM-2025-002820</v>
      </c>
      <c r="F2825" s="16" t="str">
        <f>Paid_Raw_Data!I2821</f>
        <v>2018-09-28</v>
      </c>
      <c r="G2825" s="16" t="str">
        <f>Paid_Raw_Data!J2821</f>
        <v>2018-10-05</v>
      </c>
      <c r="H2825" s="16" t="str">
        <f>Paid_Raw_Data!K2821</f>
        <v>2018-10-28</v>
      </c>
      <c r="I2825" s="15" t="str">
        <f>Paid_Raw_Data!C2821</f>
        <v>Marine Cargo</v>
      </c>
      <c r="J2825" s="17">
        <f>Paid_Raw_Data!Q2821</f>
        <v>9895401.2400000002</v>
      </c>
      <c r="K2825" s="25">
        <f>Paid_Raw_Data!V2821</f>
        <v>4723727.58</v>
      </c>
      <c r="L2825" s="15" t="b">
        <f t="shared" si="176"/>
        <v>1</v>
      </c>
      <c r="M2825" s="15" t="b">
        <f t="shared" si="177"/>
        <v>1</v>
      </c>
      <c r="N2825" s="15" t="b">
        <f t="shared" si="178"/>
        <v>1</v>
      </c>
      <c r="O2825" s="15" t="b">
        <f t="shared" si="179"/>
        <v>1</v>
      </c>
    </row>
    <row r="2826" spans="3:15" s="15" customFormat="1" ht="13.75" x14ac:dyDescent="0.45">
      <c r="C2826" s="15">
        <v>2821</v>
      </c>
      <c r="D2826" s="15" t="s">
        <v>24266</v>
      </c>
      <c r="E2826" s="24" t="str">
        <f>Paid_Raw_Data!A2822</f>
        <v>CLM-2025-002821</v>
      </c>
      <c r="F2826" s="16" t="str">
        <f>Paid_Raw_Data!I2822</f>
        <v>2026-03-27</v>
      </c>
      <c r="G2826" s="16" t="str">
        <f>Paid_Raw_Data!J2822</f>
        <v>2026-04-10</v>
      </c>
      <c r="H2826" s="16" t="str">
        <f>Paid_Raw_Data!K2822</f>
        <v>2026-10-05</v>
      </c>
      <c r="I2826" s="15" t="str">
        <f>Paid_Raw_Data!C2822</f>
        <v>Personal Accident</v>
      </c>
      <c r="J2826" s="17">
        <f>Paid_Raw_Data!Q2822</f>
        <v>661934.71</v>
      </c>
      <c r="K2826" s="25">
        <f>Paid_Raw_Data!V2822</f>
        <v>530057.75</v>
      </c>
      <c r="L2826" s="15" t="b">
        <f t="shared" si="176"/>
        <v>1</v>
      </c>
      <c r="M2826" s="15" t="b">
        <f t="shared" si="177"/>
        <v>1</v>
      </c>
      <c r="N2826" s="15" t="b">
        <f t="shared" si="178"/>
        <v>1</v>
      </c>
      <c r="O2826" s="15" t="b">
        <f t="shared" si="179"/>
        <v>1</v>
      </c>
    </row>
    <row r="2827" spans="3:15" s="15" customFormat="1" ht="13.75" x14ac:dyDescent="0.45">
      <c r="C2827" s="15">
        <v>2822</v>
      </c>
      <c r="D2827" s="15" t="s">
        <v>24266</v>
      </c>
      <c r="E2827" s="24" t="str">
        <f>Paid_Raw_Data!A2823</f>
        <v>CLM-2025-002822</v>
      </c>
      <c r="F2827" s="16" t="str">
        <f>Paid_Raw_Data!I2823</f>
        <v>2019-01-27</v>
      </c>
      <c r="G2827" s="16" t="str">
        <f>Paid_Raw_Data!J2823</f>
        <v>2019-02-02</v>
      </c>
      <c r="H2827" s="16" t="str">
        <f>Paid_Raw_Data!K2823</f>
        <v>2019-09-18</v>
      </c>
      <c r="I2827" s="15" t="str">
        <f>Paid_Raw_Data!C2823</f>
        <v>Fire Industrial</v>
      </c>
      <c r="J2827" s="17">
        <f>Paid_Raw_Data!Q2823</f>
        <v>295328363.38999999</v>
      </c>
      <c r="K2827" s="25">
        <f>Paid_Raw_Data!V2823</f>
        <v>173729513.03</v>
      </c>
      <c r="L2827" s="15" t="b">
        <f t="shared" si="176"/>
        <v>1</v>
      </c>
      <c r="M2827" s="15" t="b">
        <f t="shared" si="177"/>
        <v>1</v>
      </c>
      <c r="N2827" s="15" t="b">
        <f t="shared" si="178"/>
        <v>1</v>
      </c>
      <c r="O2827" s="15" t="b">
        <f t="shared" si="179"/>
        <v>1</v>
      </c>
    </row>
    <row r="2828" spans="3:15" s="15" customFormat="1" ht="13.75" x14ac:dyDescent="0.45">
      <c r="C2828" s="15">
        <v>2823</v>
      </c>
      <c r="D2828" s="15" t="s">
        <v>24266</v>
      </c>
      <c r="E2828" s="24" t="str">
        <f>Paid_Raw_Data!A2824</f>
        <v>CLM-2025-002823</v>
      </c>
      <c r="F2828" s="16" t="str">
        <f>Paid_Raw_Data!I2824</f>
        <v>2019-04-14</v>
      </c>
      <c r="G2828" s="16" t="str">
        <f>Paid_Raw_Data!J2824</f>
        <v>2019-04-19</v>
      </c>
      <c r="H2828" s="16" t="str">
        <f>Paid_Raw_Data!K2824</f>
        <v>2019-07-21</v>
      </c>
      <c r="I2828" s="15" t="str">
        <f>Paid_Raw_Data!C2824</f>
        <v>Liability</v>
      </c>
      <c r="J2828" s="17">
        <f>Paid_Raw_Data!Q2824</f>
        <v>6362113.5199999996</v>
      </c>
      <c r="K2828" s="25">
        <f>Paid_Raw_Data!V2824</f>
        <v>4493170.99</v>
      </c>
      <c r="L2828" s="15" t="b">
        <f t="shared" si="176"/>
        <v>1</v>
      </c>
      <c r="M2828" s="15" t="b">
        <f t="shared" si="177"/>
        <v>1</v>
      </c>
      <c r="N2828" s="15" t="b">
        <f t="shared" si="178"/>
        <v>1</v>
      </c>
      <c r="O2828" s="15" t="b">
        <f t="shared" si="179"/>
        <v>1</v>
      </c>
    </row>
    <row r="2829" spans="3:15" s="15" customFormat="1" ht="13.75" x14ac:dyDescent="0.45">
      <c r="C2829" s="15">
        <v>2824</v>
      </c>
      <c r="D2829" s="15" t="s">
        <v>24266</v>
      </c>
      <c r="E2829" s="24" t="str">
        <f>Paid_Raw_Data!A2825</f>
        <v>CLM-2025-002824</v>
      </c>
      <c r="F2829" s="16" t="str">
        <f>Paid_Raw_Data!I2825</f>
        <v>2024-02-22</v>
      </c>
      <c r="G2829" s="16" t="str">
        <f>Paid_Raw_Data!J2825</f>
        <v>2024-02-28</v>
      </c>
      <c r="H2829" s="16" t="str">
        <f>Paid_Raw_Data!K2825</f>
        <v>2024-08-29</v>
      </c>
      <c r="I2829" s="15" t="str">
        <f>Paid_Raw_Data!C2825</f>
        <v>Motor Commercial</v>
      </c>
      <c r="J2829" s="17">
        <f>Paid_Raw_Data!Q2825</f>
        <v>1239121.4099999999</v>
      </c>
      <c r="K2829" s="25">
        <f>Paid_Raw_Data!V2825</f>
        <v>883756.29</v>
      </c>
      <c r="L2829" s="15" t="b">
        <f t="shared" si="176"/>
        <v>1</v>
      </c>
      <c r="M2829" s="15" t="b">
        <f t="shared" si="177"/>
        <v>1</v>
      </c>
      <c r="N2829" s="15" t="b">
        <f t="shared" si="178"/>
        <v>1</v>
      </c>
      <c r="O2829" s="15" t="b">
        <f t="shared" si="179"/>
        <v>1</v>
      </c>
    </row>
    <row r="2830" spans="3:15" s="15" customFormat="1" ht="13.75" x14ac:dyDescent="0.45">
      <c r="C2830" s="15">
        <v>2825</v>
      </c>
      <c r="D2830" s="15" t="s">
        <v>24266</v>
      </c>
      <c r="E2830" s="24" t="str">
        <f>Paid_Raw_Data!A2826</f>
        <v>CLM-2025-002825</v>
      </c>
      <c r="F2830" s="16" t="str">
        <f>Paid_Raw_Data!I2826</f>
        <v>2022-09-29</v>
      </c>
      <c r="G2830" s="16" t="str">
        <f>Paid_Raw_Data!J2826</f>
        <v>2022-10-28</v>
      </c>
      <c r="H2830" s="16" t="str">
        <f>Paid_Raw_Data!K2826</f>
        <v>2023-01-06</v>
      </c>
      <c r="I2830" s="15" t="str">
        <f>Paid_Raw_Data!C2826</f>
        <v>Motor Private</v>
      </c>
      <c r="J2830" s="17">
        <f>Paid_Raw_Data!Q2826</f>
        <v>222170.93</v>
      </c>
      <c r="K2830" s="25">
        <f>Paid_Raw_Data!V2826</f>
        <v>149882.87</v>
      </c>
      <c r="L2830" s="15" t="b">
        <f t="shared" si="176"/>
        <v>1</v>
      </c>
      <c r="M2830" s="15" t="b">
        <f t="shared" si="177"/>
        <v>1</v>
      </c>
      <c r="N2830" s="15" t="b">
        <f t="shared" si="178"/>
        <v>1</v>
      </c>
      <c r="O2830" s="15" t="b">
        <f t="shared" si="179"/>
        <v>1</v>
      </c>
    </row>
    <row r="2831" spans="3:15" s="15" customFormat="1" ht="13.75" x14ac:dyDescent="0.45">
      <c r="C2831" s="15">
        <v>2826</v>
      </c>
      <c r="D2831" s="15" t="s">
        <v>24266</v>
      </c>
      <c r="E2831" s="24" t="str">
        <f>Paid_Raw_Data!A2827</f>
        <v>CLM-2025-002826</v>
      </c>
      <c r="F2831" s="16" t="str">
        <f>Paid_Raw_Data!I2827</f>
        <v>2023-11-21</v>
      </c>
      <c r="G2831" s="16" t="str">
        <f>Paid_Raw_Data!J2827</f>
        <v>2023-12-03</v>
      </c>
      <c r="H2831" s="16" t="str">
        <f>Paid_Raw_Data!K2827</f>
        <v>2024-02-11</v>
      </c>
      <c r="I2831" s="15" t="str">
        <f>Paid_Raw_Data!C2827</f>
        <v>Liability</v>
      </c>
      <c r="J2831" s="17">
        <f>Paid_Raw_Data!Q2827</f>
        <v>4030661.19</v>
      </c>
      <c r="K2831" s="25">
        <f>Paid_Raw_Data!V2827</f>
        <v>2761078.56</v>
      </c>
      <c r="L2831" s="15" t="b">
        <f t="shared" si="176"/>
        <v>1</v>
      </c>
      <c r="M2831" s="15" t="b">
        <f t="shared" si="177"/>
        <v>1</v>
      </c>
      <c r="N2831" s="15" t="b">
        <f t="shared" si="178"/>
        <v>1</v>
      </c>
      <c r="O2831" s="15" t="b">
        <f t="shared" si="179"/>
        <v>1</v>
      </c>
    </row>
    <row r="2832" spans="3:15" s="15" customFormat="1" ht="13.75" x14ac:dyDescent="0.45">
      <c r="C2832" s="15">
        <v>2827</v>
      </c>
      <c r="D2832" s="15" t="s">
        <v>24266</v>
      </c>
      <c r="E2832" s="24" t="str">
        <f>Paid_Raw_Data!A2828</f>
        <v>CLM-2025-002827</v>
      </c>
      <c r="F2832" s="16" t="str">
        <f>Paid_Raw_Data!I2828</f>
        <v>2024-06-02</v>
      </c>
      <c r="G2832" s="16" t="str">
        <f>Paid_Raw_Data!J2828</f>
        <v>2024-06-06</v>
      </c>
      <c r="H2832" s="16" t="str">
        <f>Paid_Raw_Data!K2828</f>
        <v>2024-11-24</v>
      </c>
      <c r="I2832" s="15" t="str">
        <f>Paid_Raw_Data!C2828</f>
        <v>Marine Cargo</v>
      </c>
      <c r="J2832" s="17">
        <f>Paid_Raw_Data!Q2828</f>
        <v>10341411.5</v>
      </c>
      <c r="K2832" s="25">
        <f>Paid_Raw_Data!V2828</f>
        <v>5947503.4500000002</v>
      </c>
      <c r="L2832" s="15" t="b">
        <f t="shared" si="176"/>
        <v>1</v>
      </c>
      <c r="M2832" s="15" t="b">
        <f t="shared" si="177"/>
        <v>1</v>
      </c>
      <c r="N2832" s="15" t="b">
        <f t="shared" si="178"/>
        <v>1</v>
      </c>
      <c r="O2832" s="15" t="b">
        <f t="shared" si="179"/>
        <v>1</v>
      </c>
    </row>
    <row r="2833" spans="3:15" s="15" customFormat="1" ht="13.75" x14ac:dyDescent="0.45">
      <c r="C2833" s="15">
        <v>2828</v>
      </c>
      <c r="D2833" s="15" t="s">
        <v>24266</v>
      </c>
      <c r="E2833" s="24" t="str">
        <f>Paid_Raw_Data!A2829</f>
        <v>CLM-2025-002828</v>
      </c>
      <c r="F2833" s="16" t="str">
        <f>Paid_Raw_Data!I2829</f>
        <v>2023-04-21</v>
      </c>
      <c r="G2833" s="16" t="str">
        <f>Paid_Raw_Data!J2829</f>
        <v>2023-04-30</v>
      </c>
      <c r="H2833" s="16" t="str">
        <f>Paid_Raw_Data!K2829</f>
        <v>2023-06-29</v>
      </c>
      <c r="I2833" s="15" t="str">
        <f>Paid_Raw_Data!C2829</f>
        <v>WIBA</v>
      </c>
      <c r="J2833" s="17">
        <f>Paid_Raw_Data!Q2829</f>
        <v>8518352.5399999991</v>
      </c>
      <c r="K2833" s="25">
        <f>Paid_Raw_Data!V2829</f>
        <v>6669213.3099999996</v>
      </c>
      <c r="L2833" s="15" t="b">
        <f t="shared" si="176"/>
        <v>1</v>
      </c>
      <c r="M2833" s="15" t="b">
        <f t="shared" si="177"/>
        <v>1</v>
      </c>
      <c r="N2833" s="15" t="b">
        <f t="shared" si="178"/>
        <v>1</v>
      </c>
      <c r="O2833" s="15" t="b">
        <f t="shared" si="179"/>
        <v>1</v>
      </c>
    </row>
    <row r="2834" spans="3:15" s="15" customFormat="1" ht="13.75" x14ac:dyDescent="0.45">
      <c r="C2834" s="15">
        <v>2829</v>
      </c>
      <c r="D2834" s="15" t="s">
        <v>24266</v>
      </c>
      <c r="E2834" s="24" t="str">
        <f>Paid_Raw_Data!A2830</f>
        <v>CLM-2025-002829</v>
      </c>
      <c r="F2834" s="16" t="str">
        <f>Paid_Raw_Data!I2830</f>
        <v>2020-12-13</v>
      </c>
      <c r="G2834" s="16" t="str">
        <f>Paid_Raw_Data!J2830</f>
        <v>2021-01-06</v>
      </c>
      <c r="H2834" s="16" t="str">
        <f>Paid_Raw_Data!K2830</f>
        <v>2021-03-21</v>
      </c>
      <c r="I2834" s="15" t="str">
        <f>Paid_Raw_Data!C2830</f>
        <v>Fire Industrial</v>
      </c>
      <c r="J2834" s="17">
        <f>Paid_Raw_Data!Q2830</f>
        <v>170510007.36000001</v>
      </c>
      <c r="K2834" s="25">
        <f>Paid_Raw_Data!V2830</f>
        <v>114172318.45</v>
      </c>
      <c r="L2834" s="15" t="b">
        <f t="shared" si="176"/>
        <v>1</v>
      </c>
      <c r="M2834" s="15" t="b">
        <f t="shared" si="177"/>
        <v>1</v>
      </c>
      <c r="N2834" s="15" t="b">
        <f t="shared" si="178"/>
        <v>1</v>
      </c>
      <c r="O2834" s="15" t="b">
        <f t="shared" si="179"/>
        <v>1</v>
      </c>
    </row>
    <row r="2835" spans="3:15" s="15" customFormat="1" ht="13.75" x14ac:dyDescent="0.45">
      <c r="C2835" s="15">
        <v>2830</v>
      </c>
      <c r="D2835" s="15" t="s">
        <v>24266</v>
      </c>
      <c r="E2835" s="24" t="str">
        <f>Paid_Raw_Data!A2831</f>
        <v>CLM-2025-002830</v>
      </c>
      <c r="F2835" s="16" t="str">
        <f>Paid_Raw_Data!I2831</f>
        <v>2019-10-20</v>
      </c>
      <c r="G2835" s="16" t="str">
        <f>Paid_Raw_Data!J2831</f>
        <v>2019-11-04</v>
      </c>
      <c r="H2835" s="16" t="str">
        <f>Paid_Raw_Data!K2831</f>
        <v>2019-12-14</v>
      </c>
      <c r="I2835" s="15" t="str">
        <f>Paid_Raw_Data!C2831</f>
        <v>Liability</v>
      </c>
      <c r="J2835" s="17">
        <f>Paid_Raw_Data!Q2831</f>
        <v>3747573.47</v>
      </c>
      <c r="K2835" s="25">
        <f>Paid_Raw_Data!V2831</f>
        <v>1483812.25</v>
      </c>
      <c r="L2835" s="15" t="b">
        <f t="shared" si="176"/>
        <v>1</v>
      </c>
      <c r="M2835" s="15" t="b">
        <f t="shared" si="177"/>
        <v>1</v>
      </c>
      <c r="N2835" s="15" t="b">
        <f t="shared" si="178"/>
        <v>1</v>
      </c>
      <c r="O2835" s="15" t="b">
        <f t="shared" si="179"/>
        <v>1</v>
      </c>
    </row>
    <row r="2836" spans="3:15" s="15" customFormat="1" ht="13.75" x14ac:dyDescent="0.45">
      <c r="C2836" s="15">
        <v>2831</v>
      </c>
      <c r="D2836" s="15" t="s">
        <v>24266</v>
      </c>
      <c r="E2836" s="24" t="str">
        <f>Paid_Raw_Data!A2832</f>
        <v>CLM-2025-002831</v>
      </c>
      <c r="F2836" s="16" t="str">
        <f>Paid_Raw_Data!I2832</f>
        <v>2025-06-24</v>
      </c>
      <c r="G2836" s="16" t="str">
        <f>Paid_Raw_Data!J2832</f>
        <v>2025-07-16</v>
      </c>
      <c r="H2836" s="16" t="str">
        <f>Paid_Raw_Data!K2832</f>
        <v>2025-09-24</v>
      </c>
      <c r="I2836" s="15" t="str">
        <f>Paid_Raw_Data!C2832</f>
        <v>Motor Commercial</v>
      </c>
      <c r="J2836" s="17">
        <f>Paid_Raw_Data!Q2832</f>
        <v>787885.99</v>
      </c>
      <c r="K2836" s="25">
        <f>Paid_Raw_Data!V2832</f>
        <v>530625.32999999996</v>
      </c>
      <c r="L2836" s="15" t="b">
        <f t="shared" si="176"/>
        <v>1</v>
      </c>
      <c r="M2836" s="15" t="b">
        <f t="shared" si="177"/>
        <v>1</v>
      </c>
      <c r="N2836" s="15" t="b">
        <f t="shared" si="178"/>
        <v>1</v>
      </c>
      <c r="O2836" s="15" t="b">
        <f t="shared" si="179"/>
        <v>1</v>
      </c>
    </row>
    <row r="2837" spans="3:15" s="15" customFormat="1" ht="13.75" x14ac:dyDescent="0.45">
      <c r="C2837" s="15">
        <v>2832</v>
      </c>
      <c r="D2837" s="15" t="s">
        <v>24266</v>
      </c>
      <c r="E2837" s="24" t="str">
        <f>Paid_Raw_Data!A2833</f>
        <v>CLM-2025-002832</v>
      </c>
      <c r="F2837" s="16" t="str">
        <f>Paid_Raw_Data!I2833</f>
        <v>2019-12-15</v>
      </c>
      <c r="G2837" s="16" t="str">
        <f>Paid_Raw_Data!J2833</f>
        <v>2019-12-17</v>
      </c>
      <c r="H2837" s="16" t="str">
        <f>Paid_Raw_Data!K2833</f>
        <v>2020-04-11</v>
      </c>
      <c r="I2837" s="15" t="str">
        <f>Paid_Raw_Data!C2833</f>
        <v>Fire Industrial</v>
      </c>
      <c r="J2837" s="17">
        <f>Paid_Raw_Data!Q2833</f>
        <v>37038895.909999996</v>
      </c>
      <c r="K2837" s="25">
        <f>Paid_Raw_Data!V2833</f>
        <v>25090705.289999999</v>
      </c>
      <c r="L2837" s="15" t="b">
        <f t="shared" si="176"/>
        <v>1</v>
      </c>
      <c r="M2837" s="15" t="b">
        <f t="shared" si="177"/>
        <v>1</v>
      </c>
      <c r="N2837" s="15" t="b">
        <f t="shared" si="178"/>
        <v>1</v>
      </c>
      <c r="O2837" s="15" t="b">
        <f t="shared" si="179"/>
        <v>1</v>
      </c>
    </row>
    <row r="2838" spans="3:15" s="15" customFormat="1" ht="13.75" x14ac:dyDescent="0.45">
      <c r="C2838" s="15">
        <v>2833</v>
      </c>
      <c r="D2838" s="15" t="s">
        <v>24266</v>
      </c>
      <c r="E2838" s="24" t="str">
        <f>Paid_Raw_Data!A2834</f>
        <v>CLM-2025-002833</v>
      </c>
      <c r="F2838" s="16" t="str">
        <f>Paid_Raw_Data!I2834</f>
        <v>2024-01-22</v>
      </c>
      <c r="G2838" s="16" t="str">
        <f>Paid_Raw_Data!J2834</f>
        <v>2024-01-25</v>
      </c>
      <c r="H2838" s="16" t="str">
        <f>Paid_Raw_Data!K2834</f>
        <v>2024-05-25</v>
      </c>
      <c r="I2838" s="15" t="str">
        <f>Paid_Raw_Data!C2834</f>
        <v>Liability</v>
      </c>
      <c r="J2838" s="17">
        <f>Paid_Raw_Data!Q2834</f>
        <v>61271726.950000003</v>
      </c>
      <c r="K2838" s="25">
        <f>Paid_Raw_Data!V2834</f>
        <v>41059551.57</v>
      </c>
      <c r="L2838" s="15" t="b">
        <f t="shared" si="176"/>
        <v>1</v>
      </c>
      <c r="M2838" s="15" t="b">
        <f t="shared" si="177"/>
        <v>1</v>
      </c>
      <c r="N2838" s="15" t="b">
        <f t="shared" si="178"/>
        <v>1</v>
      </c>
      <c r="O2838" s="15" t="b">
        <f t="shared" si="179"/>
        <v>1</v>
      </c>
    </row>
    <row r="2839" spans="3:15" s="15" customFormat="1" ht="13.75" x14ac:dyDescent="0.45">
      <c r="C2839" s="15">
        <v>2834</v>
      </c>
      <c r="D2839" s="15" t="s">
        <v>24266</v>
      </c>
      <c r="E2839" s="24" t="str">
        <f>Paid_Raw_Data!A2835</f>
        <v>CLM-2025-002834</v>
      </c>
      <c r="F2839" s="16" t="str">
        <f>Paid_Raw_Data!I2835</f>
        <v>2019-07-13</v>
      </c>
      <c r="G2839" s="16" t="str">
        <f>Paid_Raw_Data!J2835</f>
        <v>2019-08-12</v>
      </c>
      <c r="H2839" s="16" t="str">
        <f>Paid_Raw_Data!K2835</f>
        <v>2020-01-02</v>
      </c>
      <c r="I2839" s="15" t="str">
        <f>Paid_Raw_Data!C2835</f>
        <v>Motor Private</v>
      </c>
      <c r="J2839" s="17">
        <f>Paid_Raw_Data!Q2835</f>
        <v>704067.17</v>
      </c>
      <c r="K2839" s="25">
        <f>Paid_Raw_Data!V2835</f>
        <v>587035.72</v>
      </c>
      <c r="L2839" s="15" t="b">
        <f t="shared" si="176"/>
        <v>1</v>
      </c>
      <c r="M2839" s="15" t="b">
        <f t="shared" si="177"/>
        <v>1</v>
      </c>
      <c r="N2839" s="15" t="b">
        <f t="shared" si="178"/>
        <v>1</v>
      </c>
      <c r="O2839" s="15" t="b">
        <f t="shared" si="179"/>
        <v>1</v>
      </c>
    </row>
    <row r="2840" spans="3:15" s="15" customFormat="1" ht="13.75" x14ac:dyDescent="0.45">
      <c r="C2840" s="15">
        <v>2835</v>
      </c>
      <c r="D2840" s="15" t="s">
        <v>24266</v>
      </c>
      <c r="E2840" s="24" t="str">
        <f>Paid_Raw_Data!A2836</f>
        <v>CLM-2025-002835</v>
      </c>
      <c r="F2840" s="16" t="str">
        <f>Paid_Raw_Data!I2836</f>
        <v>2018-09-24</v>
      </c>
      <c r="G2840" s="16" t="str">
        <f>Paid_Raw_Data!J2836</f>
        <v>2018-10-11</v>
      </c>
      <c r="H2840" s="16" t="str">
        <f>Paid_Raw_Data!K2836</f>
        <v>2019-05-11</v>
      </c>
      <c r="I2840" s="15" t="str">
        <f>Paid_Raw_Data!C2836</f>
        <v>Fire Industrial</v>
      </c>
      <c r="J2840" s="17">
        <f>Paid_Raw_Data!Q2836</f>
        <v>27776937.75</v>
      </c>
      <c r="K2840" s="25">
        <f>Paid_Raw_Data!V2836</f>
        <v>11741964.220000001</v>
      </c>
      <c r="L2840" s="15" t="b">
        <f t="shared" si="176"/>
        <v>1</v>
      </c>
      <c r="M2840" s="15" t="b">
        <f t="shared" si="177"/>
        <v>1</v>
      </c>
      <c r="N2840" s="15" t="b">
        <f t="shared" si="178"/>
        <v>1</v>
      </c>
      <c r="O2840" s="15" t="b">
        <f t="shared" si="179"/>
        <v>1</v>
      </c>
    </row>
    <row r="2841" spans="3:15" s="15" customFormat="1" ht="13.75" x14ac:dyDescent="0.45">
      <c r="C2841" s="15">
        <v>2836</v>
      </c>
      <c r="D2841" s="15" t="s">
        <v>24266</v>
      </c>
      <c r="E2841" s="24" t="str">
        <f>Paid_Raw_Data!A2837</f>
        <v>CLM-2025-002836</v>
      </c>
      <c r="F2841" s="16" t="str">
        <f>Paid_Raw_Data!I2837</f>
        <v>2023-01-19</v>
      </c>
      <c r="G2841" s="16" t="str">
        <f>Paid_Raw_Data!J2837</f>
        <v>2023-02-07</v>
      </c>
      <c r="H2841" s="16" t="str">
        <f>Paid_Raw_Data!K2837</f>
        <v>2023-02-21</v>
      </c>
      <c r="I2841" s="15" t="str">
        <f>Paid_Raw_Data!C2837</f>
        <v>Marine Cargo</v>
      </c>
      <c r="J2841" s="17">
        <f>Paid_Raw_Data!Q2837</f>
        <v>43810388.189999998</v>
      </c>
      <c r="K2841" s="25">
        <f>Paid_Raw_Data!V2837</f>
        <v>20039888.43</v>
      </c>
      <c r="L2841" s="15" t="b">
        <f t="shared" si="176"/>
        <v>1</v>
      </c>
      <c r="M2841" s="15" t="b">
        <f t="shared" si="177"/>
        <v>1</v>
      </c>
      <c r="N2841" s="15" t="b">
        <f t="shared" si="178"/>
        <v>1</v>
      </c>
      <c r="O2841" s="15" t="b">
        <f t="shared" si="179"/>
        <v>1</v>
      </c>
    </row>
    <row r="2842" spans="3:15" s="15" customFormat="1" ht="13.75" x14ac:dyDescent="0.45">
      <c r="C2842" s="15">
        <v>2837</v>
      </c>
      <c r="D2842" s="15" t="s">
        <v>24266</v>
      </c>
      <c r="E2842" s="24" t="str">
        <f>Paid_Raw_Data!A2838</f>
        <v>CLM-2025-002837</v>
      </c>
      <c r="F2842" s="16" t="str">
        <f>Paid_Raw_Data!I2838</f>
        <v>2023-09-04</v>
      </c>
      <c r="G2842" s="16" t="str">
        <f>Paid_Raw_Data!J2838</f>
        <v>2023-09-17</v>
      </c>
      <c r="H2842" s="16" t="str">
        <f>Paid_Raw_Data!K2838</f>
        <v>2023-11-29</v>
      </c>
      <c r="I2842" s="15" t="str">
        <f>Paid_Raw_Data!C2838</f>
        <v>Medical</v>
      </c>
      <c r="J2842" s="17">
        <f>Paid_Raw_Data!Q2838</f>
        <v>827960.01</v>
      </c>
      <c r="K2842" s="25">
        <f>Paid_Raw_Data!V2838</f>
        <v>686527.95</v>
      </c>
      <c r="L2842" s="15" t="b">
        <f t="shared" si="176"/>
        <v>1</v>
      </c>
      <c r="M2842" s="15" t="b">
        <f t="shared" si="177"/>
        <v>1</v>
      </c>
      <c r="N2842" s="15" t="b">
        <f t="shared" si="178"/>
        <v>1</v>
      </c>
      <c r="O2842" s="15" t="b">
        <f t="shared" si="179"/>
        <v>1</v>
      </c>
    </row>
    <row r="2843" spans="3:15" s="15" customFormat="1" ht="13.75" x14ac:dyDescent="0.45">
      <c r="C2843" s="15">
        <v>2838</v>
      </c>
      <c r="D2843" s="15" t="s">
        <v>24266</v>
      </c>
      <c r="E2843" s="24" t="str">
        <f>Paid_Raw_Data!A2839</f>
        <v>CLM-2025-002838</v>
      </c>
      <c r="F2843" s="16" t="str">
        <f>Paid_Raw_Data!I2839</f>
        <v>2024-07-27</v>
      </c>
      <c r="G2843" s="16" t="str">
        <f>Paid_Raw_Data!J2839</f>
        <v>2024-08-02</v>
      </c>
      <c r="H2843" s="16" t="str">
        <f>Paid_Raw_Data!K2839</f>
        <v>2024-12-31</v>
      </c>
      <c r="I2843" s="15" t="str">
        <f>Paid_Raw_Data!C2839</f>
        <v>Personal Accident</v>
      </c>
      <c r="J2843" s="17">
        <f>Paid_Raw_Data!Q2839</f>
        <v>300260.88</v>
      </c>
      <c r="K2843" s="25">
        <f>Paid_Raw_Data!V2839</f>
        <v>247117.8</v>
      </c>
      <c r="L2843" s="15" t="b">
        <f t="shared" si="176"/>
        <v>1</v>
      </c>
      <c r="M2843" s="15" t="b">
        <f t="shared" si="177"/>
        <v>1</v>
      </c>
      <c r="N2843" s="15" t="b">
        <f t="shared" si="178"/>
        <v>1</v>
      </c>
      <c r="O2843" s="15" t="b">
        <f t="shared" si="179"/>
        <v>1</v>
      </c>
    </row>
    <row r="2844" spans="3:15" s="15" customFormat="1" ht="13.75" x14ac:dyDescent="0.45">
      <c r="C2844" s="15">
        <v>2839</v>
      </c>
      <c r="D2844" s="15" t="s">
        <v>24266</v>
      </c>
      <c r="E2844" s="24" t="str">
        <f>Paid_Raw_Data!A2840</f>
        <v>CLM-2025-002839</v>
      </c>
      <c r="F2844" s="16" t="str">
        <f>Paid_Raw_Data!I2840</f>
        <v>2020-06-11</v>
      </c>
      <c r="G2844" s="16" t="str">
        <f>Paid_Raw_Data!J2840</f>
        <v>2020-06-19</v>
      </c>
      <c r="H2844" s="16" t="str">
        <f>Paid_Raw_Data!K2840</f>
        <v>2020-10-13</v>
      </c>
      <c r="I2844" s="15" t="str">
        <f>Paid_Raw_Data!C2840</f>
        <v>WIBA</v>
      </c>
      <c r="J2844" s="17">
        <f>Paid_Raw_Data!Q2840</f>
        <v>3241906.49</v>
      </c>
      <c r="K2844" s="25">
        <f>Paid_Raw_Data!V2840</f>
        <v>2438905.25</v>
      </c>
      <c r="L2844" s="15" t="b">
        <f t="shared" si="176"/>
        <v>1</v>
      </c>
      <c r="M2844" s="15" t="b">
        <f t="shared" si="177"/>
        <v>1</v>
      </c>
      <c r="N2844" s="15" t="b">
        <f t="shared" si="178"/>
        <v>1</v>
      </c>
      <c r="O2844" s="15" t="b">
        <f t="shared" si="179"/>
        <v>1</v>
      </c>
    </row>
    <row r="2845" spans="3:15" s="15" customFormat="1" ht="13.75" x14ac:dyDescent="0.45">
      <c r="C2845" s="15">
        <v>2840</v>
      </c>
      <c r="D2845" s="15" t="s">
        <v>24266</v>
      </c>
      <c r="E2845" s="24" t="str">
        <f>Paid_Raw_Data!A2841</f>
        <v>CLM-2025-002840</v>
      </c>
      <c r="F2845" s="16" t="str">
        <f>Paid_Raw_Data!I2841</f>
        <v>2020-02-19</v>
      </c>
      <c r="G2845" s="16" t="str">
        <f>Paid_Raw_Data!J2841</f>
        <v>2020-03-03</v>
      </c>
      <c r="H2845" s="16" t="str">
        <f>Paid_Raw_Data!K2841</f>
        <v>2020-10-18</v>
      </c>
      <c r="I2845" s="15" t="str">
        <f>Paid_Raw_Data!C2841</f>
        <v>Motor Commercial</v>
      </c>
      <c r="J2845" s="17">
        <f>Paid_Raw_Data!Q2841</f>
        <v>247290.43</v>
      </c>
      <c r="K2845" s="25">
        <f>Paid_Raw_Data!V2841</f>
        <v>137791.9</v>
      </c>
      <c r="L2845" s="15" t="b">
        <f t="shared" si="176"/>
        <v>1</v>
      </c>
      <c r="M2845" s="15" t="b">
        <f t="shared" si="177"/>
        <v>1</v>
      </c>
      <c r="N2845" s="15" t="b">
        <f t="shared" si="178"/>
        <v>1</v>
      </c>
      <c r="O2845" s="15" t="b">
        <f t="shared" si="179"/>
        <v>1</v>
      </c>
    </row>
    <row r="2846" spans="3:15" s="15" customFormat="1" ht="13.75" x14ac:dyDescent="0.45">
      <c r="C2846" s="15">
        <v>2841</v>
      </c>
      <c r="D2846" s="15" t="s">
        <v>24266</v>
      </c>
      <c r="E2846" s="24" t="str">
        <f>Paid_Raw_Data!A2842</f>
        <v>CLM-2025-002841</v>
      </c>
      <c r="F2846" s="16" t="str">
        <f>Paid_Raw_Data!I2842</f>
        <v>2021-05-29</v>
      </c>
      <c r="G2846" s="16" t="str">
        <f>Paid_Raw_Data!J2842</f>
        <v>2021-06-02</v>
      </c>
      <c r="H2846" s="16" t="str">
        <f>Paid_Raw_Data!K2842</f>
        <v>2021-07-16</v>
      </c>
      <c r="I2846" s="15" t="str">
        <f>Paid_Raw_Data!C2842</f>
        <v>Liability</v>
      </c>
      <c r="J2846" s="17">
        <f>Paid_Raw_Data!Q2842</f>
        <v>20791833.039999999</v>
      </c>
      <c r="K2846" s="25">
        <f>Paid_Raw_Data!V2842</f>
        <v>11358708.880000001</v>
      </c>
      <c r="L2846" s="15" t="b">
        <f t="shared" si="176"/>
        <v>1</v>
      </c>
      <c r="M2846" s="15" t="b">
        <f t="shared" si="177"/>
        <v>1</v>
      </c>
      <c r="N2846" s="15" t="b">
        <f t="shared" si="178"/>
        <v>1</v>
      </c>
      <c r="O2846" s="15" t="b">
        <f t="shared" si="179"/>
        <v>1</v>
      </c>
    </row>
    <row r="2847" spans="3:15" s="15" customFormat="1" ht="13.75" x14ac:dyDescent="0.45">
      <c r="C2847" s="15">
        <v>2842</v>
      </c>
      <c r="D2847" s="15" t="s">
        <v>24266</v>
      </c>
      <c r="E2847" s="24" t="str">
        <f>Paid_Raw_Data!A2843</f>
        <v>CLM-2025-002842</v>
      </c>
      <c r="F2847" s="16" t="str">
        <f>Paid_Raw_Data!I2843</f>
        <v>2022-05-08</v>
      </c>
      <c r="G2847" s="16" t="str">
        <f>Paid_Raw_Data!J2843</f>
        <v>2022-05-18</v>
      </c>
      <c r="H2847" s="16" t="str">
        <f>Paid_Raw_Data!K2843</f>
        <v>2022-09-25</v>
      </c>
      <c r="I2847" s="15" t="str">
        <f>Paid_Raw_Data!C2843</f>
        <v>Fire Industrial</v>
      </c>
      <c r="J2847" s="17">
        <f>Paid_Raw_Data!Q2843</f>
        <v>179076091.19</v>
      </c>
      <c r="K2847" s="25">
        <f>Paid_Raw_Data!V2843</f>
        <v>67551170.650000006</v>
      </c>
      <c r="L2847" s="15" t="b">
        <f t="shared" si="176"/>
        <v>1</v>
      </c>
      <c r="M2847" s="15" t="b">
        <f t="shared" si="177"/>
        <v>1</v>
      </c>
      <c r="N2847" s="15" t="b">
        <f t="shared" si="178"/>
        <v>1</v>
      </c>
      <c r="O2847" s="15" t="b">
        <f t="shared" si="179"/>
        <v>1</v>
      </c>
    </row>
    <row r="2848" spans="3:15" s="15" customFormat="1" ht="13.75" x14ac:dyDescent="0.45">
      <c r="C2848" s="15">
        <v>2843</v>
      </c>
      <c r="D2848" s="15" t="s">
        <v>24266</v>
      </c>
      <c r="E2848" s="24" t="str">
        <f>Paid_Raw_Data!A2844</f>
        <v>CLM-2025-002843</v>
      </c>
      <c r="F2848" s="16" t="str">
        <f>Paid_Raw_Data!I2844</f>
        <v>2024-06-11</v>
      </c>
      <c r="G2848" s="16" t="str">
        <f>Paid_Raw_Data!J2844</f>
        <v>2024-06-12</v>
      </c>
      <c r="H2848" s="16" t="str">
        <f>Paid_Raw_Data!K2844</f>
        <v>2024-10-18</v>
      </c>
      <c r="I2848" s="15" t="str">
        <f>Paid_Raw_Data!C2844</f>
        <v>Personal Accident</v>
      </c>
      <c r="J2848" s="17">
        <f>Paid_Raw_Data!Q2844</f>
        <v>1574716.6</v>
      </c>
      <c r="K2848" s="25">
        <f>Paid_Raw_Data!V2844</f>
        <v>1247741.05</v>
      </c>
      <c r="L2848" s="15" t="b">
        <f t="shared" si="176"/>
        <v>1</v>
      </c>
      <c r="M2848" s="15" t="b">
        <f t="shared" si="177"/>
        <v>1</v>
      </c>
      <c r="N2848" s="15" t="b">
        <f t="shared" si="178"/>
        <v>1</v>
      </c>
      <c r="O2848" s="15" t="b">
        <f t="shared" si="179"/>
        <v>1</v>
      </c>
    </row>
    <row r="2849" spans="3:15" s="15" customFormat="1" ht="13.75" x14ac:dyDescent="0.45">
      <c r="C2849" s="15">
        <v>2844</v>
      </c>
      <c r="D2849" s="15" t="s">
        <v>24266</v>
      </c>
      <c r="E2849" s="24" t="str">
        <f>Paid_Raw_Data!A2845</f>
        <v>CLM-2025-002844</v>
      </c>
      <c r="F2849" s="16" t="str">
        <f>Paid_Raw_Data!I2845</f>
        <v>2021-05-10</v>
      </c>
      <c r="G2849" s="16" t="str">
        <f>Paid_Raw_Data!J2845</f>
        <v>2021-05-13</v>
      </c>
      <c r="H2849" s="16" t="str">
        <f>Paid_Raw_Data!K2845</f>
        <v>2021-07-22</v>
      </c>
      <c r="I2849" s="15" t="str">
        <f>Paid_Raw_Data!C2845</f>
        <v>Medical</v>
      </c>
      <c r="J2849" s="17">
        <f>Paid_Raw_Data!Q2845</f>
        <v>490882.6</v>
      </c>
      <c r="K2849" s="25">
        <f>Paid_Raw_Data!V2845</f>
        <v>400435.16</v>
      </c>
      <c r="L2849" s="15" t="b">
        <f t="shared" si="176"/>
        <v>1</v>
      </c>
      <c r="M2849" s="15" t="b">
        <f t="shared" si="177"/>
        <v>1</v>
      </c>
      <c r="N2849" s="15" t="b">
        <f t="shared" si="178"/>
        <v>1</v>
      </c>
      <c r="O2849" s="15" t="b">
        <f t="shared" si="179"/>
        <v>1</v>
      </c>
    </row>
    <row r="2850" spans="3:15" s="15" customFormat="1" ht="13.75" x14ac:dyDescent="0.45">
      <c r="C2850" s="15">
        <v>2845</v>
      </c>
      <c r="D2850" s="15" t="s">
        <v>24266</v>
      </c>
      <c r="E2850" s="24" t="str">
        <f>Paid_Raw_Data!A2846</f>
        <v>CLM-2025-002845</v>
      </c>
      <c r="F2850" s="16" t="str">
        <f>Paid_Raw_Data!I2846</f>
        <v>2025-05-21</v>
      </c>
      <c r="G2850" s="16" t="str">
        <f>Paid_Raw_Data!J2846</f>
        <v>2025-06-02</v>
      </c>
      <c r="H2850" s="16" t="str">
        <f>Paid_Raw_Data!K2846</f>
        <v>2025-09-29</v>
      </c>
      <c r="I2850" s="15" t="str">
        <f>Paid_Raw_Data!C2846</f>
        <v>Personal Accident</v>
      </c>
      <c r="J2850" s="17">
        <f>Paid_Raw_Data!Q2846</f>
        <v>424900.13</v>
      </c>
      <c r="K2850" s="25">
        <f>Paid_Raw_Data!V2846</f>
        <v>359024.56</v>
      </c>
      <c r="L2850" s="15" t="b">
        <f t="shared" si="176"/>
        <v>1</v>
      </c>
      <c r="M2850" s="15" t="b">
        <f t="shared" si="177"/>
        <v>1</v>
      </c>
      <c r="N2850" s="15" t="b">
        <f t="shared" si="178"/>
        <v>1</v>
      </c>
      <c r="O2850" s="15" t="b">
        <f t="shared" si="179"/>
        <v>1</v>
      </c>
    </row>
    <row r="2851" spans="3:15" s="15" customFormat="1" ht="13.75" x14ac:dyDescent="0.45">
      <c r="C2851" s="15">
        <v>2846</v>
      </c>
      <c r="D2851" s="15" t="s">
        <v>24266</v>
      </c>
      <c r="E2851" s="24" t="str">
        <f>Paid_Raw_Data!A2847</f>
        <v>CLM-2025-002846</v>
      </c>
      <c r="F2851" s="16" t="str">
        <f>Paid_Raw_Data!I2847</f>
        <v>2025-11-08</v>
      </c>
      <c r="G2851" s="16" t="str">
        <f>Paid_Raw_Data!J2847</f>
        <v>2025-12-01</v>
      </c>
      <c r="H2851" s="16" t="str">
        <f>Paid_Raw_Data!K2847</f>
        <v>2026-01-18</v>
      </c>
      <c r="I2851" s="15" t="str">
        <f>Paid_Raw_Data!C2847</f>
        <v>Motor Commercial</v>
      </c>
      <c r="J2851" s="17">
        <f>Paid_Raw_Data!Q2847</f>
        <v>234308.59</v>
      </c>
      <c r="K2851" s="25">
        <f>Paid_Raw_Data!V2847</f>
        <v>136024.91</v>
      </c>
      <c r="L2851" s="15" t="b">
        <f t="shared" si="176"/>
        <v>1</v>
      </c>
      <c r="M2851" s="15" t="b">
        <f t="shared" si="177"/>
        <v>1</v>
      </c>
      <c r="N2851" s="15" t="b">
        <f t="shared" si="178"/>
        <v>1</v>
      </c>
      <c r="O2851" s="15" t="b">
        <f t="shared" si="179"/>
        <v>1</v>
      </c>
    </row>
    <row r="2852" spans="3:15" s="15" customFormat="1" ht="13.75" x14ac:dyDescent="0.45">
      <c r="C2852" s="15">
        <v>2847</v>
      </c>
      <c r="D2852" s="15" t="s">
        <v>24266</v>
      </c>
      <c r="E2852" s="24" t="str">
        <f>Paid_Raw_Data!A2848</f>
        <v>CLM-2025-002847</v>
      </c>
      <c r="F2852" s="16" t="str">
        <f>Paid_Raw_Data!I2848</f>
        <v>2025-08-30</v>
      </c>
      <c r="G2852" s="16" t="str">
        <f>Paid_Raw_Data!J2848</f>
        <v>2025-09-20</v>
      </c>
      <c r="H2852" s="16" t="str">
        <f>Paid_Raw_Data!K2848</f>
        <v>2026-02-23</v>
      </c>
      <c r="I2852" s="15" t="str">
        <f>Paid_Raw_Data!C2848</f>
        <v>Fire Industrial</v>
      </c>
      <c r="J2852" s="17">
        <f>Paid_Raw_Data!Q2848</f>
        <v>152038682.44</v>
      </c>
      <c r="K2852" s="25">
        <f>Paid_Raw_Data!V2848</f>
        <v>56663646.590000004</v>
      </c>
      <c r="L2852" s="15" t="b">
        <f t="shared" si="176"/>
        <v>1</v>
      </c>
      <c r="M2852" s="15" t="b">
        <f t="shared" si="177"/>
        <v>1</v>
      </c>
      <c r="N2852" s="15" t="b">
        <f t="shared" si="178"/>
        <v>1</v>
      </c>
      <c r="O2852" s="15" t="b">
        <f t="shared" si="179"/>
        <v>1</v>
      </c>
    </row>
    <row r="2853" spans="3:15" s="15" customFormat="1" ht="13.75" x14ac:dyDescent="0.45">
      <c r="C2853" s="15">
        <v>2848</v>
      </c>
      <c r="D2853" s="15" t="s">
        <v>24266</v>
      </c>
      <c r="E2853" s="24" t="str">
        <f>Paid_Raw_Data!A2849</f>
        <v>CLM-2025-002848</v>
      </c>
      <c r="F2853" s="16" t="str">
        <f>Paid_Raw_Data!I2849</f>
        <v>2024-01-12</v>
      </c>
      <c r="G2853" s="16" t="str">
        <f>Paid_Raw_Data!J2849</f>
        <v>2024-01-29</v>
      </c>
      <c r="H2853" s="16" t="str">
        <f>Paid_Raw_Data!K2849</f>
        <v>2024-03-20</v>
      </c>
      <c r="I2853" s="15" t="str">
        <f>Paid_Raw_Data!C2849</f>
        <v>Medical</v>
      </c>
      <c r="J2853" s="17">
        <f>Paid_Raw_Data!Q2849</f>
        <v>61960.58</v>
      </c>
      <c r="K2853" s="25">
        <f>Paid_Raw_Data!V2849</f>
        <v>47400.26</v>
      </c>
      <c r="L2853" s="15" t="b">
        <f t="shared" si="176"/>
        <v>1</v>
      </c>
      <c r="M2853" s="15" t="b">
        <f t="shared" si="177"/>
        <v>1</v>
      </c>
      <c r="N2853" s="15" t="b">
        <f t="shared" si="178"/>
        <v>1</v>
      </c>
      <c r="O2853" s="15" t="b">
        <f t="shared" si="179"/>
        <v>1</v>
      </c>
    </row>
    <row r="2854" spans="3:15" s="15" customFormat="1" ht="13.75" x14ac:dyDescent="0.45">
      <c r="C2854" s="15">
        <v>2849</v>
      </c>
      <c r="D2854" s="15" t="s">
        <v>24266</v>
      </c>
      <c r="E2854" s="24" t="str">
        <f>Paid_Raw_Data!A2850</f>
        <v>CLM-2025-002849</v>
      </c>
      <c r="F2854" s="16" t="str">
        <f>Paid_Raw_Data!I2850</f>
        <v>2018-09-28</v>
      </c>
      <c r="G2854" s="16" t="str">
        <f>Paid_Raw_Data!J2850</f>
        <v>2018-10-14</v>
      </c>
      <c r="H2854" s="16" t="str">
        <f>Paid_Raw_Data!K2850</f>
        <v>2018-10-25</v>
      </c>
      <c r="I2854" s="15" t="str">
        <f>Paid_Raw_Data!C2850</f>
        <v>Fire Industrial</v>
      </c>
      <c r="J2854" s="17">
        <f>Paid_Raw_Data!Q2850</f>
        <v>267693476.25999999</v>
      </c>
      <c r="K2854" s="25">
        <f>Paid_Raw_Data!V2850</f>
        <v>195632267.50999999</v>
      </c>
      <c r="L2854" s="15" t="b">
        <f t="shared" si="176"/>
        <v>1</v>
      </c>
      <c r="M2854" s="15" t="b">
        <f t="shared" si="177"/>
        <v>1</v>
      </c>
      <c r="N2854" s="15" t="b">
        <f t="shared" si="178"/>
        <v>1</v>
      </c>
      <c r="O2854" s="15" t="b">
        <f t="shared" si="179"/>
        <v>1</v>
      </c>
    </row>
    <row r="2855" spans="3:15" s="15" customFormat="1" ht="13.75" x14ac:dyDescent="0.45">
      <c r="C2855" s="15">
        <v>2850</v>
      </c>
      <c r="D2855" s="15" t="s">
        <v>24266</v>
      </c>
      <c r="E2855" s="24" t="str">
        <f>Paid_Raw_Data!A2851</f>
        <v>CLM-2025-002850</v>
      </c>
      <c r="F2855" s="16" t="str">
        <f>Paid_Raw_Data!I2851</f>
        <v>2025-08-13</v>
      </c>
      <c r="G2855" s="16" t="str">
        <f>Paid_Raw_Data!J2851</f>
        <v>2025-08-24</v>
      </c>
      <c r="H2855" s="16" t="str">
        <f>Paid_Raw_Data!K2851</f>
        <v>2026-04-04</v>
      </c>
      <c r="I2855" s="15" t="str">
        <f>Paid_Raw_Data!C2851</f>
        <v>Motor Private</v>
      </c>
      <c r="J2855" s="17">
        <f>Paid_Raw_Data!Q2851</f>
        <v>317785.88</v>
      </c>
      <c r="K2855" s="25">
        <f>Paid_Raw_Data!V2851</f>
        <v>232486.97</v>
      </c>
      <c r="L2855" s="15" t="b">
        <f t="shared" si="176"/>
        <v>1</v>
      </c>
      <c r="M2855" s="15" t="b">
        <f t="shared" si="177"/>
        <v>1</v>
      </c>
      <c r="N2855" s="15" t="b">
        <f t="shared" si="178"/>
        <v>1</v>
      </c>
      <c r="O2855" s="15" t="b">
        <f t="shared" si="179"/>
        <v>1</v>
      </c>
    </row>
    <row r="2856" spans="3:15" s="15" customFormat="1" ht="13.75" x14ac:dyDescent="0.45">
      <c r="C2856" s="15">
        <v>2851</v>
      </c>
      <c r="D2856" s="15" t="s">
        <v>24266</v>
      </c>
      <c r="E2856" s="24" t="str">
        <f>Paid_Raw_Data!A2852</f>
        <v>CLM-2025-002851</v>
      </c>
      <c r="F2856" s="16" t="str">
        <f>Paid_Raw_Data!I2852</f>
        <v>2020-05-27</v>
      </c>
      <c r="G2856" s="16" t="str">
        <f>Paid_Raw_Data!J2852</f>
        <v>2020-06-10</v>
      </c>
      <c r="H2856" s="16" t="str">
        <f>Paid_Raw_Data!K2852</f>
        <v>2020-08-03</v>
      </c>
      <c r="I2856" s="15" t="str">
        <f>Paid_Raw_Data!C2852</f>
        <v>Marine Cargo</v>
      </c>
      <c r="J2856" s="17">
        <f>Paid_Raw_Data!Q2852</f>
        <v>11573820.83</v>
      </c>
      <c r="K2856" s="25">
        <f>Paid_Raw_Data!V2852</f>
        <v>7745027.5899999999</v>
      </c>
      <c r="L2856" s="15" t="b">
        <f t="shared" si="176"/>
        <v>1</v>
      </c>
      <c r="M2856" s="15" t="b">
        <f t="shared" si="177"/>
        <v>1</v>
      </c>
      <c r="N2856" s="15" t="b">
        <f t="shared" si="178"/>
        <v>1</v>
      </c>
      <c r="O2856" s="15" t="b">
        <f t="shared" si="179"/>
        <v>1</v>
      </c>
    </row>
    <row r="2857" spans="3:15" s="15" customFormat="1" ht="13.75" x14ac:dyDescent="0.45">
      <c r="C2857" s="15">
        <v>2852</v>
      </c>
      <c r="D2857" s="15" t="s">
        <v>24266</v>
      </c>
      <c r="E2857" s="24" t="str">
        <f>Paid_Raw_Data!A2853</f>
        <v>CLM-2025-002852</v>
      </c>
      <c r="F2857" s="16" t="str">
        <f>Paid_Raw_Data!I2853</f>
        <v>2021-07-14</v>
      </c>
      <c r="G2857" s="16" t="str">
        <f>Paid_Raw_Data!J2853</f>
        <v>2021-08-09</v>
      </c>
      <c r="H2857" s="16" t="str">
        <f>Paid_Raw_Data!K2853</f>
        <v>2022-03-20</v>
      </c>
      <c r="I2857" s="15" t="str">
        <f>Paid_Raw_Data!C2853</f>
        <v>Fire Domestic</v>
      </c>
      <c r="J2857" s="17">
        <f>Paid_Raw_Data!Q2853</f>
        <v>355029.26</v>
      </c>
      <c r="K2857" s="25">
        <f>Paid_Raw_Data!V2853</f>
        <v>258916.29</v>
      </c>
      <c r="L2857" s="15" t="b">
        <f t="shared" si="176"/>
        <v>1</v>
      </c>
      <c r="M2857" s="15" t="b">
        <f t="shared" si="177"/>
        <v>1</v>
      </c>
      <c r="N2857" s="15" t="b">
        <f t="shared" si="178"/>
        <v>1</v>
      </c>
      <c r="O2857" s="15" t="b">
        <f t="shared" si="179"/>
        <v>1</v>
      </c>
    </row>
    <row r="2858" spans="3:15" s="15" customFormat="1" ht="13.75" x14ac:dyDescent="0.45">
      <c r="C2858" s="15">
        <v>2853</v>
      </c>
      <c r="D2858" s="15" t="s">
        <v>24266</v>
      </c>
      <c r="E2858" s="24" t="str">
        <f>Paid_Raw_Data!A2854</f>
        <v>CLM-2025-002853</v>
      </c>
      <c r="F2858" s="16" t="str">
        <f>Paid_Raw_Data!I2854</f>
        <v>2026-05-30</v>
      </c>
      <c r="G2858" s="16" t="str">
        <f>Paid_Raw_Data!J2854</f>
        <v>2026-06-22</v>
      </c>
      <c r="H2858" s="16" t="str">
        <f>Paid_Raw_Data!K2854</f>
        <v>2026-07-15</v>
      </c>
      <c r="I2858" s="15" t="str">
        <f>Paid_Raw_Data!C2854</f>
        <v>Personal Accident</v>
      </c>
      <c r="J2858" s="17">
        <f>Paid_Raw_Data!Q2854</f>
        <v>1294933.26</v>
      </c>
      <c r="K2858" s="25">
        <f>Paid_Raw_Data!V2854</f>
        <v>1056347.31</v>
      </c>
      <c r="L2858" s="15" t="b">
        <f t="shared" si="176"/>
        <v>1</v>
      </c>
      <c r="M2858" s="15" t="b">
        <f t="shared" si="177"/>
        <v>1</v>
      </c>
      <c r="N2858" s="15" t="b">
        <f t="shared" si="178"/>
        <v>1</v>
      </c>
      <c r="O2858" s="15" t="b">
        <f t="shared" si="179"/>
        <v>1</v>
      </c>
    </row>
    <row r="2859" spans="3:15" s="15" customFormat="1" ht="13.75" x14ac:dyDescent="0.45">
      <c r="C2859" s="15">
        <v>2854</v>
      </c>
      <c r="D2859" s="15" t="s">
        <v>24266</v>
      </c>
      <c r="E2859" s="24" t="str">
        <f>Paid_Raw_Data!A2855</f>
        <v>CLM-2025-002854</v>
      </c>
      <c r="F2859" s="16" t="str">
        <f>Paid_Raw_Data!I2855</f>
        <v>2025-03-15</v>
      </c>
      <c r="G2859" s="16" t="str">
        <f>Paid_Raw_Data!J2855</f>
        <v>2025-03-18</v>
      </c>
      <c r="H2859" s="16" t="str">
        <f>Paid_Raw_Data!K2855</f>
        <v>2025-06-06</v>
      </c>
      <c r="I2859" s="15" t="str">
        <f>Paid_Raw_Data!C2855</f>
        <v>Marine Cargo</v>
      </c>
      <c r="J2859" s="17">
        <f>Paid_Raw_Data!Q2855</f>
        <v>31654966.43</v>
      </c>
      <c r="K2859" s="25">
        <f>Paid_Raw_Data!V2855</f>
        <v>21425996.440000001</v>
      </c>
      <c r="L2859" s="15" t="b">
        <f t="shared" si="176"/>
        <v>1</v>
      </c>
      <c r="M2859" s="15" t="b">
        <f t="shared" si="177"/>
        <v>1</v>
      </c>
      <c r="N2859" s="15" t="b">
        <f t="shared" si="178"/>
        <v>1</v>
      </c>
      <c r="O2859" s="15" t="b">
        <f t="shared" si="179"/>
        <v>1</v>
      </c>
    </row>
    <row r="2860" spans="3:15" s="15" customFormat="1" ht="13.75" x14ac:dyDescent="0.45">
      <c r="C2860" s="15">
        <v>2855</v>
      </c>
      <c r="D2860" s="15" t="s">
        <v>24266</v>
      </c>
      <c r="E2860" s="24" t="str">
        <f>Paid_Raw_Data!A2856</f>
        <v>CLM-2025-002855</v>
      </c>
      <c r="F2860" s="16" t="str">
        <f>Paid_Raw_Data!I2856</f>
        <v>2023-03-18</v>
      </c>
      <c r="G2860" s="16" t="str">
        <f>Paid_Raw_Data!J2856</f>
        <v>2023-03-21</v>
      </c>
      <c r="H2860" s="16" t="str">
        <f>Paid_Raw_Data!K2856</f>
        <v>2023-04-03</v>
      </c>
      <c r="I2860" s="15" t="str">
        <f>Paid_Raw_Data!C2856</f>
        <v>Liability</v>
      </c>
      <c r="J2860" s="17">
        <f>Paid_Raw_Data!Q2856</f>
        <v>70974930.280000001</v>
      </c>
      <c r="K2860" s="25">
        <f>Paid_Raw_Data!V2856</f>
        <v>50658524.840000004</v>
      </c>
      <c r="L2860" s="15" t="b">
        <f t="shared" si="176"/>
        <v>1</v>
      </c>
      <c r="M2860" s="15" t="b">
        <f t="shared" si="177"/>
        <v>1</v>
      </c>
      <c r="N2860" s="15" t="b">
        <f t="shared" si="178"/>
        <v>1</v>
      </c>
      <c r="O2860" s="15" t="b">
        <f t="shared" si="179"/>
        <v>1</v>
      </c>
    </row>
    <row r="2861" spans="3:15" s="15" customFormat="1" ht="13.75" x14ac:dyDescent="0.45">
      <c r="C2861" s="15">
        <v>2856</v>
      </c>
      <c r="D2861" s="15" t="s">
        <v>24266</v>
      </c>
      <c r="E2861" s="24" t="str">
        <f>Paid_Raw_Data!A2857</f>
        <v>CLM-2025-002856</v>
      </c>
      <c r="F2861" s="16" t="str">
        <f>Paid_Raw_Data!I2857</f>
        <v>2024-03-25</v>
      </c>
      <c r="G2861" s="16" t="str">
        <f>Paid_Raw_Data!J2857</f>
        <v>2024-04-13</v>
      </c>
      <c r="H2861" s="16" t="str">
        <f>Paid_Raw_Data!K2857</f>
        <v>2024-09-22</v>
      </c>
      <c r="I2861" s="15" t="str">
        <f>Paid_Raw_Data!C2857</f>
        <v>WIBA</v>
      </c>
      <c r="J2861" s="17">
        <f>Paid_Raw_Data!Q2857</f>
        <v>2393811</v>
      </c>
      <c r="K2861" s="25">
        <f>Paid_Raw_Data!V2857</f>
        <v>1593377.74</v>
      </c>
      <c r="L2861" s="15" t="b">
        <f t="shared" si="176"/>
        <v>1</v>
      </c>
      <c r="M2861" s="15" t="b">
        <f t="shared" si="177"/>
        <v>1</v>
      </c>
      <c r="N2861" s="15" t="b">
        <f t="shared" si="178"/>
        <v>1</v>
      </c>
      <c r="O2861" s="15" t="b">
        <f t="shared" si="179"/>
        <v>1</v>
      </c>
    </row>
    <row r="2862" spans="3:15" s="15" customFormat="1" ht="13.75" x14ac:dyDescent="0.45">
      <c r="C2862" s="15">
        <v>2857</v>
      </c>
      <c r="D2862" s="15" t="s">
        <v>24266</v>
      </c>
      <c r="E2862" s="24" t="str">
        <f>Paid_Raw_Data!A2858</f>
        <v>CLM-2025-002857</v>
      </c>
      <c r="F2862" s="16" t="str">
        <f>Paid_Raw_Data!I2858</f>
        <v>2022-03-22</v>
      </c>
      <c r="G2862" s="16" t="str">
        <f>Paid_Raw_Data!J2858</f>
        <v>2022-04-20</v>
      </c>
      <c r="H2862" s="16" t="str">
        <f>Paid_Raw_Data!K2858</f>
        <v>2022-09-21</v>
      </c>
      <c r="I2862" s="15" t="str">
        <f>Paid_Raw_Data!C2858</f>
        <v>Medical</v>
      </c>
      <c r="J2862" s="17">
        <f>Paid_Raw_Data!Q2858</f>
        <v>33502.160000000003</v>
      </c>
      <c r="K2862" s="25">
        <f>Paid_Raw_Data!V2858</f>
        <v>27625.119999999999</v>
      </c>
      <c r="L2862" s="15" t="b">
        <f t="shared" si="176"/>
        <v>1</v>
      </c>
      <c r="M2862" s="15" t="b">
        <f t="shared" si="177"/>
        <v>1</v>
      </c>
      <c r="N2862" s="15" t="b">
        <f t="shared" si="178"/>
        <v>1</v>
      </c>
      <c r="O2862" s="15" t="b">
        <f t="shared" si="179"/>
        <v>1</v>
      </c>
    </row>
    <row r="2863" spans="3:15" s="15" customFormat="1" ht="13.75" x14ac:dyDescent="0.45">
      <c r="C2863" s="15">
        <v>2858</v>
      </c>
      <c r="D2863" s="15" t="s">
        <v>24266</v>
      </c>
      <c r="E2863" s="24" t="str">
        <f>Paid_Raw_Data!A2859</f>
        <v>CLM-2025-002858</v>
      </c>
      <c r="F2863" s="16" t="str">
        <f>Paid_Raw_Data!I2859</f>
        <v>2025-02-12</v>
      </c>
      <c r="G2863" s="16" t="str">
        <f>Paid_Raw_Data!J2859</f>
        <v>2025-03-08</v>
      </c>
      <c r="H2863" s="16" t="str">
        <f>Paid_Raw_Data!K2859</f>
        <v>2025-08-10</v>
      </c>
      <c r="I2863" s="15" t="str">
        <f>Paid_Raw_Data!C2859</f>
        <v>Personal Accident</v>
      </c>
      <c r="J2863" s="17">
        <f>Paid_Raw_Data!Q2859</f>
        <v>198133.35</v>
      </c>
      <c r="K2863" s="25">
        <f>Paid_Raw_Data!V2859</f>
        <v>130318.48</v>
      </c>
      <c r="L2863" s="15" t="b">
        <f t="shared" si="176"/>
        <v>1</v>
      </c>
      <c r="M2863" s="15" t="b">
        <f t="shared" si="177"/>
        <v>1</v>
      </c>
      <c r="N2863" s="15" t="b">
        <f t="shared" si="178"/>
        <v>1</v>
      </c>
      <c r="O2863" s="15" t="b">
        <f t="shared" si="179"/>
        <v>1</v>
      </c>
    </row>
    <row r="2864" spans="3:15" s="15" customFormat="1" ht="13.75" x14ac:dyDescent="0.45">
      <c r="C2864" s="15">
        <v>2859</v>
      </c>
      <c r="D2864" s="15" t="s">
        <v>24266</v>
      </c>
      <c r="E2864" s="24" t="str">
        <f>Paid_Raw_Data!A2860</f>
        <v>CLM-2025-002859</v>
      </c>
      <c r="F2864" s="16" t="str">
        <f>Paid_Raw_Data!I2860</f>
        <v>2020-04-30</v>
      </c>
      <c r="G2864" s="16" t="str">
        <f>Paid_Raw_Data!J2860</f>
        <v>2020-05-15</v>
      </c>
      <c r="H2864" s="16" t="str">
        <f>Paid_Raw_Data!K2860</f>
        <v>2020-11-01</v>
      </c>
      <c r="I2864" s="15" t="str">
        <f>Paid_Raw_Data!C2860</f>
        <v>Motor Commercial</v>
      </c>
      <c r="J2864" s="17">
        <f>Paid_Raw_Data!Q2860</f>
        <v>810842.94</v>
      </c>
      <c r="K2864" s="25">
        <f>Paid_Raw_Data!V2860</f>
        <v>492332.34</v>
      </c>
      <c r="L2864" s="15" t="b">
        <f t="shared" si="176"/>
        <v>1</v>
      </c>
      <c r="M2864" s="15" t="b">
        <f t="shared" si="177"/>
        <v>1</v>
      </c>
      <c r="N2864" s="15" t="b">
        <f t="shared" si="178"/>
        <v>1</v>
      </c>
      <c r="O2864" s="15" t="b">
        <f t="shared" si="179"/>
        <v>1</v>
      </c>
    </row>
    <row r="2865" spans="3:15" s="15" customFormat="1" ht="13.75" x14ac:dyDescent="0.45">
      <c r="C2865" s="15">
        <v>2860</v>
      </c>
      <c r="D2865" s="15" t="s">
        <v>24266</v>
      </c>
      <c r="E2865" s="24" t="str">
        <f>Paid_Raw_Data!A2861</f>
        <v>CLM-2025-002860</v>
      </c>
      <c r="F2865" s="16" t="str">
        <f>Paid_Raw_Data!I2861</f>
        <v>2025-10-01</v>
      </c>
      <c r="G2865" s="16" t="str">
        <f>Paid_Raw_Data!J2861</f>
        <v>2025-10-03</v>
      </c>
      <c r="H2865" s="16" t="str">
        <f>Paid_Raw_Data!K2861</f>
        <v>2025-11-14</v>
      </c>
      <c r="I2865" s="15" t="str">
        <f>Paid_Raw_Data!C2861</f>
        <v>Medical</v>
      </c>
      <c r="J2865" s="17">
        <f>Paid_Raw_Data!Q2861</f>
        <v>505461.25</v>
      </c>
      <c r="K2865" s="25">
        <f>Paid_Raw_Data!V2861</f>
        <v>405772.94</v>
      </c>
      <c r="L2865" s="15" t="b">
        <f t="shared" si="176"/>
        <v>1</v>
      </c>
      <c r="M2865" s="15" t="b">
        <f t="shared" si="177"/>
        <v>1</v>
      </c>
      <c r="N2865" s="15" t="b">
        <f t="shared" si="178"/>
        <v>1</v>
      </c>
      <c r="O2865" s="15" t="b">
        <f t="shared" si="179"/>
        <v>1</v>
      </c>
    </row>
    <row r="2866" spans="3:15" s="15" customFormat="1" ht="13.75" x14ac:dyDescent="0.45">
      <c r="C2866" s="15">
        <v>2861</v>
      </c>
      <c r="D2866" s="15" t="s">
        <v>24266</v>
      </c>
      <c r="E2866" s="24" t="str">
        <f>Paid_Raw_Data!A2862</f>
        <v>CLM-2025-002861</v>
      </c>
      <c r="F2866" s="16" t="str">
        <f>Paid_Raw_Data!I2862</f>
        <v>2023-11-02</v>
      </c>
      <c r="G2866" s="16" t="str">
        <f>Paid_Raw_Data!J2862</f>
        <v>2023-11-21</v>
      </c>
      <c r="H2866" s="16" t="str">
        <f>Paid_Raw_Data!K2862</f>
        <v>2024-02-07</v>
      </c>
      <c r="I2866" s="15" t="str">
        <f>Paid_Raw_Data!C2862</f>
        <v>Motor Commercial</v>
      </c>
      <c r="J2866" s="17">
        <f>Paid_Raw_Data!Q2862</f>
        <v>988494.9</v>
      </c>
      <c r="K2866" s="25">
        <f>Paid_Raw_Data!V2862</f>
        <v>587487.15</v>
      </c>
      <c r="L2866" s="15" t="b">
        <f t="shared" si="176"/>
        <v>1</v>
      </c>
      <c r="M2866" s="15" t="b">
        <f t="shared" si="177"/>
        <v>1</v>
      </c>
      <c r="N2866" s="15" t="b">
        <f t="shared" si="178"/>
        <v>1</v>
      </c>
      <c r="O2866" s="15" t="b">
        <f t="shared" si="179"/>
        <v>1</v>
      </c>
    </row>
    <row r="2867" spans="3:15" s="15" customFormat="1" ht="13.75" x14ac:dyDescent="0.45">
      <c r="C2867" s="15">
        <v>2862</v>
      </c>
      <c r="D2867" s="15" t="s">
        <v>24266</v>
      </c>
      <c r="E2867" s="24" t="str">
        <f>Paid_Raw_Data!A2863</f>
        <v>CLM-2025-002862</v>
      </c>
      <c r="F2867" s="16" t="str">
        <f>Paid_Raw_Data!I2863</f>
        <v>2024-05-14</v>
      </c>
      <c r="G2867" s="16" t="str">
        <f>Paid_Raw_Data!J2863</f>
        <v>2024-05-25</v>
      </c>
      <c r="H2867" s="16" t="str">
        <f>Paid_Raw_Data!K2863</f>
        <v>2024-10-07</v>
      </c>
      <c r="I2867" s="15" t="str">
        <f>Paid_Raw_Data!C2863</f>
        <v>Engineering</v>
      </c>
      <c r="J2867" s="17">
        <f>Paid_Raw_Data!Q2863</f>
        <v>101172478.81</v>
      </c>
      <c r="K2867" s="25">
        <f>Paid_Raw_Data!V2863</f>
        <v>44778208.810000002</v>
      </c>
      <c r="L2867" s="15" t="b">
        <f t="shared" si="176"/>
        <v>1</v>
      </c>
      <c r="M2867" s="15" t="b">
        <f t="shared" si="177"/>
        <v>1</v>
      </c>
      <c r="N2867" s="15" t="b">
        <f t="shared" si="178"/>
        <v>1</v>
      </c>
      <c r="O2867" s="15" t="b">
        <f t="shared" si="179"/>
        <v>1</v>
      </c>
    </row>
    <row r="2868" spans="3:15" s="15" customFormat="1" ht="13.75" x14ac:dyDescent="0.45">
      <c r="C2868" s="15">
        <v>2863</v>
      </c>
      <c r="D2868" s="15" t="s">
        <v>24266</v>
      </c>
      <c r="E2868" s="24" t="str">
        <f>Paid_Raw_Data!A2864</f>
        <v>CLM-2025-002863</v>
      </c>
      <c r="F2868" s="16" t="str">
        <f>Paid_Raw_Data!I2864</f>
        <v>2021-12-14</v>
      </c>
      <c r="G2868" s="16" t="str">
        <f>Paid_Raw_Data!J2864</f>
        <v>2021-12-27</v>
      </c>
      <c r="H2868" s="16" t="str">
        <f>Paid_Raw_Data!K2864</f>
        <v>2022-05-12</v>
      </c>
      <c r="I2868" s="15" t="str">
        <f>Paid_Raw_Data!C2864</f>
        <v>Engineering</v>
      </c>
      <c r="J2868" s="17">
        <f>Paid_Raw_Data!Q2864</f>
        <v>128797154.88</v>
      </c>
      <c r="K2868" s="25">
        <f>Paid_Raw_Data!V2864</f>
        <v>43619789.5</v>
      </c>
      <c r="L2868" s="15" t="b">
        <f t="shared" si="176"/>
        <v>1</v>
      </c>
      <c r="M2868" s="15" t="b">
        <f t="shared" si="177"/>
        <v>1</v>
      </c>
      <c r="N2868" s="15" t="b">
        <f t="shared" si="178"/>
        <v>1</v>
      </c>
      <c r="O2868" s="15" t="b">
        <f t="shared" si="179"/>
        <v>1</v>
      </c>
    </row>
    <row r="2869" spans="3:15" s="15" customFormat="1" ht="13.75" x14ac:dyDescent="0.45">
      <c r="C2869" s="15">
        <v>2864</v>
      </c>
      <c r="D2869" s="15" t="s">
        <v>24266</v>
      </c>
      <c r="E2869" s="24" t="str">
        <f>Paid_Raw_Data!A2865</f>
        <v>CLM-2025-002864</v>
      </c>
      <c r="F2869" s="16" t="str">
        <f>Paid_Raw_Data!I2865</f>
        <v>2020-04-10</v>
      </c>
      <c r="G2869" s="16" t="str">
        <f>Paid_Raw_Data!J2865</f>
        <v>2020-05-09</v>
      </c>
      <c r="H2869" s="16" t="str">
        <f>Paid_Raw_Data!K2865</f>
        <v>2020-09-14</v>
      </c>
      <c r="I2869" s="15" t="str">
        <f>Paid_Raw_Data!C2865</f>
        <v>Engineering</v>
      </c>
      <c r="J2869" s="17">
        <f>Paid_Raw_Data!Q2865</f>
        <v>106062855.31999999</v>
      </c>
      <c r="K2869" s="25">
        <f>Paid_Raw_Data!V2865</f>
        <v>59826774.979999997</v>
      </c>
      <c r="L2869" s="15" t="b">
        <f t="shared" si="176"/>
        <v>1</v>
      </c>
      <c r="M2869" s="15" t="b">
        <f t="shared" si="177"/>
        <v>1</v>
      </c>
      <c r="N2869" s="15" t="b">
        <f t="shared" si="178"/>
        <v>1</v>
      </c>
      <c r="O2869" s="15" t="b">
        <f t="shared" si="179"/>
        <v>1</v>
      </c>
    </row>
    <row r="2870" spans="3:15" s="15" customFormat="1" ht="13.75" x14ac:dyDescent="0.45">
      <c r="C2870" s="15">
        <v>2865</v>
      </c>
      <c r="D2870" s="15" t="s">
        <v>24266</v>
      </c>
      <c r="E2870" s="24" t="str">
        <f>Paid_Raw_Data!A2866</f>
        <v>CLM-2025-002865</v>
      </c>
      <c r="F2870" s="16" t="str">
        <f>Paid_Raw_Data!I2866</f>
        <v>2025-08-05</v>
      </c>
      <c r="G2870" s="16" t="str">
        <f>Paid_Raw_Data!J2866</f>
        <v>2025-09-01</v>
      </c>
      <c r="H2870" s="16" t="str">
        <f>Paid_Raw_Data!K2866</f>
        <v>2026-04-22</v>
      </c>
      <c r="I2870" s="15" t="str">
        <f>Paid_Raw_Data!C2866</f>
        <v>Marine Cargo</v>
      </c>
      <c r="J2870" s="17">
        <f>Paid_Raw_Data!Q2866</f>
        <v>11356201.310000001</v>
      </c>
      <c r="K2870" s="25">
        <f>Paid_Raw_Data!V2866</f>
        <v>5433082.4699999997</v>
      </c>
      <c r="L2870" s="15" t="b">
        <f t="shared" si="176"/>
        <v>1</v>
      </c>
      <c r="M2870" s="15" t="b">
        <f t="shared" si="177"/>
        <v>1</v>
      </c>
      <c r="N2870" s="15" t="b">
        <f t="shared" si="178"/>
        <v>1</v>
      </c>
      <c r="O2870" s="15" t="b">
        <f t="shared" si="179"/>
        <v>1</v>
      </c>
    </row>
    <row r="2871" spans="3:15" s="15" customFormat="1" ht="13.75" x14ac:dyDescent="0.45">
      <c r="C2871" s="15">
        <v>2866</v>
      </c>
      <c r="D2871" s="15" t="s">
        <v>24266</v>
      </c>
      <c r="E2871" s="24" t="str">
        <f>Paid_Raw_Data!A2867</f>
        <v>CLM-2025-002866</v>
      </c>
      <c r="F2871" s="16" t="str">
        <f>Paid_Raw_Data!I2867</f>
        <v>2023-11-16</v>
      </c>
      <c r="G2871" s="16" t="str">
        <f>Paid_Raw_Data!J2867</f>
        <v>2023-11-28</v>
      </c>
      <c r="H2871" s="16" t="str">
        <f>Paid_Raw_Data!K2867</f>
        <v>2024-03-17</v>
      </c>
      <c r="I2871" s="15" t="str">
        <f>Paid_Raw_Data!C2867</f>
        <v>Personal Accident</v>
      </c>
      <c r="J2871" s="17">
        <f>Paid_Raw_Data!Q2867</f>
        <v>200121.08</v>
      </c>
      <c r="K2871" s="25">
        <f>Paid_Raw_Data!V2867</f>
        <v>133039.94</v>
      </c>
      <c r="L2871" s="15" t="b">
        <f t="shared" si="176"/>
        <v>1</v>
      </c>
      <c r="M2871" s="15" t="b">
        <f t="shared" si="177"/>
        <v>1</v>
      </c>
      <c r="N2871" s="15" t="b">
        <f t="shared" si="178"/>
        <v>1</v>
      </c>
      <c r="O2871" s="15" t="b">
        <f t="shared" si="179"/>
        <v>1</v>
      </c>
    </row>
    <row r="2872" spans="3:15" s="15" customFormat="1" ht="13.75" x14ac:dyDescent="0.45">
      <c r="C2872" s="15">
        <v>2867</v>
      </c>
      <c r="D2872" s="15" t="s">
        <v>24266</v>
      </c>
      <c r="E2872" s="24" t="str">
        <f>Paid_Raw_Data!A2868</f>
        <v>CLM-2025-002867</v>
      </c>
      <c r="F2872" s="16" t="str">
        <f>Paid_Raw_Data!I2868</f>
        <v>2020-08-14</v>
      </c>
      <c r="G2872" s="16" t="str">
        <f>Paid_Raw_Data!J2868</f>
        <v>2020-09-12</v>
      </c>
      <c r="H2872" s="16" t="str">
        <f>Paid_Raw_Data!K2868</f>
        <v>2021-02-01</v>
      </c>
      <c r="I2872" s="15" t="str">
        <f>Paid_Raw_Data!C2868</f>
        <v>WIBA</v>
      </c>
      <c r="J2872" s="17">
        <f>Paid_Raw_Data!Q2868</f>
        <v>2161141.14</v>
      </c>
      <c r="K2872" s="25">
        <f>Paid_Raw_Data!V2868</f>
        <v>1460207.57</v>
      </c>
      <c r="L2872" s="15" t="b">
        <f t="shared" si="176"/>
        <v>1</v>
      </c>
      <c r="M2872" s="15" t="b">
        <f t="shared" si="177"/>
        <v>1</v>
      </c>
      <c r="N2872" s="15" t="b">
        <f t="shared" si="178"/>
        <v>1</v>
      </c>
      <c r="O2872" s="15" t="b">
        <f t="shared" si="179"/>
        <v>1</v>
      </c>
    </row>
    <row r="2873" spans="3:15" s="15" customFormat="1" ht="13.75" x14ac:dyDescent="0.45">
      <c r="C2873" s="15">
        <v>2868</v>
      </c>
      <c r="D2873" s="15" t="s">
        <v>24266</v>
      </c>
      <c r="E2873" s="24" t="str">
        <f>Paid_Raw_Data!A2869</f>
        <v>CLM-2025-002868</v>
      </c>
      <c r="F2873" s="16" t="str">
        <f>Paid_Raw_Data!I2869</f>
        <v>2026-02-27</v>
      </c>
      <c r="G2873" s="16" t="str">
        <f>Paid_Raw_Data!J2869</f>
        <v>2026-03-25</v>
      </c>
      <c r="H2873" s="16" t="str">
        <f>Paid_Raw_Data!K2869</f>
        <v>2026-10-01</v>
      </c>
      <c r="I2873" s="15" t="str">
        <f>Paid_Raw_Data!C2869</f>
        <v>Engineering</v>
      </c>
      <c r="J2873" s="17">
        <f>Paid_Raw_Data!Q2869</f>
        <v>6917339.7699999996</v>
      </c>
      <c r="K2873" s="25">
        <f>Paid_Raw_Data!V2869</f>
        <v>3461151.57</v>
      </c>
      <c r="L2873" s="15" t="b">
        <f t="shared" si="176"/>
        <v>1</v>
      </c>
      <c r="M2873" s="15" t="b">
        <f t="shared" si="177"/>
        <v>1</v>
      </c>
      <c r="N2873" s="15" t="b">
        <f t="shared" si="178"/>
        <v>1</v>
      </c>
      <c r="O2873" s="15" t="b">
        <f t="shared" si="179"/>
        <v>1</v>
      </c>
    </row>
    <row r="2874" spans="3:15" s="15" customFormat="1" ht="13.75" x14ac:dyDescent="0.45">
      <c r="C2874" s="15">
        <v>2869</v>
      </c>
      <c r="D2874" s="15" t="s">
        <v>24266</v>
      </c>
      <c r="E2874" s="24" t="str">
        <f>Paid_Raw_Data!A2870</f>
        <v>CLM-2025-002869</v>
      </c>
      <c r="F2874" s="16" t="str">
        <f>Paid_Raw_Data!I2870</f>
        <v>2019-05-24</v>
      </c>
      <c r="G2874" s="16" t="str">
        <f>Paid_Raw_Data!J2870</f>
        <v>2019-06-04</v>
      </c>
      <c r="H2874" s="16" t="str">
        <f>Paid_Raw_Data!K2870</f>
        <v>2019-12-08</v>
      </c>
      <c r="I2874" s="15" t="str">
        <f>Paid_Raw_Data!C2870</f>
        <v>Marine Cargo</v>
      </c>
      <c r="J2874" s="17">
        <f>Paid_Raw_Data!Q2870</f>
        <v>2593538</v>
      </c>
      <c r="K2874" s="25">
        <f>Paid_Raw_Data!V2870</f>
        <v>1072525.3500000001</v>
      </c>
      <c r="L2874" s="15" t="b">
        <f t="shared" si="176"/>
        <v>1</v>
      </c>
      <c r="M2874" s="15" t="b">
        <f t="shared" si="177"/>
        <v>1</v>
      </c>
      <c r="N2874" s="15" t="b">
        <f t="shared" si="178"/>
        <v>1</v>
      </c>
      <c r="O2874" s="15" t="b">
        <f t="shared" si="179"/>
        <v>1</v>
      </c>
    </row>
    <row r="2875" spans="3:15" s="15" customFormat="1" ht="13.75" x14ac:dyDescent="0.45">
      <c r="C2875" s="15">
        <v>2870</v>
      </c>
      <c r="D2875" s="15" t="s">
        <v>24266</v>
      </c>
      <c r="E2875" s="24" t="str">
        <f>Paid_Raw_Data!A2871</f>
        <v>CLM-2025-002870</v>
      </c>
      <c r="F2875" s="16" t="str">
        <f>Paid_Raw_Data!I2871</f>
        <v>2026-04-01</v>
      </c>
      <c r="G2875" s="16" t="str">
        <f>Paid_Raw_Data!J2871</f>
        <v>2026-04-19</v>
      </c>
      <c r="H2875" s="16" t="str">
        <f>Paid_Raw_Data!K2871</f>
        <v>2026-10-24</v>
      </c>
      <c r="I2875" s="15" t="str">
        <f>Paid_Raw_Data!C2871</f>
        <v>Liability</v>
      </c>
      <c r="J2875" s="17">
        <f>Paid_Raw_Data!Q2871</f>
        <v>13331885.43</v>
      </c>
      <c r="K2875" s="25">
        <f>Paid_Raw_Data!V2871</f>
        <v>6512090.5899999999</v>
      </c>
      <c r="L2875" s="15" t="b">
        <f t="shared" si="176"/>
        <v>1</v>
      </c>
      <c r="M2875" s="15" t="b">
        <f t="shared" si="177"/>
        <v>1</v>
      </c>
      <c r="N2875" s="15" t="b">
        <f t="shared" si="178"/>
        <v>1</v>
      </c>
      <c r="O2875" s="15" t="b">
        <f t="shared" si="179"/>
        <v>1</v>
      </c>
    </row>
    <row r="2876" spans="3:15" s="15" customFormat="1" ht="13.75" x14ac:dyDescent="0.45">
      <c r="C2876" s="15">
        <v>2871</v>
      </c>
      <c r="D2876" s="15" t="s">
        <v>24266</v>
      </c>
      <c r="E2876" s="24" t="str">
        <f>Paid_Raw_Data!A2872</f>
        <v>CLM-2025-002871</v>
      </c>
      <c r="F2876" s="16" t="str">
        <f>Paid_Raw_Data!I2872</f>
        <v>2024-04-07</v>
      </c>
      <c r="G2876" s="16" t="str">
        <f>Paid_Raw_Data!J2872</f>
        <v>2024-04-13</v>
      </c>
      <c r="H2876" s="16" t="str">
        <f>Paid_Raw_Data!K2872</f>
        <v>2024-04-30</v>
      </c>
      <c r="I2876" s="15" t="str">
        <f>Paid_Raw_Data!C2872</f>
        <v>Marine Cargo</v>
      </c>
      <c r="J2876" s="17">
        <f>Paid_Raw_Data!Q2872</f>
        <v>23090248.609999999</v>
      </c>
      <c r="K2876" s="25">
        <f>Paid_Raw_Data!V2872</f>
        <v>9981756.2100000009</v>
      </c>
      <c r="L2876" s="15" t="b">
        <f t="shared" si="176"/>
        <v>1</v>
      </c>
      <c r="M2876" s="15" t="b">
        <f t="shared" si="177"/>
        <v>1</v>
      </c>
      <c r="N2876" s="15" t="b">
        <f t="shared" si="178"/>
        <v>1</v>
      </c>
      <c r="O2876" s="15" t="b">
        <f t="shared" si="179"/>
        <v>1</v>
      </c>
    </row>
    <row r="2877" spans="3:15" s="15" customFormat="1" ht="13.75" x14ac:dyDescent="0.45">
      <c r="C2877" s="15">
        <v>2872</v>
      </c>
      <c r="D2877" s="15" t="s">
        <v>24266</v>
      </c>
      <c r="E2877" s="24" t="str">
        <f>Paid_Raw_Data!A2873</f>
        <v>CLM-2025-002872</v>
      </c>
      <c r="F2877" s="16" t="str">
        <f>Paid_Raw_Data!I2873</f>
        <v>2020-04-21</v>
      </c>
      <c r="G2877" s="16" t="str">
        <f>Paid_Raw_Data!J2873</f>
        <v>2020-05-18</v>
      </c>
      <c r="H2877" s="16" t="str">
        <f>Paid_Raw_Data!K2873</f>
        <v>2020-07-30</v>
      </c>
      <c r="I2877" s="15" t="str">
        <f>Paid_Raw_Data!C2873</f>
        <v>Motor Commercial</v>
      </c>
      <c r="J2877" s="17">
        <f>Paid_Raw_Data!Q2873</f>
        <v>2933116.83</v>
      </c>
      <c r="K2877" s="25">
        <f>Paid_Raw_Data!V2873</f>
        <v>2247461.5099999998</v>
      </c>
      <c r="L2877" s="15" t="b">
        <f t="shared" si="176"/>
        <v>1</v>
      </c>
      <c r="M2877" s="15" t="b">
        <f t="shared" si="177"/>
        <v>1</v>
      </c>
      <c r="N2877" s="15" t="b">
        <f t="shared" si="178"/>
        <v>1</v>
      </c>
      <c r="O2877" s="15" t="b">
        <f t="shared" si="179"/>
        <v>1</v>
      </c>
    </row>
    <row r="2878" spans="3:15" s="15" customFormat="1" ht="13.75" x14ac:dyDescent="0.45">
      <c r="C2878" s="15">
        <v>2873</v>
      </c>
      <c r="D2878" s="15" t="s">
        <v>24266</v>
      </c>
      <c r="E2878" s="24" t="str">
        <f>Paid_Raw_Data!A2874</f>
        <v>CLM-2025-002873</v>
      </c>
      <c r="F2878" s="16" t="str">
        <f>Paid_Raw_Data!I2874</f>
        <v>2022-07-10</v>
      </c>
      <c r="G2878" s="16" t="str">
        <f>Paid_Raw_Data!J2874</f>
        <v>2022-08-06</v>
      </c>
      <c r="H2878" s="16" t="str">
        <f>Paid_Raw_Data!K2874</f>
        <v>2022-12-28</v>
      </c>
      <c r="I2878" s="15" t="str">
        <f>Paid_Raw_Data!C2874</f>
        <v>Fire Domestic</v>
      </c>
      <c r="J2878" s="17">
        <f>Paid_Raw_Data!Q2874</f>
        <v>698099.28</v>
      </c>
      <c r="K2878" s="25">
        <f>Paid_Raw_Data!V2874</f>
        <v>599081.54</v>
      </c>
      <c r="L2878" s="15" t="b">
        <f t="shared" si="176"/>
        <v>1</v>
      </c>
      <c r="M2878" s="15" t="b">
        <f t="shared" si="177"/>
        <v>1</v>
      </c>
      <c r="N2878" s="15" t="b">
        <f t="shared" si="178"/>
        <v>1</v>
      </c>
      <c r="O2878" s="15" t="b">
        <f t="shared" si="179"/>
        <v>1</v>
      </c>
    </row>
    <row r="2879" spans="3:15" s="15" customFormat="1" ht="13.75" x14ac:dyDescent="0.45">
      <c r="C2879" s="15">
        <v>2874</v>
      </c>
      <c r="D2879" s="15" t="s">
        <v>24266</v>
      </c>
      <c r="E2879" s="24" t="str">
        <f>Paid_Raw_Data!A2875</f>
        <v>CLM-2025-002874</v>
      </c>
      <c r="F2879" s="16" t="str">
        <f>Paid_Raw_Data!I2875</f>
        <v>2022-11-03</v>
      </c>
      <c r="G2879" s="16" t="str">
        <f>Paid_Raw_Data!J2875</f>
        <v>2022-11-22</v>
      </c>
      <c r="H2879" s="16" t="str">
        <f>Paid_Raw_Data!K2875</f>
        <v>2022-12-03</v>
      </c>
      <c r="I2879" s="15" t="str">
        <f>Paid_Raw_Data!C2875</f>
        <v>Medical</v>
      </c>
      <c r="J2879" s="17">
        <f>Paid_Raw_Data!Q2875</f>
        <v>491536.08</v>
      </c>
      <c r="K2879" s="25">
        <f>Paid_Raw_Data!V2875</f>
        <v>377419.55</v>
      </c>
      <c r="L2879" s="15" t="b">
        <f t="shared" si="176"/>
        <v>1</v>
      </c>
      <c r="M2879" s="15" t="b">
        <f t="shared" si="177"/>
        <v>1</v>
      </c>
      <c r="N2879" s="15" t="b">
        <f t="shared" si="178"/>
        <v>1</v>
      </c>
      <c r="O2879" s="15" t="b">
        <f t="shared" si="179"/>
        <v>1</v>
      </c>
    </row>
    <row r="2880" spans="3:15" s="15" customFormat="1" ht="13.75" x14ac:dyDescent="0.45">
      <c r="C2880" s="15">
        <v>2875</v>
      </c>
      <c r="D2880" s="15" t="s">
        <v>24266</v>
      </c>
      <c r="E2880" s="24" t="str">
        <f>Paid_Raw_Data!A2876</f>
        <v>CLM-2025-002875</v>
      </c>
      <c r="F2880" s="16" t="str">
        <f>Paid_Raw_Data!I2876</f>
        <v>2026-02-16</v>
      </c>
      <c r="G2880" s="16" t="str">
        <f>Paid_Raw_Data!J2876</f>
        <v>2026-02-19</v>
      </c>
      <c r="H2880" s="16" t="str">
        <f>Paid_Raw_Data!K2876</f>
        <v>2026-03-11</v>
      </c>
      <c r="I2880" s="15" t="str">
        <f>Paid_Raw_Data!C2876</f>
        <v>Personal Accident</v>
      </c>
      <c r="J2880" s="17">
        <f>Paid_Raw_Data!Q2876</f>
        <v>661697.43000000005</v>
      </c>
      <c r="K2880" s="25">
        <f>Paid_Raw_Data!V2876</f>
        <v>400810.33</v>
      </c>
      <c r="L2880" s="15" t="b">
        <f t="shared" si="176"/>
        <v>1</v>
      </c>
      <c r="M2880" s="15" t="b">
        <f t="shared" si="177"/>
        <v>1</v>
      </c>
      <c r="N2880" s="15" t="b">
        <f t="shared" si="178"/>
        <v>1</v>
      </c>
      <c r="O2880" s="15" t="b">
        <f t="shared" si="179"/>
        <v>1</v>
      </c>
    </row>
    <row r="2881" spans="3:15" s="15" customFormat="1" ht="13.75" x14ac:dyDescent="0.45">
      <c r="C2881" s="15">
        <v>2876</v>
      </c>
      <c r="D2881" s="15" t="s">
        <v>24266</v>
      </c>
      <c r="E2881" s="24" t="str">
        <f>Paid_Raw_Data!A2877</f>
        <v>CLM-2025-002876</v>
      </c>
      <c r="F2881" s="16" t="str">
        <f>Paid_Raw_Data!I2877</f>
        <v>2024-08-20</v>
      </c>
      <c r="G2881" s="16" t="str">
        <f>Paid_Raw_Data!J2877</f>
        <v>2024-09-01</v>
      </c>
      <c r="H2881" s="16" t="str">
        <f>Paid_Raw_Data!K2877</f>
        <v>2025-04-28</v>
      </c>
      <c r="I2881" s="15" t="str">
        <f>Paid_Raw_Data!C2877</f>
        <v>Motor Commercial</v>
      </c>
      <c r="J2881" s="17">
        <f>Paid_Raw_Data!Q2877</f>
        <v>1177289.18</v>
      </c>
      <c r="K2881" s="25">
        <f>Paid_Raw_Data!V2877</f>
        <v>745867.38</v>
      </c>
      <c r="L2881" s="15" t="b">
        <f t="shared" si="176"/>
        <v>1</v>
      </c>
      <c r="M2881" s="15" t="b">
        <f t="shared" si="177"/>
        <v>1</v>
      </c>
      <c r="N2881" s="15" t="b">
        <f t="shared" si="178"/>
        <v>1</v>
      </c>
      <c r="O2881" s="15" t="b">
        <f t="shared" si="179"/>
        <v>1</v>
      </c>
    </row>
    <row r="2882" spans="3:15" s="15" customFormat="1" ht="13.75" x14ac:dyDescent="0.45">
      <c r="C2882" s="15">
        <v>2877</v>
      </c>
      <c r="D2882" s="15" t="s">
        <v>24266</v>
      </c>
      <c r="E2882" s="24" t="str">
        <f>Paid_Raw_Data!A2878</f>
        <v>CLM-2025-002877</v>
      </c>
      <c r="F2882" s="16" t="str">
        <f>Paid_Raw_Data!I2878</f>
        <v>2020-11-20</v>
      </c>
      <c r="G2882" s="16" t="str">
        <f>Paid_Raw_Data!J2878</f>
        <v>2020-12-05</v>
      </c>
      <c r="H2882" s="16" t="str">
        <f>Paid_Raw_Data!K2878</f>
        <v>2021-04-28</v>
      </c>
      <c r="I2882" s="15" t="str">
        <f>Paid_Raw_Data!C2878</f>
        <v>Marine Cargo</v>
      </c>
      <c r="J2882" s="17">
        <f>Paid_Raw_Data!Q2878</f>
        <v>61784836.520000003</v>
      </c>
      <c r="K2882" s="25">
        <f>Paid_Raw_Data!V2878</f>
        <v>22251485.510000002</v>
      </c>
      <c r="L2882" s="15" t="b">
        <f t="shared" si="176"/>
        <v>1</v>
      </c>
      <c r="M2882" s="15" t="b">
        <f t="shared" si="177"/>
        <v>1</v>
      </c>
      <c r="N2882" s="15" t="b">
        <f t="shared" si="178"/>
        <v>1</v>
      </c>
      <c r="O2882" s="15" t="b">
        <f t="shared" si="179"/>
        <v>1</v>
      </c>
    </row>
    <row r="2883" spans="3:15" s="15" customFormat="1" ht="13.75" x14ac:dyDescent="0.45">
      <c r="C2883" s="15">
        <v>2878</v>
      </c>
      <c r="D2883" s="15" t="s">
        <v>24266</v>
      </c>
      <c r="E2883" s="24" t="str">
        <f>Paid_Raw_Data!A2879</f>
        <v>CLM-2025-002878</v>
      </c>
      <c r="F2883" s="16" t="str">
        <f>Paid_Raw_Data!I2879</f>
        <v>2018-06-08</v>
      </c>
      <c r="G2883" s="16" t="str">
        <f>Paid_Raw_Data!J2879</f>
        <v>2018-06-15</v>
      </c>
      <c r="H2883" s="16" t="str">
        <f>Paid_Raw_Data!K2879</f>
        <v>2018-12-09</v>
      </c>
      <c r="I2883" s="15" t="str">
        <f>Paid_Raw_Data!C2879</f>
        <v>Liability</v>
      </c>
      <c r="J2883" s="17">
        <f>Paid_Raw_Data!Q2879</f>
        <v>54373503.700000003</v>
      </c>
      <c r="K2883" s="25">
        <f>Paid_Raw_Data!V2879</f>
        <v>30838485.670000002</v>
      </c>
      <c r="L2883" s="15" t="b">
        <f t="shared" si="176"/>
        <v>1</v>
      </c>
      <c r="M2883" s="15" t="b">
        <f t="shared" si="177"/>
        <v>1</v>
      </c>
      <c r="N2883" s="15" t="b">
        <f t="shared" si="178"/>
        <v>1</v>
      </c>
      <c r="O2883" s="15" t="b">
        <f t="shared" si="179"/>
        <v>1</v>
      </c>
    </row>
    <row r="2884" spans="3:15" s="15" customFormat="1" ht="13.75" x14ac:dyDescent="0.45">
      <c r="C2884" s="15">
        <v>2879</v>
      </c>
      <c r="D2884" s="15" t="s">
        <v>24266</v>
      </c>
      <c r="E2884" s="24" t="str">
        <f>Paid_Raw_Data!A2880</f>
        <v>CLM-2025-002879</v>
      </c>
      <c r="F2884" s="16" t="str">
        <f>Paid_Raw_Data!I2880</f>
        <v>2026-02-02</v>
      </c>
      <c r="G2884" s="16" t="str">
        <f>Paid_Raw_Data!J2880</f>
        <v>2026-02-18</v>
      </c>
      <c r="H2884" s="16" t="str">
        <f>Paid_Raw_Data!K2880</f>
        <v>2026-05-18</v>
      </c>
      <c r="I2884" s="15" t="str">
        <f>Paid_Raw_Data!C2880</f>
        <v>WIBA</v>
      </c>
      <c r="J2884" s="17">
        <f>Paid_Raw_Data!Q2880</f>
        <v>1200614.9099999999</v>
      </c>
      <c r="K2884" s="25">
        <f>Paid_Raw_Data!V2880</f>
        <v>908106.44</v>
      </c>
      <c r="L2884" s="15" t="b">
        <f t="shared" si="176"/>
        <v>1</v>
      </c>
      <c r="M2884" s="15" t="b">
        <f t="shared" si="177"/>
        <v>1</v>
      </c>
      <c r="N2884" s="15" t="b">
        <f t="shared" si="178"/>
        <v>1</v>
      </c>
      <c r="O2884" s="15" t="b">
        <f t="shared" si="179"/>
        <v>1</v>
      </c>
    </row>
    <row r="2885" spans="3:15" s="15" customFormat="1" ht="13.75" x14ac:dyDescent="0.45">
      <c r="C2885" s="15">
        <v>2880</v>
      </c>
      <c r="D2885" s="15" t="s">
        <v>24266</v>
      </c>
      <c r="E2885" s="24" t="str">
        <f>Paid_Raw_Data!A2881</f>
        <v>CLM-2025-002880</v>
      </c>
      <c r="F2885" s="16" t="str">
        <f>Paid_Raw_Data!I2881</f>
        <v>2021-03-10</v>
      </c>
      <c r="G2885" s="16" t="str">
        <f>Paid_Raw_Data!J2881</f>
        <v>2021-03-14</v>
      </c>
      <c r="H2885" s="16" t="str">
        <f>Paid_Raw_Data!K2881</f>
        <v>2021-04-21</v>
      </c>
      <c r="I2885" s="15" t="str">
        <f>Paid_Raw_Data!C2881</f>
        <v>Fire Domestic</v>
      </c>
      <c r="J2885" s="17">
        <f>Paid_Raw_Data!Q2881</f>
        <v>1024186.45</v>
      </c>
      <c r="K2885" s="25">
        <f>Paid_Raw_Data!V2881</f>
        <v>708465.87</v>
      </c>
      <c r="L2885" s="15" t="b">
        <f t="shared" si="176"/>
        <v>1</v>
      </c>
      <c r="M2885" s="15" t="b">
        <f t="shared" si="177"/>
        <v>1</v>
      </c>
      <c r="N2885" s="15" t="b">
        <f t="shared" si="178"/>
        <v>1</v>
      </c>
      <c r="O2885" s="15" t="b">
        <f t="shared" si="179"/>
        <v>1</v>
      </c>
    </row>
    <row r="2886" spans="3:15" s="15" customFormat="1" ht="13.75" x14ac:dyDescent="0.45">
      <c r="C2886" s="15">
        <v>2881</v>
      </c>
      <c r="D2886" s="15" t="s">
        <v>24266</v>
      </c>
      <c r="E2886" s="24" t="str">
        <f>Paid_Raw_Data!A2882</f>
        <v>CLM-2025-002881</v>
      </c>
      <c r="F2886" s="16" t="str">
        <f>Paid_Raw_Data!I2882</f>
        <v>2018-07-03</v>
      </c>
      <c r="G2886" s="16" t="str">
        <f>Paid_Raw_Data!J2882</f>
        <v>2018-07-03</v>
      </c>
      <c r="H2886" s="16" t="str">
        <f>Paid_Raw_Data!K2882</f>
        <v>2018-12-13</v>
      </c>
      <c r="I2886" s="15" t="str">
        <f>Paid_Raw_Data!C2882</f>
        <v>Engineering</v>
      </c>
      <c r="J2886" s="17">
        <f>Paid_Raw_Data!Q2882</f>
        <v>97857986.310000002</v>
      </c>
      <c r="K2886" s="25">
        <f>Paid_Raw_Data!V2882</f>
        <v>61350833.579999998</v>
      </c>
      <c r="L2886" s="15" t="b">
        <f t="shared" si="176"/>
        <v>1</v>
      </c>
      <c r="M2886" s="15" t="b">
        <f t="shared" si="177"/>
        <v>1</v>
      </c>
      <c r="N2886" s="15" t="b">
        <f t="shared" si="178"/>
        <v>1</v>
      </c>
      <c r="O2886" s="15" t="b">
        <f t="shared" si="179"/>
        <v>1</v>
      </c>
    </row>
    <row r="2887" spans="3:15" s="15" customFormat="1" ht="13.75" x14ac:dyDescent="0.45">
      <c r="C2887" s="15">
        <v>2882</v>
      </c>
      <c r="D2887" s="15" t="s">
        <v>24266</v>
      </c>
      <c r="E2887" s="24" t="str">
        <f>Paid_Raw_Data!A2883</f>
        <v>CLM-2025-002882</v>
      </c>
      <c r="F2887" s="16" t="str">
        <f>Paid_Raw_Data!I2883</f>
        <v>2025-07-19</v>
      </c>
      <c r="G2887" s="16" t="str">
        <f>Paid_Raw_Data!J2883</f>
        <v>2025-07-26</v>
      </c>
      <c r="H2887" s="16" t="str">
        <f>Paid_Raw_Data!K2883</f>
        <v>2025-11-21</v>
      </c>
      <c r="I2887" s="15" t="str">
        <f>Paid_Raw_Data!C2883</f>
        <v>WIBA</v>
      </c>
      <c r="J2887" s="17">
        <f>Paid_Raw_Data!Q2883</f>
        <v>1582496.22</v>
      </c>
      <c r="K2887" s="25">
        <f>Paid_Raw_Data!V2883</f>
        <v>853613.73</v>
      </c>
      <c r="L2887" s="15" t="b">
        <f t="shared" ref="L2887:L2950" si="180">F2887&lt;=G2887</f>
        <v>1</v>
      </c>
      <c r="M2887" s="15" t="b">
        <f t="shared" ref="M2887:M2950" si="181">F2887&lt;=H2887</f>
        <v>1</v>
      </c>
      <c r="N2887" s="15" t="b">
        <f t="shared" ref="N2887:N2950" si="182">G2887&lt;=H2887</f>
        <v>1</v>
      </c>
      <c r="O2887" s="15" t="b">
        <f t="shared" ref="O2887:O2950" si="183">K2887&lt;=I2887</f>
        <v>1</v>
      </c>
    </row>
    <row r="2888" spans="3:15" s="15" customFormat="1" ht="13.75" x14ac:dyDescent="0.45">
      <c r="C2888" s="15">
        <v>2883</v>
      </c>
      <c r="D2888" s="15" t="s">
        <v>24266</v>
      </c>
      <c r="E2888" s="24" t="str">
        <f>Paid_Raw_Data!A2884</f>
        <v>CLM-2025-002883</v>
      </c>
      <c r="F2888" s="16" t="str">
        <f>Paid_Raw_Data!I2884</f>
        <v>2026-02-16</v>
      </c>
      <c r="G2888" s="16" t="str">
        <f>Paid_Raw_Data!J2884</f>
        <v>2026-03-11</v>
      </c>
      <c r="H2888" s="16" t="str">
        <f>Paid_Raw_Data!K2884</f>
        <v>2026-08-31</v>
      </c>
      <c r="I2888" s="15" t="str">
        <f>Paid_Raw_Data!C2884</f>
        <v>Liability</v>
      </c>
      <c r="J2888" s="17">
        <f>Paid_Raw_Data!Q2884</f>
        <v>16492265.449999999</v>
      </c>
      <c r="K2888" s="25">
        <f>Paid_Raw_Data!V2884</f>
        <v>8128878.8700000001</v>
      </c>
      <c r="L2888" s="15" t="b">
        <f t="shared" si="180"/>
        <v>1</v>
      </c>
      <c r="M2888" s="15" t="b">
        <f t="shared" si="181"/>
        <v>1</v>
      </c>
      <c r="N2888" s="15" t="b">
        <f t="shared" si="182"/>
        <v>1</v>
      </c>
      <c r="O2888" s="15" t="b">
        <f t="shared" si="183"/>
        <v>1</v>
      </c>
    </row>
    <row r="2889" spans="3:15" s="15" customFormat="1" ht="13.75" x14ac:dyDescent="0.45">
      <c r="C2889" s="15">
        <v>2884</v>
      </c>
      <c r="D2889" s="15" t="s">
        <v>24266</v>
      </c>
      <c r="E2889" s="24" t="str">
        <f>Paid_Raw_Data!A2885</f>
        <v>CLM-2025-002884</v>
      </c>
      <c r="F2889" s="16" t="str">
        <f>Paid_Raw_Data!I2885</f>
        <v>2018-09-23</v>
      </c>
      <c r="G2889" s="16" t="str">
        <f>Paid_Raw_Data!J2885</f>
        <v>2018-10-21</v>
      </c>
      <c r="H2889" s="16" t="str">
        <f>Paid_Raw_Data!K2885</f>
        <v>2019-04-06</v>
      </c>
      <c r="I2889" s="15" t="str">
        <f>Paid_Raw_Data!C2885</f>
        <v>Fire Industrial</v>
      </c>
      <c r="J2889" s="17">
        <f>Paid_Raw_Data!Q2885</f>
        <v>352075295.50999999</v>
      </c>
      <c r="K2889" s="25">
        <f>Paid_Raw_Data!V2885</f>
        <v>145566842.62</v>
      </c>
      <c r="L2889" s="15" t="b">
        <f t="shared" si="180"/>
        <v>1</v>
      </c>
      <c r="M2889" s="15" t="b">
        <f t="shared" si="181"/>
        <v>1</v>
      </c>
      <c r="N2889" s="15" t="b">
        <f t="shared" si="182"/>
        <v>1</v>
      </c>
      <c r="O2889" s="15" t="b">
        <f t="shared" si="183"/>
        <v>1</v>
      </c>
    </row>
    <row r="2890" spans="3:15" s="15" customFormat="1" ht="13.75" x14ac:dyDescent="0.45">
      <c r="C2890" s="15">
        <v>2885</v>
      </c>
      <c r="D2890" s="15" t="s">
        <v>24266</v>
      </c>
      <c r="E2890" s="24" t="str">
        <f>Paid_Raw_Data!A2886</f>
        <v>CLM-2025-002885</v>
      </c>
      <c r="F2890" s="16" t="str">
        <f>Paid_Raw_Data!I2886</f>
        <v>2025-08-21</v>
      </c>
      <c r="G2890" s="16" t="str">
        <f>Paid_Raw_Data!J2886</f>
        <v>2025-09-06</v>
      </c>
      <c r="H2890" s="16" t="str">
        <f>Paid_Raw_Data!K2886</f>
        <v>2026-02-11</v>
      </c>
      <c r="I2890" s="15" t="str">
        <f>Paid_Raw_Data!C2886</f>
        <v>Medical</v>
      </c>
      <c r="J2890" s="17">
        <f>Paid_Raw_Data!Q2886</f>
        <v>40002.22</v>
      </c>
      <c r="K2890" s="25">
        <f>Paid_Raw_Data!V2886</f>
        <v>31748.12</v>
      </c>
      <c r="L2890" s="15" t="b">
        <f t="shared" si="180"/>
        <v>1</v>
      </c>
      <c r="M2890" s="15" t="b">
        <f t="shared" si="181"/>
        <v>1</v>
      </c>
      <c r="N2890" s="15" t="b">
        <f t="shared" si="182"/>
        <v>1</v>
      </c>
      <c r="O2890" s="15" t="b">
        <f t="shared" si="183"/>
        <v>1</v>
      </c>
    </row>
    <row r="2891" spans="3:15" s="15" customFormat="1" ht="13.75" x14ac:dyDescent="0.45">
      <c r="C2891" s="15">
        <v>2886</v>
      </c>
      <c r="D2891" s="15" t="s">
        <v>24266</v>
      </c>
      <c r="E2891" s="24" t="str">
        <f>Paid_Raw_Data!A2887</f>
        <v>CLM-2025-002886</v>
      </c>
      <c r="F2891" s="16" t="str">
        <f>Paid_Raw_Data!I2887</f>
        <v>2019-01-12</v>
      </c>
      <c r="G2891" s="16" t="str">
        <f>Paid_Raw_Data!J2887</f>
        <v>2019-01-15</v>
      </c>
      <c r="H2891" s="16" t="str">
        <f>Paid_Raw_Data!K2887</f>
        <v>2019-05-27</v>
      </c>
      <c r="I2891" s="15" t="str">
        <f>Paid_Raw_Data!C2887</f>
        <v>Liability</v>
      </c>
      <c r="J2891" s="17">
        <f>Paid_Raw_Data!Q2887</f>
        <v>3400698.38</v>
      </c>
      <c r="K2891" s="25">
        <f>Paid_Raw_Data!V2887</f>
        <v>2113307.41</v>
      </c>
      <c r="L2891" s="15" t="b">
        <f t="shared" si="180"/>
        <v>1</v>
      </c>
      <c r="M2891" s="15" t="b">
        <f t="shared" si="181"/>
        <v>1</v>
      </c>
      <c r="N2891" s="15" t="b">
        <f t="shared" si="182"/>
        <v>1</v>
      </c>
      <c r="O2891" s="15" t="b">
        <f t="shared" si="183"/>
        <v>1</v>
      </c>
    </row>
    <row r="2892" spans="3:15" s="15" customFormat="1" ht="13.75" x14ac:dyDescent="0.45">
      <c r="C2892" s="15">
        <v>2887</v>
      </c>
      <c r="D2892" s="15" t="s">
        <v>24266</v>
      </c>
      <c r="E2892" s="24" t="str">
        <f>Paid_Raw_Data!A2888</f>
        <v>CLM-2025-002887</v>
      </c>
      <c r="F2892" s="16" t="str">
        <f>Paid_Raw_Data!I2888</f>
        <v>2019-07-22</v>
      </c>
      <c r="G2892" s="16" t="str">
        <f>Paid_Raw_Data!J2888</f>
        <v>2019-07-28</v>
      </c>
      <c r="H2892" s="16" t="str">
        <f>Paid_Raw_Data!K2888</f>
        <v>2019-11-17</v>
      </c>
      <c r="I2892" s="15" t="str">
        <f>Paid_Raw_Data!C2888</f>
        <v>Fire Domestic</v>
      </c>
      <c r="J2892" s="17">
        <f>Paid_Raw_Data!Q2888</f>
        <v>968990.79</v>
      </c>
      <c r="K2892" s="25">
        <f>Paid_Raw_Data!V2888</f>
        <v>826225.73</v>
      </c>
      <c r="L2892" s="15" t="b">
        <f t="shared" si="180"/>
        <v>1</v>
      </c>
      <c r="M2892" s="15" t="b">
        <f t="shared" si="181"/>
        <v>1</v>
      </c>
      <c r="N2892" s="15" t="b">
        <f t="shared" si="182"/>
        <v>1</v>
      </c>
      <c r="O2892" s="15" t="b">
        <f t="shared" si="183"/>
        <v>1</v>
      </c>
    </row>
    <row r="2893" spans="3:15" s="15" customFormat="1" ht="13.75" x14ac:dyDescent="0.45">
      <c r="C2893" s="15">
        <v>2888</v>
      </c>
      <c r="D2893" s="15" t="s">
        <v>24266</v>
      </c>
      <c r="E2893" s="24" t="str">
        <f>Paid_Raw_Data!A2889</f>
        <v>CLM-2025-002888</v>
      </c>
      <c r="F2893" s="16" t="str">
        <f>Paid_Raw_Data!I2889</f>
        <v>2018-11-22</v>
      </c>
      <c r="G2893" s="16" t="str">
        <f>Paid_Raw_Data!J2889</f>
        <v>2018-12-10</v>
      </c>
      <c r="H2893" s="16" t="str">
        <f>Paid_Raw_Data!K2889</f>
        <v>2019-04-28</v>
      </c>
      <c r="I2893" s="15" t="str">
        <f>Paid_Raw_Data!C2889</f>
        <v>Motor Private</v>
      </c>
      <c r="J2893" s="17">
        <f>Paid_Raw_Data!Q2889</f>
        <v>369765.19</v>
      </c>
      <c r="K2893" s="25">
        <f>Paid_Raw_Data!V2889</f>
        <v>267339.64</v>
      </c>
      <c r="L2893" s="15" t="b">
        <f t="shared" si="180"/>
        <v>1</v>
      </c>
      <c r="M2893" s="15" t="b">
        <f t="shared" si="181"/>
        <v>1</v>
      </c>
      <c r="N2893" s="15" t="b">
        <f t="shared" si="182"/>
        <v>1</v>
      </c>
      <c r="O2893" s="15" t="b">
        <f t="shared" si="183"/>
        <v>1</v>
      </c>
    </row>
    <row r="2894" spans="3:15" s="15" customFormat="1" ht="13.75" x14ac:dyDescent="0.45">
      <c r="C2894" s="15">
        <v>2889</v>
      </c>
      <c r="D2894" s="15" t="s">
        <v>24266</v>
      </c>
      <c r="E2894" s="24" t="str">
        <f>Paid_Raw_Data!A2890</f>
        <v>CLM-2025-002889</v>
      </c>
      <c r="F2894" s="16" t="str">
        <f>Paid_Raw_Data!I2890</f>
        <v>2021-06-19</v>
      </c>
      <c r="G2894" s="16" t="str">
        <f>Paid_Raw_Data!J2890</f>
        <v>2021-06-28</v>
      </c>
      <c r="H2894" s="16" t="str">
        <f>Paid_Raw_Data!K2890</f>
        <v>2021-10-03</v>
      </c>
      <c r="I2894" s="15" t="str">
        <f>Paid_Raw_Data!C2890</f>
        <v>Motor Private</v>
      </c>
      <c r="J2894" s="17">
        <f>Paid_Raw_Data!Q2890</f>
        <v>347784.68</v>
      </c>
      <c r="K2894" s="25">
        <f>Paid_Raw_Data!V2890</f>
        <v>297118.07</v>
      </c>
      <c r="L2894" s="15" t="b">
        <f t="shared" si="180"/>
        <v>1</v>
      </c>
      <c r="M2894" s="15" t="b">
        <f t="shared" si="181"/>
        <v>1</v>
      </c>
      <c r="N2894" s="15" t="b">
        <f t="shared" si="182"/>
        <v>1</v>
      </c>
      <c r="O2894" s="15" t="b">
        <f t="shared" si="183"/>
        <v>1</v>
      </c>
    </row>
    <row r="2895" spans="3:15" s="15" customFormat="1" ht="13.75" x14ac:dyDescent="0.45">
      <c r="C2895" s="15">
        <v>2890</v>
      </c>
      <c r="D2895" s="15" t="s">
        <v>24266</v>
      </c>
      <c r="E2895" s="24" t="str">
        <f>Paid_Raw_Data!A2891</f>
        <v>CLM-2025-002890</v>
      </c>
      <c r="F2895" s="16" t="str">
        <f>Paid_Raw_Data!I2891</f>
        <v>2019-02-15</v>
      </c>
      <c r="G2895" s="16" t="str">
        <f>Paid_Raw_Data!J2891</f>
        <v>2019-03-17</v>
      </c>
      <c r="H2895" s="16" t="str">
        <f>Paid_Raw_Data!K2891</f>
        <v>2019-04-03</v>
      </c>
      <c r="I2895" s="15" t="str">
        <f>Paid_Raw_Data!C2891</f>
        <v>Fire Domestic</v>
      </c>
      <c r="J2895" s="17">
        <f>Paid_Raw_Data!Q2891</f>
        <v>6370491.6100000003</v>
      </c>
      <c r="K2895" s="25">
        <f>Paid_Raw_Data!V2891</f>
        <v>5265109.01</v>
      </c>
      <c r="L2895" s="15" t="b">
        <f t="shared" si="180"/>
        <v>1</v>
      </c>
      <c r="M2895" s="15" t="b">
        <f t="shared" si="181"/>
        <v>1</v>
      </c>
      <c r="N2895" s="15" t="b">
        <f t="shared" si="182"/>
        <v>1</v>
      </c>
      <c r="O2895" s="15" t="b">
        <f t="shared" si="183"/>
        <v>1</v>
      </c>
    </row>
    <row r="2896" spans="3:15" s="15" customFormat="1" ht="13.75" x14ac:dyDescent="0.45">
      <c r="C2896" s="15">
        <v>2891</v>
      </c>
      <c r="D2896" s="15" t="s">
        <v>24266</v>
      </c>
      <c r="E2896" s="24" t="str">
        <f>Paid_Raw_Data!A2892</f>
        <v>CLM-2025-002891</v>
      </c>
      <c r="F2896" s="16" t="str">
        <f>Paid_Raw_Data!I2892</f>
        <v>2025-11-27</v>
      </c>
      <c r="G2896" s="16" t="str">
        <f>Paid_Raw_Data!J2892</f>
        <v>2025-11-30</v>
      </c>
      <c r="H2896" s="16" t="str">
        <f>Paid_Raw_Data!K2892</f>
        <v>2026-03-18</v>
      </c>
      <c r="I2896" s="15" t="str">
        <f>Paid_Raw_Data!C2892</f>
        <v>Medical</v>
      </c>
      <c r="J2896" s="17">
        <f>Paid_Raw_Data!Q2892</f>
        <v>185906.05</v>
      </c>
      <c r="K2896" s="25">
        <f>Paid_Raw_Data!V2892</f>
        <v>140399.10999999999</v>
      </c>
      <c r="L2896" s="15" t="b">
        <f t="shared" si="180"/>
        <v>1</v>
      </c>
      <c r="M2896" s="15" t="b">
        <f t="shared" si="181"/>
        <v>1</v>
      </c>
      <c r="N2896" s="15" t="b">
        <f t="shared" si="182"/>
        <v>1</v>
      </c>
      <c r="O2896" s="15" t="b">
        <f t="shared" si="183"/>
        <v>1</v>
      </c>
    </row>
    <row r="2897" spans="3:15" s="15" customFormat="1" ht="13.75" x14ac:dyDescent="0.45">
      <c r="C2897" s="15">
        <v>2892</v>
      </c>
      <c r="D2897" s="15" t="s">
        <v>24266</v>
      </c>
      <c r="E2897" s="24" t="str">
        <f>Paid_Raw_Data!A2893</f>
        <v>CLM-2025-002892</v>
      </c>
      <c r="F2897" s="16" t="str">
        <f>Paid_Raw_Data!I2893</f>
        <v>2025-09-14</v>
      </c>
      <c r="G2897" s="16" t="str">
        <f>Paid_Raw_Data!J2893</f>
        <v>2025-09-25</v>
      </c>
      <c r="H2897" s="16" t="str">
        <f>Paid_Raw_Data!K2893</f>
        <v>2025-10-06</v>
      </c>
      <c r="I2897" s="15" t="str">
        <f>Paid_Raw_Data!C2893</f>
        <v>Engineering</v>
      </c>
      <c r="J2897" s="17">
        <f>Paid_Raw_Data!Q2893</f>
        <v>146693644.41</v>
      </c>
      <c r="K2897" s="25">
        <f>Paid_Raw_Data!V2893</f>
        <v>117062281.59999999</v>
      </c>
      <c r="L2897" s="15" t="b">
        <f t="shared" si="180"/>
        <v>1</v>
      </c>
      <c r="M2897" s="15" t="b">
        <f t="shared" si="181"/>
        <v>1</v>
      </c>
      <c r="N2897" s="15" t="b">
        <f t="shared" si="182"/>
        <v>1</v>
      </c>
      <c r="O2897" s="15" t="b">
        <f t="shared" si="183"/>
        <v>1</v>
      </c>
    </row>
    <row r="2898" spans="3:15" s="15" customFormat="1" ht="13.75" x14ac:dyDescent="0.45">
      <c r="C2898" s="15">
        <v>2893</v>
      </c>
      <c r="D2898" s="15" t="s">
        <v>24266</v>
      </c>
      <c r="E2898" s="24" t="str">
        <f>Paid_Raw_Data!A2894</f>
        <v>CLM-2025-002893</v>
      </c>
      <c r="F2898" s="16" t="str">
        <f>Paid_Raw_Data!I2894</f>
        <v>2023-08-18</v>
      </c>
      <c r="G2898" s="16" t="str">
        <f>Paid_Raw_Data!J2894</f>
        <v>2023-08-19</v>
      </c>
      <c r="H2898" s="16" t="str">
        <f>Paid_Raw_Data!K2894</f>
        <v>2024-02-29</v>
      </c>
      <c r="I2898" s="15" t="str">
        <f>Paid_Raw_Data!C2894</f>
        <v>Medical</v>
      </c>
      <c r="J2898" s="17">
        <f>Paid_Raw_Data!Q2894</f>
        <v>291637.78999999998</v>
      </c>
      <c r="K2898" s="25">
        <f>Paid_Raw_Data!V2894</f>
        <v>221604.3</v>
      </c>
      <c r="L2898" s="15" t="b">
        <f t="shared" si="180"/>
        <v>1</v>
      </c>
      <c r="M2898" s="15" t="b">
        <f t="shared" si="181"/>
        <v>1</v>
      </c>
      <c r="N2898" s="15" t="b">
        <f t="shared" si="182"/>
        <v>1</v>
      </c>
      <c r="O2898" s="15" t="b">
        <f t="shared" si="183"/>
        <v>1</v>
      </c>
    </row>
    <row r="2899" spans="3:15" s="15" customFormat="1" ht="13.75" x14ac:dyDescent="0.45">
      <c r="C2899" s="15">
        <v>2894</v>
      </c>
      <c r="D2899" s="15" t="s">
        <v>24266</v>
      </c>
      <c r="E2899" s="24" t="str">
        <f>Paid_Raw_Data!A2895</f>
        <v>CLM-2025-002894</v>
      </c>
      <c r="F2899" s="16" t="str">
        <f>Paid_Raw_Data!I2895</f>
        <v>2018-07-07</v>
      </c>
      <c r="G2899" s="16" t="str">
        <f>Paid_Raw_Data!J2895</f>
        <v>2018-07-15</v>
      </c>
      <c r="H2899" s="16" t="str">
        <f>Paid_Raw_Data!K2895</f>
        <v>2018-10-04</v>
      </c>
      <c r="I2899" s="15" t="str">
        <f>Paid_Raw_Data!C2895</f>
        <v>Fire Domestic</v>
      </c>
      <c r="J2899" s="17">
        <f>Paid_Raw_Data!Q2895</f>
        <v>11792989.59</v>
      </c>
      <c r="K2899" s="25">
        <f>Paid_Raw_Data!V2895</f>
        <v>8605920.1600000001</v>
      </c>
      <c r="L2899" s="15" t="b">
        <f t="shared" si="180"/>
        <v>1</v>
      </c>
      <c r="M2899" s="15" t="b">
        <f t="shared" si="181"/>
        <v>1</v>
      </c>
      <c r="N2899" s="15" t="b">
        <f t="shared" si="182"/>
        <v>1</v>
      </c>
      <c r="O2899" s="15" t="b">
        <f t="shared" si="183"/>
        <v>1</v>
      </c>
    </row>
    <row r="2900" spans="3:15" s="15" customFormat="1" ht="13.75" x14ac:dyDescent="0.45">
      <c r="C2900" s="15">
        <v>2895</v>
      </c>
      <c r="D2900" s="15" t="s">
        <v>24266</v>
      </c>
      <c r="E2900" s="24" t="str">
        <f>Paid_Raw_Data!A2896</f>
        <v>CLM-2025-002895</v>
      </c>
      <c r="F2900" s="16" t="str">
        <f>Paid_Raw_Data!I2896</f>
        <v>2025-08-17</v>
      </c>
      <c r="G2900" s="16" t="str">
        <f>Paid_Raw_Data!J2896</f>
        <v>2025-09-14</v>
      </c>
      <c r="H2900" s="16" t="str">
        <f>Paid_Raw_Data!K2896</f>
        <v>2025-12-10</v>
      </c>
      <c r="I2900" s="15" t="str">
        <f>Paid_Raw_Data!C2896</f>
        <v>Marine Cargo</v>
      </c>
      <c r="J2900" s="17">
        <f>Paid_Raw_Data!Q2896</f>
        <v>37814146.719999999</v>
      </c>
      <c r="K2900" s="25">
        <f>Paid_Raw_Data!V2896</f>
        <v>11662448.07</v>
      </c>
      <c r="L2900" s="15" t="b">
        <f t="shared" si="180"/>
        <v>1</v>
      </c>
      <c r="M2900" s="15" t="b">
        <f t="shared" si="181"/>
        <v>1</v>
      </c>
      <c r="N2900" s="15" t="b">
        <f t="shared" si="182"/>
        <v>1</v>
      </c>
      <c r="O2900" s="15" t="b">
        <f t="shared" si="183"/>
        <v>1</v>
      </c>
    </row>
    <row r="2901" spans="3:15" s="15" customFormat="1" ht="13.75" x14ac:dyDescent="0.45">
      <c r="C2901" s="15">
        <v>2896</v>
      </c>
      <c r="D2901" s="15" t="s">
        <v>24266</v>
      </c>
      <c r="E2901" s="24" t="str">
        <f>Paid_Raw_Data!A2897</f>
        <v>CLM-2025-002896</v>
      </c>
      <c r="F2901" s="16" t="str">
        <f>Paid_Raw_Data!I2897</f>
        <v>2022-11-03</v>
      </c>
      <c r="G2901" s="16" t="str">
        <f>Paid_Raw_Data!J2897</f>
        <v>2022-12-02</v>
      </c>
      <c r="H2901" s="16" t="str">
        <f>Paid_Raw_Data!K2897</f>
        <v>2023-01-28</v>
      </c>
      <c r="I2901" s="15" t="str">
        <f>Paid_Raw_Data!C2897</f>
        <v>Motor Commercial</v>
      </c>
      <c r="J2901" s="17">
        <f>Paid_Raw_Data!Q2897</f>
        <v>623002.48</v>
      </c>
      <c r="K2901" s="25">
        <f>Paid_Raw_Data!V2897</f>
        <v>487114.4</v>
      </c>
      <c r="L2901" s="15" t="b">
        <f t="shared" si="180"/>
        <v>1</v>
      </c>
      <c r="M2901" s="15" t="b">
        <f t="shared" si="181"/>
        <v>1</v>
      </c>
      <c r="N2901" s="15" t="b">
        <f t="shared" si="182"/>
        <v>1</v>
      </c>
      <c r="O2901" s="15" t="b">
        <f t="shared" si="183"/>
        <v>1</v>
      </c>
    </row>
    <row r="2902" spans="3:15" s="15" customFormat="1" ht="13.75" x14ac:dyDescent="0.45">
      <c r="C2902" s="15">
        <v>2897</v>
      </c>
      <c r="D2902" s="15" t="s">
        <v>24266</v>
      </c>
      <c r="E2902" s="24" t="str">
        <f>Paid_Raw_Data!A2898</f>
        <v>CLM-2025-002897</v>
      </c>
      <c r="F2902" s="16" t="str">
        <f>Paid_Raw_Data!I2898</f>
        <v>2021-01-20</v>
      </c>
      <c r="G2902" s="16" t="str">
        <f>Paid_Raw_Data!J2898</f>
        <v>2021-02-01</v>
      </c>
      <c r="H2902" s="16" t="str">
        <f>Paid_Raw_Data!K2898</f>
        <v>2021-09-17</v>
      </c>
      <c r="I2902" s="15" t="str">
        <f>Paid_Raw_Data!C2898</f>
        <v>Motor Commercial</v>
      </c>
      <c r="J2902" s="17">
        <f>Paid_Raw_Data!Q2898</f>
        <v>714068.36</v>
      </c>
      <c r="K2902" s="25">
        <f>Paid_Raw_Data!V2898</f>
        <v>488981.98</v>
      </c>
      <c r="L2902" s="15" t="b">
        <f t="shared" si="180"/>
        <v>1</v>
      </c>
      <c r="M2902" s="15" t="b">
        <f t="shared" si="181"/>
        <v>1</v>
      </c>
      <c r="N2902" s="15" t="b">
        <f t="shared" si="182"/>
        <v>1</v>
      </c>
      <c r="O2902" s="15" t="b">
        <f t="shared" si="183"/>
        <v>1</v>
      </c>
    </row>
    <row r="2903" spans="3:15" s="15" customFormat="1" ht="13.75" x14ac:dyDescent="0.45">
      <c r="C2903" s="15">
        <v>2898</v>
      </c>
      <c r="D2903" s="15" t="s">
        <v>24266</v>
      </c>
      <c r="E2903" s="24" t="str">
        <f>Paid_Raw_Data!A2899</f>
        <v>CLM-2025-002898</v>
      </c>
      <c r="F2903" s="16" t="str">
        <f>Paid_Raw_Data!I2899</f>
        <v>2020-10-06</v>
      </c>
      <c r="G2903" s="16" t="str">
        <f>Paid_Raw_Data!J2899</f>
        <v>2020-10-15</v>
      </c>
      <c r="H2903" s="16" t="str">
        <f>Paid_Raw_Data!K2899</f>
        <v>2021-06-05</v>
      </c>
      <c r="I2903" s="15" t="str">
        <f>Paid_Raw_Data!C2899</f>
        <v>Personal Accident</v>
      </c>
      <c r="J2903" s="17">
        <f>Paid_Raw_Data!Q2899</f>
        <v>331604.03000000003</v>
      </c>
      <c r="K2903" s="25">
        <f>Paid_Raw_Data!V2899</f>
        <v>214738.21</v>
      </c>
      <c r="L2903" s="15" t="b">
        <f t="shared" si="180"/>
        <v>1</v>
      </c>
      <c r="M2903" s="15" t="b">
        <f t="shared" si="181"/>
        <v>1</v>
      </c>
      <c r="N2903" s="15" t="b">
        <f t="shared" si="182"/>
        <v>1</v>
      </c>
      <c r="O2903" s="15" t="b">
        <f t="shared" si="183"/>
        <v>1</v>
      </c>
    </row>
    <row r="2904" spans="3:15" s="15" customFormat="1" ht="13.75" x14ac:dyDescent="0.45">
      <c r="C2904" s="15">
        <v>2899</v>
      </c>
      <c r="D2904" s="15" t="s">
        <v>24266</v>
      </c>
      <c r="E2904" s="24" t="str">
        <f>Paid_Raw_Data!A2900</f>
        <v>CLM-2025-002899</v>
      </c>
      <c r="F2904" s="16" t="str">
        <f>Paid_Raw_Data!I2900</f>
        <v>2019-09-01</v>
      </c>
      <c r="G2904" s="16" t="str">
        <f>Paid_Raw_Data!J2900</f>
        <v>2019-09-03</v>
      </c>
      <c r="H2904" s="16" t="str">
        <f>Paid_Raw_Data!K2900</f>
        <v>2019-09-29</v>
      </c>
      <c r="I2904" s="15" t="str">
        <f>Paid_Raw_Data!C2900</f>
        <v>WIBA</v>
      </c>
      <c r="J2904" s="17">
        <f>Paid_Raw_Data!Q2900</f>
        <v>2355682.27</v>
      </c>
      <c r="K2904" s="25">
        <f>Paid_Raw_Data!V2900</f>
        <v>1404635.56</v>
      </c>
      <c r="L2904" s="15" t="b">
        <f t="shared" si="180"/>
        <v>1</v>
      </c>
      <c r="M2904" s="15" t="b">
        <f t="shared" si="181"/>
        <v>1</v>
      </c>
      <c r="N2904" s="15" t="b">
        <f t="shared" si="182"/>
        <v>1</v>
      </c>
      <c r="O2904" s="15" t="b">
        <f t="shared" si="183"/>
        <v>1</v>
      </c>
    </row>
    <row r="2905" spans="3:15" s="15" customFormat="1" ht="13.75" x14ac:dyDescent="0.45">
      <c r="C2905" s="15">
        <v>2900</v>
      </c>
      <c r="D2905" s="15" t="s">
        <v>24266</v>
      </c>
      <c r="E2905" s="24" t="str">
        <f>Paid_Raw_Data!A2901</f>
        <v>CLM-2025-002900</v>
      </c>
      <c r="F2905" s="16" t="str">
        <f>Paid_Raw_Data!I2901</f>
        <v>2020-04-22</v>
      </c>
      <c r="G2905" s="16" t="str">
        <f>Paid_Raw_Data!J2901</f>
        <v>2020-05-07</v>
      </c>
      <c r="H2905" s="16" t="str">
        <f>Paid_Raw_Data!K2901</f>
        <v>2020-12-30</v>
      </c>
      <c r="I2905" s="15" t="str">
        <f>Paid_Raw_Data!C2901</f>
        <v>Motor Commercial</v>
      </c>
      <c r="J2905" s="17">
        <f>Paid_Raw_Data!Q2901</f>
        <v>316281.21000000002</v>
      </c>
      <c r="K2905" s="25">
        <f>Paid_Raw_Data!V2901</f>
        <v>161011.29</v>
      </c>
      <c r="L2905" s="15" t="b">
        <f t="shared" si="180"/>
        <v>1</v>
      </c>
      <c r="M2905" s="15" t="b">
        <f t="shared" si="181"/>
        <v>1</v>
      </c>
      <c r="N2905" s="15" t="b">
        <f t="shared" si="182"/>
        <v>1</v>
      </c>
      <c r="O2905" s="15" t="b">
        <f t="shared" si="183"/>
        <v>1</v>
      </c>
    </row>
    <row r="2906" spans="3:15" s="15" customFormat="1" ht="13.75" x14ac:dyDescent="0.45">
      <c r="C2906" s="15">
        <v>2901</v>
      </c>
      <c r="D2906" s="15" t="s">
        <v>24266</v>
      </c>
      <c r="E2906" s="24" t="str">
        <f>Paid_Raw_Data!A2902</f>
        <v>CLM-2025-002901</v>
      </c>
      <c r="F2906" s="16" t="str">
        <f>Paid_Raw_Data!I2902</f>
        <v>2023-12-02</v>
      </c>
      <c r="G2906" s="16" t="str">
        <f>Paid_Raw_Data!J2902</f>
        <v>2023-12-31</v>
      </c>
      <c r="H2906" s="16" t="str">
        <f>Paid_Raw_Data!K2902</f>
        <v>2024-08-14</v>
      </c>
      <c r="I2906" s="15" t="str">
        <f>Paid_Raw_Data!C2902</f>
        <v>Marine Cargo</v>
      </c>
      <c r="J2906" s="17">
        <f>Paid_Raw_Data!Q2902</f>
        <v>112061159.25</v>
      </c>
      <c r="K2906" s="25">
        <f>Paid_Raw_Data!V2902</f>
        <v>87215653.629999995</v>
      </c>
      <c r="L2906" s="15" t="b">
        <f t="shared" si="180"/>
        <v>1</v>
      </c>
      <c r="M2906" s="15" t="b">
        <f t="shared" si="181"/>
        <v>1</v>
      </c>
      <c r="N2906" s="15" t="b">
        <f t="shared" si="182"/>
        <v>1</v>
      </c>
      <c r="O2906" s="15" t="b">
        <f t="shared" si="183"/>
        <v>1</v>
      </c>
    </row>
    <row r="2907" spans="3:15" s="15" customFormat="1" ht="13.75" x14ac:dyDescent="0.45">
      <c r="C2907" s="15">
        <v>2902</v>
      </c>
      <c r="D2907" s="15" t="s">
        <v>24266</v>
      </c>
      <c r="E2907" s="24" t="str">
        <f>Paid_Raw_Data!A2903</f>
        <v>CLM-2025-002902</v>
      </c>
      <c r="F2907" s="16" t="str">
        <f>Paid_Raw_Data!I2903</f>
        <v>2023-04-29</v>
      </c>
      <c r="G2907" s="16" t="str">
        <f>Paid_Raw_Data!J2903</f>
        <v>2023-05-02</v>
      </c>
      <c r="H2907" s="16" t="str">
        <f>Paid_Raw_Data!K2903</f>
        <v>2023-11-01</v>
      </c>
      <c r="I2907" s="15" t="str">
        <f>Paid_Raw_Data!C2903</f>
        <v>Fire Domestic</v>
      </c>
      <c r="J2907" s="17">
        <f>Paid_Raw_Data!Q2903</f>
        <v>5512150.8600000003</v>
      </c>
      <c r="K2907" s="25">
        <f>Paid_Raw_Data!V2903</f>
        <v>3487729.28</v>
      </c>
      <c r="L2907" s="15" t="b">
        <f t="shared" si="180"/>
        <v>1</v>
      </c>
      <c r="M2907" s="15" t="b">
        <f t="shared" si="181"/>
        <v>1</v>
      </c>
      <c r="N2907" s="15" t="b">
        <f t="shared" si="182"/>
        <v>1</v>
      </c>
      <c r="O2907" s="15" t="b">
        <f t="shared" si="183"/>
        <v>1</v>
      </c>
    </row>
    <row r="2908" spans="3:15" s="15" customFormat="1" ht="13.75" x14ac:dyDescent="0.45">
      <c r="C2908" s="15">
        <v>2903</v>
      </c>
      <c r="D2908" s="15" t="s">
        <v>24266</v>
      </c>
      <c r="E2908" s="24" t="str">
        <f>Paid_Raw_Data!A2904</f>
        <v>CLM-2025-002903</v>
      </c>
      <c r="F2908" s="16" t="str">
        <f>Paid_Raw_Data!I2904</f>
        <v>2021-10-05</v>
      </c>
      <c r="G2908" s="16" t="str">
        <f>Paid_Raw_Data!J2904</f>
        <v>2021-10-13</v>
      </c>
      <c r="H2908" s="16" t="str">
        <f>Paid_Raw_Data!K2904</f>
        <v>2021-12-11</v>
      </c>
      <c r="I2908" s="15" t="str">
        <f>Paid_Raw_Data!C2904</f>
        <v>WIBA</v>
      </c>
      <c r="J2908" s="17">
        <f>Paid_Raw_Data!Q2904</f>
        <v>3727376.95</v>
      </c>
      <c r="K2908" s="25">
        <f>Paid_Raw_Data!V2904</f>
        <v>2074701.5</v>
      </c>
      <c r="L2908" s="15" t="b">
        <f t="shared" si="180"/>
        <v>1</v>
      </c>
      <c r="M2908" s="15" t="b">
        <f t="shared" si="181"/>
        <v>1</v>
      </c>
      <c r="N2908" s="15" t="b">
        <f t="shared" si="182"/>
        <v>1</v>
      </c>
      <c r="O2908" s="15" t="b">
        <f t="shared" si="183"/>
        <v>1</v>
      </c>
    </row>
    <row r="2909" spans="3:15" s="15" customFormat="1" ht="13.75" x14ac:dyDescent="0.45">
      <c r="C2909" s="15">
        <v>2904</v>
      </c>
      <c r="D2909" s="15" t="s">
        <v>24266</v>
      </c>
      <c r="E2909" s="24" t="str">
        <f>Paid_Raw_Data!A2905</f>
        <v>CLM-2025-002904</v>
      </c>
      <c r="F2909" s="16" t="str">
        <f>Paid_Raw_Data!I2905</f>
        <v>2018-09-11</v>
      </c>
      <c r="G2909" s="16" t="str">
        <f>Paid_Raw_Data!J2905</f>
        <v>2018-09-30</v>
      </c>
      <c r="H2909" s="16" t="str">
        <f>Paid_Raw_Data!K2905</f>
        <v>2019-03-28</v>
      </c>
      <c r="I2909" s="15" t="str">
        <f>Paid_Raw_Data!C2905</f>
        <v>Liability</v>
      </c>
      <c r="J2909" s="17">
        <f>Paid_Raw_Data!Q2905</f>
        <v>3718995.07</v>
      </c>
      <c r="K2909" s="25">
        <f>Paid_Raw_Data!V2905</f>
        <v>2109034.2799999998</v>
      </c>
      <c r="L2909" s="15" t="b">
        <f t="shared" si="180"/>
        <v>1</v>
      </c>
      <c r="M2909" s="15" t="b">
        <f t="shared" si="181"/>
        <v>1</v>
      </c>
      <c r="N2909" s="15" t="b">
        <f t="shared" si="182"/>
        <v>1</v>
      </c>
      <c r="O2909" s="15" t="b">
        <f t="shared" si="183"/>
        <v>1</v>
      </c>
    </row>
    <row r="2910" spans="3:15" s="15" customFormat="1" ht="13.75" x14ac:dyDescent="0.45">
      <c r="C2910" s="15">
        <v>2905</v>
      </c>
      <c r="D2910" s="15" t="s">
        <v>24266</v>
      </c>
      <c r="E2910" s="24" t="str">
        <f>Paid_Raw_Data!A2906</f>
        <v>CLM-2025-002905</v>
      </c>
      <c r="F2910" s="16" t="str">
        <f>Paid_Raw_Data!I2906</f>
        <v>2019-12-03</v>
      </c>
      <c r="G2910" s="16" t="str">
        <f>Paid_Raw_Data!J2906</f>
        <v>2019-12-06</v>
      </c>
      <c r="H2910" s="16" t="str">
        <f>Paid_Raw_Data!K2906</f>
        <v>2019-12-19</v>
      </c>
      <c r="I2910" s="15" t="str">
        <f>Paid_Raw_Data!C2906</f>
        <v>Liability</v>
      </c>
      <c r="J2910" s="17">
        <f>Paid_Raw_Data!Q2906</f>
        <v>4269992.8899999997</v>
      </c>
      <c r="K2910" s="25">
        <f>Paid_Raw_Data!V2906</f>
        <v>2370163.02</v>
      </c>
      <c r="L2910" s="15" t="b">
        <f t="shared" si="180"/>
        <v>1</v>
      </c>
      <c r="M2910" s="15" t="b">
        <f t="shared" si="181"/>
        <v>1</v>
      </c>
      <c r="N2910" s="15" t="b">
        <f t="shared" si="182"/>
        <v>1</v>
      </c>
      <c r="O2910" s="15" t="b">
        <f t="shared" si="183"/>
        <v>1</v>
      </c>
    </row>
    <row r="2911" spans="3:15" s="15" customFormat="1" ht="13.75" x14ac:dyDescent="0.45">
      <c r="C2911" s="15">
        <v>2906</v>
      </c>
      <c r="D2911" s="15" t="s">
        <v>24266</v>
      </c>
      <c r="E2911" s="24" t="str">
        <f>Paid_Raw_Data!A2907</f>
        <v>CLM-2025-002906</v>
      </c>
      <c r="F2911" s="16" t="str">
        <f>Paid_Raw_Data!I2907</f>
        <v>2022-10-15</v>
      </c>
      <c r="G2911" s="16" t="str">
        <f>Paid_Raw_Data!J2907</f>
        <v>2022-10-31</v>
      </c>
      <c r="H2911" s="16" t="str">
        <f>Paid_Raw_Data!K2907</f>
        <v>2023-01-07</v>
      </c>
      <c r="I2911" s="15" t="str">
        <f>Paid_Raw_Data!C2907</f>
        <v>Motor Private</v>
      </c>
      <c r="J2911" s="17">
        <f>Paid_Raw_Data!Q2907</f>
        <v>283427.98</v>
      </c>
      <c r="K2911" s="25">
        <f>Paid_Raw_Data!V2907</f>
        <v>218344.7</v>
      </c>
      <c r="L2911" s="15" t="b">
        <f t="shared" si="180"/>
        <v>1</v>
      </c>
      <c r="M2911" s="15" t="b">
        <f t="shared" si="181"/>
        <v>1</v>
      </c>
      <c r="N2911" s="15" t="b">
        <f t="shared" si="182"/>
        <v>1</v>
      </c>
      <c r="O2911" s="15" t="b">
        <f t="shared" si="183"/>
        <v>1</v>
      </c>
    </row>
    <row r="2912" spans="3:15" s="15" customFormat="1" ht="13.75" x14ac:dyDescent="0.45">
      <c r="C2912" s="15">
        <v>2907</v>
      </c>
      <c r="D2912" s="15" t="s">
        <v>24266</v>
      </c>
      <c r="E2912" s="24" t="str">
        <f>Paid_Raw_Data!A2908</f>
        <v>CLM-2025-002907</v>
      </c>
      <c r="F2912" s="16" t="str">
        <f>Paid_Raw_Data!I2908</f>
        <v>2024-09-18</v>
      </c>
      <c r="G2912" s="16" t="str">
        <f>Paid_Raw_Data!J2908</f>
        <v>2024-09-27</v>
      </c>
      <c r="H2912" s="16" t="str">
        <f>Paid_Raw_Data!K2908</f>
        <v>2025-03-10</v>
      </c>
      <c r="I2912" s="15" t="str">
        <f>Paid_Raw_Data!C2908</f>
        <v>Medical</v>
      </c>
      <c r="J2912" s="17">
        <f>Paid_Raw_Data!Q2908</f>
        <v>1047893.62</v>
      </c>
      <c r="K2912" s="25">
        <f>Paid_Raw_Data!V2908</f>
        <v>822147.23</v>
      </c>
      <c r="L2912" s="15" t="b">
        <f t="shared" si="180"/>
        <v>1</v>
      </c>
      <c r="M2912" s="15" t="b">
        <f t="shared" si="181"/>
        <v>1</v>
      </c>
      <c r="N2912" s="15" t="b">
        <f t="shared" si="182"/>
        <v>1</v>
      </c>
      <c r="O2912" s="15" t="b">
        <f t="shared" si="183"/>
        <v>1</v>
      </c>
    </row>
    <row r="2913" spans="3:15" s="15" customFormat="1" ht="13.75" x14ac:dyDescent="0.45">
      <c r="C2913" s="15">
        <v>2908</v>
      </c>
      <c r="D2913" s="15" t="s">
        <v>24266</v>
      </c>
      <c r="E2913" s="24" t="str">
        <f>Paid_Raw_Data!A2909</f>
        <v>CLM-2025-002908</v>
      </c>
      <c r="F2913" s="16" t="str">
        <f>Paid_Raw_Data!I2909</f>
        <v>2023-08-22</v>
      </c>
      <c r="G2913" s="16" t="str">
        <f>Paid_Raw_Data!J2909</f>
        <v>2023-09-16</v>
      </c>
      <c r="H2913" s="16" t="str">
        <f>Paid_Raw_Data!K2909</f>
        <v>2023-12-09</v>
      </c>
      <c r="I2913" s="15" t="str">
        <f>Paid_Raw_Data!C2909</f>
        <v>Liability</v>
      </c>
      <c r="J2913" s="17">
        <f>Paid_Raw_Data!Q2909</f>
        <v>12969636.880000001</v>
      </c>
      <c r="K2913" s="25">
        <f>Paid_Raw_Data!V2909</f>
        <v>6584572.0199999996</v>
      </c>
      <c r="L2913" s="15" t="b">
        <f t="shared" si="180"/>
        <v>1</v>
      </c>
      <c r="M2913" s="15" t="b">
        <f t="shared" si="181"/>
        <v>1</v>
      </c>
      <c r="N2913" s="15" t="b">
        <f t="shared" si="182"/>
        <v>1</v>
      </c>
      <c r="O2913" s="15" t="b">
        <f t="shared" si="183"/>
        <v>1</v>
      </c>
    </row>
    <row r="2914" spans="3:15" s="15" customFormat="1" ht="13.75" x14ac:dyDescent="0.45">
      <c r="C2914" s="15">
        <v>2909</v>
      </c>
      <c r="D2914" s="15" t="s">
        <v>24266</v>
      </c>
      <c r="E2914" s="24" t="str">
        <f>Paid_Raw_Data!A2910</f>
        <v>CLM-2025-002909</v>
      </c>
      <c r="F2914" s="16" t="str">
        <f>Paid_Raw_Data!I2910</f>
        <v>2025-10-01</v>
      </c>
      <c r="G2914" s="16" t="str">
        <f>Paid_Raw_Data!J2910</f>
        <v>2025-10-03</v>
      </c>
      <c r="H2914" s="16" t="str">
        <f>Paid_Raw_Data!K2910</f>
        <v>2026-02-08</v>
      </c>
      <c r="I2914" s="15" t="str">
        <f>Paid_Raw_Data!C2910</f>
        <v>Motor Commercial</v>
      </c>
      <c r="J2914" s="17">
        <f>Paid_Raw_Data!Q2910</f>
        <v>1952028.59</v>
      </c>
      <c r="K2914" s="25">
        <f>Paid_Raw_Data!V2910</f>
        <v>1350546.09</v>
      </c>
      <c r="L2914" s="15" t="b">
        <f t="shared" si="180"/>
        <v>1</v>
      </c>
      <c r="M2914" s="15" t="b">
        <f t="shared" si="181"/>
        <v>1</v>
      </c>
      <c r="N2914" s="15" t="b">
        <f t="shared" si="182"/>
        <v>1</v>
      </c>
      <c r="O2914" s="15" t="b">
        <f t="shared" si="183"/>
        <v>1</v>
      </c>
    </row>
    <row r="2915" spans="3:15" s="15" customFormat="1" ht="13.75" x14ac:dyDescent="0.45">
      <c r="C2915" s="15">
        <v>2910</v>
      </c>
      <c r="D2915" s="15" t="s">
        <v>24266</v>
      </c>
      <c r="E2915" s="24" t="str">
        <f>Paid_Raw_Data!A2911</f>
        <v>CLM-2025-002910</v>
      </c>
      <c r="F2915" s="16" t="str">
        <f>Paid_Raw_Data!I2911</f>
        <v>2019-02-15</v>
      </c>
      <c r="G2915" s="16" t="str">
        <f>Paid_Raw_Data!J2911</f>
        <v>2019-03-12</v>
      </c>
      <c r="H2915" s="16" t="str">
        <f>Paid_Raw_Data!K2911</f>
        <v>2019-08-26</v>
      </c>
      <c r="I2915" s="15" t="str">
        <f>Paid_Raw_Data!C2911</f>
        <v>Fire Industrial</v>
      </c>
      <c r="J2915" s="17">
        <f>Paid_Raw_Data!Q2911</f>
        <v>246986738.19</v>
      </c>
      <c r="K2915" s="25">
        <f>Paid_Raw_Data!V2911</f>
        <v>115151965.14</v>
      </c>
      <c r="L2915" s="15" t="b">
        <f t="shared" si="180"/>
        <v>1</v>
      </c>
      <c r="M2915" s="15" t="b">
        <f t="shared" si="181"/>
        <v>1</v>
      </c>
      <c r="N2915" s="15" t="b">
        <f t="shared" si="182"/>
        <v>1</v>
      </c>
      <c r="O2915" s="15" t="b">
        <f t="shared" si="183"/>
        <v>1</v>
      </c>
    </row>
    <row r="2916" spans="3:15" s="15" customFormat="1" ht="13.75" x14ac:dyDescent="0.45">
      <c r="C2916" s="15">
        <v>2911</v>
      </c>
      <c r="D2916" s="15" t="s">
        <v>24266</v>
      </c>
      <c r="E2916" s="24" t="str">
        <f>Paid_Raw_Data!A2912</f>
        <v>CLM-2025-002911</v>
      </c>
      <c r="F2916" s="16" t="str">
        <f>Paid_Raw_Data!I2912</f>
        <v>2024-12-02</v>
      </c>
      <c r="G2916" s="16" t="str">
        <f>Paid_Raw_Data!J2912</f>
        <v>2024-12-24</v>
      </c>
      <c r="H2916" s="16" t="str">
        <f>Paid_Raw_Data!K2912</f>
        <v>2025-01-31</v>
      </c>
      <c r="I2916" s="15" t="str">
        <f>Paid_Raw_Data!C2912</f>
        <v>Motor Commercial</v>
      </c>
      <c r="J2916" s="17">
        <f>Paid_Raw_Data!Q2912</f>
        <v>3532837.45</v>
      </c>
      <c r="K2916" s="25">
        <f>Paid_Raw_Data!V2912</f>
        <v>2442038.3199999998</v>
      </c>
      <c r="L2916" s="15" t="b">
        <f t="shared" si="180"/>
        <v>1</v>
      </c>
      <c r="M2916" s="15" t="b">
        <f t="shared" si="181"/>
        <v>1</v>
      </c>
      <c r="N2916" s="15" t="b">
        <f t="shared" si="182"/>
        <v>1</v>
      </c>
      <c r="O2916" s="15" t="b">
        <f t="shared" si="183"/>
        <v>1</v>
      </c>
    </row>
    <row r="2917" spans="3:15" s="15" customFormat="1" ht="13.75" x14ac:dyDescent="0.45">
      <c r="C2917" s="15">
        <v>2912</v>
      </c>
      <c r="D2917" s="15" t="s">
        <v>24266</v>
      </c>
      <c r="E2917" s="24" t="str">
        <f>Paid_Raw_Data!A2913</f>
        <v>CLM-2025-002912</v>
      </c>
      <c r="F2917" s="16" t="str">
        <f>Paid_Raw_Data!I2913</f>
        <v>2023-12-28</v>
      </c>
      <c r="G2917" s="16" t="str">
        <f>Paid_Raw_Data!J2913</f>
        <v>2024-01-01</v>
      </c>
      <c r="H2917" s="16" t="str">
        <f>Paid_Raw_Data!K2913</f>
        <v>2024-04-22</v>
      </c>
      <c r="I2917" s="15" t="str">
        <f>Paid_Raw_Data!C2913</f>
        <v>Fire Domestic</v>
      </c>
      <c r="J2917" s="17">
        <f>Paid_Raw_Data!Q2913</f>
        <v>7589568.8899999997</v>
      </c>
      <c r="K2917" s="25">
        <f>Paid_Raw_Data!V2913</f>
        <v>4691567.51</v>
      </c>
      <c r="L2917" s="15" t="b">
        <f t="shared" si="180"/>
        <v>1</v>
      </c>
      <c r="M2917" s="15" t="b">
        <f t="shared" si="181"/>
        <v>1</v>
      </c>
      <c r="N2917" s="15" t="b">
        <f t="shared" si="182"/>
        <v>1</v>
      </c>
      <c r="O2917" s="15" t="b">
        <f t="shared" si="183"/>
        <v>1</v>
      </c>
    </row>
    <row r="2918" spans="3:15" s="15" customFormat="1" ht="13.75" x14ac:dyDescent="0.45">
      <c r="C2918" s="15">
        <v>2913</v>
      </c>
      <c r="D2918" s="15" t="s">
        <v>24266</v>
      </c>
      <c r="E2918" s="24" t="str">
        <f>Paid_Raw_Data!A2914</f>
        <v>CLM-2025-002913</v>
      </c>
      <c r="F2918" s="16" t="str">
        <f>Paid_Raw_Data!I2914</f>
        <v>2022-03-05</v>
      </c>
      <c r="G2918" s="16" t="str">
        <f>Paid_Raw_Data!J2914</f>
        <v>2022-03-11</v>
      </c>
      <c r="H2918" s="16" t="str">
        <f>Paid_Raw_Data!K2914</f>
        <v>2022-04-20</v>
      </c>
      <c r="I2918" s="15" t="str">
        <f>Paid_Raw_Data!C2914</f>
        <v>Marine Cargo</v>
      </c>
      <c r="J2918" s="17">
        <f>Paid_Raw_Data!Q2914</f>
        <v>5324075.57</v>
      </c>
      <c r="K2918" s="25">
        <f>Paid_Raw_Data!V2914</f>
        <v>2356623.02</v>
      </c>
      <c r="L2918" s="15" t="b">
        <f t="shared" si="180"/>
        <v>1</v>
      </c>
      <c r="M2918" s="15" t="b">
        <f t="shared" si="181"/>
        <v>1</v>
      </c>
      <c r="N2918" s="15" t="b">
        <f t="shared" si="182"/>
        <v>1</v>
      </c>
      <c r="O2918" s="15" t="b">
        <f t="shared" si="183"/>
        <v>1</v>
      </c>
    </row>
    <row r="2919" spans="3:15" s="15" customFormat="1" ht="13.75" x14ac:dyDescent="0.45">
      <c r="C2919" s="15">
        <v>2914</v>
      </c>
      <c r="D2919" s="15" t="s">
        <v>24266</v>
      </c>
      <c r="E2919" s="24" t="str">
        <f>Paid_Raw_Data!A2915</f>
        <v>CLM-2025-002914</v>
      </c>
      <c r="F2919" s="16" t="str">
        <f>Paid_Raw_Data!I2915</f>
        <v>2018-12-16</v>
      </c>
      <c r="G2919" s="16" t="str">
        <f>Paid_Raw_Data!J2915</f>
        <v>2019-01-02</v>
      </c>
      <c r="H2919" s="16" t="str">
        <f>Paid_Raw_Data!K2915</f>
        <v>2019-07-07</v>
      </c>
      <c r="I2919" s="15" t="str">
        <f>Paid_Raw_Data!C2915</f>
        <v>Engineering</v>
      </c>
      <c r="J2919" s="17">
        <f>Paid_Raw_Data!Q2915</f>
        <v>31989294.199999999</v>
      </c>
      <c r="K2919" s="25">
        <f>Paid_Raw_Data!V2915</f>
        <v>21347694.010000002</v>
      </c>
      <c r="L2919" s="15" t="b">
        <f t="shared" si="180"/>
        <v>1</v>
      </c>
      <c r="M2919" s="15" t="b">
        <f t="shared" si="181"/>
        <v>1</v>
      </c>
      <c r="N2919" s="15" t="b">
        <f t="shared" si="182"/>
        <v>1</v>
      </c>
      <c r="O2919" s="15" t="b">
        <f t="shared" si="183"/>
        <v>1</v>
      </c>
    </row>
    <row r="2920" spans="3:15" s="15" customFormat="1" ht="13.75" x14ac:dyDescent="0.45">
      <c r="C2920" s="15">
        <v>2915</v>
      </c>
      <c r="D2920" s="15" t="s">
        <v>24266</v>
      </c>
      <c r="E2920" s="24" t="str">
        <f>Paid_Raw_Data!A2916</f>
        <v>CLM-2025-002915</v>
      </c>
      <c r="F2920" s="16" t="str">
        <f>Paid_Raw_Data!I2916</f>
        <v>2025-11-01</v>
      </c>
      <c r="G2920" s="16" t="str">
        <f>Paid_Raw_Data!J2916</f>
        <v>2025-11-08</v>
      </c>
      <c r="H2920" s="16" t="str">
        <f>Paid_Raw_Data!K2916</f>
        <v>2026-03-06</v>
      </c>
      <c r="I2920" s="15" t="str">
        <f>Paid_Raw_Data!C2916</f>
        <v>Motor Private</v>
      </c>
      <c r="J2920" s="17">
        <f>Paid_Raw_Data!Q2916</f>
        <v>746189.27</v>
      </c>
      <c r="K2920" s="25">
        <f>Paid_Raw_Data!V2916</f>
        <v>617684.88</v>
      </c>
      <c r="L2920" s="15" t="b">
        <f t="shared" si="180"/>
        <v>1</v>
      </c>
      <c r="M2920" s="15" t="b">
        <f t="shared" si="181"/>
        <v>1</v>
      </c>
      <c r="N2920" s="15" t="b">
        <f t="shared" si="182"/>
        <v>1</v>
      </c>
      <c r="O2920" s="15" t="b">
        <f t="shared" si="183"/>
        <v>1</v>
      </c>
    </row>
    <row r="2921" spans="3:15" s="15" customFormat="1" ht="13.75" x14ac:dyDescent="0.45">
      <c r="C2921" s="15">
        <v>2916</v>
      </c>
      <c r="D2921" s="15" t="s">
        <v>24266</v>
      </c>
      <c r="E2921" s="24" t="str">
        <f>Paid_Raw_Data!A2917</f>
        <v>CLM-2025-002916</v>
      </c>
      <c r="F2921" s="16" t="str">
        <f>Paid_Raw_Data!I2917</f>
        <v>2018-07-02</v>
      </c>
      <c r="G2921" s="16" t="str">
        <f>Paid_Raw_Data!J2917</f>
        <v>2018-07-11</v>
      </c>
      <c r="H2921" s="16" t="str">
        <f>Paid_Raw_Data!K2917</f>
        <v>2018-12-06</v>
      </c>
      <c r="I2921" s="15" t="str">
        <f>Paid_Raw_Data!C2917</f>
        <v>Engineering</v>
      </c>
      <c r="J2921" s="17">
        <f>Paid_Raw_Data!Q2917</f>
        <v>85914310.760000005</v>
      </c>
      <c r="K2921" s="25">
        <f>Paid_Raw_Data!V2917</f>
        <v>40909638.469999999</v>
      </c>
      <c r="L2921" s="15" t="b">
        <f t="shared" si="180"/>
        <v>1</v>
      </c>
      <c r="M2921" s="15" t="b">
        <f t="shared" si="181"/>
        <v>1</v>
      </c>
      <c r="N2921" s="15" t="b">
        <f t="shared" si="182"/>
        <v>1</v>
      </c>
      <c r="O2921" s="15" t="b">
        <f t="shared" si="183"/>
        <v>1</v>
      </c>
    </row>
    <row r="2922" spans="3:15" s="15" customFormat="1" ht="13.75" x14ac:dyDescent="0.45">
      <c r="C2922" s="15">
        <v>2917</v>
      </c>
      <c r="D2922" s="15" t="s">
        <v>24266</v>
      </c>
      <c r="E2922" s="24" t="str">
        <f>Paid_Raw_Data!A2918</f>
        <v>CLM-2025-002917</v>
      </c>
      <c r="F2922" s="16" t="str">
        <f>Paid_Raw_Data!I2918</f>
        <v>2020-11-20</v>
      </c>
      <c r="G2922" s="16" t="str">
        <f>Paid_Raw_Data!J2918</f>
        <v>2020-12-09</v>
      </c>
      <c r="H2922" s="16" t="str">
        <f>Paid_Raw_Data!K2918</f>
        <v>2021-06-07</v>
      </c>
      <c r="I2922" s="15" t="str">
        <f>Paid_Raw_Data!C2918</f>
        <v>Motor Commercial</v>
      </c>
      <c r="J2922" s="17">
        <f>Paid_Raw_Data!Q2918</f>
        <v>998793.49</v>
      </c>
      <c r="K2922" s="25">
        <f>Paid_Raw_Data!V2918</f>
        <v>626278.31999999995</v>
      </c>
      <c r="L2922" s="15" t="b">
        <f t="shared" si="180"/>
        <v>1</v>
      </c>
      <c r="M2922" s="15" t="b">
        <f t="shared" si="181"/>
        <v>1</v>
      </c>
      <c r="N2922" s="15" t="b">
        <f t="shared" si="182"/>
        <v>1</v>
      </c>
      <c r="O2922" s="15" t="b">
        <f t="shared" si="183"/>
        <v>1</v>
      </c>
    </row>
    <row r="2923" spans="3:15" s="15" customFormat="1" ht="13.75" x14ac:dyDescent="0.45">
      <c r="C2923" s="15">
        <v>2918</v>
      </c>
      <c r="D2923" s="15" t="s">
        <v>24266</v>
      </c>
      <c r="E2923" s="24" t="str">
        <f>Paid_Raw_Data!A2919</f>
        <v>CLM-2025-002918</v>
      </c>
      <c r="F2923" s="16" t="str">
        <f>Paid_Raw_Data!I2919</f>
        <v>2024-03-28</v>
      </c>
      <c r="G2923" s="16" t="str">
        <f>Paid_Raw_Data!J2919</f>
        <v>2024-04-27</v>
      </c>
      <c r="H2923" s="16" t="str">
        <f>Paid_Raw_Data!K2919</f>
        <v>2024-05-29</v>
      </c>
      <c r="I2923" s="15" t="str">
        <f>Paid_Raw_Data!C2919</f>
        <v>Motor Private</v>
      </c>
      <c r="J2923" s="17">
        <f>Paid_Raw_Data!Q2919</f>
        <v>246912.03</v>
      </c>
      <c r="K2923" s="25">
        <f>Paid_Raw_Data!V2919</f>
        <v>201160.05</v>
      </c>
      <c r="L2923" s="15" t="b">
        <f t="shared" si="180"/>
        <v>1</v>
      </c>
      <c r="M2923" s="15" t="b">
        <f t="shared" si="181"/>
        <v>1</v>
      </c>
      <c r="N2923" s="15" t="b">
        <f t="shared" si="182"/>
        <v>1</v>
      </c>
      <c r="O2923" s="15" t="b">
        <f t="shared" si="183"/>
        <v>1</v>
      </c>
    </row>
    <row r="2924" spans="3:15" s="15" customFormat="1" ht="13.75" x14ac:dyDescent="0.45">
      <c r="C2924" s="15">
        <v>2919</v>
      </c>
      <c r="D2924" s="15" t="s">
        <v>24266</v>
      </c>
      <c r="E2924" s="24" t="str">
        <f>Paid_Raw_Data!A2920</f>
        <v>CLM-2025-002919</v>
      </c>
      <c r="F2924" s="16" t="str">
        <f>Paid_Raw_Data!I2920</f>
        <v>2020-12-14</v>
      </c>
      <c r="G2924" s="16" t="str">
        <f>Paid_Raw_Data!J2920</f>
        <v>2020-12-18</v>
      </c>
      <c r="H2924" s="16" t="str">
        <f>Paid_Raw_Data!K2920</f>
        <v>2021-02-27</v>
      </c>
      <c r="I2924" s="15" t="str">
        <f>Paid_Raw_Data!C2920</f>
        <v>Marine Cargo</v>
      </c>
      <c r="J2924" s="17">
        <f>Paid_Raw_Data!Q2920</f>
        <v>41583432.299999997</v>
      </c>
      <c r="K2924" s="25">
        <f>Paid_Raw_Data!V2920</f>
        <v>20163698.010000002</v>
      </c>
      <c r="L2924" s="15" t="b">
        <f t="shared" si="180"/>
        <v>1</v>
      </c>
      <c r="M2924" s="15" t="b">
        <f t="shared" si="181"/>
        <v>1</v>
      </c>
      <c r="N2924" s="15" t="b">
        <f t="shared" si="182"/>
        <v>1</v>
      </c>
      <c r="O2924" s="15" t="b">
        <f t="shared" si="183"/>
        <v>1</v>
      </c>
    </row>
    <row r="2925" spans="3:15" s="15" customFormat="1" ht="13.75" x14ac:dyDescent="0.45">
      <c r="C2925" s="15">
        <v>2920</v>
      </c>
      <c r="D2925" s="15" t="s">
        <v>24266</v>
      </c>
      <c r="E2925" s="24" t="str">
        <f>Paid_Raw_Data!A2921</f>
        <v>CLM-2025-002920</v>
      </c>
      <c r="F2925" s="16" t="str">
        <f>Paid_Raw_Data!I2921</f>
        <v>2025-08-15</v>
      </c>
      <c r="G2925" s="16" t="str">
        <f>Paid_Raw_Data!J2921</f>
        <v>2025-09-01</v>
      </c>
      <c r="H2925" s="16" t="str">
        <f>Paid_Raw_Data!K2921</f>
        <v>2026-03-26</v>
      </c>
      <c r="I2925" s="15" t="str">
        <f>Paid_Raw_Data!C2921</f>
        <v>Fire Domestic</v>
      </c>
      <c r="J2925" s="17">
        <f>Paid_Raw_Data!Q2921</f>
        <v>4699123.93</v>
      </c>
      <c r="K2925" s="25">
        <f>Paid_Raw_Data!V2921</f>
        <v>3665609.95</v>
      </c>
      <c r="L2925" s="15" t="b">
        <f t="shared" si="180"/>
        <v>1</v>
      </c>
      <c r="M2925" s="15" t="b">
        <f t="shared" si="181"/>
        <v>1</v>
      </c>
      <c r="N2925" s="15" t="b">
        <f t="shared" si="182"/>
        <v>1</v>
      </c>
      <c r="O2925" s="15" t="b">
        <f t="shared" si="183"/>
        <v>1</v>
      </c>
    </row>
    <row r="2926" spans="3:15" s="15" customFormat="1" ht="13.75" x14ac:dyDescent="0.45">
      <c r="C2926" s="15">
        <v>2921</v>
      </c>
      <c r="D2926" s="15" t="s">
        <v>24266</v>
      </c>
      <c r="E2926" s="24" t="str">
        <f>Paid_Raw_Data!A2922</f>
        <v>CLM-2025-002921</v>
      </c>
      <c r="F2926" s="16" t="str">
        <f>Paid_Raw_Data!I2922</f>
        <v>2021-11-06</v>
      </c>
      <c r="G2926" s="16" t="str">
        <f>Paid_Raw_Data!J2922</f>
        <v>2021-11-23</v>
      </c>
      <c r="H2926" s="16" t="str">
        <f>Paid_Raw_Data!K2922</f>
        <v>2022-04-08</v>
      </c>
      <c r="I2926" s="15" t="str">
        <f>Paid_Raw_Data!C2922</f>
        <v>Marine Cargo</v>
      </c>
      <c r="J2926" s="17">
        <f>Paid_Raw_Data!Q2922</f>
        <v>70689239.510000005</v>
      </c>
      <c r="K2926" s="25">
        <f>Paid_Raw_Data!V2922</f>
        <v>27480383.280000001</v>
      </c>
      <c r="L2926" s="15" t="b">
        <f t="shared" si="180"/>
        <v>1</v>
      </c>
      <c r="M2926" s="15" t="b">
        <f t="shared" si="181"/>
        <v>1</v>
      </c>
      <c r="N2926" s="15" t="b">
        <f t="shared" si="182"/>
        <v>1</v>
      </c>
      <c r="O2926" s="15" t="b">
        <f t="shared" si="183"/>
        <v>1</v>
      </c>
    </row>
    <row r="2927" spans="3:15" s="15" customFormat="1" ht="13.75" x14ac:dyDescent="0.45">
      <c r="C2927" s="15">
        <v>2922</v>
      </c>
      <c r="D2927" s="15" t="s">
        <v>24266</v>
      </c>
      <c r="E2927" s="24" t="str">
        <f>Paid_Raw_Data!A2923</f>
        <v>CLM-2025-002922</v>
      </c>
      <c r="F2927" s="16" t="str">
        <f>Paid_Raw_Data!I2923</f>
        <v>2025-06-18</v>
      </c>
      <c r="G2927" s="16" t="str">
        <f>Paid_Raw_Data!J2923</f>
        <v>2025-07-13</v>
      </c>
      <c r="H2927" s="16" t="str">
        <f>Paid_Raw_Data!K2923</f>
        <v>2025-10-12</v>
      </c>
      <c r="I2927" s="15" t="str">
        <f>Paid_Raw_Data!C2923</f>
        <v>Liability</v>
      </c>
      <c r="J2927" s="17">
        <f>Paid_Raw_Data!Q2923</f>
        <v>53931792.399999999</v>
      </c>
      <c r="K2927" s="25">
        <f>Paid_Raw_Data!V2923</f>
        <v>35473400.979999997</v>
      </c>
      <c r="L2927" s="15" t="b">
        <f t="shared" si="180"/>
        <v>1</v>
      </c>
      <c r="M2927" s="15" t="b">
        <f t="shared" si="181"/>
        <v>1</v>
      </c>
      <c r="N2927" s="15" t="b">
        <f t="shared" si="182"/>
        <v>1</v>
      </c>
      <c r="O2927" s="15" t="b">
        <f t="shared" si="183"/>
        <v>1</v>
      </c>
    </row>
    <row r="2928" spans="3:15" s="15" customFormat="1" ht="13.75" x14ac:dyDescent="0.45">
      <c r="C2928" s="15">
        <v>2923</v>
      </c>
      <c r="D2928" s="15" t="s">
        <v>24266</v>
      </c>
      <c r="E2928" s="24" t="str">
        <f>Paid_Raw_Data!A2924</f>
        <v>CLM-2025-002923</v>
      </c>
      <c r="F2928" s="16" t="str">
        <f>Paid_Raw_Data!I2924</f>
        <v>2024-11-15</v>
      </c>
      <c r="G2928" s="16" t="str">
        <f>Paid_Raw_Data!J2924</f>
        <v>2024-11-26</v>
      </c>
      <c r="H2928" s="16" t="str">
        <f>Paid_Raw_Data!K2924</f>
        <v>2025-02-05</v>
      </c>
      <c r="I2928" s="15" t="str">
        <f>Paid_Raw_Data!C2924</f>
        <v>Fire Domestic</v>
      </c>
      <c r="J2928" s="17">
        <f>Paid_Raw_Data!Q2924</f>
        <v>1515344.3</v>
      </c>
      <c r="K2928" s="25">
        <f>Paid_Raw_Data!V2924</f>
        <v>1075562.46</v>
      </c>
      <c r="L2928" s="15" t="b">
        <f t="shared" si="180"/>
        <v>1</v>
      </c>
      <c r="M2928" s="15" t="b">
        <f t="shared" si="181"/>
        <v>1</v>
      </c>
      <c r="N2928" s="15" t="b">
        <f t="shared" si="182"/>
        <v>1</v>
      </c>
      <c r="O2928" s="15" t="b">
        <f t="shared" si="183"/>
        <v>1</v>
      </c>
    </row>
    <row r="2929" spans="3:15" s="15" customFormat="1" ht="13.75" x14ac:dyDescent="0.45">
      <c r="C2929" s="15">
        <v>2924</v>
      </c>
      <c r="D2929" s="15" t="s">
        <v>24266</v>
      </c>
      <c r="E2929" s="24" t="str">
        <f>Paid_Raw_Data!A2925</f>
        <v>CLM-2025-002924</v>
      </c>
      <c r="F2929" s="16" t="str">
        <f>Paid_Raw_Data!I2925</f>
        <v>2021-12-28</v>
      </c>
      <c r="G2929" s="16" t="str">
        <f>Paid_Raw_Data!J2925</f>
        <v>2022-01-21</v>
      </c>
      <c r="H2929" s="16" t="str">
        <f>Paid_Raw_Data!K2925</f>
        <v>2022-03-27</v>
      </c>
      <c r="I2929" s="15" t="str">
        <f>Paid_Raw_Data!C2925</f>
        <v>Fire Industrial</v>
      </c>
      <c r="J2929" s="17">
        <f>Paid_Raw_Data!Q2925</f>
        <v>323117894.83999997</v>
      </c>
      <c r="K2929" s="25">
        <f>Paid_Raw_Data!V2925</f>
        <v>200171777.34999999</v>
      </c>
      <c r="L2929" s="15" t="b">
        <f t="shared" si="180"/>
        <v>1</v>
      </c>
      <c r="M2929" s="15" t="b">
        <f t="shared" si="181"/>
        <v>1</v>
      </c>
      <c r="N2929" s="15" t="b">
        <f t="shared" si="182"/>
        <v>1</v>
      </c>
      <c r="O2929" s="15" t="b">
        <f t="shared" si="183"/>
        <v>1</v>
      </c>
    </row>
    <row r="2930" spans="3:15" s="15" customFormat="1" ht="13.75" x14ac:dyDescent="0.45">
      <c r="C2930" s="15">
        <v>2925</v>
      </c>
      <c r="D2930" s="15" t="s">
        <v>24266</v>
      </c>
      <c r="E2930" s="24" t="str">
        <f>Paid_Raw_Data!A2926</f>
        <v>CLM-2025-002925</v>
      </c>
      <c r="F2930" s="16" t="str">
        <f>Paid_Raw_Data!I2926</f>
        <v>2020-07-30</v>
      </c>
      <c r="G2930" s="16" t="str">
        <f>Paid_Raw_Data!J2926</f>
        <v>2020-08-24</v>
      </c>
      <c r="H2930" s="16" t="str">
        <f>Paid_Raw_Data!K2926</f>
        <v>2020-09-28</v>
      </c>
      <c r="I2930" s="15" t="str">
        <f>Paid_Raw_Data!C2926</f>
        <v>Personal Accident</v>
      </c>
      <c r="J2930" s="17">
        <f>Paid_Raw_Data!Q2926</f>
        <v>310184.43</v>
      </c>
      <c r="K2930" s="25">
        <f>Paid_Raw_Data!V2926</f>
        <v>232428.18</v>
      </c>
      <c r="L2930" s="15" t="b">
        <f t="shared" si="180"/>
        <v>1</v>
      </c>
      <c r="M2930" s="15" t="b">
        <f t="shared" si="181"/>
        <v>1</v>
      </c>
      <c r="N2930" s="15" t="b">
        <f t="shared" si="182"/>
        <v>1</v>
      </c>
      <c r="O2930" s="15" t="b">
        <f t="shared" si="183"/>
        <v>1</v>
      </c>
    </row>
    <row r="2931" spans="3:15" s="15" customFormat="1" ht="13.75" x14ac:dyDescent="0.45">
      <c r="C2931" s="15">
        <v>2926</v>
      </c>
      <c r="D2931" s="15" t="s">
        <v>24266</v>
      </c>
      <c r="E2931" s="24" t="str">
        <f>Paid_Raw_Data!A2927</f>
        <v>CLM-2025-002926</v>
      </c>
      <c r="F2931" s="16" t="str">
        <f>Paid_Raw_Data!I2927</f>
        <v>2024-05-28</v>
      </c>
      <c r="G2931" s="16" t="str">
        <f>Paid_Raw_Data!J2927</f>
        <v>2024-06-23</v>
      </c>
      <c r="H2931" s="16" t="str">
        <f>Paid_Raw_Data!K2927</f>
        <v>2024-08-17</v>
      </c>
      <c r="I2931" s="15" t="str">
        <f>Paid_Raw_Data!C2927</f>
        <v>Motor Commercial</v>
      </c>
      <c r="J2931" s="17">
        <f>Paid_Raw_Data!Q2927</f>
        <v>1521558.33</v>
      </c>
      <c r="K2931" s="25">
        <f>Paid_Raw_Data!V2927</f>
        <v>1209530.27</v>
      </c>
      <c r="L2931" s="15" t="b">
        <f t="shared" si="180"/>
        <v>1</v>
      </c>
      <c r="M2931" s="15" t="b">
        <f t="shared" si="181"/>
        <v>1</v>
      </c>
      <c r="N2931" s="15" t="b">
        <f t="shared" si="182"/>
        <v>1</v>
      </c>
      <c r="O2931" s="15" t="b">
        <f t="shared" si="183"/>
        <v>1</v>
      </c>
    </row>
    <row r="2932" spans="3:15" s="15" customFormat="1" ht="13.75" x14ac:dyDescent="0.45">
      <c r="C2932" s="15">
        <v>2927</v>
      </c>
      <c r="D2932" s="15" t="s">
        <v>24266</v>
      </c>
      <c r="E2932" s="24" t="str">
        <f>Paid_Raw_Data!A2928</f>
        <v>CLM-2025-002927</v>
      </c>
      <c r="F2932" s="16" t="str">
        <f>Paid_Raw_Data!I2928</f>
        <v>2019-03-15</v>
      </c>
      <c r="G2932" s="16" t="str">
        <f>Paid_Raw_Data!J2928</f>
        <v>2019-04-14</v>
      </c>
      <c r="H2932" s="16" t="str">
        <f>Paid_Raw_Data!K2928</f>
        <v>2019-12-04</v>
      </c>
      <c r="I2932" s="15" t="str">
        <f>Paid_Raw_Data!C2928</f>
        <v>Marine Cargo</v>
      </c>
      <c r="J2932" s="17">
        <f>Paid_Raw_Data!Q2928</f>
        <v>39331499.869999997</v>
      </c>
      <c r="K2932" s="25">
        <f>Paid_Raw_Data!V2928</f>
        <v>19214666.899999999</v>
      </c>
      <c r="L2932" s="15" t="b">
        <f t="shared" si="180"/>
        <v>1</v>
      </c>
      <c r="M2932" s="15" t="b">
        <f t="shared" si="181"/>
        <v>1</v>
      </c>
      <c r="N2932" s="15" t="b">
        <f t="shared" si="182"/>
        <v>1</v>
      </c>
      <c r="O2932" s="15" t="b">
        <f t="shared" si="183"/>
        <v>1</v>
      </c>
    </row>
    <row r="2933" spans="3:15" s="15" customFormat="1" ht="13.75" x14ac:dyDescent="0.45">
      <c r="C2933" s="15">
        <v>2928</v>
      </c>
      <c r="D2933" s="15" t="s">
        <v>24266</v>
      </c>
      <c r="E2933" s="24" t="str">
        <f>Paid_Raw_Data!A2929</f>
        <v>CLM-2025-002928</v>
      </c>
      <c r="F2933" s="16" t="str">
        <f>Paid_Raw_Data!I2929</f>
        <v>2020-03-29</v>
      </c>
      <c r="G2933" s="16" t="str">
        <f>Paid_Raw_Data!J2929</f>
        <v>2020-04-25</v>
      </c>
      <c r="H2933" s="16" t="str">
        <f>Paid_Raw_Data!K2929</f>
        <v>2020-09-30</v>
      </c>
      <c r="I2933" s="15" t="str">
        <f>Paid_Raw_Data!C2929</f>
        <v>Marine Cargo</v>
      </c>
      <c r="J2933" s="17">
        <f>Paid_Raw_Data!Q2929</f>
        <v>15450166.42</v>
      </c>
      <c r="K2933" s="25">
        <f>Paid_Raw_Data!V2929</f>
        <v>9608144.6199999992</v>
      </c>
      <c r="L2933" s="15" t="b">
        <f t="shared" si="180"/>
        <v>1</v>
      </c>
      <c r="M2933" s="15" t="b">
        <f t="shared" si="181"/>
        <v>1</v>
      </c>
      <c r="N2933" s="15" t="b">
        <f t="shared" si="182"/>
        <v>1</v>
      </c>
      <c r="O2933" s="15" t="b">
        <f t="shared" si="183"/>
        <v>1</v>
      </c>
    </row>
    <row r="2934" spans="3:15" s="15" customFormat="1" ht="13.75" x14ac:dyDescent="0.45">
      <c r="C2934" s="15">
        <v>2929</v>
      </c>
      <c r="D2934" s="15" t="s">
        <v>24266</v>
      </c>
      <c r="E2934" s="24" t="str">
        <f>Paid_Raw_Data!A2930</f>
        <v>CLM-2025-002929</v>
      </c>
      <c r="F2934" s="16" t="str">
        <f>Paid_Raw_Data!I2930</f>
        <v>2019-04-04</v>
      </c>
      <c r="G2934" s="16" t="str">
        <f>Paid_Raw_Data!J2930</f>
        <v>2019-04-20</v>
      </c>
      <c r="H2934" s="16" t="str">
        <f>Paid_Raw_Data!K2930</f>
        <v>2019-12-16</v>
      </c>
      <c r="I2934" s="15" t="str">
        <f>Paid_Raw_Data!C2930</f>
        <v>Marine Cargo</v>
      </c>
      <c r="J2934" s="17">
        <f>Paid_Raw_Data!Q2930</f>
        <v>37928806.630000003</v>
      </c>
      <c r="K2934" s="25">
        <f>Paid_Raw_Data!V2930</f>
        <v>23749645.440000001</v>
      </c>
      <c r="L2934" s="15" t="b">
        <f t="shared" si="180"/>
        <v>1</v>
      </c>
      <c r="M2934" s="15" t="b">
        <f t="shared" si="181"/>
        <v>1</v>
      </c>
      <c r="N2934" s="15" t="b">
        <f t="shared" si="182"/>
        <v>1</v>
      </c>
      <c r="O2934" s="15" t="b">
        <f t="shared" si="183"/>
        <v>1</v>
      </c>
    </row>
    <row r="2935" spans="3:15" s="15" customFormat="1" ht="13.75" x14ac:dyDescent="0.45">
      <c r="C2935" s="15">
        <v>2930</v>
      </c>
      <c r="D2935" s="15" t="s">
        <v>24266</v>
      </c>
      <c r="E2935" s="24" t="str">
        <f>Paid_Raw_Data!A2931</f>
        <v>CLM-2025-002930</v>
      </c>
      <c r="F2935" s="16" t="str">
        <f>Paid_Raw_Data!I2931</f>
        <v>2021-05-26</v>
      </c>
      <c r="G2935" s="16" t="str">
        <f>Paid_Raw_Data!J2931</f>
        <v>2021-06-05</v>
      </c>
      <c r="H2935" s="16" t="str">
        <f>Paid_Raw_Data!K2931</f>
        <v>2021-09-10</v>
      </c>
      <c r="I2935" s="15" t="str">
        <f>Paid_Raw_Data!C2931</f>
        <v>Personal Accident</v>
      </c>
      <c r="J2935" s="17">
        <f>Paid_Raw_Data!Q2931</f>
        <v>1575489.46</v>
      </c>
      <c r="K2935" s="25">
        <f>Paid_Raw_Data!V2931</f>
        <v>1217477.21</v>
      </c>
      <c r="L2935" s="15" t="b">
        <f t="shared" si="180"/>
        <v>1</v>
      </c>
      <c r="M2935" s="15" t="b">
        <f t="shared" si="181"/>
        <v>1</v>
      </c>
      <c r="N2935" s="15" t="b">
        <f t="shared" si="182"/>
        <v>1</v>
      </c>
      <c r="O2935" s="15" t="b">
        <f t="shared" si="183"/>
        <v>1</v>
      </c>
    </row>
    <row r="2936" spans="3:15" s="15" customFormat="1" ht="13.75" x14ac:dyDescent="0.45">
      <c r="C2936" s="15">
        <v>2931</v>
      </c>
      <c r="D2936" s="15" t="s">
        <v>24266</v>
      </c>
      <c r="E2936" s="24" t="str">
        <f>Paid_Raw_Data!A2932</f>
        <v>CLM-2025-002931</v>
      </c>
      <c r="F2936" s="16" t="str">
        <f>Paid_Raw_Data!I2932</f>
        <v>2022-06-16</v>
      </c>
      <c r="G2936" s="16" t="str">
        <f>Paid_Raw_Data!J2932</f>
        <v>2022-06-23</v>
      </c>
      <c r="H2936" s="16" t="str">
        <f>Paid_Raw_Data!K2932</f>
        <v>2022-10-01</v>
      </c>
      <c r="I2936" s="15" t="str">
        <f>Paid_Raw_Data!C2932</f>
        <v>Marine Cargo</v>
      </c>
      <c r="J2936" s="17">
        <f>Paid_Raw_Data!Q2932</f>
        <v>19842733.539999999</v>
      </c>
      <c r="K2936" s="25">
        <f>Paid_Raw_Data!V2932</f>
        <v>8634837.1600000001</v>
      </c>
      <c r="L2936" s="15" t="b">
        <f t="shared" si="180"/>
        <v>1</v>
      </c>
      <c r="M2936" s="15" t="b">
        <f t="shared" si="181"/>
        <v>1</v>
      </c>
      <c r="N2936" s="15" t="b">
        <f t="shared" si="182"/>
        <v>1</v>
      </c>
      <c r="O2936" s="15" t="b">
        <f t="shared" si="183"/>
        <v>1</v>
      </c>
    </row>
    <row r="2937" spans="3:15" s="15" customFormat="1" ht="13.75" x14ac:dyDescent="0.45">
      <c r="C2937" s="15">
        <v>2932</v>
      </c>
      <c r="D2937" s="15" t="s">
        <v>24266</v>
      </c>
      <c r="E2937" s="24" t="str">
        <f>Paid_Raw_Data!A2933</f>
        <v>CLM-2025-002932</v>
      </c>
      <c r="F2937" s="16" t="str">
        <f>Paid_Raw_Data!I2933</f>
        <v>2025-03-31</v>
      </c>
      <c r="G2937" s="16" t="str">
        <f>Paid_Raw_Data!J2933</f>
        <v>2025-04-01</v>
      </c>
      <c r="H2937" s="16" t="str">
        <f>Paid_Raw_Data!K2933</f>
        <v>2025-04-09</v>
      </c>
      <c r="I2937" s="15" t="str">
        <f>Paid_Raw_Data!C2933</f>
        <v>WIBA</v>
      </c>
      <c r="J2937" s="17">
        <f>Paid_Raw_Data!Q2933</f>
        <v>10863721.42</v>
      </c>
      <c r="K2937" s="25">
        <f>Paid_Raw_Data!V2933</f>
        <v>7023386.4199999999</v>
      </c>
      <c r="L2937" s="15" t="b">
        <f t="shared" si="180"/>
        <v>1</v>
      </c>
      <c r="M2937" s="15" t="b">
        <f t="shared" si="181"/>
        <v>1</v>
      </c>
      <c r="N2937" s="15" t="b">
        <f t="shared" si="182"/>
        <v>1</v>
      </c>
      <c r="O2937" s="15" t="b">
        <f t="shared" si="183"/>
        <v>1</v>
      </c>
    </row>
    <row r="2938" spans="3:15" s="15" customFormat="1" ht="13.75" x14ac:dyDescent="0.45">
      <c r="C2938" s="15">
        <v>2933</v>
      </c>
      <c r="D2938" s="15" t="s">
        <v>24266</v>
      </c>
      <c r="E2938" s="24" t="str">
        <f>Paid_Raw_Data!A2934</f>
        <v>CLM-2025-002933</v>
      </c>
      <c r="F2938" s="16" t="str">
        <f>Paid_Raw_Data!I2934</f>
        <v>2020-07-01</v>
      </c>
      <c r="G2938" s="16" t="str">
        <f>Paid_Raw_Data!J2934</f>
        <v>2020-07-14</v>
      </c>
      <c r="H2938" s="16" t="str">
        <f>Paid_Raw_Data!K2934</f>
        <v>2020-12-06</v>
      </c>
      <c r="I2938" s="15" t="str">
        <f>Paid_Raw_Data!C2934</f>
        <v>Fire Domestic</v>
      </c>
      <c r="J2938" s="17">
        <f>Paid_Raw_Data!Q2934</f>
        <v>6870980.8799999999</v>
      </c>
      <c r="K2938" s="25">
        <f>Paid_Raw_Data!V2934</f>
        <v>5510238.3499999996</v>
      </c>
      <c r="L2938" s="15" t="b">
        <f t="shared" si="180"/>
        <v>1</v>
      </c>
      <c r="M2938" s="15" t="b">
        <f t="shared" si="181"/>
        <v>1</v>
      </c>
      <c r="N2938" s="15" t="b">
        <f t="shared" si="182"/>
        <v>1</v>
      </c>
      <c r="O2938" s="15" t="b">
        <f t="shared" si="183"/>
        <v>1</v>
      </c>
    </row>
    <row r="2939" spans="3:15" s="15" customFormat="1" ht="13.75" x14ac:dyDescent="0.45">
      <c r="C2939" s="15">
        <v>2934</v>
      </c>
      <c r="D2939" s="15" t="s">
        <v>24266</v>
      </c>
      <c r="E2939" s="24" t="str">
        <f>Paid_Raw_Data!A2935</f>
        <v>CLM-2025-002934</v>
      </c>
      <c r="F2939" s="16" t="str">
        <f>Paid_Raw_Data!I2935</f>
        <v>2021-11-03</v>
      </c>
      <c r="G2939" s="16" t="str">
        <f>Paid_Raw_Data!J2935</f>
        <v>2021-11-28</v>
      </c>
      <c r="H2939" s="16" t="str">
        <f>Paid_Raw_Data!K2935</f>
        <v>2022-05-10</v>
      </c>
      <c r="I2939" s="15" t="str">
        <f>Paid_Raw_Data!C2935</f>
        <v>Liability</v>
      </c>
      <c r="J2939" s="17">
        <f>Paid_Raw_Data!Q2935</f>
        <v>3359811.63</v>
      </c>
      <c r="K2939" s="25">
        <f>Paid_Raw_Data!V2935</f>
        <v>1858206.66</v>
      </c>
      <c r="L2939" s="15" t="b">
        <f t="shared" si="180"/>
        <v>1</v>
      </c>
      <c r="M2939" s="15" t="b">
        <f t="shared" si="181"/>
        <v>1</v>
      </c>
      <c r="N2939" s="15" t="b">
        <f t="shared" si="182"/>
        <v>1</v>
      </c>
      <c r="O2939" s="15" t="b">
        <f t="shared" si="183"/>
        <v>1</v>
      </c>
    </row>
    <row r="2940" spans="3:15" s="15" customFormat="1" ht="13.75" x14ac:dyDescent="0.45">
      <c r="C2940" s="15">
        <v>2935</v>
      </c>
      <c r="D2940" s="15" t="s">
        <v>24266</v>
      </c>
      <c r="E2940" s="24" t="str">
        <f>Paid_Raw_Data!A2936</f>
        <v>CLM-2025-002935</v>
      </c>
      <c r="F2940" s="16" t="str">
        <f>Paid_Raw_Data!I2936</f>
        <v>2023-10-26</v>
      </c>
      <c r="G2940" s="16" t="str">
        <f>Paid_Raw_Data!J2936</f>
        <v>2023-10-31</v>
      </c>
      <c r="H2940" s="16" t="str">
        <f>Paid_Raw_Data!K2936</f>
        <v>2024-06-19</v>
      </c>
      <c r="I2940" s="15" t="str">
        <f>Paid_Raw_Data!C2936</f>
        <v>Motor Private</v>
      </c>
      <c r="J2940" s="17">
        <f>Paid_Raw_Data!Q2936</f>
        <v>256416.23</v>
      </c>
      <c r="K2940" s="25">
        <f>Paid_Raw_Data!V2936</f>
        <v>217089.09</v>
      </c>
      <c r="L2940" s="15" t="b">
        <f t="shared" si="180"/>
        <v>1</v>
      </c>
      <c r="M2940" s="15" t="b">
        <f t="shared" si="181"/>
        <v>1</v>
      </c>
      <c r="N2940" s="15" t="b">
        <f t="shared" si="182"/>
        <v>1</v>
      </c>
      <c r="O2940" s="15" t="b">
        <f t="shared" si="183"/>
        <v>1</v>
      </c>
    </row>
    <row r="2941" spans="3:15" s="15" customFormat="1" ht="13.75" x14ac:dyDescent="0.45">
      <c r="C2941" s="15">
        <v>2936</v>
      </c>
      <c r="D2941" s="15" t="s">
        <v>24266</v>
      </c>
      <c r="E2941" s="24" t="str">
        <f>Paid_Raw_Data!A2937</f>
        <v>CLM-2025-002936</v>
      </c>
      <c r="F2941" s="16" t="str">
        <f>Paid_Raw_Data!I2937</f>
        <v>2020-07-31</v>
      </c>
      <c r="G2941" s="16" t="str">
        <f>Paid_Raw_Data!J2937</f>
        <v>2020-08-06</v>
      </c>
      <c r="H2941" s="16" t="str">
        <f>Paid_Raw_Data!K2937</f>
        <v>2020-09-15</v>
      </c>
      <c r="I2941" s="15" t="str">
        <f>Paid_Raw_Data!C2937</f>
        <v>Motor Commercial</v>
      </c>
      <c r="J2941" s="17">
        <f>Paid_Raw_Data!Q2937</f>
        <v>3771132.69</v>
      </c>
      <c r="K2941" s="25">
        <f>Paid_Raw_Data!V2937</f>
        <v>2733360.07</v>
      </c>
      <c r="L2941" s="15" t="b">
        <f t="shared" si="180"/>
        <v>1</v>
      </c>
      <c r="M2941" s="15" t="b">
        <f t="shared" si="181"/>
        <v>1</v>
      </c>
      <c r="N2941" s="15" t="b">
        <f t="shared" si="182"/>
        <v>1</v>
      </c>
      <c r="O2941" s="15" t="b">
        <f t="shared" si="183"/>
        <v>1</v>
      </c>
    </row>
    <row r="2942" spans="3:15" s="15" customFormat="1" ht="13.75" x14ac:dyDescent="0.45">
      <c r="C2942" s="15">
        <v>2937</v>
      </c>
      <c r="D2942" s="15" t="s">
        <v>24266</v>
      </c>
      <c r="E2942" s="24" t="str">
        <f>Paid_Raw_Data!A2938</f>
        <v>CLM-2025-002937</v>
      </c>
      <c r="F2942" s="16" t="str">
        <f>Paid_Raw_Data!I2938</f>
        <v>2019-06-09</v>
      </c>
      <c r="G2942" s="16" t="str">
        <f>Paid_Raw_Data!J2938</f>
        <v>2019-06-28</v>
      </c>
      <c r="H2942" s="16" t="str">
        <f>Paid_Raw_Data!K2938</f>
        <v>2019-08-02</v>
      </c>
      <c r="I2942" s="15" t="str">
        <f>Paid_Raw_Data!C2938</f>
        <v>Medical</v>
      </c>
      <c r="J2942" s="17">
        <f>Paid_Raw_Data!Q2938</f>
        <v>58828.11</v>
      </c>
      <c r="K2942" s="25">
        <f>Paid_Raw_Data!V2938</f>
        <v>43691.16</v>
      </c>
      <c r="L2942" s="15" t="b">
        <f t="shared" si="180"/>
        <v>1</v>
      </c>
      <c r="M2942" s="15" t="b">
        <f t="shared" si="181"/>
        <v>1</v>
      </c>
      <c r="N2942" s="15" t="b">
        <f t="shared" si="182"/>
        <v>1</v>
      </c>
      <c r="O2942" s="15" t="b">
        <f t="shared" si="183"/>
        <v>1</v>
      </c>
    </row>
    <row r="2943" spans="3:15" s="15" customFormat="1" ht="13.75" x14ac:dyDescent="0.45">
      <c r="C2943" s="15">
        <v>2938</v>
      </c>
      <c r="D2943" s="15" t="s">
        <v>24266</v>
      </c>
      <c r="E2943" s="24" t="str">
        <f>Paid_Raw_Data!A2939</f>
        <v>CLM-2025-002938</v>
      </c>
      <c r="F2943" s="16" t="str">
        <f>Paid_Raw_Data!I2939</f>
        <v>2025-01-01</v>
      </c>
      <c r="G2943" s="16" t="str">
        <f>Paid_Raw_Data!J2939</f>
        <v>2025-01-31</v>
      </c>
      <c r="H2943" s="16" t="str">
        <f>Paid_Raw_Data!K2939</f>
        <v>2025-02-15</v>
      </c>
      <c r="I2943" s="15" t="str">
        <f>Paid_Raw_Data!C2939</f>
        <v>Fire Industrial</v>
      </c>
      <c r="J2943" s="17">
        <f>Paid_Raw_Data!Q2939</f>
        <v>440224151.00999999</v>
      </c>
      <c r="K2943" s="25">
        <f>Paid_Raw_Data!V2939</f>
        <v>251127410.24000001</v>
      </c>
      <c r="L2943" s="15" t="b">
        <f t="shared" si="180"/>
        <v>1</v>
      </c>
      <c r="M2943" s="15" t="b">
        <f t="shared" si="181"/>
        <v>1</v>
      </c>
      <c r="N2943" s="15" t="b">
        <f t="shared" si="182"/>
        <v>1</v>
      </c>
      <c r="O2943" s="15" t="b">
        <f t="shared" si="183"/>
        <v>1</v>
      </c>
    </row>
    <row r="2944" spans="3:15" s="15" customFormat="1" ht="13.75" x14ac:dyDescent="0.45">
      <c r="C2944" s="15">
        <v>2939</v>
      </c>
      <c r="D2944" s="15" t="s">
        <v>24266</v>
      </c>
      <c r="E2944" s="24" t="str">
        <f>Paid_Raw_Data!A2940</f>
        <v>CLM-2025-002939</v>
      </c>
      <c r="F2944" s="16" t="str">
        <f>Paid_Raw_Data!I2940</f>
        <v>2019-10-30</v>
      </c>
      <c r="G2944" s="16" t="str">
        <f>Paid_Raw_Data!J2940</f>
        <v>2019-11-23</v>
      </c>
      <c r="H2944" s="16" t="str">
        <f>Paid_Raw_Data!K2940</f>
        <v>2020-05-16</v>
      </c>
      <c r="I2944" s="15" t="str">
        <f>Paid_Raw_Data!C2940</f>
        <v>Motor Commercial</v>
      </c>
      <c r="J2944" s="17">
        <f>Paid_Raw_Data!Q2940</f>
        <v>389971.46</v>
      </c>
      <c r="K2944" s="25">
        <f>Paid_Raw_Data!V2940</f>
        <v>204415.85</v>
      </c>
      <c r="L2944" s="15" t="b">
        <f t="shared" si="180"/>
        <v>1</v>
      </c>
      <c r="M2944" s="15" t="b">
        <f t="shared" si="181"/>
        <v>1</v>
      </c>
      <c r="N2944" s="15" t="b">
        <f t="shared" si="182"/>
        <v>1</v>
      </c>
      <c r="O2944" s="15" t="b">
        <f t="shared" si="183"/>
        <v>1</v>
      </c>
    </row>
    <row r="2945" spans="3:15" s="15" customFormat="1" ht="13.75" x14ac:dyDescent="0.45">
      <c r="C2945" s="15">
        <v>2940</v>
      </c>
      <c r="D2945" s="15" t="s">
        <v>24266</v>
      </c>
      <c r="E2945" s="24" t="str">
        <f>Paid_Raw_Data!A2941</f>
        <v>CLM-2025-002940</v>
      </c>
      <c r="F2945" s="16" t="str">
        <f>Paid_Raw_Data!I2941</f>
        <v>2020-10-17</v>
      </c>
      <c r="G2945" s="16" t="str">
        <f>Paid_Raw_Data!J2941</f>
        <v>2020-11-02</v>
      </c>
      <c r="H2945" s="16" t="str">
        <f>Paid_Raw_Data!K2941</f>
        <v>2021-04-12</v>
      </c>
      <c r="I2945" s="15" t="str">
        <f>Paid_Raw_Data!C2941</f>
        <v>Liability</v>
      </c>
      <c r="J2945" s="17">
        <f>Paid_Raw_Data!Q2941</f>
        <v>10441877.92</v>
      </c>
      <c r="K2945" s="25">
        <f>Paid_Raw_Data!V2941</f>
        <v>6724733.1500000004</v>
      </c>
      <c r="L2945" s="15" t="b">
        <f t="shared" si="180"/>
        <v>1</v>
      </c>
      <c r="M2945" s="15" t="b">
        <f t="shared" si="181"/>
        <v>1</v>
      </c>
      <c r="N2945" s="15" t="b">
        <f t="shared" si="182"/>
        <v>1</v>
      </c>
      <c r="O2945" s="15" t="b">
        <f t="shared" si="183"/>
        <v>1</v>
      </c>
    </row>
    <row r="2946" spans="3:15" s="15" customFormat="1" ht="13.75" x14ac:dyDescent="0.45">
      <c r="C2946" s="15">
        <v>2941</v>
      </c>
      <c r="D2946" s="15" t="s">
        <v>24266</v>
      </c>
      <c r="E2946" s="24" t="str">
        <f>Paid_Raw_Data!A2942</f>
        <v>CLM-2025-002941</v>
      </c>
      <c r="F2946" s="16" t="str">
        <f>Paid_Raw_Data!I2942</f>
        <v>2023-10-16</v>
      </c>
      <c r="G2946" s="16" t="str">
        <f>Paid_Raw_Data!J2942</f>
        <v>2023-10-27</v>
      </c>
      <c r="H2946" s="16" t="str">
        <f>Paid_Raw_Data!K2942</f>
        <v>2024-04-27</v>
      </c>
      <c r="I2946" s="15" t="str">
        <f>Paid_Raw_Data!C2942</f>
        <v>WIBA</v>
      </c>
      <c r="J2946" s="17">
        <f>Paid_Raw_Data!Q2942</f>
        <v>6421338.6900000004</v>
      </c>
      <c r="K2946" s="25">
        <f>Paid_Raw_Data!V2942</f>
        <v>3722756.94</v>
      </c>
      <c r="L2946" s="15" t="b">
        <f t="shared" si="180"/>
        <v>1</v>
      </c>
      <c r="M2946" s="15" t="b">
        <f t="shared" si="181"/>
        <v>1</v>
      </c>
      <c r="N2946" s="15" t="b">
        <f t="shared" si="182"/>
        <v>1</v>
      </c>
      <c r="O2946" s="15" t="b">
        <f t="shared" si="183"/>
        <v>1</v>
      </c>
    </row>
    <row r="2947" spans="3:15" s="15" customFormat="1" ht="13.75" x14ac:dyDescent="0.45">
      <c r="C2947" s="15">
        <v>2942</v>
      </c>
      <c r="D2947" s="15" t="s">
        <v>24266</v>
      </c>
      <c r="E2947" s="24" t="str">
        <f>Paid_Raw_Data!A2943</f>
        <v>CLM-2025-002942</v>
      </c>
      <c r="F2947" s="16" t="str">
        <f>Paid_Raw_Data!I2943</f>
        <v>2022-08-09</v>
      </c>
      <c r="G2947" s="16" t="str">
        <f>Paid_Raw_Data!J2943</f>
        <v>2022-09-03</v>
      </c>
      <c r="H2947" s="16" t="str">
        <f>Paid_Raw_Data!K2943</f>
        <v>2022-10-19</v>
      </c>
      <c r="I2947" s="15" t="str">
        <f>Paid_Raw_Data!C2943</f>
        <v>WIBA</v>
      </c>
      <c r="J2947" s="17">
        <f>Paid_Raw_Data!Q2943</f>
        <v>3978699.12</v>
      </c>
      <c r="K2947" s="25">
        <f>Paid_Raw_Data!V2943</f>
        <v>2952606.98</v>
      </c>
      <c r="L2947" s="15" t="b">
        <f t="shared" si="180"/>
        <v>1</v>
      </c>
      <c r="M2947" s="15" t="b">
        <f t="shared" si="181"/>
        <v>1</v>
      </c>
      <c r="N2947" s="15" t="b">
        <f t="shared" si="182"/>
        <v>1</v>
      </c>
      <c r="O2947" s="15" t="b">
        <f t="shared" si="183"/>
        <v>1</v>
      </c>
    </row>
    <row r="2948" spans="3:15" s="15" customFormat="1" ht="13.75" x14ac:dyDescent="0.45">
      <c r="C2948" s="15">
        <v>2943</v>
      </c>
      <c r="D2948" s="15" t="s">
        <v>24266</v>
      </c>
      <c r="E2948" s="24" t="str">
        <f>Paid_Raw_Data!A2944</f>
        <v>CLM-2025-002943</v>
      </c>
      <c r="F2948" s="16" t="str">
        <f>Paid_Raw_Data!I2944</f>
        <v>2019-05-11</v>
      </c>
      <c r="G2948" s="16" t="str">
        <f>Paid_Raw_Data!J2944</f>
        <v>2019-05-12</v>
      </c>
      <c r="H2948" s="16" t="str">
        <f>Paid_Raw_Data!K2944</f>
        <v>2019-11-14</v>
      </c>
      <c r="I2948" s="15" t="str">
        <f>Paid_Raw_Data!C2944</f>
        <v>WIBA</v>
      </c>
      <c r="J2948" s="17">
        <f>Paid_Raw_Data!Q2944</f>
        <v>678691.01</v>
      </c>
      <c r="K2948" s="25">
        <f>Paid_Raw_Data!V2944</f>
        <v>336531.93</v>
      </c>
      <c r="L2948" s="15" t="b">
        <f t="shared" si="180"/>
        <v>1</v>
      </c>
      <c r="M2948" s="15" t="b">
        <f t="shared" si="181"/>
        <v>1</v>
      </c>
      <c r="N2948" s="15" t="b">
        <f t="shared" si="182"/>
        <v>1</v>
      </c>
      <c r="O2948" s="15" t="b">
        <f t="shared" si="183"/>
        <v>1</v>
      </c>
    </row>
    <row r="2949" spans="3:15" s="15" customFormat="1" ht="13.75" x14ac:dyDescent="0.45">
      <c r="C2949" s="15">
        <v>2944</v>
      </c>
      <c r="D2949" s="15" t="s">
        <v>24266</v>
      </c>
      <c r="E2949" s="24" t="str">
        <f>Paid_Raw_Data!A2945</f>
        <v>CLM-2025-002944</v>
      </c>
      <c r="F2949" s="16" t="str">
        <f>Paid_Raw_Data!I2945</f>
        <v>2025-11-02</v>
      </c>
      <c r="G2949" s="16" t="str">
        <f>Paid_Raw_Data!J2945</f>
        <v>2025-11-29</v>
      </c>
      <c r="H2949" s="16" t="str">
        <f>Paid_Raw_Data!K2945</f>
        <v>2026-02-23</v>
      </c>
      <c r="I2949" s="15" t="str">
        <f>Paid_Raw_Data!C2945</f>
        <v>Marine Cargo</v>
      </c>
      <c r="J2949" s="17">
        <f>Paid_Raw_Data!Q2945</f>
        <v>20246791.440000001</v>
      </c>
      <c r="K2949" s="25">
        <f>Paid_Raw_Data!V2945</f>
        <v>8107919.9100000001</v>
      </c>
      <c r="L2949" s="15" t="b">
        <f t="shared" si="180"/>
        <v>1</v>
      </c>
      <c r="M2949" s="15" t="b">
        <f t="shared" si="181"/>
        <v>1</v>
      </c>
      <c r="N2949" s="15" t="b">
        <f t="shared" si="182"/>
        <v>1</v>
      </c>
      <c r="O2949" s="15" t="b">
        <f t="shared" si="183"/>
        <v>1</v>
      </c>
    </row>
    <row r="2950" spans="3:15" s="15" customFormat="1" ht="13.75" x14ac:dyDescent="0.45">
      <c r="C2950" s="15">
        <v>2945</v>
      </c>
      <c r="D2950" s="15" t="s">
        <v>24266</v>
      </c>
      <c r="E2950" s="24" t="str">
        <f>Paid_Raw_Data!A2946</f>
        <v>CLM-2025-002945</v>
      </c>
      <c r="F2950" s="16" t="str">
        <f>Paid_Raw_Data!I2946</f>
        <v>2023-10-24</v>
      </c>
      <c r="G2950" s="16" t="str">
        <f>Paid_Raw_Data!J2946</f>
        <v>2023-10-29</v>
      </c>
      <c r="H2950" s="16" t="str">
        <f>Paid_Raw_Data!K2946</f>
        <v>2024-03-07</v>
      </c>
      <c r="I2950" s="15" t="str">
        <f>Paid_Raw_Data!C2946</f>
        <v>WIBA</v>
      </c>
      <c r="J2950" s="17">
        <f>Paid_Raw_Data!Q2946</f>
        <v>2885170.71</v>
      </c>
      <c r="K2950" s="25">
        <f>Paid_Raw_Data!V2946</f>
        <v>1582167.14</v>
      </c>
      <c r="L2950" s="15" t="b">
        <f t="shared" si="180"/>
        <v>1</v>
      </c>
      <c r="M2950" s="15" t="b">
        <f t="shared" si="181"/>
        <v>1</v>
      </c>
      <c r="N2950" s="15" t="b">
        <f t="shared" si="182"/>
        <v>1</v>
      </c>
      <c r="O2950" s="15" t="b">
        <f t="shared" si="183"/>
        <v>1</v>
      </c>
    </row>
    <row r="2951" spans="3:15" s="15" customFormat="1" ht="13.75" x14ac:dyDescent="0.45">
      <c r="C2951" s="15">
        <v>2946</v>
      </c>
      <c r="D2951" s="15" t="s">
        <v>24266</v>
      </c>
      <c r="E2951" s="24" t="str">
        <f>Paid_Raw_Data!A2947</f>
        <v>CLM-2025-002946</v>
      </c>
      <c r="F2951" s="16" t="str">
        <f>Paid_Raw_Data!I2947</f>
        <v>2023-10-14</v>
      </c>
      <c r="G2951" s="16" t="str">
        <f>Paid_Raw_Data!J2947</f>
        <v>2023-10-23</v>
      </c>
      <c r="H2951" s="16" t="str">
        <f>Paid_Raw_Data!K2947</f>
        <v>2024-01-15</v>
      </c>
      <c r="I2951" s="15" t="str">
        <f>Paid_Raw_Data!C2947</f>
        <v>Fire Domestic</v>
      </c>
      <c r="J2951" s="17">
        <f>Paid_Raw_Data!Q2947</f>
        <v>1046449.22</v>
      </c>
      <c r="K2951" s="25">
        <f>Paid_Raw_Data!V2947</f>
        <v>886578.02</v>
      </c>
      <c r="L2951" s="15" t="b">
        <f t="shared" ref="L2951:L3014" si="184">F2951&lt;=G2951</f>
        <v>1</v>
      </c>
      <c r="M2951" s="15" t="b">
        <f t="shared" ref="M2951:M3014" si="185">F2951&lt;=H2951</f>
        <v>1</v>
      </c>
      <c r="N2951" s="15" t="b">
        <f t="shared" ref="N2951:N3014" si="186">G2951&lt;=H2951</f>
        <v>1</v>
      </c>
      <c r="O2951" s="15" t="b">
        <f t="shared" ref="O2951:O3014" si="187">K2951&lt;=I2951</f>
        <v>1</v>
      </c>
    </row>
    <row r="2952" spans="3:15" s="15" customFormat="1" ht="13.75" x14ac:dyDescent="0.45">
      <c r="C2952" s="15">
        <v>2947</v>
      </c>
      <c r="D2952" s="15" t="s">
        <v>24266</v>
      </c>
      <c r="E2952" s="24" t="str">
        <f>Paid_Raw_Data!A2948</f>
        <v>CLM-2025-002947</v>
      </c>
      <c r="F2952" s="16" t="str">
        <f>Paid_Raw_Data!I2948</f>
        <v>2020-01-22</v>
      </c>
      <c r="G2952" s="16" t="str">
        <f>Paid_Raw_Data!J2948</f>
        <v>2020-02-02</v>
      </c>
      <c r="H2952" s="16" t="str">
        <f>Paid_Raw_Data!K2948</f>
        <v>2020-02-17</v>
      </c>
      <c r="I2952" s="15" t="str">
        <f>Paid_Raw_Data!C2948</f>
        <v>Engineering</v>
      </c>
      <c r="J2952" s="17">
        <f>Paid_Raw_Data!Q2948</f>
        <v>141732615.59999999</v>
      </c>
      <c r="K2952" s="25">
        <f>Paid_Raw_Data!V2948</f>
        <v>92624233.269999996</v>
      </c>
      <c r="L2952" s="15" t="b">
        <f t="shared" si="184"/>
        <v>1</v>
      </c>
      <c r="M2952" s="15" t="b">
        <f t="shared" si="185"/>
        <v>1</v>
      </c>
      <c r="N2952" s="15" t="b">
        <f t="shared" si="186"/>
        <v>1</v>
      </c>
      <c r="O2952" s="15" t="b">
        <f t="shared" si="187"/>
        <v>1</v>
      </c>
    </row>
    <row r="2953" spans="3:15" s="15" customFormat="1" ht="13.75" x14ac:dyDescent="0.45">
      <c r="C2953" s="15">
        <v>2948</v>
      </c>
      <c r="D2953" s="15" t="s">
        <v>24266</v>
      </c>
      <c r="E2953" s="24" t="str">
        <f>Paid_Raw_Data!A2949</f>
        <v>CLM-2025-002948</v>
      </c>
      <c r="F2953" s="16" t="str">
        <f>Paid_Raw_Data!I2949</f>
        <v>2019-09-10</v>
      </c>
      <c r="G2953" s="16" t="str">
        <f>Paid_Raw_Data!J2949</f>
        <v>2019-10-07</v>
      </c>
      <c r="H2953" s="16" t="str">
        <f>Paid_Raw_Data!K2949</f>
        <v>2019-10-25</v>
      </c>
      <c r="I2953" s="15" t="str">
        <f>Paid_Raw_Data!C2949</f>
        <v>Fire Domestic</v>
      </c>
      <c r="J2953" s="17">
        <f>Paid_Raw_Data!Q2949</f>
        <v>4979091.91</v>
      </c>
      <c r="K2953" s="25">
        <f>Paid_Raw_Data!V2949</f>
        <v>4316829.4400000004</v>
      </c>
      <c r="L2953" s="15" t="b">
        <f t="shared" si="184"/>
        <v>1</v>
      </c>
      <c r="M2953" s="15" t="b">
        <f t="shared" si="185"/>
        <v>1</v>
      </c>
      <c r="N2953" s="15" t="b">
        <f t="shared" si="186"/>
        <v>1</v>
      </c>
      <c r="O2953" s="15" t="b">
        <f t="shared" si="187"/>
        <v>1</v>
      </c>
    </row>
    <row r="2954" spans="3:15" s="15" customFormat="1" ht="13.75" x14ac:dyDescent="0.45">
      <c r="C2954" s="15">
        <v>2949</v>
      </c>
      <c r="D2954" s="15" t="s">
        <v>24266</v>
      </c>
      <c r="E2954" s="24" t="str">
        <f>Paid_Raw_Data!A2950</f>
        <v>CLM-2025-002949</v>
      </c>
      <c r="F2954" s="16" t="str">
        <f>Paid_Raw_Data!I2950</f>
        <v>2024-04-17</v>
      </c>
      <c r="G2954" s="16" t="str">
        <f>Paid_Raw_Data!J2950</f>
        <v>2024-04-20</v>
      </c>
      <c r="H2954" s="16" t="str">
        <f>Paid_Raw_Data!K2950</f>
        <v>2024-10-13</v>
      </c>
      <c r="I2954" s="15" t="str">
        <f>Paid_Raw_Data!C2950</f>
        <v>Motor Private</v>
      </c>
      <c r="J2954" s="17">
        <f>Paid_Raw_Data!Q2950</f>
        <v>481079.61</v>
      </c>
      <c r="K2954" s="25">
        <f>Paid_Raw_Data!V2950</f>
        <v>406498.25</v>
      </c>
      <c r="L2954" s="15" t="b">
        <f t="shared" si="184"/>
        <v>1</v>
      </c>
      <c r="M2954" s="15" t="b">
        <f t="shared" si="185"/>
        <v>1</v>
      </c>
      <c r="N2954" s="15" t="b">
        <f t="shared" si="186"/>
        <v>1</v>
      </c>
      <c r="O2954" s="15" t="b">
        <f t="shared" si="187"/>
        <v>1</v>
      </c>
    </row>
    <row r="2955" spans="3:15" s="15" customFormat="1" ht="13.75" x14ac:dyDescent="0.45">
      <c r="C2955" s="15">
        <v>2950</v>
      </c>
      <c r="D2955" s="15" t="s">
        <v>24266</v>
      </c>
      <c r="E2955" s="24" t="str">
        <f>Paid_Raw_Data!A2951</f>
        <v>CLM-2025-002950</v>
      </c>
      <c r="F2955" s="16" t="str">
        <f>Paid_Raw_Data!I2951</f>
        <v>2021-08-29</v>
      </c>
      <c r="G2955" s="16" t="str">
        <f>Paid_Raw_Data!J2951</f>
        <v>2021-09-26</v>
      </c>
      <c r="H2955" s="16" t="str">
        <f>Paid_Raw_Data!K2951</f>
        <v>2022-03-22</v>
      </c>
      <c r="I2955" s="15" t="str">
        <f>Paid_Raw_Data!C2951</f>
        <v>Liability</v>
      </c>
      <c r="J2955" s="17">
        <f>Paid_Raw_Data!Q2951</f>
        <v>24069923.809999999</v>
      </c>
      <c r="K2955" s="25">
        <f>Paid_Raw_Data!V2951</f>
        <v>16137206.83</v>
      </c>
      <c r="L2955" s="15" t="b">
        <f t="shared" si="184"/>
        <v>1</v>
      </c>
      <c r="M2955" s="15" t="b">
        <f t="shared" si="185"/>
        <v>1</v>
      </c>
      <c r="N2955" s="15" t="b">
        <f t="shared" si="186"/>
        <v>1</v>
      </c>
      <c r="O2955" s="15" t="b">
        <f t="shared" si="187"/>
        <v>1</v>
      </c>
    </row>
    <row r="2956" spans="3:15" s="15" customFormat="1" ht="13.75" x14ac:dyDescent="0.45">
      <c r="C2956" s="15">
        <v>2951</v>
      </c>
      <c r="D2956" s="15" t="s">
        <v>24266</v>
      </c>
      <c r="E2956" s="24" t="str">
        <f>Paid_Raw_Data!A2952</f>
        <v>CLM-2025-002951</v>
      </c>
      <c r="F2956" s="16" t="str">
        <f>Paid_Raw_Data!I2952</f>
        <v>2024-07-10</v>
      </c>
      <c r="G2956" s="16" t="str">
        <f>Paid_Raw_Data!J2952</f>
        <v>2024-07-18</v>
      </c>
      <c r="H2956" s="16" t="str">
        <f>Paid_Raw_Data!K2952</f>
        <v>2024-09-16</v>
      </c>
      <c r="I2956" s="15" t="str">
        <f>Paid_Raw_Data!C2952</f>
        <v>Fire Industrial</v>
      </c>
      <c r="J2956" s="17">
        <f>Paid_Raw_Data!Q2952</f>
        <v>26482912.219999999</v>
      </c>
      <c r="K2956" s="25">
        <f>Paid_Raw_Data!V2952</f>
        <v>17375716.030000001</v>
      </c>
      <c r="L2956" s="15" t="b">
        <f t="shared" si="184"/>
        <v>1</v>
      </c>
      <c r="M2956" s="15" t="b">
        <f t="shared" si="185"/>
        <v>1</v>
      </c>
      <c r="N2956" s="15" t="b">
        <f t="shared" si="186"/>
        <v>1</v>
      </c>
      <c r="O2956" s="15" t="b">
        <f t="shared" si="187"/>
        <v>1</v>
      </c>
    </row>
    <row r="2957" spans="3:15" s="15" customFormat="1" ht="13.75" x14ac:dyDescent="0.45">
      <c r="C2957" s="15">
        <v>2952</v>
      </c>
      <c r="D2957" s="15" t="s">
        <v>24266</v>
      </c>
      <c r="E2957" s="24" t="str">
        <f>Paid_Raw_Data!A2953</f>
        <v>CLM-2025-002952</v>
      </c>
      <c r="F2957" s="16" t="str">
        <f>Paid_Raw_Data!I2953</f>
        <v>2026-04-28</v>
      </c>
      <c r="G2957" s="16" t="str">
        <f>Paid_Raw_Data!J2953</f>
        <v>2026-05-14</v>
      </c>
      <c r="H2957" s="16" t="str">
        <f>Paid_Raw_Data!K2953</f>
        <v>2026-07-09</v>
      </c>
      <c r="I2957" s="15" t="str">
        <f>Paid_Raw_Data!C2953</f>
        <v>Motor Private</v>
      </c>
      <c r="J2957" s="17">
        <f>Paid_Raw_Data!Q2953</f>
        <v>561324.80000000005</v>
      </c>
      <c r="K2957" s="25">
        <f>Paid_Raw_Data!V2953</f>
        <v>434558.88</v>
      </c>
      <c r="L2957" s="15" t="b">
        <f t="shared" si="184"/>
        <v>1</v>
      </c>
      <c r="M2957" s="15" t="b">
        <f t="shared" si="185"/>
        <v>1</v>
      </c>
      <c r="N2957" s="15" t="b">
        <f t="shared" si="186"/>
        <v>1</v>
      </c>
      <c r="O2957" s="15" t="b">
        <f t="shared" si="187"/>
        <v>1</v>
      </c>
    </row>
    <row r="2958" spans="3:15" s="15" customFormat="1" ht="13.75" x14ac:dyDescent="0.45">
      <c r="C2958" s="15">
        <v>2953</v>
      </c>
      <c r="D2958" s="15" t="s">
        <v>24266</v>
      </c>
      <c r="E2958" s="24" t="str">
        <f>Paid_Raw_Data!A2954</f>
        <v>CLM-2025-002953</v>
      </c>
      <c r="F2958" s="16" t="str">
        <f>Paid_Raw_Data!I2954</f>
        <v>2019-03-19</v>
      </c>
      <c r="G2958" s="16" t="str">
        <f>Paid_Raw_Data!J2954</f>
        <v>2019-04-14</v>
      </c>
      <c r="H2958" s="16" t="str">
        <f>Paid_Raw_Data!K2954</f>
        <v>2019-06-23</v>
      </c>
      <c r="I2958" s="15" t="str">
        <f>Paid_Raw_Data!C2954</f>
        <v>Fire Domestic</v>
      </c>
      <c r="J2958" s="17">
        <f>Paid_Raw_Data!Q2954</f>
        <v>5908433.3600000003</v>
      </c>
      <c r="K2958" s="25">
        <f>Paid_Raw_Data!V2954</f>
        <v>5001537.9400000004</v>
      </c>
      <c r="L2958" s="15" t="b">
        <f t="shared" si="184"/>
        <v>1</v>
      </c>
      <c r="M2958" s="15" t="b">
        <f t="shared" si="185"/>
        <v>1</v>
      </c>
      <c r="N2958" s="15" t="b">
        <f t="shared" si="186"/>
        <v>1</v>
      </c>
      <c r="O2958" s="15" t="b">
        <f t="shared" si="187"/>
        <v>1</v>
      </c>
    </row>
    <row r="2959" spans="3:15" s="15" customFormat="1" ht="13.75" x14ac:dyDescent="0.45">
      <c r="C2959" s="15">
        <v>2954</v>
      </c>
      <c r="D2959" s="15" t="s">
        <v>24266</v>
      </c>
      <c r="E2959" s="24" t="str">
        <f>Paid_Raw_Data!A2955</f>
        <v>CLM-2025-002954</v>
      </c>
      <c r="F2959" s="16" t="str">
        <f>Paid_Raw_Data!I2955</f>
        <v>2025-07-12</v>
      </c>
      <c r="G2959" s="16" t="str">
        <f>Paid_Raw_Data!J2955</f>
        <v>2025-07-26</v>
      </c>
      <c r="H2959" s="16" t="str">
        <f>Paid_Raw_Data!K2955</f>
        <v>2025-08-30</v>
      </c>
      <c r="I2959" s="15" t="str">
        <f>Paid_Raw_Data!C2955</f>
        <v>Motor Commercial</v>
      </c>
      <c r="J2959" s="17">
        <f>Paid_Raw_Data!Q2955</f>
        <v>553155.11</v>
      </c>
      <c r="K2959" s="25">
        <f>Paid_Raw_Data!V2955</f>
        <v>386762.61</v>
      </c>
      <c r="L2959" s="15" t="b">
        <f t="shared" si="184"/>
        <v>1</v>
      </c>
      <c r="M2959" s="15" t="b">
        <f t="shared" si="185"/>
        <v>1</v>
      </c>
      <c r="N2959" s="15" t="b">
        <f t="shared" si="186"/>
        <v>1</v>
      </c>
      <c r="O2959" s="15" t="b">
        <f t="shared" si="187"/>
        <v>1</v>
      </c>
    </row>
    <row r="2960" spans="3:15" s="15" customFormat="1" ht="13.75" x14ac:dyDescent="0.45">
      <c r="C2960" s="15">
        <v>2955</v>
      </c>
      <c r="D2960" s="15" t="s">
        <v>24266</v>
      </c>
      <c r="E2960" s="24" t="str">
        <f>Paid_Raw_Data!A2956</f>
        <v>CLM-2025-002955</v>
      </c>
      <c r="F2960" s="16" t="str">
        <f>Paid_Raw_Data!I2956</f>
        <v>2025-03-20</v>
      </c>
      <c r="G2960" s="16" t="str">
        <f>Paid_Raw_Data!J2956</f>
        <v>2025-03-20</v>
      </c>
      <c r="H2960" s="16" t="str">
        <f>Paid_Raw_Data!K2956</f>
        <v>2025-06-22</v>
      </c>
      <c r="I2960" s="15" t="str">
        <f>Paid_Raw_Data!C2956</f>
        <v>Engineering</v>
      </c>
      <c r="J2960" s="17">
        <f>Paid_Raw_Data!Q2956</f>
        <v>38487936.170000002</v>
      </c>
      <c r="K2960" s="25">
        <f>Paid_Raw_Data!V2956</f>
        <v>21605927.43</v>
      </c>
      <c r="L2960" s="15" t="b">
        <f t="shared" si="184"/>
        <v>1</v>
      </c>
      <c r="M2960" s="15" t="b">
        <f t="shared" si="185"/>
        <v>1</v>
      </c>
      <c r="N2960" s="15" t="b">
        <f t="shared" si="186"/>
        <v>1</v>
      </c>
      <c r="O2960" s="15" t="b">
        <f t="shared" si="187"/>
        <v>1</v>
      </c>
    </row>
    <row r="2961" spans="3:15" s="15" customFormat="1" ht="13.75" x14ac:dyDescent="0.45">
      <c r="C2961" s="15">
        <v>2956</v>
      </c>
      <c r="D2961" s="15" t="s">
        <v>24266</v>
      </c>
      <c r="E2961" s="24" t="str">
        <f>Paid_Raw_Data!A2957</f>
        <v>CLM-2025-002956</v>
      </c>
      <c r="F2961" s="16" t="str">
        <f>Paid_Raw_Data!I2957</f>
        <v>2025-01-17</v>
      </c>
      <c r="G2961" s="16" t="str">
        <f>Paid_Raw_Data!J2957</f>
        <v>2025-02-01</v>
      </c>
      <c r="H2961" s="16" t="str">
        <f>Paid_Raw_Data!K2957</f>
        <v>2025-02-27</v>
      </c>
      <c r="I2961" s="15" t="str">
        <f>Paid_Raw_Data!C2957</f>
        <v>Marine Cargo</v>
      </c>
      <c r="J2961" s="17">
        <f>Paid_Raw_Data!Q2957</f>
        <v>6972232.6200000001</v>
      </c>
      <c r="K2961" s="25">
        <f>Paid_Raw_Data!V2957</f>
        <v>2526293.0099999998</v>
      </c>
      <c r="L2961" s="15" t="b">
        <f t="shared" si="184"/>
        <v>1</v>
      </c>
      <c r="M2961" s="15" t="b">
        <f t="shared" si="185"/>
        <v>1</v>
      </c>
      <c r="N2961" s="15" t="b">
        <f t="shared" si="186"/>
        <v>1</v>
      </c>
      <c r="O2961" s="15" t="b">
        <f t="shared" si="187"/>
        <v>1</v>
      </c>
    </row>
    <row r="2962" spans="3:15" s="15" customFormat="1" ht="13.75" x14ac:dyDescent="0.45">
      <c r="C2962" s="15">
        <v>2957</v>
      </c>
      <c r="D2962" s="15" t="s">
        <v>24266</v>
      </c>
      <c r="E2962" s="24" t="str">
        <f>Paid_Raw_Data!A2958</f>
        <v>CLM-2025-002957</v>
      </c>
      <c r="F2962" s="16" t="str">
        <f>Paid_Raw_Data!I2958</f>
        <v>2025-02-17</v>
      </c>
      <c r="G2962" s="16" t="str">
        <f>Paid_Raw_Data!J2958</f>
        <v>2025-02-23</v>
      </c>
      <c r="H2962" s="16" t="str">
        <f>Paid_Raw_Data!K2958</f>
        <v>2025-06-11</v>
      </c>
      <c r="I2962" s="15" t="str">
        <f>Paid_Raw_Data!C2958</f>
        <v>Personal Accident</v>
      </c>
      <c r="J2962" s="17">
        <f>Paid_Raw_Data!Q2958</f>
        <v>808803.18</v>
      </c>
      <c r="K2962" s="25">
        <f>Paid_Raw_Data!V2958</f>
        <v>493388.69</v>
      </c>
      <c r="L2962" s="15" t="b">
        <f t="shared" si="184"/>
        <v>1</v>
      </c>
      <c r="M2962" s="15" t="b">
        <f t="shared" si="185"/>
        <v>1</v>
      </c>
      <c r="N2962" s="15" t="b">
        <f t="shared" si="186"/>
        <v>1</v>
      </c>
      <c r="O2962" s="15" t="b">
        <f t="shared" si="187"/>
        <v>1</v>
      </c>
    </row>
    <row r="2963" spans="3:15" s="15" customFormat="1" ht="13.75" x14ac:dyDescent="0.45">
      <c r="C2963" s="15">
        <v>2958</v>
      </c>
      <c r="D2963" s="15" t="s">
        <v>24266</v>
      </c>
      <c r="E2963" s="24" t="str">
        <f>Paid_Raw_Data!A2959</f>
        <v>CLM-2025-002958</v>
      </c>
      <c r="F2963" s="16" t="str">
        <f>Paid_Raw_Data!I2959</f>
        <v>2023-06-25</v>
      </c>
      <c r="G2963" s="16" t="str">
        <f>Paid_Raw_Data!J2959</f>
        <v>2023-07-24</v>
      </c>
      <c r="H2963" s="16" t="str">
        <f>Paid_Raw_Data!K2959</f>
        <v>2023-11-21</v>
      </c>
      <c r="I2963" s="15" t="str">
        <f>Paid_Raw_Data!C2959</f>
        <v>Marine Cargo</v>
      </c>
      <c r="J2963" s="17">
        <f>Paid_Raw_Data!Q2959</f>
        <v>37422146.109999999</v>
      </c>
      <c r="K2963" s="25">
        <f>Paid_Raw_Data!V2959</f>
        <v>28634600.870000001</v>
      </c>
      <c r="L2963" s="15" t="b">
        <f t="shared" si="184"/>
        <v>1</v>
      </c>
      <c r="M2963" s="15" t="b">
        <f t="shared" si="185"/>
        <v>1</v>
      </c>
      <c r="N2963" s="15" t="b">
        <f t="shared" si="186"/>
        <v>1</v>
      </c>
      <c r="O2963" s="15" t="b">
        <f t="shared" si="187"/>
        <v>1</v>
      </c>
    </row>
    <row r="2964" spans="3:15" s="15" customFormat="1" ht="13.75" x14ac:dyDescent="0.45">
      <c r="C2964" s="15">
        <v>2959</v>
      </c>
      <c r="D2964" s="15" t="s">
        <v>24266</v>
      </c>
      <c r="E2964" s="24" t="str">
        <f>Paid_Raw_Data!A2960</f>
        <v>CLM-2025-002959</v>
      </c>
      <c r="F2964" s="16" t="str">
        <f>Paid_Raw_Data!I2960</f>
        <v>2023-03-15</v>
      </c>
      <c r="G2964" s="16" t="str">
        <f>Paid_Raw_Data!J2960</f>
        <v>2023-04-07</v>
      </c>
      <c r="H2964" s="16" t="str">
        <f>Paid_Raw_Data!K2960</f>
        <v>2023-06-28</v>
      </c>
      <c r="I2964" s="15" t="str">
        <f>Paid_Raw_Data!C2960</f>
        <v>Fire Domestic</v>
      </c>
      <c r="J2964" s="17">
        <f>Paid_Raw_Data!Q2960</f>
        <v>1703527.29</v>
      </c>
      <c r="K2964" s="25">
        <f>Paid_Raw_Data!V2960</f>
        <v>1247879.3500000001</v>
      </c>
      <c r="L2964" s="15" t="b">
        <f t="shared" si="184"/>
        <v>1</v>
      </c>
      <c r="M2964" s="15" t="b">
        <f t="shared" si="185"/>
        <v>1</v>
      </c>
      <c r="N2964" s="15" t="b">
        <f t="shared" si="186"/>
        <v>1</v>
      </c>
      <c r="O2964" s="15" t="b">
        <f t="shared" si="187"/>
        <v>1</v>
      </c>
    </row>
    <row r="2965" spans="3:15" s="15" customFormat="1" ht="13.75" x14ac:dyDescent="0.45">
      <c r="C2965" s="15">
        <v>2960</v>
      </c>
      <c r="D2965" s="15" t="s">
        <v>24266</v>
      </c>
      <c r="E2965" s="24" t="str">
        <f>Paid_Raw_Data!A2961</f>
        <v>CLM-2025-002960</v>
      </c>
      <c r="F2965" s="16" t="str">
        <f>Paid_Raw_Data!I2961</f>
        <v>2019-12-12</v>
      </c>
      <c r="G2965" s="16" t="str">
        <f>Paid_Raw_Data!J2961</f>
        <v>2020-01-02</v>
      </c>
      <c r="H2965" s="16" t="str">
        <f>Paid_Raw_Data!K2961</f>
        <v>2020-03-16</v>
      </c>
      <c r="I2965" s="15" t="str">
        <f>Paid_Raw_Data!C2961</f>
        <v>WIBA</v>
      </c>
      <c r="J2965" s="17">
        <f>Paid_Raw_Data!Q2961</f>
        <v>611507.04</v>
      </c>
      <c r="K2965" s="25">
        <f>Paid_Raw_Data!V2961</f>
        <v>313507.15999999997</v>
      </c>
      <c r="L2965" s="15" t="b">
        <f t="shared" si="184"/>
        <v>1</v>
      </c>
      <c r="M2965" s="15" t="b">
        <f t="shared" si="185"/>
        <v>1</v>
      </c>
      <c r="N2965" s="15" t="b">
        <f t="shared" si="186"/>
        <v>1</v>
      </c>
      <c r="O2965" s="15" t="b">
        <f t="shared" si="187"/>
        <v>1</v>
      </c>
    </row>
    <row r="2966" spans="3:15" s="15" customFormat="1" ht="13.75" x14ac:dyDescent="0.45">
      <c r="C2966" s="15">
        <v>2961</v>
      </c>
      <c r="D2966" s="15" t="s">
        <v>24266</v>
      </c>
      <c r="E2966" s="24" t="str">
        <f>Paid_Raw_Data!A2962</f>
        <v>CLM-2025-002961</v>
      </c>
      <c r="F2966" s="16" t="str">
        <f>Paid_Raw_Data!I2962</f>
        <v>2021-03-30</v>
      </c>
      <c r="G2966" s="16" t="str">
        <f>Paid_Raw_Data!J2962</f>
        <v>2021-04-27</v>
      </c>
      <c r="H2966" s="16" t="str">
        <f>Paid_Raw_Data!K2962</f>
        <v>2021-07-13</v>
      </c>
      <c r="I2966" s="15" t="str">
        <f>Paid_Raw_Data!C2962</f>
        <v>Marine Cargo</v>
      </c>
      <c r="J2966" s="17">
        <f>Paid_Raw_Data!Q2962</f>
        <v>1431562.97</v>
      </c>
      <c r="K2966" s="25">
        <f>Paid_Raw_Data!V2962</f>
        <v>1028921.67</v>
      </c>
      <c r="L2966" s="15" t="b">
        <f t="shared" si="184"/>
        <v>1</v>
      </c>
      <c r="M2966" s="15" t="b">
        <f t="shared" si="185"/>
        <v>1</v>
      </c>
      <c r="N2966" s="15" t="b">
        <f t="shared" si="186"/>
        <v>1</v>
      </c>
      <c r="O2966" s="15" t="b">
        <f t="shared" si="187"/>
        <v>1</v>
      </c>
    </row>
    <row r="2967" spans="3:15" s="15" customFormat="1" ht="13.75" x14ac:dyDescent="0.45">
      <c r="C2967" s="15">
        <v>2962</v>
      </c>
      <c r="D2967" s="15" t="s">
        <v>24266</v>
      </c>
      <c r="E2967" s="24" t="str">
        <f>Paid_Raw_Data!A2963</f>
        <v>CLM-2025-002962</v>
      </c>
      <c r="F2967" s="16" t="str">
        <f>Paid_Raw_Data!I2963</f>
        <v>2025-03-22</v>
      </c>
      <c r="G2967" s="16" t="str">
        <f>Paid_Raw_Data!J2963</f>
        <v>2025-04-10</v>
      </c>
      <c r="H2967" s="16" t="str">
        <f>Paid_Raw_Data!K2963</f>
        <v>2025-08-06</v>
      </c>
      <c r="I2967" s="15" t="str">
        <f>Paid_Raw_Data!C2963</f>
        <v>Medical</v>
      </c>
      <c r="J2967" s="17">
        <f>Paid_Raw_Data!Q2963</f>
        <v>202440.2</v>
      </c>
      <c r="K2967" s="25">
        <f>Paid_Raw_Data!V2963</f>
        <v>138694.39999999999</v>
      </c>
      <c r="L2967" s="15" t="b">
        <f t="shared" si="184"/>
        <v>1</v>
      </c>
      <c r="M2967" s="15" t="b">
        <f t="shared" si="185"/>
        <v>1</v>
      </c>
      <c r="N2967" s="15" t="b">
        <f t="shared" si="186"/>
        <v>1</v>
      </c>
      <c r="O2967" s="15" t="b">
        <f t="shared" si="187"/>
        <v>1</v>
      </c>
    </row>
    <row r="2968" spans="3:15" s="15" customFormat="1" ht="13.75" x14ac:dyDescent="0.45">
      <c r="C2968" s="15">
        <v>2963</v>
      </c>
      <c r="D2968" s="15" t="s">
        <v>24266</v>
      </c>
      <c r="E2968" s="24" t="str">
        <f>Paid_Raw_Data!A2964</f>
        <v>CLM-2025-002963</v>
      </c>
      <c r="F2968" s="16" t="str">
        <f>Paid_Raw_Data!I2964</f>
        <v>2025-02-01</v>
      </c>
      <c r="G2968" s="16" t="str">
        <f>Paid_Raw_Data!J2964</f>
        <v>2025-02-22</v>
      </c>
      <c r="H2968" s="16" t="str">
        <f>Paid_Raw_Data!K2964</f>
        <v>2025-10-02</v>
      </c>
      <c r="I2968" s="15" t="str">
        <f>Paid_Raw_Data!C2964</f>
        <v>Liability</v>
      </c>
      <c r="J2968" s="17">
        <f>Paid_Raw_Data!Q2964</f>
        <v>25305679.379999999</v>
      </c>
      <c r="K2968" s="25">
        <f>Paid_Raw_Data!V2964</f>
        <v>17986714.57</v>
      </c>
      <c r="L2968" s="15" t="b">
        <f t="shared" si="184"/>
        <v>1</v>
      </c>
      <c r="M2968" s="15" t="b">
        <f t="shared" si="185"/>
        <v>1</v>
      </c>
      <c r="N2968" s="15" t="b">
        <f t="shared" si="186"/>
        <v>1</v>
      </c>
      <c r="O2968" s="15" t="b">
        <f t="shared" si="187"/>
        <v>1</v>
      </c>
    </row>
    <row r="2969" spans="3:15" s="15" customFormat="1" ht="13.75" x14ac:dyDescent="0.45">
      <c r="C2969" s="15">
        <v>2964</v>
      </c>
      <c r="D2969" s="15" t="s">
        <v>24266</v>
      </c>
      <c r="E2969" s="24" t="str">
        <f>Paid_Raw_Data!A2965</f>
        <v>CLM-2025-002964</v>
      </c>
      <c r="F2969" s="16" t="str">
        <f>Paid_Raw_Data!I2965</f>
        <v>2020-09-18</v>
      </c>
      <c r="G2969" s="16" t="str">
        <f>Paid_Raw_Data!J2965</f>
        <v>2020-09-23</v>
      </c>
      <c r="H2969" s="16" t="str">
        <f>Paid_Raw_Data!K2965</f>
        <v>2021-05-11</v>
      </c>
      <c r="I2969" s="15" t="str">
        <f>Paid_Raw_Data!C2965</f>
        <v>Personal Accident</v>
      </c>
      <c r="J2969" s="17">
        <f>Paid_Raw_Data!Q2965</f>
        <v>456399.86</v>
      </c>
      <c r="K2969" s="25">
        <f>Paid_Raw_Data!V2965</f>
        <v>356894.96</v>
      </c>
      <c r="L2969" s="15" t="b">
        <f t="shared" si="184"/>
        <v>1</v>
      </c>
      <c r="M2969" s="15" t="b">
        <f t="shared" si="185"/>
        <v>1</v>
      </c>
      <c r="N2969" s="15" t="b">
        <f t="shared" si="186"/>
        <v>1</v>
      </c>
      <c r="O2969" s="15" t="b">
        <f t="shared" si="187"/>
        <v>1</v>
      </c>
    </row>
    <row r="2970" spans="3:15" s="15" customFormat="1" ht="13.75" x14ac:dyDescent="0.45">
      <c r="C2970" s="15">
        <v>2965</v>
      </c>
      <c r="D2970" s="15" t="s">
        <v>24266</v>
      </c>
      <c r="E2970" s="24" t="str">
        <f>Paid_Raw_Data!A2966</f>
        <v>CLM-2025-002965</v>
      </c>
      <c r="F2970" s="16" t="str">
        <f>Paid_Raw_Data!I2966</f>
        <v>2020-01-11</v>
      </c>
      <c r="G2970" s="16" t="str">
        <f>Paid_Raw_Data!J2966</f>
        <v>2020-02-01</v>
      </c>
      <c r="H2970" s="16" t="str">
        <f>Paid_Raw_Data!K2966</f>
        <v>2020-07-16</v>
      </c>
      <c r="I2970" s="15" t="str">
        <f>Paid_Raw_Data!C2966</f>
        <v>Liability</v>
      </c>
      <c r="J2970" s="17">
        <f>Paid_Raw_Data!Q2966</f>
        <v>52439808.799999997</v>
      </c>
      <c r="K2970" s="25">
        <f>Paid_Raw_Data!V2966</f>
        <v>38436692.020000003</v>
      </c>
      <c r="L2970" s="15" t="b">
        <f t="shared" si="184"/>
        <v>1</v>
      </c>
      <c r="M2970" s="15" t="b">
        <f t="shared" si="185"/>
        <v>1</v>
      </c>
      <c r="N2970" s="15" t="b">
        <f t="shared" si="186"/>
        <v>1</v>
      </c>
      <c r="O2970" s="15" t="b">
        <f t="shared" si="187"/>
        <v>1</v>
      </c>
    </row>
    <row r="2971" spans="3:15" s="15" customFormat="1" ht="13.75" x14ac:dyDescent="0.45">
      <c r="C2971" s="15">
        <v>2966</v>
      </c>
      <c r="D2971" s="15" t="s">
        <v>24266</v>
      </c>
      <c r="E2971" s="24" t="str">
        <f>Paid_Raw_Data!A2967</f>
        <v>CLM-2025-002966</v>
      </c>
      <c r="F2971" s="16" t="str">
        <f>Paid_Raw_Data!I2967</f>
        <v>2022-11-21</v>
      </c>
      <c r="G2971" s="16" t="str">
        <f>Paid_Raw_Data!J2967</f>
        <v>2022-11-30</v>
      </c>
      <c r="H2971" s="16" t="str">
        <f>Paid_Raw_Data!K2967</f>
        <v>2023-04-04</v>
      </c>
      <c r="I2971" s="15" t="str">
        <f>Paid_Raw_Data!C2967</f>
        <v>WIBA</v>
      </c>
      <c r="J2971" s="17">
        <f>Paid_Raw_Data!Q2967</f>
        <v>4450375.16</v>
      </c>
      <c r="K2971" s="25">
        <f>Paid_Raw_Data!V2967</f>
        <v>3195214.12</v>
      </c>
      <c r="L2971" s="15" t="b">
        <f t="shared" si="184"/>
        <v>1</v>
      </c>
      <c r="M2971" s="15" t="b">
        <f t="shared" si="185"/>
        <v>1</v>
      </c>
      <c r="N2971" s="15" t="b">
        <f t="shared" si="186"/>
        <v>1</v>
      </c>
      <c r="O2971" s="15" t="b">
        <f t="shared" si="187"/>
        <v>1</v>
      </c>
    </row>
    <row r="2972" spans="3:15" s="15" customFormat="1" ht="13.75" x14ac:dyDescent="0.45">
      <c r="C2972" s="15">
        <v>2967</v>
      </c>
      <c r="D2972" s="15" t="s">
        <v>24266</v>
      </c>
      <c r="E2972" s="24" t="str">
        <f>Paid_Raw_Data!A2968</f>
        <v>CLM-2025-002967</v>
      </c>
      <c r="F2972" s="16" t="str">
        <f>Paid_Raw_Data!I2968</f>
        <v>2018-11-19</v>
      </c>
      <c r="G2972" s="16" t="str">
        <f>Paid_Raw_Data!J2968</f>
        <v>2018-12-06</v>
      </c>
      <c r="H2972" s="16" t="str">
        <f>Paid_Raw_Data!K2968</f>
        <v>2019-07-25</v>
      </c>
      <c r="I2972" s="15" t="str">
        <f>Paid_Raw_Data!C2968</f>
        <v>Fire Domestic</v>
      </c>
      <c r="J2972" s="17">
        <f>Paid_Raw_Data!Q2968</f>
        <v>4829479.55</v>
      </c>
      <c r="K2972" s="25">
        <f>Paid_Raw_Data!V2968</f>
        <v>4188514.76</v>
      </c>
      <c r="L2972" s="15" t="b">
        <f t="shared" si="184"/>
        <v>1</v>
      </c>
      <c r="M2972" s="15" t="b">
        <f t="shared" si="185"/>
        <v>1</v>
      </c>
      <c r="N2972" s="15" t="b">
        <f t="shared" si="186"/>
        <v>1</v>
      </c>
      <c r="O2972" s="15" t="b">
        <f t="shared" si="187"/>
        <v>1</v>
      </c>
    </row>
    <row r="2973" spans="3:15" s="15" customFormat="1" ht="13.75" x14ac:dyDescent="0.45">
      <c r="C2973" s="15">
        <v>2968</v>
      </c>
      <c r="D2973" s="15" t="s">
        <v>24266</v>
      </c>
      <c r="E2973" s="24" t="str">
        <f>Paid_Raw_Data!A2969</f>
        <v>CLM-2025-002968</v>
      </c>
      <c r="F2973" s="16" t="str">
        <f>Paid_Raw_Data!I2969</f>
        <v>2018-11-17</v>
      </c>
      <c r="G2973" s="16" t="str">
        <f>Paid_Raw_Data!J2969</f>
        <v>2018-11-26</v>
      </c>
      <c r="H2973" s="16" t="str">
        <f>Paid_Raw_Data!K2969</f>
        <v>2019-03-31</v>
      </c>
      <c r="I2973" s="15" t="str">
        <f>Paid_Raw_Data!C2969</f>
        <v>Motor Private</v>
      </c>
      <c r="J2973" s="17">
        <f>Paid_Raw_Data!Q2969</f>
        <v>348864.83</v>
      </c>
      <c r="K2973" s="25">
        <f>Paid_Raw_Data!V2969</f>
        <v>265289.78999999998</v>
      </c>
      <c r="L2973" s="15" t="b">
        <f t="shared" si="184"/>
        <v>1</v>
      </c>
      <c r="M2973" s="15" t="b">
        <f t="shared" si="185"/>
        <v>1</v>
      </c>
      <c r="N2973" s="15" t="b">
        <f t="shared" si="186"/>
        <v>1</v>
      </c>
      <c r="O2973" s="15" t="b">
        <f t="shared" si="187"/>
        <v>1</v>
      </c>
    </row>
    <row r="2974" spans="3:15" s="15" customFormat="1" ht="13.75" x14ac:dyDescent="0.45">
      <c r="C2974" s="15">
        <v>2969</v>
      </c>
      <c r="D2974" s="15" t="s">
        <v>24266</v>
      </c>
      <c r="E2974" s="24" t="str">
        <f>Paid_Raw_Data!A2970</f>
        <v>CLM-2025-002969</v>
      </c>
      <c r="F2974" s="16" t="str">
        <f>Paid_Raw_Data!I2970</f>
        <v>2025-08-09</v>
      </c>
      <c r="G2974" s="16" t="str">
        <f>Paid_Raw_Data!J2970</f>
        <v>2025-08-11</v>
      </c>
      <c r="H2974" s="16" t="str">
        <f>Paid_Raw_Data!K2970</f>
        <v>2025-12-20</v>
      </c>
      <c r="I2974" s="15" t="str">
        <f>Paid_Raw_Data!C2970</f>
        <v>Fire Industrial</v>
      </c>
      <c r="J2974" s="17">
        <f>Paid_Raw_Data!Q2970</f>
        <v>538422823.54999995</v>
      </c>
      <c r="K2974" s="25">
        <f>Paid_Raw_Data!V2970</f>
        <v>372064833.14999998</v>
      </c>
      <c r="L2974" s="15" t="b">
        <f t="shared" si="184"/>
        <v>1</v>
      </c>
      <c r="M2974" s="15" t="b">
        <f t="shared" si="185"/>
        <v>1</v>
      </c>
      <c r="N2974" s="15" t="b">
        <f t="shared" si="186"/>
        <v>1</v>
      </c>
      <c r="O2974" s="15" t="b">
        <f t="shared" si="187"/>
        <v>1</v>
      </c>
    </row>
    <row r="2975" spans="3:15" s="15" customFormat="1" ht="13.75" x14ac:dyDescent="0.45">
      <c r="C2975" s="15">
        <v>2970</v>
      </c>
      <c r="D2975" s="15" t="s">
        <v>24266</v>
      </c>
      <c r="E2975" s="24" t="str">
        <f>Paid_Raw_Data!A2971</f>
        <v>CLM-2025-002970</v>
      </c>
      <c r="F2975" s="16" t="str">
        <f>Paid_Raw_Data!I2971</f>
        <v>2022-12-19</v>
      </c>
      <c r="G2975" s="16" t="str">
        <f>Paid_Raw_Data!J2971</f>
        <v>2022-12-31</v>
      </c>
      <c r="H2975" s="16" t="str">
        <f>Paid_Raw_Data!K2971</f>
        <v>2023-08-11</v>
      </c>
      <c r="I2975" s="15" t="str">
        <f>Paid_Raw_Data!C2971</f>
        <v>WIBA</v>
      </c>
      <c r="J2975" s="17">
        <f>Paid_Raw_Data!Q2971</f>
        <v>3731564.14</v>
      </c>
      <c r="K2975" s="25">
        <f>Paid_Raw_Data!V2971</f>
        <v>2444475.9300000002</v>
      </c>
      <c r="L2975" s="15" t="b">
        <f t="shared" si="184"/>
        <v>1</v>
      </c>
      <c r="M2975" s="15" t="b">
        <f t="shared" si="185"/>
        <v>1</v>
      </c>
      <c r="N2975" s="15" t="b">
        <f t="shared" si="186"/>
        <v>1</v>
      </c>
      <c r="O2975" s="15" t="b">
        <f t="shared" si="187"/>
        <v>1</v>
      </c>
    </row>
    <row r="2976" spans="3:15" s="15" customFormat="1" ht="13.75" x14ac:dyDescent="0.45">
      <c r="C2976" s="15">
        <v>2971</v>
      </c>
      <c r="D2976" s="15" t="s">
        <v>24266</v>
      </c>
      <c r="E2976" s="24" t="str">
        <f>Paid_Raw_Data!A2972</f>
        <v>CLM-2025-002971</v>
      </c>
      <c r="F2976" s="16" t="str">
        <f>Paid_Raw_Data!I2972</f>
        <v>2021-03-19</v>
      </c>
      <c r="G2976" s="16" t="str">
        <f>Paid_Raw_Data!J2972</f>
        <v>2021-04-02</v>
      </c>
      <c r="H2976" s="16" t="str">
        <f>Paid_Raw_Data!K2972</f>
        <v>2021-08-08</v>
      </c>
      <c r="I2976" s="15" t="str">
        <f>Paid_Raw_Data!C2972</f>
        <v>Engineering</v>
      </c>
      <c r="J2976" s="17">
        <f>Paid_Raw_Data!Q2972</f>
        <v>13113889.779999999</v>
      </c>
      <c r="K2976" s="25">
        <f>Paid_Raw_Data!V2972</f>
        <v>4558405.05</v>
      </c>
      <c r="L2976" s="15" t="b">
        <f t="shared" si="184"/>
        <v>1</v>
      </c>
      <c r="M2976" s="15" t="b">
        <f t="shared" si="185"/>
        <v>1</v>
      </c>
      <c r="N2976" s="15" t="b">
        <f t="shared" si="186"/>
        <v>1</v>
      </c>
      <c r="O2976" s="15" t="b">
        <f t="shared" si="187"/>
        <v>1</v>
      </c>
    </row>
    <row r="2977" spans="3:15" s="15" customFormat="1" ht="13.75" x14ac:dyDescent="0.45">
      <c r="C2977" s="15">
        <v>2972</v>
      </c>
      <c r="D2977" s="15" t="s">
        <v>24266</v>
      </c>
      <c r="E2977" s="24" t="str">
        <f>Paid_Raw_Data!A2973</f>
        <v>CLM-2025-002972</v>
      </c>
      <c r="F2977" s="16" t="str">
        <f>Paid_Raw_Data!I2973</f>
        <v>2023-05-31</v>
      </c>
      <c r="G2977" s="16" t="str">
        <f>Paid_Raw_Data!J2973</f>
        <v>2023-05-31</v>
      </c>
      <c r="H2977" s="16" t="str">
        <f>Paid_Raw_Data!K2973</f>
        <v>2023-07-30</v>
      </c>
      <c r="I2977" s="15" t="str">
        <f>Paid_Raw_Data!C2973</f>
        <v>Motor Commercial</v>
      </c>
      <c r="J2977" s="17">
        <f>Paid_Raw_Data!Q2973</f>
        <v>1039081.15</v>
      </c>
      <c r="K2977" s="25">
        <f>Paid_Raw_Data!V2973</f>
        <v>723975.23</v>
      </c>
      <c r="L2977" s="15" t="b">
        <f t="shared" si="184"/>
        <v>1</v>
      </c>
      <c r="M2977" s="15" t="b">
        <f t="shared" si="185"/>
        <v>1</v>
      </c>
      <c r="N2977" s="15" t="b">
        <f t="shared" si="186"/>
        <v>1</v>
      </c>
      <c r="O2977" s="15" t="b">
        <f t="shared" si="187"/>
        <v>1</v>
      </c>
    </row>
    <row r="2978" spans="3:15" s="15" customFormat="1" ht="13.75" x14ac:dyDescent="0.45">
      <c r="C2978" s="15">
        <v>2973</v>
      </c>
      <c r="D2978" s="15" t="s">
        <v>24266</v>
      </c>
      <c r="E2978" s="24" t="str">
        <f>Paid_Raw_Data!A2974</f>
        <v>CLM-2025-002973</v>
      </c>
      <c r="F2978" s="16" t="str">
        <f>Paid_Raw_Data!I2974</f>
        <v>2020-02-26</v>
      </c>
      <c r="G2978" s="16" t="str">
        <f>Paid_Raw_Data!J2974</f>
        <v>2020-03-07</v>
      </c>
      <c r="H2978" s="16" t="str">
        <f>Paid_Raw_Data!K2974</f>
        <v>2020-04-11</v>
      </c>
      <c r="I2978" s="15" t="str">
        <f>Paid_Raw_Data!C2974</f>
        <v>Motor Commercial</v>
      </c>
      <c r="J2978" s="17">
        <f>Paid_Raw_Data!Q2974</f>
        <v>295991.78000000003</v>
      </c>
      <c r="K2978" s="25">
        <f>Paid_Raw_Data!V2974</f>
        <v>234306.6</v>
      </c>
      <c r="L2978" s="15" t="b">
        <f t="shared" si="184"/>
        <v>1</v>
      </c>
      <c r="M2978" s="15" t="b">
        <f t="shared" si="185"/>
        <v>1</v>
      </c>
      <c r="N2978" s="15" t="b">
        <f t="shared" si="186"/>
        <v>1</v>
      </c>
      <c r="O2978" s="15" t="b">
        <f t="shared" si="187"/>
        <v>1</v>
      </c>
    </row>
    <row r="2979" spans="3:15" s="15" customFormat="1" ht="13.75" x14ac:dyDescent="0.45">
      <c r="C2979" s="15">
        <v>2974</v>
      </c>
      <c r="D2979" s="15" t="s">
        <v>24266</v>
      </c>
      <c r="E2979" s="24" t="str">
        <f>Paid_Raw_Data!A2975</f>
        <v>CLM-2025-002974</v>
      </c>
      <c r="F2979" s="16" t="str">
        <f>Paid_Raw_Data!I2975</f>
        <v>2018-12-26</v>
      </c>
      <c r="G2979" s="16" t="str">
        <f>Paid_Raw_Data!J2975</f>
        <v>2018-12-26</v>
      </c>
      <c r="H2979" s="16" t="str">
        <f>Paid_Raw_Data!K2975</f>
        <v>2019-03-28</v>
      </c>
      <c r="I2979" s="15" t="str">
        <f>Paid_Raw_Data!C2975</f>
        <v>Motor Private</v>
      </c>
      <c r="J2979" s="17">
        <f>Paid_Raw_Data!Q2975</f>
        <v>603911.1</v>
      </c>
      <c r="K2979" s="25">
        <f>Paid_Raw_Data!V2975</f>
        <v>511621.56</v>
      </c>
      <c r="L2979" s="15" t="b">
        <f t="shared" si="184"/>
        <v>1</v>
      </c>
      <c r="M2979" s="15" t="b">
        <f t="shared" si="185"/>
        <v>1</v>
      </c>
      <c r="N2979" s="15" t="b">
        <f t="shared" si="186"/>
        <v>1</v>
      </c>
      <c r="O2979" s="15" t="b">
        <f t="shared" si="187"/>
        <v>1</v>
      </c>
    </row>
    <row r="2980" spans="3:15" s="15" customFormat="1" ht="13.75" x14ac:dyDescent="0.45">
      <c r="C2980" s="15">
        <v>2975</v>
      </c>
      <c r="D2980" s="15" t="s">
        <v>24266</v>
      </c>
      <c r="E2980" s="24" t="str">
        <f>Paid_Raw_Data!A2976</f>
        <v>CLM-2025-002975</v>
      </c>
      <c r="F2980" s="16" t="str">
        <f>Paid_Raw_Data!I2976</f>
        <v>2019-04-26</v>
      </c>
      <c r="G2980" s="16" t="str">
        <f>Paid_Raw_Data!J2976</f>
        <v>2019-05-12</v>
      </c>
      <c r="H2980" s="16" t="str">
        <f>Paid_Raw_Data!K2976</f>
        <v>2019-09-19</v>
      </c>
      <c r="I2980" s="15" t="str">
        <f>Paid_Raw_Data!C2976</f>
        <v>Marine Cargo</v>
      </c>
      <c r="J2980" s="17">
        <f>Paid_Raw_Data!Q2976</f>
        <v>12648896.449999999</v>
      </c>
      <c r="K2980" s="25">
        <f>Paid_Raw_Data!V2976</f>
        <v>4706901.26</v>
      </c>
      <c r="L2980" s="15" t="b">
        <f t="shared" si="184"/>
        <v>1</v>
      </c>
      <c r="M2980" s="15" t="b">
        <f t="shared" si="185"/>
        <v>1</v>
      </c>
      <c r="N2980" s="15" t="b">
        <f t="shared" si="186"/>
        <v>1</v>
      </c>
      <c r="O2980" s="15" t="b">
        <f t="shared" si="187"/>
        <v>1</v>
      </c>
    </row>
    <row r="2981" spans="3:15" s="15" customFormat="1" ht="13.75" x14ac:dyDescent="0.45">
      <c r="C2981" s="15">
        <v>2976</v>
      </c>
      <c r="D2981" s="15" t="s">
        <v>24266</v>
      </c>
      <c r="E2981" s="24" t="str">
        <f>Paid_Raw_Data!A2977</f>
        <v>CLM-2025-002976</v>
      </c>
      <c r="F2981" s="16" t="str">
        <f>Paid_Raw_Data!I2977</f>
        <v>2019-04-26</v>
      </c>
      <c r="G2981" s="16" t="str">
        <f>Paid_Raw_Data!J2977</f>
        <v>2019-05-20</v>
      </c>
      <c r="H2981" s="16" t="str">
        <f>Paid_Raw_Data!K2977</f>
        <v>2019-09-07</v>
      </c>
      <c r="I2981" s="15" t="str">
        <f>Paid_Raw_Data!C2977</f>
        <v>Medical</v>
      </c>
      <c r="J2981" s="17">
        <f>Paid_Raw_Data!Q2977</f>
        <v>98000.35</v>
      </c>
      <c r="K2981" s="25">
        <f>Paid_Raw_Data!V2977</f>
        <v>78693.8</v>
      </c>
      <c r="L2981" s="15" t="b">
        <f t="shared" si="184"/>
        <v>1</v>
      </c>
      <c r="M2981" s="15" t="b">
        <f t="shared" si="185"/>
        <v>1</v>
      </c>
      <c r="N2981" s="15" t="b">
        <f t="shared" si="186"/>
        <v>1</v>
      </c>
      <c r="O2981" s="15" t="b">
        <f t="shared" si="187"/>
        <v>1</v>
      </c>
    </row>
    <row r="2982" spans="3:15" s="15" customFormat="1" ht="13.75" x14ac:dyDescent="0.45">
      <c r="C2982" s="15">
        <v>2977</v>
      </c>
      <c r="D2982" s="15" t="s">
        <v>24266</v>
      </c>
      <c r="E2982" s="24" t="str">
        <f>Paid_Raw_Data!A2978</f>
        <v>CLM-2025-002977</v>
      </c>
      <c r="F2982" s="16" t="str">
        <f>Paid_Raw_Data!I2978</f>
        <v>2025-01-26</v>
      </c>
      <c r="G2982" s="16" t="str">
        <f>Paid_Raw_Data!J2978</f>
        <v>2025-02-23</v>
      </c>
      <c r="H2982" s="16" t="str">
        <f>Paid_Raw_Data!K2978</f>
        <v>2025-05-30</v>
      </c>
      <c r="I2982" s="15" t="str">
        <f>Paid_Raw_Data!C2978</f>
        <v>Fire Industrial</v>
      </c>
      <c r="J2982" s="17">
        <f>Paid_Raw_Data!Q2978</f>
        <v>65598703.810000002</v>
      </c>
      <c r="K2982" s="25">
        <f>Paid_Raw_Data!V2978</f>
        <v>40589458.130000003</v>
      </c>
      <c r="L2982" s="15" t="b">
        <f t="shared" si="184"/>
        <v>1</v>
      </c>
      <c r="M2982" s="15" t="b">
        <f t="shared" si="185"/>
        <v>1</v>
      </c>
      <c r="N2982" s="15" t="b">
        <f t="shared" si="186"/>
        <v>1</v>
      </c>
      <c r="O2982" s="15" t="b">
        <f t="shared" si="187"/>
        <v>1</v>
      </c>
    </row>
    <row r="2983" spans="3:15" s="15" customFormat="1" ht="13.75" x14ac:dyDescent="0.45">
      <c r="C2983" s="15">
        <v>2978</v>
      </c>
      <c r="D2983" s="15" t="s">
        <v>24266</v>
      </c>
      <c r="E2983" s="24" t="str">
        <f>Paid_Raw_Data!A2979</f>
        <v>CLM-2025-002978</v>
      </c>
      <c r="F2983" s="16" t="str">
        <f>Paid_Raw_Data!I2979</f>
        <v>2023-01-13</v>
      </c>
      <c r="G2983" s="16" t="str">
        <f>Paid_Raw_Data!J2979</f>
        <v>2023-02-02</v>
      </c>
      <c r="H2983" s="16" t="str">
        <f>Paid_Raw_Data!K2979</f>
        <v>2023-04-08</v>
      </c>
      <c r="I2983" s="15" t="str">
        <f>Paid_Raw_Data!C2979</f>
        <v>Medical</v>
      </c>
      <c r="J2983" s="17">
        <f>Paid_Raw_Data!Q2979</f>
        <v>1601799.6</v>
      </c>
      <c r="K2983" s="25">
        <f>Paid_Raw_Data!V2979</f>
        <v>1200278.79</v>
      </c>
      <c r="L2983" s="15" t="b">
        <f t="shared" si="184"/>
        <v>1</v>
      </c>
      <c r="M2983" s="15" t="b">
        <f t="shared" si="185"/>
        <v>1</v>
      </c>
      <c r="N2983" s="15" t="b">
        <f t="shared" si="186"/>
        <v>1</v>
      </c>
      <c r="O2983" s="15" t="b">
        <f t="shared" si="187"/>
        <v>1</v>
      </c>
    </row>
    <row r="2984" spans="3:15" s="15" customFormat="1" ht="13.75" x14ac:dyDescent="0.45">
      <c r="C2984" s="15">
        <v>2979</v>
      </c>
      <c r="D2984" s="15" t="s">
        <v>24266</v>
      </c>
      <c r="E2984" s="24" t="str">
        <f>Paid_Raw_Data!A2980</f>
        <v>CLM-2025-002979</v>
      </c>
      <c r="F2984" s="16" t="str">
        <f>Paid_Raw_Data!I2980</f>
        <v>2018-11-03</v>
      </c>
      <c r="G2984" s="16" t="str">
        <f>Paid_Raw_Data!J2980</f>
        <v>2018-11-05</v>
      </c>
      <c r="H2984" s="16" t="str">
        <f>Paid_Raw_Data!K2980</f>
        <v>2019-02-16</v>
      </c>
      <c r="I2984" s="15" t="str">
        <f>Paid_Raw_Data!C2980</f>
        <v>Personal Accident</v>
      </c>
      <c r="J2984" s="17">
        <f>Paid_Raw_Data!Q2980</f>
        <v>1487547.82</v>
      </c>
      <c r="K2984" s="25">
        <f>Paid_Raw_Data!V2980</f>
        <v>886681.44</v>
      </c>
      <c r="L2984" s="15" t="b">
        <f t="shared" si="184"/>
        <v>1</v>
      </c>
      <c r="M2984" s="15" t="b">
        <f t="shared" si="185"/>
        <v>1</v>
      </c>
      <c r="N2984" s="15" t="b">
        <f t="shared" si="186"/>
        <v>1</v>
      </c>
      <c r="O2984" s="15" t="b">
        <f t="shared" si="187"/>
        <v>1</v>
      </c>
    </row>
    <row r="2985" spans="3:15" s="15" customFormat="1" ht="13.75" x14ac:dyDescent="0.45">
      <c r="C2985" s="15">
        <v>2980</v>
      </c>
      <c r="D2985" s="15" t="s">
        <v>24266</v>
      </c>
      <c r="E2985" s="24" t="str">
        <f>Paid_Raw_Data!A2981</f>
        <v>CLM-2025-002980</v>
      </c>
      <c r="F2985" s="16" t="str">
        <f>Paid_Raw_Data!I2981</f>
        <v>2024-02-21</v>
      </c>
      <c r="G2985" s="16" t="str">
        <f>Paid_Raw_Data!J2981</f>
        <v>2024-03-10</v>
      </c>
      <c r="H2985" s="16" t="str">
        <f>Paid_Raw_Data!K2981</f>
        <v>2024-05-16</v>
      </c>
      <c r="I2985" s="15" t="str">
        <f>Paid_Raw_Data!C2981</f>
        <v>Fire Domestic</v>
      </c>
      <c r="J2985" s="17">
        <f>Paid_Raw_Data!Q2981</f>
        <v>13639505.24</v>
      </c>
      <c r="K2985" s="25">
        <f>Paid_Raw_Data!V2981</f>
        <v>10105288.49</v>
      </c>
      <c r="L2985" s="15" t="b">
        <f t="shared" si="184"/>
        <v>1</v>
      </c>
      <c r="M2985" s="15" t="b">
        <f t="shared" si="185"/>
        <v>1</v>
      </c>
      <c r="N2985" s="15" t="b">
        <f t="shared" si="186"/>
        <v>1</v>
      </c>
      <c r="O2985" s="15" t="b">
        <f t="shared" si="187"/>
        <v>1</v>
      </c>
    </row>
    <row r="2986" spans="3:15" s="15" customFormat="1" ht="13.75" x14ac:dyDescent="0.45">
      <c r="C2986" s="15">
        <v>2981</v>
      </c>
      <c r="D2986" s="15" t="s">
        <v>24266</v>
      </c>
      <c r="E2986" s="24" t="str">
        <f>Paid_Raw_Data!A2982</f>
        <v>CLM-2025-002981</v>
      </c>
      <c r="F2986" s="16" t="str">
        <f>Paid_Raw_Data!I2982</f>
        <v>2020-06-22</v>
      </c>
      <c r="G2986" s="16" t="str">
        <f>Paid_Raw_Data!J2982</f>
        <v>2020-07-11</v>
      </c>
      <c r="H2986" s="16" t="str">
        <f>Paid_Raw_Data!K2982</f>
        <v>2020-10-14</v>
      </c>
      <c r="I2986" s="15" t="str">
        <f>Paid_Raw_Data!C2982</f>
        <v>Fire Industrial</v>
      </c>
      <c r="J2986" s="17">
        <f>Paid_Raw_Data!Q2982</f>
        <v>43860169.399999999</v>
      </c>
      <c r="K2986" s="25">
        <f>Paid_Raw_Data!V2982</f>
        <v>25657663.530000001</v>
      </c>
      <c r="L2986" s="15" t="b">
        <f t="shared" si="184"/>
        <v>1</v>
      </c>
      <c r="M2986" s="15" t="b">
        <f t="shared" si="185"/>
        <v>1</v>
      </c>
      <c r="N2986" s="15" t="b">
        <f t="shared" si="186"/>
        <v>1</v>
      </c>
      <c r="O2986" s="15" t="b">
        <f t="shared" si="187"/>
        <v>1</v>
      </c>
    </row>
    <row r="2987" spans="3:15" s="15" customFormat="1" ht="13.75" x14ac:dyDescent="0.45">
      <c r="C2987" s="15">
        <v>2982</v>
      </c>
      <c r="D2987" s="15" t="s">
        <v>24266</v>
      </c>
      <c r="E2987" s="24" t="str">
        <f>Paid_Raw_Data!A2983</f>
        <v>CLM-2025-002982</v>
      </c>
      <c r="F2987" s="16" t="str">
        <f>Paid_Raw_Data!I2983</f>
        <v>2023-09-05</v>
      </c>
      <c r="G2987" s="16" t="str">
        <f>Paid_Raw_Data!J2983</f>
        <v>2023-10-02</v>
      </c>
      <c r="H2987" s="16" t="str">
        <f>Paid_Raw_Data!K2983</f>
        <v>2024-05-14</v>
      </c>
      <c r="I2987" s="15" t="str">
        <f>Paid_Raw_Data!C2983</f>
        <v>Engineering</v>
      </c>
      <c r="J2987" s="17">
        <f>Paid_Raw_Data!Q2983</f>
        <v>18022623.199999999</v>
      </c>
      <c r="K2987" s="25">
        <f>Paid_Raw_Data!V2983</f>
        <v>14849068.17</v>
      </c>
      <c r="L2987" s="15" t="b">
        <f t="shared" si="184"/>
        <v>1</v>
      </c>
      <c r="M2987" s="15" t="b">
        <f t="shared" si="185"/>
        <v>1</v>
      </c>
      <c r="N2987" s="15" t="b">
        <f t="shared" si="186"/>
        <v>1</v>
      </c>
      <c r="O2987" s="15" t="b">
        <f t="shared" si="187"/>
        <v>1</v>
      </c>
    </row>
    <row r="2988" spans="3:15" s="15" customFormat="1" ht="13.75" x14ac:dyDescent="0.45">
      <c r="C2988" s="15">
        <v>2983</v>
      </c>
      <c r="D2988" s="15" t="s">
        <v>24266</v>
      </c>
      <c r="E2988" s="24" t="str">
        <f>Paid_Raw_Data!A2984</f>
        <v>CLM-2025-002983</v>
      </c>
      <c r="F2988" s="16" t="str">
        <f>Paid_Raw_Data!I2984</f>
        <v>2019-11-22</v>
      </c>
      <c r="G2988" s="16" t="str">
        <f>Paid_Raw_Data!J2984</f>
        <v>2019-12-08</v>
      </c>
      <c r="H2988" s="16" t="str">
        <f>Paid_Raw_Data!K2984</f>
        <v>2020-04-08</v>
      </c>
      <c r="I2988" s="15" t="str">
        <f>Paid_Raw_Data!C2984</f>
        <v>Fire Domestic</v>
      </c>
      <c r="J2988" s="17">
        <f>Paid_Raw_Data!Q2984</f>
        <v>14905106.83</v>
      </c>
      <c r="K2988" s="25">
        <f>Paid_Raw_Data!V2984</f>
        <v>11113522.17</v>
      </c>
      <c r="L2988" s="15" t="b">
        <f t="shared" si="184"/>
        <v>1</v>
      </c>
      <c r="M2988" s="15" t="b">
        <f t="shared" si="185"/>
        <v>1</v>
      </c>
      <c r="N2988" s="15" t="b">
        <f t="shared" si="186"/>
        <v>1</v>
      </c>
      <c r="O2988" s="15" t="b">
        <f t="shared" si="187"/>
        <v>1</v>
      </c>
    </row>
    <row r="2989" spans="3:15" s="15" customFormat="1" ht="13.75" x14ac:dyDescent="0.45">
      <c r="C2989" s="15">
        <v>2984</v>
      </c>
      <c r="D2989" s="15" t="s">
        <v>24266</v>
      </c>
      <c r="E2989" s="24" t="str">
        <f>Paid_Raw_Data!A2985</f>
        <v>CLM-2025-002984</v>
      </c>
      <c r="F2989" s="16" t="str">
        <f>Paid_Raw_Data!I2985</f>
        <v>2019-05-06</v>
      </c>
      <c r="G2989" s="16" t="str">
        <f>Paid_Raw_Data!J2985</f>
        <v>2019-05-29</v>
      </c>
      <c r="H2989" s="16" t="str">
        <f>Paid_Raw_Data!K2985</f>
        <v>2019-08-23</v>
      </c>
      <c r="I2989" s="15" t="str">
        <f>Paid_Raw_Data!C2985</f>
        <v>Fire Domestic</v>
      </c>
      <c r="J2989" s="17">
        <f>Paid_Raw_Data!Q2985</f>
        <v>5334607.87</v>
      </c>
      <c r="K2989" s="25">
        <f>Paid_Raw_Data!V2985</f>
        <v>4635755.99</v>
      </c>
      <c r="L2989" s="15" t="b">
        <f t="shared" si="184"/>
        <v>1</v>
      </c>
      <c r="M2989" s="15" t="b">
        <f t="shared" si="185"/>
        <v>1</v>
      </c>
      <c r="N2989" s="15" t="b">
        <f t="shared" si="186"/>
        <v>1</v>
      </c>
      <c r="O2989" s="15" t="b">
        <f t="shared" si="187"/>
        <v>1</v>
      </c>
    </row>
    <row r="2990" spans="3:15" s="15" customFormat="1" ht="13.75" x14ac:dyDescent="0.45">
      <c r="C2990" s="15">
        <v>2985</v>
      </c>
      <c r="D2990" s="15" t="s">
        <v>24266</v>
      </c>
      <c r="E2990" s="24" t="str">
        <f>Paid_Raw_Data!A2986</f>
        <v>CLM-2025-002985</v>
      </c>
      <c r="F2990" s="16" t="str">
        <f>Paid_Raw_Data!I2986</f>
        <v>2022-08-30</v>
      </c>
      <c r="G2990" s="16" t="str">
        <f>Paid_Raw_Data!J2986</f>
        <v>2022-09-29</v>
      </c>
      <c r="H2990" s="16" t="str">
        <f>Paid_Raw_Data!K2986</f>
        <v>2023-04-02</v>
      </c>
      <c r="I2990" s="15" t="str">
        <f>Paid_Raw_Data!C2986</f>
        <v>Engineering</v>
      </c>
      <c r="J2990" s="17">
        <f>Paid_Raw_Data!Q2986</f>
        <v>32973874.25</v>
      </c>
      <c r="K2990" s="25">
        <f>Paid_Raw_Data!V2986</f>
        <v>24416199.120000001</v>
      </c>
      <c r="L2990" s="15" t="b">
        <f t="shared" si="184"/>
        <v>1</v>
      </c>
      <c r="M2990" s="15" t="b">
        <f t="shared" si="185"/>
        <v>1</v>
      </c>
      <c r="N2990" s="15" t="b">
        <f t="shared" si="186"/>
        <v>1</v>
      </c>
      <c r="O2990" s="15" t="b">
        <f t="shared" si="187"/>
        <v>1</v>
      </c>
    </row>
    <row r="2991" spans="3:15" s="15" customFormat="1" ht="13.75" x14ac:dyDescent="0.45">
      <c r="C2991" s="15">
        <v>2986</v>
      </c>
      <c r="D2991" s="15" t="s">
        <v>24266</v>
      </c>
      <c r="E2991" s="24" t="str">
        <f>Paid_Raw_Data!A2987</f>
        <v>CLM-2025-002986</v>
      </c>
      <c r="F2991" s="16" t="str">
        <f>Paid_Raw_Data!I2987</f>
        <v>2020-09-13</v>
      </c>
      <c r="G2991" s="16" t="str">
        <f>Paid_Raw_Data!J2987</f>
        <v>2020-09-27</v>
      </c>
      <c r="H2991" s="16" t="str">
        <f>Paid_Raw_Data!K2987</f>
        <v>2021-05-24</v>
      </c>
      <c r="I2991" s="15" t="str">
        <f>Paid_Raw_Data!C2987</f>
        <v>Marine Cargo</v>
      </c>
      <c r="J2991" s="17">
        <f>Paid_Raw_Data!Q2987</f>
        <v>10307229.109999999</v>
      </c>
      <c r="K2991" s="25">
        <f>Paid_Raw_Data!V2987</f>
        <v>4399773.0599999996</v>
      </c>
      <c r="L2991" s="15" t="b">
        <f t="shared" si="184"/>
        <v>1</v>
      </c>
      <c r="M2991" s="15" t="b">
        <f t="shared" si="185"/>
        <v>1</v>
      </c>
      <c r="N2991" s="15" t="b">
        <f t="shared" si="186"/>
        <v>1</v>
      </c>
      <c r="O2991" s="15" t="b">
        <f t="shared" si="187"/>
        <v>1</v>
      </c>
    </row>
    <row r="2992" spans="3:15" s="15" customFormat="1" ht="13.75" x14ac:dyDescent="0.45">
      <c r="C2992" s="15">
        <v>2987</v>
      </c>
      <c r="D2992" s="15" t="s">
        <v>24266</v>
      </c>
      <c r="E2992" s="24" t="str">
        <f>Paid_Raw_Data!A2988</f>
        <v>CLM-2025-002987</v>
      </c>
      <c r="F2992" s="16" t="str">
        <f>Paid_Raw_Data!I2988</f>
        <v>2022-06-12</v>
      </c>
      <c r="G2992" s="16" t="str">
        <f>Paid_Raw_Data!J2988</f>
        <v>2022-06-29</v>
      </c>
      <c r="H2992" s="16" t="str">
        <f>Paid_Raw_Data!K2988</f>
        <v>2022-10-29</v>
      </c>
      <c r="I2992" s="15" t="str">
        <f>Paid_Raw_Data!C2988</f>
        <v>WIBA</v>
      </c>
      <c r="J2992" s="17">
        <f>Paid_Raw_Data!Q2988</f>
        <v>1736784.29</v>
      </c>
      <c r="K2992" s="25">
        <f>Paid_Raw_Data!V2988</f>
        <v>1031892.27</v>
      </c>
      <c r="L2992" s="15" t="b">
        <f t="shared" si="184"/>
        <v>1</v>
      </c>
      <c r="M2992" s="15" t="b">
        <f t="shared" si="185"/>
        <v>1</v>
      </c>
      <c r="N2992" s="15" t="b">
        <f t="shared" si="186"/>
        <v>1</v>
      </c>
      <c r="O2992" s="15" t="b">
        <f t="shared" si="187"/>
        <v>1</v>
      </c>
    </row>
    <row r="2993" spans="3:15" s="15" customFormat="1" ht="13.75" x14ac:dyDescent="0.45">
      <c r="C2993" s="15">
        <v>2988</v>
      </c>
      <c r="D2993" s="15" t="s">
        <v>24266</v>
      </c>
      <c r="E2993" s="24" t="str">
        <f>Paid_Raw_Data!A2989</f>
        <v>CLM-2025-002988</v>
      </c>
      <c r="F2993" s="16" t="str">
        <f>Paid_Raw_Data!I2989</f>
        <v>2022-05-13</v>
      </c>
      <c r="G2993" s="16" t="str">
        <f>Paid_Raw_Data!J2989</f>
        <v>2022-05-31</v>
      </c>
      <c r="H2993" s="16" t="str">
        <f>Paid_Raw_Data!K2989</f>
        <v>2022-07-23</v>
      </c>
      <c r="I2993" s="15" t="str">
        <f>Paid_Raw_Data!C2989</f>
        <v>Liability</v>
      </c>
      <c r="J2993" s="17">
        <f>Paid_Raw_Data!Q2989</f>
        <v>31608623.039999999</v>
      </c>
      <c r="K2993" s="25">
        <f>Paid_Raw_Data!V2989</f>
        <v>20731046.25</v>
      </c>
      <c r="L2993" s="15" t="b">
        <f t="shared" si="184"/>
        <v>1</v>
      </c>
      <c r="M2993" s="15" t="b">
        <f t="shared" si="185"/>
        <v>1</v>
      </c>
      <c r="N2993" s="15" t="b">
        <f t="shared" si="186"/>
        <v>1</v>
      </c>
      <c r="O2993" s="15" t="b">
        <f t="shared" si="187"/>
        <v>1</v>
      </c>
    </row>
    <row r="2994" spans="3:15" s="15" customFormat="1" ht="13.75" x14ac:dyDescent="0.45">
      <c r="C2994" s="15">
        <v>2989</v>
      </c>
      <c r="D2994" s="15" t="s">
        <v>24266</v>
      </c>
      <c r="E2994" s="24" t="str">
        <f>Paid_Raw_Data!A2990</f>
        <v>CLM-2025-002989</v>
      </c>
      <c r="F2994" s="16" t="str">
        <f>Paid_Raw_Data!I2990</f>
        <v>2018-12-09</v>
      </c>
      <c r="G2994" s="16" t="str">
        <f>Paid_Raw_Data!J2990</f>
        <v>2019-01-01</v>
      </c>
      <c r="H2994" s="16" t="str">
        <f>Paid_Raw_Data!K2990</f>
        <v>2019-06-13</v>
      </c>
      <c r="I2994" s="15" t="str">
        <f>Paid_Raw_Data!C2990</f>
        <v>Motor Commercial</v>
      </c>
      <c r="J2994" s="17">
        <f>Paid_Raw_Data!Q2990</f>
        <v>974416.47</v>
      </c>
      <c r="K2994" s="25">
        <f>Paid_Raw_Data!V2990</f>
        <v>721130.84</v>
      </c>
      <c r="L2994" s="15" t="b">
        <f t="shared" si="184"/>
        <v>1</v>
      </c>
      <c r="M2994" s="15" t="b">
        <f t="shared" si="185"/>
        <v>1</v>
      </c>
      <c r="N2994" s="15" t="b">
        <f t="shared" si="186"/>
        <v>1</v>
      </c>
      <c r="O2994" s="15" t="b">
        <f t="shared" si="187"/>
        <v>1</v>
      </c>
    </row>
    <row r="2995" spans="3:15" s="15" customFormat="1" ht="13.75" x14ac:dyDescent="0.45">
      <c r="C2995" s="15">
        <v>2990</v>
      </c>
      <c r="D2995" s="15" t="s">
        <v>24266</v>
      </c>
      <c r="E2995" s="24" t="str">
        <f>Paid_Raw_Data!A2991</f>
        <v>CLM-2025-002990</v>
      </c>
      <c r="F2995" s="16" t="str">
        <f>Paid_Raw_Data!I2991</f>
        <v>2024-12-08</v>
      </c>
      <c r="G2995" s="16" t="str">
        <f>Paid_Raw_Data!J2991</f>
        <v>2024-12-10</v>
      </c>
      <c r="H2995" s="16" t="str">
        <f>Paid_Raw_Data!K2991</f>
        <v>2025-02-08</v>
      </c>
      <c r="I2995" s="15" t="str">
        <f>Paid_Raw_Data!C2991</f>
        <v>Medical</v>
      </c>
      <c r="J2995" s="17">
        <f>Paid_Raw_Data!Q2991</f>
        <v>640179.19999999995</v>
      </c>
      <c r="K2995" s="25">
        <f>Paid_Raw_Data!V2991</f>
        <v>485781.22</v>
      </c>
      <c r="L2995" s="15" t="b">
        <f t="shared" si="184"/>
        <v>1</v>
      </c>
      <c r="M2995" s="15" t="b">
        <f t="shared" si="185"/>
        <v>1</v>
      </c>
      <c r="N2995" s="15" t="b">
        <f t="shared" si="186"/>
        <v>1</v>
      </c>
      <c r="O2995" s="15" t="b">
        <f t="shared" si="187"/>
        <v>1</v>
      </c>
    </row>
    <row r="2996" spans="3:15" s="15" customFormat="1" ht="13.75" x14ac:dyDescent="0.45">
      <c r="C2996" s="15">
        <v>2991</v>
      </c>
      <c r="D2996" s="15" t="s">
        <v>24266</v>
      </c>
      <c r="E2996" s="24" t="str">
        <f>Paid_Raw_Data!A2992</f>
        <v>CLM-2025-002991</v>
      </c>
      <c r="F2996" s="16" t="str">
        <f>Paid_Raw_Data!I2992</f>
        <v>2026-07-10</v>
      </c>
      <c r="G2996" s="16" t="str">
        <f>Paid_Raw_Data!J2992</f>
        <v>2026-07-21</v>
      </c>
      <c r="H2996" s="16" t="str">
        <f>Paid_Raw_Data!K2992</f>
        <v>2026-12-11</v>
      </c>
      <c r="I2996" s="15" t="str">
        <f>Paid_Raw_Data!C2992</f>
        <v>Liability</v>
      </c>
      <c r="J2996" s="17">
        <f>Paid_Raw_Data!Q2992</f>
        <v>2209827.2200000002</v>
      </c>
      <c r="K2996" s="25">
        <f>Paid_Raw_Data!V2992</f>
        <v>1316410.3700000001</v>
      </c>
      <c r="L2996" s="15" t="b">
        <f t="shared" si="184"/>
        <v>1</v>
      </c>
      <c r="M2996" s="15" t="b">
        <f t="shared" si="185"/>
        <v>1</v>
      </c>
      <c r="N2996" s="15" t="b">
        <f t="shared" si="186"/>
        <v>1</v>
      </c>
      <c r="O2996" s="15" t="b">
        <f t="shared" si="187"/>
        <v>1</v>
      </c>
    </row>
    <row r="2997" spans="3:15" s="15" customFormat="1" ht="13.75" x14ac:dyDescent="0.45">
      <c r="C2997" s="15">
        <v>2992</v>
      </c>
      <c r="D2997" s="15" t="s">
        <v>24266</v>
      </c>
      <c r="E2997" s="24" t="str">
        <f>Paid_Raw_Data!A2993</f>
        <v>CLM-2025-002992</v>
      </c>
      <c r="F2997" s="16" t="str">
        <f>Paid_Raw_Data!I2993</f>
        <v>2022-08-02</v>
      </c>
      <c r="G2997" s="16" t="str">
        <f>Paid_Raw_Data!J2993</f>
        <v>2022-09-01</v>
      </c>
      <c r="H2997" s="16" t="str">
        <f>Paid_Raw_Data!K2993</f>
        <v>2022-09-19</v>
      </c>
      <c r="I2997" s="15" t="str">
        <f>Paid_Raw_Data!C2993</f>
        <v>Marine Cargo</v>
      </c>
      <c r="J2997" s="17">
        <f>Paid_Raw_Data!Q2993</f>
        <v>81498840.510000005</v>
      </c>
      <c r="K2997" s="25">
        <f>Paid_Raw_Data!V2993</f>
        <v>56307546.030000001</v>
      </c>
      <c r="L2997" s="15" t="b">
        <f t="shared" si="184"/>
        <v>1</v>
      </c>
      <c r="M2997" s="15" t="b">
        <f t="shared" si="185"/>
        <v>1</v>
      </c>
      <c r="N2997" s="15" t="b">
        <f t="shared" si="186"/>
        <v>1</v>
      </c>
      <c r="O2997" s="15" t="b">
        <f t="shared" si="187"/>
        <v>1</v>
      </c>
    </row>
    <row r="2998" spans="3:15" s="15" customFormat="1" ht="13.75" x14ac:dyDescent="0.45">
      <c r="C2998" s="15">
        <v>2993</v>
      </c>
      <c r="D2998" s="15" t="s">
        <v>24266</v>
      </c>
      <c r="E2998" s="24" t="str">
        <f>Paid_Raw_Data!A2994</f>
        <v>CLM-2025-002993</v>
      </c>
      <c r="F2998" s="16" t="str">
        <f>Paid_Raw_Data!I2994</f>
        <v>2022-07-06</v>
      </c>
      <c r="G2998" s="16" t="str">
        <f>Paid_Raw_Data!J2994</f>
        <v>2022-07-27</v>
      </c>
      <c r="H2998" s="16" t="str">
        <f>Paid_Raw_Data!K2994</f>
        <v>2023-02-11</v>
      </c>
      <c r="I2998" s="15" t="str">
        <f>Paid_Raw_Data!C2994</f>
        <v>Liability</v>
      </c>
      <c r="J2998" s="17">
        <f>Paid_Raw_Data!Q2994</f>
        <v>9865896.6300000008</v>
      </c>
      <c r="K2998" s="25">
        <f>Paid_Raw_Data!V2994</f>
        <v>5626250.2199999997</v>
      </c>
      <c r="L2998" s="15" t="b">
        <f t="shared" si="184"/>
        <v>1</v>
      </c>
      <c r="M2998" s="15" t="b">
        <f t="shared" si="185"/>
        <v>1</v>
      </c>
      <c r="N2998" s="15" t="b">
        <f t="shared" si="186"/>
        <v>1</v>
      </c>
      <c r="O2998" s="15" t="b">
        <f t="shared" si="187"/>
        <v>1</v>
      </c>
    </row>
    <row r="2999" spans="3:15" s="15" customFormat="1" ht="13.75" x14ac:dyDescent="0.45">
      <c r="C2999" s="15">
        <v>2994</v>
      </c>
      <c r="D2999" s="15" t="s">
        <v>24266</v>
      </c>
      <c r="E2999" s="24" t="str">
        <f>Paid_Raw_Data!A2995</f>
        <v>CLM-2025-002994</v>
      </c>
      <c r="F2999" s="16" t="str">
        <f>Paid_Raw_Data!I2995</f>
        <v>2024-05-31</v>
      </c>
      <c r="G2999" s="16" t="str">
        <f>Paid_Raw_Data!J2995</f>
        <v>2024-06-24</v>
      </c>
      <c r="H2999" s="16" t="str">
        <f>Paid_Raw_Data!K2995</f>
        <v>2024-11-26</v>
      </c>
      <c r="I2999" s="15" t="str">
        <f>Paid_Raw_Data!C2995</f>
        <v>Liability</v>
      </c>
      <c r="J2999" s="17">
        <f>Paid_Raw_Data!Q2995</f>
        <v>41032310.770000003</v>
      </c>
      <c r="K2999" s="25">
        <f>Paid_Raw_Data!V2995</f>
        <v>25052490.149999999</v>
      </c>
      <c r="L2999" s="15" t="b">
        <f t="shared" si="184"/>
        <v>1</v>
      </c>
      <c r="M2999" s="15" t="b">
        <f t="shared" si="185"/>
        <v>1</v>
      </c>
      <c r="N2999" s="15" t="b">
        <f t="shared" si="186"/>
        <v>1</v>
      </c>
      <c r="O2999" s="15" t="b">
        <f t="shared" si="187"/>
        <v>1</v>
      </c>
    </row>
    <row r="3000" spans="3:15" s="15" customFormat="1" ht="13.75" x14ac:dyDescent="0.45">
      <c r="C3000" s="15">
        <v>2995</v>
      </c>
      <c r="D3000" s="15" t="s">
        <v>24266</v>
      </c>
      <c r="E3000" s="24" t="str">
        <f>Paid_Raw_Data!A2996</f>
        <v>CLM-2025-002995</v>
      </c>
      <c r="F3000" s="16" t="str">
        <f>Paid_Raw_Data!I2996</f>
        <v>2020-07-21</v>
      </c>
      <c r="G3000" s="16" t="str">
        <f>Paid_Raw_Data!J2996</f>
        <v>2020-08-06</v>
      </c>
      <c r="H3000" s="16" t="str">
        <f>Paid_Raw_Data!K2996</f>
        <v>2020-10-06</v>
      </c>
      <c r="I3000" s="15" t="str">
        <f>Paid_Raw_Data!C2996</f>
        <v>Marine Cargo</v>
      </c>
      <c r="J3000" s="17">
        <f>Paid_Raw_Data!Q2996</f>
        <v>10655591.34</v>
      </c>
      <c r="K3000" s="25">
        <f>Paid_Raw_Data!V2996</f>
        <v>6105388.4100000001</v>
      </c>
      <c r="L3000" s="15" t="b">
        <f t="shared" si="184"/>
        <v>1</v>
      </c>
      <c r="M3000" s="15" t="b">
        <f t="shared" si="185"/>
        <v>1</v>
      </c>
      <c r="N3000" s="15" t="b">
        <f t="shared" si="186"/>
        <v>1</v>
      </c>
      <c r="O3000" s="15" t="b">
        <f t="shared" si="187"/>
        <v>1</v>
      </c>
    </row>
    <row r="3001" spans="3:15" s="15" customFormat="1" ht="13.75" x14ac:dyDescent="0.45">
      <c r="C3001" s="15">
        <v>2996</v>
      </c>
      <c r="D3001" s="15" t="s">
        <v>24266</v>
      </c>
      <c r="E3001" s="24" t="str">
        <f>Paid_Raw_Data!A2997</f>
        <v>CLM-2025-002996</v>
      </c>
      <c r="F3001" s="16" t="str">
        <f>Paid_Raw_Data!I2997</f>
        <v>2022-05-13</v>
      </c>
      <c r="G3001" s="16" t="str">
        <f>Paid_Raw_Data!J2997</f>
        <v>2022-05-21</v>
      </c>
      <c r="H3001" s="16" t="str">
        <f>Paid_Raw_Data!K2997</f>
        <v>2022-10-19</v>
      </c>
      <c r="I3001" s="15" t="str">
        <f>Paid_Raw_Data!C2997</f>
        <v>Fire Industrial</v>
      </c>
      <c r="J3001" s="17">
        <f>Paid_Raw_Data!Q2997</f>
        <v>31022461.379999999</v>
      </c>
      <c r="K3001" s="25">
        <f>Paid_Raw_Data!V2997</f>
        <v>21437657.960000001</v>
      </c>
      <c r="L3001" s="15" t="b">
        <f t="shared" si="184"/>
        <v>1</v>
      </c>
      <c r="M3001" s="15" t="b">
        <f t="shared" si="185"/>
        <v>1</v>
      </c>
      <c r="N3001" s="15" t="b">
        <f t="shared" si="186"/>
        <v>1</v>
      </c>
      <c r="O3001" s="15" t="b">
        <f t="shared" si="187"/>
        <v>1</v>
      </c>
    </row>
    <row r="3002" spans="3:15" s="15" customFormat="1" ht="13.75" x14ac:dyDescent="0.45">
      <c r="C3002" s="15">
        <v>2997</v>
      </c>
      <c r="D3002" s="15" t="s">
        <v>24266</v>
      </c>
      <c r="E3002" s="24" t="str">
        <f>Paid_Raw_Data!A2998</f>
        <v>CLM-2025-002997</v>
      </c>
      <c r="F3002" s="16" t="str">
        <f>Paid_Raw_Data!I2998</f>
        <v>2024-02-18</v>
      </c>
      <c r="G3002" s="16" t="str">
        <f>Paid_Raw_Data!J2998</f>
        <v>2024-02-29</v>
      </c>
      <c r="H3002" s="16" t="str">
        <f>Paid_Raw_Data!K2998</f>
        <v>2024-04-16</v>
      </c>
      <c r="I3002" s="15" t="str">
        <f>Paid_Raw_Data!C2998</f>
        <v>Motor Commercial</v>
      </c>
      <c r="J3002" s="17">
        <f>Paid_Raw_Data!Q2998</f>
        <v>641687.05000000005</v>
      </c>
      <c r="K3002" s="25">
        <f>Paid_Raw_Data!V2998</f>
        <v>416236.7</v>
      </c>
      <c r="L3002" s="15" t="b">
        <f t="shared" si="184"/>
        <v>1</v>
      </c>
      <c r="M3002" s="15" t="b">
        <f t="shared" si="185"/>
        <v>1</v>
      </c>
      <c r="N3002" s="15" t="b">
        <f t="shared" si="186"/>
        <v>1</v>
      </c>
      <c r="O3002" s="15" t="b">
        <f t="shared" si="187"/>
        <v>1</v>
      </c>
    </row>
    <row r="3003" spans="3:15" s="15" customFormat="1" ht="13.75" x14ac:dyDescent="0.45">
      <c r="C3003" s="15">
        <v>2998</v>
      </c>
      <c r="D3003" s="15" t="s">
        <v>24266</v>
      </c>
      <c r="E3003" s="24" t="str">
        <f>Paid_Raw_Data!A2999</f>
        <v>CLM-2025-002998</v>
      </c>
      <c r="F3003" s="16" t="str">
        <f>Paid_Raw_Data!I2999</f>
        <v>2024-08-14</v>
      </c>
      <c r="G3003" s="16" t="str">
        <f>Paid_Raw_Data!J2999</f>
        <v>2024-08-24</v>
      </c>
      <c r="H3003" s="16" t="str">
        <f>Paid_Raw_Data!K2999</f>
        <v>2025-04-02</v>
      </c>
      <c r="I3003" s="15" t="str">
        <f>Paid_Raw_Data!C2999</f>
        <v>WIBA</v>
      </c>
      <c r="J3003" s="17">
        <f>Paid_Raw_Data!Q2999</f>
        <v>3852582.08</v>
      </c>
      <c r="K3003" s="25">
        <f>Paid_Raw_Data!V2999</f>
        <v>2777928.39</v>
      </c>
      <c r="L3003" s="15" t="b">
        <f t="shared" si="184"/>
        <v>1</v>
      </c>
      <c r="M3003" s="15" t="b">
        <f t="shared" si="185"/>
        <v>1</v>
      </c>
      <c r="N3003" s="15" t="b">
        <f t="shared" si="186"/>
        <v>1</v>
      </c>
      <c r="O3003" s="15" t="b">
        <f t="shared" si="187"/>
        <v>1</v>
      </c>
    </row>
    <row r="3004" spans="3:15" s="15" customFormat="1" ht="13.75" x14ac:dyDescent="0.45">
      <c r="C3004" s="15">
        <v>2999</v>
      </c>
      <c r="D3004" s="15" t="s">
        <v>24266</v>
      </c>
      <c r="E3004" s="24" t="str">
        <f>Paid_Raw_Data!A3000</f>
        <v>CLM-2025-002999</v>
      </c>
      <c r="F3004" s="16" t="str">
        <f>Paid_Raw_Data!I3000</f>
        <v>2021-07-06</v>
      </c>
      <c r="G3004" s="16" t="str">
        <f>Paid_Raw_Data!J3000</f>
        <v>2021-08-05</v>
      </c>
      <c r="H3004" s="16" t="str">
        <f>Paid_Raw_Data!K3000</f>
        <v>2022-03-17</v>
      </c>
      <c r="I3004" s="15" t="str">
        <f>Paid_Raw_Data!C3000</f>
        <v>WIBA</v>
      </c>
      <c r="J3004" s="17">
        <f>Paid_Raw_Data!Q3000</f>
        <v>1138065.96</v>
      </c>
      <c r="K3004" s="25">
        <f>Paid_Raw_Data!V3000</f>
        <v>831524.52</v>
      </c>
      <c r="L3004" s="15" t="b">
        <f t="shared" si="184"/>
        <v>1</v>
      </c>
      <c r="M3004" s="15" t="b">
        <f t="shared" si="185"/>
        <v>1</v>
      </c>
      <c r="N3004" s="15" t="b">
        <f t="shared" si="186"/>
        <v>1</v>
      </c>
      <c r="O3004" s="15" t="b">
        <f t="shared" si="187"/>
        <v>1</v>
      </c>
    </row>
    <row r="3005" spans="3:15" s="15" customFormat="1" ht="13.75" x14ac:dyDescent="0.45">
      <c r="C3005" s="15">
        <v>3000</v>
      </c>
      <c r="D3005" s="15" t="s">
        <v>24266</v>
      </c>
      <c r="E3005" s="24" t="str">
        <f>Paid_Raw_Data!A3001</f>
        <v>CLM-2025-003000</v>
      </c>
      <c r="F3005" s="16" t="str">
        <f>Paid_Raw_Data!I3001</f>
        <v>2024-06-18</v>
      </c>
      <c r="G3005" s="16" t="str">
        <f>Paid_Raw_Data!J3001</f>
        <v>2024-06-24</v>
      </c>
      <c r="H3005" s="16" t="str">
        <f>Paid_Raw_Data!K3001</f>
        <v>2024-11-12</v>
      </c>
      <c r="I3005" s="15" t="str">
        <f>Paid_Raw_Data!C3001</f>
        <v>Motor Commercial</v>
      </c>
      <c r="J3005" s="17">
        <f>Paid_Raw_Data!Q3001</f>
        <v>269810.06</v>
      </c>
      <c r="K3005" s="25">
        <f>Paid_Raw_Data!V3001</f>
        <v>152631.74</v>
      </c>
      <c r="L3005" s="15" t="b">
        <f t="shared" si="184"/>
        <v>1</v>
      </c>
      <c r="M3005" s="15" t="b">
        <f t="shared" si="185"/>
        <v>1</v>
      </c>
      <c r="N3005" s="15" t="b">
        <f t="shared" si="186"/>
        <v>1</v>
      </c>
      <c r="O3005" s="15" t="b">
        <f t="shared" si="187"/>
        <v>1</v>
      </c>
    </row>
    <row r="3006" spans="3:15" s="15" customFormat="1" ht="13.75" x14ac:dyDescent="0.45">
      <c r="C3006" s="15">
        <v>3001</v>
      </c>
      <c r="D3006" s="15" t="s">
        <v>24266</v>
      </c>
      <c r="E3006" s="24" t="str">
        <f>Paid_Raw_Data!A3002</f>
        <v>CLM-2025-003001</v>
      </c>
      <c r="F3006" s="16" t="str">
        <f>Paid_Raw_Data!I3002</f>
        <v>2020-08-29</v>
      </c>
      <c r="G3006" s="16" t="str">
        <f>Paid_Raw_Data!J3002</f>
        <v>2020-09-25</v>
      </c>
      <c r="H3006" s="16" t="str">
        <f>Paid_Raw_Data!K3002</f>
        <v>2021-02-06</v>
      </c>
      <c r="I3006" s="15" t="str">
        <f>Paid_Raw_Data!C3002</f>
        <v>Personal Accident</v>
      </c>
      <c r="J3006" s="17">
        <f>Paid_Raw_Data!Q3002</f>
        <v>300604.40000000002</v>
      </c>
      <c r="K3006" s="25">
        <f>Paid_Raw_Data!V3002</f>
        <v>223427.43</v>
      </c>
      <c r="L3006" s="15" t="b">
        <f t="shared" si="184"/>
        <v>1</v>
      </c>
      <c r="M3006" s="15" t="b">
        <f t="shared" si="185"/>
        <v>1</v>
      </c>
      <c r="N3006" s="15" t="b">
        <f t="shared" si="186"/>
        <v>1</v>
      </c>
      <c r="O3006" s="15" t="b">
        <f t="shared" si="187"/>
        <v>1</v>
      </c>
    </row>
    <row r="3007" spans="3:15" s="15" customFormat="1" ht="13.75" x14ac:dyDescent="0.45">
      <c r="C3007" s="15">
        <v>3002</v>
      </c>
      <c r="D3007" s="15" t="s">
        <v>24266</v>
      </c>
      <c r="E3007" s="24" t="str">
        <f>Paid_Raw_Data!A3003</f>
        <v>CLM-2025-003002</v>
      </c>
      <c r="F3007" s="16" t="str">
        <f>Paid_Raw_Data!I3003</f>
        <v>2026-03-17</v>
      </c>
      <c r="G3007" s="16" t="str">
        <f>Paid_Raw_Data!J3003</f>
        <v>2026-04-06</v>
      </c>
      <c r="H3007" s="16" t="str">
        <f>Paid_Raw_Data!K3003</f>
        <v>2026-10-04</v>
      </c>
      <c r="I3007" s="15" t="str">
        <f>Paid_Raw_Data!C3003</f>
        <v>Marine Cargo</v>
      </c>
      <c r="J3007" s="17">
        <f>Paid_Raw_Data!Q3003</f>
        <v>22310405.010000002</v>
      </c>
      <c r="K3007" s="25">
        <f>Paid_Raw_Data!V3003</f>
        <v>8163250.2999999998</v>
      </c>
      <c r="L3007" s="15" t="b">
        <f t="shared" si="184"/>
        <v>1</v>
      </c>
      <c r="M3007" s="15" t="b">
        <f t="shared" si="185"/>
        <v>1</v>
      </c>
      <c r="N3007" s="15" t="b">
        <f t="shared" si="186"/>
        <v>1</v>
      </c>
      <c r="O3007" s="15" t="b">
        <f t="shared" si="187"/>
        <v>1</v>
      </c>
    </row>
    <row r="3008" spans="3:15" s="15" customFormat="1" ht="13.75" x14ac:dyDescent="0.45">
      <c r="C3008" s="15">
        <v>3003</v>
      </c>
      <c r="D3008" s="15" t="s">
        <v>24266</v>
      </c>
      <c r="E3008" s="24" t="str">
        <f>Paid_Raw_Data!A3004</f>
        <v>CLM-2025-003003</v>
      </c>
      <c r="F3008" s="16" t="str">
        <f>Paid_Raw_Data!I3004</f>
        <v>2026-01-01</v>
      </c>
      <c r="G3008" s="16" t="str">
        <f>Paid_Raw_Data!J3004</f>
        <v>2026-01-29</v>
      </c>
      <c r="H3008" s="16" t="str">
        <f>Paid_Raw_Data!K3004</f>
        <v>2026-05-14</v>
      </c>
      <c r="I3008" s="15" t="str">
        <f>Paid_Raw_Data!C3004</f>
        <v>WIBA</v>
      </c>
      <c r="J3008" s="17">
        <f>Paid_Raw_Data!Q3004</f>
        <v>4097500.55</v>
      </c>
      <c r="K3008" s="25">
        <f>Paid_Raw_Data!V3004</f>
        <v>2815472.72</v>
      </c>
      <c r="L3008" s="15" t="b">
        <f t="shared" si="184"/>
        <v>1</v>
      </c>
      <c r="M3008" s="15" t="b">
        <f t="shared" si="185"/>
        <v>1</v>
      </c>
      <c r="N3008" s="15" t="b">
        <f t="shared" si="186"/>
        <v>1</v>
      </c>
      <c r="O3008" s="15" t="b">
        <f t="shared" si="187"/>
        <v>1</v>
      </c>
    </row>
    <row r="3009" spans="3:15" s="15" customFormat="1" ht="13.75" x14ac:dyDescent="0.45">
      <c r="C3009" s="15">
        <v>3004</v>
      </c>
      <c r="D3009" s="15" t="s">
        <v>24266</v>
      </c>
      <c r="E3009" s="24" t="str">
        <f>Paid_Raw_Data!A3005</f>
        <v>CLM-2025-003004</v>
      </c>
      <c r="F3009" s="16" t="str">
        <f>Paid_Raw_Data!I3005</f>
        <v>2024-01-20</v>
      </c>
      <c r="G3009" s="16" t="str">
        <f>Paid_Raw_Data!J3005</f>
        <v>2024-01-28</v>
      </c>
      <c r="H3009" s="16" t="str">
        <f>Paid_Raw_Data!K3005</f>
        <v>2024-02-04</v>
      </c>
      <c r="I3009" s="15" t="str">
        <f>Paid_Raw_Data!C3005</f>
        <v>Personal Accident</v>
      </c>
      <c r="J3009" s="17">
        <f>Paid_Raw_Data!Q3005</f>
        <v>1246230.19</v>
      </c>
      <c r="K3009" s="25">
        <f>Paid_Raw_Data!V3005</f>
        <v>701564.87</v>
      </c>
      <c r="L3009" s="15" t="b">
        <f t="shared" si="184"/>
        <v>1</v>
      </c>
      <c r="M3009" s="15" t="b">
        <f t="shared" si="185"/>
        <v>1</v>
      </c>
      <c r="N3009" s="15" t="b">
        <f t="shared" si="186"/>
        <v>1</v>
      </c>
      <c r="O3009" s="15" t="b">
        <f t="shared" si="187"/>
        <v>1</v>
      </c>
    </row>
    <row r="3010" spans="3:15" s="15" customFormat="1" ht="13.75" x14ac:dyDescent="0.45">
      <c r="C3010" s="15">
        <v>3005</v>
      </c>
      <c r="D3010" s="15" t="s">
        <v>24266</v>
      </c>
      <c r="E3010" s="24" t="str">
        <f>Paid_Raw_Data!A3006</f>
        <v>CLM-2025-003005</v>
      </c>
      <c r="F3010" s="16" t="str">
        <f>Paid_Raw_Data!I3006</f>
        <v>2020-06-08</v>
      </c>
      <c r="G3010" s="16" t="str">
        <f>Paid_Raw_Data!J3006</f>
        <v>2020-06-09</v>
      </c>
      <c r="H3010" s="16" t="str">
        <f>Paid_Raw_Data!K3006</f>
        <v>2020-12-11</v>
      </c>
      <c r="I3010" s="15" t="str">
        <f>Paid_Raw_Data!C3006</f>
        <v>Marine Cargo</v>
      </c>
      <c r="J3010" s="17">
        <f>Paid_Raw_Data!Q3006</f>
        <v>1591061.43</v>
      </c>
      <c r="K3010" s="25">
        <f>Paid_Raw_Data!V3006</f>
        <v>1011707.68</v>
      </c>
      <c r="L3010" s="15" t="b">
        <f t="shared" si="184"/>
        <v>1</v>
      </c>
      <c r="M3010" s="15" t="b">
        <f t="shared" si="185"/>
        <v>1</v>
      </c>
      <c r="N3010" s="15" t="b">
        <f t="shared" si="186"/>
        <v>1</v>
      </c>
      <c r="O3010" s="15" t="b">
        <f t="shared" si="187"/>
        <v>1</v>
      </c>
    </row>
    <row r="3011" spans="3:15" s="15" customFormat="1" ht="13.75" x14ac:dyDescent="0.45">
      <c r="C3011" s="15">
        <v>3006</v>
      </c>
      <c r="D3011" s="15" t="s">
        <v>24266</v>
      </c>
      <c r="E3011" s="24" t="str">
        <f>Paid_Raw_Data!A3007</f>
        <v>CLM-2025-003006</v>
      </c>
      <c r="F3011" s="16" t="str">
        <f>Paid_Raw_Data!I3007</f>
        <v>2024-08-06</v>
      </c>
      <c r="G3011" s="16" t="str">
        <f>Paid_Raw_Data!J3007</f>
        <v>2024-08-23</v>
      </c>
      <c r="H3011" s="16" t="str">
        <f>Paid_Raw_Data!K3007</f>
        <v>2024-12-05</v>
      </c>
      <c r="I3011" s="15" t="str">
        <f>Paid_Raw_Data!C3007</f>
        <v>Fire Industrial</v>
      </c>
      <c r="J3011" s="17">
        <f>Paid_Raw_Data!Q3007</f>
        <v>227715889.38999999</v>
      </c>
      <c r="K3011" s="25">
        <f>Paid_Raw_Data!V3007</f>
        <v>125270101.20999999</v>
      </c>
      <c r="L3011" s="15" t="b">
        <f t="shared" si="184"/>
        <v>1</v>
      </c>
      <c r="M3011" s="15" t="b">
        <f t="shared" si="185"/>
        <v>1</v>
      </c>
      <c r="N3011" s="15" t="b">
        <f t="shared" si="186"/>
        <v>1</v>
      </c>
      <c r="O3011" s="15" t="b">
        <f t="shared" si="187"/>
        <v>1</v>
      </c>
    </row>
    <row r="3012" spans="3:15" s="15" customFormat="1" ht="13.75" x14ac:dyDescent="0.45">
      <c r="C3012" s="15">
        <v>3007</v>
      </c>
      <c r="D3012" s="15" t="s">
        <v>24266</v>
      </c>
      <c r="E3012" s="24" t="str">
        <f>Paid_Raw_Data!A3008</f>
        <v>CLM-2025-003007</v>
      </c>
      <c r="F3012" s="16" t="str">
        <f>Paid_Raw_Data!I3008</f>
        <v>2025-04-09</v>
      </c>
      <c r="G3012" s="16" t="str">
        <f>Paid_Raw_Data!J3008</f>
        <v>2025-04-16</v>
      </c>
      <c r="H3012" s="16" t="str">
        <f>Paid_Raw_Data!K3008</f>
        <v>2025-10-14</v>
      </c>
      <c r="I3012" s="15" t="str">
        <f>Paid_Raw_Data!C3008</f>
        <v>Liability</v>
      </c>
      <c r="J3012" s="17">
        <f>Paid_Raw_Data!Q3008</f>
        <v>13135813.15</v>
      </c>
      <c r="K3012" s="25">
        <f>Paid_Raw_Data!V3008</f>
        <v>4946611.75</v>
      </c>
      <c r="L3012" s="15" t="b">
        <f t="shared" si="184"/>
        <v>1</v>
      </c>
      <c r="M3012" s="15" t="b">
        <f t="shared" si="185"/>
        <v>1</v>
      </c>
      <c r="N3012" s="15" t="b">
        <f t="shared" si="186"/>
        <v>1</v>
      </c>
      <c r="O3012" s="15" t="b">
        <f t="shared" si="187"/>
        <v>1</v>
      </c>
    </row>
    <row r="3013" spans="3:15" s="15" customFormat="1" ht="13.75" x14ac:dyDescent="0.45">
      <c r="C3013" s="15">
        <v>3008</v>
      </c>
      <c r="D3013" s="15" t="s">
        <v>24266</v>
      </c>
      <c r="E3013" s="24" t="str">
        <f>Paid_Raw_Data!A3009</f>
        <v>CLM-2025-003008</v>
      </c>
      <c r="F3013" s="16" t="str">
        <f>Paid_Raw_Data!I3009</f>
        <v>2021-06-03</v>
      </c>
      <c r="G3013" s="16" t="str">
        <f>Paid_Raw_Data!J3009</f>
        <v>2021-06-12</v>
      </c>
      <c r="H3013" s="16" t="str">
        <f>Paid_Raw_Data!K3009</f>
        <v>2021-11-14</v>
      </c>
      <c r="I3013" s="15" t="str">
        <f>Paid_Raw_Data!C3009</f>
        <v>Liability</v>
      </c>
      <c r="J3013" s="17">
        <f>Paid_Raw_Data!Q3009</f>
        <v>28249435.829999998</v>
      </c>
      <c r="K3013" s="25">
        <f>Paid_Raw_Data!V3009</f>
        <v>15087343.199999999</v>
      </c>
      <c r="L3013" s="15" t="b">
        <f t="shared" si="184"/>
        <v>1</v>
      </c>
      <c r="M3013" s="15" t="b">
        <f t="shared" si="185"/>
        <v>1</v>
      </c>
      <c r="N3013" s="15" t="b">
        <f t="shared" si="186"/>
        <v>1</v>
      </c>
      <c r="O3013" s="15" t="b">
        <f t="shared" si="187"/>
        <v>1</v>
      </c>
    </row>
    <row r="3014" spans="3:15" s="15" customFormat="1" ht="13.75" x14ac:dyDescent="0.45">
      <c r="C3014" s="15">
        <v>3009</v>
      </c>
      <c r="D3014" s="15" t="s">
        <v>24266</v>
      </c>
      <c r="E3014" s="24" t="str">
        <f>Paid_Raw_Data!A3010</f>
        <v>CLM-2025-003009</v>
      </c>
      <c r="F3014" s="16" t="str">
        <f>Paid_Raw_Data!I3010</f>
        <v>2020-05-02</v>
      </c>
      <c r="G3014" s="16" t="str">
        <f>Paid_Raw_Data!J3010</f>
        <v>2020-06-01</v>
      </c>
      <c r="H3014" s="16" t="str">
        <f>Paid_Raw_Data!K3010</f>
        <v>2020-11-01</v>
      </c>
      <c r="I3014" s="15" t="str">
        <f>Paid_Raw_Data!C3010</f>
        <v>Motor Commercial</v>
      </c>
      <c r="J3014" s="17">
        <f>Paid_Raw_Data!Q3010</f>
        <v>1314401.93</v>
      </c>
      <c r="K3014" s="25">
        <f>Paid_Raw_Data!V3010</f>
        <v>936790.78</v>
      </c>
      <c r="L3014" s="15" t="b">
        <f t="shared" si="184"/>
        <v>1</v>
      </c>
      <c r="M3014" s="15" t="b">
        <f t="shared" si="185"/>
        <v>1</v>
      </c>
      <c r="N3014" s="15" t="b">
        <f t="shared" si="186"/>
        <v>1</v>
      </c>
      <c r="O3014" s="15" t="b">
        <f t="shared" si="187"/>
        <v>1</v>
      </c>
    </row>
    <row r="3015" spans="3:15" s="15" customFormat="1" ht="13.75" x14ac:dyDescent="0.45">
      <c r="C3015" s="15">
        <v>3010</v>
      </c>
      <c r="D3015" s="15" t="s">
        <v>24266</v>
      </c>
      <c r="E3015" s="24" t="str">
        <f>Paid_Raw_Data!A3011</f>
        <v>CLM-2025-003010</v>
      </c>
      <c r="F3015" s="16" t="str">
        <f>Paid_Raw_Data!I3011</f>
        <v>2021-06-22</v>
      </c>
      <c r="G3015" s="16" t="str">
        <f>Paid_Raw_Data!J3011</f>
        <v>2021-07-19</v>
      </c>
      <c r="H3015" s="16" t="str">
        <f>Paid_Raw_Data!K3011</f>
        <v>2021-08-26</v>
      </c>
      <c r="I3015" s="15" t="str">
        <f>Paid_Raw_Data!C3011</f>
        <v>Medical</v>
      </c>
      <c r="J3015" s="17">
        <f>Paid_Raw_Data!Q3011</f>
        <v>712801.69</v>
      </c>
      <c r="K3015" s="25">
        <f>Paid_Raw_Data!V3011</f>
        <v>462876.31</v>
      </c>
      <c r="L3015" s="15" t="b">
        <f t="shared" ref="L3015:L3078" si="188">F3015&lt;=G3015</f>
        <v>1</v>
      </c>
      <c r="M3015" s="15" t="b">
        <f t="shared" ref="M3015:M3078" si="189">F3015&lt;=H3015</f>
        <v>1</v>
      </c>
      <c r="N3015" s="15" t="b">
        <f t="shared" ref="N3015:N3078" si="190">G3015&lt;=H3015</f>
        <v>1</v>
      </c>
      <c r="O3015" s="15" t="b">
        <f t="shared" ref="O3015:O3078" si="191">K3015&lt;=I3015</f>
        <v>1</v>
      </c>
    </row>
    <row r="3016" spans="3:15" s="15" customFormat="1" ht="13.75" x14ac:dyDescent="0.45">
      <c r="C3016" s="15">
        <v>3011</v>
      </c>
      <c r="D3016" s="15" t="s">
        <v>24266</v>
      </c>
      <c r="E3016" s="24" t="str">
        <f>Paid_Raw_Data!A3012</f>
        <v>CLM-2025-003011</v>
      </c>
      <c r="F3016" s="16" t="str">
        <f>Paid_Raw_Data!I3012</f>
        <v>2023-07-19</v>
      </c>
      <c r="G3016" s="16" t="str">
        <f>Paid_Raw_Data!J3012</f>
        <v>2023-08-04</v>
      </c>
      <c r="H3016" s="16" t="str">
        <f>Paid_Raw_Data!K3012</f>
        <v>2023-10-14</v>
      </c>
      <c r="I3016" s="15" t="str">
        <f>Paid_Raw_Data!C3012</f>
        <v>Engineering</v>
      </c>
      <c r="J3016" s="17">
        <f>Paid_Raw_Data!Q3012</f>
        <v>13700193.289999999</v>
      </c>
      <c r="K3016" s="25">
        <f>Paid_Raw_Data!V3012</f>
        <v>9785025.9499999993</v>
      </c>
      <c r="L3016" s="15" t="b">
        <f t="shared" si="188"/>
        <v>1</v>
      </c>
      <c r="M3016" s="15" t="b">
        <f t="shared" si="189"/>
        <v>1</v>
      </c>
      <c r="N3016" s="15" t="b">
        <f t="shared" si="190"/>
        <v>1</v>
      </c>
      <c r="O3016" s="15" t="b">
        <f t="shared" si="191"/>
        <v>1</v>
      </c>
    </row>
    <row r="3017" spans="3:15" s="15" customFormat="1" ht="13.75" x14ac:dyDescent="0.45">
      <c r="C3017" s="15">
        <v>3012</v>
      </c>
      <c r="D3017" s="15" t="s">
        <v>24266</v>
      </c>
      <c r="E3017" s="24" t="str">
        <f>Paid_Raw_Data!A3013</f>
        <v>CLM-2025-003012</v>
      </c>
      <c r="F3017" s="16" t="str">
        <f>Paid_Raw_Data!I3013</f>
        <v>2019-01-22</v>
      </c>
      <c r="G3017" s="16" t="str">
        <f>Paid_Raw_Data!J3013</f>
        <v>2019-02-08</v>
      </c>
      <c r="H3017" s="16" t="str">
        <f>Paid_Raw_Data!K3013</f>
        <v>2019-02-17</v>
      </c>
      <c r="I3017" s="15" t="str">
        <f>Paid_Raw_Data!C3013</f>
        <v>Marine Cargo</v>
      </c>
      <c r="J3017" s="17">
        <f>Paid_Raw_Data!Q3013</f>
        <v>91072307.030000001</v>
      </c>
      <c r="K3017" s="25">
        <f>Paid_Raw_Data!V3013</f>
        <v>39692342.460000001</v>
      </c>
      <c r="L3017" s="15" t="b">
        <f t="shared" si="188"/>
        <v>1</v>
      </c>
      <c r="M3017" s="15" t="b">
        <f t="shared" si="189"/>
        <v>1</v>
      </c>
      <c r="N3017" s="15" t="b">
        <f t="shared" si="190"/>
        <v>1</v>
      </c>
      <c r="O3017" s="15" t="b">
        <f t="shared" si="191"/>
        <v>1</v>
      </c>
    </row>
    <row r="3018" spans="3:15" s="15" customFormat="1" ht="13.75" x14ac:dyDescent="0.45">
      <c r="C3018" s="15">
        <v>3013</v>
      </c>
      <c r="D3018" s="15" t="s">
        <v>24266</v>
      </c>
      <c r="E3018" s="24" t="str">
        <f>Paid_Raw_Data!A3014</f>
        <v>CLM-2025-003013</v>
      </c>
      <c r="F3018" s="16" t="str">
        <f>Paid_Raw_Data!I3014</f>
        <v>2018-07-05</v>
      </c>
      <c r="G3018" s="16" t="str">
        <f>Paid_Raw_Data!J3014</f>
        <v>2018-07-22</v>
      </c>
      <c r="H3018" s="16" t="str">
        <f>Paid_Raw_Data!K3014</f>
        <v>2018-12-27</v>
      </c>
      <c r="I3018" s="15" t="str">
        <f>Paid_Raw_Data!C3014</f>
        <v>Fire Industrial</v>
      </c>
      <c r="J3018" s="17">
        <f>Paid_Raw_Data!Q3014</f>
        <v>90513413.109999999</v>
      </c>
      <c r="K3018" s="25">
        <f>Paid_Raw_Data!V3014</f>
        <v>47530973.450000003</v>
      </c>
      <c r="L3018" s="15" t="b">
        <f t="shared" si="188"/>
        <v>1</v>
      </c>
      <c r="M3018" s="15" t="b">
        <f t="shared" si="189"/>
        <v>1</v>
      </c>
      <c r="N3018" s="15" t="b">
        <f t="shared" si="190"/>
        <v>1</v>
      </c>
      <c r="O3018" s="15" t="b">
        <f t="shared" si="191"/>
        <v>1</v>
      </c>
    </row>
    <row r="3019" spans="3:15" s="15" customFormat="1" ht="13.75" x14ac:dyDescent="0.45">
      <c r="C3019" s="15">
        <v>3014</v>
      </c>
      <c r="D3019" s="15" t="s">
        <v>24266</v>
      </c>
      <c r="E3019" s="24" t="str">
        <f>Paid_Raw_Data!A3015</f>
        <v>CLM-2025-003014</v>
      </c>
      <c r="F3019" s="16" t="str">
        <f>Paid_Raw_Data!I3015</f>
        <v>2020-07-12</v>
      </c>
      <c r="G3019" s="16" t="str">
        <f>Paid_Raw_Data!J3015</f>
        <v>2020-07-16</v>
      </c>
      <c r="H3019" s="16" t="str">
        <f>Paid_Raw_Data!K3015</f>
        <v>2021-01-27</v>
      </c>
      <c r="I3019" s="15" t="str">
        <f>Paid_Raw_Data!C3015</f>
        <v>Liability</v>
      </c>
      <c r="J3019" s="17">
        <f>Paid_Raw_Data!Q3015</f>
        <v>1260635.6100000001</v>
      </c>
      <c r="K3019" s="25">
        <f>Paid_Raw_Data!V3015</f>
        <v>752243.46</v>
      </c>
      <c r="L3019" s="15" t="b">
        <f t="shared" si="188"/>
        <v>1</v>
      </c>
      <c r="M3019" s="15" t="b">
        <f t="shared" si="189"/>
        <v>1</v>
      </c>
      <c r="N3019" s="15" t="b">
        <f t="shared" si="190"/>
        <v>1</v>
      </c>
      <c r="O3019" s="15" t="b">
        <f t="shared" si="191"/>
        <v>1</v>
      </c>
    </row>
    <row r="3020" spans="3:15" s="15" customFormat="1" ht="13.75" x14ac:dyDescent="0.45">
      <c r="C3020" s="15">
        <v>3015</v>
      </c>
      <c r="D3020" s="15" t="s">
        <v>24266</v>
      </c>
      <c r="E3020" s="24" t="str">
        <f>Paid_Raw_Data!A3016</f>
        <v>CLM-2025-003015</v>
      </c>
      <c r="F3020" s="16" t="str">
        <f>Paid_Raw_Data!I3016</f>
        <v>2023-06-10</v>
      </c>
      <c r="G3020" s="16" t="str">
        <f>Paid_Raw_Data!J3016</f>
        <v>2023-07-01</v>
      </c>
      <c r="H3020" s="16" t="str">
        <f>Paid_Raw_Data!K3016</f>
        <v>2023-12-23</v>
      </c>
      <c r="I3020" s="15" t="str">
        <f>Paid_Raw_Data!C3016</f>
        <v>Motor Private</v>
      </c>
      <c r="J3020" s="17">
        <f>Paid_Raw_Data!Q3016</f>
        <v>1024413.27</v>
      </c>
      <c r="K3020" s="25">
        <f>Paid_Raw_Data!V3016</f>
        <v>793749.99</v>
      </c>
      <c r="L3020" s="15" t="b">
        <f t="shared" si="188"/>
        <v>1</v>
      </c>
      <c r="M3020" s="15" t="b">
        <f t="shared" si="189"/>
        <v>1</v>
      </c>
      <c r="N3020" s="15" t="b">
        <f t="shared" si="190"/>
        <v>1</v>
      </c>
      <c r="O3020" s="15" t="b">
        <f t="shared" si="191"/>
        <v>1</v>
      </c>
    </row>
    <row r="3021" spans="3:15" s="15" customFormat="1" ht="13.75" x14ac:dyDescent="0.45">
      <c r="C3021" s="15">
        <v>3016</v>
      </c>
      <c r="D3021" s="15" t="s">
        <v>24266</v>
      </c>
      <c r="E3021" s="24" t="str">
        <f>Paid_Raw_Data!A3017</f>
        <v>CLM-2025-003016</v>
      </c>
      <c r="F3021" s="16" t="str">
        <f>Paid_Raw_Data!I3017</f>
        <v>2022-11-02</v>
      </c>
      <c r="G3021" s="16" t="str">
        <f>Paid_Raw_Data!J3017</f>
        <v>2022-11-20</v>
      </c>
      <c r="H3021" s="16" t="str">
        <f>Paid_Raw_Data!K3017</f>
        <v>2023-02-01</v>
      </c>
      <c r="I3021" s="15" t="str">
        <f>Paid_Raw_Data!C3017</f>
        <v>Fire Industrial</v>
      </c>
      <c r="J3021" s="17">
        <f>Paid_Raw_Data!Q3017</f>
        <v>10745796.949999999</v>
      </c>
      <c r="K3021" s="25">
        <f>Paid_Raw_Data!V3017</f>
        <v>5061941.84</v>
      </c>
      <c r="L3021" s="15" t="b">
        <f t="shared" si="188"/>
        <v>1</v>
      </c>
      <c r="M3021" s="15" t="b">
        <f t="shared" si="189"/>
        <v>1</v>
      </c>
      <c r="N3021" s="15" t="b">
        <f t="shared" si="190"/>
        <v>1</v>
      </c>
      <c r="O3021" s="15" t="b">
        <f t="shared" si="191"/>
        <v>1</v>
      </c>
    </row>
    <row r="3022" spans="3:15" s="15" customFormat="1" ht="13.75" x14ac:dyDescent="0.45">
      <c r="C3022" s="15">
        <v>3017</v>
      </c>
      <c r="D3022" s="15" t="s">
        <v>24266</v>
      </c>
      <c r="E3022" s="24" t="str">
        <f>Paid_Raw_Data!A3018</f>
        <v>CLM-2025-003017</v>
      </c>
      <c r="F3022" s="16" t="str">
        <f>Paid_Raw_Data!I3018</f>
        <v>2021-11-25</v>
      </c>
      <c r="G3022" s="16" t="str">
        <f>Paid_Raw_Data!J3018</f>
        <v>2021-11-28</v>
      </c>
      <c r="H3022" s="16" t="str">
        <f>Paid_Raw_Data!K3018</f>
        <v>2022-04-02</v>
      </c>
      <c r="I3022" s="15" t="str">
        <f>Paid_Raw_Data!C3018</f>
        <v>Engineering</v>
      </c>
      <c r="J3022" s="17">
        <f>Paid_Raw_Data!Q3018</f>
        <v>60747105.450000003</v>
      </c>
      <c r="K3022" s="25">
        <f>Paid_Raw_Data!V3018</f>
        <v>32155413.760000002</v>
      </c>
      <c r="L3022" s="15" t="b">
        <f t="shared" si="188"/>
        <v>1</v>
      </c>
      <c r="M3022" s="15" t="b">
        <f t="shared" si="189"/>
        <v>1</v>
      </c>
      <c r="N3022" s="15" t="b">
        <f t="shared" si="190"/>
        <v>1</v>
      </c>
      <c r="O3022" s="15" t="b">
        <f t="shared" si="191"/>
        <v>1</v>
      </c>
    </row>
    <row r="3023" spans="3:15" s="15" customFormat="1" ht="13.75" x14ac:dyDescent="0.45">
      <c r="C3023" s="15">
        <v>3018</v>
      </c>
      <c r="D3023" s="15" t="s">
        <v>24266</v>
      </c>
      <c r="E3023" s="24" t="str">
        <f>Paid_Raw_Data!A3019</f>
        <v>CLM-2025-003018</v>
      </c>
      <c r="F3023" s="16" t="str">
        <f>Paid_Raw_Data!I3019</f>
        <v>2019-12-10</v>
      </c>
      <c r="G3023" s="16" t="str">
        <f>Paid_Raw_Data!J3019</f>
        <v>2019-12-21</v>
      </c>
      <c r="H3023" s="16" t="str">
        <f>Paid_Raw_Data!K3019</f>
        <v>2020-02-26</v>
      </c>
      <c r="I3023" s="15" t="str">
        <f>Paid_Raw_Data!C3019</f>
        <v>Motor Commercial</v>
      </c>
      <c r="J3023" s="17">
        <f>Paid_Raw_Data!Q3019</f>
        <v>3062544.08</v>
      </c>
      <c r="K3023" s="25">
        <f>Paid_Raw_Data!V3019</f>
        <v>1948624.2</v>
      </c>
      <c r="L3023" s="15" t="b">
        <f t="shared" si="188"/>
        <v>1</v>
      </c>
      <c r="M3023" s="15" t="b">
        <f t="shared" si="189"/>
        <v>1</v>
      </c>
      <c r="N3023" s="15" t="b">
        <f t="shared" si="190"/>
        <v>1</v>
      </c>
      <c r="O3023" s="15" t="b">
        <f t="shared" si="191"/>
        <v>1</v>
      </c>
    </row>
    <row r="3024" spans="3:15" s="15" customFormat="1" ht="13.75" x14ac:dyDescent="0.45">
      <c r="C3024" s="15">
        <v>3019</v>
      </c>
      <c r="D3024" s="15" t="s">
        <v>24266</v>
      </c>
      <c r="E3024" s="24" t="str">
        <f>Paid_Raw_Data!A3020</f>
        <v>CLM-2025-003019</v>
      </c>
      <c r="F3024" s="16" t="str">
        <f>Paid_Raw_Data!I3020</f>
        <v>2019-12-26</v>
      </c>
      <c r="G3024" s="16" t="str">
        <f>Paid_Raw_Data!J3020</f>
        <v>2019-12-26</v>
      </c>
      <c r="H3024" s="16" t="str">
        <f>Paid_Raw_Data!K3020</f>
        <v>2020-07-04</v>
      </c>
      <c r="I3024" s="15" t="str">
        <f>Paid_Raw_Data!C3020</f>
        <v>Engineering</v>
      </c>
      <c r="J3024" s="17">
        <f>Paid_Raw_Data!Q3020</f>
        <v>18806223.449999999</v>
      </c>
      <c r="K3024" s="25">
        <f>Paid_Raw_Data!V3020</f>
        <v>13075649.1</v>
      </c>
      <c r="L3024" s="15" t="b">
        <f t="shared" si="188"/>
        <v>1</v>
      </c>
      <c r="M3024" s="15" t="b">
        <f t="shared" si="189"/>
        <v>1</v>
      </c>
      <c r="N3024" s="15" t="b">
        <f t="shared" si="190"/>
        <v>1</v>
      </c>
      <c r="O3024" s="15" t="b">
        <f t="shared" si="191"/>
        <v>1</v>
      </c>
    </row>
    <row r="3025" spans="3:15" s="15" customFormat="1" ht="13.75" x14ac:dyDescent="0.45">
      <c r="C3025" s="15">
        <v>3020</v>
      </c>
      <c r="D3025" s="15" t="s">
        <v>24266</v>
      </c>
      <c r="E3025" s="24" t="str">
        <f>Paid_Raw_Data!A3021</f>
        <v>CLM-2025-003020</v>
      </c>
      <c r="F3025" s="16" t="str">
        <f>Paid_Raw_Data!I3021</f>
        <v>2021-02-21</v>
      </c>
      <c r="G3025" s="16" t="str">
        <f>Paid_Raw_Data!J3021</f>
        <v>2021-03-17</v>
      </c>
      <c r="H3025" s="16" t="str">
        <f>Paid_Raw_Data!K3021</f>
        <v>2021-10-13</v>
      </c>
      <c r="I3025" s="15" t="str">
        <f>Paid_Raw_Data!C3021</f>
        <v>Fire Domestic</v>
      </c>
      <c r="J3025" s="17">
        <f>Paid_Raw_Data!Q3021</f>
        <v>5100068.18</v>
      </c>
      <c r="K3025" s="25">
        <f>Paid_Raw_Data!V3021</f>
        <v>4129512.46</v>
      </c>
      <c r="L3025" s="15" t="b">
        <f t="shared" si="188"/>
        <v>1</v>
      </c>
      <c r="M3025" s="15" t="b">
        <f t="shared" si="189"/>
        <v>1</v>
      </c>
      <c r="N3025" s="15" t="b">
        <f t="shared" si="190"/>
        <v>1</v>
      </c>
      <c r="O3025" s="15" t="b">
        <f t="shared" si="191"/>
        <v>1</v>
      </c>
    </row>
    <row r="3026" spans="3:15" s="15" customFormat="1" ht="13.75" x14ac:dyDescent="0.45">
      <c r="C3026" s="15">
        <v>3021</v>
      </c>
      <c r="D3026" s="15" t="s">
        <v>24266</v>
      </c>
      <c r="E3026" s="24" t="str">
        <f>Paid_Raw_Data!A3022</f>
        <v>CLM-2025-003021</v>
      </c>
      <c r="F3026" s="16" t="str">
        <f>Paid_Raw_Data!I3022</f>
        <v>2025-04-17</v>
      </c>
      <c r="G3026" s="16" t="str">
        <f>Paid_Raw_Data!J3022</f>
        <v>2025-05-06</v>
      </c>
      <c r="H3026" s="16" t="str">
        <f>Paid_Raw_Data!K3022</f>
        <v>2025-11-06</v>
      </c>
      <c r="I3026" s="15" t="str">
        <f>Paid_Raw_Data!C3022</f>
        <v>Medical</v>
      </c>
      <c r="J3026" s="17">
        <f>Paid_Raw_Data!Q3022</f>
        <v>99124.66</v>
      </c>
      <c r="K3026" s="25">
        <f>Paid_Raw_Data!V3022</f>
        <v>72897</v>
      </c>
      <c r="L3026" s="15" t="b">
        <f t="shared" si="188"/>
        <v>1</v>
      </c>
      <c r="M3026" s="15" t="b">
        <f t="shared" si="189"/>
        <v>1</v>
      </c>
      <c r="N3026" s="15" t="b">
        <f t="shared" si="190"/>
        <v>1</v>
      </c>
      <c r="O3026" s="15" t="b">
        <f t="shared" si="191"/>
        <v>1</v>
      </c>
    </row>
    <row r="3027" spans="3:15" s="15" customFormat="1" ht="13.75" x14ac:dyDescent="0.45">
      <c r="C3027" s="15">
        <v>3022</v>
      </c>
      <c r="D3027" s="15" t="s">
        <v>24266</v>
      </c>
      <c r="E3027" s="24" t="str">
        <f>Paid_Raw_Data!A3023</f>
        <v>CLM-2025-003022</v>
      </c>
      <c r="F3027" s="16" t="str">
        <f>Paid_Raw_Data!I3023</f>
        <v>2023-01-17</v>
      </c>
      <c r="G3027" s="16" t="str">
        <f>Paid_Raw_Data!J3023</f>
        <v>2023-02-09</v>
      </c>
      <c r="H3027" s="16" t="str">
        <f>Paid_Raw_Data!K3023</f>
        <v>2023-06-10</v>
      </c>
      <c r="I3027" s="15" t="str">
        <f>Paid_Raw_Data!C3023</f>
        <v>WIBA</v>
      </c>
      <c r="J3027" s="17">
        <f>Paid_Raw_Data!Q3023</f>
        <v>1076905.52</v>
      </c>
      <c r="K3027" s="25">
        <f>Paid_Raw_Data!V3023</f>
        <v>787513.05</v>
      </c>
      <c r="L3027" s="15" t="b">
        <f t="shared" si="188"/>
        <v>1</v>
      </c>
      <c r="M3027" s="15" t="b">
        <f t="shared" si="189"/>
        <v>1</v>
      </c>
      <c r="N3027" s="15" t="b">
        <f t="shared" si="190"/>
        <v>1</v>
      </c>
      <c r="O3027" s="15" t="b">
        <f t="shared" si="191"/>
        <v>1</v>
      </c>
    </row>
    <row r="3028" spans="3:15" s="15" customFormat="1" ht="13.75" x14ac:dyDescent="0.45">
      <c r="C3028" s="15">
        <v>3023</v>
      </c>
      <c r="D3028" s="15" t="s">
        <v>24266</v>
      </c>
      <c r="E3028" s="24" t="str">
        <f>Paid_Raw_Data!A3024</f>
        <v>CLM-2025-003023</v>
      </c>
      <c r="F3028" s="16" t="str">
        <f>Paid_Raw_Data!I3024</f>
        <v>2019-01-22</v>
      </c>
      <c r="G3028" s="16" t="str">
        <f>Paid_Raw_Data!J3024</f>
        <v>2019-02-20</v>
      </c>
      <c r="H3028" s="16" t="str">
        <f>Paid_Raw_Data!K3024</f>
        <v>2019-07-11</v>
      </c>
      <c r="I3028" s="15" t="str">
        <f>Paid_Raw_Data!C3024</f>
        <v>Medical</v>
      </c>
      <c r="J3028" s="17">
        <f>Paid_Raw_Data!Q3024</f>
        <v>991197.47</v>
      </c>
      <c r="K3028" s="25">
        <f>Paid_Raw_Data!V3024</f>
        <v>723378.47</v>
      </c>
      <c r="L3028" s="15" t="b">
        <f t="shared" si="188"/>
        <v>1</v>
      </c>
      <c r="M3028" s="15" t="b">
        <f t="shared" si="189"/>
        <v>1</v>
      </c>
      <c r="N3028" s="15" t="b">
        <f t="shared" si="190"/>
        <v>1</v>
      </c>
      <c r="O3028" s="15" t="b">
        <f t="shared" si="191"/>
        <v>1</v>
      </c>
    </row>
    <row r="3029" spans="3:15" s="15" customFormat="1" ht="13.75" x14ac:dyDescent="0.45">
      <c r="C3029" s="15">
        <v>3024</v>
      </c>
      <c r="D3029" s="15" t="s">
        <v>24266</v>
      </c>
      <c r="E3029" s="24" t="str">
        <f>Paid_Raw_Data!A3025</f>
        <v>CLM-2025-003024</v>
      </c>
      <c r="F3029" s="16" t="str">
        <f>Paid_Raw_Data!I3025</f>
        <v>2019-11-30</v>
      </c>
      <c r="G3029" s="16" t="str">
        <f>Paid_Raw_Data!J3025</f>
        <v>2019-12-07</v>
      </c>
      <c r="H3029" s="16" t="str">
        <f>Paid_Raw_Data!K3025</f>
        <v>2020-01-04</v>
      </c>
      <c r="I3029" s="15" t="str">
        <f>Paid_Raw_Data!C3025</f>
        <v>WIBA</v>
      </c>
      <c r="J3029" s="17">
        <f>Paid_Raw_Data!Q3025</f>
        <v>766543.41</v>
      </c>
      <c r="K3029" s="25">
        <f>Paid_Raw_Data!V3025</f>
        <v>448270.46</v>
      </c>
      <c r="L3029" s="15" t="b">
        <f t="shared" si="188"/>
        <v>1</v>
      </c>
      <c r="M3029" s="15" t="b">
        <f t="shared" si="189"/>
        <v>1</v>
      </c>
      <c r="N3029" s="15" t="b">
        <f t="shared" si="190"/>
        <v>1</v>
      </c>
      <c r="O3029" s="15" t="b">
        <f t="shared" si="191"/>
        <v>1</v>
      </c>
    </row>
    <row r="3030" spans="3:15" s="15" customFormat="1" ht="13.75" x14ac:dyDescent="0.45">
      <c r="C3030" s="15">
        <v>3025</v>
      </c>
      <c r="D3030" s="15" t="s">
        <v>24266</v>
      </c>
      <c r="E3030" s="24" t="str">
        <f>Paid_Raw_Data!A3026</f>
        <v>CLM-2025-003025</v>
      </c>
      <c r="F3030" s="16" t="str">
        <f>Paid_Raw_Data!I3026</f>
        <v>2023-03-27</v>
      </c>
      <c r="G3030" s="16" t="str">
        <f>Paid_Raw_Data!J3026</f>
        <v>2023-03-30</v>
      </c>
      <c r="H3030" s="16" t="str">
        <f>Paid_Raw_Data!K3026</f>
        <v>2023-09-24</v>
      </c>
      <c r="I3030" s="15" t="str">
        <f>Paid_Raw_Data!C3026</f>
        <v>Medical</v>
      </c>
      <c r="J3030" s="17">
        <f>Paid_Raw_Data!Q3026</f>
        <v>63174.34</v>
      </c>
      <c r="K3030" s="25">
        <f>Paid_Raw_Data!V3026</f>
        <v>54673.24</v>
      </c>
      <c r="L3030" s="15" t="b">
        <f t="shared" si="188"/>
        <v>1</v>
      </c>
      <c r="M3030" s="15" t="b">
        <f t="shared" si="189"/>
        <v>1</v>
      </c>
      <c r="N3030" s="15" t="b">
        <f t="shared" si="190"/>
        <v>1</v>
      </c>
      <c r="O3030" s="15" t="b">
        <f t="shared" si="191"/>
        <v>1</v>
      </c>
    </row>
    <row r="3031" spans="3:15" s="15" customFormat="1" ht="13.75" x14ac:dyDescent="0.45">
      <c r="C3031" s="15">
        <v>3026</v>
      </c>
      <c r="D3031" s="15" t="s">
        <v>24266</v>
      </c>
      <c r="E3031" s="24" t="str">
        <f>Paid_Raw_Data!A3027</f>
        <v>CLM-2025-003026</v>
      </c>
      <c r="F3031" s="16" t="str">
        <f>Paid_Raw_Data!I3027</f>
        <v>2026-04-05</v>
      </c>
      <c r="G3031" s="16" t="str">
        <f>Paid_Raw_Data!J3027</f>
        <v>2026-04-09</v>
      </c>
      <c r="H3031" s="16" t="str">
        <f>Paid_Raw_Data!K3027</f>
        <v>2026-12-04</v>
      </c>
      <c r="I3031" s="15" t="str">
        <f>Paid_Raw_Data!C3027</f>
        <v>Personal Accident</v>
      </c>
      <c r="J3031" s="17">
        <f>Paid_Raw_Data!Q3027</f>
        <v>154437.56</v>
      </c>
      <c r="K3031" s="25">
        <f>Paid_Raw_Data!V3027</f>
        <v>107206.27</v>
      </c>
      <c r="L3031" s="15" t="b">
        <f t="shared" si="188"/>
        <v>1</v>
      </c>
      <c r="M3031" s="15" t="b">
        <f t="shared" si="189"/>
        <v>1</v>
      </c>
      <c r="N3031" s="15" t="b">
        <f t="shared" si="190"/>
        <v>1</v>
      </c>
      <c r="O3031" s="15" t="b">
        <f t="shared" si="191"/>
        <v>1</v>
      </c>
    </row>
    <row r="3032" spans="3:15" s="15" customFormat="1" ht="13.75" x14ac:dyDescent="0.45">
      <c r="C3032" s="15">
        <v>3027</v>
      </c>
      <c r="D3032" s="15" t="s">
        <v>24266</v>
      </c>
      <c r="E3032" s="24" t="str">
        <f>Paid_Raw_Data!A3028</f>
        <v>CLM-2025-003027</v>
      </c>
      <c r="F3032" s="16" t="str">
        <f>Paid_Raw_Data!I3028</f>
        <v>2025-05-15</v>
      </c>
      <c r="G3032" s="16" t="str">
        <f>Paid_Raw_Data!J3028</f>
        <v>2025-06-02</v>
      </c>
      <c r="H3032" s="16" t="str">
        <f>Paid_Raw_Data!K3028</f>
        <v>2025-10-28</v>
      </c>
      <c r="I3032" s="15" t="str">
        <f>Paid_Raw_Data!C3028</f>
        <v>Fire Domestic</v>
      </c>
      <c r="J3032" s="17">
        <f>Paid_Raw_Data!Q3028</f>
        <v>1969432.47</v>
      </c>
      <c r="K3032" s="25">
        <f>Paid_Raw_Data!V3028</f>
        <v>1436209.71</v>
      </c>
      <c r="L3032" s="15" t="b">
        <f t="shared" si="188"/>
        <v>1</v>
      </c>
      <c r="M3032" s="15" t="b">
        <f t="shared" si="189"/>
        <v>1</v>
      </c>
      <c r="N3032" s="15" t="b">
        <f t="shared" si="190"/>
        <v>1</v>
      </c>
      <c r="O3032" s="15" t="b">
        <f t="shared" si="191"/>
        <v>1</v>
      </c>
    </row>
    <row r="3033" spans="3:15" s="15" customFormat="1" ht="13.75" x14ac:dyDescent="0.45">
      <c r="C3033" s="15">
        <v>3028</v>
      </c>
      <c r="D3033" s="15" t="s">
        <v>24266</v>
      </c>
      <c r="E3033" s="24" t="str">
        <f>Paid_Raw_Data!A3029</f>
        <v>CLM-2025-003028</v>
      </c>
      <c r="F3033" s="16" t="str">
        <f>Paid_Raw_Data!I3029</f>
        <v>2022-05-31</v>
      </c>
      <c r="G3033" s="16" t="str">
        <f>Paid_Raw_Data!J3029</f>
        <v>2022-06-18</v>
      </c>
      <c r="H3033" s="16" t="str">
        <f>Paid_Raw_Data!K3029</f>
        <v>2022-09-04</v>
      </c>
      <c r="I3033" s="15" t="str">
        <f>Paid_Raw_Data!C3029</f>
        <v>Fire Industrial</v>
      </c>
      <c r="J3033" s="17">
        <f>Paid_Raw_Data!Q3029</f>
        <v>96667022.859999999</v>
      </c>
      <c r="K3033" s="25">
        <f>Paid_Raw_Data!V3029</f>
        <v>26976896.210000001</v>
      </c>
      <c r="L3033" s="15" t="b">
        <f t="shared" si="188"/>
        <v>1</v>
      </c>
      <c r="M3033" s="15" t="b">
        <f t="shared" si="189"/>
        <v>1</v>
      </c>
      <c r="N3033" s="15" t="b">
        <f t="shared" si="190"/>
        <v>1</v>
      </c>
      <c r="O3033" s="15" t="b">
        <f t="shared" si="191"/>
        <v>1</v>
      </c>
    </row>
    <row r="3034" spans="3:15" s="15" customFormat="1" ht="13.75" x14ac:dyDescent="0.45">
      <c r="C3034" s="15">
        <v>3029</v>
      </c>
      <c r="D3034" s="15" t="s">
        <v>24266</v>
      </c>
      <c r="E3034" s="24" t="str">
        <f>Paid_Raw_Data!A3030</f>
        <v>CLM-2025-003029</v>
      </c>
      <c r="F3034" s="16" t="str">
        <f>Paid_Raw_Data!I3030</f>
        <v>2019-02-10</v>
      </c>
      <c r="G3034" s="16" t="str">
        <f>Paid_Raw_Data!J3030</f>
        <v>2019-03-04</v>
      </c>
      <c r="H3034" s="16" t="str">
        <f>Paid_Raw_Data!K3030</f>
        <v>2019-04-03</v>
      </c>
      <c r="I3034" s="15" t="str">
        <f>Paid_Raw_Data!C3030</f>
        <v>Fire Industrial</v>
      </c>
      <c r="J3034" s="17">
        <f>Paid_Raw_Data!Q3030</f>
        <v>130004586.69</v>
      </c>
      <c r="K3034" s="25">
        <f>Paid_Raw_Data!V3030</f>
        <v>83273662.480000004</v>
      </c>
      <c r="L3034" s="15" t="b">
        <f t="shared" si="188"/>
        <v>1</v>
      </c>
      <c r="M3034" s="15" t="b">
        <f t="shared" si="189"/>
        <v>1</v>
      </c>
      <c r="N3034" s="15" t="b">
        <f t="shared" si="190"/>
        <v>1</v>
      </c>
      <c r="O3034" s="15" t="b">
        <f t="shared" si="191"/>
        <v>1</v>
      </c>
    </row>
    <row r="3035" spans="3:15" s="15" customFormat="1" ht="13.75" x14ac:dyDescent="0.45">
      <c r="C3035" s="15">
        <v>3030</v>
      </c>
      <c r="D3035" s="15" t="s">
        <v>24266</v>
      </c>
      <c r="E3035" s="24" t="str">
        <f>Paid_Raw_Data!A3031</f>
        <v>CLM-2025-003030</v>
      </c>
      <c r="F3035" s="16" t="str">
        <f>Paid_Raw_Data!I3031</f>
        <v>2020-12-15</v>
      </c>
      <c r="G3035" s="16" t="str">
        <f>Paid_Raw_Data!J3031</f>
        <v>2020-12-17</v>
      </c>
      <c r="H3035" s="16" t="str">
        <f>Paid_Raw_Data!K3031</f>
        <v>2021-04-13</v>
      </c>
      <c r="I3035" s="15" t="str">
        <f>Paid_Raw_Data!C3031</f>
        <v>Motor Private</v>
      </c>
      <c r="J3035" s="17">
        <f>Paid_Raw_Data!Q3031</f>
        <v>564842.07999999996</v>
      </c>
      <c r="K3035" s="25">
        <f>Paid_Raw_Data!V3031</f>
        <v>444812.41</v>
      </c>
      <c r="L3035" s="15" t="b">
        <f t="shared" si="188"/>
        <v>1</v>
      </c>
      <c r="M3035" s="15" t="b">
        <f t="shared" si="189"/>
        <v>1</v>
      </c>
      <c r="N3035" s="15" t="b">
        <f t="shared" si="190"/>
        <v>1</v>
      </c>
      <c r="O3035" s="15" t="b">
        <f t="shared" si="191"/>
        <v>1</v>
      </c>
    </row>
    <row r="3036" spans="3:15" s="15" customFormat="1" ht="13.75" x14ac:dyDescent="0.45">
      <c r="C3036" s="15">
        <v>3031</v>
      </c>
      <c r="D3036" s="15" t="s">
        <v>24266</v>
      </c>
      <c r="E3036" s="24" t="str">
        <f>Paid_Raw_Data!A3032</f>
        <v>CLM-2025-003031</v>
      </c>
      <c r="F3036" s="16" t="str">
        <f>Paid_Raw_Data!I3032</f>
        <v>2024-12-23</v>
      </c>
      <c r="G3036" s="16" t="str">
        <f>Paid_Raw_Data!J3032</f>
        <v>2024-12-31</v>
      </c>
      <c r="H3036" s="16" t="str">
        <f>Paid_Raw_Data!K3032</f>
        <v>2025-05-14</v>
      </c>
      <c r="I3036" s="15" t="str">
        <f>Paid_Raw_Data!C3032</f>
        <v>Fire Industrial</v>
      </c>
      <c r="J3036" s="17">
        <f>Paid_Raw_Data!Q3032</f>
        <v>358887516.36000001</v>
      </c>
      <c r="K3036" s="25">
        <f>Paid_Raw_Data!V3032</f>
        <v>149475640.81999999</v>
      </c>
      <c r="L3036" s="15" t="b">
        <f t="shared" si="188"/>
        <v>1</v>
      </c>
      <c r="M3036" s="15" t="b">
        <f t="shared" si="189"/>
        <v>1</v>
      </c>
      <c r="N3036" s="15" t="b">
        <f t="shared" si="190"/>
        <v>1</v>
      </c>
      <c r="O3036" s="15" t="b">
        <f t="shared" si="191"/>
        <v>1</v>
      </c>
    </row>
    <row r="3037" spans="3:15" s="15" customFormat="1" ht="13.75" x14ac:dyDescent="0.45">
      <c r="C3037" s="15">
        <v>3032</v>
      </c>
      <c r="D3037" s="15" t="s">
        <v>24266</v>
      </c>
      <c r="E3037" s="24" t="str">
        <f>Paid_Raw_Data!A3033</f>
        <v>CLM-2025-003032</v>
      </c>
      <c r="F3037" s="16" t="str">
        <f>Paid_Raw_Data!I3033</f>
        <v>2023-03-12</v>
      </c>
      <c r="G3037" s="16" t="str">
        <f>Paid_Raw_Data!J3033</f>
        <v>2023-03-17</v>
      </c>
      <c r="H3037" s="16" t="str">
        <f>Paid_Raw_Data!K3033</f>
        <v>2023-05-06</v>
      </c>
      <c r="I3037" s="15" t="str">
        <f>Paid_Raw_Data!C3033</f>
        <v>Liability</v>
      </c>
      <c r="J3037" s="17">
        <f>Paid_Raw_Data!Q3033</f>
        <v>6735513.3700000001</v>
      </c>
      <c r="K3037" s="25">
        <f>Paid_Raw_Data!V3033</f>
        <v>3980761.02</v>
      </c>
      <c r="L3037" s="15" t="b">
        <f t="shared" si="188"/>
        <v>1</v>
      </c>
      <c r="M3037" s="15" t="b">
        <f t="shared" si="189"/>
        <v>1</v>
      </c>
      <c r="N3037" s="15" t="b">
        <f t="shared" si="190"/>
        <v>1</v>
      </c>
      <c r="O3037" s="15" t="b">
        <f t="shared" si="191"/>
        <v>1</v>
      </c>
    </row>
    <row r="3038" spans="3:15" s="15" customFormat="1" ht="13.75" x14ac:dyDescent="0.45">
      <c r="C3038" s="15">
        <v>3033</v>
      </c>
      <c r="D3038" s="15" t="s">
        <v>24266</v>
      </c>
      <c r="E3038" s="24" t="str">
        <f>Paid_Raw_Data!A3034</f>
        <v>CLM-2025-003033</v>
      </c>
      <c r="F3038" s="16" t="str">
        <f>Paid_Raw_Data!I3034</f>
        <v>2025-12-24</v>
      </c>
      <c r="G3038" s="16" t="str">
        <f>Paid_Raw_Data!J3034</f>
        <v>2025-12-28</v>
      </c>
      <c r="H3038" s="16" t="str">
        <f>Paid_Raw_Data!K3034</f>
        <v>2026-05-19</v>
      </c>
      <c r="I3038" s="15" t="str">
        <f>Paid_Raw_Data!C3034</f>
        <v>Engineering</v>
      </c>
      <c r="J3038" s="17">
        <f>Paid_Raw_Data!Q3034</f>
        <v>38714998.32</v>
      </c>
      <c r="K3038" s="25">
        <f>Paid_Raw_Data!V3034</f>
        <v>21477017.890000001</v>
      </c>
      <c r="L3038" s="15" t="b">
        <f t="shared" si="188"/>
        <v>1</v>
      </c>
      <c r="M3038" s="15" t="b">
        <f t="shared" si="189"/>
        <v>1</v>
      </c>
      <c r="N3038" s="15" t="b">
        <f t="shared" si="190"/>
        <v>1</v>
      </c>
      <c r="O3038" s="15" t="b">
        <f t="shared" si="191"/>
        <v>1</v>
      </c>
    </row>
    <row r="3039" spans="3:15" s="15" customFormat="1" ht="13.75" x14ac:dyDescent="0.45">
      <c r="C3039" s="15">
        <v>3034</v>
      </c>
      <c r="D3039" s="15" t="s">
        <v>24266</v>
      </c>
      <c r="E3039" s="24" t="str">
        <f>Paid_Raw_Data!A3035</f>
        <v>CLM-2025-003034</v>
      </c>
      <c r="F3039" s="16" t="str">
        <f>Paid_Raw_Data!I3035</f>
        <v>2024-07-21</v>
      </c>
      <c r="G3039" s="16" t="str">
        <f>Paid_Raw_Data!J3035</f>
        <v>2024-08-16</v>
      </c>
      <c r="H3039" s="16" t="str">
        <f>Paid_Raw_Data!K3035</f>
        <v>2025-02-02</v>
      </c>
      <c r="I3039" s="15" t="str">
        <f>Paid_Raw_Data!C3035</f>
        <v>Medical</v>
      </c>
      <c r="J3039" s="17">
        <f>Paid_Raw_Data!Q3035</f>
        <v>150850.66</v>
      </c>
      <c r="K3039" s="25">
        <f>Paid_Raw_Data!V3035</f>
        <v>106040.45</v>
      </c>
      <c r="L3039" s="15" t="b">
        <f t="shared" si="188"/>
        <v>1</v>
      </c>
      <c r="M3039" s="15" t="b">
        <f t="shared" si="189"/>
        <v>1</v>
      </c>
      <c r="N3039" s="15" t="b">
        <f t="shared" si="190"/>
        <v>1</v>
      </c>
      <c r="O3039" s="15" t="b">
        <f t="shared" si="191"/>
        <v>1</v>
      </c>
    </row>
    <row r="3040" spans="3:15" s="15" customFormat="1" ht="13.75" x14ac:dyDescent="0.45">
      <c r="C3040" s="15">
        <v>3035</v>
      </c>
      <c r="D3040" s="15" t="s">
        <v>24266</v>
      </c>
      <c r="E3040" s="24" t="str">
        <f>Paid_Raw_Data!A3036</f>
        <v>CLM-2025-003035</v>
      </c>
      <c r="F3040" s="16" t="str">
        <f>Paid_Raw_Data!I3036</f>
        <v>2022-03-25</v>
      </c>
      <c r="G3040" s="16" t="str">
        <f>Paid_Raw_Data!J3036</f>
        <v>2022-04-21</v>
      </c>
      <c r="H3040" s="16" t="str">
        <f>Paid_Raw_Data!K3036</f>
        <v>2022-06-19</v>
      </c>
      <c r="I3040" s="15" t="str">
        <f>Paid_Raw_Data!C3036</f>
        <v>Motor Private</v>
      </c>
      <c r="J3040" s="17">
        <f>Paid_Raw_Data!Q3036</f>
        <v>139974.65</v>
      </c>
      <c r="K3040" s="25">
        <f>Paid_Raw_Data!V3036</f>
        <v>99171.74</v>
      </c>
      <c r="L3040" s="15" t="b">
        <f t="shared" si="188"/>
        <v>1</v>
      </c>
      <c r="M3040" s="15" t="b">
        <f t="shared" si="189"/>
        <v>1</v>
      </c>
      <c r="N3040" s="15" t="b">
        <f t="shared" si="190"/>
        <v>1</v>
      </c>
      <c r="O3040" s="15" t="b">
        <f t="shared" si="191"/>
        <v>1</v>
      </c>
    </row>
    <row r="3041" spans="3:15" s="15" customFormat="1" ht="13.75" x14ac:dyDescent="0.45">
      <c r="C3041" s="15">
        <v>3036</v>
      </c>
      <c r="D3041" s="15" t="s">
        <v>24266</v>
      </c>
      <c r="E3041" s="24" t="str">
        <f>Paid_Raw_Data!A3037</f>
        <v>CLM-2025-003036</v>
      </c>
      <c r="F3041" s="16" t="str">
        <f>Paid_Raw_Data!I3037</f>
        <v>2019-07-08</v>
      </c>
      <c r="G3041" s="16" t="str">
        <f>Paid_Raw_Data!J3037</f>
        <v>2019-07-26</v>
      </c>
      <c r="H3041" s="16" t="str">
        <f>Paid_Raw_Data!K3037</f>
        <v>2020-03-06</v>
      </c>
      <c r="I3041" s="15" t="str">
        <f>Paid_Raw_Data!C3037</f>
        <v>Motor Commercial</v>
      </c>
      <c r="J3041" s="17">
        <f>Paid_Raw_Data!Q3037</f>
        <v>1326474.8</v>
      </c>
      <c r="K3041" s="25">
        <f>Paid_Raw_Data!V3037</f>
        <v>912496.56</v>
      </c>
      <c r="L3041" s="15" t="b">
        <f t="shared" si="188"/>
        <v>1</v>
      </c>
      <c r="M3041" s="15" t="b">
        <f t="shared" si="189"/>
        <v>1</v>
      </c>
      <c r="N3041" s="15" t="b">
        <f t="shared" si="190"/>
        <v>1</v>
      </c>
      <c r="O3041" s="15" t="b">
        <f t="shared" si="191"/>
        <v>1</v>
      </c>
    </row>
    <row r="3042" spans="3:15" s="15" customFormat="1" ht="13.75" x14ac:dyDescent="0.45">
      <c r="C3042" s="15">
        <v>3037</v>
      </c>
      <c r="D3042" s="15" t="s">
        <v>24266</v>
      </c>
      <c r="E3042" s="24" t="str">
        <f>Paid_Raw_Data!A3038</f>
        <v>CLM-2025-003037</v>
      </c>
      <c r="F3042" s="16" t="str">
        <f>Paid_Raw_Data!I3038</f>
        <v>2024-11-01</v>
      </c>
      <c r="G3042" s="16" t="str">
        <f>Paid_Raw_Data!J3038</f>
        <v>2024-11-03</v>
      </c>
      <c r="H3042" s="16" t="str">
        <f>Paid_Raw_Data!K3038</f>
        <v>2025-04-15</v>
      </c>
      <c r="I3042" s="15" t="str">
        <f>Paid_Raw_Data!C3038</f>
        <v>Personal Accident</v>
      </c>
      <c r="J3042" s="17">
        <f>Paid_Raw_Data!Q3038</f>
        <v>733531.47</v>
      </c>
      <c r="K3042" s="25">
        <f>Paid_Raw_Data!V3038</f>
        <v>604524.4</v>
      </c>
      <c r="L3042" s="15" t="b">
        <f t="shared" si="188"/>
        <v>1</v>
      </c>
      <c r="M3042" s="15" t="b">
        <f t="shared" si="189"/>
        <v>1</v>
      </c>
      <c r="N3042" s="15" t="b">
        <f t="shared" si="190"/>
        <v>1</v>
      </c>
      <c r="O3042" s="15" t="b">
        <f t="shared" si="191"/>
        <v>1</v>
      </c>
    </row>
    <row r="3043" spans="3:15" s="15" customFormat="1" ht="13.75" x14ac:dyDescent="0.45">
      <c r="C3043" s="15">
        <v>3038</v>
      </c>
      <c r="D3043" s="15" t="s">
        <v>24266</v>
      </c>
      <c r="E3043" s="24" t="str">
        <f>Paid_Raw_Data!A3039</f>
        <v>CLM-2025-003038</v>
      </c>
      <c r="F3043" s="16" t="str">
        <f>Paid_Raw_Data!I3039</f>
        <v>2022-10-25</v>
      </c>
      <c r="G3043" s="16" t="str">
        <f>Paid_Raw_Data!J3039</f>
        <v>2022-11-05</v>
      </c>
      <c r="H3043" s="16" t="str">
        <f>Paid_Raw_Data!K3039</f>
        <v>2023-03-16</v>
      </c>
      <c r="I3043" s="15" t="str">
        <f>Paid_Raw_Data!C3039</f>
        <v>Motor Private</v>
      </c>
      <c r="J3043" s="17">
        <f>Paid_Raw_Data!Q3039</f>
        <v>652407.12</v>
      </c>
      <c r="K3043" s="25">
        <f>Paid_Raw_Data!V3039</f>
        <v>497902.69</v>
      </c>
      <c r="L3043" s="15" t="b">
        <f t="shared" si="188"/>
        <v>1</v>
      </c>
      <c r="M3043" s="15" t="b">
        <f t="shared" si="189"/>
        <v>1</v>
      </c>
      <c r="N3043" s="15" t="b">
        <f t="shared" si="190"/>
        <v>1</v>
      </c>
      <c r="O3043" s="15" t="b">
        <f t="shared" si="191"/>
        <v>1</v>
      </c>
    </row>
    <row r="3044" spans="3:15" s="15" customFormat="1" ht="13.75" x14ac:dyDescent="0.45">
      <c r="C3044" s="15">
        <v>3039</v>
      </c>
      <c r="D3044" s="15" t="s">
        <v>24266</v>
      </c>
      <c r="E3044" s="24" t="str">
        <f>Paid_Raw_Data!A3040</f>
        <v>CLM-2025-003039</v>
      </c>
      <c r="F3044" s="16" t="str">
        <f>Paid_Raw_Data!I3040</f>
        <v>2021-01-28</v>
      </c>
      <c r="G3044" s="16" t="str">
        <f>Paid_Raw_Data!J3040</f>
        <v>2021-01-29</v>
      </c>
      <c r="H3044" s="16" t="str">
        <f>Paid_Raw_Data!K3040</f>
        <v>2021-04-25</v>
      </c>
      <c r="I3044" s="15" t="str">
        <f>Paid_Raw_Data!C3040</f>
        <v>Motor Private</v>
      </c>
      <c r="J3044" s="17">
        <f>Paid_Raw_Data!Q3040</f>
        <v>383166.66</v>
      </c>
      <c r="K3044" s="25">
        <f>Paid_Raw_Data!V3040</f>
        <v>351930.93</v>
      </c>
      <c r="L3044" s="15" t="b">
        <f t="shared" si="188"/>
        <v>1</v>
      </c>
      <c r="M3044" s="15" t="b">
        <f t="shared" si="189"/>
        <v>1</v>
      </c>
      <c r="N3044" s="15" t="b">
        <f t="shared" si="190"/>
        <v>1</v>
      </c>
      <c r="O3044" s="15" t="b">
        <f t="shared" si="191"/>
        <v>1</v>
      </c>
    </row>
    <row r="3045" spans="3:15" s="15" customFormat="1" ht="13.75" x14ac:dyDescent="0.45">
      <c r="C3045" s="15">
        <v>3040</v>
      </c>
      <c r="D3045" s="15" t="s">
        <v>24266</v>
      </c>
      <c r="E3045" s="24" t="str">
        <f>Paid_Raw_Data!A3041</f>
        <v>CLM-2025-003040</v>
      </c>
      <c r="F3045" s="16" t="str">
        <f>Paid_Raw_Data!I3041</f>
        <v>2024-07-05</v>
      </c>
      <c r="G3045" s="16" t="str">
        <f>Paid_Raw_Data!J3041</f>
        <v>2024-07-09</v>
      </c>
      <c r="H3045" s="16" t="str">
        <f>Paid_Raw_Data!K3041</f>
        <v>2024-09-29</v>
      </c>
      <c r="I3045" s="15" t="str">
        <f>Paid_Raw_Data!C3041</f>
        <v>Personal Accident</v>
      </c>
      <c r="J3045" s="17">
        <f>Paid_Raw_Data!Q3041</f>
        <v>949323.23</v>
      </c>
      <c r="K3045" s="25">
        <f>Paid_Raw_Data!V3041</f>
        <v>808871.19</v>
      </c>
      <c r="L3045" s="15" t="b">
        <f t="shared" si="188"/>
        <v>1</v>
      </c>
      <c r="M3045" s="15" t="b">
        <f t="shared" si="189"/>
        <v>1</v>
      </c>
      <c r="N3045" s="15" t="b">
        <f t="shared" si="190"/>
        <v>1</v>
      </c>
      <c r="O3045" s="15" t="b">
        <f t="shared" si="191"/>
        <v>1</v>
      </c>
    </row>
    <row r="3046" spans="3:15" s="15" customFormat="1" ht="13.75" x14ac:dyDescent="0.45">
      <c r="C3046" s="15">
        <v>3041</v>
      </c>
      <c r="D3046" s="15" t="s">
        <v>24266</v>
      </c>
      <c r="E3046" s="24" t="str">
        <f>Paid_Raw_Data!A3042</f>
        <v>CLM-2025-003041</v>
      </c>
      <c r="F3046" s="16" t="str">
        <f>Paid_Raw_Data!I3042</f>
        <v>2018-03-21</v>
      </c>
      <c r="G3046" s="16" t="str">
        <f>Paid_Raw_Data!J3042</f>
        <v>2018-04-12</v>
      </c>
      <c r="H3046" s="16" t="str">
        <f>Paid_Raw_Data!K3042</f>
        <v>2018-08-27</v>
      </c>
      <c r="I3046" s="15" t="str">
        <f>Paid_Raw_Data!C3042</f>
        <v>Liability</v>
      </c>
      <c r="J3046" s="17">
        <f>Paid_Raw_Data!Q3042</f>
        <v>8693885.6400000006</v>
      </c>
      <c r="K3046" s="25">
        <f>Paid_Raw_Data!V3042</f>
        <v>4125157.06</v>
      </c>
      <c r="L3046" s="15" t="b">
        <f t="shared" si="188"/>
        <v>1</v>
      </c>
      <c r="M3046" s="15" t="b">
        <f t="shared" si="189"/>
        <v>1</v>
      </c>
      <c r="N3046" s="15" t="b">
        <f t="shared" si="190"/>
        <v>1</v>
      </c>
      <c r="O3046" s="15" t="b">
        <f t="shared" si="191"/>
        <v>1</v>
      </c>
    </row>
    <row r="3047" spans="3:15" s="15" customFormat="1" ht="13.75" x14ac:dyDescent="0.45">
      <c r="C3047" s="15">
        <v>3042</v>
      </c>
      <c r="D3047" s="15" t="s">
        <v>24266</v>
      </c>
      <c r="E3047" s="24" t="str">
        <f>Paid_Raw_Data!A3043</f>
        <v>CLM-2025-003042</v>
      </c>
      <c r="F3047" s="16" t="str">
        <f>Paid_Raw_Data!I3043</f>
        <v>2022-03-15</v>
      </c>
      <c r="G3047" s="16" t="str">
        <f>Paid_Raw_Data!J3043</f>
        <v>2022-03-16</v>
      </c>
      <c r="H3047" s="16" t="str">
        <f>Paid_Raw_Data!K3043</f>
        <v>2022-06-11</v>
      </c>
      <c r="I3047" s="15" t="str">
        <f>Paid_Raw_Data!C3043</f>
        <v>Personal Accident</v>
      </c>
      <c r="J3047" s="17">
        <f>Paid_Raw_Data!Q3043</f>
        <v>518136.4</v>
      </c>
      <c r="K3047" s="25">
        <f>Paid_Raw_Data!V3043</f>
        <v>341527.17</v>
      </c>
      <c r="L3047" s="15" t="b">
        <f t="shared" si="188"/>
        <v>1</v>
      </c>
      <c r="M3047" s="15" t="b">
        <f t="shared" si="189"/>
        <v>1</v>
      </c>
      <c r="N3047" s="15" t="b">
        <f t="shared" si="190"/>
        <v>1</v>
      </c>
      <c r="O3047" s="15" t="b">
        <f t="shared" si="191"/>
        <v>1</v>
      </c>
    </row>
    <row r="3048" spans="3:15" s="15" customFormat="1" ht="13.75" x14ac:dyDescent="0.45">
      <c r="C3048" s="15">
        <v>3043</v>
      </c>
      <c r="D3048" s="15" t="s">
        <v>24266</v>
      </c>
      <c r="E3048" s="24" t="str">
        <f>Paid_Raw_Data!A3044</f>
        <v>CLM-2025-003043</v>
      </c>
      <c r="F3048" s="16" t="str">
        <f>Paid_Raw_Data!I3044</f>
        <v>2018-12-23</v>
      </c>
      <c r="G3048" s="16" t="str">
        <f>Paid_Raw_Data!J3044</f>
        <v>2018-12-31</v>
      </c>
      <c r="H3048" s="16" t="str">
        <f>Paid_Raw_Data!K3044</f>
        <v>2019-04-13</v>
      </c>
      <c r="I3048" s="15" t="str">
        <f>Paid_Raw_Data!C3044</f>
        <v>Motor Commercial</v>
      </c>
      <c r="J3048" s="17">
        <f>Paid_Raw_Data!Q3044</f>
        <v>1274783.28</v>
      </c>
      <c r="K3048" s="25">
        <f>Paid_Raw_Data!V3044</f>
        <v>696765.19</v>
      </c>
      <c r="L3048" s="15" t="b">
        <f t="shared" si="188"/>
        <v>1</v>
      </c>
      <c r="M3048" s="15" t="b">
        <f t="shared" si="189"/>
        <v>1</v>
      </c>
      <c r="N3048" s="15" t="b">
        <f t="shared" si="190"/>
        <v>1</v>
      </c>
      <c r="O3048" s="15" t="b">
        <f t="shared" si="191"/>
        <v>1</v>
      </c>
    </row>
    <row r="3049" spans="3:15" s="15" customFormat="1" ht="13.75" x14ac:dyDescent="0.45">
      <c r="C3049" s="15">
        <v>3044</v>
      </c>
      <c r="D3049" s="15" t="s">
        <v>24266</v>
      </c>
      <c r="E3049" s="24" t="str">
        <f>Paid_Raw_Data!A3045</f>
        <v>CLM-2025-003044</v>
      </c>
      <c r="F3049" s="16" t="str">
        <f>Paid_Raw_Data!I3045</f>
        <v>2025-11-19</v>
      </c>
      <c r="G3049" s="16" t="str">
        <f>Paid_Raw_Data!J3045</f>
        <v>2025-12-02</v>
      </c>
      <c r="H3049" s="16" t="str">
        <f>Paid_Raw_Data!K3045</f>
        <v>2026-04-28</v>
      </c>
      <c r="I3049" s="15" t="str">
        <f>Paid_Raw_Data!C3045</f>
        <v>Fire Industrial</v>
      </c>
      <c r="J3049" s="17">
        <f>Paid_Raw_Data!Q3045</f>
        <v>220071274.13</v>
      </c>
      <c r="K3049" s="25">
        <f>Paid_Raw_Data!V3045</f>
        <v>106062116.55</v>
      </c>
      <c r="L3049" s="15" t="b">
        <f t="shared" si="188"/>
        <v>1</v>
      </c>
      <c r="M3049" s="15" t="b">
        <f t="shared" si="189"/>
        <v>1</v>
      </c>
      <c r="N3049" s="15" t="b">
        <f t="shared" si="190"/>
        <v>1</v>
      </c>
      <c r="O3049" s="15" t="b">
        <f t="shared" si="191"/>
        <v>1</v>
      </c>
    </row>
    <row r="3050" spans="3:15" s="15" customFormat="1" ht="13.75" x14ac:dyDescent="0.45">
      <c r="C3050" s="15">
        <v>3045</v>
      </c>
      <c r="D3050" s="15" t="s">
        <v>24266</v>
      </c>
      <c r="E3050" s="24" t="str">
        <f>Paid_Raw_Data!A3046</f>
        <v>CLM-2025-003045</v>
      </c>
      <c r="F3050" s="16" t="str">
        <f>Paid_Raw_Data!I3046</f>
        <v>2020-10-28</v>
      </c>
      <c r="G3050" s="16" t="str">
        <f>Paid_Raw_Data!J3046</f>
        <v>2020-11-11</v>
      </c>
      <c r="H3050" s="16" t="str">
        <f>Paid_Raw_Data!K3046</f>
        <v>2021-07-09</v>
      </c>
      <c r="I3050" s="15" t="str">
        <f>Paid_Raw_Data!C3046</f>
        <v>Marine Cargo</v>
      </c>
      <c r="J3050" s="17">
        <f>Paid_Raw_Data!Q3046</f>
        <v>41957106.700000003</v>
      </c>
      <c r="K3050" s="25">
        <f>Paid_Raw_Data!V3046</f>
        <v>14291481.689999999</v>
      </c>
      <c r="L3050" s="15" t="b">
        <f t="shared" si="188"/>
        <v>1</v>
      </c>
      <c r="M3050" s="15" t="b">
        <f t="shared" si="189"/>
        <v>1</v>
      </c>
      <c r="N3050" s="15" t="b">
        <f t="shared" si="190"/>
        <v>1</v>
      </c>
      <c r="O3050" s="15" t="b">
        <f t="shared" si="191"/>
        <v>1</v>
      </c>
    </row>
    <row r="3051" spans="3:15" s="15" customFormat="1" ht="13.75" x14ac:dyDescent="0.45">
      <c r="C3051" s="15">
        <v>3046</v>
      </c>
      <c r="D3051" s="15" t="s">
        <v>24266</v>
      </c>
      <c r="E3051" s="24" t="str">
        <f>Paid_Raw_Data!A3047</f>
        <v>CLM-2025-003046</v>
      </c>
      <c r="F3051" s="16" t="str">
        <f>Paid_Raw_Data!I3047</f>
        <v>2021-08-06</v>
      </c>
      <c r="G3051" s="16" t="str">
        <f>Paid_Raw_Data!J3047</f>
        <v>2021-09-02</v>
      </c>
      <c r="H3051" s="16" t="str">
        <f>Paid_Raw_Data!K3047</f>
        <v>2021-10-01</v>
      </c>
      <c r="I3051" s="15" t="str">
        <f>Paid_Raw_Data!C3047</f>
        <v>Motor Commercial</v>
      </c>
      <c r="J3051" s="17">
        <f>Paid_Raw_Data!Q3047</f>
        <v>190096.73</v>
      </c>
      <c r="K3051" s="25">
        <f>Paid_Raw_Data!V3047</f>
        <v>142292.46</v>
      </c>
      <c r="L3051" s="15" t="b">
        <f t="shared" si="188"/>
        <v>1</v>
      </c>
      <c r="M3051" s="15" t="b">
        <f t="shared" si="189"/>
        <v>1</v>
      </c>
      <c r="N3051" s="15" t="b">
        <f t="shared" si="190"/>
        <v>1</v>
      </c>
      <c r="O3051" s="15" t="b">
        <f t="shared" si="191"/>
        <v>1</v>
      </c>
    </row>
    <row r="3052" spans="3:15" s="15" customFormat="1" ht="13.75" x14ac:dyDescent="0.45">
      <c r="C3052" s="15">
        <v>3047</v>
      </c>
      <c r="D3052" s="15" t="s">
        <v>24266</v>
      </c>
      <c r="E3052" s="24" t="str">
        <f>Paid_Raw_Data!A3048</f>
        <v>CLM-2025-003047</v>
      </c>
      <c r="F3052" s="16" t="str">
        <f>Paid_Raw_Data!I3048</f>
        <v>2019-08-02</v>
      </c>
      <c r="G3052" s="16" t="str">
        <f>Paid_Raw_Data!J3048</f>
        <v>2019-08-11</v>
      </c>
      <c r="H3052" s="16" t="str">
        <f>Paid_Raw_Data!K3048</f>
        <v>2020-02-12</v>
      </c>
      <c r="I3052" s="15" t="str">
        <f>Paid_Raw_Data!C3048</f>
        <v>WIBA</v>
      </c>
      <c r="J3052" s="17">
        <f>Paid_Raw_Data!Q3048</f>
        <v>4790875.6100000003</v>
      </c>
      <c r="K3052" s="25">
        <f>Paid_Raw_Data!V3048</f>
        <v>3241750.74</v>
      </c>
      <c r="L3052" s="15" t="b">
        <f t="shared" si="188"/>
        <v>1</v>
      </c>
      <c r="M3052" s="15" t="b">
        <f t="shared" si="189"/>
        <v>1</v>
      </c>
      <c r="N3052" s="15" t="b">
        <f t="shared" si="190"/>
        <v>1</v>
      </c>
      <c r="O3052" s="15" t="b">
        <f t="shared" si="191"/>
        <v>1</v>
      </c>
    </row>
    <row r="3053" spans="3:15" s="15" customFormat="1" ht="13.75" x14ac:dyDescent="0.45">
      <c r="C3053" s="15">
        <v>3048</v>
      </c>
      <c r="D3053" s="15" t="s">
        <v>24266</v>
      </c>
      <c r="E3053" s="24" t="str">
        <f>Paid_Raw_Data!A3049</f>
        <v>CLM-2025-003048</v>
      </c>
      <c r="F3053" s="16" t="str">
        <f>Paid_Raw_Data!I3049</f>
        <v>2024-08-08</v>
      </c>
      <c r="G3053" s="16" t="str">
        <f>Paid_Raw_Data!J3049</f>
        <v>2024-09-01</v>
      </c>
      <c r="H3053" s="16" t="str">
        <f>Paid_Raw_Data!K3049</f>
        <v>2025-03-23</v>
      </c>
      <c r="I3053" s="15" t="str">
        <f>Paid_Raw_Data!C3049</f>
        <v>Engineering</v>
      </c>
      <c r="J3053" s="17">
        <f>Paid_Raw_Data!Q3049</f>
        <v>6603623.4299999997</v>
      </c>
      <c r="K3053" s="25">
        <f>Paid_Raw_Data!V3049</f>
        <v>3541032.99</v>
      </c>
      <c r="L3053" s="15" t="b">
        <f t="shared" si="188"/>
        <v>1</v>
      </c>
      <c r="M3053" s="15" t="b">
        <f t="shared" si="189"/>
        <v>1</v>
      </c>
      <c r="N3053" s="15" t="b">
        <f t="shared" si="190"/>
        <v>1</v>
      </c>
      <c r="O3053" s="15" t="b">
        <f t="shared" si="191"/>
        <v>1</v>
      </c>
    </row>
    <row r="3054" spans="3:15" s="15" customFormat="1" ht="13.75" x14ac:dyDescent="0.45">
      <c r="C3054" s="15">
        <v>3049</v>
      </c>
      <c r="D3054" s="15" t="s">
        <v>24266</v>
      </c>
      <c r="E3054" s="24" t="str">
        <f>Paid_Raw_Data!A3050</f>
        <v>CLM-2025-003049</v>
      </c>
      <c r="F3054" s="16" t="str">
        <f>Paid_Raw_Data!I3050</f>
        <v>2025-11-24</v>
      </c>
      <c r="G3054" s="16" t="str">
        <f>Paid_Raw_Data!J3050</f>
        <v>2025-12-23</v>
      </c>
      <c r="H3054" s="16" t="str">
        <f>Paid_Raw_Data!K3050</f>
        <v>2026-06-19</v>
      </c>
      <c r="I3054" s="15" t="str">
        <f>Paid_Raw_Data!C3050</f>
        <v>Marine Cargo</v>
      </c>
      <c r="J3054" s="17">
        <f>Paid_Raw_Data!Q3050</f>
        <v>38361071.210000001</v>
      </c>
      <c r="K3054" s="25">
        <f>Paid_Raw_Data!V3050</f>
        <v>20371204.23</v>
      </c>
      <c r="L3054" s="15" t="b">
        <f t="shared" si="188"/>
        <v>1</v>
      </c>
      <c r="M3054" s="15" t="b">
        <f t="shared" si="189"/>
        <v>1</v>
      </c>
      <c r="N3054" s="15" t="b">
        <f t="shared" si="190"/>
        <v>1</v>
      </c>
      <c r="O3054" s="15" t="b">
        <f t="shared" si="191"/>
        <v>1</v>
      </c>
    </row>
    <row r="3055" spans="3:15" s="15" customFormat="1" ht="13.75" x14ac:dyDescent="0.45">
      <c r="C3055" s="15">
        <v>3050</v>
      </c>
      <c r="D3055" s="15" t="s">
        <v>24266</v>
      </c>
      <c r="E3055" s="24" t="str">
        <f>Paid_Raw_Data!A3051</f>
        <v>CLM-2025-003050</v>
      </c>
      <c r="F3055" s="16" t="str">
        <f>Paid_Raw_Data!I3051</f>
        <v>2024-08-01</v>
      </c>
      <c r="G3055" s="16" t="str">
        <f>Paid_Raw_Data!J3051</f>
        <v>2024-08-22</v>
      </c>
      <c r="H3055" s="16" t="str">
        <f>Paid_Raw_Data!K3051</f>
        <v>2024-09-23</v>
      </c>
      <c r="I3055" s="15" t="str">
        <f>Paid_Raw_Data!C3051</f>
        <v>Engineering</v>
      </c>
      <c r="J3055" s="17">
        <f>Paid_Raw_Data!Q3051</f>
        <v>14586275.01</v>
      </c>
      <c r="K3055" s="25">
        <f>Paid_Raw_Data!V3051</f>
        <v>10082337.060000001</v>
      </c>
      <c r="L3055" s="15" t="b">
        <f t="shared" si="188"/>
        <v>1</v>
      </c>
      <c r="M3055" s="15" t="b">
        <f t="shared" si="189"/>
        <v>1</v>
      </c>
      <c r="N3055" s="15" t="b">
        <f t="shared" si="190"/>
        <v>1</v>
      </c>
      <c r="O3055" s="15" t="b">
        <f t="shared" si="191"/>
        <v>1</v>
      </c>
    </row>
    <row r="3056" spans="3:15" s="15" customFormat="1" ht="13.75" x14ac:dyDescent="0.45">
      <c r="C3056" s="15">
        <v>3051</v>
      </c>
      <c r="D3056" s="15" t="s">
        <v>24266</v>
      </c>
      <c r="E3056" s="24" t="str">
        <f>Paid_Raw_Data!A3052</f>
        <v>CLM-2025-003051</v>
      </c>
      <c r="F3056" s="16" t="str">
        <f>Paid_Raw_Data!I3052</f>
        <v>2025-11-26</v>
      </c>
      <c r="G3056" s="16" t="str">
        <f>Paid_Raw_Data!J3052</f>
        <v>2025-12-25</v>
      </c>
      <c r="H3056" s="16" t="str">
        <f>Paid_Raw_Data!K3052</f>
        <v>2026-03-09</v>
      </c>
      <c r="I3056" s="15" t="str">
        <f>Paid_Raw_Data!C3052</f>
        <v>Fire Domestic</v>
      </c>
      <c r="J3056" s="17">
        <f>Paid_Raw_Data!Q3052</f>
        <v>2140607.6</v>
      </c>
      <c r="K3056" s="25">
        <f>Paid_Raw_Data!V3052</f>
        <v>1600366.98</v>
      </c>
      <c r="L3056" s="15" t="b">
        <f t="shared" si="188"/>
        <v>1</v>
      </c>
      <c r="M3056" s="15" t="b">
        <f t="shared" si="189"/>
        <v>1</v>
      </c>
      <c r="N3056" s="15" t="b">
        <f t="shared" si="190"/>
        <v>1</v>
      </c>
      <c r="O3056" s="15" t="b">
        <f t="shared" si="191"/>
        <v>1</v>
      </c>
    </row>
    <row r="3057" spans="3:15" s="15" customFormat="1" ht="13.75" x14ac:dyDescent="0.45">
      <c r="C3057" s="15">
        <v>3052</v>
      </c>
      <c r="D3057" s="15" t="s">
        <v>24266</v>
      </c>
      <c r="E3057" s="24" t="str">
        <f>Paid_Raw_Data!A3053</f>
        <v>CLM-2025-003052</v>
      </c>
      <c r="F3057" s="16" t="str">
        <f>Paid_Raw_Data!I3053</f>
        <v>2020-07-06</v>
      </c>
      <c r="G3057" s="16" t="str">
        <f>Paid_Raw_Data!J3053</f>
        <v>2020-07-30</v>
      </c>
      <c r="H3057" s="16" t="str">
        <f>Paid_Raw_Data!K3053</f>
        <v>2021-02-08</v>
      </c>
      <c r="I3057" s="15" t="str">
        <f>Paid_Raw_Data!C3053</f>
        <v>Personal Accident</v>
      </c>
      <c r="J3057" s="17">
        <f>Paid_Raw_Data!Q3053</f>
        <v>477499.87</v>
      </c>
      <c r="K3057" s="25">
        <f>Paid_Raw_Data!V3053</f>
        <v>385898.29</v>
      </c>
      <c r="L3057" s="15" t="b">
        <f t="shared" si="188"/>
        <v>1</v>
      </c>
      <c r="M3057" s="15" t="b">
        <f t="shared" si="189"/>
        <v>1</v>
      </c>
      <c r="N3057" s="15" t="b">
        <f t="shared" si="190"/>
        <v>1</v>
      </c>
      <c r="O3057" s="15" t="b">
        <f t="shared" si="191"/>
        <v>1</v>
      </c>
    </row>
    <row r="3058" spans="3:15" s="15" customFormat="1" ht="13.75" x14ac:dyDescent="0.45">
      <c r="C3058" s="15">
        <v>3053</v>
      </c>
      <c r="D3058" s="15" t="s">
        <v>24266</v>
      </c>
      <c r="E3058" s="24" t="str">
        <f>Paid_Raw_Data!A3054</f>
        <v>CLM-2025-003053</v>
      </c>
      <c r="F3058" s="16" t="str">
        <f>Paid_Raw_Data!I3054</f>
        <v>2018-06-24</v>
      </c>
      <c r="G3058" s="16" t="str">
        <f>Paid_Raw_Data!J3054</f>
        <v>2018-07-19</v>
      </c>
      <c r="H3058" s="16" t="str">
        <f>Paid_Raw_Data!K3054</f>
        <v>2019-02-28</v>
      </c>
      <c r="I3058" s="15" t="str">
        <f>Paid_Raw_Data!C3054</f>
        <v>Fire Domestic</v>
      </c>
      <c r="J3058" s="17">
        <f>Paid_Raw_Data!Q3054</f>
        <v>5583199.3300000001</v>
      </c>
      <c r="K3058" s="25">
        <f>Paid_Raw_Data!V3054</f>
        <v>3586869.37</v>
      </c>
      <c r="L3058" s="15" t="b">
        <f t="shared" si="188"/>
        <v>1</v>
      </c>
      <c r="M3058" s="15" t="b">
        <f t="shared" si="189"/>
        <v>1</v>
      </c>
      <c r="N3058" s="15" t="b">
        <f t="shared" si="190"/>
        <v>1</v>
      </c>
      <c r="O3058" s="15" t="b">
        <f t="shared" si="191"/>
        <v>1</v>
      </c>
    </row>
    <row r="3059" spans="3:15" s="15" customFormat="1" ht="13.75" x14ac:dyDescent="0.45">
      <c r="C3059" s="15">
        <v>3054</v>
      </c>
      <c r="D3059" s="15" t="s">
        <v>24266</v>
      </c>
      <c r="E3059" s="24" t="str">
        <f>Paid_Raw_Data!A3055</f>
        <v>CLM-2025-003054</v>
      </c>
      <c r="F3059" s="16" t="str">
        <f>Paid_Raw_Data!I3055</f>
        <v>2018-09-29</v>
      </c>
      <c r="G3059" s="16" t="str">
        <f>Paid_Raw_Data!J3055</f>
        <v>2018-10-08</v>
      </c>
      <c r="H3059" s="16" t="str">
        <f>Paid_Raw_Data!K3055</f>
        <v>2019-01-25</v>
      </c>
      <c r="I3059" s="15" t="str">
        <f>Paid_Raw_Data!C3055</f>
        <v>Personal Accident</v>
      </c>
      <c r="J3059" s="17">
        <f>Paid_Raw_Data!Q3055</f>
        <v>226087.99</v>
      </c>
      <c r="K3059" s="25">
        <f>Paid_Raw_Data!V3055</f>
        <v>161026.68</v>
      </c>
      <c r="L3059" s="15" t="b">
        <f t="shared" si="188"/>
        <v>1</v>
      </c>
      <c r="M3059" s="15" t="b">
        <f t="shared" si="189"/>
        <v>1</v>
      </c>
      <c r="N3059" s="15" t="b">
        <f t="shared" si="190"/>
        <v>1</v>
      </c>
      <c r="O3059" s="15" t="b">
        <f t="shared" si="191"/>
        <v>1</v>
      </c>
    </row>
    <row r="3060" spans="3:15" s="15" customFormat="1" ht="13.75" x14ac:dyDescent="0.45">
      <c r="C3060" s="15">
        <v>3055</v>
      </c>
      <c r="D3060" s="15" t="s">
        <v>24266</v>
      </c>
      <c r="E3060" s="24" t="str">
        <f>Paid_Raw_Data!A3056</f>
        <v>CLM-2025-003055</v>
      </c>
      <c r="F3060" s="16" t="str">
        <f>Paid_Raw_Data!I3056</f>
        <v>2025-03-08</v>
      </c>
      <c r="G3060" s="16" t="str">
        <f>Paid_Raw_Data!J3056</f>
        <v>2025-03-12</v>
      </c>
      <c r="H3060" s="16" t="str">
        <f>Paid_Raw_Data!K3056</f>
        <v>2025-07-16</v>
      </c>
      <c r="I3060" s="15" t="str">
        <f>Paid_Raw_Data!C3056</f>
        <v>Medical</v>
      </c>
      <c r="J3060" s="17">
        <f>Paid_Raw_Data!Q3056</f>
        <v>83614</v>
      </c>
      <c r="K3060" s="25">
        <f>Paid_Raw_Data!V3056</f>
        <v>52112.89</v>
      </c>
      <c r="L3060" s="15" t="b">
        <f t="shared" si="188"/>
        <v>1</v>
      </c>
      <c r="M3060" s="15" t="b">
        <f t="shared" si="189"/>
        <v>1</v>
      </c>
      <c r="N3060" s="15" t="b">
        <f t="shared" si="190"/>
        <v>1</v>
      </c>
      <c r="O3060" s="15" t="b">
        <f t="shared" si="191"/>
        <v>1</v>
      </c>
    </row>
    <row r="3061" spans="3:15" s="15" customFormat="1" ht="13.75" x14ac:dyDescent="0.45">
      <c r="C3061" s="15">
        <v>3056</v>
      </c>
      <c r="D3061" s="15" t="s">
        <v>24266</v>
      </c>
      <c r="E3061" s="24" t="str">
        <f>Paid_Raw_Data!A3057</f>
        <v>CLM-2025-003056</v>
      </c>
      <c r="F3061" s="16" t="str">
        <f>Paid_Raw_Data!I3057</f>
        <v>2022-09-01</v>
      </c>
      <c r="G3061" s="16" t="str">
        <f>Paid_Raw_Data!J3057</f>
        <v>2022-09-22</v>
      </c>
      <c r="H3061" s="16" t="str">
        <f>Paid_Raw_Data!K3057</f>
        <v>2022-11-11</v>
      </c>
      <c r="I3061" s="15" t="str">
        <f>Paid_Raw_Data!C3057</f>
        <v>WIBA</v>
      </c>
      <c r="J3061" s="17">
        <f>Paid_Raw_Data!Q3057</f>
        <v>1789173.55</v>
      </c>
      <c r="K3061" s="25">
        <f>Paid_Raw_Data!V3057</f>
        <v>1096740.45</v>
      </c>
      <c r="L3061" s="15" t="b">
        <f t="shared" si="188"/>
        <v>1</v>
      </c>
      <c r="M3061" s="15" t="b">
        <f t="shared" si="189"/>
        <v>1</v>
      </c>
      <c r="N3061" s="15" t="b">
        <f t="shared" si="190"/>
        <v>1</v>
      </c>
      <c r="O3061" s="15" t="b">
        <f t="shared" si="191"/>
        <v>1</v>
      </c>
    </row>
    <row r="3062" spans="3:15" s="15" customFormat="1" ht="13.75" x14ac:dyDescent="0.45">
      <c r="C3062" s="15">
        <v>3057</v>
      </c>
      <c r="D3062" s="15" t="s">
        <v>24266</v>
      </c>
      <c r="E3062" s="24" t="str">
        <f>Paid_Raw_Data!A3058</f>
        <v>CLM-2025-003057</v>
      </c>
      <c r="F3062" s="16" t="str">
        <f>Paid_Raw_Data!I3058</f>
        <v>2023-02-08</v>
      </c>
      <c r="G3062" s="16" t="str">
        <f>Paid_Raw_Data!J3058</f>
        <v>2023-03-09</v>
      </c>
      <c r="H3062" s="16" t="str">
        <f>Paid_Raw_Data!K3058</f>
        <v>2023-10-11</v>
      </c>
      <c r="I3062" s="15" t="str">
        <f>Paid_Raw_Data!C3058</f>
        <v>Motor Commercial</v>
      </c>
      <c r="J3062" s="17">
        <f>Paid_Raw_Data!Q3058</f>
        <v>1879153.06</v>
      </c>
      <c r="K3062" s="25">
        <f>Paid_Raw_Data!V3058</f>
        <v>1480335.24</v>
      </c>
      <c r="L3062" s="15" t="b">
        <f t="shared" si="188"/>
        <v>1</v>
      </c>
      <c r="M3062" s="15" t="b">
        <f t="shared" si="189"/>
        <v>1</v>
      </c>
      <c r="N3062" s="15" t="b">
        <f t="shared" si="190"/>
        <v>1</v>
      </c>
      <c r="O3062" s="15" t="b">
        <f t="shared" si="191"/>
        <v>1</v>
      </c>
    </row>
    <row r="3063" spans="3:15" s="15" customFormat="1" ht="13.75" x14ac:dyDescent="0.45">
      <c r="C3063" s="15">
        <v>3058</v>
      </c>
      <c r="D3063" s="15" t="s">
        <v>24266</v>
      </c>
      <c r="E3063" s="24" t="str">
        <f>Paid_Raw_Data!A3059</f>
        <v>CLM-2025-003058</v>
      </c>
      <c r="F3063" s="16" t="str">
        <f>Paid_Raw_Data!I3059</f>
        <v>2020-04-04</v>
      </c>
      <c r="G3063" s="16" t="str">
        <f>Paid_Raw_Data!J3059</f>
        <v>2020-05-04</v>
      </c>
      <c r="H3063" s="16" t="str">
        <f>Paid_Raw_Data!K3059</f>
        <v>2020-05-27</v>
      </c>
      <c r="I3063" s="15" t="str">
        <f>Paid_Raw_Data!C3059</f>
        <v>Fire Domestic</v>
      </c>
      <c r="J3063" s="17">
        <f>Paid_Raw_Data!Q3059</f>
        <v>3788575.88</v>
      </c>
      <c r="K3063" s="25">
        <f>Paid_Raw_Data!V3059</f>
        <v>2771772.61</v>
      </c>
      <c r="L3063" s="15" t="b">
        <f t="shared" si="188"/>
        <v>1</v>
      </c>
      <c r="M3063" s="15" t="b">
        <f t="shared" si="189"/>
        <v>1</v>
      </c>
      <c r="N3063" s="15" t="b">
        <f t="shared" si="190"/>
        <v>1</v>
      </c>
      <c r="O3063" s="15" t="b">
        <f t="shared" si="191"/>
        <v>1</v>
      </c>
    </row>
    <row r="3064" spans="3:15" s="15" customFormat="1" ht="13.75" x14ac:dyDescent="0.45">
      <c r="C3064" s="15">
        <v>3059</v>
      </c>
      <c r="D3064" s="15" t="s">
        <v>24266</v>
      </c>
      <c r="E3064" s="24" t="str">
        <f>Paid_Raw_Data!A3060</f>
        <v>CLM-2025-003059</v>
      </c>
      <c r="F3064" s="16" t="str">
        <f>Paid_Raw_Data!I3060</f>
        <v>2019-12-16</v>
      </c>
      <c r="G3064" s="16" t="str">
        <f>Paid_Raw_Data!J3060</f>
        <v>2019-12-22</v>
      </c>
      <c r="H3064" s="16" t="str">
        <f>Paid_Raw_Data!K3060</f>
        <v>2020-05-28</v>
      </c>
      <c r="I3064" s="15" t="str">
        <f>Paid_Raw_Data!C3060</f>
        <v>Engineering</v>
      </c>
      <c r="J3064" s="17">
        <f>Paid_Raw_Data!Q3060</f>
        <v>51245993.259999998</v>
      </c>
      <c r="K3064" s="25">
        <f>Paid_Raw_Data!V3060</f>
        <v>33667243.950000003</v>
      </c>
      <c r="L3064" s="15" t="b">
        <f t="shared" si="188"/>
        <v>1</v>
      </c>
      <c r="M3064" s="15" t="b">
        <f t="shared" si="189"/>
        <v>1</v>
      </c>
      <c r="N3064" s="15" t="b">
        <f t="shared" si="190"/>
        <v>1</v>
      </c>
      <c r="O3064" s="15" t="b">
        <f t="shared" si="191"/>
        <v>1</v>
      </c>
    </row>
    <row r="3065" spans="3:15" s="15" customFormat="1" ht="13.75" x14ac:dyDescent="0.45">
      <c r="C3065" s="15">
        <v>3060</v>
      </c>
      <c r="D3065" s="15" t="s">
        <v>24266</v>
      </c>
      <c r="E3065" s="24" t="str">
        <f>Paid_Raw_Data!A3061</f>
        <v>CLM-2025-003060</v>
      </c>
      <c r="F3065" s="16" t="str">
        <f>Paid_Raw_Data!I3061</f>
        <v>2019-04-16</v>
      </c>
      <c r="G3065" s="16" t="str">
        <f>Paid_Raw_Data!J3061</f>
        <v>2019-05-05</v>
      </c>
      <c r="H3065" s="16" t="str">
        <f>Paid_Raw_Data!K3061</f>
        <v>2019-09-07</v>
      </c>
      <c r="I3065" s="15" t="str">
        <f>Paid_Raw_Data!C3061</f>
        <v>Motor Private</v>
      </c>
      <c r="J3065" s="17">
        <f>Paid_Raw_Data!Q3061</f>
        <v>438101.91</v>
      </c>
      <c r="K3065" s="25">
        <f>Paid_Raw_Data!V3061</f>
        <v>313987.56</v>
      </c>
      <c r="L3065" s="15" t="b">
        <f t="shared" si="188"/>
        <v>1</v>
      </c>
      <c r="M3065" s="15" t="b">
        <f t="shared" si="189"/>
        <v>1</v>
      </c>
      <c r="N3065" s="15" t="b">
        <f t="shared" si="190"/>
        <v>1</v>
      </c>
      <c r="O3065" s="15" t="b">
        <f t="shared" si="191"/>
        <v>1</v>
      </c>
    </row>
    <row r="3066" spans="3:15" s="15" customFormat="1" ht="13.75" x14ac:dyDescent="0.45">
      <c r="C3066" s="15">
        <v>3061</v>
      </c>
      <c r="D3066" s="15" t="s">
        <v>24266</v>
      </c>
      <c r="E3066" s="24" t="str">
        <f>Paid_Raw_Data!A3062</f>
        <v>CLM-2025-003061</v>
      </c>
      <c r="F3066" s="16" t="str">
        <f>Paid_Raw_Data!I3062</f>
        <v>2021-10-26</v>
      </c>
      <c r="G3066" s="16" t="str">
        <f>Paid_Raw_Data!J3062</f>
        <v>2021-11-01</v>
      </c>
      <c r="H3066" s="16" t="str">
        <f>Paid_Raw_Data!K3062</f>
        <v>2022-02-11</v>
      </c>
      <c r="I3066" s="15" t="str">
        <f>Paid_Raw_Data!C3062</f>
        <v>Fire Domestic</v>
      </c>
      <c r="J3066" s="17">
        <f>Paid_Raw_Data!Q3062</f>
        <v>1906905.35</v>
      </c>
      <c r="K3066" s="25">
        <f>Paid_Raw_Data!V3062</f>
        <v>1541108.78</v>
      </c>
      <c r="L3066" s="15" t="b">
        <f t="shared" si="188"/>
        <v>1</v>
      </c>
      <c r="M3066" s="15" t="b">
        <f t="shared" si="189"/>
        <v>1</v>
      </c>
      <c r="N3066" s="15" t="b">
        <f t="shared" si="190"/>
        <v>1</v>
      </c>
      <c r="O3066" s="15" t="b">
        <f t="shared" si="191"/>
        <v>1</v>
      </c>
    </row>
    <row r="3067" spans="3:15" s="15" customFormat="1" ht="13.75" x14ac:dyDescent="0.45">
      <c r="C3067" s="15">
        <v>3062</v>
      </c>
      <c r="D3067" s="15" t="s">
        <v>24266</v>
      </c>
      <c r="E3067" s="24" t="str">
        <f>Paid_Raw_Data!A3063</f>
        <v>CLM-2025-003062</v>
      </c>
      <c r="F3067" s="16" t="str">
        <f>Paid_Raw_Data!I3063</f>
        <v>2024-07-15</v>
      </c>
      <c r="G3067" s="16" t="str">
        <f>Paid_Raw_Data!J3063</f>
        <v>2024-07-31</v>
      </c>
      <c r="H3067" s="16" t="str">
        <f>Paid_Raw_Data!K3063</f>
        <v>2024-08-17</v>
      </c>
      <c r="I3067" s="15" t="str">
        <f>Paid_Raw_Data!C3063</f>
        <v>Medical</v>
      </c>
      <c r="J3067" s="17">
        <f>Paid_Raw_Data!Q3063</f>
        <v>123592.27</v>
      </c>
      <c r="K3067" s="25">
        <f>Paid_Raw_Data!V3063</f>
        <v>86748.5</v>
      </c>
      <c r="L3067" s="15" t="b">
        <f t="shared" si="188"/>
        <v>1</v>
      </c>
      <c r="M3067" s="15" t="b">
        <f t="shared" si="189"/>
        <v>1</v>
      </c>
      <c r="N3067" s="15" t="b">
        <f t="shared" si="190"/>
        <v>1</v>
      </c>
      <c r="O3067" s="15" t="b">
        <f t="shared" si="191"/>
        <v>1</v>
      </c>
    </row>
    <row r="3068" spans="3:15" s="15" customFormat="1" ht="13.75" x14ac:dyDescent="0.45">
      <c r="C3068" s="15">
        <v>3063</v>
      </c>
      <c r="D3068" s="15" t="s">
        <v>24266</v>
      </c>
      <c r="E3068" s="24" t="str">
        <f>Paid_Raw_Data!A3064</f>
        <v>CLM-2025-003063</v>
      </c>
      <c r="F3068" s="16" t="str">
        <f>Paid_Raw_Data!I3064</f>
        <v>2023-04-26</v>
      </c>
      <c r="G3068" s="16" t="str">
        <f>Paid_Raw_Data!J3064</f>
        <v>2023-05-06</v>
      </c>
      <c r="H3068" s="16" t="str">
        <f>Paid_Raw_Data!K3064</f>
        <v>2023-12-13</v>
      </c>
      <c r="I3068" s="15" t="str">
        <f>Paid_Raw_Data!C3064</f>
        <v>Medical</v>
      </c>
      <c r="J3068" s="17">
        <f>Paid_Raw_Data!Q3064</f>
        <v>55728.55</v>
      </c>
      <c r="K3068" s="25">
        <f>Paid_Raw_Data!V3064</f>
        <v>47029.04</v>
      </c>
      <c r="L3068" s="15" t="b">
        <f t="shared" si="188"/>
        <v>1</v>
      </c>
      <c r="M3068" s="15" t="b">
        <f t="shared" si="189"/>
        <v>1</v>
      </c>
      <c r="N3068" s="15" t="b">
        <f t="shared" si="190"/>
        <v>1</v>
      </c>
      <c r="O3068" s="15" t="b">
        <f t="shared" si="191"/>
        <v>1</v>
      </c>
    </row>
    <row r="3069" spans="3:15" s="15" customFormat="1" ht="13.75" x14ac:dyDescent="0.45">
      <c r="C3069" s="15">
        <v>3064</v>
      </c>
      <c r="D3069" s="15" t="s">
        <v>24266</v>
      </c>
      <c r="E3069" s="24" t="str">
        <f>Paid_Raw_Data!A3065</f>
        <v>CLM-2025-003064</v>
      </c>
      <c r="F3069" s="16" t="str">
        <f>Paid_Raw_Data!I3065</f>
        <v>2023-07-24</v>
      </c>
      <c r="G3069" s="16" t="str">
        <f>Paid_Raw_Data!J3065</f>
        <v>2023-07-29</v>
      </c>
      <c r="H3069" s="16" t="str">
        <f>Paid_Raw_Data!K3065</f>
        <v>2023-10-27</v>
      </c>
      <c r="I3069" s="15" t="str">
        <f>Paid_Raw_Data!C3065</f>
        <v>Engineering</v>
      </c>
      <c r="J3069" s="17">
        <f>Paid_Raw_Data!Q3065</f>
        <v>47851135.899999999</v>
      </c>
      <c r="K3069" s="25">
        <f>Paid_Raw_Data!V3065</f>
        <v>28665871.390000001</v>
      </c>
      <c r="L3069" s="15" t="b">
        <f t="shared" si="188"/>
        <v>1</v>
      </c>
      <c r="M3069" s="15" t="b">
        <f t="shared" si="189"/>
        <v>1</v>
      </c>
      <c r="N3069" s="15" t="b">
        <f t="shared" si="190"/>
        <v>1</v>
      </c>
      <c r="O3069" s="15" t="b">
        <f t="shared" si="191"/>
        <v>1</v>
      </c>
    </row>
    <row r="3070" spans="3:15" s="15" customFormat="1" ht="13.75" x14ac:dyDescent="0.45">
      <c r="C3070" s="15">
        <v>3065</v>
      </c>
      <c r="D3070" s="15" t="s">
        <v>24266</v>
      </c>
      <c r="E3070" s="24" t="str">
        <f>Paid_Raw_Data!A3066</f>
        <v>CLM-2025-003065</v>
      </c>
      <c r="F3070" s="16" t="str">
        <f>Paid_Raw_Data!I3066</f>
        <v>2024-12-04</v>
      </c>
      <c r="G3070" s="16" t="str">
        <f>Paid_Raw_Data!J3066</f>
        <v>2024-12-28</v>
      </c>
      <c r="H3070" s="16" t="str">
        <f>Paid_Raw_Data!K3066</f>
        <v>2025-03-30</v>
      </c>
      <c r="I3070" s="15" t="str">
        <f>Paid_Raw_Data!C3066</f>
        <v>Engineering</v>
      </c>
      <c r="J3070" s="17">
        <f>Paid_Raw_Data!Q3066</f>
        <v>35619216.740000002</v>
      </c>
      <c r="K3070" s="25">
        <f>Paid_Raw_Data!V3066</f>
        <v>22735773.719999999</v>
      </c>
      <c r="L3070" s="15" t="b">
        <f t="shared" si="188"/>
        <v>1</v>
      </c>
      <c r="M3070" s="15" t="b">
        <f t="shared" si="189"/>
        <v>1</v>
      </c>
      <c r="N3070" s="15" t="b">
        <f t="shared" si="190"/>
        <v>1</v>
      </c>
      <c r="O3070" s="15" t="b">
        <f t="shared" si="191"/>
        <v>1</v>
      </c>
    </row>
    <row r="3071" spans="3:15" s="15" customFormat="1" ht="13.75" x14ac:dyDescent="0.45">
      <c r="C3071" s="15">
        <v>3066</v>
      </c>
      <c r="D3071" s="15" t="s">
        <v>24266</v>
      </c>
      <c r="E3071" s="24" t="str">
        <f>Paid_Raw_Data!A3067</f>
        <v>CLM-2025-003066</v>
      </c>
      <c r="F3071" s="16" t="str">
        <f>Paid_Raw_Data!I3067</f>
        <v>2025-11-24</v>
      </c>
      <c r="G3071" s="16" t="str">
        <f>Paid_Raw_Data!J3067</f>
        <v>2025-12-19</v>
      </c>
      <c r="H3071" s="16" t="str">
        <f>Paid_Raw_Data!K3067</f>
        <v>2026-04-22</v>
      </c>
      <c r="I3071" s="15" t="str">
        <f>Paid_Raw_Data!C3067</f>
        <v>Liability</v>
      </c>
      <c r="J3071" s="17">
        <f>Paid_Raw_Data!Q3067</f>
        <v>23556109.34</v>
      </c>
      <c r="K3071" s="25">
        <f>Paid_Raw_Data!V3067</f>
        <v>12067810.01</v>
      </c>
      <c r="L3071" s="15" t="b">
        <f t="shared" si="188"/>
        <v>1</v>
      </c>
      <c r="M3071" s="15" t="b">
        <f t="shared" si="189"/>
        <v>1</v>
      </c>
      <c r="N3071" s="15" t="b">
        <f t="shared" si="190"/>
        <v>1</v>
      </c>
      <c r="O3071" s="15" t="b">
        <f t="shared" si="191"/>
        <v>1</v>
      </c>
    </row>
    <row r="3072" spans="3:15" s="15" customFormat="1" ht="13.75" x14ac:dyDescent="0.45">
      <c r="C3072" s="15">
        <v>3067</v>
      </c>
      <c r="D3072" s="15" t="s">
        <v>24266</v>
      </c>
      <c r="E3072" s="24" t="str">
        <f>Paid_Raw_Data!A3068</f>
        <v>CLM-2025-003067</v>
      </c>
      <c r="F3072" s="16" t="str">
        <f>Paid_Raw_Data!I3068</f>
        <v>2024-07-06</v>
      </c>
      <c r="G3072" s="16" t="str">
        <f>Paid_Raw_Data!J3068</f>
        <v>2024-08-02</v>
      </c>
      <c r="H3072" s="16" t="str">
        <f>Paid_Raw_Data!K3068</f>
        <v>2025-02-05</v>
      </c>
      <c r="I3072" s="15" t="str">
        <f>Paid_Raw_Data!C3068</f>
        <v>Fire Domestic</v>
      </c>
      <c r="J3072" s="17">
        <f>Paid_Raw_Data!Q3068</f>
        <v>11936509.039999999</v>
      </c>
      <c r="K3072" s="25">
        <f>Paid_Raw_Data!V3068</f>
        <v>9481146.8100000005</v>
      </c>
      <c r="L3072" s="15" t="b">
        <f t="shared" si="188"/>
        <v>1</v>
      </c>
      <c r="M3072" s="15" t="b">
        <f t="shared" si="189"/>
        <v>1</v>
      </c>
      <c r="N3072" s="15" t="b">
        <f t="shared" si="190"/>
        <v>1</v>
      </c>
      <c r="O3072" s="15" t="b">
        <f t="shared" si="191"/>
        <v>1</v>
      </c>
    </row>
    <row r="3073" spans="3:15" s="15" customFormat="1" ht="13.75" x14ac:dyDescent="0.45">
      <c r="C3073" s="15">
        <v>3068</v>
      </c>
      <c r="D3073" s="15" t="s">
        <v>24266</v>
      </c>
      <c r="E3073" s="24" t="str">
        <f>Paid_Raw_Data!A3069</f>
        <v>CLM-2025-003068</v>
      </c>
      <c r="F3073" s="16" t="str">
        <f>Paid_Raw_Data!I3069</f>
        <v>2024-09-03</v>
      </c>
      <c r="G3073" s="16" t="str">
        <f>Paid_Raw_Data!J3069</f>
        <v>2024-10-02</v>
      </c>
      <c r="H3073" s="16" t="str">
        <f>Paid_Raw_Data!K3069</f>
        <v>2024-12-22</v>
      </c>
      <c r="I3073" s="15" t="str">
        <f>Paid_Raw_Data!C3069</f>
        <v>Motor Private</v>
      </c>
      <c r="J3073" s="17">
        <f>Paid_Raw_Data!Q3069</f>
        <v>488017.02</v>
      </c>
      <c r="K3073" s="25">
        <f>Paid_Raw_Data!V3069</f>
        <v>343142.81</v>
      </c>
      <c r="L3073" s="15" t="b">
        <f t="shared" si="188"/>
        <v>1</v>
      </c>
      <c r="M3073" s="15" t="b">
        <f t="shared" si="189"/>
        <v>1</v>
      </c>
      <c r="N3073" s="15" t="b">
        <f t="shared" si="190"/>
        <v>1</v>
      </c>
      <c r="O3073" s="15" t="b">
        <f t="shared" si="191"/>
        <v>1</v>
      </c>
    </row>
    <row r="3074" spans="3:15" s="15" customFormat="1" ht="13.75" x14ac:dyDescent="0.45">
      <c r="C3074" s="15">
        <v>3069</v>
      </c>
      <c r="D3074" s="15" t="s">
        <v>24266</v>
      </c>
      <c r="E3074" s="24" t="str">
        <f>Paid_Raw_Data!A3070</f>
        <v>CLM-2025-003069</v>
      </c>
      <c r="F3074" s="16" t="str">
        <f>Paid_Raw_Data!I3070</f>
        <v>2022-02-25</v>
      </c>
      <c r="G3074" s="16" t="str">
        <f>Paid_Raw_Data!J3070</f>
        <v>2022-03-16</v>
      </c>
      <c r="H3074" s="16" t="str">
        <f>Paid_Raw_Data!K3070</f>
        <v>2022-11-05</v>
      </c>
      <c r="I3074" s="15" t="str">
        <f>Paid_Raw_Data!C3070</f>
        <v>Liability</v>
      </c>
      <c r="J3074" s="17">
        <f>Paid_Raw_Data!Q3070</f>
        <v>27532675.710000001</v>
      </c>
      <c r="K3074" s="25">
        <f>Paid_Raw_Data!V3070</f>
        <v>16739967.67</v>
      </c>
      <c r="L3074" s="15" t="b">
        <f t="shared" si="188"/>
        <v>1</v>
      </c>
      <c r="M3074" s="15" t="b">
        <f t="shared" si="189"/>
        <v>1</v>
      </c>
      <c r="N3074" s="15" t="b">
        <f t="shared" si="190"/>
        <v>1</v>
      </c>
      <c r="O3074" s="15" t="b">
        <f t="shared" si="191"/>
        <v>1</v>
      </c>
    </row>
    <row r="3075" spans="3:15" s="15" customFormat="1" ht="13.75" x14ac:dyDescent="0.45">
      <c r="C3075" s="15">
        <v>3070</v>
      </c>
      <c r="D3075" s="15" t="s">
        <v>24266</v>
      </c>
      <c r="E3075" s="24" t="str">
        <f>Paid_Raw_Data!A3071</f>
        <v>CLM-2025-003070</v>
      </c>
      <c r="F3075" s="16" t="str">
        <f>Paid_Raw_Data!I3071</f>
        <v>2018-09-06</v>
      </c>
      <c r="G3075" s="16" t="str">
        <f>Paid_Raw_Data!J3071</f>
        <v>2018-09-08</v>
      </c>
      <c r="H3075" s="16" t="str">
        <f>Paid_Raw_Data!K3071</f>
        <v>2019-02-10</v>
      </c>
      <c r="I3075" s="15" t="str">
        <f>Paid_Raw_Data!C3071</f>
        <v>Liability</v>
      </c>
      <c r="J3075" s="17">
        <f>Paid_Raw_Data!Q3071</f>
        <v>29489156.390000001</v>
      </c>
      <c r="K3075" s="25">
        <f>Paid_Raw_Data!V3071</f>
        <v>21978128.079999998</v>
      </c>
      <c r="L3075" s="15" t="b">
        <f t="shared" si="188"/>
        <v>1</v>
      </c>
      <c r="M3075" s="15" t="b">
        <f t="shared" si="189"/>
        <v>1</v>
      </c>
      <c r="N3075" s="15" t="b">
        <f t="shared" si="190"/>
        <v>1</v>
      </c>
      <c r="O3075" s="15" t="b">
        <f t="shared" si="191"/>
        <v>1</v>
      </c>
    </row>
    <row r="3076" spans="3:15" s="15" customFormat="1" ht="13.75" x14ac:dyDescent="0.45">
      <c r="C3076" s="15">
        <v>3071</v>
      </c>
      <c r="D3076" s="15" t="s">
        <v>24266</v>
      </c>
      <c r="E3076" s="24" t="str">
        <f>Paid_Raw_Data!A3072</f>
        <v>CLM-2025-003071</v>
      </c>
      <c r="F3076" s="16" t="str">
        <f>Paid_Raw_Data!I3072</f>
        <v>2021-05-19</v>
      </c>
      <c r="G3076" s="16" t="str">
        <f>Paid_Raw_Data!J3072</f>
        <v>2021-06-15</v>
      </c>
      <c r="H3076" s="16" t="str">
        <f>Paid_Raw_Data!K3072</f>
        <v>2021-11-22</v>
      </c>
      <c r="I3076" s="15" t="str">
        <f>Paid_Raw_Data!C3072</f>
        <v>Marine Cargo</v>
      </c>
      <c r="J3076" s="17">
        <f>Paid_Raw_Data!Q3072</f>
        <v>16696365.640000001</v>
      </c>
      <c r="K3076" s="25">
        <f>Paid_Raw_Data!V3072</f>
        <v>6789853.6799999997</v>
      </c>
      <c r="L3076" s="15" t="b">
        <f t="shared" si="188"/>
        <v>1</v>
      </c>
      <c r="M3076" s="15" t="b">
        <f t="shared" si="189"/>
        <v>1</v>
      </c>
      <c r="N3076" s="15" t="b">
        <f t="shared" si="190"/>
        <v>1</v>
      </c>
      <c r="O3076" s="15" t="b">
        <f t="shared" si="191"/>
        <v>1</v>
      </c>
    </row>
    <row r="3077" spans="3:15" s="15" customFormat="1" ht="13.75" x14ac:dyDescent="0.45">
      <c r="C3077" s="15">
        <v>3072</v>
      </c>
      <c r="D3077" s="15" t="s">
        <v>24266</v>
      </c>
      <c r="E3077" s="24" t="str">
        <f>Paid_Raw_Data!A3073</f>
        <v>CLM-2025-003072</v>
      </c>
      <c r="F3077" s="16" t="str">
        <f>Paid_Raw_Data!I3073</f>
        <v>2023-09-20</v>
      </c>
      <c r="G3077" s="16" t="str">
        <f>Paid_Raw_Data!J3073</f>
        <v>2023-10-06</v>
      </c>
      <c r="H3077" s="16" t="str">
        <f>Paid_Raw_Data!K3073</f>
        <v>2024-03-23</v>
      </c>
      <c r="I3077" s="15" t="str">
        <f>Paid_Raw_Data!C3073</f>
        <v>Motor Commercial</v>
      </c>
      <c r="J3077" s="17">
        <f>Paid_Raw_Data!Q3073</f>
        <v>2792697.2</v>
      </c>
      <c r="K3077" s="25">
        <f>Paid_Raw_Data!V3073</f>
        <v>1533777.81</v>
      </c>
      <c r="L3077" s="15" t="b">
        <f t="shared" si="188"/>
        <v>1</v>
      </c>
      <c r="M3077" s="15" t="b">
        <f t="shared" si="189"/>
        <v>1</v>
      </c>
      <c r="N3077" s="15" t="b">
        <f t="shared" si="190"/>
        <v>1</v>
      </c>
      <c r="O3077" s="15" t="b">
        <f t="shared" si="191"/>
        <v>1</v>
      </c>
    </row>
    <row r="3078" spans="3:15" s="15" customFormat="1" ht="13.75" x14ac:dyDescent="0.45">
      <c r="C3078" s="15">
        <v>3073</v>
      </c>
      <c r="D3078" s="15" t="s">
        <v>24266</v>
      </c>
      <c r="E3078" s="24" t="str">
        <f>Paid_Raw_Data!A3074</f>
        <v>CLM-2025-003073</v>
      </c>
      <c r="F3078" s="16" t="str">
        <f>Paid_Raw_Data!I3074</f>
        <v>2019-05-04</v>
      </c>
      <c r="G3078" s="16" t="str">
        <f>Paid_Raw_Data!J3074</f>
        <v>2019-05-08</v>
      </c>
      <c r="H3078" s="16" t="str">
        <f>Paid_Raw_Data!K3074</f>
        <v>2019-11-14</v>
      </c>
      <c r="I3078" s="15" t="str">
        <f>Paid_Raw_Data!C3074</f>
        <v>Fire Industrial</v>
      </c>
      <c r="J3078" s="17">
        <f>Paid_Raw_Data!Q3074</f>
        <v>243140904.63999999</v>
      </c>
      <c r="K3078" s="25">
        <f>Paid_Raw_Data!V3074</f>
        <v>144160708.22</v>
      </c>
      <c r="L3078" s="15" t="b">
        <f t="shared" si="188"/>
        <v>1</v>
      </c>
      <c r="M3078" s="15" t="b">
        <f t="shared" si="189"/>
        <v>1</v>
      </c>
      <c r="N3078" s="15" t="b">
        <f t="shared" si="190"/>
        <v>1</v>
      </c>
      <c r="O3078" s="15" t="b">
        <f t="shared" si="191"/>
        <v>1</v>
      </c>
    </row>
    <row r="3079" spans="3:15" s="15" customFormat="1" ht="13.75" x14ac:dyDescent="0.45">
      <c r="C3079" s="15">
        <v>3074</v>
      </c>
      <c r="D3079" s="15" t="s">
        <v>24266</v>
      </c>
      <c r="E3079" s="24" t="str">
        <f>Paid_Raw_Data!A3075</f>
        <v>CLM-2025-003074</v>
      </c>
      <c r="F3079" s="16" t="str">
        <f>Paid_Raw_Data!I3075</f>
        <v>2020-12-01</v>
      </c>
      <c r="G3079" s="16" t="str">
        <f>Paid_Raw_Data!J3075</f>
        <v>2020-12-30</v>
      </c>
      <c r="H3079" s="16" t="str">
        <f>Paid_Raw_Data!K3075</f>
        <v>2021-07-20</v>
      </c>
      <c r="I3079" s="15" t="str">
        <f>Paid_Raw_Data!C3075</f>
        <v>Marine Cargo</v>
      </c>
      <c r="J3079" s="17">
        <f>Paid_Raw_Data!Q3075</f>
        <v>4912784.58</v>
      </c>
      <c r="K3079" s="25">
        <f>Paid_Raw_Data!V3075</f>
        <v>2670684.3199999998</v>
      </c>
      <c r="L3079" s="15" t="b">
        <f t="shared" ref="L3079:L3142" si="192">F3079&lt;=G3079</f>
        <v>1</v>
      </c>
      <c r="M3079" s="15" t="b">
        <f t="shared" ref="M3079:M3142" si="193">F3079&lt;=H3079</f>
        <v>1</v>
      </c>
      <c r="N3079" s="15" t="b">
        <f t="shared" ref="N3079:N3142" si="194">G3079&lt;=H3079</f>
        <v>1</v>
      </c>
      <c r="O3079" s="15" t="b">
        <f t="shared" ref="O3079:O3142" si="195">K3079&lt;=I3079</f>
        <v>1</v>
      </c>
    </row>
    <row r="3080" spans="3:15" s="15" customFormat="1" ht="13.75" x14ac:dyDescent="0.45">
      <c r="C3080" s="15">
        <v>3075</v>
      </c>
      <c r="D3080" s="15" t="s">
        <v>24266</v>
      </c>
      <c r="E3080" s="24" t="str">
        <f>Paid_Raw_Data!A3076</f>
        <v>CLM-2025-003075</v>
      </c>
      <c r="F3080" s="16" t="str">
        <f>Paid_Raw_Data!I3076</f>
        <v>2024-06-11</v>
      </c>
      <c r="G3080" s="16" t="str">
        <f>Paid_Raw_Data!J3076</f>
        <v>2024-06-20</v>
      </c>
      <c r="H3080" s="16" t="str">
        <f>Paid_Raw_Data!K3076</f>
        <v>2025-02-13</v>
      </c>
      <c r="I3080" s="15" t="str">
        <f>Paid_Raw_Data!C3076</f>
        <v>Medical</v>
      </c>
      <c r="J3080" s="17">
        <f>Paid_Raw_Data!Q3076</f>
        <v>357203.24</v>
      </c>
      <c r="K3080" s="25">
        <f>Paid_Raw_Data!V3076</f>
        <v>247029.65</v>
      </c>
      <c r="L3080" s="15" t="b">
        <f t="shared" si="192"/>
        <v>1</v>
      </c>
      <c r="M3080" s="15" t="b">
        <f t="shared" si="193"/>
        <v>1</v>
      </c>
      <c r="N3080" s="15" t="b">
        <f t="shared" si="194"/>
        <v>1</v>
      </c>
      <c r="O3080" s="15" t="b">
        <f t="shared" si="195"/>
        <v>1</v>
      </c>
    </row>
    <row r="3081" spans="3:15" s="15" customFormat="1" ht="13.75" x14ac:dyDescent="0.45">
      <c r="C3081" s="15">
        <v>3076</v>
      </c>
      <c r="D3081" s="15" t="s">
        <v>24266</v>
      </c>
      <c r="E3081" s="24" t="str">
        <f>Paid_Raw_Data!A3077</f>
        <v>CLM-2025-003076</v>
      </c>
      <c r="F3081" s="16" t="str">
        <f>Paid_Raw_Data!I3077</f>
        <v>2021-11-22</v>
      </c>
      <c r="G3081" s="16" t="str">
        <f>Paid_Raw_Data!J3077</f>
        <v>2021-11-23</v>
      </c>
      <c r="H3081" s="16" t="str">
        <f>Paid_Raw_Data!K3077</f>
        <v>2022-04-27</v>
      </c>
      <c r="I3081" s="15" t="str">
        <f>Paid_Raw_Data!C3077</f>
        <v>Fire Domestic</v>
      </c>
      <c r="J3081" s="17">
        <f>Paid_Raw_Data!Q3077</f>
        <v>4181473.73</v>
      </c>
      <c r="K3081" s="25">
        <f>Paid_Raw_Data!V3077</f>
        <v>3130659.39</v>
      </c>
      <c r="L3081" s="15" t="b">
        <f t="shared" si="192"/>
        <v>1</v>
      </c>
      <c r="M3081" s="15" t="b">
        <f t="shared" si="193"/>
        <v>1</v>
      </c>
      <c r="N3081" s="15" t="b">
        <f t="shared" si="194"/>
        <v>1</v>
      </c>
      <c r="O3081" s="15" t="b">
        <f t="shared" si="195"/>
        <v>1</v>
      </c>
    </row>
    <row r="3082" spans="3:15" s="15" customFormat="1" ht="13.75" x14ac:dyDescent="0.45">
      <c r="C3082" s="15">
        <v>3077</v>
      </c>
      <c r="D3082" s="15" t="s">
        <v>24266</v>
      </c>
      <c r="E3082" s="24" t="str">
        <f>Paid_Raw_Data!A3078</f>
        <v>CLM-2025-003077</v>
      </c>
      <c r="F3082" s="16" t="str">
        <f>Paid_Raw_Data!I3078</f>
        <v>2024-03-24</v>
      </c>
      <c r="G3082" s="16" t="str">
        <f>Paid_Raw_Data!J3078</f>
        <v>2024-03-28</v>
      </c>
      <c r="H3082" s="16" t="str">
        <f>Paid_Raw_Data!K3078</f>
        <v>2024-10-02</v>
      </c>
      <c r="I3082" s="15" t="str">
        <f>Paid_Raw_Data!C3078</f>
        <v>Fire Industrial</v>
      </c>
      <c r="J3082" s="17">
        <f>Paid_Raw_Data!Q3078</f>
        <v>41056602.229999997</v>
      </c>
      <c r="K3082" s="25">
        <f>Paid_Raw_Data!V3078</f>
        <v>29254123.629999999</v>
      </c>
      <c r="L3082" s="15" t="b">
        <f t="shared" si="192"/>
        <v>1</v>
      </c>
      <c r="M3082" s="15" t="b">
        <f t="shared" si="193"/>
        <v>1</v>
      </c>
      <c r="N3082" s="15" t="b">
        <f t="shared" si="194"/>
        <v>1</v>
      </c>
      <c r="O3082" s="15" t="b">
        <f t="shared" si="195"/>
        <v>1</v>
      </c>
    </row>
    <row r="3083" spans="3:15" s="15" customFormat="1" ht="13.75" x14ac:dyDescent="0.45">
      <c r="C3083" s="15">
        <v>3078</v>
      </c>
      <c r="D3083" s="15" t="s">
        <v>24266</v>
      </c>
      <c r="E3083" s="24" t="str">
        <f>Paid_Raw_Data!A3079</f>
        <v>CLM-2025-003078</v>
      </c>
      <c r="F3083" s="16" t="str">
        <f>Paid_Raw_Data!I3079</f>
        <v>2019-02-12</v>
      </c>
      <c r="G3083" s="16" t="str">
        <f>Paid_Raw_Data!J3079</f>
        <v>2019-03-01</v>
      </c>
      <c r="H3083" s="16" t="str">
        <f>Paid_Raw_Data!K3079</f>
        <v>2019-05-14</v>
      </c>
      <c r="I3083" s="15" t="str">
        <f>Paid_Raw_Data!C3079</f>
        <v>Personal Accident</v>
      </c>
      <c r="J3083" s="17">
        <f>Paid_Raw_Data!Q3079</f>
        <v>1668172.27</v>
      </c>
      <c r="K3083" s="25">
        <f>Paid_Raw_Data!V3079</f>
        <v>1332513.6299999999</v>
      </c>
      <c r="L3083" s="15" t="b">
        <f t="shared" si="192"/>
        <v>1</v>
      </c>
      <c r="M3083" s="15" t="b">
        <f t="shared" si="193"/>
        <v>1</v>
      </c>
      <c r="N3083" s="15" t="b">
        <f t="shared" si="194"/>
        <v>1</v>
      </c>
      <c r="O3083" s="15" t="b">
        <f t="shared" si="195"/>
        <v>1</v>
      </c>
    </row>
    <row r="3084" spans="3:15" s="15" customFormat="1" ht="13.75" x14ac:dyDescent="0.45">
      <c r="C3084" s="15">
        <v>3079</v>
      </c>
      <c r="D3084" s="15" t="s">
        <v>24266</v>
      </c>
      <c r="E3084" s="24" t="str">
        <f>Paid_Raw_Data!A3080</f>
        <v>CLM-2025-003079</v>
      </c>
      <c r="F3084" s="16" t="str">
        <f>Paid_Raw_Data!I3080</f>
        <v>2023-08-16</v>
      </c>
      <c r="G3084" s="16" t="str">
        <f>Paid_Raw_Data!J3080</f>
        <v>2023-09-02</v>
      </c>
      <c r="H3084" s="16" t="str">
        <f>Paid_Raw_Data!K3080</f>
        <v>2024-02-23</v>
      </c>
      <c r="I3084" s="15" t="str">
        <f>Paid_Raw_Data!C3080</f>
        <v>Medical</v>
      </c>
      <c r="J3084" s="17">
        <f>Paid_Raw_Data!Q3080</f>
        <v>305537.94</v>
      </c>
      <c r="K3084" s="25">
        <f>Paid_Raw_Data!V3080</f>
        <v>235932.92</v>
      </c>
      <c r="L3084" s="15" t="b">
        <f t="shared" si="192"/>
        <v>1</v>
      </c>
      <c r="M3084" s="15" t="b">
        <f t="shared" si="193"/>
        <v>1</v>
      </c>
      <c r="N3084" s="15" t="b">
        <f t="shared" si="194"/>
        <v>1</v>
      </c>
      <c r="O3084" s="15" t="b">
        <f t="shared" si="195"/>
        <v>1</v>
      </c>
    </row>
    <row r="3085" spans="3:15" s="15" customFormat="1" ht="13.75" x14ac:dyDescent="0.45">
      <c r="C3085" s="15">
        <v>3080</v>
      </c>
      <c r="D3085" s="15" t="s">
        <v>24266</v>
      </c>
      <c r="E3085" s="24" t="str">
        <f>Paid_Raw_Data!A3081</f>
        <v>CLM-2025-003080</v>
      </c>
      <c r="F3085" s="16" t="str">
        <f>Paid_Raw_Data!I3081</f>
        <v>2025-06-06</v>
      </c>
      <c r="G3085" s="16" t="str">
        <f>Paid_Raw_Data!J3081</f>
        <v>2025-06-21</v>
      </c>
      <c r="H3085" s="16" t="str">
        <f>Paid_Raw_Data!K3081</f>
        <v>2025-09-15</v>
      </c>
      <c r="I3085" s="15" t="str">
        <f>Paid_Raw_Data!C3081</f>
        <v>Liability</v>
      </c>
      <c r="J3085" s="17">
        <f>Paid_Raw_Data!Q3081</f>
        <v>2164296.39</v>
      </c>
      <c r="K3085" s="25">
        <f>Paid_Raw_Data!V3081</f>
        <v>1630495.77</v>
      </c>
      <c r="L3085" s="15" t="b">
        <f t="shared" si="192"/>
        <v>1</v>
      </c>
      <c r="M3085" s="15" t="b">
        <f t="shared" si="193"/>
        <v>1</v>
      </c>
      <c r="N3085" s="15" t="b">
        <f t="shared" si="194"/>
        <v>1</v>
      </c>
      <c r="O3085" s="15" t="b">
        <f t="shared" si="195"/>
        <v>1</v>
      </c>
    </row>
    <row r="3086" spans="3:15" s="15" customFormat="1" ht="13.75" x14ac:dyDescent="0.45">
      <c r="C3086" s="15">
        <v>3081</v>
      </c>
      <c r="D3086" s="15" t="s">
        <v>24266</v>
      </c>
      <c r="E3086" s="24" t="str">
        <f>Paid_Raw_Data!A3082</f>
        <v>CLM-2025-003081</v>
      </c>
      <c r="F3086" s="16" t="str">
        <f>Paid_Raw_Data!I3082</f>
        <v>2019-12-21</v>
      </c>
      <c r="G3086" s="16" t="str">
        <f>Paid_Raw_Data!J3082</f>
        <v>2020-01-04</v>
      </c>
      <c r="H3086" s="16" t="str">
        <f>Paid_Raw_Data!K3082</f>
        <v>2020-07-31</v>
      </c>
      <c r="I3086" s="15" t="str">
        <f>Paid_Raw_Data!C3082</f>
        <v>WIBA</v>
      </c>
      <c r="J3086" s="17">
        <f>Paid_Raw_Data!Q3082</f>
        <v>2711041.09</v>
      </c>
      <c r="K3086" s="25">
        <f>Paid_Raw_Data!V3082</f>
        <v>1882146.65</v>
      </c>
      <c r="L3086" s="15" t="b">
        <f t="shared" si="192"/>
        <v>1</v>
      </c>
      <c r="M3086" s="15" t="b">
        <f t="shared" si="193"/>
        <v>1</v>
      </c>
      <c r="N3086" s="15" t="b">
        <f t="shared" si="194"/>
        <v>1</v>
      </c>
      <c r="O3086" s="15" t="b">
        <f t="shared" si="195"/>
        <v>1</v>
      </c>
    </row>
    <row r="3087" spans="3:15" s="15" customFormat="1" ht="13.75" x14ac:dyDescent="0.45">
      <c r="C3087" s="15">
        <v>3082</v>
      </c>
      <c r="D3087" s="15" t="s">
        <v>24266</v>
      </c>
      <c r="E3087" s="24" t="str">
        <f>Paid_Raw_Data!A3083</f>
        <v>CLM-2025-003082</v>
      </c>
      <c r="F3087" s="16" t="str">
        <f>Paid_Raw_Data!I3083</f>
        <v>2025-11-27</v>
      </c>
      <c r="G3087" s="16" t="str">
        <f>Paid_Raw_Data!J3083</f>
        <v>2025-12-27</v>
      </c>
      <c r="H3087" s="16" t="str">
        <f>Paid_Raw_Data!K3083</f>
        <v>2026-01-17</v>
      </c>
      <c r="I3087" s="15" t="str">
        <f>Paid_Raw_Data!C3083</f>
        <v>Motor Private</v>
      </c>
      <c r="J3087" s="17">
        <f>Paid_Raw_Data!Q3083</f>
        <v>816907.67</v>
      </c>
      <c r="K3087" s="25">
        <f>Paid_Raw_Data!V3083</f>
        <v>720274.92</v>
      </c>
      <c r="L3087" s="15" t="b">
        <f t="shared" si="192"/>
        <v>1</v>
      </c>
      <c r="M3087" s="15" t="b">
        <f t="shared" si="193"/>
        <v>1</v>
      </c>
      <c r="N3087" s="15" t="b">
        <f t="shared" si="194"/>
        <v>1</v>
      </c>
      <c r="O3087" s="15" t="b">
        <f t="shared" si="195"/>
        <v>1</v>
      </c>
    </row>
    <row r="3088" spans="3:15" s="15" customFormat="1" ht="13.75" x14ac:dyDescent="0.45">
      <c r="C3088" s="15">
        <v>3083</v>
      </c>
      <c r="D3088" s="15" t="s">
        <v>24266</v>
      </c>
      <c r="E3088" s="24" t="str">
        <f>Paid_Raw_Data!A3084</f>
        <v>CLM-2025-003083</v>
      </c>
      <c r="F3088" s="16" t="str">
        <f>Paid_Raw_Data!I3084</f>
        <v>2019-05-31</v>
      </c>
      <c r="G3088" s="16" t="str">
        <f>Paid_Raw_Data!J3084</f>
        <v>2019-06-01</v>
      </c>
      <c r="H3088" s="16" t="str">
        <f>Paid_Raw_Data!K3084</f>
        <v>2020-01-22</v>
      </c>
      <c r="I3088" s="15" t="str">
        <f>Paid_Raw_Data!C3084</f>
        <v>Engineering</v>
      </c>
      <c r="J3088" s="17">
        <f>Paid_Raw_Data!Q3084</f>
        <v>4451759.82</v>
      </c>
      <c r="K3088" s="25">
        <f>Paid_Raw_Data!V3084</f>
        <v>1888139.46</v>
      </c>
      <c r="L3088" s="15" t="b">
        <f t="shared" si="192"/>
        <v>1</v>
      </c>
      <c r="M3088" s="15" t="b">
        <f t="shared" si="193"/>
        <v>1</v>
      </c>
      <c r="N3088" s="15" t="b">
        <f t="shared" si="194"/>
        <v>1</v>
      </c>
      <c r="O3088" s="15" t="b">
        <f t="shared" si="195"/>
        <v>1</v>
      </c>
    </row>
    <row r="3089" spans="3:15" s="15" customFormat="1" ht="13.75" x14ac:dyDescent="0.45">
      <c r="C3089" s="15">
        <v>3084</v>
      </c>
      <c r="D3089" s="15" t="s">
        <v>24266</v>
      </c>
      <c r="E3089" s="24" t="str">
        <f>Paid_Raw_Data!A3085</f>
        <v>CLM-2025-003084</v>
      </c>
      <c r="F3089" s="16" t="str">
        <f>Paid_Raw_Data!I3085</f>
        <v>2024-06-06</v>
      </c>
      <c r="G3089" s="16" t="str">
        <f>Paid_Raw_Data!J3085</f>
        <v>2024-06-20</v>
      </c>
      <c r="H3089" s="16" t="str">
        <f>Paid_Raw_Data!K3085</f>
        <v>2024-09-10</v>
      </c>
      <c r="I3089" s="15" t="str">
        <f>Paid_Raw_Data!C3085</f>
        <v>Fire Industrial</v>
      </c>
      <c r="J3089" s="17">
        <f>Paid_Raw_Data!Q3085</f>
        <v>187818540.84999999</v>
      </c>
      <c r="K3089" s="25">
        <f>Paid_Raw_Data!V3085</f>
        <v>140763687.03</v>
      </c>
      <c r="L3089" s="15" t="b">
        <f t="shared" si="192"/>
        <v>1</v>
      </c>
      <c r="M3089" s="15" t="b">
        <f t="shared" si="193"/>
        <v>1</v>
      </c>
      <c r="N3089" s="15" t="b">
        <f t="shared" si="194"/>
        <v>1</v>
      </c>
      <c r="O3089" s="15" t="b">
        <f t="shared" si="195"/>
        <v>1</v>
      </c>
    </row>
    <row r="3090" spans="3:15" s="15" customFormat="1" ht="13.75" x14ac:dyDescent="0.45">
      <c r="C3090" s="15">
        <v>3085</v>
      </c>
      <c r="D3090" s="15" t="s">
        <v>24266</v>
      </c>
      <c r="E3090" s="24" t="str">
        <f>Paid_Raw_Data!A3086</f>
        <v>CLM-2025-003085</v>
      </c>
      <c r="F3090" s="16" t="str">
        <f>Paid_Raw_Data!I3086</f>
        <v>2023-11-05</v>
      </c>
      <c r="G3090" s="16" t="str">
        <f>Paid_Raw_Data!J3086</f>
        <v>2023-11-10</v>
      </c>
      <c r="H3090" s="16" t="str">
        <f>Paid_Raw_Data!K3086</f>
        <v>2024-03-03</v>
      </c>
      <c r="I3090" s="15" t="str">
        <f>Paid_Raw_Data!C3086</f>
        <v>Personal Accident</v>
      </c>
      <c r="J3090" s="17">
        <f>Paid_Raw_Data!Q3086</f>
        <v>218346.89</v>
      </c>
      <c r="K3090" s="25">
        <f>Paid_Raw_Data!V3086</f>
        <v>198671.64</v>
      </c>
      <c r="L3090" s="15" t="b">
        <f t="shared" si="192"/>
        <v>1</v>
      </c>
      <c r="M3090" s="15" t="b">
        <f t="shared" si="193"/>
        <v>1</v>
      </c>
      <c r="N3090" s="15" t="b">
        <f t="shared" si="194"/>
        <v>1</v>
      </c>
      <c r="O3090" s="15" t="b">
        <f t="shared" si="195"/>
        <v>1</v>
      </c>
    </row>
    <row r="3091" spans="3:15" s="15" customFormat="1" ht="13.75" x14ac:dyDescent="0.45">
      <c r="C3091" s="15">
        <v>3086</v>
      </c>
      <c r="D3091" s="15" t="s">
        <v>24266</v>
      </c>
      <c r="E3091" s="24" t="str">
        <f>Paid_Raw_Data!A3087</f>
        <v>CLM-2025-003086</v>
      </c>
      <c r="F3091" s="16" t="str">
        <f>Paid_Raw_Data!I3087</f>
        <v>2025-06-28</v>
      </c>
      <c r="G3091" s="16" t="str">
        <f>Paid_Raw_Data!J3087</f>
        <v>2025-07-25</v>
      </c>
      <c r="H3091" s="16" t="str">
        <f>Paid_Raw_Data!K3087</f>
        <v>2025-11-08</v>
      </c>
      <c r="I3091" s="15" t="str">
        <f>Paid_Raw_Data!C3087</f>
        <v>Motor Commercial</v>
      </c>
      <c r="J3091" s="17">
        <f>Paid_Raw_Data!Q3087</f>
        <v>1015135.33</v>
      </c>
      <c r="K3091" s="25">
        <f>Paid_Raw_Data!V3087</f>
        <v>721725.91</v>
      </c>
      <c r="L3091" s="15" t="b">
        <f t="shared" si="192"/>
        <v>1</v>
      </c>
      <c r="M3091" s="15" t="b">
        <f t="shared" si="193"/>
        <v>1</v>
      </c>
      <c r="N3091" s="15" t="b">
        <f t="shared" si="194"/>
        <v>1</v>
      </c>
      <c r="O3091" s="15" t="b">
        <f t="shared" si="195"/>
        <v>1</v>
      </c>
    </row>
    <row r="3092" spans="3:15" s="15" customFormat="1" ht="13.75" x14ac:dyDescent="0.45">
      <c r="C3092" s="15">
        <v>3087</v>
      </c>
      <c r="D3092" s="15" t="s">
        <v>24266</v>
      </c>
      <c r="E3092" s="24" t="str">
        <f>Paid_Raw_Data!A3088</f>
        <v>CLM-2025-003087</v>
      </c>
      <c r="F3092" s="16" t="str">
        <f>Paid_Raw_Data!I3088</f>
        <v>2019-04-24</v>
      </c>
      <c r="G3092" s="16" t="str">
        <f>Paid_Raw_Data!J3088</f>
        <v>2019-04-28</v>
      </c>
      <c r="H3092" s="16" t="str">
        <f>Paid_Raw_Data!K3088</f>
        <v>2019-09-05</v>
      </c>
      <c r="I3092" s="15" t="str">
        <f>Paid_Raw_Data!C3088</f>
        <v>Medical</v>
      </c>
      <c r="J3092" s="17">
        <f>Paid_Raw_Data!Q3088</f>
        <v>330428.09000000003</v>
      </c>
      <c r="K3092" s="25">
        <f>Paid_Raw_Data!V3088</f>
        <v>245435.19</v>
      </c>
      <c r="L3092" s="15" t="b">
        <f t="shared" si="192"/>
        <v>1</v>
      </c>
      <c r="M3092" s="15" t="b">
        <f t="shared" si="193"/>
        <v>1</v>
      </c>
      <c r="N3092" s="15" t="b">
        <f t="shared" si="194"/>
        <v>1</v>
      </c>
      <c r="O3092" s="15" t="b">
        <f t="shared" si="195"/>
        <v>1</v>
      </c>
    </row>
    <row r="3093" spans="3:15" s="15" customFormat="1" ht="13.75" x14ac:dyDescent="0.45">
      <c r="C3093" s="15">
        <v>3088</v>
      </c>
      <c r="D3093" s="15" t="s">
        <v>24266</v>
      </c>
      <c r="E3093" s="24" t="str">
        <f>Paid_Raw_Data!A3089</f>
        <v>CLM-2025-003088</v>
      </c>
      <c r="F3093" s="16" t="str">
        <f>Paid_Raw_Data!I3089</f>
        <v>2019-05-09</v>
      </c>
      <c r="G3093" s="16" t="str">
        <f>Paid_Raw_Data!J3089</f>
        <v>2019-05-10</v>
      </c>
      <c r="H3093" s="16" t="str">
        <f>Paid_Raw_Data!K3089</f>
        <v>2019-10-13</v>
      </c>
      <c r="I3093" s="15" t="str">
        <f>Paid_Raw_Data!C3089</f>
        <v>Engineering</v>
      </c>
      <c r="J3093" s="17">
        <f>Paid_Raw_Data!Q3089</f>
        <v>473274365.85000002</v>
      </c>
      <c r="K3093" s="25">
        <f>Paid_Raw_Data!V3089</f>
        <v>312940658.26999998</v>
      </c>
      <c r="L3093" s="15" t="b">
        <f t="shared" si="192"/>
        <v>1</v>
      </c>
      <c r="M3093" s="15" t="b">
        <f t="shared" si="193"/>
        <v>1</v>
      </c>
      <c r="N3093" s="15" t="b">
        <f t="shared" si="194"/>
        <v>1</v>
      </c>
      <c r="O3093" s="15" t="b">
        <f t="shared" si="195"/>
        <v>1</v>
      </c>
    </row>
    <row r="3094" spans="3:15" s="15" customFormat="1" ht="13.75" x14ac:dyDescent="0.45">
      <c r="C3094" s="15">
        <v>3089</v>
      </c>
      <c r="D3094" s="15" t="s">
        <v>24266</v>
      </c>
      <c r="E3094" s="24" t="str">
        <f>Paid_Raw_Data!A3090</f>
        <v>CLM-2025-003089</v>
      </c>
      <c r="F3094" s="16" t="str">
        <f>Paid_Raw_Data!I3090</f>
        <v>2020-03-30</v>
      </c>
      <c r="G3094" s="16" t="str">
        <f>Paid_Raw_Data!J3090</f>
        <v>2020-04-04</v>
      </c>
      <c r="H3094" s="16" t="str">
        <f>Paid_Raw_Data!K3090</f>
        <v>2020-08-15</v>
      </c>
      <c r="I3094" s="15" t="str">
        <f>Paid_Raw_Data!C3090</f>
        <v>Motor Private</v>
      </c>
      <c r="J3094" s="17">
        <f>Paid_Raw_Data!Q3090</f>
        <v>536076.27</v>
      </c>
      <c r="K3094" s="25">
        <f>Paid_Raw_Data!V3090</f>
        <v>403140.46</v>
      </c>
      <c r="L3094" s="15" t="b">
        <f t="shared" si="192"/>
        <v>1</v>
      </c>
      <c r="M3094" s="15" t="b">
        <f t="shared" si="193"/>
        <v>1</v>
      </c>
      <c r="N3094" s="15" t="b">
        <f t="shared" si="194"/>
        <v>1</v>
      </c>
      <c r="O3094" s="15" t="b">
        <f t="shared" si="195"/>
        <v>1</v>
      </c>
    </row>
    <row r="3095" spans="3:15" s="15" customFormat="1" ht="13.75" x14ac:dyDescent="0.45">
      <c r="C3095" s="15">
        <v>3090</v>
      </c>
      <c r="D3095" s="15" t="s">
        <v>24266</v>
      </c>
      <c r="E3095" s="24" t="str">
        <f>Paid_Raw_Data!A3091</f>
        <v>CLM-2025-003090</v>
      </c>
      <c r="F3095" s="16" t="str">
        <f>Paid_Raw_Data!I3091</f>
        <v>2023-06-20</v>
      </c>
      <c r="G3095" s="16" t="str">
        <f>Paid_Raw_Data!J3091</f>
        <v>2023-07-07</v>
      </c>
      <c r="H3095" s="16" t="str">
        <f>Paid_Raw_Data!K3091</f>
        <v>2023-08-08</v>
      </c>
      <c r="I3095" s="15" t="str">
        <f>Paid_Raw_Data!C3091</f>
        <v>Motor Commercial</v>
      </c>
      <c r="J3095" s="17">
        <f>Paid_Raw_Data!Q3091</f>
        <v>393782.84</v>
      </c>
      <c r="K3095" s="25">
        <f>Paid_Raw_Data!V3091</f>
        <v>228310.41</v>
      </c>
      <c r="L3095" s="15" t="b">
        <f t="shared" si="192"/>
        <v>1</v>
      </c>
      <c r="M3095" s="15" t="b">
        <f t="shared" si="193"/>
        <v>1</v>
      </c>
      <c r="N3095" s="15" t="b">
        <f t="shared" si="194"/>
        <v>1</v>
      </c>
      <c r="O3095" s="15" t="b">
        <f t="shared" si="195"/>
        <v>1</v>
      </c>
    </row>
    <row r="3096" spans="3:15" s="15" customFormat="1" ht="13.75" x14ac:dyDescent="0.45">
      <c r="C3096" s="15">
        <v>3091</v>
      </c>
      <c r="D3096" s="15" t="s">
        <v>24266</v>
      </c>
      <c r="E3096" s="24" t="str">
        <f>Paid_Raw_Data!A3092</f>
        <v>CLM-2025-003091</v>
      </c>
      <c r="F3096" s="16" t="str">
        <f>Paid_Raw_Data!I3092</f>
        <v>2018-10-18</v>
      </c>
      <c r="G3096" s="16" t="str">
        <f>Paid_Raw_Data!J3092</f>
        <v>2018-10-21</v>
      </c>
      <c r="H3096" s="16" t="str">
        <f>Paid_Raw_Data!K3092</f>
        <v>2019-05-26</v>
      </c>
      <c r="I3096" s="15" t="str">
        <f>Paid_Raw_Data!C3092</f>
        <v>Engineering</v>
      </c>
      <c r="J3096" s="17">
        <f>Paid_Raw_Data!Q3092</f>
        <v>43308388.659999996</v>
      </c>
      <c r="K3096" s="25">
        <f>Paid_Raw_Data!V3092</f>
        <v>29666181.109999999</v>
      </c>
      <c r="L3096" s="15" t="b">
        <f t="shared" si="192"/>
        <v>1</v>
      </c>
      <c r="M3096" s="15" t="b">
        <f t="shared" si="193"/>
        <v>1</v>
      </c>
      <c r="N3096" s="15" t="b">
        <f t="shared" si="194"/>
        <v>1</v>
      </c>
      <c r="O3096" s="15" t="b">
        <f t="shared" si="195"/>
        <v>1</v>
      </c>
    </row>
    <row r="3097" spans="3:15" s="15" customFormat="1" ht="13.75" x14ac:dyDescent="0.45">
      <c r="C3097" s="15">
        <v>3092</v>
      </c>
      <c r="D3097" s="15" t="s">
        <v>24266</v>
      </c>
      <c r="E3097" s="24" t="str">
        <f>Paid_Raw_Data!A3093</f>
        <v>CLM-2025-003092</v>
      </c>
      <c r="F3097" s="16" t="str">
        <f>Paid_Raw_Data!I3093</f>
        <v>2020-11-07</v>
      </c>
      <c r="G3097" s="16" t="str">
        <f>Paid_Raw_Data!J3093</f>
        <v>2020-11-19</v>
      </c>
      <c r="H3097" s="16" t="str">
        <f>Paid_Raw_Data!K3093</f>
        <v>2021-01-12</v>
      </c>
      <c r="I3097" s="15" t="str">
        <f>Paid_Raw_Data!C3093</f>
        <v>Fire Industrial</v>
      </c>
      <c r="J3097" s="17">
        <f>Paid_Raw_Data!Q3093</f>
        <v>268304354.47999999</v>
      </c>
      <c r="K3097" s="25">
        <f>Paid_Raw_Data!V3093</f>
        <v>92861159.329999998</v>
      </c>
      <c r="L3097" s="15" t="b">
        <f t="shared" si="192"/>
        <v>1</v>
      </c>
      <c r="M3097" s="15" t="b">
        <f t="shared" si="193"/>
        <v>1</v>
      </c>
      <c r="N3097" s="15" t="b">
        <f t="shared" si="194"/>
        <v>1</v>
      </c>
      <c r="O3097" s="15" t="b">
        <f t="shared" si="195"/>
        <v>1</v>
      </c>
    </row>
    <row r="3098" spans="3:15" s="15" customFormat="1" ht="13.75" x14ac:dyDescent="0.45">
      <c r="C3098" s="15">
        <v>3093</v>
      </c>
      <c r="D3098" s="15" t="s">
        <v>24266</v>
      </c>
      <c r="E3098" s="24" t="str">
        <f>Paid_Raw_Data!A3094</f>
        <v>CLM-2025-003093</v>
      </c>
      <c r="F3098" s="16" t="str">
        <f>Paid_Raw_Data!I3094</f>
        <v>2024-12-10</v>
      </c>
      <c r="G3098" s="16" t="str">
        <f>Paid_Raw_Data!J3094</f>
        <v>2025-01-04</v>
      </c>
      <c r="H3098" s="16" t="str">
        <f>Paid_Raw_Data!K3094</f>
        <v>2025-05-14</v>
      </c>
      <c r="I3098" s="15" t="str">
        <f>Paid_Raw_Data!C3094</f>
        <v>Motor Private</v>
      </c>
      <c r="J3098" s="17">
        <f>Paid_Raw_Data!Q3094</f>
        <v>655270.04</v>
      </c>
      <c r="K3098" s="25">
        <f>Paid_Raw_Data!V3094</f>
        <v>533026.30000000005</v>
      </c>
      <c r="L3098" s="15" t="b">
        <f t="shared" si="192"/>
        <v>1</v>
      </c>
      <c r="M3098" s="15" t="b">
        <f t="shared" si="193"/>
        <v>1</v>
      </c>
      <c r="N3098" s="15" t="b">
        <f t="shared" si="194"/>
        <v>1</v>
      </c>
      <c r="O3098" s="15" t="b">
        <f t="shared" si="195"/>
        <v>1</v>
      </c>
    </row>
    <row r="3099" spans="3:15" s="15" customFormat="1" ht="13.75" x14ac:dyDescent="0.45">
      <c r="C3099" s="15">
        <v>3094</v>
      </c>
      <c r="D3099" s="15" t="s">
        <v>24266</v>
      </c>
      <c r="E3099" s="24" t="str">
        <f>Paid_Raw_Data!A3095</f>
        <v>CLM-2025-003094</v>
      </c>
      <c r="F3099" s="16" t="str">
        <f>Paid_Raw_Data!I3095</f>
        <v>2022-03-05</v>
      </c>
      <c r="G3099" s="16" t="str">
        <f>Paid_Raw_Data!J3095</f>
        <v>2022-03-31</v>
      </c>
      <c r="H3099" s="16" t="str">
        <f>Paid_Raw_Data!K3095</f>
        <v>2022-07-12</v>
      </c>
      <c r="I3099" s="15" t="str">
        <f>Paid_Raw_Data!C3095</f>
        <v>Marine Cargo</v>
      </c>
      <c r="J3099" s="17">
        <f>Paid_Raw_Data!Q3095</f>
        <v>4252045.43</v>
      </c>
      <c r="K3099" s="25">
        <f>Paid_Raw_Data!V3095</f>
        <v>2456474.58</v>
      </c>
      <c r="L3099" s="15" t="b">
        <f t="shared" si="192"/>
        <v>1</v>
      </c>
      <c r="M3099" s="15" t="b">
        <f t="shared" si="193"/>
        <v>1</v>
      </c>
      <c r="N3099" s="15" t="b">
        <f t="shared" si="194"/>
        <v>1</v>
      </c>
      <c r="O3099" s="15" t="b">
        <f t="shared" si="195"/>
        <v>1</v>
      </c>
    </row>
    <row r="3100" spans="3:15" s="15" customFormat="1" ht="13.75" x14ac:dyDescent="0.45">
      <c r="C3100" s="15">
        <v>3095</v>
      </c>
      <c r="D3100" s="15" t="s">
        <v>24266</v>
      </c>
      <c r="E3100" s="24" t="str">
        <f>Paid_Raw_Data!A3096</f>
        <v>CLM-2025-003095</v>
      </c>
      <c r="F3100" s="16" t="str">
        <f>Paid_Raw_Data!I3096</f>
        <v>2025-10-18</v>
      </c>
      <c r="G3100" s="16" t="str">
        <f>Paid_Raw_Data!J3096</f>
        <v>2025-10-25</v>
      </c>
      <c r="H3100" s="16" t="str">
        <f>Paid_Raw_Data!K3096</f>
        <v>2026-06-02</v>
      </c>
      <c r="I3100" s="15" t="str">
        <f>Paid_Raw_Data!C3096</f>
        <v>Marine Cargo</v>
      </c>
      <c r="J3100" s="17">
        <f>Paid_Raw_Data!Q3096</f>
        <v>91995210.200000003</v>
      </c>
      <c r="K3100" s="25">
        <f>Paid_Raw_Data!V3096</f>
        <v>43711430.219999999</v>
      </c>
      <c r="L3100" s="15" t="b">
        <f t="shared" si="192"/>
        <v>1</v>
      </c>
      <c r="M3100" s="15" t="b">
        <f t="shared" si="193"/>
        <v>1</v>
      </c>
      <c r="N3100" s="15" t="b">
        <f t="shared" si="194"/>
        <v>1</v>
      </c>
      <c r="O3100" s="15" t="b">
        <f t="shared" si="195"/>
        <v>1</v>
      </c>
    </row>
    <row r="3101" spans="3:15" s="15" customFormat="1" ht="13.75" x14ac:dyDescent="0.45">
      <c r="C3101" s="15">
        <v>3096</v>
      </c>
      <c r="D3101" s="15" t="s">
        <v>24266</v>
      </c>
      <c r="E3101" s="24" t="str">
        <f>Paid_Raw_Data!A3097</f>
        <v>CLM-2025-003096</v>
      </c>
      <c r="F3101" s="16" t="str">
        <f>Paid_Raw_Data!I3097</f>
        <v>2021-02-21</v>
      </c>
      <c r="G3101" s="16" t="str">
        <f>Paid_Raw_Data!J3097</f>
        <v>2021-03-20</v>
      </c>
      <c r="H3101" s="16" t="str">
        <f>Paid_Raw_Data!K3097</f>
        <v>2021-10-06</v>
      </c>
      <c r="I3101" s="15" t="str">
        <f>Paid_Raw_Data!C3097</f>
        <v>Motor Commercial</v>
      </c>
      <c r="J3101" s="17">
        <f>Paid_Raw_Data!Q3097</f>
        <v>333682.19</v>
      </c>
      <c r="K3101" s="25">
        <f>Paid_Raw_Data!V3097</f>
        <v>234460.84</v>
      </c>
      <c r="L3101" s="15" t="b">
        <f t="shared" si="192"/>
        <v>1</v>
      </c>
      <c r="M3101" s="15" t="b">
        <f t="shared" si="193"/>
        <v>1</v>
      </c>
      <c r="N3101" s="15" t="b">
        <f t="shared" si="194"/>
        <v>1</v>
      </c>
      <c r="O3101" s="15" t="b">
        <f t="shared" si="195"/>
        <v>1</v>
      </c>
    </row>
    <row r="3102" spans="3:15" s="15" customFormat="1" ht="13.75" x14ac:dyDescent="0.45">
      <c r="C3102" s="15">
        <v>3097</v>
      </c>
      <c r="D3102" s="15" t="s">
        <v>24266</v>
      </c>
      <c r="E3102" s="24" t="str">
        <f>Paid_Raw_Data!A3098</f>
        <v>CLM-2025-003097</v>
      </c>
      <c r="F3102" s="16" t="str">
        <f>Paid_Raw_Data!I3098</f>
        <v>2020-10-30</v>
      </c>
      <c r="G3102" s="16" t="str">
        <f>Paid_Raw_Data!J3098</f>
        <v>2020-11-23</v>
      </c>
      <c r="H3102" s="16" t="str">
        <f>Paid_Raw_Data!K3098</f>
        <v>2021-01-03</v>
      </c>
      <c r="I3102" s="15" t="str">
        <f>Paid_Raw_Data!C3098</f>
        <v>WIBA</v>
      </c>
      <c r="J3102" s="17">
        <f>Paid_Raw_Data!Q3098</f>
        <v>3538904.08</v>
      </c>
      <c r="K3102" s="25">
        <f>Paid_Raw_Data!V3098</f>
        <v>2552806.5099999998</v>
      </c>
      <c r="L3102" s="15" t="b">
        <f t="shared" si="192"/>
        <v>1</v>
      </c>
      <c r="M3102" s="15" t="b">
        <f t="shared" si="193"/>
        <v>1</v>
      </c>
      <c r="N3102" s="15" t="b">
        <f t="shared" si="194"/>
        <v>1</v>
      </c>
      <c r="O3102" s="15" t="b">
        <f t="shared" si="195"/>
        <v>1</v>
      </c>
    </row>
    <row r="3103" spans="3:15" s="15" customFormat="1" ht="13.75" x14ac:dyDescent="0.45">
      <c r="C3103" s="15">
        <v>3098</v>
      </c>
      <c r="D3103" s="15" t="s">
        <v>24266</v>
      </c>
      <c r="E3103" s="24" t="str">
        <f>Paid_Raw_Data!A3099</f>
        <v>CLM-2025-003098</v>
      </c>
      <c r="F3103" s="16" t="str">
        <f>Paid_Raw_Data!I3099</f>
        <v>2024-09-07</v>
      </c>
      <c r="G3103" s="16" t="str">
        <f>Paid_Raw_Data!J3099</f>
        <v>2024-09-18</v>
      </c>
      <c r="H3103" s="16" t="str">
        <f>Paid_Raw_Data!K3099</f>
        <v>2024-12-27</v>
      </c>
      <c r="I3103" s="15" t="str">
        <f>Paid_Raw_Data!C3099</f>
        <v>Personal Accident</v>
      </c>
      <c r="J3103" s="17">
        <f>Paid_Raw_Data!Q3099</f>
        <v>174352.16</v>
      </c>
      <c r="K3103" s="25">
        <f>Paid_Raw_Data!V3099</f>
        <v>153339.75</v>
      </c>
      <c r="L3103" s="15" t="b">
        <f t="shared" si="192"/>
        <v>1</v>
      </c>
      <c r="M3103" s="15" t="b">
        <f t="shared" si="193"/>
        <v>1</v>
      </c>
      <c r="N3103" s="15" t="b">
        <f t="shared" si="194"/>
        <v>1</v>
      </c>
      <c r="O3103" s="15" t="b">
        <f t="shared" si="195"/>
        <v>1</v>
      </c>
    </row>
    <row r="3104" spans="3:15" s="15" customFormat="1" ht="13.75" x14ac:dyDescent="0.45">
      <c r="C3104" s="15">
        <v>3099</v>
      </c>
      <c r="D3104" s="15" t="s">
        <v>24266</v>
      </c>
      <c r="E3104" s="24" t="str">
        <f>Paid_Raw_Data!A3100</f>
        <v>CLM-2025-003099</v>
      </c>
      <c r="F3104" s="16" t="str">
        <f>Paid_Raw_Data!I3100</f>
        <v>2018-08-18</v>
      </c>
      <c r="G3104" s="16" t="str">
        <f>Paid_Raw_Data!J3100</f>
        <v>2018-08-24</v>
      </c>
      <c r="H3104" s="16" t="str">
        <f>Paid_Raw_Data!K3100</f>
        <v>2019-02-02</v>
      </c>
      <c r="I3104" s="15" t="str">
        <f>Paid_Raw_Data!C3100</f>
        <v>Medical</v>
      </c>
      <c r="J3104" s="17">
        <f>Paid_Raw_Data!Q3100</f>
        <v>40819.879999999997</v>
      </c>
      <c r="K3104" s="25">
        <f>Paid_Raw_Data!V3100</f>
        <v>33741.49</v>
      </c>
      <c r="L3104" s="15" t="b">
        <f t="shared" si="192"/>
        <v>1</v>
      </c>
      <c r="M3104" s="15" t="b">
        <f t="shared" si="193"/>
        <v>1</v>
      </c>
      <c r="N3104" s="15" t="b">
        <f t="shared" si="194"/>
        <v>1</v>
      </c>
      <c r="O3104" s="15" t="b">
        <f t="shared" si="195"/>
        <v>1</v>
      </c>
    </row>
    <row r="3105" spans="3:15" s="15" customFormat="1" ht="13.75" x14ac:dyDescent="0.45">
      <c r="C3105" s="15">
        <v>3100</v>
      </c>
      <c r="D3105" s="15" t="s">
        <v>24266</v>
      </c>
      <c r="E3105" s="24" t="str">
        <f>Paid_Raw_Data!A3101</f>
        <v>CLM-2025-003100</v>
      </c>
      <c r="F3105" s="16" t="str">
        <f>Paid_Raw_Data!I3101</f>
        <v>2024-01-11</v>
      </c>
      <c r="G3105" s="16" t="str">
        <f>Paid_Raw_Data!J3101</f>
        <v>2024-01-26</v>
      </c>
      <c r="H3105" s="16" t="str">
        <f>Paid_Raw_Data!K3101</f>
        <v>2024-07-29</v>
      </c>
      <c r="I3105" s="15" t="str">
        <f>Paid_Raw_Data!C3101</f>
        <v>Engineering</v>
      </c>
      <c r="J3105" s="17">
        <f>Paid_Raw_Data!Q3101</f>
        <v>73475603.879999995</v>
      </c>
      <c r="K3105" s="25">
        <f>Paid_Raw_Data!V3101</f>
        <v>47704705.299999997</v>
      </c>
      <c r="L3105" s="15" t="b">
        <f t="shared" si="192"/>
        <v>1</v>
      </c>
      <c r="M3105" s="15" t="b">
        <f t="shared" si="193"/>
        <v>1</v>
      </c>
      <c r="N3105" s="15" t="b">
        <f t="shared" si="194"/>
        <v>1</v>
      </c>
      <c r="O3105" s="15" t="b">
        <f t="shared" si="195"/>
        <v>1</v>
      </c>
    </row>
    <row r="3106" spans="3:15" s="15" customFormat="1" ht="13.75" x14ac:dyDescent="0.45">
      <c r="C3106" s="15">
        <v>3101</v>
      </c>
      <c r="D3106" s="15" t="s">
        <v>24266</v>
      </c>
      <c r="E3106" s="24" t="str">
        <f>Paid_Raw_Data!A3102</f>
        <v>CLM-2025-003101</v>
      </c>
      <c r="F3106" s="16" t="str">
        <f>Paid_Raw_Data!I3102</f>
        <v>2019-11-08</v>
      </c>
      <c r="G3106" s="16" t="str">
        <f>Paid_Raw_Data!J3102</f>
        <v>2019-11-27</v>
      </c>
      <c r="H3106" s="16" t="str">
        <f>Paid_Raw_Data!K3102</f>
        <v>2020-02-16</v>
      </c>
      <c r="I3106" s="15" t="str">
        <f>Paid_Raw_Data!C3102</f>
        <v>Personal Accident</v>
      </c>
      <c r="J3106" s="17">
        <f>Paid_Raw_Data!Q3102</f>
        <v>57839.47</v>
      </c>
      <c r="K3106" s="25">
        <f>Paid_Raw_Data!V3102</f>
        <v>51097.599999999999</v>
      </c>
      <c r="L3106" s="15" t="b">
        <f t="shared" si="192"/>
        <v>1</v>
      </c>
      <c r="M3106" s="15" t="b">
        <f t="shared" si="193"/>
        <v>1</v>
      </c>
      <c r="N3106" s="15" t="b">
        <f t="shared" si="194"/>
        <v>1</v>
      </c>
      <c r="O3106" s="15" t="b">
        <f t="shared" si="195"/>
        <v>1</v>
      </c>
    </row>
    <row r="3107" spans="3:15" s="15" customFormat="1" ht="13.75" x14ac:dyDescent="0.45">
      <c r="C3107" s="15">
        <v>3102</v>
      </c>
      <c r="D3107" s="15" t="s">
        <v>24266</v>
      </c>
      <c r="E3107" s="24" t="str">
        <f>Paid_Raw_Data!A3103</f>
        <v>CLM-2025-003102</v>
      </c>
      <c r="F3107" s="16" t="str">
        <f>Paid_Raw_Data!I3103</f>
        <v>2026-09-29</v>
      </c>
      <c r="G3107" s="16" t="str">
        <f>Paid_Raw_Data!J3103</f>
        <v>2026-10-29</v>
      </c>
      <c r="H3107" s="16" t="str">
        <f>Paid_Raw_Data!K3103</f>
        <v>2026-12-11</v>
      </c>
      <c r="I3107" s="15" t="str">
        <f>Paid_Raw_Data!C3103</f>
        <v>Fire Domestic</v>
      </c>
      <c r="J3107" s="17">
        <f>Paid_Raw_Data!Q3103</f>
        <v>14541322.449999999</v>
      </c>
      <c r="K3107" s="25">
        <f>Paid_Raw_Data!V3103</f>
        <v>11549472.66</v>
      </c>
      <c r="L3107" s="15" t="b">
        <f t="shared" si="192"/>
        <v>1</v>
      </c>
      <c r="M3107" s="15" t="b">
        <f t="shared" si="193"/>
        <v>1</v>
      </c>
      <c r="N3107" s="15" t="b">
        <f t="shared" si="194"/>
        <v>1</v>
      </c>
      <c r="O3107" s="15" t="b">
        <f t="shared" si="195"/>
        <v>1</v>
      </c>
    </row>
    <row r="3108" spans="3:15" s="15" customFormat="1" ht="13.75" x14ac:dyDescent="0.45">
      <c r="C3108" s="15">
        <v>3103</v>
      </c>
      <c r="D3108" s="15" t="s">
        <v>24266</v>
      </c>
      <c r="E3108" s="24" t="str">
        <f>Paid_Raw_Data!A3104</f>
        <v>CLM-2025-003103</v>
      </c>
      <c r="F3108" s="16" t="str">
        <f>Paid_Raw_Data!I3104</f>
        <v>2022-06-10</v>
      </c>
      <c r="G3108" s="16" t="str">
        <f>Paid_Raw_Data!J3104</f>
        <v>2022-06-19</v>
      </c>
      <c r="H3108" s="16" t="str">
        <f>Paid_Raw_Data!K3104</f>
        <v>2022-11-04</v>
      </c>
      <c r="I3108" s="15" t="str">
        <f>Paid_Raw_Data!C3104</f>
        <v>Fire Industrial</v>
      </c>
      <c r="J3108" s="17">
        <f>Paid_Raw_Data!Q3104</f>
        <v>116612612.92</v>
      </c>
      <c r="K3108" s="25">
        <f>Paid_Raw_Data!V3104</f>
        <v>89097575.609999999</v>
      </c>
      <c r="L3108" s="15" t="b">
        <f t="shared" si="192"/>
        <v>1</v>
      </c>
      <c r="M3108" s="15" t="b">
        <f t="shared" si="193"/>
        <v>1</v>
      </c>
      <c r="N3108" s="15" t="b">
        <f t="shared" si="194"/>
        <v>1</v>
      </c>
      <c r="O3108" s="15" t="b">
        <f t="shared" si="195"/>
        <v>1</v>
      </c>
    </row>
    <row r="3109" spans="3:15" s="15" customFormat="1" ht="13.75" x14ac:dyDescent="0.45">
      <c r="C3109" s="15">
        <v>3104</v>
      </c>
      <c r="D3109" s="15" t="s">
        <v>24266</v>
      </c>
      <c r="E3109" s="24" t="str">
        <f>Paid_Raw_Data!A3105</f>
        <v>CLM-2025-003104</v>
      </c>
      <c r="F3109" s="16" t="str">
        <f>Paid_Raw_Data!I3105</f>
        <v>2026-03-13</v>
      </c>
      <c r="G3109" s="16" t="str">
        <f>Paid_Raw_Data!J3105</f>
        <v>2026-03-28</v>
      </c>
      <c r="H3109" s="16" t="str">
        <f>Paid_Raw_Data!K3105</f>
        <v>2026-10-27</v>
      </c>
      <c r="I3109" s="15" t="str">
        <f>Paid_Raw_Data!C3105</f>
        <v>Engineering</v>
      </c>
      <c r="J3109" s="17">
        <f>Paid_Raw_Data!Q3105</f>
        <v>105376849.69</v>
      </c>
      <c r="K3109" s="25">
        <f>Paid_Raw_Data!V3105</f>
        <v>55305518.93</v>
      </c>
      <c r="L3109" s="15" t="b">
        <f t="shared" si="192"/>
        <v>1</v>
      </c>
      <c r="M3109" s="15" t="b">
        <f t="shared" si="193"/>
        <v>1</v>
      </c>
      <c r="N3109" s="15" t="b">
        <f t="shared" si="194"/>
        <v>1</v>
      </c>
      <c r="O3109" s="15" t="b">
        <f t="shared" si="195"/>
        <v>1</v>
      </c>
    </row>
    <row r="3110" spans="3:15" s="15" customFormat="1" ht="13.75" x14ac:dyDescent="0.45">
      <c r="C3110" s="15">
        <v>3105</v>
      </c>
      <c r="D3110" s="15" t="s">
        <v>24266</v>
      </c>
      <c r="E3110" s="24" t="str">
        <f>Paid_Raw_Data!A3106</f>
        <v>CLM-2025-003105</v>
      </c>
      <c r="F3110" s="16" t="str">
        <f>Paid_Raw_Data!I3106</f>
        <v>2019-08-03</v>
      </c>
      <c r="G3110" s="16" t="str">
        <f>Paid_Raw_Data!J3106</f>
        <v>2019-08-27</v>
      </c>
      <c r="H3110" s="16" t="str">
        <f>Paid_Raw_Data!K3106</f>
        <v>2020-04-06</v>
      </c>
      <c r="I3110" s="15" t="str">
        <f>Paid_Raw_Data!C3106</f>
        <v>WIBA</v>
      </c>
      <c r="J3110" s="17">
        <f>Paid_Raw_Data!Q3106</f>
        <v>3270311.9</v>
      </c>
      <c r="K3110" s="25">
        <f>Paid_Raw_Data!V3106</f>
        <v>2171661.4900000002</v>
      </c>
      <c r="L3110" s="15" t="b">
        <f t="shared" si="192"/>
        <v>1</v>
      </c>
      <c r="M3110" s="15" t="b">
        <f t="shared" si="193"/>
        <v>1</v>
      </c>
      <c r="N3110" s="15" t="b">
        <f t="shared" si="194"/>
        <v>1</v>
      </c>
      <c r="O3110" s="15" t="b">
        <f t="shared" si="195"/>
        <v>1</v>
      </c>
    </row>
    <row r="3111" spans="3:15" s="15" customFormat="1" ht="13.75" x14ac:dyDescent="0.45">
      <c r="C3111" s="15">
        <v>3106</v>
      </c>
      <c r="D3111" s="15" t="s">
        <v>24266</v>
      </c>
      <c r="E3111" s="24" t="str">
        <f>Paid_Raw_Data!A3107</f>
        <v>CLM-2025-003106</v>
      </c>
      <c r="F3111" s="16" t="str">
        <f>Paid_Raw_Data!I3107</f>
        <v>2026-03-12</v>
      </c>
      <c r="G3111" s="16" t="str">
        <f>Paid_Raw_Data!J3107</f>
        <v>2026-03-22</v>
      </c>
      <c r="H3111" s="16" t="str">
        <f>Paid_Raw_Data!K3107</f>
        <v>2026-07-09</v>
      </c>
      <c r="I3111" s="15" t="str">
        <f>Paid_Raw_Data!C3107</f>
        <v>Motor Commercial</v>
      </c>
      <c r="J3111" s="17">
        <f>Paid_Raw_Data!Q3107</f>
        <v>668233.71</v>
      </c>
      <c r="K3111" s="25">
        <f>Paid_Raw_Data!V3107</f>
        <v>476667.16</v>
      </c>
      <c r="L3111" s="15" t="b">
        <f t="shared" si="192"/>
        <v>1</v>
      </c>
      <c r="M3111" s="15" t="b">
        <f t="shared" si="193"/>
        <v>1</v>
      </c>
      <c r="N3111" s="15" t="b">
        <f t="shared" si="194"/>
        <v>1</v>
      </c>
      <c r="O3111" s="15" t="b">
        <f t="shared" si="195"/>
        <v>1</v>
      </c>
    </row>
    <row r="3112" spans="3:15" s="15" customFormat="1" ht="13.75" x14ac:dyDescent="0.45">
      <c r="C3112" s="15">
        <v>3107</v>
      </c>
      <c r="D3112" s="15" t="s">
        <v>24266</v>
      </c>
      <c r="E3112" s="24" t="str">
        <f>Paid_Raw_Data!A3108</f>
        <v>CLM-2025-003107</v>
      </c>
      <c r="F3112" s="16" t="str">
        <f>Paid_Raw_Data!I3108</f>
        <v>2024-12-07</v>
      </c>
      <c r="G3112" s="16" t="str">
        <f>Paid_Raw_Data!J3108</f>
        <v>2024-12-12</v>
      </c>
      <c r="H3112" s="16" t="str">
        <f>Paid_Raw_Data!K3108</f>
        <v>2025-01-28</v>
      </c>
      <c r="I3112" s="15" t="str">
        <f>Paid_Raw_Data!C3108</f>
        <v>Engineering</v>
      </c>
      <c r="J3112" s="17">
        <f>Paid_Raw_Data!Q3108</f>
        <v>24642800.170000002</v>
      </c>
      <c r="K3112" s="25">
        <f>Paid_Raw_Data!V3108</f>
        <v>12208274.390000001</v>
      </c>
      <c r="L3112" s="15" t="b">
        <f t="shared" si="192"/>
        <v>1</v>
      </c>
      <c r="M3112" s="15" t="b">
        <f t="shared" si="193"/>
        <v>1</v>
      </c>
      <c r="N3112" s="15" t="b">
        <f t="shared" si="194"/>
        <v>1</v>
      </c>
      <c r="O3112" s="15" t="b">
        <f t="shared" si="195"/>
        <v>1</v>
      </c>
    </row>
    <row r="3113" spans="3:15" s="15" customFormat="1" ht="13.75" x14ac:dyDescent="0.45">
      <c r="C3113" s="15">
        <v>3108</v>
      </c>
      <c r="D3113" s="15" t="s">
        <v>24266</v>
      </c>
      <c r="E3113" s="24" t="str">
        <f>Paid_Raw_Data!A3109</f>
        <v>CLM-2025-003108</v>
      </c>
      <c r="F3113" s="16" t="str">
        <f>Paid_Raw_Data!I3109</f>
        <v>2020-12-27</v>
      </c>
      <c r="G3113" s="16" t="str">
        <f>Paid_Raw_Data!J3109</f>
        <v>2021-01-24</v>
      </c>
      <c r="H3113" s="16" t="str">
        <f>Paid_Raw_Data!K3109</f>
        <v>2021-03-14</v>
      </c>
      <c r="I3113" s="15" t="str">
        <f>Paid_Raw_Data!C3109</f>
        <v>Motor Commercial</v>
      </c>
      <c r="J3113" s="17">
        <f>Paid_Raw_Data!Q3109</f>
        <v>2424903.17</v>
      </c>
      <c r="K3113" s="25">
        <f>Paid_Raw_Data!V3109</f>
        <v>1810896.99</v>
      </c>
      <c r="L3113" s="15" t="b">
        <f t="shared" si="192"/>
        <v>1</v>
      </c>
      <c r="M3113" s="15" t="b">
        <f t="shared" si="193"/>
        <v>1</v>
      </c>
      <c r="N3113" s="15" t="b">
        <f t="shared" si="194"/>
        <v>1</v>
      </c>
      <c r="O3113" s="15" t="b">
        <f t="shared" si="195"/>
        <v>1</v>
      </c>
    </row>
    <row r="3114" spans="3:15" s="15" customFormat="1" ht="13.75" x14ac:dyDescent="0.45">
      <c r="C3114" s="15">
        <v>3109</v>
      </c>
      <c r="D3114" s="15" t="s">
        <v>24266</v>
      </c>
      <c r="E3114" s="24" t="str">
        <f>Paid_Raw_Data!A3110</f>
        <v>CLM-2025-003109</v>
      </c>
      <c r="F3114" s="16" t="str">
        <f>Paid_Raw_Data!I3110</f>
        <v>2025-03-25</v>
      </c>
      <c r="G3114" s="16" t="str">
        <f>Paid_Raw_Data!J3110</f>
        <v>2025-04-17</v>
      </c>
      <c r="H3114" s="16" t="str">
        <f>Paid_Raw_Data!K3110</f>
        <v>2025-06-20</v>
      </c>
      <c r="I3114" s="15" t="str">
        <f>Paid_Raw_Data!C3110</f>
        <v>Liability</v>
      </c>
      <c r="J3114" s="17">
        <f>Paid_Raw_Data!Q3110</f>
        <v>33318452.760000002</v>
      </c>
      <c r="K3114" s="25">
        <f>Paid_Raw_Data!V3110</f>
        <v>17065005.82</v>
      </c>
      <c r="L3114" s="15" t="b">
        <f t="shared" si="192"/>
        <v>1</v>
      </c>
      <c r="M3114" s="15" t="b">
        <f t="shared" si="193"/>
        <v>1</v>
      </c>
      <c r="N3114" s="15" t="b">
        <f t="shared" si="194"/>
        <v>1</v>
      </c>
      <c r="O3114" s="15" t="b">
        <f t="shared" si="195"/>
        <v>1</v>
      </c>
    </row>
    <row r="3115" spans="3:15" s="15" customFormat="1" ht="13.75" x14ac:dyDescent="0.45">
      <c r="C3115" s="15">
        <v>3110</v>
      </c>
      <c r="D3115" s="15" t="s">
        <v>24266</v>
      </c>
      <c r="E3115" s="24" t="str">
        <f>Paid_Raw_Data!A3111</f>
        <v>CLM-2025-003110</v>
      </c>
      <c r="F3115" s="16" t="str">
        <f>Paid_Raw_Data!I3111</f>
        <v>2025-02-22</v>
      </c>
      <c r="G3115" s="16" t="str">
        <f>Paid_Raw_Data!J3111</f>
        <v>2025-03-14</v>
      </c>
      <c r="H3115" s="16" t="str">
        <f>Paid_Raw_Data!K3111</f>
        <v>2025-08-23</v>
      </c>
      <c r="I3115" s="15" t="str">
        <f>Paid_Raw_Data!C3111</f>
        <v>Fire Industrial</v>
      </c>
      <c r="J3115" s="17">
        <f>Paid_Raw_Data!Q3111</f>
        <v>249515754.47</v>
      </c>
      <c r="K3115" s="25">
        <f>Paid_Raw_Data!V3111</f>
        <v>167799674.88</v>
      </c>
      <c r="L3115" s="15" t="b">
        <f t="shared" si="192"/>
        <v>1</v>
      </c>
      <c r="M3115" s="15" t="b">
        <f t="shared" si="193"/>
        <v>1</v>
      </c>
      <c r="N3115" s="15" t="b">
        <f t="shared" si="194"/>
        <v>1</v>
      </c>
      <c r="O3115" s="15" t="b">
        <f t="shared" si="195"/>
        <v>1</v>
      </c>
    </row>
    <row r="3116" spans="3:15" s="15" customFormat="1" ht="13.75" x14ac:dyDescent="0.45">
      <c r="C3116" s="15">
        <v>3111</v>
      </c>
      <c r="D3116" s="15" t="s">
        <v>24266</v>
      </c>
      <c r="E3116" s="24" t="str">
        <f>Paid_Raw_Data!A3112</f>
        <v>CLM-2025-003111</v>
      </c>
      <c r="F3116" s="16" t="str">
        <f>Paid_Raw_Data!I3112</f>
        <v>2025-08-28</v>
      </c>
      <c r="G3116" s="16" t="str">
        <f>Paid_Raw_Data!J3112</f>
        <v>2025-09-21</v>
      </c>
      <c r="H3116" s="16" t="str">
        <f>Paid_Raw_Data!K3112</f>
        <v>2025-10-02</v>
      </c>
      <c r="I3116" s="15" t="str">
        <f>Paid_Raw_Data!C3112</f>
        <v>Fire Industrial</v>
      </c>
      <c r="J3116" s="17">
        <f>Paid_Raw_Data!Q3112</f>
        <v>191818775.56999999</v>
      </c>
      <c r="K3116" s="25">
        <f>Paid_Raw_Data!V3112</f>
        <v>91395188.840000004</v>
      </c>
      <c r="L3116" s="15" t="b">
        <f t="shared" si="192"/>
        <v>1</v>
      </c>
      <c r="M3116" s="15" t="b">
        <f t="shared" si="193"/>
        <v>1</v>
      </c>
      <c r="N3116" s="15" t="b">
        <f t="shared" si="194"/>
        <v>1</v>
      </c>
      <c r="O3116" s="15" t="b">
        <f t="shared" si="195"/>
        <v>1</v>
      </c>
    </row>
    <row r="3117" spans="3:15" s="15" customFormat="1" ht="13.75" x14ac:dyDescent="0.45">
      <c r="C3117" s="15">
        <v>3112</v>
      </c>
      <c r="D3117" s="15" t="s">
        <v>24266</v>
      </c>
      <c r="E3117" s="24" t="str">
        <f>Paid_Raw_Data!A3113</f>
        <v>CLM-2025-003112</v>
      </c>
      <c r="F3117" s="16" t="str">
        <f>Paid_Raw_Data!I3113</f>
        <v>2019-08-21</v>
      </c>
      <c r="G3117" s="16" t="str">
        <f>Paid_Raw_Data!J3113</f>
        <v>2019-09-04</v>
      </c>
      <c r="H3117" s="16" t="str">
        <f>Paid_Raw_Data!K3113</f>
        <v>2020-01-04</v>
      </c>
      <c r="I3117" s="15" t="str">
        <f>Paid_Raw_Data!C3113</f>
        <v>Liability</v>
      </c>
      <c r="J3117" s="17">
        <f>Paid_Raw_Data!Q3113</f>
        <v>35431095.390000001</v>
      </c>
      <c r="K3117" s="25">
        <f>Paid_Raw_Data!V3113</f>
        <v>12224959.060000001</v>
      </c>
      <c r="L3117" s="15" t="b">
        <f t="shared" si="192"/>
        <v>1</v>
      </c>
      <c r="M3117" s="15" t="b">
        <f t="shared" si="193"/>
        <v>1</v>
      </c>
      <c r="N3117" s="15" t="b">
        <f t="shared" si="194"/>
        <v>1</v>
      </c>
      <c r="O3117" s="15" t="b">
        <f t="shared" si="195"/>
        <v>1</v>
      </c>
    </row>
    <row r="3118" spans="3:15" s="15" customFormat="1" ht="13.75" x14ac:dyDescent="0.45">
      <c r="C3118" s="15">
        <v>3113</v>
      </c>
      <c r="D3118" s="15" t="s">
        <v>24266</v>
      </c>
      <c r="E3118" s="24" t="str">
        <f>Paid_Raw_Data!A3114</f>
        <v>CLM-2025-003113</v>
      </c>
      <c r="F3118" s="16" t="str">
        <f>Paid_Raw_Data!I3114</f>
        <v>2022-02-25</v>
      </c>
      <c r="G3118" s="16" t="str">
        <f>Paid_Raw_Data!J3114</f>
        <v>2022-03-16</v>
      </c>
      <c r="H3118" s="16" t="str">
        <f>Paid_Raw_Data!K3114</f>
        <v>2022-04-05</v>
      </c>
      <c r="I3118" s="15" t="str">
        <f>Paid_Raw_Data!C3114</f>
        <v>Engineering</v>
      </c>
      <c r="J3118" s="17">
        <f>Paid_Raw_Data!Q3114</f>
        <v>13454862.98</v>
      </c>
      <c r="K3118" s="25">
        <f>Paid_Raw_Data!V3114</f>
        <v>5725672.1100000003</v>
      </c>
      <c r="L3118" s="15" t="b">
        <f t="shared" si="192"/>
        <v>1</v>
      </c>
      <c r="M3118" s="15" t="b">
        <f t="shared" si="193"/>
        <v>1</v>
      </c>
      <c r="N3118" s="15" t="b">
        <f t="shared" si="194"/>
        <v>1</v>
      </c>
      <c r="O3118" s="15" t="b">
        <f t="shared" si="195"/>
        <v>1</v>
      </c>
    </row>
    <row r="3119" spans="3:15" s="15" customFormat="1" ht="13.75" x14ac:dyDescent="0.45">
      <c r="C3119" s="15">
        <v>3114</v>
      </c>
      <c r="D3119" s="15" t="s">
        <v>24266</v>
      </c>
      <c r="E3119" s="24" t="str">
        <f>Paid_Raw_Data!A3115</f>
        <v>CLM-2025-003114</v>
      </c>
      <c r="F3119" s="16" t="str">
        <f>Paid_Raw_Data!I3115</f>
        <v>2022-11-01</v>
      </c>
      <c r="G3119" s="16" t="str">
        <f>Paid_Raw_Data!J3115</f>
        <v>2022-11-12</v>
      </c>
      <c r="H3119" s="16" t="str">
        <f>Paid_Raw_Data!K3115</f>
        <v>2022-12-13</v>
      </c>
      <c r="I3119" s="15" t="str">
        <f>Paid_Raw_Data!C3115</f>
        <v>Fire Domestic</v>
      </c>
      <c r="J3119" s="17">
        <f>Paid_Raw_Data!Q3115</f>
        <v>8843954.5999999996</v>
      </c>
      <c r="K3119" s="25">
        <f>Paid_Raw_Data!V3115</f>
        <v>6411368.6799999997</v>
      </c>
      <c r="L3119" s="15" t="b">
        <f t="shared" si="192"/>
        <v>1</v>
      </c>
      <c r="M3119" s="15" t="b">
        <f t="shared" si="193"/>
        <v>1</v>
      </c>
      <c r="N3119" s="15" t="b">
        <f t="shared" si="194"/>
        <v>1</v>
      </c>
      <c r="O3119" s="15" t="b">
        <f t="shared" si="195"/>
        <v>1</v>
      </c>
    </row>
    <row r="3120" spans="3:15" s="15" customFormat="1" ht="13.75" x14ac:dyDescent="0.45">
      <c r="C3120" s="15">
        <v>3115</v>
      </c>
      <c r="D3120" s="15" t="s">
        <v>24266</v>
      </c>
      <c r="E3120" s="24" t="str">
        <f>Paid_Raw_Data!A3116</f>
        <v>CLM-2025-003115</v>
      </c>
      <c r="F3120" s="16" t="str">
        <f>Paid_Raw_Data!I3116</f>
        <v>2024-06-11</v>
      </c>
      <c r="G3120" s="16" t="str">
        <f>Paid_Raw_Data!J3116</f>
        <v>2024-06-22</v>
      </c>
      <c r="H3120" s="16" t="str">
        <f>Paid_Raw_Data!K3116</f>
        <v>2024-10-28</v>
      </c>
      <c r="I3120" s="15" t="str">
        <f>Paid_Raw_Data!C3116</f>
        <v>Engineering</v>
      </c>
      <c r="J3120" s="17">
        <f>Paid_Raw_Data!Q3116</f>
        <v>8713281.6799999997</v>
      </c>
      <c r="K3120" s="25">
        <f>Paid_Raw_Data!V3116</f>
        <v>4466012.09</v>
      </c>
      <c r="L3120" s="15" t="b">
        <f t="shared" si="192"/>
        <v>1</v>
      </c>
      <c r="M3120" s="15" t="b">
        <f t="shared" si="193"/>
        <v>1</v>
      </c>
      <c r="N3120" s="15" t="b">
        <f t="shared" si="194"/>
        <v>1</v>
      </c>
      <c r="O3120" s="15" t="b">
        <f t="shared" si="195"/>
        <v>1</v>
      </c>
    </row>
    <row r="3121" spans="3:15" s="15" customFormat="1" ht="13.75" x14ac:dyDescent="0.45">
      <c r="C3121" s="15">
        <v>3116</v>
      </c>
      <c r="D3121" s="15" t="s">
        <v>24266</v>
      </c>
      <c r="E3121" s="24" t="str">
        <f>Paid_Raw_Data!A3117</f>
        <v>CLM-2025-003116</v>
      </c>
      <c r="F3121" s="16" t="str">
        <f>Paid_Raw_Data!I3117</f>
        <v>2026-02-12</v>
      </c>
      <c r="G3121" s="16" t="str">
        <f>Paid_Raw_Data!J3117</f>
        <v>2026-03-12</v>
      </c>
      <c r="H3121" s="16" t="str">
        <f>Paid_Raw_Data!K3117</f>
        <v>2026-04-26</v>
      </c>
      <c r="I3121" s="15" t="str">
        <f>Paid_Raw_Data!C3117</f>
        <v>Fire Domestic</v>
      </c>
      <c r="J3121" s="17">
        <f>Paid_Raw_Data!Q3117</f>
        <v>3433960.65</v>
      </c>
      <c r="K3121" s="25">
        <f>Paid_Raw_Data!V3117</f>
        <v>2876596.18</v>
      </c>
      <c r="L3121" s="15" t="b">
        <f t="shared" si="192"/>
        <v>1</v>
      </c>
      <c r="M3121" s="15" t="b">
        <f t="shared" si="193"/>
        <v>1</v>
      </c>
      <c r="N3121" s="15" t="b">
        <f t="shared" si="194"/>
        <v>1</v>
      </c>
      <c r="O3121" s="15" t="b">
        <f t="shared" si="195"/>
        <v>1</v>
      </c>
    </row>
    <row r="3122" spans="3:15" s="15" customFormat="1" ht="13.75" x14ac:dyDescent="0.45">
      <c r="C3122" s="15">
        <v>3117</v>
      </c>
      <c r="D3122" s="15" t="s">
        <v>24266</v>
      </c>
      <c r="E3122" s="24" t="str">
        <f>Paid_Raw_Data!A3118</f>
        <v>CLM-2025-003117</v>
      </c>
      <c r="F3122" s="16" t="str">
        <f>Paid_Raw_Data!I3118</f>
        <v>2019-02-28</v>
      </c>
      <c r="G3122" s="16" t="str">
        <f>Paid_Raw_Data!J3118</f>
        <v>2019-03-26</v>
      </c>
      <c r="H3122" s="16" t="str">
        <f>Paid_Raw_Data!K3118</f>
        <v>2019-08-14</v>
      </c>
      <c r="I3122" s="15" t="str">
        <f>Paid_Raw_Data!C3118</f>
        <v>Fire Industrial</v>
      </c>
      <c r="J3122" s="17">
        <f>Paid_Raw_Data!Q3118</f>
        <v>669928461.5</v>
      </c>
      <c r="K3122" s="25">
        <f>Paid_Raw_Data!V3118</f>
        <v>218035552.96000001</v>
      </c>
      <c r="L3122" s="15" t="b">
        <f t="shared" si="192"/>
        <v>1</v>
      </c>
      <c r="M3122" s="15" t="b">
        <f t="shared" si="193"/>
        <v>1</v>
      </c>
      <c r="N3122" s="15" t="b">
        <f t="shared" si="194"/>
        <v>1</v>
      </c>
      <c r="O3122" s="15" t="b">
        <f t="shared" si="195"/>
        <v>1</v>
      </c>
    </row>
    <row r="3123" spans="3:15" s="15" customFormat="1" ht="13.75" x14ac:dyDescent="0.45">
      <c r="C3123" s="15">
        <v>3118</v>
      </c>
      <c r="D3123" s="15" t="s">
        <v>24266</v>
      </c>
      <c r="E3123" s="24" t="str">
        <f>Paid_Raw_Data!A3119</f>
        <v>CLM-2025-003118</v>
      </c>
      <c r="F3123" s="16" t="str">
        <f>Paid_Raw_Data!I3119</f>
        <v>2020-03-12</v>
      </c>
      <c r="G3123" s="16" t="str">
        <f>Paid_Raw_Data!J3119</f>
        <v>2020-04-09</v>
      </c>
      <c r="H3123" s="16" t="str">
        <f>Paid_Raw_Data!K3119</f>
        <v>2020-05-17</v>
      </c>
      <c r="I3123" s="15" t="str">
        <f>Paid_Raw_Data!C3119</f>
        <v>Marine Cargo</v>
      </c>
      <c r="J3123" s="17">
        <f>Paid_Raw_Data!Q3119</f>
        <v>34556115.420000002</v>
      </c>
      <c r="K3123" s="25">
        <f>Paid_Raw_Data!V3119</f>
        <v>19750164</v>
      </c>
      <c r="L3123" s="15" t="b">
        <f t="shared" si="192"/>
        <v>1</v>
      </c>
      <c r="M3123" s="15" t="b">
        <f t="shared" si="193"/>
        <v>1</v>
      </c>
      <c r="N3123" s="15" t="b">
        <f t="shared" si="194"/>
        <v>1</v>
      </c>
      <c r="O3123" s="15" t="b">
        <f t="shared" si="195"/>
        <v>1</v>
      </c>
    </row>
    <row r="3124" spans="3:15" s="15" customFormat="1" ht="13.75" x14ac:dyDescent="0.45">
      <c r="C3124" s="15">
        <v>3119</v>
      </c>
      <c r="D3124" s="15" t="s">
        <v>24266</v>
      </c>
      <c r="E3124" s="24" t="str">
        <f>Paid_Raw_Data!A3120</f>
        <v>CLM-2025-003119</v>
      </c>
      <c r="F3124" s="16" t="str">
        <f>Paid_Raw_Data!I3120</f>
        <v>2020-10-10</v>
      </c>
      <c r="G3124" s="16" t="str">
        <f>Paid_Raw_Data!J3120</f>
        <v>2020-10-16</v>
      </c>
      <c r="H3124" s="16" t="str">
        <f>Paid_Raw_Data!K3120</f>
        <v>2020-10-29</v>
      </c>
      <c r="I3124" s="15" t="str">
        <f>Paid_Raw_Data!C3120</f>
        <v>Medical</v>
      </c>
      <c r="J3124" s="17">
        <f>Paid_Raw_Data!Q3120</f>
        <v>215307.62</v>
      </c>
      <c r="K3124" s="25">
        <f>Paid_Raw_Data!V3120</f>
        <v>170960.49</v>
      </c>
      <c r="L3124" s="15" t="b">
        <f t="shared" si="192"/>
        <v>1</v>
      </c>
      <c r="M3124" s="15" t="b">
        <f t="shared" si="193"/>
        <v>1</v>
      </c>
      <c r="N3124" s="15" t="b">
        <f t="shared" si="194"/>
        <v>1</v>
      </c>
      <c r="O3124" s="15" t="b">
        <f t="shared" si="195"/>
        <v>1</v>
      </c>
    </row>
    <row r="3125" spans="3:15" s="15" customFormat="1" ht="13.75" x14ac:dyDescent="0.45">
      <c r="C3125" s="15">
        <v>3120</v>
      </c>
      <c r="D3125" s="15" t="s">
        <v>24266</v>
      </c>
      <c r="E3125" s="24" t="str">
        <f>Paid_Raw_Data!A3121</f>
        <v>CLM-2025-003120</v>
      </c>
      <c r="F3125" s="16" t="str">
        <f>Paid_Raw_Data!I3121</f>
        <v>2023-07-07</v>
      </c>
      <c r="G3125" s="16" t="str">
        <f>Paid_Raw_Data!J3121</f>
        <v>2023-07-18</v>
      </c>
      <c r="H3125" s="16" t="str">
        <f>Paid_Raw_Data!K3121</f>
        <v>2024-02-08</v>
      </c>
      <c r="I3125" s="15" t="str">
        <f>Paid_Raw_Data!C3121</f>
        <v>Motor Private</v>
      </c>
      <c r="J3125" s="17">
        <f>Paid_Raw_Data!Q3121</f>
        <v>467334.93</v>
      </c>
      <c r="K3125" s="25">
        <f>Paid_Raw_Data!V3121</f>
        <v>355544.91</v>
      </c>
      <c r="L3125" s="15" t="b">
        <f t="shared" si="192"/>
        <v>1</v>
      </c>
      <c r="M3125" s="15" t="b">
        <f t="shared" si="193"/>
        <v>1</v>
      </c>
      <c r="N3125" s="15" t="b">
        <f t="shared" si="194"/>
        <v>1</v>
      </c>
      <c r="O3125" s="15" t="b">
        <f t="shared" si="195"/>
        <v>1</v>
      </c>
    </row>
    <row r="3126" spans="3:15" s="15" customFormat="1" ht="13.75" x14ac:dyDescent="0.45">
      <c r="C3126" s="15">
        <v>3121</v>
      </c>
      <c r="D3126" s="15" t="s">
        <v>24266</v>
      </c>
      <c r="E3126" s="24" t="str">
        <f>Paid_Raw_Data!A3122</f>
        <v>CLM-2025-003121</v>
      </c>
      <c r="F3126" s="16" t="str">
        <f>Paid_Raw_Data!I3122</f>
        <v>2020-04-14</v>
      </c>
      <c r="G3126" s="16" t="str">
        <f>Paid_Raw_Data!J3122</f>
        <v>2020-04-21</v>
      </c>
      <c r="H3126" s="16" t="str">
        <f>Paid_Raw_Data!K3122</f>
        <v>2020-07-01</v>
      </c>
      <c r="I3126" s="15" t="str">
        <f>Paid_Raw_Data!C3122</f>
        <v>Fire Industrial</v>
      </c>
      <c r="J3126" s="17">
        <f>Paid_Raw_Data!Q3122</f>
        <v>463795984.19</v>
      </c>
      <c r="K3126" s="25">
        <f>Paid_Raw_Data!V3122</f>
        <v>233217655.34999999</v>
      </c>
      <c r="L3126" s="15" t="b">
        <f t="shared" si="192"/>
        <v>1</v>
      </c>
      <c r="M3126" s="15" t="b">
        <f t="shared" si="193"/>
        <v>1</v>
      </c>
      <c r="N3126" s="15" t="b">
        <f t="shared" si="194"/>
        <v>1</v>
      </c>
      <c r="O3126" s="15" t="b">
        <f t="shared" si="195"/>
        <v>1</v>
      </c>
    </row>
    <row r="3127" spans="3:15" s="15" customFormat="1" ht="13.75" x14ac:dyDescent="0.45">
      <c r="C3127" s="15">
        <v>3122</v>
      </c>
      <c r="D3127" s="15" t="s">
        <v>24266</v>
      </c>
      <c r="E3127" s="24" t="str">
        <f>Paid_Raw_Data!A3123</f>
        <v>CLM-2025-003122</v>
      </c>
      <c r="F3127" s="16" t="str">
        <f>Paid_Raw_Data!I3123</f>
        <v>2018-08-02</v>
      </c>
      <c r="G3127" s="16" t="str">
        <f>Paid_Raw_Data!J3123</f>
        <v>2018-08-28</v>
      </c>
      <c r="H3127" s="16" t="str">
        <f>Paid_Raw_Data!K3123</f>
        <v>2019-02-19</v>
      </c>
      <c r="I3127" s="15" t="str">
        <f>Paid_Raw_Data!C3123</f>
        <v>WIBA</v>
      </c>
      <c r="J3127" s="17">
        <f>Paid_Raw_Data!Q3123</f>
        <v>3075625.43</v>
      </c>
      <c r="K3127" s="25">
        <f>Paid_Raw_Data!V3123</f>
        <v>1780567.17</v>
      </c>
      <c r="L3127" s="15" t="b">
        <f t="shared" si="192"/>
        <v>1</v>
      </c>
      <c r="M3127" s="15" t="b">
        <f t="shared" si="193"/>
        <v>1</v>
      </c>
      <c r="N3127" s="15" t="b">
        <f t="shared" si="194"/>
        <v>1</v>
      </c>
      <c r="O3127" s="15" t="b">
        <f t="shared" si="195"/>
        <v>1</v>
      </c>
    </row>
    <row r="3128" spans="3:15" s="15" customFormat="1" ht="13.75" x14ac:dyDescent="0.45">
      <c r="C3128" s="15">
        <v>3123</v>
      </c>
      <c r="D3128" s="15" t="s">
        <v>24266</v>
      </c>
      <c r="E3128" s="24" t="str">
        <f>Paid_Raw_Data!A3124</f>
        <v>CLM-2025-003123</v>
      </c>
      <c r="F3128" s="16" t="str">
        <f>Paid_Raw_Data!I3124</f>
        <v>2022-10-02</v>
      </c>
      <c r="G3128" s="16" t="str">
        <f>Paid_Raw_Data!J3124</f>
        <v>2022-10-13</v>
      </c>
      <c r="H3128" s="16" t="str">
        <f>Paid_Raw_Data!K3124</f>
        <v>2022-12-01</v>
      </c>
      <c r="I3128" s="15" t="str">
        <f>Paid_Raw_Data!C3124</f>
        <v>Fire Domestic</v>
      </c>
      <c r="J3128" s="17">
        <f>Paid_Raw_Data!Q3124</f>
        <v>317502.44</v>
      </c>
      <c r="K3128" s="25">
        <f>Paid_Raw_Data!V3124</f>
        <v>249166.29</v>
      </c>
      <c r="L3128" s="15" t="b">
        <f t="shared" si="192"/>
        <v>1</v>
      </c>
      <c r="M3128" s="15" t="b">
        <f t="shared" si="193"/>
        <v>1</v>
      </c>
      <c r="N3128" s="15" t="b">
        <f t="shared" si="194"/>
        <v>1</v>
      </c>
      <c r="O3128" s="15" t="b">
        <f t="shared" si="195"/>
        <v>1</v>
      </c>
    </row>
    <row r="3129" spans="3:15" s="15" customFormat="1" ht="13.75" x14ac:dyDescent="0.45">
      <c r="C3129" s="15">
        <v>3124</v>
      </c>
      <c r="D3129" s="15" t="s">
        <v>24266</v>
      </c>
      <c r="E3129" s="24" t="str">
        <f>Paid_Raw_Data!A3125</f>
        <v>CLM-2025-003124</v>
      </c>
      <c r="F3129" s="16" t="str">
        <f>Paid_Raw_Data!I3125</f>
        <v>2021-05-12</v>
      </c>
      <c r="G3129" s="16" t="str">
        <f>Paid_Raw_Data!J3125</f>
        <v>2021-06-05</v>
      </c>
      <c r="H3129" s="16" t="str">
        <f>Paid_Raw_Data!K3125</f>
        <v>2021-08-04</v>
      </c>
      <c r="I3129" s="15" t="str">
        <f>Paid_Raw_Data!C3125</f>
        <v>Marine Cargo</v>
      </c>
      <c r="J3129" s="17">
        <f>Paid_Raw_Data!Q3125</f>
        <v>42398423.049999997</v>
      </c>
      <c r="K3129" s="25">
        <f>Paid_Raw_Data!V3125</f>
        <v>21740808.27</v>
      </c>
      <c r="L3129" s="15" t="b">
        <f t="shared" si="192"/>
        <v>1</v>
      </c>
      <c r="M3129" s="15" t="b">
        <f t="shared" si="193"/>
        <v>1</v>
      </c>
      <c r="N3129" s="15" t="b">
        <f t="shared" si="194"/>
        <v>1</v>
      </c>
      <c r="O3129" s="15" t="b">
        <f t="shared" si="195"/>
        <v>1</v>
      </c>
    </row>
    <row r="3130" spans="3:15" s="15" customFormat="1" ht="13.75" x14ac:dyDescent="0.45">
      <c r="C3130" s="15">
        <v>3125</v>
      </c>
      <c r="D3130" s="15" t="s">
        <v>24266</v>
      </c>
      <c r="E3130" s="24" t="str">
        <f>Paid_Raw_Data!A3126</f>
        <v>CLM-2025-003125</v>
      </c>
      <c r="F3130" s="16" t="str">
        <f>Paid_Raw_Data!I3126</f>
        <v>2022-12-07</v>
      </c>
      <c r="G3130" s="16" t="str">
        <f>Paid_Raw_Data!J3126</f>
        <v>2022-12-14</v>
      </c>
      <c r="H3130" s="16" t="str">
        <f>Paid_Raw_Data!K3126</f>
        <v>2023-02-04</v>
      </c>
      <c r="I3130" s="15" t="str">
        <f>Paid_Raw_Data!C3126</f>
        <v>Motor Commercial</v>
      </c>
      <c r="J3130" s="17">
        <f>Paid_Raw_Data!Q3126</f>
        <v>441761.54</v>
      </c>
      <c r="K3130" s="25">
        <f>Paid_Raw_Data!V3126</f>
        <v>313851.09999999998</v>
      </c>
      <c r="L3130" s="15" t="b">
        <f t="shared" si="192"/>
        <v>1</v>
      </c>
      <c r="M3130" s="15" t="b">
        <f t="shared" si="193"/>
        <v>1</v>
      </c>
      <c r="N3130" s="15" t="b">
        <f t="shared" si="194"/>
        <v>1</v>
      </c>
      <c r="O3130" s="15" t="b">
        <f t="shared" si="195"/>
        <v>1</v>
      </c>
    </row>
    <row r="3131" spans="3:15" s="15" customFormat="1" ht="13.75" x14ac:dyDescent="0.45">
      <c r="C3131" s="15">
        <v>3126</v>
      </c>
      <c r="D3131" s="15" t="s">
        <v>24266</v>
      </c>
      <c r="E3131" s="24" t="str">
        <f>Paid_Raw_Data!A3127</f>
        <v>CLM-2025-003126</v>
      </c>
      <c r="F3131" s="16" t="str">
        <f>Paid_Raw_Data!I3127</f>
        <v>2019-04-06</v>
      </c>
      <c r="G3131" s="16" t="str">
        <f>Paid_Raw_Data!J3127</f>
        <v>2019-04-13</v>
      </c>
      <c r="H3131" s="16" t="str">
        <f>Paid_Raw_Data!K3127</f>
        <v>2019-10-15</v>
      </c>
      <c r="I3131" s="15" t="str">
        <f>Paid_Raw_Data!C3127</f>
        <v>Engineering</v>
      </c>
      <c r="J3131" s="17">
        <f>Paid_Raw_Data!Q3127</f>
        <v>93829071.260000005</v>
      </c>
      <c r="K3131" s="25">
        <f>Paid_Raw_Data!V3127</f>
        <v>48943635.560000002</v>
      </c>
      <c r="L3131" s="15" t="b">
        <f t="shared" si="192"/>
        <v>1</v>
      </c>
      <c r="M3131" s="15" t="b">
        <f t="shared" si="193"/>
        <v>1</v>
      </c>
      <c r="N3131" s="15" t="b">
        <f t="shared" si="194"/>
        <v>1</v>
      </c>
      <c r="O3131" s="15" t="b">
        <f t="shared" si="195"/>
        <v>1</v>
      </c>
    </row>
    <row r="3132" spans="3:15" s="15" customFormat="1" ht="13.75" x14ac:dyDescent="0.45">
      <c r="C3132" s="15">
        <v>3127</v>
      </c>
      <c r="D3132" s="15" t="s">
        <v>24266</v>
      </c>
      <c r="E3132" s="24" t="str">
        <f>Paid_Raw_Data!A3128</f>
        <v>CLM-2025-003127</v>
      </c>
      <c r="F3132" s="16" t="str">
        <f>Paid_Raw_Data!I3128</f>
        <v>2022-04-26</v>
      </c>
      <c r="G3132" s="16" t="str">
        <f>Paid_Raw_Data!J3128</f>
        <v>2022-05-12</v>
      </c>
      <c r="H3132" s="16" t="str">
        <f>Paid_Raw_Data!K3128</f>
        <v>2022-12-13</v>
      </c>
      <c r="I3132" s="15" t="str">
        <f>Paid_Raw_Data!C3128</f>
        <v>Engineering</v>
      </c>
      <c r="J3132" s="17">
        <f>Paid_Raw_Data!Q3128</f>
        <v>60389643.289999999</v>
      </c>
      <c r="K3132" s="25">
        <f>Paid_Raw_Data!V3128</f>
        <v>34122991.710000001</v>
      </c>
      <c r="L3132" s="15" t="b">
        <f t="shared" si="192"/>
        <v>1</v>
      </c>
      <c r="M3132" s="15" t="b">
        <f t="shared" si="193"/>
        <v>1</v>
      </c>
      <c r="N3132" s="15" t="b">
        <f t="shared" si="194"/>
        <v>1</v>
      </c>
      <c r="O3132" s="15" t="b">
        <f t="shared" si="195"/>
        <v>1</v>
      </c>
    </row>
    <row r="3133" spans="3:15" s="15" customFormat="1" ht="13.75" x14ac:dyDescent="0.45">
      <c r="C3133" s="15">
        <v>3128</v>
      </c>
      <c r="D3133" s="15" t="s">
        <v>24266</v>
      </c>
      <c r="E3133" s="24" t="str">
        <f>Paid_Raw_Data!A3129</f>
        <v>CLM-2025-003128</v>
      </c>
      <c r="F3133" s="16" t="str">
        <f>Paid_Raw_Data!I3129</f>
        <v>2026-05-29</v>
      </c>
      <c r="G3133" s="16" t="str">
        <f>Paid_Raw_Data!J3129</f>
        <v>2026-06-05</v>
      </c>
      <c r="H3133" s="16" t="str">
        <f>Paid_Raw_Data!K3129</f>
        <v>2027-01-20</v>
      </c>
      <c r="I3133" s="15" t="str">
        <f>Paid_Raw_Data!C3129</f>
        <v>WIBA</v>
      </c>
      <c r="J3133" s="17">
        <f>Paid_Raw_Data!Q3129</f>
        <v>13229643.42</v>
      </c>
      <c r="K3133" s="25">
        <f>Paid_Raw_Data!V3129</f>
        <v>9229090.5600000005</v>
      </c>
      <c r="L3133" s="15" t="b">
        <f t="shared" si="192"/>
        <v>1</v>
      </c>
      <c r="M3133" s="15" t="b">
        <f t="shared" si="193"/>
        <v>1</v>
      </c>
      <c r="N3133" s="15" t="b">
        <f t="shared" si="194"/>
        <v>1</v>
      </c>
      <c r="O3133" s="15" t="b">
        <f t="shared" si="195"/>
        <v>1</v>
      </c>
    </row>
    <row r="3134" spans="3:15" s="15" customFormat="1" ht="13.75" x14ac:dyDescent="0.45">
      <c r="C3134" s="15">
        <v>3129</v>
      </c>
      <c r="D3134" s="15" t="s">
        <v>24266</v>
      </c>
      <c r="E3134" s="24" t="str">
        <f>Paid_Raw_Data!A3130</f>
        <v>CLM-2025-003129</v>
      </c>
      <c r="F3134" s="16" t="str">
        <f>Paid_Raw_Data!I3130</f>
        <v>2024-09-08</v>
      </c>
      <c r="G3134" s="16" t="str">
        <f>Paid_Raw_Data!J3130</f>
        <v>2024-09-17</v>
      </c>
      <c r="H3134" s="16" t="str">
        <f>Paid_Raw_Data!K3130</f>
        <v>2024-11-05</v>
      </c>
      <c r="I3134" s="15" t="str">
        <f>Paid_Raw_Data!C3130</f>
        <v>Motor Commercial</v>
      </c>
      <c r="J3134" s="17">
        <f>Paid_Raw_Data!Q3130</f>
        <v>970318.98</v>
      </c>
      <c r="K3134" s="25">
        <f>Paid_Raw_Data!V3130</f>
        <v>621100</v>
      </c>
      <c r="L3134" s="15" t="b">
        <f t="shared" si="192"/>
        <v>1</v>
      </c>
      <c r="M3134" s="15" t="b">
        <f t="shared" si="193"/>
        <v>1</v>
      </c>
      <c r="N3134" s="15" t="b">
        <f t="shared" si="194"/>
        <v>1</v>
      </c>
      <c r="O3134" s="15" t="b">
        <f t="shared" si="195"/>
        <v>1</v>
      </c>
    </row>
    <row r="3135" spans="3:15" s="15" customFormat="1" ht="13.75" x14ac:dyDescent="0.45">
      <c r="C3135" s="15">
        <v>3130</v>
      </c>
      <c r="D3135" s="15" t="s">
        <v>24266</v>
      </c>
      <c r="E3135" s="24" t="str">
        <f>Paid_Raw_Data!A3131</f>
        <v>CLM-2025-003130</v>
      </c>
      <c r="F3135" s="16" t="str">
        <f>Paid_Raw_Data!I3131</f>
        <v>2018-07-13</v>
      </c>
      <c r="G3135" s="16" t="str">
        <f>Paid_Raw_Data!J3131</f>
        <v>2018-07-21</v>
      </c>
      <c r="H3135" s="16" t="str">
        <f>Paid_Raw_Data!K3131</f>
        <v>2018-12-22</v>
      </c>
      <c r="I3135" s="15" t="str">
        <f>Paid_Raw_Data!C3131</f>
        <v>Engineering</v>
      </c>
      <c r="J3135" s="17">
        <f>Paid_Raw_Data!Q3131</f>
        <v>29948716.219999999</v>
      </c>
      <c r="K3135" s="25">
        <f>Paid_Raw_Data!V3131</f>
        <v>21723778.760000002</v>
      </c>
      <c r="L3135" s="15" t="b">
        <f t="shared" si="192"/>
        <v>1</v>
      </c>
      <c r="M3135" s="15" t="b">
        <f t="shared" si="193"/>
        <v>1</v>
      </c>
      <c r="N3135" s="15" t="b">
        <f t="shared" si="194"/>
        <v>1</v>
      </c>
      <c r="O3135" s="15" t="b">
        <f t="shared" si="195"/>
        <v>1</v>
      </c>
    </row>
    <row r="3136" spans="3:15" s="15" customFormat="1" ht="13.75" x14ac:dyDescent="0.45">
      <c r="C3136" s="15">
        <v>3131</v>
      </c>
      <c r="D3136" s="15" t="s">
        <v>24266</v>
      </c>
      <c r="E3136" s="24" t="str">
        <f>Paid_Raw_Data!A3132</f>
        <v>CLM-2025-003131</v>
      </c>
      <c r="F3136" s="16" t="str">
        <f>Paid_Raw_Data!I3132</f>
        <v>2019-01-22</v>
      </c>
      <c r="G3136" s="16" t="str">
        <f>Paid_Raw_Data!J3132</f>
        <v>2019-01-31</v>
      </c>
      <c r="H3136" s="16" t="str">
        <f>Paid_Raw_Data!K3132</f>
        <v>2019-03-02</v>
      </c>
      <c r="I3136" s="15" t="str">
        <f>Paid_Raw_Data!C3132</f>
        <v>WIBA</v>
      </c>
      <c r="J3136" s="17">
        <f>Paid_Raw_Data!Q3132</f>
        <v>4593289.7</v>
      </c>
      <c r="K3136" s="25">
        <f>Paid_Raw_Data!V3132</f>
        <v>3392959.43</v>
      </c>
      <c r="L3136" s="15" t="b">
        <f t="shared" si="192"/>
        <v>1</v>
      </c>
      <c r="M3136" s="15" t="b">
        <f t="shared" si="193"/>
        <v>1</v>
      </c>
      <c r="N3136" s="15" t="b">
        <f t="shared" si="194"/>
        <v>1</v>
      </c>
      <c r="O3136" s="15" t="b">
        <f t="shared" si="195"/>
        <v>1</v>
      </c>
    </row>
    <row r="3137" spans="3:15" s="15" customFormat="1" ht="13.75" x14ac:dyDescent="0.45">
      <c r="C3137" s="15">
        <v>3132</v>
      </c>
      <c r="D3137" s="15" t="s">
        <v>24266</v>
      </c>
      <c r="E3137" s="24" t="str">
        <f>Paid_Raw_Data!A3133</f>
        <v>CLM-2025-003132</v>
      </c>
      <c r="F3137" s="16" t="str">
        <f>Paid_Raw_Data!I3133</f>
        <v>2025-05-25</v>
      </c>
      <c r="G3137" s="16" t="str">
        <f>Paid_Raw_Data!J3133</f>
        <v>2025-06-05</v>
      </c>
      <c r="H3137" s="16" t="str">
        <f>Paid_Raw_Data!K3133</f>
        <v>2025-12-08</v>
      </c>
      <c r="I3137" s="15" t="str">
        <f>Paid_Raw_Data!C3133</f>
        <v>Marine Cargo</v>
      </c>
      <c r="J3137" s="17">
        <f>Paid_Raw_Data!Q3133</f>
        <v>50534784.649999999</v>
      </c>
      <c r="K3137" s="25">
        <f>Paid_Raw_Data!V3133</f>
        <v>39293395.07</v>
      </c>
      <c r="L3137" s="15" t="b">
        <f t="shared" si="192"/>
        <v>1</v>
      </c>
      <c r="M3137" s="15" t="b">
        <f t="shared" si="193"/>
        <v>1</v>
      </c>
      <c r="N3137" s="15" t="b">
        <f t="shared" si="194"/>
        <v>1</v>
      </c>
      <c r="O3137" s="15" t="b">
        <f t="shared" si="195"/>
        <v>1</v>
      </c>
    </row>
    <row r="3138" spans="3:15" s="15" customFormat="1" ht="13.75" x14ac:dyDescent="0.45">
      <c r="C3138" s="15">
        <v>3133</v>
      </c>
      <c r="D3138" s="15" t="s">
        <v>24266</v>
      </c>
      <c r="E3138" s="24" t="str">
        <f>Paid_Raw_Data!A3134</f>
        <v>CLM-2025-003133</v>
      </c>
      <c r="F3138" s="16" t="str">
        <f>Paid_Raw_Data!I3134</f>
        <v>2020-05-18</v>
      </c>
      <c r="G3138" s="16" t="str">
        <f>Paid_Raw_Data!J3134</f>
        <v>2020-06-08</v>
      </c>
      <c r="H3138" s="16" t="str">
        <f>Paid_Raw_Data!K3134</f>
        <v>2020-10-20</v>
      </c>
      <c r="I3138" s="15" t="str">
        <f>Paid_Raw_Data!C3134</f>
        <v>Fire Domestic</v>
      </c>
      <c r="J3138" s="17">
        <f>Paid_Raw_Data!Q3134</f>
        <v>25867087.510000002</v>
      </c>
      <c r="K3138" s="25">
        <f>Paid_Raw_Data!V3134</f>
        <v>20158395.66</v>
      </c>
      <c r="L3138" s="15" t="b">
        <f t="shared" si="192"/>
        <v>1</v>
      </c>
      <c r="M3138" s="15" t="b">
        <f t="shared" si="193"/>
        <v>1</v>
      </c>
      <c r="N3138" s="15" t="b">
        <f t="shared" si="194"/>
        <v>1</v>
      </c>
      <c r="O3138" s="15" t="b">
        <f t="shared" si="195"/>
        <v>1</v>
      </c>
    </row>
    <row r="3139" spans="3:15" s="15" customFormat="1" ht="13.75" x14ac:dyDescent="0.45">
      <c r="C3139" s="15">
        <v>3134</v>
      </c>
      <c r="D3139" s="15" t="s">
        <v>24266</v>
      </c>
      <c r="E3139" s="24" t="str">
        <f>Paid_Raw_Data!A3135</f>
        <v>CLM-2025-003134</v>
      </c>
      <c r="F3139" s="16" t="str">
        <f>Paid_Raw_Data!I3135</f>
        <v>2019-03-16</v>
      </c>
      <c r="G3139" s="16" t="str">
        <f>Paid_Raw_Data!J3135</f>
        <v>2019-04-01</v>
      </c>
      <c r="H3139" s="16" t="str">
        <f>Paid_Raw_Data!K3135</f>
        <v>2019-06-17</v>
      </c>
      <c r="I3139" s="15" t="str">
        <f>Paid_Raw_Data!C3135</f>
        <v>Liability</v>
      </c>
      <c r="J3139" s="17">
        <f>Paid_Raw_Data!Q3135</f>
        <v>17965976.170000002</v>
      </c>
      <c r="K3139" s="25">
        <f>Paid_Raw_Data!V3135</f>
        <v>8113110.04</v>
      </c>
      <c r="L3139" s="15" t="b">
        <f t="shared" si="192"/>
        <v>1</v>
      </c>
      <c r="M3139" s="15" t="b">
        <f t="shared" si="193"/>
        <v>1</v>
      </c>
      <c r="N3139" s="15" t="b">
        <f t="shared" si="194"/>
        <v>1</v>
      </c>
      <c r="O3139" s="15" t="b">
        <f t="shared" si="195"/>
        <v>1</v>
      </c>
    </row>
    <row r="3140" spans="3:15" s="15" customFormat="1" ht="13.75" x14ac:dyDescent="0.45">
      <c r="C3140" s="15">
        <v>3135</v>
      </c>
      <c r="D3140" s="15" t="s">
        <v>24266</v>
      </c>
      <c r="E3140" s="24" t="str">
        <f>Paid_Raw_Data!A3136</f>
        <v>CLM-2025-003135</v>
      </c>
      <c r="F3140" s="16" t="str">
        <f>Paid_Raw_Data!I3136</f>
        <v>2026-03-25</v>
      </c>
      <c r="G3140" s="16" t="str">
        <f>Paid_Raw_Data!J3136</f>
        <v>2026-03-30</v>
      </c>
      <c r="H3140" s="16" t="str">
        <f>Paid_Raw_Data!K3136</f>
        <v>2026-04-28</v>
      </c>
      <c r="I3140" s="15" t="str">
        <f>Paid_Raw_Data!C3136</f>
        <v>Marine Cargo</v>
      </c>
      <c r="J3140" s="17">
        <f>Paid_Raw_Data!Q3136</f>
        <v>8026395.8899999997</v>
      </c>
      <c r="K3140" s="25">
        <f>Paid_Raw_Data!V3136</f>
        <v>5486894.2699999996</v>
      </c>
      <c r="L3140" s="15" t="b">
        <f t="shared" si="192"/>
        <v>1</v>
      </c>
      <c r="M3140" s="15" t="b">
        <f t="shared" si="193"/>
        <v>1</v>
      </c>
      <c r="N3140" s="15" t="b">
        <f t="shared" si="194"/>
        <v>1</v>
      </c>
      <c r="O3140" s="15" t="b">
        <f t="shared" si="195"/>
        <v>1</v>
      </c>
    </row>
    <row r="3141" spans="3:15" s="15" customFormat="1" ht="13.75" x14ac:dyDescent="0.45">
      <c r="C3141" s="15">
        <v>3136</v>
      </c>
      <c r="D3141" s="15" t="s">
        <v>24266</v>
      </c>
      <c r="E3141" s="24" t="str">
        <f>Paid_Raw_Data!A3137</f>
        <v>CLM-2025-003136</v>
      </c>
      <c r="F3141" s="16" t="str">
        <f>Paid_Raw_Data!I3137</f>
        <v>2019-01-13</v>
      </c>
      <c r="G3141" s="16" t="str">
        <f>Paid_Raw_Data!J3137</f>
        <v>2019-01-20</v>
      </c>
      <c r="H3141" s="16" t="str">
        <f>Paid_Raw_Data!K3137</f>
        <v>2019-08-17</v>
      </c>
      <c r="I3141" s="15" t="str">
        <f>Paid_Raw_Data!C3137</f>
        <v>Fire Industrial</v>
      </c>
      <c r="J3141" s="17">
        <f>Paid_Raw_Data!Q3137</f>
        <v>98813192.790000007</v>
      </c>
      <c r="K3141" s="25">
        <f>Paid_Raw_Data!V3137</f>
        <v>78686409.280000001</v>
      </c>
      <c r="L3141" s="15" t="b">
        <f t="shared" si="192"/>
        <v>1</v>
      </c>
      <c r="M3141" s="15" t="b">
        <f t="shared" si="193"/>
        <v>1</v>
      </c>
      <c r="N3141" s="15" t="b">
        <f t="shared" si="194"/>
        <v>1</v>
      </c>
      <c r="O3141" s="15" t="b">
        <f t="shared" si="195"/>
        <v>1</v>
      </c>
    </row>
    <row r="3142" spans="3:15" s="15" customFormat="1" ht="13.75" x14ac:dyDescent="0.45">
      <c r="C3142" s="15">
        <v>3137</v>
      </c>
      <c r="D3142" s="15" t="s">
        <v>24266</v>
      </c>
      <c r="E3142" s="24" t="str">
        <f>Paid_Raw_Data!A3138</f>
        <v>CLM-2025-003137</v>
      </c>
      <c r="F3142" s="16" t="str">
        <f>Paid_Raw_Data!I3138</f>
        <v>2024-07-22</v>
      </c>
      <c r="G3142" s="16" t="str">
        <f>Paid_Raw_Data!J3138</f>
        <v>2024-08-10</v>
      </c>
      <c r="H3142" s="16" t="str">
        <f>Paid_Raw_Data!K3138</f>
        <v>2025-02-11</v>
      </c>
      <c r="I3142" s="15" t="str">
        <f>Paid_Raw_Data!C3138</f>
        <v>Liability</v>
      </c>
      <c r="J3142" s="17">
        <f>Paid_Raw_Data!Q3138</f>
        <v>41115792.75</v>
      </c>
      <c r="K3142" s="25">
        <f>Paid_Raw_Data!V3138</f>
        <v>23621443.640000001</v>
      </c>
      <c r="L3142" s="15" t="b">
        <f t="shared" si="192"/>
        <v>1</v>
      </c>
      <c r="M3142" s="15" t="b">
        <f t="shared" si="193"/>
        <v>1</v>
      </c>
      <c r="N3142" s="15" t="b">
        <f t="shared" si="194"/>
        <v>1</v>
      </c>
      <c r="O3142" s="15" t="b">
        <f t="shared" si="195"/>
        <v>1</v>
      </c>
    </row>
    <row r="3143" spans="3:15" s="15" customFormat="1" ht="13.75" x14ac:dyDescent="0.45">
      <c r="C3143" s="15">
        <v>3138</v>
      </c>
      <c r="D3143" s="15" t="s">
        <v>24266</v>
      </c>
      <c r="E3143" s="24" t="str">
        <f>Paid_Raw_Data!A3139</f>
        <v>CLM-2025-003138</v>
      </c>
      <c r="F3143" s="16" t="str">
        <f>Paid_Raw_Data!I3139</f>
        <v>2021-05-11</v>
      </c>
      <c r="G3143" s="16" t="str">
        <f>Paid_Raw_Data!J3139</f>
        <v>2021-06-02</v>
      </c>
      <c r="H3143" s="16" t="str">
        <f>Paid_Raw_Data!K3139</f>
        <v>2021-07-16</v>
      </c>
      <c r="I3143" s="15" t="str">
        <f>Paid_Raw_Data!C3139</f>
        <v>Engineering</v>
      </c>
      <c r="J3143" s="17">
        <f>Paid_Raw_Data!Q3139</f>
        <v>79152864.030000001</v>
      </c>
      <c r="K3143" s="25">
        <f>Paid_Raw_Data!V3139</f>
        <v>58501309.740000002</v>
      </c>
      <c r="L3143" s="15" t="b">
        <f t="shared" ref="L3143:L3206" si="196">F3143&lt;=G3143</f>
        <v>1</v>
      </c>
      <c r="M3143" s="15" t="b">
        <f t="shared" ref="M3143:M3206" si="197">F3143&lt;=H3143</f>
        <v>1</v>
      </c>
      <c r="N3143" s="15" t="b">
        <f t="shared" ref="N3143:N3206" si="198">G3143&lt;=H3143</f>
        <v>1</v>
      </c>
      <c r="O3143" s="15" t="b">
        <f t="shared" ref="O3143:O3206" si="199">K3143&lt;=I3143</f>
        <v>1</v>
      </c>
    </row>
    <row r="3144" spans="3:15" s="15" customFormat="1" ht="13.75" x14ac:dyDescent="0.45">
      <c r="C3144" s="15">
        <v>3139</v>
      </c>
      <c r="D3144" s="15" t="s">
        <v>24266</v>
      </c>
      <c r="E3144" s="24" t="str">
        <f>Paid_Raw_Data!A3140</f>
        <v>CLM-2025-003139</v>
      </c>
      <c r="F3144" s="16" t="str">
        <f>Paid_Raw_Data!I3140</f>
        <v>2022-09-24</v>
      </c>
      <c r="G3144" s="16" t="str">
        <f>Paid_Raw_Data!J3140</f>
        <v>2022-10-06</v>
      </c>
      <c r="H3144" s="16" t="str">
        <f>Paid_Raw_Data!K3140</f>
        <v>2022-12-21</v>
      </c>
      <c r="I3144" s="15" t="str">
        <f>Paid_Raw_Data!C3140</f>
        <v>WIBA</v>
      </c>
      <c r="J3144" s="17">
        <f>Paid_Raw_Data!Q3140</f>
        <v>1599220.36</v>
      </c>
      <c r="K3144" s="25">
        <f>Paid_Raw_Data!V3140</f>
        <v>1190159.55</v>
      </c>
      <c r="L3144" s="15" t="b">
        <f t="shared" si="196"/>
        <v>1</v>
      </c>
      <c r="M3144" s="15" t="b">
        <f t="shared" si="197"/>
        <v>1</v>
      </c>
      <c r="N3144" s="15" t="b">
        <f t="shared" si="198"/>
        <v>1</v>
      </c>
      <c r="O3144" s="15" t="b">
        <f t="shared" si="199"/>
        <v>1</v>
      </c>
    </row>
    <row r="3145" spans="3:15" s="15" customFormat="1" ht="13.75" x14ac:dyDescent="0.45">
      <c r="C3145" s="15">
        <v>3140</v>
      </c>
      <c r="D3145" s="15" t="s">
        <v>24266</v>
      </c>
      <c r="E3145" s="24" t="str">
        <f>Paid_Raw_Data!A3141</f>
        <v>CLM-2025-003140</v>
      </c>
      <c r="F3145" s="16" t="str">
        <f>Paid_Raw_Data!I3141</f>
        <v>2023-02-04</v>
      </c>
      <c r="G3145" s="16" t="str">
        <f>Paid_Raw_Data!J3141</f>
        <v>2023-03-05</v>
      </c>
      <c r="H3145" s="16" t="str">
        <f>Paid_Raw_Data!K3141</f>
        <v>2023-03-28</v>
      </c>
      <c r="I3145" s="15" t="str">
        <f>Paid_Raw_Data!C3141</f>
        <v>Marine Cargo</v>
      </c>
      <c r="J3145" s="17">
        <f>Paid_Raw_Data!Q3141</f>
        <v>32782373.210000001</v>
      </c>
      <c r="K3145" s="25">
        <f>Paid_Raw_Data!V3141</f>
        <v>24897752.050000001</v>
      </c>
      <c r="L3145" s="15" t="b">
        <f t="shared" si="196"/>
        <v>1</v>
      </c>
      <c r="M3145" s="15" t="b">
        <f t="shared" si="197"/>
        <v>1</v>
      </c>
      <c r="N3145" s="15" t="b">
        <f t="shared" si="198"/>
        <v>1</v>
      </c>
      <c r="O3145" s="15" t="b">
        <f t="shared" si="199"/>
        <v>1</v>
      </c>
    </row>
    <row r="3146" spans="3:15" s="15" customFormat="1" ht="13.75" x14ac:dyDescent="0.45">
      <c r="C3146" s="15">
        <v>3141</v>
      </c>
      <c r="D3146" s="15" t="s">
        <v>24266</v>
      </c>
      <c r="E3146" s="24" t="str">
        <f>Paid_Raw_Data!A3142</f>
        <v>CLM-2025-003141</v>
      </c>
      <c r="F3146" s="16" t="str">
        <f>Paid_Raw_Data!I3142</f>
        <v>2019-07-27</v>
      </c>
      <c r="G3146" s="16" t="str">
        <f>Paid_Raw_Data!J3142</f>
        <v>2019-08-17</v>
      </c>
      <c r="H3146" s="16" t="str">
        <f>Paid_Raw_Data!K3142</f>
        <v>2020-03-28</v>
      </c>
      <c r="I3146" s="15" t="str">
        <f>Paid_Raw_Data!C3142</f>
        <v>Medical</v>
      </c>
      <c r="J3146" s="17">
        <f>Paid_Raw_Data!Q3142</f>
        <v>286612.24</v>
      </c>
      <c r="K3146" s="25">
        <f>Paid_Raw_Data!V3142</f>
        <v>231088.38</v>
      </c>
      <c r="L3146" s="15" t="b">
        <f t="shared" si="196"/>
        <v>1</v>
      </c>
      <c r="M3146" s="15" t="b">
        <f t="shared" si="197"/>
        <v>1</v>
      </c>
      <c r="N3146" s="15" t="b">
        <f t="shared" si="198"/>
        <v>1</v>
      </c>
      <c r="O3146" s="15" t="b">
        <f t="shared" si="199"/>
        <v>1</v>
      </c>
    </row>
    <row r="3147" spans="3:15" s="15" customFormat="1" ht="13.75" x14ac:dyDescent="0.45">
      <c r="C3147" s="15">
        <v>3142</v>
      </c>
      <c r="D3147" s="15" t="s">
        <v>24266</v>
      </c>
      <c r="E3147" s="24" t="str">
        <f>Paid_Raw_Data!A3143</f>
        <v>CLM-2025-003142</v>
      </c>
      <c r="F3147" s="16" t="str">
        <f>Paid_Raw_Data!I3143</f>
        <v>2026-01-08</v>
      </c>
      <c r="G3147" s="16" t="str">
        <f>Paid_Raw_Data!J3143</f>
        <v>2026-01-25</v>
      </c>
      <c r="H3147" s="16" t="str">
        <f>Paid_Raw_Data!K3143</f>
        <v>2026-03-14</v>
      </c>
      <c r="I3147" s="15" t="str">
        <f>Paid_Raw_Data!C3143</f>
        <v>Marine Cargo</v>
      </c>
      <c r="J3147" s="17">
        <f>Paid_Raw_Data!Q3143</f>
        <v>9084168.7799999993</v>
      </c>
      <c r="K3147" s="25">
        <f>Paid_Raw_Data!V3143</f>
        <v>5468504.6500000004</v>
      </c>
      <c r="L3147" s="15" t="b">
        <f t="shared" si="196"/>
        <v>1</v>
      </c>
      <c r="M3147" s="15" t="b">
        <f t="shared" si="197"/>
        <v>1</v>
      </c>
      <c r="N3147" s="15" t="b">
        <f t="shared" si="198"/>
        <v>1</v>
      </c>
      <c r="O3147" s="15" t="b">
        <f t="shared" si="199"/>
        <v>1</v>
      </c>
    </row>
    <row r="3148" spans="3:15" s="15" customFormat="1" ht="13.75" x14ac:dyDescent="0.45">
      <c r="C3148" s="15">
        <v>3143</v>
      </c>
      <c r="D3148" s="15" t="s">
        <v>24266</v>
      </c>
      <c r="E3148" s="24" t="str">
        <f>Paid_Raw_Data!A3144</f>
        <v>CLM-2025-003143</v>
      </c>
      <c r="F3148" s="16" t="str">
        <f>Paid_Raw_Data!I3144</f>
        <v>2025-07-31</v>
      </c>
      <c r="G3148" s="16" t="str">
        <f>Paid_Raw_Data!J3144</f>
        <v>2025-08-04</v>
      </c>
      <c r="H3148" s="16" t="str">
        <f>Paid_Raw_Data!K3144</f>
        <v>2025-11-06</v>
      </c>
      <c r="I3148" s="15" t="str">
        <f>Paid_Raw_Data!C3144</f>
        <v>Liability</v>
      </c>
      <c r="J3148" s="17">
        <f>Paid_Raw_Data!Q3144</f>
        <v>24511268.010000002</v>
      </c>
      <c r="K3148" s="25">
        <f>Paid_Raw_Data!V3144</f>
        <v>10346937.35</v>
      </c>
      <c r="L3148" s="15" t="b">
        <f t="shared" si="196"/>
        <v>1</v>
      </c>
      <c r="M3148" s="15" t="b">
        <f t="shared" si="197"/>
        <v>1</v>
      </c>
      <c r="N3148" s="15" t="b">
        <f t="shared" si="198"/>
        <v>1</v>
      </c>
      <c r="O3148" s="15" t="b">
        <f t="shared" si="199"/>
        <v>1</v>
      </c>
    </row>
    <row r="3149" spans="3:15" s="15" customFormat="1" ht="13.75" x14ac:dyDescent="0.45">
      <c r="C3149" s="15">
        <v>3144</v>
      </c>
      <c r="D3149" s="15" t="s">
        <v>24266</v>
      </c>
      <c r="E3149" s="24" t="str">
        <f>Paid_Raw_Data!A3145</f>
        <v>CLM-2025-003144</v>
      </c>
      <c r="F3149" s="16" t="str">
        <f>Paid_Raw_Data!I3145</f>
        <v>2023-03-06</v>
      </c>
      <c r="G3149" s="16" t="str">
        <f>Paid_Raw_Data!J3145</f>
        <v>2023-03-07</v>
      </c>
      <c r="H3149" s="16" t="str">
        <f>Paid_Raw_Data!K3145</f>
        <v>2023-08-01</v>
      </c>
      <c r="I3149" s="15" t="str">
        <f>Paid_Raw_Data!C3145</f>
        <v>WIBA</v>
      </c>
      <c r="J3149" s="17">
        <f>Paid_Raw_Data!Q3145</f>
        <v>2785212.11</v>
      </c>
      <c r="K3149" s="25">
        <f>Paid_Raw_Data!V3145</f>
        <v>1251714.8700000001</v>
      </c>
      <c r="L3149" s="15" t="b">
        <f t="shared" si="196"/>
        <v>1</v>
      </c>
      <c r="M3149" s="15" t="b">
        <f t="shared" si="197"/>
        <v>1</v>
      </c>
      <c r="N3149" s="15" t="b">
        <f t="shared" si="198"/>
        <v>1</v>
      </c>
      <c r="O3149" s="15" t="b">
        <f t="shared" si="199"/>
        <v>1</v>
      </c>
    </row>
    <row r="3150" spans="3:15" s="15" customFormat="1" ht="13.75" x14ac:dyDescent="0.45">
      <c r="C3150" s="15">
        <v>3145</v>
      </c>
      <c r="D3150" s="15" t="s">
        <v>24266</v>
      </c>
      <c r="E3150" s="24" t="str">
        <f>Paid_Raw_Data!A3146</f>
        <v>CLM-2025-003145</v>
      </c>
      <c r="F3150" s="16" t="str">
        <f>Paid_Raw_Data!I3146</f>
        <v>2023-04-24</v>
      </c>
      <c r="G3150" s="16" t="str">
        <f>Paid_Raw_Data!J3146</f>
        <v>2023-05-12</v>
      </c>
      <c r="H3150" s="16" t="str">
        <f>Paid_Raw_Data!K3146</f>
        <v>2023-07-30</v>
      </c>
      <c r="I3150" s="15" t="str">
        <f>Paid_Raw_Data!C3146</f>
        <v>Medical</v>
      </c>
      <c r="J3150" s="17">
        <f>Paid_Raw_Data!Q3146</f>
        <v>861088.5</v>
      </c>
      <c r="K3150" s="25">
        <f>Paid_Raw_Data!V3146</f>
        <v>600932.51</v>
      </c>
      <c r="L3150" s="15" t="b">
        <f t="shared" si="196"/>
        <v>1</v>
      </c>
      <c r="M3150" s="15" t="b">
        <f t="shared" si="197"/>
        <v>1</v>
      </c>
      <c r="N3150" s="15" t="b">
        <f t="shared" si="198"/>
        <v>1</v>
      </c>
      <c r="O3150" s="15" t="b">
        <f t="shared" si="199"/>
        <v>1</v>
      </c>
    </row>
    <row r="3151" spans="3:15" s="15" customFormat="1" ht="13.75" x14ac:dyDescent="0.45">
      <c r="C3151" s="15">
        <v>3146</v>
      </c>
      <c r="D3151" s="15" t="s">
        <v>24266</v>
      </c>
      <c r="E3151" s="24" t="str">
        <f>Paid_Raw_Data!A3147</f>
        <v>CLM-2025-003146</v>
      </c>
      <c r="F3151" s="16" t="str">
        <f>Paid_Raw_Data!I3147</f>
        <v>2024-03-09</v>
      </c>
      <c r="G3151" s="16" t="str">
        <f>Paid_Raw_Data!J3147</f>
        <v>2024-04-04</v>
      </c>
      <c r="H3151" s="16" t="str">
        <f>Paid_Raw_Data!K3147</f>
        <v>2024-11-20</v>
      </c>
      <c r="I3151" s="15" t="str">
        <f>Paid_Raw_Data!C3147</f>
        <v>Motor Commercial</v>
      </c>
      <c r="J3151" s="17">
        <f>Paid_Raw_Data!Q3147</f>
        <v>804355.87</v>
      </c>
      <c r="K3151" s="25">
        <f>Paid_Raw_Data!V3147</f>
        <v>521527.23</v>
      </c>
      <c r="L3151" s="15" t="b">
        <f t="shared" si="196"/>
        <v>1</v>
      </c>
      <c r="M3151" s="15" t="b">
        <f t="shared" si="197"/>
        <v>1</v>
      </c>
      <c r="N3151" s="15" t="b">
        <f t="shared" si="198"/>
        <v>1</v>
      </c>
      <c r="O3151" s="15" t="b">
        <f t="shared" si="199"/>
        <v>1</v>
      </c>
    </row>
    <row r="3152" spans="3:15" s="15" customFormat="1" ht="13.75" x14ac:dyDescent="0.45">
      <c r="C3152" s="15">
        <v>3147</v>
      </c>
      <c r="D3152" s="15" t="s">
        <v>24266</v>
      </c>
      <c r="E3152" s="24" t="str">
        <f>Paid_Raw_Data!A3148</f>
        <v>CLM-2025-003147</v>
      </c>
      <c r="F3152" s="16" t="str">
        <f>Paid_Raw_Data!I3148</f>
        <v>2024-03-28</v>
      </c>
      <c r="G3152" s="16" t="str">
        <f>Paid_Raw_Data!J3148</f>
        <v>2024-04-22</v>
      </c>
      <c r="H3152" s="16" t="str">
        <f>Paid_Raw_Data!K3148</f>
        <v>2024-04-30</v>
      </c>
      <c r="I3152" s="15" t="str">
        <f>Paid_Raw_Data!C3148</f>
        <v>Fire Domestic</v>
      </c>
      <c r="J3152" s="17">
        <f>Paid_Raw_Data!Q3148</f>
        <v>4232710.13</v>
      </c>
      <c r="K3152" s="25">
        <f>Paid_Raw_Data!V3148</f>
        <v>3120526.79</v>
      </c>
      <c r="L3152" s="15" t="b">
        <f t="shared" si="196"/>
        <v>1</v>
      </c>
      <c r="M3152" s="15" t="b">
        <f t="shared" si="197"/>
        <v>1</v>
      </c>
      <c r="N3152" s="15" t="b">
        <f t="shared" si="198"/>
        <v>1</v>
      </c>
      <c r="O3152" s="15" t="b">
        <f t="shared" si="199"/>
        <v>1</v>
      </c>
    </row>
    <row r="3153" spans="3:15" s="15" customFormat="1" ht="13.75" x14ac:dyDescent="0.45">
      <c r="C3153" s="15">
        <v>3148</v>
      </c>
      <c r="D3153" s="15" t="s">
        <v>24266</v>
      </c>
      <c r="E3153" s="24" t="str">
        <f>Paid_Raw_Data!A3149</f>
        <v>CLM-2025-003148</v>
      </c>
      <c r="F3153" s="16" t="str">
        <f>Paid_Raw_Data!I3149</f>
        <v>2025-10-20</v>
      </c>
      <c r="G3153" s="16" t="str">
        <f>Paid_Raw_Data!J3149</f>
        <v>2025-11-13</v>
      </c>
      <c r="H3153" s="16" t="str">
        <f>Paid_Raw_Data!K3149</f>
        <v>2026-04-13</v>
      </c>
      <c r="I3153" s="15" t="str">
        <f>Paid_Raw_Data!C3149</f>
        <v>Motor Commercial</v>
      </c>
      <c r="J3153" s="17">
        <f>Paid_Raw_Data!Q3149</f>
        <v>263957.5</v>
      </c>
      <c r="K3153" s="25">
        <f>Paid_Raw_Data!V3149</f>
        <v>195069.23</v>
      </c>
      <c r="L3153" s="15" t="b">
        <f t="shared" si="196"/>
        <v>1</v>
      </c>
      <c r="M3153" s="15" t="b">
        <f t="shared" si="197"/>
        <v>1</v>
      </c>
      <c r="N3153" s="15" t="b">
        <f t="shared" si="198"/>
        <v>1</v>
      </c>
      <c r="O3153" s="15" t="b">
        <f t="shared" si="199"/>
        <v>1</v>
      </c>
    </row>
    <row r="3154" spans="3:15" s="15" customFormat="1" ht="13.75" x14ac:dyDescent="0.45">
      <c r="C3154" s="15">
        <v>3149</v>
      </c>
      <c r="D3154" s="15" t="s">
        <v>24266</v>
      </c>
      <c r="E3154" s="24" t="str">
        <f>Paid_Raw_Data!A3150</f>
        <v>CLM-2025-003149</v>
      </c>
      <c r="F3154" s="16" t="str">
        <f>Paid_Raw_Data!I3150</f>
        <v>2026-02-01</v>
      </c>
      <c r="G3154" s="16" t="str">
        <f>Paid_Raw_Data!J3150</f>
        <v>2026-02-06</v>
      </c>
      <c r="H3154" s="16" t="str">
        <f>Paid_Raw_Data!K3150</f>
        <v>2026-09-17</v>
      </c>
      <c r="I3154" s="15" t="str">
        <f>Paid_Raw_Data!C3150</f>
        <v>Personal Accident</v>
      </c>
      <c r="J3154" s="17">
        <f>Paid_Raw_Data!Q3150</f>
        <v>841575.57</v>
      </c>
      <c r="K3154" s="25">
        <f>Paid_Raw_Data!V3150</f>
        <v>505945.59999999998</v>
      </c>
      <c r="L3154" s="15" t="b">
        <f t="shared" si="196"/>
        <v>1</v>
      </c>
      <c r="M3154" s="15" t="b">
        <f t="shared" si="197"/>
        <v>1</v>
      </c>
      <c r="N3154" s="15" t="b">
        <f t="shared" si="198"/>
        <v>1</v>
      </c>
      <c r="O3154" s="15" t="b">
        <f t="shared" si="199"/>
        <v>1</v>
      </c>
    </row>
    <row r="3155" spans="3:15" s="15" customFormat="1" ht="13.75" x14ac:dyDescent="0.45">
      <c r="C3155" s="15">
        <v>3150</v>
      </c>
      <c r="D3155" s="15" t="s">
        <v>24266</v>
      </c>
      <c r="E3155" s="24" t="str">
        <f>Paid_Raw_Data!A3151</f>
        <v>CLM-2025-003150</v>
      </c>
      <c r="F3155" s="16" t="str">
        <f>Paid_Raw_Data!I3151</f>
        <v>2018-11-02</v>
      </c>
      <c r="G3155" s="16" t="str">
        <f>Paid_Raw_Data!J3151</f>
        <v>2018-11-29</v>
      </c>
      <c r="H3155" s="16" t="str">
        <f>Paid_Raw_Data!K3151</f>
        <v>2018-12-23</v>
      </c>
      <c r="I3155" s="15" t="str">
        <f>Paid_Raw_Data!C3151</f>
        <v>Medical</v>
      </c>
      <c r="J3155" s="17">
        <f>Paid_Raw_Data!Q3151</f>
        <v>286851.53000000003</v>
      </c>
      <c r="K3155" s="25">
        <f>Paid_Raw_Data!V3151</f>
        <v>197817.68</v>
      </c>
      <c r="L3155" s="15" t="b">
        <f t="shared" si="196"/>
        <v>1</v>
      </c>
      <c r="M3155" s="15" t="b">
        <f t="shared" si="197"/>
        <v>1</v>
      </c>
      <c r="N3155" s="15" t="b">
        <f t="shared" si="198"/>
        <v>1</v>
      </c>
      <c r="O3155" s="15" t="b">
        <f t="shared" si="199"/>
        <v>1</v>
      </c>
    </row>
    <row r="3156" spans="3:15" s="15" customFormat="1" ht="13.75" x14ac:dyDescent="0.45">
      <c r="C3156" s="15">
        <v>3151</v>
      </c>
      <c r="D3156" s="15" t="s">
        <v>24266</v>
      </c>
      <c r="E3156" s="24" t="str">
        <f>Paid_Raw_Data!A3152</f>
        <v>CLM-2025-003151</v>
      </c>
      <c r="F3156" s="16" t="str">
        <f>Paid_Raw_Data!I3152</f>
        <v>2019-02-18</v>
      </c>
      <c r="G3156" s="16" t="str">
        <f>Paid_Raw_Data!J3152</f>
        <v>2019-02-28</v>
      </c>
      <c r="H3156" s="16" t="str">
        <f>Paid_Raw_Data!K3152</f>
        <v>2019-07-22</v>
      </c>
      <c r="I3156" s="15" t="str">
        <f>Paid_Raw_Data!C3152</f>
        <v>Motor Private</v>
      </c>
      <c r="J3156" s="17">
        <f>Paid_Raw_Data!Q3152</f>
        <v>552059.84</v>
      </c>
      <c r="K3156" s="25">
        <f>Paid_Raw_Data!V3152</f>
        <v>497281.32</v>
      </c>
      <c r="L3156" s="15" t="b">
        <f t="shared" si="196"/>
        <v>1</v>
      </c>
      <c r="M3156" s="15" t="b">
        <f t="shared" si="197"/>
        <v>1</v>
      </c>
      <c r="N3156" s="15" t="b">
        <f t="shared" si="198"/>
        <v>1</v>
      </c>
      <c r="O3156" s="15" t="b">
        <f t="shared" si="199"/>
        <v>1</v>
      </c>
    </row>
    <row r="3157" spans="3:15" s="15" customFormat="1" ht="13.75" x14ac:dyDescent="0.45">
      <c r="C3157" s="15">
        <v>3152</v>
      </c>
      <c r="D3157" s="15" t="s">
        <v>24266</v>
      </c>
      <c r="E3157" s="24" t="str">
        <f>Paid_Raw_Data!A3153</f>
        <v>CLM-2025-003152</v>
      </c>
      <c r="F3157" s="16" t="str">
        <f>Paid_Raw_Data!I3153</f>
        <v>2021-11-19</v>
      </c>
      <c r="G3157" s="16" t="str">
        <f>Paid_Raw_Data!J3153</f>
        <v>2021-12-14</v>
      </c>
      <c r="H3157" s="16" t="str">
        <f>Paid_Raw_Data!K3153</f>
        <v>2022-04-24</v>
      </c>
      <c r="I3157" s="15" t="str">
        <f>Paid_Raw_Data!C3153</f>
        <v>WIBA</v>
      </c>
      <c r="J3157" s="17">
        <f>Paid_Raw_Data!Q3153</f>
        <v>1099042.48</v>
      </c>
      <c r="K3157" s="25">
        <f>Paid_Raw_Data!V3153</f>
        <v>777572.61</v>
      </c>
      <c r="L3157" s="15" t="b">
        <f t="shared" si="196"/>
        <v>1</v>
      </c>
      <c r="M3157" s="15" t="b">
        <f t="shared" si="197"/>
        <v>1</v>
      </c>
      <c r="N3157" s="15" t="b">
        <f t="shared" si="198"/>
        <v>1</v>
      </c>
      <c r="O3157" s="15" t="b">
        <f t="shared" si="199"/>
        <v>1</v>
      </c>
    </row>
    <row r="3158" spans="3:15" s="15" customFormat="1" ht="13.75" x14ac:dyDescent="0.45">
      <c r="C3158" s="15">
        <v>3153</v>
      </c>
      <c r="D3158" s="15" t="s">
        <v>24266</v>
      </c>
      <c r="E3158" s="24" t="str">
        <f>Paid_Raw_Data!A3154</f>
        <v>CLM-2025-003153</v>
      </c>
      <c r="F3158" s="16" t="str">
        <f>Paid_Raw_Data!I3154</f>
        <v>2018-12-22</v>
      </c>
      <c r="G3158" s="16" t="str">
        <f>Paid_Raw_Data!J3154</f>
        <v>2019-01-20</v>
      </c>
      <c r="H3158" s="16" t="str">
        <f>Paid_Raw_Data!K3154</f>
        <v>2019-02-27</v>
      </c>
      <c r="I3158" s="15" t="str">
        <f>Paid_Raw_Data!C3154</f>
        <v>WIBA</v>
      </c>
      <c r="J3158" s="17">
        <f>Paid_Raw_Data!Q3154</f>
        <v>146186.18</v>
      </c>
      <c r="K3158" s="25">
        <f>Paid_Raw_Data!V3154</f>
        <v>110800.81</v>
      </c>
      <c r="L3158" s="15" t="b">
        <f t="shared" si="196"/>
        <v>1</v>
      </c>
      <c r="M3158" s="15" t="b">
        <f t="shared" si="197"/>
        <v>1</v>
      </c>
      <c r="N3158" s="15" t="b">
        <f t="shared" si="198"/>
        <v>1</v>
      </c>
      <c r="O3158" s="15" t="b">
        <f t="shared" si="199"/>
        <v>1</v>
      </c>
    </row>
    <row r="3159" spans="3:15" s="15" customFormat="1" ht="13.75" x14ac:dyDescent="0.45">
      <c r="C3159" s="15">
        <v>3154</v>
      </c>
      <c r="D3159" s="15" t="s">
        <v>24266</v>
      </c>
      <c r="E3159" s="24" t="str">
        <f>Paid_Raw_Data!A3155</f>
        <v>CLM-2025-003154</v>
      </c>
      <c r="F3159" s="16" t="str">
        <f>Paid_Raw_Data!I3155</f>
        <v>2025-11-29</v>
      </c>
      <c r="G3159" s="16" t="str">
        <f>Paid_Raw_Data!J3155</f>
        <v>2025-12-10</v>
      </c>
      <c r="H3159" s="16" t="str">
        <f>Paid_Raw_Data!K3155</f>
        <v>2026-04-01</v>
      </c>
      <c r="I3159" s="15" t="str">
        <f>Paid_Raw_Data!C3155</f>
        <v>Liability</v>
      </c>
      <c r="J3159" s="17">
        <f>Paid_Raw_Data!Q3155</f>
        <v>8619023.0099999998</v>
      </c>
      <c r="K3159" s="25">
        <f>Paid_Raw_Data!V3155</f>
        <v>5685958.7000000002</v>
      </c>
      <c r="L3159" s="15" t="b">
        <f t="shared" si="196"/>
        <v>1</v>
      </c>
      <c r="M3159" s="15" t="b">
        <f t="shared" si="197"/>
        <v>1</v>
      </c>
      <c r="N3159" s="15" t="b">
        <f t="shared" si="198"/>
        <v>1</v>
      </c>
      <c r="O3159" s="15" t="b">
        <f t="shared" si="199"/>
        <v>1</v>
      </c>
    </row>
    <row r="3160" spans="3:15" s="15" customFormat="1" ht="13.75" x14ac:dyDescent="0.45">
      <c r="C3160" s="15">
        <v>3155</v>
      </c>
      <c r="D3160" s="15" t="s">
        <v>24266</v>
      </c>
      <c r="E3160" s="24" t="str">
        <f>Paid_Raw_Data!A3156</f>
        <v>CLM-2025-003155</v>
      </c>
      <c r="F3160" s="16" t="str">
        <f>Paid_Raw_Data!I3156</f>
        <v>2025-07-14</v>
      </c>
      <c r="G3160" s="16" t="str">
        <f>Paid_Raw_Data!J3156</f>
        <v>2025-07-31</v>
      </c>
      <c r="H3160" s="16" t="str">
        <f>Paid_Raw_Data!K3156</f>
        <v>2026-01-16</v>
      </c>
      <c r="I3160" s="15" t="str">
        <f>Paid_Raw_Data!C3156</f>
        <v>Motor Commercial</v>
      </c>
      <c r="J3160" s="17">
        <f>Paid_Raw_Data!Q3156</f>
        <v>285110.92</v>
      </c>
      <c r="K3160" s="25">
        <f>Paid_Raw_Data!V3156</f>
        <v>222495.01</v>
      </c>
      <c r="L3160" s="15" t="b">
        <f t="shared" si="196"/>
        <v>1</v>
      </c>
      <c r="M3160" s="15" t="b">
        <f t="shared" si="197"/>
        <v>1</v>
      </c>
      <c r="N3160" s="15" t="b">
        <f t="shared" si="198"/>
        <v>1</v>
      </c>
      <c r="O3160" s="15" t="b">
        <f t="shared" si="199"/>
        <v>1</v>
      </c>
    </row>
    <row r="3161" spans="3:15" s="15" customFormat="1" ht="13.75" x14ac:dyDescent="0.45">
      <c r="C3161" s="15">
        <v>3156</v>
      </c>
      <c r="D3161" s="15" t="s">
        <v>24266</v>
      </c>
      <c r="E3161" s="24" t="str">
        <f>Paid_Raw_Data!A3157</f>
        <v>CLM-2025-003156</v>
      </c>
      <c r="F3161" s="16" t="str">
        <f>Paid_Raw_Data!I3157</f>
        <v>2019-12-07</v>
      </c>
      <c r="G3161" s="16" t="str">
        <f>Paid_Raw_Data!J3157</f>
        <v>2019-12-29</v>
      </c>
      <c r="H3161" s="16" t="str">
        <f>Paid_Raw_Data!K3157</f>
        <v>2020-02-29</v>
      </c>
      <c r="I3161" s="15" t="str">
        <f>Paid_Raw_Data!C3157</f>
        <v>Fire Industrial</v>
      </c>
      <c r="J3161" s="17">
        <f>Paid_Raw_Data!Q3157</f>
        <v>108067064.7</v>
      </c>
      <c r="K3161" s="25">
        <f>Paid_Raw_Data!V3157</f>
        <v>80665908.659999996</v>
      </c>
      <c r="L3161" s="15" t="b">
        <f t="shared" si="196"/>
        <v>1</v>
      </c>
      <c r="M3161" s="15" t="b">
        <f t="shared" si="197"/>
        <v>1</v>
      </c>
      <c r="N3161" s="15" t="b">
        <f t="shared" si="198"/>
        <v>1</v>
      </c>
      <c r="O3161" s="15" t="b">
        <f t="shared" si="199"/>
        <v>1</v>
      </c>
    </row>
    <row r="3162" spans="3:15" s="15" customFormat="1" ht="13.75" x14ac:dyDescent="0.45">
      <c r="C3162" s="15">
        <v>3157</v>
      </c>
      <c r="D3162" s="15" t="s">
        <v>24266</v>
      </c>
      <c r="E3162" s="24" t="str">
        <f>Paid_Raw_Data!A3158</f>
        <v>CLM-2025-003157</v>
      </c>
      <c r="F3162" s="16" t="str">
        <f>Paid_Raw_Data!I3158</f>
        <v>2022-03-22</v>
      </c>
      <c r="G3162" s="16" t="str">
        <f>Paid_Raw_Data!J3158</f>
        <v>2022-04-02</v>
      </c>
      <c r="H3162" s="16" t="str">
        <f>Paid_Raw_Data!K3158</f>
        <v>2022-04-23</v>
      </c>
      <c r="I3162" s="15" t="str">
        <f>Paid_Raw_Data!C3158</f>
        <v>Personal Accident</v>
      </c>
      <c r="J3162" s="17">
        <f>Paid_Raw_Data!Q3158</f>
        <v>365227.07</v>
      </c>
      <c r="K3162" s="25">
        <f>Paid_Raw_Data!V3158</f>
        <v>280295.71999999997</v>
      </c>
      <c r="L3162" s="15" t="b">
        <f t="shared" si="196"/>
        <v>1</v>
      </c>
      <c r="M3162" s="15" t="b">
        <f t="shared" si="197"/>
        <v>1</v>
      </c>
      <c r="N3162" s="15" t="b">
        <f t="shared" si="198"/>
        <v>1</v>
      </c>
      <c r="O3162" s="15" t="b">
        <f t="shared" si="199"/>
        <v>1</v>
      </c>
    </row>
    <row r="3163" spans="3:15" s="15" customFormat="1" ht="13.75" x14ac:dyDescent="0.45">
      <c r="C3163" s="15">
        <v>3158</v>
      </c>
      <c r="D3163" s="15" t="s">
        <v>24266</v>
      </c>
      <c r="E3163" s="24" t="str">
        <f>Paid_Raw_Data!A3159</f>
        <v>CLM-2025-003158</v>
      </c>
      <c r="F3163" s="16" t="str">
        <f>Paid_Raw_Data!I3159</f>
        <v>2020-07-22</v>
      </c>
      <c r="G3163" s="16" t="str">
        <f>Paid_Raw_Data!J3159</f>
        <v>2020-08-11</v>
      </c>
      <c r="H3163" s="16" t="str">
        <f>Paid_Raw_Data!K3159</f>
        <v>2021-03-03</v>
      </c>
      <c r="I3163" s="15" t="str">
        <f>Paid_Raw_Data!C3159</f>
        <v>Fire Domestic</v>
      </c>
      <c r="J3163" s="17">
        <f>Paid_Raw_Data!Q3159</f>
        <v>1410624.3</v>
      </c>
      <c r="K3163" s="25">
        <f>Paid_Raw_Data!V3159</f>
        <v>1094647.53</v>
      </c>
      <c r="L3163" s="15" t="b">
        <f t="shared" si="196"/>
        <v>1</v>
      </c>
      <c r="M3163" s="15" t="b">
        <f t="shared" si="197"/>
        <v>1</v>
      </c>
      <c r="N3163" s="15" t="b">
        <f t="shared" si="198"/>
        <v>1</v>
      </c>
      <c r="O3163" s="15" t="b">
        <f t="shared" si="199"/>
        <v>1</v>
      </c>
    </row>
    <row r="3164" spans="3:15" s="15" customFormat="1" ht="13.75" x14ac:dyDescent="0.45">
      <c r="C3164" s="15">
        <v>3159</v>
      </c>
      <c r="D3164" s="15" t="s">
        <v>24266</v>
      </c>
      <c r="E3164" s="24" t="str">
        <f>Paid_Raw_Data!A3160</f>
        <v>CLM-2025-003159</v>
      </c>
      <c r="F3164" s="16" t="str">
        <f>Paid_Raw_Data!I3160</f>
        <v>2025-12-11</v>
      </c>
      <c r="G3164" s="16" t="str">
        <f>Paid_Raw_Data!J3160</f>
        <v>2026-01-03</v>
      </c>
      <c r="H3164" s="16" t="str">
        <f>Paid_Raw_Data!K3160</f>
        <v>2026-04-25</v>
      </c>
      <c r="I3164" s="15" t="str">
        <f>Paid_Raw_Data!C3160</f>
        <v>Liability</v>
      </c>
      <c r="J3164" s="17">
        <f>Paid_Raw_Data!Q3160</f>
        <v>23635747.23</v>
      </c>
      <c r="K3164" s="25">
        <f>Paid_Raw_Data!V3160</f>
        <v>13964793.1</v>
      </c>
      <c r="L3164" s="15" t="b">
        <f t="shared" si="196"/>
        <v>1</v>
      </c>
      <c r="M3164" s="15" t="b">
        <f t="shared" si="197"/>
        <v>1</v>
      </c>
      <c r="N3164" s="15" t="b">
        <f t="shared" si="198"/>
        <v>1</v>
      </c>
      <c r="O3164" s="15" t="b">
        <f t="shared" si="199"/>
        <v>1</v>
      </c>
    </row>
    <row r="3165" spans="3:15" s="15" customFormat="1" ht="13.75" x14ac:dyDescent="0.45">
      <c r="C3165" s="15">
        <v>3160</v>
      </c>
      <c r="D3165" s="15" t="s">
        <v>24266</v>
      </c>
      <c r="E3165" s="24" t="str">
        <f>Paid_Raw_Data!A3161</f>
        <v>CLM-2025-003160</v>
      </c>
      <c r="F3165" s="16" t="str">
        <f>Paid_Raw_Data!I3161</f>
        <v>2023-05-04</v>
      </c>
      <c r="G3165" s="16" t="str">
        <f>Paid_Raw_Data!J3161</f>
        <v>2023-05-05</v>
      </c>
      <c r="H3165" s="16" t="str">
        <f>Paid_Raw_Data!K3161</f>
        <v>2023-09-16</v>
      </c>
      <c r="I3165" s="15" t="str">
        <f>Paid_Raw_Data!C3161</f>
        <v>Engineering</v>
      </c>
      <c r="J3165" s="17">
        <f>Paid_Raw_Data!Q3161</f>
        <v>48954294.530000001</v>
      </c>
      <c r="K3165" s="25">
        <f>Paid_Raw_Data!V3161</f>
        <v>31315879.300000001</v>
      </c>
      <c r="L3165" s="15" t="b">
        <f t="shared" si="196"/>
        <v>1</v>
      </c>
      <c r="M3165" s="15" t="b">
        <f t="shared" si="197"/>
        <v>1</v>
      </c>
      <c r="N3165" s="15" t="b">
        <f t="shared" si="198"/>
        <v>1</v>
      </c>
      <c r="O3165" s="15" t="b">
        <f t="shared" si="199"/>
        <v>1</v>
      </c>
    </row>
    <row r="3166" spans="3:15" s="15" customFormat="1" ht="13.75" x14ac:dyDescent="0.45">
      <c r="C3166" s="15">
        <v>3161</v>
      </c>
      <c r="D3166" s="15" t="s">
        <v>24266</v>
      </c>
      <c r="E3166" s="24" t="str">
        <f>Paid_Raw_Data!A3162</f>
        <v>CLM-2025-003161</v>
      </c>
      <c r="F3166" s="16" t="str">
        <f>Paid_Raw_Data!I3162</f>
        <v>2021-10-24</v>
      </c>
      <c r="G3166" s="16" t="str">
        <f>Paid_Raw_Data!J3162</f>
        <v>2021-10-24</v>
      </c>
      <c r="H3166" s="16" t="str">
        <f>Paid_Raw_Data!K3162</f>
        <v>2022-01-26</v>
      </c>
      <c r="I3166" s="15" t="str">
        <f>Paid_Raw_Data!C3162</f>
        <v>WIBA</v>
      </c>
      <c r="J3166" s="17">
        <f>Paid_Raw_Data!Q3162</f>
        <v>1770079.04</v>
      </c>
      <c r="K3166" s="25">
        <f>Paid_Raw_Data!V3162</f>
        <v>828569.13</v>
      </c>
      <c r="L3166" s="15" t="b">
        <f t="shared" si="196"/>
        <v>1</v>
      </c>
      <c r="M3166" s="15" t="b">
        <f t="shared" si="197"/>
        <v>1</v>
      </c>
      <c r="N3166" s="15" t="b">
        <f t="shared" si="198"/>
        <v>1</v>
      </c>
      <c r="O3166" s="15" t="b">
        <f t="shared" si="199"/>
        <v>1</v>
      </c>
    </row>
    <row r="3167" spans="3:15" s="15" customFormat="1" ht="13.75" x14ac:dyDescent="0.45">
      <c r="C3167" s="15">
        <v>3162</v>
      </c>
      <c r="D3167" s="15" t="s">
        <v>24266</v>
      </c>
      <c r="E3167" s="24" t="str">
        <f>Paid_Raw_Data!A3163</f>
        <v>CLM-2025-003162</v>
      </c>
      <c r="F3167" s="16" t="str">
        <f>Paid_Raw_Data!I3163</f>
        <v>2022-07-28</v>
      </c>
      <c r="G3167" s="16" t="str">
        <f>Paid_Raw_Data!J3163</f>
        <v>2022-08-15</v>
      </c>
      <c r="H3167" s="16" t="str">
        <f>Paid_Raw_Data!K3163</f>
        <v>2022-12-28</v>
      </c>
      <c r="I3167" s="15" t="str">
        <f>Paid_Raw_Data!C3163</f>
        <v>Fire Industrial</v>
      </c>
      <c r="J3167" s="17">
        <f>Paid_Raw_Data!Q3163</f>
        <v>81259172.129999995</v>
      </c>
      <c r="K3167" s="25">
        <f>Paid_Raw_Data!V3163</f>
        <v>49272895.350000001</v>
      </c>
      <c r="L3167" s="15" t="b">
        <f t="shared" si="196"/>
        <v>1</v>
      </c>
      <c r="M3167" s="15" t="b">
        <f t="shared" si="197"/>
        <v>1</v>
      </c>
      <c r="N3167" s="15" t="b">
        <f t="shared" si="198"/>
        <v>1</v>
      </c>
      <c r="O3167" s="15" t="b">
        <f t="shared" si="199"/>
        <v>1</v>
      </c>
    </row>
    <row r="3168" spans="3:15" s="15" customFormat="1" ht="13.75" x14ac:dyDescent="0.45">
      <c r="C3168" s="15">
        <v>3163</v>
      </c>
      <c r="D3168" s="15" t="s">
        <v>24266</v>
      </c>
      <c r="E3168" s="24" t="str">
        <f>Paid_Raw_Data!A3164</f>
        <v>CLM-2025-003163</v>
      </c>
      <c r="F3168" s="16" t="str">
        <f>Paid_Raw_Data!I3164</f>
        <v>2019-09-06</v>
      </c>
      <c r="G3168" s="16" t="str">
        <f>Paid_Raw_Data!J3164</f>
        <v>2019-09-10</v>
      </c>
      <c r="H3168" s="16" t="str">
        <f>Paid_Raw_Data!K3164</f>
        <v>2020-02-19</v>
      </c>
      <c r="I3168" s="15" t="str">
        <f>Paid_Raw_Data!C3164</f>
        <v>Fire Industrial</v>
      </c>
      <c r="J3168" s="17">
        <f>Paid_Raw_Data!Q3164</f>
        <v>150299246.02000001</v>
      </c>
      <c r="K3168" s="25">
        <f>Paid_Raw_Data!V3164</f>
        <v>92048755.430000007</v>
      </c>
      <c r="L3168" s="15" t="b">
        <f t="shared" si="196"/>
        <v>1</v>
      </c>
      <c r="M3168" s="15" t="b">
        <f t="shared" si="197"/>
        <v>1</v>
      </c>
      <c r="N3168" s="15" t="b">
        <f t="shared" si="198"/>
        <v>1</v>
      </c>
      <c r="O3168" s="15" t="b">
        <f t="shared" si="199"/>
        <v>1</v>
      </c>
    </row>
    <row r="3169" spans="3:15" s="15" customFormat="1" ht="13.75" x14ac:dyDescent="0.45">
      <c r="C3169" s="15">
        <v>3164</v>
      </c>
      <c r="D3169" s="15" t="s">
        <v>24266</v>
      </c>
      <c r="E3169" s="24" t="str">
        <f>Paid_Raw_Data!A3165</f>
        <v>CLM-2025-003164</v>
      </c>
      <c r="F3169" s="16" t="str">
        <f>Paid_Raw_Data!I3165</f>
        <v>2025-01-20</v>
      </c>
      <c r="G3169" s="16" t="str">
        <f>Paid_Raw_Data!J3165</f>
        <v>2025-02-08</v>
      </c>
      <c r="H3169" s="16" t="str">
        <f>Paid_Raw_Data!K3165</f>
        <v>2025-08-18</v>
      </c>
      <c r="I3169" s="15" t="str">
        <f>Paid_Raw_Data!C3165</f>
        <v>Liability</v>
      </c>
      <c r="J3169" s="17">
        <f>Paid_Raw_Data!Q3165</f>
        <v>112575968.68000001</v>
      </c>
      <c r="K3169" s="25">
        <f>Paid_Raw_Data!V3165</f>
        <v>51837743.060000002</v>
      </c>
      <c r="L3169" s="15" t="b">
        <f t="shared" si="196"/>
        <v>1</v>
      </c>
      <c r="M3169" s="15" t="b">
        <f t="shared" si="197"/>
        <v>1</v>
      </c>
      <c r="N3169" s="15" t="b">
        <f t="shared" si="198"/>
        <v>1</v>
      </c>
      <c r="O3169" s="15" t="b">
        <f t="shared" si="199"/>
        <v>1</v>
      </c>
    </row>
    <row r="3170" spans="3:15" s="15" customFormat="1" ht="13.75" x14ac:dyDescent="0.45">
      <c r="C3170" s="15">
        <v>3165</v>
      </c>
      <c r="D3170" s="15" t="s">
        <v>24266</v>
      </c>
      <c r="E3170" s="24" t="str">
        <f>Paid_Raw_Data!A3166</f>
        <v>CLM-2025-003165</v>
      </c>
      <c r="F3170" s="16" t="str">
        <f>Paid_Raw_Data!I3166</f>
        <v>2024-06-12</v>
      </c>
      <c r="G3170" s="16" t="str">
        <f>Paid_Raw_Data!J3166</f>
        <v>2024-06-23</v>
      </c>
      <c r="H3170" s="16" t="str">
        <f>Paid_Raw_Data!K3166</f>
        <v>2024-09-10</v>
      </c>
      <c r="I3170" s="15" t="str">
        <f>Paid_Raw_Data!C3166</f>
        <v>WIBA</v>
      </c>
      <c r="J3170" s="17">
        <f>Paid_Raw_Data!Q3166</f>
        <v>23061865</v>
      </c>
      <c r="K3170" s="25">
        <f>Paid_Raw_Data!V3166</f>
        <v>16726220</v>
      </c>
      <c r="L3170" s="15" t="b">
        <f t="shared" si="196"/>
        <v>1</v>
      </c>
      <c r="M3170" s="15" t="b">
        <f t="shared" si="197"/>
        <v>1</v>
      </c>
      <c r="N3170" s="15" t="b">
        <f t="shared" si="198"/>
        <v>1</v>
      </c>
      <c r="O3170" s="15" t="b">
        <f t="shared" si="199"/>
        <v>1</v>
      </c>
    </row>
    <row r="3171" spans="3:15" s="15" customFormat="1" ht="13.75" x14ac:dyDescent="0.45">
      <c r="C3171" s="15">
        <v>3166</v>
      </c>
      <c r="D3171" s="15" t="s">
        <v>24266</v>
      </c>
      <c r="E3171" s="24" t="str">
        <f>Paid_Raw_Data!A3167</f>
        <v>CLM-2025-003166</v>
      </c>
      <c r="F3171" s="16" t="str">
        <f>Paid_Raw_Data!I3167</f>
        <v>2019-10-13</v>
      </c>
      <c r="G3171" s="16" t="str">
        <f>Paid_Raw_Data!J3167</f>
        <v>2019-10-31</v>
      </c>
      <c r="H3171" s="16" t="str">
        <f>Paid_Raw_Data!K3167</f>
        <v>2020-03-17</v>
      </c>
      <c r="I3171" s="15" t="str">
        <f>Paid_Raw_Data!C3167</f>
        <v>Marine Cargo</v>
      </c>
      <c r="J3171" s="17">
        <f>Paid_Raw_Data!Q3167</f>
        <v>5114776.37</v>
      </c>
      <c r="K3171" s="25">
        <f>Paid_Raw_Data!V3167</f>
        <v>3190879.98</v>
      </c>
      <c r="L3171" s="15" t="b">
        <f t="shared" si="196"/>
        <v>1</v>
      </c>
      <c r="M3171" s="15" t="b">
        <f t="shared" si="197"/>
        <v>1</v>
      </c>
      <c r="N3171" s="15" t="b">
        <f t="shared" si="198"/>
        <v>1</v>
      </c>
      <c r="O3171" s="15" t="b">
        <f t="shared" si="199"/>
        <v>1</v>
      </c>
    </row>
    <row r="3172" spans="3:15" s="15" customFormat="1" ht="13.75" x14ac:dyDescent="0.45">
      <c r="C3172" s="15">
        <v>3167</v>
      </c>
      <c r="D3172" s="15" t="s">
        <v>24266</v>
      </c>
      <c r="E3172" s="24" t="str">
        <f>Paid_Raw_Data!A3168</f>
        <v>CLM-2025-003167</v>
      </c>
      <c r="F3172" s="16" t="str">
        <f>Paid_Raw_Data!I3168</f>
        <v>2020-08-23</v>
      </c>
      <c r="G3172" s="16" t="str">
        <f>Paid_Raw_Data!J3168</f>
        <v>2020-09-18</v>
      </c>
      <c r="H3172" s="16" t="str">
        <f>Paid_Raw_Data!K3168</f>
        <v>2020-10-13</v>
      </c>
      <c r="I3172" s="15" t="str">
        <f>Paid_Raw_Data!C3168</f>
        <v>Fire Domestic</v>
      </c>
      <c r="J3172" s="17">
        <f>Paid_Raw_Data!Q3168</f>
        <v>2521074.0499999998</v>
      </c>
      <c r="K3172" s="25">
        <f>Paid_Raw_Data!V3168</f>
        <v>2140934.04</v>
      </c>
      <c r="L3172" s="15" t="b">
        <f t="shared" si="196"/>
        <v>1</v>
      </c>
      <c r="M3172" s="15" t="b">
        <f t="shared" si="197"/>
        <v>1</v>
      </c>
      <c r="N3172" s="15" t="b">
        <f t="shared" si="198"/>
        <v>1</v>
      </c>
      <c r="O3172" s="15" t="b">
        <f t="shared" si="199"/>
        <v>1</v>
      </c>
    </row>
    <row r="3173" spans="3:15" s="15" customFormat="1" ht="13.75" x14ac:dyDescent="0.45">
      <c r="C3173" s="15">
        <v>3168</v>
      </c>
      <c r="D3173" s="15" t="s">
        <v>24266</v>
      </c>
      <c r="E3173" s="24" t="str">
        <f>Paid_Raw_Data!A3169</f>
        <v>CLM-2025-003168</v>
      </c>
      <c r="F3173" s="16" t="str">
        <f>Paid_Raw_Data!I3169</f>
        <v>2020-10-30</v>
      </c>
      <c r="G3173" s="16" t="str">
        <f>Paid_Raw_Data!J3169</f>
        <v>2020-11-14</v>
      </c>
      <c r="H3173" s="16" t="str">
        <f>Paid_Raw_Data!K3169</f>
        <v>2020-12-26</v>
      </c>
      <c r="I3173" s="15" t="str">
        <f>Paid_Raw_Data!C3169</f>
        <v>Motor Commercial</v>
      </c>
      <c r="J3173" s="17">
        <f>Paid_Raw_Data!Q3169</f>
        <v>3546093.65</v>
      </c>
      <c r="K3173" s="25">
        <f>Paid_Raw_Data!V3169</f>
        <v>2513267.81</v>
      </c>
      <c r="L3173" s="15" t="b">
        <f t="shared" si="196"/>
        <v>1</v>
      </c>
      <c r="M3173" s="15" t="b">
        <f t="shared" si="197"/>
        <v>1</v>
      </c>
      <c r="N3173" s="15" t="b">
        <f t="shared" si="198"/>
        <v>1</v>
      </c>
      <c r="O3173" s="15" t="b">
        <f t="shared" si="199"/>
        <v>1</v>
      </c>
    </row>
    <row r="3174" spans="3:15" s="15" customFormat="1" ht="13.75" x14ac:dyDescent="0.45">
      <c r="C3174" s="15">
        <v>3169</v>
      </c>
      <c r="D3174" s="15" t="s">
        <v>24266</v>
      </c>
      <c r="E3174" s="24" t="str">
        <f>Paid_Raw_Data!A3170</f>
        <v>CLM-2025-003169</v>
      </c>
      <c r="F3174" s="16" t="str">
        <f>Paid_Raw_Data!I3170</f>
        <v>2020-08-19</v>
      </c>
      <c r="G3174" s="16" t="str">
        <f>Paid_Raw_Data!J3170</f>
        <v>2020-09-06</v>
      </c>
      <c r="H3174" s="16" t="str">
        <f>Paid_Raw_Data!K3170</f>
        <v>2021-04-15</v>
      </c>
      <c r="I3174" s="15" t="str">
        <f>Paid_Raw_Data!C3170</f>
        <v>Motor Private</v>
      </c>
      <c r="J3174" s="17">
        <f>Paid_Raw_Data!Q3170</f>
        <v>732672.18</v>
      </c>
      <c r="K3174" s="25">
        <f>Paid_Raw_Data!V3170</f>
        <v>596716.80000000005</v>
      </c>
      <c r="L3174" s="15" t="b">
        <f t="shared" si="196"/>
        <v>1</v>
      </c>
      <c r="M3174" s="15" t="b">
        <f t="shared" si="197"/>
        <v>1</v>
      </c>
      <c r="N3174" s="15" t="b">
        <f t="shared" si="198"/>
        <v>1</v>
      </c>
      <c r="O3174" s="15" t="b">
        <f t="shared" si="199"/>
        <v>1</v>
      </c>
    </row>
    <row r="3175" spans="3:15" s="15" customFormat="1" ht="13.75" x14ac:dyDescent="0.45">
      <c r="C3175" s="15">
        <v>3170</v>
      </c>
      <c r="D3175" s="15" t="s">
        <v>24266</v>
      </c>
      <c r="E3175" s="24" t="str">
        <f>Paid_Raw_Data!A3171</f>
        <v>CLM-2025-003170</v>
      </c>
      <c r="F3175" s="16" t="str">
        <f>Paid_Raw_Data!I3171</f>
        <v>2019-11-12</v>
      </c>
      <c r="G3175" s="16" t="str">
        <f>Paid_Raw_Data!J3171</f>
        <v>2019-11-15</v>
      </c>
      <c r="H3175" s="16" t="str">
        <f>Paid_Raw_Data!K3171</f>
        <v>2020-02-01</v>
      </c>
      <c r="I3175" s="15" t="str">
        <f>Paid_Raw_Data!C3171</f>
        <v>Motor Private</v>
      </c>
      <c r="J3175" s="17">
        <f>Paid_Raw_Data!Q3171</f>
        <v>1271975.47</v>
      </c>
      <c r="K3175" s="25">
        <f>Paid_Raw_Data!V3171</f>
        <v>1038722.71</v>
      </c>
      <c r="L3175" s="15" t="b">
        <f t="shared" si="196"/>
        <v>1</v>
      </c>
      <c r="M3175" s="15" t="b">
        <f t="shared" si="197"/>
        <v>1</v>
      </c>
      <c r="N3175" s="15" t="b">
        <f t="shared" si="198"/>
        <v>1</v>
      </c>
      <c r="O3175" s="15" t="b">
        <f t="shared" si="199"/>
        <v>1</v>
      </c>
    </row>
    <row r="3176" spans="3:15" s="15" customFormat="1" ht="13.75" x14ac:dyDescent="0.45">
      <c r="C3176" s="15">
        <v>3171</v>
      </c>
      <c r="D3176" s="15" t="s">
        <v>24266</v>
      </c>
      <c r="E3176" s="24" t="str">
        <f>Paid_Raw_Data!A3172</f>
        <v>CLM-2025-003171</v>
      </c>
      <c r="F3176" s="16" t="str">
        <f>Paid_Raw_Data!I3172</f>
        <v>2024-09-09</v>
      </c>
      <c r="G3176" s="16" t="str">
        <f>Paid_Raw_Data!J3172</f>
        <v>2024-09-15</v>
      </c>
      <c r="H3176" s="16" t="str">
        <f>Paid_Raw_Data!K3172</f>
        <v>2025-03-11</v>
      </c>
      <c r="I3176" s="15" t="str">
        <f>Paid_Raw_Data!C3172</f>
        <v>Fire Industrial</v>
      </c>
      <c r="J3176" s="17">
        <f>Paid_Raw_Data!Q3172</f>
        <v>22332382.300000001</v>
      </c>
      <c r="K3176" s="25">
        <f>Paid_Raw_Data!V3172</f>
        <v>15346428.029999999</v>
      </c>
      <c r="L3176" s="15" t="b">
        <f t="shared" si="196"/>
        <v>1</v>
      </c>
      <c r="M3176" s="15" t="b">
        <f t="shared" si="197"/>
        <v>1</v>
      </c>
      <c r="N3176" s="15" t="b">
        <f t="shared" si="198"/>
        <v>1</v>
      </c>
      <c r="O3176" s="15" t="b">
        <f t="shared" si="199"/>
        <v>1</v>
      </c>
    </row>
    <row r="3177" spans="3:15" s="15" customFormat="1" ht="13.75" x14ac:dyDescent="0.45">
      <c r="C3177" s="15">
        <v>3172</v>
      </c>
      <c r="D3177" s="15" t="s">
        <v>24266</v>
      </c>
      <c r="E3177" s="24" t="str">
        <f>Paid_Raw_Data!A3173</f>
        <v>CLM-2025-003172</v>
      </c>
      <c r="F3177" s="16" t="str">
        <f>Paid_Raw_Data!I3173</f>
        <v>2018-10-23</v>
      </c>
      <c r="G3177" s="16" t="str">
        <f>Paid_Raw_Data!J3173</f>
        <v>2018-11-05</v>
      </c>
      <c r="H3177" s="16" t="str">
        <f>Paid_Raw_Data!K3173</f>
        <v>2019-06-10</v>
      </c>
      <c r="I3177" s="15" t="str">
        <f>Paid_Raw_Data!C3173</f>
        <v>Liability</v>
      </c>
      <c r="J3177" s="17">
        <f>Paid_Raw_Data!Q3173</f>
        <v>15144460.310000001</v>
      </c>
      <c r="K3177" s="25">
        <f>Paid_Raw_Data!V3173</f>
        <v>9702719.4700000007</v>
      </c>
      <c r="L3177" s="15" t="b">
        <f t="shared" si="196"/>
        <v>1</v>
      </c>
      <c r="M3177" s="15" t="b">
        <f t="shared" si="197"/>
        <v>1</v>
      </c>
      <c r="N3177" s="15" t="b">
        <f t="shared" si="198"/>
        <v>1</v>
      </c>
      <c r="O3177" s="15" t="b">
        <f t="shared" si="199"/>
        <v>1</v>
      </c>
    </row>
    <row r="3178" spans="3:15" s="15" customFormat="1" ht="13.75" x14ac:dyDescent="0.45">
      <c r="C3178" s="15">
        <v>3173</v>
      </c>
      <c r="D3178" s="15" t="s">
        <v>24266</v>
      </c>
      <c r="E3178" s="24" t="str">
        <f>Paid_Raw_Data!A3174</f>
        <v>CLM-2025-003173</v>
      </c>
      <c r="F3178" s="16" t="str">
        <f>Paid_Raw_Data!I3174</f>
        <v>2020-08-07</v>
      </c>
      <c r="G3178" s="16" t="str">
        <f>Paid_Raw_Data!J3174</f>
        <v>2020-08-17</v>
      </c>
      <c r="H3178" s="16" t="str">
        <f>Paid_Raw_Data!K3174</f>
        <v>2021-01-08</v>
      </c>
      <c r="I3178" s="15" t="str">
        <f>Paid_Raw_Data!C3174</f>
        <v>Fire Domestic</v>
      </c>
      <c r="J3178" s="17">
        <f>Paid_Raw_Data!Q3174</f>
        <v>721463.5</v>
      </c>
      <c r="K3178" s="25">
        <f>Paid_Raw_Data!V3174</f>
        <v>489977.75</v>
      </c>
      <c r="L3178" s="15" t="b">
        <f t="shared" si="196"/>
        <v>1</v>
      </c>
      <c r="M3178" s="15" t="b">
        <f t="shared" si="197"/>
        <v>1</v>
      </c>
      <c r="N3178" s="15" t="b">
        <f t="shared" si="198"/>
        <v>1</v>
      </c>
      <c r="O3178" s="15" t="b">
        <f t="shared" si="199"/>
        <v>1</v>
      </c>
    </row>
    <row r="3179" spans="3:15" s="15" customFormat="1" ht="13.75" x14ac:dyDescent="0.45">
      <c r="C3179" s="15">
        <v>3174</v>
      </c>
      <c r="D3179" s="15" t="s">
        <v>24266</v>
      </c>
      <c r="E3179" s="24" t="str">
        <f>Paid_Raw_Data!A3175</f>
        <v>CLM-2025-003174</v>
      </c>
      <c r="F3179" s="16" t="str">
        <f>Paid_Raw_Data!I3175</f>
        <v>2025-10-04</v>
      </c>
      <c r="G3179" s="16" t="str">
        <f>Paid_Raw_Data!J3175</f>
        <v>2025-10-21</v>
      </c>
      <c r="H3179" s="16" t="str">
        <f>Paid_Raw_Data!K3175</f>
        <v>2026-02-20</v>
      </c>
      <c r="I3179" s="15" t="str">
        <f>Paid_Raw_Data!C3175</f>
        <v>Engineering</v>
      </c>
      <c r="J3179" s="17">
        <f>Paid_Raw_Data!Q3175</f>
        <v>116197749.34</v>
      </c>
      <c r="K3179" s="25">
        <f>Paid_Raw_Data!V3175</f>
        <v>67270923</v>
      </c>
      <c r="L3179" s="15" t="b">
        <f t="shared" si="196"/>
        <v>1</v>
      </c>
      <c r="M3179" s="15" t="b">
        <f t="shared" si="197"/>
        <v>1</v>
      </c>
      <c r="N3179" s="15" t="b">
        <f t="shared" si="198"/>
        <v>1</v>
      </c>
      <c r="O3179" s="15" t="b">
        <f t="shared" si="199"/>
        <v>1</v>
      </c>
    </row>
    <row r="3180" spans="3:15" s="15" customFormat="1" ht="13.75" x14ac:dyDescent="0.45">
      <c r="C3180" s="15">
        <v>3175</v>
      </c>
      <c r="D3180" s="15" t="s">
        <v>24266</v>
      </c>
      <c r="E3180" s="24" t="str">
        <f>Paid_Raw_Data!A3176</f>
        <v>CLM-2025-003175</v>
      </c>
      <c r="F3180" s="16" t="str">
        <f>Paid_Raw_Data!I3176</f>
        <v>2025-10-19</v>
      </c>
      <c r="G3180" s="16" t="str">
        <f>Paid_Raw_Data!J3176</f>
        <v>2025-10-19</v>
      </c>
      <c r="H3180" s="16" t="str">
        <f>Paid_Raw_Data!K3176</f>
        <v>2026-02-11</v>
      </c>
      <c r="I3180" s="15" t="str">
        <f>Paid_Raw_Data!C3176</f>
        <v>Motor Private</v>
      </c>
      <c r="J3180" s="17">
        <f>Paid_Raw_Data!Q3176</f>
        <v>164153.69</v>
      </c>
      <c r="K3180" s="25">
        <f>Paid_Raw_Data!V3176</f>
        <v>108535.79</v>
      </c>
      <c r="L3180" s="15" t="b">
        <f t="shared" si="196"/>
        <v>1</v>
      </c>
      <c r="M3180" s="15" t="b">
        <f t="shared" si="197"/>
        <v>1</v>
      </c>
      <c r="N3180" s="15" t="b">
        <f t="shared" si="198"/>
        <v>1</v>
      </c>
      <c r="O3180" s="15" t="b">
        <f t="shared" si="199"/>
        <v>1</v>
      </c>
    </row>
    <row r="3181" spans="3:15" s="15" customFormat="1" ht="13.75" x14ac:dyDescent="0.45">
      <c r="C3181" s="15">
        <v>3176</v>
      </c>
      <c r="D3181" s="15" t="s">
        <v>24266</v>
      </c>
      <c r="E3181" s="24" t="str">
        <f>Paid_Raw_Data!A3177</f>
        <v>CLM-2025-003176</v>
      </c>
      <c r="F3181" s="16" t="str">
        <f>Paid_Raw_Data!I3177</f>
        <v>2020-05-04</v>
      </c>
      <c r="G3181" s="16" t="str">
        <f>Paid_Raw_Data!J3177</f>
        <v>2020-05-28</v>
      </c>
      <c r="H3181" s="16" t="str">
        <f>Paid_Raw_Data!K3177</f>
        <v>2020-10-24</v>
      </c>
      <c r="I3181" s="15" t="str">
        <f>Paid_Raw_Data!C3177</f>
        <v>Motor Private</v>
      </c>
      <c r="J3181" s="17">
        <f>Paid_Raw_Data!Q3177</f>
        <v>158658.26999999999</v>
      </c>
      <c r="K3181" s="25">
        <f>Paid_Raw_Data!V3177</f>
        <v>119739.07</v>
      </c>
      <c r="L3181" s="15" t="b">
        <f t="shared" si="196"/>
        <v>1</v>
      </c>
      <c r="M3181" s="15" t="b">
        <f t="shared" si="197"/>
        <v>1</v>
      </c>
      <c r="N3181" s="15" t="b">
        <f t="shared" si="198"/>
        <v>1</v>
      </c>
      <c r="O3181" s="15" t="b">
        <f t="shared" si="199"/>
        <v>1</v>
      </c>
    </row>
    <row r="3182" spans="3:15" s="15" customFormat="1" ht="13.75" x14ac:dyDescent="0.45">
      <c r="C3182" s="15">
        <v>3177</v>
      </c>
      <c r="D3182" s="15" t="s">
        <v>24266</v>
      </c>
      <c r="E3182" s="24" t="str">
        <f>Paid_Raw_Data!A3178</f>
        <v>CLM-2025-003177</v>
      </c>
      <c r="F3182" s="16" t="str">
        <f>Paid_Raw_Data!I3178</f>
        <v>2025-03-25</v>
      </c>
      <c r="G3182" s="16" t="str">
        <f>Paid_Raw_Data!J3178</f>
        <v>2025-03-30</v>
      </c>
      <c r="H3182" s="16" t="str">
        <f>Paid_Raw_Data!K3178</f>
        <v>2025-06-29</v>
      </c>
      <c r="I3182" s="15" t="str">
        <f>Paid_Raw_Data!C3178</f>
        <v>Engineering</v>
      </c>
      <c r="J3182" s="17">
        <f>Paid_Raw_Data!Q3178</f>
        <v>56144195.810000002</v>
      </c>
      <c r="K3182" s="25">
        <f>Paid_Raw_Data!V3178</f>
        <v>32735299.539999999</v>
      </c>
      <c r="L3182" s="15" t="b">
        <f t="shared" si="196"/>
        <v>1</v>
      </c>
      <c r="M3182" s="15" t="b">
        <f t="shared" si="197"/>
        <v>1</v>
      </c>
      <c r="N3182" s="15" t="b">
        <f t="shared" si="198"/>
        <v>1</v>
      </c>
      <c r="O3182" s="15" t="b">
        <f t="shared" si="199"/>
        <v>1</v>
      </c>
    </row>
    <row r="3183" spans="3:15" s="15" customFormat="1" ht="13.75" x14ac:dyDescent="0.45">
      <c r="C3183" s="15">
        <v>3178</v>
      </c>
      <c r="D3183" s="15" t="s">
        <v>24266</v>
      </c>
      <c r="E3183" s="24" t="str">
        <f>Paid_Raw_Data!A3179</f>
        <v>CLM-2025-003178</v>
      </c>
      <c r="F3183" s="16" t="str">
        <f>Paid_Raw_Data!I3179</f>
        <v>2021-12-12</v>
      </c>
      <c r="G3183" s="16" t="str">
        <f>Paid_Raw_Data!J3179</f>
        <v>2021-12-16</v>
      </c>
      <c r="H3183" s="16" t="str">
        <f>Paid_Raw_Data!K3179</f>
        <v>2022-04-11</v>
      </c>
      <c r="I3183" s="15" t="str">
        <f>Paid_Raw_Data!C3179</f>
        <v>Engineering</v>
      </c>
      <c r="J3183" s="17">
        <f>Paid_Raw_Data!Q3179</f>
        <v>68784326.420000002</v>
      </c>
      <c r="K3183" s="25">
        <f>Paid_Raw_Data!V3179</f>
        <v>34473770.229999997</v>
      </c>
      <c r="L3183" s="15" t="b">
        <f t="shared" si="196"/>
        <v>1</v>
      </c>
      <c r="M3183" s="15" t="b">
        <f t="shared" si="197"/>
        <v>1</v>
      </c>
      <c r="N3183" s="15" t="b">
        <f t="shared" si="198"/>
        <v>1</v>
      </c>
      <c r="O3183" s="15" t="b">
        <f t="shared" si="199"/>
        <v>1</v>
      </c>
    </row>
    <row r="3184" spans="3:15" s="15" customFormat="1" ht="13.75" x14ac:dyDescent="0.45">
      <c r="C3184" s="15">
        <v>3179</v>
      </c>
      <c r="D3184" s="15" t="s">
        <v>24266</v>
      </c>
      <c r="E3184" s="24" t="str">
        <f>Paid_Raw_Data!A3180</f>
        <v>CLM-2025-003179</v>
      </c>
      <c r="F3184" s="16" t="str">
        <f>Paid_Raw_Data!I3180</f>
        <v>2021-04-02</v>
      </c>
      <c r="G3184" s="16" t="str">
        <f>Paid_Raw_Data!J3180</f>
        <v>2021-04-28</v>
      </c>
      <c r="H3184" s="16" t="str">
        <f>Paid_Raw_Data!K3180</f>
        <v>2021-12-17</v>
      </c>
      <c r="I3184" s="15" t="str">
        <f>Paid_Raw_Data!C3180</f>
        <v>Marine Cargo</v>
      </c>
      <c r="J3184" s="17">
        <f>Paid_Raw_Data!Q3180</f>
        <v>27745619.390000001</v>
      </c>
      <c r="K3184" s="25">
        <f>Paid_Raw_Data!V3180</f>
        <v>15078612.49</v>
      </c>
      <c r="L3184" s="15" t="b">
        <f t="shared" si="196"/>
        <v>1</v>
      </c>
      <c r="M3184" s="15" t="b">
        <f t="shared" si="197"/>
        <v>1</v>
      </c>
      <c r="N3184" s="15" t="b">
        <f t="shared" si="198"/>
        <v>1</v>
      </c>
      <c r="O3184" s="15" t="b">
        <f t="shared" si="199"/>
        <v>1</v>
      </c>
    </row>
    <row r="3185" spans="3:15" s="15" customFormat="1" ht="13.75" x14ac:dyDescent="0.45">
      <c r="C3185" s="15">
        <v>3180</v>
      </c>
      <c r="D3185" s="15" t="s">
        <v>24266</v>
      </c>
      <c r="E3185" s="24" t="str">
        <f>Paid_Raw_Data!A3181</f>
        <v>CLM-2025-003180</v>
      </c>
      <c r="F3185" s="16" t="str">
        <f>Paid_Raw_Data!I3181</f>
        <v>2022-10-07</v>
      </c>
      <c r="G3185" s="16" t="str">
        <f>Paid_Raw_Data!J3181</f>
        <v>2022-10-22</v>
      </c>
      <c r="H3185" s="16" t="str">
        <f>Paid_Raw_Data!K3181</f>
        <v>2023-02-17</v>
      </c>
      <c r="I3185" s="15" t="str">
        <f>Paid_Raw_Data!C3181</f>
        <v>Fire Industrial</v>
      </c>
      <c r="J3185" s="17">
        <f>Paid_Raw_Data!Q3181</f>
        <v>509026943.25</v>
      </c>
      <c r="K3185" s="25">
        <f>Paid_Raw_Data!V3181</f>
        <v>353932580.35000002</v>
      </c>
      <c r="L3185" s="15" t="b">
        <f t="shared" si="196"/>
        <v>1</v>
      </c>
      <c r="M3185" s="15" t="b">
        <f t="shared" si="197"/>
        <v>1</v>
      </c>
      <c r="N3185" s="15" t="b">
        <f t="shared" si="198"/>
        <v>1</v>
      </c>
      <c r="O3185" s="15" t="b">
        <f t="shared" si="199"/>
        <v>1</v>
      </c>
    </row>
    <row r="3186" spans="3:15" s="15" customFormat="1" ht="13.75" x14ac:dyDescent="0.45">
      <c r="C3186" s="15">
        <v>3181</v>
      </c>
      <c r="D3186" s="15" t="s">
        <v>24266</v>
      </c>
      <c r="E3186" s="24" t="str">
        <f>Paid_Raw_Data!A3182</f>
        <v>CLM-2025-003181</v>
      </c>
      <c r="F3186" s="16" t="str">
        <f>Paid_Raw_Data!I3182</f>
        <v>2023-08-04</v>
      </c>
      <c r="G3186" s="16" t="str">
        <f>Paid_Raw_Data!J3182</f>
        <v>2023-09-01</v>
      </c>
      <c r="H3186" s="16" t="str">
        <f>Paid_Raw_Data!K3182</f>
        <v>2024-04-04</v>
      </c>
      <c r="I3186" s="15" t="str">
        <f>Paid_Raw_Data!C3182</f>
        <v>Marine Cargo</v>
      </c>
      <c r="J3186" s="17">
        <f>Paid_Raw_Data!Q3182</f>
        <v>110998468.97</v>
      </c>
      <c r="K3186" s="25">
        <f>Paid_Raw_Data!V3182</f>
        <v>48450772.460000001</v>
      </c>
      <c r="L3186" s="15" t="b">
        <f t="shared" si="196"/>
        <v>1</v>
      </c>
      <c r="M3186" s="15" t="b">
        <f t="shared" si="197"/>
        <v>1</v>
      </c>
      <c r="N3186" s="15" t="b">
        <f t="shared" si="198"/>
        <v>1</v>
      </c>
      <c r="O3186" s="15" t="b">
        <f t="shared" si="199"/>
        <v>1</v>
      </c>
    </row>
    <row r="3187" spans="3:15" s="15" customFormat="1" ht="13.75" x14ac:dyDescent="0.45">
      <c r="C3187" s="15">
        <v>3182</v>
      </c>
      <c r="D3187" s="15" t="s">
        <v>24266</v>
      </c>
      <c r="E3187" s="24" t="str">
        <f>Paid_Raw_Data!A3183</f>
        <v>CLM-2025-003182</v>
      </c>
      <c r="F3187" s="16" t="str">
        <f>Paid_Raw_Data!I3183</f>
        <v>2021-06-17</v>
      </c>
      <c r="G3187" s="16" t="str">
        <f>Paid_Raw_Data!J3183</f>
        <v>2021-07-02</v>
      </c>
      <c r="H3187" s="16" t="str">
        <f>Paid_Raw_Data!K3183</f>
        <v>2022-01-15</v>
      </c>
      <c r="I3187" s="15" t="str">
        <f>Paid_Raw_Data!C3183</f>
        <v>Fire Industrial</v>
      </c>
      <c r="J3187" s="17">
        <f>Paid_Raw_Data!Q3183</f>
        <v>32810302.940000001</v>
      </c>
      <c r="K3187" s="25">
        <f>Paid_Raw_Data!V3183</f>
        <v>22984746.129999999</v>
      </c>
      <c r="L3187" s="15" t="b">
        <f t="shared" si="196"/>
        <v>1</v>
      </c>
      <c r="M3187" s="15" t="b">
        <f t="shared" si="197"/>
        <v>1</v>
      </c>
      <c r="N3187" s="15" t="b">
        <f t="shared" si="198"/>
        <v>1</v>
      </c>
      <c r="O3187" s="15" t="b">
        <f t="shared" si="199"/>
        <v>1</v>
      </c>
    </row>
    <row r="3188" spans="3:15" s="15" customFormat="1" ht="13.75" x14ac:dyDescent="0.45">
      <c r="C3188" s="15">
        <v>3183</v>
      </c>
      <c r="D3188" s="15" t="s">
        <v>24266</v>
      </c>
      <c r="E3188" s="24" t="str">
        <f>Paid_Raw_Data!A3184</f>
        <v>CLM-2025-003183</v>
      </c>
      <c r="F3188" s="16" t="str">
        <f>Paid_Raw_Data!I3184</f>
        <v>2023-08-02</v>
      </c>
      <c r="G3188" s="16" t="str">
        <f>Paid_Raw_Data!J3184</f>
        <v>2023-08-27</v>
      </c>
      <c r="H3188" s="16" t="str">
        <f>Paid_Raw_Data!K3184</f>
        <v>2024-03-15</v>
      </c>
      <c r="I3188" s="15" t="str">
        <f>Paid_Raw_Data!C3184</f>
        <v>Motor Private</v>
      </c>
      <c r="J3188" s="17">
        <f>Paid_Raw_Data!Q3184</f>
        <v>316187</v>
      </c>
      <c r="K3188" s="25">
        <f>Paid_Raw_Data!V3184</f>
        <v>197536.78</v>
      </c>
      <c r="L3188" s="15" t="b">
        <f t="shared" si="196"/>
        <v>1</v>
      </c>
      <c r="M3188" s="15" t="b">
        <f t="shared" si="197"/>
        <v>1</v>
      </c>
      <c r="N3188" s="15" t="b">
        <f t="shared" si="198"/>
        <v>1</v>
      </c>
      <c r="O3188" s="15" t="b">
        <f t="shared" si="199"/>
        <v>1</v>
      </c>
    </row>
    <row r="3189" spans="3:15" s="15" customFormat="1" ht="13.75" x14ac:dyDescent="0.45">
      <c r="C3189" s="15">
        <v>3184</v>
      </c>
      <c r="D3189" s="15" t="s">
        <v>24266</v>
      </c>
      <c r="E3189" s="24" t="str">
        <f>Paid_Raw_Data!A3185</f>
        <v>CLM-2025-003184</v>
      </c>
      <c r="F3189" s="16" t="str">
        <f>Paid_Raw_Data!I3185</f>
        <v>2022-03-07</v>
      </c>
      <c r="G3189" s="16" t="str">
        <f>Paid_Raw_Data!J3185</f>
        <v>2022-04-03</v>
      </c>
      <c r="H3189" s="16" t="str">
        <f>Paid_Raw_Data!K3185</f>
        <v>2022-09-09</v>
      </c>
      <c r="I3189" s="15" t="str">
        <f>Paid_Raw_Data!C3185</f>
        <v>Fire Domestic</v>
      </c>
      <c r="J3189" s="17">
        <f>Paid_Raw_Data!Q3185</f>
        <v>8153347.96</v>
      </c>
      <c r="K3189" s="25">
        <f>Paid_Raw_Data!V3185</f>
        <v>5393323.7999999998</v>
      </c>
      <c r="L3189" s="15" t="b">
        <f t="shared" si="196"/>
        <v>1</v>
      </c>
      <c r="M3189" s="15" t="b">
        <f t="shared" si="197"/>
        <v>1</v>
      </c>
      <c r="N3189" s="15" t="b">
        <f t="shared" si="198"/>
        <v>1</v>
      </c>
      <c r="O3189" s="15" t="b">
        <f t="shared" si="199"/>
        <v>1</v>
      </c>
    </row>
    <row r="3190" spans="3:15" s="15" customFormat="1" ht="13.75" x14ac:dyDescent="0.45">
      <c r="C3190" s="15">
        <v>3185</v>
      </c>
      <c r="D3190" s="15" t="s">
        <v>24266</v>
      </c>
      <c r="E3190" s="24" t="str">
        <f>Paid_Raw_Data!A3186</f>
        <v>CLM-2025-003185</v>
      </c>
      <c r="F3190" s="16" t="str">
        <f>Paid_Raw_Data!I3186</f>
        <v>2025-07-19</v>
      </c>
      <c r="G3190" s="16" t="str">
        <f>Paid_Raw_Data!J3186</f>
        <v>2025-07-21</v>
      </c>
      <c r="H3190" s="16" t="str">
        <f>Paid_Raw_Data!K3186</f>
        <v>2025-12-07</v>
      </c>
      <c r="I3190" s="15" t="str">
        <f>Paid_Raw_Data!C3186</f>
        <v>Marine Cargo</v>
      </c>
      <c r="J3190" s="17">
        <f>Paid_Raw_Data!Q3186</f>
        <v>43624604.869999997</v>
      </c>
      <c r="K3190" s="25">
        <f>Paid_Raw_Data!V3186</f>
        <v>20753636.32</v>
      </c>
      <c r="L3190" s="15" t="b">
        <f t="shared" si="196"/>
        <v>1</v>
      </c>
      <c r="M3190" s="15" t="b">
        <f t="shared" si="197"/>
        <v>1</v>
      </c>
      <c r="N3190" s="15" t="b">
        <f t="shared" si="198"/>
        <v>1</v>
      </c>
      <c r="O3190" s="15" t="b">
        <f t="shared" si="199"/>
        <v>1</v>
      </c>
    </row>
    <row r="3191" spans="3:15" s="15" customFormat="1" ht="13.75" x14ac:dyDescent="0.45">
      <c r="C3191" s="15">
        <v>3186</v>
      </c>
      <c r="D3191" s="15" t="s">
        <v>24266</v>
      </c>
      <c r="E3191" s="24" t="str">
        <f>Paid_Raw_Data!A3187</f>
        <v>CLM-2025-003186</v>
      </c>
      <c r="F3191" s="16" t="str">
        <f>Paid_Raw_Data!I3187</f>
        <v>2026-03-06</v>
      </c>
      <c r="G3191" s="16" t="str">
        <f>Paid_Raw_Data!J3187</f>
        <v>2026-03-10</v>
      </c>
      <c r="H3191" s="16" t="str">
        <f>Paid_Raw_Data!K3187</f>
        <v>2026-03-29</v>
      </c>
      <c r="I3191" s="15" t="str">
        <f>Paid_Raw_Data!C3187</f>
        <v>Fire Domestic</v>
      </c>
      <c r="J3191" s="17">
        <f>Paid_Raw_Data!Q3187</f>
        <v>1279428.23</v>
      </c>
      <c r="K3191" s="25">
        <f>Paid_Raw_Data!V3187</f>
        <v>944326.52</v>
      </c>
      <c r="L3191" s="15" t="b">
        <f t="shared" si="196"/>
        <v>1</v>
      </c>
      <c r="M3191" s="15" t="b">
        <f t="shared" si="197"/>
        <v>1</v>
      </c>
      <c r="N3191" s="15" t="b">
        <f t="shared" si="198"/>
        <v>1</v>
      </c>
      <c r="O3191" s="15" t="b">
        <f t="shared" si="199"/>
        <v>1</v>
      </c>
    </row>
    <row r="3192" spans="3:15" s="15" customFormat="1" ht="13.75" x14ac:dyDescent="0.45">
      <c r="C3192" s="15">
        <v>3187</v>
      </c>
      <c r="D3192" s="15" t="s">
        <v>24266</v>
      </c>
      <c r="E3192" s="24" t="str">
        <f>Paid_Raw_Data!A3188</f>
        <v>CLM-2025-003187</v>
      </c>
      <c r="F3192" s="16" t="str">
        <f>Paid_Raw_Data!I3188</f>
        <v>2020-06-07</v>
      </c>
      <c r="G3192" s="16" t="str">
        <f>Paid_Raw_Data!J3188</f>
        <v>2020-06-12</v>
      </c>
      <c r="H3192" s="16" t="str">
        <f>Paid_Raw_Data!K3188</f>
        <v>2020-06-22</v>
      </c>
      <c r="I3192" s="15" t="str">
        <f>Paid_Raw_Data!C3188</f>
        <v>Motor Commercial</v>
      </c>
      <c r="J3192" s="17">
        <f>Paid_Raw_Data!Q3188</f>
        <v>1076235.99</v>
      </c>
      <c r="K3192" s="25">
        <f>Paid_Raw_Data!V3188</f>
        <v>847892.09</v>
      </c>
      <c r="L3192" s="15" t="b">
        <f t="shared" si="196"/>
        <v>1</v>
      </c>
      <c r="M3192" s="15" t="b">
        <f t="shared" si="197"/>
        <v>1</v>
      </c>
      <c r="N3192" s="15" t="b">
        <f t="shared" si="198"/>
        <v>1</v>
      </c>
      <c r="O3192" s="15" t="b">
        <f t="shared" si="199"/>
        <v>1</v>
      </c>
    </row>
    <row r="3193" spans="3:15" s="15" customFormat="1" ht="13.75" x14ac:dyDescent="0.45">
      <c r="C3193" s="15">
        <v>3188</v>
      </c>
      <c r="D3193" s="15" t="s">
        <v>24266</v>
      </c>
      <c r="E3193" s="24" t="str">
        <f>Paid_Raw_Data!A3189</f>
        <v>CLM-2025-003188</v>
      </c>
      <c r="F3193" s="16" t="str">
        <f>Paid_Raw_Data!I3189</f>
        <v>2023-01-21</v>
      </c>
      <c r="G3193" s="16" t="str">
        <f>Paid_Raw_Data!J3189</f>
        <v>2023-01-26</v>
      </c>
      <c r="H3193" s="16" t="str">
        <f>Paid_Raw_Data!K3189</f>
        <v>2023-04-02</v>
      </c>
      <c r="I3193" s="15" t="str">
        <f>Paid_Raw_Data!C3189</f>
        <v>Fire Domestic</v>
      </c>
      <c r="J3193" s="17">
        <f>Paid_Raw_Data!Q3189</f>
        <v>1315813.06</v>
      </c>
      <c r="K3193" s="25">
        <f>Paid_Raw_Data!V3189</f>
        <v>1149102.01</v>
      </c>
      <c r="L3193" s="15" t="b">
        <f t="shared" si="196"/>
        <v>1</v>
      </c>
      <c r="M3193" s="15" t="b">
        <f t="shared" si="197"/>
        <v>1</v>
      </c>
      <c r="N3193" s="15" t="b">
        <f t="shared" si="198"/>
        <v>1</v>
      </c>
      <c r="O3193" s="15" t="b">
        <f t="shared" si="199"/>
        <v>1</v>
      </c>
    </row>
    <row r="3194" spans="3:15" s="15" customFormat="1" ht="13.75" x14ac:dyDescent="0.45">
      <c r="C3194" s="15">
        <v>3189</v>
      </c>
      <c r="D3194" s="15" t="s">
        <v>24266</v>
      </c>
      <c r="E3194" s="24" t="str">
        <f>Paid_Raw_Data!A3190</f>
        <v>CLM-2025-003189</v>
      </c>
      <c r="F3194" s="16" t="str">
        <f>Paid_Raw_Data!I3190</f>
        <v>2018-12-12</v>
      </c>
      <c r="G3194" s="16" t="str">
        <f>Paid_Raw_Data!J3190</f>
        <v>2019-01-07</v>
      </c>
      <c r="H3194" s="16" t="str">
        <f>Paid_Raw_Data!K3190</f>
        <v>2019-02-15</v>
      </c>
      <c r="I3194" s="15" t="str">
        <f>Paid_Raw_Data!C3190</f>
        <v>Motor Private</v>
      </c>
      <c r="J3194" s="17">
        <f>Paid_Raw_Data!Q3190</f>
        <v>291878.65000000002</v>
      </c>
      <c r="K3194" s="25">
        <f>Paid_Raw_Data!V3190</f>
        <v>205184.57</v>
      </c>
      <c r="L3194" s="15" t="b">
        <f t="shared" si="196"/>
        <v>1</v>
      </c>
      <c r="M3194" s="15" t="b">
        <f t="shared" si="197"/>
        <v>1</v>
      </c>
      <c r="N3194" s="15" t="b">
        <f t="shared" si="198"/>
        <v>1</v>
      </c>
      <c r="O3194" s="15" t="b">
        <f t="shared" si="199"/>
        <v>1</v>
      </c>
    </row>
    <row r="3195" spans="3:15" s="15" customFormat="1" ht="13.75" x14ac:dyDescent="0.45">
      <c r="C3195" s="15">
        <v>3190</v>
      </c>
      <c r="D3195" s="15" t="s">
        <v>24266</v>
      </c>
      <c r="E3195" s="24" t="str">
        <f>Paid_Raw_Data!A3191</f>
        <v>CLM-2025-003190</v>
      </c>
      <c r="F3195" s="16" t="str">
        <f>Paid_Raw_Data!I3191</f>
        <v>2025-03-09</v>
      </c>
      <c r="G3195" s="16" t="str">
        <f>Paid_Raw_Data!J3191</f>
        <v>2025-03-27</v>
      </c>
      <c r="H3195" s="16" t="str">
        <f>Paid_Raw_Data!K3191</f>
        <v>2025-09-22</v>
      </c>
      <c r="I3195" s="15" t="str">
        <f>Paid_Raw_Data!C3191</f>
        <v>WIBA</v>
      </c>
      <c r="J3195" s="17">
        <f>Paid_Raw_Data!Q3191</f>
        <v>8530158.5899999999</v>
      </c>
      <c r="K3195" s="25">
        <f>Paid_Raw_Data!V3191</f>
        <v>5330323.07</v>
      </c>
      <c r="L3195" s="15" t="b">
        <f t="shared" si="196"/>
        <v>1</v>
      </c>
      <c r="M3195" s="15" t="b">
        <f t="shared" si="197"/>
        <v>1</v>
      </c>
      <c r="N3195" s="15" t="b">
        <f t="shared" si="198"/>
        <v>1</v>
      </c>
      <c r="O3195" s="15" t="b">
        <f t="shared" si="199"/>
        <v>1</v>
      </c>
    </row>
    <row r="3196" spans="3:15" s="15" customFormat="1" ht="13.75" x14ac:dyDescent="0.45">
      <c r="C3196" s="15">
        <v>3191</v>
      </c>
      <c r="D3196" s="15" t="s">
        <v>24266</v>
      </c>
      <c r="E3196" s="24" t="str">
        <f>Paid_Raw_Data!A3192</f>
        <v>CLM-2025-003191</v>
      </c>
      <c r="F3196" s="16" t="str">
        <f>Paid_Raw_Data!I3192</f>
        <v>2023-09-13</v>
      </c>
      <c r="G3196" s="16" t="str">
        <f>Paid_Raw_Data!J3192</f>
        <v>2023-09-29</v>
      </c>
      <c r="H3196" s="16" t="str">
        <f>Paid_Raw_Data!K3192</f>
        <v>2023-10-12</v>
      </c>
      <c r="I3196" s="15" t="str">
        <f>Paid_Raw_Data!C3192</f>
        <v>Medical</v>
      </c>
      <c r="J3196" s="17">
        <f>Paid_Raw_Data!Q3192</f>
        <v>69796.72</v>
      </c>
      <c r="K3196" s="25">
        <f>Paid_Raw_Data!V3192</f>
        <v>58095</v>
      </c>
      <c r="L3196" s="15" t="b">
        <f t="shared" si="196"/>
        <v>1</v>
      </c>
      <c r="M3196" s="15" t="b">
        <f t="shared" si="197"/>
        <v>1</v>
      </c>
      <c r="N3196" s="15" t="b">
        <f t="shared" si="198"/>
        <v>1</v>
      </c>
      <c r="O3196" s="15" t="b">
        <f t="shared" si="199"/>
        <v>1</v>
      </c>
    </row>
    <row r="3197" spans="3:15" s="15" customFormat="1" ht="13.75" x14ac:dyDescent="0.45">
      <c r="C3197" s="15">
        <v>3192</v>
      </c>
      <c r="D3197" s="15" t="s">
        <v>24266</v>
      </c>
      <c r="E3197" s="24" t="str">
        <f>Paid_Raw_Data!A3193</f>
        <v>CLM-2025-003192</v>
      </c>
      <c r="F3197" s="16" t="str">
        <f>Paid_Raw_Data!I3193</f>
        <v>2018-11-15</v>
      </c>
      <c r="G3197" s="16" t="str">
        <f>Paid_Raw_Data!J3193</f>
        <v>2018-12-11</v>
      </c>
      <c r="H3197" s="16" t="str">
        <f>Paid_Raw_Data!K3193</f>
        <v>2019-03-28</v>
      </c>
      <c r="I3197" s="15" t="str">
        <f>Paid_Raw_Data!C3193</f>
        <v>WIBA</v>
      </c>
      <c r="J3197" s="17">
        <f>Paid_Raw_Data!Q3193</f>
        <v>2045441.72</v>
      </c>
      <c r="K3197" s="25">
        <f>Paid_Raw_Data!V3193</f>
        <v>1381823.76</v>
      </c>
      <c r="L3197" s="15" t="b">
        <f t="shared" si="196"/>
        <v>1</v>
      </c>
      <c r="M3197" s="15" t="b">
        <f t="shared" si="197"/>
        <v>1</v>
      </c>
      <c r="N3197" s="15" t="b">
        <f t="shared" si="198"/>
        <v>1</v>
      </c>
      <c r="O3197" s="15" t="b">
        <f t="shared" si="199"/>
        <v>1</v>
      </c>
    </row>
    <row r="3198" spans="3:15" s="15" customFormat="1" ht="13.75" x14ac:dyDescent="0.45">
      <c r="C3198" s="15">
        <v>3193</v>
      </c>
      <c r="D3198" s="15" t="s">
        <v>24266</v>
      </c>
      <c r="E3198" s="24" t="str">
        <f>Paid_Raw_Data!A3194</f>
        <v>CLM-2025-003193</v>
      </c>
      <c r="F3198" s="16" t="str">
        <f>Paid_Raw_Data!I3194</f>
        <v>2024-08-20</v>
      </c>
      <c r="G3198" s="16" t="str">
        <f>Paid_Raw_Data!J3194</f>
        <v>2024-09-13</v>
      </c>
      <c r="H3198" s="16" t="str">
        <f>Paid_Raw_Data!K3194</f>
        <v>2025-01-04</v>
      </c>
      <c r="I3198" s="15" t="str">
        <f>Paid_Raw_Data!C3194</f>
        <v>Liability</v>
      </c>
      <c r="J3198" s="17">
        <f>Paid_Raw_Data!Q3194</f>
        <v>6186175.4800000004</v>
      </c>
      <c r="K3198" s="25">
        <f>Paid_Raw_Data!V3194</f>
        <v>4508309.38</v>
      </c>
      <c r="L3198" s="15" t="b">
        <f t="shared" si="196"/>
        <v>1</v>
      </c>
      <c r="M3198" s="15" t="b">
        <f t="shared" si="197"/>
        <v>1</v>
      </c>
      <c r="N3198" s="15" t="b">
        <f t="shared" si="198"/>
        <v>1</v>
      </c>
      <c r="O3198" s="15" t="b">
        <f t="shared" si="199"/>
        <v>1</v>
      </c>
    </row>
    <row r="3199" spans="3:15" s="15" customFormat="1" ht="13.75" x14ac:dyDescent="0.45">
      <c r="C3199" s="15">
        <v>3194</v>
      </c>
      <c r="D3199" s="15" t="s">
        <v>24266</v>
      </c>
      <c r="E3199" s="24" t="str">
        <f>Paid_Raw_Data!A3195</f>
        <v>CLM-2025-003194</v>
      </c>
      <c r="F3199" s="16" t="str">
        <f>Paid_Raw_Data!I3195</f>
        <v>2025-02-10</v>
      </c>
      <c r="G3199" s="16" t="str">
        <f>Paid_Raw_Data!J3195</f>
        <v>2025-03-12</v>
      </c>
      <c r="H3199" s="16" t="str">
        <f>Paid_Raw_Data!K3195</f>
        <v>2025-08-23</v>
      </c>
      <c r="I3199" s="15" t="str">
        <f>Paid_Raw_Data!C3195</f>
        <v>Fire Industrial</v>
      </c>
      <c r="J3199" s="17">
        <f>Paid_Raw_Data!Q3195</f>
        <v>68851106.950000003</v>
      </c>
      <c r="K3199" s="25">
        <f>Paid_Raw_Data!V3195</f>
        <v>34806315.039999999</v>
      </c>
      <c r="L3199" s="15" t="b">
        <f t="shared" si="196"/>
        <v>1</v>
      </c>
      <c r="M3199" s="15" t="b">
        <f t="shared" si="197"/>
        <v>1</v>
      </c>
      <c r="N3199" s="15" t="b">
        <f t="shared" si="198"/>
        <v>1</v>
      </c>
      <c r="O3199" s="15" t="b">
        <f t="shared" si="199"/>
        <v>1</v>
      </c>
    </row>
    <row r="3200" spans="3:15" s="15" customFormat="1" ht="13.75" x14ac:dyDescent="0.45">
      <c r="C3200" s="15">
        <v>3195</v>
      </c>
      <c r="D3200" s="15" t="s">
        <v>24266</v>
      </c>
      <c r="E3200" s="24" t="str">
        <f>Paid_Raw_Data!A3196</f>
        <v>CLM-2025-003195</v>
      </c>
      <c r="F3200" s="16" t="str">
        <f>Paid_Raw_Data!I3196</f>
        <v>2024-12-01</v>
      </c>
      <c r="G3200" s="16" t="str">
        <f>Paid_Raw_Data!J3196</f>
        <v>2024-12-23</v>
      </c>
      <c r="H3200" s="16" t="str">
        <f>Paid_Raw_Data!K3196</f>
        <v>2025-05-02</v>
      </c>
      <c r="I3200" s="15" t="str">
        <f>Paid_Raw_Data!C3196</f>
        <v>Fire Industrial</v>
      </c>
      <c r="J3200" s="17">
        <f>Paid_Raw_Data!Q3196</f>
        <v>168295147.75999999</v>
      </c>
      <c r="K3200" s="25">
        <f>Paid_Raw_Data!V3196</f>
        <v>69387845.859999999</v>
      </c>
      <c r="L3200" s="15" t="b">
        <f t="shared" si="196"/>
        <v>1</v>
      </c>
      <c r="M3200" s="15" t="b">
        <f t="shared" si="197"/>
        <v>1</v>
      </c>
      <c r="N3200" s="15" t="b">
        <f t="shared" si="198"/>
        <v>1</v>
      </c>
      <c r="O3200" s="15" t="b">
        <f t="shared" si="199"/>
        <v>1</v>
      </c>
    </row>
    <row r="3201" spans="3:15" s="15" customFormat="1" ht="13.75" x14ac:dyDescent="0.45">
      <c r="C3201" s="15">
        <v>3196</v>
      </c>
      <c r="D3201" s="15" t="s">
        <v>24266</v>
      </c>
      <c r="E3201" s="24" t="str">
        <f>Paid_Raw_Data!A3197</f>
        <v>CLM-2025-003196</v>
      </c>
      <c r="F3201" s="16" t="str">
        <f>Paid_Raw_Data!I3197</f>
        <v>2021-04-16</v>
      </c>
      <c r="G3201" s="16" t="str">
        <f>Paid_Raw_Data!J3197</f>
        <v>2021-04-23</v>
      </c>
      <c r="H3201" s="16" t="str">
        <f>Paid_Raw_Data!K3197</f>
        <v>2021-12-01</v>
      </c>
      <c r="I3201" s="15" t="str">
        <f>Paid_Raw_Data!C3197</f>
        <v>Liability</v>
      </c>
      <c r="J3201" s="17">
        <f>Paid_Raw_Data!Q3197</f>
        <v>13892252.890000001</v>
      </c>
      <c r="K3201" s="25">
        <f>Paid_Raw_Data!V3197</f>
        <v>9161239.5899999999</v>
      </c>
      <c r="L3201" s="15" t="b">
        <f t="shared" si="196"/>
        <v>1</v>
      </c>
      <c r="M3201" s="15" t="b">
        <f t="shared" si="197"/>
        <v>1</v>
      </c>
      <c r="N3201" s="15" t="b">
        <f t="shared" si="198"/>
        <v>1</v>
      </c>
      <c r="O3201" s="15" t="b">
        <f t="shared" si="199"/>
        <v>1</v>
      </c>
    </row>
    <row r="3202" spans="3:15" s="15" customFormat="1" ht="13.75" x14ac:dyDescent="0.45">
      <c r="C3202" s="15">
        <v>3197</v>
      </c>
      <c r="D3202" s="15" t="s">
        <v>24266</v>
      </c>
      <c r="E3202" s="24" t="str">
        <f>Paid_Raw_Data!A3198</f>
        <v>CLM-2025-003197</v>
      </c>
      <c r="F3202" s="16" t="str">
        <f>Paid_Raw_Data!I3198</f>
        <v>2020-03-17</v>
      </c>
      <c r="G3202" s="16" t="str">
        <f>Paid_Raw_Data!J3198</f>
        <v>2020-04-15</v>
      </c>
      <c r="H3202" s="16" t="str">
        <f>Paid_Raw_Data!K3198</f>
        <v>2020-11-11</v>
      </c>
      <c r="I3202" s="15" t="str">
        <f>Paid_Raw_Data!C3198</f>
        <v>Engineering</v>
      </c>
      <c r="J3202" s="17">
        <f>Paid_Raw_Data!Q3198</f>
        <v>51843886.369999997</v>
      </c>
      <c r="K3202" s="25">
        <f>Paid_Raw_Data!V3198</f>
        <v>35553352.270000003</v>
      </c>
      <c r="L3202" s="15" t="b">
        <f t="shared" si="196"/>
        <v>1</v>
      </c>
      <c r="M3202" s="15" t="b">
        <f t="shared" si="197"/>
        <v>1</v>
      </c>
      <c r="N3202" s="15" t="b">
        <f t="shared" si="198"/>
        <v>1</v>
      </c>
      <c r="O3202" s="15" t="b">
        <f t="shared" si="199"/>
        <v>1</v>
      </c>
    </row>
    <row r="3203" spans="3:15" s="15" customFormat="1" ht="13.75" x14ac:dyDescent="0.45">
      <c r="C3203" s="15">
        <v>3198</v>
      </c>
      <c r="D3203" s="15" t="s">
        <v>24266</v>
      </c>
      <c r="E3203" s="24" t="str">
        <f>Paid_Raw_Data!A3199</f>
        <v>CLM-2025-003198</v>
      </c>
      <c r="F3203" s="16" t="str">
        <f>Paid_Raw_Data!I3199</f>
        <v>2023-02-13</v>
      </c>
      <c r="G3203" s="16" t="str">
        <f>Paid_Raw_Data!J3199</f>
        <v>2023-03-15</v>
      </c>
      <c r="H3203" s="16" t="str">
        <f>Paid_Raw_Data!K3199</f>
        <v>2023-09-15</v>
      </c>
      <c r="I3203" s="15" t="str">
        <f>Paid_Raw_Data!C3199</f>
        <v>Medical</v>
      </c>
      <c r="J3203" s="17">
        <f>Paid_Raw_Data!Q3199</f>
        <v>474302</v>
      </c>
      <c r="K3203" s="25">
        <f>Paid_Raw_Data!V3199</f>
        <v>335617.78</v>
      </c>
      <c r="L3203" s="15" t="b">
        <f t="shared" si="196"/>
        <v>1</v>
      </c>
      <c r="M3203" s="15" t="b">
        <f t="shared" si="197"/>
        <v>1</v>
      </c>
      <c r="N3203" s="15" t="b">
        <f t="shared" si="198"/>
        <v>1</v>
      </c>
      <c r="O3203" s="15" t="b">
        <f t="shared" si="199"/>
        <v>1</v>
      </c>
    </row>
    <row r="3204" spans="3:15" s="15" customFormat="1" ht="13.75" x14ac:dyDescent="0.45">
      <c r="C3204" s="15">
        <v>3199</v>
      </c>
      <c r="D3204" s="15" t="s">
        <v>24266</v>
      </c>
      <c r="E3204" s="24" t="str">
        <f>Paid_Raw_Data!A3200</f>
        <v>CLM-2025-003199</v>
      </c>
      <c r="F3204" s="16" t="str">
        <f>Paid_Raw_Data!I3200</f>
        <v>2024-07-30</v>
      </c>
      <c r="G3204" s="16" t="str">
        <f>Paid_Raw_Data!J3200</f>
        <v>2024-08-26</v>
      </c>
      <c r="H3204" s="16" t="str">
        <f>Paid_Raw_Data!K3200</f>
        <v>2024-10-18</v>
      </c>
      <c r="I3204" s="15" t="str">
        <f>Paid_Raw_Data!C3200</f>
        <v>Motor Commercial</v>
      </c>
      <c r="J3204" s="17">
        <f>Paid_Raw_Data!Q3200</f>
        <v>185065.94</v>
      </c>
      <c r="K3204" s="25">
        <f>Paid_Raw_Data!V3200</f>
        <v>136592.74</v>
      </c>
      <c r="L3204" s="15" t="b">
        <f t="shared" si="196"/>
        <v>1</v>
      </c>
      <c r="M3204" s="15" t="b">
        <f t="shared" si="197"/>
        <v>1</v>
      </c>
      <c r="N3204" s="15" t="b">
        <f t="shared" si="198"/>
        <v>1</v>
      </c>
      <c r="O3204" s="15" t="b">
        <f t="shared" si="199"/>
        <v>1</v>
      </c>
    </row>
    <row r="3205" spans="3:15" s="15" customFormat="1" ht="13.75" x14ac:dyDescent="0.45">
      <c r="C3205" s="15">
        <v>3200</v>
      </c>
      <c r="D3205" s="15" t="s">
        <v>24266</v>
      </c>
      <c r="E3205" s="24" t="str">
        <f>Paid_Raw_Data!A3201</f>
        <v>CLM-2025-003200</v>
      </c>
      <c r="F3205" s="16" t="str">
        <f>Paid_Raw_Data!I3201</f>
        <v>2022-02-08</v>
      </c>
      <c r="G3205" s="16" t="str">
        <f>Paid_Raw_Data!J3201</f>
        <v>2022-02-15</v>
      </c>
      <c r="H3205" s="16" t="str">
        <f>Paid_Raw_Data!K3201</f>
        <v>2022-03-03</v>
      </c>
      <c r="I3205" s="15" t="str">
        <f>Paid_Raw_Data!C3201</f>
        <v>WIBA</v>
      </c>
      <c r="J3205" s="17">
        <f>Paid_Raw_Data!Q3201</f>
        <v>4328800.8600000003</v>
      </c>
      <c r="K3205" s="25">
        <f>Paid_Raw_Data!V3201</f>
        <v>3205118.04</v>
      </c>
      <c r="L3205" s="15" t="b">
        <f t="shared" si="196"/>
        <v>1</v>
      </c>
      <c r="M3205" s="15" t="b">
        <f t="shared" si="197"/>
        <v>1</v>
      </c>
      <c r="N3205" s="15" t="b">
        <f t="shared" si="198"/>
        <v>1</v>
      </c>
      <c r="O3205" s="15" t="b">
        <f t="shared" si="199"/>
        <v>1</v>
      </c>
    </row>
    <row r="3206" spans="3:15" s="15" customFormat="1" ht="13.75" x14ac:dyDescent="0.45">
      <c r="C3206" s="15">
        <v>3201</v>
      </c>
      <c r="D3206" s="15" t="s">
        <v>24266</v>
      </c>
      <c r="E3206" s="24" t="str">
        <f>Paid_Raw_Data!A3202</f>
        <v>CLM-2025-003201</v>
      </c>
      <c r="F3206" s="16" t="str">
        <f>Paid_Raw_Data!I3202</f>
        <v>2022-01-27</v>
      </c>
      <c r="G3206" s="16" t="str">
        <f>Paid_Raw_Data!J3202</f>
        <v>2022-02-17</v>
      </c>
      <c r="H3206" s="16" t="str">
        <f>Paid_Raw_Data!K3202</f>
        <v>2022-09-06</v>
      </c>
      <c r="I3206" s="15" t="str">
        <f>Paid_Raw_Data!C3202</f>
        <v>Liability</v>
      </c>
      <c r="J3206" s="17">
        <f>Paid_Raw_Data!Q3202</f>
        <v>66597090.530000001</v>
      </c>
      <c r="K3206" s="25">
        <f>Paid_Raw_Data!V3202</f>
        <v>44928769.259999998</v>
      </c>
      <c r="L3206" s="15" t="b">
        <f t="shared" si="196"/>
        <v>1</v>
      </c>
      <c r="M3206" s="15" t="b">
        <f t="shared" si="197"/>
        <v>1</v>
      </c>
      <c r="N3206" s="15" t="b">
        <f t="shared" si="198"/>
        <v>1</v>
      </c>
      <c r="O3206" s="15" t="b">
        <f t="shared" si="199"/>
        <v>1</v>
      </c>
    </row>
    <row r="3207" spans="3:15" s="15" customFormat="1" ht="13.75" x14ac:dyDescent="0.45">
      <c r="C3207" s="15">
        <v>3202</v>
      </c>
      <c r="D3207" s="15" t="s">
        <v>24266</v>
      </c>
      <c r="E3207" s="24" t="str">
        <f>Paid_Raw_Data!A3203</f>
        <v>CLM-2025-003202</v>
      </c>
      <c r="F3207" s="16" t="str">
        <f>Paid_Raw_Data!I3203</f>
        <v>2021-08-23</v>
      </c>
      <c r="G3207" s="16" t="str">
        <f>Paid_Raw_Data!J3203</f>
        <v>2021-09-08</v>
      </c>
      <c r="H3207" s="16" t="str">
        <f>Paid_Raw_Data!K3203</f>
        <v>2022-03-09</v>
      </c>
      <c r="I3207" s="15" t="str">
        <f>Paid_Raw_Data!C3203</f>
        <v>Engineering</v>
      </c>
      <c r="J3207" s="17">
        <f>Paid_Raw_Data!Q3203</f>
        <v>33015626.780000001</v>
      </c>
      <c r="K3207" s="25">
        <f>Paid_Raw_Data!V3203</f>
        <v>21836466.690000001</v>
      </c>
      <c r="L3207" s="15" t="b">
        <f t="shared" ref="L3207:L3270" si="200">F3207&lt;=G3207</f>
        <v>1</v>
      </c>
      <c r="M3207" s="15" t="b">
        <f t="shared" ref="M3207:M3270" si="201">F3207&lt;=H3207</f>
        <v>1</v>
      </c>
      <c r="N3207" s="15" t="b">
        <f t="shared" ref="N3207:N3270" si="202">G3207&lt;=H3207</f>
        <v>1</v>
      </c>
      <c r="O3207" s="15" t="b">
        <f t="shared" ref="O3207:O3270" si="203">K3207&lt;=I3207</f>
        <v>1</v>
      </c>
    </row>
    <row r="3208" spans="3:15" s="15" customFormat="1" ht="13.75" x14ac:dyDescent="0.45">
      <c r="C3208" s="15">
        <v>3203</v>
      </c>
      <c r="D3208" s="15" t="s">
        <v>24266</v>
      </c>
      <c r="E3208" s="24" t="str">
        <f>Paid_Raw_Data!A3204</f>
        <v>CLM-2025-003203</v>
      </c>
      <c r="F3208" s="16" t="str">
        <f>Paid_Raw_Data!I3204</f>
        <v>2019-12-16</v>
      </c>
      <c r="G3208" s="16" t="str">
        <f>Paid_Raw_Data!J3204</f>
        <v>2020-01-08</v>
      </c>
      <c r="H3208" s="16" t="str">
        <f>Paid_Raw_Data!K3204</f>
        <v>2020-08-07</v>
      </c>
      <c r="I3208" s="15" t="str">
        <f>Paid_Raw_Data!C3204</f>
        <v>Fire Domestic</v>
      </c>
      <c r="J3208" s="17">
        <f>Paid_Raw_Data!Q3204</f>
        <v>13258180.890000001</v>
      </c>
      <c r="K3208" s="25">
        <f>Paid_Raw_Data!V3204</f>
        <v>10523921.01</v>
      </c>
      <c r="L3208" s="15" t="b">
        <f t="shared" si="200"/>
        <v>1</v>
      </c>
      <c r="M3208" s="15" t="b">
        <f t="shared" si="201"/>
        <v>1</v>
      </c>
      <c r="N3208" s="15" t="b">
        <f t="shared" si="202"/>
        <v>1</v>
      </c>
      <c r="O3208" s="15" t="b">
        <f t="shared" si="203"/>
        <v>1</v>
      </c>
    </row>
    <row r="3209" spans="3:15" s="15" customFormat="1" ht="13.75" x14ac:dyDescent="0.45">
      <c r="C3209" s="15">
        <v>3204</v>
      </c>
      <c r="D3209" s="15" t="s">
        <v>24266</v>
      </c>
      <c r="E3209" s="24" t="str">
        <f>Paid_Raw_Data!A3205</f>
        <v>CLM-2025-003204</v>
      </c>
      <c r="F3209" s="16" t="str">
        <f>Paid_Raw_Data!I3205</f>
        <v>2020-12-09</v>
      </c>
      <c r="G3209" s="16" t="str">
        <f>Paid_Raw_Data!J3205</f>
        <v>2020-12-12</v>
      </c>
      <c r="H3209" s="16" t="str">
        <f>Paid_Raw_Data!K3205</f>
        <v>2021-05-31</v>
      </c>
      <c r="I3209" s="15" t="str">
        <f>Paid_Raw_Data!C3205</f>
        <v>Medical</v>
      </c>
      <c r="J3209" s="17">
        <f>Paid_Raw_Data!Q3205</f>
        <v>401922.62</v>
      </c>
      <c r="K3209" s="25">
        <f>Paid_Raw_Data!V3205</f>
        <v>306417.48</v>
      </c>
      <c r="L3209" s="15" t="b">
        <f t="shared" si="200"/>
        <v>1</v>
      </c>
      <c r="M3209" s="15" t="b">
        <f t="shared" si="201"/>
        <v>1</v>
      </c>
      <c r="N3209" s="15" t="b">
        <f t="shared" si="202"/>
        <v>1</v>
      </c>
      <c r="O3209" s="15" t="b">
        <f t="shared" si="203"/>
        <v>1</v>
      </c>
    </row>
    <row r="3210" spans="3:15" s="15" customFormat="1" ht="13.75" x14ac:dyDescent="0.45">
      <c r="C3210" s="15">
        <v>3205</v>
      </c>
      <c r="D3210" s="15" t="s">
        <v>24266</v>
      </c>
      <c r="E3210" s="24" t="str">
        <f>Paid_Raw_Data!A3206</f>
        <v>CLM-2025-003205</v>
      </c>
      <c r="F3210" s="16" t="str">
        <f>Paid_Raw_Data!I3206</f>
        <v>2020-06-25</v>
      </c>
      <c r="G3210" s="16" t="str">
        <f>Paid_Raw_Data!J3206</f>
        <v>2020-06-30</v>
      </c>
      <c r="H3210" s="16" t="str">
        <f>Paid_Raw_Data!K3206</f>
        <v>2021-02-14</v>
      </c>
      <c r="I3210" s="15" t="str">
        <f>Paid_Raw_Data!C3206</f>
        <v>Fire Industrial</v>
      </c>
      <c r="J3210" s="17">
        <f>Paid_Raw_Data!Q3206</f>
        <v>332042867.25999999</v>
      </c>
      <c r="K3210" s="25">
        <f>Paid_Raw_Data!V3206</f>
        <v>225194443.03999999</v>
      </c>
      <c r="L3210" s="15" t="b">
        <f t="shared" si="200"/>
        <v>1</v>
      </c>
      <c r="M3210" s="15" t="b">
        <f t="shared" si="201"/>
        <v>1</v>
      </c>
      <c r="N3210" s="15" t="b">
        <f t="shared" si="202"/>
        <v>1</v>
      </c>
      <c r="O3210" s="15" t="b">
        <f t="shared" si="203"/>
        <v>1</v>
      </c>
    </row>
    <row r="3211" spans="3:15" s="15" customFormat="1" ht="13.75" x14ac:dyDescent="0.45">
      <c r="C3211" s="15">
        <v>3206</v>
      </c>
      <c r="D3211" s="15" t="s">
        <v>24266</v>
      </c>
      <c r="E3211" s="24" t="str">
        <f>Paid_Raw_Data!A3207</f>
        <v>CLM-2025-003206</v>
      </c>
      <c r="F3211" s="16" t="str">
        <f>Paid_Raw_Data!I3207</f>
        <v>2022-01-08</v>
      </c>
      <c r="G3211" s="16" t="str">
        <f>Paid_Raw_Data!J3207</f>
        <v>2022-02-04</v>
      </c>
      <c r="H3211" s="16" t="str">
        <f>Paid_Raw_Data!K3207</f>
        <v>2022-06-28</v>
      </c>
      <c r="I3211" s="15" t="str">
        <f>Paid_Raw_Data!C3207</f>
        <v>Fire Industrial</v>
      </c>
      <c r="J3211" s="17">
        <f>Paid_Raw_Data!Q3207</f>
        <v>32079169.280000001</v>
      </c>
      <c r="K3211" s="25">
        <f>Paid_Raw_Data!V3207</f>
        <v>14886632.800000001</v>
      </c>
      <c r="L3211" s="15" t="b">
        <f t="shared" si="200"/>
        <v>1</v>
      </c>
      <c r="M3211" s="15" t="b">
        <f t="shared" si="201"/>
        <v>1</v>
      </c>
      <c r="N3211" s="15" t="b">
        <f t="shared" si="202"/>
        <v>1</v>
      </c>
      <c r="O3211" s="15" t="b">
        <f t="shared" si="203"/>
        <v>1</v>
      </c>
    </row>
    <row r="3212" spans="3:15" s="15" customFormat="1" ht="13.75" x14ac:dyDescent="0.45">
      <c r="C3212" s="15">
        <v>3207</v>
      </c>
      <c r="D3212" s="15" t="s">
        <v>24266</v>
      </c>
      <c r="E3212" s="24" t="str">
        <f>Paid_Raw_Data!A3208</f>
        <v>CLM-2025-003207</v>
      </c>
      <c r="F3212" s="16" t="str">
        <f>Paid_Raw_Data!I3208</f>
        <v>2025-04-23</v>
      </c>
      <c r="G3212" s="16" t="str">
        <f>Paid_Raw_Data!J3208</f>
        <v>2025-05-13</v>
      </c>
      <c r="H3212" s="16" t="str">
        <f>Paid_Raw_Data!K3208</f>
        <v>2025-07-04</v>
      </c>
      <c r="I3212" s="15" t="str">
        <f>Paid_Raw_Data!C3208</f>
        <v>WIBA</v>
      </c>
      <c r="J3212" s="17">
        <f>Paid_Raw_Data!Q3208</f>
        <v>3841495.91</v>
      </c>
      <c r="K3212" s="25">
        <f>Paid_Raw_Data!V3208</f>
        <v>2794773.74</v>
      </c>
      <c r="L3212" s="15" t="b">
        <f t="shared" si="200"/>
        <v>1</v>
      </c>
      <c r="M3212" s="15" t="b">
        <f t="shared" si="201"/>
        <v>1</v>
      </c>
      <c r="N3212" s="15" t="b">
        <f t="shared" si="202"/>
        <v>1</v>
      </c>
      <c r="O3212" s="15" t="b">
        <f t="shared" si="203"/>
        <v>1</v>
      </c>
    </row>
    <row r="3213" spans="3:15" s="15" customFormat="1" ht="13.75" x14ac:dyDescent="0.45">
      <c r="C3213" s="15">
        <v>3208</v>
      </c>
      <c r="D3213" s="15" t="s">
        <v>24266</v>
      </c>
      <c r="E3213" s="24" t="str">
        <f>Paid_Raw_Data!A3209</f>
        <v>CLM-2025-003208</v>
      </c>
      <c r="F3213" s="16" t="str">
        <f>Paid_Raw_Data!I3209</f>
        <v>2025-07-29</v>
      </c>
      <c r="G3213" s="16" t="str">
        <f>Paid_Raw_Data!J3209</f>
        <v>2025-08-20</v>
      </c>
      <c r="H3213" s="16" t="str">
        <f>Paid_Raw_Data!K3209</f>
        <v>2025-12-23</v>
      </c>
      <c r="I3213" s="15" t="str">
        <f>Paid_Raw_Data!C3209</f>
        <v>Engineering</v>
      </c>
      <c r="J3213" s="17">
        <f>Paid_Raw_Data!Q3209</f>
        <v>63310861.009999998</v>
      </c>
      <c r="K3213" s="25">
        <f>Paid_Raw_Data!V3209</f>
        <v>38630400.549999997</v>
      </c>
      <c r="L3213" s="15" t="b">
        <f t="shared" si="200"/>
        <v>1</v>
      </c>
      <c r="M3213" s="15" t="b">
        <f t="shared" si="201"/>
        <v>1</v>
      </c>
      <c r="N3213" s="15" t="b">
        <f t="shared" si="202"/>
        <v>1</v>
      </c>
      <c r="O3213" s="15" t="b">
        <f t="shared" si="203"/>
        <v>1</v>
      </c>
    </row>
    <row r="3214" spans="3:15" s="15" customFormat="1" ht="13.75" x14ac:dyDescent="0.45">
      <c r="C3214" s="15">
        <v>3209</v>
      </c>
      <c r="D3214" s="15" t="s">
        <v>24266</v>
      </c>
      <c r="E3214" s="24" t="str">
        <f>Paid_Raw_Data!A3210</f>
        <v>CLM-2025-003209</v>
      </c>
      <c r="F3214" s="16" t="str">
        <f>Paid_Raw_Data!I3210</f>
        <v>2021-04-16</v>
      </c>
      <c r="G3214" s="16" t="str">
        <f>Paid_Raw_Data!J3210</f>
        <v>2021-04-29</v>
      </c>
      <c r="H3214" s="16" t="str">
        <f>Paid_Raw_Data!K3210</f>
        <v>2021-11-22</v>
      </c>
      <c r="I3214" s="15" t="str">
        <f>Paid_Raw_Data!C3210</f>
        <v>Motor Private</v>
      </c>
      <c r="J3214" s="17">
        <f>Paid_Raw_Data!Q3210</f>
        <v>194925.78</v>
      </c>
      <c r="K3214" s="25">
        <f>Paid_Raw_Data!V3210</f>
        <v>142041.19</v>
      </c>
      <c r="L3214" s="15" t="b">
        <f t="shared" si="200"/>
        <v>1</v>
      </c>
      <c r="M3214" s="15" t="b">
        <f t="shared" si="201"/>
        <v>1</v>
      </c>
      <c r="N3214" s="15" t="b">
        <f t="shared" si="202"/>
        <v>1</v>
      </c>
      <c r="O3214" s="15" t="b">
        <f t="shared" si="203"/>
        <v>1</v>
      </c>
    </row>
    <row r="3215" spans="3:15" s="15" customFormat="1" ht="13.75" x14ac:dyDescent="0.45">
      <c r="C3215" s="15">
        <v>3210</v>
      </c>
      <c r="D3215" s="15" t="s">
        <v>24266</v>
      </c>
      <c r="E3215" s="24" t="str">
        <f>Paid_Raw_Data!A3211</f>
        <v>CLM-2025-003210</v>
      </c>
      <c r="F3215" s="16" t="str">
        <f>Paid_Raw_Data!I3211</f>
        <v>2018-10-30</v>
      </c>
      <c r="G3215" s="16" t="str">
        <f>Paid_Raw_Data!J3211</f>
        <v>2018-11-13</v>
      </c>
      <c r="H3215" s="16" t="str">
        <f>Paid_Raw_Data!K3211</f>
        <v>2018-12-13</v>
      </c>
      <c r="I3215" s="15" t="str">
        <f>Paid_Raw_Data!C3211</f>
        <v>Personal Accident</v>
      </c>
      <c r="J3215" s="17">
        <f>Paid_Raw_Data!Q3211</f>
        <v>905368.81</v>
      </c>
      <c r="K3215" s="25">
        <f>Paid_Raw_Data!V3211</f>
        <v>733664.61</v>
      </c>
      <c r="L3215" s="15" t="b">
        <f t="shared" si="200"/>
        <v>1</v>
      </c>
      <c r="M3215" s="15" t="b">
        <f t="shared" si="201"/>
        <v>1</v>
      </c>
      <c r="N3215" s="15" t="b">
        <f t="shared" si="202"/>
        <v>1</v>
      </c>
      <c r="O3215" s="15" t="b">
        <f t="shared" si="203"/>
        <v>1</v>
      </c>
    </row>
    <row r="3216" spans="3:15" s="15" customFormat="1" ht="13.75" x14ac:dyDescent="0.45">
      <c r="C3216" s="15">
        <v>3211</v>
      </c>
      <c r="D3216" s="15" t="s">
        <v>24266</v>
      </c>
      <c r="E3216" s="24" t="str">
        <f>Paid_Raw_Data!A3212</f>
        <v>CLM-2025-003211</v>
      </c>
      <c r="F3216" s="16" t="str">
        <f>Paid_Raw_Data!I3212</f>
        <v>2019-12-13</v>
      </c>
      <c r="G3216" s="16" t="str">
        <f>Paid_Raw_Data!J3212</f>
        <v>2019-12-21</v>
      </c>
      <c r="H3216" s="16" t="str">
        <f>Paid_Raw_Data!K3212</f>
        <v>2020-01-10</v>
      </c>
      <c r="I3216" s="15" t="str">
        <f>Paid_Raw_Data!C3212</f>
        <v>Motor Commercial</v>
      </c>
      <c r="J3216" s="17">
        <f>Paid_Raw_Data!Q3212</f>
        <v>529308.01</v>
      </c>
      <c r="K3216" s="25">
        <f>Paid_Raw_Data!V3212</f>
        <v>339810.88</v>
      </c>
      <c r="L3216" s="15" t="b">
        <f t="shared" si="200"/>
        <v>1</v>
      </c>
      <c r="M3216" s="15" t="b">
        <f t="shared" si="201"/>
        <v>1</v>
      </c>
      <c r="N3216" s="15" t="b">
        <f t="shared" si="202"/>
        <v>1</v>
      </c>
      <c r="O3216" s="15" t="b">
        <f t="shared" si="203"/>
        <v>1</v>
      </c>
    </row>
    <row r="3217" spans="3:15" s="15" customFormat="1" ht="13.75" x14ac:dyDescent="0.45">
      <c r="C3217" s="15">
        <v>3212</v>
      </c>
      <c r="D3217" s="15" t="s">
        <v>24266</v>
      </c>
      <c r="E3217" s="24" t="str">
        <f>Paid_Raw_Data!A3213</f>
        <v>CLM-2025-003212</v>
      </c>
      <c r="F3217" s="16" t="str">
        <f>Paid_Raw_Data!I3213</f>
        <v>2021-04-09</v>
      </c>
      <c r="G3217" s="16" t="str">
        <f>Paid_Raw_Data!J3213</f>
        <v>2021-04-29</v>
      </c>
      <c r="H3217" s="16" t="str">
        <f>Paid_Raw_Data!K3213</f>
        <v>2021-05-16</v>
      </c>
      <c r="I3217" s="15" t="str">
        <f>Paid_Raw_Data!C3213</f>
        <v>Fire Industrial</v>
      </c>
      <c r="J3217" s="17">
        <f>Paid_Raw_Data!Q3213</f>
        <v>31894487.120000001</v>
      </c>
      <c r="K3217" s="25">
        <f>Paid_Raw_Data!V3213</f>
        <v>24668192.949999999</v>
      </c>
      <c r="L3217" s="15" t="b">
        <f t="shared" si="200"/>
        <v>1</v>
      </c>
      <c r="M3217" s="15" t="b">
        <f t="shared" si="201"/>
        <v>1</v>
      </c>
      <c r="N3217" s="15" t="b">
        <f t="shared" si="202"/>
        <v>1</v>
      </c>
      <c r="O3217" s="15" t="b">
        <f t="shared" si="203"/>
        <v>1</v>
      </c>
    </row>
    <row r="3218" spans="3:15" s="15" customFormat="1" ht="13.75" x14ac:dyDescent="0.45">
      <c r="C3218" s="15">
        <v>3213</v>
      </c>
      <c r="D3218" s="15" t="s">
        <v>24266</v>
      </c>
      <c r="E3218" s="24" t="str">
        <f>Paid_Raw_Data!A3214</f>
        <v>CLM-2025-003213</v>
      </c>
      <c r="F3218" s="16" t="str">
        <f>Paid_Raw_Data!I3214</f>
        <v>2019-10-22</v>
      </c>
      <c r="G3218" s="16" t="str">
        <f>Paid_Raw_Data!J3214</f>
        <v>2019-11-10</v>
      </c>
      <c r="H3218" s="16" t="str">
        <f>Paid_Raw_Data!K3214</f>
        <v>2020-04-28</v>
      </c>
      <c r="I3218" s="15" t="str">
        <f>Paid_Raw_Data!C3214</f>
        <v>Marine Cargo</v>
      </c>
      <c r="J3218" s="17">
        <f>Paid_Raw_Data!Q3214</f>
        <v>6017446.6500000004</v>
      </c>
      <c r="K3218" s="25">
        <f>Paid_Raw_Data!V3214</f>
        <v>2780666.48</v>
      </c>
      <c r="L3218" s="15" t="b">
        <f t="shared" si="200"/>
        <v>1</v>
      </c>
      <c r="M3218" s="15" t="b">
        <f t="shared" si="201"/>
        <v>1</v>
      </c>
      <c r="N3218" s="15" t="b">
        <f t="shared" si="202"/>
        <v>1</v>
      </c>
      <c r="O3218" s="15" t="b">
        <f t="shared" si="203"/>
        <v>1</v>
      </c>
    </row>
    <row r="3219" spans="3:15" s="15" customFormat="1" ht="13.75" x14ac:dyDescent="0.45">
      <c r="C3219" s="15">
        <v>3214</v>
      </c>
      <c r="D3219" s="15" t="s">
        <v>24266</v>
      </c>
      <c r="E3219" s="24" t="str">
        <f>Paid_Raw_Data!A3215</f>
        <v>CLM-2025-003214</v>
      </c>
      <c r="F3219" s="16" t="str">
        <f>Paid_Raw_Data!I3215</f>
        <v>2018-06-01</v>
      </c>
      <c r="G3219" s="16" t="str">
        <f>Paid_Raw_Data!J3215</f>
        <v>2018-06-03</v>
      </c>
      <c r="H3219" s="16" t="str">
        <f>Paid_Raw_Data!K3215</f>
        <v>2018-06-24</v>
      </c>
      <c r="I3219" s="15" t="str">
        <f>Paid_Raw_Data!C3215</f>
        <v>Motor Commercial</v>
      </c>
      <c r="J3219" s="17">
        <f>Paid_Raw_Data!Q3215</f>
        <v>884860.71</v>
      </c>
      <c r="K3219" s="25">
        <f>Paid_Raw_Data!V3215</f>
        <v>565503.5</v>
      </c>
      <c r="L3219" s="15" t="b">
        <f t="shared" si="200"/>
        <v>1</v>
      </c>
      <c r="M3219" s="15" t="b">
        <f t="shared" si="201"/>
        <v>1</v>
      </c>
      <c r="N3219" s="15" t="b">
        <f t="shared" si="202"/>
        <v>1</v>
      </c>
      <c r="O3219" s="15" t="b">
        <f t="shared" si="203"/>
        <v>1</v>
      </c>
    </row>
    <row r="3220" spans="3:15" s="15" customFormat="1" ht="13.75" x14ac:dyDescent="0.45">
      <c r="C3220" s="15">
        <v>3215</v>
      </c>
      <c r="D3220" s="15" t="s">
        <v>24266</v>
      </c>
      <c r="E3220" s="24" t="str">
        <f>Paid_Raw_Data!A3216</f>
        <v>CLM-2025-003215</v>
      </c>
      <c r="F3220" s="16" t="str">
        <f>Paid_Raw_Data!I3216</f>
        <v>2022-08-10</v>
      </c>
      <c r="G3220" s="16" t="str">
        <f>Paid_Raw_Data!J3216</f>
        <v>2022-08-30</v>
      </c>
      <c r="H3220" s="16" t="str">
        <f>Paid_Raw_Data!K3216</f>
        <v>2023-01-15</v>
      </c>
      <c r="I3220" s="15" t="str">
        <f>Paid_Raw_Data!C3216</f>
        <v>Marine Cargo</v>
      </c>
      <c r="J3220" s="17">
        <f>Paid_Raw_Data!Q3216</f>
        <v>913113.47</v>
      </c>
      <c r="K3220" s="25">
        <f>Paid_Raw_Data!V3216</f>
        <v>507327.27</v>
      </c>
      <c r="L3220" s="15" t="b">
        <f t="shared" si="200"/>
        <v>1</v>
      </c>
      <c r="M3220" s="15" t="b">
        <f t="shared" si="201"/>
        <v>1</v>
      </c>
      <c r="N3220" s="15" t="b">
        <f t="shared" si="202"/>
        <v>1</v>
      </c>
      <c r="O3220" s="15" t="b">
        <f t="shared" si="203"/>
        <v>1</v>
      </c>
    </row>
    <row r="3221" spans="3:15" s="15" customFormat="1" ht="13.75" x14ac:dyDescent="0.45">
      <c r="C3221" s="15">
        <v>3216</v>
      </c>
      <c r="D3221" s="15" t="s">
        <v>24266</v>
      </c>
      <c r="E3221" s="24" t="str">
        <f>Paid_Raw_Data!A3217</f>
        <v>CLM-2025-003216</v>
      </c>
      <c r="F3221" s="16" t="str">
        <f>Paid_Raw_Data!I3217</f>
        <v>2021-11-04</v>
      </c>
      <c r="G3221" s="16" t="str">
        <f>Paid_Raw_Data!J3217</f>
        <v>2021-11-09</v>
      </c>
      <c r="H3221" s="16" t="str">
        <f>Paid_Raw_Data!K3217</f>
        <v>2022-06-30</v>
      </c>
      <c r="I3221" s="15" t="str">
        <f>Paid_Raw_Data!C3217</f>
        <v>Fire Domestic</v>
      </c>
      <c r="J3221" s="17">
        <f>Paid_Raw_Data!Q3217</f>
        <v>9417633.7400000002</v>
      </c>
      <c r="K3221" s="25">
        <f>Paid_Raw_Data!V3217</f>
        <v>7835782.2199999997</v>
      </c>
      <c r="L3221" s="15" t="b">
        <f t="shared" si="200"/>
        <v>1</v>
      </c>
      <c r="M3221" s="15" t="b">
        <f t="shared" si="201"/>
        <v>1</v>
      </c>
      <c r="N3221" s="15" t="b">
        <f t="shared" si="202"/>
        <v>1</v>
      </c>
      <c r="O3221" s="15" t="b">
        <f t="shared" si="203"/>
        <v>1</v>
      </c>
    </row>
    <row r="3222" spans="3:15" s="15" customFormat="1" ht="13.75" x14ac:dyDescent="0.45">
      <c r="C3222" s="15">
        <v>3217</v>
      </c>
      <c r="D3222" s="15" t="s">
        <v>24266</v>
      </c>
      <c r="E3222" s="24" t="str">
        <f>Paid_Raw_Data!A3218</f>
        <v>CLM-2025-003217</v>
      </c>
      <c r="F3222" s="16" t="str">
        <f>Paid_Raw_Data!I3218</f>
        <v>2022-12-06</v>
      </c>
      <c r="G3222" s="16" t="str">
        <f>Paid_Raw_Data!J3218</f>
        <v>2023-01-02</v>
      </c>
      <c r="H3222" s="16" t="str">
        <f>Paid_Raw_Data!K3218</f>
        <v>2023-02-11</v>
      </c>
      <c r="I3222" s="15" t="str">
        <f>Paid_Raw_Data!C3218</f>
        <v>Motor Commercial</v>
      </c>
      <c r="J3222" s="17">
        <f>Paid_Raw_Data!Q3218</f>
        <v>795211.22</v>
      </c>
      <c r="K3222" s="25">
        <f>Paid_Raw_Data!V3218</f>
        <v>525546.84</v>
      </c>
      <c r="L3222" s="15" t="b">
        <f t="shared" si="200"/>
        <v>1</v>
      </c>
      <c r="M3222" s="15" t="b">
        <f t="shared" si="201"/>
        <v>1</v>
      </c>
      <c r="N3222" s="15" t="b">
        <f t="shared" si="202"/>
        <v>1</v>
      </c>
      <c r="O3222" s="15" t="b">
        <f t="shared" si="203"/>
        <v>1</v>
      </c>
    </row>
    <row r="3223" spans="3:15" s="15" customFormat="1" ht="13.75" x14ac:dyDescent="0.45">
      <c r="C3223" s="15">
        <v>3218</v>
      </c>
      <c r="D3223" s="15" t="s">
        <v>24266</v>
      </c>
      <c r="E3223" s="24" t="str">
        <f>Paid_Raw_Data!A3219</f>
        <v>CLM-2025-003218</v>
      </c>
      <c r="F3223" s="16" t="str">
        <f>Paid_Raw_Data!I3219</f>
        <v>2024-11-23</v>
      </c>
      <c r="G3223" s="16" t="str">
        <f>Paid_Raw_Data!J3219</f>
        <v>2024-12-12</v>
      </c>
      <c r="H3223" s="16" t="str">
        <f>Paid_Raw_Data!K3219</f>
        <v>2025-06-16</v>
      </c>
      <c r="I3223" s="15" t="str">
        <f>Paid_Raw_Data!C3219</f>
        <v>Motor Commercial</v>
      </c>
      <c r="J3223" s="17">
        <f>Paid_Raw_Data!Q3219</f>
        <v>1283837.22</v>
      </c>
      <c r="K3223" s="25">
        <f>Paid_Raw_Data!V3219</f>
        <v>572084.98</v>
      </c>
      <c r="L3223" s="15" t="b">
        <f t="shared" si="200"/>
        <v>1</v>
      </c>
      <c r="M3223" s="15" t="b">
        <f t="shared" si="201"/>
        <v>1</v>
      </c>
      <c r="N3223" s="15" t="b">
        <f t="shared" si="202"/>
        <v>1</v>
      </c>
      <c r="O3223" s="15" t="b">
        <f t="shared" si="203"/>
        <v>1</v>
      </c>
    </row>
    <row r="3224" spans="3:15" s="15" customFormat="1" ht="13.75" x14ac:dyDescent="0.45">
      <c r="C3224" s="15">
        <v>3219</v>
      </c>
      <c r="D3224" s="15" t="s">
        <v>24266</v>
      </c>
      <c r="E3224" s="24" t="str">
        <f>Paid_Raw_Data!A3220</f>
        <v>CLM-2025-003219</v>
      </c>
      <c r="F3224" s="16" t="str">
        <f>Paid_Raw_Data!I3220</f>
        <v>2023-08-31</v>
      </c>
      <c r="G3224" s="16" t="str">
        <f>Paid_Raw_Data!J3220</f>
        <v>2023-09-26</v>
      </c>
      <c r="H3224" s="16" t="str">
        <f>Paid_Raw_Data!K3220</f>
        <v>2024-05-06</v>
      </c>
      <c r="I3224" s="15" t="str">
        <f>Paid_Raw_Data!C3220</f>
        <v>Personal Accident</v>
      </c>
      <c r="J3224" s="17">
        <f>Paid_Raw_Data!Q3220</f>
        <v>213903.56</v>
      </c>
      <c r="K3224" s="25">
        <f>Paid_Raw_Data!V3220</f>
        <v>146193.24</v>
      </c>
      <c r="L3224" s="15" t="b">
        <f t="shared" si="200"/>
        <v>1</v>
      </c>
      <c r="M3224" s="15" t="b">
        <f t="shared" si="201"/>
        <v>1</v>
      </c>
      <c r="N3224" s="15" t="b">
        <f t="shared" si="202"/>
        <v>1</v>
      </c>
      <c r="O3224" s="15" t="b">
        <f t="shared" si="203"/>
        <v>1</v>
      </c>
    </row>
    <row r="3225" spans="3:15" s="15" customFormat="1" ht="13.75" x14ac:dyDescent="0.45">
      <c r="C3225" s="15">
        <v>3220</v>
      </c>
      <c r="D3225" s="15" t="s">
        <v>24266</v>
      </c>
      <c r="E3225" s="24" t="str">
        <f>Paid_Raw_Data!A3221</f>
        <v>CLM-2025-003220</v>
      </c>
      <c r="F3225" s="16" t="str">
        <f>Paid_Raw_Data!I3221</f>
        <v>2023-06-29</v>
      </c>
      <c r="G3225" s="16" t="str">
        <f>Paid_Raw_Data!J3221</f>
        <v>2023-07-07</v>
      </c>
      <c r="H3225" s="16" t="str">
        <f>Paid_Raw_Data!K3221</f>
        <v>2024-01-23</v>
      </c>
      <c r="I3225" s="15" t="str">
        <f>Paid_Raw_Data!C3221</f>
        <v>Fire Domestic</v>
      </c>
      <c r="J3225" s="17">
        <f>Paid_Raw_Data!Q3221</f>
        <v>14112243.279999999</v>
      </c>
      <c r="K3225" s="25">
        <f>Paid_Raw_Data!V3221</f>
        <v>9268042.4199999999</v>
      </c>
      <c r="L3225" s="15" t="b">
        <f t="shared" si="200"/>
        <v>1</v>
      </c>
      <c r="M3225" s="15" t="b">
        <f t="shared" si="201"/>
        <v>1</v>
      </c>
      <c r="N3225" s="15" t="b">
        <f t="shared" si="202"/>
        <v>1</v>
      </c>
      <c r="O3225" s="15" t="b">
        <f t="shared" si="203"/>
        <v>1</v>
      </c>
    </row>
    <row r="3226" spans="3:15" s="15" customFormat="1" ht="13.75" x14ac:dyDescent="0.45">
      <c r="C3226" s="15">
        <v>3221</v>
      </c>
      <c r="D3226" s="15" t="s">
        <v>24266</v>
      </c>
      <c r="E3226" s="24" t="str">
        <f>Paid_Raw_Data!A3222</f>
        <v>CLM-2025-003221</v>
      </c>
      <c r="F3226" s="16" t="str">
        <f>Paid_Raw_Data!I3222</f>
        <v>2022-08-05</v>
      </c>
      <c r="G3226" s="16" t="str">
        <f>Paid_Raw_Data!J3222</f>
        <v>2022-08-08</v>
      </c>
      <c r="H3226" s="16" t="str">
        <f>Paid_Raw_Data!K3222</f>
        <v>2023-04-03</v>
      </c>
      <c r="I3226" s="15" t="str">
        <f>Paid_Raw_Data!C3222</f>
        <v>Liability</v>
      </c>
      <c r="J3226" s="17">
        <f>Paid_Raw_Data!Q3222</f>
        <v>19666300.57</v>
      </c>
      <c r="K3226" s="25">
        <f>Paid_Raw_Data!V3222</f>
        <v>5927213.3799999999</v>
      </c>
      <c r="L3226" s="15" t="b">
        <f t="shared" si="200"/>
        <v>1</v>
      </c>
      <c r="M3226" s="15" t="b">
        <f t="shared" si="201"/>
        <v>1</v>
      </c>
      <c r="N3226" s="15" t="b">
        <f t="shared" si="202"/>
        <v>1</v>
      </c>
      <c r="O3226" s="15" t="b">
        <f t="shared" si="203"/>
        <v>1</v>
      </c>
    </row>
    <row r="3227" spans="3:15" s="15" customFormat="1" ht="13.75" x14ac:dyDescent="0.45">
      <c r="C3227" s="15">
        <v>3222</v>
      </c>
      <c r="D3227" s="15" t="s">
        <v>24266</v>
      </c>
      <c r="E3227" s="24" t="str">
        <f>Paid_Raw_Data!A3223</f>
        <v>CLM-2025-003222</v>
      </c>
      <c r="F3227" s="16" t="str">
        <f>Paid_Raw_Data!I3223</f>
        <v>2019-08-24</v>
      </c>
      <c r="G3227" s="16" t="str">
        <f>Paid_Raw_Data!J3223</f>
        <v>2019-08-24</v>
      </c>
      <c r="H3227" s="16" t="str">
        <f>Paid_Raw_Data!K3223</f>
        <v>2020-03-15</v>
      </c>
      <c r="I3227" s="15" t="str">
        <f>Paid_Raw_Data!C3223</f>
        <v>Liability</v>
      </c>
      <c r="J3227" s="17">
        <f>Paid_Raw_Data!Q3223</f>
        <v>48282489.359999999</v>
      </c>
      <c r="K3227" s="25">
        <f>Paid_Raw_Data!V3223</f>
        <v>33033403.030000001</v>
      </c>
      <c r="L3227" s="15" t="b">
        <f t="shared" si="200"/>
        <v>1</v>
      </c>
      <c r="M3227" s="15" t="b">
        <f t="shared" si="201"/>
        <v>1</v>
      </c>
      <c r="N3227" s="15" t="b">
        <f t="shared" si="202"/>
        <v>1</v>
      </c>
      <c r="O3227" s="15" t="b">
        <f t="shared" si="203"/>
        <v>1</v>
      </c>
    </row>
    <row r="3228" spans="3:15" s="15" customFormat="1" ht="13.75" x14ac:dyDescent="0.45">
      <c r="C3228" s="15">
        <v>3223</v>
      </c>
      <c r="D3228" s="15" t="s">
        <v>24266</v>
      </c>
      <c r="E3228" s="24" t="str">
        <f>Paid_Raw_Data!A3224</f>
        <v>CLM-2025-003223</v>
      </c>
      <c r="F3228" s="16" t="str">
        <f>Paid_Raw_Data!I3224</f>
        <v>2023-08-24</v>
      </c>
      <c r="G3228" s="16" t="str">
        <f>Paid_Raw_Data!J3224</f>
        <v>2023-08-31</v>
      </c>
      <c r="H3228" s="16" t="str">
        <f>Paid_Raw_Data!K3224</f>
        <v>2024-02-10</v>
      </c>
      <c r="I3228" s="15" t="str">
        <f>Paid_Raw_Data!C3224</f>
        <v>Motor Private</v>
      </c>
      <c r="J3228" s="17">
        <f>Paid_Raw_Data!Q3224</f>
        <v>1783067.81</v>
      </c>
      <c r="K3228" s="25">
        <f>Paid_Raw_Data!V3224</f>
        <v>1121830.95</v>
      </c>
      <c r="L3228" s="15" t="b">
        <f t="shared" si="200"/>
        <v>1</v>
      </c>
      <c r="M3228" s="15" t="b">
        <f t="shared" si="201"/>
        <v>1</v>
      </c>
      <c r="N3228" s="15" t="b">
        <f t="shared" si="202"/>
        <v>1</v>
      </c>
      <c r="O3228" s="15" t="b">
        <f t="shared" si="203"/>
        <v>1</v>
      </c>
    </row>
    <row r="3229" spans="3:15" s="15" customFormat="1" ht="13.75" x14ac:dyDescent="0.45">
      <c r="C3229" s="15">
        <v>3224</v>
      </c>
      <c r="D3229" s="15" t="s">
        <v>24266</v>
      </c>
      <c r="E3229" s="24" t="str">
        <f>Paid_Raw_Data!A3225</f>
        <v>CLM-2025-003224</v>
      </c>
      <c r="F3229" s="16" t="str">
        <f>Paid_Raw_Data!I3225</f>
        <v>2025-03-19</v>
      </c>
      <c r="G3229" s="16" t="str">
        <f>Paid_Raw_Data!J3225</f>
        <v>2025-04-05</v>
      </c>
      <c r="H3229" s="16" t="str">
        <f>Paid_Raw_Data!K3225</f>
        <v>2025-09-28</v>
      </c>
      <c r="I3229" s="15" t="str">
        <f>Paid_Raw_Data!C3225</f>
        <v>Liability</v>
      </c>
      <c r="J3229" s="17">
        <f>Paid_Raw_Data!Q3225</f>
        <v>17627425.199999999</v>
      </c>
      <c r="K3229" s="25">
        <f>Paid_Raw_Data!V3225</f>
        <v>11074309.75</v>
      </c>
      <c r="L3229" s="15" t="b">
        <f t="shared" si="200"/>
        <v>1</v>
      </c>
      <c r="M3229" s="15" t="b">
        <f t="shared" si="201"/>
        <v>1</v>
      </c>
      <c r="N3229" s="15" t="b">
        <f t="shared" si="202"/>
        <v>1</v>
      </c>
      <c r="O3229" s="15" t="b">
        <f t="shared" si="203"/>
        <v>1</v>
      </c>
    </row>
    <row r="3230" spans="3:15" s="15" customFormat="1" ht="13.75" x14ac:dyDescent="0.45">
      <c r="C3230" s="15">
        <v>3225</v>
      </c>
      <c r="D3230" s="15" t="s">
        <v>24266</v>
      </c>
      <c r="E3230" s="24" t="str">
        <f>Paid_Raw_Data!A3226</f>
        <v>CLM-2025-003225</v>
      </c>
      <c r="F3230" s="16" t="str">
        <f>Paid_Raw_Data!I3226</f>
        <v>2025-01-21</v>
      </c>
      <c r="G3230" s="16" t="str">
        <f>Paid_Raw_Data!J3226</f>
        <v>2025-01-31</v>
      </c>
      <c r="H3230" s="16" t="str">
        <f>Paid_Raw_Data!K3226</f>
        <v>2025-06-24</v>
      </c>
      <c r="I3230" s="15" t="str">
        <f>Paid_Raw_Data!C3226</f>
        <v>Engineering</v>
      </c>
      <c r="J3230" s="17">
        <f>Paid_Raw_Data!Q3226</f>
        <v>87279779.829999998</v>
      </c>
      <c r="K3230" s="25">
        <f>Paid_Raw_Data!V3226</f>
        <v>38590256.200000003</v>
      </c>
      <c r="L3230" s="15" t="b">
        <f t="shared" si="200"/>
        <v>1</v>
      </c>
      <c r="M3230" s="15" t="b">
        <f t="shared" si="201"/>
        <v>1</v>
      </c>
      <c r="N3230" s="15" t="b">
        <f t="shared" si="202"/>
        <v>1</v>
      </c>
      <c r="O3230" s="15" t="b">
        <f t="shared" si="203"/>
        <v>1</v>
      </c>
    </row>
    <row r="3231" spans="3:15" s="15" customFormat="1" ht="13.75" x14ac:dyDescent="0.45">
      <c r="C3231" s="15">
        <v>3226</v>
      </c>
      <c r="D3231" s="15" t="s">
        <v>24266</v>
      </c>
      <c r="E3231" s="24" t="str">
        <f>Paid_Raw_Data!A3227</f>
        <v>CLM-2025-003226</v>
      </c>
      <c r="F3231" s="16" t="str">
        <f>Paid_Raw_Data!I3227</f>
        <v>2026-05-14</v>
      </c>
      <c r="G3231" s="16" t="str">
        <f>Paid_Raw_Data!J3227</f>
        <v>2026-05-17</v>
      </c>
      <c r="H3231" s="16" t="str">
        <f>Paid_Raw_Data!K3227</f>
        <v>2026-12-01</v>
      </c>
      <c r="I3231" s="15" t="str">
        <f>Paid_Raw_Data!C3227</f>
        <v>Fire Industrial</v>
      </c>
      <c r="J3231" s="17">
        <f>Paid_Raw_Data!Q3227</f>
        <v>160805851.90000001</v>
      </c>
      <c r="K3231" s="25">
        <f>Paid_Raw_Data!V3227</f>
        <v>83857849.670000002</v>
      </c>
      <c r="L3231" s="15" t="b">
        <f t="shared" si="200"/>
        <v>1</v>
      </c>
      <c r="M3231" s="15" t="b">
        <f t="shared" si="201"/>
        <v>1</v>
      </c>
      <c r="N3231" s="15" t="b">
        <f t="shared" si="202"/>
        <v>1</v>
      </c>
      <c r="O3231" s="15" t="b">
        <f t="shared" si="203"/>
        <v>1</v>
      </c>
    </row>
    <row r="3232" spans="3:15" s="15" customFormat="1" ht="13.75" x14ac:dyDescent="0.45">
      <c r="C3232" s="15">
        <v>3227</v>
      </c>
      <c r="D3232" s="15" t="s">
        <v>24266</v>
      </c>
      <c r="E3232" s="24" t="str">
        <f>Paid_Raw_Data!A3228</f>
        <v>CLM-2025-003227</v>
      </c>
      <c r="F3232" s="16" t="str">
        <f>Paid_Raw_Data!I3228</f>
        <v>2023-02-01</v>
      </c>
      <c r="G3232" s="16" t="str">
        <f>Paid_Raw_Data!J3228</f>
        <v>2023-02-14</v>
      </c>
      <c r="H3232" s="16" t="str">
        <f>Paid_Raw_Data!K3228</f>
        <v>2023-09-18</v>
      </c>
      <c r="I3232" s="15" t="str">
        <f>Paid_Raw_Data!C3228</f>
        <v>Motor Commercial</v>
      </c>
      <c r="J3232" s="17">
        <f>Paid_Raw_Data!Q3228</f>
        <v>730979.17</v>
      </c>
      <c r="K3232" s="25">
        <f>Paid_Raw_Data!V3228</f>
        <v>524059.7</v>
      </c>
      <c r="L3232" s="15" t="b">
        <f t="shared" si="200"/>
        <v>1</v>
      </c>
      <c r="M3232" s="15" t="b">
        <f t="shared" si="201"/>
        <v>1</v>
      </c>
      <c r="N3232" s="15" t="b">
        <f t="shared" si="202"/>
        <v>1</v>
      </c>
      <c r="O3232" s="15" t="b">
        <f t="shared" si="203"/>
        <v>1</v>
      </c>
    </row>
    <row r="3233" spans="3:15" s="15" customFormat="1" ht="13.75" x14ac:dyDescent="0.45">
      <c r="C3233" s="15">
        <v>3228</v>
      </c>
      <c r="D3233" s="15" t="s">
        <v>24266</v>
      </c>
      <c r="E3233" s="24" t="str">
        <f>Paid_Raw_Data!A3229</f>
        <v>CLM-2025-003228</v>
      </c>
      <c r="F3233" s="16" t="str">
        <f>Paid_Raw_Data!I3229</f>
        <v>2022-11-27</v>
      </c>
      <c r="G3233" s="16" t="str">
        <f>Paid_Raw_Data!J3229</f>
        <v>2022-11-29</v>
      </c>
      <c r="H3233" s="16" t="str">
        <f>Paid_Raw_Data!K3229</f>
        <v>2023-05-12</v>
      </c>
      <c r="I3233" s="15" t="str">
        <f>Paid_Raw_Data!C3229</f>
        <v>WIBA</v>
      </c>
      <c r="J3233" s="17">
        <f>Paid_Raw_Data!Q3229</f>
        <v>5019847.88</v>
      </c>
      <c r="K3233" s="25">
        <f>Paid_Raw_Data!V3229</f>
        <v>3467979.62</v>
      </c>
      <c r="L3233" s="15" t="b">
        <f t="shared" si="200"/>
        <v>1</v>
      </c>
      <c r="M3233" s="15" t="b">
        <f t="shared" si="201"/>
        <v>1</v>
      </c>
      <c r="N3233" s="15" t="b">
        <f t="shared" si="202"/>
        <v>1</v>
      </c>
      <c r="O3233" s="15" t="b">
        <f t="shared" si="203"/>
        <v>1</v>
      </c>
    </row>
    <row r="3234" spans="3:15" s="15" customFormat="1" ht="13.75" x14ac:dyDescent="0.45">
      <c r="C3234" s="15">
        <v>3229</v>
      </c>
      <c r="D3234" s="15" t="s">
        <v>24266</v>
      </c>
      <c r="E3234" s="24" t="str">
        <f>Paid_Raw_Data!A3230</f>
        <v>CLM-2025-003229</v>
      </c>
      <c r="F3234" s="16" t="str">
        <f>Paid_Raw_Data!I3230</f>
        <v>2020-06-04</v>
      </c>
      <c r="G3234" s="16" t="str">
        <f>Paid_Raw_Data!J3230</f>
        <v>2020-07-02</v>
      </c>
      <c r="H3234" s="16" t="str">
        <f>Paid_Raw_Data!K3230</f>
        <v>2021-01-03</v>
      </c>
      <c r="I3234" s="15" t="str">
        <f>Paid_Raw_Data!C3230</f>
        <v>Liability</v>
      </c>
      <c r="J3234" s="17">
        <f>Paid_Raw_Data!Q3230</f>
        <v>65973885.350000001</v>
      </c>
      <c r="K3234" s="25">
        <f>Paid_Raw_Data!V3230</f>
        <v>43989056.399999999</v>
      </c>
      <c r="L3234" s="15" t="b">
        <f t="shared" si="200"/>
        <v>1</v>
      </c>
      <c r="M3234" s="15" t="b">
        <f t="shared" si="201"/>
        <v>1</v>
      </c>
      <c r="N3234" s="15" t="b">
        <f t="shared" si="202"/>
        <v>1</v>
      </c>
      <c r="O3234" s="15" t="b">
        <f t="shared" si="203"/>
        <v>1</v>
      </c>
    </row>
    <row r="3235" spans="3:15" s="15" customFormat="1" ht="13.75" x14ac:dyDescent="0.45">
      <c r="C3235" s="15">
        <v>3230</v>
      </c>
      <c r="D3235" s="15" t="s">
        <v>24266</v>
      </c>
      <c r="E3235" s="24" t="str">
        <f>Paid_Raw_Data!A3231</f>
        <v>CLM-2025-003230</v>
      </c>
      <c r="F3235" s="16" t="str">
        <f>Paid_Raw_Data!I3231</f>
        <v>2018-12-24</v>
      </c>
      <c r="G3235" s="16" t="str">
        <f>Paid_Raw_Data!J3231</f>
        <v>2019-01-18</v>
      </c>
      <c r="H3235" s="16" t="str">
        <f>Paid_Raw_Data!K3231</f>
        <v>2019-08-17</v>
      </c>
      <c r="I3235" s="15" t="str">
        <f>Paid_Raw_Data!C3231</f>
        <v>Liability</v>
      </c>
      <c r="J3235" s="17">
        <f>Paid_Raw_Data!Q3231</f>
        <v>38753752.700000003</v>
      </c>
      <c r="K3235" s="25">
        <f>Paid_Raw_Data!V3231</f>
        <v>25117312.809999999</v>
      </c>
      <c r="L3235" s="15" t="b">
        <f t="shared" si="200"/>
        <v>1</v>
      </c>
      <c r="M3235" s="15" t="b">
        <f t="shared" si="201"/>
        <v>1</v>
      </c>
      <c r="N3235" s="15" t="b">
        <f t="shared" si="202"/>
        <v>1</v>
      </c>
      <c r="O3235" s="15" t="b">
        <f t="shared" si="203"/>
        <v>1</v>
      </c>
    </row>
    <row r="3236" spans="3:15" s="15" customFormat="1" ht="13.75" x14ac:dyDescent="0.45">
      <c r="C3236" s="15">
        <v>3231</v>
      </c>
      <c r="D3236" s="15" t="s">
        <v>24266</v>
      </c>
      <c r="E3236" s="24" t="str">
        <f>Paid_Raw_Data!A3232</f>
        <v>CLM-2025-003231</v>
      </c>
      <c r="F3236" s="16" t="str">
        <f>Paid_Raw_Data!I3232</f>
        <v>2019-03-27</v>
      </c>
      <c r="G3236" s="16" t="str">
        <f>Paid_Raw_Data!J3232</f>
        <v>2019-04-10</v>
      </c>
      <c r="H3236" s="16" t="str">
        <f>Paid_Raw_Data!K3232</f>
        <v>2019-07-18</v>
      </c>
      <c r="I3236" s="15" t="str">
        <f>Paid_Raw_Data!C3232</f>
        <v>Motor Commercial</v>
      </c>
      <c r="J3236" s="17">
        <f>Paid_Raw_Data!Q3232</f>
        <v>1030306.56</v>
      </c>
      <c r="K3236" s="25">
        <f>Paid_Raw_Data!V3232</f>
        <v>731566.93</v>
      </c>
      <c r="L3236" s="15" t="b">
        <f t="shared" si="200"/>
        <v>1</v>
      </c>
      <c r="M3236" s="15" t="b">
        <f t="shared" si="201"/>
        <v>1</v>
      </c>
      <c r="N3236" s="15" t="b">
        <f t="shared" si="202"/>
        <v>1</v>
      </c>
      <c r="O3236" s="15" t="b">
        <f t="shared" si="203"/>
        <v>1</v>
      </c>
    </row>
    <row r="3237" spans="3:15" s="15" customFormat="1" ht="13.75" x14ac:dyDescent="0.45">
      <c r="C3237" s="15">
        <v>3232</v>
      </c>
      <c r="D3237" s="15" t="s">
        <v>24266</v>
      </c>
      <c r="E3237" s="24" t="str">
        <f>Paid_Raw_Data!A3233</f>
        <v>CLM-2025-003232</v>
      </c>
      <c r="F3237" s="16" t="str">
        <f>Paid_Raw_Data!I3233</f>
        <v>2022-09-04</v>
      </c>
      <c r="G3237" s="16" t="str">
        <f>Paid_Raw_Data!J3233</f>
        <v>2022-09-12</v>
      </c>
      <c r="H3237" s="16" t="str">
        <f>Paid_Raw_Data!K3233</f>
        <v>2022-11-12</v>
      </c>
      <c r="I3237" s="15" t="str">
        <f>Paid_Raw_Data!C3233</f>
        <v>Motor Commercial</v>
      </c>
      <c r="J3237" s="17">
        <f>Paid_Raw_Data!Q3233</f>
        <v>1583471.34</v>
      </c>
      <c r="K3237" s="25">
        <f>Paid_Raw_Data!V3233</f>
        <v>1212310.8700000001</v>
      </c>
      <c r="L3237" s="15" t="b">
        <f t="shared" si="200"/>
        <v>1</v>
      </c>
      <c r="M3237" s="15" t="b">
        <f t="shared" si="201"/>
        <v>1</v>
      </c>
      <c r="N3237" s="15" t="b">
        <f t="shared" si="202"/>
        <v>1</v>
      </c>
      <c r="O3237" s="15" t="b">
        <f t="shared" si="203"/>
        <v>1</v>
      </c>
    </row>
    <row r="3238" spans="3:15" s="15" customFormat="1" ht="13.75" x14ac:dyDescent="0.45">
      <c r="C3238" s="15">
        <v>3233</v>
      </c>
      <c r="D3238" s="15" t="s">
        <v>24266</v>
      </c>
      <c r="E3238" s="24" t="str">
        <f>Paid_Raw_Data!A3234</f>
        <v>CLM-2025-003233</v>
      </c>
      <c r="F3238" s="16" t="str">
        <f>Paid_Raw_Data!I3234</f>
        <v>2020-09-28</v>
      </c>
      <c r="G3238" s="16" t="str">
        <f>Paid_Raw_Data!J3234</f>
        <v>2020-10-20</v>
      </c>
      <c r="H3238" s="16" t="str">
        <f>Paid_Raw_Data!K3234</f>
        <v>2020-10-28</v>
      </c>
      <c r="I3238" s="15" t="str">
        <f>Paid_Raw_Data!C3234</f>
        <v>Motor Commercial</v>
      </c>
      <c r="J3238" s="17">
        <f>Paid_Raw_Data!Q3234</f>
        <v>1975545.11</v>
      </c>
      <c r="K3238" s="25">
        <f>Paid_Raw_Data!V3234</f>
        <v>977783.93</v>
      </c>
      <c r="L3238" s="15" t="b">
        <f t="shared" si="200"/>
        <v>1</v>
      </c>
      <c r="M3238" s="15" t="b">
        <f t="shared" si="201"/>
        <v>1</v>
      </c>
      <c r="N3238" s="15" t="b">
        <f t="shared" si="202"/>
        <v>1</v>
      </c>
      <c r="O3238" s="15" t="b">
        <f t="shared" si="203"/>
        <v>1</v>
      </c>
    </row>
    <row r="3239" spans="3:15" s="15" customFormat="1" ht="13.75" x14ac:dyDescent="0.45">
      <c r="C3239" s="15">
        <v>3234</v>
      </c>
      <c r="D3239" s="15" t="s">
        <v>24266</v>
      </c>
      <c r="E3239" s="24" t="str">
        <f>Paid_Raw_Data!A3235</f>
        <v>CLM-2025-003234</v>
      </c>
      <c r="F3239" s="16" t="str">
        <f>Paid_Raw_Data!I3235</f>
        <v>2021-07-29</v>
      </c>
      <c r="G3239" s="16" t="str">
        <f>Paid_Raw_Data!J3235</f>
        <v>2021-08-03</v>
      </c>
      <c r="H3239" s="16" t="str">
        <f>Paid_Raw_Data!K3235</f>
        <v>2021-12-13</v>
      </c>
      <c r="I3239" s="15" t="str">
        <f>Paid_Raw_Data!C3235</f>
        <v>WIBA</v>
      </c>
      <c r="J3239" s="17">
        <f>Paid_Raw_Data!Q3235</f>
        <v>696860.25</v>
      </c>
      <c r="K3239" s="25">
        <f>Paid_Raw_Data!V3235</f>
        <v>489918.84</v>
      </c>
      <c r="L3239" s="15" t="b">
        <f t="shared" si="200"/>
        <v>1</v>
      </c>
      <c r="M3239" s="15" t="b">
        <f t="shared" si="201"/>
        <v>1</v>
      </c>
      <c r="N3239" s="15" t="b">
        <f t="shared" si="202"/>
        <v>1</v>
      </c>
      <c r="O3239" s="15" t="b">
        <f t="shared" si="203"/>
        <v>1</v>
      </c>
    </row>
    <row r="3240" spans="3:15" s="15" customFormat="1" ht="13.75" x14ac:dyDescent="0.45">
      <c r="C3240" s="15">
        <v>3235</v>
      </c>
      <c r="D3240" s="15" t="s">
        <v>24266</v>
      </c>
      <c r="E3240" s="24" t="str">
        <f>Paid_Raw_Data!A3236</f>
        <v>CLM-2025-003235</v>
      </c>
      <c r="F3240" s="16" t="str">
        <f>Paid_Raw_Data!I3236</f>
        <v>2019-03-01</v>
      </c>
      <c r="G3240" s="16" t="str">
        <f>Paid_Raw_Data!J3236</f>
        <v>2019-03-23</v>
      </c>
      <c r="H3240" s="16" t="str">
        <f>Paid_Raw_Data!K3236</f>
        <v>2019-09-29</v>
      </c>
      <c r="I3240" s="15" t="str">
        <f>Paid_Raw_Data!C3236</f>
        <v>Personal Accident</v>
      </c>
      <c r="J3240" s="17">
        <f>Paid_Raw_Data!Q3236</f>
        <v>599017.18000000005</v>
      </c>
      <c r="K3240" s="25">
        <f>Paid_Raw_Data!V3236</f>
        <v>427742.43</v>
      </c>
      <c r="L3240" s="15" t="b">
        <f t="shared" si="200"/>
        <v>1</v>
      </c>
      <c r="M3240" s="15" t="b">
        <f t="shared" si="201"/>
        <v>1</v>
      </c>
      <c r="N3240" s="15" t="b">
        <f t="shared" si="202"/>
        <v>1</v>
      </c>
      <c r="O3240" s="15" t="b">
        <f t="shared" si="203"/>
        <v>1</v>
      </c>
    </row>
    <row r="3241" spans="3:15" s="15" customFormat="1" ht="13.75" x14ac:dyDescent="0.45">
      <c r="C3241" s="15">
        <v>3236</v>
      </c>
      <c r="D3241" s="15" t="s">
        <v>24266</v>
      </c>
      <c r="E3241" s="24" t="str">
        <f>Paid_Raw_Data!A3237</f>
        <v>CLM-2025-003236</v>
      </c>
      <c r="F3241" s="16" t="str">
        <f>Paid_Raw_Data!I3237</f>
        <v>2021-07-28</v>
      </c>
      <c r="G3241" s="16" t="str">
        <f>Paid_Raw_Data!J3237</f>
        <v>2021-08-16</v>
      </c>
      <c r="H3241" s="16" t="str">
        <f>Paid_Raw_Data!K3237</f>
        <v>2022-03-01</v>
      </c>
      <c r="I3241" s="15" t="str">
        <f>Paid_Raw_Data!C3237</f>
        <v>Motor Commercial</v>
      </c>
      <c r="J3241" s="17">
        <f>Paid_Raw_Data!Q3237</f>
        <v>389965.59</v>
      </c>
      <c r="K3241" s="25">
        <f>Paid_Raw_Data!V3237</f>
        <v>268920.94</v>
      </c>
      <c r="L3241" s="15" t="b">
        <f t="shared" si="200"/>
        <v>1</v>
      </c>
      <c r="M3241" s="15" t="b">
        <f t="shared" si="201"/>
        <v>1</v>
      </c>
      <c r="N3241" s="15" t="b">
        <f t="shared" si="202"/>
        <v>1</v>
      </c>
      <c r="O3241" s="15" t="b">
        <f t="shared" si="203"/>
        <v>1</v>
      </c>
    </row>
    <row r="3242" spans="3:15" s="15" customFormat="1" ht="13.75" x14ac:dyDescent="0.45">
      <c r="C3242" s="15">
        <v>3237</v>
      </c>
      <c r="D3242" s="15" t="s">
        <v>24266</v>
      </c>
      <c r="E3242" s="24" t="str">
        <f>Paid_Raw_Data!A3238</f>
        <v>CLM-2025-003237</v>
      </c>
      <c r="F3242" s="16" t="str">
        <f>Paid_Raw_Data!I3238</f>
        <v>2019-05-14</v>
      </c>
      <c r="G3242" s="16" t="str">
        <f>Paid_Raw_Data!J3238</f>
        <v>2019-06-11</v>
      </c>
      <c r="H3242" s="16" t="str">
        <f>Paid_Raw_Data!K3238</f>
        <v>2019-10-06</v>
      </c>
      <c r="I3242" s="15" t="str">
        <f>Paid_Raw_Data!C3238</f>
        <v>Engineering</v>
      </c>
      <c r="J3242" s="17">
        <f>Paid_Raw_Data!Q3238</f>
        <v>92232838.099999994</v>
      </c>
      <c r="K3242" s="25">
        <f>Paid_Raw_Data!V3238</f>
        <v>56127498.43</v>
      </c>
      <c r="L3242" s="15" t="b">
        <f t="shared" si="200"/>
        <v>1</v>
      </c>
      <c r="M3242" s="15" t="b">
        <f t="shared" si="201"/>
        <v>1</v>
      </c>
      <c r="N3242" s="15" t="b">
        <f t="shared" si="202"/>
        <v>1</v>
      </c>
      <c r="O3242" s="15" t="b">
        <f t="shared" si="203"/>
        <v>1</v>
      </c>
    </row>
    <row r="3243" spans="3:15" s="15" customFormat="1" ht="13.75" x14ac:dyDescent="0.45">
      <c r="C3243" s="15">
        <v>3238</v>
      </c>
      <c r="D3243" s="15" t="s">
        <v>24266</v>
      </c>
      <c r="E3243" s="24" t="str">
        <f>Paid_Raw_Data!A3239</f>
        <v>CLM-2025-003238</v>
      </c>
      <c r="F3243" s="16" t="str">
        <f>Paid_Raw_Data!I3239</f>
        <v>2020-11-07</v>
      </c>
      <c r="G3243" s="16" t="str">
        <f>Paid_Raw_Data!J3239</f>
        <v>2020-11-10</v>
      </c>
      <c r="H3243" s="16" t="str">
        <f>Paid_Raw_Data!K3239</f>
        <v>2020-12-02</v>
      </c>
      <c r="I3243" s="15" t="str">
        <f>Paid_Raw_Data!C3239</f>
        <v>Liability</v>
      </c>
      <c r="J3243" s="17">
        <f>Paid_Raw_Data!Q3239</f>
        <v>11270288.07</v>
      </c>
      <c r="K3243" s="25">
        <f>Paid_Raw_Data!V3239</f>
        <v>5989556.3499999996</v>
      </c>
      <c r="L3243" s="15" t="b">
        <f t="shared" si="200"/>
        <v>1</v>
      </c>
      <c r="M3243" s="15" t="b">
        <f t="shared" si="201"/>
        <v>1</v>
      </c>
      <c r="N3243" s="15" t="b">
        <f t="shared" si="202"/>
        <v>1</v>
      </c>
      <c r="O3243" s="15" t="b">
        <f t="shared" si="203"/>
        <v>1</v>
      </c>
    </row>
    <row r="3244" spans="3:15" s="15" customFormat="1" ht="13.75" x14ac:dyDescent="0.45">
      <c r="C3244" s="15">
        <v>3239</v>
      </c>
      <c r="D3244" s="15" t="s">
        <v>24266</v>
      </c>
      <c r="E3244" s="24" t="str">
        <f>Paid_Raw_Data!A3240</f>
        <v>CLM-2025-003239</v>
      </c>
      <c r="F3244" s="16" t="str">
        <f>Paid_Raw_Data!I3240</f>
        <v>2023-12-28</v>
      </c>
      <c r="G3244" s="16" t="str">
        <f>Paid_Raw_Data!J3240</f>
        <v>2024-01-17</v>
      </c>
      <c r="H3244" s="16" t="str">
        <f>Paid_Raw_Data!K3240</f>
        <v>2024-08-06</v>
      </c>
      <c r="I3244" s="15" t="str">
        <f>Paid_Raw_Data!C3240</f>
        <v>Medical</v>
      </c>
      <c r="J3244" s="17">
        <f>Paid_Raw_Data!Q3240</f>
        <v>625928.66</v>
      </c>
      <c r="K3244" s="25">
        <f>Paid_Raw_Data!V3240</f>
        <v>496255.68</v>
      </c>
      <c r="L3244" s="15" t="b">
        <f t="shared" si="200"/>
        <v>1</v>
      </c>
      <c r="M3244" s="15" t="b">
        <f t="shared" si="201"/>
        <v>1</v>
      </c>
      <c r="N3244" s="15" t="b">
        <f t="shared" si="202"/>
        <v>1</v>
      </c>
      <c r="O3244" s="15" t="b">
        <f t="shared" si="203"/>
        <v>1</v>
      </c>
    </row>
    <row r="3245" spans="3:15" s="15" customFormat="1" ht="13.75" x14ac:dyDescent="0.45">
      <c r="C3245" s="15">
        <v>3240</v>
      </c>
      <c r="D3245" s="15" t="s">
        <v>24266</v>
      </c>
      <c r="E3245" s="24" t="str">
        <f>Paid_Raw_Data!A3241</f>
        <v>CLM-2025-003240</v>
      </c>
      <c r="F3245" s="16" t="str">
        <f>Paid_Raw_Data!I3241</f>
        <v>2025-03-03</v>
      </c>
      <c r="G3245" s="16" t="str">
        <f>Paid_Raw_Data!J3241</f>
        <v>2025-03-15</v>
      </c>
      <c r="H3245" s="16" t="str">
        <f>Paid_Raw_Data!K3241</f>
        <v>2025-04-01</v>
      </c>
      <c r="I3245" s="15" t="str">
        <f>Paid_Raw_Data!C3241</f>
        <v>Motor Commercial</v>
      </c>
      <c r="J3245" s="17">
        <f>Paid_Raw_Data!Q3241</f>
        <v>1047816.28</v>
      </c>
      <c r="K3245" s="25">
        <f>Paid_Raw_Data!V3241</f>
        <v>668743.86</v>
      </c>
      <c r="L3245" s="15" t="b">
        <f t="shared" si="200"/>
        <v>1</v>
      </c>
      <c r="M3245" s="15" t="b">
        <f t="shared" si="201"/>
        <v>1</v>
      </c>
      <c r="N3245" s="15" t="b">
        <f t="shared" si="202"/>
        <v>1</v>
      </c>
      <c r="O3245" s="15" t="b">
        <f t="shared" si="203"/>
        <v>1</v>
      </c>
    </row>
    <row r="3246" spans="3:15" s="15" customFormat="1" ht="13.75" x14ac:dyDescent="0.45">
      <c r="C3246" s="15">
        <v>3241</v>
      </c>
      <c r="D3246" s="15" t="s">
        <v>24266</v>
      </c>
      <c r="E3246" s="24" t="str">
        <f>Paid_Raw_Data!A3242</f>
        <v>CLM-2025-003241</v>
      </c>
      <c r="F3246" s="16" t="str">
        <f>Paid_Raw_Data!I3242</f>
        <v>2019-03-15</v>
      </c>
      <c r="G3246" s="16" t="str">
        <f>Paid_Raw_Data!J3242</f>
        <v>2019-04-07</v>
      </c>
      <c r="H3246" s="16" t="str">
        <f>Paid_Raw_Data!K3242</f>
        <v>2019-06-28</v>
      </c>
      <c r="I3246" s="15" t="str">
        <f>Paid_Raw_Data!C3242</f>
        <v>Engineering</v>
      </c>
      <c r="J3246" s="17">
        <f>Paid_Raw_Data!Q3242</f>
        <v>10559529.619999999</v>
      </c>
      <c r="K3246" s="25">
        <f>Paid_Raw_Data!V3242</f>
        <v>5223794.74</v>
      </c>
      <c r="L3246" s="15" t="b">
        <f t="shared" si="200"/>
        <v>1</v>
      </c>
      <c r="M3246" s="15" t="b">
        <f t="shared" si="201"/>
        <v>1</v>
      </c>
      <c r="N3246" s="15" t="b">
        <f t="shared" si="202"/>
        <v>1</v>
      </c>
      <c r="O3246" s="15" t="b">
        <f t="shared" si="203"/>
        <v>1</v>
      </c>
    </row>
    <row r="3247" spans="3:15" s="15" customFormat="1" ht="13.75" x14ac:dyDescent="0.45">
      <c r="C3247" s="15">
        <v>3242</v>
      </c>
      <c r="D3247" s="15" t="s">
        <v>24266</v>
      </c>
      <c r="E3247" s="24" t="str">
        <f>Paid_Raw_Data!A3243</f>
        <v>CLM-2025-003242</v>
      </c>
      <c r="F3247" s="16" t="str">
        <f>Paid_Raw_Data!I3243</f>
        <v>2023-03-19</v>
      </c>
      <c r="G3247" s="16" t="str">
        <f>Paid_Raw_Data!J3243</f>
        <v>2023-03-31</v>
      </c>
      <c r="H3247" s="16" t="str">
        <f>Paid_Raw_Data!K3243</f>
        <v>2023-09-11</v>
      </c>
      <c r="I3247" s="15" t="str">
        <f>Paid_Raw_Data!C3243</f>
        <v>Medical</v>
      </c>
      <c r="J3247" s="17">
        <f>Paid_Raw_Data!Q3243</f>
        <v>647817.04</v>
      </c>
      <c r="K3247" s="25">
        <f>Paid_Raw_Data!V3243</f>
        <v>534593.99</v>
      </c>
      <c r="L3247" s="15" t="b">
        <f t="shared" si="200"/>
        <v>1</v>
      </c>
      <c r="M3247" s="15" t="b">
        <f t="shared" si="201"/>
        <v>1</v>
      </c>
      <c r="N3247" s="15" t="b">
        <f t="shared" si="202"/>
        <v>1</v>
      </c>
      <c r="O3247" s="15" t="b">
        <f t="shared" si="203"/>
        <v>1</v>
      </c>
    </row>
    <row r="3248" spans="3:15" s="15" customFormat="1" ht="13.75" x14ac:dyDescent="0.45">
      <c r="C3248" s="15">
        <v>3243</v>
      </c>
      <c r="D3248" s="15" t="s">
        <v>24266</v>
      </c>
      <c r="E3248" s="24" t="str">
        <f>Paid_Raw_Data!A3244</f>
        <v>CLM-2025-003243</v>
      </c>
      <c r="F3248" s="16" t="str">
        <f>Paid_Raw_Data!I3244</f>
        <v>2020-10-18</v>
      </c>
      <c r="G3248" s="16" t="str">
        <f>Paid_Raw_Data!J3244</f>
        <v>2020-10-18</v>
      </c>
      <c r="H3248" s="16" t="str">
        <f>Paid_Raw_Data!K3244</f>
        <v>2021-02-26</v>
      </c>
      <c r="I3248" s="15" t="str">
        <f>Paid_Raw_Data!C3244</f>
        <v>Marine Cargo</v>
      </c>
      <c r="J3248" s="17">
        <f>Paid_Raw_Data!Q3244</f>
        <v>16350514.25</v>
      </c>
      <c r="K3248" s="25">
        <f>Paid_Raw_Data!V3244</f>
        <v>11796400.41</v>
      </c>
      <c r="L3248" s="15" t="b">
        <f t="shared" si="200"/>
        <v>1</v>
      </c>
      <c r="M3248" s="15" t="b">
        <f t="shared" si="201"/>
        <v>1</v>
      </c>
      <c r="N3248" s="15" t="b">
        <f t="shared" si="202"/>
        <v>1</v>
      </c>
      <c r="O3248" s="15" t="b">
        <f t="shared" si="203"/>
        <v>1</v>
      </c>
    </row>
    <row r="3249" spans="3:15" s="15" customFormat="1" ht="13.75" x14ac:dyDescent="0.45">
      <c r="C3249" s="15">
        <v>3244</v>
      </c>
      <c r="D3249" s="15" t="s">
        <v>24266</v>
      </c>
      <c r="E3249" s="24" t="str">
        <f>Paid_Raw_Data!A3245</f>
        <v>CLM-2025-003244</v>
      </c>
      <c r="F3249" s="16" t="str">
        <f>Paid_Raw_Data!I3245</f>
        <v>2021-04-21</v>
      </c>
      <c r="G3249" s="16" t="str">
        <f>Paid_Raw_Data!J3245</f>
        <v>2021-05-16</v>
      </c>
      <c r="H3249" s="16" t="str">
        <f>Paid_Raw_Data!K3245</f>
        <v>2021-09-11</v>
      </c>
      <c r="I3249" s="15" t="str">
        <f>Paid_Raw_Data!C3245</f>
        <v>Fire Industrial</v>
      </c>
      <c r="J3249" s="17">
        <f>Paid_Raw_Data!Q3245</f>
        <v>23496827.77</v>
      </c>
      <c r="K3249" s="25">
        <f>Paid_Raw_Data!V3245</f>
        <v>11768663.77</v>
      </c>
      <c r="L3249" s="15" t="b">
        <f t="shared" si="200"/>
        <v>1</v>
      </c>
      <c r="M3249" s="15" t="b">
        <f t="shared" si="201"/>
        <v>1</v>
      </c>
      <c r="N3249" s="15" t="b">
        <f t="shared" si="202"/>
        <v>1</v>
      </c>
      <c r="O3249" s="15" t="b">
        <f t="shared" si="203"/>
        <v>1</v>
      </c>
    </row>
    <row r="3250" spans="3:15" s="15" customFormat="1" ht="13.75" x14ac:dyDescent="0.45">
      <c r="C3250" s="15">
        <v>3245</v>
      </c>
      <c r="D3250" s="15" t="s">
        <v>24266</v>
      </c>
      <c r="E3250" s="24" t="str">
        <f>Paid_Raw_Data!A3246</f>
        <v>CLM-2025-003245</v>
      </c>
      <c r="F3250" s="16" t="str">
        <f>Paid_Raw_Data!I3246</f>
        <v>2022-03-19</v>
      </c>
      <c r="G3250" s="16" t="str">
        <f>Paid_Raw_Data!J3246</f>
        <v>2022-03-26</v>
      </c>
      <c r="H3250" s="16" t="str">
        <f>Paid_Raw_Data!K3246</f>
        <v>2022-07-18</v>
      </c>
      <c r="I3250" s="15" t="str">
        <f>Paid_Raw_Data!C3246</f>
        <v>Personal Accident</v>
      </c>
      <c r="J3250" s="17">
        <f>Paid_Raw_Data!Q3246</f>
        <v>353521.44</v>
      </c>
      <c r="K3250" s="25">
        <f>Paid_Raw_Data!V3246</f>
        <v>253883.02</v>
      </c>
      <c r="L3250" s="15" t="b">
        <f t="shared" si="200"/>
        <v>1</v>
      </c>
      <c r="M3250" s="15" t="b">
        <f t="shared" si="201"/>
        <v>1</v>
      </c>
      <c r="N3250" s="15" t="b">
        <f t="shared" si="202"/>
        <v>1</v>
      </c>
      <c r="O3250" s="15" t="b">
        <f t="shared" si="203"/>
        <v>1</v>
      </c>
    </row>
    <row r="3251" spans="3:15" s="15" customFormat="1" ht="13.75" x14ac:dyDescent="0.45">
      <c r="C3251" s="15">
        <v>3246</v>
      </c>
      <c r="D3251" s="15" t="s">
        <v>24266</v>
      </c>
      <c r="E3251" s="24" t="str">
        <f>Paid_Raw_Data!A3247</f>
        <v>CLM-2025-003246</v>
      </c>
      <c r="F3251" s="16" t="str">
        <f>Paid_Raw_Data!I3247</f>
        <v>2023-10-27</v>
      </c>
      <c r="G3251" s="16" t="str">
        <f>Paid_Raw_Data!J3247</f>
        <v>2023-11-15</v>
      </c>
      <c r="H3251" s="16" t="str">
        <f>Paid_Raw_Data!K3247</f>
        <v>2024-04-22</v>
      </c>
      <c r="I3251" s="15" t="str">
        <f>Paid_Raw_Data!C3247</f>
        <v>Motor Private</v>
      </c>
      <c r="J3251" s="17">
        <f>Paid_Raw_Data!Q3247</f>
        <v>1821106.99</v>
      </c>
      <c r="K3251" s="25">
        <f>Paid_Raw_Data!V3247</f>
        <v>1516376.02</v>
      </c>
      <c r="L3251" s="15" t="b">
        <f t="shared" si="200"/>
        <v>1</v>
      </c>
      <c r="M3251" s="15" t="b">
        <f t="shared" si="201"/>
        <v>1</v>
      </c>
      <c r="N3251" s="15" t="b">
        <f t="shared" si="202"/>
        <v>1</v>
      </c>
      <c r="O3251" s="15" t="b">
        <f t="shared" si="203"/>
        <v>1</v>
      </c>
    </row>
    <row r="3252" spans="3:15" s="15" customFormat="1" ht="13.75" x14ac:dyDescent="0.45">
      <c r="C3252" s="15">
        <v>3247</v>
      </c>
      <c r="D3252" s="15" t="s">
        <v>24266</v>
      </c>
      <c r="E3252" s="24" t="str">
        <f>Paid_Raw_Data!A3248</f>
        <v>CLM-2025-003247</v>
      </c>
      <c r="F3252" s="16" t="str">
        <f>Paid_Raw_Data!I3248</f>
        <v>2023-06-02</v>
      </c>
      <c r="G3252" s="16" t="str">
        <f>Paid_Raw_Data!J3248</f>
        <v>2023-06-06</v>
      </c>
      <c r="H3252" s="16" t="str">
        <f>Paid_Raw_Data!K3248</f>
        <v>2023-06-13</v>
      </c>
      <c r="I3252" s="15" t="str">
        <f>Paid_Raw_Data!C3248</f>
        <v>Medical</v>
      </c>
      <c r="J3252" s="17">
        <f>Paid_Raw_Data!Q3248</f>
        <v>474453.11</v>
      </c>
      <c r="K3252" s="25">
        <f>Paid_Raw_Data!V3248</f>
        <v>343673.83</v>
      </c>
      <c r="L3252" s="15" t="b">
        <f t="shared" si="200"/>
        <v>1</v>
      </c>
      <c r="M3252" s="15" t="b">
        <f t="shared" si="201"/>
        <v>1</v>
      </c>
      <c r="N3252" s="15" t="b">
        <f t="shared" si="202"/>
        <v>1</v>
      </c>
      <c r="O3252" s="15" t="b">
        <f t="shared" si="203"/>
        <v>1</v>
      </c>
    </row>
    <row r="3253" spans="3:15" s="15" customFormat="1" ht="13.75" x14ac:dyDescent="0.45">
      <c r="C3253" s="15">
        <v>3248</v>
      </c>
      <c r="D3253" s="15" t="s">
        <v>24266</v>
      </c>
      <c r="E3253" s="24" t="str">
        <f>Paid_Raw_Data!A3249</f>
        <v>CLM-2025-003248</v>
      </c>
      <c r="F3253" s="16" t="str">
        <f>Paid_Raw_Data!I3249</f>
        <v>2024-07-28</v>
      </c>
      <c r="G3253" s="16" t="str">
        <f>Paid_Raw_Data!J3249</f>
        <v>2024-08-22</v>
      </c>
      <c r="H3253" s="16" t="str">
        <f>Paid_Raw_Data!K3249</f>
        <v>2025-03-26</v>
      </c>
      <c r="I3253" s="15" t="str">
        <f>Paid_Raw_Data!C3249</f>
        <v>WIBA</v>
      </c>
      <c r="J3253" s="17">
        <f>Paid_Raw_Data!Q3249</f>
        <v>2445426.59</v>
      </c>
      <c r="K3253" s="25">
        <f>Paid_Raw_Data!V3249</f>
        <v>1671897.25</v>
      </c>
      <c r="L3253" s="15" t="b">
        <f t="shared" si="200"/>
        <v>1</v>
      </c>
      <c r="M3253" s="15" t="b">
        <f t="shared" si="201"/>
        <v>1</v>
      </c>
      <c r="N3253" s="15" t="b">
        <f t="shared" si="202"/>
        <v>1</v>
      </c>
      <c r="O3253" s="15" t="b">
        <f t="shared" si="203"/>
        <v>1</v>
      </c>
    </row>
    <row r="3254" spans="3:15" s="15" customFormat="1" ht="13.75" x14ac:dyDescent="0.45">
      <c r="C3254" s="15">
        <v>3249</v>
      </c>
      <c r="D3254" s="15" t="s">
        <v>24266</v>
      </c>
      <c r="E3254" s="24" t="str">
        <f>Paid_Raw_Data!A3250</f>
        <v>CLM-2025-003249</v>
      </c>
      <c r="F3254" s="16" t="str">
        <f>Paid_Raw_Data!I3250</f>
        <v>2021-11-11</v>
      </c>
      <c r="G3254" s="16" t="str">
        <f>Paid_Raw_Data!J3250</f>
        <v>2021-12-07</v>
      </c>
      <c r="H3254" s="16" t="str">
        <f>Paid_Raw_Data!K3250</f>
        <v>2022-01-02</v>
      </c>
      <c r="I3254" s="15" t="str">
        <f>Paid_Raw_Data!C3250</f>
        <v>Fire Industrial</v>
      </c>
      <c r="J3254" s="17">
        <f>Paid_Raw_Data!Q3250</f>
        <v>94806735.870000005</v>
      </c>
      <c r="K3254" s="25">
        <f>Paid_Raw_Data!V3250</f>
        <v>60642532.539999999</v>
      </c>
      <c r="L3254" s="15" t="b">
        <f t="shared" si="200"/>
        <v>1</v>
      </c>
      <c r="M3254" s="15" t="b">
        <f t="shared" si="201"/>
        <v>1</v>
      </c>
      <c r="N3254" s="15" t="b">
        <f t="shared" si="202"/>
        <v>1</v>
      </c>
      <c r="O3254" s="15" t="b">
        <f t="shared" si="203"/>
        <v>1</v>
      </c>
    </row>
    <row r="3255" spans="3:15" s="15" customFormat="1" ht="13.75" x14ac:dyDescent="0.45">
      <c r="C3255" s="15">
        <v>3250</v>
      </c>
      <c r="D3255" s="15" t="s">
        <v>24266</v>
      </c>
      <c r="E3255" s="24" t="str">
        <f>Paid_Raw_Data!A3251</f>
        <v>CLM-2025-003250</v>
      </c>
      <c r="F3255" s="16" t="str">
        <f>Paid_Raw_Data!I3251</f>
        <v>2022-04-11</v>
      </c>
      <c r="G3255" s="16" t="str">
        <f>Paid_Raw_Data!J3251</f>
        <v>2022-04-14</v>
      </c>
      <c r="H3255" s="16" t="str">
        <f>Paid_Raw_Data!K3251</f>
        <v>2022-11-24</v>
      </c>
      <c r="I3255" s="15" t="str">
        <f>Paid_Raw_Data!C3251</f>
        <v>Motor Private</v>
      </c>
      <c r="J3255" s="17">
        <f>Paid_Raw_Data!Q3251</f>
        <v>115051.64</v>
      </c>
      <c r="K3255" s="25">
        <f>Paid_Raw_Data!V3251</f>
        <v>94463.8</v>
      </c>
      <c r="L3255" s="15" t="b">
        <f t="shared" si="200"/>
        <v>1</v>
      </c>
      <c r="M3255" s="15" t="b">
        <f t="shared" si="201"/>
        <v>1</v>
      </c>
      <c r="N3255" s="15" t="b">
        <f t="shared" si="202"/>
        <v>1</v>
      </c>
      <c r="O3255" s="15" t="b">
        <f t="shared" si="203"/>
        <v>1</v>
      </c>
    </row>
    <row r="3256" spans="3:15" s="15" customFormat="1" ht="13.75" x14ac:dyDescent="0.45">
      <c r="C3256" s="15">
        <v>3251</v>
      </c>
      <c r="D3256" s="15" t="s">
        <v>24266</v>
      </c>
      <c r="E3256" s="24" t="str">
        <f>Paid_Raw_Data!A3252</f>
        <v>CLM-2025-003251</v>
      </c>
      <c r="F3256" s="16" t="str">
        <f>Paid_Raw_Data!I3252</f>
        <v>2025-12-05</v>
      </c>
      <c r="G3256" s="16" t="str">
        <f>Paid_Raw_Data!J3252</f>
        <v>2025-12-14</v>
      </c>
      <c r="H3256" s="16" t="str">
        <f>Paid_Raw_Data!K3252</f>
        <v>2025-12-27</v>
      </c>
      <c r="I3256" s="15" t="str">
        <f>Paid_Raw_Data!C3252</f>
        <v>Motor Private</v>
      </c>
      <c r="J3256" s="17">
        <f>Paid_Raw_Data!Q3252</f>
        <v>525874.87</v>
      </c>
      <c r="K3256" s="25">
        <f>Paid_Raw_Data!V3252</f>
        <v>406732.67</v>
      </c>
      <c r="L3256" s="15" t="b">
        <f t="shared" si="200"/>
        <v>1</v>
      </c>
      <c r="M3256" s="15" t="b">
        <f t="shared" si="201"/>
        <v>1</v>
      </c>
      <c r="N3256" s="15" t="b">
        <f t="shared" si="202"/>
        <v>1</v>
      </c>
      <c r="O3256" s="15" t="b">
        <f t="shared" si="203"/>
        <v>1</v>
      </c>
    </row>
    <row r="3257" spans="3:15" s="15" customFormat="1" ht="13.75" x14ac:dyDescent="0.45">
      <c r="C3257" s="15">
        <v>3252</v>
      </c>
      <c r="D3257" s="15" t="s">
        <v>24266</v>
      </c>
      <c r="E3257" s="24" t="str">
        <f>Paid_Raw_Data!A3253</f>
        <v>CLM-2025-003252</v>
      </c>
      <c r="F3257" s="16" t="str">
        <f>Paid_Raw_Data!I3253</f>
        <v>2022-10-19</v>
      </c>
      <c r="G3257" s="16" t="str">
        <f>Paid_Raw_Data!J3253</f>
        <v>2022-10-28</v>
      </c>
      <c r="H3257" s="16" t="str">
        <f>Paid_Raw_Data!K3253</f>
        <v>2023-05-24</v>
      </c>
      <c r="I3257" s="15" t="str">
        <f>Paid_Raw_Data!C3253</f>
        <v>WIBA</v>
      </c>
      <c r="J3257" s="17">
        <f>Paid_Raw_Data!Q3253</f>
        <v>4114574.67</v>
      </c>
      <c r="K3257" s="25">
        <f>Paid_Raw_Data!V3253</f>
        <v>2014916.54</v>
      </c>
      <c r="L3257" s="15" t="b">
        <f t="shared" si="200"/>
        <v>1</v>
      </c>
      <c r="M3257" s="15" t="b">
        <f t="shared" si="201"/>
        <v>1</v>
      </c>
      <c r="N3257" s="15" t="b">
        <f t="shared" si="202"/>
        <v>1</v>
      </c>
      <c r="O3257" s="15" t="b">
        <f t="shared" si="203"/>
        <v>1</v>
      </c>
    </row>
    <row r="3258" spans="3:15" s="15" customFormat="1" ht="13.75" x14ac:dyDescent="0.45">
      <c r="C3258" s="15">
        <v>3253</v>
      </c>
      <c r="D3258" s="15" t="s">
        <v>24266</v>
      </c>
      <c r="E3258" s="24" t="str">
        <f>Paid_Raw_Data!A3254</f>
        <v>CLM-2025-003253</v>
      </c>
      <c r="F3258" s="16" t="str">
        <f>Paid_Raw_Data!I3254</f>
        <v>2020-12-05</v>
      </c>
      <c r="G3258" s="16" t="str">
        <f>Paid_Raw_Data!J3254</f>
        <v>2020-12-11</v>
      </c>
      <c r="H3258" s="16" t="str">
        <f>Paid_Raw_Data!K3254</f>
        <v>2021-04-23</v>
      </c>
      <c r="I3258" s="15" t="str">
        <f>Paid_Raw_Data!C3254</f>
        <v>Marine Cargo</v>
      </c>
      <c r="J3258" s="17">
        <f>Paid_Raw_Data!Q3254</f>
        <v>4602027.24</v>
      </c>
      <c r="K3258" s="25">
        <f>Paid_Raw_Data!V3254</f>
        <v>2069384.48</v>
      </c>
      <c r="L3258" s="15" t="b">
        <f t="shared" si="200"/>
        <v>1</v>
      </c>
      <c r="M3258" s="15" t="b">
        <f t="shared" si="201"/>
        <v>1</v>
      </c>
      <c r="N3258" s="15" t="b">
        <f t="shared" si="202"/>
        <v>1</v>
      </c>
      <c r="O3258" s="15" t="b">
        <f t="shared" si="203"/>
        <v>1</v>
      </c>
    </row>
    <row r="3259" spans="3:15" s="15" customFormat="1" ht="13.75" x14ac:dyDescent="0.45">
      <c r="C3259" s="15">
        <v>3254</v>
      </c>
      <c r="D3259" s="15" t="s">
        <v>24266</v>
      </c>
      <c r="E3259" s="24" t="str">
        <f>Paid_Raw_Data!A3255</f>
        <v>CLM-2025-003254</v>
      </c>
      <c r="F3259" s="16" t="str">
        <f>Paid_Raw_Data!I3255</f>
        <v>2024-09-21</v>
      </c>
      <c r="G3259" s="16" t="str">
        <f>Paid_Raw_Data!J3255</f>
        <v>2024-09-25</v>
      </c>
      <c r="H3259" s="16" t="str">
        <f>Paid_Raw_Data!K3255</f>
        <v>2024-10-11</v>
      </c>
      <c r="I3259" s="15" t="str">
        <f>Paid_Raw_Data!C3255</f>
        <v>Liability</v>
      </c>
      <c r="J3259" s="17">
        <f>Paid_Raw_Data!Q3255</f>
        <v>24529310.489999998</v>
      </c>
      <c r="K3259" s="25">
        <f>Paid_Raw_Data!V3255</f>
        <v>16107450.41</v>
      </c>
      <c r="L3259" s="15" t="b">
        <f t="shared" si="200"/>
        <v>1</v>
      </c>
      <c r="M3259" s="15" t="b">
        <f t="shared" si="201"/>
        <v>1</v>
      </c>
      <c r="N3259" s="15" t="b">
        <f t="shared" si="202"/>
        <v>1</v>
      </c>
      <c r="O3259" s="15" t="b">
        <f t="shared" si="203"/>
        <v>1</v>
      </c>
    </row>
    <row r="3260" spans="3:15" s="15" customFormat="1" ht="13.75" x14ac:dyDescent="0.45">
      <c r="C3260" s="15">
        <v>3255</v>
      </c>
      <c r="D3260" s="15" t="s">
        <v>24266</v>
      </c>
      <c r="E3260" s="24" t="str">
        <f>Paid_Raw_Data!A3256</f>
        <v>CLM-2025-003255</v>
      </c>
      <c r="F3260" s="16" t="str">
        <f>Paid_Raw_Data!I3256</f>
        <v>2021-03-11</v>
      </c>
      <c r="G3260" s="16" t="str">
        <f>Paid_Raw_Data!J3256</f>
        <v>2021-03-12</v>
      </c>
      <c r="H3260" s="16" t="str">
        <f>Paid_Raw_Data!K3256</f>
        <v>2021-11-03</v>
      </c>
      <c r="I3260" s="15" t="str">
        <f>Paid_Raw_Data!C3256</f>
        <v>WIBA</v>
      </c>
      <c r="J3260" s="17">
        <f>Paid_Raw_Data!Q3256</f>
        <v>10823380.77</v>
      </c>
      <c r="K3260" s="25">
        <f>Paid_Raw_Data!V3256</f>
        <v>8005255.8399999999</v>
      </c>
      <c r="L3260" s="15" t="b">
        <f t="shared" si="200"/>
        <v>1</v>
      </c>
      <c r="M3260" s="15" t="b">
        <f t="shared" si="201"/>
        <v>1</v>
      </c>
      <c r="N3260" s="15" t="b">
        <f t="shared" si="202"/>
        <v>1</v>
      </c>
      <c r="O3260" s="15" t="b">
        <f t="shared" si="203"/>
        <v>1</v>
      </c>
    </row>
    <row r="3261" spans="3:15" s="15" customFormat="1" ht="13.75" x14ac:dyDescent="0.45">
      <c r="C3261" s="15">
        <v>3256</v>
      </c>
      <c r="D3261" s="15" t="s">
        <v>24266</v>
      </c>
      <c r="E3261" s="24" t="str">
        <f>Paid_Raw_Data!A3257</f>
        <v>CLM-2025-003256</v>
      </c>
      <c r="F3261" s="16" t="str">
        <f>Paid_Raw_Data!I3257</f>
        <v>2024-11-28</v>
      </c>
      <c r="G3261" s="16" t="str">
        <f>Paid_Raw_Data!J3257</f>
        <v>2024-12-13</v>
      </c>
      <c r="H3261" s="16" t="str">
        <f>Paid_Raw_Data!K3257</f>
        <v>2025-02-16</v>
      </c>
      <c r="I3261" s="15" t="str">
        <f>Paid_Raw_Data!C3257</f>
        <v>Fire Industrial</v>
      </c>
      <c r="J3261" s="17">
        <f>Paid_Raw_Data!Q3257</f>
        <v>95389720.920000002</v>
      </c>
      <c r="K3261" s="25">
        <f>Paid_Raw_Data!V3257</f>
        <v>67128083.549999997</v>
      </c>
      <c r="L3261" s="15" t="b">
        <f t="shared" si="200"/>
        <v>1</v>
      </c>
      <c r="M3261" s="15" t="b">
        <f t="shared" si="201"/>
        <v>1</v>
      </c>
      <c r="N3261" s="15" t="b">
        <f t="shared" si="202"/>
        <v>1</v>
      </c>
      <c r="O3261" s="15" t="b">
        <f t="shared" si="203"/>
        <v>1</v>
      </c>
    </row>
    <row r="3262" spans="3:15" s="15" customFormat="1" ht="13.75" x14ac:dyDescent="0.45">
      <c r="C3262" s="15">
        <v>3257</v>
      </c>
      <c r="D3262" s="15" t="s">
        <v>24266</v>
      </c>
      <c r="E3262" s="24" t="str">
        <f>Paid_Raw_Data!A3258</f>
        <v>CLM-2025-003257</v>
      </c>
      <c r="F3262" s="16" t="str">
        <f>Paid_Raw_Data!I3258</f>
        <v>2020-11-23</v>
      </c>
      <c r="G3262" s="16" t="str">
        <f>Paid_Raw_Data!J3258</f>
        <v>2020-12-05</v>
      </c>
      <c r="H3262" s="16" t="str">
        <f>Paid_Raw_Data!K3258</f>
        <v>2021-07-25</v>
      </c>
      <c r="I3262" s="15" t="str">
        <f>Paid_Raw_Data!C3258</f>
        <v>Liability</v>
      </c>
      <c r="J3262" s="17">
        <f>Paid_Raw_Data!Q3258</f>
        <v>57459059.579999998</v>
      </c>
      <c r="K3262" s="25">
        <f>Paid_Raw_Data!V3258</f>
        <v>38128875.460000001</v>
      </c>
      <c r="L3262" s="15" t="b">
        <f t="shared" si="200"/>
        <v>1</v>
      </c>
      <c r="M3262" s="15" t="b">
        <f t="shared" si="201"/>
        <v>1</v>
      </c>
      <c r="N3262" s="15" t="b">
        <f t="shared" si="202"/>
        <v>1</v>
      </c>
      <c r="O3262" s="15" t="b">
        <f t="shared" si="203"/>
        <v>1</v>
      </c>
    </row>
    <row r="3263" spans="3:15" s="15" customFormat="1" ht="13.75" x14ac:dyDescent="0.45">
      <c r="C3263" s="15">
        <v>3258</v>
      </c>
      <c r="D3263" s="15" t="s">
        <v>24266</v>
      </c>
      <c r="E3263" s="24" t="str">
        <f>Paid_Raw_Data!A3259</f>
        <v>CLM-2025-003258</v>
      </c>
      <c r="F3263" s="16" t="str">
        <f>Paid_Raw_Data!I3259</f>
        <v>2020-05-24</v>
      </c>
      <c r="G3263" s="16" t="str">
        <f>Paid_Raw_Data!J3259</f>
        <v>2020-06-04</v>
      </c>
      <c r="H3263" s="16" t="str">
        <f>Paid_Raw_Data!K3259</f>
        <v>2020-09-20</v>
      </c>
      <c r="I3263" s="15" t="str">
        <f>Paid_Raw_Data!C3259</f>
        <v>Engineering</v>
      </c>
      <c r="J3263" s="17">
        <f>Paid_Raw_Data!Q3259</f>
        <v>41140368.409999996</v>
      </c>
      <c r="K3263" s="25">
        <f>Paid_Raw_Data!V3259</f>
        <v>23250211.16</v>
      </c>
      <c r="L3263" s="15" t="b">
        <f t="shared" si="200"/>
        <v>1</v>
      </c>
      <c r="M3263" s="15" t="b">
        <f t="shared" si="201"/>
        <v>1</v>
      </c>
      <c r="N3263" s="15" t="b">
        <f t="shared" si="202"/>
        <v>1</v>
      </c>
      <c r="O3263" s="15" t="b">
        <f t="shared" si="203"/>
        <v>1</v>
      </c>
    </row>
    <row r="3264" spans="3:15" s="15" customFormat="1" ht="13.75" x14ac:dyDescent="0.45">
      <c r="C3264" s="15">
        <v>3259</v>
      </c>
      <c r="D3264" s="15" t="s">
        <v>24266</v>
      </c>
      <c r="E3264" s="24" t="str">
        <f>Paid_Raw_Data!A3260</f>
        <v>CLM-2025-003259</v>
      </c>
      <c r="F3264" s="16" t="str">
        <f>Paid_Raw_Data!I3260</f>
        <v>2025-07-21</v>
      </c>
      <c r="G3264" s="16" t="str">
        <f>Paid_Raw_Data!J3260</f>
        <v>2025-08-20</v>
      </c>
      <c r="H3264" s="16" t="str">
        <f>Paid_Raw_Data!K3260</f>
        <v>2026-04-13</v>
      </c>
      <c r="I3264" s="15" t="str">
        <f>Paid_Raw_Data!C3260</f>
        <v>Medical</v>
      </c>
      <c r="J3264" s="17">
        <f>Paid_Raw_Data!Q3260</f>
        <v>336484.92</v>
      </c>
      <c r="K3264" s="25">
        <f>Paid_Raw_Data!V3260</f>
        <v>230659.53</v>
      </c>
      <c r="L3264" s="15" t="b">
        <f t="shared" si="200"/>
        <v>1</v>
      </c>
      <c r="M3264" s="15" t="b">
        <f t="shared" si="201"/>
        <v>1</v>
      </c>
      <c r="N3264" s="15" t="b">
        <f t="shared" si="202"/>
        <v>1</v>
      </c>
      <c r="O3264" s="15" t="b">
        <f t="shared" si="203"/>
        <v>1</v>
      </c>
    </row>
    <row r="3265" spans="3:15" s="15" customFormat="1" ht="13.75" x14ac:dyDescent="0.45">
      <c r="C3265" s="15">
        <v>3260</v>
      </c>
      <c r="D3265" s="15" t="s">
        <v>24266</v>
      </c>
      <c r="E3265" s="24" t="str">
        <f>Paid_Raw_Data!A3261</f>
        <v>CLM-2025-003260</v>
      </c>
      <c r="F3265" s="16" t="str">
        <f>Paid_Raw_Data!I3261</f>
        <v>2024-01-16</v>
      </c>
      <c r="G3265" s="16" t="str">
        <f>Paid_Raw_Data!J3261</f>
        <v>2024-01-26</v>
      </c>
      <c r="H3265" s="16" t="str">
        <f>Paid_Raw_Data!K3261</f>
        <v>2024-04-28</v>
      </c>
      <c r="I3265" s="15" t="str">
        <f>Paid_Raw_Data!C3261</f>
        <v>Motor Private</v>
      </c>
      <c r="J3265" s="17">
        <f>Paid_Raw_Data!Q3261</f>
        <v>571485.18999999994</v>
      </c>
      <c r="K3265" s="25">
        <f>Paid_Raw_Data!V3261</f>
        <v>392644.42</v>
      </c>
      <c r="L3265" s="15" t="b">
        <f t="shared" si="200"/>
        <v>1</v>
      </c>
      <c r="M3265" s="15" t="b">
        <f t="shared" si="201"/>
        <v>1</v>
      </c>
      <c r="N3265" s="15" t="b">
        <f t="shared" si="202"/>
        <v>1</v>
      </c>
      <c r="O3265" s="15" t="b">
        <f t="shared" si="203"/>
        <v>1</v>
      </c>
    </row>
    <row r="3266" spans="3:15" s="15" customFormat="1" ht="13.75" x14ac:dyDescent="0.45">
      <c r="C3266" s="15">
        <v>3261</v>
      </c>
      <c r="D3266" s="15" t="s">
        <v>24266</v>
      </c>
      <c r="E3266" s="24" t="str">
        <f>Paid_Raw_Data!A3262</f>
        <v>CLM-2025-003261</v>
      </c>
      <c r="F3266" s="16" t="str">
        <f>Paid_Raw_Data!I3262</f>
        <v>2022-09-18</v>
      </c>
      <c r="G3266" s="16" t="str">
        <f>Paid_Raw_Data!J3262</f>
        <v>2022-10-13</v>
      </c>
      <c r="H3266" s="16" t="str">
        <f>Paid_Raw_Data!K3262</f>
        <v>2022-12-29</v>
      </c>
      <c r="I3266" s="15" t="str">
        <f>Paid_Raw_Data!C3262</f>
        <v>Fire Domestic</v>
      </c>
      <c r="J3266" s="17">
        <f>Paid_Raw_Data!Q3262</f>
        <v>3296700.73</v>
      </c>
      <c r="K3266" s="25">
        <f>Paid_Raw_Data!V3262</f>
        <v>2291283.36</v>
      </c>
      <c r="L3266" s="15" t="b">
        <f t="shared" si="200"/>
        <v>1</v>
      </c>
      <c r="M3266" s="15" t="b">
        <f t="shared" si="201"/>
        <v>1</v>
      </c>
      <c r="N3266" s="15" t="b">
        <f t="shared" si="202"/>
        <v>1</v>
      </c>
      <c r="O3266" s="15" t="b">
        <f t="shared" si="203"/>
        <v>1</v>
      </c>
    </row>
    <row r="3267" spans="3:15" s="15" customFormat="1" ht="13.75" x14ac:dyDescent="0.45">
      <c r="C3267" s="15">
        <v>3262</v>
      </c>
      <c r="D3267" s="15" t="s">
        <v>24266</v>
      </c>
      <c r="E3267" s="24" t="str">
        <f>Paid_Raw_Data!A3263</f>
        <v>CLM-2025-003262</v>
      </c>
      <c r="F3267" s="16" t="str">
        <f>Paid_Raw_Data!I3263</f>
        <v>2026-01-05</v>
      </c>
      <c r="G3267" s="16" t="str">
        <f>Paid_Raw_Data!J3263</f>
        <v>2026-01-10</v>
      </c>
      <c r="H3267" s="16" t="str">
        <f>Paid_Raw_Data!K3263</f>
        <v>2026-08-04</v>
      </c>
      <c r="I3267" s="15" t="str">
        <f>Paid_Raw_Data!C3263</f>
        <v>Motor Private</v>
      </c>
      <c r="J3267" s="17">
        <f>Paid_Raw_Data!Q3263</f>
        <v>1936929.85</v>
      </c>
      <c r="K3267" s="25">
        <f>Paid_Raw_Data!V3263</f>
        <v>1480425.56</v>
      </c>
      <c r="L3267" s="15" t="b">
        <f t="shared" si="200"/>
        <v>1</v>
      </c>
      <c r="M3267" s="15" t="b">
        <f t="shared" si="201"/>
        <v>1</v>
      </c>
      <c r="N3267" s="15" t="b">
        <f t="shared" si="202"/>
        <v>1</v>
      </c>
      <c r="O3267" s="15" t="b">
        <f t="shared" si="203"/>
        <v>1</v>
      </c>
    </row>
    <row r="3268" spans="3:15" s="15" customFormat="1" ht="13.75" x14ac:dyDescent="0.45">
      <c r="C3268" s="15">
        <v>3263</v>
      </c>
      <c r="D3268" s="15" t="s">
        <v>24266</v>
      </c>
      <c r="E3268" s="24" t="str">
        <f>Paid_Raw_Data!A3264</f>
        <v>CLM-2025-003263</v>
      </c>
      <c r="F3268" s="16" t="str">
        <f>Paid_Raw_Data!I3264</f>
        <v>2022-11-04</v>
      </c>
      <c r="G3268" s="16" t="str">
        <f>Paid_Raw_Data!J3264</f>
        <v>2022-11-16</v>
      </c>
      <c r="H3268" s="16" t="str">
        <f>Paid_Raw_Data!K3264</f>
        <v>2023-01-19</v>
      </c>
      <c r="I3268" s="15" t="str">
        <f>Paid_Raw_Data!C3264</f>
        <v>Medical</v>
      </c>
      <c r="J3268" s="17">
        <f>Paid_Raw_Data!Q3264</f>
        <v>353037.51</v>
      </c>
      <c r="K3268" s="25">
        <f>Paid_Raw_Data!V3264</f>
        <v>272217.28000000003</v>
      </c>
      <c r="L3268" s="15" t="b">
        <f t="shared" si="200"/>
        <v>1</v>
      </c>
      <c r="M3268" s="15" t="b">
        <f t="shared" si="201"/>
        <v>1</v>
      </c>
      <c r="N3268" s="15" t="b">
        <f t="shared" si="202"/>
        <v>1</v>
      </c>
      <c r="O3268" s="15" t="b">
        <f t="shared" si="203"/>
        <v>1</v>
      </c>
    </row>
    <row r="3269" spans="3:15" s="15" customFormat="1" ht="13.75" x14ac:dyDescent="0.45">
      <c r="C3269" s="15">
        <v>3264</v>
      </c>
      <c r="D3269" s="15" t="s">
        <v>24266</v>
      </c>
      <c r="E3269" s="24" t="str">
        <f>Paid_Raw_Data!A3265</f>
        <v>CLM-2025-003264</v>
      </c>
      <c r="F3269" s="16" t="str">
        <f>Paid_Raw_Data!I3265</f>
        <v>2020-06-04</v>
      </c>
      <c r="G3269" s="16" t="str">
        <f>Paid_Raw_Data!J3265</f>
        <v>2020-06-10</v>
      </c>
      <c r="H3269" s="16" t="str">
        <f>Paid_Raw_Data!K3265</f>
        <v>2020-12-29</v>
      </c>
      <c r="I3269" s="15" t="str">
        <f>Paid_Raw_Data!C3265</f>
        <v>Fire Industrial</v>
      </c>
      <c r="J3269" s="17">
        <f>Paid_Raw_Data!Q3265</f>
        <v>60161132.020000003</v>
      </c>
      <c r="K3269" s="25">
        <f>Paid_Raw_Data!V3265</f>
        <v>43397619.909999996</v>
      </c>
      <c r="L3269" s="15" t="b">
        <f t="shared" si="200"/>
        <v>1</v>
      </c>
      <c r="M3269" s="15" t="b">
        <f t="shared" si="201"/>
        <v>1</v>
      </c>
      <c r="N3269" s="15" t="b">
        <f t="shared" si="202"/>
        <v>1</v>
      </c>
      <c r="O3269" s="15" t="b">
        <f t="shared" si="203"/>
        <v>1</v>
      </c>
    </row>
    <row r="3270" spans="3:15" s="15" customFormat="1" ht="13.75" x14ac:dyDescent="0.45">
      <c r="C3270" s="15">
        <v>3265</v>
      </c>
      <c r="D3270" s="15" t="s">
        <v>24266</v>
      </c>
      <c r="E3270" s="24" t="str">
        <f>Paid_Raw_Data!A3266</f>
        <v>CLM-2025-003265</v>
      </c>
      <c r="F3270" s="16" t="str">
        <f>Paid_Raw_Data!I3266</f>
        <v>2018-11-01</v>
      </c>
      <c r="G3270" s="16" t="str">
        <f>Paid_Raw_Data!J3266</f>
        <v>2018-12-01</v>
      </c>
      <c r="H3270" s="16" t="str">
        <f>Paid_Raw_Data!K3266</f>
        <v>2019-05-26</v>
      </c>
      <c r="I3270" s="15" t="str">
        <f>Paid_Raw_Data!C3266</f>
        <v>WIBA</v>
      </c>
      <c r="J3270" s="17">
        <f>Paid_Raw_Data!Q3266</f>
        <v>4602067.97</v>
      </c>
      <c r="K3270" s="25">
        <f>Paid_Raw_Data!V3266</f>
        <v>3492608.1</v>
      </c>
      <c r="L3270" s="15" t="b">
        <f t="shared" si="200"/>
        <v>1</v>
      </c>
      <c r="M3270" s="15" t="b">
        <f t="shared" si="201"/>
        <v>1</v>
      </c>
      <c r="N3270" s="15" t="b">
        <f t="shared" si="202"/>
        <v>1</v>
      </c>
      <c r="O3270" s="15" t="b">
        <f t="shared" si="203"/>
        <v>1</v>
      </c>
    </row>
    <row r="3271" spans="3:15" s="15" customFormat="1" ht="13.75" x14ac:dyDescent="0.45">
      <c r="C3271" s="15">
        <v>3266</v>
      </c>
      <c r="D3271" s="15" t="s">
        <v>24266</v>
      </c>
      <c r="E3271" s="24" t="str">
        <f>Paid_Raw_Data!A3267</f>
        <v>CLM-2025-003266</v>
      </c>
      <c r="F3271" s="16" t="str">
        <f>Paid_Raw_Data!I3267</f>
        <v>2024-10-20</v>
      </c>
      <c r="G3271" s="16" t="str">
        <f>Paid_Raw_Data!J3267</f>
        <v>2024-10-28</v>
      </c>
      <c r="H3271" s="16" t="str">
        <f>Paid_Raw_Data!K3267</f>
        <v>2024-11-04</v>
      </c>
      <c r="I3271" s="15" t="str">
        <f>Paid_Raw_Data!C3267</f>
        <v>Engineering</v>
      </c>
      <c r="J3271" s="17">
        <f>Paid_Raw_Data!Q3267</f>
        <v>41639604.200000003</v>
      </c>
      <c r="K3271" s="25">
        <f>Paid_Raw_Data!V3267</f>
        <v>14501826.300000001</v>
      </c>
      <c r="L3271" s="15" t="b">
        <f t="shared" ref="L3271:L3334" si="204">F3271&lt;=G3271</f>
        <v>1</v>
      </c>
      <c r="M3271" s="15" t="b">
        <f t="shared" ref="M3271:M3334" si="205">F3271&lt;=H3271</f>
        <v>1</v>
      </c>
      <c r="N3271" s="15" t="b">
        <f t="shared" ref="N3271:N3334" si="206">G3271&lt;=H3271</f>
        <v>1</v>
      </c>
      <c r="O3271" s="15" t="b">
        <f t="shared" ref="O3271:O3334" si="207">K3271&lt;=I3271</f>
        <v>1</v>
      </c>
    </row>
    <row r="3272" spans="3:15" s="15" customFormat="1" ht="13.75" x14ac:dyDescent="0.45">
      <c r="C3272" s="15">
        <v>3267</v>
      </c>
      <c r="D3272" s="15" t="s">
        <v>24266</v>
      </c>
      <c r="E3272" s="24" t="str">
        <f>Paid_Raw_Data!A3268</f>
        <v>CLM-2025-003267</v>
      </c>
      <c r="F3272" s="16" t="str">
        <f>Paid_Raw_Data!I3268</f>
        <v>2023-09-04</v>
      </c>
      <c r="G3272" s="16" t="str">
        <f>Paid_Raw_Data!J3268</f>
        <v>2023-09-09</v>
      </c>
      <c r="H3272" s="16" t="str">
        <f>Paid_Raw_Data!K3268</f>
        <v>2023-12-10</v>
      </c>
      <c r="I3272" s="15" t="str">
        <f>Paid_Raw_Data!C3268</f>
        <v>Liability</v>
      </c>
      <c r="J3272" s="17">
        <f>Paid_Raw_Data!Q3268</f>
        <v>33884714.799999997</v>
      </c>
      <c r="K3272" s="25">
        <f>Paid_Raw_Data!V3268</f>
        <v>19759942.170000002</v>
      </c>
      <c r="L3272" s="15" t="b">
        <f t="shared" si="204"/>
        <v>1</v>
      </c>
      <c r="M3272" s="15" t="b">
        <f t="shared" si="205"/>
        <v>1</v>
      </c>
      <c r="N3272" s="15" t="b">
        <f t="shared" si="206"/>
        <v>1</v>
      </c>
      <c r="O3272" s="15" t="b">
        <f t="shared" si="207"/>
        <v>1</v>
      </c>
    </row>
    <row r="3273" spans="3:15" s="15" customFormat="1" ht="13.75" x14ac:dyDescent="0.45">
      <c r="C3273" s="15">
        <v>3268</v>
      </c>
      <c r="D3273" s="15" t="s">
        <v>24266</v>
      </c>
      <c r="E3273" s="24" t="str">
        <f>Paid_Raw_Data!A3269</f>
        <v>CLM-2025-003268</v>
      </c>
      <c r="F3273" s="16" t="str">
        <f>Paid_Raw_Data!I3269</f>
        <v>2025-02-02</v>
      </c>
      <c r="G3273" s="16" t="str">
        <f>Paid_Raw_Data!J3269</f>
        <v>2025-02-13</v>
      </c>
      <c r="H3273" s="16" t="str">
        <f>Paid_Raw_Data!K3269</f>
        <v>2025-05-30</v>
      </c>
      <c r="I3273" s="15" t="str">
        <f>Paid_Raw_Data!C3269</f>
        <v>Fire Industrial</v>
      </c>
      <c r="J3273" s="17">
        <f>Paid_Raw_Data!Q3269</f>
        <v>31896186.859999999</v>
      </c>
      <c r="K3273" s="25">
        <f>Paid_Raw_Data!V3269</f>
        <v>22057676.710000001</v>
      </c>
      <c r="L3273" s="15" t="b">
        <f t="shared" si="204"/>
        <v>1</v>
      </c>
      <c r="M3273" s="15" t="b">
        <f t="shared" si="205"/>
        <v>1</v>
      </c>
      <c r="N3273" s="15" t="b">
        <f t="shared" si="206"/>
        <v>1</v>
      </c>
      <c r="O3273" s="15" t="b">
        <f t="shared" si="207"/>
        <v>1</v>
      </c>
    </row>
    <row r="3274" spans="3:15" s="15" customFormat="1" ht="13.75" x14ac:dyDescent="0.45">
      <c r="C3274" s="15">
        <v>3269</v>
      </c>
      <c r="D3274" s="15" t="s">
        <v>24266</v>
      </c>
      <c r="E3274" s="24" t="str">
        <f>Paid_Raw_Data!A3270</f>
        <v>CLM-2025-003269</v>
      </c>
      <c r="F3274" s="16" t="str">
        <f>Paid_Raw_Data!I3270</f>
        <v>2018-12-22</v>
      </c>
      <c r="G3274" s="16" t="str">
        <f>Paid_Raw_Data!J3270</f>
        <v>2019-01-06</v>
      </c>
      <c r="H3274" s="16" t="str">
        <f>Paid_Raw_Data!K3270</f>
        <v>2019-01-31</v>
      </c>
      <c r="I3274" s="15" t="str">
        <f>Paid_Raw_Data!C3270</f>
        <v>WIBA</v>
      </c>
      <c r="J3274" s="17">
        <f>Paid_Raw_Data!Q3270</f>
        <v>1215549.8700000001</v>
      </c>
      <c r="K3274" s="25">
        <f>Paid_Raw_Data!V3270</f>
        <v>773715.59</v>
      </c>
      <c r="L3274" s="15" t="b">
        <f t="shared" si="204"/>
        <v>1</v>
      </c>
      <c r="M3274" s="15" t="b">
        <f t="shared" si="205"/>
        <v>1</v>
      </c>
      <c r="N3274" s="15" t="b">
        <f t="shared" si="206"/>
        <v>1</v>
      </c>
      <c r="O3274" s="15" t="b">
        <f t="shared" si="207"/>
        <v>1</v>
      </c>
    </row>
    <row r="3275" spans="3:15" s="15" customFormat="1" ht="13.75" x14ac:dyDescent="0.45">
      <c r="C3275" s="15">
        <v>3270</v>
      </c>
      <c r="D3275" s="15" t="s">
        <v>24266</v>
      </c>
      <c r="E3275" s="24" t="str">
        <f>Paid_Raw_Data!A3271</f>
        <v>CLM-2025-003270</v>
      </c>
      <c r="F3275" s="16" t="str">
        <f>Paid_Raw_Data!I3271</f>
        <v>2024-06-12</v>
      </c>
      <c r="G3275" s="16" t="str">
        <f>Paid_Raw_Data!J3271</f>
        <v>2024-06-14</v>
      </c>
      <c r="H3275" s="16" t="str">
        <f>Paid_Raw_Data!K3271</f>
        <v>2025-01-20</v>
      </c>
      <c r="I3275" s="15" t="str">
        <f>Paid_Raw_Data!C3271</f>
        <v>Engineering</v>
      </c>
      <c r="J3275" s="17">
        <f>Paid_Raw_Data!Q3271</f>
        <v>70351514.079999998</v>
      </c>
      <c r="K3275" s="25">
        <f>Paid_Raw_Data!V3271</f>
        <v>33252347.579999998</v>
      </c>
      <c r="L3275" s="15" t="b">
        <f t="shared" si="204"/>
        <v>1</v>
      </c>
      <c r="M3275" s="15" t="b">
        <f t="shared" si="205"/>
        <v>1</v>
      </c>
      <c r="N3275" s="15" t="b">
        <f t="shared" si="206"/>
        <v>1</v>
      </c>
      <c r="O3275" s="15" t="b">
        <f t="shared" si="207"/>
        <v>1</v>
      </c>
    </row>
    <row r="3276" spans="3:15" s="15" customFormat="1" ht="13.75" x14ac:dyDescent="0.45">
      <c r="C3276" s="15">
        <v>3271</v>
      </c>
      <c r="D3276" s="15" t="s">
        <v>24266</v>
      </c>
      <c r="E3276" s="24" t="str">
        <f>Paid_Raw_Data!A3272</f>
        <v>CLM-2025-003271</v>
      </c>
      <c r="F3276" s="16" t="str">
        <f>Paid_Raw_Data!I3272</f>
        <v>2020-05-02</v>
      </c>
      <c r="G3276" s="16" t="str">
        <f>Paid_Raw_Data!J3272</f>
        <v>2020-05-14</v>
      </c>
      <c r="H3276" s="16" t="str">
        <f>Paid_Raw_Data!K3272</f>
        <v>2020-11-26</v>
      </c>
      <c r="I3276" s="15" t="str">
        <f>Paid_Raw_Data!C3272</f>
        <v>Motor Private</v>
      </c>
      <c r="J3276" s="17">
        <f>Paid_Raw_Data!Q3272</f>
        <v>3949815.24</v>
      </c>
      <c r="K3276" s="25">
        <f>Paid_Raw_Data!V3272</f>
        <v>2627581.4</v>
      </c>
      <c r="L3276" s="15" t="b">
        <f t="shared" si="204"/>
        <v>1</v>
      </c>
      <c r="M3276" s="15" t="b">
        <f t="shared" si="205"/>
        <v>1</v>
      </c>
      <c r="N3276" s="15" t="b">
        <f t="shared" si="206"/>
        <v>1</v>
      </c>
      <c r="O3276" s="15" t="b">
        <f t="shared" si="207"/>
        <v>1</v>
      </c>
    </row>
    <row r="3277" spans="3:15" s="15" customFormat="1" ht="13.75" x14ac:dyDescent="0.45">
      <c r="C3277" s="15">
        <v>3272</v>
      </c>
      <c r="D3277" s="15" t="s">
        <v>24266</v>
      </c>
      <c r="E3277" s="24" t="str">
        <f>Paid_Raw_Data!A3273</f>
        <v>CLM-2025-003272</v>
      </c>
      <c r="F3277" s="16" t="str">
        <f>Paid_Raw_Data!I3273</f>
        <v>2019-04-01</v>
      </c>
      <c r="G3277" s="16" t="str">
        <f>Paid_Raw_Data!J3273</f>
        <v>2019-04-17</v>
      </c>
      <c r="H3277" s="16" t="str">
        <f>Paid_Raw_Data!K3273</f>
        <v>2019-07-20</v>
      </c>
      <c r="I3277" s="15" t="str">
        <f>Paid_Raw_Data!C3273</f>
        <v>Marine Cargo</v>
      </c>
      <c r="J3277" s="17">
        <f>Paid_Raw_Data!Q3273</f>
        <v>151713665.93000001</v>
      </c>
      <c r="K3277" s="25">
        <f>Paid_Raw_Data!V3273</f>
        <v>116604059.73999999</v>
      </c>
      <c r="L3277" s="15" t="b">
        <f t="shared" si="204"/>
        <v>1</v>
      </c>
      <c r="M3277" s="15" t="b">
        <f t="shared" si="205"/>
        <v>1</v>
      </c>
      <c r="N3277" s="15" t="b">
        <f t="shared" si="206"/>
        <v>1</v>
      </c>
      <c r="O3277" s="15" t="b">
        <f t="shared" si="207"/>
        <v>1</v>
      </c>
    </row>
    <row r="3278" spans="3:15" s="15" customFormat="1" ht="13.75" x14ac:dyDescent="0.45">
      <c r="C3278" s="15">
        <v>3273</v>
      </c>
      <c r="D3278" s="15" t="s">
        <v>24266</v>
      </c>
      <c r="E3278" s="24" t="str">
        <f>Paid_Raw_Data!A3274</f>
        <v>CLM-2025-003273</v>
      </c>
      <c r="F3278" s="16" t="str">
        <f>Paid_Raw_Data!I3274</f>
        <v>2023-04-13</v>
      </c>
      <c r="G3278" s="16" t="str">
        <f>Paid_Raw_Data!J3274</f>
        <v>2023-05-09</v>
      </c>
      <c r="H3278" s="16" t="str">
        <f>Paid_Raw_Data!K3274</f>
        <v>2023-10-27</v>
      </c>
      <c r="I3278" s="15" t="str">
        <f>Paid_Raw_Data!C3274</f>
        <v>Fire Domestic</v>
      </c>
      <c r="J3278" s="17">
        <f>Paid_Raw_Data!Q3274</f>
        <v>8573338.4299999997</v>
      </c>
      <c r="K3278" s="25">
        <f>Paid_Raw_Data!V3274</f>
        <v>7315556.9100000001</v>
      </c>
      <c r="L3278" s="15" t="b">
        <f t="shared" si="204"/>
        <v>1</v>
      </c>
      <c r="M3278" s="15" t="b">
        <f t="shared" si="205"/>
        <v>1</v>
      </c>
      <c r="N3278" s="15" t="b">
        <f t="shared" si="206"/>
        <v>1</v>
      </c>
      <c r="O3278" s="15" t="b">
        <f t="shared" si="207"/>
        <v>1</v>
      </c>
    </row>
    <row r="3279" spans="3:15" s="15" customFormat="1" ht="13.75" x14ac:dyDescent="0.45">
      <c r="C3279" s="15">
        <v>3274</v>
      </c>
      <c r="D3279" s="15" t="s">
        <v>24266</v>
      </c>
      <c r="E3279" s="24" t="str">
        <f>Paid_Raw_Data!A3275</f>
        <v>CLM-2025-003274</v>
      </c>
      <c r="F3279" s="16" t="str">
        <f>Paid_Raw_Data!I3275</f>
        <v>2022-04-02</v>
      </c>
      <c r="G3279" s="16" t="str">
        <f>Paid_Raw_Data!J3275</f>
        <v>2022-04-20</v>
      </c>
      <c r="H3279" s="16" t="str">
        <f>Paid_Raw_Data!K3275</f>
        <v>2022-11-08</v>
      </c>
      <c r="I3279" s="15" t="str">
        <f>Paid_Raw_Data!C3275</f>
        <v>Motor Commercial</v>
      </c>
      <c r="J3279" s="17">
        <f>Paid_Raw_Data!Q3275</f>
        <v>154496.46</v>
      </c>
      <c r="K3279" s="25">
        <f>Paid_Raw_Data!V3275</f>
        <v>73063.350000000006</v>
      </c>
      <c r="L3279" s="15" t="b">
        <f t="shared" si="204"/>
        <v>1</v>
      </c>
      <c r="M3279" s="15" t="b">
        <f t="shared" si="205"/>
        <v>1</v>
      </c>
      <c r="N3279" s="15" t="b">
        <f t="shared" si="206"/>
        <v>1</v>
      </c>
      <c r="O3279" s="15" t="b">
        <f t="shared" si="207"/>
        <v>1</v>
      </c>
    </row>
    <row r="3280" spans="3:15" s="15" customFormat="1" ht="13.75" x14ac:dyDescent="0.45">
      <c r="C3280" s="15">
        <v>3275</v>
      </c>
      <c r="D3280" s="15" t="s">
        <v>24266</v>
      </c>
      <c r="E3280" s="24" t="str">
        <f>Paid_Raw_Data!A3276</f>
        <v>CLM-2025-003275</v>
      </c>
      <c r="F3280" s="16" t="str">
        <f>Paid_Raw_Data!I3276</f>
        <v>2020-03-22</v>
      </c>
      <c r="G3280" s="16" t="str">
        <f>Paid_Raw_Data!J3276</f>
        <v>2020-04-14</v>
      </c>
      <c r="H3280" s="16" t="str">
        <f>Paid_Raw_Data!K3276</f>
        <v>2020-10-12</v>
      </c>
      <c r="I3280" s="15" t="str">
        <f>Paid_Raw_Data!C3276</f>
        <v>Motor Commercial</v>
      </c>
      <c r="J3280" s="17">
        <f>Paid_Raw_Data!Q3276</f>
        <v>848546.12</v>
      </c>
      <c r="K3280" s="25">
        <f>Paid_Raw_Data!V3276</f>
        <v>557414.61</v>
      </c>
      <c r="L3280" s="15" t="b">
        <f t="shared" si="204"/>
        <v>1</v>
      </c>
      <c r="M3280" s="15" t="b">
        <f t="shared" si="205"/>
        <v>1</v>
      </c>
      <c r="N3280" s="15" t="b">
        <f t="shared" si="206"/>
        <v>1</v>
      </c>
      <c r="O3280" s="15" t="b">
        <f t="shared" si="207"/>
        <v>1</v>
      </c>
    </row>
    <row r="3281" spans="3:15" s="15" customFormat="1" ht="13.75" x14ac:dyDescent="0.45">
      <c r="C3281" s="15">
        <v>3276</v>
      </c>
      <c r="D3281" s="15" t="s">
        <v>24266</v>
      </c>
      <c r="E3281" s="24" t="str">
        <f>Paid_Raw_Data!A3277</f>
        <v>CLM-2025-003276</v>
      </c>
      <c r="F3281" s="16" t="str">
        <f>Paid_Raw_Data!I3277</f>
        <v>2024-03-19</v>
      </c>
      <c r="G3281" s="16" t="str">
        <f>Paid_Raw_Data!J3277</f>
        <v>2024-04-03</v>
      </c>
      <c r="H3281" s="16" t="str">
        <f>Paid_Raw_Data!K3277</f>
        <v>2024-05-09</v>
      </c>
      <c r="I3281" s="15" t="str">
        <f>Paid_Raw_Data!C3277</f>
        <v>Fire Industrial</v>
      </c>
      <c r="J3281" s="17">
        <f>Paid_Raw_Data!Q3277</f>
        <v>41257458.409999996</v>
      </c>
      <c r="K3281" s="25">
        <f>Paid_Raw_Data!V3277</f>
        <v>28040454.059999999</v>
      </c>
      <c r="L3281" s="15" t="b">
        <f t="shared" si="204"/>
        <v>1</v>
      </c>
      <c r="M3281" s="15" t="b">
        <f t="shared" si="205"/>
        <v>1</v>
      </c>
      <c r="N3281" s="15" t="b">
        <f t="shared" si="206"/>
        <v>1</v>
      </c>
      <c r="O3281" s="15" t="b">
        <f t="shared" si="207"/>
        <v>1</v>
      </c>
    </row>
    <row r="3282" spans="3:15" s="15" customFormat="1" ht="13.75" x14ac:dyDescent="0.45">
      <c r="C3282" s="15">
        <v>3277</v>
      </c>
      <c r="D3282" s="15" t="s">
        <v>24266</v>
      </c>
      <c r="E3282" s="24" t="str">
        <f>Paid_Raw_Data!A3278</f>
        <v>CLM-2025-003277</v>
      </c>
      <c r="F3282" s="16" t="str">
        <f>Paid_Raw_Data!I3278</f>
        <v>2022-11-04</v>
      </c>
      <c r="G3282" s="16" t="str">
        <f>Paid_Raw_Data!J3278</f>
        <v>2022-11-06</v>
      </c>
      <c r="H3282" s="16" t="str">
        <f>Paid_Raw_Data!K3278</f>
        <v>2023-06-18</v>
      </c>
      <c r="I3282" s="15" t="str">
        <f>Paid_Raw_Data!C3278</f>
        <v>Motor Commercial</v>
      </c>
      <c r="J3282" s="17">
        <f>Paid_Raw_Data!Q3278</f>
        <v>700473.42</v>
      </c>
      <c r="K3282" s="25">
        <f>Paid_Raw_Data!V3278</f>
        <v>403797.68</v>
      </c>
      <c r="L3282" s="15" t="b">
        <f t="shared" si="204"/>
        <v>1</v>
      </c>
      <c r="M3282" s="15" t="b">
        <f t="shared" si="205"/>
        <v>1</v>
      </c>
      <c r="N3282" s="15" t="b">
        <f t="shared" si="206"/>
        <v>1</v>
      </c>
      <c r="O3282" s="15" t="b">
        <f t="shared" si="207"/>
        <v>1</v>
      </c>
    </row>
    <row r="3283" spans="3:15" s="15" customFormat="1" ht="13.75" x14ac:dyDescent="0.45">
      <c r="C3283" s="15">
        <v>3278</v>
      </c>
      <c r="D3283" s="15" t="s">
        <v>24266</v>
      </c>
      <c r="E3283" s="24" t="str">
        <f>Paid_Raw_Data!A3279</f>
        <v>CLM-2025-003278</v>
      </c>
      <c r="F3283" s="16" t="str">
        <f>Paid_Raw_Data!I3279</f>
        <v>2022-05-31</v>
      </c>
      <c r="G3283" s="16" t="str">
        <f>Paid_Raw_Data!J3279</f>
        <v>2022-06-26</v>
      </c>
      <c r="H3283" s="16" t="str">
        <f>Paid_Raw_Data!K3279</f>
        <v>2022-11-12</v>
      </c>
      <c r="I3283" s="15" t="str">
        <f>Paid_Raw_Data!C3279</f>
        <v>Personal Accident</v>
      </c>
      <c r="J3283" s="17">
        <f>Paid_Raw_Data!Q3279</f>
        <v>3068283.99</v>
      </c>
      <c r="K3283" s="25">
        <f>Paid_Raw_Data!V3279</f>
        <v>2396165.5499999998</v>
      </c>
      <c r="L3283" s="15" t="b">
        <f t="shared" si="204"/>
        <v>1</v>
      </c>
      <c r="M3283" s="15" t="b">
        <f t="shared" si="205"/>
        <v>1</v>
      </c>
      <c r="N3283" s="15" t="b">
        <f t="shared" si="206"/>
        <v>1</v>
      </c>
      <c r="O3283" s="15" t="b">
        <f t="shared" si="207"/>
        <v>1</v>
      </c>
    </row>
    <row r="3284" spans="3:15" s="15" customFormat="1" ht="13.75" x14ac:dyDescent="0.45">
      <c r="C3284" s="15">
        <v>3279</v>
      </c>
      <c r="D3284" s="15" t="s">
        <v>24266</v>
      </c>
      <c r="E3284" s="24" t="str">
        <f>Paid_Raw_Data!A3280</f>
        <v>CLM-2025-003279</v>
      </c>
      <c r="F3284" s="16" t="str">
        <f>Paid_Raw_Data!I3280</f>
        <v>2024-10-31</v>
      </c>
      <c r="G3284" s="16" t="str">
        <f>Paid_Raw_Data!J3280</f>
        <v>2024-11-05</v>
      </c>
      <c r="H3284" s="16" t="str">
        <f>Paid_Raw_Data!K3280</f>
        <v>2025-05-02</v>
      </c>
      <c r="I3284" s="15" t="str">
        <f>Paid_Raw_Data!C3280</f>
        <v>WIBA</v>
      </c>
      <c r="J3284" s="17">
        <f>Paid_Raw_Data!Q3280</f>
        <v>1256193.33</v>
      </c>
      <c r="K3284" s="25">
        <f>Paid_Raw_Data!V3280</f>
        <v>840632.2</v>
      </c>
      <c r="L3284" s="15" t="b">
        <f t="shared" si="204"/>
        <v>1</v>
      </c>
      <c r="M3284" s="15" t="b">
        <f t="shared" si="205"/>
        <v>1</v>
      </c>
      <c r="N3284" s="15" t="b">
        <f t="shared" si="206"/>
        <v>1</v>
      </c>
      <c r="O3284" s="15" t="b">
        <f t="shared" si="207"/>
        <v>1</v>
      </c>
    </row>
    <row r="3285" spans="3:15" s="15" customFormat="1" ht="13.75" x14ac:dyDescent="0.45">
      <c r="C3285" s="15">
        <v>3280</v>
      </c>
      <c r="D3285" s="15" t="s">
        <v>24266</v>
      </c>
      <c r="E3285" s="24" t="str">
        <f>Paid_Raw_Data!A3281</f>
        <v>CLM-2025-003280</v>
      </c>
      <c r="F3285" s="16" t="str">
        <f>Paid_Raw_Data!I3281</f>
        <v>2018-05-22</v>
      </c>
      <c r="G3285" s="16" t="str">
        <f>Paid_Raw_Data!J3281</f>
        <v>2018-06-12</v>
      </c>
      <c r="H3285" s="16" t="str">
        <f>Paid_Raw_Data!K3281</f>
        <v>2018-08-21</v>
      </c>
      <c r="I3285" s="15" t="str">
        <f>Paid_Raw_Data!C3281</f>
        <v>Marine Cargo</v>
      </c>
      <c r="J3285" s="17">
        <f>Paid_Raw_Data!Q3281</f>
        <v>15278974.119999999</v>
      </c>
      <c r="K3285" s="25">
        <f>Paid_Raw_Data!V3281</f>
        <v>7687349.9400000004</v>
      </c>
      <c r="L3285" s="15" t="b">
        <f t="shared" si="204"/>
        <v>1</v>
      </c>
      <c r="M3285" s="15" t="b">
        <f t="shared" si="205"/>
        <v>1</v>
      </c>
      <c r="N3285" s="15" t="b">
        <f t="shared" si="206"/>
        <v>1</v>
      </c>
      <c r="O3285" s="15" t="b">
        <f t="shared" si="207"/>
        <v>1</v>
      </c>
    </row>
    <row r="3286" spans="3:15" s="15" customFormat="1" ht="13.75" x14ac:dyDescent="0.45">
      <c r="C3286" s="15">
        <v>3281</v>
      </c>
      <c r="D3286" s="15" t="s">
        <v>24266</v>
      </c>
      <c r="E3286" s="24" t="str">
        <f>Paid_Raw_Data!A3282</f>
        <v>CLM-2025-003281</v>
      </c>
      <c r="F3286" s="16" t="str">
        <f>Paid_Raw_Data!I3282</f>
        <v>2019-03-16</v>
      </c>
      <c r="G3286" s="16" t="str">
        <f>Paid_Raw_Data!J3282</f>
        <v>2019-04-07</v>
      </c>
      <c r="H3286" s="16" t="str">
        <f>Paid_Raw_Data!K3282</f>
        <v>2019-05-07</v>
      </c>
      <c r="I3286" s="15" t="str">
        <f>Paid_Raw_Data!C3282</f>
        <v>WIBA</v>
      </c>
      <c r="J3286" s="17">
        <f>Paid_Raw_Data!Q3282</f>
        <v>1657349.2</v>
      </c>
      <c r="K3286" s="25">
        <f>Paid_Raw_Data!V3282</f>
        <v>1196926.92</v>
      </c>
      <c r="L3286" s="15" t="b">
        <f t="shared" si="204"/>
        <v>1</v>
      </c>
      <c r="M3286" s="15" t="b">
        <f t="shared" si="205"/>
        <v>1</v>
      </c>
      <c r="N3286" s="15" t="b">
        <f t="shared" si="206"/>
        <v>1</v>
      </c>
      <c r="O3286" s="15" t="b">
        <f t="shared" si="207"/>
        <v>1</v>
      </c>
    </row>
    <row r="3287" spans="3:15" s="15" customFormat="1" ht="13.75" x14ac:dyDescent="0.45">
      <c r="C3287" s="15">
        <v>3282</v>
      </c>
      <c r="D3287" s="15" t="s">
        <v>24266</v>
      </c>
      <c r="E3287" s="24" t="str">
        <f>Paid_Raw_Data!A3283</f>
        <v>CLM-2025-003282</v>
      </c>
      <c r="F3287" s="16" t="str">
        <f>Paid_Raw_Data!I3283</f>
        <v>2019-09-18</v>
      </c>
      <c r="G3287" s="16" t="str">
        <f>Paid_Raw_Data!J3283</f>
        <v>2019-10-15</v>
      </c>
      <c r="H3287" s="16" t="str">
        <f>Paid_Raw_Data!K3283</f>
        <v>2020-05-13</v>
      </c>
      <c r="I3287" s="15" t="str">
        <f>Paid_Raw_Data!C3283</f>
        <v>Motor Private</v>
      </c>
      <c r="J3287" s="17">
        <f>Paid_Raw_Data!Q3283</f>
        <v>40040.19</v>
      </c>
      <c r="K3287" s="25">
        <f>Paid_Raw_Data!V3283</f>
        <v>32203.03</v>
      </c>
      <c r="L3287" s="15" t="b">
        <f t="shared" si="204"/>
        <v>1</v>
      </c>
      <c r="M3287" s="15" t="b">
        <f t="shared" si="205"/>
        <v>1</v>
      </c>
      <c r="N3287" s="15" t="b">
        <f t="shared" si="206"/>
        <v>1</v>
      </c>
      <c r="O3287" s="15" t="b">
        <f t="shared" si="207"/>
        <v>1</v>
      </c>
    </row>
    <row r="3288" spans="3:15" s="15" customFormat="1" ht="13.75" x14ac:dyDescent="0.45">
      <c r="C3288" s="15">
        <v>3283</v>
      </c>
      <c r="D3288" s="15" t="s">
        <v>24266</v>
      </c>
      <c r="E3288" s="24" t="str">
        <f>Paid_Raw_Data!A3284</f>
        <v>CLM-2025-003283</v>
      </c>
      <c r="F3288" s="16" t="str">
        <f>Paid_Raw_Data!I3284</f>
        <v>2023-12-16</v>
      </c>
      <c r="G3288" s="16" t="str">
        <f>Paid_Raw_Data!J3284</f>
        <v>2024-01-06</v>
      </c>
      <c r="H3288" s="16" t="str">
        <f>Paid_Raw_Data!K3284</f>
        <v>2024-02-14</v>
      </c>
      <c r="I3288" s="15" t="str">
        <f>Paid_Raw_Data!C3284</f>
        <v>Motor Commercial</v>
      </c>
      <c r="J3288" s="17">
        <f>Paid_Raw_Data!Q3284</f>
        <v>125770.35</v>
      </c>
      <c r="K3288" s="25">
        <f>Paid_Raw_Data!V3284</f>
        <v>94676.65</v>
      </c>
      <c r="L3288" s="15" t="b">
        <f t="shared" si="204"/>
        <v>1</v>
      </c>
      <c r="M3288" s="15" t="b">
        <f t="shared" si="205"/>
        <v>1</v>
      </c>
      <c r="N3288" s="15" t="b">
        <f t="shared" si="206"/>
        <v>1</v>
      </c>
      <c r="O3288" s="15" t="b">
        <f t="shared" si="207"/>
        <v>1</v>
      </c>
    </row>
    <row r="3289" spans="3:15" s="15" customFormat="1" ht="13.75" x14ac:dyDescent="0.45">
      <c r="C3289" s="15">
        <v>3284</v>
      </c>
      <c r="D3289" s="15" t="s">
        <v>24266</v>
      </c>
      <c r="E3289" s="24" t="str">
        <f>Paid_Raw_Data!A3285</f>
        <v>CLM-2025-003284</v>
      </c>
      <c r="F3289" s="16" t="str">
        <f>Paid_Raw_Data!I3285</f>
        <v>2020-09-18</v>
      </c>
      <c r="G3289" s="16" t="str">
        <f>Paid_Raw_Data!J3285</f>
        <v>2020-10-16</v>
      </c>
      <c r="H3289" s="16" t="str">
        <f>Paid_Raw_Data!K3285</f>
        <v>2021-05-22</v>
      </c>
      <c r="I3289" s="15" t="str">
        <f>Paid_Raw_Data!C3285</f>
        <v>Fire Domestic</v>
      </c>
      <c r="J3289" s="17">
        <f>Paid_Raw_Data!Q3285</f>
        <v>6036690.6900000004</v>
      </c>
      <c r="K3289" s="25">
        <f>Paid_Raw_Data!V3285</f>
        <v>4900990.12</v>
      </c>
      <c r="L3289" s="15" t="b">
        <f t="shared" si="204"/>
        <v>1</v>
      </c>
      <c r="M3289" s="15" t="b">
        <f t="shared" si="205"/>
        <v>1</v>
      </c>
      <c r="N3289" s="15" t="b">
        <f t="shared" si="206"/>
        <v>1</v>
      </c>
      <c r="O3289" s="15" t="b">
        <f t="shared" si="207"/>
        <v>1</v>
      </c>
    </row>
    <row r="3290" spans="3:15" s="15" customFormat="1" ht="13.75" x14ac:dyDescent="0.45">
      <c r="C3290" s="15">
        <v>3285</v>
      </c>
      <c r="D3290" s="15" t="s">
        <v>24266</v>
      </c>
      <c r="E3290" s="24" t="str">
        <f>Paid_Raw_Data!A3286</f>
        <v>CLM-2025-003285</v>
      </c>
      <c r="F3290" s="16" t="str">
        <f>Paid_Raw_Data!I3286</f>
        <v>2025-07-07</v>
      </c>
      <c r="G3290" s="16" t="str">
        <f>Paid_Raw_Data!J3286</f>
        <v>2025-07-16</v>
      </c>
      <c r="H3290" s="16" t="str">
        <f>Paid_Raw_Data!K3286</f>
        <v>2025-08-23</v>
      </c>
      <c r="I3290" s="15" t="str">
        <f>Paid_Raw_Data!C3286</f>
        <v>Personal Accident</v>
      </c>
      <c r="J3290" s="17">
        <f>Paid_Raw_Data!Q3286</f>
        <v>97475.93</v>
      </c>
      <c r="K3290" s="25">
        <f>Paid_Raw_Data!V3286</f>
        <v>84003.839999999997</v>
      </c>
      <c r="L3290" s="15" t="b">
        <f t="shared" si="204"/>
        <v>1</v>
      </c>
      <c r="M3290" s="15" t="b">
        <f t="shared" si="205"/>
        <v>1</v>
      </c>
      <c r="N3290" s="15" t="b">
        <f t="shared" si="206"/>
        <v>1</v>
      </c>
      <c r="O3290" s="15" t="b">
        <f t="shared" si="207"/>
        <v>1</v>
      </c>
    </row>
    <row r="3291" spans="3:15" s="15" customFormat="1" ht="13.75" x14ac:dyDescent="0.45">
      <c r="C3291" s="15">
        <v>3286</v>
      </c>
      <c r="D3291" s="15" t="s">
        <v>24266</v>
      </c>
      <c r="E3291" s="24" t="str">
        <f>Paid_Raw_Data!A3287</f>
        <v>CLM-2025-003286</v>
      </c>
      <c r="F3291" s="16" t="str">
        <f>Paid_Raw_Data!I3287</f>
        <v>2022-07-28</v>
      </c>
      <c r="G3291" s="16" t="str">
        <f>Paid_Raw_Data!J3287</f>
        <v>2022-08-13</v>
      </c>
      <c r="H3291" s="16" t="str">
        <f>Paid_Raw_Data!K3287</f>
        <v>2023-03-30</v>
      </c>
      <c r="I3291" s="15" t="str">
        <f>Paid_Raw_Data!C3287</f>
        <v>Motor Commercial</v>
      </c>
      <c r="J3291" s="17">
        <f>Paid_Raw_Data!Q3287</f>
        <v>703460.25</v>
      </c>
      <c r="K3291" s="25">
        <f>Paid_Raw_Data!V3287</f>
        <v>436557.18</v>
      </c>
      <c r="L3291" s="15" t="b">
        <f t="shared" si="204"/>
        <v>1</v>
      </c>
      <c r="M3291" s="15" t="b">
        <f t="shared" si="205"/>
        <v>1</v>
      </c>
      <c r="N3291" s="15" t="b">
        <f t="shared" si="206"/>
        <v>1</v>
      </c>
      <c r="O3291" s="15" t="b">
        <f t="shared" si="207"/>
        <v>1</v>
      </c>
    </row>
    <row r="3292" spans="3:15" s="15" customFormat="1" ht="13.75" x14ac:dyDescent="0.45">
      <c r="C3292" s="15">
        <v>3287</v>
      </c>
      <c r="D3292" s="15" t="s">
        <v>24266</v>
      </c>
      <c r="E3292" s="24" t="str">
        <f>Paid_Raw_Data!A3288</f>
        <v>CLM-2025-003287</v>
      </c>
      <c r="F3292" s="16" t="str">
        <f>Paid_Raw_Data!I3288</f>
        <v>2023-05-19</v>
      </c>
      <c r="G3292" s="16" t="str">
        <f>Paid_Raw_Data!J3288</f>
        <v>2023-05-19</v>
      </c>
      <c r="H3292" s="16" t="str">
        <f>Paid_Raw_Data!K3288</f>
        <v>2023-08-19</v>
      </c>
      <c r="I3292" s="15" t="str">
        <f>Paid_Raw_Data!C3288</f>
        <v>WIBA</v>
      </c>
      <c r="J3292" s="17">
        <f>Paid_Raw_Data!Q3288</f>
        <v>13066590.949999999</v>
      </c>
      <c r="K3292" s="25">
        <f>Paid_Raw_Data!V3288</f>
        <v>8602964.4299999997</v>
      </c>
      <c r="L3292" s="15" t="b">
        <f t="shared" si="204"/>
        <v>1</v>
      </c>
      <c r="M3292" s="15" t="b">
        <f t="shared" si="205"/>
        <v>1</v>
      </c>
      <c r="N3292" s="15" t="b">
        <f t="shared" si="206"/>
        <v>1</v>
      </c>
      <c r="O3292" s="15" t="b">
        <f t="shared" si="207"/>
        <v>1</v>
      </c>
    </row>
    <row r="3293" spans="3:15" s="15" customFormat="1" ht="13.75" x14ac:dyDescent="0.45">
      <c r="C3293" s="15">
        <v>3288</v>
      </c>
      <c r="D3293" s="15" t="s">
        <v>24266</v>
      </c>
      <c r="E3293" s="24" t="str">
        <f>Paid_Raw_Data!A3289</f>
        <v>CLM-2025-003288</v>
      </c>
      <c r="F3293" s="16" t="str">
        <f>Paid_Raw_Data!I3289</f>
        <v>2020-11-15</v>
      </c>
      <c r="G3293" s="16" t="str">
        <f>Paid_Raw_Data!J3289</f>
        <v>2020-12-13</v>
      </c>
      <c r="H3293" s="16" t="str">
        <f>Paid_Raw_Data!K3289</f>
        <v>2021-01-31</v>
      </c>
      <c r="I3293" s="15" t="str">
        <f>Paid_Raw_Data!C3289</f>
        <v>Fire Industrial</v>
      </c>
      <c r="J3293" s="17">
        <f>Paid_Raw_Data!Q3289</f>
        <v>57440830.07</v>
      </c>
      <c r="K3293" s="25">
        <f>Paid_Raw_Data!V3289</f>
        <v>44094763.920000002</v>
      </c>
      <c r="L3293" s="15" t="b">
        <f t="shared" si="204"/>
        <v>1</v>
      </c>
      <c r="M3293" s="15" t="b">
        <f t="shared" si="205"/>
        <v>1</v>
      </c>
      <c r="N3293" s="15" t="b">
        <f t="shared" si="206"/>
        <v>1</v>
      </c>
      <c r="O3293" s="15" t="b">
        <f t="shared" si="207"/>
        <v>1</v>
      </c>
    </row>
    <row r="3294" spans="3:15" s="15" customFormat="1" ht="13.75" x14ac:dyDescent="0.45">
      <c r="C3294" s="15">
        <v>3289</v>
      </c>
      <c r="D3294" s="15" t="s">
        <v>24266</v>
      </c>
      <c r="E3294" s="24" t="str">
        <f>Paid_Raw_Data!A3290</f>
        <v>CLM-2025-003289</v>
      </c>
      <c r="F3294" s="16" t="str">
        <f>Paid_Raw_Data!I3290</f>
        <v>2025-05-16</v>
      </c>
      <c r="G3294" s="16" t="str">
        <f>Paid_Raw_Data!J3290</f>
        <v>2025-06-06</v>
      </c>
      <c r="H3294" s="16" t="str">
        <f>Paid_Raw_Data!K3290</f>
        <v>2026-01-20</v>
      </c>
      <c r="I3294" s="15" t="str">
        <f>Paid_Raw_Data!C3290</f>
        <v>Liability</v>
      </c>
      <c r="J3294" s="17">
        <f>Paid_Raw_Data!Q3290</f>
        <v>5482115.3700000001</v>
      </c>
      <c r="K3294" s="25">
        <f>Paid_Raw_Data!V3290</f>
        <v>3713485.18</v>
      </c>
      <c r="L3294" s="15" t="b">
        <f t="shared" si="204"/>
        <v>1</v>
      </c>
      <c r="M3294" s="15" t="b">
        <f t="shared" si="205"/>
        <v>1</v>
      </c>
      <c r="N3294" s="15" t="b">
        <f t="shared" si="206"/>
        <v>1</v>
      </c>
      <c r="O3294" s="15" t="b">
        <f t="shared" si="207"/>
        <v>1</v>
      </c>
    </row>
    <row r="3295" spans="3:15" s="15" customFormat="1" ht="13.75" x14ac:dyDescent="0.45">
      <c r="C3295" s="15">
        <v>3290</v>
      </c>
      <c r="D3295" s="15" t="s">
        <v>24266</v>
      </c>
      <c r="E3295" s="24" t="str">
        <f>Paid_Raw_Data!A3291</f>
        <v>CLM-2025-003290</v>
      </c>
      <c r="F3295" s="16" t="str">
        <f>Paid_Raw_Data!I3291</f>
        <v>2019-07-17</v>
      </c>
      <c r="G3295" s="16" t="str">
        <f>Paid_Raw_Data!J3291</f>
        <v>2019-07-23</v>
      </c>
      <c r="H3295" s="16" t="str">
        <f>Paid_Raw_Data!K3291</f>
        <v>2019-10-23</v>
      </c>
      <c r="I3295" s="15" t="str">
        <f>Paid_Raw_Data!C3291</f>
        <v>Medical</v>
      </c>
      <c r="J3295" s="17">
        <f>Paid_Raw_Data!Q3291</f>
        <v>245503.83</v>
      </c>
      <c r="K3295" s="25">
        <f>Paid_Raw_Data!V3291</f>
        <v>176641.95</v>
      </c>
      <c r="L3295" s="15" t="b">
        <f t="shared" si="204"/>
        <v>1</v>
      </c>
      <c r="M3295" s="15" t="b">
        <f t="shared" si="205"/>
        <v>1</v>
      </c>
      <c r="N3295" s="15" t="b">
        <f t="shared" si="206"/>
        <v>1</v>
      </c>
      <c r="O3295" s="15" t="b">
        <f t="shared" si="207"/>
        <v>1</v>
      </c>
    </row>
    <row r="3296" spans="3:15" s="15" customFormat="1" ht="13.75" x14ac:dyDescent="0.45">
      <c r="C3296" s="15">
        <v>3291</v>
      </c>
      <c r="D3296" s="15" t="s">
        <v>24266</v>
      </c>
      <c r="E3296" s="24" t="str">
        <f>Paid_Raw_Data!A3292</f>
        <v>CLM-2025-003291</v>
      </c>
      <c r="F3296" s="16" t="str">
        <f>Paid_Raw_Data!I3292</f>
        <v>2019-08-08</v>
      </c>
      <c r="G3296" s="16" t="str">
        <f>Paid_Raw_Data!J3292</f>
        <v>2019-09-05</v>
      </c>
      <c r="H3296" s="16" t="str">
        <f>Paid_Raw_Data!K3292</f>
        <v>2019-12-03</v>
      </c>
      <c r="I3296" s="15" t="str">
        <f>Paid_Raw_Data!C3292</f>
        <v>Fire Domestic</v>
      </c>
      <c r="J3296" s="17">
        <f>Paid_Raw_Data!Q3292</f>
        <v>3877243.28</v>
      </c>
      <c r="K3296" s="25">
        <f>Paid_Raw_Data!V3292</f>
        <v>2879045.28</v>
      </c>
      <c r="L3296" s="15" t="b">
        <f t="shared" si="204"/>
        <v>1</v>
      </c>
      <c r="M3296" s="15" t="b">
        <f t="shared" si="205"/>
        <v>1</v>
      </c>
      <c r="N3296" s="15" t="b">
        <f t="shared" si="206"/>
        <v>1</v>
      </c>
      <c r="O3296" s="15" t="b">
        <f t="shared" si="207"/>
        <v>1</v>
      </c>
    </row>
    <row r="3297" spans="3:15" s="15" customFormat="1" ht="13.75" x14ac:dyDescent="0.45">
      <c r="C3297" s="15">
        <v>3292</v>
      </c>
      <c r="D3297" s="15" t="s">
        <v>24266</v>
      </c>
      <c r="E3297" s="24" t="str">
        <f>Paid_Raw_Data!A3293</f>
        <v>CLM-2025-003292</v>
      </c>
      <c r="F3297" s="16" t="str">
        <f>Paid_Raw_Data!I3293</f>
        <v>2019-02-02</v>
      </c>
      <c r="G3297" s="16" t="str">
        <f>Paid_Raw_Data!J3293</f>
        <v>2019-02-25</v>
      </c>
      <c r="H3297" s="16" t="str">
        <f>Paid_Raw_Data!K3293</f>
        <v>2019-09-17</v>
      </c>
      <c r="I3297" s="15" t="str">
        <f>Paid_Raw_Data!C3293</f>
        <v>Fire Domestic</v>
      </c>
      <c r="J3297" s="17">
        <f>Paid_Raw_Data!Q3293</f>
        <v>5815765.6200000001</v>
      </c>
      <c r="K3297" s="25">
        <f>Paid_Raw_Data!V3293</f>
        <v>3930614.92</v>
      </c>
      <c r="L3297" s="15" t="b">
        <f t="shared" si="204"/>
        <v>1</v>
      </c>
      <c r="M3297" s="15" t="b">
        <f t="shared" si="205"/>
        <v>1</v>
      </c>
      <c r="N3297" s="15" t="b">
        <f t="shared" si="206"/>
        <v>1</v>
      </c>
      <c r="O3297" s="15" t="b">
        <f t="shared" si="207"/>
        <v>1</v>
      </c>
    </row>
    <row r="3298" spans="3:15" s="15" customFormat="1" ht="13.75" x14ac:dyDescent="0.45">
      <c r="C3298" s="15">
        <v>3293</v>
      </c>
      <c r="D3298" s="15" t="s">
        <v>24266</v>
      </c>
      <c r="E3298" s="24" t="str">
        <f>Paid_Raw_Data!A3294</f>
        <v>CLM-2025-003293</v>
      </c>
      <c r="F3298" s="16" t="str">
        <f>Paid_Raw_Data!I3294</f>
        <v>2022-12-09</v>
      </c>
      <c r="G3298" s="16" t="str">
        <f>Paid_Raw_Data!J3294</f>
        <v>2022-12-11</v>
      </c>
      <c r="H3298" s="16" t="str">
        <f>Paid_Raw_Data!K3294</f>
        <v>2023-02-17</v>
      </c>
      <c r="I3298" s="15" t="str">
        <f>Paid_Raw_Data!C3294</f>
        <v>Liability</v>
      </c>
      <c r="J3298" s="17">
        <f>Paid_Raw_Data!Q3294</f>
        <v>35072518.979999997</v>
      </c>
      <c r="K3298" s="25">
        <f>Paid_Raw_Data!V3294</f>
        <v>19372848</v>
      </c>
      <c r="L3298" s="15" t="b">
        <f t="shared" si="204"/>
        <v>1</v>
      </c>
      <c r="M3298" s="15" t="b">
        <f t="shared" si="205"/>
        <v>1</v>
      </c>
      <c r="N3298" s="15" t="b">
        <f t="shared" si="206"/>
        <v>1</v>
      </c>
      <c r="O3298" s="15" t="b">
        <f t="shared" si="207"/>
        <v>1</v>
      </c>
    </row>
    <row r="3299" spans="3:15" s="15" customFormat="1" ht="13.75" x14ac:dyDescent="0.45">
      <c r="C3299" s="15">
        <v>3294</v>
      </c>
      <c r="D3299" s="15" t="s">
        <v>24266</v>
      </c>
      <c r="E3299" s="24" t="str">
        <f>Paid_Raw_Data!A3295</f>
        <v>CLM-2025-003294</v>
      </c>
      <c r="F3299" s="16" t="str">
        <f>Paid_Raw_Data!I3295</f>
        <v>2022-10-25</v>
      </c>
      <c r="G3299" s="16" t="str">
        <f>Paid_Raw_Data!J3295</f>
        <v>2022-10-31</v>
      </c>
      <c r="H3299" s="16" t="str">
        <f>Paid_Raw_Data!K3295</f>
        <v>2022-12-13</v>
      </c>
      <c r="I3299" s="15" t="str">
        <f>Paid_Raw_Data!C3295</f>
        <v>Motor Commercial</v>
      </c>
      <c r="J3299" s="17">
        <f>Paid_Raw_Data!Q3295</f>
        <v>1577340.01</v>
      </c>
      <c r="K3299" s="25">
        <f>Paid_Raw_Data!V3295</f>
        <v>1220636.74</v>
      </c>
      <c r="L3299" s="15" t="b">
        <f t="shared" si="204"/>
        <v>1</v>
      </c>
      <c r="M3299" s="15" t="b">
        <f t="shared" si="205"/>
        <v>1</v>
      </c>
      <c r="N3299" s="15" t="b">
        <f t="shared" si="206"/>
        <v>1</v>
      </c>
      <c r="O3299" s="15" t="b">
        <f t="shared" si="207"/>
        <v>1</v>
      </c>
    </row>
    <row r="3300" spans="3:15" s="15" customFormat="1" ht="13.75" x14ac:dyDescent="0.45">
      <c r="C3300" s="15">
        <v>3295</v>
      </c>
      <c r="D3300" s="15" t="s">
        <v>24266</v>
      </c>
      <c r="E3300" s="24" t="str">
        <f>Paid_Raw_Data!A3296</f>
        <v>CLM-2025-003295</v>
      </c>
      <c r="F3300" s="16" t="str">
        <f>Paid_Raw_Data!I3296</f>
        <v>2019-03-25</v>
      </c>
      <c r="G3300" s="16" t="str">
        <f>Paid_Raw_Data!J3296</f>
        <v>2019-04-01</v>
      </c>
      <c r="H3300" s="16" t="str">
        <f>Paid_Raw_Data!K3296</f>
        <v>2019-09-14</v>
      </c>
      <c r="I3300" s="15" t="str">
        <f>Paid_Raw_Data!C3296</f>
        <v>Motor Private</v>
      </c>
      <c r="J3300" s="17">
        <f>Paid_Raw_Data!Q3296</f>
        <v>182551.65</v>
      </c>
      <c r="K3300" s="25">
        <f>Paid_Raw_Data!V3296</f>
        <v>159789.53</v>
      </c>
      <c r="L3300" s="15" t="b">
        <f t="shared" si="204"/>
        <v>1</v>
      </c>
      <c r="M3300" s="15" t="b">
        <f t="shared" si="205"/>
        <v>1</v>
      </c>
      <c r="N3300" s="15" t="b">
        <f t="shared" si="206"/>
        <v>1</v>
      </c>
      <c r="O3300" s="15" t="b">
        <f t="shared" si="207"/>
        <v>1</v>
      </c>
    </row>
    <row r="3301" spans="3:15" s="15" customFormat="1" ht="13.75" x14ac:dyDescent="0.45">
      <c r="C3301" s="15">
        <v>3296</v>
      </c>
      <c r="D3301" s="15" t="s">
        <v>24266</v>
      </c>
      <c r="E3301" s="24" t="str">
        <f>Paid_Raw_Data!A3297</f>
        <v>CLM-2025-003296</v>
      </c>
      <c r="F3301" s="16" t="str">
        <f>Paid_Raw_Data!I3297</f>
        <v>2025-04-12</v>
      </c>
      <c r="G3301" s="16" t="str">
        <f>Paid_Raw_Data!J3297</f>
        <v>2025-04-15</v>
      </c>
      <c r="H3301" s="16" t="str">
        <f>Paid_Raw_Data!K3297</f>
        <v>2025-06-29</v>
      </c>
      <c r="I3301" s="15" t="str">
        <f>Paid_Raw_Data!C3297</f>
        <v>Personal Accident</v>
      </c>
      <c r="J3301" s="17">
        <f>Paid_Raw_Data!Q3297</f>
        <v>1249144.0900000001</v>
      </c>
      <c r="K3301" s="25">
        <f>Paid_Raw_Data!V3297</f>
        <v>936264.75</v>
      </c>
      <c r="L3301" s="15" t="b">
        <f t="shared" si="204"/>
        <v>1</v>
      </c>
      <c r="M3301" s="15" t="b">
        <f t="shared" si="205"/>
        <v>1</v>
      </c>
      <c r="N3301" s="15" t="b">
        <f t="shared" si="206"/>
        <v>1</v>
      </c>
      <c r="O3301" s="15" t="b">
        <f t="shared" si="207"/>
        <v>1</v>
      </c>
    </row>
    <row r="3302" spans="3:15" s="15" customFormat="1" ht="13.75" x14ac:dyDescent="0.45">
      <c r="C3302" s="15">
        <v>3297</v>
      </c>
      <c r="D3302" s="15" t="s">
        <v>24266</v>
      </c>
      <c r="E3302" s="24" t="str">
        <f>Paid_Raw_Data!A3298</f>
        <v>CLM-2025-003297</v>
      </c>
      <c r="F3302" s="16" t="str">
        <f>Paid_Raw_Data!I3298</f>
        <v>2021-06-27</v>
      </c>
      <c r="G3302" s="16" t="str">
        <f>Paid_Raw_Data!J3298</f>
        <v>2021-07-26</v>
      </c>
      <c r="H3302" s="16" t="str">
        <f>Paid_Raw_Data!K3298</f>
        <v>2021-09-20</v>
      </c>
      <c r="I3302" s="15" t="str">
        <f>Paid_Raw_Data!C3298</f>
        <v>Liability</v>
      </c>
      <c r="J3302" s="17">
        <f>Paid_Raw_Data!Q3298</f>
        <v>39744247.130000003</v>
      </c>
      <c r="K3302" s="25">
        <f>Paid_Raw_Data!V3298</f>
        <v>22765240.280000001</v>
      </c>
      <c r="L3302" s="15" t="b">
        <f t="shared" si="204"/>
        <v>1</v>
      </c>
      <c r="M3302" s="15" t="b">
        <f t="shared" si="205"/>
        <v>1</v>
      </c>
      <c r="N3302" s="15" t="b">
        <f t="shared" si="206"/>
        <v>1</v>
      </c>
      <c r="O3302" s="15" t="b">
        <f t="shared" si="207"/>
        <v>1</v>
      </c>
    </row>
    <row r="3303" spans="3:15" s="15" customFormat="1" ht="13.75" x14ac:dyDescent="0.45">
      <c r="C3303" s="15">
        <v>3298</v>
      </c>
      <c r="D3303" s="15" t="s">
        <v>24266</v>
      </c>
      <c r="E3303" s="24" t="str">
        <f>Paid_Raw_Data!A3299</f>
        <v>CLM-2025-003298</v>
      </c>
      <c r="F3303" s="16" t="str">
        <f>Paid_Raw_Data!I3299</f>
        <v>2022-01-02</v>
      </c>
      <c r="G3303" s="16" t="str">
        <f>Paid_Raw_Data!J3299</f>
        <v>2022-01-02</v>
      </c>
      <c r="H3303" s="16" t="str">
        <f>Paid_Raw_Data!K3299</f>
        <v>2022-05-20</v>
      </c>
      <c r="I3303" s="15" t="str">
        <f>Paid_Raw_Data!C3299</f>
        <v>Motor Private</v>
      </c>
      <c r="J3303" s="17">
        <f>Paid_Raw_Data!Q3299</f>
        <v>82625.47</v>
      </c>
      <c r="K3303" s="25">
        <f>Paid_Raw_Data!V3299</f>
        <v>58672.480000000003</v>
      </c>
      <c r="L3303" s="15" t="b">
        <f t="shared" si="204"/>
        <v>1</v>
      </c>
      <c r="M3303" s="15" t="b">
        <f t="shared" si="205"/>
        <v>1</v>
      </c>
      <c r="N3303" s="15" t="b">
        <f t="shared" si="206"/>
        <v>1</v>
      </c>
      <c r="O3303" s="15" t="b">
        <f t="shared" si="207"/>
        <v>1</v>
      </c>
    </row>
    <row r="3304" spans="3:15" s="15" customFormat="1" ht="13.75" x14ac:dyDescent="0.45">
      <c r="C3304" s="15">
        <v>3299</v>
      </c>
      <c r="D3304" s="15" t="s">
        <v>24266</v>
      </c>
      <c r="E3304" s="24" t="str">
        <f>Paid_Raw_Data!A3300</f>
        <v>CLM-2025-003299</v>
      </c>
      <c r="F3304" s="16" t="str">
        <f>Paid_Raw_Data!I3300</f>
        <v>2018-08-13</v>
      </c>
      <c r="G3304" s="16" t="str">
        <f>Paid_Raw_Data!J3300</f>
        <v>2018-08-19</v>
      </c>
      <c r="H3304" s="16" t="str">
        <f>Paid_Raw_Data!K3300</f>
        <v>2018-09-29</v>
      </c>
      <c r="I3304" s="15" t="str">
        <f>Paid_Raw_Data!C3300</f>
        <v>Motor Commercial</v>
      </c>
      <c r="J3304" s="17">
        <f>Paid_Raw_Data!Q3300</f>
        <v>698468.7</v>
      </c>
      <c r="K3304" s="25">
        <f>Paid_Raw_Data!V3300</f>
        <v>470054.25</v>
      </c>
      <c r="L3304" s="15" t="b">
        <f t="shared" si="204"/>
        <v>1</v>
      </c>
      <c r="M3304" s="15" t="b">
        <f t="shared" si="205"/>
        <v>1</v>
      </c>
      <c r="N3304" s="15" t="b">
        <f t="shared" si="206"/>
        <v>1</v>
      </c>
      <c r="O3304" s="15" t="b">
        <f t="shared" si="207"/>
        <v>1</v>
      </c>
    </row>
    <row r="3305" spans="3:15" s="15" customFormat="1" ht="13.75" x14ac:dyDescent="0.45">
      <c r="C3305" s="15">
        <v>3300</v>
      </c>
      <c r="D3305" s="15" t="s">
        <v>24266</v>
      </c>
      <c r="E3305" s="24" t="str">
        <f>Paid_Raw_Data!A3301</f>
        <v>CLM-2025-003300</v>
      </c>
      <c r="F3305" s="16" t="str">
        <f>Paid_Raw_Data!I3301</f>
        <v>2024-05-25</v>
      </c>
      <c r="G3305" s="16" t="str">
        <f>Paid_Raw_Data!J3301</f>
        <v>2024-06-17</v>
      </c>
      <c r="H3305" s="16" t="str">
        <f>Paid_Raw_Data!K3301</f>
        <v>2024-08-25</v>
      </c>
      <c r="I3305" s="15" t="str">
        <f>Paid_Raw_Data!C3301</f>
        <v>Marine Cargo</v>
      </c>
      <c r="J3305" s="17">
        <f>Paid_Raw_Data!Q3301</f>
        <v>143605340.63999999</v>
      </c>
      <c r="K3305" s="25">
        <f>Paid_Raw_Data!V3301</f>
        <v>99568873.200000003</v>
      </c>
      <c r="L3305" s="15" t="b">
        <f t="shared" si="204"/>
        <v>1</v>
      </c>
      <c r="M3305" s="15" t="b">
        <f t="shared" si="205"/>
        <v>1</v>
      </c>
      <c r="N3305" s="15" t="b">
        <f t="shared" si="206"/>
        <v>1</v>
      </c>
      <c r="O3305" s="15" t="b">
        <f t="shared" si="207"/>
        <v>1</v>
      </c>
    </row>
    <row r="3306" spans="3:15" s="15" customFormat="1" ht="13.75" x14ac:dyDescent="0.45">
      <c r="C3306" s="15">
        <v>3301</v>
      </c>
      <c r="D3306" s="15" t="s">
        <v>24266</v>
      </c>
      <c r="E3306" s="24" t="str">
        <f>Paid_Raw_Data!A3302</f>
        <v>CLM-2025-003301</v>
      </c>
      <c r="F3306" s="16" t="str">
        <f>Paid_Raw_Data!I3302</f>
        <v>2023-02-09</v>
      </c>
      <c r="G3306" s="16" t="str">
        <f>Paid_Raw_Data!J3302</f>
        <v>2023-03-05</v>
      </c>
      <c r="H3306" s="16" t="str">
        <f>Paid_Raw_Data!K3302</f>
        <v>2023-08-08</v>
      </c>
      <c r="I3306" s="15" t="str">
        <f>Paid_Raw_Data!C3302</f>
        <v>Fire Domestic</v>
      </c>
      <c r="J3306" s="17">
        <f>Paid_Raw_Data!Q3302</f>
        <v>1134029.81</v>
      </c>
      <c r="K3306" s="25">
        <f>Paid_Raw_Data!V3302</f>
        <v>985504.91</v>
      </c>
      <c r="L3306" s="15" t="b">
        <f t="shared" si="204"/>
        <v>1</v>
      </c>
      <c r="M3306" s="15" t="b">
        <f t="shared" si="205"/>
        <v>1</v>
      </c>
      <c r="N3306" s="15" t="b">
        <f t="shared" si="206"/>
        <v>1</v>
      </c>
      <c r="O3306" s="15" t="b">
        <f t="shared" si="207"/>
        <v>1</v>
      </c>
    </row>
    <row r="3307" spans="3:15" s="15" customFormat="1" ht="13.75" x14ac:dyDescent="0.45">
      <c r="C3307" s="15">
        <v>3302</v>
      </c>
      <c r="D3307" s="15" t="s">
        <v>24266</v>
      </c>
      <c r="E3307" s="24" t="str">
        <f>Paid_Raw_Data!A3303</f>
        <v>CLM-2025-003302</v>
      </c>
      <c r="F3307" s="16" t="str">
        <f>Paid_Raw_Data!I3303</f>
        <v>2020-06-27</v>
      </c>
      <c r="G3307" s="16" t="str">
        <f>Paid_Raw_Data!J3303</f>
        <v>2020-07-12</v>
      </c>
      <c r="H3307" s="16" t="str">
        <f>Paid_Raw_Data!K3303</f>
        <v>2020-12-17</v>
      </c>
      <c r="I3307" s="15" t="str">
        <f>Paid_Raw_Data!C3303</f>
        <v>Fire Domestic</v>
      </c>
      <c r="J3307" s="17">
        <f>Paid_Raw_Data!Q3303</f>
        <v>1656208.18</v>
      </c>
      <c r="K3307" s="25">
        <f>Paid_Raw_Data!V3303</f>
        <v>1287715.02</v>
      </c>
      <c r="L3307" s="15" t="b">
        <f t="shared" si="204"/>
        <v>1</v>
      </c>
      <c r="M3307" s="15" t="b">
        <f t="shared" si="205"/>
        <v>1</v>
      </c>
      <c r="N3307" s="15" t="b">
        <f t="shared" si="206"/>
        <v>1</v>
      </c>
      <c r="O3307" s="15" t="b">
        <f t="shared" si="207"/>
        <v>1</v>
      </c>
    </row>
    <row r="3308" spans="3:15" s="15" customFormat="1" ht="13.75" x14ac:dyDescent="0.45">
      <c r="C3308" s="15">
        <v>3303</v>
      </c>
      <c r="D3308" s="15" t="s">
        <v>24266</v>
      </c>
      <c r="E3308" s="24" t="str">
        <f>Paid_Raw_Data!A3304</f>
        <v>CLM-2025-003303</v>
      </c>
      <c r="F3308" s="16" t="str">
        <f>Paid_Raw_Data!I3304</f>
        <v>2023-05-11</v>
      </c>
      <c r="G3308" s="16" t="str">
        <f>Paid_Raw_Data!J3304</f>
        <v>2023-06-10</v>
      </c>
      <c r="H3308" s="16" t="str">
        <f>Paid_Raw_Data!K3304</f>
        <v>2024-01-31</v>
      </c>
      <c r="I3308" s="15" t="str">
        <f>Paid_Raw_Data!C3304</f>
        <v>Fire Domestic</v>
      </c>
      <c r="J3308" s="17">
        <f>Paid_Raw_Data!Q3304</f>
        <v>7885241.7400000002</v>
      </c>
      <c r="K3308" s="25">
        <f>Paid_Raw_Data!V3304</f>
        <v>6398484.7699999996</v>
      </c>
      <c r="L3308" s="15" t="b">
        <f t="shared" si="204"/>
        <v>1</v>
      </c>
      <c r="M3308" s="15" t="b">
        <f t="shared" si="205"/>
        <v>1</v>
      </c>
      <c r="N3308" s="15" t="b">
        <f t="shared" si="206"/>
        <v>1</v>
      </c>
      <c r="O3308" s="15" t="b">
        <f t="shared" si="207"/>
        <v>1</v>
      </c>
    </row>
    <row r="3309" spans="3:15" s="15" customFormat="1" ht="13.75" x14ac:dyDescent="0.45">
      <c r="C3309" s="15">
        <v>3304</v>
      </c>
      <c r="D3309" s="15" t="s">
        <v>24266</v>
      </c>
      <c r="E3309" s="24" t="str">
        <f>Paid_Raw_Data!A3305</f>
        <v>CLM-2025-003304</v>
      </c>
      <c r="F3309" s="16" t="str">
        <f>Paid_Raw_Data!I3305</f>
        <v>2023-06-08</v>
      </c>
      <c r="G3309" s="16" t="str">
        <f>Paid_Raw_Data!J3305</f>
        <v>2023-06-15</v>
      </c>
      <c r="H3309" s="16" t="str">
        <f>Paid_Raw_Data!K3305</f>
        <v>2023-12-24</v>
      </c>
      <c r="I3309" s="15" t="str">
        <f>Paid_Raw_Data!C3305</f>
        <v>Liability</v>
      </c>
      <c r="J3309" s="17">
        <f>Paid_Raw_Data!Q3305</f>
        <v>5427986.6399999997</v>
      </c>
      <c r="K3309" s="25">
        <f>Paid_Raw_Data!V3305</f>
        <v>3500910.81</v>
      </c>
      <c r="L3309" s="15" t="b">
        <f t="shared" si="204"/>
        <v>1</v>
      </c>
      <c r="M3309" s="15" t="b">
        <f t="shared" si="205"/>
        <v>1</v>
      </c>
      <c r="N3309" s="15" t="b">
        <f t="shared" si="206"/>
        <v>1</v>
      </c>
      <c r="O3309" s="15" t="b">
        <f t="shared" si="207"/>
        <v>1</v>
      </c>
    </row>
    <row r="3310" spans="3:15" s="15" customFormat="1" ht="13.75" x14ac:dyDescent="0.45">
      <c r="C3310" s="15">
        <v>3305</v>
      </c>
      <c r="D3310" s="15" t="s">
        <v>24266</v>
      </c>
      <c r="E3310" s="24" t="str">
        <f>Paid_Raw_Data!A3306</f>
        <v>CLM-2025-003305</v>
      </c>
      <c r="F3310" s="16" t="str">
        <f>Paid_Raw_Data!I3306</f>
        <v>2021-07-24</v>
      </c>
      <c r="G3310" s="16" t="str">
        <f>Paid_Raw_Data!J3306</f>
        <v>2021-08-06</v>
      </c>
      <c r="H3310" s="16" t="str">
        <f>Paid_Raw_Data!K3306</f>
        <v>2021-10-21</v>
      </c>
      <c r="I3310" s="15" t="str">
        <f>Paid_Raw_Data!C3306</f>
        <v>Fire Domestic</v>
      </c>
      <c r="J3310" s="17">
        <f>Paid_Raw_Data!Q3306</f>
        <v>391647.02</v>
      </c>
      <c r="K3310" s="25">
        <f>Paid_Raw_Data!V3306</f>
        <v>285039.42</v>
      </c>
      <c r="L3310" s="15" t="b">
        <f t="shared" si="204"/>
        <v>1</v>
      </c>
      <c r="M3310" s="15" t="b">
        <f t="shared" si="205"/>
        <v>1</v>
      </c>
      <c r="N3310" s="15" t="b">
        <f t="shared" si="206"/>
        <v>1</v>
      </c>
      <c r="O3310" s="15" t="b">
        <f t="shared" si="207"/>
        <v>1</v>
      </c>
    </row>
    <row r="3311" spans="3:15" s="15" customFormat="1" ht="13.75" x14ac:dyDescent="0.45">
      <c r="C3311" s="15">
        <v>3306</v>
      </c>
      <c r="D3311" s="15" t="s">
        <v>24266</v>
      </c>
      <c r="E3311" s="24" t="str">
        <f>Paid_Raw_Data!A3307</f>
        <v>CLM-2025-003306</v>
      </c>
      <c r="F3311" s="16" t="str">
        <f>Paid_Raw_Data!I3307</f>
        <v>2018-12-15</v>
      </c>
      <c r="G3311" s="16" t="str">
        <f>Paid_Raw_Data!J3307</f>
        <v>2019-01-04</v>
      </c>
      <c r="H3311" s="16" t="str">
        <f>Paid_Raw_Data!K3307</f>
        <v>2019-04-03</v>
      </c>
      <c r="I3311" s="15" t="str">
        <f>Paid_Raw_Data!C3307</f>
        <v>Personal Accident</v>
      </c>
      <c r="J3311" s="17">
        <f>Paid_Raw_Data!Q3307</f>
        <v>171570.57</v>
      </c>
      <c r="K3311" s="25">
        <f>Paid_Raw_Data!V3307</f>
        <v>125857.55</v>
      </c>
      <c r="L3311" s="15" t="b">
        <f t="shared" si="204"/>
        <v>1</v>
      </c>
      <c r="M3311" s="15" t="b">
        <f t="shared" si="205"/>
        <v>1</v>
      </c>
      <c r="N3311" s="15" t="b">
        <f t="shared" si="206"/>
        <v>1</v>
      </c>
      <c r="O3311" s="15" t="b">
        <f t="shared" si="207"/>
        <v>1</v>
      </c>
    </row>
    <row r="3312" spans="3:15" s="15" customFormat="1" ht="13.75" x14ac:dyDescent="0.45">
      <c r="C3312" s="15">
        <v>3307</v>
      </c>
      <c r="D3312" s="15" t="s">
        <v>24266</v>
      </c>
      <c r="E3312" s="24" t="str">
        <f>Paid_Raw_Data!A3308</f>
        <v>CLM-2025-003307</v>
      </c>
      <c r="F3312" s="16" t="str">
        <f>Paid_Raw_Data!I3308</f>
        <v>2022-09-03</v>
      </c>
      <c r="G3312" s="16" t="str">
        <f>Paid_Raw_Data!J3308</f>
        <v>2022-09-03</v>
      </c>
      <c r="H3312" s="16" t="str">
        <f>Paid_Raw_Data!K3308</f>
        <v>2023-02-19</v>
      </c>
      <c r="I3312" s="15" t="str">
        <f>Paid_Raw_Data!C3308</f>
        <v>Marine Cargo</v>
      </c>
      <c r="J3312" s="17">
        <f>Paid_Raw_Data!Q3308</f>
        <v>51501282.729999997</v>
      </c>
      <c r="K3312" s="25">
        <f>Paid_Raw_Data!V3308</f>
        <v>37239477.289999999</v>
      </c>
      <c r="L3312" s="15" t="b">
        <f t="shared" si="204"/>
        <v>1</v>
      </c>
      <c r="M3312" s="15" t="b">
        <f t="shared" si="205"/>
        <v>1</v>
      </c>
      <c r="N3312" s="15" t="b">
        <f t="shared" si="206"/>
        <v>1</v>
      </c>
      <c r="O3312" s="15" t="b">
        <f t="shared" si="207"/>
        <v>1</v>
      </c>
    </row>
    <row r="3313" spans="3:15" s="15" customFormat="1" ht="13.75" x14ac:dyDescent="0.45">
      <c r="C3313" s="15">
        <v>3308</v>
      </c>
      <c r="D3313" s="15" t="s">
        <v>24266</v>
      </c>
      <c r="E3313" s="24" t="str">
        <f>Paid_Raw_Data!A3309</f>
        <v>CLM-2025-003308</v>
      </c>
      <c r="F3313" s="16" t="str">
        <f>Paid_Raw_Data!I3309</f>
        <v>2022-01-03</v>
      </c>
      <c r="G3313" s="16" t="str">
        <f>Paid_Raw_Data!J3309</f>
        <v>2022-01-10</v>
      </c>
      <c r="H3313" s="16" t="str">
        <f>Paid_Raw_Data!K3309</f>
        <v>2022-01-20</v>
      </c>
      <c r="I3313" s="15" t="str">
        <f>Paid_Raw_Data!C3309</f>
        <v>Fire Domestic</v>
      </c>
      <c r="J3313" s="17">
        <f>Paid_Raw_Data!Q3309</f>
        <v>11582778.65</v>
      </c>
      <c r="K3313" s="25">
        <f>Paid_Raw_Data!V3309</f>
        <v>8275265.9299999997</v>
      </c>
      <c r="L3313" s="15" t="b">
        <f t="shared" si="204"/>
        <v>1</v>
      </c>
      <c r="M3313" s="15" t="b">
        <f t="shared" si="205"/>
        <v>1</v>
      </c>
      <c r="N3313" s="15" t="b">
        <f t="shared" si="206"/>
        <v>1</v>
      </c>
      <c r="O3313" s="15" t="b">
        <f t="shared" si="207"/>
        <v>1</v>
      </c>
    </row>
    <row r="3314" spans="3:15" s="15" customFormat="1" ht="13.75" x14ac:dyDescent="0.45">
      <c r="C3314" s="15">
        <v>3309</v>
      </c>
      <c r="D3314" s="15" t="s">
        <v>24266</v>
      </c>
      <c r="E3314" s="24" t="str">
        <f>Paid_Raw_Data!A3310</f>
        <v>CLM-2025-003309</v>
      </c>
      <c r="F3314" s="16" t="str">
        <f>Paid_Raw_Data!I3310</f>
        <v>2018-10-08</v>
      </c>
      <c r="G3314" s="16" t="str">
        <f>Paid_Raw_Data!J3310</f>
        <v>2018-10-21</v>
      </c>
      <c r="H3314" s="16" t="str">
        <f>Paid_Raw_Data!K3310</f>
        <v>2019-06-06</v>
      </c>
      <c r="I3314" s="15" t="str">
        <f>Paid_Raw_Data!C3310</f>
        <v>Marine Cargo</v>
      </c>
      <c r="J3314" s="17">
        <f>Paid_Raw_Data!Q3310</f>
        <v>905283.17</v>
      </c>
      <c r="K3314" s="25">
        <f>Paid_Raw_Data!V3310</f>
        <v>293824.78999999998</v>
      </c>
      <c r="L3314" s="15" t="b">
        <f t="shared" si="204"/>
        <v>1</v>
      </c>
      <c r="M3314" s="15" t="b">
        <f t="shared" si="205"/>
        <v>1</v>
      </c>
      <c r="N3314" s="15" t="b">
        <f t="shared" si="206"/>
        <v>1</v>
      </c>
      <c r="O3314" s="15" t="b">
        <f t="shared" si="207"/>
        <v>1</v>
      </c>
    </row>
    <row r="3315" spans="3:15" s="15" customFormat="1" ht="13.75" x14ac:dyDescent="0.45">
      <c r="C3315" s="15">
        <v>3310</v>
      </c>
      <c r="D3315" s="15" t="s">
        <v>24266</v>
      </c>
      <c r="E3315" s="24" t="str">
        <f>Paid_Raw_Data!A3311</f>
        <v>CLM-2025-003310</v>
      </c>
      <c r="F3315" s="16" t="str">
        <f>Paid_Raw_Data!I3311</f>
        <v>2025-12-17</v>
      </c>
      <c r="G3315" s="16" t="str">
        <f>Paid_Raw_Data!J3311</f>
        <v>2025-12-26</v>
      </c>
      <c r="H3315" s="16" t="str">
        <f>Paid_Raw_Data!K3311</f>
        <v>2026-06-20</v>
      </c>
      <c r="I3315" s="15" t="str">
        <f>Paid_Raw_Data!C3311</f>
        <v>Engineering</v>
      </c>
      <c r="J3315" s="17">
        <f>Paid_Raw_Data!Q3311</f>
        <v>15983094.58</v>
      </c>
      <c r="K3315" s="25">
        <f>Paid_Raw_Data!V3311</f>
        <v>9880787.0299999993</v>
      </c>
      <c r="L3315" s="15" t="b">
        <f t="shared" si="204"/>
        <v>1</v>
      </c>
      <c r="M3315" s="15" t="b">
        <f t="shared" si="205"/>
        <v>1</v>
      </c>
      <c r="N3315" s="15" t="b">
        <f t="shared" si="206"/>
        <v>1</v>
      </c>
      <c r="O3315" s="15" t="b">
        <f t="shared" si="207"/>
        <v>1</v>
      </c>
    </row>
    <row r="3316" spans="3:15" s="15" customFormat="1" ht="13.75" x14ac:dyDescent="0.45">
      <c r="C3316" s="15">
        <v>3311</v>
      </c>
      <c r="D3316" s="15" t="s">
        <v>24266</v>
      </c>
      <c r="E3316" s="24" t="str">
        <f>Paid_Raw_Data!A3312</f>
        <v>CLM-2025-003311</v>
      </c>
      <c r="F3316" s="16" t="str">
        <f>Paid_Raw_Data!I3312</f>
        <v>2018-10-24</v>
      </c>
      <c r="G3316" s="16" t="str">
        <f>Paid_Raw_Data!J3312</f>
        <v>2018-10-24</v>
      </c>
      <c r="H3316" s="16" t="str">
        <f>Paid_Raw_Data!K3312</f>
        <v>2019-01-28</v>
      </c>
      <c r="I3316" s="15" t="str">
        <f>Paid_Raw_Data!C3312</f>
        <v>Motor Private</v>
      </c>
      <c r="J3316" s="17">
        <f>Paid_Raw_Data!Q3312</f>
        <v>498202.02</v>
      </c>
      <c r="K3316" s="25">
        <f>Paid_Raw_Data!V3312</f>
        <v>352347.44</v>
      </c>
      <c r="L3316" s="15" t="b">
        <f t="shared" si="204"/>
        <v>1</v>
      </c>
      <c r="M3316" s="15" t="b">
        <f t="shared" si="205"/>
        <v>1</v>
      </c>
      <c r="N3316" s="15" t="b">
        <f t="shared" si="206"/>
        <v>1</v>
      </c>
      <c r="O3316" s="15" t="b">
        <f t="shared" si="207"/>
        <v>1</v>
      </c>
    </row>
    <row r="3317" spans="3:15" s="15" customFormat="1" ht="13.75" x14ac:dyDescent="0.45">
      <c r="C3317" s="15">
        <v>3312</v>
      </c>
      <c r="D3317" s="15" t="s">
        <v>24266</v>
      </c>
      <c r="E3317" s="24" t="str">
        <f>Paid_Raw_Data!A3313</f>
        <v>CLM-2025-003312</v>
      </c>
      <c r="F3317" s="16" t="str">
        <f>Paid_Raw_Data!I3313</f>
        <v>2021-11-13</v>
      </c>
      <c r="G3317" s="16" t="str">
        <f>Paid_Raw_Data!J3313</f>
        <v>2021-11-24</v>
      </c>
      <c r="H3317" s="16" t="str">
        <f>Paid_Raw_Data!K3313</f>
        <v>2022-06-08</v>
      </c>
      <c r="I3317" s="15" t="str">
        <f>Paid_Raw_Data!C3313</f>
        <v>Motor Private</v>
      </c>
      <c r="J3317" s="17">
        <f>Paid_Raw_Data!Q3313</f>
        <v>471932.17</v>
      </c>
      <c r="K3317" s="25">
        <f>Paid_Raw_Data!V3313</f>
        <v>307889.13</v>
      </c>
      <c r="L3317" s="15" t="b">
        <f t="shared" si="204"/>
        <v>1</v>
      </c>
      <c r="M3317" s="15" t="b">
        <f t="shared" si="205"/>
        <v>1</v>
      </c>
      <c r="N3317" s="15" t="b">
        <f t="shared" si="206"/>
        <v>1</v>
      </c>
      <c r="O3317" s="15" t="b">
        <f t="shared" si="207"/>
        <v>1</v>
      </c>
    </row>
    <row r="3318" spans="3:15" s="15" customFormat="1" ht="13.75" x14ac:dyDescent="0.45">
      <c r="C3318" s="15">
        <v>3313</v>
      </c>
      <c r="D3318" s="15" t="s">
        <v>24266</v>
      </c>
      <c r="E3318" s="24" t="str">
        <f>Paid_Raw_Data!A3314</f>
        <v>CLM-2025-003313</v>
      </c>
      <c r="F3318" s="16" t="str">
        <f>Paid_Raw_Data!I3314</f>
        <v>2021-10-22</v>
      </c>
      <c r="G3318" s="16" t="str">
        <f>Paid_Raw_Data!J3314</f>
        <v>2021-11-02</v>
      </c>
      <c r="H3318" s="16" t="str">
        <f>Paid_Raw_Data!K3314</f>
        <v>2022-05-02</v>
      </c>
      <c r="I3318" s="15" t="str">
        <f>Paid_Raw_Data!C3314</f>
        <v>Medical</v>
      </c>
      <c r="J3318" s="17">
        <f>Paid_Raw_Data!Q3314</f>
        <v>137807.81</v>
      </c>
      <c r="K3318" s="25">
        <f>Paid_Raw_Data!V3314</f>
        <v>117105.7</v>
      </c>
      <c r="L3318" s="15" t="b">
        <f t="shared" si="204"/>
        <v>1</v>
      </c>
      <c r="M3318" s="15" t="b">
        <f t="shared" si="205"/>
        <v>1</v>
      </c>
      <c r="N3318" s="15" t="b">
        <f t="shared" si="206"/>
        <v>1</v>
      </c>
      <c r="O3318" s="15" t="b">
        <f t="shared" si="207"/>
        <v>1</v>
      </c>
    </row>
    <row r="3319" spans="3:15" s="15" customFormat="1" ht="13.75" x14ac:dyDescent="0.45">
      <c r="C3319" s="15">
        <v>3314</v>
      </c>
      <c r="D3319" s="15" t="s">
        <v>24266</v>
      </c>
      <c r="E3319" s="24" t="str">
        <f>Paid_Raw_Data!A3315</f>
        <v>CLM-2025-003314</v>
      </c>
      <c r="F3319" s="16" t="str">
        <f>Paid_Raw_Data!I3315</f>
        <v>2023-06-20</v>
      </c>
      <c r="G3319" s="16" t="str">
        <f>Paid_Raw_Data!J3315</f>
        <v>2023-07-15</v>
      </c>
      <c r="H3319" s="16" t="str">
        <f>Paid_Raw_Data!K3315</f>
        <v>2024-03-07</v>
      </c>
      <c r="I3319" s="15" t="str">
        <f>Paid_Raw_Data!C3315</f>
        <v>Medical</v>
      </c>
      <c r="J3319" s="17">
        <f>Paid_Raw_Data!Q3315</f>
        <v>427848.65</v>
      </c>
      <c r="K3319" s="25">
        <f>Paid_Raw_Data!V3315</f>
        <v>388119.25</v>
      </c>
      <c r="L3319" s="15" t="b">
        <f t="shared" si="204"/>
        <v>1</v>
      </c>
      <c r="M3319" s="15" t="b">
        <f t="shared" si="205"/>
        <v>1</v>
      </c>
      <c r="N3319" s="15" t="b">
        <f t="shared" si="206"/>
        <v>1</v>
      </c>
      <c r="O3319" s="15" t="b">
        <f t="shared" si="207"/>
        <v>1</v>
      </c>
    </row>
    <row r="3320" spans="3:15" s="15" customFormat="1" ht="13.75" x14ac:dyDescent="0.45">
      <c r="C3320" s="15">
        <v>3315</v>
      </c>
      <c r="D3320" s="15" t="s">
        <v>24266</v>
      </c>
      <c r="E3320" s="24" t="str">
        <f>Paid_Raw_Data!A3316</f>
        <v>CLM-2025-003315</v>
      </c>
      <c r="F3320" s="16" t="str">
        <f>Paid_Raw_Data!I3316</f>
        <v>2024-06-01</v>
      </c>
      <c r="G3320" s="16" t="str">
        <f>Paid_Raw_Data!J3316</f>
        <v>2024-06-12</v>
      </c>
      <c r="H3320" s="16" t="str">
        <f>Paid_Raw_Data!K3316</f>
        <v>2025-02-06</v>
      </c>
      <c r="I3320" s="15" t="str">
        <f>Paid_Raw_Data!C3316</f>
        <v>WIBA</v>
      </c>
      <c r="J3320" s="17">
        <f>Paid_Raw_Data!Q3316</f>
        <v>529114.42000000004</v>
      </c>
      <c r="K3320" s="25">
        <f>Paid_Raw_Data!V3316</f>
        <v>338327.3</v>
      </c>
      <c r="L3320" s="15" t="b">
        <f t="shared" si="204"/>
        <v>1</v>
      </c>
      <c r="M3320" s="15" t="b">
        <f t="shared" si="205"/>
        <v>1</v>
      </c>
      <c r="N3320" s="15" t="b">
        <f t="shared" si="206"/>
        <v>1</v>
      </c>
      <c r="O3320" s="15" t="b">
        <f t="shared" si="207"/>
        <v>1</v>
      </c>
    </row>
    <row r="3321" spans="3:15" s="15" customFormat="1" ht="13.75" x14ac:dyDescent="0.45">
      <c r="C3321" s="15">
        <v>3316</v>
      </c>
      <c r="D3321" s="15" t="s">
        <v>24266</v>
      </c>
      <c r="E3321" s="24" t="str">
        <f>Paid_Raw_Data!A3317</f>
        <v>CLM-2025-003316</v>
      </c>
      <c r="F3321" s="16" t="str">
        <f>Paid_Raw_Data!I3317</f>
        <v>2026-05-17</v>
      </c>
      <c r="G3321" s="16" t="str">
        <f>Paid_Raw_Data!J3317</f>
        <v>2026-06-14</v>
      </c>
      <c r="H3321" s="16" t="str">
        <f>Paid_Raw_Data!K3317</f>
        <v>2026-06-27</v>
      </c>
      <c r="I3321" s="15" t="str">
        <f>Paid_Raw_Data!C3317</f>
        <v>Fire Domestic</v>
      </c>
      <c r="J3321" s="17">
        <f>Paid_Raw_Data!Q3317</f>
        <v>5643688.7699999996</v>
      </c>
      <c r="K3321" s="25">
        <f>Paid_Raw_Data!V3317</f>
        <v>4055572.41</v>
      </c>
      <c r="L3321" s="15" t="b">
        <f t="shared" si="204"/>
        <v>1</v>
      </c>
      <c r="M3321" s="15" t="b">
        <f t="shared" si="205"/>
        <v>1</v>
      </c>
      <c r="N3321" s="15" t="b">
        <f t="shared" si="206"/>
        <v>1</v>
      </c>
      <c r="O3321" s="15" t="b">
        <f t="shared" si="207"/>
        <v>1</v>
      </c>
    </row>
    <row r="3322" spans="3:15" s="15" customFormat="1" ht="13.75" x14ac:dyDescent="0.45">
      <c r="C3322" s="15">
        <v>3317</v>
      </c>
      <c r="D3322" s="15" t="s">
        <v>24266</v>
      </c>
      <c r="E3322" s="24" t="str">
        <f>Paid_Raw_Data!A3318</f>
        <v>CLM-2025-003317</v>
      </c>
      <c r="F3322" s="16" t="str">
        <f>Paid_Raw_Data!I3318</f>
        <v>2024-05-23</v>
      </c>
      <c r="G3322" s="16" t="str">
        <f>Paid_Raw_Data!J3318</f>
        <v>2024-06-13</v>
      </c>
      <c r="H3322" s="16" t="str">
        <f>Paid_Raw_Data!K3318</f>
        <v>2024-07-19</v>
      </c>
      <c r="I3322" s="15" t="str">
        <f>Paid_Raw_Data!C3318</f>
        <v>Motor Private</v>
      </c>
      <c r="J3322" s="17">
        <f>Paid_Raw_Data!Q3318</f>
        <v>1487178.31</v>
      </c>
      <c r="K3322" s="25">
        <f>Paid_Raw_Data!V3318</f>
        <v>1171240.19</v>
      </c>
      <c r="L3322" s="15" t="b">
        <f t="shared" si="204"/>
        <v>1</v>
      </c>
      <c r="M3322" s="15" t="b">
        <f t="shared" si="205"/>
        <v>1</v>
      </c>
      <c r="N3322" s="15" t="b">
        <f t="shared" si="206"/>
        <v>1</v>
      </c>
      <c r="O3322" s="15" t="b">
        <f t="shared" si="207"/>
        <v>1</v>
      </c>
    </row>
    <row r="3323" spans="3:15" s="15" customFormat="1" ht="13.75" x14ac:dyDescent="0.45">
      <c r="C3323" s="15">
        <v>3318</v>
      </c>
      <c r="D3323" s="15" t="s">
        <v>24266</v>
      </c>
      <c r="E3323" s="24" t="str">
        <f>Paid_Raw_Data!A3319</f>
        <v>CLM-2025-003318</v>
      </c>
      <c r="F3323" s="16" t="str">
        <f>Paid_Raw_Data!I3319</f>
        <v>2025-05-25</v>
      </c>
      <c r="G3323" s="16" t="str">
        <f>Paid_Raw_Data!J3319</f>
        <v>2025-05-29</v>
      </c>
      <c r="H3323" s="16" t="str">
        <f>Paid_Raw_Data!K3319</f>
        <v>2025-12-09</v>
      </c>
      <c r="I3323" s="15" t="str">
        <f>Paid_Raw_Data!C3319</f>
        <v>Motor Private</v>
      </c>
      <c r="J3323" s="17">
        <f>Paid_Raw_Data!Q3319</f>
        <v>670697.18000000005</v>
      </c>
      <c r="K3323" s="25">
        <f>Paid_Raw_Data!V3319</f>
        <v>487355.58</v>
      </c>
      <c r="L3323" s="15" t="b">
        <f t="shared" si="204"/>
        <v>1</v>
      </c>
      <c r="M3323" s="15" t="b">
        <f t="shared" si="205"/>
        <v>1</v>
      </c>
      <c r="N3323" s="15" t="b">
        <f t="shared" si="206"/>
        <v>1</v>
      </c>
      <c r="O3323" s="15" t="b">
        <f t="shared" si="207"/>
        <v>1</v>
      </c>
    </row>
    <row r="3324" spans="3:15" s="15" customFormat="1" ht="13.75" x14ac:dyDescent="0.45">
      <c r="C3324" s="15">
        <v>3319</v>
      </c>
      <c r="D3324" s="15" t="s">
        <v>24266</v>
      </c>
      <c r="E3324" s="24" t="str">
        <f>Paid_Raw_Data!A3320</f>
        <v>CLM-2025-003319</v>
      </c>
      <c r="F3324" s="16" t="str">
        <f>Paid_Raw_Data!I3320</f>
        <v>2018-06-01</v>
      </c>
      <c r="G3324" s="16" t="str">
        <f>Paid_Raw_Data!J3320</f>
        <v>2018-06-16</v>
      </c>
      <c r="H3324" s="16" t="str">
        <f>Paid_Raw_Data!K3320</f>
        <v>2018-10-30</v>
      </c>
      <c r="I3324" s="15" t="str">
        <f>Paid_Raw_Data!C3320</f>
        <v>Marine Cargo</v>
      </c>
      <c r="J3324" s="17">
        <f>Paid_Raw_Data!Q3320</f>
        <v>20424600.670000002</v>
      </c>
      <c r="K3324" s="25">
        <f>Paid_Raw_Data!V3320</f>
        <v>7339403.75</v>
      </c>
      <c r="L3324" s="15" t="b">
        <f t="shared" si="204"/>
        <v>1</v>
      </c>
      <c r="M3324" s="15" t="b">
        <f t="shared" si="205"/>
        <v>1</v>
      </c>
      <c r="N3324" s="15" t="b">
        <f t="shared" si="206"/>
        <v>1</v>
      </c>
      <c r="O3324" s="15" t="b">
        <f t="shared" si="207"/>
        <v>1</v>
      </c>
    </row>
    <row r="3325" spans="3:15" s="15" customFormat="1" ht="13.75" x14ac:dyDescent="0.45">
      <c r="C3325" s="15">
        <v>3320</v>
      </c>
      <c r="D3325" s="15" t="s">
        <v>24266</v>
      </c>
      <c r="E3325" s="24" t="str">
        <f>Paid_Raw_Data!A3321</f>
        <v>CLM-2025-003320</v>
      </c>
      <c r="F3325" s="16" t="str">
        <f>Paid_Raw_Data!I3321</f>
        <v>2021-01-24</v>
      </c>
      <c r="G3325" s="16" t="str">
        <f>Paid_Raw_Data!J3321</f>
        <v>2021-02-11</v>
      </c>
      <c r="H3325" s="16" t="str">
        <f>Paid_Raw_Data!K3321</f>
        <v>2021-04-29</v>
      </c>
      <c r="I3325" s="15" t="str">
        <f>Paid_Raw_Data!C3321</f>
        <v>Personal Accident</v>
      </c>
      <c r="J3325" s="17">
        <f>Paid_Raw_Data!Q3321</f>
        <v>206782.22</v>
      </c>
      <c r="K3325" s="25">
        <f>Paid_Raw_Data!V3321</f>
        <v>169342.69</v>
      </c>
      <c r="L3325" s="15" t="b">
        <f t="shared" si="204"/>
        <v>1</v>
      </c>
      <c r="M3325" s="15" t="b">
        <f t="shared" si="205"/>
        <v>1</v>
      </c>
      <c r="N3325" s="15" t="b">
        <f t="shared" si="206"/>
        <v>1</v>
      </c>
      <c r="O3325" s="15" t="b">
        <f t="shared" si="207"/>
        <v>1</v>
      </c>
    </row>
    <row r="3326" spans="3:15" s="15" customFormat="1" ht="13.75" x14ac:dyDescent="0.45">
      <c r="C3326" s="15">
        <v>3321</v>
      </c>
      <c r="D3326" s="15" t="s">
        <v>24266</v>
      </c>
      <c r="E3326" s="24" t="str">
        <f>Paid_Raw_Data!A3322</f>
        <v>CLM-2025-003321</v>
      </c>
      <c r="F3326" s="16" t="str">
        <f>Paid_Raw_Data!I3322</f>
        <v>2019-06-04</v>
      </c>
      <c r="G3326" s="16" t="str">
        <f>Paid_Raw_Data!J3322</f>
        <v>2019-06-26</v>
      </c>
      <c r="H3326" s="16" t="str">
        <f>Paid_Raw_Data!K3322</f>
        <v>2019-11-12</v>
      </c>
      <c r="I3326" s="15" t="str">
        <f>Paid_Raw_Data!C3322</f>
        <v>Medical</v>
      </c>
      <c r="J3326" s="17">
        <f>Paid_Raw_Data!Q3322</f>
        <v>716858.24</v>
      </c>
      <c r="K3326" s="25">
        <f>Paid_Raw_Data!V3322</f>
        <v>608533.9</v>
      </c>
      <c r="L3326" s="15" t="b">
        <f t="shared" si="204"/>
        <v>1</v>
      </c>
      <c r="M3326" s="15" t="b">
        <f t="shared" si="205"/>
        <v>1</v>
      </c>
      <c r="N3326" s="15" t="b">
        <f t="shared" si="206"/>
        <v>1</v>
      </c>
      <c r="O3326" s="15" t="b">
        <f t="shared" si="207"/>
        <v>1</v>
      </c>
    </row>
    <row r="3327" spans="3:15" s="15" customFormat="1" ht="13.75" x14ac:dyDescent="0.45">
      <c r="C3327" s="15">
        <v>3322</v>
      </c>
      <c r="D3327" s="15" t="s">
        <v>24266</v>
      </c>
      <c r="E3327" s="24" t="str">
        <f>Paid_Raw_Data!A3323</f>
        <v>CLM-2025-003322</v>
      </c>
      <c r="F3327" s="16" t="str">
        <f>Paid_Raw_Data!I3323</f>
        <v>2020-07-19</v>
      </c>
      <c r="G3327" s="16" t="str">
        <f>Paid_Raw_Data!J3323</f>
        <v>2020-08-02</v>
      </c>
      <c r="H3327" s="16" t="str">
        <f>Paid_Raw_Data!K3323</f>
        <v>2020-09-16</v>
      </c>
      <c r="I3327" s="15" t="str">
        <f>Paid_Raw_Data!C3323</f>
        <v>Motor Commercial</v>
      </c>
      <c r="J3327" s="17">
        <f>Paid_Raw_Data!Q3323</f>
        <v>236741.61</v>
      </c>
      <c r="K3327" s="25">
        <f>Paid_Raw_Data!V3323</f>
        <v>148358.59</v>
      </c>
      <c r="L3327" s="15" t="b">
        <f t="shared" si="204"/>
        <v>1</v>
      </c>
      <c r="M3327" s="15" t="b">
        <f t="shared" si="205"/>
        <v>1</v>
      </c>
      <c r="N3327" s="15" t="b">
        <f t="shared" si="206"/>
        <v>1</v>
      </c>
      <c r="O3327" s="15" t="b">
        <f t="shared" si="207"/>
        <v>1</v>
      </c>
    </row>
    <row r="3328" spans="3:15" s="15" customFormat="1" ht="13.75" x14ac:dyDescent="0.45">
      <c r="C3328" s="15">
        <v>3323</v>
      </c>
      <c r="D3328" s="15" t="s">
        <v>24266</v>
      </c>
      <c r="E3328" s="24" t="str">
        <f>Paid_Raw_Data!A3324</f>
        <v>CLM-2025-003323</v>
      </c>
      <c r="F3328" s="16" t="str">
        <f>Paid_Raw_Data!I3324</f>
        <v>2020-01-13</v>
      </c>
      <c r="G3328" s="16" t="str">
        <f>Paid_Raw_Data!J3324</f>
        <v>2020-01-30</v>
      </c>
      <c r="H3328" s="16" t="str">
        <f>Paid_Raw_Data!K3324</f>
        <v>2020-04-26</v>
      </c>
      <c r="I3328" s="15" t="str">
        <f>Paid_Raw_Data!C3324</f>
        <v>WIBA</v>
      </c>
      <c r="J3328" s="17">
        <f>Paid_Raw_Data!Q3324</f>
        <v>5542338.6600000001</v>
      </c>
      <c r="K3328" s="25">
        <f>Paid_Raw_Data!V3324</f>
        <v>4014851.57</v>
      </c>
      <c r="L3328" s="15" t="b">
        <f t="shared" si="204"/>
        <v>1</v>
      </c>
      <c r="M3328" s="15" t="b">
        <f t="shared" si="205"/>
        <v>1</v>
      </c>
      <c r="N3328" s="15" t="b">
        <f t="shared" si="206"/>
        <v>1</v>
      </c>
      <c r="O3328" s="15" t="b">
        <f t="shared" si="207"/>
        <v>1</v>
      </c>
    </row>
    <row r="3329" spans="3:15" s="15" customFormat="1" ht="13.75" x14ac:dyDescent="0.45">
      <c r="C3329" s="15">
        <v>3324</v>
      </c>
      <c r="D3329" s="15" t="s">
        <v>24266</v>
      </c>
      <c r="E3329" s="24" t="str">
        <f>Paid_Raw_Data!A3325</f>
        <v>CLM-2025-003324</v>
      </c>
      <c r="F3329" s="16" t="str">
        <f>Paid_Raw_Data!I3325</f>
        <v>2025-11-15</v>
      </c>
      <c r="G3329" s="16" t="str">
        <f>Paid_Raw_Data!J3325</f>
        <v>2025-11-30</v>
      </c>
      <c r="H3329" s="16" t="str">
        <f>Paid_Raw_Data!K3325</f>
        <v>2026-05-28</v>
      </c>
      <c r="I3329" s="15" t="str">
        <f>Paid_Raw_Data!C3325</f>
        <v>WIBA</v>
      </c>
      <c r="J3329" s="17">
        <f>Paid_Raw_Data!Q3325</f>
        <v>243775.53</v>
      </c>
      <c r="K3329" s="25">
        <f>Paid_Raw_Data!V3325</f>
        <v>143255.04999999999</v>
      </c>
      <c r="L3329" s="15" t="b">
        <f t="shared" si="204"/>
        <v>1</v>
      </c>
      <c r="M3329" s="15" t="b">
        <f t="shared" si="205"/>
        <v>1</v>
      </c>
      <c r="N3329" s="15" t="b">
        <f t="shared" si="206"/>
        <v>1</v>
      </c>
      <c r="O3329" s="15" t="b">
        <f t="shared" si="207"/>
        <v>1</v>
      </c>
    </row>
    <row r="3330" spans="3:15" s="15" customFormat="1" ht="13.75" x14ac:dyDescent="0.45">
      <c r="C3330" s="15">
        <v>3325</v>
      </c>
      <c r="D3330" s="15" t="s">
        <v>24266</v>
      </c>
      <c r="E3330" s="24" t="str">
        <f>Paid_Raw_Data!A3326</f>
        <v>CLM-2025-003325</v>
      </c>
      <c r="F3330" s="16" t="str">
        <f>Paid_Raw_Data!I3326</f>
        <v>2024-11-30</v>
      </c>
      <c r="G3330" s="16" t="str">
        <f>Paid_Raw_Data!J3326</f>
        <v>2024-12-13</v>
      </c>
      <c r="H3330" s="16" t="str">
        <f>Paid_Raw_Data!K3326</f>
        <v>2025-05-30</v>
      </c>
      <c r="I3330" s="15" t="str">
        <f>Paid_Raw_Data!C3326</f>
        <v>Fire Domestic</v>
      </c>
      <c r="J3330" s="17">
        <f>Paid_Raw_Data!Q3326</f>
        <v>8626190.5199999996</v>
      </c>
      <c r="K3330" s="25">
        <f>Paid_Raw_Data!V3326</f>
        <v>7179480.29</v>
      </c>
      <c r="L3330" s="15" t="b">
        <f t="shared" si="204"/>
        <v>1</v>
      </c>
      <c r="M3330" s="15" t="b">
        <f t="shared" si="205"/>
        <v>1</v>
      </c>
      <c r="N3330" s="15" t="b">
        <f t="shared" si="206"/>
        <v>1</v>
      </c>
      <c r="O3330" s="15" t="b">
        <f t="shared" si="207"/>
        <v>1</v>
      </c>
    </row>
    <row r="3331" spans="3:15" s="15" customFormat="1" ht="13.75" x14ac:dyDescent="0.45">
      <c r="C3331" s="15">
        <v>3326</v>
      </c>
      <c r="D3331" s="15" t="s">
        <v>24266</v>
      </c>
      <c r="E3331" s="24" t="str">
        <f>Paid_Raw_Data!A3327</f>
        <v>CLM-2025-003326</v>
      </c>
      <c r="F3331" s="16" t="str">
        <f>Paid_Raw_Data!I3327</f>
        <v>2020-04-10</v>
      </c>
      <c r="G3331" s="16" t="str">
        <f>Paid_Raw_Data!J3327</f>
        <v>2020-05-10</v>
      </c>
      <c r="H3331" s="16" t="str">
        <f>Paid_Raw_Data!K3327</f>
        <v>2020-08-13</v>
      </c>
      <c r="I3331" s="15" t="str">
        <f>Paid_Raw_Data!C3327</f>
        <v>Fire Domestic</v>
      </c>
      <c r="J3331" s="17">
        <f>Paid_Raw_Data!Q3327</f>
        <v>732483.41</v>
      </c>
      <c r="K3331" s="25">
        <f>Paid_Raw_Data!V3327</f>
        <v>607109.25</v>
      </c>
      <c r="L3331" s="15" t="b">
        <f t="shared" si="204"/>
        <v>1</v>
      </c>
      <c r="M3331" s="15" t="b">
        <f t="shared" si="205"/>
        <v>1</v>
      </c>
      <c r="N3331" s="15" t="b">
        <f t="shared" si="206"/>
        <v>1</v>
      </c>
      <c r="O3331" s="15" t="b">
        <f t="shared" si="207"/>
        <v>1</v>
      </c>
    </row>
    <row r="3332" spans="3:15" s="15" customFormat="1" ht="13.75" x14ac:dyDescent="0.45">
      <c r="C3332" s="15">
        <v>3327</v>
      </c>
      <c r="D3332" s="15" t="s">
        <v>24266</v>
      </c>
      <c r="E3332" s="24" t="str">
        <f>Paid_Raw_Data!A3328</f>
        <v>CLM-2025-003327</v>
      </c>
      <c r="F3332" s="16" t="str">
        <f>Paid_Raw_Data!I3328</f>
        <v>2023-02-02</v>
      </c>
      <c r="G3332" s="16" t="str">
        <f>Paid_Raw_Data!J3328</f>
        <v>2023-02-09</v>
      </c>
      <c r="H3332" s="16" t="str">
        <f>Paid_Raw_Data!K3328</f>
        <v>2023-04-05</v>
      </c>
      <c r="I3332" s="15" t="str">
        <f>Paid_Raw_Data!C3328</f>
        <v>Liability</v>
      </c>
      <c r="J3332" s="17">
        <f>Paid_Raw_Data!Q3328</f>
        <v>11435104.289999999</v>
      </c>
      <c r="K3332" s="25">
        <f>Paid_Raw_Data!V3328</f>
        <v>6157231.96</v>
      </c>
      <c r="L3332" s="15" t="b">
        <f t="shared" si="204"/>
        <v>1</v>
      </c>
      <c r="M3332" s="15" t="b">
        <f t="shared" si="205"/>
        <v>1</v>
      </c>
      <c r="N3332" s="15" t="b">
        <f t="shared" si="206"/>
        <v>1</v>
      </c>
      <c r="O3332" s="15" t="b">
        <f t="shared" si="207"/>
        <v>1</v>
      </c>
    </row>
    <row r="3333" spans="3:15" s="15" customFormat="1" ht="13.75" x14ac:dyDescent="0.45">
      <c r="C3333" s="15">
        <v>3328</v>
      </c>
      <c r="D3333" s="15" t="s">
        <v>24266</v>
      </c>
      <c r="E3333" s="24" t="str">
        <f>Paid_Raw_Data!A3329</f>
        <v>CLM-2025-003328</v>
      </c>
      <c r="F3333" s="16" t="str">
        <f>Paid_Raw_Data!I3329</f>
        <v>2024-02-21</v>
      </c>
      <c r="G3333" s="16" t="str">
        <f>Paid_Raw_Data!J3329</f>
        <v>2024-02-26</v>
      </c>
      <c r="H3333" s="16" t="str">
        <f>Paid_Raw_Data!K3329</f>
        <v>2024-05-26</v>
      </c>
      <c r="I3333" s="15" t="str">
        <f>Paid_Raw_Data!C3329</f>
        <v>Engineering</v>
      </c>
      <c r="J3333" s="17">
        <f>Paid_Raw_Data!Q3329</f>
        <v>45446174.840000004</v>
      </c>
      <c r="K3333" s="25">
        <f>Paid_Raw_Data!V3329</f>
        <v>33642213.280000001</v>
      </c>
      <c r="L3333" s="15" t="b">
        <f t="shared" si="204"/>
        <v>1</v>
      </c>
      <c r="M3333" s="15" t="b">
        <f t="shared" si="205"/>
        <v>1</v>
      </c>
      <c r="N3333" s="15" t="b">
        <f t="shared" si="206"/>
        <v>1</v>
      </c>
      <c r="O3333" s="15" t="b">
        <f t="shared" si="207"/>
        <v>1</v>
      </c>
    </row>
    <row r="3334" spans="3:15" s="15" customFormat="1" ht="13.75" x14ac:dyDescent="0.45">
      <c r="C3334" s="15">
        <v>3329</v>
      </c>
      <c r="D3334" s="15" t="s">
        <v>24266</v>
      </c>
      <c r="E3334" s="24" t="str">
        <f>Paid_Raw_Data!A3330</f>
        <v>CLM-2025-003329</v>
      </c>
      <c r="F3334" s="16" t="str">
        <f>Paid_Raw_Data!I3330</f>
        <v>2018-03-06</v>
      </c>
      <c r="G3334" s="16" t="str">
        <f>Paid_Raw_Data!J3330</f>
        <v>2018-03-31</v>
      </c>
      <c r="H3334" s="16" t="str">
        <f>Paid_Raw_Data!K3330</f>
        <v>2018-05-05</v>
      </c>
      <c r="I3334" s="15" t="str">
        <f>Paid_Raw_Data!C3330</f>
        <v>Liability</v>
      </c>
      <c r="J3334" s="17">
        <f>Paid_Raw_Data!Q3330</f>
        <v>5081789.8899999997</v>
      </c>
      <c r="K3334" s="25">
        <f>Paid_Raw_Data!V3330</f>
        <v>3168597.19</v>
      </c>
      <c r="L3334" s="15" t="b">
        <f t="shared" si="204"/>
        <v>1</v>
      </c>
      <c r="M3334" s="15" t="b">
        <f t="shared" si="205"/>
        <v>1</v>
      </c>
      <c r="N3334" s="15" t="b">
        <f t="shared" si="206"/>
        <v>1</v>
      </c>
      <c r="O3334" s="15" t="b">
        <f t="shared" si="207"/>
        <v>1</v>
      </c>
    </row>
    <row r="3335" spans="3:15" s="15" customFormat="1" ht="13.75" x14ac:dyDescent="0.45">
      <c r="C3335" s="15">
        <v>3330</v>
      </c>
      <c r="D3335" s="15" t="s">
        <v>24266</v>
      </c>
      <c r="E3335" s="24" t="str">
        <f>Paid_Raw_Data!A3331</f>
        <v>CLM-2025-003330</v>
      </c>
      <c r="F3335" s="16" t="str">
        <f>Paid_Raw_Data!I3331</f>
        <v>2021-02-15</v>
      </c>
      <c r="G3335" s="16" t="str">
        <f>Paid_Raw_Data!J3331</f>
        <v>2021-03-01</v>
      </c>
      <c r="H3335" s="16" t="str">
        <f>Paid_Raw_Data!K3331</f>
        <v>2021-05-23</v>
      </c>
      <c r="I3335" s="15" t="str">
        <f>Paid_Raw_Data!C3331</f>
        <v>Personal Accident</v>
      </c>
      <c r="J3335" s="17">
        <f>Paid_Raw_Data!Q3331</f>
        <v>1565588.87</v>
      </c>
      <c r="K3335" s="25">
        <f>Paid_Raw_Data!V3331</f>
        <v>1344899.95</v>
      </c>
      <c r="L3335" s="15" t="b">
        <f t="shared" ref="L3335:L3398" si="208">F3335&lt;=G3335</f>
        <v>1</v>
      </c>
      <c r="M3335" s="15" t="b">
        <f t="shared" ref="M3335:M3398" si="209">F3335&lt;=H3335</f>
        <v>1</v>
      </c>
      <c r="N3335" s="15" t="b">
        <f t="shared" ref="N3335:N3398" si="210">G3335&lt;=H3335</f>
        <v>1</v>
      </c>
      <c r="O3335" s="15" t="b">
        <f t="shared" ref="O3335:O3398" si="211">K3335&lt;=I3335</f>
        <v>1</v>
      </c>
    </row>
    <row r="3336" spans="3:15" s="15" customFormat="1" ht="13.75" x14ac:dyDescent="0.45">
      <c r="C3336" s="15">
        <v>3331</v>
      </c>
      <c r="D3336" s="15" t="s">
        <v>24266</v>
      </c>
      <c r="E3336" s="24" t="str">
        <f>Paid_Raw_Data!A3332</f>
        <v>CLM-2025-003331</v>
      </c>
      <c r="F3336" s="16" t="str">
        <f>Paid_Raw_Data!I3332</f>
        <v>2018-09-01</v>
      </c>
      <c r="G3336" s="16" t="str">
        <f>Paid_Raw_Data!J3332</f>
        <v>2018-09-18</v>
      </c>
      <c r="H3336" s="16" t="str">
        <f>Paid_Raw_Data!K3332</f>
        <v>2018-12-29</v>
      </c>
      <c r="I3336" s="15" t="str">
        <f>Paid_Raw_Data!C3332</f>
        <v>Fire Industrial</v>
      </c>
      <c r="J3336" s="17">
        <f>Paid_Raw_Data!Q3332</f>
        <v>217578157.69999999</v>
      </c>
      <c r="K3336" s="25">
        <f>Paid_Raw_Data!V3332</f>
        <v>94413836.450000003</v>
      </c>
      <c r="L3336" s="15" t="b">
        <f t="shared" si="208"/>
        <v>1</v>
      </c>
      <c r="M3336" s="15" t="b">
        <f t="shared" si="209"/>
        <v>1</v>
      </c>
      <c r="N3336" s="15" t="b">
        <f t="shared" si="210"/>
        <v>1</v>
      </c>
      <c r="O3336" s="15" t="b">
        <f t="shared" si="211"/>
        <v>1</v>
      </c>
    </row>
    <row r="3337" spans="3:15" s="15" customFormat="1" ht="13.75" x14ac:dyDescent="0.45">
      <c r="C3337" s="15">
        <v>3332</v>
      </c>
      <c r="D3337" s="15" t="s">
        <v>24266</v>
      </c>
      <c r="E3337" s="24" t="str">
        <f>Paid_Raw_Data!A3333</f>
        <v>CLM-2025-003332</v>
      </c>
      <c r="F3337" s="16" t="str">
        <f>Paid_Raw_Data!I3333</f>
        <v>2026-03-31</v>
      </c>
      <c r="G3337" s="16" t="str">
        <f>Paid_Raw_Data!J3333</f>
        <v>2026-04-10</v>
      </c>
      <c r="H3337" s="16" t="str">
        <f>Paid_Raw_Data!K3333</f>
        <v>2026-12-06</v>
      </c>
      <c r="I3337" s="15" t="str">
        <f>Paid_Raw_Data!C3333</f>
        <v>Motor Commercial</v>
      </c>
      <c r="J3337" s="17">
        <f>Paid_Raw_Data!Q3333</f>
        <v>383305.39</v>
      </c>
      <c r="K3337" s="25">
        <f>Paid_Raw_Data!V3333</f>
        <v>287972.84999999998</v>
      </c>
      <c r="L3337" s="15" t="b">
        <f t="shared" si="208"/>
        <v>1</v>
      </c>
      <c r="M3337" s="15" t="b">
        <f t="shared" si="209"/>
        <v>1</v>
      </c>
      <c r="N3337" s="15" t="b">
        <f t="shared" si="210"/>
        <v>1</v>
      </c>
      <c r="O3337" s="15" t="b">
        <f t="shared" si="211"/>
        <v>1</v>
      </c>
    </row>
    <row r="3338" spans="3:15" s="15" customFormat="1" ht="13.75" x14ac:dyDescent="0.45">
      <c r="C3338" s="15">
        <v>3333</v>
      </c>
      <c r="D3338" s="15" t="s">
        <v>24266</v>
      </c>
      <c r="E3338" s="24" t="str">
        <f>Paid_Raw_Data!A3334</f>
        <v>CLM-2025-003333</v>
      </c>
      <c r="F3338" s="16" t="str">
        <f>Paid_Raw_Data!I3334</f>
        <v>2021-01-27</v>
      </c>
      <c r="G3338" s="16" t="str">
        <f>Paid_Raw_Data!J3334</f>
        <v>2021-02-20</v>
      </c>
      <c r="H3338" s="16" t="str">
        <f>Paid_Raw_Data!K3334</f>
        <v>2021-07-23</v>
      </c>
      <c r="I3338" s="15" t="str">
        <f>Paid_Raw_Data!C3334</f>
        <v>Personal Accident</v>
      </c>
      <c r="J3338" s="17">
        <f>Paid_Raw_Data!Q3334</f>
        <v>369433.78</v>
      </c>
      <c r="K3338" s="25">
        <f>Paid_Raw_Data!V3334</f>
        <v>307550.52</v>
      </c>
      <c r="L3338" s="15" t="b">
        <f t="shared" si="208"/>
        <v>1</v>
      </c>
      <c r="M3338" s="15" t="b">
        <f t="shared" si="209"/>
        <v>1</v>
      </c>
      <c r="N3338" s="15" t="b">
        <f t="shared" si="210"/>
        <v>1</v>
      </c>
      <c r="O3338" s="15" t="b">
        <f t="shared" si="211"/>
        <v>1</v>
      </c>
    </row>
    <row r="3339" spans="3:15" s="15" customFormat="1" ht="13.75" x14ac:dyDescent="0.45">
      <c r="C3339" s="15">
        <v>3334</v>
      </c>
      <c r="D3339" s="15" t="s">
        <v>24266</v>
      </c>
      <c r="E3339" s="24" t="str">
        <f>Paid_Raw_Data!A3335</f>
        <v>CLM-2025-003334</v>
      </c>
      <c r="F3339" s="16" t="str">
        <f>Paid_Raw_Data!I3335</f>
        <v>2018-09-15</v>
      </c>
      <c r="G3339" s="16" t="str">
        <f>Paid_Raw_Data!J3335</f>
        <v>2018-10-01</v>
      </c>
      <c r="H3339" s="16" t="str">
        <f>Paid_Raw_Data!K3335</f>
        <v>2019-05-17</v>
      </c>
      <c r="I3339" s="15" t="str">
        <f>Paid_Raw_Data!C3335</f>
        <v>Personal Accident</v>
      </c>
      <c r="J3339" s="17">
        <f>Paid_Raw_Data!Q3335</f>
        <v>39336.81</v>
      </c>
      <c r="K3339" s="25">
        <f>Paid_Raw_Data!V3335</f>
        <v>32452.89</v>
      </c>
      <c r="L3339" s="15" t="b">
        <f t="shared" si="208"/>
        <v>1</v>
      </c>
      <c r="M3339" s="15" t="b">
        <f t="shared" si="209"/>
        <v>1</v>
      </c>
      <c r="N3339" s="15" t="b">
        <f t="shared" si="210"/>
        <v>1</v>
      </c>
      <c r="O3339" s="15" t="b">
        <f t="shared" si="211"/>
        <v>1</v>
      </c>
    </row>
    <row r="3340" spans="3:15" s="15" customFormat="1" ht="13.75" x14ac:dyDescent="0.45">
      <c r="C3340" s="15">
        <v>3335</v>
      </c>
      <c r="D3340" s="15" t="s">
        <v>24266</v>
      </c>
      <c r="E3340" s="24" t="str">
        <f>Paid_Raw_Data!A3336</f>
        <v>CLM-2025-003335</v>
      </c>
      <c r="F3340" s="16" t="str">
        <f>Paid_Raw_Data!I3336</f>
        <v>2025-02-25</v>
      </c>
      <c r="G3340" s="16" t="str">
        <f>Paid_Raw_Data!J3336</f>
        <v>2025-03-24</v>
      </c>
      <c r="H3340" s="16" t="str">
        <f>Paid_Raw_Data!K3336</f>
        <v>2025-10-16</v>
      </c>
      <c r="I3340" s="15" t="str">
        <f>Paid_Raw_Data!C3336</f>
        <v>Medical</v>
      </c>
      <c r="J3340" s="17">
        <f>Paid_Raw_Data!Q3336</f>
        <v>367385.83</v>
      </c>
      <c r="K3340" s="25">
        <f>Paid_Raw_Data!V3336</f>
        <v>272630.39</v>
      </c>
      <c r="L3340" s="15" t="b">
        <f t="shared" si="208"/>
        <v>1</v>
      </c>
      <c r="M3340" s="15" t="b">
        <f t="shared" si="209"/>
        <v>1</v>
      </c>
      <c r="N3340" s="15" t="b">
        <f t="shared" si="210"/>
        <v>1</v>
      </c>
      <c r="O3340" s="15" t="b">
        <f t="shared" si="211"/>
        <v>1</v>
      </c>
    </row>
    <row r="3341" spans="3:15" s="15" customFormat="1" ht="13.75" x14ac:dyDescent="0.45">
      <c r="C3341" s="15">
        <v>3336</v>
      </c>
      <c r="D3341" s="15" t="s">
        <v>24266</v>
      </c>
      <c r="E3341" s="24" t="str">
        <f>Paid_Raw_Data!A3337</f>
        <v>CLM-2025-003336</v>
      </c>
      <c r="F3341" s="16" t="str">
        <f>Paid_Raw_Data!I3337</f>
        <v>2023-01-07</v>
      </c>
      <c r="G3341" s="16" t="str">
        <f>Paid_Raw_Data!J3337</f>
        <v>2023-02-06</v>
      </c>
      <c r="H3341" s="16" t="str">
        <f>Paid_Raw_Data!K3337</f>
        <v>2023-06-05</v>
      </c>
      <c r="I3341" s="15" t="str">
        <f>Paid_Raw_Data!C3337</f>
        <v>Motor Private</v>
      </c>
      <c r="J3341" s="17">
        <f>Paid_Raw_Data!Q3337</f>
        <v>111276.1</v>
      </c>
      <c r="K3341" s="25">
        <f>Paid_Raw_Data!V3337</f>
        <v>89840.28</v>
      </c>
      <c r="L3341" s="15" t="b">
        <f t="shared" si="208"/>
        <v>1</v>
      </c>
      <c r="M3341" s="15" t="b">
        <f t="shared" si="209"/>
        <v>1</v>
      </c>
      <c r="N3341" s="15" t="b">
        <f t="shared" si="210"/>
        <v>1</v>
      </c>
      <c r="O3341" s="15" t="b">
        <f t="shared" si="211"/>
        <v>1</v>
      </c>
    </row>
    <row r="3342" spans="3:15" s="15" customFormat="1" ht="13.75" x14ac:dyDescent="0.45">
      <c r="C3342" s="15">
        <v>3337</v>
      </c>
      <c r="D3342" s="15" t="s">
        <v>24266</v>
      </c>
      <c r="E3342" s="24" t="str">
        <f>Paid_Raw_Data!A3338</f>
        <v>CLM-2025-003337</v>
      </c>
      <c r="F3342" s="16" t="str">
        <f>Paid_Raw_Data!I3338</f>
        <v>2021-03-28</v>
      </c>
      <c r="G3342" s="16" t="str">
        <f>Paid_Raw_Data!J3338</f>
        <v>2021-04-15</v>
      </c>
      <c r="H3342" s="16" t="str">
        <f>Paid_Raw_Data!K3338</f>
        <v>2021-09-16</v>
      </c>
      <c r="I3342" s="15" t="str">
        <f>Paid_Raw_Data!C3338</f>
        <v>Liability</v>
      </c>
      <c r="J3342" s="17">
        <f>Paid_Raw_Data!Q3338</f>
        <v>3695291.22</v>
      </c>
      <c r="K3342" s="25">
        <f>Paid_Raw_Data!V3338</f>
        <v>2320167.56</v>
      </c>
      <c r="L3342" s="15" t="b">
        <f t="shared" si="208"/>
        <v>1</v>
      </c>
      <c r="M3342" s="15" t="b">
        <f t="shared" si="209"/>
        <v>1</v>
      </c>
      <c r="N3342" s="15" t="b">
        <f t="shared" si="210"/>
        <v>1</v>
      </c>
      <c r="O3342" s="15" t="b">
        <f t="shared" si="211"/>
        <v>1</v>
      </c>
    </row>
    <row r="3343" spans="3:15" s="15" customFormat="1" ht="13.75" x14ac:dyDescent="0.45">
      <c r="C3343" s="15">
        <v>3338</v>
      </c>
      <c r="D3343" s="15" t="s">
        <v>24266</v>
      </c>
      <c r="E3343" s="24" t="str">
        <f>Paid_Raw_Data!A3339</f>
        <v>CLM-2025-003338</v>
      </c>
      <c r="F3343" s="16" t="str">
        <f>Paid_Raw_Data!I3339</f>
        <v>2021-12-09</v>
      </c>
      <c r="G3343" s="16" t="str">
        <f>Paid_Raw_Data!J3339</f>
        <v>2022-01-05</v>
      </c>
      <c r="H3343" s="16" t="str">
        <f>Paid_Raw_Data!K3339</f>
        <v>2022-05-10</v>
      </c>
      <c r="I3343" s="15" t="str">
        <f>Paid_Raw_Data!C3339</f>
        <v>Medical</v>
      </c>
      <c r="J3343" s="17">
        <f>Paid_Raw_Data!Q3339</f>
        <v>502557.63</v>
      </c>
      <c r="K3343" s="25">
        <f>Paid_Raw_Data!V3339</f>
        <v>402677.39</v>
      </c>
      <c r="L3343" s="15" t="b">
        <f t="shared" si="208"/>
        <v>1</v>
      </c>
      <c r="M3343" s="15" t="b">
        <f t="shared" si="209"/>
        <v>1</v>
      </c>
      <c r="N3343" s="15" t="b">
        <f t="shared" si="210"/>
        <v>1</v>
      </c>
      <c r="O3343" s="15" t="b">
        <f t="shared" si="211"/>
        <v>1</v>
      </c>
    </row>
    <row r="3344" spans="3:15" s="15" customFormat="1" ht="13.75" x14ac:dyDescent="0.45">
      <c r="C3344" s="15">
        <v>3339</v>
      </c>
      <c r="D3344" s="15" t="s">
        <v>24266</v>
      </c>
      <c r="E3344" s="24" t="str">
        <f>Paid_Raw_Data!A3340</f>
        <v>CLM-2025-003339</v>
      </c>
      <c r="F3344" s="16" t="str">
        <f>Paid_Raw_Data!I3340</f>
        <v>2021-08-14</v>
      </c>
      <c r="G3344" s="16" t="str">
        <f>Paid_Raw_Data!J3340</f>
        <v>2021-09-01</v>
      </c>
      <c r="H3344" s="16" t="str">
        <f>Paid_Raw_Data!K3340</f>
        <v>2022-04-10</v>
      </c>
      <c r="I3344" s="15" t="str">
        <f>Paid_Raw_Data!C3340</f>
        <v>Liability</v>
      </c>
      <c r="J3344" s="17">
        <f>Paid_Raw_Data!Q3340</f>
        <v>2225683.9500000002</v>
      </c>
      <c r="K3344" s="25">
        <f>Paid_Raw_Data!V3340</f>
        <v>1251650.08</v>
      </c>
      <c r="L3344" s="15" t="b">
        <f t="shared" si="208"/>
        <v>1</v>
      </c>
      <c r="M3344" s="15" t="b">
        <f t="shared" si="209"/>
        <v>1</v>
      </c>
      <c r="N3344" s="15" t="b">
        <f t="shared" si="210"/>
        <v>1</v>
      </c>
      <c r="O3344" s="15" t="b">
        <f t="shared" si="211"/>
        <v>1</v>
      </c>
    </row>
    <row r="3345" spans="3:15" s="15" customFormat="1" ht="13.75" x14ac:dyDescent="0.45">
      <c r="C3345" s="15">
        <v>3340</v>
      </c>
      <c r="D3345" s="15" t="s">
        <v>24266</v>
      </c>
      <c r="E3345" s="24" t="str">
        <f>Paid_Raw_Data!A3341</f>
        <v>CLM-2025-003340</v>
      </c>
      <c r="F3345" s="16" t="str">
        <f>Paid_Raw_Data!I3341</f>
        <v>2018-12-20</v>
      </c>
      <c r="G3345" s="16" t="str">
        <f>Paid_Raw_Data!J3341</f>
        <v>2018-12-21</v>
      </c>
      <c r="H3345" s="16" t="str">
        <f>Paid_Raw_Data!K3341</f>
        <v>2019-05-15</v>
      </c>
      <c r="I3345" s="15" t="str">
        <f>Paid_Raw_Data!C3341</f>
        <v>Fire Industrial</v>
      </c>
      <c r="J3345" s="17">
        <f>Paid_Raw_Data!Q3341</f>
        <v>101682416.45</v>
      </c>
      <c r="K3345" s="25">
        <f>Paid_Raw_Data!V3341</f>
        <v>77121707.859999999</v>
      </c>
      <c r="L3345" s="15" t="b">
        <f t="shared" si="208"/>
        <v>1</v>
      </c>
      <c r="M3345" s="15" t="b">
        <f t="shared" si="209"/>
        <v>1</v>
      </c>
      <c r="N3345" s="15" t="b">
        <f t="shared" si="210"/>
        <v>1</v>
      </c>
      <c r="O3345" s="15" t="b">
        <f t="shared" si="211"/>
        <v>1</v>
      </c>
    </row>
    <row r="3346" spans="3:15" s="15" customFormat="1" ht="13.75" x14ac:dyDescent="0.45">
      <c r="C3346" s="15">
        <v>3341</v>
      </c>
      <c r="D3346" s="15" t="s">
        <v>24266</v>
      </c>
      <c r="E3346" s="24" t="str">
        <f>Paid_Raw_Data!A3342</f>
        <v>CLM-2025-003341</v>
      </c>
      <c r="F3346" s="16" t="str">
        <f>Paid_Raw_Data!I3342</f>
        <v>2023-07-14</v>
      </c>
      <c r="G3346" s="16" t="str">
        <f>Paid_Raw_Data!J3342</f>
        <v>2023-07-19</v>
      </c>
      <c r="H3346" s="16" t="str">
        <f>Paid_Raw_Data!K3342</f>
        <v>2023-11-20</v>
      </c>
      <c r="I3346" s="15" t="str">
        <f>Paid_Raw_Data!C3342</f>
        <v>Motor Commercial</v>
      </c>
      <c r="J3346" s="17">
        <f>Paid_Raw_Data!Q3342</f>
        <v>712802.98</v>
      </c>
      <c r="K3346" s="25">
        <f>Paid_Raw_Data!V3342</f>
        <v>392108.16</v>
      </c>
      <c r="L3346" s="15" t="b">
        <f t="shared" si="208"/>
        <v>1</v>
      </c>
      <c r="M3346" s="15" t="b">
        <f t="shared" si="209"/>
        <v>1</v>
      </c>
      <c r="N3346" s="15" t="b">
        <f t="shared" si="210"/>
        <v>1</v>
      </c>
      <c r="O3346" s="15" t="b">
        <f t="shared" si="211"/>
        <v>1</v>
      </c>
    </row>
    <row r="3347" spans="3:15" s="15" customFormat="1" ht="13.75" x14ac:dyDescent="0.45">
      <c r="C3347" s="15">
        <v>3342</v>
      </c>
      <c r="D3347" s="15" t="s">
        <v>24266</v>
      </c>
      <c r="E3347" s="24" t="str">
        <f>Paid_Raw_Data!A3343</f>
        <v>CLM-2025-003342</v>
      </c>
      <c r="F3347" s="16" t="str">
        <f>Paid_Raw_Data!I3343</f>
        <v>2025-07-11</v>
      </c>
      <c r="G3347" s="16" t="str">
        <f>Paid_Raw_Data!J3343</f>
        <v>2025-07-29</v>
      </c>
      <c r="H3347" s="16" t="str">
        <f>Paid_Raw_Data!K3343</f>
        <v>2026-01-11</v>
      </c>
      <c r="I3347" s="15" t="str">
        <f>Paid_Raw_Data!C3343</f>
        <v>Motor Commercial</v>
      </c>
      <c r="J3347" s="17">
        <f>Paid_Raw_Data!Q3343</f>
        <v>4328459.96</v>
      </c>
      <c r="K3347" s="25">
        <f>Paid_Raw_Data!V3343</f>
        <v>3527095.51</v>
      </c>
      <c r="L3347" s="15" t="b">
        <f t="shared" si="208"/>
        <v>1</v>
      </c>
      <c r="M3347" s="15" t="b">
        <f t="shared" si="209"/>
        <v>1</v>
      </c>
      <c r="N3347" s="15" t="b">
        <f t="shared" si="210"/>
        <v>1</v>
      </c>
      <c r="O3347" s="15" t="b">
        <f t="shared" si="211"/>
        <v>1</v>
      </c>
    </row>
    <row r="3348" spans="3:15" s="15" customFormat="1" ht="13.75" x14ac:dyDescent="0.45">
      <c r="C3348" s="15">
        <v>3343</v>
      </c>
      <c r="D3348" s="15" t="s">
        <v>24266</v>
      </c>
      <c r="E3348" s="24" t="str">
        <f>Paid_Raw_Data!A3344</f>
        <v>CLM-2025-003343</v>
      </c>
      <c r="F3348" s="16" t="str">
        <f>Paid_Raw_Data!I3344</f>
        <v>2024-07-09</v>
      </c>
      <c r="G3348" s="16" t="str">
        <f>Paid_Raw_Data!J3344</f>
        <v>2024-07-22</v>
      </c>
      <c r="H3348" s="16" t="str">
        <f>Paid_Raw_Data!K3344</f>
        <v>2024-10-06</v>
      </c>
      <c r="I3348" s="15" t="str">
        <f>Paid_Raw_Data!C3344</f>
        <v>Motor Commercial</v>
      </c>
      <c r="J3348" s="17">
        <f>Paid_Raw_Data!Q3344</f>
        <v>873675.57</v>
      </c>
      <c r="K3348" s="25">
        <f>Paid_Raw_Data!V3344</f>
        <v>591211.46</v>
      </c>
      <c r="L3348" s="15" t="b">
        <f t="shared" si="208"/>
        <v>1</v>
      </c>
      <c r="M3348" s="15" t="b">
        <f t="shared" si="209"/>
        <v>1</v>
      </c>
      <c r="N3348" s="15" t="b">
        <f t="shared" si="210"/>
        <v>1</v>
      </c>
      <c r="O3348" s="15" t="b">
        <f t="shared" si="211"/>
        <v>1</v>
      </c>
    </row>
    <row r="3349" spans="3:15" s="15" customFormat="1" ht="13.75" x14ac:dyDescent="0.45">
      <c r="C3349" s="15">
        <v>3344</v>
      </c>
      <c r="D3349" s="15" t="s">
        <v>24266</v>
      </c>
      <c r="E3349" s="24" t="str">
        <f>Paid_Raw_Data!A3345</f>
        <v>CLM-2025-003344</v>
      </c>
      <c r="F3349" s="16" t="str">
        <f>Paid_Raw_Data!I3345</f>
        <v>2022-10-28</v>
      </c>
      <c r="G3349" s="16" t="str">
        <f>Paid_Raw_Data!J3345</f>
        <v>2022-11-14</v>
      </c>
      <c r="H3349" s="16" t="str">
        <f>Paid_Raw_Data!K3345</f>
        <v>2022-12-20</v>
      </c>
      <c r="I3349" s="15" t="str">
        <f>Paid_Raw_Data!C3345</f>
        <v>Liability</v>
      </c>
      <c r="J3349" s="17">
        <f>Paid_Raw_Data!Q3345</f>
        <v>40898659.619999997</v>
      </c>
      <c r="K3349" s="25">
        <f>Paid_Raw_Data!V3345</f>
        <v>21718683.890000001</v>
      </c>
      <c r="L3349" s="15" t="b">
        <f t="shared" si="208"/>
        <v>1</v>
      </c>
      <c r="M3349" s="15" t="b">
        <f t="shared" si="209"/>
        <v>1</v>
      </c>
      <c r="N3349" s="15" t="b">
        <f t="shared" si="210"/>
        <v>1</v>
      </c>
      <c r="O3349" s="15" t="b">
        <f t="shared" si="211"/>
        <v>1</v>
      </c>
    </row>
    <row r="3350" spans="3:15" s="15" customFormat="1" ht="13.75" x14ac:dyDescent="0.45">
      <c r="C3350" s="15">
        <v>3345</v>
      </c>
      <c r="D3350" s="15" t="s">
        <v>24266</v>
      </c>
      <c r="E3350" s="24" t="str">
        <f>Paid_Raw_Data!A3346</f>
        <v>CLM-2025-003345</v>
      </c>
      <c r="F3350" s="16" t="str">
        <f>Paid_Raw_Data!I3346</f>
        <v>2020-07-25</v>
      </c>
      <c r="G3350" s="16" t="str">
        <f>Paid_Raw_Data!J3346</f>
        <v>2020-08-18</v>
      </c>
      <c r="H3350" s="16" t="str">
        <f>Paid_Raw_Data!K3346</f>
        <v>2020-09-09</v>
      </c>
      <c r="I3350" s="15" t="str">
        <f>Paid_Raw_Data!C3346</f>
        <v>Fire Industrial</v>
      </c>
      <c r="J3350" s="17">
        <f>Paid_Raw_Data!Q3346</f>
        <v>119487381.39</v>
      </c>
      <c r="K3350" s="25">
        <f>Paid_Raw_Data!V3346</f>
        <v>41749306.719999999</v>
      </c>
      <c r="L3350" s="15" t="b">
        <f t="shared" si="208"/>
        <v>1</v>
      </c>
      <c r="M3350" s="15" t="b">
        <f t="shared" si="209"/>
        <v>1</v>
      </c>
      <c r="N3350" s="15" t="b">
        <f t="shared" si="210"/>
        <v>1</v>
      </c>
      <c r="O3350" s="15" t="b">
        <f t="shared" si="211"/>
        <v>1</v>
      </c>
    </row>
    <row r="3351" spans="3:15" s="15" customFormat="1" ht="13.75" x14ac:dyDescent="0.45">
      <c r="C3351" s="15">
        <v>3346</v>
      </c>
      <c r="D3351" s="15" t="s">
        <v>24266</v>
      </c>
      <c r="E3351" s="24" t="str">
        <f>Paid_Raw_Data!A3347</f>
        <v>CLM-2025-003346</v>
      </c>
      <c r="F3351" s="16" t="str">
        <f>Paid_Raw_Data!I3347</f>
        <v>2019-12-31</v>
      </c>
      <c r="G3351" s="16" t="str">
        <f>Paid_Raw_Data!J3347</f>
        <v>2020-01-13</v>
      </c>
      <c r="H3351" s="16" t="str">
        <f>Paid_Raw_Data!K3347</f>
        <v>2020-05-29</v>
      </c>
      <c r="I3351" s="15" t="str">
        <f>Paid_Raw_Data!C3347</f>
        <v>Medical</v>
      </c>
      <c r="J3351" s="17">
        <f>Paid_Raw_Data!Q3347</f>
        <v>397650.86</v>
      </c>
      <c r="K3351" s="25">
        <f>Paid_Raw_Data!V3347</f>
        <v>358508.56</v>
      </c>
      <c r="L3351" s="15" t="b">
        <f t="shared" si="208"/>
        <v>1</v>
      </c>
      <c r="M3351" s="15" t="b">
        <f t="shared" si="209"/>
        <v>1</v>
      </c>
      <c r="N3351" s="15" t="b">
        <f t="shared" si="210"/>
        <v>1</v>
      </c>
      <c r="O3351" s="15" t="b">
        <f t="shared" si="211"/>
        <v>1</v>
      </c>
    </row>
    <row r="3352" spans="3:15" s="15" customFormat="1" ht="13.75" x14ac:dyDescent="0.45">
      <c r="C3352" s="15">
        <v>3347</v>
      </c>
      <c r="D3352" s="15" t="s">
        <v>24266</v>
      </c>
      <c r="E3352" s="24" t="str">
        <f>Paid_Raw_Data!A3348</f>
        <v>CLM-2025-003347</v>
      </c>
      <c r="F3352" s="16" t="str">
        <f>Paid_Raw_Data!I3348</f>
        <v>2024-07-08</v>
      </c>
      <c r="G3352" s="16" t="str">
        <f>Paid_Raw_Data!J3348</f>
        <v>2024-07-19</v>
      </c>
      <c r="H3352" s="16" t="str">
        <f>Paid_Raw_Data!K3348</f>
        <v>2024-10-13</v>
      </c>
      <c r="I3352" s="15" t="str">
        <f>Paid_Raw_Data!C3348</f>
        <v>Engineering</v>
      </c>
      <c r="J3352" s="17">
        <f>Paid_Raw_Data!Q3348</f>
        <v>133094411.5</v>
      </c>
      <c r="K3352" s="25">
        <f>Paid_Raw_Data!V3348</f>
        <v>85310022.060000002</v>
      </c>
      <c r="L3352" s="15" t="b">
        <f t="shared" si="208"/>
        <v>1</v>
      </c>
      <c r="M3352" s="15" t="b">
        <f t="shared" si="209"/>
        <v>1</v>
      </c>
      <c r="N3352" s="15" t="b">
        <f t="shared" si="210"/>
        <v>1</v>
      </c>
      <c r="O3352" s="15" t="b">
        <f t="shared" si="211"/>
        <v>1</v>
      </c>
    </row>
    <row r="3353" spans="3:15" s="15" customFormat="1" ht="13.75" x14ac:dyDescent="0.45">
      <c r="C3353" s="15">
        <v>3348</v>
      </c>
      <c r="D3353" s="15" t="s">
        <v>24266</v>
      </c>
      <c r="E3353" s="24" t="str">
        <f>Paid_Raw_Data!A3349</f>
        <v>CLM-2025-003348</v>
      </c>
      <c r="F3353" s="16" t="str">
        <f>Paid_Raw_Data!I3349</f>
        <v>2026-03-25</v>
      </c>
      <c r="G3353" s="16" t="str">
        <f>Paid_Raw_Data!J3349</f>
        <v>2026-03-27</v>
      </c>
      <c r="H3353" s="16" t="str">
        <f>Paid_Raw_Data!K3349</f>
        <v>2026-04-26</v>
      </c>
      <c r="I3353" s="15" t="str">
        <f>Paid_Raw_Data!C3349</f>
        <v>Fire Industrial</v>
      </c>
      <c r="J3353" s="17">
        <f>Paid_Raw_Data!Q3349</f>
        <v>251214355.80000001</v>
      </c>
      <c r="K3353" s="25">
        <f>Paid_Raw_Data!V3349</f>
        <v>138557369.50999999</v>
      </c>
      <c r="L3353" s="15" t="b">
        <f t="shared" si="208"/>
        <v>1</v>
      </c>
      <c r="M3353" s="15" t="b">
        <f t="shared" si="209"/>
        <v>1</v>
      </c>
      <c r="N3353" s="15" t="b">
        <f t="shared" si="210"/>
        <v>1</v>
      </c>
      <c r="O3353" s="15" t="b">
        <f t="shared" si="211"/>
        <v>1</v>
      </c>
    </row>
    <row r="3354" spans="3:15" s="15" customFormat="1" ht="13.75" x14ac:dyDescent="0.45">
      <c r="C3354" s="15">
        <v>3349</v>
      </c>
      <c r="D3354" s="15" t="s">
        <v>24266</v>
      </c>
      <c r="E3354" s="24" t="str">
        <f>Paid_Raw_Data!A3350</f>
        <v>CLM-2025-003349</v>
      </c>
      <c r="F3354" s="16" t="str">
        <f>Paid_Raw_Data!I3350</f>
        <v>2026-08-08</v>
      </c>
      <c r="G3354" s="16" t="str">
        <f>Paid_Raw_Data!J3350</f>
        <v>2026-08-16</v>
      </c>
      <c r="H3354" s="16" t="str">
        <f>Paid_Raw_Data!K3350</f>
        <v>2026-11-16</v>
      </c>
      <c r="I3354" s="15" t="str">
        <f>Paid_Raw_Data!C3350</f>
        <v>Fire Domestic</v>
      </c>
      <c r="J3354" s="17">
        <f>Paid_Raw_Data!Q3350</f>
        <v>1427354.84</v>
      </c>
      <c r="K3354" s="25">
        <f>Paid_Raw_Data!V3350</f>
        <v>953642.62</v>
      </c>
      <c r="L3354" s="15" t="b">
        <f t="shared" si="208"/>
        <v>1</v>
      </c>
      <c r="M3354" s="15" t="b">
        <f t="shared" si="209"/>
        <v>1</v>
      </c>
      <c r="N3354" s="15" t="b">
        <f t="shared" si="210"/>
        <v>1</v>
      </c>
      <c r="O3354" s="15" t="b">
        <f t="shared" si="211"/>
        <v>1</v>
      </c>
    </row>
    <row r="3355" spans="3:15" s="15" customFormat="1" ht="13.75" x14ac:dyDescent="0.45">
      <c r="C3355" s="15">
        <v>3350</v>
      </c>
      <c r="D3355" s="15" t="s">
        <v>24266</v>
      </c>
      <c r="E3355" s="24" t="str">
        <f>Paid_Raw_Data!A3351</f>
        <v>CLM-2025-003350</v>
      </c>
      <c r="F3355" s="16" t="str">
        <f>Paid_Raw_Data!I3351</f>
        <v>2026-05-13</v>
      </c>
      <c r="G3355" s="16" t="str">
        <f>Paid_Raw_Data!J3351</f>
        <v>2026-06-04</v>
      </c>
      <c r="H3355" s="16" t="str">
        <f>Paid_Raw_Data!K3351</f>
        <v>2027-01-18</v>
      </c>
      <c r="I3355" s="15" t="str">
        <f>Paid_Raw_Data!C3351</f>
        <v>Motor Commercial</v>
      </c>
      <c r="J3355" s="17">
        <f>Paid_Raw_Data!Q3351</f>
        <v>637329.26</v>
      </c>
      <c r="K3355" s="25">
        <f>Paid_Raw_Data!V3351</f>
        <v>484751.02</v>
      </c>
      <c r="L3355" s="15" t="b">
        <f t="shared" si="208"/>
        <v>1</v>
      </c>
      <c r="M3355" s="15" t="b">
        <f t="shared" si="209"/>
        <v>1</v>
      </c>
      <c r="N3355" s="15" t="b">
        <f t="shared" si="210"/>
        <v>1</v>
      </c>
      <c r="O3355" s="15" t="b">
        <f t="shared" si="211"/>
        <v>1</v>
      </c>
    </row>
    <row r="3356" spans="3:15" s="15" customFormat="1" ht="13.75" x14ac:dyDescent="0.45">
      <c r="C3356" s="15">
        <v>3351</v>
      </c>
      <c r="D3356" s="15" t="s">
        <v>24266</v>
      </c>
      <c r="E3356" s="24" t="str">
        <f>Paid_Raw_Data!A3352</f>
        <v>CLM-2025-003351</v>
      </c>
      <c r="F3356" s="16" t="str">
        <f>Paid_Raw_Data!I3352</f>
        <v>2022-10-25</v>
      </c>
      <c r="G3356" s="16" t="str">
        <f>Paid_Raw_Data!J3352</f>
        <v>2022-10-28</v>
      </c>
      <c r="H3356" s="16" t="str">
        <f>Paid_Raw_Data!K3352</f>
        <v>2022-11-20</v>
      </c>
      <c r="I3356" s="15" t="str">
        <f>Paid_Raw_Data!C3352</f>
        <v>Fire Domestic</v>
      </c>
      <c r="J3356" s="17">
        <f>Paid_Raw_Data!Q3352</f>
        <v>1620195.45</v>
      </c>
      <c r="K3356" s="25">
        <f>Paid_Raw_Data!V3352</f>
        <v>1230932.8799999999</v>
      </c>
      <c r="L3356" s="15" t="b">
        <f t="shared" si="208"/>
        <v>1</v>
      </c>
      <c r="M3356" s="15" t="b">
        <f t="shared" si="209"/>
        <v>1</v>
      </c>
      <c r="N3356" s="15" t="b">
        <f t="shared" si="210"/>
        <v>1</v>
      </c>
      <c r="O3356" s="15" t="b">
        <f t="shared" si="211"/>
        <v>1</v>
      </c>
    </row>
    <row r="3357" spans="3:15" s="15" customFormat="1" ht="13.75" x14ac:dyDescent="0.45">
      <c r="C3357" s="15">
        <v>3352</v>
      </c>
      <c r="D3357" s="15" t="s">
        <v>24266</v>
      </c>
      <c r="E3357" s="24" t="str">
        <f>Paid_Raw_Data!A3353</f>
        <v>CLM-2025-003352</v>
      </c>
      <c r="F3357" s="16" t="str">
        <f>Paid_Raw_Data!I3353</f>
        <v>2023-09-21</v>
      </c>
      <c r="G3357" s="16" t="str">
        <f>Paid_Raw_Data!J3353</f>
        <v>2023-09-28</v>
      </c>
      <c r="H3357" s="16" t="str">
        <f>Paid_Raw_Data!K3353</f>
        <v>2023-10-26</v>
      </c>
      <c r="I3357" s="15" t="str">
        <f>Paid_Raw_Data!C3353</f>
        <v>Engineering</v>
      </c>
      <c r="J3357" s="17">
        <f>Paid_Raw_Data!Q3353</f>
        <v>122377773.61</v>
      </c>
      <c r="K3357" s="25">
        <f>Paid_Raw_Data!V3353</f>
        <v>74001132.819999993</v>
      </c>
      <c r="L3357" s="15" t="b">
        <f t="shared" si="208"/>
        <v>1</v>
      </c>
      <c r="M3357" s="15" t="b">
        <f t="shared" si="209"/>
        <v>1</v>
      </c>
      <c r="N3357" s="15" t="b">
        <f t="shared" si="210"/>
        <v>1</v>
      </c>
      <c r="O3357" s="15" t="b">
        <f t="shared" si="211"/>
        <v>1</v>
      </c>
    </row>
    <row r="3358" spans="3:15" s="15" customFormat="1" ht="13.75" x14ac:dyDescent="0.45">
      <c r="C3358" s="15">
        <v>3353</v>
      </c>
      <c r="D3358" s="15" t="s">
        <v>24266</v>
      </c>
      <c r="E3358" s="24" t="str">
        <f>Paid_Raw_Data!A3354</f>
        <v>CLM-2025-003353</v>
      </c>
      <c r="F3358" s="16" t="str">
        <f>Paid_Raw_Data!I3354</f>
        <v>2022-09-12</v>
      </c>
      <c r="G3358" s="16" t="str">
        <f>Paid_Raw_Data!J3354</f>
        <v>2022-09-21</v>
      </c>
      <c r="H3358" s="16" t="str">
        <f>Paid_Raw_Data!K3354</f>
        <v>2023-04-23</v>
      </c>
      <c r="I3358" s="15" t="str">
        <f>Paid_Raw_Data!C3354</f>
        <v>Motor Private</v>
      </c>
      <c r="J3358" s="17">
        <f>Paid_Raw_Data!Q3354</f>
        <v>84241.78</v>
      </c>
      <c r="K3358" s="25">
        <f>Paid_Raw_Data!V3354</f>
        <v>61658.76</v>
      </c>
      <c r="L3358" s="15" t="b">
        <f t="shared" si="208"/>
        <v>1</v>
      </c>
      <c r="M3358" s="15" t="b">
        <f t="shared" si="209"/>
        <v>1</v>
      </c>
      <c r="N3358" s="15" t="b">
        <f t="shared" si="210"/>
        <v>1</v>
      </c>
      <c r="O3358" s="15" t="b">
        <f t="shared" si="211"/>
        <v>1</v>
      </c>
    </row>
    <row r="3359" spans="3:15" s="15" customFormat="1" ht="13.75" x14ac:dyDescent="0.45">
      <c r="C3359" s="15">
        <v>3354</v>
      </c>
      <c r="D3359" s="15" t="s">
        <v>24266</v>
      </c>
      <c r="E3359" s="24" t="str">
        <f>Paid_Raw_Data!A3355</f>
        <v>CLM-2025-003354</v>
      </c>
      <c r="F3359" s="16" t="str">
        <f>Paid_Raw_Data!I3355</f>
        <v>2019-12-26</v>
      </c>
      <c r="G3359" s="16" t="str">
        <f>Paid_Raw_Data!J3355</f>
        <v>2019-12-29</v>
      </c>
      <c r="H3359" s="16" t="str">
        <f>Paid_Raw_Data!K3355</f>
        <v>2020-02-10</v>
      </c>
      <c r="I3359" s="15" t="str">
        <f>Paid_Raw_Data!C3355</f>
        <v>WIBA</v>
      </c>
      <c r="J3359" s="17">
        <f>Paid_Raw_Data!Q3355</f>
        <v>1994836.38</v>
      </c>
      <c r="K3359" s="25">
        <f>Paid_Raw_Data!V3355</f>
        <v>1415735.22</v>
      </c>
      <c r="L3359" s="15" t="b">
        <f t="shared" si="208"/>
        <v>1</v>
      </c>
      <c r="M3359" s="15" t="b">
        <f t="shared" si="209"/>
        <v>1</v>
      </c>
      <c r="N3359" s="15" t="b">
        <f t="shared" si="210"/>
        <v>1</v>
      </c>
      <c r="O3359" s="15" t="b">
        <f t="shared" si="211"/>
        <v>1</v>
      </c>
    </row>
    <row r="3360" spans="3:15" s="15" customFormat="1" ht="13.75" x14ac:dyDescent="0.45">
      <c r="C3360" s="15">
        <v>3355</v>
      </c>
      <c r="D3360" s="15" t="s">
        <v>24266</v>
      </c>
      <c r="E3360" s="24" t="str">
        <f>Paid_Raw_Data!A3356</f>
        <v>CLM-2025-003355</v>
      </c>
      <c r="F3360" s="16" t="str">
        <f>Paid_Raw_Data!I3356</f>
        <v>2024-01-24</v>
      </c>
      <c r="G3360" s="16" t="str">
        <f>Paid_Raw_Data!J3356</f>
        <v>2024-02-18</v>
      </c>
      <c r="H3360" s="16" t="str">
        <f>Paid_Raw_Data!K3356</f>
        <v>2024-04-26</v>
      </c>
      <c r="I3360" s="15" t="str">
        <f>Paid_Raw_Data!C3356</f>
        <v>Liability</v>
      </c>
      <c r="J3360" s="17">
        <f>Paid_Raw_Data!Q3356</f>
        <v>19191831.77</v>
      </c>
      <c r="K3360" s="25">
        <f>Paid_Raw_Data!V3356</f>
        <v>9064651.8300000001</v>
      </c>
      <c r="L3360" s="15" t="b">
        <f t="shared" si="208"/>
        <v>1</v>
      </c>
      <c r="M3360" s="15" t="b">
        <f t="shared" si="209"/>
        <v>1</v>
      </c>
      <c r="N3360" s="15" t="b">
        <f t="shared" si="210"/>
        <v>1</v>
      </c>
      <c r="O3360" s="15" t="b">
        <f t="shared" si="211"/>
        <v>1</v>
      </c>
    </row>
    <row r="3361" spans="3:15" s="15" customFormat="1" ht="13.75" x14ac:dyDescent="0.45">
      <c r="C3361" s="15">
        <v>3356</v>
      </c>
      <c r="D3361" s="15" t="s">
        <v>24266</v>
      </c>
      <c r="E3361" s="24" t="str">
        <f>Paid_Raw_Data!A3357</f>
        <v>CLM-2025-003356</v>
      </c>
      <c r="F3361" s="16" t="str">
        <f>Paid_Raw_Data!I3357</f>
        <v>2019-06-15</v>
      </c>
      <c r="G3361" s="16" t="str">
        <f>Paid_Raw_Data!J3357</f>
        <v>2019-07-11</v>
      </c>
      <c r="H3361" s="16" t="str">
        <f>Paid_Raw_Data!K3357</f>
        <v>2019-08-12</v>
      </c>
      <c r="I3361" s="15" t="str">
        <f>Paid_Raw_Data!C3357</f>
        <v>Personal Accident</v>
      </c>
      <c r="J3361" s="17">
        <f>Paid_Raw_Data!Q3357</f>
        <v>2184134.73</v>
      </c>
      <c r="K3361" s="25">
        <f>Paid_Raw_Data!V3357</f>
        <v>1736638.07</v>
      </c>
      <c r="L3361" s="15" t="b">
        <f t="shared" si="208"/>
        <v>1</v>
      </c>
      <c r="M3361" s="15" t="b">
        <f t="shared" si="209"/>
        <v>1</v>
      </c>
      <c r="N3361" s="15" t="b">
        <f t="shared" si="210"/>
        <v>1</v>
      </c>
      <c r="O3361" s="15" t="b">
        <f t="shared" si="211"/>
        <v>1</v>
      </c>
    </row>
    <row r="3362" spans="3:15" s="15" customFormat="1" ht="13.75" x14ac:dyDescent="0.45">
      <c r="C3362" s="15">
        <v>3357</v>
      </c>
      <c r="D3362" s="15" t="s">
        <v>24266</v>
      </c>
      <c r="E3362" s="24" t="str">
        <f>Paid_Raw_Data!A3358</f>
        <v>CLM-2025-003357</v>
      </c>
      <c r="F3362" s="16" t="str">
        <f>Paid_Raw_Data!I3358</f>
        <v>2026-06-18</v>
      </c>
      <c r="G3362" s="16" t="str">
        <f>Paid_Raw_Data!J3358</f>
        <v>2026-06-21</v>
      </c>
      <c r="H3362" s="16" t="str">
        <f>Paid_Raw_Data!K3358</f>
        <v>2026-11-16</v>
      </c>
      <c r="I3362" s="15" t="str">
        <f>Paid_Raw_Data!C3358</f>
        <v>Engineering</v>
      </c>
      <c r="J3362" s="17">
        <f>Paid_Raw_Data!Q3358</f>
        <v>320975554.51999998</v>
      </c>
      <c r="K3362" s="25">
        <f>Paid_Raw_Data!V3358</f>
        <v>135268939.34</v>
      </c>
      <c r="L3362" s="15" t="b">
        <f t="shared" si="208"/>
        <v>1</v>
      </c>
      <c r="M3362" s="15" t="b">
        <f t="shared" si="209"/>
        <v>1</v>
      </c>
      <c r="N3362" s="15" t="b">
        <f t="shared" si="210"/>
        <v>1</v>
      </c>
      <c r="O3362" s="15" t="b">
        <f t="shared" si="211"/>
        <v>1</v>
      </c>
    </row>
    <row r="3363" spans="3:15" s="15" customFormat="1" ht="13.75" x14ac:dyDescent="0.45">
      <c r="C3363" s="15">
        <v>3358</v>
      </c>
      <c r="D3363" s="15" t="s">
        <v>24266</v>
      </c>
      <c r="E3363" s="24" t="str">
        <f>Paid_Raw_Data!A3359</f>
        <v>CLM-2025-003358</v>
      </c>
      <c r="F3363" s="16" t="str">
        <f>Paid_Raw_Data!I3359</f>
        <v>2023-06-28</v>
      </c>
      <c r="G3363" s="16" t="str">
        <f>Paid_Raw_Data!J3359</f>
        <v>2023-07-04</v>
      </c>
      <c r="H3363" s="16" t="str">
        <f>Paid_Raw_Data!K3359</f>
        <v>2023-07-12</v>
      </c>
      <c r="I3363" s="15" t="str">
        <f>Paid_Raw_Data!C3359</f>
        <v>Marine Cargo</v>
      </c>
      <c r="J3363" s="17">
        <f>Paid_Raw_Data!Q3359</f>
        <v>4608175.38</v>
      </c>
      <c r="K3363" s="25">
        <f>Paid_Raw_Data!V3359</f>
        <v>2233579.98</v>
      </c>
      <c r="L3363" s="15" t="b">
        <f t="shared" si="208"/>
        <v>1</v>
      </c>
      <c r="M3363" s="15" t="b">
        <f t="shared" si="209"/>
        <v>1</v>
      </c>
      <c r="N3363" s="15" t="b">
        <f t="shared" si="210"/>
        <v>1</v>
      </c>
      <c r="O3363" s="15" t="b">
        <f t="shared" si="211"/>
        <v>1</v>
      </c>
    </row>
    <row r="3364" spans="3:15" s="15" customFormat="1" ht="13.75" x14ac:dyDescent="0.45">
      <c r="C3364" s="15">
        <v>3359</v>
      </c>
      <c r="D3364" s="15" t="s">
        <v>24266</v>
      </c>
      <c r="E3364" s="24" t="str">
        <f>Paid_Raw_Data!A3360</f>
        <v>CLM-2025-003359</v>
      </c>
      <c r="F3364" s="16" t="str">
        <f>Paid_Raw_Data!I3360</f>
        <v>2020-07-18</v>
      </c>
      <c r="G3364" s="16" t="str">
        <f>Paid_Raw_Data!J3360</f>
        <v>2020-08-12</v>
      </c>
      <c r="H3364" s="16" t="str">
        <f>Paid_Raw_Data!K3360</f>
        <v>2020-11-08</v>
      </c>
      <c r="I3364" s="15" t="str">
        <f>Paid_Raw_Data!C3360</f>
        <v>Marine Cargo</v>
      </c>
      <c r="J3364" s="17">
        <f>Paid_Raw_Data!Q3360</f>
        <v>49754094.789999999</v>
      </c>
      <c r="K3364" s="25">
        <f>Paid_Raw_Data!V3360</f>
        <v>17866549.390000001</v>
      </c>
      <c r="L3364" s="15" t="b">
        <f t="shared" si="208"/>
        <v>1</v>
      </c>
      <c r="M3364" s="15" t="b">
        <f t="shared" si="209"/>
        <v>1</v>
      </c>
      <c r="N3364" s="15" t="b">
        <f t="shared" si="210"/>
        <v>1</v>
      </c>
      <c r="O3364" s="15" t="b">
        <f t="shared" si="211"/>
        <v>1</v>
      </c>
    </row>
    <row r="3365" spans="3:15" s="15" customFormat="1" ht="13.75" x14ac:dyDescent="0.45">
      <c r="C3365" s="15">
        <v>3360</v>
      </c>
      <c r="D3365" s="15" t="s">
        <v>24266</v>
      </c>
      <c r="E3365" s="24" t="str">
        <f>Paid_Raw_Data!A3361</f>
        <v>CLM-2025-003360</v>
      </c>
      <c r="F3365" s="16" t="str">
        <f>Paid_Raw_Data!I3361</f>
        <v>2024-09-08</v>
      </c>
      <c r="G3365" s="16" t="str">
        <f>Paid_Raw_Data!J3361</f>
        <v>2024-09-14</v>
      </c>
      <c r="H3365" s="16" t="str">
        <f>Paid_Raw_Data!K3361</f>
        <v>2025-02-27</v>
      </c>
      <c r="I3365" s="15" t="str">
        <f>Paid_Raw_Data!C3361</f>
        <v>Motor Commercial</v>
      </c>
      <c r="J3365" s="17">
        <f>Paid_Raw_Data!Q3361</f>
        <v>1444363.97</v>
      </c>
      <c r="K3365" s="25">
        <f>Paid_Raw_Data!V3361</f>
        <v>770919.59</v>
      </c>
      <c r="L3365" s="15" t="b">
        <f t="shared" si="208"/>
        <v>1</v>
      </c>
      <c r="M3365" s="15" t="b">
        <f t="shared" si="209"/>
        <v>1</v>
      </c>
      <c r="N3365" s="15" t="b">
        <f t="shared" si="210"/>
        <v>1</v>
      </c>
      <c r="O3365" s="15" t="b">
        <f t="shared" si="211"/>
        <v>1</v>
      </c>
    </row>
    <row r="3366" spans="3:15" s="15" customFormat="1" ht="13.75" x14ac:dyDescent="0.45">
      <c r="C3366" s="15">
        <v>3361</v>
      </c>
      <c r="D3366" s="15" t="s">
        <v>24266</v>
      </c>
      <c r="E3366" s="24" t="str">
        <f>Paid_Raw_Data!A3362</f>
        <v>CLM-2025-003361</v>
      </c>
      <c r="F3366" s="16" t="str">
        <f>Paid_Raw_Data!I3362</f>
        <v>2019-03-16</v>
      </c>
      <c r="G3366" s="16" t="str">
        <f>Paid_Raw_Data!J3362</f>
        <v>2019-04-12</v>
      </c>
      <c r="H3366" s="16" t="str">
        <f>Paid_Raw_Data!K3362</f>
        <v>2019-09-01</v>
      </c>
      <c r="I3366" s="15" t="str">
        <f>Paid_Raw_Data!C3362</f>
        <v>Fire Industrial</v>
      </c>
      <c r="J3366" s="17">
        <f>Paid_Raw_Data!Q3362</f>
        <v>73602484.090000004</v>
      </c>
      <c r="K3366" s="25">
        <f>Paid_Raw_Data!V3362</f>
        <v>47239885.060000002</v>
      </c>
      <c r="L3366" s="15" t="b">
        <f t="shared" si="208"/>
        <v>1</v>
      </c>
      <c r="M3366" s="15" t="b">
        <f t="shared" si="209"/>
        <v>1</v>
      </c>
      <c r="N3366" s="15" t="b">
        <f t="shared" si="210"/>
        <v>1</v>
      </c>
      <c r="O3366" s="15" t="b">
        <f t="shared" si="211"/>
        <v>1</v>
      </c>
    </row>
    <row r="3367" spans="3:15" s="15" customFormat="1" ht="13.75" x14ac:dyDescent="0.45">
      <c r="C3367" s="15">
        <v>3362</v>
      </c>
      <c r="D3367" s="15" t="s">
        <v>24266</v>
      </c>
      <c r="E3367" s="24" t="str">
        <f>Paid_Raw_Data!A3363</f>
        <v>CLM-2025-003362</v>
      </c>
      <c r="F3367" s="16" t="str">
        <f>Paid_Raw_Data!I3363</f>
        <v>2020-05-07</v>
      </c>
      <c r="G3367" s="16" t="str">
        <f>Paid_Raw_Data!J3363</f>
        <v>2020-05-19</v>
      </c>
      <c r="H3367" s="16" t="str">
        <f>Paid_Raw_Data!K3363</f>
        <v>2021-01-08</v>
      </c>
      <c r="I3367" s="15" t="str">
        <f>Paid_Raw_Data!C3363</f>
        <v>Fire Domestic</v>
      </c>
      <c r="J3367" s="17">
        <f>Paid_Raw_Data!Q3363</f>
        <v>10011381.48</v>
      </c>
      <c r="K3367" s="25">
        <f>Paid_Raw_Data!V3363</f>
        <v>7530626.8300000001</v>
      </c>
      <c r="L3367" s="15" t="b">
        <f t="shared" si="208"/>
        <v>1</v>
      </c>
      <c r="M3367" s="15" t="b">
        <f t="shared" si="209"/>
        <v>1</v>
      </c>
      <c r="N3367" s="15" t="b">
        <f t="shared" si="210"/>
        <v>1</v>
      </c>
      <c r="O3367" s="15" t="b">
        <f t="shared" si="211"/>
        <v>1</v>
      </c>
    </row>
    <row r="3368" spans="3:15" s="15" customFormat="1" ht="13.75" x14ac:dyDescent="0.45">
      <c r="C3368" s="15">
        <v>3363</v>
      </c>
      <c r="D3368" s="15" t="s">
        <v>24266</v>
      </c>
      <c r="E3368" s="24" t="str">
        <f>Paid_Raw_Data!A3364</f>
        <v>CLM-2025-003363</v>
      </c>
      <c r="F3368" s="16" t="str">
        <f>Paid_Raw_Data!I3364</f>
        <v>2020-02-04</v>
      </c>
      <c r="G3368" s="16" t="str">
        <f>Paid_Raw_Data!J3364</f>
        <v>2020-02-06</v>
      </c>
      <c r="H3368" s="16" t="str">
        <f>Paid_Raw_Data!K3364</f>
        <v>2020-05-20</v>
      </c>
      <c r="I3368" s="15" t="str">
        <f>Paid_Raw_Data!C3364</f>
        <v>Personal Accident</v>
      </c>
      <c r="J3368" s="17">
        <f>Paid_Raw_Data!Q3364</f>
        <v>572120.73</v>
      </c>
      <c r="K3368" s="25">
        <f>Paid_Raw_Data!V3364</f>
        <v>464675.67</v>
      </c>
      <c r="L3368" s="15" t="b">
        <f t="shared" si="208"/>
        <v>1</v>
      </c>
      <c r="M3368" s="15" t="b">
        <f t="shared" si="209"/>
        <v>1</v>
      </c>
      <c r="N3368" s="15" t="b">
        <f t="shared" si="210"/>
        <v>1</v>
      </c>
      <c r="O3368" s="15" t="b">
        <f t="shared" si="211"/>
        <v>1</v>
      </c>
    </row>
    <row r="3369" spans="3:15" s="15" customFormat="1" ht="13.75" x14ac:dyDescent="0.45">
      <c r="C3369" s="15">
        <v>3364</v>
      </c>
      <c r="D3369" s="15" t="s">
        <v>24266</v>
      </c>
      <c r="E3369" s="24" t="str">
        <f>Paid_Raw_Data!A3365</f>
        <v>CLM-2025-003364</v>
      </c>
      <c r="F3369" s="16" t="str">
        <f>Paid_Raw_Data!I3365</f>
        <v>2023-08-19</v>
      </c>
      <c r="G3369" s="16" t="str">
        <f>Paid_Raw_Data!J3365</f>
        <v>2023-08-19</v>
      </c>
      <c r="H3369" s="16" t="str">
        <f>Paid_Raw_Data!K3365</f>
        <v>2023-10-06</v>
      </c>
      <c r="I3369" s="15" t="str">
        <f>Paid_Raw_Data!C3365</f>
        <v>Marine Cargo</v>
      </c>
      <c r="J3369" s="17">
        <f>Paid_Raw_Data!Q3365</f>
        <v>16680729.560000001</v>
      </c>
      <c r="K3369" s="25">
        <f>Paid_Raw_Data!V3365</f>
        <v>7541911.6600000001</v>
      </c>
      <c r="L3369" s="15" t="b">
        <f t="shared" si="208"/>
        <v>1</v>
      </c>
      <c r="M3369" s="15" t="b">
        <f t="shared" si="209"/>
        <v>1</v>
      </c>
      <c r="N3369" s="15" t="b">
        <f t="shared" si="210"/>
        <v>1</v>
      </c>
      <c r="O3369" s="15" t="b">
        <f t="shared" si="211"/>
        <v>1</v>
      </c>
    </row>
    <row r="3370" spans="3:15" s="15" customFormat="1" ht="13.75" x14ac:dyDescent="0.45">
      <c r="C3370" s="15">
        <v>3365</v>
      </c>
      <c r="D3370" s="15" t="s">
        <v>24266</v>
      </c>
      <c r="E3370" s="24" t="str">
        <f>Paid_Raw_Data!A3366</f>
        <v>CLM-2025-003365</v>
      </c>
      <c r="F3370" s="16" t="str">
        <f>Paid_Raw_Data!I3366</f>
        <v>2023-04-10</v>
      </c>
      <c r="G3370" s="16" t="str">
        <f>Paid_Raw_Data!J3366</f>
        <v>2023-05-10</v>
      </c>
      <c r="H3370" s="16" t="str">
        <f>Paid_Raw_Data!K3366</f>
        <v>2023-09-04</v>
      </c>
      <c r="I3370" s="15" t="str">
        <f>Paid_Raw_Data!C3366</f>
        <v>Personal Accident</v>
      </c>
      <c r="J3370" s="17">
        <f>Paid_Raw_Data!Q3366</f>
        <v>720971.46</v>
      </c>
      <c r="K3370" s="25">
        <f>Paid_Raw_Data!V3366</f>
        <v>562451.82999999996</v>
      </c>
      <c r="L3370" s="15" t="b">
        <f t="shared" si="208"/>
        <v>1</v>
      </c>
      <c r="M3370" s="15" t="b">
        <f t="shared" si="209"/>
        <v>1</v>
      </c>
      <c r="N3370" s="15" t="b">
        <f t="shared" si="210"/>
        <v>1</v>
      </c>
      <c r="O3370" s="15" t="b">
        <f t="shared" si="211"/>
        <v>1</v>
      </c>
    </row>
    <row r="3371" spans="3:15" s="15" customFormat="1" ht="13.75" x14ac:dyDescent="0.45">
      <c r="C3371" s="15">
        <v>3366</v>
      </c>
      <c r="D3371" s="15" t="s">
        <v>24266</v>
      </c>
      <c r="E3371" s="24" t="str">
        <f>Paid_Raw_Data!A3367</f>
        <v>CLM-2025-003366</v>
      </c>
      <c r="F3371" s="16" t="str">
        <f>Paid_Raw_Data!I3367</f>
        <v>2021-09-12</v>
      </c>
      <c r="G3371" s="16" t="str">
        <f>Paid_Raw_Data!J3367</f>
        <v>2021-10-09</v>
      </c>
      <c r="H3371" s="16" t="str">
        <f>Paid_Raw_Data!K3367</f>
        <v>2021-11-25</v>
      </c>
      <c r="I3371" s="15" t="str">
        <f>Paid_Raw_Data!C3367</f>
        <v>Fire Domestic</v>
      </c>
      <c r="J3371" s="17">
        <f>Paid_Raw_Data!Q3367</f>
        <v>6722304.7599999998</v>
      </c>
      <c r="K3371" s="25">
        <f>Paid_Raw_Data!V3367</f>
        <v>5009185.16</v>
      </c>
      <c r="L3371" s="15" t="b">
        <f t="shared" si="208"/>
        <v>1</v>
      </c>
      <c r="M3371" s="15" t="b">
        <f t="shared" si="209"/>
        <v>1</v>
      </c>
      <c r="N3371" s="15" t="b">
        <f t="shared" si="210"/>
        <v>1</v>
      </c>
      <c r="O3371" s="15" t="b">
        <f t="shared" si="211"/>
        <v>1</v>
      </c>
    </row>
    <row r="3372" spans="3:15" s="15" customFormat="1" ht="13.75" x14ac:dyDescent="0.45">
      <c r="C3372" s="15">
        <v>3367</v>
      </c>
      <c r="D3372" s="15" t="s">
        <v>24266</v>
      </c>
      <c r="E3372" s="24" t="str">
        <f>Paid_Raw_Data!A3368</f>
        <v>CLM-2025-003367</v>
      </c>
      <c r="F3372" s="16" t="str">
        <f>Paid_Raw_Data!I3368</f>
        <v>2020-08-16</v>
      </c>
      <c r="G3372" s="16" t="str">
        <f>Paid_Raw_Data!J3368</f>
        <v>2020-09-14</v>
      </c>
      <c r="H3372" s="16" t="str">
        <f>Paid_Raw_Data!K3368</f>
        <v>2021-03-12</v>
      </c>
      <c r="I3372" s="15" t="str">
        <f>Paid_Raw_Data!C3368</f>
        <v>Medical</v>
      </c>
      <c r="J3372" s="17">
        <f>Paid_Raw_Data!Q3368</f>
        <v>29317.37</v>
      </c>
      <c r="K3372" s="25">
        <f>Paid_Raw_Data!V3368</f>
        <v>20632.71</v>
      </c>
      <c r="L3372" s="15" t="b">
        <f t="shared" si="208"/>
        <v>1</v>
      </c>
      <c r="M3372" s="15" t="b">
        <f t="shared" si="209"/>
        <v>1</v>
      </c>
      <c r="N3372" s="15" t="b">
        <f t="shared" si="210"/>
        <v>1</v>
      </c>
      <c r="O3372" s="15" t="b">
        <f t="shared" si="211"/>
        <v>1</v>
      </c>
    </row>
    <row r="3373" spans="3:15" s="15" customFormat="1" ht="13.75" x14ac:dyDescent="0.45">
      <c r="C3373" s="15">
        <v>3368</v>
      </c>
      <c r="D3373" s="15" t="s">
        <v>24266</v>
      </c>
      <c r="E3373" s="24" t="str">
        <f>Paid_Raw_Data!A3369</f>
        <v>CLM-2025-003368</v>
      </c>
      <c r="F3373" s="16" t="str">
        <f>Paid_Raw_Data!I3369</f>
        <v>2020-09-03</v>
      </c>
      <c r="G3373" s="16" t="str">
        <f>Paid_Raw_Data!J3369</f>
        <v>2020-09-07</v>
      </c>
      <c r="H3373" s="16" t="str">
        <f>Paid_Raw_Data!K3369</f>
        <v>2021-02-12</v>
      </c>
      <c r="I3373" s="15" t="str">
        <f>Paid_Raw_Data!C3369</f>
        <v>Engineering</v>
      </c>
      <c r="J3373" s="17">
        <f>Paid_Raw_Data!Q3369</f>
        <v>57844537.670000002</v>
      </c>
      <c r="K3373" s="25">
        <f>Paid_Raw_Data!V3369</f>
        <v>36733287.810000002</v>
      </c>
      <c r="L3373" s="15" t="b">
        <f t="shared" si="208"/>
        <v>1</v>
      </c>
      <c r="M3373" s="15" t="b">
        <f t="shared" si="209"/>
        <v>1</v>
      </c>
      <c r="N3373" s="15" t="b">
        <f t="shared" si="210"/>
        <v>1</v>
      </c>
      <c r="O3373" s="15" t="b">
        <f t="shared" si="211"/>
        <v>1</v>
      </c>
    </row>
    <row r="3374" spans="3:15" s="15" customFormat="1" ht="13.75" x14ac:dyDescent="0.45">
      <c r="C3374" s="15">
        <v>3369</v>
      </c>
      <c r="D3374" s="15" t="s">
        <v>24266</v>
      </c>
      <c r="E3374" s="24" t="str">
        <f>Paid_Raw_Data!A3370</f>
        <v>CLM-2025-003369</v>
      </c>
      <c r="F3374" s="16" t="str">
        <f>Paid_Raw_Data!I3370</f>
        <v>2024-01-21</v>
      </c>
      <c r="G3374" s="16" t="str">
        <f>Paid_Raw_Data!J3370</f>
        <v>2024-02-20</v>
      </c>
      <c r="H3374" s="16" t="str">
        <f>Paid_Raw_Data!K3370</f>
        <v>2024-05-11</v>
      </c>
      <c r="I3374" s="15" t="str">
        <f>Paid_Raw_Data!C3370</f>
        <v>Engineering</v>
      </c>
      <c r="J3374" s="17">
        <f>Paid_Raw_Data!Q3370</f>
        <v>100910985.5</v>
      </c>
      <c r="K3374" s="25">
        <f>Paid_Raw_Data!V3370</f>
        <v>59283645.670000002</v>
      </c>
      <c r="L3374" s="15" t="b">
        <f t="shared" si="208"/>
        <v>1</v>
      </c>
      <c r="M3374" s="15" t="b">
        <f t="shared" si="209"/>
        <v>1</v>
      </c>
      <c r="N3374" s="15" t="b">
        <f t="shared" si="210"/>
        <v>1</v>
      </c>
      <c r="O3374" s="15" t="b">
        <f t="shared" si="211"/>
        <v>1</v>
      </c>
    </row>
    <row r="3375" spans="3:15" s="15" customFormat="1" ht="13.75" x14ac:dyDescent="0.45">
      <c r="C3375" s="15">
        <v>3370</v>
      </c>
      <c r="D3375" s="15" t="s">
        <v>24266</v>
      </c>
      <c r="E3375" s="24" t="str">
        <f>Paid_Raw_Data!A3371</f>
        <v>CLM-2025-003370</v>
      </c>
      <c r="F3375" s="16" t="str">
        <f>Paid_Raw_Data!I3371</f>
        <v>2020-08-05</v>
      </c>
      <c r="G3375" s="16" t="str">
        <f>Paid_Raw_Data!J3371</f>
        <v>2020-08-24</v>
      </c>
      <c r="H3375" s="16" t="str">
        <f>Paid_Raw_Data!K3371</f>
        <v>2021-01-04</v>
      </c>
      <c r="I3375" s="15" t="str">
        <f>Paid_Raw_Data!C3371</f>
        <v>Fire Industrial</v>
      </c>
      <c r="J3375" s="17">
        <f>Paid_Raw_Data!Q3371</f>
        <v>301735412.43000001</v>
      </c>
      <c r="K3375" s="25">
        <f>Paid_Raw_Data!V3371</f>
        <v>164896950.00999999</v>
      </c>
      <c r="L3375" s="15" t="b">
        <f t="shared" si="208"/>
        <v>1</v>
      </c>
      <c r="M3375" s="15" t="b">
        <f t="shared" si="209"/>
        <v>1</v>
      </c>
      <c r="N3375" s="15" t="b">
        <f t="shared" si="210"/>
        <v>1</v>
      </c>
      <c r="O3375" s="15" t="b">
        <f t="shared" si="211"/>
        <v>1</v>
      </c>
    </row>
    <row r="3376" spans="3:15" s="15" customFormat="1" ht="13.75" x14ac:dyDescent="0.45">
      <c r="C3376" s="15">
        <v>3371</v>
      </c>
      <c r="D3376" s="15" t="s">
        <v>24266</v>
      </c>
      <c r="E3376" s="24" t="str">
        <f>Paid_Raw_Data!A3372</f>
        <v>CLM-2025-003371</v>
      </c>
      <c r="F3376" s="16" t="str">
        <f>Paid_Raw_Data!I3372</f>
        <v>2025-04-21</v>
      </c>
      <c r="G3376" s="16" t="str">
        <f>Paid_Raw_Data!J3372</f>
        <v>2025-04-30</v>
      </c>
      <c r="H3376" s="16" t="str">
        <f>Paid_Raw_Data!K3372</f>
        <v>2025-05-22</v>
      </c>
      <c r="I3376" s="15" t="str">
        <f>Paid_Raw_Data!C3372</f>
        <v>Medical</v>
      </c>
      <c r="J3376" s="17">
        <f>Paid_Raw_Data!Q3372</f>
        <v>149782.16</v>
      </c>
      <c r="K3376" s="25">
        <f>Paid_Raw_Data!V3372</f>
        <v>121399.37</v>
      </c>
      <c r="L3376" s="15" t="b">
        <f t="shared" si="208"/>
        <v>1</v>
      </c>
      <c r="M3376" s="15" t="b">
        <f t="shared" si="209"/>
        <v>1</v>
      </c>
      <c r="N3376" s="15" t="b">
        <f t="shared" si="210"/>
        <v>1</v>
      </c>
      <c r="O3376" s="15" t="b">
        <f t="shared" si="211"/>
        <v>1</v>
      </c>
    </row>
    <row r="3377" spans="3:15" s="15" customFormat="1" ht="13.75" x14ac:dyDescent="0.45">
      <c r="C3377" s="15">
        <v>3372</v>
      </c>
      <c r="D3377" s="15" t="s">
        <v>24266</v>
      </c>
      <c r="E3377" s="24" t="str">
        <f>Paid_Raw_Data!A3373</f>
        <v>CLM-2025-003372</v>
      </c>
      <c r="F3377" s="16" t="str">
        <f>Paid_Raw_Data!I3373</f>
        <v>2019-08-05</v>
      </c>
      <c r="G3377" s="16" t="str">
        <f>Paid_Raw_Data!J3373</f>
        <v>2019-08-08</v>
      </c>
      <c r="H3377" s="16" t="str">
        <f>Paid_Raw_Data!K3373</f>
        <v>2019-09-04</v>
      </c>
      <c r="I3377" s="15" t="str">
        <f>Paid_Raw_Data!C3373</f>
        <v>Marine Cargo</v>
      </c>
      <c r="J3377" s="17">
        <f>Paid_Raw_Data!Q3373</f>
        <v>3635098.17</v>
      </c>
      <c r="K3377" s="25">
        <f>Paid_Raw_Data!V3373</f>
        <v>1112248.56</v>
      </c>
      <c r="L3377" s="15" t="b">
        <f t="shared" si="208"/>
        <v>1</v>
      </c>
      <c r="M3377" s="15" t="b">
        <f t="shared" si="209"/>
        <v>1</v>
      </c>
      <c r="N3377" s="15" t="b">
        <f t="shared" si="210"/>
        <v>1</v>
      </c>
      <c r="O3377" s="15" t="b">
        <f t="shared" si="211"/>
        <v>1</v>
      </c>
    </row>
    <row r="3378" spans="3:15" s="15" customFormat="1" ht="13.75" x14ac:dyDescent="0.45">
      <c r="C3378" s="15">
        <v>3373</v>
      </c>
      <c r="D3378" s="15" t="s">
        <v>24266</v>
      </c>
      <c r="E3378" s="24" t="str">
        <f>Paid_Raw_Data!A3374</f>
        <v>CLM-2025-003373</v>
      </c>
      <c r="F3378" s="16" t="str">
        <f>Paid_Raw_Data!I3374</f>
        <v>2019-10-28</v>
      </c>
      <c r="G3378" s="16" t="str">
        <f>Paid_Raw_Data!J3374</f>
        <v>2019-10-29</v>
      </c>
      <c r="H3378" s="16" t="str">
        <f>Paid_Raw_Data!K3374</f>
        <v>2020-01-07</v>
      </c>
      <c r="I3378" s="15" t="str">
        <f>Paid_Raw_Data!C3374</f>
        <v>Engineering</v>
      </c>
      <c r="J3378" s="17">
        <f>Paid_Raw_Data!Q3374</f>
        <v>28408814.48</v>
      </c>
      <c r="K3378" s="25">
        <f>Paid_Raw_Data!V3374</f>
        <v>15394383.23</v>
      </c>
      <c r="L3378" s="15" t="b">
        <f t="shared" si="208"/>
        <v>1</v>
      </c>
      <c r="M3378" s="15" t="b">
        <f t="shared" si="209"/>
        <v>1</v>
      </c>
      <c r="N3378" s="15" t="b">
        <f t="shared" si="210"/>
        <v>1</v>
      </c>
      <c r="O3378" s="15" t="b">
        <f t="shared" si="211"/>
        <v>1</v>
      </c>
    </row>
    <row r="3379" spans="3:15" s="15" customFormat="1" ht="13.75" x14ac:dyDescent="0.45">
      <c r="C3379" s="15">
        <v>3374</v>
      </c>
      <c r="D3379" s="15" t="s">
        <v>24266</v>
      </c>
      <c r="E3379" s="24" t="str">
        <f>Paid_Raw_Data!A3375</f>
        <v>CLM-2025-003374</v>
      </c>
      <c r="F3379" s="16" t="str">
        <f>Paid_Raw_Data!I3375</f>
        <v>2020-11-22</v>
      </c>
      <c r="G3379" s="16" t="str">
        <f>Paid_Raw_Data!J3375</f>
        <v>2020-12-19</v>
      </c>
      <c r="H3379" s="16" t="str">
        <f>Paid_Raw_Data!K3375</f>
        <v>2021-03-31</v>
      </c>
      <c r="I3379" s="15" t="str">
        <f>Paid_Raw_Data!C3375</f>
        <v>Medical</v>
      </c>
      <c r="J3379" s="17">
        <f>Paid_Raw_Data!Q3375</f>
        <v>452434.39</v>
      </c>
      <c r="K3379" s="25">
        <f>Paid_Raw_Data!V3375</f>
        <v>312049.14</v>
      </c>
      <c r="L3379" s="15" t="b">
        <f t="shared" si="208"/>
        <v>1</v>
      </c>
      <c r="M3379" s="15" t="b">
        <f t="shared" si="209"/>
        <v>1</v>
      </c>
      <c r="N3379" s="15" t="b">
        <f t="shared" si="210"/>
        <v>1</v>
      </c>
      <c r="O3379" s="15" t="b">
        <f t="shared" si="211"/>
        <v>1</v>
      </c>
    </row>
    <row r="3380" spans="3:15" s="15" customFormat="1" ht="13.75" x14ac:dyDescent="0.45">
      <c r="C3380" s="15">
        <v>3375</v>
      </c>
      <c r="D3380" s="15" t="s">
        <v>24266</v>
      </c>
      <c r="E3380" s="24" t="str">
        <f>Paid_Raw_Data!A3376</f>
        <v>CLM-2025-003375</v>
      </c>
      <c r="F3380" s="16" t="str">
        <f>Paid_Raw_Data!I3376</f>
        <v>2025-09-17</v>
      </c>
      <c r="G3380" s="16" t="str">
        <f>Paid_Raw_Data!J3376</f>
        <v>2025-09-19</v>
      </c>
      <c r="H3380" s="16" t="str">
        <f>Paid_Raw_Data!K3376</f>
        <v>2026-01-30</v>
      </c>
      <c r="I3380" s="15" t="str">
        <f>Paid_Raw_Data!C3376</f>
        <v>Marine Cargo</v>
      </c>
      <c r="J3380" s="17">
        <f>Paid_Raw_Data!Q3376</f>
        <v>6827452.7300000004</v>
      </c>
      <c r="K3380" s="25">
        <f>Paid_Raw_Data!V3376</f>
        <v>2760434.62</v>
      </c>
      <c r="L3380" s="15" t="b">
        <f t="shared" si="208"/>
        <v>1</v>
      </c>
      <c r="M3380" s="15" t="b">
        <f t="shared" si="209"/>
        <v>1</v>
      </c>
      <c r="N3380" s="15" t="b">
        <f t="shared" si="210"/>
        <v>1</v>
      </c>
      <c r="O3380" s="15" t="b">
        <f t="shared" si="211"/>
        <v>1</v>
      </c>
    </row>
    <row r="3381" spans="3:15" s="15" customFormat="1" ht="13.75" x14ac:dyDescent="0.45">
      <c r="C3381" s="15">
        <v>3376</v>
      </c>
      <c r="D3381" s="15" t="s">
        <v>24266</v>
      </c>
      <c r="E3381" s="24" t="str">
        <f>Paid_Raw_Data!A3377</f>
        <v>CLM-2025-003376</v>
      </c>
      <c r="F3381" s="16" t="str">
        <f>Paid_Raw_Data!I3377</f>
        <v>2024-10-21</v>
      </c>
      <c r="G3381" s="16" t="str">
        <f>Paid_Raw_Data!J3377</f>
        <v>2024-10-24</v>
      </c>
      <c r="H3381" s="16" t="str">
        <f>Paid_Raw_Data!K3377</f>
        <v>2025-03-07</v>
      </c>
      <c r="I3381" s="15" t="str">
        <f>Paid_Raw_Data!C3377</f>
        <v>Marine Cargo</v>
      </c>
      <c r="J3381" s="17">
        <f>Paid_Raw_Data!Q3377</f>
        <v>3682955.21</v>
      </c>
      <c r="K3381" s="25">
        <f>Paid_Raw_Data!V3377</f>
        <v>1994842.14</v>
      </c>
      <c r="L3381" s="15" t="b">
        <f t="shared" si="208"/>
        <v>1</v>
      </c>
      <c r="M3381" s="15" t="b">
        <f t="shared" si="209"/>
        <v>1</v>
      </c>
      <c r="N3381" s="15" t="b">
        <f t="shared" si="210"/>
        <v>1</v>
      </c>
      <c r="O3381" s="15" t="b">
        <f t="shared" si="211"/>
        <v>1</v>
      </c>
    </row>
    <row r="3382" spans="3:15" s="15" customFormat="1" ht="13.75" x14ac:dyDescent="0.45">
      <c r="C3382" s="15">
        <v>3377</v>
      </c>
      <c r="D3382" s="15" t="s">
        <v>24266</v>
      </c>
      <c r="E3382" s="24" t="str">
        <f>Paid_Raw_Data!A3378</f>
        <v>CLM-2025-003377</v>
      </c>
      <c r="F3382" s="16" t="str">
        <f>Paid_Raw_Data!I3378</f>
        <v>2022-01-01</v>
      </c>
      <c r="G3382" s="16" t="str">
        <f>Paid_Raw_Data!J3378</f>
        <v>2022-01-02</v>
      </c>
      <c r="H3382" s="16" t="str">
        <f>Paid_Raw_Data!K3378</f>
        <v>2022-04-23</v>
      </c>
      <c r="I3382" s="15" t="str">
        <f>Paid_Raw_Data!C3378</f>
        <v>Medical</v>
      </c>
      <c r="J3382" s="17">
        <f>Paid_Raw_Data!Q3378</f>
        <v>880674.71</v>
      </c>
      <c r="K3382" s="25">
        <f>Paid_Raw_Data!V3378</f>
        <v>706202.66</v>
      </c>
      <c r="L3382" s="15" t="b">
        <f t="shared" si="208"/>
        <v>1</v>
      </c>
      <c r="M3382" s="15" t="b">
        <f t="shared" si="209"/>
        <v>1</v>
      </c>
      <c r="N3382" s="15" t="b">
        <f t="shared" si="210"/>
        <v>1</v>
      </c>
      <c r="O3382" s="15" t="b">
        <f t="shared" si="211"/>
        <v>1</v>
      </c>
    </row>
    <row r="3383" spans="3:15" s="15" customFormat="1" ht="13.75" x14ac:dyDescent="0.45">
      <c r="C3383" s="15">
        <v>3378</v>
      </c>
      <c r="D3383" s="15" t="s">
        <v>24266</v>
      </c>
      <c r="E3383" s="24" t="str">
        <f>Paid_Raw_Data!A3379</f>
        <v>CLM-2025-003378</v>
      </c>
      <c r="F3383" s="16" t="str">
        <f>Paid_Raw_Data!I3379</f>
        <v>2022-03-07</v>
      </c>
      <c r="G3383" s="16" t="str">
        <f>Paid_Raw_Data!J3379</f>
        <v>2022-03-19</v>
      </c>
      <c r="H3383" s="16" t="str">
        <f>Paid_Raw_Data!K3379</f>
        <v>2022-08-23</v>
      </c>
      <c r="I3383" s="15" t="str">
        <f>Paid_Raw_Data!C3379</f>
        <v>Marine Cargo</v>
      </c>
      <c r="J3383" s="17">
        <f>Paid_Raw_Data!Q3379</f>
        <v>40072824.689999998</v>
      </c>
      <c r="K3383" s="25">
        <f>Paid_Raw_Data!V3379</f>
        <v>28066372.77</v>
      </c>
      <c r="L3383" s="15" t="b">
        <f t="shared" si="208"/>
        <v>1</v>
      </c>
      <c r="M3383" s="15" t="b">
        <f t="shared" si="209"/>
        <v>1</v>
      </c>
      <c r="N3383" s="15" t="b">
        <f t="shared" si="210"/>
        <v>1</v>
      </c>
      <c r="O3383" s="15" t="b">
        <f t="shared" si="211"/>
        <v>1</v>
      </c>
    </row>
    <row r="3384" spans="3:15" s="15" customFormat="1" ht="13.75" x14ac:dyDescent="0.45">
      <c r="C3384" s="15">
        <v>3379</v>
      </c>
      <c r="D3384" s="15" t="s">
        <v>24266</v>
      </c>
      <c r="E3384" s="24" t="str">
        <f>Paid_Raw_Data!A3380</f>
        <v>CLM-2025-003379</v>
      </c>
      <c r="F3384" s="16" t="str">
        <f>Paid_Raw_Data!I3380</f>
        <v>2025-09-15</v>
      </c>
      <c r="G3384" s="16" t="str">
        <f>Paid_Raw_Data!J3380</f>
        <v>2025-09-23</v>
      </c>
      <c r="H3384" s="16" t="str">
        <f>Paid_Raw_Data!K3380</f>
        <v>2026-04-10</v>
      </c>
      <c r="I3384" s="15" t="str">
        <f>Paid_Raw_Data!C3380</f>
        <v>Medical</v>
      </c>
      <c r="J3384" s="17">
        <f>Paid_Raw_Data!Q3380</f>
        <v>40626.160000000003</v>
      </c>
      <c r="K3384" s="25">
        <f>Paid_Raw_Data!V3380</f>
        <v>28036.32</v>
      </c>
      <c r="L3384" s="15" t="b">
        <f t="shared" si="208"/>
        <v>1</v>
      </c>
      <c r="M3384" s="15" t="b">
        <f t="shared" si="209"/>
        <v>1</v>
      </c>
      <c r="N3384" s="15" t="b">
        <f t="shared" si="210"/>
        <v>1</v>
      </c>
      <c r="O3384" s="15" t="b">
        <f t="shared" si="211"/>
        <v>1</v>
      </c>
    </row>
    <row r="3385" spans="3:15" s="15" customFormat="1" ht="13.75" x14ac:dyDescent="0.45">
      <c r="C3385" s="15">
        <v>3380</v>
      </c>
      <c r="D3385" s="15" t="s">
        <v>24266</v>
      </c>
      <c r="E3385" s="24" t="str">
        <f>Paid_Raw_Data!A3381</f>
        <v>CLM-2025-003380</v>
      </c>
      <c r="F3385" s="16" t="str">
        <f>Paid_Raw_Data!I3381</f>
        <v>2020-10-21</v>
      </c>
      <c r="G3385" s="16" t="str">
        <f>Paid_Raw_Data!J3381</f>
        <v>2020-10-27</v>
      </c>
      <c r="H3385" s="16" t="str">
        <f>Paid_Raw_Data!K3381</f>
        <v>2021-03-15</v>
      </c>
      <c r="I3385" s="15" t="str">
        <f>Paid_Raw_Data!C3381</f>
        <v>Marine Cargo</v>
      </c>
      <c r="J3385" s="17">
        <f>Paid_Raw_Data!Q3381</f>
        <v>22596685.699999999</v>
      </c>
      <c r="K3385" s="25">
        <f>Paid_Raw_Data!V3381</f>
        <v>15988677.09</v>
      </c>
      <c r="L3385" s="15" t="b">
        <f t="shared" si="208"/>
        <v>1</v>
      </c>
      <c r="M3385" s="15" t="b">
        <f t="shared" si="209"/>
        <v>1</v>
      </c>
      <c r="N3385" s="15" t="b">
        <f t="shared" si="210"/>
        <v>1</v>
      </c>
      <c r="O3385" s="15" t="b">
        <f t="shared" si="211"/>
        <v>1</v>
      </c>
    </row>
    <row r="3386" spans="3:15" s="15" customFormat="1" ht="13.75" x14ac:dyDescent="0.45">
      <c r="C3386" s="15">
        <v>3381</v>
      </c>
      <c r="D3386" s="15" t="s">
        <v>24266</v>
      </c>
      <c r="E3386" s="24" t="str">
        <f>Paid_Raw_Data!A3382</f>
        <v>CLM-2025-003381</v>
      </c>
      <c r="F3386" s="16" t="str">
        <f>Paid_Raw_Data!I3382</f>
        <v>2022-10-12</v>
      </c>
      <c r="G3386" s="16" t="str">
        <f>Paid_Raw_Data!J3382</f>
        <v>2022-11-07</v>
      </c>
      <c r="H3386" s="16" t="str">
        <f>Paid_Raw_Data!K3382</f>
        <v>2023-02-19</v>
      </c>
      <c r="I3386" s="15" t="str">
        <f>Paid_Raw_Data!C3382</f>
        <v>Fire Domestic</v>
      </c>
      <c r="J3386" s="17">
        <f>Paid_Raw_Data!Q3382</f>
        <v>1873974.63</v>
      </c>
      <c r="K3386" s="25">
        <f>Paid_Raw_Data!V3382</f>
        <v>1279774.82</v>
      </c>
      <c r="L3386" s="15" t="b">
        <f t="shared" si="208"/>
        <v>1</v>
      </c>
      <c r="M3386" s="15" t="b">
        <f t="shared" si="209"/>
        <v>1</v>
      </c>
      <c r="N3386" s="15" t="b">
        <f t="shared" si="210"/>
        <v>1</v>
      </c>
      <c r="O3386" s="15" t="b">
        <f t="shared" si="211"/>
        <v>1</v>
      </c>
    </row>
    <row r="3387" spans="3:15" s="15" customFormat="1" ht="13.75" x14ac:dyDescent="0.45">
      <c r="C3387" s="15">
        <v>3382</v>
      </c>
      <c r="D3387" s="15" t="s">
        <v>24266</v>
      </c>
      <c r="E3387" s="24" t="str">
        <f>Paid_Raw_Data!A3383</f>
        <v>CLM-2025-003382</v>
      </c>
      <c r="F3387" s="16" t="str">
        <f>Paid_Raw_Data!I3383</f>
        <v>2024-08-09</v>
      </c>
      <c r="G3387" s="16" t="str">
        <f>Paid_Raw_Data!J3383</f>
        <v>2024-08-21</v>
      </c>
      <c r="H3387" s="16" t="str">
        <f>Paid_Raw_Data!K3383</f>
        <v>2025-02-18</v>
      </c>
      <c r="I3387" s="15" t="str">
        <f>Paid_Raw_Data!C3383</f>
        <v>Marine Cargo</v>
      </c>
      <c r="J3387" s="17">
        <f>Paid_Raw_Data!Q3383</f>
        <v>33008749.399999999</v>
      </c>
      <c r="K3387" s="25">
        <f>Paid_Raw_Data!V3383</f>
        <v>13819575.880000001</v>
      </c>
      <c r="L3387" s="15" t="b">
        <f t="shared" si="208"/>
        <v>1</v>
      </c>
      <c r="M3387" s="15" t="b">
        <f t="shared" si="209"/>
        <v>1</v>
      </c>
      <c r="N3387" s="15" t="b">
        <f t="shared" si="210"/>
        <v>1</v>
      </c>
      <c r="O3387" s="15" t="b">
        <f t="shared" si="211"/>
        <v>1</v>
      </c>
    </row>
    <row r="3388" spans="3:15" s="15" customFormat="1" ht="13.75" x14ac:dyDescent="0.45">
      <c r="C3388" s="15">
        <v>3383</v>
      </c>
      <c r="D3388" s="15" t="s">
        <v>24266</v>
      </c>
      <c r="E3388" s="24" t="str">
        <f>Paid_Raw_Data!A3384</f>
        <v>CLM-2025-003383</v>
      </c>
      <c r="F3388" s="16" t="str">
        <f>Paid_Raw_Data!I3384</f>
        <v>2023-04-15</v>
      </c>
      <c r="G3388" s="16" t="str">
        <f>Paid_Raw_Data!J3384</f>
        <v>2023-05-03</v>
      </c>
      <c r="H3388" s="16" t="str">
        <f>Paid_Raw_Data!K3384</f>
        <v>2023-06-22</v>
      </c>
      <c r="I3388" s="15" t="str">
        <f>Paid_Raw_Data!C3384</f>
        <v>Fire Industrial</v>
      </c>
      <c r="J3388" s="17">
        <f>Paid_Raw_Data!Q3384</f>
        <v>21104852.510000002</v>
      </c>
      <c r="K3388" s="25">
        <f>Paid_Raw_Data!V3384</f>
        <v>15897771.57</v>
      </c>
      <c r="L3388" s="15" t="b">
        <f t="shared" si="208"/>
        <v>1</v>
      </c>
      <c r="M3388" s="15" t="b">
        <f t="shared" si="209"/>
        <v>1</v>
      </c>
      <c r="N3388" s="15" t="b">
        <f t="shared" si="210"/>
        <v>1</v>
      </c>
      <c r="O3388" s="15" t="b">
        <f t="shared" si="211"/>
        <v>1</v>
      </c>
    </row>
    <row r="3389" spans="3:15" s="15" customFormat="1" ht="13.75" x14ac:dyDescent="0.45">
      <c r="C3389" s="15">
        <v>3384</v>
      </c>
      <c r="D3389" s="15" t="s">
        <v>24266</v>
      </c>
      <c r="E3389" s="24" t="str">
        <f>Paid_Raw_Data!A3385</f>
        <v>CLM-2025-003384</v>
      </c>
      <c r="F3389" s="16" t="str">
        <f>Paid_Raw_Data!I3385</f>
        <v>2019-03-26</v>
      </c>
      <c r="G3389" s="16" t="str">
        <f>Paid_Raw_Data!J3385</f>
        <v>2019-03-27</v>
      </c>
      <c r="H3389" s="16" t="str">
        <f>Paid_Raw_Data!K3385</f>
        <v>2019-07-18</v>
      </c>
      <c r="I3389" s="15" t="str">
        <f>Paid_Raw_Data!C3385</f>
        <v>Marine Cargo</v>
      </c>
      <c r="J3389" s="17">
        <f>Paid_Raw_Data!Q3385</f>
        <v>4158793.38</v>
      </c>
      <c r="K3389" s="25">
        <f>Paid_Raw_Data!V3385</f>
        <v>1952156.6</v>
      </c>
      <c r="L3389" s="15" t="b">
        <f t="shared" si="208"/>
        <v>1</v>
      </c>
      <c r="M3389" s="15" t="b">
        <f t="shared" si="209"/>
        <v>1</v>
      </c>
      <c r="N3389" s="15" t="b">
        <f t="shared" si="210"/>
        <v>1</v>
      </c>
      <c r="O3389" s="15" t="b">
        <f t="shared" si="211"/>
        <v>1</v>
      </c>
    </row>
    <row r="3390" spans="3:15" s="15" customFormat="1" ht="13.75" x14ac:dyDescent="0.45">
      <c r="C3390" s="15">
        <v>3385</v>
      </c>
      <c r="D3390" s="15" t="s">
        <v>24266</v>
      </c>
      <c r="E3390" s="24" t="str">
        <f>Paid_Raw_Data!A3386</f>
        <v>CLM-2025-003385</v>
      </c>
      <c r="F3390" s="16" t="str">
        <f>Paid_Raw_Data!I3386</f>
        <v>2023-05-06</v>
      </c>
      <c r="G3390" s="16" t="str">
        <f>Paid_Raw_Data!J3386</f>
        <v>2023-05-30</v>
      </c>
      <c r="H3390" s="16" t="str">
        <f>Paid_Raw_Data!K3386</f>
        <v>2023-12-28</v>
      </c>
      <c r="I3390" s="15" t="str">
        <f>Paid_Raw_Data!C3386</f>
        <v>Fire Industrial</v>
      </c>
      <c r="J3390" s="17">
        <f>Paid_Raw_Data!Q3386</f>
        <v>285792301.89999998</v>
      </c>
      <c r="K3390" s="25">
        <f>Paid_Raw_Data!V3386</f>
        <v>195662013.30000001</v>
      </c>
      <c r="L3390" s="15" t="b">
        <f t="shared" si="208"/>
        <v>1</v>
      </c>
      <c r="M3390" s="15" t="b">
        <f t="shared" si="209"/>
        <v>1</v>
      </c>
      <c r="N3390" s="15" t="b">
        <f t="shared" si="210"/>
        <v>1</v>
      </c>
      <c r="O3390" s="15" t="b">
        <f t="shared" si="211"/>
        <v>1</v>
      </c>
    </row>
    <row r="3391" spans="3:15" s="15" customFormat="1" ht="13.75" x14ac:dyDescent="0.45">
      <c r="C3391" s="15">
        <v>3386</v>
      </c>
      <c r="D3391" s="15" t="s">
        <v>24266</v>
      </c>
      <c r="E3391" s="24" t="str">
        <f>Paid_Raw_Data!A3387</f>
        <v>CLM-2025-003386</v>
      </c>
      <c r="F3391" s="16" t="str">
        <f>Paid_Raw_Data!I3387</f>
        <v>2020-02-15</v>
      </c>
      <c r="G3391" s="16" t="str">
        <f>Paid_Raw_Data!J3387</f>
        <v>2020-03-03</v>
      </c>
      <c r="H3391" s="16" t="str">
        <f>Paid_Raw_Data!K3387</f>
        <v>2020-09-13</v>
      </c>
      <c r="I3391" s="15" t="str">
        <f>Paid_Raw_Data!C3387</f>
        <v>Medical</v>
      </c>
      <c r="J3391" s="17">
        <f>Paid_Raw_Data!Q3387</f>
        <v>81056.929999999993</v>
      </c>
      <c r="K3391" s="25">
        <f>Paid_Raw_Data!V3387</f>
        <v>72327.520000000004</v>
      </c>
      <c r="L3391" s="15" t="b">
        <f t="shared" si="208"/>
        <v>1</v>
      </c>
      <c r="M3391" s="15" t="b">
        <f t="shared" si="209"/>
        <v>1</v>
      </c>
      <c r="N3391" s="15" t="b">
        <f t="shared" si="210"/>
        <v>1</v>
      </c>
      <c r="O3391" s="15" t="b">
        <f t="shared" si="211"/>
        <v>1</v>
      </c>
    </row>
    <row r="3392" spans="3:15" s="15" customFormat="1" ht="13.75" x14ac:dyDescent="0.45">
      <c r="C3392" s="15">
        <v>3387</v>
      </c>
      <c r="D3392" s="15" t="s">
        <v>24266</v>
      </c>
      <c r="E3392" s="24" t="str">
        <f>Paid_Raw_Data!A3388</f>
        <v>CLM-2025-003387</v>
      </c>
      <c r="F3392" s="16" t="str">
        <f>Paid_Raw_Data!I3388</f>
        <v>2025-03-05</v>
      </c>
      <c r="G3392" s="16" t="str">
        <f>Paid_Raw_Data!J3388</f>
        <v>2025-03-09</v>
      </c>
      <c r="H3392" s="16" t="str">
        <f>Paid_Raw_Data!K3388</f>
        <v>2025-08-04</v>
      </c>
      <c r="I3392" s="15" t="str">
        <f>Paid_Raw_Data!C3388</f>
        <v>Motor Commercial</v>
      </c>
      <c r="J3392" s="17">
        <f>Paid_Raw_Data!Q3388</f>
        <v>2223307.67</v>
      </c>
      <c r="K3392" s="25">
        <f>Paid_Raw_Data!V3388</f>
        <v>1775623.33</v>
      </c>
      <c r="L3392" s="15" t="b">
        <f t="shared" si="208"/>
        <v>1</v>
      </c>
      <c r="M3392" s="15" t="b">
        <f t="shared" si="209"/>
        <v>1</v>
      </c>
      <c r="N3392" s="15" t="b">
        <f t="shared" si="210"/>
        <v>1</v>
      </c>
      <c r="O3392" s="15" t="b">
        <f t="shared" si="211"/>
        <v>1</v>
      </c>
    </row>
    <row r="3393" spans="3:15" s="15" customFormat="1" ht="13.75" x14ac:dyDescent="0.45">
      <c r="C3393" s="15">
        <v>3388</v>
      </c>
      <c r="D3393" s="15" t="s">
        <v>24266</v>
      </c>
      <c r="E3393" s="24" t="str">
        <f>Paid_Raw_Data!A3389</f>
        <v>CLM-2025-003388</v>
      </c>
      <c r="F3393" s="16" t="str">
        <f>Paid_Raw_Data!I3389</f>
        <v>2024-10-17</v>
      </c>
      <c r="G3393" s="16" t="str">
        <f>Paid_Raw_Data!J3389</f>
        <v>2024-11-13</v>
      </c>
      <c r="H3393" s="16" t="str">
        <f>Paid_Raw_Data!K3389</f>
        <v>2025-04-01</v>
      </c>
      <c r="I3393" s="15" t="str">
        <f>Paid_Raw_Data!C3389</f>
        <v>Motor Commercial</v>
      </c>
      <c r="J3393" s="17">
        <f>Paid_Raw_Data!Q3389</f>
        <v>233945.09</v>
      </c>
      <c r="K3393" s="25">
        <f>Paid_Raw_Data!V3389</f>
        <v>156066.28</v>
      </c>
      <c r="L3393" s="15" t="b">
        <f t="shared" si="208"/>
        <v>1</v>
      </c>
      <c r="M3393" s="15" t="b">
        <f t="shared" si="209"/>
        <v>1</v>
      </c>
      <c r="N3393" s="15" t="b">
        <f t="shared" si="210"/>
        <v>1</v>
      </c>
      <c r="O3393" s="15" t="b">
        <f t="shared" si="211"/>
        <v>1</v>
      </c>
    </row>
    <row r="3394" spans="3:15" s="15" customFormat="1" ht="13.75" x14ac:dyDescent="0.45">
      <c r="C3394" s="15">
        <v>3389</v>
      </c>
      <c r="D3394" s="15" t="s">
        <v>24266</v>
      </c>
      <c r="E3394" s="24" t="str">
        <f>Paid_Raw_Data!A3390</f>
        <v>CLM-2025-003389</v>
      </c>
      <c r="F3394" s="16" t="str">
        <f>Paid_Raw_Data!I3390</f>
        <v>2021-11-10</v>
      </c>
      <c r="G3394" s="16" t="str">
        <f>Paid_Raw_Data!J3390</f>
        <v>2021-11-28</v>
      </c>
      <c r="H3394" s="16" t="str">
        <f>Paid_Raw_Data!K3390</f>
        <v>2022-04-12</v>
      </c>
      <c r="I3394" s="15" t="str">
        <f>Paid_Raw_Data!C3390</f>
        <v>Personal Accident</v>
      </c>
      <c r="J3394" s="17">
        <f>Paid_Raw_Data!Q3390</f>
        <v>452690.03</v>
      </c>
      <c r="K3394" s="25">
        <f>Paid_Raw_Data!V3390</f>
        <v>389306.61</v>
      </c>
      <c r="L3394" s="15" t="b">
        <f t="shared" si="208"/>
        <v>1</v>
      </c>
      <c r="M3394" s="15" t="b">
        <f t="shared" si="209"/>
        <v>1</v>
      </c>
      <c r="N3394" s="15" t="b">
        <f t="shared" si="210"/>
        <v>1</v>
      </c>
      <c r="O3394" s="15" t="b">
        <f t="shared" si="211"/>
        <v>1</v>
      </c>
    </row>
    <row r="3395" spans="3:15" s="15" customFormat="1" ht="13.75" x14ac:dyDescent="0.45">
      <c r="C3395" s="15">
        <v>3390</v>
      </c>
      <c r="D3395" s="15" t="s">
        <v>24266</v>
      </c>
      <c r="E3395" s="24" t="str">
        <f>Paid_Raw_Data!A3391</f>
        <v>CLM-2025-003390</v>
      </c>
      <c r="F3395" s="16" t="str">
        <f>Paid_Raw_Data!I3391</f>
        <v>2021-05-22</v>
      </c>
      <c r="G3395" s="16" t="str">
        <f>Paid_Raw_Data!J3391</f>
        <v>2021-05-27</v>
      </c>
      <c r="H3395" s="16" t="str">
        <f>Paid_Raw_Data!K3391</f>
        <v>2021-11-27</v>
      </c>
      <c r="I3395" s="15" t="str">
        <f>Paid_Raw_Data!C3391</f>
        <v>Fire Domestic</v>
      </c>
      <c r="J3395" s="17">
        <f>Paid_Raw_Data!Q3391</f>
        <v>2253071.61</v>
      </c>
      <c r="K3395" s="25">
        <f>Paid_Raw_Data!V3391</f>
        <v>1857617.54</v>
      </c>
      <c r="L3395" s="15" t="b">
        <f t="shared" si="208"/>
        <v>1</v>
      </c>
      <c r="M3395" s="15" t="b">
        <f t="shared" si="209"/>
        <v>1</v>
      </c>
      <c r="N3395" s="15" t="b">
        <f t="shared" si="210"/>
        <v>1</v>
      </c>
      <c r="O3395" s="15" t="b">
        <f t="shared" si="211"/>
        <v>1</v>
      </c>
    </row>
    <row r="3396" spans="3:15" s="15" customFormat="1" ht="13.75" x14ac:dyDescent="0.45">
      <c r="C3396" s="15">
        <v>3391</v>
      </c>
      <c r="D3396" s="15" t="s">
        <v>24266</v>
      </c>
      <c r="E3396" s="24" t="str">
        <f>Paid_Raw_Data!A3392</f>
        <v>CLM-2025-003391</v>
      </c>
      <c r="F3396" s="16" t="str">
        <f>Paid_Raw_Data!I3392</f>
        <v>2024-12-23</v>
      </c>
      <c r="G3396" s="16" t="str">
        <f>Paid_Raw_Data!J3392</f>
        <v>2025-01-03</v>
      </c>
      <c r="H3396" s="16" t="str">
        <f>Paid_Raw_Data!K3392</f>
        <v>2025-08-04</v>
      </c>
      <c r="I3396" s="15" t="str">
        <f>Paid_Raw_Data!C3392</f>
        <v>Motor Commercial</v>
      </c>
      <c r="J3396" s="17">
        <f>Paid_Raw_Data!Q3392</f>
        <v>1603609.95</v>
      </c>
      <c r="K3396" s="25">
        <f>Paid_Raw_Data!V3392</f>
        <v>937050.02</v>
      </c>
      <c r="L3396" s="15" t="b">
        <f t="shared" si="208"/>
        <v>1</v>
      </c>
      <c r="M3396" s="15" t="b">
        <f t="shared" si="209"/>
        <v>1</v>
      </c>
      <c r="N3396" s="15" t="b">
        <f t="shared" si="210"/>
        <v>1</v>
      </c>
      <c r="O3396" s="15" t="b">
        <f t="shared" si="211"/>
        <v>1</v>
      </c>
    </row>
    <row r="3397" spans="3:15" s="15" customFormat="1" ht="13.75" x14ac:dyDescent="0.45">
      <c r="C3397" s="15">
        <v>3392</v>
      </c>
      <c r="D3397" s="15" t="s">
        <v>24266</v>
      </c>
      <c r="E3397" s="24" t="str">
        <f>Paid_Raw_Data!A3393</f>
        <v>CLM-2025-003392</v>
      </c>
      <c r="F3397" s="16" t="str">
        <f>Paid_Raw_Data!I3393</f>
        <v>2024-01-02</v>
      </c>
      <c r="G3397" s="16" t="str">
        <f>Paid_Raw_Data!J3393</f>
        <v>2024-01-29</v>
      </c>
      <c r="H3397" s="16" t="str">
        <f>Paid_Raw_Data!K3393</f>
        <v>2024-06-19</v>
      </c>
      <c r="I3397" s="15" t="str">
        <f>Paid_Raw_Data!C3393</f>
        <v>Motor Commercial</v>
      </c>
      <c r="J3397" s="17">
        <f>Paid_Raw_Data!Q3393</f>
        <v>328215.09000000003</v>
      </c>
      <c r="K3397" s="25">
        <f>Paid_Raw_Data!V3393</f>
        <v>244351.7</v>
      </c>
      <c r="L3397" s="15" t="b">
        <f t="shared" si="208"/>
        <v>1</v>
      </c>
      <c r="M3397" s="15" t="b">
        <f t="shared" si="209"/>
        <v>1</v>
      </c>
      <c r="N3397" s="15" t="b">
        <f t="shared" si="210"/>
        <v>1</v>
      </c>
      <c r="O3397" s="15" t="b">
        <f t="shared" si="211"/>
        <v>1</v>
      </c>
    </row>
    <row r="3398" spans="3:15" s="15" customFormat="1" ht="13.75" x14ac:dyDescent="0.45">
      <c r="C3398" s="15">
        <v>3393</v>
      </c>
      <c r="D3398" s="15" t="s">
        <v>24266</v>
      </c>
      <c r="E3398" s="24" t="str">
        <f>Paid_Raw_Data!A3394</f>
        <v>CLM-2025-003393</v>
      </c>
      <c r="F3398" s="16" t="str">
        <f>Paid_Raw_Data!I3394</f>
        <v>2021-08-08</v>
      </c>
      <c r="G3398" s="16" t="str">
        <f>Paid_Raw_Data!J3394</f>
        <v>2021-08-09</v>
      </c>
      <c r="H3398" s="16" t="str">
        <f>Paid_Raw_Data!K3394</f>
        <v>2021-08-22</v>
      </c>
      <c r="I3398" s="15" t="str">
        <f>Paid_Raw_Data!C3394</f>
        <v>Fire Industrial</v>
      </c>
      <c r="J3398" s="17">
        <f>Paid_Raw_Data!Q3394</f>
        <v>62132400.409999996</v>
      </c>
      <c r="K3398" s="25">
        <f>Paid_Raw_Data!V3394</f>
        <v>16089912.039999999</v>
      </c>
      <c r="L3398" s="15" t="b">
        <f t="shared" si="208"/>
        <v>1</v>
      </c>
      <c r="M3398" s="15" t="b">
        <f t="shared" si="209"/>
        <v>1</v>
      </c>
      <c r="N3398" s="15" t="b">
        <f t="shared" si="210"/>
        <v>1</v>
      </c>
      <c r="O3398" s="15" t="b">
        <f t="shared" si="211"/>
        <v>1</v>
      </c>
    </row>
    <row r="3399" spans="3:15" s="15" customFormat="1" ht="13.75" x14ac:dyDescent="0.45">
      <c r="C3399" s="15">
        <v>3394</v>
      </c>
      <c r="D3399" s="15" t="s">
        <v>24266</v>
      </c>
      <c r="E3399" s="24" t="str">
        <f>Paid_Raw_Data!A3395</f>
        <v>CLM-2025-003394</v>
      </c>
      <c r="F3399" s="16" t="str">
        <f>Paid_Raw_Data!I3395</f>
        <v>2022-01-01</v>
      </c>
      <c r="G3399" s="16" t="str">
        <f>Paid_Raw_Data!J3395</f>
        <v>2022-01-25</v>
      </c>
      <c r="H3399" s="16" t="str">
        <f>Paid_Raw_Data!K3395</f>
        <v>2022-04-28</v>
      </c>
      <c r="I3399" s="15" t="str">
        <f>Paid_Raw_Data!C3395</f>
        <v>Fire Industrial</v>
      </c>
      <c r="J3399" s="17">
        <f>Paid_Raw_Data!Q3395</f>
        <v>206324816.86000001</v>
      </c>
      <c r="K3399" s="25">
        <f>Paid_Raw_Data!V3395</f>
        <v>83071374.819999993</v>
      </c>
      <c r="L3399" s="15" t="b">
        <f t="shared" ref="L3399:L3462" si="212">F3399&lt;=G3399</f>
        <v>1</v>
      </c>
      <c r="M3399" s="15" t="b">
        <f t="shared" ref="M3399:M3462" si="213">F3399&lt;=H3399</f>
        <v>1</v>
      </c>
      <c r="N3399" s="15" t="b">
        <f t="shared" ref="N3399:N3462" si="214">G3399&lt;=H3399</f>
        <v>1</v>
      </c>
      <c r="O3399" s="15" t="b">
        <f t="shared" ref="O3399:O3462" si="215">K3399&lt;=I3399</f>
        <v>1</v>
      </c>
    </row>
    <row r="3400" spans="3:15" s="15" customFormat="1" ht="13.75" x14ac:dyDescent="0.45">
      <c r="C3400" s="15">
        <v>3395</v>
      </c>
      <c r="D3400" s="15" t="s">
        <v>24266</v>
      </c>
      <c r="E3400" s="24" t="str">
        <f>Paid_Raw_Data!A3396</f>
        <v>CLM-2025-003395</v>
      </c>
      <c r="F3400" s="16" t="str">
        <f>Paid_Raw_Data!I3396</f>
        <v>2018-09-15</v>
      </c>
      <c r="G3400" s="16" t="str">
        <f>Paid_Raw_Data!J3396</f>
        <v>2018-09-29</v>
      </c>
      <c r="H3400" s="16" t="str">
        <f>Paid_Raw_Data!K3396</f>
        <v>2019-05-12</v>
      </c>
      <c r="I3400" s="15" t="str">
        <f>Paid_Raw_Data!C3396</f>
        <v>Fire Domestic</v>
      </c>
      <c r="J3400" s="17">
        <f>Paid_Raw_Data!Q3396</f>
        <v>11229206.949999999</v>
      </c>
      <c r="K3400" s="25">
        <f>Paid_Raw_Data!V3396</f>
        <v>6924189.5199999996</v>
      </c>
      <c r="L3400" s="15" t="b">
        <f t="shared" si="212"/>
        <v>1</v>
      </c>
      <c r="M3400" s="15" t="b">
        <f t="shared" si="213"/>
        <v>1</v>
      </c>
      <c r="N3400" s="15" t="b">
        <f t="shared" si="214"/>
        <v>1</v>
      </c>
      <c r="O3400" s="15" t="b">
        <f t="shared" si="215"/>
        <v>1</v>
      </c>
    </row>
    <row r="3401" spans="3:15" s="15" customFormat="1" ht="13.75" x14ac:dyDescent="0.45">
      <c r="C3401" s="15">
        <v>3396</v>
      </c>
      <c r="D3401" s="15" t="s">
        <v>24266</v>
      </c>
      <c r="E3401" s="24" t="str">
        <f>Paid_Raw_Data!A3397</f>
        <v>CLM-2025-003396</v>
      </c>
      <c r="F3401" s="16" t="str">
        <f>Paid_Raw_Data!I3397</f>
        <v>2020-12-15</v>
      </c>
      <c r="G3401" s="16" t="str">
        <f>Paid_Raw_Data!J3397</f>
        <v>2021-01-05</v>
      </c>
      <c r="H3401" s="16" t="str">
        <f>Paid_Raw_Data!K3397</f>
        <v>2021-02-06</v>
      </c>
      <c r="I3401" s="15" t="str">
        <f>Paid_Raw_Data!C3397</f>
        <v>Marine Cargo</v>
      </c>
      <c r="J3401" s="17">
        <f>Paid_Raw_Data!Q3397</f>
        <v>138827976.13999999</v>
      </c>
      <c r="K3401" s="25">
        <f>Paid_Raw_Data!V3397</f>
        <v>71258558</v>
      </c>
      <c r="L3401" s="15" t="b">
        <f t="shared" si="212"/>
        <v>1</v>
      </c>
      <c r="M3401" s="15" t="b">
        <f t="shared" si="213"/>
        <v>1</v>
      </c>
      <c r="N3401" s="15" t="b">
        <f t="shared" si="214"/>
        <v>1</v>
      </c>
      <c r="O3401" s="15" t="b">
        <f t="shared" si="215"/>
        <v>1</v>
      </c>
    </row>
    <row r="3402" spans="3:15" s="15" customFormat="1" ht="13.75" x14ac:dyDescent="0.45">
      <c r="C3402" s="15">
        <v>3397</v>
      </c>
      <c r="D3402" s="15" t="s">
        <v>24266</v>
      </c>
      <c r="E3402" s="24" t="str">
        <f>Paid_Raw_Data!A3398</f>
        <v>CLM-2025-003397</v>
      </c>
      <c r="F3402" s="16" t="str">
        <f>Paid_Raw_Data!I3398</f>
        <v>2019-06-13</v>
      </c>
      <c r="G3402" s="16" t="str">
        <f>Paid_Raw_Data!J3398</f>
        <v>2019-06-13</v>
      </c>
      <c r="H3402" s="16" t="str">
        <f>Paid_Raw_Data!K3398</f>
        <v>2019-12-08</v>
      </c>
      <c r="I3402" s="15" t="str">
        <f>Paid_Raw_Data!C3398</f>
        <v>Fire Domestic</v>
      </c>
      <c r="J3402" s="17">
        <f>Paid_Raw_Data!Q3398</f>
        <v>2114536.7000000002</v>
      </c>
      <c r="K3402" s="25">
        <f>Paid_Raw_Data!V3398</f>
        <v>1391036.74</v>
      </c>
      <c r="L3402" s="15" t="b">
        <f t="shared" si="212"/>
        <v>1</v>
      </c>
      <c r="M3402" s="15" t="b">
        <f t="shared" si="213"/>
        <v>1</v>
      </c>
      <c r="N3402" s="15" t="b">
        <f t="shared" si="214"/>
        <v>1</v>
      </c>
      <c r="O3402" s="15" t="b">
        <f t="shared" si="215"/>
        <v>1</v>
      </c>
    </row>
    <row r="3403" spans="3:15" s="15" customFormat="1" ht="13.75" x14ac:dyDescent="0.45">
      <c r="C3403" s="15">
        <v>3398</v>
      </c>
      <c r="D3403" s="15" t="s">
        <v>24266</v>
      </c>
      <c r="E3403" s="24" t="str">
        <f>Paid_Raw_Data!A3399</f>
        <v>CLM-2025-003398</v>
      </c>
      <c r="F3403" s="16" t="str">
        <f>Paid_Raw_Data!I3399</f>
        <v>2020-07-15</v>
      </c>
      <c r="G3403" s="16" t="str">
        <f>Paid_Raw_Data!J3399</f>
        <v>2020-08-04</v>
      </c>
      <c r="H3403" s="16" t="str">
        <f>Paid_Raw_Data!K3399</f>
        <v>2020-08-29</v>
      </c>
      <c r="I3403" s="15" t="str">
        <f>Paid_Raw_Data!C3399</f>
        <v>Marine Cargo</v>
      </c>
      <c r="J3403" s="17">
        <f>Paid_Raw_Data!Q3399</f>
        <v>11999658.42</v>
      </c>
      <c r="K3403" s="25">
        <f>Paid_Raw_Data!V3399</f>
        <v>3895872.96</v>
      </c>
      <c r="L3403" s="15" t="b">
        <f t="shared" si="212"/>
        <v>1</v>
      </c>
      <c r="M3403" s="15" t="b">
        <f t="shared" si="213"/>
        <v>1</v>
      </c>
      <c r="N3403" s="15" t="b">
        <f t="shared" si="214"/>
        <v>1</v>
      </c>
      <c r="O3403" s="15" t="b">
        <f t="shared" si="215"/>
        <v>1</v>
      </c>
    </row>
    <row r="3404" spans="3:15" s="15" customFormat="1" ht="13.75" x14ac:dyDescent="0.45">
      <c r="C3404" s="15">
        <v>3399</v>
      </c>
      <c r="D3404" s="15" t="s">
        <v>24266</v>
      </c>
      <c r="E3404" s="24" t="str">
        <f>Paid_Raw_Data!A3400</f>
        <v>CLM-2025-003399</v>
      </c>
      <c r="F3404" s="16" t="str">
        <f>Paid_Raw_Data!I3400</f>
        <v>2020-05-07</v>
      </c>
      <c r="G3404" s="16" t="str">
        <f>Paid_Raw_Data!J3400</f>
        <v>2020-05-15</v>
      </c>
      <c r="H3404" s="16" t="str">
        <f>Paid_Raw_Data!K3400</f>
        <v>2020-07-30</v>
      </c>
      <c r="I3404" s="15" t="str">
        <f>Paid_Raw_Data!C3400</f>
        <v>Personal Accident</v>
      </c>
      <c r="J3404" s="17">
        <f>Paid_Raw_Data!Q3400</f>
        <v>36417.65</v>
      </c>
      <c r="K3404" s="25">
        <f>Paid_Raw_Data!V3400</f>
        <v>23663.71</v>
      </c>
      <c r="L3404" s="15" t="b">
        <f t="shared" si="212"/>
        <v>1</v>
      </c>
      <c r="M3404" s="15" t="b">
        <f t="shared" si="213"/>
        <v>1</v>
      </c>
      <c r="N3404" s="15" t="b">
        <f t="shared" si="214"/>
        <v>1</v>
      </c>
      <c r="O3404" s="15" t="b">
        <f t="shared" si="215"/>
        <v>1</v>
      </c>
    </row>
    <row r="3405" spans="3:15" s="15" customFormat="1" ht="13.75" x14ac:dyDescent="0.45">
      <c r="C3405" s="15">
        <v>3400</v>
      </c>
      <c r="D3405" s="15" t="s">
        <v>24266</v>
      </c>
      <c r="E3405" s="24" t="str">
        <f>Paid_Raw_Data!A3401</f>
        <v>CLM-2025-003400</v>
      </c>
      <c r="F3405" s="16" t="str">
        <f>Paid_Raw_Data!I3401</f>
        <v>2021-08-05</v>
      </c>
      <c r="G3405" s="16" t="str">
        <f>Paid_Raw_Data!J3401</f>
        <v>2021-08-19</v>
      </c>
      <c r="H3405" s="16" t="str">
        <f>Paid_Raw_Data!K3401</f>
        <v>2022-02-25</v>
      </c>
      <c r="I3405" s="15" t="str">
        <f>Paid_Raw_Data!C3401</f>
        <v>Liability</v>
      </c>
      <c r="J3405" s="17">
        <f>Paid_Raw_Data!Q3401</f>
        <v>7021360.3700000001</v>
      </c>
      <c r="K3405" s="25">
        <f>Paid_Raw_Data!V3401</f>
        <v>5339554.5</v>
      </c>
      <c r="L3405" s="15" t="b">
        <f t="shared" si="212"/>
        <v>1</v>
      </c>
      <c r="M3405" s="15" t="b">
        <f t="shared" si="213"/>
        <v>1</v>
      </c>
      <c r="N3405" s="15" t="b">
        <f t="shared" si="214"/>
        <v>1</v>
      </c>
      <c r="O3405" s="15" t="b">
        <f t="shared" si="215"/>
        <v>1</v>
      </c>
    </row>
    <row r="3406" spans="3:15" s="15" customFormat="1" ht="13.75" x14ac:dyDescent="0.45">
      <c r="C3406" s="15">
        <v>3401</v>
      </c>
      <c r="D3406" s="15" t="s">
        <v>24266</v>
      </c>
      <c r="E3406" s="24" t="str">
        <f>Paid_Raw_Data!A3402</f>
        <v>CLM-2025-003401</v>
      </c>
      <c r="F3406" s="16" t="str">
        <f>Paid_Raw_Data!I3402</f>
        <v>2020-03-02</v>
      </c>
      <c r="G3406" s="16" t="str">
        <f>Paid_Raw_Data!J3402</f>
        <v>2020-03-02</v>
      </c>
      <c r="H3406" s="16" t="str">
        <f>Paid_Raw_Data!K3402</f>
        <v>2020-04-03</v>
      </c>
      <c r="I3406" s="15" t="str">
        <f>Paid_Raw_Data!C3402</f>
        <v>Fire Domestic</v>
      </c>
      <c r="J3406" s="17">
        <f>Paid_Raw_Data!Q3402</f>
        <v>8351707.0999999996</v>
      </c>
      <c r="K3406" s="25">
        <f>Paid_Raw_Data!V3402</f>
        <v>6269888.2000000002</v>
      </c>
      <c r="L3406" s="15" t="b">
        <f t="shared" si="212"/>
        <v>1</v>
      </c>
      <c r="M3406" s="15" t="b">
        <f t="shared" si="213"/>
        <v>1</v>
      </c>
      <c r="N3406" s="15" t="b">
        <f t="shared" si="214"/>
        <v>1</v>
      </c>
      <c r="O3406" s="15" t="b">
        <f t="shared" si="215"/>
        <v>1</v>
      </c>
    </row>
    <row r="3407" spans="3:15" s="15" customFormat="1" ht="13.75" x14ac:dyDescent="0.45">
      <c r="C3407" s="15">
        <v>3402</v>
      </c>
      <c r="D3407" s="15" t="s">
        <v>24266</v>
      </c>
      <c r="E3407" s="24" t="str">
        <f>Paid_Raw_Data!A3403</f>
        <v>CLM-2025-003402</v>
      </c>
      <c r="F3407" s="16" t="str">
        <f>Paid_Raw_Data!I3403</f>
        <v>2019-12-21</v>
      </c>
      <c r="G3407" s="16" t="str">
        <f>Paid_Raw_Data!J3403</f>
        <v>2020-01-12</v>
      </c>
      <c r="H3407" s="16" t="str">
        <f>Paid_Raw_Data!K3403</f>
        <v>2020-04-21</v>
      </c>
      <c r="I3407" s="15" t="str">
        <f>Paid_Raw_Data!C3403</f>
        <v>WIBA</v>
      </c>
      <c r="J3407" s="17">
        <f>Paid_Raw_Data!Q3403</f>
        <v>6072046.6799999997</v>
      </c>
      <c r="K3407" s="25">
        <f>Paid_Raw_Data!V3403</f>
        <v>4242514.74</v>
      </c>
      <c r="L3407" s="15" t="b">
        <f t="shared" si="212"/>
        <v>1</v>
      </c>
      <c r="M3407" s="15" t="b">
        <f t="shared" si="213"/>
        <v>1</v>
      </c>
      <c r="N3407" s="15" t="b">
        <f t="shared" si="214"/>
        <v>1</v>
      </c>
      <c r="O3407" s="15" t="b">
        <f t="shared" si="215"/>
        <v>1</v>
      </c>
    </row>
    <row r="3408" spans="3:15" s="15" customFormat="1" ht="13.75" x14ac:dyDescent="0.45">
      <c r="C3408" s="15">
        <v>3403</v>
      </c>
      <c r="D3408" s="15" t="s">
        <v>24266</v>
      </c>
      <c r="E3408" s="24" t="str">
        <f>Paid_Raw_Data!A3404</f>
        <v>CLM-2025-003403</v>
      </c>
      <c r="F3408" s="16" t="str">
        <f>Paid_Raw_Data!I3404</f>
        <v>2024-05-20</v>
      </c>
      <c r="G3408" s="16" t="str">
        <f>Paid_Raw_Data!J3404</f>
        <v>2024-06-12</v>
      </c>
      <c r="H3408" s="16" t="str">
        <f>Paid_Raw_Data!K3404</f>
        <v>2025-01-14</v>
      </c>
      <c r="I3408" s="15" t="str">
        <f>Paid_Raw_Data!C3404</f>
        <v>Fire Domestic</v>
      </c>
      <c r="J3408" s="17">
        <f>Paid_Raw_Data!Q3404</f>
        <v>3607079.76</v>
      </c>
      <c r="K3408" s="25">
        <f>Paid_Raw_Data!V3404</f>
        <v>2884677.65</v>
      </c>
      <c r="L3408" s="15" t="b">
        <f t="shared" si="212"/>
        <v>1</v>
      </c>
      <c r="M3408" s="15" t="b">
        <f t="shared" si="213"/>
        <v>1</v>
      </c>
      <c r="N3408" s="15" t="b">
        <f t="shared" si="214"/>
        <v>1</v>
      </c>
      <c r="O3408" s="15" t="b">
        <f t="shared" si="215"/>
        <v>1</v>
      </c>
    </row>
    <row r="3409" spans="3:15" s="15" customFormat="1" ht="13.75" x14ac:dyDescent="0.45">
      <c r="C3409" s="15">
        <v>3404</v>
      </c>
      <c r="D3409" s="15" t="s">
        <v>24266</v>
      </c>
      <c r="E3409" s="24" t="str">
        <f>Paid_Raw_Data!A3405</f>
        <v>CLM-2025-003404</v>
      </c>
      <c r="F3409" s="16" t="str">
        <f>Paid_Raw_Data!I3405</f>
        <v>2019-05-12</v>
      </c>
      <c r="G3409" s="16" t="str">
        <f>Paid_Raw_Data!J3405</f>
        <v>2019-05-12</v>
      </c>
      <c r="H3409" s="16" t="str">
        <f>Paid_Raw_Data!K3405</f>
        <v>2019-06-27</v>
      </c>
      <c r="I3409" s="15" t="str">
        <f>Paid_Raw_Data!C3405</f>
        <v>WIBA</v>
      </c>
      <c r="J3409" s="17">
        <f>Paid_Raw_Data!Q3405</f>
        <v>4632869.28</v>
      </c>
      <c r="K3409" s="25">
        <f>Paid_Raw_Data!V3405</f>
        <v>3218835.18</v>
      </c>
      <c r="L3409" s="15" t="b">
        <f t="shared" si="212"/>
        <v>1</v>
      </c>
      <c r="M3409" s="15" t="b">
        <f t="shared" si="213"/>
        <v>1</v>
      </c>
      <c r="N3409" s="15" t="b">
        <f t="shared" si="214"/>
        <v>1</v>
      </c>
      <c r="O3409" s="15" t="b">
        <f t="shared" si="215"/>
        <v>1</v>
      </c>
    </row>
    <row r="3410" spans="3:15" s="15" customFormat="1" ht="13.75" x14ac:dyDescent="0.45">
      <c r="C3410" s="15">
        <v>3405</v>
      </c>
      <c r="D3410" s="15" t="s">
        <v>24266</v>
      </c>
      <c r="E3410" s="24" t="str">
        <f>Paid_Raw_Data!A3406</f>
        <v>CLM-2025-003405</v>
      </c>
      <c r="F3410" s="16" t="str">
        <f>Paid_Raw_Data!I3406</f>
        <v>2024-03-23</v>
      </c>
      <c r="G3410" s="16" t="str">
        <f>Paid_Raw_Data!J3406</f>
        <v>2024-04-01</v>
      </c>
      <c r="H3410" s="16" t="str">
        <f>Paid_Raw_Data!K3406</f>
        <v>2024-09-04</v>
      </c>
      <c r="I3410" s="15" t="str">
        <f>Paid_Raw_Data!C3406</f>
        <v>Medical</v>
      </c>
      <c r="J3410" s="17">
        <f>Paid_Raw_Data!Q3406</f>
        <v>120410.52</v>
      </c>
      <c r="K3410" s="25">
        <f>Paid_Raw_Data!V3406</f>
        <v>86763.59</v>
      </c>
      <c r="L3410" s="15" t="b">
        <f t="shared" si="212"/>
        <v>1</v>
      </c>
      <c r="M3410" s="15" t="b">
        <f t="shared" si="213"/>
        <v>1</v>
      </c>
      <c r="N3410" s="15" t="b">
        <f t="shared" si="214"/>
        <v>1</v>
      </c>
      <c r="O3410" s="15" t="b">
        <f t="shared" si="215"/>
        <v>1</v>
      </c>
    </row>
    <row r="3411" spans="3:15" s="15" customFormat="1" ht="13.75" x14ac:dyDescent="0.45">
      <c r="C3411" s="15">
        <v>3406</v>
      </c>
      <c r="D3411" s="15" t="s">
        <v>24266</v>
      </c>
      <c r="E3411" s="24" t="str">
        <f>Paid_Raw_Data!A3407</f>
        <v>CLM-2025-003406</v>
      </c>
      <c r="F3411" s="16" t="str">
        <f>Paid_Raw_Data!I3407</f>
        <v>2021-04-15</v>
      </c>
      <c r="G3411" s="16" t="str">
        <f>Paid_Raw_Data!J3407</f>
        <v>2021-05-01</v>
      </c>
      <c r="H3411" s="16" t="str">
        <f>Paid_Raw_Data!K3407</f>
        <v>2021-11-03</v>
      </c>
      <c r="I3411" s="15" t="str">
        <f>Paid_Raw_Data!C3407</f>
        <v>Medical</v>
      </c>
      <c r="J3411" s="17">
        <f>Paid_Raw_Data!Q3407</f>
        <v>623978.92000000004</v>
      </c>
      <c r="K3411" s="25">
        <f>Paid_Raw_Data!V3407</f>
        <v>487968.83</v>
      </c>
      <c r="L3411" s="15" t="b">
        <f t="shared" si="212"/>
        <v>1</v>
      </c>
      <c r="M3411" s="15" t="b">
        <f t="shared" si="213"/>
        <v>1</v>
      </c>
      <c r="N3411" s="15" t="b">
        <f t="shared" si="214"/>
        <v>1</v>
      </c>
      <c r="O3411" s="15" t="b">
        <f t="shared" si="215"/>
        <v>1</v>
      </c>
    </row>
    <row r="3412" spans="3:15" s="15" customFormat="1" ht="13.75" x14ac:dyDescent="0.45">
      <c r="C3412" s="15">
        <v>3407</v>
      </c>
      <c r="D3412" s="15" t="s">
        <v>24266</v>
      </c>
      <c r="E3412" s="24" t="str">
        <f>Paid_Raw_Data!A3408</f>
        <v>CLM-2025-003407</v>
      </c>
      <c r="F3412" s="16" t="str">
        <f>Paid_Raw_Data!I3408</f>
        <v>2023-01-09</v>
      </c>
      <c r="G3412" s="16" t="str">
        <f>Paid_Raw_Data!J3408</f>
        <v>2023-02-07</v>
      </c>
      <c r="H3412" s="16" t="str">
        <f>Paid_Raw_Data!K3408</f>
        <v>2023-05-10</v>
      </c>
      <c r="I3412" s="15" t="str">
        <f>Paid_Raw_Data!C3408</f>
        <v>Fire Industrial</v>
      </c>
      <c r="J3412" s="17">
        <f>Paid_Raw_Data!Q3408</f>
        <v>67561258.060000002</v>
      </c>
      <c r="K3412" s="25">
        <f>Paid_Raw_Data!V3408</f>
        <v>45914877.740000002</v>
      </c>
      <c r="L3412" s="15" t="b">
        <f t="shared" si="212"/>
        <v>1</v>
      </c>
      <c r="M3412" s="15" t="b">
        <f t="shared" si="213"/>
        <v>1</v>
      </c>
      <c r="N3412" s="15" t="b">
        <f t="shared" si="214"/>
        <v>1</v>
      </c>
      <c r="O3412" s="15" t="b">
        <f t="shared" si="215"/>
        <v>1</v>
      </c>
    </row>
    <row r="3413" spans="3:15" s="15" customFormat="1" ht="13.75" x14ac:dyDescent="0.45">
      <c r="C3413" s="15">
        <v>3408</v>
      </c>
      <c r="D3413" s="15" t="s">
        <v>24266</v>
      </c>
      <c r="E3413" s="24" t="str">
        <f>Paid_Raw_Data!A3409</f>
        <v>CLM-2025-003408</v>
      </c>
      <c r="F3413" s="16" t="str">
        <f>Paid_Raw_Data!I3409</f>
        <v>2025-12-13</v>
      </c>
      <c r="G3413" s="16" t="str">
        <f>Paid_Raw_Data!J3409</f>
        <v>2026-01-03</v>
      </c>
      <c r="H3413" s="16" t="str">
        <f>Paid_Raw_Data!K3409</f>
        <v>2026-04-20</v>
      </c>
      <c r="I3413" s="15" t="str">
        <f>Paid_Raw_Data!C3409</f>
        <v>Engineering</v>
      </c>
      <c r="J3413" s="17">
        <f>Paid_Raw_Data!Q3409</f>
        <v>102999696.72</v>
      </c>
      <c r="K3413" s="25">
        <f>Paid_Raw_Data!V3409</f>
        <v>60155776.369999997</v>
      </c>
      <c r="L3413" s="15" t="b">
        <f t="shared" si="212"/>
        <v>1</v>
      </c>
      <c r="M3413" s="15" t="b">
        <f t="shared" si="213"/>
        <v>1</v>
      </c>
      <c r="N3413" s="15" t="b">
        <f t="shared" si="214"/>
        <v>1</v>
      </c>
      <c r="O3413" s="15" t="b">
        <f t="shared" si="215"/>
        <v>1</v>
      </c>
    </row>
    <row r="3414" spans="3:15" s="15" customFormat="1" ht="13.75" x14ac:dyDescent="0.45">
      <c r="C3414" s="15">
        <v>3409</v>
      </c>
      <c r="D3414" s="15" t="s">
        <v>24266</v>
      </c>
      <c r="E3414" s="24" t="str">
        <f>Paid_Raw_Data!A3410</f>
        <v>CLM-2025-003409</v>
      </c>
      <c r="F3414" s="16" t="str">
        <f>Paid_Raw_Data!I3410</f>
        <v>2022-11-13</v>
      </c>
      <c r="G3414" s="16" t="str">
        <f>Paid_Raw_Data!J3410</f>
        <v>2022-11-27</v>
      </c>
      <c r="H3414" s="16" t="str">
        <f>Paid_Raw_Data!K3410</f>
        <v>2023-02-17</v>
      </c>
      <c r="I3414" s="15" t="str">
        <f>Paid_Raw_Data!C3410</f>
        <v>Liability</v>
      </c>
      <c r="J3414" s="17">
        <f>Paid_Raw_Data!Q3410</f>
        <v>8481904.0800000001</v>
      </c>
      <c r="K3414" s="25">
        <f>Paid_Raw_Data!V3410</f>
        <v>3444423.92</v>
      </c>
      <c r="L3414" s="15" t="b">
        <f t="shared" si="212"/>
        <v>1</v>
      </c>
      <c r="M3414" s="15" t="b">
        <f t="shared" si="213"/>
        <v>1</v>
      </c>
      <c r="N3414" s="15" t="b">
        <f t="shared" si="214"/>
        <v>1</v>
      </c>
      <c r="O3414" s="15" t="b">
        <f t="shared" si="215"/>
        <v>1</v>
      </c>
    </row>
    <row r="3415" spans="3:15" s="15" customFormat="1" ht="13.75" x14ac:dyDescent="0.45">
      <c r="C3415" s="15">
        <v>3410</v>
      </c>
      <c r="D3415" s="15" t="s">
        <v>24266</v>
      </c>
      <c r="E3415" s="24" t="str">
        <f>Paid_Raw_Data!A3411</f>
        <v>CLM-2025-003410</v>
      </c>
      <c r="F3415" s="16" t="str">
        <f>Paid_Raw_Data!I3411</f>
        <v>2022-07-14</v>
      </c>
      <c r="G3415" s="16" t="str">
        <f>Paid_Raw_Data!J3411</f>
        <v>2022-08-10</v>
      </c>
      <c r="H3415" s="16" t="str">
        <f>Paid_Raw_Data!K3411</f>
        <v>2022-11-07</v>
      </c>
      <c r="I3415" s="15" t="str">
        <f>Paid_Raw_Data!C3411</f>
        <v>Motor Commercial</v>
      </c>
      <c r="J3415" s="17">
        <f>Paid_Raw_Data!Q3411</f>
        <v>1332491.29</v>
      </c>
      <c r="K3415" s="25">
        <f>Paid_Raw_Data!V3411</f>
        <v>823286.89</v>
      </c>
      <c r="L3415" s="15" t="b">
        <f t="shared" si="212"/>
        <v>1</v>
      </c>
      <c r="M3415" s="15" t="b">
        <f t="shared" si="213"/>
        <v>1</v>
      </c>
      <c r="N3415" s="15" t="b">
        <f t="shared" si="214"/>
        <v>1</v>
      </c>
      <c r="O3415" s="15" t="b">
        <f t="shared" si="215"/>
        <v>1</v>
      </c>
    </row>
    <row r="3416" spans="3:15" s="15" customFormat="1" ht="13.75" x14ac:dyDescent="0.45">
      <c r="C3416" s="15">
        <v>3411</v>
      </c>
      <c r="D3416" s="15" t="s">
        <v>24266</v>
      </c>
      <c r="E3416" s="24" t="str">
        <f>Paid_Raw_Data!A3412</f>
        <v>CLM-2025-003411</v>
      </c>
      <c r="F3416" s="16" t="str">
        <f>Paid_Raw_Data!I3412</f>
        <v>2020-01-15</v>
      </c>
      <c r="G3416" s="16" t="str">
        <f>Paid_Raw_Data!J3412</f>
        <v>2020-01-15</v>
      </c>
      <c r="H3416" s="16" t="str">
        <f>Paid_Raw_Data!K3412</f>
        <v>2020-05-13</v>
      </c>
      <c r="I3416" s="15" t="str">
        <f>Paid_Raw_Data!C3412</f>
        <v>Motor Commercial</v>
      </c>
      <c r="J3416" s="17">
        <f>Paid_Raw_Data!Q3412</f>
        <v>802104.1</v>
      </c>
      <c r="K3416" s="25">
        <f>Paid_Raw_Data!V3412</f>
        <v>485913.97</v>
      </c>
      <c r="L3416" s="15" t="b">
        <f t="shared" si="212"/>
        <v>1</v>
      </c>
      <c r="M3416" s="15" t="b">
        <f t="shared" si="213"/>
        <v>1</v>
      </c>
      <c r="N3416" s="15" t="b">
        <f t="shared" si="214"/>
        <v>1</v>
      </c>
      <c r="O3416" s="15" t="b">
        <f t="shared" si="215"/>
        <v>1</v>
      </c>
    </row>
    <row r="3417" spans="3:15" s="15" customFormat="1" ht="13.75" x14ac:dyDescent="0.45">
      <c r="C3417" s="15">
        <v>3412</v>
      </c>
      <c r="D3417" s="15" t="s">
        <v>24266</v>
      </c>
      <c r="E3417" s="24" t="str">
        <f>Paid_Raw_Data!A3413</f>
        <v>CLM-2025-003412</v>
      </c>
      <c r="F3417" s="16" t="str">
        <f>Paid_Raw_Data!I3413</f>
        <v>2020-04-16</v>
      </c>
      <c r="G3417" s="16" t="str">
        <f>Paid_Raw_Data!J3413</f>
        <v>2020-04-26</v>
      </c>
      <c r="H3417" s="16" t="str">
        <f>Paid_Raw_Data!K3413</f>
        <v>2020-08-07</v>
      </c>
      <c r="I3417" s="15" t="str">
        <f>Paid_Raw_Data!C3413</f>
        <v>Fire Industrial</v>
      </c>
      <c r="J3417" s="17">
        <f>Paid_Raw_Data!Q3413</f>
        <v>267637452.03</v>
      </c>
      <c r="K3417" s="25">
        <f>Paid_Raw_Data!V3413</f>
        <v>144126635.90000001</v>
      </c>
      <c r="L3417" s="15" t="b">
        <f t="shared" si="212"/>
        <v>1</v>
      </c>
      <c r="M3417" s="15" t="b">
        <f t="shared" si="213"/>
        <v>1</v>
      </c>
      <c r="N3417" s="15" t="b">
        <f t="shared" si="214"/>
        <v>1</v>
      </c>
      <c r="O3417" s="15" t="b">
        <f t="shared" si="215"/>
        <v>1</v>
      </c>
    </row>
    <row r="3418" spans="3:15" s="15" customFormat="1" ht="13.75" x14ac:dyDescent="0.45">
      <c r="C3418" s="15">
        <v>3413</v>
      </c>
      <c r="D3418" s="15" t="s">
        <v>24266</v>
      </c>
      <c r="E3418" s="24" t="str">
        <f>Paid_Raw_Data!A3414</f>
        <v>CLM-2025-003413</v>
      </c>
      <c r="F3418" s="16" t="str">
        <f>Paid_Raw_Data!I3414</f>
        <v>2018-12-19</v>
      </c>
      <c r="G3418" s="16" t="str">
        <f>Paid_Raw_Data!J3414</f>
        <v>2019-01-05</v>
      </c>
      <c r="H3418" s="16" t="str">
        <f>Paid_Raw_Data!K3414</f>
        <v>2019-02-25</v>
      </c>
      <c r="I3418" s="15" t="str">
        <f>Paid_Raw_Data!C3414</f>
        <v>Engineering</v>
      </c>
      <c r="J3418" s="17">
        <f>Paid_Raw_Data!Q3414</f>
        <v>59681916.289999999</v>
      </c>
      <c r="K3418" s="25">
        <f>Paid_Raw_Data!V3414</f>
        <v>32043050.66</v>
      </c>
      <c r="L3418" s="15" t="b">
        <f t="shared" si="212"/>
        <v>1</v>
      </c>
      <c r="M3418" s="15" t="b">
        <f t="shared" si="213"/>
        <v>1</v>
      </c>
      <c r="N3418" s="15" t="b">
        <f t="shared" si="214"/>
        <v>1</v>
      </c>
      <c r="O3418" s="15" t="b">
        <f t="shared" si="215"/>
        <v>1</v>
      </c>
    </row>
    <row r="3419" spans="3:15" s="15" customFormat="1" ht="13.75" x14ac:dyDescent="0.45">
      <c r="C3419" s="15">
        <v>3414</v>
      </c>
      <c r="D3419" s="15" t="s">
        <v>24266</v>
      </c>
      <c r="E3419" s="24" t="str">
        <f>Paid_Raw_Data!A3415</f>
        <v>CLM-2025-003414</v>
      </c>
      <c r="F3419" s="16" t="str">
        <f>Paid_Raw_Data!I3415</f>
        <v>2023-03-15</v>
      </c>
      <c r="G3419" s="16" t="str">
        <f>Paid_Raw_Data!J3415</f>
        <v>2023-03-15</v>
      </c>
      <c r="H3419" s="16" t="str">
        <f>Paid_Raw_Data!K3415</f>
        <v>2023-04-19</v>
      </c>
      <c r="I3419" s="15" t="str">
        <f>Paid_Raw_Data!C3415</f>
        <v>Fire Industrial</v>
      </c>
      <c r="J3419" s="17">
        <f>Paid_Raw_Data!Q3415</f>
        <v>44313794.869999997</v>
      </c>
      <c r="K3419" s="25">
        <f>Paid_Raw_Data!V3415</f>
        <v>28269811.170000002</v>
      </c>
      <c r="L3419" s="15" t="b">
        <f t="shared" si="212"/>
        <v>1</v>
      </c>
      <c r="M3419" s="15" t="b">
        <f t="shared" si="213"/>
        <v>1</v>
      </c>
      <c r="N3419" s="15" t="b">
        <f t="shared" si="214"/>
        <v>1</v>
      </c>
      <c r="O3419" s="15" t="b">
        <f t="shared" si="215"/>
        <v>1</v>
      </c>
    </row>
    <row r="3420" spans="3:15" s="15" customFormat="1" ht="13.75" x14ac:dyDescent="0.45">
      <c r="C3420" s="15">
        <v>3415</v>
      </c>
      <c r="D3420" s="15" t="s">
        <v>24266</v>
      </c>
      <c r="E3420" s="24" t="str">
        <f>Paid_Raw_Data!A3416</f>
        <v>CLM-2025-003415</v>
      </c>
      <c r="F3420" s="16" t="str">
        <f>Paid_Raw_Data!I3416</f>
        <v>2022-02-14</v>
      </c>
      <c r="G3420" s="16" t="str">
        <f>Paid_Raw_Data!J3416</f>
        <v>2022-03-02</v>
      </c>
      <c r="H3420" s="16" t="str">
        <f>Paid_Raw_Data!K3416</f>
        <v>2022-10-13</v>
      </c>
      <c r="I3420" s="15" t="str">
        <f>Paid_Raw_Data!C3416</f>
        <v>Fire Industrial</v>
      </c>
      <c r="J3420" s="17">
        <f>Paid_Raw_Data!Q3416</f>
        <v>89212290.560000002</v>
      </c>
      <c r="K3420" s="25">
        <f>Paid_Raw_Data!V3416</f>
        <v>69082289.469999999</v>
      </c>
      <c r="L3420" s="15" t="b">
        <f t="shared" si="212"/>
        <v>1</v>
      </c>
      <c r="M3420" s="15" t="b">
        <f t="shared" si="213"/>
        <v>1</v>
      </c>
      <c r="N3420" s="15" t="b">
        <f t="shared" si="214"/>
        <v>1</v>
      </c>
      <c r="O3420" s="15" t="b">
        <f t="shared" si="215"/>
        <v>1</v>
      </c>
    </row>
    <row r="3421" spans="3:15" s="15" customFormat="1" ht="13.75" x14ac:dyDescent="0.45">
      <c r="C3421" s="15">
        <v>3416</v>
      </c>
      <c r="D3421" s="15" t="s">
        <v>24266</v>
      </c>
      <c r="E3421" s="24" t="str">
        <f>Paid_Raw_Data!A3417</f>
        <v>CLM-2025-003416</v>
      </c>
      <c r="F3421" s="16" t="str">
        <f>Paid_Raw_Data!I3417</f>
        <v>2023-06-20</v>
      </c>
      <c r="G3421" s="16" t="str">
        <f>Paid_Raw_Data!J3417</f>
        <v>2023-06-23</v>
      </c>
      <c r="H3421" s="16" t="str">
        <f>Paid_Raw_Data!K3417</f>
        <v>2023-11-23</v>
      </c>
      <c r="I3421" s="15" t="str">
        <f>Paid_Raw_Data!C3417</f>
        <v>Fire Industrial</v>
      </c>
      <c r="J3421" s="17">
        <f>Paid_Raw_Data!Q3417</f>
        <v>81007706.400000006</v>
      </c>
      <c r="K3421" s="25">
        <f>Paid_Raw_Data!V3417</f>
        <v>53130336.409999996</v>
      </c>
      <c r="L3421" s="15" t="b">
        <f t="shared" si="212"/>
        <v>1</v>
      </c>
      <c r="M3421" s="15" t="b">
        <f t="shared" si="213"/>
        <v>1</v>
      </c>
      <c r="N3421" s="15" t="b">
        <f t="shared" si="214"/>
        <v>1</v>
      </c>
      <c r="O3421" s="15" t="b">
        <f t="shared" si="215"/>
        <v>1</v>
      </c>
    </row>
    <row r="3422" spans="3:15" s="15" customFormat="1" ht="13.75" x14ac:dyDescent="0.45">
      <c r="C3422" s="15">
        <v>3417</v>
      </c>
      <c r="D3422" s="15" t="s">
        <v>24266</v>
      </c>
      <c r="E3422" s="24" t="str">
        <f>Paid_Raw_Data!A3418</f>
        <v>CLM-2025-003417</v>
      </c>
      <c r="F3422" s="16" t="str">
        <f>Paid_Raw_Data!I3418</f>
        <v>2022-04-22</v>
      </c>
      <c r="G3422" s="16" t="str">
        <f>Paid_Raw_Data!J3418</f>
        <v>2022-05-10</v>
      </c>
      <c r="H3422" s="16" t="str">
        <f>Paid_Raw_Data!K3418</f>
        <v>2022-12-21</v>
      </c>
      <c r="I3422" s="15" t="str">
        <f>Paid_Raw_Data!C3418</f>
        <v>Medical</v>
      </c>
      <c r="J3422" s="17">
        <f>Paid_Raw_Data!Q3418</f>
        <v>281221.62</v>
      </c>
      <c r="K3422" s="25">
        <f>Paid_Raw_Data!V3418</f>
        <v>201015.95</v>
      </c>
      <c r="L3422" s="15" t="b">
        <f t="shared" si="212"/>
        <v>1</v>
      </c>
      <c r="M3422" s="15" t="b">
        <f t="shared" si="213"/>
        <v>1</v>
      </c>
      <c r="N3422" s="15" t="b">
        <f t="shared" si="214"/>
        <v>1</v>
      </c>
      <c r="O3422" s="15" t="b">
        <f t="shared" si="215"/>
        <v>1</v>
      </c>
    </row>
    <row r="3423" spans="3:15" s="15" customFormat="1" ht="13.75" x14ac:dyDescent="0.45">
      <c r="C3423" s="15">
        <v>3418</v>
      </c>
      <c r="D3423" s="15" t="s">
        <v>24266</v>
      </c>
      <c r="E3423" s="24" t="str">
        <f>Paid_Raw_Data!A3419</f>
        <v>CLM-2025-003418</v>
      </c>
      <c r="F3423" s="16" t="str">
        <f>Paid_Raw_Data!I3419</f>
        <v>2020-03-25</v>
      </c>
      <c r="G3423" s="16" t="str">
        <f>Paid_Raw_Data!J3419</f>
        <v>2020-04-24</v>
      </c>
      <c r="H3423" s="16" t="str">
        <f>Paid_Raw_Data!K3419</f>
        <v>2020-07-13</v>
      </c>
      <c r="I3423" s="15" t="str">
        <f>Paid_Raw_Data!C3419</f>
        <v>Medical</v>
      </c>
      <c r="J3423" s="17">
        <f>Paid_Raw_Data!Q3419</f>
        <v>50091.63</v>
      </c>
      <c r="K3423" s="25">
        <f>Paid_Raw_Data!V3419</f>
        <v>35990.78</v>
      </c>
      <c r="L3423" s="15" t="b">
        <f t="shared" si="212"/>
        <v>1</v>
      </c>
      <c r="M3423" s="15" t="b">
        <f t="shared" si="213"/>
        <v>1</v>
      </c>
      <c r="N3423" s="15" t="b">
        <f t="shared" si="214"/>
        <v>1</v>
      </c>
      <c r="O3423" s="15" t="b">
        <f t="shared" si="215"/>
        <v>1</v>
      </c>
    </row>
    <row r="3424" spans="3:15" s="15" customFormat="1" ht="13.75" x14ac:dyDescent="0.45">
      <c r="C3424" s="15">
        <v>3419</v>
      </c>
      <c r="D3424" s="15" t="s">
        <v>24266</v>
      </c>
      <c r="E3424" s="24" t="str">
        <f>Paid_Raw_Data!A3420</f>
        <v>CLM-2025-003419</v>
      </c>
      <c r="F3424" s="16" t="str">
        <f>Paid_Raw_Data!I3420</f>
        <v>2020-06-06</v>
      </c>
      <c r="G3424" s="16" t="str">
        <f>Paid_Raw_Data!J3420</f>
        <v>2020-07-02</v>
      </c>
      <c r="H3424" s="16" t="str">
        <f>Paid_Raw_Data!K3420</f>
        <v>2021-01-26</v>
      </c>
      <c r="I3424" s="15" t="str">
        <f>Paid_Raw_Data!C3420</f>
        <v>Motor Commercial</v>
      </c>
      <c r="J3424" s="17">
        <f>Paid_Raw_Data!Q3420</f>
        <v>174811.67</v>
      </c>
      <c r="K3424" s="25">
        <f>Paid_Raw_Data!V3420</f>
        <v>100197.21</v>
      </c>
      <c r="L3424" s="15" t="b">
        <f t="shared" si="212"/>
        <v>1</v>
      </c>
      <c r="M3424" s="15" t="b">
        <f t="shared" si="213"/>
        <v>1</v>
      </c>
      <c r="N3424" s="15" t="b">
        <f t="shared" si="214"/>
        <v>1</v>
      </c>
      <c r="O3424" s="15" t="b">
        <f t="shared" si="215"/>
        <v>1</v>
      </c>
    </row>
    <row r="3425" spans="3:15" s="15" customFormat="1" ht="13.75" x14ac:dyDescent="0.45">
      <c r="C3425" s="15">
        <v>3420</v>
      </c>
      <c r="D3425" s="15" t="s">
        <v>24266</v>
      </c>
      <c r="E3425" s="24" t="str">
        <f>Paid_Raw_Data!A3421</f>
        <v>CLM-2025-003420</v>
      </c>
      <c r="F3425" s="16" t="str">
        <f>Paid_Raw_Data!I3421</f>
        <v>2018-12-27</v>
      </c>
      <c r="G3425" s="16" t="str">
        <f>Paid_Raw_Data!J3421</f>
        <v>2018-12-30</v>
      </c>
      <c r="H3425" s="16" t="str">
        <f>Paid_Raw_Data!K3421</f>
        <v>2019-08-11</v>
      </c>
      <c r="I3425" s="15" t="str">
        <f>Paid_Raw_Data!C3421</f>
        <v>Personal Accident</v>
      </c>
      <c r="J3425" s="17">
        <f>Paid_Raw_Data!Q3421</f>
        <v>347699.75</v>
      </c>
      <c r="K3425" s="25">
        <f>Paid_Raw_Data!V3421</f>
        <v>246206.9</v>
      </c>
      <c r="L3425" s="15" t="b">
        <f t="shared" si="212"/>
        <v>1</v>
      </c>
      <c r="M3425" s="15" t="b">
        <f t="shared" si="213"/>
        <v>1</v>
      </c>
      <c r="N3425" s="15" t="b">
        <f t="shared" si="214"/>
        <v>1</v>
      </c>
      <c r="O3425" s="15" t="b">
        <f t="shared" si="215"/>
        <v>1</v>
      </c>
    </row>
    <row r="3426" spans="3:15" s="15" customFormat="1" ht="13.75" x14ac:dyDescent="0.45">
      <c r="C3426" s="15">
        <v>3421</v>
      </c>
      <c r="D3426" s="15" t="s">
        <v>24266</v>
      </c>
      <c r="E3426" s="24" t="str">
        <f>Paid_Raw_Data!A3422</f>
        <v>CLM-2025-003421</v>
      </c>
      <c r="F3426" s="16" t="str">
        <f>Paid_Raw_Data!I3422</f>
        <v>2025-12-14</v>
      </c>
      <c r="G3426" s="16" t="str">
        <f>Paid_Raw_Data!J3422</f>
        <v>2025-12-29</v>
      </c>
      <c r="H3426" s="16" t="str">
        <f>Paid_Raw_Data!K3422</f>
        <v>2026-04-14</v>
      </c>
      <c r="I3426" s="15" t="str">
        <f>Paid_Raw_Data!C3422</f>
        <v>Personal Accident</v>
      </c>
      <c r="J3426" s="17">
        <f>Paid_Raw_Data!Q3422</f>
        <v>933066.59</v>
      </c>
      <c r="K3426" s="25">
        <f>Paid_Raw_Data!V3422</f>
        <v>768238.4</v>
      </c>
      <c r="L3426" s="15" t="b">
        <f t="shared" si="212"/>
        <v>1</v>
      </c>
      <c r="M3426" s="15" t="b">
        <f t="shared" si="213"/>
        <v>1</v>
      </c>
      <c r="N3426" s="15" t="b">
        <f t="shared" si="214"/>
        <v>1</v>
      </c>
      <c r="O3426" s="15" t="b">
        <f t="shared" si="215"/>
        <v>1</v>
      </c>
    </row>
    <row r="3427" spans="3:15" s="15" customFormat="1" ht="13.75" x14ac:dyDescent="0.45">
      <c r="C3427" s="15">
        <v>3422</v>
      </c>
      <c r="D3427" s="15" t="s">
        <v>24266</v>
      </c>
      <c r="E3427" s="24" t="str">
        <f>Paid_Raw_Data!A3423</f>
        <v>CLM-2025-003422</v>
      </c>
      <c r="F3427" s="16" t="str">
        <f>Paid_Raw_Data!I3423</f>
        <v>2020-08-16</v>
      </c>
      <c r="G3427" s="16" t="str">
        <f>Paid_Raw_Data!J3423</f>
        <v>2020-09-09</v>
      </c>
      <c r="H3427" s="16" t="str">
        <f>Paid_Raw_Data!K3423</f>
        <v>2020-12-09</v>
      </c>
      <c r="I3427" s="15" t="str">
        <f>Paid_Raw_Data!C3423</f>
        <v>WIBA</v>
      </c>
      <c r="J3427" s="17">
        <f>Paid_Raw_Data!Q3423</f>
        <v>14133185.130000001</v>
      </c>
      <c r="K3427" s="25">
        <f>Paid_Raw_Data!V3423</f>
        <v>10154780.289999999</v>
      </c>
      <c r="L3427" s="15" t="b">
        <f t="shared" si="212"/>
        <v>1</v>
      </c>
      <c r="M3427" s="15" t="b">
        <f t="shared" si="213"/>
        <v>1</v>
      </c>
      <c r="N3427" s="15" t="b">
        <f t="shared" si="214"/>
        <v>1</v>
      </c>
      <c r="O3427" s="15" t="b">
        <f t="shared" si="215"/>
        <v>1</v>
      </c>
    </row>
    <row r="3428" spans="3:15" s="15" customFormat="1" ht="13.75" x14ac:dyDescent="0.45">
      <c r="C3428" s="15">
        <v>3423</v>
      </c>
      <c r="D3428" s="15" t="s">
        <v>24266</v>
      </c>
      <c r="E3428" s="24" t="str">
        <f>Paid_Raw_Data!A3424</f>
        <v>CLM-2025-003423</v>
      </c>
      <c r="F3428" s="16" t="str">
        <f>Paid_Raw_Data!I3424</f>
        <v>2024-03-09</v>
      </c>
      <c r="G3428" s="16" t="str">
        <f>Paid_Raw_Data!J3424</f>
        <v>2024-03-29</v>
      </c>
      <c r="H3428" s="16" t="str">
        <f>Paid_Raw_Data!K3424</f>
        <v>2024-06-09</v>
      </c>
      <c r="I3428" s="15" t="str">
        <f>Paid_Raw_Data!C3424</f>
        <v>WIBA</v>
      </c>
      <c r="J3428" s="17">
        <f>Paid_Raw_Data!Q3424</f>
        <v>307368.09000000003</v>
      </c>
      <c r="K3428" s="25">
        <f>Paid_Raw_Data!V3424</f>
        <v>211277.23</v>
      </c>
      <c r="L3428" s="15" t="b">
        <f t="shared" si="212"/>
        <v>1</v>
      </c>
      <c r="M3428" s="15" t="b">
        <f t="shared" si="213"/>
        <v>1</v>
      </c>
      <c r="N3428" s="15" t="b">
        <f t="shared" si="214"/>
        <v>1</v>
      </c>
      <c r="O3428" s="15" t="b">
        <f t="shared" si="215"/>
        <v>1</v>
      </c>
    </row>
    <row r="3429" spans="3:15" s="15" customFormat="1" ht="13.75" x14ac:dyDescent="0.45">
      <c r="C3429" s="15">
        <v>3424</v>
      </c>
      <c r="D3429" s="15" t="s">
        <v>24266</v>
      </c>
      <c r="E3429" s="24" t="str">
        <f>Paid_Raw_Data!A3425</f>
        <v>CLM-2025-003424</v>
      </c>
      <c r="F3429" s="16" t="str">
        <f>Paid_Raw_Data!I3425</f>
        <v>2018-05-30</v>
      </c>
      <c r="G3429" s="16" t="str">
        <f>Paid_Raw_Data!J3425</f>
        <v>2018-06-20</v>
      </c>
      <c r="H3429" s="16" t="str">
        <f>Paid_Raw_Data!K3425</f>
        <v>2018-08-09</v>
      </c>
      <c r="I3429" s="15" t="str">
        <f>Paid_Raw_Data!C3425</f>
        <v>Marine Cargo</v>
      </c>
      <c r="J3429" s="17">
        <f>Paid_Raw_Data!Q3425</f>
        <v>129135074.15000001</v>
      </c>
      <c r="K3429" s="25">
        <f>Paid_Raw_Data!V3425</f>
        <v>62838900.310000002</v>
      </c>
      <c r="L3429" s="15" t="b">
        <f t="shared" si="212"/>
        <v>1</v>
      </c>
      <c r="M3429" s="15" t="b">
        <f t="shared" si="213"/>
        <v>1</v>
      </c>
      <c r="N3429" s="15" t="b">
        <f t="shared" si="214"/>
        <v>1</v>
      </c>
      <c r="O3429" s="15" t="b">
        <f t="shared" si="215"/>
        <v>1</v>
      </c>
    </row>
    <row r="3430" spans="3:15" s="15" customFormat="1" ht="13.75" x14ac:dyDescent="0.45">
      <c r="C3430" s="15">
        <v>3425</v>
      </c>
      <c r="D3430" s="15" t="s">
        <v>24266</v>
      </c>
      <c r="E3430" s="24" t="str">
        <f>Paid_Raw_Data!A3426</f>
        <v>CLM-2025-003425</v>
      </c>
      <c r="F3430" s="16" t="str">
        <f>Paid_Raw_Data!I3426</f>
        <v>2026-01-01</v>
      </c>
      <c r="G3430" s="16" t="str">
        <f>Paid_Raw_Data!J3426</f>
        <v>2026-01-10</v>
      </c>
      <c r="H3430" s="16" t="str">
        <f>Paid_Raw_Data!K3426</f>
        <v>2026-06-07</v>
      </c>
      <c r="I3430" s="15" t="str">
        <f>Paid_Raw_Data!C3426</f>
        <v>Marine Cargo</v>
      </c>
      <c r="J3430" s="17">
        <f>Paid_Raw_Data!Q3426</f>
        <v>44248235.100000001</v>
      </c>
      <c r="K3430" s="25">
        <f>Paid_Raw_Data!V3426</f>
        <v>15867656.619999999</v>
      </c>
      <c r="L3430" s="15" t="b">
        <f t="shared" si="212"/>
        <v>1</v>
      </c>
      <c r="M3430" s="15" t="b">
        <f t="shared" si="213"/>
        <v>1</v>
      </c>
      <c r="N3430" s="15" t="b">
        <f t="shared" si="214"/>
        <v>1</v>
      </c>
      <c r="O3430" s="15" t="b">
        <f t="shared" si="215"/>
        <v>1</v>
      </c>
    </row>
    <row r="3431" spans="3:15" s="15" customFormat="1" ht="13.75" x14ac:dyDescent="0.45">
      <c r="C3431" s="15">
        <v>3426</v>
      </c>
      <c r="D3431" s="15" t="s">
        <v>24266</v>
      </c>
      <c r="E3431" s="24" t="str">
        <f>Paid_Raw_Data!A3427</f>
        <v>CLM-2025-003426</v>
      </c>
      <c r="F3431" s="16" t="str">
        <f>Paid_Raw_Data!I3427</f>
        <v>2025-05-24</v>
      </c>
      <c r="G3431" s="16" t="str">
        <f>Paid_Raw_Data!J3427</f>
        <v>2025-06-11</v>
      </c>
      <c r="H3431" s="16" t="str">
        <f>Paid_Raw_Data!K3427</f>
        <v>2025-09-03</v>
      </c>
      <c r="I3431" s="15" t="str">
        <f>Paid_Raw_Data!C3427</f>
        <v>WIBA</v>
      </c>
      <c r="J3431" s="17">
        <f>Paid_Raw_Data!Q3427</f>
        <v>1959245.08</v>
      </c>
      <c r="K3431" s="25">
        <f>Paid_Raw_Data!V3427</f>
        <v>959707</v>
      </c>
      <c r="L3431" s="15" t="b">
        <f t="shared" si="212"/>
        <v>1</v>
      </c>
      <c r="M3431" s="15" t="b">
        <f t="shared" si="213"/>
        <v>1</v>
      </c>
      <c r="N3431" s="15" t="b">
        <f t="shared" si="214"/>
        <v>1</v>
      </c>
      <c r="O3431" s="15" t="b">
        <f t="shared" si="215"/>
        <v>1</v>
      </c>
    </row>
    <row r="3432" spans="3:15" s="15" customFormat="1" ht="13.75" x14ac:dyDescent="0.45">
      <c r="C3432" s="15">
        <v>3427</v>
      </c>
      <c r="D3432" s="15" t="s">
        <v>24266</v>
      </c>
      <c r="E3432" s="24" t="str">
        <f>Paid_Raw_Data!A3428</f>
        <v>CLM-2025-003427</v>
      </c>
      <c r="F3432" s="16" t="str">
        <f>Paid_Raw_Data!I3428</f>
        <v>2022-01-05</v>
      </c>
      <c r="G3432" s="16" t="str">
        <f>Paid_Raw_Data!J3428</f>
        <v>2022-01-09</v>
      </c>
      <c r="H3432" s="16" t="str">
        <f>Paid_Raw_Data!K3428</f>
        <v>2022-06-03</v>
      </c>
      <c r="I3432" s="15" t="str">
        <f>Paid_Raw_Data!C3428</f>
        <v>Liability</v>
      </c>
      <c r="J3432" s="17">
        <f>Paid_Raw_Data!Q3428</f>
        <v>531833.79</v>
      </c>
      <c r="K3432" s="25">
        <f>Paid_Raw_Data!V3428</f>
        <v>228477.29</v>
      </c>
      <c r="L3432" s="15" t="b">
        <f t="shared" si="212"/>
        <v>1</v>
      </c>
      <c r="M3432" s="15" t="b">
        <f t="shared" si="213"/>
        <v>1</v>
      </c>
      <c r="N3432" s="15" t="b">
        <f t="shared" si="214"/>
        <v>1</v>
      </c>
      <c r="O3432" s="15" t="b">
        <f t="shared" si="215"/>
        <v>1</v>
      </c>
    </row>
    <row r="3433" spans="3:15" s="15" customFormat="1" ht="13.75" x14ac:dyDescent="0.45">
      <c r="C3433" s="15">
        <v>3428</v>
      </c>
      <c r="D3433" s="15" t="s">
        <v>24266</v>
      </c>
      <c r="E3433" s="24" t="str">
        <f>Paid_Raw_Data!A3429</f>
        <v>CLM-2025-003428</v>
      </c>
      <c r="F3433" s="16" t="str">
        <f>Paid_Raw_Data!I3429</f>
        <v>2021-03-23</v>
      </c>
      <c r="G3433" s="16" t="str">
        <f>Paid_Raw_Data!J3429</f>
        <v>2021-03-26</v>
      </c>
      <c r="H3433" s="16" t="str">
        <f>Paid_Raw_Data!K3429</f>
        <v>2021-09-20</v>
      </c>
      <c r="I3433" s="15" t="str">
        <f>Paid_Raw_Data!C3429</f>
        <v>Fire Industrial</v>
      </c>
      <c r="J3433" s="17">
        <f>Paid_Raw_Data!Q3429</f>
        <v>124952217.68000001</v>
      </c>
      <c r="K3433" s="25">
        <f>Paid_Raw_Data!V3429</f>
        <v>69815462.370000005</v>
      </c>
      <c r="L3433" s="15" t="b">
        <f t="shared" si="212"/>
        <v>1</v>
      </c>
      <c r="M3433" s="15" t="b">
        <f t="shared" si="213"/>
        <v>1</v>
      </c>
      <c r="N3433" s="15" t="b">
        <f t="shared" si="214"/>
        <v>1</v>
      </c>
      <c r="O3433" s="15" t="b">
        <f t="shared" si="215"/>
        <v>1</v>
      </c>
    </row>
    <row r="3434" spans="3:15" s="15" customFormat="1" ht="13.75" x14ac:dyDescent="0.45">
      <c r="C3434" s="15">
        <v>3429</v>
      </c>
      <c r="D3434" s="15" t="s">
        <v>24266</v>
      </c>
      <c r="E3434" s="24" t="str">
        <f>Paid_Raw_Data!A3430</f>
        <v>CLM-2025-003429</v>
      </c>
      <c r="F3434" s="16" t="str">
        <f>Paid_Raw_Data!I3430</f>
        <v>2025-02-01</v>
      </c>
      <c r="G3434" s="16" t="str">
        <f>Paid_Raw_Data!J3430</f>
        <v>2025-02-04</v>
      </c>
      <c r="H3434" s="16" t="str">
        <f>Paid_Raw_Data!K3430</f>
        <v>2025-07-18</v>
      </c>
      <c r="I3434" s="15" t="str">
        <f>Paid_Raw_Data!C3430</f>
        <v>Motor Private</v>
      </c>
      <c r="J3434" s="17">
        <f>Paid_Raw_Data!Q3430</f>
        <v>453044.94</v>
      </c>
      <c r="K3434" s="25">
        <f>Paid_Raw_Data!V3430</f>
        <v>330300.78999999998</v>
      </c>
      <c r="L3434" s="15" t="b">
        <f t="shared" si="212"/>
        <v>1</v>
      </c>
      <c r="M3434" s="15" t="b">
        <f t="shared" si="213"/>
        <v>1</v>
      </c>
      <c r="N3434" s="15" t="b">
        <f t="shared" si="214"/>
        <v>1</v>
      </c>
      <c r="O3434" s="15" t="b">
        <f t="shared" si="215"/>
        <v>1</v>
      </c>
    </row>
    <row r="3435" spans="3:15" s="15" customFormat="1" ht="13.75" x14ac:dyDescent="0.45">
      <c r="C3435" s="15">
        <v>3430</v>
      </c>
      <c r="D3435" s="15" t="s">
        <v>24266</v>
      </c>
      <c r="E3435" s="24" t="str">
        <f>Paid_Raw_Data!A3431</f>
        <v>CLM-2025-003430</v>
      </c>
      <c r="F3435" s="16" t="str">
        <f>Paid_Raw_Data!I3431</f>
        <v>2019-03-21</v>
      </c>
      <c r="G3435" s="16" t="str">
        <f>Paid_Raw_Data!J3431</f>
        <v>2019-04-03</v>
      </c>
      <c r="H3435" s="16" t="str">
        <f>Paid_Raw_Data!K3431</f>
        <v>2019-09-12</v>
      </c>
      <c r="I3435" s="15" t="str">
        <f>Paid_Raw_Data!C3431</f>
        <v>Liability</v>
      </c>
      <c r="J3435" s="17">
        <f>Paid_Raw_Data!Q3431</f>
        <v>99174733.200000003</v>
      </c>
      <c r="K3435" s="25">
        <f>Paid_Raw_Data!V3431</f>
        <v>46395984.159999996</v>
      </c>
      <c r="L3435" s="15" t="b">
        <f t="shared" si="212"/>
        <v>1</v>
      </c>
      <c r="M3435" s="15" t="b">
        <f t="shared" si="213"/>
        <v>1</v>
      </c>
      <c r="N3435" s="15" t="b">
        <f t="shared" si="214"/>
        <v>1</v>
      </c>
      <c r="O3435" s="15" t="b">
        <f t="shared" si="215"/>
        <v>1</v>
      </c>
    </row>
    <row r="3436" spans="3:15" s="15" customFormat="1" ht="13.75" x14ac:dyDescent="0.45">
      <c r="C3436" s="15">
        <v>3431</v>
      </c>
      <c r="D3436" s="15" t="s">
        <v>24266</v>
      </c>
      <c r="E3436" s="24" t="str">
        <f>Paid_Raw_Data!A3432</f>
        <v>CLM-2025-003431</v>
      </c>
      <c r="F3436" s="16" t="str">
        <f>Paid_Raw_Data!I3432</f>
        <v>2023-06-23</v>
      </c>
      <c r="G3436" s="16" t="str">
        <f>Paid_Raw_Data!J3432</f>
        <v>2023-07-03</v>
      </c>
      <c r="H3436" s="16" t="str">
        <f>Paid_Raw_Data!K3432</f>
        <v>2024-02-17</v>
      </c>
      <c r="I3436" s="15" t="str">
        <f>Paid_Raw_Data!C3432</f>
        <v>Fire Domestic</v>
      </c>
      <c r="J3436" s="17">
        <f>Paid_Raw_Data!Q3432</f>
        <v>2046624.98</v>
      </c>
      <c r="K3436" s="25">
        <f>Paid_Raw_Data!V3432</f>
        <v>1787577.25</v>
      </c>
      <c r="L3436" s="15" t="b">
        <f t="shared" si="212"/>
        <v>1</v>
      </c>
      <c r="M3436" s="15" t="b">
        <f t="shared" si="213"/>
        <v>1</v>
      </c>
      <c r="N3436" s="15" t="b">
        <f t="shared" si="214"/>
        <v>1</v>
      </c>
      <c r="O3436" s="15" t="b">
        <f t="shared" si="215"/>
        <v>1</v>
      </c>
    </row>
    <row r="3437" spans="3:15" s="15" customFormat="1" ht="13.75" x14ac:dyDescent="0.45">
      <c r="C3437" s="15">
        <v>3432</v>
      </c>
      <c r="D3437" s="15" t="s">
        <v>24266</v>
      </c>
      <c r="E3437" s="24" t="str">
        <f>Paid_Raw_Data!A3433</f>
        <v>CLM-2025-003432</v>
      </c>
      <c r="F3437" s="16" t="str">
        <f>Paid_Raw_Data!I3433</f>
        <v>2022-02-19</v>
      </c>
      <c r="G3437" s="16" t="str">
        <f>Paid_Raw_Data!J3433</f>
        <v>2022-02-24</v>
      </c>
      <c r="H3437" s="16" t="str">
        <f>Paid_Raw_Data!K3433</f>
        <v>2022-07-12</v>
      </c>
      <c r="I3437" s="15" t="str">
        <f>Paid_Raw_Data!C3433</f>
        <v>Engineering</v>
      </c>
      <c r="J3437" s="17">
        <f>Paid_Raw_Data!Q3433</f>
        <v>72033201.090000004</v>
      </c>
      <c r="K3437" s="25">
        <f>Paid_Raw_Data!V3433</f>
        <v>48894862.920000002</v>
      </c>
      <c r="L3437" s="15" t="b">
        <f t="shared" si="212"/>
        <v>1</v>
      </c>
      <c r="M3437" s="15" t="b">
        <f t="shared" si="213"/>
        <v>1</v>
      </c>
      <c r="N3437" s="15" t="b">
        <f t="shared" si="214"/>
        <v>1</v>
      </c>
      <c r="O3437" s="15" t="b">
        <f t="shared" si="215"/>
        <v>1</v>
      </c>
    </row>
    <row r="3438" spans="3:15" s="15" customFormat="1" ht="13.75" x14ac:dyDescent="0.45">
      <c r="C3438" s="15">
        <v>3433</v>
      </c>
      <c r="D3438" s="15" t="s">
        <v>24266</v>
      </c>
      <c r="E3438" s="24" t="str">
        <f>Paid_Raw_Data!A3434</f>
        <v>CLM-2025-003433</v>
      </c>
      <c r="F3438" s="16" t="str">
        <f>Paid_Raw_Data!I3434</f>
        <v>2018-11-15</v>
      </c>
      <c r="G3438" s="16" t="str">
        <f>Paid_Raw_Data!J3434</f>
        <v>2018-12-03</v>
      </c>
      <c r="H3438" s="16" t="str">
        <f>Paid_Raw_Data!K3434</f>
        <v>2019-07-21</v>
      </c>
      <c r="I3438" s="15" t="str">
        <f>Paid_Raw_Data!C3434</f>
        <v>WIBA</v>
      </c>
      <c r="J3438" s="17">
        <f>Paid_Raw_Data!Q3434</f>
        <v>4444158.4800000004</v>
      </c>
      <c r="K3438" s="25">
        <f>Paid_Raw_Data!V3434</f>
        <v>3094228.34</v>
      </c>
      <c r="L3438" s="15" t="b">
        <f t="shared" si="212"/>
        <v>1</v>
      </c>
      <c r="M3438" s="15" t="b">
        <f t="shared" si="213"/>
        <v>1</v>
      </c>
      <c r="N3438" s="15" t="b">
        <f t="shared" si="214"/>
        <v>1</v>
      </c>
      <c r="O3438" s="15" t="b">
        <f t="shared" si="215"/>
        <v>1</v>
      </c>
    </row>
    <row r="3439" spans="3:15" s="15" customFormat="1" ht="13.75" x14ac:dyDescent="0.45">
      <c r="C3439" s="15">
        <v>3434</v>
      </c>
      <c r="D3439" s="15" t="s">
        <v>24266</v>
      </c>
      <c r="E3439" s="24" t="str">
        <f>Paid_Raw_Data!A3435</f>
        <v>CLM-2025-003434</v>
      </c>
      <c r="F3439" s="16" t="str">
        <f>Paid_Raw_Data!I3435</f>
        <v>2021-10-08</v>
      </c>
      <c r="G3439" s="16" t="str">
        <f>Paid_Raw_Data!J3435</f>
        <v>2021-10-12</v>
      </c>
      <c r="H3439" s="16" t="str">
        <f>Paid_Raw_Data!K3435</f>
        <v>2022-01-15</v>
      </c>
      <c r="I3439" s="15" t="str">
        <f>Paid_Raw_Data!C3435</f>
        <v>Liability</v>
      </c>
      <c r="J3439" s="17">
        <f>Paid_Raw_Data!Q3435</f>
        <v>13325384.9</v>
      </c>
      <c r="K3439" s="25">
        <f>Paid_Raw_Data!V3435</f>
        <v>8157402.4900000002</v>
      </c>
      <c r="L3439" s="15" t="b">
        <f t="shared" si="212"/>
        <v>1</v>
      </c>
      <c r="M3439" s="15" t="b">
        <f t="shared" si="213"/>
        <v>1</v>
      </c>
      <c r="N3439" s="15" t="b">
        <f t="shared" si="214"/>
        <v>1</v>
      </c>
      <c r="O3439" s="15" t="b">
        <f t="shared" si="215"/>
        <v>1</v>
      </c>
    </row>
    <row r="3440" spans="3:15" s="15" customFormat="1" ht="13.75" x14ac:dyDescent="0.45">
      <c r="C3440" s="15">
        <v>3435</v>
      </c>
      <c r="D3440" s="15" t="s">
        <v>24266</v>
      </c>
      <c r="E3440" s="24" t="str">
        <f>Paid_Raw_Data!A3436</f>
        <v>CLM-2025-003435</v>
      </c>
      <c r="F3440" s="16" t="str">
        <f>Paid_Raw_Data!I3436</f>
        <v>2019-10-22</v>
      </c>
      <c r="G3440" s="16" t="str">
        <f>Paid_Raw_Data!J3436</f>
        <v>2019-11-14</v>
      </c>
      <c r="H3440" s="16" t="str">
        <f>Paid_Raw_Data!K3436</f>
        <v>2020-01-10</v>
      </c>
      <c r="I3440" s="15" t="str">
        <f>Paid_Raw_Data!C3436</f>
        <v>Motor Commercial</v>
      </c>
      <c r="J3440" s="17">
        <f>Paid_Raw_Data!Q3436</f>
        <v>845881.84</v>
      </c>
      <c r="K3440" s="25">
        <f>Paid_Raw_Data!V3436</f>
        <v>602399.11</v>
      </c>
      <c r="L3440" s="15" t="b">
        <f t="shared" si="212"/>
        <v>1</v>
      </c>
      <c r="M3440" s="15" t="b">
        <f t="shared" si="213"/>
        <v>1</v>
      </c>
      <c r="N3440" s="15" t="b">
        <f t="shared" si="214"/>
        <v>1</v>
      </c>
      <c r="O3440" s="15" t="b">
        <f t="shared" si="215"/>
        <v>1</v>
      </c>
    </row>
    <row r="3441" spans="3:15" s="15" customFormat="1" ht="13.75" x14ac:dyDescent="0.45">
      <c r="C3441" s="15">
        <v>3436</v>
      </c>
      <c r="D3441" s="15" t="s">
        <v>24266</v>
      </c>
      <c r="E3441" s="24" t="str">
        <f>Paid_Raw_Data!A3437</f>
        <v>CLM-2025-003436</v>
      </c>
      <c r="F3441" s="16" t="str">
        <f>Paid_Raw_Data!I3437</f>
        <v>2022-04-18</v>
      </c>
      <c r="G3441" s="16" t="str">
        <f>Paid_Raw_Data!J3437</f>
        <v>2022-05-03</v>
      </c>
      <c r="H3441" s="16" t="str">
        <f>Paid_Raw_Data!K3437</f>
        <v>2022-09-03</v>
      </c>
      <c r="I3441" s="15" t="str">
        <f>Paid_Raw_Data!C3437</f>
        <v>Fire Domestic</v>
      </c>
      <c r="J3441" s="17">
        <f>Paid_Raw_Data!Q3437</f>
        <v>3853922.13</v>
      </c>
      <c r="K3441" s="25">
        <f>Paid_Raw_Data!V3437</f>
        <v>2630061.0699999998</v>
      </c>
      <c r="L3441" s="15" t="b">
        <f t="shared" si="212"/>
        <v>1</v>
      </c>
      <c r="M3441" s="15" t="b">
        <f t="shared" si="213"/>
        <v>1</v>
      </c>
      <c r="N3441" s="15" t="b">
        <f t="shared" si="214"/>
        <v>1</v>
      </c>
      <c r="O3441" s="15" t="b">
        <f t="shared" si="215"/>
        <v>1</v>
      </c>
    </row>
    <row r="3442" spans="3:15" s="15" customFormat="1" ht="13.75" x14ac:dyDescent="0.45">
      <c r="C3442" s="15">
        <v>3437</v>
      </c>
      <c r="D3442" s="15" t="s">
        <v>24266</v>
      </c>
      <c r="E3442" s="24" t="str">
        <f>Paid_Raw_Data!A3438</f>
        <v>CLM-2025-003437</v>
      </c>
      <c r="F3442" s="16" t="str">
        <f>Paid_Raw_Data!I3438</f>
        <v>2025-01-04</v>
      </c>
      <c r="G3442" s="16" t="str">
        <f>Paid_Raw_Data!J3438</f>
        <v>2025-01-05</v>
      </c>
      <c r="H3442" s="16" t="str">
        <f>Paid_Raw_Data!K3438</f>
        <v>2025-04-20</v>
      </c>
      <c r="I3442" s="15" t="str">
        <f>Paid_Raw_Data!C3438</f>
        <v>Fire Domestic</v>
      </c>
      <c r="J3442" s="17">
        <f>Paid_Raw_Data!Q3438</f>
        <v>1162617.5900000001</v>
      </c>
      <c r="K3442" s="25">
        <f>Paid_Raw_Data!V3438</f>
        <v>1004344.51</v>
      </c>
      <c r="L3442" s="15" t="b">
        <f t="shared" si="212"/>
        <v>1</v>
      </c>
      <c r="M3442" s="15" t="b">
        <f t="shared" si="213"/>
        <v>1</v>
      </c>
      <c r="N3442" s="15" t="b">
        <f t="shared" si="214"/>
        <v>1</v>
      </c>
      <c r="O3442" s="15" t="b">
        <f t="shared" si="215"/>
        <v>1</v>
      </c>
    </row>
    <row r="3443" spans="3:15" s="15" customFormat="1" ht="13.75" x14ac:dyDescent="0.45">
      <c r="C3443" s="15">
        <v>3438</v>
      </c>
      <c r="D3443" s="15" t="s">
        <v>24266</v>
      </c>
      <c r="E3443" s="24" t="str">
        <f>Paid_Raw_Data!A3439</f>
        <v>CLM-2025-003438</v>
      </c>
      <c r="F3443" s="16" t="str">
        <f>Paid_Raw_Data!I3439</f>
        <v>2025-06-20</v>
      </c>
      <c r="G3443" s="16" t="str">
        <f>Paid_Raw_Data!J3439</f>
        <v>2025-07-17</v>
      </c>
      <c r="H3443" s="16" t="str">
        <f>Paid_Raw_Data!K3439</f>
        <v>2025-09-04</v>
      </c>
      <c r="I3443" s="15" t="str">
        <f>Paid_Raw_Data!C3439</f>
        <v>Medical</v>
      </c>
      <c r="J3443" s="17">
        <f>Paid_Raw_Data!Q3439</f>
        <v>623917.42000000004</v>
      </c>
      <c r="K3443" s="25">
        <f>Paid_Raw_Data!V3439</f>
        <v>471026.89</v>
      </c>
      <c r="L3443" s="15" t="b">
        <f t="shared" si="212"/>
        <v>1</v>
      </c>
      <c r="M3443" s="15" t="b">
        <f t="shared" si="213"/>
        <v>1</v>
      </c>
      <c r="N3443" s="15" t="b">
        <f t="shared" si="214"/>
        <v>1</v>
      </c>
      <c r="O3443" s="15" t="b">
        <f t="shared" si="215"/>
        <v>1</v>
      </c>
    </row>
    <row r="3444" spans="3:15" s="15" customFormat="1" ht="13.75" x14ac:dyDescent="0.45">
      <c r="C3444" s="15">
        <v>3439</v>
      </c>
      <c r="D3444" s="15" t="s">
        <v>24266</v>
      </c>
      <c r="E3444" s="24" t="str">
        <f>Paid_Raw_Data!A3440</f>
        <v>CLM-2025-003439</v>
      </c>
      <c r="F3444" s="16" t="str">
        <f>Paid_Raw_Data!I3440</f>
        <v>2018-05-05</v>
      </c>
      <c r="G3444" s="16" t="str">
        <f>Paid_Raw_Data!J3440</f>
        <v>2018-06-04</v>
      </c>
      <c r="H3444" s="16" t="str">
        <f>Paid_Raw_Data!K3440</f>
        <v>2018-11-28</v>
      </c>
      <c r="I3444" s="15" t="str">
        <f>Paid_Raw_Data!C3440</f>
        <v>Engineering</v>
      </c>
      <c r="J3444" s="17">
        <f>Paid_Raw_Data!Q3440</f>
        <v>3506097.66</v>
      </c>
      <c r="K3444" s="25">
        <f>Paid_Raw_Data!V3440</f>
        <v>1912572.18</v>
      </c>
      <c r="L3444" s="15" t="b">
        <f t="shared" si="212"/>
        <v>1</v>
      </c>
      <c r="M3444" s="15" t="b">
        <f t="shared" si="213"/>
        <v>1</v>
      </c>
      <c r="N3444" s="15" t="b">
        <f t="shared" si="214"/>
        <v>1</v>
      </c>
      <c r="O3444" s="15" t="b">
        <f t="shared" si="215"/>
        <v>1</v>
      </c>
    </row>
    <row r="3445" spans="3:15" s="15" customFormat="1" ht="13.75" x14ac:dyDescent="0.45">
      <c r="C3445" s="15">
        <v>3440</v>
      </c>
      <c r="D3445" s="15" t="s">
        <v>24266</v>
      </c>
      <c r="E3445" s="24" t="str">
        <f>Paid_Raw_Data!A3441</f>
        <v>CLM-2025-003440</v>
      </c>
      <c r="F3445" s="16" t="str">
        <f>Paid_Raw_Data!I3441</f>
        <v>2023-10-27</v>
      </c>
      <c r="G3445" s="16" t="str">
        <f>Paid_Raw_Data!J3441</f>
        <v>2023-11-13</v>
      </c>
      <c r="H3445" s="16" t="str">
        <f>Paid_Raw_Data!K3441</f>
        <v>2024-06-26</v>
      </c>
      <c r="I3445" s="15" t="str">
        <f>Paid_Raw_Data!C3441</f>
        <v>Motor Commercial</v>
      </c>
      <c r="J3445" s="17">
        <f>Paid_Raw_Data!Q3441</f>
        <v>1793117.18</v>
      </c>
      <c r="K3445" s="25">
        <f>Paid_Raw_Data!V3441</f>
        <v>1189259.9099999999</v>
      </c>
      <c r="L3445" s="15" t="b">
        <f t="shared" si="212"/>
        <v>1</v>
      </c>
      <c r="M3445" s="15" t="b">
        <f t="shared" si="213"/>
        <v>1</v>
      </c>
      <c r="N3445" s="15" t="b">
        <f t="shared" si="214"/>
        <v>1</v>
      </c>
      <c r="O3445" s="15" t="b">
        <f t="shared" si="215"/>
        <v>1</v>
      </c>
    </row>
    <row r="3446" spans="3:15" s="15" customFormat="1" ht="13.75" x14ac:dyDescent="0.45">
      <c r="C3446" s="15">
        <v>3441</v>
      </c>
      <c r="D3446" s="15" t="s">
        <v>24266</v>
      </c>
      <c r="E3446" s="24" t="str">
        <f>Paid_Raw_Data!A3442</f>
        <v>CLM-2025-003441</v>
      </c>
      <c r="F3446" s="16" t="str">
        <f>Paid_Raw_Data!I3442</f>
        <v>2025-08-16</v>
      </c>
      <c r="G3446" s="16" t="str">
        <f>Paid_Raw_Data!J3442</f>
        <v>2025-09-08</v>
      </c>
      <c r="H3446" s="16" t="str">
        <f>Paid_Raw_Data!K3442</f>
        <v>2026-01-25</v>
      </c>
      <c r="I3446" s="15" t="str">
        <f>Paid_Raw_Data!C3442</f>
        <v>Liability</v>
      </c>
      <c r="J3446" s="17">
        <f>Paid_Raw_Data!Q3442</f>
        <v>42147644</v>
      </c>
      <c r="K3446" s="25">
        <f>Paid_Raw_Data!V3442</f>
        <v>14451581.15</v>
      </c>
      <c r="L3446" s="15" t="b">
        <f t="shared" si="212"/>
        <v>1</v>
      </c>
      <c r="M3446" s="15" t="b">
        <f t="shared" si="213"/>
        <v>1</v>
      </c>
      <c r="N3446" s="15" t="b">
        <f t="shared" si="214"/>
        <v>1</v>
      </c>
      <c r="O3446" s="15" t="b">
        <f t="shared" si="215"/>
        <v>1</v>
      </c>
    </row>
    <row r="3447" spans="3:15" s="15" customFormat="1" ht="13.75" x14ac:dyDescent="0.45">
      <c r="C3447" s="15">
        <v>3442</v>
      </c>
      <c r="D3447" s="15" t="s">
        <v>24266</v>
      </c>
      <c r="E3447" s="24" t="str">
        <f>Paid_Raw_Data!A3443</f>
        <v>CLM-2025-003442</v>
      </c>
      <c r="F3447" s="16" t="str">
        <f>Paid_Raw_Data!I3443</f>
        <v>2021-07-12</v>
      </c>
      <c r="G3447" s="16" t="str">
        <f>Paid_Raw_Data!J3443</f>
        <v>2021-07-26</v>
      </c>
      <c r="H3447" s="16" t="str">
        <f>Paid_Raw_Data!K3443</f>
        <v>2021-09-21</v>
      </c>
      <c r="I3447" s="15" t="str">
        <f>Paid_Raw_Data!C3443</f>
        <v>WIBA</v>
      </c>
      <c r="J3447" s="17">
        <f>Paid_Raw_Data!Q3443</f>
        <v>7323515.4500000002</v>
      </c>
      <c r="K3447" s="25">
        <f>Paid_Raw_Data!V3443</f>
        <v>5052787.82</v>
      </c>
      <c r="L3447" s="15" t="b">
        <f t="shared" si="212"/>
        <v>1</v>
      </c>
      <c r="M3447" s="15" t="b">
        <f t="shared" si="213"/>
        <v>1</v>
      </c>
      <c r="N3447" s="15" t="b">
        <f t="shared" si="214"/>
        <v>1</v>
      </c>
      <c r="O3447" s="15" t="b">
        <f t="shared" si="215"/>
        <v>1</v>
      </c>
    </row>
    <row r="3448" spans="3:15" s="15" customFormat="1" ht="13.75" x14ac:dyDescent="0.45">
      <c r="C3448" s="15">
        <v>3443</v>
      </c>
      <c r="D3448" s="15" t="s">
        <v>24266</v>
      </c>
      <c r="E3448" s="24" t="str">
        <f>Paid_Raw_Data!A3444</f>
        <v>CLM-2025-003443</v>
      </c>
      <c r="F3448" s="16" t="str">
        <f>Paid_Raw_Data!I3444</f>
        <v>2024-10-13</v>
      </c>
      <c r="G3448" s="16" t="str">
        <f>Paid_Raw_Data!J3444</f>
        <v>2024-10-20</v>
      </c>
      <c r="H3448" s="16" t="str">
        <f>Paid_Raw_Data!K3444</f>
        <v>2024-12-20</v>
      </c>
      <c r="I3448" s="15" t="str">
        <f>Paid_Raw_Data!C3444</f>
        <v>WIBA</v>
      </c>
      <c r="J3448" s="17">
        <f>Paid_Raw_Data!Q3444</f>
        <v>1238603.1100000001</v>
      </c>
      <c r="K3448" s="25">
        <f>Paid_Raw_Data!V3444</f>
        <v>811194.64</v>
      </c>
      <c r="L3448" s="15" t="b">
        <f t="shared" si="212"/>
        <v>1</v>
      </c>
      <c r="M3448" s="15" t="b">
        <f t="shared" si="213"/>
        <v>1</v>
      </c>
      <c r="N3448" s="15" t="b">
        <f t="shared" si="214"/>
        <v>1</v>
      </c>
      <c r="O3448" s="15" t="b">
        <f t="shared" si="215"/>
        <v>1</v>
      </c>
    </row>
    <row r="3449" spans="3:15" s="15" customFormat="1" ht="13.75" x14ac:dyDescent="0.45">
      <c r="C3449" s="15">
        <v>3444</v>
      </c>
      <c r="D3449" s="15" t="s">
        <v>24266</v>
      </c>
      <c r="E3449" s="24" t="str">
        <f>Paid_Raw_Data!A3445</f>
        <v>CLM-2025-003444</v>
      </c>
      <c r="F3449" s="16" t="str">
        <f>Paid_Raw_Data!I3445</f>
        <v>2021-04-26</v>
      </c>
      <c r="G3449" s="16" t="str">
        <f>Paid_Raw_Data!J3445</f>
        <v>2021-05-19</v>
      </c>
      <c r="H3449" s="16" t="str">
        <f>Paid_Raw_Data!K3445</f>
        <v>2021-08-20</v>
      </c>
      <c r="I3449" s="15" t="str">
        <f>Paid_Raw_Data!C3445</f>
        <v>Engineering</v>
      </c>
      <c r="J3449" s="17">
        <f>Paid_Raw_Data!Q3445</f>
        <v>65315140.390000001</v>
      </c>
      <c r="K3449" s="25">
        <f>Paid_Raw_Data!V3445</f>
        <v>51951933.140000001</v>
      </c>
      <c r="L3449" s="15" t="b">
        <f t="shared" si="212"/>
        <v>1</v>
      </c>
      <c r="M3449" s="15" t="b">
        <f t="shared" si="213"/>
        <v>1</v>
      </c>
      <c r="N3449" s="15" t="b">
        <f t="shared" si="214"/>
        <v>1</v>
      </c>
      <c r="O3449" s="15" t="b">
        <f t="shared" si="215"/>
        <v>1</v>
      </c>
    </row>
    <row r="3450" spans="3:15" s="15" customFormat="1" ht="13.75" x14ac:dyDescent="0.45">
      <c r="C3450" s="15">
        <v>3445</v>
      </c>
      <c r="D3450" s="15" t="s">
        <v>24266</v>
      </c>
      <c r="E3450" s="24" t="str">
        <f>Paid_Raw_Data!A3446</f>
        <v>CLM-2025-003445</v>
      </c>
      <c r="F3450" s="16" t="str">
        <f>Paid_Raw_Data!I3446</f>
        <v>2023-01-15</v>
      </c>
      <c r="G3450" s="16" t="str">
        <f>Paid_Raw_Data!J3446</f>
        <v>2023-01-21</v>
      </c>
      <c r="H3450" s="16" t="str">
        <f>Paid_Raw_Data!K3446</f>
        <v>2023-02-13</v>
      </c>
      <c r="I3450" s="15" t="str">
        <f>Paid_Raw_Data!C3446</f>
        <v>Engineering</v>
      </c>
      <c r="J3450" s="17">
        <f>Paid_Raw_Data!Q3446</f>
        <v>94900547.530000001</v>
      </c>
      <c r="K3450" s="25">
        <f>Paid_Raw_Data!V3446</f>
        <v>58459190.810000002</v>
      </c>
      <c r="L3450" s="15" t="b">
        <f t="shared" si="212"/>
        <v>1</v>
      </c>
      <c r="M3450" s="15" t="b">
        <f t="shared" si="213"/>
        <v>1</v>
      </c>
      <c r="N3450" s="15" t="b">
        <f t="shared" si="214"/>
        <v>1</v>
      </c>
      <c r="O3450" s="15" t="b">
        <f t="shared" si="215"/>
        <v>1</v>
      </c>
    </row>
    <row r="3451" spans="3:15" s="15" customFormat="1" ht="13.75" x14ac:dyDescent="0.45">
      <c r="C3451" s="15">
        <v>3446</v>
      </c>
      <c r="D3451" s="15" t="s">
        <v>24266</v>
      </c>
      <c r="E3451" s="24" t="str">
        <f>Paid_Raw_Data!A3447</f>
        <v>CLM-2025-003446</v>
      </c>
      <c r="F3451" s="16" t="str">
        <f>Paid_Raw_Data!I3447</f>
        <v>2021-11-05</v>
      </c>
      <c r="G3451" s="16" t="str">
        <f>Paid_Raw_Data!J3447</f>
        <v>2021-11-17</v>
      </c>
      <c r="H3451" s="16" t="str">
        <f>Paid_Raw_Data!K3447</f>
        <v>2022-04-17</v>
      </c>
      <c r="I3451" s="15" t="str">
        <f>Paid_Raw_Data!C3447</f>
        <v>Fire Domestic</v>
      </c>
      <c r="J3451" s="17">
        <f>Paid_Raw_Data!Q3447</f>
        <v>8831971.1699999999</v>
      </c>
      <c r="K3451" s="25">
        <f>Paid_Raw_Data!V3447</f>
        <v>6111757.1100000003</v>
      </c>
      <c r="L3451" s="15" t="b">
        <f t="shared" si="212"/>
        <v>1</v>
      </c>
      <c r="M3451" s="15" t="b">
        <f t="shared" si="213"/>
        <v>1</v>
      </c>
      <c r="N3451" s="15" t="b">
        <f t="shared" si="214"/>
        <v>1</v>
      </c>
      <c r="O3451" s="15" t="b">
        <f t="shared" si="215"/>
        <v>1</v>
      </c>
    </row>
    <row r="3452" spans="3:15" s="15" customFormat="1" ht="13.75" x14ac:dyDescent="0.45">
      <c r="C3452" s="15">
        <v>3447</v>
      </c>
      <c r="D3452" s="15" t="s">
        <v>24266</v>
      </c>
      <c r="E3452" s="24" t="str">
        <f>Paid_Raw_Data!A3448</f>
        <v>CLM-2025-003447</v>
      </c>
      <c r="F3452" s="16" t="str">
        <f>Paid_Raw_Data!I3448</f>
        <v>2019-07-19</v>
      </c>
      <c r="G3452" s="16" t="str">
        <f>Paid_Raw_Data!J3448</f>
        <v>2019-08-16</v>
      </c>
      <c r="H3452" s="16" t="str">
        <f>Paid_Raw_Data!K3448</f>
        <v>2019-11-30</v>
      </c>
      <c r="I3452" s="15" t="str">
        <f>Paid_Raw_Data!C3448</f>
        <v>Motor Private</v>
      </c>
      <c r="J3452" s="17">
        <f>Paid_Raw_Data!Q3448</f>
        <v>374281.68</v>
      </c>
      <c r="K3452" s="25">
        <f>Paid_Raw_Data!V3448</f>
        <v>285049.14</v>
      </c>
      <c r="L3452" s="15" t="b">
        <f t="shared" si="212"/>
        <v>1</v>
      </c>
      <c r="M3452" s="15" t="b">
        <f t="shared" si="213"/>
        <v>1</v>
      </c>
      <c r="N3452" s="15" t="b">
        <f t="shared" si="214"/>
        <v>1</v>
      </c>
      <c r="O3452" s="15" t="b">
        <f t="shared" si="215"/>
        <v>1</v>
      </c>
    </row>
    <row r="3453" spans="3:15" s="15" customFormat="1" ht="13.75" x14ac:dyDescent="0.45">
      <c r="C3453" s="15">
        <v>3448</v>
      </c>
      <c r="D3453" s="15" t="s">
        <v>24266</v>
      </c>
      <c r="E3453" s="24" t="str">
        <f>Paid_Raw_Data!A3449</f>
        <v>CLM-2025-003448</v>
      </c>
      <c r="F3453" s="16" t="str">
        <f>Paid_Raw_Data!I3449</f>
        <v>2018-04-14</v>
      </c>
      <c r="G3453" s="16" t="str">
        <f>Paid_Raw_Data!J3449</f>
        <v>2018-04-21</v>
      </c>
      <c r="H3453" s="16" t="str">
        <f>Paid_Raw_Data!K3449</f>
        <v>2018-07-25</v>
      </c>
      <c r="I3453" s="15" t="str">
        <f>Paid_Raw_Data!C3449</f>
        <v>Motor Private</v>
      </c>
      <c r="J3453" s="17">
        <f>Paid_Raw_Data!Q3449</f>
        <v>747740.08</v>
      </c>
      <c r="K3453" s="25">
        <f>Paid_Raw_Data!V3449</f>
        <v>488814.22</v>
      </c>
      <c r="L3453" s="15" t="b">
        <f t="shared" si="212"/>
        <v>1</v>
      </c>
      <c r="M3453" s="15" t="b">
        <f t="shared" si="213"/>
        <v>1</v>
      </c>
      <c r="N3453" s="15" t="b">
        <f t="shared" si="214"/>
        <v>1</v>
      </c>
      <c r="O3453" s="15" t="b">
        <f t="shared" si="215"/>
        <v>1</v>
      </c>
    </row>
    <row r="3454" spans="3:15" s="15" customFormat="1" ht="13.75" x14ac:dyDescent="0.45">
      <c r="C3454" s="15">
        <v>3449</v>
      </c>
      <c r="D3454" s="15" t="s">
        <v>24266</v>
      </c>
      <c r="E3454" s="24" t="str">
        <f>Paid_Raw_Data!A3450</f>
        <v>CLM-2025-003449</v>
      </c>
      <c r="F3454" s="16" t="str">
        <f>Paid_Raw_Data!I3450</f>
        <v>2019-10-12</v>
      </c>
      <c r="G3454" s="16" t="str">
        <f>Paid_Raw_Data!J3450</f>
        <v>2019-10-19</v>
      </c>
      <c r="H3454" s="16" t="str">
        <f>Paid_Raw_Data!K3450</f>
        <v>2020-03-11</v>
      </c>
      <c r="I3454" s="15" t="str">
        <f>Paid_Raw_Data!C3450</f>
        <v>Motor Commercial</v>
      </c>
      <c r="J3454" s="17">
        <f>Paid_Raw_Data!Q3450</f>
        <v>133409.19</v>
      </c>
      <c r="K3454" s="25">
        <f>Paid_Raw_Data!V3450</f>
        <v>99439.59</v>
      </c>
      <c r="L3454" s="15" t="b">
        <f t="shared" si="212"/>
        <v>1</v>
      </c>
      <c r="M3454" s="15" t="b">
        <f t="shared" si="213"/>
        <v>1</v>
      </c>
      <c r="N3454" s="15" t="b">
        <f t="shared" si="214"/>
        <v>1</v>
      </c>
      <c r="O3454" s="15" t="b">
        <f t="shared" si="215"/>
        <v>1</v>
      </c>
    </row>
    <row r="3455" spans="3:15" s="15" customFormat="1" ht="13.75" x14ac:dyDescent="0.45">
      <c r="C3455" s="15">
        <v>3450</v>
      </c>
      <c r="D3455" s="15" t="s">
        <v>24266</v>
      </c>
      <c r="E3455" s="24" t="str">
        <f>Paid_Raw_Data!A3451</f>
        <v>CLM-2025-003450</v>
      </c>
      <c r="F3455" s="16" t="str">
        <f>Paid_Raw_Data!I3451</f>
        <v>2018-05-17</v>
      </c>
      <c r="G3455" s="16" t="str">
        <f>Paid_Raw_Data!J3451</f>
        <v>2018-06-09</v>
      </c>
      <c r="H3455" s="16" t="str">
        <f>Paid_Raw_Data!K3451</f>
        <v>2019-01-15</v>
      </c>
      <c r="I3455" s="15" t="str">
        <f>Paid_Raw_Data!C3451</f>
        <v>Engineering</v>
      </c>
      <c r="J3455" s="17">
        <f>Paid_Raw_Data!Q3451</f>
        <v>83591198.510000005</v>
      </c>
      <c r="K3455" s="25">
        <f>Paid_Raw_Data!V3451</f>
        <v>42707378.32</v>
      </c>
      <c r="L3455" s="15" t="b">
        <f t="shared" si="212"/>
        <v>1</v>
      </c>
      <c r="M3455" s="15" t="b">
        <f t="shared" si="213"/>
        <v>1</v>
      </c>
      <c r="N3455" s="15" t="b">
        <f t="shared" si="214"/>
        <v>1</v>
      </c>
      <c r="O3455" s="15" t="b">
        <f t="shared" si="215"/>
        <v>1</v>
      </c>
    </row>
    <row r="3456" spans="3:15" s="15" customFormat="1" ht="13.75" x14ac:dyDescent="0.45">
      <c r="C3456" s="15">
        <v>3451</v>
      </c>
      <c r="D3456" s="15" t="s">
        <v>24266</v>
      </c>
      <c r="E3456" s="24" t="str">
        <f>Paid_Raw_Data!A3452</f>
        <v>CLM-2025-003451</v>
      </c>
      <c r="F3456" s="16" t="str">
        <f>Paid_Raw_Data!I3452</f>
        <v>2019-03-13</v>
      </c>
      <c r="G3456" s="16" t="str">
        <f>Paid_Raw_Data!J3452</f>
        <v>2019-03-16</v>
      </c>
      <c r="H3456" s="16" t="str">
        <f>Paid_Raw_Data!K3452</f>
        <v>2019-05-19</v>
      </c>
      <c r="I3456" s="15" t="str">
        <f>Paid_Raw_Data!C3452</f>
        <v>Medical</v>
      </c>
      <c r="J3456" s="17">
        <f>Paid_Raw_Data!Q3452</f>
        <v>840464.5</v>
      </c>
      <c r="K3456" s="25">
        <f>Paid_Raw_Data!V3452</f>
        <v>541318.15</v>
      </c>
      <c r="L3456" s="15" t="b">
        <f t="shared" si="212"/>
        <v>1</v>
      </c>
      <c r="M3456" s="15" t="b">
        <f t="shared" si="213"/>
        <v>1</v>
      </c>
      <c r="N3456" s="15" t="b">
        <f t="shared" si="214"/>
        <v>1</v>
      </c>
      <c r="O3456" s="15" t="b">
        <f t="shared" si="215"/>
        <v>1</v>
      </c>
    </row>
    <row r="3457" spans="3:15" s="15" customFormat="1" ht="13.75" x14ac:dyDescent="0.45">
      <c r="C3457" s="15">
        <v>3452</v>
      </c>
      <c r="D3457" s="15" t="s">
        <v>24266</v>
      </c>
      <c r="E3457" s="24" t="str">
        <f>Paid_Raw_Data!A3453</f>
        <v>CLM-2025-003452</v>
      </c>
      <c r="F3457" s="16" t="str">
        <f>Paid_Raw_Data!I3453</f>
        <v>2026-03-08</v>
      </c>
      <c r="G3457" s="16" t="str">
        <f>Paid_Raw_Data!J3453</f>
        <v>2026-04-04</v>
      </c>
      <c r="H3457" s="16" t="str">
        <f>Paid_Raw_Data!K3453</f>
        <v>2026-11-18</v>
      </c>
      <c r="I3457" s="15" t="str">
        <f>Paid_Raw_Data!C3453</f>
        <v>Fire Domestic</v>
      </c>
      <c r="J3457" s="17">
        <f>Paid_Raw_Data!Q3453</f>
        <v>3852146.39</v>
      </c>
      <c r="K3457" s="25">
        <f>Paid_Raw_Data!V3453</f>
        <v>2741677.68</v>
      </c>
      <c r="L3457" s="15" t="b">
        <f t="shared" si="212"/>
        <v>1</v>
      </c>
      <c r="M3457" s="15" t="b">
        <f t="shared" si="213"/>
        <v>1</v>
      </c>
      <c r="N3457" s="15" t="b">
        <f t="shared" si="214"/>
        <v>1</v>
      </c>
      <c r="O3457" s="15" t="b">
        <f t="shared" si="215"/>
        <v>1</v>
      </c>
    </row>
    <row r="3458" spans="3:15" s="15" customFormat="1" ht="13.75" x14ac:dyDescent="0.45">
      <c r="C3458" s="15">
        <v>3453</v>
      </c>
      <c r="D3458" s="15" t="s">
        <v>24266</v>
      </c>
      <c r="E3458" s="24" t="str">
        <f>Paid_Raw_Data!A3454</f>
        <v>CLM-2025-003453</v>
      </c>
      <c r="F3458" s="16" t="str">
        <f>Paid_Raw_Data!I3454</f>
        <v>2021-11-24</v>
      </c>
      <c r="G3458" s="16" t="str">
        <f>Paid_Raw_Data!J3454</f>
        <v>2021-12-15</v>
      </c>
      <c r="H3458" s="16" t="str">
        <f>Paid_Raw_Data!K3454</f>
        <v>2022-04-02</v>
      </c>
      <c r="I3458" s="15" t="str">
        <f>Paid_Raw_Data!C3454</f>
        <v>Fire Industrial</v>
      </c>
      <c r="J3458" s="17">
        <f>Paid_Raw_Data!Q3454</f>
        <v>84746262.049999997</v>
      </c>
      <c r="K3458" s="25">
        <f>Paid_Raw_Data!V3454</f>
        <v>61251374.689999998</v>
      </c>
      <c r="L3458" s="15" t="b">
        <f t="shared" si="212"/>
        <v>1</v>
      </c>
      <c r="M3458" s="15" t="b">
        <f t="shared" si="213"/>
        <v>1</v>
      </c>
      <c r="N3458" s="15" t="b">
        <f t="shared" si="214"/>
        <v>1</v>
      </c>
      <c r="O3458" s="15" t="b">
        <f t="shared" si="215"/>
        <v>1</v>
      </c>
    </row>
    <row r="3459" spans="3:15" s="15" customFormat="1" ht="13.75" x14ac:dyDescent="0.45">
      <c r="C3459" s="15">
        <v>3454</v>
      </c>
      <c r="D3459" s="15" t="s">
        <v>24266</v>
      </c>
      <c r="E3459" s="24" t="str">
        <f>Paid_Raw_Data!A3455</f>
        <v>CLM-2025-003454</v>
      </c>
      <c r="F3459" s="16" t="str">
        <f>Paid_Raw_Data!I3455</f>
        <v>2023-11-08</v>
      </c>
      <c r="G3459" s="16" t="str">
        <f>Paid_Raw_Data!J3455</f>
        <v>2023-11-12</v>
      </c>
      <c r="H3459" s="16" t="str">
        <f>Paid_Raw_Data!K3455</f>
        <v>2024-05-21</v>
      </c>
      <c r="I3459" s="15" t="str">
        <f>Paid_Raw_Data!C3455</f>
        <v>Personal Accident</v>
      </c>
      <c r="J3459" s="17">
        <f>Paid_Raw_Data!Q3455</f>
        <v>692806.66</v>
      </c>
      <c r="K3459" s="25">
        <f>Paid_Raw_Data!V3455</f>
        <v>486619.05</v>
      </c>
      <c r="L3459" s="15" t="b">
        <f t="shared" si="212"/>
        <v>1</v>
      </c>
      <c r="M3459" s="15" t="b">
        <f t="shared" si="213"/>
        <v>1</v>
      </c>
      <c r="N3459" s="15" t="b">
        <f t="shared" si="214"/>
        <v>1</v>
      </c>
      <c r="O3459" s="15" t="b">
        <f t="shared" si="215"/>
        <v>1</v>
      </c>
    </row>
    <row r="3460" spans="3:15" s="15" customFormat="1" ht="13.75" x14ac:dyDescent="0.45">
      <c r="C3460" s="15">
        <v>3455</v>
      </c>
      <c r="D3460" s="15" t="s">
        <v>24266</v>
      </c>
      <c r="E3460" s="24" t="str">
        <f>Paid_Raw_Data!A3456</f>
        <v>CLM-2025-003455</v>
      </c>
      <c r="F3460" s="16" t="str">
        <f>Paid_Raw_Data!I3456</f>
        <v>2023-10-21</v>
      </c>
      <c r="G3460" s="16" t="str">
        <f>Paid_Raw_Data!J3456</f>
        <v>2023-11-16</v>
      </c>
      <c r="H3460" s="16" t="str">
        <f>Paid_Raw_Data!K3456</f>
        <v>2024-05-01</v>
      </c>
      <c r="I3460" s="15" t="str">
        <f>Paid_Raw_Data!C3456</f>
        <v>Personal Accident</v>
      </c>
      <c r="J3460" s="17">
        <f>Paid_Raw_Data!Q3456</f>
        <v>749345.37</v>
      </c>
      <c r="K3460" s="25">
        <f>Paid_Raw_Data!V3456</f>
        <v>596165.53</v>
      </c>
      <c r="L3460" s="15" t="b">
        <f t="shared" si="212"/>
        <v>1</v>
      </c>
      <c r="M3460" s="15" t="b">
        <f t="shared" si="213"/>
        <v>1</v>
      </c>
      <c r="N3460" s="15" t="b">
        <f t="shared" si="214"/>
        <v>1</v>
      </c>
      <c r="O3460" s="15" t="b">
        <f t="shared" si="215"/>
        <v>1</v>
      </c>
    </row>
    <row r="3461" spans="3:15" s="15" customFormat="1" ht="13.75" x14ac:dyDescent="0.45">
      <c r="C3461" s="15">
        <v>3456</v>
      </c>
      <c r="D3461" s="15" t="s">
        <v>24266</v>
      </c>
      <c r="E3461" s="24" t="str">
        <f>Paid_Raw_Data!A3457</f>
        <v>CLM-2025-003456</v>
      </c>
      <c r="F3461" s="16" t="str">
        <f>Paid_Raw_Data!I3457</f>
        <v>2022-09-22</v>
      </c>
      <c r="G3461" s="16" t="str">
        <f>Paid_Raw_Data!J3457</f>
        <v>2022-09-22</v>
      </c>
      <c r="H3461" s="16" t="str">
        <f>Paid_Raw_Data!K3457</f>
        <v>2023-04-07</v>
      </c>
      <c r="I3461" s="15" t="str">
        <f>Paid_Raw_Data!C3457</f>
        <v>Motor Private</v>
      </c>
      <c r="J3461" s="17">
        <f>Paid_Raw_Data!Q3457</f>
        <v>530929.43000000005</v>
      </c>
      <c r="K3461" s="25">
        <f>Paid_Raw_Data!V3457</f>
        <v>432879.7</v>
      </c>
      <c r="L3461" s="15" t="b">
        <f t="shared" si="212"/>
        <v>1</v>
      </c>
      <c r="M3461" s="15" t="b">
        <f t="shared" si="213"/>
        <v>1</v>
      </c>
      <c r="N3461" s="15" t="b">
        <f t="shared" si="214"/>
        <v>1</v>
      </c>
      <c r="O3461" s="15" t="b">
        <f t="shared" si="215"/>
        <v>1</v>
      </c>
    </row>
    <row r="3462" spans="3:15" s="15" customFormat="1" ht="13.75" x14ac:dyDescent="0.45">
      <c r="C3462" s="15">
        <v>3457</v>
      </c>
      <c r="D3462" s="15" t="s">
        <v>24266</v>
      </c>
      <c r="E3462" s="24" t="str">
        <f>Paid_Raw_Data!A3458</f>
        <v>CLM-2025-003457</v>
      </c>
      <c r="F3462" s="16" t="str">
        <f>Paid_Raw_Data!I3458</f>
        <v>2019-01-03</v>
      </c>
      <c r="G3462" s="16" t="str">
        <f>Paid_Raw_Data!J3458</f>
        <v>2019-01-25</v>
      </c>
      <c r="H3462" s="16" t="str">
        <f>Paid_Raw_Data!K3458</f>
        <v>2019-02-28</v>
      </c>
      <c r="I3462" s="15" t="str">
        <f>Paid_Raw_Data!C3458</f>
        <v>Personal Accident</v>
      </c>
      <c r="J3462" s="17">
        <f>Paid_Raw_Data!Q3458</f>
        <v>1377470.74</v>
      </c>
      <c r="K3462" s="25">
        <f>Paid_Raw_Data!V3458</f>
        <v>1162445.76</v>
      </c>
      <c r="L3462" s="15" t="b">
        <f t="shared" si="212"/>
        <v>1</v>
      </c>
      <c r="M3462" s="15" t="b">
        <f t="shared" si="213"/>
        <v>1</v>
      </c>
      <c r="N3462" s="15" t="b">
        <f t="shared" si="214"/>
        <v>1</v>
      </c>
      <c r="O3462" s="15" t="b">
        <f t="shared" si="215"/>
        <v>1</v>
      </c>
    </row>
    <row r="3463" spans="3:15" s="15" customFormat="1" ht="13.75" x14ac:dyDescent="0.45">
      <c r="C3463" s="15">
        <v>3458</v>
      </c>
      <c r="D3463" s="15" t="s">
        <v>24266</v>
      </c>
      <c r="E3463" s="24" t="str">
        <f>Paid_Raw_Data!A3459</f>
        <v>CLM-2025-003458</v>
      </c>
      <c r="F3463" s="16" t="str">
        <f>Paid_Raw_Data!I3459</f>
        <v>2025-06-20</v>
      </c>
      <c r="G3463" s="16" t="str">
        <f>Paid_Raw_Data!J3459</f>
        <v>2025-07-10</v>
      </c>
      <c r="H3463" s="16" t="str">
        <f>Paid_Raw_Data!K3459</f>
        <v>2026-01-02</v>
      </c>
      <c r="I3463" s="15" t="str">
        <f>Paid_Raw_Data!C3459</f>
        <v>Marine Cargo</v>
      </c>
      <c r="J3463" s="17">
        <f>Paid_Raw_Data!Q3459</f>
        <v>60340271.200000003</v>
      </c>
      <c r="K3463" s="25">
        <f>Paid_Raw_Data!V3459</f>
        <v>31437524.649999999</v>
      </c>
      <c r="L3463" s="15" t="b">
        <f t="shared" ref="L3463:L3526" si="216">F3463&lt;=G3463</f>
        <v>1</v>
      </c>
      <c r="M3463" s="15" t="b">
        <f t="shared" ref="M3463:M3526" si="217">F3463&lt;=H3463</f>
        <v>1</v>
      </c>
      <c r="N3463" s="15" t="b">
        <f t="shared" ref="N3463:N3526" si="218">G3463&lt;=H3463</f>
        <v>1</v>
      </c>
      <c r="O3463" s="15" t="b">
        <f t="shared" ref="O3463:O3526" si="219">K3463&lt;=I3463</f>
        <v>1</v>
      </c>
    </row>
    <row r="3464" spans="3:15" s="15" customFormat="1" ht="13.75" x14ac:dyDescent="0.45">
      <c r="C3464" s="15">
        <v>3459</v>
      </c>
      <c r="D3464" s="15" t="s">
        <v>24266</v>
      </c>
      <c r="E3464" s="24" t="str">
        <f>Paid_Raw_Data!A3460</f>
        <v>CLM-2025-003459</v>
      </c>
      <c r="F3464" s="16" t="str">
        <f>Paid_Raw_Data!I3460</f>
        <v>2021-12-14</v>
      </c>
      <c r="G3464" s="16" t="str">
        <f>Paid_Raw_Data!J3460</f>
        <v>2021-12-17</v>
      </c>
      <c r="H3464" s="16" t="str">
        <f>Paid_Raw_Data!K3460</f>
        <v>2022-04-14</v>
      </c>
      <c r="I3464" s="15" t="str">
        <f>Paid_Raw_Data!C3460</f>
        <v>Fire Domestic</v>
      </c>
      <c r="J3464" s="17">
        <f>Paid_Raw_Data!Q3460</f>
        <v>23006159.030000001</v>
      </c>
      <c r="K3464" s="25">
        <f>Paid_Raw_Data!V3460</f>
        <v>15323895.359999999</v>
      </c>
      <c r="L3464" s="15" t="b">
        <f t="shared" si="216"/>
        <v>1</v>
      </c>
      <c r="M3464" s="15" t="b">
        <f t="shared" si="217"/>
        <v>1</v>
      </c>
      <c r="N3464" s="15" t="b">
        <f t="shared" si="218"/>
        <v>1</v>
      </c>
      <c r="O3464" s="15" t="b">
        <f t="shared" si="219"/>
        <v>1</v>
      </c>
    </row>
    <row r="3465" spans="3:15" s="15" customFormat="1" ht="13.75" x14ac:dyDescent="0.45">
      <c r="C3465" s="15">
        <v>3460</v>
      </c>
      <c r="D3465" s="15" t="s">
        <v>24266</v>
      </c>
      <c r="E3465" s="24" t="str">
        <f>Paid_Raw_Data!A3461</f>
        <v>CLM-2025-003460</v>
      </c>
      <c r="F3465" s="16" t="str">
        <f>Paid_Raw_Data!I3461</f>
        <v>2023-11-12</v>
      </c>
      <c r="G3465" s="16" t="str">
        <f>Paid_Raw_Data!J3461</f>
        <v>2023-12-10</v>
      </c>
      <c r="H3465" s="16" t="str">
        <f>Paid_Raw_Data!K3461</f>
        <v>2024-07-09</v>
      </c>
      <c r="I3465" s="15" t="str">
        <f>Paid_Raw_Data!C3461</f>
        <v>Motor Private</v>
      </c>
      <c r="J3465" s="17">
        <f>Paid_Raw_Data!Q3461</f>
        <v>893665.13</v>
      </c>
      <c r="K3465" s="25">
        <f>Paid_Raw_Data!V3461</f>
        <v>699651.83</v>
      </c>
      <c r="L3465" s="15" t="b">
        <f t="shared" si="216"/>
        <v>1</v>
      </c>
      <c r="M3465" s="15" t="b">
        <f t="shared" si="217"/>
        <v>1</v>
      </c>
      <c r="N3465" s="15" t="b">
        <f t="shared" si="218"/>
        <v>1</v>
      </c>
      <c r="O3465" s="15" t="b">
        <f t="shared" si="219"/>
        <v>1</v>
      </c>
    </row>
    <row r="3466" spans="3:15" s="15" customFormat="1" ht="13.75" x14ac:dyDescent="0.45">
      <c r="C3466" s="15">
        <v>3461</v>
      </c>
      <c r="D3466" s="15" t="s">
        <v>24266</v>
      </c>
      <c r="E3466" s="24" t="str">
        <f>Paid_Raw_Data!A3462</f>
        <v>CLM-2025-003461</v>
      </c>
      <c r="F3466" s="16" t="str">
        <f>Paid_Raw_Data!I3462</f>
        <v>2022-06-10</v>
      </c>
      <c r="G3466" s="16" t="str">
        <f>Paid_Raw_Data!J3462</f>
        <v>2022-06-26</v>
      </c>
      <c r="H3466" s="16" t="str">
        <f>Paid_Raw_Data!K3462</f>
        <v>2022-07-22</v>
      </c>
      <c r="I3466" s="15" t="str">
        <f>Paid_Raw_Data!C3462</f>
        <v>Engineering</v>
      </c>
      <c r="J3466" s="17">
        <f>Paid_Raw_Data!Q3462</f>
        <v>284248796.5</v>
      </c>
      <c r="K3466" s="25">
        <f>Paid_Raw_Data!V3462</f>
        <v>162068406.06</v>
      </c>
      <c r="L3466" s="15" t="b">
        <f t="shared" si="216"/>
        <v>1</v>
      </c>
      <c r="M3466" s="15" t="b">
        <f t="shared" si="217"/>
        <v>1</v>
      </c>
      <c r="N3466" s="15" t="b">
        <f t="shared" si="218"/>
        <v>1</v>
      </c>
      <c r="O3466" s="15" t="b">
        <f t="shared" si="219"/>
        <v>1</v>
      </c>
    </row>
    <row r="3467" spans="3:15" s="15" customFormat="1" ht="13.75" x14ac:dyDescent="0.45">
      <c r="C3467" s="15">
        <v>3462</v>
      </c>
      <c r="D3467" s="15" t="s">
        <v>24266</v>
      </c>
      <c r="E3467" s="24" t="str">
        <f>Paid_Raw_Data!A3463</f>
        <v>CLM-2025-003462</v>
      </c>
      <c r="F3467" s="16" t="str">
        <f>Paid_Raw_Data!I3463</f>
        <v>2025-05-03</v>
      </c>
      <c r="G3467" s="16" t="str">
        <f>Paid_Raw_Data!J3463</f>
        <v>2025-05-21</v>
      </c>
      <c r="H3467" s="16" t="str">
        <f>Paid_Raw_Data!K3463</f>
        <v>2025-10-29</v>
      </c>
      <c r="I3467" s="15" t="str">
        <f>Paid_Raw_Data!C3463</f>
        <v>Medical</v>
      </c>
      <c r="J3467" s="17">
        <f>Paid_Raw_Data!Q3463</f>
        <v>1194675.33</v>
      </c>
      <c r="K3467" s="25">
        <f>Paid_Raw_Data!V3463</f>
        <v>785611.66</v>
      </c>
      <c r="L3467" s="15" t="b">
        <f t="shared" si="216"/>
        <v>1</v>
      </c>
      <c r="M3467" s="15" t="b">
        <f t="shared" si="217"/>
        <v>1</v>
      </c>
      <c r="N3467" s="15" t="b">
        <f t="shared" si="218"/>
        <v>1</v>
      </c>
      <c r="O3467" s="15" t="b">
        <f t="shared" si="219"/>
        <v>1</v>
      </c>
    </row>
    <row r="3468" spans="3:15" s="15" customFormat="1" ht="13.75" x14ac:dyDescent="0.45">
      <c r="C3468" s="15">
        <v>3463</v>
      </c>
      <c r="D3468" s="15" t="s">
        <v>24266</v>
      </c>
      <c r="E3468" s="24" t="str">
        <f>Paid_Raw_Data!A3464</f>
        <v>CLM-2025-003463</v>
      </c>
      <c r="F3468" s="16" t="str">
        <f>Paid_Raw_Data!I3464</f>
        <v>2021-07-11</v>
      </c>
      <c r="G3468" s="16" t="str">
        <f>Paid_Raw_Data!J3464</f>
        <v>2021-07-21</v>
      </c>
      <c r="H3468" s="16" t="str">
        <f>Paid_Raw_Data!K3464</f>
        <v>2021-12-15</v>
      </c>
      <c r="I3468" s="15" t="str">
        <f>Paid_Raw_Data!C3464</f>
        <v>Personal Accident</v>
      </c>
      <c r="J3468" s="17">
        <f>Paid_Raw_Data!Q3464</f>
        <v>683912.33</v>
      </c>
      <c r="K3468" s="25">
        <f>Paid_Raw_Data!V3464</f>
        <v>523383.05</v>
      </c>
      <c r="L3468" s="15" t="b">
        <f t="shared" si="216"/>
        <v>1</v>
      </c>
      <c r="M3468" s="15" t="b">
        <f t="shared" si="217"/>
        <v>1</v>
      </c>
      <c r="N3468" s="15" t="b">
        <f t="shared" si="218"/>
        <v>1</v>
      </c>
      <c r="O3468" s="15" t="b">
        <f t="shared" si="219"/>
        <v>1</v>
      </c>
    </row>
    <row r="3469" spans="3:15" s="15" customFormat="1" ht="13.75" x14ac:dyDescent="0.45">
      <c r="C3469" s="15">
        <v>3464</v>
      </c>
      <c r="D3469" s="15" t="s">
        <v>24266</v>
      </c>
      <c r="E3469" s="24" t="str">
        <f>Paid_Raw_Data!A3465</f>
        <v>CLM-2025-003464</v>
      </c>
      <c r="F3469" s="16" t="str">
        <f>Paid_Raw_Data!I3465</f>
        <v>2021-02-03</v>
      </c>
      <c r="G3469" s="16" t="str">
        <f>Paid_Raw_Data!J3465</f>
        <v>2021-02-04</v>
      </c>
      <c r="H3469" s="16" t="str">
        <f>Paid_Raw_Data!K3465</f>
        <v>2021-07-04</v>
      </c>
      <c r="I3469" s="15" t="str">
        <f>Paid_Raw_Data!C3465</f>
        <v>Fire Domestic</v>
      </c>
      <c r="J3469" s="17">
        <f>Paid_Raw_Data!Q3465</f>
        <v>2069245.27</v>
      </c>
      <c r="K3469" s="25">
        <f>Paid_Raw_Data!V3465</f>
        <v>1855768.92</v>
      </c>
      <c r="L3469" s="15" t="b">
        <f t="shared" si="216"/>
        <v>1</v>
      </c>
      <c r="M3469" s="15" t="b">
        <f t="shared" si="217"/>
        <v>1</v>
      </c>
      <c r="N3469" s="15" t="b">
        <f t="shared" si="218"/>
        <v>1</v>
      </c>
      <c r="O3469" s="15" t="b">
        <f t="shared" si="219"/>
        <v>1</v>
      </c>
    </row>
    <row r="3470" spans="3:15" s="15" customFormat="1" ht="13.75" x14ac:dyDescent="0.45">
      <c r="C3470" s="15">
        <v>3465</v>
      </c>
      <c r="D3470" s="15" t="s">
        <v>24266</v>
      </c>
      <c r="E3470" s="24" t="str">
        <f>Paid_Raw_Data!A3466</f>
        <v>CLM-2025-003465</v>
      </c>
      <c r="F3470" s="16" t="str">
        <f>Paid_Raw_Data!I3466</f>
        <v>2025-11-10</v>
      </c>
      <c r="G3470" s="16" t="str">
        <f>Paid_Raw_Data!J3466</f>
        <v>2025-12-08</v>
      </c>
      <c r="H3470" s="16" t="str">
        <f>Paid_Raw_Data!K3466</f>
        <v>2026-05-18</v>
      </c>
      <c r="I3470" s="15" t="str">
        <f>Paid_Raw_Data!C3466</f>
        <v>WIBA</v>
      </c>
      <c r="J3470" s="17">
        <f>Paid_Raw_Data!Q3466</f>
        <v>7515167.3099999996</v>
      </c>
      <c r="K3470" s="25">
        <f>Paid_Raw_Data!V3466</f>
        <v>5478150.6799999997</v>
      </c>
      <c r="L3470" s="15" t="b">
        <f t="shared" si="216"/>
        <v>1</v>
      </c>
      <c r="M3470" s="15" t="b">
        <f t="shared" si="217"/>
        <v>1</v>
      </c>
      <c r="N3470" s="15" t="b">
        <f t="shared" si="218"/>
        <v>1</v>
      </c>
      <c r="O3470" s="15" t="b">
        <f t="shared" si="219"/>
        <v>1</v>
      </c>
    </row>
    <row r="3471" spans="3:15" s="15" customFormat="1" ht="13.75" x14ac:dyDescent="0.45">
      <c r="C3471" s="15">
        <v>3466</v>
      </c>
      <c r="D3471" s="15" t="s">
        <v>24266</v>
      </c>
      <c r="E3471" s="24" t="str">
        <f>Paid_Raw_Data!A3467</f>
        <v>CLM-2025-003466</v>
      </c>
      <c r="F3471" s="16" t="str">
        <f>Paid_Raw_Data!I3467</f>
        <v>2019-09-08</v>
      </c>
      <c r="G3471" s="16" t="str">
        <f>Paid_Raw_Data!J3467</f>
        <v>2019-09-16</v>
      </c>
      <c r="H3471" s="16" t="str">
        <f>Paid_Raw_Data!K3467</f>
        <v>2020-01-23</v>
      </c>
      <c r="I3471" s="15" t="str">
        <f>Paid_Raw_Data!C3467</f>
        <v>Liability</v>
      </c>
      <c r="J3471" s="17">
        <f>Paid_Raw_Data!Q3467</f>
        <v>183596924</v>
      </c>
      <c r="K3471" s="25">
        <f>Paid_Raw_Data!V3467</f>
        <v>74280864.790000007</v>
      </c>
      <c r="L3471" s="15" t="b">
        <f t="shared" si="216"/>
        <v>1</v>
      </c>
      <c r="M3471" s="15" t="b">
        <f t="shared" si="217"/>
        <v>1</v>
      </c>
      <c r="N3471" s="15" t="b">
        <f t="shared" si="218"/>
        <v>1</v>
      </c>
      <c r="O3471" s="15" t="b">
        <f t="shared" si="219"/>
        <v>1</v>
      </c>
    </row>
    <row r="3472" spans="3:15" s="15" customFormat="1" ht="13.75" x14ac:dyDescent="0.45">
      <c r="C3472" s="15">
        <v>3467</v>
      </c>
      <c r="D3472" s="15" t="s">
        <v>24266</v>
      </c>
      <c r="E3472" s="24" t="str">
        <f>Paid_Raw_Data!A3468</f>
        <v>CLM-2025-003467</v>
      </c>
      <c r="F3472" s="16" t="str">
        <f>Paid_Raw_Data!I3468</f>
        <v>2025-11-17</v>
      </c>
      <c r="G3472" s="16" t="str">
        <f>Paid_Raw_Data!J3468</f>
        <v>2025-11-24</v>
      </c>
      <c r="H3472" s="16" t="str">
        <f>Paid_Raw_Data!K3468</f>
        <v>2026-03-08</v>
      </c>
      <c r="I3472" s="15" t="str">
        <f>Paid_Raw_Data!C3468</f>
        <v>Engineering</v>
      </c>
      <c r="J3472" s="17">
        <f>Paid_Raw_Data!Q3468</f>
        <v>10799808.32</v>
      </c>
      <c r="K3472" s="25">
        <f>Paid_Raw_Data!V3468</f>
        <v>3065374.67</v>
      </c>
      <c r="L3472" s="15" t="b">
        <f t="shared" si="216"/>
        <v>1</v>
      </c>
      <c r="M3472" s="15" t="b">
        <f t="shared" si="217"/>
        <v>1</v>
      </c>
      <c r="N3472" s="15" t="b">
        <f t="shared" si="218"/>
        <v>1</v>
      </c>
      <c r="O3472" s="15" t="b">
        <f t="shared" si="219"/>
        <v>1</v>
      </c>
    </row>
    <row r="3473" spans="3:15" s="15" customFormat="1" ht="13.75" x14ac:dyDescent="0.45">
      <c r="C3473" s="15">
        <v>3468</v>
      </c>
      <c r="D3473" s="15" t="s">
        <v>24266</v>
      </c>
      <c r="E3473" s="24" t="str">
        <f>Paid_Raw_Data!A3469</f>
        <v>CLM-2025-003468</v>
      </c>
      <c r="F3473" s="16" t="str">
        <f>Paid_Raw_Data!I3469</f>
        <v>2020-08-10</v>
      </c>
      <c r="G3473" s="16" t="str">
        <f>Paid_Raw_Data!J3469</f>
        <v>2020-08-25</v>
      </c>
      <c r="H3473" s="16" t="str">
        <f>Paid_Raw_Data!K3469</f>
        <v>2020-11-05</v>
      </c>
      <c r="I3473" s="15" t="str">
        <f>Paid_Raw_Data!C3469</f>
        <v>Motor Private</v>
      </c>
      <c r="J3473" s="17">
        <f>Paid_Raw_Data!Q3469</f>
        <v>105668.03</v>
      </c>
      <c r="K3473" s="25">
        <f>Paid_Raw_Data!V3469</f>
        <v>74943.600000000006</v>
      </c>
      <c r="L3473" s="15" t="b">
        <f t="shared" si="216"/>
        <v>1</v>
      </c>
      <c r="M3473" s="15" t="b">
        <f t="shared" si="217"/>
        <v>1</v>
      </c>
      <c r="N3473" s="15" t="b">
        <f t="shared" si="218"/>
        <v>1</v>
      </c>
      <c r="O3473" s="15" t="b">
        <f t="shared" si="219"/>
        <v>1</v>
      </c>
    </row>
    <row r="3474" spans="3:15" s="15" customFormat="1" ht="13.75" x14ac:dyDescent="0.45">
      <c r="C3474" s="15">
        <v>3469</v>
      </c>
      <c r="D3474" s="15" t="s">
        <v>24266</v>
      </c>
      <c r="E3474" s="24" t="str">
        <f>Paid_Raw_Data!A3470</f>
        <v>CLM-2025-003469</v>
      </c>
      <c r="F3474" s="16" t="str">
        <f>Paid_Raw_Data!I3470</f>
        <v>2023-11-01</v>
      </c>
      <c r="G3474" s="16" t="str">
        <f>Paid_Raw_Data!J3470</f>
        <v>2023-11-07</v>
      </c>
      <c r="H3474" s="16" t="str">
        <f>Paid_Raw_Data!K3470</f>
        <v>2023-11-16</v>
      </c>
      <c r="I3474" s="15" t="str">
        <f>Paid_Raw_Data!C3470</f>
        <v>Motor Private</v>
      </c>
      <c r="J3474" s="17">
        <f>Paid_Raw_Data!Q3470</f>
        <v>1273490.3600000001</v>
      </c>
      <c r="K3474" s="25">
        <f>Paid_Raw_Data!V3470</f>
        <v>1086620.75</v>
      </c>
      <c r="L3474" s="15" t="b">
        <f t="shared" si="216"/>
        <v>1</v>
      </c>
      <c r="M3474" s="15" t="b">
        <f t="shared" si="217"/>
        <v>1</v>
      </c>
      <c r="N3474" s="15" t="b">
        <f t="shared" si="218"/>
        <v>1</v>
      </c>
      <c r="O3474" s="15" t="b">
        <f t="shared" si="219"/>
        <v>1</v>
      </c>
    </row>
    <row r="3475" spans="3:15" s="15" customFormat="1" ht="13.75" x14ac:dyDescent="0.45">
      <c r="C3475" s="15">
        <v>3470</v>
      </c>
      <c r="D3475" s="15" t="s">
        <v>24266</v>
      </c>
      <c r="E3475" s="24" t="str">
        <f>Paid_Raw_Data!A3471</f>
        <v>CLM-2025-003470</v>
      </c>
      <c r="F3475" s="16" t="str">
        <f>Paid_Raw_Data!I3471</f>
        <v>2020-04-28</v>
      </c>
      <c r="G3475" s="16" t="str">
        <f>Paid_Raw_Data!J3471</f>
        <v>2020-05-20</v>
      </c>
      <c r="H3475" s="16" t="str">
        <f>Paid_Raw_Data!K3471</f>
        <v>2020-08-06</v>
      </c>
      <c r="I3475" s="15" t="str">
        <f>Paid_Raw_Data!C3471</f>
        <v>Motor Private</v>
      </c>
      <c r="J3475" s="17">
        <f>Paid_Raw_Data!Q3471</f>
        <v>243481.03</v>
      </c>
      <c r="K3475" s="25">
        <f>Paid_Raw_Data!V3471</f>
        <v>178111.23</v>
      </c>
      <c r="L3475" s="15" t="b">
        <f t="shared" si="216"/>
        <v>1</v>
      </c>
      <c r="M3475" s="15" t="b">
        <f t="shared" si="217"/>
        <v>1</v>
      </c>
      <c r="N3475" s="15" t="b">
        <f t="shared" si="218"/>
        <v>1</v>
      </c>
      <c r="O3475" s="15" t="b">
        <f t="shared" si="219"/>
        <v>1</v>
      </c>
    </row>
    <row r="3476" spans="3:15" s="15" customFormat="1" ht="13.75" x14ac:dyDescent="0.45">
      <c r="C3476" s="15">
        <v>3471</v>
      </c>
      <c r="D3476" s="15" t="s">
        <v>24266</v>
      </c>
      <c r="E3476" s="24" t="str">
        <f>Paid_Raw_Data!A3472</f>
        <v>CLM-2025-003471</v>
      </c>
      <c r="F3476" s="16" t="str">
        <f>Paid_Raw_Data!I3472</f>
        <v>2025-07-23</v>
      </c>
      <c r="G3476" s="16" t="str">
        <f>Paid_Raw_Data!J3472</f>
        <v>2025-08-07</v>
      </c>
      <c r="H3476" s="16" t="str">
        <f>Paid_Raw_Data!K3472</f>
        <v>2025-10-13</v>
      </c>
      <c r="I3476" s="15" t="str">
        <f>Paid_Raw_Data!C3472</f>
        <v>Motor Private</v>
      </c>
      <c r="J3476" s="17">
        <f>Paid_Raw_Data!Q3472</f>
        <v>109256.35</v>
      </c>
      <c r="K3476" s="25">
        <f>Paid_Raw_Data!V3472</f>
        <v>88705.22</v>
      </c>
      <c r="L3476" s="15" t="b">
        <f t="shared" si="216"/>
        <v>1</v>
      </c>
      <c r="M3476" s="15" t="b">
        <f t="shared" si="217"/>
        <v>1</v>
      </c>
      <c r="N3476" s="15" t="b">
        <f t="shared" si="218"/>
        <v>1</v>
      </c>
      <c r="O3476" s="15" t="b">
        <f t="shared" si="219"/>
        <v>1</v>
      </c>
    </row>
    <row r="3477" spans="3:15" s="15" customFormat="1" ht="13.75" x14ac:dyDescent="0.45">
      <c r="C3477" s="15">
        <v>3472</v>
      </c>
      <c r="D3477" s="15" t="s">
        <v>24266</v>
      </c>
      <c r="E3477" s="24" t="str">
        <f>Paid_Raw_Data!A3473</f>
        <v>CLM-2025-003472</v>
      </c>
      <c r="F3477" s="16" t="str">
        <f>Paid_Raw_Data!I3473</f>
        <v>2021-08-08</v>
      </c>
      <c r="G3477" s="16" t="str">
        <f>Paid_Raw_Data!J3473</f>
        <v>2021-08-12</v>
      </c>
      <c r="H3477" s="16" t="str">
        <f>Paid_Raw_Data!K3473</f>
        <v>2021-09-12</v>
      </c>
      <c r="I3477" s="15" t="str">
        <f>Paid_Raw_Data!C3473</f>
        <v>Fire Domestic</v>
      </c>
      <c r="J3477" s="17">
        <f>Paid_Raw_Data!Q3473</f>
        <v>256680.57</v>
      </c>
      <c r="K3477" s="25">
        <f>Paid_Raw_Data!V3473</f>
        <v>206316.05</v>
      </c>
      <c r="L3477" s="15" t="b">
        <f t="shared" si="216"/>
        <v>1</v>
      </c>
      <c r="M3477" s="15" t="b">
        <f t="shared" si="217"/>
        <v>1</v>
      </c>
      <c r="N3477" s="15" t="b">
        <f t="shared" si="218"/>
        <v>1</v>
      </c>
      <c r="O3477" s="15" t="b">
        <f t="shared" si="219"/>
        <v>1</v>
      </c>
    </row>
    <row r="3478" spans="3:15" s="15" customFormat="1" ht="13.75" x14ac:dyDescent="0.45">
      <c r="C3478" s="15">
        <v>3473</v>
      </c>
      <c r="D3478" s="15" t="s">
        <v>24266</v>
      </c>
      <c r="E3478" s="24" t="str">
        <f>Paid_Raw_Data!A3474</f>
        <v>CLM-2025-003473</v>
      </c>
      <c r="F3478" s="16" t="str">
        <f>Paid_Raw_Data!I3474</f>
        <v>2023-03-07</v>
      </c>
      <c r="G3478" s="16" t="str">
        <f>Paid_Raw_Data!J3474</f>
        <v>2023-03-26</v>
      </c>
      <c r="H3478" s="16" t="str">
        <f>Paid_Raw_Data!K3474</f>
        <v>2023-05-16</v>
      </c>
      <c r="I3478" s="15" t="str">
        <f>Paid_Raw_Data!C3474</f>
        <v>Fire Domestic</v>
      </c>
      <c r="J3478" s="17">
        <f>Paid_Raw_Data!Q3474</f>
        <v>11123896.67</v>
      </c>
      <c r="K3478" s="25">
        <f>Paid_Raw_Data!V3474</f>
        <v>8296660.8499999996</v>
      </c>
      <c r="L3478" s="15" t="b">
        <f t="shared" si="216"/>
        <v>1</v>
      </c>
      <c r="M3478" s="15" t="b">
        <f t="shared" si="217"/>
        <v>1</v>
      </c>
      <c r="N3478" s="15" t="b">
        <f t="shared" si="218"/>
        <v>1</v>
      </c>
      <c r="O3478" s="15" t="b">
        <f t="shared" si="219"/>
        <v>1</v>
      </c>
    </row>
    <row r="3479" spans="3:15" s="15" customFormat="1" ht="13.75" x14ac:dyDescent="0.45">
      <c r="C3479" s="15">
        <v>3474</v>
      </c>
      <c r="D3479" s="15" t="s">
        <v>24266</v>
      </c>
      <c r="E3479" s="24" t="str">
        <f>Paid_Raw_Data!A3475</f>
        <v>CLM-2025-003474</v>
      </c>
      <c r="F3479" s="16" t="str">
        <f>Paid_Raw_Data!I3475</f>
        <v>2021-11-27</v>
      </c>
      <c r="G3479" s="16" t="str">
        <f>Paid_Raw_Data!J3475</f>
        <v>2021-12-03</v>
      </c>
      <c r="H3479" s="16" t="str">
        <f>Paid_Raw_Data!K3475</f>
        <v>2022-01-06</v>
      </c>
      <c r="I3479" s="15" t="str">
        <f>Paid_Raw_Data!C3475</f>
        <v>Medical</v>
      </c>
      <c r="J3479" s="17">
        <f>Paid_Raw_Data!Q3475</f>
        <v>242540.44</v>
      </c>
      <c r="K3479" s="25">
        <f>Paid_Raw_Data!V3475</f>
        <v>199668.19</v>
      </c>
      <c r="L3479" s="15" t="b">
        <f t="shared" si="216"/>
        <v>1</v>
      </c>
      <c r="M3479" s="15" t="b">
        <f t="shared" si="217"/>
        <v>1</v>
      </c>
      <c r="N3479" s="15" t="b">
        <f t="shared" si="218"/>
        <v>1</v>
      </c>
      <c r="O3479" s="15" t="b">
        <f t="shared" si="219"/>
        <v>1</v>
      </c>
    </row>
    <row r="3480" spans="3:15" s="15" customFormat="1" ht="13.75" x14ac:dyDescent="0.45">
      <c r="C3480" s="15">
        <v>3475</v>
      </c>
      <c r="D3480" s="15" t="s">
        <v>24266</v>
      </c>
      <c r="E3480" s="24" t="str">
        <f>Paid_Raw_Data!A3476</f>
        <v>CLM-2025-003475</v>
      </c>
      <c r="F3480" s="16" t="str">
        <f>Paid_Raw_Data!I3476</f>
        <v>2025-12-03</v>
      </c>
      <c r="G3480" s="16" t="str">
        <f>Paid_Raw_Data!J3476</f>
        <v>2025-12-21</v>
      </c>
      <c r="H3480" s="16" t="str">
        <f>Paid_Raw_Data!K3476</f>
        <v>2026-02-10</v>
      </c>
      <c r="I3480" s="15" t="str">
        <f>Paid_Raw_Data!C3476</f>
        <v>Marine Cargo</v>
      </c>
      <c r="J3480" s="17">
        <f>Paid_Raw_Data!Q3476</f>
        <v>30761264.030000001</v>
      </c>
      <c r="K3480" s="25">
        <f>Paid_Raw_Data!V3476</f>
        <v>20283002.039999999</v>
      </c>
      <c r="L3480" s="15" t="b">
        <f t="shared" si="216"/>
        <v>1</v>
      </c>
      <c r="M3480" s="15" t="b">
        <f t="shared" si="217"/>
        <v>1</v>
      </c>
      <c r="N3480" s="15" t="b">
        <f t="shared" si="218"/>
        <v>1</v>
      </c>
      <c r="O3480" s="15" t="b">
        <f t="shared" si="219"/>
        <v>1</v>
      </c>
    </row>
    <row r="3481" spans="3:15" s="15" customFormat="1" ht="13.75" x14ac:dyDescent="0.45">
      <c r="C3481" s="15">
        <v>3476</v>
      </c>
      <c r="D3481" s="15" t="s">
        <v>24266</v>
      </c>
      <c r="E3481" s="24" t="str">
        <f>Paid_Raw_Data!A3477</f>
        <v>CLM-2025-003476</v>
      </c>
      <c r="F3481" s="16" t="str">
        <f>Paid_Raw_Data!I3477</f>
        <v>2021-07-24</v>
      </c>
      <c r="G3481" s="16" t="str">
        <f>Paid_Raw_Data!J3477</f>
        <v>2021-07-26</v>
      </c>
      <c r="H3481" s="16" t="str">
        <f>Paid_Raw_Data!K3477</f>
        <v>2021-11-28</v>
      </c>
      <c r="I3481" s="15" t="str">
        <f>Paid_Raw_Data!C3477</f>
        <v>Medical</v>
      </c>
      <c r="J3481" s="17">
        <f>Paid_Raw_Data!Q3477</f>
        <v>183733.55</v>
      </c>
      <c r="K3481" s="25">
        <f>Paid_Raw_Data!V3477</f>
        <v>155622.07</v>
      </c>
      <c r="L3481" s="15" t="b">
        <f t="shared" si="216"/>
        <v>1</v>
      </c>
      <c r="M3481" s="15" t="b">
        <f t="shared" si="217"/>
        <v>1</v>
      </c>
      <c r="N3481" s="15" t="b">
        <f t="shared" si="218"/>
        <v>1</v>
      </c>
      <c r="O3481" s="15" t="b">
        <f t="shared" si="219"/>
        <v>1</v>
      </c>
    </row>
    <row r="3482" spans="3:15" s="15" customFormat="1" ht="13.75" x14ac:dyDescent="0.45">
      <c r="C3482" s="15">
        <v>3477</v>
      </c>
      <c r="D3482" s="15" t="s">
        <v>24266</v>
      </c>
      <c r="E3482" s="24" t="str">
        <f>Paid_Raw_Data!A3478</f>
        <v>CLM-2025-003477</v>
      </c>
      <c r="F3482" s="16" t="str">
        <f>Paid_Raw_Data!I3478</f>
        <v>2021-02-05</v>
      </c>
      <c r="G3482" s="16" t="str">
        <f>Paid_Raw_Data!J3478</f>
        <v>2021-02-18</v>
      </c>
      <c r="H3482" s="16" t="str">
        <f>Paid_Raw_Data!K3478</f>
        <v>2021-10-13</v>
      </c>
      <c r="I3482" s="15" t="str">
        <f>Paid_Raw_Data!C3478</f>
        <v>Fire Industrial</v>
      </c>
      <c r="J3482" s="17">
        <f>Paid_Raw_Data!Q3478</f>
        <v>5642314.6500000004</v>
      </c>
      <c r="K3482" s="25">
        <f>Paid_Raw_Data!V3478</f>
        <v>2628234.5699999998</v>
      </c>
      <c r="L3482" s="15" t="b">
        <f t="shared" si="216"/>
        <v>1</v>
      </c>
      <c r="M3482" s="15" t="b">
        <f t="shared" si="217"/>
        <v>1</v>
      </c>
      <c r="N3482" s="15" t="b">
        <f t="shared" si="218"/>
        <v>1</v>
      </c>
      <c r="O3482" s="15" t="b">
        <f t="shared" si="219"/>
        <v>1</v>
      </c>
    </row>
    <row r="3483" spans="3:15" s="15" customFormat="1" ht="13.75" x14ac:dyDescent="0.45">
      <c r="C3483" s="15">
        <v>3478</v>
      </c>
      <c r="D3483" s="15" t="s">
        <v>24266</v>
      </c>
      <c r="E3483" s="24" t="str">
        <f>Paid_Raw_Data!A3479</f>
        <v>CLM-2025-003478</v>
      </c>
      <c r="F3483" s="16" t="str">
        <f>Paid_Raw_Data!I3479</f>
        <v>2020-05-06</v>
      </c>
      <c r="G3483" s="16" t="str">
        <f>Paid_Raw_Data!J3479</f>
        <v>2020-05-18</v>
      </c>
      <c r="H3483" s="16" t="str">
        <f>Paid_Raw_Data!K3479</f>
        <v>2020-08-10</v>
      </c>
      <c r="I3483" s="15" t="str">
        <f>Paid_Raw_Data!C3479</f>
        <v>Motor Private</v>
      </c>
      <c r="J3483" s="17">
        <f>Paid_Raw_Data!Q3479</f>
        <v>194791.62</v>
      </c>
      <c r="K3483" s="25">
        <f>Paid_Raw_Data!V3479</f>
        <v>134873.59</v>
      </c>
      <c r="L3483" s="15" t="b">
        <f t="shared" si="216"/>
        <v>1</v>
      </c>
      <c r="M3483" s="15" t="b">
        <f t="shared" si="217"/>
        <v>1</v>
      </c>
      <c r="N3483" s="15" t="b">
        <f t="shared" si="218"/>
        <v>1</v>
      </c>
      <c r="O3483" s="15" t="b">
        <f t="shared" si="219"/>
        <v>1</v>
      </c>
    </row>
    <row r="3484" spans="3:15" s="15" customFormat="1" ht="13.75" x14ac:dyDescent="0.45">
      <c r="C3484" s="15">
        <v>3479</v>
      </c>
      <c r="D3484" s="15" t="s">
        <v>24266</v>
      </c>
      <c r="E3484" s="24" t="str">
        <f>Paid_Raw_Data!A3480</f>
        <v>CLM-2025-003479</v>
      </c>
      <c r="F3484" s="16" t="str">
        <f>Paid_Raw_Data!I3480</f>
        <v>2019-01-15</v>
      </c>
      <c r="G3484" s="16" t="str">
        <f>Paid_Raw_Data!J3480</f>
        <v>2019-01-27</v>
      </c>
      <c r="H3484" s="16" t="str">
        <f>Paid_Raw_Data!K3480</f>
        <v>2019-02-14</v>
      </c>
      <c r="I3484" s="15" t="str">
        <f>Paid_Raw_Data!C3480</f>
        <v>Medical</v>
      </c>
      <c r="J3484" s="17">
        <f>Paid_Raw_Data!Q3480</f>
        <v>299327.15000000002</v>
      </c>
      <c r="K3484" s="25">
        <f>Paid_Raw_Data!V3480</f>
        <v>228950.07</v>
      </c>
      <c r="L3484" s="15" t="b">
        <f t="shared" si="216"/>
        <v>1</v>
      </c>
      <c r="M3484" s="15" t="b">
        <f t="shared" si="217"/>
        <v>1</v>
      </c>
      <c r="N3484" s="15" t="b">
        <f t="shared" si="218"/>
        <v>1</v>
      </c>
      <c r="O3484" s="15" t="b">
        <f t="shared" si="219"/>
        <v>1</v>
      </c>
    </row>
    <row r="3485" spans="3:15" s="15" customFormat="1" ht="13.75" x14ac:dyDescent="0.45">
      <c r="C3485" s="15">
        <v>3480</v>
      </c>
      <c r="D3485" s="15" t="s">
        <v>24266</v>
      </c>
      <c r="E3485" s="24" t="str">
        <f>Paid_Raw_Data!A3481</f>
        <v>CLM-2025-003480</v>
      </c>
      <c r="F3485" s="16" t="str">
        <f>Paid_Raw_Data!I3481</f>
        <v>2020-12-08</v>
      </c>
      <c r="G3485" s="16" t="str">
        <f>Paid_Raw_Data!J3481</f>
        <v>2021-01-03</v>
      </c>
      <c r="H3485" s="16" t="str">
        <f>Paid_Raw_Data!K3481</f>
        <v>2021-07-14</v>
      </c>
      <c r="I3485" s="15" t="str">
        <f>Paid_Raw_Data!C3481</f>
        <v>Motor Private</v>
      </c>
      <c r="J3485" s="17">
        <f>Paid_Raw_Data!Q3481</f>
        <v>378358.1</v>
      </c>
      <c r="K3485" s="25">
        <f>Paid_Raw_Data!V3481</f>
        <v>315182.39</v>
      </c>
      <c r="L3485" s="15" t="b">
        <f t="shared" si="216"/>
        <v>1</v>
      </c>
      <c r="M3485" s="15" t="b">
        <f t="shared" si="217"/>
        <v>1</v>
      </c>
      <c r="N3485" s="15" t="b">
        <f t="shared" si="218"/>
        <v>1</v>
      </c>
      <c r="O3485" s="15" t="b">
        <f t="shared" si="219"/>
        <v>1</v>
      </c>
    </row>
    <row r="3486" spans="3:15" s="15" customFormat="1" ht="13.75" x14ac:dyDescent="0.45">
      <c r="C3486" s="15">
        <v>3481</v>
      </c>
      <c r="D3486" s="15" t="s">
        <v>24266</v>
      </c>
      <c r="E3486" s="24" t="str">
        <f>Paid_Raw_Data!A3482</f>
        <v>CLM-2025-003481</v>
      </c>
      <c r="F3486" s="16" t="str">
        <f>Paid_Raw_Data!I3482</f>
        <v>2019-10-21</v>
      </c>
      <c r="G3486" s="16" t="str">
        <f>Paid_Raw_Data!J3482</f>
        <v>2019-11-20</v>
      </c>
      <c r="H3486" s="16" t="str">
        <f>Paid_Raw_Data!K3482</f>
        <v>2020-04-06</v>
      </c>
      <c r="I3486" s="15" t="str">
        <f>Paid_Raw_Data!C3482</f>
        <v>Fire Industrial</v>
      </c>
      <c r="J3486" s="17">
        <f>Paid_Raw_Data!Q3482</f>
        <v>18905651.449999999</v>
      </c>
      <c r="K3486" s="25">
        <f>Paid_Raw_Data!V3482</f>
        <v>12666687.02</v>
      </c>
      <c r="L3486" s="15" t="b">
        <f t="shared" si="216"/>
        <v>1</v>
      </c>
      <c r="M3486" s="15" t="b">
        <f t="shared" si="217"/>
        <v>1</v>
      </c>
      <c r="N3486" s="15" t="b">
        <f t="shared" si="218"/>
        <v>1</v>
      </c>
      <c r="O3486" s="15" t="b">
        <f t="shared" si="219"/>
        <v>1</v>
      </c>
    </row>
    <row r="3487" spans="3:15" s="15" customFormat="1" ht="13.75" x14ac:dyDescent="0.45">
      <c r="C3487" s="15">
        <v>3482</v>
      </c>
      <c r="D3487" s="15" t="s">
        <v>24266</v>
      </c>
      <c r="E3487" s="24" t="str">
        <f>Paid_Raw_Data!A3483</f>
        <v>CLM-2025-003482</v>
      </c>
      <c r="F3487" s="16" t="str">
        <f>Paid_Raw_Data!I3483</f>
        <v>2026-06-28</v>
      </c>
      <c r="G3487" s="16" t="str">
        <f>Paid_Raw_Data!J3483</f>
        <v>2026-07-13</v>
      </c>
      <c r="H3487" s="16" t="str">
        <f>Paid_Raw_Data!K3483</f>
        <v>2026-12-19</v>
      </c>
      <c r="I3487" s="15" t="str">
        <f>Paid_Raw_Data!C3483</f>
        <v>WIBA</v>
      </c>
      <c r="J3487" s="17">
        <f>Paid_Raw_Data!Q3483</f>
        <v>5312216.34</v>
      </c>
      <c r="K3487" s="25">
        <f>Paid_Raw_Data!V3483</f>
        <v>3019638.49</v>
      </c>
      <c r="L3487" s="15" t="b">
        <f t="shared" si="216"/>
        <v>1</v>
      </c>
      <c r="M3487" s="15" t="b">
        <f t="shared" si="217"/>
        <v>1</v>
      </c>
      <c r="N3487" s="15" t="b">
        <f t="shared" si="218"/>
        <v>1</v>
      </c>
      <c r="O3487" s="15" t="b">
        <f t="shared" si="219"/>
        <v>1</v>
      </c>
    </row>
    <row r="3488" spans="3:15" s="15" customFormat="1" ht="13.75" x14ac:dyDescent="0.45">
      <c r="C3488" s="15">
        <v>3483</v>
      </c>
      <c r="D3488" s="15" t="s">
        <v>24266</v>
      </c>
      <c r="E3488" s="24" t="str">
        <f>Paid_Raw_Data!A3484</f>
        <v>CLM-2025-003483</v>
      </c>
      <c r="F3488" s="16" t="str">
        <f>Paid_Raw_Data!I3484</f>
        <v>2018-06-14</v>
      </c>
      <c r="G3488" s="16" t="str">
        <f>Paid_Raw_Data!J3484</f>
        <v>2018-06-30</v>
      </c>
      <c r="H3488" s="16" t="str">
        <f>Paid_Raw_Data!K3484</f>
        <v>2019-02-23</v>
      </c>
      <c r="I3488" s="15" t="str">
        <f>Paid_Raw_Data!C3484</f>
        <v>Engineering</v>
      </c>
      <c r="J3488" s="17">
        <f>Paid_Raw_Data!Q3484</f>
        <v>18243059.030000001</v>
      </c>
      <c r="K3488" s="25">
        <f>Paid_Raw_Data!V3484</f>
        <v>10621539.609999999</v>
      </c>
      <c r="L3488" s="15" t="b">
        <f t="shared" si="216"/>
        <v>1</v>
      </c>
      <c r="M3488" s="15" t="b">
        <f t="shared" si="217"/>
        <v>1</v>
      </c>
      <c r="N3488" s="15" t="b">
        <f t="shared" si="218"/>
        <v>1</v>
      </c>
      <c r="O3488" s="15" t="b">
        <f t="shared" si="219"/>
        <v>1</v>
      </c>
    </row>
    <row r="3489" spans="3:15" s="15" customFormat="1" ht="13.75" x14ac:dyDescent="0.45">
      <c r="C3489" s="15">
        <v>3484</v>
      </c>
      <c r="D3489" s="15" t="s">
        <v>24266</v>
      </c>
      <c r="E3489" s="24" t="str">
        <f>Paid_Raw_Data!A3485</f>
        <v>CLM-2025-003484</v>
      </c>
      <c r="F3489" s="16" t="str">
        <f>Paid_Raw_Data!I3485</f>
        <v>2020-12-05</v>
      </c>
      <c r="G3489" s="16" t="str">
        <f>Paid_Raw_Data!J3485</f>
        <v>2020-12-27</v>
      </c>
      <c r="H3489" s="16" t="str">
        <f>Paid_Raw_Data!K3485</f>
        <v>2021-07-10</v>
      </c>
      <c r="I3489" s="15" t="str">
        <f>Paid_Raw_Data!C3485</f>
        <v>Liability</v>
      </c>
      <c r="J3489" s="17">
        <f>Paid_Raw_Data!Q3485</f>
        <v>5889529.1600000001</v>
      </c>
      <c r="K3489" s="25">
        <f>Paid_Raw_Data!V3485</f>
        <v>3502974.8</v>
      </c>
      <c r="L3489" s="15" t="b">
        <f t="shared" si="216"/>
        <v>1</v>
      </c>
      <c r="M3489" s="15" t="b">
        <f t="shared" si="217"/>
        <v>1</v>
      </c>
      <c r="N3489" s="15" t="b">
        <f t="shared" si="218"/>
        <v>1</v>
      </c>
      <c r="O3489" s="15" t="b">
        <f t="shared" si="219"/>
        <v>1</v>
      </c>
    </row>
    <row r="3490" spans="3:15" s="15" customFormat="1" ht="13.75" x14ac:dyDescent="0.45">
      <c r="C3490" s="15">
        <v>3485</v>
      </c>
      <c r="D3490" s="15" t="s">
        <v>24266</v>
      </c>
      <c r="E3490" s="24" t="str">
        <f>Paid_Raw_Data!A3486</f>
        <v>CLM-2025-003485</v>
      </c>
      <c r="F3490" s="16" t="str">
        <f>Paid_Raw_Data!I3486</f>
        <v>2021-11-30</v>
      </c>
      <c r="G3490" s="16" t="str">
        <f>Paid_Raw_Data!J3486</f>
        <v>2021-12-14</v>
      </c>
      <c r="H3490" s="16" t="str">
        <f>Paid_Raw_Data!K3486</f>
        <v>2022-06-09</v>
      </c>
      <c r="I3490" s="15" t="str">
        <f>Paid_Raw_Data!C3486</f>
        <v>Motor Commercial</v>
      </c>
      <c r="J3490" s="17">
        <f>Paid_Raw_Data!Q3486</f>
        <v>1301775.26</v>
      </c>
      <c r="K3490" s="25">
        <f>Paid_Raw_Data!V3486</f>
        <v>654712.01</v>
      </c>
      <c r="L3490" s="15" t="b">
        <f t="shared" si="216"/>
        <v>1</v>
      </c>
      <c r="M3490" s="15" t="b">
        <f t="shared" si="217"/>
        <v>1</v>
      </c>
      <c r="N3490" s="15" t="b">
        <f t="shared" si="218"/>
        <v>1</v>
      </c>
      <c r="O3490" s="15" t="b">
        <f t="shared" si="219"/>
        <v>1</v>
      </c>
    </row>
    <row r="3491" spans="3:15" s="15" customFormat="1" ht="13.75" x14ac:dyDescent="0.45">
      <c r="C3491" s="15">
        <v>3486</v>
      </c>
      <c r="D3491" s="15" t="s">
        <v>24266</v>
      </c>
      <c r="E3491" s="24" t="str">
        <f>Paid_Raw_Data!A3487</f>
        <v>CLM-2025-003486</v>
      </c>
      <c r="F3491" s="16" t="str">
        <f>Paid_Raw_Data!I3487</f>
        <v>2022-12-26</v>
      </c>
      <c r="G3491" s="16" t="str">
        <f>Paid_Raw_Data!J3487</f>
        <v>2023-01-04</v>
      </c>
      <c r="H3491" s="16" t="str">
        <f>Paid_Raw_Data!K3487</f>
        <v>2023-04-26</v>
      </c>
      <c r="I3491" s="15" t="str">
        <f>Paid_Raw_Data!C3487</f>
        <v>Medical</v>
      </c>
      <c r="J3491" s="17">
        <f>Paid_Raw_Data!Q3487</f>
        <v>168894.75</v>
      </c>
      <c r="K3491" s="25">
        <f>Paid_Raw_Data!V3487</f>
        <v>108285.75</v>
      </c>
      <c r="L3491" s="15" t="b">
        <f t="shared" si="216"/>
        <v>1</v>
      </c>
      <c r="M3491" s="15" t="b">
        <f t="shared" si="217"/>
        <v>1</v>
      </c>
      <c r="N3491" s="15" t="b">
        <f t="shared" si="218"/>
        <v>1</v>
      </c>
      <c r="O3491" s="15" t="b">
        <f t="shared" si="219"/>
        <v>1</v>
      </c>
    </row>
    <row r="3492" spans="3:15" s="15" customFormat="1" ht="13.75" x14ac:dyDescent="0.45">
      <c r="C3492" s="15">
        <v>3487</v>
      </c>
      <c r="D3492" s="15" t="s">
        <v>24266</v>
      </c>
      <c r="E3492" s="24" t="str">
        <f>Paid_Raw_Data!A3488</f>
        <v>CLM-2025-003487</v>
      </c>
      <c r="F3492" s="16" t="str">
        <f>Paid_Raw_Data!I3488</f>
        <v>2018-02-17</v>
      </c>
      <c r="G3492" s="16" t="str">
        <f>Paid_Raw_Data!J3488</f>
        <v>2018-03-09</v>
      </c>
      <c r="H3492" s="16" t="str">
        <f>Paid_Raw_Data!K3488</f>
        <v>2018-08-23</v>
      </c>
      <c r="I3492" s="15" t="str">
        <f>Paid_Raw_Data!C3488</f>
        <v>Medical</v>
      </c>
      <c r="J3492" s="17">
        <f>Paid_Raw_Data!Q3488</f>
        <v>85818.58</v>
      </c>
      <c r="K3492" s="25">
        <f>Paid_Raw_Data!V3488</f>
        <v>61656.03</v>
      </c>
      <c r="L3492" s="15" t="b">
        <f t="shared" si="216"/>
        <v>1</v>
      </c>
      <c r="M3492" s="15" t="b">
        <f t="shared" si="217"/>
        <v>1</v>
      </c>
      <c r="N3492" s="15" t="b">
        <f t="shared" si="218"/>
        <v>1</v>
      </c>
      <c r="O3492" s="15" t="b">
        <f t="shared" si="219"/>
        <v>1</v>
      </c>
    </row>
    <row r="3493" spans="3:15" s="15" customFormat="1" ht="13.75" x14ac:dyDescent="0.45">
      <c r="C3493" s="15">
        <v>3488</v>
      </c>
      <c r="D3493" s="15" t="s">
        <v>24266</v>
      </c>
      <c r="E3493" s="24" t="str">
        <f>Paid_Raw_Data!A3489</f>
        <v>CLM-2025-003488</v>
      </c>
      <c r="F3493" s="16" t="str">
        <f>Paid_Raw_Data!I3489</f>
        <v>2021-06-15</v>
      </c>
      <c r="G3493" s="16" t="str">
        <f>Paid_Raw_Data!J3489</f>
        <v>2021-06-29</v>
      </c>
      <c r="H3493" s="16" t="str">
        <f>Paid_Raw_Data!K3489</f>
        <v>2021-12-17</v>
      </c>
      <c r="I3493" s="15" t="str">
        <f>Paid_Raw_Data!C3489</f>
        <v>Fire Industrial</v>
      </c>
      <c r="J3493" s="17">
        <f>Paid_Raw_Data!Q3489</f>
        <v>251247595.87</v>
      </c>
      <c r="K3493" s="25">
        <f>Paid_Raw_Data!V3489</f>
        <v>137310822.65000001</v>
      </c>
      <c r="L3493" s="15" t="b">
        <f t="shared" si="216"/>
        <v>1</v>
      </c>
      <c r="M3493" s="15" t="b">
        <f t="shared" si="217"/>
        <v>1</v>
      </c>
      <c r="N3493" s="15" t="b">
        <f t="shared" si="218"/>
        <v>1</v>
      </c>
      <c r="O3493" s="15" t="b">
        <f t="shared" si="219"/>
        <v>1</v>
      </c>
    </row>
    <row r="3494" spans="3:15" s="15" customFormat="1" ht="13.75" x14ac:dyDescent="0.45">
      <c r="C3494" s="15">
        <v>3489</v>
      </c>
      <c r="D3494" s="15" t="s">
        <v>24266</v>
      </c>
      <c r="E3494" s="24" t="str">
        <f>Paid_Raw_Data!A3490</f>
        <v>CLM-2025-003489</v>
      </c>
      <c r="F3494" s="16" t="str">
        <f>Paid_Raw_Data!I3490</f>
        <v>2025-04-29</v>
      </c>
      <c r="G3494" s="16" t="str">
        <f>Paid_Raw_Data!J3490</f>
        <v>2025-05-02</v>
      </c>
      <c r="H3494" s="16" t="str">
        <f>Paid_Raw_Data!K3490</f>
        <v>2025-10-25</v>
      </c>
      <c r="I3494" s="15" t="str">
        <f>Paid_Raw_Data!C3490</f>
        <v>Liability</v>
      </c>
      <c r="J3494" s="17">
        <f>Paid_Raw_Data!Q3490</f>
        <v>4761917.2</v>
      </c>
      <c r="K3494" s="25">
        <f>Paid_Raw_Data!V3490</f>
        <v>2458222.96</v>
      </c>
      <c r="L3494" s="15" t="b">
        <f t="shared" si="216"/>
        <v>1</v>
      </c>
      <c r="M3494" s="15" t="b">
        <f t="shared" si="217"/>
        <v>1</v>
      </c>
      <c r="N3494" s="15" t="b">
        <f t="shared" si="218"/>
        <v>1</v>
      </c>
      <c r="O3494" s="15" t="b">
        <f t="shared" si="219"/>
        <v>1</v>
      </c>
    </row>
    <row r="3495" spans="3:15" s="15" customFormat="1" ht="13.75" x14ac:dyDescent="0.45">
      <c r="C3495" s="15">
        <v>3490</v>
      </c>
      <c r="D3495" s="15" t="s">
        <v>24266</v>
      </c>
      <c r="E3495" s="24" t="str">
        <f>Paid_Raw_Data!A3491</f>
        <v>CLM-2025-003490</v>
      </c>
      <c r="F3495" s="16" t="str">
        <f>Paid_Raw_Data!I3491</f>
        <v>2021-08-26</v>
      </c>
      <c r="G3495" s="16" t="str">
        <f>Paid_Raw_Data!J3491</f>
        <v>2021-09-25</v>
      </c>
      <c r="H3495" s="16" t="str">
        <f>Paid_Raw_Data!K3491</f>
        <v>2021-10-23</v>
      </c>
      <c r="I3495" s="15" t="str">
        <f>Paid_Raw_Data!C3491</f>
        <v>Motor Commercial</v>
      </c>
      <c r="J3495" s="17">
        <f>Paid_Raw_Data!Q3491</f>
        <v>256539.96</v>
      </c>
      <c r="K3495" s="25">
        <f>Paid_Raw_Data!V3491</f>
        <v>189667.52</v>
      </c>
      <c r="L3495" s="15" t="b">
        <f t="shared" si="216"/>
        <v>1</v>
      </c>
      <c r="M3495" s="15" t="b">
        <f t="shared" si="217"/>
        <v>1</v>
      </c>
      <c r="N3495" s="15" t="b">
        <f t="shared" si="218"/>
        <v>1</v>
      </c>
      <c r="O3495" s="15" t="b">
        <f t="shared" si="219"/>
        <v>1</v>
      </c>
    </row>
    <row r="3496" spans="3:15" s="15" customFormat="1" ht="13.75" x14ac:dyDescent="0.45">
      <c r="C3496" s="15">
        <v>3491</v>
      </c>
      <c r="D3496" s="15" t="s">
        <v>24266</v>
      </c>
      <c r="E3496" s="24" t="str">
        <f>Paid_Raw_Data!A3492</f>
        <v>CLM-2025-003491</v>
      </c>
      <c r="F3496" s="16" t="str">
        <f>Paid_Raw_Data!I3492</f>
        <v>2023-12-01</v>
      </c>
      <c r="G3496" s="16" t="str">
        <f>Paid_Raw_Data!J3492</f>
        <v>2023-12-20</v>
      </c>
      <c r="H3496" s="16" t="str">
        <f>Paid_Raw_Data!K3492</f>
        <v>2024-03-24</v>
      </c>
      <c r="I3496" s="15" t="str">
        <f>Paid_Raw_Data!C3492</f>
        <v>Fire Industrial</v>
      </c>
      <c r="J3496" s="17">
        <f>Paid_Raw_Data!Q3492</f>
        <v>113345255.31</v>
      </c>
      <c r="K3496" s="25">
        <f>Paid_Raw_Data!V3492</f>
        <v>47792498.509999998</v>
      </c>
      <c r="L3496" s="15" t="b">
        <f t="shared" si="216"/>
        <v>1</v>
      </c>
      <c r="M3496" s="15" t="b">
        <f t="shared" si="217"/>
        <v>1</v>
      </c>
      <c r="N3496" s="15" t="b">
        <f t="shared" si="218"/>
        <v>1</v>
      </c>
      <c r="O3496" s="15" t="b">
        <f t="shared" si="219"/>
        <v>1</v>
      </c>
    </row>
    <row r="3497" spans="3:15" s="15" customFormat="1" ht="13.75" x14ac:dyDescent="0.45">
      <c r="C3497" s="15">
        <v>3492</v>
      </c>
      <c r="D3497" s="15" t="s">
        <v>24266</v>
      </c>
      <c r="E3497" s="24" t="str">
        <f>Paid_Raw_Data!A3493</f>
        <v>CLM-2025-003492</v>
      </c>
      <c r="F3497" s="16" t="str">
        <f>Paid_Raw_Data!I3493</f>
        <v>2018-08-31</v>
      </c>
      <c r="G3497" s="16" t="str">
        <f>Paid_Raw_Data!J3493</f>
        <v>2018-09-12</v>
      </c>
      <c r="H3497" s="16" t="str">
        <f>Paid_Raw_Data!K3493</f>
        <v>2018-10-24</v>
      </c>
      <c r="I3497" s="15" t="str">
        <f>Paid_Raw_Data!C3493</f>
        <v>Personal Accident</v>
      </c>
      <c r="J3497" s="17">
        <f>Paid_Raw_Data!Q3493</f>
        <v>233261.38</v>
      </c>
      <c r="K3497" s="25">
        <f>Paid_Raw_Data!V3493</f>
        <v>178512.11</v>
      </c>
      <c r="L3497" s="15" t="b">
        <f t="shared" si="216"/>
        <v>1</v>
      </c>
      <c r="M3497" s="15" t="b">
        <f t="shared" si="217"/>
        <v>1</v>
      </c>
      <c r="N3497" s="15" t="b">
        <f t="shared" si="218"/>
        <v>1</v>
      </c>
      <c r="O3497" s="15" t="b">
        <f t="shared" si="219"/>
        <v>1</v>
      </c>
    </row>
    <row r="3498" spans="3:15" s="15" customFormat="1" ht="13.75" x14ac:dyDescent="0.45">
      <c r="C3498" s="15">
        <v>3493</v>
      </c>
      <c r="D3498" s="15" t="s">
        <v>24266</v>
      </c>
      <c r="E3498" s="24" t="str">
        <f>Paid_Raw_Data!A3494</f>
        <v>CLM-2025-003493</v>
      </c>
      <c r="F3498" s="16" t="str">
        <f>Paid_Raw_Data!I3494</f>
        <v>2022-09-17</v>
      </c>
      <c r="G3498" s="16" t="str">
        <f>Paid_Raw_Data!J3494</f>
        <v>2022-09-25</v>
      </c>
      <c r="H3498" s="16" t="str">
        <f>Paid_Raw_Data!K3494</f>
        <v>2023-02-27</v>
      </c>
      <c r="I3498" s="15" t="str">
        <f>Paid_Raw_Data!C3494</f>
        <v>Personal Accident</v>
      </c>
      <c r="J3498" s="17">
        <f>Paid_Raw_Data!Q3494</f>
        <v>1447104.17</v>
      </c>
      <c r="K3498" s="25">
        <f>Paid_Raw_Data!V3494</f>
        <v>1172261.32</v>
      </c>
      <c r="L3498" s="15" t="b">
        <f t="shared" si="216"/>
        <v>1</v>
      </c>
      <c r="M3498" s="15" t="b">
        <f t="shared" si="217"/>
        <v>1</v>
      </c>
      <c r="N3498" s="15" t="b">
        <f t="shared" si="218"/>
        <v>1</v>
      </c>
      <c r="O3498" s="15" t="b">
        <f t="shared" si="219"/>
        <v>1</v>
      </c>
    </row>
    <row r="3499" spans="3:15" s="15" customFormat="1" ht="13.75" x14ac:dyDescent="0.45">
      <c r="C3499" s="15">
        <v>3494</v>
      </c>
      <c r="D3499" s="15" t="s">
        <v>24266</v>
      </c>
      <c r="E3499" s="24" t="str">
        <f>Paid_Raw_Data!A3495</f>
        <v>CLM-2025-003494</v>
      </c>
      <c r="F3499" s="16" t="str">
        <f>Paid_Raw_Data!I3495</f>
        <v>2022-05-22</v>
      </c>
      <c r="G3499" s="16" t="str">
        <f>Paid_Raw_Data!J3495</f>
        <v>2022-05-25</v>
      </c>
      <c r="H3499" s="16" t="str">
        <f>Paid_Raw_Data!K3495</f>
        <v>2022-09-15</v>
      </c>
      <c r="I3499" s="15" t="str">
        <f>Paid_Raw_Data!C3495</f>
        <v>Medical</v>
      </c>
      <c r="J3499" s="17">
        <f>Paid_Raw_Data!Q3495</f>
        <v>386424.59</v>
      </c>
      <c r="K3499" s="25">
        <f>Paid_Raw_Data!V3495</f>
        <v>281626.27</v>
      </c>
      <c r="L3499" s="15" t="b">
        <f t="shared" si="216"/>
        <v>1</v>
      </c>
      <c r="M3499" s="15" t="b">
        <f t="shared" si="217"/>
        <v>1</v>
      </c>
      <c r="N3499" s="15" t="b">
        <f t="shared" si="218"/>
        <v>1</v>
      </c>
      <c r="O3499" s="15" t="b">
        <f t="shared" si="219"/>
        <v>1</v>
      </c>
    </row>
    <row r="3500" spans="3:15" s="15" customFormat="1" ht="13.75" x14ac:dyDescent="0.45">
      <c r="C3500" s="15">
        <v>3495</v>
      </c>
      <c r="D3500" s="15" t="s">
        <v>24266</v>
      </c>
      <c r="E3500" s="24" t="str">
        <f>Paid_Raw_Data!A3496</f>
        <v>CLM-2025-003495</v>
      </c>
      <c r="F3500" s="16" t="str">
        <f>Paid_Raw_Data!I3496</f>
        <v>2020-06-16</v>
      </c>
      <c r="G3500" s="16" t="str">
        <f>Paid_Raw_Data!J3496</f>
        <v>2020-07-14</v>
      </c>
      <c r="H3500" s="16" t="str">
        <f>Paid_Raw_Data!K3496</f>
        <v>2020-09-20</v>
      </c>
      <c r="I3500" s="15" t="str">
        <f>Paid_Raw_Data!C3496</f>
        <v>Personal Accident</v>
      </c>
      <c r="J3500" s="17">
        <f>Paid_Raw_Data!Q3496</f>
        <v>1392543.71</v>
      </c>
      <c r="K3500" s="25">
        <f>Paid_Raw_Data!V3496</f>
        <v>1087663.27</v>
      </c>
      <c r="L3500" s="15" t="b">
        <f t="shared" si="216"/>
        <v>1</v>
      </c>
      <c r="M3500" s="15" t="b">
        <f t="shared" si="217"/>
        <v>1</v>
      </c>
      <c r="N3500" s="15" t="b">
        <f t="shared" si="218"/>
        <v>1</v>
      </c>
      <c r="O3500" s="15" t="b">
        <f t="shared" si="219"/>
        <v>1</v>
      </c>
    </row>
    <row r="3501" spans="3:15" s="15" customFormat="1" ht="13.75" x14ac:dyDescent="0.45">
      <c r="C3501" s="15">
        <v>3496</v>
      </c>
      <c r="D3501" s="15" t="s">
        <v>24266</v>
      </c>
      <c r="E3501" s="24" t="str">
        <f>Paid_Raw_Data!A3497</f>
        <v>CLM-2025-003496</v>
      </c>
      <c r="F3501" s="16" t="str">
        <f>Paid_Raw_Data!I3497</f>
        <v>2024-10-28</v>
      </c>
      <c r="G3501" s="16" t="str">
        <f>Paid_Raw_Data!J3497</f>
        <v>2024-10-31</v>
      </c>
      <c r="H3501" s="16" t="str">
        <f>Paid_Raw_Data!K3497</f>
        <v>2025-03-13</v>
      </c>
      <c r="I3501" s="15" t="str">
        <f>Paid_Raw_Data!C3497</f>
        <v>Fire Industrial</v>
      </c>
      <c r="J3501" s="17">
        <f>Paid_Raw_Data!Q3497</f>
        <v>556727261.21000004</v>
      </c>
      <c r="K3501" s="25">
        <f>Paid_Raw_Data!V3497</f>
        <v>369538111.00999999</v>
      </c>
      <c r="L3501" s="15" t="b">
        <f t="shared" si="216"/>
        <v>1</v>
      </c>
      <c r="M3501" s="15" t="b">
        <f t="shared" si="217"/>
        <v>1</v>
      </c>
      <c r="N3501" s="15" t="b">
        <f t="shared" si="218"/>
        <v>1</v>
      </c>
      <c r="O3501" s="15" t="b">
        <f t="shared" si="219"/>
        <v>1</v>
      </c>
    </row>
    <row r="3502" spans="3:15" s="15" customFormat="1" ht="13.75" x14ac:dyDescent="0.45">
      <c r="C3502" s="15">
        <v>3497</v>
      </c>
      <c r="D3502" s="15" t="s">
        <v>24266</v>
      </c>
      <c r="E3502" s="24" t="str">
        <f>Paid_Raw_Data!A3498</f>
        <v>CLM-2025-003497</v>
      </c>
      <c r="F3502" s="16" t="str">
        <f>Paid_Raw_Data!I3498</f>
        <v>2022-10-29</v>
      </c>
      <c r="G3502" s="16" t="str">
        <f>Paid_Raw_Data!J3498</f>
        <v>2022-11-12</v>
      </c>
      <c r="H3502" s="16" t="str">
        <f>Paid_Raw_Data!K3498</f>
        <v>2022-12-11</v>
      </c>
      <c r="I3502" s="15" t="str">
        <f>Paid_Raw_Data!C3498</f>
        <v>Medical</v>
      </c>
      <c r="J3502" s="17">
        <f>Paid_Raw_Data!Q3498</f>
        <v>548383.44999999995</v>
      </c>
      <c r="K3502" s="25">
        <f>Paid_Raw_Data!V3498</f>
        <v>428346.73</v>
      </c>
      <c r="L3502" s="15" t="b">
        <f t="shared" si="216"/>
        <v>1</v>
      </c>
      <c r="M3502" s="15" t="b">
        <f t="shared" si="217"/>
        <v>1</v>
      </c>
      <c r="N3502" s="15" t="b">
        <f t="shared" si="218"/>
        <v>1</v>
      </c>
      <c r="O3502" s="15" t="b">
        <f t="shared" si="219"/>
        <v>1</v>
      </c>
    </row>
    <row r="3503" spans="3:15" s="15" customFormat="1" ht="13.75" x14ac:dyDescent="0.45">
      <c r="C3503" s="15">
        <v>3498</v>
      </c>
      <c r="D3503" s="15" t="s">
        <v>24266</v>
      </c>
      <c r="E3503" s="24" t="str">
        <f>Paid_Raw_Data!A3499</f>
        <v>CLM-2025-003498</v>
      </c>
      <c r="F3503" s="16" t="str">
        <f>Paid_Raw_Data!I3499</f>
        <v>2022-07-08</v>
      </c>
      <c r="G3503" s="16" t="str">
        <f>Paid_Raw_Data!J3499</f>
        <v>2022-07-22</v>
      </c>
      <c r="H3503" s="16" t="str">
        <f>Paid_Raw_Data!K3499</f>
        <v>2023-01-11</v>
      </c>
      <c r="I3503" s="15" t="str">
        <f>Paid_Raw_Data!C3499</f>
        <v>Personal Accident</v>
      </c>
      <c r="J3503" s="17">
        <f>Paid_Raw_Data!Q3499</f>
        <v>737917.54</v>
      </c>
      <c r="K3503" s="25">
        <f>Paid_Raw_Data!V3499</f>
        <v>611080.18999999994</v>
      </c>
      <c r="L3503" s="15" t="b">
        <f t="shared" si="216"/>
        <v>1</v>
      </c>
      <c r="M3503" s="15" t="b">
        <f t="shared" si="217"/>
        <v>1</v>
      </c>
      <c r="N3503" s="15" t="b">
        <f t="shared" si="218"/>
        <v>1</v>
      </c>
      <c r="O3503" s="15" t="b">
        <f t="shared" si="219"/>
        <v>1</v>
      </c>
    </row>
    <row r="3504" spans="3:15" s="15" customFormat="1" ht="13.75" x14ac:dyDescent="0.45">
      <c r="C3504" s="15">
        <v>3499</v>
      </c>
      <c r="D3504" s="15" t="s">
        <v>24266</v>
      </c>
      <c r="E3504" s="24" t="str">
        <f>Paid_Raw_Data!A3500</f>
        <v>CLM-2025-003499</v>
      </c>
      <c r="F3504" s="16" t="str">
        <f>Paid_Raw_Data!I3500</f>
        <v>2021-06-05</v>
      </c>
      <c r="G3504" s="16" t="str">
        <f>Paid_Raw_Data!J3500</f>
        <v>2021-06-24</v>
      </c>
      <c r="H3504" s="16" t="str">
        <f>Paid_Raw_Data!K3500</f>
        <v>2021-08-11</v>
      </c>
      <c r="I3504" s="15" t="str">
        <f>Paid_Raw_Data!C3500</f>
        <v>Fire Domestic</v>
      </c>
      <c r="J3504" s="17">
        <f>Paid_Raw_Data!Q3500</f>
        <v>973050.82</v>
      </c>
      <c r="K3504" s="25">
        <f>Paid_Raw_Data!V3500</f>
        <v>741281.87</v>
      </c>
      <c r="L3504" s="15" t="b">
        <f t="shared" si="216"/>
        <v>1</v>
      </c>
      <c r="M3504" s="15" t="b">
        <f t="shared" si="217"/>
        <v>1</v>
      </c>
      <c r="N3504" s="15" t="b">
        <f t="shared" si="218"/>
        <v>1</v>
      </c>
      <c r="O3504" s="15" t="b">
        <f t="shared" si="219"/>
        <v>1</v>
      </c>
    </row>
    <row r="3505" spans="3:15" s="15" customFormat="1" ht="13.75" x14ac:dyDescent="0.45">
      <c r="C3505" s="15">
        <v>3500</v>
      </c>
      <c r="D3505" s="15" t="s">
        <v>24266</v>
      </c>
      <c r="E3505" s="24" t="str">
        <f>Paid_Raw_Data!A3501</f>
        <v>CLM-2025-003500</v>
      </c>
      <c r="F3505" s="16" t="str">
        <f>Paid_Raw_Data!I3501</f>
        <v>2025-02-26</v>
      </c>
      <c r="G3505" s="16" t="str">
        <f>Paid_Raw_Data!J3501</f>
        <v>2025-03-10</v>
      </c>
      <c r="H3505" s="16" t="str">
        <f>Paid_Raw_Data!K3501</f>
        <v>2025-08-08</v>
      </c>
      <c r="I3505" s="15" t="str">
        <f>Paid_Raw_Data!C3501</f>
        <v>Fire Industrial</v>
      </c>
      <c r="J3505" s="17">
        <f>Paid_Raw_Data!Q3501</f>
        <v>12887653.25</v>
      </c>
      <c r="K3505" s="25">
        <f>Paid_Raw_Data!V3501</f>
        <v>8370500.2999999998</v>
      </c>
      <c r="L3505" s="15" t="b">
        <f t="shared" si="216"/>
        <v>1</v>
      </c>
      <c r="M3505" s="15" t="b">
        <f t="shared" si="217"/>
        <v>1</v>
      </c>
      <c r="N3505" s="15" t="b">
        <f t="shared" si="218"/>
        <v>1</v>
      </c>
      <c r="O3505" s="15" t="b">
        <f t="shared" si="219"/>
        <v>1</v>
      </c>
    </row>
    <row r="3506" spans="3:15" s="15" customFormat="1" ht="13.75" x14ac:dyDescent="0.45">
      <c r="C3506" s="15">
        <v>3501</v>
      </c>
      <c r="D3506" s="15" t="s">
        <v>24266</v>
      </c>
      <c r="E3506" s="24" t="str">
        <f>Paid_Raw_Data!A3502</f>
        <v>CLM-2025-003501</v>
      </c>
      <c r="F3506" s="16" t="str">
        <f>Paid_Raw_Data!I3502</f>
        <v>2019-10-10</v>
      </c>
      <c r="G3506" s="16" t="str">
        <f>Paid_Raw_Data!J3502</f>
        <v>2019-10-10</v>
      </c>
      <c r="H3506" s="16" t="str">
        <f>Paid_Raw_Data!K3502</f>
        <v>2020-04-14</v>
      </c>
      <c r="I3506" s="15" t="str">
        <f>Paid_Raw_Data!C3502</f>
        <v>Engineering</v>
      </c>
      <c r="J3506" s="17">
        <f>Paid_Raw_Data!Q3502</f>
        <v>30767069.620000001</v>
      </c>
      <c r="K3506" s="25">
        <f>Paid_Raw_Data!V3502</f>
        <v>20262945.48</v>
      </c>
      <c r="L3506" s="15" t="b">
        <f t="shared" si="216"/>
        <v>1</v>
      </c>
      <c r="M3506" s="15" t="b">
        <f t="shared" si="217"/>
        <v>1</v>
      </c>
      <c r="N3506" s="15" t="b">
        <f t="shared" si="218"/>
        <v>1</v>
      </c>
      <c r="O3506" s="15" t="b">
        <f t="shared" si="219"/>
        <v>1</v>
      </c>
    </row>
    <row r="3507" spans="3:15" s="15" customFormat="1" ht="13.75" x14ac:dyDescent="0.45">
      <c r="C3507" s="15">
        <v>3502</v>
      </c>
      <c r="D3507" s="15" t="s">
        <v>24266</v>
      </c>
      <c r="E3507" s="24" t="str">
        <f>Paid_Raw_Data!A3503</f>
        <v>CLM-2025-003502</v>
      </c>
      <c r="F3507" s="16" t="str">
        <f>Paid_Raw_Data!I3503</f>
        <v>2026-07-05</v>
      </c>
      <c r="G3507" s="16" t="str">
        <f>Paid_Raw_Data!J3503</f>
        <v>2026-07-10</v>
      </c>
      <c r="H3507" s="16" t="str">
        <f>Paid_Raw_Data!K3503</f>
        <v>2026-07-19</v>
      </c>
      <c r="I3507" s="15" t="str">
        <f>Paid_Raw_Data!C3503</f>
        <v>Engineering</v>
      </c>
      <c r="J3507" s="17">
        <f>Paid_Raw_Data!Q3503</f>
        <v>11259336.960000001</v>
      </c>
      <c r="K3507" s="25">
        <f>Paid_Raw_Data!V3503</f>
        <v>5723558.5</v>
      </c>
      <c r="L3507" s="15" t="b">
        <f t="shared" si="216"/>
        <v>1</v>
      </c>
      <c r="M3507" s="15" t="b">
        <f t="shared" si="217"/>
        <v>1</v>
      </c>
      <c r="N3507" s="15" t="b">
        <f t="shared" si="218"/>
        <v>1</v>
      </c>
      <c r="O3507" s="15" t="b">
        <f t="shared" si="219"/>
        <v>1</v>
      </c>
    </row>
    <row r="3508" spans="3:15" s="15" customFormat="1" ht="13.75" x14ac:dyDescent="0.45">
      <c r="C3508" s="15">
        <v>3503</v>
      </c>
      <c r="D3508" s="15" t="s">
        <v>24266</v>
      </c>
      <c r="E3508" s="24" t="str">
        <f>Paid_Raw_Data!A3504</f>
        <v>CLM-2025-003503</v>
      </c>
      <c r="F3508" s="16" t="str">
        <f>Paid_Raw_Data!I3504</f>
        <v>2024-06-08</v>
      </c>
      <c r="G3508" s="16" t="str">
        <f>Paid_Raw_Data!J3504</f>
        <v>2024-06-15</v>
      </c>
      <c r="H3508" s="16" t="str">
        <f>Paid_Raw_Data!K3504</f>
        <v>2024-07-15</v>
      </c>
      <c r="I3508" s="15" t="str">
        <f>Paid_Raw_Data!C3504</f>
        <v>Liability</v>
      </c>
      <c r="J3508" s="17">
        <f>Paid_Raw_Data!Q3504</f>
        <v>4645520.5199999996</v>
      </c>
      <c r="K3508" s="25">
        <f>Paid_Raw_Data!V3504</f>
        <v>2891393.26</v>
      </c>
      <c r="L3508" s="15" t="b">
        <f t="shared" si="216"/>
        <v>1</v>
      </c>
      <c r="M3508" s="15" t="b">
        <f t="shared" si="217"/>
        <v>1</v>
      </c>
      <c r="N3508" s="15" t="b">
        <f t="shared" si="218"/>
        <v>1</v>
      </c>
      <c r="O3508" s="15" t="b">
        <f t="shared" si="219"/>
        <v>1</v>
      </c>
    </row>
    <row r="3509" spans="3:15" s="15" customFormat="1" ht="13.75" x14ac:dyDescent="0.45">
      <c r="C3509" s="15">
        <v>3504</v>
      </c>
      <c r="D3509" s="15" t="s">
        <v>24266</v>
      </c>
      <c r="E3509" s="24" t="str">
        <f>Paid_Raw_Data!A3505</f>
        <v>CLM-2025-003504</v>
      </c>
      <c r="F3509" s="16" t="str">
        <f>Paid_Raw_Data!I3505</f>
        <v>2024-04-18</v>
      </c>
      <c r="G3509" s="16" t="str">
        <f>Paid_Raw_Data!J3505</f>
        <v>2024-05-17</v>
      </c>
      <c r="H3509" s="16" t="str">
        <f>Paid_Raw_Data!K3505</f>
        <v>2024-06-02</v>
      </c>
      <c r="I3509" s="15" t="str">
        <f>Paid_Raw_Data!C3505</f>
        <v>Liability</v>
      </c>
      <c r="J3509" s="17">
        <f>Paid_Raw_Data!Q3505</f>
        <v>27466162.010000002</v>
      </c>
      <c r="K3509" s="25">
        <f>Paid_Raw_Data!V3505</f>
        <v>20614636.329999998</v>
      </c>
      <c r="L3509" s="15" t="b">
        <f t="shared" si="216"/>
        <v>1</v>
      </c>
      <c r="M3509" s="15" t="b">
        <f t="shared" si="217"/>
        <v>1</v>
      </c>
      <c r="N3509" s="15" t="b">
        <f t="shared" si="218"/>
        <v>1</v>
      </c>
      <c r="O3509" s="15" t="b">
        <f t="shared" si="219"/>
        <v>1</v>
      </c>
    </row>
    <row r="3510" spans="3:15" s="15" customFormat="1" ht="13.75" x14ac:dyDescent="0.45">
      <c r="C3510" s="15">
        <v>3505</v>
      </c>
      <c r="D3510" s="15" t="s">
        <v>24266</v>
      </c>
      <c r="E3510" s="24" t="str">
        <f>Paid_Raw_Data!A3506</f>
        <v>CLM-2025-003505</v>
      </c>
      <c r="F3510" s="16" t="str">
        <f>Paid_Raw_Data!I3506</f>
        <v>2019-04-03</v>
      </c>
      <c r="G3510" s="16" t="str">
        <f>Paid_Raw_Data!J3506</f>
        <v>2019-04-14</v>
      </c>
      <c r="H3510" s="16" t="str">
        <f>Paid_Raw_Data!K3506</f>
        <v>2019-09-07</v>
      </c>
      <c r="I3510" s="15" t="str">
        <f>Paid_Raw_Data!C3506</f>
        <v>Fire Domestic</v>
      </c>
      <c r="J3510" s="17">
        <f>Paid_Raw_Data!Q3506</f>
        <v>7245321.7400000002</v>
      </c>
      <c r="K3510" s="25">
        <f>Paid_Raw_Data!V3506</f>
        <v>5941509.2000000002</v>
      </c>
      <c r="L3510" s="15" t="b">
        <f t="shared" si="216"/>
        <v>1</v>
      </c>
      <c r="M3510" s="15" t="b">
        <f t="shared" si="217"/>
        <v>1</v>
      </c>
      <c r="N3510" s="15" t="b">
        <f t="shared" si="218"/>
        <v>1</v>
      </c>
      <c r="O3510" s="15" t="b">
        <f t="shared" si="219"/>
        <v>1</v>
      </c>
    </row>
    <row r="3511" spans="3:15" s="15" customFormat="1" ht="13.75" x14ac:dyDescent="0.45">
      <c r="C3511" s="15">
        <v>3506</v>
      </c>
      <c r="D3511" s="15" t="s">
        <v>24266</v>
      </c>
      <c r="E3511" s="24" t="str">
        <f>Paid_Raw_Data!A3507</f>
        <v>CLM-2025-003506</v>
      </c>
      <c r="F3511" s="16" t="str">
        <f>Paid_Raw_Data!I3507</f>
        <v>2024-04-29</v>
      </c>
      <c r="G3511" s="16" t="str">
        <f>Paid_Raw_Data!J3507</f>
        <v>2024-05-26</v>
      </c>
      <c r="H3511" s="16" t="str">
        <f>Paid_Raw_Data!K3507</f>
        <v>2024-06-20</v>
      </c>
      <c r="I3511" s="15" t="str">
        <f>Paid_Raw_Data!C3507</f>
        <v>Liability</v>
      </c>
      <c r="J3511" s="17">
        <f>Paid_Raw_Data!Q3507</f>
        <v>28771332.27</v>
      </c>
      <c r="K3511" s="25">
        <f>Paid_Raw_Data!V3507</f>
        <v>17698994.07</v>
      </c>
      <c r="L3511" s="15" t="b">
        <f t="shared" si="216"/>
        <v>1</v>
      </c>
      <c r="M3511" s="15" t="b">
        <f t="shared" si="217"/>
        <v>1</v>
      </c>
      <c r="N3511" s="15" t="b">
        <f t="shared" si="218"/>
        <v>1</v>
      </c>
      <c r="O3511" s="15" t="b">
        <f t="shared" si="219"/>
        <v>1</v>
      </c>
    </row>
    <row r="3512" spans="3:15" s="15" customFormat="1" ht="13.75" x14ac:dyDescent="0.45">
      <c r="C3512" s="15">
        <v>3507</v>
      </c>
      <c r="D3512" s="15" t="s">
        <v>24266</v>
      </c>
      <c r="E3512" s="24" t="str">
        <f>Paid_Raw_Data!A3508</f>
        <v>CLM-2025-003507</v>
      </c>
      <c r="F3512" s="16" t="str">
        <f>Paid_Raw_Data!I3508</f>
        <v>2020-03-05</v>
      </c>
      <c r="G3512" s="16" t="str">
        <f>Paid_Raw_Data!J3508</f>
        <v>2020-03-07</v>
      </c>
      <c r="H3512" s="16" t="str">
        <f>Paid_Raw_Data!K3508</f>
        <v>2020-07-24</v>
      </c>
      <c r="I3512" s="15" t="str">
        <f>Paid_Raw_Data!C3508</f>
        <v>Engineering</v>
      </c>
      <c r="J3512" s="17">
        <f>Paid_Raw_Data!Q3508</f>
        <v>123253175.58</v>
      </c>
      <c r="K3512" s="25">
        <f>Paid_Raw_Data!V3508</f>
        <v>75659163.400000006</v>
      </c>
      <c r="L3512" s="15" t="b">
        <f t="shared" si="216"/>
        <v>1</v>
      </c>
      <c r="M3512" s="15" t="b">
        <f t="shared" si="217"/>
        <v>1</v>
      </c>
      <c r="N3512" s="15" t="b">
        <f t="shared" si="218"/>
        <v>1</v>
      </c>
      <c r="O3512" s="15" t="b">
        <f t="shared" si="219"/>
        <v>1</v>
      </c>
    </row>
    <row r="3513" spans="3:15" s="15" customFormat="1" ht="13.75" x14ac:dyDescent="0.45">
      <c r="C3513" s="15">
        <v>3508</v>
      </c>
      <c r="D3513" s="15" t="s">
        <v>24266</v>
      </c>
      <c r="E3513" s="24" t="str">
        <f>Paid_Raw_Data!A3509</f>
        <v>CLM-2025-003508</v>
      </c>
      <c r="F3513" s="16" t="str">
        <f>Paid_Raw_Data!I3509</f>
        <v>2024-02-28</v>
      </c>
      <c r="G3513" s="16" t="str">
        <f>Paid_Raw_Data!J3509</f>
        <v>2024-03-13</v>
      </c>
      <c r="H3513" s="16" t="str">
        <f>Paid_Raw_Data!K3509</f>
        <v>2024-10-31</v>
      </c>
      <c r="I3513" s="15" t="str">
        <f>Paid_Raw_Data!C3509</f>
        <v>Fire Industrial</v>
      </c>
      <c r="J3513" s="17">
        <f>Paid_Raw_Data!Q3509</f>
        <v>63478682.43</v>
      </c>
      <c r="K3513" s="25">
        <f>Paid_Raw_Data!V3509</f>
        <v>40514985.039999999</v>
      </c>
      <c r="L3513" s="15" t="b">
        <f t="shared" si="216"/>
        <v>1</v>
      </c>
      <c r="M3513" s="15" t="b">
        <f t="shared" si="217"/>
        <v>1</v>
      </c>
      <c r="N3513" s="15" t="b">
        <f t="shared" si="218"/>
        <v>1</v>
      </c>
      <c r="O3513" s="15" t="b">
        <f t="shared" si="219"/>
        <v>1</v>
      </c>
    </row>
    <row r="3514" spans="3:15" s="15" customFormat="1" ht="13.75" x14ac:dyDescent="0.45">
      <c r="C3514" s="15">
        <v>3509</v>
      </c>
      <c r="D3514" s="15" t="s">
        <v>24266</v>
      </c>
      <c r="E3514" s="24" t="str">
        <f>Paid_Raw_Data!A3510</f>
        <v>CLM-2025-003509</v>
      </c>
      <c r="F3514" s="16" t="str">
        <f>Paid_Raw_Data!I3510</f>
        <v>2019-02-24</v>
      </c>
      <c r="G3514" s="16" t="str">
        <f>Paid_Raw_Data!J3510</f>
        <v>2019-02-28</v>
      </c>
      <c r="H3514" s="16" t="str">
        <f>Paid_Raw_Data!K3510</f>
        <v>2019-10-06</v>
      </c>
      <c r="I3514" s="15" t="str">
        <f>Paid_Raw_Data!C3510</f>
        <v>Liability</v>
      </c>
      <c r="J3514" s="17">
        <f>Paid_Raw_Data!Q3510</f>
        <v>22166682.690000001</v>
      </c>
      <c r="K3514" s="25">
        <f>Paid_Raw_Data!V3510</f>
        <v>10587132.289999999</v>
      </c>
      <c r="L3514" s="15" t="b">
        <f t="shared" si="216"/>
        <v>1</v>
      </c>
      <c r="M3514" s="15" t="b">
        <f t="shared" si="217"/>
        <v>1</v>
      </c>
      <c r="N3514" s="15" t="b">
        <f t="shared" si="218"/>
        <v>1</v>
      </c>
      <c r="O3514" s="15" t="b">
        <f t="shared" si="219"/>
        <v>1</v>
      </c>
    </row>
    <row r="3515" spans="3:15" s="15" customFormat="1" ht="13.75" x14ac:dyDescent="0.45">
      <c r="C3515" s="15">
        <v>3510</v>
      </c>
      <c r="D3515" s="15" t="s">
        <v>24266</v>
      </c>
      <c r="E3515" s="24" t="str">
        <f>Paid_Raw_Data!A3511</f>
        <v>CLM-2025-003510</v>
      </c>
      <c r="F3515" s="16" t="str">
        <f>Paid_Raw_Data!I3511</f>
        <v>2018-11-27</v>
      </c>
      <c r="G3515" s="16" t="str">
        <f>Paid_Raw_Data!J3511</f>
        <v>2018-12-10</v>
      </c>
      <c r="H3515" s="16" t="str">
        <f>Paid_Raw_Data!K3511</f>
        <v>2019-07-20</v>
      </c>
      <c r="I3515" s="15" t="str">
        <f>Paid_Raw_Data!C3511</f>
        <v>Fire Industrial</v>
      </c>
      <c r="J3515" s="17">
        <f>Paid_Raw_Data!Q3511</f>
        <v>137801993.65000001</v>
      </c>
      <c r="K3515" s="25">
        <f>Paid_Raw_Data!V3511</f>
        <v>85551427.079999998</v>
      </c>
      <c r="L3515" s="15" t="b">
        <f t="shared" si="216"/>
        <v>1</v>
      </c>
      <c r="M3515" s="15" t="b">
        <f t="shared" si="217"/>
        <v>1</v>
      </c>
      <c r="N3515" s="15" t="b">
        <f t="shared" si="218"/>
        <v>1</v>
      </c>
      <c r="O3515" s="15" t="b">
        <f t="shared" si="219"/>
        <v>1</v>
      </c>
    </row>
    <row r="3516" spans="3:15" s="15" customFormat="1" ht="13.75" x14ac:dyDescent="0.45">
      <c r="C3516" s="15">
        <v>3511</v>
      </c>
      <c r="D3516" s="15" t="s">
        <v>24266</v>
      </c>
      <c r="E3516" s="24" t="str">
        <f>Paid_Raw_Data!A3512</f>
        <v>CLM-2025-003511</v>
      </c>
      <c r="F3516" s="16" t="str">
        <f>Paid_Raw_Data!I3512</f>
        <v>2022-08-16</v>
      </c>
      <c r="G3516" s="16" t="str">
        <f>Paid_Raw_Data!J3512</f>
        <v>2022-08-24</v>
      </c>
      <c r="H3516" s="16" t="str">
        <f>Paid_Raw_Data!K3512</f>
        <v>2022-11-12</v>
      </c>
      <c r="I3516" s="15" t="str">
        <f>Paid_Raw_Data!C3512</f>
        <v>Motor Commercial</v>
      </c>
      <c r="J3516" s="17">
        <f>Paid_Raw_Data!Q3512</f>
        <v>389785.76</v>
      </c>
      <c r="K3516" s="25">
        <f>Paid_Raw_Data!V3512</f>
        <v>277366.58</v>
      </c>
      <c r="L3516" s="15" t="b">
        <f t="shared" si="216"/>
        <v>1</v>
      </c>
      <c r="M3516" s="15" t="b">
        <f t="shared" si="217"/>
        <v>1</v>
      </c>
      <c r="N3516" s="15" t="b">
        <f t="shared" si="218"/>
        <v>1</v>
      </c>
      <c r="O3516" s="15" t="b">
        <f t="shared" si="219"/>
        <v>1</v>
      </c>
    </row>
    <row r="3517" spans="3:15" s="15" customFormat="1" ht="13.75" x14ac:dyDescent="0.45">
      <c r="C3517" s="15">
        <v>3512</v>
      </c>
      <c r="D3517" s="15" t="s">
        <v>24266</v>
      </c>
      <c r="E3517" s="24" t="str">
        <f>Paid_Raw_Data!A3513</f>
        <v>CLM-2025-003512</v>
      </c>
      <c r="F3517" s="16" t="str">
        <f>Paid_Raw_Data!I3513</f>
        <v>2020-07-06</v>
      </c>
      <c r="G3517" s="16" t="str">
        <f>Paid_Raw_Data!J3513</f>
        <v>2020-07-11</v>
      </c>
      <c r="H3517" s="16" t="str">
        <f>Paid_Raw_Data!K3513</f>
        <v>2020-08-16</v>
      </c>
      <c r="I3517" s="15" t="str">
        <f>Paid_Raw_Data!C3513</f>
        <v>Marine Cargo</v>
      </c>
      <c r="J3517" s="17">
        <f>Paid_Raw_Data!Q3513</f>
        <v>46621587.710000001</v>
      </c>
      <c r="K3517" s="25">
        <f>Paid_Raw_Data!V3513</f>
        <v>25028335.789999999</v>
      </c>
      <c r="L3517" s="15" t="b">
        <f t="shared" si="216"/>
        <v>1</v>
      </c>
      <c r="M3517" s="15" t="b">
        <f t="shared" si="217"/>
        <v>1</v>
      </c>
      <c r="N3517" s="15" t="b">
        <f t="shared" si="218"/>
        <v>1</v>
      </c>
      <c r="O3517" s="15" t="b">
        <f t="shared" si="219"/>
        <v>1</v>
      </c>
    </row>
    <row r="3518" spans="3:15" s="15" customFormat="1" ht="13.75" x14ac:dyDescent="0.45">
      <c r="C3518" s="15">
        <v>3513</v>
      </c>
      <c r="D3518" s="15" t="s">
        <v>24266</v>
      </c>
      <c r="E3518" s="24" t="str">
        <f>Paid_Raw_Data!A3514</f>
        <v>CLM-2025-003513</v>
      </c>
      <c r="F3518" s="16" t="str">
        <f>Paid_Raw_Data!I3514</f>
        <v>2022-10-09</v>
      </c>
      <c r="G3518" s="16" t="str">
        <f>Paid_Raw_Data!J3514</f>
        <v>2022-10-28</v>
      </c>
      <c r="H3518" s="16" t="str">
        <f>Paid_Raw_Data!K3514</f>
        <v>2023-01-24</v>
      </c>
      <c r="I3518" s="15" t="str">
        <f>Paid_Raw_Data!C3514</f>
        <v>Engineering</v>
      </c>
      <c r="J3518" s="17">
        <f>Paid_Raw_Data!Q3514</f>
        <v>28331424.399999999</v>
      </c>
      <c r="K3518" s="25">
        <f>Paid_Raw_Data!V3514</f>
        <v>15952645.4</v>
      </c>
      <c r="L3518" s="15" t="b">
        <f t="shared" si="216"/>
        <v>1</v>
      </c>
      <c r="M3518" s="15" t="b">
        <f t="shared" si="217"/>
        <v>1</v>
      </c>
      <c r="N3518" s="15" t="b">
        <f t="shared" si="218"/>
        <v>1</v>
      </c>
      <c r="O3518" s="15" t="b">
        <f t="shared" si="219"/>
        <v>1</v>
      </c>
    </row>
    <row r="3519" spans="3:15" s="15" customFormat="1" ht="13.75" x14ac:dyDescent="0.45">
      <c r="C3519" s="15">
        <v>3514</v>
      </c>
      <c r="D3519" s="15" t="s">
        <v>24266</v>
      </c>
      <c r="E3519" s="24" t="str">
        <f>Paid_Raw_Data!A3515</f>
        <v>CLM-2025-003514</v>
      </c>
      <c r="F3519" s="16" t="str">
        <f>Paid_Raw_Data!I3515</f>
        <v>2020-04-14</v>
      </c>
      <c r="G3519" s="16" t="str">
        <f>Paid_Raw_Data!J3515</f>
        <v>2020-05-11</v>
      </c>
      <c r="H3519" s="16" t="str">
        <f>Paid_Raw_Data!K3515</f>
        <v>2020-08-05</v>
      </c>
      <c r="I3519" s="15" t="str">
        <f>Paid_Raw_Data!C3515</f>
        <v>Fire Industrial</v>
      </c>
      <c r="J3519" s="17">
        <f>Paid_Raw_Data!Q3515</f>
        <v>134094134.5</v>
      </c>
      <c r="K3519" s="25">
        <f>Paid_Raw_Data!V3515</f>
        <v>100470547.29000001</v>
      </c>
      <c r="L3519" s="15" t="b">
        <f t="shared" si="216"/>
        <v>1</v>
      </c>
      <c r="M3519" s="15" t="b">
        <f t="shared" si="217"/>
        <v>1</v>
      </c>
      <c r="N3519" s="15" t="b">
        <f t="shared" si="218"/>
        <v>1</v>
      </c>
      <c r="O3519" s="15" t="b">
        <f t="shared" si="219"/>
        <v>1</v>
      </c>
    </row>
    <row r="3520" spans="3:15" s="15" customFormat="1" ht="13.75" x14ac:dyDescent="0.45">
      <c r="C3520" s="15">
        <v>3515</v>
      </c>
      <c r="D3520" s="15" t="s">
        <v>24266</v>
      </c>
      <c r="E3520" s="24" t="str">
        <f>Paid_Raw_Data!A3516</f>
        <v>CLM-2025-003515</v>
      </c>
      <c r="F3520" s="16" t="str">
        <f>Paid_Raw_Data!I3516</f>
        <v>2020-12-28</v>
      </c>
      <c r="G3520" s="16" t="str">
        <f>Paid_Raw_Data!J3516</f>
        <v>2021-01-01</v>
      </c>
      <c r="H3520" s="16" t="str">
        <f>Paid_Raw_Data!K3516</f>
        <v>2021-08-21</v>
      </c>
      <c r="I3520" s="15" t="str">
        <f>Paid_Raw_Data!C3516</f>
        <v>Liability</v>
      </c>
      <c r="J3520" s="17">
        <f>Paid_Raw_Data!Q3516</f>
        <v>17274081.219999999</v>
      </c>
      <c r="K3520" s="25">
        <f>Paid_Raw_Data!V3516</f>
        <v>10119891.68</v>
      </c>
      <c r="L3520" s="15" t="b">
        <f t="shared" si="216"/>
        <v>1</v>
      </c>
      <c r="M3520" s="15" t="b">
        <f t="shared" si="217"/>
        <v>1</v>
      </c>
      <c r="N3520" s="15" t="b">
        <f t="shared" si="218"/>
        <v>1</v>
      </c>
      <c r="O3520" s="15" t="b">
        <f t="shared" si="219"/>
        <v>1</v>
      </c>
    </row>
    <row r="3521" spans="3:15" s="15" customFormat="1" ht="13.75" x14ac:dyDescent="0.45">
      <c r="C3521" s="15">
        <v>3516</v>
      </c>
      <c r="D3521" s="15" t="s">
        <v>24266</v>
      </c>
      <c r="E3521" s="24" t="str">
        <f>Paid_Raw_Data!A3517</f>
        <v>CLM-2025-003516</v>
      </c>
      <c r="F3521" s="16" t="str">
        <f>Paid_Raw_Data!I3517</f>
        <v>2018-12-17</v>
      </c>
      <c r="G3521" s="16" t="str">
        <f>Paid_Raw_Data!J3517</f>
        <v>2019-01-05</v>
      </c>
      <c r="H3521" s="16" t="str">
        <f>Paid_Raw_Data!K3517</f>
        <v>2019-03-09</v>
      </c>
      <c r="I3521" s="15" t="str">
        <f>Paid_Raw_Data!C3517</f>
        <v>Motor Private</v>
      </c>
      <c r="J3521" s="17">
        <f>Paid_Raw_Data!Q3517</f>
        <v>490548.2</v>
      </c>
      <c r="K3521" s="25">
        <f>Paid_Raw_Data!V3517</f>
        <v>363098.5</v>
      </c>
      <c r="L3521" s="15" t="b">
        <f t="shared" si="216"/>
        <v>1</v>
      </c>
      <c r="M3521" s="15" t="b">
        <f t="shared" si="217"/>
        <v>1</v>
      </c>
      <c r="N3521" s="15" t="b">
        <f t="shared" si="218"/>
        <v>1</v>
      </c>
      <c r="O3521" s="15" t="b">
        <f t="shared" si="219"/>
        <v>1</v>
      </c>
    </row>
    <row r="3522" spans="3:15" s="15" customFormat="1" ht="13.75" x14ac:dyDescent="0.45">
      <c r="C3522" s="15">
        <v>3517</v>
      </c>
      <c r="D3522" s="15" t="s">
        <v>24266</v>
      </c>
      <c r="E3522" s="24" t="str">
        <f>Paid_Raw_Data!A3518</f>
        <v>CLM-2025-003517</v>
      </c>
      <c r="F3522" s="16" t="str">
        <f>Paid_Raw_Data!I3518</f>
        <v>2022-05-26</v>
      </c>
      <c r="G3522" s="16" t="str">
        <f>Paid_Raw_Data!J3518</f>
        <v>2022-06-13</v>
      </c>
      <c r="H3522" s="16" t="str">
        <f>Paid_Raw_Data!K3518</f>
        <v>2022-11-05</v>
      </c>
      <c r="I3522" s="15" t="str">
        <f>Paid_Raw_Data!C3518</f>
        <v>Personal Accident</v>
      </c>
      <c r="J3522" s="17">
        <f>Paid_Raw_Data!Q3518</f>
        <v>339803.79</v>
      </c>
      <c r="K3522" s="25">
        <f>Paid_Raw_Data!V3518</f>
        <v>267728.07</v>
      </c>
      <c r="L3522" s="15" t="b">
        <f t="shared" si="216"/>
        <v>1</v>
      </c>
      <c r="M3522" s="15" t="b">
        <f t="shared" si="217"/>
        <v>1</v>
      </c>
      <c r="N3522" s="15" t="b">
        <f t="shared" si="218"/>
        <v>1</v>
      </c>
      <c r="O3522" s="15" t="b">
        <f t="shared" si="219"/>
        <v>1</v>
      </c>
    </row>
    <row r="3523" spans="3:15" s="15" customFormat="1" ht="13.75" x14ac:dyDescent="0.45">
      <c r="C3523" s="15">
        <v>3518</v>
      </c>
      <c r="D3523" s="15" t="s">
        <v>24266</v>
      </c>
      <c r="E3523" s="24" t="str">
        <f>Paid_Raw_Data!A3519</f>
        <v>CLM-2025-003518</v>
      </c>
      <c r="F3523" s="16" t="str">
        <f>Paid_Raw_Data!I3519</f>
        <v>2019-04-18</v>
      </c>
      <c r="G3523" s="16" t="str">
        <f>Paid_Raw_Data!J3519</f>
        <v>2019-05-18</v>
      </c>
      <c r="H3523" s="16" t="str">
        <f>Paid_Raw_Data!K3519</f>
        <v>2019-08-04</v>
      </c>
      <c r="I3523" s="15" t="str">
        <f>Paid_Raw_Data!C3519</f>
        <v>Fire Industrial</v>
      </c>
      <c r="J3523" s="17">
        <f>Paid_Raw_Data!Q3519</f>
        <v>88987002.900000006</v>
      </c>
      <c r="K3523" s="25">
        <f>Paid_Raw_Data!V3519</f>
        <v>63009923.25</v>
      </c>
      <c r="L3523" s="15" t="b">
        <f t="shared" si="216"/>
        <v>1</v>
      </c>
      <c r="M3523" s="15" t="b">
        <f t="shared" si="217"/>
        <v>1</v>
      </c>
      <c r="N3523" s="15" t="b">
        <f t="shared" si="218"/>
        <v>1</v>
      </c>
      <c r="O3523" s="15" t="b">
        <f t="shared" si="219"/>
        <v>1</v>
      </c>
    </row>
    <row r="3524" spans="3:15" s="15" customFormat="1" ht="13.75" x14ac:dyDescent="0.45">
      <c r="C3524" s="15">
        <v>3519</v>
      </c>
      <c r="D3524" s="15" t="s">
        <v>24266</v>
      </c>
      <c r="E3524" s="24" t="str">
        <f>Paid_Raw_Data!A3520</f>
        <v>CLM-2025-003519</v>
      </c>
      <c r="F3524" s="16" t="str">
        <f>Paid_Raw_Data!I3520</f>
        <v>2025-06-05</v>
      </c>
      <c r="G3524" s="16" t="str">
        <f>Paid_Raw_Data!J3520</f>
        <v>2025-06-06</v>
      </c>
      <c r="H3524" s="16" t="str">
        <f>Paid_Raw_Data!K3520</f>
        <v>2025-11-08</v>
      </c>
      <c r="I3524" s="15" t="str">
        <f>Paid_Raw_Data!C3520</f>
        <v>WIBA</v>
      </c>
      <c r="J3524" s="17">
        <f>Paid_Raw_Data!Q3520</f>
        <v>1138881.98</v>
      </c>
      <c r="K3524" s="25">
        <f>Paid_Raw_Data!V3520</f>
        <v>782243.61</v>
      </c>
      <c r="L3524" s="15" t="b">
        <f t="shared" si="216"/>
        <v>1</v>
      </c>
      <c r="M3524" s="15" t="b">
        <f t="shared" si="217"/>
        <v>1</v>
      </c>
      <c r="N3524" s="15" t="b">
        <f t="shared" si="218"/>
        <v>1</v>
      </c>
      <c r="O3524" s="15" t="b">
        <f t="shared" si="219"/>
        <v>1</v>
      </c>
    </row>
    <row r="3525" spans="3:15" s="15" customFormat="1" ht="13.75" x14ac:dyDescent="0.45">
      <c r="C3525" s="15">
        <v>3520</v>
      </c>
      <c r="D3525" s="15" t="s">
        <v>24266</v>
      </c>
      <c r="E3525" s="24" t="str">
        <f>Paid_Raw_Data!A3521</f>
        <v>CLM-2025-003520</v>
      </c>
      <c r="F3525" s="16" t="str">
        <f>Paid_Raw_Data!I3521</f>
        <v>2020-10-10</v>
      </c>
      <c r="G3525" s="16" t="str">
        <f>Paid_Raw_Data!J3521</f>
        <v>2020-10-28</v>
      </c>
      <c r="H3525" s="16" t="str">
        <f>Paid_Raw_Data!K3521</f>
        <v>2021-02-05</v>
      </c>
      <c r="I3525" s="15" t="str">
        <f>Paid_Raw_Data!C3521</f>
        <v>Motor Commercial</v>
      </c>
      <c r="J3525" s="17">
        <f>Paid_Raw_Data!Q3521</f>
        <v>936183.35</v>
      </c>
      <c r="K3525" s="25">
        <f>Paid_Raw_Data!V3521</f>
        <v>557576.76</v>
      </c>
      <c r="L3525" s="15" t="b">
        <f t="shared" si="216"/>
        <v>1</v>
      </c>
      <c r="M3525" s="15" t="b">
        <f t="shared" si="217"/>
        <v>1</v>
      </c>
      <c r="N3525" s="15" t="b">
        <f t="shared" si="218"/>
        <v>1</v>
      </c>
      <c r="O3525" s="15" t="b">
        <f t="shared" si="219"/>
        <v>1</v>
      </c>
    </row>
    <row r="3526" spans="3:15" s="15" customFormat="1" ht="13.75" x14ac:dyDescent="0.45">
      <c r="C3526" s="15">
        <v>3521</v>
      </c>
      <c r="D3526" s="15" t="s">
        <v>24266</v>
      </c>
      <c r="E3526" s="24" t="str">
        <f>Paid_Raw_Data!A3522</f>
        <v>CLM-2025-003521</v>
      </c>
      <c r="F3526" s="16" t="str">
        <f>Paid_Raw_Data!I3522</f>
        <v>2020-06-02</v>
      </c>
      <c r="G3526" s="16" t="str">
        <f>Paid_Raw_Data!J3522</f>
        <v>2020-07-01</v>
      </c>
      <c r="H3526" s="16" t="str">
        <f>Paid_Raw_Data!K3522</f>
        <v>2021-01-24</v>
      </c>
      <c r="I3526" s="15" t="str">
        <f>Paid_Raw_Data!C3522</f>
        <v>Personal Accident</v>
      </c>
      <c r="J3526" s="17">
        <f>Paid_Raw_Data!Q3522</f>
        <v>229368.74</v>
      </c>
      <c r="K3526" s="25">
        <f>Paid_Raw_Data!V3522</f>
        <v>170588.46</v>
      </c>
      <c r="L3526" s="15" t="b">
        <f t="shared" si="216"/>
        <v>1</v>
      </c>
      <c r="M3526" s="15" t="b">
        <f t="shared" si="217"/>
        <v>1</v>
      </c>
      <c r="N3526" s="15" t="b">
        <f t="shared" si="218"/>
        <v>1</v>
      </c>
      <c r="O3526" s="15" t="b">
        <f t="shared" si="219"/>
        <v>1</v>
      </c>
    </row>
    <row r="3527" spans="3:15" s="15" customFormat="1" ht="13.75" x14ac:dyDescent="0.45">
      <c r="C3527" s="15">
        <v>3522</v>
      </c>
      <c r="D3527" s="15" t="s">
        <v>24266</v>
      </c>
      <c r="E3527" s="24" t="str">
        <f>Paid_Raw_Data!A3523</f>
        <v>CLM-2025-003522</v>
      </c>
      <c r="F3527" s="16" t="str">
        <f>Paid_Raw_Data!I3523</f>
        <v>2026-05-17</v>
      </c>
      <c r="G3527" s="16" t="str">
        <f>Paid_Raw_Data!J3523</f>
        <v>2026-05-27</v>
      </c>
      <c r="H3527" s="16" t="str">
        <f>Paid_Raw_Data!K3523</f>
        <v>2026-08-18</v>
      </c>
      <c r="I3527" s="15" t="str">
        <f>Paid_Raw_Data!C3523</f>
        <v>Medical</v>
      </c>
      <c r="J3527" s="17">
        <f>Paid_Raw_Data!Q3523</f>
        <v>46406.21</v>
      </c>
      <c r="K3527" s="25">
        <f>Paid_Raw_Data!V3523</f>
        <v>38343.14</v>
      </c>
      <c r="L3527" s="15" t="b">
        <f t="shared" ref="L3527:L3590" si="220">F3527&lt;=G3527</f>
        <v>1</v>
      </c>
      <c r="M3527" s="15" t="b">
        <f t="shared" ref="M3527:M3590" si="221">F3527&lt;=H3527</f>
        <v>1</v>
      </c>
      <c r="N3527" s="15" t="b">
        <f t="shared" ref="N3527:N3590" si="222">G3527&lt;=H3527</f>
        <v>1</v>
      </c>
      <c r="O3527" s="15" t="b">
        <f t="shared" ref="O3527:O3590" si="223">K3527&lt;=I3527</f>
        <v>1</v>
      </c>
    </row>
    <row r="3528" spans="3:15" s="15" customFormat="1" ht="13.75" x14ac:dyDescent="0.45">
      <c r="C3528" s="15">
        <v>3523</v>
      </c>
      <c r="D3528" s="15" t="s">
        <v>24266</v>
      </c>
      <c r="E3528" s="24" t="str">
        <f>Paid_Raw_Data!A3524</f>
        <v>CLM-2025-003523</v>
      </c>
      <c r="F3528" s="16" t="str">
        <f>Paid_Raw_Data!I3524</f>
        <v>2023-03-10</v>
      </c>
      <c r="G3528" s="16" t="str">
        <f>Paid_Raw_Data!J3524</f>
        <v>2023-03-20</v>
      </c>
      <c r="H3528" s="16" t="str">
        <f>Paid_Raw_Data!K3524</f>
        <v>2023-07-18</v>
      </c>
      <c r="I3528" s="15" t="str">
        <f>Paid_Raw_Data!C3524</f>
        <v>Motor Private</v>
      </c>
      <c r="J3528" s="17">
        <f>Paid_Raw_Data!Q3524</f>
        <v>579040.4</v>
      </c>
      <c r="K3528" s="25">
        <f>Paid_Raw_Data!V3524</f>
        <v>416052.13</v>
      </c>
      <c r="L3528" s="15" t="b">
        <f t="shared" si="220"/>
        <v>1</v>
      </c>
      <c r="M3528" s="15" t="b">
        <f t="shared" si="221"/>
        <v>1</v>
      </c>
      <c r="N3528" s="15" t="b">
        <f t="shared" si="222"/>
        <v>1</v>
      </c>
      <c r="O3528" s="15" t="b">
        <f t="shared" si="223"/>
        <v>1</v>
      </c>
    </row>
    <row r="3529" spans="3:15" s="15" customFormat="1" ht="13.75" x14ac:dyDescent="0.45">
      <c r="C3529" s="15">
        <v>3524</v>
      </c>
      <c r="D3529" s="15" t="s">
        <v>24266</v>
      </c>
      <c r="E3529" s="24" t="str">
        <f>Paid_Raw_Data!A3525</f>
        <v>CLM-2025-003524</v>
      </c>
      <c r="F3529" s="16" t="str">
        <f>Paid_Raw_Data!I3525</f>
        <v>2022-07-14</v>
      </c>
      <c r="G3529" s="16" t="str">
        <f>Paid_Raw_Data!J3525</f>
        <v>2022-08-05</v>
      </c>
      <c r="H3529" s="16" t="str">
        <f>Paid_Raw_Data!K3525</f>
        <v>2023-01-28</v>
      </c>
      <c r="I3529" s="15" t="str">
        <f>Paid_Raw_Data!C3525</f>
        <v>Medical</v>
      </c>
      <c r="J3529" s="17">
        <f>Paid_Raw_Data!Q3525</f>
        <v>131677.76999999999</v>
      </c>
      <c r="K3529" s="25">
        <f>Paid_Raw_Data!V3525</f>
        <v>96706.12</v>
      </c>
      <c r="L3529" s="15" t="b">
        <f t="shared" si="220"/>
        <v>1</v>
      </c>
      <c r="M3529" s="15" t="b">
        <f t="shared" si="221"/>
        <v>1</v>
      </c>
      <c r="N3529" s="15" t="b">
        <f t="shared" si="222"/>
        <v>1</v>
      </c>
      <c r="O3529" s="15" t="b">
        <f t="shared" si="223"/>
        <v>1</v>
      </c>
    </row>
    <row r="3530" spans="3:15" s="15" customFormat="1" ht="13.75" x14ac:dyDescent="0.45">
      <c r="C3530" s="15">
        <v>3525</v>
      </c>
      <c r="D3530" s="15" t="s">
        <v>24266</v>
      </c>
      <c r="E3530" s="24" t="str">
        <f>Paid_Raw_Data!A3526</f>
        <v>CLM-2025-003525</v>
      </c>
      <c r="F3530" s="16" t="str">
        <f>Paid_Raw_Data!I3526</f>
        <v>2024-04-02</v>
      </c>
      <c r="G3530" s="16" t="str">
        <f>Paid_Raw_Data!J3526</f>
        <v>2024-04-04</v>
      </c>
      <c r="H3530" s="16" t="str">
        <f>Paid_Raw_Data!K3526</f>
        <v>2024-05-26</v>
      </c>
      <c r="I3530" s="15" t="str">
        <f>Paid_Raw_Data!C3526</f>
        <v>Fire Domestic</v>
      </c>
      <c r="J3530" s="17">
        <f>Paid_Raw_Data!Q3526</f>
        <v>1838198.13</v>
      </c>
      <c r="K3530" s="25">
        <f>Paid_Raw_Data!V3526</f>
        <v>1595397.61</v>
      </c>
      <c r="L3530" s="15" t="b">
        <f t="shared" si="220"/>
        <v>1</v>
      </c>
      <c r="M3530" s="15" t="b">
        <f t="shared" si="221"/>
        <v>1</v>
      </c>
      <c r="N3530" s="15" t="b">
        <f t="shared" si="222"/>
        <v>1</v>
      </c>
      <c r="O3530" s="15" t="b">
        <f t="shared" si="223"/>
        <v>1</v>
      </c>
    </row>
    <row r="3531" spans="3:15" s="15" customFormat="1" ht="13.75" x14ac:dyDescent="0.45">
      <c r="C3531" s="15">
        <v>3526</v>
      </c>
      <c r="D3531" s="15" t="s">
        <v>24266</v>
      </c>
      <c r="E3531" s="24" t="str">
        <f>Paid_Raw_Data!A3527</f>
        <v>CLM-2025-003526</v>
      </c>
      <c r="F3531" s="16" t="str">
        <f>Paid_Raw_Data!I3527</f>
        <v>2020-04-23</v>
      </c>
      <c r="G3531" s="16" t="str">
        <f>Paid_Raw_Data!J3527</f>
        <v>2020-04-30</v>
      </c>
      <c r="H3531" s="16" t="str">
        <f>Paid_Raw_Data!K3527</f>
        <v>2020-07-02</v>
      </c>
      <c r="I3531" s="15" t="str">
        <f>Paid_Raw_Data!C3527</f>
        <v>Liability</v>
      </c>
      <c r="J3531" s="17">
        <f>Paid_Raw_Data!Q3527</f>
        <v>5523892.04</v>
      </c>
      <c r="K3531" s="25">
        <f>Paid_Raw_Data!V3527</f>
        <v>2930585.18</v>
      </c>
      <c r="L3531" s="15" t="b">
        <f t="shared" si="220"/>
        <v>1</v>
      </c>
      <c r="M3531" s="15" t="b">
        <f t="shared" si="221"/>
        <v>1</v>
      </c>
      <c r="N3531" s="15" t="b">
        <f t="shared" si="222"/>
        <v>1</v>
      </c>
      <c r="O3531" s="15" t="b">
        <f t="shared" si="223"/>
        <v>1</v>
      </c>
    </row>
    <row r="3532" spans="3:15" s="15" customFormat="1" ht="13.75" x14ac:dyDescent="0.45">
      <c r="C3532" s="15">
        <v>3527</v>
      </c>
      <c r="D3532" s="15" t="s">
        <v>24266</v>
      </c>
      <c r="E3532" s="24" t="str">
        <f>Paid_Raw_Data!A3528</f>
        <v>CLM-2025-003527</v>
      </c>
      <c r="F3532" s="16" t="str">
        <f>Paid_Raw_Data!I3528</f>
        <v>2023-12-05</v>
      </c>
      <c r="G3532" s="16" t="str">
        <f>Paid_Raw_Data!J3528</f>
        <v>2024-01-03</v>
      </c>
      <c r="H3532" s="16" t="str">
        <f>Paid_Raw_Data!K3528</f>
        <v>2024-05-09</v>
      </c>
      <c r="I3532" s="15" t="str">
        <f>Paid_Raw_Data!C3528</f>
        <v>Marine Cargo</v>
      </c>
      <c r="J3532" s="17">
        <f>Paid_Raw_Data!Q3528</f>
        <v>31890761.140000001</v>
      </c>
      <c r="K3532" s="25">
        <f>Paid_Raw_Data!V3528</f>
        <v>11271010.210000001</v>
      </c>
      <c r="L3532" s="15" t="b">
        <f t="shared" si="220"/>
        <v>1</v>
      </c>
      <c r="M3532" s="15" t="b">
        <f t="shared" si="221"/>
        <v>1</v>
      </c>
      <c r="N3532" s="15" t="b">
        <f t="shared" si="222"/>
        <v>1</v>
      </c>
      <c r="O3532" s="15" t="b">
        <f t="shared" si="223"/>
        <v>1</v>
      </c>
    </row>
    <row r="3533" spans="3:15" s="15" customFormat="1" ht="13.75" x14ac:dyDescent="0.45">
      <c r="C3533" s="15">
        <v>3528</v>
      </c>
      <c r="D3533" s="15" t="s">
        <v>24266</v>
      </c>
      <c r="E3533" s="24" t="str">
        <f>Paid_Raw_Data!A3529</f>
        <v>CLM-2025-003528</v>
      </c>
      <c r="F3533" s="16" t="str">
        <f>Paid_Raw_Data!I3529</f>
        <v>2025-05-04</v>
      </c>
      <c r="G3533" s="16" t="str">
        <f>Paid_Raw_Data!J3529</f>
        <v>2025-05-28</v>
      </c>
      <c r="H3533" s="16" t="str">
        <f>Paid_Raw_Data!K3529</f>
        <v>2025-06-22</v>
      </c>
      <c r="I3533" s="15" t="str">
        <f>Paid_Raw_Data!C3529</f>
        <v>Engineering</v>
      </c>
      <c r="J3533" s="17">
        <f>Paid_Raw_Data!Q3529</f>
        <v>149023763.84999999</v>
      </c>
      <c r="K3533" s="25">
        <f>Paid_Raw_Data!V3529</f>
        <v>105166076.38</v>
      </c>
      <c r="L3533" s="15" t="b">
        <f t="shared" si="220"/>
        <v>1</v>
      </c>
      <c r="M3533" s="15" t="b">
        <f t="shared" si="221"/>
        <v>1</v>
      </c>
      <c r="N3533" s="15" t="b">
        <f t="shared" si="222"/>
        <v>1</v>
      </c>
      <c r="O3533" s="15" t="b">
        <f t="shared" si="223"/>
        <v>1</v>
      </c>
    </row>
    <row r="3534" spans="3:15" s="15" customFormat="1" ht="13.75" x14ac:dyDescent="0.45">
      <c r="C3534" s="15">
        <v>3529</v>
      </c>
      <c r="D3534" s="15" t="s">
        <v>24266</v>
      </c>
      <c r="E3534" s="24" t="str">
        <f>Paid_Raw_Data!A3530</f>
        <v>CLM-2025-003529</v>
      </c>
      <c r="F3534" s="16" t="str">
        <f>Paid_Raw_Data!I3530</f>
        <v>2021-06-26</v>
      </c>
      <c r="G3534" s="16" t="str">
        <f>Paid_Raw_Data!J3530</f>
        <v>2021-07-19</v>
      </c>
      <c r="H3534" s="16" t="str">
        <f>Paid_Raw_Data!K3530</f>
        <v>2022-02-04</v>
      </c>
      <c r="I3534" s="15" t="str">
        <f>Paid_Raw_Data!C3530</f>
        <v>Fire Domestic</v>
      </c>
      <c r="J3534" s="17">
        <f>Paid_Raw_Data!Q3530</f>
        <v>9850763.9499999993</v>
      </c>
      <c r="K3534" s="25">
        <f>Paid_Raw_Data!V3530</f>
        <v>7479533.6100000003</v>
      </c>
      <c r="L3534" s="15" t="b">
        <f t="shared" si="220"/>
        <v>1</v>
      </c>
      <c r="M3534" s="15" t="b">
        <f t="shared" si="221"/>
        <v>1</v>
      </c>
      <c r="N3534" s="15" t="b">
        <f t="shared" si="222"/>
        <v>1</v>
      </c>
      <c r="O3534" s="15" t="b">
        <f t="shared" si="223"/>
        <v>1</v>
      </c>
    </row>
    <row r="3535" spans="3:15" s="15" customFormat="1" ht="13.75" x14ac:dyDescent="0.45">
      <c r="C3535" s="15">
        <v>3530</v>
      </c>
      <c r="D3535" s="15" t="s">
        <v>24266</v>
      </c>
      <c r="E3535" s="24" t="str">
        <f>Paid_Raw_Data!A3531</f>
        <v>CLM-2025-003530</v>
      </c>
      <c r="F3535" s="16" t="str">
        <f>Paid_Raw_Data!I3531</f>
        <v>2022-11-11</v>
      </c>
      <c r="G3535" s="16" t="str">
        <f>Paid_Raw_Data!J3531</f>
        <v>2022-11-19</v>
      </c>
      <c r="H3535" s="16" t="str">
        <f>Paid_Raw_Data!K3531</f>
        <v>2023-07-10</v>
      </c>
      <c r="I3535" s="15" t="str">
        <f>Paid_Raw_Data!C3531</f>
        <v>Engineering</v>
      </c>
      <c r="J3535" s="17">
        <f>Paid_Raw_Data!Q3531</f>
        <v>121212846.84999999</v>
      </c>
      <c r="K3535" s="25">
        <f>Paid_Raw_Data!V3531</f>
        <v>84763638.599999994</v>
      </c>
      <c r="L3535" s="15" t="b">
        <f t="shared" si="220"/>
        <v>1</v>
      </c>
      <c r="M3535" s="15" t="b">
        <f t="shared" si="221"/>
        <v>1</v>
      </c>
      <c r="N3535" s="15" t="b">
        <f t="shared" si="222"/>
        <v>1</v>
      </c>
      <c r="O3535" s="15" t="b">
        <f t="shared" si="223"/>
        <v>1</v>
      </c>
    </row>
    <row r="3536" spans="3:15" s="15" customFormat="1" ht="13.75" x14ac:dyDescent="0.45">
      <c r="C3536" s="15">
        <v>3531</v>
      </c>
      <c r="D3536" s="15" t="s">
        <v>24266</v>
      </c>
      <c r="E3536" s="24" t="str">
        <f>Paid_Raw_Data!A3532</f>
        <v>CLM-2025-003531</v>
      </c>
      <c r="F3536" s="16" t="str">
        <f>Paid_Raw_Data!I3532</f>
        <v>2021-01-10</v>
      </c>
      <c r="G3536" s="16" t="str">
        <f>Paid_Raw_Data!J3532</f>
        <v>2021-01-12</v>
      </c>
      <c r="H3536" s="16" t="str">
        <f>Paid_Raw_Data!K3532</f>
        <v>2021-06-25</v>
      </c>
      <c r="I3536" s="15" t="str">
        <f>Paid_Raw_Data!C3532</f>
        <v>Fire Industrial</v>
      </c>
      <c r="J3536" s="17">
        <f>Paid_Raw_Data!Q3532</f>
        <v>69976230.420000002</v>
      </c>
      <c r="K3536" s="25">
        <f>Paid_Raw_Data!V3532</f>
        <v>42902180.609999999</v>
      </c>
      <c r="L3536" s="15" t="b">
        <f t="shared" si="220"/>
        <v>1</v>
      </c>
      <c r="M3536" s="15" t="b">
        <f t="shared" si="221"/>
        <v>1</v>
      </c>
      <c r="N3536" s="15" t="b">
        <f t="shared" si="222"/>
        <v>1</v>
      </c>
      <c r="O3536" s="15" t="b">
        <f t="shared" si="223"/>
        <v>1</v>
      </c>
    </row>
    <row r="3537" spans="3:15" s="15" customFormat="1" ht="13.75" x14ac:dyDescent="0.45">
      <c r="C3537" s="15">
        <v>3532</v>
      </c>
      <c r="D3537" s="15" t="s">
        <v>24266</v>
      </c>
      <c r="E3537" s="24" t="str">
        <f>Paid_Raw_Data!A3533</f>
        <v>CLM-2025-003532</v>
      </c>
      <c r="F3537" s="16" t="str">
        <f>Paid_Raw_Data!I3533</f>
        <v>2026-01-17</v>
      </c>
      <c r="G3537" s="16" t="str">
        <f>Paid_Raw_Data!J3533</f>
        <v>2026-01-22</v>
      </c>
      <c r="H3537" s="16" t="str">
        <f>Paid_Raw_Data!K3533</f>
        <v>2026-09-16</v>
      </c>
      <c r="I3537" s="15" t="str">
        <f>Paid_Raw_Data!C3533</f>
        <v>Fire Industrial</v>
      </c>
      <c r="J3537" s="17">
        <f>Paid_Raw_Data!Q3533</f>
        <v>56989724.82</v>
      </c>
      <c r="K3537" s="25">
        <f>Paid_Raw_Data!V3533</f>
        <v>22671472.59</v>
      </c>
      <c r="L3537" s="15" t="b">
        <f t="shared" si="220"/>
        <v>1</v>
      </c>
      <c r="M3537" s="15" t="b">
        <f t="shared" si="221"/>
        <v>1</v>
      </c>
      <c r="N3537" s="15" t="b">
        <f t="shared" si="222"/>
        <v>1</v>
      </c>
      <c r="O3537" s="15" t="b">
        <f t="shared" si="223"/>
        <v>1</v>
      </c>
    </row>
    <row r="3538" spans="3:15" s="15" customFormat="1" ht="13.75" x14ac:dyDescent="0.45">
      <c r="C3538" s="15">
        <v>3533</v>
      </c>
      <c r="D3538" s="15" t="s">
        <v>24266</v>
      </c>
      <c r="E3538" s="24" t="str">
        <f>Paid_Raw_Data!A3534</f>
        <v>CLM-2025-003533</v>
      </c>
      <c r="F3538" s="16" t="str">
        <f>Paid_Raw_Data!I3534</f>
        <v>2019-07-09</v>
      </c>
      <c r="G3538" s="16" t="str">
        <f>Paid_Raw_Data!J3534</f>
        <v>2019-07-28</v>
      </c>
      <c r="H3538" s="16" t="str">
        <f>Paid_Raw_Data!K3534</f>
        <v>2020-03-01</v>
      </c>
      <c r="I3538" s="15" t="str">
        <f>Paid_Raw_Data!C3534</f>
        <v>Personal Accident</v>
      </c>
      <c r="J3538" s="17">
        <f>Paid_Raw_Data!Q3534</f>
        <v>81135.63</v>
      </c>
      <c r="K3538" s="25">
        <f>Paid_Raw_Data!V3534</f>
        <v>58081.66</v>
      </c>
      <c r="L3538" s="15" t="b">
        <f t="shared" si="220"/>
        <v>1</v>
      </c>
      <c r="M3538" s="15" t="b">
        <f t="shared" si="221"/>
        <v>1</v>
      </c>
      <c r="N3538" s="15" t="b">
        <f t="shared" si="222"/>
        <v>1</v>
      </c>
      <c r="O3538" s="15" t="b">
        <f t="shared" si="223"/>
        <v>1</v>
      </c>
    </row>
    <row r="3539" spans="3:15" s="15" customFormat="1" ht="13.75" x14ac:dyDescent="0.45">
      <c r="C3539" s="15">
        <v>3534</v>
      </c>
      <c r="D3539" s="15" t="s">
        <v>24266</v>
      </c>
      <c r="E3539" s="24" t="str">
        <f>Paid_Raw_Data!A3535</f>
        <v>CLM-2025-003534</v>
      </c>
      <c r="F3539" s="16" t="str">
        <f>Paid_Raw_Data!I3535</f>
        <v>2018-04-16</v>
      </c>
      <c r="G3539" s="16" t="str">
        <f>Paid_Raw_Data!J3535</f>
        <v>2018-04-30</v>
      </c>
      <c r="H3539" s="16" t="str">
        <f>Paid_Raw_Data!K3535</f>
        <v>2018-09-20</v>
      </c>
      <c r="I3539" s="15" t="str">
        <f>Paid_Raw_Data!C3535</f>
        <v>Medical</v>
      </c>
      <c r="J3539" s="17">
        <f>Paid_Raw_Data!Q3535</f>
        <v>648633.38</v>
      </c>
      <c r="K3539" s="25">
        <f>Paid_Raw_Data!V3535</f>
        <v>536465.80000000005</v>
      </c>
      <c r="L3539" s="15" t="b">
        <f t="shared" si="220"/>
        <v>1</v>
      </c>
      <c r="M3539" s="15" t="b">
        <f t="shared" si="221"/>
        <v>1</v>
      </c>
      <c r="N3539" s="15" t="b">
        <f t="shared" si="222"/>
        <v>1</v>
      </c>
      <c r="O3539" s="15" t="b">
        <f t="shared" si="223"/>
        <v>1</v>
      </c>
    </row>
    <row r="3540" spans="3:15" s="15" customFormat="1" ht="13.75" x14ac:dyDescent="0.45">
      <c r="C3540" s="15">
        <v>3535</v>
      </c>
      <c r="D3540" s="15" t="s">
        <v>24266</v>
      </c>
      <c r="E3540" s="24" t="str">
        <f>Paid_Raw_Data!A3536</f>
        <v>CLM-2025-003535</v>
      </c>
      <c r="F3540" s="16" t="str">
        <f>Paid_Raw_Data!I3536</f>
        <v>2021-04-05</v>
      </c>
      <c r="G3540" s="16" t="str">
        <f>Paid_Raw_Data!J3536</f>
        <v>2021-05-05</v>
      </c>
      <c r="H3540" s="16" t="str">
        <f>Paid_Raw_Data!K3536</f>
        <v>2021-09-30</v>
      </c>
      <c r="I3540" s="15" t="str">
        <f>Paid_Raw_Data!C3536</f>
        <v>Motor Commercial</v>
      </c>
      <c r="J3540" s="17">
        <f>Paid_Raw_Data!Q3536</f>
        <v>2465351.8199999998</v>
      </c>
      <c r="K3540" s="25">
        <f>Paid_Raw_Data!V3536</f>
        <v>1790652.63</v>
      </c>
      <c r="L3540" s="15" t="b">
        <f t="shared" si="220"/>
        <v>1</v>
      </c>
      <c r="M3540" s="15" t="b">
        <f t="shared" si="221"/>
        <v>1</v>
      </c>
      <c r="N3540" s="15" t="b">
        <f t="shared" si="222"/>
        <v>1</v>
      </c>
      <c r="O3540" s="15" t="b">
        <f t="shared" si="223"/>
        <v>1</v>
      </c>
    </row>
    <row r="3541" spans="3:15" s="15" customFormat="1" ht="13.75" x14ac:dyDescent="0.45">
      <c r="C3541" s="15">
        <v>3536</v>
      </c>
      <c r="D3541" s="15" t="s">
        <v>24266</v>
      </c>
      <c r="E3541" s="24" t="str">
        <f>Paid_Raw_Data!A3537</f>
        <v>CLM-2025-003536</v>
      </c>
      <c r="F3541" s="16" t="str">
        <f>Paid_Raw_Data!I3537</f>
        <v>2020-05-25</v>
      </c>
      <c r="G3541" s="16" t="str">
        <f>Paid_Raw_Data!J3537</f>
        <v>2020-05-31</v>
      </c>
      <c r="H3541" s="16" t="str">
        <f>Paid_Raw_Data!K3537</f>
        <v>2020-11-15</v>
      </c>
      <c r="I3541" s="15" t="str">
        <f>Paid_Raw_Data!C3537</f>
        <v>Marine Cargo</v>
      </c>
      <c r="J3541" s="17">
        <f>Paid_Raw_Data!Q3537</f>
        <v>15522628.74</v>
      </c>
      <c r="K3541" s="25">
        <f>Paid_Raw_Data!V3537</f>
        <v>8041532.3200000003</v>
      </c>
      <c r="L3541" s="15" t="b">
        <f t="shared" si="220"/>
        <v>1</v>
      </c>
      <c r="M3541" s="15" t="b">
        <f t="shared" si="221"/>
        <v>1</v>
      </c>
      <c r="N3541" s="15" t="b">
        <f t="shared" si="222"/>
        <v>1</v>
      </c>
      <c r="O3541" s="15" t="b">
        <f t="shared" si="223"/>
        <v>1</v>
      </c>
    </row>
    <row r="3542" spans="3:15" s="15" customFormat="1" ht="13.75" x14ac:dyDescent="0.45">
      <c r="C3542" s="15">
        <v>3537</v>
      </c>
      <c r="D3542" s="15" t="s">
        <v>24266</v>
      </c>
      <c r="E3542" s="24" t="str">
        <f>Paid_Raw_Data!A3538</f>
        <v>CLM-2025-003537</v>
      </c>
      <c r="F3542" s="16" t="str">
        <f>Paid_Raw_Data!I3538</f>
        <v>2020-09-19</v>
      </c>
      <c r="G3542" s="16" t="str">
        <f>Paid_Raw_Data!J3538</f>
        <v>2020-10-16</v>
      </c>
      <c r="H3542" s="16" t="str">
        <f>Paid_Raw_Data!K3538</f>
        <v>2021-04-05</v>
      </c>
      <c r="I3542" s="15" t="str">
        <f>Paid_Raw_Data!C3538</f>
        <v>Motor Private</v>
      </c>
      <c r="J3542" s="17">
        <f>Paid_Raw_Data!Q3538</f>
        <v>1202227.02</v>
      </c>
      <c r="K3542" s="25">
        <f>Paid_Raw_Data!V3538</f>
        <v>939577.88</v>
      </c>
      <c r="L3542" s="15" t="b">
        <f t="shared" si="220"/>
        <v>1</v>
      </c>
      <c r="M3542" s="15" t="b">
        <f t="shared" si="221"/>
        <v>1</v>
      </c>
      <c r="N3542" s="15" t="b">
        <f t="shared" si="222"/>
        <v>1</v>
      </c>
      <c r="O3542" s="15" t="b">
        <f t="shared" si="223"/>
        <v>1</v>
      </c>
    </row>
    <row r="3543" spans="3:15" s="15" customFormat="1" ht="13.75" x14ac:dyDescent="0.45">
      <c r="C3543" s="15">
        <v>3538</v>
      </c>
      <c r="D3543" s="15" t="s">
        <v>24266</v>
      </c>
      <c r="E3543" s="24" t="str">
        <f>Paid_Raw_Data!A3539</f>
        <v>CLM-2025-003538</v>
      </c>
      <c r="F3543" s="16" t="str">
        <f>Paid_Raw_Data!I3539</f>
        <v>2024-07-11</v>
      </c>
      <c r="G3543" s="16" t="str">
        <f>Paid_Raw_Data!J3539</f>
        <v>2024-07-12</v>
      </c>
      <c r="H3543" s="16" t="str">
        <f>Paid_Raw_Data!K3539</f>
        <v>2024-12-07</v>
      </c>
      <c r="I3543" s="15" t="str">
        <f>Paid_Raw_Data!C3539</f>
        <v>Motor Commercial</v>
      </c>
      <c r="J3543" s="17">
        <f>Paid_Raw_Data!Q3539</f>
        <v>348843.25</v>
      </c>
      <c r="K3543" s="25">
        <f>Paid_Raw_Data!V3539</f>
        <v>239119.69</v>
      </c>
      <c r="L3543" s="15" t="b">
        <f t="shared" si="220"/>
        <v>1</v>
      </c>
      <c r="M3543" s="15" t="b">
        <f t="shared" si="221"/>
        <v>1</v>
      </c>
      <c r="N3543" s="15" t="b">
        <f t="shared" si="222"/>
        <v>1</v>
      </c>
      <c r="O3543" s="15" t="b">
        <f t="shared" si="223"/>
        <v>1</v>
      </c>
    </row>
    <row r="3544" spans="3:15" s="15" customFormat="1" ht="13.75" x14ac:dyDescent="0.45">
      <c r="C3544" s="15">
        <v>3539</v>
      </c>
      <c r="D3544" s="15" t="s">
        <v>24266</v>
      </c>
      <c r="E3544" s="24" t="str">
        <f>Paid_Raw_Data!A3540</f>
        <v>CLM-2025-003539</v>
      </c>
      <c r="F3544" s="16" t="str">
        <f>Paid_Raw_Data!I3540</f>
        <v>2023-07-09</v>
      </c>
      <c r="G3544" s="16" t="str">
        <f>Paid_Raw_Data!J3540</f>
        <v>2023-07-22</v>
      </c>
      <c r="H3544" s="16" t="str">
        <f>Paid_Raw_Data!K3540</f>
        <v>2023-10-25</v>
      </c>
      <c r="I3544" s="15" t="str">
        <f>Paid_Raw_Data!C3540</f>
        <v>Fire Industrial</v>
      </c>
      <c r="J3544" s="17">
        <f>Paid_Raw_Data!Q3540</f>
        <v>254211384.22</v>
      </c>
      <c r="K3544" s="25">
        <f>Paid_Raw_Data!V3540</f>
        <v>160463741.44</v>
      </c>
      <c r="L3544" s="15" t="b">
        <f t="shared" si="220"/>
        <v>1</v>
      </c>
      <c r="M3544" s="15" t="b">
        <f t="shared" si="221"/>
        <v>1</v>
      </c>
      <c r="N3544" s="15" t="b">
        <f t="shared" si="222"/>
        <v>1</v>
      </c>
      <c r="O3544" s="15" t="b">
        <f t="shared" si="223"/>
        <v>1</v>
      </c>
    </row>
    <row r="3545" spans="3:15" s="15" customFormat="1" ht="13.75" x14ac:dyDescent="0.45">
      <c r="C3545" s="15">
        <v>3540</v>
      </c>
      <c r="D3545" s="15" t="s">
        <v>24266</v>
      </c>
      <c r="E3545" s="24" t="str">
        <f>Paid_Raw_Data!A3541</f>
        <v>CLM-2025-003540</v>
      </c>
      <c r="F3545" s="16" t="str">
        <f>Paid_Raw_Data!I3541</f>
        <v>2024-11-15</v>
      </c>
      <c r="G3545" s="16" t="str">
        <f>Paid_Raw_Data!J3541</f>
        <v>2024-11-22</v>
      </c>
      <c r="H3545" s="16" t="str">
        <f>Paid_Raw_Data!K3541</f>
        <v>2025-01-03</v>
      </c>
      <c r="I3545" s="15" t="str">
        <f>Paid_Raw_Data!C3541</f>
        <v>Motor Commercial</v>
      </c>
      <c r="J3545" s="17">
        <f>Paid_Raw_Data!Q3541</f>
        <v>2313535.59</v>
      </c>
      <c r="K3545" s="25">
        <f>Paid_Raw_Data!V3541</f>
        <v>1437794.09</v>
      </c>
      <c r="L3545" s="15" t="b">
        <f t="shared" si="220"/>
        <v>1</v>
      </c>
      <c r="M3545" s="15" t="b">
        <f t="shared" si="221"/>
        <v>1</v>
      </c>
      <c r="N3545" s="15" t="b">
        <f t="shared" si="222"/>
        <v>1</v>
      </c>
      <c r="O3545" s="15" t="b">
        <f t="shared" si="223"/>
        <v>1</v>
      </c>
    </row>
    <row r="3546" spans="3:15" s="15" customFormat="1" ht="13.75" x14ac:dyDescent="0.45">
      <c r="C3546" s="15">
        <v>3541</v>
      </c>
      <c r="D3546" s="15" t="s">
        <v>24266</v>
      </c>
      <c r="E3546" s="24" t="str">
        <f>Paid_Raw_Data!A3542</f>
        <v>CLM-2025-003541</v>
      </c>
      <c r="F3546" s="16" t="str">
        <f>Paid_Raw_Data!I3542</f>
        <v>2022-06-23</v>
      </c>
      <c r="G3546" s="16" t="str">
        <f>Paid_Raw_Data!J3542</f>
        <v>2022-07-16</v>
      </c>
      <c r="H3546" s="16" t="str">
        <f>Paid_Raw_Data!K3542</f>
        <v>2022-10-28</v>
      </c>
      <c r="I3546" s="15" t="str">
        <f>Paid_Raw_Data!C3542</f>
        <v>Fire Domestic</v>
      </c>
      <c r="J3546" s="17">
        <f>Paid_Raw_Data!Q3542</f>
        <v>7407312.5499999998</v>
      </c>
      <c r="K3546" s="25">
        <f>Paid_Raw_Data!V3542</f>
        <v>5871341.4100000001</v>
      </c>
      <c r="L3546" s="15" t="b">
        <f t="shared" si="220"/>
        <v>1</v>
      </c>
      <c r="M3546" s="15" t="b">
        <f t="shared" si="221"/>
        <v>1</v>
      </c>
      <c r="N3546" s="15" t="b">
        <f t="shared" si="222"/>
        <v>1</v>
      </c>
      <c r="O3546" s="15" t="b">
        <f t="shared" si="223"/>
        <v>1</v>
      </c>
    </row>
    <row r="3547" spans="3:15" s="15" customFormat="1" ht="13.75" x14ac:dyDescent="0.45">
      <c r="C3547" s="15">
        <v>3542</v>
      </c>
      <c r="D3547" s="15" t="s">
        <v>24266</v>
      </c>
      <c r="E3547" s="24" t="str">
        <f>Paid_Raw_Data!A3543</f>
        <v>CLM-2025-003542</v>
      </c>
      <c r="F3547" s="16" t="str">
        <f>Paid_Raw_Data!I3543</f>
        <v>2020-10-10</v>
      </c>
      <c r="G3547" s="16" t="str">
        <f>Paid_Raw_Data!J3543</f>
        <v>2020-10-31</v>
      </c>
      <c r="H3547" s="16" t="str">
        <f>Paid_Raw_Data!K3543</f>
        <v>2021-05-08</v>
      </c>
      <c r="I3547" s="15" t="str">
        <f>Paid_Raw_Data!C3543</f>
        <v>Engineering</v>
      </c>
      <c r="J3547" s="17">
        <f>Paid_Raw_Data!Q3543</f>
        <v>15432656.689999999</v>
      </c>
      <c r="K3547" s="25">
        <f>Paid_Raw_Data!V3543</f>
        <v>12433612.710000001</v>
      </c>
      <c r="L3547" s="15" t="b">
        <f t="shared" si="220"/>
        <v>1</v>
      </c>
      <c r="M3547" s="15" t="b">
        <f t="shared" si="221"/>
        <v>1</v>
      </c>
      <c r="N3547" s="15" t="b">
        <f t="shared" si="222"/>
        <v>1</v>
      </c>
      <c r="O3547" s="15" t="b">
        <f t="shared" si="223"/>
        <v>1</v>
      </c>
    </row>
    <row r="3548" spans="3:15" s="15" customFormat="1" ht="13.75" x14ac:dyDescent="0.45">
      <c r="C3548" s="15">
        <v>3543</v>
      </c>
      <c r="D3548" s="15" t="s">
        <v>24266</v>
      </c>
      <c r="E3548" s="24" t="str">
        <f>Paid_Raw_Data!A3544</f>
        <v>CLM-2025-003543</v>
      </c>
      <c r="F3548" s="16" t="str">
        <f>Paid_Raw_Data!I3544</f>
        <v>2020-10-19</v>
      </c>
      <c r="G3548" s="16" t="str">
        <f>Paid_Raw_Data!J3544</f>
        <v>2020-11-02</v>
      </c>
      <c r="H3548" s="16" t="str">
        <f>Paid_Raw_Data!K3544</f>
        <v>2021-01-09</v>
      </c>
      <c r="I3548" s="15" t="str">
        <f>Paid_Raw_Data!C3544</f>
        <v>WIBA</v>
      </c>
      <c r="J3548" s="17">
        <f>Paid_Raw_Data!Q3544</f>
        <v>2208575.09</v>
      </c>
      <c r="K3548" s="25">
        <f>Paid_Raw_Data!V3544</f>
        <v>1567351.6</v>
      </c>
      <c r="L3548" s="15" t="b">
        <f t="shared" si="220"/>
        <v>1</v>
      </c>
      <c r="M3548" s="15" t="b">
        <f t="shared" si="221"/>
        <v>1</v>
      </c>
      <c r="N3548" s="15" t="b">
        <f t="shared" si="222"/>
        <v>1</v>
      </c>
      <c r="O3548" s="15" t="b">
        <f t="shared" si="223"/>
        <v>1</v>
      </c>
    </row>
    <row r="3549" spans="3:15" s="15" customFormat="1" ht="13.75" x14ac:dyDescent="0.45">
      <c r="C3549" s="15">
        <v>3544</v>
      </c>
      <c r="D3549" s="15" t="s">
        <v>24266</v>
      </c>
      <c r="E3549" s="24" t="str">
        <f>Paid_Raw_Data!A3545</f>
        <v>CLM-2025-003544</v>
      </c>
      <c r="F3549" s="16" t="str">
        <f>Paid_Raw_Data!I3545</f>
        <v>2022-01-24</v>
      </c>
      <c r="G3549" s="16" t="str">
        <f>Paid_Raw_Data!J3545</f>
        <v>2022-02-09</v>
      </c>
      <c r="H3549" s="16" t="str">
        <f>Paid_Raw_Data!K3545</f>
        <v>2022-07-20</v>
      </c>
      <c r="I3549" s="15" t="str">
        <f>Paid_Raw_Data!C3545</f>
        <v>Motor Commercial</v>
      </c>
      <c r="J3549" s="17">
        <f>Paid_Raw_Data!Q3545</f>
        <v>821469.47</v>
      </c>
      <c r="K3549" s="25">
        <f>Paid_Raw_Data!V3545</f>
        <v>505202.13</v>
      </c>
      <c r="L3549" s="15" t="b">
        <f t="shared" si="220"/>
        <v>1</v>
      </c>
      <c r="M3549" s="15" t="b">
        <f t="shared" si="221"/>
        <v>1</v>
      </c>
      <c r="N3549" s="15" t="b">
        <f t="shared" si="222"/>
        <v>1</v>
      </c>
      <c r="O3549" s="15" t="b">
        <f t="shared" si="223"/>
        <v>1</v>
      </c>
    </row>
    <row r="3550" spans="3:15" s="15" customFormat="1" ht="13.75" x14ac:dyDescent="0.45">
      <c r="C3550" s="15">
        <v>3545</v>
      </c>
      <c r="D3550" s="15" t="s">
        <v>24266</v>
      </c>
      <c r="E3550" s="24" t="str">
        <f>Paid_Raw_Data!A3546</f>
        <v>CLM-2025-003545</v>
      </c>
      <c r="F3550" s="16" t="str">
        <f>Paid_Raw_Data!I3546</f>
        <v>2019-06-19</v>
      </c>
      <c r="G3550" s="16" t="str">
        <f>Paid_Raw_Data!J3546</f>
        <v>2019-06-25</v>
      </c>
      <c r="H3550" s="16" t="str">
        <f>Paid_Raw_Data!K3546</f>
        <v>2019-07-11</v>
      </c>
      <c r="I3550" s="15" t="str">
        <f>Paid_Raw_Data!C3546</f>
        <v>Fire Industrial</v>
      </c>
      <c r="J3550" s="17">
        <f>Paid_Raw_Data!Q3546</f>
        <v>114093964.88</v>
      </c>
      <c r="K3550" s="25">
        <f>Paid_Raw_Data!V3546</f>
        <v>63061042.380000003</v>
      </c>
      <c r="L3550" s="15" t="b">
        <f t="shared" si="220"/>
        <v>1</v>
      </c>
      <c r="M3550" s="15" t="b">
        <f t="shared" si="221"/>
        <v>1</v>
      </c>
      <c r="N3550" s="15" t="b">
        <f t="shared" si="222"/>
        <v>1</v>
      </c>
      <c r="O3550" s="15" t="b">
        <f t="shared" si="223"/>
        <v>1</v>
      </c>
    </row>
    <row r="3551" spans="3:15" s="15" customFormat="1" ht="13.75" x14ac:dyDescent="0.45">
      <c r="C3551" s="15">
        <v>3546</v>
      </c>
      <c r="D3551" s="15" t="s">
        <v>24266</v>
      </c>
      <c r="E3551" s="24" t="str">
        <f>Paid_Raw_Data!A3547</f>
        <v>CLM-2025-003546</v>
      </c>
      <c r="F3551" s="16" t="str">
        <f>Paid_Raw_Data!I3547</f>
        <v>2019-12-15</v>
      </c>
      <c r="G3551" s="16" t="str">
        <f>Paid_Raw_Data!J3547</f>
        <v>2020-01-05</v>
      </c>
      <c r="H3551" s="16" t="str">
        <f>Paid_Raw_Data!K3547</f>
        <v>2020-05-30</v>
      </c>
      <c r="I3551" s="15" t="str">
        <f>Paid_Raw_Data!C3547</f>
        <v>Fire Industrial</v>
      </c>
      <c r="J3551" s="17">
        <f>Paid_Raw_Data!Q3547</f>
        <v>247180071.62</v>
      </c>
      <c r="K3551" s="25">
        <f>Paid_Raw_Data!V3547</f>
        <v>138724484.90000001</v>
      </c>
      <c r="L3551" s="15" t="b">
        <f t="shared" si="220"/>
        <v>1</v>
      </c>
      <c r="M3551" s="15" t="b">
        <f t="shared" si="221"/>
        <v>1</v>
      </c>
      <c r="N3551" s="15" t="b">
        <f t="shared" si="222"/>
        <v>1</v>
      </c>
      <c r="O3551" s="15" t="b">
        <f t="shared" si="223"/>
        <v>1</v>
      </c>
    </row>
    <row r="3552" spans="3:15" s="15" customFormat="1" ht="13.75" x14ac:dyDescent="0.45">
      <c r="C3552" s="15">
        <v>3547</v>
      </c>
      <c r="D3552" s="15" t="s">
        <v>24266</v>
      </c>
      <c r="E3552" s="24" t="str">
        <f>Paid_Raw_Data!A3548</f>
        <v>CLM-2025-003547</v>
      </c>
      <c r="F3552" s="16" t="str">
        <f>Paid_Raw_Data!I3548</f>
        <v>2021-02-04</v>
      </c>
      <c r="G3552" s="16" t="str">
        <f>Paid_Raw_Data!J3548</f>
        <v>2021-02-27</v>
      </c>
      <c r="H3552" s="16" t="str">
        <f>Paid_Raw_Data!K3548</f>
        <v>2021-09-11</v>
      </c>
      <c r="I3552" s="15" t="str">
        <f>Paid_Raw_Data!C3548</f>
        <v>Marine Cargo</v>
      </c>
      <c r="J3552" s="17">
        <f>Paid_Raw_Data!Q3548</f>
        <v>27586350.57</v>
      </c>
      <c r="K3552" s="25">
        <f>Paid_Raw_Data!V3548</f>
        <v>16401863.17</v>
      </c>
      <c r="L3552" s="15" t="b">
        <f t="shared" si="220"/>
        <v>1</v>
      </c>
      <c r="M3552" s="15" t="b">
        <f t="shared" si="221"/>
        <v>1</v>
      </c>
      <c r="N3552" s="15" t="b">
        <f t="shared" si="222"/>
        <v>1</v>
      </c>
      <c r="O3552" s="15" t="b">
        <f t="shared" si="223"/>
        <v>1</v>
      </c>
    </row>
    <row r="3553" spans="3:15" s="15" customFormat="1" ht="13.75" x14ac:dyDescent="0.45">
      <c r="C3553" s="15">
        <v>3548</v>
      </c>
      <c r="D3553" s="15" t="s">
        <v>24266</v>
      </c>
      <c r="E3553" s="24" t="str">
        <f>Paid_Raw_Data!A3549</f>
        <v>CLM-2025-003548</v>
      </c>
      <c r="F3553" s="16" t="str">
        <f>Paid_Raw_Data!I3549</f>
        <v>2023-04-21</v>
      </c>
      <c r="G3553" s="16" t="str">
        <f>Paid_Raw_Data!J3549</f>
        <v>2023-04-29</v>
      </c>
      <c r="H3553" s="16" t="str">
        <f>Paid_Raw_Data!K3549</f>
        <v>2023-06-13</v>
      </c>
      <c r="I3553" s="15" t="str">
        <f>Paid_Raw_Data!C3549</f>
        <v>Motor Private</v>
      </c>
      <c r="J3553" s="17">
        <f>Paid_Raw_Data!Q3549</f>
        <v>993854.53</v>
      </c>
      <c r="K3553" s="25">
        <f>Paid_Raw_Data!V3549</f>
        <v>868633.99</v>
      </c>
      <c r="L3553" s="15" t="b">
        <f t="shared" si="220"/>
        <v>1</v>
      </c>
      <c r="M3553" s="15" t="b">
        <f t="shared" si="221"/>
        <v>1</v>
      </c>
      <c r="N3553" s="15" t="b">
        <f t="shared" si="222"/>
        <v>1</v>
      </c>
      <c r="O3553" s="15" t="b">
        <f t="shared" si="223"/>
        <v>1</v>
      </c>
    </row>
    <row r="3554" spans="3:15" s="15" customFormat="1" ht="13.75" x14ac:dyDescent="0.45">
      <c r="C3554" s="15">
        <v>3549</v>
      </c>
      <c r="D3554" s="15" t="s">
        <v>24266</v>
      </c>
      <c r="E3554" s="24" t="str">
        <f>Paid_Raw_Data!A3550</f>
        <v>CLM-2025-003549</v>
      </c>
      <c r="F3554" s="16" t="str">
        <f>Paid_Raw_Data!I3550</f>
        <v>2021-06-20</v>
      </c>
      <c r="G3554" s="16" t="str">
        <f>Paid_Raw_Data!J3550</f>
        <v>2021-06-30</v>
      </c>
      <c r="H3554" s="16" t="str">
        <f>Paid_Raw_Data!K3550</f>
        <v>2021-07-19</v>
      </c>
      <c r="I3554" s="15" t="str">
        <f>Paid_Raw_Data!C3550</f>
        <v>Marine Cargo</v>
      </c>
      <c r="J3554" s="17">
        <f>Paid_Raw_Data!Q3550</f>
        <v>4215474.9000000004</v>
      </c>
      <c r="K3554" s="25">
        <f>Paid_Raw_Data!V3550</f>
        <v>2596370.77</v>
      </c>
      <c r="L3554" s="15" t="b">
        <f t="shared" si="220"/>
        <v>1</v>
      </c>
      <c r="M3554" s="15" t="b">
        <f t="shared" si="221"/>
        <v>1</v>
      </c>
      <c r="N3554" s="15" t="b">
        <f t="shared" si="222"/>
        <v>1</v>
      </c>
      <c r="O3554" s="15" t="b">
        <f t="shared" si="223"/>
        <v>1</v>
      </c>
    </row>
    <row r="3555" spans="3:15" s="15" customFormat="1" ht="13.75" x14ac:dyDescent="0.45">
      <c r="C3555" s="15">
        <v>3550</v>
      </c>
      <c r="D3555" s="15" t="s">
        <v>24266</v>
      </c>
      <c r="E3555" s="24" t="str">
        <f>Paid_Raw_Data!A3551</f>
        <v>CLM-2025-003550</v>
      </c>
      <c r="F3555" s="16" t="str">
        <f>Paid_Raw_Data!I3551</f>
        <v>2021-06-03</v>
      </c>
      <c r="G3555" s="16" t="str">
        <f>Paid_Raw_Data!J3551</f>
        <v>2021-06-17</v>
      </c>
      <c r="H3555" s="16" t="str">
        <f>Paid_Raw_Data!K3551</f>
        <v>2021-09-15</v>
      </c>
      <c r="I3555" s="15" t="str">
        <f>Paid_Raw_Data!C3551</f>
        <v>Medical</v>
      </c>
      <c r="J3555" s="17">
        <f>Paid_Raw_Data!Q3551</f>
        <v>166271.17000000001</v>
      </c>
      <c r="K3555" s="25">
        <f>Paid_Raw_Data!V3551</f>
        <v>127585.78</v>
      </c>
      <c r="L3555" s="15" t="b">
        <f t="shared" si="220"/>
        <v>1</v>
      </c>
      <c r="M3555" s="15" t="b">
        <f t="shared" si="221"/>
        <v>1</v>
      </c>
      <c r="N3555" s="15" t="b">
        <f t="shared" si="222"/>
        <v>1</v>
      </c>
      <c r="O3555" s="15" t="b">
        <f t="shared" si="223"/>
        <v>1</v>
      </c>
    </row>
    <row r="3556" spans="3:15" s="15" customFormat="1" ht="13.75" x14ac:dyDescent="0.45">
      <c r="C3556" s="15">
        <v>3551</v>
      </c>
      <c r="D3556" s="15" t="s">
        <v>24266</v>
      </c>
      <c r="E3556" s="24" t="str">
        <f>Paid_Raw_Data!A3552</f>
        <v>CLM-2025-003551</v>
      </c>
      <c r="F3556" s="16" t="str">
        <f>Paid_Raw_Data!I3552</f>
        <v>2022-03-29</v>
      </c>
      <c r="G3556" s="16" t="str">
        <f>Paid_Raw_Data!J3552</f>
        <v>2022-03-30</v>
      </c>
      <c r="H3556" s="16" t="str">
        <f>Paid_Raw_Data!K3552</f>
        <v>2022-09-01</v>
      </c>
      <c r="I3556" s="15" t="str">
        <f>Paid_Raw_Data!C3552</f>
        <v>Marine Cargo</v>
      </c>
      <c r="J3556" s="17">
        <f>Paid_Raw_Data!Q3552</f>
        <v>50188891.619999997</v>
      </c>
      <c r="K3556" s="25">
        <f>Paid_Raw_Data!V3552</f>
        <v>30649605.719999999</v>
      </c>
      <c r="L3556" s="15" t="b">
        <f t="shared" si="220"/>
        <v>1</v>
      </c>
      <c r="M3556" s="15" t="b">
        <f t="shared" si="221"/>
        <v>1</v>
      </c>
      <c r="N3556" s="15" t="b">
        <f t="shared" si="222"/>
        <v>1</v>
      </c>
      <c r="O3556" s="15" t="b">
        <f t="shared" si="223"/>
        <v>1</v>
      </c>
    </row>
    <row r="3557" spans="3:15" s="15" customFormat="1" ht="13.75" x14ac:dyDescent="0.45">
      <c r="C3557" s="15">
        <v>3552</v>
      </c>
      <c r="D3557" s="15" t="s">
        <v>24266</v>
      </c>
      <c r="E3557" s="24" t="str">
        <f>Paid_Raw_Data!A3553</f>
        <v>CLM-2025-003552</v>
      </c>
      <c r="F3557" s="16" t="str">
        <f>Paid_Raw_Data!I3553</f>
        <v>2025-09-21</v>
      </c>
      <c r="G3557" s="16" t="str">
        <f>Paid_Raw_Data!J3553</f>
        <v>2025-10-03</v>
      </c>
      <c r="H3557" s="16" t="str">
        <f>Paid_Raw_Data!K3553</f>
        <v>2026-01-16</v>
      </c>
      <c r="I3557" s="15" t="str">
        <f>Paid_Raw_Data!C3553</f>
        <v>Engineering</v>
      </c>
      <c r="J3557" s="17">
        <f>Paid_Raw_Data!Q3553</f>
        <v>191819541.87</v>
      </c>
      <c r="K3557" s="25">
        <f>Paid_Raw_Data!V3553</f>
        <v>103373856.84999999</v>
      </c>
      <c r="L3557" s="15" t="b">
        <f t="shared" si="220"/>
        <v>1</v>
      </c>
      <c r="M3557" s="15" t="b">
        <f t="shared" si="221"/>
        <v>1</v>
      </c>
      <c r="N3557" s="15" t="b">
        <f t="shared" si="222"/>
        <v>1</v>
      </c>
      <c r="O3557" s="15" t="b">
        <f t="shared" si="223"/>
        <v>1</v>
      </c>
    </row>
    <row r="3558" spans="3:15" s="15" customFormat="1" ht="13.75" x14ac:dyDescent="0.45">
      <c r="C3558" s="15">
        <v>3553</v>
      </c>
      <c r="D3558" s="15" t="s">
        <v>24266</v>
      </c>
      <c r="E3558" s="24" t="str">
        <f>Paid_Raw_Data!A3554</f>
        <v>CLM-2025-003553</v>
      </c>
      <c r="F3558" s="16" t="str">
        <f>Paid_Raw_Data!I3554</f>
        <v>2019-12-24</v>
      </c>
      <c r="G3558" s="16" t="str">
        <f>Paid_Raw_Data!J3554</f>
        <v>2019-12-31</v>
      </c>
      <c r="H3558" s="16" t="str">
        <f>Paid_Raw_Data!K3554</f>
        <v>2020-07-16</v>
      </c>
      <c r="I3558" s="15" t="str">
        <f>Paid_Raw_Data!C3554</f>
        <v>Liability</v>
      </c>
      <c r="J3558" s="17">
        <f>Paid_Raw_Data!Q3554</f>
        <v>15668595.85</v>
      </c>
      <c r="K3558" s="25">
        <f>Paid_Raw_Data!V3554</f>
        <v>9360510.4499999993</v>
      </c>
      <c r="L3558" s="15" t="b">
        <f t="shared" si="220"/>
        <v>1</v>
      </c>
      <c r="M3558" s="15" t="b">
        <f t="shared" si="221"/>
        <v>1</v>
      </c>
      <c r="N3558" s="15" t="b">
        <f t="shared" si="222"/>
        <v>1</v>
      </c>
      <c r="O3558" s="15" t="b">
        <f t="shared" si="223"/>
        <v>1</v>
      </c>
    </row>
    <row r="3559" spans="3:15" s="15" customFormat="1" ht="13.75" x14ac:dyDescent="0.45">
      <c r="C3559" s="15">
        <v>3554</v>
      </c>
      <c r="D3559" s="15" t="s">
        <v>24266</v>
      </c>
      <c r="E3559" s="24" t="str">
        <f>Paid_Raw_Data!A3555</f>
        <v>CLM-2025-003554</v>
      </c>
      <c r="F3559" s="16" t="str">
        <f>Paid_Raw_Data!I3555</f>
        <v>2021-02-13</v>
      </c>
      <c r="G3559" s="16" t="str">
        <f>Paid_Raw_Data!J3555</f>
        <v>2021-02-17</v>
      </c>
      <c r="H3559" s="16" t="str">
        <f>Paid_Raw_Data!K3555</f>
        <v>2021-03-10</v>
      </c>
      <c r="I3559" s="15" t="str">
        <f>Paid_Raw_Data!C3555</f>
        <v>Engineering</v>
      </c>
      <c r="J3559" s="17">
        <f>Paid_Raw_Data!Q3555</f>
        <v>76986037.840000004</v>
      </c>
      <c r="K3559" s="25">
        <f>Paid_Raw_Data!V3555</f>
        <v>42725935.130000003</v>
      </c>
      <c r="L3559" s="15" t="b">
        <f t="shared" si="220"/>
        <v>1</v>
      </c>
      <c r="M3559" s="15" t="b">
        <f t="shared" si="221"/>
        <v>1</v>
      </c>
      <c r="N3559" s="15" t="b">
        <f t="shared" si="222"/>
        <v>1</v>
      </c>
      <c r="O3559" s="15" t="b">
        <f t="shared" si="223"/>
        <v>1</v>
      </c>
    </row>
    <row r="3560" spans="3:15" s="15" customFormat="1" ht="13.75" x14ac:dyDescent="0.45">
      <c r="C3560" s="15">
        <v>3555</v>
      </c>
      <c r="D3560" s="15" t="s">
        <v>24266</v>
      </c>
      <c r="E3560" s="24" t="str">
        <f>Paid_Raw_Data!A3556</f>
        <v>CLM-2025-003555</v>
      </c>
      <c r="F3560" s="16" t="str">
        <f>Paid_Raw_Data!I3556</f>
        <v>2025-10-08</v>
      </c>
      <c r="G3560" s="16" t="str">
        <f>Paid_Raw_Data!J3556</f>
        <v>2025-10-25</v>
      </c>
      <c r="H3560" s="16" t="str">
        <f>Paid_Raw_Data!K3556</f>
        <v>2025-11-22</v>
      </c>
      <c r="I3560" s="15" t="str">
        <f>Paid_Raw_Data!C3556</f>
        <v>Fire Industrial</v>
      </c>
      <c r="J3560" s="17">
        <f>Paid_Raw_Data!Q3556</f>
        <v>45222451.520000003</v>
      </c>
      <c r="K3560" s="25">
        <f>Paid_Raw_Data!V3556</f>
        <v>26026936.73</v>
      </c>
      <c r="L3560" s="15" t="b">
        <f t="shared" si="220"/>
        <v>1</v>
      </c>
      <c r="M3560" s="15" t="b">
        <f t="shared" si="221"/>
        <v>1</v>
      </c>
      <c r="N3560" s="15" t="b">
        <f t="shared" si="222"/>
        <v>1</v>
      </c>
      <c r="O3560" s="15" t="b">
        <f t="shared" si="223"/>
        <v>1</v>
      </c>
    </row>
    <row r="3561" spans="3:15" s="15" customFormat="1" ht="13.75" x14ac:dyDescent="0.45">
      <c r="C3561" s="15">
        <v>3556</v>
      </c>
      <c r="D3561" s="15" t="s">
        <v>24266</v>
      </c>
      <c r="E3561" s="24" t="str">
        <f>Paid_Raw_Data!A3557</f>
        <v>CLM-2025-003556</v>
      </c>
      <c r="F3561" s="16" t="str">
        <f>Paid_Raw_Data!I3557</f>
        <v>2024-12-03</v>
      </c>
      <c r="G3561" s="16" t="str">
        <f>Paid_Raw_Data!J3557</f>
        <v>2024-12-11</v>
      </c>
      <c r="H3561" s="16" t="str">
        <f>Paid_Raw_Data!K3557</f>
        <v>2025-06-26</v>
      </c>
      <c r="I3561" s="15" t="str">
        <f>Paid_Raw_Data!C3557</f>
        <v>Motor Private</v>
      </c>
      <c r="J3561" s="17">
        <f>Paid_Raw_Data!Q3557</f>
        <v>253520.36</v>
      </c>
      <c r="K3561" s="25">
        <f>Paid_Raw_Data!V3557</f>
        <v>203896.28</v>
      </c>
      <c r="L3561" s="15" t="b">
        <f t="shared" si="220"/>
        <v>1</v>
      </c>
      <c r="M3561" s="15" t="b">
        <f t="shared" si="221"/>
        <v>1</v>
      </c>
      <c r="N3561" s="15" t="b">
        <f t="shared" si="222"/>
        <v>1</v>
      </c>
      <c r="O3561" s="15" t="b">
        <f t="shared" si="223"/>
        <v>1</v>
      </c>
    </row>
    <row r="3562" spans="3:15" s="15" customFormat="1" ht="13.75" x14ac:dyDescent="0.45">
      <c r="C3562" s="15">
        <v>3557</v>
      </c>
      <c r="D3562" s="15" t="s">
        <v>24266</v>
      </c>
      <c r="E3562" s="24" t="str">
        <f>Paid_Raw_Data!A3558</f>
        <v>CLM-2025-003557</v>
      </c>
      <c r="F3562" s="16" t="str">
        <f>Paid_Raw_Data!I3558</f>
        <v>2021-02-26</v>
      </c>
      <c r="G3562" s="16" t="str">
        <f>Paid_Raw_Data!J3558</f>
        <v>2021-03-26</v>
      </c>
      <c r="H3562" s="16" t="str">
        <f>Paid_Raw_Data!K3558</f>
        <v>2021-05-02</v>
      </c>
      <c r="I3562" s="15" t="str">
        <f>Paid_Raw_Data!C3558</f>
        <v>Engineering</v>
      </c>
      <c r="J3562" s="17">
        <f>Paid_Raw_Data!Q3558</f>
        <v>53223452.039999999</v>
      </c>
      <c r="K3562" s="25">
        <f>Paid_Raw_Data!V3558</f>
        <v>21558031.010000002</v>
      </c>
      <c r="L3562" s="15" t="b">
        <f t="shared" si="220"/>
        <v>1</v>
      </c>
      <c r="M3562" s="15" t="b">
        <f t="shared" si="221"/>
        <v>1</v>
      </c>
      <c r="N3562" s="15" t="b">
        <f t="shared" si="222"/>
        <v>1</v>
      </c>
      <c r="O3562" s="15" t="b">
        <f t="shared" si="223"/>
        <v>1</v>
      </c>
    </row>
    <row r="3563" spans="3:15" s="15" customFormat="1" ht="13.75" x14ac:dyDescent="0.45">
      <c r="C3563" s="15">
        <v>3558</v>
      </c>
      <c r="D3563" s="15" t="s">
        <v>24266</v>
      </c>
      <c r="E3563" s="24" t="str">
        <f>Paid_Raw_Data!A3559</f>
        <v>CLM-2025-003558</v>
      </c>
      <c r="F3563" s="16" t="str">
        <f>Paid_Raw_Data!I3559</f>
        <v>2021-09-24</v>
      </c>
      <c r="G3563" s="16" t="str">
        <f>Paid_Raw_Data!J3559</f>
        <v>2021-09-27</v>
      </c>
      <c r="H3563" s="16" t="str">
        <f>Paid_Raw_Data!K3559</f>
        <v>2022-04-21</v>
      </c>
      <c r="I3563" s="15" t="str">
        <f>Paid_Raw_Data!C3559</f>
        <v>Motor Commercial</v>
      </c>
      <c r="J3563" s="17">
        <f>Paid_Raw_Data!Q3559</f>
        <v>293387.53000000003</v>
      </c>
      <c r="K3563" s="25">
        <f>Paid_Raw_Data!V3559</f>
        <v>160149.39000000001</v>
      </c>
      <c r="L3563" s="15" t="b">
        <f t="shared" si="220"/>
        <v>1</v>
      </c>
      <c r="M3563" s="15" t="b">
        <f t="shared" si="221"/>
        <v>1</v>
      </c>
      <c r="N3563" s="15" t="b">
        <f t="shared" si="222"/>
        <v>1</v>
      </c>
      <c r="O3563" s="15" t="b">
        <f t="shared" si="223"/>
        <v>1</v>
      </c>
    </row>
    <row r="3564" spans="3:15" s="15" customFormat="1" ht="13.75" x14ac:dyDescent="0.45">
      <c r="C3564" s="15">
        <v>3559</v>
      </c>
      <c r="D3564" s="15" t="s">
        <v>24266</v>
      </c>
      <c r="E3564" s="24" t="str">
        <f>Paid_Raw_Data!A3560</f>
        <v>CLM-2025-003559</v>
      </c>
      <c r="F3564" s="16" t="str">
        <f>Paid_Raw_Data!I3560</f>
        <v>2023-05-28</v>
      </c>
      <c r="G3564" s="16" t="str">
        <f>Paid_Raw_Data!J3560</f>
        <v>2023-05-28</v>
      </c>
      <c r="H3564" s="16" t="str">
        <f>Paid_Raw_Data!K3560</f>
        <v>2023-07-21</v>
      </c>
      <c r="I3564" s="15" t="str">
        <f>Paid_Raw_Data!C3560</f>
        <v>Personal Accident</v>
      </c>
      <c r="J3564" s="17">
        <f>Paid_Raw_Data!Q3560</f>
        <v>755445.59</v>
      </c>
      <c r="K3564" s="25">
        <f>Paid_Raw_Data!V3560</f>
        <v>532560.38</v>
      </c>
      <c r="L3564" s="15" t="b">
        <f t="shared" si="220"/>
        <v>1</v>
      </c>
      <c r="M3564" s="15" t="b">
        <f t="shared" si="221"/>
        <v>1</v>
      </c>
      <c r="N3564" s="15" t="b">
        <f t="shared" si="222"/>
        <v>1</v>
      </c>
      <c r="O3564" s="15" t="b">
        <f t="shared" si="223"/>
        <v>1</v>
      </c>
    </row>
    <row r="3565" spans="3:15" s="15" customFormat="1" ht="13.75" x14ac:dyDescent="0.45">
      <c r="C3565" s="15">
        <v>3560</v>
      </c>
      <c r="D3565" s="15" t="s">
        <v>24266</v>
      </c>
      <c r="E3565" s="24" t="str">
        <f>Paid_Raw_Data!A3561</f>
        <v>CLM-2025-003560</v>
      </c>
      <c r="F3565" s="16" t="str">
        <f>Paid_Raw_Data!I3561</f>
        <v>2023-09-27</v>
      </c>
      <c r="G3565" s="16" t="str">
        <f>Paid_Raw_Data!J3561</f>
        <v>2023-10-13</v>
      </c>
      <c r="H3565" s="16" t="str">
        <f>Paid_Raw_Data!K3561</f>
        <v>2024-01-20</v>
      </c>
      <c r="I3565" s="15" t="str">
        <f>Paid_Raw_Data!C3561</f>
        <v>Engineering</v>
      </c>
      <c r="J3565" s="17">
        <f>Paid_Raw_Data!Q3561</f>
        <v>7154946.3700000001</v>
      </c>
      <c r="K3565" s="25">
        <f>Paid_Raw_Data!V3561</f>
        <v>4239856.1500000004</v>
      </c>
      <c r="L3565" s="15" t="b">
        <f t="shared" si="220"/>
        <v>1</v>
      </c>
      <c r="M3565" s="15" t="b">
        <f t="shared" si="221"/>
        <v>1</v>
      </c>
      <c r="N3565" s="15" t="b">
        <f t="shared" si="222"/>
        <v>1</v>
      </c>
      <c r="O3565" s="15" t="b">
        <f t="shared" si="223"/>
        <v>1</v>
      </c>
    </row>
    <row r="3566" spans="3:15" s="15" customFormat="1" ht="13.75" x14ac:dyDescent="0.45">
      <c r="C3566" s="15">
        <v>3561</v>
      </c>
      <c r="D3566" s="15" t="s">
        <v>24266</v>
      </c>
      <c r="E3566" s="24" t="str">
        <f>Paid_Raw_Data!A3562</f>
        <v>CLM-2025-003561</v>
      </c>
      <c r="F3566" s="16" t="str">
        <f>Paid_Raw_Data!I3562</f>
        <v>2023-05-06</v>
      </c>
      <c r="G3566" s="16" t="str">
        <f>Paid_Raw_Data!J3562</f>
        <v>2023-05-14</v>
      </c>
      <c r="H3566" s="16" t="str">
        <f>Paid_Raw_Data!K3562</f>
        <v>2023-07-17</v>
      </c>
      <c r="I3566" s="15" t="str">
        <f>Paid_Raw_Data!C3562</f>
        <v>WIBA</v>
      </c>
      <c r="J3566" s="17">
        <f>Paid_Raw_Data!Q3562</f>
        <v>5528470.79</v>
      </c>
      <c r="K3566" s="25">
        <f>Paid_Raw_Data!V3562</f>
        <v>3334410.1</v>
      </c>
      <c r="L3566" s="15" t="b">
        <f t="shared" si="220"/>
        <v>1</v>
      </c>
      <c r="M3566" s="15" t="b">
        <f t="shared" si="221"/>
        <v>1</v>
      </c>
      <c r="N3566" s="15" t="b">
        <f t="shared" si="222"/>
        <v>1</v>
      </c>
      <c r="O3566" s="15" t="b">
        <f t="shared" si="223"/>
        <v>1</v>
      </c>
    </row>
    <row r="3567" spans="3:15" s="15" customFormat="1" ht="13.75" x14ac:dyDescent="0.45">
      <c r="C3567" s="15">
        <v>3562</v>
      </c>
      <c r="D3567" s="15" t="s">
        <v>24266</v>
      </c>
      <c r="E3567" s="24" t="str">
        <f>Paid_Raw_Data!A3563</f>
        <v>CLM-2025-003562</v>
      </c>
      <c r="F3567" s="16" t="str">
        <f>Paid_Raw_Data!I3563</f>
        <v>2019-04-03</v>
      </c>
      <c r="G3567" s="16" t="str">
        <f>Paid_Raw_Data!J3563</f>
        <v>2019-04-17</v>
      </c>
      <c r="H3567" s="16" t="str">
        <f>Paid_Raw_Data!K3563</f>
        <v>2019-07-28</v>
      </c>
      <c r="I3567" s="15" t="str">
        <f>Paid_Raw_Data!C3563</f>
        <v>Fire Domestic</v>
      </c>
      <c r="J3567" s="17">
        <f>Paid_Raw_Data!Q3563</f>
        <v>796025.78</v>
      </c>
      <c r="K3567" s="25">
        <f>Paid_Raw_Data!V3563</f>
        <v>574534.56999999995</v>
      </c>
      <c r="L3567" s="15" t="b">
        <f t="shared" si="220"/>
        <v>1</v>
      </c>
      <c r="M3567" s="15" t="b">
        <f t="shared" si="221"/>
        <v>1</v>
      </c>
      <c r="N3567" s="15" t="b">
        <f t="shared" si="222"/>
        <v>1</v>
      </c>
      <c r="O3567" s="15" t="b">
        <f t="shared" si="223"/>
        <v>1</v>
      </c>
    </row>
    <row r="3568" spans="3:15" s="15" customFormat="1" ht="13.75" x14ac:dyDescent="0.45">
      <c r="C3568" s="15">
        <v>3563</v>
      </c>
      <c r="D3568" s="15" t="s">
        <v>24266</v>
      </c>
      <c r="E3568" s="24" t="str">
        <f>Paid_Raw_Data!A3564</f>
        <v>CLM-2025-003563</v>
      </c>
      <c r="F3568" s="16" t="str">
        <f>Paid_Raw_Data!I3564</f>
        <v>2025-02-21</v>
      </c>
      <c r="G3568" s="16" t="str">
        <f>Paid_Raw_Data!J3564</f>
        <v>2025-03-23</v>
      </c>
      <c r="H3568" s="16" t="str">
        <f>Paid_Raw_Data!K3564</f>
        <v>2025-05-09</v>
      </c>
      <c r="I3568" s="15" t="str">
        <f>Paid_Raw_Data!C3564</f>
        <v>Personal Accident</v>
      </c>
      <c r="J3568" s="17">
        <f>Paid_Raw_Data!Q3564</f>
        <v>74098.179999999993</v>
      </c>
      <c r="K3568" s="25">
        <f>Paid_Raw_Data!V3564</f>
        <v>51474.06</v>
      </c>
      <c r="L3568" s="15" t="b">
        <f t="shared" si="220"/>
        <v>1</v>
      </c>
      <c r="M3568" s="15" t="b">
        <f t="shared" si="221"/>
        <v>1</v>
      </c>
      <c r="N3568" s="15" t="b">
        <f t="shared" si="222"/>
        <v>1</v>
      </c>
      <c r="O3568" s="15" t="b">
        <f t="shared" si="223"/>
        <v>1</v>
      </c>
    </row>
    <row r="3569" spans="3:15" s="15" customFormat="1" ht="13.75" x14ac:dyDescent="0.45">
      <c r="C3569" s="15">
        <v>3564</v>
      </c>
      <c r="D3569" s="15" t="s">
        <v>24266</v>
      </c>
      <c r="E3569" s="24" t="str">
        <f>Paid_Raw_Data!A3565</f>
        <v>CLM-2025-003564</v>
      </c>
      <c r="F3569" s="16" t="str">
        <f>Paid_Raw_Data!I3565</f>
        <v>2026-07-11</v>
      </c>
      <c r="G3569" s="16" t="str">
        <f>Paid_Raw_Data!J3565</f>
        <v>2026-07-23</v>
      </c>
      <c r="H3569" s="16" t="str">
        <f>Paid_Raw_Data!K3565</f>
        <v>2027-03-14</v>
      </c>
      <c r="I3569" s="15" t="str">
        <f>Paid_Raw_Data!C3565</f>
        <v>Fire Industrial</v>
      </c>
      <c r="J3569" s="17">
        <f>Paid_Raw_Data!Q3565</f>
        <v>14879793.85</v>
      </c>
      <c r="K3569" s="25">
        <f>Paid_Raw_Data!V3565</f>
        <v>9665170.5800000001</v>
      </c>
      <c r="L3569" s="15" t="b">
        <f t="shared" si="220"/>
        <v>1</v>
      </c>
      <c r="M3569" s="15" t="b">
        <f t="shared" si="221"/>
        <v>1</v>
      </c>
      <c r="N3569" s="15" t="b">
        <f t="shared" si="222"/>
        <v>1</v>
      </c>
      <c r="O3569" s="15" t="b">
        <f t="shared" si="223"/>
        <v>1</v>
      </c>
    </row>
    <row r="3570" spans="3:15" s="15" customFormat="1" ht="13.75" x14ac:dyDescent="0.45">
      <c r="C3570" s="15">
        <v>3565</v>
      </c>
      <c r="D3570" s="15" t="s">
        <v>24266</v>
      </c>
      <c r="E3570" s="24" t="str">
        <f>Paid_Raw_Data!A3566</f>
        <v>CLM-2025-003565</v>
      </c>
      <c r="F3570" s="16" t="str">
        <f>Paid_Raw_Data!I3566</f>
        <v>2021-12-29</v>
      </c>
      <c r="G3570" s="16" t="str">
        <f>Paid_Raw_Data!J3566</f>
        <v>2022-01-12</v>
      </c>
      <c r="H3570" s="16" t="str">
        <f>Paid_Raw_Data!K3566</f>
        <v>2022-05-16</v>
      </c>
      <c r="I3570" s="15" t="str">
        <f>Paid_Raw_Data!C3566</f>
        <v>Fire Industrial</v>
      </c>
      <c r="J3570" s="17">
        <f>Paid_Raw_Data!Q3566</f>
        <v>42162381.270000003</v>
      </c>
      <c r="K3570" s="25">
        <f>Paid_Raw_Data!V3566</f>
        <v>25647147.5</v>
      </c>
      <c r="L3570" s="15" t="b">
        <f t="shared" si="220"/>
        <v>1</v>
      </c>
      <c r="M3570" s="15" t="b">
        <f t="shared" si="221"/>
        <v>1</v>
      </c>
      <c r="N3570" s="15" t="b">
        <f t="shared" si="222"/>
        <v>1</v>
      </c>
      <c r="O3570" s="15" t="b">
        <f t="shared" si="223"/>
        <v>1</v>
      </c>
    </row>
    <row r="3571" spans="3:15" s="15" customFormat="1" ht="13.75" x14ac:dyDescent="0.45">
      <c r="C3571" s="15">
        <v>3566</v>
      </c>
      <c r="D3571" s="15" t="s">
        <v>24266</v>
      </c>
      <c r="E3571" s="24" t="str">
        <f>Paid_Raw_Data!A3567</f>
        <v>CLM-2025-003566</v>
      </c>
      <c r="F3571" s="16" t="str">
        <f>Paid_Raw_Data!I3567</f>
        <v>2025-08-27</v>
      </c>
      <c r="G3571" s="16" t="str">
        <f>Paid_Raw_Data!J3567</f>
        <v>2025-09-09</v>
      </c>
      <c r="H3571" s="16" t="str">
        <f>Paid_Raw_Data!K3567</f>
        <v>2025-11-05</v>
      </c>
      <c r="I3571" s="15" t="str">
        <f>Paid_Raw_Data!C3567</f>
        <v>Marine Cargo</v>
      </c>
      <c r="J3571" s="17">
        <f>Paid_Raw_Data!Q3567</f>
        <v>41410422.170000002</v>
      </c>
      <c r="K3571" s="25">
        <f>Paid_Raw_Data!V3567</f>
        <v>18770102.850000001</v>
      </c>
      <c r="L3571" s="15" t="b">
        <f t="shared" si="220"/>
        <v>1</v>
      </c>
      <c r="M3571" s="15" t="b">
        <f t="shared" si="221"/>
        <v>1</v>
      </c>
      <c r="N3571" s="15" t="b">
        <f t="shared" si="222"/>
        <v>1</v>
      </c>
      <c r="O3571" s="15" t="b">
        <f t="shared" si="223"/>
        <v>1</v>
      </c>
    </row>
    <row r="3572" spans="3:15" s="15" customFormat="1" ht="13.75" x14ac:dyDescent="0.45">
      <c r="C3572" s="15">
        <v>3567</v>
      </c>
      <c r="D3572" s="15" t="s">
        <v>24266</v>
      </c>
      <c r="E3572" s="24" t="str">
        <f>Paid_Raw_Data!A3568</f>
        <v>CLM-2025-003567</v>
      </c>
      <c r="F3572" s="16" t="str">
        <f>Paid_Raw_Data!I3568</f>
        <v>2022-04-04</v>
      </c>
      <c r="G3572" s="16" t="str">
        <f>Paid_Raw_Data!J3568</f>
        <v>2022-05-02</v>
      </c>
      <c r="H3572" s="16" t="str">
        <f>Paid_Raw_Data!K3568</f>
        <v>2022-06-22</v>
      </c>
      <c r="I3572" s="15" t="str">
        <f>Paid_Raw_Data!C3568</f>
        <v>WIBA</v>
      </c>
      <c r="J3572" s="17">
        <f>Paid_Raw_Data!Q3568</f>
        <v>2398436.62</v>
      </c>
      <c r="K3572" s="25">
        <f>Paid_Raw_Data!V3568</f>
        <v>1567950.27</v>
      </c>
      <c r="L3572" s="15" t="b">
        <f t="shared" si="220"/>
        <v>1</v>
      </c>
      <c r="M3572" s="15" t="b">
        <f t="shared" si="221"/>
        <v>1</v>
      </c>
      <c r="N3572" s="15" t="b">
        <f t="shared" si="222"/>
        <v>1</v>
      </c>
      <c r="O3572" s="15" t="b">
        <f t="shared" si="223"/>
        <v>1</v>
      </c>
    </row>
    <row r="3573" spans="3:15" s="15" customFormat="1" ht="13.75" x14ac:dyDescent="0.45">
      <c r="C3573" s="15">
        <v>3568</v>
      </c>
      <c r="D3573" s="15" t="s">
        <v>24266</v>
      </c>
      <c r="E3573" s="24" t="str">
        <f>Paid_Raw_Data!A3569</f>
        <v>CLM-2025-003568</v>
      </c>
      <c r="F3573" s="16" t="str">
        <f>Paid_Raw_Data!I3569</f>
        <v>2025-01-20</v>
      </c>
      <c r="G3573" s="16" t="str">
        <f>Paid_Raw_Data!J3569</f>
        <v>2025-01-31</v>
      </c>
      <c r="H3573" s="16" t="str">
        <f>Paid_Raw_Data!K3569</f>
        <v>2025-02-23</v>
      </c>
      <c r="I3573" s="15" t="str">
        <f>Paid_Raw_Data!C3569</f>
        <v>Fire Domestic</v>
      </c>
      <c r="J3573" s="17">
        <f>Paid_Raw_Data!Q3569</f>
        <v>4113446.06</v>
      </c>
      <c r="K3573" s="25">
        <f>Paid_Raw_Data!V3569</f>
        <v>3010117.86</v>
      </c>
      <c r="L3573" s="15" t="b">
        <f t="shared" si="220"/>
        <v>1</v>
      </c>
      <c r="M3573" s="15" t="b">
        <f t="shared" si="221"/>
        <v>1</v>
      </c>
      <c r="N3573" s="15" t="b">
        <f t="shared" si="222"/>
        <v>1</v>
      </c>
      <c r="O3573" s="15" t="b">
        <f t="shared" si="223"/>
        <v>1</v>
      </c>
    </row>
    <row r="3574" spans="3:15" s="15" customFormat="1" ht="13.75" x14ac:dyDescent="0.45">
      <c r="C3574" s="15">
        <v>3569</v>
      </c>
      <c r="D3574" s="15" t="s">
        <v>24266</v>
      </c>
      <c r="E3574" s="24" t="str">
        <f>Paid_Raw_Data!A3570</f>
        <v>CLM-2025-003569</v>
      </c>
      <c r="F3574" s="16" t="str">
        <f>Paid_Raw_Data!I3570</f>
        <v>2019-03-09</v>
      </c>
      <c r="G3574" s="16" t="str">
        <f>Paid_Raw_Data!J3570</f>
        <v>2019-03-12</v>
      </c>
      <c r="H3574" s="16" t="str">
        <f>Paid_Raw_Data!K3570</f>
        <v>2019-10-11</v>
      </c>
      <c r="I3574" s="15" t="str">
        <f>Paid_Raw_Data!C3570</f>
        <v>Motor Private</v>
      </c>
      <c r="J3574" s="17">
        <f>Paid_Raw_Data!Q3570</f>
        <v>1319199.0900000001</v>
      </c>
      <c r="K3574" s="25">
        <f>Paid_Raw_Data!V3570</f>
        <v>936102.01</v>
      </c>
      <c r="L3574" s="15" t="b">
        <f t="shared" si="220"/>
        <v>1</v>
      </c>
      <c r="M3574" s="15" t="b">
        <f t="shared" si="221"/>
        <v>1</v>
      </c>
      <c r="N3574" s="15" t="b">
        <f t="shared" si="222"/>
        <v>1</v>
      </c>
      <c r="O3574" s="15" t="b">
        <f t="shared" si="223"/>
        <v>1</v>
      </c>
    </row>
    <row r="3575" spans="3:15" s="15" customFormat="1" ht="13.75" x14ac:dyDescent="0.45">
      <c r="C3575" s="15">
        <v>3570</v>
      </c>
      <c r="D3575" s="15" t="s">
        <v>24266</v>
      </c>
      <c r="E3575" s="24" t="str">
        <f>Paid_Raw_Data!A3571</f>
        <v>CLM-2025-003570</v>
      </c>
      <c r="F3575" s="16" t="str">
        <f>Paid_Raw_Data!I3571</f>
        <v>2021-03-20</v>
      </c>
      <c r="G3575" s="16" t="str">
        <f>Paid_Raw_Data!J3571</f>
        <v>2021-04-14</v>
      </c>
      <c r="H3575" s="16" t="str">
        <f>Paid_Raw_Data!K3571</f>
        <v>2021-11-05</v>
      </c>
      <c r="I3575" s="15" t="str">
        <f>Paid_Raw_Data!C3571</f>
        <v>Liability</v>
      </c>
      <c r="J3575" s="17">
        <f>Paid_Raw_Data!Q3571</f>
        <v>19287470.77</v>
      </c>
      <c r="K3575" s="25">
        <f>Paid_Raw_Data!V3571</f>
        <v>9769903.0399999991</v>
      </c>
      <c r="L3575" s="15" t="b">
        <f t="shared" si="220"/>
        <v>1</v>
      </c>
      <c r="M3575" s="15" t="b">
        <f t="shared" si="221"/>
        <v>1</v>
      </c>
      <c r="N3575" s="15" t="b">
        <f t="shared" si="222"/>
        <v>1</v>
      </c>
      <c r="O3575" s="15" t="b">
        <f t="shared" si="223"/>
        <v>1</v>
      </c>
    </row>
    <row r="3576" spans="3:15" s="15" customFormat="1" ht="13.75" x14ac:dyDescent="0.45">
      <c r="C3576" s="15">
        <v>3571</v>
      </c>
      <c r="D3576" s="15" t="s">
        <v>24266</v>
      </c>
      <c r="E3576" s="24" t="str">
        <f>Paid_Raw_Data!A3572</f>
        <v>CLM-2025-003571</v>
      </c>
      <c r="F3576" s="16" t="str">
        <f>Paid_Raw_Data!I3572</f>
        <v>2018-08-25</v>
      </c>
      <c r="G3576" s="16" t="str">
        <f>Paid_Raw_Data!J3572</f>
        <v>2018-08-25</v>
      </c>
      <c r="H3576" s="16" t="str">
        <f>Paid_Raw_Data!K3572</f>
        <v>2019-01-13</v>
      </c>
      <c r="I3576" s="15" t="str">
        <f>Paid_Raw_Data!C3572</f>
        <v>Engineering</v>
      </c>
      <c r="J3576" s="17">
        <f>Paid_Raw_Data!Q3572</f>
        <v>299956228.97000003</v>
      </c>
      <c r="K3576" s="25">
        <f>Paid_Raw_Data!V3572</f>
        <v>174696194.86000001</v>
      </c>
      <c r="L3576" s="15" t="b">
        <f t="shared" si="220"/>
        <v>1</v>
      </c>
      <c r="M3576" s="15" t="b">
        <f t="shared" si="221"/>
        <v>1</v>
      </c>
      <c r="N3576" s="15" t="b">
        <f t="shared" si="222"/>
        <v>1</v>
      </c>
      <c r="O3576" s="15" t="b">
        <f t="shared" si="223"/>
        <v>1</v>
      </c>
    </row>
    <row r="3577" spans="3:15" s="15" customFormat="1" ht="13.75" x14ac:dyDescent="0.45">
      <c r="C3577" s="15">
        <v>3572</v>
      </c>
      <c r="D3577" s="15" t="s">
        <v>24266</v>
      </c>
      <c r="E3577" s="24" t="str">
        <f>Paid_Raw_Data!A3573</f>
        <v>CLM-2025-003572</v>
      </c>
      <c r="F3577" s="16" t="str">
        <f>Paid_Raw_Data!I3573</f>
        <v>2022-05-24</v>
      </c>
      <c r="G3577" s="16" t="str">
        <f>Paid_Raw_Data!J3573</f>
        <v>2022-06-20</v>
      </c>
      <c r="H3577" s="16" t="str">
        <f>Paid_Raw_Data!K3573</f>
        <v>2022-09-06</v>
      </c>
      <c r="I3577" s="15" t="str">
        <f>Paid_Raw_Data!C3573</f>
        <v>Motor Private</v>
      </c>
      <c r="J3577" s="17">
        <f>Paid_Raw_Data!Q3573</f>
        <v>175637.36</v>
      </c>
      <c r="K3577" s="25">
        <f>Paid_Raw_Data!V3573</f>
        <v>150902.57999999999</v>
      </c>
      <c r="L3577" s="15" t="b">
        <f t="shared" si="220"/>
        <v>1</v>
      </c>
      <c r="M3577" s="15" t="b">
        <f t="shared" si="221"/>
        <v>1</v>
      </c>
      <c r="N3577" s="15" t="b">
        <f t="shared" si="222"/>
        <v>1</v>
      </c>
      <c r="O3577" s="15" t="b">
        <f t="shared" si="223"/>
        <v>1</v>
      </c>
    </row>
    <row r="3578" spans="3:15" s="15" customFormat="1" ht="13.75" x14ac:dyDescent="0.45">
      <c r="C3578" s="15">
        <v>3573</v>
      </c>
      <c r="D3578" s="15" t="s">
        <v>24266</v>
      </c>
      <c r="E3578" s="24" t="str">
        <f>Paid_Raw_Data!A3574</f>
        <v>CLM-2025-003573</v>
      </c>
      <c r="F3578" s="16" t="str">
        <f>Paid_Raw_Data!I3574</f>
        <v>2019-01-10</v>
      </c>
      <c r="G3578" s="16" t="str">
        <f>Paid_Raw_Data!J3574</f>
        <v>2019-01-20</v>
      </c>
      <c r="H3578" s="16" t="str">
        <f>Paid_Raw_Data!K3574</f>
        <v>2019-06-30</v>
      </c>
      <c r="I3578" s="15" t="str">
        <f>Paid_Raw_Data!C3574</f>
        <v>Fire Domestic</v>
      </c>
      <c r="J3578" s="17">
        <f>Paid_Raw_Data!Q3574</f>
        <v>3337740.64</v>
      </c>
      <c r="K3578" s="25">
        <f>Paid_Raw_Data!V3574</f>
        <v>2686824.14</v>
      </c>
      <c r="L3578" s="15" t="b">
        <f t="shared" si="220"/>
        <v>1</v>
      </c>
      <c r="M3578" s="15" t="b">
        <f t="shared" si="221"/>
        <v>1</v>
      </c>
      <c r="N3578" s="15" t="b">
        <f t="shared" si="222"/>
        <v>1</v>
      </c>
      <c r="O3578" s="15" t="b">
        <f t="shared" si="223"/>
        <v>1</v>
      </c>
    </row>
    <row r="3579" spans="3:15" s="15" customFormat="1" ht="13.75" x14ac:dyDescent="0.45">
      <c r="C3579" s="15">
        <v>3574</v>
      </c>
      <c r="D3579" s="15" t="s">
        <v>24266</v>
      </c>
      <c r="E3579" s="24" t="str">
        <f>Paid_Raw_Data!A3575</f>
        <v>CLM-2025-003574</v>
      </c>
      <c r="F3579" s="16" t="str">
        <f>Paid_Raw_Data!I3575</f>
        <v>2024-01-20</v>
      </c>
      <c r="G3579" s="16" t="str">
        <f>Paid_Raw_Data!J3575</f>
        <v>2024-02-03</v>
      </c>
      <c r="H3579" s="16" t="str">
        <f>Paid_Raw_Data!K3575</f>
        <v>2024-08-08</v>
      </c>
      <c r="I3579" s="15" t="str">
        <f>Paid_Raw_Data!C3575</f>
        <v>Motor Commercial</v>
      </c>
      <c r="J3579" s="17">
        <f>Paid_Raw_Data!Q3575</f>
        <v>149650.66</v>
      </c>
      <c r="K3579" s="25">
        <f>Paid_Raw_Data!V3575</f>
        <v>75362.34</v>
      </c>
      <c r="L3579" s="15" t="b">
        <f t="shared" si="220"/>
        <v>1</v>
      </c>
      <c r="M3579" s="15" t="b">
        <f t="shared" si="221"/>
        <v>1</v>
      </c>
      <c r="N3579" s="15" t="b">
        <f t="shared" si="222"/>
        <v>1</v>
      </c>
      <c r="O3579" s="15" t="b">
        <f t="shared" si="223"/>
        <v>1</v>
      </c>
    </row>
    <row r="3580" spans="3:15" s="15" customFormat="1" ht="13.75" x14ac:dyDescent="0.45">
      <c r="C3580" s="15">
        <v>3575</v>
      </c>
      <c r="D3580" s="15" t="s">
        <v>24266</v>
      </c>
      <c r="E3580" s="24" t="str">
        <f>Paid_Raw_Data!A3576</f>
        <v>CLM-2025-003575</v>
      </c>
      <c r="F3580" s="16" t="str">
        <f>Paid_Raw_Data!I3576</f>
        <v>2019-10-03</v>
      </c>
      <c r="G3580" s="16" t="str">
        <f>Paid_Raw_Data!J3576</f>
        <v>2019-10-05</v>
      </c>
      <c r="H3580" s="16" t="str">
        <f>Paid_Raw_Data!K3576</f>
        <v>2020-02-11</v>
      </c>
      <c r="I3580" s="15" t="str">
        <f>Paid_Raw_Data!C3576</f>
        <v>WIBA</v>
      </c>
      <c r="J3580" s="17">
        <f>Paid_Raw_Data!Q3576</f>
        <v>1377866.73</v>
      </c>
      <c r="K3580" s="25">
        <f>Paid_Raw_Data!V3576</f>
        <v>1047129.23</v>
      </c>
      <c r="L3580" s="15" t="b">
        <f t="shared" si="220"/>
        <v>1</v>
      </c>
      <c r="M3580" s="15" t="b">
        <f t="shared" si="221"/>
        <v>1</v>
      </c>
      <c r="N3580" s="15" t="b">
        <f t="shared" si="222"/>
        <v>1</v>
      </c>
      <c r="O3580" s="15" t="b">
        <f t="shared" si="223"/>
        <v>1</v>
      </c>
    </row>
    <row r="3581" spans="3:15" s="15" customFormat="1" ht="13.75" x14ac:dyDescent="0.45">
      <c r="C3581" s="15">
        <v>3576</v>
      </c>
      <c r="D3581" s="15" t="s">
        <v>24266</v>
      </c>
      <c r="E3581" s="24" t="str">
        <f>Paid_Raw_Data!A3577</f>
        <v>CLM-2025-003576</v>
      </c>
      <c r="F3581" s="16" t="str">
        <f>Paid_Raw_Data!I3577</f>
        <v>2018-10-15</v>
      </c>
      <c r="G3581" s="16" t="str">
        <f>Paid_Raw_Data!J3577</f>
        <v>2018-11-12</v>
      </c>
      <c r="H3581" s="16" t="str">
        <f>Paid_Raw_Data!K3577</f>
        <v>2019-01-23</v>
      </c>
      <c r="I3581" s="15" t="str">
        <f>Paid_Raw_Data!C3577</f>
        <v>Personal Accident</v>
      </c>
      <c r="J3581" s="17">
        <f>Paid_Raw_Data!Q3577</f>
        <v>105708.53</v>
      </c>
      <c r="K3581" s="25">
        <f>Paid_Raw_Data!V3577</f>
        <v>87834.83</v>
      </c>
      <c r="L3581" s="15" t="b">
        <f t="shared" si="220"/>
        <v>1</v>
      </c>
      <c r="M3581" s="15" t="b">
        <f t="shared" si="221"/>
        <v>1</v>
      </c>
      <c r="N3581" s="15" t="b">
        <f t="shared" si="222"/>
        <v>1</v>
      </c>
      <c r="O3581" s="15" t="b">
        <f t="shared" si="223"/>
        <v>1</v>
      </c>
    </row>
    <row r="3582" spans="3:15" s="15" customFormat="1" ht="13.75" x14ac:dyDescent="0.45">
      <c r="C3582" s="15">
        <v>3577</v>
      </c>
      <c r="D3582" s="15" t="s">
        <v>24266</v>
      </c>
      <c r="E3582" s="24" t="str">
        <f>Paid_Raw_Data!A3578</f>
        <v>CLM-2025-003577</v>
      </c>
      <c r="F3582" s="16" t="str">
        <f>Paid_Raw_Data!I3578</f>
        <v>2018-10-24</v>
      </c>
      <c r="G3582" s="16" t="str">
        <f>Paid_Raw_Data!J3578</f>
        <v>2018-11-10</v>
      </c>
      <c r="H3582" s="16" t="str">
        <f>Paid_Raw_Data!K3578</f>
        <v>2019-01-10</v>
      </c>
      <c r="I3582" s="15" t="str">
        <f>Paid_Raw_Data!C3578</f>
        <v>Personal Accident</v>
      </c>
      <c r="J3582" s="17">
        <f>Paid_Raw_Data!Q3578</f>
        <v>1051316.3899999999</v>
      </c>
      <c r="K3582" s="25">
        <f>Paid_Raw_Data!V3578</f>
        <v>772520.65</v>
      </c>
      <c r="L3582" s="15" t="b">
        <f t="shared" si="220"/>
        <v>1</v>
      </c>
      <c r="M3582" s="15" t="b">
        <f t="shared" si="221"/>
        <v>1</v>
      </c>
      <c r="N3582" s="15" t="b">
        <f t="shared" si="222"/>
        <v>1</v>
      </c>
      <c r="O3582" s="15" t="b">
        <f t="shared" si="223"/>
        <v>1</v>
      </c>
    </row>
    <row r="3583" spans="3:15" s="15" customFormat="1" ht="13.75" x14ac:dyDescent="0.45">
      <c r="C3583" s="15">
        <v>3578</v>
      </c>
      <c r="D3583" s="15" t="s">
        <v>24266</v>
      </c>
      <c r="E3583" s="24" t="str">
        <f>Paid_Raw_Data!A3579</f>
        <v>CLM-2025-003578</v>
      </c>
      <c r="F3583" s="16" t="str">
        <f>Paid_Raw_Data!I3579</f>
        <v>2023-08-02</v>
      </c>
      <c r="G3583" s="16" t="str">
        <f>Paid_Raw_Data!J3579</f>
        <v>2023-08-21</v>
      </c>
      <c r="H3583" s="16" t="str">
        <f>Paid_Raw_Data!K3579</f>
        <v>2023-12-11</v>
      </c>
      <c r="I3583" s="15" t="str">
        <f>Paid_Raw_Data!C3579</f>
        <v>WIBA</v>
      </c>
      <c r="J3583" s="17">
        <f>Paid_Raw_Data!Q3579</f>
        <v>2000271.48</v>
      </c>
      <c r="K3583" s="25">
        <f>Paid_Raw_Data!V3579</f>
        <v>1363151.84</v>
      </c>
      <c r="L3583" s="15" t="b">
        <f t="shared" si="220"/>
        <v>1</v>
      </c>
      <c r="M3583" s="15" t="b">
        <f t="shared" si="221"/>
        <v>1</v>
      </c>
      <c r="N3583" s="15" t="b">
        <f t="shared" si="222"/>
        <v>1</v>
      </c>
      <c r="O3583" s="15" t="b">
        <f t="shared" si="223"/>
        <v>1</v>
      </c>
    </row>
    <row r="3584" spans="3:15" s="15" customFormat="1" ht="13.75" x14ac:dyDescent="0.45">
      <c r="C3584" s="15">
        <v>3579</v>
      </c>
      <c r="D3584" s="15" t="s">
        <v>24266</v>
      </c>
      <c r="E3584" s="24" t="str">
        <f>Paid_Raw_Data!A3580</f>
        <v>CLM-2025-003579</v>
      </c>
      <c r="F3584" s="16" t="str">
        <f>Paid_Raw_Data!I3580</f>
        <v>2022-04-21</v>
      </c>
      <c r="G3584" s="16" t="str">
        <f>Paid_Raw_Data!J3580</f>
        <v>2022-05-08</v>
      </c>
      <c r="H3584" s="16" t="str">
        <f>Paid_Raw_Data!K3580</f>
        <v>2022-06-07</v>
      </c>
      <c r="I3584" s="15" t="str">
        <f>Paid_Raw_Data!C3580</f>
        <v>Motor Commercial</v>
      </c>
      <c r="J3584" s="17">
        <f>Paid_Raw_Data!Q3580</f>
        <v>2722325.16</v>
      </c>
      <c r="K3584" s="25">
        <f>Paid_Raw_Data!V3580</f>
        <v>1825918.33</v>
      </c>
      <c r="L3584" s="15" t="b">
        <f t="shared" si="220"/>
        <v>1</v>
      </c>
      <c r="M3584" s="15" t="b">
        <f t="shared" si="221"/>
        <v>1</v>
      </c>
      <c r="N3584" s="15" t="b">
        <f t="shared" si="222"/>
        <v>1</v>
      </c>
      <c r="O3584" s="15" t="b">
        <f t="shared" si="223"/>
        <v>1</v>
      </c>
    </row>
    <row r="3585" spans="3:15" s="15" customFormat="1" ht="13.75" x14ac:dyDescent="0.45">
      <c r="C3585" s="15">
        <v>3580</v>
      </c>
      <c r="D3585" s="15" t="s">
        <v>24266</v>
      </c>
      <c r="E3585" s="24" t="str">
        <f>Paid_Raw_Data!A3581</f>
        <v>CLM-2025-003580</v>
      </c>
      <c r="F3585" s="16" t="str">
        <f>Paid_Raw_Data!I3581</f>
        <v>2018-11-20</v>
      </c>
      <c r="G3585" s="16" t="str">
        <f>Paid_Raw_Data!J3581</f>
        <v>2018-12-17</v>
      </c>
      <c r="H3585" s="16" t="str">
        <f>Paid_Raw_Data!K3581</f>
        <v>2019-01-04</v>
      </c>
      <c r="I3585" s="15" t="str">
        <f>Paid_Raw_Data!C3581</f>
        <v>WIBA</v>
      </c>
      <c r="J3585" s="17">
        <f>Paid_Raw_Data!Q3581</f>
        <v>16697429.960000001</v>
      </c>
      <c r="K3585" s="25">
        <f>Paid_Raw_Data!V3581</f>
        <v>10574411.59</v>
      </c>
      <c r="L3585" s="15" t="b">
        <f t="shared" si="220"/>
        <v>1</v>
      </c>
      <c r="M3585" s="15" t="b">
        <f t="shared" si="221"/>
        <v>1</v>
      </c>
      <c r="N3585" s="15" t="b">
        <f t="shared" si="222"/>
        <v>1</v>
      </c>
      <c r="O3585" s="15" t="b">
        <f t="shared" si="223"/>
        <v>1</v>
      </c>
    </row>
    <row r="3586" spans="3:15" s="15" customFormat="1" ht="13.75" x14ac:dyDescent="0.45">
      <c r="C3586" s="15">
        <v>3581</v>
      </c>
      <c r="D3586" s="15" t="s">
        <v>24266</v>
      </c>
      <c r="E3586" s="24" t="str">
        <f>Paid_Raw_Data!A3582</f>
        <v>CLM-2025-003581</v>
      </c>
      <c r="F3586" s="16" t="str">
        <f>Paid_Raw_Data!I3582</f>
        <v>2026-04-11</v>
      </c>
      <c r="G3586" s="16" t="str">
        <f>Paid_Raw_Data!J3582</f>
        <v>2026-04-28</v>
      </c>
      <c r="H3586" s="16" t="str">
        <f>Paid_Raw_Data!K3582</f>
        <v>2026-06-24</v>
      </c>
      <c r="I3586" s="15" t="str">
        <f>Paid_Raw_Data!C3582</f>
        <v>Medical</v>
      </c>
      <c r="J3586" s="17">
        <f>Paid_Raw_Data!Q3582</f>
        <v>76950.92</v>
      </c>
      <c r="K3586" s="25">
        <f>Paid_Raw_Data!V3582</f>
        <v>59354.69</v>
      </c>
      <c r="L3586" s="15" t="b">
        <f t="shared" si="220"/>
        <v>1</v>
      </c>
      <c r="M3586" s="15" t="b">
        <f t="shared" si="221"/>
        <v>1</v>
      </c>
      <c r="N3586" s="15" t="b">
        <f t="shared" si="222"/>
        <v>1</v>
      </c>
      <c r="O3586" s="15" t="b">
        <f t="shared" si="223"/>
        <v>1</v>
      </c>
    </row>
    <row r="3587" spans="3:15" s="15" customFormat="1" ht="13.75" x14ac:dyDescent="0.45">
      <c r="C3587" s="15">
        <v>3582</v>
      </c>
      <c r="D3587" s="15" t="s">
        <v>24266</v>
      </c>
      <c r="E3587" s="24" t="str">
        <f>Paid_Raw_Data!A3583</f>
        <v>CLM-2025-003582</v>
      </c>
      <c r="F3587" s="16" t="str">
        <f>Paid_Raw_Data!I3583</f>
        <v>2026-09-13</v>
      </c>
      <c r="G3587" s="16" t="str">
        <f>Paid_Raw_Data!J3583</f>
        <v>2026-10-12</v>
      </c>
      <c r="H3587" s="16" t="str">
        <f>Paid_Raw_Data!K3583</f>
        <v>2027-05-15</v>
      </c>
      <c r="I3587" s="15" t="str">
        <f>Paid_Raw_Data!C3583</f>
        <v>Liability</v>
      </c>
      <c r="J3587" s="17">
        <f>Paid_Raw_Data!Q3583</f>
        <v>1358523.22</v>
      </c>
      <c r="K3587" s="25">
        <f>Paid_Raw_Data!V3583</f>
        <v>804136.04</v>
      </c>
      <c r="L3587" s="15" t="b">
        <f t="shared" si="220"/>
        <v>1</v>
      </c>
      <c r="M3587" s="15" t="b">
        <f t="shared" si="221"/>
        <v>1</v>
      </c>
      <c r="N3587" s="15" t="b">
        <f t="shared" si="222"/>
        <v>1</v>
      </c>
      <c r="O3587" s="15" t="b">
        <f t="shared" si="223"/>
        <v>1</v>
      </c>
    </row>
    <row r="3588" spans="3:15" s="15" customFormat="1" ht="13.75" x14ac:dyDescent="0.45">
      <c r="C3588" s="15">
        <v>3583</v>
      </c>
      <c r="D3588" s="15" t="s">
        <v>24266</v>
      </c>
      <c r="E3588" s="24" t="str">
        <f>Paid_Raw_Data!A3584</f>
        <v>CLM-2025-003583</v>
      </c>
      <c r="F3588" s="16" t="str">
        <f>Paid_Raw_Data!I3584</f>
        <v>2020-04-13</v>
      </c>
      <c r="G3588" s="16" t="str">
        <f>Paid_Raw_Data!J3584</f>
        <v>2020-05-11</v>
      </c>
      <c r="H3588" s="16" t="str">
        <f>Paid_Raw_Data!K3584</f>
        <v>2020-06-24</v>
      </c>
      <c r="I3588" s="15" t="str">
        <f>Paid_Raw_Data!C3584</f>
        <v>Motor Private</v>
      </c>
      <c r="J3588" s="17">
        <f>Paid_Raw_Data!Q3584</f>
        <v>1952065.77</v>
      </c>
      <c r="K3588" s="25">
        <f>Paid_Raw_Data!V3584</f>
        <v>1404507.83</v>
      </c>
      <c r="L3588" s="15" t="b">
        <f t="shared" si="220"/>
        <v>1</v>
      </c>
      <c r="M3588" s="15" t="b">
        <f t="shared" si="221"/>
        <v>1</v>
      </c>
      <c r="N3588" s="15" t="b">
        <f t="shared" si="222"/>
        <v>1</v>
      </c>
      <c r="O3588" s="15" t="b">
        <f t="shared" si="223"/>
        <v>1</v>
      </c>
    </row>
    <row r="3589" spans="3:15" s="15" customFormat="1" ht="13.75" x14ac:dyDescent="0.45">
      <c r="C3589" s="15">
        <v>3584</v>
      </c>
      <c r="D3589" s="15" t="s">
        <v>24266</v>
      </c>
      <c r="E3589" s="24" t="str">
        <f>Paid_Raw_Data!A3585</f>
        <v>CLM-2025-003584</v>
      </c>
      <c r="F3589" s="16" t="str">
        <f>Paid_Raw_Data!I3585</f>
        <v>2021-10-27</v>
      </c>
      <c r="G3589" s="16" t="str">
        <f>Paid_Raw_Data!J3585</f>
        <v>2021-11-06</v>
      </c>
      <c r="H3589" s="16" t="str">
        <f>Paid_Raw_Data!K3585</f>
        <v>2022-02-18</v>
      </c>
      <c r="I3589" s="15" t="str">
        <f>Paid_Raw_Data!C3585</f>
        <v>Medical</v>
      </c>
      <c r="J3589" s="17">
        <f>Paid_Raw_Data!Q3585</f>
        <v>127811.09</v>
      </c>
      <c r="K3589" s="25">
        <f>Paid_Raw_Data!V3585</f>
        <v>93176.87</v>
      </c>
      <c r="L3589" s="15" t="b">
        <f t="shared" si="220"/>
        <v>1</v>
      </c>
      <c r="M3589" s="15" t="b">
        <f t="shared" si="221"/>
        <v>1</v>
      </c>
      <c r="N3589" s="15" t="b">
        <f t="shared" si="222"/>
        <v>1</v>
      </c>
      <c r="O3589" s="15" t="b">
        <f t="shared" si="223"/>
        <v>1</v>
      </c>
    </row>
    <row r="3590" spans="3:15" s="15" customFormat="1" ht="13.75" x14ac:dyDescent="0.45">
      <c r="C3590" s="15">
        <v>3585</v>
      </c>
      <c r="D3590" s="15" t="s">
        <v>24266</v>
      </c>
      <c r="E3590" s="24" t="str">
        <f>Paid_Raw_Data!A3586</f>
        <v>CLM-2025-003585</v>
      </c>
      <c r="F3590" s="16" t="str">
        <f>Paid_Raw_Data!I3586</f>
        <v>2023-08-04</v>
      </c>
      <c r="G3590" s="16" t="str">
        <f>Paid_Raw_Data!J3586</f>
        <v>2023-08-13</v>
      </c>
      <c r="H3590" s="16" t="str">
        <f>Paid_Raw_Data!K3586</f>
        <v>2023-12-08</v>
      </c>
      <c r="I3590" s="15" t="str">
        <f>Paid_Raw_Data!C3586</f>
        <v>Engineering</v>
      </c>
      <c r="J3590" s="17">
        <f>Paid_Raw_Data!Q3586</f>
        <v>90588870.689999998</v>
      </c>
      <c r="K3590" s="25">
        <f>Paid_Raw_Data!V3586</f>
        <v>52991433.579999998</v>
      </c>
      <c r="L3590" s="15" t="b">
        <f t="shared" si="220"/>
        <v>1</v>
      </c>
      <c r="M3590" s="15" t="b">
        <f t="shared" si="221"/>
        <v>1</v>
      </c>
      <c r="N3590" s="15" t="b">
        <f t="shared" si="222"/>
        <v>1</v>
      </c>
      <c r="O3590" s="15" t="b">
        <f t="shared" si="223"/>
        <v>1</v>
      </c>
    </row>
    <row r="3591" spans="3:15" s="15" customFormat="1" ht="13.75" x14ac:dyDescent="0.45">
      <c r="C3591" s="15">
        <v>3586</v>
      </c>
      <c r="D3591" s="15" t="s">
        <v>24266</v>
      </c>
      <c r="E3591" s="24" t="str">
        <f>Paid_Raw_Data!A3587</f>
        <v>CLM-2025-003586</v>
      </c>
      <c r="F3591" s="16" t="str">
        <f>Paid_Raw_Data!I3587</f>
        <v>2024-05-22</v>
      </c>
      <c r="G3591" s="16" t="str">
        <f>Paid_Raw_Data!J3587</f>
        <v>2024-06-08</v>
      </c>
      <c r="H3591" s="16" t="str">
        <f>Paid_Raw_Data!K3587</f>
        <v>2024-07-28</v>
      </c>
      <c r="I3591" s="15" t="str">
        <f>Paid_Raw_Data!C3587</f>
        <v>Liability</v>
      </c>
      <c r="J3591" s="17">
        <f>Paid_Raw_Data!Q3587</f>
        <v>25041294.34</v>
      </c>
      <c r="K3591" s="25">
        <f>Paid_Raw_Data!V3587</f>
        <v>11538466.109999999</v>
      </c>
      <c r="L3591" s="15" t="b">
        <f t="shared" ref="L3591:L3654" si="224">F3591&lt;=G3591</f>
        <v>1</v>
      </c>
      <c r="M3591" s="15" t="b">
        <f t="shared" ref="M3591:M3654" si="225">F3591&lt;=H3591</f>
        <v>1</v>
      </c>
      <c r="N3591" s="15" t="b">
        <f t="shared" ref="N3591:N3654" si="226">G3591&lt;=H3591</f>
        <v>1</v>
      </c>
      <c r="O3591" s="15" t="b">
        <f t="shared" ref="O3591:O3654" si="227">K3591&lt;=I3591</f>
        <v>1</v>
      </c>
    </row>
    <row r="3592" spans="3:15" s="15" customFormat="1" ht="13.75" x14ac:dyDescent="0.45">
      <c r="C3592" s="15">
        <v>3587</v>
      </c>
      <c r="D3592" s="15" t="s">
        <v>24266</v>
      </c>
      <c r="E3592" s="24" t="str">
        <f>Paid_Raw_Data!A3588</f>
        <v>CLM-2025-003587</v>
      </c>
      <c r="F3592" s="16" t="str">
        <f>Paid_Raw_Data!I3588</f>
        <v>2019-08-09</v>
      </c>
      <c r="G3592" s="16" t="str">
        <f>Paid_Raw_Data!J3588</f>
        <v>2019-08-16</v>
      </c>
      <c r="H3592" s="16" t="str">
        <f>Paid_Raw_Data!K3588</f>
        <v>2020-03-27</v>
      </c>
      <c r="I3592" s="15" t="str">
        <f>Paid_Raw_Data!C3588</f>
        <v>Motor Commercial</v>
      </c>
      <c r="J3592" s="17">
        <f>Paid_Raw_Data!Q3588</f>
        <v>851834.26</v>
      </c>
      <c r="K3592" s="25">
        <f>Paid_Raw_Data!V3588</f>
        <v>582094.18000000005</v>
      </c>
      <c r="L3592" s="15" t="b">
        <f t="shared" si="224"/>
        <v>1</v>
      </c>
      <c r="M3592" s="15" t="b">
        <f t="shared" si="225"/>
        <v>1</v>
      </c>
      <c r="N3592" s="15" t="b">
        <f t="shared" si="226"/>
        <v>1</v>
      </c>
      <c r="O3592" s="15" t="b">
        <f t="shared" si="227"/>
        <v>1</v>
      </c>
    </row>
    <row r="3593" spans="3:15" s="15" customFormat="1" ht="13.75" x14ac:dyDescent="0.45">
      <c r="C3593" s="15">
        <v>3588</v>
      </c>
      <c r="D3593" s="15" t="s">
        <v>24266</v>
      </c>
      <c r="E3593" s="24" t="str">
        <f>Paid_Raw_Data!A3589</f>
        <v>CLM-2025-003588</v>
      </c>
      <c r="F3593" s="16" t="str">
        <f>Paid_Raw_Data!I3589</f>
        <v>2021-08-01</v>
      </c>
      <c r="G3593" s="16" t="str">
        <f>Paid_Raw_Data!J3589</f>
        <v>2021-08-28</v>
      </c>
      <c r="H3593" s="16" t="str">
        <f>Paid_Raw_Data!K3589</f>
        <v>2022-04-07</v>
      </c>
      <c r="I3593" s="15" t="str">
        <f>Paid_Raw_Data!C3589</f>
        <v>Motor Commercial</v>
      </c>
      <c r="J3593" s="17">
        <f>Paid_Raw_Data!Q3589</f>
        <v>1232429.75</v>
      </c>
      <c r="K3593" s="25">
        <f>Paid_Raw_Data!V3589</f>
        <v>687538.02</v>
      </c>
      <c r="L3593" s="15" t="b">
        <f t="shared" si="224"/>
        <v>1</v>
      </c>
      <c r="M3593" s="15" t="b">
        <f t="shared" si="225"/>
        <v>1</v>
      </c>
      <c r="N3593" s="15" t="b">
        <f t="shared" si="226"/>
        <v>1</v>
      </c>
      <c r="O3593" s="15" t="b">
        <f t="shared" si="227"/>
        <v>1</v>
      </c>
    </row>
    <row r="3594" spans="3:15" s="15" customFormat="1" ht="13.75" x14ac:dyDescent="0.45">
      <c r="C3594" s="15">
        <v>3589</v>
      </c>
      <c r="D3594" s="15" t="s">
        <v>24266</v>
      </c>
      <c r="E3594" s="24" t="str">
        <f>Paid_Raw_Data!A3590</f>
        <v>CLM-2025-003589</v>
      </c>
      <c r="F3594" s="16" t="str">
        <f>Paid_Raw_Data!I3590</f>
        <v>2022-09-29</v>
      </c>
      <c r="G3594" s="16" t="str">
        <f>Paid_Raw_Data!J3590</f>
        <v>2022-10-28</v>
      </c>
      <c r="H3594" s="16" t="str">
        <f>Paid_Raw_Data!K3590</f>
        <v>2023-03-12</v>
      </c>
      <c r="I3594" s="15" t="str">
        <f>Paid_Raw_Data!C3590</f>
        <v>WIBA</v>
      </c>
      <c r="J3594" s="17">
        <f>Paid_Raw_Data!Q3590</f>
        <v>2429229.9700000002</v>
      </c>
      <c r="K3594" s="25">
        <f>Paid_Raw_Data!V3590</f>
        <v>1375929.61</v>
      </c>
      <c r="L3594" s="15" t="b">
        <f t="shared" si="224"/>
        <v>1</v>
      </c>
      <c r="M3594" s="15" t="b">
        <f t="shared" si="225"/>
        <v>1</v>
      </c>
      <c r="N3594" s="15" t="b">
        <f t="shared" si="226"/>
        <v>1</v>
      </c>
      <c r="O3594" s="15" t="b">
        <f t="shared" si="227"/>
        <v>1</v>
      </c>
    </row>
    <row r="3595" spans="3:15" s="15" customFormat="1" ht="13.75" x14ac:dyDescent="0.45">
      <c r="C3595" s="15">
        <v>3590</v>
      </c>
      <c r="D3595" s="15" t="s">
        <v>24266</v>
      </c>
      <c r="E3595" s="24" t="str">
        <f>Paid_Raw_Data!A3591</f>
        <v>CLM-2025-003590</v>
      </c>
      <c r="F3595" s="16" t="str">
        <f>Paid_Raw_Data!I3591</f>
        <v>2026-03-07</v>
      </c>
      <c r="G3595" s="16" t="str">
        <f>Paid_Raw_Data!J3591</f>
        <v>2026-03-18</v>
      </c>
      <c r="H3595" s="16" t="str">
        <f>Paid_Raw_Data!K3591</f>
        <v>2026-10-20</v>
      </c>
      <c r="I3595" s="15" t="str">
        <f>Paid_Raw_Data!C3591</f>
        <v>Motor Commercial</v>
      </c>
      <c r="J3595" s="17">
        <f>Paid_Raw_Data!Q3591</f>
        <v>3112963.47</v>
      </c>
      <c r="K3595" s="25">
        <f>Paid_Raw_Data!V3591</f>
        <v>2201262.2400000002</v>
      </c>
      <c r="L3595" s="15" t="b">
        <f t="shared" si="224"/>
        <v>1</v>
      </c>
      <c r="M3595" s="15" t="b">
        <f t="shared" si="225"/>
        <v>1</v>
      </c>
      <c r="N3595" s="15" t="b">
        <f t="shared" si="226"/>
        <v>1</v>
      </c>
      <c r="O3595" s="15" t="b">
        <f t="shared" si="227"/>
        <v>1</v>
      </c>
    </row>
    <row r="3596" spans="3:15" s="15" customFormat="1" ht="13.75" x14ac:dyDescent="0.45">
      <c r="C3596" s="15">
        <v>3591</v>
      </c>
      <c r="D3596" s="15" t="s">
        <v>24266</v>
      </c>
      <c r="E3596" s="24" t="str">
        <f>Paid_Raw_Data!A3592</f>
        <v>CLM-2025-003591</v>
      </c>
      <c r="F3596" s="16" t="str">
        <f>Paid_Raw_Data!I3592</f>
        <v>2022-05-14</v>
      </c>
      <c r="G3596" s="16" t="str">
        <f>Paid_Raw_Data!J3592</f>
        <v>2022-05-19</v>
      </c>
      <c r="H3596" s="16" t="str">
        <f>Paid_Raw_Data!K3592</f>
        <v>2022-09-23</v>
      </c>
      <c r="I3596" s="15" t="str">
        <f>Paid_Raw_Data!C3592</f>
        <v>Fire Industrial</v>
      </c>
      <c r="J3596" s="17">
        <f>Paid_Raw_Data!Q3592</f>
        <v>24279269.859999999</v>
      </c>
      <c r="K3596" s="25">
        <f>Paid_Raw_Data!V3592</f>
        <v>10374458.85</v>
      </c>
      <c r="L3596" s="15" t="b">
        <f t="shared" si="224"/>
        <v>1</v>
      </c>
      <c r="M3596" s="15" t="b">
        <f t="shared" si="225"/>
        <v>1</v>
      </c>
      <c r="N3596" s="15" t="b">
        <f t="shared" si="226"/>
        <v>1</v>
      </c>
      <c r="O3596" s="15" t="b">
        <f t="shared" si="227"/>
        <v>1</v>
      </c>
    </row>
    <row r="3597" spans="3:15" s="15" customFormat="1" ht="13.75" x14ac:dyDescent="0.45">
      <c r="C3597" s="15">
        <v>3592</v>
      </c>
      <c r="D3597" s="15" t="s">
        <v>24266</v>
      </c>
      <c r="E3597" s="24" t="str">
        <f>Paid_Raw_Data!A3593</f>
        <v>CLM-2025-003592</v>
      </c>
      <c r="F3597" s="16" t="str">
        <f>Paid_Raw_Data!I3593</f>
        <v>2021-08-23</v>
      </c>
      <c r="G3597" s="16" t="str">
        <f>Paid_Raw_Data!J3593</f>
        <v>2021-09-02</v>
      </c>
      <c r="H3597" s="16" t="str">
        <f>Paid_Raw_Data!K3593</f>
        <v>2022-02-13</v>
      </c>
      <c r="I3597" s="15" t="str">
        <f>Paid_Raw_Data!C3593</f>
        <v>Engineering</v>
      </c>
      <c r="J3597" s="17">
        <f>Paid_Raw_Data!Q3593</f>
        <v>25421112.620000001</v>
      </c>
      <c r="K3597" s="25">
        <f>Paid_Raw_Data!V3593</f>
        <v>20874375.739999998</v>
      </c>
      <c r="L3597" s="15" t="b">
        <f t="shared" si="224"/>
        <v>1</v>
      </c>
      <c r="M3597" s="15" t="b">
        <f t="shared" si="225"/>
        <v>1</v>
      </c>
      <c r="N3597" s="15" t="b">
        <f t="shared" si="226"/>
        <v>1</v>
      </c>
      <c r="O3597" s="15" t="b">
        <f t="shared" si="227"/>
        <v>1</v>
      </c>
    </row>
    <row r="3598" spans="3:15" s="15" customFormat="1" ht="13.75" x14ac:dyDescent="0.45">
      <c r="C3598" s="15">
        <v>3593</v>
      </c>
      <c r="D3598" s="15" t="s">
        <v>24266</v>
      </c>
      <c r="E3598" s="24" t="str">
        <f>Paid_Raw_Data!A3594</f>
        <v>CLM-2025-003593</v>
      </c>
      <c r="F3598" s="16" t="str">
        <f>Paid_Raw_Data!I3594</f>
        <v>2026-04-15</v>
      </c>
      <c r="G3598" s="16" t="str">
        <f>Paid_Raw_Data!J3594</f>
        <v>2026-05-13</v>
      </c>
      <c r="H3598" s="16" t="str">
        <f>Paid_Raw_Data!K3594</f>
        <v>2026-10-28</v>
      </c>
      <c r="I3598" s="15" t="str">
        <f>Paid_Raw_Data!C3594</f>
        <v>Personal Accident</v>
      </c>
      <c r="J3598" s="17">
        <f>Paid_Raw_Data!Q3594</f>
        <v>1045653.12</v>
      </c>
      <c r="K3598" s="25">
        <f>Paid_Raw_Data!V3594</f>
        <v>874179.67</v>
      </c>
      <c r="L3598" s="15" t="b">
        <f t="shared" si="224"/>
        <v>1</v>
      </c>
      <c r="M3598" s="15" t="b">
        <f t="shared" si="225"/>
        <v>1</v>
      </c>
      <c r="N3598" s="15" t="b">
        <f t="shared" si="226"/>
        <v>1</v>
      </c>
      <c r="O3598" s="15" t="b">
        <f t="shared" si="227"/>
        <v>1</v>
      </c>
    </row>
    <row r="3599" spans="3:15" s="15" customFormat="1" ht="13.75" x14ac:dyDescent="0.45">
      <c r="C3599" s="15">
        <v>3594</v>
      </c>
      <c r="D3599" s="15" t="s">
        <v>24266</v>
      </c>
      <c r="E3599" s="24" t="str">
        <f>Paid_Raw_Data!A3595</f>
        <v>CLM-2025-003594</v>
      </c>
      <c r="F3599" s="16" t="str">
        <f>Paid_Raw_Data!I3595</f>
        <v>2022-02-26</v>
      </c>
      <c r="G3599" s="16" t="str">
        <f>Paid_Raw_Data!J3595</f>
        <v>2022-02-26</v>
      </c>
      <c r="H3599" s="16" t="str">
        <f>Paid_Raw_Data!K3595</f>
        <v>2022-07-22</v>
      </c>
      <c r="I3599" s="15" t="str">
        <f>Paid_Raw_Data!C3595</f>
        <v>Fire Domestic</v>
      </c>
      <c r="J3599" s="17">
        <f>Paid_Raw_Data!Q3595</f>
        <v>594061.22</v>
      </c>
      <c r="K3599" s="25">
        <f>Paid_Raw_Data!V3595</f>
        <v>376967.25</v>
      </c>
      <c r="L3599" s="15" t="b">
        <f t="shared" si="224"/>
        <v>1</v>
      </c>
      <c r="M3599" s="15" t="b">
        <f t="shared" si="225"/>
        <v>1</v>
      </c>
      <c r="N3599" s="15" t="b">
        <f t="shared" si="226"/>
        <v>1</v>
      </c>
      <c r="O3599" s="15" t="b">
        <f t="shared" si="227"/>
        <v>1</v>
      </c>
    </row>
    <row r="3600" spans="3:15" s="15" customFormat="1" ht="13.75" x14ac:dyDescent="0.45">
      <c r="C3600" s="15">
        <v>3595</v>
      </c>
      <c r="D3600" s="15" t="s">
        <v>24266</v>
      </c>
      <c r="E3600" s="24" t="str">
        <f>Paid_Raw_Data!A3596</f>
        <v>CLM-2025-003595</v>
      </c>
      <c r="F3600" s="16" t="str">
        <f>Paid_Raw_Data!I3596</f>
        <v>2025-04-24</v>
      </c>
      <c r="G3600" s="16" t="str">
        <f>Paid_Raw_Data!J3596</f>
        <v>2025-05-14</v>
      </c>
      <c r="H3600" s="16" t="str">
        <f>Paid_Raw_Data!K3596</f>
        <v>2025-09-17</v>
      </c>
      <c r="I3600" s="15" t="str">
        <f>Paid_Raw_Data!C3596</f>
        <v>Liability</v>
      </c>
      <c r="J3600" s="17">
        <f>Paid_Raw_Data!Q3596</f>
        <v>5246176.24</v>
      </c>
      <c r="K3600" s="25">
        <f>Paid_Raw_Data!V3596</f>
        <v>3942445.86</v>
      </c>
      <c r="L3600" s="15" t="b">
        <f t="shared" si="224"/>
        <v>1</v>
      </c>
      <c r="M3600" s="15" t="b">
        <f t="shared" si="225"/>
        <v>1</v>
      </c>
      <c r="N3600" s="15" t="b">
        <f t="shared" si="226"/>
        <v>1</v>
      </c>
      <c r="O3600" s="15" t="b">
        <f t="shared" si="227"/>
        <v>1</v>
      </c>
    </row>
    <row r="3601" spans="3:15" s="15" customFormat="1" ht="13.75" x14ac:dyDescent="0.45">
      <c r="C3601" s="15">
        <v>3596</v>
      </c>
      <c r="D3601" s="15" t="s">
        <v>24266</v>
      </c>
      <c r="E3601" s="24" t="str">
        <f>Paid_Raw_Data!A3597</f>
        <v>CLM-2025-003596</v>
      </c>
      <c r="F3601" s="16" t="str">
        <f>Paid_Raw_Data!I3597</f>
        <v>2024-12-03</v>
      </c>
      <c r="G3601" s="16" t="str">
        <f>Paid_Raw_Data!J3597</f>
        <v>2024-12-21</v>
      </c>
      <c r="H3601" s="16" t="str">
        <f>Paid_Raw_Data!K3597</f>
        <v>2025-06-21</v>
      </c>
      <c r="I3601" s="15" t="str">
        <f>Paid_Raw_Data!C3597</f>
        <v>Fire Domestic</v>
      </c>
      <c r="J3601" s="17">
        <f>Paid_Raw_Data!Q3597</f>
        <v>2014140.93</v>
      </c>
      <c r="K3601" s="25">
        <f>Paid_Raw_Data!V3597</f>
        <v>1549382.8</v>
      </c>
      <c r="L3601" s="15" t="b">
        <f t="shared" si="224"/>
        <v>1</v>
      </c>
      <c r="M3601" s="15" t="b">
        <f t="shared" si="225"/>
        <v>1</v>
      </c>
      <c r="N3601" s="15" t="b">
        <f t="shared" si="226"/>
        <v>1</v>
      </c>
      <c r="O3601" s="15" t="b">
        <f t="shared" si="227"/>
        <v>1</v>
      </c>
    </row>
    <row r="3602" spans="3:15" s="15" customFormat="1" ht="13.75" x14ac:dyDescent="0.45">
      <c r="C3602" s="15">
        <v>3597</v>
      </c>
      <c r="D3602" s="15" t="s">
        <v>24266</v>
      </c>
      <c r="E3602" s="24" t="str">
        <f>Paid_Raw_Data!A3598</f>
        <v>CLM-2025-003597</v>
      </c>
      <c r="F3602" s="16" t="str">
        <f>Paid_Raw_Data!I3598</f>
        <v>2021-02-21</v>
      </c>
      <c r="G3602" s="16" t="str">
        <f>Paid_Raw_Data!J3598</f>
        <v>2021-03-18</v>
      </c>
      <c r="H3602" s="16" t="str">
        <f>Paid_Raw_Data!K3598</f>
        <v>2021-03-29</v>
      </c>
      <c r="I3602" s="15" t="str">
        <f>Paid_Raw_Data!C3598</f>
        <v>Motor Private</v>
      </c>
      <c r="J3602" s="17">
        <f>Paid_Raw_Data!Q3598</f>
        <v>737674.48</v>
      </c>
      <c r="K3602" s="25">
        <f>Paid_Raw_Data!V3598</f>
        <v>626645.34</v>
      </c>
      <c r="L3602" s="15" t="b">
        <f t="shared" si="224"/>
        <v>1</v>
      </c>
      <c r="M3602" s="15" t="b">
        <f t="shared" si="225"/>
        <v>1</v>
      </c>
      <c r="N3602" s="15" t="b">
        <f t="shared" si="226"/>
        <v>1</v>
      </c>
      <c r="O3602" s="15" t="b">
        <f t="shared" si="227"/>
        <v>1</v>
      </c>
    </row>
    <row r="3603" spans="3:15" s="15" customFormat="1" ht="13.75" x14ac:dyDescent="0.45">
      <c r="C3603" s="15">
        <v>3598</v>
      </c>
      <c r="D3603" s="15" t="s">
        <v>24266</v>
      </c>
      <c r="E3603" s="24" t="str">
        <f>Paid_Raw_Data!A3599</f>
        <v>CLM-2025-003598</v>
      </c>
      <c r="F3603" s="16" t="str">
        <f>Paid_Raw_Data!I3599</f>
        <v>2025-06-04</v>
      </c>
      <c r="G3603" s="16" t="str">
        <f>Paid_Raw_Data!J3599</f>
        <v>2025-06-05</v>
      </c>
      <c r="H3603" s="16" t="str">
        <f>Paid_Raw_Data!K3599</f>
        <v>2026-01-27</v>
      </c>
      <c r="I3603" s="15" t="str">
        <f>Paid_Raw_Data!C3599</f>
        <v>Motor Private</v>
      </c>
      <c r="J3603" s="17">
        <f>Paid_Raw_Data!Q3599</f>
        <v>648564.13</v>
      </c>
      <c r="K3603" s="25">
        <f>Paid_Raw_Data!V3599</f>
        <v>453120.94</v>
      </c>
      <c r="L3603" s="15" t="b">
        <f t="shared" si="224"/>
        <v>1</v>
      </c>
      <c r="M3603" s="15" t="b">
        <f t="shared" si="225"/>
        <v>1</v>
      </c>
      <c r="N3603" s="15" t="b">
        <f t="shared" si="226"/>
        <v>1</v>
      </c>
      <c r="O3603" s="15" t="b">
        <f t="shared" si="227"/>
        <v>1</v>
      </c>
    </row>
    <row r="3604" spans="3:15" s="15" customFormat="1" ht="13.75" x14ac:dyDescent="0.45">
      <c r="C3604" s="15">
        <v>3599</v>
      </c>
      <c r="D3604" s="15" t="s">
        <v>24266</v>
      </c>
      <c r="E3604" s="24" t="str">
        <f>Paid_Raw_Data!A3600</f>
        <v>CLM-2025-003599</v>
      </c>
      <c r="F3604" s="16" t="str">
        <f>Paid_Raw_Data!I3600</f>
        <v>2023-06-15</v>
      </c>
      <c r="G3604" s="16" t="str">
        <f>Paid_Raw_Data!J3600</f>
        <v>2023-06-15</v>
      </c>
      <c r="H3604" s="16" t="str">
        <f>Paid_Raw_Data!K3600</f>
        <v>2023-09-20</v>
      </c>
      <c r="I3604" s="15" t="str">
        <f>Paid_Raw_Data!C3600</f>
        <v>Fire Domestic</v>
      </c>
      <c r="J3604" s="17">
        <f>Paid_Raw_Data!Q3600</f>
        <v>346035.20000000001</v>
      </c>
      <c r="K3604" s="25">
        <f>Paid_Raw_Data!V3600</f>
        <v>248819.04</v>
      </c>
      <c r="L3604" s="15" t="b">
        <f t="shared" si="224"/>
        <v>1</v>
      </c>
      <c r="M3604" s="15" t="b">
        <f t="shared" si="225"/>
        <v>1</v>
      </c>
      <c r="N3604" s="15" t="b">
        <f t="shared" si="226"/>
        <v>1</v>
      </c>
      <c r="O3604" s="15" t="b">
        <f t="shared" si="227"/>
        <v>1</v>
      </c>
    </row>
    <row r="3605" spans="3:15" s="15" customFormat="1" ht="13.75" x14ac:dyDescent="0.45">
      <c r="C3605" s="15">
        <v>3600</v>
      </c>
      <c r="D3605" s="15" t="s">
        <v>24266</v>
      </c>
      <c r="E3605" s="24" t="str">
        <f>Paid_Raw_Data!A3601</f>
        <v>CLM-2025-003600</v>
      </c>
      <c r="F3605" s="16" t="str">
        <f>Paid_Raw_Data!I3601</f>
        <v>2022-10-17</v>
      </c>
      <c r="G3605" s="16" t="str">
        <f>Paid_Raw_Data!J3601</f>
        <v>2022-10-27</v>
      </c>
      <c r="H3605" s="16" t="str">
        <f>Paid_Raw_Data!K3601</f>
        <v>2022-12-22</v>
      </c>
      <c r="I3605" s="15" t="str">
        <f>Paid_Raw_Data!C3601</f>
        <v>Medical</v>
      </c>
      <c r="J3605" s="17">
        <f>Paid_Raw_Data!Q3601</f>
        <v>210110.89</v>
      </c>
      <c r="K3605" s="25">
        <f>Paid_Raw_Data!V3601</f>
        <v>175341.48</v>
      </c>
      <c r="L3605" s="15" t="b">
        <f t="shared" si="224"/>
        <v>1</v>
      </c>
      <c r="M3605" s="15" t="b">
        <f t="shared" si="225"/>
        <v>1</v>
      </c>
      <c r="N3605" s="15" t="b">
        <f t="shared" si="226"/>
        <v>1</v>
      </c>
      <c r="O3605" s="15" t="b">
        <f t="shared" si="227"/>
        <v>1</v>
      </c>
    </row>
    <row r="3606" spans="3:15" s="15" customFormat="1" ht="13.75" x14ac:dyDescent="0.45">
      <c r="C3606" s="15">
        <v>3601</v>
      </c>
      <c r="D3606" s="15" t="s">
        <v>24266</v>
      </c>
      <c r="E3606" s="24" t="str">
        <f>Paid_Raw_Data!A3602</f>
        <v>CLM-2025-003601</v>
      </c>
      <c r="F3606" s="16" t="str">
        <f>Paid_Raw_Data!I3602</f>
        <v>2026-04-02</v>
      </c>
      <c r="G3606" s="16" t="str">
        <f>Paid_Raw_Data!J3602</f>
        <v>2026-04-23</v>
      </c>
      <c r="H3606" s="16" t="str">
        <f>Paid_Raw_Data!K3602</f>
        <v>2026-05-01</v>
      </c>
      <c r="I3606" s="15" t="str">
        <f>Paid_Raw_Data!C3602</f>
        <v>Fire Domestic</v>
      </c>
      <c r="J3606" s="17">
        <f>Paid_Raw_Data!Q3602</f>
        <v>14902319.02</v>
      </c>
      <c r="K3606" s="25">
        <f>Paid_Raw_Data!V3602</f>
        <v>11922740.119999999</v>
      </c>
      <c r="L3606" s="15" t="b">
        <f t="shared" si="224"/>
        <v>1</v>
      </c>
      <c r="M3606" s="15" t="b">
        <f t="shared" si="225"/>
        <v>1</v>
      </c>
      <c r="N3606" s="15" t="b">
        <f t="shared" si="226"/>
        <v>1</v>
      </c>
      <c r="O3606" s="15" t="b">
        <f t="shared" si="227"/>
        <v>1</v>
      </c>
    </row>
    <row r="3607" spans="3:15" s="15" customFormat="1" ht="13.75" x14ac:dyDescent="0.45">
      <c r="C3607" s="15">
        <v>3602</v>
      </c>
      <c r="D3607" s="15" t="s">
        <v>24266</v>
      </c>
      <c r="E3607" s="24" t="str">
        <f>Paid_Raw_Data!A3603</f>
        <v>CLM-2025-003602</v>
      </c>
      <c r="F3607" s="16" t="str">
        <f>Paid_Raw_Data!I3603</f>
        <v>2021-11-12</v>
      </c>
      <c r="G3607" s="16" t="str">
        <f>Paid_Raw_Data!J3603</f>
        <v>2021-11-23</v>
      </c>
      <c r="H3607" s="16" t="str">
        <f>Paid_Raw_Data!K3603</f>
        <v>2022-04-19</v>
      </c>
      <c r="I3607" s="15" t="str">
        <f>Paid_Raw_Data!C3603</f>
        <v>Fire Domestic</v>
      </c>
      <c r="J3607" s="17">
        <f>Paid_Raw_Data!Q3603</f>
        <v>1045255.51</v>
      </c>
      <c r="K3607" s="25">
        <f>Paid_Raw_Data!V3603</f>
        <v>782286.06</v>
      </c>
      <c r="L3607" s="15" t="b">
        <f t="shared" si="224"/>
        <v>1</v>
      </c>
      <c r="M3607" s="15" t="b">
        <f t="shared" si="225"/>
        <v>1</v>
      </c>
      <c r="N3607" s="15" t="b">
        <f t="shared" si="226"/>
        <v>1</v>
      </c>
      <c r="O3607" s="15" t="b">
        <f t="shared" si="227"/>
        <v>1</v>
      </c>
    </row>
    <row r="3608" spans="3:15" s="15" customFormat="1" ht="13.75" x14ac:dyDescent="0.45">
      <c r="C3608" s="15">
        <v>3603</v>
      </c>
      <c r="D3608" s="15" t="s">
        <v>24266</v>
      </c>
      <c r="E3608" s="24" t="str">
        <f>Paid_Raw_Data!A3604</f>
        <v>CLM-2025-003603</v>
      </c>
      <c r="F3608" s="16" t="str">
        <f>Paid_Raw_Data!I3604</f>
        <v>2019-08-12</v>
      </c>
      <c r="G3608" s="16" t="str">
        <f>Paid_Raw_Data!J3604</f>
        <v>2019-09-02</v>
      </c>
      <c r="H3608" s="16" t="str">
        <f>Paid_Raw_Data!K3604</f>
        <v>2020-04-05</v>
      </c>
      <c r="I3608" s="15" t="str">
        <f>Paid_Raw_Data!C3604</f>
        <v>WIBA</v>
      </c>
      <c r="J3608" s="17">
        <f>Paid_Raw_Data!Q3604</f>
        <v>4835030.26</v>
      </c>
      <c r="K3608" s="25">
        <f>Paid_Raw_Data!V3604</f>
        <v>3472453.15</v>
      </c>
      <c r="L3608" s="15" t="b">
        <f t="shared" si="224"/>
        <v>1</v>
      </c>
      <c r="M3608" s="15" t="b">
        <f t="shared" si="225"/>
        <v>1</v>
      </c>
      <c r="N3608" s="15" t="b">
        <f t="shared" si="226"/>
        <v>1</v>
      </c>
      <c r="O3608" s="15" t="b">
        <f t="shared" si="227"/>
        <v>1</v>
      </c>
    </row>
    <row r="3609" spans="3:15" s="15" customFormat="1" ht="13.75" x14ac:dyDescent="0.45">
      <c r="C3609" s="15">
        <v>3604</v>
      </c>
      <c r="D3609" s="15" t="s">
        <v>24266</v>
      </c>
      <c r="E3609" s="24" t="str">
        <f>Paid_Raw_Data!A3605</f>
        <v>CLM-2025-003604</v>
      </c>
      <c r="F3609" s="16" t="str">
        <f>Paid_Raw_Data!I3605</f>
        <v>2022-08-06</v>
      </c>
      <c r="G3609" s="16" t="str">
        <f>Paid_Raw_Data!J3605</f>
        <v>2022-08-26</v>
      </c>
      <c r="H3609" s="16" t="str">
        <f>Paid_Raw_Data!K3605</f>
        <v>2023-03-07</v>
      </c>
      <c r="I3609" s="15" t="str">
        <f>Paid_Raw_Data!C3605</f>
        <v>WIBA</v>
      </c>
      <c r="J3609" s="17">
        <f>Paid_Raw_Data!Q3605</f>
        <v>536049.89</v>
      </c>
      <c r="K3609" s="25">
        <f>Paid_Raw_Data!V3605</f>
        <v>235225.57</v>
      </c>
      <c r="L3609" s="15" t="b">
        <f t="shared" si="224"/>
        <v>1</v>
      </c>
      <c r="M3609" s="15" t="b">
        <f t="shared" si="225"/>
        <v>1</v>
      </c>
      <c r="N3609" s="15" t="b">
        <f t="shared" si="226"/>
        <v>1</v>
      </c>
      <c r="O3609" s="15" t="b">
        <f t="shared" si="227"/>
        <v>1</v>
      </c>
    </row>
    <row r="3610" spans="3:15" s="15" customFormat="1" ht="13.75" x14ac:dyDescent="0.45">
      <c r="C3610" s="15">
        <v>3605</v>
      </c>
      <c r="D3610" s="15" t="s">
        <v>24266</v>
      </c>
      <c r="E3610" s="24" t="str">
        <f>Paid_Raw_Data!A3606</f>
        <v>CLM-2025-003605</v>
      </c>
      <c r="F3610" s="16" t="str">
        <f>Paid_Raw_Data!I3606</f>
        <v>2026-07-29</v>
      </c>
      <c r="G3610" s="16" t="str">
        <f>Paid_Raw_Data!J3606</f>
        <v>2026-08-23</v>
      </c>
      <c r="H3610" s="16" t="str">
        <f>Paid_Raw_Data!K3606</f>
        <v>2027-04-14</v>
      </c>
      <c r="I3610" s="15" t="str">
        <f>Paid_Raw_Data!C3606</f>
        <v>Motor Commercial</v>
      </c>
      <c r="J3610" s="17">
        <f>Paid_Raw_Data!Q3606</f>
        <v>893551.83</v>
      </c>
      <c r="K3610" s="25">
        <f>Paid_Raw_Data!V3606</f>
        <v>640444.27</v>
      </c>
      <c r="L3610" s="15" t="b">
        <f t="shared" si="224"/>
        <v>1</v>
      </c>
      <c r="M3610" s="15" t="b">
        <f t="shared" si="225"/>
        <v>1</v>
      </c>
      <c r="N3610" s="15" t="b">
        <f t="shared" si="226"/>
        <v>1</v>
      </c>
      <c r="O3610" s="15" t="b">
        <f t="shared" si="227"/>
        <v>1</v>
      </c>
    </row>
    <row r="3611" spans="3:15" s="15" customFormat="1" ht="13.75" x14ac:dyDescent="0.45">
      <c r="C3611" s="15">
        <v>3606</v>
      </c>
      <c r="D3611" s="15" t="s">
        <v>24266</v>
      </c>
      <c r="E3611" s="24" t="str">
        <f>Paid_Raw_Data!A3607</f>
        <v>CLM-2025-003606</v>
      </c>
      <c r="F3611" s="16" t="str">
        <f>Paid_Raw_Data!I3607</f>
        <v>2020-01-09</v>
      </c>
      <c r="G3611" s="16" t="str">
        <f>Paid_Raw_Data!J3607</f>
        <v>2020-01-22</v>
      </c>
      <c r="H3611" s="16" t="str">
        <f>Paid_Raw_Data!K3607</f>
        <v>2020-05-07</v>
      </c>
      <c r="I3611" s="15" t="str">
        <f>Paid_Raw_Data!C3607</f>
        <v>Liability</v>
      </c>
      <c r="J3611" s="17">
        <f>Paid_Raw_Data!Q3607</f>
        <v>39761746.329999998</v>
      </c>
      <c r="K3611" s="25">
        <f>Paid_Raw_Data!V3607</f>
        <v>18199870.91</v>
      </c>
      <c r="L3611" s="15" t="b">
        <f t="shared" si="224"/>
        <v>1</v>
      </c>
      <c r="M3611" s="15" t="b">
        <f t="shared" si="225"/>
        <v>1</v>
      </c>
      <c r="N3611" s="15" t="b">
        <f t="shared" si="226"/>
        <v>1</v>
      </c>
      <c r="O3611" s="15" t="b">
        <f t="shared" si="227"/>
        <v>1</v>
      </c>
    </row>
    <row r="3612" spans="3:15" s="15" customFormat="1" ht="13.75" x14ac:dyDescent="0.45">
      <c r="C3612" s="15">
        <v>3607</v>
      </c>
      <c r="D3612" s="15" t="s">
        <v>24266</v>
      </c>
      <c r="E3612" s="24" t="str">
        <f>Paid_Raw_Data!A3608</f>
        <v>CLM-2025-003607</v>
      </c>
      <c r="F3612" s="16" t="str">
        <f>Paid_Raw_Data!I3608</f>
        <v>2018-11-11</v>
      </c>
      <c r="G3612" s="16" t="str">
        <f>Paid_Raw_Data!J3608</f>
        <v>2018-12-06</v>
      </c>
      <c r="H3612" s="16" t="str">
        <f>Paid_Raw_Data!K3608</f>
        <v>2019-07-15</v>
      </c>
      <c r="I3612" s="15" t="str">
        <f>Paid_Raw_Data!C3608</f>
        <v>WIBA</v>
      </c>
      <c r="J3612" s="17">
        <f>Paid_Raw_Data!Q3608</f>
        <v>1222816.1299999999</v>
      </c>
      <c r="K3612" s="25">
        <f>Paid_Raw_Data!V3608</f>
        <v>836253.91</v>
      </c>
      <c r="L3612" s="15" t="b">
        <f t="shared" si="224"/>
        <v>1</v>
      </c>
      <c r="M3612" s="15" t="b">
        <f t="shared" si="225"/>
        <v>1</v>
      </c>
      <c r="N3612" s="15" t="b">
        <f t="shared" si="226"/>
        <v>1</v>
      </c>
      <c r="O3612" s="15" t="b">
        <f t="shared" si="227"/>
        <v>1</v>
      </c>
    </row>
    <row r="3613" spans="3:15" s="15" customFormat="1" ht="13.75" x14ac:dyDescent="0.45">
      <c r="C3613" s="15">
        <v>3608</v>
      </c>
      <c r="D3613" s="15" t="s">
        <v>24266</v>
      </c>
      <c r="E3613" s="24" t="str">
        <f>Paid_Raw_Data!A3609</f>
        <v>CLM-2025-003608</v>
      </c>
      <c r="F3613" s="16" t="str">
        <f>Paid_Raw_Data!I3609</f>
        <v>2022-06-14</v>
      </c>
      <c r="G3613" s="16" t="str">
        <f>Paid_Raw_Data!J3609</f>
        <v>2022-07-13</v>
      </c>
      <c r="H3613" s="16" t="str">
        <f>Paid_Raw_Data!K3609</f>
        <v>2022-12-25</v>
      </c>
      <c r="I3613" s="15" t="str">
        <f>Paid_Raw_Data!C3609</f>
        <v>Motor Commercial</v>
      </c>
      <c r="J3613" s="17">
        <f>Paid_Raw_Data!Q3609</f>
        <v>361827.82</v>
      </c>
      <c r="K3613" s="25">
        <f>Paid_Raw_Data!V3609</f>
        <v>253893.43</v>
      </c>
      <c r="L3613" s="15" t="b">
        <f t="shared" si="224"/>
        <v>1</v>
      </c>
      <c r="M3613" s="15" t="b">
        <f t="shared" si="225"/>
        <v>1</v>
      </c>
      <c r="N3613" s="15" t="b">
        <f t="shared" si="226"/>
        <v>1</v>
      </c>
      <c r="O3613" s="15" t="b">
        <f t="shared" si="227"/>
        <v>1</v>
      </c>
    </row>
    <row r="3614" spans="3:15" s="15" customFormat="1" ht="13.75" x14ac:dyDescent="0.45">
      <c r="C3614" s="15">
        <v>3609</v>
      </c>
      <c r="D3614" s="15" t="s">
        <v>24266</v>
      </c>
      <c r="E3614" s="24" t="str">
        <f>Paid_Raw_Data!A3610</f>
        <v>CLM-2025-003609</v>
      </c>
      <c r="F3614" s="16" t="str">
        <f>Paid_Raw_Data!I3610</f>
        <v>2024-05-17</v>
      </c>
      <c r="G3614" s="16" t="str">
        <f>Paid_Raw_Data!J3610</f>
        <v>2024-06-02</v>
      </c>
      <c r="H3614" s="16" t="str">
        <f>Paid_Raw_Data!K3610</f>
        <v>2024-07-17</v>
      </c>
      <c r="I3614" s="15" t="str">
        <f>Paid_Raw_Data!C3610</f>
        <v>Liability</v>
      </c>
      <c r="J3614" s="17">
        <f>Paid_Raw_Data!Q3610</f>
        <v>7464266.3499999996</v>
      </c>
      <c r="K3614" s="25">
        <f>Paid_Raw_Data!V3610</f>
        <v>4740235.21</v>
      </c>
      <c r="L3614" s="15" t="b">
        <f t="shared" si="224"/>
        <v>1</v>
      </c>
      <c r="M3614" s="15" t="b">
        <f t="shared" si="225"/>
        <v>1</v>
      </c>
      <c r="N3614" s="15" t="b">
        <f t="shared" si="226"/>
        <v>1</v>
      </c>
      <c r="O3614" s="15" t="b">
        <f t="shared" si="227"/>
        <v>1</v>
      </c>
    </row>
    <row r="3615" spans="3:15" s="15" customFormat="1" ht="13.75" x14ac:dyDescent="0.45">
      <c r="C3615" s="15">
        <v>3610</v>
      </c>
      <c r="D3615" s="15" t="s">
        <v>24266</v>
      </c>
      <c r="E3615" s="24" t="str">
        <f>Paid_Raw_Data!A3611</f>
        <v>CLM-2025-003610</v>
      </c>
      <c r="F3615" s="16" t="str">
        <f>Paid_Raw_Data!I3611</f>
        <v>2020-01-07</v>
      </c>
      <c r="G3615" s="16" t="str">
        <f>Paid_Raw_Data!J3611</f>
        <v>2020-02-03</v>
      </c>
      <c r="H3615" s="16" t="str">
        <f>Paid_Raw_Data!K3611</f>
        <v>2020-03-05</v>
      </c>
      <c r="I3615" s="15" t="str">
        <f>Paid_Raw_Data!C3611</f>
        <v>Motor Private</v>
      </c>
      <c r="J3615" s="17">
        <f>Paid_Raw_Data!Q3611</f>
        <v>279360.03000000003</v>
      </c>
      <c r="K3615" s="25">
        <f>Paid_Raw_Data!V3611</f>
        <v>215031.7</v>
      </c>
      <c r="L3615" s="15" t="b">
        <f t="shared" si="224"/>
        <v>1</v>
      </c>
      <c r="M3615" s="15" t="b">
        <f t="shared" si="225"/>
        <v>1</v>
      </c>
      <c r="N3615" s="15" t="b">
        <f t="shared" si="226"/>
        <v>1</v>
      </c>
      <c r="O3615" s="15" t="b">
        <f t="shared" si="227"/>
        <v>1</v>
      </c>
    </row>
    <row r="3616" spans="3:15" s="15" customFormat="1" ht="13.75" x14ac:dyDescent="0.45">
      <c r="C3616" s="15">
        <v>3611</v>
      </c>
      <c r="D3616" s="15" t="s">
        <v>24266</v>
      </c>
      <c r="E3616" s="24" t="str">
        <f>Paid_Raw_Data!A3612</f>
        <v>CLM-2025-003611</v>
      </c>
      <c r="F3616" s="16" t="str">
        <f>Paid_Raw_Data!I3612</f>
        <v>2025-07-08</v>
      </c>
      <c r="G3616" s="16" t="str">
        <f>Paid_Raw_Data!J3612</f>
        <v>2025-07-09</v>
      </c>
      <c r="H3616" s="16" t="str">
        <f>Paid_Raw_Data!K3612</f>
        <v>2026-01-16</v>
      </c>
      <c r="I3616" s="15" t="str">
        <f>Paid_Raw_Data!C3612</f>
        <v>Marine Cargo</v>
      </c>
      <c r="J3616" s="17">
        <f>Paid_Raw_Data!Q3612</f>
        <v>55554768.770000003</v>
      </c>
      <c r="K3616" s="25">
        <f>Paid_Raw_Data!V3612</f>
        <v>31484299.449999999</v>
      </c>
      <c r="L3616" s="15" t="b">
        <f t="shared" si="224"/>
        <v>1</v>
      </c>
      <c r="M3616" s="15" t="b">
        <f t="shared" si="225"/>
        <v>1</v>
      </c>
      <c r="N3616" s="15" t="b">
        <f t="shared" si="226"/>
        <v>1</v>
      </c>
      <c r="O3616" s="15" t="b">
        <f t="shared" si="227"/>
        <v>1</v>
      </c>
    </row>
    <row r="3617" spans="3:15" s="15" customFormat="1" ht="13.75" x14ac:dyDescent="0.45">
      <c r="C3617" s="15">
        <v>3612</v>
      </c>
      <c r="D3617" s="15" t="s">
        <v>24266</v>
      </c>
      <c r="E3617" s="24" t="str">
        <f>Paid_Raw_Data!A3613</f>
        <v>CLM-2025-003612</v>
      </c>
      <c r="F3617" s="16" t="str">
        <f>Paid_Raw_Data!I3613</f>
        <v>2022-11-12</v>
      </c>
      <c r="G3617" s="16" t="str">
        <f>Paid_Raw_Data!J3613</f>
        <v>2022-11-14</v>
      </c>
      <c r="H3617" s="16" t="str">
        <f>Paid_Raw_Data!K3613</f>
        <v>2023-04-13</v>
      </c>
      <c r="I3617" s="15" t="str">
        <f>Paid_Raw_Data!C3613</f>
        <v>Motor Commercial</v>
      </c>
      <c r="J3617" s="17">
        <f>Paid_Raw_Data!Q3613</f>
        <v>885925.93</v>
      </c>
      <c r="K3617" s="25">
        <f>Paid_Raw_Data!V3613</f>
        <v>659142.46</v>
      </c>
      <c r="L3617" s="15" t="b">
        <f t="shared" si="224"/>
        <v>1</v>
      </c>
      <c r="M3617" s="15" t="b">
        <f t="shared" si="225"/>
        <v>1</v>
      </c>
      <c r="N3617" s="15" t="b">
        <f t="shared" si="226"/>
        <v>1</v>
      </c>
      <c r="O3617" s="15" t="b">
        <f t="shared" si="227"/>
        <v>1</v>
      </c>
    </row>
    <row r="3618" spans="3:15" s="15" customFormat="1" ht="13.75" x14ac:dyDescent="0.45">
      <c r="C3618" s="15">
        <v>3613</v>
      </c>
      <c r="D3618" s="15" t="s">
        <v>24266</v>
      </c>
      <c r="E3618" s="24" t="str">
        <f>Paid_Raw_Data!A3614</f>
        <v>CLM-2025-003613</v>
      </c>
      <c r="F3618" s="16" t="str">
        <f>Paid_Raw_Data!I3614</f>
        <v>2019-06-01</v>
      </c>
      <c r="G3618" s="16" t="str">
        <f>Paid_Raw_Data!J3614</f>
        <v>2019-06-09</v>
      </c>
      <c r="H3618" s="16" t="str">
        <f>Paid_Raw_Data!K3614</f>
        <v>2019-09-22</v>
      </c>
      <c r="I3618" s="15" t="str">
        <f>Paid_Raw_Data!C3614</f>
        <v>Fire Domestic</v>
      </c>
      <c r="J3618" s="17">
        <f>Paid_Raw_Data!Q3614</f>
        <v>14683438.23</v>
      </c>
      <c r="K3618" s="25">
        <f>Paid_Raw_Data!V3614</f>
        <v>10363292.960000001</v>
      </c>
      <c r="L3618" s="15" t="b">
        <f t="shared" si="224"/>
        <v>1</v>
      </c>
      <c r="M3618" s="15" t="b">
        <f t="shared" si="225"/>
        <v>1</v>
      </c>
      <c r="N3618" s="15" t="b">
        <f t="shared" si="226"/>
        <v>1</v>
      </c>
      <c r="O3618" s="15" t="b">
        <f t="shared" si="227"/>
        <v>1</v>
      </c>
    </row>
    <row r="3619" spans="3:15" s="15" customFormat="1" ht="13.75" x14ac:dyDescent="0.45">
      <c r="C3619" s="15">
        <v>3614</v>
      </c>
      <c r="D3619" s="15" t="s">
        <v>24266</v>
      </c>
      <c r="E3619" s="24" t="str">
        <f>Paid_Raw_Data!A3615</f>
        <v>CLM-2025-003614</v>
      </c>
      <c r="F3619" s="16" t="str">
        <f>Paid_Raw_Data!I3615</f>
        <v>2020-04-13</v>
      </c>
      <c r="G3619" s="16" t="str">
        <f>Paid_Raw_Data!J3615</f>
        <v>2020-05-11</v>
      </c>
      <c r="H3619" s="16" t="str">
        <f>Paid_Raw_Data!K3615</f>
        <v>2020-09-05</v>
      </c>
      <c r="I3619" s="15" t="str">
        <f>Paid_Raw_Data!C3615</f>
        <v>Liability</v>
      </c>
      <c r="J3619" s="17">
        <f>Paid_Raw_Data!Q3615</f>
        <v>23880737.07</v>
      </c>
      <c r="K3619" s="25">
        <f>Paid_Raw_Data!V3615</f>
        <v>8197601.2800000003</v>
      </c>
      <c r="L3619" s="15" t="b">
        <f t="shared" si="224"/>
        <v>1</v>
      </c>
      <c r="M3619" s="15" t="b">
        <f t="shared" si="225"/>
        <v>1</v>
      </c>
      <c r="N3619" s="15" t="b">
        <f t="shared" si="226"/>
        <v>1</v>
      </c>
      <c r="O3619" s="15" t="b">
        <f t="shared" si="227"/>
        <v>1</v>
      </c>
    </row>
    <row r="3620" spans="3:15" s="15" customFormat="1" ht="13.75" x14ac:dyDescent="0.45">
      <c r="C3620" s="15">
        <v>3615</v>
      </c>
      <c r="D3620" s="15" t="s">
        <v>24266</v>
      </c>
      <c r="E3620" s="24" t="str">
        <f>Paid_Raw_Data!A3616</f>
        <v>CLM-2025-003615</v>
      </c>
      <c r="F3620" s="16" t="str">
        <f>Paid_Raw_Data!I3616</f>
        <v>2023-10-16</v>
      </c>
      <c r="G3620" s="16" t="str">
        <f>Paid_Raw_Data!J3616</f>
        <v>2023-11-10</v>
      </c>
      <c r="H3620" s="16" t="str">
        <f>Paid_Raw_Data!K3616</f>
        <v>2024-02-15</v>
      </c>
      <c r="I3620" s="15" t="str">
        <f>Paid_Raw_Data!C3616</f>
        <v>Fire Industrial</v>
      </c>
      <c r="J3620" s="17">
        <f>Paid_Raw_Data!Q3616</f>
        <v>38616065.140000001</v>
      </c>
      <c r="K3620" s="25">
        <f>Paid_Raw_Data!V3616</f>
        <v>20283104.59</v>
      </c>
      <c r="L3620" s="15" t="b">
        <f t="shared" si="224"/>
        <v>1</v>
      </c>
      <c r="M3620" s="15" t="b">
        <f t="shared" si="225"/>
        <v>1</v>
      </c>
      <c r="N3620" s="15" t="b">
        <f t="shared" si="226"/>
        <v>1</v>
      </c>
      <c r="O3620" s="15" t="b">
        <f t="shared" si="227"/>
        <v>1</v>
      </c>
    </row>
    <row r="3621" spans="3:15" s="15" customFormat="1" ht="13.75" x14ac:dyDescent="0.45">
      <c r="C3621" s="15">
        <v>3616</v>
      </c>
      <c r="D3621" s="15" t="s">
        <v>24266</v>
      </c>
      <c r="E3621" s="24" t="str">
        <f>Paid_Raw_Data!A3617</f>
        <v>CLM-2025-003616</v>
      </c>
      <c r="F3621" s="16" t="str">
        <f>Paid_Raw_Data!I3617</f>
        <v>2018-12-08</v>
      </c>
      <c r="G3621" s="16" t="str">
        <f>Paid_Raw_Data!J3617</f>
        <v>2019-01-01</v>
      </c>
      <c r="H3621" s="16" t="str">
        <f>Paid_Raw_Data!K3617</f>
        <v>2019-08-25</v>
      </c>
      <c r="I3621" s="15" t="str">
        <f>Paid_Raw_Data!C3617</f>
        <v>WIBA</v>
      </c>
      <c r="J3621" s="17">
        <f>Paid_Raw_Data!Q3617</f>
        <v>2510925.21</v>
      </c>
      <c r="K3621" s="25">
        <f>Paid_Raw_Data!V3617</f>
        <v>1761482.09</v>
      </c>
      <c r="L3621" s="15" t="b">
        <f t="shared" si="224"/>
        <v>1</v>
      </c>
      <c r="M3621" s="15" t="b">
        <f t="shared" si="225"/>
        <v>1</v>
      </c>
      <c r="N3621" s="15" t="b">
        <f t="shared" si="226"/>
        <v>1</v>
      </c>
      <c r="O3621" s="15" t="b">
        <f t="shared" si="227"/>
        <v>1</v>
      </c>
    </row>
    <row r="3622" spans="3:15" s="15" customFormat="1" ht="13.75" x14ac:dyDescent="0.45">
      <c r="C3622" s="15">
        <v>3617</v>
      </c>
      <c r="D3622" s="15" t="s">
        <v>24266</v>
      </c>
      <c r="E3622" s="24" t="str">
        <f>Paid_Raw_Data!A3618</f>
        <v>CLM-2025-003617</v>
      </c>
      <c r="F3622" s="16" t="str">
        <f>Paid_Raw_Data!I3618</f>
        <v>2022-03-10</v>
      </c>
      <c r="G3622" s="16" t="str">
        <f>Paid_Raw_Data!J3618</f>
        <v>2022-03-22</v>
      </c>
      <c r="H3622" s="16" t="str">
        <f>Paid_Raw_Data!K3618</f>
        <v>2022-05-28</v>
      </c>
      <c r="I3622" s="15" t="str">
        <f>Paid_Raw_Data!C3618</f>
        <v>Motor Commercial</v>
      </c>
      <c r="J3622" s="17">
        <f>Paid_Raw_Data!Q3618</f>
        <v>1477641.41</v>
      </c>
      <c r="K3622" s="25">
        <f>Paid_Raw_Data!V3618</f>
        <v>683479.94</v>
      </c>
      <c r="L3622" s="15" t="b">
        <f t="shared" si="224"/>
        <v>1</v>
      </c>
      <c r="M3622" s="15" t="b">
        <f t="shared" si="225"/>
        <v>1</v>
      </c>
      <c r="N3622" s="15" t="b">
        <f t="shared" si="226"/>
        <v>1</v>
      </c>
      <c r="O3622" s="15" t="b">
        <f t="shared" si="227"/>
        <v>1</v>
      </c>
    </row>
    <row r="3623" spans="3:15" s="15" customFormat="1" ht="13.75" x14ac:dyDescent="0.45">
      <c r="C3623" s="15">
        <v>3618</v>
      </c>
      <c r="D3623" s="15" t="s">
        <v>24266</v>
      </c>
      <c r="E3623" s="24" t="str">
        <f>Paid_Raw_Data!A3619</f>
        <v>CLM-2025-003618</v>
      </c>
      <c r="F3623" s="16" t="str">
        <f>Paid_Raw_Data!I3619</f>
        <v>2019-12-16</v>
      </c>
      <c r="G3623" s="16" t="str">
        <f>Paid_Raw_Data!J3619</f>
        <v>2019-12-26</v>
      </c>
      <c r="H3623" s="16" t="str">
        <f>Paid_Raw_Data!K3619</f>
        <v>2020-05-14</v>
      </c>
      <c r="I3623" s="15" t="str">
        <f>Paid_Raw_Data!C3619</f>
        <v>WIBA</v>
      </c>
      <c r="J3623" s="17">
        <f>Paid_Raw_Data!Q3619</f>
        <v>2861161.77</v>
      </c>
      <c r="K3623" s="25">
        <f>Paid_Raw_Data!V3619</f>
        <v>1724918.15</v>
      </c>
      <c r="L3623" s="15" t="b">
        <f t="shared" si="224"/>
        <v>1</v>
      </c>
      <c r="M3623" s="15" t="b">
        <f t="shared" si="225"/>
        <v>1</v>
      </c>
      <c r="N3623" s="15" t="b">
        <f t="shared" si="226"/>
        <v>1</v>
      </c>
      <c r="O3623" s="15" t="b">
        <f t="shared" si="227"/>
        <v>1</v>
      </c>
    </row>
    <row r="3624" spans="3:15" s="15" customFormat="1" ht="13.75" x14ac:dyDescent="0.45">
      <c r="C3624" s="15">
        <v>3619</v>
      </c>
      <c r="D3624" s="15" t="s">
        <v>24266</v>
      </c>
      <c r="E3624" s="24" t="str">
        <f>Paid_Raw_Data!A3620</f>
        <v>CLM-2025-003619</v>
      </c>
      <c r="F3624" s="16" t="str">
        <f>Paid_Raw_Data!I3620</f>
        <v>2024-04-20</v>
      </c>
      <c r="G3624" s="16" t="str">
        <f>Paid_Raw_Data!J3620</f>
        <v>2024-04-24</v>
      </c>
      <c r="H3624" s="16" t="str">
        <f>Paid_Raw_Data!K3620</f>
        <v>2024-09-21</v>
      </c>
      <c r="I3624" s="15" t="str">
        <f>Paid_Raw_Data!C3620</f>
        <v>Motor Commercial</v>
      </c>
      <c r="J3624" s="17">
        <f>Paid_Raw_Data!Q3620</f>
        <v>2146108.39</v>
      </c>
      <c r="K3624" s="25">
        <f>Paid_Raw_Data!V3620</f>
        <v>1594674.4</v>
      </c>
      <c r="L3624" s="15" t="b">
        <f t="shared" si="224"/>
        <v>1</v>
      </c>
      <c r="M3624" s="15" t="b">
        <f t="shared" si="225"/>
        <v>1</v>
      </c>
      <c r="N3624" s="15" t="b">
        <f t="shared" si="226"/>
        <v>1</v>
      </c>
      <c r="O3624" s="15" t="b">
        <f t="shared" si="227"/>
        <v>1</v>
      </c>
    </row>
    <row r="3625" spans="3:15" s="15" customFormat="1" ht="13.75" x14ac:dyDescent="0.45">
      <c r="C3625" s="15">
        <v>3620</v>
      </c>
      <c r="D3625" s="15" t="s">
        <v>24266</v>
      </c>
      <c r="E3625" s="24" t="str">
        <f>Paid_Raw_Data!A3621</f>
        <v>CLM-2025-003620</v>
      </c>
      <c r="F3625" s="16" t="str">
        <f>Paid_Raw_Data!I3621</f>
        <v>2019-08-13</v>
      </c>
      <c r="G3625" s="16" t="str">
        <f>Paid_Raw_Data!J3621</f>
        <v>2019-08-27</v>
      </c>
      <c r="H3625" s="16" t="str">
        <f>Paid_Raw_Data!K3621</f>
        <v>2020-03-21</v>
      </c>
      <c r="I3625" s="15" t="str">
        <f>Paid_Raw_Data!C3621</f>
        <v>Liability</v>
      </c>
      <c r="J3625" s="17">
        <f>Paid_Raw_Data!Q3621</f>
        <v>4596303.96</v>
      </c>
      <c r="K3625" s="25">
        <f>Paid_Raw_Data!V3621</f>
        <v>2573444.33</v>
      </c>
      <c r="L3625" s="15" t="b">
        <f t="shared" si="224"/>
        <v>1</v>
      </c>
      <c r="M3625" s="15" t="b">
        <f t="shared" si="225"/>
        <v>1</v>
      </c>
      <c r="N3625" s="15" t="b">
        <f t="shared" si="226"/>
        <v>1</v>
      </c>
      <c r="O3625" s="15" t="b">
        <f t="shared" si="227"/>
        <v>1</v>
      </c>
    </row>
    <row r="3626" spans="3:15" s="15" customFormat="1" ht="13.75" x14ac:dyDescent="0.45">
      <c r="C3626" s="15">
        <v>3621</v>
      </c>
      <c r="D3626" s="15" t="s">
        <v>24266</v>
      </c>
      <c r="E3626" s="24" t="str">
        <f>Paid_Raw_Data!A3622</f>
        <v>CLM-2025-003621</v>
      </c>
      <c r="F3626" s="16" t="str">
        <f>Paid_Raw_Data!I3622</f>
        <v>2018-04-13</v>
      </c>
      <c r="G3626" s="16" t="str">
        <f>Paid_Raw_Data!J3622</f>
        <v>2018-04-25</v>
      </c>
      <c r="H3626" s="16" t="str">
        <f>Paid_Raw_Data!K3622</f>
        <v>2018-06-18</v>
      </c>
      <c r="I3626" s="15" t="str">
        <f>Paid_Raw_Data!C3622</f>
        <v>Liability</v>
      </c>
      <c r="J3626" s="17">
        <f>Paid_Raw_Data!Q3622</f>
        <v>22856171.780000001</v>
      </c>
      <c r="K3626" s="25">
        <f>Paid_Raw_Data!V3622</f>
        <v>16339951.439999999</v>
      </c>
      <c r="L3626" s="15" t="b">
        <f t="shared" si="224"/>
        <v>1</v>
      </c>
      <c r="M3626" s="15" t="b">
        <f t="shared" si="225"/>
        <v>1</v>
      </c>
      <c r="N3626" s="15" t="b">
        <f t="shared" si="226"/>
        <v>1</v>
      </c>
      <c r="O3626" s="15" t="b">
        <f t="shared" si="227"/>
        <v>1</v>
      </c>
    </row>
    <row r="3627" spans="3:15" s="15" customFormat="1" ht="13.75" x14ac:dyDescent="0.45">
      <c r="C3627" s="15">
        <v>3622</v>
      </c>
      <c r="D3627" s="15" t="s">
        <v>24266</v>
      </c>
      <c r="E3627" s="24" t="str">
        <f>Paid_Raw_Data!A3623</f>
        <v>CLM-2025-003622</v>
      </c>
      <c r="F3627" s="16" t="str">
        <f>Paid_Raw_Data!I3623</f>
        <v>2021-12-24</v>
      </c>
      <c r="G3627" s="16" t="str">
        <f>Paid_Raw_Data!J3623</f>
        <v>2022-01-05</v>
      </c>
      <c r="H3627" s="16" t="str">
        <f>Paid_Raw_Data!K3623</f>
        <v>2022-05-18</v>
      </c>
      <c r="I3627" s="15" t="str">
        <f>Paid_Raw_Data!C3623</f>
        <v>Medical</v>
      </c>
      <c r="J3627" s="17">
        <f>Paid_Raw_Data!Q3623</f>
        <v>453299.29</v>
      </c>
      <c r="K3627" s="25">
        <f>Paid_Raw_Data!V3623</f>
        <v>378203.43</v>
      </c>
      <c r="L3627" s="15" t="b">
        <f t="shared" si="224"/>
        <v>1</v>
      </c>
      <c r="M3627" s="15" t="b">
        <f t="shared" si="225"/>
        <v>1</v>
      </c>
      <c r="N3627" s="15" t="b">
        <f t="shared" si="226"/>
        <v>1</v>
      </c>
      <c r="O3627" s="15" t="b">
        <f t="shared" si="227"/>
        <v>1</v>
      </c>
    </row>
    <row r="3628" spans="3:15" s="15" customFormat="1" ht="13.75" x14ac:dyDescent="0.45">
      <c r="C3628" s="15">
        <v>3623</v>
      </c>
      <c r="D3628" s="15" t="s">
        <v>24266</v>
      </c>
      <c r="E3628" s="24" t="str">
        <f>Paid_Raw_Data!A3624</f>
        <v>CLM-2025-003623</v>
      </c>
      <c r="F3628" s="16" t="str">
        <f>Paid_Raw_Data!I3624</f>
        <v>2023-09-05</v>
      </c>
      <c r="G3628" s="16" t="str">
        <f>Paid_Raw_Data!J3624</f>
        <v>2023-09-20</v>
      </c>
      <c r="H3628" s="16" t="str">
        <f>Paid_Raw_Data!K3624</f>
        <v>2023-11-06</v>
      </c>
      <c r="I3628" s="15" t="str">
        <f>Paid_Raw_Data!C3624</f>
        <v>Personal Accident</v>
      </c>
      <c r="J3628" s="17">
        <f>Paid_Raw_Data!Q3624</f>
        <v>707980.22</v>
      </c>
      <c r="K3628" s="25">
        <f>Paid_Raw_Data!V3624</f>
        <v>554085.37</v>
      </c>
      <c r="L3628" s="15" t="b">
        <f t="shared" si="224"/>
        <v>1</v>
      </c>
      <c r="M3628" s="15" t="b">
        <f t="shared" si="225"/>
        <v>1</v>
      </c>
      <c r="N3628" s="15" t="b">
        <f t="shared" si="226"/>
        <v>1</v>
      </c>
      <c r="O3628" s="15" t="b">
        <f t="shared" si="227"/>
        <v>1</v>
      </c>
    </row>
    <row r="3629" spans="3:15" s="15" customFormat="1" ht="13.75" x14ac:dyDescent="0.45">
      <c r="C3629" s="15">
        <v>3624</v>
      </c>
      <c r="D3629" s="15" t="s">
        <v>24266</v>
      </c>
      <c r="E3629" s="24" t="str">
        <f>Paid_Raw_Data!A3625</f>
        <v>CLM-2025-003624</v>
      </c>
      <c r="F3629" s="16" t="str">
        <f>Paid_Raw_Data!I3625</f>
        <v>2024-10-05</v>
      </c>
      <c r="G3629" s="16" t="str">
        <f>Paid_Raw_Data!J3625</f>
        <v>2024-10-17</v>
      </c>
      <c r="H3629" s="16" t="str">
        <f>Paid_Raw_Data!K3625</f>
        <v>2025-03-24</v>
      </c>
      <c r="I3629" s="15" t="str">
        <f>Paid_Raw_Data!C3625</f>
        <v>Marine Cargo</v>
      </c>
      <c r="J3629" s="17">
        <f>Paid_Raw_Data!Q3625</f>
        <v>17129756.199999999</v>
      </c>
      <c r="K3629" s="25">
        <f>Paid_Raw_Data!V3625</f>
        <v>6992858.8799999999</v>
      </c>
      <c r="L3629" s="15" t="b">
        <f t="shared" si="224"/>
        <v>1</v>
      </c>
      <c r="M3629" s="15" t="b">
        <f t="shared" si="225"/>
        <v>1</v>
      </c>
      <c r="N3629" s="15" t="b">
        <f t="shared" si="226"/>
        <v>1</v>
      </c>
      <c r="O3629" s="15" t="b">
        <f t="shared" si="227"/>
        <v>1</v>
      </c>
    </row>
    <row r="3630" spans="3:15" s="15" customFormat="1" ht="13.75" x14ac:dyDescent="0.45">
      <c r="C3630" s="15">
        <v>3625</v>
      </c>
      <c r="D3630" s="15" t="s">
        <v>24266</v>
      </c>
      <c r="E3630" s="24" t="str">
        <f>Paid_Raw_Data!A3626</f>
        <v>CLM-2025-003625</v>
      </c>
      <c r="F3630" s="16" t="str">
        <f>Paid_Raw_Data!I3626</f>
        <v>2025-12-26</v>
      </c>
      <c r="G3630" s="16" t="str">
        <f>Paid_Raw_Data!J3626</f>
        <v>2025-12-27</v>
      </c>
      <c r="H3630" s="16" t="str">
        <f>Paid_Raw_Data!K3626</f>
        <v>2026-02-26</v>
      </c>
      <c r="I3630" s="15" t="str">
        <f>Paid_Raw_Data!C3626</f>
        <v>Motor Private</v>
      </c>
      <c r="J3630" s="17">
        <f>Paid_Raw_Data!Q3626</f>
        <v>126432.04</v>
      </c>
      <c r="K3630" s="25">
        <f>Paid_Raw_Data!V3626</f>
        <v>97997.67</v>
      </c>
      <c r="L3630" s="15" t="b">
        <f t="shared" si="224"/>
        <v>1</v>
      </c>
      <c r="M3630" s="15" t="b">
        <f t="shared" si="225"/>
        <v>1</v>
      </c>
      <c r="N3630" s="15" t="b">
        <f t="shared" si="226"/>
        <v>1</v>
      </c>
      <c r="O3630" s="15" t="b">
        <f t="shared" si="227"/>
        <v>1</v>
      </c>
    </row>
    <row r="3631" spans="3:15" s="15" customFormat="1" ht="13.75" x14ac:dyDescent="0.45">
      <c r="C3631" s="15">
        <v>3626</v>
      </c>
      <c r="D3631" s="15" t="s">
        <v>24266</v>
      </c>
      <c r="E3631" s="24" t="str">
        <f>Paid_Raw_Data!A3627</f>
        <v>CLM-2025-003626</v>
      </c>
      <c r="F3631" s="16" t="str">
        <f>Paid_Raw_Data!I3627</f>
        <v>2025-05-12</v>
      </c>
      <c r="G3631" s="16" t="str">
        <f>Paid_Raw_Data!J3627</f>
        <v>2025-06-02</v>
      </c>
      <c r="H3631" s="16" t="str">
        <f>Paid_Raw_Data!K3627</f>
        <v>2025-11-15</v>
      </c>
      <c r="I3631" s="15" t="str">
        <f>Paid_Raw_Data!C3627</f>
        <v>Medical</v>
      </c>
      <c r="J3631" s="17">
        <f>Paid_Raw_Data!Q3627</f>
        <v>356748.18</v>
      </c>
      <c r="K3631" s="25">
        <f>Paid_Raw_Data!V3627</f>
        <v>304325.53000000003</v>
      </c>
      <c r="L3631" s="15" t="b">
        <f t="shared" si="224"/>
        <v>1</v>
      </c>
      <c r="M3631" s="15" t="b">
        <f t="shared" si="225"/>
        <v>1</v>
      </c>
      <c r="N3631" s="15" t="b">
        <f t="shared" si="226"/>
        <v>1</v>
      </c>
      <c r="O3631" s="15" t="b">
        <f t="shared" si="227"/>
        <v>1</v>
      </c>
    </row>
    <row r="3632" spans="3:15" s="15" customFormat="1" ht="13.75" x14ac:dyDescent="0.45">
      <c r="C3632" s="15">
        <v>3627</v>
      </c>
      <c r="D3632" s="15" t="s">
        <v>24266</v>
      </c>
      <c r="E3632" s="24" t="str">
        <f>Paid_Raw_Data!A3628</f>
        <v>CLM-2025-003627</v>
      </c>
      <c r="F3632" s="16" t="str">
        <f>Paid_Raw_Data!I3628</f>
        <v>2024-08-18</v>
      </c>
      <c r="G3632" s="16" t="str">
        <f>Paid_Raw_Data!J3628</f>
        <v>2024-08-24</v>
      </c>
      <c r="H3632" s="16" t="str">
        <f>Paid_Raw_Data!K3628</f>
        <v>2024-10-23</v>
      </c>
      <c r="I3632" s="15" t="str">
        <f>Paid_Raw_Data!C3628</f>
        <v>Motor Commercial</v>
      </c>
      <c r="J3632" s="17">
        <f>Paid_Raw_Data!Q3628</f>
        <v>1046835.63</v>
      </c>
      <c r="K3632" s="25">
        <f>Paid_Raw_Data!V3628</f>
        <v>570845.31999999995</v>
      </c>
      <c r="L3632" s="15" t="b">
        <f t="shared" si="224"/>
        <v>1</v>
      </c>
      <c r="M3632" s="15" t="b">
        <f t="shared" si="225"/>
        <v>1</v>
      </c>
      <c r="N3632" s="15" t="b">
        <f t="shared" si="226"/>
        <v>1</v>
      </c>
      <c r="O3632" s="15" t="b">
        <f t="shared" si="227"/>
        <v>1</v>
      </c>
    </row>
    <row r="3633" spans="3:15" s="15" customFormat="1" ht="13.75" x14ac:dyDescent="0.45">
      <c r="C3633" s="15">
        <v>3628</v>
      </c>
      <c r="D3633" s="15" t="s">
        <v>24266</v>
      </c>
      <c r="E3633" s="24" t="str">
        <f>Paid_Raw_Data!A3629</f>
        <v>CLM-2025-003628</v>
      </c>
      <c r="F3633" s="16" t="str">
        <f>Paid_Raw_Data!I3629</f>
        <v>2021-06-04</v>
      </c>
      <c r="G3633" s="16" t="str">
        <f>Paid_Raw_Data!J3629</f>
        <v>2021-07-03</v>
      </c>
      <c r="H3633" s="16" t="str">
        <f>Paid_Raw_Data!K3629</f>
        <v>2021-11-10</v>
      </c>
      <c r="I3633" s="15" t="str">
        <f>Paid_Raw_Data!C3629</f>
        <v>WIBA</v>
      </c>
      <c r="J3633" s="17">
        <f>Paid_Raw_Data!Q3629</f>
        <v>1707777.2</v>
      </c>
      <c r="K3633" s="25">
        <f>Paid_Raw_Data!V3629</f>
        <v>1008064.42</v>
      </c>
      <c r="L3633" s="15" t="b">
        <f t="shared" si="224"/>
        <v>1</v>
      </c>
      <c r="M3633" s="15" t="b">
        <f t="shared" si="225"/>
        <v>1</v>
      </c>
      <c r="N3633" s="15" t="b">
        <f t="shared" si="226"/>
        <v>1</v>
      </c>
      <c r="O3633" s="15" t="b">
        <f t="shared" si="227"/>
        <v>1</v>
      </c>
    </row>
    <row r="3634" spans="3:15" s="15" customFormat="1" ht="13.75" x14ac:dyDescent="0.45">
      <c r="C3634" s="15">
        <v>3629</v>
      </c>
      <c r="D3634" s="15" t="s">
        <v>24266</v>
      </c>
      <c r="E3634" s="24" t="str">
        <f>Paid_Raw_Data!A3630</f>
        <v>CLM-2025-003629</v>
      </c>
      <c r="F3634" s="16" t="str">
        <f>Paid_Raw_Data!I3630</f>
        <v>2024-04-05</v>
      </c>
      <c r="G3634" s="16" t="str">
        <f>Paid_Raw_Data!J3630</f>
        <v>2024-04-15</v>
      </c>
      <c r="H3634" s="16" t="str">
        <f>Paid_Raw_Data!K3630</f>
        <v>2024-05-11</v>
      </c>
      <c r="I3634" s="15" t="str">
        <f>Paid_Raw_Data!C3630</f>
        <v>Engineering</v>
      </c>
      <c r="J3634" s="17">
        <f>Paid_Raw_Data!Q3630</f>
        <v>33888011.5</v>
      </c>
      <c r="K3634" s="25">
        <f>Paid_Raw_Data!V3630</f>
        <v>22016784.52</v>
      </c>
      <c r="L3634" s="15" t="b">
        <f t="shared" si="224"/>
        <v>1</v>
      </c>
      <c r="M3634" s="15" t="b">
        <f t="shared" si="225"/>
        <v>1</v>
      </c>
      <c r="N3634" s="15" t="b">
        <f t="shared" si="226"/>
        <v>1</v>
      </c>
      <c r="O3634" s="15" t="b">
        <f t="shared" si="227"/>
        <v>1</v>
      </c>
    </row>
    <row r="3635" spans="3:15" s="15" customFormat="1" ht="13.75" x14ac:dyDescent="0.45">
      <c r="C3635" s="15">
        <v>3630</v>
      </c>
      <c r="D3635" s="15" t="s">
        <v>24266</v>
      </c>
      <c r="E3635" s="24" t="str">
        <f>Paid_Raw_Data!A3631</f>
        <v>CLM-2025-003630</v>
      </c>
      <c r="F3635" s="16" t="str">
        <f>Paid_Raw_Data!I3631</f>
        <v>2020-07-29</v>
      </c>
      <c r="G3635" s="16" t="str">
        <f>Paid_Raw_Data!J3631</f>
        <v>2020-08-15</v>
      </c>
      <c r="H3635" s="16" t="str">
        <f>Paid_Raw_Data!K3631</f>
        <v>2020-11-28</v>
      </c>
      <c r="I3635" s="15" t="str">
        <f>Paid_Raw_Data!C3631</f>
        <v>Liability</v>
      </c>
      <c r="J3635" s="17">
        <f>Paid_Raw_Data!Q3631</f>
        <v>10868753.99</v>
      </c>
      <c r="K3635" s="25">
        <f>Paid_Raw_Data!V3631</f>
        <v>4025767.43</v>
      </c>
      <c r="L3635" s="15" t="b">
        <f t="shared" si="224"/>
        <v>1</v>
      </c>
      <c r="M3635" s="15" t="b">
        <f t="shared" si="225"/>
        <v>1</v>
      </c>
      <c r="N3635" s="15" t="b">
        <f t="shared" si="226"/>
        <v>1</v>
      </c>
      <c r="O3635" s="15" t="b">
        <f t="shared" si="227"/>
        <v>1</v>
      </c>
    </row>
    <row r="3636" spans="3:15" s="15" customFormat="1" ht="13.75" x14ac:dyDescent="0.45">
      <c r="C3636" s="15">
        <v>3631</v>
      </c>
      <c r="D3636" s="15" t="s">
        <v>24266</v>
      </c>
      <c r="E3636" s="24" t="str">
        <f>Paid_Raw_Data!A3632</f>
        <v>CLM-2025-003631</v>
      </c>
      <c r="F3636" s="16" t="str">
        <f>Paid_Raw_Data!I3632</f>
        <v>2022-03-26</v>
      </c>
      <c r="G3636" s="16" t="str">
        <f>Paid_Raw_Data!J3632</f>
        <v>2022-04-02</v>
      </c>
      <c r="H3636" s="16" t="str">
        <f>Paid_Raw_Data!K3632</f>
        <v>2022-07-23</v>
      </c>
      <c r="I3636" s="15" t="str">
        <f>Paid_Raw_Data!C3632</f>
        <v>Motor Commercial</v>
      </c>
      <c r="J3636" s="17">
        <f>Paid_Raw_Data!Q3632</f>
        <v>1012685.04</v>
      </c>
      <c r="K3636" s="25">
        <f>Paid_Raw_Data!V3632</f>
        <v>750395.92</v>
      </c>
      <c r="L3636" s="15" t="b">
        <f t="shared" si="224"/>
        <v>1</v>
      </c>
      <c r="M3636" s="15" t="b">
        <f t="shared" si="225"/>
        <v>1</v>
      </c>
      <c r="N3636" s="15" t="b">
        <f t="shared" si="226"/>
        <v>1</v>
      </c>
      <c r="O3636" s="15" t="b">
        <f t="shared" si="227"/>
        <v>1</v>
      </c>
    </row>
    <row r="3637" spans="3:15" s="15" customFormat="1" ht="13.75" x14ac:dyDescent="0.45">
      <c r="C3637" s="15">
        <v>3632</v>
      </c>
      <c r="D3637" s="15" t="s">
        <v>24266</v>
      </c>
      <c r="E3637" s="24" t="str">
        <f>Paid_Raw_Data!A3633</f>
        <v>CLM-2025-003632</v>
      </c>
      <c r="F3637" s="16" t="str">
        <f>Paid_Raw_Data!I3633</f>
        <v>2020-08-29</v>
      </c>
      <c r="G3637" s="16" t="str">
        <f>Paid_Raw_Data!J3633</f>
        <v>2020-09-25</v>
      </c>
      <c r="H3637" s="16" t="str">
        <f>Paid_Raw_Data!K3633</f>
        <v>2020-11-12</v>
      </c>
      <c r="I3637" s="15" t="str">
        <f>Paid_Raw_Data!C3633</f>
        <v>Motor Commercial</v>
      </c>
      <c r="J3637" s="17">
        <f>Paid_Raw_Data!Q3633</f>
        <v>405289.56</v>
      </c>
      <c r="K3637" s="25">
        <f>Paid_Raw_Data!V3633</f>
        <v>304289.90000000002</v>
      </c>
      <c r="L3637" s="15" t="b">
        <f t="shared" si="224"/>
        <v>1</v>
      </c>
      <c r="M3637" s="15" t="b">
        <f t="shared" si="225"/>
        <v>1</v>
      </c>
      <c r="N3637" s="15" t="b">
        <f t="shared" si="226"/>
        <v>1</v>
      </c>
      <c r="O3637" s="15" t="b">
        <f t="shared" si="227"/>
        <v>1</v>
      </c>
    </row>
    <row r="3638" spans="3:15" s="15" customFormat="1" ht="13.75" x14ac:dyDescent="0.45">
      <c r="C3638" s="15">
        <v>3633</v>
      </c>
      <c r="D3638" s="15" t="s">
        <v>24266</v>
      </c>
      <c r="E3638" s="24" t="str">
        <f>Paid_Raw_Data!A3634</f>
        <v>CLM-2025-003633</v>
      </c>
      <c r="F3638" s="16" t="str">
        <f>Paid_Raw_Data!I3634</f>
        <v>2024-10-29</v>
      </c>
      <c r="G3638" s="16" t="str">
        <f>Paid_Raw_Data!J3634</f>
        <v>2024-11-17</v>
      </c>
      <c r="H3638" s="16" t="str">
        <f>Paid_Raw_Data!K3634</f>
        <v>2025-02-22</v>
      </c>
      <c r="I3638" s="15" t="str">
        <f>Paid_Raw_Data!C3634</f>
        <v>Motor Private</v>
      </c>
      <c r="J3638" s="17">
        <f>Paid_Raw_Data!Q3634</f>
        <v>907247.42</v>
      </c>
      <c r="K3638" s="25">
        <f>Paid_Raw_Data!V3634</f>
        <v>627734.5</v>
      </c>
      <c r="L3638" s="15" t="b">
        <f t="shared" si="224"/>
        <v>1</v>
      </c>
      <c r="M3638" s="15" t="b">
        <f t="shared" si="225"/>
        <v>1</v>
      </c>
      <c r="N3638" s="15" t="b">
        <f t="shared" si="226"/>
        <v>1</v>
      </c>
      <c r="O3638" s="15" t="b">
        <f t="shared" si="227"/>
        <v>1</v>
      </c>
    </row>
    <row r="3639" spans="3:15" s="15" customFormat="1" ht="13.75" x14ac:dyDescent="0.45">
      <c r="C3639" s="15">
        <v>3634</v>
      </c>
      <c r="D3639" s="15" t="s">
        <v>24266</v>
      </c>
      <c r="E3639" s="24" t="str">
        <f>Paid_Raw_Data!A3635</f>
        <v>CLM-2025-003634</v>
      </c>
      <c r="F3639" s="16" t="str">
        <f>Paid_Raw_Data!I3635</f>
        <v>2020-07-21</v>
      </c>
      <c r="G3639" s="16" t="str">
        <f>Paid_Raw_Data!J3635</f>
        <v>2020-08-02</v>
      </c>
      <c r="H3639" s="16" t="str">
        <f>Paid_Raw_Data!K3635</f>
        <v>2021-02-13</v>
      </c>
      <c r="I3639" s="15" t="str">
        <f>Paid_Raw_Data!C3635</f>
        <v>Medical</v>
      </c>
      <c r="J3639" s="17">
        <f>Paid_Raw_Data!Q3635</f>
        <v>588744.27</v>
      </c>
      <c r="K3639" s="25">
        <f>Paid_Raw_Data!V3635</f>
        <v>382829.51</v>
      </c>
      <c r="L3639" s="15" t="b">
        <f t="shared" si="224"/>
        <v>1</v>
      </c>
      <c r="M3639" s="15" t="b">
        <f t="shared" si="225"/>
        <v>1</v>
      </c>
      <c r="N3639" s="15" t="b">
        <f t="shared" si="226"/>
        <v>1</v>
      </c>
      <c r="O3639" s="15" t="b">
        <f t="shared" si="227"/>
        <v>1</v>
      </c>
    </row>
    <row r="3640" spans="3:15" s="15" customFormat="1" ht="13.75" x14ac:dyDescent="0.45">
      <c r="C3640" s="15">
        <v>3635</v>
      </c>
      <c r="D3640" s="15" t="s">
        <v>24266</v>
      </c>
      <c r="E3640" s="24" t="str">
        <f>Paid_Raw_Data!A3636</f>
        <v>CLM-2025-003635</v>
      </c>
      <c r="F3640" s="16" t="str">
        <f>Paid_Raw_Data!I3636</f>
        <v>2021-01-14</v>
      </c>
      <c r="G3640" s="16" t="str">
        <f>Paid_Raw_Data!J3636</f>
        <v>2021-02-01</v>
      </c>
      <c r="H3640" s="16" t="str">
        <f>Paid_Raw_Data!K3636</f>
        <v>2021-04-17</v>
      </c>
      <c r="I3640" s="15" t="str">
        <f>Paid_Raw_Data!C3636</f>
        <v>Medical</v>
      </c>
      <c r="J3640" s="17">
        <f>Paid_Raw_Data!Q3636</f>
        <v>312345.58</v>
      </c>
      <c r="K3640" s="25">
        <f>Paid_Raw_Data!V3636</f>
        <v>232178.87</v>
      </c>
      <c r="L3640" s="15" t="b">
        <f t="shared" si="224"/>
        <v>1</v>
      </c>
      <c r="M3640" s="15" t="b">
        <f t="shared" si="225"/>
        <v>1</v>
      </c>
      <c r="N3640" s="15" t="b">
        <f t="shared" si="226"/>
        <v>1</v>
      </c>
      <c r="O3640" s="15" t="b">
        <f t="shared" si="227"/>
        <v>1</v>
      </c>
    </row>
    <row r="3641" spans="3:15" s="15" customFormat="1" ht="13.75" x14ac:dyDescent="0.45">
      <c r="C3641" s="15">
        <v>3636</v>
      </c>
      <c r="D3641" s="15" t="s">
        <v>24266</v>
      </c>
      <c r="E3641" s="24" t="str">
        <f>Paid_Raw_Data!A3637</f>
        <v>CLM-2025-003636</v>
      </c>
      <c r="F3641" s="16" t="str">
        <f>Paid_Raw_Data!I3637</f>
        <v>2018-05-09</v>
      </c>
      <c r="G3641" s="16" t="str">
        <f>Paid_Raw_Data!J3637</f>
        <v>2018-06-05</v>
      </c>
      <c r="H3641" s="16" t="str">
        <f>Paid_Raw_Data!K3637</f>
        <v>2018-07-18</v>
      </c>
      <c r="I3641" s="15" t="str">
        <f>Paid_Raw_Data!C3637</f>
        <v>Marine Cargo</v>
      </c>
      <c r="J3641" s="17">
        <f>Paid_Raw_Data!Q3637</f>
        <v>54257063.509999998</v>
      </c>
      <c r="K3641" s="25">
        <f>Paid_Raw_Data!V3637</f>
        <v>33042758.57</v>
      </c>
      <c r="L3641" s="15" t="b">
        <f t="shared" si="224"/>
        <v>1</v>
      </c>
      <c r="M3641" s="15" t="b">
        <f t="shared" si="225"/>
        <v>1</v>
      </c>
      <c r="N3641" s="15" t="b">
        <f t="shared" si="226"/>
        <v>1</v>
      </c>
      <c r="O3641" s="15" t="b">
        <f t="shared" si="227"/>
        <v>1</v>
      </c>
    </row>
    <row r="3642" spans="3:15" s="15" customFormat="1" ht="13.75" x14ac:dyDescent="0.45">
      <c r="C3642" s="15">
        <v>3637</v>
      </c>
      <c r="D3642" s="15" t="s">
        <v>24266</v>
      </c>
      <c r="E3642" s="24" t="str">
        <f>Paid_Raw_Data!A3638</f>
        <v>CLM-2025-003637</v>
      </c>
      <c r="F3642" s="16" t="str">
        <f>Paid_Raw_Data!I3638</f>
        <v>2025-12-11</v>
      </c>
      <c r="G3642" s="16" t="str">
        <f>Paid_Raw_Data!J3638</f>
        <v>2026-01-05</v>
      </c>
      <c r="H3642" s="16" t="str">
        <f>Paid_Raw_Data!K3638</f>
        <v>2026-08-01</v>
      </c>
      <c r="I3642" s="15" t="str">
        <f>Paid_Raw_Data!C3638</f>
        <v>Fire Domestic</v>
      </c>
      <c r="J3642" s="17">
        <f>Paid_Raw_Data!Q3638</f>
        <v>2073707.38</v>
      </c>
      <c r="K3642" s="25">
        <f>Paid_Raw_Data!V3638</f>
        <v>1440046.83</v>
      </c>
      <c r="L3642" s="15" t="b">
        <f t="shared" si="224"/>
        <v>1</v>
      </c>
      <c r="M3642" s="15" t="b">
        <f t="shared" si="225"/>
        <v>1</v>
      </c>
      <c r="N3642" s="15" t="b">
        <f t="shared" si="226"/>
        <v>1</v>
      </c>
      <c r="O3642" s="15" t="b">
        <f t="shared" si="227"/>
        <v>1</v>
      </c>
    </row>
    <row r="3643" spans="3:15" s="15" customFormat="1" ht="13.75" x14ac:dyDescent="0.45">
      <c r="C3643" s="15">
        <v>3638</v>
      </c>
      <c r="D3643" s="15" t="s">
        <v>24266</v>
      </c>
      <c r="E3643" s="24" t="str">
        <f>Paid_Raw_Data!A3639</f>
        <v>CLM-2025-003638</v>
      </c>
      <c r="F3643" s="16" t="str">
        <f>Paid_Raw_Data!I3639</f>
        <v>2023-05-27</v>
      </c>
      <c r="G3643" s="16" t="str">
        <f>Paid_Raw_Data!J3639</f>
        <v>2023-06-22</v>
      </c>
      <c r="H3643" s="16" t="str">
        <f>Paid_Raw_Data!K3639</f>
        <v>2023-12-24</v>
      </c>
      <c r="I3643" s="15" t="str">
        <f>Paid_Raw_Data!C3639</f>
        <v>Marine Cargo</v>
      </c>
      <c r="J3643" s="17">
        <f>Paid_Raw_Data!Q3639</f>
        <v>45011348.710000001</v>
      </c>
      <c r="K3643" s="25">
        <f>Paid_Raw_Data!V3639</f>
        <v>27989678.73</v>
      </c>
      <c r="L3643" s="15" t="b">
        <f t="shared" si="224"/>
        <v>1</v>
      </c>
      <c r="M3643" s="15" t="b">
        <f t="shared" si="225"/>
        <v>1</v>
      </c>
      <c r="N3643" s="15" t="b">
        <f t="shared" si="226"/>
        <v>1</v>
      </c>
      <c r="O3643" s="15" t="b">
        <f t="shared" si="227"/>
        <v>1</v>
      </c>
    </row>
    <row r="3644" spans="3:15" s="15" customFormat="1" ht="13.75" x14ac:dyDescent="0.45">
      <c r="C3644" s="15">
        <v>3639</v>
      </c>
      <c r="D3644" s="15" t="s">
        <v>24266</v>
      </c>
      <c r="E3644" s="24" t="str">
        <f>Paid_Raw_Data!A3640</f>
        <v>CLM-2025-003639</v>
      </c>
      <c r="F3644" s="16" t="str">
        <f>Paid_Raw_Data!I3640</f>
        <v>2019-02-14</v>
      </c>
      <c r="G3644" s="16" t="str">
        <f>Paid_Raw_Data!J3640</f>
        <v>2019-03-01</v>
      </c>
      <c r="H3644" s="16" t="str">
        <f>Paid_Raw_Data!K3640</f>
        <v>2019-09-13</v>
      </c>
      <c r="I3644" s="15" t="str">
        <f>Paid_Raw_Data!C3640</f>
        <v>Fire Industrial</v>
      </c>
      <c r="J3644" s="17">
        <f>Paid_Raw_Data!Q3640</f>
        <v>60223864.950000003</v>
      </c>
      <c r="K3644" s="25">
        <f>Paid_Raw_Data!V3640</f>
        <v>42415580.100000001</v>
      </c>
      <c r="L3644" s="15" t="b">
        <f t="shared" si="224"/>
        <v>1</v>
      </c>
      <c r="M3644" s="15" t="b">
        <f t="shared" si="225"/>
        <v>1</v>
      </c>
      <c r="N3644" s="15" t="b">
        <f t="shared" si="226"/>
        <v>1</v>
      </c>
      <c r="O3644" s="15" t="b">
        <f t="shared" si="227"/>
        <v>1</v>
      </c>
    </row>
    <row r="3645" spans="3:15" s="15" customFormat="1" ht="13.75" x14ac:dyDescent="0.45">
      <c r="C3645" s="15">
        <v>3640</v>
      </c>
      <c r="D3645" s="15" t="s">
        <v>24266</v>
      </c>
      <c r="E3645" s="24" t="str">
        <f>Paid_Raw_Data!A3641</f>
        <v>CLM-2025-003640</v>
      </c>
      <c r="F3645" s="16" t="str">
        <f>Paid_Raw_Data!I3641</f>
        <v>2025-08-06</v>
      </c>
      <c r="G3645" s="16" t="str">
        <f>Paid_Raw_Data!J3641</f>
        <v>2025-08-16</v>
      </c>
      <c r="H3645" s="16" t="str">
        <f>Paid_Raw_Data!K3641</f>
        <v>2025-12-05</v>
      </c>
      <c r="I3645" s="15" t="str">
        <f>Paid_Raw_Data!C3641</f>
        <v>Marine Cargo</v>
      </c>
      <c r="J3645" s="17">
        <f>Paid_Raw_Data!Q3641</f>
        <v>4501208.5</v>
      </c>
      <c r="K3645" s="25">
        <f>Paid_Raw_Data!V3641</f>
        <v>2973056.15</v>
      </c>
      <c r="L3645" s="15" t="b">
        <f t="shared" si="224"/>
        <v>1</v>
      </c>
      <c r="M3645" s="15" t="b">
        <f t="shared" si="225"/>
        <v>1</v>
      </c>
      <c r="N3645" s="15" t="b">
        <f t="shared" si="226"/>
        <v>1</v>
      </c>
      <c r="O3645" s="15" t="b">
        <f t="shared" si="227"/>
        <v>1</v>
      </c>
    </row>
    <row r="3646" spans="3:15" s="15" customFormat="1" ht="13.75" x14ac:dyDescent="0.45">
      <c r="C3646" s="15">
        <v>3641</v>
      </c>
      <c r="D3646" s="15" t="s">
        <v>24266</v>
      </c>
      <c r="E3646" s="24" t="str">
        <f>Paid_Raw_Data!A3642</f>
        <v>CLM-2025-003641</v>
      </c>
      <c r="F3646" s="16" t="str">
        <f>Paid_Raw_Data!I3642</f>
        <v>2020-02-28</v>
      </c>
      <c r="G3646" s="16" t="str">
        <f>Paid_Raw_Data!J3642</f>
        <v>2020-03-11</v>
      </c>
      <c r="H3646" s="16" t="str">
        <f>Paid_Raw_Data!K3642</f>
        <v>2020-03-31</v>
      </c>
      <c r="I3646" s="15" t="str">
        <f>Paid_Raw_Data!C3642</f>
        <v>Fire Industrial</v>
      </c>
      <c r="J3646" s="17">
        <f>Paid_Raw_Data!Q3642</f>
        <v>125203241.47</v>
      </c>
      <c r="K3646" s="25">
        <f>Paid_Raw_Data!V3642</f>
        <v>81017444.780000001</v>
      </c>
      <c r="L3646" s="15" t="b">
        <f t="shared" si="224"/>
        <v>1</v>
      </c>
      <c r="M3646" s="15" t="b">
        <f t="shared" si="225"/>
        <v>1</v>
      </c>
      <c r="N3646" s="15" t="b">
        <f t="shared" si="226"/>
        <v>1</v>
      </c>
      <c r="O3646" s="15" t="b">
        <f t="shared" si="227"/>
        <v>1</v>
      </c>
    </row>
    <row r="3647" spans="3:15" s="15" customFormat="1" ht="13.75" x14ac:dyDescent="0.45">
      <c r="C3647" s="15">
        <v>3642</v>
      </c>
      <c r="D3647" s="15" t="s">
        <v>24266</v>
      </c>
      <c r="E3647" s="24" t="str">
        <f>Paid_Raw_Data!A3643</f>
        <v>CLM-2025-003642</v>
      </c>
      <c r="F3647" s="16" t="str">
        <f>Paid_Raw_Data!I3643</f>
        <v>2023-06-12</v>
      </c>
      <c r="G3647" s="16" t="str">
        <f>Paid_Raw_Data!J3643</f>
        <v>2023-06-20</v>
      </c>
      <c r="H3647" s="16" t="str">
        <f>Paid_Raw_Data!K3643</f>
        <v>2024-02-04</v>
      </c>
      <c r="I3647" s="15" t="str">
        <f>Paid_Raw_Data!C3643</f>
        <v>Fire Domestic</v>
      </c>
      <c r="J3647" s="17">
        <f>Paid_Raw_Data!Q3643</f>
        <v>1826000.22</v>
      </c>
      <c r="K3647" s="25">
        <f>Paid_Raw_Data!V3643</f>
        <v>1267799.8999999999</v>
      </c>
      <c r="L3647" s="15" t="b">
        <f t="shared" si="224"/>
        <v>1</v>
      </c>
      <c r="M3647" s="15" t="b">
        <f t="shared" si="225"/>
        <v>1</v>
      </c>
      <c r="N3647" s="15" t="b">
        <f t="shared" si="226"/>
        <v>1</v>
      </c>
      <c r="O3647" s="15" t="b">
        <f t="shared" si="227"/>
        <v>1</v>
      </c>
    </row>
    <row r="3648" spans="3:15" s="15" customFormat="1" ht="13.75" x14ac:dyDescent="0.45">
      <c r="C3648" s="15">
        <v>3643</v>
      </c>
      <c r="D3648" s="15" t="s">
        <v>24266</v>
      </c>
      <c r="E3648" s="24" t="str">
        <f>Paid_Raw_Data!A3644</f>
        <v>CLM-2025-003643</v>
      </c>
      <c r="F3648" s="16" t="str">
        <f>Paid_Raw_Data!I3644</f>
        <v>2022-12-17</v>
      </c>
      <c r="G3648" s="16" t="str">
        <f>Paid_Raw_Data!J3644</f>
        <v>2022-12-23</v>
      </c>
      <c r="H3648" s="16" t="str">
        <f>Paid_Raw_Data!K3644</f>
        <v>2023-01-05</v>
      </c>
      <c r="I3648" s="15" t="str">
        <f>Paid_Raw_Data!C3644</f>
        <v>Marine Cargo</v>
      </c>
      <c r="J3648" s="17">
        <f>Paid_Raw_Data!Q3644</f>
        <v>13427544.91</v>
      </c>
      <c r="K3648" s="25">
        <f>Paid_Raw_Data!V3644</f>
        <v>8677624.75</v>
      </c>
      <c r="L3648" s="15" t="b">
        <f t="shared" si="224"/>
        <v>1</v>
      </c>
      <c r="M3648" s="15" t="b">
        <f t="shared" si="225"/>
        <v>1</v>
      </c>
      <c r="N3648" s="15" t="b">
        <f t="shared" si="226"/>
        <v>1</v>
      </c>
      <c r="O3648" s="15" t="b">
        <f t="shared" si="227"/>
        <v>1</v>
      </c>
    </row>
    <row r="3649" spans="3:15" s="15" customFormat="1" ht="13.75" x14ac:dyDescent="0.45">
      <c r="C3649" s="15">
        <v>3644</v>
      </c>
      <c r="D3649" s="15" t="s">
        <v>24266</v>
      </c>
      <c r="E3649" s="24" t="str">
        <f>Paid_Raw_Data!A3645</f>
        <v>CLM-2025-003644</v>
      </c>
      <c r="F3649" s="16" t="str">
        <f>Paid_Raw_Data!I3645</f>
        <v>2022-04-24</v>
      </c>
      <c r="G3649" s="16" t="str">
        <f>Paid_Raw_Data!J3645</f>
        <v>2022-05-19</v>
      </c>
      <c r="H3649" s="16" t="str">
        <f>Paid_Raw_Data!K3645</f>
        <v>2022-08-04</v>
      </c>
      <c r="I3649" s="15" t="str">
        <f>Paid_Raw_Data!C3645</f>
        <v>Personal Accident</v>
      </c>
      <c r="J3649" s="17">
        <f>Paid_Raw_Data!Q3645</f>
        <v>1549721.64</v>
      </c>
      <c r="K3649" s="25">
        <f>Paid_Raw_Data!V3645</f>
        <v>1052545.3</v>
      </c>
      <c r="L3649" s="15" t="b">
        <f t="shared" si="224"/>
        <v>1</v>
      </c>
      <c r="M3649" s="15" t="b">
        <f t="shared" si="225"/>
        <v>1</v>
      </c>
      <c r="N3649" s="15" t="b">
        <f t="shared" si="226"/>
        <v>1</v>
      </c>
      <c r="O3649" s="15" t="b">
        <f t="shared" si="227"/>
        <v>1</v>
      </c>
    </row>
    <row r="3650" spans="3:15" s="15" customFormat="1" ht="13.75" x14ac:dyDescent="0.45">
      <c r="C3650" s="15">
        <v>3645</v>
      </c>
      <c r="D3650" s="15" t="s">
        <v>24266</v>
      </c>
      <c r="E3650" s="24" t="str">
        <f>Paid_Raw_Data!A3646</f>
        <v>CLM-2025-003645</v>
      </c>
      <c r="F3650" s="16" t="str">
        <f>Paid_Raw_Data!I3646</f>
        <v>2025-05-01</v>
      </c>
      <c r="G3650" s="16" t="str">
        <f>Paid_Raw_Data!J3646</f>
        <v>2025-05-26</v>
      </c>
      <c r="H3650" s="16" t="str">
        <f>Paid_Raw_Data!K3646</f>
        <v>2025-06-10</v>
      </c>
      <c r="I3650" s="15" t="str">
        <f>Paid_Raw_Data!C3646</f>
        <v>Medical</v>
      </c>
      <c r="J3650" s="17">
        <f>Paid_Raw_Data!Q3646</f>
        <v>816055.89</v>
      </c>
      <c r="K3650" s="25">
        <f>Paid_Raw_Data!V3646</f>
        <v>646436.67000000004</v>
      </c>
      <c r="L3650" s="15" t="b">
        <f t="shared" si="224"/>
        <v>1</v>
      </c>
      <c r="M3650" s="15" t="b">
        <f t="shared" si="225"/>
        <v>1</v>
      </c>
      <c r="N3650" s="15" t="b">
        <f t="shared" si="226"/>
        <v>1</v>
      </c>
      <c r="O3650" s="15" t="b">
        <f t="shared" si="227"/>
        <v>1</v>
      </c>
    </row>
    <row r="3651" spans="3:15" s="15" customFormat="1" ht="13.75" x14ac:dyDescent="0.45">
      <c r="C3651" s="15">
        <v>3646</v>
      </c>
      <c r="D3651" s="15" t="s">
        <v>24266</v>
      </c>
      <c r="E3651" s="24" t="str">
        <f>Paid_Raw_Data!A3647</f>
        <v>CLM-2025-003646</v>
      </c>
      <c r="F3651" s="16" t="str">
        <f>Paid_Raw_Data!I3647</f>
        <v>2023-03-08</v>
      </c>
      <c r="G3651" s="16" t="str">
        <f>Paid_Raw_Data!J3647</f>
        <v>2023-03-18</v>
      </c>
      <c r="H3651" s="16" t="str">
        <f>Paid_Raw_Data!K3647</f>
        <v>2023-09-07</v>
      </c>
      <c r="I3651" s="15" t="str">
        <f>Paid_Raw_Data!C3647</f>
        <v>Motor Commercial</v>
      </c>
      <c r="J3651" s="17">
        <f>Paid_Raw_Data!Q3647</f>
        <v>1069183.6599999999</v>
      </c>
      <c r="K3651" s="25">
        <f>Paid_Raw_Data!V3647</f>
        <v>753903.37</v>
      </c>
      <c r="L3651" s="15" t="b">
        <f t="shared" si="224"/>
        <v>1</v>
      </c>
      <c r="M3651" s="15" t="b">
        <f t="shared" si="225"/>
        <v>1</v>
      </c>
      <c r="N3651" s="15" t="b">
        <f t="shared" si="226"/>
        <v>1</v>
      </c>
      <c r="O3651" s="15" t="b">
        <f t="shared" si="227"/>
        <v>1</v>
      </c>
    </row>
    <row r="3652" spans="3:15" s="15" customFormat="1" ht="13.75" x14ac:dyDescent="0.45">
      <c r="C3652" s="15">
        <v>3647</v>
      </c>
      <c r="D3652" s="15" t="s">
        <v>24266</v>
      </c>
      <c r="E3652" s="24" t="str">
        <f>Paid_Raw_Data!A3648</f>
        <v>CLM-2025-003647</v>
      </c>
      <c r="F3652" s="16" t="str">
        <f>Paid_Raw_Data!I3648</f>
        <v>2019-07-26</v>
      </c>
      <c r="G3652" s="16" t="str">
        <f>Paid_Raw_Data!J3648</f>
        <v>2019-08-21</v>
      </c>
      <c r="H3652" s="16" t="str">
        <f>Paid_Raw_Data!K3648</f>
        <v>2019-08-31</v>
      </c>
      <c r="I3652" s="15" t="str">
        <f>Paid_Raw_Data!C3648</f>
        <v>Liability</v>
      </c>
      <c r="J3652" s="17">
        <f>Paid_Raw_Data!Q3648</f>
        <v>41195338.439999998</v>
      </c>
      <c r="K3652" s="25">
        <f>Paid_Raw_Data!V3648</f>
        <v>12867692.67</v>
      </c>
      <c r="L3652" s="15" t="b">
        <f t="shared" si="224"/>
        <v>1</v>
      </c>
      <c r="M3652" s="15" t="b">
        <f t="shared" si="225"/>
        <v>1</v>
      </c>
      <c r="N3652" s="15" t="b">
        <f t="shared" si="226"/>
        <v>1</v>
      </c>
      <c r="O3652" s="15" t="b">
        <f t="shared" si="227"/>
        <v>1</v>
      </c>
    </row>
    <row r="3653" spans="3:15" s="15" customFormat="1" ht="13.75" x14ac:dyDescent="0.45">
      <c r="C3653" s="15">
        <v>3648</v>
      </c>
      <c r="D3653" s="15" t="s">
        <v>24266</v>
      </c>
      <c r="E3653" s="24" t="str">
        <f>Paid_Raw_Data!A3649</f>
        <v>CLM-2025-003648</v>
      </c>
      <c r="F3653" s="16" t="str">
        <f>Paid_Raw_Data!I3649</f>
        <v>2024-05-07</v>
      </c>
      <c r="G3653" s="16" t="str">
        <f>Paid_Raw_Data!J3649</f>
        <v>2024-05-28</v>
      </c>
      <c r="H3653" s="16" t="str">
        <f>Paid_Raw_Data!K3649</f>
        <v>2024-11-01</v>
      </c>
      <c r="I3653" s="15" t="str">
        <f>Paid_Raw_Data!C3649</f>
        <v>Motor Private</v>
      </c>
      <c r="J3653" s="17">
        <f>Paid_Raw_Data!Q3649</f>
        <v>260664.4</v>
      </c>
      <c r="K3653" s="25">
        <f>Paid_Raw_Data!V3649</f>
        <v>210367.05</v>
      </c>
      <c r="L3653" s="15" t="b">
        <f t="shared" si="224"/>
        <v>1</v>
      </c>
      <c r="M3653" s="15" t="b">
        <f t="shared" si="225"/>
        <v>1</v>
      </c>
      <c r="N3653" s="15" t="b">
        <f t="shared" si="226"/>
        <v>1</v>
      </c>
      <c r="O3653" s="15" t="b">
        <f t="shared" si="227"/>
        <v>1</v>
      </c>
    </row>
    <row r="3654" spans="3:15" s="15" customFormat="1" ht="13.75" x14ac:dyDescent="0.45">
      <c r="C3654" s="15">
        <v>3649</v>
      </c>
      <c r="D3654" s="15" t="s">
        <v>24266</v>
      </c>
      <c r="E3654" s="24" t="str">
        <f>Paid_Raw_Data!A3650</f>
        <v>CLM-2025-003649</v>
      </c>
      <c r="F3654" s="16" t="str">
        <f>Paid_Raw_Data!I3650</f>
        <v>2019-06-06</v>
      </c>
      <c r="G3654" s="16" t="str">
        <f>Paid_Raw_Data!J3650</f>
        <v>2019-06-24</v>
      </c>
      <c r="H3654" s="16" t="str">
        <f>Paid_Raw_Data!K3650</f>
        <v>2019-07-16</v>
      </c>
      <c r="I3654" s="15" t="str">
        <f>Paid_Raw_Data!C3650</f>
        <v>Medical</v>
      </c>
      <c r="J3654" s="17">
        <f>Paid_Raw_Data!Q3650</f>
        <v>301579.23</v>
      </c>
      <c r="K3654" s="25">
        <f>Paid_Raw_Data!V3650</f>
        <v>204196.81</v>
      </c>
      <c r="L3654" s="15" t="b">
        <f t="shared" si="224"/>
        <v>1</v>
      </c>
      <c r="M3654" s="15" t="b">
        <f t="shared" si="225"/>
        <v>1</v>
      </c>
      <c r="N3654" s="15" t="b">
        <f t="shared" si="226"/>
        <v>1</v>
      </c>
      <c r="O3654" s="15" t="b">
        <f t="shared" si="227"/>
        <v>1</v>
      </c>
    </row>
    <row r="3655" spans="3:15" s="15" customFormat="1" ht="13.75" x14ac:dyDescent="0.45">
      <c r="C3655" s="15">
        <v>3650</v>
      </c>
      <c r="D3655" s="15" t="s">
        <v>24266</v>
      </c>
      <c r="E3655" s="24" t="str">
        <f>Paid_Raw_Data!A3651</f>
        <v>CLM-2025-003650</v>
      </c>
      <c r="F3655" s="16" t="str">
        <f>Paid_Raw_Data!I3651</f>
        <v>2024-03-20</v>
      </c>
      <c r="G3655" s="16" t="str">
        <f>Paid_Raw_Data!J3651</f>
        <v>2024-04-11</v>
      </c>
      <c r="H3655" s="16" t="str">
        <f>Paid_Raw_Data!K3651</f>
        <v>2024-05-10</v>
      </c>
      <c r="I3655" s="15" t="str">
        <f>Paid_Raw_Data!C3651</f>
        <v>Motor Private</v>
      </c>
      <c r="J3655" s="17">
        <f>Paid_Raw_Data!Q3651</f>
        <v>322928.7</v>
      </c>
      <c r="K3655" s="25">
        <f>Paid_Raw_Data!V3651</f>
        <v>213426.15</v>
      </c>
      <c r="L3655" s="15" t="b">
        <f t="shared" ref="L3655:L3718" si="228">F3655&lt;=G3655</f>
        <v>1</v>
      </c>
      <c r="M3655" s="15" t="b">
        <f t="shared" ref="M3655:M3718" si="229">F3655&lt;=H3655</f>
        <v>1</v>
      </c>
      <c r="N3655" s="15" t="b">
        <f t="shared" ref="N3655:N3718" si="230">G3655&lt;=H3655</f>
        <v>1</v>
      </c>
      <c r="O3655" s="15" t="b">
        <f t="shared" ref="O3655:O3718" si="231">K3655&lt;=I3655</f>
        <v>1</v>
      </c>
    </row>
    <row r="3656" spans="3:15" s="15" customFormat="1" ht="13.75" x14ac:dyDescent="0.45">
      <c r="C3656" s="15">
        <v>3651</v>
      </c>
      <c r="D3656" s="15" t="s">
        <v>24266</v>
      </c>
      <c r="E3656" s="24" t="str">
        <f>Paid_Raw_Data!A3652</f>
        <v>CLM-2025-003651</v>
      </c>
      <c r="F3656" s="16" t="str">
        <f>Paid_Raw_Data!I3652</f>
        <v>2025-05-29</v>
      </c>
      <c r="G3656" s="16" t="str">
        <f>Paid_Raw_Data!J3652</f>
        <v>2025-05-31</v>
      </c>
      <c r="H3656" s="16" t="str">
        <f>Paid_Raw_Data!K3652</f>
        <v>2025-10-20</v>
      </c>
      <c r="I3656" s="15" t="str">
        <f>Paid_Raw_Data!C3652</f>
        <v>Fire Domestic</v>
      </c>
      <c r="J3656" s="17">
        <f>Paid_Raw_Data!Q3652</f>
        <v>2117193.7000000002</v>
      </c>
      <c r="K3656" s="25">
        <f>Paid_Raw_Data!V3652</f>
        <v>1816031.94</v>
      </c>
      <c r="L3656" s="15" t="b">
        <f t="shared" si="228"/>
        <v>1</v>
      </c>
      <c r="M3656" s="15" t="b">
        <f t="shared" si="229"/>
        <v>1</v>
      </c>
      <c r="N3656" s="15" t="b">
        <f t="shared" si="230"/>
        <v>1</v>
      </c>
      <c r="O3656" s="15" t="b">
        <f t="shared" si="231"/>
        <v>1</v>
      </c>
    </row>
    <row r="3657" spans="3:15" s="15" customFormat="1" ht="13.75" x14ac:dyDescent="0.45">
      <c r="C3657" s="15">
        <v>3652</v>
      </c>
      <c r="D3657" s="15" t="s">
        <v>24266</v>
      </c>
      <c r="E3657" s="24" t="str">
        <f>Paid_Raw_Data!A3653</f>
        <v>CLM-2025-003652</v>
      </c>
      <c r="F3657" s="16" t="str">
        <f>Paid_Raw_Data!I3653</f>
        <v>2022-10-04</v>
      </c>
      <c r="G3657" s="16" t="str">
        <f>Paid_Raw_Data!J3653</f>
        <v>2022-10-24</v>
      </c>
      <c r="H3657" s="16" t="str">
        <f>Paid_Raw_Data!K3653</f>
        <v>2023-03-27</v>
      </c>
      <c r="I3657" s="15" t="str">
        <f>Paid_Raw_Data!C3653</f>
        <v>Marine Cargo</v>
      </c>
      <c r="J3657" s="17">
        <f>Paid_Raw_Data!Q3653</f>
        <v>25622941.66</v>
      </c>
      <c r="K3657" s="25">
        <f>Paid_Raw_Data!V3653</f>
        <v>14645131.890000001</v>
      </c>
      <c r="L3657" s="15" t="b">
        <f t="shared" si="228"/>
        <v>1</v>
      </c>
      <c r="M3657" s="15" t="b">
        <f t="shared" si="229"/>
        <v>1</v>
      </c>
      <c r="N3657" s="15" t="b">
        <f t="shared" si="230"/>
        <v>1</v>
      </c>
      <c r="O3657" s="15" t="b">
        <f t="shared" si="231"/>
        <v>1</v>
      </c>
    </row>
    <row r="3658" spans="3:15" s="15" customFormat="1" ht="13.75" x14ac:dyDescent="0.45">
      <c r="C3658" s="15">
        <v>3653</v>
      </c>
      <c r="D3658" s="15" t="s">
        <v>24266</v>
      </c>
      <c r="E3658" s="24" t="str">
        <f>Paid_Raw_Data!A3654</f>
        <v>CLM-2025-003653</v>
      </c>
      <c r="F3658" s="16" t="str">
        <f>Paid_Raw_Data!I3654</f>
        <v>2025-06-23</v>
      </c>
      <c r="G3658" s="16" t="str">
        <f>Paid_Raw_Data!J3654</f>
        <v>2025-07-04</v>
      </c>
      <c r="H3658" s="16" t="str">
        <f>Paid_Raw_Data!K3654</f>
        <v>2025-12-01</v>
      </c>
      <c r="I3658" s="15" t="str">
        <f>Paid_Raw_Data!C3654</f>
        <v>Personal Accident</v>
      </c>
      <c r="J3658" s="17">
        <f>Paid_Raw_Data!Q3654</f>
        <v>733776.09</v>
      </c>
      <c r="K3658" s="25">
        <f>Paid_Raw_Data!V3654</f>
        <v>598351.5</v>
      </c>
      <c r="L3658" s="15" t="b">
        <f t="shared" si="228"/>
        <v>1</v>
      </c>
      <c r="M3658" s="15" t="b">
        <f t="shared" si="229"/>
        <v>1</v>
      </c>
      <c r="N3658" s="15" t="b">
        <f t="shared" si="230"/>
        <v>1</v>
      </c>
      <c r="O3658" s="15" t="b">
        <f t="shared" si="231"/>
        <v>1</v>
      </c>
    </row>
    <row r="3659" spans="3:15" s="15" customFormat="1" ht="13.75" x14ac:dyDescent="0.45">
      <c r="C3659" s="15">
        <v>3654</v>
      </c>
      <c r="D3659" s="15" t="s">
        <v>24266</v>
      </c>
      <c r="E3659" s="24" t="str">
        <f>Paid_Raw_Data!A3655</f>
        <v>CLM-2025-003654</v>
      </c>
      <c r="F3659" s="16" t="str">
        <f>Paid_Raw_Data!I3655</f>
        <v>2022-10-09</v>
      </c>
      <c r="G3659" s="16" t="str">
        <f>Paid_Raw_Data!J3655</f>
        <v>2022-10-23</v>
      </c>
      <c r="H3659" s="16" t="str">
        <f>Paid_Raw_Data!K3655</f>
        <v>2023-03-09</v>
      </c>
      <c r="I3659" s="15" t="str">
        <f>Paid_Raw_Data!C3655</f>
        <v>WIBA</v>
      </c>
      <c r="J3659" s="17">
        <f>Paid_Raw_Data!Q3655</f>
        <v>9579795.3599999994</v>
      </c>
      <c r="K3659" s="25">
        <f>Paid_Raw_Data!V3655</f>
        <v>7520742.3600000003</v>
      </c>
      <c r="L3659" s="15" t="b">
        <f t="shared" si="228"/>
        <v>1</v>
      </c>
      <c r="M3659" s="15" t="b">
        <f t="shared" si="229"/>
        <v>1</v>
      </c>
      <c r="N3659" s="15" t="b">
        <f t="shared" si="230"/>
        <v>1</v>
      </c>
      <c r="O3659" s="15" t="b">
        <f t="shared" si="231"/>
        <v>1</v>
      </c>
    </row>
    <row r="3660" spans="3:15" s="15" customFormat="1" ht="13.75" x14ac:dyDescent="0.45">
      <c r="C3660" s="15">
        <v>3655</v>
      </c>
      <c r="D3660" s="15" t="s">
        <v>24266</v>
      </c>
      <c r="E3660" s="24" t="str">
        <f>Paid_Raw_Data!A3656</f>
        <v>CLM-2025-003655</v>
      </c>
      <c r="F3660" s="16" t="str">
        <f>Paid_Raw_Data!I3656</f>
        <v>2020-11-05</v>
      </c>
      <c r="G3660" s="16" t="str">
        <f>Paid_Raw_Data!J3656</f>
        <v>2020-11-09</v>
      </c>
      <c r="H3660" s="16" t="str">
        <f>Paid_Raw_Data!K3656</f>
        <v>2021-03-23</v>
      </c>
      <c r="I3660" s="15" t="str">
        <f>Paid_Raw_Data!C3656</f>
        <v>Fire Domestic</v>
      </c>
      <c r="J3660" s="17">
        <f>Paid_Raw_Data!Q3656</f>
        <v>3255922.84</v>
      </c>
      <c r="K3660" s="25">
        <f>Paid_Raw_Data!V3656</f>
        <v>2170195.1800000002</v>
      </c>
      <c r="L3660" s="15" t="b">
        <f t="shared" si="228"/>
        <v>1</v>
      </c>
      <c r="M3660" s="15" t="b">
        <f t="shared" si="229"/>
        <v>1</v>
      </c>
      <c r="N3660" s="15" t="b">
        <f t="shared" si="230"/>
        <v>1</v>
      </c>
      <c r="O3660" s="15" t="b">
        <f t="shared" si="231"/>
        <v>1</v>
      </c>
    </row>
    <row r="3661" spans="3:15" s="15" customFormat="1" ht="13.75" x14ac:dyDescent="0.45">
      <c r="C3661" s="15">
        <v>3656</v>
      </c>
      <c r="D3661" s="15" t="s">
        <v>24266</v>
      </c>
      <c r="E3661" s="24" t="str">
        <f>Paid_Raw_Data!A3657</f>
        <v>CLM-2025-003656</v>
      </c>
      <c r="F3661" s="16" t="str">
        <f>Paid_Raw_Data!I3657</f>
        <v>2019-02-14</v>
      </c>
      <c r="G3661" s="16" t="str">
        <f>Paid_Raw_Data!J3657</f>
        <v>2019-02-25</v>
      </c>
      <c r="H3661" s="16" t="str">
        <f>Paid_Raw_Data!K3657</f>
        <v>2019-06-02</v>
      </c>
      <c r="I3661" s="15" t="str">
        <f>Paid_Raw_Data!C3657</f>
        <v>Marine Cargo</v>
      </c>
      <c r="J3661" s="17">
        <f>Paid_Raw_Data!Q3657</f>
        <v>17922443.25</v>
      </c>
      <c r="K3661" s="25">
        <f>Paid_Raw_Data!V3657</f>
        <v>9232698.1799999997</v>
      </c>
      <c r="L3661" s="15" t="b">
        <f t="shared" si="228"/>
        <v>1</v>
      </c>
      <c r="M3661" s="15" t="b">
        <f t="shared" si="229"/>
        <v>1</v>
      </c>
      <c r="N3661" s="15" t="b">
        <f t="shared" si="230"/>
        <v>1</v>
      </c>
      <c r="O3661" s="15" t="b">
        <f t="shared" si="231"/>
        <v>1</v>
      </c>
    </row>
    <row r="3662" spans="3:15" s="15" customFormat="1" ht="13.75" x14ac:dyDescent="0.45">
      <c r="C3662" s="15">
        <v>3657</v>
      </c>
      <c r="D3662" s="15" t="s">
        <v>24266</v>
      </c>
      <c r="E3662" s="24" t="str">
        <f>Paid_Raw_Data!A3658</f>
        <v>CLM-2025-003657</v>
      </c>
      <c r="F3662" s="16" t="str">
        <f>Paid_Raw_Data!I3658</f>
        <v>2023-10-20</v>
      </c>
      <c r="G3662" s="16" t="str">
        <f>Paid_Raw_Data!J3658</f>
        <v>2023-11-03</v>
      </c>
      <c r="H3662" s="16" t="str">
        <f>Paid_Raw_Data!K3658</f>
        <v>2024-04-16</v>
      </c>
      <c r="I3662" s="15" t="str">
        <f>Paid_Raw_Data!C3658</f>
        <v>Medical</v>
      </c>
      <c r="J3662" s="17">
        <f>Paid_Raw_Data!Q3658</f>
        <v>308365.74</v>
      </c>
      <c r="K3662" s="25">
        <f>Paid_Raw_Data!V3658</f>
        <v>222497.85</v>
      </c>
      <c r="L3662" s="15" t="b">
        <f t="shared" si="228"/>
        <v>1</v>
      </c>
      <c r="M3662" s="15" t="b">
        <f t="shared" si="229"/>
        <v>1</v>
      </c>
      <c r="N3662" s="15" t="b">
        <f t="shared" si="230"/>
        <v>1</v>
      </c>
      <c r="O3662" s="15" t="b">
        <f t="shared" si="231"/>
        <v>1</v>
      </c>
    </row>
    <row r="3663" spans="3:15" s="15" customFormat="1" ht="13.75" x14ac:dyDescent="0.45">
      <c r="C3663" s="15">
        <v>3658</v>
      </c>
      <c r="D3663" s="15" t="s">
        <v>24266</v>
      </c>
      <c r="E3663" s="24" t="str">
        <f>Paid_Raw_Data!A3659</f>
        <v>CLM-2025-003658</v>
      </c>
      <c r="F3663" s="16" t="str">
        <f>Paid_Raw_Data!I3659</f>
        <v>2025-03-06</v>
      </c>
      <c r="G3663" s="16" t="str">
        <f>Paid_Raw_Data!J3659</f>
        <v>2025-03-24</v>
      </c>
      <c r="H3663" s="16" t="str">
        <f>Paid_Raw_Data!K3659</f>
        <v>2025-05-14</v>
      </c>
      <c r="I3663" s="15" t="str">
        <f>Paid_Raw_Data!C3659</f>
        <v>Fire Domestic</v>
      </c>
      <c r="J3663" s="17">
        <f>Paid_Raw_Data!Q3659</f>
        <v>3323372.65</v>
      </c>
      <c r="K3663" s="25">
        <f>Paid_Raw_Data!V3659</f>
        <v>2545413.79</v>
      </c>
      <c r="L3663" s="15" t="b">
        <f t="shared" si="228"/>
        <v>1</v>
      </c>
      <c r="M3663" s="15" t="b">
        <f t="shared" si="229"/>
        <v>1</v>
      </c>
      <c r="N3663" s="15" t="b">
        <f t="shared" si="230"/>
        <v>1</v>
      </c>
      <c r="O3663" s="15" t="b">
        <f t="shared" si="231"/>
        <v>1</v>
      </c>
    </row>
    <row r="3664" spans="3:15" s="15" customFormat="1" ht="13.75" x14ac:dyDescent="0.45">
      <c r="C3664" s="15">
        <v>3659</v>
      </c>
      <c r="D3664" s="15" t="s">
        <v>24266</v>
      </c>
      <c r="E3664" s="24" t="str">
        <f>Paid_Raw_Data!A3660</f>
        <v>CLM-2025-003659</v>
      </c>
      <c r="F3664" s="16" t="str">
        <f>Paid_Raw_Data!I3660</f>
        <v>2018-10-07</v>
      </c>
      <c r="G3664" s="16" t="str">
        <f>Paid_Raw_Data!J3660</f>
        <v>2018-10-23</v>
      </c>
      <c r="H3664" s="16" t="str">
        <f>Paid_Raw_Data!K3660</f>
        <v>2019-02-13</v>
      </c>
      <c r="I3664" s="15" t="str">
        <f>Paid_Raw_Data!C3660</f>
        <v>Engineering</v>
      </c>
      <c r="J3664" s="17">
        <f>Paid_Raw_Data!Q3660</f>
        <v>5746362.4199999999</v>
      </c>
      <c r="K3664" s="25">
        <f>Paid_Raw_Data!V3660</f>
        <v>2110368.02</v>
      </c>
      <c r="L3664" s="15" t="b">
        <f t="shared" si="228"/>
        <v>1</v>
      </c>
      <c r="M3664" s="15" t="b">
        <f t="shared" si="229"/>
        <v>1</v>
      </c>
      <c r="N3664" s="15" t="b">
        <f t="shared" si="230"/>
        <v>1</v>
      </c>
      <c r="O3664" s="15" t="b">
        <f t="shared" si="231"/>
        <v>1</v>
      </c>
    </row>
    <row r="3665" spans="3:15" s="15" customFormat="1" ht="13.75" x14ac:dyDescent="0.45">
      <c r="C3665" s="15">
        <v>3660</v>
      </c>
      <c r="D3665" s="15" t="s">
        <v>24266</v>
      </c>
      <c r="E3665" s="24" t="str">
        <f>Paid_Raw_Data!A3661</f>
        <v>CLM-2025-003660</v>
      </c>
      <c r="F3665" s="16" t="str">
        <f>Paid_Raw_Data!I3661</f>
        <v>2020-04-21</v>
      </c>
      <c r="G3665" s="16" t="str">
        <f>Paid_Raw_Data!J3661</f>
        <v>2020-04-22</v>
      </c>
      <c r="H3665" s="16" t="str">
        <f>Paid_Raw_Data!K3661</f>
        <v>2020-08-27</v>
      </c>
      <c r="I3665" s="15" t="str">
        <f>Paid_Raw_Data!C3661</f>
        <v>Motor Private</v>
      </c>
      <c r="J3665" s="17">
        <f>Paid_Raw_Data!Q3661</f>
        <v>946504.8</v>
      </c>
      <c r="K3665" s="25">
        <f>Paid_Raw_Data!V3661</f>
        <v>688657.06</v>
      </c>
      <c r="L3665" s="15" t="b">
        <f t="shared" si="228"/>
        <v>1</v>
      </c>
      <c r="M3665" s="15" t="b">
        <f t="shared" si="229"/>
        <v>1</v>
      </c>
      <c r="N3665" s="15" t="b">
        <f t="shared" si="230"/>
        <v>1</v>
      </c>
      <c r="O3665" s="15" t="b">
        <f t="shared" si="231"/>
        <v>1</v>
      </c>
    </row>
    <row r="3666" spans="3:15" s="15" customFormat="1" ht="13.75" x14ac:dyDescent="0.45">
      <c r="C3666" s="15">
        <v>3661</v>
      </c>
      <c r="D3666" s="15" t="s">
        <v>24266</v>
      </c>
      <c r="E3666" s="24" t="str">
        <f>Paid_Raw_Data!A3662</f>
        <v>CLM-2025-003661</v>
      </c>
      <c r="F3666" s="16" t="str">
        <f>Paid_Raw_Data!I3662</f>
        <v>2025-04-18</v>
      </c>
      <c r="G3666" s="16" t="str">
        <f>Paid_Raw_Data!J3662</f>
        <v>2025-05-03</v>
      </c>
      <c r="H3666" s="16" t="str">
        <f>Paid_Raw_Data!K3662</f>
        <v>2025-08-08</v>
      </c>
      <c r="I3666" s="15" t="str">
        <f>Paid_Raw_Data!C3662</f>
        <v>WIBA</v>
      </c>
      <c r="J3666" s="17">
        <f>Paid_Raw_Data!Q3662</f>
        <v>3015234.1</v>
      </c>
      <c r="K3666" s="25">
        <f>Paid_Raw_Data!V3662</f>
        <v>1987631.01</v>
      </c>
      <c r="L3666" s="15" t="b">
        <f t="shared" si="228"/>
        <v>1</v>
      </c>
      <c r="M3666" s="15" t="b">
        <f t="shared" si="229"/>
        <v>1</v>
      </c>
      <c r="N3666" s="15" t="b">
        <f t="shared" si="230"/>
        <v>1</v>
      </c>
      <c r="O3666" s="15" t="b">
        <f t="shared" si="231"/>
        <v>1</v>
      </c>
    </row>
    <row r="3667" spans="3:15" s="15" customFormat="1" ht="13.75" x14ac:dyDescent="0.45">
      <c r="C3667" s="15">
        <v>3662</v>
      </c>
      <c r="D3667" s="15" t="s">
        <v>24266</v>
      </c>
      <c r="E3667" s="24" t="str">
        <f>Paid_Raw_Data!A3663</f>
        <v>CLM-2025-003662</v>
      </c>
      <c r="F3667" s="16" t="str">
        <f>Paid_Raw_Data!I3663</f>
        <v>2022-05-18</v>
      </c>
      <c r="G3667" s="16" t="str">
        <f>Paid_Raw_Data!J3663</f>
        <v>2022-06-04</v>
      </c>
      <c r="H3667" s="16" t="str">
        <f>Paid_Raw_Data!K3663</f>
        <v>2022-08-08</v>
      </c>
      <c r="I3667" s="15" t="str">
        <f>Paid_Raw_Data!C3663</f>
        <v>Medical</v>
      </c>
      <c r="J3667" s="17">
        <f>Paid_Raw_Data!Q3663</f>
        <v>464075.75</v>
      </c>
      <c r="K3667" s="25">
        <f>Paid_Raw_Data!V3663</f>
        <v>321122.59000000003</v>
      </c>
      <c r="L3667" s="15" t="b">
        <f t="shared" si="228"/>
        <v>1</v>
      </c>
      <c r="M3667" s="15" t="b">
        <f t="shared" si="229"/>
        <v>1</v>
      </c>
      <c r="N3667" s="15" t="b">
        <f t="shared" si="230"/>
        <v>1</v>
      </c>
      <c r="O3667" s="15" t="b">
        <f t="shared" si="231"/>
        <v>1</v>
      </c>
    </row>
    <row r="3668" spans="3:15" s="15" customFormat="1" ht="13.75" x14ac:dyDescent="0.45">
      <c r="C3668" s="15">
        <v>3663</v>
      </c>
      <c r="D3668" s="15" t="s">
        <v>24266</v>
      </c>
      <c r="E3668" s="24" t="str">
        <f>Paid_Raw_Data!A3664</f>
        <v>CLM-2025-003663</v>
      </c>
      <c r="F3668" s="16" t="str">
        <f>Paid_Raw_Data!I3664</f>
        <v>2019-02-08</v>
      </c>
      <c r="G3668" s="16" t="str">
        <f>Paid_Raw_Data!J3664</f>
        <v>2019-03-03</v>
      </c>
      <c r="H3668" s="16" t="str">
        <f>Paid_Raw_Data!K3664</f>
        <v>2019-10-18</v>
      </c>
      <c r="I3668" s="15" t="str">
        <f>Paid_Raw_Data!C3664</f>
        <v>Medical</v>
      </c>
      <c r="J3668" s="17">
        <f>Paid_Raw_Data!Q3664</f>
        <v>620843.84</v>
      </c>
      <c r="K3668" s="25">
        <f>Paid_Raw_Data!V3664</f>
        <v>491224.95</v>
      </c>
      <c r="L3668" s="15" t="b">
        <f t="shared" si="228"/>
        <v>1</v>
      </c>
      <c r="M3668" s="15" t="b">
        <f t="shared" si="229"/>
        <v>1</v>
      </c>
      <c r="N3668" s="15" t="b">
        <f t="shared" si="230"/>
        <v>1</v>
      </c>
      <c r="O3668" s="15" t="b">
        <f t="shared" si="231"/>
        <v>1</v>
      </c>
    </row>
    <row r="3669" spans="3:15" s="15" customFormat="1" ht="13.75" x14ac:dyDescent="0.45">
      <c r="C3669" s="15">
        <v>3664</v>
      </c>
      <c r="D3669" s="15" t="s">
        <v>24266</v>
      </c>
      <c r="E3669" s="24" t="str">
        <f>Paid_Raw_Data!A3665</f>
        <v>CLM-2025-003664</v>
      </c>
      <c r="F3669" s="16" t="str">
        <f>Paid_Raw_Data!I3665</f>
        <v>2021-09-18</v>
      </c>
      <c r="G3669" s="16" t="str">
        <f>Paid_Raw_Data!J3665</f>
        <v>2021-10-13</v>
      </c>
      <c r="H3669" s="16" t="str">
        <f>Paid_Raw_Data!K3665</f>
        <v>2021-11-23</v>
      </c>
      <c r="I3669" s="15" t="str">
        <f>Paid_Raw_Data!C3665</f>
        <v>Liability</v>
      </c>
      <c r="J3669" s="17">
        <f>Paid_Raw_Data!Q3665</f>
        <v>5308251.25</v>
      </c>
      <c r="K3669" s="25">
        <f>Paid_Raw_Data!V3665</f>
        <v>3357494.45</v>
      </c>
      <c r="L3669" s="15" t="b">
        <f t="shared" si="228"/>
        <v>1</v>
      </c>
      <c r="M3669" s="15" t="b">
        <f t="shared" si="229"/>
        <v>1</v>
      </c>
      <c r="N3669" s="15" t="b">
        <f t="shared" si="230"/>
        <v>1</v>
      </c>
      <c r="O3669" s="15" t="b">
        <f t="shared" si="231"/>
        <v>1</v>
      </c>
    </row>
    <row r="3670" spans="3:15" s="15" customFormat="1" ht="13.75" x14ac:dyDescent="0.45">
      <c r="C3670" s="15">
        <v>3665</v>
      </c>
      <c r="D3670" s="15" t="s">
        <v>24266</v>
      </c>
      <c r="E3670" s="24" t="str">
        <f>Paid_Raw_Data!A3666</f>
        <v>CLM-2025-003665</v>
      </c>
      <c r="F3670" s="16" t="str">
        <f>Paid_Raw_Data!I3666</f>
        <v>2019-12-28</v>
      </c>
      <c r="G3670" s="16" t="str">
        <f>Paid_Raw_Data!J3666</f>
        <v>2019-12-31</v>
      </c>
      <c r="H3670" s="16" t="str">
        <f>Paid_Raw_Data!K3666</f>
        <v>2020-02-08</v>
      </c>
      <c r="I3670" s="15" t="str">
        <f>Paid_Raw_Data!C3666</f>
        <v>Engineering</v>
      </c>
      <c r="J3670" s="17">
        <f>Paid_Raw_Data!Q3666</f>
        <v>146350621.94999999</v>
      </c>
      <c r="K3670" s="25">
        <f>Paid_Raw_Data!V3666</f>
        <v>87443745.810000002</v>
      </c>
      <c r="L3670" s="15" t="b">
        <f t="shared" si="228"/>
        <v>1</v>
      </c>
      <c r="M3670" s="15" t="b">
        <f t="shared" si="229"/>
        <v>1</v>
      </c>
      <c r="N3670" s="15" t="b">
        <f t="shared" si="230"/>
        <v>1</v>
      </c>
      <c r="O3670" s="15" t="b">
        <f t="shared" si="231"/>
        <v>1</v>
      </c>
    </row>
    <row r="3671" spans="3:15" s="15" customFormat="1" ht="13.75" x14ac:dyDescent="0.45">
      <c r="C3671" s="15">
        <v>3666</v>
      </c>
      <c r="D3671" s="15" t="s">
        <v>24266</v>
      </c>
      <c r="E3671" s="24" t="str">
        <f>Paid_Raw_Data!A3667</f>
        <v>CLM-2025-003666</v>
      </c>
      <c r="F3671" s="16" t="str">
        <f>Paid_Raw_Data!I3667</f>
        <v>2022-01-03</v>
      </c>
      <c r="G3671" s="16" t="str">
        <f>Paid_Raw_Data!J3667</f>
        <v>2022-02-01</v>
      </c>
      <c r="H3671" s="16" t="str">
        <f>Paid_Raw_Data!K3667</f>
        <v>2022-05-31</v>
      </c>
      <c r="I3671" s="15" t="str">
        <f>Paid_Raw_Data!C3667</f>
        <v>Engineering</v>
      </c>
      <c r="J3671" s="17">
        <f>Paid_Raw_Data!Q3667</f>
        <v>8053669.7400000002</v>
      </c>
      <c r="K3671" s="25">
        <f>Paid_Raw_Data!V3667</f>
        <v>5118446.4000000004</v>
      </c>
      <c r="L3671" s="15" t="b">
        <f t="shared" si="228"/>
        <v>1</v>
      </c>
      <c r="M3671" s="15" t="b">
        <f t="shared" si="229"/>
        <v>1</v>
      </c>
      <c r="N3671" s="15" t="b">
        <f t="shared" si="230"/>
        <v>1</v>
      </c>
      <c r="O3671" s="15" t="b">
        <f t="shared" si="231"/>
        <v>1</v>
      </c>
    </row>
    <row r="3672" spans="3:15" s="15" customFormat="1" ht="13.75" x14ac:dyDescent="0.45">
      <c r="C3672" s="15">
        <v>3667</v>
      </c>
      <c r="D3672" s="15" t="s">
        <v>24266</v>
      </c>
      <c r="E3672" s="24" t="str">
        <f>Paid_Raw_Data!A3668</f>
        <v>CLM-2025-003667</v>
      </c>
      <c r="F3672" s="16" t="str">
        <f>Paid_Raw_Data!I3668</f>
        <v>2019-05-24</v>
      </c>
      <c r="G3672" s="16" t="str">
        <f>Paid_Raw_Data!J3668</f>
        <v>2019-06-20</v>
      </c>
      <c r="H3672" s="16" t="str">
        <f>Paid_Raw_Data!K3668</f>
        <v>2019-11-17</v>
      </c>
      <c r="I3672" s="15" t="str">
        <f>Paid_Raw_Data!C3668</f>
        <v>Motor Commercial</v>
      </c>
      <c r="J3672" s="17">
        <f>Paid_Raw_Data!Q3668</f>
        <v>562674.59</v>
      </c>
      <c r="K3672" s="25">
        <f>Paid_Raw_Data!V3668</f>
        <v>371083.08</v>
      </c>
      <c r="L3672" s="15" t="b">
        <f t="shared" si="228"/>
        <v>1</v>
      </c>
      <c r="M3672" s="15" t="b">
        <f t="shared" si="229"/>
        <v>1</v>
      </c>
      <c r="N3672" s="15" t="b">
        <f t="shared" si="230"/>
        <v>1</v>
      </c>
      <c r="O3672" s="15" t="b">
        <f t="shared" si="231"/>
        <v>1</v>
      </c>
    </row>
    <row r="3673" spans="3:15" s="15" customFormat="1" ht="13.75" x14ac:dyDescent="0.45">
      <c r="C3673" s="15">
        <v>3668</v>
      </c>
      <c r="D3673" s="15" t="s">
        <v>24266</v>
      </c>
      <c r="E3673" s="24" t="str">
        <f>Paid_Raw_Data!A3669</f>
        <v>CLM-2025-003668</v>
      </c>
      <c r="F3673" s="16" t="str">
        <f>Paid_Raw_Data!I3669</f>
        <v>2023-01-07</v>
      </c>
      <c r="G3673" s="16" t="str">
        <f>Paid_Raw_Data!J3669</f>
        <v>2023-01-29</v>
      </c>
      <c r="H3673" s="16" t="str">
        <f>Paid_Raw_Data!K3669</f>
        <v>2023-09-05</v>
      </c>
      <c r="I3673" s="15" t="str">
        <f>Paid_Raw_Data!C3669</f>
        <v>Personal Accident</v>
      </c>
      <c r="J3673" s="17">
        <f>Paid_Raw_Data!Q3669</f>
        <v>71755.7</v>
      </c>
      <c r="K3673" s="25">
        <f>Paid_Raw_Data!V3669</f>
        <v>50273.26</v>
      </c>
      <c r="L3673" s="15" t="b">
        <f t="shared" si="228"/>
        <v>1</v>
      </c>
      <c r="M3673" s="15" t="b">
        <f t="shared" si="229"/>
        <v>1</v>
      </c>
      <c r="N3673" s="15" t="b">
        <f t="shared" si="230"/>
        <v>1</v>
      </c>
      <c r="O3673" s="15" t="b">
        <f t="shared" si="231"/>
        <v>1</v>
      </c>
    </row>
    <row r="3674" spans="3:15" s="15" customFormat="1" ht="13.75" x14ac:dyDescent="0.45">
      <c r="C3674" s="15">
        <v>3669</v>
      </c>
      <c r="D3674" s="15" t="s">
        <v>24266</v>
      </c>
      <c r="E3674" s="24" t="str">
        <f>Paid_Raw_Data!A3670</f>
        <v>CLM-2025-003669</v>
      </c>
      <c r="F3674" s="16" t="str">
        <f>Paid_Raw_Data!I3670</f>
        <v>2021-04-25</v>
      </c>
      <c r="G3674" s="16" t="str">
        <f>Paid_Raw_Data!J3670</f>
        <v>2021-05-07</v>
      </c>
      <c r="H3674" s="16" t="str">
        <f>Paid_Raw_Data!K3670</f>
        <v>2021-07-27</v>
      </c>
      <c r="I3674" s="15" t="str">
        <f>Paid_Raw_Data!C3670</f>
        <v>Engineering</v>
      </c>
      <c r="J3674" s="17">
        <f>Paid_Raw_Data!Q3670</f>
        <v>16007037.42</v>
      </c>
      <c r="K3674" s="25">
        <f>Paid_Raw_Data!V3670</f>
        <v>9403936.6500000004</v>
      </c>
      <c r="L3674" s="15" t="b">
        <f t="shared" si="228"/>
        <v>1</v>
      </c>
      <c r="M3674" s="15" t="b">
        <f t="shared" si="229"/>
        <v>1</v>
      </c>
      <c r="N3674" s="15" t="b">
        <f t="shared" si="230"/>
        <v>1</v>
      </c>
      <c r="O3674" s="15" t="b">
        <f t="shared" si="231"/>
        <v>1</v>
      </c>
    </row>
    <row r="3675" spans="3:15" s="15" customFormat="1" ht="13.75" x14ac:dyDescent="0.45">
      <c r="C3675" s="15">
        <v>3670</v>
      </c>
      <c r="D3675" s="15" t="s">
        <v>24266</v>
      </c>
      <c r="E3675" s="24" t="str">
        <f>Paid_Raw_Data!A3671</f>
        <v>CLM-2025-003670</v>
      </c>
      <c r="F3675" s="16" t="str">
        <f>Paid_Raw_Data!I3671</f>
        <v>2020-01-07</v>
      </c>
      <c r="G3675" s="16" t="str">
        <f>Paid_Raw_Data!J3671</f>
        <v>2020-01-14</v>
      </c>
      <c r="H3675" s="16" t="str">
        <f>Paid_Raw_Data!K3671</f>
        <v>2020-02-11</v>
      </c>
      <c r="I3675" s="15" t="str">
        <f>Paid_Raw_Data!C3671</f>
        <v>Motor Commercial</v>
      </c>
      <c r="J3675" s="17">
        <f>Paid_Raw_Data!Q3671</f>
        <v>1792179.32</v>
      </c>
      <c r="K3675" s="25">
        <f>Paid_Raw_Data!V3671</f>
        <v>1417555.82</v>
      </c>
      <c r="L3675" s="15" t="b">
        <f t="shared" si="228"/>
        <v>1</v>
      </c>
      <c r="M3675" s="15" t="b">
        <f t="shared" si="229"/>
        <v>1</v>
      </c>
      <c r="N3675" s="15" t="b">
        <f t="shared" si="230"/>
        <v>1</v>
      </c>
      <c r="O3675" s="15" t="b">
        <f t="shared" si="231"/>
        <v>1</v>
      </c>
    </row>
    <row r="3676" spans="3:15" s="15" customFormat="1" ht="13.75" x14ac:dyDescent="0.45">
      <c r="C3676" s="15">
        <v>3671</v>
      </c>
      <c r="D3676" s="15" t="s">
        <v>24266</v>
      </c>
      <c r="E3676" s="24" t="str">
        <f>Paid_Raw_Data!A3672</f>
        <v>CLM-2025-003671</v>
      </c>
      <c r="F3676" s="16" t="str">
        <f>Paid_Raw_Data!I3672</f>
        <v>2025-08-23</v>
      </c>
      <c r="G3676" s="16" t="str">
        <f>Paid_Raw_Data!J3672</f>
        <v>2025-09-09</v>
      </c>
      <c r="H3676" s="16" t="str">
        <f>Paid_Raw_Data!K3672</f>
        <v>2026-01-05</v>
      </c>
      <c r="I3676" s="15" t="str">
        <f>Paid_Raw_Data!C3672</f>
        <v>Personal Accident</v>
      </c>
      <c r="J3676" s="17">
        <f>Paid_Raw_Data!Q3672</f>
        <v>682693.06</v>
      </c>
      <c r="K3676" s="25">
        <f>Paid_Raw_Data!V3672</f>
        <v>430695.94</v>
      </c>
      <c r="L3676" s="15" t="b">
        <f t="shared" si="228"/>
        <v>1</v>
      </c>
      <c r="M3676" s="15" t="b">
        <f t="shared" si="229"/>
        <v>1</v>
      </c>
      <c r="N3676" s="15" t="b">
        <f t="shared" si="230"/>
        <v>1</v>
      </c>
      <c r="O3676" s="15" t="b">
        <f t="shared" si="231"/>
        <v>1</v>
      </c>
    </row>
    <row r="3677" spans="3:15" s="15" customFormat="1" ht="13.75" x14ac:dyDescent="0.45">
      <c r="C3677" s="15">
        <v>3672</v>
      </c>
      <c r="D3677" s="15" t="s">
        <v>24266</v>
      </c>
      <c r="E3677" s="24" t="str">
        <f>Paid_Raw_Data!A3673</f>
        <v>CLM-2025-003672</v>
      </c>
      <c r="F3677" s="16" t="str">
        <f>Paid_Raw_Data!I3673</f>
        <v>2023-09-06</v>
      </c>
      <c r="G3677" s="16" t="str">
        <f>Paid_Raw_Data!J3673</f>
        <v>2023-09-18</v>
      </c>
      <c r="H3677" s="16" t="str">
        <f>Paid_Raw_Data!K3673</f>
        <v>2024-03-31</v>
      </c>
      <c r="I3677" s="15" t="str">
        <f>Paid_Raw_Data!C3673</f>
        <v>Motor Private</v>
      </c>
      <c r="J3677" s="17">
        <f>Paid_Raw_Data!Q3673</f>
        <v>906860.2</v>
      </c>
      <c r="K3677" s="25">
        <f>Paid_Raw_Data!V3673</f>
        <v>631393.31999999995</v>
      </c>
      <c r="L3677" s="15" t="b">
        <f t="shared" si="228"/>
        <v>1</v>
      </c>
      <c r="M3677" s="15" t="b">
        <f t="shared" si="229"/>
        <v>1</v>
      </c>
      <c r="N3677" s="15" t="b">
        <f t="shared" si="230"/>
        <v>1</v>
      </c>
      <c r="O3677" s="15" t="b">
        <f t="shared" si="231"/>
        <v>1</v>
      </c>
    </row>
    <row r="3678" spans="3:15" s="15" customFormat="1" ht="13.75" x14ac:dyDescent="0.45">
      <c r="C3678" s="15">
        <v>3673</v>
      </c>
      <c r="D3678" s="15" t="s">
        <v>24266</v>
      </c>
      <c r="E3678" s="24" t="str">
        <f>Paid_Raw_Data!A3674</f>
        <v>CLM-2025-003673</v>
      </c>
      <c r="F3678" s="16" t="str">
        <f>Paid_Raw_Data!I3674</f>
        <v>2021-09-12</v>
      </c>
      <c r="G3678" s="16" t="str">
        <f>Paid_Raw_Data!J3674</f>
        <v>2021-09-14</v>
      </c>
      <c r="H3678" s="16" t="str">
        <f>Paid_Raw_Data!K3674</f>
        <v>2021-10-04</v>
      </c>
      <c r="I3678" s="15" t="str">
        <f>Paid_Raw_Data!C3674</f>
        <v>Motor Private</v>
      </c>
      <c r="J3678" s="17">
        <f>Paid_Raw_Data!Q3674</f>
        <v>257904.17</v>
      </c>
      <c r="K3678" s="25">
        <f>Paid_Raw_Data!V3674</f>
        <v>201996.69</v>
      </c>
      <c r="L3678" s="15" t="b">
        <f t="shared" si="228"/>
        <v>1</v>
      </c>
      <c r="M3678" s="15" t="b">
        <f t="shared" si="229"/>
        <v>1</v>
      </c>
      <c r="N3678" s="15" t="b">
        <f t="shared" si="230"/>
        <v>1</v>
      </c>
      <c r="O3678" s="15" t="b">
        <f t="shared" si="231"/>
        <v>1</v>
      </c>
    </row>
    <row r="3679" spans="3:15" s="15" customFormat="1" ht="13.75" x14ac:dyDescent="0.45">
      <c r="C3679" s="15">
        <v>3674</v>
      </c>
      <c r="D3679" s="15" t="s">
        <v>24266</v>
      </c>
      <c r="E3679" s="24" t="str">
        <f>Paid_Raw_Data!A3675</f>
        <v>CLM-2025-003674</v>
      </c>
      <c r="F3679" s="16" t="str">
        <f>Paid_Raw_Data!I3675</f>
        <v>2025-06-01</v>
      </c>
      <c r="G3679" s="16" t="str">
        <f>Paid_Raw_Data!J3675</f>
        <v>2025-06-15</v>
      </c>
      <c r="H3679" s="16" t="str">
        <f>Paid_Raw_Data!K3675</f>
        <v>2025-09-15</v>
      </c>
      <c r="I3679" s="15" t="str">
        <f>Paid_Raw_Data!C3675</f>
        <v>Liability</v>
      </c>
      <c r="J3679" s="17">
        <f>Paid_Raw_Data!Q3675</f>
        <v>4870799.5599999996</v>
      </c>
      <c r="K3679" s="25">
        <f>Paid_Raw_Data!V3675</f>
        <v>3506489.55</v>
      </c>
      <c r="L3679" s="15" t="b">
        <f t="shared" si="228"/>
        <v>1</v>
      </c>
      <c r="M3679" s="15" t="b">
        <f t="shared" si="229"/>
        <v>1</v>
      </c>
      <c r="N3679" s="15" t="b">
        <f t="shared" si="230"/>
        <v>1</v>
      </c>
      <c r="O3679" s="15" t="b">
        <f t="shared" si="231"/>
        <v>1</v>
      </c>
    </row>
    <row r="3680" spans="3:15" s="15" customFormat="1" ht="13.75" x14ac:dyDescent="0.45">
      <c r="C3680" s="15">
        <v>3675</v>
      </c>
      <c r="D3680" s="15" t="s">
        <v>24266</v>
      </c>
      <c r="E3680" s="24" t="str">
        <f>Paid_Raw_Data!A3676</f>
        <v>CLM-2025-003675</v>
      </c>
      <c r="F3680" s="16" t="str">
        <f>Paid_Raw_Data!I3676</f>
        <v>2022-09-09</v>
      </c>
      <c r="G3680" s="16" t="str">
        <f>Paid_Raw_Data!J3676</f>
        <v>2022-10-07</v>
      </c>
      <c r="H3680" s="16" t="str">
        <f>Paid_Raw_Data!K3676</f>
        <v>2023-04-18</v>
      </c>
      <c r="I3680" s="15" t="str">
        <f>Paid_Raw_Data!C3676</f>
        <v>Marine Cargo</v>
      </c>
      <c r="J3680" s="17">
        <f>Paid_Raw_Data!Q3676</f>
        <v>36964805.600000001</v>
      </c>
      <c r="K3680" s="25">
        <f>Paid_Raw_Data!V3676</f>
        <v>16608278.16</v>
      </c>
      <c r="L3680" s="15" t="b">
        <f t="shared" si="228"/>
        <v>1</v>
      </c>
      <c r="M3680" s="15" t="b">
        <f t="shared" si="229"/>
        <v>1</v>
      </c>
      <c r="N3680" s="15" t="b">
        <f t="shared" si="230"/>
        <v>1</v>
      </c>
      <c r="O3680" s="15" t="b">
        <f t="shared" si="231"/>
        <v>1</v>
      </c>
    </row>
    <row r="3681" spans="3:15" s="15" customFormat="1" ht="13.75" x14ac:dyDescent="0.45">
      <c r="C3681" s="15">
        <v>3676</v>
      </c>
      <c r="D3681" s="15" t="s">
        <v>24266</v>
      </c>
      <c r="E3681" s="24" t="str">
        <f>Paid_Raw_Data!A3677</f>
        <v>CLM-2025-003676</v>
      </c>
      <c r="F3681" s="16" t="str">
        <f>Paid_Raw_Data!I3677</f>
        <v>2022-01-21</v>
      </c>
      <c r="G3681" s="16" t="str">
        <f>Paid_Raw_Data!J3677</f>
        <v>2022-02-13</v>
      </c>
      <c r="H3681" s="16" t="str">
        <f>Paid_Raw_Data!K3677</f>
        <v>2022-07-12</v>
      </c>
      <c r="I3681" s="15" t="str">
        <f>Paid_Raw_Data!C3677</f>
        <v>WIBA</v>
      </c>
      <c r="J3681" s="17">
        <f>Paid_Raw_Data!Q3677</f>
        <v>2382511.31</v>
      </c>
      <c r="K3681" s="25">
        <f>Paid_Raw_Data!V3677</f>
        <v>1735846.26</v>
      </c>
      <c r="L3681" s="15" t="b">
        <f t="shared" si="228"/>
        <v>1</v>
      </c>
      <c r="M3681" s="15" t="b">
        <f t="shared" si="229"/>
        <v>1</v>
      </c>
      <c r="N3681" s="15" t="b">
        <f t="shared" si="230"/>
        <v>1</v>
      </c>
      <c r="O3681" s="15" t="b">
        <f t="shared" si="231"/>
        <v>1</v>
      </c>
    </row>
    <row r="3682" spans="3:15" s="15" customFormat="1" ht="13.75" x14ac:dyDescent="0.45">
      <c r="C3682" s="15">
        <v>3677</v>
      </c>
      <c r="D3682" s="15" t="s">
        <v>24266</v>
      </c>
      <c r="E3682" s="24" t="str">
        <f>Paid_Raw_Data!A3678</f>
        <v>CLM-2025-003677</v>
      </c>
      <c r="F3682" s="16" t="str">
        <f>Paid_Raw_Data!I3678</f>
        <v>2018-10-26</v>
      </c>
      <c r="G3682" s="16" t="str">
        <f>Paid_Raw_Data!J3678</f>
        <v>2018-11-04</v>
      </c>
      <c r="H3682" s="16" t="str">
        <f>Paid_Raw_Data!K3678</f>
        <v>2019-05-15</v>
      </c>
      <c r="I3682" s="15" t="str">
        <f>Paid_Raw_Data!C3678</f>
        <v>Fire Domestic</v>
      </c>
      <c r="J3682" s="17">
        <f>Paid_Raw_Data!Q3678</f>
        <v>1285970.1100000001</v>
      </c>
      <c r="K3682" s="25">
        <f>Paid_Raw_Data!V3678</f>
        <v>854188.04</v>
      </c>
      <c r="L3682" s="15" t="b">
        <f t="shared" si="228"/>
        <v>1</v>
      </c>
      <c r="M3682" s="15" t="b">
        <f t="shared" si="229"/>
        <v>1</v>
      </c>
      <c r="N3682" s="15" t="b">
        <f t="shared" si="230"/>
        <v>1</v>
      </c>
      <c r="O3682" s="15" t="b">
        <f t="shared" si="231"/>
        <v>1</v>
      </c>
    </row>
    <row r="3683" spans="3:15" s="15" customFormat="1" ht="13.75" x14ac:dyDescent="0.45">
      <c r="C3683" s="15">
        <v>3678</v>
      </c>
      <c r="D3683" s="15" t="s">
        <v>24266</v>
      </c>
      <c r="E3683" s="24" t="str">
        <f>Paid_Raw_Data!A3679</f>
        <v>CLM-2025-003678</v>
      </c>
      <c r="F3683" s="16" t="str">
        <f>Paid_Raw_Data!I3679</f>
        <v>2021-10-04</v>
      </c>
      <c r="G3683" s="16" t="str">
        <f>Paid_Raw_Data!J3679</f>
        <v>2021-10-30</v>
      </c>
      <c r="H3683" s="16" t="str">
        <f>Paid_Raw_Data!K3679</f>
        <v>2022-03-05</v>
      </c>
      <c r="I3683" s="15" t="str">
        <f>Paid_Raw_Data!C3679</f>
        <v>Marine Cargo</v>
      </c>
      <c r="J3683" s="17">
        <f>Paid_Raw_Data!Q3679</f>
        <v>8398591.1600000001</v>
      </c>
      <c r="K3683" s="25">
        <f>Paid_Raw_Data!V3679</f>
        <v>4891548.8899999997</v>
      </c>
      <c r="L3683" s="15" t="b">
        <f t="shared" si="228"/>
        <v>1</v>
      </c>
      <c r="M3683" s="15" t="b">
        <f t="shared" si="229"/>
        <v>1</v>
      </c>
      <c r="N3683" s="15" t="b">
        <f t="shared" si="230"/>
        <v>1</v>
      </c>
      <c r="O3683" s="15" t="b">
        <f t="shared" si="231"/>
        <v>1</v>
      </c>
    </row>
    <row r="3684" spans="3:15" s="15" customFormat="1" ht="13.75" x14ac:dyDescent="0.45">
      <c r="C3684" s="15">
        <v>3679</v>
      </c>
      <c r="D3684" s="15" t="s">
        <v>24266</v>
      </c>
      <c r="E3684" s="24" t="str">
        <f>Paid_Raw_Data!A3680</f>
        <v>CLM-2025-003679</v>
      </c>
      <c r="F3684" s="16" t="str">
        <f>Paid_Raw_Data!I3680</f>
        <v>2021-01-12</v>
      </c>
      <c r="G3684" s="16" t="str">
        <f>Paid_Raw_Data!J3680</f>
        <v>2021-01-22</v>
      </c>
      <c r="H3684" s="16" t="str">
        <f>Paid_Raw_Data!K3680</f>
        <v>2021-04-22</v>
      </c>
      <c r="I3684" s="15" t="str">
        <f>Paid_Raw_Data!C3680</f>
        <v>Engineering</v>
      </c>
      <c r="J3684" s="17">
        <f>Paid_Raw_Data!Q3680</f>
        <v>138030434.78</v>
      </c>
      <c r="K3684" s="25">
        <f>Paid_Raw_Data!V3680</f>
        <v>60744367.939999998</v>
      </c>
      <c r="L3684" s="15" t="b">
        <f t="shared" si="228"/>
        <v>1</v>
      </c>
      <c r="M3684" s="15" t="b">
        <f t="shared" si="229"/>
        <v>1</v>
      </c>
      <c r="N3684" s="15" t="b">
        <f t="shared" si="230"/>
        <v>1</v>
      </c>
      <c r="O3684" s="15" t="b">
        <f t="shared" si="231"/>
        <v>1</v>
      </c>
    </row>
    <row r="3685" spans="3:15" s="15" customFormat="1" ht="13.75" x14ac:dyDescent="0.45">
      <c r="C3685" s="15">
        <v>3680</v>
      </c>
      <c r="D3685" s="15" t="s">
        <v>24266</v>
      </c>
      <c r="E3685" s="24" t="str">
        <f>Paid_Raw_Data!A3681</f>
        <v>CLM-2025-003680</v>
      </c>
      <c r="F3685" s="16" t="str">
        <f>Paid_Raw_Data!I3681</f>
        <v>2019-02-07</v>
      </c>
      <c r="G3685" s="16" t="str">
        <f>Paid_Raw_Data!J3681</f>
        <v>2019-03-09</v>
      </c>
      <c r="H3685" s="16" t="str">
        <f>Paid_Raw_Data!K3681</f>
        <v>2019-10-12</v>
      </c>
      <c r="I3685" s="15" t="str">
        <f>Paid_Raw_Data!C3681</f>
        <v>Motor Private</v>
      </c>
      <c r="J3685" s="17">
        <f>Paid_Raw_Data!Q3681</f>
        <v>187349.22</v>
      </c>
      <c r="K3685" s="25">
        <f>Paid_Raw_Data!V3681</f>
        <v>138505.01999999999</v>
      </c>
      <c r="L3685" s="15" t="b">
        <f t="shared" si="228"/>
        <v>1</v>
      </c>
      <c r="M3685" s="15" t="b">
        <f t="shared" si="229"/>
        <v>1</v>
      </c>
      <c r="N3685" s="15" t="b">
        <f t="shared" si="230"/>
        <v>1</v>
      </c>
      <c r="O3685" s="15" t="b">
        <f t="shared" si="231"/>
        <v>1</v>
      </c>
    </row>
    <row r="3686" spans="3:15" s="15" customFormat="1" ht="13.75" x14ac:dyDescent="0.45">
      <c r="C3686" s="15">
        <v>3681</v>
      </c>
      <c r="D3686" s="15" t="s">
        <v>24266</v>
      </c>
      <c r="E3686" s="24" t="str">
        <f>Paid_Raw_Data!A3682</f>
        <v>CLM-2025-003681</v>
      </c>
      <c r="F3686" s="16" t="str">
        <f>Paid_Raw_Data!I3682</f>
        <v>2023-12-23</v>
      </c>
      <c r="G3686" s="16" t="str">
        <f>Paid_Raw_Data!J3682</f>
        <v>2023-12-30</v>
      </c>
      <c r="H3686" s="16" t="str">
        <f>Paid_Raw_Data!K3682</f>
        <v>2024-07-20</v>
      </c>
      <c r="I3686" s="15" t="str">
        <f>Paid_Raw_Data!C3682</f>
        <v>Medical</v>
      </c>
      <c r="J3686" s="17">
        <f>Paid_Raw_Data!Q3682</f>
        <v>20404.509999999998</v>
      </c>
      <c r="K3686" s="25">
        <f>Paid_Raw_Data!V3682</f>
        <v>14058.62</v>
      </c>
      <c r="L3686" s="15" t="b">
        <f t="shared" si="228"/>
        <v>1</v>
      </c>
      <c r="M3686" s="15" t="b">
        <f t="shared" si="229"/>
        <v>1</v>
      </c>
      <c r="N3686" s="15" t="b">
        <f t="shared" si="230"/>
        <v>1</v>
      </c>
      <c r="O3686" s="15" t="b">
        <f t="shared" si="231"/>
        <v>1</v>
      </c>
    </row>
    <row r="3687" spans="3:15" s="15" customFormat="1" ht="13.75" x14ac:dyDescent="0.45">
      <c r="C3687" s="15">
        <v>3682</v>
      </c>
      <c r="D3687" s="15" t="s">
        <v>24266</v>
      </c>
      <c r="E3687" s="24" t="str">
        <f>Paid_Raw_Data!A3683</f>
        <v>CLM-2025-003682</v>
      </c>
      <c r="F3687" s="16" t="str">
        <f>Paid_Raw_Data!I3683</f>
        <v>2020-08-10</v>
      </c>
      <c r="G3687" s="16" t="str">
        <f>Paid_Raw_Data!J3683</f>
        <v>2020-08-21</v>
      </c>
      <c r="H3687" s="16" t="str">
        <f>Paid_Raw_Data!K3683</f>
        <v>2020-09-29</v>
      </c>
      <c r="I3687" s="15" t="str">
        <f>Paid_Raw_Data!C3683</f>
        <v>Personal Accident</v>
      </c>
      <c r="J3687" s="17">
        <f>Paid_Raw_Data!Q3683</f>
        <v>1959842.06</v>
      </c>
      <c r="K3687" s="25">
        <f>Paid_Raw_Data!V3683</f>
        <v>1430301.89</v>
      </c>
      <c r="L3687" s="15" t="b">
        <f t="shared" si="228"/>
        <v>1</v>
      </c>
      <c r="M3687" s="15" t="b">
        <f t="shared" si="229"/>
        <v>1</v>
      </c>
      <c r="N3687" s="15" t="b">
        <f t="shared" si="230"/>
        <v>1</v>
      </c>
      <c r="O3687" s="15" t="b">
        <f t="shared" si="231"/>
        <v>1</v>
      </c>
    </row>
    <row r="3688" spans="3:15" s="15" customFormat="1" ht="13.75" x14ac:dyDescent="0.45">
      <c r="C3688" s="15">
        <v>3683</v>
      </c>
      <c r="D3688" s="15" t="s">
        <v>24266</v>
      </c>
      <c r="E3688" s="24" t="str">
        <f>Paid_Raw_Data!A3684</f>
        <v>CLM-2025-003683</v>
      </c>
      <c r="F3688" s="16" t="str">
        <f>Paid_Raw_Data!I3684</f>
        <v>2021-08-23</v>
      </c>
      <c r="G3688" s="16" t="str">
        <f>Paid_Raw_Data!J3684</f>
        <v>2021-09-18</v>
      </c>
      <c r="H3688" s="16" t="str">
        <f>Paid_Raw_Data!K3684</f>
        <v>2021-12-05</v>
      </c>
      <c r="I3688" s="15" t="str">
        <f>Paid_Raw_Data!C3684</f>
        <v>Personal Accident</v>
      </c>
      <c r="J3688" s="17">
        <f>Paid_Raw_Data!Q3684</f>
        <v>1134825.6100000001</v>
      </c>
      <c r="K3688" s="25">
        <f>Paid_Raw_Data!V3684</f>
        <v>810696.89</v>
      </c>
      <c r="L3688" s="15" t="b">
        <f t="shared" si="228"/>
        <v>1</v>
      </c>
      <c r="M3688" s="15" t="b">
        <f t="shared" si="229"/>
        <v>1</v>
      </c>
      <c r="N3688" s="15" t="b">
        <f t="shared" si="230"/>
        <v>1</v>
      </c>
      <c r="O3688" s="15" t="b">
        <f t="shared" si="231"/>
        <v>1</v>
      </c>
    </row>
    <row r="3689" spans="3:15" s="15" customFormat="1" ht="13.75" x14ac:dyDescent="0.45">
      <c r="C3689" s="15">
        <v>3684</v>
      </c>
      <c r="D3689" s="15" t="s">
        <v>24266</v>
      </c>
      <c r="E3689" s="24" t="str">
        <f>Paid_Raw_Data!A3685</f>
        <v>CLM-2025-003684</v>
      </c>
      <c r="F3689" s="16" t="str">
        <f>Paid_Raw_Data!I3685</f>
        <v>2021-06-15</v>
      </c>
      <c r="G3689" s="16" t="str">
        <f>Paid_Raw_Data!J3685</f>
        <v>2021-06-19</v>
      </c>
      <c r="H3689" s="16" t="str">
        <f>Paid_Raw_Data!K3685</f>
        <v>2021-10-30</v>
      </c>
      <c r="I3689" s="15" t="str">
        <f>Paid_Raw_Data!C3685</f>
        <v>Engineering</v>
      </c>
      <c r="J3689" s="17">
        <f>Paid_Raw_Data!Q3685</f>
        <v>48350822.310000002</v>
      </c>
      <c r="K3689" s="25">
        <f>Paid_Raw_Data!V3685</f>
        <v>38102424.060000002</v>
      </c>
      <c r="L3689" s="15" t="b">
        <f t="shared" si="228"/>
        <v>1</v>
      </c>
      <c r="M3689" s="15" t="b">
        <f t="shared" si="229"/>
        <v>1</v>
      </c>
      <c r="N3689" s="15" t="b">
        <f t="shared" si="230"/>
        <v>1</v>
      </c>
      <c r="O3689" s="15" t="b">
        <f t="shared" si="231"/>
        <v>1</v>
      </c>
    </row>
    <row r="3690" spans="3:15" s="15" customFormat="1" ht="13.75" x14ac:dyDescent="0.45">
      <c r="C3690" s="15">
        <v>3685</v>
      </c>
      <c r="D3690" s="15" t="s">
        <v>24266</v>
      </c>
      <c r="E3690" s="24" t="str">
        <f>Paid_Raw_Data!A3686</f>
        <v>CLM-2025-003685</v>
      </c>
      <c r="F3690" s="16" t="str">
        <f>Paid_Raw_Data!I3686</f>
        <v>2025-02-27</v>
      </c>
      <c r="G3690" s="16" t="str">
        <f>Paid_Raw_Data!J3686</f>
        <v>2025-03-21</v>
      </c>
      <c r="H3690" s="16" t="str">
        <f>Paid_Raw_Data!K3686</f>
        <v>2025-09-24</v>
      </c>
      <c r="I3690" s="15" t="str">
        <f>Paid_Raw_Data!C3686</f>
        <v>Motor Commercial</v>
      </c>
      <c r="J3690" s="17">
        <f>Paid_Raw_Data!Q3686</f>
        <v>768864.03</v>
      </c>
      <c r="K3690" s="25">
        <f>Paid_Raw_Data!V3686</f>
        <v>597822.78</v>
      </c>
      <c r="L3690" s="15" t="b">
        <f t="shared" si="228"/>
        <v>1</v>
      </c>
      <c r="M3690" s="15" t="b">
        <f t="shared" si="229"/>
        <v>1</v>
      </c>
      <c r="N3690" s="15" t="b">
        <f t="shared" si="230"/>
        <v>1</v>
      </c>
      <c r="O3690" s="15" t="b">
        <f t="shared" si="231"/>
        <v>1</v>
      </c>
    </row>
    <row r="3691" spans="3:15" s="15" customFormat="1" ht="13.75" x14ac:dyDescent="0.45">
      <c r="C3691" s="15">
        <v>3686</v>
      </c>
      <c r="D3691" s="15" t="s">
        <v>24266</v>
      </c>
      <c r="E3691" s="24" t="str">
        <f>Paid_Raw_Data!A3687</f>
        <v>CLM-2025-003686</v>
      </c>
      <c r="F3691" s="16" t="str">
        <f>Paid_Raw_Data!I3687</f>
        <v>2018-06-10</v>
      </c>
      <c r="G3691" s="16" t="str">
        <f>Paid_Raw_Data!J3687</f>
        <v>2018-06-20</v>
      </c>
      <c r="H3691" s="16" t="str">
        <f>Paid_Raw_Data!K3687</f>
        <v>2018-09-06</v>
      </c>
      <c r="I3691" s="15" t="str">
        <f>Paid_Raw_Data!C3687</f>
        <v>Fire Industrial</v>
      </c>
      <c r="J3691" s="17">
        <f>Paid_Raw_Data!Q3687</f>
        <v>333742116.98000002</v>
      </c>
      <c r="K3691" s="25">
        <f>Paid_Raw_Data!V3687</f>
        <v>127035590.86</v>
      </c>
      <c r="L3691" s="15" t="b">
        <f t="shared" si="228"/>
        <v>1</v>
      </c>
      <c r="M3691" s="15" t="b">
        <f t="shared" si="229"/>
        <v>1</v>
      </c>
      <c r="N3691" s="15" t="b">
        <f t="shared" si="230"/>
        <v>1</v>
      </c>
      <c r="O3691" s="15" t="b">
        <f t="shared" si="231"/>
        <v>1</v>
      </c>
    </row>
    <row r="3692" spans="3:15" s="15" customFormat="1" ht="13.75" x14ac:dyDescent="0.45">
      <c r="C3692" s="15">
        <v>3687</v>
      </c>
      <c r="D3692" s="15" t="s">
        <v>24266</v>
      </c>
      <c r="E3692" s="24" t="str">
        <f>Paid_Raw_Data!A3688</f>
        <v>CLM-2025-003687</v>
      </c>
      <c r="F3692" s="16" t="str">
        <f>Paid_Raw_Data!I3688</f>
        <v>2023-07-10</v>
      </c>
      <c r="G3692" s="16" t="str">
        <f>Paid_Raw_Data!J3688</f>
        <v>2023-07-16</v>
      </c>
      <c r="H3692" s="16" t="str">
        <f>Paid_Raw_Data!K3688</f>
        <v>2023-10-30</v>
      </c>
      <c r="I3692" s="15" t="str">
        <f>Paid_Raw_Data!C3688</f>
        <v>Marine Cargo</v>
      </c>
      <c r="J3692" s="17">
        <f>Paid_Raw_Data!Q3688</f>
        <v>31051003.039999999</v>
      </c>
      <c r="K3692" s="25">
        <f>Paid_Raw_Data!V3688</f>
        <v>16480668.01</v>
      </c>
      <c r="L3692" s="15" t="b">
        <f t="shared" si="228"/>
        <v>1</v>
      </c>
      <c r="M3692" s="15" t="b">
        <f t="shared" si="229"/>
        <v>1</v>
      </c>
      <c r="N3692" s="15" t="b">
        <f t="shared" si="230"/>
        <v>1</v>
      </c>
      <c r="O3692" s="15" t="b">
        <f t="shared" si="231"/>
        <v>1</v>
      </c>
    </row>
    <row r="3693" spans="3:15" s="15" customFormat="1" ht="13.75" x14ac:dyDescent="0.45">
      <c r="C3693" s="15">
        <v>3688</v>
      </c>
      <c r="D3693" s="15" t="s">
        <v>24266</v>
      </c>
      <c r="E3693" s="24" t="str">
        <f>Paid_Raw_Data!A3689</f>
        <v>CLM-2025-003688</v>
      </c>
      <c r="F3693" s="16" t="str">
        <f>Paid_Raw_Data!I3689</f>
        <v>2023-06-14</v>
      </c>
      <c r="G3693" s="16" t="str">
        <f>Paid_Raw_Data!J3689</f>
        <v>2023-07-14</v>
      </c>
      <c r="H3693" s="16" t="str">
        <f>Paid_Raw_Data!K3689</f>
        <v>2023-07-24</v>
      </c>
      <c r="I3693" s="15" t="str">
        <f>Paid_Raw_Data!C3689</f>
        <v>Motor Private</v>
      </c>
      <c r="J3693" s="17">
        <f>Paid_Raw_Data!Q3689</f>
        <v>1127546.02</v>
      </c>
      <c r="K3693" s="25">
        <f>Paid_Raw_Data!V3689</f>
        <v>981275.71</v>
      </c>
      <c r="L3693" s="15" t="b">
        <f t="shared" si="228"/>
        <v>1</v>
      </c>
      <c r="M3693" s="15" t="b">
        <f t="shared" si="229"/>
        <v>1</v>
      </c>
      <c r="N3693" s="15" t="b">
        <f t="shared" si="230"/>
        <v>1</v>
      </c>
      <c r="O3693" s="15" t="b">
        <f t="shared" si="231"/>
        <v>1</v>
      </c>
    </row>
    <row r="3694" spans="3:15" s="15" customFormat="1" ht="13.75" x14ac:dyDescent="0.45">
      <c r="C3694" s="15">
        <v>3689</v>
      </c>
      <c r="D3694" s="15" t="s">
        <v>24266</v>
      </c>
      <c r="E3694" s="24" t="str">
        <f>Paid_Raw_Data!A3690</f>
        <v>CLM-2025-003689</v>
      </c>
      <c r="F3694" s="16" t="str">
        <f>Paid_Raw_Data!I3690</f>
        <v>2021-08-15</v>
      </c>
      <c r="G3694" s="16" t="str">
        <f>Paid_Raw_Data!J3690</f>
        <v>2021-09-11</v>
      </c>
      <c r="H3694" s="16" t="str">
        <f>Paid_Raw_Data!K3690</f>
        <v>2022-02-12</v>
      </c>
      <c r="I3694" s="15" t="str">
        <f>Paid_Raw_Data!C3690</f>
        <v>Engineering</v>
      </c>
      <c r="J3694" s="17">
        <f>Paid_Raw_Data!Q3690</f>
        <v>17234681.75</v>
      </c>
      <c r="K3694" s="25">
        <f>Paid_Raw_Data!V3690</f>
        <v>6773328.9699999997</v>
      </c>
      <c r="L3694" s="15" t="b">
        <f t="shared" si="228"/>
        <v>1</v>
      </c>
      <c r="M3694" s="15" t="b">
        <f t="shared" si="229"/>
        <v>1</v>
      </c>
      <c r="N3694" s="15" t="b">
        <f t="shared" si="230"/>
        <v>1</v>
      </c>
      <c r="O3694" s="15" t="b">
        <f t="shared" si="231"/>
        <v>1</v>
      </c>
    </row>
    <row r="3695" spans="3:15" s="15" customFormat="1" ht="13.75" x14ac:dyDescent="0.45">
      <c r="C3695" s="15">
        <v>3690</v>
      </c>
      <c r="D3695" s="15" t="s">
        <v>24266</v>
      </c>
      <c r="E3695" s="24" t="str">
        <f>Paid_Raw_Data!A3691</f>
        <v>CLM-2025-003690</v>
      </c>
      <c r="F3695" s="16" t="str">
        <f>Paid_Raw_Data!I3691</f>
        <v>2024-06-15</v>
      </c>
      <c r="G3695" s="16" t="str">
        <f>Paid_Raw_Data!J3691</f>
        <v>2024-06-18</v>
      </c>
      <c r="H3695" s="16" t="str">
        <f>Paid_Raw_Data!K3691</f>
        <v>2024-09-19</v>
      </c>
      <c r="I3695" s="15" t="str">
        <f>Paid_Raw_Data!C3691</f>
        <v>Engineering</v>
      </c>
      <c r="J3695" s="17">
        <f>Paid_Raw_Data!Q3691</f>
        <v>99050818.969999999</v>
      </c>
      <c r="K3695" s="25">
        <f>Paid_Raw_Data!V3691</f>
        <v>40571527.079999998</v>
      </c>
      <c r="L3695" s="15" t="b">
        <f t="shared" si="228"/>
        <v>1</v>
      </c>
      <c r="M3695" s="15" t="b">
        <f t="shared" si="229"/>
        <v>1</v>
      </c>
      <c r="N3695" s="15" t="b">
        <f t="shared" si="230"/>
        <v>1</v>
      </c>
      <c r="O3695" s="15" t="b">
        <f t="shared" si="231"/>
        <v>1</v>
      </c>
    </row>
    <row r="3696" spans="3:15" s="15" customFormat="1" ht="13.75" x14ac:dyDescent="0.45">
      <c r="C3696" s="15">
        <v>3691</v>
      </c>
      <c r="D3696" s="15" t="s">
        <v>24266</v>
      </c>
      <c r="E3696" s="24" t="str">
        <f>Paid_Raw_Data!A3692</f>
        <v>CLM-2025-003691</v>
      </c>
      <c r="F3696" s="16" t="str">
        <f>Paid_Raw_Data!I3692</f>
        <v>2019-03-04</v>
      </c>
      <c r="G3696" s="16" t="str">
        <f>Paid_Raw_Data!J3692</f>
        <v>2019-03-05</v>
      </c>
      <c r="H3696" s="16" t="str">
        <f>Paid_Raw_Data!K3692</f>
        <v>2019-09-16</v>
      </c>
      <c r="I3696" s="15" t="str">
        <f>Paid_Raw_Data!C3692</f>
        <v>Motor Private</v>
      </c>
      <c r="J3696" s="17">
        <f>Paid_Raw_Data!Q3692</f>
        <v>464213.44</v>
      </c>
      <c r="K3696" s="25">
        <f>Paid_Raw_Data!V3692</f>
        <v>327536.18</v>
      </c>
      <c r="L3696" s="15" t="b">
        <f t="shared" si="228"/>
        <v>1</v>
      </c>
      <c r="M3696" s="15" t="b">
        <f t="shared" si="229"/>
        <v>1</v>
      </c>
      <c r="N3696" s="15" t="b">
        <f t="shared" si="230"/>
        <v>1</v>
      </c>
      <c r="O3696" s="15" t="b">
        <f t="shared" si="231"/>
        <v>1</v>
      </c>
    </row>
    <row r="3697" spans="3:15" s="15" customFormat="1" ht="13.75" x14ac:dyDescent="0.45">
      <c r="C3697" s="15">
        <v>3692</v>
      </c>
      <c r="D3697" s="15" t="s">
        <v>24266</v>
      </c>
      <c r="E3697" s="24" t="str">
        <f>Paid_Raw_Data!A3693</f>
        <v>CLM-2025-003692</v>
      </c>
      <c r="F3697" s="16" t="str">
        <f>Paid_Raw_Data!I3693</f>
        <v>2025-05-17</v>
      </c>
      <c r="G3697" s="16" t="str">
        <f>Paid_Raw_Data!J3693</f>
        <v>2025-05-22</v>
      </c>
      <c r="H3697" s="16" t="str">
        <f>Paid_Raw_Data!K3693</f>
        <v>2025-06-19</v>
      </c>
      <c r="I3697" s="15" t="str">
        <f>Paid_Raw_Data!C3693</f>
        <v>Marine Cargo</v>
      </c>
      <c r="J3697" s="17">
        <f>Paid_Raw_Data!Q3693</f>
        <v>9651858.4900000002</v>
      </c>
      <c r="K3697" s="25">
        <f>Paid_Raw_Data!V3693</f>
        <v>3321968.37</v>
      </c>
      <c r="L3697" s="15" t="b">
        <f t="shared" si="228"/>
        <v>1</v>
      </c>
      <c r="M3697" s="15" t="b">
        <f t="shared" si="229"/>
        <v>1</v>
      </c>
      <c r="N3697" s="15" t="b">
        <f t="shared" si="230"/>
        <v>1</v>
      </c>
      <c r="O3697" s="15" t="b">
        <f t="shared" si="231"/>
        <v>1</v>
      </c>
    </row>
    <row r="3698" spans="3:15" s="15" customFormat="1" ht="13.75" x14ac:dyDescent="0.45">
      <c r="C3698" s="15">
        <v>3693</v>
      </c>
      <c r="D3698" s="15" t="s">
        <v>24266</v>
      </c>
      <c r="E3698" s="24" t="str">
        <f>Paid_Raw_Data!A3694</f>
        <v>CLM-2025-003693</v>
      </c>
      <c r="F3698" s="16" t="str">
        <f>Paid_Raw_Data!I3694</f>
        <v>2022-01-02</v>
      </c>
      <c r="G3698" s="16" t="str">
        <f>Paid_Raw_Data!J3694</f>
        <v>2022-01-18</v>
      </c>
      <c r="H3698" s="16" t="str">
        <f>Paid_Raw_Data!K3694</f>
        <v>2022-05-22</v>
      </c>
      <c r="I3698" s="15" t="str">
        <f>Paid_Raw_Data!C3694</f>
        <v>WIBA</v>
      </c>
      <c r="J3698" s="17">
        <f>Paid_Raw_Data!Q3694</f>
        <v>1349515.56</v>
      </c>
      <c r="K3698" s="25">
        <f>Paid_Raw_Data!V3694</f>
        <v>1043128.83</v>
      </c>
      <c r="L3698" s="15" t="b">
        <f t="shared" si="228"/>
        <v>1</v>
      </c>
      <c r="M3698" s="15" t="b">
        <f t="shared" si="229"/>
        <v>1</v>
      </c>
      <c r="N3698" s="15" t="b">
        <f t="shared" si="230"/>
        <v>1</v>
      </c>
      <c r="O3698" s="15" t="b">
        <f t="shared" si="231"/>
        <v>1</v>
      </c>
    </row>
    <row r="3699" spans="3:15" s="15" customFormat="1" ht="13.75" x14ac:dyDescent="0.45">
      <c r="C3699" s="15">
        <v>3694</v>
      </c>
      <c r="D3699" s="15" t="s">
        <v>24266</v>
      </c>
      <c r="E3699" s="24" t="str">
        <f>Paid_Raw_Data!A3695</f>
        <v>CLM-2025-003694</v>
      </c>
      <c r="F3699" s="16" t="str">
        <f>Paid_Raw_Data!I3695</f>
        <v>2024-12-05</v>
      </c>
      <c r="G3699" s="16" t="str">
        <f>Paid_Raw_Data!J3695</f>
        <v>2024-12-15</v>
      </c>
      <c r="H3699" s="16" t="str">
        <f>Paid_Raw_Data!K3695</f>
        <v>2025-04-02</v>
      </c>
      <c r="I3699" s="15" t="str">
        <f>Paid_Raw_Data!C3695</f>
        <v>Motor Private</v>
      </c>
      <c r="J3699" s="17">
        <f>Paid_Raw_Data!Q3695</f>
        <v>230060.48</v>
      </c>
      <c r="K3699" s="25">
        <f>Paid_Raw_Data!V3695</f>
        <v>183370.02</v>
      </c>
      <c r="L3699" s="15" t="b">
        <f t="shared" si="228"/>
        <v>1</v>
      </c>
      <c r="M3699" s="15" t="b">
        <f t="shared" si="229"/>
        <v>1</v>
      </c>
      <c r="N3699" s="15" t="b">
        <f t="shared" si="230"/>
        <v>1</v>
      </c>
      <c r="O3699" s="15" t="b">
        <f t="shared" si="231"/>
        <v>1</v>
      </c>
    </row>
    <row r="3700" spans="3:15" s="15" customFormat="1" ht="13.75" x14ac:dyDescent="0.45">
      <c r="C3700" s="15">
        <v>3695</v>
      </c>
      <c r="D3700" s="15" t="s">
        <v>24266</v>
      </c>
      <c r="E3700" s="24" t="str">
        <f>Paid_Raw_Data!A3696</f>
        <v>CLM-2025-003695</v>
      </c>
      <c r="F3700" s="16" t="str">
        <f>Paid_Raw_Data!I3696</f>
        <v>2019-10-16</v>
      </c>
      <c r="G3700" s="16" t="str">
        <f>Paid_Raw_Data!J3696</f>
        <v>2019-10-31</v>
      </c>
      <c r="H3700" s="16" t="str">
        <f>Paid_Raw_Data!K3696</f>
        <v>2020-03-18</v>
      </c>
      <c r="I3700" s="15" t="str">
        <f>Paid_Raw_Data!C3696</f>
        <v>Motor Commercial</v>
      </c>
      <c r="J3700" s="17">
        <f>Paid_Raw_Data!Q3696</f>
        <v>2607615.71</v>
      </c>
      <c r="K3700" s="25">
        <f>Paid_Raw_Data!V3696</f>
        <v>1878192.54</v>
      </c>
      <c r="L3700" s="15" t="b">
        <f t="shared" si="228"/>
        <v>1</v>
      </c>
      <c r="M3700" s="15" t="b">
        <f t="shared" si="229"/>
        <v>1</v>
      </c>
      <c r="N3700" s="15" t="b">
        <f t="shared" si="230"/>
        <v>1</v>
      </c>
      <c r="O3700" s="15" t="b">
        <f t="shared" si="231"/>
        <v>1</v>
      </c>
    </row>
    <row r="3701" spans="3:15" s="15" customFormat="1" ht="13.75" x14ac:dyDescent="0.45">
      <c r="C3701" s="15">
        <v>3696</v>
      </c>
      <c r="D3701" s="15" t="s">
        <v>24266</v>
      </c>
      <c r="E3701" s="24" t="str">
        <f>Paid_Raw_Data!A3697</f>
        <v>CLM-2025-003696</v>
      </c>
      <c r="F3701" s="16" t="str">
        <f>Paid_Raw_Data!I3697</f>
        <v>2021-11-13</v>
      </c>
      <c r="G3701" s="16" t="str">
        <f>Paid_Raw_Data!J3697</f>
        <v>2021-11-20</v>
      </c>
      <c r="H3701" s="16" t="str">
        <f>Paid_Raw_Data!K3697</f>
        <v>2022-03-20</v>
      </c>
      <c r="I3701" s="15" t="str">
        <f>Paid_Raw_Data!C3697</f>
        <v>Marine Cargo</v>
      </c>
      <c r="J3701" s="17">
        <f>Paid_Raw_Data!Q3697</f>
        <v>30460642.390000001</v>
      </c>
      <c r="K3701" s="25">
        <f>Paid_Raw_Data!V3697</f>
        <v>16794023.25</v>
      </c>
      <c r="L3701" s="15" t="b">
        <f t="shared" si="228"/>
        <v>1</v>
      </c>
      <c r="M3701" s="15" t="b">
        <f t="shared" si="229"/>
        <v>1</v>
      </c>
      <c r="N3701" s="15" t="b">
        <f t="shared" si="230"/>
        <v>1</v>
      </c>
      <c r="O3701" s="15" t="b">
        <f t="shared" si="231"/>
        <v>1</v>
      </c>
    </row>
    <row r="3702" spans="3:15" s="15" customFormat="1" ht="13.75" x14ac:dyDescent="0.45">
      <c r="C3702" s="15">
        <v>3697</v>
      </c>
      <c r="D3702" s="15" t="s">
        <v>24266</v>
      </c>
      <c r="E3702" s="24" t="str">
        <f>Paid_Raw_Data!A3698</f>
        <v>CLM-2025-003697</v>
      </c>
      <c r="F3702" s="16" t="str">
        <f>Paid_Raw_Data!I3698</f>
        <v>2021-07-13</v>
      </c>
      <c r="G3702" s="16" t="str">
        <f>Paid_Raw_Data!J3698</f>
        <v>2021-07-22</v>
      </c>
      <c r="H3702" s="16" t="str">
        <f>Paid_Raw_Data!K3698</f>
        <v>2021-10-28</v>
      </c>
      <c r="I3702" s="15" t="str">
        <f>Paid_Raw_Data!C3698</f>
        <v>Liability</v>
      </c>
      <c r="J3702" s="17">
        <f>Paid_Raw_Data!Q3698</f>
        <v>8098313.29</v>
      </c>
      <c r="K3702" s="25">
        <f>Paid_Raw_Data!V3698</f>
        <v>4350996.0199999996</v>
      </c>
      <c r="L3702" s="15" t="b">
        <f t="shared" si="228"/>
        <v>1</v>
      </c>
      <c r="M3702" s="15" t="b">
        <f t="shared" si="229"/>
        <v>1</v>
      </c>
      <c r="N3702" s="15" t="b">
        <f t="shared" si="230"/>
        <v>1</v>
      </c>
      <c r="O3702" s="15" t="b">
        <f t="shared" si="231"/>
        <v>1</v>
      </c>
    </row>
    <row r="3703" spans="3:15" s="15" customFormat="1" ht="13.75" x14ac:dyDescent="0.45">
      <c r="C3703" s="15">
        <v>3698</v>
      </c>
      <c r="D3703" s="15" t="s">
        <v>24266</v>
      </c>
      <c r="E3703" s="24" t="str">
        <f>Paid_Raw_Data!A3699</f>
        <v>CLM-2025-003698</v>
      </c>
      <c r="F3703" s="16" t="str">
        <f>Paid_Raw_Data!I3699</f>
        <v>2022-03-13</v>
      </c>
      <c r="G3703" s="16" t="str">
        <f>Paid_Raw_Data!J3699</f>
        <v>2022-03-24</v>
      </c>
      <c r="H3703" s="16" t="str">
        <f>Paid_Raw_Data!K3699</f>
        <v>2022-08-19</v>
      </c>
      <c r="I3703" s="15" t="str">
        <f>Paid_Raw_Data!C3699</f>
        <v>Motor Private</v>
      </c>
      <c r="J3703" s="17">
        <f>Paid_Raw_Data!Q3699</f>
        <v>91072.98</v>
      </c>
      <c r="K3703" s="25">
        <f>Paid_Raw_Data!V3699</f>
        <v>70506.649999999994</v>
      </c>
      <c r="L3703" s="15" t="b">
        <f t="shared" si="228"/>
        <v>1</v>
      </c>
      <c r="M3703" s="15" t="b">
        <f t="shared" si="229"/>
        <v>1</v>
      </c>
      <c r="N3703" s="15" t="b">
        <f t="shared" si="230"/>
        <v>1</v>
      </c>
      <c r="O3703" s="15" t="b">
        <f t="shared" si="231"/>
        <v>1</v>
      </c>
    </row>
    <row r="3704" spans="3:15" s="15" customFormat="1" ht="13.75" x14ac:dyDescent="0.45">
      <c r="C3704" s="15">
        <v>3699</v>
      </c>
      <c r="D3704" s="15" t="s">
        <v>24266</v>
      </c>
      <c r="E3704" s="24" t="str">
        <f>Paid_Raw_Data!A3700</f>
        <v>CLM-2025-003699</v>
      </c>
      <c r="F3704" s="16" t="str">
        <f>Paid_Raw_Data!I3700</f>
        <v>2019-11-05</v>
      </c>
      <c r="G3704" s="16" t="str">
        <f>Paid_Raw_Data!J3700</f>
        <v>2019-11-09</v>
      </c>
      <c r="H3704" s="16" t="str">
        <f>Paid_Raw_Data!K3700</f>
        <v>2020-05-05</v>
      </c>
      <c r="I3704" s="15" t="str">
        <f>Paid_Raw_Data!C3700</f>
        <v>Personal Accident</v>
      </c>
      <c r="J3704" s="17">
        <f>Paid_Raw_Data!Q3700</f>
        <v>518435.85</v>
      </c>
      <c r="K3704" s="25">
        <f>Paid_Raw_Data!V3700</f>
        <v>374761.83</v>
      </c>
      <c r="L3704" s="15" t="b">
        <f t="shared" si="228"/>
        <v>1</v>
      </c>
      <c r="M3704" s="15" t="b">
        <f t="shared" si="229"/>
        <v>1</v>
      </c>
      <c r="N3704" s="15" t="b">
        <f t="shared" si="230"/>
        <v>1</v>
      </c>
      <c r="O3704" s="15" t="b">
        <f t="shared" si="231"/>
        <v>1</v>
      </c>
    </row>
    <row r="3705" spans="3:15" s="15" customFormat="1" ht="13.75" x14ac:dyDescent="0.45">
      <c r="C3705" s="15">
        <v>3700</v>
      </c>
      <c r="D3705" s="15" t="s">
        <v>24266</v>
      </c>
      <c r="E3705" s="24" t="str">
        <f>Paid_Raw_Data!A3701</f>
        <v>CLM-2025-003700</v>
      </c>
      <c r="F3705" s="16" t="str">
        <f>Paid_Raw_Data!I3701</f>
        <v>2025-06-07</v>
      </c>
      <c r="G3705" s="16" t="str">
        <f>Paid_Raw_Data!J3701</f>
        <v>2025-06-09</v>
      </c>
      <c r="H3705" s="16" t="str">
        <f>Paid_Raw_Data!K3701</f>
        <v>2025-06-24</v>
      </c>
      <c r="I3705" s="15" t="str">
        <f>Paid_Raw_Data!C3701</f>
        <v>WIBA</v>
      </c>
      <c r="J3705" s="17">
        <f>Paid_Raw_Data!Q3701</f>
        <v>1617183.37</v>
      </c>
      <c r="K3705" s="25">
        <f>Paid_Raw_Data!V3701</f>
        <v>926311.93</v>
      </c>
      <c r="L3705" s="15" t="b">
        <f t="shared" si="228"/>
        <v>1</v>
      </c>
      <c r="M3705" s="15" t="b">
        <f t="shared" si="229"/>
        <v>1</v>
      </c>
      <c r="N3705" s="15" t="b">
        <f t="shared" si="230"/>
        <v>1</v>
      </c>
      <c r="O3705" s="15" t="b">
        <f t="shared" si="231"/>
        <v>1</v>
      </c>
    </row>
    <row r="3706" spans="3:15" s="15" customFormat="1" ht="13.75" x14ac:dyDescent="0.45">
      <c r="C3706" s="15">
        <v>3701</v>
      </c>
      <c r="D3706" s="15" t="s">
        <v>24266</v>
      </c>
      <c r="E3706" s="24" t="str">
        <f>Paid_Raw_Data!A3702</f>
        <v>CLM-2025-003701</v>
      </c>
      <c r="F3706" s="16" t="str">
        <f>Paid_Raw_Data!I3702</f>
        <v>2020-06-22</v>
      </c>
      <c r="G3706" s="16" t="str">
        <f>Paid_Raw_Data!J3702</f>
        <v>2020-07-04</v>
      </c>
      <c r="H3706" s="16" t="str">
        <f>Paid_Raw_Data!K3702</f>
        <v>2020-12-14</v>
      </c>
      <c r="I3706" s="15" t="str">
        <f>Paid_Raw_Data!C3702</f>
        <v>Personal Accident</v>
      </c>
      <c r="J3706" s="17">
        <f>Paid_Raw_Data!Q3702</f>
        <v>317827.31</v>
      </c>
      <c r="K3706" s="25">
        <f>Paid_Raw_Data!V3702</f>
        <v>252054.67</v>
      </c>
      <c r="L3706" s="15" t="b">
        <f t="shared" si="228"/>
        <v>1</v>
      </c>
      <c r="M3706" s="15" t="b">
        <f t="shared" si="229"/>
        <v>1</v>
      </c>
      <c r="N3706" s="15" t="b">
        <f t="shared" si="230"/>
        <v>1</v>
      </c>
      <c r="O3706" s="15" t="b">
        <f t="shared" si="231"/>
        <v>1</v>
      </c>
    </row>
    <row r="3707" spans="3:15" s="15" customFormat="1" ht="13.75" x14ac:dyDescent="0.45">
      <c r="C3707" s="15">
        <v>3702</v>
      </c>
      <c r="D3707" s="15" t="s">
        <v>24266</v>
      </c>
      <c r="E3707" s="24" t="str">
        <f>Paid_Raw_Data!A3703</f>
        <v>CLM-2025-003702</v>
      </c>
      <c r="F3707" s="16" t="str">
        <f>Paid_Raw_Data!I3703</f>
        <v>2025-06-03</v>
      </c>
      <c r="G3707" s="16" t="str">
        <f>Paid_Raw_Data!J3703</f>
        <v>2025-06-08</v>
      </c>
      <c r="H3707" s="16" t="str">
        <f>Paid_Raw_Data!K3703</f>
        <v>2026-01-21</v>
      </c>
      <c r="I3707" s="15" t="str">
        <f>Paid_Raw_Data!C3703</f>
        <v>Fire Domestic</v>
      </c>
      <c r="J3707" s="17">
        <f>Paid_Raw_Data!Q3703</f>
        <v>3437393.08</v>
      </c>
      <c r="K3707" s="25">
        <f>Paid_Raw_Data!V3703</f>
        <v>2310078.66</v>
      </c>
      <c r="L3707" s="15" t="b">
        <f t="shared" si="228"/>
        <v>1</v>
      </c>
      <c r="M3707" s="15" t="b">
        <f t="shared" si="229"/>
        <v>1</v>
      </c>
      <c r="N3707" s="15" t="b">
        <f t="shared" si="230"/>
        <v>1</v>
      </c>
      <c r="O3707" s="15" t="b">
        <f t="shared" si="231"/>
        <v>1</v>
      </c>
    </row>
    <row r="3708" spans="3:15" s="15" customFormat="1" ht="13.75" x14ac:dyDescent="0.45">
      <c r="C3708" s="15">
        <v>3703</v>
      </c>
      <c r="D3708" s="15" t="s">
        <v>24266</v>
      </c>
      <c r="E3708" s="24" t="str">
        <f>Paid_Raw_Data!A3704</f>
        <v>CLM-2025-003703</v>
      </c>
      <c r="F3708" s="16" t="str">
        <f>Paid_Raw_Data!I3704</f>
        <v>2018-10-18</v>
      </c>
      <c r="G3708" s="16" t="str">
        <f>Paid_Raw_Data!J3704</f>
        <v>2018-10-21</v>
      </c>
      <c r="H3708" s="16" t="str">
        <f>Paid_Raw_Data!K3704</f>
        <v>2019-03-17</v>
      </c>
      <c r="I3708" s="15" t="str">
        <f>Paid_Raw_Data!C3704</f>
        <v>Fire Industrial</v>
      </c>
      <c r="J3708" s="17">
        <f>Paid_Raw_Data!Q3704</f>
        <v>254690603.56999999</v>
      </c>
      <c r="K3708" s="25">
        <f>Paid_Raw_Data!V3704</f>
        <v>122788219.45999999</v>
      </c>
      <c r="L3708" s="15" t="b">
        <f t="shared" si="228"/>
        <v>1</v>
      </c>
      <c r="M3708" s="15" t="b">
        <f t="shared" si="229"/>
        <v>1</v>
      </c>
      <c r="N3708" s="15" t="b">
        <f t="shared" si="230"/>
        <v>1</v>
      </c>
      <c r="O3708" s="15" t="b">
        <f t="shared" si="231"/>
        <v>1</v>
      </c>
    </row>
    <row r="3709" spans="3:15" s="15" customFormat="1" ht="13.75" x14ac:dyDescent="0.45">
      <c r="C3709" s="15">
        <v>3704</v>
      </c>
      <c r="D3709" s="15" t="s">
        <v>24266</v>
      </c>
      <c r="E3709" s="24" t="str">
        <f>Paid_Raw_Data!A3705</f>
        <v>CLM-2025-003704</v>
      </c>
      <c r="F3709" s="16" t="str">
        <f>Paid_Raw_Data!I3705</f>
        <v>2025-07-22</v>
      </c>
      <c r="G3709" s="16" t="str">
        <f>Paid_Raw_Data!J3705</f>
        <v>2025-08-08</v>
      </c>
      <c r="H3709" s="16" t="str">
        <f>Paid_Raw_Data!K3705</f>
        <v>2025-10-10</v>
      </c>
      <c r="I3709" s="15" t="str">
        <f>Paid_Raw_Data!C3705</f>
        <v>Motor Private</v>
      </c>
      <c r="J3709" s="17">
        <f>Paid_Raw_Data!Q3705</f>
        <v>226264.56</v>
      </c>
      <c r="K3709" s="25">
        <f>Paid_Raw_Data!V3705</f>
        <v>176960.02</v>
      </c>
      <c r="L3709" s="15" t="b">
        <f t="shared" si="228"/>
        <v>1</v>
      </c>
      <c r="M3709" s="15" t="b">
        <f t="shared" si="229"/>
        <v>1</v>
      </c>
      <c r="N3709" s="15" t="b">
        <f t="shared" si="230"/>
        <v>1</v>
      </c>
      <c r="O3709" s="15" t="b">
        <f t="shared" si="231"/>
        <v>1</v>
      </c>
    </row>
    <row r="3710" spans="3:15" s="15" customFormat="1" ht="13.75" x14ac:dyDescent="0.45">
      <c r="C3710" s="15">
        <v>3705</v>
      </c>
      <c r="D3710" s="15" t="s">
        <v>24266</v>
      </c>
      <c r="E3710" s="24" t="str">
        <f>Paid_Raw_Data!A3706</f>
        <v>CLM-2025-003705</v>
      </c>
      <c r="F3710" s="16" t="str">
        <f>Paid_Raw_Data!I3706</f>
        <v>2026-03-12</v>
      </c>
      <c r="G3710" s="16" t="str">
        <f>Paid_Raw_Data!J3706</f>
        <v>2026-03-16</v>
      </c>
      <c r="H3710" s="16" t="str">
        <f>Paid_Raw_Data!K3706</f>
        <v>2026-03-31</v>
      </c>
      <c r="I3710" s="15" t="str">
        <f>Paid_Raw_Data!C3706</f>
        <v>Fire Domestic</v>
      </c>
      <c r="J3710" s="17">
        <f>Paid_Raw_Data!Q3706</f>
        <v>17493830.989999998</v>
      </c>
      <c r="K3710" s="25">
        <f>Paid_Raw_Data!V3706</f>
        <v>13349928.48</v>
      </c>
      <c r="L3710" s="15" t="b">
        <f t="shared" si="228"/>
        <v>1</v>
      </c>
      <c r="M3710" s="15" t="b">
        <f t="shared" si="229"/>
        <v>1</v>
      </c>
      <c r="N3710" s="15" t="b">
        <f t="shared" si="230"/>
        <v>1</v>
      </c>
      <c r="O3710" s="15" t="b">
        <f t="shared" si="231"/>
        <v>1</v>
      </c>
    </row>
    <row r="3711" spans="3:15" s="15" customFormat="1" ht="13.75" x14ac:dyDescent="0.45">
      <c r="C3711" s="15">
        <v>3706</v>
      </c>
      <c r="D3711" s="15" t="s">
        <v>24266</v>
      </c>
      <c r="E3711" s="24" t="str">
        <f>Paid_Raw_Data!A3707</f>
        <v>CLM-2025-003706</v>
      </c>
      <c r="F3711" s="16" t="str">
        <f>Paid_Raw_Data!I3707</f>
        <v>2021-08-23</v>
      </c>
      <c r="G3711" s="16" t="str">
        <f>Paid_Raw_Data!J3707</f>
        <v>2021-09-04</v>
      </c>
      <c r="H3711" s="16" t="str">
        <f>Paid_Raw_Data!K3707</f>
        <v>2022-01-09</v>
      </c>
      <c r="I3711" s="15" t="str">
        <f>Paid_Raw_Data!C3707</f>
        <v>WIBA</v>
      </c>
      <c r="J3711" s="17">
        <f>Paid_Raw_Data!Q3707</f>
        <v>351857.53</v>
      </c>
      <c r="K3711" s="25">
        <f>Paid_Raw_Data!V3707</f>
        <v>217376.85</v>
      </c>
      <c r="L3711" s="15" t="b">
        <f t="shared" si="228"/>
        <v>1</v>
      </c>
      <c r="M3711" s="15" t="b">
        <f t="shared" si="229"/>
        <v>1</v>
      </c>
      <c r="N3711" s="15" t="b">
        <f t="shared" si="230"/>
        <v>1</v>
      </c>
      <c r="O3711" s="15" t="b">
        <f t="shared" si="231"/>
        <v>1</v>
      </c>
    </row>
    <row r="3712" spans="3:15" s="15" customFormat="1" ht="13.75" x14ac:dyDescent="0.45">
      <c r="C3712" s="15">
        <v>3707</v>
      </c>
      <c r="D3712" s="15" t="s">
        <v>24266</v>
      </c>
      <c r="E3712" s="24" t="str">
        <f>Paid_Raw_Data!A3708</f>
        <v>CLM-2025-003707</v>
      </c>
      <c r="F3712" s="16" t="str">
        <f>Paid_Raw_Data!I3708</f>
        <v>2020-03-10</v>
      </c>
      <c r="G3712" s="16" t="str">
        <f>Paid_Raw_Data!J3708</f>
        <v>2020-04-08</v>
      </c>
      <c r="H3712" s="16" t="str">
        <f>Paid_Raw_Data!K3708</f>
        <v>2020-09-17</v>
      </c>
      <c r="I3712" s="15" t="str">
        <f>Paid_Raw_Data!C3708</f>
        <v>Motor Private</v>
      </c>
      <c r="J3712" s="17">
        <f>Paid_Raw_Data!Q3708</f>
        <v>258429.03</v>
      </c>
      <c r="K3712" s="25">
        <f>Paid_Raw_Data!V3708</f>
        <v>209256.63</v>
      </c>
      <c r="L3712" s="15" t="b">
        <f t="shared" si="228"/>
        <v>1</v>
      </c>
      <c r="M3712" s="15" t="b">
        <f t="shared" si="229"/>
        <v>1</v>
      </c>
      <c r="N3712" s="15" t="b">
        <f t="shared" si="230"/>
        <v>1</v>
      </c>
      <c r="O3712" s="15" t="b">
        <f t="shared" si="231"/>
        <v>1</v>
      </c>
    </row>
    <row r="3713" spans="3:15" s="15" customFormat="1" ht="13.75" x14ac:dyDescent="0.45">
      <c r="C3713" s="15">
        <v>3708</v>
      </c>
      <c r="D3713" s="15" t="s">
        <v>24266</v>
      </c>
      <c r="E3713" s="24" t="str">
        <f>Paid_Raw_Data!A3709</f>
        <v>CLM-2025-003708</v>
      </c>
      <c r="F3713" s="16" t="str">
        <f>Paid_Raw_Data!I3709</f>
        <v>2022-11-10</v>
      </c>
      <c r="G3713" s="16" t="str">
        <f>Paid_Raw_Data!J3709</f>
        <v>2022-12-06</v>
      </c>
      <c r="H3713" s="16" t="str">
        <f>Paid_Raw_Data!K3709</f>
        <v>2023-01-20</v>
      </c>
      <c r="I3713" s="15" t="str">
        <f>Paid_Raw_Data!C3709</f>
        <v>WIBA</v>
      </c>
      <c r="J3713" s="17">
        <f>Paid_Raw_Data!Q3709</f>
        <v>7609337.3099999996</v>
      </c>
      <c r="K3713" s="25">
        <f>Paid_Raw_Data!V3709</f>
        <v>4991540.5999999996</v>
      </c>
      <c r="L3713" s="15" t="b">
        <f t="shared" si="228"/>
        <v>1</v>
      </c>
      <c r="M3713" s="15" t="b">
        <f t="shared" si="229"/>
        <v>1</v>
      </c>
      <c r="N3713" s="15" t="b">
        <f t="shared" si="230"/>
        <v>1</v>
      </c>
      <c r="O3713" s="15" t="b">
        <f t="shared" si="231"/>
        <v>1</v>
      </c>
    </row>
    <row r="3714" spans="3:15" s="15" customFormat="1" ht="13.75" x14ac:dyDescent="0.45">
      <c r="C3714" s="15">
        <v>3709</v>
      </c>
      <c r="D3714" s="15" t="s">
        <v>24266</v>
      </c>
      <c r="E3714" s="24" t="str">
        <f>Paid_Raw_Data!A3710</f>
        <v>CLM-2025-003709</v>
      </c>
      <c r="F3714" s="16" t="str">
        <f>Paid_Raw_Data!I3710</f>
        <v>2021-02-24</v>
      </c>
      <c r="G3714" s="16" t="str">
        <f>Paid_Raw_Data!J3710</f>
        <v>2021-02-24</v>
      </c>
      <c r="H3714" s="16" t="str">
        <f>Paid_Raw_Data!K3710</f>
        <v>2021-09-07</v>
      </c>
      <c r="I3714" s="15" t="str">
        <f>Paid_Raw_Data!C3710</f>
        <v>Liability</v>
      </c>
      <c r="J3714" s="17">
        <f>Paid_Raw_Data!Q3710</f>
        <v>3147698.33</v>
      </c>
      <c r="K3714" s="25">
        <f>Paid_Raw_Data!V3710</f>
        <v>2204490.1800000002</v>
      </c>
      <c r="L3714" s="15" t="b">
        <f t="shared" si="228"/>
        <v>1</v>
      </c>
      <c r="M3714" s="15" t="b">
        <f t="shared" si="229"/>
        <v>1</v>
      </c>
      <c r="N3714" s="15" t="b">
        <f t="shared" si="230"/>
        <v>1</v>
      </c>
      <c r="O3714" s="15" t="b">
        <f t="shared" si="231"/>
        <v>1</v>
      </c>
    </row>
    <row r="3715" spans="3:15" s="15" customFormat="1" ht="13.75" x14ac:dyDescent="0.45">
      <c r="C3715" s="15">
        <v>3710</v>
      </c>
      <c r="D3715" s="15" t="s">
        <v>24266</v>
      </c>
      <c r="E3715" s="24" t="str">
        <f>Paid_Raw_Data!A3711</f>
        <v>CLM-2025-003710</v>
      </c>
      <c r="F3715" s="16" t="str">
        <f>Paid_Raw_Data!I3711</f>
        <v>2020-01-25</v>
      </c>
      <c r="G3715" s="16" t="str">
        <f>Paid_Raw_Data!J3711</f>
        <v>2020-01-26</v>
      </c>
      <c r="H3715" s="16" t="str">
        <f>Paid_Raw_Data!K3711</f>
        <v>2020-09-14</v>
      </c>
      <c r="I3715" s="15" t="str">
        <f>Paid_Raw_Data!C3711</f>
        <v>Marine Cargo</v>
      </c>
      <c r="J3715" s="17">
        <f>Paid_Raw_Data!Q3711</f>
        <v>15192727.380000001</v>
      </c>
      <c r="K3715" s="25">
        <f>Paid_Raw_Data!V3711</f>
        <v>8386804.5899999999</v>
      </c>
      <c r="L3715" s="15" t="b">
        <f t="shared" si="228"/>
        <v>1</v>
      </c>
      <c r="M3715" s="15" t="b">
        <f t="shared" si="229"/>
        <v>1</v>
      </c>
      <c r="N3715" s="15" t="b">
        <f t="shared" si="230"/>
        <v>1</v>
      </c>
      <c r="O3715" s="15" t="b">
        <f t="shared" si="231"/>
        <v>1</v>
      </c>
    </row>
    <row r="3716" spans="3:15" s="15" customFormat="1" ht="13.75" x14ac:dyDescent="0.45">
      <c r="C3716" s="15">
        <v>3711</v>
      </c>
      <c r="D3716" s="15" t="s">
        <v>24266</v>
      </c>
      <c r="E3716" s="24" t="str">
        <f>Paid_Raw_Data!A3712</f>
        <v>CLM-2025-003711</v>
      </c>
      <c r="F3716" s="16" t="str">
        <f>Paid_Raw_Data!I3712</f>
        <v>2023-12-13</v>
      </c>
      <c r="G3716" s="16" t="str">
        <f>Paid_Raw_Data!J3712</f>
        <v>2023-12-20</v>
      </c>
      <c r="H3716" s="16" t="str">
        <f>Paid_Raw_Data!K3712</f>
        <v>2024-03-08</v>
      </c>
      <c r="I3716" s="15" t="str">
        <f>Paid_Raw_Data!C3712</f>
        <v>Personal Accident</v>
      </c>
      <c r="J3716" s="17">
        <f>Paid_Raw_Data!Q3712</f>
        <v>649460.71</v>
      </c>
      <c r="K3716" s="25">
        <f>Paid_Raw_Data!V3712</f>
        <v>564327.63</v>
      </c>
      <c r="L3716" s="15" t="b">
        <f t="shared" si="228"/>
        <v>1</v>
      </c>
      <c r="M3716" s="15" t="b">
        <f t="shared" si="229"/>
        <v>1</v>
      </c>
      <c r="N3716" s="15" t="b">
        <f t="shared" si="230"/>
        <v>1</v>
      </c>
      <c r="O3716" s="15" t="b">
        <f t="shared" si="231"/>
        <v>1</v>
      </c>
    </row>
    <row r="3717" spans="3:15" s="15" customFormat="1" ht="13.75" x14ac:dyDescent="0.45">
      <c r="C3717" s="15">
        <v>3712</v>
      </c>
      <c r="D3717" s="15" t="s">
        <v>24266</v>
      </c>
      <c r="E3717" s="24" t="str">
        <f>Paid_Raw_Data!A3713</f>
        <v>CLM-2025-003712</v>
      </c>
      <c r="F3717" s="16" t="str">
        <f>Paid_Raw_Data!I3713</f>
        <v>2022-12-13</v>
      </c>
      <c r="G3717" s="16" t="str">
        <f>Paid_Raw_Data!J3713</f>
        <v>2022-12-18</v>
      </c>
      <c r="H3717" s="16" t="str">
        <f>Paid_Raw_Data!K3713</f>
        <v>2023-03-29</v>
      </c>
      <c r="I3717" s="15" t="str">
        <f>Paid_Raw_Data!C3713</f>
        <v>Medical</v>
      </c>
      <c r="J3717" s="17">
        <f>Paid_Raw_Data!Q3713</f>
        <v>454991.54</v>
      </c>
      <c r="K3717" s="25">
        <f>Paid_Raw_Data!V3713</f>
        <v>368461.86</v>
      </c>
      <c r="L3717" s="15" t="b">
        <f t="shared" si="228"/>
        <v>1</v>
      </c>
      <c r="M3717" s="15" t="b">
        <f t="shared" si="229"/>
        <v>1</v>
      </c>
      <c r="N3717" s="15" t="b">
        <f t="shared" si="230"/>
        <v>1</v>
      </c>
      <c r="O3717" s="15" t="b">
        <f t="shared" si="231"/>
        <v>1</v>
      </c>
    </row>
    <row r="3718" spans="3:15" s="15" customFormat="1" ht="13.75" x14ac:dyDescent="0.45">
      <c r="C3718" s="15">
        <v>3713</v>
      </c>
      <c r="D3718" s="15" t="s">
        <v>24266</v>
      </c>
      <c r="E3718" s="24" t="str">
        <f>Paid_Raw_Data!A3714</f>
        <v>CLM-2025-003713</v>
      </c>
      <c r="F3718" s="16" t="str">
        <f>Paid_Raw_Data!I3714</f>
        <v>2022-04-30</v>
      </c>
      <c r="G3718" s="16" t="str">
        <f>Paid_Raw_Data!J3714</f>
        <v>2022-05-07</v>
      </c>
      <c r="H3718" s="16" t="str">
        <f>Paid_Raw_Data!K3714</f>
        <v>2022-08-08</v>
      </c>
      <c r="I3718" s="15" t="str">
        <f>Paid_Raw_Data!C3714</f>
        <v>Liability</v>
      </c>
      <c r="J3718" s="17">
        <f>Paid_Raw_Data!Q3714</f>
        <v>81714760.700000003</v>
      </c>
      <c r="K3718" s="25">
        <f>Paid_Raw_Data!V3714</f>
        <v>43792548.210000001</v>
      </c>
      <c r="L3718" s="15" t="b">
        <f t="shared" si="228"/>
        <v>1</v>
      </c>
      <c r="M3718" s="15" t="b">
        <f t="shared" si="229"/>
        <v>1</v>
      </c>
      <c r="N3718" s="15" t="b">
        <f t="shared" si="230"/>
        <v>1</v>
      </c>
      <c r="O3718" s="15" t="b">
        <f t="shared" si="231"/>
        <v>1</v>
      </c>
    </row>
    <row r="3719" spans="3:15" s="15" customFormat="1" ht="13.75" x14ac:dyDescent="0.45">
      <c r="C3719" s="15">
        <v>3714</v>
      </c>
      <c r="D3719" s="15" t="s">
        <v>24266</v>
      </c>
      <c r="E3719" s="24" t="str">
        <f>Paid_Raw_Data!A3715</f>
        <v>CLM-2025-003714</v>
      </c>
      <c r="F3719" s="16" t="str">
        <f>Paid_Raw_Data!I3715</f>
        <v>2018-12-23</v>
      </c>
      <c r="G3719" s="16" t="str">
        <f>Paid_Raw_Data!J3715</f>
        <v>2019-01-20</v>
      </c>
      <c r="H3719" s="16" t="str">
        <f>Paid_Raw_Data!K3715</f>
        <v>2019-03-13</v>
      </c>
      <c r="I3719" s="15" t="str">
        <f>Paid_Raw_Data!C3715</f>
        <v>WIBA</v>
      </c>
      <c r="J3719" s="17">
        <f>Paid_Raw_Data!Q3715</f>
        <v>1415807.55</v>
      </c>
      <c r="K3719" s="25">
        <f>Paid_Raw_Data!V3715</f>
        <v>1051342.8500000001</v>
      </c>
      <c r="L3719" s="15" t="b">
        <f t="shared" ref="L3719:L3782" si="232">F3719&lt;=G3719</f>
        <v>1</v>
      </c>
      <c r="M3719" s="15" t="b">
        <f t="shared" ref="M3719:M3782" si="233">F3719&lt;=H3719</f>
        <v>1</v>
      </c>
      <c r="N3719" s="15" t="b">
        <f t="shared" ref="N3719:N3782" si="234">G3719&lt;=H3719</f>
        <v>1</v>
      </c>
      <c r="O3719" s="15" t="b">
        <f t="shared" ref="O3719:O3782" si="235">K3719&lt;=I3719</f>
        <v>1</v>
      </c>
    </row>
    <row r="3720" spans="3:15" s="15" customFormat="1" ht="13.75" x14ac:dyDescent="0.45">
      <c r="C3720" s="15">
        <v>3715</v>
      </c>
      <c r="D3720" s="15" t="s">
        <v>24266</v>
      </c>
      <c r="E3720" s="24" t="str">
        <f>Paid_Raw_Data!A3716</f>
        <v>CLM-2025-003715</v>
      </c>
      <c r="F3720" s="16" t="str">
        <f>Paid_Raw_Data!I3716</f>
        <v>2019-09-15</v>
      </c>
      <c r="G3720" s="16" t="str">
        <f>Paid_Raw_Data!J3716</f>
        <v>2019-09-19</v>
      </c>
      <c r="H3720" s="16" t="str">
        <f>Paid_Raw_Data!K3716</f>
        <v>2019-12-14</v>
      </c>
      <c r="I3720" s="15" t="str">
        <f>Paid_Raw_Data!C3716</f>
        <v>Engineering</v>
      </c>
      <c r="J3720" s="17">
        <f>Paid_Raw_Data!Q3716</f>
        <v>22741672.850000001</v>
      </c>
      <c r="K3720" s="25">
        <f>Paid_Raw_Data!V3716</f>
        <v>10996007.9</v>
      </c>
      <c r="L3720" s="15" t="b">
        <f t="shared" si="232"/>
        <v>1</v>
      </c>
      <c r="M3720" s="15" t="b">
        <f t="shared" si="233"/>
        <v>1</v>
      </c>
      <c r="N3720" s="15" t="b">
        <f t="shared" si="234"/>
        <v>1</v>
      </c>
      <c r="O3720" s="15" t="b">
        <f t="shared" si="235"/>
        <v>1</v>
      </c>
    </row>
    <row r="3721" spans="3:15" s="15" customFormat="1" ht="13.75" x14ac:dyDescent="0.45">
      <c r="C3721" s="15">
        <v>3716</v>
      </c>
      <c r="D3721" s="15" t="s">
        <v>24266</v>
      </c>
      <c r="E3721" s="24" t="str">
        <f>Paid_Raw_Data!A3717</f>
        <v>CLM-2025-003716</v>
      </c>
      <c r="F3721" s="16" t="str">
        <f>Paid_Raw_Data!I3717</f>
        <v>2020-04-06</v>
      </c>
      <c r="G3721" s="16" t="str">
        <f>Paid_Raw_Data!J3717</f>
        <v>2020-04-18</v>
      </c>
      <c r="H3721" s="16" t="str">
        <f>Paid_Raw_Data!K3717</f>
        <v>2020-12-06</v>
      </c>
      <c r="I3721" s="15" t="str">
        <f>Paid_Raw_Data!C3717</f>
        <v>Personal Accident</v>
      </c>
      <c r="J3721" s="17">
        <f>Paid_Raw_Data!Q3717</f>
        <v>604293.06000000006</v>
      </c>
      <c r="K3721" s="25">
        <f>Paid_Raw_Data!V3717</f>
        <v>508599.16</v>
      </c>
      <c r="L3721" s="15" t="b">
        <f t="shared" si="232"/>
        <v>1</v>
      </c>
      <c r="M3721" s="15" t="b">
        <f t="shared" si="233"/>
        <v>1</v>
      </c>
      <c r="N3721" s="15" t="b">
        <f t="shared" si="234"/>
        <v>1</v>
      </c>
      <c r="O3721" s="15" t="b">
        <f t="shared" si="235"/>
        <v>1</v>
      </c>
    </row>
    <row r="3722" spans="3:15" s="15" customFormat="1" ht="13.75" x14ac:dyDescent="0.45">
      <c r="C3722" s="15">
        <v>3717</v>
      </c>
      <c r="D3722" s="15" t="s">
        <v>24266</v>
      </c>
      <c r="E3722" s="24" t="str">
        <f>Paid_Raw_Data!A3718</f>
        <v>CLM-2025-003717</v>
      </c>
      <c r="F3722" s="16" t="str">
        <f>Paid_Raw_Data!I3718</f>
        <v>2019-06-25</v>
      </c>
      <c r="G3722" s="16" t="str">
        <f>Paid_Raw_Data!J3718</f>
        <v>2019-07-04</v>
      </c>
      <c r="H3722" s="16" t="str">
        <f>Paid_Raw_Data!K3718</f>
        <v>2019-11-28</v>
      </c>
      <c r="I3722" s="15" t="str">
        <f>Paid_Raw_Data!C3718</f>
        <v>Marine Cargo</v>
      </c>
      <c r="J3722" s="17">
        <f>Paid_Raw_Data!Q3718</f>
        <v>68066352.700000003</v>
      </c>
      <c r="K3722" s="25">
        <f>Paid_Raw_Data!V3718</f>
        <v>48824703.969999999</v>
      </c>
      <c r="L3722" s="15" t="b">
        <f t="shared" si="232"/>
        <v>1</v>
      </c>
      <c r="M3722" s="15" t="b">
        <f t="shared" si="233"/>
        <v>1</v>
      </c>
      <c r="N3722" s="15" t="b">
        <f t="shared" si="234"/>
        <v>1</v>
      </c>
      <c r="O3722" s="15" t="b">
        <f t="shared" si="235"/>
        <v>1</v>
      </c>
    </row>
    <row r="3723" spans="3:15" s="15" customFormat="1" ht="13.75" x14ac:dyDescent="0.45">
      <c r="C3723" s="15">
        <v>3718</v>
      </c>
      <c r="D3723" s="15" t="s">
        <v>24266</v>
      </c>
      <c r="E3723" s="24" t="str">
        <f>Paid_Raw_Data!A3719</f>
        <v>CLM-2025-003718</v>
      </c>
      <c r="F3723" s="16" t="str">
        <f>Paid_Raw_Data!I3719</f>
        <v>2022-11-30</v>
      </c>
      <c r="G3723" s="16" t="str">
        <f>Paid_Raw_Data!J3719</f>
        <v>2022-12-24</v>
      </c>
      <c r="H3723" s="16" t="str">
        <f>Paid_Raw_Data!K3719</f>
        <v>2023-04-11</v>
      </c>
      <c r="I3723" s="15" t="str">
        <f>Paid_Raw_Data!C3719</f>
        <v>Personal Accident</v>
      </c>
      <c r="J3723" s="17">
        <f>Paid_Raw_Data!Q3719</f>
        <v>191074.95</v>
      </c>
      <c r="K3723" s="25">
        <f>Paid_Raw_Data!V3719</f>
        <v>130317.39</v>
      </c>
      <c r="L3723" s="15" t="b">
        <f t="shared" si="232"/>
        <v>1</v>
      </c>
      <c r="M3723" s="15" t="b">
        <f t="shared" si="233"/>
        <v>1</v>
      </c>
      <c r="N3723" s="15" t="b">
        <f t="shared" si="234"/>
        <v>1</v>
      </c>
      <c r="O3723" s="15" t="b">
        <f t="shared" si="235"/>
        <v>1</v>
      </c>
    </row>
    <row r="3724" spans="3:15" s="15" customFormat="1" ht="13.75" x14ac:dyDescent="0.45">
      <c r="C3724" s="15">
        <v>3719</v>
      </c>
      <c r="D3724" s="15" t="s">
        <v>24266</v>
      </c>
      <c r="E3724" s="24" t="str">
        <f>Paid_Raw_Data!A3720</f>
        <v>CLM-2025-003719</v>
      </c>
      <c r="F3724" s="16" t="str">
        <f>Paid_Raw_Data!I3720</f>
        <v>2020-10-09</v>
      </c>
      <c r="G3724" s="16" t="str">
        <f>Paid_Raw_Data!J3720</f>
        <v>2020-10-21</v>
      </c>
      <c r="H3724" s="16" t="str">
        <f>Paid_Raw_Data!K3720</f>
        <v>2021-04-06</v>
      </c>
      <c r="I3724" s="15" t="str">
        <f>Paid_Raw_Data!C3720</f>
        <v>WIBA</v>
      </c>
      <c r="J3724" s="17">
        <f>Paid_Raw_Data!Q3720</f>
        <v>305958.84000000003</v>
      </c>
      <c r="K3724" s="25">
        <f>Paid_Raw_Data!V3720</f>
        <v>207738.71</v>
      </c>
      <c r="L3724" s="15" t="b">
        <f t="shared" si="232"/>
        <v>1</v>
      </c>
      <c r="M3724" s="15" t="b">
        <f t="shared" si="233"/>
        <v>1</v>
      </c>
      <c r="N3724" s="15" t="b">
        <f t="shared" si="234"/>
        <v>1</v>
      </c>
      <c r="O3724" s="15" t="b">
        <f t="shared" si="235"/>
        <v>1</v>
      </c>
    </row>
    <row r="3725" spans="3:15" s="15" customFormat="1" ht="13.75" x14ac:dyDescent="0.45">
      <c r="C3725" s="15">
        <v>3720</v>
      </c>
      <c r="D3725" s="15" t="s">
        <v>24266</v>
      </c>
      <c r="E3725" s="24" t="str">
        <f>Paid_Raw_Data!A3721</f>
        <v>CLM-2025-003720</v>
      </c>
      <c r="F3725" s="16" t="str">
        <f>Paid_Raw_Data!I3721</f>
        <v>2024-02-29</v>
      </c>
      <c r="G3725" s="16" t="str">
        <f>Paid_Raw_Data!J3721</f>
        <v>2024-03-27</v>
      </c>
      <c r="H3725" s="16" t="str">
        <f>Paid_Raw_Data!K3721</f>
        <v>2024-04-16</v>
      </c>
      <c r="I3725" s="15" t="str">
        <f>Paid_Raw_Data!C3721</f>
        <v>Motor Commercial</v>
      </c>
      <c r="J3725" s="17">
        <f>Paid_Raw_Data!Q3721</f>
        <v>1498911.19</v>
      </c>
      <c r="K3725" s="25">
        <f>Paid_Raw_Data!V3721</f>
        <v>1013311.48</v>
      </c>
      <c r="L3725" s="15" t="b">
        <f t="shared" si="232"/>
        <v>1</v>
      </c>
      <c r="M3725" s="15" t="b">
        <f t="shared" si="233"/>
        <v>1</v>
      </c>
      <c r="N3725" s="15" t="b">
        <f t="shared" si="234"/>
        <v>1</v>
      </c>
      <c r="O3725" s="15" t="b">
        <f t="shared" si="235"/>
        <v>1</v>
      </c>
    </row>
    <row r="3726" spans="3:15" s="15" customFormat="1" ht="13.75" x14ac:dyDescent="0.45">
      <c r="C3726" s="15">
        <v>3721</v>
      </c>
      <c r="D3726" s="15" t="s">
        <v>24266</v>
      </c>
      <c r="E3726" s="24" t="str">
        <f>Paid_Raw_Data!A3722</f>
        <v>CLM-2025-003721</v>
      </c>
      <c r="F3726" s="16" t="str">
        <f>Paid_Raw_Data!I3722</f>
        <v>2021-06-04</v>
      </c>
      <c r="G3726" s="16" t="str">
        <f>Paid_Raw_Data!J3722</f>
        <v>2021-06-14</v>
      </c>
      <c r="H3726" s="16" t="str">
        <f>Paid_Raw_Data!K3722</f>
        <v>2021-09-10</v>
      </c>
      <c r="I3726" s="15" t="str">
        <f>Paid_Raw_Data!C3722</f>
        <v>Fire Industrial</v>
      </c>
      <c r="J3726" s="17">
        <f>Paid_Raw_Data!Q3722</f>
        <v>58825166.939999998</v>
      </c>
      <c r="K3726" s="25">
        <f>Paid_Raw_Data!V3722</f>
        <v>35121242.649999999</v>
      </c>
      <c r="L3726" s="15" t="b">
        <f t="shared" si="232"/>
        <v>1</v>
      </c>
      <c r="M3726" s="15" t="b">
        <f t="shared" si="233"/>
        <v>1</v>
      </c>
      <c r="N3726" s="15" t="b">
        <f t="shared" si="234"/>
        <v>1</v>
      </c>
      <c r="O3726" s="15" t="b">
        <f t="shared" si="235"/>
        <v>1</v>
      </c>
    </row>
    <row r="3727" spans="3:15" s="15" customFormat="1" ht="13.75" x14ac:dyDescent="0.45">
      <c r="C3727" s="15">
        <v>3722</v>
      </c>
      <c r="D3727" s="15" t="s">
        <v>24266</v>
      </c>
      <c r="E3727" s="24" t="str">
        <f>Paid_Raw_Data!A3723</f>
        <v>CLM-2025-003722</v>
      </c>
      <c r="F3727" s="16" t="str">
        <f>Paid_Raw_Data!I3723</f>
        <v>2025-02-19</v>
      </c>
      <c r="G3727" s="16" t="str">
        <f>Paid_Raw_Data!J3723</f>
        <v>2025-03-04</v>
      </c>
      <c r="H3727" s="16" t="str">
        <f>Paid_Raw_Data!K3723</f>
        <v>2025-07-22</v>
      </c>
      <c r="I3727" s="15" t="str">
        <f>Paid_Raw_Data!C3723</f>
        <v>Fire Industrial</v>
      </c>
      <c r="J3727" s="17">
        <f>Paid_Raw_Data!Q3723</f>
        <v>203436440.84</v>
      </c>
      <c r="K3727" s="25">
        <f>Paid_Raw_Data!V3723</f>
        <v>156227909.18000001</v>
      </c>
      <c r="L3727" s="15" t="b">
        <f t="shared" si="232"/>
        <v>1</v>
      </c>
      <c r="M3727" s="15" t="b">
        <f t="shared" si="233"/>
        <v>1</v>
      </c>
      <c r="N3727" s="15" t="b">
        <f t="shared" si="234"/>
        <v>1</v>
      </c>
      <c r="O3727" s="15" t="b">
        <f t="shared" si="235"/>
        <v>1</v>
      </c>
    </row>
    <row r="3728" spans="3:15" s="15" customFormat="1" ht="13.75" x14ac:dyDescent="0.45">
      <c r="C3728" s="15">
        <v>3723</v>
      </c>
      <c r="D3728" s="15" t="s">
        <v>24266</v>
      </c>
      <c r="E3728" s="24" t="str">
        <f>Paid_Raw_Data!A3724</f>
        <v>CLM-2025-003723</v>
      </c>
      <c r="F3728" s="16" t="str">
        <f>Paid_Raw_Data!I3724</f>
        <v>2025-09-01</v>
      </c>
      <c r="G3728" s="16" t="str">
        <f>Paid_Raw_Data!J3724</f>
        <v>2025-09-18</v>
      </c>
      <c r="H3728" s="16" t="str">
        <f>Paid_Raw_Data!K3724</f>
        <v>2026-03-05</v>
      </c>
      <c r="I3728" s="15" t="str">
        <f>Paid_Raw_Data!C3724</f>
        <v>WIBA</v>
      </c>
      <c r="J3728" s="17">
        <f>Paid_Raw_Data!Q3724</f>
        <v>1867287.36</v>
      </c>
      <c r="K3728" s="25">
        <f>Paid_Raw_Data!V3724</f>
        <v>1483802.14</v>
      </c>
      <c r="L3728" s="15" t="b">
        <f t="shared" si="232"/>
        <v>1</v>
      </c>
      <c r="M3728" s="15" t="b">
        <f t="shared" si="233"/>
        <v>1</v>
      </c>
      <c r="N3728" s="15" t="b">
        <f t="shared" si="234"/>
        <v>1</v>
      </c>
      <c r="O3728" s="15" t="b">
        <f t="shared" si="235"/>
        <v>1</v>
      </c>
    </row>
    <row r="3729" spans="3:15" s="15" customFormat="1" ht="13.75" x14ac:dyDescent="0.45">
      <c r="C3729" s="15">
        <v>3724</v>
      </c>
      <c r="D3729" s="15" t="s">
        <v>24266</v>
      </c>
      <c r="E3729" s="24" t="str">
        <f>Paid_Raw_Data!A3725</f>
        <v>CLM-2025-003724</v>
      </c>
      <c r="F3729" s="16" t="str">
        <f>Paid_Raw_Data!I3725</f>
        <v>2021-09-09</v>
      </c>
      <c r="G3729" s="16" t="str">
        <f>Paid_Raw_Data!J3725</f>
        <v>2021-10-03</v>
      </c>
      <c r="H3729" s="16" t="str">
        <f>Paid_Raw_Data!K3725</f>
        <v>2022-02-19</v>
      </c>
      <c r="I3729" s="15" t="str">
        <f>Paid_Raw_Data!C3725</f>
        <v>Fire Domestic</v>
      </c>
      <c r="J3729" s="17">
        <f>Paid_Raw_Data!Q3725</f>
        <v>9502337.2300000004</v>
      </c>
      <c r="K3729" s="25">
        <f>Paid_Raw_Data!V3725</f>
        <v>6497218.46</v>
      </c>
      <c r="L3729" s="15" t="b">
        <f t="shared" si="232"/>
        <v>1</v>
      </c>
      <c r="M3729" s="15" t="b">
        <f t="shared" si="233"/>
        <v>1</v>
      </c>
      <c r="N3729" s="15" t="b">
        <f t="shared" si="234"/>
        <v>1</v>
      </c>
      <c r="O3729" s="15" t="b">
        <f t="shared" si="235"/>
        <v>1</v>
      </c>
    </row>
    <row r="3730" spans="3:15" s="15" customFormat="1" ht="13.75" x14ac:dyDescent="0.45">
      <c r="C3730" s="15">
        <v>3725</v>
      </c>
      <c r="D3730" s="15" t="s">
        <v>24266</v>
      </c>
      <c r="E3730" s="24" t="str">
        <f>Paid_Raw_Data!A3726</f>
        <v>CLM-2025-003725</v>
      </c>
      <c r="F3730" s="16" t="str">
        <f>Paid_Raw_Data!I3726</f>
        <v>2022-05-13</v>
      </c>
      <c r="G3730" s="16" t="str">
        <f>Paid_Raw_Data!J3726</f>
        <v>2022-05-14</v>
      </c>
      <c r="H3730" s="16" t="str">
        <f>Paid_Raw_Data!K3726</f>
        <v>2022-06-04</v>
      </c>
      <c r="I3730" s="15" t="str">
        <f>Paid_Raw_Data!C3726</f>
        <v>Fire Industrial</v>
      </c>
      <c r="J3730" s="17">
        <f>Paid_Raw_Data!Q3726</f>
        <v>17805549.809999999</v>
      </c>
      <c r="K3730" s="25">
        <f>Paid_Raw_Data!V3726</f>
        <v>6376460.4100000001</v>
      </c>
      <c r="L3730" s="15" t="b">
        <f t="shared" si="232"/>
        <v>1</v>
      </c>
      <c r="M3730" s="15" t="b">
        <f t="shared" si="233"/>
        <v>1</v>
      </c>
      <c r="N3730" s="15" t="b">
        <f t="shared" si="234"/>
        <v>1</v>
      </c>
      <c r="O3730" s="15" t="b">
        <f t="shared" si="235"/>
        <v>1</v>
      </c>
    </row>
    <row r="3731" spans="3:15" s="15" customFormat="1" ht="13.75" x14ac:dyDescent="0.45">
      <c r="C3731" s="15">
        <v>3726</v>
      </c>
      <c r="D3731" s="15" t="s">
        <v>24266</v>
      </c>
      <c r="E3731" s="24" t="str">
        <f>Paid_Raw_Data!A3727</f>
        <v>CLM-2025-003726</v>
      </c>
      <c r="F3731" s="16" t="str">
        <f>Paid_Raw_Data!I3727</f>
        <v>2019-06-07</v>
      </c>
      <c r="G3731" s="16" t="str">
        <f>Paid_Raw_Data!J3727</f>
        <v>2019-06-09</v>
      </c>
      <c r="H3731" s="16" t="str">
        <f>Paid_Raw_Data!K3727</f>
        <v>2019-08-11</v>
      </c>
      <c r="I3731" s="15" t="str">
        <f>Paid_Raw_Data!C3727</f>
        <v>Liability</v>
      </c>
      <c r="J3731" s="17">
        <f>Paid_Raw_Data!Q3727</f>
        <v>13850605.73</v>
      </c>
      <c r="K3731" s="25">
        <f>Paid_Raw_Data!V3727</f>
        <v>9379556</v>
      </c>
      <c r="L3731" s="15" t="b">
        <f t="shared" si="232"/>
        <v>1</v>
      </c>
      <c r="M3731" s="15" t="b">
        <f t="shared" si="233"/>
        <v>1</v>
      </c>
      <c r="N3731" s="15" t="b">
        <f t="shared" si="234"/>
        <v>1</v>
      </c>
      <c r="O3731" s="15" t="b">
        <f t="shared" si="235"/>
        <v>1</v>
      </c>
    </row>
    <row r="3732" spans="3:15" s="15" customFormat="1" ht="13.75" x14ac:dyDescent="0.45">
      <c r="C3732" s="15">
        <v>3727</v>
      </c>
      <c r="D3732" s="15" t="s">
        <v>24266</v>
      </c>
      <c r="E3732" s="24" t="str">
        <f>Paid_Raw_Data!A3728</f>
        <v>CLM-2025-003727</v>
      </c>
      <c r="F3732" s="16" t="str">
        <f>Paid_Raw_Data!I3728</f>
        <v>2024-12-08</v>
      </c>
      <c r="G3732" s="16" t="str">
        <f>Paid_Raw_Data!J3728</f>
        <v>2024-12-22</v>
      </c>
      <c r="H3732" s="16" t="str">
        <f>Paid_Raw_Data!K3728</f>
        <v>2025-07-04</v>
      </c>
      <c r="I3732" s="15" t="str">
        <f>Paid_Raw_Data!C3728</f>
        <v>Motor Commercial</v>
      </c>
      <c r="J3732" s="17">
        <f>Paid_Raw_Data!Q3728</f>
        <v>848196.52</v>
      </c>
      <c r="K3732" s="25">
        <f>Paid_Raw_Data!V3728</f>
        <v>496068.43</v>
      </c>
      <c r="L3732" s="15" t="b">
        <f t="shared" si="232"/>
        <v>1</v>
      </c>
      <c r="M3732" s="15" t="b">
        <f t="shared" si="233"/>
        <v>1</v>
      </c>
      <c r="N3732" s="15" t="b">
        <f t="shared" si="234"/>
        <v>1</v>
      </c>
      <c r="O3732" s="15" t="b">
        <f t="shared" si="235"/>
        <v>1</v>
      </c>
    </row>
    <row r="3733" spans="3:15" s="15" customFormat="1" ht="13.75" x14ac:dyDescent="0.45">
      <c r="C3733" s="15">
        <v>3728</v>
      </c>
      <c r="D3733" s="15" t="s">
        <v>24266</v>
      </c>
      <c r="E3733" s="24" t="str">
        <f>Paid_Raw_Data!A3729</f>
        <v>CLM-2025-003728</v>
      </c>
      <c r="F3733" s="16" t="str">
        <f>Paid_Raw_Data!I3729</f>
        <v>2026-05-09</v>
      </c>
      <c r="G3733" s="16" t="str">
        <f>Paid_Raw_Data!J3729</f>
        <v>2026-05-13</v>
      </c>
      <c r="H3733" s="16" t="str">
        <f>Paid_Raw_Data!K3729</f>
        <v>2026-11-14</v>
      </c>
      <c r="I3733" s="15" t="str">
        <f>Paid_Raw_Data!C3729</f>
        <v>Motor Commercial</v>
      </c>
      <c r="J3733" s="17">
        <f>Paid_Raw_Data!Q3729</f>
        <v>1273294.04</v>
      </c>
      <c r="K3733" s="25">
        <f>Paid_Raw_Data!V3729</f>
        <v>675166.32</v>
      </c>
      <c r="L3733" s="15" t="b">
        <f t="shared" si="232"/>
        <v>1</v>
      </c>
      <c r="M3733" s="15" t="b">
        <f t="shared" si="233"/>
        <v>1</v>
      </c>
      <c r="N3733" s="15" t="b">
        <f t="shared" si="234"/>
        <v>1</v>
      </c>
      <c r="O3733" s="15" t="b">
        <f t="shared" si="235"/>
        <v>1</v>
      </c>
    </row>
    <row r="3734" spans="3:15" s="15" customFormat="1" ht="13.75" x14ac:dyDescent="0.45">
      <c r="C3734" s="15">
        <v>3729</v>
      </c>
      <c r="D3734" s="15" t="s">
        <v>24266</v>
      </c>
      <c r="E3734" s="24" t="str">
        <f>Paid_Raw_Data!A3730</f>
        <v>CLM-2025-003729</v>
      </c>
      <c r="F3734" s="16" t="str">
        <f>Paid_Raw_Data!I3730</f>
        <v>2024-03-21</v>
      </c>
      <c r="G3734" s="16" t="str">
        <f>Paid_Raw_Data!J3730</f>
        <v>2024-04-11</v>
      </c>
      <c r="H3734" s="16" t="str">
        <f>Paid_Raw_Data!K3730</f>
        <v>2024-06-19</v>
      </c>
      <c r="I3734" s="15" t="str">
        <f>Paid_Raw_Data!C3730</f>
        <v>Marine Cargo</v>
      </c>
      <c r="J3734" s="17">
        <f>Paid_Raw_Data!Q3730</f>
        <v>4325401.0999999996</v>
      </c>
      <c r="K3734" s="25">
        <f>Paid_Raw_Data!V3730</f>
        <v>2069560.3200000001</v>
      </c>
      <c r="L3734" s="15" t="b">
        <f t="shared" si="232"/>
        <v>1</v>
      </c>
      <c r="M3734" s="15" t="b">
        <f t="shared" si="233"/>
        <v>1</v>
      </c>
      <c r="N3734" s="15" t="b">
        <f t="shared" si="234"/>
        <v>1</v>
      </c>
      <c r="O3734" s="15" t="b">
        <f t="shared" si="235"/>
        <v>1</v>
      </c>
    </row>
    <row r="3735" spans="3:15" s="15" customFormat="1" ht="13.75" x14ac:dyDescent="0.45">
      <c r="C3735" s="15">
        <v>3730</v>
      </c>
      <c r="D3735" s="15" t="s">
        <v>24266</v>
      </c>
      <c r="E3735" s="24" t="str">
        <f>Paid_Raw_Data!A3731</f>
        <v>CLM-2025-003730</v>
      </c>
      <c r="F3735" s="16" t="str">
        <f>Paid_Raw_Data!I3731</f>
        <v>2024-02-18</v>
      </c>
      <c r="G3735" s="16" t="str">
        <f>Paid_Raw_Data!J3731</f>
        <v>2024-02-28</v>
      </c>
      <c r="H3735" s="16" t="str">
        <f>Paid_Raw_Data!K3731</f>
        <v>2024-08-11</v>
      </c>
      <c r="I3735" s="15" t="str">
        <f>Paid_Raw_Data!C3731</f>
        <v>Marine Cargo</v>
      </c>
      <c r="J3735" s="17">
        <f>Paid_Raw_Data!Q3731</f>
        <v>12872248.039999999</v>
      </c>
      <c r="K3735" s="25">
        <f>Paid_Raw_Data!V3731</f>
        <v>7180877.3700000001</v>
      </c>
      <c r="L3735" s="15" t="b">
        <f t="shared" si="232"/>
        <v>1</v>
      </c>
      <c r="M3735" s="15" t="b">
        <f t="shared" si="233"/>
        <v>1</v>
      </c>
      <c r="N3735" s="15" t="b">
        <f t="shared" si="234"/>
        <v>1</v>
      </c>
      <c r="O3735" s="15" t="b">
        <f t="shared" si="235"/>
        <v>1</v>
      </c>
    </row>
    <row r="3736" spans="3:15" s="15" customFormat="1" ht="13.75" x14ac:dyDescent="0.45">
      <c r="C3736" s="15">
        <v>3731</v>
      </c>
      <c r="D3736" s="15" t="s">
        <v>24266</v>
      </c>
      <c r="E3736" s="24" t="str">
        <f>Paid_Raw_Data!A3732</f>
        <v>CLM-2025-003731</v>
      </c>
      <c r="F3736" s="16" t="str">
        <f>Paid_Raw_Data!I3732</f>
        <v>2019-07-21</v>
      </c>
      <c r="G3736" s="16" t="str">
        <f>Paid_Raw_Data!J3732</f>
        <v>2019-07-28</v>
      </c>
      <c r="H3736" s="16" t="str">
        <f>Paid_Raw_Data!K3732</f>
        <v>2020-02-04</v>
      </c>
      <c r="I3736" s="15" t="str">
        <f>Paid_Raw_Data!C3732</f>
        <v>Fire Domestic</v>
      </c>
      <c r="J3736" s="17">
        <f>Paid_Raw_Data!Q3732</f>
        <v>11277267.630000001</v>
      </c>
      <c r="K3736" s="25">
        <f>Paid_Raw_Data!V3732</f>
        <v>8739558.0600000005</v>
      </c>
      <c r="L3736" s="15" t="b">
        <f t="shared" si="232"/>
        <v>1</v>
      </c>
      <c r="M3736" s="15" t="b">
        <f t="shared" si="233"/>
        <v>1</v>
      </c>
      <c r="N3736" s="15" t="b">
        <f t="shared" si="234"/>
        <v>1</v>
      </c>
      <c r="O3736" s="15" t="b">
        <f t="shared" si="235"/>
        <v>1</v>
      </c>
    </row>
    <row r="3737" spans="3:15" s="15" customFormat="1" ht="13.75" x14ac:dyDescent="0.45">
      <c r="C3737" s="15">
        <v>3732</v>
      </c>
      <c r="D3737" s="15" t="s">
        <v>24266</v>
      </c>
      <c r="E3737" s="24" t="str">
        <f>Paid_Raw_Data!A3733</f>
        <v>CLM-2025-003732</v>
      </c>
      <c r="F3737" s="16" t="str">
        <f>Paid_Raw_Data!I3733</f>
        <v>2026-04-27</v>
      </c>
      <c r="G3737" s="16" t="str">
        <f>Paid_Raw_Data!J3733</f>
        <v>2026-04-27</v>
      </c>
      <c r="H3737" s="16" t="str">
        <f>Paid_Raw_Data!K3733</f>
        <v>2026-07-16</v>
      </c>
      <c r="I3737" s="15" t="str">
        <f>Paid_Raw_Data!C3733</f>
        <v>Medical</v>
      </c>
      <c r="J3737" s="17">
        <f>Paid_Raw_Data!Q3733</f>
        <v>532579.17000000004</v>
      </c>
      <c r="K3737" s="25">
        <f>Paid_Raw_Data!V3733</f>
        <v>370920.54</v>
      </c>
      <c r="L3737" s="15" t="b">
        <f t="shared" si="232"/>
        <v>1</v>
      </c>
      <c r="M3737" s="15" t="b">
        <f t="shared" si="233"/>
        <v>1</v>
      </c>
      <c r="N3737" s="15" t="b">
        <f t="shared" si="234"/>
        <v>1</v>
      </c>
      <c r="O3737" s="15" t="b">
        <f t="shared" si="235"/>
        <v>1</v>
      </c>
    </row>
    <row r="3738" spans="3:15" s="15" customFormat="1" ht="13.75" x14ac:dyDescent="0.45">
      <c r="C3738" s="15">
        <v>3733</v>
      </c>
      <c r="D3738" s="15" t="s">
        <v>24266</v>
      </c>
      <c r="E3738" s="24" t="str">
        <f>Paid_Raw_Data!A3734</f>
        <v>CLM-2025-003733</v>
      </c>
      <c r="F3738" s="16" t="str">
        <f>Paid_Raw_Data!I3734</f>
        <v>2021-09-24</v>
      </c>
      <c r="G3738" s="16" t="str">
        <f>Paid_Raw_Data!J3734</f>
        <v>2021-10-10</v>
      </c>
      <c r="H3738" s="16" t="str">
        <f>Paid_Raw_Data!K3734</f>
        <v>2022-03-08</v>
      </c>
      <c r="I3738" s="15" t="str">
        <f>Paid_Raw_Data!C3734</f>
        <v>Motor Private</v>
      </c>
      <c r="J3738" s="17">
        <f>Paid_Raw_Data!Q3734</f>
        <v>2461233.1</v>
      </c>
      <c r="K3738" s="25">
        <f>Paid_Raw_Data!V3734</f>
        <v>2071030.36</v>
      </c>
      <c r="L3738" s="15" t="b">
        <f t="shared" si="232"/>
        <v>1</v>
      </c>
      <c r="M3738" s="15" t="b">
        <f t="shared" si="233"/>
        <v>1</v>
      </c>
      <c r="N3738" s="15" t="b">
        <f t="shared" si="234"/>
        <v>1</v>
      </c>
      <c r="O3738" s="15" t="b">
        <f t="shared" si="235"/>
        <v>1</v>
      </c>
    </row>
    <row r="3739" spans="3:15" s="15" customFormat="1" ht="13.75" x14ac:dyDescent="0.45">
      <c r="C3739" s="15">
        <v>3734</v>
      </c>
      <c r="D3739" s="15" t="s">
        <v>24266</v>
      </c>
      <c r="E3739" s="24" t="str">
        <f>Paid_Raw_Data!A3735</f>
        <v>CLM-2025-003734</v>
      </c>
      <c r="F3739" s="16" t="str">
        <f>Paid_Raw_Data!I3735</f>
        <v>2019-05-06</v>
      </c>
      <c r="G3739" s="16" t="str">
        <f>Paid_Raw_Data!J3735</f>
        <v>2019-05-26</v>
      </c>
      <c r="H3739" s="16" t="str">
        <f>Paid_Raw_Data!K3735</f>
        <v>2019-09-26</v>
      </c>
      <c r="I3739" s="15" t="str">
        <f>Paid_Raw_Data!C3735</f>
        <v>Fire Domestic</v>
      </c>
      <c r="J3739" s="17">
        <f>Paid_Raw_Data!Q3735</f>
        <v>11734814.41</v>
      </c>
      <c r="K3739" s="25">
        <f>Paid_Raw_Data!V3735</f>
        <v>9874590.6099999994</v>
      </c>
      <c r="L3739" s="15" t="b">
        <f t="shared" si="232"/>
        <v>1</v>
      </c>
      <c r="M3739" s="15" t="b">
        <f t="shared" si="233"/>
        <v>1</v>
      </c>
      <c r="N3739" s="15" t="b">
        <f t="shared" si="234"/>
        <v>1</v>
      </c>
      <c r="O3739" s="15" t="b">
        <f t="shared" si="235"/>
        <v>1</v>
      </c>
    </row>
    <row r="3740" spans="3:15" s="15" customFormat="1" ht="13.75" x14ac:dyDescent="0.45">
      <c r="C3740" s="15">
        <v>3735</v>
      </c>
      <c r="D3740" s="15" t="s">
        <v>24266</v>
      </c>
      <c r="E3740" s="24" t="str">
        <f>Paid_Raw_Data!A3736</f>
        <v>CLM-2025-003735</v>
      </c>
      <c r="F3740" s="16" t="str">
        <f>Paid_Raw_Data!I3736</f>
        <v>2021-01-31</v>
      </c>
      <c r="G3740" s="16" t="str">
        <f>Paid_Raw_Data!J3736</f>
        <v>2021-02-06</v>
      </c>
      <c r="H3740" s="16" t="str">
        <f>Paid_Raw_Data!K3736</f>
        <v>2021-08-12</v>
      </c>
      <c r="I3740" s="15" t="str">
        <f>Paid_Raw_Data!C3736</f>
        <v>Medical</v>
      </c>
      <c r="J3740" s="17">
        <f>Paid_Raw_Data!Q3736</f>
        <v>334292.84999999998</v>
      </c>
      <c r="K3740" s="25">
        <f>Paid_Raw_Data!V3736</f>
        <v>263976.34999999998</v>
      </c>
      <c r="L3740" s="15" t="b">
        <f t="shared" si="232"/>
        <v>1</v>
      </c>
      <c r="M3740" s="15" t="b">
        <f t="shared" si="233"/>
        <v>1</v>
      </c>
      <c r="N3740" s="15" t="b">
        <f t="shared" si="234"/>
        <v>1</v>
      </c>
      <c r="O3740" s="15" t="b">
        <f t="shared" si="235"/>
        <v>1</v>
      </c>
    </row>
    <row r="3741" spans="3:15" s="15" customFormat="1" ht="13.75" x14ac:dyDescent="0.45">
      <c r="C3741" s="15">
        <v>3736</v>
      </c>
      <c r="D3741" s="15" t="s">
        <v>24266</v>
      </c>
      <c r="E3741" s="24" t="str">
        <f>Paid_Raw_Data!A3737</f>
        <v>CLM-2025-003736</v>
      </c>
      <c r="F3741" s="16" t="str">
        <f>Paid_Raw_Data!I3737</f>
        <v>2024-03-05</v>
      </c>
      <c r="G3741" s="16" t="str">
        <f>Paid_Raw_Data!J3737</f>
        <v>2024-03-23</v>
      </c>
      <c r="H3741" s="16" t="str">
        <f>Paid_Raw_Data!K3737</f>
        <v>2024-11-02</v>
      </c>
      <c r="I3741" s="15" t="str">
        <f>Paid_Raw_Data!C3737</f>
        <v>WIBA</v>
      </c>
      <c r="J3741" s="17">
        <f>Paid_Raw_Data!Q3737</f>
        <v>1096360.6399999999</v>
      </c>
      <c r="K3741" s="25">
        <f>Paid_Raw_Data!V3737</f>
        <v>664809.29</v>
      </c>
      <c r="L3741" s="15" t="b">
        <f t="shared" si="232"/>
        <v>1</v>
      </c>
      <c r="M3741" s="15" t="b">
        <f t="shared" si="233"/>
        <v>1</v>
      </c>
      <c r="N3741" s="15" t="b">
        <f t="shared" si="234"/>
        <v>1</v>
      </c>
      <c r="O3741" s="15" t="b">
        <f t="shared" si="235"/>
        <v>1</v>
      </c>
    </row>
    <row r="3742" spans="3:15" s="15" customFormat="1" ht="13.75" x14ac:dyDescent="0.45">
      <c r="C3742" s="15">
        <v>3737</v>
      </c>
      <c r="D3742" s="15" t="s">
        <v>24266</v>
      </c>
      <c r="E3742" s="24" t="str">
        <f>Paid_Raw_Data!A3738</f>
        <v>CLM-2025-003737</v>
      </c>
      <c r="F3742" s="16" t="str">
        <f>Paid_Raw_Data!I3738</f>
        <v>2023-01-21</v>
      </c>
      <c r="G3742" s="16" t="str">
        <f>Paid_Raw_Data!J3738</f>
        <v>2023-01-28</v>
      </c>
      <c r="H3742" s="16" t="str">
        <f>Paid_Raw_Data!K3738</f>
        <v>2023-09-13</v>
      </c>
      <c r="I3742" s="15" t="str">
        <f>Paid_Raw_Data!C3738</f>
        <v>Personal Accident</v>
      </c>
      <c r="J3742" s="17">
        <f>Paid_Raw_Data!Q3738</f>
        <v>445214.44</v>
      </c>
      <c r="K3742" s="25">
        <f>Paid_Raw_Data!V3738</f>
        <v>301357.68</v>
      </c>
      <c r="L3742" s="15" t="b">
        <f t="shared" si="232"/>
        <v>1</v>
      </c>
      <c r="M3742" s="15" t="b">
        <f t="shared" si="233"/>
        <v>1</v>
      </c>
      <c r="N3742" s="15" t="b">
        <f t="shared" si="234"/>
        <v>1</v>
      </c>
      <c r="O3742" s="15" t="b">
        <f t="shared" si="235"/>
        <v>1</v>
      </c>
    </row>
    <row r="3743" spans="3:15" s="15" customFormat="1" ht="13.75" x14ac:dyDescent="0.45">
      <c r="C3743" s="15">
        <v>3738</v>
      </c>
      <c r="D3743" s="15" t="s">
        <v>24266</v>
      </c>
      <c r="E3743" s="24" t="str">
        <f>Paid_Raw_Data!A3739</f>
        <v>CLM-2025-003738</v>
      </c>
      <c r="F3743" s="16" t="str">
        <f>Paid_Raw_Data!I3739</f>
        <v>2024-04-08</v>
      </c>
      <c r="G3743" s="16" t="str">
        <f>Paid_Raw_Data!J3739</f>
        <v>2024-05-04</v>
      </c>
      <c r="H3743" s="16" t="str">
        <f>Paid_Raw_Data!K3739</f>
        <v>2024-09-17</v>
      </c>
      <c r="I3743" s="15" t="str">
        <f>Paid_Raw_Data!C3739</f>
        <v>Motor Private</v>
      </c>
      <c r="J3743" s="17">
        <f>Paid_Raw_Data!Q3739</f>
        <v>379164.11</v>
      </c>
      <c r="K3743" s="25">
        <f>Paid_Raw_Data!V3739</f>
        <v>311538.36</v>
      </c>
      <c r="L3743" s="15" t="b">
        <f t="shared" si="232"/>
        <v>1</v>
      </c>
      <c r="M3743" s="15" t="b">
        <f t="shared" si="233"/>
        <v>1</v>
      </c>
      <c r="N3743" s="15" t="b">
        <f t="shared" si="234"/>
        <v>1</v>
      </c>
      <c r="O3743" s="15" t="b">
        <f t="shared" si="235"/>
        <v>1</v>
      </c>
    </row>
    <row r="3744" spans="3:15" s="15" customFormat="1" ht="13.75" x14ac:dyDescent="0.45">
      <c r="C3744" s="15">
        <v>3739</v>
      </c>
      <c r="D3744" s="15" t="s">
        <v>24266</v>
      </c>
      <c r="E3744" s="24" t="str">
        <f>Paid_Raw_Data!A3740</f>
        <v>CLM-2025-003739</v>
      </c>
      <c r="F3744" s="16" t="str">
        <f>Paid_Raw_Data!I3740</f>
        <v>2018-08-29</v>
      </c>
      <c r="G3744" s="16" t="str">
        <f>Paid_Raw_Data!J3740</f>
        <v>2018-09-17</v>
      </c>
      <c r="H3744" s="16" t="str">
        <f>Paid_Raw_Data!K3740</f>
        <v>2019-02-07</v>
      </c>
      <c r="I3744" s="15" t="str">
        <f>Paid_Raw_Data!C3740</f>
        <v>Engineering</v>
      </c>
      <c r="J3744" s="17">
        <f>Paid_Raw_Data!Q3740</f>
        <v>349754871.85000002</v>
      </c>
      <c r="K3744" s="25">
        <f>Paid_Raw_Data!V3740</f>
        <v>247639700.80000001</v>
      </c>
      <c r="L3744" s="15" t="b">
        <f t="shared" si="232"/>
        <v>1</v>
      </c>
      <c r="M3744" s="15" t="b">
        <f t="shared" si="233"/>
        <v>1</v>
      </c>
      <c r="N3744" s="15" t="b">
        <f t="shared" si="234"/>
        <v>1</v>
      </c>
      <c r="O3744" s="15" t="b">
        <f t="shared" si="235"/>
        <v>1</v>
      </c>
    </row>
    <row r="3745" spans="3:15" s="15" customFormat="1" ht="13.75" x14ac:dyDescent="0.45">
      <c r="C3745" s="15">
        <v>3740</v>
      </c>
      <c r="D3745" s="15" t="s">
        <v>24266</v>
      </c>
      <c r="E3745" s="24" t="str">
        <f>Paid_Raw_Data!A3741</f>
        <v>CLM-2025-003740</v>
      </c>
      <c r="F3745" s="16" t="str">
        <f>Paid_Raw_Data!I3741</f>
        <v>2024-02-25</v>
      </c>
      <c r="G3745" s="16" t="str">
        <f>Paid_Raw_Data!J3741</f>
        <v>2024-03-19</v>
      </c>
      <c r="H3745" s="16" t="str">
        <f>Paid_Raw_Data!K3741</f>
        <v>2024-09-09</v>
      </c>
      <c r="I3745" s="15" t="str">
        <f>Paid_Raw_Data!C3741</f>
        <v>WIBA</v>
      </c>
      <c r="J3745" s="17">
        <f>Paid_Raw_Data!Q3741</f>
        <v>2471446.17</v>
      </c>
      <c r="K3745" s="25">
        <f>Paid_Raw_Data!V3741</f>
        <v>1941329.09</v>
      </c>
      <c r="L3745" s="15" t="b">
        <f t="shared" si="232"/>
        <v>1</v>
      </c>
      <c r="M3745" s="15" t="b">
        <f t="shared" si="233"/>
        <v>1</v>
      </c>
      <c r="N3745" s="15" t="b">
        <f t="shared" si="234"/>
        <v>1</v>
      </c>
      <c r="O3745" s="15" t="b">
        <f t="shared" si="235"/>
        <v>1</v>
      </c>
    </row>
    <row r="3746" spans="3:15" s="15" customFormat="1" ht="13.75" x14ac:dyDescent="0.45">
      <c r="C3746" s="15">
        <v>3741</v>
      </c>
      <c r="D3746" s="15" t="s">
        <v>24266</v>
      </c>
      <c r="E3746" s="24" t="str">
        <f>Paid_Raw_Data!A3742</f>
        <v>CLM-2025-003741</v>
      </c>
      <c r="F3746" s="16" t="str">
        <f>Paid_Raw_Data!I3742</f>
        <v>2024-03-12</v>
      </c>
      <c r="G3746" s="16" t="str">
        <f>Paid_Raw_Data!J3742</f>
        <v>2024-04-07</v>
      </c>
      <c r="H3746" s="16" t="str">
        <f>Paid_Raw_Data!K3742</f>
        <v>2024-10-29</v>
      </c>
      <c r="I3746" s="15" t="str">
        <f>Paid_Raw_Data!C3742</f>
        <v>Medical</v>
      </c>
      <c r="J3746" s="17">
        <f>Paid_Raw_Data!Q3742</f>
        <v>109238.59</v>
      </c>
      <c r="K3746" s="25">
        <f>Paid_Raw_Data!V3742</f>
        <v>81265.89</v>
      </c>
      <c r="L3746" s="15" t="b">
        <f t="shared" si="232"/>
        <v>1</v>
      </c>
      <c r="M3746" s="15" t="b">
        <f t="shared" si="233"/>
        <v>1</v>
      </c>
      <c r="N3746" s="15" t="b">
        <f t="shared" si="234"/>
        <v>1</v>
      </c>
      <c r="O3746" s="15" t="b">
        <f t="shared" si="235"/>
        <v>1</v>
      </c>
    </row>
    <row r="3747" spans="3:15" s="15" customFormat="1" ht="13.75" x14ac:dyDescent="0.45">
      <c r="C3747" s="15">
        <v>3742</v>
      </c>
      <c r="D3747" s="15" t="s">
        <v>24266</v>
      </c>
      <c r="E3747" s="24" t="str">
        <f>Paid_Raw_Data!A3743</f>
        <v>CLM-2025-003742</v>
      </c>
      <c r="F3747" s="16" t="str">
        <f>Paid_Raw_Data!I3743</f>
        <v>2022-02-03</v>
      </c>
      <c r="G3747" s="16" t="str">
        <f>Paid_Raw_Data!J3743</f>
        <v>2022-02-03</v>
      </c>
      <c r="H3747" s="16" t="str">
        <f>Paid_Raw_Data!K3743</f>
        <v>2022-03-13</v>
      </c>
      <c r="I3747" s="15" t="str">
        <f>Paid_Raw_Data!C3743</f>
        <v>Medical</v>
      </c>
      <c r="J3747" s="17">
        <f>Paid_Raw_Data!Q3743</f>
        <v>387430.76</v>
      </c>
      <c r="K3747" s="25">
        <f>Paid_Raw_Data!V3743</f>
        <v>271306.21999999997</v>
      </c>
      <c r="L3747" s="15" t="b">
        <f t="shared" si="232"/>
        <v>1</v>
      </c>
      <c r="M3747" s="15" t="b">
        <f t="shared" si="233"/>
        <v>1</v>
      </c>
      <c r="N3747" s="15" t="b">
        <f t="shared" si="234"/>
        <v>1</v>
      </c>
      <c r="O3747" s="15" t="b">
        <f t="shared" si="235"/>
        <v>1</v>
      </c>
    </row>
    <row r="3748" spans="3:15" s="15" customFormat="1" ht="13.75" x14ac:dyDescent="0.45">
      <c r="C3748" s="15">
        <v>3743</v>
      </c>
      <c r="D3748" s="15" t="s">
        <v>24266</v>
      </c>
      <c r="E3748" s="24" t="str">
        <f>Paid_Raw_Data!A3744</f>
        <v>CLM-2025-003743</v>
      </c>
      <c r="F3748" s="16" t="str">
        <f>Paid_Raw_Data!I3744</f>
        <v>2024-11-29</v>
      </c>
      <c r="G3748" s="16" t="str">
        <f>Paid_Raw_Data!J3744</f>
        <v>2024-12-03</v>
      </c>
      <c r="H3748" s="16" t="str">
        <f>Paid_Raw_Data!K3744</f>
        <v>2025-04-09</v>
      </c>
      <c r="I3748" s="15" t="str">
        <f>Paid_Raw_Data!C3744</f>
        <v>Medical</v>
      </c>
      <c r="J3748" s="17">
        <f>Paid_Raw_Data!Q3744</f>
        <v>146446.13</v>
      </c>
      <c r="K3748" s="25">
        <f>Paid_Raw_Data!V3744</f>
        <v>115946.04</v>
      </c>
      <c r="L3748" s="15" t="b">
        <f t="shared" si="232"/>
        <v>1</v>
      </c>
      <c r="M3748" s="15" t="b">
        <f t="shared" si="233"/>
        <v>1</v>
      </c>
      <c r="N3748" s="15" t="b">
        <f t="shared" si="234"/>
        <v>1</v>
      </c>
      <c r="O3748" s="15" t="b">
        <f t="shared" si="235"/>
        <v>1</v>
      </c>
    </row>
    <row r="3749" spans="3:15" s="15" customFormat="1" ht="13.75" x14ac:dyDescent="0.45">
      <c r="C3749" s="15">
        <v>3744</v>
      </c>
      <c r="D3749" s="15" t="s">
        <v>24266</v>
      </c>
      <c r="E3749" s="24" t="str">
        <f>Paid_Raw_Data!A3745</f>
        <v>CLM-2025-003744</v>
      </c>
      <c r="F3749" s="16" t="str">
        <f>Paid_Raw_Data!I3745</f>
        <v>2023-11-27</v>
      </c>
      <c r="G3749" s="16" t="str">
        <f>Paid_Raw_Data!J3745</f>
        <v>2023-11-30</v>
      </c>
      <c r="H3749" s="16" t="str">
        <f>Paid_Raw_Data!K3745</f>
        <v>2024-04-24</v>
      </c>
      <c r="I3749" s="15" t="str">
        <f>Paid_Raw_Data!C3745</f>
        <v>Fire Domestic</v>
      </c>
      <c r="J3749" s="17">
        <f>Paid_Raw_Data!Q3745</f>
        <v>16379292.18</v>
      </c>
      <c r="K3749" s="25">
        <f>Paid_Raw_Data!V3745</f>
        <v>11855118.25</v>
      </c>
      <c r="L3749" s="15" t="b">
        <f t="shared" si="232"/>
        <v>1</v>
      </c>
      <c r="M3749" s="15" t="b">
        <f t="shared" si="233"/>
        <v>1</v>
      </c>
      <c r="N3749" s="15" t="b">
        <f t="shared" si="234"/>
        <v>1</v>
      </c>
      <c r="O3749" s="15" t="b">
        <f t="shared" si="235"/>
        <v>1</v>
      </c>
    </row>
    <row r="3750" spans="3:15" s="15" customFormat="1" ht="13.75" x14ac:dyDescent="0.45">
      <c r="C3750" s="15">
        <v>3745</v>
      </c>
      <c r="D3750" s="15" t="s">
        <v>24266</v>
      </c>
      <c r="E3750" s="24" t="str">
        <f>Paid_Raw_Data!A3746</f>
        <v>CLM-2025-003745</v>
      </c>
      <c r="F3750" s="16" t="str">
        <f>Paid_Raw_Data!I3746</f>
        <v>2020-01-10</v>
      </c>
      <c r="G3750" s="16" t="str">
        <f>Paid_Raw_Data!J3746</f>
        <v>2020-02-06</v>
      </c>
      <c r="H3750" s="16" t="str">
        <f>Paid_Raw_Data!K3746</f>
        <v>2020-08-23</v>
      </c>
      <c r="I3750" s="15" t="str">
        <f>Paid_Raw_Data!C3746</f>
        <v>WIBA</v>
      </c>
      <c r="J3750" s="17">
        <f>Paid_Raw_Data!Q3746</f>
        <v>4138203.02</v>
      </c>
      <c r="K3750" s="25">
        <f>Paid_Raw_Data!V3746</f>
        <v>2504458.0099999998</v>
      </c>
      <c r="L3750" s="15" t="b">
        <f t="shared" si="232"/>
        <v>1</v>
      </c>
      <c r="M3750" s="15" t="b">
        <f t="shared" si="233"/>
        <v>1</v>
      </c>
      <c r="N3750" s="15" t="b">
        <f t="shared" si="234"/>
        <v>1</v>
      </c>
      <c r="O3750" s="15" t="b">
        <f t="shared" si="235"/>
        <v>1</v>
      </c>
    </row>
    <row r="3751" spans="3:15" s="15" customFormat="1" ht="13.75" x14ac:dyDescent="0.45">
      <c r="C3751" s="15">
        <v>3746</v>
      </c>
      <c r="D3751" s="15" t="s">
        <v>24266</v>
      </c>
      <c r="E3751" s="24" t="str">
        <f>Paid_Raw_Data!A3747</f>
        <v>CLM-2025-003746</v>
      </c>
      <c r="F3751" s="16" t="str">
        <f>Paid_Raw_Data!I3747</f>
        <v>2024-12-09</v>
      </c>
      <c r="G3751" s="16" t="str">
        <f>Paid_Raw_Data!J3747</f>
        <v>2025-01-04</v>
      </c>
      <c r="H3751" s="16" t="str">
        <f>Paid_Raw_Data!K3747</f>
        <v>2025-04-13</v>
      </c>
      <c r="I3751" s="15" t="str">
        <f>Paid_Raw_Data!C3747</f>
        <v>Fire Industrial</v>
      </c>
      <c r="J3751" s="17">
        <f>Paid_Raw_Data!Q3747</f>
        <v>398539927.80000001</v>
      </c>
      <c r="K3751" s="25">
        <f>Paid_Raw_Data!V3747</f>
        <v>253098853.75999999</v>
      </c>
      <c r="L3751" s="15" t="b">
        <f t="shared" si="232"/>
        <v>1</v>
      </c>
      <c r="M3751" s="15" t="b">
        <f t="shared" si="233"/>
        <v>1</v>
      </c>
      <c r="N3751" s="15" t="b">
        <f t="shared" si="234"/>
        <v>1</v>
      </c>
      <c r="O3751" s="15" t="b">
        <f t="shared" si="235"/>
        <v>1</v>
      </c>
    </row>
    <row r="3752" spans="3:15" s="15" customFormat="1" ht="13.75" x14ac:dyDescent="0.45">
      <c r="C3752" s="15">
        <v>3747</v>
      </c>
      <c r="D3752" s="15" t="s">
        <v>24266</v>
      </c>
      <c r="E3752" s="24" t="str">
        <f>Paid_Raw_Data!A3748</f>
        <v>CLM-2025-003747</v>
      </c>
      <c r="F3752" s="16" t="str">
        <f>Paid_Raw_Data!I3748</f>
        <v>2025-12-06</v>
      </c>
      <c r="G3752" s="16" t="str">
        <f>Paid_Raw_Data!J3748</f>
        <v>2025-12-25</v>
      </c>
      <c r="H3752" s="16" t="str">
        <f>Paid_Raw_Data!K3748</f>
        <v>2026-03-05</v>
      </c>
      <c r="I3752" s="15" t="str">
        <f>Paid_Raw_Data!C3748</f>
        <v>Fire Domestic</v>
      </c>
      <c r="J3752" s="17">
        <f>Paid_Raw_Data!Q3748</f>
        <v>1924683.72</v>
      </c>
      <c r="K3752" s="25">
        <f>Paid_Raw_Data!V3748</f>
        <v>1601981.16</v>
      </c>
      <c r="L3752" s="15" t="b">
        <f t="shared" si="232"/>
        <v>1</v>
      </c>
      <c r="M3752" s="15" t="b">
        <f t="shared" si="233"/>
        <v>1</v>
      </c>
      <c r="N3752" s="15" t="b">
        <f t="shared" si="234"/>
        <v>1</v>
      </c>
      <c r="O3752" s="15" t="b">
        <f t="shared" si="235"/>
        <v>1</v>
      </c>
    </row>
    <row r="3753" spans="3:15" s="15" customFormat="1" ht="13.75" x14ac:dyDescent="0.45">
      <c r="C3753" s="15">
        <v>3748</v>
      </c>
      <c r="D3753" s="15" t="s">
        <v>24266</v>
      </c>
      <c r="E3753" s="24" t="str">
        <f>Paid_Raw_Data!A3749</f>
        <v>CLM-2025-003748</v>
      </c>
      <c r="F3753" s="16" t="str">
        <f>Paid_Raw_Data!I3749</f>
        <v>2019-06-30</v>
      </c>
      <c r="G3753" s="16" t="str">
        <f>Paid_Raw_Data!J3749</f>
        <v>2019-07-12</v>
      </c>
      <c r="H3753" s="16" t="str">
        <f>Paid_Raw_Data!K3749</f>
        <v>2020-01-15</v>
      </c>
      <c r="I3753" s="15" t="str">
        <f>Paid_Raw_Data!C3749</f>
        <v>Fire Industrial</v>
      </c>
      <c r="J3753" s="17">
        <f>Paid_Raw_Data!Q3749</f>
        <v>202052891.33000001</v>
      </c>
      <c r="K3753" s="25">
        <f>Paid_Raw_Data!V3749</f>
        <v>150527346.81999999</v>
      </c>
      <c r="L3753" s="15" t="b">
        <f t="shared" si="232"/>
        <v>1</v>
      </c>
      <c r="M3753" s="15" t="b">
        <f t="shared" si="233"/>
        <v>1</v>
      </c>
      <c r="N3753" s="15" t="b">
        <f t="shared" si="234"/>
        <v>1</v>
      </c>
      <c r="O3753" s="15" t="b">
        <f t="shared" si="235"/>
        <v>1</v>
      </c>
    </row>
    <row r="3754" spans="3:15" s="15" customFormat="1" ht="13.75" x14ac:dyDescent="0.45">
      <c r="C3754" s="15">
        <v>3749</v>
      </c>
      <c r="D3754" s="15" t="s">
        <v>24266</v>
      </c>
      <c r="E3754" s="24" t="str">
        <f>Paid_Raw_Data!A3750</f>
        <v>CLM-2025-003749</v>
      </c>
      <c r="F3754" s="16" t="str">
        <f>Paid_Raw_Data!I3750</f>
        <v>2020-02-06</v>
      </c>
      <c r="G3754" s="16" t="str">
        <f>Paid_Raw_Data!J3750</f>
        <v>2020-02-28</v>
      </c>
      <c r="H3754" s="16" t="str">
        <f>Paid_Raw_Data!K3750</f>
        <v>2020-06-28</v>
      </c>
      <c r="I3754" s="15" t="str">
        <f>Paid_Raw_Data!C3750</f>
        <v>Motor Private</v>
      </c>
      <c r="J3754" s="17">
        <f>Paid_Raw_Data!Q3750</f>
        <v>144332.10999999999</v>
      </c>
      <c r="K3754" s="25">
        <f>Paid_Raw_Data!V3750</f>
        <v>113595.21</v>
      </c>
      <c r="L3754" s="15" t="b">
        <f t="shared" si="232"/>
        <v>1</v>
      </c>
      <c r="M3754" s="15" t="b">
        <f t="shared" si="233"/>
        <v>1</v>
      </c>
      <c r="N3754" s="15" t="b">
        <f t="shared" si="234"/>
        <v>1</v>
      </c>
      <c r="O3754" s="15" t="b">
        <f t="shared" si="235"/>
        <v>1</v>
      </c>
    </row>
    <row r="3755" spans="3:15" s="15" customFormat="1" ht="13.75" x14ac:dyDescent="0.45">
      <c r="C3755" s="15">
        <v>3750</v>
      </c>
      <c r="D3755" s="15" t="s">
        <v>24266</v>
      </c>
      <c r="E3755" s="24" t="str">
        <f>Paid_Raw_Data!A3751</f>
        <v>CLM-2025-003750</v>
      </c>
      <c r="F3755" s="16" t="str">
        <f>Paid_Raw_Data!I3751</f>
        <v>2023-07-09</v>
      </c>
      <c r="G3755" s="16" t="str">
        <f>Paid_Raw_Data!J3751</f>
        <v>2023-07-29</v>
      </c>
      <c r="H3755" s="16" t="str">
        <f>Paid_Raw_Data!K3751</f>
        <v>2024-02-03</v>
      </c>
      <c r="I3755" s="15" t="str">
        <f>Paid_Raw_Data!C3751</f>
        <v>WIBA</v>
      </c>
      <c r="J3755" s="17">
        <f>Paid_Raw_Data!Q3751</f>
        <v>3321292.71</v>
      </c>
      <c r="K3755" s="25">
        <f>Paid_Raw_Data!V3751</f>
        <v>2055411.36</v>
      </c>
      <c r="L3755" s="15" t="b">
        <f t="shared" si="232"/>
        <v>1</v>
      </c>
      <c r="M3755" s="15" t="b">
        <f t="shared" si="233"/>
        <v>1</v>
      </c>
      <c r="N3755" s="15" t="b">
        <f t="shared" si="234"/>
        <v>1</v>
      </c>
      <c r="O3755" s="15" t="b">
        <f t="shared" si="235"/>
        <v>1</v>
      </c>
    </row>
    <row r="3756" spans="3:15" s="15" customFormat="1" ht="13.75" x14ac:dyDescent="0.45">
      <c r="C3756" s="15">
        <v>3751</v>
      </c>
      <c r="D3756" s="15" t="s">
        <v>24266</v>
      </c>
      <c r="E3756" s="24" t="str">
        <f>Paid_Raw_Data!A3752</f>
        <v>CLM-2025-003751</v>
      </c>
      <c r="F3756" s="16" t="str">
        <f>Paid_Raw_Data!I3752</f>
        <v>2018-12-07</v>
      </c>
      <c r="G3756" s="16" t="str">
        <f>Paid_Raw_Data!J3752</f>
        <v>2018-12-10</v>
      </c>
      <c r="H3756" s="16" t="str">
        <f>Paid_Raw_Data!K3752</f>
        <v>2019-03-16</v>
      </c>
      <c r="I3756" s="15" t="str">
        <f>Paid_Raw_Data!C3752</f>
        <v>Motor Commercial</v>
      </c>
      <c r="J3756" s="17">
        <f>Paid_Raw_Data!Q3752</f>
        <v>166249.01999999999</v>
      </c>
      <c r="K3756" s="25">
        <f>Paid_Raw_Data!V3752</f>
        <v>105667.71</v>
      </c>
      <c r="L3756" s="15" t="b">
        <f t="shared" si="232"/>
        <v>1</v>
      </c>
      <c r="M3756" s="15" t="b">
        <f t="shared" si="233"/>
        <v>1</v>
      </c>
      <c r="N3756" s="15" t="b">
        <f t="shared" si="234"/>
        <v>1</v>
      </c>
      <c r="O3756" s="15" t="b">
        <f t="shared" si="235"/>
        <v>1</v>
      </c>
    </row>
    <row r="3757" spans="3:15" s="15" customFormat="1" ht="13.75" x14ac:dyDescent="0.45">
      <c r="C3757" s="15">
        <v>3752</v>
      </c>
      <c r="D3757" s="15" t="s">
        <v>24266</v>
      </c>
      <c r="E3757" s="24" t="str">
        <f>Paid_Raw_Data!A3753</f>
        <v>CLM-2025-003752</v>
      </c>
      <c r="F3757" s="16" t="str">
        <f>Paid_Raw_Data!I3753</f>
        <v>2019-10-31</v>
      </c>
      <c r="G3757" s="16" t="str">
        <f>Paid_Raw_Data!J3753</f>
        <v>2019-11-18</v>
      </c>
      <c r="H3757" s="16" t="str">
        <f>Paid_Raw_Data!K3753</f>
        <v>2019-12-08</v>
      </c>
      <c r="I3757" s="15" t="str">
        <f>Paid_Raw_Data!C3753</f>
        <v>Liability</v>
      </c>
      <c r="J3757" s="17">
        <f>Paid_Raw_Data!Q3753</f>
        <v>9729694.2699999996</v>
      </c>
      <c r="K3757" s="25">
        <f>Paid_Raw_Data!V3753</f>
        <v>6925683.9800000004</v>
      </c>
      <c r="L3757" s="15" t="b">
        <f t="shared" si="232"/>
        <v>1</v>
      </c>
      <c r="M3757" s="15" t="b">
        <f t="shared" si="233"/>
        <v>1</v>
      </c>
      <c r="N3757" s="15" t="b">
        <f t="shared" si="234"/>
        <v>1</v>
      </c>
      <c r="O3757" s="15" t="b">
        <f t="shared" si="235"/>
        <v>1</v>
      </c>
    </row>
    <row r="3758" spans="3:15" s="15" customFormat="1" ht="13.75" x14ac:dyDescent="0.45">
      <c r="C3758" s="15">
        <v>3753</v>
      </c>
      <c r="D3758" s="15" t="s">
        <v>24266</v>
      </c>
      <c r="E3758" s="24" t="str">
        <f>Paid_Raw_Data!A3754</f>
        <v>CLM-2025-003753</v>
      </c>
      <c r="F3758" s="16" t="str">
        <f>Paid_Raw_Data!I3754</f>
        <v>2022-04-12</v>
      </c>
      <c r="G3758" s="16" t="str">
        <f>Paid_Raw_Data!J3754</f>
        <v>2022-04-20</v>
      </c>
      <c r="H3758" s="16" t="str">
        <f>Paid_Raw_Data!K3754</f>
        <v>2022-11-04</v>
      </c>
      <c r="I3758" s="15" t="str">
        <f>Paid_Raw_Data!C3754</f>
        <v>Fire Domestic</v>
      </c>
      <c r="J3758" s="17">
        <f>Paid_Raw_Data!Q3754</f>
        <v>2744285.12</v>
      </c>
      <c r="K3758" s="25">
        <f>Paid_Raw_Data!V3754</f>
        <v>2067367.92</v>
      </c>
      <c r="L3758" s="15" t="b">
        <f t="shared" si="232"/>
        <v>1</v>
      </c>
      <c r="M3758" s="15" t="b">
        <f t="shared" si="233"/>
        <v>1</v>
      </c>
      <c r="N3758" s="15" t="b">
        <f t="shared" si="234"/>
        <v>1</v>
      </c>
      <c r="O3758" s="15" t="b">
        <f t="shared" si="235"/>
        <v>1</v>
      </c>
    </row>
    <row r="3759" spans="3:15" s="15" customFormat="1" ht="13.75" x14ac:dyDescent="0.45">
      <c r="C3759" s="15">
        <v>3754</v>
      </c>
      <c r="D3759" s="15" t="s">
        <v>24266</v>
      </c>
      <c r="E3759" s="24" t="str">
        <f>Paid_Raw_Data!A3755</f>
        <v>CLM-2025-003754</v>
      </c>
      <c r="F3759" s="16" t="str">
        <f>Paid_Raw_Data!I3755</f>
        <v>2019-11-25</v>
      </c>
      <c r="G3759" s="16" t="str">
        <f>Paid_Raw_Data!J3755</f>
        <v>2019-12-24</v>
      </c>
      <c r="H3759" s="16" t="str">
        <f>Paid_Raw_Data!K3755</f>
        <v>2020-02-03</v>
      </c>
      <c r="I3759" s="15" t="str">
        <f>Paid_Raw_Data!C3755</f>
        <v>Engineering</v>
      </c>
      <c r="J3759" s="17">
        <f>Paid_Raw_Data!Q3755</f>
        <v>222537595</v>
      </c>
      <c r="K3759" s="25">
        <f>Paid_Raw_Data!V3755</f>
        <v>104168079.66</v>
      </c>
      <c r="L3759" s="15" t="b">
        <f t="shared" si="232"/>
        <v>1</v>
      </c>
      <c r="M3759" s="15" t="b">
        <f t="shared" si="233"/>
        <v>1</v>
      </c>
      <c r="N3759" s="15" t="b">
        <f t="shared" si="234"/>
        <v>1</v>
      </c>
      <c r="O3759" s="15" t="b">
        <f t="shared" si="235"/>
        <v>1</v>
      </c>
    </row>
    <row r="3760" spans="3:15" s="15" customFormat="1" ht="13.75" x14ac:dyDescent="0.45">
      <c r="C3760" s="15">
        <v>3755</v>
      </c>
      <c r="D3760" s="15" t="s">
        <v>24266</v>
      </c>
      <c r="E3760" s="24" t="str">
        <f>Paid_Raw_Data!A3756</f>
        <v>CLM-2025-003755</v>
      </c>
      <c r="F3760" s="16" t="str">
        <f>Paid_Raw_Data!I3756</f>
        <v>2018-09-05</v>
      </c>
      <c r="G3760" s="16" t="str">
        <f>Paid_Raw_Data!J3756</f>
        <v>2018-09-14</v>
      </c>
      <c r="H3760" s="16" t="str">
        <f>Paid_Raw_Data!K3756</f>
        <v>2018-09-28</v>
      </c>
      <c r="I3760" s="15" t="str">
        <f>Paid_Raw_Data!C3756</f>
        <v>Motor Commercial</v>
      </c>
      <c r="J3760" s="17">
        <f>Paid_Raw_Data!Q3756</f>
        <v>372509.14</v>
      </c>
      <c r="K3760" s="25">
        <f>Paid_Raw_Data!V3756</f>
        <v>226523.42</v>
      </c>
      <c r="L3760" s="15" t="b">
        <f t="shared" si="232"/>
        <v>1</v>
      </c>
      <c r="M3760" s="15" t="b">
        <f t="shared" si="233"/>
        <v>1</v>
      </c>
      <c r="N3760" s="15" t="b">
        <f t="shared" si="234"/>
        <v>1</v>
      </c>
      <c r="O3760" s="15" t="b">
        <f t="shared" si="235"/>
        <v>1</v>
      </c>
    </row>
    <row r="3761" spans="3:15" s="15" customFormat="1" ht="13.75" x14ac:dyDescent="0.45">
      <c r="C3761" s="15">
        <v>3756</v>
      </c>
      <c r="D3761" s="15" t="s">
        <v>24266</v>
      </c>
      <c r="E3761" s="24" t="str">
        <f>Paid_Raw_Data!A3757</f>
        <v>CLM-2025-003756</v>
      </c>
      <c r="F3761" s="16" t="str">
        <f>Paid_Raw_Data!I3757</f>
        <v>2021-09-12</v>
      </c>
      <c r="G3761" s="16" t="str">
        <f>Paid_Raw_Data!J3757</f>
        <v>2021-10-08</v>
      </c>
      <c r="H3761" s="16" t="str">
        <f>Paid_Raw_Data!K3757</f>
        <v>2021-11-08</v>
      </c>
      <c r="I3761" s="15" t="str">
        <f>Paid_Raw_Data!C3757</f>
        <v>Medical</v>
      </c>
      <c r="J3761" s="17">
        <f>Paid_Raw_Data!Q3757</f>
        <v>532964.26</v>
      </c>
      <c r="K3761" s="25">
        <f>Paid_Raw_Data!V3757</f>
        <v>439563.51</v>
      </c>
      <c r="L3761" s="15" t="b">
        <f t="shared" si="232"/>
        <v>1</v>
      </c>
      <c r="M3761" s="15" t="b">
        <f t="shared" si="233"/>
        <v>1</v>
      </c>
      <c r="N3761" s="15" t="b">
        <f t="shared" si="234"/>
        <v>1</v>
      </c>
      <c r="O3761" s="15" t="b">
        <f t="shared" si="235"/>
        <v>1</v>
      </c>
    </row>
    <row r="3762" spans="3:15" s="15" customFormat="1" ht="13.75" x14ac:dyDescent="0.45">
      <c r="C3762" s="15">
        <v>3757</v>
      </c>
      <c r="D3762" s="15" t="s">
        <v>24266</v>
      </c>
      <c r="E3762" s="24" t="str">
        <f>Paid_Raw_Data!A3758</f>
        <v>CLM-2025-003757</v>
      </c>
      <c r="F3762" s="16" t="str">
        <f>Paid_Raw_Data!I3758</f>
        <v>2024-04-11</v>
      </c>
      <c r="G3762" s="16" t="str">
        <f>Paid_Raw_Data!J3758</f>
        <v>2024-04-28</v>
      </c>
      <c r="H3762" s="16" t="str">
        <f>Paid_Raw_Data!K3758</f>
        <v>2024-07-25</v>
      </c>
      <c r="I3762" s="15" t="str">
        <f>Paid_Raw_Data!C3758</f>
        <v>Fire Industrial</v>
      </c>
      <c r="J3762" s="17">
        <f>Paid_Raw_Data!Q3758</f>
        <v>268623438.5</v>
      </c>
      <c r="K3762" s="25">
        <f>Paid_Raw_Data!V3758</f>
        <v>83567188.540000007</v>
      </c>
      <c r="L3762" s="15" t="b">
        <f t="shared" si="232"/>
        <v>1</v>
      </c>
      <c r="M3762" s="15" t="b">
        <f t="shared" si="233"/>
        <v>1</v>
      </c>
      <c r="N3762" s="15" t="b">
        <f t="shared" si="234"/>
        <v>1</v>
      </c>
      <c r="O3762" s="15" t="b">
        <f t="shared" si="235"/>
        <v>1</v>
      </c>
    </row>
    <row r="3763" spans="3:15" s="15" customFormat="1" ht="13.75" x14ac:dyDescent="0.45">
      <c r="C3763" s="15">
        <v>3758</v>
      </c>
      <c r="D3763" s="15" t="s">
        <v>24266</v>
      </c>
      <c r="E3763" s="24" t="str">
        <f>Paid_Raw_Data!A3759</f>
        <v>CLM-2025-003758</v>
      </c>
      <c r="F3763" s="16" t="str">
        <f>Paid_Raw_Data!I3759</f>
        <v>2019-07-21</v>
      </c>
      <c r="G3763" s="16" t="str">
        <f>Paid_Raw_Data!J3759</f>
        <v>2019-08-17</v>
      </c>
      <c r="H3763" s="16" t="str">
        <f>Paid_Raw_Data!K3759</f>
        <v>2019-10-03</v>
      </c>
      <c r="I3763" s="15" t="str">
        <f>Paid_Raw_Data!C3759</f>
        <v>Fire Domestic</v>
      </c>
      <c r="J3763" s="17">
        <f>Paid_Raw_Data!Q3759</f>
        <v>3646570.54</v>
      </c>
      <c r="K3763" s="25">
        <f>Paid_Raw_Data!V3759</f>
        <v>3089431.79</v>
      </c>
      <c r="L3763" s="15" t="b">
        <f t="shared" si="232"/>
        <v>1</v>
      </c>
      <c r="M3763" s="15" t="b">
        <f t="shared" si="233"/>
        <v>1</v>
      </c>
      <c r="N3763" s="15" t="b">
        <f t="shared" si="234"/>
        <v>1</v>
      </c>
      <c r="O3763" s="15" t="b">
        <f t="shared" si="235"/>
        <v>1</v>
      </c>
    </row>
    <row r="3764" spans="3:15" s="15" customFormat="1" ht="13.75" x14ac:dyDescent="0.45">
      <c r="C3764" s="15">
        <v>3759</v>
      </c>
      <c r="D3764" s="15" t="s">
        <v>24266</v>
      </c>
      <c r="E3764" s="24" t="str">
        <f>Paid_Raw_Data!A3760</f>
        <v>CLM-2025-003759</v>
      </c>
      <c r="F3764" s="16" t="str">
        <f>Paid_Raw_Data!I3760</f>
        <v>2023-10-11</v>
      </c>
      <c r="G3764" s="16" t="str">
        <f>Paid_Raw_Data!J3760</f>
        <v>2023-11-01</v>
      </c>
      <c r="H3764" s="16" t="str">
        <f>Paid_Raw_Data!K3760</f>
        <v>2024-06-19</v>
      </c>
      <c r="I3764" s="15" t="str">
        <f>Paid_Raw_Data!C3760</f>
        <v>Motor Commercial</v>
      </c>
      <c r="J3764" s="17">
        <f>Paid_Raw_Data!Q3760</f>
        <v>109697.52</v>
      </c>
      <c r="K3764" s="25">
        <f>Paid_Raw_Data!V3760</f>
        <v>74697.94</v>
      </c>
      <c r="L3764" s="15" t="b">
        <f t="shared" si="232"/>
        <v>1</v>
      </c>
      <c r="M3764" s="15" t="b">
        <f t="shared" si="233"/>
        <v>1</v>
      </c>
      <c r="N3764" s="15" t="b">
        <f t="shared" si="234"/>
        <v>1</v>
      </c>
      <c r="O3764" s="15" t="b">
        <f t="shared" si="235"/>
        <v>1</v>
      </c>
    </row>
    <row r="3765" spans="3:15" s="15" customFormat="1" ht="13.75" x14ac:dyDescent="0.45">
      <c r="C3765" s="15">
        <v>3760</v>
      </c>
      <c r="D3765" s="15" t="s">
        <v>24266</v>
      </c>
      <c r="E3765" s="24" t="str">
        <f>Paid_Raw_Data!A3761</f>
        <v>CLM-2025-003760</v>
      </c>
      <c r="F3765" s="16" t="str">
        <f>Paid_Raw_Data!I3761</f>
        <v>2019-06-16</v>
      </c>
      <c r="G3765" s="16" t="str">
        <f>Paid_Raw_Data!J3761</f>
        <v>2019-06-24</v>
      </c>
      <c r="H3765" s="16" t="str">
        <f>Paid_Raw_Data!K3761</f>
        <v>2020-02-14</v>
      </c>
      <c r="I3765" s="15" t="str">
        <f>Paid_Raw_Data!C3761</f>
        <v>Motor Private</v>
      </c>
      <c r="J3765" s="17">
        <f>Paid_Raw_Data!Q3761</f>
        <v>122176.87</v>
      </c>
      <c r="K3765" s="25">
        <f>Paid_Raw_Data!V3761</f>
        <v>85888.99</v>
      </c>
      <c r="L3765" s="15" t="b">
        <f t="shared" si="232"/>
        <v>1</v>
      </c>
      <c r="M3765" s="15" t="b">
        <f t="shared" si="233"/>
        <v>1</v>
      </c>
      <c r="N3765" s="15" t="b">
        <f t="shared" si="234"/>
        <v>1</v>
      </c>
      <c r="O3765" s="15" t="b">
        <f t="shared" si="235"/>
        <v>1</v>
      </c>
    </row>
    <row r="3766" spans="3:15" s="15" customFormat="1" ht="13.75" x14ac:dyDescent="0.45">
      <c r="C3766" s="15">
        <v>3761</v>
      </c>
      <c r="D3766" s="15" t="s">
        <v>24266</v>
      </c>
      <c r="E3766" s="24" t="str">
        <f>Paid_Raw_Data!A3762</f>
        <v>CLM-2025-003761</v>
      </c>
      <c r="F3766" s="16" t="str">
        <f>Paid_Raw_Data!I3762</f>
        <v>2023-04-28</v>
      </c>
      <c r="G3766" s="16" t="str">
        <f>Paid_Raw_Data!J3762</f>
        <v>2023-05-12</v>
      </c>
      <c r="H3766" s="16" t="str">
        <f>Paid_Raw_Data!K3762</f>
        <v>2023-10-17</v>
      </c>
      <c r="I3766" s="15" t="str">
        <f>Paid_Raw_Data!C3762</f>
        <v>Motor Commercial</v>
      </c>
      <c r="J3766" s="17">
        <f>Paid_Raw_Data!Q3762</f>
        <v>716428.48</v>
      </c>
      <c r="K3766" s="25">
        <f>Paid_Raw_Data!V3762</f>
        <v>474819.02</v>
      </c>
      <c r="L3766" s="15" t="b">
        <f t="shared" si="232"/>
        <v>1</v>
      </c>
      <c r="M3766" s="15" t="b">
        <f t="shared" si="233"/>
        <v>1</v>
      </c>
      <c r="N3766" s="15" t="b">
        <f t="shared" si="234"/>
        <v>1</v>
      </c>
      <c r="O3766" s="15" t="b">
        <f t="shared" si="235"/>
        <v>1</v>
      </c>
    </row>
    <row r="3767" spans="3:15" s="15" customFormat="1" ht="13.75" x14ac:dyDescent="0.45">
      <c r="C3767" s="15">
        <v>3762</v>
      </c>
      <c r="D3767" s="15" t="s">
        <v>24266</v>
      </c>
      <c r="E3767" s="24" t="str">
        <f>Paid_Raw_Data!A3763</f>
        <v>CLM-2025-003762</v>
      </c>
      <c r="F3767" s="16" t="str">
        <f>Paid_Raw_Data!I3763</f>
        <v>2019-01-24</v>
      </c>
      <c r="G3767" s="16" t="str">
        <f>Paid_Raw_Data!J3763</f>
        <v>2019-02-22</v>
      </c>
      <c r="H3767" s="16" t="str">
        <f>Paid_Raw_Data!K3763</f>
        <v>2019-04-11</v>
      </c>
      <c r="I3767" s="15" t="str">
        <f>Paid_Raw_Data!C3763</f>
        <v>Fire Domestic</v>
      </c>
      <c r="J3767" s="17">
        <f>Paid_Raw_Data!Q3763</f>
        <v>16425575.039999999</v>
      </c>
      <c r="K3767" s="25">
        <f>Paid_Raw_Data!V3763</f>
        <v>11550539.039999999</v>
      </c>
      <c r="L3767" s="15" t="b">
        <f t="shared" si="232"/>
        <v>1</v>
      </c>
      <c r="M3767" s="15" t="b">
        <f t="shared" si="233"/>
        <v>1</v>
      </c>
      <c r="N3767" s="15" t="b">
        <f t="shared" si="234"/>
        <v>1</v>
      </c>
      <c r="O3767" s="15" t="b">
        <f t="shared" si="235"/>
        <v>1</v>
      </c>
    </row>
    <row r="3768" spans="3:15" s="15" customFormat="1" ht="13.75" x14ac:dyDescent="0.45">
      <c r="C3768" s="15">
        <v>3763</v>
      </c>
      <c r="D3768" s="15" t="s">
        <v>24266</v>
      </c>
      <c r="E3768" s="24" t="str">
        <f>Paid_Raw_Data!A3764</f>
        <v>CLM-2025-003763</v>
      </c>
      <c r="F3768" s="16" t="str">
        <f>Paid_Raw_Data!I3764</f>
        <v>2024-03-22</v>
      </c>
      <c r="G3768" s="16" t="str">
        <f>Paid_Raw_Data!J3764</f>
        <v>2024-03-29</v>
      </c>
      <c r="H3768" s="16" t="str">
        <f>Paid_Raw_Data!K3764</f>
        <v>2024-08-12</v>
      </c>
      <c r="I3768" s="15" t="str">
        <f>Paid_Raw_Data!C3764</f>
        <v>Marine Cargo</v>
      </c>
      <c r="J3768" s="17">
        <f>Paid_Raw_Data!Q3764</f>
        <v>4085916.05</v>
      </c>
      <c r="K3768" s="25">
        <f>Paid_Raw_Data!V3764</f>
        <v>1680723</v>
      </c>
      <c r="L3768" s="15" t="b">
        <f t="shared" si="232"/>
        <v>1</v>
      </c>
      <c r="M3768" s="15" t="b">
        <f t="shared" si="233"/>
        <v>1</v>
      </c>
      <c r="N3768" s="15" t="b">
        <f t="shared" si="234"/>
        <v>1</v>
      </c>
      <c r="O3768" s="15" t="b">
        <f t="shared" si="235"/>
        <v>1</v>
      </c>
    </row>
    <row r="3769" spans="3:15" s="15" customFormat="1" ht="13.75" x14ac:dyDescent="0.45">
      <c r="C3769" s="15">
        <v>3764</v>
      </c>
      <c r="D3769" s="15" t="s">
        <v>24266</v>
      </c>
      <c r="E3769" s="24" t="str">
        <f>Paid_Raw_Data!A3765</f>
        <v>CLM-2025-003764</v>
      </c>
      <c r="F3769" s="16" t="str">
        <f>Paid_Raw_Data!I3765</f>
        <v>2018-02-09</v>
      </c>
      <c r="G3769" s="16" t="str">
        <f>Paid_Raw_Data!J3765</f>
        <v>2018-02-20</v>
      </c>
      <c r="H3769" s="16" t="str">
        <f>Paid_Raw_Data!K3765</f>
        <v>2018-04-27</v>
      </c>
      <c r="I3769" s="15" t="str">
        <f>Paid_Raw_Data!C3765</f>
        <v>Fire Domestic</v>
      </c>
      <c r="J3769" s="17">
        <f>Paid_Raw_Data!Q3765</f>
        <v>5807379.2800000003</v>
      </c>
      <c r="K3769" s="25">
        <f>Paid_Raw_Data!V3765</f>
        <v>4640502.29</v>
      </c>
      <c r="L3769" s="15" t="b">
        <f t="shared" si="232"/>
        <v>1</v>
      </c>
      <c r="M3769" s="15" t="b">
        <f t="shared" si="233"/>
        <v>1</v>
      </c>
      <c r="N3769" s="15" t="b">
        <f t="shared" si="234"/>
        <v>1</v>
      </c>
      <c r="O3769" s="15" t="b">
        <f t="shared" si="235"/>
        <v>1</v>
      </c>
    </row>
    <row r="3770" spans="3:15" s="15" customFormat="1" ht="13.75" x14ac:dyDescent="0.45">
      <c r="C3770" s="15">
        <v>3765</v>
      </c>
      <c r="D3770" s="15" t="s">
        <v>24266</v>
      </c>
      <c r="E3770" s="24" t="str">
        <f>Paid_Raw_Data!A3766</f>
        <v>CLM-2025-003765</v>
      </c>
      <c r="F3770" s="16" t="str">
        <f>Paid_Raw_Data!I3766</f>
        <v>2018-09-13</v>
      </c>
      <c r="G3770" s="16" t="str">
        <f>Paid_Raw_Data!J3766</f>
        <v>2018-09-13</v>
      </c>
      <c r="H3770" s="16" t="str">
        <f>Paid_Raw_Data!K3766</f>
        <v>2019-02-26</v>
      </c>
      <c r="I3770" s="15" t="str">
        <f>Paid_Raw_Data!C3766</f>
        <v>WIBA</v>
      </c>
      <c r="J3770" s="17">
        <f>Paid_Raw_Data!Q3766</f>
        <v>520388.29</v>
      </c>
      <c r="K3770" s="25">
        <f>Paid_Raw_Data!V3766</f>
        <v>282314.87</v>
      </c>
      <c r="L3770" s="15" t="b">
        <f t="shared" si="232"/>
        <v>1</v>
      </c>
      <c r="M3770" s="15" t="b">
        <f t="shared" si="233"/>
        <v>1</v>
      </c>
      <c r="N3770" s="15" t="b">
        <f t="shared" si="234"/>
        <v>1</v>
      </c>
      <c r="O3770" s="15" t="b">
        <f t="shared" si="235"/>
        <v>1</v>
      </c>
    </row>
    <row r="3771" spans="3:15" s="15" customFormat="1" ht="13.75" x14ac:dyDescent="0.45">
      <c r="C3771" s="15">
        <v>3766</v>
      </c>
      <c r="D3771" s="15" t="s">
        <v>24266</v>
      </c>
      <c r="E3771" s="24" t="str">
        <f>Paid_Raw_Data!A3767</f>
        <v>CLM-2025-003766</v>
      </c>
      <c r="F3771" s="16" t="str">
        <f>Paid_Raw_Data!I3767</f>
        <v>2020-08-13</v>
      </c>
      <c r="G3771" s="16" t="str">
        <f>Paid_Raw_Data!J3767</f>
        <v>2020-08-27</v>
      </c>
      <c r="H3771" s="16" t="str">
        <f>Paid_Raw_Data!K3767</f>
        <v>2021-03-02</v>
      </c>
      <c r="I3771" s="15" t="str">
        <f>Paid_Raw_Data!C3767</f>
        <v>Personal Accident</v>
      </c>
      <c r="J3771" s="17">
        <f>Paid_Raw_Data!Q3767</f>
        <v>424507.3</v>
      </c>
      <c r="K3771" s="25">
        <f>Paid_Raw_Data!V3767</f>
        <v>311096.52</v>
      </c>
      <c r="L3771" s="15" t="b">
        <f t="shared" si="232"/>
        <v>1</v>
      </c>
      <c r="M3771" s="15" t="b">
        <f t="shared" si="233"/>
        <v>1</v>
      </c>
      <c r="N3771" s="15" t="b">
        <f t="shared" si="234"/>
        <v>1</v>
      </c>
      <c r="O3771" s="15" t="b">
        <f t="shared" si="235"/>
        <v>1</v>
      </c>
    </row>
    <row r="3772" spans="3:15" s="15" customFormat="1" ht="13.75" x14ac:dyDescent="0.45">
      <c r="C3772" s="15">
        <v>3767</v>
      </c>
      <c r="D3772" s="15" t="s">
        <v>24266</v>
      </c>
      <c r="E3772" s="24" t="str">
        <f>Paid_Raw_Data!A3768</f>
        <v>CLM-2025-003767</v>
      </c>
      <c r="F3772" s="16" t="str">
        <f>Paid_Raw_Data!I3768</f>
        <v>2024-11-24</v>
      </c>
      <c r="G3772" s="16" t="str">
        <f>Paid_Raw_Data!J3768</f>
        <v>2024-12-01</v>
      </c>
      <c r="H3772" s="16" t="str">
        <f>Paid_Raw_Data!K3768</f>
        <v>2025-06-13</v>
      </c>
      <c r="I3772" s="15" t="str">
        <f>Paid_Raw_Data!C3768</f>
        <v>Marine Cargo</v>
      </c>
      <c r="J3772" s="17">
        <f>Paid_Raw_Data!Q3768</f>
        <v>14266417.27</v>
      </c>
      <c r="K3772" s="25">
        <f>Paid_Raw_Data!V3768</f>
        <v>6629410.6500000004</v>
      </c>
      <c r="L3772" s="15" t="b">
        <f t="shared" si="232"/>
        <v>1</v>
      </c>
      <c r="M3772" s="15" t="b">
        <f t="shared" si="233"/>
        <v>1</v>
      </c>
      <c r="N3772" s="15" t="b">
        <f t="shared" si="234"/>
        <v>1</v>
      </c>
      <c r="O3772" s="15" t="b">
        <f t="shared" si="235"/>
        <v>1</v>
      </c>
    </row>
    <row r="3773" spans="3:15" s="15" customFormat="1" ht="13.75" x14ac:dyDescent="0.45">
      <c r="C3773" s="15">
        <v>3768</v>
      </c>
      <c r="D3773" s="15" t="s">
        <v>24266</v>
      </c>
      <c r="E3773" s="24" t="str">
        <f>Paid_Raw_Data!A3769</f>
        <v>CLM-2025-003768</v>
      </c>
      <c r="F3773" s="16" t="str">
        <f>Paid_Raw_Data!I3769</f>
        <v>2023-04-03</v>
      </c>
      <c r="G3773" s="16" t="str">
        <f>Paid_Raw_Data!J3769</f>
        <v>2023-04-16</v>
      </c>
      <c r="H3773" s="16" t="str">
        <f>Paid_Raw_Data!K3769</f>
        <v>2023-11-23</v>
      </c>
      <c r="I3773" s="15" t="str">
        <f>Paid_Raw_Data!C3769</f>
        <v>Fire Industrial</v>
      </c>
      <c r="J3773" s="17">
        <f>Paid_Raw_Data!Q3769</f>
        <v>212440398.78</v>
      </c>
      <c r="K3773" s="25">
        <f>Paid_Raw_Data!V3769</f>
        <v>50756172.810000002</v>
      </c>
      <c r="L3773" s="15" t="b">
        <f t="shared" si="232"/>
        <v>1</v>
      </c>
      <c r="M3773" s="15" t="b">
        <f t="shared" si="233"/>
        <v>1</v>
      </c>
      <c r="N3773" s="15" t="b">
        <f t="shared" si="234"/>
        <v>1</v>
      </c>
      <c r="O3773" s="15" t="b">
        <f t="shared" si="235"/>
        <v>1</v>
      </c>
    </row>
    <row r="3774" spans="3:15" s="15" customFormat="1" ht="13.75" x14ac:dyDescent="0.45">
      <c r="C3774" s="15">
        <v>3769</v>
      </c>
      <c r="D3774" s="15" t="s">
        <v>24266</v>
      </c>
      <c r="E3774" s="24" t="str">
        <f>Paid_Raw_Data!A3770</f>
        <v>CLM-2025-003769</v>
      </c>
      <c r="F3774" s="16" t="str">
        <f>Paid_Raw_Data!I3770</f>
        <v>2022-06-01</v>
      </c>
      <c r="G3774" s="16" t="str">
        <f>Paid_Raw_Data!J3770</f>
        <v>2022-06-06</v>
      </c>
      <c r="H3774" s="16" t="str">
        <f>Paid_Raw_Data!K3770</f>
        <v>2022-11-17</v>
      </c>
      <c r="I3774" s="15" t="str">
        <f>Paid_Raw_Data!C3770</f>
        <v>Motor Private</v>
      </c>
      <c r="J3774" s="17">
        <f>Paid_Raw_Data!Q3770</f>
        <v>356189.88</v>
      </c>
      <c r="K3774" s="25">
        <f>Paid_Raw_Data!V3770</f>
        <v>275573.12</v>
      </c>
      <c r="L3774" s="15" t="b">
        <f t="shared" si="232"/>
        <v>1</v>
      </c>
      <c r="M3774" s="15" t="b">
        <f t="shared" si="233"/>
        <v>1</v>
      </c>
      <c r="N3774" s="15" t="b">
        <f t="shared" si="234"/>
        <v>1</v>
      </c>
      <c r="O3774" s="15" t="b">
        <f t="shared" si="235"/>
        <v>1</v>
      </c>
    </row>
    <row r="3775" spans="3:15" s="15" customFormat="1" ht="13.75" x14ac:dyDescent="0.45">
      <c r="C3775" s="15">
        <v>3770</v>
      </c>
      <c r="D3775" s="15" t="s">
        <v>24266</v>
      </c>
      <c r="E3775" s="24" t="str">
        <f>Paid_Raw_Data!A3771</f>
        <v>CLM-2025-003770</v>
      </c>
      <c r="F3775" s="16" t="str">
        <f>Paid_Raw_Data!I3771</f>
        <v>2023-08-17</v>
      </c>
      <c r="G3775" s="16" t="str">
        <f>Paid_Raw_Data!J3771</f>
        <v>2023-09-02</v>
      </c>
      <c r="H3775" s="16" t="str">
        <f>Paid_Raw_Data!K3771</f>
        <v>2024-02-24</v>
      </c>
      <c r="I3775" s="15" t="str">
        <f>Paid_Raw_Data!C3771</f>
        <v>Fire Domestic</v>
      </c>
      <c r="J3775" s="17">
        <f>Paid_Raw_Data!Q3771</f>
        <v>9981782.2400000002</v>
      </c>
      <c r="K3775" s="25">
        <f>Paid_Raw_Data!V3771</f>
        <v>6860735.6900000004</v>
      </c>
      <c r="L3775" s="15" t="b">
        <f t="shared" si="232"/>
        <v>1</v>
      </c>
      <c r="M3775" s="15" t="b">
        <f t="shared" si="233"/>
        <v>1</v>
      </c>
      <c r="N3775" s="15" t="b">
        <f t="shared" si="234"/>
        <v>1</v>
      </c>
      <c r="O3775" s="15" t="b">
        <f t="shared" si="235"/>
        <v>1</v>
      </c>
    </row>
    <row r="3776" spans="3:15" s="15" customFormat="1" ht="13.75" x14ac:dyDescent="0.45">
      <c r="C3776" s="15">
        <v>3771</v>
      </c>
      <c r="D3776" s="15" t="s">
        <v>24266</v>
      </c>
      <c r="E3776" s="24" t="str">
        <f>Paid_Raw_Data!A3772</f>
        <v>CLM-2025-003771</v>
      </c>
      <c r="F3776" s="16" t="str">
        <f>Paid_Raw_Data!I3772</f>
        <v>2018-06-20</v>
      </c>
      <c r="G3776" s="16" t="str">
        <f>Paid_Raw_Data!J3772</f>
        <v>2018-07-09</v>
      </c>
      <c r="H3776" s="16" t="str">
        <f>Paid_Raw_Data!K3772</f>
        <v>2018-07-18</v>
      </c>
      <c r="I3776" s="15" t="str">
        <f>Paid_Raw_Data!C3772</f>
        <v>Fire Industrial</v>
      </c>
      <c r="J3776" s="17">
        <f>Paid_Raw_Data!Q3772</f>
        <v>171373154.84999999</v>
      </c>
      <c r="K3776" s="25">
        <f>Paid_Raw_Data!V3772</f>
        <v>88615032.030000001</v>
      </c>
      <c r="L3776" s="15" t="b">
        <f t="shared" si="232"/>
        <v>1</v>
      </c>
      <c r="M3776" s="15" t="b">
        <f t="shared" si="233"/>
        <v>1</v>
      </c>
      <c r="N3776" s="15" t="b">
        <f t="shared" si="234"/>
        <v>1</v>
      </c>
      <c r="O3776" s="15" t="b">
        <f t="shared" si="235"/>
        <v>1</v>
      </c>
    </row>
    <row r="3777" spans="3:15" s="15" customFormat="1" ht="13.75" x14ac:dyDescent="0.45">
      <c r="C3777" s="15">
        <v>3772</v>
      </c>
      <c r="D3777" s="15" t="s">
        <v>24266</v>
      </c>
      <c r="E3777" s="24" t="str">
        <f>Paid_Raw_Data!A3773</f>
        <v>CLM-2025-003772</v>
      </c>
      <c r="F3777" s="16" t="str">
        <f>Paid_Raw_Data!I3773</f>
        <v>2018-06-13</v>
      </c>
      <c r="G3777" s="16" t="str">
        <f>Paid_Raw_Data!J3773</f>
        <v>2018-07-02</v>
      </c>
      <c r="H3777" s="16" t="str">
        <f>Paid_Raw_Data!K3773</f>
        <v>2019-01-03</v>
      </c>
      <c r="I3777" s="15" t="str">
        <f>Paid_Raw_Data!C3773</f>
        <v>Medical</v>
      </c>
      <c r="J3777" s="17">
        <f>Paid_Raw_Data!Q3773</f>
        <v>569303.98</v>
      </c>
      <c r="K3777" s="25">
        <f>Paid_Raw_Data!V3773</f>
        <v>482570.89</v>
      </c>
      <c r="L3777" s="15" t="b">
        <f t="shared" si="232"/>
        <v>1</v>
      </c>
      <c r="M3777" s="15" t="b">
        <f t="shared" si="233"/>
        <v>1</v>
      </c>
      <c r="N3777" s="15" t="b">
        <f t="shared" si="234"/>
        <v>1</v>
      </c>
      <c r="O3777" s="15" t="b">
        <f t="shared" si="235"/>
        <v>1</v>
      </c>
    </row>
    <row r="3778" spans="3:15" s="15" customFormat="1" ht="13.75" x14ac:dyDescent="0.45">
      <c r="C3778" s="15">
        <v>3773</v>
      </c>
      <c r="D3778" s="15" t="s">
        <v>24266</v>
      </c>
      <c r="E3778" s="24" t="str">
        <f>Paid_Raw_Data!A3774</f>
        <v>CLM-2025-003773</v>
      </c>
      <c r="F3778" s="16" t="str">
        <f>Paid_Raw_Data!I3774</f>
        <v>2026-06-22</v>
      </c>
      <c r="G3778" s="16" t="str">
        <f>Paid_Raw_Data!J3774</f>
        <v>2026-07-15</v>
      </c>
      <c r="H3778" s="16" t="str">
        <f>Paid_Raw_Data!K3774</f>
        <v>2026-07-28</v>
      </c>
      <c r="I3778" s="15" t="str">
        <f>Paid_Raw_Data!C3774</f>
        <v>Personal Accident</v>
      </c>
      <c r="J3778" s="17">
        <f>Paid_Raw_Data!Q3774</f>
        <v>1261119.42</v>
      </c>
      <c r="K3778" s="25">
        <f>Paid_Raw_Data!V3774</f>
        <v>944463.56</v>
      </c>
      <c r="L3778" s="15" t="b">
        <f t="shared" si="232"/>
        <v>1</v>
      </c>
      <c r="M3778" s="15" t="b">
        <f t="shared" si="233"/>
        <v>1</v>
      </c>
      <c r="N3778" s="15" t="b">
        <f t="shared" si="234"/>
        <v>1</v>
      </c>
      <c r="O3778" s="15" t="b">
        <f t="shared" si="235"/>
        <v>1</v>
      </c>
    </row>
    <row r="3779" spans="3:15" s="15" customFormat="1" ht="13.75" x14ac:dyDescent="0.45">
      <c r="C3779" s="15">
        <v>3774</v>
      </c>
      <c r="D3779" s="15" t="s">
        <v>24266</v>
      </c>
      <c r="E3779" s="24" t="str">
        <f>Paid_Raw_Data!A3775</f>
        <v>CLM-2025-003774</v>
      </c>
      <c r="F3779" s="16" t="str">
        <f>Paid_Raw_Data!I3775</f>
        <v>2026-06-26</v>
      </c>
      <c r="G3779" s="16" t="str">
        <f>Paid_Raw_Data!J3775</f>
        <v>2026-07-07</v>
      </c>
      <c r="H3779" s="16" t="str">
        <f>Paid_Raw_Data!K3775</f>
        <v>2026-09-30</v>
      </c>
      <c r="I3779" s="15" t="str">
        <f>Paid_Raw_Data!C3775</f>
        <v>Marine Cargo</v>
      </c>
      <c r="J3779" s="17">
        <f>Paid_Raw_Data!Q3775</f>
        <v>38998475.219999999</v>
      </c>
      <c r="K3779" s="25">
        <f>Paid_Raw_Data!V3775</f>
        <v>19472026.690000001</v>
      </c>
      <c r="L3779" s="15" t="b">
        <f t="shared" si="232"/>
        <v>1</v>
      </c>
      <c r="M3779" s="15" t="b">
        <f t="shared" si="233"/>
        <v>1</v>
      </c>
      <c r="N3779" s="15" t="b">
        <f t="shared" si="234"/>
        <v>1</v>
      </c>
      <c r="O3779" s="15" t="b">
        <f t="shared" si="235"/>
        <v>1</v>
      </c>
    </row>
    <row r="3780" spans="3:15" s="15" customFormat="1" ht="13.75" x14ac:dyDescent="0.45">
      <c r="C3780" s="15">
        <v>3775</v>
      </c>
      <c r="D3780" s="15" t="s">
        <v>24266</v>
      </c>
      <c r="E3780" s="24" t="str">
        <f>Paid_Raw_Data!A3776</f>
        <v>CLM-2025-003775</v>
      </c>
      <c r="F3780" s="16" t="str">
        <f>Paid_Raw_Data!I3776</f>
        <v>2021-10-20</v>
      </c>
      <c r="G3780" s="16" t="str">
        <f>Paid_Raw_Data!J3776</f>
        <v>2021-11-16</v>
      </c>
      <c r="H3780" s="16" t="str">
        <f>Paid_Raw_Data!K3776</f>
        <v>2022-03-26</v>
      </c>
      <c r="I3780" s="15" t="str">
        <f>Paid_Raw_Data!C3776</f>
        <v>Motor Private</v>
      </c>
      <c r="J3780" s="17">
        <f>Paid_Raw_Data!Q3776</f>
        <v>69125.8</v>
      </c>
      <c r="K3780" s="25">
        <f>Paid_Raw_Data!V3776</f>
        <v>56376.14</v>
      </c>
      <c r="L3780" s="15" t="b">
        <f t="shared" si="232"/>
        <v>1</v>
      </c>
      <c r="M3780" s="15" t="b">
        <f t="shared" si="233"/>
        <v>1</v>
      </c>
      <c r="N3780" s="15" t="b">
        <f t="shared" si="234"/>
        <v>1</v>
      </c>
      <c r="O3780" s="15" t="b">
        <f t="shared" si="235"/>
        <v>1</v>
      </c>
    </row>
    <row r="3781" spans="3:15" s="15" customFormat="1" ht="13.75" x14ac:dyDescent="0.45">
      <c r="C3781" s="15">
        <v>3776</v>
      </c>
      <c r="D3781" s="15" t="s">
        <v>24266</v>
      </c>
      <c r="E3781" s="24" t="str">
        <f>Paid_Raw_Data!A3777</f>
        <v>CLM-2025-003776</v>
      </c>
      <c r="F3781" s="16" t="str">
        <f>Paid_Raw_Data!I3777</f>
        <v>2023-02-10</v>
      </c>
      <c r="G3781" s="16" t="str">
        <f>Paid_Raw_Data!J3777</f>
        <v>2023-02-26</v>
      </c>
      <c r="H3781" s="16" t="str">
        <f>Paid_Raw_Data!K3777</f>
        <v>2023-04-12</v>
      </c>
      <c r="I3781" s="15" t="str">
        <f>Paid_Raw_Data!C3777</f>
        <v>Marine Cargo</v>
      </c>
      <c r="J3781" s="17">
        <f>Paid_Raw_Data!Q3777</f>
        <v>6337354.1799999997</v>
      </c>
      <c r="K3781" s="25">
        <f>Paid_Raw_Data!V3777</f>
        <v>3464236.73</v>
      </c>
      <c r="L3781" s="15" t="b">
        <f t="shared" si="232"/>
        <v>1</v>
      </c>
      <c r="M3781" s="15" t="b">
        <f t="shared" si="233"/>
        <v>1</v>
      </c>
      <c r="N3781" s="15" t="b">
        <f t="shared" si="234"/>
        <v>1</v>
      </c>
      <c r="O3781" s="15" t="b">
        <f t="shared" si="235"/>
        <v>1</v>
      </c>
    </row>
    <row r="3782" spans="3:15" s="15" customFormat="1" ht="13.75" x14ac:dyDescent="0.45">
      <c r="C3782" s="15">
        <v>3777</v>
      </c>
      <c r="D3782" s="15" t="s">
        <v>24266</v>
      </c>
      <c r="E3782" s="24" t="str">
        <f>Paid_Raw_Data!A3778</f>
        <v>CLM-2025-003777</v>
      </c>
      <c r="F3782" s="16" t="str">
        <f>Paid_Raw_Data!I3778</f>
        <v>2026-04-14</v>
      </c>
      <c r="G3782" s="16" t="str">
        <f>Paid_Raw_Data!J3778</f>
        <v>2026-04-30</v>
      </c>
      <c r="H3782" s="16" t="str">
        <f>Paid_Raw_Data!K3778</f>
        <v>2026-12-07</v>
      </c>
      <c r="I3782" s="15" t="str">
        <f>Paid_Raw_Data!C3778</f>
        <v>Personal Accident</v>
      </c>
      <c r="J3782" s="17">
        <f>Paid_Raw_Data!Q3778</f>
        <v>1154797.8899999999</v>
      </c>
      <c r="K3782" s="25">
        <f>Paid_Raw_Data!V3778</f>
        <v>810822.13</v>
      </c>
      <c r="L3782" s="15" t="b">
        <f t="shared" si="232"/>
        <v>1</v>
      </c>
      <c r="M3782" s="15" t="b">
        <f t="shared" si="233"/>
        <v>1</v>
      </c>
      <c r="N3782" s="15" t="b">
        <f t="shared" si="234"/>
        <v>1</v>
      </c>
      <c r="O3782" s="15" t="b">
        <f t="shared" si="235"/>
        <v>1</v>
      </c>
    </row>
    <row r="3783" spans="3:15" s="15" customFormat="1" ht="13.75" x14ac:dyDescent="0.45">
      <c r="C3783" s="15">
        <v>3778</v>
      </c>
      <c r="D3783" s="15" t="s">
        <v>24266</v>
      </c>
      <c r="E3783" s="24" t="str">
        <f>Paid_Raw_Data!A3779</f>
        <v>CLM-2025-003778</v>
      </c>
      <c r="F3783" s="16" t="str">
        <f>Paid_Raw_Data!I3779</f>
        <v>2025-04-19</v>
      </c>
      <c r="G3783" s="16" t="str">
        <f>Paid_Raw_Data!J3779</f>
        <v>2025-05-03</v>
      </c>
      <c r="H3783" s="16" t="str">
        <f>Paid_Raw_Data!K3779</f>
        <v>2025-06-23</v>
      </c>
      <c r="I3783" s="15" t="str">
        <f>Paid_Raw_Data!C3779</f>
        <v>Medical</v>
      </c>
      <c r="J3783" s="17">
        <f>Paid_Raw_Data!Q3779</f>
        <v>131887.25</v>
      </c>
      <c r="K3783" s="25">
        <f>Paid_Raw_Data!V3779</f>
        <v>110856.49</v>
      </c>
      <c r="L3783" s="15" t="b">
        <f t="shared" ref="L3783:L3846" si="236">F3783&lt;=G3783</f>
        <v>1</v>
      </c>
      <c r="M3783" s="15" t="b">
        <f t="shared" ref="M3783:M3846" si="237">F3783&lt;=H3783</f>
        <v>1</v>
      </c>
      <c r="N3783" s="15" t="b">
        <f t="shared" ref="N3783:N3846" si="238">G3783&lt;=H3783</f>
        <v>1</v>
      </c>
      <c r="O3783" s="15" t="b">
        <f t="shared" ref="O3783:O3846" si="239">K3783&lt;=I3783</f>
        <v>1</v>
      </c>
    </row>
    <row r="3784" spans="3:15" s="15" customFormat="1" ht="13.75" x14ac:dyDescent="0.45">
      <c r="C3784" s="15">
        <v>3779</v>
      </c>
      <c r="D3784" s="15" t="s">
        <v>24266</v>
      </c>
      <c r="E3784" s="24" t="str">
        <f>Paid_Raw_Data!A3780</f>
        <v>CLM-2025-003779</v>
      </c>
      <c r="F3784" s="16" t="str">
        <f>Paid_Raw_Data!I3780</f>
        <v>2020-02-23</v>
      </c>
      <c r="G3784" s="16" t="str">
        <f>Paid_Raw_Data!J3780</f>
        <v>2020-03-24</v>
      </c>
      <c r="H3784" s="16" t="str">
        <f>Paid_Raw_Data!K3780</f>
        <v>2020-08-05</v>
      </c>
      <c r="I3784" s="15" t="str">
        <f>Paid_Raw_Data!C3780</f>
        <v>Motor Private</v>
      </c>
      <c r="J3784" s="17">
        <f>Paid_Raw_Data!Q3780</f>
        <v>234898.41</v>
      </c>
      <c r="K3784" s="25">
        <f>Paid_Raw_Data!V3780</f>
        <v>171212.32</v>
      </c>
      <c r="L3784" s="15" t="b">
        <f t="shared" si="236"/>
        <v>1</v>
      </c>
      <c r="M3784" s="15" t="b">
        <f t="shared" si="237"/>
        <v>1</v>
      </c>
      <c r="N3784" s="15" t="b">
        <f t="shared" si="238"/>
        <v>1</v>
      </c>
      <c r="O3784" s="15" t="b">
        <f t="shared" si="239"/>
        <v>1</v>
      </c>
    </row>
    <row r="3785" spans="3:15" s="15" customFormat="1" ht="13.75" x14ac:dyDescent="0.45">
      <c r="C3785" s="15">
        <v>3780</v>
      </c>
      <c r="D3785" s="15" t="s">
        <v>24266</v>
      </c>
      <c r="E3785" s="24" t="str">
        <f>Paid_Raw_Data!A3781</f>
        <v>CLM-2025-003780</v>
      </c>
      <c r="F3785" s="16" t="str">
        <f>Paid_Raw_Data!I3781</f>
        <v>2019-03-22</v>
      </c>
      <c r="G3785" s="16" t="str">
        <f>Paid_Raw_Data!J3781</f>
        <v>2019-04-09</v>
      </c>
      <c r="H3785" s="16" t="str">
        <f>Paid_Raw_Data!K3781</f>
        <v>2019-11-19</v>
      </c>
      <c r="I3785" s="15" t="str">
        <f>Paid_Raw_Data!C3781</f>
        <v>Medical</v>
      </c>
      <c r="J3785" s="17">
        <f>Paid_Raw_Data!Q3781</f>
        <v>339996.61</v>
      </c>
      <c r="K3785" s="25">
        <f>Paid_Raw_Data!V3781</f>
        <v>236352.58</v>
      </c>
      <c r="L3785" s="15" t="b">
        <f t="shared" si="236"/>
        <v>1</v>
      </c>
      <c r="M3785" s="15" t="b">
        <f t="shared" si="237"/>
        <v>1</v>
      </c>
      <c r="N3785" s="15" t="b">
        <f t="shared" si="238"/>
        <v>1</v>
      </c>
      <c r="O3785" s="15" t="b">
        <f t="shared" si="239"/>
        <v>1</v>
      </c>
    </row>
    <row r="3786" spans="3:15" s="15" customFormat="1" ht="13.75" x14ac:dyDescent="0.45">
      <c r="C3786" s="15">
        <v>3781</v>
      </c>
      <c r="D3786" s="15" t="s">
        <v>24266</v>
      </c>
      <c r="E3786" s="24" t="str">
        <f>Paid_Raw_Data!A3782</f>
        <v>CLM-2025-003781</v>
      </c>
      <c r="F3786" s="16" t="str">
        <f>Paid_Raw_Data!I3782</f>
        <v>2018-04-08</v>
      </c>
      <c r="G3786" s="16" t="str">
        <f>Paid_Raw_Data!J3782</f>
        <v>2018-04-15</v>
      </c>
      <c r="H3786" s="16" t="str">
        <f>Paid_Raw_Data!K3782</f>
        <v>2018-11-01</v>
      </c>
      <c r="I3786" s="15" t="str">
        <f>Paid_Raw_Data!C3782</f>
        <v>Medical</v>
      </c>
      <c r="J3786" s="17">
        <f>Paid_Raw_Data!Q3782</f>
        <v>198303.65</v>
      </c>
      <c r="K3786" s="25">
        <f>Paid_Raw_Data!V3782</f>
        <v>166537.26999999999</v>
      </c>
      <c r="L3786" s="15" t="b">
        <f t="shared" si="236"/>
        <v>1</v>
      </c>
      <c r="M3786" s="15" t="b">
        <f t="shared" si="237"/>
        <v>1</v>
      </c>
      <c r="N3786" s="15" t="b">
        <f t="shared" si="238"/>
        <v>1</v>
      </c>
      <c r="O3786" s="15" t="b">
        <f t="shared" si="239"/>
        <v>1</v>
      </c>
    </row>
    <row r="3787" spans="3:15" s="15" customFormat="1" ht="13.75" x14ac:dyDescent="0.45">
      <c r="C3787" s="15">
        <v>3782</v>
      </c>
      <c r="D3787" s="15" t="s">
        <v>24266</v>
      </c>
      <c r="E3787" s="24" t="str">
        <f>Paid_Raw_Data!A3783</f>
        <v>CLM-2025-003782</v>
      </c>
      <c r="F3787" s="16" t="str">
        <f>Paid_Raw_Data!I3783</f>
        <v>2024-06-22</v>
      </c>
      <c r="G3787" s="16" t="str">
        <f>Paid_Raw_Data!J3783</f>
        <v>2024-07-04</v>
      </c>
      <c r="H3787" s="16" t="str">
        <f>Paid_Raw_Data!K3783</f>
        <v>2024-12-26</v>
      </c>
      <c r="I3787" s="15" t="str">
        <f>Paid_Raw_Data!C3783</f>
        <v>Liability</v>
      </c>
      <c r="J3787" s="17">
        <f>Paid_Raw_Data!Q3783</f>
        <v>26825758.109999999</v>
      </c>
      <c r="K3787" s="25">
        <f>Paid_Raw_Data!V3783</f>
        <v>17033774.530000001</v>
      </c>
      <c r="L3787" s="15" t="b">
        <f t="shared" si="236"/>
        <v>1</v>
      </c>
      <c r="M3787" s="15" t="b">
        <f t="shared" si="237"/>
        <v>1</v>
      </c>
      <c r="N3787" s="15" t="b">
        <f t="shared" si="238"/>
        <v>1</v>
      </c>
      <c r="O3787" s="15" t="b">
        <f t="shared" si="239"/>
        <v>1</v>
      </c>
    </row>
    <row r="3788" spans="3:15" s="15" customFormat="1" ht="13.75" x14ac:dyDescent="0.45">
      <c r="C3788" s="15">
        <v>3783</v>
      </c>
      <c r="D3788" s="15" t="s">
        <v>24266</v>
      </c>
      <c r="E3788" s="24" t="str">
        <f>Paid_Raw_Data!A3784</f>
        <v>CLM-2025-003783</v>
      </c>
      <c r="F3788" s="16" t="str">
        <f>Paid_Raw_Data!I3784</f>
        <v>2023-07-20</v>
      </c>
      <c r="G3788" s="16" t="str">
        <f>Paid_Raw_Data!J3784</f>
        <v>2023-07-22</v>
      </c>
      <c r="H3788" s="16" t="str">
        <f>Paid_Raw_Data!K3784</f>
        <v>2023-07-29</v>
      </c>
      <c r="I3788" s="15" t="str">
        <f>Paid_Raw_Data!C3784</f>
        <v>Engineering</v>
      </c>
      <c r="J3788" s="17">
        <f>Paid_Raw_Data!Q3784</f>
        <v>20021780.670000002</v>
      </c>
      <c r="K3788" s="25">
        <f>Paid_Raw_Data!V3784</f>
        <v>8482315.7100000009</v>
      </c>
      <c r="L3788" s="15" t="b">
        <f t="shared" si="236"/>
        <v>1</v>
      </c>
      <c r="M3788" s="15" t="b">
        <f t="shared" si="237"/>
        <v>1</v>
      </c>
      <c r="N3788" s="15" t="b">
        <f t="shared" si="238"/>
        <v>1</v>
      </c>
      <c r="O3788" s="15" t="b">
        <f t="shared" si="239"/>
        <v>1</v>
      </c>
    </row>
    <row r="3789" spans="3:15" s="15" customFormat="1" ht="13.75" x14ac:dyDescent="0.45">
      <c r="C3789" s="15">
        <v>3784</v>
      </c>
      <c r="D3789" s="15" t="s">
        <v>24266</v>
      </c>
      <c r="E3789" s="24" t="str">
        <f>Paid_Raw_Data!A3785</f>
        <v>CLM-2025-003784</v>
      </c>
      <c r="F3789" s="16" t="str">
        <f>Paid_Raw_Data!I3785</f>
        <v>2021-08-02</v>
      </c>
      <c r="G3789" s="16" t="str">
        <f>Paid_Raw_Data!J3785</f>
        <v>2021-08-19</v>
      </c>
      <c r="H3789" s="16" t="str">
        <f>Paid_Raw_Data!K3785</f>
        <v>2021-10-20</v>
      </c>
      <c r="I3789" s="15" t="str">
        <f>Paid_Raw_Data!C3785</f>
        <v>Marine Cargo</v>
      </c>
      <c r="J3789" s="17">
        <f>Paid_Raw_Data!Q3785</f>
        <v>185884295.05000001</v>
      </c>
      <c r="K3789" s="25">
        <f>Paid_Raw_Data!V3785</f>
        <v>100667406.92</v>
      </c>
      <c r="L3789" s="15" t="b">
        <f t="shared" si="236"/>
        <v>1</v>
      </c>
      <c r="M3789" s="15" t="b">
        <f t="shared" si="237"/>
        <v>1</v>
      </c>
      <c r="N3789" s="15" t="b">
        <f t="shared" si="238"/>
        <v>1</v>
      </c>
      <c r="O3789" s="15" t="b">
        <f t="shared" si="239"/>
        <v>1</v>
      </c>
    </row>
    <row r="3790" spans="3:15" s="15" customFormat="1" ht="13.75" x14ac:dyDescent="0.45">
      <c r="C3790" s="15">
        <v>3785</v>
      </c>
      <c r="D3790" s="15" t="s">
        <v>24266</v>
      </c>
      <c r="E3790" s="24" t="str">
        <f>Paid_Raw_Data!A3786</f>
        <v>CLM-2025-003785</v>
      </c>
      <c r="F3790" s="16" t="str">
        <f>Paid_Raw_Data!I3786</f>
        <v>2019-05-03</v>
      </c>
      <c r="G3790" s="16" t="str">
        <f>Paid_Raw_Data!J3786</f>
        <v>2019-05-07</v>
      </c>
      <c r="H3790" s="16" t="str">
        <f>Paid_Raw_Data!K3786</f>
        <v>2019-06-12</v>
      </c>
      <c r="I3790" s="15" t="str">
        <f>Paid_Raw_Data!C3786</f>
        <v>Engineering</v>
      </c>
      <c r="J3790" s="17">
        <f>Paid_Raw_Data!Q3786</f>
        <v>8748919.2100000009</v>
      </c>
      <c r="K3790" s="25">
        <f>Paid_Raw_Data!V3786</f>
        <v>6283039.79</v>
      </c>
      <c r="L3790" s="15" t="b">
        <f t="shared" si="236"/>
        <v>1</v>
      </c>
      <c r="M3790" s="15" t="b">
        <f t="shared" si="237"/>
        <v>1</v>
      </c>
      <c r="N3790" s="15" t="b">
        <f t="shared" si="238"/>
        <v>1</v>
      </c>
      <c r="O3790" s="15" t="b">
        <f t="shared" si="239"/>
        <v>1</v>
      </c>
    </row>
    <row r="3791" spans="3:15" s="15" customFormat="1" ht="13.75" x14ac:dyDescent="0.45">
      <c r="C3791" s="15">
        <v>3786</v>
      </c>
      <c r="D3791" s="15" t="s">
        <v>24266</v>
      </c>
      <c r="E3791" s="24" t="str">
        <f>Paid_Raw_Data!A3787</f>
        <v>CLM-2025-003786</v>
      </c>
      <c r="F3791" s="16" t="str">
        <f>Paid_Raw_Data!I3787</f>
        <v>2022-09-05</v>
      </c>
      <c r="G3791" s="16" t="str">
        <f>Paid_Raw_Data!J3787</f>
        <v>2022-09-11</v>
      </c>
      <c r="H3791" s="16" t="str">
        <f>Paid_Raw_Data!K3787</f>
        <v>2023-02-24</v>
      </c>
      <c r="I3791" s="15" t="str">
        <f>Paid_Raw_Data!C3787</f>
        <v>WIBA</v>
      </c>
      <c r="J3791" s="17">
        <f>Paid_Raw_Data!Q3787</f>
        <v>3216888.34</v>
      </c>
      <c r="K3791" s="25">
        <f>Paid_Raw_Data!V3787</f>
        <v>2175587.2400000002</v>
      </c>
      <c r="L3791" s="15" t="b">
        <f t="shared" si="236"/>
        <v>1</v>
      </c>
      <c r="M3791" s="15" t="b">
        <f t="shared" si="237"/>
        <v>1</v>
      </c>
      <c r="N3791" s="15" t="b">
        <f t="shared" si="238"/>
        <v>1</v>
      </c>
      <c r="O3791" s="15" t="b">
        <f t="shared" si="239"/>
        <v>1</v>
      </c>
    </row>
    <row r="3792" spans="3:15" s="15" customFormat="1" ht="13.75" x14ac:dyDescent="0.45">
      <c r="C3792" s="15">
        <v>3787</v>
      </c>
      <c r="D3792" s="15" t="s">
        <v>24266</v>
      </c>
      <c r="E3792" s="24" t="str">
        <f>Paid_Raw_Data!A3788</f>
        <v>CLM-2025-003787</v>
      </c>
      <c r="F3792" s="16" t="str">
        <f>Paid_Raw_Data!I3788</f>
        <v>2022-06-25</v>
      </c>
      <c r="G3792" s="16" t="str">
        <f>Paid_Raw_Data!J3788</f>
        <v>2022-06-26</v>
      </c>
      <c r="H3792" s="16" t="str">
        <f>Paid_Raw_Data!K3788</f>
        <v>2022-12-28</v>
      </c>
      <c r="I3792" s="15" t="str">
        <f>Paid_Raw_Data!C3788</f>
        <v>Motor Private</v>
      </c>
      <c r="J3792" s="17">
        <f>Paid_Raw_Data!Q3788</f>
        <v>1283660.83</v>
      </c>
      <c r="K3792" s="25">
        <f>Paid_Raw_Data!V3788</f>
        <v>914451.25</v>
      </c>
      <c r="L3792" s="15" t="b">
        <f t="shared" si="236"/>
        <v>1</v>
      </c>
      <c r="M3792" s="15" t="b">
        <f t="shared" si="237"/>
        <v>1</v>
      </c>
      <c r="N3792" s="15" t="b">
        <f t="shared" si="238"/>
        <v>1</v>
      </c>
      <c r="O3792" s="15" t="b">
        <f t="shared" si="239"/>
        <v>1</v>
      </c>
    </row>
    <row r="3793" spans="3:15" s="15" customFormat="1" ht="13.75" x14ac:dyDescent="0.45">
      <c r="C3793" s="15">
        <v>3788</v>
      </c>
      <c r="D3793" s="15" t="s">
        <v>24266</v>
      </c>
      <c r="E3793" s="24" t="str">
        <f>Paid_Raw_Data!A3789</f>
        <v>CLM-2025-003788</v>
      </c>
      <c r="F3793" s="16" t="str">
        <f>Paid_Raw_Data!I3789</f>
        <v>2024-01-17</v>
      </c>
      <c r="G3793" s="16" t="str">
        <f>Paid_Raw_Data!J3789</f>
        <v>2024-02-10</v>
      </c>
      <c r="H3793" s="16" t="str">
        <f>Paid_Raw_Data!K3789</f>
        <v>2024-04-14</v>
      </c>
      <c r="I3793" s="15" t="str">
        <f>Paid_Raw_Data!C3789</f>
        <v>Motor Commercial</v>
      </c>
      <c r="J3793" s="17">
        <f>Paid_Raw_Data!Q3789</f>
        <v>638614.04</v>
      </c>
      <c r="K3793" s="25">
        <f>Paid_Raw_Data!V3789</f>
        <v>409045.83</v>
      </c>
      <c r="L3793" s="15" t="b">
        <f t="shared" si="236"/>
        <v>1</v>
      </c>
      <c r="M3793" s="15" t="b">
        <f t="shared" si="237"/>
        <v>1</v>
      </c>
      <c r="N3793" s="15" t="b">
        <f t="shared" si="238"/>
        <v>1</v>
      </c>
      <c r="O3793" s="15" t="b">
        <f t="shared" si="239"/>
        <v>1</v>
      </c>
    </row>
    <row r="3794" spans="3:15" s="15" customFormat="1" ht="13.75" x14ac:dyDescent="0.45">
      <c r="C3794" s="15">
        <v>3789</v>
      </c>
      <c r="D3794" s="15" t="s">
        <v>24266</v>
      </c>
      <c r="E3794" s="24" t="str">
        <f>Paid_Raw_Data!A3790</f>
        <v>CLM-2025-003789</v>
      </c>
      <c r="F3794" s="16" t="str">
        <f>Paid_Raw_Data!I3790</f>
        <v>2024-09-16</v>
      </c>
      <c r="G3794" s="16" t="str">
        <f>Paid_Raw_Data!J3790</f>
        <v>2024-10-14</v>
      </c>
      <c r="H3794" s="16" t="str">
        <f>Paid_Raw_Data!K3790</f>
        <v>2025-05-08</v>
      </c>
      <c r="I3794" s="15" t="str">
        <f>Paid_Raw_Data!C3790</f>
        <v>Liability</v>
      </c>
      <c r="J3794" s="17">
        <f>Paid_Raw_Data!Q3790</f>
        <v>2630350</v>
      </c>
      <c r="K3794" s="25">
        <f>Paid_Raw_Data!V3790</f>
        <v>1478841.37</v>
      </c>
      <c r="L3794" s="15" t="b">
        <f t="shared" si="236"/>
        <v>1</v>
      </c>
      <c r="M3794" s="15" t="b">
        <f t="shared" si="237"/>
        <v>1</v>
      </c>
      <c r="N3794" s="15" t="b">
        <f t="shared" si="238"/>
        <v>1</v>
      </c>
      <c r="O3794" s="15" t="b">
        <f t="shared" si="239"/>
        <v>1</v>
      </c>
    </row>
    <row r="3795" spans="3:15" s="15" customFormat="1" ht="13.75" x14ac:dyDescent="0.45">
      <c r="C3795" s="15">
        <v>3790</v>
      </c>
      <c r="D3795" s="15" t="s">
        <v>24266</v>
      </c>
      <c r="E3795" s="24" t="str">
        <f>Paid_Raw_Data!A3791</f>
        <v>CLM-2025-003790</v>
      </c>
      <c r="F3795" s="16" t="str">
        <f>Paid_Raw_Data!I3791</f>
        <v>2024-04-13</v>
      </c>
      <c r="G3795" s="16" t="str">
        <f>Paid_Raw_Data!J3791</f>
        <v>2024-05-08</v>
      </c>
      <c r="H3795" s="16" t="str">
        <f>Paid_Raw_Data!K3791</f>
        <v>2024-08-15</v>
      </c>
      <c r="I3795" s="15" t="str">
        <f>Paid_Raw_Data!C3791</f>
        <v>Liability</v>
      </c>
      <c r="J3795" s="17">
        <f>Paid_Raw_Data!Q3791</f>
        <v>80722955.400000006</v>
      </c>
      <c r="K3795" s="25">
        <f>Paid_Raw_Data!V3791</f>
        <v>42207813.909999996</v>
      </c>
      <c r="L3795" s="15" t="b">
        <f t="shared" si="236"/>
        <v>1</v>
      </c>
      <c r="M3795" s="15" t="b">
        <f t="shared" si="237"/>
        <v>1</v>
      </c>
      <c r="N3795" s="15" t="b">
        <f t="shared" si="238"/>
        <v>1</v>
      </c>
      <c r="O3795" s="15" t="b">
        <f t="shared" si="239"/>
        <v>1</v>
      </c>
    </row>
    <row r="3796" spans="3:15" s="15" customFormat="1" ht="13.75" x14ac:dyDescent="0.45">
      <c r="C3796" s="15">
        <v>3791</v>
      </c>
      <c r="D3796" s="15" t="s">
        <v>24266</v>
      </c>
      <c r="E3796" s="24" t="str">
        <f>Paid_Raw_Data!A3792</f>
        <v>CLM-2025-003791</v>
      </c>
      <c r="F3796" s="16" t="str">
        <f>Paid_Raw_Data!I3792</f>
        <v>2022-08-04</v>
      </c>
      <c r="G3796" s="16" t="str">
        <f>Paid_Raw_Data!J3792</f>
        <v>2022-08-10</v>
      </c>
      <c r="H3796" s="16" t="str">
        <f>Paid_Raw_Data!K3792</f>
        <v>2022-12-16</v>
      </c>
      <c r="I3796" s="15" t="str">
        <f>Paid_Raw_Data!C3792</f>
        <v>Engineering</v>
      </c>
      <c r="J3796" s="17">
        <f>Paid_Raw_Data!Q3792</f>
        <v>105120848.59</v>
      </c>
      <c r="K3796" s="25">
        <f>Paid_Raw_Data!V3792</f>
        <v>81791534.730000004</v>
      </c>
      <c r="L3796" s="15" t="b">
        <f t="shared" si="236"/>
        <v>1</v>
      </c>
      <c r="M3796" s="15" t="b">
        <f t="shared" si="237"/>
        <v>1</v>
      </c>
      <c r="N3796" s="15" t="b">
        <f t="shared" si="238"/>
        <v>1</v>
      </c>
      <c r="O3796" s="15" t="b">
        <f t="shared" si="239"/>
        <v>1</v>
      </c>
    </row>
    <row r="3797" spans="3:15" s="15" customFormat="1" ht="13.75" x14ac:dyDescent="0.45">
      <c r="C3797" s="15">
        <v>3792</v>
      </c>
      <c r="D3797" s="15" t="s">
        <v>24266</v>
      </c>
      <c r="E3797" s="24" t="str">
        <f>Paid_Raw_Data!A3793</f>
        <v>CLM-2025-003792</v>
      </c>
      <c r="F3797" s="16" t="str">
        <f>Paid_Raw_Data!I3793</f>
        <v>2021-12-15</v>
      </c>
      <c r="G3797" s="16" t="str">
        <f>Paid_Raw_Data!J3793</f>
        <v>2022-01-10</v>
      </c>
      <c r="H3797" s="16" t="str">
        <f>Paid_Raw_Data!K3793</f>
        <v>2022-07-02</v>
      </c>
      <c r="I3797" s="15" t="str">
        <f>Paid_Raw_Data!C3793</f>
        <v>Motor Private</v>
      </c>
      <c r="J3797" s="17">
        <f>Paid_Raw_Data!Q3793</f>
        <v>496182.12</v>
      </c>
      <c r="K3797" s="25">
        <f>Paid_Raw_Data!V3793</f>
        <v>370213.22</v>
      </c>
      <c r="L3797" s="15" t="b">
        <f t="shared" si="236"/>
        <v>1</v>
      </c>
      <c r="M3797" s="15" t="b">
        <f t="shared" si="237"/>
        <v>1</v>
      </c>
      <c r="N3797" s="15" t="b">
        <f t="shared" si="238"/>
        <v>1</v>
      </c>
      <c r="O3797" s="15" t="b">
        <f t="shared" si="239"/>
        <v>1</v>
      </c>
    </row>
    <row r="3798" spans="3:15" s="15" customFormat="1" ht="13.75" x14ac:dyDescent="0.45">
      <c r="C3798" s="15">
        <v>3793</v>
      </c>
      <c r="D3798" s="15" t="s">
        <v>24266</v>
      </c>
      <c r="E3798" s="24" t="str">
        <f>Paid_Raw_Data!A3794</f>
        <v>CLM-2025-003793</v>
      </c>
      <c r="F3798" s="16" t="str">
        <f>Paid_Raw_Data!I3794</f>
        <v>2021-01-06</v>
      </c>
      <c r="G3798" s="16" t="str">
        <f>Paid_Raw_Data!J3794</f>
        <v>2021-01-24</v>
      </c>
      <c r="H3798" s="16" t="str">
        <f>Paid_Raw_Data!K3794</f>
        <v>2021-07-07</v>
      </c>
      <c r="I3798" s="15" t="str">
        <f>Paid_Raw_Data!C3794</f>
        <v>Medical</v>
      </c>
      <c r="J3798" s="17">
        <f>Paid_Raw_Data!Q3794</f>
        <v>90368.95</v>
      </c>
      <c r="K3798" s="25">
        <f>Paid_Raw_Data!V3794</f>
        <v>64695.03</v>
      </c>
      <c r="L3798" s="15" t="b">
        <f t="shared" si="236"/>
        <v>1</v>
      </c>
      <c r="M3798" s="15" t="b">
        <f t="shared" si="237"/>
        <v>1</v>
      </c>
      <c r="N3798" s="15" t="b">
        <f t="shared" si="238"/>
        <v>1</v>
      </c>
      <c r="O3798" s="15" t="b">
        <f t="shared" si="239"/>
        <v>1</v>
      </c>
    </row>
    <row r="3799" spans="3:15" s="15" customFormat="1" ht="13.75" x14ac:dyDescent="0.45">
      <c r="C3799" s="15">
        <v>3794</v>
      </c>
      <c r="D3799" s="15" t="s">
        <v>24266</v>
      </c>
      <c r="E3799" s="24" t="str">
        <f>Paid_Raw_Data!A3795</f>
        <v>CLM-2025-003794</v>
      </c>
      <c r="F3799" s="16" t="str">
        <f>Paid_Raw_Data!I3795</f>
        <v>2024-05-11</v>
      </c>
      <c r="G3799" s="16" t="str">
        <f>Paid_Raw_Data!J3795</f>
        <v>2024-06-10</v>
      </c>
      <c r="H3799" s="16" t="str">
        <f>Paid_Raw_Data!K3795</f>
        <v>2024-11-17</v>
      </c>
      <c r="I3799" s="15" t="str">
        <f>Paid_Raw_Data!C3795</f>
        <v>Liability</v>
      </c>
      <c r="J3799" s="17">
        <f>Paid_Raw_Data!Q3795</f>
        <v>10023254.210000001</v>
      </c>
      <c r="K3799" s="25">
        <f>Paid_Raw_Data!V3795</f>
        <v>6560693.8899999997</v>
      </c>
      <c r="L3799" s="15" t="b">
        <f t="shared" si="236"/>
        <v>1</v>
      </c>
      <c r="M3799" s="15" t="b">
        <f t="shared" si="237"/>
        <v>1</v>
      </c>
      <c r="N3799" s="15" t="b">
        <f t="shared" si="238"/>
        <v>1</v>
      </c>
      <c r="O3799" s="15" t="b">
        <f t="shared" si="239"/>
        <v>1</v>
      </c>
    </row>
    <row r="3800" spans="3:15" s="15" customFormat="1" ht="13.75" x14ac:dyDescent="0.45">
      <c r="C3800" s="15">
        <v>3795</v>
      </c>
      <c r="D3800" s="15" t="s">
        <v>24266</v>
      </c>
      <c r="E3800" s="24" t="str">
        <f>Paid_Raw_Data!A3796</f>
        <v>CLM-2025-003795</v>
      </c>
      <c r="F3800" s="16" t="str">
        <f>Paid_Raw_Data!I3796</f>
        <v>2026-08-16</v>
      </c>
      <c r="G3800" s="16" t="str">
        <f>Paid_Raw_Data!J3796</f>
        <v>2026-08-31</v>
      </c>
      <c r="H3800" s="16" t="str">
        <f>Paid_Raw_Data!K3796</f>
        <v>2026-11-05</v>
      </c>
      <c r="I3800" s="15" t="str">
        <f>Paid_Raw_Data!C3796</f>
        <v>Marine Cargo</v>
      </c>
      <c r="J3800" s="17">
        <f>Paid_Raw_Data!Q3796</f>
        <v>15221732.470000001</v>
      </c>
      <c r="K3800" s="25">
        <f>Paid_Raw_Data!V3796</f>
        <v>7709532.6399999997</v>
      </c>
      <c r="L3800" s="15" t="b">
        <f t="shared" si="236"/>
        <v>1</v>
      </c>
      <c r="M3800" s="15" t="b">
        <f t="shared" si="237"/>
        <v>1</v>
      </c>
      <c r="N3800" s="15" t="b">
        <f t="shared" si="238"/>
        <v>1</v>
      </c>
      <c r="O3800" s="15" t="b">
        <f t="shared" si="239"/>
        <v>1</v>
      </c>
    </row>
    <row r="3801" spans="3:15" s="15" customFormat="1" ht="13.75" x14ac:dyDescent="0.45">
      <c r="C3801" s="15">
        <v>3796</v>
      </c>
      <c r="D3801" s="15" t="s">
        <v>24266</v>
      </c>
      <c r="E3801" s="24" t="str">
        <f>Paid_Raw_Data!A3797</f>
        <v>CLM-2025-003796</v>
      </c>
      <c r="F3801" s="16" t="str">
        <f>Paid_Raw_Data!I3797</f>
        <v>2022-04-20</v>
      </c>
      <c r="G3801" s="16" t="str">
        <f>Paid_Raw_Data!J3797</f>
        <v>2022-05-08</v>
      </c>
      <c r="H3801" s="16" t="str">
        <f>Paid_Raw_Data!K3797</f>
        <v>2022-10-29</v>
      </c>
      <c r="I3801" s="15" t="str">
        <f>Paid_Raw_Data!C3797</f>
        <v>Liability</v>
      </c>
      <c r="J3801" s="17">
        <f>Paid_Raw_Data!Q3797</f>
        <v>42426743.719999999</v>
      </c>
      <c r="K3801" s="25">
        <f>Paid_Raw_Data!V3797</f>
        <v>31928998.300000001</v>
      </c>
      <c r="L3801" s="15" t="b">
        <f t="shared" si="236"/>
        <v>1</v>
      </c>
      <c r="M3801" s="15" t="b">
        <f t="shared" si="237"/>
        <v>1</v>
      </c>
      <c r="N3801" s="15" t="b">
        <f t="shared" si="238"/>
        <v>1</v>
      </c>
      <c r="O3801" s="15" t="b">
        <f t="shared" si="239"/>
        <v>1</v>
      </c>
    </row>
    <row r="3802" spans="3:15" s="15" customFormat="1" ht="13.75" x14ac:dyDescent="0.45">
      <c r="C3802" s="15">
        <v>3797</v>
      </c>
      <c r="D3802" s="15" t="s">
        <v>24266</v>
      </c>
      <c r="E3802" s="24" t="str">
        <f>Paid_Raw_Data!A3798</f>
        <v>CLM-2025-003797</v>
      </c>
      <c r="F3802" s="16" t="str">
        <f>Paid_Raw_Data!I3798</f>
        <v>2018-12-24</v>
      </c>
      <c r="G3802" s="16" t="str">
        <f>Paid_Raw_Data!J3798</f>
        <v>2019-01-09</v>
      </c>
      <c r="H3802" s="16" t="str">
        <f>Paid_Raw_Data!K3798</f>
        <v>2019-05-11</v>
      </c>
      <c r="I3802" s="15" t="str">
        <f>Paid_Raw_Data!C3798</f>
        <v>Personal Accident</v>
      </c>
      <c r="J3802" s="17">
        <f>Paid_Raw_Data!Q3798</f>
        <v>471588.04</v>
      </c>
      <c r="K3802" s="25">
        <f>Paid_Raw_Data!V3798</f>
        <v>386834.89</v>
      </c>
      <c r="L3802" s="15" t="b">
        <f t="shared" si="236"/>
        <v>1</v>
      </c>
      <c r="M3802" s="15" t="b">
        <f t="shared" si="237"/>
        <v>1</v>
      </c>
      <c r="N3802" s="15" t="b">
        <f t="shared" si="238"/>
        <v>1</v>
      </c>
      <c r="O3802" s="15" t="b">
        <f t="shared" si="239"/>
        <v>1</v>
      </c>
    </row>
    <row r="3803" spans="3:15" s="15" customFormat="1" ht="13.75" x14ac:dyDescent="0.45">
      <c r="C3803" s="15">
        <v>3798</v>
      </c>
      <c r="D3803" s="15" t="s">
        <v>24266</v>
      </c>
      <c r="E3803" s="24" t="str">
        <f>Paid_Raw_Data!A3799</f>
        <v>CLM-2025-003798</v>
      </c>
      <c r="F3803" s="16" t="str">
        <f>Paid_Raw_Data!I3799</f>
        <v>2023-12-27</v>
      </c>
      <c r="G3803" s="16" t="str">
        <f>Paid_Raw_Data!J3799</f>
        <v>2024-01-17</v>
      </c>
      <c r="H3803" s="16" t="str">
        <f>Paid_Raw_Data!K3799</f>
        <v>2024-04-14</v>
      </c>
      <c r="I3803" s="15" t="str">
        <f>Paid_Raw_Data!C3799</f>
        <v>Marine Cargo</v>
      </c>
      <c r="J3803" s="17">
        <f>Paid_Raw_Data!Q3799</f>
        <v>72529417.069999993</v>
      </c>
      <c r="K3803" s="25">
        <f>Paid_Raw_Data!V3799</f>
        <v>37561414.659999996</v>
      </c>
      <c r="L3803" s="15" t="b">
        <f t="shared" si="236"/>
        <v>1</v>
      </c>
      <c r="M3803" s="15" t="b">
        <f t="shared" si="237"/>
        <v>1</v>
      </c>
      <c r="N3803" s="15" t="b">
        <f t="shared" si="238"/>
        <v>1</v>
      </c>
      <c r="O3803" s="15" t="b">
        <f t="shared" si="239"/>
        <v>1</v>
      </c>
    </row>
    <row r="3804" spans="3:15" s="15" customFormat="1" ht="13.75" x14ac:dyDescent="0.45">
      <c r="C3804" s="15">
        <v>3799</v>
      </c>
      <c r="D3804" s="15" t="s">
        <v>24266</v>
      </c>
      <c r="E3804" s="24" t="str">
        <f>Paid_Raw_Data!A3800</f>
        <v>CLM-2025-003799</v>
      </c>
      <c r="F3804" s="16" t="str">
        <f>Paid_Raw_Data!I3800</f>
        <v>2019-01-22</v>
      </c>
      <c r="G3804" s="16" t="str">
        <f>Paid_Raw_Data!J3800</f>
        <v>2019-01-23</v>
      </c>
      <c r="H3804" s="16" t="str">
        <f>Paid_Raw_Data!K3800</f>
        <v>2019-05-26</v>
      </c>
      <c r="I3804" s="15" t="str">
        <f>Paid_Raw_Data!C3800</f>
        <v>Medical</v>
      </c>
      <c r="J3804" s="17">
        <f>Paid_Raw_Data!Q3800</f>
        <v>749817.5</v>
      </c>
      <c r="K3804" s="25">
        <f>Paid_Raw_Data!V3800</f>
        <v>538765.66</v>
      </c>
      <c r="L3804" s="15" t="b">
        <f t="shared" si="236"/>
        <v>1</v>
      </c>
      <c r="M3804" s="15" t="b">
        <f t="shared" si="237"/>
        <v>1</v>
      </c>
      <c r="N3804" s="15" t="b">
        <f t="shared" si="238"/>
        <v>1</v>
      </c>
      <c r="O3804" s="15" t="b">
        <f t="shared" si="239"/>
        <v>1</v>
      </c>
    </row>
    <row r="3805" spans="3:15" s="15" customFormat="1" ht="13.75" x14ac:dyDescent="0.45">
      <c r="C3805" s="15">
        <v>3800</v>
      </c>
      <c r="D3805" s="15" t="s">
        <v>24266</v>
      </c>
      <c r="E3805" s="24" t="str">
        <f>Paid_Raw_Data!A3801</f>
        <v>CLM-2025-003800</v>
      </c>
      <c r="F3805" s="16" t="str">
        <f>Paid_Raw_Data!I3801</f>
        <v>2020-08-06</v>
      </c>
      <c r="G3805" s="16" t="str">
        <f>Paid_Raw_Data!J3801</f>
        <v>2020-08-07</v>
      </c>
      <c r="H3805" s="16" t="str">
        <f>Paid_Raw_Data!K3801</f>
        <v>2020-12-02</v>
      </c>
      <c r="I3805" s="15" t="str">
        <f>Paid_Raw_Data!C3801</f>
        <v>Fire Industrial</v>
      </c>
      <c r="J3805" s="17">
        <f>Paid_Raw_Data!Q3801</f>
        <v>10922321.92</v>
      </c>
      <c r="K3805" s="25">
        <f>Paid_Raw_Data!V3801</f>
        <v>5765267.0300000003</v>
      </c>
      <c r="L3805" s="15" t="b">
        <f t="shared" si="236"/>
        <v>1</v>
      </c>
      <c r="M3805" s="15" t="b">
        <f t="shared" si="237"/>
        <v>1</v>
      </c>
      <c r="N3805" s="15" t="b">
        <f t="shared" si="238"/>
        <v>1</v>
      </c>
      <c r="O3805" s="15" t="b">
        <f t="shared" si="239"/>
        <v>1</v>
      </c>
    </row>
    <row r="3806" spans="3:15" s="15" customFormat="1" ht="13.75" x14ac:dyDescent="0.45">
      <c r="C3806" s="15">
        <v>3801</v>
      </c>
      <c r="D3806" s="15" t="s">
        <v>24266</v>
      </c>
      <c r="E3806" s="24" t="str">
        <f>Paid_Raw_Data!A3802</f>
        <v>CLM-2025-003801</v>
      </c>
      <c r="F3806" s="16" t="str">
        <f>Paid_Raw_Data!I3802</f>
        <v>2025-02-16</v>
      </c>
      <c r="G3806" s="16" t="str">
        <f>Paid_Raw_Data!J3802</f>
        <v>2025-02-21</v>
      </c>
      <c r="H3806" s="16" t="str">
        <f>Paid_Raw_Data!K3802</f>
        <v>2025-07-16</v>
      </c>
      <c r="I3806" s="15" t="str">
        <f>Paid_Raw_Data!C3802</f>
        <v>Motor Private</v>
      </c>
      <c r="J3806" s="17">
        <f>Paid_Raw_Data!Q3802</f>
        <v>539298.62</v>
      </c>
      <c r="K3806" s="25">
        <f>Paid_Raw_Data!V3802</f>
        <v>426368.08</v>
      </c>
      <c r="L3806" s="15" t="b">
        <f t="shared" si="236"/>
        <v>1</v>
      </c>
      <c r="M3806" s="15" t="b">
        <f t="shared" si="237"/>
        <v>1</v>
      </c>
      <c r="N3806" s="15" t="b">
        <f t="shared" si="238"/>
        <v>1</v>
      </c>
      <c r="O3806" s="15" t="b">
        <f t="shared" si="239"/>
        <v>1</v>
      </c>
    </row>
    <row r="3807" spans="3:15" s="15" customFormat="1" ht="13.75" x14ac:dyDescent="0.45">
      <c r="C3807" s="15">
        <v>3802</v>
      </c>
      <c r="D3807" s="15" t="s">
        <v>24266</v>
      </c>
      <c r="E3807" s="24" t="str">
        <f>Paid_Raw_Data!A3803</f>
        <v>CLM-2025-003802</v>
      </c>
      <c r="F3807" s="16" t="str">
        <f>Paid_Raw_Data!I3803</f>
        <v>2026-04-16</v>
      </c>
      <c r="G3807" s="16" t="str">
        <f>Paid_Raw_Data!J3803</f>
        <v>2026-05-15</v>
      </c>
      <c r="H3807" s="16" t="str">
        <f>Paid_Raw_Data!K3803</f>
        <v>2026-07-27</v>
      </c>
      <c r="I3807" s="15" t="str">
        <f>Paid_Raw_Data!C3803</f>
        <v>Medical</v>
      </c>
      <c r="J3807" s="17">
        <f>Paid_Raw_Data!Q3803</f>
        <v>154386.29999999999</v>
      </c>
      <c r="K3807" s="25">
        <f>Paid_Raw_Data!V3803</f>
        <v>131105.89000000001</v>
      </c>
      <c r="L3807" s="15" t="b">
        <f t="shared" si="236"/>
        <v>1</v>
      </c>
      <c r="M3807" s="15" t="b">
        <f t="shared" si="237"/>
        <v>1</v>
      </c>
      <c r="N3807" s="15" t="b">
        <f t="shared" si="238"/>
        <v>1</v>
      </c>
      <c r="O3807" s="15" t="b">
        <f t="shared" si="239"/>
        <v>1</v>
      </c>
    </row>
    <row r="3808" spans="3:15" s="15" customFormat="1" ht="13.75" x14ac:dyDescent="0.45">
      <c r="C3808" s="15">
        <v>3803</v>
      </c>
      <c r="D3808" s="15" t="s">
        <v>24266</v>
      </c>
      <c r="E3808" s="24" t="str">
        <f>Paid_Raw_Data!A3804</f>
        <v>CLM-2025-003803</v>
      </c>
      <c r="F3808" s="16" t="str">
        <f>Paid_Raw_Data!I3804</f>
        <v>2021-02-07</v>
      </c>
      <c r="G3808" s="16" t="str">
        <f>Paid_Raw_Data!J3804</f>
        <v>2021-02-07</v>
      </c>
      <c r="H3808" s="16" t="str">
        <f>Paid_Raw_Data!K3804</f>
        <v>2021-09-26</v>
      </c>
      <c r="I3808" s="15" t="str">
        <f>Paid_Raw_Data!C3804</f>
        <v>Personal Accident</v>
      </c>
      <c r="J3808" s="17">
        <f>Paid_Raw_Data!Q3804</f>
        <v>532870.07999999996</v>
      </c>
      <c r="K3808" s="25">
        <f>Paid_Raw_Data!V3804</f>
        <v>430135.66</v>
      </c>
      <c r="L3808" s="15" t="b">
        <f t="shared" si="236"/>
        <v>1</v>
      </c>
      <c r="M3808" s="15" t="b">
        <f t="shared" si="237"/>
        <v>1</v>
      </c>
      <c r="N3808" s="15" t="b">
        <f t="shared" si="238"/>
        <v>1</v>
      </c>
      <c r="O3808" s="15" t="b">
        <f t="shared" si="239"/>
        <v>1</v>
      </c>
    </row>
    <row r="3809" spans="3:15" s="15" customFormat="1" ht="13.75" x14ac:dyDescent="0.45">
      <c r="C3809" s="15">
        <v>3804</v>
      </c>
      <c r="D3809" s="15" t="s">
        <v>24266</v>
      </c>
      <c r="E3809" s="24" t="str">
        <f>Paid_Raw_Data!A3805</f>
        <v>CLM-2025-003804</v>
      </c>
      <c r="F3809" s="16" t="str">
        <f>Paid_Raw_Data!I3805</f>
        <v>2020-07-04</v>
      </c>
      <c r="G3809" s="16" t="str">
        <f>Paid_Raw_Data!J3805</f>
        <v>2020-07-10</v>
      </c>
      <c r="H3809" s="16" t="str">
        <f>Paid_Raw_Data!K3805</f>
        <v>2020-07-30</v>
      </c>
      <c r="I3809" s="15" t="str">
        <f>Paid_Raw_Data!C3805</f>
        <v>Marine Cargo</v>
      </c>
      <c r="J3809" s="17">
        <f>Paid_Raw_Data!Q3805</f>
        <v>9732508.4000000004</v>
      </c>
      <c r="K3809" s="25">
        <f>Paid_Raw_Data!V3805</f>
        <v>6724973.0199999996</v>
      </c>
      <c r="L3809" s="15" t="b">
        <f t="shared" si="236"/>
        <v>1</v>
      </c>
      <c r="M3809" s="15" t="b">
        <f t="shared" si="237"/>
        <v>1</v>
      </c>
      <c r="N3809" s="15" t="b">
        <f t="shared" si="238"/>
        <v>1</v>
      </c>
      <c r="O3809" s="15" t="b">
        <f t="shared" si="239"/>
        <v>1</v>
      </c>
    </row>
    <row r="3810" spans="3:15" s="15" customFormat="1" ht="13.75" x14ac:dyDescent="0.45">
      <c r="C3810" s="15">
        <v>3805</v>
      </c>
      <c r="D3810" s="15" t="s">
        <v>24266</v>
      </c>
      <c r="E3810" s="24" t="str">
        <f>Paid_Raw_Data!A3806</f>
        <v>CLM-2025-003805</v>
      </c>
      <c r="F3810" s="16" t="str">
        <f>Paid_Raw_Data!I3806</f>
        <v>2024-12-24</v>
      </c>
      <c r="G3810" s="16" t="str">
        <f>Paid_Raw_Data!J3806</f>
        <v>2025-01-06</v>
      </c>
      <c r="H3810" s="16" t="str">
        <f>Paid_Raw_Data!K3806</f>
        <v>2025-05-13</v>
      </c>
      <c r="I3810" s="15" t="str">
        <f>Paid_Raw_Data!C3806</f>
        <v>Fire Domestic</v>
      </c>
      <c r="J3810" s="17">
        <f>Paid_Raw_Data!Q3806</f>
        <v>2484565.2200000002</v>
      </c>
      <c r="K3810" s="25">
        <f>Paid_Raw_Data!V3806</f>
        <v>1941182.7</v>
      </c>
      <c r="L3810" s="15" t="b">
        <f t="shared" si="236"/>
        <v>1</v>
      </c>
      <c r="M3810" s="15" t="b">
        <f t="shared" si="237"/>
        <v>1</v>
      </c>
      <c r="N3810" s="15" t="b">
        <f t="shared" si="238"/>
        <v>1</v>
      </c>
      <c r="O3810" s="15" t="b">
        <f t="shared" si="239"/>
        <v>1</v>
      </c>
    </row>
    <row r="3811" spans="3:15" s="15" customFormat="1" ht="13.75" x14ac:dyDescent="0.45">
      <c r="C3811" s="15">
        <v>3806</v>
      </c>
      <c r="D3811" s="15" t="s">
        <v>24266</v>
      </c>
      <c r="E3811" s="24" t="str">
        <f>Paid_Raw_Data!A3807</f>
        <v>CLM-2025-003806</v>
      </c>
      <c r="F3811" s="16" t="str">
        <f>Paid_Raw_Data!I3807</f>
        <v>2022-10-14</v>
      </c>
      <c r="G3811" s="16" t="str">
        <f>Paid_Raw_Data!J3807</f>
        <v>2022-11-02</v>
      </c>
      <c r="H3811" s="16" t="str">
        <f>Paid_Raw_Data!K3807</f>
        <v>2023-05-05</v>
      </c>
      <c r="I3811" s="15" t="str">
        <f>Paid_Raw_Data!C3807</f>
        <v>Engineering</v>
      </c>
      <c r="J3811" s="17">
        <f>Paid_Raw_Data!Q3807</f>
        <v>159032377.84999999</v>
      </c>
      <c r="K3811" s="25">
        <f>Paid_Raw_Data!V3807</f>
        <v>51292464.270000003</v>
      </c>
      <c r="L3811" s="15" t="b">
        <f t="shared" si="236"/>
        <v>1</v>
      </c>
      <c r="M3811" s="15" t="b">
        <f t="shared" si="237"/>
        <v>1</v>
      </c>
      <c r="N3811" s="15" t="b">
        <f t="shared" si="238"/>
        <v>1</v>
      </c>
      <c r="O3811" s="15" t="b">
        <f t="shared" si="239"/>
        <v>1</v>
      </c>
    </row>
    <row r="3812" spans="3:15" s="15" customFormat="1" ht="13.75" x14ac:dyDescent="0.45">
      <c r="C3812" s="15">
        <v>3807</v>
      </c>
      <c r="D3812" s="15" t="s">
        <v>24266</v>
      </c>
      <c r="E3812" s="24" t="str">
        <f>Paid_Raw_Data!A3808</f>
        <v>CLM-2025-003807</v>
      </c>
      <c r="F3812" s="16" t="str">
        <f>Paid_Raw_Data!I3808</f>
        <v>2025-09-05</v>
      </c>
      <c r="G3812" s="16" t="str">
        <f>Paid_Raw_Data!J3808</f>
        <v>2025-09-27</v>
      </c>
      <c r="H3812" s="16" t="str">
        <f>Paid_Raw_Data!K3808</f>
        <v>2025-12-05</v>
      </c>
      <c r="I3812" s="15" t="str">
        <f>Paid_Raw_Data!C3808</f>
        <v>Medical</v>
      </c>
      <c r="J3812" s="17">
        <f>Paid_Raw_Data!Q3808</f>
        <v>1850120.6</v>
      </c>
      <c r="K3812" s="25">
        <f>Paid_Raw_Data!V3808</f>
        <v>1334376.75</v>
      </c>
      <c r="L3812" s="15" t="b">
        <f t="shared" si="236"/>
        <v>1</v>
      </c>
      <c r="M3812" s="15" t="b">
        <f t="shared" si="237"/>
        <v>1</v>
      </c>
      <c r="N3812" s="15" t="b">
        <f t="shared" si="238"/>
        <v>1</v>
      </c>
      <c r="O3812" s="15" t="b">
        <f t="shared" si="239"/>
        <v>1</v>
      </c>
    </row>
    <row r="3813" spans="3:15" s="15" customFormat="1" ht="13.75" x14ac:dyDescent="0.45">
      <c r="C3813" s="15">
        <v>3808</v>
      </c>
      <c r="D3813" s="15" t="s">
        <v>24266</v>
      </c>
      <c r="E3813" s="24" t="str">
        <f>Paid_Raw_Data!A3809</f>
        <v>CLM-2025-003808</v>
      </c>
      <c r="F3813" s="16" t="str">
        <f>Paid_Raw_Data!I3809</f>
        <v>2026-03-11</v>
      </c>
      <c r="G3813" s="16" t="str">
        <f>Paid_Raw_Data!J3809</f>
        <v>2026-03-31</v>
      </c>
      <c r="H3813" s="16" t="str">
        <f>Paid_Raw_Data!K3809</f>
        <v>2026-10-01</v>
      </c>
      <c r="I3813" s="15" t="str">
        <f>Paid_Raw_Data!C3809</f>
        <v>Fire Domestic</v>
      </c>
      <c r="J3813" s="17">
        <f>Paid_Raw_Data!Q3809</f>
        <v>2537466.27</v>
      </c>
      <c r="K3813" s="25">
        <f>Paid_Raw_Data!V3809</f>
        <v>2117350.84</v>
      </c>
      <c r="L3813" s="15" t="b">
        <f t="shared" si="236"/>
        <v>1</v>
      </c>
      <c r="M3813" s="15" t="b">
        <f t="shared" si="237"/>
        <v>1</v>
      </c>
      <c r="N3813" s="15" t="b">
        <f t="shared" si="238"/>
        <v>1</v>
      </c>
      <c r="O3813" s="15" t="b">
        <f t="shared" si="239"/>
        <v>1</v>
      </c>
    </row>
    <row r="3814" spans="3:15" s="15" customFormat="1" ht="13.75" x14ac:dyDescent="0.45">
      <c r="C3814" s="15">
        <v>3809</v>
      </c>
      <c r="D3814" s="15" t="s">
        <v>24266</v>
      </c>
      <c r="E3814" s="24" t="str">
        <f>Paid_Raw_Data!A3810</f>
        <v>CLM-2025-003809</v>
      </c>
      <c r="F3814" s="16" t="str">
        <f>Paid_Raw_Data!I3810</f>
        <v>2024-03-22</v>
      </c>
      <c r="G3814" s="16" t="str">
        <f>Paid_Raw_Data!J3810</f>
        <v>2024-04-16</v>
      </c>
      <c r="H3814" s="16" t="str">
        <f>Paid_Raw_Data!K3810</f>
        <v>2024-06-15</v>
      </c>
      <c r="I3814" s="15" t="str">
        <f>Paid_Raw_Data!C3810</f>
        <v>Fire Domestic</v>
      </c>
      <c r="J3814" s="17">
        <f>Paid_Raw_Data!Q3810</f>
        <v>1453917.85</v>
      </c>
      <c r="K3814" s="25">
        <f>Paid_Raw_Data!V3810</f>
        <v>1024169.26</v>
      </c>
      <c r="L3814" s="15" t="b">
        <f t="shared" si="236"/>
        <v>1</v>
      </c>
      <c r="M3814" s="15" t="b">
        <f t="shared" si="237"/>
        <v>1</v>
      </c>
      <c r="N3814" s="15" t="b">
        <f t="shared" si="238"/>
        <v>1</v>
      </c>
      <c r="O3814" s="15" t="b">
        <f t="shared" si="239"/>
        <v>1</v>
      </c>
    </row>
    <row r="3815" spans="3:15" s="15" customFormat="1" ht="13.75" x14ac:dyDescent="0.45">
      <c r="C3815" s="15">
        <v>3810</v>
      </c>
      <c r="D3815" s="15" t="s">
        <v>24266</v>
      </c>
      <c r="E3815" s="24" t="str">
        <f>Paid_Raw_Data!A3811</f>
        <v>CLM-2025-003810</v>
      </c>
      <c r="F3815" s="16" t="str">
        <f>Paid_Raw_Data!I3811</f>
        <v>2020-04-23</v>
      </c>
      <c r="G3815" s="16" t="str">
        <f>Paid_Raw_Data!J3811</f>
        <v>2020-05-16</v>
      </c>
      <c r="H3815" s="16" t="str">
        <f>Paid_Raw_Data!K3811</f>
        <v>2020-10-21</v>
      </c>
      <c r="I3815" s="15" t="str">
        <f>Paid_Raw_Data!C3811</f>
        <v>Engineering</v>
      </c>
      <c r="J3815" s="17">
        <f>Paid_Raw_Data!Q3811</f>
        <v>47470674.399999999</v>
      </c>
      <c r="K3815" s="25">
        <f>Paid_Raw_Data!V3811</f>
        <v>26003233.780000001</v>
      </c>
      <c r="L3815" s="15" t="b">
        <f t="shared" si="236"/>
        <v>1</v>
      </c>
      <c r="M3815" s="15" t="b">
        <f t="shared" si="237"/>
        <v>1</v>
      </c>
      <c r="N3815" s="15" t="b">
        <f t="shared" si="238"/>
        <v>1</v>
      </c>
      <c r="O3815" s="15" t="b">
        <f t="shared" si="239"/>
        <v>1</v>
      </c>
    </row>
    <row r="3816" spans="3:15" s="15" customFormat="1" ht="13.75" x14ac:dyDescent="0.45">
      <c r="C3816" s="15">
        <v>3811</v>
      </c>
      <c r="D3816" s="15" t="s">
        <v>24266</v>
      </c>
      <c r="E3816" s="24" t="str">
        <f>Paid_Raw_Data!A3812</f>
        <v>CLM-2025-003811</v>
      </c>
      <c r="F3816" s="16" t="str">
        <f>Paid_Raw_Data!I3812</f>
        <v>2021-05-21</v>
      </c>
      <c r="G3816" s="16" t="str">
        <f>Paid_Raw_Data!J3812</f>
        <v>2021-06-14</v>
      </c>
      <c r="H3816" s="16" t="str">
        <f>Paid_Raw_Data!K3812</f>
        <v>2022-01-05</v>
      </c>
      <c r="I3816" s="15" t="str">
        <f>Paid_Raw_Data!C3812</f>
        <v>Motor Commercial</v>
      </c>
      <c r="J3816" s="17">
        <f>Paid_Raw_Data!Q3812</f>
        <v>806151.16</v>
      </c>
      <c r="K3816" s="25">
        <f>Paid_Raw_Data!V3812</f>
        <v>440216.09</v>
      </c>
      <c r="L3816" s="15" t="b">
        <f t="shared" si="236"/>
        <v>1</v>
      </c>
      <c r="M3816" s="15" t="b">
        <f t="shared" si="237"/>
        <v>1</v>
      </c>
      <c r="N3816" s="15" t="b">
        <f t="shared" si="238"/>
        <v>1</v>
      </c>
      <c r="O3816" s="15" t="b">
        <f t="shared" si="239"/>
        <v>1</v>
      </c>
    </row>
    <row r="3817" spans="3:15" s="15" customFormat="1" ht="13.75" x14ac:dyDescent="0.45">
      <c r="C3817" s="15">
        <v>3812</v>
      </c>
      <c r="D3817" s="15" t="s">
        <v>24266</v>
      </c>
      <c r="E3817" s="24" t="str">
        <f>Paid_Raw_Data!A3813</f>
        <v>CLM-2025-003812</v>
      </c>
      <c r="F3817" s="16" t="str">
        <f>Paid_Raw_Data!I3813</f>
        <v>2021-07-06</v>
      </c>
      <c r="G3817" s="16" t="str">
        <f>Paid_Raw_Data!J3813</f>
        <v>2021-07-14</v>
      </c>
      <c r="H3817" s="16" t="str">
        <f>Paid_Raw_Data!K3813</f>
        <v>2022-03-09</v>
      </c>
      <c r="I3817" s="15" t="str">
        <f>Paid_Raw_Data!C3813</f>
        <v>Fire Industrial</v>
      </c>
      <c r="J3817" s="17">
        <f>Paid_Raw_Data!Q3813</f>
        <v>411552238.25</v>
      </c>
      <c r="K3817" s="25">
        <f>Paid_Raw_Data!V3813</f>
        <v>262311217.65000001</v>
      </c>
      <c r="L3817" s="15" t="b">
        <f t="shared" si="236"/>
        <v>1</v>
      </c>
      <c r="M3817" s="15" t="b">
        <f t="shared" si="237"/>
        <v>1</v>
      </c>
      <c r="N3817" s="15" t="b">
        <f t="shared" si="238"/>
        <v>1</v>
      </c>
      <c r="O3817" s="15" t="b">
        <f t="shared" si="239"/>
        <v>1</v>
      </c>
    </row>
    <row r="3818" spans="3:15" s="15" customFormat="1" ht="13.75" x14ac:dyDescent="0.45">
      <c r="C3818" s="15">
        <v>3813</v>
      </c>
      <c r="D3818" s="15" t="s">
        <v>24266</v>
      </c>
      <c r="E3818" s="24" t="str">
        <f>Paid_Raw_Data!A3814</f>
        <v>CLM-2025-003813</v>
      </c>
      <c r="F3818" s="16" t="str">
        <f>Paid_Raw_Data!I3814</f>
        <v>2023-02-14</v>
      </c>
      <c r="G3818" s="16" t="str">
        <f>Paid_Raw_Data!J3814</f>
        <v>2023-03-14</v>
      </c>
      <c r="H3818" s="16" t="str">
        <f>Paid_Raw_Data!K3814</f>
        <v>2023-07-01</v>
      </c>
      <c r="I3818" s="15" t="str">
        <f>Paid_Raw_Data!C3814</f>
        <v>Marine Cargo</v>
      </c>
      <c r="J3818" s="17">
        <f>Paid_Raw_Data!Q3814</f>
        <v>135237792.25999999</v>
      </c>
      <c r="K3818" s="25">
        <f>Paid_Raw_Data!V3814</f>
        <v>62770534.460000001</v>
      </c>
      <c r="L3818" s="15" t="b">
        <f t="shared" si="236"/>
        <v>1</v>
      </c>
      <c r="M3818" s="15" t="b">
        <f t="shared" si="237"/>
        <v>1</v>
      </c>
      <c r="N3818" s="15" t="b">
        <f t="shared" si="238"/>
        <v>1</v>
      </c>
      <c r="O3818" s="15" t="b">
        <f t="shared" si="239"/>
        <v>1</v>
      </c>
    </row>
    <row r="3819" spans="3:15" s="15" customFormat="1" ht="13.75" x14ac:dyDescent="0.45">
      <c r="C3819" s="15">
        <v>3814</v>
      </c>
      <c r="D3819" s="15" t="s">
        <v>24266</v>
      </c>
      <c r="E3819" s="24" t="str">
        <f>Paid_Raw_Data!A3815</f>
        <v>CLM-2025-003814</v>
      </c>
      <c r="F3819" s="16" t="str">
        <f>Paid_Raw_Data!I3815</f>
        <v>2022-05-25</v>
      </c>
      <c r="G3819" s="16" t="str">
        <f>Paid_Raw_Data!J3815</f>
        <v>2022-06-17</v>
      </c>
      <c r="H3819" s="16" t="str">
        <f>Paid_Raw_Data!K3815</f>
        <v>2022-09-22</v>
      </c>
      <c r="I3819" s="15" t="str">
        <f>Paid_Raw_Data!C3815</f>
        <v>Marine Cargo</v>
      </c>
      <c r="J3819" s="17">
        <f>Paid_Raw_Data!Q3815</f>
        <v>13549561.34</v>
      </c>
      <c r="K3819" s="25">
        <f>Paid_Raw_Data!V3815</f>
        <v>5114266.51</v>
      </c>
      <c r="L3819" s="15" t="b">
        <f t="shared" si="236"/>
        <v>1</v>
      </c>
      <c r="M3819" s="15" t="b">
        <f t="shared" si="237"/>
        <v>1</v>
      </c>
      <c r="N3819" s="15" t="b">
        <f t="shared" si="238"/>
        <v>1</v>
      </c>
      <c r="O3819" s="15" t="b">
        <f t="shared" si="239"/>
        <v>1</v>
      </c>
    </row>
    <row r="3820" spans="3:15" s="15" customFormat="1" ht="13.75" x14ac:dyDescent="0.45">
      <c r="C3820" s="15">
        <v>3815</v>
      </c>
      <c r="D3820" s="15" t="s">
        <v>24266</v>
      </c>
      <c r="E3820" s="24" t="str">
        <f>Paid_Raw_Data!A3816</f>
        <v>CLM-2025-003815</v>
      </c>
      <c r="F3820" s="16" t="str">
        <f>Paid_Raw_Data!I3816</f>
        <v>2019-12-13</v>
      </c>
      <c r="G3820" s="16" t="str">
        <f>Paid_Raw_Data!J3816</f>
        <v>2019-12-17</v>
      </c>
      <c r="H3820" s="16" t="str">
        <f>Paid_Raw_Data!K3816</f>
        <v>2020-04-28</v>
      </c>
      <c r="I3820" s="15" t="str">
        <f>Paid_Raw_Data!C3816</f>
        <v>Marine Cargo</v>
      </c>
      <c r="J3820" s="17">
        <f>Paid_Raw_Data!Q3816</f>
        <v>64772833.5</v>
      </c>
      <c r="K3820" s="25">
        <f>Paid_Raw_Data!V3816</f>
        <v>43331264.359999999</v>
      </c>
      <c r="L3820" s="15" t="b">
        <f t="shared" si="236"/>
        <v>1</v>
      </c>
      <c r="M3820" s="15" t="b">
        <f t="shared" si="237"/>
        <v>1</v>
      </c>
      <c r="N3820" s="15" t="b">
        <f t="shared" si="238"/>
        <v>1</v>
      </c>
      <c r="O3820" s="15" t="b">
        <f t="shared" si="239"/>
        <v>1</v>
      </c>
    </row>
    <row r="3821" spans="3:15" s="15" customFormat="1" ht="13.75" x14ac:dyDescent="0.45">
      <c r="C3821" s="15">
        <v>3816</v>
      </c>
      <c r="D3821" s="15" t="s">
        <v>24266</v>
      </c>
      <c r="E3821" s="24" t="str">
        <f>Paid_Raw_Data!A3817</f>
        <v>CLM-2025-003816</v>
      </c>
      <c r="F3821" s="16" t="str">
        <f>Paid_Raw_Data!I3817</f>
        <v>2019-07-14</v>
      </c>
      <c r="G3821" s="16" t="str">
        <f>Paid_Raw_Data!J3817</f>
        <v>2019-07-29</v>
      </c>
      <c r="H3821" s="16" t="str">
        <f>Paid_Raw_Data!K3817</f>
        <v>2020-02-12</v>
      </c>
      <c r="I3821" s="15" t="str">
        <f>Paid_Raw_Data!C3817</f>
        <v>Motor Private</v>
      </c>
      <c r="J3821" s="17">
        <f>Paid_Raw_Data!Q3817</f>
        <v>291508.23</v>
      </c>
      <c r="K3821" s="25">
        <f>Paid_Raw_Data!V3817</f>
        <v>222857.55</v>
      </c>
      <c r="L3821" s="15" t="b">
        <f t="shared" si="236"/>
        <v>1</v>
      </c>
      <c r="M3821" s="15" t="b">
        <f t="shared" si="237"/>
        <v>1</v>
      </c>
      <c r="N3821" s="15" t="b">
        <f t="shared" si="238"/>
        <v>1</v>
      </c>
      <c r="O3821" s="15" t="b">
        <f t="shared" si="239"/>
        <v>1</v>
      </c>
    </row>
    <row r="3822" spans="3:15" s="15" customFormat="1" ht="13.75" x14ac:dyDescent="0.45">
      <c r="C3822" s="15">
        <v>3817</v>
      </c>
      <c r="D3822" s="15" t="s">
        <v>24266</v>
      </c>
      <c r="E3822" s="24" t="str">
        <f>Paid_Raw_Data!A3818</f>
        <v>CLM-2025-003817</v>
      </c>
      <c r="F3822" s="16" t="str">
        <f>Paid_Raw_Data!I3818</f>
        <v>2021-02-13</v>
      </c>
      <c r="G3822" s="16" t="str">
        <f>Paid_Raw_Data!J3818</f>
        <v>2021-03-06</v>
      </c>
      <c r="H3822" s="16" t="str">
        <f>Paid_Raw_Data!K3818</f>
        <v>2021-04-13</v>
      </c>
      <c r="I3822" s="15" t="str">
        <f>Paid_Raw_Data!C3818</f>
        <v>WIBA</v>
      </c>
      <c r="J3822" s="17">
        <f>Paid_Raw_Data!Q3818</f>
        <v>268603.07</v>
      </c>
      <c r="K3822" s="25">
        <f>Paid_Raw_Data!V3818</f>
        <v>182209.04</v>
      </c>
      <c r="L3822" s="15" t="b">
        <f t="shared" si="236"/>
        <v>1</v>
      </c>
      <c r="M3822" s="15" t="b">
        <f t="shared" si="237"/>
        <v>1</v>
      </c>
      <c r="N3822" s="15" t="b">
        <f t="shared" si="238"/>
        <v>1</v>
      </c>
      <c r="O3822" s="15" t="b">
        <f t="shared" si="239"/>
        <v>1</v>
      </c>
    </row>
    <row r="3823" spans="3:15" s="15" customFormat="1" ht="13.75" x14ac:dyDescent="0.45">
      <c r="C3823" s="15">
        <v>3818</v>
      </c>
      <c r="D3823" s="15" t="s">
        <v>24266</v>
      </c>
      <c r="E3823" s="24" t="str">
        <f>Paid_Raw_Data!A3819</f>
        <v>CLM-2025-003818</v>
      </c>
      <c r="F3823" s="16" t="str">
        <f>Paid_Raw_Data!I3819</f>
        <v>2025-11-14</v>
      </c>
      <c r="G3823" s="16" t="str">
        <f>Paid_Raw_Data!J3819</f>
        <v>2025-11-27</v>
      </c>
      <c r="H3823" s="16" t="str">
        <f>Paid_Raw_Data!K3819</f>
        <v>2026-03-24</v>
      </c>
      <c r="I3823" s="15" t="str">
        <f>Paid_Raw_Data!C3819</f>
        <v>Medical</v>
      </c>
      <c r="J3823" s="17">
        <f>Paid_Raw_Data!Q3819</f>
        <v>322607.52</v>
      </c>
      <c r="K3823" s="25">
        <f>Paid_Raw_Data!V3819</f>
        <v>254283.11</v>
      </c>
      <c r="L3823" s="15" t="b">
        <f t="shared" si="236"/>
        <v>1</v>
      </c>
      <c r="M3823" s="15" t="b">
        <f t="shared" si="237"/>
        <v>1</v>
      </c>
      <c r="N3823" s="15" t="b">
        <f t="shared" si="238"/>
        <v>1</v>
      </c>
      <c r="O3823" s="15" t="b">
        <f t="shared" si="239"/>
        <v>1</v>
      </c>
    </row>
    <row r="3824" spans="3:15" s="15" customFormat="1" ht="13.75" x14ac:dyDescent="0.45">
      <c r="C3824" s="15">
        <v>3819</v>
      </c>
      <c r="D3824" s="15" t="s">
        <v>24266</v>
      </c>
      <c r="E3824" s="24" t="str">
        <f>Paid_Raw_Data!A3820</f>
        <v>CLM-2025-003819</v>
      </c>
      <c r="F3824" s="16" t="str">
        <f>Paid_Raw_Data!I3820</f>
        <v>2018-10-16</v>
      </c>
      <c r="G3824" s="16" t="str">
        <f>Paid_Raw_Data!J3820</f>
        <v>2018-11-11</v>
      </c>
      <c r="H3824" s="16" t="str">
        <f>Paid_Raw_Data!K3820</f>
        <v>2018-12-07</v>
      </c>
      <c r="I3824" s="15" t="str">
        <f>Paid_Raw_Data!C3820</f>
        <v>Engineering</v>
      </c>
      <c r="J3824" s="17">
        <f>Paid_Raw_Data!Q3820</f>
        <v>16786716.460000001</v>
      </c>
      <c r="K3824" s="25">
        <f>Paid_Raw_Data!V3820</f>
        <v>6426896.3099999996</v>
      </c>
      <c r="L3824" s="15" t="b">
        <f t="shared" si="236"/>
        <v>1</v>
      </c>
      <c r="M3824" s="15" t="b">
        <f t="shared" si="237"/>
        <v>1</v>
      </c>
      <c r="N3824" s="15" t="b">
        <f t="shared" si="238"/>
        <v>1</v>
      </c>
      <c r="O3824" s="15" t="b">
        <f t="shared" si="239"/>
        <v>1</v>
      </c>
    </row>
    <row r="3825" spans="3:15" s="15" customFormat="1" ht="13.75" x14ac:dyDescent="0.45">
      <c r="C3825" s="15">
        <v>3820</v>
      </c>
      <c r="D3825" s="15" t="s">
        <v>24266</v>
      </c>
      <c r="E3825" s="24" t="str">
        <f>Paid_Raw_Data!A3821</f>
        <v>CLM-2025-003820</v>
      </c>
      <c r="F3825" s="16" t="str">
        <f>Paid_Raw_Data!I3821</f>
        <v>2025-10-03</v>
      </c>
      <c r="G3825" s="16" t="str">
        <f>Paid_Raw_Data!J3821</f>
        <v>2025-10-31</v>
      </c>
      <c r="H3825" s="16" t="str">
        <f>Paid_Raw_Data!K3821</f>
        <v>2026-01-30</v>
      </c>
      <c r="I3825" s="15" t="str">
        <f>Paid_Raw_Data!C3821</f>
        <v>Medical</v>
      </c>
      <c r="J3825" s="17">
        <f>Paid_Raw_Data!Q3821</f>
        <v>67121.58</v>
      </c>
      <c r="K3825" s="25">
        <f>Paid_Raw_Data!V3821</f>
        <v>49472.91</v>
      </c>
      <c r="L3825" s="15" t="b">
        <f t="shared" si="236"/>
        <v>1</v>
      </c>
      <c r="M3825" s="15" t="b">
        <f t="shared" si="237"/>
        <v>1</v>
      </c>
      <c r="N3825" s="15" t="b">
        <f t="shared" si="238"/>
        <v>1</v>
      </c>
      <c r="O3825" s="15" t="b">
        <f t="shared" si="239"/>
        <v>1</v>
      </c>
    </row>
    <row r="3826" spans="3:15" s="15" customFormat="1" ht="13.75" x14ac:dyDescent="0.45">
      <c r="C3826" s="15">
        <v>3821</v>
      </c>
      <c r="D3826" s="15" t="s">
        <v>24266</v>
      </c>
      <c r="E3826" s="24" t="str">
        <f>Paid_Raw_Data!A3822</f>
        <v>CLM-2025-003821</v>
      </c>
      <c r="F3826" s="16" t="str">
        <f>Paid_Raw_Data!I3822</f>
        <v>2021-07-12</v>
      </c>
      <c r="G3826" s="16" t="str">
        <f>Paid_Raw_Data!J3822</f>
        <v>2021-07-27</v>
      </c>
      <c r="H3826" s="16" t="str">
        <f>Paid_Raw_Data!K3822</f>
        <v>2021-08-12</v>
      </c>
      <c r="I3826" s="15" t="str">
        <f>Paid_Raw_Data!C3822</f>
        <v>WIBA</v>
      </c>
      <c r="J3826" s="17">
        <f>Paid_Raw_Data!Q3822</f>
        <v>6237316.6299999999</v>
      </c>
      <c r="K3826" s="25">
        <f>Paid_Raw_Data!V3822</f>
        <v>3673190.93</v>
      </c>
      <c r="L3826" s="15" t="b">
        <f t="shared" si="236"/>
        <v>1</v>
      </c>
      <c r="M3826" s="15" t="b">
        <f t="shared" si="237"/>
        <v>1</v>
      </c>
      <c r="N3826" s="15" t="b">
        <f t="shared" si="238"/>
        <v>1</v>
      </c>
      <c r="O3826" s="15" t="b">
        <f t="shared" si="239"/>
        <v>1</v>
      </c>
    </row>
    <row r="3827" spans="3:15" s="15" customFormat="1" ht="13.75" x14ac:dyDescent="0.45">
      <c r="C3827" s="15">
        <v>3822</v>
      </c>
      <c r="D3827" s="15" t="s">
        <v>24266</v>
      </c>
      <c r="E3827" s="24" t="str">
        <f>Paid_Raw_Data!A3823</f>
        <v>CLM-2025-003822</v>
      </c>
      <c r="F3827" s="16" t="str">
        <f>Paid_Raw_Data!I3823</f>
        <v>2021-12-29</v>
      </c>
      <c r="G3827" s="16" t="str">
        <f>Paid_Raw_Data!J3823</f>
        <v>2022-01-16</v>
      </c>
      <c r="H3827" s="16" t="str">
        <f>Paid_Raw_Data!K3823</f>
        <v>2022-07-25</v>
      </c>
      <c r="I3827" s="15" t="str">
        <f>Paid_Raw_Data!C3823</f>
        <v>Motor Private</v>
      </c>
      <c r="J3827" s="17">
        <f>Paid_Raw_Data!Q3823</f>
        <v>148648.26</v>
      </c>
      <c r="K3827" s="25">
        <f>Paid_Raw_Data!V3823</f>
        <v>128734.76</v>
      </c>
      <c r="L3827" s="15" t="b">
        <f t="shared" si="236"/>
        <v>1</v>
      </c>
      <c r="M3827" s="15" t="b">
        <f t="shared" si="237"/>
        <v>1</v>
      </c>
      <c r="N3827" s="15" t="b">
        <f t="shared" si="238"/>
        <v>1</v>
      </c>
      <c r="O3827" s="15" t="b">
        <f t="shared" si="239"/>
        <v>1</v>
      </c>
    </row>
    <row r="3828" spans="3:15" s="15" customFormat="1" ht="13.75" x14ac:dyDescent="0.45">
      <c r="C3828" s="15">
        <v>3823</v>
      </c>
      <c r="D3828" s="15" t="s">
        <v>24266</v>
      </c>
      <c r="E3828" s="24" t="str">
        <f>Paid_Raw_Data!A3824</f>
        <v>CLM-2025-003823</v>
      </c>
      <c r="F3828" s="16" t="str">
        <f>Paid_Raw_Data!I3824</f>
        <v>2021-06-12</v>
      </c>
      <c r="G3828" s="16" t="str">
        <f>Paid_Raw_Data!J3824</f>
        <v>2021-06-30</v>
      </c>
      <c r="H3828" s="16" t="str">
        <f>Paid_Raw_Data!K3824</f>
        <v>2022-02-11</v>
      </c>
      <c r="I3828" s="15" t="str">
        <f>Paid_Raw_Data!C3824</f>
        <v>Engineering</v>
      </c>
      <c r="J3828" s="17">
        <f>Paid_Raw_Data!Q3824</f>
        <v>1744607.63</v>
      </c>
      <c r="K3828" s="25">
        <f>Paid_Raw_Data!V3824</f>
        <v>804357.63</v>
      </c>
      <c r="L3828" s="15" t="b">
        <f t="shared" si="236"/>
        <v>1</v>
      </c>
      <c r="M3828" s="15" t="b">
        <f t="shared" si="237"/>
        <v>1</v>
      </c>
      <c r="N3828" s="15" t="b">
        <f t="shared" si="238"/>
        <v>1</v>
      </c>
      <c r="O3828" s="15" t="b">
        <f t="shared" si="239"/>
        <v>1</v>
      </c>
    </row>
    <row r="3829" spans="3:15" s="15" customFormat="1" ht="13.75" x14ac:dyDescent="0.45">
      <c r="C3829" s="15">
        <v>3824</v>
      </c>
      <c r="D3829" s="15" t="s">
        <v>24266</v>
      </c>
      <c r="E3829" s="24" t="str">
        <f>Paid_Raw_Data!A3825</f>
        <v>CLM-2025-003824</v>
      </c>
      <c r="F3829" s="16" t="str">
        <f>Paid_Raw_Data!I3825</f>
        <v>2023-04-19</v>
      </c>
      <c r="G3829" s="16" t="str">
        <f>Paid_Raw_Data!J3825</f>
        <v>2023-05-03</v>
      </c>
      <c r="H3829" s="16" t="str">
        <f>Paid_Raw_Data!K3825</f>
        <v>2023-11-21</v>
      </c>
      <c r="I3829" s="15" t="str">
        <f>Paid_Raw_Data!C3825</f>
        <v>Motor Private</v>
      </c>
      <c r="J3829" s="17">
        <f>Paid_Raw_Data!Q3825</f>
        <v>1651505.65</v>
      </c>
      <c r="K3829" s="25">
        <f>Paid_Raw_Data!V3825</f>
        <v>1060763.03</v>
      </c>
      <c r="L3829" s="15" t="b">
        <f t="shared" si="236"/>
        <v>1</v>
      </c>
      <c r="M3829" s="15" t="b">
        <f t="shared" si="237"/>
        <v>1</v>
      </c>
      <c r="N3829" s="15" t="b">
        <f t="shared" si="238"/>
        <v>1</v>
      </c>
      <c r="O3829" s="15" t="b">
        <f t="shared" si="239"/>
        <v>1</v>
      </c>
    </row>
    <row r="3830" spans="3:15" s="15" customFormat="1" ht="13.75" x14ac:dyDescent="0.45">
      <c r="C3830" s="15">
        <v>3825</v>
      </c>
      <c r="D3830" s="15" t="s">
        <v>24266</v>
      </c>
      <c r="E3830" s="24" t="str">
        <f>Paid_Raw_Data!A3826</f>
        <v>CLM-2025-003825</v>
      </c>
      <c r="F3830" s="16" t="str">
        <f>Paid_Raw_Data!I3826</f>
        <v>2022-12-02</v>
      </c>
      <c r="G3830" s="16" t="str">
        <f>Paid_Raw_Data!J3826</f>
        <v>2022-12-12</v>
      </c>
      <c r="H3830" s="16" t="str">
        <f>Paid_Raw_Data!K3826</f>
        <v>2023-07-29</v>
      </c>
      <c r="I3830" s="15" t="str">
        <f>Paid_Raw_Data!C3826</f>
        <v>Medical</v>
      </c>
      <c r="J3830" s="17">
        <f>Paid_Raw_Data!Q3826</f>
        <v>1698146.35</v>
      </c>
      <c r="K3830" s="25">
        <f>Paid_Raw_Data!V3826</f>
        <v>1196380.76</v>
      </c>
      <c r="L3830" s="15" t="b">
        <f t="shared" si="236"/>
        <v>1</v>
      </c>
      <c r="M3830" s="15" t="b">
        <f t="shared" si="237"/>
        <v>1</v>
      </c>
      <c r="N3830" s="15" t="b">
        <f t="shared" si="238"/>
        <v>1</v>
      </c>
      <c r="O3830" s="15" t="b">
        <f t="shared" si="239"/>
        <v>1</v>
      </c>
    </row>
    <row r="3831" spans="3:15" s="15" customFormat="1" ht="13.75" x14ac:dyDescent="0.45">
      <c r="C3831" s="15">
        <v>3826</v>
      </c>
      <c r="D3831" s="15" t="s">
        <v>24266</v>
      </c>
      <c r="E3831" s="24" t="str">
        <f>Paid_Raw_Data!A3827</f>
        <v>CLM-2025-003826</v>
      </c>
      <c r="F3831" s="16" t="str">
        <f>Paid_Raw_Data!I3827</f>
        <v>2019-09-12</v>
      </c>
      <c r="G3831" s="16" t="str">
        <f>Paid_Raw_Data!J3827</f>
        <v>2019-09-18</v>
      </c>
      <c r="H3831" s="16" t="str">
        <f>Paid_Raw_Data!K3827</f>
        <v>2020-04-16</v>
      </c>
      <c r="I3831" s="15" t="str">
        <f>Paid_Raw_Data!C3827</f>
        <v>Marine Cargo</v>
      </c>
      <c r="J3831" s="17">
        <f>Paid_Raw_Data!Q3827</f>
        <v>9907335.5199999996</v>
      </c>
      <c r="K3831" s="25">
        <f>Paid_Raw_Data!V3827</f>
        <v>5712699.1799999997</v>
      </c>
      <c r="L3831" s="15" t="b">
        <f t="shared" si="236"/>
        <v>1</v>
      </c>
      <c r="M3831" s="15" t="b">
        <f t="shared" si="237"/>
        <v>1</v>
      </c>
      <c r="N3831" s="15" t="b">
        <f t="shared" si="238"/>
        <v>1</v>
      </c>
      <c r="O3831" s="15" t="b">
        <f t="shared" si="239"/>
        <v>1</v>
      </c>
    </row>
    <row r="3832" spans="3:15" s="15" customFormat="1" ht="13.75" x14ac:dyDescent="0.45">
      <c r="C3832" s="15">
        <v>3827</v>
      </c>
      <c r="D3832" s="15" t="s">
        <v>24266</v>
      </c>
      <c r="E3832" s="24" t="str">
        <f>Paid_Raw_Data!A3828</f>
        <v>CLM-2025-003827</v>
      </c>
      <c r="F3832" s="16" t="str">
        <f>Paid_Raw_Data!I3828</f>
        <v>2019-03-25</v>
      </c>
      <c r="G3832" s="16" t="str">
        <f>Paid_Raw_Data!J3828</f>
        <v>2019-04-12</v>
      </c>
      <c r="H3832" s="16" t="str">
        <f>Paid_Raw_Data!K3828</f>
        <v>2019-09-06</v>
      </c>
      <c r="I3832" s="15" t="str">
        <f>Paid_Raw_Data!C3828</f>
        <v>Motor Private</v>
      </c>
      <c r="J3832" s="17">
        <f>Paid_Raw_Data!Q3828</f>
        <v>371239.02</v>
      </c>
      <c r="K3832" s="25">
        <f>Paid_Raw_Data!V3828</f>
        <v>267804.05</v>
      </c>
      <c r="L3832" s="15" t="b">
        <f t="shared" si="236"/>
        <v>1</v>
      </c>
      <c r="M3832" s="15" t="b">
        <f t="shared" si="237"/>
        <v>1</v>
      </c>
      <c r="N3832" s="15" t="b">
        <f t="shared" si="238"/>
        <v>1</v>
      </c>
      <c r="O3832" s="15" t="b">
        <f t="shared" si="239"/>
        <v>1</v>
      </c>
    </row>
    <row r="3833" spans="3:15" s="15" customFormat="1" ht="13.75" x14ac:dyDescent="0.45">
      <c r="C3833" s="15">
        <v>3828</v>
      </c>
      <c r="D3833" s="15" t="s">
        <v>24266</v>
      </c>
      <c r="E3833" s="24" t="str">
        <f>Paid_Raw_Data!A3829</f>
        <v>CLM-2025-003828</v>
      </c>
      <c r="F3833" s="16" t="str">
        <f>Paid_Raw_Data!I3829</f>
        <v>2020-04-07</v>
      </c>
      <c r="G3833" s="16" t="str">
        <f>Paid_Raw_Data!J3829</f>
        <v>2020-04-12</v>
      </c>
      <c r="H3833" s="16" t="str">
        <f>Paid_Raw_Data!K3829</f>
        <v>2020-05-10</v>
      </c>
      <c r="I3833" s="15" t="str">
        <f>Paid_Raw_Data!C3829</f>
        <v>Motor Commercial</v>
      </c>
      <c r="J3833" s="17">
        <f>Paid_Raw_Data!Q3829</f>
        <v>621994.94999999995</v>
      </c>
      <c r="K3833" s="25">
        <f>Paid_Raw_Data!V3829</f>
        <v>470254.69</v>
      </c>
      <c r="L3833" s="15" t="b">
        <f t="shared" si="236"/>
        <v>1</v>
      </c>
      <c r="M3833" s="15" t="b">
        <f t="shared" si="237"/>
        <v>1</v>
      </c>
      <c r="N3833" s="15" t="b">
        <f t="shared" si="238"/>
        <v>1</v>
      </c>
      <c r="O3833" s="15" t="b">
        <f t="shared" si="239"/>
        <v>1</v>
      </c>
    </row>
    <row r="3834" spans="3:15" s="15" customFormat="1" ht="13.75" x14ac:dyDescent="0.45">
      <c r="C3834" s="15">
        <v>3829</v>
      </c>
      <c r="D3834" s="15" t="s">
        <v>24266</v>
      </c>
      <c r="E3834" s="24" t="str">
        <f>Paid_Raw_Data!A3830</f>
        <v>CLM-2025-003829</v>
      </c>
      <c r="F3834" s="16" t="str">
        <f>Paid_Raw_Data!I3830</f>
        <v>2024-08-19</v>
      </c>
      <c r="G3834" s="16" t="str">
        <f>Paid_Raw_Data!J3830</f>
        <v>2024-09-06</v>
      </c>
      <c r="H3834" s="16" t="str">
        <f>Paid_Raw_Data!K3830</f>
        <v>2024-11-08</v>
      </c>
      <c r="I3834" s="15" t="str">
        <f>Paid_Raw_Data!C3830</f>
        <v>Personal Accident</v>
      </c>
      <c r="J3834" s="17">
        <f>Paid_Raw_Data!Q3830</f>
        <v>559788.35</v>
      </c>
      <c r="K3834" s="25">
        <f>Paid_Raw_Data!V3830</f>
        <v>424308.81</v>
      </c>
      <c r="L3834" s="15" t="b">
        <f t="shared" si="236"/>
        <v>1</v>
      </c>
      <c r="M3834" s="15" t="b">
        <f t="shared" si="237"/>
        <v>1</v>
      </c>
      <c r="N3834" s="15" t="b">
        <f t="shared" si="238"/>
        <v>1</v>
      </c>
      <c r="O3834" s="15" t="b">
        <f t="shared" si="239"/>
        <v>1</v>
      </c>
    </row>
    <row r="3835" spans="3:15" s="15" customFormat="1" ht="13.75" x14ac:dyDescent="0.45">
      <c r="C3835" s="15">
        <v>3830</v>
      </c>
      <c r="D3835" s="15" t="s">
        <v>24266</v>
      </c>
      <c r="E3835" s="24" t="str">
        <f>Paid_Raw_Data!A3831</f>
        <v>CLM-2025-003830</v>
      </c>
      <c r="F3835" s="16" t="str">
        <f>Paid_Raw_Data!I3831</f>
        <v>2019-03-27</v>
      </c>
      <c r="G3835" s="16" t="str">
        <f>Paid_Raw_Data!J3831</f>
        <v>2019-04-02</v>
      </c>
      <c r="H3835" s="16" t="str">
        <f>Paid_Raw_Data!K3831</f>
        <v>2019-10-17</v>
      </c>
      <c r="I3835" s="15" t="str">
        <f>Paid_Raw_Data!C3831</f>
        <v>Personal Accident</v>
      </c>
      <c r="J3835" s="17">
        <f>Paid_Raw_Data!Q3831</f>
        <v>858435.01</v>
      </c>
      <c r="K3835" s="25">
        <f>Paid_Raw_Data!V3831</f>
        <v>677981.42</v>
      </c>
      <c r="L3835" s="15" t="b">
        <f t="shared" si="236"/>
        <v>1</v>
      </c>
      <c r="M3835" s="15" t="b">
        <f t="shared" si="237"/>
        <v>1</v>
      </c>
      <c r="N3835" s="15" t="b">
        <f t="shared" si="238"/>
        <v>1</v>
      </c>
      <c r="O3835" s="15" t="b">
        <f t="shared" si="239"/>
        <v>1</v>
      </c>
    </row>
    <row r="3836" spans="3:15" s="15" customFormat="1" ht="13.75" x14ac:dyDescent="0.45">
      <c r="C3836" s="15">
        <v>3831</v>
      </c>
      <c r="D3836" s="15" t="s">
        <v>24266</v>
      </c>
      <c r="E3836" s="24" t="str">
        <f>Paid_Raw_Data!A3832</f>
        <v>CLM-2025-003831</v>
      </c>
      <c r="F3836" s="16" t="str">
        <f>Paid_Raw_Data!I3832</f>
        <v>2022-12-03</v>
      </c>
      <c r="G3836" s="16" t="str">
        <f>Paid_Raw_Data!J3832</f>
        <v>2022-12-31</v>
      </c>
      <c r="H3836" s="16" t="str">
        <f>Paid_Raw_Data!K3832</f>
        <v>2023-06-30</v>
      </c>
      <c r="I3836" s="15" t="str">
        <f>Paid_Raw_Data!C3832</f>
        <v>WIBA</v>
      </c>
      <c r="J3836" s="17">
        <f>Paid_Raw_Data!Q3832</f>
        <v>445407.84</v>
      </c>
      <c r="K3836" s="25">
        <f>Paid_Raw_Data!V3832</f>
        <v>254484.08</v>
      </c>
      <c r="L3836" s="15" t="b">
        <f t="shared" si="236"/>
        <v>1</v>
      </c>
      <c r="M3836" s="15" t="b">
        <f t="shared" si="237"/>
        <v>1</v>
      </c>
      <c r="N3836" s="15" t="b">
        <f t="shared" si="238"/>
        <v>1</v>
      </c>
      <c r="O3836" s="15" t="b">
        <f t="shared" si="239"/>
        <v>1</v>
      </c>
    </row>
    <row r="3837" spans="3:15" s="15" customFormat="1" ht="13.75" x14ac:dyDescent="0.45">
      <c r="C3837" s="15">
        <v>3832</v>
      </c>
      <c r="D3837" s="15" t="s">
        <v>24266</v>
      </c>
      <c r="E3837" s="24" t="str">
        <f>Paid_Raw_Data!A3833</f>
        <v>CLM-2025-003832</v>
      </c>
      <c r="F3837" s="16" t="str">
        <f>Paid_Raw_Data!I3833</f>
        <v>2019-12-01</v>
      </c>
      <c r="G3837" s="16" t="str">
        <f>Paid_Raw_Data!J3833</f>
        <v>2019-12-22</v>
      </c>
      <c r="H3837" s="16" t="str">
        <f>Paid_Raw_Data!K3833</f>
        <v>2020-03-24</v>
      </c>
      <c r="I3837" s="15" t="str">
        <f>Paid_Raw_Data!C3833</f>
        <v>Fire Domestic</v>
      </c>
      <c r="J3837" s="17">
        <f>Paid_Raw_Data!Q3833</f>
        <v>1112451.28</v>
      </c>
      <c r="K3837" s="25">
        <f>Paid_Raw_Data!V3833</f>
        <v>802522.35</v>
      </c>
      <c r="L3837" s="15" t="b">
        <f t="shared" si="236"/>
        <v>1</v>
      </c>
      <c r="M3837" s="15" t="b">
        <f t="shared" si="237"/>
        <v>1</v>
      </c>
      <c r="N3837" s="15" t="b">
        <f t="shared" si="238"/>
        <v>1</v>
      </c>
      <c r="O3837" s="15" t="b">
        <f t="shared" si="239"/>
        <v>1</v>
      </c>
    </row>
    <row r="3838" spans="3:15" s="15" customFormat="1" ht="13.75" x14ac:dyDescent="0.45">
      <c r="C3838" s="15">
        <v>3833</v>
      </c>
      <c r="D3838" s="15" t="s">
        <v>24266</v>
      </c>
      <c r="E3838" s="24" t="str">
        <f>Paid_Raw_Data!A3834</f>
        <v>CLM-2025-003833</v>
      </c>
      <c r="F3838" s="16" t="str">
        <f>Paid_Raw_Data!I3834</f>
        <v>2026-06-02</v>
      </c>
      <c r="G3838" s="16" t="str">
        <f>Paid_Raw_Data!J3834</f>
        <v>2026-06-22</v>
      </c>
      <c r="H3838" s="16" t="str">
        <f>Paid_Raw_Data!K3834</f>
        <v>2026-10-30</v>
      </c>
      <c r="I3838" s="15" t="str">
        <f>Paid_Raw_Data!C3834</f>
        <v>Fire Industrial</v>
      </c>
      <c r="J3838" s="17">
        <f>Paid_Raw_Data!Q3834</f>
        <v>22147064.32</v>
      </c>
      <c r="K3838" s="25">
        <f>Paid_Raw_Data!V3834</f>
        <v>15708405.75</v>
      </c>
      <c r="L3838" s="15" t="b">
        <f t="shared" si="236"/>
        <v>1</v>
      </c>
      <c r="M3838" s="15" t="b">
        <f t="shared" si="237"/>
        <v>1</v>
      </c>
      <c r="N3838" s="15" t="b">
        <f t="shared" si="238"/>
        <v>1</v>
      </c>
      <c r="O3838" s="15" t="b">
        <f t="shared" si="239"/>
        <v>1</v>
      </c>
    </row>
    <row r="3839" spans="3:15" s="15" customFormat="1" ht="13.75" x14ac:dyDescent="0.45">
      <c r="C3839" s="15">
        <v>3834</v>
      </c>
      <c r="D3839" s="15" t="s">
        <v>24266</v>
      </c>
      <c r="E3839" s="24" t="str">
        <f>Paid_Raw_Data!A3835</f>
        <v>CLM-2025-003834</v>
      </c>
      <c r="F3839" s="16" t="str">
        <f>Paid_Raw_Data!I3835</f>
        <v>2023-04-01</v>
      </c>
      <c r="G3839" s="16" t="str">
        <f>Paid_Raw_Data!J3835</f>
        <v>2023-04-08</v>
      </c>
      <c r="H3839" s="16" t="str">
        <f>Paid_Raw_Data!K3835</f>
        <v>2023-09-30</v>
      </c>
      <c r="I3839" s="15" t="str">
        <f>Paid_Raw_Data!C3835</f>
        <v>Medical</v>
      </c>
      <c r="J3839" s="17">
        <f>Paid_Raw_Data!Q3835</f>
        <v>8903.59</v>
      </c>
      <c r="K3839" s="25">
        <f>Paid_Raw_Data!V3835</f>
        <v>7968.9</v>
      </c>
      <c r="L3839" s="15" t="b">
        <f t="shared" si="236"/>
        <v>1</v>
      </c>
      <c r="M3839" s="15" t="b">
        <f t="shared" si="237"/>
        <v>1</v>
      </c>
      <c r="N3839" s="15" t="b">
        <f t="shared" si="238"/>
        <v>1</v>
      </c>
      <c r="O3839" s="15" t="b">
        <f t="shared" si="239"/>
        <v>1</v>
      </c>
    </row>
    <row r="3840" spans="3:15" s="15" customFormat="1" ht="13.75" x14ac:dyDescent="0.45">
      <c r="C3840" s="15">
        <v>3835</v>
      </c>
      <c r="D3840" s="15" t="s">
        <v>24266</v>
      </c>
      <c r="E3840" s="24" t="str">
        <f>Paid_Raw_Data!A3836</f>
        <v>CLM-2025-003835</v>
      </c>
      <c r="F3840" s="16" t="str">
        <f>Paid_Raw_Data!I3836</f>
        <v>2022-06-08</v>
      </c>
      <c r="G3840" s="16" t="str">
        <f>Paid_Raw_Data!J3836</f>
        <v>2022-06-26</v>
      </c>
      <c r="H3840" s="16" t="str">
        <f>Paid_Raw_Data!K3836</f>
        <v>2022-10-02</v>
      </c>
      <c r="I3840" s="15" t="str">
        <f>Paid_Raw_Data!C3836</f>
        <v>Liability</v>
      </c>
      <c r="J3840" s="17">
        <f>Paid_Raw_Data!Q3836</f>
        <v>3238354.65</v>
      </c>
      <c r="K3840" s="25">
        <f>Paid_Raw_Data!V3836</f>
        <v>2257858.9700000002</v>
      </c>
      <c r="L3840" s="15" t="b">
        <f t="shared" si="236"/>
        <v>1</v>
      </c>
      <c r="M3840" s="15" t="b">
        <f t="shared" si="237"/>
        <v>1</v>
      </c>
      <c r="N3840" s="15" t="b">
        <f t="shared" si="238"/>
        <v>1</v>
      </c>
      <c r="O3840" s="15" t="b">
        <f t="shared" si="239"/>
        <v>1</v>
      </c>
    </row>
    <row r="3841" spans="3:15" s="15" customFormat="1" ht="13.75" x14ac:dyDescent="0.45">
      <c r="C3841" s="15">
        <v>3836</v>
      </c>
      <c r="D3841" s="15" t="s">
        <v>24266</v>
      </c>
      <c r="E3841" s="24" t="str">
        <f>Paid_Raw_Data!A3837</f>
        <v>CLM-2025-003836</v>
      </c>
      <c r="F3841" s="16" t="str">
        <f>Paid_Raw_Data!I3837</f>
        <v>2021-03-29</v>
      </c>
      <c r="G3841" s="16" t="str">
        <f>Paid_Raw_Data!J3837</f>
        <v>2021-04-23</v>
      </c>
      <c r="H3841" s="16" t="str">
        <f>Paid_Raw_Data!K3837</f>
        <v>2021-09-23</v>
      </c>
      <c r="I3841" s="15" t="str">
        <f>Paid_Raw_Data!C3837</f>
        <v>Personal Accident</v>
      </c>
      <c r="J3841" s="17">
        <f>Paid_Raw_Data!Q3837</f>
        <v>1151747.48</v>
      </c>
      <c r="K3841" s="25">
        <f>Paid_Raw_Data!V3837</f>
        <v>774734.57</v>
      </c>
      <c r="L3841" s="15" t="b">
        <f t="shared" si="236"/>
        <v>1</v>
      </c>
      <c r="M3841" s="15" t="b">
        <f t="shared" si="237"/>
        <v>1</v>
      </c>
      <c r="N3841" s="15" t="b">
        <f t="shared" si="238"/>
        <v>1</v>
      </c>
      <c r="O3841" s="15" t="b">
        <f t="shared" si="239"/>
        <v>1</v>
      </c>
    </row>
    <row r="3842" spans="3:15" s="15" customFormat="1" ht="13.75" x14ac:dyDescent="0.45">
      <c r="C3842" s="15">
        <v>3837</v>
      </c>
      <c r="D3842" s="15" t="s">
        <v>24266</v>
      </c>
      <c r="E3842" s="24" t="str">
        <f>Paid_Raw_Data!A3838</f>
        <v>CLM-2025-003837</v>
      </c>
      <c r="F3842" s="16" t="str">
        <f>Paid_Raw_Data!I3838</f>
        <v>2024-05-03</v>
      </c>
      <c r="G3842" s="16" t="str">
        <f>Paid_Raw_Data!J3838</f>
        <v>2024-05-28</v>
      </c>
      <c r="H3842" s="16" t="str">
        <f>Paid_Raw_Data!K3838</f>
        <v>2024-10-06</v>
      </c>
      <c r="I3842" s="15" t="str">
        <f>Paid_Raw_Data!C3838</f>
        <v>Medical</v>
      </c>
      <c r="J3842" s="17">
        <f>Paid_Raw_Data!Q3838</f>
        <v>84069.89</v>
      </c>
      <c r="K3842" s="25">
        <f>Paid_Raw_Data!V3838</f>
        <v>72313.149999999994</v>
      </c>
      <c r="L3842" s="15" t="b">
        <f t="shared" si="236"/>
        <v>1</v>
      </c>
      <c r="M3842" s="15" t="b">
        <f t="shared" si="237"/>
        <v>1</v>
      </c>
      <c r="N3842" s="15" t="b">
        <f t="shared" si="238"/>
        <v>1</v>
      </c>
      <c r="O3842" s="15" t="b">
        <f t="shared" si="239"/>
        <v>1</v>
      </c>
    </row>
    <row r="3843" spans="3:15" s="15" customFormat="1" ht="13.75" x14ac:dyDescent="0.45">
      <c r="C3843" s="15">
        <v>3838</v>
      </c>
      <c r="D3843" s="15" t="s">
        <v>24266</v>
      </c>
      <c r="E3843" s="24" t="str">
        <f>Paid_Raw_Data!A3839</f>
        <v>CLM-2025-003838</v>
      </c>
      <c r="F3843" s="16" t="str">
        <f>Paid_Raw_Data!I3839</f>
        <v>2022-11-16</v>
      </c>
      <c r="G3843" s="16" t="str">
        <f>Paid_Raw_Data!J3839</f>
        <v>2022-11-21</v>
      </c>
      <c r="H3843" s="16" t="str">
        <f>Paid_Raw_Data!K3839</f>
        <v>2022-12-01</v>
      </c>
      <c r="I3843" s="15" t="str">
        <f>Paid_Raw_Data!C3839</f>
        <v>Medical</v>
      </c>
      <c r="J3843" s="17">
        <f>Paid_Raw_Data!Q3839</f>
        <v>29181.14</v>
      </c>
      <c r="K3843" s="25">
        <f>Paid_Raw_Data!V3839</f>
        <v>25667.01</v>
      </c>
      <c r="L3843" s="15" t="b">
        <f t="shared" si="236"/>
        <v>1</v>
      </c>
      <c r="M3843" s="15" t="b">
        <f t="shared" si="237"/>
        <v>1</v>
      </c>
      <c r="N3843" s="15" t="b">
        <f t="shared" si="238"/>
        <v>1</v>
      </c>
      <c r="O3843" s="15" t="b">
        <f t="shared" si="239"/>
        <v>1</v>
      </c>
    </row>
    <row r="3844" spans="3:15" s="15" customFormat="1" ht="13.75" x14ac:dyDescent="0.45">
      <c r="C3844" s="15">
        <v>3839</v>
      </c>
      <c r="D3844" s="15" t="s">
        <v>24266</v>
      </c>
      <c r="E3844" s="24" t="str">
        <f>Paid_Raw_Data!A3840</f>
        <v>CLM-2025-003839</v>
      </c>
      <c r="F3844" s="16" t="str">
        <f>Paid_Raw_Data!I3840</f>
        <v>2022-04-16</v>
      </c>
      <c r="G3844" s="16" t="str">
        <f>Paid_Raw_Data!J3840</f>
        <v>2022-05-13</v>
      </c>
      <c r="H3844" s="16" t="str">
        <f>Paid_Raw_Data!K3840</f>
        <v>2022-07-12</v>
      </c>
      <c r="I3844" s="15" t="str">
        <f>Paid_Raw_Data!C3840</f>
        <v>Engineering</v>
      </c>
      <c r="J3844" s="17">
        <f>Paid_Raw_Data!Q3840</f>
        <v>54023837.829999998</v>
      </c>
      <c r="K3844" s="25">
        <f>Paid_Raw_Data!V3840</f>
        <v>39373967.100000001</v>
      </c>
      <c r="L3844" s="15" t="b">
        <f t="shared" si="236"/>
        <v>1</v>
      </c>
      <c r="M3844" s="15" t="b">
        <f t="shared" si="237"/>
        <v>1</v>
      </c>
      <c r="N3844" s="15" t="b">
        <f t="shared" si="238"/>
        <v>1</v>
      </c>
      <c r="O3844" s="15" t="b">
        <f t="shared" si="239"/>
        <v>1</v>
      </c>
    </row>
    <row r="3845" spans="3:15" s="15" customFormat="1" ht="13.75" x14ac:dyDescent="0.45">
      <c r="C3845" s="15">
        <v>3840</v>
      </c>
      <c r="D3845" s="15" t="s">
        <v>24266</v>
      </c>
      <c r="E3845" s="24" t="str">
        <f>Paid_Raw_Data!A3841</f>
        <v>CLM-2025-003840</v>
      </c>
      <c r="F3845" s="16" t="str">
        <f>Paid_Raw_Data!I3841</f>
        <v>2020-12-27</v>
      </c>
      <c r="G3845" s="16" t="str">
        <f>Paid_Raw_Data!J3841</f>
        <v>2021-01-05</v>
      </c>
      <c r="H3845" s="16" t="str">
        <f>Paid_Raw_Data!K3841</f>
        <v>2021-06-19</v>
      </c>
      <c r="I3845" s="15" t="str">
        <f>Paid_Raw_Data!C3841</f>
        <v>Medical</v>
      </c>
      <c r="J3845" s="17">
        <f>Paid_Raw_Data!Q3841</f>
        <v>24532.32</v>
      </c>
      <c r="K3845" s="25">
        <f>Paid_Raw_Data!V3841</f>
        <v>18404.689999999999</v>
      </c>
      <c r="L3845" s="15" t="b">
        <f t="shared" si="236"/>
        <v>1</v>
      </c>
      <c r="M3845" s="15" t="b">
        <f t="shared" si="237"/>
        <v>1</v>
      </c>
      <c r="N3845" s="15" t="b">
        <f t="shared" si="238"/>
        <v>1</v>
      </c>
      <c r="O3845" s="15" t="b">
        <f t="shared" si="239"/>
        <v>1</v>
      </c>
    </row>
    <row r="3846" spans="3:15" s="15" customFormat="1" ht="13.75" x14ac:dyDescent="0.45">
      <c r="C3846" s="15">
        <v>3841</v>
      </c>
      <c r="D3846" s="15" t="s">
        <v>24266</v>
      </c>
      <c r="E3846" s="24" t="str">
        <f>Paid_Raw_Data!A3842</f>
        <v>CLM-2025-003841</v>
      </c>
      <c r="F3846" s="16" t="str">
        <f>Paid_Raw_Data!I3842</f>
        <v>2022-03-05</v>
      </c>
      <c r="G3846" s="16" t="str">
        <f>Paid_Raw_Data!J3842</f>
        <v>2022-03-28</v>
      </c>
      <c r="H3846" s="16" t="str">
        <f>Paid_Raw_Data!K3842</f>
        <v>2022-04-16</v>
      </c>
      <c r="I3846" s="15" t="str">
        <f>Paid_Raw_Data!C3842</f>
        <v>Motor Private</v>
      </c>
      <c r="J3846" s="17">
        <f>Paid_Raw_Data!Q3842</f>
        <v>217555.62</v>
      </c>
      <c r="K3846" s="25">
        <f>Paid_Raw_Data!V3842</f>
        <v>183464.42</v>
      </c>
      <c r="L3846" s="15" t="b">
        <f t="shared" si="236"/>
        <v>1</v>
      </c>
      <c r="M3846" s="15" t="b">
        <f t="shared" si="237"/>
        <v>1</v>
      </c>
      <c r="N3846" s="15" t="b">
        <f t="shared" si="238"/>
        <v>1</v>
      </c>
      <c r="O3846" s="15" t="b">
        <f t="shared" si="239"/>
        <v>1</v>
      </c>
    </row>
    <row r="3847" spans="3:15" s="15" customFormat="1" ht="13.75" x14ac:dyDescent="0.45">
      <c r="C3847" s="15">
        <v>3842</v>
      </c>
      <c r="D3847" s="15" t="s">
        <v>24266</v>
      </c>
      <c r="E3847" s="24" t="str">
        <f>Paid_Raw_Data!A3843</f>
        <v>CLM-2025-003842</v>
      </c>
      <c r="F3847" s="16" t="str">
        <f>Paid_Raw_Data!I3843</f>
        <v>2023-07-09</v>
      </c>
      <c r="G3847" s="16" t="str">
        <f>Paid_Raw_Data!J3843</f>
        <v>2023-07-30</v>
      </c>
      <c r="H3847" s="16" t="str">
        <f>Paid_Raw_Data!K3843</f>
        <v>2024-03-11</v>
      </c>
      <c r="I3847" s="15" t="str">
        <f>Paid_Raw_Data!C3843</f>
        <v>Fire Industrial</v>
      </c>
      <c r="J3847" s="17">
        <f>Paid_Raw_Data!Q3843</f>
        <v>112484910.65000001</v>
      </c>
      <c r="K3847" s="25">
        <f>Paid_Raw_Data!V3843</f>
        <v>55100713.490000002</v>
      </c>
      <c r="L3847" s="15" t="b">
        <f t="shared" ref="L3847:L3910" si="240">F3847&lt;=G3847</f>
        <v>1</v>
      </c>
      <c r="M3847" s="15" t="b">
        <f t="shared" ref="M3847:M3910" si="241">F3847&lt;=H3847</f>
        <v>1</v>
      </c>
      <c r="N3847" s="15" t="b">
        <f t="shared" ref="N3847:N3910" si="242">G3847&lt;=H3847</f>
        <v>1</v>
      </c>
      <c r="O3847" s="15" t="b">
        <f t="shared" ref="O3847:O3910" si="243">K3847&lt;=I3847</f>
        <v>1</v>
      </c>
    </row>
    <row r="3848" spans="3:15" s="15" customFormat="1" ht="13.75" x14ac:dyDescent="0.45">
      <c r="C3848" s="15">
        <v>3843</v>
      </c>
      <c r="D3848" s="15" t="s">
        <v>24266</v>
      </c>
      <c r="E3848" s="24" t="str">
        <f>Paid_Raw_Data!A3844</f>
        <v>CLM-2025-003843</v>
      </c>
      <c r="F3848" s="16" t="str">
        <f>Paid_Raw_Data!I3844</f>
        <v>2020-03-27</v>
      </c>
      <c r="G3848" s="16" t="str">
        <f>Paid_Raw_Data!J3844</f>
        <v>2020-04-16</v>
      </c>
      <c r="H3848" s="16" t="str">
        <f>Paid_Raw_Data!K3844</f>
        <v>2020-10-09</v>
      </c>
      <c r="I3848" s="15" t="str">
        <f>Paid_Raw_Data!C3844</f>
        <v>Motor Commercial</v>
      </c>
      <c r="J3848" s="17">
        <f>Paid_Raw_Data!Q3844</f>
        <v>322181.27</v>
      </c>
      <c r="K3848" s="25">
        <f>Paid_Raw_Data!V3844</f>
        <v>206045.05</v>
      </c>
      <c r="L3848" s="15" t="b">
        <f t="shared" si="240"/>
        <v>1</v>
      </c>
      <c r="M3848" s="15" t="b">
        <f t="shared" si="241"/>
        <v>1</v>
      </c>
      <c r="N3848" s="15" t="b">
        <f t="shared" si="242"/>
        <v>1</v>
      </c>
      <c r="O3848" s="15" t="b">
        <f t="shared" si="243"/>
        <v>1</v>
      </c>
    </row>
    <row r="3849" spans="3:15" s="15" customFormat="1" ht="13.75" x14ac:dyDescent="0.45">
      <c r="C3849" s="15">
        <v>3844</v>
      </c>
      <c r="D3849" s="15" t="s">
        <v>24266</v>
      </c>
      <c r="E3849" s="24" t="str">
        <f>Paid_Raw_Data!A3845</f>
        <v>CLM-2025-003844</v>
      </c>
      <c r="F3849" s="16" t="str">
        <f>Paid_Raw_Data!I3845</f>
        <v>2022-08-16</v>
      </c>
      <c r="G3849" s="16" t="str">
        <f>Paid_Raw_Data!J3845</f>
        <v>2022-08-25</v>
      </c>
      <c r="H3849" s="16" t="str">
        <f>Paid_Raw_Data!K3845</f>
        <v>2022-09-15</v>
      </c>
      <c r="I3849" s="15" t="str">
        <f>Paid_Raw_Data!C3845</f>
        <v>WIBA</v>
      </c>
      <c r="J3849" s="17">
        <f>Paid_Raw_Data!Q3845</f>
        <v>3462745.06</v>
      </c>
      <c r="K3849" s="25">
        <f>Paid_Raw_Data!V3845</f>
        <v>2023828.74</v>
      </c>
      <c r="L3849" s="15" t="b">
        <f t="shared" si="240"/>
        <v>1</v>
      </c>
      <c r="M3849" s="15" t="b">
        <f t="shared" si="241"/>
        <v>1</v>
      </c>
      <c r="N3849" s="15" t="b">
        <f t="shared" si="242"/>
        <v>1</v>
      </c>
      <c r="O3849" s="15" t="b">
        <f t="shared" si="243"/>
        <v>1</v>
      </c>
    </row>
    <row r="3850" spans="3:15" s="15" customFormat="1" ht="13.75" x14ac:dyDescent="0.45">
      <c r="C3850" s="15">
        <v>3845</v>
      </c>
      <c r="D3850" s="15" t="s">
        <v>24266</v>
      </c>
      <c r="E3850" s="24" t="str">
        <f>Paid_Raw_Data!A3846</f>
        <v>CLM-2025-003845</v>
      </c>
      <c r="F3850" s="16" t="str">
        <f>Paid_Raw_Data!I3846</f>
        <v>2018-08-22</v>
      </c>
      <c r="G3850" s="16" t="str">
        <f>Paid_Raw_Data!J3846</f>
        <v>2018-08-31</v>
      </c>
      <c r="H3850" s="16" t="str">
        <f>Paid_Raw_Data!K3846</f>
        <v>2019-04-05</v>
      </c>
      <c r="I3850" s="15" t="str">
        <f>Paid_Raw_Data!C3846</f>
        <v>Medical</v>
      </c>
      <c r="J3850" s="17">
        <f>Paid_Raw_Data!Q3846</f>
        <v>1294566.23</v>
      </c>
      <c r="K3850" s="25">
        <f>Paid_Raw_Data!V3846</f>
        <v>1021639.34</v>
      </c>
      <c r="L3850" s="15" t="b">
        <f t="shared" si="240"/>
        <v>1</v>
      </c>
      <c r="M3850" s="15" t="b">
        <f t="shared" si="241"/>
        <v>1</v>
      </c>
      <c r="N3850" s="15" t="b">
        <f t="shared" si="242"/>
        <v>1</v>
      </c>
      <c r="O3850" s="15" t="b">
        <f t="shared" si="243"/>
        <v>1</v>
      </c>
    </row>
    <row r="3851" spans="3:15" s="15" customFormat="1" ht="13.75" x14ac:dyDescent="0.45">
      <c r="C3851" s="15">
        <v>3846</v>
      </c>
      <c r="D3851" s="15" t="s">
        <v>24266</v>
      </c>
      <c r="E3851" s="24" t="str">
        <f>Paid_Raw_Data!A3847</f>
        <v>CLM-2025-003846</v>
      </c>
      <c r="F3851" s="16" t="str">
        <f>Paid_Raw_Data!I3847</f>
        <v>2020-07-30</v>
      </c>
      <c r="G3851" s="16" t="str">
        <f>Paid_Raw_Data!J3847</f>
        <v>2020-08-21</v>
      </c>
      <c r="H3851" s="16" t="str">
        <f>Paid_Raw_Data!K3847</f>
        <v>2020-09-21</v>
      </c>
      <c r="I3851" s="15" t="str">
        <f>Paid_Raw_Data!C3847</f>
        <v>Personal Accident</v>
      </c>
      <c r="J3851" s="17">
        <f>Paid_Raw_Data!Q3847</f>
        <v>572591.80000000005</v>
      </c>
      <c r="K3851" s="25">
        <f>Paid_Raw_Data!V3847</f>
        <v>406689.22</v>
      </c>
      <c r="L3851" s="15" t="b">
        <f t="shared" si="240"/>
        <v>1</v>
      </c>
      <c r="M3851" s="15" t="b">
        <f t="shared" si="241"/>
        <v>1</v>
      </c>
      <c r="N3851" s="15" t="b">
        <f t="shared" si="242"/>
        <v>1</v>
      </c>
      <c r="O3851" s="15" t="b">
        <f t="shared" si="243"/>
        <v>1</v>
      </c>
    </row>
    <row r="3852" spans="3:15" s="15" customFormat="1" ht="13.75" x14ac:dyDescent="0.45">
      <c r="C3852" s="15">
        <v>3847</v>
      </c>
      <c r="D3852" s="15" t="s">
        <v>24266</v>
      </c>
      <c r="E3852" s="24" t="str">
        <f>Paid_Raw_Data!A3848</f>
        <v>CLM-2025-003847</v>
      </c>
      <c r="F3852" s="16" t="str">
        <f>Paid_Raw_Data!I3848</f>
        <v>2024-05-29</v>
      </c>
      <c r="G3852" s="16" t="str">
        <f>Paid_Raw_Data!J3848</f>
        <v>2024-06-06</v>
      </c>
      <c r="H3852" s="16" t="str">
        <f>Paid_Raw_Data!K3848</f>
        <v>2024-12-09</v>
      </c>
      <c r="I3852" s="15" t="str">
        <f>Paid_Raw_Data!C3848</f>
        <v>Fire Domestic</v>
      </c>
      <c r="J3852" s="17">
        <f>Paid_Raw_Data!Q3848</f>
        <v>661028.56000000006</v>
      </c>
      <c r="K3852" s="25">
        <f>Paid_Raw_Data!V3848</f>
        <v>479452.65</v>
      </c>
      <c r="L3852" s="15" t="b">
        <f t="shared" si="240"/>
        <v>1</v>
      </c>
      <c r="M3852" s="15" t="b">
        <f t="shared" si="241"/>
        <v>1</v>
      </c>
      <c r="N3852" s="15" t="b">
        <f t="shared" si="242"/>
        <v>1</v>
      </c>
      <c r="O3852" s="15" t="b">
        <f t="shared" si="243"/>
        <v>1</v>
      </c>
    </row>
    <row r="3853" spans="3:15" s="15" customFormat="1" ht="13.75" x14ac:dyDescent="0.45">
      <c r="C3853" s="15">
        <v>3848</v>
      </c>
      <c r="D3853" s="15" t="s">
        <v>24266</v>
      </c>
      <c r="E3853" s="24" t="str">
        <f>Paid_Raw_Data!A3849</f>
        <v>CLM-2025-003848</v>
      </c>
      <c r="F3853" s="16" t="str">
        <f>Paid_Raw_Data!I3849</f>
        <v>2023-11-17</v>
      </c>
      <c r="G3853" s="16" t="str">
        <f>Paid_Raw_Data!J3849</f>
        <v>2023-12-17</v>
      </c>
      <c r="H3853" s="16" t="str">
        <f>Paid_Raw_Data!K3849</f>
        <v>2024-05-28</v>
      </c>
      <c r="I3853" s="15" t="str">
        <f>Paid_Raw_Data!C3849</f>
        <v>Liability</v>
      </c>
      <c r="J3853" s="17">
        <f>Paid_Raw_Data!Q3849</f>
        <v>42511709.990000002</v>
      </c>
      <c r="K3853" s="25">
        <f>Paid_Raw_Data!V3849</f>
        <v>22213548.870000001</v>
      </c>
      <c r="L3853" s="15" t="b">
        <f t="shared" si="240"/>
        <v>1</v>
      </c>
      <c r="M3853" s="15" t="b">
        <f t="shared" si="241"/>
        <v>1</v>
      </c>
      <c r="N3853" s="15" t="b">
        <f t="shared" si="242"/>
        <v>1</v>
      </c>
      <c r="O3853" s="15" t="b">
        <f t="shared" si="243"/>
        <v>1</v>
      </c>
    </row>
    <row r="3854" spans="3:15" s="15" customFormat="1" ht="13.75" x14ac:dyDescent="0.45">
      <c r="C3854" s="15">
        <v>3849</v>
      </c>
      <c r="D3854" s="15" t="s">
        <v>24266</v>
      </c>
      <c r="E3854" s="24" t="str">
        <f>Paid_Raw_Data!A3850</f>
        <v>CLM-2025-003849</v>
      </c>
      <c r="F3854" s="16" t="str">
        <f>Paid_Raw_Data!I3850</f>
        <v>2020-02-04</v>
      </c>
      <c r="G3854" s="16" t="str">
        <f>Paid_Raw_Data!J3850</f>
        <v>2020-03-02</v>
      </c>
      <c r="H3854" s="16" t="str">
        <f>Paid_Raw_Data!K3850</f>
        <v>2020-10-23</v>
      </c>
      <c r="I3854" s="15" t="str">
        <f>Paid_Raw_Data!C3850</f>
        <v>Personal Accident</v>
      </c>
      <c r="J3854" s="17">
        <f>Paid_Raw_Data!Q3850</f>
        <v>424721.58</v>
      </c>
      <c r="K3854" s="25">
        <f>Paid_Raw_Data!V3850</f>
        <v>248250.21</v>
      </c>
      <c r="L3854" s="15" t="b">
        <f t="shared" si="240"/>
        <v>1</v>
      </c>
      <c r="M3854" s="15" t="b">
        <f t="shared" si="241"/>
        <v>1</v>
      </c>
      <c r="N3854" s="15" t="b">
        <f t="shared" si="242"/>
        <v>1</v>
      </c>
      <c r="O3854" s="15" t="b">
        <f t="shared" si="243"/>
        <v>1</v>
      </c>
    </row>
    <row r="3855" spans="3:15" s="15" customFormat="1" ht="13.75" x14ac:dyDescent="0.45">
      <c r="C3855" s="15">
        <v>3850</v>
      </c>
      <c r="D3855" s="15" t="s">
        <v>24266</v>
      </c>
      <c r="E3855" s="24" t="str">
        <f>Paid_Raw_Data!A3851</f>
        <v>CLM-2025-003850</v>
      </c>
      <c r="F3855" s="16" t="str">
        <f>Paid_Raw_Data!I3851</f>
        <v>2025-05-24</v>
      </c>
      <c r="G3855" s="16" t="str">
        <f>Paid_Raw_Data!J3851</f>
        <v>2025-05-25</v>
      </c>
      <c r="H3855" s="16" t="str">
        <f>Paid_Raw_Data!K3851</f>
        <v>2025-10-16</v>
      </c>
      <c r="I3855" s="15" t="str">
        <f>Paid_Raw_Data!C3851</f>
        <v>Motor Commercial</v>
      </c>
      <c r="J3855" s="17">
        <f>Paid_Raw_Data!Q3851</f>
        <v>670175.55000000005</v>
      </c>
      <c r="K3855" s="25">
        <f>Paid_Raw_Data!V3851</f>
        <v>467988.32</v>
      </c>
      <c r="L3855" s="15" t="b">
        <f t="shared" si="240"/>
        <v>1</v>
      </c>
      <c r="M3855" s="15" t="b">
        <f t="shared" si="241"/>
        <v>1</v>
      </c>
      <c r="N3855" s="15" t="b">
        <f t="shared" si="242"/>
        <v>1</v>
      </c>
      <c r="O3855" s="15" t="b">
        <f t="shared" si="243"/>
        <v>1</v>
      </c>
    </row>
    <row r="3856" spans="3:15" s="15" customFormat="1" ht="13.75" x14ac:dyDescent="0.45">
      <c r="C3856" s="15">
        <v>3851</v>
      </c>
      <c r="D3856" s="15" t="s">
        <v>24266</v>
      </c>
      <c r="E3856" s="24" t="str">
        <f>Paid_Raw_Data!A3852</f>
        <v>CLM-2025-003851</v>
      </c>
      <c r="F3856" s="16" t="str">
        <f>Paid_Raw_Data!I3852</f>
        <v>2021-07-08</v>
      </c>
      <c r="G3856" s="16" t="str">
        <f>Paid_Raw_Data!J3852</f>
        <v>2021-07-29</v>
      </c>
      <c r="H3856" s="16" t="str">
        <f>Paid_Raw_Data!K3852</f>
        <v>2022-01-24</v>
      </c>
      <c r="I3856" s="15" t="str">
        <f>Paid_Raw_Data!C3852</f>
        <v>Fire Domestic</v>
      </c>
      <c r="J3856" s="17">
        <f>Paid_Raw_Data!Q3852</f>
        <v>2172862.5499999998</v>
      </c>
      <c r="K3856" s="25">
        <f>Paid_Raw_Data!V3852</f>
        <v>1503601.08</v>
      </c>
      <c r="L3856" s="15" t="b">
        <f t="shared" si="240"/>
        <v>1</v>
      </c>
      <c r="M3856" s="15" t="b">
        <f t="shared" si="241"/>
        <v>1</v>
      </c>
      <c r="N3856" s="15" t="b">
        <f t="shared" si="242"/>
        <v>1</v>
      </c>
      <c r="O3856" s="15" t="b">
        <f t="shared" si="243"/>
        <v>1</v>
      </c>
    </row>
    <row r="3857" spans="3:15" s="15" customFormat="1" ht="13.75" x14ac:dyDescent="0.45">
      <c r="C3857" s="15">
        <v>3852</v>
      </c>
      <c r="D3857" s="15" t="s">
        <v>24266</v>
      </c>
      <c r="E3857" s="24" t="str">
        <f>Paid_Raw_Data!A3853</f>
        <v>CLM-2025-003852</v>
      </c>
      <c r="F3857" s="16" t="str">
        <f>Paid_Raw_Data!I3853</f>
        <v>2018-05-07</v>
      </c>
      <c r="G3857" s="16" t="str">
        <f>Paid_Raw_Data!J3853</f>
        <v>2018-05-31</v>
      </c>
      <c r="H3857" s="16" t="str">
        <f>Paid_Raw_Data!K3853</f>
        <v>2018-12-24</v>
      </c>
      <c r="I3857" s="15" t="str">
        <f>Paid_Raw_Data!C3853</f>
        <v>Motor Commercial</v>
      </c>
      <c r="J3857" s="17">
        <f>Paid_Raw_Data!Q3853</f>
        <v>638167.59</v>
      </c>
      <c r="K3857" s="25">
        <f>Paid_Raw_Data!V3853</f>
        <v>345329.45</v>
      </c>
      <c r="L3857" s="15" t="b">
        <f t="shared" si="240"/>
        <v>1</v>
      </c>
      <c r="M3857" s="15" t="b">
        <f t="shared" si="241"/>
        <v>1</v>
      </c>
      <c r="N3857" s="15" t="b">
        <f t="shared" si="242"/>
        <v>1</v>
      </c>
      <c r="O3857" s="15" t="b">
        <f t="shared" si="243"/>
        <v>1</v>
      </c>
    </row>
    <row r="3858" spans="3:15" s="15" customFormat="1" ht="13.75" x14ac:dyDescent="0.45">
      <c r="C3858" s="15">
        <v>3853</v>
      </c>
      <c r="D3858" s="15" t="s">
        <v>24266</v>
      </c>
      <c r="E3858" s="24" t="str">
        <f>Paid_Raw_Data!A3854</f>
        <v>CLM-2025-003853</v>
      </c>
      <c r="F3858" s="16" t="str">
        <f>Paid_Raw_Data!I3854</f>
        <v>2022-06-26</v>
      </c>
      <c r="G3858" s="16" t="str">
        <f>Paid_Raw_Data!J3854</f>
        <v>2022-07-15</v>
      </c>
      <c r="H3858" s="16" t="str">
        <f>Paid_Raw_Data!K3854</f>
        <v>2023-02-09</v>
      </c>
      <c r="I3858" s="15" t="str">
        <f>Paid_Raw_Data!C3854</f>
        <v>Motor Commercial</v>
      </c>
      <c r="J3858" s="17">
        <f>Paid_Raw_Data!Q3854</f>
        <v>390508.07</v>
      </c>
      <c r="K3858" s="25">
        <f>Paid_Raw_Data!V3854</f>
        <v>265970.19</v>
      </c>
      <c r="L3858" s="15" t="b">
        <f t="shared" si="240"/>
        <v>1</v>
      </c>
      <c r="M3858" s="15" t="b">
        <f t="shared" si="241"/>
        <v>1</v>
      </c>
      <c r="N3858" s="15" t="b">
        <f t="shared" si="242"/>
        <v>1</v>
      </c>
      <c r="O3858" s="15" t="b">
        <f t="shared" si="243"/>
        <v>1</v>
      </c>
    </row>
    <row r="3859" spans="3:15" s="15" customFormat="1" ht="13.75" x14ac:dyDescent="0.45">
      <c r="C3859" s="15">
        <v>3854</v>
      </c>
      <c r="D3859" s="15" t="s">
        <v>24266</v>
      </c>
      <c r="E3859" s="24" t="str">
        <f>Paid_Raw_Data!A3855</f>
        <v>CLM-2025-003854</v>
      </c>
      <c r="F3859" s="16" t="str">
        <f>Paid_Raw_Data!I3855</f>
        <v>2025-07-19</v>
      </c>
      <c r="G3859" s="16" t="str">
        <f>Paid_Raw_Data!J3855</f>
        <v>2025-07-28</v>
      </c>
      <c r="H3859" s="16" t="str">
        <f>Paid_Raw_Data!K3855</f>
        <v>2026-02-17</v>
      </c>
      <c r="I3859" s="15" t="str">
        <f>Paid_Raw_Data!C3855</f>
        <v>Engineering</v>
      </c>
      <c r="J3859" s="17">
        <f>Paid_Raw_Data!Q3855</f>
        <v>57649624.960000001</v>
      </c>
      <c r="K3859" s="25">
        <f>Paid_Raw_Data!V3855</f>
        <v>22596191.379999999</v>
      </c>
      <c r="L3859" s="15" t="b">
        <f t="shared" si="240"/>
        <v>1</v>
      </c>
      <c r="M3859" s="15" t="b">
        <f t="shared" si="241"/>
        <v>1</v>
      </c>
      <c r="N3859" s="15" t="b">
        <f t="shared" si="242"/>
        <v>1</v>
      </c>
      <c r="O3859" s="15" t="b">
        <f t="shared" si="243"/>
        <v>1</v>
      </c>
    </row>
    <row r="3860" spans="3:15" s="15" customFormat="1" ht="13.75" x14ac:dyDescent="0.45">
      <c r="C3860" s="15">
        <v>3855</v>
      </c>
      <c r="D3860" s="15" t="s">
        <v>24266</v>
      </c>
      <c r="E3860" s="24" t="str">
        <f>Paid_Raw_Data!A3856</f>
        <v>CLM-2025-003855</v>
      </c>
      <c r="F3860" s="16" t="str">
        <f>Paid_Raw_Data!I3856</f>
        <v>2019-07-24</v>
      </c>
      <c r="G3860" s="16" t="str">
        <f>Paid_Raw_Data!J3856</f>
        <v>2019-08-15</v>
      </c>
      <c r="H3860" s="16" t="str">
        <f>Paid_Raw_Data!K3856</f>
        <v>2019-09-20</v>
      </c>
      <c r="I3860" s="15" t="str">
        <f>Paid_Raw_Data!C3856</f>
        <v>Fire Industrial</v>
      </c>
      <c r="J3860" s="17">
        <f>Paid_Raw_Data!Q3856</f>
        <v>62236002.869999997</v>
      </c>
      <c r="K3860" s="25">
        <f>Paid_Raw_Data!V3856</f>
        <v>45187122.799999997</v>
      </c>
      <c r="L3860" s="15" t="b">
        <f t="shared" si="240"/>
        <v>1</v>
      </c>
      <c r="M3860" s="15" t="b">
        <f t="shared" si="241"/>
        <v>1</v>
      </c>
      <c r="N3860" s="15" t="b">
        <f t="shared" si="242"/>
        <v>1</v>
      </c>
      <c r="O3860" s="15" t="b">
        <f t="shared" si="243"/>
        <v>1</v>
      </c>
    </row>
    <row r="3861" spans="3:15" s="15" customFormat="1" ht="13.75" x14ac:dyDescent="0.45">
      <c r="C3861" s="15">
        <v>3856</v>
      </c>
      <c r="D3861" s="15" t="s">
        <v>24266</v>
      </c>
      <c r="E3861" s="24" t="str">
        <f>Paid_Raw_Data!A3857</f>
        <v>CLM-2025-003856</v>
      </c>
      <c r="F3861" s="16" t="str">
        <f>Paid_Raw_Data!I3857</f>
        <v>2025-08-30</v>
      </c>
      <c r="G3861" s="16" t="str">
        <f>Paid_Raw_Data!J3857</f>
        <v>2025-09-02</v>
      </c>
      <c r="H3861" s="16" t="str">
        <f>Paid_Raw_Data!K3857</f>
        <v>2026-04-06</v>
      </c>
      <c r="I3861" s="15" t="str">
        <f>Paid_Raw_Data!C3857</f>
        <v>Engineering</v>
      </c>
      <c r="J3861" s="17">
        <f>Paid_Raw_Data!Q3857</f>
        <v>45339046.039999999</v>
      </c>
      <c r="K3861" s="25">
        <f>Paid_Raw_Data!V3857</f>
        <v>32198920.530000001</v>
      </c>
      <c r="L3861" s="15" t="b">
        <f t="shared" si="240"/>
        <v>1</v>
      </c>
      <c r="M3861" s="15" t="b">
        <f t="shared" si="241"/>
        <v>1</v>
      </c>
      <c r="N3861" s="15" t="b">
        <f t="shared" si="242"/>
        <v>1</v>
      </c>
      <c r="O3861" s="15" t="b">
        <f t="shared" si="243"/>
        <v>1</v>
      </c>
    </row>
    <row r="3862" spans="3:15" s="15" customFormat="1" ht="13.75" x14ac:dyDescent="0.45">
      <c r="C3862" s="15">
        <v>3857</v>
      </c>
      <c r="D3862" s="15" t="s">
        <v>24266</v>
      </c>
      <c r="E3862" s="24" t="str">
        <f>Paid_Raw_Data!A3858</f>
        <v>CLM-2025-003857</v>
      </c>
      <c r="F3862" s="16" t="str">
        <f>Paid_Raw_Data!I3858</f>
        <v>2019-01-18</v>
      </c>
      <c r="G3862" s="16" t="str">
        <f>Paid_Raw_Data!J3858</f>
        <v>2019-01-23</v>
      </c>
      <c r="H3862" s="16" t="str">
        <f>Paid_Raw_Data!K3858</f>
        <v>2019-04-18</v>
      </c>
      <c r="I3862" s="15" t="str">
        <f>Paid_Raw_Data!C3858</f>
        <v>Medical</v>
      </c>
      <c r="J3862" s="17">
        <f>Paid_Raw_Data!Q3858</f>
        <v>399397.63</v>
      </c>
      <c r="K3862" s="25">
        <f>Paid_Raw_Data!V3858</f>
        <v>266167.23</v>
      </c>
      <c r="L3862" s="15" t="b">
        <f t="shared" si="240"/>
        <v>1</v>
      </c>
      <c r="M3862" s="15" t="b">
        <f t="shared" si="241"/>
        <v>1</v>
      </c>
      <c r="N3862" s="15" t="b">
        <f t="shared" si="242"/>
        <v>1</v>
      </c>
      <c r="O3862" s="15" t="b">
        <f t="shared" si="243"/>
        <v>1</v>
      </c>
    </row>
    <row r="3863" spans="3:15" s="15" customFormat="1" ht="13.75" x14ac:dyDescent="0.45">
      <c r="C3863" s="15">
        <v>3858</v>
      </c>
      <c r="D3863" s="15" t="s">
        <v>24266</v>
      </c>
      <c r="E3863" s="24" t="str">
        <f>Paid_Raw_Data!A3859</f>
        <v>CLM-2025-003858</v>
      </c>
      <c r="F3863" s="16" t="str">
        <f>Paid_Raw_Data!I3859</f>
        <v>2021-08-16</v>
      </c>
      <c r="G3863" s="16" t="str">
        <f>Paid_Raw_Data!J3859</f>
        <v>2021-08-16</v>
      </c>
      <c r="H3863" s="16" t="str">
        <f>Paid_Raw_Data!K3859</f>
        <v>2021-12-04</v>
      </c>
      <c r="I3863" s="15" t="str">
        <f>Paid_Raw_Data!C3859</f>
        <v>Personal Accident</v>
      </c>
      <c r="J3863" s="17">
        <f>Paid_Raw_Data!Q3859</f>
        <v>269491.8</v>
      </c>
      <c r="K3863" s="25">
        <f>Paid_Raw_Data!V3859</f>
        <v>193473.74</v>
      </c>
      <c r="L3863" s="15" t="b">
        <f t="shared" si="240"/>
        <v>1</v>
      </c>
      <c r="M3863" s="15" t="b">
        <f t="shared" si="241"/>
        <v>1</v>
      </c>
      <c r="N3863" s="15" t="b">
        <f t="shared" si="242"/>
        <v>1</v>
      </c>
      <c r="O3863" s="15" t="b">
        <f t="shared" si="243"/>
        <v>1</v>
      </c>
    </row>
    <row r="3864" spans="3:15" s="15" customFormat="1" ht="13.75" x14ac:dyDescent="0.45">
      <c r="C3864" s="15">
        <v>3859</v>
      </c>
      <c r="D3864" s="15" t="s">
        <v>24266</v>
      </c>
      <c r="E3864" s="24" t="str">
        <f>Paid_Raw_Data!A3860</f>
        <v>CLM-2025-003859</v>
      </c>
      <c r="F3864" s="16" t="str">
        <f>Paid_Raw_Data!I3860</f>
        <v>2024-06-03</v>
      </c>
      <c r="G3864" s="16" t="str">
        <f>Paid_Raw_Data!J3860</f>
        <v>2024-07-02</v>
      </c>
      <c r="H3864" s="16" t="str">
        <f>Paid_Raw_Data!K3860</f>
        <v>2024-09-03</v>
      </c>
      <c r="I3864" s="15" t="str">
        <f>Paid_Raw_Data!C3860</f>
        <v>Marine Cargo</v>
      </c>
      <c r="J3864" s="17">
        <f>Paid_Raw_Data!Q3860</f>
        <v>30230978.93</v>
      </c>
      <c r="K3864" s="25">
        <f>Paid_Raw_Data!V3860</f>
        <v>15539948.42</v>
      </c>
      <c r="L3864" s="15" t="b">
        <f t="shared" si="240"/>
        <v>1</v>
      </c>
      <c r="M3864" s="15" t="b">
        <f t="shared" si="241"/>
        <v>1</v>
      </c>
      <c r="N3864" s="15" t="b">
        <f t="shared" si="242"/>
        <v>1</v>
      </c>
      <c r="O3864" s="15" t="b">
        <f t="shared" si="243"/>
        <v>1</v>
      </c>
    </row>
    <row r="3865" spans="3:15" s="15" customFormat="1" ht="13.75" x14ac:dyDescent="0.45">
      <c r="C3865" s="15">
        <v>3860</v>
      </c>
      <c r="D3865" s="15" t="s">
        <v>24266</v>
      </c>
      <c r="E3865" s="24" t="str">
        <f>Paid_Raw_Data!A3861</f>
        <v>CLM-2025-003860</v>
      </c>
      <c r="F3865" s="16" t="str">
        <f>Paid_Raw_Data!I3861</f>
        <v>2021-11-21</v>
      </c>
      <c r="G3865" s="16" t="str">
        <f>Paid_Raw_Data!J3861</f>
        <v>2021-12-07</v>
      </c>
      <c r="H3865" s="16" t="str">
        <f>Paid_Raw_Data!K3861</f>
        <v>2022-02-28</v>
      </c>
      <c r="I3865" s="15" t="str">
        <f>Paid_Raw_Data!C3861</f>
        <v>Liability</v>
      </c>
      <c r="J3865" s="17">
        <f>Paid_Raw_Data!Q3861</f>
        <v>4963869.6900000004</v>
      </c>
      <c r="K3865" s="25">
        <f>Paid_Raw_Data!V3861</f>
        <v>2723928.51</v>
      </c>
      <c r="L3865" s="15" t="b">
        <f t="shared" si="240"/>
        <v>1</v>
      </c>
      <c r="M3865" s="15" t="b">
        <f t="shared" si="241"/>
        <v>1</v>
      </c>
      <c r="N3865" s="15" t="b">
        <f t="shared" si="242"/>
        <v>1</v>
      </c>
      <c r="O3865" s="15" t="b">
        <f t="shared" si="243"/>
        <v>1</v>
      </c>
    </row>
    <row r="3866" spans="3:15" s="15" customFormat="1" ht="13.75" x14ac:dyDescent="0.45">
      <c r="C3866" s="15">
        <v>3861</v>
      </c>
      <c r="D3866" s="15" t="s">
        <v>24266</v>
      </c>
      <c r="E3866" s="24" t="str">
        <f>Paid_Raw_Data!A3862</f>
        <v>CLM-2025-003861</v>
      </c>
      <c r="F3866" s="16" t="str">
        <f>Paid_Raw_Data!I3862</f>
        <v>2018-12-02</v>
      </c>
      <c r="G3866" s="16" t="str">
        <f>Paid_Raw_Data!J3862</f>
        <v>2018-12-28</v>
      </c>
      <c r="H3866" s="16" t="str">
        <f>Paid_Raw_Data!K3862</f>
        <v>2019-03-22</v>
      </c>
      <c r="I3866" s="15" t="str">
        <f>Paid_Raw_Data!C3862</f>
        <v>Liability</v>
      </c>
      <c r="J3866" s="17">
        <f>Paid_Raw_Data!Q3862</f>
        <v>35114647.350000001</v>
      </c>
      <c r="K3866" s="25">
        <f>Paid_Raw_Data!V3862</f>
        <v>25886722.989999998</v>
      </c>
      <c r="L3866" s="15" t="b">
        <f t="shared" si="240"/>
        <v>1</v>
      </c>
      <c r="M3866" s="15" t="b">
        <f t="shared" si="241"/>
        <v>1</v>
      </c>
      <c r="N3866" s="15" t="b">
        <f t="shared" si="242"/>
        <v>1</v>
      </c>
      <c r="O3866" s="15" t="b">
        <f t="shared" si="243"/>
        <v>1</v>
      </c>
    </row>
    <row r="3867" spans="3:15" s="15" customFormat="1" ht="13.75" x14ac:dyDescent="0.45">
      <c r="C3867" s="15">
        <v>3862</v>
      </c>
      <c r="D3867" s="15" t="s">
        <v>24266</v>
      </c>
      <c r="E3867" s="24" t="str">
        <f>Paid_Raw_Data!A3863</f>
        <v>CLM-2025-003862</v>
      </c>
      <c r="F3867" s="16" t="str">
        <f>Paid_Raw_Data!I3863</f>
        <v>2024-02-14</v>
      </c>
      <c r="G3867" s="16" t="str">
        <f>Paid_Raw_Data!J3863</f>
        <v>2024-02-22</v>
      </c>
      <c r="H3867" s="16" t="str">
        <f>Paid_Raw_Data!K3863</f>
        <v>2024-06-29</v>
      </c>
      <c r="I3867" s="15" t="str">
        <f>Paid_Raw_Data!C3863</f>
        <v>Medical</v>
      </c>
      <c r="J3867" s="17">
        <f>Paid_Raw_Data!Q3863</f>
        <v>1125944.08</v>
      </c>
      <c r="K3867" s="25">
        <f>Paid_Raw_Data!V3863</f>
        <v>815841.53</v>
      </c>
      <c r="L3867" s="15" t="b">
        <f t="shared" si="240"/>
        <v>1</v>
      </c>
      <c r="M3867" s="15" t="b">
        <f t="shared" si="241"/>
        <v>1</v>
      </c>
      <c r="N3867" s="15" t="b">
        <f t="shared" si="242"/>
        <v>1</v>
      </c>
      <c r="O3867" s="15" t="b">
        <f t="shared" si="243"/>
        <v>1</v>
      </c>
    </row>
    <row r="3868" spans="3:15" s="15" customFormat="1" ht="13.75" x14ac:dyDescent="0.45">
      <c r="C3868" s="15">
        <v>3863</v>
      </c>
      <c r="D3868" s="15" t="s">
        <v>24266</v>
      </c>
      <c r="E3868" s="24" t="str">
        <f>Paid_Raw_Data!A3864</f>
        <v>CLM-2025-003863</v>
      </c>
      <c r="F3868" s="16" t="str">
        <f>Paid_Raw_Data!I3864</f>
        <v>2025-06-14</v>
      </c>
      <c r="G3868" s="16" t="str">
        <f>Paid_Raw_Data!J3864</f>
        <v>2025-07-06</v>
      </c>
      <c r="H3868" s="16" t="str">
        <f>Paid_Raw_Data!K3864</f>
        <v>2025-07-18</v>
      </c>
      <c r="I3868" s="15" t="str">
        <f>Paid_Raw_Data!C3864</f>
        <v>Engineering</v>
      </c>
      <c r="J3868" s="17">
        <f>Paid_Raw_Data!Q3864</f>
        <v>17526852.309999999</v>
      </c>
      <c r="K3868" s="25">
        <f>Paid_Raw_Data!V3864</f>
        <v>10890508.49</v>
      </c>
      <c r="L3868" s="15" t="b">
        <f t="shared" si="240"/>
        <v>1</v>
      </c>
      <c r="M3868" s="15" t="b">
        <f t="shared" si="241"/>
        <v>1</v>
      </c>
      <c r="N3868" s="15" t="b">
        <f t="shared" si="242"/>
        <v>1</v>
      </c>
      <c r="O3868" s="15" t="b">
        <f t="shared" si="243"/>
        <v>1</v>
      </c>
    </row>
    <row r="3869" spans="3:15" s="15" customFormat="1" ht="13.75" x14ac:dyDescent="0.45">
      <c r="C3869" s="15">
        <v>3864</v>
      </c>
      <c r="D3869" s="15" t="s">
        <v>24266</v>
      </c>
      <c r="E3869" s="24" t="str">
        <f>Paid_Raw_Data!A3865</f>
        <v>CLM-2025-003864</v>
      </c>
      <c r="F3869" s="16" t="str">
        <f>Paid_Raw_Data!I3865</f>
        <v>2022-06-18</v>
      </c>
      <c r="G3869" s="16" t="str">
        <f>Paid_Raw_Data!J3865</f>
        <v>2022-06-18</v>
      </c>
      <c r="H3869" s="16" t="str">
        <f>Paid_Raw_Data!K3865</f>
        <v>2023-01-17</v>
      </c>
      <c r="I3869" s="15" t="str">
        <f>Paid_Raw_Data!C3865</f>
        <v>Fire Industrial</v>
      </c>
      <c r="J3869" s="17">
        <f>Paid_Raw_Data!Q3865</f>
        <v>712067458.35000002</v>
      </c>
      <c r="K3869" s="25">
        <f>Paid_Raw_Data!V3865</f>
        <v>437344306.70999998</v>
      </c>
      <c r="L3869" s="15" t="b">
        <f t="shared" si="240"/>
        <v>1</v>
      </c>
      <c r="M3869" s="15" t="b">
        <f t="shared" si="241"/>
        <v>1</v>
      </c>
      <c r="N3869" s="15" t="b">
        <f t="shared" si="242"/>
        <v>1</v>
      </c>
      <c r="O3869" s="15" t="b">
        <f t="shared" si="243"/>
        <v>1</v>
      </c>
    </row>
    <row r="3870" spans="3:15" s="15" customFormat="1" ht="13.75" x14ac:dyDescent="0.45">
      <c r="C3870" s="15">
        <v>3865</v>
      </c>
      <c r="D3870" s="15" t="s">
        <v>24266</v>
      </c>
      <c r="E3870" s="24" t="str">
        <f>Paid_Raw_Data!A3866</f>
        <v>CLM-2025-003865</v>
      </c>
      <c r="F3870" s="16" t="str">
        <f>Paid_Raw_Data!I3866</f>
        <v>2023-12-24</v>
      </c>
      <c r="G3870" s="16" t="str">
        <f>Paid_Raw_Data!J3866</f>
        <v>2024-01-12</v>
      </c>
      <c r="H3870" s="16" t="str">
        <f>Paid_Raw_Data!K3866</f>
        <v>2024-08-15</v>
      </c>
      <c r="I3870" s="15" t="str">
        <f>Paid_Raw_Data!C3866</f>
        <v>Liability</v>
      </c>
      <c r="J3870" s="17">
        <f>Paid_Raw_Data!Q3866</f>
        <v>137393977.74000001</v>
      </c>
      <c r="K3870" s="25">
        <f>Paid_Raw_Data!V3866</f>
        <v>57160261.060000002</v>
      </c>
      <c r="L3870" s="15" t="b">
        <f t="shared" si="240"/>
        <v>1</v>
      </c>
      <c r="M3870" s="15" t="b">
        <f t="shared" si="241"/>
        <v>1</v>
      </c>
      <c r="N3870" s="15" t="b">
        <f t="shared" si="242"/>
        <v>1</v>
      </c>
      <c r="O3870" s="15" t="b">
        <f t="shared" si="243"/>
        <v>1</v>
      </c>
    </row>
    <row r="3871" spans="3:15" s="15" customFormat="1" ht="13.75" x14ac:dyDescent="0.45">
      <c r="C3871" s="15">
        <v>3866</v>
      </c>
      <c r="D3871" s="15" t="s">
        <v>24266</v>
      </c>
      <c r="E3871" s="24" t="str">
        <f>Paid_Raw_Data!A3867</f>
        <v>CLM-2025-003866</v>
      </c>
      <c r="F3871" s="16" t="str">
        <f>Paid_Raw_Data!I3867</f>
        <v>2019-08-06</v>
      </c>
      <c r="G3871" s="16" t="str">
        <f>Paid_Raw_Data!J3867</f>
        <v>2019-08-09</v>
      </c>
      <c r="H3871" s="16" t="str">
        <f>Paid_Raw_Data!K3867</f>
        <v>2019-10-13</v>
      </c>
      <c r="I3871" s="15" t="str">
        <f>Paid_Raw_Data!C3867</f>
        <v>Motor Commercial</v>
      </c>
      <c r="J3871" s="17">
        <f>Paid_Raw_Data!Q3867</f>
        <v>618018.9</v>
      </c>
      <c r="K3871" s="25">
        <f>Paid_Raw_Data!V3867</f>
        <v>490382.53</v>
      </c>
      <c r="L3871" s="15" t="b">
        <f t="shared" si="240"/>
        <v>1</v>
      </c>
      <c r="M3871" s="15" t="b">
        <f t="shared" si="241"/>
        <v>1</v>
      </c>
      <c r="N3871" s="15" t="b">
        <f t="shared" si="242"/>
        <v>1</v>
      </c>
      <c r="O3871" s="15" t="b">
        <f t="shared" si="243"/>
        <v>1</v>
      </c>
    </row>
    <row r="3872" spans="3:15" s="15" customFormat="1" ht="13.75" x14ac:dyDescent="0.45">
      <c r="C3872" s="15">
        <v>3867</v>
      </c>
      <c r="D3872" s="15" t="s">
        <v>24266</v>
      </c>
      <c r="E3872" s="24" t="str">
        <f>Paid_Raw_Data!A3868</f>
        <v>CLM-2025-003867</v>
      </c>
      <c r="F3872" s="16" t="str">
        <f>Paid_Raw_Data!I3868</f>
        <v>2019-04-19</v>
      </c>
      <c r="G3872" s="16" t="str">
        <f>Paid_Raw_Data!J3868</f>
        <v>2019-05-03</v>
      </c>
      <c r="H3872" s="16" t="str">
        <f>Paid_Raw_Data!K3868</f>
        <v>2019-11-02</v>
      </c>
      <c r="I3872" s="15" t="str">
        <f>Paid_Raw_Data!C3868</f>
        <v>Motor Private</v>
      </c>
      <c r="J3872" s="17">
        <f>Paid_Raw_Data!Q3868</f>
        <v>240534.2</v>
      </c>
      <c r="K3872" s="25">
        <f>Paid_Raw_Data!V3868</f>
        <v>155242.13</v>
      </c>
      <c r="L3872" s="15" t="b">
        <f t="shared" si="240"/>
        <v>1</v>
      </c>
      <c r="M3872" s="15" t="b">
        <f t="shared" si="241"/>
        <v>1</v>
      </c>
      <c r="N3872" s="15" t="b">
        <f t="shared" si="242"/>
        <v>1</v>
      </c>
      <c r="O3872" s="15" t="b">
        <f t="shared" si="243"/>
        <v>1</v>
      </c>
    </row>
    <row r="3873" spans="3:15" s="15" customFormat="1" ht="13.75" x14ac:dyDescent="0.45">
      <c r="C3873" s="15">
        <v>3868</v>
      </c>
      <c r="D3873" s="15" t="s">
        <v>24266</v>
      </c>
      <c r="E3873" s="24" t="str">
        <f>Paid_Raw_Data!A3869</f>
        <v>CLM-2025-003868</v>
      </c>
      <c r="F3873" s="16" t="str">
        <f>Paid_Raw_Data!I3869</f>
        <v>2023-02-13</v>
      </c>
      <c r="G3873" s="16" t="str">
        <f>Paid_Raw_Data!J3869</f>
        <v>2023-02-16</v>
      </c>
      <c r="H3873" s="16" t="str">
        <f>Paid_Raw_Data!K3869</f>
        <v>2023-06-10</v>
      </c>
      <c r="I3873" s="15" t="str">
        <f>Paid_Raw_Data!C3869</f>
        <v>Liability</v>
      </c>
      <c r="J3873" s="17">
        <f>Paid_Raw_Data!Q3869</f>
        <v>12758930.02</v>
      </c>
      <c r="K3873" s="25">
        <f>Paid_Raw_Data!V3869</f>
        <v>8632379.9900000002</v>
      </c>
      <c r="L3873" s="15" t="b">
        <f t="shared" si="240"/>
        <v>1</v>
      </c>
      <c r="M3873" s="15" t="b">
        <f t="shared" si="241"/>
        <v>1</v>
      </c>
      <c r="N3873" s="15" t="b">
        <f t="shared" si="242"/>
        <v>1</v>
      </c>
      <c r="O3873" s="15" t="b">
        <f t="shared" si="243"/>
        <v>1</v>
      </c>
    </row>
    <row r="3874" spans="3:15" s="15" customFormat="1" ht="13.75" x14ac:dyDescent="0.45">
      <c r="C3874" s="15">
        <v>3869</v>
      </c>
      <c r="D3874" s="15" t="s">
        <v>24266</v>
      </c>
      <c r="E3874" s="24" t="str">
        <f>Paid_Raw_Data!A3870</f>
        <v>CLM-2025-003869</v>
      </c>
      <c r="F3874" s="16" t="str">
        <f>Paid_Raw_Data!I3870</f>
        <v>2021-07-14</v>
      </c>
      <c r="G3874" s="16" t="str">
        <f>Paid_Raw_Data!J3870</f>
        <v>2021-07-18</v>
      </c>
      <c r="H3874" s="16" t="str">
        <f>Paid_Raw_Data!K3870</f>
        <v>2022-02-22</v>
      </c>
      <c r="I3874" s="15" t="str">
        <f>Paid_Raw_Data!C3870</f>
        <v>Fire Domestic</v>
      </c>
      <c r="J3874" s="17">
        <f>Paid_Raw_Data!Q3870</f>
        <v>1780653.51</v>
      </c>
      <c r="K3874" s="25">
        <f>Paid_Raw_Data!V3870</f>
        <v>1337584.99</v>
      </c>
      <c r="L3874" s="15" t="b">
        <f t="shared" si="240"/>
        <v>1</v>
      </c>
      <c r="M3874" s="15" t="b">
        <f t="shared" si="241"/>
        <v>1</v>
      </c>
      <c r="N3874" s="15" t="b">
        <f t="shared" si="242"/>
        <v>1</v>
      </c>
      <c r="O3874" s="15" t="b">
        <f t="shared" si="243"/>
        <v>1</v>
      </c>
    </row>
    <row r="3875" spans="3:15" s="15" customFormat="1" ht="13.75" x14ac:dyDescent="0.45">
      <c r="C3875" s="15">
        <v>3870</v>
      </c>
      <c r="D3875" s="15" t="s">
        <v>24266</v>
      </c>
      <c r="E3875" s="24" t="str">
        <f>Paid_Raw_Data!A3871</f>
        <v>CLM-2025-003870</v>
      </c>
      <c r="F3875" s="16" t="str">
        <f>Paid_Raw_Data!I3871</f>
        <v>2020-07-13</v>
      </c>
      <c r="G3875" s="16" t="str">
        <f>Paid_Raw_Data!J3871</f>
        <v>2020-07-29</v>
      </c>
      <c r="H3875" s="16" t="str">
        <f>Paid_Raw_Data!K3871</f>
        <v>2021-02-22</v>
      </c>
      <c r="I3875" s="15" t="str">
        <f>Paid_Raw_Data!C3871</f>
        <v>Motor Commercial</v>
      </c>
      <c r="J3875" s="17">
        <f>Paid_Raw_Data!Q3871</f>
        <v>1506217.31</v>
      </c>
      <c r="K3875" s="25">
        <f>Paid_Raw_Data!V3871</f>
        <v>1077098.2</v>
      </c>
      <c r="L3875" s="15" t="b">
        <f t="shared" si="240"/>
        <v>1</v>
      </c>
      <c r="M3875" s="15" t="b">
        <f t="shared" si="241"/>
        <v>1</v>
      </c>
      <c r="N3875" s="15" t="b">
        <f t="shared" si="242"/>
        <v>1</v>
      </c>
      <c r="O3875" s="15" t="b">
        <f t="shared" si="243"/>
        <v>1</v>
      </c>
    </row>
    <row r="3876" spans="3:15" s="15" customFormat="1" ht="13.75" x14ac:dyDescent="0.45">
      <c r="C3876" s="15">
        <v>3871</v>
      </c>
      <c r="D3876" s="15" t="s">
        <v>24266</v>
      </c>
      <c r="E3876" s="24" t="str">
        <f>Paid_Raw_Data!A3872</f>
        <v>CLM-2025-003871</v>
      </c>
      <c r="F3876" s="16" t="str">
        <f>Paid_Raw_Data!I3872</f>
        <v>2020-10-01</v>
      </c>
      <c r="G3876" s="16" t="str">
        <f>Paid_Raw_Data!J3872</f>
        <v>2020-10-21</v>
      </c>
      <c r="H3876" s="16" t="str">
        <f>Paid_Raw_Data!K3872</f>
        <v>2021-02-04</v>
      </c>
      <c r="I3876" s="15" t="str">
        <f>Paid_Raw_Data!C3872</f>
        <v>Liability</v>
      </c>
      <c r="J3876" s="17">
        <f>Paid_Raw_Data!Q3872</f>
        <v>939134.56</v>
      </c>
      <c r="K3876" s="25">
        <f>Paid_Raw_Data!V3872</f>
        <v>385065.29</v>
      </c>
      <c r="L3876" s="15" t="b">
        <f t="shared" si="240"/>
        <v>1</v>
      </c>
      <c r="M3876" s="15" t="b">
        <f t="shared" si="241"/>
        <v>1</v>
      </c>
      <c r="N3876" s="15" t="b">
        <f t="shared" si="242"/>
        <v>1</v>
      </c>
      <c r="O3876" s="15" t="b">
        <f t="shared" si="243"/>
        <v>1</v>
      </c>
    </row>
    <row r="3877" spans="3:15" s="15" customFormat="1" ht="13.75" x14ac:dyDescent="0.45">
      <c r="C3877" s="15">
        <v>3872</v>
      </c>
      <c r="D3877" s="15" t="s">
        <v>24266</v>
      </c>
      <c r="E3877" s="24" t="str">
        <f>Paid_Raw_Data!A3873</f>
        <v>CLM-2025-003872</v>
      </c>
      <c r="F3877" s="16" t="str">
        <f>Paid_Raw_Data!I3873</f>
        <v>2025-10-17</v>
      </c>
      <c r="G3877" s="16" t="str">
        <f>Paid_Raw_Data!J3873</f>
        <v>2025-11-16</v>
      </c>
      <c r="H3877" s="16" t="str">
        <f>Paid_Raw_Data!K3873</f>
        <v>2026-02-03</v>
      </c>
      <c r="I3877" s="15" t="str">
        <f>Paid_Raw_Data!C3873</f>
        <v>Motor Commercial</v>
      </c>
      <c r="J3877" s="17">
        <f>Paid_Raw_Data!Q3873</f>
        <v>977924.53</v>
      </c>
      <c r="K3877" s="25">
        <f>Paid_Raw_Data!V3873</f>
        <v>617226.55000000005</v>
      </c>
      <c r="L3877" s="15" t="b">
        <f t="shared" si="240"/>
        <v>1</v>
      </c>
      <c r="M3877" s="15" t="b">
        <f t="shared" si="241"/>
        <v>1</v>
      </c>
      <c r="N3877" s="15" t="b">
        <f t="shared" si="242"/>
        <v>1</v>
      </c>
      <c r="O3877" s="15" t="b">
        <f t="shared" si="243"/>
        <v>1</v>
      </c>
    </row>
    <row r="3878" spans="3:15" s="15" customFormat="1" ht="13.75" x14ac:dyDescent="0.45">
      <c r="C3878" s="15">
        <v>3873</v>
      </c>
      <c r="D3878" s="15" t="s">
        <v>24266</v>
      </c>
      <c r="E3878" s="24" t="str">
        <f>Paid_Raw_Data!A3874</f>
        <v>CLM-2025-003873</v>
      </c>
      <c r="F3878" s="16" t="str">
        <f>Paid_Raw_Data!I3874</f>
        <v>2020-03-28</v>
      </c>
      <c r="G3878" s="16" t="str">
        <f>Paid_Raw_Data!J3874</f>
        <v>2020-04-09</v>
      </c>
      <c r="H3878" s="16" t="str">
        <f>Paid_Raw_Data!K3874</f>
        <v>2020-10-28</v>
      </c>
      <c r="I3878" s="15" t="str">
        <f>Paid_Raw_Data!C3874</f>
        <v>WIBA</v>
      </c>
      <c r="J3878" s="17">
        <f>Paid_Raw_Data!Q3874</f>
        <v>3283710.7</v>
      </c>
      <c r="K3878" s="25">
        <f>Paid_Raw_Data!V3874</f>
        <v>2492970.92</v>
      </c>
      <c r="L3878" s="15" t="b">
        <f t="shared" si="240"/>
        <v>1</v>
      </c>
      <c r="M3878" s="15" t="b">
        <f t="shared" si="241"/>
        <v>1</v>
      </c>
      <c r="N3878" s="15" t="b">
        <f t="shared" si="242"/>
        <v>1</v>
      </c>
      <c r="O3878" s="15" t="b">
        <f t="shared" si="243"/>
        <v>1</v>
      </c>
    </row>
    <row r="3879" spans="3:15" s="15" customFormat="1" ht="13.75" x14ac:dyDescent="0.45">
      <c r="C3879" s="15">
        <v>3874</v>
      </c>
      <c r="D3879" s="15" t="s">
        <v>24266</v>
      </c>
      <c r="E3879" s="24" t="str">
        <f>Paid_Raw_Data!A3875</f>
        <v>CLM-2025-003874</v>
      </c>
      <c r="F3879" s="16" t="str">
        <f>Paid_Raw_Data!I3875</f>
        <v>2020-06-22</v>
      </c>
      <c r="G3879" s="16" t="str">
        <f>Paid_Raw_Data!J3875</f>
        <v>2020-07-07</v>
      </c>
      <c r="H3879" s="16" t="str">
        <f>Paid_Raw_Data!K3875</f>
        <v>2021-01-25</v>
      </c>
      <c r="I3879" s="15" t="str">
        <f>Paid_Raw_Data!C3875</f>
        <v>Liability</v>
      </c>
      <c r="J3879" s="17">
        <f>Paid_Raw_Data!Q3875</f>
        <v>42165517.850000001</v>
      </c>
      <c r="K3879" s="25">
        <f>Paid_Raw_Data!V3875</f>
        <v>16982778.800000001</v>
      </c>
      <c r="L3879" s="15" t="b">
        <f t="shared" si="240"/>
        <v>1</v>
      </c>
      <c r="M3879" s="15" t="b">
        <f t="shared" si="241"/>
        <v>1</v>
      </c>
      <c r="N3879" s="15" t="b">
        <f t="shared" si="242"/>
        <v>1</v>
      </c>
      <c r="O3879" s="15" t="b">
        <f t="shared" si="243"/>
        <v>1</v>
      </c>
    </row>
    <row r="3880" spans="3:15" s="15" customFormat="1" ht="13.75" x14ac:dyDescent="0.45">
      <c r="C3880" s="15">
        <v>3875</v>
      </c>
      <c r="D3880" s="15" t="s">
        <v>24266</v>
      </c>
      <c r="E3880" s="24" t="str">
        <f>Paid_Raw_Data!A3876</f>
        <v>CLM-2025-003875</v>
      </c>
      <c r="F3880" s="16" t="str">
        <f>Paid_Raw_Data!I3876</f>
        <v>2021-03-23</v>
      </c>
      <c r="G3880" s="16" t="str">
        <f>Paid_Raw_Data!J3876</f>
        <v>2021-04-04</v>
      </c>
      <c r="H3880" s="16" t="str">
        <f>Paid_Raw_Data!K3876</f>
        <v>2021-11-28</v>
      </c>
      <c r="I3880" s="15" t="str">
        <f>Paid_Raw_Data!C3876</f>
        <v>Fire Domestic</v>
      </c>
      <c r="J3880" s="17">
        <f>Paid_Raw_Data!Q3876</f>
        <v>11513314.189999999</v>
      </c>
      <c r="K3880" s="25">
        <f>Paid_Raw_Data!V3876</f>
        <v>8203870.3799999999</v>
      </c>
      <c r="L3880" s="15" t="b">
        <f t="shared" si="240"/>
        <v>1</v>
      </c>
      <c r="M3880" s="15" t="b">
        <f t="shared" si="241"/>
        <v>1</v>
      </c>
      <c r="N3880" s="15" t="b">
        <f t="shared" si="242"/>
        <v>1</v>
      </c>
      <c r="O3880" s="15" t="b">
        <f t="shared" si="243"/>
        <v>1</v>
      </c>
    </row>
    <row r="3881" spans="3:15" s="15" customFormat="1" ht="13.75" x14ac:dyDescent="0.45">
      <c r="C3881" s="15">
        <v>3876</v>
      </c>
      <c r="D3881" s="15" t="s">
        <v>24266</v>
      </c>
      <c r="E3881" s="24" t="str">
        <f>Paid_Raw_Data!A3877</f>
        <v>CLM-2025-003876</v>
      </c>
      <c r="F3881" s="16" t="str">
        <f>Paid_Raw_Data!I3877</f>
        <v>2024-03-08</v>
      </c>
      <c r="G3881" s="16" t="str">
        <f>Paid_Raw_Data!J3877</f>
        <v>2024-04-07</v>
      </c>
      <c r="H3881" s="16" t="str">
        <f>Paid_Raw_Data!K3877</f>
        <v>2024-09-06</v>
      </c>
      <c r="I3881" s="15" t="str">
        <f>Paid_Raw_Data!C3877</f>
        <v>Marine Cargo</v>
      </c>
      <c r="J3881" s="17">
        <f>Paid_Raw_Data!Q3877</f>
        <v>49539053.859999999</v>
      </c>
      <c r="K3881" s="25">
        <f>Paid_Raw_Data!V3877</f>
        <v>32848374.800000001</v>
      </c>
      <c r="L3881" s="15" t="b">
        <f t="shared" si="240"/>
        <v>1</v>
      </c>
      <c r="M3881" s="15" t="b">
        <f t="shared" si="241"/>
        <v>1</v>
      </c>
      <c r="N3881" s="15" t="b">
        <f t="shared" si="242"/>
        <v>1</v>
      </c>
      <c r="O3881" s="15" t="b">
        <f t="shared" si="243"/>
        <v>1</v>
      </c>
    </row>
    <row r="3882" spans="3:15" s="15" customFormat="1" ht="13.75" x14ac:dyDescent="0.45">
      <c r="C3882" s="15">
        <v>3877</v>
      </c>
      <c r="D3882" s="15" t="s">
        <v>24266</v>
      </c>
      <c r="E3882" s="24" t="str">
        <f>Paid_Raw_Data!A3878</f>
        <v>CLM-2025-003877</v>
      </c>
      <c r="F3882" s="16" t="str">
        <f>Paid_Raw_Data!I3878</f>
        <v>2018-11-04</v>
      </c>
      <c r="G3882" s="16" t="str">
        <f>Paid_Raw_Data!J3878</f>
        <v>2018-11-07</v>
      </c>
      <c r="H3882" s="16" t="str">
        <f>Paid_Raw_Data!K3878</f>
        <v>2019-02-02</v>
      </c>
      <c r="I3882" s="15" t="str">
        <f>Paid_Raw_Data!C3878</f>
        <v>Fire Domestic</v>
      </c>
      <c r="J3882" s="17">
        <f>Paid_Raw_Data!Q3878</f>
        <v>2264433.48</v>
      </c>
      <c r="K3882" s="25">
        <f>Paid_Raw_Data!V3878</f>
        <v>1554539.68</v>
      </c>
      <c r="L3882" s="15" t="b">
        <f t="shared" si="240"/>
        <v>1</v>
      </c>
      <c r="M3882" s="15" t="b">
        <f t="shared" si="241"/>
        <v>1</v>
      </c>
      <c r="N3882" s="15" t="b">
        <f t="shared" si="242"/>
        <v>1</v>
      </c>
      <c r="O3882" s="15" t="b">
        <f t="shared" si="243"/>
        <v>1</v>
      </c>
    </row>
    <row r="3883" spans="3:15" s="15" customFormat="1" ht="13.75" x14ac:dyDescent="0.45">
      <c r="C3883" s="15">
        <v>3878</v>
      </c>
      <c r="D3883" s="15" t="s">
        <v>24266</v>
      </c>
      <c r="E3883" s="24" t="str">
        <f>Paid_Raw_Data!A3879</f>
        <v>CLM-2025-003878</v>
      </c>
      <c r="F3883" s="16" t="str">
        <f>Paid_Raw_Data!I3879</f>
        <v>2019-09-12</v>
      </c>
      <c r="G3883" s="16" t="str">
        <f>Paid_Raw_Data!J3879</f>
        <v>2019-10-11</v>
      </c>
      <c r="H3883" s="16" t="str">
        <f>Paid_Raw_Data!K3879</f>
        <v>2020-04-24</v>
      </c>
      <c r="I3883" s="15" t="str">
        <f>Paid_Raw_Data!C3879</f>
        <v>Engineering</v>
      </c>
      <c r="J3883" s="17">
        <f>Paid_Raw_Data!Q3879</f>
        <v>71099252.510000005</v>
      </c>
      <c r="K3883" s="25">
        <f>Paid_Raw_Data!V3879</f>
        <v>49239968.020000003</v>
      </c>
      <c r="L3883" s="15" t="b">
        <f t="shared" si="240"/>
        <v>1</v>
      </c>
      <c r="M3883" s="15" t="b">
        <f t="shared" si="241"/>
        <v>1</v>
      </c>
      <c r="N3883" s="15" t="b">
        <f t="shared" si="242"/>
        <v>1</v>
      </c>
      <c r="O3883" s="15" t="b">
        <f t="shared" si="243"/>
        <v>1</v>
      </c>
    </row>
    <row r="3884" spans="3:15" s="15" customFormat="1" ht="13.75" x14ac:dyDescent="0.45">
      <c r="C3884" s="15">
        <v>3879</v>
      </c>
      <c r="D3884" s="15" t="s">
        <v>24266</v>
      </c>
      <c r="E3884" s="24" t="str">
        <f>Paid_Raw_Data!A3880</f>
        <v>CLM-2025-003879</v>
      </c>
      <c r="F3884" s="16" t="str">
        <f>Paid_Raw_Data!I3880</f>
        <v>2019-04-25</v>
      </c>
      <c r="G3884" s="16" t="str">
        <f>Paid_Raw_Data!J3880</f>
        <v>2019-04-25</v>
      </c>
      <c r="H3884" s="16" t="str">
        <f>Paid_Raw_Data!K3880</f>
        <v>2019-08-23</v>
      </c>
      <c r="I3884" s="15" t="str">
        <f>Paid_Raw_Data!C3880</f>
        <v>Medical</v>
      </c>
      <c r="J3884" s="17">
        <f>Paid_Raw_Data!Q3880</f>
        <v>1165136.98</v>
      </c>
      <c r="K3884" s="25">
        <f>Paid_Raw_Data!V3880</f>
        <v>779030.08</v>
      </c>
      <c r="L3884" s="15" t="b">
        <f t="shared" si="240"/>
        <v>1</v>
      </c>
      <c r="M3884" s="15" t="b">
        <f t="shared" si="241"/>
        <v>1</v>
      </c>
      <c r="N3884" s="15" t="b">
        <f t="shared" si="242"/>
        <v>1</v>
      </c>
      <c r="O3884" s="15" t="b">
        <f t="shared" si="243"/>
        <v>1</v>
      </c>
    </row>
    <row r="3885" spans="3:15" s="15" customFormat="1" ht="13.75" x14ac:dyDescent="0.45">
      <c r="C3885" s="15">
        <v>3880</v>
      </c>
      <c r="D3885" s="15" t="s">
        <v>24266</v>
      </c>
      <c r="E3885" s="24" t="str">
        <f>Paid_Raw_Data!A3881</f>
        <v>CLM-2025-003880</v>
      </c>
      <c r="F3885" s="16" t="str">
        <f>Paid_Raw_Data!I3881</f>
        <v>2026-03-05</v>
      </c>
      <c r="G3885" s="16" t="str">
        <f>Paid_Raw_Data!J3881</f>
        <v>2026-03-28</v>
      </c>
      <c r="H3885" s="16" t="str">
        <f>Paid_Raw_Data!K3881</f>
        <v>2026-10-28</v>
      </c>
      <c r="I3885" s="15" t="str">
        <f>Paid_Raw_Data!C3881</f>
        <v>Personal Accident</v>
      </c>
      <c r="J3885" s="17">
        <f>Paid_Raw_Data!Q3881</f>
        <v>1609685.22</v>
      </c>
      <c r="K3885" s="25">
        <f>Paid_Raw_Data!V3881</f>
        <v>1365486.09</v>
      </c>
      <c r="L3885" s="15" t="b">
        <f t="shared" si="240"/>
        <v>1</v>
      </c>
      <c r="M3885" s="15" t="b">
        <f t="shared" si="241"/>
        <v>1</v>
      </c>
      <c r="N3885" s="15" t="b">
        <f t="shared" si="242"/>
        <v>1</v>
      </c>
      <c r="O3885" s="15" t="b">
        <f t="shared" si="243"/>
        <v>1</v>
      </c>
    </row>
    <row r="3886" spans="3:15" s="15" customFormat="1" ht="13.75" x14ac:dyDescent="0.45">
      <c r="C3886" s="15">
        <v>3881</v>
      </c>
      <c r="D3886" s="15" t="s">
        <v>24266</v>
      </c>
      <c r="E3886" s="24" t="str">
        <f>Paid_Raw_Data!A3882</f>
        <v>CLM-2025-003881</v>
      </c>
      <c r="F3886" s="16" t="str">
        <f>Paid_Raw_Data!I3882</f>
        <v>2020-07-26</v>
      </c>
      <c r="G3886" s="16" t="str">
        <f>Paid_Raw_Data!J3882</f>
        <v>2020-08-21</v>
      </c>
      <c r="H3886" s="16" t="str">
        <f>Paid_Raw_Data!K3882</f>
        <v>2021-04-08</v>
      </c>
      <c r="I3886" s="15" t="str">
        <f>Paid_Raw_Data!C3882</f>
        <v>Marine Cargo</v>
      </c>
      <c r="J3886" s="17">
        <f>Paid_Raw_Data!Q3882</f>
        <v>28910145.239999998</v>
      </c>
      <c r="K3886" s="25">
        <f>Paid_Raw_Data!V3882</f>
        <v>13949904.15</v>
      </c>
      <c r="L3886" s="15" t="b">
        <f t="shared" si="240"/>
        <v>1</v>
      </c>
      <c r="M3886" s="15" t="b">
        <f t="shared" si="241"/>
        <v>1</v>
      </c>
      <c r="N3886" s="15" t="b">
        <f t="shared" si="242"/>
        <v>1</v>
      </c>
      <c r="O3886" s="15" t="b">
        <f t="shared" si="243"/>
        <v>1</v>
      </c>
    </row>
    <row r="3887" spans="3:15" s="15" customFormat="1" ht="13.75" x14ac:dyDescent="0.45">
      <c r="C3887" s="15">
        <v>3882</v>
      </c>
      <c r="D3887" s="15" t="s">
        <v>24266</v>
      </c>
      <c r="E3887" s="24" t="str">
        <f>Paid_Raw_Data!A3883</f>
        <v>CLM-2025-003882</v>
      </c>
      <c r="F3887" s="16" t="str">
        <f>Paid_Raw_Data!I3883</f>
        <v>2019-03-12</v>
      </c>
      <c r="G3887" s="16" t="str">
        <f>Paid_Raw_Data!J3883</f>
        <v>2019-03-12</v>
      </c>
      <c r="H3887" s="16" t="str">
        <f>Paid_Raw_Data!K3883</f>
        <v>2019-07-15</v>
      </c>
      <c r="I3887" s="15" t="str">
        <f>Paid_Raw_Data!C3883</f>
        <v>Liability</v>
      </c>
      <c r="J3887" s="17">
        <f>Paid_Raw_Data!Q3883</f>
        <v>41200991.189999998</v>
      </c>
      <c r="K3887" s="25">
        <f>Paid_Raw_Data!V3883</f>
        <v>18081276.620000001</v>
      </c>
      <c r="L3887" s="15" t="b">
        <f t="shared" si="240"/>
        <v>1</v>
      </c>
      <c r="M3887" s="15" t="b">
        <f t="shared" si="241"/>
        <v>1</v>
      </c>
      <c r="N3887" s="15" t="b">
        <f t="shared" si="242"/>
        <v>1</v>
      </c>
      <c r="O3887" s="15" t="b">
        <f t="shared" si="243"/>
        <v>1</v>
      </c>
    </row>
    <row r="3888" spans="3:15" s="15" customFormat="1" ht="13.75" x14ac:dyDescent="0.45">
      <c r="C3888" s="15">
        <v>3883</v>
      </c>
      <c r="D3888" s="15" t="s">
        <v>24266</v>
      </c>
      <c r="E3888" s="24" t="str">
        <f>Paid_Raw_Data!A3884</f>
        <v>CLM-2025-003883</v>
      </c>
      <c r="F3888" s="16" t="str">
        <f>Paid_Raw_Data!I3884</f>
        <v>2024-01-22</v>
      </c>
      <c r="G3888" s="16" t="str">
        <f>Paid_Raw_Data!J3884</f>
        <v>2024-02-01</v>
      </c>
      <c r="H3888" s="16" t="str">
        <f>Paid_Raw_Data!K3884</f>
        <v>2024-07-08</v>
      </c>
      <c r="I3888" s="15" t="str">
        <f>Paid_Raw_Data!C3884</f>
        <v>Engineering</v>
      </c>
      <c r="J3888" s="17">
        <f>Paid_Raw_Data!Q3884</f>
        <v>13451149.41</v>
      </c>
      <c r="K3888" s="25">
        <f>Paid_Raw_Data!V3884</f>
        <v>8839030.7100000009</v>
      </c>
      <c r="L3888" s="15" t="b">
        <f t="shared" si="240"/>
        <v>1</v>
      </c>
      <c r="M3888" s="15" t="b">
        <f t="shared" si="241"/>
        <v>1</v>
      </c>
      <c r="N3888" s="15" t="b">
        <f t="shared" si="242"/>
        <v>1</v>
      </c>
      <c r="O3888" s="15" t="b">
        <f t="shared" si="243"/>
        <v>1</v>
      </c>
    </row>
    <row r="3889" spans="3:15" s="15" customFormat="1" ht="13.75" x14ac:dyDescent="0.45">
      <c r="C3889" s="15">
        <v>3884</v>
      </c>
      <c r="D3889" s="15" t="s">
        <v>24266</v>
      </c>
      <c r="E3889" s="24" t="str">
        <f>Paid_Raw_Data!A3885</f>
        <v>CLM-2025-003884</v>
      </c>
      <c r="F3889" s="16" t="str">
        <f>Paid_Raw_Data!I3885</f>
        <v>2021-09-18</v>
      </c>
      <c r="G3889" s="16" t="str">
        <f>Paid_Raw_Data!J3885</f>
        <v>2021-10-02</v>
      </c>
      <c r="H3889" s="16" t="str">
        <f>Paid_Raw_Data!K3885</f>
        <v>2021-11-14</v>
      </c>
      <c r="I3889" s="15" t="str">
        <f>Paid_Raw_Data!C3885</f>
        <v>Liability</v>
      </c>
      <c r="J3889" s="17">
        <f>Paid_Raw_Data!Q3885</f>
        <v>6699402.6399999997</v>
      </c>
      <c r="K3889" s="25">
        <f>Paid_Raw_Data!V3885</f>
        <v>2157524.12</v>
      </c>
      <c r="L3889" s="15" t="b">
        <f t="shared" si="240"/>
        <v>1</v>
      </c>
      <c r="M3889" s="15" t="b">
        <f t="shared" si="241"/>
        <v>1</v>
      </c>
      <c r="N3889" s="15" t="b">
        <f t="shared" si="242"/>
        <v>1</v>
      </c>
      <c r="O3889" s="15" t="b">
        <f t="shared" si="243"/>
        <v>1</v>
      </c>
    </row>
    <row r="3890" spans="3:15" s="15" customFormat="1" ht="13.75" x14ac:dyDescent="0.45">
      <c r="C3890" s="15">
        <v>3885</v>
      </c>
      <c r="D3890" s="15" t="s">
        <v>24266</v>
      </c>
      <c r="E3890" s="24" t="str">
        <f>Paid_Raw_Data!A3886</f>
        <v>CLM-2025-003885</v>
      </c>
      <c r="F3890" s="16" t="str">
        <f>Paid_Raw_Data!I3886</f>
        <v>2025-06-19</v>
      </c>
      <c r="G3890" s="16" t="str">
        <f>Paid_Raw_Data!J3886</f>
        <v>2025-07-02</v>
      </c>
      <c r="H3890" s="16" t="str">
        <f>Paid_Raw_Data!K3886</f>
        <v>2026-01-29</v>
      </c>
      <c r="I3890" s="15" t="str">
        <f>Paid_Raw_Data!C3886</f>
        <v>Medical</v>
      </c>
      <c r="J3890" s="17">
        <f>Paid_Raw_Data!Q3886</f>
        <v>358820.5</v>
      </c>
      <c r="K3890" s="25">
        <f>Paid_Raw_Data!V3886</f>
        <v>284333.90000000002</v>
      </c>
      <c r="L3890" s="15" t="b">
        <f t="shared" si="240"/>
        <v>1</v>
      </c>
      <c r="M3890" s="15" t="b">
        <f t="shared" si="241"/>
        <v>1</v>
      </c>
      <c r="N3890" s="15" t="b">
        <f t="shared" si="242"/>
        <v>1</v>
      </c>
      <c r="O3890" s="15" t="b">
        <f t="shared" si="243"/>
        <v>1</v>
      </c>
    </row>
    <row r="3891" spans="3:15" s="15" customFormat="1" ht="13.75" x14ac:dyDescent="0.45">
      <c r="C3891" s="15">
        <v>3886</v>
      </c>
      <c r="D3891" s="15" t="s">
        <v>24266</v>
      </c>
      <c r="E3891" s="24" t="str">
        <f>Paid_Raw_Data!A3887</f>
        <v>CLM-2025-003886</v>
      </c>
      <c r="F3891" s="16" t="str">
        <f>Paid_Raw_Data!I3887</f>
        <v>2018-04-27</v>
      </c>
      <c r="G3891" s="16" t="str">
        <f>Paid_Raw_Data!J3887</f>
        <v>2018-05-14</v>
      </c>
      <c r="H3891" s="16" t="str">
        <f>Paid_Raw_Data!K3887</f>
        <v>2018-10-07</v>
      </c>
      <c r="I3891" s="15" t="str">
        <f>Paid_Raw_Data!C3887</f>
        <v>Fire Domestic</v>
      </c>
      <c r="J3891" s="17">
        <f>Paid_Raw_Data!Q3887</f>
        <v>20018486.32</v>
      </c>
      <c r="K3891" s="25">
        <f>Paid_Raw_Data!V3887</f>
        <v>14464202.380000001</v>
      </c>
      <c r="L3891" s="15" t="b">
        <f t="shared" si="240"/>
        <v>1</v>
      </c>
      <c r="M3891" s="15" t="b">
        <f t="shared" si="241"/>
        <v>1</v>
      </c>
      <c r="N3891" s="15" t="b">
        <f t="shared" si="242"/>
        <v>1</v>
      </c>
      <c r="O3891" s="15" t="b">
        <f t="shared" si="243"/>
        <v>1</v>
      </c>
    </row>
    <row r="3892" spans="3:15" s="15" customFormat="1" ht="13.75" x14ac:dyDescent="0.45">
      <c r="C3892" s="15">
        <v>3887</v>
      </c>
      <c r="D3892" s="15" t="s">
        <v>24266</v>
      </c>
      <c r="E3892" s="24" t="str">
        <f>Paid_Raw_Data!A3888</f>
        <v>CLM-2025-003887</v>
      </c>
      <c r="F3892" s="16" t="str">
        <f>Paid_Raw_Data!I3888</f>
        <v>2018-07-30</v>
      </c>
      <c r="G3892" s="16" t="str">
        <f>Paid_Raw_Data!J3888</f>
        <v>2018-08-07</v>
      </c>
      <c r="H3892" s="16" t="str">
        <f>Paid_Raw_Data!K3888</f>
        <v>2018-11-15</v>
      </c>
      <c r="I3892" s="15" t="str">
        <f>Paid_Raw_Data!C3888</f>
        <v>Fire Domestic</v>
      </c>
      <c r="J3892" s="17">
        <f>Paid_Raw_Data!Q3888</f>
        <v>8289544.8700000001</v>
      </c>
      <c r="K3892" s="25">
        <f>Paid_Raw_Data!V3888</f>
        <v>6037485.3099999996</v>
      </c>
      <c r="L3892" s="15" t="b">
        <f t="shared" si="240"/>
        <v>1</v>
      </c>
      <c r="M3892" s="15" t="b">
        <f t="shared" si="241"/>
        <v>1</v>
      </c>
      <c r="N3892" s="15" t="b">
        <f t="shared" si="242"/>
        <v>1</v>
      </c>
      <c r="O3892" s="15" t="b">
        <f t="shared" si="243"/>
        <v>1</v>
      </c>
    </row>
    <row r="3893" spans="3:15" s="15" customFormat="1" ht="13.75" x14ac:dyDescent="0.45">
      <c r="C3893" s="15">
        <v>3888</v>
      </c>
      <c r="D3893" s="15" t="s">
        <v>24266</v>
      </c>
      <c r="E3893" s="24" t="str">
        <f>Paid_Raw_Data!A3889</f>
        <v>CLM-2025-003888</v>
      </c>
      <c r="F3893" s="16" t="str">
        <f>Paid_Raw_Data!I3889</f>
        <v>2022-11-30</v>
      </c>
      <c r="G3893" s="16" t="str">
        <f>Paid_Raw_Data!J3889</f>
        <v>2022-12-25</v>
      </c>
      <c r="H3893" s="16" t="str">
        <f>Paid_Raw_Data!K3889</f>
        <v>2023-05-07</v>
      </c>
      <c r="I3893" s="15" t="str">
        <f>Paid_Raw_Data!C3889</f>
        <v>Fire Industrial</v>
      </c>
      <c r="J3893" s="17">
        <f>Paid_Raw_Data!Q3889</f>
        <v>37516226.210000001</v>
      </c>
      <c r="K3893" s="25">
        <f>Paid_Raw_Data!V3889</f>
        <v>27483080.73</v>
      </c>
      <c r="L3893" s="15" t="b">
        <f t="shared" si="240"/>
        <v>1</v>
      </c>
      <c r="M3893" s="15" t="b">
        <f t="shared" si="241"/>
        <v>1</v>
      </c>
      <c r="N3893" s="15" t="b">
        <f t="shared" si="242"/>
        <v>1</v>
      </c>
      <c r="O3893" s="15" t="b">
        <f t="shared" si="243"/>
        <v>1</v>
      </c>
    </row>
    <row r="3894" spans="3:15" s="15" customFormat="1" ht="13.75" x14ac:dyDescent="0.45">
      <c r="C3894" s="15">
        <v>3889</v>
      </c>
      <c r="D3894" s="15" t="s">
        <v>24266</v>
      </c>
      <c r="E3894" s="24" t="str">
        <f>Paid_Raw_Data!A3890</f>
        <v>CLM-2025-003889</v>
      </c>
      <c r="F3894" s="16" t="str">
        <f>Paid_Raw_Data!I3890</f>
        <v>2023-03-11</v>
      </c>
      <c r="G3894" s="16" t="str">
        <f>Paid_Raw_Data!J3890</f>
        <v>2023-03-28</v>
      </c>
      <c r="H3894" s="16" t="str">
        <f>Paid_Raw_Data!K3890</f>
        <v>2023-11-03</v>
      </c>
      <c r="I3894" s="15" t="str">
        <f>Paid_Raw_Data!C3890</f>
        <v>Engineering</v>
      </c>
      <c r="J3894" s="17">
        <f>Paid_Raw_Data!Q3890</f>
        <v>25849895.170000002</v>
      </c>
      <c r="K3894" s="25">
        <f>Paid_Raw_Data!V3890</f>
        <v>17577096.73</v>
      </c>
      <c r="L3894" s="15" t="b">
        <f t="shared" si="240"/>
        <v>1</v>
      </c>
      <c r="M3894" s="15" t="b">
        <f t="shared" si="241"/>
        <v>1</v>
      </c>
      <c r="N3894" s="15" t="b">
        <f t="shared" si="242"/>
        <v>1</v>
      </c>
      <c r="O3894" s="15" t="b">
        <f t="shared" si="243"/>
        <v>1</v>
      </c>
    </row>
    <row r="3895" spans="3:15" s="15" customFormat="1" ht="13.75" x14ac:dyDescent="0.45">
      <c r="C3895" s="15">
        <v>3890</v>
      </c>
      <c r="D3895" s="15" t="s">
        <v>24266</v>
      </c>
      <c r="E3895" s="24" t="str">
        <f>Paid_Raw_Data!A3891</f>
        <v>CLM-2025-003890</v>
      </c>
      <c r="F3895" s="16" t="str">
        <f>Paid_Raw_Data!I3891</f>
        <v>2025-03-27</v>
      </c>
      <c r="G3895" s="16" t="str">
        <f>Paid_Raw_Data!J3891</f>
        <v>2025-04-07</v>
      </c>
      <c r="H3895" s="16" t="str">
        <f>Paid_Raw_Data!K3891</f>
        <v>2025-04-21</v>
      </c>
      <c r="I3895" s="15" t="str">
        <f>Paid_Raw_Data!C3891</f>
        <v>Marine Cargo</v>
      </c>
      <c r="J3895" s="17">
        <f>Paid_Raw_Data!Q3891</f>
        <v>45415323.350000001</v>
      </c>
      <c r="K3895" s="25">
        <f>Paid_Raw_Data!V3891</f>
        <v>25612705.34</v>
      </c>
      <c r="L3895" s="15" t="b">
        <f t="shared" si="240"/>
        <v>1</v>
      </c>
      <c r="M3895" s="15" t="b">
        <f t="shared" si="241"/>
        <v>1</v>
      </c>
      <c r="N3895" s="15" t="b">
        <f t="shared" si="242"/>
        <v>1</v>
      </c>
      <c r="O3895" s="15" t="b">
        <f t="shared" si="243"/>
        <v>1</v>
      </c>
    </row>
    <row r="3896" spans="3:15" s="15" customFormat="1" ht="13.75" x14ac:dyDescent="0.45">
      <c r="C3896" s="15">
        <v>3891</v>
      </c>
      <c r="D3896" s="15" t="s">
        <v>24266</v>
      </c>
      <c r="E3896" s="24" t="str">
        <f>Paid_Raw_Data!A3892</f>
        <v>CLM-2025-003891</v>
      </c>
      <c r="F3896" s="16" t="str">
        <f>Paid_Raw_Data!I3892</f>
        <v>2020-09-24</v>
      </c>
      <c r="G3896" s="16" t="str">
        <f>Paid_Raw_Data!J3892</f>
        <v>2020-10-08</v>
      </c>
      <c r="H3896" s="16" t="str">
        <f>Paid_Raw_Data!K3892</f>
        <v>2020-12-04</v>
      </c>
      <c r="I3896" s="15" t="str">
        <f>Paid_Raw_Data!C3892</f>
        <v>WIBA</v>
      </c>
      <c r="J3896" s="17">
        <f>Paid_Raw_Data!Q3892</f>
        <v>294033.31</v>
      </c>
      <c r="K3896" s="25">
        <f>Paid_Raw_Data!V3892</f>
        <v>191808.48</v>
      </c>
      <c r="L3896" s="15" t="b">
        <f t="shared" si="240"/>
        <v>1</v>
      </c>
      <c r="M3896" s="15" t="b">
        <f t="shared" si="241"/>
        <v>1</v>
      </c>
      <c r="N3896" s="15" t="b">
        <f t="shared" si="242"/>
        <v>1</v>
      </c>
      <c r="O3896" s="15" t="b">
        <f t="shared" si="243"/>
        <v>1</v>
      </c>
    </row>
    <row r="3897" spans="3:15" s="15" customFormat="1" ht="13.75" x14ac:dyDescent="0.45">
      <c r="C3897" s="15">
        <v>3892</v>
      </c>
      <c r="D3897" s="15" t="s">
        <v>24266</v>
      </c>
      <c r="E3897" s="24" t="str">
        <f>Paid_Raw_Data!A3893</f>
        <v>CLM-2025-003892</v>
      </c>
      <c r="F3897" s="16" t="str">
        <f>Paid_Raw_Data!I3893</f>
        <v>2018-12-30</v>
      </c>
      <c r="G3897" s="16" t="str">
        <f>Paid_Raw_Data!J3893</f>
        <v>2019-01-22</v>
      </c>
      <c r="H3897" s="16" t="str">
        <f>Paid_Raw_Data!K3893</f>
        <v>2019-07-16</v>
      </c>
      <c r="I3897" s="15" t="str">
        <f>Paid_Raw_Data!C3893</f>
        <v>Liability</v>
      </c>
      <c r="J3897" s="17">
        <f>Paid_Raw_Data!Q3893</f>
        <v>25542907.829999998</v>
      </c>
      <c r="K3897" s="25">
        <f>Paid_Raw_Data!V3893</f>
        <v>10191301.74</v>
      </c>
      <c r="L3897" s="15" t="b">
        <f t="shared" si="240"/>
        <v>1</v>
      </c>
      <c r="M3897" s="15" t="b">
        <f t="shared" si="241"/>
        <v>1</v>
      </c>
      <c r="N3897" s="15" t="b">
        <f t="shared" si="242"/>
        <v>1</v>
      </c>
      <c r="O3897" s="15" t="b">
        <f t="shared" si="243"/>
        <v>1</v>
      </c>
    </row>
    <row r="3898" spans="3:15" s="15" customFormat="1" ht="13.75" x14ac:dyDescent="0.45">
      <c r="C3898" s="15">
        <v>3893</v>
      </c>
      <c r="D3898" s="15" t="s">
        <v>24266</v>
      </c>
      <c r="E3898" s="24" t="str">
        <f>Paid_Raw_Data!A3894</f>
        <v>CLM-2025-003893</v>
      </c>
      <c r="F3898" s="16" t="str">
        <f>Paid_Raw_Data!I3894</f>
        <v>2021-08-19</v>
      </c>
      <c r="G3898" s="16" t="str">
        <f>Paid_Raw_Data!J3894</f>
        <v>2021-08-20</v>
      </c>
      <c r="H3898" s="16" t="str">
        <f>Paid_Raw_Data!K3894</f>
        <v>2022-02-16</v>
      </c>
      <c r="I3898" s="15" t="str">
        <f>Paid_Raw_Data!C3894</f>
        <v>Medical</v>
      </c>
      <c r="J3898" s="17">
        <f>Paid_Raw_Data!Q3894</f>
        <v>271351.40999999997</v>
      </c>
      <c r="K3898" s="25">
        <f>Paid_Raw_Data!V3894</f>
        <v>228561.19</v>
      </c>
      <c r="L3898" s="15" t="b">
        <f t="shared" si="240"/>
        <v>1</v>
      </c>
      <c r="M3898" s="15" t="b">
        <f t="shared" si="241"/>
        <v>1</v>
      </c>
      <c r="N3898" s="15" t="b">
        <f t="shared" si="242"/>
        <v>1</v>
      </c>
      <c r="O3898" s="15" t="b">
        <f t="shared" si="243"/>
        <v>1</v>
      </c>
    </row>
    <row r="3899" spans="3:15" s="15" customFormat="1" ht="13.75" x14ac:dyDescent="0.45">
      <c r="C3899" s="15">
        <v>3894</v>
      </c>
      <c r="D3899" s="15" t="s">
        <v>24266</v>
      </c>
      <c r="E3899" s="24" t="str">
        <f>Paid_Raw_Data!A3895</f>
        <v>CLM-2025-003894</v>
      </c>
      <c r="F3899" s="16" t="str">
        <f>Paid_Raw_Data!I3895</f>
        <v>2021-02-13</v>
      </c>
      <c r="G3899" s="16" t="str">
        <f>Paid_Raw_Data!J3895</f>
        <v>2021-02-16</v>
      </c>
      <c r="H3899" s="16" t="str">
        <f>Paid_Raw_Data!K3895</f>
        <v>2021-02-23</v>
      </c>
      <c r="I3899" s="15" t="str">
        <f>Paid_Raw_Data!C3895</f>
        <v>Motor Commercial</v>
      </c>
      <c r="J3899" s="17">
        <f>Paid_Raw_Data!Q3895</f>
        <v>3140448.11</v>
      </c>
      <c r="K3899" s="25">
        <f>Paid_Raw_Data!V3895</f>
        <v>2297623.3199999998</v>
      </c>
      <c r="L3899" s="15" t="b">
        <f t="shared" si="240"/>
        <v>1</v>
      </c>
      <c r="M3899" s="15" t="b">
        <f t="shared" si="241"/>
        <v>1</v>
      </c>
      <c r="N3899" s="15" t="b">
        <f t="shared" si="242"/>
        <v>1</v>
      </c>
      <c r="O3899" s="15" t="b">
        <f t="shared" si="243"/>
        <v>1</v>
      </c>
    </row>
    <row r="3900" spans="3:15" s="15" customFormat="1" ht="13.75" x14ac:dyDescent="0.45">
      <c r="C3900" s="15">
        <v>3895</v>
      </c>
      <c r="D3900" s="15" t="s">
        <v>24266</v>
      </c>
      <c r="E3900" s="24" t="str">
        <f>Paid_Raw_Data!A3896</f>
        <v>CLM-2025-003895</v>
      </c>
      <c r="F3900" s="16" t="str">
        <f>Paid_Raw_Data!I3896</f>
        <v>2020-06-21</v>
      </c>
      <c r="G3900" s="16" t="str">
        <f>Paid_Raw_Data!J3896</f>
        <v>2020-07-03</v>
      </c>
      <c r="H3900" s="16" t="str">
        <f>Paid_Raw_Data!K3896</f>
        <v>2020-08-09</v>
      </c>
      <c r="I3900" s="15" t="str">
        <f>Paid_Raw_Data!C3896</f>
        <v>Motor Private</v>
      </c>
      <c r="J3900" s="17">
        <f>Paid_Raw_Data!Q3896</f>
        <v>784075.19</v>
      </c>
      <c r="K3900" s="25">
        <f>Paid_Raw_Data!V3896</f>
        <v>651191.76</v>
      </c>
      <c r="L3900" s="15" t="b">
        <f t="shared" si="240"/>
        <v>1</v>
      </c>
      <c r="M3900" s="15" t="b">
        <f t="shared" si="241"/>
        <v>1</v>
      </c>
      <c r="N3900" s="15" t="b">
        <f t="shared" si="242"/>
        <v>1</v>
      </c>
      <c r="O3900" s="15" t="b">
        <f t="shared" si="243"/>
        <v>1</v>
      </c>
    </row>
    <row r="3901" spans="3:15" s="15" customFormat="1" ht="13.75" x14ac:dyDescent="0.45">
      <c r="C3901" s="15">
        <v>3896</v>
      </c>
      <c r="D3901" s="15" t="s">
        <v>24266</v>
      </c>
      <c r="E3901" s="24" t="str">
        <f>Paid_Raw_Data!A3897</f>
        <v>CLM-2025-003896</v>
      </c>
      <c r="F3901" s="16" t="str">
        <f>Paid_Raw_Data!I3897</f>
        <v>2021-12-10</v>
      </c>
      <c r="G3901" s="16" t="str">
        <f>Paid_Raw_Data!J3897</f>
        <v>2021-12-13</v>
      </c>
      <c r="H3901" s="16" t="str">
        <f>Paid_Raw_Data!K3897</f>
        <v>2022-03-07</v>
      </c>
      <c r="I3901" s="15" t="str">
        <f>Paid_Raw_Data!C3897</f>
        <v>Motor Private</v>
      </c>
      <c r="J3901" s="17">
        <f>Paid_Raw_Data!Q3897</f>
        <v>56513.23</v>
      </c>
      <c r="K3901" s="25">
        <f>Paid_Raw_Data!V3897</f>
        <v>48197.9</v>
      </c>
      <c r="L3901" s="15" t="b">
        <f t="shared" si="240"/>
        <v>1</v>
      </c>
      <c r="M3901" s="15" t="b">
        <f t="shared" si="241"/>
        <v>1</v>
      </c>
      <c r="N3901" s="15" t="b">
        <f t="shared" si="242"/>
        <v>1</v>
      </c>
      <c r="O3901" s="15" t="b">
        <f t="shared" si="243"/>
        <v>1</v>
      </c>
    </row>
    <row r="3902" spans="3:15" s="15" customFormat="1" ht="13.75" x14ac:dyDescent="0.45">
      <c r="C3902" s="15">
        <v>3897</v>
      </c>
      <c r="D3902" s="15" t="s">
        <v>24266</v>
      </c>
      <c r="E3902" s="24" t="str">
        <f>Paid_Raw_Data!A3898</f>
        <v>CLM-2025-003897</v>
      </c>
      <c r="F3902" s="16" t="str">
        <f>Paid_Raw_Data!I3898</f>
        <v>2023-02-23</v>
      </c>
      <c r="G3902" s="16" t="str">
        <f>Paid_Raw_Data!J3898</f>
        <v>2023-03-11</v>
      </c>
      <c r="H3902" s="16" t="str">
        <f>Paid_Raw_Data!K3898</f>
        <v>2023-10-23</v>
      </c>
      <c r="I3902" s="15" t="str">
        <f>Paid_Raw_Data!C3898</f>
        <v>Engineering</v>
      </c>
      <c r="J3902" s="17">
        <f>Paid_Raw_Data!Q3898</f>
        <v>13772677.52</v>
      </c>
      <c r="K3902" s="25">
        <f>Paid_Raw_Data!V3898</f>
        <v>7454014.7699999996</v>
      </c>
      <c r="L3902" s="15" t="b">
        <f t="shared" si="240"/>
        <v>1</v>
      </c>
      <c r="M3902" s="15" t="b">
        <f t="shared" si="241"/>
        <v>1</v>
      </c>
      <c r="N3902" s="15" t="b">
        <f t="shared" si="242"/>
        <v>1</v>
      </c>
      <c r="O3902" s="15" t="b">
        <f t="shared" si="243"/>
        <v>1</v>
      </c>
    </row>
    <row r="3903" spans="3:15" s="15" customFormat="1" ht="13.75" x14ac:dyDescent="0.45">
      <c r="C3903" s="15">
        <v>3898</v>
      </c>
      <c r="D3903" s="15" t="s">
        <v>24266</v>
      </c>
      <c r="E3903" s="24" t="str">
        <f>Paid_Raw_Data!A3899</f>
        <v>CLM-2025-003898</v>
      </c>
      <c r="F3903" s="16" t="str">
        <f>Paid_Raw_Data!I3899</f>
        <v>2025-04-28</v>
      </c>
      <c r="G3903" s="16" t="str">
        <f>Paid_Raw_Data!J3899</f>
        <v>2025-05-20</v>
      </c>
      <c r="H3903" s="16" t="str">
        <f>Paid_Raw_Data!K3899</f>
        <v>2025-09-17</v>
      </c>
      <c r="I3903" s="15" t="str">
        <f>Paid_Raw_Data!C3899</f>
        <v>Fire Industrial</v>
      </c>
      <c r="J3903" s="17">
        <f>Paid_Raw_Data!Q3899</f>
        <v>32500309.59</v>
      </c>
      <c r="K3903" s="25">
        <f>Paid_Raw_Data!V3899</f>
        <v>13261547.33</v>
      </c>
      <c r="L3903" s="15" t="b">
        <f t="shared" si="240"/>
        <v>1</v>
      </c>
      <c r="M3903" s="15" t="b">
        <f t="shared" si="241"/>
        <v>1</v>
      </c>
      <c r="N3903" s="15" t="b">
        <f t="shared" si="242"/>
        <v>1</v>
      </c>
      <c r="O3903" s="15" t="b">
        <f t="shared" si="243"/>
        <v>1</v>
      </c>
    </row>
    <row r="3904" spans="3:15" s="15" customFormat="1" ht="13.75" x14ac:dyDescent="0.45">
      <c r="C3904" s="15">
        <v>3899</v>
      </c>
      <c r="D3904" s="15" t="s">
        <v>24266</v>
      </c>
      <c r="E3904" s="24" t="str">
        <f>Paid_Raw_Data!A3900</f>
        <v>CLM-2025-003899</v>
      </c>
      <c r="F3904" s="16" t="str">
        <f>Paid_Raw_Data!I3900</f>
        <v>2022-01-30</v>
      </c>
      <c r="G3904" s="16" t="str">
        <f>Paid_Raw_Data!J3900</f>
        <v>2022-02-11</v>
      </c>
      <c r="H3904" s="16" t="str">
        <f>Paid_Raw_Data!K3900</f>
        <v>2022-06-16</v>
      </c>
      <c r="I3904" s="15" t="str">
        <f>Paid_Raw_Data!C3900</f>
        <v>Medical</v>
      </c>
      <c r="J3904" s="17">
        <f>Paid_Raw_Data!Q3900</f>
        <v>26879.31</v>
      </c>
      <c r="K3904" s="25">
        <f>Paid_Raw_Data!V3900</f>
        <v>20832.259999999998</v>
      </c>
      <c r="L3904" s="15" t="b">
        <f t="shared" si="240"/>
        <v>1</v>
      </c>
      <c r="M3904" s="15" t="b">
        <f t="shared" si="241"/>
        <v>1</v>
      </c>
      <c r="N3904" s="15" t="b">
        <f t="shared" si="242"/>
        <v>1</v>
      </c>
      <c r="O3904" s="15" t="b">
        <f t="shared" si="243"/>
        <v>1</v>
      </c>
    </row>
    <row r="3905" spans="3:15" s="15" customFormat="1" ht="13.75" x14ac:dyDescent="0.45">
      <c r="C3905" s="15">
        <v>3900</v>
      </c>
      <c r="D3905" s="15" t="s">
        <v>24266</v>
      </c>
      <c r="E3905" s="24" t="str">
        <f>Paid_Raw_Data!A3901</f>
        <v>CLM-2025-003900</v>
      </c>
      <c r="F3905" s="16" t="str">
        <f>Paid_Raw_Data!I3901</f>
        <v>2023-03-14</v>
      </c>
      <c r="G3905" s="16" t="str">
        <f>Paid_Raw_Data!J3901</f>
        <v>2023-03-30</v>
      </c>
      <c r="H3905" s="16" t="str">
        <f>Paid_Raw_Data!K3901</f>
        <v>2023-07-21</v>
      </c>
      <c r="I3905" s="15" t="str">
        <f>Paid_Raw_Data!C3901</f>
        <v>Engineering</v>
      </c>
      <c r="J3905" s="17">
        <f>Paid_Raw_Data!Q3901</f>
        <v>58971148.280000001</v>
      </c>
      <c r="K3905" s="25">
        <f>Paid_Raw_Data!V3901</f>
        <v>42212417.670000002</v>
      </c>
      <c r="L3905" s="15" t="b">
        <f t="shared" si="240"/>
        <v>1</v>
      </c>
      <c r="M3905" s="15" t="b">
        <f t="shared" si="241"/>
        <v>1</v>
      </c>
      <c r="N3905" s="15" t="b">
        <f t="shared" si="242"/>
        <v>1</v>
      </c>
      <c r="O3905" s="15" t="b">
        <f t="shared" si="243"/>
        <v>1</v>
      </c>
    </row>
    <row r="3906" spans="3:15" s="15" customFormat="1" ht="13.75" x14ac:dyDescent="0.45">
      <c r="C3906" s="15">
        <v>3901</v>
      </c>
      <c r="D3906" s="15" t="s">
        <v>24266</v>
      </c>
      <c r="E3906" s="24" t="str">
        <f>Paid_Raw_Data!A3902</f>
        <v>CLM-2025-003901</v>
      </c>
      <c r="F3906" s="16" t="str">
        <f>Paid_Raw_Data!I3902</f>
        <v>2022-07-10</v>
      </c>
      <c r="G3906" s="16" t="str">
        <f>Paid_Raw_Data!J3902</f>
        <v>2022-08-01</v>
      </c>
      <c r="H3906" s="16" t="str">
        <f>Paid_Raw_Data!K3902</f>
        <v>2023-01-21</v>
      </c>
      <c r="I3906" s="15" t="str">
        <f>Paid_Raw_Data!C3902</f>
        <v>Personal Accident</v>
      </c>
      <c r="J3906" s="17">
        <f>Paid_Raw_Data!Q3902</f>
        <v>1899842.9</v>
      </c>
      <c r="K3906" s="25">
        <f>Paid_Raw_Data!V3902</f>
        <v>1295169.44</v>
      </c>
      <c r="L3906" s="15" t="b">
        <f t="shared" si="240"/>
        <v>1</v>
      </c>
      <c r="M3906" s="15" t="b">
        <f t="shared" si="241"/>
        <v>1</v>
      </c>
      <c r="N3906" s="15" t="b">
        <f t="shared" si="242"/>
        <v>1</v>
      </c>
      <c r="O3906" s="15" t="b">
        <f t="shared" si="243"/>
        <v>1</v>
      </c>
    </row>
    <row r="3907" spans="3:15" s="15" customFormat="1" ht="13.75" x14ac:dyDescent="0.45">
      <c r="C3907" s="15">
        <v>3902</v>
      </c>
      <c r="D3907" s="15" t="s">
        <v>24266</v>
      </c>
      <c r="E3907" s="24" t="str">
        <f>Paid_Raw_Data!A3903</f>
        <v>CLM-2025-003902</v>
      </c>
      <c r="F3907" s="16" t="str">
        <f>Paid_Raw_Data!I3903</f>
        <v>2022-11-08</v>
      </c>
      <c r="G3907" s="16" t="str">
        <f>Paid_Raw_Data!J3903</f>
        <v>2022-11-19</v>
      </c>
      <c r="H3907" s="16" t="str">
        <f>Paid_Raw_Data!K3903</f>
        <v>2022-12-04</v>
      </c>
      <c r="I3907" s="15" t="str">
        <f>Paid_Raw_Data!C3903</f>
        <v>Marine Cargo</v>
      </c>
      <c r="J3907" s="17">
        <f>Paid_Raw_Data!Q3903</f>
        <v>12029637.630000001</v>
      </c>
      <c r="K3907" s="25">
        <f>Paid_Raw_Data!V3903</f>
        <v>3738253.27</v>
      </c>
      <c r="L3907" s="15" t="b">
        <f t="shared" si="240"/>
        <v>1</v>
      </c>
      <c r="M3907" s="15" t="b">
        <f t="shared" si="241"/>
        <v>1</v>
      </c>
      <c r="N3907" s="15" t="b">
        <f t="shared" si="242"/>
        <v>1</v>
      </c>
      <c r="O3907" s="15" t="b">
        <f t="shared" si="243"/>
        <v>1</v>
      </c>
    </row>
    <row r="3908" spans="3:15" s="15" customFormat="1" ht="13.75" x14ac:dyDescent="0.45">
      <c r="C3908" s="15">
        <v>3903</v>
      </c>
      <c r="D3908" s="15" t="s">
        <v>24266</v>
      </c>
      <c r="E3908" s="24" t="str">
        <f>Paid_Raw_Data!A3904</f>
        <v>CLM-2025-003903</v>
      </c>
      <c r="F3908" s="16" t="str">
        <f>Paid_Raw_Data!I3904</f>
        <v>2019-05-06</v>
      </c>
      <c r="G3908" s="16" t="str">
        <f>Paid_Raw_Data!J3904</f>
        <v>2019-05-06</v>
      </c>
      <c r="H3908" s="16" t="str">
        <f>Paid_Raw_Data!K3904</f>
        <v>2019-11-20</v>
      </c>
      <c r="I3908" s="15" t="str">
        <f>Paid_Raw_Data!C3904</f>
        <v>Fire Industrial</v>
      </c>
      <c r="J3908" s="17">
        <f>Paid_Raw_Data!Q3904</f>
        <v>149594602.81999999</v>
      </c>
      <c r="K3908" s="25">
        <f>Paid_Raw_Data!V3904</f>
        <v>51535140.119999997</v>
      </c>
      <c r="L3908" s="15" t="b">
        <f t="shared" si="240"/>
        <v>1</v>
      </c>
      <c r="M3908" s="15" t="b">
        <f t="shared" si="241"/>
        <v>1</v>
      </c>
      <c r="N3908" s="15" t="b">
        <f t="shared" si="242"/>
        <v>1</v>
      </c>
      <c r="O3908" s="15" t="b">
        <f t="shared" si="243"/>
        <v>1</v>
      </c>
    </row>
    <row r="3909" spans="3:15" s="15" customFormat="1" ht="13.75" x14ac:dyDescent="0.45">
      <c r="C3909" s="15">
        <v>3904</v>
      </c>
      <c r="D3909" s="15" t="s">
        <v>24266</v>
      </c>
      <c r="E3909" s="24" t="str">
        <f>Paid_Raw_Data!A3905</f>
        <v>CLM-2025-003904</v>
      </c>
      <c r="F3909" s="16" t="str">
        <f>Paid_Raw_Data!I3905</f>
        <v>2023-12-09</v>
      </c>
      <c r="G3909" s="16" t="str">
        <f>Paid_Raw_Data!J3905</f>
        <v>2023-12-27</v>
      </c>
      <c r="H3909" s="16" t="str">
        <f>Paid_Raw_Data!K3905</f>
        <v>2024-05-06</v>
      </c>
      <c r="I3909" s="15" t="str">
        <f>Paid_Raw_Data!C3905</f>
        <v>Medical</v>
      </c>
      <c r="J3909" s="17">
        <f>Paid_Raw_Data!Q3905</f>
        <v>91564.28</v>
      </c>
      <c r="K3909" s="25">
        <f>Paid_Raw_Data!V3905</f>
        <v>70753.600000000006</v>
      </c>
      <c r="L3909" s="15" t="b">
        <f t="shared" si="240"/>
        <v>1</v>
      </c>
      <c r="M3909" s="15" t="b">
        <f t="shared" si="241"/>
        <v>1</v>
      </c>
      <c r="N3909" s="15" t="b">
        <f t="shared" si="242"/>
        <v>1</v>
      </c>
      <c r="O3909" s="15" t="b">
        <f t="shared" si="243"/>
        <v>1</v>
      </c>
    </row>
    <row r="3910" spans="3:15" s="15" customFormat="1" ht="13.75" x14ac:dyDescent="0.45">
      <c r="C3910" s="15">
        <v>3905</v>
      </c>
      <c r="D3910" s="15" t="s">
        <v>24266</v>
      </c>
      <c r="E3910" s="24" t="str">
        <f>Paid_Raw_Data!A3906</f>
        <v>CLM-2025-003905</v>
      </c>
      <c r="F3910" s="16" t="str">
        <f>Paid_Raw_Data!I3906</f>
        <v>2022-08-08</v>
      </c>
      <c r="G3910" s="16" t="str">
        <f>Paid_Raw_Data!J3906</f>
        <v>2022-08-13</v>
      </c>
      <c r="H3910" s="16" t="str">
        <f>Paid_Raw_Data!K3906</f>
        <v>2022-09-17</v>
      </c>
      <c r="I3910" s="15" t="str">
        <f>Paid_Raw_Data!C3906</f>
        <v>Marine Cargo</v>
      </c>
      <c r="J3910" s="17">
        <f>Paid_Raw_Data!Q3906</f>
        <v>5505587.6500000004</v>
      </c>
      <c r="K3910" s="25">
        <f>Paid_Raw_Data!V3906</f>
        <v>3928504.69</v>
      </c>
      <c r="L3910" s="15" t="b">
        <f t="shared" si="240"/>
        <v>1</v>
      </c>
      <c r="M3910" s="15" t="b">
        <f t="shared" si="241"/>
        <v>1</v>
      </c>
      <c r="N3910" s="15" t="b">
        <f t="shared" si="242"/>
        <v>1</v>
      </c>
      <c r="O3910" s="15" t="b">
        <f t="shared" si="243"/>
        <v>1</v>
      </c>
    </row>
    <row r="3911" spans="3:15" s="15" customFormat="1" ht="13.75" x14ac:dyDescent="0.45">
      <c r="C3911" s="15">
        <v>3906</v>
      </c>
      <c r="D3911" s="15" t="s">
        <v>24266</v>
      </c>
      <c r="E3911" s="24" t="str">
        <f>Paid_Raw_Data!A3907</f>
        <v>CLM-2025-003906</v>
      </c>
      <c r="F3911" s="16" t="str">
        <f>Paid_Raw_Data!I3907</f>
        <v>2020-03-11</v>
      </c>
      <c r="G3911" s="16" t="str">
        <f>Paid_Raw_Data!J3907</f>
        <v>2020-04-08</v>
      </c>
      <c r="H3911" s="16" t="str">
        <f>Paid_Raw_Data!K3907</f>
        <v>2020-11-28</v>
      </c>
      <c r="I3911" s="15" t="str">
        <f>Paid_Raw_Data!C3907</f>
        <v>Liability</v>
      </c>
      <c r="J3911" s="17">
        <f>Paid_Raw_Data!Q3907</f>
        <v>139717879.40000001</v>
      </c>
      <c r="K3911" s="25">
        <f>Paid_Raw_Data!V3907</f>
        <v>74806936.329999998</v>
      </c>
      <c r="L3911" s="15" t="b">
        <f t="shared" ref="L3911:L3974" si="244">F3911&lt;=G3911</f>
        <v>1</v>
      </c>
      <c r="M3911" s="15" t="b">
        <f t="shared" ref="M3911:M3974" si="245">F3911&lt;=H3911</f>
        <v>1</v>
      </c>
      <c r="N3911" s="15" t="b">
        <f t="shared" ref="N3911:N3974" si="246">G3911&lt;=H3911</f>
        <v>1</v>
      </c>
      <c r="O3911" s="15" t="b">
        <f t="shared" ref="O3911:O3974" si="247">K3911&lt;=I3911</f>
        <v>1</v>
      </c>
    </row>
    <row r="3912" spans="3:15" s="15" customFormat="1" ht="13.75" x14ac:dyDescent="0.45">
      <c r="C3912" s="15">
        <v>3907</v>
      </c>
      <c r="D3912" s="15" t="s">
        <v>24266</v>
      </c>
      <c r="E3912" s="24" t="str">
        <f>Paid_Raw_Data!A3908</f>
        <v>CLM-2025-003907</v>
      </c>
      <c r="F3912" s="16" t="str">
        <f>Paid_Raw_Data!I3908</f>
        <v>2023-04-10</v>
      </c>
      <c r="G3912" s="16" t="str">
        <f>Paid_Raw_Data!J3908</f>
        <v>2023-04-23</v>
      </c>
      <c r="H3912" s="16" t="str">
        <f>Paid_Raw_Data!K3908</f>
        <v>2023-05-18</v>
      </c>
      <c r="I3912" s="15" t="str">
        <f>Paid_Raw_Data!C3908</f>
        <v>Engineering</v>
      </c>
      <c r="J3912" s="17">
        <f>Paid_Raw_Data!Q3908</f>
        <v>103959634.65000001</v>
      </c>
      <c r="K3912" s="25">
        <f>Paid_Raw_Data!V3908</f>
        <v>52265471.090000004</v>
      </c>
      <c r="L3912" s="15" t="b">
        <f t="shared" si="244"/>
        <v>1</v>
      </c>
      <c r="M3912" s="15" t="b">
        <f t="shared" si="245"/>
        <v>1</v>
      </c>
      <c r="N3912" s="15" t="b">
        <f t="shared" si="246"/>
        <v>1</v>
      </c>
      <c r="O3912" s="15" t="b">
        <f t="shared" si="247"/>
        <v>1</v>
      </c>
    </row>
    <row r="3913" spans="3:15" s="15" customFormat="1" ht="13.75" x14ac:dyDescent="0.45">
      <c r="C3913" s="15">
        <v>3908</v>
      </c>
      <c r="D3913" s="15" t="s">
        <v>24266</v>
      </c>
      <c r="E3913" s="24" t="str">
        <f>Paid_Raw_Data!A3909</f>
        <v>CLM-2025-003908</v>
      </c>
      <c r="F3913" s="16" t="str">
        <f>Paid_Raw_Data!I3909</f>
        <v>2025-05-31</v>
      </c>
      <c r="G3913" s="16" t="str">
        <f>Paid_Raw_Data!J3909</f>
        <v>2025-06-18</v>
      </c>
      <c r="H3913" s="16" t="str">
        <f>Paid_Raw_Data!K3909</f>
        <v>2025-09-23</v>
      </c>
      <c r="I3913" s="15" t="str">
        <f>Paid_Raw_Data!C3909</f>
        <v>Motor Commercial</v>
      </c>
      <c r="J3913" s="17">
        <f>Paid_Raw_Data!Q3909</f>
        <v>272533.84999999998</v>
      </c>
      <c r="K3913" s="25">
        <f>Paid_Raw_Data!V3909</f>
        <v>193797.08</v>
      </c>
      <c r="L3913" s="15" t="b">
        <f t="shared" si="244"/>
        <v>1</v>
      </c>
      <c r="M3913" s="15" t="b">
        <f t="shared" si="245"/>
        <v>1</v>
      </c>
      <c r="N3913" s="15" t="b">
        <f t="shared" si="246"/>
        <v>1</v>
      </c>
      <c r="O3913" s="15" t="b">
        <f t="shared" si="247"/>
        <v>1</v>
      </c>
    </row>
    <row r="3914" spans="3:15" s="15" customFormat="1" ht="13.75" x14ac:dyDescent="0.45">
      <c r="C3914" s="15">
        <v>3909</v>
      </c>
      <c r="D3914" s="15" t="s">
        <v>24266</v>
      </c>
      <c r="E3914" s="24" t="str">
        <f>Paid_Raw_Data!A3910</f>
        <v>CLM-2025-003909</v>
      </c>
      <c r="F3914" s="16" t="str">
        <f>Paid_Raw_Data!I3910</f>
        <v>2026-03-03</v>
      </c>
      <c r="G3914" s="16" t="str">
        <f>Paid_Raw_Data!J3910</f>
        <v>2026-03-22</v>
      </c>
      <c r="H3914" s="16" t="str">
        <f>Paid_Raw_Data!K3910</f>
        <v>2026-07-24</v>
      </c>
      <c r="I3914" s="15" t="str">
        <f>Paid_Raw_Data!C3910</f>
        <v>Fire Domestic</v>
      </c>
      <c r="J3914" s="17">
        <f>Paid_Raw_Data!Q3910</f>
        <v>1527982.77</v>
      </c>
      <c r="K3914" s="25">
        <f>Paid_Raw_Data!V3910</f>
        <v>1136698.75</v>
      </c>
      <c r="L3914" s="15" t="b">
        <f t="shared" si="244"/>
        <v>1</v>
      </c>
      <c r="M3914" s="15" t="b">
        <f t="shared" si="245"/>
        <v>1</v>
      </c>
      <c r="N3914" s="15" t="b">
        <f t="shared" si="246"/>
        <v>1</v>
      </c>
      <c r="O3914" s="15" t="b">
        <f t="shared" si="247"/>
        <v>1</v>
      </c>
    </row>
    <row r="3915" spans="3:15" s="15" customFormat="1" ht="13.75" x14ac:dyDescent="0.45">
      <c r="C3915" s="15">
        <v>3910</v>
      </c>
      <c r="D3915" s="15" t="s">
        <v>24266</v>
      </c>
      <c r="E3915" s="24" t="str">
        <f>Paid_Raw_Data!A3911</f>
        <v>CLM-2025-003910</v>
      </c>
      <c r="F3915" s="16" t="str">
        <f>Paid_Raw_Data!I3911</f>
        <v>2021-10-02</v>
      </c>
      <c r="G3915" s="16" t="str">
        <f>Paid_Raw_Data!J3911</f>
        <v>2021-10-20</v>
      </c>
      <c r="H3915" s="16" t="str">
        <f>Paid_Raw_Data!K3911</f>
        <v>2022-03-21</v>
      </c>
      <c r="I3915" s="15" t="str">
        <f>Paid_Raw_Data!C3911</f>
        <v>Personal Accident</v>
      </c>
      <c r="J3915" s="17">
        <f>Paid_Raw_Data!Q3911</f>
        <v>408688.21</v>
      </c>
      <c r="K3915" s="25">
        <f>Paid_Raw_Data!V3911</f>
        <v>318908.59999999998</v>
      </c>
      <c r="L3915" s="15" t="b">
        <f t="shared" si="244"/>
        <v>1</v>
      </c>
      <c r="M3915" s="15" t="b">
        <f t="shared" si="245"/>
        <v>1</v>
      </c>
      <c r="N3915" s="15" t="b">
        <f t="shared" si="246"/>
        <v>1</v>
      </c>
      <c r="O3915" s="15" t="b">
        <f t="shared" si="247"/>
        <v>1</v>
      </c>
    </row>
    <row r="3916" spans="3:15" s="15" customFormat="1" ht="13.75" x14ac:dyDescent="0.45">
      <c r="C3916" s="15">
        <v>3911</v>
      </c>
      <c r="D3916" s="15" t="s">
        <v>24266</v>
      </c>
      <c r="E3916" s="24" t="str">
        <f>Paid_Raw_Data!A3912</f>
        <v>CLM-2025-003911</v>
      </c>
      <c r="F3916" s="16" t="str">
        <f>Paid_Raw_Data!I3912</f>
        <v>2019-07-29</v>
      </c>
      <c r="G3916" s="16" t="str">
        <f>Paid_Raw_Data!J3912</f>
        <v>2019-07-29</v>
      </c>
      <c r="H3916" s="16" t="str">
        <f>Paid_Raw_Data!K3912</f>
        <v>2020-03-11</v>
      </c>
      <c r="I3916" s="15" t="str">
        <f>Paid_Raw_Data!C3912</f>
        <v>Marine Cargo</v>
      </c>
      <c r="J3916" s="17">
        <f>Paid_Raw_Data!Q3912</f>
        <v>6539190.7400000002</v>
      </c>
      <c r="K3916" s="25">
        <f>Paid_Raw_Data!V3912</f>
        <v>4010282.93</v>
      </c>
      <c r="L3916" s="15" t="b">
        <f t="shared" si="244"/>
        <v>1</v>
      </c>
      <c r="M3916" s="15" t="b">
        <f t="shared" si="245"/>
        <v>1</v>
      </c>
      <c r="N3916" s="15" t="b">
        <f t="shared" si="246"/>
        <v>1</v>
      </c>
      <c r="O3916" s="15" t="b">
        <f t="shared" si="247"/>
        <v>1</v>
      </c>
    </row>
    <row r="3917" spans="3:15" s="15" customFormat="1" ht="13.75" x14ac:dyDescent="0.45">
      <c r="C3917" s="15">
        <v>3912</v>
      </c>
      <c r="D3917" s="15" t="s">
        <v>24266</v>
      </c>
      <c r="E3917" s="24" t="str">
        <f>Paid_Raw_Data!A3913</f>
        <v>CLM-2025-003912</v>
      </c>
      <c r="F3917" s="16" t="str">
        <f>Paid_Raw_Data!I3913</f>
        <v>2023-04-17</v>
      </c>
      <c r="G3917" s="16" t="str">
        <f>Paid_Raw_Data!J3913</f>
        <v>2023-05-15</v>
      </c>
      <c r="H3917" s="16" t="str">
        <f>Paid_Raw_Data!K3913</f>
        <v>2024-01-02</v>
      </c>
      <c r="I3917" s="15" t="str">
        <f>Paid_Raw_Data!C3913</f>
        <v>Motor Commercial</v>
      </c>
      <c r="J3917" s="17">
        <f>Paid_Raw_Data!Q3913</f>
        <v>1491184.91</v>
      </c>
      <c r="K3917" s="25">
        <f>Paid_Raw_Data!V3913</f>
        <v>905162.85</v>
      </c>
      <c r="L3917" s="15" t="b">
        <f t="shared" si="244"/>
        <v>1</v>
      </c>
      <c r="M3917" s="15" t="b">
        <f t="shared" si="245"/>
        <v>1</v>
      </c>
      <c r="N3917" s="15" t="b">
        <f t="shared" si="246"/>
        <v>1</v>
      </c>
      <c r="O3917" s="15" t="b">
        <f t="shared" si="247"/>
        <v>1</v>
      </c>
    </row>
    <row r="3918" spans="3:15" s="15" customFormat="1" ht="13.75" x14ac:dyDescent="0.45">
      <c r="C3918" s="15">
        <v>3913</v>
      </c>
      <c r="D3918" s="15" t="s">
        <v>24266</v>
      </c>
      <c r="E3918" s="24" t="str">
        <f>Paid_Raw_Data!A3914</f>
        <v>CLM-2025-003913</v>
      </c>
      <c r="F3918" s="16" t="str">
        <f>Paid_Raw_Data!I3914</f>
        <v>2019-11-13</v>
      </c>
      <c r="G3918" s="16" t="str">
        <f>Paid_Raw_Data!J3914</f>
        <v>2019-11-26</v>
      </c>
      <c r="H3918" s="16" t="str">
        <f>Paid_Raw_Data!K3914</f>
        <v>2020-07-23</v>
      </c>
      <c r="I3918" s="15" t="str">
        <f>Paid_Raw_Data!C3914</f>
        <v>Motor Private</v>
      </c>
      <c r="J3918" s="17">
        <f>Paid_Raw_Data!Q3914</f>
        <v>298244.73</v>
      </c>
      <c r="K3918" s="25">
        <f>Paid_Raw_Data!V3914</f>
        <v>252139.65</v>
      </c>
      <c r="L3918" s="15" t="b">
        <f t="shared" si="244"/>
        <v>1</v>
      </c>
      <c r="M3918" s="15" t="b">
        <f t="shared" si="245"/>
        <v>1</v>
      </c>
      <c r="N3918" s="15" t="b">
        <f t="shared" si="246"/>
        <v>1</v>
      </c>
      <c r="O3918" s="15" t="b">
        <f t="shared" si="247"/>
        <v>1</v>
      </c>
    </row>
    <row r="3919" spans="3:15" s="15" customFormat="1" ht="13.75" x14ac:dyDescent="0.45">
      <c r="C3919" s="15">
        <v>3914</v>
      </c>
      <c r="D3919" s="15" t="s">
        <v>24266</v>
      </c>
      <c r="E3919" s="24" t="str">
        <f>Paid_Raw_Data!A3915</f>
        <v>CLM-2025-003914</v>
      </c>
      <c r="F3919" s="16" t="str">
        <f>Paid_Raw_Data!I3915</f>
        <v>2019-02-02</v>
      </c>
      <c r="G3919" s="16" t="str">
        <f>Paid_Raw_Data!J3915</f>
        <v>2019-02-28</v>
      </c>
      <c r="H3919" s="16" t="str">
        <f>Paid_Raw_Data!K3915</f>
        <v>2019-05-02</v>
      </c>
      <c r="I3919" s="15" t="str">
        <f>Paid_Raw_Data!C3915</f>
        <v>Liability</v>
      </c>
      <c r="J3919" s="17">
        <f>Paid_Raw_Data!Q3915</f>
        <v>18286176.379999999</v>
      </c>
      <c r="K3919" s="25">
        <f>Paid_Raw_Data!V3915</f>
        <v>13053648.15</v>
      </c>
      <c r="L3919" s="15" t="b">
        <f t="shared" si="244"/>
        <v>1</v>
      </c>
      <c r="M3919" s="15" t="b">
        <f t="shared" si="245"/>
        <v>1</v>
      </c>
      <c r="N3919" s="15" t="b">
        <f t="shared" si="246"/>
        <v>1</v>
      </c>
      <c r="O3919" s="15" t="b">
        <f t="shared" si="247"/>
        <v>1</v>
      </c>
    </row>
    <row r="3920" spans="3:15" s="15" customFormat="1" ht="13.75" x14ac:dyDescent="0.45">
      <c r="C3920" s="15">
        <v>3915</v>
      </c>
      <c r="D3920" s="15" t="s">
        <v>24266</v>
      </c>
      <c r="E3920" s="24" t="str">
        <f>Paid_Raw_Data!A3916</f>
        <v>CLM-2025-003915</v>
      </c>
      <c r="F3920" s="16" t="str">
        <f>Paid_Raw_Data!I3916</f>
        <v>2021-08-03</v>
      </c>
      <c r="G3920" s="16" t="str">
        <f>Paid_Raw_Data!J3916</f>
        <v>2021-08-10</v>
      </c>
      <c r="H3920" s="16" t="str">
        <f>Paid_Raw_Data!K3916</f>
        <v>2022-02-05</v>
      </c>
      <c r="I3920" s="15" t="str">
        <f>Paid_Raw_Data!C3916</f>
        <v>Motor Commercial</v>
      </c>
      <c r="J3920" s="17">
        <f>Paid_Raw_Data!Q3916</f>
        <v>1910991.24</v>
      </c>
      <c r="K3920" s="25">
        <f>Paid_Raw_Data!V3916</f>
        <v>1375807.72</v>
      </c>
      <c r="L3920" s="15" t="b">
        <f t="shared" si="244"/>
        <v>1</v>
      </c>
      <c r="M3920" s="15" t="b">
        <f t="shared" si="245"/>
        <v>1</v>
      </c>
      <c r="N3920" s="15" t="b">
        <f t="shared" si="246"/>
        <v>1</v>
      </c>
      <c r="O3920" s="15" t="b">
        <f t="shared" si="247"/>
        <v>1</v>
      </c>
    </row>
    <row r="3921" spans="3:15" s="15" customFormat="1" ht="13.75" x14ac:dyDescent="0.45">
      <c r="C3921" s="15">
        <v>3916</v>
      </c>
      <c r="D3921" s="15" t="s">
        <v>24266</v>
      </c>
      <c r="E3921" s="24" t="str">
        <f>Paid_Raw_Data!A3917</f>
        <v>CLM-2025-003916</v>
      </c>
      <c r="F3921" s="16" t="str">
        <f>Paid_Raw_Data!I3917</f>
        <v>2020-01-17</v>
      </c>
      <c r="G3921" s="16" t="str">
        <f>Paid_Raw_Data!J3917</f>
        <v>2020-02-04</v>
      </c>
      <c r="H3921" s="16" t="str">
        <f>Paid_Raw_Data!K3917</f>
        <v>2020-03-18</v>
      </c>
      <c r="I3921" s="15" t="str">
        <f>Paid_Raw_Data!C3917</f>
        <v>Fire Domestic</v>
      </c>
      <c r="J3921" s="17">
        <f>Paid_Raw_Data!Q3917</f>
        <v>6563585.3300000001</v>
      </c>
      <c r="K3921" s="25">
        <f>Paid_Raw_Data!V3917</f>
        <v>4682670.68</v>
      </c>
      <c r="L3921" s="15" t="b">
        <f t="shared" si="244"/>
        <v>1</v>
      </c>
      <c r="M3921" s="15" t="b">
        <f t="shared" si="245"/>
        <v>1</v>
      </c>
      <c r="N3921" s="15" t="b">
        <f t="shared" si="246"/>
        <v>1</v>
      </c>
      <c r="O3921" s="15" t="b">
        <f t="shared" si="247"/>
        <v>1</v>
      </c>
    </row>
    <row r="3922" spans="3:15" s="15" customFormat="1" ht="13.75" x14ac:dyDescent="0.45">
      <c r="C3922" s="15">
        <v>3917</v>
      </c>
      <c r="D3922" s="15" t="s">
        <v>24266</v>
      </c>
      <c r="E3922" s="24" t="str">
        <f>Paid_Raw_Data!A3918</f>
        <v>CLM-2025-003917</v>
      </c>
      <c r="F3922" s="16" t="str">
        <f>Paid_Raw_Data!I3918</f>
        <v>2025-06-04</v>
      </c>
      <c r="G3922" s="16" t="str">
        <f>Paid_Raw_Data!J3918</f>
        <v>2025-06-22</v>
      </c>
      <c r="H3922" s="16" t="str">
        <f>Paid_Raw_Data!K3918</f>
        <v>2026-01-01</v>
      </c>
      <c r="I3922" s="15" t="str">
        <f>Paid_Raw_Data!C3918</f>
        <v>Fire Industrial</v>
      </c>
      <c r="J3922" s="17">
        <f>Paid_Raw_Data!Q3918</f>
        <v>80507865.950000003</v>
      </c>
      <c r="K3922" s="25">
        <f>Paid_Raw_Data!V3918</f>
        <v>46752175.170000002</v>
      </c>
      <c r="L3922" s="15" t="b">
        <f t="shared" si="244"/>
        <v>1</v>
      </c>
      <c r="M3922" s="15" t="b">
        <f t="shared" si="245"/>
        <v>1</v>
      </c>
      <c r="N3922" s="15" t="b">
        <f t="shared" si="246"/>
        <v>1</v>
      </c>
      <c r="O3922" s="15" t="b">
        <f t="shared" si="247"/>
        <v>1</v>
      </c>
    </row>
    <row r="3923" spans="3:15" s="15" customFormat="1" ht="13.75" x14ac:dyDescent="0.45">
      <c r="C3923" s="15">
        <v>3918</v>
      </c>
      <c r="D3923" s="15" t="s">
        <v>24266</v>
      </c>
      <c r="E3923" s="24" t="str">
        <f>Paid_Raw_Data!A3919</f>
        <v>CLM-2025-003918</v>
      </c>
      <c r="F3923" s="16" t="str">
        <f>Paid_Raw_Data!I3919</f>
        <v>2019-02-15</v>
      </c>
      <c r="G3923" s="16" t="str">
        <f>Paid_Raw_Data!J3919</f>
        <v>2019-02-20</v>
      </c>
      <c r="H3923" s="16" t="str">
        <f>Paid_Raw_Data!K3919</f>
        <v>2019-10-16</v>
      </c>
      <c r="I3923" s="15" t="str">
        <f>Paid_Raw_Data!C3919</f>
        <v>Motor Commercial</v>
      </c>
      <c r="J3923" s="17">
        <f>Paid_Raw_Data!Q3919</f>
        <v>405296.08</v>
      </c>
      <c r="K3923" s="25">
        <f>Paid_Raw_Data!V3919</f>
        <v>306487.99</v>
      </c>
      <c r="L3923" s="15" t="b">
        <f t="shared" si="244"/>
        <v>1</v>
      </c>
      <c r="M3923" s="15" t="b">
        <f t="shared" si="245"/>
        <v>1</v>
      </c>
      <c r="N3923" s="15" t="b">
        <f t="shared" si="246"/>
        <v>1</v>
      </c>
      <c r="O3923" s="15" t="b">
        <f t="shared" si="247"/>
        <v>1</v>
      </c>
    </row>
    <row r="3924" spans="3:15" s="15" customFormat="1" ht="13.75" x14ac:dyDescent="0.45">
      <c r="C3924" s="15">
        <v>3919</v>
      </c>
      <c r="D3924" s="15" t="s">
        <v>24266</v>
      </c>
      <c r="E3924" s="24" t="str">
        <f>Paid_Raw_Data!A3920</f>
        <v>CLM-2025-003919</v>
      </c>
      <c r="F3924" s="16" t="str">
        <f>Paid_Raw_Data!I3920</f>
        <v>2026-10-16</v>
      </c>
      <c r="G3924" s="16" t="str">
        <f>Paid_Raw_Data!J3920</f>
        <v>2026-11-04</v>
      </c>
      <c r="H3924" s="16" t="str">
        <f>Paid_Raw_Data!K3920</f>
        <v>2027-01-15</v>
      </c>
      <c r="I3924" s="15" t="str">
        <f>Paid_Raw_Data!C3920</f>
        <v>Motor Private</v>
      </c>
      <c r="J3924" s="17">
        <f>Paid_Raw_Data!Q3920</f>
        <v>424510.25</v>
      </c>
      <c r="K3924" s="25">
        <f>Paid_Raw_Data!V3920</f>
        <v>378846.82</v>
      </c>
      <c r="L3924" s="15" t="b">
        <f t="shared" si="244"/>
        <v>1</v>
      </c>
      <c r="M3924" s="15" t="b">
        <f t="shared" si="245"/>
        <v>1</v>
      </c>
      <c r="N3924" s="15" t="b">
        <f t="shared" si="246"/>
        <v>1</v>
      </c>
      <c r="O3924" s="15" t="b">
        <f t="shared" si="247"/>
        <v>1</v>
      </c>
    </row>
    <row r="3925" spans="3:15" s="15" customFormat="1" ht="13.75" x14ac:dyDescent="0.45">
      <c r="C3925" s="15">
        <v>3920</v>
      </c>
      <c r="D3925" s="15" t="s">
        <v>24266</v>
      </c>
      <c r="E3925" s="24" t="str">
        <f>Paid_Raw_Data!A3921</f>
        <v>CLM-2025-003920</v>
      </c>
      <c r="F3925" s="16" t="str">
        <f>Paid_Raw_Data!I3921</f>
        <v>2025-07-05</v>
      </c>
      <c r="G3925" s="16" t="str">
        <f>Paid_Raw_Data!J3921</f>
        <v>2025-07-17</v>
      </c>
      <c r="H3925" s="16" t="str">
        <f>Paid_Raw_Data!K3921</f>
        <v>2025-10-11</v>
      </c>
      <c r="I3925" s="15" t="str">
        <f>Paid_Raw_Data!C3921</f>
        <v>Personal Accident</v>
      </c>
      <c r="J3925" s="17">
        <f>Paid_Raw_Data!Q3921</f>
        <v>702011.92</v>
      </c>
      <c r="K3925" s="25">
        <f>Paid_Raw_Data!V3921</f>
        <v>570384.51</v>
      </c>
      <c r="L3925" s="15" t="b">
        <f t="shared" si="244"/>
        <v>1</v>
      </c>
      <c r="M3925" s="15" t="b">
        <f t="shared" si="245"/>
        <v>1</v>
      </c>
      <c r="N3925" s="15" t="b">
        <f t="shared" si="246"/>
        <v>1</v>
      </c>
      <c r="O3925" s="15" t="b">
        <f t="shared" si="247"/>
        <v>1</v>
      </c>
    </row>
    <row r="3926" spans="3:15" s="15" customFormat="1" ht="13.75" x14ac:dyDescent="0.45">
      <c r="C3926" s="15">
        <v>3921</v>
      </c>
      <c r="D3926" s="15" t="s">
        <v>24266</v>
      </c>
      <c r="E3926" s="24" t="str">
        <f>Paid_Raw_Data!A3922</f>
        <v>CLM-2025-003921</v>
      </c>
      <c r="F3926" s="16" t="str">
        <f>Paid_Raw_Data!I3922</f>
        <v>2025-06-22</v>
      </c>
      <c r="G3926" s="16" t="str">
        <f>Paid_Raw_Data!J3922</f>
        <v>2025-07-18</v>
      </c>
      <c r="H3926" s="16" t="str">
        <f>Paid_Raw_Data!K3922</f>
        <v>2025-10-05</v>
      </c>
      <c r="I3926" s="15" t="str">
        <f>Paid_Raw_Data!C3922</f>
        <v>Engineering</v>
      </c>
      <c r="J3926" s="17">
        <f>Paid_Raw_Data!Q3922</f>
        <v>39764483.079999998</v>
      </c>
      <c r="K3926" s="25">
        <f>Paid_Raw_Data!V3922</f>
        <v>28924852.350000001</v>
      </c>
      <c r="L3926" s="15" t="b">
        <f t="shared" si="244"/>
        <v>1</v>
      </c>
      <c r="M3926" s="15" t="b">
        <f t="shared" si="245"/>
        <v>1</v>
      </c>
      <c r="N3926" s="15" t="b">
        <f t="shared" si="246"/>
        <v>1</v>
      </c>
      <c r="O3926" s="15" t="b">
        <f t="shared" si="247"/>
        <v>1</v>
      </c>
    </row>
    <row r="3927" spans="3:15" s="15" customFormat="1" ht="13.75" x14ac:dyDescent="0.45">
      <c r="C3927" s="15">
        <v>3922</v>
      </c>
      <c r="D3927" s="15" t="s">
        <v>24266</v>
      </c>
      <c r="E3927" s="24" t="str">
        <f>Paid_Raw_Data!A3923</f>
        <v>CLM-2025-003922</v>
      </c>
      <c r="F3927" s="16" t="str">
        <f>Paid_Raw_Data!I3923</f>
        <v>2024-11-25</v>
      </c>
      <c r="G3927" s="16" t="str">
        <f>Paid_Raw_Data!J3923</f>
        <v>2024-12-22</v>
      </c>
      <c r="H3927" s="16" t="str">
        <f>Paid_Raw_Data!K3923</f>
        <v>2025-02-06</v>
      </c>
      <c r="I3927" s="15" t="str">
        <f>Paid_Raw_Data!C3923</f>
        <v>Medical</v>
      </c>
      <c r="J3927" s="17">
        <f>Paid_Raw_Data!Q3923</f>
        <v>1187127.1200000001</v>
      </c>
      <c r="K3927" s="25">
        <f>Paid_Raw_Data!V3923</f>
        <v>911079.6</v>
      </c>
      <c r="L3927" s="15" t="b">
        <f t="shared" si="244"/>
        <v>1</v>
      </c>
      <c r="M3927" s="15" t="b">
        <f t="shared" si="245"/>
        <v>1</v>
      </c>
      <c r="N3927" s="15" t="b">
        <f t="shared" si="246"/>
        <v>1</v>
      </c>
      <c r="O3927" s="15" t="b">
        <f t="shared" si="247"/>
        <v>1</v>
      </c>
    </row>
    <row r="3928" spans="3:15" s="15" customFormat="1" ht="13.75" x14ac:dyDescent="0.45">
      <c r="C3928" s="15">
        <v>3923</v>
      </c>
      <c r="D3928" s="15" t="s">
        <v>24266</v>
      </c>
      <c r="E3928" s="24" t="str">
        <f>Paid_Raw_Data!A3924</f>
        <v>CLM-2025-003923</v>
      </c>
      <c r="F3928" s="16" t="str">
        <f>Paid_Raw_Data!I3924</f>
        <v>2022-01-19</v>
      </c>
      <c r="G3928" s="16" t="str">
        <f>Paid_Raw_Data!J3924</f>
        <v>2022-01-19</v>
      </c>
      <c r="H3928" s="16" t="str">
        <f>Paid_Raw_Data!K3924</f>
        <v>2022-08-23</v>
      </c>
      <c r="I3928" s="15" t="str">
        <f>Paid_Raw_Data!C3924</f>
        <v>Motor Private</v>
      </c>
      <c r="J3928" s="17">
        <f>Paid_Raw_Data!Q3924</f>
        <v>306511.19</v>
      </c>
      <c r="K3928" s="25">
        <f>Paid_Raw_Data!V3924</f>
        <v>194817.4</v>
      </c>
      <c r="L3928" s="15" t="b">
        <f t="shared" si="244"/>
        <v>1</v>
      </c>
      <c r="M3928" s="15" t="b">
        <f t="shared" si="245"/>
        <v>1</v>
      </c>
      <c r="N3928" s="15" t="b">
        <f t="shared" si="246"/>
        <v>1</v>
      </c>
      <c r="O3928" s="15" t="b">
        <f t="shared" si="247"/>
        <v>1</v>
      </c>
    </row>
    <row r="3929" spans="3:15" s="15" customFormat="1" ht="13.75" x14ac:dyDescent="0.45">
      <c r="C3929" s="15">
        <v>3924</v>
      </c>
      <c r="D3929" s="15" t="s">
        <v>24266</v>
      </c>
      <c r="E3929" s="24" t="str">
        <f>Paid_Raw_Data!A3925</f>
        <v>CLM-2025-003924</v>
      </c>
      <c r="F3929" s="16" t="str">
        <f>Paid_Raw_Data!I3925</f>
        <v>2019-11-25</v>
      </c>
      <c r="G3929" s="16" t="str">
        <f>Paid_Raw_Data!J3925</f>
        <v>2019-12-25</v>
      </c>
      <c r="H3929" s="16" t="str">
        <f>Paid_Raw_Data!K3925</f>
        <v>2020-06-10</v>
      </c>
      <c r="I3929" s="15" t="str">
        <f>Paid_Raw_Data!C3925</f>
        <v>Medical</v>
      </c>
      <c r="J3929" s="17">
        <f>Paid_Raw_Data!Q3925</f>
        <v>209306.68</v>
      </c>
      <c r="K3929" s="25">
        <f>Paid_Raw_Data!V3925</f>
        <v>159440.22</v>
      </c>
      <c r="L3929" s="15" t="b">
        <f t="shared" si="244"/>
        <v>1</v>
      </c>
      <c r="M3929" s="15" t="b">
        <f t="shared" si="245"/>
        <v>1</v>
      </c>
      <c r="N3929" s="15" t="b">
        <f t="shared" si="246"/>
        <v>1</v>
      </c>
      <c r="O3929" s="15" t="b">
        <f t="shared" si="247"/>
        <v>1</v>
      </c>
    </row>
    <row r="3930" spans="3:15" s="15" customFormat="1" ht="13.75" x14ac:dyDescent="0.45">
      <c r="C3930" s="15">
        <v>3925</v>
      </c>
      <c r="D3930" s="15" t="s">
        <v>24266</v>
      </c>
      <c r="E3930" s="24" t="str">
        <f>Paid_Raw_Data!A3926</f>
        <v>CLM-2025-003925</v>
      </c>
      <c r="F3930" s="16" t="str">
        <f>Paid_Raw_Data!I3926</f>
        <v>2023-06-03</v>
      </c>
      <c r="G3930" s="16" t="str">
        <f>Paid_Raw_Data!J3926</f>
        <v>2023-06-14</v>
      </c>
      <c r="H3930" s="16" t="str">
        <f>Paid_Raw_Data!K3926</f>
        <v>2024-01-14</v>
      </c>
      <c r="I3930" s="15" t="str">
        <f>Paid_Raw_Data!C3926</f>
        <v>Fire Industrial</v>
      </c>
      <c r="J3930" s="17">
        <f>Paid_Raw_Data!Q3926</f>
        <v>176435884.19999999</v>
      </c>
      <c r="K3930" s="25">
        <f>Paid_Raw_Data!V3926</f>
        <v>80145889.969999999</v>
      </c>
      <c r="L3930" s="15" t="b">
        <f t="shared" si="244"/>
        <v>1</v>
      </c>
      <c r="M3930" s="15" t="b">
        <f t="shared" si="245"/>
        <v>1</v>
      </c>
      <c r="N3930" s="15" t="b">
        <f t="shared" si="246"/>
        <v>1</v>
      </c>
      <c r="O3930" s="15" t="b">
        <f t="shared" si="247"/>
        <v>1</v>
      </c>
    </row>
    <row r="3931" spans="3:15" s="15" customFormat="1" ht="13.75" x14ac:dyDescent="0.45">
      <c r="C3931" s="15">
        <v>3926</v>
      </c>
      <c r="D3931" s="15" t="s">
        <v>24266</v>
      </c>
      <c r="E3931" s="24" t="str">
        <f>Paid_Raw_Data!A3927</f>
        <v>CLM-2025-003926</v>
      </c>
      <c r="F3931" s="16" t="str">
        <f>Paid_Raw_Data!I3927</f>
        <v>2024-04-01</v>
      </c>
      <c r="G3931" s="16" t="str">
        <f>Paid_Raw_Data!J3927</f>
        <v>2024-04-18</v>
      </c>
      <c r="H3931" s="16" t="str">
        <f>Paid_Raw_Data!K3927</f>
        <v>2024-05-07</v>
      </c>
      <c r="I3931" s="15" t="str">
        <f>Paid_Raw_Data!C3927</f>
        <v>Motor Private</v>
      </c>
      <c r="J3931" s="17">
        <f>Paid_Raw_Data!Q3927</f>
        <v>791995.38</v>
      </c>
      <c r="K3931" s="25">
        <f>Paid_Raw_Data!V3927</f>
        <v>599835.84</v>
      </c>
      <c r="L3931" s="15" t="b">
        <f t="shared" si="244"/>
        <v>1</v>
      </c>
      <c r="M3931" s="15" t="b">
        <f t="shared" si="245"/>
        <v>1</v>
      </c>
      <c r="N3931" s="15" t="b">
        <f t="shared" si="246"/>
        <v>1</v>
      </c>
      <c r="O3931" s="15" t="b">
        <f t="shared" si="247"/>
        <v>1</v>
      </c>
    </row>
    <row r="3932" spans="3:15" s="15" customFormat="1" ht="13.75" x14ac:dyDescent="0.45">
      <c r="C3932" s="15">
        <v>3927</v>
      </c>
      <c r="D3932" s="15" t="s">
        <v>24266</v>
      </c>
      <c r="E3932" s="24" t="str">
        <f>Paid_Raw_Data!A3928</f>
        <v>CLM-2025-003927</v>
      </c>
      <c r="F3932" s="16" t="str">
        <f>Paid_Raw_Data!I3928</f>
        <v>2024-06-05</v>
      </c>
      <c r="G3932" s="16" t="str">
        <f>Paid_Raw_Data!J3928</f>
        <v>2024-06-29</v>
      </c>
      <c r="H3932" s="16" t="str">
        <f>Paid_Raw_Data!K3928</f>
        <v>2024-07-20</v>
      </c>
      <c r="I3932" s="15" t="str">
        <f>Paid_Raw_Data!C3928</f>
        <v>Liability</v>
      </c>
      <c r="J3932" s="17">
        <f>Paid_Raw_Data!Q3928</f>
        <v>10695608.85</v>
      </c>
      <c r="K3932" s="25">
        <f>Paid_Raw_Data!V3928</f>
        <v>6856979.3899999997</v>
      </c>
      <c r="L3932" s="15" t="b">
        <f t="shared" si="244"/>
        <v>1</v>
      </c>
      <c r="M3932" s="15" t="b">
        <f t="shared" si="245"/>
        <v>1</v>
      </c>
      <c r="N3932" s="15" t="b">
        <f t="shared" si="246"/>
        <v>1</v>
      </c>
      <c r="O3932" s="15" t="b">
        <f t="shared" si="247"/>
        <v>1</v>
      </c>
    </row>
    <row r="3933" spans="3:15" s="15" customFormat="1" ht="13.75" x14ac:dyDescent="0.45">
      <c r="C3933" s="15">
        <v>3928</v>
      </c>
      <c r="D3933" s="15" t="s">
        <v>24266</v>
      </c>
      <c r="E3933" s="24" t="str">
        <f>Paid_Raw_Data!A3929</f>
        <v>CLM-2025-003928</v>
      </c>
      <c r="F3933" s="16" t="str">
        <f>Paid_Raw_Data!I3929</f>
        <v>2024-06-06</v>
      </c>
      <c r="G3933" s="16" t="str">
        <f>Paid_Raw_Data!J3929</f>
        <v>2024-06-07</v>
      </c>
      <c r="H3933" s="16" t="str">
        <f>Paid_Raw_Data!K3929</f>
        <v>2024-12-28</v>
      </c>
      <c r="I3933" s="15" t="str">
        <f>Paid_Raw_Data!C3929</f>
        <v>Fire Domestic</v>
      </c>
      <c r="J3933" s="17">
        <f>Paid_Raw_Data!Q3929</f>
        <v>1343994.53</v>
      </c>
      <c r="K3933" s="25">
        <f>Paid_Raw_Data!V3929</f>
        <v>1012011.69</v>
      </c>
      <c r="L3933" s="15" t="b">
        <f t="shared" si="244"/>
        <v>1</v>
      </c>
      <c r="M3933" s="15" t="b">
        <f t="shared" si="245"/>
        <v>1</v>
      </c>
      <c r="N3933" s="15" t="b">
        <f t="shared" si="246"/>
        <v>1</v>
      </c>
      <c r="O3933" s="15" t="b">
        <f t="shared" si="247"/>
        <v>1</v>
      </c>
    </row>
    <row r="3934" spans="3:15" s="15" customFormat="1" ht="13.75" x14ac:dyDescent="0.45">
      <c r="C3934" s="15">
        <v>3929</v>
      </c>
      <c r="D3934" s="15" t="s">
        <v>24266</v>
      </c>
      <c r="E3934" s="24" t="str">
        <f>Paid_Raw_Data!A3930</f>
        <v>CLM-2025-003929</v>
      </c>
      <c r="F3934" s="16" t="str">
        <f>Paid_Raw_Data!I3930</f>
        <v>2020-08-30</v>
      </c>
      <c r="G3934" s="16" t="str">
        <f>Paid_Raw_Data!J3930</f>
        <v>2020-09-24</v>
      </c>
      <c r="H3934" s="16" t="str">
        <f>Paid_Raw_Data!K3930</f>
        <v>2020-11-06</v>
      </c>
      <c r="I3934" s="15" t="str">
        <f>Paid_Raw_Data!C3930</f>
        <v>Personal Accident</v>
      </c>
      <c r="J3934" s="17">
        <f>Paid_Raw_Data!Q3930</f>
        <v>674058.46</v>
      </c>
      <c r="K3934" s="25">
        <f>Paid_Raw_Data!V3930</f>
        <v>482095</v>
      </c>
      <c r="L3934" s="15" t="b">
        <f t="shared" si="244"/>
        <v>1</v>
      </c>
      <c r="M3934" s="15" t="b">
        <f t="shared" si="245"/>
        <v>1</v>
      </c>
      <c r="N3934" s="15" t="b">
        <f t="shared" si="246"/>
        <v>1</v>
      </c>
      <c r="O3934" s="15" t="b">
        <f t="shared" si="247"/>
        <v>1</v>
      </c>
    </row>
    <row r="3935" spans="3:15" s="15" customFormat="1" ht="13.75" x14ac:dyDescent="0.45">
      <c r="C3935" s="15">
        <v>3930</v>
      </c>
      <c r="D3935" s="15" t="s">
        <v>24266</v>
      </c>
      <c r="E3935" s="24" t="str">
        <f>Paid_Raw_Data!A3931</f>
        <v>CLM-2025-003930</v>
      </c>
      <c r="F3935" s="16" t="str">
        <f>Paid_Raw_Data!I3931</f>
        <v>2022-02-08</v>
      </c>
      <c r="G3935" s="16" t="str">
        <f>Paid_Raw_Data!J3931</f>
        <v>2022-02-22</v>
      </c>
      <c r="H3935" s="16" t="str">
        <f>Paid_Raw_Data!K3931</f>
        <v>2022-08-01</v>
      </c>
      <c r="I3935" s="15" t="str">
        <f>Paid_Raw_Data!C3931</f>
        <v>Engineering</v>
      </c>
      <c r="J3935" s="17">
        <f>Paid_Raw_Data!Q3931</f>
        <v>82271942.659999996</v>
      </c>
      <c r="K3935" s="25">
        <f>Paid_Raw_Data!V3931</f>
        <v>31321971.52</v>
      </c>
      <c r="L3935" s="15" t="b">
        <f t="shared" si="244"/>
        <v>1</v>
      </c>
      <c r="M3935" s="15" t="b">
        <f t="shared" si="245"/>
        <v>1</v>
      </c>
      <c r="N3935" s="15" t="b">
        <f t="shared" si="246"/>
        <v>1</v>
      </c>
      <c r="O3935" s="15" t="b">
        <f t="shared" si="247"/>
        <v>1</v>
      </c>
    </row>
    <row r="3936" spans="3:15" s="15" customFormat="1" ht="13.75" x14ac:dyDescent="0.45">
      <c r="C3936" s="15">
        <v>3931</v>
      </c>
      <c r="D3936" s="15" t="s">
        <v>24266</v>
      </c>
      <c r="E3936" s="24" t="str">
        <f>Paid_Raw_Data!A3932</f>
        <v>CLM-2025-003931</v>
      </c>
      <c r="F3936" s="16" t="str">
        <f>Paid_Raw_Data!I3932</f>
        <v>2023-08-04</v>
      </c>
      <c r="G3936" s="16" t="str">
        <f>Paid_Raw_Data!J3932</f>
        <v>2023-08-29</v>
      </c>
      <c r="H3936" s="16" t="str">
        <f>Paid_Raw_Data!K3932</f>
        <v>2024-03-31</v>
      </c>
      <c r="I3936" s="15" t="str">
        <f>Paid_Raw_Data!C3932</f>
        <v>Personal Accident</v>
      </c>
      <c r="J3936" s="17">
        <f>Paid_Raw_Data!Q3932</f>
        <v>68027.16</v>
      </c>
      <c r="K3936" s="25">
        <f>Paid_Raw_Data!V3932</f>
        <v>56834.39</v>
      </c>
      <c r="L3936" s="15" t="b">
        <f t="shared" si="244"/>
        <v>1</v>
      </c>
      <c r="M3936" s="15" t="b">
        <f t="shared" si="245"/>
        <v>1</v>
      </c>
      <c r="N3936" s="15" t="b">
        <f t="shared" si="246"/>
        <v>1</v>
      </c>
      <c r="O3936" s="15" t="b">
        <f t="shared" si="247"/>
        <v>1</v>
      </c>
    </row>
    <row r="3937" spans="3:15" s="15" customFormat="1" ht="13.75" x14ac:dyDescent="0.45">
      <c r="C3937" s="15">
        <v>3932</v>
      </c>
      <c r="D3937" s="15" t="s">
        <v>24266</v>
      </c>
      <c r="E3937" s="24" t="str">
        <f>Paid_Raw_Data!A3933</f>
        <v>CLM-2025-003932</v>
      </c>
      <c r="F3937" s="16" t="str">
        <f>Paid_Raw_Data!I3933</f>
        <v>2021-03-21</v>
      </c>
      <c r="G3937" s="16" t="str">
        <f>Paid_Raw_Data!J3933</f>
        <v>2021-04-20</v>
      </c>
      <c r="H3937" s="16" t="str">
        <f>Paid_Raw_Data!K3933</f>
        <v>2021-09-28</v>
      </c>
      <c r="I3937" s="15" t="str">
        <f>Paid_Raw_Data!C3933</f>
        <v>Medical</v>
      </c>
      <c r="J3937" s="17">
        <f>Paid_Raw_Data!Q3933</f>
        <v>345767.77</v>
      </c>
      <c r="K3937" s="25">
        <f>Paid_Raw_Data!V3933</f>
        <v>272927.07</v>
      </c>
      <c r="L3937" s="15" t="b">
        <f t="shared" si="244"/>
        <v>1</v>
      </c>
      <c r="M3937" s="15" t="b">
        <f t="shared" si="245"/>
        <v>1</v>
      </c>
      <c r="N3937" s="15" t="b">
        <f t="shared" si="246"/>
        <v>1</v>
      </c>
      <c r="O3937" s="15" t="b">
        <f t="shared" si="247"/>
        <v>1</v>
      </c>
    </row>
    <row r="3938" spans="3:15" s="15" customFormat="1" ht="13.75" x14ac:dyDescent="0.45">
      <c r="C3938" s="15">
        <v>3933</v>
      </c>
      <c r="D3938" s="15" t="s">
        <v>24266</v>
      </c>
      <c r="E3938" s="24" t="str">
        <f>Paid_Raw_Data!A3934</f>
        <v>CLM-2025-003933</v>
      </c>
      <c r="F3938" s="16" t="str">
        <f>Paid_Raw_Data!I3934</f>
        <v>2022-12-25</v>
      </c>
      <c r="G3938" s="16" t="str">
        <f>Paid_Raw_Data!J3934</f>
        <v>2023-01-15</v>
      </c>
      <c r="H3938" s="16" t="str">
        <f>Paid_Raw_Data!K3934</f>
        <v>2023-06-12</v>
      </c>
      <c r="I3938" s="15" t="str">
        <f>Paid_Raw_Data!C3934</f>
        <v>Motor Private</v>
      </c>
      <c r="J3938" s="17">
        <f>Paid_Raw_Data!Q3934</f>
        <v>336093.42</v>
      </c>
      <c r="K3938" s="25">
        <f>Paid_Raw_Data!V3934</f>
        <v>289479.94</v>
      </c>
      <c r="L3938" s="15" t="b">
        <f t="shared" si="244"/>
        <v>1</v>
      </c>
      <c r="M3938" s="15" t="b">
        <f t="shared" si="245"/>
        <v>1</v>
      </c>
      <c r="N3938" s="15" t="b">
        <f t="shared" si="246"/>
        <v>1</v>
      </c>
      <c r="O3938" s="15" t="b">
        <f t="shared" si="247"/>
        <v>1</v>
      </c>
    </row>
    <row r="3939" spans="3:15" s="15" customFormat="1" ht="13.75" x14ac:dyDescent="0.45">
      <c r="C3939" s="15">
        <v>3934</v>
      </c>
      <c r="D3939" s="15" t="s">
        <v>24266</v>
      </c>
      <c r="E3939" s="24" t="str">
        <f>Paid_Raw_Data!A3935</f>
        <v>CLM-2025-003934</v>
      </c>
      <c r="F3939" s="16" t="str">
        <f>Paid_Raw_Data!I3935</f>
        <v>2020-09-08</v>
      </c>
      <c r="G3939" s="16" t="str">
        <f>Paid_Raw_Data!J3935</f>
        <v>2020-09-10</v>
      </c>
      <c r="H3939" s="16" t="str">
        <f>Paid_Raw_Data!K3935</f>
        <v>2020-12-23</v>
      </c>
      <c r="I3939" s="15" t="str">
        <f>Paid_Raw_Data!C3935</f>
        <v>Medical</v>
      </c>
      <c r="J3939" s="17">
        <f>Paid_Raw_Data!Q3935</f>
        <v>112663.17</v>
      </c>
      <c r="K3939" s="25">
        <f>Paid_Raw_Data!V3935</f>
        <v>80747.8</v>
      </c>
      <c r="L3939" s="15" t="b">
        <f t="shared" si="244"/>
        <v>1</v>
      </c>
      <c r="M3939" s="15" t="b">
        <f t="shared" si="245"/>
        <v>1</v>
      </c>
      <c r="N3939" s="15" t="b">
        <f t="shared" si="246"/>
        <v>1</v>
      </c>
      <c r="O3939" s="15" t="b">
        <f t="shared" si="247"/>
        <v>1</v>
      </c>
    </row>
    <row r="3940" spans="3:15" s="15" customFormat="1" ht="13.75" x14ac:dyDescent="0.45">
      <c r="C3940" s="15">
        <v>3935</v>
      </c>
      <c r="D3940" s="15" t="s">
        <v>24266</v>
      </c>
      <c r="E3940" s="24" t="str">
        <f>Paid_Raw_Data!A3936</f>
        <v>CLM-2025-003935</v>
      </c>
      <c r="F3940" s="16" t="str">
        <f>Paid_Raw_Data!I3936</f>
        <v>2019-11-09</v>
      </c>
      <c r="G3940" s="16" t="str">
        <f>Paid_Raw_Data!J3936</f>
        <v>2019-11-18</v>
      </c>
      <c r="H3940" s="16" t="str">
        <f>Paid_Raw_Data!K3936</f>
        <v>2020-05-21</v>
      </c>
      <c r="I3940" s="15" t="str">
        <f>Paid_Raw_Data!C3936</f>
        <v>WIBA</v>
      </c>
      <c r="J3940" s="17">
        <f>Paid_Raw_Data!Q3936</f>
        <v>1085762.03</v>
      </c>
      <c r="K3940" s="25">
        <f>Paid_Raw_Data!V3936</f>
        <v>708236.26</v>
      </c>
      <c r="L3940" s="15" t="b">
        <f t="shared" si="244"/>
        <v>1</v>
      </c>
      <c r="M3940" s="15" t="b">
        <f t="shared" si="245"/>
        <v>1</v>
      </c>
      <c r="N3940" s="15" t="b">
        <f t="shared" si="246"/>
        <v>1</v>
      </c>
      <c r="O3940" s="15" t="b">
        <f t="shared" si="247"/>
        <v>1</v>
      </c>
    </row>
    <row r="3941" spans="3:15" s="15" customFormat="1" ht="13.75" x14ac:dyDescent="0.45">
      <c r="C3941" s="15">
        <v>3936</v>
      </c>
      <c r="D3941" s="15" t="s">
        <v>24266</v>
      </c>
      <c r="E3941" s="24" t="str">
        <f>Paid_Raw_Data!A3937</f>
        <v>CLM-2025-003936</v>
      </c>
      <c r="F3941" s="16" t="str">
        <f>Paid_Raw_Data!I3937</f>
        <v>2023-05-22</v>
      </c>
      <c r="G3941" s="16" t="str">
        <f>Paid_Raw_Data!J3937</f>
        <v>2023-06-02</v>
      </c>
      <c r="H3941" s="16" t="str">
        <f>Paid_Raw_Data!K3937</f>
        <v>2023-08-02</v>
      </c>
      <c r="I3941" s="15" t="str">
        <f>Paid_Raw_Data!C3937</f>
        <v>Fire Industrial</v>
      </c>
      <c r="J3941" s="17">
        <f>Paid_Raw_Data!Q3937</f>
        <v>64192690.219999999</v>
      </c>
      <c r="K3941" s="25">
        <f>Paid_Raw_Data!V3937</f>
        <v>48260355.350000001</v>
      </c>
      <c r="L3941" s="15" t="b">
        <f t="shared" si="244"/>
        <v>1</v>
      </c>
      <c r="M3941" s="15" t="b">
        <f t="shared" si="245"/>
        <v>1</v>
      </c>
      <c r="N3941" s="15" t="b">
        <f t="shared" si="246"/>
        <v>1</v>
      </c>
      <c r="O3941" s="15" t="b">
        <f t="shared" si="247"/>
        <v>1</v>
      </c>
    </row>
    <row r="3942" spans="3:15" s="15" customFormat="1" ht="13.75" x14ac:dyDescent="0.45">
      <c r="C3942" s="15">
        <v>3937</v>
      </c>
      <c r="D3942" s="15" t="s">
        <v>24266</v>
      </c>
      <c r="E3942" s="24" t="str">
        <f>Paid_Raw_Data!A3938</f>
        <v>CLM-2025-003937</v>
      </c>
      <c r="F3942" s="16" t="str">
        <f>Paid_Raw_Data!I3938</f>
        <v>2023-01-31</v>
      </c>
      <c r="G3942" s="16" t="str">
        <f>Paid_Raw_Data!J3938</f>
        <v>2023-02-14</v>
      </c>
      <c r="H3942" s="16" t="str">
        <f>Paid_Raw_Data!K3938</f>
        <v>2023-06-27</v>
      </c>
      <c r="I3942" s="15" t="str">
        <f>Paid_Raw_Data!C3938</f>
        <v>Marine Cargo</v>
      </c>
      <c r="J3942" s="17">
        <f>Paid_Raw_Data!Q3938</f>
        <v>88892096.670000002</v>
      </c>
      <c r="K3942" s="25">
        <f>Paid_Raw_Data!V3938</f>
        <v>53525185.799999997</v>
      </c>
      <c r="L3942" s="15" t="b">
        <f t="shared" si="244"/>
        <v>1</v>
      </c>
      <c r="M3942" s="15" t="b">
        <f t="shared" si="245"/>
        <v>1</v>
      </c>
      <c r="N3942" s="15" t="b">
        <f t="shared" si="246"/>
        <v>1</v>
      </c>
      <c r="O3942" s="15" t="b">
        <f t="shared" si="247"/>
        <v>1</v>
      </c>
    </row>
    <row r="3943" spans="3:15" s="15" customFormat="1" ht="13.75" x14ac:dyDescent="0.45">
      <c r="C3943" s="15">
        <v>3938</v>
      </c>
      <c r="D3943" s="15" t="s">
        <v>24266</v>
      </c>
      <c r="E3943" s="24" t="str">
        <f>Paid_Raw_Data!A3939</f>
        <v>CLM-2025-003938</v>
      </c>
      <c r="F3943" s="16" t="str">
        <f>Paid_Raw_Data!I3939</f>
        <v>2021-04-08</v>
      </c>
      <c r="G3943" s="16" t="str">
        <f>Paid_Raw_Data!J3939</f>
        <v>2021-04-09</v>
      </c>
      <c r="H3943" s="16" t="str">
        <f>Paid_Raw_Data!K3939</f>
        <v>2021-11-11</v>
      </c>
      <c r="I3943" s="15" t="str">
        <f>Paid_Raw_Data!C3939</f>
        <v>Fire Domestic</v>
      </c>
      <c r="J3943" s="17">
        <f>Paid_Raw_Data!Q3939</f>
        <v>672790.39</v>
      </c>
      <c r="K3943" s="25">
        <f>Paid_Raw_Data!V3939</f>
        <v>469116.42</v>
      </c>
      <c r="L3943" s="15" t="b">
        <f t="shared" si="244"/>
        <v>1</v>
      </c>
      <c r="M3943" s="15" t="b">
        <f t="shared" si="245"/>
        <v>1</v>
      </c>
      <c r="N3943" s="15" t="b">
        <f t="shared" si="246"/>
        <v>1</v>
      </c>
      <c r="O3943" s="15" t="b">
        <f t="shared" si="247"/>
        <v>1</v>
      </c>
    </row>
    <row r="3944" spans="3:15" s="15" customFormat="1" ht="13.75" x14ac:dyDescent="0.45">
      <c r="C3944" s="15">
        <v>3939</v>
      </c>
      <c r="D3944" s="15" t="s">
        <v>24266</v>
      </c>
      <c r="E3944" s="24" t="str">
        <f>Paid_Raw_Data!A3940</f>
        <v>CLM-2025-003939</v>
      </c>
      <c r="F3944" s="16" t="str">
        <f>Paid_Raw_Data!I3940</f>
        <v>2026-07-03</v>
      </c>
      <c r="G3944" s="16" t="str">
        <f>Paid_Raw_Data!J3940</f>
        <v>2026-07-18</v>
      </c>
      <c r="H3944" s="16" t="str">
        <f>Paid_Raw_Data!K3940</f>
        <v>2027-01-13</v>
      </c>
      <c r="I3944" s="15" t="str">
        <f>Paid_Raw_Data!C3940</f>
        <v>Personal Accident</v>
      </c>
      <c r="J3944" s="17">
        <f>Paid_Raw_Data!Q3940</f>
        <v>160715.32999999999</v>
      </c>
      <c r="K3944" s="25">
        <f>Paid_Raw_Data!V3940</f>
        <v>115319.74</v>
      </c>
      <c r="L3944" s="15" t="b">
        <f t="shared" si="244"/>
        <v>1</v>
      </c>
      <c r="M3944" s="15" t="b">
        <f t="shared" si="245"/>
        <v>1</v>
      </c>
      <c r="N3944" s="15" t="b">
        <f t="shared" si="246"/>
        <v>1</v>
      </c>
      <c r="O3944" s="15" t="b">
        <f t="shared" si="247"/>
        <v>1</v>
      </c>
    </row>
    <row r="3945" spans="3:15" s="15" customFormat="1" ht="13.75" x14ac:dyDescent="0.45">
      <c r="C3945" s="15">
        <v>3940</v>
      </c>
      <c r="D3945" s="15" t="s">
        <v>24266</v>
      </c>
      <c r="E3945" s="24" t="str">
        <f>Paid_Raw_Data!A3941</f>
        <v>CLM-2025-003940</v>
      </c>
      <c r="F3945" s="16" t="str">
        <f>Paid_Raw_Data!I3941</f>
        <v>2023-12-28</v>
      </c>
      <c r="G3945" s="16" t="str">
        <f>Paid_Raw_Data!J3941</f>
        <v>2024-01-23</v>
      </c>
      <c r="H3945" s="16" t="str">
        <f>Paid_Raw_Data!K3941</f>
        <v>2024-06-16</v>
      </c>
      <c r="I3945" s="15" t="str">
        <f>Paid_Raw_Data!C3941</f>
        <v>Fire Industrial</v>
      </c>
      <c r="J3945" s="17">
        <f>Paid_Raw_Data!Q3941</f>
        <v>49809085.119999997</v>
      </c>
      <c r="K3945" s="25">
        <f>Paid_Raw_Data!V3941</f>
        <v>36138274.68</v>
      </c>
      <c r="L3945" s="15" t="b">
        <f t="shared" si="244"/>
        <v>1</v>
      </c>
      <c r="M3945" s="15" t="b">
        <f t="shared" si="245"/>
        <v>1</v>
      </c>
      <c r="N3945" s="15" t="b">
        <f t="shared" si="246"/>
        <v>1</v>
      </c>
      <c r="O3945" s="15" t="b">
        <f t="shared" si="247"/>
        <v>1</v>
      </c>
    </row>
    <row r="3946" spans="3:15" s="15" customFormat="1" ht="13.75" x14ac:dyDescent="0.45">
      <c r="C3946" s="15">
        <v>3941</v>
      </c>
      <c r="D3946" s="15" t="s">
        <v>24266</v>
      </c>
      <c r="E3946" s="24" t="str">
        <f>Paid_Raw_Data!A3942</f>
        <v>CLM-2025-003941</v>
      </c>
      <c r="F3946" s="16" t="str">
        <f>Paid_Raw_Data!I3942</f>
        <v>2020-10-12</v>
      </c>
      <c r="G3946" s="16" t="str">
        <f>Paid_Raw_Data!J3942</f>
        <v>2020-10-17</v>
      </c>
      <c r="H3946" s="16" t="str">
        <f>Paid_Raw_Data!K3942</f>
        <v>2021-01-29</v>
      </c>
      <c r="I3946" s="15" t="str">
        <f>Paid_Raw_Data!C3942</f>
        <v>Personal Accident</v>
      </c>
      <c r="J3946" s="17">
        <f>Paid_Raw_Data!Q3942</f>
        <v>78107.28</v>
      </c>
      <c r="K3946" s="25">
        <f>Paid_Raw_Data!V3942</f>
        <v>64620.43</v>
      </c>
      <c r="L3946" s="15" t="b">
        <f t="shared" si="244"/>
        <v>1</v>
      </c>
      <c r="M3946" s="15" t="b">
        <f t="shared" si="245"/>
        <v>1</v>
      </c>
      <c r="N3946" s="15" t="b">
        <f t="shared" si="246"/>
        <v>1</v>
      </c>
      <c r="O3946" s="15" t="b">
        <f t="shared" si="247"/>
        <v>1</v>
      </c>
    </row>
    <row r="3947" spans="3:15" s="15" customFormat="1" ht="13.75" x14ac:dyDescent="0.45">
      <c r="C3947" s="15">
        <v>3942</v>
      </c>
      <c r="D3947" s="15" t="s">
        <v>24266</v>
      </c>
      <c r="E3947" s="24" t="str">
        <f>Paid_Raw_Data!A3943</f>
        <v>CLM-2025-003942</v>
      </c>
      <c r="F3947" s="16" t="str">
        <f>Paid_Raw_Data!I3943</f>
        <v>2024-09-29</v>
      </c>
      <c r="G3947" s="16" t="str">
        <f>Paid_Raw_Data!J3943</f>
        <v>2024-10-08</v>
      </c>
      <c r="H3947" s="16" t="str">
        <f>Paid_Raw_Data!K3943</f>
        <v>2025-03-20</v>
      </c>
      <c r="I3947" s="15" t="str">
        <f>Paid_Raw_Data!C3943</f>
        <v>Motor Private</v>
      </c>
      <c r="J3947" s="17">
        <f>Paid_Raw_Data!Q3943</f>
        <v>348347.58</v>
      </c>
      <c r="K3947" s="25">
        <f>Paid_Raw_Data!V3943</f>
        <v>281539.08</v>
      </c>
      <c r="L3947" s="15" t="b">
        <f t="shared" si="244"/>
        <v>1</v>
      </c>
      <c r="M3947" s="15" t="b">
        <f t="shared" si="245"/>
        <v>1</v>
      </c>
      <c r="N3947" s="15" t="b">
        <f t="shared" si="246"/>
        <v>1</v>
      </c>
      <c r="O3947" s="15" t="b">
        <f t="shared" si="247"/>
        <v>1</v>
      </c>
    </row>
    <row r="3948" spans="3:15" s="15" customFormat="1" ht="13.75" x14ac:dyDescent="0.45">
      <c r="C3948" s="15">
        <v>3943</v>
      </c>
      <c r="D3948" s="15" t="s">
        <v>24266</v>
      </c>
      <c r="E3948" s="24" t="str">
        <f>Paid_Raw_Data!A3944</f>
        <v>CLM-2025-003943</v>
      </c>
      <c r="F3948" s="16" t="str">
        <f>Paid_Raw_Data!I3944</f>
        <v>2019-09-01</v>
      </c>
      <c r="G3948" s="16" t="str">
        <f>Paid_Raw_Data!J3944</f>
        <v>2019-09-06</v>
      </c>
      <c r="H3948" s="16" t="str">
        <f>Paid_Raw_Data!K3944</f>
        <v>2020-04-22</v>
      </c>
      <c r="I3948" s="15" t="str">
        <f>Paid_Raw_Data!C3944</f>
        <v>Engineering</v>
      </c>
      <c r="J3948" s="17">
        <f>Paid_Raw_Data!Q3944</f>
        <v>53425251.689999998</v>
      </c>
      <c r="K3948" s="25">
        <f>Paid_Raw_Data!V3944</f>
        <v>31479627.629999999</v>
      </c>
      <c r="L3948" s="15" t="b">
        <f t="shared" si="244"/>
        <v>1</v>
      </c>
      <c r="M3948" s="15" t="b">
        <f t="shared" si="245"/>
        <v>1</v>
      </c>
      <c r="N3948" s="15" t="b">
        <f t="shared" si="246"/>
        <v>1</v>
      </c>
      <c r="O3948" s="15" t="b">
        <f t="shared" si="247"/>
        <v>1</v>
      </c>
    </row>
    <row r="3949" spans="3:15" s="15" customFormat="1" ht="13.75" x14ac:dyDescent="0.45">
      <c r="C3949" s="15">
        <v>3944</v>
      </c>
      <c r="D3949" s="15" t="s">
        <v>24266</v>
      </c>
      <c r="E3949" s="24" t="str">
        <f>Paid_Raw_Data!A3945</f>
        <v>CLM-2025-003944</v>
      </c>
      <c r="F3949" s="16" t="str">
        <f>Paid_Raw_Data!I3945</f>
        <v>2022-09-28</v>
      </c>
      <c r="G3949" s="16" t="str">
        <f>Paid_Raw_Data!J3945</f>
        <v>2022-10-17</v>
      </c>
      <c r="H3949" s="16" t="str">
        <f>Paid_Raw_Data!K3945</f>
        <v>2023-02-26</v>
      </c>
      <c r="I3949" s="15" t="str">
        <f>Paid_Raw_Data!C3945</f>
        <v>Marine Cargo</v>
      </c>
      <c r="J3949" s="17">
        <f>Paid_Raw_Data!Q3945</f>
        <v>39589468.200000003</v>
      </c>
      <c r="K3949" s="25">
        <f>Paid_Raw_Data!V3945</f>
        <v>24932347.23</v>
      </c>
      <c r="L3949" s="15" t="b">
        <f t="shared" si="244"/>
        <v>1</v>
      </c>
      <c r="M3949" s="15" t="b">
        <f t="shared" si="245"/>
        <v>1</v>
      </c>
      <c r="N3949" s="15" t="b">
        <f t="shared" si="246"/>
        <v>1</v>
      </c>
      <c r="O3949" s="15" t="b">
        <f t="shared" si="247"/>
        <v>1</v>
      </c>
    </row>
    <row r="3950" spans="3:15" s="15" customFormat="1" ht="13.75" x14ac:dyDescent="0.45">
      <c r="C3950" s="15">
        <v>3945</v>
      </c>
      <c r="D3950" s="15" t="s">
        <v>24266</v>
      </c>
      <c r="E3950" s="24" t="str">
        <f>Paid_Raw_Data!A3946</f>
        <v>CLM-2025-003945</v>
      </c>
      <c r="F3950" s="16" t="str">
        <f>Paid_Raw_Data!I3946</f>
        <v>2023-04-10</v>
      </c>
      <c r="G3950" s="16" t="str">
        <f>Paid_Raw_Data!J3946</f>
        <v>2023-04-30</v>
      </c>
      <c r="H3950" s="16" t="str">
        <f>Paid_Raw_Data!K3946</f>
        <v>2023-11-21</v>
      </c>
      <c r="I3950" s="15" t="str">
        <f>Paid_Raw_Data!C3946</f>
        <v>Personal Accident</v>
      </c>
      <c r="J3950" s="17">
        <f>Paid_Raw_Data!Q3946</f>
        <v>813875.64</v>
      </c>
      <c r="K3950" s="25">
        <f>Paid_Raw_Data!V3946</f>
        <v>518609.79</v>
      </c>
      <c r="L3950" s="15" t="b">
        <f t="shared" si="244"/>
        <v>1</v>
      </c>
      <c r="M3950" s="15" t="b">
        <f t="shared" si="245"/>
        <v>1</v>
      </c>
      <c r="N3950" s="15" t="b">
        <f t="shared" si="246"/>
        <v>1</v>
      </c>
      <c r="O3950" s="15" t="b">
        <f t="shared" si="247"/>
        <v>1</v>
      </c>
    </row>
    <row r="3951" spans="3:15" s="15" customFormat="1" ht="13.75" x14ac:dyDescent="0.45">
      <c r="C3951" s="15">
        <v>3946</v>
      </c>
      <c r="D3951" s="15" t="s">
        <v>24266</v>
      </c>
      <c r="E3951" s="24" t="str">
        <f>Paid_Raw_Data!A3947</f>
        <v>CLM-2025-003946</v>
      </c>
      <c r="F3951" s="16" t="str">
        <f>Paid_Raw_Data!I3947</f>
        <v>2025-12-31</v>
      </c>
      <c r="G3951" s="16" t="str">
        <f>Paid_Raw_Data!J3947</f>
        <v>2026-01-23</v>
      </c>
      <c r="H3951" s="16" t="str">
        <f>Paid_Raw_Data!K3947</f>
        <v>2026-09-13</v>
      </c>
      <c r="I3951" s="15" t="str">
        <f>Paid_Raw_Data!C3947</f>
        <v>Motor Private</v>
      </c>
      <c r="J3951" s="17">
        <f>Paid_Raw_Data!Q3947</f>
        <v>395436.69</v>
      </c>
      <c r="K3951" s="25">
        <f>Paid_Raw_Data!V3947</f>
        <v>309502.31</v>
      </c>
      <c r="L3951" s="15" t="b">
        <f t="shared" si="244"/>
        <v>1</v>
      </c>
      <c r="M3951" s="15" t="b">
        <f t="shared" si="245"/>
        <v>1</v>
      </c>
      <c r="N3951" s="15" t="b">
        <f t="shared" si="246"/>
        <v>1</v>
      </c>
      <c r="O3951" s="15" t="b">
        <f t="shared" si="247"/>
        <v>1</v>
      </c>
    </row>
    <row r="3952" spans="3:15" s="15" customFormat="1" ht="13.75" x14ac:dyDescent="0.45">
      <c r="C3952" s="15">
        <v>3947</v>
      </c>
      <c r="D3952" s="15" t="s">
        <v>24266</v>
      </c>
      <c r="E3952" s="24" t="str">
        <f>Paid_Raw_Data!A3948</f>
        <v>CLM-2025-003947</v>
      </c>
      <c r="F3952" s="16" t="str">
        <f>Paid_Raw_Data!I3948</f>
        <v>2024-06-06</v>
      </c>
      <c r="G3952" s="16" t="str">
        <f>Paid_Raw_Data!J3948</f>
        <v>2024-07-01</v>
      </c>
      <c r="H3952" s="16" t="str">
        <f>Paid_Raw_Data!K3948</f>
        <v>2024-10-27</v>
      </c>
      <c r="I3952" s="15" t="str">
        <f>Paid_Raw_Data!C3948</f>
        <v>Fire Industrial</v>
      </c>
      <c r="J3952" s="17">
        <f>Paid_Raw_Data!Q3948</f>
        <v>221704827.87</v>
      </c>
      <c r="K3952" s="25">
        <f>Paid_Raw_Data!V3948</f>
        <v>133621444.90000001</v>
      </c>
      <c r="L3952" s="15" t="b">
        <f t="shared" si="244"/>
        <v>1</v>
      </c>
      <c r="M3952" s="15" t="b">
        <f t="shared" si="245"/>
        <v>1</v>
      </c>
      <c r="N3952" s="15" t="b">
        <f t="shared" si="246"/>
        <v>1</v>
      </c>
      <c r="O3952" s="15" t="b">
        <f t="shared" si="247"/>
        <v>1</v>
      </c>
    </row>
    <row r="3953" spans="3:15" s="15" customFormat="1" ht="13.75" x14ac:dyDescent="0.45">
      <c r="C3953" s="15">
        <v>3948</v>
      </c>
      <c r="D3953" s="15" t="s">
        <v>24266</v>
      </c>
      <c r="E3953" s="24" t="str">
        <f>Paid_Raw_Data!A3949</f>
        <v>CLM-2025-003948</v>
      </c>
      <c r="F3953" s="16" t="str">
        <f>Paid_Raw_Data!I3949</f>
        <v>2025-04-12</v>
      </c>
      <c r="G3953" s="16" t="str">
        <f>Paid_Raw_Data!J3949</f>
        <v>2025-05-11</v>
      </c>
      <c r="H3953" s="16" t="str">
        <f>Paid_Raw_Data!K3949</f>
        <v>2025-10-13</v>
      </c>
      <c r="I3953" s="15" t="str">
        <f>Paid_Raw_Data!C3949</f>
        <v>Medical</v>
      </c>
      <c r="J3953" s="17">
        <f>Paid_Raw_Data!Q3949</f>
        <v>456705.81</v>
      </c>
      <c r="K3953" s="25">
        <f>Paid_Raw_Data!V3949</f>
        <v>352871.89</v>
      </c>
      <c r="L3953" s="15" t="b">
        <f t="shared" si="244"/>
        <v>1</v>
      </c>
      <c r="M3953" s="15" t="b">
        <f t="shared" si="245"/>
        <v>1</v>
      </c>
      <c r="N3953" s="15" t="b">
        <f t="shared" si="246"/>
        <v>1</v>
      </c>
      <c r="O3953" s="15" t="b">
        <f t="shared" si="247"/>
        <v>1</v>
      </c>
    </row>
    <row r="3954" spans="3:15" s="15" customFormat="1" ht="13.75" x14ac:dyDescent="0.45">
      <c r="C3954" s="15">
        <v>3949</v>
      </c>
      <c r="D3954" s="15" t="s">
        <v>24266</v>
      </c>
      <c r="E3954" s="24" t="str">
        <f>Paid_Raw_Data!A3950</f>
        <v>CLM-2025-003949</v>
      </c>
      <c r="F3954" s="16" t="str">
        <f>Paid_Raw_Data!I3950</f>
        <v>2023-07-31</v>
      </c>
      <c r="G3954" s="16" t="str">
        <f>Paid_Raw_Data!J3950</f>
        <v>2023-08-03</v>
      </c>
      <c r="H3954" s="16" t="str">
        <f>Paid_Raw_Data!K3950</f>
        <v>2023-08-28</v>
      </c>
      <c r="I3954" s="15" t="str">
        <f>Paid_Raw_Data!C3950</f>
        <v>Liability</v>
      </c>
      <c r="J3954" s="17">
        <f>Paid_Raw_Data!Q3950</f>
        <v>10539041.33</v>
      </c>
      <c r="K3954" s="25">
        <f>Paid_Raw_Data!V3950</f>
        <v>5260418.3499999996</v>
      </c>
      <c r="L3954" s="15" t="b">
        <f t="shared" si="244"/>
        <v>1</v>
      </c>
      <c r="M3954" s="15" t="b">
        <f t="shared" si="245"/>
        <v>1</v>
      </c>
      <c r="N3954" s="15" t="b">
        <f t="shared" si="246"/>
        <v>1</v>
      </c>
      <c r="O3954" s="15" t="b">
        <f t="shared" si="247"/>
        <v>1</v>
      </c>
    </row>
    <row r="3955" spans="3:15" s="15" customFormat="1" ht="13.75" x14ac:dyDescent="0.45">
      <c r="C3955" s="15">
        <v>3950</v>
      </c>
      <c r="D3955" s="15" t="s">
        <v>24266</v>
      </c>
      <c r="E3955" s="24" t="str">
        <f>Paid_Raw_Data!A3951</f>
        <v>CLM-2025-003950</v>
      </c>
      <c r="F3955" s="16" t="str">
        <f>Paid_Raw_Data!I3951</f>
        <v>2023-10-07</v>
      </c>
      <c r="G3955" s="16" t="str">
        <f>Paid_Raw_Data!J3951</f>
        <v>2023-10-15</v>
      </c>
      <c r="H3955" s="16" t="str">
        <f>Paid_Raw_Data!K3951</f>
        <v>2024-03-09</v>
      </c>
      <c r="I3955" s="15" t="str">
        <f>Paid_Raw_Data!C3951</f>
        <v>Personal Accident</v>
      </c>
      <c r="J3955" s="17">
        <f>Paid_Raw_Data!Q3951</f>
        <v>222951.81</v>
      </c>
      <c r="K3955" s="25">
        <f>Paid_Raw_Data!V3951</f>
        <v>199292.97</v>
      </c>
      <c r="L3955" s="15" t="b">
        <f t="shared" si="244"/>
        <v>1</v>
      </c>
      <c r="M3955" s="15" t="b">
        <f t="shared" si="245"/>
        <v>1</v>
      </c>
      <c r="N3955" s="15" t="b">
        <f t="shared" si="246"/>
        <v>1</v>
      </c>
      <c r="O3955" s="15" t="b">
        <f t="shared" si="247"/>
        <v>1</v>
      </c>
    </row>
    <row r="3956" spans="3:15" s="15" customFormat="1" ht="13.75" x14ac:dyDescent="0.45">
      <c r="C3956" s="15">
        <v>3951</v>
      </c>
      <c r="D3956" s="15" t="s">
        <v>24266</v>
      </c>
      <c r="E3956" s="24" t="str">
        <f>Paid_Raw_Data!A3952</f>
        <v>CLM-2025-003951</v>
      </c>
      <c r="F3956" s="16" t="str">
        <f>Paid_Raw_Data!I3952</f>
        <v>2025-01-17</v>
      </c>
      <c r="G3956" s="16" t="str">
        <f>Paid_Raw_Data!J3952</f>
        <v>2025-02-06</v>
      </c>
      <c r="H3956" s="16" t="str">
        <f>Paid_Raw_Data!K3952</f>
        <v>2025-02-27</v>
      </c>
      <c r="I3956" s="15" t="str">
        <f>Paid_Raw_Data!C3952</f>
        <v>Motor Commercial</v>
      </c>
      <c r="J3956" s="17">
        <f>Paid_Raw_Data!Q3952</f>
        <v>826562.49</v>
      </c>
      <c r="K3956" s="25">
        <f>Paid_Raw_Data!V3952</f>
        <v>522640.34</v>
      </c>
      <c r="L3956" s="15" t="b">
        <f t="shared" si="244"/>
        <v>1</v>
      </c>
      <c r="M3956" s="15" t="b">
        <f t="shared" si="245"/>
        <v>1</v>
      </c>
      <c r="N3956" s="15" t="b">
        <f t="shared" si="246"/>
        <v>1</v>
      </c>
      <c r="O3956" s="15" t="b">
        <f t="shared" si="247"/>
        <v>1</v>
      </c>
    </row>
    <row r="3957" spans="3:15" s="15" customFormat="1" ht="13.75" x14ac:dyDescent="0.45">
      <c r="C3957" s="15">
        <v>3952</v>
      </c>
      <c r="D3957" s="15" t="s">
        <v>24266</v>
      </c>
      <c r="E3957" s="24" t="str">
        <f>Paid_Raw_Data!A3953</f>
        <v>CLM-2025-003952</v>
      </c>
      <c r="F3957" s="16" t="str">
        <f>Paid_Raw_Data!I3953</f>
        <v>2020-03-08</v>
      </c>
      <c r="G3957" s="16" t="str">
        <f>Paid_Raw_Data!J3953</f>
        <v>2020-03-28</v>
      </c>
      <c r="H3957" s="16" t="str">
        <f>Paid_Raw_Data!K3953</f>
        <v>2020-04-26</v>
      </c>
      <c r="I3957" s="15" t="str">
        <f>Paid_Raw_Data!C3953</f>
        <v>Motor Commercial</v>
      </c>
      <c r="J3957" s="17">
        <f>Paid_Raw_Data!Q3953</f>
        <v>190373.29</v>
      </c>
      <c r="K3957" s="25">
        <f>Paid_Raw_Data!V3953</f>
        <v>108819.63</v>
      </c>
      <c r="L3957" s="15" t="b">
        <f t="shared" si="244"/>
        <v>1</v>
      </c>
      <c r="M3957" s="15" t="b">
        <f t="shared" si="245"/>
        <v>1</v>
      </c>
      <c r="N3957" s="15" t="b">
        <f t="shared" si="246"/>
        <v>1</v>
      </c>
      <c r="O3957" s="15" t="b">
        <f t="shared" si="247"/>
        <v>1</v>
      </c>
    </row>
    <row r="3958" spans="3:15" s="15" customFormat="1" ht="13.75" x14ac:dyDescent="0.45">
      <c r="C3958" s="15">
        <v>3953</v>
      </c>
      <c r="D3958" s="15" t="s">
        <v>24266</v>
      </c>
      <c r="E3958" s="24" t="str">
        <f>Paid_Raw_Data!A3954</f>
        <v>CLM-2025-003953</v>
      </c>
      <c r="F3958" s="16" t="str">
        <f>Paid_Raw_Data!I3954</f>
        <v>2023-11-26</v>
      </c>
      <c r="G3958" s="16" t="str">
        <f>Paid_Raw_Data!J3954</f>
        <v>2023-12-16</v>
      </c>
      <c r="H3958" s="16" t="str">
        <f>Paid_Raw_Data!K3954</f>
        <v>2024-02-27</v>
      </c>
      <c r="I3958" s="15" t="str">
        <f>Paid_Raw_Data!C3954</f>
        <v>WIBA</v>
      </c>
      <c r="J3958" s="17">
        <f>Paid_Raw_Data!Q3954</f>
        <v>1820570.8</v>
      </c>
      <c r="K3958" s="25">
        <f>Paid_Raw_Data!V3954</f>
        <v>1358490.54</v>
      </c>
      <c r="L3958" s="15" t="b">
        <f t="shared" si="244"/>
        <v>1</v>
      </c>
      <c r="M3958" s="15" t="b">
        <f t="shared" si="245"/>
        <v>1</v>
      </c>
      <c r="N3958" s="15" t="b">
        <f t="shared" si="246"/>
        <v>1</v>
      </c>
      <c r="O3958" s="15" t="b">
        <f t="shared" si="247"/>
        <v>1</v>
      </c>
    </row>
    <row r="3959" spans="3:15" s="15" customFormat="1" ht="13.75" x14ac:dyDescent="0.45">
      <c r="C3959" s="15">
        <v>3954</v>
      </c>
      <c r="D3959" s="15" t="s">
        <v>24266</v>
      </c>
      <c r="E3959" s="24" t="str">
        <f>Paid_Raw_Data!A3955</f>
        <v>CLM-2025-003954</v>
      </c>
      <c r="F3959" s="16" t="str">
        <f>Paid_Raw_Data!I3955</f>
        <v>2021-02-05</v>
      </c>
      <c r="G3959" s="16" t="str">
        <f>Paid_Raw_Data!J3955</f>
        <v>2021-02-26</v>
      </c>
      <c r="H3959" s="16" t="str">
        <f>Paid_Raw_Data!K3955</f>
        <v>2021-05-28</v>
      </c>
      <c r="I3959" s="15" t="str">
        <f>Paid_Raw_Data!C3955</f>
        <v>Marine Cargo</v>
      </c>
      <c r="J3959" s="17">
        <f>Paid_Raw_Data!Q3955</f>
        <v>19219863.960000001</v>
      </c>
      <c r="K3959" s="25">
        <f>Paid_Raw_Data!V3955</f>
        <v>11757074.15</v>
      </c>
      <c r="L3959" s="15" t="b">
        <f t="shared" si="244"/>
        <v>1</v>
      </c>
      <c r="M3959" s="15" t="b">
        <f t="shared" si="245"/>
        <v>1</v>
      </c>
      <c r="N3959" s="15" t="b">
        <f t="shared" si="246"/>
        <v>1</v>
      </c>
      <c r="O3959" s="15" t="b">
        <f t="shared" si="247"/>
        <v>1</v>
      </c>
    </row>
    <row r="3960" spans="3:15" s="15" customFormat="1" ht="13.75" x14ac:dyDescent="0.45">
      <c r="C3960" s="15">
        <v>3955</v>
      </c>
      <c r="D3960" s="15" t="s">
        <v>24266</v>
      </c>
      <c r="E3960" s="24" t="str">
        <f>Paid_Raw_Data!A3956</f>
        <v>CLM-2025-003955</v>
      </c>
      <c r="F3960" s="16" t="str">
        <f>Paid_Raw_Data!I3956</f>
        <v>2026-08-27</v>
      </c>
      <c r="G3960" s="16" t="str">
        <f>Paid_Raw_Data!J3956</f>
        <v>2026-08-27</v>
      </c>
      <c r="H3960" s="16" t="str">
        <f>Paid_Raw_Data!K3956</f>
        <v>2026-12-02</v>
      </c>
      <c r="I3960" s="15" t="str">
        <f>Paid_Raw_Data!C3956</f>
        <v>Medical</v>
      </c>
      <c r="J3960" s="17">
        <f>Paid_Raw_Data!Q3956</f>
        <v>204442.22</v>
      </c>
      <c r="K3960" s="25">
        <f>Paid_Raw_Data!V3956</f>
        <v>160611.60999999999</v>
      </c>
      <c r="L3960" s="15" t="b">
        <f t="shared" si="244"/>
        <v>1</v>
      </c>
      <c r="M3960" s="15" t="b">
        <f t="shared" si="245"/>
        <v>1</v>
      </c>
      <c r="N3960" s="15" t="b">
        <f t="shared" si="246"/>
        <v>1</v>
      </c>
      <c r="O3960" s="15" t="b">
        <f t="shared" si="247"/>
        <v>1</v>
      </c>
    </row>
    <row r="3961" spans="3:15" s="15" customFormat="1" ht="13.75" x14ac:dyDescent="0.45">
      <c r="C3961" s="15">
        <v>3956</v>
      </c>
      <c r="D3961" s="15" t="s">
        <v>24266</v>
      </c>
      <c r="E3961" s="24" t="str">
        <f>Paid_Raw_Data!A3957</f>
        <v>CLM-2025-003956</v>
      </c>
      <c r="F3961" s="16" t="str">
        <f>Paid_Raw_Data!I3957</f>
        <v>2021-09-21</v>
      </c>
      <c r="G3961" s="16" t="str">
        <f>Paid_Raw_Data!J3957</f>
        <v>2021-09-29</v>
      </c>
      <c r="H3961" s="16" t="str">
        <f>Paid_Raw_Data!K3957</f>
        <v>2022-01-10</v>
      </c>
      <c r="I3961" s="15" t="str">
        <f>Paid_Raw_Data!C3957</f>
        <v>Engineering</v>
      </c>
      <c r="J3961" s="17">
        <f>Paid_Raw_Data!Q3957</f>
        <v>38293686.299999997</v>
      </c>
      <c r="K3961" s="25">
        <f>Paid_Raw_Data!V3957</f>
        <v>28207144.620000001</v>
      </c>
      <c r="L3961" s="15" t="b">
        <f t="shared" si="244"/>
        <v>1</v>
      </c>
      <c r="M3961" s="15" t="b">
        <f t="shared" si="245"/>
        <v>1</v>
      </c>
      <c r="N3961" s="15" t="b">
        <f t="shared" si="246"/>
        <v>1</v>
      </c>
      <c r="O3961" s="15" t="b">
        <f t="shared" si="247"/>
        <v>1</v>
      </c>
    </row>
    <row r="3962" spans="3:15" s="15" customFormat="1" ht="13.75" x14ac:dyDescent="0.45">
      <c r="C3962" s="15">
        <v>3957</v>
      </c>
      <c r="D3962" s="15" t="s">
        <v>24266</v>
      </c>
      <c r="E3962" s="24" t="str">
        <f>Paid_Raw_Data!A3958</f>
        <v>CLM-2025-003957</v>
      </c>
      <c r="F3962" s="16" t="str">
        <f>Paid_Raw_Data!I3958</f>
        <v>2020-04-01</v>
      </c>
      <c r="G3962" s="16" t="str">
        <f>Paid_Raw_Data!J3958</f>
        <v>2020-04-23</v>
      </c>
      <c r="H3962" s="16" t="str">
        <f>Paid_Raw_Data!K3958</f>
        <v>2020-08-24</v>
      </c>
      <c r="I3962" s="15" t="str">
        <f>Paid_Raw_Data!C3958</f>
        <v>Medical</v>
      </c>
      <c r="J3962" s="17">
        <f>Paid_Raw_Data!Q3958</f>
        <v>1214834.19</v>
      </c>
      <c r="K3962" s="25">
        <f>Paid_Raw_Data!V3958</f>
        <v>1022815.98</v>
      </c>
      <c r="L3962" s="15" t="b">
        <f t="shared" si="244"/>
        <v>1</v>
      </c>
      <c r="M3962" s="15" t="b">
        <f t="shared" si="245"/>
        <v>1</v>
      </c>
      <c r="N3962" s="15" t="b">
        <f t="shared" si="246"/>
        <v>1</v>
      </c>
      <c r="O3962" s="15" t="b">
        <f t="shared" si="247"/>
        <v>1</v>
      </c>
    </row>
    <row r="3963" spans="3:15" s="15" customFormat="1" ht="13.75" x14ac:dyDescent="0.45">
      <c r="C3963" s="15">
        <v>3958</v>
      </c>
      <c r="D3963" s="15" t="s">
        <v>24266</v>
      </c>
      <c r="E3963" s="24" t="str">
        <f>Paid_Raw_Data!A3959</f>
        <v>CLM-2025-003958</v>
      </c>
      <c r="F3963" s="16" t="str">
        <f>Paid_Raw_Data!I3959</f>
        <v>2018-05-23</v>
      </c>
      <c r="G3963" s="16" t="str">
        <f>Paid_Raw_Data!J3959</f>
        <v>2018-06-06</v>
      </c>
      <c r="H3963" s="16" t="str">
        <f>Paid_Raw_Data!K3959</f>
        <v>2018-09-23</v>
      </c>
      <c r="I3963" s="15" t="str">
        <f>Paid_Raw_Data!C3959</f>
        <v>Fire Domestic</v>
      </c>
      <c r="J3963" s="17">
        <f>Paid_Raw_Data!Q3959</f>
        <v>2230122.59</v>
      </c>
      <c r="K3963" s="25">
        <f>Paid_Raw_Data!V3959</f>
        <v>1734616.74</v>
      </c>
      <c r="L3963" s="15" t="b">
        <f t="shared" si="244"/>
        <v>1</v>
      </c>
      <c r="M3963" s="15" t="b">
        <f t="shared" si="245"/>
        <v>1</v>
      </c>
      <c r="N3963" s="15" t="b">
        <f t="shared" si="246"/>
        <v>1</v>
      </c>
      <c r="O3963" s="15" t="b">
        <f t="shared" si="247"/>
        <v>1</v>
      </c>
    </row>
    <row r="3964" spans="3:15" s="15" customFormat="1" ht="13.75" x14ac:dyDescent="0.45">
      <c r="C3964" s="15">
        <v>3959</v>
      </c>
      <c r="D3964" s="15" t="s">
        <v>24266</v>
      </c>
      <c r="E3964" s="24" t="str">
        <f>Paid_Raw_Data!A3960</f>
        <v>CLM-2025-003959</v>
      </c>
      <c r="F3964" s="16" t="str">
        <f>Paid_Raw_Data!I3960</f>
        <v>2026-02-20</v>
      </c>
      <c r="G3964" s="16" t="str">
        <f>Paid_Raw_Data!J3960</f>
        <v>2026-03-16</v>
      </c>
      <c r="H3964" s="16" t="str">
        <f>Paid_Raw_Data!K3960</f>
        <v>2026-06-21</v>
      </c>
      <c r="I3964" s="15" t="str">
        <f>Paid_Raw_Data!C3960</f>
        <v>WIBA</v>
      </c>
      <c r="J3964" s="17">
        <f>Paid_Raw_Data!Q3960</f>
        <v>471510.05</v>
      </c>
      <c r="K3964" s="25">
        <f>Paid_Raw_Data!V3960</f>
        <v>385302.27</v>
      </c>
      <c r="L3964" s="15" t="b">
        <f t="shared" si="244"/>
        <v>1</v>
      </c>
      <c r="M3964" s="15" t="b">
        <f t="shared" si="245"/>
        <v>1</v>
      </c>
      <c r="N3964" s="15" t="b">
        <f t="shared" si="246"/>
        <v>1</v>
      </c>
      <c r="O3964" s="15" t="b">
        <f t="shared" si="247"/>
        <v>1</v>
      </c>
    </row>
    <row r="3965" spans="3:15" s="15" customFormat="1" ht="13.75" x14ac:dyDescent="0.45">
      <c r="C3965" s="15">
        <v>3960</v>
      </c>
      <c r="D3965" s="15" t="s">
        <v>24266</v>
      </c>
      <c r="E3965" s="24" t="str">
        <f>Paid_Raw_Data!A3961</f>
        <v>CLM-2025-003960</v>
      </c>
      <c r="F3965" s="16" t="str">
        <f>Paid_Raw_Data!I3961</f>
        <v>2025-02-09</v>
      </c>
      <c r="G3965" s="16" t="str">
        <f>Paid_Raw_Data!J3961</f>
        <v>2025-02-27</v>
      </c>
      <c r="H3965" s="16" t="str">
        <f>Paid_Raw_Data!K3961</f>
        <v>2025-03-22</v>
      </c>
      <c r="I3965" s="15" t="str">
        <f>Paid_Raw_Data!C3961</f>
        <v>Marine Cargo</v>
      </c>
      <c r="J3965" s="17">
        <f>Paid_Raw_Data!Q3961</f>
        <v>24714576.98</v>
      </c>
      <c r="K3965" s="25">
        <f>Paid_Raw_Data!V3961</f>
        <v>12263270.710000001</v>
      </c>
      <c r="L3965" s="15" t="b">
        <f t="shared" si="244"/>
        <v>1</v>
      </c>
      <c r="M3965" s="15" t="b">
        <f t="shared" si="245"/>
        <v>1</v>
      </c>
      <c r="N3965" s="15" t="b">
        <f t="shared" si="246"/>
        <v>1</v>
      </c>
      <c r="O3965" s="15" t="b">
        <f t="shared" si="247"/>
        <v>1</v>
      </c>
    </row>
    <row r="3966" spans="3:15" s="15" customFormat="1" ht="13.75" x14ac:dyDescent="0.45">
      <c r="C3966" s="15">
        <v>3961</v>
      </c>
      <c r="D3966" s="15" t="s">
        <v>24266</v>
      </c>
      <c r="E3966" s="24" t="str">
        <f>Paid_Raw_Data!A3962</f>
        <v>CLM-2025-003961</v>
      </c>
      <c r="F3966" s="16" t="str">
        <f>Paid_Raw_Data!I3962</f>
        <v>2018-12-28</v>
      </c>
      <c r="G3966" s="16" t="str">
        <f>Paid_Raw_Data!J3962</f>
        <v>2019-01-10</v>
      </c>
      <c r="H3966" s="16" t="str">
        <f>Paid_Raw_Data!K3962</f>
        <v>2019-05-08</v>
      </c>
      <c r="I3966" s="15" t="str">
        <f>Paid_Raw_Data!C3962</f>
        <v>Personal Accident</v>
      </c>
      <c r="J3966" s="17">
        <f>Paid_Raw_Data!Q3962</f>
        <v>1240922.3</v>
      </c>
      <c r="K3966" s="25">
        <f>Paid_Raw_Data!V3962</f>
        <v>780531.85</v>
      </c>
      <c r="L3966" s="15" t="b">
        <f t="shared" si="244"/>
        <v>1</v>
      </c>
      <c r="M3966" s="15" t="b">
        <f t="shared" si="245"/>
        <v>1</v>
      </c>
      <c r="N3966" s="15" t="b">
        <f t="shared" si="246"/>
        <v>1</v>
      </c>
      <c r="O3966" s="15" t="b">
        <f t="shared" si="247"/>
        <v>1</v>
      </c>
    </row>
    <row r="3967" spans="3:15" s="15" customFormat="1" ht="13.75" x14ac:dyDescent="0.45">
      <c r="C3967" s="15">
        <v>3962</v>
      </c>
      <c r="D3967" s="15" t="s">
        <v>24266</v>
      </c>
      <c r="E3967" s="24" t="str">
        <f>Paid_Raw_Data!A3963</f>
        <v>CLM-2025-003962</v>
      </c>
      <c r="F3967" s="16" t="str">
        <f>Paid_Raw_Data!I3963</f>
        <v>2024-05-12</v>
      </c>
      <c r="G3967" s="16" t="str">
        <f>Paid_Raw_Data!J3963</f>
        <v>2024-05-18</v>
      </c>
      <c r="H3967" s="16" t="str">
        <f>Paid_Raw_Data!K3963</f>
        <v>2024-07-12</v>
      </c>
      <c r="I3967" s="15" t="str">
        <f>Paid_Raw_Data!C3963</f>
        <v>WIBA</v>
      </c>
      <c r="J3967" s="17">
        <f>Paid_Raw_Data!Q3963</f>
        <v>135118.44</v>
      </c>
      <c r="K3967" s="25">
        <f>Paid_Raw_Data!V3963</f>
        <v>87674.01</v>
      </c>
      <c r="L3967" s="15" t="b">
        <f t="shared" si="244"/>
        <v>1</v>
      </c>
      <c r="M3967" s="15" t="b">
        <f t="shared" si="245"/>
        <v>1</v>
      </c>
      <c r="N3967" s="15" t="b">
        <f t="shared" si="246"/>
        <v>1</v>
      </c>
      <c r="O3967" s="15" t="b">
        <f t="shared" si="247"/>
        <v>1</v>
      </c>
    </row>
    <row r="3968" spans="3:15" s="15" customFormat="1" ht="13.75" x14ac:dyDescent="0.45">
      <c r="C3968" s="15">
        <v>3963</v>
      </c>
      <c r="D3968" s="15" t="s">
        <v>24266</v>
      </c>
      <c r="E3968" s="24" t="str">
        <f>Paid_Raw_Data!A3964</f>
        <v>CLM-2025-003963</v>
      </c>
      <c r="F3968" s="16" t="str">
        <f>Paid_Raw_Data!I3964</f>
        <v>2025-08-02</v>
      </c>
      <c r="G3968" s="16" t="str">
        <f>Paid_Raw_Data!J3964</f>
        <v>2025-08-22</v>
      </c>
      <c r="H3968" s="16" t="str">
        <f>Paid_Raw_Data!K3964</f>
        <v>2025-10-21</v>
      </c>
      <c r="I3968" s="15" t="str">
        <f>Paid_Raw_Data!C3964</f>
        <v>Marine Cargo</v>
      </c>
      <c r="J3968" s="17">
        <f>Paid_Raw_Data!Q3964</f>
        <v>824069.74</v>
      </c>
      <c r="K3968" s="25">
        <f>Paid_Raw_Data!V3964</f>
        <v>531906.76</v>
      </c>
      <c r="L3968" s="15" t="b">
        <f t="shared" si="244"/>
        <v>1</v>
      </c>
      <c r="M3968" s="15" t="b">
        <f t="shared" si="245"/>
        <v>1</v>
      </c>
      <c r="N3968" s="15" t="b">
        <f t="shared" si="246"/>
        <v>1</v>
      </c>
      <c r="O3968" s="15" t="b">
        <f t="shared" si="247"/>
        <v>1</v>
      </c>
    </row>
    <row r="3969" spans="3:15" s="15" customFormat="1" ht="13.75" x14ac:dyDescent="0.45">
      <c r="C3969" s="15">
        <v>3964</v>
      </c>
      <c r="D3969" s="15" t="s">
        <v>24266</v>
      </c>
      <c r="E3969" s="24" t="str">
        <f>Paid_Raw_Data!A3965</f>
        <v>CLM-2025-003964</v>
      </c>
      <c r="F3969" s="16" t="str">
        <f>Paid_Raw_Data!I3965</f>
        <v>2022-10-11</v>
      </c>
      <c r="G3969" s="16" t="str">
        <f>Paid_Raw_Data!J3965</f>
        <v>2022-10-24</v>
      </c>
      <c r="H3969" s="16" t="str">
        <f>Paid_Raw_Data!K3965</f>
        <v>2022-11-20</v>
      </c>
      <c r="I3969" s="15" t="str">
        <f>Paid_Raw_Data!C3965</f>
        <v>Medical</v>
      </c>
      <c r="J3969" s="17">
        <f>Paid_Raw_Data!Q3965</f>
        <v>280334.73</v>
      </c>
      <c r="K3969" s="25">
        <f>Paid_Raw_Data!V3965</f>
        <v>227810.15</v>
      </c>
      <c r="L3969" s="15" t="b">
        <f t="shared" si="244"/>
        <v>1</v>
      </c>
      <c r="M3969" s="15" t="b">
        <f t="shared" si="245"/>
        <v>1</v>
      </c>
      <c r="N3969" s="15" t="b">
        <f t="shared" si="246"/>
        <v>1</v>
      </c>
      <c r="O3969" s="15" t="b">
        <f t="shared" si="247"/>
        <v>1</v>
      </c>
    </row>
    <row r="3970" spans="3:15" s="15" customFormat="1" ht="13.75" x14ac:dyDescent="0.45">
      <c r="C3970" s="15">
        <v>3965</v>
      </c>
      <c r="D3970" s="15" t="s">
        <v>24266</v>
      </c>
      <c r="E3970" s="24" t="str">
        <f>Paid_Raw_Data!A3966</f>
        <v>CLM-2025-003965</v>
      </c>
      <c r="F3970" s="16" t="str">
        <f>Paid_Raw_Data!I3966</f>
        <v>2023-03-30</v>
      </c>
      <c r="G3970" s="16" t="str">
        <f>Paid_Raw_Data!J3966</f>
        <v>2023-04-02</v>
      </c>
      <c r="H3970" s="16" t="str">
        <f>Paid_Raw_Data!K3966</f>
        <v>2023-07-22</v>
      </c>
      <c r="I3970" s="15" t="str">
        <f>Paid_Raw_Data!C3966</f>
        <v>WIBA</v>
      </c>
      <c r="J3970" s="17">
        <f>Paid_Raw_Data!Q3966</f>
        <v>1733592.87</v>
      </c>
      <c r="K3970" s="25">
        <f>Paid_Raw_Data!V3966</f>
        <v>981862.91</v>
      </c>
      <c r="L3970" s="15" t="b">
        <f t="shared" si="244"/>
        <v>1</v>
      </c>
      <c r="M3970" s="15" t="b">
        <f t="shared" si="245"/>
        <v>1</v>
      </c>
      <c r="N3970" s="15" t="b">
        <f t="shared" si="246"/>
        <v>1</v>
      </c>
      <c r="O3970" s="15" t="b">
        <f t="shared" si="247"/>
        <v>1</v>
      </c>
    </row>
    <row r="3971" spans="3:15" s="15" customFormat="1" ht="13.75" x14ac:dyDescent="0.45">
      <c r="C3971" s="15">
        <v>3966</v>
      </c>
      <c r="D3971" s="15" t="s">
        <v>24266</v>
      </c>
      <c r="E3971" s="24" t="str">
        <f>Paid_Raw_Data!A3967</f>
        <v>CLM-2025-003966</v>
      </c>
      <c r="F3971" s="16" t="str">
        <f>Paid_Raw_Data!I3967</f>
        <v>2023-12-30</v>
      </c>
      <c r="G3971" s="16" t="str">
        <f>Paid_Raw_Data!J3967</f>
        <v>2024-01-18</v>
      </c>
      <c r="H3971" s="16" t="str">
        <f>Paid_Raw_Data!K3967</f>
        <v>2024-03-28</v>
      </c>
      <c r="I3971" s="15" t="str">
        <f>Paid_Raw_Data!C3967</f>
        <v>WIBA</v>
      </c>
      <c r="J3971" s="17">
        <f>Paid_Raw_Data!Q3967</f>
        <v>4083536.87</v>
      </c>
      <c r="K3971" s="25">
        <f>Paid_Raw_Data!V3967</f>
        <v>3084525.13</v>
      </c>
      <c r="L3971" s="15" t="b">
        <f t="shared" si="244"/>
        <v>1</v>
      </c>
      <c r="M3971" s="15" t="b">
        <f t="shared" si="245"/>
        <v>1</v>
      </c>
      <c r="N3971" s="15" t="b">
        <f t="shared" si="246"/>
        <v>1</v>
      </c>
      <c r="O3971" s="15" t="b">
        <f t="shared" si="247"/>
        <v>1</v>
      </c>
    </row>
    <row r="3972" spans="3:15" s="15" customFormat="1" ht="13.75" x14ac:dyDescent="0.45">
      <c r="C3972" s="15">
        <v>3967</v>
      </c>
      <c r="D3972" s="15" t="s">
        <v>24266</v>
      </c>
      <c r="E3972" s="24" t="str">
        <f>Paid_Raw_Data!A3968</f>
        <v>CLM-2025-003967</v>
      </c>
      <c r="F3972" s="16" t="str">
        <f>Paid_Raw_Data!I3968</f>
        <v>2022-12-24</v>
      </c>
      <c r="G3972" s="16" t="str">
        <f>Paid_Raw_Data!J3968</f>
        <v>2023-01-01</v>
      </c>
      <c r="H3972" s="16" t="str">
        <f>Paid_Raw_Data!K3968</f>
        <v>2023-02-17</v>
      </c>
      <c r="I3972" s="15" t="str">
        <f>Paid_Raw_Data!C3968</f>
        <v>Marine Cargo</v>
      </c>
      <c r="J3972" s="17">
        <f>Paid_Raw_Data!Q3968</f>
        <v>13981432.58</v>
      </c>
      <c r="K3972" s="25">
        <f>Paid_Raw_Data!V3968</f>
        <v>6661806.6600000001</v>
      </c>
      <c r="L3972" s="15" t="b">
        <f t="shared" si="244"/>
        <v>1</v>
      </c>
      <c r="M3972" s="15" t="b">
        <f t="shared" si="245"/>
        <v>1</v>
      </c>
      <c r="N3972" s="15" t="b">
        <f t="shared" si="246"/>
        <v>1</v>
      </c>
      <c r="O3972" s="15" t="b">
        <f t="shared" si="247"/>
        <v>1</v>
      </c>
    </row>
    <row r="3973" spans="3:15" s="15" customFormat="1" ht="13.75" x14ac:dyDescent="0.45">
      <c r="C3973" s="15">
        <v>3968</v>
      </c>
      <c r="D3973" s="15" t="s">
        <v>24266</v>
      </c>
      <c r="E3973" s="24" t="str">
        <f>Paid_Raw_Data!A3969</f>
        <v>CLM-2025-003968</v>
      </c>
      <c r="F3973" s="16" t="str">
        <f>Paid_Raw_Data!I3969</f>
        <v>2023-07-20</v>
      </c>
      <c r="G3973" s="16" t="str">
        <f>Paid_Raw_Data!J3969</f>
        <v>2023-08-15</v>
      </c>
      <c r="H3973" s="16" t="str">
        <f>Paid_Raw_Data!K3969</f>
        <v>2023-10-15</v>
      </c>
      <c r="I3973" s="15" t="str">
        <f>Paid_Raw_Data!C3969</f>
        <v>Personal Accident</v>
      </c>
      <c r="J3973" s="17">
        <f>Paid_Raw_Data!Q3969</f>
        <v>485871.95</v>
      </c>
      <c r="K3973" s="25">
        <f>Paid_Raw_Data!V3969</f>
        <v>400095.1</v>
      </c>
      <c r="L3973" s="15" t="b">
        <f t="shared" si="244"/>
        <v>1</v>
      </c>
      <c r="M3973" s="15" t="b">
        <f t="shared" si="245"/>
        <v>1</v>
      </c>
      <c r="N3973" s="15" t="b">
        <f t="shared" si="246"/>
        <v>1</v>
      </c>
      <c r="O3973" s="15" t="b">
        <f t="shared" si="247"/>
        <v>1</v>
      </c>
    </row>
    <row r="3974" spans="3:15" s="15" customFormat="1" ht="13.75" x14ac:dyDescent="0.45">
      <c r="C3974" s="15">
        <v>3969</v>
      </c>
      <c r="D3974" s="15" t="s">
        <v>24266</v>
      </c>
      <c r="E3974" s="24" t="str">
        <f>Paid_Raw_Data!A3970</f>
        <v>CLM-2025-003969</v>
      </c>
      <c r="F3974" s="16" t="str">
        <f>Paid_Raw_Data!I3970</f>
        <v>2018-09-22</v>
      </c>
      <c r="G3974" s="16" t="str">
        <f>Paid_Raw_Data!J3970</f>
        <v>2018-09-24</v>
      </c>
      <c r="H3974" s="16" t="str">
        <f>Paid_Raw_Data!K3970</f>
        <v>2019-01-03</v>
      </c>
      <c r="I3974" s="15" t="str">
        <f>Paid_Raw_Data!C3970</f>
        <v>Engineering</v>
      </c>
      <c r="J3974" s="17">
        <f>Paid_Raw_Data!Q3970</f>
        <v>129086261.76000001</v>
      </c>
      <c r="K3974" s="25">
        <f>Paid_Raw_Data!V3970</f>
        <v>62067090.18</v>
      </c>
      <c r="L3974" s="15" t="b">
        <f t="shared" si="244"/>
        <v>1</v>
      </c>
      <c r="M3974" s="15" t="b">
        <f t="shared" si="245"/>
        <v>1</v>
      </c>
      <c r="N3974" s="15" t="b">
        <f t="shared" si="246"/>
        <v>1</v>
      </c>
      <c r="O3974" s="15" t="b">
        <f t="shared" si="247"/>
        <v>1</v>
      </c>
    </row>
    <row r="3975" spans="3:15" s="15" customFormat="1" ht="13.75" x14ac:dyDescent="0.45">
      <c r="C3975" s="15">
        <v>3970</v>
      </c>
      <c r="D3975" s="15" t="s">
        <v>24266</v>
      </c>
      <c r="E3975" s="24" t="str">
        <f>Paid_Raw_Data!A3971</f>
        <v>CLM-2025-003970</v>
      </c>
      <c r="F3975" s="16" t="str">
        <f>Paid_Raw_Data!I3971</f>
        <v>2023-01-16</v>
      </c>
      <c r="G3975" s="16" t="str">
        <f>Paid_Raw_Data!J3971</f>
        <v>2023-01-24</v>
      </c>
      <c r="H3975" s="16" t="str">
        <f>Paid_Raw_Data!K3971</f>
        <v>2023-06-08</v>
      </c>
      <c r="I3975" s="15" t="str">
        <f>Paid_Raw_Data!C3971</f>
        <v>Fire Domestic</v>
      </c>
      <c r="J3975" s="17">
        <f>Paid_Raw_Data!Q3971</f>
        <v>6676373.5199999996</v>
      </c>
      <c r="K3975" s="25">
        <f>Paid_Raw_Data!V3971</f>
        <v>5150451.6500000004</v>
      </c>
      <c r="L3975" s="15" t="b">
        <f t="shared" ref="L3975:L4038" si="248">F3975&lt;=G3975</f>
        <v>1</v>
      </c>
      <c r="M3975" s="15" t="b">
        <f t="shared" ref="M3975:M4038" si="249">F3975&lt;=H3975</f>
        <v>1</v>
      </c>
      <c r="N3975" s="15" t="b">
        <f t="shared" ref="N3975:N4038" si="250">G3975&lt;=H3975</f>
        <v>1</v>
      </c>
      <c r="O3975" s="15" t="b">
        <f t="shared" ref="O3975:O4038" si="251">K3975&lt;=I3975</f>
        <v>1</v>
      </c>
    </row>
    <row r="3976" spans="3:15" s="15" customFormat="1" ht="13.75" x14ac:dyDescent="0.45">
      <c r="C3976" s="15">
        <v>3971</v>
      </c>
      <c r="D3976" s="15" t="s">
        <v>24266</v>
      </c>
      <c r="E3976" s="24" t="str">
        <f>Paid_Raw_Data!A3972</f>
        <v>CLM-2025-003971</v>
      </c>
      <c r="F3976" s="16" t="str">
        <f>Paid_Raw_Data!I3972</f>
        <v>2020-04-21</v>
      </c>
      <c r="G3976" s="16" t="str">
        <f>Paid_Raw_Data!J3972</f>
        <v>2020-05-16</v>
      </c>
      <c r="H3976" s="16" t="str">
        <f>Paid_Raw_Data!K3972</f>
        <v>2020-07-16</v>
      </c>
      <c r="I3976" s="15" t="str">
        <f>Paid_Raw_Data!C3972</f>
        <v>Fire Industrial</v>
      </c>
      <c r="J3976" s="17">
        <f>Paid_Raw_Data!Q3972</f>
        <v>67209147.349999994</v>
      </c>
      <c r="K3976" s="25">
        <f>Paid_Raw_Data!V3972</f>
        <v>38251803.899999999</v>
      </c>
      <c r="L3976" s="15" t="b">
        <f t="shared" si="248"/>
        <v>1</v>
      </c>
      <c r="M3976" s="15" t="b">
        <f t="shared" si="249"/>
        <v>1</v>
      </c>
      <c r="N3976" s="15" t="b">
        <f t="shared" si="250"/>
        <v>1</v>
      </c>
      <c r="O3976" s="15" t="b">
        <f t="shared" si="251"/>
        <v>1</v>
      </c>
    </row>
    <row r="3977" spans="3:15" s="15" customFormat="1" ht="13.75" x14ac:dyDescent="0.45">
      <c r="C3977" s="15">
        <v>3972</v>
      </c>
      <c r="D3977" s="15" t="s">
        <v>24266</v>
      </c>
      <c r="E3977" s="24" t="str">
        <f>Paid_Raw_Data!A3973</f>
        <v>CLM-2025-003972</v>
      </c>
      <c r="F3977" s="16" t="str">
        <f>Paid_Raw_Data!I3973</f>
        <v>2025-11-27</v>
      </c>
      <c r="G3977" s="16" t="str">
        <f>Paid_Raw_Data!J3973</f>
        <v>2025-11-27</v>
      </c>
      <c r="H3977" s="16" t="str">
        <f>Paid_Raw_Data!K3973</f>
        <v>2026-04-15</v>
      </c>
      <c r="I3977" s="15" t="str">
        <f>Paid_Raw_Data!C3973</f>
        <v>WIBA</v>
      </c>
      <c r="J3977" s="17">
        <f>Paid_Raw_Data!Q3973</f>
        <v>1362148</v>
      </c>
      <c r="K3977" s="25">
        <f>Paid_Raw_Data!V3973</f>
        <v>1005920.57</v>
      </c>
      <c r="L3977" s="15" t="b">
        <f t="shared" si="248"/>
        <v>1</v>
      </c>
      <c r="M3977" s="15" t="b">
        <f t="shared" si="249"/>
        <v>1</v>
      </c>
      <c r="N3977" s="15" t="b">
        <f t="shared" si="250"/>
        <v>1</v>
      </c>
      <c r="O3977" s="15" t="b">
        <f t="shared" si="251"/>
        <v>1</v>
      </c>
    </row>
    <row r="3978" spans="3:15" s="15" customFormat="1" ht="13.75" x14ac:dyDescent="0.45">
      <c r="C3978" s="15">
        <v>3973</v>
      </c>
      <c r="D3978" s="15" t="s">
        <v>24266</v>
      </c>
      <c r="E3978" s="24" t="str">
        <f>Paid_Raw_Data!A3974</f>
        <v>CLM-2025-003973</v>
      </c>
      <c r="F3978" s="16" t="str">
        <f>Paid_Raw_Data!I3974</f>
        <v>2025-11-08</v>
      </c>
      <c r="G3978" s="16" t="str">
        <f>Paid_Raw_Data!J3974</f>
        <v>2025-11-28</v>
      </c>
      <c r="H3978" s="16" t="str">
        <f>Paid_Raw_Data!K3974</f>
        <v>2026-05-01</v>
      </c>
      <c r="I3978" s="15" t="str">
        <f>Paid_Raw_Data!C3974</f>
        <v>Motor Commercial</v>
      </c>
      <c r="J3978" s="17">
        <f>Paid_Raw_Data!Q3974</f>
        <v>1361009.51</v>
      </c>
      <c r="K3978" s="25">
        <f>Paid_Raw_Data!V3974</f>
        <v>944512.66</v>
      </c>
      <c r="L3978" s="15" t="b">
        <f t="shared" si="248"/>
        <v>1</v>
      </c>
      <c r="M3978" s="15" t="b">
        <f t="shared" si="249"/>
        <v>1</v>
      </c>
      <c r="N3978" s="15" t="b">
        <f t="shared" si="250"/>
        <v>1</v>
      </c>
      <c r="O3978" s="15" t="b">
        <f t="shared" si="251"/>
        <v>1</v>
      </c>
    </row>
    <row r="3979" spans="3:15" s="15" customFormat="1" ht="13.75" x14ac:dyDescent="0.45">
      <c r="C3979" s="15">
        <v>3974</v>
      </c>
      <c r="D3979" s="15" t="s">
        <v>24266</v>
      </c>
      <c r="E3979" s="24" t="str">
        <f>Paid_Raw_Data!A3975</f>
        <v>CLM-2025-003974</v>
      </c>
      <c r="F3979" s="16" t="str">
        <f>Paid_Raw_Data!I3975</f>
        <v>2020-05-10</v>
      </c>
      <c r="G3979" s="16" t="str">
        <f>Paid_Raw_Data!J3975</f>
        <v>2020-06-04</v>
      </c>
      <c r="H3979" s="16" t="str">
        <f>Paid_Raw_Data!K3975</f>
        <v>2020-08-29</v>
      </c>
      <c r="I3979" s="15" t="str">
        <f>Paid_Raw_Data!C3975</f>
        <v>Fire Industrial</v>
      </c>
      <c r="J3979" s="17">
        <f>Paid_Raw_Data!Q3975</f>
        <v>11251691.07</v>
      </c>
      <c r="K3979" s="25">
        <f>Paid_Raw_Data!V3975</f>
        <v>3880844.3</v>
      </c>
      <c r="L3979" s="15" t="b">
        <f t="shared" si="248"/>
        <v>1</v>
      </c>
      <c r="M3979" s="15" t="b">
        <f t="shared" si="249"/>
        <v>1</v>
      </c>
      <c r="N3979" s="15" t="b">
        <f t="shared" si="250"/>
        <v>1</v>
      </c>
      <c r="O3979" s="15" t="b">
        <f t="shared" si="251"/>
        <v>1</v>
      </c>
    </row>
    <row r="3980" spans="3:15" s="15" customFormat="1" ht="13.75" x14ac:dyDescent="0.45">
      <c r="C3980" s="15">
        <v>3975</v>
      </c>
      <c r="D3980" s="15" t="s">
        <v>24266</v>
      </c>
      <c r="E3980" s="24" t="str">
        <f>Paid_Raw_Data!A3976</f>
        <v>CLM-2025-003975</v>
      </c>
      <c r="F3980" s="16" t="str">
        <f>Paid_Raw_Data!I3976</f>
        <v>2019-01-27</v>
      </c>
      <c r="G3980" s="16" t="str">
        <f>Paid_Raw_Data!J3976</f>
        <v>2019-02-05</v>
      </c>
      <c r="H3980" s="16" t="str">
        <f>Paid_Raw_Data!K3976</f>
        <v>2019-04-22</v>
      </c>
      <c r="I3980" s="15" t="str">
        <f>Paid_Raw_Data!C3976</f>
        <v>Medical</v>
      </c>
      <c r="J3980" s="17">
        <f>Paid_Raw_Data!Q3976</f>
        <v>282705.8</v>
      </c>
      <c r="K3980" s="25">
        <f>Paid_Raw_Data!V3976</f>
        <v>210597.86</v>
      </c>
      <c r="L3980" s="15" t="b">
        <f t="shared" si="248"/>
        <v>1</v>
      </c>
      <c r="M3980" s="15" t="b">
        <f t="shared" si="249"/>
        <v>1</v>
      </c>
      <c r="N3980" s="15" t="b">
        <f t="shared" si="250"/>
        <v>1</v>
      </c>
      <c r="O3980" s="15" t="b">
        <f t="shared" si="251"/>
        <v>1</v>
      </c>
    </row>
    <row r="3981" spans="3:15" s="15" customFormat="1" ht="13.75" x14ac:dyDescent="0.45">
      <c r="C3981" s="15">
        <v>3976</v>
      </c>
      <c r="D3981" s="15" t="s">
        <v>24266</v>
      </c>
      <c r="E3981" s="24" t="str">
        <f>Paid_Raw_Data!A3977</f>
        <v>CLM-2025-003976</v>
      </c>
      <c r="F3981" s="16" t="str">
        <f>Paid_Raw_Data!I3977</f>
        <v>2021-03-25</v>
      </c>
      <c r="G3981" s="16" t="str">
        <f>Paid_Raw_Data!J3977</f>
        <v>2021-04-02</v>
      </c>
      <c r="H3981" s="16" t="str">
        <f>Paid_Raw_Data!K3977</f>
        <v>2021-10-11</v>
      </c>
      <c r="I3981" s="15" t="str">
        <f>Paid_Raw_Data!C3977</f>
        <v>Motor Commercial</v>
      </c>
      <c r="J3981" s="17">
        <f>Paid_Raw_Data!Q3977</f>
        <v>236327.63</v>
      </c>
      <c r="K3981" s="25">
        <f>Paid_Raw_Data!V3977</f>
        <v>191519.86</v>
      </c>
      <c r="L3981" s="15" t="b">
        <f t="shared" si="248"/>
        <v>1</v>
      </c>
      <c r="M3981" s="15" t="b">
        <f t="shared" si="249"/>
        <v>1</v>
      </c>
      <c r="N3981" s="15" t="b">
        <f t="shared" si="250"/>
        <v>1</v>
      </c>
      <c r="O3981" s="15" t="b">
        <f t="shared" si="251"/>
        <v>1</v>
      </c>
    </row>
    <row r="3982" spans="3:15" s="15" customFormat="1" ht="13.75" x14ac:dyDescent="0.45">
      <c r="C3982" s="15">
        <v>3977</v>
      </c>
      <c r="D3982" s="15" t="s">
        <v>24266</v>
      </c>
      <c r="E3982" s="24" t="str">
        <f>Paid_Raw_Data!A3978</f>
        <v>CLM-2025-003977</v>
      </c>
      <c r="F3982" s="16" t="str">
        <f>Paid_Raw_Data!I3978</f>
        <v>2023-01-10</v>
      </c>
      <c r="G3982" s="16" t="str">
        <f>Paid_Raw_Data!J3978</f>
        <v>2023-01-20</v>
      </c>
      <c r="H3982" s="16" t="str">
        <f>Paid_Raw_Data!K3978</f>
        <v>2023-09-10</v>
      </c>
      <c r="I3982" s="15" t="str">
        <f>Paid_Raw_Data!C3978</f>
        <v>Engineering</v>
      </c>
      <c r="J3982" s="17">
        <f>Paid_Raw_Data!Q3978</f>
        <v>31256376.670000002</v>
      </c>
      <c r="K3982" s="25">
        <f>Paid_Raw_Data!V3978</f>
        <v>16940607.010000002</v>
      </c>
      <c r="L3982" s="15" t="b">
        <f t="shared" si="248"/>
        <v>1</v>
      </c>
      <c r="M3982" s="15" t="b">
        <f t="shared" si="249"/>
        <v>1</v>
      </c>
      <c r="N3982" s="15" t="b">
        <f t="shared" si="250"/>
        <v>1</v>
      </c>
      <c r="O3982" s="15" t="b">
        <f t="shared" si="251"/>
        <v>1</v>
      </c>
    </row>
    <row r="3983" spans="3:15" s="15" customFormat="1" ht="13.75" x14ac:dyDescent="0.45">
      <c r="C3983" s="15">
        <v>3978</v>
      </c>
      <c r="D3983" s="15" t="s">
        <v>24266</v>
      </c>
      <c r="E3983" s="24" t="str">
        <f>Paid_Raw_Data!A3979</f>
        <v>CLM-2025-003978</v>
      </c>
      <c r="F3983" s="16" t="str">
        <f>Paid_Raw_Data!I3979</f>
        <v>2024-11-19</v>
      </c>
      <c r="G3983" s="16" t="str">
        <f>Paid_Raw_Data!J3979</f>
        <v>2024-12-01</v>
      </c>
      <c r="H3983" s="16" t="str">
        <f>Paid_Raw_Data!K3979</f>
        <v>2024-12-31</v>
      </c>
      <c r="I3983" s="15" t="str">
        <f>Paid_Raw_Data!C3979</f>
        <v>Liability</v>
      </c>
      <c r="J3983" s="17">
        <f>Paid_Raw_Data!Q3979</f>
        <v>16685410.92</v>
      </c>
      <c r="K3983" s="25">
        <f>Paid_Raw_Data!V3979</f>
        <v>9694654.5199999996</v>
      </c>
      <c r="L3983" s="15" t="b">
        <f t="shared" si="248"/>
        <v>1</v>
      </c>
      <c r="M3983" s="15" t="b">
        <f t="shared" si="249"/>
        <v>1</v>
      </c>
      <c r="N3983" s="15" t="b">
        <f t="shared" si="250"/>
        <v>1</v>
      </c>
      <c r="O3983" s="15" t="b">
        <f t="shared" si="251"/>
        <v>1</v>
      </c>
    </row>
    <row r="3984" spans="3:15" s="15" customFormat="1" ht="13.75" x14ac:dyDescent="0.45">
      <c r="C3984" s="15">
        <v>3979</v>
      </c>
      <c r="D3984" s="15" t="s">
        <v>24266</v>
      </c>
      <c r="E3984" s="24" t="str">
        <f>Paid_Raw_Data!A3980</f>
        <v>CLM-2025-003979</v>
      </c>
      <c r="F3984" s="16" t="str">
        <f>Paid_Raw_Data!I3980</f>
        <v>2019-10-25</v>
      </c>
      <c r="G3984" s="16" t="str">
        <f>Paid_Raw_Data!J3980</f>
        <v>2019-11-15</v>
      </c>
      <c r="H3984" s="16" t="str">
        <f>Paid_Raw_Data!K3980</f>
        <v>2020-05-24</v>
      </c>
      <c r="I3984" s="15" t="str">
        <f>Paid_Raw_Data!C3980</f>
        <v>WIBA</v>
      </c>
      <c r="J3984" s="17">
        <f>Paid_Raw_Data!Q3980</f>
        <v>9937164.7300000004</v>
      </c>
      <c r="K3984" s="25">
        <f>Paid_Raw_Data!V3980</f>
        <v>6387005.8499999996</v>
      </c>
      <c r="L3984" s="15" t="b">
        <f t="shared" si="248"/>
        <v>1</v>
      </c>
      <c r="M3984" s="15" t="b">
        <f t="shared" si="249"/>
        <v>1</v>
      </c>
      <c r="N3984" s="15" t="b">
        <f t="shared" si="250"/>
        <v>1</v>
      </c>
      <c r="O3984" s="15" t="b">
        <f t="shared" si="251"/>
        <v>1</v>
      </c>
    </row>
    <row r="3985" spans="3:15" s="15" customFormat="1" ht="13.75" x14ac:dyDescent="0.45">
      <c r="C3985" s="15">
        <v>3980</v>
      </c>
      <c r="D3985" s="15" t="s">
        <v>24266</v>
      </c>
      <c r="E3985" s="24" t="str">
        <f>Paid_Raw_Data!A3981</f>
        <v>CLM-2025-003980</v>
      </c>
      <c r="F3985" s="16" t="str">
        <f>Paid_Raw_Data!I3981</f>
        <v>2023-07-28</v>
      </c>
      <c r="G3985" s="16" t="str">
        <f>Paid_Raw_Data!J3981</f>
        <v>2023-08-23</v>
      </c>
      <c r="H3985" s="16" t="str">
        <f>Paid_Raw_Data!K3981</f>
        <v>2023-12-22</v>
      </c>
      <c r="I3985" s="15" t="str">
        <f>Paid_Raw_Data!C3981</f>
        <v>Fire Industrial</v>
      </c>
      <c r="J3985" s="17">
        <f>Paid_Raw_Data!Q3981</f>
        <v>197043395.30000001</v>
      </c>
      <c r="K3985" s="25">
        <f>Paid_Raw_Data!V3981</f>
        <v>83072303.230000004</v>
      </c>
      <c r="L3985" s="15" t="b">
        <f t="shared" si="248"/>
        <v>1</v>
      </c>
      <c r="M3985" s="15" t="b">
        <f t="shared" si="249"/>
        <v>1</v>
      </c>
      <c r="N3985" s="15" t="b">
        <f t="shared" si="250"/>
        <v>1</v>
      </c>
      <c r="O3985" s="15" t="b">
        <f t="shared" si="251"/>
        <v>1</v>
      </c>
    </row>
    <row r="3986" spans="3:15" s="15" customFormat="1" ht="13.75" x14ac:dyDescent="0.45">
      <c r="C3986" s="15">
        <v>3981</v>
      </c>
      <c r="D3986" s="15" t="s">
        <v>24266</v>
      </c>
      <c r="E3986" s="24" t="str">
        <f>Paid_Raw_Data!A3982</f>
        <v>CLM-2025-003981</v>
      </c>
      <c r="F3986" s="16" t="str">
        <f>Paid_Raw_Data!I3982</f>
        <v>2018-05-28</v>
      </c>
      <c r="G3986" s="16" t="str">
        <f>Paid_Raw_Data!J3982</f>
        <v>2018-06-27</v>
      </c>
      <c r="H3986" s="16" t="str">
        <f>Paid_Raw_Data!K3982</f>
        <v>2019-02-12</v>
      </c>
      <c r="I3986" s="15" t="str">
        <f>Paid_Raw_Data!C3982</f>
        <v>Engineering</v>
      </c>
      <c r="J3986" s="17">
        <f>Paid_Raw_Data!Q3982</f>
        <v>81078823.400000006</v>
      </c>
      <c r="K3986" s="25">
        <f>Paid_Raw_Data!V3982</f>
        <v>45007780.450000003</v>
      </c>
      <c r="L3986" s="15" t="b">
        <f t="shared" si="248"/>
        <v>1</v>
      </c>
      <c r="M3986" s="15" t="b">
        <f t="shared" si="249"/>
        <v>1</v>
      </c>
      <c r="N3986" s="15" t="b">
        <f t="shared" si="250"/>
        <v>1</v>
      </c>
      <c r="O3986" s="15" t="b">
        <f t="shared" si="251"/>
        <v>1</v>
      </c>
    </row>
    <row r="3987" spans="3:15" s="15" customFormat="1" ht="13.75" x14ac:dyDescent="0.45">
      <c r="C3987" s="15">
        <v>3982</v>
      </c>
      <c r="D3987" s="15" t="s">
        <v>24266</v>
      </c>
      <c r="E3987" s="24" t="str">
        <f>Paid_Raw_Data!A3983</f>
        <v>CLM-2025-003982</v>
      </c>
      <c r="F3987" s="16" t="str">
        <f>Paid_Raw_Data!I3983</f>
        <v>2020-02-21</v>
      </c>
      <c r="G3987" s="16" t="str">
        <f>Paid_Raw_Data!J3983</f>
        <v>2020-02-25</v>
      </c>
      <c r="H3987" s="16" t="str">
        <f>Paid_Raw_Data!K3983</f>
        <v>2020-10-01</v>
      </c>
      <c r="I3987" s="15" t="str">
        <f>Paid_Raw_Data!C3983</f>
        <v>Engineering</v>
      </c>
      <c r="J3987" s="17">
        <f>Paid_Raw_Data!Q3983</f>
        <v>170018674.38</v>
      </c>
      <c r="K3987" s="25">
        <f>Paid_Raw_Data!V3983</f>
        <v>104098334.75</v>
      </c>
      <c r="L3987" s="15" t="b">
        <f t="shared" si="248"/>
        <v>1</v>
      </c>
      <c r="M3987" s="15" t="b">
        <f t="shared" si="249"/>
        <v>1</v>
      </c>
      <c r="N3987" s="15" t="b">
        <f t="shared" si="250"/>
        <v>1</v>
      </c>
      <c r="O3987" s="15" t="b">
        <f t="shared" si="251"/>
        <v>1</v>
      </c>
    </row>
    <row r="3988" spans="3:15" s="15" customFormat="1" ht="13.75" x14ac:dyDescent="0.45">
      <c r="C3988" s="15">
        <v>3983</v>
      </c>
      <c r="D3988" s="15" t="s">
        <v>24266</v>
      </c>
      <c r="E3988" s="24" t="str">
        <f>Paid_Raw_Data!A3984</f>
        <v>CLM-2025-003983</v>
      </c>
      <c r="F3988" s="16" t="str">
        <f>Paid_Raw_Data!I3984</f>
        <v>2020-03-12</v>
      </c>
      <c r="G3988" s="16" t="str">
        <f>Paid_Raw_Data!J3984</f>
        <v>2020-04-09</v>
      </c>
      <c r="H3988" s="16" t="str">
        <f>Paid_Raw_Data!K3984</f>
        <v>2020-09-23</v>
      </c>
      <c r="I3988" s="15" t="str">
        <f>Paid_Raw_Data!C3984</f>
        <v>Motor Private</v>
      </c>
      <c r="J3988" s="17">
        <f>Paid_Raw_Data!Q3984</f>
        <v>317563.51</v>
      </c>
      <c r="K3988" s="25">
        <f>Paid_Raw_Data!V3984</f>
        <v>255825.06</v>
      </c>
      <c r="L3988" s="15" t="b">
        <f t="shared" si="248"/>
        <v>1</v>
      </c>
      <c r="M3988" s="15" t="b">
        <f t="shared" si="249"/>
        <v>1</v>
      </c>
      <c r="N3988" s="15" t="b">
        <f t="shared" si="250"/>
        <v>1</v>
      </c>
      <c r="O3988" s="15" t="b">
        <f t="shared" si="251"/>
        <v>1</v>
      </c>
    </row>
    <row r="3989" spans="3:15" s="15" customFormat="1" ht="13.75" x14ac:dyDescent="0.45">
      <c r="C3989" s="15">
        <v>3984</v>
      </c>
      <c r="D3989" s="15" t="s">
        <v>24266</v>
      </c>
      <c r="E3989" s="24" t="str">
        <f>Paid_Raw_Data!A3985</f>
        <v>CLM-2025-003984</v>
      </c>
      <c r="F3989" s="16" t="str">
        <f>Paid_Raw_Data!I3985</f>
        <v>2024-02-07</v>
      </c>
      <c r="G3989" s="16" t="str">
        <f>Paid_Raw_Data!J3985</f>
        <v>2024-02-14</v>
      </c>
      <c r="H3989" s="16" t="str">
        <f>Paid_Raw_Data!K3985</f>
        <v>2024-10-08</v>
      </c>
      <c r="I3989" s="15" t="str">
        <f>Paid_Raw_Data!C3985</f>
        <v>WIBA</v>
      </c>
      <c r="J3989" s="17">
        <f>Paid_Raw_Data!Q3985</f>
        <v>20009784.190000001</v>
      </c>
      <c r="K3989" s="25">
        <f>Paid_Raw_Data!V3985</f>
        <v>12713976.470000001</v>
      </c>
      <c r="L3989" s="15" t="b">
        <f t="shared" si="248"/>
        <v>1</v>
      </c>
      <c r="M3989" s="15" t="b">
        <f t="shared" si="249"/>
        <v>1</v>
      </c>
      <c r="N3989" s="15" t="b">
        <f t="shared" si="250"/>
        <v>1</v>
      </c>
      <c r="O3989" s="15" t="b">
        <f t="shared" si="251"/>
        <v>1</v>
      </c>
    </row>
    <row r="3990" spans="3:15" s="15" customFormat="1" ht="13.75" x14ac:dyDescent="0.45">
      <c r="C3990" s="15">
        <v>3985</v>
      </c>
      <c r="D3990" s="15" t="s">
        <v>24266</v>
      </c>
      <c r="E3990" s="24" t="str">
        <f>Paid_Raw_Data!A3986</f>
        <v>CLM-2025-003985</v>
      </c>
      <c r="F3990" s="16" t="str">
        <f>Paid_Raw_Data!I3986</f>
        <v>2021-09-07</v>
      </c>
      <c r="G3990" s="16" t="str">
        <f>Paid_Raw_Data!J3986</f>
        <v>2021-09-11</v>
      </c>
      <c r="H3990" s="16" t="str">
        <f>Paid_Raw_Data!K3986</f>
        <v>2021-12-13</v>
      </c>
      <c r="I3990" s="15" t="str">
        <f>Paid_Raw_Data!C3986</f>
        <v>Engineering</v>
      </c>
      <c r="J3990" s="17">
        <f>Paid_Raw_Data!Q3986</f>
        <v>210243890.66999999</v>
      </c>
      <c r="K3990" s="25">
        <f>Paid_Raw_Data!V3986</f>
        <v>128078801.72</v>
      </c>
      <c r="L3990" s="15" t="b">
        <f t="shared" si="248"/>
        <v>1</v>
      </c>
      <c r="M3990" s="15" t="b">
        <f t="shared" si="249"/>
        <v>1</v>
      </c>
      <c r="N3990" s="15" t="b">
        <f t="shared" si="250"/>
        <v>1</v>
      </c>
      <c r="O3990" s="15" t="b">
        <f t="shared" si="251"/>
        <v>1</v>
      </c>
    </row>
    <row r="3991" spans="3:15" s="15" customFormat="1" ht="13.75" x14ac:dyDescent="0.45">
      <c r="C3991" s="15">
        <v>3986</v>
      </c>
      <c r="D3991" s="15" t="s">
        <v>24266</v>
      </c>
      <c r="E3991" s="24" t="str">
        <f>Paid_Raw_Data!A3987</f>
        <v>CLM-2025-003986</v>
      </c>
      <c r="F3991" s="16" t="str">
        <f>Paid_Raw_Data!I3987</f>
        <v>2023-04-26</v>
      </c>
      <c r="G3991" s="16" t="str">
        <f>Paid_Raw_Data!J3987</f>
        <v>2023-05-14</v>
      </c>
      <c r="H3991" s="16" t="str">
        <f>Paid_Raw_Data!K3987</f>
        <v>2023-09-02</v>
      </c>
      <c r="I3991" s="15" t="str">
        <f>Paid_Raw_Data!C3987</f>
        <v>Personal Accident</v>
      </c>
      <c r="J3991" s="17">
        <f>Paid_Raw_Data!Q3987</f>
        <v>90034.2</v>
      </c>
      <c r="K3991" s="25">
        <f>Paid_Raw_Data!V3987</f>
        <v>73217.88</v>
      </c>
      <c r="L3991" s="15" t="b">
        <f t="shared" si="248"/>
        <v>1</v>
      </c>
      <c r="M3991" s="15" t="b">
        <f t="shared" si="249"/>
        <v>1</v>
      </c>
      <c r="N3991" s="15" t="b">
        <f t="shared" si="250"/>
        <v>1</v>
      </c>
      <c r="O3991" s="15" t="b">
        <f t="shared" si="251"/>
        <v>1</v>
      </c>
    </row>
    <row r="3992" spans="3:15" s="15" customFormat="1" ht="13.75" x14ac:dyDescent="0.45">
      <c r="C3992" s="15">
        <v>3987</v>
      </c>
      <c r="D3992" s="15" t="s">
        <v>24266</v>
      </c>
      <c r="E3992" s="24" t="str">
        <f>Paid_Raw_Data!A3988</f>
        <v>CLM-2025-003987</v>
      </c>
      <c r="F3992" s="16" t="str">
        <f>Paid_Raw_Data!I3988</f>
        <v>2020-07-23</v>
      </c>
      <c r="G3992" s="16" t="str">
        <f>Paid_Raw_Data!J3988</f>
        <v>2020-07-27</v>
      </c>
      <c r="H3992" s="16" t="str">
        <f>Paid_Raw_Data!K3988</f>
        <v>2021-02-22</v>
      </c>
      <c r="I3992" s="15" t="str">
        <f>Paid_Raw_Data!C3988</f>
        <v>WIBA</v>
      </c>
      <c r="J3992" s="17">
        <f>Paid_Raw_Data!Q3988</f>
        <v>833740.02</v>
      </c>
      <c r="K3992" s="25">
        <f>Paid_Raw_Data!V3988</f>
        <v>611489.86</v>
      </c>
      <c r="L3992" s="15" t="b">
        <f t="shared" si="248"/>
        <v>1</v>
      </c>
      <c r="M3992" s="15" t="b">
        <f t="shared" si="249"/>
        <v>1</v>
      </c>
      <c r="N3992" s="15" t="b">
        <f t="shared" si="250"/>
        <v>1</v>
      </c>
      <c r="O3992" s="15" t="b">
        <f t="shared" si="251"/>
        <v>1</v>
      </c>
    </row>
    <row r="3993" spans="3:15" s="15" customFormat="1" ht="13.75" x14ac:dyDescent="0.45">
      <c r="C3993" s="15">
        <v>3988</v>
      </c>
      <c r="D3993" s="15" t="s">
        <v>24266</v>
      </c>
      <c r="E3993" s="24" t="str">
        <f>Paid_Raw_Data!A3989</f>
        <v>CLM-2025-003988</v>
      </c>
      <c r="F3993" s="16" t="str">
        <f>Paid_Raw_Data!I3989</f>
        <v>2020-12-04</v>
      </c>
      <c r="G3993" s="16" t="str">
        <f>Paid_Raw_Data!J3989</f>
        <v>2020-12-25</v>
      </c>
      <c r="H3993" s="16" t="str">
        <f>Paid_Raw_Data!K3989</f>
        <v>2021-08-17</v>
      </c>
      <c r="I3993" s="15" t="str">
        <f>Paid_Raw_Data!C3989</f>
        <v>Personal Accident</v>
      </c>
      <c r="J3993" s="17">
        <f>Paid_Raw_Data!Q3989</f>
        <v>1557477.66</v>
      </c>
      <c r="K3993" s="25">
        <f>Paid_Raw_Data!V3989</f>
        <v>1243851.3400000001</v>
      </c>
      <c r="L3993" s="15" t="b">
        <f t="shared" si="248"/>
        <v>1</v>
      </c>
      <c r="M3993" s="15" t="b">
        <f t="shared" si="249"/>
        <v>1</v>
      </c>
      <c r="N3993" s="15" t="b">
        <f t="shared" si="250"/>
        <v>1</v>
      </c>
      <c r="O3993" s="15" t="b">
        <f t="shared" si="251"/>
        <v>1</v>
      </c>
    </row>
    <row r="3994" spans="3:15" s="15" customFormat="1" ht="13.75" x14ac:dyDescent="0.45">
      <c r="C3994" s="15">
        <v>3989</v>
      </c>
      <c r="D3994" s="15" t="s">
        <v>24266</v>
      </c>
      <c r="E3994" s="24" t="str">
        <f>Paid_Raw_Data!A3990</f>
        <v>CLM-2025-003989</v>
      </c>
      <c r="F3994" s="16" t="str">
        <f>Paid_Raw_Data!I3990</f>
        <v>2026-04-11</v>
      </c>
      <c r="G3994" s="16" t="str">
        <f>Paid_Raw_Data!J3990</f>
        <v>2026-05-10</v>
      </c>
      <c r="H3994" s="16" t="str">
        <f>Paid_Raw_Data!K3990</f>
        <v>2026-07-27</v>
      </c>
      <c r="I3994" s="15" t="str">
        <f>Paid_Raw_Data!C3990</f>
        <v>Motor Commercial</v>
      </c>
      <c r="J3994" s="17">
        <f>Paid_Raw_Data!Q3990</f>
        <v>1410491.08</v>
      </c>
      <c r="K3994" s="25">
        <f>Paid_Raw_Data!V3990</f>
        <v>872574.54</v>
      </c>
      <c r="L3994" s="15" t="b">
        <f t="shared" si="248"/>
        <v>1</v>
      </c>
      <c r="M3994" s="15" t="b">
        <f t="shared" si="249"/>
        <v>1</v>
      </c>
      <c r="N3994" s="15" t="b">
        <f t="shared" si="250"/>
        <v>1</v>
      </c>
      <c r="O3994" s="15" t="b">
        <f t="shared" si="251"/>
        <v>1</v>
      </c>
    </row>
    <row r="3995" spans="3:15" s="15" customFormat="1" ht="13.75" x14ac:dyDescent="0.45">
      <c r="C3995" s="15">
        <v>3990</v>
      </c>
      <c r="D3995" s="15" t="s">
        <v>24266</v>
      </c>
      <c r="E3995" s="24" t="str">
        <f>Paid_Raw_Data!A3991</f>
        <v>CLM-2025-003990</v>
      </c>
      <c r="F3995" s="16" t="str">
        <f>Paid_Raw_Data!I3991</f>
        <v>2020-06-10</v>
      </c>
      <c r="G3995" s="16" t="str">
        <f>Paid_Raw_Data!J3991</f>
        <v>2020-07-01</v>
      </c>
      <c r="H3995" s="16" t="str">
        <f>Paid_Raw_Data!K3991</f>
        <v>2021-01-17</v>
      </c>
      <c r="I3995" s="15" t="str">
        <f>Paid_Raw_Data!C3991</f>
        <v>Marine Cargo</v>
      </c>
      <c r="J3995" s="17">
        <f>Paid_Raw_Data!Q3991</f>
        <v>62871180.890000001</v>
      </c>
      <c r="K3995" s="25">
        <f>Paid_Raw_Data!V3991</f>
        <v>36945011.600000001</v>
      </c>
      <c r="L3995" s="15" t="b">
        <f t="shared" si="248"/>
        <v>1</v>
      </c>
      <c r="M3995" s="15" t="b">
        <f t="shared" si="249"/>
        <v>1</v>
      </c>
      <c r="N3995" s="15" t="b">
        <f t="shared" si="250"/>
        <v>1</v>
      </c>
      <c r="O3995" s="15" t="b">
        <f t="shared" si="251"/>
        <v>1</v>
      </c>
    </row>
    <row r="3996" spans="3:15" s="15" customFormat="1" ht="13.75" x14ac:dyDescent="0.45">
      <c r="C3996" s="15">
        <v>3991</v>
      </c>
      <c r="D3996" s="15" t="s">
        <v>24266</v>
      </c>
      <c r="E3996" s="24" t="str">
        <f>Paid_Raw_Data!A3992</f>
        <v>CLM-2025-003991</v>
      </c>
      <c r="F3996" s="16" t="str">
        <f>Paid_Raw_Data!I3992</f>
        <v>2021-01-09</v>
      </c>
      <c r="G3996" s="16" t="str">
        <f>Paid_Raw_Data!J3992</f>
        <v>2021-01-19</v>
      </c>
      <c r="H3996" s="16" t="str">
        <f>Paid_Raw_Data!K3992</f>
        <v>2021-05-06</v>
      </c>
      <c r="I3996" s="15" t="str">
        <f>Paid_Raw_Data!C3992</f>
        <v>Personal Accident</v>
      </c>
      <c r="J3996" s="17">
        <f>Paid_Raw_Data!Q3992</f>
        <v>154449.17000000001</v>
      </c>
      <c r="K3996" s="25">
        <f>Paid_Raw_Data!V3992</f>
        <v>125659.92</v>
      </c>
      <c r="L3996" s="15" t="b">
        <f t="shared" si="248"/>
        <v>1</v>
      </c>
      <c r="M3996" s="15" t="b">
        <f t="shared" si="249"/>
        <v>1</v>
      </c>
      <c r="N3996" s="15" t="b">
        <f t="shared" si="250"/>
        <v>1</v>
      </c>
      <c r="O3996" s="15" t="b">
        <f t="shared" si="251"/>
        <v>1</v>
      </c>
    </row>
    <row r="3997" spans="3:15" s="15" customFormat="1" ht="13.75" x14ac:dyDescent="0.45">
      <c r="C3997" s="15">
        <v>3992</v>
      </c>
      <c r="D3997" s="15" t="s">
        <v>24266</v>
      </c>
      <c r="E3997" s="24" t="str">
        <f>Paid_Raw_Data!A3993</f>
        <v>CLM-2025-003992</v>
      </c>
      <c r="F3997" s="16" t="str">
        <f>Paid_Raw_Data!I3993</f>
        <v>2024-11-08</v>
      </c>
      <c r="G3997" s="16" t="str">
        <f>Paid_Raw_Data!J3993</f>
        <v>2024-11-30</v>
      </c>
      <c r="H3997" s="16" t="str">
        <f>Paid_Raw_Data!K3993</f>
        <v>2024-12-23</v>
      </c>
      <c r="I3997" s="15" t="str">
        <f>Paid_Raw_Data!C3993</f>
        <v>Motor Commercial</v>
      </c>
      <c r="J3997" s="17">
        <f>Paid_Raw_Data!Q3993</f>
        <v>577107.56000000006</v>
      </c>
      <c r="K3997" s="25">
        <f>Paid_Raw_Data!V3993</f>
        <v>364989.2</v>
      </c>
      <c r="L3997" s="15" t="b">
        <f t="shared" si="248"/>
        <v>1</v>
      </c>
      <c r="M3997" s="15" t="b">
        <f t="shared" si="249"/>
        <v>1</v>
      </c>
      <c r="N3997" s="15" t="b">
        <f t="shared" si="250"/>
        <v>1</v>
      </c>
      <c r="O3997" s="15" t="b">
        <f t="shared" si="251"/>
        <v>1</v>
      </c>
    </row>
    <row r="3998" spans="3:15" s="15" customFormat="1" ht="13.75" x14ac:dyDescent="0.45">
      <c r="C3998" s="15">
        <v>3993</v>
      </c>
      <c r="D3998" s="15" t="s">
        <v>24266</v>
      </c>
      <c r="E3998" s="24" t="str">
        <f>Paid_Raw_Data!A3994</f>
        <v>CLM-2025-003993</v>
      </c>
      <c r="F3998" s="16" t="str">
        <f>Paid_Raw_Data!I3994</f>
        <v>2018-10-31</v>
      </c>
      <c r="G3998" s="16" t="str">
        <f>Paid_Raw_Data!J3994</f>
        <v>2018-11-20</v>
      </c>
      <c r="H3998" s="16" t="str">
        <f>Paid_Raw_Data!K3994</f>
        <v>2019-04-18</v>
      </c>
      <c r="I3998" s="15" t="str">
        <f>Paid_Raw_Data!C3994</f>
        <v>Medical</v>
      </c>
      <c r="J3998" s="17">
        <f>Paid_Raw_Data!Q3994</f>
        <v>347100.1</v>
      </c>
      <c r="K3998" s="25">
        <f>Paid_Raw_Data!V3994</f>
        <v>271467.63</v>
      </c>
      <c r="L3998" s="15" t="b">
        <f t="shared" si="248"/>
        <v>1</v>
      </c>
      <c r="M3998" s="15" t="b">
        <f t="shared" si="249"/>
        <v>1</v>
      </c>
      <c r="N3998" s="15" t="b">
        <f t="shared" si="250"/>
        <v>1</v>
      </c>
      <c r="O3998" s="15" t="b">
        <f t="shared" si="251"/>
        <v>1</v>
      </c>
    </row>
    <row r="3999" spans="3:15" s="15" customFormat="1" ht="13.75" x14ac:dyDescent="0.45">
      <c r="C3999" s="15">
        <v>3994</v>
      </c>
      <c r="D3999" s="15" t="s">
        <v>24266</v>
      </c>
      <c r="E3999" s="24" t="str">
        <f>Paid_Raw_Data!A3995</f>
        <v>CLM-2025-003994</v>
      </c>
      <c r="F3999" s="16" t="str">
        <f>Paid_Raw_Data!I3995</f>
        <v>2026-04-18</v>
      </c>
      <c r="G3999" s="16" t="str">
        <f>Paid_Raw_Data!J3995</f>
        <v>2026-04-24</v>
      </c>
      <c r="H3999" s="16" t="str">
        <f>Paid_Raw_Data!K3995</f>
        <v>2026-07-07</v>
      </c>
      <c r="I3999" s="15" t="str">
        <f>Paid_Raw_Data!C3995</f>
        <v>Liability</v>
      </c>
      <c r="J3999" s="17">
        <f>Paid_Raw_Data!Q3995</f>
        <v>9246817.1500000004</v>
      </c>
      <c r="K3999" s="25">
        <f>Paid_Raw_Data!V3995</f>
        <v>4463499.78</v>
      </c>
      <c r="L3999" s="15" t="b">
        <f t="shared" si="248"/>
        <v>1</v>
      </c>
      <c r="M3999" s="15" t="b">
        <f t="shared" si="249"/>
        <v>1</v>
      </c>
      <c r="N3999" s="15" t="b">
        <f t="shared" si="250"/>
        <v>1</v>
      </c>
      <c r="O3999" s="15" t="b">
        <f t="shared" si="251"/>
        <v>1</v>
      </c>
    </row>
    <row r="4000" spans="3:15" s="15" customFormat="1" ht="13.75" x14ac:dyDescent="0.45">
      <c r="C4000" s="15">
        <v>3995</v>
      </c>
      <c r="D4000" s="15" t="s">
        <v>24266</v>
      </c>
      <c r="E4000" s="24" t="str">
        <f>Paid_Raw_Data!A3996</f>
        <v>CLM-2025-003995</v>
      </c>
      <c r="F4000" s="16" t="str">
        <f>Paid_Raw_Data!I3996</f>
        <v>2018-03-11</v>
      </c>
      <c r="G4000" s="16" t="str">
        <f>Paid_Raw_Data!J3996</f>
        <v>2018-04-01</v>
      </c>
      <c r="H4000" s="16" t="str">
        <f>Paid_Raw_Data!K3996</f>
        <v>2018-10-29</v>
      </c>
      <c r="I4000" s="15" t="str">
        <f>Paid_Raw_Data!C3996</f>
        <v>Personal Accident</v>
      </c>
      <c r="J4000" s="17">
        <f>Paid_Raw_Data!Q3996</f>
        <v>320898.15999999997</v>
      </c>
      <c r="K4000" s="25">
        <f>Paid_Raw_Data!V3996</f>
        <v>219413.56</v>
      </c>
      <c r="L4000" s="15" t="b">
        <f t="shared" si="248"/>
        <v>1</v>
      </c>
      <c r="M4000" s="15" t="b">
        <f t="shared" si="249"/>
        <v>1</v>
      </c>
      <c r="N4000" s="15" t="b">
        <f t="shared" si="250"/>
        <v>1</v>
      </c>
      <c r="O4000" s="15" t="b">
        <f t="shared" si="251"/>
        <v>1</v>
      </c>
    </row>
    <row r="4001" spans="3:15" s="15" customFormat="1" ht="13.75" x14ac:dyDescent="0.45">
      <c r="C4001" s="15">
        <v>3996</v>
      </c>
      <c r="D4001" s="15" t="s">
        <v>24266</v>
      </c>
      <c r="E4001" s="24" t="str">
        <f>Paid_Raw_Data!A3997</f>
        <v>CLM-2025-003996</v>
      </c>
      <c r="F4001" s="16" t="str">
        <f>Paid_Raw_Data!I3997</f>
        <v>2025-11-17</v>
      </c>
      <c r="G4001" s="16" t="str">
        <f>Paid_Raw_Data!J3997</f>
        <v>2025-12-11</v>
      </c>
      <c r="H4001" s="16" t="str">
        <f>Paid_Raw_Data!K3997</f>
        <v>2026-05-05</v>
      </c>
      <c r="I4001" s="15" t="str">
        <f>Paid_Raw_Data!C3997</f>
        <v>Motor Private</v>
      </c>
      <c r="J4001" s="17">
        <f>Paid_Raw_Data!Q3997</f>
        <v>318844.45</v>
      </c>
      <c r="K4001" s="25">
        <f>Paid_Raw_Data!V3997</f>
        <v>207078.23</v>
      </c>
      <c r="L4001" s="15" t="b">
        <f t="shared" si="248"/>
        <v>1</v>
      </c>
      <c r="M4001" s="15" t="b">
        <f t="shared" si="249"/>
        <v>1</v>
      </c>
      <c r="N4001" s="15" t="b">
        <f t="shared" si="250"/>
        <v>1</v>
      </c>
      <c r="O4001" s="15" t="b">
        <f t="shared" si="251"/>
        <v>1</v>
      </c>
    </row>
    <row r="4002" spans="3:15" s="15" customFormat="1" ht="13.75" x14ac:dyDescent="0.45">
      <c r="C4002" s="15">
        <v>3997</v>
      </c>
      <c r="D4002" s="15" t="s">
        <v>24266</v>
      </c>
      <c r="E4002" s="24" t="str">
        <f>Paid_Raw_Data!A3998</f>
        <v>CLM-2025-003997</v>
      </c>
      <c r="F4002" s="16" t="str">
        <f>Paid_Raw_Data!I3998</f>
        <v>2023-12-02</v>
      </c>
      <c r="G4002" s="16" t="str">
        <f>Paid_Raw_Data!J3998</f>
        <v>2023-12-04</v>
      </c>
      <c r="H4002" s="16" t="str">
        <f>Paid_Raw_Data!K3998</f>
        <v>2024-07-27</v>
      </c>
      <c r="I4002" s="15" t="str">
        <f>Paid_Raw_Data!C3998</f>
        <v>Fire Industrial</v>
      </c>
      <c r="J4002" s="17">
        <f>Paid_Raw_Data!Q3998</f>
        <v>210966127</v>
      </c>
      <c r="K4002" s="25">
        <f>Paid_Raw_Data!V3998</f>
        <v>127801521.41</v>
      </c>
      <c r="L4002" s="15" t="b">
        <f t="shared" si="248"/>
        <v>1</v>
      </c>
      <c r="M4002" s="15" t="b">
        <f t="shared" si="249"/>
        <v>1</v>
      </c>
      <c r="N4002" s="15" t="b">
        <f t="shared" si="250"/>
        <v>1</v>
      </c>
      <c r="O4002" s="15" t="b">
        <f t="shared" si="251"/>
        <v>1</v>
      </c>
    </row>
    <row r="4003" spans="3:15" s="15" customFormat="1" ht="13.75" x14ac:dyDescent="0.45">
      <c r="C4003" s="15">
        <v>3998</v>
      </c>
      <c r="D4003" s="15" t="s">
        <v>24266</v>
      </c>
      <c r="E4003" s="24" t="str">
        <f>Paid_Raw_Data!A3999</f>
        <v>CLM-2025-003998</v>
      </c>
      <c r="F4003" s="16" t="str">
        <f>Paid_Raw_Data!I3999</f>
        <v>2022-01-16</v>
      </c>
      <c r="G4003" s="16" t="str">
        <f>Paid_Raw_Data!J3999</f>
        <v>2022-02-14</v>
      </c>
      <c r="H4003" s="16" t="str">
        <f>Paid_Raw_Data!K3999</f>
        <v>2022-02-26</v>
      </c>
      <c r="I4003" s="15" t="str">
        <f>Paid_Raw_Data!C3999</f>
        <v>Personal Accident</v>
      </c>
      <c r="J4003" s="17">
        <f>Paid_Raw_Data!Q3999</f>
        <v>1404495.53</v>
      </c>
      <c r="K4003" s="25">
        <f>Paid_Raw_Data!V3999</f>
        <v>1012665.97</v>
      </c>
      <c r="L4003" s="15" t="b">
        <f t="shared" si="248"/>
        <v>1</v>
      </c>
      <c r="M4003" s="15" t="b">
        <f t="shared" si="249"/>
        <v>1</v>
      </c>
      <c r="N4003" s="15" t="b">
        <f t="shared" si="250"/>
        <v>1</v>
      </c>
      <c r="O4003" s="15" t="b">
        <f t="shared" si="251"/>
        <v>1</v>
      </c>
    </row>
    <row r="4004" spans="3:15" s="15" customFormat="1" ht="13.75" x14ac:dyDescent="0.45">
      <c r="C4004" s="15">
        <v>3999</v>
      </c>
      <c r="D4004" s="15" t="s">
        <v>24266</v>
      </c>
      <c r="E4004" s="24" t="str">
        <f>Paid_Raw_Data!A4000</f>
        <v>CLM-2025-003999</v>
      </c>
      <c r="F4004" s="16" t="str">
        <f>Paid_Raw_Data!I4000</f>
        <v>2020-04-20</v>
      </c>
      <c r="G4004" s="16" t="str">
        <f>Paid_Raw_Data!J4000</f>
        <v>2020-04-27</v>
      </c>
      <c r="H4004" s="16" t="str">
        <f>Paid_Raw_Data!K4000</f>
        <v>2020-12-17</v>
      </c>
      <c r="I4004" s="15" t="str">
        <f>Paid_Raw_Data!C4000</f>
        <v>Engineering</v>
      </c>
      <c r="J4004" s="17">
        <f>Paid_Raw_Data!Q4000</f>
        <v>19143835.18</v>
      </c>
      <c r="K4004" s="25">
        <f>Paid_Raw_Data!V4000</f>
        <v>8893554.5899999999</v>
      </c>
      <c r="L4004" s="15" t="b">
        <f t="shared" si="248"/>
        <v>1</v>
      </c>
      <c r="M4004" s="15" t="b">
        <f t="shared" si="249"/>
        <v>1</v>
      </c>
      <c r="N4004" s="15" t="b">
        <f t="shared" si="250"/>
        <v>1</v>
      </c>
      <c r="O4004" s="15" t="b">
        <f t="shared" si="251"/>
        <v>1</v>
      </c>
    </row>
    <row r="4005" spans="3:15" s="15" customFormat="1" ht="13.75" x14ac:dyDescent="0.45">
      <c r="C4005" s="15">
        <v>4000</v>
      </c>
      <c r="D4005" s="15" t="s">
        <v>24266</v>
      </c>
      <c r="E4005" s="24" t="str">
        <f>Paid_Raw_Data!A4001</f>
        <v>CLM-2025-004000</v>
      </c>
      <c r="F4005" s="16" t="str">
        <f>Paid_Raw_Data!I4001</f>
        <v>2024-06-15</v>
      </c>
      <c r="G4005" s="16" t="str">
        <f>Paid_Raw_Data!J4001</f>
        <v>2024-07-03</v>
      </c>
      <c r="H4005" s="16" t="str">
        <f>Paid_Raw_Data!K4001</f>
        <v>2025-02-19</v>
      </c>
      <c r="I4005" s="15" t="str">
        <f>Paid_Raw_Data!C4001</f>
        <v>Motor Private</v>
      </c>
      <c r="J4005" s="17">
        <f>Paid_Raw_Data!Q4001</f>
        <v>216333.33</v>
      </c>
      <c r="K4005" s="25">
        <f>Paid_Raw_Data!V4001</f>
        <v>190172.26</v>
      </c>
      <c r="L4005" s="15" t="b">
        <f t="shared" si="248"/>
        <v>1</v>
      </c>
      <c r="M4005" s="15" t="b">
        <f t="shared" si="249"/>
        <v>1</v>
      </c>
      <c r="N4005" s="15" t="b">
        <f t="shared" si="250"/>
        <v>1</v>
      </c>
      <c r="O4005" s="15" t="b">
        <f t="shared" si="251"/>
        <v>1</v>
      </c>
    </row>
    <row r="4006" spans="3:15" s="15" customFormat="1" ht="13.75" x14ac:dyDescent="0.45">
      <c r="C4006" s="15">
        <v>4001</v>
      </c>
      <c r="D4006" s="15" t="s">
        <v>24266</v>
      </c>
      <c r="E4006" s="24" t="str">
        <f>Paid_Raw_Data!A4002</f>
        <v>CLM-2025-004001</v>
      </c>
      <c r="F4006" s="16" t="str">
        <f>Paid_Raw_Data!I4002</f>
        <v>2026-03-02</v>
      </c>
      <c r="G4006" s="16" t="str">
        <f>Paid_Raw_Data!J4002</f>
        <v>2026-03-18</v>
      </c>
      <c r="H4006" s="16" t="str">
        <f>Paid_Raw_Data!K4002</f>
        <v>2026-06-05</v>
      </c>
      <c r="I4006" s="15" t="str">
        <f>Paid_Raw_Data!C4002</f>
        <v>Fire Industrial</v>
      </c>
      <c r="J4006" s="17">
        <f>Paid_Raw_Data!Q4002</f>
        <v>39363326.619999997</v>
      </c>
      <c r="K4006" s="25">
        <f>Paid_Raw_Data!V4002</f>
        <v>23709877.149999999</v>
      </c>
      <c r="L4006" s="15" t="b">
        <f t="shared" si="248"/>
        <v>1</v>
      </c>
      <c r="M4006" s="15" t="b">
        <f t="shared" si="249"/>
        <v>1</v>
      </c>
      <c r="N4006" s="15" t="b">
        <f t="shared" si="250"/>
        <v>1</v>
      </c>
      <c r="O4006" s="15" t="b">
        <f t="shared" si="251"/>
        <v>1</v>
      </c>
    </row>
    <row r="4007" spans="3:15" s="15" customFormat="1" ht="13.75" x14ac:dyDescent="0.45">
      <c r="C4007" s="15">
        <v>4002</v>
      </c>
      <c r="D4007" s="15" t="s">
        <v>24266</v>
      </c>
      <c r="E4007" s="24" t="str">
        <f>Paid_Raw_Data!A4003</f>
        <v>CLM-2025-004002</v>
      </c>
      <c r="F4007" s="16" t="str">
        <f>Paid_Raw_Data!I4003</f>
        <v>2025-12-01</v>
      </c>
      <c r="G4007" s="16" t="str">
        <f>Paid_Raw_Data!J4003</f>
        <v>2025-12-03</v>
      </c>
      <c r="H4007" s="16" t="str">
        <f>Paid_Raw_Data!K4003</f>
        <v>2026-01-23</v>
      </c>
      <c r="I4007" s="15" t="str">
        <f>Paid_Raw_Data!C4003</f>
        <v>Motor Private</v>
      </c>
      <c r="J4007" s="17">
        <f>Paid_Raw_Data!Q4003</f>
        <v>886411.84</v>
      </c>
      <c r="K4007" s="25">
        <f>Paid_Raw_Data!V4003</f>
        <v>644309.23</v>
      </c>
      <c r="L4007" s="15" t="b">
        <f t="shared" si="248"/>
        <v>1</v>
      </c>
      <c r="M4007" s="15" t="b">
        <f t="shared" si="249"/>
        <v>1</v>
      </c>
      <c r="N4007" s="15" t="b">
        <f t="shared" si="250"/>
        <v>1</v>
      </c>
      <c r="O4007" s="15" t="b">
        <f t="shared" si="251"/>
        <v>1</v>
      </c>
    </row>
    <row r="4008" spans="3:15" s="15" customFormat="1" ht="13.75" x14ac:dyDescent="0.45">
      <c r="C4008" s="15">
        <v>4003</v>
      </c>
      <c r="D4008" s="15" t="s">
        <v>24266</v>
      </c>
      <c r="E4008" s="24" t="str">
        <f>Paid_Raw_Data!A4004</f>
        <v>CLM-2025-004003</v>
      </c>
      <c r="F4008" s="16" t="str">
        <f>Paid_Raw_Data!I4004</f>
        <v>2026-01-11</v>
      </c>
      <c r="G4008" s="16" t="str">
        <f>Paid_Raw_Data!J4004</f>
        <v>2026-02-09</v>
      </c>
      <c r="H4008" s="16" t="str">
        <f>Paid_Raw_Data!K4004</f>
        <v>2026-04-30</v>
      </c>
      <c r="I4008" s="15" t="str">
        <f>Paid_Raw_Data!C4004</f>
        <v>Engineering</v>
      </c>
      <c r="J4008" s="17">
        <f>Paid_Raw_Data!Q4004</f>
        <v>20217448.039999999</v>
      </c>
      <c r="K4008" s="25">
        <f>Paid_Raw_Data!V4004</f>
        <v>12165282.52</v>
      </c>
      <c r="L4008" s="15" t="b">
        <f t="shared" si="248"/>
        <v>1</v>
      </c>
      <c r="M4008" s="15" t="b">
        <f t="shared" si="249"/>
        <v>1</v>
      </c>
      <c r="N4008" s="15" t="b">
        <f t="shared" si="250"/>
        <v>1</v>
      </c>
      <c r="O4008" s="15" t="b">
        <f t="shared" si="251"/>
        <v>1</v>
      </c>
    </row>
    <row r="4009" spans="3:15" s="15" customFormat="1" ht="13.75" x14ac:dyDescent="0.45">
      <c r="C4009" s="15">
        <v>4004</v>
      </c>
      <c r="D4009" s="15" t="s">
        <v>24266</v>
      </c>
      <c r="E4009" s="24" t="str">
        <f>Paid_Raw_Data!A4005</f>
        <v>CLM-2025-004004</v>
      </c>
      <c r="F4009" s="16" t="str">
        <f>Paid_Raw_Data!I4005</f>
        <v>2020-08-13</v>
      </c>
      <c r="G4009" s="16" t="str">
        <f>Paid_Raw_Data!J4005</f>
        <v>2020-09-05</v>
      </c>
      <c r="H4009" s="16" t="str">
        <f>Paid_Raw_Data!K4005</f>
        <v>2020-10-01</v>
      </c>
      <c r="I4009" s="15" t="str">
        <f>Paid_Raw_Data!C4005</f>
        <v>WIBA</v>
      </c>
      <c r="J4009" s="17">
        <f>Paid_Raw_Data!Q4005</f>
        <v>1843427.58</v>
      </c>
      <c r="K4009" s="25">
        <f>Paid_Raw_Data!V4005</f>
        <v>1374828.24</v>
      </c>
      <c r="L4009" s="15" t="b">
        <f t="shared" si="248"/>
        <v>1</v>
      </c>
      <c r="M4009" s="15" t="b">
        <f t="shared" si="249"/>
        <v>1</v>
      </c>
      <c r="N4009" s="15" t="b">
        <f t="shared" si="250"/>
        <v>1</v>
      </c>
      <c r="O4009" s="15" t="b">
        <f t="shared" si="251"/>
        <v>1</v>
      </c>
    </row>
    <row r="4010" spans="3:15" s="15" customFormat="1" ht="13.75" x14ac:dyDescent="0.45">
      <c r="C4010" s="15">
        <v>4005</v>
      </c>
      <c r="D4010" s="15" t="s">
        <v>24266</v>
      </c>
      <c r="E4010" s="24" t="str">
        <f>Paid_Raw_Data!A4006</f>
        <v>CLM-2025-004005</v>
      </c>
      <c r="F4010" s="16" t="str">
        <f>Paid_Raw_Data!I4006</f>
        <v>2019-09-25</v>
      </c>
      <c r="G4010" s="16" t="str">
        <f>Paid_Raw_Data!J4006</f>
        <v>2019-10-12</v>
      </c>
      <c r="H4010" s="16" t="str">
        <f>Paid_Raw_Data!K4006</f>
        <v>2020-05-09</v>
      </c>
      <c r="I4010" s="15" t="str">
        <f>Paid_Raw_Data!C4006</f>
        <v>Motor Commercial</v>
      </c>
      <c r="J4010" s="17">
        <f>Paid_Raw_Data!Q4006</f>
        <v>639688.25</v>
      </c>
      <c r="K4010" s="25">
        <f>Paid_Raw_Data!V4006</f>
        <v>440795.27</v>
      </c>
      <c r="L4010" s="15" t="b">
        <f t="shared" si="248"/>
        <v>1</v>
      </c>
      <c r="M4010" s="15" t="b">
        <f t="shared" si="249"/>
        <v>1</v>
      </c>
      <c r="N4010" s="15" t="b">
        <f t="shared" si="250"/>
        <v>1</v>
      </c>
      <c r="O4010" s="15" t="b">
        <f t="shared" si="251"/>
        <v>1</v>
      </c>
    </row>
    <row r="4011" spans="3:15" s="15" customFormat="1" ht="13.75" x14ac:dyDescent="0.45">
      <c r="C4011" s="15">
        <v>4006</v>
      </c>
      <c r="D4011" s="15" t="s">
        <v>24266</v>
      </c>
      <c r="E4011" s="24" t="str">
        <f>Paid_Raw_Data!A4007</f>
        <v>CLM-2025-004006</v>
      </c>
      <c r="F4011" s="16" t="str">
        <f>Paid_Raw_Data!I4007</f>
        <v>2025-10-26</v>
      </c>
      <c r="G4011" s="16" t="str">
        <f>Paid_Raw_Data!J4007</f>
        <v>2025-10-26</v>
      </c>
      <c r="H4011" s="16" t="str">
        <f>Paid_Raw_Data!K4007</f>
        <v>2026-01-28</v>
      </c>
      <c r="I4011" s="15" t="str">
        <f>Paid_Raw_Data!C4007</f>
        <v>Liability</v>
      </c>
      <c r="J4011" s="17">
        <f>Paid_Raw_Data!Q4007</f>
        <v>14854775.1</v>
      </c>
      <c r="K4011" s="25">
        <f>Paid_Raw_Data!V4007</f>
        <v>8950359.5199999996</v>
      </c>
      <c r="L4011" s="15" t="b">
        <f t="shared" si="248"/>
        <v>1</v>
      </c>
      <c r="M4011" s="15" t="b">
        <f t="shared" si="249"/>
        <v>1</v>
      </c>
      <c r="N4011" s="15" t="b">
        <f t="shared" si="250"/>
        <v>1</v>
      </c>
      <c r="O4011" s="15" t="b">
        <f t="shared" si="251"/>
        <v>1</v>
      </c>
    </row>
    <row r="4012" spans="3:15" s="15" customFormat="1" ht="13.75" x14ac:dyDescent="0.45">
      <c r="C4012" s="15">
        <v>4007</v>
      </c>
      <c r="D4012" s="15" t="s">
        <v>24266</v>
      </c>
      <c r="E4012" s="24" t="str">
        <f>Paid_Raw_Data!A4008</f>
        <v>CLM-2025-004007</v>
      </c>
      <c r="F4012" s="16" t="str">
        <f>Paid_Raw_Data!I4008</f>
        <v>2022-07-10</v>
      </c>
      <c r="G4012" s="16" t="str">
        <f>Paid_Raw_Data!J4008</f>
        <v>2022-07-19</v>
      </c>
      <c r="H4012" s="16" t="str">
        <f>Paid_Raw_Data!K4008</f>
        <v>2023-02-03</v>
      </c>
      <c r="I4012" s="15" t="str">
        <f>Paid_Raw_Data!C4008</f>
        <v>Fire Domestic</v>
      </c>
      <c r="J4012" s="17">
        <f>Paid_Raw_Data!Q4008</f>
        <v>18153954.899999999</v>
      </c>
      <c r="K4012" s="25">
        <f>Paid_Raw_Data!V4008</f>
        <v>15029667.130000001</v>
      </c>
      <c r="L4012" s="15" t="b">
        <f t="shared" si="248"/>
        <v>1</v>
      </c>
      <c r="M4012" s="15" t="b">
        <f t="shared" si="249"/>
        <v>1</v>
      </c>
      <c r="N4012" s="15" t="b">
        <f t="shared" si="250"/>
        <v>1</v>
      </c>
      <c r="O4012" s="15" t="b">
        <f t="shared" si="251"/>
        <v>1</v>
      </c>
    </row>
    <row r="4013" spans="3:15" s="15" customFormat="1" ht="13.75" x14ac:dyDescent="0.45">
      <c r="C4013" s="15">
        <v>4008</v>
      </c>
      <c r="D4013" s="15" t="s">
        <v>24266</v>
      </c>
      <c r="E4013" s="24" t="str">
        <f>Paid_Raw_Data!A4009</f>
        <v>CLM-2025-004008</v>
      </c>
      <c r="F4013" s="16" t="str">
        <f>Paid_Raw_Data!I4009</f>
        <v>2022-07-21</v>
      </c>
      <c r="G4013" s="16" t="str">
        <f>Paid_Raw_Data!J4009</f>
        <v>2022-08-09</v>
      </c>
      <c r="H4013" s="16" t="str">
        <f>Paid_Raw_Data!K4009</f>
        <v>2022-09-21</v>
      </c>
      <c r="I4013" s="15" t="str">
        <f>Paid_Raw_Data!C4009</f>
        <v>Fire Industrial</v>
      </c>
      <c r="J4013" s="17">
        <f>Paid_Raw_Data!Q4009</f>
        <v>184575675.37</v>
      </c>
      <c r="K4013" s="25">
        <f>Paid_Raw_Data!V4009</f>
        <v>121431629.53</v>
      </c>
      <c r="L4013" s="15" t="b">
        <f t="shared" si="248"/>
        <v>1</v>
      </c>
      <c r="M4013" s="15" t="b">
        <f t="shared" si="249"/>
        <v>1</v>
      </c>
      <c r="N4013" s="15" t="b">
        <f t="shared" si="250"/>
        <v>1</v>
      </c>
      <c r="O4013" s="15" t="b">
        <f t="shared" si="251"/>
        <v>1</v>
      </c>
    </row>
    <row r="4014" spans="3:15" s="15" customFormat="1" ht="13.75" x14ac:dyDescent="0.45">
      <c r="C4014" s="15">
        <v>4009</v>
      </c>
      <c r="D4014" s="15" t="s">
        <v>24266</v>
      </c>
      <c r="E4014" s="24" t="str">
        <f>Paid_Raw_Data!A4010</f>
        <v>CLM-2025-004009</v>
      </c>
      <c r="F4014" s="16" t="str">
        <f>Paid_Raw_Data!I4010</f>
        <v>2024-02-08</v>
      </c>
      <c r="G4014" s="16" t="str">
        <f>Paid_Raw_Data!J4010</f>
        <v>2024-02-25</v>
      </c>
      <c r="H4014" s="16" t="str">
        <f>Paid_Raw_Data!K4010</f>
        <v>2024-06-07</v>
      </c>
      <c r="I4014" s="15" t="str">
        <f>Paid_Raw_Data!C4010</f>
        <v>WIBA</v>
      </c>
      <c r="J4014" s="17">
        <f>Paid_Raw_Data!Q4010</f>
        <v>1219921.3799999999</v>
      </c>
      <c r="K4014" s="25">
        <f>Paid_Raw_Data!V4010</f>
        <v>631094.65</v>
      </c>
      <c r="L4014" s="15" t="b">
        <f t="shared" si="248"/>
        <v>1</v>
      </c>
      <c r="M4014" s="15" t="b">
        <f t="shared" si="249"/>
        <v>1</v>
      </c>
      <c r="N4014" s="15" t="b">
        <f t="shared" si="250"/>
        <v>1</v>
      </c>
      <c r="O4014" s="15" t="b">
        <f t="shared" si="251"/>
        <v>1</v>
      </c>
    </row>
    <row r="4015" spans="3:15" s="15" customFormat="1" ht="13.75" x14ac:dyDescent="0.45">
      <c r="C4015" s="15">
        <v>4010</v>
      </c>
      <c r="D4015" s="15" t="s">
        <v>24266</v>
      </c>
      <c r="E4015" s="24" t="str">
        <f>Paid_Raw_Data!A4011</f>
        <v>CLM-2025-004010</v>
      </c>
      <c r="F4015" s="16" t="str">
        <f>Paid_Raw_Data!I4011</f>
        <v>2025-03-17</v>
      </c>
      <c r="G4015" s="16" t="str">
        <f>Paid_Raw_Data!J4011</f>
        <v>2025-04-10</v>
      </c>
      <c r="H4015" s="16" t="str">
        <f>Paid_Raw_Data!K4011</f>
        <v>2025-09-08</v>
      </c>
      <c r="I4015" s="15" t="str">
        <f>Paid_Raw_Data!C4011</f>
        <v>WIBA</v>
      </c>
      <c r="J4015" s="17">
        <f>Paid_Raw_Data!Q4011</f>
        <v>997297.76</v>
      </c>
      <c r="K4015" s="25">
        <f>Paid_Raw_Data!V4011</f>
        <v>774252.39</v>
      </c>
      <c r="L4015" s="15" t="b">
        <f t="shared" si="248"/>
        <v>1</v>
      </c>
      <c r="M4015" s="15" t="b">
        <f t="shared" si="249"/>
        <v>1</v>
      </c>
      <c r="N4015" s="15" t="b">
        <f t="shared" si="250"/>
        <v>1</v>
      </c>
      <c r="O4015" s="15" t="b">
        <f t="shared" si="251"/>
        <v>1</v>
      </c>
    </row>
    <row r="4016" spans="3:15" s="15" customFormat="1" ht="13.75" x14ac:dyDescent="0.45">
      <c r="C4016" s="15">
        <v>4011</v>
      </c>
      <c r="D4016" s="15" t="s">
        <v>24266</v>
      </c>
      <c r="E4016" s="24" t="str">
        <f>Paid_Raw_Data!A4012</f>
        <v>CLM-2025-004011</v>
      </c>
      <c r="F4016" s="16" t="str">
        <f>Paid_Raw_Data!I4012</f>
        <v>2021-08-11</v>
      </c>
      <c r="G4016" s="16" t="str">
        <f>Paid_Raw_Data!J4012</f>
        <v>2021-09-01</v>
      </c>
      <c r="H4016" s="16" t="str">
        <f>Paid_Raw_Data!K4012</f>
        <v>2022-03-28</v>
      </c>
      <c r="I4016" s="15" t="str">
        <f>Paid_Raw_Data!C4012</f>
        <v>Fire Industrial</v>
      </c>
      <c r="J4016" s="17">
        <f>Paid_Raw_Data!Q4012</f>
        <v>61955028.969999999</v>
      </c>
      <c r="K4016" s="25">
        <f>Paid_Raw_Data!V4012</f>
        <v>47803056.579999998</v>
      </c>
      <c r="L4016" s="15" t="b">
        <f t="shared" si="248"/>
        <v>1</v>
      </c>
      <c r="M4016" s="15" t="b">
        <f t="shared" si="249"/>
        <v>1</v>
      </c>
      <c r="N4016" s="15" t="b">
        <f t="shared" si="250"/>
        <v>1</v>
      </c>
      <c r="O4016" s="15" t="b">
        <f t="shared" si="251"/>
        <v>1</v>
      </c>
    </row>
    <row r="4017" spans="3:15" s="15" customFormat="1" ht="13.75" x14ac:dyDescent="0.45">
      <c r="C4017" s="15">
        <v>4012</v>
      </c>
      <c r="D4017" s="15" t="s">
        <v>24266</v>
      </c>
      <c r="E4017" s="24" t="str">
        <f>Paid_Raw_Data!A4013</f>
        <v>CLM-2025-004012</v>
      </c>
      <c r="F4017" s="16" t="str">
        <f>Paid_Raw_Data!I4013</f>
        <v>2023-11-22</v>
      </c>
      <c r="G4017" s="16" t="str">
        <f>Paid_Raw_Data!J4013</f>
        <v>2023-12-15</v>
      </c>
      <c r="H4017" s="16" t="str">
        <f>Paid_Raw_Data!K4013</f>
        <v>2024-04-21</v>
      </c>
      <c r="I4017" s="15" t="str">
        <f>Paid_Raw_Data!C4013</f>
        <v>WIBA</v>
      </c>
      <c r="J4017" s="17">
        <f>Paid_Raw_Data!Q4013</f>
        <v>7153329.8099999996</v>
      </c>
      <c r="K4017" s="25">
        <f>Paid_Raw_Data!V4013</f>
        <v>5853377.2800000003</v>
      </c>
      <c r="L4017" s="15" t="b">
        <f t="shared" si="248"/>
        <v>1</v>
      </c>
      <c r="M4017" s="15" t="b">
        <f t="shared" si="249"/>
        <v>1</v>
      </c>
      <c r="N4017" s="15" t="b">
        <f t="shared" si="250"/>
        <v>1</v>
      </c>
      <c r="O4017" s="15" t="b">
        <f t="shared" si="251"/>
        <v>1</v>
      </c>
    </row>
    <row r="4018" spans="3:15" s="15" customFormat="1" ht="13.75" x14ac:dyDescent="0.45">
      <c r="C4018" s="15">
        <v>4013</v>
      </c>
      <c r="D4018" s="15" t="s">
        <v>24266</v>
      </c>
      <c r="E4018" s="24" t="str">
        <f>Paid_Raw_Data!A4014</f>
        <v>CLM-2025-004013</v>
      </c>
      <c r="F4018" s="16" t="str">
        <f>Paid_Raw_Data!I4014</f>
        <v>2024-11-19</v>
      </c>
      <c r="G4018" s="16" t="str">
        <f>Paid_Raw_Data!J4014</f>
        <v>2024-12-02</v>
      </c>
      <c r="H4018" s="16" t="str">
        <f>Paid_Raw_Data!K4014</f>
        <v>2025-06-10</v>
      </c>
      <c r="I4018" s="15" t="str">
        <f>Paid_Raw_Data!C4014</f>
        <v>Fire Industrial</v>
      </c>
      <c r="J4018" s="17">
        <f>Paid_Raw_Data!Q4014</f>
        <v>172903390.69</v>
      </c>
      <c r="K4018" s="25">
        <f>Paid_Raw_Data!V4014</f>
        <v>136450585.28</v>
      </c>
      <c r="L4018" s="15" t="b">
        <f t="shared" si="248"/>
        <v>1</v>
      </c>
      <c r="M4018" s="15" t="b">
        <f t="shared" si="249"/>
        <v>1</v>
      </c>
      <c r="N4018" s="15" t="b">
        <f t="shared" si="250"/>
        <v>1</v>
      </c>
      <c r="O4018" s="15" t="b">
        <f t="shared" si="251"/>
        <v>1</v>
      </c>
    </row>
    <row r="4019" spans="3:15" s="15" customFormat="1" ht="13.75" x14ac:dyDescent="0.45">
      <c r="C4019" s="15">
        <v>4014</v>
      </c>
      <c r="D4019" s="15" t="s">
        <v>24266</v>
      </c>
      <c r="E4019" s="24" t="str">
        <f>Paid_Raw_Data!A4015</f>
        <v>CLM-2025-004014</v>
      </c>
      <c r="F4019" s="16" t="str">
        <f>Paid_Raw_Data!I4015</f>
        <v>2025-04-17</v>
      </c>
      <c r="G4019" s="16" t="str">
        <f>Paid_Raw_Data!J4015</f>
        <v>2025-05-05</v>
      </c>
      <c r="H4019" s="16" t="str">
        <f>Paid_Raw_Data!K4015</f>
        <v>2025-06-12</v>
      </c>
      <c r="I4019" s="15" t="str">
        <f>Paid_Raw_Data!C4015</f>
        <v>Liability</v>
      </c>
      <c r="J4019" s="17">
        <f>Paid_Raw_Data!Q4015</f>
        <v>5723123.5499999998</v>
      </c>
      <c r="K4019" s="25">
        <f>Paid_Raw_Data!V4015</f>
        <v>2940865.61</v>
      </c>
      <c r="L4019" s="15" t="b">
        <f t="shared" si="248"/>
        <v>1</v>
      </c>
      <c r="M4019" s="15" t="b">
        <f t="shared" si="249"/>
        <v>1</v>
      </c>
      <c r="N4019" s="15" t="b">
        <f t="shared" si="250"/>
        <v>1</v>
      </c>
      <c r="O4019" s="15" t="b">
        <f t="shared" si="251"/>
        <v>1</v>
      </c>
    </row>
    <row r="4020" spans="3:15" s="15" customFormat="1" ht="13.75" x14ac:dyDescent="0.45">
      <c r="C4020" s="15">
        <v>4015</v>
      </c>
      <c r="D4020" s="15" t="s">
        <v>24266</v>
      </c>
      <c r="E4020" s="24" t="str">
        <f>Paid_Raw_Data!A4016</f>
        <v>CLM-2025-004015</v>
      </c>
      <c r="F4020" s="16" t="str">
        <f>Paid_Raw_Data!I4016</f>
        <v>2025-07-10</v>
      </c>
      <c r="G4020" s="16" t="str">
        <f>Paid_Raw_Data!J4016</f>
        <v>2025-08-08</v>
      </c>
      <c r="H4020" s="16" t="str">
        <f>Paid_Raw_Data!K4016</f>
        <v>2026-01-06</v>
      </c>
      <c r="I4020" s="15" t="str">
        <f>Paid_Raw_Data!C4016</f>
        <v>Motor Private</v>
      </c>
      <c r="J4020" s="17">
        <f>Paid_Raw_Data!Q4016</f>
        <v>205149.97</v>
      </c>
      <c r="K4020" s="25">
        <f>Paid_Raw_Data!V4016</f>
        <v>139948.93</v>
      </c>
      <c r="L4020" s="15" t="b">
        <f t="shared" si="248"/>
        <v>1</v>
      </c>
      <c r="M4020" s="15" t="b">
        <f t="shared" si="249"/>
        <v>1</v>
      </c>
      <c r="N4020" s="15" t="b">
        <f t="shared" si="250"/>
        <v>1</v>
      </c>
      <c r="O4020" s="15" t="b">
        <f t="shared" si="251"/>
        <v>1</v>
      </c>
    </row>
    <row r="4021" spans="3:15" s="15" customFormat="1" ht="13.75" x14ac:dyDescent="0.45">
      <c r="C4021" s="15">
        <v>4016</v>
      </c>
      <c r="D4021" s="15" t="s">
        <v>24266</v>
      </c>
      <c r="E4021" s="24" t="str">
        <f>Paid_Raw_Data!A4017</f>
        <v>CLM-2025-004016</v>
      </c>
      <c r="F4021" s="16" t="str">
        <f>Paid_Raw_Data!I4017</f>
        <v>2025-02-24</v>
      </c>
      <c r="G4021" s="16" t="str">
        <f>Paid_Raw_Data!J4017</f>
        <v>2025-02-28</v>
      </c>
      <c r="H4021" s="16" t="str">
        <f>Paid_Raw_Data!K4017</f>
        <v>2025-03-29</v>
      </c>
      <c r="I4021" s="15" t="str">
        <f>Paid_Raw_Data!C4017</f>
        <v>Medical</v>
      </c>
      <c r="J4021" s="17">
        <f>Paid_Raw_Data!Q4017</f>
        <v>7086.18</v>
      </c>
      <c r="K4021" s="25">
        <f>Paid_Raw_Data!V4017</f>
        <v>5504.35</v>
      </c>
      <c r="L4021" s="15" t="b">
        <f t="shared" si="248"/>
        <v>1</v>
      </c>
      <c r="M4021" s="15" t="b">
        <f t="shared" si="249"/>
        <v>1</v>
      </c>
      <c r="N4021" s="15" t="b">
        <f t="shared" si="250"/>
        <v>1</v>
      </c>
      <c r="O4021" s="15" t="b">
        <f t="shared" si="251"/>
        <v>1</v>
      </c>
    </row>
    <row r="4022" spans="3:15" s="15" customFormat="1" ht="13.75" x14ac:dyDescent="0.45">
      <c r="C4022" s="15">
        <v>4017</v>
      </c>
      <c r="D4022" s="15" t="s">
        <v>24266</v>
      </c>
      <c r="E4022" s="24" t="str">
        <f>Paid_Raw_Data!A4018</f>
        <v>CLM-2025-004017</v>
      </c>
      <c r="F4022" s="16" t="str">
        <f>Paid_Raw_Data!I4018</f>
        <v>2023-03-22</v>
      </c>
      <c r="G4022" s="16" t="str">
        <f>Paid_Raw_Data!J4018</f>
        <v>2023-03-23</v>
      </c>
      <c r="H4022" s="16" t="str">
        <f>Paid_Raw_Data!K4018</f>
        <v>2023-09-22</v>
      </c>
      <c r="I4022" s="15" t="str">
        <f>Paid_Raw_Data!C4018</f>
        <v>Fire Industrial</v>
      </c>
      <c r="J4022" s="17">
        <f>Paid_Raw_Data!Q4018</f>
        <v>679662656.07000005</v>
      </c>
      <c r="K4022" s="25">
        <f>Paid_Raw_Data!V4018</f>
        <v>507505219.02999997</v>
      </c>
      <c r="L4022" s="15" t="b">
        <f t="shared" si="248"/>
        <v>1</v>
      </c>
      <c r="M4022" s="15" t="b">
        <f t="shared" si="249"/>
        <v>1</v>
      </c>
      <c r="N4022" s="15" t="b">
        <f t="shared" si="250"/>
        <v>1</v>
      </c>
      <c r="O4022" s="15" t="b">
        <f t="shared" si="251"/>
        <v>1</v>
      </c>
    </row>
    <row r="4023" spans="3:15" s="15" customFormat="1" ht="13.75" x14ac:dyDescent="0.45">
      <c r="C4023" s="15">
        <v>4018</v>
      </c>
      <c r="D4023" s="15" t="s">
        <v>24266</v>
      </c>
      <c r="E4023" s="24" t="str">
        <f>Paid_Raw_Data!A4019</f>
        <v>CLM-2025-004018</v>
      </c>
      <c r="F4023" s="16" t="str">
        <f>Paid_Raw_Data!I4019</f>
        <v>2019-02-10</v>
      </c>
      <c r="G4023" s="16" t="str">
        <f>Paid_Raw_Data!J4019</f>
        <v>2019-02-25</v>
      </c>
      <c r="H4023" s="16" t="str">
        <f>Paid_Raw_Data!K4019</f>
        <v>2019-04-11</v>
      </c>
      <c r="I4023" s="15" t="str">
        <f>Paid_Raw_Data!C4019</f>
        <v>WIBA</v>
      </c>
      <c r="J4023" s="17">
        <f>Paid_Raw_Data!Q4019</f>
        <v>379728.72</v>
      </c>
      <c r="K4023" s="25">
        <f>Paid_Raw_Data!V4019</f>
        <v>231984.57</v>
      </c>
      <c r="L4023" s="15" t="b">
        <f t="shared" si="248"/>
        <v>1</v>
      </c>
      <c r="M4023" s="15" t="b">
        <f t="shared" si="249"/>
        <v>1</v>
      </c>
      <c r="N4023" s="15" t="b">
        <f t="shared" si="250"/>
        <v>1</v>
      </c>
      <c r="O4023" s="15" t="b">
        <f t="shared" si="251"/>
        <v>1</v>
      </c>
    </row>
    <row r="4024" spans="3:15" s="15" customFormat="1" ht="13.75" x14ac:dyDescent="0.45">
      <c r="C4024" s="15">
        <v>4019</v>
      </c>
      <c r="D4024" s="15" t="s">
        <v>24266</v>
      </c>
      <c r="E4024" s="24" t="str">
        <f>Paid_Raw_Data!A4020</f>
        <v>CLM-2025-004019</v>
      </c>
      <c r="F4024" s="16" t="str">
        <f>Paid_Raw_Data!I4020</f>
        <v>2024-02-11</v>
      </c>
      <c r="G4024" s="16" t="str">
        <f>Paid_Raw_Data!J4020</f>
        <v>2024-02-16</v>
      </c>
      <c r="H4024" s="16" t="str">
        <f>Paid_Raw_Data!K4020</f>
        <v>2024-07-16</v>
      </c>
      <c r="I4024" s="15" t="str">
        <f>Paid_Raw_Data!C4020</f>
        <v>Fire Domestic</v>
      </c>
      <c r="J4024" s="17">
        <f>Paid_Raw_Data!Q4020</f>
        <v>2281541.0099999998</v>
      </c>
      <c r="K4024" s="25">
        <f>Paid_Raw_Data!V4020</f>
        <v>1908605.61</v>
      </c>
      <c r="L4024" s="15" t="b">
        <f t="shared" si="248"/>
        <v>1</v>
      </c>
      <c r="M4024" s="15" t="b">
        <f t="shared" si="249"/>
        <v>1</v>
      </c>
      <c r="N4024" s="15" t="b">
        <f t="shared" si="250"/>
        <v>1</v>
      </c>
      <c r="O4024" s="15" t="b">
        <f t="shared" si="251"/>
        <v>1</v>
      </c>
    </row>
    <row r="4025" spans="3:15" s="15" customFormat="1" ht="13.75" x14ac:dyDescent="0.45">
      <c r="C4025" s="15">
        <v>4020</v>
      </c>
      <c r="D4025" s="15" t="s">
        <v>24266</v>
      </c>
      <c r="E4025" s="24" t="str">
        <f>Paid_Raw_Data!A4021</f>
        <v>CLM-2025-004020</v>
      </c>
      <c r="F4025" s="16" t="str">
        <f>Paid_Raw_Data!I4021</f>
        <v>2022-04-06</v>
      </c>
      <c r="G4025" s="16" t="str">
        <f>Paid_Raw_Data!J4021</f>
        <v>2022-04-12</v>
      </c>
      <c r="H4025" s="16" t="str">
        <f>Paid_Raw_Data!K4021</f>
        <v>2022-04-23</v>
      </c>
      <c r="I4025" s="15" t="str">
        <f>Paid_Raw_Data!C4021</f>
        <v>WIBA</v>
      </c>
      <c r="J4025" s="17">
        <f>Paid_Raw_Data!Q4021</f>
        <v>946870.26</v>
      </c>
      <c r="K4025" s="25">
        <f>Paid_Raw_Data!V4021</f>
        <v>664124.82999999996</v>
      </c>
      <c r="L4025" s="15" t="b">
        <f t="shared" si="248"/>
        <v>1</v>
      </c>
      <c r="M4025" s="15" t="b">
        <f t="shared" si="249"/>
        <v>1</v>
      </c>
      <c r="N4025" s="15" t="b">
        <f t="shared" si="250"/>
        <v>1</v>
      </c>
      <c r="O4025" s="15" t="b">
        <f t="shared" si="251"/>
        <v>1</v>
      </c>
    </row>
    <row r="4026" spans="3:15" s="15" customFormat="1" ht="13.75" x14ac:dyDescent="0.45">
      <c r="C4026" s="15">
        <v>4021</v>
      </c>
      <c r="D4026" s="15" t="s">
        <v>24266</v>
      </c>
      <c r="E4026" s="24" t="str">
        <f>Paid_Raw_Data!A4022</f>
        <v>CLM-2025-004021</v>
      </c>
      <c r="F4026" s="16" t="str">
        <f>Paid_Raw_Data!I4022</f>
        <v>2024-01-22</v>
      </c>
      <c r="G4026" s="16" t="str">
        <f>Paid_Raw_Data!J4022</f>
        <v>2024-01-26</v>
      </c>
      <c r="H4026" s="16" t="str">
        <f>Paid_Raw_Data!K4022</f>
        <v>2024-08-23</v>
      </c>
      <c r="I4026" s="15" t="str">
        <f>Paid_Raw_Data!C4022</f>
        <v>WIBA</v>
      </c>
      <c r="J4026" s="17">
        <f>Paid_Raw_Data!Q4022</f>
        <v>7245306.7699999996</v>
      </c>
      <c r="K4026" s="25">
        <f>Paid_Raw_Data!V4022</f>
        <v>3766738.11</v>
      </c>
      <c r="L4026" s="15" t="b">
        <f t="shared" si="248"/>
        <v>1</v>
      </c>
      <c r="M4026" s="15" t="b">
        <f t="shared" si="249"/>
        <v>1</v>
      </c>
      <c r="N4026" s="15" t="b">
        <f t="shared" si="250"/>
        <v>1</v>
      </c>
      <c r="O4026" s="15" t="b">
        <f t="shared" si="251"/>
        <v>1</v>
      </c>
    </row>
    <row r="4027" spans="3:15" s="15" customFormat="1" ht="13.75" x14ac:dyDescent="0.45">
      <c r="C4027" s="15">
        <v>4022</v>
      </c>
      <c r="D4027" s="15" t="s">
        <v>24266</v>
      </c>
      <c r="E4027" s="24" t="str">
        <f>Paid_Raw_Data!A4023</f>
        <v>CLM-2025-004022</v>
      </c>
      <c r="F4027" s="16" t="str">
        <f>Paid_Raw_Data!I4023</f>
        <v>2022-12-05</v>
      </c>
      <c r="G4027" s="16" t="str">
        <f>Paid_Raw_Data!J4023</f>
        <v>2022-12-26</v>
      </c>
      <c r="H4027" s="16" t="str">
        <f>Paid_Raw_Data!K4023</f>
        <v>2023-01-03</v>
      </c>
      <c r="I4027" s="15" t="str">
        <f>Paid_Raw_Data!C4023</f>
        <v>Fire Domestic</v>
      </c>
      <c r="J4027" s="17">
        <f>Paid_Raw_Data!Q4023</f>
        <v>789751.36</v>
      </c>
      <c r="K4027" s="25">
        <f>Paid_Raw_Data!V4023</f>
        <v>614297.13</v>
      </c>
      <c r="L4027" s="15" t="b">
        <f t="shared" si="248"/>
        <v>1</v>
      </c>
      <c r="M4027" s="15" t="b">
        <f t="shared" si="249"/>
        <v>1</v>
      </c>
      <c r="N4027" s="15" t="b">
        <f t="shared" si="250"/>
        <v>1</v>
      </c>
      <c r="O4027" s="15" t="b">
        <f t="shared" si="251"/>
        <v>1</v>
      </c>
    </row>
    <row r="4028" spans="3:15" s="15" customFormat="1" ht="13.75" x14ac:dyDescent="0.45">
      <c r="C4028" s="15">
        <v>4023</v>
      </c>
      <c r="D4028" s="15" t="s">
        <v>24266</v>
      </c>
      <c r="E4028" s="24" t="str">
        <f>Paid_Raw_Data!A4024</f>
        <v>CLM-2025-004023</v>
      </c>
      <c r="F4028" s="16" t="str">
        <f>Paid_Raw_Data!I4024</f>
        <v>2023-01-03</v>
      </c>
      <c r="G4028" s="16" t="str">
        <f>Paid_Raw_Data!J4024</f>
        <v>2023-01-28</v>
      </c>
      <c r="H4028" s="16" t="str">
        <f>Paid_Raw_Data!K4024</f>
        <v>2023-02-11</v>
      </c>
      <c r="I4028" s="15" t="str">
        <f>Paid_Raw_Data!C4024</f>
        <v>Medical</v>
      </c>
      <c r="J4028" s="17">
        <f>Paid_Raw_Data!Q4024</f>
        <v>844839.57</v>
      </c>
      <c r="K4028" s="25">
        <f>Paid_Raw_Data!V4024</f>
        <v>619597.49</v>
      </c>
      <c r="L4028" s="15" t="b">
        <f t="shared" si="248"/>
        <v>1</v>
      </c>
      <c r="M4028" s="15" t="b">
        <f t="shared" si="249"/>
        <v>1</v>
      </c>
      <c r="N4028" s="15" t="b">
        <f t="shared" si="250"/>
        <v>1</v>
      </c>
      <c r="O4028" s="15" t="b">
        <f t="shared" si="251"/>
        <v>1</v>
      </c>
    </row>
    <row r="4029" spans="3:15" s="15" customFormat="1" ht="13.75" x14ac:dyDescent="0.45">
      <c r="C4029" s="15">
        <v>4024</v>
      </c>
      <c r="D4029" s="15" t="s">
        <v>24266</v>
      </c>
      <c r="E4029" s="24" t="str">
        <f>Paid_Raw_Data!A4025</f>
        <v>CLM-2025-004024</v>
      </c>
      <c r="F4029" s="16" t="str">
        <f>Paid_Raw_Data!I4025</f>
        <v>2019-02-10</v>
      </c>
      <c r="G4029" s="16" t="str">
        <f>Paid_Raw_Data!J4025</f>
        <v>2019-03-08</v>
      </c>
      <c r="H4029" s="16" t="str">
        <f>Paid_Raw_Data!K4025</f>
        <v>2019-08-23</v>
      </c>
      <c r="I4029" s="15" t="str">
        <f>Paid_Raw_Data!C4025</f>
        <v>Engineering</v>
      </c>
      <c r="J4029" s="17">
        <f>Paid_Raw_Data!Q4025</f>
        <v>31440430.129999999</v>
      </c>
      <c r="K4029" s="25">
        <f>Paid_Raw_Data!V4025</f>
        <v>21572369.559999999</v>
      </c>
      <c r="L4029" s="15" t="b">
        <f t="shared" si="248"/>
        <v>1</v>
      </c>
      <c r="M4029" s="15" t="b">
        <f t="shared" si="249"/>
        <v>1</v>
      </c>
      <c r="N4029" s="15" t="b">
        <f t="shared" si="250"/>
        <v>1</v>
      </c>
      <c r="O4029" s="15" t="b">
        <f t="shared" si="251"/>
        <v>1</v>
      </c>
    </row>
    <row r="4030" spans="3:15" s="15" customFormat="1" ht="13.75" x14ac:dyDescent="0.45">
      <c r="C4030" s="15">
        <v>4025</v>
      </c>
      <c r="D4030" s="15" t="s">
        <v>24266</v>
      </c>
      <c r="E4030" s="24" t="str">
        <f>Paid_Raw_Data!A4026</f>
        <v>CLM-2025-004025</v>
      </c>
      <c r="F4030" s="16" t="str">
        <f>Paid_Raw_Data!I4026</f>
        <v>2024-08-28</v>
      </c>
      <c r="G4030" s="16" t="str">
        <f>Paid_Raw_Data!J4026</f>
        <v>2024-09-05</v>
      </c>
      <c r="H4030" s="16" t="str">
        <f>Paid_Raw_Data!K4026</f>
        <v>2025-02-08</v>
      </c>
      <c r="I4030" s="15" t="str">
        <f>Paid_Raw_Data!C4026</f>
        <v>Fire Industrial</v>
      </c>
      <c r="J4030" s="17">
        <f>Paid_Raw_Data!Q4026</f>
        <v>112613763.92</v>
      </c>
      <c r="K4030" s="25">
        <f>Paid_Raw_Data!V4026</f>
        <v>51668079</v>
      </c>
      <c r="L4030" s="15" t="b">
        <f t="shared" si="248"/>
        <v>1</v>
      </c>
      <c r="M4030" s="15" t="b">
        <f t="shared" si="249"/>
        <v>1</v>
      </c>
      <c r="N4030" s="15" t="b">
        <f t="shared" si="250"/>
        <v>1</v>
      </c>
      <c r="O4030" s="15" t="b">
        <f t="shared" si="251"/>
        <v>1</v>
      </c>
    </row>
    <row r="4031" spans="3:15" s="15" customFormat="1" ht="13.75" x14ac:dyDescent="0.45">
      <c r="C4031" s="15">
        <v>4026</v>
      </c>
      <c r="D4031" s="15" t="s">
        <v>24266</v>
      </c>
      <c r="E4031" s="24" t="str">
        <f>Paid_Raw_Data!A4027</f>
        <v>CLM-2025-004026</v>
      </c>
      <c r="F4031" s="16" t="str">
        <f>Paid_Raw_Data!I4027</f>
        <v>2025-11-25</v>
      </c>
      <c r="G4031" s="16" t="str">
        <f>Paid_Raw_Data!J4027</f>
        <v>2025-11-25</v>
      </c>
      <c r="H4031" s="16" t="str">
        <f>Paid_Raw_Data!K4027</f>
        <v>2025-12-11</v>
      </c>
      <c r="I4031" s="15" t="str">
        <f>Paid_Raw_Data!C4027</f>
        <v>Motor Private</v>
      </c>
      <c r="J4031" s="17">
        <f>Paid_Raw_Data!Q4027</f>
        <v>1458507.99</v>
      </c>
      <c r="K4031" s="25">
        <f>Paid_Raw_Data!V4027</f>
        <v>1068426.94</v>
      </c>
      <c r="L4031" s="15" t="b">
        <f t="shared" si="248"/>
        <v>1</v>
      </c>
      <c r="M4031" s="15" t="b">
        <f t="shared" si="249"/>
        <v>1</v>
      </c>
      <c r="N4031" s="15" t="b">
        <f t="shared" si="250"/>
        <v>1</v>
      </c>
      <c r="O4031" s="15" t="b">
        <f t="shared" si="251"/>
        <v>1</v>
      </c>
    </row>
    <row r="4032" spans="3:15" s="15" customFormat="1" ht="13.75" x14ac:dyDescent="0.45">
      <c r="C4032" s="15">
        <v>4027</v>
      </c>
      <c r="D4032" s="15" t="s">
        <v>24266</v>
      </c>
      <c r="E4032" s="24" t="str">
        <f>Paid_Raw_Data!A4028</f>
        <v>CLM-2025-004027</v>
      </c>
      <c r="F4032" s="16" t="str">
        <f>Paid_Raw_Data!I4028</f>
        <v>2023-09-03</v>
      </c>
      <c r="G4032" s="16" t="str">
        <f>Paid_Raw_Data!J4028</f>
        <v>2023-09-26</v>
      </c>
      <c r="H4032" s="16" t="str">
        <f>Paid_Raw_Data!K4028</f>
        <v>2024-05-15</v>
      </c>
      <c r="I4032" s="15" t="str">
        <f>Paid_Raw_Data!C4028</f>
        <v>Medical</v>
      </c>
      <c r="J4032" s="17">
        <f>Paid_Raw_Data!Q4028</f>
        <v>99784.42</v>
      </c>
      <c r="K4032" s="25">
        <f>Paid_Raw_Data!V4028</f>
        <v>67195.25</v>
      </c>
      <c r="L4032" s="15" t="b">
        <f t="shared" si="248"/>
        <v>1</v>
      </c>
      <c r="M4032" s="15" t="b">
        <f t="shared" si="249"/>
        <v>1</v>
      </c>
      <c r="N4032" s="15" t="b">
        <f t="shared" si="250"/>
        <v>1</v>
      </c>
      <c r="O4032" s="15" t="b">
        <f t="shared" si="251"/>
        <v>1</v>
      </c>
    </row>
    <row r="4033" spans="3:15" s="15" customFormat="1" ht="13.75" x14ac:dyDescent="0.45">
      <c r="C4033" s="15">
        <v>4028</v>
      </c>
      <c r="D4033" s="15" t="s">
        <v>24266</v>
      </c>
      <c r="E4033" s="24" t="str">
        <f>Paid_Raw_Data!A4029</f>
        <v>CLM-2025-004028</v>
      </c>
      <c r="F4033" s="16" t="str">
        <f>Paid_Raw_Data!I4029</f>
        <v>2018-10-08</v>
      </c>
      <c r="G4033" s="16" t="str">
        <f>Paid_Raw_Data!J4029</f>
        <v>2018-10-09</v>
      </c>
      <c r="H4033" s="16" t="str">
        <f>Paid_Raw_Data!K4029</f>
        <v>2018-11-19</v>
      </c>
      <c r="I4033" s="15" t="str">
        <f>Paid_Raw_Data!C4029</f>
        <v>Engineering</v>
      </c>
      <c r="J4033" s="17">
        <f>Paid_Raw_Data!Q4029</f>
        <v>50358730.200000003</v>
      </c>
      <c r="K4033" s="25">
        <f>Paid_Raw_Data!V4029</f>
        <v>25043936.93</v>
      </c>
      <c r="L4033" s="15" t="b">
        <f t="shared" si="248"/>
        <v>1</v>
      </c>
      <c r="M4033" s="15" t="b">
        <f t="shared" si="249"/>
        <v>1</v>
      </c>
      <c r="N4033" s="15" t="b">
        <f t="shared" si="250"/>
        <v>1</v>
      </c>
      <c r="O4033" s="15" t="b">
        <f t="shared" si="251"/>
        <v>1</v>
      </c>
    </row>
    <row r="4034" spans="3:15" s="15" customFormat="1" ht="13.75" x14ac:dyDescent="0.45">
      <c r="C4034" s="15">
        <v>4029</v>
      </c>
      <c r="D4034" s="15" t="s">
        <v>24266</v>
      </c>
      <c r="E4034" s="24" t="str">
        <f>Paid_Raw_Data!A4030</f>
        <v>CLM-2025-004029</v>
      </c>
      <c r="F4034" s="16" t="str">
        <f>Paid_Raw_Data!I4030</f>
        <v>2024-04-13</v>
      </c>
      <c r="G4034" s="16" t="str">
        <f>Paid_Raw_Data!J4030</f>
        <v>2024-05-06</v>
      </c>
      <c r="H4034" s="16" t="str">
        <f>Paid_Raw_Data!K4030</f>
        <v>2024-11-04</v>
      </c>
      <c r="I4034" s="15" t="str">
        <f>Paid_Raw_Data!C4030</f>
        <v>Personal Accident</v>
      </c>
      <c r="J4034" s="17">
        <f>Paid_Raw_Data!Q4030</f>
        <v>2756197.85</v>
      </c>
      <c r="K4034" s="25">
        <f>Paid_Raw_Data!V4030</f>
        <v>1978054.62</v>
      </c>
      <c r="L4034" s="15" t="b">
        <f t="shared" si="248"/>
        <v>1</v>
      </c>
      <c r="M4034" s="15" t="b">
        <f t="shared" si="249"/>
        <v>1</v>
      </c>
      <c r="N4034" s="15" t="b">
        <f t="shared" si="250"/>
        <v>1</v>
      </c>
      <c r="O4034" s="15" t="b">
        <f t="shared" si="251"/>
        <v>1</v>
      </c>
    </row>
    <row r="4035" spans="3:15" s="15" customFormat="1" ht="13.75" x14ac:dyDescent="0.45">
      <c r="C4035" s="15">
        <v>4030</v>
      </c>
      <c r="D4035" s="15" t="s">
        <v>24266</v>
      </c>
      <c r="E4035" s="24" t="str">
        <f>Paid_Raw_Data!A4031</f>
        <v>CLM-2025-004030</v>
      </c>
      <c r="F4035" s="16" t="str">
        <f>Paid_Raw_Data!I4031</f>
        <v>2025-09-13</v>
      </c>
      <c r="G4035" s="16" t="str">
        <f>Paid_Raw_Data!J4031</f>
        <v>2025-09-16</v>
      </c>
      <c r="H4035" s="16" t="str">
        <f>Paid_Raw_Data!K4031</f>
        <v>2026-02-26</v>
      </c>
      <c r="I4035" s="15" t="str">
        <f>Paid_Raw_Data!C4031</f>
        <v>Engineering</v>
      </c>
      <c r="J4035" s="17">
        <f>Paid_Raw_Data!Q4031</f>
        <v>1932990.64</v>
      </c>
      <c r="K4035" s="25">
        <f>Paid_Raw_Data!V4031</f>
        <v>1556429.02</v>
      </c>
      <c r="L4035" s="15" t="b">
        <f t="shared" si="248"/>
        <v>1</v>
      </c>
      <c r="M4035" s="15" t="b">
        <f t="shared" si="249"/>
        <v>1</v>
      </c>
      <c r="N4035" s="15" t="b">
        <f t="shared" si="250"/>
        <v>1</v>
      </c>
      <c r="O4035" s="15" t="b">
        <f t="shared" si="251"/>
        <v>1</v>
      </c>
    </row>
    <row r="4036" spans="3:15" s="15" customFormat="1" ht="13.75" x14ac:dyDescent="0.45">
      <c r="C4036" s="15">
        <v>4031</v>
      </c>
      <c r="D4036" s="15" t="s">
        <v>24266</v>
      </c>
      <c r="E4036" s="24" t="str">
        <f>Paid_Raw_Data!A4032</f>
        <v>CLM-2025-004031</v>
      </c>
      <c r="F4036" s="16" t="str">
        <f>Paid_Raw_Data!I4032</f>
        <v>2023-02-08</v>
      </c>
      <c r="G4036" s="16" t="str">
        <f>Paid_Raw_Data!J4032</f>
        <v>2023-02-21</v>
      </c>
      <c r="H4036" s="16" t="str">
        <f>Paid_Raw_Data!K4032</f>
        <v>2023-07-16</v>
      </c>
      <c r="I4036" s="15" t="str">
        <f>Paid_Raw_Data!C4032</f>
        <v>Personal Accident</v>
      </c>
      <c r="J4036" s="17">
        <f>Paid_Raw_Data!Q4032</f>
        <v>69408.38</v>
      </c>
      <c r="K4036" s="25">
        <f>Paid_Raw_Data!V4032</f>
        <v>45594.05</v>
      </c>
      <c r="L4036" s="15" t="b">
        <f t="shared" si="248"/>
        <v>1</v>
      </c>
      <c r="M4036" s="15" t="b">
        <f t="shared" si="249"/>
        <v>1</v>
      </c>
      <c r="N4036" s="15" t="b">
        <f t="shared" si="250"/>
        <v>1</v>
      </c>
      <c r="O4036" s="15" t="b">
        <f t="shared" si="251"/>
        <v>1</v>
      </c>
    </row>
    <row r="4037" spans="3:15" s="15" customFormat="1" ht="13.75" x14ac:dyDescent="0.45">
      <c r="C4037" s="15">
        <v>4032</v>
      </c>
      <c r="D4037" s="15" t="s">
        <v>24266</v>
      </c>
      <c r="E4037" s="24" t="str">
        <f>Paid_Raw_Data!A4033</f>
        <v>CLM-2025-004032</v>
      </c>
      <c r="F4037" s="16" t="str">
        <f>Paid_Raw_Data!I4033</f>
        <v>2023-03-17</v>
      </c>
      <c r="G4037" s="16" t="str">
        <f>Paid_Raw_Data!J4033</f>
        <v>2023-03-27</v>
      </c>
      <c r="H4037" s="16" t="str">
        <f>Paid_Raw_Data!K4033</f>
        <v>2023-08-02</v>
      </c>
      <c r="I4037" s="15" t="str">
        <f>Paid_Raw_Data!C4033</f>
        <v>Liability</v>
      </c>
      <c r="J4037" s="17">
        <f>Paid_Raw_Data!Q4033</f>
        <v>18519957.670000002</v>
      </c>
      <c r="K4037" s="25">
        <f>Paid_Raw_Data!V4033</f>
        <v>7157883.6799999997</v>
      </c>
      <c r="L4037" s="15" t="b">
        <f t="shared" si="248"/>
        <v>1</v>
      </c>
      <c r="M4037" s="15" t="b">
        <f t="shared" si="249"/>
        <v>1</v>
      </c>
      <c r="N4037" s="15" t="b">
        <f t="shared" si="250"/>
        <v>1</v>
      </c>
      <c r="O4037" s="15" t="b">
        <f t="shared" si="251"/>
        <v>1</v>
      </c>
    </row>
    <row r="4038" spans="3:15" s="15" customFormat="1" ht="13.75" x14ac:dyDescent="0.45">
      <c r="C4038" s="15">
        <v>4033</v>
      </c>
      <c r="D4038" s="15" t="s">
        <v>24266</v>
      </c>
      <c r="E4038" s="24" t="str">
        <f>Paid_Raw_Data!A4034</f>
        <v>CLM-2025-004033</v>
      </c>
      <c r="F4038" s="16" t="str">
        <f>Paid_Raw_Data!I4034</f>
        <v>2018-11-07</v>
      </c>
      <c r="G4038" s="16" t="str">
        <f>Paid_Raw_Data!J4034</f>
        <v>2018-11-28</v>
      </c>
      <c r="H4038" s="16" t="str">
        <f>Paid_Raw_Data!K4034</f>
        <v>2019-05-21</v>
      </c>
      <c r="I4038" s="15" t="str">
        <f>Paid_Raw_Data!C4034</f>
        <v>Liability</v>
      </c>
      <c r="J4038" s="17">
        <f>Paid_Raw_Data!Q4034</f>
        <v>33200819.23</v>
      </c>
      <c r="K4038" s="25">
        <f>Paid_Raw_Data!V4034</f>
        <v>22659774.370000001</v>
      </c>
      <c r="L4038" s="15" t="b">
        <f t="shared" si="248"/>
        <v>1</v>
      </c>
      <c r="M4038" s="15" t="b">
        <f t="shared" si="249"/>
        <v>1</v>
      </c>
      <c r="N4038" s="15" t="b">
        <f t="shared" si="250"/>
        <v>1</v>
      </c>
      <c r="O4038" s="15" t="b">
        <f t="shared" si="251"/>
        <v>1</v>
      </c>
    </row>
    <row r="4039" spans="3:15" s="15" customFormat="1" ht="13.75" x14ac:dyDescent="0.45">
      <c r="C4039" s="15">
        <v>4034</v>
      </c>
      <c r="D4039" s="15" t="s">
        <v>24266</v>
      </c>
      <c r="E4039" s="24" t="str">
        <f>Paid_Raw_Data!A4035</f>
        <v>CLM-2025-004034</v>
      </c>
      <c r="F4039" s="16" t="str">
        <f>Paid_Raw_Data!I4035</f>
        <v>2018-11-15</v>
      </c>
      <c r="G4039" s="16" t="str">
        <f>Paid_Raw_Data!J4035</f>
        <v>2018-11-15</v>
      </c>
      <c r="H4039" s="16" t="str">
        <f>Paid_Raw_Data!K4035</f>
        <v>2019-03-17</v>
      </c>
      <c r="I4039" s="15" t="str">
        <f>Paid_Raw_Data!C4035</f>
        <v>Fire Domestic</v>
      </c>
      <c r="J4039" s="17">
        <f>Paid_Raw_Data!Q4035</f>
        <v>3698440.35</v>
      </c>
      <c r="K4039" s="25">
        <f>Paid_Raw_Data!V4035</f>
        <v>3094359.95</v>
      </c>
      <c r="L4039" s="15" t="b">
        <f t="shared" ref="L4039:L4102" si="252">F4039&lt;=G4039</f>
        <v>1</v>
      </c>
      <c r="M4039" s="15" t="b">
        <f t="shared" ref="M4039:M4102" si="253">F4039&lt;=H4039</f>
        <v>1</v>
      </c>
      <c r="N4039" s="15" t="b">
        <f t="shared" ref="N4039:N4102" si="254">G4039&lt;=H4039</f>
        <v>1</v>
      </c>
      <c r="O4039" s="15" t="b">
        <f t="shared" ref="O4039:O4102" si="255">K4039&lt;=I4039</f>
        <v>1</v>
      </c>
    </row>
    <row r="4040" spans="3:15" s="15" customFormat="1" ht="13.75" x14ac:dyDescent="0.45">
      <c r="C4040" s="15">
        <v>4035</v>
      </c>
      <c r="D4040" s="15" t="s">
        <v>24266</v>
      </c>
      <c r="E4040" s="24" t="str">
        <f>Paid_Raw_Data!A4036</f>
        <v>CLM-2025-004035</v>
      </c>
      <c r="F4040" s="16" t="str">
        <f>Paid_Raw_Data!I4036</f>
        <v>2024-11-21</v>
      </c>
      <c r="G4040" s="16" t="str">
        <f>Paid_Raw_Data!J4036</f>
        <v>2024-11-21</v>
      </c>
      <c r="H4040" s="16" t="str">
        <f>Paid_Raw_Data!K4036</f>
        <v>2024-12-13</v>
      </c>
      <c r="I4040" s="15" t="str">
        <f>Paid_Raw_Data!C4036</f>
        <v>Personal Accident</v>
      </c>
      <c r="J4040" s="17">
        <f>Paid_Raw_Data!Q4036</f>
        <v>211922.79</v>
      </c>
      <c r="K4040" s="25">
        <f>Paid_Raw_Data!V4036</f>
        <v>148060.89000000001</v>
      </c>
      <c r="L4040" s="15" t="b">
        <f t="shared" si="252"/>
        <v>1</v>
      </c>
      <c r="M4040" s="15" t="b">
        <f t="shared" si="253"/>
        <v>1</v>
      </c>
      <c r="N4040" s="15" t="b">
        <f t="shared" si="254"/>
        <v>1</v>
      </c>
      <c r="O4040" s="15" t="b">
        <f t="shared" si="255"/>
        <v>1</v>
      </c>
    </row>
    <row r="4041" spans="3:15" s="15" customFormat="1" ht="13.75" x14ac:dyDescent="0.45">
      <c r="C4041" s="15">
        <v>4036</v>
      </c>
      <c r="D4041" s="15" t="s">
        <v>24266</v>
      </c>
      <c r="E4041" s="24" t="str">
        <f>Paid_Raw_Data!A4037</f>
        <v>CLM-2025-004036</v>
      </c>
      <c r="F4041" s="16" t="str">
        <f>Paid_Raw_Data!I4037</f>
        <v>2022-07-28</v>
      </c>
      <c r="G4041" s="16" t="str">
        <f>Paid_Raw_Data!J4037</f>
        <v>2022-08-09</v>
      </c>
      <c r="H4041" s="16" t="str">
        <f>Paid_Raw_Data!K4037</f>
        <v>2022-09-06</v>
      </c>
      <c r="I4041" s="15" t="str">
        <f>Paid_Raw_Data!C4037</f>
        <v>Liability</v>
      </c>
      <c r="J4041" s="17">
        <f>Paid_Raw_Data!Q4037</f>
        <v>16205331.970000001</v>
      </c>
      <c r="K4041" s="25">
        <f>Paid_Raw_Data!V4037</f>
        <v>11026580.4</v>
      </c>
      <c r="L4041" s="15" t="b">
        <f t="shared" si="252"/>
        <v>1</v>
      </c>
      <c r="M4041" s="15" t="b">
        <f t="shared" si="253"/>
        <v>1</v>
      </c>
      <c r="N4041" s="15" t="b">
        <f t="shared" si="254"/>
        <v>1</v>
      </c>
      <c r="O4041" s="15" t="b">
        <f t="shared" si="255"/>
        <v>1</v>
      </c>
    </row>
    <row r="4042" spans="3:15" s="15" customFormat="1" ht="13.75" x14ac:dyDescent="0.45">
      <c r="C4042" s="15">
        <v>4037</v>
      </c>
      <c r="D4042" s="15" t="s">
        <v>24266</v>
      </c>
      <c r="E4042" s="24" t="str">
        <f>Paid_Raw_Data!A4038</f>
        <v>CLM-2025-004037</v>
      </c>
      <c r="F4042" s="16" t="str">
        <f>Paid_Raw_Data!I4038</f>
        <v>2025-04-23</v>
      </c>
      <c r="G4042" s="16" t="str">
        <f>Paid_Raw_Data!J4038</f>
        <v>2025-05-01</v>
      </c>
      <c r="H4042" s="16" t="str">
        <f>Paid_Raw_Data!K4038</f>
        <v>2025-10-17</v>
      </c>
      <c r="I4042" s="15" t="str">
        <f>Paid_Raw_Data!C4038</f>
        <v>Fire Industrial</v>
      </c>
      <c r="J4042" s="17">
        <f>Paid_Raw_Data!Q4038</f>
        <v>90279536.069999993</v>
      </c>
      <c r="K4042" s="25">
        <f>Paid_Raw_Data!V4038</f>
        <v>38716559.539999999</v>
      </c>
      <c r="L4042" s="15" t="b">
        <f t="shared" si="252"/>
        <v>1</v>
      </c>
      <c r="M4042" s="15" t="b">
        <f t="shared" si="253"/>
        <v>1</v>
      </c>
      <c r="N4042" s="15" t="b">
        <f t="shared" si="254"/>
        <v>1</v>
      </c>
      <c r="O4042" s="15" t="b">
        <f t="shared" si="255"/>
        <v>1</v>
      </c>
    </row>
    <row r="4043" spans="3:15" s="15" customFormat="1" ht="13.75" x14ac:dyDescent="0.45">
      <c r="C4043" s="15">
        <v>4038</v>
      </c>
      <c r="D4043" s="15" t="s">
        <v>24266</v>
      </c>
      <c r="E4043" s="24" t="str">
        <f>Paid_Raw_Data!A4039</f>
        <v>CLM-2025-004038</v>
      </c>
      <c r="F4043" s="16" t="str">
        <f>Paid_Raw_Data!I4039</f>
        <v>2019-01-27</v>
      </c>
      <c r="G4043" s="16" t="str">
        <f>Paid_Raw_Data!J4039</f>
        <v>2019-01-29</v>
      </c>
      <c r="H4043" s="16" t="str">
        <f>Paid_Raw_Data!K4039</f>
        <v>2019-06-22</v>
      </c>
      <c r="I4043" s="15" t="str">
        <f>Paid_Raw_Data!C4039</f>
        <v>Fire Industrial</v>
      </c>
      <c r="J4043" s="17">
        <f>Paid_Raw_Data!Q4039</f>
        <v>138870612.43000001</v>
      </c>
      <c r="K4043" s="25">
        <f>Paid_Raw_Data!V4039</f>
        <v>35994274.850000001</v>
      </c>
      <c r="L4043" s="15" t="b">
        <f t="shared" si="252"/>
        <v>1</v>
      </c>
      <c r="M4043" s="15" t="b">
        <f t="shared" si="253"/>
        <v>1</v>
      </c>
      <c r="N4043" s="15" t="b">
        <f t="shared" si="254"/>
        <v>1</v>
      </c>
      <c r="O4043" s="15" t="b">
        <f t="shared" si="255"/>
        <v>1</v>
      </c>
    </row>
    <row r="4044" spans="3:15" s="15" customFormat="1" ht="13.75" x14ac:dyDescent="0.45">
      <c r="C4044" s="15">
        <v>4039</v>
      </c>
      <c r="D4044" s="15" t="s">
        <v>24266</v>
      </c>
      <c r="E4044" s="24" t="str">
        <f>Paid_Raw_Data!A4040</f>
        <v>CLM-2025-004039</v>
      </c>
      <c r="F4044" s="16" t="str">
        <f>Paid_Raw_Data!I4040</f>
        <v>2025-08-05</v>
      </c>
      <c r="G4044" s="16" t="str">
        <f>Paid_Raw_Data!J4040</f>
        <v>2025-08-28</v>
      </c>
      <c r="H4044" s="16" t="str">
        <f>Paid_Raw_Data!K4040</f>
        <v>2026-02-17</v>
      </c>
      <c r="I4044" s="15" t="str">
        <f>Paid_Raw_Data!C4040</f>
        <v>Motor Commercial</v>
      </c>
      <c r="J4044" s="17">
        <f>Paid_Raw_Data!Q4040</f>
        <v>1109410.4099999999</v>
      </c>
      <c r="K4044" s="25">
        <f>Paid_Raw_Data!V4040</f>
        <v>785367.77</v>
      </c>
      <c r="L4044" s="15" t="b">
        <f t="shared" si="252"/>
        <v>1</v>
      </c>
      <c r="M4044" s="15" t="b">
        <f t="shared" si="253"/>
        <v>1</v>
      </c>
      <c r="N4044" s="15" t="b">
        <f t="shared" si="254"/>
        <v>1</v>
      </c>
      <c r="O4044" s="15" t="b">
        <f t="shared" si="255"/>
        <v>1</v>
      </c>
    </row>
    <row r="4045" spans="3:15" s="15" customFormat="1" ht="13.75" x14ac:dyDescent="0.45">
      <c r="C4045" s="15">
        <v>4040</v>
      </c>
      <c r="D4045" s="15" t="s">
        <v>24266</v>
      </c>
      <c r="E4045" s="24" t="str">
        <f>Paid_Raw_Data!A4041</f>
        <v>CLM-2025-004040</v>
      </c>
      <c r="F4045" s="16" t="str">
        <f>Paid_Raw_Data!I4041</f>
        <v>2023-01-18</v>
      </c>
      <c r="G4045" s="16" t="str">
        <f>Paid_Raw_Data!J4041</f>
        <v>2023-02-14</v>
      </c>
      <c r="H4045" s="16" t="str">
        <f>Paid_Raw_Data!K4041</f>
        <v>2023-07-09</v>
      </c>
      <c r="I4045" s="15" t="str">
        <f>Paid_Raw_Data!C4041</f>
        <v>Motor Private</v>
      </c>
      <c r="J4045" s="17">
        <f>Paid_Raw_Data!Q4041</f>
        <v>256636.19</v>
      </c>
      <c r="K4045" s="25">
        <f>Paid_Raw_Data!V4041</f>
        <v>190308.69</v>
      </c>
      <c r="L4045" s="15" t="b">
        <f t="shared" si="252"/>
        <v>1</v>
      </c>
      <c r="M4045" s="15" t="b">
        <f t="shared" si="253"/>
        <v>1</v>
      </c>
      <c r="N4045" s="15" t="b">
        <f t="shared" si="254"/>
        <v>1</v>
      </c>
      <c r="O4045" s="15" t="b">
        <f t="shared" si="255"/>
        <v>1</v>
      </c>
    </row>
    <row r="4046" spans="3:15" s="15" customFormat="1" ht="13.75" x14ac:dyDescent="0.45">
      <c r="C4046" s="15">
        <v>4041</v>
      </c>
      <c r="D4046" s="15" t="s">
        <v>24266</v>
      </c>
      <c r="E4046" s="24" t="str">
        <f>Paid_Raw_Data!A4042</f>
        <v>CLM-2025-004041</v>
      </c>
      <c r="F4046" s="16" t="str">
        <f>Paid_Raw_Data!I4042</f>
        <v>2023-09-24</v>
      </c>
      <c r="G4046" s="16" t="str">
        <f>Paid_Raw_Data!J4042</f>
        <v>2023-10-16</v>
      </c>
      <c r="H4046" s="16" t="str">
        <f>Paid_Raw_Data!K4042</f>
        <v>2023-12-10</v>
      </c>
      <c r="I4046" s="15" t="str">
        <f>Paid_Raw_Data!C4042</f>
        <v>Marine Cargo</v>
      </c>
      <c r="J4046" s="17">
        <f>Paid_Raw_Data!Q4042</f>
        <v>17194329.57</v>
      </c>
      <c r="K4046" s="25">
        <f>Paid_Raw_Data!V4042</f>
        <v>11326746.880000001</v>
      </c>
      <c r="L4046" s="15" t="b">
        <f t="shared" si="252"/>
        <v>1</v>
      </c>
      <c r="M4046" s="15" t="b">
        <f t="shared" si="253"/>
        <v>1</v>
      </c>
      <c r="N4046" s="15" t="b">
        <f t="shared" si="254"/>
        <v>1</v>
      </c>
      <c r="O4046" s="15" t="b">
        <f t="shared" si="255"/>
        <v>1</v>
      </c>
    </row>
    <row r="4047" spans="3:15" s="15" customFormat="1" ht="13.75" x14ac:dyDescent="0.45">
      <c r="C4047" s="15">
        <v>4042</v>
      </c>
      <c r="D4047" s="15" t="s">
        <v>24266</v>
      </c>
      <c r="E4047" s="24" t="str">
        <f>Paid_Raw_Data!A4043</f>
        <v>CLM-2025-004042</v>
      </c>
      <c r="F4047" s="16" t="str">
        <f>Paid_Raw_Data!I4043</f>
        <v>2021-10-21</v>
      </c>
      <c r="G4047" s="16" t="str">
        <f>Paid_Raw_Data!J4043</f>
        <v>2021-10-22</v>
      </c>
      <c r="H4047" s="16" t="str">
        <f>Paid_Raw_Data!K4043</f>
        <v>2021-12-10</v>
      </c>
      <c r="I4047" s="15" t="str">
        <f>Paid_Raw_Data!C4043</f>
        <v>Motor Private</v>
      </c>
      <c r="J4047" s="17">
        <f>Paid_Raw_Data!Q4043</f>
        <v>180856.03</v>
      </c>
      <c r="K4047" s="25">
        <f>Paid_Raw_Data!V4043</f>
        <v>126339.57</v>
      </c>
      <c r="L4047" s="15" t="b">
        <f t="shared" si="252"/>
        <v>1</v>
      </c>
      <c r="M4047" s="15" t="b">
        <f t="shared" si="253"/>
        <v>1</v>
      </c>
      <c r="N4047" s="15" t="b">
        <f t="shared" si="254"/>
        <v>1</v>
      </c>
      <c r="O4047" s="15" t="b">
        <f t="shared" si="255"/>
        <v>1</v>
      </c>
    </row>
    <row r="4048" spans="3:15" s="15" customFormat="1" ht="13.75" x14ac:dyDescent="0.45">
      <c r="C4048" s="15">
        <v>4043</v>
      </c>
      <c r="D4048" s="15" t="s">
        <v>24266</v>
      </c>
      <c r="E4048" s="24" t="str">
        <f>Paid_Raw_Data!A4044</f>
        <v>CLM-2025-004043</v>
      </c>
      <c r="F4048" s="16" t="str">
        <f>Paid_Raw_Data!I4044</f>
        <v>2023-08-29</v>
      </c>
      <c r="G4048" s="16" t="str">
        <f>Paid_Raw_Data!J4044</f>
        <v>2023-09-15</v>
      </c>
      <c r="H4048" s="16" t="str">
        <f>Paid_Raw_Data!K4044</f>
        <v>2023-12-27</v>
      </c>
      <c r="I4048" s="15" t="str">
        <f>Paid_Raw_Data!C4044</f>
        <v>Liability</v>
      </c>
      <c r="J4048" s="17">
        <f>Paid_Raw_Data!Q4044</f>
        <v>3946429.01</v>
      </c>
      <c r="K4048" s="25">
        <f>Paid_Raw_Data!V4044</f>
        <v>1556743.54</v>
      </c>
      <c r="L4048" s="15" t="b">
        <f t="shared" si="252"/>
        <v>1</v>
      </c>
      <c r="M4048" s="15" t="b">
        <f t="shared" si="253"/>
        <v>1</v>
      </c>
      <c r="N4048" s="15" t="b">
        <f t="shared" si="254"/>
        <v>1</v>
      </c>
      <c r="O4048" s="15" t="b">
        <f t="shared" si="255"/>
        <v>1</v>
      </c>
    </row>
    <row r="4049" spans="3:15" s="15" customFormat="1" ht="13.75" x14ac:dyDescent="0.45">
      <c r="C4049" s="15">
        <v>4044</v>
      </c>
      <c r="D4049" s="15" t="s">
        <v>24266</v>
      </c>
      <c r="E4049" s="24" t="str">
        <f>Paid_Raw_Data!A4045</f>
        <v>CLM-2025-004044</v>
      </c>
      <c r="F4049" s="16" t="str">
        <f>Paid_Raw_Data!I4045</f>
        <v>2019-11-30</v>
      </c>
      <c r="G4049" s="16" t="str">
        <f>Paid_Raw_Data!J4045</f>
        <v>2019-12-24</v>
      </c>
      <c r="H4049" s="16" t="str">
        <f>Paid_Raw_Data!K4045</f>
        <v>2020-05-30</v>
      </c>
      <c r="I4049" s="15" t="str">
        <f>Paid_Raw_Data!C4045</f>
        <v>Marine Cargo</v>
      </c>
      <c r="J4049" s="17">
        <f>Paid_Raw_Data!Q4045</f>
        <v>20382147.690000001</v>
      </c>
      <c r="K4049" s="25">
        <f>Paid_Raw_Data!V4045</f>
        <v>13398825.9</v>
      </c>
      <c r="L4049" s="15" t="b">
        <f t="shared" si="252"/>
        <v>1</v>
      </c>
      <c r="M4049" s="15" t="b">
        <f t="shared" si="253"/>
        <v>1</v>
      </c>
      <c r="N4049" s="15" t="b">
        <f t="shared" si="254"/>
        <v>1</v>
      </c>
      <c r="O4049" s="15" t="b">
        <f t="shared" si="255"/>
        <v>1</v>
      </c>
    </row>
    <row r="4050" spans="3:15" s="15" customFormat="1" ht="13.75" x14ac:dyDescent="0.45">
      <c r="C4050" s="15">
        <v>4045</v>
      </c>
      <c r="D4050" s="15" t="s">
        <v>24266</v>
      </c>
      <c r="E4050" s="24" t="str">
        <f>Paid_Raw_Data!A4046</f>
        <v>CLM-2025-004045</v>
      </c>
      <c r="F4050" s="16" t="str">
        <f>Paid_Raw_Data!I4046</f>
        <v>2025-09-06</v>
      </c>
      <c r="G4050" s="16" t="str">
        <f>Paid_Raw_Data!J4046</f>
        <v>2025-09-22</v>
      </c>
      <c r="H4050" s="16" t="str">
        <f>Paid_Raw_Data!K4046</f>
        <v>2026-03-11</v>
      </c>
      <c r="I4050" s="15" t="str">
        <f>Paid_Raw_Data!C4046</f>
        <v>Fire Domestic</v>
      </c>
      <c r="J4050" s="17">
        <f>Paid_Raw_Data!Q4046</f>
        <v>5805305.2999999998</v>
      </c>
      <c r="K4050" s="25">
        <f>Paid_Raw_Data!V4046</f>
        <v>4387519.79</v>
      </c>
      <c r="L4050" s="15" t="b">
        <f t="shared" si="252"/>
        <v>1</v>
      </c>
      <c r="M4050" s="15" t="b">
        <f t="shared" si="253"/>
        <v>1</v>
      </c>
      <c r="N4050" s="15" t="b">
        <f t="shared" si="254"/>
        <v>1</v>
      </c>
      <c r="O4050" s="15" t="b">
        <f t="shared" si="255"/>
        <v>1</v>
      </c>
    </row>
    <row r="4051" spans="3:15" s="15" customFormat="1" ht="13.75" x14ac:dyDescent="0.45">
      <c r="C4051" s="15">
        <v>4046</v>
      </c>
      <c r="D4051" s="15" t="s">
        <v>24266</v>
      </c>
      <c r="E4051" s="24" t="str">
        <f>Paid_Raw_Data!A4047</f>
        <v>CLM-2025-004046</v>
      </c>
      <c r="F4051" s="16" t="str">
        <f>Paid_Raw_Data!I4047</f>
        <v>2021-08-18</v>
      </c>
      <c r="G4051" s="16" t="str">
        <f>Paid_Raw_Data!J4047</f>
        <v>2021-09-01</v>
      </c>
      <c r="H4051" s="16" t="str">
        <f>Paid_Raw_Data!K4047</f>
        <v>2021-11-11</v>
      </c>
      <c r="I4051" s="15" t="str">
        <f>Paid_Raw_Data!C4047</f>
        <v>Engineering</v>
      </c>
      <c r="J4051" s="17">
        <f>Paid_Raw_Data!Q4047</f>
        <v>16899723.399999999</v>
      </c>
      <c r="K4051" s="25">
        <f>Paid_Raw_Data!V4047</f>
        <v>7438943.6200000001</v>
      </c>
      <c r="L4051" s="15" t="b">
        <f t="shared" si="252"/>
        <v>1</v>
      </c>
      <c r="M4051" s="15" t="b">
        <f t="shared" si="253"/>
        <v>1</v>
      </c>
      <c r="N4051" s="15" t="b">
        <f t="shared" si="254"/>
        <v>1</v>
      </c>
      <c r="O4051" s="15" t="b">
        <f t="shared" si="255"/>
        <v>1</v>
      </c>
    </row>
    <row r="4052" spans="3:15" s="15" customFormat="1" ht="13.75" x14ac:dyDescent="0.45">
      <c r="C4052" s="15">
        <v>4047</v>
      </c>
      <c r="D4052" s="15" t="s">
        <v>24266</v>
      </c>
      <c r="E4052" s="24" t="str">
        <f>Paid_Raw_Data!A4048</f>
        <v>CLM-2025-004047</v>
      </c>
      <c r="F4052" s="16" t="str">
        <f>Paid_Raw_Data!I4048</f>
        <v>2024-05-21</v>
      </c>
      <c r="G4052" s="16" t="str">
        <f>Paid_Raw_Data!J4048</f>
        <v>2024-05-24</v>
      </c>
      <c r="H4052" s="16" t="str">
        <f>Paid_Raw_Data!K4048</f>
        <v>2024-11-18</v>
      </c>
      <c r="I4052" s="15" t="str">
        <f>Paid_Raw_Data!C4048</f>
        <v>Liability</v>
      </c>
      <c r="J4052" s="17">
        <f>Paid_Raw_Data!Q4048</f>
        <v>550761.25</v>
      </c>
      <c r="K4052" s="25">
        <f>Paid_Raw_Data!V4048</f>
        <v>250063.89</v>
      </c>
      <c r="L4052" s="15" t="b">
        <f t="shared" si="252"/>
        <v>1</v>
      </c>
      <c r="M4052" s="15" t="b">
        <f t="shared" si="253"/>
        <v>1</v>
      </c>
      <c r="N4052" s="15" t="b">
        <f t="shared" si="254"/>
        <v>1</v>
      </c>
      <c r="O4052" s="15" t="b">
        <f t="shared" si="255"/>
        <v>1</v>
      </c>
    </row>
    <row r="4053" spans="3:15" s="15" customFormat="1" ht="13.75" x14ac:dyDescent="0.45">
      <c r="C4053" s="15">
        <v>4048</v>
      </c>
      <c r="D4053" s="15" t="s">
        <v>24266</v>
      </c>
      <c r="E4053" s="24" t="str">
        <f>Paid_Raw_Data!A4049</f>
        <v>CLM-2025-004048</v>
      </c>
      <c r="F4053" s="16" t="str">
        <f>Paid_Raw_Data!I4049</f>
        <v>2022-04-23</v>
      </c>
      <c r="G4053" s="16" t="str">
        <f>Paid_Raw_Data!J4049</f>
        <v>2022-04-27</v>
      </c>
      <c r="H4053" s="16" t="str">
        <f>Paid_Raw_Data!K4049</f>
        <v>2022-05-15</v>
      </c>
      <c r="I4053" s="15" t="str">
        <f>Paid_Raw_Data!C4049</f>
        <v>Engineering</v>
      </c>
      <c r="J4053" s="17">
        <f>Paid_Raw_Data!Q4049</f>
        <v>44045195.210000001</v>
      </c>
      <c r="K4053" s="25">
        <f>Paid_Raw_Data!V4049</f>
        <v>23240502.449999999</v>
      </c>
      <c r="L4053" s="15" t="b">
        <f t="shared" si="252"/>
        <v>1</v>
      </c>
      <c r="M4053" s="15" t="b">
        <f t="shared" si="253"/>
        <v>1</v>
      </c>
      <c r="N4053" s="15" t="b">
        <f t="shared" si="254"/>
        <v>1</v>
      </c>
      <c r="O4053" s="15" t="b">
        <f t="shared" si="255"/>
        <v>1</v>
      </c>
    </row>
    <row r="4054" spans="3:15" s="15" customFormat="1" ht="13.75" x14ac:dyDescent="0.45">
      <c r="C4054" s="15">
        <v>4049</v>
      </c>
      <c r="D4054" s="15" t="s">
        <v>24266</v>
      </c>
      <c r="E4054" s="24" t="str">
        <f>Paid_Raw_Data!A4050</f>
        <v>CLM-2025-004049</v>
      </c>
      <c r="F4054" s="16" t="str">
        <f>Paid_Raw_Data!I4050</f>
        <v>2024-10-16</v>
      </c>
      <c r="G4054" s="16" t="str">
        <f>Paid_Raw_Data!J4050</f>
        <v>2024-10-26</v>
      </c>
      <c r="H4054" s="16" t="str">
        <f>Paid_Raw_Data!K4050</f>
        <v>2025-02-22</v>
      </c>
      <c r="I4054" s="15" t="str">
        <f>Paid_Raw_Data!C4050</f>
        <v>WIBA</v>
      </c>
      <c r="J4054" s="17">
        <f>Paid_Raw_Data!Q4050</f>
        <v>1967342.78</v>
      </c>
      <c r="K4054" s="25">
        <f>Paid_Raw_Data!V4050</f>
        <v>1207853.76</v>
      </c>
      <c r="L4054" s="15" t="b">
        <f t="shared" si="252"/>
        <v>1</v>
      </c>
      <c r="M4054" s="15" t="b">
        <f t="shared" si="253"/>
        <v>1</v>
      </c>
      <c r="N4054" s="15" t="b">
        <f t="shared" si="254"/>
        <v>1</v>
      </c>
      <c r="O4054" s="15" t="b">
        <f t="shared" si="255"/>
        <v>1</v>
      </c>
    </row>
    <row r="4055" spans="3:15" s="15" customFormat="1" ht="13.75" x14ac:dyDescent="0.45">
      <c r="C4055" s="15">
        <v>4050</v>
      </c>
      <c r="D4055" s="15" t="s">
        <v>24266</v>
      </c>
      <c r="E4055" s="24" t="str">
        <f>Paid_Raw_Data!A4051</f>
        <v>CLM-2025-004050</v>
      </c>
      <c r="F4055" s="16" t="str">
        <f>Paid_Raw_Data!I4051</f>
        <v>2021-07-21</v>
      </c>
      <c r="G4055" s="16" t="str">
        <f>Paid_Raw_Data!J4051</f>
        <v>2021-08-15</v>
      </c>
      <c r="H4055" s="16" t="str">
        <f>Paid_Raw_Data!K4051</f>
        <v>2022-04-11</v>
      </c>
      <c r="I4055" s="15" t="str">
        <f>Paid_Raw_Data!C4051</f>
        <v>Fire Domestic</v>
      </c>
      <c r="J4055" s="17">
        <f>Paid_Raw_Data!Q4051</f>
        <v>3142281.45</v>
      </c>
      <c r="K4055" s="25">
        <f>Paid_Raw_Data!V4051</f>
        <v>2279263.79</v>
      </c>
      <c r="L4055" s="15" t="b">
        <f t="shared" si="252"/>
        <v>1</v>
      </c>
      <c r="M4055" s="15" t="b">
        <f t="shared" si="253"/>
        <v>1</v>
      </c>
      <c r="N4055" s="15" t="b">
        <f t="shared" si="254"/>
        <v>1</v>
      </c>
      <c r="O4055" s="15" t="b">
        <f t="shared" si="255"/>
        <v>1</v>
      </c>
    </row>
    <row r="4056" spans="3:15" s="15" customFormat="1" ht="13.75" x14ac:dyDescent="0.45">
      <c r="C4056" s="15">
        <v>4051</v>
      </c>
      <c r="D4056" s="15" t="s">
        <v>24266</v>
      </c>
      <c r="E4056" s="24" t="str">
        <f>Paid_Raw_Data!A4052</f>
        <v>CLM-2025-004051</v>
      </c>
      <c r="F4056" s="16" t="str">
        <f>Paid_Raw_Data!I4052</f>
        <v>2023-07-01</v>
      </c>
      <c r="G4056" s="16" t="str">
        <f>Paid_Raw_Data!J4052</f>
        <v>2023-07-18</v>
      </c>
      <c r="H4056" s="16" t="str">
        <f>Paid_Raw_Data!K4052</f>
        <v>2024-03-08</v>
      </c>
      <c r="I4056" s="15" t="str">
        <f>Paid_Raw_Data!C4052</f>
        <v>Motor Private</v>
      </c>
      <c r="J4056" s="17">
        <f>Paid_Raw_Data!Q4052</f>
        <v>384098.57</v>
      </c>
      <c r="K4056" s="25">
        <f>Paid_Raw_Data!V4052</f>
        <v>264349.62</v>
      </c>
      <c r="L4056" s="15" t="b">
        <f t="shared" si="252"/>
        <v>1</v>
      </c>
      <c r="M4056" s="15" t="b">
        <f t="shared" si="253"/>
        <v>1</v>
      </c>
      <c r="N4056" s="15" t="b">
        <f t="shared" si="254"/>
        <v>1</v>
      </c>
      <c r="O4056" s="15" t="b">
        <f t="shared" si="255"/>
        <v>1</v>
      </c>
    </row>
    <row r="4057" spans="3:15" s="15" customFormat="1" ht="13.75" x14ac:dyDescent="0.45">
      <c r="C4057" s="15">
        <v>4052</v>
      </c>
      <c r="D4057" s="15" t="s">
        <v>24266</v>
      </c>
      <c r="E4057" s="24" t="str">
        <f>Paid_Raw_Data!A4053</f>
        <v>CLM-2025-004052</v>
      </c>
      <c r="F4057" s="16" t="str">
        <f>Paid_Raw_Data!I4053</f>
        <v>2022-06-07</v>
      </c>
      <c r="G4057" s="16" t="str">
        <f>Paid_Raw_Data!J4053</f>
        <v>2022-06-23</v>
      </c>
      <c r="H4057" s="16" t="str">
        <f>Paid_Raw_Data!K4053</f>
        <v>2022-07-06</v>
      </c>
      <c r="I4057" s="15" t="str">
        <f>Paid_Raw_Data!C4053</f>
        <v>Fire Industrial</v>
      </c>
      <c r="J4057" s="17">
        <f>Paid_Raw_Data!Q4053</f>
        <v>79199112.629999995</v>
      </c>
      <c r="K4057" s="25">
        <f>Paid_Raw_Data!V4053</f>
        <v>36220088.479999997</v>
      </c>
      <c r="L4057" s="15" t="b">
        <f t="shared" si="252"/>
        <v>1</v>
      </c>
      <c r="M4057" s="15" t="b">
        <f t="shared" si="253"/>
        <v>1</v>
      </c>
      <c r="N4057" s="15" t="b">
        <f t="shared" si="254"/>
        <v>1</v>
      </c>
      <c r="O4057" s="15" t="b">
        <f t="shared" si="255"/>
        <v>1</v>
      </c>
    </row>
    <row r="4058" spans="3:15" s="15" customFormat="1" ht="13.75" x14ac:dyDescent="0.45">
      <c r="C4058" s="15">
        <v>4053</v>
      </c>
      <c r="D4058" s="15" t="s">
        <v>24266</v>
      </c>
      <c r="E4058" s="24" t="str">
        <f>Paid_Raw_Data!A4054</f>
        <v>CLM-2025-004053</v>
      </c>
      <c r="F4058" s="16" t="str">
        <f>Paid_Raw_Data!I4054</f>
        <v>2024-07-09</v>
      </c>
      <c r="G4058" s="16" t="str">
        <f>Paid_Raw_Data!J4054</f>
        <v>2024-07-11</v>
      </c>
      <c r="H4058" s="16" t="str">
        <f>Paid_Raw_Data!K4054</f>
        <v>2025-02-12</v>
      </c>
      <c r="I4058" s="15" t="str">
        <f>Paid_Raw_Data!C4054</f>
        <v>WIBA</v>
      </c>
      <c r="J4058" s="17">
        <f>Paid_Raw_Data!Q4054</f>
        <v>1139729.4099999999</v>
      </c>
      <c r="K4058" s="25">
        <f>Paid_Raw_Data!V4054</f>
        <v>799988.97</v>
      </c>
      <c r="L4058" s="15" t="b">
        <f t="shared" si="252"/>
        <v>1</v>
      </c>
      <c r="M4058" s="15" t="b">
        <f t="shared" si="253"/>
        <v>1</v>
      </c>
      <c r="N4058" s="15" t="b">
        <f t="shared" si="254"/>
        <v>1</v>
      </c>
      <c r="O4058" s="15" t="b">
        <f t="shared" si="255"/>
        <v>1</v>
      </c>
    </row>
    <row r="4059" spans="3:15" s="15" customFormat="1" ht="13.75" x14ac:dyDescent="0.45">
      <c r="C4059" s="15">
        <v>4054</v>
      </c>
      <c r="D4059" s="15" t="s">
        <v>24266</v>
      </c>
      <c r="E4059" s="24" t="str">
        <f>Paid_Raw_Data!A4055</f>
        <v>CLM-2025-004054</v>
      </c>
      <c r="F4059" s="16" t="str">
        <f>Paid_Raw_Data!I4055</f>
        <v>2024-12-14</v>
      </c>
      <c r="G4059" s="16" t="str">
        <f>Paid_Raw_Data!J4055</f>
        <v>2024-12-22</v>
      </c>
      <c r="H4059" s="16" t="str">
        <f>Paid_Raw_Data!K4055</f>
        <v>2025-04-02</v>
      </c>
      <c r="I4059" s="15" t="str">
        <f>Paid_Raw_Data!C4055</f>
        <v>Fire Domestic</v>
      </c>
      <c r="J4059" s="17">
        <f>Paid_Raw_Data!Q4055</f>
        <v>7525105.8399999999</v>
      </c>
      <c r="K4059" s="25">
        <f>Paid_Raw_Data!V4055</f>
        <v>5916771.1299999999</v>
      </c>
      <c r="L4059" s="15" t="b">
        <f t="shared" si="252"/>
        <v>1</v>
      </c>
      <c r="M4059" s="15" t="b">
        <f t="shared" si="253"/>
        <v>1</v>
      </c>
      <c r="N4059" s="15" t="b">
        <f t="shared" si="254"/>
        <v>1</v>
      </c>
      <c r="O4059" s="15" t="b">
        <f t="shared" si="255"/>
        <v>1</v>
      </c>
    </row>
    <row r="4060" spans="3:15" s="15" customFormat="1" ht="13.75" x14ac:dyDescent="0.45">
      <c r="C4060" s="15">
        <v>4055</v>
      </c>
      <c r="D4060" s="15" t="s">
        <v>24266</v>
      </c>
      <c r="E4060" s="24" t="str">
        <f>Paid_Raw_Data!A4056</f>
        <v>CLM-2025-004055</v>
      </c>
      <c r="F4060" s="16" t="str">
        <f>Paid_Raw_Data!I4056</f>
        <v>2021-02-05</v>
      </c>
      <c r="G4060" s="16" t="str">
        <f>Paid_Raw_Data!J4056</f>
        <v>2021-02-11</v>
      </c>
      <c r="H4060" s="16" t="str">
        <f>Paid_Raw_Data!K4056</f>
        <v>2021-04-15</v>
      </c>
      <c r="I4060" s="15" t="str">
        <f>Paid_Raw_Data!C4056</f>
        <v>WIBA</v>
      </c>
      <c r="J4060" s="17">
        <f>Paid_Raw_Data!Q4056</f>
        <v>1553914.91</v>
      </c>
      <c r="K4060" s="25">
        <f>Paid_Raw_Data!V4056</f>
        <v>1043299.04</v>
      </c>
      <c r="L4060" s="15" t="b">
        <f t="shared" si="252"/>
        <v>1</v>
      </c>
      <c r="M4060" s="15" t="b">
        <f t="shared" si="253"/>
        <v>1</v>
      </c>
      <c r="N4060" s="15" t="b">
        <f t="shared" si="254"/>
        <v>1</v>
      </c>
      <c r="O4060" s="15" t="b">
        <f t="shared" si="255"/>
        <v>1</v>
      </c>
    </row>
    <row r="4061" spans="3:15" s="15" customFormat="1" ht="13.75" x14ac:dyDescent="0.45">
      <c r="C4061" s="15">
        <v>4056</v>
      </c>
      <c r="D4061" s="15" t="s">
        <v>24266</v>
      </c>
      <c r="E4061" s="24" t="str">
        <f>Paid_Raw_Data!A4057</f>
        <v>CLM-2025-004056</v>
      </c>
      <c r="F4061" s="16" t="str">
        <f>Paid_Raw_Data!I4057</f>
        <v>2025-09-18</v>
      </c>
      <c r="G4061" s="16" t="str">
        <f>Paid_Raw_Data!J4057</f>
        <v>2025-09-22</v>
      </c>
      <c r="H4061" s="16" t="str">
        <f>Paid_Raw_Data!K4057</f>
        <v>2025-12-27</v>
      </c>
      <c r="I4061" s="15" t="str">
        <f>Paid_Raw_Data!C4057</f>
        <v>Liability</v>
      </c>
      <c r="J4061" s="17">
        <f>Paid_Raw_Data!Q4057</f>
        <v>30198506.809999999</v>
      </c>
      <c r="K4061" s="25">
        <f>Paid_Raw_Data!V4057</f>
        <v>22759683.93</v>
      </c>
      <c r="L4061" s="15" t="b">
        <f t="shared" si="252"/>
        <v>1</v>
      </c>
      <c r="M4061" s="15" t="b">
        <f t="shared" si="253"/>
        <v>1</v>
      </c>
      <c r="N4061" s="15" t="b">
        <f t="shared" si="254"/>
        <v>1</v>
      </c>
      <c r="O4061" s="15" t="b">
        <f t="shared" si="255"/>
        <v>1</v>
      </c>
    </row>
    <row r="4062" spans="3:15" s="15" customFormat="1" ht="13.75" x14ac:dyDescent="0.45">
      <c r="C4062" s="15">
        <v>4057</v>
      </c>
      <c r="D4062" s="15" t="s">
        <v>24266</v>
      </c>
      <c r="E4062" s="24" t="str">
        <f>Paid_Raw_Data!A4058</f>
        <v>CLM-2025-004057</v>
      </c>
      <c r="F4062" s="16" t="str">
        <f>Paid_Raw_Data!I4058</f>
        <v>2021-08-14</v>
      </c>
      <c r="G4062" s="16" t="str">
        <f>Paid_Raw_Data!J4058</f>
        <v>2021-09-01</v>
      </c>
      <c r="H4062" s="16" t="str">
        <f>Paid_Raw_Data!K4058</f>
        <v>2022-02-20</v>
      </c>
      <c r="I4062" s="15" t="str">
        <f>Paid_Raw_Data!C4058</f>
        <v>Fire Industrial</v>
      </c>
      <c r="J4062" s="17">
        <f>Paid_Raw_Data!Q4058</f>
        <v>69603144.980000004</v>
      </c>
      <c r="K4062" s="25">
        <f>Paid_Raw_Data!V4058</f>
        <v>34822421.020000003</v>
      </c>
      <c r="L4062" s="15" t="b">
        <f t="shared" si="252"/>
        <v>1</v>
      </c>
      <c r="M4062" s="15" t="b">
        <f t="shared" si="253"/>
        <v>1</v>
      </c>
      <c r="N4062" s="15" t="b">
        <f t="shared" si="254"/>
        <v>1</v>
      </c>
      <c r="O4062" s="15" t="b">
        <f t="shared" si="255"/>
        <v>1</v>
      </c>
    </row>
    <row r="4063" spans="3:15" s="15" customFormat="1" ht="13.75" x14ac:dyDescent="0.45">
      <c r="C4063" s="15">
        <v>4058</v>
      </c>
      <c r="D4063" s="15" t="s">
        <v>24266</v>
      </c>
      <c r="E4063" s="24" t="str">
        <f>Paid_Raw_Data!A4059</f>
        <v>CLM-2025-004058</v>
      </c>
      <c r="F4063" s="16" t="str">
        <f>Paid_Raw_Data!I4059</f>
        <v>2025-08-10</v>
      </c>
      <c r="G4063" s="16" t="str">
        <f>Paid_Raw_Data!J4059</f>
        <v>2025-09-07</v>
      </c>
      <c r="H4063" s="16" t="str">
        <f>Paid_Raw_Data!K4059</f>
        <v>2025-12-26</v>
      </c>
      <c r="I4063" s="15" t="str">
        <f>Paid_Raw_Data!C4059</f>
        <v>Personal Accident</v>
      </c>
      <c r="J4063" s="17">
        <f>Paid_Raw_Data!Q4059</f>
        <v>109612.97</v>
      </c>
      <c r="K4063" s="25">
        <f>Paid_Raw_Data!V4059</f>
        <v>82775.75</v>
      </c>
      <c r="L4063" s="15" t="b">
        <f t="shared" si="252"/>
        <v>1</v>
      </c>
      <c r="M4063" s="15" t="b">
        <f t="shared" si="253"/>
        <v>1</v>
      </c>
      <c r="N4063" s="15" t="b">
        <f t="shared" si="254"/>
        <v>1</v>
      </c>
      <c r="O4063" s="15" t="b">
        <f t="shared" si="255"/>
        <v>1</v>
      </c>
    </row>
    <row r="4064" spans="3:15" s="15" customFormat="1" ht="13.75" x14ac:dyDescent="0.45">
      <c r="C4064" s="15">
        <v>4059</v>
      </c>
      <c r="D4064" s="15" t="s">
        <v>24266</v>
      </c>
      <c r="E4064" s="24" t="str">
        <f>Paid_Raw_Data!A4060</f>
        <v>CLM-2025-004059</v>
      </c>
      <c r="F4064" s="16" t="str">
        <f>Paid_Raw_Data!I4060</f>
        <v>2025-08-11</v>
      </c>
      <c r="G4064" s="16" t="str">
        <f>Paid_Raw_Data!J4060</f>
        <v>2025-08-23</v>
      </c>
      <c r="H4064" s="16" t="str">
        <f>Paid_Raw_Data!K4060</f>
        <v>2026-03-15</v>
      </c>
      <c r="I4064" s="15" t="str">
        <f>Paid_Raw_Data!C4060</f>
        <v>Motor Private</v>
      </c>
      <c r="J4064" s="17">
        <f>Paid_Raw_Data!Q4060</f>
        <v>393074.59</v>
      </c>
      <c r="K4064" s="25">
        <f>Paid_Raw_Data!V4060</f>
        <v>248430.91</v>
      </c>
      <c r="L4064" s="15" t="b">
        <f t="shared" si="252"/>
        <v>1</v>
      </c>
      <c r="M4064" s="15" t="b">
        <f t="shared" si="253"/>
        <v>1</v>
      </c>
      <c r="N4064" s="15" t="b">
        <f t="shared" si="254"/>
        <v>1</v>
      </c>
      <c r="O4064" s="15" t="b">
        <f t="shared" si="255"/>
        <v>1</v>
      </c>
    </row>
    <row r="4065" spans="3:15" s="15" customFormat="1" ht="13.75" x14ac:dyDescent="0.45">
      <c r="C4065" s="15">
        <v>4060</v>
      </c>
      <c r="D4065" s="15" t="s">
        <v>24266</v>
      </c>
      <c r="E4065" s="24" t="str">
        <f>Paid_Raw_Data!A4061</f>
        <v>CLM-2025-004060</v>
      </c>
      <c r="F4065" s="16" t="str">
        <f>Paid_Raw_Data!I4061</f>
        <v>2023-06-10</v>
      </c>
      <c r="G4065" s="16" t="str">
        <f>Paid_Raw_Data!J4061</f>
        <v>2023-07-06</v>
      </c>
      <c r="H4065" s="16" t="str">
        <f>Paid_Raw_Data!K4061</f>
        <v>2023-11-15</v>
      </c>
      <c r="I4065" s="15" t="str">
        <f>Paid_Raw_Data!C4061</f>
        <v>Engineering</v>
      </c>
      <c r="J4065" s="17">
        <f>Paid_Raw_Data!Q4061</f>
        <v>306366285.64999998</v>
      </c>
      <c r="K4065" s="25">
        <f>Paid_Raw_Data!V4061</f>
        <v>180665386.81</v>
      </c>
      <c r="L4065" s="15" t="b">
        <f t="shared" si="252"/>
        <v>1</v>
      </c>
      <c r="M4065" s="15" t="b">
        <f t="shared" si="253"/>
        <v>1</v>
      </c>
      <c r="N4065" s="15" t="b">
        <f t="shared" si="254"/>
        <v>1</v>
      </c>
      <c r="O4065" s="15" t="b">
        <f t="shared" si="255"/>
        <v>1</v>
      </c>
    </row>
    <row r="4066" spans="3:15" s="15" customFormat="1" ht="13.75" x14ac:dyDescent="0.45">
      <c r="C4066" s="15">
        <v>4061</v>
      </c>
      <c r="D4066" s="15" t="s">
        <v>24266</v>
      </c>
      <c r="E4066" s="24" t="str">
        <f>Paid_Raw_Data!A4062</f>
        <v>CLM-2025-004061</v>
      </c>
      <c r="F4066" s="16" t="str">
        <f>Paid_Raw_Data!I4062</f>
        <v>2021-02-23</v>
      </c>
      <c r="G4066" s="16" t="str">
        <f>Paid_Raw_Data!J4062</f>
        <v>2021-03-21</v>
      </c>
      <c r="H4066" s="16" t="str">
        <f>Paid_Raw_Data!K4062</f>
        <v>2021-03-30</v>
      </c>
      <c r="I4066" s="15" t="str">
        <f>Paid_Raw_Data!C4062</f>
        <v>WIBA</v>
      </c>
      <c r="J4066" s="17">
        <f>Paid_Raw_Data!Q4062</f>
        <v>1102776.1599999999</v>
      </c>
      <c r="K4066" s="25">
        <f>Paid_Raw_Data!V4062</f>
        <v>614357.57999999996</v>
      </c>
      <c r="L4066" s="15" t="b">
        <f t="shared" si="252"/>
        <v>1</v>
      </c>
      <c r="M4066" s="15" t="b">
        <f t="shared" si="253"/>
        <v>1</v>
      </c>
      <c r="N4066" s="15" t="b">
        <f t="shared" si="254"/>
        <v>1</v>
      </c>
      <c r="O4066" s="15" t="b">
        <f t="shared" si="255"/>
        <v>1</v>
      </c>
    </row>
    <row r="4067" spans="3:15" s="15" customFormat="1" ht="13.75" x14ac:dyDescent="0.45">
      <c r="C4067" s="15">
        <v>4062</v>
      </c>
      <c r="D4067" s="15" t="s">
        <v>24266</v>
      </c>
      <c r="E4067" s="24" t="str">
        <f>Paid_Raw_Data!A4063</f>
        <v>CLM-2025-004062</v>
      </c>
      <c r="F4067" s="16" t="str">
        <f>Paid_Raw_Data!I4063</f>
        <v>2025-06-09</v>
      </c>
      <c r="G4067" s="16" t="str">
        <f>Paid_Raw_Data!J4063</f>
        <v>2025-06-09</v>
      </c>
      <c r="H4067" s="16" t="str">
        <f>Paid_Raw_Data!K4063</f>
        <v>2025-06-17</v>
      </c>
      <c r="I4067" s="15" t="str">
        <f>Paid_Raw_Data!C4063</f>
        <v>Motor Commercial</v>
      </c>
      <c r="J4067" s="17">
        <f>Paid_Raw_Data!Q4063</f>
        <v>688871.92</v>
      </c>
      <c r="K4067" s="25">
        <f>Paid_Raw_Data!V4063</f>
        <v>451939.87</v>
      </c>
      <c r="L4067" s="15" t="b">
        <f t="shared" si="252"/>
        <v>1</v>
      </c>
      <c r="M4067" s="15" t="b">
        <f t="shared" si="253"/>
        <v>1</v>
      </c>
      <c r="N4067" s="15" t="b">
        <f t="shared" si="254"/>
        <v>1</v>
      </c>
      <c r="O4067" s="15" t="b">
        <f t="shared" si="255"/>
        <v>1</v>
      </c>
    </row>
    <row r="4068" spans="3:15" s="15" customFormat="1" ht="13.75" x14ac:dyDescent="0.45">
      <c r="C4068" s="15">
        <v>4063</v>
      </c>
      <c r="D4068" s="15" t="s">
        <v>24266</v>
      </c>
      <c r="E4068" s="24" t="str">
        <f>Paid_Raw_Data!A4064</f>
        <v>CLM-2025-004063</v>
      </c>
      <c r="F4068" s="16" t="str">
        <f>Paid_Raw_Data!I4064</f>
        <v>2024-10-05</v>
      </c>
      <c r="G4068" s="16" t="str">
        <f>Paid_Raw_Data!J4064</f>
        <v>2024-10-05</v>
      </c>
      <c r="H4068" s="16" t="str">
        <f>Paid_Raw_Data!K4064</f>
        <v>2025-01-14</v>
      </c>
      <c r="I4068" s="15" t="str">
        <f>Paid_Raw_Data!C4064</f>
        <v>Motor Commercial</v>
      </c>
      <c r="J4068" s="17">
        <f>Paid_Raw_Data!Q4064</f>
        <v>350449.55</v>
      </c>
      <c r="K4068" s="25">
        <f>Paid_Raw_Data!V4064</f>
        <v>184029.99</v>
      </c>
      <c r="L4068" s="15" t="b">
        <f t="shared" si="252"/>
        <v>1</v>
      </c>
      <c r="M4068" s="15" t="b">
        <f t="shared" si="253"/>
        <v>1</v>
      </c>
      <c r="N4068" s="15" t="b">
        <f t="shared" si="254"/>
        <v>1</v>
      </c>
      <c r="O4068" s="15" t="b">
        <f t="shared" si="255"/>
        <v>1</v>
      </c>
    </row>
    <row r="4069" spans="3:15" s="15" customFormat="1" ht="13.75" x14ac:dyDescent="0.45">
      <c r="C4069" s="15">
        <v>4064</v>
      </c>
      <c r="D4069" s="15" t="s">
        <v>24266</v>
      </c>
      <c r="E4069" s="24" t="str">
        <f>Paid_Raw_Data!A4065</f>
        <v>CLM-2025-004064</v>
      </c>
      <c r="F4069" s="16" t="str">
        <f>Paid_Raw_Data!I4065</f>
        <v>2020-08-09</v>
      </c>
      <c r="G4069" s="16" t="str">
        <f>Paid_Raw_Data!J4065</f>
        <v>2020-08-26</v>
      </c>
      <c r="H4069" s="16" t="str">
        <f>Paid_Raw_Data!K4065</f>
        <v>2021-02-23</v>
      </c>
      <c r="I4069" s="15" t="str">
        <f>Paid_Raw_Data!C4065</f>
        <v>Marine Cargo</v>
      </c>
      <c r="J4069" s="17">
        <f>Paid_Raw_Data!Q4065</f>
        <v>19553945.27</v>
      </c>
      <c r="K4069" s="25">
        <f>Paid_Raw_Data!V4065</f>
        <v>11695024.09</v>
      </c>
      <c r="L4069" s="15" t="b">
        <f t="shared" si="252"/>
        <v>1</v>
      </c>
      <c r="M4069" s="15" t="b">
        <f t="shared" si="253"/>
        <v>1</v>
      </c>
      <c r="N4069" s="15" t="b">
        <f t="shared" si="254"/>
        <v>1</v>
      </c>
      <c r="O4069" s="15" t="b">
        <f t="shared" si="255"/>
        <v>1</v>
      </c>
    </row>
    <row r="4070" spans="3:15" s="15" customFormat="1" ht="13.75" x14ac:dyDescent="0.45">
      <c r="C4070" s="15">
        <v>4065</v>
      </c>
      <c r="D4070" s="15" t="s">
        <v>24266</v>
      </c>
      <c r="E4070" s="24" t="str">
        <f>Paid_Raw_Data!A4066</f>
        <v>CLM-2025-004065</v>
      </c>
      <c r="F4070" s="16" t="str">
        <f>Paid_Raw_Data!I4066</f>
        <v>2022-08-07</v>
      </c>
      <c r="G4070" s="16" t="str">
        <f>Paid_Raw_Data!J4066</f>
        <v>2022-08-31</v>
      </c>
      <c r="H4070" s="16" t="str">
        <f>Paid_Raw_Data!K4066</f>
        <v>2022-11-25</v>
      </c>
      <c r="I4070" s="15" t="str">
        <f>Paid_Raw_Data!C4066</f>
        <v>Marine Cargo</v>
      </c>
      <c r="J4070" s="17">
        <f>Paid_Raw_Data!Q4066</f>
        <v>135128743.27000001</v>
      </c>
      <c r="K4070" s="25">
        <f>Paid_Raw_Data!V4066</f>
        <v>100084600.56999999</v>
      </c>
      <c r="L4070" s="15" t="b">
        <f t="shared" si="252"/>
        <v>1</v>
      </c>
      <c r="M4070" s="15" t="b">
        <f t="shared" si="253"/>
        <v>1</v>
      </c>
      <c r="N4070" s="15" t="b">
        <f t="shared" si="254"/>
        <v>1</v>
      </c>
      <c r="O4070" s="15" t="b">
        <f t="shared" si="255"/>
        <v>1</v>
      </c>
    </row>
    <row r="4071" spans="3:15" s="15" customFormat="1" ht="13.75" x14ac:dyDescent="0.45">
      <c r="C4071" s="15">
        <v>4066</v>
      </c>
      <c r="D4071" s="15" t="s">
        <v>24266</v>
      </c>
      <c r="E4071" s="24" t="str">
        <f>Paid_Raw_Data!A4067</f>
        <v>CLM-2025-004066</v>
      </c>
      <c r="F4071" s="16" t="str">
        <f>Paid_Raw_Data!I4067</f>
        <v>2026-05-06</v>
      </c>
      <c r="G4071" s="16" t="str">
        <f>Paid_Raw_Data!J4067</f>
        <v>2026-06-02</v>
      </c>
      <c r="H4071" s="16" t="str">
        <f>Paid_Raw_Data!K4067</f>
        <v>2026-10-08</v>
      </c>
      <c r="I4071" s="15" t="str">
        <f>Paid_Raw_Data!C4067</f>
        <v>Personal Accident</v>
      </c>
      <c r="J4071" s="17">
        <f>Paid_Raw_Data!Q4067</f>
        <v>158984.35999999999</v>
      </c>
      <c r="K4071" s="25">
        <f>Paid_Raw_Data!V4067</f>
        <v>133725.93</v>
      </c>
      <c r="L4071" s="15" t="b">
        <f t="shared" si="252"/>
        <v>1</v>
      </c>
      <c r="M4071" s="15" t="b">
        <f t="shared" si="253"/>
        <v>1</v>
      </c>
      <c r="N4071" s="15" t="b">
        <f t="shared" si="254"/>
        <v>1</v>
      </c>
      <c r="O4071" s="15" t="b">
        <f t="shared" si="255"/>
        <v>1</v>
      </c>
    </row>
    <row r="4072" spans="3:15" s="15" customFormat="1" ht="13.75" x14ac:dyDescent="0.45">
      <c r="C4072" s="15">
        <v>4067</v>
      </c>
      <c r="D4072" s="15" t="s">
        <v>24266</v>
      </c>
      <c r="E4072" s="24" t="str">
        <f>Paid_Raw_Data!A4068</f>
        <v>CLM-2025-004067</v>
      </c>
      <c r="F4072" s="16" t="str">
        <f>Paid_Raw_Data!I4068</f>
        <v>2025-03-05</v>
      </c>
      <c r="G4072" s="16" t="str">
        <f>Paid_Raw_Data!J4068</f>
        <v>2025-03-31</v>
      </c>
      <c r="H4072" s="16" t="str">
        <f>Paid_Raw_Data!K4068</f>
        <v>2025-04-13</v>
      </c>
      <c r="I4072" s="15" t="str">
        <f>Paid_Raw_Data!C4068</f>
        <v>Motor Private</v>
      </c>
      <c r="J4072" s="17">
        <f>Paid_Raw_Data!Q4068</f>
        <v>242122.16</v>
      </c>
      <c r="K4072" s="25">
        <f>Paid_Raw_Data!V4068</f>
        <v>187220.92</v>
      </c>
      <c r="L4072" s="15" t="b">
        <f t="shared" si="252"/>
        <v>1</v>
      </c>
      <c r="M4072" s="15" t="b">
        <f t="shared" si="253"/>
        <v>1</v>
      </c>
      <c r="N4072" s="15" t="b">
        <f t="shared" si="254"/>
        <v>1</v>
      </c>
      <c r="O4072" s="15" t="b">
        <f t="shared" si="255"/>
        <v>1</v>
      </c>
    </row>
    <row r="4073" spans="3:15" s="15" customFormat="1" ht="13.75" x14ac:dyDescent="0.45">
      <c r="C4073" s="15">
        <v>4068</v>
      </c>
      <c r="D4073" s="15" t="s">
        <v>24266</v>
      </c>
      <c r="E4073" s="24" t="str">
        <f>Paid_Raw_Data!A4069</f>
        <v>CLM-2025-004068</v>
      </c>
      <c r="F4073" s="16" t="str">
        <f>Paid_Raw_Data!I4069</f>
        <v>2021-06-11</v>
      </c>
      <c r="G4073" s="16" t="str">
        <f>Paid_Raw_Data!J4069</f>
        <v>2021-06-28</v>
      </c>
      <c r="H4073" s="16" t="str">
        <f>Paid_Raw_Data!K4069</f>
        <v>2021-08-06</v>
      </c>
      <c r="I4073" s="15" t="str">
        <f>Paid_Raw_Data!C4069</f>
        <v>Medical</v>
      </c>
      <c r="J4073" s="17">
        <f>Paid_Raw_Data!Q4069</f>
        <v>43323.37</v>
      </c>
      <c r="K4073" s="25">
        <f>Paid_Raw_Data!V4069</f>
        <v>26914.79</v>
      </c>
      <c r="L4073" s="15" t="b">
        <f t="shared" si="252"/>
        <v>1</v>
      </c>
      <c r="M4073" s="15" t="b">
        <f t="shared" si="253"/>
        <v>1</v>
      </c>
      <c r="N4073" s="15" t="b">
        <f t="shared" si="254"/>
        <v>1</v>
      </c>
      <c r="O4073" s="15" t="b">
        <f t="shared" si="255"/>
        <v>1</v>
      </c>
    </row>
    <row r="4074" spans="3:15" s="15" customFormat="1" ht="13.75" x14ac:dyDescent="0.45">
      <c r="C4074" s="15">
        <v>4069</v>
      </c>
      <c r="D4074" s="15" t="s">
        <v>24266</v>
      </c>
      <c r="E4074" s="24" t="str">
        <f>Paid_Raw_Data!A4070</f>
        <v>CLM-2025-004069</v>
      </c>
      <c r="F4074" s="16" t="str">
        <f>Paid_Raw_Data!I4070</f>
        <v>2021-06-07</v>
      </c>
      <c r="G4074" s="16" t="str">
        <f>Paid_Raw_Data!J4070</f>
        <v>2021-07-06</v>
      </c>
      <c r="H4074" s="16" t="str">
        <f>Paid_Raw_Data!K4070</f>
        <v>2021-08-31</v>
      </c>
      <c r="I4074" s="15" t="str">
        <f>Paid_Raw_Data!C4070</f>
        <v>Liability</v>
      </c>
      <c r="J4074" s="17">
        <f>Paid_Raw_Data!Q4070</f>
        <v>18300499.379999999</v>
      </c>
      <c r="K4074" s="25">
        <f>Paid_Raw_Data!V4070</f>
        <v>10439431.810000001</v>
      </c>
      <c r="L4074" s="15" t="b">
        <f t="shared" si="252"/>
        <v>1</v>
      </c>
      <c r="M4074" s="15" t="b">
        <f t="shared" si="253"/>
        <v>1</v>
      </c>
      <c r="N4074" s="15" t="b">
        <f t="shared" si="254"/>
        <v>1</v>
      </c>
      <c r="O4074" s="15" t="b">
        <f t="shared" si="255"/>
        <v>1</v>
      </c>
    </row>
    <row r="4075" spans="3:15" s="15" customFormat="1" ht="13.75" x14ac:dyDescent="0.45">
      <c r="C4075" s="15">
        <v>4070</v>
      </c>
      <c r="D4075" s="15" t="s">
        <v>24266</v>
      </c>
      <c r="E4075" s="24" t="str">
        <f>Paid_Raw_Data!A4071</f>
        <v>CLM-2025-004070</v>
      </c>
      <c r="F4075" s="16" t="str">
        <f>Paid_Raw_Data!I4071</f>
        <v>2024-08-05</v>
      </c>
      <c r="G4075" s="16" t="str">
        <f>Paid_Raw_Data!J4071</f>
        <v>2024-08-23</v>
      </c>
      <c r="H4075" s="16" t="str">
        <f>Paid_Raw_Data!K4071</f>
        <v>2025-03-27</v>
      </c>
      <c r="I4075" s="15" t="str">
        <f>Paid_Raw_Data!C4071</f>
        <v>Liability</v>
      </c>
      <c r="J4075" s="17">
        <f>Paid_Raw_Data!Q4071</f>
        <v>38541118</v>
      </c>
      <c r="K4075" s="25">
        <f>Paid_Raw_Data!V4071</f>
        <v>24800203.850000001</v>
      </c>
      <c r="L4075" s="15" t="b">
        <f t="shared" si="252"/>
        <v>1</v>
      </c>
      <c r="M4075" s="15" t="b">
        <f t="shared" si="253"/>
        <v>1</v>
      </c>
      <c r="N4075" s="15" t="b">
        <f t="shared" si="254"/>
        <v>1</v>
      </c>
      <c r="O4075" s="15" t="b">
        <f t="shared" si="255"/>
        <v>1</v>
      </c>
    </row>
    <row r="4076" spans="3:15" s="15" customFormat="1" ht="13.75" x14ac:dyDescent="0.45">
      <c r="C4076" s="15">
        <v>4071</v>
      </c>
      <c r="D4076" s="15" t="s">
        <v>24266</v>
      </c>
      <c r="E4076" s="24" t="str">
        <f>Paid_Raw_Data!A4072</f>
        <v>CLM-2025-004071</v>
      </c>
      <c r="F4076" s="16" t="str">
        <f>Paid_Raw_Data!I4072</f>
        <v>2019-01-15</v>
      </c>
      <c r="G4076" s="16" t="str">
        <f>Paid_Raw_Data!J4072</f>
        <v>2019-01-15</v>
      </c>
      <c r="H4076" s="16" t="str">
        <f>Paid_Raw_Data!K4072</f>
        <v>2019-05-26</v>
      </c>
      <c r="I4076" s="15" t="str">
        <f>Paid_Raw_Data!C4072</f>
        <v>Liability</v>
      </c>
      <c r="J4076" s="17">
        <f>Paid_Raw_Data!Q4072</f>
        <v>2680251.23</v>
      </c>
      <c r="K4076" s="25">
        <f>Paid_Raw_Data!V4072</f>
        <v>1183587.67</v>
      </c>
      <c r="L4076" s="15" t="b">
        <f t="shared" si="252"/>
        <v>1</v>
      </c>
      <c r="M4076" s="15" t="b">
        <f t="shared" si="253"/>
        <v>1</v>
      </c>
      <c r="N4076" s="15" t="b">
        <f t="shared" si="254"/>
        <v>1</v>
      </c>
      <c r="O4076" s="15" t="b">
        <f t="shared" si="255"/>
        <v>1</v>
      </c>
    </row>
    <row r="4077" spans="3:15" s="15" customFormat="1" ht="13.75" x14ac:dyDescent="0.45">
      <c r="C4077" s="15">
        <v>4072</v>
      </c>
      <c r="D4077" s="15" t="s">
        <v>24266</v>
      </c>
      <c r="E4077" s="24" t="str">
        <f>Paid_Raw_Data!A4073</f>
        <v>CLM-2025-004072</v>
      </c>
      <c r="F4077" s="16" t="str">
        <f>Paid_Raw_Data!I4073</f>
        <v>2019-11-27</v>
      </c>
      <c r="G4077" s="16" t="str">
        <f>Paid_Raw_Data!J4073</f>
        <v>2019-12-22</v>
      </c>
      <c r="H4077" s="16" t="str">
        <f>Paid_Raw_Data!K4073</f>
        <v>2020-06-20</v>
      </c>
      <c r="I4077" s="15" t="str">
        <f>Paid_Raw_Data!C4073</f>
        <v>Marine Cargo</v>
      </c>
      <c r="J4077" s="17">
        <f>Paid_Raw_Data!Q4073</f>
        <v>14386424.279999999</v>
      </c>
      <c r="K4077" s="25">
        <f>Paid_Raw_Data!V4073</f>
        <v>7317979.3899999997</v>
      </c>
      <c r="L4077" s="15" t="b">
        <f t="shared" si="252"/>
        <v>1</v>
      </c>
      <c r="M4077" s="15" t="b">
        <f t="shared" si="253"/>
        <v>1</v>
      </c>
      <c r="N4077" s="15" t="b">
        <f t="shared" si="254"/>
        <v>1</v>
      </c>
      <c r="O4077" s="15" t="b">
        <f t="shared" si="255"/>
        <v>1</v>
      </c>
    </row>
    <row r="4078" spans="3:15" s="15" customFormat="1" ht="13.75" x14ac:dyDescent="0.45">
      <c r="C4078" s="15">
        <v>4073</v>
      </c>
      <c r="D4078" s="15" t="s">
        <v>24266</v>
      </c>
      <c r="E4078" s="24" t="str">
        <f>Paid_Raw_Data!A4074</f>
        <v>CLM-2025-004073</v>
      </c>
      <c r="F4078" s="16" t="str">
        <f>Paid_Raw_Data!I4074</f>
        <v>2021-08-07</v>
      </c>
      <c r="G4078" s="16" t="str">
        <f>Paid_Raw_Data!J4074</f>
        <v>2021-08-09</v>
      </c>
      <c r="H4078" s="16" t="str">
        <f>Paid_Raw_Data!K4074</f>
        <v>2022-04-04</v>
      </c>
      <c r="I4078" s="15" t="str">
        <f>Paid_Raw_Data!C4074</f>
        <v>Fire Industrial</v>
      </c>
      <c r="J4078" s="17">
        <f>Paid_Raw_Data!Q4074</f>
        <v>281094181.07999998</v>
      </c>
      <c r="K4078" s="25">
        <f>Paid_Raw_Data!V4074</f>
        <v>210813402.16999999</v>
      </c>
      <c r="L4078" s="15" t="b">
        <f t="shared" si="252"/>
        <v>1</v>
      </c>
      <c r="M4078" s="15" t="b">
        <f t="shared" si="253"/>
        <v>1</v>
      </c>
      <c r="N4078" s="15" t="b">
        <f t="shared" si="254"/>
        <v>1</v>
      </c>
      <c r="O4078" s="15" t="b">
        <f t="shared" si="255"/>
        <v>1</v>
      </c>
    </row>
    <row r="4079" spans="3:15" s="15" customFormat="1" ht="13.75" x14ac:dyDescent="0.45">
      <c r="C4079" s="15">
        <v>4074</v>
      </c>
      <c r="D4079" s="15" t="s">
        <v>24266</v>
      </c>
      <c r="E4079" s="24" t="str">
        <f>Paid_Raw_Data!A4075</f>
        <v>CLM-2025-004074</v>
      </c>
      <c r="F4079" s="16" t="str">
        <f>Paid_Raw_Data!I4075</f>
        <v>2021-10-18</v>
      </c>
      <c r="G4079" s="16" t="str">
        <f>Paid_Raw_Data!J4075</f>
        <v>2021-10-20</v>
      </c>
      <c r="H4079" s="16" t="str">
        <f>Paid_Raw_Data!K4075</f>
        <v>2022-03-14</v>
      </c>
      <c r="I4079" s="15" t="str">
        <f>Paid_Raw_Data!C4075</f>
        <v>Liability</v>
      </c>
      <c r="J4079" s="17">
        <f>Paid_Raw_Data!Q4075</f>
        <v>53096744.009999998</v>
      </c>
      <c r="K4079" s="25">
        <f>Paid_Raw_Data!V4075</f>
        <v>33956257.979999997</v>
      </c>
      <c r="L4079" s="15" t="b">
        <f t="shared" si="252"/>
        <v>1</v>
      </c>
      <c r="M4079" s="15" t="b">
        <f t="shared" si="253"/>
        <v>1</v>
      </c>
      <c r="N4079" s="15" t="b">
        <f t="shared" si="254"/>
        <v>1</v>
      </c>
      <c r="O4079" s="15" t="b">
        <f t="shared" si="255"/>
        <v>1</v>
      </c>
    </row>
    <row r="4080" spans="3:15" s="15" customFormat="1" ht="13.75" x14ac:dyDescent="0.45">
      <c r="C4080" s="15">
        <v>4075</v>
      </c>
      <c r="D4080" s="15" t="s">
        <v>24266</v>
      </c>
      <c r="E4080" s="24" t="str">
        <f>Paid_Raw_Data!A4076</f>
        <v>CLM-2025-004075</v>
      </c>
      <c r="F4080" s="16" t="str">
        <f>Paid_Raw_Data!I4076</f>
        <v>2021-01-28</v>
      </c>
      <c r="G4080" s="16" t="str">
        <f>Paid_Raw_Data!J4076</f>
        <v>2021-02-22</v>
      </c>
      <c r="H4080" s="16" t="str">
        <f>Paid_Raw_Data!K4076</f>
        <v>2021-09-15</v>
      </c>
      <c r="I4080" s="15" t="str">
        <f>Paid_Raw_Data!C4076</f>
        <v>Motor Private</v>
      </c>
      <c r="J4080" s="17">
        <f>Paid_Raw_Data!Q4076</f>
        <v>128307.87</v>
      </c>
      <c r="K4080" s="25">
        <f>Paid_Raw_Data!V4076</f>
        <v>102547.66</v>
      </c>
      <c r="L4080" s="15" t="b">
        <f t="shared" si="252"/>
        <v>1</v>
      </c>
      <c r="M4080" s="15" t="b">
        <f t="shared" si="253"/>
        <v>1</v>
      </c>
      <c r="N4080" s="15" t="b">
        <f t="shared" si="254"/>
        <v>1</v>
      </c>
      <c r="O4080" s="15" t="b">
        <f t="shared" si="255"/>
        <v>1</v>
      </c>
    </row>
    <row r="4081" spans="3:15" s="15" customFormat="1" ht="13.75" x14ac:dyDescent="0.45">
      <c r="C4081" s="15">
        <v>4076</v>
      </c>
      <c r="D4081" s="15" t="s">
        <v>24266</v>
      </c>
      <c r="E4081" s="24" t="str">
        <f>Paid_Raw_Data!A4077</f>
        <v>CLM-2025-004076</v>
      </c>
      <c r="F4081" s="16" t="str">
        <f>Paid_Raw_Data!I4077</f>
        <v>2024-11-02</v>
      </c>
      <c r="G4081" s="16" t="str">
        <f>Paid_Raw_Data!J4077</f>
        <v>2024-11-09</v>
      </c>
      <c r="H4081" s="16" t="str">
        <f>Paid_Raw_Data!K4077</f>
        <v>2025-05-28</v>
      </c>
      <c r="I4081" s="15" t="str">
        <f>Paid_Raw_Data!C4077</f>
        <v>Liability</v>
      </c>
      <c r="J4081" s="17">
        <f>Paid_Raw_Data!Q4077</f>
        <v>5199267.95</v>
      </c>
      <c r="K4081" s="25">
        <f>Paid_Raw_Data!V4077</f>
        <v>3862501.77</v>
      </c>
      <c r="L4081" s="15" t="b">
        <f t="shared" si="252"/>
        <v>1</v>
      </c>
      <c r="M4081" s="15" t="b">
        <f t="shared" si="253"/>
        <v>1</v>
      </c>
      <c r="N4081" s="15" t="b">
        <f t="shared" si="254"/>
        <v>1</v>
      </c>
      <c r="O4081" s="15" t="b">
        <f t="shared" si="255"/>
        <v>1</v>
      </c>
    </row>
    <row r="4082" spans="3:15" s="15" customFormat="1" ht="13.75" x14ac:dyDescent="0.45">
      <c r="C4082" s="15">
        <v>4077</v>
      </c>
      <c r="D4082" s="15" t="s">
        <v>24266</v>
      </c>
      <c r="E4082" s="24" t="str">
        <f>Paid_Raw_Data!A4078</f>
        <v>CLM-2025-004077</v>
      </c>
      <c r="F4082" s="16" t="str">
        <f>Paid_Raw_Data!I4078</f>
        <v>2022-03-13</v>
      </c>
      <c r="G4082" s="16" t="str">
        <f>Paid_Raw_Data!J4078</f>
        <v>2022-03-18</v>
      </c>
      <c r="H4082" s="16" t="str">
        <f>Paid_Raw_Data!K4078</f>
        <v>2022-06-12</v>
      </c>
      <c r="I4082" s="15" t="str">
        <f>Paid_Raw_Data!C4078</f>
        <v>Marine Cargo</v>
      </c>
      <c r="J4082" s="17">
        <f>Paid_Raw_Data!Q4078</f>
        <v>14644770.66</v>
      </c>
      <c r="K4082" s="25">
        <f>Paid_Raw_Data!V4078</f>
        <v>9655983.8100000005</v>
      </c>
      <c r="L4082" s="15" t="b">
        <f t="shared" si="252"/>
        <v>1</v>
      </c>
      <c r="M4082" s="15" t="b">
        <f t="shared" si="253"/>
        <v>1</v>
      </c>
      <c r="N4082" s="15" t="b">
        <f t="shared" si="254"/>
        <v>1</v>
      </c>
      <c r="O4082" s="15" t="b">
        <f t="shared" si="255"/>
        <v>1</v>
      </c>
    </row>
    <row r="4083" spans="3:15" s="15" customFormat="1" ht="13.75" x14ac:dyDescent="0.45">
      <c r="C4083" s="15">
        <v>4078</v>
      </c>
      <c r="D4083" s="15" t="s">
        <v>24266</v>
      </c>
      <c r="E4083" s="24" t="str">
        <f>Paid_Raw_Data!A4079</f>
        <v>CLM-2025-004078</v>
      </c>
      <c r="F4083" s="16" t="str">
        <f>Paid_Raw_Data!I4079</f>
        <v>2021-02-21</v>
      </c>
      <c r="G4083" s="16" t="str">
        <f>Paid_Raw_Data!J4079</f>
        <v>2021-02-24</v>
      </c>
      <c r="H4083" s="16" t="str">
        <f>Paid_Raw_Data!K4079</f>
        <v>2021-03-26</v>
      </c>
      <c r="I4083" s="15" t="str">
        <f>Paid_Raw_Data!C4079</f>
        <v>Liability</v>
      </c>
      <c r="J4083" s="17">
        <f>Paid_Raw_Data!Q4079</f>
        <v>38733210.960000001</v>
      </c>
      <c r="K4083" s="25">
        <f>Paid_Raw_Data!V4079</f>
        <v>18536343.18</v>
      </c>
      <c r="L4083" s="15" t="b">
        <f t="shared" si="252"/>
        <v>1</v>
      </c>
      <c r="M4083" s="15" t="b">
        <f t="shared" si="253"/>
        <v>1</v>
      </c>
      <c r="N4083" s="15" t="b">
        <f t="shared" si="254"/>
        <v>1</v>
      </c>
      <c r="O4083" s="15" t="b">
        <f t="shared" si="255"/>
        <v>1</v>
      </c>
    </row>
    <row r="4084" spans="3:15" s="15" customFormat="1" ht="13.75" x14ac:dyDescent="0.45">
      <c r="C4084" s="15">
        <v>4079</v>
      </c>
      <c r="D4084" s="15" t="s">
        <v>24266</v>
      </c>
      <c r="E4084" s="24" t="str">
        <f>Paid_Raw_Data!A4080</f>
        <v>CLM-2025-004079</v>
      </c>
      <c r="F4084" s="16" t="str">
        <f>Paid_Raw_Data!I4080</f>
        <v>2021-09-15</v>
      </c>
      <c r="G4084" s="16" t="str">
        <f>Paid_Raw_Data!J4080</f>
        <v>2021-09-22</v>
      </c>
      <c r="H4084" s="16" t="str">
        <f>Paid_Raw_Data!K4080</f>
        <v>2021-10-20</v>
      </c>
      <c r="I4084" s="15" t="str">
        <f>Paid_Raw_Data!C4080</f>
        <v>Marine Cargo</v>
      </c>
      <c r="J4084" s="17">
        <f>Paid_Raw_Data!Q4080</f>
        <v>26445008.32</v>
      </c>
      <c r="K4084" s="25">
        <f>Paid_Raw_Data!V4080</f>
        <v>16479102.869999999</v>
      </c>
      <c r="L4084" s="15" t="b">
        <f t="shared" si="252"/>
        <v>1</v>
      </c>
      <c r="M4084" s="15" t="b">
        <f t="shared" si="253"/>
        <v>1</v>
      </c>
      <c r="N4084" s="15" t="b">
        <f t="shared" si="254"/>
        <v>1</v>
      </c>
      <c r="O4084" s="15" t="b">
        <f t="shared" si="255"/>
        <v>1</v>
      </c>
    </row>
    <row r="4085" spans="3:15" s="15" customFormat="1" ht="13.75" x14ac:dyDescent="0.45">
      <c r="C4085" s="15">
        <v>4080</v>
      </c>
      <c r="D4085" s="15" t="s">
        <v>24266</v>
      </c>
      <c r="E4085" s="24" t="str">
        <f>Paid_Raw_Data!A4081</f>
        <v>CLM-2025-004080</v>
      </c>
      <c r="F4085" s="16" t="str">
        <f>Paid_Raw_Data!I4081</f>
        <v>2020-09-22</v>
      </c>
      <c r="G4085" s="16" t="str">
        <f>Paid_Raw_Data!J4081</f>
        <v>2020-10-04</v>
      </c>
      <c r="H4085" s="16" t="str">
        <f>Paid_Raw_Data!K4081</f>
        <v>2021-02-13</v>
      </c>
      <c r="I4085" s="15" t="str">
        <f>Paid_Raw_Data!C4081</f>
        <v>Fire Domestic</v>
      </c>
      <c r="J4085" s="17">
        <f>Paid_Raw_Data!Q4081</f>
        <v>795485.13</v>
      </c>
      <c r="K4085" s="25">
        <f>Paid_Raw_Data!V4081</f>
        <v>610978.42000000004</v>
      </c>
      <c r="L4085" s="15" t="b">
        <f t="shared" si="252"/>
        <v>1</v>
      </c>
      <c r="M4085" s="15" t="b">
        <f t="shared" si="253"/>
        <v>1</v>
      </c>
      <c r="N4085" s="15" t="b">
        <f t="shared" si="254"/>
        <v>1</v>
      </c>
      <c r="O4085" s="15" t="b">
        <f t="shared" si="255"/>
        <v>1</v>
      </c>
    </row>
    <row r="4086" spans="3:15" s="15" customFormat="1" ht="13.75" x14ac:dyDescent="0.45">
      <c r="C4086" s="15">
        <v>4081</v>
      </c>
      <c r="D4086" s="15" t="s">
        <v>24266</v>
      </c>
      <c r="E4086" s="24" t="str">
        <f>Paid_Raw_Data!A4082</f>
        <v>CLM-2025-004081</v>
      </c>
      <c r="F4086" s="16" t="str">
        <f>Paid_Raw_Data!I4082</f>
        <v>2018-07-21</v>
      </c>
      <c r="G4086" s="16" t="str">
        <f>Paid_Raw_Data!J4082</f>
        <v>2018-08-09</v>
      </c>
      <c r="H4086" s="16" t="str">
        <f>Paid_Raw_Data!K4082</f>
        <v>2018-08-30</v>
      </c>
      <c r="I4086" s="15" t="str">
        <f>Paid_Raw_Data!C4082</f>
        <v>Fire Domestic</v>
      </c>
      <c r="J4086" s="17">
        <f>Paid_Raw_Data!Q4082</f>
        <v>330512.59999999998</v>
      </c>
      <c r="K4086" s="25">
        <f>Paid_Raw_Data!V4082</f>
        <v>280700.76</v>
      </c>
      <c r="L4086" s="15" t="b">
        <f t="shared" si="252"/>
        <v>1</v>
      </c>
      <c r="M4086" s="15" t="b">
        <f t="shared" si="253"/>
        <v>1</v>
      </c>
      <c r="N4086" s="15" t="b">
        <f t="shared" si="254"/>
        <v>1</v>
      </c>
      <c r="O4086" s="15" t="b">
        <f t="shared" si="255"/>
        <v>1</v>
      </c>
    </row>
    <row r="4087" spans="3:15" s="15" customFormat="1" ht="13.75" x14ac:dyDescent="0.45">
      <c r="C4087" s="15">
        <v>4082</v>
      </c>
      <c r="D4087" s="15" t="s">
        <v>24266</v>
      </c>
      <c r="E4087" s="24" t="str">
        <f>Paid_Raw_Data!A4083</f>
        <v>CLM-2025-004082</v>
      </c>
      <c r="F4087" s="16" t="str">
        <f>Paid_Raw_Data!I4083</f>
        <v>2022-01-29</v>
      </c>
      <c r="G4087" s="16" t="str">
        <f>Paid_Raw_Data!J4083</f>
        <v>2022-01-31</v>
      </c>
      <c r="H4087" s="16" t="str">
        <f>Paid_Raw_Data!K4083</f>
        <v>2022-03-17</v>
      </c>
      <c r="I4087" s="15" t="str">
        <f>Paid_Raw_Data!C4083</f>
        <v>Marine Cargo</v>
      </c>
      <c r="J4087" s="17">
        <f>Paid_Raw_Data!Q4083</f>
        <v>22118287.100000001</v>
      </c>
      <c r="K4087" s="25">
        <f>Paid_Raw_Data!V4083</f>
        <v>8662720.6500000004</v>
      </c>
      <c r="L4087" s="15" t="b">
        <f t="shared" si="252"/>
        <v>1</v>
      </c>
      <c r="M4087" s="15" t="b">
        <f t="shared" si="253"/>
        <v>1</v>
      </c>
      <c r="N4087" s="15" t="b">
        <f t="shared" si="254"/>
        <v>1</v>
      </c>
      <c r="O4087" s="15" t="b">
        <f t="shared" si="255"/>
        <v>1</v>
      </c>
    </row>
    <row r="4088" spans="3:15" s="15" customFormat="1" ht="13.75" x14ac:dyDescent="0.45">
      <c r="C4088" s="15">
        <v>4083</v>
      </c>
      <c r="D4088" s="15" t="s">
        <v>24266</v>
      </c>
      <c r="E4088" s="24" t="str">
        <f>Paid_Raw_Data!A4084</f>
        <v>CLM-2025-004083</v>
      </c>
      <c r="F4088" s="16" t="str">
        <f>Paid_Raw_Data!I4084</f>
        <v>2026-05-05</v>
      </c>
      <c r="G4088" s="16" t="str">
        <f>Paid_Raw_Data!J4084</f>
        <v>2026-05-24</v>
      </c>
      <c r="H4088" s="16" t="str">
        <f>Paid_Raw_Data!K4084</f>
        <v>2026-12-15</v>
      </c>
      <c r="I4088" s="15" t="str">
        <f>Paid_Raw_Data!C4084</f>
        <v>Engineering</v>
      </c>
      <c r="J4088" s="17">
        <f>Paid_Raw_Data!Q4084</f>
        <v>50620590.979999997</v>
      </c>
      <c r="K4088" s="25">
        <f>Paid_Raw_Data!V4084</f>
        <v>22645164.640000001</v>
      </c>
      <c r="L4088" s="15" t="b">
        <f t="shared" si="252"/>
        <v>1</v>
      </c>
      <c r="M4088" s="15" t="b">
        <f t="shared" si="253"/>
        <v>1</v>
      </c>
      <c r="N4088" s="15" t="b">
        <f t="shared" si="254"/>
        <v>1</v>
      </c>
      <c r="O4088" s="15" t="b">
        <f t="shared" si="255"/>
        <v>1</v>
      </c>
    </row>
    <row r="4089" spans="3:15" s="15" customFormat="1" ht="13.75" x14ac:dyDescent="0.45">
      <c r="C4089" s="15">
        <v>4084</v>
      </c>
      <c r="D4089" s="15" t="s">
        <v>24266</v>
      </c>
      <c r="E4089" s="24" t="str">
        <f>Paid_Raw_Data!A4085</f>
        <v>CLM-2025-004084</v>
      </c>
      <c r="F4089" s="16" t="str">
        <f>Paid_Raw_Data!I4085</f>
        <v>2025-04-12</v>
      </c>
      <c r="G4089" s="16" t="str">
        <f>Paid_Raw_Data!J4085</f>
        <v>2025-05-07</v>
      </c>
      <c r="H4089" s="16" t="str">
        <f>Paid_Raw_Data!K4085</f>
        <v>2025-10-05</v>
      </c>
      <c r="I4089" s="15" t="str">
        <f>Paid_Raw_Data!C4085</f>
        <v>Motor Commercial</v>
      </c>
      <c r="J4089" s="17">
        <f>Paid_Raw_Data!Q4085</f>
        <v>924952.2</v>
      </c>
      <c r="K4089" s="25">
        <f>Paid_Raw_Data!V4085</f>
        <v>562073.74</v>
      </c>
      <c r="L4089" s="15" t="b">
        <f t="shared" si="252"/>
        <v>1</v>
      </c>
      <c r="M4089" s="15" t="b">
        <f t="shared" si="253"/>
        <v>1</v>
      </c>
      <c r="N4089" s="15" t="b">
        <f t="shared" si="254"/>
        <v>1</v>
      </c>
      <c r="O4089" s="15" t="b">
        <f t="shared" si="255"/>
        <v>1</v>
      </c>
    </row>
    <row r="4090" spans="3:15" s="15" customFormat="1" ht="13.75" x14ac:dyDescent="0.45">
      <c r="C4090" s="15">
        <v>4085</v>
      </c>
      <c r="D4090" s="15" t="s">
        <v>24266</v>
      </c>
      <c r="E4090" s="24" t="str">
        <f>Paid_Raw_Data!A4086</f>
        <v>CLM-2025-004085</v>
      </c>
      <c r="F4090" s="16" t="str">
        <f>Paid_Raw_Data!I4086</f>
        <v>2018-10-28</v>
      </c>
      <c r="G4090" s="16" t="str">
        <f>Paid_Raw_Data!J4086</f>
        <v>2018-11-15</v>
      </c>
      <c r="H4090" s="16" t="str">
        <f>Paid_Raw_Data!K4086</f>
        <v>2019-04-01</v>
      </c>
      <c r="I4090" s="15" t="str">
        <f>Paid_Raw_Data!C4086</f>
        <v>Motor Private</v>
      </c>
      <c r="J4090" s="17">
        <f>Paid_Raw_Data!Q4086</f>
        <v>990220.91</v>
      </c>
      <c r="K4090" s="25">
        <f>Paid_Raw_Data!V4086</f>
        <v>699137.03</v>
      </c>
      <c r="L4090" s="15" t="b">
        <f t="shared" si="252"/>
        <v>1</v>
      </c>
      <c r="M4090" s="15" t="b">
        <f t="shared" si="253"/>
        <v>1</v>
      </c>
      <c r="N4090" s="15" t="b">
        <f t="shared" si="254"/>
        <v>1</v>
      </c>
      <c r="O4090" s="15" t="b">
        <f t="shared" si="255"/>
        <v>1</v>
      </c>
    </row>
    <row r="4091" spans="3:15" s="15" customFormat="1" ht="13.75" x14ac:dyDescent="0.45">
      <c r="C4091" s="15">
        <v>4086</v>
      </c>
      <c r="D4091" s="15" t="s">
        <v>24266</v>
      </c>
      <c r="E4091" s="24" t="str">
        <f>Paid_Raw_Data!A4087</f>
        <v>CLM-2025-004086</v>
      </c>
      <c r="F4091" s="16" t="str">
        <f>Paid_Raw_Data!I4087</f>
        <v>2022-12-31</v>
      </c>
      <c r="G4091" s="16" t="str">
        <f>Paid_Raw_Data!J4087</f>
        <v>2023-01-09</v>
      </c>
      <c r="H4091" s="16" t="str">
        <f>Paid_Raw_Data!K4087</f>
        <v>2023-05-27</v>
      </c>
      <c r="I4091" s="15" t="str">
        <f>Paid_Raw_Data!C4087</f>
        <v>Fire Industrial</v>
      </c>
      <c r="J4091" s="17">
        <f>Paid_Raw_Data!Q4087</f>
        <v>62631065.630000003</v>
      </c>
      <c r="K4091" s="25">
        <f>Paid_Raw_Data!V4087</f>
        <v>27363636.059999999</v>
      </c>
      <c r="L4091" s="15" t="b">
        <f t="shared" si="252"/>
        <v>1</v>
      </c>
      <c r="M4091" s="15" t="b">
        <f t="shared" si="253"/>
        <v>1</v>
      </c>
      <c r="N4091" s="15" t="b">
        <f t="shared" si="254"/>
        <v>1</v>
      </c>
      <c r="O4091" s="15" t="b">
        <f t="shared" si="255"/>
        <v>1</v>
      </c>
    </row>
    <row r="4092" spans="3:15" s="15" customFormat="1" ht="13.75" x14ac:dyDescent="0.45">
      <c r="C4092" s="15">
        <v>4087</v>
      </c>
      <c r="D4092" s="15" t="s">
        <v>24266</v>
      </c>
      <c r="E4092" s="24" t="str">
        <f>Paid_Raw_Data!A4088</f>
        <v>CLM-2025-004087</v>
      </c>
      <c r="F4092" s="16" t="str">
        <f>Paid_Raw_Data!I4088</f>
        <v>2023-07-15</v>
      </c>
      <c r="G4092" s="16" t="str">
        <f>Paid_Raw_Data!J4088</f>
        <v>2023-08-06</v>
      </c>
      <c r="H4092" s="16" t="str">
        <f>Paid_Raw_Data!K4088</f>
        <v>2023-11-09</v>
      </c>
      <c r="I4092" s="15" t="str">
        <f>Paid_Raw_Data!C4088</f>
        <v>WIBA</v>
      </c>
      <c r="J4092" s="17">
        <f>Paid_Raw_Data!Q4088</f>
        <v>7643113.2199999997</v>
      </c>
      <c r="K4092" s="25">
        <f>Paid_Raw_Data!V4088</f>
        <v>4776362.4800000004</v>
      </c>
      <c r="L4092" s="15" t="b">
        <f t="shared" si="252"/>
        <v>1</v>
      </c>
      <c r="M4092" s="15" t="b">
        <f t="shared" si="253"/>
        <v>1</v>
      </c>
      <c r="N4092" s="15" t="b">
        <f t="shared" si="254"/>
        <v>1</v>
      </c>
      <c r="O4092" s="15" t="b">
        <f t="shared" si="255"/>
        <v>1</v>
      </c>
    </row>
    <row r="4093" spans="3:15" s="15" customFormat="1" ht="13.75" x14ac:dyDescent="0.45">
      <c r="C4093" s="15">
        <v>4088</v>
      </c>
      <c r="D4093" s="15" t="s">
        <v>24266</v>
      </c>
      <c r="E4093" s="24" t="str">
        <f>Paid_Raw_Data!A4089</f>
        <v>CLM-2025-004088</v>
      </c>
      <c r="F4093" s="16" t="str">
        <f>Paid_Raw_Data!I4089</f>
        <v>2022-01-28</v>
      </c>
      <c r="G4093" s="16" t="str">
        <f>Paid_Raw_Data!J4089</f>
        <v>2022-02-13</v>
      </c>
      <c r="H4093" s="16" t="str">
        <f>Paid_Raw_Data!K4089</f>
        <v>2022-06-25</v>
      </c>
      <c r="I4093" s="15" t="str">
        <f>Paid_Raw_Data!C4089</f>
        <v>Motor Private</v>
      </c>
      <c r="J4093" s="17">
        <f>Paid_Raw_Data!Q4089</f>
        <v>332576.39</v>
      </c>
      <c r="K4093" s="25">
        <f>Paid_Raw_Data!V4089</f>
        <v>275874.69</v>
      </c>
      <c r="L4093" s="15" t="b">
        <f t="shared" si="252"/>
        <v>1</v>
      </c>
      <c r="M4093" s="15" t="b">
        <f t="shared" si="253"/>
        <v>1</v>
      </c>
      <c r="N4093" s="15" t="b">
        <f t="shared" si="254"/>
        <v>1</v>
      </c>
      <c r="O4093" s="15" t="b">
        <f t="shared" si="255"/>
        <v>1</v>
      </c>
    </row>
    <row r="4094" spans="3:15" s="15" customFormat="1" ht="13.75" x14ac:dyDescent="0.45">
      <c r="C4094" s="15">
        <v>4089</v>
      </c>
      <c r="D4094" s="15" t="s">
        <v>24266</v>
      </c>
      <c r="E4094" s="24" t="str">
        <f>Paid_Raw_Data!A4090</f>
        <v>CLM-2025-004089</v>
      </c>
      <c r="F4094" s="16" t="str">
        <f>Paid_Raw_Data!I4090</f>
        <v>2025-07-20</v>
      </c>
      <c r="G4094" s="16" t="str">
        <f>Paid_Raw_Data!J4090</f>
        <v>2025-08-01</v>
      </c>
      <c r="H4094" s="16" t="str">
        <f>Paid_Raw_Data!K4090</f>
        <v>2025-09-22</v>
      </c>
      <c r="I4094" s="15" t="str">
        <f>Paid_Raw_Data!C4090</f>
        <v>Liability</v>
      </c>
      <c r="J4094" s="17">
        <f>Paid_Raw_Data!Q4090</f>
        <v>49770345.960000001</v>
      </c>
      <c r="K4094" s="25">
        <f>Paid_Raw_Data!V4090</f>
        <v>33825578.399999999</v>
      </c>
      <c r="L4094" s="15" t="b">
        <f t="shared" si="252"/>
        <v>1</v>
      </c>
      <c r="M4094" s="15" t="b">
        <f t="shared" si="253"/>
        <v>1</v>
      </c>
      <c r="N4094" s="15" t="b">
        <f t="shared" si="254"/>
        <v>1</v>
      </c>
      <c r="O4094" s="15" t="b">
        <f t="shared" si="255"/>
        <v>1</v>
      </c>
    </row>
    <row r="4095" spans="3:15" s="15" customFormat="1" ht="13.75" x14ac:dyDescent="0.45">
      <c r="C4095" s="15">
        <v>4090</v>
      </c>
      <c r="D4095" s="15" t="s">
        <v>24266</v>
      </c>
      <c r="E4095" s="24" t="str">
        <f>Paid_Raw_Data!A4091</f>
        <v>CLM-2025-004090</v>
      </c>
      <c r="F4095" s="16" t="str">
        <f>Paid_Raw_Data!I4091</f>
        <v>2023-01-09</v>
      </c>
      <c r="G4095" s="16" t="str">
        <f>Paid_Raw_Data!J4091</f>
        <v>2023-02-07</v>
      </c>
      <c r="H4095" s="16" t="str">
        <f>Paid_Raw_Data!K4091</f>
        <v>2023-08-12</v>
      </c>
      <c r="I4095" s="15" t="str">
        <f>Paid_Raw_Data!C4091</f>
        <v>Marine Cargo</v>
      </c>
      <c r="J4095" s="17">
        <f>Paid_Raw_Data!Q4091</f>
        <v>26858301.920000002</v>
      </c>
      <c r="K4095" s="25">
        <f>Paid_Raw_Data!V4091</f>
        <v>18442530.379999999</v>
      </c>
      <c r="L4095" s="15" t="b">
        <f t="shared" si="252"/>
        <v>1</v>
      </c>
      <c r="M4095" s="15" t="b">
        <f t="shared" si="253"/>
        <v>1</v>
      </c>
      <c r="N4095" s="15" t="b">
        <f t="shared" si="254"/>
        <v>1</v>
      </c>
      <c r="O4095" s="15" t="b">
        <f t="shared" si="255"/>
        <v>1</v>
      </c>
    </row>
    <row r="4096" spans="3:15" s="15" customFormat="1" ht="13.75" x14ac:dyDescent="0.45">
      <c r="C4096" s="15">
        <v>4091</v>
      </c>
      <c r="D4096" s="15" t="s">
        <v>24266</v>
      </c>
      <c r="E4096" s="24" t="str">
        <f>Paid_Raw_Data!A4092</f>
        <v>CLM-2025-004091</v>
      </c>
      <c r="F4096" s="16" t="str">
        <f>Paid_Raw_Data!I4092</f>
        <v>2021-03-08</v>
      </c>
      <c r="G4096" s="16" t="str">
        <f>Paid_Raw_Data!J4092</f>
        <v>2021-03-08</v>
      </c>
      <c r="H4096" s="16" t="str">
        <f>Paid_Raw_Data!K4092</f>
        <v>2021-06-07</v>
      </c>
      <c r="I4096" s="15" t="str">
        <f>Paid_Raw_Data!C4092</f>
        <v>Liability</v>
      </c>
      <c r="J4096" s="17">
        <f>Paid_Raw_Data!Q4092</f>
        <v>70681778.370000005</v>
      </c>
      <c r="K4096" s="25">
        <f>Paid_Raw_Data!V4092</f>
        <v>40681323.520000003</v>
      </c>
      <c r="L4096" s="15" t="b">
        <f t="shared" si="252"/>
        <v>1</v>
      </c>
      <c r="M4096" s="15" t="b">
        <f t="shared" si="253"/>
        <v>1</v>
      </c>
      <c r="N4096" s="15" t="b">
        <f t="shared" si="254"/>
        <v>1</v>
      </c>
      <c r="O4096" s="15" t="b">
        <f t="shared" si="255"/>
        <v>1</v>
      </c>
    </row>
    <row r="4097" spans="3:15" s="15" customFormat="1" ht="13.75" x14ac:dyDescent="0.45">
      <c r="C4097" s="15">
        <v>4092</v>
      </c>
      <c r="D4097" s="15" t="s">
        <v>24266</v>
      </c>
      <c r="E4097" s="24" t="str">
        <f>Paid_Raw_Data!A4093</f>
        <v>CLM-2025-004092</v>
      </c>
      <c r="F4097" s="16" t="str">
        <f>Paid_Raw_Data!I4093</f>
        <v>2019-04-18</v>
      </c>
      <c r="G4097" s="16" t="str">
        <f>Paid_Raw_Data!J4093</f>
        <v>2019-04-20</v>
      </c>
      <c r="H4097" s="16" t="str">
        <f>Paid_Raw_Data!K4093</f>
        <v>2019-07-29</v>
      </c>
      <c r="I4097" s="15" t="str">
        <f>Paid_Raw_Data!C4093</f>
        <v>Motor Private</v>
      </c>
      <c r="J4097" s="17">
        <f>Paid_Raw_Data!Q4093</f>
        <v>235414.04</v>
      </c>
      <c r="K4097" s="25">
        <f>Paid_Raw_Data!V4093</f>
        <v>189686.8</v>
      </c>
      <c r="L4097" s="15" t="b">
        <f t="shared" si="252"/>
        <v>1</v>
      </c>
      <c r="M4097" s="15" t="b">
        <f t="shared" si="253"/>
        <v>1</v>
      </c>
      <c r="N4097" s="15" t="b">
        <f t="shared" si="254"/>
        <v>1</v>
      </c>
      <c r="O4097" s="15" t="b">
        <f t="shared" si="255"/>
        <v>1</v>
      </c>
    </row>
    <row r="4098" spans="3:15" s="15" customFormat="1" ht="13.75" x14ac:dyDescent="0.45">
      <c r="C4098" s="15">
        <v>4093</v>
      </c>
      <c r="D4098" s="15" t="s">
        <v>24266</v>
      </c>
      <c r="E4098" s="24" t="str">
        <f>Paid_Raw_Data!A4094</f>
        <v>CLM-2025-004093</v>
      </c>
      <c r="F4098" s="16" t="str">
        <f>Paid_Raw_Data!I4094</f>
        <v>2020-08-05</v>
      </c>
      <c r="G4098" s="16" t="str">
        <f>Paid_Raw_Data!J4094</f>
        <v>2020-09-04</v>
      </c>
      <c r="H4098" s="16" t="str">
        <f>Paid_Raw_Data!K4094</f>
        <v>2020-10-03</v>
      </c>
      <c r="I4098" s="15" t="str">
        <f>Paid_Raw_Data!C4094</f>
        <v>Motor Commercial</v>
      </c>
      <c r="J4098" s="17">
        <f>Paid_Raw_Data!Q4094</f>
        <v>348954.4</v>
      </c>
      <c r="K4098" s="25">
        <f>Paid_Raw_Data!V4094</f>
        <v>252431.53</v>
      </c>
      <c r="L4098" s="15" t="b">
        <f t="shared" si="252"/>
        <v>1</v>
      </c>
      <c r="M4098" s="15" t="b">
        <f t="shared" si="253"/>
        <v>1</v>
      </c>
      <c r="N4098" s="15" t="b">
        <f t="shared" si="254"/>
        <v>1</v>
      </c>
      <c r="O4098" s="15" t="b">
        <f t="shared" si="255"/>
        <v>1</v>
      </c>
    </row>
    <row r="4099" spans="3:15" s="15" customFormat="1" ht="13.75" x14ac:dyDescent="0.45">
      <c r="C4099" s="15">
        <v>4094</v>
      </c>
      <c r="D4099" s="15" t="s">
        <v>24266</v>
      </c>
      <c r="E4099" s="24" t="str">
        <f>Paid_Raw_Data!A4095</f>
        <v>CLM-2025-004094</v>
      </c>
      <c r="F4099" s="16" t="str">
        <f>Paid_Raw_Data!I4095</f>
        <v>2023-08-04</v>
      </c>
      <c r="G4099" s="16" t="str">
        <f>Paid_Raw_Data!J4095</f>
        <v>2023-08-13</v>
      </c>
      <c r="H4099" s="16" t="str">
        <f>Paid_Raw_Data!K4095</f>
        <v>2023-10-03</v>
      </c>
      <c r="I4099" s="15" t="str">
        <f>Paid_Raw_Data!C4095</f>
        <v>Motor Commercial</v>
      </c>
      <c r="J4099" s="17">
        <f>Paid_Raw_Data!Q4095</f>
        <v>1689921.59</v>
      </c>
      <c r="K4099" s="25">
        <f>Paid_Raw_Data!V4095</f>
        <v>1285069.67</v>
      </c>
      <c r="L4099" s="15" t="b">
        <f t="shared" si="252"/>
        <v>1</v>
      </c>
      <c r="M4099" s="15" t="b">
        <f t="shared" si="253"/>
        <v>1</v>
      </c>
      <c r="N4099" s="15" t="b">
        <f t="shared" si="254"/>
        <v>1</v>
      </c>
      <c r="O4099" s="15" t="b">
        <f t="shared" si="255"/>
        <v>1</v>
      </c>
    </row>
    <row r="4100" spans="3:15" s="15" customFormat="1" ht="13.75" x14ac:dyDescent="0.45">
      <c r="C4100" s="15">
        <v>4095</v>
      </c>
      <c r="D4100" s="15" t="s">
        <v>24266</v>
      </c>
      <c r="E4100" s="24" t="str">
        <f>Paid_Raw_Data!A4096</f>
        <v>CLM-2025-004095</v>
      </c>
      <c r="F4100" s="16" t="str">
        <f>Paid_Raw_Data!I4096</f>
        <v>2021-10-31</v>
      </c>
      <c r="G4100" s="16" t="str">
        <f>Paid_Raw_Data!J4096</f>
        <v>2021-10-31</v>
      </c>
      <c r="H4100" s="16" t="str">
        <f>Paid_Raw_Data!K4096</f>
        <v>2022-04-05</v>
      </c>
      <c r="I4100" s="15" t="str">
        <f>Paid_Raw_Data!C4096</f>
        <v>Engineering</v>
      </c>
      <c r="J4100" s="17">
        <f>Paid_Raw_Data!Q4096</f>
        <v>89842561.700000003</v>
      </c>
      <c r="K4100" s="25">
        <f>Paid_Raw_Data!V4096</f>
        <v>66690764.880000003</v>
      </c>
      <c r="L4100" s="15" t="b">
        <f t="shared" si="252"/>
        <v>1</v>
      </c>
      <c r="M4100" s="15" t="b">
        <f t="shared" si="253"/>
        <v>1</v>
      </c>
      <c r="N4100" s="15" t="b">
        <f t="shared" si="254"/>
        <v>1</v>
      </c>
      <c r="O4100" s="15" t="b">
        <f t="shared" si="255"/>
        <v>1</v>
      </c>
    </row>
    <row r="4101" spans="3:15" s="15" customFormat="1" ht="13.75" x14ac:dyDescent="0.45">
      <c r="C4101" s="15">
        <v>4096</v>
      </c>
      <c r="D4101" s="15" t="s">
        <v>24266</v>
      </c>
      <c r="E4101" s="24" t="str">
        <f>Paid_Raw_Data!A4097</f>
        <v>CLM-2025-004096</v>
      </c>
      <c r="F4101" s="16" t="str">
        <f>Paid_Raw_Data!I4097</f>
        <v>2023-02-26</v>
      </c>
      <c r="G4101" s="16" t="str">
        <f>Paid_Raw_Data!J4097</f>
        <v>2023-03-07</v>
      </c>
      <c r="H4101" s="16" t="str">
        <f>Paid_Raw_Data!K4097</f>
        <v>2023-09-15</v>
      </c>
      <c r="I4101" s="15" t="str">
        <f>Paid_Raw_Data!C4097</f>
        <v>Medical</v>
      </c>
      <c r="J4101" s="17">
        <f>Paid_Raw_Data!Q4097</f>
        <v>323635.08</v>
      </c>
      <c r="K4101" s="25">
        <f>Paid_Raw_Data!V4097</f>
        <v>248112</v>
      </c>
      <c r="L4101" s="15" t="b">
        <f t="shared" si="252"/>
        <v>1</v>
      </c>
      <c r="M4101" s="15" t="b">
        <f t="shared" si="253"/>
        <v>1</v>
      </c>
      <c r="N4101" s="15" t="b">
        <f t="shared" si="254"/>
        <v>1</v>
      </c>
      <c r="O4101" s="15" t="b">
        <f t="shared" si="255"/>
        <v>1</v>
      </c>
    </row>
    <row r="4102" spans="3:15" s="15" customFormat="1" ht="13.75" x14ac:dyDescent="0.45">
      <c r="C4102" s="15">
        <v>4097</v>
      </c>
      <c r="D4102" s="15" t="s">
        <v>24266</v>
      </c>
      <c r="E4102" s="24" t="str">
        <f>Paid_Raw_Data!A4098</f>
        <v>CLM-2025-004097</v>
      </c>
      <c r="F4102" s="16" t="str">
        <f>Paid_Raw_Data!I4098</f>
        <v>2023-11-26</v>
      </c>
      <c r="G4102" s="16" t="str">
        <f>Paid_Raw_Data!J4098</f>
        <v>2023-12-18</v>
      </c>
      <c r="H4102" s="16" t="str">
        <f>Paid_Raw_Data!K4098</f>
        <v>2024-05-22</v>
      </c>
      <c r="I4102" s="15" t="str">
        <f>Paid_Raw_Data!C4098</f>
        <v>Engineering</v>
      </c>
      <c r="J4102" s="17">
        <f>Paid_Raw_Data!Q4098</f>
        <v>129723025.41</v>
      </c>
      <c r="K4102" s="25">
        <f>Paid_Raw_Data!V4098</f>
        <v>74680456.280000001</v>
      </c>
      <c r="L4102" s="15" t="b">
        <f t="shared" si="252"/>
        <v>1</v>
      </c>
      <c r="M4102" s="15" t="b">
        <f t="shared" si="253"/>
        <v>1</v>
      </c>
      <c r="N4102" s="15" t="b">
        <f t="shared" si="254"/>
        <v>1</v>
      </c>
      <c r="O4102" s="15" t="b">
        <f t="shared" si="255"/>
        <v>1</v>
      </c>
    </row>
    <row r="4103" spans="3:15" s="15" customFormat="1" ht="13.75" x14ac:dyDescent="0.45">
      <c r="C4103" s="15">
        <v>4098</v>
      </c>
      <c r="D4103" s="15" t="s">
        <v>24266</v>
      </c>
      <c r="E4103" s="24" t="str">
        <f>Paid_Raw_Data!A4099</f>
        <v>CLM-2025-004098</v>
      </c>
      <c r="F4103" s="16" t="str">
        <f>Paid_Raw_Data!I4099</f>
        <v>2020-03-04</v>
      </c>
      <c r="G4103" s="16" t="str">
        <f>Paid_Raw_Data!J4099</f>
        <v>2020-03-18</v>
      </c>
      <c r="H4103" s="16" t="str">
        <f>Paid_Raw_Data!K4099</f>
        <v>2020-07-07</v>
      </c>
      <c r="I4103" s="15" t="str">
        <f>Paid_Raw_Data!C4099</f>
        <v>Fire Industrial</v>
      </c>
      <c r="J4103" s="17">
        <f>Paid_Raw_Data!Q4099</f>
        <v>99408723.75</v>
      </c>
      <c r="K4103" s="25">
        <f>Paid_Raw_Data!V4099</f>
        <v>42329955.049999997</v>
      </c>
      <c r="L4103" s="15" t="b">
        <f t="shared" ref="L4103:L4166" si="256">F4103&lt;=G4103</f>
        <v>1</v>
      </c>
      <c r="M4103" s="15" t="b">
        <f t="shared" ref="M4103:M4166" si="257">F4103&lt;=H4103</f>
        <v>1</v>
      </c>
      <c r="N4103" s="15" t="b">
        <f t="shared" ref="N4103:N4166" si="258">G4103&lt;=H4103</f>
        <v>1</v>
      </c>
      <c r="O4103" s="15" t="b">
        <f t="shared" ref="O4103:O4166" si="259">K4103&lt;=I4103</f>
        <v>1</v>
      </c>
    </row>
    <row r="4104" spans="3:15" s="15" customFormat="1" ht="13.75" x14ac:dyDescent="0.45">
      <c r="C4104" s="15">
        <v>4099</v>
      </c>
      <c r="D4104" s="15" t="s">
        <v>24266</v>
      </c>
      <c r="E4104" s="24" t="str">
        <f>Paid_Raw_Data!A4100</f>
        <v>CLM-2025-004099</v>
      </c>
      <c r="F4104" s="16" t="str">
        <f>Paid_Raw_Data!I4100</f>
        <v>2023-03-02</v>
      </c>
      <c r="G4104" s="16" t="str">
        <f>Paid_Raw_Data!J4100</f>
        <v>2023-03-24</v>
      </c>
      <c r="H4104" s="16" t="str">
        <f>Paid_Raw_Data!K4100</f>
        <v>2023-07-20</v>
      </c>
      <c r="I4104" s="15" t="str">
        <f>Paid_Raw_Data!C4100</f>
        <v>Fire Industrial</v>
      </c>
      <c r="J4104" s="17">
        <f>Paid_Raw_Data!Q4100</f>
        <v>192003205.16999999</v>
      </c>
      <c r="K4104" s="25">
        <f>Paid_Raw_Data!V4100</f>
        <v>67558659.700000003</v>
      </c>
      <c r="L4104" s="15" t="b">
        <f t="shared" si="256"/>
        <v>1</v>
      </c>
      <c r="M4104" s="15" t="b">
        <f t="shared" si="257"/>
        <v>1</v>
      </c>
      <c r="N4104" s="15" t="b">
        <f t="shared" si="258"/>
        <v>1</v>
      </c>
      <c r="O4104" s="15" t="b">
        <f t="shared" si="259"/>
        <v>1</v>
      </c>
    </row>
    <row r="4105" spans="3:15" s="15" customFormat="1" ht="13.75" x14ac:dyDescent="0.45">
      <c r="C4105" s="15">
        <v>4100</v>
      </c>
      <c r="D4105" s="15" t="s">
        <v>24266</v>
      </c>
      <c r="E4105" s="24" t="str">
        <f>Paid_Raw_Data!A4101</f>
        <v>CLM-2025-004100</v>
      </c>
      <c r="F4105" s="16" t="str">
        <f>Paid_Raw_Data!I4101</f>
        <v>2025-03-06</v>
      </c>
      <c r="G4105" s="16" t="str">
        <f>Paid_Raw_Data!J4101</f>
        <v>2025-03-24</v>
      </c>
      <c r="H4105" s="16" t="str">
        <f>Paid_Raw_Data!K4101</f>
        <v>2025-04-24</v>
      </c>
      <c r="I4105" s="15" t="str">
        <f>Paid_Raw_Data!C4101</f>
        <v>Motor Commercial</v>
      </c>
      <c r="J4105" s="17">
        <f>Paid_Raw_Data!Q4101</f>
        <v>1187159.46</v>
      </c>
      <c r="K4105" s="25">
        <f>Paid_Raw_Data!V4101</f>
        <v>662534.85</v>
      </c>
      <c r="L4105" s="15" t="b">
        <f t="shared" si="256"/>
        <v>1</v>
      </c>
      <c r="M4105" s="15" t="b">
        <f t="shared" si="257"/>
        <v>1</v>
      </c>
      <c r="N4105" s="15" t="b">
        <f t="shared" si="258"/>
        <v>1</v>
      </c>
      <c r="O4105" s="15" t="b">
        <f t="shared" si="259"/>
        <v>1</v>
      </c>
    </row>
    <row r="4106" spans="3:15" s="15" customFormat="1" ht="13.75" x14ac:dyDescent="0.45">
      <c r="C4106" s="15">
        <v>4101</v>
      </c>
      <c r="D4106" s="15" t="s">
        <v>24266</v>
      </c>
      <c r="E4106" s="24" t="str">
        <f>Paid_Raw_Data!A4102</f>
        <v>CLM-2025-004101</v>
      </c>
      <c r="F4106" s="16" t="str">
        <f>Paid_Raw_Data!I4102</f>
        <v>2019-11-19</v>
      </c>
      <c r="G4106" s="16" t="str">
        <f>Paid_Raw_Data!J4102</f>
        <v>2019-12-10</v>
      </c>
      <c r="H4106" s="16" t="str">
        <f>Paid_Raw_Data!K4102</f>
        <v>2020-05-24</v>
      </c>
      <c r="I4106" s="15" t="str">
        <f>Paid_Raw_Data!C4102</f>
        <v>Medical</v>
      </c>
      <c r="J4106" s="17">
        <f>Paid_Raw_Data!Q4102</f>
        <v>92916.27</v>
      </c>
      <c r="K4106" s="25">
        <f>Paid_Raw_Data!V4102</f>
        <v>75449.61</v>
      </c>
      <c r="L4106" s="15" t="b">
        <f t="shared" si="256"/>
        <v>1</v>
      </c>
      <c r="M4106" s="15" t="b">
        <f t="shared" si="257"/>
        <v>1</v>
      </c>
      <c r="N4106" s="15" t="b">
        <f t="shared" si="258"/>
        <v>1</v>
      </c>
      <c r="O4106" s="15" t="b">
        <f t="shared" si="259"/>
        <v>1</v>
      </c>
    </row>
    <row r="4107" spans="3:15" s="15" customFormat="1" ht="13.75" x14ac:dyDescent="0.45">
      <c r="C4107" s="15">
        <v>4102</v>
      </c>
      <c r="D4107" s="15" t="s">
        <v>24266</v>
      </c>
      <c r="E4107" s="24" t="str">
        <f>Paid_Raw_Data!A4103</f>
        <v>CLM-2025-004102</v>
      </c>
      <c r="F4107" s="16" t="str">
        <f>Paid_Raw_Data!I4103</f>
        <v>2025-09-26</v>
      </c>
      <c r="G4107" s="16" t="str">
        <f>Paid_Raw_Data!J4103</f>
        <v>2025-10-21</v>
      </c>
      <c r="H4107" s="16" t="str">
        <f>Paid_Raw_Data!K4103</f>
        <v>2026-03-30</v>
      </c>
      <c r="I4107" s="15" t="str">
        <f>Paid_Raw_Data!C4103</f>
        <v>Liability</v>
      </c>
      <c r="J4107" s="17">
        <f>Paid_Raw_Data!Q4103</f>
        <v>22176301.25</v>
      </c>
      <c r="K4107" s="25">
        <f>Paid_Raw_Data!V4103</f>
        <v>15558212.07</v>
      </c>
      <c r="L4107" s="15" t="b">
        <f t="shared" si="256"/>
        <v>1</v>
      </c>
      <c r="M4107" s="15" t="b">
        <f t="shared" si="257"/>
        <v>1</v>
      </c>
      <c r="N4107" s="15" t="b">
        <f t="shared" si="258"/>
        <v>1</v>
      </c>
      <c r="O4107" s="15" t="b">
        <f t="shared" si="259"/>
        <v>1</v>
      </c>
    </row>
    <row r="4108" spans="3:15" s="15" customFormat="1" ht="13.75" x14ac:dyDescent="0.45">
      <c r="C4108" s="15">
        <v>4103</v>
      </c>
      <c r="D4108" s="15" t="s">
        <v>24266</v>
      </c>
      <c r="E4108" s="24" t="str">
        <f>Paid_Raw_Data!A4104</f>
        <v>CLM-2025-004103</v>
      </c>
      <c r="F4108" s="16" t="str">
        <f>Paid_Raw_Data!I4104</f>
        <v>2018-09-04</v>
      </c>
      <c r="G4108" s="16" t="str">
        <f>Paid_Raw_Data!J4104</f>
        <v>2018-09-11</v>
      </c>
      <c r="H4108" s="16" t="str">
        <f>Paid_Raw_Data!K4104</f>
        <v>2019-02-08</v>
      </c>
      <c r="I4108" s="15" t="str">
        <f>Paid_Raw_Data!C4104</f>
        <v>Personal Accident</v>
      </c>
      <c r="J4108" s="17">
        <f>Paid_Raw_Data!Q4104</f>
        <v>2362310.2200000002</v>
      </c>
      <c r="K4108" s="25">
        <f>Paid_Raw_Data!V4104</f>
        <v>1973034.26</v>
      </c>
      <c r="L4108" s="15" t="b">
        <f t="shared" si="256"/>
        <v>1</v>
      </c>
      <c r="M4108" s="15" t="b">
        <f t="shared" si="257"/>
        <v>1</v>
      </c>
      <c r="N4108" s="15" t="b">
        <f t="shared" si="258"/>
        <v>1</v>
      </c>
      <c r="O4108" s="15" t="b">
        <f t="shared" si="259"/>
        <v>1</v>
      </c>
    </row>
    <row r="4109" spans="3:15" s="15" customFormat="1" ht="13.75" x14ac:dyDescent="0.45">
      <c r="C4109" s="15">
        <v>4104</v>
      </c>
      <c r="D4109" s="15" t="s">
        <v>24266</v>
      </c>
      <c r="E4109" s="24" t="str">
        <f>Paid_Raw_Data!A4105</f>
        <v>CLM-2025-004104</v>
      </c>
      <c r="F4109" s="16" t="str">
        <f>Paid_Raw_Data!I4105</f>
        <v>2022-06-13</v>
      </c>
      <c r="G4109" s="16" t="str">
        <f>Paid_Raw_Data!J4105</f>
        <v>2022-06-19</v>
      </c>
      <c r="H4109" s="16" t="str">
        <f>Paid_Raw_Data!K4105</f>
        <v>2023-02-05</v>
      </c>
      <c r="I4109" s="15" t="str">
        <f>Paid_Raw_Data!C4105</f>
        <v>Marine Cargo</v>
      </c>
      <c r="J4109" s="17">
        <f>Paid_Raw_Data!Q4105</f>
        <v>33546680.469999999</v>
      </c>
      <c r="K4109" s="25">
        <f>Paid_Raw_Data!V4105</f>
        <v>19748833.120000001</v>
      </c>
      <c r="L4109" s="15" t="b">
        <f t="shared" si="256"/>
        <v>1</v>
      </c>
      <c r="M4109" s="15" t="b">
        <f t="shared" si="257"/>
        <v>1</v>
      </c>
      <c r="N4109" s="15" t="b">
        <f t="shared" si="258"/>
        <v>1</v>
      </c>
      <c r="O4109" s="15" t="b">
        <f t="shared" si="259"/>
        <v>1</v>
      </c>
    </row>
    <row r="4110" spans="3:15" s="15" customFormat="1" ht="13.75" x14ac:dyDescent="0.45">
      <c r="C4110" s="15">
        <v>4105</v>
      </c>
      <c r="D4110" s="15" t="s">
        <v>24266</v>
      </c>
      <c r="E4110" s="24" t="str">
        <f>Paid_Raw_Data!A4106</f>
        <v>CLM-2025-004105</v>
      </c>
      <c r="F4110" s="16" t="str">
        <f>Paid_Raw_Data!I4106</f>
        <v>2023-10-06</v>
      </c>
      <c r="G4110" s="16" t="str">
        <f>Paid_Raw_Data!J4106</f>
        <v>2023-11-04</v>
      </c>
      <c r="H4110" s="16" t="str">
        <f>Paid_Raw_Data!K4106</f>
        <v>2024-04-28</v>
      </c>
      <c r="I4110" s="15" t="str">
        <f>Paid_Raw_Data!C4106</f>
        <v>WIBA</v>
      </c>
      <c r="J4110" s="17">
        <f>Paid_Raw_Data!Q4106</f>
        <v>551326.17000000004</v>
      </c>
      <c r="K4110" s="25">
        <f>Paid_Raw_Data!V4106</f>
        <v>343406.13</v>
      </c>
      <c r="L4110" s="15" t="b">
        <f t="shared" si="256"/>
        <v>1</v>
      </c>
      <c r="M4110" s="15" t="b">
        <f t="shared" si="257"/>
        <v>1</v>
      </c>
      <c r="N4110" s="15" t="b">
        <f t="shared" si="258"/>
        <v>1</v>
      </c>
      <c r="O4110" s="15" t="b">
        <f t="shared" si="259"/>
        <v>1</v>
      </c>
    </row>
    <row r="4111" spans="3:15" s="15" customFormat="1" ht="13.75" x14ac:dyDescent="0.45">
      <c r="C4111" s="15">
        <v>4106</v>
      </c>
      <c r="D4111" s="15" t="s">
        <v>24266</v>
      </c>
      <c r="E4111" s="24" t="str">
        <f>Paid_Raw_Data!A4107</f>
        <v>CLM-2025-004106</v>
      </c>
      <c r="F4111" s="16" t="str">
        <f>Paid_Raw_Data!I4107</f>
        <v>2019-04-04</v>
      </c>
      <c r="G4111" s="16" t="str">
        <f>Paid_Raw_Data!J4107</f>
        <v>2019-04-24</v>
      </c>
      <c r="H4111" s="16" t="str">
        <f>Paid_Raw_Data!K4107</f>
        <v>2019-06-23</v>
      </c>
      <c r="I4111" s="15" t="str">
        <f>Paid_Raw_Data!C4107</f>
        <v>Personal Accident</v>
      </c>
      <c r="J4111" s="17">
        <f>Paid_Raw_Data!Q4107</f>
        <v>306728.90999999997</v>
      </c>
      <c r="K4111" s="25">
        <f>Paid_Raw_Data!V4107</f>
        <v>207786.21</v>
      </c>
      <c r="L4111" s="15" t="b">
        <f t="shared" si="256"/>
        <v>1</v>
      </c>
      <c r="M4111" s="15" t="b">
        <f t="shared" si="257"/>
        <v>1</v>
      </c>
      <c r="N4111" s="15" t="b">
        <f t="shared" si="258"/>
        <v>1</v>
      </c>
      <c r="O4111" s="15" t="b">
        <f t="shared" si="259"/>
        <v>1</v>
      </c>
    </row>
    <row r="4112" spans="3:15" s="15" customFormat="1" ht="13.75" x14ac:dyDescent="0.45">
      <c r="C4112" s="15">
        <v>4107</v>
      </c>
      <c r="D4112" s="15" t="s">
        <v>24266</v>
      </c>
      <c r="E4112" s="24" t="str">
        <f>Paid_Raw_Data!A4108</f>
        <v>CLM-2025-004107</v>
      </c>
      <c r="F4112" s="16" t="str">
        <f>Paid_Raw_Data!I4108</f>
        <v>2021-05-07</v>
      </c>
      <c r="G4112" s="16" t="str">
        <f>Paid_Raw_Data!J4108</f>
        <v>2021-05-28</v>
      </c>
      <c r="H4112" s="16" t="str">
        <f>Paid_Raw_Data!K4108</f>
        <v>2021-07-25</v>
      </c>
      <c r="I4112" s="15" t="str">
        <f>Paid_Raw_Data!C4108</f>
        <v>Marine Cargo</v>
      </c>
      <c r="J4112" s="17">
        <f>Paid_Raw_Data!Q4108</f>
        <v>33746401.579999998</v>
      </c>
      <c r="K4112" s="25">
        <f>Paid_Raw_Data!V4108</f>
        <v>25786178.27</v>
      </c>
      <c r="L4112" s="15" t="b">
        <f t="shared" si="256"/>
        <v>1</v>
      </c>
      <c r="M4112" s="15" t="b">
        <f t="shared" si="257"/>
        <v>1</v>
      </c>
      <c r="N4112" s="15" t="b">
        <f t="shared" si="258"/>
        <v>1</v>
      </c>
      <c r="O4112" s="15" t="b">
        <f t="shared" si="259"/>
        <v>1</v>
      </c>
    </row>
    <row r="4113" spans="3:15" s="15" customFormat="1" ht="13.75" x14ac:dyDescent="0.45">
      <c r="C4113" s="15">
        <v>4108</v>
      </c>
      <c r="D4113" s="15" t="s">
        <v>24266</v>
      </c>
      <c r="E4113" s="24" t="str">
        <f>Paid_Raw_Data!A4109</f>
        <v>CLM-2025-004108</v>
      </c>
      <c r="F4113" s="16" t="str">
        <f>Paid_Raw_Data!I4109</f>
        <v>2023-06-03</v>
      </c>
      <c r="G4113" s="16" t="str">
        <f>Paid_Raw_Data!J4109</f>
        <v>2023-06-19</v>
      </c>
      <c r="H4113" s="16" t="str">
        <f>Paid_Raw_Data!K4109</f>
        <v>2024-02-02</v>
      </c>
      <c r="I4113" s="15" t="str">
        <f>Paid_Raw_Data!C4109</f>
        <v>Fire Domestic</v>
      </c>
      <c r="J4113" s="17">
        <f>Paid_Raw_Data!Q4109</f>
        <v>1992959.55</v>
      </c>
      <c r="K4113" s="25">
        <f>Paid_Raw_Data!V4109</f>
        <v>1669757.1</v>
      </c>
      <c r="L4113" s="15" t="b">
        <f t="shared" si="256"/>
        <v>1</v>
      </c>
      <c r="M4113" s="15" t="b">
        <f t="shared" si="257"/>
        <v>1</v>
      </c>
      <c r="N4113" s="15" t="b">
        <f t="shared" si="258"/>
        <v>1</v>
      </c>
      <c r="O4113" s="15" t="b">
        <f t="shared" si="259"/>
        <v>1</v>
      </c>
    </row>
    <row r="4114" spans="3:15" s="15" customFormat="1" ht="13.75" x14ac:dyDescent="0.45">
      <c r="C4114" s="15">
        <v>4109</v>
      </c>
      <c r="D4114" s="15" t="s">
        <v>24266</v>
      </c>
      <c r="E4114" s="24" t="str">
        <f>Paid_Raw_Data!A4110</f>
        <v>CLM-2025-004109</v>
      </c>
      <c r="F4114" s="16" t="str">
        <f>Paid_Raw_Data!I4110</f>
        <v>2023-08-21</v>
      </c>
      <c r="G4114" s="16" t="str">
        <f>Paid_Raw_Data!J4110</f>
        <v>2023-08-25</v>
      </c>
      <c r="H4114" s="16" t="str">
        <f>Paid_Raw_Data!K4110</f>
        <v>2024-03-25</v>
      </c>
      <c r="I4114" s="15" t="str">
        <f>Paid_Raw_Data!C4110</f>
        <v>Liability</v>
      </c>
      <c r="J4114" s="17">
        <f>Paid_Raw_Data!Q4110</f>
        <v>10344368.210000001</v>
      </c>
      <c r="K4114" s="25">
        <f>Paid_Raw_Data!V4110</f>
        <v>5354664.1500000004</v>
      </c>
      <c r="L4114" s="15" t="b">
        <f t="shared" si="256"/>
        <v>1</v>
      </c>
      <c r="M4114" s="15" t="b">
        <f t="shared" si="257"/>
        <v>1</v>
      </c>
      <c r="N4114" s="15" t="b">
        <f t="shared" si="258"/>
        <v>1</v>
      </c>
      <c r="O4114" s="15" t="b">
        <f t="shared" si="259"/>
        <v>1</v>
      </c>
    </row>
    <row r="4115" spans="3:15" s="15" customFormat="1" ht="13.75" x14ac:dyDescent="0.45">
      <c r="C4115" s="15">
        <v>4110</v>
      </c>
      <c r="D4115" s="15" t="s">
        <v>24266</v>
      </c>
      <c r="E4115" s="24" t="str">
        <f>Paid_Raw_Data!A4111</f>
        <v>CLM-2025-004110</v>
      </c>
      <c r="F4115" s="16" t="str">
        <f>Paid_Raw_Data!I4111</f>
        <v>2019-09-12</v>
      </c>
      <c r="G4115" s="16" t="str">
        <f>Paid_Raw_Data!J4111</f>
        <v>2019-09-24</v>
      </c>
      <c r="H4115" s="16" t="str">
        <f>Paid_Raw_Data!K4111</f>
        <v>2020-04-26</v>
      </c>
      <c r="I4115" s="15" t="str">
        <f>Paid_Raw_Data!C4111</f>
        <v>Motor Commercial</v>
      </c>
      <c r="J4115" s="17">
        <f>Paid_Raw_Data!Q4111</f>
        <v>225646.75</v>
      </c>
      <c r="K4115" s="25">
        <f>Paid_Raw_Data!V4111</f>
        <v>158547.21</v>
      </c>
      <c r="L4115" s="15" t="b">
        <f t="shared" si="256"/>
        <v>1</v>
      </c>
      <c r="M4115" s="15" t="b">
        <f t="shared" si="257"/>
        <v>1</v>
      </c>
      <c r="N4115" s="15" t="b">
        <f t="shared" si="258"/>
        <v>1</v>
      </c>
      <c r="O4115" s="15" t="b">
        <f t="shared" si="259"/>
        <v>1</v>
      </c>
    </row>
    <row r="4116" spans="3:15" s="15" customFormat="1" ht="13.75" x14ac:dyDescent="0.45">
      <c r="C4116" s="15">
        <v>4111</v>
      </c>
      <c r="D4116" s="15" t="s">
        <v>24266</v>
      </c>
      <c r="E4116" s="24" t="str">
        <f>Paid_Raw_Data!A4112</f>
        <v>CLM-2025-004111</v>
      </c>
      <c r="F4116" s="16" t="str">
        <f>Paid_Raw_Data!I4112</f>
        <v>2020-09-26</v>
      </c>
      <c r="G4116" s="16" t="str">
        <f>Paid_Raw_Data!J4112</f>
        <v>2020-10-15</v>
      </c>
      <c r="H4116" s="16" t="str">
        <f>Paid_Raw_Data!K4112</f>
        <v>2021-02-10</v>
      </c>
      <c r="I4116" s="15" t="str">
        <f>Paid_Raw_Data!C4112</f>
        <v>Medical</v>
      </c>
      <c r="J4116" s="17">
        <f>Paid_Raw_Data!Q4112</f>
        <v>387095.74</v>
      </c>
      <c r="K4116" s="25">
        <f>Paid_Raw_Data!V4112</f>
        <v>317974.15000000002</v>
      </c>
      <c r="L4116" s="15" t="b">
        <f t="shared" si="256"/>
        <v>1</v>
      </c>
      <c r="M4116" s="15" t="b">
        <f t="shared" si="257"/>
        <v>1</v>
      </c>
      <c r="N4116" s="15" t="b">
        <f t="shared" si="258"/>
        <v>1</v>
      </c>
      <c r="O4116" s="15" t="b">
        <f t="shared" si="259"/>
        <v>1</v>
      </c>
    </row>
    <row r="4117" spans="3:15" s="15" customFormat="1" ht="13.75" x14ac:dyDescent="0.45">
      <c r="C4117" s="15">
        <v>4112</v>
      </c>
      <c r="D4117" s="15" t="s">
        <v>24266</v>
      </c>
      <c r="E4117" s="24" t="str">
        <f>Paid_Raw_Data!A4113</f>
        <v>CLM-2025-004112</v>
      </c>
      <c r="F4117" s="16" t="str">
        <f>Paid_Raw_Data!I4113</f>
        <v>2026-05-08</v>
      </c>
      <c r="G4117" s="16" t="str">
        <f>Paid_Raw_Data!J4113</f>
        <v>2026-05-30</v>
      </c>
      <c r="H4117" s="16" t="str">
        <f>Paid_Raw_Data!K4113</f>
        <v>2026-09-21</v>
      </c>
      <c r="I4117" s="15" t="str">
        <f>Paid_Raw_Data!C4113</f>
        <v>Personal Accident</v>
      </c>
      <c r="J4117" s="17">
        <f>Paid_Raw_Data!Q4113</f>
        <v>755340.23</v>
      </c>
      <c r="K4117" s="25">
        <f>Paid_Raw_Data!V4113</f>
        <v>485576.18</v>
      </c>
      <c r="L4117" s="15" t="b">
        <f t="shared" si="256"/>
        <v>1</v>
      </c>
      <c r="M4117" s="15" t="b">
        <f t="shared" si="257"/>
        <v>1</v>
      </c>
      <c r="N4117" s="15" t="b">
        <f t="shared" si="258"/>
        <v>1</v>
      </c>
      <c r="O4117" s="15" t="b">
        <f t="shared" si="259"/>
        <v>1</v>
      </c>
    </row>
    <row r="4118" spans="3:15" s="15" customFormat="1" ht="13.75" x14ac:dyDescent="0.45">
      <c r="C4118" s="15">
        <v>4113</v>
      </c>
      <c r="D4118" s="15" t="s">
        <v>24266</v>
      </c>
      <c r="E4118" s="24" t="str">
        <f>Paid_Raw_Data!A4114</f>
        <v>CLM-2025-004113</v>
      </c>
      <c r="F4118" s="16" t="str">
        <f>Paid_Raw_Data!I4114</f>
        <v>2021-03-20</v>
      </c>
      <c r="G4118" s="16" t="str">
        <f>Paid_Raw_Data!J4114</f>
        <v>2021-03-25</v>
      </c>
      <c r="H4118" s="16" t="str">
        <f>Paid_Raw_Data!K4114</f>
        <v>2021-08-06</v>
      </c>
      <c r="I4118" s="15" t="str">
        <f>Paid_Raw_Data!C4114</f>
        <v>Liability</v>
      </c>
      <c r="J4118" s="17">
        <f>Paid_Raw_Data!Q4114</f>
        <v>62141267</v>
      </c>
      <c r="K4118" s="25">
        <f>Paid_Raw_Data!V4114</f>
        <v>30768954.300000001</v>
      </c>
      <c r="L4118" s="15" t="b">
        <f t="shared" si="256"/>
        <v>1</v>
      </c>
      <c r="M4118" s="15" t="b">
        <f t="shared" si="257"/>
        <v>1</v>
      </c>
      <c r="N4118" s="15" t="b">
        <f t="shared" si="258"/>
        <v>1</v>
      </c>
      <c r="O4118" s="15" t="b">
        <f t="shared" si="259"/>
        <v>1</v>
      </c>
    </row>
    <row r="4119" spans="3:15" s="15" customFormat="1" ht="13.75" x14ac:dyDescent="0.45">
      <c r="C4119" s="15">
        <v>4114</v>
      </c>
      <c r="D4119" s="15" t="s">
        <v>24266</v>
      </c>
      <c r="E4119" s="24" t="str">
        <f>Paid_Raw_Data!A4115</f>
        <v>CLM-2025-004114</v>
      </c>
      <c r="F4119" s="16" t="str">
        <f>Paid_Raw_Data!I4115</f>
        <v>2023-11-05</v>
      </c>
      <c r="G4119" s="16" t="str">
        <f>Paid_Raw_Data!J4115</f>
        <v>2023-11-08</v>
      </c>
      <c r="H4119" s="16" t="str">
        <f>Paid_Raw_Data!K4115</f>
        <v>2024-04-09</v>
      </c>
      <c r="I4119" s="15" t="str">
        <f>Paid_Raw_Data!C4115</f>
        <v>WIBA</v>
      </c>
      <c r="J4119" s="17">
        <f>Paid_Raw_Data!Q4115</f>
        <v>398346.63</v>
      </c>
      <c r="K4119" s="25">
        <f>Paid_Raw_Data!V4115</f>
        <v>266986.46999999997</v>
      </c>
      <c r="L4119" s="15" t="b">
        <f t="shared" si="256"/>
        <v>1</v>
      </c>
      <c r="M4119" s="15" t="b">
        <f t="shared" si="257"/>
        <v>1</v>
      </c>
      <c r="N4119" s="15" t="b">
        <f t="shared" si="258"/>
        <v>1</v>
      </c>
      <c r="O4119" s="15" t="b">
        <f t="shared" si="259"/>
        <v>1</v>
      </c>
    </row>
    <row r="4120" spans="3:15" s="15" customFormat="1" ht="13.75" x14ac:dyDescent="0.45">
      <c r="C4120" s="15">
        <v>4115</v>
      </c>
      <c r="D4120" s="15" t="s">
        <v>24266</v>
      </c>
      <c r="E4120" s="24" t="str">
        <f>Paid_Raw_Data!A4116</f>
        <v>CLM-2025-004115</v>
      </c>
      <c r="F4120" s="16" t="str">
        <f>Paid_Raw_Data!I4116</f>
        <v>2026-03-01</v>
      </c>
      <c r="G4120" s="16" t="str">
        <f>Paid_Raw_Data!J4116</f>
        <v>2026-03-07</v>
      </c>
      <c r="H4120" s="16" t="str">
        <f>Paid_Raw_Data!K4116</f>
        <v>2026-04-01</v>
      </c>
      <c r="I4120" s="15" t="str">
        <f>Paid_Raw_Data!C4116</f>
        <v>Personal Accident</v>
      </c>
      <c r="J4120" s="17">
        <f>Paid_Raw_Data!Q4116</f>
        <v>1244549.05</v>
      </c>
      <c r="K4120" s="25">
        <f>Paid_Raw_Data!V4116</f>
        <v>1081568.5</v>
      </c>
      <c r="L4120" s="15" t="b">
        <f t="shared" si="256"/>
        <v>1</v>
      </c>
      <c r="M4120" s="15" t="b">
        <f t="shared" si="257"/>
        <v>1</v>
      </c>
      <c r="N4120" s="15" t="b">
        <f t="shared" si="258"/>
        <v>1</v>
      </c>
      <c r="O4120" s="15" t="b">
        <f t="shared" si="259"/>
        <v>1</v>
      </c>
    </row>
    <row r="4121" spans="3:15" s="15" customFormat="1" ht="13.75" x14ac:dyDescent="0.45">
      <c r="C4121" s="15">
        <v>4116</v>
      </c>
      <c r="D4121" s="15" t="s">
        <v>24266</v>
      </c>
      <c r="E4121" s="24" t="str">
        <f>Paid_Raw_Data!A4117</f>
        <v>CLM-2025-004116</v>
      </c>
      <c r="F4121" s="16" t="str">
        <f>Paid_Raw_Data!I4117</f>
        <v>2021-10-31</v>
      </c>
      <c r="G4121" s="16" t="str">
        <f>Paid_Raw_Data!J4117</f>
        <v>2021-11-18</v>
      </c>
      <c r="H4121" s="16" t="str">
        <f>Paid_Raw_Data!K4117</f>
        <v>2022-01-20</v>
      </c>
      <c r="I4121" s="15" t="str">
        <f>Paid_Raw_Data!C4117</f>
        <v>WIBA</v>
      </c>
      <c r="J4121" s="17">
        <f>Paid_Raw_Data!Q4117</f>
        <v>9731363.0399999991</v>
      </c>
      <c r="K4121" s="25">
        <f>Paid_Raw_Data!V4117</f>
        <v>5607668.8499999996</v>
      </c>
      <c r="L4121" s="15" t="b">
        <f t="shared" si="256"/>
        <v>1</v>
      </c>
      <c r="M4121" s="15" t="b">
        <f t="shared" si="257"/>
        <v>1</v>
      </c>
      <c r="N4121" s="15" t="b">
        <f t="shared" si="258"/>
        <v>1</v>
      </c>
      <c r="O4121" s="15" t="b">
        <f t="shared" si="259"/>
        <v>1</v>
      </c>
    </row>
    <row r="4122" spans="3:15" s="15" customFormat="1" ht="13.75" x14ac:dyDescent="0.45">
      <c r="C4122" s="15">
        <v>4117</v>
      </c>
      <c r="D4122" s="15" t="s">
        <v>24266</v>
      </c>
      <c r="E4122" s="24" t="str">
        <f>Paid_Raw_Data!A4118</f>
        <v>CLM-2025-004117</v>
      </c>
      <c r="F4122" s="16" t="str">
        <f>Paid_Raw_Data!I4118</f>
        <v>2018-10-13</v>
      </c>
      <c r="G4122" s="16" t="str">
        <f>Paid_Raw_Data!J4118</f>
        <v>2018-10-22</v>
      </c>
      <c r="H4122" s="16" t="str">
        <f>Paid_Raw_Data!K4118</f>
        <v>2019-05-17</v>
      </c>
      <c r="I4122" s="15" t="str">
        <f>Paid_Raw_Data!C4118</f>
        <v>Medical</v>
      </c>
      <c r="J4122" s="17">
        <f>Paid_Raw_Data!Q4118</f>
        <v>242938.34</v>
      </c>
      <c r="K4122" s="25">
        <f>Paid_Raw_Data!V4118</f>
        <v>177294.9</v>
      </c>
      <c r="L4122" s="15" t="b">
        <f t="shared" si="256"/>
        <v>1</v>
      </c>
      <c r="M4122" s="15" t="b">
        <f t="shared" si="257"/>
        <v>1</v>
      </c>
      <c r="N4122" s="15" t="b">
        <f t="shared" si="258"/>
        <v>1</v>
      </c>
      <c r="O4122" s="15" t="b">
        <f t="shared" si="259"/>
        <v>1</v>
      </c>
    </row>
    <row r="4123" spans="3:15" s="15" customFormat="1" ht="13.75" x14ac:dyDescent="0.45">
      <c r="C4123" s="15">
        <v>4118</v>
      </c>
      <c r="D4123" s="15" t="s">
        <v>24266</v>
      </c>
      <c r="E4123" s="24" t="str">
        <f>Paid_Raw_Data!A4119</f>
        <v>CLM-2025-004118</v>
      </c>
      <c r="F4123" s="16" t="str">
        <f>Paid_Raw_Data!I4119</f>
        <v>2023-02-06</v>
      </c>
      <c r="G4123" s="16" t="str">
        <f>Paid_Raw_Data!J4119</f>
        <v>2023-03-03</v>
      </c>
      <c r="H4123" s="16" t="str">
        <f>Paid_Raw_Data!K4119</f>
        <v>2023-08-12</v>
      </c>
      <c r="I4123" s="15" t="str">
        <f>Paid_Raw_Data!C4119</f>
        <v>WIBA</v>
      </c>
      <c r="J4123" s="17">
        <f>Paid_Raw_Data!Q4119</f>
        <v>6048609.1200000001</v>
      </c>
      <c r="K4123" s="25">
        <f>Paid_Raw_Data!V4119</f>
        <v>4906239.09</v>
      </c>
      <c r="L4123" s="15" t="b">
        <f t="shared" si="256"/>
        <v>1</v>
      </c>
      <c r="M4123" s="15" t="b">
        <f t="shared" si="257"/>
        <v>1</v>
      </c>
      <c r="N4123" s="15" t="b">
        <f t="shared" si="258"/>
        <v>1</v>
      </c>
      <c r="O4123" s="15" t="b">
        <f t="shared" si="259"/>
        <v>1</v>
      </c>
    </row>
    <row r="4124" spans="3:15" s="15" customFormat="1" ht="13.75" x14ac:dyDescent="0.45">
      <c r="C4124" s="15">
        <v>4119</v>
      </c>
      <c r="D4124" s="15" t="s">
        <v>24266</v>
      </c>
      <c r="E4124" s="24" t="str">
        <f>Paid_Raw_Data!A4120</f>
        <v>CLM-2025-004119</v>
      </c>
      <c r="F4124" s="16" t="str">
        <f>Paid_Raw_Data!I4120</f>
        <v>2019-03-12</v>
      </c>
      <c r="G4124" s="16" t="str">
        <f>Paid_Raw_Data!J4120</f>
        <v>2019-04-06</v>
      </c>
      <c r="H4124" s="16" t="str">
        <f>Paid_Raw_Data!K4120</f>
        <v>2019-05-03</v>
      </c>
      <c r="I4124" s="15" t="str">
        <f>Paid_Raw_Data!C4120</f>
        <v>WIBA</v>
      </c>
      <c r="J4124" s="17">
        <f>Paid_Raw_Data!Q4120</f>
        <v>1996024.94</v>
      </c>
      <c r="K4124" s="25">
        <f>Paid_Raw_Data!V4120</f>
        <v>1314401.23</v>
      </c>
      <c r="L4124" s="15" t="b">
        <f t="shared" si="256"/>
        <v>1</v>
      </c>
      <c r="M4124" s="15" t="b">
        <f t="shared" si="257"/>
        <v>1</v>
      </c>
      <c r="N4124" s="15" t="b">
        <f t="shared" si="258"/>
        <v>1</v>
      </c>
      <c r="O4124" s="15" t="b">
        <f t="shared" si="259"/>
        <v>1</v>
      </c>
    </row>
    <row r="4125" spans="3:15" s="15" customFormat="1" ht="13.75" x14ac:dyDescent="0.45">
      <c r="C4125" s="15">
        <v>4120</v>
      </c>
      <c r="D4125" s="15" t="s">
        <v>24266</v>
      </c>
      <c r="E4125" s="24" t="str">
        <f>Paid_Raw_Data!A4121</f>
        <v>CLM-2025-004120</v>
      </c>
      <c r="F4125" s="16" t="str">
        <f>Paid_Raw_Data!I4121</f>
        <v>2021-02-10</v>
      </c>
      <c r="G4125" s="16" t="str">
        <f>Paid_Raw_Data!J4121</f>
        <v>2021-03-01</v>
      </c>
      <c r="H4125" s="16" t="str">
        <f>Paid_Raw_Data!K4121</f>
        <v>2021-05-21</v>
      </c>
      <c r="I4125" s="15" t="str">
        <f>Paid_Raw_Data!C4121</f>
        <v>Engineering</v>
      </c>
      <c r="J4125" s="17">
        <f>Paid_Raw_Data!Q4121</f>
        <v>53572931.909999996</v>
      </c>
      <c r="K4125" s="25">
        <f>Paid_Raw_Data!V4121</f>
        <v>37993318.479999997</v>
      </c>
      <c r="L4125" s="15" t="b">
        <f t="shared" si="256"/>
        <v>1</v>
      </c>
      <c r="M4125" s="15" t="b">
        <f t="shared" si="257"/>
        <v>1</v>
      </c>
      <c r="N4125" s="15" t="b">
        <f t="shared" si="258"/>
        <v>1</v>
      </c>
      <c r="O4125" s="15" t="b">
        <f t="shared" si="259"/>
        <v>1</v>
      </c>
    </row>
    <row r="4126" spans="3:15" s="15" customFormat="1" ht="13.75" x14ac:dyDescent="0.45">
      <c r="C4126" s="15">
        <v>4121</v>
      </c>
      <c r="D4126" s="15" t="s">
        <v>24266</v>
      </c>
      <c r="E4126" s="24" t="str">
        <f>Paid_Raw_Data!A4122</f>
        <v>CLM-2025-004121</v>
      </c>
      <c r="F4126" s="16" t="str">
        <f>Paid_Raw_Data!I4122</f>
        <v>2021-11-18</v>
      </c>
      <c r="G4126" s="16" t="str">
        <f>Paid_Raw_Data!J4122</f>
        <v>2021-11-26</v>
      </c>
      <c r="H4126" s="16" t="str">
        <f>Paid_Raw_Data!K4122</f>
        <v>2022-06-10</v>
      </c>
      <c r="I4126" s="15" t="str">
        <f>Paid_Raw_Data!C4122</f>
        <v>Fire Domestic</v>
      </c>
      <c r="J4126" s="17">
        <f>Paid_Raw_Data!Q4122</f>
        <v>6428958.6299999999</v>
      </c>
      <c r="K4126" s="25">
        <f>Paid_Raw_Data!V4122</f>
        <v>5241405.1399999997</v>
      </c>
      <c r="L4126" s="15" t="b">
        <f t="shared" si="256"/>
        <v>1</v>
      </c>
      <c r="M4126" s="15" t="b">
        <f t="shared" si="257"/>
        <v>1</v>
      </c>
      <c r="N4126" s="15" t="b">
        <f t="shared" si="258"/>
        <v>1</v>
      </c>
      <c r="O4126" s="15" t="b">
        <f t="shared" si="259"/>
        <v>1</v>
      </c>
    </row>
    <row r="4127" spans="3:15" s="15" customFormat="1" ht="13.75" x14ac:dyDescent="0.45">
      <c r="C4127" s="15">
        <v>4122</v>
      </c>
      <c r="D4127" s="15" t="s">
        <v>24266</v>
      </c>
      <c r="E4127" s="24" t="str">
        <f>Paid_Raw_Data!A4123</f>
        <v>CLM-2025-004122</v>
      </c>
      <c r="F4127" s="16" t="str">
        <f>Paid_Raw_Data!I4123</f>
        <v>2024-08-14</v>
      </c>
      <c r="G4127" s="16" t="str">
        <f>Paid_Raw_Data!J4123</f>
        <v>2024-08-15</v>
      </c>
      <c r="H4127" s="16" t="str">
        <f>Paid_Raw_Data!K4123</f>
        <v>2024-09-02</v>
      </c>
      <c r="I4127" s="15" t="str">
        <f>Paid_Raw_Data!C4123</f>
        <v>Motor Commercial</v>
      </c>
      <c r="J4127" s="17">
        <f>Paid_Raw_Data!Q4123</f>
        <v>327296.15999999997</v>
      </c>
      <c r="K4127" s="25">
        <f>Paid_Raw_Data!V4123</f>
        <v>259524.4</v>
      </c>
      <c r="L4127" s="15" t="b">
        <f t="shared" si="256"/>
        <v>1</v>
      </c>
      <c r="M4127" s="15" t="b">
        <f t="shared" si="257"/>
        <v>1</v>
      </c>
      <c r="N4127" s="15" t="b">
        <f t="shared" si="258"/>
        <v>1</v>
      </c>
      <c r="O4127" s="15" t="b">
        <f t="shared" si="259"/>
        <v>1</v>
      </c>
    </row>
    <row r="4128" spans="3:15" s="15" customFormat="1" ht="13.75" x14ac:dyDescent="0.45">
      <c r="C4128" s="15">
        <v>4123</v>
      </c>
      <c r="D4128" s="15" t="s">
        <v>24266</v>
      </c>
      <c r="E4128" s="24" t="str">
        <f>Paid_Raw_Data!A4124</f>
        <v>CLM-2025-004123</v>
      </c>
      <c r="F4128" s="16" t="str">
        <f>Paid_Raw_Data!I4124</f>
        <v>2019-12-29</v>
      </c>
      <c r="G4128" s="16" t="str">
        <f>Paid_Raw_Data!J4124</f>
        <v>2020-01-07</v>
      </c>
      <c r="H4128" s="16" t="str">
        <f>Paid_Raw_Data!K4124</f>
        <v>2020-06-07</v>
      </c>
      <c r="I4128" s="15" t="str">
        <f>Paid_Raw_Data!C4124</f>
        <v>Liability</v>
      </c>
      <c r="J4128" s="17">
        <f>Paid_Raw_Data!Q4124</f>
        <v>6446237.6299999999</v>
      </c>
      <c r="K4128" s="25">
        <f>Paid_Raw_Data!V4124</f>
        <v>4521144.45</v>
      </c>
      <c r="L4128" s="15" t="b">
        <f t="shared" si="256"/>
        <v>1</v>
      </c>
      <c r="M4128" s="15" t="b">
        <f t="shared" si="257"/>
        <v>1</v>
      </c>
      <c r="N4128" s="15" t="b">
        <f t="shared" si="258"/>
        <v>1</v>
      </c>
      <c r="O4128" s="15" t="b">
        <f t="shared" si="259"/>
        <v>1</v>
      </c>
    </row>
    <row r="4129" spans="3:15" s="15" customFormat="1" ht="13.75" x14ac:dyDescent="0.45">
      <c r="C4129" s="15">
        <v>4124</v>
      </c>
      <c r="D4129" s="15" t="s">
        <v>24266</v>
      </c>
      <c r="E4129" s="24" t="str">
        <f>Paid_Raw_Data!A4125</f>
        <v>CLM-2025-004124</v>
      </c>
      <c r="F4129" s="16" t="str">
        <f>Paid_Raw_Data!I4125</f>
        <v>2025-08-25</v>
      </c>
      <c r="G4129" s="16" t="str">
        <f>Paid_Raw_Data!J4125</f>
        <v>2025-09-19</v>
      </c>
      <c r="H4129" s="16" t="str">
        <f>Paid_Raw_Data!K4125</f>
        <v>2026-05-04</v>
      </c>
      <c r="I4129" s="15" t="str">
        <f>Paid_Raw_Data!C4125</f>
        <v>Liability</v>
      </c>
      <c r="J4129" s="17">
        <f>Paid_Raw_Data!Q4125</f>
        <v>18992536.969999999</v>
      </c>
      <c r="K4129" s="25">
        <f>Paid_Raw_Data!V4125</f>
        <v>9454739.9399999995</v>
      </c>
      <c r="L4129" s="15" t="b">
        <f t="shared" si="256"/>
        <v>1</v>
      </c>
      <c r="M4129" s="15" t="b">
        <f t="shared" si="257"/>
        <v>1</v>
      </c>
      <c r="N4129" s="15" t="b">
        <f t="shared" si="258"/>
        <v>1</v>
      </c>
      <c r="O4129" s="15" t="b">
        <f t="shared" si="259"/>
        <v>1</v>
      </c>
    </row>
    <row r="4130" spans="3:15" s="15" customFormat="1" ht="13.75" x14ac:dyDescent="0.45">
      <c r="C4130" s="15">
        <v>4125</v>
      </c>
      <c r="D4130" s="15" t="s">
        <v>24266</v>
      </c>
      <c r="E4130" s="24" t="str">
        <f>Paid_Raw_Data!A4126</f>
        <v>CLM-2025-004125</v>
      </c>
      <c r="F4130" s="16" t="str">
        <f>Paid_Raw_Data!I4126</f>
        <v>2025-03-09</v>
      </c>
      <c r="G4130" s="16" t="str">
        <f>Paid_Raw_Data!J4126</f>
        <v>2025-03-10</v>
      </c>
      <c r="H4130" s="16" t="str">
        <f>Paid_Raw_Data!K4126</f>
        <v>2025-09-30</v>
      </c>
      <c r="I4130" s="15" t="str">
        <f>Paid_Raw_Data!C4126</f>
        <v>Personal Accident</v>
      </c>
      <c r="J4130" s="17">
        <f>Paid_Raw_Data!Q4126</f>
        <v>461186.21</v>
      </c>
      <c r="K4130" s="25">
        <f>Paid_Raw_Data!V4126</f>
        <v>331653.87</v>
      </c>
      <c r="L4130" s="15" t="b">
        <f t="shared" si="256"/>
        <v>1</v>
      </c>
      <c r="M4130" s="15" t="b">
        <f t="shared" si="257"/>
        <v>1</v>
      </c>
      <c r="N4130" s="15" t="b">
        <f t="shared" si="258"/>
        <v>1</v>
      </c>
      <c r="O4130" s="15" t="b">
        <f t="shared" si="259"/>
        <v>1</v>
      </c>
    </row>
    <row r="4131" spans="3:15" s="15" customFormat="1" ht="13.75" x14ac:dyDescent="0.45">
      <c r="C4131" s="15">
        <v>4126</v>
      </c>
      <c r="D4131" s="15" t="s">
        <v>24266</v>
      </c>
      <c r="E4131" s="24" t="str">
        <f>Paid_Raw_Data!A4127</f>
        <v>CLM-2025-004126</v>
      </c>
      <c r="F4131" s="16" t="str">
        <f>Paid_Raw_Data!I4127</f>
        <v>2026-02-28</v>
      </c>
      <c r="G4131" s="16" t="str">
        <f>Paid_Raw_Data!J4127</f>
        <v>2026-03-12</v>
      </c>
      <c r="H4131" s="16" t="str">
        <f>Paid_Raw_Data!K4127</f>
        <v>2026-07-20</v>
      </c>
      <c r="I4131" s="15" t="str">
        <f>Paid_Raw_Data!C4127</f>
        <v>Motor Commercial</v>
      </c>
      <c r="J4131" s="17">
        <f>Paid_Raw_Data!Q4127</f>
        <v>1356085.26</v>
      </c>
      <c r="K4131" s="25">
        <f>Paid_Raw_Data!V4127</f>
        <v>858257.03</v>
      </c>
      <c r="L4131" s="15" t="b">
        <f t="shared" si="256"/>
        <v>1</v>
      </c>
      <c r="M4131" s="15" t="b">
        <f t="shared" si="257"/>
        <v>1</v>
      </c>
      <c r="N4131" s="15" t="b">
        <f t="shared" si="258"/>
        <v>1</v>
      </c>
      <c r="O4131" s="15" t="b">
        <f t="shared" si="259"/>
        <v>1</v>
      </c>
    </row>
    <row r="4132" spans="3:15" s="15" customFormat="1" ht="13.75" x14ac:dyDescent="0.45">
      <c r="C4132" s="15">
        <v>4127</v>
      </c>
      <c r="D4132" s="15" t="s">
        <v>24266</v>
      </c>
      <c r="E4132" s="24" t="str">
        <f>Paid_Raw_Data!A4128</f>
        <v>CLM-2025-004127</v>
      </c>
      <c r="F4132" s="16" t="str">
        <f>Paid_Raw_Data!I4128</f>
        <v>2020-02-16</v>
      </c>
      <c r="G4132" s="16" t="str">
        <f>Paid_Raw_Data!J4128</f>
        <v>2020-03-07</v>
      </c>
      <c r="H4132" s="16" t="str">
        <f>Paid_Raw_Data!K4128</f>
        <v>2020-07-13</v>
      </c>
      <c r="I4132" s="15" t="str">
        <f>Paid_Raw_Data!C4128</f>
        <v>Fire Industrial</v>
      </c>
      <c r="J4132" s="17">
        <f>Paid_Raw_Data!Q4128</f>
        <v>682800516.70000005</v>
      </c>
      <c r="K4132" s="25">
        <f>Paid_Raw_Data!V4128</f>
        <v>439394711.75</v>
      </c>
      <c r="L4132" s="15" t="b">
        <f t="shared" si="256"/>
        <v>1</v>
      </c>
      <c r="M4132" s="15" t="b">
        <f t="shared" si="257"/>
        <v>1</v>
      </c>
      <c r="N4132" s="15" t="b">
        <f t="shared" si="258"/>
        <v>1</v>
      </c>
      <c r="O4132" s="15" t="b">
        <f t="shared" si="259"/>
        <v>1</v>
      </c>
    </row>
    <row r="4133" spans="3:15" s="15" customFormat="1" ht="13.75" x14ac:dyDescent="0.45">
      <c r="C4133" s="15">
        <v>4128</v>
      </c>
      <c r="D4133" s="15" t="s">
        <v>24266</v>
      </c>
      <c r="E4133" s="24" t="str">
        <f>Paid_Raw_Data!A4129</f>
        <v>CLM-2025-004128</v>
      </c>
      <c r="F4133" s="16" t="str">
        <f>Paid_Raw_Data!I4129</f>
        <v>2019-02-16</v>
      </c>
      <c r="G4133" s="16" t="str">
        <f>Paid_Raw_Data!J4129</f>
        <v>2019-03-08</v>
      </c>
      <c r="H4133" s="16" t="str">
        <f>Paid_Raw_Data!K4129</f>
        <v>2019-08-30</v>
      </c>
      <c r="I4133" s="15" t="str">
        <f>Paid_Raw_Data!C4129</f>
        <v>Marine Cargo</v>
      </c>
      <c r="J4133" s="17">
        <f>Paid_Raw_Data!Q4129</f>
        <v>724777.01</v>
      </c>
      <c r="K4133" s="25">
        <f>Paid_Raw_Data!V4129</f>
        <v>425574.31</v>
      </c>
      <c r="L4133" s="15" t="b">
        <f t="shared" si="256"/>
        <v>1</v>
      </c>
      <c r="M4133" s="15" t="b">
        <f t="shared" si="257"/>
        <v>1</v>
      </c>
      <c r="N4133" s="15" t="b">
        <f t="shared" si="258"/>
        <v>1</v>
      </c>
      <c r="O4133" s="15" t="b">
        <f t="shared" si="259"/>
        <v>1</v>
      </c>
    </row>
    <row r="4134" spans="3:15" s="15" customFormat="1" ht="13.75" x14ac:dyDescent="0.45">
      <c r="C4134" s="15">
        <v>4129</v>
      </c>
      <c r="D4134" s="15" t="s">
        <v>24266</v>
      </c>
      <c r="E4134" s="24" t="str">
        <f>Paid_Raw_Data!A4130</f>
        <v>CLM-2025-004129</v>
      </c>
      <c r="F4134" s="16" t="str">
        <f>Paid_Raw_Data!I4130</f>
        <v>2020-06-17</v>
      </c>
      <c r="G4134" s="16" t="str">
        <f>Paid_Raw_Data!J4130</f>
        <v>2020-06-30</v>
      </c>
      <c r="H4134" s="16" t="str">
        <f>Paid_Raw_Data!K4130</f>
        <v>2020-09-11</v>
      </c>
      <c r="I4134" s="15" t="str">
        <f>Paid_Raw_Data!C4130</f>
        <v>Engineering</v>
      </c>
      <c r="J4134" s="17">
        <f>Paid_Raw_Data!Q4130</f>
        <v>22412365.059999999</v>
      </c>
      <c r="K4134" s="25">
        <f>Paid_Raw_Data!V4130</f>
        <v>11526046.439999999</v>
      </c>
      <c r="L4134" s="15" t="b">
        <f t="shared" si="256"/>
        <v>1</v>
      </c>
      <c r="M4134" s="15" t="b">
        <f t="shared" si="257"/>
        <v>1</v>
      </c>
      <c r="N4134" s="15" t="b">
        <f t="shared" si="258"/>
        <v>1</v>
      </c>
      <c r="O4134" s="15" t="b">
        <f t="shared" si="259"/>
        <v>1</v>
      </c>
    </row>
    <row r="4135" spans="3:15" s="15" customFormat="1" ht="13.75" x14ac:dyDescent="0.45">
      <c r="C4135" s="15">
        <v>4130</v>
      </c>
      <c r="D4135" s="15" t="s">
        <v>24266</v>
      </c>
      <c r="E4135" s="24" t="str">
        <f>Paid_Raw_Data!A4131</f>
        <v>CLM-2025-004130</v>
      </c>
      <c r="F4135" s="16" t="str">
        <f>Paid_Raw_Data!I4131</f>
        <v>2019-09-30</v>
      </c>
      <c r="G4135" s="16" t="str">
        <f>Paid_Raw_Data!J4131</f>
        <v>2019-10-26</v>
      </c>
      <c r="H4135" s="16" t="str">
        <f>Paid_Raw_Data!K4131</f>
        <v>2019-11-21</v>
      </c>
      <c r="I4135" s="15" t="str">
        <f>Paid_Raw_Data!C4131</f>
        <v>Motor Commercial</v>
      </c>
      <c r="J4135" s="17">
        <f>Paid_Raw_Data!Q4131</f>
        <v>1245843.22</v>
      </c>
      <c r="K4135" s="25">
        <f>Paid_Raw_Data!V4131</f>
        <v>894293.83</v>
      </c>
      <c r="L4135" s="15" t="b">
        <f t="shared" si="256"/>
        <v>1</v>
      </c>
      <c r="M4135" s="15" t="b">
        <f t="shared" si="257"/>
        <v>1</v>
      </c>
      <c r="N4135" s="15" t="b">
        <f t="shared" si="258"/>
        <v>1</v>
      </c>
      <c r="O4135" s="15" t="b">
        <f t="shared" si="259"/>
        <v>1</v>
      </c>
    </row>
    <row r="4136" spans="3:15" s="15" customFormat="1" ht="13.75" x14ac:dyDescent="0.45">
      <c r="C4136" s="15">
        <v>4131</v>
      </c>
      <c r="D4136" s="15" t="s">
        <v>24266</v>
      </c>
      <c r="E4136" s="24" t="str">
        <f>Paid_Raw_Data!A4132</f>
        <v>CLM-2025-004131</v>
      </c>
      <c r="F4136" s="16" t="str">
        <f>Paid_Raw_Data!I4132</f>
        <v>2025-06-07</v>
      </c>
      <c r="G4136" s="16" t="str">
        <f>Paid_Raw_Data!J4132</f>
        <v>2025-06-25</v>
      </c>
      <c r="H4136" s="16" t="str">
        <f>Paid_Raw_Data!K4132</f>
        <v>2025-10-03</v>
      </c>
      <c r="I4136" s="15" t="str">
        <f>Paid_Raw_Data!C4132</f>
        <v>Personal Accident</v>
      </c>
      <c r="J4136" s="17">
        <f>Paid_Raw_Data!Q4132</f>
        <v>963418.23</v>
      </c>
      <c r="K4136" s="25">
        <f>Paid_Raw_Data!V4132</f>
        <v>753790.08</v>
      </c>
      <c r="L4136" s="15" t="b">
        <f t="shared" si="256"/>
        <v>1</v>
      </c>
      <c r="M4136" s="15" t="b">
        <f t="shared" si="257"/>
        <v>1</v>
      </c>
      <c r="N4136" s="15" t="b">
        <f t="shared" si="258"/>
        <v>1</v>
      </c>
      <c r="O4136" s="15" t="b">
        <f t="shared" si="259"/>
        <v>1</v>
      </c>
    </row>
    <row r="4137" spans="3:15" s="15" customFormat="1" ht="13.75" x14ac:dyDescent="0.45">
      <c r="C4137" s="15">
        <v>4132</v>
      </c>
      <c r="D4137" s="15" t="s">
        <v>24266</v>
      </c>
      <c r="E4137" s="24" t="str">
        <f>Paid_Raw_Data!A4133</f>
        <v>CLM-2025-004132</v>
      </c>
      <c r="F4137" s="16" t="str">
        <f>Paid_Raw_Data!I4133</f>
        <v>2022-11-17</v>
      </c>
      <c r="G4137" s="16" t="str">
        <f>Paid_Raw_Data!J4133</f>
        <v>2022-11-24</v>
      </c>
      <c r="H4137" s="16" t="str">
        <f>Paid_Raw_Data!K4133</f>
        <v>2023-01-21</v>
      </c>
      <c r="I4137" s="15" t="str">
        <f>Paid_Raw_Data!C4133</f>
        <v>Motor Commercial</v>
      </c>
      <c r="J4137" s="17">
        <f>Paid_Raw_Data!Q4133</f>
        <v>665250.17000000004</v>
      </c>
      <c r="K4137" s="25">
        <f>Paid_Raw_Data!V4133</f>
        <v>510917.22</v>
      </c>
      <c r="L4137" s="15" t="b">
        <f t="shared" si="256"/>
        <v>1</v>
      </c>
      <c r="M4137" s="15" t="b">
        <f t="shared" si="257"/>
        <v>1</v>
      </c>
      <c r="N4137" s="15" t="b">
        <f t="shared" si="258"/>
        <v>1</v>
      </c>
      <c r="O4137" s="15" t="b">
        <f t="shared" si="259"/>
        <v>1</v>
      </c>
    </row>
    <row r="4138" spans="3:15" s="15" customFormat="1" ht="13.75" x14ac:dyDescent="0.45">
      <c r="C4138" s="15">
        <v>4133</v>
      </c>
      <c r="D4138" s="15" t="s">
        <v>24266</v>
      </c>
      <c r="E4138" s="24" t="str">
        <f>Paid_Raw_Data!A4134</f>
        <v>CLM-2025-004133</v>
      </c>
      <c r="F4138" s="16" t="str">
        <f>Paid_Raw_Data!I4134</f>
        <v>2025-11-11</v>
      </c>
      <c r="G4138" s="16" t="str">
        <f>Paid_Raw_Data!J4134</f>
        <v>2025-12-02</v>
      </c>
      <c r="H4138" s="16" t="str">
        <f>Paid_Raw_Data!K4134</f>
        <v>2026-07-15</v>
      </c>
      <c r="I4138" s="15" t="str">
        <f>Paid_Raw_Data!C4134</f>
        <v>Engineering</v>
      </c>
      <c r="J4138" s="17">
        <f>Paid_Raw_Data!Q4134</f>
        <v>39780334.329999998</v>
      </c>
      <c r="K4138" s="25">
        <f>Paid_Raw_Data!V4134</f>
        <v>17413608.399999999</v>
      </c>
      <c r="L4138" s="15" t="b">
        <f t="shared" si="256"/>
        <v>1</v>
      </c>
      <c r="M4138" s="15" t="b">
        <f t="shared" si="257"/>
        <v>1</v>
      </c>
      <c r="N4138" s="15" t="b">
        <f t="shared" si="258"/>
        <v>1</v>
      </c>
      <c r="O4138" s="15" t="b">
        <f t="shared" si="259"/>
        <v>1</v>
      </c>
    </row>
    <row r="4139" spans="3:15" s="15" customFormat="1" ht="13.75" x14ac:dyDescent="0.45">
      <c r="C4139" s="15">
        <v>4134</v>
      </c>
      <c r="D4139" s="15" t="s">
        <v>24266</v>
      </c>
      <c r="E4139" s="24" t="str">
        <f>Paid_Raw_Data!A4135</f>
        <v>CLM-2025-004134</v>
      </c>
      <c r="F4139" s="16" t="str">
        <f>Paid_Raw_Data!I4135</f>
        <v>2019-01-15</v>
      </c>
      <c r="G4139" s="16" t="str">
        <f>Paid_Raw_Data!J4135</f>
        <v>2019-02-12</v>
      </c>
      <c r="H4139" s="16" t="str">
        <f>Paid_Raw_Data!K4135</f>
        <v>2019-06-09</v>
      </c>
      <c r="I4139" s="15" t="str">
        <f>Paid_Raw_Data!C4135</f>
        <v>Fire Domestic</v>
      </c>
      <c r="J4139" s="17">
        <f>Paid_Raw_Data!Q4135</f>
        <v>1499124.22</v>
      </c>
      <c r="K4139" s="25">
        <f>Paid_Raw_Data!V4135</f>
        <v>1258018.8899999999</v>
      </c>
      <c r="L4139" s="15" t="b">
        <f t="shared" si="256"/>
        <v>1</v>
      </c>
      <c r="M4139" s="15" t="b">
        <f t="shared" si="257"/>
        <v>1</v>
      </c>
      <c r="N4139" s="15" t="b">
        <f t="shared" si="258"/>
        <v>1</v>
      </c>
      <c r="O4139" s="15" t="b">
        <f t="shared" si="259"/>
        <v>1</v>
      </c>
    </row>
    <row r="4140" spans="3:15" s="15" customFormat="1" ht="13.75" x14ac:dyDescent="0.45">
      <c r="C4140" s="15">
        <v>4135</v>
      </c>
      <c r="D4140" s="15" t="s">
        <v>24266</v>
      </c>
      <c r="E4140" s="24" t="str">
        <f>Paid_Raw_Data!A4136</f>
        <v>CLM-2025-004135</v>
      </c>
      <c r="F4140" s="16" t="str">
        <f>Paid_Raw_Data!I4136</f>
        <v>2021-05-22</v>
      </c>
      <c r="G4140" s="16" t="str">
        <f>Paid_Raw_Data!J4136</f>
        <v>2021-06-21</v>
      </c>
      <c r="H4140" s="16" t="str">
        <f>Paid_Raw_Data!K4136</f>
        <v>2021-12-01</v>
      </c>
      <c r="I4140" s="15" t="str">
        <f>Paid_Raw_Data!C4136</f>
        <v>Medical</v>
      </c>
      <c r="J4140" s="17">
        <f>Paid_Raw_Data!Q4136</f>
        <v>571762.82999999996</v>
      </c>
      <c r="K4140" s="25">
        <f>Paid_Raw_Data!V4136</f>
        <v>490002.65</v>
      </c>
      <c r="L4140" s="15" t="b">
        <f t="shared" si="256"/>
        <v>1</v>
      </c>
      <c r="M4140" s="15" t="b">
        <f t="shared" si="257"/>
        <v>1</v>
      </c>
      <c r="N4140" s="15" t="b">
        <f t="shared" si="258"/>
        <v>1</v>
      </c>
      <c r="O4140" s="15" t="b">
        <f t="shared" si="259"/>
        <v>1</v>
      </c>
    </row>
    <row r="4141" spans="3:15" s="15" customFormat="1" ht="13.75" x14ac:dyDescent="0.45">
      <c r="C4141" s="15">
        <v>4136</v>
      </c>
      <c r="D4141" s="15" t="s">
        <v>24266</v>
      </c>
      <c r="E4141" s="24" t="str">
        <f>Paid_Raw_Data!A4137</f>
        <v>CLM-2025-004136</v>
      </c>
      <c r="F4141" s="16" t="str">
        <f>Paid_Raw_Data!I4137</f>
        <v>2024-04-06</v>
      </c>
      <c r="G4141" s="16" t="str">
        <f>Paid_Raw_Data!J4137</f>
        <v>2024-04-10</v>
      </c>
      <c r="H4141" s="16" t="str">
        <f>Paid_Raw_Data!K4137</f>
        <v>2024-07-10</v>
      </c>
      <c r="I4141" s="15" t="str">
        <f>Paid_Raw_Data!C4137</f>
        <v>Medical</v>
      </c>
      <c r="J4141" s="17">
        <f>Paid_Raw_Data!Q4137</f>
        <v>403492.25</v>
      </c>
      <c r="K4141" s="25">
        <f>Paid_Raw_Data!V4137</f>
        <v>252881.56</v>
      </c>
      <c r="L4141" s="15" t="b">
        <f t="shared" si="256"/>
        <v>1</v>
      </c>
      <c r="M4141" s="15" t="b">
        <f t="shared" si="257"/>
        <v>1</v>
      </c>
      <c r="N4141" s="15" t="b">
        <f t="shared" si="258"/>
        <v>1</v>
      </c>
      <c r="O4141" s="15" t="b">
        <f t="shared" si="259"/>
        <v>1</v>
      </c>
    </row>
    <row r="4142" spans="3:15" s="15" customFormat="1" ht="13.75" x14ac:dyDescent="0.45">
      <c r="C4142" s="15">
        <v>4137</v>
      </c>
      <c r="D4142" s="15" t="s">
        <v>24266</v>
      </c>
      <c r="E4142" s="24" t="str">
        <f>Paid_Raw_Data!A4138</f>
        <v>CLM-2025-004137</v>
      </c>
      <c r="F4142" s="16" t="str">
        <f>Paid_Raw_Data!I4138</f>
        <v>2026-02-02</v>
      </c>
      <c r="G4142" s="16" t="str">
        <f>Paid_Raw_Data!J4138</f>
        <v>2026-02-14</v>
      </c>
      <c r="H4142" s="16" t="str">
        <f>Paid_Raw_Data!K4138</f>
        <v>2026-04-08</v>
      </c>
      <c r="I4142" s="15" t="str">
        <f>Paid_Raw_Data!C4138</f>
        <v>Fire Domestic</v>
      </c>
      <c r="J4142" s="17">
        <f>Paid_Raw_Data!Q4138</f>
        <v>257657.68</v>
      </c>
      <c r="K4142" s="25">
        <f>Paid_Raw_Data!V4138</f>
        <v>176237.84</v>
      </c>
      <c r="L4142" s="15" t="b">
        <f t="shared" si="256"/>
        <v>1</v>
      </c>
      <c r="M4142" s="15" t="b">
        <f t="shared" si="257"/>
        <v>1</v>
      </c>
      <c r="N4142" s="15" t="b">
        <f t="shared" si="258"/>
        <v>1</v>
      </c>
      <c r="O4142" s="15" t="b">
        <f t="shared" si="259"/>
        <v>1</v>
      </c>
    </row>
    <row r="4143" spans="3:15" s="15" customFormat="1" ht="13.75" x14ac:dyDescent="0.45">
      <c r="C4143" s="15">
        <v>4138</v>
      </c>
      <c r="D4143" s="15" t="s">
        <v>24266</v>
      </c>
      <c r="E4143" s="24" t="str">
        <f>Paid_Raw_Data!A4139</f>
        <v>CLM-2025-004138</v>
      </c>
      <c r="F4143" s="16" t="str">
        <f>Paid_Raw_Data!I4139</f>
        <v>2025-06-29</v>
      </c>
      <c r="G4143" s="16" t="str">
        <f>Paid_Raw_Data!J4139</f>
        <v>2025-07-15</v>
      </c>
      <c r="H4143" s="16" t="str">
        <f>Paid_Raw_Data!K4139</f>
        <v>2025-12-15</v>
      </c>
      <c r="I4143" s="15" t="str">
        <f>Paid_Raw_Data!C4139</f>
        <v>WIBA</v>
      </c>
      <c r="J4143" s="17">
        <f>Paid_Raw_Data!Q4139</f>
        <v>1500528.03</v>
      </c>
      <c r="K4143" s="25">
        <f>Paid_Raw_Data!V4139</f>
        <v>1022078.96</v>
      </c>
      <c r="L4143" s="15" t="b">
        <f t="shared" si="256"/>
        <v>1</v>
      </c>
      <c r="M4143" s="15" t="b">
        <f t="shared" si="257"/>
        <v>1</v>
      </c>
      <c r="N4143" s="15" t="b">
        <f t="shared" si="258"/>
        <v>1</v>
      </c>
      <c r="O4143" s="15" t="b">
        <f t="shared" si="259"/>
        <v>1</v>
      </c>
    </row>
    <row r="4144" spans="3:15" s="15" customFormat="1" ht="13.75" x14ac:dyDescent="0.45">
      <c r="C4144" s="15">
        <v>4139</v>
      </c>
      <c r="D4144" s="15" t="s">
        <v>24266</v>
      </c>
      <c r="E4144" s="24" t="str">
        <f>Paid_Raw_Data!A4140</f>
        <v>CLM-2025-004139</v>
      </c>
      <c r="F4144" s="16" t="str">
        <f>Paid_Raw_Data!I4140</f>
        <v>2025-07-21</v>
      </c>
      <c r="G4144" s="16" t="str">
        <f>Paid_Raw_Data!J4140</f>
        <v>2025-08-19</v>
      </c>
      <c r="H4144" s="16" t="str">
        <f>Paid_Raw_Data!K4140</f>
        <v>2025-09-07</v>
      </c>
      <c r="I4144" s="15" t="str">
        <f>Paid_Raw_Data!C4140</f>
        <v>Fire Domestic</v>
      </c>
      <c r="J4144" s="17">
        <f>Paid_Raw_Data!Q4140</f>
        <v>3302625.68</v>
      </c>
      <c r="K4144" s="25">
        <f>Paid_Raw_Data!V4140</f>
        <v>2753022.35</v>
      </c>
      <c r="L4144" s="15" t="b">
        <f t="shared" si="256"/>
        <v>1</v>
      </c>
      <c r="M4144" s="15" t="b">
        <f t="shared" si="257"/>
        <v>1</v>
      </c>
      <c r="N4144" s="15" t="b">
        <f t="shared" si="258"/>
        <v>1</v>
      </c>
      <c r="O4144" s="15" t="b">
        <f t="shared" si="259"/>
        <v>1</v>
      </c>
    </row>
    <row r="4145" spans="3:15" s="15" customFormat="1" ht="13.75" x14ac:dyDescent="0.45">
      <c r="C4145" s="15">
        <v>4140</v>
      </c>
      <c r="D4145" s="15" t="s">
        <v>24266</v>
      </c>
      <c r="E4145" s="24" t="str">
        <f>Paid_Raw_Data!A4141</f>
        <v>CLM-2025-004140</v>
      </c>
      <c r="F4145" s="16" t="str">
        <f>Paid_Raw_Data!I4141</f>
        <v>2019-02-15</v>
      </c>
      <c r="G4145" s="16" t="str">
        <f>Paid_Raw_Data!J4141</f>
        <v>2019-03-14</v>
      </c>
      <c r="H4145" s="16" t="str">
        <f>Paid_Raw_Data!K4141</f>
        <v>2019-04-21</v>
      </c>
      <c r="I4145" s="15" t="str">
        <f>Paid_Raw_Data!C4141</f>
        <v>Medical</v>
      </c>
      <c r="J4145" s="17">
        <f>Paid_Raw_Data!Q4141</f>
        <v>70545.320000000007</v>
      </c>
      <c r="K4145" s="25">
        <f>Paid_Raw_Data!V4141</f>
        <v>54644.480000000003</v>
      </c>
      <c r="L4145" s="15" t="b">
        <f t="shared" si="256"/>
        <v>1</v>
      </c>
      <c r="M4145" s="15" t="b">
        <f t="shared" si="257"/>
        <v>1</v>
      </c>
      <c r="N4145" s="15" t="b">
        <f t="shared" si="258"/>
        <v>1</v>
      </c>
      <c r="O4145" s="15" t="b">
        <f t="shared" si="259"/>
        <v>1</v>
      </c>
    </row>
    <row r="4146" spans="3:15" s="15" customFormat="1" ht="13.75" x14ac:dyDescent="0.45">
      <c r="C4146" s="15">
        <v>4141</v>
      </c>
      <c r="D4146" s="15" t="s">
        <v>24266</v>
      </c>
      <c r="E4146" s="24" t="str">
        <f>Paid_Raw_Data!A4142</f>
        <v>CLM-2025-004141</v>
      </c>
      <c r="F4146" s="16" t="str">
        <f>Paid_Raw_Data!I4142</f>
        <v>2020-02-22</v>
      </c>
      <c r="G4146" s="16" t="str">
        <f>Paid_Raw_Data!J4142</f>
        <v>2020-03-20</v>
      </c>
      <c r="H4146" s="16" t="str">
        <f>Paid_Raw_Data!K4142</f>
        <v>2020-05-21</v>
      </c>
      <c r="I4146" s="15" t="str">
        <f>Paid_Raw_Data!C4142</f>
        <v>Marine Cargo</v>
      </c>
      <c r="J4146" s="17">
        <f>Paid_Raw_Data!Q4142</f>
        <v>13822759.689999999</v>
      </c>
      <c r="K4146" s="25">
        <f>Paid_Raw_Data!V4142</f>
        <v>5169126.12</v>
      </c>
      <c r="L4146" s="15" t="b">
        <f t="shared" si="256"/>
        <v>1</v>
      </c>
      <c r="M4146" s="15" t="b">
        <f t="shared" si="257"/>
        <v>1</v>
      </c>
      <c r="N4146" s="15" t="b">
        <f t="shared" si="258"/>
        <v>1</v>
      </c>
      <c r="O4146" s="15" t="b">
        <f t="shared" si="259"/>
        <v>1</v>
      </c>
    </row>
    <row r="4147" spans="3:15" s="15" customFormat="1" ht="13.75" x14ac:dyDescent="0.45">
      <c r="C4147" s="15">
        <v>4142</v>
      </c>
      <c r="D4147" s="15" t="s">
        <v>24266</v>
      </c>
      <c r="E4147" s="24" t="str">
        <f>Paid_Raw_Data!A4143</f>
        <v>CLM-2025-004142</v>
      </c>
      <c r="F4147" s="16" t="str">
        <f>Paid_Raw_Data!I4143</f>
        <v>2023-02-07</v>
      </c>
      <c r="G4147" s="16" t="str">
        <f>Paid_Raw_Data!J4143</f>
        <v>2023-02-17</v>
      </c>
      <c r="H4147" s="16" t="str">
        <f>Paid_Raw_Data!K4143</f>
        <v>2023-09-09</v>
      </c>
      <c r="I4147" s="15" t="str">
        <f>Paid_Raw_Data!C4143</f>
        <v>Fire Industrial</v>
      </c>
      <c r="J4147" s="17">
        <f>Paid_Raw_Data!Q4143</f>
        <v>678840909.82000005</v>
      </c>
      <c r="K4147" s="25">
        <f>Paid_Raw_Data!V4143</f>
        <v>275109561.31999999</v>
      </c>
      <c r="L4147" s="15" t="b">
        <f t="shared" si="256"/>
        <v>1</v>
      </c>
      <c r="M4147" s="15" t="b">
        <f t="shared" si="257"/>
        <v>1</v>
      </c>
      <c r="N4147" s="15" t="b">
        <f t="shared" si="258"/>
        <v>1</v>
      </c>
      <c r="O4147" s="15" t="b">
        <f t="shared" si="259"/>
        <v>1</v>
      </c>
    </row>
    <row r="4148" spans="3:15" s="15" customFormat="1" ht="13.75" x14ac:dyDescent="0.45">
      <c r="C4148" s="15">
        <v>4143</v>
      </c>
      <c r="D4148" s="15" t="s">
        <v>24266</v>
      </c>
      <c r="E4148" s="24" t="str">
        <f>Paid_Raw_Data!A4144</f>
        <v>CLM-2025-004143</v>
      </c>
      <c r="F4148" s="16" t="str">
        <f>Paid_Raw_Data!I4144</f>
        <v>2022-07-28</v>
      </c>
      <c r="G4148" s="16" t="str">
        <f>Paid_Raw_Data!J4144</f>
        <v>2022-08-03</v>
      </c>
      <c r="H4148" s="16" t="str">
        <f>Paid_Raw_Data!K4144</f>
        <v>2022-11-23</v>
      </c>
      <c r="I4148" s="15" t="str">
        <f>Paid_Raw_Data!C4144</f>
        <v>Engineering</v>
      </c>
      <c r="J4148" s="17">
        <f>Paid_Raw_Data!Q4144</f>
        <v>26451782.73</v>
      </c>
      <c r="K4148" s="25">
        <f>Paid_Raw_Data!V4144</f>
        <v>10256300.93</v>
      </c>
      <c r="L4148" s="15" t="b">
        <f t="shared" si="256"/>
        <v>1</v>
      </c>
      <c r="M4148" s="15" t="b">
        <f t="shared" si="257"/>
        <v>1</v>
      </c>
      <c r="N4148" s="15" t="b">
        <f t="shared" si="258"/>
        <v>1</v>
      </c>
      <c r="O4148" s="15" t="b">
        <f t="shared" si="259"/>
        <v>1</v>
      </c>
    </row>
    <row r="4149" spans="3:15" s="15" customFormat="1" ht="13.75" x14ac:dyDescent="0.45">
      <c r="C4149" s="15">
        <v>4144</v>
      </c>
      <c r="D4149" s="15" t="s">
        <v>24266</v>
      </c>
      <c r="E4149" s="24" t="str">
        <f>Paid_Raw_Data!A4145</f>
        <v>CLM-2025-004144</v>
      </c>
      <c r="F4149" s="16" t="str">
        <f>Paid_Raw_Data!I4145</f>
        <v>2024-06-11</v>
      </c>
      <c r="G4149" s="16" t="str">
        <f>Paid_Raw_Data!J4145</f>
        <v>2024-06-25</v>
      </c>
      <c r="H4149" s="16" t="str">
        <f>Paid_Raw_Data!K4145</f>
        <v>2024-09-30</v>
      </c>
      <c r="I4149" s="15" t="str">
        <f>Paid_Raw_Data!C4145</f>
        <v>Fire Domestic</v>
      </c>
      <c r="J4149" s="17">
        <f>Paid_Raw_Data!Q4145</f>
        <v>5549382.5800000001</v>
      </c>
      <c r="K4149" s="25">
        <f>Paid_Raw_Data!V4145</f>
        <v>4160352.09</v>
      </c>
      <c r="L4149" s="15" t="b">
        <f t="shared" si="256"/>
        <v>1</v>
      </c>
      <c r="M4149" s="15" t="b">
        <f t="shared" si="257"/>
        <v>1</v>
      </c>
      <c r="N4149" s="15" t="b">
        <f t="shared" si="258"/>
        <v>1</v>
      </c>
      <c r="O4149" s="15" t="b">
        <f t="shared" si="259"/>
        <v>1</v>
      </c>
    </row>
    <row r="4150" spans="3:15" s="15" customFormat="1" ht="13.75" x14ac:dyDescent="0.45">
      <c r="C4150" s="15">
        <v>4145</v>
      </c>
      <c r="D4150" s="15" t="s">
        <v>24266</v>
      </c>
      <c r="E4150" s="24" t="str">
        <f>Paid_Raw_Data!A4146</f>
        <v>CLM-2025-004145</v>
      </c>
      <c r="F4150" s="16" t="str">
        <f>Paid_Raw_Data!I4146</f>
        <v>2023-02-19</v>
      </c>
      <c r="G4150" s="16" t="str">
        <f>Paid_Raw_Data!J4146</f>
        <v>2023-03-18</v>
      </c>
      <c r="H4150" s="16" t="str">
        <f>Paid_Raw_Data!K4146</f>
        <v>2023-08-22</v>
      </c>
      <c r="I4150" s="15" t="str">
        <f>Paid_Raw_Data!C4146</f>
        <v>Fire Industrial</v>
      </c>
      <c r="J4150" s="17">
        <f>Paid_Raw_Data!Q4146</f>
        <v>230860183.78999999</v>
      </c>
      <c r="K4150" s="25">
        <f>Paid_Raw_Data!V4146</f>
        <v>149937011.11000001</v>
      </c>
      <c r="L4150" s="15" t="b">
        <f t="shared" si="256"/>
        <v>1</v>
      </c>
      <c r="M4150" s="15" t="b">
        <f t="shared" si="257"/>
        <v>1</v>
      </c>
      <c r="N4150" s="15" t="b">
        <f t="shared" si="258"/>
        <v>1</v>
      </c>
      <c r="O4150" s="15" t="b">
        <f t="shared" si="259"/>
        <v>1</v>
      </c>
    </row>
    <row r="4151" spans="3:15" s="15" customFormat="1" ht="13.75" x14ac:dyDescent="0.45">
      <c r="C4151" s="15">
        <v>4146</v>
      </c>
      <c r="D4151" s="15" t="s">
        <v>24266</v>
      </c>
      <c r="E4151" s="24" t="str">
        <f>Paid_Raw_Data!A4147</f>
        <v>CLM-2025-004146</v>
      </c>
      <c r="F4151" s="16" t="str">
        <f>Paid_Raw_Data!I4147</f>
        <v>2021-03-10</v>
      </c>
      <c r="G4151" s="16" t="str">
        <f>Paid_Raw_Data!J4147</f>
        <v>2021-03-30</v>
      </c>
      <c r="H4151" s="16" t="str">
        <f>Paid_Raw_Data!K4147</f>
        <v>2021-11-23</v>
      </c>
      <c r="I4151" s="15" t="str">
        <f>Paid_Raw_Data!C4147</f>
        <v>Marine Cargo</v>
      </c>
      <c r="J4151" s="17">
        <f>Paid_Raw_Data!Q4147</f>
        <v>79392059.859999999</v>
      </c>
      <c r="K4151" s="25">
        <f>Paid_Raw_Data!V4147</f>
        <v>47321402.659999996</v>
      </c>
      <c r="L4151" s="15" t="b">
        <f t="shared" si="256"/>
        <v>1</v>
      </c>
      <c r="M4151" s="15" t="b">
        <f t="shared" si="257"/>
        <v>1</v>
      </c>
      <c r="N4151" s="15" t="b">
        <f t="shared" si="258"/>
        <v>1</v>
      </c>
      <c r="O4151" s="15" t="b">
        <f t="shared" si="259"/>
        <v>1</v>
      </c>
    </row>
    <row r="4152" spans="3:15" s="15" customFormat="1" ht="13.75" x14ac:dyDescent="0.45">
      <c r="C4152" s="15">
        <v>4147</v>
      </c>
      <c r="D4152" s="15" t="s">
        <v>24266</v>
      </c>
      <c r="E4152" s="24" t="str">
        <f>Paid_Raw_Data!A4148</f>
        <v>CLM-2025-004147</v>
      </c>
      <c r="F4152" s="16" t="str">
        <f>Paid_Raw_Data!I4148</f>
        <v>2024-01-20</v>
      </c>
      <c r="G4152" s="16" t="str">
        <f>Paid_Raw_Data!J4148</f>
        <v>2024-02-01</v>
      </c>
      <c r="H4152" s="16" t="str">
        <f>Paid_Raw_Data!K4148</f>
        <v>2024-09-28</v>
      </c>
      <c r="I4152" s="15" t="str">
        <f>Paid_Raw_Data!C4148</f>
        <v>Engineering</v>
      </c>
      <c r="J4152" s="17">
        <f>Paid_Raw_Data!Q4148</f>
        <v>90963702.540000007</v>
      </c>
      <c r="K4152" s="25">
        <f>Paid_Raw_Data!V4148</f>
        <v>43426105.380000003</v>
      </c>
      <c r="L4152" s="15" t="b">
        <f t="shared" si="256"/>
        <v>1</v>
      </c>
      <c r="M4152" s="15" t="b">
        <f t="shared" si="257"/>
        <v>1</v>
      </c>
      <c r="N4152" s="15" t="b">
        <f t="shared" si="258"/>
        <v>1</v>
      </c>
      <c r="O4152" s="15" t="b">
        <f t="shared" si="259"/>
        <v>1</v>
      </c>
    </row>
    <row r="4153" spans="3:15" s="15" customFormat="1" ht="13.75" x14ac:dyDescent="0.45">
      <c r="C4153" s="15">
        <v>4148</v>
      </c>
      <c r="D4153" s="15" t="s">
        <v>24266</v>
      </c>
      <c r="E4153" s="24" t="str">
        <f>Paid_Raw_Data!A4149</f>
        <v>CLM-2025-004148</v>
      </c>
      <c r="F4153" s="16" t="str">
        <f>Paid_Raw_Data!I4149</f>
        <v>2019-04-22</v>
      </c>
      <c r="G4153" s="16" t="str">
        <f>Paid_Raw_Data!J4149</f>
        <v>2019-04-29</v>
      </c>
      <c r="H4153" s="16" t="str">
        <f>Paid_Raw_Data!K4149</f>
        <v>2019-09-03</v>
      </c>
      <c r="I4153" s="15" t="str">
        <f>Paid_Raw_Data!C4149</f>
        <v>Marine Cargo</v>
      </c>
      <c r="J4153" s="17">
        <f>Paid_Raw_Data!Q4149</f>
        <v>17230707.07</v>
      </c>
      <c r="K4153" s="25">
        <f>Paid_Raw_Data!V4149</f>
        <v>7659977.3700000001</v>
      </c>
      <c r="L4153" s="15" t="b">
        <f t="shared" si="256"/>
        <v>1</v>
      </c>
      <c r="M4153" s="15" t="b">
        <f t="shared" si="257"/>
        <v>1</v>
      </c>
      <c r="N4153" s="15" t="b">
        <f t="shared" si="258"/>
        <v>1</v>
      </c>
      <c r="O4153" s="15" t="b">
        <f t="shared" si="259"/>
        <v>1</v>
      </c>
    </row>
    <row r="4154" spans="3:15" s="15" customFormat="1" ht="13.75" x14ac:dyDescent="0.45">
      <c r="C4154" s="15">
        <v>4149</v>
      </c>
      <c r="D4154" s="15" t="s">
        <v>24266</v>
      </c>
      <c r="E4154" s="24" t="str">
        <f>Paid_Raw_Data!A4150</f>
        <v>CLM-2025-004149</v>
      </c>
      <c r="F4154" s="16" t="str">
        <f>Paid_Raw_Data!I4150</f>
        <v>2019-04-02</v>
      </c>
      <c r="G4154" s="16" t="str">
        <f>Paid_Raw_Data!J4150</f>
        <v>2019-04-04</v>
      </c>
      <c r="H4154" s="16" t="str">
        <f>Paid_Raw_Data!K4150</f>
        <v>2019-08-03</v>
      </c>
      <c r="I4154" s="15" t="str">
        <f>Paid_Raw_Data!C4150</f>
        <v>Fire Industrial</v>
      </c>
      <c r="J4154" s="17">
        <f>Paid_Raw_Data!Q4150</f>
        <v>153353194.84</v>
      </c>
      <c r="K4154" s="25">
        <f>Paid_Raw_Data!V4150</f>
        <v>74088837.510000005</v>
      </c>
      <c r="L4154" s="15" t="b">
        <f t="shared" si="256"/>
        <v>1</v>
      </c>
      <c r="M4154" s="15" t="b">
        <f t="shared" si="257"/>
        <v>1</v>
      </c>
      <c r="N4154" s="15" t="b">
        <f t="shared" si="258"/>
        <v>1</v>
      </c>
      <c r="O4154" s="15" t="b">
        <f t="shared" si="259"/>
        <v>1</v>
      </c>
    </row>
    <row r="4155" spans="3:15" s="15" customFormat="1" ht="13.75" x14ac:dyDescent="0.45">
      <c r="C4155" s="15">
        <v>4150</v>
      </c>
      <c r="D4155" s="15" t="s">
        <v>24266</v>
      </c>
      <c r="E4155" s="24" t="str">
        <f>Paid_Raw_Data!A4151</f>
        <v>CLM-2025-004150</v>
      </c>
      <c r="F4155" s="16" t="str">
        <f>Paid_Raw_Data!I4151</f>
        <v>2023-06-14</v>
      </c>
      <c r="G4155" s="16" t="str">
        <f>Paid_Raw_Data!J4151</f>
        <v>2023-06-15</v>
      </c>
      <c r="H4155" s="16" t="str">
        <f>Paid_Raw_Data!K4151</f>
        <v>2024-01-03</v>
      </c>
      <c r="I4155" s="15" t="str">
        <f>Paid_Raw_Data!C4151</f>
        <v>Personal Accident</v>
      </c>
      <c r="J4155" s="17">
        <f>Paid_Raw_Data!Q4151</f>
        <v>548904.87</v>
      </c>
      <c r="K4155" s="25">
        <f>Paid_Raw_Data!V4151</f>
        <v>435876.77</v>
      </c>
      <c r="L4155" s="15" t="b">
        <f t="shared" si="256"/>
        <v>1</v>
      </c>
      <c r="M4155" s="15" t="b">
        <f t="shared" si="257"/>
        <v>1</v>
      </c>
      <c r="N4155" s="15" t="b">
        <f t="shared" si="258"/>
        <v>1</v>
      </c>
      <c r="O4155" s="15" t="b">
        <f t="shared" si="259"/>
        <v>1</v>
      </c>
    </row>
    <row r="4156" spans="3:15" s="15" customFormat="1" ht="13.75" x14ac:dyDescent="0.45">
      <c r="C4156" s="15">
        <v>4151</v>
      </c>
      <c r="D4156" s="15" t="s">
        <v>24266</v>
      </c>
      <c r="E4156" s="24" t="str">
        <f>Paid_Raw_Data!A4152</f>
        <v>CLM-2025-004151</v>
      </c>
      <c r="F4156" s="16" t="str">
        <f>Paid_Raw_Data!I4152</f>
        <v>2023-05-10</v>
      </c>
      <c r="G4156" s="16" t="str">
        <f>Paid_Raw_Data!J4152</f>
        <v>2023-05-16</v>
      </c>
      <c r="H4156" s="16" t="str">
        <f>Paid_Raw_Data!K4152</f>
        <v>2023-06-24</v>
      </c>
      <c r="I4156" s="15" t="str">
        <f>Paid_Raw_Data!C4152</f>
        <v>WIBA</v>
      </c>
      <c r="J4156" s="17">
        <f>Paid_Raw_Data!Q4152</f>
        <v>5476411.54</v>
      </c>
      <c r="K4156" s="25">
        <f>Paid_Raw_Data!V4152</f>
        <v>3248471.77</v>
      </c>
      <c r="L4156" s="15" t="b">
        <f t="shared" si="256"/>
        <v>1</v>
      </c>
      <c r="M4156" s="15" t="b">
        <f t="shared" si="257"/>
        <v>1</v>
      </c>
      <c r="N4156" s="15" t="b">
        <f t="shared" si="258"/>
        <v>1</v>
      </c>
      <c r="O4156" s="15" t="b">
        <f t="shared" si="259"/>
        <v>1</v>
      </c>
    </row>
    <row r="4157" spans="3:15" s="15" customFormat="1" ht="13.75" x14ac:dyDescent="0.45">
      <c r="C4157" s="15">
        <v>4152</v>
      </c>
      <c r="D4157" s="15" t="s">
        <v>24266</v>
      </c>
      <c r="E4157" s="24" t="str">
        <f>Paid_Raw_Data!A4153</f>
        <v>CLM-2025-004152</v>
      </c>
      <c r="F4157" s="16" t="str">
        <f>Paid_Raw_Data!I4153</f>
        <v>2023-09-12</v>
      </c>
      <c r="G4157" s="16" t="str">
        <f>Paid_Raw_Data!J4153</f>
        <v>2023-09-20</v>
      </c>
      <c r="H4157" s="16" t="str">
        <f>Paid_Raw_Data!K4153</f>
        <v>2023-12-02</v>
      </c>
      <c r="I4157" s="15" t="str">
        <f>Paid_Raw_Data!C4153</f>
        <v>WIBA</v>
      </c>
      <c r="J4157" s="17">
        <f>Paid_Raw_Data!Q4153</f>
        <v>1127496.23</v>
      </c>
      <c r="K4157" s="25">
        <f>Paid_Raw_Data!V4153</f>
        <v>703112.47</v>
      </c>
      <c r="L4157" s="15" t="b">
        <f t="shared" si="256"/>
        <v>1</v>
      </c>
      <c r="M4157" s="15" t="b">
        <f t="shared" si="257"/>
        <v>1</v>
      </c>
      <c r="N4157" s="15" t="b">
        <f t="shared" si="258"/>
        <v>1</v>
      </c>
      <c r="O4157" s="15" t="b">
        <f t="shared" si="259"/>
        <v>1</v>
      </c>
    </row>
    <row r="4158" spans="3:15" s="15" customFormat="1" ht="13.75" x14ac:dyDescent="0.45">
      <c r="C4158" s="15">
        <v>4153</v>
      </c>
      <c r="D4158" s="15" t="s">
        <v>24266</v>
      </c>
      <c r="E4158" s="24" t="str">
        <f>Paid_Raw_Data!A4154</f>
        <v>CLM-2025-004153</v>
      </c>
      <c r="F4158" s="16" t="str">
        <f>Paid_Raw_Data!I4154</f>
        <v>2022-08-05</v>
      </c>
      <c r="G4158" s="16" t="str">
        <f>Paid_Raw_Data!J4154</f>
        <v>2022-08-22</v>
      </c>
      <c r="H4158" s="16" t="str">
        <f>Paid_Raw_Data!K4154</f>
        <v>2023-04-13</v>
      </c>
      <c r="I4158" s="15" t="str">
        <f>Paid_Raw_Data!C4154</f>
        <v>Engineering</v>
      </c>
      <c r="J4158" s="17">
        <f>Paid_Raw_Data!Q4154</f>
        <v>24811843.989999998</v>
      </c>
      <c r="K4158" s="25">
        <f>Paid_Raw_Data!V4154</f>
        <v>13016045.34</v>
      </c>
      <c r="L4158" s="15" t="b">
        <f t="shared" si="256"/>
        <v>1</v>
      </c>
      <c r="M4158" s="15" t="b">
        <f t="shared" si="257"/>
        <v>1</v>
      </c>
      <c r="N4158" s="15" t="b">
        <f t="shared" si="258"/>
        <v>1</v>
      </c>
      <c r="O4158" s="15" t="b">
        <f t="shared" si="259"/>
        <v>1</v>
      </c>
    </row>
    <row r="4159" spans="3:15" s="15" customFormat="1" ht="13.75" x14ac:dyDescent="0.45">
      <c r="C4159" s="15">
        <v>4154</v>
      </c>
      <c r="D4159" s="15" t="s">
        <v>24266</v>
      </c>
      <c r="E4159" s="24" t="str">
        <f>Paid_Raw_Data!A4155</f>
        <v>CLM-2025-004154</v>
      </c>
      <c r="F4159" s="16" t="str">
        <f>Paid_Raw_Data!I4155</f>
        <v>2019-11-11</v>
      </c>
      <c r="G4159" s="16" t="str">
        <f>Paid_Raw_Data!J4155</f>
        <v>2019-11-12</v>
      </c>
      <c r="H4159" s="16" t="str">
        <f>Paid_Raw_Data!K4155</f>
        <v>2020-07-01</v>
      </c>
      <c r="I4159" s="15" t="str">
        <f>Paid_Raw_Data!C4155</f>
        <v>Liability</v>
      </c>
      <c r="J4159" s="17">
        <f>Paid_Raw_Data!Q4155</f>
        <v>55322077.590000004</v>
      </c>
      <c r="K4159" s="25">
        <f>Paid_Raw_Data!V4155</f>
        <v>37980302.390000001</v>
      </c>
      <c r="L4159" s="15" t="b">
        <f t="shared" si="256"/>
        <v>1</v>
      </c>
      <c r="M4159" s="15" t="b">
        <f t="shared" si="257"/>
        <v>1</v>
      </c>
      <c r="N4159" s="15" t="b">
        <f t="shared" si="258"/>
        <v>1</v>
      </c>
      <c r="O4159" s="15" t="b">
        <f t="shared" si="259"/>
        <v>1</v>
      </c>
    </row>
    <row r="4160" spans="3:15" s="15" customFormat="1" ht="13.75" x14ac:dyDescent="0.45">
      <c r="C4160" s="15">
        <v>4155</v>
      </c>
      <c r="D4160" s="15" t="s">
        <v>24266</v>
      </c>
      <c r="E4160" s="24" t="str">
        <f>Paid_Raw_Data!A4156</f>
        <v>CLM-2025-004155</v>
      </c>
      <c r="F4160" s="16" t="str">
        <f>Paid_Raw_Data!I4156</f>
        <v>2022-04-07</v>
      </c>
      <c r="G4160" s="16" t="str">
        <f>Paid_Raw_Data!J4156</f>
        <v>2022-04-09</v>
      </c>
      <c r="H4160" s="16" t="str">
        <f>Paid_Raw_Data!K4156</f>
        <v>2022-08-12</v>
      </c>
      <c r="I4160" s="15" t="str">
        <f>Paid_Raw_Data!C4156</f>
        <v>Marine Cargo</v>
      </c>
      <c r="J4160" s="17">
        <f>Paid_Raw_Data!Q4156</f>
        <v>15964460.039999999</v>
      </c>
      <c r="K4160" s="25">
        <f>Paid_Raw_Data!V4156</f>
        <v>11499017.1</v>
      </c>
      <c r="L4160" s="15" t="b">
        <f t="shared" si="256"/>
        <v>1</v>
      </c>
      <c r="M4160" s="15" t="b">
        <f t="shared" si="257"/>
        <v>1</v>
      </c>
      <c r="N4160" s="15" t="b">
        <f t="shared" si="258"/>
        <v>1</v>
      </c>
      <c r="O4160" s="15" t="b">
        <f t="shared" si="259"/>
        <v>1</v>
      </c>
    </row>
    <row r="4161" spans="3:15" s="15" customFormat="1" ht="13.75" x14ac:dyDescent="0.45">
      <c r="C4161" s="15">
        <v>4156</v>
      </c>
      <c r="D4161" s="15" t="s">
        <v>24266</v>
      </c>
      <c r="E4161" s="24" t="str">
        <f>Paid_Raw_Data!A4157</f>
        <v>CLM-2025-004156</v>
      </c>
      <c r="F4161" s="16" t="str">
        <f>Paid_Raw_Data!I4157</f>
        <v>2018-12-23</v>
      </c>
      <c r="G4161" s="16" t="str">
        <f>Paid_Raw_Data!J4157</f>
        <v>2018-12-30</v>
      </c>
      <c r="H4161" s="16" t="str">
        <f>Paid_Raw_Data!K4157</f>
        <v>2019-06-26</v>
      </c>
      <c r="I4161" s="15" t="str">
        <f>Paid_Raw_Data!C4157</f>
        <v>Motor Private</v>
      </c>
      <c r="J4161" s="17">
        <f>Paid_Raw_Data!Q4157</f>
        <v>402330.93</v>
      </c>
      <c r="K4161" s="25">
        <f>Paid_Raw_Data!V4157</f>
        <v>302718.28999999998</v>
      </c>
      <c r="L4161" s="15" t="b">
        <f t="shared" si="256"/>
        <v>1</v>
      </c>
      <c r="M4161" s="15" t="b">
        <f t="shared" si="257"/>
        <v>1</v>
      </c>
      <c r="N4161" s="15" t="b">
        <f t="shared" si="258"/>
        <v>1</v>
      </c>
      <c r="O4161" s="15" t="b">
        <f t="shared" si="259"/>
        <v>1</v>
      </c>
    </row>
    <row r="4162" spans="3:15" s="15" customFormat="1" ht="13.75" x14ac:dyDescent="0.45">
      <c r="C4162" s="15">
        <v>4157</v>
      </c>
      <c r="D4162" s="15" t="s">
        <v>24266</v>
      </c>
      <c r="E4162" s="24" t="str">
        <f>Paid_Raw_Data!A4158</f>
        <v>CLM-2025-004157</v>
      </c>
      <c r="F4162" s="16" t="str">
        <f>Paid_Raw_Data!I4158</f>
        <v>2025-09-21</v>
      </c>
      <c r="G4162" s="16" t="str">
        <f>Paid_Raw_Data!J4158</f>
        <v>2025-10-08</v>
      </c>
      <c r="H4162" s="16" t="str">
        <f>Paid_Raw_Data!K4158</f>
        <v>2025-12-22</v>
      </c>
      <c r="I4162" s="15" t="str">
        <f>Paid_Raw_Data!C4158</f>
        <v>Fire Industrial</v>
      </c>
      <c r="J4162" s="17">
        <f>Paid_Raw_Data!Q4158</f>
        <v>521704479.5</v>
      </c>
      <c r="K4162" s="25">
        <f>Paid_Raw_Data!V4158</f>
        <v>150948182.36000001</v>
      </c>
      <c r="L4162" s="15" t="b">
        <f t="shared" si="256"/>
        <v>1</v>
      </c>
      <c r="M4162" s="15" t="b">
        <f t="shared" si="257"/>
        <v>1</v>
      </c>
      <c r="N4162" s="15" t="b">
        <f t="shared" si="258"/>
        <v>1</v>
      </c>
      <c r="O4162" s="15" t="b">
        <f t="shared" si="259"/>
        <v>1</v>
      </c>
    </row>
    <row r="4163" spans="3:15" s="15" customFormat="1" ht="13.75" x14ac:dyDescent="0.45">
      <c r="C4163" s="15">
        <v>4158</v>
      </c>
      <c r="D4163" s="15" t="s">
        <v>24266</v>
      </c>
      <c r="E4163" s="24" t="str">
        <f>Paid_Raw_Data!A4159</f>
        <v>CLM-2025-004158</v>
      </c>
      <c r="F4163" s="16" t="str">
        <f>Paid_Raw_Data!I4159</f>
        <v>2020-01-17</v>
      </c>
      <c r="G4163" s="16" t="str">
        <f>Paid_Raw_Data!J4159</f>
        <v>2020-02-12</v>
      </c>
      <c r="H4163" s="16" t="str">
        <f>Paid_Raw_Data!K4159</f>
        <v>2020-04-21</v>
      </c>
      <c r="I4163" s="15" t="str">
        <f>Paid_Raw_Data!C4159</f>
        <v>Fire Domestic</v>
      </c>
      <c r="J4163" s="17">
        <f>Paid_Raw_Data!Q4159</f>
        <v>4259052.67</v>
      </c>
      <c r="K4163" s="25">
        <f>Paid_Raw_Data!V4159</f>
        <v>3091702.77</v>
      </c>
      <c r="L4163" s="15" t="b">
        <f t="shared" si="256"/>
        <v>1</v>
      </c>
      <c r="M4163" s="15" t="b">
        <f t="shared" si="257"/>
        <v>1</v>
      </c>
      <c r="N4163" s="15" t="b">
        <f t="shared" si="258"/>
        <v>1</v>
      </c>
      <c r="O4163" s="15" t="b">
        <f t="shared" si="259"/>
        <v>1</v>
      </c>
    </row>
    <row r="4164" spans="3:15" s="15" customFormat="1" ht="13.75" x14ac:dyDescent="0.45">
      <c r="C4164" s="15">
        <v>4159</v>
      </c>
      <c r="D4164" s="15" t="s">
        <v>24266</v>
      </c>
      <c r="E4164" s="24" t="str">
        <f>Paid_Raw_Data!A4160</f>
        <v>CLM-2025-004159</v>
      </c>
      <c r="F4164" s="16" t="str">
        <f>Paid_Raw_Data!I4160</f>
        <v>2020-02-02</v>
      </c>
      <c r="G4164" s="16" t="str">
        <f>Paid_Raw_Data!J4160</f>
        <v>2020-02-23</v>
      </c>
      <c r="H4164" s="16" t="str">
        <f>Paid_Raw_Data!K4160</f>
        <v>2020-06-27</v>
      </c>
      <c r="I4164" s="15" t="str">
        <f>Paid_Raw_Data!C4160</f>
        <v>Motor Commercial</v>
      </c>
      <c r="J4164" s="17">
        <f>Paid_Raw_Data!Q4160</f>
        <v>1231286.27</v>
      </c>
      <c r="K4164" s="25">
        <f>Paid_Raw_Data!V4160</f>
        <v>846841.71</v>
      </c>
      <c r="L4164" s="15" t="b">
        <f t="shared" si="256"/>
        <v>1</v>
      </c>
      <c r="M4164" s="15" t="b">
        <f t="shared" si="257"/>
        <v>1</v>
      </c>
      <c r="N4164" s="15" t="b">
        <f t="shared" si="258"/>
        <v>1</v>
      </c>
      <c r="O4164" s="15" t="b">
        <f t="shared" si="259"/>
        <v>1</v>
      </c>
    </row>
    <row r="4165" spans="3:15" s="15" customFormat="1" ht="13.75" x14ac:dyDescent="0.45">
      <c r="C4165" s="15">
        <v>4160</v>
      </c>
      <c r="D4165" s="15" t="s">
        <v>24266</v>
      </c>
      <c r="E4165" s="24" t="str">
        <f>Paid_Raw_Data!A4161</f>
        <v>CLM-2025-004160</v>
      </c>
      <c r="F4165" s="16" t="str">
        <f>Paid_Raw_Data!I4161</f>
        <v>2018-08-08</v>
      </c>
      <c r="G4165" s="16" t="str">
        <f>Paid_Raw_Data!J4161</f>
        <v>2018-08-23</v>
      </c>
      <c r="H4165" s="16" t="str">
        <f>Paid_Raw_Data!K4161</f>
        <v>2019-03-29</v>
      </c>
      <c r="I4165" s="15" t="str">
        <f>Paid_Raw_Data!C4161</f>
        <v>WIBA</v>
      </c>
      <c r="J4165" s="17">
        <f>Paid_Raw_Data!Q4161</f>
        <v>3406997.59</v>
      </c>
      <c r="K4165" s="25">
        <f>Paid_Raw_Data!V4161</f>
        <v>2171810.41</v>
      </c>
      <c r="L4165" s="15" t="b">
        <f t="shared" si="256"/>
        <v>1</v>
      </c>
      <c r="M4165" s="15" t="b">
        <f t="shared" si="257"/>
        <v>1</v>
      </c>
      <c r="N4165" s="15" t="b">
        <f t="shared" si="258"/>
        <v>1</v>
      </c>
      <c r="O4165" s="15" t="b">
        <f t="shared" si="259"/>
        <v>1</v>
      </c>
    </row>
    <row r="4166" spans="3:15" s="15" customFormat="1" ht="13.75" x14ac:dyDescent="0.45">
      <c r="C4166" s="15">
        <v>4161</v>
      </c>
      <c r="D4166" s="15" t="s">
        <v>24266</v>
      </c>
      <c r="E4166" s="24" t="str">
        <f>Paid_Raw_Data!A4162</f>
        <v>CLM-2025-004161</v>
      </c>
      <c r="F4166" s="16" t="str">
        <f>Paid_Raw_Data!I4162</f>
        <v>2023-09-09</v>
      </c>
      <c r="G4166" s="16" t="str">
        <f>Paid_Raw_Data!J4162</f>
        <v>2023-09-10</v>
      </c>
      <c r="H4166" s="16" t="str">
        <f>Paid_Raw_Data!K4162</f>
        <v>2024-02-02</v>
      </c>
      <c r="I4166" s="15" t="str">
        <f>Paid_Raw_Data!C4162</f>
        <v>Motor Private</v>
      </c>
      <c r="J4166" s="17">
        <f>Paid_Raw_Data!Q4162</f>
        <v>138249.84</v>
      </c>
      <c r="K4166" s="25">
        <f>Paid_Raw_Data!V4162</f>
        <v>114534.42</v>
      </c>
      <c r="L4166" s="15" t="b">
        <f t="shared" si="256"/>
        <v>1</v>
      </c>
      <c r="M4166" s="15" t="b">
        <f t="shared" si="257"/>
        <v>1</v>
      </c>
      <c r="N4166" s="15" t="b">
        <f t="shared" si="258"/>
        <v>1</v>
      </c>
      <c r="O4166" s="15" t="b">
        <f t="shared" si="259"/>
        <v>1</v>
      </c>
    </row>
    <row r="4167" spans="3:15" s="15" customFormat="1" ht="13.75" x14ac:dyDescent="0.45">
      <c r="C4167" s="15">
        <v>4162</v>
      </c>
      <c r="D4167" s="15" t="s">
        <v>24266</v>
      </c>
      <c r="E4167" s="24" t="str">
        <f>Paid_Raw_Data!A4163</f>
        <v>CLM-2025-004162</v>
      </c>
      <c r="F4167" s="16" t="str">
        <f>Paid_Raw_Data!I4163</f>
        <v>2023-01-11</v>
      </c>
      <c r="G4167" s="16" t="str">
        <f>Paid_Raw_Data!J4163</f>
        <v>2023-02-01</v>
      </c>
      <c r="H4167" s="16" t="str">
        <f>Paid_Raw_Data!K4163</f>
        <v>2023-09-07</v>
      </c>
      <c r="I4167" s="15" t="str">
        <f>Paid_Raw_Data!C4163</f>
        <v>Fire Industrial</v>
      </c>
      <c r="J4167" s="17">
        <f>Paid_Raw_Data!Q4163</f>
        <v>17540908.699999999</v>
      </c>
      <c r="K4167" s="25">
        <f>Paid_Raw_Data!V4163</f>
        <v>6041665.1500000004</v>
      </c>
      <c r="L4167" s="15" t="b">
        <f t="shared" ref="L4167:L4230" si="260">F4167&lt;=G4167</f>
        <v>1</v>
      </c>
      <c r="M4167" s="15" t="b">
        <f t="shared" ref="M4167:M4230" si="261">F4167&lt;=H4167</f>
        <v>1</v>
      </c>
      <c r="N4167" s="15" t="b">
        <f t="shared" ref="N4167:N4230" si="262">G4167&lt;=H4167</f>
        <v>1</v>
      </c>
      <c r="O4167" s="15" t="b">
        <f t="shared" ref="O4167:O4230" si="263">K4167&lt;=I4167</f>
        <v>1</v>
      </c>
    </row>
    <row r="4168" spans="3:15" s="15" customFormat="1" ht="13.75" x14ac:dyDescent="0.45">
      <c r="C4168" s="15">
        <v>4163</v>
      </c>
      <c r="D4168" s="15" t="s">
        <v>24266</v>
      </c>
      <c r="E4168" s="24" t="str">
        <f>Paid_Raw_Data!A4164</f>
        <v>CLM-2025-004163</v>
      </c>
      <c r="F4168" s="16" t="str">
        <f>Paid_Raw_Data!I4164</f>
        <v>2023-10-08</v>
      </c>
      <c r="G4168" s="16" t="str">
        <f>Paid_Raw_Data!J4164</f>
        <v>2023-10-24</v>
      </c>
      <c r="H4168" s="16" t="str">
        <f>Paid_Raw_Data!K4164</f>
        <v>2024-01-06</v>
      </c>
      <c r="I4168" s="15" t="str">
        <f>Paid_Raw_Data!C4164</f>
        <v>Personal Accident</v>
      </c>
      <c r="J4168" s="17">
        <f>Paid_Raw_Data!Q4164</f>
        <v>581196.43000000005</v>
      </c>
      <c r="K4168" s="25">
        <f>Paid_Raw_Data!V4164</f>
        <v>416480.57</v>
      </c>
      <c r="L4168" s="15" t="b">
        <f t="shared" si="260"/>
        <v>1</v>
      </c>
      <c r="M4168" s="15" t="b">
        <f t="shared" si="261"/>
        <v>1</v>
      </c>
      <c r="N4168" s="15" t="b">
        <f t="shared" si="262"/>
        <v>1</v>
      </c>
      <c r="O4168" s="15" t="b">
        <f t="shared" si="263"/>
        <v>1</v>
      </c>
    </row>
    <row r="4169" spans="3:15" s="15" customFormat="1" ht="13.75" x14ac:dyDescent="0.45">
      <c r="C4169" s="15">
        <v>4164</v>
      </c>
      <c r="D4169" s="15" t="s">
        <v>24266</v>
      </c>
      <c r="E4169" s="24" t="str">
        <f>Paid_Raw_Data!A4165</f>
        <v>CLM-2025-004164</v>
      </c>
      <c r="F4169" s="16" t="str">
        <f>Paid_Raw_Data!I4165</f>
        <v>2022-03-25</v>
      </c>
      <c r="G4169" s="16" t="str">
        <f>Paid_Raw_Data!J4165</f>
        <v>2022-04-05</v>
      </c>
      <c r="H4169" s="16" t="str">
        <f>Paid_Raw_Data!K4165</f>
        <v>2022-05-14</v>
      </c>
      <c r="I4169" s="15" t="str">
        <f>Paid_Raw_Data!C4165</f>
        <v>Fire Industrial</v>
      </c>
      <c r="J4169" s="17">
        <f>Paid_Raw_Data!Q4165</f>
        <v>53434184.43</v>
      </c>
      <c r="K4169" s="25">
        <f>Paid_Raw_Data!V4165</f>
        <v>39814109.030000001</v>
      </c>
      <c r="L4169" s="15" t="b">
        <f t="shared" si="260"/>
        <v>1</v>
      </c>
      <c r="M4169" s="15" t="b">
        <f t="shared" si="261"/>
        <v>1</v>
      </c>
      <c r="N4169" s="15" t="b">
        <f t="shared" si="262"/>
        <v>1</v>
      </c>
      <c r="O4169" s="15" t="b">
        <f t="shared" si="263"/>
        <v>1</v>
      </c>
    </row>
    <row r="4170" spans="3:15" s="15" customFormat="1" ht="13.75" x14ac:dyDescent="0.45">
      <c r="C4170" s="15">
        <v>4165</v>
      </c>
      <c r="D4170" s="15" t="s">
        <v>24266</v>
      </c>
      <c r="E4170" s="24" t="str">
        <f>Paid_Raw_Data!A4166</f>
        <v>CLM-2025-004165</v>
      </c>
      <c r="F4170" s="16" t="str">
        <f>Paid_Raw_Data!I4166</f>
        <v>2024-12-01</v>
      </c>
      <c r="G4170" s="16" t="str">
        <f>Paid_Raw_Data!J4166</f>
        <v>2024-12-23</v>
      </c>
      <c r="H4170" s="16" t="str">
        <f>Paid_Raw_Data!K4166</f>
        <v>2025-08-20</v>
      </c>
      <c r="I4170" s="15" t="str">
        <f>Paid_Raw_Data!C4166</f>
        <v>Liability</v>
      </c>
      <c r="J4170" s="17">
        <f>Paid_Raw_Data!Q4166</f>
        <v>16400427.869999999</v>
      </c>
      <c r="K4170" s="25">
        <f>Paid_Raw_Data!V4166</f>
        <v>12392155.029999999</v>
      </c>
      <c r="L4170" s="15" t="b">
        <f t="shared" si="260"/>
        <v>1</v>
      </c>
      <c r="M4170" s="15" t="b">
        <f t="shared" si="261"/>
        <v>1</v>
      </c>
      <c r="N4170" s="15" t="b">
        <f t="shared" si="262"/>
        <v>1</v>
      </c>
      <c r="O4170" s="15" t="b">
        <f t="shared" si="263"/>
        <v>1</v>
      </c>
    </row>
    <row r="4171" spans="3:15" s="15" customFormat="1" ht="13.75" x14ac:dyDescent="0.45">
      <c r="C4171" s="15">
        <v>4166</v>
      </c>
      <c r="D4171" s="15" t="s">
        <v>24266</v>
      </c>
      <c r="E4171" s="24" t="str">
        <f>Paid_Raw_Data!A4167</f>
        <v>CLM-2025-004166</v>
      </c>
      <c r="F4171" s="16" t="str">
        <f>Paid_Raw_Data!I4167</f>
        <v>2024-10-04</v>
      </c>
      <c r="G4171" s="16" t="str">
        <f>Paid_Raw_Data!J4167</f>
        <v>2024-10-28</v>
      </c>
      <c r="H4171" s="16" t="str">
        <f>Paid_Raw_Data!K4167</f>
        <v>2025-06-12</v>
      </c>
      <c r="I4171" s="15" t="str">
        <f>Paid_Raw_Data!C4167</f>
        <v>Personal Accident</v>
      </c>
      <c r="J4171" s="17">
        <f>Paid_Raw_Data!Q4167</f>
        <v>118336.86</v>
      </c>
      <c r="K4171" s="25">
        <f>Paid_Raw_Data!V4167</f>
        <v>92728.66</v>
      </c>
      <c r="L4171" s="15" t="b">
        <f t="shared" si="260"/>
        <v>1</v>
      </c>
      <c r="M4171" s="15" t="b">
        <f t="shared" si="261"/>
        <v>1</v>
      </c>
      <c r="N4171" s="15" t="b">
        <f t="shared" si="262"/>
        <v>1</v>
      </c>
      <c r="O4171" s="15" t="b">
        <f t="shared" si="263"/>
        <v>1</v>
      </c>
    </row>
    <row r="4172" spans="3:15" s="15" customFormat="1" ht="13.75" x14ac:dyDescent="0.45">
      <c r="C4172" s="15">
        <v>4167</v>
      </c>
      <c r="D4172" s="15" t="s">
        <v>24266</v>
      </c>
      <c r="E4172" s="24" t="str">
        <f>Paid_Raw_Data!A4168</f>
        <v>CLM-2025-004167</v>
      </c>
      <c r="F4172" s="16" t="str">
        <f>Paid_Raw_Data!I4168</f>
        <v>2025-02-14</v>
      </c>
      <c r="G4172" s="16" t="str">
        <f>Paid_Raw_Data!J4168</f>
        <v>2025-02-24</v>
      </c>
      <c r="H4172" s="16" t="str">
        <f>Paid_Raw_Data!K4168</f>
        <v>2025-09-10</v>
      </c>
      <c r="I4172" s="15" t="str">
        <f>Paid_Raw_Data!C4168</f>
        <v>Engineering</v>
      </c>
      <c r="J4172" s="17">
        <f>Paid_Raw_Data!Q4168</f>
        <v>63082882.890000001</v>
      </c>
      <c r="K4172" s="25">
        <f>Paid_Raw_Data!V4168</f>
        <v>26556717.93</v>
      </c>
      <c r="L4172" s="15" t="b">
        <f t="shared" si="260"/>
        <v>1</v>
      </c>
      <c r="M4172" s="15" t="b">
        <f t="shared" si="261"/>
        <v>1</v>
      </c>
      <c r="N4172" s="15" t="b">
        <f t="shared" si="262"/>
        <v>1</v>
      </c>
      <c r="O4172" s="15" t="b">
        <f t="shared" si="263"/>
        <v>1</v>
      </c>
    </row>
    <row r="4173" spans="3:15" s="15" customFormat="1" ht="13.75" x14ac:dyDescent="0.45">
      <c r="C4173" s="15">
        <v>4168</v>
      </c>
      <c r="D4173" s="15" t="s">
        <v>24266</v>
      </c>
      <c r="E4173" s="24" t="str">
        <f>Paid_Raw_Data!A4169</f>
        <v>CLM-2025-004168</v>
      </c>
      <c r="F4173" s="16" t="str">
        <f>Paid_Raw_Data!I4169</f>
        <v>2022-09-13</v>
      </c>
      <c r="G4173" s="16" t="str">
        <f>Paid_Raw_Data!J4169</f>
        <v>2022-09-30</v>
      </c>
      <c r="H4173" s="16" t="str">
        <f>Paid_Raw_Data!K4169</f>
        <v>2023-05-14</v>
      </c>
      <c r="I4173" s="15" t="str">
        <f>Paid_Raw_Data!C4169</f>
        <v>Engineering</v>
      </c>
      <c r="J4173" s="17">
        <f>Paid_Raw_Data!Q4169</f>
        <v>51840029.329999998</v>
      </c>
      <c r="K4173" s="25">
        <f>Paid_Raw_Data!V4169</f>
        <v>39752961.299999997</v>
      </c>
      <c r="L4173" s="15" t="b">
        <f t="shared" si="260"/>
        <v>1</v>
      </c>
      <c r="M4173" s="15" t="b">
        <f t="shared" si="261"/>
        <v>1</v>
      </c>
      <c r="N4173" s="15" t="b">
        <f t="shared" si="262"/>
        <v>1</v>
      </c>
      <c r="O4173" s="15" t="b">
        <f t="shared" si="263"/>
        <v>1</v>
      </c>
    </row>
    <row r="4174" spans="3:15" s="15" customFormat="1" ht="13.75" x14ac:dyDescent="0.45">
      <c r="C4174" s="15">
        <v>4169</v>
      </c>
      <c r="D4174" s="15" t="s">
        <v>24266</v>
      </c>
      <c r="E4174" s="24" t="str">
        <f>Paid_Raw_Data!A4170</f>
        <v>CLM-2025-004169</v>
      </c>
      <c r="F4174" s="16" t="str">
        <f>Paid_Raw_Data!I4170</f>
        <v>2021-03-31</v>
      </c>
      <c r="G4174" s="16" t="str">
        <f>Paid_Raw_Data!J4170</f>
        <v>2021-04-02</v>
      </c>
      <c r="H4174" s="16" t="str">
        <f>Paid_Raw_Data!K4170</f>
        <v>2021-10-03</v>
      </c>
      <c r="I4174" s="15" t="str">
        <f>Paid_Raw_Data!C4170</f>
        <v>Personal Accident</v>
      </c>
      <c r="J4174" s="17">
        <f>Paid_Raw_Data!Q4170</f>
        <v>1179784.8</v>
      </c>
      <c r="K4174" s="25">
        <f>Paid_Raw_Data!V4170</f>
        <v>893636.31</v>
      </c>
      <c r="L4174" s="15" t="b">
        <f t="shared" si="260"/>
        <v>1</v>
      </c>
      <c r="M4174" s="15" t="b">
        <f t="shared" si="261"/>
        <v>1</v>
      </c>
      <c r="N4174" s="15" t="b">
        <f t="shared" si="262"/>
        <v>1</v>
      </c>
      <c r="O4174" s="15" t="b">
        <f t="shared" si="263"/>
        <v>1</v>
      </c>
    </row>
    <row r="4175" spans="3:15" s="15" customFormat="1" ht="13.75" x14ac:dyDescent="0.45">
      <c r="C4175" s="15">
        <v>4170</v>
      </c>
      <c r="D4175" s="15" t="s">
        <v>24266</v>
      </c>
      <c r="E4175" s="24" t="str">
        <f>Paid_Raw_Data!A4171</f>
        <v>CLM-2025-004170</v>
      </c>
      <c r="F4175" s="16" t="str">
        <f>Paid_Raw_Data!I4171</f>
        <v>2020-12-20</v>
      </c>
      <c r="G4175" s="16" t="str">
        <f>Paid_Raw_Data!J4171</f>
        <v>2021-01-12</v>
      </c>
      <c r="H4175" s="16" t="str">
        <f>Paid_Raw_Data!K4171</f>
        <v>2021-02-01</v>
      </c>
      <c r="I4175" s="15" t="str">
        <f>Paid_Raw_Data!C4171</f>
        <v>Fire Domestic</v>
      </c>
      <c r="J4175" s="17">
        <f>Paid_Raw_Data!Q4171</f>
        <v>5304386.12</v>
      </c>
      <c r="K4175" s="25">
        <f>Paid_Raw_Data!V4171</f>
        <v>4878928.07</v>
      </c>
      <c r="L4175" s="15" t="b">
        <f t="shared" si="260"/>
        <v>1</v>
      </c>
      <c r="M4175" s="15" t="b">
        <f t="shared" si="261"/>
        <v>1</v>
      </c>
      <c r="N4175" s="15" t="b">
        <f t="shared" si="262"/>
        <v>1</v>
      </c>
      <c r="O4175" s="15" t="b">
        <f t="shared" si="263"/>
        <v>1</v>
      </c>
    </row>
    <row r="4176" spans="3:15" s="15" customFormat="1" ht="13.75" x14ac:dyDescent="0.45">
      <c r="C4176" s="15">
        <v>4171</v>
      </c>
      <c r="D4176" s="15" t="s">
        <v>24266</v>
      </c>
      <c r="E4176" s="24" t="str">
        <f>Paid_Raw_Data!A4172</f>
        <v>CLM-2025-004171</v>
      </c>
      <c r="F4176" s="16" t="str">
        <f>Paid_Raw_Data!I4172</f>
        <v>2018-10-08</v>
      </c>
      <c r="G4176" s="16" t="str">
        <f>Paid_Raw_Data!J4172</f>
        <v>2018-10-17</v>
      </c>
      <c r="H4176" s="16" t="str">
        <f>Paid_Raw_Data!K4172</f>
        <v>2018-12-05</v>
      </c>
      <c r="I4176" s="15" t="str">
        <f>Paid_Raw_Data!C4172</f>
        <v>Motor Private</v>
      </c>
      <c r="J4176" s="17">
        <f>Paid_Raw_Data!Q4172</f>
        <v>354949.83</v>
      </c>
      <c r="K4176" s="25">
        <f>Paid_Raw_Data!V4172</f>
        <v>264982.40000000002</v>
      </c>
      <c r="L4176" s="15" t="b">
        <f t="shared" si="260"/>
        <v>1</v>
      </c>
      <c r="M4176" s="15" t="b">
        <f t="shared" si="261"/>
        <v>1</v>
      </c>
      <c r="N4176" s="15" t="b">
        <f t="shared" si="262"/>
        <v>1</v>
      </c>
      <c r="O4176" s="15" t="b">
        <f t="shared" si="263"/>
        <v>1</v>
      </c>
    </row>
    <row r="4177" spans="3:15" s="15" customFormat="1" ht="13.75" x14ac:dyDescent="0.45">
      <c r="C4177" s="15">
        <v>4172</v>
      </c>
      <c r="D4177" s="15" t="s">
        <v>24266</v>
      </c>
      <c r="E4177" s="24" t="str">
        <f>Paid_Raw_Data!A4173</f>
        <v>CLM-2025-004172</v>
      </c>
      <c r="F4177" s="16" t="str">
        <f>Paid_Raw_Data!I4173</f>
        <v>2021-08-17</v>
      </c>
      <c r="G4177" s="16" t="str">
        <f>Paid_Raw_Data!J4173</f>
        <v>2021-09-09</v>
      </c>
      <c r="H4177" s="16" t="str">
        <f>Paid_Raw_Data!K4173</f>
        <v>2022-03-15</v>
      </c>
      <c r="I4177" s="15" t="str">
        <f>Paid_Raw_Data!C4173</f>
        <v>WIBA</v>
      </c>
      <c r="J4177" s="17">
        <f>Paid_Raw_Data!Q4173</f>
        <v>4464750.25</v>
      </c>
      <c r="K4177" s="25">
        <f>Paid_Raw_Data!V4173</f>
        <v>3149185.69</v>
      </c>
      <c r="L4177" s="15" t="b">
        <f t="shared" si="260"/>
        <v>1</v>
      </c>
      <c r="M4177" s="15" t="b">
        <f t="shared" si="261"/>
        <v>1</v>
      </c>
      <c r="N4177" s="15" t="b">
        <f t="shared" si="262"/>
        <v>1</v>
      </c>
      <c r="O4177" s="15" t="b">
        <f t="shared" si="263"/>
        <v>1</v>
      </c>
    </row>
    <row r="4178" spans="3:15" s="15" customFormat="1" ht="13.75" x14ac:dyDescent="0.45">
      <c r="C4178" s="15">
        <v>4173</v>
      </c>
      <c r="D4178" s="15" t="s">
        <v>24266</v>
      </c>
      <c r="E4178" s="24" t="str">
        <f>Paid_Raw_Data!A4174</f>
        <v>CLM-2025-004173</v>
      </c>
      <c r="F4178" s="16" t="str">
        <f>Paid_Raw_Data!I4174</f>
        <v>2024-08-06</v>
      </c>
      <c r="G4178" s="16" t="str">
        <f>Paid_Raw_Data!J4174</f>
        <v>2024-09-03</v>
      </c>
      <c r="H4178" s="16" t="str">
        <f>Paid_Raw_Data!K4174</f>
        <v>2024-10-27</v>
      </c>
      <c r="I4178" s="15" t="str">
        <f>Paid_Raw_Data!C4174</f>
        <v>Medical</v>
      </c>
      <c r="J4178" s="17">
        <f>Paid_Raw_Data!Q4174</f>
        <v>246813.46</v>
      </c>
      <c r="K4178" s="25">
        <f>Paid_Raw_Data!V4174</f>
        <v>205523.08</v>
      </c>
      <c r="L4178" s="15" t="b">
        <f t="shared" si="260"/>
        <v>1</v>
      </c>
      <c r="M4178" s="15" t="b">
        <f t="shared" si="261"/>
        <v>1</v>
      </c>
      <c r="N4178" s="15" t="b">
        <f t="shared" si="262"/>
        <v>1</v>
      </c>
      <c r="O4178" s="15" t="b">
        <f t="shared" si="263"/>
        <v>1</v>
      </c>
    </row>
    <row r="4179" spans="3:15" s="15" customFormat="1" ht="13.75" x14ac:dyDescent="0.45">
      <c r="C4179" s="15">
        <v>4174</v>
      </c>
      <c r="D4179" s="15" t="s">
        <v>24266</v>
      </c>
      <c r="E4179" s="24" t="str">
        <f>Paid_Raw_Data!A4175</f>
        <v>CLM-2025-004174</v>
      </c>
      <c r="F4179" s="16" t="str">
        <f>Paid_Raw_Data!I4175</f>
        <v>2019-03-01</v>
      </c>
      <c r="G4179" s="16" t="str">
        <f>Paid_Raw_Data!J4175</f>
        <v>2019-03-04</v>
      </c>
      <c r="H4179" s="16" t="str">
        <f>Paid_Raw_Data!K4175</f>
        <v>2019-10-12</v>
      </c>
      <c r="I4179" s="15" t="str">
        <f>Paid_Raw_Data!C4175</f>
        <v>Marine Cargo</v>
      </c>
      <c r="J4179" s="17">
        <f>Paid_Raw_Data!Q4175</f>
        <v>34431455.770000003</v>
      </c>
      <c r="K4179" s="25">
        <f>Paid_Raw_Data!V4175</f>
        <v>19463733.359999999</v>
      </c>
      <c r="L4179" s="15" t="b">
        <f t="shared" si="260"/>
        <v>1</v>
      </c>
      <c r="M4179" s="15" t="b">
        <f t="shared" si="261"/>
        <v>1</v>
      </c>
      <c r="N4179" s="15" t="b">
        <f t="shared" si="262"/>
        <v>1</v>
      </c>
      <c r="O4179" s="15" t="b">
        <f t="shared" si="263"/>
        <v>1</v>
      </c>
    </row>
    <row r="4180" spans="3:15" s="15" customFormat="1" ht="13.75" x14ac:dyDescent="0.45">
      <c r="C4180" s="15">
        <v>4175</v>
      </c>
      <c r="D4180" s="15" t="s">
        <v>24266</v>
      </c>
      <c r="E4180" s="24" t="str">
        <f>Paid_Raw_Data!A4176</f>
        <v>CLM-2025-004175</v>
      </c>
      <c r="F4180" s="16" t="str">
        <f>Paid_Raw_Data!I4176</f>
        <v>2020-09-13</v>
      </c>
      <c r="G4180" s="16" t="str">
        <f>Paid_Raw_Data!J4176</f>
        <v>2020-10-09</v>
      </c>
      <c r="H4180" s="16" t="str">
        <f>Paid_Raw_Data!K4176</f>
        <v>2020-10-19</v>
      </c>
      <c r="I4180" s="15" t="str">
        <f>Paid_Raw_Data!C4176</f>
        <v>Marine Cargo</v>
      </c>
      <c r="J4180" s="17">
        <f>Paid_Raw_Data!Q4176</f>
        <v>33086354.460000001</v>
      </c>
      <c r="K4180" s="25">
        <f>Paid_Raw_Data!V4176</f>
        <v>22514311.25</v>
      </c>
      <c r="L4180" s="15" t="b">
        <f t="shared" si="260"/>
        <v>1</v>
      </c>
      <c r="M4180" s="15" t="b">
        <f t="shared" si="261"/>
        <v>1</v>
      </c>
      <c r="N4180" s="15" t="b">
        <f t="shared" si="262"/>
        <v>1</v>
      </c>
      <c r="O4180" s="15" t="b">
        <f t="shared" si="263"/>
        <v>1</v>
      </c>
    </row>
    <row r="4181" spans="3:15" s="15" customFormat="1" ht="13.75" x14ac:dyDescent="0.45">
      <c r="C4181" s="15">
        <v>4176</v>
      </c>
      <c r="D4181" s="15" t="s">
        <v>24266</v>
      </c>
      <c r="E4181" s="24" t="str">
        <f>Paid_Raw_Data!A4177</f>
        <v>CLM-2025-004176</v>
      </c>
      <c r="F4181" s="16" t="str">
        <f>Paid_Raw_Data!I4177</f>
        <v>2021-03-03</v>
      </c>
      <c r="G4181" s="16" t="str">
        <f>Paid_Raw_Data!J4177</f>
        <v>2021-03-16</v>
      </c>
      <c r="H4181" s="16" t="str">
        <f>Paid_Raw_Data!K4177</f>
        <v>2021-05-18</v>
      </c>
      <c r="I4181" s="15" t="str">
        <f>Paid_Raw_Data!C4177</f>
        <v>Engineering</v>
      </c>
      <c r="J4181" s="17">
        <f>Paid_Raw_Data!Q4177</f>
        <v>194186700.66</v>
      </c>
      <c r="K4181" s="25">
        <f>Paid_Raw_Data!V4177</f>
        <v>111226902.78</v>
      </c>
      <c r="L4181" s="15" t="b">
        <f t="shared" si="260"/>
        <v>1</v>
      </c>
      <c r="M4181" s="15" t="b">
        <f t="shared" si="261"/>
        <v>1</v>
      </c>
      <c r="N4181" s="15" t="b">
        <f t="shared" si="262"/>
        <v>1</v>
      </c>
      <c r="O4181" s="15" t="b">
        <f t="shared" si="263"/>
        <v>1</v>
      </c>
    </row>
    <row r="4182" spans="3:15" s="15" customFormat="1" ht="13.75" x14ac:dyDescent="0.45">
      <c r="C4182" s="15">
        <v>4177</v>
      </c>
      <c r="D4182" s="15" t="s">
        <v>24266</v>
      </c>
      <c r="E4182" s="24" t="str">
        <f>Paid_Raw_Data!A4178</f>
        <v>CLM-2025-004177</v>
      </c>
      <c r="F4182" s="16" t="str">
        <f>Paid_Raw_Data!I4178</f>
        <v>2020-08-05</v>
      </c>
      <c r="G4182" s="16" t="str">
        <f>Paid_Raw_Data!J4178</f>
        <v>2020-08-27</v>
      </c>
      <c r="H4182" s="16" t="str">
        <f>Paid_Raw_Data!K4178</f>
        <v>2020-09-10</v>
      </c>
      <c r="I4182" s="15" t="str">
        <f>Paid_Raw_Data!C4178</f>
        <v>Motor Private</v>
      </c>
      <c r="J4182" s="17">
        <f>Paid_Raw_Data!Q4178</f>
        <v>333103.67</v>
      </c>
      <c r="K4182" s="25">
        <f>Paid_Raw_Data!V4178</f>
        <v>256024.09</v>
      </c>
      <c r="L4182" s="15" t="b">
        <f t="shared" si="260"/>
        <v>1</v>
      </c>
      <c r="M4182" s="15" t="b">
        <f t="shared" si="261"/>
        <v>1</v>
      </c>
      <c r="N4182" s="15" t="b">
        <f t="shared" si="262"/>
        <v>1</v>
      </c>
      <c r="O4182" s="15" t="b">
        <f t="shared" si="263"/>
        <v>1</v>
      </c>
    </row>
    <row r="4183" spans="3:15" s="15" customFormat="1" ht="13.75" x14ac:dyDescent="0.45">
      <c r="C4183" s="15">
        <v>4178</v>
      </c>
      <c r="D4183" s="15" t="s">
        <v>24266</v>
      </c>
      <c r="E4183" s="24" t="str">
        <f>Paid_Raw_Data!A4179</f>
        <v>CLM-2025-004178</v>
      </c>
      <c r="F4183" s="16" t="str">
        <f>Paid_Raw_Data!I4179</f>
        <v>2021-07-30</v>
      </c>
      <c r="G4183" s="16" t="str">
        <f>Paid_Raw_Data!J4179</f>
        <v>2021-08-06</v>
      </c>
      <c r="H4183" s="16" t="str">
        <f>Paid_Raw_Data!K4179</f>
        <v>2021-11-18</v>
      </c>
      <c r="I4183" s="15" t="str">
        <f>Paid_Raw_Data!C4179</f>
        <v>Marine Cargo</v>
      </c>
      <c r="J4183" s="17">
        <f>Paid_Raw_Data!Q4179</f>
        <v>21477193.170000002</v>
      </c>
      <c r="K4183" s="25">
        <f>Paid_Raw_Data!V4179</f>
        <v>15598894.060000001</v>
      </c>
      <c r="L4183" s="15" t="b">
        <f t="shared" si="260"/>
        <v>1</v>
      </c>
      <c r="M4183" s="15" t="b">
        <f t="shared" si="261"/>
        <v>1</v>
      </c>
      <c r="N4183" s="15" t="b">
        <f t="shared" si="262"/>
        <v>1</v>
      </c>
      <c r="O4183" s="15" t="b">
        <f t="shared" si="263"/>
        <v>1</v>
      </c>
    </row>
    <row r="4184" spans="3:15" s="15" customFormat="1" ht="13.75" x14ac:dyDescent="0.45">
      <c r="C4184" s="15">
        <v>4179</v>
      </c>
      <c r="D4184" s="15" t="s">
        <v>24266</v>
      </c>
      <c r="E4184" s="24" t="str">
        <f>Paid_Raw_Data!A4180</f>
        <v>CLM-2025-004179</v>
      </c>
      <c r="F4184" s="16" t="str">
        <f>Paid_Raw_Data!I4180</f>
        <v>2019-07-28</v>
      </c>
      <c r="G4184" s="16" t="str">
        <f>Paid_Raw_Data!J4180</f>
        <v>2019-08-19</v>
      </c>
      <c r="H4184" s="16" t="str">
        <f>Paid_Raw_Data!K4180</f>
        <v>2020-01-10</v>
      </c>
      <c r="I4184" s="15" t="str">
        <f>Paid_Raw_Data!C4180</f>
        <v>Personal Accident</v>
      </c>
      <c r="J4184" s="17">
        <f>Paid_Raw_Data!Q4180</f>
        <v>80629.94</v>
      </c>
      <c r="K4184" s="25">
        <f>Paid_Raw_Data!V4180</f>
        <v>66817.16</v>
      </c>
      <c r="L4184" s="15" t="b">
        <f t="shared" si="260"/>
        <v>1</v>
      </c>
      <c r="M4184" s="15" t="b">
        <f t="shared" si="261"/>
        <v>1</v>
      </c>
      <c r="N4184" s="15" t="b">
        <f t="shared" si="262"/>
        <v>1</v>
      </c>
      <c r="O4184" s="15" t="b">
        <f t="shared" si="263"/>
        <v>1</v>
      </c>
    </row>
    <row r="4185" spans="3:15" s="15" customFormat="1" ht="13.75" x14ac:dyDescent="0.45">
      <c r="C4185" s="15">
        <v>4180</v>
      </c>
      <c r="D4185" s="15" t="s">
        <v>24266</v>
      </c>
      <c r="E4185" s="24" t="str">
        <f>Paid_Raw_Data!A4181</f>
        <v>CLM-2025-004180</v>
      </c>
      <c r="F4185" s="16" t="str">
        <f>Paid_Raw_Data!I4181</f>
        <v>2024-08-27</v>
      </c>
      <c r="G4185" s="16" t="str">
        <f>Paid_Raw_Data!J4181</f>
        <v>2024-09-08</v>
      </c>
      <c r="H4185" s="16" t="str">
        <f>Paid_Raw_Data!K4181</f>
        <v>2024-12-16</v>
      </c>
      <c r="I4185" s="15" t="str">
        <f>Paid_Raw_Data!C4181</f>
        <v>WIBA</v>
      </c>
      <c r="J4185" s="17">
        <f>Paid_Raw_Data!Q4181</f>
        <v>5288585.91</v>
      </c>
      <c r="K4185" s="25">
        <f>Paid_Raw_Data!V4181</f>
        <v>3143548.06</v>
      </c>
      <c r="L4185" s="15" t="b">
        <f t="shared" si="260"/>
        <v>1</v>
      </c>
      <c r="M4185" s="15" t="b">
        <f t="shared" si="261"/>
        <v>1</v>
      </c>
      <c r="N4185" s="15" t="b">
        <f t="shared" si="262"/>
        <v>1</v>
      </c>
      <c r="O4185" s="15" t="b">
        <f t="shared" si="263"/>
        <v>1</v>
      </c>
    </row>
    <row r="4186" spans="3:15" s="15" customFormat="1" ht="13.75" x14ac:dyDescent="0.45">
      <c r="C4186" s="15">
        <v>4181</v>
      </c>
      <c r="D4186" s="15" t="s">
        <v>24266</v>
      </c>
      <c r="E4186" s="24" t="str">
        <f>Paid_Raw_Data!A4182</f>
        <v>CLM-2025-004181</v>
      </c>
      <c r="F4186" s="16" t="str">
        <f>Paid_Raw_Data!I4182</f>
        <v>2023-12-01</v>
      </c>
      <c r="G4186" s="16" t="str">
        <f>Paid_Raw_Data!J4182</f>
        <v>2023-12-29</v>
      </c>
      <c r="H4186" s="16" t="str">
        <f>Paid_Raw_Data!K4182</f>
        <v>2024-02-09</v>
      </c>
      <c r="I4186" s="15" t="str">
        <f>Paid_Raw_Data!C4182</f>
        <v>Motor Commercial</v>
      </c>
      <c r="J4186" s="17">
        <f>Paid_Raw_Data!Q4182</f>
        <v>924923.89</v>
      </c>
      <c r="K4186" s="25">
        <f>Paid_Raw_Data!V4182</f>
        <v>654825.32999999996</v>
      </c>
      <c r="L4186" s="15" t="b">
        <f t="shared" si="260"/>
        <v>1</v>
      </c>
      <c r="M4186" s="15" t="b">
        <f t="shared" si="261"/>
        <v>1</v>
      </c>
      <c r="N4186" s="15" t="b">
        <f t="shared" si="262"/>
        <v>1</v>
      </c>
      <c r="O4186" s="15" t="b">
        <f t="shared" si="263"/>
        <v>1</v>
      </c>
    </row>
    <row r="4187" spans="3:15" s="15" customFormat="1" ht="13.75" x14ac:dyDescent="0.45">
      <c r="C4187" s="15">
        <v>4182</v>
      </c>
      <c r="D4187" s="15" t="s">
        <v>24266</v>
      </c>
      <c r="E4187" s="24" t="str">
        <f>Paid_Raw_Data!A4183</f>
        <v>CLM-2025-004182</v>
      </c>
      <c r="F4187" s="16" t="str">
        <f>Paid_Raw_Data!I4183</f>
        <v>2022-03-15</v>
      </c>
      <c r="G4187" s="16" t="str">
        <f>Paid_Raw_Data!J4183</f>
        <v>2022-03-22</v>
      </c>
      <c r="H4187" s="16" t="str">
        <f>Paid_Raw_Data!K4183</f>
        <v>2022-08-03</v>
      </c>
      <c r="I4187" s="15" t="str">
        <f>Paid_Raw_Data!C4183</f>
        <v>WIBA</v>
      </c>
      <c r="J4187" s="17">
        <f>Paid_Raw_Data!Q4183</f>
        <v>5468177.46</v>
      </c>
      <c r="K4187" s="25">
        <f>Paid_Raw_Data!V4183</f>
        <v>3945970.84</v>
      </c>
      <c r="L4187" s="15" t="b">
        <f t="shared" si="260"/>
        <v>1</v>
      </c>
      <c r="M4187" s="15" t="b">
        <f t="shared" si="261"/>
        <v>1</v>
      </c>
      <c r="N4187" s="15" t="b">
        <f t="shared" si="262"/>
        <v>1</v>
      </c>
      <c r="O4187" s="15" t="b">
        <f t="shared" si="263"/>
        <v>1</v>
      </c>
    </row>
    <row r="4188" spans="3:15" s="15" customFormat="1" ht="13.75" x14ac:dyDescent="0.45">
      <c r="C4188" s="15">
        <v>4183</v>
      </c>
      <c r="D4188" s="15" t="s">
        <v>24266</v>
      </c>
      <c r="E4188" s="24" t="str">
        <f>Paid_Raw_Data!A4184</f>
        <v>CLM-2025-004183</v>
      </c>
      <c r="F4188" s="16" t="str">
        <f>Paid_Raw_Data!I4184</f>
        <v>2023-07-17</v>
      </c>
      <c r="G4188" s="16" t="str">
        <f>Paid_Raw_Data!J4184</f>
        <v>2023-08-11</v>
      </c>
      <c r="H4188" s="16" t="str">
        <f>Paid_Raw_Data!K4184</f>
        <v>2024-02-07</v>
      </c>
      <c r="I4188" s="15" t="str">
        <f>Paid_Raw_Data!C4184</f>
        <v>Fire Industrial</v>
      </c>
      <c r="J4188" s="17">
        <f>Paid_Raw_Data!Q4184</f>
        <v>156553616.87</v>
      </c>
      <c r="K4188" s="25">
        <f>Paid_Raw_Data!V4184</f>
        <v>104962078.23</v>
      </c>
      <c r="L4188" s="15" t="b">
        <f t="shared" si="260"/>
        <v>1</v>
      </c>
      <c r="M4188" s="15" t="b">
        <f t="shared" si="261"/>
        <v>1</v>
      </c>
      <c r="N4188" s="15" t="b">
        <f t="shared" si="262"/>
        <v>1</v>
      </c>
      <c r="O4188" s="15" t="b">
        <f t="shared" si="263"/>
        <v>1</v>
      </c>
    </row>
    <row r="4189" spans="3:15" s="15" customFormat="1" ht="13.75" x14ac:dyDescent="0.45">
      <c r="C4189" s="15">
        <v>4184</v>
      </c>
      <c r="D4189" s="15" t="s">
        <v>24266</v>
      </c>
      <c r="E4189" s="24" t="str">
        <f>Paid_Raw_Data!A4185</f>
        <v>CLM-2025-004184</v>
      </c>
      <c r="F4189" s="16" t="str">
        <f>Paid_Raw_Data!I4185</f>
        <v>2018-05-02</v>
      </c>
      <c r="G4189" s="16" t="str">
        <f>Paid_Raw_Data!J4185</f>
        <v>2018-05-06</v>
      </c>
      <c r="H4189" s="16" t="str">
        <f>Paid_Raw_Data!K4185</f>
        <v>2018-10-28</v>
      </c>
      <c r="I4189" s="15" t="str">
        <f>Paid_Raw_Data!C4185</f>
        <v>Motor Private</v>
      </c>
      <c r="J4189" s="17">
        <f>Paid_Raw_Data!Q4185</f>
        <v>334457.7</v>
      </c>
      <c r="K4189" s="25">
        <f>Paid_Raw_Data!V4185</f>
        <v>230175.38</v>
      </c>
      <c r="L4189" s="15" t="b">
        <f t="shared" si="260"/>
        <v>1</v>
      </c>
      <c r="M4189" s="15" t="b">
        <f t="shared" si="261"/>
        <v>1</v>
      </c>
      <c r="N4189" s="15" t="b">
        <f t="shared" si="262"/>
        <v>1</v>
      </c>
      <c r="O4189" s="15" t="b">
        <f t="shared" si="263"/>
        <v>1</v>
      </c>
    </row>
    <row r="4190" spans="3:15" s="15" customFormat="1" ht="13.75" x14ac:dyDescent="0.45">
      <c r="C4190" s="15">
        <v>4185</v>
      </c>
      <c r="D4190" s="15" t="s">
        <v>24266</v>
      </c>
      <c r="E4190" s="24" t="str">
        <f>Paid_Raw_Data!A4186</f>
        <v>CLM-2025-004185</v>
      </c>
      <c r="F4190" s="16" t="str">
        <f>Paid_Raw_Data!I4186</f>
        <v>2020-05-24</v>
      </c>
      <c r="G4190" s="16" t="str">
        <f>Paid_Raw_Data!J4186</f>
        <v>2020-06-10</v>
      </c>
      <c r="H4190" s="16" t="str">
        <f>Paid_Raw_Data!K4186</f>
        <v>2020-12-19</v>
      </c>
      <c r="I4190" s="15" t="str">
        <f>Paid_Raw_Data!C4186</f>
        <v>Personal Accident</v>
      </c>
      <c r="J4190" s="17">
        <f>Paid_Raw_Data!Q4186</f>
        <v>179686.5</v>
      </c>
      <c r="K4190" s="25">
        <f>Paid_Raw_Data!V4186</f>
        <v>148726.25</v>
      </c>
      <c r="L4190" s="15" t="b">
        <f t="shared" si="260"/>
        <v>1</v>
      </c>
      <c r="M4190" s="15" t="b">
        <f t="shared" si="261"/>
        <v>1</v>
      </c>
      <c r="N4190" s="15" t="b">
        <f t="shared" si="262"/>
        <v>1</v>
      </c>
      <c r="O4190" s="15" t="b">
        <f t="shared" si="263"/>
        <v>1</v>
      </c>
    </row>
    <row r="4191" spans="3:15" s="15" customFormat="1" ht="13.75" x14ac:dyDescent="0.45">
      <c r="C4191" s="15">
        <v>4186</v>
      </c>
      <c r="D4191" s="15" t="s">
        <v>24266</v>
      </c>
      <c r="E4191" s="24" t="str">
        <f>Paid_Raw_Data!A4187</f>
        <v>CLM-2025-004186</v>
      </c>
      <c r="F4191" s="16" t="str">
        <f>Paid_Raw_Data!I4187</f>
        <v>2025-12-25</v>
      </c>
      <c r="G4191" s="16" t="str">
        <f>Paid_Raw_Data!J4187</f>
        <v>2026-01-20</v>
      </c>
      <c r="H4191" s="16" t="str">
        <f>Paid_Raw_Data!K4187</f>
        <v>2026-03-29</v>
      </c>
      <c r="I4191" s="15" t="str">
        <f>Paid_Raw_Data!C4187</f>
        <v>Fire Domestic</v>
      </c>
      <c r="J4191" s="17">
        <f>Paid_Raw_Data!Q4187</f>
        <v>3353783.46</v>
      </c>
      <c r="K4191" s="25">
        <f>Paid_Raw_Data!V4187</f>
        <v>2735001.64</v>
      </c>
      <c r="L4191" s="15" t="b">
        <f t="shared" si="260"/>
        <v>1</v>
      </c>
      <c r="M4191" s="15" t="b">
        <f t="shared" si="261"/>
        <v>1</v>
      </c>
      <c r="N4191" s="15" t="b">
        <f t="shared" si="262"/>
        <v>1</v>
      </c>
      <c r="O4191" s="15" t="b">
        <f t="shared" si="263"/>
        <v>1</v>
      </c>
    </row>
    <row r="4192" spans="3:15" s="15" customFormat="1" ht="13.75" x14ac:dyDescent="0.45">
      <c r="C4192" s="15">
        <v>4187</v>
      </c>
      <c r="D4192" s="15" t="s">
        <v>24266</v>
      </c>
      <c r="E4192" s="24" t="str">
        <f>Paid_Raw_Data!A4188</f>
        <v>CLM-2025-004187</v>
      </c>
      <c r="F4192" s="16" t="str">
        <f>Paid_Raw_Data!I4188</f>
        <v>2019-12-12</v>
      </c>
      <c r="G4192" s="16" t="str">
        <f>Paid_Raw_Data!J4188</f>
        <v>2020-01-03</v>
      </c>
      <c r="H4192" s="16" t="str">
        <f>Paid_Raw_Data!K4188</f>
        <v>2020-01-23</v>
      </c>
      <c r="I4192" s="15" t="str">
        <f>Paid_Raw_Data!C4188</f>
        <v>Motor Commercial</v>
      </c>
      <c r="J4192" s="17">
        <f>Paid_Raw_Data!Q4188</f>
        <v>355343.84</v>
      </c>
      <c r="K4192" s="25">
        <f>Paid_Raw_Data!V4188</f>
        <v>222192.5</v>
      </c>
      <c r="L4192" s="15" t="b">
        <f t="shared" si="260"/>
        <v>1</v>
      </c>
      <c r="M4192" s="15" t="b">
        <f t="shared" si="261"/>
        <v>1</v>
      </c>
      <c r="N4192" s="15" t="b">
        <f t="shared" si="262"/>
        <v>1</v>
      </c>
      <c r="O4192" s="15" t="b">
        <f t="shared" si="263"/>
        <v>1</v>
      </c>
    </row>
    <row r="4193" spans="3:15" s="15" customFormat="1" ht="13.75" x14ac:dyDescent="0.45">
      <c r="C4193" s="15">
        <v>4188</v>
      </c>
      <c r="D4193" s="15" t="s">
        <v>24266</v>
      </c>
      <c r="E4193" s="24" t="str">
        <f>Paid_Raw_Data!A4189</f>
        <v>CLM-2025-004188</v>
      </c>
      <c r="F4193" s="16" t="str">
        <f>Paid_Raw_Data!I4189</f>
        <v>2021-09-21</v>
      </c>
      <c r="G4193" s="16" t="str">
        <f>Paid_Raw_Data!J4189</f>
        <v>2021-09-25</v>
      </c>
      <c r="H4193" s="16" t="str">
        <f>Paid_Raw_Data!K4189</f>
        <v>2021-11-11</v>
      </c>
      <c r="I4193" s="15" t="str">
        <f>Paid_Raw_Data!C4189</f>
        <v>Liability</v>
      </c>
      <c r="J4193" s="17">
        <f>Paid_Raw_Data!Q4189</f>
        <v>38418555.090000004</v>
      </c>
      <c r="K4193" s="25">
        <f>Paid_Raw_Data!V4189</f>
        <v>22228275.34</v>
      </c>
      <c r="L4193" s="15" t="b">
        <f t="shared" si="260"/>
        <v>1</v>
      </c>
      <c r="M4193" s="15" t="b">
        <f t="shared" si="261"/>
        <v>1</v>
      </c>
      <c r="N4193" s="15" t="b">
        <f t="shared" si="262"/>
        <v>1</v>
      </c>
      <c r="O4193" s="15" t="b">
        <f t="shared" si="263"/>
        <v>1</v>
      </c>
    </row>
    <row r="4194" spans="3:15" s="15" customFormat="1" ht="13.75" x14ac:dyDescent="0.45">
      <c r="C4194" s="15">
        <v>4189</v>
      </c>
      <c r="D4194" s="15" t="s">
        <v>24266</v>
      </c>
      <c r="E4194" s="24" t="str">
        <f>Paid_Raw_Data!A4190</f>
        <v>CLM-2025-004189</v>
      </c>
      <c r="F4194" s="16" t="str">
        <f>Paid_Raw_Data!I4190</f>
        <v>2025-04-27</v>
      </c>
      <c r="G4194" s="16" t="str">
        <f>Paid_Raw_Data!J4190</f>
        <v>2025-05-04</v>
      </c>
      <c r="H4194" s="16" t="str">
        <f>Paid_Raw_Data!K4190</f>
        <v>2025-07-01</v>
      </c>
      <c r="I4194" s="15" t="str">
        <f>Paid_Raw_Data!C4190</f>
        <v>Personal Accident</v>
      </c>
      <c r="J4194" s="17">
        <f>Paid_Raw_Data!Q4190</f>
        <v>1071293.6100000001</v>
      </c>
      <c r="K4194" s="25">
        <f>Paid_Raw_Data!V4190</f>
        <v>695934.48</v>
      </c>
      <c r="L4194" s="15" t="b">
        <f t="shared" si="260"/>
        <v>1</v>
      </c>
      <c r="M4194" s="15" t="b">
        <f t="shared" si="261"/>
        <v>1</v>
      </c>
      <c r="N4194" s="15" t="b">
        <f t="shared" si="262"/>
        <v>1</v>
      </c>
      <c r="O4194" s="15" t="b">
        <f t="shared" si="263"/>
        <v>1</v>
      </c>
    </row>
    <row r="4195" spans="3:15" s="15" customFormat="1" ht="13.75" x14ac:dyDescent="0.45">
      <c r="C4195" s="15">
        <v>4190</v>
      </c>
      <c r="D4195" s="15" t="s">
        <v>24266</v>
      </c>
      <c r="E4195" s="24" t="str">
        <f>Paid_Raw_Data!A4191</f>
        <v>CLM-2025-004190</v>
      </c>
      <c r="F4195" s="16" t="str">
        <f>Paid_Raw_Data!I4191</f>
        <v>2018-04-08</v>
      </c>
      <c r="G4195" s="16" t="str">
        <f>Paid_Raw_Data!J4191</f>
        <v>2018-05-06</v>
      </c>
      <c r="H4195" s="16" t="str">
        <f>Paid_Raw_Data!K4191</f>
        <v>2018-09-08</v>
      </c>
      <c r="I4195" s="15" t="str">
        <f>Paid_Raw_Data!C4191</f>
        <v>Motor Private</v>
      </c>
      <c r="J4195" s="17">
        <f>Paid_Raw_Data!Q4191</f>
        <v>1165973.6299999999</v>
      </c>
      <c r="K4195" s="25">
        <f>Paid_Raw_Data!V4191</f>
        <v>885918.85</v>
      </c>
      <c r="L4195" s="15" t="b">
        <f t="shared" si="260"/>
        <v>1</v>
      </c>
      <c r="M4195" s="15" t="b">
        <f t="shared" si="261"/>
        <v>1</v>
      </c>
      <c r="N4195" s="15" t="b">
        <f t="shared" si="262"/>
        <v>1</v>
      </c>
      <c r="O4195" s="15" t="b">
        <f t="shared" si="263"/>
        <v>1</v>
      </c>
    </row>
    <row r="4196" spans="3:15" s="15" customFormat="1" ht="13.75" x14ac:dyDescent="0.45">
      <c r="C4196" s="15">
        <v>4191</v>
      </c>
      <c r="D4196" s="15" t="s">
        <v>24266</v>
      </c>
      <c r="E4196" s="24" t="str">
        <f>Paid_Raw_Data!A4192</f>
        <v>CLM-2025-004191</v>
      </c>
      <c r="F4196" s="16" t="str">
        <f>Paid_Raw_Data!I4192</f>
        <v>2022-04-19</v>
      </c>
      <c r="G4196" s="16" t="str">
        <f>Paid_Raw_Data!J4192</f>
        <v>2022-04-30</v>
      </c>
      <c r="H4196" s="16" t="str">
        <f>Paid_Raw_Data!K4192</f>
        <v>2022-08-14</v>
      </c>
      <c r="I4196" s="15" t="str">
        <f>Paid_Raw_Data!C4192</f>
        <v>Motor Private</v>
      </c>
      <c r="J4196" s="17">
        <f>Paid_Raw_Data!Q4192</f>
        <v>293205.45</v>
      </c>
      <c r="K4196" s="25">
        <f>Paid_Raw_Data!V4192</f>
        <v>199189.28</v>
      </c>
      <c r="L4196" s="15" t="b">
        <f t="shared" si="260"/>
        <v>1</v>
      </c>
      <c r="M4196" s="15" t="b">
        <f t="shared" si="261"/>
        <v>1</v>
      </c>
      <c r="N4196" s="15" t="b">
        <f t="shared" si="262"/>
        <v>1</v>
      </c>
      <c r="O4196" s="15" t="b">
        <f t="shared" si="263"/>
        <v>1</v>
      </c>
    </row>
    <row r="4197" spans="3:15" s="15" customFormat="1" ht="13.75" x14ac:dyDescent="0.45">
      <c r="C4197" s="15">
        <v>4192</v>
      </c>
      <c r="D4197" s="15" t="s">
        <v>24266</v>
      </c>
      <c r="E4197" s="24" t="str">
        <f>Paid_Raw_Data!A4193</f>
        <v>CLM-2025-004192</v>
      </c>
      <c r="F4197" s="16" t="str">
        <f>Paid_Raw_Data!I4193</f>
        <v>2025-10-05</v>
      </c>
      <c r="G4197" s="16" t="str">
        <f>Paid_Raw_Data!J4193</f>
        <v>2025-10-19</v>
      </c>
      <c r="H4197" s="16" t="str">
        <f>Paid_Raw_Data!K4193</f>
        <v>2026-06-03</v>
      </c>
      <c r="I4197" s="15" t="str">
        <f>Paid_Raw_Data!C4193</f>
        <v>Liability</v>
      </c>
      <c r="J4197" s="17">
        <f>Paid_Raw_Data!Q4193</f>
        <v>51876482.810000002</v>
      </c>
      <c r="K4197" s="25">
        <f>Paid_Raw_Data!V4193</f>
        <v>16873663.510000002</v>
      </c>
      <c r="L4197" s="15" t="b">
        <f t="shared" si="260"/>
        <v>1</v>
      </c>
      <c r="M4197" s="15" t="b">
        <f t="shared" si="261"/>
        <v>1</v>
      </c>
      <c r="N4197" s="15" t="b">
        <f t="shared" si="262"/>
        <v>1</v>
      </c>
      <c r="O4197" s="15" t="b">
        <f t="shared" si="263"/>
        <v>1</v>
      </c>
    </row>
    <row r="4198" spans="3:15" s="15" customFormat="1" ht="13.75" x14ac:dyDescent="0.45">
      <c r="C4198" s="15">
        <v>4193</v>
      </c>
      <c r="D4198" s="15" t="s">
        <v>24266</v>
      </c>
      <c r="E4198" s="24" t="str">
        <f>Paid_Raw_Data!A4194</f>
        <v>CLM-2025-004193</v>
      </c>
      <c r="F4198" s="16" t="str">
        <f>Paid_Raw_Data!I4194</f>
        <v>2023-11-27</v>
      </c>
      <c r="G4198" s="16" t="str">
        <f>Paid_Raw_Data!J4194</f>
        <v>2023-12-04</v>
      </c>
      <c r="H4198" s="16" t="str">
        <f>Paid_Raw_Data!K4194</f>
        <v>2023-12-21</v>
      </c>
      <c r="I4198" s="15" t="str">
        <f>Paid_Raw_Data!C4194</f>
        <v>Fire Domestic</v>
      </c>
      <c r="J4198" s="17">
        <f>Paid_Raw_Data!Q4194</f>
        <v>973503.04</v>
      </c>
      <c r="K4198" s="25">
        <f>Paid_Raw_Data!V4194</f>
        <v>802024.98</v>
      </c>
      <c r="L4198" s="15" t="b">
        <f t="shared" si="260"/>
        <v>1</v>
      </c>
      <c r="M4198" s="15" t="b">
        <f t="shared" si="261"/>
        <v>1</v>
      </c>
      <c r="N4198" s="15" t="b">
        <f t="shared" si="262"/>
        <v>1</v>
      </c>
      <c r="O4198" s="15" t="b">
        <f t="shared" si="263"/>
        <v>1</v>
      </c>
    </row>
    <row r="4199" spans="3:15" s="15" customFormat="1" ht="13.75" x14ac:dyDescent="0.45">
      <c r="C4199" s="15">
        <v>4194</v>
      </c>
      <c r="D4199" s="15" t="s">
        <v>24266</v>
      </c>
      <c r="E4199" s="24" t="str">
        <f>Paid_Raw_Data!A4195</f>
        <v>CLM-2025-004194</v>
      </c>
      <c r="F4199" s="16" t="str">
        <f>Paid_Raw_Data!I4195</f>
        <v>2020-04-07</v>
      </c>
      <c r="G4199" s="16" t="str">
        <f>Paid_Raw_Data!J4195</f>
        <v>2020-04-30</v>
      </c>
      <c r="H4199" s="16" t="str">
        <f>Paid_Raw_Data!K4195</f>
        <v>2020-05-13</v>
      </c>
      <c r="I4199" s="15" t="str">
        <f>Paid_Raw_Data!C4195</f>
        <v>Fire Industrial</v>
      </c>
      <c r="J4199" s="17">
        <f>Paid_Raw_Data!Q4195</f>
        <v>47117539.75</v>
      </c>
      <c r="K4199" s="25">
        <f>Paid_Raw_Data!V4195</f>
        <v>33841710.630000003</v>
      </c>
      <c r="L4199" s="15" t="b">
        <f t="shared" si="260"/>
        <v>1</v>
      </c>
      <c r="M4199" s="15" t="b">
        <f t="shared" si="261"/>
        <v>1</v>
      </c>
      <c r="N4199" s="15" t="b">
        <f t="shared" si="262"/>
        <v>1</v>
      </c>
      <c r="O4199" s="15" t="b">
        <f t="shared" si="263"/>
        <v>1</v>
      </c>
    </row>
    <row r="4200" spans="3:15" s="15" customFormat="1" ht="13.75" x14ac:dyDescent="0.45">
      <c r="C4200" s="15">
        <v>4195</v>
      </c>
      <c r="D4200" s="15" t="s">
        <v>24266</v>
      </c>
      <c r="E4200" s="24" t="str">
        <f>Paid_Raw_Data!A4196</f>
        <v>CLM-2025-004195</v>
      </c>
      <c r="F4200" s="16" t="str">
        <f>Paid_Raw_Data!I4196</f>
        <v>2019-09-10</v>
      </c>
      <c r="G4200" s="16" t="str">
        <f>Paid_Raw_Data!J4196</f>
        <v>2019-10-09</v>
      </c>
      <c r="H4200" s="16" t="str">
        <f>Paid_Raw_Data!K4196</f>
        <v>2020-01-23</v>
      </c>
      <c r="I4200" s="15" t="str">
        <f>Paid_Raw_Data!C4196</f>
        <v>Medical</v>
      </c>
      <c r="J4200" s="17">
        <f>Paid_Raw_Data!Q4196</f>
        <v>563469.12</v>
      </c>
      <c r="K4200" s="25">
        <f>Paid_Raw_Data!V4196</f>
        <v>372053.71</v>
      </c>
      <c r="L4200" s="15" t="b">
        <f t="shared" si="260"/>
        <v>1</v>
      </c>
      <c r="M4200" s="15" t="b">
        <f t="shared" si="261"/>
        <v>1</v>
      </c>
      <c r="N4200" s="15" t="b">
        <f t="shared" si="262"/>
        <v>1</v>
      </c>
      <c r="O4200" s="15" t="b">
        <f t="shared" si="263"/>
        <v>1</v>
      </c>
    </row>
    <row r="4201" spans="3:15" s="15" customFormat="1" ht="13.75" x14ac:dyDescent="0.45">
      <c r="C4201" s="15">
        <v>4196</v>
      </c>
      <c r="D4201" s="15" t="s">
        <v>24266</v>
      </c>
      <c r="E4201" s="24" t="str">
        <f>Paid_Raw_Data!A4197</f>
        <v>CLM-2025-004196</v>
      </c>
      <c r="F4201" s="16" t="str">
        <f>Paid_Raw_Data!I4197</f>
        <v>2025-10-25</v>
      </c>
      <c r="G4201" s="16" t="str">
        <f>Paid_Raw_Data!J4197</f>
        <v>2025-11-19</v>
      </c>
      <c r="H4201" s="16" t="str">
        <f>Paid_Raw_Data!K4197</f>
        <v>2026-06-12</v>
      </c>
      <c r="I4201" s="15" t="str">
        <f>Paid_Raw_Data!C4197</f>
        <v>WIBA</v>
      </c>
      <c r="J4201" s="17">
        <f>Paid_Raw_Data!Q4197</f>
        <v>320090.57</v>
      </c>
      <c r="K4201" s="25">
        <f>Paid_Raw_Data!V4197</f>
        <v>242355.07</v>
      </c>
      <c r="L4201" s="15" t="b">
        <f t="shared" si="260"/>
        <v>1</v>
      </c>
      <c r="M4201" s="15" t="b">
        <f t="shared" si="261"/>
        <v>1</v>
      </c>
      <c r="N4201" s="15" t="b">
        <f t="shared" si="262"/>
        <v>1</v>
      </c>
      <c r="O4201" s="15" t="b">
        <f t="shared" si="263"/>
        <v>1</v>
      </c>
    </row>
    <row r="4202" spans="3:15" s="15" customFormat="1" ht="13.75" x14ac:dyDescent="0.45">
      <c r="C4202" s="15">
        <v>4197</v>
      </c>
      <c r="D4202" s="15" t="s">
        <v>24266</v>
      </c>
      <c r="E4202" s="24" t="str">
        <f>Paid_Raw_Data!A4198</f>
        <v>CLM-2025-004197</v>
      </c>
      <c r="F4202" s="16" t="str">
        <f>Paid_Raw_Data!I4198</f>
        <v>2023-04-26</v>
      </c>
      <c r="G4202" s="16" t="str">
        <f>Paid_Raw_Data!J4198</f>
        <v>2023-05-14</v>
      </c>
      <c r="H4202" s="16" t="str">
        <f>Paid_Raw_Data!K4198</f>
        <v>2023-11-22</v>
      </c>
      <c r="I4202" s="15" t="str">
        <f>Paid_Raw_Data!C4198</f>
        <v>Personal Accident</v>
      </c>
      <c r="J4202" s="17">
        <f>Paid_Raw_Data!Q4198</f>
        <v>320051.24</v>
      </c>
      <c r="K4202" s="25">
        <f>Paid_Raw_Data!V4198</f>
        <v>209017.55</v>
      </c>
      <c r="L4202" s="15" t="b">
        <f t="shared" si="260"/>
        <v>1</v>
      </c>
      <c r="M4202" s="15" t="b">
        <f t="shared" si="261"/>
        <v>1</v>
      </c>
      <c r="N4202" s="15" t="b">
        <f t="shared" si="262"/>
        <v>1</v>
      </c>
      <c r="O4202" s="15" t="b">
        <f t="shared" si="263"/>
        <v>1</v>
      </c>
    </row>
    <row r="4203" spans="3:15" s="15" customFormat="1" ht="13.75" x14ac:dyDescent="0.45">
      <c r="C4203" s="15">
        <v>4198</v>
      </c>
      <c r="D4203" s="15" t="s">
        <v>24266</v>
      </c>
      <c r="E4203" s="24" t="str">
        <f>Paid_Raw_Data!A4199</f>
        <v>CLM-2025-004198</v>
      </c>
      <c r="F4203" s="16" t="str">
        <f>Paid_Raw_Data!I4199</f>
        <v>2020-03-12</v>
      </c>
      <c r="G4203" s="16" t="str">
        <f>Paid_Raw_Data!J4199</f>
        <v>2020-03-17</v>
      </c>
      <c r="H4203" s="16" t="str">
        <f>Paid_Raw_Data!K4199</f>
        <v>2020-08-18</v>
      </c>
      <c r="I4203" s="15" t="str">
        <f>Paid_Raw_Data!C4199</f>
        <v>Marine Cargo</v>
      </c>
      <c r="J4203" s="17">
        <f>Paid_Raw_Data!Q4199</f>
        <v>34106090.710000001</v>
      </c>
      <c r="K4203" s="25">
        <f>Paid_Raw_Data!V4199</f>
        <v>14607019.27</v>
      </c>
      <c r="L4203" s="15" t="b">
        <f t="shared" si="260"/>
        <v>1</v>
      </c>
      <c r="M4203" s="15" t="b">
        <f t="shared" si="261"/>
        <v>1</v>
      </c>
      <c r="N4203" s="15" t="b">
        <f t="shared" si="262"/>
        <v>1</v>
      </c>
      <c r="O4203" s="15" t="b">
        <f t="shared" si="263"/>
        <v>1</v>
      </c>
    </row>
    <row r="4204" spans="3:15" s="15" customFormat="1" ht="13.75" x14ac:dyDescent="0.45">
      <c r="C4204" s="15">
        <v>4199</v>
      </c>
      <c r="D4204" s="15" t="s">
        <v>24266</v>
      </c>
      <c r="E4204" s="24" t="str">
        <f>Paid_Raw_Data!A4200</f>
        <v>CLM-2025-004199</v>
      </c>
      <c r="F4204" s="16" t="str">
        <f>Paid_Raw_Data!I4200</f>
        <v>2025-05-09</v>
      </c>
      <c r="G4204" s="16" t="str">
        <f>Paid_Raw_Data!J4200</f>
        <v>2025-05-19</v>
      </c>
      <c r="H4204" s="16" t="str">
        <f>Paid_Raw_Data!K4200</f>
        <v>2025-12-02</v>
      </c>
      <c r="I4204" s="15" t="str">
        <f>Paid_Raw_Data!C4200</f>
        <v>Liability</v>
      </c>
      <c r="J4204" s="17">
        <f>Paid_Raw_Data!Q4200</f>
        <v>9147259.6799999997</v>
      </c>
      <c r="K4204" s="25">
        <f>Paid_Raw_Data!V4200</f>
        <v>4977131.7300000004</v>
      </c>
      <c r="L4204" s="15" t="b">
        <f t="shared" si="260"/>
        <v>1</v>
      </c>
      <c r="M4204" s="15" t="b">
        <f t="shared" si="261"/>
        <v>1</v>
      </c>
      <c r="N4204" s="15" t="b">
        <f t="shared" si="262"/>
        <v>1</v>
      </c>
      <c r="O4204" s="15" t="b">
        <f t="shared" si="263"/>
        <v>1</v>
      </c>
    </row>
    <row r="4205" spans="3:15" s="15" customFormat="1" ht="13.75" x14ac:dyDescent="0.45">
      <c r="C4205" s="15">
        <v>4200</v>
      </c>
      <c r="D4205" s="15" t="s">
        <v>24266</v>
      </c>
      <c r="E4205" s="24" t="str">
        <f>Paid_Raw_Data!A4201</f>
        <v>CLM-2025-004200</v>
      </c>
      <c r="F4205" s="16" t="str">
        <f>Paid_Raw_Data!I4201</f>
        <v>2025-08-07</v>
      </c>
      <c r="G4205" s="16" t="str">
        <f>Paid_Raw_Data!J4201</f>
        <v>2025-09-04</v>
      </c>
      <c r="H4205" s="16" t="str">
        <f>Paid_Raw_Data!K4201</f>
        <v>2025-10-01</v>
      </c>
      <c r="I4205" s="15" t="str">
        <f>Paid_Raw_Data!C4201</f>
        <v>Fire Industrial</v>
      </c>
      <c r="J4205" s="17">
        <f>Paid_Raw_Data!Q4201</f>
        <v>43509857.479999997</v>
      </c>
      <c r="K4205" s="25">
        <f>Paid_Raw_Data!V4201</f>
        <v>28093799.079999998</v>
      </c>
      <c r="L4205" s="15" t="b">
        <f t="shared" si="260"/>
        <v>1</v>
      </c>
      <c r="M4205" s="15" t="b">
        <f t="shared" si="261"/>
        <v>1</v>
      </c>
      <c r="N4205" s="15" t="b">
        <f t="shared" si="262"/>
        <v>1</v>
      </c>
      <c r="O4205" s="15" t="b">
        <f t="shared" si="263"/>
        <v>1</v>
      </c>
    </row>
    <row r="4206" spans="3:15" s="15" customFormat="1" ht="13.75" x14ac:dyDescent="0.45">
      <c r="C4206" s="15">
        <v>4201</v>
      </c>
      <c r="D4206" s="15" t="s">
        <v>24266</v>
      </c>
      <c r="E4206" s="24" t="str">
        <f>Paid_Raw_Data!A4202</f>
        <v>CLM-2025-004201</v>
      </c>
      <c r="F4206" s="16" t="str">
        <f>Paid_Raw_Data!I4202</f>
        <v>2021-09-30</v>
      </c>
      <c r="G4206" s="16" t="str">
        <f>Paid_Raw_Data!J4202</f>
        <v>2021-10-08</v>
      </c>
      <c r="H4206" s="16" t="str">
        <f>Paid_Raw_Data!K4202</f>
        <v>2022-04-08</v>
      </c>
      <c r="I4206" s="15" t="str">
        <f>Paid_Raw_Data!C4202</f>
        <v>WIBA</v>
      </c>
      <c r="J4206" s="17">
        <f>Paid_Raw_Data!Q4202</f>
        <v>256327.22</v>
      </c>
      <c r="K4206" s="25">
        <f>Paid_Raw_Data!V4202</f>
        <v>113673.92</v>
      </c>
      <c r="L4206" s="15" t="b">
        <f t="shared" si="260"/>
        <v>1</v>
      </c>
      <c r="M4206" s="15" t="b">
        <f t="shared" si="261"/>
        <v>1</v>
      </c>
      <c r="N4206" s="15" t="b">
        <f t="shared" si="262"/>
        <v>1</v>
      </c>
      <c r="O4206" s="15" t="b">
        <f t="shared" si="263"/>
        <v>1</v>
      </c>
    </row>
    <row r="4207" spans="3:15" s="15" customFormat="1" ht="13.75" x14ac:dyDescent="0.45">
      <c r="C4207" s="15">
        <v>4202</v>
      </c>
      <c r="D4207" s="15" t="s">
        <v>24266</v>
      </c>
      <c r="E4207" s="24" t="str">
        <f>Paid_Raw_Data!A4203</f>
        <v>CLM-2025-004202</v>
      </c>
      <c r="F4207" s="16" t="str">
        <f>Paid_Raw_Data!I4203</f>
        <v>2018-10-18</v>
      </c>
      <c r="G4207" s="16" t="str">
        <f>Paid_Raw_Data!J4203</f>
        <v>2018-10-22</v>
      </c>
      <c r="H4207" s="16" t="str">
        <f>Paid_Raw_Data!K4203</f>
        <v>2019-05-19</v>
      </c>
      <c r="I4207" s="15" t="str">
        <f>Paid_Raw_Data!C4203</f>
        <v>Motor Commercial</v>
      </c>
      <c r="J4207" s="17">
        <f>Paid_Raw_Data!Q4203</f>
        <v>739918.74</v>
      </c>
      <c r="K4207" s="25">
        <f>Paid_Raw_Data!V4203</f>
        <v>613731.32999999996</v>
      </c>
      <c r="L4207" s="15" t="b">
        <f t="shared" si="260"/>
        <v>1</v>
      </c>
      <c r="M4207" s="15" t="b">
        <f t="shared" si="261"/>
        <v>1</v>
      </c>
      <c r="N4207" s="15" t="b">
        <f t="shared" si="262"/>
        <v>1</v>
      </c>
      <c r="O4207" s="15" t="b">
        <f t="shared" si="263"/>
        <v>1</v>
      </c>
    </row>
    <row r="4208" spans="3:15" s="15" customFormat="1" ht="13.75" x14ac:dyDescent="0.45">
      <c r="C4208" s="15">
        <v>4203</v>
      </c>
      <c r="D4208" s="15" t="s">
        <v>24266</v>
      </c>
      <c r="E4208" s="24" t="str">
        <f>Paid_Raw_Data!A4204</f>
        <v>CLM-2025-004203</v>
      </c>
      <c r="F4208" s="16" t="str">
        <f>Paid_Raw_Data!I4204</f>
        <v>2024-07-08</v>
      </c>
      <c r="G4208" s="16" t="str">
        <f>Paid_Raw_Data!J4204</f>
        <v>2024-07-25</v>
      </c>
      <c r="H4208" s="16" t="str">
        <f>Paid_Raw_Data!K4204</f>
        <v>2024-12-01</v>
      </c>
      <c r="I4208" s="15" t="str">
        <f>Paid_Raw_Data!C4204</f>
        <v>Fire Industrial</v>
      </c>
      <c r="J4208" s="17">
        <f>Paid_Raw_Data!Q4204</f>
        <v>87607153.939999998</v>
      </c>
      <c r="K4208" s="25">
        <f>Paid_Raw_Data!V4204</f>
        <v>61487033.799999997</v>
      </c>
      <c r="L4208" s="15" t="b">
        <f t="shared" si="260"/>
        <v>1</v>
      </c>
      <c r="M4208" s="15" t="b">
        <f t="shared" si="261"/>
        <v>1</v>
      </c>
      <c r="N4208" s="15" t="b">
        <f t="shared" si="262"/>
        <v>1</v>
      </c>
      <c r="O4208" s="15" t="b">
        <f t="shared" si="263"/>
        <v>1</v>
      </c>
    </row>
    <row r="4209" spans="3:15" s="15" customFormat="1" ht="13.75" x14ac:dyDescent="0.45">
      <c r="C4209" s="15">
        <v>4204</v>
      </c>
      <c r="D4209" s="15" t="s">
        <v>24266</v>
      </c>
      <c r="E4209" s="24" t="str">
        <f>Paid_Raw_Data!A4205</f>
        <v>CLM-2025-004204</v>
      </c>
      <c r="F4209" s="16" t="str">
        <f>Paid_Raw_Data!I4205</f>
        <v>2019-12-10</v>
      </c>
      <c r="G4209" s="16" t="str">
        <f>Paid_Raw_Data!J4205</f>
        <v>2019-12-22</v>
      </c>
      <c r="H4209" s="16" t="str">
        <f>Paid_Raw_Data!K4205</f>
        <v>2020-03-05</v>
      </c>
      <c r="I4209" s="15" t="str">
        <f>Paid_Raw_Data!C4205</f>
        <v>Personal Accident</v>
      </c>
      <c r="J4209" s="17">
        <f>Paid_Raw_Data!Q4205</f>
        <v>1080074.7</v>
      </c>
      <c r="K4209" s="25">
        <f>Paid_Raw_Data!V4205</f>
        <v>915348.55</v>
      </c>
      <c r="L4209" s="15" t="b">
        <f t="shared" si="260"/>
        <v>1</v>
      </c>
      <c r="M4209" s="15" t="b">
        <f t="shared" si="261"/>
        <v>1</v>
      </c>
      <c r="N4209" s="15" t="b">
        <f t="shared" si="262"/>
        <v>1</v>
      </c>
      <c r="O4209" s="15" t="b">
        <f t="shared" si="263"/>
        <v>1</v>
      </c>
    </row>
    <row r="4210" spans="3:15" s="15" customFormat="1" ht="13.75" x14ac:dyDescent="0.45">
      <c r="C4210" s="15">
        <v>4205</v>
      </c>
      <c r="D4210" s="15" t="s">
        <v>24266</v>
      </c>
      <c r="E4210" s="24" t="str">
        <f>Paid_Raw_Data!A4206</f>
        <v>CLM-2025-004205</v>
      </c>
      <c r="F4210" s="16" t="str">
        <f>Paid_Raw_Data!I4206</f>
        <v>2023-11-13</v>
      </c>
      <c r="G4210" s="16" t="str">
        <f>Paid_Raw_Data!J4206</f>
        <v>2023-11-15</v>
      </c>
      <c r="H4210" s="16" t="str">
        <f>Paid_Raw_Data!K4206</f>
        <v>2024-04-03</v>
      </c>
      <c r="I4210" s="15" t="str">
        <f>Paid_Raw_Data!C4206</f>
        <v>Personal Accident</v>
      </c>
      <c r="J4210" s="17">
        <f>Paid_Raw_Data!Q4206</f>
        <v>104975.85</v>
      </c>
      <c r="K4210" s="25">
        <f>Paid_Raw_Data!V4206</f>
        <v>84456.28</v>
      </c>
      <c r="L4210" s="15" t="b">
        <f t="shared" si="260"/>
        <v>1</v>
      </c>
      <c r="M4210" s="15" t="b">
        <f t="shared" si="261"/>
        <v>1</v>
      </c>
      <c r="N4210" s="15" t="b">
        <f t="shared" si="262"/>
        <v>1</v>
      </c>
      <c r="O4210" s="15" t="b">
        <f t="shared" si="263"/>
        <v>1</v>
      </c>
    </row>
    <row r="4211" spans="3:15" s="15" customFormat="1" ht="13.75" x14ac:dyDescent="0.45">
      <c r="C4211" s="15">
        <v>4206</v>
      </c>
      <c r="D4211" s="15" t="s">
        <v>24266</v>
      </c>
      <c r="E4211" s="24" t="str">
        <f>Paid_Raw_Data!A4207</f>
        <v>CLM-2025-004206</v>
      </c>
      <c r="F4211" s="16" t="str">
        <f>Paid_Raw_Data!I4207</f>
        <v>2023-02-14</v>
      </c>
      <c r="G4211" s="16" t="str">
        <f>Paid_Raw_Data!J4207</f>
        <v>2023-02-19</v>
      </c>
      <c r="H4211" s="16" t="str">
        <f>Paid_Raw_Data!K4207</f>
        <v>2023-04-07</v>
      </c>
      <c r="I4211" s="15" t="str">
        <f>Paid_Raw_Data!C4207</f>
        <v>Motor Commercial</v>
      </c>
      <c r="J4211" s="17">
        <f>Paid_Raw_Data!Q4207</f>
        <v>572362.6</v>
      </c>
      <c r="K4211" s="25">
        <f>Paid_Raw_Data!V4207</f>
        <v>412120.32000000001</v>
      </c>
      <c r="L4211" s="15" t="b">
        <f t="shared" si="260"/>
        <v>1</v>
      </c>
      <c r="M4211" s="15" t="b">
        <f t="shared" si="261"/>
        <v>1</v>
      </c>
      <c r="N4211" s="15" t="b">
        <f t="shared" si="262"/>
        <v>1</v>
      </c>
      <c r="O4211" s="15" t="b">
        <f t="shared" si="263"/>
        <v>1</v>
      </c>
    </row>
    <row r="4212" spans="3:15" s="15" customFormat="1" ht="13.75" x14ac:dyDescent="0.45">
      <c r="C4212" s="15">
        <v>4207</v>
      </c>
      <c r="D4212" s="15" t="s">
        <v>24266</v>
      </c>
      <c r="E4212" s="24" t="str">
        <f>Paid_Raw_Data!A4208</f>
        <v>CLM-2025-004207</v>
      </c>
      <c r="F4212" s="16" t="str">
        <f>Paid_Raw_Data!I4208</f>
        <v>2021-01-22</v>
      </c>
      <c r="G4212" s="16" t="str">
        <f>Paid_Raw_Data!J4208</f>
        <v>2021-02-17</v>
      </c>
      <c r="H4212" s="16" t="str">
        <f>Paid_Raw_Data!K4208</f>
        <v>2021-07-27</v>
      </c>
      <c r="I4212" s="15" t="str">
        <f>Paid_Raw_Data!C4208</f>
        <v>Fire Industrial</v>
      </c>
      <c r="J4212" s="17">
        <f>Paid_Raw_Data!Q4208</f>
        <v>645405708.25999999</v>
      </c>
      <c r="K4212" s="25">
        <f>Paid_Raw_Data!V4208</f>
        <v>332677896.58999997</v>
      </c>
      <c r="L4212" s="15" t="b">
        <f t="shared" si="260"/>
        <v>1</v>
      </c>
      <c r="M4212" s="15" t="b">
        <f t="shared" si="261"/>
        <v>1</v>
      </c>
      <c r="N4212" s="15" t="b">
        <f t="shared" si="262"/>
        <v>1</v>
      </c>
      <c r="O4212" s="15" t="b">
        <f t="shared" si="263"/>
        <v>1</v>
      </c>
    </row>
    <row r="4213" spans="3:15" s="15" customFormat="1" ht="13.75" x14ac:dyDescent="0.45">
      <c r="C4213" s="15">
        <v>4208</v>
      </c>
      <c r="D4213" s="15" t="s">
        <v>24266</v>
      </c>
      <c r="E4213" s="24" t="str">
        <f>Paid_Raw_Data!A4209</f>
        <v>CLM-2025-004208</v>
      </c>
      <c r="F4213" s="16" t="str">
        <f>Paid_Raw_Data!I4209</f>
        <v>2024-12-23</v>
      </c>
      <c r="G4213" s="16" t="str">
        <f>Paid_Raw_Data!J4209</f>
        <v>2024-12-23</v>
      </c>
      <c r="H4213" s="16" t="str">
        <f>Paid_Raw_Data!K4209</f>
        <v>2025-08-10</v>
      </c>
      <c r="I4213" s="15" t="str">
        <f>Paid_Raw_Data!C4209</f>
        <v>Motor Commercial</v>
      </c>
      <c r="J4213" s="17">
        <f>Paid_Raw_Data!Q4209</f>
        <v>1756215.78</v>
      </c>
      <c r="K4213" s="25">
        <f>Paid_Raw_Data!V4209</f>
        <v>852281.78</v>
      </c>
      <c r="L4213" s="15" t="b">
        <f t="shared" si="260"/>
        <v>1</v>
      </c>
      <c r="M4213" s="15" t="b">
        <f t="shared" si="261"/>
        <v>1</v>
      </c>
      <c r="N4213" s="15" t="b">
        <f t="shared" si="262"/>
        <v>1</v>
      </c>
      <c r="O4213" s="15" t="b">
        <f t="shared" si="263"/>
        <v>1</v>
      </c>
    </row>
    <row r="4214" spans="3:15" s="15" customFormat="1" ht="13.75" x14ac:dyDescent="0.45">
      <c r="C4214" s="15">
        <v>4209</v>
      </c>
      <c r="D4214" s="15" t="s">
        <v>24266</v>
      </c>
      <c r="E4214" s="24" t="str">
        <f>Paid_Raw_Data!A4210</f>
        <v>CLM-2025-004209</v>
      </c>
      <c r="F4214" s="16" t="str">
        <f>Paid_Raw_Data!I4210</f>
        <v>2026-01-11</v>
      </c>
      <c r="G4214" s="16" t="str">
        <f>Paid_Raw_Data!J4210</f>
        <v>2026-01-16</v>
      </c>
      <c r="H4214" s="16" t="str">
        <f>Paid_Raw_Data!K4210</f>
        <v>2026-07-24</v>
      </c>
      <c r="I4214" s="15" t="str">
        <f>Paid_Raw_Data!C4210</f>
        <v>Fire Domestic</v>
      </c>
      <c r="J4214" s="17">
        <f>Paid_Raw_Data!Q4210</f>
        <v>2124078.4900000002</v>
      </c>
      <c r="K4214" s="25">
        <f>Paid_Raw_Data!V4210</f>
        <v>1750208.94</v>
      </c>
      <c r="L4214" s="15" t="b">
        <f t="shared" si="260"/>
        <v>1</v>
      </c>
      <c r="M4214" s="15" t="b">
        <f t="shared" si="261"/>
        <v>1</v>
      </c>
      <c r="N4214" s="15" t="b">
        <f t="shared" si="262"/>
        <v>1</v>
      </c>
      <c r="O4214" s="15" t="b">
        <f t="shared" si="263"/>
        <v>1</v>
      </c>
    </row>
    <row r="4215" spans="3:15" s="15" customFormat="1" ht="13.75" x14ac:dyDescent="0.45">
      <c r="C4215" s="15">
        <v>4210</v>
      </c>
      <c r="D4215" s="15" t="s">
        <v>24266</v>
      </c>
      <c r="E4215" s="24" t="str">
        <f>Paid_Raw_Data!A4211</f>
        <v>CLM-2025-004210</v>
      </c>
      <c r="F4215" s="16" t="str">
        <f>Paid_Raw_Data!I4211</f>
        <v>2026-04-19</v>
      </c>
      <c r="G4215" s="16" t="str">
        <f>Paid_Raw_Data!J4211</f>
        <v>2026-04-23</v>
      </c>
      <c r="H4215" s="16" t="str">
        <f>Paid_Raw_Data!K4211</f>
        <v>2026-11-29</v>
      </c>
      <c r="I4215" s="15" t="str">
        <f>Paid_Raw_Data!C4211</f>
        <v>Fire Industrial</v>
      </c>
      <c r="J4215" s="17">
        <f>Paid_Raw_Data!Q4211</f>
        <v>138400254.38999999</v>
      </c>
      <c r="K4215" s="25">
        <f>Paid_Raw_Data!V4211</f>
        <v>94026531.239999995</v>
      </c>
      <c r="L4215" s="15" t="b">
        <f t="shared" si="260"/>
        <v>1</v>
      </c>
      <c r="M4215" s="15" t="b">
        <f t="shared" si="261"/>
        <v>1</v>
      </c>
      <c r="N4215" s="15" t="b">
        <f t="shared" si="262"/>
        <v>1</v>
      </c>
      <c r="O4215" s="15" t="b">
        <f t="shared" si="263"/>
        <v>1</v>
      </c>
    </row>
    <row r="4216" spans="3:15" s="15" customFormat="1" ht="13.75" x14ac:dyDescent="0.45">
      <c r="C4216" s="15">
        <v>4211</v>
      </c>
      <c r="D4216" s="15" t="s">
        <v>24266</v>
      </c>
      <c r="E4216" s="24" t="str">
        <f>Paid_Raw_Data!A4212</f>
        <v>CLM-2025-004211</v>
      </c>
      <c r="F4216" s="16" t="str">
        <f>Paid_Raw_Data!I4212</f>
        <v>2019-08-17</v>
      </c>
      <c r="G4216" s="16" t="str">
        <f>Paid_Raw_Data!J4212</f>
        <v>2019-09-10</v>
      </c>
      <c r="H4216" s="16" t="str">
        <f>Paid_Raw_Data!K4212</f>
        <v>2020-02-27</v>
      </c>
      <c r="I4216" s="15" t="str">
        <f>Paid_Raw_Data!C4212</f>
        <v>Liability</v>
      </c>
      <c r="J4216" s="17">
        <f>Paid_Raw_Data!Q4212</f>
        <v>9506100.5299999993</v>
      </c>
      <c r="K4216" s="25">
        <f>Paid_Raw_Data!V4212</f>
        <v>5555887.3899999997</v>
      </c>
      <c r="L4216" s="15" t="b">
        <f t="shared" si="260"/>
        <v>1</v>
      </c>
      <c r="M4216" s="15" t="b">
        <f t="shared" si="261"/>
        <v>1</v>
      </c>
      <c r="N4216" s="15" t="b">
        <f t="shared" si="262"/>
        <v>1</v>
      </c>
      <c r="O4216" s="15" t="b">
        <f t="shared" si="263"/>
        <v>1</v>
      </c>
    </row>
    <row r="4217" spans="3:15" s="15" customFormat="1" ht="13.75" x14ac:dyDescent="0.45">
      <c r="C4217" s="15">
        <v>4212</v>
      </c>
      <c r="D4217" s="15" t="s">
        <v>24266</v>
      </c>
      <c r="E4217" s="24" t="str">
        <f>Paid_Raw_Data!A4213</f>
        <v>CLM-2025-004212</v>
      </c>
      <c r="F4217" s="16" t="str">
        <f>Paid_Raw_Data!I4213</f>
        <v>2018-10-08</v>
      </c>
      <c r="G4217" s="16" t="str">
        <f>Paid_Raw_Data!J4213</f>
        <v>2018-10-29</v>
      </c>
      <c r="H4217" s="16" t="str">
        <f>Paid_Raw_Data!K4213</f>
        <v>2019-02-11</v>
      </c>
      <c r="I4217" s="15" t="str">
        <f>Paid_Raw_Data!C4213</f>
        <v>Medical</v>
      </c>
      <c r="J4217" s="17">
        <f>Paid_Raw_Data!Q4213</f>
        <v>98659.24</v>
      </c>
      <c r="K4217" s="25">
        <f>Paid_Raw_Data!V4213</f>
        <v>85586.5</v>
      </c>
      <c r="L4217" s="15" t="b">
        <f t="shared" si="260"/>
        <v>1</v>
      </c>
      <c r="M4217" s="15" t="b">
        <f t="shared" si="261"/>
        <v>1</v>
      </c>
      <c r="N4217" s="15" t="b">
        <f t="shared" si="262"/>
        <v>1</v>
      </c>
      <c r="O4217" s="15" t="b">
        <f t="shared" si="263"/>
        <v>1</v>
      </c>
    </row>
    <row r="4218" spans="3:15" s="15" customFormat="1" ht="13.75" x14ac:dyDescent="0.45">
      <c r="C4218" s="15">
        <v>4213</v>
      </c>
      <c r="D4218" s="15" t="s">
        <v>24266</v>
      </c>
      <c r="E4218" s="24" t="str">
        <f>Paid_Raw_Data!A4214</f>
        <v>CLM-2025-004213</v>
      </c>
      <c r="F4218" s="16" t="str">
        <f>Paid_Raw_Data!I4214</f>
        <v>2021-12-26</v>
      </c>
      <c r="G4218" s="16" t="str">
        <f>Paid_Raw_Data!J4214</f>
        <v>2022-01-09</v>
      </c>
      <c r="H4218" s="16" t="str">
        <f>Paid_Raw_Data!K4214</f>
        <v>2022-08-11</v>
      </c>
      <c r="I4218" s="15" t="str">
        <f>Paid_Raw_Data!C4214</f>
        <v>Marine Cargo</v>
      </c>
      <c r="J4218" s="17">
        <f>Paid_Raw_Data!Q4214</f>
        <v>127497537.3</v>
      </c>
      <c r="K4218" s="25">
        <f>Paid_Raw_Data!V4214</f>
        <v>76596579.920000002</v>
      </c>
      <c r="L4218" s="15" t="b">
        <f t="shared" si="260"/>
        <v>1</v>
      </c>
      <c r="M4218" s="15" t="b">
        <f t="shared" si="261"/>
        <v>1</v>
      </c>
      <c r="N4218" s="15" t="b">
        <f t="shared" si="262"/>
        <v>1</v>
      </c>
      <c r="O4218" s="15" t="b">
        <f t="shared" si="263"/>
        <v>1</v>
      </c>
    </row>
    <row r="4219" spans="3:15" s="15" customFormat="1" ht="13.75" x14ac:dyDescent="0.45">
      <c r="C4219" s="15">
        <v>4214</v>
      </c>
      <c r="D4219" s="15" t="s">
        <v>24266</v>
      </c>
      <c r="E4219" s="24" t="str">
        <f>Paid_Raw_Data!A4215</f>
        <v>CLM-2025-004214</v>
      </c>
      <c r="F4219" s="16" t="str">
        <f>Paid_Raw_Data!I4215</f>
        <v>2020-06-13</v>
      </c>
      <c r="G4219" s="16" t="str">
        <f>Paid_Raw_Data!J4215</f>
        <v>2020-07-12</v>
      </c>
      <c r="H4219" s="16" t="str">
        <f>Paid_Raw_Data!K4215</f>
        <v>2020-09-25</v>
      </c>
      <c r="I4219" s="15" t="str">
        <f>Paid_Raw_Data!C4215</f>
        <v>Motor Private</v>
      </c>
      <c r="J4219" s="17">
        <f>Paid_Raw_Data!Q4215</f>
        <v>291513.27</v>
      </c>
      <c r="K4219" s="25">
        <f>Paid_Raw_Data!V4215</f>
        <v>232591.81</v>
      </c>
      <c r="L4219" s="15" t="b">
        <f t="shared" si="260"/>
        <v>1</v>
      </c>
      <c r="M4219" s="15" t="b">
        <f t="shared" si="261"/>
        <v>1</v>
      </c>
      <c r="N4219" s="15" t="b">
        <f t="shared" si="262"/>
        <v>1</v>
      </c>
      <c r="O4219" s="15" t="b">
        <f t="shared" si="263"/>
        <v>1</v>
      </c>
    </row>
    <row r="4220" spans="3:15" s="15" customFormat="1" ht="13.75" x14ac:dyDescent="0.45">
      <c r="C4220" s="15">
        <v>4215</v>
      </c>
      <c r="D4220" s="15" t="s">
        <v>24266</v>
      </c>
      <c r="E4220" s="24" t="str">
        <f>Paid_Raw_Data!A4216</f>
        <v>CLM-2025-004215</v>
      </c>
      <c r="F4220" s="16" t="str">
        <f>Paid_Raw_Data!I4216</f>
        <v>2019-09-29</v>
      </c>
      <c r="G4220" s="16" t="str">
        <f>Paid_Raw_Data!J4216</f>
        <v>2019-10-19</v>
      </c>
      <c r="H4220" s="16" t="str">
        <f>Paid_Raw_Data!K4216</f>
        <v>2019-11-16</v>
      </c>
      <c r="I4220" s="15" t="str">
        <f>Paid_Raw_Data!C4216</f>
        <v>Medical</v>
      </c>
      <c r="J4220" s="17">
        <f>Paid_Raw_Data!Q4216</f>
        <v>721636.53</v>
      </c>
      <c r="K4220" s="25">
        <f>Paid_Raw_Data!V4216</f>
        <v>565756.66</v>
      </c>
      <c r="L4220" s="15" t="b">
        <f t="shared" si="260"/>
        <v>1</v>
      </c>
      <c r="M4220" s="15" t="b">
        <f t="shared" si="261"/>
        <v>1</v>
      </c>
      <c r="N4220" s="15" t="b">
        <f t="shared" si="262"/>
        <v>1</v>
      </c>
      <c r="O4220" s="15" t="b">
        <f t="shared" si="263"/>
        <v>1</v>
      </c>
    </row>
    <row r="4221" spans="3:15" s="15" customFormat="1" ht="13.75" x14ac:dyDescent="0.45">
      <c r="C4221" s="15">
        <v>4216</v>
      </c>
      <c r="D4221" s="15" t="s">
        <v>24266</v>
      </c>
      <c r="E4221" s="24" t="str">
        <f>Paid_Raw_Data!A4217</f>
        <v>CLM-2025-004216</v>
      </c>
      <c r="F4221" s="16" t="str">
        <f>Paid_Raw_Data!I4217</f>
        <v>2021-08-26</v>
      </c>
      <c r="G4221" s="16" t="str">
        <f>Paid_Raw_Data!J4217</f>
        <v>2021-09-03</v>
      </c>
      <c r="H4221" s="16" t="str">
        <f>Paid_Raw_Data!K4217</f>
        <v>2022-04-07</v>
      </c>
      <c r="I4221" s="15" t="str">
        <f>Paid_Raw_Data!C4217</f>
        <v>WIBA</v>
      </c>
      <c r="J4221" s="17">
        <f>Paid_Raw_Data!Q4217</f>
        <v>4791358.47</v>
      </c>
      <c r="K4221" s="25">
        <f>Paid_Raw_Data!V4217</f>
        <v>2586379.7400000002</v>
      </c>
      <c r="L4221" s="15" t="b">
        <f t="shared" si="260"/>
        <v>1</v>
      </c>
      <c r="M4221" s="15" t="b">
        <f t="shared" si="261"/>
        <v>1</v>
      </c>
      <c r="N4221" s="15" t="b">
        <f t="shared" si="262"/>
        <v>1</v>
      </c>
      <c r="O4221" s="15" t="b">
        <f t="shared" si="263"/>
        <v>1</v>
      </c>
    </row>
    <row r="4222" spans="3:15" s="15" customFormat="1" ht="13.75" x14ac:dyDescent="0.45">
      <c r="C4222" s="15">
        <v>4217</v>
      </c>
      <c r="D4222" s="15" t="s">
        <v>24266</v>
      </c>
      <c r="E4222" s="24" t="str">
        <f>Paid_Raw_Data!A4218</f>
        <v>CLM-2025-004217</v>
      </c>
      <c r="F4222" s="16" t="str">
        <f>Paid_Raw_Data!I4218</f>
        <v>2019-02-11</v>
      </c>
      <c r="G4222" s="16" t="str">
        <f>Paid_Raw_Data!J4218</f>
        <v>2019-02-24</v>
      </c>
      <c r="H4222" s="16" t="str">
        <f>Paid_Raw_Data!K4218</f>
        <v>2019-09-14</v>
      </c>
      <c r="I4222" s="15" t="str">
        <f>Paid_Raw_Data!C4218</f>
        <v>Marine Cargo</v>
      </c>
      <c r="J4222" s="17">
        <f>Paid_Raw_Data!Q4218</f>
        <v>18965016.800000001</v>
      </c>
      <c r="K4222" s="25">
        <f>Paid_Raw_Data!V4218</f>
        <v>9682451.7100000009</v>
      </c>
      <c r="L4222" s="15" t="b">
        <f t="shared" si="260"/>
        <v>1</v>
      </c>
      <c r="M4222" s="15" t="b">
        <f t="shared" si="261"/>
        <v>1</v>
      </c>
      <c r="N4222" s="15" t="b">
        <f t="shared" si="262"/>
        <v>1</v>
      </c>
      <c r="O4222" s="15" t="b">
        <f t="shared" si="263"/>
        <v>1</v>
      </c>
    </row>
    <row r="4223" spans="3:15" s="15" customFormat="1" ht="13.75" x14ac:dyDescent="0.45">
      <c r="C4223" s="15">
        <v>4218</v>
      </c>
      <c r="D4223" s="15" t="s">
        <v>24266</v>
      </c>
      <c r="E4223" s="24" t="str">
        <f>Paid_Raw_Data!A4219</f>
        <v>CLM-2025-004218</v>
      </c>
      <c r="F4223" s="16" t="str">
        <f>Paid_Raw_Data!I4219</f>
        <v>2020-10-16</v>
      </c>
      <c r="G4223" s="16" t="str">
        <f>Paid_Raw_Data!J4219</f>
        <v>2020-10-24</v>
      </c>
      <c r="H4223" s="16" t="str">
        <f>Paid_Raw_Data!K4219</f>
        <v>2020-11-16</v>
      </c>
      <c r="I4223" s="15" t="str">
        <f>Paid_Raw_Data!C4219</f>
        <v>Medical</v>
      </c>
      <c r="J4223" s="17">
        <f>Paid_Raw_Data!Q4219</f>
        <v>1045651.85</v>
      </c>
      <c r="K4223" s="25">
        <f>Paid_Raw_Data!V4219</f>
        <v>906358.51</v>
      </c>
      <c r="L4223" s="15" t="b">
        <f t="shared" si="260"/>
        <v>1</v>
      </c>
      <c r="M4223" s="15" t="b">
        <f t="shared" si="261"/>
        <v>1</v>
      </c>
      <c r="N4223" s="15" t="b">
        <f t="shared" si="262"/>
        <v>1</v>
      </c>
      <c r="O4223" s="15" t="b">
        <f t="shared" si="263"/>
        <v>1</v>
      </c>
    </row>
    <row r="4224" spans="3:15" s="15" customFormat="1" ht="13.75" x14ac:dyDescent="0.45">
      <c r="C4224" s="15">
        <v>4219</v>
      </c>
      <c r="D4224" s="15" t="s">
        <v>24266</v>
      </c>
      <c r="E4224" s="24" t="str">
        <f>Paid_Raw_Data!A4220</f>
        <v>CLM-2025-004219</v>
      </c>
      <c r="F4224" s="16" t="str">
        <f>Paid_Raw_Data!I4220</f>
        <v>2020-01-13</v>
      </c>
      <c r="G4224" s="16" t="str">
        <f>Paid_Raw_Data!J4220</f>
        <v>2020-01-28</v>
      </c>
      <c r="H4224" s="16" t="str">
        <f>Paid_Raw_Data!K4220</f>
        <v>2020-02-22</v>
      </c>
      <c r="I4224" s="15" t="str">
        <f>Paid_Raw_Data!C4220</f>
        <v>Marine Cargo</v>
      </c>
      <c r="J4224" s="17">
        <f>Paid_Raw_Data!Q4220</f>
        <v>3861785.89</v>
      </c>
      <c r="K4224" s="25">
        <f>Paid_Raw_Data!V4220</f>
        <v>1937008.08</v>
      </c>
      <c r="L4224" s="15" t="b">
        <f t="shared" si="260"/>
        <v>1</v>
      </c>
      <c r="M4224" s="15" t="b">
        <f t="shared" si="261"/>
        <v>1</v>
      </c>
      <c r="N4224" s="15" t="b">
        <f t="shared" si="262"/>
        <v>1</v>
      </c>
      <c r="O4224" s="15" t="b">
        <f t="shared" si="263"/>
        <v>1</v>
      </c>
    </row>
    <row r="4225" spans="3:15" s="15" customFormat="1" ht="13.75" x14ac:dyDescent="0.45">
      <c r="C4225" s="15">
        <v>4220</v>
      </c>
      <c r="D4225" s="15" t="s">
        <v>24266</v>
      </c>
      <c r="E4225" s="24" t="str">
        <f>Paid_Raw_Data!A4221</f>
        <v>CLM-2025-004220</v>
      </c>
      <c r="F4225" s="16" t="str">
        <f>Paid_Raw_Data!I4221</f>
        <v>2026-07-29</v>
      </c>
      <c r="G4225" s="16" t="str">
        <f>Paid_Raw_Data!J4221</f>
        <v>2026-07-31</v>
      </c>
      <c r="H4225" s="16" t="str">
        <f>Paid_Raw_Data!K4221</f>
        <v>2026-09-23</v>
      </c>
      <c r="I4225" s="15" t="str">
        <f>Paid_Raw_Data!C4221</f>
        <v>Motor Commercial</v>
      </c>
      <c r="J4225" s="17">
        <f>Paid_Raw_Data!Q4221</f>
        <v>581510.46</v>
      </c>
      <c r="K4225" s="25">
        <f>Paid_Raw_Data!V4221</f>
        <v>428378.66</v>
      </c>
      <c r="L4225" s="15" t="b">
        <f t="shared" si="260"/>
        <v>1</v>
      </c>
      <c r="M4225" s="15" t="b">
        <f t="shared" si="261"/>
        <v>1</v>
      </c>
      <c r="N4225" s="15" t="b">
        <f t="shared" si="262"/>
        <v>1</v>
      </c>
      <c r="O4225" s="15" t="b">
        <f t="shared" si="263"/>
        <v>1</v>
      </c>
    </row>
    <row r="4226" spans="3:15" s="15" customFormat="1" ht="13.75" x14ac:dyDescent="0.45">
      <c r="C4226" s="15">
        <v>4221</v>
      </c>
      <c r="D4226" s="15" t="s">
        <v>24266</v>
      </c>
      <c r="E4226" s="24" t="str">
        <f>Paid_Raw_Data!A4222</f>
        <v>CLM-2025-004221</v>
      </c>
      <c r="F4226" s="16" t="str">
        <f>Paid_Raw_Data!I4222</f>
        <v>2018-05-03</v>
      </c>
      <c r="G4226" s="16" t="str">
        <f>Paid_Raw_Data!J4222</f>
        <v>2018-06-02</v>
      </c>
      <c r="H4226" s="16" t="str">
        <f>Paid_Raw_Data!K4222</f>
        <v>2018-06-25</v>
      </c>
      <c r="I4226" s="15" t="str">
        <f>Paid_Raw_Data!C4222</f>
        <v>Motor Private</v>
      </c>
      <c r="J4226" s="17">
        <f>Paid_Raw_Data!Q4222</f>
        <v>368116.04</v>
      </c>
      <c r="K4226" s="25">
        <f>Paid_Raw_Data!V4222</f>
        <v>267098.13</v>
      </c>
      <c r="L4226" s="15" t="b">
        <f t="shared" si="260"/>
        <v>1</v>
      </c>
      <c r="M4226" s="15" t="b">
        <f t="shared" si="261"/>
        <v>1</v>
      </c>
      <c r="N4226" s="15" t="b">
        <f t="shared" si="262"/>
        <v>1</v>
      </c>
      <c r="O4226" s="15" t="b">
        <f t="shared" si="263"/>
        <v>1</v>
      </c>
    </row>
    <row r="4227" spans="3:15" s="15" customFormat="1" ht="13.75" x14ac:dyDescent="0.45">
      <c r="C4227" s="15">
        <v>4222</v>
      </c>
      <c r="D4227" s="15" t="s">
        <v>24266</v>
      </c>
      <c r="E4227" s="24" t="str">
        <f>Paid_Raw_Data!A4223</f>
        <v>CLM-2025-004222</v>
      </c>
      <c r="F4227" s="16" t="str">
        <f>Paid_Raw_Data!I4223</f>
        <v>2025-07-03</v>
      </c>
      <c r="G4227" s="16" t="str">
        <f>Paid_Raw_Data!J4223</f>
        <v>2025-07-15</v>
      </c>
      <c r="H4227" s="16" t="str">
        <f>Paid_Raw_Data!K4223</f>
        <v>2025-09-02</v>
      </c>
      <c r="I4227" s="15" t="str">
        <f>Paid_Raw_Data!C4223</f>
        <v>Motor Commercial</v>
      </c>
      <c r="J4227" s="17">
        <f>Paid_Raw_Data!Q4223</f>
        <v>480054.61</v>
      </c>
      <c r="K4227" s="25">
        <f>Paid_Raw_Data!V4223</f>
        <v>308698.09000000003</v>
      </c>
      <c r="L4227" s="15" t="b">
        <f t="shared" si="260"/>
        <v>1</v>
      </c>
      <c r="M4227" s="15" t="b">
        <f t="shared" si="261"/>
        <v>1</v>
      </c>
      <c r="N4227" s="15" t="b">
        <f t="shared" si="262"/>
        <v>1</v>
      </c>
      <c r="O4227" s="15" t="b">
        <f t="shared" si="263"/>
        <v>1</v>
      </c>
    </row>
    <row r="4228" spans="3:15" s="15" customFormat="1" ht="13.75" x14ac:dyDescent="0.45">
      <c r="C4228" s="15">
        <v>4223</v>
      </c>
      <c r="D4228" s="15" t="s">
        <v>24266</v>
      </c>
      <c r="E4228" s="24" t="str">
        <f>Paid_Raw_Data!A4224</f>
        <v>CLM-2025-004223</v>
      </c>
      <c r="F4228" s="16" t="str">
        <f>Paid_Raw_Data!I4224</f>
        <v>2022-02-13</v>
      </c>
      <c r="G4228" s="16" t="str">
        <f>Paid_Raw_Data!J4224</f>
        <v>2022-02-22</v>
      </c>
      <c r="H4228" s="16" t="str">
        <f>Paid_Raw_Data!K4224</f>
        <v>2022-04-13</v>
      </c>
      <c r="I4228" s="15" t="str">
        <f>Paid_Raw_Data!C4224</f>
        <v>Fire Domestic</v>
      </c>
      <c r="J4228" s="17">
        <f>Paid_Raw_Data!Q4224</f>
        <v>5391966.25</v>
      </c>
      <c r="K4228" s="25">
        <f>Paid_Raw_Data!V4224</f>
        <v>3568039.19</v>
      </c>
      <c r="L4228" s="15" t="b">
        <f t="shared" si="260"/>
        <v>1</v>
      </c>
      <c r="M4228" s="15" t="b">
        <f t="shared" si="261"/>
        <v>1</v>
      </c>
      <c r="N4228" s="15" t="b">
        <f t="shared" si="262"/>
        <v>1</v>
      </c>
      <c r="O4228" s="15" t="b">
        <f t="shared" si="263"/>
        <v>1</v>
      </c>
    </row>
    <row r="4229" spans="3:15" s="15" customFormat="1" ht="13.75" x14ac:dyDescent="0.45">
      <c r="C4229" s="15">
        <v>4224</v>
      </c>
      <c r="D4229" s="15" t="s">
        <v>24266</v>
      </c>
      <c r="E4229" s="24" t="str">
        <f>Paid_Raw_Data!A4225</f>
        <v>CLM-2025-004224</v>
      </c>
      <c r="F4229" s="16" t="str">
        <f>Paid_Raw_Data!I4225</f>
        <v>2023-05-09</v>
      </c>
      <c r="G4229" s="16" t="str">
        <f>Paid_Raw_Data!J4225</f>
        <v>2023-05-14</v>
      </c>
      <c r="H4229" s="16" t="str">
        <f>Paid_Raw_Data!K4225</f>
        <v>2023-09-28</v>
      </c>
      <c r="I4229" s="15" t="str">
        <f>Paid_Raw_Data!C4225</f>
        <v>Motor Private</v>
      </c>
      <c r="J4229" s="17">
        <f>Paid_Raw_Data!Q4225</f>
        <v>367858.84</v>
      </c>
      <c r="K4229" s="25">
        <f>Paid_Raw_Data!V4225</f>
        <v>279879.86</v>
      </c>
      <c r="L4229" s="15" t="b">
        <f t="shared" si="260"/>
        <v>1</v>
      </c>
      <c r="M4229" s="15" t="b">
        <f t="shared" si="261"/>
        <v>1</v>
      </c>
      <c r="N4229" s="15" t="b">
        <f t="shared" si="262"/>
        <v>1</v>
      </c>
      <c r="O4229" s="15" t="b">
        <f t="shared" si="263"/>
        <v>1</v>
      </c>
    </row>
    <row r="4230" spans="3:15" s="15" customFormat="1" ht="13.75" x14ac:dyDescent="0.45">
      <c r="C4230" s="15">
        <v>4225</v>
      </c>
      <c r="D4230" s="15" t="s">
        <v>24266</v>
      </c>
      <c r="E4230" s="24" t="str">
        <f>Paid_Raw_Data!A4226</f>
        <v>CLM-2025-004225</v>
      </c>
      <c r="F4230" s="16" t="str">
        <f>Paid_Raw_Data!I4226</f>
        <v>2020-01-10</v>
      </c>
      <c r="G4230" s="16" t="str">
        <f>Paid_Raw_Data!J4226</f>
        <v>2020-01-15</v>
      </c>
      <c r="H4230" s="16" t="str">
        <f>Paid_Raw_Data!K4226</f>
        <v>2020-06-23</v>
      </c>
      <c r="I4230" s="15" t="str">
        <f>Paid_Raw_Data!C4226</f>
        <v>Liability</v>
      </c>
      <c r="J4230" s="17">
        <f>Paid_Raw_Data!Q4226</f>
        <v>22566907.670000002</v>
      </c>
      <c r="K4230" s="25">
        <f>Paid_Raw_Data!V4226</f>
        <v>14975844.26</v>
      </c>
      <c r="L4230" s="15" t="b">
        <f t="shared" si="260"/>
        <v>1</v>
      </c>
      <c r="M4230" s="15" t="b">
        <f t="shared" si="261"/>
        <v>1</v>
      </c>
      <c r="N4230" s="15" t="b">
        <f t="shared" si="262"/>
        <v>1</v>
      </c>
      <c r="O4230" s="15" t="b">
        <f t="shared" si="263"/>
        <v>1</v>
      </c>
    </row>
    <row r="4231" spans="3:15" s="15" customFormat="1" ht="13.75" x14ac:dyDescent="0.45">
      <c r="C4231" s="15">
        <v>4226</v>
      </c>
      <c r="D4231" s="15" t="s">
        <v>24266</v>
      </c>
      <c r="E4231" s="24" t="str">
        <f>Paid_Raw_Data!A4227</f>
        <v>CLM-2025-004226</v>
      </c>
      <c r="F4231" s="16" t="str">
        <f>Paid_Raw_Data!I4227</f>
        <v>2024-08-20</v>
      </c>
      <c r="G4231" s="16" t="str">
        <f>Paid_Raw_Data!J4227</f>
        <v>2024-08-28</v>
      </c>
      <c r="H4231" s="16" t="str">
        <f>Paid_Raw_Data!K4227</f>
        <v>2025-04-19</v>
      </c>
      <c r="I4231" s="15" t="str">
        <f>Paid_Raw_Data!C4227</f>
        <v>Fire Domestic</v>
      </c>
      <c r="J4231" s="17">
        <f>Paid_Raw_Data!Q4227</f>
        <v>7981001.0700000003</v>
      </c>
      <c r="K4231" s="25">
        <f>Paid_Raw_Data!V4227</f>
        <v>7110047.3200000003</v>
      </c>
      <c r="L4231" s="15" t="b">
        <f t="shared" ref="L4231:L4294" si="264">F4231&lt;=G4231</f>
        <v>1</v>
      </c>
      <c r="M4231" s="15" t="b">
        <f t="shared" ref="M4231:M4294" si="265">F4231&lt;=H4231</f>
        <v>1</v>
      </c>
      <c r="N4231" s="15" t="b">
        <f t="shared" ref="N4231:N4294" si="266">G4231&lt;=H4231</f>
        <v>1</v>
      </c>
      <c r="O4231" s="15" t="b">
        <f t="shared" ref="O4231:O4294" si="267">K4231&lt;=I4231</f>
        <v>1</v>
      </c>
    </row>
    <row r="4232" spans="3:15" s="15" customFormat="1" ht="13.75" x14ac:dyDescent="0.45">
      <c r="C4232" s="15">
        <v>4227</v>
      </c>
      <c r="D4232" s="15" t="s">
        <v>24266</v>
      </c>
      <c r="E4232" s="24" t="str">
        <f>Paid_Raw_Data!A4228</f>
        <v>CLM-2025-004227</v>
      </c>
      <c r="F4232" s="16" t="str">
        <f>Paid_Raw_Data!I4228</f>
        <v>2022-02-24</v>
      </c>
      <c r="G4232" s="16" t="str">
        <f>Paid_Raw_Data!J4228</f>
        <v>2022-03-21</v>
      </c>
      <c r="H4232" s="16" t="str">
        <f>Paid_Raw_Data!K4228</f>
        <v>2022-05-11</v>
      </c>
      <c r="I4232" s="15" t="str">
        <f>Paid_Raw_Data!C4228</f>
        <v>Marine Cargo</v>
      </c>
      <c r="J4232" s="17">
        <f>Paid_Raw_Data!Q4228</f>
        <v>41640930.259999998</v>
      </c>
      <c r="K4232" s="25">
        <f>Paid_Raw_Data!V4228</f>
        <v>24204906.129999999</v>
      </c>
      <c r="L4232" s="15" t="b">
        <f t="shared" si="264"/>
        <v>1</v>
      </c>
      <c r="M4232" s="15" t="b">
        <f t="shared" si="265"/>
        <v>1</v>
      </c>
      <c r="N4232" s="15" t="b">
        <f t="shared" si="266"/>
        <v>1</v>
      </c>
      <c r="O4232" s="15" t="b">
        <f t="shared" si="267"/>
        <v>1</v>
      </c>
    </row>
    <row r="4233" spans="3:15" s="15" customFormat="1" ht="13.75" x14ac:dyDescent="0.45">
      <c r="C4233" s="15">
        <v>4228</v>
      </c>
      <c r="D4233" s="15" t="s">
        <v>24266</v>
      </c>
      <c r="E4233" s="24" t="str">
        <f>Paid_Raw_Data!A4229</f>
        <v>CLM-2025-004228</v>
      </c>
      <c r="F4233" s="16" t="str">
        <f>Paid_Raw_Data!I4229</f>
        <v>2019-05-14</v>
      </c>
      <c r="G4233" s="16" t="str">
        <f>Paid_Raw_Data!J4229</f>
        <v>2019-05-16</v>
      </c>
      <c r="H4233" s="16" t="str">
        <f>Paid_Raw_Data!K4229</f>
        <v>2019-11-18</v>
      </c>
      <c r="I4233" s="15" t="str">
        <f>Paid_Raw_Data!C4229</f>
        <v>Medical</v>
      </c>
      <c r="J4233" s="17">
        <f>Paid_Raw_Data!Q4229</f>
        <v>243134.13</v>
      </c>
      <c r="K4233" s="25">
        <f>Paid_Raw_Data!V4229</f>
        <v>203742.93</v>
      </c>
      <c r="L4233" s="15" t="b">
        <f t="shared" si="264"/>
        <v>1</v>
      </c>
      <c r="M4233" s="15" t="b">
        <f t="shared" si="265"/>
        <v>1</v>
      </c>
      <c r="N4233" s="15" t="b">
        <f t="shared" si="266"/>
        <v>1</v>
      </c>
      <c r="O4233" s="15" t="b">
        <f t="shared" si="267"/>
        <v>1</v>
      </c>
    </row>
    <row r="4234" spans="3:15" s="15" customFormat="1" ht="13.75" x14ac:dyDescent="0.45">
      <c r="C4234" s="15">
        <v>4229</v>
      </c>
      <c r="D4234" s="15" t="s">
        <v>24266</v>
      </c>
      <c r="E4234" s="24" t="str">
        <f>Paid_Raw_Data!A4230</f>
        <v>CLM-2025-004229</v>
      </c>
      <c r="F4234" s="16" t="str">
        <f>Paid_Raw_Data!I4230</f>
        <v>2024-08-01</v>
      </c>
      <c r="G4234" s="16" t="str">
        <f>Paid_Raw_Data!J4230</f>
        <v>2024-08-10</v>
      </c>
      <c r="H4234" s="16" t="str">
        <f>Paid_Raw_Data!K4230</f>
        <v>2024-11-30</v>
      </c>
      <c r="I4234" s="15" t="str">
        <f>Paid_Raw_Data!C4230</f>
        <v>Medical</v>
      </c>
      <c r="J4234" s="17">
        <f>Paid_Raw_Data!Q4230</f>
        <v>114809.39</v>
      </c>
      <c r="K4234" s="25">
        <f>Paid_Raw_Data!V4230</f>
        <v>79409.23</v>
      </c>
      <c r="L4234" s="15" t="b">
        <f t="shared" si="264"/>
        <v>1</v>
      </c>
      <c r="M4234" s="15" t="b">
        <f t="shared" si="265"/>
        <v>1</v>
      </c>
      <c r="N4234" s="15" t="b">
        <f t="shared" si="266"/>
        <v>1</v>
      </c>
      <c r="O4234" s="15" t="b">
        <f t="shared" si="267"/>
        <v>1</v>
      </c>
    </row>
    <row r="4235" spans="3:15" s="15" customFormat="1" ht="13.75" x14ac:dyDescent="0.45">
      <c r="C4235" s="15">
        <v>4230</v>
      </c>
      <c r="D4235" s="15" t="s">
        <v>24266</v>
      </c>
      <c r="E4235" s="24" t="str">
        <f>Paid_Raw_Data!A4231</f>
        <v>CLM-2025-004230</v>
      </c>
      <c r="F4235" s="16" t="str">
        <f>Paid_Raw_Data!I4231</f>
        <v>2022-07-06</v>
      </c>
      <c r="G4235" s="16" t="str">
        <f>Paid_Raw_Data!J4231</f>
        <v>2022-07-30</v>
      </c>
      <c r="H4235" s="16" t="str">
        <f>Paid_Raw_Data!K4231</f>
        <v>2023-03-01</v>
      </c>
      <c r="I4235" s="15" t="str">
        <f>Paid_Raw_Data!C4231</f>
        <v>Motor Commercial</v>
      </c>
      <c r="J4235" s="17">
        <f>Paid_Raw_Data!Q4231</f>
        <v>1218051.48</v>
      </c>
      <c r="K4235" s="25">
        <f>Paid_Raw_Data!V4231</f>
        <v>860199.4</v>
      </c>
      <c r="L4235" s="15" t="b">
        <f t="shared" si="264"/>
        <v>1</v>
      </c>
      <c r="M4235" s="15" t="b">
        <f t="shared" si="265"/>
        <v>1</v>
      </c>
      <c r="N4235" s="15" t="b">
        <f t="shared" si="266"/>
        <v>1</v>
      </c>
      <c r="O4235" s="15" t="b">
        <f t="shared" si="267"/>
        <v>1</v>
      </c>
    </row>
    <row r="4236" spans="3:15" s="15" customFormat="1" ht="13.75" x14ac:dyDescent="0.45">
      <c r="C4236" s="15">
        <v>4231</v>
      </c>
      <c r="D4236" s="15" t="s">
        <v>24266</v>
      </c>
      <c r="E4236" s="24" t="str">
        <f>Paid_Raw_Data!A4232</f>
        <v>CLM-2025-004231</v>
      </c>
      <c r="F4236" s="16" t="str">
        <f>Paid_Raw_Data!I4232</f>
        <v>2026-04-16</v>
      </c>
      <c r="G4236" s="16" t="str">
        <f>Paid_Raw_Data!J4232</f>
        <v>2026-05-12</v>
      </c>
      <c r="H4236" s="16" t="str">
        <f>Paid_Raw_Data!K4232</f>
        <v>2026-12-10</v>
      </c>
      <c r="I4236" s="15" t="str">
        <f>Paid_Raw_Data!C4232</f>
        <v>Fire Domestic</v>
      </c>
      <c r="J4236" s="17">
        <f>Paid_Raw_Data!Q4232</f>
        <v>5605053.2000000002</v>
      </c>
      <c r="K4236" s="25">
        <f>Paid_Raw_Data!V4232</f>
        <v>4510116.43</v>
      </c>
      <c r="L4236" s="15" t="b">
        <f t="shared" si="264"/>
        <v>1</v>
      </c>
      <c r="M4236" s="15" t="b">
        <f t="shared" si="265"/>
        <v>1</v>
      </c>
      <c r="N4236" s="15" t="b">
        <f t="shared" si="266"/>
        <v>1</v>
      </c>
      <c r="O4236" s="15" t="b">
        <f t="shared" si="267"/>
        <v>1</v>
      </c>
    </row>
    <row r="4237" spans="3:15" s="15" customFormat="1" ht="13.75" x14ac:dyDescent="0.45">
      <c r="C4237" s="15">
        <v>4232</v>
      </c>
      <c r="D4237" s="15" t="s">
        <v>24266</v>
      </c>
      <c r="E4237" s="24" t="str">
        <f>Paid_Raw_Data!A4233</f>
        <v>CLM-2025-004232</v>
      </c>
      <c r="F4237" s="16" t="str">
        <f>Paid_Raw_Data!I4233</f>
        <v>2025-08-20</v>
      </c>
      <c r="G4237" s="16" t="str">
        <f>Paid_Raw_Data!J4233</f>
        <v>2025-09-01</v>
      </c>
      <c r="H4237" s="16" t="str">
        <f>Paid_Raw_Data!K4233</f>
        <v>2025-12-25</v>
      </c>
      <c r="I4237" s="15" t="str">
        <f>Paid_Raw_Data!C4233</f>
        <v>Fire Industrial</v>
      </c>
      <c r="J4237" s="17">
        <f>Paid_Raw_Data!Q4233</f>
        <v>141799015</v>
      </c>
      <c r="K4237" s="25">
        <f>Paid_Raw_Data!V4233</f>
        <v>44297983.850000001</v>
      </c>
      <c r="L4237" s="15" t="b">
        <f t="shared" si="264"/>
        <v>1</v>
      </c>
      <c r="M4237" s="15" t="b">
        <f t="shared" si="265"/>
        <v>1</v>
      </c>
      <c r="N4237" s="15" t="b">
        <f t="shared" si="266"/>
        <v>1</v>
      </c>
      <c r="O4237" s="15" t="b">
        <f t="shared" si="267"/>
        <v>1</v>
      </c>
    </row>
    <row r="4238" spans="3:15" s="15" customFormat="1" ht="13.75" x14ac:dyDescent="0.45">
      <c r="C4238" s="15">
        <v>4233</v>
      </c>
      <c r="D4238" s="15" t="s">
        <v>24266</v>
      </c>
      <c r="E4238" s="24" t="str">
        <f>Paid_Raw_Data!A4234</f>
        <v>CLM-2025-004233</v>
      </c>
      <c r="F4238" s="16" t="str">
        <f>Paid_Raw_Data!I4234</f>
        <v>2022-09-17</v>
      </c>
      <c r="G4238" s="16" t="str">
        <f>Paid_Raw_Data!J4234</f>
        <v>2022-09-25</v>
      </c>
      <c r="H4238" s="16" t="str">
        <f>Paid_Raw_Data!K4234</f>
        <v>2023-01-26</v>
      </c>
      <c r="I4238" s="15" t="str">
        <f>Paid_Raw_Data!C4234</f>
        <v>WIBA</v>
      </c>
      <c r="J4238" s="17">
        <f>Paid_Raw_Data!Q4234</f>
        <v>4743397.16</v>
      </c>
      <c r="K4238" s="25">
        <f>Paid_Raw_Data!V4234</f>
        <v>2474631.1</v>
      </c>
      <c r="L4238" s="15" t="b">
        <f t="shared" si="264"/>
        <v>1</v>
      </c>
      <c r="M4238" s="15" t="b">
        <f t="shared" si="265"/>
        <v>1</v>
      </c>
      <c r="N4238" s="15" t="b">
        <f t="shared" si="266"/>
        <v>1</v>
      </c>
      <c r="O4238" s="15" t="b">
        <f t="shared" si="267"/>
        <v>1</v>
      </c>
    </row>
    <row r="4239" spans="3:15" s="15" customFormat="1" ht="13.75" x14ac:dyDescent="0.45">
      <c r="C4239" s="15">
        <v>4234</v>
      </c>
      <c r="D4239" s="15" t="s">
        <v>24266</v>
      </c>
      <c r="E4239" s="24" t="str">
        <f>Paid_Raw_Data!A4235</f>
        <v>CLM-2025-004234</v>
      </c>
      <c r="F4239" s="16" t="str">
        <f>Paid_Raw_Data!I4235</f>
        <v>2021-09-22</v>
      </c>
      <c r="G4239" s="16" t="str">
        <f>Paid_Raw_Data!J4235</f>
        <v>2021-10-09</v>
      </c>
      <c r="H4239" s="16" t="str">
        <f>Paid_Raw_Data!K4235</f>
        <v>2021-12-01</v>
      </c>
      <c r="I4239" s="15" t="str">
        <f>Paid_Raw_Data!C4235</f>
        <v>Motor Private</v>
      </c>
      <c r="J4239" s="17">
        <f>Paid_Raw_Data!Q4235</f>
        <v>641458.74</v>
      </c>
      <c r="K4239" s="25">
        <f>Paid_Raw_Data!V4235</f>
        <v>477037.37</v>
      </c>
      <c r="L4239" s="15" t="b">
        <f t="shared" si="264"/>
        <v>1</v>
      </c>
      <c r="M4239" s="15" t="b">
        <f t="shared" si="265"/>
        <v>1</v>
      </c>
      <c r="N4239" s="15" t="b">
        <f t="shared" si="266"/>
        <v>1</v>
      </c>
      <c r="O4239" s="15" t="b">
        <f t="shared" si="267"/>
        <v>1</v>
      </c>
    </row>
    <row r="4240" spans="3:15" s="15" customFormat="1" ht="13.75" x14ac:dyDescent="0.45">
      <c r="C4240" s="15">
        <v>4235</v>
      </c>
      <c r="D4240" s="15" t="s">
        <v>24266</v>
      </c>
      <c r="E4240" s="24" t="str">
        <f>Paid_Raw_Data!A4236</f>
        <v>CLM-2025-004235</v>
      </c>
      <c r="F4240" s="16" t="str">
        <f>Paid_Raw_Data!I4236</f>
        <v>2020-12-08</v>
      </c>
      <c r="G4240" s="16" t="str">
        <f>Paid_Raw_Data!J4236</f>
        <v>2021-01-04</v>
      </c>
      <c r="H4240" s="16" t="str">
        <f>Paid_Raw_Data!K4236</f>
        <v>2021-03-15</v>
      </c>
      <c r="I4240" s="15" t="str">
        <f>Paid_Raw_Data!C4236</f>
        <v>Marine Cargo</v>
      </c>
      <c r="J4240" s="17">
        <f>Paid_Raw_Data!Q4236</f>
        <v>10579823.609999999</v>
      </c>
      <c r="K4240" s="25">
        <f>Paid_Raw_Data!V4236</f>
        <v>3836103.8</v>
      </c>
      <c r="L4240" s="15" t="b">
        <f t="shared" si="264"/>
        <v>1</v>
      </c>
      <c r="M4240" s="15" t="b">
        <f t="shared" si="265"/>
        <v>1</v>
      </c>
      <c r="N4240" s="15" t="b">
        <f t="shared" si="266"/>
        <v>1</v>
      </c>
      <c r="O4240" s="15" t="b">
        <f t="shared" si="267"/>
        <v>1</v>
      </c>
    </row>
    <row r="4241" spans="3:15" s="15" customFormat="1" ht="13.75" x14ac:dyDescent="0.45">
      <c r="C4241" s="15">
        <v>4236</v>
      </c>
      <c r="D4241" s="15" t="s">
        <v>24266</v>
      </c>
      <c r="E4241" s="24" t="str">
        <f>Paid_Raw_Data!A4237</f>
        <v>CLM-2025-004236</v>
      </c>
      <c r="F4241" s="16" t="str">
        <f>Paid_Raw_Data!I4237</f>
        <v>2019-05-22</v>
      </c>
      <c r="G4241" s="16" t="str">
        <f>Paid_Raw_Data!J4237</f>
        <v>2019-06-13</v>
      </c>
      <c r="H4241" s="16" t="str">
        <f>Paid_Raw_Data!K4237</f>
        <v>2019-08-08</v>
      </c>
      <c r="I4241" s="15" t="str">
        <f>Paid_Raw_Data!C4237</f>
        <v>Marine Cargo</v>
      </c>
      <c r="J4241" s="17">
        <f>Paid_Raw_Data!Q4237</f>
        <v>57348186.799999997</v>
      </c>
      <c r="K4241" s="25">
        <f>Paid_Raw_Data!V4237</f>
        <v>39642617.259999998</v>
      </c>
      <c r="L4241" s="15" t="b">
        <f t="shared" si="264"/>
        <v>1</v>
      </c>
      <c r="M4241" s="15" t="b">
        <f t="shared" si="265"/>
        <v>1</v>
      </c>
      <c r="N4241" s="15" t="b">
        <f t="shared" si="266"/>
        <v>1</v>
      </c>
      <c r="O4241" s="15" t="b">
        <f t="shared" si="267"/>
        <v>1</v>
      </c>
    </row>
    <row r="4242" spans="3:15" s="15" customFormat="1" ht="13.75" x14ac:dyDescent="0.45">
      <c r="C4242" s="15">
        <v>4237</v>
      </c>
      <c r="D4242" s="15" t="s">
        <v>24266</v>
      </c>
      <c r="E4242" s="24" t="str">
        <f>Paid_Raw_Data!A4238</f>
        <v>CLM-2025-004237</v>
      </c>
      <c r="F4242" s="16" t="str">
        <f>Paid_Raw_Data!I4238</f>
        <v>2021-06-02</v>
      </c>
      <c r="G4242" s="16" t="str">
        <f>Paid_Raw_Data!J4238</f>
        <v>2021-06-26</v>
      </c>
      <c r="H4242" s="16" t="str">
        <f>Paid_Raw_Data!K4238</f>
        <v>2022-02-19</v>
      </c>
      <c r="I4242" s="15" t="str">
        <f>Paid_Raw_Data!C4238</f>
        <v>Fire Industrial</v>
      </c>
      <c r="J4242" s="17">
        <f>Paid_Raw_Data!Q4238</f>
        <v>460999576.39999998</v>
      </c>
      <c r="K4242" s="25">
        <f>Paid_Raw_Data!V4238</f>
        <v>111923798.56</v>
      </c>
      <c r="L4242" s="15" t="b">
        <f t="shared" si="264"/>
        <v>1</v>
      </c>
      <c r="M4242" s="15" t="b">
        <f t="shared" si="265"/>
        <v>1</v>
      </c>
      <c r="N4242" s="15" t="b">
        <f t="shared" si="266"/>
        <v>1</v>
      </c>
      <c r="O4242" s="15" t="b">
        <f t="shared" si="267"/>
        <v>1</v>
      </c>
    </row>
    <row r="4243" spans="3:15" s="15" customFormat="1" ht="13.75" x14ac:dyDescent="0.45">
      <c r="C4243" s="15">
        <v>4238</v>
      </c>
      <c r="D4243" s="15" t="s">
        <v>24266</v>
      </c>
      <c r="E4243" s="24" t="str">
        <f>Paid_Raw_Data!A4239</f>
        <v>CLM-2025-004238</v>
      </c>
      <c r="F4243" s="16" t="str">
        <f>Paid_Raw_Data!I4239</f>
        <v>2024-04-25</v>
      </c>
      <c r="G4243" s="16" t="str">
        <f>Paid_Raw_Data!J4239</f>
        <v>2024-05-03</v>
      </c>
      <c r="H4243" s="16" t="str">
        <f>Paid_Raw_Data!K4239</f>
        <v>2024-08-30</v>
      </c>
      <c r="I4243" s="15" t="str">
        <f>Paid_Raw_Data!C4239</f>
        <v>Motor Commercial</v>
      </c>
      <c r="J4243" s="17">
        <f>Paid_Raw_Data!Q4239</f>
        <v>1097974.18</v>
      </c>
      <c r="K4243" s="25">
        <f>Paid_Raw_Data!V4239</f>
        <v>809712.04</v>
      </c>
      <c r="L4243" s="15" t="b">
        <f t="shared" si="264"/>
        <v>1</v>
      </c>
      <c r="M4243" s="15" t="b">
        <f t="shared" si="265"/>
        <v>1</v>
      </c>
      <c r="N4243" s="15" t="b">
        <f t="shared" si="266"/>
        <v>1</v>
      </c>
      <c r="O4243" s="15" t="b">
        <f t="shared" si="267"/>
        <v>1</v>
      </c>
    </row>
    <row r="4244" spans="3:15" s="15" customFormat="1" ht="13.75" x14ac:dyDescent="0.45">
      <c r="C4244" s="15">
        <v>4239</v>
      </c>
      <c r="D4244" s="15" t="s">
        <v>24266</v>
      </c>
      <c r="E4244" s="24" t="str">
        <f>Paid_Raw_Data!A4240</f>
        <v>CLM-2025-004239</v>
      </c>
      <c r="F4244" s="16" t="str">
        <f>Paid_Raw_Data!I4240</f>
        <v>2024-01-21</v>
      </c>
      <c r="G4244" s="16" t="str">
        <f>Paid_Raw_Data!J4240</f>
        <v>2024-02-05</v>
      </c>
      <c r="H4244" s="16" t="str">
        <f>Paid_Raw_Data!K4240</f>
        <v>2024-04-26</v>
      </c>
      <c r="I4244" s="15" t="str">
        <f>Paid_Raw_Data!C4240</f>
        <v>Fire Industrial</v>
      </c>
      <c r="J4244" s="17">
        <f>Paid_Raw_Data!Q4240</f>
        <v>74299521.379999995</v>
      </c>
      <c r="K4244" s="25">
        <f>Paid_Raw_Data!V4240</f>
        <v>49934410.600000001</v>
      </c>
      <c r="L4244" s="15" t="b">
        <f t="shared" si="264"/>
        <v>1</v>
      </c>
      <c r="M4244" s="15" t="b">
        <f t="shared" si="265"/>
        <v>1</v>
      </c>
      <c r="N4244" s="15" t="b">
        <f t="shared" si="266"/>
        <v>1</v>
      </c>
      <c r="O4244" s="15" t="b">
        <f t="shared" si="267"/>
        <v>1</v>
      </c>
    </row>
    <row r="4245" spans="3:15" s="15" customFormat="1" ht="13.75" x14ac:dyDescent="0.45">
      <c r="C4245" s="15">
        <v>4240</v>
      </c>
      <c r="D4245" s="15" t="s">
        <v>24266</v>
      </c>
      <c r="E4245" s="24" t="str">
        <f>Paid_Raw_Data!A4241</f>
        <v>CLM-2025-004240</v>
      </c>
      <c r="F4245" s="16" t="str">
        <f>Paid_Raw_Data!I4241</f>
        <v>2025-07-09</v>
      </c>
      <c r="G4245" s="16" t="str">
        <f>Paid_Raw_Data!J4241</f>
        <v>2025-08-02</v>
      </c>
      <c r="H4245" s="16" t="str">
        <f>Paid_Raw_Data!K4241</f>
        <v>2025-09-14</v>
      </c>
      <c r="I4245" s="15" t="str">
        <f>Paid_Raw_Data!C4241</f>
        <v>Medical</v>
      </c>
      <c r="J4245" s="17">
        <f>Paid_Raw_Data!Q4241</f>
        <v>348054.29</v>
      </c>
      <c r="K4245" s="25">
        <f>Paid_Raw_Data!V4241</f>
        <v>259595.45</v>
      </c>
      <c r="L4245" s="15" t="b">
        <f t="shared" si="264"/>
        <v>1</v>
      </c>
      <c r="M4245" s="15" t="b">
        <f t="shared" si="265"/>
        <v>1</v>
      </c>
      <c r="N4245" s="15" t="b">
        <f t="shared" si="266"/>
        <v>1</v>
      </c>
      <c r="O4245" s="15" t="b">
        <f t="shared" si="267"/>
        <v>1</v>
      </c>
    </row>
    <row r="4246" spans="3:15" s="15" customFormat="1" ht="13.75" x14ac:dyDescent="0.45">
      <c r="C4246" s="15">
        <v>4241</v>
      </c>
      <c r="D4246" s="15" t="s">
        <v>24266</v>
      </c>
      <c r="E4246" s="24" t="str">
        <f>Paid_Raw_Data!A4242</f>
        <v>CLM-2025-004241</v>
      </c>
      <c r="F4246" s="16" t="str">
        <f>Paid_Raw_Data!I4242</f>
        <v>2020-10-19</v>
      </c>
      <c r="G4246" s="16" t="str">
        <f>Paid_Raw_Data!J4242</f>
        <v>2020-10-29</v>
      </c>
      <c r="H4246" s="16" t="str">
        <f>Paid_Raw_Data!K4242</f>
        <v>2021-03-10</v>
      </c>
      <c r="I4246" s="15" t="str">
        <f>Paid_Raw_Data!C4242</f>
        <v>Motor Commercial</v>
      </c>
      <c r="J4246" s="17">
        <f>Paid_Raw_Data!Q4242</f>
        <v>1164208.72</v>
      </c>
      <c r="K4246" s="25">
        <f>Paid_Raw_Data!V4242</f>
        <v>845945.73</v>
      </c>
      <c r="L4246" s="15" t="b">
        <f t="shared" si="264"/>
        <v>1</v>
      </c>
      <c r="M4246" s="15" t="b">
        <f t="shared" si="265"/>
        <v>1</v>
      </c>
      <c r="N4246" s="15" t="b">
        <f t="shared" si="266"/>
        <v>1</v>
      </c>
      <c r="O4246" s="15" t="b">
        <f t="shared" si="267"/>
        <v>1</v>
      </c>
    </row>
    <row r="4247" spans="3:15" s="15" customFormat="1" ht="13.75" x14ac:dyDescent="0.45">
      <c r="C4247" s="15">
        <v>4242</v>
      </c>
      <c r="D4247" s="15" t="s">
        <v>24266</v>
      </c>
      <c r="E4247" s="24" t="str">
        <f>Paid_Raw_Data!A4243</f>
        <v>CLM-2025-004242</v>
      </c>
      <c r="F4247" s="16" t="str">
        <f>Paid_Raw_Data!I4243</f>
        <v>2021-11-12</v>
      </c>
      <c r="G4247" s="16" t="str">
        <f>Paid_Raw_Data!J4243</f>
        <v>2021-11-17</v>
      </c>
      <c r="H4247" s="16" t="str">
        <f>Paid_Raw_Data!K4243</f>
        <v>2021-11-26</v>
      </c>
      <c r="I4247" s="15" t="str">
        <f>Paid_Raw_Data!C4243</f>
        <v>Medical</v>
      </c>
      <c r="J4247" s="17">
        <f>Paid_Raw_Data!Q4243</f>
        <v>279805.96000000002</v>
      </c>
      <c r="K4247" s="25">
        <f>Paid_Raw_Data!V4243</f>
        <v>206176.99</v>
      </c>
      <c r="L4247" s="15" t="b">
        <f t="shared" si="264"/>
        <v>1</v>
      </c>
      <c r="M4247" s="15" t="b">
        <f t="shared" si="265"/>
        <v>1</v>
      </c>
      <c r="N4247" s="15" t="b">
        <f t="shared" si="266"/>
        <v>1</v>
      </c>
      <c r="O4247" s="15" t="b">
        <f t="shared" si="267"/>
        <v>1</v>
      </c>
    </row>
    <row r="4248" spans="3:15" s="15" customFormat="1" ht="13.75" x14ac:dyDescent="0.45">
      <c r="C4248" s="15">
        <v>4243</v>
      </c>
      <c r="D4248" s="15" t="s">
        <v>24266</v>
      </c>
      <c r="E4248" s="24" t="str">
        <f>Paid_Raw_Data!A4244</f>
        <v>CLM-2025-004243</v>
      </c>
      <c r="F4248" s="16" t="str">
        <f>Paid_Raw_Data!I4244</f>
        <v>2025-04-15</v>
      </c>
      <c r="G4248" s="16" t="str">
        <f>Paid_Raw_Data!J4244</f>
        <v>2025-05-15</v>
      </c>
      <c r="H4248" s="16" t="str">
        <f>Paid_Raw_Data!K4244</f>
        <v>2025-06-22</v>
      </c>
      <c r="I4248" s="15" t="str">
        <f>Paid_Raw_Data!C4244</f>
        <v>Liability</v>
      </c>
      <c r="J4248" s="17">
        <f>Paid_Raw_Data!Q4244</f>
        <v>42295190.960000001</v>
      </c>
      <c r="K4248" s="25">
        <f>Paid_Raw_Data!V4244</f>
        <v>19261655.66</v>
      </c>
      <c r="L4248" s="15" t="b">
        <f t="shared" si="264"/>
        <v>1</v>
      </c>
      <c r="M4248" s="15" t="b">
        <f t="shared" si="265"/>
        <v>1</v>
      </c>
      <c r="N4248" s="15" t="b">
        <f t="shared" si="266"/>
        <v>1</v>
      </c>
      <c r="O4248" s="15" t="b">
        <f t="shared" si="267"/>
        <v>1</v>
      </c>
    </row>
    <row r="4249" spans="3:15" s="15" customFormat="1" ht="13.75" x14ac:dyDescent="0.45">
      <c r="C4249" s="15">
        <v>4244</v>
      </c>
      <c r="D4249" s="15" t="s">
        <v>24266</v>
      </c>
      <c r="E4249" s="24" t="str">
        <f>Paid_Raw_Data!A4245</f>
        <v>CLM-2025-004244</v>
      </c>
      <c r="F4249" s="16" t="str">
        <f>Paid_Raw_Data!I4245</f>
        <v>2020-07-05</v>
      </c>
      <c r="G4249" s="16" t="str">
        <f>Paid_Raw_Data!J4245</f>
        <v>2020-07-30</v>
      </c>
      <c r="H4249" s="16" t="str">
        <f>Paid_Raw_Data!K4245</f>
        <v>2021-03-07</v>
      </c>
      <c r="I4249" s="15" t="str">
        <f>Paid_Raw_Data!C4245</f>
        <v>Motor Private</v>
      </c>
      <c r="J4249" s="17">
        <f>Paid_Raw_Data!Q4245</f>
        <v>430133.23</v>
      </c>
      <c r="K4249" s="25">
        <f>Paid_Raw_Data!V4245</f>
        <v>359309.72</v>
      </c>
      <c r="L4249" s="15" t="b">
        <f t="shared" si="264"/>
        <v>1</v>
      </c>
      <c r="M4249" s="15" t="b">
        <f t="shared" si="265"/>
        <v>1</v>
      </c>
      <c r="N4249" s="15" t="b">
        <f t="shared" si="266"/>
        <v>1</v>
      </c>
      <c r="O4249" s="15" t="b">
        <f t="shared" si="267"/>
        <v>1</v>
      </c>
    </row>
    <row r="4250" spans="3:15" s="15" customFormat="1" ht="13.75" x14ac:dyDescent="0.45">
      <c r="C4250" s="15">
        <v>4245</v>
      </c>
      <c r="D4250" s="15" t="s">
        <v>24266</v>
      </c>
      <c r="E4250" s="24" t="str">
        <f>Paid_Raw_Data!A4246</f>
        <v>CLM-2025-004245</v>
      </c>
      <c r="F4250" s="16" t="str">
        <f>Paid_Raw_Data!I4246</f>
        <v>2022-05-18</v>
      </c>
      <c r="G4250" s="16" t="str">
        <f>Paid_Raw_Data!J4246</f>
        <v>2022-05-18</v>
      </c>
      <c r="H4250" s="16" t="str">
        <f>Paid_Raw_Data!K4246</f>
        <v>2022-08-25</v>
      </c>
      <c r="I4250" s="15" t="str">
        <f>Paid_Raw_Data!C4246</f>
        <v>Marine Cargo</v>
      </c>
      <c r="J4250" s="17">
        <f>Paid_Raw_Data!Q4246</f>
        <v>20384765.440000001</v>
      </c>
      <c r="K4250" s="25">
        <f>Paid_Raw_Data!V4246</f>
        <v>12968768.4</v>
      </c>
      <c r="L4250" s="15" t="b">
        <f t="shared" si="264"/>
        <v>1</v>
      </c>
      <c r="M4250" s="15" t="b">
        <f t="shared" si="265"/>
        <v>1</v>
      </c>
      <c r="N4250" s="15" t="b">
        <f t="shared" si="266"/>
        <v>1</v>
      </c>
      <c r="O4250" s="15" t="b">
        <f t="shared" si="267"/>
        <v>1</v>
      </c>
    </row>
    <row r="4251" spans="3:15" s="15" customFormat="1" ht="13.75" x14ac:dyDescent="0.45">
      <c r="C4251" s="15">
        <v>4246</v>
      </c>
      <c r="D4251" s="15" t="s">
        <v>24266</v>
      </c>
      <c r="E4251" s="24" t="str">
        <f>Paid_Raw_Data!A4247</f>
        <v>CLM-2025-004246</v>
      </c>
      <c r="F4251" s="16" t="str">
        <f>Paid_Raw_Data!I4247</f>
        <v>2020-03-31</v>
      </c>
      <c r="G4251" s="16" t="str">
        <f>Paid_Raw_Data!J4247</f>
        <v>2020-04-03</v>
      </c>
      <c r="H4251" s="16" t="str">
        <f>Paid_Raw_Data!K4247</f>
        <v>2020-04-26</v>
      </c>
      <c r="I4251" s="15" t="str">
        <f>Paid_Raw_Data!C4247</f>
        <v>Motor Commercial</v>
      </c>
      <c r="J4251" s="17">
        <f>Paid_Raw_Data!Q4247</f>
        <v>3835959.88</v>
      </c>
      <c r="K4251" s="25">
        <f>Paid_Raw_Data!V4247</f>
        <v>2461353.2799999998</v>
      </c>
      <c r="L4251" s="15" t="b">
        <f t="shared" si="264"/>
        <v>1</v>
      </c>
      <c r="M4251" s="15" t="b">
        <f t="shared" si="265"/>
        <v>1</v>
      </c>
      <c r="N4251" s="15" t="b">
        <f t="shared" si="266"/>
        <v>1</v>
      </c>
      <c r="O4251" s="15" t="b">
        <f t="shared" si="267"/>
        <v>1</v>
      </c>
    </row>
    <row r="4252" spans="3:15" s="15" customFormat="1" ht="13.75" x14ac:dyDescent="0.45">
      <c r="C4252" s="15">
        <v>4247</v>
      </c>
      <c r="D4252" s="15" t="s">
        <v>24266</v>
      </c>
      <c r="E4252" s="24" t="str">
        <f>Paid_Raw_Data!A4248</f>
        <v>CLM-2025-004247</v>
      </c>
      <c r="F4252" s="16" t="str">
        <f>Paid_Raw_Data!I4248</f>
        <v>2024-09-02</v>
      </c>
      <c r="G4252" s="16" t="str">
        <f>Paid_Raw_Data!J4248</f>
        <v>2024-09-13</v>
      </c>
      <c r="H4252" s="16" t="str">
        <f>Paid_Raw_Data!K4248</f>
        <v>2025-03-29</v>
      </c>
      <c r="I4252" s="15" t="str">
        <f>Paid_Raw_Data!C4248</f>
        <v>Liability</v>
      </c>
      <c r="J4252" s="17">
        <f>Paid_Raw_Data!Q4248</f>
        <v>12335054.99</v>
      </c>
      <c r="K4252" s="25">
        <f>Paid_Raw_Data!V4248</f>
        <v>6207693.5300000003</v>
      </c>
      <c r="L4252" s="15" t="b">
        <f t="shared" si="264"/>
        <v>1</v>
      </c>
      <c r="M4252" s="15" t="b">
        <f t="shared" si="265"/>
        <v>1</v>
      </c>
      <c r="N4252" s="15" t="b">
        <f t="shared" si="266"/>
        <v>1</v>
      </c>
      <c r="O4252" s="15" t="b">
        <f t="shared" si="267"/>
        <v>1</v>
      </c>
    </row>
    <row r="4253" spans="3:15" s="15" customFormat="1" ht="13.75" x14ac:dyDescent="0.45">
      <c r="C4253" s="15">
        <v>4248</v>
      </c>
      <c r="D4253" s="15" t="s">
        <v>24266</v>
      </c>
      <c r="E4253" s="24" t="str">
        <f>Paid_Raw_Data!A4249</f>
        <v>CLM-2025-004248</v>
      </c>
      <c r="F4253" s="16" t="str">
        <f>Paid_Raw_Data!I4249</f>
        <v>2021-08-22</v>
      </c>
      <c r="G4253" s="16" t="str">
        <f>Paid_Raw_Data!J4249</f>
        <v>2021-08-27</v>
      </c>
      <c r="H4253" s="16" t="str">
        <f>Paid_Raw_Data!K4249</f>
        <v>2021-12-29</v>
      </c>
      <c r="I4253" s="15" t="str">
        <f>Paid_Raw_Data!C4249</f>
        <v>Fire Industrial</v>
      </c>
      <c r="J4253" s="17">
        <f>Paid_Raw_Data!Q4249</f>
        <v>229273500.38</v>
      </c>
      <c r="K4253" s="25">
        <f>Paid_Raw_Data!V4249</f>
        <v>78077860.450000003</v>
      </c>
      <c r="L4253" s="15" t="b">
        <f t="shared" si="264"/>
        <v>1</v>
      </c>
      <c r="M4253" s="15" t="b">
        <f t="shared" si="265"/>
        <v>1</v>
      </c>
      <c r="N4253" s="15" t="b">
        <f t="shared" si="266"/>
        <v>1</v>
      </c>
      <c r="O4253" s="15" t="b">
        <f t="shared" si="267"/>
        <v>1</v>
      </c>
    </row>
    <row r="4254" spans="3:15" s="15" customFormat="1" ht="13.75" x14ac:dyDescent="0.45">
      <c r="C4254" s="15">
        <v>4249</v>
      </c>
      <c r="D4254" s="15" t="s">
        <v>24266</v>
      </c>
      <c r="E4254" s="24" t="str">
        <f>Paid_Raw_Data!A4250</f>
        <v>CLM-2025-004249</v>
      </c>
      <c r="F4254" s="16" t="str">
        <f>Paid_Raw_Data!I4250</f>
        <v>2023-05-24</v>
      </c>
      <c r="G4254" s="16" t="str">
        <f>Paid_Raw_Data!J4250</f>
        <v>2023-05-29</v>
      </c>
      <c r="H4254" s="16" t="str">
        <f>Paid_Raw_Data!K4250</f>
        <v>2023-10-05</v>
      </c>
      <c r="I4254" s="15" t="str">
        <f>Paid_Raw_Data!C4250</f>
        <v>Fire Domestic</v>
      </c>
      <c r="J4254" s="17">
        <f>Paid_Raw_Data!Q4250</f>
        <v>3813412.77</v>
      </c>
      <c r="K4254" s="25">
        <f>Paid_Raw_Data!V4250</f>
        <v>2532750.9500000002</v>
      </c>
      <c r="L4254" s="15" t="b">
        <f t="shared" si="264"/>
        <v>1</v>
      </c>
      <c r="M4254" s="15" t="b">
        <f t="shared" si="265"/>
        <v>1</v>
      </c>
      <c r="N4254" s="15" t="b">
        <f t="shared" si="266"/>
        <v>1</v>
      </c>
      <c r="O4254" s="15" t="b">
        <f t="shared" si="267"/>
        <v>1</v>
      </c>
    </row>
    <row r="4255" spans="3:15" s="15" customFormat="1" ht="13.75" x14ac:dyDescent="0.45">
      <c r="C4255" s="15">
        <v>4250</v>
      </c>
      <c r="D4255" s="15" t="s">
        <v>24266</v>
      </c>
      <c r="E4255" s="24" t="str">
        <f>Paid_Raw_Data!A4251</f>
        <v>CLM-2025-004250</v>
      </c>
      <c r="F4255" s="16" t="str">
        <f>Paid_Raw_Data!I4251</f>
        <v>2024-01-30</v>
      </c>
      <c r="G4255" s="16" t="str">
        <f>Paid_Raw_Data!J4251</f>
        <v>2024-02-18</v>
      </c>
      <c r="H4255" s="16" t="str">
        <f>Paid_Raw_Data!K4251</f>
        <v>2024-06-25</v>
      </c>
      <c r="I4255" s="15" t="str">
        <f>Paid_Raw_Data!C4251</f>
        <v>Engineering</v>
      </c>
      <c r="J4255" s="17">
        <f>Paid_Raw_Data!Q4251</f>
        <v>28530445.699999999</v>
      </c>
      <c r="K4255" s="25">
        <f>Paid_Raw_Data!V4251</f>
        <v>11118766.4</v>
      </c>
      <c r="L4255" s="15" t="b">
        <f t="shared" si="264"/>
        <v>1</v>
      </c>
      <c r="M4255" s="15" t="b">
        <f t="shared" si="265"/>
        <v>1</v>
      </c>
      <c r="N4255" s="15" t="b">
        <f t="shared" si="266"/>
        <v>1</v>
      </c>
      <c r="O4255" s="15" t="b">
        <f t="shared" si="267"/>
        <v>1</v>
      </c>
    </row>
    <row r="4256" spans="3:15" s="15" customFormat="1" ht="13.75" x14ac:dyDescent="0.45">
      <c r="C4256" s="15">
        <v>4251</v>
      </c>
      <c r="D4256" s="15" t="s">
        <v>24266</v>
      </c>
      <c r="E4256" s="24" t="str">
        <f>Paid_Raw_Data!A4252</f>
        <v>CLM-2025-004251</v>
      </c>
      <c r="F4256" s="16" t="str">
        <f>Paid_Raw_Data!I4252</f>
        <v>2024-04-23</v>
      </c>
      <c r="G4256" s="16" t="str">
        <f>Paid_Raw_Data!J4252</f>
        <v>2024-05-18</v>
      </c>
      <c r="H4256" s="16" t="str">
        <f>Paid_Raw_Data!K4252</f>
        <v>2024-11-24</v>
      </c>
      <c r="I4256" s="15" t="str">
        <f>Paid_Raw_Data!C4252</f>
        <v>Motor Private</v>
      </c>
      <c r="J4256" s="17">
        <f>Paid_Raw_Data!Q4252</f>
        <v>74826</v>
      </c>
      <c r="K4256" s="25">
        <f>Paid_Raw_Data!V4252</f>
        <v>49052.47</v>
      </c>
      <c r="L4256" s="15" t="b">
        <f t="shared" si="264"/>
        <v>1</v>
      </c>
      <c r="M4256" s="15" t="b">
        <f t="shared" si="265"/>
        <v>1</v>
      </c>
      <c r="N4256" s="15" t="b">
        <f t="shared" si="266"/>
        <v>1</v>
      </c>
      <c r="O4256" s="15" t="b">
        <f t="shared" si="267"/>
        <v>1</v>
      </c>
    </row>
    <row r="4257" spans="3:15" s="15" customFormat="1" ht="13.75" x14ac:dyDescent="0.45">
      <c r="C4257" s="15">
        <v>4252</v>
      </c>
      <c r="D4257" s="15" t="s">
        <v>24266</v>
      </c>
      <c r="E4257" s="24" t="str">
        <f>Paid_Raw_Data!A4253</f>
        <v>CLM-2025-004252</v>
      </c>
      <c r="F4257" s="16" t="str">
        <f>Paid_Raw_Data!I4253</f>
        <v>2019-04-27</v>
      </c>
      <c r="G4257" s="16" t="str">
        <f>Paid_Raw_Data!J4253</f>
        <v>2019-05-25</v>
      </c>
      <c r="H4257" s="16" t="str">
        <f>Paid_Raw_Data!K4253</f>
        <v>2019-08-19</v>
      </c>
      <c r="I4257" s="15" t="str">
        <f>Paid_Raw_Data!C4253</f>
        <v>Engineering</v>
      </c>
      <c r="J4257" s="17">
        <f>Paid_Raw_Data!Q4253</f>
        <v>114043033.45</v>
      </c>
      <c r="K4257" s="25">
        <f>Paid_Raw_Data!V4253</f>
        <v>65633152.810000002</v>
      </c>
      <c r="L4257" s="15" t="b">
        <f t="shared" si="264"/>
        <v>1</v>
      </c>
      <c r="M4257" s="15" t="b">
        <f t="shared" si="265"/>
        <v>1</v>
      </c>
      <c r="N4257" s="15" t="b">
        <f t="shared" si="266"/>
        <v>1</v>
      </c>
      <c r="O4257" s="15" t="b">
        <f t="shared" si="267"/>
        <v>1</v>
      </c>
    </row>
    <row r="4258" spans="3:15" s="15" customFormat="1" ht="13.75" x14ac:dyDescent="0.45">
      <c r="C4258" s="15">
        <v>4253</v>
      </c>
      <c r="D4258" s="15" t="s">
        <v>24266</v>
      </c>
      <c r="E4258" s="24" t="str">
        <f>Paid_Raw_Data!A4254</f>
        <v>CLM-2025-004253</v>
      </c>
      <c r="F4258" s="16" t="str">
        <f>Paid_Raw_Data!I4254</f>
        <v>2018-03-16</v>
      </c>
      <c r="G4258" s="16" t="str">
        <f>Paid_Raw_Data!J4254</f>
        <v>2018-04-09</v>
      </c>
      <c r="H4258" s="16" t="str">
        <f>Paid_Raw_Data!K4254</f>
        <v>2018-04-16</v>
      </c>
      <c r="I4258" s="15" t="str">
        <f>Paid_Raw_Data!C4254</f>
        <v>Liability</v>
      </c>
      <c r="J4258" s="17">
        <f>Paid_Raw_Data!Q4254</f>
        <v>14500186.77</v>
      </c>
      <c r="K4258" s="25">
        <f>Paid_Raw_Data!V4254</f>
        <v>8552029.5700000003</v>
      </c>
      <c r="L4258" s="15" t="b">
        <f t="shared" si="264"/>
        <v>1</v>
      </c>
      <c r="M4258" s="15" t="b">
        <f t="shared" si="265"/>
        <v>1</v>
      </c>
      <c r="N4258" s="15" t="b">
        <f t="shared" si="266"/>
        <v>1</v>
      </c>
      <c r="O4258" s="15" t="b">
        <f t="shared" si="267"/>
        <v>1</v>
      </c>
    </row>
    <row r="4259" spans="3:15" s="15" customFormat="1" ht="13.75" x14ac:dyDescent="0.45">
      <c r="C4259" s="15">
        <v>4254</v>
      </c>
      <c r="D4259" s="15" t="s">
        <v>24266</v>
      </c>
      <c r="E4259" s="24" t="str">
        <f>Paid_Raw_Data!A4255</f>
        <v>CLM-2025-004254</v>
      </c>
      <c r="F4259" s="16" t="str">
        <f>Paid_Raw_Data!I4255</f>
        <v>2023-04-26</v>
      </c>
      <c r="G4259" s="16" t="str">
        <f>Paid_Raw_Data!J4255</f>
        <v>2023-05-19</v>
      </c>
      <c r="H4259" s="16" t="str">
        <f>Paid_Raw_Data!K4255</f>
        <v>2023-06-09</v>
      </c>
      <c r="I4259" s="15" t="str">
        <f>Paid_Raw_Data!C4255</f>
        <v>Engineering</v>
      </c>
      <c r="J4259" s="17">
        <f>Paid_Raw_Data!Q4255</f>
        <v>20290142.82</v>
      </c>
      <c r="K4259" s="25">
        <f>Paid_Raw_Data!V4255</f>
        <v>12889148.57</v>
      </c>
      <c r="L4259" s="15" t="b">
        <f t="shared" si="264"/>
        <v>1</v>
      </c>
      <c r="M4259" s="15" t="b">
        <f t="shared" si="265"/>
        <v>1</v>
      </c>
      <c r="N4259" s="15" t="b">
        <f t="shared" si="266"/>
        <v>1</v>
      </c>
      <c r="O4259" s="15" t="b">
        <f t="shared" si="267"/>
        <v>1</v>
      </c>
    </row>
    <row r="4260" spans="3:15" s="15" customFormat="1" ht="13.75" x14ac:dyDescent="0.45">
      <c r="C4260" s="15">
        <v>4255</v>
      </c>
      <c r="D4260" s="15" t="s">
        <v>24266</v>
      </c>
      <c r="E4260" s="24" t="str">
        <f>Paid_Raw_Data!A4256</f>
        <v>CLM-2025-004255</v>
      </c>
      <c r="F4260" s="16" t="str">
        <f>Paid_Raw_Data!I4256</f>
        <v>2024-02-22</v>
      </c>
      <c r="G4260" s="16" t="str">
        <f>Paid_Raw_Data!J4256</f>
        <v>2024-02-26</v>
      </c>
      <c r="H4260" s="16" t="str">
        <f>Paid_Raw_Data!K4256</f>
        <v>2024-09-07</v>
      </c>
      <c r="I4260" s="15" t="str">
        <f>Paid_Raw_Data!C4256</f>
        <v>Motor Commercial</v>
      </c>
      <c r="J4260" s="17">
        <f>Paid_Raw_Data!Q4256</f>
        <v>1360649.47</v>
      </c>
      <c r="K4260" s="25">
        <f>Paid_Raw_Data!V4256</f>
        <v>1081099.72</v>
      </c>
      <c r="L4260" s="15" t="b">
        <f t="shared" si="264"/>
        <v>1</v>
      </c>
      <c r="M4260" s="15" t="b">
        <f t="shared" si="265"/>
        <v>1</v>
      </c>
      <c r="N4260" s="15" t="b">
        <f t="shared" si="266"/>
        <v>1</v>
      </c>
      <c r="O4260" s="15" t="b">
        <f t="shared" si="267"/>
        <v>1</v>
      </c>
    </row>
    <row r="4261" spans="3:15" s="15" customFormat="1" ht="13.75" x14ac:dyDescent="0.45">
      <c r="C4261" s="15">
        <v>4256</v>
      </c>
      <c r="D4261" s="15" t="s">
        <v>24266</v>
      </c>
      <c r="E4261" s="24" t="str">
        <f>Paid_Raw_Data!A4257</f>
        <v>CLM-2025-004256</v>
      </c>
      <c r="F4261" s="16" t="str">
        <f>Paid_Raw_Data!I4257</f>
        <v>2023-12-23</v>
      </c>
      <c r="G4261" s="16" t="str">
        <f>Paid_Raw_Data!J4257</f>
        <v>2024-01-06</v>
      </c>
      <c r="H4261" s="16" t="str">
        <f>Paid_Raw_Data!K4257</f>
        <v>2024-03-14</v>
      </c>
      <c r="I4261" s="15" t="str">
        <f>Paid_Raw_Data!C4257</f>
        <v>Motor Private</v>
      </c>
      <c r="J4261" s="17">
        <f>Paid_Raw_Data!Q4257</f>
        <v>169037.67</v>
      </c>
      <c r="K4261" s="25">
        <f>Paid_Raw_Data!V4257</f>
        <v>119333.91</v>
      </c>
      <c r="L4261" s="15" t="b">
        <f t="shared" si="264"/>
        <v>1</v>
      </c>
      <c r="M4261" s="15" t="b">
        <f t="shared" si="265"/>
        <v>1</v>
      </c>
      <c r="N4261" s="15" t="b">
        <f t="shared" si="266"/>
        <v>1</v>
      </c>
      <c r="O4261" s="15" t="b">
        <f t="shared" si="267"/>
        <v>1</v>
      </c>
    </row>
    <row r="4262" spans="3:15" s="15" customFormat="1" ht="13.75" x14ac:dyDescent="0.45">
      <c r="C4262" s="15">
        <v>4257</v>
      </c>
      <c r="D4262" s="15" t="s">
        <v>24266</v>
      </c>
      <c r="E4262" s="24" t="str">
        <f>Paid_Raw_Data!A4258</f>
        <v>CLM-2025-004257</v>
      </c>
      <c r="F4262" s="16" t="str">
        <f>Paid_Raw_Data!I4258</f>
        <v>2022-06-14</v>
      </c>
      <c r="G4262" s="16" t="str">
        <f>Paid_Raw_Data!J4258</f>
        <v>2022-07-12</v>
      </c>
      <c r="H4262" s="16" t="str">
        <f>Paid_Raw_Data!K4258</f>
        <v>2023-03-09</v>
      </c>
      <c r="I4262" s="15" t="str">
        <f>Paid_Raw_Data!C4258</f>
        <v>Personal Accident</v>
      </c>
      <c r="J4262" s="17">
        <f>Paid_Raw_Data!Q4258</f>
        <v>205567.72</v>
      </c>
      <c r="K4262" s="25">
        <f>Paid_Raw_Data!V4258</f>
        <v>152536.18</v>
      </c>
      <c r="L4262" s="15" t="b">
        <f t="shared" si="264"/>
        <v>1</v>
      </c>
      <c r="M4262" s="15" t="b">
        <f t="shared" si="265"/>
        <v>1</v>
      </c>
      <c r="N4262" s="15" t="b">
        <f t="shared" si="266"/>
        <v>1</v>
      </c>
      <c r="O4262" s="15" t="b">
        <f t="shared" si="267"/>
        <v>1</v>
      </c>
    </row>
    <row r="4263" spans="3:15" s="15" customFormat="1" ht="13.75" x14ac:dyDescent="0.45">
      <c r="C4263" s="15">
        <v>4258</v>
      </c>
      <c r="D4263" s="15" t="s">
        <v>24266</v>
      </c>
      <c r="E4263" s="24" t="str">
        <f>Paid_Raw_Data!A4259</f>
        <v>CLM-2025-004258</v>
      </c>
      <c r="F4263" s="16" t="str">
        <f>Paid_Raw_Data!I4259</f>
        <v>2021-03-03</v>
      </c>
      <c r="G4263" s="16" t="str">
        <f>Paid_Raw_Data!J4259</f>
        <v>2021-03-10</v>
      </c>
      <c r="H4263" s="16" t="str">
        <f>Paid_Raw_Data!K4259</f>
        <v>2021-05-31</v>
      </c>
      <c r="I4263" s="15" t="str">
        <f>Paid_Raw_Data!C4259</f>
        <v>Engineering</v>
      </c>
      <c r="J4263" s="17">
        <f>Paid_Raw_Data!Q4259</f>
        <v>4710665.1399999997</v>
      </c>
      <c r="K4263" s="25">
        <f>Paid_Raw_Data!V4259</f>
        <v>2267540.39</v>
      </c>
      <c r="L4263" s="15" t="b">
        <f t="shared" si="264"/>
        <v>1</v>
      </c>
      <c r="M4263" s="15" t="b">
        <f t="shared" si="265"/>
        <v>1</v>
      </c>
      <c r="N4263" s="15" t="b">
        <f t="shared" si="266"/>
        <v>1</v>
      </c>
      <c r="O4263" s="15" t="b">
        <f t="shared" si="267"/>
        <v>1</v>
      </c>
    </row>
    <row r="4264" spans="3:15" s="15" customFormat="1" ht="13.75" x14ac:dyDescent="0.45">
      <c r="C4264" s="15">
        <v>4259</v>
      </c>
      <c r="D4264" s="15" t="s">
        <v>24266</v>
      </c>
      <c r="E4264" s="24" t="str">
        <f>Paid_Raw_Data!A4260</f>
        <v>CLM-2025-004259</v>
      </c>
      <c r="F4264" s="16" t="str">
        <f>Paid_Raw_Data!I4260</f>
        <v>2020-03-05</v>
      </c>
      <c r="G4264" s="16" t="str">
        <f>Paid_Raw_Data!J4260</f>
        <v>2020-03-23</v>
      </c>
      <c r="H4264" s="16" t="str">
        <f>Paid_Raw_Data!K4260</f>
        <v>2020-10-20</v>
      </c>
      <c r="I4264" s="15" t="str">
        <f>Paid_Raw_Data!C4260</f>
        <v>Personal Accident</v>
      </c>
      <c r="J4264" s="17">
        <f>Paid_Raw_Data!Q4260</f>
        <v>727592.53</v>
      </c>
      <c r="K4264" s="25">
        <f>Paid_Raw_Data!V4260</f>
        <v>606937.24</v>
      </c>
      <c r="L4264" s="15" t="b">
        <f t="shared" si="264"/>
        <v>1</v>
      </c>
      <c r="M4264" s="15" t="b">
        <f t="shared" si="265"/>
        <v>1</v>
      </c>
      <c r="N4264" s="15" t="b">
        <f t="shared" si="266"/>
        <v>1</v>
      </c>
      <c r="O4264" s="15" t="b">
        <f t="shared" si="267"/>
        <v>1</v>
      </c>
    </row>
    <row r="4265" spans="3:15" s="15" customFormat="1" ht="13.75" x14ac:dyDescent="0.45">
      <c r="C4265" s="15">
        <v>4260</v>
      </c>
      <c r="D4265" s="15" t="s">
        <v>24266</v>
      </c>
      <c r="E4265" s="24" t="str">
        <f>Paid_Raw_Data!A4261</f>
        <v>CLM-2025-004260</v>
      </c>
      <c r="F4265" s="16" t="str">
        <f>Paid_Raw_Data!I4261</f>
        <v>2019-01-19</v>
      </c>
      <c r="G4265" s="16" t="str">
        <f>Paid_Raw_Data!J4261</f>
        <v>2019-02-02</v>
      </c>
      <c r="H4265" s="16" t="str">
        <f>Paid_Raw_Data!K4261</f>
        <v>2019-03-07</v>
      </c>
      <c r="I4265" s="15" t="str">
        <f>Paid_Raw_Data!C4261</f>
        <v>WIBA</v>
      </c>
      <c r="J4265" s="17">
        <f>Paid_Raw_Data!Q4261</f>
        <v>2327394.7999999998</v>
      </c>
      <c r="K4265" s="25">
        <f>Paid_Raw_Data!V4261</f>
        <v>1347717.85</v>
      </c>
      <c r="L4265" s="15" t="b">
        <f t="shared" si="264"/>
        <v>1</v>
      </c>
      <c r="M4265" s="15" t="b">
        <f t="shared" si="265"/>
        <v>1</v>
      </c>
      <c r="N4265" s="15" t="b">
        <f t="shared" si="266"/>
        <v>1</v>
      </c>
      <c r="O4265" s="15" t="b">
        <f t="shared" si="267"/>
        <v>1</v>
      </c>
    </row>
    <row r="4266" spans="3:15" s="15" customFormat="1" ht="13.75" x14ac:dyDescent="0.45">
      <c r="C4266" s="15">
        <v>4261</v>
      </c>
      <c r="D4266" s="15" t="s">
        <v>24266</v>
      </c>
      <c r="E4266" s="24" t="str">
        <f>Paid_Raw_Data!A4262</f>
        <v>CLM-2025-004261</v>
      </c>
      <c r="F4266" s="16" t="str">
        <f>Paid_Raw_Data!I4262</f>
        <v>2021-05-04</v>
      </c>
      <c r="G4266" s="16" t="str">
        <f>Paid_Raw_Data!J4262</f>
        <v>2021-05-26</v>
      </c>
      <c r="H4266" s="16" t="str">
        <f>Paid_Raw_Data!K4262</f>
        <v>2021-08-13</v>
      </c>
      <c r="I4266" s="15" t="str">
        <f>Paid_Raw_Data!C4262</f>
        <v>WIBA</v>
      </c>
      <c r="J4266" s="17">
        <f>Paid_Raw_Data!Q4262</f>
        <v>5484317.6799999997</v>
      </c>
      <c r="K4266" s="25">
        <f>Paid_Raw_Data!V4262</f>
        <v>3289884.75</v>
      </c>
      <c r="L4266" s="15" t="b">
        <f t="shared" si="264"/>
        <v>1</v>
      </c>
      <c r="M4266" s="15" t="b">
        <f t="shared" si="265"/>
        <v>1</v>
      </c>
      <c r="N4266" s="15" t="b">
        <f t="shared" si="266"/>
        <v>1</v>
      </c>
      <c r="O4266" s="15" t="b">
        <f t="shared" si="267"/>
        <v>1</v>
      </c>
    </row>
    <row r="4267" spans="3:15" s="15" customFormat="1" ht="13.75" x14ac:dyDescent="0.45">
      <c r="C4267" s="15">
        <v>4262</v>
      </c>
      <c r="D4267" s="15" t="s">
        <v>24266</v>
      </c>
      <c r="E4267" s="24" t="str">
        <f>Paid_Raw_Data!A4263</f>
        <v>CLM-2025-004262</v>
      </c>
      <c r="F4267" s="16" t="str">
        <f>Paid_Raw_Data!I4263</f>
        <v>2022-09-24</v>
      </c>
      <c r="G4267" s="16" t="str">
        <f>Paid_Raw_Data!J4263</f>
        <v>2022-09-27</v>
      </c>
      <c r="H4267" s="16" t="str">
        <f>Paid_Raw_Data!K4263</f>
        <v>2022-11-27</v>
      </c>
      <c r="I4267" s="15" t="str">
        <f>Paid_Raw_Data!C4263</f>
        <v>Marine Cargo</v>
      </c>
      <c r="J4267" s="17">
        <f>Paid_Raw_Data!Q4263</f>
        <v>21779385.039999999</v>
      </c>
      <c r="K4267" s="25">
        <f>Paid_Raw_Data!V4263</f>
        <v>10294931.060000001</v>
      </c>
      <c r="L4267" s="15" t="b">
        <f t="shared" si="264"/>
        <v>1</v>
      </c>
      <c r="M4267" s="15" t="b">
        <f t="shared" si="265"/>
        <v>1</v>
      </c>
      <c r="N4267" s="15" t="b">
        <f t="shared" si="266"/>
        <v>1</v>
      </c>
      <c r="O4267" s="15" t="b">
        <f t="shared" si="267"/>
        <v>1</v>
      </c>
    </row>
    <row r="4268" spans="3:15" s="15" customFormat="1" ht="13.75" x14ac:dyDescent="0.45">
      <c r="C4268" s="15">
        <v>4263</v>
      </c>
      <c r="D4268" s="15" t="s">
        <v>24266</v>
      </c>
      <c r="E4268" s="24" t="str">
        <f>Paid_Raw_Data!A4264</f>
        <v>CLM-2025-004263</v>
      </c>
      <c r="F4268" s="16" t="str">
        <f>Paid_Raw_Data!I4264</f>
        <v>2023-06-13</v>
      </c>
      <c r="G4268" s="16" t="str">
        <f>Paid_Raw_Data!J4264</f>
        <v>2023-07-01</v>
      </c>
      <c r="H4268" s="16" t="str">
        <f>Paid_Raw_Data!K4264</f>
        <v>2023-11-25</v>
      </c>
      <c r="I4268" s="15" t="str">
        <f>Paid_Raw_Data!C4264</f>
        <v>Marine Cargo</v>
      </c>
      <c r="J4268" s="17">
        <f>Paid_Raw_Data!Q4264</f>
        <v>37145232.939999998</v>
      </c>
      <c r="K4268" s="25">
        <f>Paid_Raw_Data!V4264</f>
        <v>25062099.93</v>
      </c>
      <c r="L4268" s="15" t="b">
        <f t="shared" si="264"/>
        <v>1</v>
      </c>
      <c r="M4268" s="15" t="b">
        <f t="shared" si="265"/>
        <v>1</v>
      </c>
      <c r="N4268" s="15" t="b">
        <f t="shared" si="266"/>
        <v>1</v>
      </c>
      <c r="O4268" s="15" t="b">
        <f t="shared" si="267"/>
        <v>1</v>
      </c>
    </row>
    <row r="4269" spans="3:15" s="15" customFormat="1" ht="13.75" x14ac:dyDescent="0.45">
      <c r="C4269" s="15">
        <v>4264</v>
      </c>
      <c r="D4269" s="15" t="s">
        <v>24266</v>
      </c>
      <c r="E4269" s="24" t="str">
        <f>Paid_Raw_Data!A4265</f>
        <v>CLM-2025-004264</v>
      </c>
      <c r="F4269" s="16" t="str">
        <f>Paid_Raw_Data!I4265</f>
        <v>2018-07-21</v>
      </c>
      <c r="G4269" s="16" t="str">
        <f>Paid_Raw_Data!J4265</f>
        <v>2018-08-20</v>
      </c>
      <c r="H4269" s="16" t="str">
        <f>Paid_Raw_Data!K4265</f>
        <v>2018-09-11</v>
      </c>
      <c r="I4269" s="15" t="str">
        <f>Paid_Raw_Data!C4265</f>
        <v>Motor Private</v>
      </c>
      <c r="J4269" s="17">
        <f>Paid_Raw_Data!Q4265</f>
        <v>1913234.37</v>
      </c>
      <c r="K4269" s="25">
        <f>Paid_Raw_Data!V4265</f>
        <v>1630473.79</v>
      </c>
      <c r="L4269" s="15" t="b">
        <f t="shared" si="264"/>
        <v>1</v>
      </c>
      <c r="M4269" s="15" t="b">
        <f t="shared" si="265"/>
        <v>1</v>
      </c>
      <c r="N4269" s="15" t="b">
        <f t="shared" si="266"/>
        <v>1</v>
      </c>
      <c r="O4269" s="15" t="b">
        <f t="shared" si="267"/>
        <v>1</v>
      </c>
    </row>
    <row r="4270" spans="3:15" s="15" customFormat="1" ht="13.75" x14ac:dyDescent="0.45">
      <c r="C4270" s="15">
        <v>4265</v>
      </c>
      <c r="D4270" s="15" t="s">
        <v>24266</v>
      </c>
      <c r="E4270" s="24" t="str">
        <f>Paid_Raw_Data!A4266</f>
        <v>CLM-2025-004265</v>
      </c>
      <c r="F4270" s="16" t="str">
        <f>Paid_Raw_Data!I4266</f>
        <v>2020-04-18</v>
      </c>
      <c r="G4270" s="16" t="str">
        <f>Paid_Raw_Data!J4266</f>
        <v>2020-05-16</v>
      </c>
      <c r="H4270" s="16" t="str">
        <f>Paid_Raw_Data!K4266</f>
        <v>2020-06-09</v>
      </c>
      <c r="I4270" s="15" t="str">
        <f>Paid_Raw_Data!C4266</f>
        <v>Engineering</v>
      </c>
      <c r="J4270" s="17">
        <f>Paid_Raw_Data!Q4266</f>
        <v>50954483.840000004</v>
      </c>
      <c r="K4270" s="25">
        <f>Paid_Raw_Data!V4266</f>
        <v>32075435.870000001</v>
      </c>
      <c r="L4270" s="15" t="b">
        <f t="shared" si="264"/>
        <v>1</v>
      </c>
      <c r="M4270" s="15" t="b">
        <f t="shared" si="265"/>
        <v>1</v>
      </c>
      <c r="N4270" s="15" t="b">
        <f t="shared" si="266"/>
        <v>1</v>
      </c>
      <c r="O4270" s="15" t="b">
        <f t="shared" si="267"/>
        <v>1</v>
      </c>
    </row>
    <row r="4271" spans="3:15" s="15" customFormat="1" ht="13.75" x14ac:dyDescent="0.45">
      <c r="C4271" s="15">
        <v>4266</v>
      </c>
      <c r="D4271" s="15" t="s">
        <v>24266</v>
      </c>
      <c r="E4271" s="24" t="str">
        <f>Paid_Raw_Data!A4267</f>
        <v>CLM-2025-004266</v>
      </c>
      <c r="F4271" s="16" t="str">
        <f>Paid_Raw_Data!I4267</f>
        <v>2018-12-18</v>
      </c>
      <c r="G4271" s="16" t="str">
        <f>Paid_Raw_Data!J4267</f>
        <v>2019-01-09</v>
      </c>
      <c r="H4271" s="16" t="str">
        <f>Paid_Raw_Data!K4267</f>
        <v>2019-06-15</v>
      </c>
      <c r="I4271" s="15" t="str">
        <f>Paid_Raw_Data!C4267</f>
        <v>Marine Cargo</v>
      </c>
      <c r="J4271" s="17">
        <f>Paid_Raw_Data!Q4267</f>
        <v>12196617.85</v>
      </c>
      <c r="K4271" s="25">
        <f>Paid_Raw_Data!V4267</f>
        <v>7211257.04</v>
      </c>
      <c r="L4271" s="15" t="b">
        <f t="shared" si="264"/>
        <v>1</v>
      </c>
      <c r="M4271" s="15" t="b">
        <f t="shared" si="265"/>
        <v>1</v>
      </c>
      <c r="N4271" s="15" t="b">
        <f t="shared" si="266"/>
        <v>1</v>
      </c>
      <c r="O4271" s="15" t="b">
        <f t="shared" si="267"/>
        <v>1</v>
      </c>
    </row>
    <row r="4272" spans="3:15" s="15" customFormat="1" ht="13.75" x14ac:dyDescent="0.45">
      <c r="C4272" s="15">
        <v>4267</v>
      </c>
      <c r="D4272" s="15" t="s">
        <v>24266</v>
      </c>
      <c r="E4272" s="24" t="str">
        <f>Paid_Raw_Data!A4268</f>
        <v>CLM-2025-004267</v>
      </c>
      <c r="F4272" s="16" t="str">
        <f>Paid_Raw_Data!I4268</f>
        <v>2026-01-19</v>
      </c>
      <c r="G4272" s="16" t="str">
        <f>Paid_Raw_Data!J4268</f>
        <v>2026-02-01</v>
      </c>
      <c r="H4272" s="16" t="str">
        <f>Paid_Raw_Data!K4268</f>
        <v>2026-05-01</v>
      </c>
      <c r="I4272" s="15" t="str">
        <f>Paid_Raw_Data!C4268</f>
        <v>WIBA</v>
      </c>
      <c r="J4272" s="17">
        <f>Paid_Raw_Data!Q4268</f>
        <v>3031582.96</v>
      </c>
      <c r="K4272" s="25">
        <f>Paid_Raw_Data!V4268</f>
        <v>1545682.14</v>
      </c>
      <c r="L4272" s="15" t="b">
        <f t="shared" si="264"/>
        <v>1</v>
      </c>
      <c r="M4272" s="15" t="b">
        <f t="shared" si="265"/>
        <v>1</v>
      </c>
      <c r="N4272" s="15" t="b">
        <f t="shared" si="266"/>
        <v>1</v>
      </c>
      <c r="O4272" s="15" t="b">
        <f t="shared" si="267"/>
        <v>1</v>
      </c>
    </row>
    <row r="4273" spans="3:15" s="15" customFormat="1" ht="13.75" x14ac:dyDescent="0.45">
      <c r="C4273" s="15">
        <v>4268</v>
      </c>
      <c r="D4273" s="15" t="s">
        <v>24266</v>
      </c>
      <c r="E4273" s="24" t="str">
        <f>Paid_Raw_Data!A4269</f>
        <v>CLM-2025-004268</v>
      </c>
      <c r="F4273" s="16" t="str">
        <f>Paid_Raw_Data!I4269</f>
        <v>2020-09-27</v>
      </c>
      <c r="G4273" s="16" t="str">
        <f>Paid_Raw_Data!J4269</f>
        <v>2020-09-30</v>
      </c>
      <c r="H4273" s="16" t="str">
        <f>Paid_Raw_Data!K4269</f>
        <v>2020-11-07</v>
      </c>
      <c r="I4273" s="15" t="str">
        <f>Paid_Raw_Data!C4269</f>
        <v>Engineering</v>
      </c>
      <c r="J4273" s="17">
        <f>Paid_Raw_Data!Q4269</f>
        <v>73994122.5</v>
      </c>
      <c r="K4273" s="25">
        <f>Paid_Raw_Data!V4269</f>
        <v>44693988.5</v>
      </c>
      <c r="L4273" s="15" t="b">
        <f t="shared" si="264"/>
        <v>1</v>
      </c>
      <c r="M4273" s="15" t="b">
        <f t="shared" si="265"/>
        <v>1</v>
      </c>
      <c r="N4273" s="15" t="b">
        <f t="shared" si="266"/>
        <v>1</v>
      </c>
      <c r="O4273" s="15" t="b">
        <f t="shared" si="267"/>
        <v>1</v>
      </c>
    </row>
    <row r="4274" spans="3:15" s="15" customFormat="1" ht="13.75" x14ac:dyDescent="0.45">
      <c r="C4274" s="15">
        <v>4269</v>
      </c>
      <c r="D4274" s="15" t="s">
        <v>24266</v>
      </c>
      <c r="E4274" s="24" t="str">
        <f>Paid_Raw_Data!A4270</f>
        <v>CLM-2025-004269</v>
      </c>
      <c r="F4274" s="16" t="str">
        <f>Paid_Raw_Data!I4270</f>
        <v>2026-01-16</v>
      </c>
      <c r="G4274" s="16" t="str">
        <f>Paid_Raw_Data!J4270</f>
        <v>2026-02-05</v>
      </c>
      <c r="H4274" s="16" t="str">
        <f>Paid_Raw_Data!K4270</f>
        <v>2026-07-15</v>
      </c>
      <c r="I4274" s="15" t="str">
        <f>Paid_Raw_Data!C4270</f>
        <v>Fire Domestic</v>
      </c>
      <c r="J4274" s="17">
        <f>Paid_Raw_Data!Q4270</f>
        <v>7944336.1299999999</v>
      </c>
      <c r="K4274" s="25">
        <f>Paid_Raw_Data!V4270</f>
        <v>6476684.4800000004</v>
      </c>
      <c r="L4274" s="15" t="b">
        <f t="shared" si="264"/>
        <v>1</v>
      </c>
      <c r="M4274" s="15" t="b">
        <f t="shared" si="265"/>
        <v>1</v>
      </c>
      <c r="N4274" s="15" t="b">
        <f t="shared" si="266"/>
        <v>1</v>
      </c>
      <c r="O4274" s="15" t="b">
        <f t="shared" si="267"/>
        <v>1</v>
      </c>
    </row>
    <row r="4275" spans="3:15" s="15" customFormat="1" ht="13.75" x14ac:dyDescent="0.45">
      <c r="C4275" s="15">
        <v>4270</v>
      </c>
      <c r="D4275" s="15" t="s">
        <v>24266</v>
      </c>
      <c r="E4275" s="24" t="str">
        <f>Paid_Raw_Data!A4271</f>
        <v>CLM-2025-004270</v>
      </c>
      <c r="F4275" s="16" t="str">
        <f>Paid_Raw_Data!I4271</f>
        <v>2020-12-02</v>
      </c>
      <c r="G4275" s="16" t="str">
        <f>Paid_Raw_Data!J4271</f>
        <v>2020-12-29</v>
      </c>
      <c r="H4275" s="16" t="str">
        <f>Paid_Raw_Data!K4271</f>
        <v>2021-07-31</v>
      </c>
      <c r="I4275" s="15" t="str">
        <f>Paid_Raw_Data!C4271</f>
        <v>Fire Domestic</v>
      </c>
      <c r="J4275" s="17">
        <f>Paid_Raw_Data!Q4271</f>
        <v>4444015.4800000004</v>
      </c>
      <c r="K4275" s="25">
        <f>Paid_Raw_Data!V4271</f>
        <v>3148963.23</v>
      </c>
      <c r="L4275" s="15" t="b">
        <f t="shared" si="264"/>
        <v>1</v>
      </c>
      <c r="M4275" s="15" t="b">
        <f t="shared" si="265"/>
        <v>1</v>
      </c>
      <c r="N4275" s="15" t="b">
        <f t="shared" si="266"/>
        <v>1</v>
      </c>
      <c r="O4275" s="15" t="b">
        <f t="shared" si="267"/>
        <v>1</v>
      </c>
    </row>
    <row r="4276" spans="3:15" s="15" customFormat="1" ht="13.75" x14ac:dyDescent="0.45">
      <c r="C4276" s="15">
        <v>4271</v>
      </c>
      <c r="D4276" s="15" t="s">
        <v>24266</v>
      </c>
      <c r="E4276" s="24" t="str">
        <f>Paid_Raw_Data!A4272</f>
        <v>CLM-2025-004271</v>
      </c>
      <c r="F4276" s="16" t="str">
        <f>Paid_Raw_Data!I4272</f>
        <v>2022-11-15</v>
      </c>
      <c r="G4276" s="16" t="str">
        <f>Paid_Raw_Data!J4272</f>
        <v>2022-12-04</v>
      </c>
      <c r="H4276" s="16" t="str">
        <f>Paid_Raw_Data!K4272</f>
        <v>2023-05-20</v>
      </c>
      <c r="I4276" s="15" t="str">
        <f>Paid_Raw_Data!C4272</f>
        <v>Motor Private</v>
      </c>
      <c r="J4276" s="17">
        <f>Paid_Raw_Data!Q4272</f>
        <v>397292.33</v>
      </c>
      <c r="K4276" s="25">
        <f>Paid_Raw_Data!V4272</f>
        <v>281033.71000000002</v>
      </c>
      <c r="L4276" s="15" t="b">
        <f t="shared" si="264"/>
        <v>1</v>
      </c>
      <c r="M4276" s="15" t="b">
        <f t="shared" si="265"/>
        <v>1</v>
      </c>
      <c r="N4276" s="15" t="b">
        <f t="shared" si="266"/>
        <v>1</v>
      </c>
      <c r="O4276" s="15" t="b">
        <f t="shared" si="267"/>
        <v>1</v>
      </c>
    </row>
    <row r="4277" spans="3:15" s="15" customFormat="1" ht="13.75" x14ac:dyDescent="0.45">
      <c r="C4277" s="15">
        <v>4272</v>
      </c>
      <c r="D4277" s="15" t="s">
        <v>24266</v>
      </c>
      <c r="E4277" s="24" t="str">
        <f>Paid_Raw_Data!A4273</f>
        <v>CLM-2025-004272</v>
      </c>
      <c r="F4277" s="16" t="str">
        <f>Paid_Raw_Data!I4273</f>
        <v>2023-12-02</v>
      </c>
      <c r="G4277" s="16" t="str">
        <f>Paid_Raw_Data!J4273</f>
        <v>2024-01-01</v>
      </c>
      <c r="H4277" s="16" t="str">
        <f>Paid_Raw_Data!K4273</f>
        <v>2024-04-23</v>
      </c>
      <c r="I4277" s="15" t="str">
        <f>Paid_Raw_Data!C4273</f>
        <v>Medical</v>
      </c>
      <c r="J4277" s="17">
        <f>Paid_Raw_Data!Q4273</f>
        <v>213372.03</v>
      </c>
      <c r="K4277" s="25">
        <f>Paid_Raw_Data!V4273</f>
        <v>163729.18</v>
      </c>
      <c r="L4277" s="15" t="b">
        <f t="shared" si="264"/>
        <v>1</v>
      </c>
      <c r="M4277" s="15" t="b">
        <f t="shared" si="265"/>
        <v>1</v>
      </c>
      <c r="N4277" s="15" t="b">
        <f t="shared" si="266"/>
        <v>1</v>
      </c>
      <c r="O4277" s="15" t="b">
        <f t="shared" si="267"/>
        <v>1</v>
      </c>
    </row>
    <row r="4278" spans="3:15" s="15" customFormat="1" ht="13.75" x14ac:dyDescent="0.45">
      <c r="C4278" s="15">
        <v>4273</v>
      </c>
      <c r="D4278" s="15" t="s">
        <v>24266</v>
      </c>
      <c r="E4278" s="24" t="str">
        <f>Paid_Raw_Data!A4274</f>
        <v>CLM-2025-004273</v>
      </c>
      <c r="F4278" s="16" t="str">
        <f>Paid_Raw_Data!I4274</f>
        <v>2024-07-26</v>
      </c>
      <c r="G4278" s="16" t="str">
        <f>Paid_Raw_Data!J4274</f>
        <v>2024-08-10</v>
      </c>
      <c r="H4278" s="16" t="str">
        <f>Paid_Raw_Data!K4274</f>
        <v>2024-12-21</v>
      </c>
      <c r="I4278" s="15" t="str">
        <f>Paid_Raw_Data!C4274</f>
        <v>Engineering</v>
      </c>
      <c r="J4278" s="17">
        <f>Paid_Raw_Data!Q4274</f>
        <v>54426750.909999996</v>
      </c>
      <c r="K4278" s="25">
        <f>Paid_Raw_Data!V4274</f>
        <v>28952129.309999999</v>
      </c>
      <c r="L4278" s="15" t="b">
        <f t="shared" si="264"/>
        <v>1</v>
      </c>
      <c r="M4278" s="15" t="b">
        <f t="shared" si="265"/>
        <v>1</v>
      </c>
      <c r="N4278" s="15" t="b">
        <f t="shared" si="266"/>
        <v>1</v>
      </c>
      <c r="O4278" s="15" t="b">
        <f t="shared" si="267"/>
        <v>1</v>
      </c>
    </row>
    <row r="4279" spans="3:15" s="15" customFormat="1" ht="13.75" x14ac:dyDescent="0.45">
      <c r="C4279" s="15">
        <v>4274</v>
      </c>
      <c r="D4279" s="15" t="s">
        <v>24266</v>
      </c>
      <c r="E4279" s="24" t="str">
        <f>Paid_Raw_Data!A4275</f>
        <v>CLM-2025-004274</v>
      </c>
      <c r="F4279" s="16" t="str">
        <f>Paid_Raw_Data!I4275</f>
        <v>2023-11-19</v>
      </c>
      <c r="G4279" s="16" t="str">
        <f>Paid_Raw_Data!J4275</f>
        <v>2023-12-06</v>
      </c>
      <c r="H4279" s="16" t="str">
        <f>Paid_Raw_Data!K4275</f>
        <v>2024-03-23</v>
      </c>
      <c r="I4279" s="15" t="str">
        <f>Paid_Raw_Data!C4275</f>
        <v>WIBA</v>
      </c>
      <c r="J4279" s="17">
        <f>Paid_Raw_Data!Q4275</f>
        <v>1727110.97</v>
      </c>
      <c r="K4279" s="25">
        <f>Paid_Raw_Data!V4275</f>
        <v>996759.28</v>
      </c>
      <c r="L4279" s="15" t="b">
        <f t="shared" si="264"/>
        <v>1</v>
      </c>
      <c r="M4279" s="15" t="b">
        <f t="shared" si="265"/>
        <v>1</v>
      </c>
      <c r="N4279" s="15" t="b">
        <f t="shared" si="266"/>
        <v>1</v>
      </c>
      <c r="O4279" s="15" t="b">
        <f t="shared" si="267"/>
        <v>1</v>
      </c>
    </row>
    <row r="4280" spans="3:15" s="15" customFormat="1" ht="13.75" x14ac:dyDescent="0.45">
      <c r="C4280" s="15">
        <v>4275</v>
      </c>
      <c r="D4280" s="15" t="s">
        <v>24266</v>
      </c>
      <c r="E4280" s="24" t="str">
        <f>Paid_Raw_Data!A4276</f>
        <v>CLM-2025-004275</v>
      </c>
      <c r="F4280" s="16" t="str">
        <f>Paid_Raw_Data!I4276</f>
        <v>2018-11-28</v>
      </c>
      <c r="G4280" s="16" t="str">
        <f>Paid_Raw_Data!J4276</f>
        <v>2018-12-11</v>
      </c>
      <c r="H4280" s="16" t="str">
        <f>Paid_Raw_Data!K4276</f>
        <v>2019-04-22</v>
      </c>
      <c r="I4280" s="15" t="str">
        <f>Paid_Raw_Data!C4276</f>
        <v>Medical</v>
      </c>
      <c r="J4280" s="17">
        <f>Paid_Raw_Data!Q4276</f>
        <v>922082.06</v>
      </c>
      <c r="K4280" s="25">
        <f>Paid_Raw_Data!V4276</f>
        <v>651118.97</v>
      </c>
      <c r="L4280" s="15" t="b">
        <f t="shared" si="264"/>
        <v>1</v>
      </c>
      <c r="M4280" s="15" t="b">
        <f t="shared" si="265"/>
        <v>1</v>
      </c>
      <c r="N4280" s="15" t="b">
        <f t="shared" si="266"/>
        <v>1</v>
      </c>
      <c r="O4280" s="15" t="b">
        <f t="shared" si="267"/>
        <v>1</v>
      </c>
    </row>
    <row r="4281" spans="3:15" s="15" customFormat="1" ht="13.75" x14ac:dyDescent="0.45">
      <c r="C4281" s="15">
        <v>4276</v>
      </c>
      <c r="D4281" s="15" t="s">
        <v>24266</v>
      </c>
      <c r="E4281" s="24" t="str">
        <f>Paid_Raw_Data!A4277</f>
        <v>CLM-2025-004276</v>
      </c>
      <c r="F4281" s="16" t="str">
        <f>Paid_Raw_Data!I4277</f>
        <v>2020-05-12</v>
      </c>
      <c r="G4281" s="16" t="str">
        <f>Paid_Raw_Data!J4277</f>
        <v>2020-05-29</v>
      </c>
      <c r="H4281" s="16" t="str">
        <f>Paid_Raw_Data!K4277</f>
        <v>2020-11-17</v>
      </c>
      <c r="I4281" s="15" t="str">
        <f>Paid_Raw_Data!C4277</f>
        <v>Fire Domestic</v>
      </c>
      <c r="J4281" s="17">
        <f>Paid_Raw_Data!Q4277</f>
        <v>3362150.57</v>
      </c>
      <c r="K4281" s="25">
        <f>Paid_Raw_Data!V4277</f>
        <v>2927020.75</v>
      </c>
      <c r="L4281" s="15" t="b">
        <f t="shared" si="264"/>
        <v>1</v>
      </c>
      <c r="M4281" s="15" t="b">
        <f t="shared" si="265"/>
        <v>1</v>
      </c>
      <c r="N4281" s="15" t="b">
        <f t="shared" si="266"/>
        <v>1</v>
      </c>
      <c r="O4281" s="15" t="b">
        <f t="shared" si="267"/>
        <v>1</v>
      </c>
    </row>
    <row r="4282" spans="3:15" s="15" customFormat="1" ht="13.75" x14ac:dyDescent="0.45">
      <c r="C4282" s="15">
        <v>4277</v>
      </c>
      <c r="D4282" s="15" t="s">
        <v>24266</v>
      </c>
      <c r="E4282" s="24" t="str">
        <f>Paid_Raw_Data!A4278</f>
        <v>CLM-2025-004277</v>
      </c>
      <c r="F4282" s="16" t="str">
        <f>Paid_Raw_Data!I4278</f>
        <v>2021-04-09</v>
      </c>
      <c r="G4282" s="16" t="str">
        <f>Paid_Raw_Data!J4278</f>
        <v>2021-05-01</v>
      </c>
      <c r="H4282" s="16" t="str">
        <f>Paid_Raw_Data!K4278</f>
        <v>2021-07-13</v>
      </c>
      <c r="I4282" s="15" t="str">
        <f>Paid_Raw_Data!C4278</f>
        <v>Personal Accident</v>
      </c>
      <c r="J4282" s="17">
        <f>Paid_Raw_Data!Q4278</f>
        <v>430363.42</v>
      </c>
      <c r="K4282" s="25">
        <f>Paid_Raw_Data!V4278</f>
        <v>368661.65</v>
      </c>
      <c r="L4282" s="15" t="b">
        <f t="shared" si="264"/>
        <v>1</v>
      </c>
      <c r="M4282" s="15" t="b">
        <f t="shared" si="265"/>
        <v>1</v>
      </c>
      <c r="N4282" s="15" t="b">
        <f t="shared" si="266"/>
        <v>1</v>
      </c>
      <c r="O4282" s="15" t="b">
        <f t="shared" si="267"/>
        <v>1</v>
      </c>
    </row>
    <row r="4283" spans="3:15" s="15" customFormat="1" ht="13.75" x14ac:dyDescent="0.45">
      <c r="C4283" s="15">
        <v>4278</v>
      </c>
      <c r="D4283" s="15" t="s">
        <v>24266</v>
      </c>
      <c r="E4283" s="24" t="str">
        <f>Paid_Raw_Data!A4279</f>
        <v>CLM-2025-004278</v>
      </c>
      <c r="F4283" s="16" t="str">
        <f>Paid_Raw_Data!I4279</f>
        <v>2021-12-28</v>
      </c>
      <c r="G4283" s="16" t="str">
        <f>Paid_Raw_Data!J4279</f>
        <v>2022-01-16</v>
      </c>
      <c r="H4283" s="16" t="str">
        <f>Paid_Raw_Data!K4279</f>
        <v>2022-03-21</v>
      </c>
      <c r="I4283" s="15" t="str">
        <f>Paid_Raw_Data!C4279</f>
        <v>Liability</v>
      </c>
      <c r="J4283" s="17">
        <f>Paid_Raw_Data!Q4279</f>
        <v>23129315.760000002</v>
      </c>
      <c r="K4283" s="25">
        <f>Paid_Raw_Data!V4279</f>
        <v>13801390.869999999</v>
      </c>
      <c r="L4283" s="15" t="b">
        <f t="shared" si="264"/>
        <v>1</v>
      </c>
      <c r="M4283" s="15" t="b">
        <f t="shared" si="265"/>
        <v>1</v>
      </c>
      <c r="N4283" s="15" t="b">
        <f t="shared" si="266"/>
        <v>1</v>
      </c>
      <c r="O4283" s="15" t="b">
        <f t="shared" si="267"/>
        <v>1</v>
      </c>
    </row>
    <row r="4284" spans="3:15" s="15" customFormat="1" ht="13.75" x14ac:dyDescent="0.45">
      <c r="C4284" s="15">
        <v>4279</v>
      </c>
      <c r="D4284" s="15" t="s">
        <v>24266</v>
      </c>
      <c r="E4284" s="24" t="str">
        <f>Paid_Raw_Data!A4280</f>
        <v>CLM-2025-004279</v>
      </c>
      <c r="F4284" s="16" t="str">
        <f>Paid_Raw_Data!I4280</f>
        <v>2022-09-10</v>
      </c>
      <c r="G4284" s="16" t="str">
        <f>Paid_Raw_Data!J4280</f>
        <v>2022-10-05</v>
      </c>
      <c r="H4284" s="16" t="str">
        <f>Paid_Raw_Data!K4280</f>
        <v>2022-11-01</v>
      </c>
      <c r="I4284" s="15" t="str">
        <f>Paid_Raw_Data!C4280</f>
        <v>Personal Accident</v>
      </c>
      <c r="J4284" s="17">
        <f>Paid_Raw_Data!Q4280</f>
        <v>975311.6</v>
      </c>
      <c r="K4284" s="25">
        <f>Paid_Raw_Data!V4280</f>
        <v>787750.88</v>
      </c>
      <c r="L4284" s="15" t="b">
        <f t="shared" si="264"/>
        <v>1</v>
      </c>
      <c r="M4284" s="15" t="b">
        <f t="shared" si="265"/>
        <v>1</v>
      </c>
      <c r="N4284" s="15" t="b">
        <f t="shared" si="266"/>
        <v>1</v>
      </c>
      <c r="O4284" s="15" t="b">
        <f t="shared" si="267"/>
        <v>1</v>
      </c>
    </row>
    <row r="4285" spans="3:15" s="15" customFormat="1" ht="13.75" x14ac:dyDescent="0.45">
      <c r="C4285" s="15">
        <v>4280</v>
      </c>
      <c r="D4285" s="15" t="s">
        <v>24266</v>
      </c>
      <c r="E4285" s="24" t="str">
        <f>Paid_Raw_Data!A4281</f>
        <v>CLM-2025-004280</v>
      </c>
      <c r="F4285" s="16" t="str">
        <f>Paid_Raw_Data!I4281</f>
        <v>2021-12-09</v>
      </c>
      <c r="G4285" s="16" t="str">
        <f>Paid_Raw_Data!J4281</f>
        <v>2022-01-07</v>
      </c>
      <c r="H4285" s="16" t="str">
        <f>Paid_Raw_Data!K4281</f>
        <v>2022-07-14</v>
      </c>
      <c r="I4285" s="15" t="str">
        <f>Paid_Raw_Data!C4281</f>
        <v>Fire Domestic</v>
      </c>
      <c r="J4285" s="17">
        <f>Paid_Raw_Data!Q4281</f>
        <v>1009931.38</v>
      </c>
      <c r="K4285" s="25">
        <f>Paid_Raw_Data!V4281</f>
        <v>778845.77</v>
      </c>
      <c r="L4285" s="15" t="b">
        <f t="shared" si="264"/>
        <v>1</v>
      </c>
      <c r="M4285" s="15" t="b">
        <f t="shared" si="265"/>
        <v>1</v>
      </c>
      <c r="N4285" s="15" t="b">
        <f t="shared" si="266"/>
        <v>1</v>
      </c>
      <c r="O4285" s="15" t="b">
        <f t="shared" si="267"/>
        <v>1</v>
      </c>
    </row>
    <row r="4286" spans="3:15" s="15" customFormat="1" ht="13.75" x14ac:dyDescent="0.45">
      <c r="C4286" s="15">
        <v>4281</v>
      </c>
      <c r="D4286" s="15" t="s">
        <v>24266</v>
      </c>
      <c r="E4286" s="24" t="str">
        <f>Paid_Raw_Data!A4282</f>
        <v>CLM-2025-004281</v>
      </c>
      <c r="F4286" s="16" t="str">
        <f>Paid_Raw_Data!I4282</f>
        <v>2025-12-15</v>
      </c>
      <c r="G4286" s="16" t="str">
        <f>Paid_Raw_Data!J4282</f>
        <v>2025-12-15</v>
      </c>
      <c r="H4286" s="16" t="str">
        <f>Paid_Raw_Data!K4282</f>
        <v>2026-05-29</v>
      </c>
      <c r="I4286" s="15" t="str">
        <f>Paid_Raw_Data!C4282</f>
        <v>Liability</v>
      </c>
      <c r="J4286" s="17">
        <f>Paid_Raw_Data!Q4282</f>
        <v>3438550.96</v>
      </c>
      <c r="K4286" s="25">
        <f>Paid_Raw_Data!V4282</f>
        <v>2478949</v>
      </c>
      <c r="L4286" s="15" t="b">
        <f t="shared" si="264"/>
        <v>1</v>
      </c>
      <c r="M4286" s="15" t="b">
        <f t="shared" si="265"/>
        <v>1</v>
      </c>
      <c r="N4286" s="15" t="b">
        <f t="shared" si="266"/>
        <v>1</v>
      </c>
      <c r="O4286" s="15" t="b">
        <f t="shared" si="267"/>
        <v>1</v>
      </c>
    </row>
    <row r="4287" spans="3:15" s="15" customFormat="1" ht="13.75" x14ac:dyDescent="0.45">
      <c r="C4287" s="15">
        <v>4282</v>
      </c>
      <c r="D4287" s="15" t="s">
        <v>24266</v>
      </c>
      <c r="E4287" s="24" t="str">
        <f>Paid_Raw_Data!A4283</f>
        <v>CLM-2025-004282</v>
      </c>
      <c r="F4287" s="16" t="str">
        <f>Paid_Raw_Data!I4283</f>
        <v>2025-02-05</v>
      </c>
      <c r="G4287" s="16" t="str">
        <f>Paid_Raw_Data!J4283</f>
        <v>2025-02-05</v>
      </c>
      <c r="H4287" s="16" t="str">
        <f>Paid_Raw_Data!K4283</f>
        <v>2025-06-09</v>
      </c>
      <c r="I4287" s="15" t="str">
        <f>Paid_Raw_Data!C4283</f>
        <v>Fire Domestic</v>
      </c>
      <c r="J4287" s="17">
        <f>Paid_Raw_Data!Q4283</f>
        <v>2243116.94</v>
      </c>
      <c r="K4287" s="25">
        <f>Paid_Raw_Data!V4283</f>
        <v>1781879.12</v>
      </c>
      <c r="L4287" s="15" t="b">
        <f t="shared" si="264"/>
        <v>1</v>
      </c>
      <c r="M4287" s="15" t="b">
        <f t="shared" si="265"/>
        <v>1</v>
      </c>
      <c r="N4287" s="15" t="b">
        <f t="shared" si="266"/>
        <v>1</v>
      </c>
      <c r="O4287" s="15" t="b">
        <f t="shared" si="267"/>
        <v>1</v>
      </c>
    </row>
    <row r="4288" spans="3:15" s="15" customFormat="1" ht="13.75" x14ac:dyDescent="0.45">
      <c r="C4288" s="15">
        <v>4283</v>
      </c>
      <c r="D4288" s="15" t="s">
        <v>24266</v>
      </c>
      <c r="E4288" s="24" t="str">
        <f>Paid_Raw_Data!A4284</f>
        <v>CLM-2025-004283</v>
      </c>
      <c r="F4288" s="16" t="str">
        <f>Paid_Raw_Data!I4284</f>
        <v>2020-06-17</v>
      </c>
      <c r="G4288" s="16" t="str">
        <f>Paid_Raw_Data!J4284</f>
        <v>2020-06-25</v>
      </c>
      <c r="H4288" s="16" t="str">
        <f>Paid_Raw_Data!K4284</f>
        <v>2021-01-23</v>
      </c>
      <c r="I4288" s="15" t="str">
        <f>Paid_Raw_Data!C4284</f>
        <v>Motor Commercial</v>
      </c>
      <c r="J4288" s="17">
        <f>Paid_Raw_Data!Q4284</f>
        <v>1134220.5</v>
      </c>
      <c r="K4288" s="25">
        <f>Paid_Raw_Data!V4284</f>
        <v>842848.13</v>
      </c>
      <c r="L4288" s="15" t="b">
        <f t="shared" si="264"/>
        <v>1</v>
      </c>
      <c r="M4288" s="15" t="b">
        <f t="shared" si="265"/>
        <v>1</v>
      </c>
      <c r="N4288" s="15" t="b">
        <f t="shared" si="266"/>
        <v>1</v>
      </c>
      <c r="O4288" s="15" t="b">
        <f t="shared" si="267"/>
        <v>1</v>
      </c>
    </row>
    <row r="4289" spans="3:15" s="15" customFormat="1" ht="13.75" x14ac:dyDescent="0.45">
      <c r="C4289" s="15">
        <v>4284</v>
      </c>
      <c r="D4289" s="15" t="s">
        <v>24266</v>
      </c>
      <c r="E4289" s="24" t="str">
        <f>Paid_Raw_Data!A4285</f>
        <v>CLM-2025-004284</v>
      </c>
      <c r="F4289" s="16" t="str">
        <f>Paid_Raw_Data!I4285</f>
        <v>2024-03-30</v>
      </c>
      <c r="G4289" s="16" t="str">
        <f>Paid_Raw_Data!J4285</f>
        <v>2024-04-05</v>
      </c>
      <c r="H4289" s="16" t="str">
        <f>Paid_Raw_Data!K4285</f>
        <v>2024-04-15</v>
      </c>
      <c r="I4289" s="15" t="str">
        <f>Paid_Raw_Data!C4285</f>
        <v>Fire Industrial</v>
      </c>
      <c r="J4289" s="17">
        <f>Paid_Raw_Data!Q4285</f>
        <v>18083283.100000001</v>
      </c>
      <c r="K4289" s="25">
        <f>Paid_Raw_Data!V4285</f>
        <v>12386181.859999999</v>
      </c>
      <c r="L4289" s="15" t="b">
        <f t="shared" si="264"/>
        <v>1</v>
      </c>
      <c r="M4289" s="15" t="b">
        <f t="shared" si="265"/>
        <v>1</v>
      </c>
      <c r="N4289" s="15" t="b">
        <f t="shared" si="266"/>
        <v>1</v>
      </c>
      <c r="O4289" s="15" t="b">
        <f t="shared" si="267"/>
        <v>1</v>
      </c>
    </row>
    <row r="4290" spans="3:15" s="15" customFormat="1" ht="13.75" x14ac:dyDescent="0.45">
      <c r="C4290" s="15">
        <v>4285</v>
      </c>
      <c r="D4290" s="15" t="s">
        <v>24266</v>
      </c>
      <c r="E4290" s="24" t="str">
        <f>Paid_Raw_Data!A4286</f>
        <v>CLM-2025-004285</v>
      </c>
      <c r="F4290" s="16" t="str">
        <f>Paid_Raw_Data!I4286</f>
        <v>2025-09-25</v>
      </c>
      <c r="G4290" s="16" t="str">
        <f>Paid_Raw_Data!J4286</f>
        <v>2025-10-16</v>
      </c>
      <c r="H4290" s="16" t="str">
        <f>Paid_Raw_Data!K4286</f>
        <v>2025-11-13</v>
      </c>
      <c r="I4290" s="15" t="str">
        <f>Paid_Raw_Data!C4286</f>
        <v>Marine Cargo</v>
      </c>
      <c r="J4290" s="17">
        <f>Paid_Raw_Data!Q4286</f>
        <v>51905986.439999998</v>
      </c>
      <c r="K4290" s="25">
        <f>Paid_Raw_Data!V4286</f>
        <v>13285459.65</v>
      </c>
      <c r="L4290" s="15" t="b">
        <f t="shared" si="264"/>
        <v>1</v>
      </c>
      <c r="M4290" s="15" t="b">
        <f t="shared" si="265"/>
        <v>1</v>
      </c>
      <c r="N4290" s="15" t="b">
        <f t="shared" si="266"/>
        <v>1</v>
      </c>
      <c r="O4290" s="15" t="b">
        <f t="shared" si="267"/>
        <v>1</v>
      </c>
    </row>
    <row r="4291" spans="3:15" s="15" customFormat="1" ht="13.75" x14ac:dyDescent="0.45">
      <c r="C4291" s="15">
        <v>4286</v>
      </c>
      <c r="D4291" s="15" t="s">
        <v>24266</v>
      </c>
      <c r="E4291" s="24" t="str">
        <f>Paid_Raw_Data!A4287</f>
        <v>CLM-2025-004286</v>
      </c>
      <c r="F4291" s="16" t="str">
        <f>Paid_Raw_Data!I4287</f>
        <v>2020-07-14</v>
      </c>
      <c r="G4291" s="16" t="str">
        <f>Paid_Raw_Data!J4287</f>
        <v>2020-08-09</v>
      </c>
      <c r="H4291" s="16" t="str">
        <f>Paid_Raw_Data!K4287</f>
        <v>2021-01-05</v>
      </c>
      <c r="I4291" s="15" t="str">
        <f>Paid_Raw_Data!C4287</f>
        <v>Motor Private</v>
      </c>
      <c r="J4291" s="17">
        <f>Paid_Raw_Data!Q4287</f>
        <v>553577.66</v>
      </c>
      <c r="K4291" s="25">
        <f>Paid_Raw_Data!V4287</f>
        <v>464917.47</v>
      </c>
      <c r="L4291" s="15" t="b">
        <f t="shared" si="264"/>
        <v>1</v>
      </c>
      <c r="M4291" s="15" t="b">
        <f t="shared" si="265"/>
        <v>1</v>
      </c>
      <c r="N4291" s="15" t="b">
        <f t="shared" si="266"/>
        <v>1</v>
      </c>
      <c r="O4291" s="15" t="b">
        <f t="shared" si="267"/>
        <v>1</v>
      </c>
    </row>
    <row r="4292" spans="3:15" s="15" customFormat="1" ht="13.75" x14ac:dyDescent="0.45">
      <c r="C4292" s="15">
        <v>4287</v>
      </c>
      <c r="D4292" s="15" t="s">
        <v>24266</v>
      </c>
      <c r="E4292" s="24" t="str">
        <f>Paid_Raw_Data!A4288</f>
        <v>CLM-2025-004287</v>
      </c>
      <c r="F4292" s="16" t="str">
        <f>Paid_Raw_Data!I4288</f>
        <v>2021-04-25</v>
      </c>
      <c r="G4292" s="16" t="str">
        <f>Paid_Raw_Data!J4288</f>
        <v>2021-04-29</v>
      </c>
      <c r="H4292" s="16" t="str">
        <f>Paid_Raw_Data!K4288</f>
        <v>2021-11-13</v>
      </c>
      <c r="I4292" s="15" t="str">
        <f>Paid_Raw_Data!C4288</f>
        <v>Fire Domestic</v>
      </c>
      <c r="J4292" s="17">
        <f>Paid_Raw_Data!Q4288</f>
        <v>5182106.3</v>
      </c>
      <c r="K4292" s="25">
        <f>Paid_Raw_Data!V4288</f>
        <v>4030277.37</v>
      </c>
      <c r="L4292" s="15" t="b">
        <f t="shared" si="264"/>
        <v>1</v>
      </c>
      <c r="M4292" s="15" t="b">
        <f t="shared" si="265"/>
        <v>1</v>
      </c>
      <c r="N4292" s="15" t="b">
        <f t="shared" si="266"/>
        <v>1</v>
      </c>
      <c r="O4292" s="15" t="b">
        <f t="shared" si="267"/>
        <v>1</v>
      </c>
    </row>
    <row r="4293" spans="3:15" s="15" customFormat="1" ht="13.75" x14ac:dyDescent="0.45">
      <c r="C4293" s="15">
        <v>4288</v>
      </c>
      <c r="D4293" s="15" t="s">
        <v>24266</v>
      </c>
      <c r="E4293" s="24" t="str">
        <f>Paid_Raw_Data!A4289</f>
        <v>CLM-2025-004288</v>
      </c>
      <c r="F4293" s="16" t="str">
        <f>Paid_Raw_Data!I4289</f>
        <v>2025-02-05</v>
      </c>
      <c r="G4293" s="16" t="str">
        <f>Paid_Raw_Data!J4289</f>
        <v>2025-02-10</v>
      </c>
      <c r="H4293" s="16" t="str">
        <f>Paid_Raw_Data!K4289</f>
        <v>2025-08-17</v>
      </c>
      <c r="I4293" s="15" t="str">
        <f>Paid_Raw_Data!C4289</f>
        <v>Motor Commercial</v>
      </c>
      <c r="J4293" s="17">
        <f>Paid_Raw_Data!Q4289</f>
        <v>4100320.45</v>
      </c>
      <c r="K4293" s="25">
        <f>Paid_Raw_Data!V4289</f>
        <v>2271459.9500000002</v>
      </c>
      <c r="L4293" s="15" t="b">
        <f t="shared" si="264"/>
        <v>1</v>
      </c>
      <c r="M4293" s="15" t="b">
        <f t="shared" si="265"/>
        <v>1</v>
      </c>
      <c r="N4293" s="15" t="b">
        <f t="shared" si="266"/>
        <v>1</v>
      </c>
      <c r="O4293" s="15" t="b">
        <f t="shared" si="267"/>
        <v>1</v>
      </c>
    </row>
    <row r="4294" spans="3:15" s="15" customFormat="1" ht="13.75" x14ac:dyDescent="0.45">
      <c r="C4294" s="15">
        <v>4289</v>
      </c>
      <c r="D4294" s="15" t="s">
        <v>24266</v>
      </c>
      <c r="E4294" s="24" t="str">
        <f>Paid_Raw_Data!A4290</f>
        <v>CLM-2025-004289</v>
      </c>
      <c r="F4294" s="16" t="str">
        <f>Paid_Raw_Data!I4290</f>
        <v>2018-10-17</v>
      </c>
      <c r="G4294" s="16" t="str">
        <f>Paid_Raw_Data!J4290</f>
        <v>2018-10-25</v>
      </c>
      <c r="H4294" s="16" t="str">
        <f>Paid_Raw_Data!K4290</f>
        <v>2018-12-13</v>
      </c>
      <c r="I4294" s="15" t="str">
        <f>Paid_Raw_Data!C4290</f>
        <v>WIBA</v>
      </c>
      <c r="J4294" s="17">
        <f>Paid_Raw_Data!Q4290</f>
        <v>11690853.109999999</v>
      </c>
      <c r="K4294" s="25">
        <f>Paid_Raw_Data!V4290</f>
        <v>8794766.7799999993</v>
      </c>
      <c r="L4294" s="15" t="b">
        <f t="shared" si="264"/>
        <v>1</v>
      </c>
      <c r="M4294" s="15" t="b">
        <f t="shared" si="265"/>
        <v>1</v>
      </c>
      <c r="N4294" s="15" t="b">
        <f t="shared" si="266"/>
        <v>1</v>
      </c>
      <c r="O4294" s="15" t="b">
        <f t="shared" si="267"/>
        <v>1</v>
      </c>
    </row>
    <row r="4295" spans="3:15" s="15" customFormat="1" ht="13.75" x14ac:dyDescent="0.45">
      <c r="C4295" s="15">
        <v>4290</v>
      </c>
      <c r="D4295" s="15" t="s">
        <v>24266</v>
      </c>
      <c r="E4295" s="24" t="str">
        <f>Paid_Raw_Data!A4291</f>
        <v>CLM-2025-004290</v>
      </c>
      <c r="F4295" s="16" t="str">
        <f>Paid_Raw_Data!I4291</f>
        <v>2026-09-28</v>
      </c>
      <c r="G4295" s="16" t="str">
        <f>Paid_Raw_Data!J4291</f>
        <v>2026-10-04</v>
      </c>
      <c r="H4295" s="16" t="str">
        <f>Paid_Raw_Data!K4291</f>
        <v>2026-11-06</v>
      </c>
      <c r="I4295" s="15" t="str">
        <f>Paid_Raw_Data!C4291</f>
        <v>Medical</v>
      </c>
      <c r="J4295" s="17">
        <f>Paid_Raw_Data!Q4291</f>
        <v>268263.88</v>
      </c>
      <c r="K4295" s="25">
        <f>Paid_Raw_Data!V4291</f>
        <v>204941.07</v>
      </c>
      <c r="L4295" s="15" t="b">
        <f t="shared" ref="L4295:L4358" si="268">F4295&lt;=G4295</f>
        <v>1</v>
      </c>
      <c r="M4295" s="15" t="b">
        <f t="shared" ref="M4295:M4358" si="269">F4295&lt;=H4295</f>
        <v>1</v>
      </c>
      <c r="N4295" s="15" t="b">
        <f t="shared" ref="N4295:N4358" si="270">G4295&lt;=H4295</f>
        <v>1</v>
      </c>
      <c r="O4295" s="15" t="b">
        <f t="shared" ref="O4295:O4358" si="271">K4295&lt;=I4295</f>
        <v>1</v>
      </c>
    </row>
    <row r="4296" spans="3:15" s="15" customFormat="1" ht="13.75" x14ac:dyDescent="0.45">
      <c r="C4296" s="15">
        <v>4291</v>
      </c>
      <c r="D4296" s="15" t="s">
        <v>24266</v>
      </c>
      <c r="E4296" s="24" t="str">
        <f>Paid_Raw_Data!A4292</f>
        <v>CLM-2025-004291</v>
      </c>
      <c r="F4296" s="16" t="str">
        <f>Paid_Raw_Data!I4292</f>
        <v>2023-07-30</v>
      </c>
      <c r="G4296" s="16" t="str">
        <f>Paid_Raw_Data!J4292</f>
        <v>2023-08-01</v>
      </c>
      <c r="H4296" s="16" t="str">
        <f>Paid_Raw_Data!K4292</f>
        <v>2023-10-09</v>
      </c>
      <c r="I4296" s="15" t="str">
        <f>Paid_Raw_Data!C4292</f>
        <v>Liability</v>
      </c>
      <c r="J4296" s="17">
        <f>Paid_Raw_Data!Q4292</f>
        <v>9910687.6899999995</v>
      </c>
      <c r="K4296" s="25">
        <f>Paid_Raw_Data!V4292</f>
        <v>3543728.22</v>
      </c>
      <c r="L4296" s="15" t="b">
        <f t="shared" si="268"/>
        <v>1</v>
      </c>
      <c r="M4296" s="15" t="b">
        <f t="shared" si="269"/>
        <v>1</v>
      </c>
      <c r="N4296" s="15" t="b">
        <f t="shared" si="270"/>
        <v>1</v>
      </c>
      <c r="O4296" s="15" t="b">
        <f t="shared" si="271"/>
        <v>1</v>
      </c>
    </row>
    <row r="4297" spans="3:15" s="15" customFormat="1" ht="13.75" x14ac:dyDescent="0.45">
      <c r="C4297" s="15">
        <v>4292</v>
      </c>
      <c r="D4297" s="15" t="s">
        <v>24266</v>
      </c>
      <c r="E4297" s="24" t="str">
        <f>Paid_Raw_Data!A4293</f>
        <v>CLM-2025-004292</v>
      </c>
      <c r="F4297" s="16" t="str">
        <f>Paid_Raw_Data!I4293</f>
        <v>2023-02-03</v>
      </c>
      <c r="G4297" s="16" t="str">
        <f>Paid_Raw_Data!J4293</f>
        <v>2023-03-01</v>
      </c>
      <c r="H4297" s="16" t="str">
        <f>Paid_Raw_Data!K4293</f>
        <v>2023-05-09</v>
      </c>
      <c r="I4297" s="15" t="str">
        <f>Paid_Raw_Data!C4293</f>
        <v>Marine Cargo</v>
      </c>
      <c r="J4297" s="17">
        <f>Paid_Raw_Data!Q4293</f>
        <v>7574298.0800000001</v>
      </c>
      <c r="K4297" s="25">
        <f>Paid_Raw_Data!V4293</f>
        <v>5196192.99</v>
      </c>
      <c r="L4297" s="15" t="b">
        <f t="shared" si="268"/>
        <v>1</v>
      </c>
      <c r="M4297" s="15" t="b">
        <f t="shared" si="269"/>
        <v>1</v>
      </c>
      <c r="N4297" s="15" t="b">
        <f t="shared" si="270"/>
        <v>1</v>
      </c>
      <c r="O4297" s="15" t="b">
        <f t="shared" si="271"/>
        <v>1</v>
      </c>
    </row>
    <row r="4298" spans="3:15" s="15" customFormat="1" ht="13.75" x14ac:dyDescent="0.45">
      <c r="C4298" s="15">
        <v>4293</v>
      </c>
      <c r="D4298" s="15" t="s">
        <v>24266</v>
      </c>
      <c r="E4298" s="24" t="str">
        <f>Paid_Raw_Data!A4294</f>
        <v>CLM-2025-004293</v>
      </c>
      <c r="F4298" s="16" t="str">
        <f>Paid_Raw_Data!I4294</f>
        <v>2025-09-28</v>
      </c>
      <c r="G4298" s="16" t="str">
        <f>Paid_Raw_Data!J4294</f>
        <v>2025-10-12</v>
      </c>
      <c r="H4298" s="16" t="str">
        <f>Paid_Raw_Data!K4294</f>
        <v>2025-11-14</v>
      </c>
      <c r="I4298" s="15" t="str">
        <f>Paid_Raw_Data!C4294</f>
        <v>Fire Domestic</v>
      </c>
      <c r="J4298" s="17">
        <f>Paid_Raw_Data!Q4294</f>
        <v>2698213.04</v>
      </c>
      <c r="K4298" s="25">
        <f>Paid_Raw_Data!V4294</f>
        <v>2146409.54</v>
      </c>
      <c r="L4298" s="15" t="b">
        <f t="shared" si="268"/>
        <v>1</v>
      </c>
      <c r="M4298" s="15" t="b">
        <f t="shared" si="269"/>
        <v>1</v>
      </c>
      <c r="N4298" s="15" t="b">
        <f t="shared" si="270"/>
        <v>1</v>
      </c>
      <c r="O4298" s="15" t="b">
        <f t="shared" si="271"/>
        <v>1</v>
      </c>
    </row>
    <row r="4299" spans="3:15" s="15" customFormat="1" ht="13.75" x14ac:dyDescent="0.45">
      <c r="C4299" s="15">
        <v>4294</v>
      </c>
      <c r="D4299" s="15" t="s">
        <v>24266</v>
      </c>
      <c r="E4299" s="24" t="str">
        <f>Paid_Raw_Data!A4295</f>
        <v>CLM-2025-004294</v>
      </c>
      <c r="F4299" s="16" t="str">
        <f>Paid_Raw_Data!I4295</f>
        <v>2026-03-11</v>
      </c>
      <c r="G4299" s="16" t="str">
        <f>Paid_Raw_Data!J4295</f>
        <v>2026-03-31</v>
      </c>
      <c r="H4299" s="16" t="str">
        <f>Paid_Raw_Data!K4295</f>
        <v>2026-10-04</v>
      </c>
      <c r="I4299" s="15" t="str">
        <f>Paid_Raw_Data!C4295</f>
        <v>Engineering</v>
      </c>
      <c r="J4299" s="17">
        <f>Paid_Raw_Data!Q4295</f>
        <v>44888842.009999998</v>
      </c>
      <c r="K4299" s="25">
        <f>Paid_Raw_Data!V4295</f>
        <v>21307071.809999999</v>
      </c>
      <c r="L4299" s="15" t="b">
        <f t="shared" si="268"/>
        <v>1</v>
      </c>
      <c r="M4299" s="15" t="b">
        <f t="shared" si="269"/>
        <v>1</v>
      </c>
      <c r="N4299" s="15" t="b">
        <f t="shared" si="270"/>
        <v>1</v>
      </c>
      <c r="O4299" s="15" t="b">
        <f t="shared" si="271"/>
        <v>1</v>
      </c>
    </row>
    <row r="4300" spans="3:15" s="15" customFormat="1" ht="13.75" x14ac:dyDescent="0.45">
      <c r="C4300" s="15">
        <v>4295</v>
      </c>
      <c r="D4300" s="15" t="s">
        <v>24266</v>
      </c>
      <c r="E4300" s="24" t="str">
        <f>Paid_Raw_Data!A4296</f>
        <v>CLM-2025-004295</v>
      </c>
      <c r="F4300" s="16" t="str">
        <f>Paid_Raw_Data!I4296</f>
        <v>2021-05-05</v>
      </c>
      <c r="G4300" s="16" t="str">
        <f>Paid_Raw_Data!J4296</f>
        <v>2021-05-17</v>
      </c>
      <c r="H4300" s="16" t="str">
        <f>Paid_Raw_Data!K4296</f>
        <v>2022-01-10</v>
      </c>
      <c r="I4300" s="15" t="str">
        <f>Paid_Raw_Data!C4296</f>
        <v>Liability</v>
      </c>
      <c r="J4300" s="17">
        <f>Paid_Raw_Data!Q4296</f>
        <v>19571075.640000001</v>
      </c>
      <c r="K4300" s="25">
        <f>Paid_Raw_Data!V4296</f>
        <v>13821466.42</v>
      </c>
      <c r="L4300" s="15" t="b">
        <f t="shared" si="268"/>
        <v>1</v>
      </c>
      <c r="M4300" s="15" t="b">
        <f t="shared" si="269"/>
        <v>1</v>
      </c>
      <c r="N4300" s="15" t="b">
        <f t="shared" si="270"/>
        <v>1</v>
      </c>
      <c r="O4300" s="15" t="b">
        <f t="shared" si="271"/>
        <v>1</v>
      </c>
    </row>
    <row r="4301" spans="3:15" s="15" customFormat="1" ht="13.75" x14ac:dyDescent="0.45">
      <c r="C4301" s="15">
        <v>4296</v>
      </c>
      <c r="D4301" s="15" t="s">
        <v>24266</v>
      </c>
      <c r="E4301" s="24" t="str">
        <f>Paid_Raw_Data!A4297</f>
        <v>CLM-2025-004296</v>
      </c>
      <c r="F4301" s="16" t="str">
        <f>Paid_Raw_Data!I4297</f>
        <v>2026-01-13</v>
      </c>
      <c r="G4301" s="16" t="str">
        <f>Paid_Raw_Data!J4297</f>
        <v>2026-02-07</v>
      </c>
      <c r="H4301" s="16" t="str">
        <f>Paid_Raw_Data!K4297</f>
        <v>2026-04-16</v>
      </c>
      <c r="I4301" s="15" t="str">
        <f>Paid_Raw_Data!C4297</f>
        <v>Fire Domestic</v>
      </c>
      <c r="J4301" s="17">
        <f>Paid_Raw_Data!Q4297</f>
        <v>6209577.4199999999</v>
      </c>
      <c r="K4301" s="25">
        <f>Paid_Raw_Data!V4297</f>
        <v>3844551.37</v>
      </c>
      <c r="L4301" s="15" t="b">
        <f t="shared" si="268"/>
        <v>1</v>
      </c>
      <c r="M4301" s="15" t="b">
        <f t="shared" si="269"/>
        <v>1</v>
      </c>
      <c r="N4301" s="15" t="b">
        <f t="shared" si="270"/>
        <v>1</v>
      </c>
      <c r="O4301" s="15" t="b">
        <f t="shared" si="271"/>
        <v>1</v>
      </c>
    </row>
    <row r="4302" spans="3:15" s="15" customFormat="1" ht="13.75" x14ac:dyDescent="0.45">
      <c r="C4302" s="15">
        <v>4297</v>
      </c>
      <c r="D4302" s="15" t="s">
        <v>24266</v>
      </c>
      <c r="E4302" s="24" t="str">
        <f>Paid_Raw_Data!A4298</f>
        <v>CLM-2025-004297</v>
      </c>
      <c r="F4302" s="16" t="str">
        <f>Paid_Raw_Data!I4298</f>
        <v>2022-04-09</v>
      </c>
      <c r="G4302" s="16" t="str">
        <f>Paid_Raw_Data!J4298</f>
        <v>2022-05-06</v>
      </c>
      <c r="H4302" s="16" t="str">
        <f>Paid_Raw_Data!K4298</f>
        <v>2022-09-16</v>
      </c>
      <c r="I4302" s="15" t="str">
        <f>Paid_Raw_Data!C4298</f>
        <v>Fire Industrial</v>
      </c>
      <c r="J4302" s="17">
        <f>Paid_Raw_Data!Q4298</f>
        <v>534932320.06999999</v>
      </c>
      <c r="K4302" s="25">
        <f>Paid_Raw_Data!V4298</f>
        <v>318579004.74000001</v>
      </c>
      <c r="L4302" s="15" t="b">
        <f t="shared" si="268"/>
        <v>1</v>
      </c>
      <c r="M4302" s="15" t="b">
        <f t="shared" si="269"/>
        <v>1</v>
      </c>
      <c r="N4302" s="15" t="b">
        <f t="shared" si="270"/>
        <v>1</v>
      </c>
      <c r="O4302" s="15" t="b">
        <f t="shared" si="271"/>
        <v>1</v>
      </c>
    </row>
    <row r="4303" spans="3:15" s="15" customFormat="1" ht="13.75" x14ac:dyDescent="0.45">
      <c r="C4303" s="15">
        <v>4298</v>
      </c>
      <c r="D4303" s="15" t="s">
        <v>24266</v>
      </c>
      <c r="E4303" s="24" t="str">
        <f>Paid_Raw_Data!A4299</f>
        <v>CLM-2025-004298</v>
      </c>
      <c r="F4303" s="16" t="str">
        <f>Paid_Raw_Data!I4299</f>
        <v>2019-06-10</v>
      </c>
      <c r="G4303" s="16" t="str">
        <f>Paid_Raw_Data!J4299</f>
        <v>2019-06-23</v>
      </c>
      <c r="H4303" s="16" t="str">
        <f>Paid_Raw_Data!K4299</f>
        <v>2020-01-25</v>
      </c>
      <c r="I4303" s="15" t="str">
        <f>Paid_Raw_Data!C4299</f>
        <v>Engineering</v>
      </c>
      <c r="J4303" s="17">
        <f>Paid_Raw_Data!Q4299</f>
        <v>35440167.869999997</v>
      </c>
      <c r="K4303" s="25">
        <f>Paid_Raw_Data!V4299</f>
        <v>18908463.27</v>
      </c>
      <c r="L4303" s="15" t="b">
        <f t="shared" si="268"/>
        <v>1</v>
      </c>
      <c r="M4303" s="15" t="b">
        <f t="shared" si="269"/>
        <v>1</v>
      </c>
      <c r="N4303" s="15" t="b">
        <f t="shared" si="270"/>
        <v>1</v>
      </c>
      <c r="O4303" s="15" t="b">
        <f t="shared" si="271"/>
        <v>1</v>
      </c>
    </row>
    <row r="4304" spans="3:15" s="15" customFormat="1" ht="13.75" x14ac:dyDescent="0.45">
      <c r="C4304" s="15">
        <v>4299</v>
      </c>
      <c r="D4304" s="15" t="s">
        <v>24266</v>
      </c>
      <c r="E4304" s="24" t="str">
        <f>Paid_Raw_Data!A4300</f>
        <v>CLM-2025-004299</v>
      </c>
      <c r="F4304" s="16" t="str">
        <f>Paid_Raw_Data!I4300</f>
        <v>2019-01-03</v>
      </c>
      <c r="G4304" s="16" t="str">
        <f>Paid_Raw_Data!J4300</f>
        <v>2019-01-09</v>
      </c>
      <c r="H4304" s="16" t="str">
        <f>Paid_Raw_Data!K4300</f>
        <v>2019-09-05</v>
      </c>
      <c r="I4304" s="15" t="str">
        <f>Paid_Raw_Data!C4300</f>
        <v>Marine Cargo</v>
      </c>
      <c r="J4304" s="17">
        <f>Paid_Raw_Data!Q4300</f>
        <v>8819052.7200000007</v>
      </c>
      <c r="K4304" s="25">
        <f>Paid_Raw_Data!V4300</f>
        <v>4127525.85</v>
      </c>
      <c r="L4304" s="15" t="b">
        <f t="shared" si="268"/>
        <v>1</v>
      </c>
      <c r="M4304" s="15" t="b">
        <f t="shared" si="269"/>
        <v>1</v>
      </c>
      <c r="N4304" s="15" t="b">
        <f t="shared" si="270"/>
        <v>1</v>
      </c>
      <c r="O4304" s="15" t="b">
        <f t="shared" si="271"/>
        <v>1</v>
      </c>
    </row>
    <row r="4305" spans="3:15" s="15" customFormat="1" ht="13.75" x14ac:dyDescent="0.45">
      <c r="C4305" s="15">
        <v>4300</v>
      </c>
      <c r="D4305" s="15" t="s">
        <v>24266</v>
      </c>
      <c r="E4305" s="24" t="str">
        <f>Paid_Raw_Data!A4301</f>
        <v>CLM-2025-004300</v>
      </c>
      <c r="F4305" s="16" t="str">
        <f>Paid_Raw_Data!I4301</f>
        <v>2023-11-20</v>
      </c>
      <c r="G4305" s="16" t="str">
        <f>Paid_Raw_Data!J4301</f>
        <v>2023-12-18</v>
      </c>
      <c r="H4305" s="16" t="str">
        <f>Paid_Raw_Data!K4301</f>
        <v>2024-02-29</v>
      </c>
      <c r="I4305" s="15" t="str">
        <f>Paid_Raw_Data!C4301</f>
        <v>Medical</v>
      </c>
      <c r="J4305" s="17">
        <f>Paid_Raw_Data!Q4301</f>
        <v>143326.65</v>
      </c>
      <c r="K4305" s="25">
        <f>Paid_Raw_Data!V4301</f>
        <v>115627.18</v>
      </c>
      <c r="L4305" s="15" t="b">
        <f t="shared" si="268"/>
        <v>1</v>
      </c>
      <c r="M4305" s="15" t="b">
        <f t="shared" si="269"/>
        <v>1</v>
      </c>
      <c r="N4305" s="15" t="b">
        <f t="shared" si="270"/>
        <v>1</v>
      </c>
      <c r="O4305" s="15" t="b">
        <f t="shared" si="271"/>
        <v>1</v>
      </c>
    </row>
    <row r="4306" spans="3:15" s="15" customFormat="1" ht="13.75" x14ac:dyDescent="0.45">
      <c r="C4306" s="15">
        <v>4301</v>
      </c>
      <c r="D4306" s="15" t="s">
        <v>24266</v>
      </c>
      <c r="E4306" s="24" t="str">
        <f>Paid_Raw_Data!A4302</f>
        <v>CLM-2025-004301</v>
      </c>
      <c r="F4306" s="16" t="str">
        <f>Paid_Raw_Data!I4302</f>
        <v>2025-09-05</v>
      </c>
      <c r="G4306" s="16" t="str">
        <f>Paid_Raw_Data!J4302</f>
        <v>2025-10-04</v>
      </c>
      <c r="H4306" s="16" t="str">
        <f>Paid_Raw_Data!K4302</f>
        <v>2025-10-27</v>
      </c>
      <c r="I4306" s="15" t="str">
        <f>Paid_Raw_Data!C4302</f>
        <v>Marine Cargo</v>
      </c>
      <c r="J4306" s="17">
        <f>Paid_Raw_Data!Q4302</f>
        <v>8013160.1699999999</v>
      </c>
      <c r="K4306" s="25">
        <f>Paid_Raw_Data!V4302</f>
        <v>4489150.9000000004</v>
      </c>
      <c r="L4306" s="15" t="b">
        <f t="shared" si="268"/>
        <v>1</v>
      </c>
      <c r="M4306" s="15" t="b">
        <f t="shared" si="269"/>
        <v>1</v>
      </c>
      <c r="N4306" s="15" t="b">
        <f t="shared" si="270"/>
        <v>1</v>
      </c>
      <c r="O4306" s="15" t="b">
        <f t="shared" si="271"/>
        <v>1</v>
      </c>
    </row>
    <row r="4307" spans="3:15" s="15" customFormat="1" ht="13.75" x14ac:dyDescent="0.45">
      <c r="C4307" s="15">
        <v>4302</v>
      </c>
      <c r="D4307" s="15" t="s">
        <v>24266</v>
      </c>
      <c r="E4307" s="24" t="str">
        <f>Paid_Raw_Data!A4303</f>
        <v>CLM-2025-004302</v>
      </c>
      <c r="F4307" s="16" t="str">
        <f>Paid_Raw_Data!I4303</f>
        <v>2021-10-12</v>
      </c>
      <c r="G4307" s="16" t="str">
        <f>Paid_Raw_Data!J4303</f>
        <v>2021-11-08</v>
      </c>
      <c r="H4307" s="16" t="str">
        <f>Paid_Raw_Data!K4303</f>
        <v>2022-06-25</v>
      </c>
      <c r="I4307" s="15" t="str">
        <f>Paid_Raw_Data!C4303</f>
        <v>WIBA</v>
      </c>
      <c r="J4307" s="17">
        <f>Paid_Raw_Data!Q4303</f>
        <v>1444841.01</v>
      </c>
      <c r="K4307" s="25">
        <f>Paid_Raw_Data!V4303</f>
        <v>1055926.19</v>
      </c>
      <c r="L4307" s="15" t="b">
        <f t="shared" si="268"/>
        <v>1</v>
      </c>
      <c r="M4307" s="15" t="b">
        <f t="shared" si="269"/>
        <v>1</v>
      </c>
      <c r="N4307" s="15" t="b">
        <f t="shared" si="270"/>
        <v>1</v>
      </c>
      <c r="O4307" s="15" t="b">
        <f t="shared" si="271"/>
        <v>1</v>
      </c>
    </row>
    <row r="4308" spans="3:15" s="15" customFormat="1" ht="13.75" x14ac:dyDescent="0.45">
      <c r="C4308" s="15">
        <v>4303</v>
      </c>
      <c r="D4308" s="15" t="s">
        <v>24266</v>
      </c>
      <c r="E4308" s="24" t="str">
        <f>Paid_Raw_Data!A4304</f>
        <v>CLM-2025-004303</v>
      </c>
      <c r="F4308" s="16" t="str">
        <f>Paid_Raw_Data!I4304</f>
        <v>2023-03-06</v>
      </c>
      <c r="G4308" s="16" t="str">
        <f>Paid_Raw_Data!J4304</f>
        <v>2023-03-07</v>
      </c>
      <c r="H4308" s="16" t="str">
        <f>Paid_Raw_Data!K4304</f>
        <v>2023-03-17</v>
      </c>
      <c r="I4308" s="15" t="str">
        <f>Paid_Raw_Data!C4304</f>
        <v>Fire Industrial</v>
      </c>
      <c r="J4308" s="17">
        <f>Paid_Raw_Data!Q4304</f>
        <v>27783967.32</v>
      </c>
      <c r="K4308" s="25">
        <f>Paid_Raw_Data!V4304</f>
        <v>11484814.48</v>
      </c>
      <c r="L4308" s="15" t="b">
        <f t="shared" si="268"/>
        <v>1</v>
      </c>
      <c r="M4308" s="15" t="b">
        <f t="shared" si="269"/>
        <v>1</v>
      </c>
      <c r="N4308" s="15" t="b">
        <f t="shared" si="270"/>
        <v>1</v>
      </c>
      <c r="O4308" s="15" t="b">
        <f t="shared" si="271"/>
        <v>1</v>
      </c>
    </row>
    <row r="4309" spans="3:15" s="15" customFormat="1" ht="13.75" x14ac:dyDescent="0.45">
      <c r="C4309" s="15">
        <v>4304</v>
      </c>
      <c r="D4309" s="15" t="s">
        <v>24266</v>
      </c>
      <c r="E4309" s="24" t="str">
        <f>Paid_Raw_Data!A4305</f>
        <v>CLM-2025-004304</v>
      </c>
      <c r="F4309" s="16" t="str">
        <f>Paid_Raw_Data!I4305</f>
        <v>2025-01-21</v>
      </c>
      <c r="G4309" s="16" t="str">
        <f>Paid_Raw_Data!J4305</f>
        <v>2025-02-16</v>
      </c>
      <c r="H4309" s="16" t="str">
        <f>Paid_Raw_Data!K4305</f>
        <v>2025-06-28</v>
      </c>
      <c r="I4309" s="15" t="str">
        <f>Paid_Raw_Data!C4305</f>
        <v>Motor Commercial</v>
      </c>
      <c r="J4309" s="17">
        <f>Paid_Raw_Data!Q4305</f>
        <v>405786.09</v>
      </c>
      <c r="K4309" s="25">
        <f>Paid_Raw_Data!V4305</f>
        <v>286480.63</v>
      </c>
      <c r="L4309" s="15" t="b">
        <f t="shared" si="268"/>
        <v>1</v>
      </c>
      <c r="M4309" s="15" t="b">
        <f t="shared" si="269"/>
        <v>1</v>
      </c>
      <c r="N4309" s="15" t="b">
        <f t="shared" si="270"/>
        <v>1</v>
      </c>
      <c r="O4309" s="15" t="b">
        <f t="shared" si="271"/>
        <v>1</v>
      </c>
    </row>
    <row r="4310" spans="3:15" s="15" customFormat="1" ht="13.75" x14ac:dyDescent="0.45">
      <c r="C4310" s="15">
        <v>4305</v>
      </c>
      <c r="D4310" s="15" t="s">
        <v>24266</v>
      </c>
      <c r="E4310" s="24" t="str">
        <f>Paid_Raw_Data!A4306</f>
        <v>CLM-2025-004305</v>
      </c>
      <c r="F4310" s="16" t="str">
        <f>Paid_Raw_Data!I4306</f>
        <v>2024-03-16</v>
      </c>
      <c r="G4310" s="16" t="str">
        <f>Paid_Raw_Data!J4306</f>
        <v>2024-03-16</v>
      </c>
      <c r="H4310" s="16" t="str">
        <f>Paid_Raw_Data!K4306</f>
        <v>2024-06-27</v>
      </c>
      <c r="I4310" s="15" t="str">
        <f>Paid_Raw_Data!C4306</f>
        <v>Marine Cargo</v>
      </c>
      <c r="J4310" s="17">
        <f>Paid_Raw_Data!Q4306</f>
        <v>5315953.1100000003</v>
      </c>
      <c r="K4310" s="25">
        <f>Paid_Raw_Data!V4306</f>
        <v>2787764.11</v>
      </c>
      <c r="L4310" s="15" t="b">
        <f t="shared" si="268"/>
        <v>1</v>
      </c>
      <c r="M4310" s="15" t="b">
        <f t="shared" si="269"/>
        <v>1</v>
      </c>
      <c r="N4310" s="15" t="b">
        <f t="shared" si="270"/>
        <v>1</v>
      </c>
      <c r="O4310" s="15" t="b">
        <f t="shared" si="271"/>
        <v>1</v>
      </c>
    </row>
    <row r="4311" spans="3:15" s="15" customFormat="1" ht="13.75" x14ac:dyDescent="0.45">
      <c r="C4311" s="15">
        <v>4306</v>
      </c>
      <c r="D4311" s="15" t="s">
        <v>24266</v>
      </c>
      <c r="E4311" s="24" t="str">
        <f>Paid_Raw_Data!A4307</f>
        <v>CLM-2025-004306</v>
      </c>
      <c r="F4311" s="16" t="str">
        <f>Paid_Raw_Data!I4307</f>
        <v>2025-04-07</v>
      </c>
      <c r="G4311" s="16" t="str">
        <f>Paid_Raw_Data!J4307</f>
        <v>2025-04-07</v>
      </c>
      <c r="H4311" s="16" t="str">
        <f>Paid_Raw_Data!K4307</f>
        <v>2025-11-08</v>
      </c>
      <c r="I4311" s="15" t="str">
        <f>Paid_Raw_Data!C4307</f>
        <v>Marine Cargo</v>
      </c>
      <c r="J4311" s="17">
        <f>Paid_Raw_Data!Q4307</f>
        <v>25500926.109999999</v>
      </c>
      <c r="K4311" s="25">
        <f>Paid_Raw_Data!V4307</f>
        <v>15223074.4</v>
      </c>
      <c r="L4311" s="15" t="b">
        <f t="shared" si="268"/>
        <v>1</v>
      </c>
      <c r="M4311" s="15" t="b">
        <f t="shared" si="269"/>
        <v>1</v>
      </c>
      <c r="N4311" s="15" t="b">
        <f t="shared" si="270"/>
        <v>1</v>
      </c>
      <c r="O4311" s="15" t="b">
        <f t="shared" si="271"/>
        <v>1</v>
      </c>
    </row>
    <row r="4312" spans="3:15" s="15" customFormat="1" ht="13.75" x14ac:dyDescent="0.45">
      <c r="C4312" s="15">
        <v>4307</v>
      </c>
      <c r="D4312" s="15" t="s">
        <v>24266</v>
      </c>
      <c r="E4312" s="24" t="str">
        <f>Paid_Raw_Data!A4308</f>
        <v>CLM-2025-004307</v>
      </c>
      <c r="F4312" s="16" t="str">
        <f>Paid_Raw_Data!I4308</f>
        <v>2019-04-06</v>
      </c>
      <c r="G4312" s="16" t="str">
        <f>Paid_Raw_Data!J4308</f>
        <v>2019-05-04</v>
      </c>
      <c r="H4312" s="16" t="str">
        <f>Paid_Raw_Data!K4308</f>
        <v>2019-09-11</v>
      </c>
      <c r="I4312" s="15" t="str">
        <f>Paid_Raw_Data!C4308</f>
        <v>Fire Domestic</v>
      </c>
      <c r="J4312" s="17">
        <f>Paid_Raw_Data!Q4308</f>
        <v>21365046.289999999</v>
      </c>
      <c r="K4312" s="25">
        <f>Paid_Raw_Data!V4308</f>
        <v>17116869.469999999</v>
      </c>
      <c r="L4312" s="15" t="b">
        <f t="shared" si="268"/>
        <v>1</v>
      </c>
      <c r="M4312" s="15" t="b">
        <f t="shared" si="269"/>
        <v>1</v>
      </c>
      <c r="N4312" s="15" t="b">
        <f t="shared" si="270"/>
        <v>1</v>
      </c>
      <c r="O4312" s="15" t="b">
        <f t="shared" si="271"/>
        <v>1</v>
      </c>
    </row>
    <row r="4313" spans="3:15" s="15" customFormat="1" ht="13.75" x14ac:dyDescent="0.45">
      <c r="C4313" s="15">
        <v>4308</v>
      </c>
      <c r="D4313" s="15" t="s">
        <v>24266</v>
      </c>
      <c r="E4313" s="24" t="str">
        <f>Paid_Raw_Data!A4309</f>
        <v>CLM-2025-004308</v>
      </c>
      <c r="F4313" s="16" t="str">
        <f>Paid_Raw_Data!I4309</f>
        <v>2025-06-04</v>
      </c>
      <c r="G4313" s="16" t="str">
        <f>Paid_Raw_Data!J4309</f>
        <v>2025-06-23</v>
      </c>
      <c r="H4313" s="16" t="str">
        <f>Paid_Raw_Data!K4309</f>
        <v>2025-11-04</v>
      </c>
      <c r="I4313" s="15" t="str">
        <f>Paid_Raw_Data!C4309</f>
        <v>Medical</v>
      </c>
      <c r="J4313" s="17">
        <f>Paid_Raw_Data!Q4309</f>
        <v>96794.7</v>
      </c>
      <c r="K4313" s="25">
        <f>Paid_Raw_Data!V4309</f>
        <v>80599.97</v>
      </c>
      <c r="L4313" s="15" t="b">
        <f t="shared" si="268"/>
        <v>1</v>
      </c>
      <c r="M4313" s="15" t="b">
        <f t="shared" si="269"/>
        <v>1</v>
      </c>
      <c r="N4313" s="15" t="b">
        <f t="shared" si="270"/>
        <v>1</v>
      </c>
      <c r="O4313" s="15" t="b">
        <f t="shared" si="271"/>
        <v>1</v>
      </c>
    </row>
    <row r="4314" spans="3:15" s="15" customFormat="1" ht="13.75" x14ac:dyDescent="0.45">
      <c r="C4314" s="15">
        <v>4309</v>
      </c>
      <c r="D4314" s="15" t="s">
        <v>24266</v>
      </c>
      <c r="E4314" s="24" t="str">
        <f>Paid_Raw_Data!A4310</f>
        <v>CLM-2025-004309</v>
      </c>
      <c r="F4314" s="16" t="str">
        <f>Paid_Raw_Data!I4310</f>
        <v>2024-10-01</v>
      </c>
      <c r="G4314" s="16" t="str">
        <f>Paid_Raw_Data!J4310</f>
        <v>2024-10-25</v>
      </c>
      <c r="H4314" s="16" t="str">
        <f>Paid_Raw_Data!K4310</f>
        <v>2025-01-22</v>
      </c>
      <c r="I4314" s="15" t="str">
        <f>Paid_Raw_Data!C4310</f>
        <v>Engineering</v>
      </c>
      <c r="J4314" s="17">
        <f>Paid_Raw_Data!Q4310</f>
        <v>175189780.28999999</v>
      </c>
      <c r="K4314" s="25">
        <f>Paid_Raw_Data!V4310</f>
        <v>103355886.54000001</v>
      </c>
      <c r="L4314" s="15" t="b">
        <f t="shared" si="268"/>
        <v>1</v>
      </c>
      <c r="M4314" s="15" t="b">
        <f t="shared" si="269"/>
        <v>1</v>
      </c>
      <c r="N4314" s="15" t="b">
        <f t="shared" si="270"/>
        <v>1</v>
      </c>
      <c r="O4314" s="15" t="b">
        <f t="shared" si="271"/>
        <v>1</v>
      </c>
    </row>
    <row r="4315" spans="3:15" s="15" customFormat="1" ht="13.75" x14ac:dyDescent="0.45">
      <c r="C4315" s="15">
        <v>4310</v>
      </c>
      <c r="D4315" s="15" t="s">
        <v>24266</v>
      </c>
      <c r="E4315" s="24" t="str">
        <f>Paid_Raw_Data!A4311</f>
        <v>CLM-2025-004310</v>
      </c>
      <c r="F4315" s="16" t="str">
        <f>Paid_Raw_Data!I4311</f>
        <v>2024-06-24</v>
      </c>
      <c r="G4315" s="16" t="str">
        <f>Paid_Raw_Data!J4311</f>
        <v>2024-07-10</v>
      </c>
      <c r="H4315" s="16" t="str">
        <f>Paid_Raw_Data!K4311</f>
        <v>2024-12-20</v>
      </c>
      <c r="I4315" s="15" t="str">
        <f>Paid_Raw_Data!C4311</f>
        <v>Medical</v>
      </c>
      <c r="J4315" s="17">
        <f>Paid_Raw_Data!Q4311</f>
        <v>302953.31</v>
      </c>
      <c r="K4315" s="25">
        <f>Paid_Raw_Data!V4311</f>
        <v>219886.9</v>
      </c>
      <c r="L4315" s="15" t="b">
        <f t="shared" si="268"/>
        <v>1</v>
      </c>
      <c r="M4315" s="15" t="b">
        <f t="shared" si="269"/>
        <v>1</v>
      </c>
      <c r="N4315" s="15" t="b">
        <f t="shared" si="270"/>
        <v>1</v>
      </c>
      <c r="O4315" s="15" t="b">
        <f t="shared" si="271"/>
        <v>1</v>
      </c>
    </row>
    <row r="4316" spans="3:15" s="15" customFormat="1" ht="13.75" x14ac:dyDescent="0.45">
      <c r="C4316" s="15">
        <v>4311</v>
      </c>
      <c r="D4316" s="15" t="s">
        <v>24266</v>
      </c>
      <c r="E4316" s="24" t="str">
        <f>Paid_Raw_Data!A4312</f>
        <v>CLM-2025-004311</v>
      </c>
      <c r="F4316" s="16" t="str">
        <f>Paid_Raw_Data!I4312</f>
        <v>2022-03-27</v>
      </c>
      <c r="G4316" s="16" t="str">
        <f>Paid_Raw_Data!J4312</f>
        <v>2022-04-04</v>
      </c>
      <c r="H4316" s="16" t="str">
        <f>Paid_Raw_Data!K4312</f>
        <v>2022-09-03</v>
      </c>
      <c r="I4316" s="15" t="str">
        <f>Paid_Raw_Data!C4312</f>
        <v>Marine Cargo</v>
      </c>
      <c r="J4316" s="17">
        <f>Paid_Raw_Data!Q4312</f>
        <v>1474847.36</v>
      </c>
      <c r="K4316" s="25">
        <f>Paid_Raw_Data!V4312</f>
        <v>763889.58</v>
      </c>
      <c r="L4316" s="15" t="b">
        <f t="shared" si="268"/>
        <v>1</v>
      </c>
      <c r="M4316" s="15" t="b">
        <f t="shared" si="269"/>
        <v>1</v>
      </c>
      <c r="N4316" s="15" t="b">
        <f t="shared" si="270"/>
        <v>1</v>
      </c>
      <c r="O4316" s="15" t="b">
        <f t="shared" si="271"/>
        <v>1</v>
      </c>
    </row>
    <row r="4317" spans="3:15" s="15" customFormat="1" ht="13.75" x14ac:dyDescent="0.45">
      <c r="C4317" s="15">
        <v>4312</v>
      </c>
      <c r="D4317" s="15" t="s">
        <v>24266</v>
      </c>
      <c r="E4317" s="24" t="str">
        <f>Paid_Raw_Data!A4313</f>
        <v>CLM-2025-004312</v>
      </c>
      <c r="F4317" s="16" t="str">
        <f>Paid_Raw_Data!I4313</f>
        <v>2021-06-02</v>
      </c>
      <c r="G4317" s="16" t="str">
        <f>Paid_Raw_Data!J4313</f>
        <v>2021-06-07</v>
      </c>
      <c r="H4317" s="16" t="str">
        <f>Paid_Raw_Data!K4313</f>
        <v>2021-08-17</v>
      </c>
      <c r="I4317" s="15" t="str">
        <f>Paid_Raw_Data!C4313</f>
        <v>Personal Accident</v>
      </c>
      <c r="J4317" s="17">
        <f>Paid_Raw_Data!Q4313</f>
        <v>127624.86</v>
      </c>
      <c r="K4317" s="25">
        <f>Paid_Raw_Data!V4313</f>
        <v>97114.8</v>
      </c>
      <c r="L4317" s="15" t="b">
        <f t="shared" si="268"/>
        <v>1</v>
      </c>
      <c r="M4317" s="15" t="b">
        <f t="shared" si="269"/>
        <v>1</v>
      </c>
      <c r="N4317" s="15" t="b">
        <f t="shared" si="270"/>
        <v>1</v>
      </c>
      <c r="O4317" s="15" t="b">
        <f t="shared" si="271"/>
        <v>1</v>
      </c>
    </row>
    <row r="4318" spans="3:15" s="15" customFormat="1" ht="13.75" x14ac:dyDescent="0.45">
      <c r="C4318" s="15">
        <v>4313</v>
      </c>
      <c r="D4318" s="15" t="s">
        <v>24266</v>
      </c>
      <c r="E4318" s="24" t="str">
        <f>Paid_Raw_Data!A4314</f>
        <v>CLM-2025-004313</v>
      </c>
      <c r="F4318" s="16" t="str">
        <f>Paid_Raw_Data!I4314</f>
        <v>2020-10-06</v>
      </c>
      <c r="G4318" s="16" t="str">
        <f>Paid_Raw_Data!J4314</f>
        <v>2020-10-09</v>
      </c>
      <c r="H4318" s="16" t="str">
        <f>Paid_Raw_Data!K4314</f>
        <v>2020-11-02</v>
      </c>
      <c r="I4318" s="15" t="str">
        <f>Paid_Raw_Data!C4314</f>
        <v>Motor Commercial</v>
      </c>
      <c r="J4318" s="17">
        <f>Paid_Raw_Data!Q4314</f>
        <v>836248.86</v>
      </c>
      <c r="K4318" s="25">
        <f>Paid_Raw_Data!V4314</f>
        <v>590068.85</v>
      </c>
      <c r="L4318" s="15" t="b">
        <f t="shared" si="268"/>
        <v>1</v>
      </c>
      <c r="M4318" s="15" t="b">
        <f t="shared" si="269"/>
        <v>1</v>
      </c>
      <c r="N4318" s="15" t="b">
        <f t="shared" si="270"/>
        <v>1</v>
      </c>
      <c r="O4318" s="15" t="b">
        <f t="shared" si="271"/>
        <v>1</v>
      </c>
    </row>
    <row r="4319" spans="3:15" s="15" customFormat="1" ht="13.75" x14ac:dyDescent="0.45">
      <c r="C4319" s="15">
        <v>4314</v>
      </c>
      <c r="D4319" s="15" t="s">
        <v>24266</v>
      </c>
      <c r="E4319" s="24" t="str">
        <f>Paid_Raw_Data!A4315</f>
        <v>CLM-2025-004314</v>
      </c>
      <c r="F4319" s="16" t="str">
        <f>Paid_Raw_Data!I4315</f>
        <v>2018-12-17</v>
      </c>
      <c r="G4319" s="16" t="str">
        <f>Paid_Raw_Data!J4315</f>
        <v>2019-01-02</v>
      </c>
      <c r="H4319" s="16" t="str">
        <f>Paid_Raw_Data!K4315</f>
        <v>2019-01-25</v>
      </c>
      <c r="I4319" s="15" t="str">
        <f>Paid_Raw_Data!C4315</f>
        <v>Motor Private</v>
      </c>
      <c r="J4319" s="17">
        <f>Paid_Raw_Data!Q4315</f>
        <v>151661.49</v>
      </c>
      <c r="K4319" s="25">
        <f>Paid_Raw_Data!V4315</f>
        <v>93149.07</v>
      </c>
      <c r="L4319" s="15" t="b">
        <f t="shared" si="268"/>
        <v>1</v>
      </c>
      <c r="M4319" s="15" t="b">
        <f t="shared" si="269"/>
        <v>1</v>
      </c>
      <c r="N4319" s="15" t="b">
        <f t="shared" si="270"/>
        <v>1</v>
      </c>
      <c r="O4319" s="15" t="b">
        <f t="shared" si="271"/>
        <v>1</v>
      </c>
    </row>
    <row r="4320" spans="3:15" s="15" customFormat="1" ht="13.75" x14ac:dyDescent="0.45">
      <c r="C4320" s="15">
        <v>4315</v>
      </c>
      <c r="D4320" s="15" t="s">
        <v>24266</v>
      </c>
      <c r="E4320" s="24" t="str">
        <f>Paid_Raw_Data!A4316</f>
        <v>CLM-2025-004315</v>
      </c>
      <c r="F4320" s="16" t="str">
        <f>Paid_Raw_Data!I4316</f>
        <v>2022-02-16</v>
      </c>
      <c r="G4320" s="16" t="str">
        <f>Paid_Raw_Data!J4316</f>
        <v>2022-03-08</v>
      </c>
      <c r="H4320" s="16" t="str">
        <f>Paid_Raw_Data!K4316</f>
        <v>2022-06-28</v>
      </c>
      <c r="I4320" s="15" t="str">
        <f>Paid_Raw_Data!C4316</f>
        <v>Fire Domestic</v>
      </c>
      <c r="J4320" s="17">
        <f>Paid_Raw_Data!Q4316</f>
        <v>9361443.7699999996</v>
      </c>
      <c r="K4320" s="25">
        <f>Paid_Raw_Data!V4316</f>
        <v>6332258.7000000002</v>
      </c>
      <c r="L4320" s="15" t="b">
        <f t="shared" si="268"/>
        <v>1</v>
      </c>
      <c r="M4320" s="15" t="b">
        <f t="shared" si="269"/>
        <v>1</v>
      </c>
      <c r="N4320" s="15" t="b">
        <f t="shared" si="270"/>
        <v>1</v>
      </c>
      <c r="O4320" s="15" t="b">
        <f t="shared" si="271"/>
        <v>1</v>
      </c>
    </row>
    <row r="4321" spans="3:15" s="15" customFormat="1" ht="13.75" x14ac:dyDescent="0.45">
      <c r="C4321" s="15">
        <v>4316</v>
      </c>
      <c r="D4321" s="15" t="s">
        <v>24266</v>
      </c>
      <c r="E4321" s="24" t="str">
        <f>Paid_Raw_Data!A4317</f>
        <v>CLM-2025-004316</v>
      </c>
      <c r="F4321" s="16" t="str">
        <f>Paid_Raw_Data!I4317</f>
        <v>2025-07-15</v>
      </c>
      <c r="G4321" s="16" t="str">
        <f>Paid_Raw_Data!J4317</f>
        <v>2025-08-06</v>
      </c>
      <c r="H4321" s="16" t="str">
        <f>Paid_Raw_Data!K4317</f>
        <v>2025-11-04</v>
      </c>
      <c r="I4321" s="15" t="str">
        <f>Paid_Raw_Data!C4317</f>
        <v>Motor Private</v>
      </c>
      <c r="J4321" s="17">
        <f>Paid_Raw_Data!Q4317</f>
        <v>294952.32000000001</v>
      </c>
      <c r="K4321" s="25">
        <f>Paid_Raw_Data!V4317</f>
        <v>232685.75</v>
      </c>
      <c r="L4321" s="15" t="b">
        <f t="shared" si="268"/>
        <v>1</v>
      </c>
      <c r="M4321" s="15" t="b">
        <f t="shared" si="269"/>
        <v>1</v>
      </c>
      <c r="N4321" s="15" t="b">
        <f t="shared" si="270"/>
        <v>1</v>
      </c>
      <c r="O4321" s="15" t="b">
        <f t="shared" si="271"/>
        <v>1</v>
      </c>
    </row>
    <row r="4322" spans="3:15" s="15" customFormat="1" ht="13.75" x14ac:dyDescent="0.45">
      <c r="C4322" s="15">
        <v>4317</v>
      </c>
      <c r="D4322" s="15" t="s">
        <v>24266</v>
      </c>
      <c r="E4322" s="24" t="str">
        <f>Paid_Raw_Data!A4318</f>
        <v>CLM-2025-004317</v>
      </c>
      <c r="F4322" s="16" t="str">
        <f>Paid_Raw_Data!I4318</f>
        <v>2021-12-09</v>
      </c>
      <c r="G4322" s="16" t="str">
        <f>Paid_Raw_Data!J4318</f>
        <v>2021-12-24</v>
      </c>
      <c r="H4322" s="16" t="str">
        <f>Paid_Raw_Data!K4318</f>
        <v>2022-05-30</v>
      </c>
      <c r="I4322" s="15" t="str">
        <f>Paid_Raw_Data!C4318</f>
        <v>Medical</v>
      </c>
      <c r="J4322" s="17">
        <f>Paid_Raw_Data!Q4318</f>
        <v>1195748.8500000001</v>
      </c>
      <c r="K4322" s="25">
        <f>Paid_Raw_Data!V4318</f>
        <v>976568.06</v>
      </c>
      <c r="L4322" s="15" t="b">
        <f t="shared" si="268"/>
        <v>1</v>
      </c>
      <c r="M4322" s="15" t="b">
        <f t="shared" si="269"/>
        <v>1</v>
      </c>
      <c r="N4322" s="15" t="b">
        <f t="shared" si="270"/>
        <v>1</v>
      </c>
      <c r="O4322" s="15" t="b">
        <f t="shared" si="271"/>
        <v>1</v>
      </c>
    </row>
    <row r="4323" spans="3:15" s="15" customFormat="1" ht="13.75" x14ac:dyDescent="0.45">
      <c r="C4323" s="15">
        <v>4318</v>
      </c>
      <c r="D4323" s="15" t="s">
        <v>24266</v>
      </c>
      <c r="E4323" s="24" t="str">
        <f>Paid_Raw_Data!A4319</f>
        <v>CLM-2025-004318</v>
      </c>
      <c r="F4323" s="16" t="str">
        <f>Paid_Raw_Data!I4319</f>
        <v>2025-08-24</v>
      </c>
      <c r="G4323" s="16" t="str">
        <f>Paid_Raw_Data!J4319</f>
        <v>2025-08-31</v>
      </c>
      <c r="H4323" s="16" t="str">
        <f>Paid_Raw_Data!K4319</f>
        <v>2025-11-26</v>
      </c>
      <c r="I4323" s="15" t="str">
        <f>Paid_Raw_Data!C4319</f>
        <v>Liability</v>
      </c>
      <c r="J4323" s="17">
        <f>Paid_Raw_Data!Q4319</f>
        <v>34743395.299999997</v>
      </c>
      <c r="K4323" s="25">
        <f>Paid_Raw_Data!V4319</f>
        <v>15003099.640000001</v>
      </c>
      <c r="L4323" s="15" t="b">
        <f t="shared" si="268"/>
        <v>1</v>
      </c>
      <c r="M4323" s="15" t="b">
        <f t="shared" si="269"/>
        <v>1</v>
      </c>
      <c r="N4323" s="15" t="b">
        <f t="shared" si="270"/>
        <v>1</v>
      </c>
      <c r="O4323" s="15" t="b">
        <f t="shared" si="271"/>
        <v>1</v>
      </c>
    </row>
    <row r="4324" spans="3:15" s="15" customFormat="1" ht="13.75" x14ac:dyDescent="0.45">
      <c r="C4324" s="15">
        <v>4319</v>
      </c>
      <c r="D4324" s="15" t="s">
        <v>24266</v>
      </c>
      <c r="E4324" s="24" t="str">
        <f>Paid_Raw_Data!A4320</f>
        <v>CLM-2025-004319</v>
      </c>
      <c r="F4324" s="16" t="str">
        <f>Paid_Raw_Data!I4320</f>
        <v>2025-06-06</v>
      </c>
      <c r="G4324" s="16" t="str">
        <f>Paid_Raw_Data!J4320</f>
        <v>2025-07-02</v>
      </c>
      <c r="H4324" s="16" t="str">
        <f>Paid_Raw_Data!K4320</f>
        <v>2025-09-12</v>
      </c>
      <c r="I4324" s="15" t="str">
        <f>Paid_Raw_Data!C4320</f>
        <v>Fire Industrial</v>
      </c>
      <c r="J4324" s="17">
        <f>Paid_Raw_Data!Q4320</f>
        <v>44854673.890000001</v>
      </c>
      <c r="K4324" s="25">
        <f>Paid_Raw_Data!V4320</f>
        <v>29060994.48</v>
      </c>
      <c r="L4324" s="15" t="b">
        <f t="shared" si="268"/>
        <v>1</v>
      </c>
      <c r="M4324" s="15" t="b">
        <f t="shared" si="269"/>
        <v>1</v>
      </c>
      <c r="N4324" s="15" t="b">
        <f t="shared" si="270"/>
        <v>1</v>
      </c>
      <c r="O4324" s="15" t="b">
        <f t="shared" si="271"/>
        <v>1</v>
      </c>
    </row>
    <row r="4325" spans="3:15" s="15" customFormat="1" ht="13.75" x14ac:dyDescent="0.45">
      <c r="C4325" s="15">
        <v>4320</v>
      </c>
      <c r="D4325" s="15" t="s">
        <v>24266</v>
      </c>
      <c r="E4325" s="24" t="str">
        <f>Paid_Raw_Data!A4321</f>
        <v>CLM-2025-004320</v>
      </c>
      <c r="F4325" s="16" t="str">
        <f>Paid_Raw_Data!I4321</f>
        <v>2023-03-14</v>
      </c>
      <c r="G4325" s="16" t="str">
        <f>Paid_Raw_Data!J4321</f>
        <v>2023-04-10</v>
      </c>
      <c r="H4325" s="16" t="str">
        <f>Paid_Raw_Data!K4321</f>
        <v>2023-09-30</v>
      </c>
      <c r="I4325" s="15" t="str">
        <f>Paid_Raw_Data!C4321</f>
        <v>Marine Cargo</v>
      </c>
      <c r="J4325" s="17">
        <f>Paid_Raw_Data!Q4321</f>
        <v>25040712.25</v>
      </c>
      <c r="K4325" s="25">
        <f>Paid_Raw_Data!V4321</f>
        <v>13608606.1</v>
      </c>
      <c r="L4325" s="15" t="b">
        <f t="shared" si="268"/>
        <v>1</v>
      </c>
      <c r="M4325" s="15" t="b">
        <f t="shared" si="269"/>
        <v>1</v>
      </c>
      <c r="N4325" s="15" t="b">
        <f t="shared" si="270"/>
        <v>1</v>
      </c>
      <c r="O4325" s="15" t="b">
        <f t="shared" si="271"/>
        <v>1</v>
      </c>
    </row>
    <row r="4326" spans="3:15" s="15" customFormat="1" ht="13.75" x14ac:dyDescent="0.45">
      <c r="C4326" s="15">
        <v>4321</v>
      </c>
      <c r="D4326" s="15" t="s">
        <v>24266</v>
      </c>
      <c r="E4326" s="24" t="str">
        <f>Paid_Raw_Data!A4322</f>
        <v>CLM-2025-004321</v>
      </c>
      <c r="F4326" s="16" t="str">
        <f>Paid_Raw_Data!I4322</f>
        <v>2019-05-07</v>
      </c>
      <c r="G4326" s="16" t="str">
        <f>Paid_Raw_Data!J4322</f>
        <v>2019-05-07</v>
      </c>
      <c r="H4326" s="16" t="str">
        <f>Paid_Raw_Data!K4322</f>
        <v>2019-10-23</v>
      </c>
      <c r="I4326" s="15" t="str">
        <f>Paid_Raw_Data!C4322</f>
        <v>Engineering</v>
      </c>
      <c r="J4326" s="17">
        <f>Paid_Raw_Data!Q4322</f>
        <v>17876362.879999999</v>
      </c>
      <c r="K4326" s="25">
        <f>Paid_Raw_Data!V4322</f>
        <v>9624912.0899999999</v>
      </c>
      <c r="L4326" s="15" t="b">
        <f t="shared" si="268"/>
        <v>1</v>
      </c>
      <c r="M4326" s="15" t="b">
        <f t="shared" si="269"/>
        <v>1</v>
      </c>
      <c r="N4326" s="15" t="b">
        <f t="shared" si="270"/>
        <v>1</v>
      </c>
      <c r="O4326" s="15" t="b">
        <f t="shared" si="271"/>
        <v>1</v>
      </c>
    </row>
    <row r="4327" spans="3:15" s="15" customFormat="1" ht="13.75" x14ac:dyDescent="0.45">
      <c r="C4327" s="15">
        <v>4322</v>
      </c>
      <c r="D4327" s="15" t="s">
        <v>24266</v>
      </c>
      <c r="E4327" s="24" t="str">
        <f>Paid_Raw_Data!A4323</f>
        <v>CLM-2025-004322</v>
      </c>
      <c r="F4327" s="16" t="str">
        <f>Paid_Raw_Data!I4323</f>
        <v>2026-01-15</v>
      </c>
      <c r="G4327" s="16" t="str">
        <f>Paid_Raw_Data!J4323</f>
        <v>2026-02-13</v>
      </c>
      <c r="H4327" s="16" t="str">
        <f>Paid_Raw_Data!K4323</f>
        <v>2026-04-28</v>
      </c>
      <c r="I4327" s="15" t="str">
        <f>Paid_Raw_Data!C4323</f>
        <v>Fire Domestic</v>
      </c>
      <c r="J4327" s="17">
        <f>Paid_Raw_Data!Q4323</f>
        <v>17734169.170000002</v>
      </c>
      <c r="K4327" s="25">
        <f>Paid_Raw_Data!V4323</f>
        <v>14580749.439999999</v>
      </c>
      <c r="L4327" s="15" t="b">
        <f t="shared" si="268"/>
        <v>1</v>
      </c>
      <c r="M4327" s="15" t="b">
        <f t="shared" si="269"/>
        <v>1</v>
      </c>
      <c r="N4327" s="15" t="b">
        <f t="shared" si="270"/>
        <v>1</v>
      </c>
      <c r="O4327" s="15" t="b">
        <f t="shared" si="271"/>
        <v>1</v>
      </c>
    </row>
    <row r="4328" spans="3:15" s="15" customFormat="1" ht="13.75" x14ac:dyDescent="0.45">
      <c r="C4328" s="15">
        <v>4323</v>
      </c>
      <c r="D4328" s="15" t="s">
        <v>24266</v>
      </c>
      <c r="E4328" s="24" t="str">
        <f>Paid_Raw_Data!A4324</f>
        <v>CLM-2025-004323</v>
      </c>
      <c r="F4328" s="16" t="str">
        <f>Paid_Raw_Data!I4324</f>
        <v>2019-05-21</v>
      </c>
      <c r="G4328" s="16" t="str">
        <f>Paid_Raw_Data!J4324</f>
        <v>2019-06-17</v>
      </c>
      <c r="H4328" s="16" t="str">
        <f>Paid_Raw_Data!K4324</f>
        <v>2019-11-22</v>
      </c>
      <c r="I4328" s="15" t="str">
        <f>Paid_Raw_Data!C4324</f>
        <v>Engineering</v>
      </c>
      <c r="J4328" s="17">
        <f>Paid_Raw_Data!Q4324</f>
        <v>96548679.489999995</v>
      </c>
      <c r="K4328" s="25">
        <f>Paid_Raw_Data!V4324</f>
        <v>34995861.700000003</v>
      </c>
      <c r="L4328" s="15" t="b">
        <f t="shared" si="268"/>
        <v>1</v>
      </c>
      <c r="M4328" s="15" t="b">
        <f t="shared" si="269"/>
        <v>1</v>
      </c>
      <c r="N4328" s="15" t="b">
        <f t="shared" si="270"/>
        <v>1</v>
      </c>
      <c r="O4328" s="15" t="b">
        <f t="shared" si="271"/>
        <v>1</v>
      </c>
    </row>
    <row r="4329" spans="3:15" s="15" customFormat="1" ht="13.75" x14ac:dyDescent="0.45">
      <c r="C4329" s="15">
        <v>4324</v>
      </c>
      <c r="D4329" s="15" t="s">
        <v>24266</v>
      </c>
      <c r="E4329" s="24" t="str">
        <f>Paid_Raw_Data!A4325</f>
        <v>CLM-2025-004324</v>
      </c>
      <c r="F4329" s="16" t="str">
        <f>Paid_Raw_Data!I4325</f>
        <v>2025-02-25</v>
      </c>
      <c r="G4329" s="16" t="str">
        <f>Paid_Raw_Data!J4325</f>
        <v>2025-03-18</v>
      </c>
      <c r="H4329" s="16" t="str">
        <f>Paid_Raw_Data!K4325</f>
        <v>2025-05-07</v>
      </c>
      <c r="I4329" s="15" t="str">
        <f>Paid_Raw_Data!C4325</f>
        <v>Medical</v>
      </c>
      <c r="J4329" s="17">
        <f>Paid_Raw_Data!Q4325</f>
        <v>271790.03999999998</v>
      </c>
      <c r="K4329" s="25">
        <f>Paid_Raw_Data!V4325</f>
        <v>192854.8</v>
      </c>
      <c r="L4329" s="15" t="b">
        <f t="shared" si="268"/>
        <v>1</v>
      </c>
      <c r="M4329" s="15" t="b">
        <f t="shared" si="269"/>
        <v>1</v>
      </c>
      <c r="N4329" s="15" t="b">
        <f t="shared" si="270"/>
        <v>1</v>
      </c>
      <c r="O4329" s="15" t="b">
        <f t="shared" si="271"/>
        <v>1</v>
      </c>
    </row>
    <row r="4330" spans="3:15" s="15" customFormat="1" ht="13.75" x14ac:dyDescent="0.45">
      <c r="C4330" s="15">
        <v>4325</v>
      </c>
      <c r="D4330" s="15" t="s">
        <v>24266</v>
      </c>
      <c r="E4330" s="24" t="str">
        <f>Paid_Raw_Data!A4326</f>
        <v>CLM-2025-004325</v>
      </c>
      <c r="F4330" s="16" t="str">
        <f>Paid_Raw_Data!I4326</f>
        <v>2024-07-15</v>
      </c>
      <c r="G4330" s="16" t="str">
        <f>Paid_Raw_Data!J4326</f>
        <v>2024-07-30</v>
      </c>
      <c r="H4330" s="16" t="str">
        <f>Paid_Raw_Data!K4326</f>
        <v>2025-02-23</v>
      </c>
      <c r="I4330" s="15" t="str">
        <f>Paid_Raw_Data!C4326</f>
        <v>WIBA</v>
      </c>
      <c r="J4330" s="17">
        <f>Paid_Raw_Data!Q4326</f>
        <v>939612.84</v>
      </c>
      <c r="K4330" s="25">
        <f>Paid_Raw_Data!V4326</f>
        <v>633587.11</v>
      </c>
      <c r="L4330" s="15" t="b">
        <f t="shared" si="268"/>
        <v>1</v>
      </c>
      <c r="M4330" s="15" t="b">
        <f t="shared" si="269"/>
        <v>1</v>
      </c>
      <c r="N4330" s="15" t="b">
        <f t="shared" si="270"/>
        <v>1</v>
      </c>
      <c r="O4330" s="15" t="b">
        <f t="shared" si="271"/>
        <v>1</v>
      </c>
    </row>
    <row r="4331" spans="3:15" s="15" customFormat="1" ht="13.75" x14ac:dyDescent="0.45">
      <c r="C4331" s="15">
        <v>4326</v>
      </c>
      <c r="D4331" s="15" t="s">
        <v>24266</v>
      </c>
      <c r="E4331" s="24" t="str">
        <f>Paid_Raw_Data!A4327</f>
        <v>CLM-2025-004326</v>
      </c>
      <c r="F4331" s="16" t="str">
        <f>Paid_Raw_Data!I4327</f>
        <v>2019-02-14</v>
      </c>
      <c r="G4331" s="16" t="str">
        <f>Paid_Raw_Data!J4327</f>
        <v>2019-03-09</v>
      </c>
      <c r="H4331" s="16" t="str">
        <f>Paid_Raw_Data!K4327</f>
        <v>2019-07-23</v>
      </c>
      <c r="I4331" s="15" t="str">
        <f>Paid_Raw_Data!C4327</f>
        <v>WIBA</v>
      </c>
      <c r="J4331" s="17">
        <f>Paid_Raw_Data!Q4327</f>
        <v>4301464.47</v>
      </c>
      <c r="K4331" s="25">
        <f>Paid_Raw_Data!V4327</f>
        <v>3056779.56</v>
      </c>
      <c r="L4331" s="15" t="b">
        <f t="shared" si="268"/>
        <v>1</v>
      </c>
      <c r="M4331" s="15" t="b">
        <f t="shared" si="269"/>
        <v>1</v>
      </c>
      <c r="N4331" s="15" t="b">
        <f t="shared" si="270"/>
        <v>1</v>
      </c>
      <c r="O4331" s="15" t="b">
        <f t="shared" si="271"/>
        <v>1</v>
      </c>
    </row>
    <row r="4332" spans="3:15" s="15" customFormat="1" ht="13.75" x14ac:dyDescent="0.45">
      <c r="C4332" s="15">
        <v>4327</v>
      </c>
      <c r="D4332" s="15" t="s">
        <v>24266</v>
      </c>
      <c r="E4332" s="24" t="str">
        <f>Paid_Raw_Data!A4328</f>
        <v>CLM-2025-004327</v>
      </c>
      <c r="F4332" s="16" t="str">
        <f>Paid_Raw_Data!I4328</f>
        <v>2021-05-18</v>
      </c>
      <c r="G4332" s="16" t="str">
        <f>Paid_Raw_Data!J4328</f>
        <v>2021-05-29</v>
      </c>
      <c r="H4332" s="16" t="str">
        <f>Paid_Raw_Data!K4328</f>
        <v>2021-08-13</v>
      </c>
      <c r="I4332" s="15" t="str">
        <f>Paid_Raw_Data!C4328</f>
        <v>WIBA</v>
      </c>
      <c r="J4332" s="17">
        <f>Paid_Raw_Data!Q4328</f>
        <v>3327541.12</v>
      </c>
      <c r="K4332" s="25">
        <f>Paid_Raw_Data!V4328</f>
        <v>2271952.73</v>
      </c>
      <c r="L4332" s="15" t="b">
        <f t="shared" si="268"/>
        <v>1</v>
      </c>
      <c r="M4332" s="15" t="b">
        <f t="shared" si="269"/>
        <v>1</v>
      </c>
      <c r="N4332" s="15" t="b">
        <f t="shared" si="270"/>
        <v>1</v>
      </c>
      <c r="O4332" s="15" t="b">
        <f t="shared" si="271"/>
        <v>1</v>
      </c>
    </row>
    <row r="4333" spans="3:15" s="15" customFormat="1" ht="13.75" x14ac:dyDescent="0.45">
      <c r="C4333" s="15">
        <v>4328</v>
      </c>
      <c r="D4333" s="15" t="s">
        <v>24266</v>
      </c>
      <c r="E4333" s="24" t="str">
        <f>Paid_Raw_Data!A4329</f>
        <v>CLM-2025-004328</v>
      </c>
      <c r="F4333" s="16" t="str">
        <f>Paid_Raw_Data!I4329</f>
        <v>2020-01-03</v>
      </c>
      <c r="G4333" s="16" t="str">
        <f>Paid_Raw_Data!J4329</f>
        <v>2020-02-02</v>
      </c>
      <c r="H4333" s="16" t="str">
        <f>Paid_Raw_Data!K4329</f>
        <v>2020-04-13</v>
      </c>
      <c r="I4333" s="15" t="str">
        <f>Paid_Raw_Data!C4329</f>
        <v>WIBA</v>
      </c>
      <c r="J4333" s="17">
        <f>Paid_Raw_Data!Q4329</f>
        <v>3095111.99</v>
      </c>
      <c r="K4333" s="25">
        <f>Paid_Raw_Data!V4329</f>
        <v>2078115.58</v>
      </c>
      <c r="L4333" s="15" t="b">
        <f t="shared" si="268"/>
        <v>1</v>
      </c>
      <c r="M4333" s="15" t="b">
        <f t="shared" si="269"/>
        <v>1</v>
      </c>
      <c r="N4333" s="15" t="b">
        <f t="shared" si="270"/>
        <v>1</v>
      </c>
      <c r="O4333" s="15" t="b">
        <f t="shared" si="271"/>
        <v>1</v>
      </c>
    </row>
    <row r="4334" spans="3:15" s="15" customFormat="1" ht="13.75" x14ac:dyDescent="0.45">
      <c r="C4334" s="15">
        <v>4329</v>
      </c>
      <c r="D4334" s="15" t="s">
        <v>24266</v>
      </c>
      <c r="E4334" s="24" t="str">
        <f>Paid_Raw_Data!A4330</f>
        <v>CLM-2025-004329</v>
      </c>
      <c r="F4334" s="16" t="str">
        <f>Paid_Raw_Data!I4330</f>
        <v>2021-07-19</v>
      </c>
      <c r="G4334" s="16" t="str">
        <f>Paid_Raw_Data!J4330</f>
        <v>2021-08-10</v>
      </c>
      <c r="H4334" s="16" t="str">
        <f>Paid_Raw_Data!K4330</f>
        <v>2021-12-15</v>
      </c>
      <c r="I4334" s="15" t="str">
        <f>Paid_Raw_Data!C4330</f>
        <v>WIBA</v>
      </c>
      <c r="J4334" s="17">
        <f>Paid_Raw_Data!Q4330</f>
        <v>3664232.49</v>
      </c>
      <c r="K4334" s="25">
        <f>Paid_Raw_Data!V4330</f>
        <v>2143461.7200000002</v>
      </c>
      <c r="L4334" s="15" t="b">
        <f t="shared" si="268"/>
        <v>1</v>
      </c>
      <c r="M4334" s="15" t="b">
        <f t="shared" si="269"/>
        <v>1</v>
      </c>
      <c r="N4334" s="15" t="b">
        <f t="shared" si="270"/>
        <v>1</v>
      </c>
      <c r="O4334" s="15" t="b">
        <f t="shared" si="271"/>
        <v>1</v>
      </c>
    </row>
    <row r="4335" spans="3:15" s="15" customFormat="1" ht="13.75" x14ac:dyDescent="0.45">
      <c r="C4335" s="15">
        <v>4330</v>
      </c>
      <c r="D4335" s="15" t="s">
        <v>24266</v>
      </c>
      <c r="E4335" s="24" t="str">
        <f>Paid_Raw_Data!A4331</f>
        <v>CLM-2025-004330</v>
      </c>
      <c r="F4335" s="16" t="str">
        <f>Paid_Raw_Data!I4331</f>
        <v>2024-11-26</v>
      </c>
      <c r="G4335" s="16" t="str">
        <f>Paid_Raw_Data!J4331</f>
        <v>2024-12-02</v>
      </c>
      <c r="H4335" s="16" t="str">
        <f>Paid_Raw_Data!K4331</f>
        <v>2025-06-08</v>
      </c>
      <c r="I4335" s="15" t="str">
        <f>Paid_Raw_Data!C4331</f>
        <v>Motor Commercial</v>
      </c>
      <c r="J4335" s="17">
        <f>Paid_Raw_Data!Q4331</f>
        <v>1497730.65</v>
      </c>
      <c r="K4335" s="25">
        <f>Paid_Raw_Data!V4331</f>
        <v>755324.72</v>
      </c>
      <c r="L4335" s="15" t="b">
        <f t="shared" si="268"/>
        <v>1</v>
      </c>
      <c r="M4335" s="15" t="b">
        <f t="shared" si="269"/>
        <v>1</v>
      </c>
      <c r="N4335" s="15" t="b">
        <f t="shared" si="270"/>
        <v>1</v>
      </c>
      <c r="O4335" s="15" t="b">
        <f t="shared" si="271"/>
        <v>1</v>
      </c>
    </row>
    <row r="4336" spans="3:15" s="15" customFormat="1" ht="13.75" x14ac:dyDescent="0.45">
      <c r="C4336" s="15">
        <v>4331</v>
      </c>
      <c r="D4336" s="15" t="s">
        <v>24266</v>
      </c>
      <c r="E4336" s="24" t="str">
        <f>Paid_Raw_Data!A4332</f>
        <v>CLM-2025-004331</v>
      </c>
      <c r="F4336" s="16" t="str">
        <f>Paid_Raw_Data!I4332</f>
        <v>2021-02-13</v>
      </c>
      <c r="G4336" s="16" t="str">
        <f>Paid_Raw_Data!J4332</f>
        <v>2021-03-08</v>
      </c>
      <c r="H4336" s="16" t="str">
        <f>Paid_Raw_Data!K4332</f>
        <v>2021-09-09</v>
      </c>
      <c r="I4336" s="15" t="str">
        <f>Paid_Raw_Data!C4332</f>
        <v>Liability</v>
      </c>
      <c r="J4336" s="17">
        <f>Paid_Raw_Data!Q4332</f>
        <v>54449032.43</v>
      </c>
      <c r="K4336" s="25">
        <f>Paid_Raw_Data!V4332</f>
        <v>36656056.060000002</v>
      </c>
      <c r="L4336" s="15" t="b">
        <f t="shared" si="268"/>
        <v>1</v>
      </c>
      <c r="M4336" s="15" t="b">
        <f t="shared" si="269"/>
        <v>1</v>
      </c>
      <c r="N4336" s="15" t="b">
        <f t="shared" si="270"/>
        <v>1</v>
      </c>
      <c r="O4336" s="15" t="b">
        <f t="shared" si="271"/>
        <v>1</v>
      </c>
    </row>
    <row r="4337" spans="3:15" s="15" customFormat="1" ht="13.75" x14ac:dyDescent="0.45">
      <c r="C4337" s="15">
        <v>4332</v>
      </c>
      <c r="D4337" s="15" t="s">
        <v>24266</v>
      </c>
      <c r="E4337" s="24" t="str">
        <f>Paid_Raw_Data!A4333</f>
        <v>CLM-2025-004332</v>
      </c>
      <c r="F4337" s="16" t="str">
        <f>Paid_Raw_Data!I4333</f>
        <v>2023-09-11</v>
      </c>
      <c r="G4337" s="16" t="str">
        <f>Paid_Raw_Data!J4333</f>
        <v>2023-10-04</v>
      </c>
      <c r="H4337" s="16" t="str">
        <f>Paid_Raw_Data!K4333</f>
        <v>2024-02-05</v>
      </c>
      <c r="I4337" s="15" t="str">
        <f>Paid_Raw_Data!C4333</f>
        <v>Marine Cargo</v>
      </c>
      <c r="J4337" s="17">
        <f>Paid_Raw_Data!Q4333</f>
        <v>23337780.300000001</v>
      </c>
      <c r="K4337" s="25">
        <f>Paid_Raw_Data!V4333</f>
        <v>15124725.380000001</v>
      </c>
      <c r="L4337" s="15" t="b">
        <f t="shared" si="268"/>
        <v>1</v>
      </c>
      <c r="M4337" s="15" t="b">
        <f t="shared" si="269"/>
        <v>1</v>
      </c>
      <c r="N4337" s="15" t="b">
        <f t="shared" si="270"/>
        <v>1</v>
      </c>
      <c r="O4337" s="15" t="b">
        <f t="shared" si="271"/>
        <v>1</v>
      </c>
    </row>
    <row r="4338" spans="3:15" s="15" customFormat="1" ht="13.75" x14ac:dyDescent="0.45">
      <c r="C4338" s="15">
        <v>4333</v>
      </c>
      <c r="D4338" s="15" t="s">
        <v>24266</v>
      </c>
      <c r="E4338" s="24" t="str">
        <f>Paid_Raw_Data!A4334</f>
        <v>CLM-2025-004333</v>
      </c>
      <c r="F4338" s="16" t="str">
        <f>Paid_Raw_Data!I4334</f>
        <v>2022-06-23</v>
      </c>
      <c r="G4338" s="16" t="str">
        <f>Paid_Raw_Data!J4334</f>
        <v>2022-06-24</v>
      </c>
      <c r="H4338" s="16" t="str">
        <f>Paid_Raw_Data!K4334</f>
        <v>2022-09-18</v>
      </c>
      <c r="I4338" s="15" t="str">
        <f>Paid_Raw_Data!C4334</f>
        <v>Fire Industrial</v>
      </c>
      <c r="J4338" s="17">
        <f>Paid_Raw_Data!Q4334</f>
        <v>89377050.829999998</v>
      </c>
      <c r="K4338" s="25">
        <f>Paid_Raw_Data!V4334</f>
        <v>56001959.93</v>
      </c>
      <c r="L4338" s="15" t="b">
        <f t="shared" si="268"/>
        <v>1</v>
      </c>
      <c r="M4338" s="15" t="b">
        <f t="shared" si="269"/>
        <v>1</v>
      </c>
      <c r="N4338" s="15" t="b">
        <f t="shared" si="270"/>
        <v>1</v>
      </c>
      <c r="O4338" s="15" t="b">
        <f t="shared" si="271"/>
        <v>1</v>
      </c>
    </row>
    <row r="4339" spans="3:15" s="15" customFormat="1" ht="13.75" x14ac:dyDescent="0.45">
      <c r="C4339" s="15">
        <v>4334</v>
      </c>
      <c r="D4339" s="15" t="s">
        <v>24266</v>
      </c>
      <c r="E4339" s="24" t="str">
        <f>Paid_Raw_Data!A4335</f>
        <v>CLM-2025-004334</v>
      </c>
      <c r="F4339" s="16" t="str">
        <f>Paid_Raw_Data!I4335</f>
        <v>2023-07-26</v>
      </c>
      <c r="G4339" s="16" t="str">
        <f>Paid_Raw_Data!J4335</f>
        <v>2023-08-02</v>
      </c>
      <c r="H4339" s="16" t="str">
        <f>Paid_Raw_Data!K4335</f>
        <v>2024-03-03</v>
      </c>
      <c r="I4339" s="15" t="str">
        <f>Paid_Raw_Data!C4335</f>
        <v>Fire Domestic</v>
      </c>
      <c r="J4339" s="17">
        <f>Paid_Raw_Data!Q4335</f>
        <v>1249785.29</v>
      </c>
      <c r="K4339" s="25">
        <f>Paid_Raw_Data!V4335</f>
        <v>1083363.69</v>
      </c>
      <c r="L4339" s="15" t="b">
        <f t="shared" si="268"/>
        <v>1</v>
      </c>
      <c r="M4339" s="15" t="b">
        <f t="shared" si="269"/>
        <v>1</v>
      </c>
      <c r="N4339" s="15" t="b">
        <f t="shared" si="270"/>
        <v>1</v>
      </c>
      <c r="O4339" s="15" t="b">
        <f t="shared" si="271"/>
        <v>1</v>
      </c>
    </row>
    <row r="4340" spans="3:15" s="15" customFormat="1" ht="13.75" x14ac:dyDescent="0.45">
      <c r="C4340" s="15">
        <v>4335</v>
      </c>
      <c r="D4340" s="15" t="s">
        <v>24266</v>
      </c>
      <c r="E4340" s="24" t="str">
        <f>Paid_Raw_Data!A4336</f>
        <v>CLM-2025-004335</v>
      </c>
      <c r="F4340" s="16" t="str">
        <f>Paid_Raw_Data!I4336</f>
        <v>2023-11-16</v>
      </c>
      <c r="G4340" s="16" t="str">
        <f>Paid_Raw_Data!J4336</f>
        <v>2023-12-12</v>
      </c>
      <c r="H4340" s="16" t="str">
        <f>Paid_Raw_Data!K4336</f>
        <v>2024-06-07</v>
      </c>
      <c r="I4340" s="15" t="str">
        <f>Paid_Raw_Data!C4336</f>
        <v>Motor Commercial</v>
      </c>
      <c r="J4340" s="17">
        <f>Paid_Raw_Data!Q4336</f>
        <v>2138936.16</v>
      </c>
      <c r="K4340" s="25">
        <f>Paid_Raw_Data!V4336</f>
        <v>1417626.18</v>
      </c>
      <c r="L4340" s="15" t="b">
        <f t="shared" si="268"/>
        <v>1</v>
      </c>
      <c r="M4340" s="15" t="b">
        <f t="shared" si="269"/>
        <v>1</v>
      </c>
      <c r="N4340" s="15" t="b">
        <f t="shared" si="270"/>
        <v>1</v>
      </c>
      <c r="O4340" s="15" t="b">
        <f t="shared" si="271"/>
        <v>1</v>
      </c>
    </row>
    <row r="4341" spans="3:15" s="15" customFormat="1" ht="13.75" x14ac:dyDescent="0.45">
      <c r="C4341" s="15">
        <v>4336</v>
      </c>
      <c r="D4341" s="15" t="s">
        <v>24266</v>
      </c>
      <c r="E4341" s="24" t="str">
        <f>Paid_Raw_Data!A4337</f>
        <v>CLM-2025-004336</v>
      </c>
      <c r="F4341" s="16" t="str">
        <f>Paid_Raw_Data!I4337</f>
        <v>2019-05-31</v>
      </c>
      <c r="G4341" s="16" t="str">
        <f>Paid_Raw_Data!J4337</f>
        <v>2019-06-13</v>
      </c>
      <c r="H4341" s="16" t="str">
        <f>Paid_Raw_Data!K4337</f>
        <v>2019-07-17</v>
      </c>
      <c r="I4341" s="15" t="str">
        <f>Paid_Raw_Data!C4337</f>
        <v>Motor Private</v>
      </c>
      <c r="J4341" s="17">
        <f>Paid_Raw_Data!Q4337</f>
        <v>727502.47</v>
      </c>
      <c r="K4341" s="25">
        <f>Paid_Raw_Data!V4337</f>
        <v>600146.93999999994</v>
      </c>
      <c r="L4341" s="15" t="b">
        <f t="shared" si="268"/>
        <v>1</v>
      </c>
      <c r="M4341" s="15" t="b">
        <f t="shared" si="269"/>
        <v>1</v>
      </c>
      <c r="N4341" s="15" t="b">
        <f t="shared" si="270"/>
        <v>1</v>
      </c>
      <c r="O4341" s="15" t="b">
        <f t="shared" si="271"/>
        <v>1</v>
      </c>
    </row>
    <row r="4342" spans="3:15" s="15" customFormat="1" ht="13.75" x14ac:dyDescent="0.45">
      <c r="C4342" s="15">
        <v>4337</v>
      </c>
      <c r="D4342" s="15" t="s">
        <v>24266</v>
      </c>
      <c r="E4342" s="24" t="str">
        <f>Paid_Raw_Data!A4338</f>
        <v>CLM-2025-004337</v>
      </c>
      <c r="F4342" s="16" t="str">
        <f>Paid_Raw_Data!I4338</f>
        <v>2024-09-05</v>
      </c>
      <c r="G4342" s="16" t="str">
        <f>Paid_Raw_Data!J4338</f>
        <v>2024-09-11</v>
      </c>
      <c r="H4342" s="16" t="str">
        <f>Paid_Raw_Data!K4338</f>
        <v>2025-04-22</v>
      </c>
      <c r="I4342" s="15" t="str">
        <f>Paid_Raw_Data!C4338</f>
        <v>Fire Industrial</v>
      </c>
      <c r="J4342" s="17">
        <f>Paid_Raw_Data!Q4338</f>
        <v>307833731.70999998</v>
      </c>
      <c r="K4342" s="25">
        <f>Paid_Raw_Data!V4338</f>
        <v>205844486.30000001</v>
      </c>
      <c r="L4342" s="15" t="b">
        <f t="shared" si="268"/>
        <v>1</v>
      </c>
      <c r="M4342" s="15" t="b">
        <f t="shared" si="269"/>
        <v>1</v>
      </c>
      <c r="N4342" s="15" t="b">
        <f t="shared" si="270"/>
        <v>1</v>
      </c>
      <c r="O4342" s="15" t="b">
        <f t="shared" si="271"/>
        <v>1</v>
      </c>
    </row>
    <row r="4343" spans="3:15" s="15" customFormat="1" ht="13.75" x14ac:dyDescent="0.45">
      <c r="C4343" s="15">
        <v>4338</v>
      </c>
      <c r="D4343" s="15" t="s">
        <v>24266</v>
      </c>
      <c r="E4343" s="24" t="str">
        <f>Paid_Raw_Data!A4339</f>
        <v>CLM-2025-004338</v>
      </c>
      <c r="F4343" s="16" t="str">
        <f>Paid_Raw_Data!I4339</f>
        <v>2024-02-06</v>
      </c>
      <c r="G4343" s="16" t="str">
        <f>Paid_Raw_Data!J4339</f>
        <v>2024-02-06</v>
      </c>
      <c r="H4343" s="16" t="str">
        <f>Paid_Raw_Data!K4339</f>
        <v>2024-08-27</v>
      </c>
      <c r="I4343" s="15" t="str">
        <f>Paid_Raw_Data!C4339</f>
        <v>Personal Accident</v>
      </c>
      <c r="J4343" s="17">
        <f>Paid_Raw_Data!Q4339</f>
        <v>336562.78</v>
      </c>
      <c r="K4343" s="25">
        <f>Paid_Raw_Data!V4339</f>
        <v>274820.12</v>
      </c>
      <c r="L4343" s="15" t="b">
        <f t="shared" si="268"/>
        <v>1</v>
      </c>
      <c r="M4343" s="15" t="b">
        <f t="shared" si="269"/>
        <v>1</v>
      </c>
      <c r="N4343" s="15" t="b">
        <f t="shared" si="270"/>
        <v>1</v>
      </c>
      <c r="O4343" s="15" t="b">
        <f t="shared" si="271"/>
        <v>1</v>
      </c>
    </row>
    <row r="4344" spans="3:15" s="15" customFormat="1" ht="13.75" x14ac:dyDescent="0.45">
      <c r="C4344" s="15">
        <v>4339</v>
      </c>
      <c r="D4344" s="15" t="s">
        <v>24266</v>
      </c>
      <c r="E4344" s="24" t="str">
        <f>Paid_Raw_Data!A4340</f>
        <v>CLM-2025-004339</v>
      </c>
      <c r="F4344" s="16" t="str">
        <f>Paid_Raw_Data!I4340</f>
        <v>2025-12-14</v>
      </c>
      <c r="G4344" s="16" t="str">
        <f>Paid_Raw_Data!J4340</f>
        <v>2025-12-25</v>
      </c>
      <c r="H4344" s="16" t="str">
        <f>Paid_Raw_Data!K4340</f>
        <v>2026-08-18</v>
      </c>
      <c r="I4344" s="15" t="str">
        <f>Paid_Raw_Data!C4340</f>
        <v>Fire Industrial</v>
      </c>
      <c r="J4344" s="17">
        <f>Paid_Raw_Data!Q4340</f>
        <v>80512277.900000006</v>
      </c>
      <c r="K4344" s="25">
        <f>Paid_Raw_Data!V4340</f>
        <v>41105718.950000003</v>
      </c>
      <c r="L4344" s="15" t="b">
        <f t="shared" si="268"/>
        <v>1</v>
      </c>
      <c r="M4344" s="15" t="b">
        <f t="shared" si="269"/>
        <v>1</v>
      </c>
      <c r="N4344" s="15" t="b">
        <f t="shared" si="270"/>
        <v>1</v>
      </c>
      <c r="O4344" s="15" t="b">
        <f t="shared" si="271"/>
        <v>1</v>
      </c>
    </row>
    <row r="4345" spans="3:15" s="15" customFormat="1" ht="13.75" x14ac:dyDescent="0.45">
      <c r="C4345" s="15">
        <v>4340</v>
      </c>
      <c r="D4345" s="15" t="s">
        <v>24266</v>
      </c>
      <c r="E4345" s="24" t="str">
        <f>Paid_Raw_Data!A4341</f>
        <v>CLM-2025-004340</v>
      </c>
      <c r="F4345" s="16" t="str">
        <f>Paid_Raw_Data!I4341</f>
        <v>2019-04-17</v>
      </c>
      <c r="G4345" s="16" t="str">
        <f>Paid_Raw_Data!J4341</f>
        <v>2019-04-23</v>
      </c>
      <c r="H4345" s="16" t="str">
        <f>Paid_Raw_Data!K4341</f>
        <v>2019-08-07</v>
      </c>
      <c r="I4345" s="15" t="str">
        <f>Paid_Raw_Data!C4341</f>
        <v>Liability</v>
      </c>
      <c r="J4345" s="17">
        <f>Paid_Raw_Data!Q4341</f>
        <v>17769609.48</v>
      </c>
      <c r="K4345" s="25">
        <f>Paid_Raw_Data!V4341</f>
        <v>8779236.8499999996</v>
      </c>
      <c r="L4345" s="15" t="b">
        <f t="shared" si="268"/>
        <v>1</v>
      </c>
      <c r="M4345" s="15" t="b">
        <f t="shared" si="269"/>
        <v>1</v>
      </c>
      <c r="N4345" s="15" t="b">
        <f t="shared" si="270"/>
        <v>1</v>
      </c>
      <c r="O4345" s="15" t="b">
        <f t="shared" si="271"/>
        <v>1</v>
      </c>
    </row>
    <row r="4346" spans="3:15" s="15" customFormat="1" ht="13.75" x14ac:dyDescent="0.45">
      <c r="C4346" s="15">
        <v>4341</v>
      </c>
      <c r="D4346" s="15" t="s">
        <v>24266</v>
      </c>
      <c r="E4346" s="24" t="str">
        <f>Paid_Raw_Data!A4342</f>
        <v>CLM-2025-004341</v>
      </c>
      <c r="F4346" s="16" t="str">
        <f>Paid_Raw_Data!I4342</f>
        <v>2019-04-23</v>
      </c>
      <c r="G4346" s="16" t="str">
        <f>Paid_Raw_Data!J4342</f>
        <v>2019-04-24</v>
      </c>
      <c r="H4346" s="16" t="str">
        <f>Paid_Raw_Data!K4342</f>
        <v>2019-12-10</v>
      </c>
      <c r="I4346" s="15" t="str">
        <f>Paid_Raw_Data!C4342</f>
        <v>Motor Commercial</v>
      </c>
      <c r="J4346" s="17">
        <f>Paid_Raw_Data!Q4342</f>
        <v>823742.88</v>
      </c>
      <c r="K4346" s="25">
        <f>Paid_Raw_Data!V4342</f>
        <v>617489.07999999996</v>
      </c>
      <c r="L4346" s="15" t="b">
        <f t="shared" si="268"/>
        <v>1</v>
      </c>
      <c r="M4346" s="15" t="b">
        <f t="shared" si="269"/>
        <v>1</v>
      </c>
      <c r="N4346" s="15" t="b">
        <f t="shared" si="270"/>
        <v>1</v>
      </c>
      <c r="O4346" s="15" t="b">
        <f t="shared" si="271"/>
        <v>1</v>
      </c>
    </row>
    <row r="4347" spans="3:15" s="15" customFormat="1" ht="13.75" x14ac:dyDescent="0.45">
      <c r="C4347" s="15">
        <v>4342</v>
      </c>
      <c r="D4347" s="15" t="s">
        <v>24266</v>
      </c>
      <c r="E4347" s="24" t="str">
        <f>Paid_Raw_Data!A4343</f>
        <v>CLM-2025-004342</v>
      </c>
      <c r="F4347" s="16" t="str">
        <f>Paid_Raw_Data!I4343</f>
        <v>2025-01-15</v>
      </c>
      <c r="G4347" s="16" t="str">
        <f>Paid_Raw_Data!J4343</f>
        <v>2025-01-24</v>
      </c>
      <c r="H4347" s="16" t="str">
        <f>Paid_Raw_Data!K4343</f>
        <v>2025-08-10</v>
      </c>
      <c r="I4347" s="15" t="str">
        <f>Paid_Raw_Data!C4343</f>
        <v>Motor Private</v>
      </c>
      <c r="J4347" s="17">
        <f>Paid_Raw_Data!Q4343</f>
        <v>963323.86</v>
      </c>
      <c r="K4347" s="25">
        <f>Paid_Raw_Data!V4343</f>
        <v>724186.61</v>
      </c>
      <c r="L4347" s="15" t="b">
        <f t="shared" si="268"/>
        <v>1</v>
      </c>
      <c r="M4347" s="15" t="b">
        <f t="shared" si="269"/>
        <v>1</v>
      </c>
      <c r="N4347" s="15" t="b">
        <f t="shared" si="270"/>
        <v>1</v>
      </c>
      <c r="O4347" s="15" t="b">
        <f t="shared" si="271"/>
        <v>1</v>
      </c>
    </row>
    <row r="4348" spans="3:15" s="15" customFormat="1" ht="13.75" x14ac:dyDescent="0.45">
      <c r="C4348" s="15">
        <v>4343</v>
      </c>
      <c r="D4348" s="15" t="s">
        <v>24266</v>
      </c>
      <c r="E4348" s="24" t="str">
        <f>Paid_Raw_Data!A4344</f>
        <v>CLM-2025-004343</v>
      </c>
      <c r="F4348" s="16" t="str">
        <f>Paid_Raw_Data!I4344</f>
        <v>2025-03-29</v>
      </c>
      <c r="G4348" s="16" t="str">
        <f>Paid_Raw_Data!J4344</f>
        <v>2025-04-04</v>
      </c>
      <c r="H4348" s="16" t="str">
        <f>Paid_Raw_Data!K4344</f>
        <v>2025-06-18</v>
      </c>
      <c r="I4348" s="15" t="str">
        <f>Paid_Raw_Data!C4344</f>
        <v>Marine Cargo</v>
      </c>
      <c r="J4348" s="17">
        <f>Paid_Raw_Data!Q4344</f>
        <v>16308618.289999999</v>
      </c>
      <c r="K4348" s="25">
        <f>Paid_Raw_Data!V4344</f>
        <v>12522039.02</v>
      </c>
      <c r="L4348" s="15" t="b">
        <f t="shared" si="268"/>
        <v>1</v>
      </c>
      <c r="M4348" s="15" t="b">
        <f t="shared" si="269"/>
        <v>1</v>
      </c>
      <c r="N4348" s="15" t="b">
        <f t="shared" si="270"/>
        <v>1</v>
      </c>
      <c r="O4348" s="15" t="b">
        <f t="shared" si="271"/>
        <v>1</v>
      </c>
    </row>
    <row r="4349" spans="3:15" s="15" customFormat="1" ht="13.75" x14ac:dyDescent="0.45">
      <c r="C4349" s="15">
        <v>4344</v>
      </c>
      <c r="D4349" s="15" t="s">
        <v>24266</v>
      </c>
      <c r="E4349" s="24" t="str">
        <f>Paid_Raw_Data!A4345</f>
        <v>CLM-2025-004344</v>
      </c>
      <c r="F4349" s="16" t="str">
        <f>Paid_Raw_Data!I4345</f>
        <v>2026-01-30</v>
      </c>
      <c r="G4349" s="16" t="str">
        <f>Paid_Raw_Data!J4345</f>
        <v>2026-02-16</v>
      </c>
      <c r="H4349" s="16" t="str">
        <f>Paid_Raw_Data!K4345</f>
        <v>2026-08-05</v>
      </c>
      <c r="I4349" s="15" t="str">
        <f>Paid_Raw_Data!C4345</f>
        <v>Motor Commercial</v>
      </c>
      <c r="J4349" s="17">
        <f>Paid_Raw_Data!Q4345</f>
        <v>203764.47</v>
      </c>
      <c r="K4349" s="25">
        <f>Paid_Raw_Data!V4345</f>
        <v>132901.99</v>
      </c>
      <c r="L4349" s="15" t="b">
        <f t="shared" si="268"/>
        <v>1</v>
      </c>
      <c r="M4349" s="15" t="b">
        <f t="shared" si="269"/>
        <v>1</v>
      </c>
      <c r="N4349" s="15" t="b">
        <f t="shared" si="270"/>
        <v>1</v>
      </c>
      <c r="O4349" s="15" t="b">
        <f t="shared" si="271"/>
        <v>1</v>
      </c>
    </row>
    <row r="4350" spans="3:15" s="15" customFormat="1" ht="13.75" x14ac:dyDescent="0.45">
      <c r="C4350" s="15">
        <v>4345</v>
      </c>
      <c r="D4350" s="15" t="s">
        <v>24266</v>
      </c>
      <c r="E4350" s="24" t="str">
        <f>Paid_Raw_Data!A4346</f>
        <v>CLM-2025-004345</v>
      </c>
      <c r="F4350" s="16" t="str">
        <f>Paid_Raw_Data!I4346</f>
        <v>2025-08-13</v>
      </c>
      <c r="G4350" s="16" t="str">
        <f>Paid_Raw_Data!J4346</f>
        <v>2025-08-14</v>
      </c>
      <c r="H4350" s="16" t="str">
        <f>Paid_Raw_Data!K4346</f>
        <v>2025-09-27</v>
      </c>
      <c r="I4350" s="15" t="str">
        <f>Paid_Raw_Data!C4346</f>
        <v>Medical</v>
      </c>
      <c r="J4350" s="17">
        <f>Paid_Raw_Data!Q4346</f>
        <v>216544.91</v>
      </c>
      <c r="K4350" s="25">
        <f>Paid_Raw_Data!V4346</f>
        <v>193578.6</v>
      </c>
      <c r="L4350" s="15" t="b">
        <f t="shared" si="268"/>
        <v>1</v>
      </c>
      <c r="M4350" s="15" t="b">
        <f t="shared" si="269"/>
        <v>1</v>
      </c>
      <c r="N4350" s="15" t="b">
        <f t="shared" si="270"/>
        <v>1</v>
      </c>
      <c r="O4350" s="15" t="b">
        <f t="shared" si="271"/>
        <v>1</v>
      </c>
    </row>
    <row r="4351" spans="3:15" s="15" customFormat="1" ht="13.75" x14ac:dyDescent="0.45">
      <c r="C4351" s="15">
        <v>4346</v>
      </c>
      <c r="D4351" s="15" t="s">
        <v>24266</v>
      </c>
      <c r="E4351" s="24" t="str">
        <f>Paid_Raw_Data!A4347</f>
        <v>CLM-2025-004346</v>
      </c>
      <c r="F4351" s="16" t="str">
        <f>Paid_Raw_Data!I4347</f>
        <v>2025-12-15</v>
      </c>
      <c r="G4351" s="16" t="str">
        <f>Paid_Raw_Data!J4347</f>
        <v>2025-12-20</v>
      </c>
      <c r="H4351" s="16" t="str">
        <f>Paid_Raw_Data!K4347</f>
        <v>2026-01-19</v>
      </c>
      <c r="I4351" s="15" t="str">
        <f>Paid_Raw_Data!C4347</f>
        <v>Engineering</v>
      </c>
      <c r="J4351" s="17">
        <f>Paid_Raw_Data!Q4347</f>
        <v>113166478.12</v>
      </c>
      <c r="K4351" s="25">
        <f>Paid_Raw_Data!V4347</f>
        <v>52223623.670000002</v>
      </c>
      <c r="L4351" s="15" t="b">
        <f t="shared" si="268"/>
        <v>1</v>
      </c>
      <c r="M4351" s="15" t="b">
        <f t="shared" si="269"/>
        <v>1</v>
      </c>
      <c r="N4351" s="15" t="b">
        <f t="shared" si="270"/>
        <v>1</v>
      </c>
      <c r="O4351" s="15" t="b">
        <f t="shared" si="271"/>
        <v>1</v>
      </c>
    </row>
    <row r="4352" spans="3:15" s="15" customFormat="1" ht="13.75" x14ac:dyDescent="0.45">
      <c r="C4352" s="15">
        <v>4347</v>
      </c>
      <c r="D4352" s="15" t="s">
        <v>24266</v>
      </c>
      <c r="E4352" s="24" t="str">
        <f>Paid_Raw_Data!A4348</f>
        <v>CLM-2025-004347</v>
      </c>
      <c r="F4352" s="16" t="str">
        <f>Paid_Raw_Data!I4348</f>
        <v>2021-07-21</v>
      </c>
      <c r="G4352" s="16" t="str">
        <f>Paid_Raw_Data!J4348</f>
        <v>2021-07-30</v>
      </c>
      <c r="H4352" s="16" t="str">
        <f>Paid_Raw_Data!K4348</f>
        <v>2022-03-22</v>
      </c>
      <c r="I4352" s="15" t="str">
        <f>Paid_Raw_Data!C4348</f>
        <v>WIBA</v>
      </c>
      <c r="J4352" s="17">
        <f>Paid_Raw_Data!Q4348</f>
        <v>955933.53</v>
      </c>
      <c r="K4352" s="25">
        <f>Paid_Raw_Data!V4348</f>
        <v>577772.19999999995</v>
      </c>
      <c r="L4352" s="15" t="b">
        <f t="shared" si="268"/>
        <v>1</v>
      </c>
      <c r="M4352" s="15" t="b">
        <f t="shared" si="269"/>
        <v>1</v>
      </c>
      <c r="N4352" s="15" t="b">
        <f t="shared" si="270"/>
        <v>1</v>
      </c>
      <c r="O4352" s="15" t="b">
        <f t="shared" si="271"/>
        <v>1</v>
      </c>
    </row>
    <row r="4353" spans="3:15" s="15" customFormat="1" ht="13.75" x14ac:dyDescent="0.45">
      <c r="C4353" s="15">
        <v>4348</v>
      </c>
      <c r="D4353" s="15" t="s">
        <v>24266</v>
      </c>
      <c r="E4353" s="24" t="str">
        <f>Paid_Raw_Data!A4349</f>
        <v>CLM-2025-004348</v>
      </c>
      <c r="F4353" s="16" t="str">
        <f>Paid_Raw_Data!I4349</f>
        <v>2025-06-22</v>
      </c>
      <c r="G4353" s="16" t="str">
        <f>Paid_Raw_Data!J4349</f>
        <v>2025-07-20</v>
      </c>
      <c r="H4353" s="16" t="str">
        <f>Paid_Raw_Data!K4349</f>
        <v>2025-08-31</v>
      </c>
      <c r="I4353" s="15" t="str">
        <f>Paid_Raw_Data!C4349</f>
        <v>Fire Domestic</v>
      </c>
      <c r="J4353" s="17">
        <f>Paid_Raw_Data!Q4349</f>
        <v>1642464.72</v>
      </c>
      <c r="K4353" s="25">
        <f>Paid_Raw_Data!V4349</f>
        <v>1047818.18</v>
      </c>
      <c r="L4353" s="15" t="b">
        <f t="shared" si="268"/>
        <v>1</v>
      </c>
      <c r="M4353" s="15" t="b">
        <f t="shared" si="269"/>
        <v>1</v>
      </c>
      <c r="N4353" s="15" t="b">
        <f t="shared" si="270"/>
        <v>1</v>
      </c>
      <c r="O4353" s="15" t="b">
        <f t="shared" si="271"/>
        <v>1</v>
      </c>
    </row>
    <row r="4354" spans="3:15" s="15" customFormat="1" ht="13.75" x14ac:dyDescent="0.45">
      <c r="C4354" s="15">
        <v>4349</v>
      </c>
      <c r="D4354" s="15" t="s">
        <v>24266</v>
      </c>
      <c r="E4354" s="24" t="str">
        <f>Paid_Raw_Data!A4350</f>
        <v>CLM-2025-004349</v>
      </c>
      <c r="F4354" s="16" t="str">
        <f>Paid_Raw_Data!I4350</f>
        <v>2021-01-09</v>
      </c>
      <c r="G4354" s="16" t="str">
        <f>Paid_Raw_Data!J4350</f>
        <v>2021-02-02</v>
      </c>
      <c r="H4354" s="16" t="str">
        <f>Paid_Raw_Data!K4350</f>
        <v>2021-06-10</v>
      </c>
      <c r="I4354" s="15" t="str">
        <f>Paid_Raw_Data!C4350</f>
        <v>WIBA</v>
      </c>
      <c r="J4354" s="17">
        <f>Paid_Raw_Data!Q4350</f>
        <v>1954380.93</v>
      </c>
      <c r="K4354" s="25">
        <f>Paid_Raw_Data!V4350</f>
        <v>1256704.97</v>
      </c>
      <c r="L4354" s="15" t="b">
        <f t="shared" si="268"/>
        <v>1</v>
      </c>
      <c r="M4354" s="15" t="b">
        <f t="shared" si="269"/>
        <v>1</v>
      </c>
      <c r="N4354" s="15" t="b">
        <f t="shared" si="270"/>
        <v>1</v>
      </c>
      <c r="O4354" s="15" t="b">
        <f t="shared" si="271"/>
        <v>1</v>
      </c>
    </row>
    <row r="4355" spans="3:15" s="15" customFormat="1" ht="13.75" x14ac:dyDescent="0.45">
      <c r="C4355" s="15">
        <v>4350</v>
      </c>
      <c r="D4355" s="15" t="s">
        <v>24266</v>
      </c>
      <c r="E4355" s="24" t="str">
        <f>Paid_Raw_Data!A4351</f>
        <v>CLM-2025-004350</v>
      </c>
      <c r="F4355" s="16" t="str">
        <f>Paid_Raw_Data!I4351</f>
        <v>2024-06-25</v>
      </c>
      <c r="G4355" s="16" t="str">
        <f>Paid_Raw_Data!J4351</f>
        <v>2024-06-26</v>
      </c>
      <c r="H4355" s="16" t="str">
        <f>Paid_Raw_Data!K4351</f>
        <v>2024-07-29</v>
      </c>
      <c r="I4355" s="15" t="str">
        <f>Paid_Raw_Data!C4351</f>
        <v>Fire Industrial</v>
      </c>
      <c r="J4355" s="17">
        <f>Paid_Raw_Data!Q4351</f>
        <v>73135766.709999993</v>
      </c>
      <c r="K4355" s="25">
        <f>Paid_Raw_Data!V4351</f>
        <v>37211857.039999999</v>
      </c>
      <c r="L4355" s="15" t="b">
        <f t="shared" si="268"/>
        <v>1</v>
      </c>
      <c r="M4355" s="15" t="b">
        <f t="shared" si="269"/>
        <v>1</v>
      </c>
      <c r="N4355" s="15" t="b">
        <f t="shared" si="270"/>
        <v>1</v>
      </c>
      <c r="O4355" s="15" t="b">
        <f t="shared" si="271"/>
        <v>1</v>
      </c>
    </row>
    <row r="4356" spans="3:15" s="15" customFormat="1" ht="13.75" x14ac:dyDescent="0.45">
      <c r="C4356" s="15">
        <v>4351</v>
      </c>
      <c r="D4356" s="15" t="s">
        <v>24266</v>
      </c>
      <c r="E4356" s="24" t="str">
        <f>Paid_Raw_Data!A4352</f>
        <v>CLM-2025-004351</v>
      </c>
      <c r="F4356" s="16" t="str">
        <f>Paid_Raw_Data!I4352</f>
        <v>2025-07-28</v>
      </c>
      <c r="G4356" s="16" t="str">
        <f>Paid_Raw_Data!J4352</f>
        <v>2025-08-18</v>
      </c>
      <c r="H4356" s="16" t="str">
        <f>Paid_Raw_Data!K4352</f>
        <v>2025-10-10</v>
      </c>
      <c r="I4356" s="15" t="str">
        <f>Paid_Raw_Data!C4352</f>
        <v>Engineering</v>
      </c>
      <c r="J4356" s="17">
        <f>Paid_Raw_Data!Q4352</f>
        <v>7400195.6200000001</v>
      </c>
      <c r="K4356" s="25">
        <f>Paid_Raw_Data!V4352</f>
        <v>3434332.98</v>
      </c>
      <c r="L4356" s="15" t="b">
        <f t="shared" si="268"/>
        <v>1</v>
      </c>
      <c r="M4356" s="15" t="b">
        <f t="shared" si="269"/>
        <v>1</v>
      </c>
      <c r="N4356" s="15" t="b">
        <f t="shared" si="270"/>
        <v>1</v>
      </c>
      <c r="O4356" s="15" t="b">
        <f t="shared" si="271"/>
        <v>1</v>
      </c>
    </row>
    <row r="4357" spans="3:15" s="15" customFormat="1" ht="13.75" x14ac:dyDescent="0.45">
      <c r="C4357" s="15">
        <v>4352</v>
      </c>
      <c r="D4357" s="15" t="s">
        <v>24266</v>
      </c>
      <c r="E4357" s="24" t="str">
        <f>Paid_Raw_Data!A4353</f>
        <v>CLM-2025-004352</v>
      </c>
      <c r="F4357" s="16" t="str">
        <f>Paid_Raw_Data!I4353</f>
        <v>2026-04-20</v>
      </c>
      <c r="G4357" s="16" t="str">
        <f>Paid_Raw_Data!J4353</f>
        <v>2026-05-04</v>
      </c>
      <c r="H4357" s="16" t="str">
        <f>Paid_Raw_Data!K4353</f>
        <v>2026-06-22</v>
      </c>
      <c r="I4357" s="15" t="str">
        <f>Paid_Raw_Data!C4353</f>
        <v>Medical</v>
      </c>
      <c r="J4357" s="17">
        <f>Paid_Raw_Data!Q4353</f>
        <v>161123.69</v>
      </c>
      <c r="K4357" s="25">
        <f>Paid_Raw_Data!V4353</f>
        <v>124159.84</v>
      </c>
      <c r="L4357" s="15" t="b">
        <f t="shared" si="268"/>
        <v>1</v>
      </c>
      <c r="M4357" s="15" t="b">
        <f t="shared" si="269"/>
        <v>1</v>
      </c>
      <c r="N4357" s="15" t="b">
        <f t="shared" si="270"/>
        <v>1</v>
      </c>
      <c r="O4357" s="15" t="b">
        <f t="shared" si="271"/>
        <v>1</v>
      </c>
    </row>
    <row r="4358" spans="3:15" s="15" customFormat="1" ht="13.75" x14ac:dyDescent="0.45">
      <c r="C4358" s="15">
        <v>4353</v>
      </c>
      <c r="D4358" s="15" t="s">
        <v>24266</v>
      </c>
      <c r="E4358" s="24" t="str">
        <f>Paid_Raw_Data!A4354</f>
        <v>CLM-2025-004353</v>
      </c>
      <c r="F4358" s="16" t="str">
        <f>Paid_Raw_Data!I4354</f>
        <v>2022-08-24</v>
      </c>
      <c r="G4358" s="16" t="str">
        <f>Paid_Raw_Data!J4354</f>
        <v>2022-09-20</v>
      </c>
      <c r="H4358" s="16" t="str">
        <f>Paid_Raw_Data!K4354</f>
        <v>2022-11-12</v>
      </c>
      <c r="I4358" s="15" t="str">
        <f>Paid_Raw_Data!C4354</f>
        <v>Fire Domestic</v>
      </c>
      <c r="J4358" s="17">
        <f>Paid_Raw_Data!Q4354</f>
        <v>34109971.030000001</v>
      </c>
      <c r="K4358" s="25">
        <f>Paid_Raw_Data!V4354</f>
        <v>27305028.050000001</v>
      </c>
      <c r="L4358" s="15" t="b">
        <f t="shared" si="268"/>
        <v>1</v>
      </c>
      <c r="M4358" s="15" t="b">
        <f t="shared" si="269"/>
        <v>1</v>
      </c>
      <c r="N4358" s="15" t="b">
        <f t="shared" si="270"/>
        <v>1</v>
      </c>
      <c r="O4358" s="15" t="b">
        <f t="shared" si="271"/>
        <v>1</v>
      </c>
    </row>
    <row r="4359" spans="3:15" s="15" customFormat="1" ht="13.75" x14ac:dyDescent="0.45">
      <c r="C4359" s="15">
        <v>4354</v>
      </c>
      <c r="D4359" s="15" t="s">
        <v>24266</v>
      </c>
      <c r="E4359" s="24" t="str">
        <f>Paid_Raw_Data!A4355</f>
        <v>CLM-2025-004354</v>
      </c>
      <c r="F4359" s="16" t="str">
        <f>Paid_Raw_Data!I4355</f>
        <v>2018-03-04</v>
      </c>
      <c r="G4359" s="16" t="str">
        <f>Paid_Raw_Data!J4355</f>
        <v>2018-03-15</v>
      </c>
      <c r="H4359" s="16" t="str">
        <f>Paid_Raw_Data!K4355</f>
        <v>2018-03-28</v>
      </c>
      <c r="I4359" s="15" t="str">
        <f>Paid_Raw_Data!C4355</f>
        <v>Personal Accident</v>
      </c>
      <c r="J4359" s="17">
        <f>Paid_Raw_Data!Q4355</f>
        <v>72376.86</v>
      </c>
      <c r="K4359" s="25">
        <f>Paid_Raw_Data!V4355</f>
        <v>52213.51</v>
      </c>
      <c r="L4359" s="15" t="b">
        <f t="shared" ref="L4359:L4422" si="272">F4359&lt;=G4359</f>
        <v>1</v>
      </c>
      <c r="M4359" s="15" t="b">
        <f t="shared" ref="M4359:M4422" si="273">F4359&lt;=H4359</f>
        <v>1</v>
      </c>
      <c r="N4359" s="15" t="b">
        <f t="shared" ref="N4359:N4422" si="274">G4359&lt;=H4359</f>
        <v>1</v>
      </c>
      <c r="O4359" s="15" t="b">
        <f t="shared" ref="O4359:O4422" si="275">K4359&lt;=I4359</f>
        <v>1</v>
      </c>
    </row>
    <row r="4360" spans="3:15" s="15" customFormat="1" ht="13.75" x14ac:dyDescent="0.45">
      <c r="C4360" s="15">
        <v>4355</v>
      </c>
      <c r="D4360" s="15" t="s">
        <v>24266</v>
      </c>
      <c r="E4360" s="24" t="str">
        <f>Paid_Raw_Data!A4356</f>
        <v>CLM-2025-004355</v>
      </c>
      <c r="F4360" s="16" t="str">
        <f>Paid_Raw_Data!I4356</f>
        <v>2022-01-12</v>
      </c>
      <c r="G4360" s="16" t="str">
        <f>Paid_Raw_Data!J4356</f>
        <v>2022-02-07</v>
      </c>
      <c r="H4360" s="16" t="str">
        <f>Paid_Raw_Data!K4356</f>
        <v>2022-04-29</v>
      </c>
      <c r="I4360" s="15" t="str">
        <f>Paid_Raw_Data!C4356</f>
        <v>Liability</v>
      </c>
      <c r="J4360" s="17">
        <f>Paid_Raw_Data!Q4356</f>
        <v>133524201.41</v>
      </c>
      <c r="K4360" s="25">
        <f>Paid_Raw_Data!V4356</f>
        <v>89238149.629999995</v>
      </c>
      <c r="L4360" s="15" t="b">
        <f t="shared" si="272"/>
        <v>1</v>
      </c>
      <c r="M4360" s="15" t="b">
        <f t="shared" si="273"/>
        <v>1</v>
      </c>
      <c r="N4360" s="15" t="b">
        <f t="shared" si="274"/>
        <v>1</v>
      </c>
      <c r="O4360" s="15" t="b">
        <f t="shared" si="275"/>
        <v>1</v>
      </c>
    </row>
    <row r="4361" spans="3:15" s="15" customFormat="1" ht="13.75" x14ac:dyDescent="0.45">
      <c r="C4361" s="15">
        <v>4356</v>
      </c>
      <c r="D4361" s="15" t="s">
        <v>24266</v>
      </c>
      <c r="E4361" s="24" t="str">
        <f>Paid_Raw_Data!A4357</f>
        <v>CLM-2025-004356</v>
      </c>
      <c r="F4361" s="16" t="str">
        <f>Paid_Raw_Data!I4357</f>
        <v>2021-03-30</v>
      </c>
      <c r="G4361" s="16" t="str">
        <f>Paid_Raw_Data!J4357</f>
        <v>2021-04-15</v>
      </c>
      <c r="H4361" s="16" t="str">
        <f>Paid_Raw_Data!K4357</f>
        <v>2021-06-29</v>
      </c>
      <c r="I4361" s="15" t="str">
        <f>Paid_Raw_Data!C4357</f>
        <v>Liability</v>
      </c>
      <c r="J4361" s="17">
        <f>Paid_Raw_Data!Q4357</f>
        <v>21352498.489999998</v>
      </c>
      <c r="K4361" s="25">
        <f>Paid_Raw_Data!V4357</f>
        <v>11466915.039999999</v>
      </c>
      <c r="L4361" s="15" t="b">
        <f t="shared" si="272"/>
        <v>1</v>
      </c>
      <c r="M4361" s="15" t="b">
        <f t="shared" si="273"/>
        <v>1</v>
      </c>
      <c r="N4361" s="15" t="b">
        <f t="shared" si="274"/>
        <v>1</v>
      </c>
      <c r="O4361" s="15" t="b">
        <f t="shared" si="275"/>
        <v>1</v>
      </c>
    </row>
    <row r="4362" spans="3:15" s="15" customFormat="1" ht="13.75" x14ac:dyDescent="0.45">
      <c r="C4362" s="15">
        <v>4357</v>
      </c>
      <c r="D4362" s="15" t="s">
        <v>24266</v>
      </c>
      <c r="E4362" s="24" t="str">
        <f>Paid_Raw_Data!A4358</f>
        <v>CLM-2025-004357</v>
      </c>
      <c r="F4362" s="16" t="str">
        <f>Paid_Raw_Data!I4358</f>
        <v>2025-07-08</v>
      </c>
      <c r="G4362" s="16" t="str">
        <f>Paid_Raw_Data!J4358</f>
        <v>2025-07-25</v>
      </c>
      <c r="H4362" s="16" t="str">
        <f>Paid_Raw_Data!K4358</f>
        <v>2025-10-27</v>
      </c>
      <c r="I4362" s="15" t="str">
        <f>Paid_Raw_Data!C4358</f>
        <v>Personal Accident</v>
      </c>
      <c r="J4362" s="17">
        <f>Paid_Raw_Data!Q4358</f>
        <v>591158.92000000004</v>
      </c>
      <c r="K4362" s="25">
        <f>Paid_Raw_Data!V4358</f>
        <v>410312.78</v>
      </c>
      <c r="L4362" s="15" t="b">
        <f t="shared" si="272"/>
        <v>1</v>
      </c>
      <c r="M4362" s="15" t="b">
        <f t="shared" si="273"/>
        <v>1</v>
      </c>
      <c r="N4362" s="15" t="b">
        <f t="shared" si="274"/>
        <v>1</v>
      </c>
      <c r="O4362" s="15" t="b">
        <f t="shared" si="275"/>
        <v>1</v>
      </c>
    </row>
    <row r="4363" spans="3:15" s="15" customFormat="1" ht="13.75" x14ac:dyDescent="0.45">
      <c r="C4363" s="15">
        <v>4358</v>
      </c>
      <c r="D4363" s="15" t="s">
        <v>24266</v>
      </c>
      <c r="E4363" s="24" t="str">
        <f>Paid_Raw_Data!A4359</f>
        <v>CLM-2025-004358</v>
      </c>
      <c r="F4363" s="16" t="str">
        <f>Paid_Raw_Data!I4359</f>
        <v>2023-01-11</v>
      </c>
      <c r="G4363" s="16" t="str">
        <f>Paid_Raw_Data!J4359</f>
        <v>2023-02-05</v>
      </c>
      <c r="H4363" s="16" t="str">
        <f>Paid_Raw_Data!K4359</f>
        <v>2023-08-02</v>
      </c>
      <c r="I4363" s="15" t="str">
        <f>Paid_Raw_Data!C4359</f>
        <v>Fire Industrial</v>
      </c>
      <c r="J4363" s="17">
        <f>Paid_Raw_Data!Q4359</f>
        <v>67381876.560000002</v>
      </c>
      <c r="K4363" s="25">
        <f>Paid_Raw_Data!V4359</f>
        <v>42879814.960000001</v>
      </c>
      <c r="L4363" s="15" t="b">
        <f t="shared" si="272"/>
        <v>1</v>
      </c>
      <c r="M4363" s="15" t="b">
        <f t="shared" si="273"/>
        <v>1</v>
      </c>
      <c r="N4363" s="15" t="b">
        <f t="shared" si="274"/>
        <v>1</v>
      </c>
      <c r="O4363" s="15" t="b">
        <f t="shared" si="275"/>
        <v>1</v>
      </c>
    </row>
    <row r="4364" spans="3:15" s="15" customFormat="1" ht="13.75" x14ac:dyDescent="0.45">
      <c r="C4364" s="15">
        <v>4359</v>
      </c>
      <c r="D4364" s="15" t="s">
        <v>24266</v>
      </c>
      <c r="E4364" s="24" t="str">
        <f>Paid_Raw_Data!A4360</f>
        <v>CLM-2025-004359</v>
      </c>
      <c r="F4364" s="16" t="str">
        <f>Paid_Raw_Data!I4360</f>
        <v>2021-04-07</v>
      </c>
      <c r="G4364" s="16" t="str">
        <f>Paid_Raw_Data!J4360</f>
        <v>2021-05-04</v>
      </c>
      <c r="H4364" s="16" t="str">
        <f>Paid_Raw_Data!K4360</f>
        <v>2021-09-08</v>
      </c>
      <c r="I4364" s="15" t="str">
        <f>Paid_Raw_Data!C4360</f>
        <v>Marine Cargo</v>
      </c>
      <c r="J4364" s="17">
        <f>Paid_Raw_Data!Q4360</f>
        <v>78972249.019999996</v>
      </c>
      <c r="K4364" s="25">
        <f>Paid_Raw_Data!V4360</f>
        <v>22114863.469999999</v>
      </c>
      <c r="L4364" s="15" t="b">
        <f t="shared" si="272"/>
        <v>1</v>
      </c>
      <c r="M4364" s="15" t="b">
        <f t="shared" si="273"/>
        <v>1</v>
      </c>
      <c r="N4364" s="15" t="b">
        <f t="shared" si="274"/>
        <v>1</v>
      </c>
      <c r="O4364" s="15" t="b">
        <f t="shared" si="275"/>
        <v>1</v>
      </c>
    </row>
    <row r="4365" spans="3:15" s="15" customFormat="1" ht="13.75" x14ac:dyDescent="0.45">
      <c r="C4365" s="15">
        <v>4360</v>
      </c>
      <c r="D4365" s="15" t="s">
        <v>24266</v>
      </c>
      <c r="E4365" s="24" t="str">
        <f>Paid_Raw_Data!A4361</f>
        <v>CLM-2025-004360</v>
      </c>
      <c r="F4365" s="16" t="str">
        <f>Paid_Raw_Data!I4361</f>
        <v>2023-12-21</v>
      </c>
      <c r="G4365" s="16" t="str">
        <f>Paid_Raw_Data!J4361</f>
        <v>2023-12-27</v>
      </c>
      <c r="H4365" s="16" t="str">
        <f>Paid_Raw_Data!K4361</f>
        <v>2024-05-13</v>
      </c>
      <c r="I4365" s="15" t="str">
        <f>Paid_Raw_Data!C4361</f>
        <v>WIBA</v>
      </c>
      <c r="J4365" s="17">
        <f>Paid_Raw_Data!Q4361</f>
        <v>487173.91</v>
      </c>
      <c r="K4365" s="25">
        <f>Paid_Raw_Data!V4361</f>
        <v>309875.09999999998</v>
      </c>
      <c r="L4365" s="15" t="b">
        <f t="shared" si="272"/>
        <v>1</v>
      </c>
      <c r="M4365" s="15" t="b">
        <f t="shared" si="273"/>
        <v>1</v>
      </c>
      <c r="N4365" s="15" t="b">
        <f t="shared" si="274"/>
        <v>1</v>
      </c>
      <c r="O4365" s="15" t="b">
        <f t="shared" si="275"/>
        <v>1</v>
      </c>
    </row>
    <row r="4366" spans="3:15" s="15" customFormat="1" ht="13.75" x14ac:dyDescent="0.45">
      <c r="C4366" s="15">
        <v>4361</v>
      </c>
      <c r="D4366" s="15" t="s">
        <v>24266</v>
      </c>
      <c r="E4366" s="24" t="str">
        <f>Paid_Raw_Data!A4362</f>
        <v>CLM-2025-004361</v>
      </c>
      <c r="F4366" s="16" t="str">
        <f>Paid_Raw_Data!I4362</f>
        <v>2023-04-24</v>
      </c>
      <c r="G4366" s="16" t="str">
        <f>Paid_Raw_Data!J4362</f>
        <v>2023-05-07</v>
      </c>
      <c r="H4366" s="16" t="str">
        <f>Paid_Raw_Data!K4362</f>
        <v>2023-06-27</v>
      </c>
      <c r="I4366" s="15" t="str">
        <f>Paid_Raw_Data!C4362</f>
        <v>WIBA</v>
      </c>
      <c r="J4366" s="17">
        <f>Paid_Raw_Data!Q4362</f>
        <v>627043.11</v>
      </c>
      <c r="K4366" s="25">
        <f>Paid_Raw_Data!V4362</f>
        <v>409561.89</v>
      </c>
      <c r="L4366" s="15" t="b">
        <f t="shared" si="272"/>
        <v>1</v>
      </c>
      <c r="M4366" s="15" t="b">
        <f t="shared" si="273"/>
        <v>1</v>
      </c>
      <c r="N4366" s="15" t="b">
        <f t="shared" si="274"/>
        <v>1</v>
      </c>
      <c r="O4366" s="15" t="b">
        <f t="shared" si="275"/>
        <v>1</v>
      </c>
    </row>
    <row r="4367" spans="3:15" s="15" customFormat="1" ht="13.75" x14ac:dyDescent="0.45">
      <c r="C4367" s="15">
        <v>4362</v>
      </c>
      <c r="D4367" s="15" t="s">
        <v>24266</v>
      </c>
      <c r="E4367" s="24" t="str">
        <f>Paid_Raw_Data!A4363</f>
        <v>CLM-2025-004362</v>
      </c>
      <c r="F4367" s="16" t="str">
        <f>Paid_Raw_Data!I4363</f>
        <v>2025-01-23</v>
      </c>
      <c r="G4367" s="16" t="str">
        <f>Paid_Raw_Data!J4363</f>
        <v>2025-01-31</v>
      </c>
      <c r="H4367" s="16" t="str">
        <f>Paid_Raw_Data!K4363</f>
        <v>2025-05-08</v>
      </c>
      <c r="I4367" s="15" t="str">
        <f>Paid_Raw_Data!C4363</f>
        <v>Motor Commercial</v>
      </c>
      <c r="J4367" s="17">
        <f>Paid_Raw_Data!Q4363</f>
        <v>539519.09</v>
      </c>
      <c r="K4367" s="25">
        <f>Paid_Raw_Data!V4363</f>
        <v>357081.67</v>
      </c>
      <c r="L4367" s="15" t="b">
        <f t="shared" si="272"/>
        <v>1</v>
      </c>
      <c r="M4367" s="15" t="b">
        <f t="shared" si="273"/>
        <v>1</v>
      </c>
      <c r="N4367" s="15" t="b">
        <f t="shared" si="274"/>
        <v>1</v>
      </c>
      <c r="O4367" s="15" t="b">
        <f t="shared" si="275"/>
        <v>1</v>
      </c>
    </row>
    <row r="4368" spans="3:15" s="15" customFormat="1" ht="13.75" x14ac:dyDescent="0.45">
      <c r="C4368" s="15">
        <v>4363</v>
      </c>
      <c r="D4368" s="15" t="s">
        <v>24266</v>
      </c>
      <c r="E4368" s="24" t="str">
        <f>Paid_Raw_Data!A4364</f>
        <v>CLM-2025-004363</v>
      </c>
      <c r="F4368" s="16" t="str">
        <f>Paid_Raw_Data!I4364</f>
        <v>2021-05-18</v>
      </c>
      <c r="G4368" s="16" t="str">
        <f>Paid_Raw_Data!J4364</f>
        <v>2021-06-16</v>
      </c>
      <c r="H4368" s="16" t="str">
        <f>Paid_Raw_Data!K4364</f>
        <v>2021-12-04</v>
      </c>
      <c r="I4368" s="15" t="str">
        <f>Paid_Raw_Data!C4364</f>
        <v>Engineering</v>
      </c>
      <c r="J4368" s="17">
        <f>Paid_Raw_Data!Q4364</f>
        <v>29326616.800000001</v>
      </c>
      <c r="K4368" s="25">
        <f>Paid_Raw_Data!V4364</f>
        <v>19966323.010000002</v>
      </c>
      <c r="L4368" s="15" t="b">
        <f t="shared" si="272"/>
        <v>1</v>
      </c>
      <c r="M4368" s="15" t="b">
        <f t="shared" si="273"/>
        <v>1</v>
      </c>
      <c r="N4368" s="15" t="b">
        <f t="shared" si="274"/>
        <v>1</v>
      </c>
      <c r="O4368" s="15" t="b">
        <f t="shared" si="275"/>
        <v>1</v>
      </c>
    </row>
    <row r="4369" spans="3:15" s="15" customFormat="1" ht="13.75" x14ac:dyDescent="0.45">
      <c r="C4369" s="15">
        <v>4364</v>
      </c>
      <c r="D4369" s="15" t="s">
        <v>24266</v>
      </c>
      <c r="E4369" s="24" t="str">
        <f>Paid_Raw_Data!A4365</f>
        <v>CLM-2025-004364</v>
      </c>
      <c r="F4369" s="16" t="str">
        <f>Paid_Raw_Data!I4365</f>
        <v>2025-12-18</v>
      </c>
      <c r="G4369" s="16" t="str">
        <f>Paid_Raw_Data!J4365</f>
        <v>2026-01-08</v>
      </c>
      <c r="H4369" s="16" t="str">
        <f>Paid_Raw_Data!K4365</f>
        <v>2026-06-04</v>
      </c>
      <c r="I4369" s="15" t="str">
        <f>Paid_Raw_Data!C4365</f>
        <v>Personal Accident</v>
      </c>
      <c r="J4369" s="17">
        <f>Paid_Raw_Data!Q4365</f>
        <v>810929.98</v>
      </c>
      <c r="K4369" s="25">
        <f>Paid_Raw_Data!V4365</f>
        <v>673978.67</v>
      </c>
      <c r="L4369" s="15" t="b">
        <f t="shared" si="272"/>
        <v>1</v>
      </c>
      <c r="M4369" s="15" t="b">
        <f t="shared" si="273"/>
        <v>1</v>
      </c>
      <c r="N4369" s="15" t="b">
        <f t="shared" si="274"/>
        <v>1</v>
      </c>
      <c r="O4369" s="15" t="b">
        <f t="shared" si="275"/>
        <v>1</v>
      </c>
    </row>
    <row r="4370" spans="3:15" s="15" customFormat="1" ht="13.75" x14ac:dyDescent="0.45">
      <c r="C4370" s="15">
        <v>4365</v>
      </c>
      <c r="D4370" s="15" t="s">
        <v>24266</v>
      </c>
      <c r="E4370" s="24" t="str">
        <f>Paid_Raw_Data!A4366</f>
        <v>CLM-2025-004365</v>
      </c>
      <c r="F4370" s="16" t="str">
        <f>Paid_Raw_Data!I4366</f>
        <v>2021-12-20</v>
      </c>
      <c r="G4370" s="16" t="str">
        <f>Paid_Raw_Data!J4366</f>
        <v>2022-01-11</v>
      </c>
      <c r="H4370" s="16" t="str">
        <f>Paid_Raw_Data!K4366</f>
        <v>2022-06-15</v>
      </c>
      <c r="I4370" s="15" t="str">
        <f>Paid_Raw_Data!C4366</f>
        <v>Fire Domestic</v>
      </c>
      <c r="J4370" s="17">
        <f>Paid_Raw_Data!Q4366</f>
        <v>316011.88</v>
      </c>
      <c r="K4370" s="25">
        <f>Paid_Raw_Data!V4366</f>
        <v>272223.45</v>
      </c>
      <c r="L4370" s="15" t="b">
        <f t="shared" si="272"/>
        <v>1</v>
      </c>
      <c r="M4370" s="15" t="b">
        <f t="shared" si="273"/>
        <v>1</v>
      </c>
      <c r="N4370" s="15" t="b">
        <f t="shared" si="274"/>
        <v>1</v>
      </c>
      <c r="O4370" s="15" t="b">
        <f t="shared" si="275"/>
        <v>1</v>
      </c>
    </row>
    <row r="4371" spans="3:15" s="15" customFormat="1" ht="13.75" x14ac:dyDescent="0.45">
      <c r="C4371" s="15">
        <v>4366</v>
      </c>
      <c r="D4371" s="15" t="s">
        <v>24266</v>
      </c>
      <c r="E4371" s="24" t="str">
        <f>Paid_Raw_Data!A4367</f>
        <v>CLM-2025-004366</v>
      </c>
      <c r="F4371" s="16" t="str">
        <f>Paid_Raw_Data!I4367</f>
        <v>2019-12-10</v>
      </c>
      <c r="G4371" s="16" t="str">
        <f>Paid_Raw_Data!J4367</f>
        <v>2020-01-01</v>
      </c>
      <c r="H4371" s="16" t="str">
        <f>Paid_Raw_Data!K4367</f>
        <v>2020-02-15</v>
      </c>
      <c r="I4371" s="15" t="str">
        <f>Paid_Raw_Data!C4367</f>
        <v>Liability</v>
      </c>
      <c r="J4371" s="17">
        <f>Paid_Raw_Data!Q4367</f>
        <v>26223514.149999999</v>
      </c>
      <c r="K4371" s="25">
        <f>Paid_Raw_Data!V4367</f>
        <v>13328019.09</v>
      </c>
      <c r="L4371" s="15" t="b">
        <f t="shared" si="272"/>
        <v>1</v>
      </c>
      <c r="M4371" s="15" t="b">
        <f t="shared" si="273"/>
        <v>1</v>
      </c>
      <c r="N4371" s="15" t="b">
        <f t="shared" si="274"/>
        <v>1</v>
      </c>
      <c r="O4371" s="15" t="b">
        <f t="shared" si="275"/>
        <v>1</v>
      </c>
    </row>
    <row r="4372" spans="3:15" s="15" customFormat="1" ht="13.75" x14ac:dyDescent="0.45">
      <c r="C4372" s="15">
        <v>4367</v>
      </c>
      <c r="D4372" s="15" t="s">
        <v>24266</v>
      </c>
      <c r="E4372" s="24" t="str">
        <f>Paid_Raw_Data!A4368</f>
        <v>CLM-2025-004367</v>
      </c>
      <c r="F4372" s="16" t="str">
        <f>Paid_Raw_Data!I4368</f>
        <v>2020-07-17</v>
      </c>
      <c r="G4372" s="16" t="str">
        <f>Paid_Raw_Data!J4368</f>
        <v>2020-07-22</v>
      </c>
      <c r="H4372" s="16" t="str">
        <f>Paid_Raw_Data!K4368</f>
        <v>2020-11-02</v>
      </c>
      <c r="I4372" s="15" t="str">
        <f>Paid_Raw_Data!C4368</f>
        <v>Motor Private</v>
      </c>
      <c r="J4372" s="17">
        <f>Paid_Raw_Data!Q4368</f>
        <v>449088.88</v>
      </c>
      <c r="K4372" s="25">
        <f>Paid_Raw_Data!V4368</f>
        <v>323435.95</v>
      </c>
      <c r="L4372" s="15" t="b">
        <f t="shared" si="272"/>
        <v>1</v>
      </c>
      <c r="M4372" s="15" t="b">
        <f t="shared" si="273"/>
        <v>1</v>
      </c>
      <c r="N4372" s="15" t="b">
        <f t="shared" si="274"/>
        <v>1</v>
      </c>
      <c r="O4372" s="15" t="b">
        <f t="shared" si="275"/>
        <v>1</v>
      </c>
    </row>
    <row r="4373" spans="3:15" s="15" customFormat="1" ht="13.75" x14ac:dyDescent="0.45">
      <c r="C4373" s="15">
        <v>4368</v>
      </c>
      <c r="D4373" s="15" t="s">
        <v>24266</v>
      </c>
      <c r="E4373" s="24" t="str">
        <f>Paid_Raw_Data!A4369</f>
        <v>CLM-2025-004368</v>
      </c>
      <c r="F4373" s="16" t="str">
        <f>Paid_Raw_Data!I4369</f>
        <v>2025-03-06</v>
      </c>
      <c r="G4373" s="16" t="str">
        <f>Paid_Raw_Data!J4369</f>
        <v>2025-04-04</v>
      </c>
      <c r="H4373" s="16" t="str">
        <f>Paid_Raw_Data!K4369</f>
        <v>2025-05-29</v>
      </c>
      <c r="I4373" s="15" t="str">
        <f>Paid_Raw_Data!C4369</f>
        <v>Marine Cargo</v>
      </c>
      <c r="J4373" s="17">
        <f>Paid_Raw_Data!Q4369</f>
        <v>28329929.07</v>
      </c>
      <c r="K4373" s="25">
        <f>Paid_Raw_Data!V4369</f>
        <v>18299880.350000001</v>
      </c>
      <c r="L4373" s="15" t="b">
        <f t="shared" si="272"/>
        <v>1</v>
      </c>
      <c r="M4373" s="15" t="b">
        <f t="shared" si="273"/>
        <v>1</v>
      </c>
      <c r="N4373" s="15" t="b">
        <f t="shared" si="274"/>
        <v>1</v>
      </c>
      <c r="O4373" s="15" t="b">
        <f t="shared" si="275"/>
        <v>1</v>
      </c>
    </row>
    <row r="4374" spans="3:15" s="15" customFormat="1" ht="13.75" x14ac:dyDescent="0.45">
      <c r="C4374" s="15">
        <v>4369</v>
      </c>
      <c r="D4374" s="15" t="s">
        <v>24266</v>
      </c>
      <c r="E4374" s="24" t="str">
        <f>Paid_Raw_Data!A4370</f>
        <v>CLM-2025-004369</v>
      </c>
      <c r="F4374" s="16" t="str">
        <f>Paid_Raw_Data!I4370</f>
        <v>2020-02-29</v>
      </c>
      <c r="G4374" s="16" t="str">
        <f>Paid_Raw_Data!J4370</f>
        <v>2020-03-07</v>
      </c>
      <c r="H4374" s="16" t="str">
        <f>Paid_Raw_Data!K4370</f>
        <v>2020-04-16</v>
      </c>
      <c r="I4374" s="15" t="str">
        <f>Paid_Raw_Data!C4370</f>
        <v>Engineering</v>
      </c>
      <c r="J4374" s="17">
        <f>Paid_Raw_Data!Q4370</f>
        <v>41627190.689999998</v>
      </c>
      <c r="K4374" s="25">
        <f>Paid_Raw_Data!V4370</f>
        <v>28165529.23</v>
      </c>
      <c r="L4374" s="15" t="b">
        <f t="shared" si="272"/>
        <v>1</v>
      </c>
      <c r="M4374" s="15" t="b">
        <f t="shared" si="273"/>
        <v>1</v>
      </c>
      <c r="N4374" s="15" t="b">
        <f t="shared" si="274"/>
        <v>1</v>
      </c>
      <c r="O4374" s="15" t="b">
        <f t="shared" si="275"/>
        <v>1</v>
      </c>
    </row>
    <row r="4375" spans="3:15" s="15" customFormat="1" ht="13.75" x14ac:dyDescent="0.45">
      <c r="C4375" s="15">
        <v>4370</v>
      </c>
      <c r="D4375" s="15" t="s">
        <v>24266</v>
      </c>
      <c r="E4375" s="24" t="str">
        <f>Paid_Raw_Data!A4371</f>
        <v>CLM-2025-004370</v>
      </c>
      <c r="F4375" s="16" t="str">
        <f>Paid_Raw_Data!I4371</f>
        <v>2021-02-18</v>
      </c>
      <c r="G4375" s="16" t="str">
        <f>Paid_Raw_Data!J4371</f>
        <v>2021-03-05</v>
      </c>
      <c r="H4375" s="16" t="str">
        <f>Paid_Raw_Data!K4371</f>
        <v>2021-10-20</v>
      </c>
      <c r="I4375" s="15" t="str">
        <f>Paid_Raw_Data!C4371</f>
        <v>Fire Industrial</v>
      </c>
      <c r="J4375" s="17">
        <f>Paid_Raw_Data!Q4371</f>
        <v>150074741.62</v>
      </c>
      <c r="K4375" s="25">
        <f>Paid_Raw_Data!V4371</f>
        <v>51887681.960000001</v>
      </c>
      <c r="L4375" s="15" t="b">
        <f t="shared" si="272"/>
        <v>1</v>
      </c>
      <c r="M4375" s="15" t="b">
        <f t="shared" si="273"/>
        <v>1</v>
      </c>
      <c r="N4375" s="15" t="b">
        <f t="shared" si="274"/>
        <v>1</v>
      </c>
      <c r="O4375" s="15" t="b">
        <f t="shared" si="275"/>
        <v>1</v>
      </c>
    </row>
    <row r="4376" spans="3:15" s="15" customFormat="1" ht="13.75" x14ac:dyDescent="0.45">
      <c r="C4376" s="15">
        <v>4371</v>
      </c>
      <c r="D4376" s="15" t="s">
        <v>24266</v>
      </c>
      <c r="E4376" s="24" t="str">
        <f>Paid_Raw_Data!A4372</f>
        <v>CLM-2025-004371</v>
      </c>
      <c r="F4376" s="16" t="str">
        <f>Paid_Raw_Data!I4372</f>
        <v>2024-02-25</v>
      </c>
      <c r="G4376" s="16" t="str">
        <f>Paid_Raw_Data!J4372</f>
        <v>2024-03-03</v>
      </c>
      <c r="H4376" s="16" t="str">
        <f>Paid_Raw_Data!K4372</f>
        <v>2024-08-13</v>
      </c>
      <c r="I4376" s="15" t="str">
        <f>Paid_Raw_Data!C4372</f>
        <v>Liability</v>
      </c>
      <c r="J4376" s="17">
        <f>Paid_Raw_Data!Q4372</f>
        <v>39785573.549999997</v>
      </c>
      <c r="K4376" s="25">
        <f>Paid_Raw_Data!V4372</f>
        <v>16619620.189999999</v>
      </c>
      <c r="L4376" s="15" t="b">
        <f t="shared" si="272"/>
        <v>1</v>
      </c>
      <c r="M4376" s="15" t="b">
        <f t="shared" si="273"/>
        <v>1</v>
      </c>
      <c r="N4376" s="15" t="b">
        <f t="shared" si="274"/>
        <v>1</v>
      </c>
      <c r="O4376" s="15" t="b">
        <f t="shared" si="275"/>
        <v>1</v>
      </c>
    </row>
    <row r="4377" spans="3:15" s="15" customFormat="1" ht="13.75" x14ac:dyDescent="0.45">
      <c r="C4377" s="15">
        <v>4372</v>
      </c>
      <c r="D4377" s="15" t="s">
        <v>24266</v>
      </c>
      <c r="E4377" s="24" t="str">
        <f>Paid_Raw_Data!A4373</f>
        <v>CLM-2025-004372</v>
      </c>
      <c r="F4377" s="16" t="str">
        <f>Paid_Raw_Data!I4373</f>
        <v>2024-06-30</v>
      </c>
      <c r="G4377" s="16" t="str">
        <f>Paid_Raw_Data!J4373</f>
        <v>2024-07-29</v>
      </c>
      <c r="H4377" s="16" t="str">
        <f>Paid_Raw_Data!K4373</f>
        <v>2024-10-03</v>
      </c>
      <c r="I4377" s="15" t="str">
        <f>Paid_Raw_Data!C4373</f>
        <v>Liability</v>
      </c>
      <c r="J4377" s="17">
        <f>Paid_Raw_Data!Q4373</f>
        <v>42322181.079999998</v>
      </c>
      <c r="K4377" s="25">
        <f>Paid_Raw_Data!V4373</f>
        <v>31955998.84</v>
      </c>
      <c r="L4377" s="15" t="b">
        <f t="shared" si="272"/>
        <v>1</v>
      </c>
      <c r="M4377" s="15" t="b">
        <f t="shared" si="273"/>
        <v>1</v>
      </c>
      <c r="N4377" s="15" t="b">
        <f t="shared" si="274"/>
        <v>1</v>
      </c>
      <c r="O4377" s="15" t="b">
        <f t="shared" si="275"/>
        <v>1</v>
      </c>
    </row>
    <row r="4378" spans="3:15" s="15" customFormat="1" ht="13.75" x14ac:dyDescent="0.45">
      <c r="C4378" s="15">
        <v>4373</v>
      </c>
      <c r="D4378" s="15" t="s">
        <v>24266</v>
      </c>
      <c r="E4378" s="24" t="str">
        <f>Paid_Raw_Data!A4374</f>
        <v>CLM-2025-004373</v>
      </c>
      <c r="F4378" s="16" t="str">
        <f>Paid_Raw_Data!I4374</f>
        <v>2025-04-28</v>
      </c>
      <c r="G4378" s="16" t="str">
        <f>Paid_Raw_Data!J4374</f>
        <v>2025-05-18</v>
      </c>
      <c r="H4378" s="16" t="str">
        <f>Paid_Raw_Data!K4374</f>
        <v>2025-10-22</v>
      </c>
      <c r="I4378" s="15" t="str">
        <f>Paid_Raw_Data!C4374</f>
        <v>Medical</v>
      </c>
      <c r="J4378" s="17">
        <f>Paid_Raw_Data!Q4374</f>
        <v>995788.25</v>
      </c>
      <c r="K4378" s="25">
        <f>Paid_Raw_Data!V4374</f>
        <v>779163.23</v>
      </c>
      <c r="L4378" s="15" t="b">
        <f t="shared" si="272"/>
        <v>1</v>
      </c>
      <c r="M4378" s="15" t="b">
        <f t="shared" si="273"/>
        <v>1</v>
      </c>
      <c r="N4378" s="15" t="b">
        <f t="shared" si="274"/>
        <v>1</v>
      </c>
      <c r="O4378" s="15" t="b">
        <f t="shared" si="275"/>
        <v>1</v>
      </c>
    </row>
    <row r="4379" spans="3:15" s="15" customFormat="1" ht="13.75" x14ac:dyDescent="0.45">
      <c r="C4379" s="15">
        <v>4374</v>
      </c>
      <c r="D4379" s="15" t="s">
        <v>24266</v>
      </c>
      <c r="E4379" s="24" t="str">
        <f>Paid_Raw_Data!A4375</f>
        <v>CLM-2025-004374</v>
      </c>
      <c r="F4379" s="16" t="str">
        <f>Paid_Raw_Data!I4375</f>
        <v>2025-07-10</v>
      </c>
      <c r="G4379" s="16" t="str">
        <f>Paid_Raw_Data!J4375</f>
        <v>2025-07-24</v>
      </c>
      <c r="H4379" s="16" t="str">
        <f>Paid_Raw_Data!K4375</f>
        <v>2025-11-29</v>
      </c>
      <c r="I4379" s="15" t="str">
        <f>Paid_Raw_Data!C4375</f>
        <v>Liability</v>
      </c>
      <c r="J4379" s="17">
        <f>Paid_Raw_Data!Q4375</f>
        <v>16752520.380000001</v>
      </c>
      <c r="K4379" s="25">
        <f>Paid_Raw_Data!V4375</f>
        <v>9456447.8599999994</v>
      </c>
      <c r="L4379" s="15" t="b">
        <f t="shared" si="272"/>
        <v>1</v>
      </c>
      <c r="M4379" s="15" t="b">
        <f t="shared" si="273"/>
        <v>1</v>
      </c>
      <c r="N4379" s="15" t="b">
        <f t="shared" si="274"/>
        <v>1</v>
      </c>
      <c r="O4379" s="15" t="b">
        <f t="shared" si="275"/>
        <v>1</v>
      </c>
    </row>
    <row r="4380" spans="3:15" s="15" customFormat="1" ht="13.75" x14ac:dyDescent="0.45">
      <c r="C4380" s="15">
        <v>4375</v>
      </c>
      <c r="D4380" s="15" t="s">
        <v>24266</v>
      </c>
      <c r="E4380" s="24" t="str">
        <f>Paid_Raw_Data!A4376</f>
        <v>CLM-2025-004375</v>
      </c>
      <c r="F4380" s="16" t="str">
        <f>Paid_Raw_Data!I4376</f>
        <v>2025-09-24</v>
      </c>
      <c r="G4380" s="16" t="str">
        <f>Paid_Raw_Data!J4376</f>
        <v>2025-10-21</v>
      </c>
      <c r="H4380" s="16" t="str">
        <f>Paid_Raw_Data!K4376</f>
        <v>2026-05-21</v>
      </c>
      <c r="I4380" s="15" t="str">
        <f>Paid_Raw_Data!C4376</f>
        <v>Liability</v>
      </c>
      <c r="J4380" s="17">
        <f>Paid_Raw_Data!Q4376</f>
        <v>11057395.029999999</v>
      </c>
      <c r="K4380" s="25">
        <f>Paid_Raw_Data!V4376</f>
        <v>6913229.04</v>
      </c>
      <c r="L4380" s="15" t="b">
        <f t="shared" si="272"/>
        <v>1</v>
      </c>
      <c r="M4380" s="15" t="b">
        <f t="shared" si="273"/>
        <v>1</v>
      </c>
      <c r="N4380" s="15" t="b">
        <f t="shared" si="274"/>
        <v>1</v>
      </c>
      <c r="O4380" s="15" t="b">
        <f t="shared" si="275"/>
        <v>1</v>
      </c>
    </row>
    <row r="4381" spans="3:15" s="15" customFormat="1" ht="13.75" x14ac:dyDescent="0.45">
      <c r="C4381" s="15">
        <v>4376</v>
      </c>
      <c r="D4381" s="15" t="s">
        <v>24266</v>
      </c>
      <c r="E4381" s="24" t="str">
        <f>Paid_Raw_Data!A4377</f>
        <v>CLM-2025-004376</v>
      </c>
      <c r="F4381" s="16" t="str">
        <f>Paid_Raw_Data!I4377</f>
        <v>2018-12-05</v>
      </c>
      <c r="G4381" s="16" t="str">
        <f>Paid_Raw_Data!J4377</f>
        <v>2018-12-15</v>
      </c>
      <c r="H4381" s="16" t="str">
        <f>Paid_Raw_Data!K4377</f>
        <v>2019-07-20</v>
      </c>
      <c r="I4381" s="15" t="str">
        <f>Paid_Raw_Data!C4377</f>
        <v>Fire Industrial</v>
      </c>
      <c r="J4381" s="17">
        <f>Paid_Raw_Data!Q4377</f>
        <v>82130911.450000003</v>
      </c>
      <c r="K4381" s="25">
        <f>Paid_Raw_Data!V4377</f>
        <v>31958509.370000001</v>
      </c>
      <c r="L4381" s="15" t="b">
        <f t="shared" si="272"/>
        <v>1</v>
      </c>
      <c r="M4381" s="15" t="b">
        <f t="shared" si="273"/>
        <v>1</v>
      </c>
      <c r="N4381" s="15" t="b">
        <f t="shared" si="274"/>
        <v>1</v>
      </c>
      <c r="O4381" s="15" t="b">
        <f t="shared" si="275"/>
        <v>1</v>
      </c>
    </row>
    <row r="4382" spans="3:15" s="15" customFormat="1" ht="13.75" x14ac:dyDescent="0.45">
      <c r="C4382" s="15">
        <v>4377</v>
      </c>
      <c r="D4382" s="15" t="s">
        <v>24266</v>
      </c>
      <c r="E4382" s="24" t="str">
        <f>Paid_Raw_Data!A4378</f>
        <v>CLM-2025-004377</v>
      </c>
      <c r="F4382" s="16" t="str">
        <f>Paid_Raw_Data!I4378</f>
        <v>2025-05-18</v>
      </c>
      <c r="G4382" s="16" t="str">
        <f>Paid_Raw_Data!J4378</f>
        <v>2025-05-20</v>
      </c>
      <c r="H4382" s="16" t="str">
        <f>Paid_Raw_Data!K4378</f>
        <v>2025-09-21</v>
      </c>
      <c r="I4382" s="15" t="str">
        <f>Paid_Raw_Data!C4378</f>
        <v>Marine Cargo</v>
      </c>
      <c r="J4382" s="17">
        <f>Paid_Raw_Data!Q4378</f>
        <v>51171283.32</v>
      </c>
      <c r="K4382" s="25">
        <f>Paid_Raw_Data!V4378</f>
        <v>29400516.469999999</v>
      </c>
      <c r="L4382" s="15" t="b">
        <f t="shared" si="272"/>
        <v>1</v>
      </c>
      <c r="M4382" s="15" t="b">
        <f t="shared" si="273"/>
        <v>1</v>
      </c>
      <c r="N4382" s="15" t="b">
        <f t="shared" si="274"/>
        <v>1</v>
      </c>
      <c r="O4382" s="15" t="b">
        <f t="shared" si="275"/>
        <v>1</v>
      </c>
    </row>
    <row r="4383" spans="3:15" s="15" customFormat="1" ht="13.75" x14ac:dyDescent="0.45">
      <c r="C4383" s="15">
        <v>4378</v>
      </c>
      <c r="D4383" s="15" t="s">
        <v>24266</v>
      </c>
      <c r="E4383" s="24" t="str">
        <f>Paid_Raw_Data!A4379</f>
        <v>CLM-2025-004378</v>
      </c>
      <c r="F4383" s="16" t="str">
        <f>Paid_Raw_Data!I4379</f>
        <v>2023-03-06</v>
      </c>
      <c r="G4383" s="16" t="str">
        <f>Paid_Raw_Data!J4379</f>
        <v>2023-03-17</v>
      </c>
      <c r="H4383" s="16" t="str">
        <f>Paid_Raw_Data!K4379</f>
        <v>2023-07-01</v>
      </c>
      <c r="I4383" s="15" t="str">
        <f>Paid_Raw_Data!C4379</f>
        <v>Fire Domestic</v>
      </c>
      <c r="J4383" s="17">
        <f>Paid_Raw_Data!Q4379</f>
        <v>1661092.44</v>
      </c>
      <c r="K4383" s="25">
        <f>Paid_Raw_Data!V4379</f>
        <v>1284306.67</v>
      </c>
      <c r="L4383" s="15" t="b">
        <f t="shared" si="272"/>
        <v>1</v>
      </c>
      <c r="M4383" s="15" t="b">
        <f t="shared" si="273"/>
        <v>1</v>
      </c>
      <c r="N4383" s="15" t="b">
        <f t="shared" si="274"/>
        <v>1</v>
      </c>
      <c r="O4383" s="15" t="b">
        <f t="shared" si="275"/>
        <v>1</v>
      </c>
    </row>
    <row r="4384" spans="3:15" s="15" customFormat="1" ht="13.75" x14ac:dyDescent="0.45">
      <c r="C4384" s="15">
        <v>4379</v>
      </c>
      <c r="D4384" s="15" t="s">
        <v>24266</v>
      </c>
      <c r="E4384" s="24" t="str">
        <f>Paid_Raw_Data!A4380</f>
        <v>CLM-2025-004379</v>
      </c>
      <c r="F4384" s="16" t="str">
        <f>Paid_Raw_Data!I4380</f>
        <v>2018-12-30</v>
      </c>
      <c r="G4384" s="16" t="str">
        <f>Paid_Raw_Data!J4380</f>
        <v>2019-01-14</v>
      </c>
      <c r="H4384" s="16" t="str">
        <f>Paid_Raw_Data!K4380</f>
        <v>2019-05-13</v>
      </c>
      <c r="I4384" s="15" t="str">
        <f>Paid_Raw_Data!C4380</f>
        <v>Marine Cargo</v>
      </c>
      <c r="J4384" s="17">
        <f>Paid_Raw_Data!Q4380</f>
        <v>16212341.84</v>
      </c>
      <c r="K4384" s="25">
        <f>Paid_Raw_Data!V4380</f>
        <v>11134815.619999999</v>
      </c>
      <c r="L4384" s="15" t="b">
        <f t="shared" si="272"/>
        <v>1</v>
      </c>
      <c r="M4384" s="15" t="b">
        <f t="shared" si="273"/>
        <v>1</v>
      </c>
      <c r="N4384" s="15" t="b">
        <f t="shared" si="274"/>
        <v>1</v>
      </c>
      <c r="O4384" s="15" t="b">
        <f t="shared" si="275"/>
        <v>1</v>
      </c>
    </row>
    <row r="4385" spans="3:15" s="15" customFormat="1" ht="13.75" x14ac:dyDescent="0.45">
      <c r="C4385" s="15">
        <v>4380</v>
      </c>
      <c r="D4385" s="15" t="s">
        <v>24266</v>
      </c>
      <c r="E4385" s="24" t="str">
        <f>Paid_Raw_Data!A4381</f>
        <v>CLM-2025-004380</v>
      </c>
      <c r="F4385" s="16" t="str">
        <f>Paid_Raw_Data!I4381</f>
        <v>2022-09-07</v>
      </c>
      <c r="G4385" s="16" t="str">
        <f>Paid_Raw_Data!J4381</f>
        <v>2022-09-20</v>
      </c>
      <c r="H4385" s="16" t="str">
        <f>Paid_Raw_Data!K4381</f>
        <v>2023-04-18</v>
      </c>
      <c r="I4385" s="15" t="str">
        <f>Paid_Raw_Data!C4381</f>
        <v>Personal Accident</v>
      </c>
      <c r="J4385" s="17">
        <f>Paid_Raw_Data!Q4381</f>
        <v>1203718.02</v>
      </c>
      <c r="K4385" s="25">
        <f>Paid_Raw_Data!V4381</f>
        <v>1009832.47</v>
      </c>
      <c r="L4385" s="15" t="b">
        <f t="shared" si="272"/>
        <v>1</v>
      </c>
      <c r="M4385" s="15" t="b">
        <f t="shared" si="273"/>
        <v>1</v>
      </c>
      <c r="N4385" s="15" t="b">
        <f t="shared" si="274"/>
        <v>1</v>
      </c>
      <c r="O4385" s="15" t="b">
        <f t="shared" si="275"/>
        <v>1</v>
      </c>
    </row>
    <row r="4386" spans="3:15" s="15" customFormat="1" ht="13.75" x14ac:dyDescent="0.45">
      <c r="C4386" s="15">
        <v>4381</v>
      </c>
      <c r="D4386" s="15" t="s">
        <v>24266</v>
      </c>
      <c r="E4386" s="24" t="str">
        <f>Paid_Raw_Data!A4382</f>
        <v>CLM-2025-004381</v>
      </c>
      <c r="F4386" s="16" t="str">
        <f>Paid_Raw_Data!I4382</f>
        <v>2024-05-24</v>
      </c>
      <c r="G4386" s="16" t="str">
        <f>Paid_Raw_Data!J4382</f>
        <v>2024-05-28</v>
      </c>
      <c r="H4386" s="16" t="str">
        <f>Paid_Raw_Data!K4382</f>
        <v>2024-12-22</v>
      </c>
      <c r="I4386" s="15" t="str">
        <f>Paid_Raw_Data!C4382</f>
        <v>Motor Private</v>
      </c>
      <c r="J4386" s="17">
        <f>Paid_Raw_Data!Q4382</f>
        <v>157925.26999999999</v>
      </c>
      <c r="K4386" s="25">
        <f>Paid_Raw_Data!V4382</f>
        <v>138235.60999999999</v>
      </c>
      <c r="L4386" s="15" t="b">
        <f t="shared" si="272"/>
        <v>1</v>
      </c>
      <c r="M4386" s="15" t="b">
        <f t="shared" si="273"/>
        <v>1</v>
      </c>
      <c r="N4386" s="15" t="b">
        <f t="shared" si="274"/>
        <v>1</v>
      </c>
      <c r="O4386" s="15" t="b">
        <f t="shared" si="275"/>
        <v>1</v>
      </c>
    </row>
    <row r="4387" spans="3:15" s="15" customFormat="1" ht="13.75" x14ac:dyDescent="0.45">
      <c r="C4387" s="15">
        <v>4382</v>
      </c>
      <c r="D4387" s="15" t="s">
        <v>24266</v>
      </c>
      <c r="E4387" s="24" t="str">
        <f>Paid_Raw_Data!A4383</f>
        <v>CLM-2025-004382</v>
      </c>
      <c r="F4387" s="16" t="str">
        <f>Paid_Raw_Data!I4383</f>
        <v>2022-03-05</v>
      </c>
      <c r="G4387" s="16" t="str">
        <f>Paid_Raw_Data!J4383</f>
        <v>2022-03-30</v>
      </c>
      <c r="H4387" s="16" t="str">
        <f>Paid_Raw_Data!K4383</f>
        <v>2022-09-16</v>
      </c>
      <c r="I4387" s="15" t="str">
        <f>Paid_Raw_Data!C4383</f>
        <v>Medical</v>
      </c>
      <c r="J4387" s="17">
        <f>Paid_Raw_Data!Q4383</f>
        <v>210337.27</v>
      </c>
      <c r="K4387" s="25">
        <f>Paid_Raw_Data!V4383</f>
        <v>180286.56</v>
      </c>
      <c r="L4387" s="15" t="b">
        <f t="shared" si="272"/>
        <v>1</v>
      </c>
      <c r="M4387" s="15" t="b">
        <f t="shared" si="273"/>
        <v>1</v>
      </c>
      <c r="N4387" s="15" t="b">
        <f t="shared" si="274"/>
        <v>1</v>
      </c>
      <c r="O4387" s="15" t="b">
        <f t="shared" si="275"/>
        <v>1</v>
      </c>
    </row>
    <row r="4388" spans="3:15" s="15" customFormat="1" ht="13.75" x14ac:dyDescent="0.45">
      <c r="C4388" s="15">
        <v>4383</v>
      </c>
      <c r="D4388" s="15" t="s">
        <v>24266</v>
      </c>
      <c r="E4388" s="24" t="str">
        <f>Paid_Raw_Data!A4384</f>
        <v>CLM-2025-004383</v>
      </c>
      <c r="F4388" s="16" t="str">
        <f>Paid_Raw_Data!I4384</f>
        <v>2022-06-03</v>
      </c>
      <c r="G4388" s="16" t="str">
        <f>Paid_Raw_Data!J4384</f>
        <v>2022-06-12</v>
      </c>
      <c r="H4388" s="16" t="str">
        <f>Paid_Raw_Data!K4384</f>
        <v>2022-08-16</v>
      </c>
      <c r="I4388" s="15" t="str">
        <f>Paid_Raw_Data!C4384</f>
        <v>Motor Private</v>
      </c>
      <c r="J4388" s="17">
        <f>Paid_Raw_Data!Q4384</f>
        <v>244838.52</v>
      </c>
      <c r="K4388" s="25">
        <f>Paid_Raw_Data!V4384</f>
        <v>216820.81</v>
      </c>
      <c r="L4388" s="15" t="b">
        <f t="shared" si="272"/>
        <v>1</v>
      </c>
      <c r="M4388" s="15" t="b">
        <f t="shared" si="273"/>
        <v>1</v>
      </c>
      <c r="N4388" s="15" t="b">
        <f t="shared" si="274"/>
        <v>1</v>
      </c>
      <c r="O4388" s="15" t="b">
        <f t="shared" si="275"/>
        <v>1</v>
      </c>
    </row>
    <row r="4389" spans="3:15" s="15" customFormat="1" ht="13.75" x14ac:dyDescent="0.45">
      <c r="C4389" s="15">
        <v>4384</v>
      </c>
      <c r="D4389" s="15" t="s">
        <v>24266</v>
      </c>
      <c r="E4389" s="24" t="str">
        <f>Paid_Raw_Data!A4385</f>
        <v>CLM-2025-004384</v>
      </c>
      <c r="F4389" s="16" t="str">
        <f>Paid_Raw_Data!I4385</f>
        <v>2022-09-17</v>
      </c>
      <c r="G4389" s="16" t="str">
        <f>Paid_Raw_Data!J4385</f>
        <v>2022-10-03</v>
      </c>
      <c r="H4389" s="16" t="str">
        <f>Paid_Raw_Data!K4385</f>
        <v>2022-10-15</v>
      </c>
      <c r="I4389" s="15" t="str">
        <f>Paid_Raw_Data!C4385</f>
        <v>Fire Domestic</v>
      </c>
      <c r="J4389" s="17">
        <f>Paid_Raw_Data!Q4385</f>
        <v>1238265.7</v>
      </c>
      <c r="K4389" s="25">
        <f>Paid_Raw_Data!V4385</f>
        <v>833840.05</v>
      </c>
      <c r="L4389" s="15" t="b">
        <f t="shared" si="272"/>
        <v>1</v>
      </c>
      <c r="M4389" s="15" t="b">
        <f t="shared" si="273"/>
        <v>1</v>
      </c>
      <c r="N4389" s="15" t="b">
        <f t="shared" si="274"/>
        <v>1</v>
      </c>
      <c r="O4389" s="15" t="b">
        <f t="shared" si="275"/>
        <v>1</v>
      </c>
    </row>
    <row r="4390" spans="3:15" s="15" customFormat="1" ht="13.75" x14ac:dyDescent="0.45">
      <c r="C4390" s="15">
        <v>4385</v>
      </c>
      <c r="D4390" s="15" t="s">
        <v>24266</v>
      </c>
      <c r="E4390" s="24" t="str">
        <f>Paid_Raw_Data!A4386</f>
        <v>CLM-2025-004385</v>
      </c>
      <c r="F4390" s="16" t="str">
        <f>Paid_Raw_Data!I4386</f>
        <v>2022-04-23</v>
      </c>
      <c r="G4390" s="16" t="str">
        <f>Paid_Raw_Data!J4386</f>
        <v>2022-05-06</v>
      </c>
      <c r="H4390" s="16" t="str">
        <f>Paid_Raw_Data!K4386</f>
        <v>2022-10-07</v>
      </c>
      <c r="I4390" s="15" t="str">
        <f>Paid_Raw_Data!C4386</f>
        <v>Fire Domestic</v>
      </c>
      <c r="J4390" s="17">
        <f>Paid_Raw_Data!Q4386</f>
        <v>1187785.08</v>
      </c>
      <c r="K4390" s="25">
        <f>Paid_Raw_Data!V4386</f>
        <v>1041890.57</v>
      </c>
      <c r="L4390" s="15" t="b">
        <f t="shared" si="272"/>
        <v>1</v>
      </c>
      <c r="M4390" s="15" t="b">
        <f t="shared" si="273"/>
        <v>1</v>
      </c>
      <c r="N4390" s="15" t="b">
        <f t="shared" si="274"/>
        <v>1</v>
      </c>
      <c r="O4390" s="15" t="b">
        <f t="shared" si="275"/>
        <v>1</v>
      </c>
    </row>
    <row r="4391" spans="3:15" s="15" customFormat="1" ht="13.75" x14ac:dyDescent="0.45">
      <c r="C4391" s="15">
        <v>4386</v>
      </c>
      <c r="D4391" s="15" t="s">
        <v>24266</v>
      </c>
      <c r="E4391" s="24" t="str">
        <f>Paid_Raw_Data!A4387</f>
        <v>CLM-2025-004386</v>
      </c>
      <c r="F4391" s="16" t="str">
        <f>Paid_Raw_Data!I4387</f>
        <v>2026-07-19</v>
      </c>
      <c r="G4391" s="16" t="str">
        <f>Paid_Raw_Data!J4387</f>
        <v>2026-07-19</v>
      </c>
      <c r="H4391" s="16" t="str">
        <f>Paid_Raw_Data!K4387</f>
        <v>2026-11-09</v>
      </c>
      <c r="I4391" s="15" t="str">
        <f>Paid_Raw_Data!C4387</f>
        <v>Engineering</v>
      </c>
      <c r="J4391" s="17">
        <f>Paid_Raw_Data!Q4387</f>
        <v>92201630.609999999</v>
      </c>
      <c r="K4391" s="25">
        <f>Paid_Raw_Data!V4387</f>
        <v>53756031.630000003</v>
      </c>
      <c r="L4391" s="15" t="b">
        <f t="shared" si="272"/>
        <v>1</v>
      </c>
      <c r="M4391" s="15" t="b">
        <f t="shared" si="273"/>
        <v>1</v>
      </c>
      <c r="N4391" s="15" t="b">
        <f t="shared" si="274"/>
        <v>1</v>
      </c>
      <c r="O4391" s="15" t="b">
        <f t="shared" si="275"/>
        <v>1</v>
      </c>
    </row>
    <row r="4392" spans="3:15" s="15" customFormat="1" ht="13.75" x14ac:dyDescent="0.45">
      <c r="C4392" s="15">
        <v>4387</v>
      </c>
      <c r="D4392" s="15" t="s">
        <v>24266</v>
      </c>
      <c r="E4392" s="24" t="str">
        <f>Paid_Raw_Data!A4388</f>
        <v>CLM-2025-004387</v>
      </c>
      <c r="F4392" s="16" t="str">
        <f>Paid_Raw_Data!I4388</f>
        <v>2021-10-20</v>
      </c>
      <c r="G4392" s="16" t="str">
        <f>Paid_Raw_Data!J4388</f>
        <v>2021-10-28</v>
      </c>
      <c r="H4392" s="16" t="str">
        <f>Paid_Raw_Data!K4388</f>
        <v>2022-06-08</v>
      </c>
      <c r="I4392" s="15" t="str">
        <f>Paid_Raw_Data!C4388</f>
        <v>Engineering</v>
      </c>
      <c r="J4392" s="17">
        <f>Paid_Raw_Data!Q4388</f>
        <v>210483784.33000001</v>
      </c>
      <c r="K4392" s="25">
        <f>Paid_Raw_Data!V4388</f>
        <v>141315533.09999999</v>
      </c>
      <c r="L4392" s="15" t="b">
        <f t="shared" si="272"/>
        <v>1</v>
      </c>
      <c r="M4392" s="15" t="b">
        <f t="shared" si="273"/>
        <v>1</v>
      </c>
      <c r="N4392" s="15" t="b">
        <f t="shared" si="274"/>
        <v>1</v>
      </c>
      <c r="O4392" s="15" t="b">
        <f t="shared" si="275"/>
        <v>1</v>
      </c>
    </row>
    <row r="4393" spans="3:15" s="15" customFormat="1" ht="13.75" x14ac:dyDescent="0.45">
      <c r="C4393" s="15">
        <v>4388</v>
      </c>
      <c r="D4393" s="15" t="s">
        <v>24266</v>
      </c>
      <c r="E4393" s="24" t="str">
        <f>Paid_Raw_Data!A4389</f>
        <v>CLM-2025-004388</v>
      </c>
      <c r="F4393" s="16" t="str">
        <f>Paid_Raw_Data!I4389</f>
        <v>2021-01-04</v>
      </c>
      <c r="G4393" s="16" t="str">
        <f>Paid_Raw_Data!J4389</f>
        <v>2021-01-17</v>
      </c>
      <c r="H4393" s="16" t="str">
        <f>Paid_Raw_Data!K4389</f>
        <v>2021-06-08</v>
      </c>
      <c r="I4393" s="15" t="str">
        <f>Paid_Raw_Data!C4389</f>
        <v>Personal Accident</v>
      </c>
      <c r="J4393" s="17">
        <f>Paid_Raw_Data!Q4389</f>
        <v>471998.8</v>
      </c>
      <c r="K4393" s="25">
        <f>Paid_Raw_Data!V4389</f>
        <v>349321.09</v>
      </c>
      <c r="L4393" s="15" t="b">
        <f t="shared" si="272"/>
        <v>1</v>
      </c>
      <c r="M4393" s="15" t="b">
        <f t="shared" si="273"/>
        <v>1</v>
      </c>
      <c r="N4393" s="15" t="b">
        <f t="shared" si="274"/>
        <v>1</v>
      </c>
      <c r="O4393" s="15" t="b">
        <f t="shared" si="275"/>
        <v>1</v>
      </c>
    </row>
    <row r="4394" spans="3:15" s="15" customFormat="1" ht="13.75" x14ac:dyDescent="0.45">
      <c r="C4394" s="15">
        <v>4389</v>
      </c>
      <c r="D4394" s="15" t="s">
        <v>24266</v>
      </c>
      <c r="E4394" s="24" t="str">
        <f>Paid_Raw_Data!A4390</f>
        <v>CLM-2025-004389</v>
      </c>
      <c r="F4394" s="16" t="str">
        <f>Paid_Raw_Data!I4390</f>
        <v>2021-10-01</v>
      </c>
      <c r="G4394" s="16" t="str">
        <f>Paid_Raw_Data!J4390</f>
        <v>2021-10-24</v>
      </c>
      <c r="H4394" s="16" t="str">
        <f>Paid_Raw_Data!K4390</f>
        <v>2022-01-18</v>
      </c>
      <c r="I4394" s="15" t="str">
        <f>Paid_Raw_Data!C4390</f>
        <v>Motor Commercial</v>
      </c>
      <c r="J4394" s="17">
        <f>Paid_Raw_Data!Q4390</f>
        <v>1575654.36</v>
      </c>
      <c r="K4394" s="25">
        <f>Paid_Raw_Data!V4390</f>
        <v>1159491.08</v>
      </c>
      <c r="L4394" s="15" t="b">
        <f t="shared" si="272"/>
        <v>1</v>
      </c>
      <c r="M4394" s="15" t="b">
        <f t="shared" si="273"/>
        <v>1</v>
      </c>
      <c r="N4394" s="15" t="b">
        <f t="shared" si="274"/>
        <v>1</v>
      </c>
      <c r="O4394" s="15" t="b">
        <f t="shared" si="275"/>
        <v>1</v>
      </c>
    </row>
    <row r="4395" spans="3:15" s="15" customFormat="1" ht="13.75" x14ac:dyDescent="0.45">
      <c r="C4395" s="15">
        <v>4390</v>
      </c>
      <c r="D4395" s="15" t="s">
        <v>24266</v>
      </c>
      <c r="E4395" s="24" t="str">
        <f>Paid_Raw_Data!A4391</f>
        <v>CLM-2025-004390</v>
      </c>
      <c r="F4395" s="16" t="str">
        <f>Paid_Raw_Data!I4391</f>
        <v>2021-08-02</v>
      </c>
      <c r="G4395" s="16" t="str">
        <f>Paid_Raw_Data!J4391</f>
        <v>2021-08-16</v>
      </c>
      <c r="H4395" s="16" t="str">
        <f>Paid_Raw_Data!K4391</f>
        <v>2022-03-28</v>
      </c>
      <c r="I4395" s="15" t="str">
        <f>Paid_Raw_Data!C4391</f>
        <v>Fire Industrial</v>
      </c>
      <c r="J4395" s="17">
        <f>Paid_Raw_Data!Q4391</f>
        <v>102245015.3</v>
      </c>
      <c r="K4395" s="25">
        <f>Paid_Raw_Data!V4391</f>
        <v>70330486.849999994</v>
      </c>
      <c r="L4395" s="15" t="b">
        <f t="shared" si="272"/>
        <v>1</v>
      </c>
      <c r="M4395" s="15" t="b">
        <f t="shared" si="273"/>
        <v>1</v>
      </c>
      <c r="N4395" s="15" t="b">
        <f t="shared" si="274"/>
        <v>1</v>
      </c>
      <c r="O4395" s="15" t="b">
        <f t="shared" si="275"/>
        <v>1</v>
      </c>
    </row>
    <row r="4396" spans="3:15" s="15" customFormat="1" ht="13.75" x14ac:dyDescent="0.45">
      <c r="C4396" s="15">
        <v>4391</v>
      </c>
      <c r="D4396" s="15" t="s">
        <v>24266</v>
      </c>
      <c r="E4396" s="24" t="str">
        <f>Paid_Raw_Data!A4392</f>
        <v>CLM-2025-004391</v>
      </c>
      <c r="F4396" s="16" t="str">
        <f>Paid_Raw_Data!I4392</f>
        <v>2022-07-20</v>
      </c>
      <c r="G4396" s="16" t="str">
        <f>Paid_Raw_Data!J4392</f>
        <v>2022-07-31</v>
      </c>
      <c r="H4396" s="16" t="str">
        <f>Paid_Raw_Data!K4392</f>
        <v>2023-02-22</v>
      </c>
      <c r="I4396" s="15" t="str">
        <f>Paid_Raw_Data!C4392</f>
        <v>Personal Accident</v>
      </c>
      <c r="J4396" s="17">
        <f>Paid_Raw_Data!Q4392</f>
        <v>2683549.4</v>
      </c>
      <c r="K4396" s="25">
        <f>Paid_Raw_Data!V4392</f>
        <v>1926802.31</v>
      </c>
      <c r="L4396" s="15" t="b">
        <f t="shared" si="272"/>
        <v>1</v>
      </c>
      <c r="M4396" s="15" t="b">
        <f t="shared" si="273"/>
        <v>1</v>
      </c>
      <c r="N4396" s="15" t="b">
        <f t="shared" si="274"/>
        <v>1</v>
      </c>
      <c r="O4396" s="15" t="b">
        <f t="shared" si="275"/>
        <v>1</v>
      </c>
    </row>
    <row r="4397" spans="3:15" s="15" customFormat="1" ht="13.75" x14ac:dyDescent="0.45">
      <c r="C4397" s="15">
        <v>4392</v>
      </c>
      <c r="D4397" s="15" t="s">
        <v>24266</v>
      </c>
      <c r="E4397" s="24" t="str">
        <f>Paid_Raw_Data!A4393</f>
        <v>CLM-2025-004392</v>
      </c>
      <c r="F4397" s="16" t="str">
        <f>Paid_Raw_Data!I4393</f>
        <v>2020-08-16</v>
      </c>
      <c r="G4397" s="16" t="str">
        <f>Paid_Raw_Data!J4393</f>
        <v>2020-09-14</v>
      </c>
      <c r="H4397" s="16" t="str">
        <f>Paid_Raw_Data!K4393</f>
        <v>2020-11-25</v>
      </c>
      <c r="I4397" s="15" t="str">
        <f>Paid_Raw_Data!C4393</f>
        <v>Fire Industrial</v>
      </c>
      <c r="J4397" s="17">
        <f>Paid_Raw_Data!Q4393</f>
        <v>47651308.450000003</v>
      </c>
      <c r="K4397" s="25">
        <f>Paid_Raw_Data!V4393</f>
        <v>32970017.140000001</v>
      </c>
      <c r="L4397" s="15" t="b">
        <f t="shared" si="272"/>
        <v>1</v>
      </c>
      <c r="M4397" s="15" t="b">
        <f t="shared" si="273"/>
        <v>1</v>
      </c>
      <c r="N4397" s="15" t="b">
        <f t="shared" si="274"/>
        <v>1</v>
      </c>
      <c r="O4397" s="15" t="b">
        <f t="shared" si="275"/>
        <v>1</v>
      </c>
    </row>
    <row r="4398" spans="3:15" s="15" customFormat="1" ht="13.75" x14ac:dyDescent="0.45">
      <c r="C4398" s="15">
        <v>4393</v>
      </c>
      <c r="D4398" s="15" t="s">
        <v>24266</v>
      </c>
      <c r="E4398" s="24" t="str">
        <f>Paid_Raw_Data!A4394</f>
        <v>CLM-2025-004393</v>
      </c>
      <c r="F4398" s="16" t="str">
        <f>Paid_Raw_Data!I4394</f>
        <v>2020-07-14</v>
      </c>
      <c r="G4398" s="16" t="str">
        <f>Paid_Raw_Data!J4394</f>
        <v>2020-08-05</v>
      </c>
      <c r="H4398" s="16" t="str">
        <f>Paid_Raw_Data!K4394</f>
        <v>2021-02-28</v>
      </c>
      <c r="I4398" s="15" t="str">
        <f>Paid_Raw_Data!C4394</f>
        <v>Fire Industrial</v>
      </c>
      <c r="J4398" s="17">
        <f>Paid_Raw_Data!Q4394</f>
        <v>30324446.449999999</v>
      </c>
      <c r="K4398" s="25">
        <f>Paid_Raw_Data!V4394</f>
        <v>14452617.35</v>
      </c>
      <c r="L4398" s="15" t="b">
        <f t="shared" si="272"/>
        <v>1</v>
      </c>
      <c r="M4398" s="15" t="b">
        <f t="shared" si="273"/>
        <v>1</v>
      </c>
      <c r="N4398" s="15" t="b">
        <f t="shared" si="274"/>
        <v>1</v>
      </c>
      <c r="O4398" s="15" t="b">
        <f t="shared" si="275"/>
        <v>1</v>
      </c>
    </row>
    <row r="4399" spans="3:15" s="15" customFormat="1" ht="13.75" x14ac:dyDescent="0.45">
      <c r="C4399" s="15">
        <v>4394</v>
      </c>
      <c r="D4399" s="15" t="s">
        <v>24266</v>
      </c>
      <c r="E4399" s="24" t="str">
        <f>Paid_Raw_Data!A4395</f>
        <v>CLM-2025-004394</v>
      </c>
      <c r="F4399" s="16" t="str">
        <f>Paid_Raw_Data!I4395</f>
        <v>2018-05-26</v>
      </c>
      <c r="G4399" s="16" t="str">
        <f>Paid_Raw_Data!J4395</f>
        <v>2018-06-09</v>
      </c>
      <c r="H4399" s="16" t="str">
        <f>Paid_Raw_Data!K4395</f>
        <v>2019-01-03</v>
      </c>
      <c r="I4399" s="15" t="str">
        <f>Paid_Raw_Data!C4395</f>
        <v>Medical</v>
      </c>
      <c r="J4399" s="17">
        <f>Paid_Raw_Data!Q4395</f>
        <v>36919.480000000003</v>
      </c>
      <c r="K4399" s="25">
        <f>Paid_Raw_Data!V4395</f>
        <v>25290.19</v>
      </c>
      <c r="L4399" s="15" t="b">
        <f t="shared" si="272"/>
        <v>1</v>
      </c>
      <c r="M4399" s="15" t="b">
        <f t="shared" si="273"/>
        <v>1</v>
      </c>
      <c r="N4399" s="15" t="b">
        <f t="shared" si="274"/>
        <v>1</v>
      </c>
      <c r="O4399" s="15" t="b">
        <f t="shared" si="275"/>
        <v>1</v>
      </c>
    </row>
    <row r="4400" spans="3:15" s="15" customFormat="1" ht="13.75" x14ac:dyDescent="0.45">
      <c r="C4400" s="15">
        <v>4395</v>
      </c>
      <c r="D4400" s="15" t="s">
        <v>24266</v>
      </c>
      <c r="E4400" s="24" t="str">
        <f>Paid_Raw_Data!A4396</f>
        <v>CLM-2025-004395</v>
      </c>
      <c r="F4400" s="16" t="str">
        <f>Paid_Raw_Data!I4396</f>
        <v>2026-07-05</v>
      </c>
      <c r="G4400" s="16" t="str">
        <f>Paid_Raw_Data!J4396</f>
        <v>2026-07-25</v>
      </c>
      <c r="H4400" s="16" t="str">
        <f>Paid_Raw_Data!K4396</f>
        <v>2027-03-02</v>
      </c>
      <c r="I4400" s="15" t="str">
        <f>Paid_Raw_Data!C4396</f>
        <v>Personal Accident</v>
      </c>
      <c r="J4400" s="17">
        <f>Paid_Raw_Data!Q4396</f>
        <v>823976.51</v>
      </c>
      <c r="K4400" s="25">
        <f>Paid_Raw_Data!V4396</f>
        <v>660381.43999999994</v>
      </c>
      <c r="L4400" s="15" t="b">
        <f t="shared" si="272"/>
        <v>1</v>
      </c>
      <c r="M4400" s="15" t="b">
        <f t="shared" si="273"/>
        <v>1</v>
      </c>
      <c r="N4400" s="15" t="b">
        <f t="shared" si="274"/>
        <v>1</v>
      </c>
      <c r="O4400" s="15" t="b">
        <f t="shared" si="275"/>
        <v>1</v>
      </c>
    </row>
    <row r="4401" spans="3:15" s="15" customFormat="1" ht="13.75" x14ac:dyDescent="0.45">
      <c r="C4401" s="15">
        <v>4396</v>
      </c>
      <c r="D4401" s="15" t="s">
        <v>24266</v>
      </c>
      <c r="E4401" s="24" t="str">
        <f>Paid_Raw_Data!A4397</f>
        <v>CLM-2025-004396</v>
      </c>
      <c r="F4401" s="16" t="str">
        <f>Paid_Raw_Data!I4397</f>
        <v>2024-05-21</v>
      </c>
      <c r="G4401" s="16" t="str">
        <f>Paid_Raw_Data!J4397</f>
        <v>2024-06-04</v>
      </c>
      <c r="H4401" s="16" t="str">
        <f>Paid_Raw_Data!K4397</f>
        <v>2024-07-31</v>
      </c>
      <c r="I4401" s="15" t="str">
        <f>Paid_Raw_Data!C4397</f>
        <v>Engineering</v>
      </c>
      <c r="J4401" s="17">
        <f>Paid_Raw_Data!Q4397</f>
        <v>44481902.880000003</v>
      </c>
      <c r="K4401" s="25">
        <f>Paid_Raw_Data!V4397</f>
        <v>26465919.579999998</v>
      </c>
      <c r="L4401" s="15" t="b">
        <f t="shared" si="272"/>
        <v>1</v>
      </c>
      <c r="M4401" s="15" t="b">
        <f t="shared" si="273"/>
        <v>1</v>
      </c>
      <c r="N4401" s="15" t="b">
        <f t="shared" si="274"/>
        <v>1</v>
      </c>
      <c r="O4401" s="15" t="b">
        <f t="shared" si="275"/>
        <v>1</v>
      </c>
    </row>
    <row r="4402" spans="3:15" s="15" customFormat="1" ht="13.75" x14ac:dyDescent="0.45">
      <c r="C4402" s="15">
        <v>4397</v>
      </c>
      <c r="D4402" s="15" t="s">
        <v>24266</v>
      </c>
      <c r="E4402" s="24" t="str">
        <f>Paid_Raw_Data!A4398</f>
        <v>CLM-2025-004397</v>
      </c>
      <c r="F4402" s="16" t="str">
        <f>Paid_Raw_Data!I4398</f>
        <v>2019-04-24</v>
      </c>
      <c r="G4402" s="16" t="str">
        <f>Paid_Raw_Data!J4398</f>
        <v>2019-05-18</v>
      </c>
      <c r="H4402" s="16" t="str">
        <f>Paid_Raw_Data!K4398</f>
        <v>2019-10-04</v>
      </c>
      <c r="I4402" s="15" t="str">
        <f>Paid_Raw_Data!C4398</f>
        <v>Marine Cargo</v>
      </c>
      <c r="J4402" s="17">
        <f>Paid_Raw_Data!Q4398</f>
        <v>83793016.430000007</v>
      </c>
      <c r="K4402" s="25">
        <f>Paid_Raw_Data!V4398</f>
        <v>48489611.93</v>
      </c>
      <c r="L4402" s="15" t="b">
        <f t="shared" si="272"/>
        <v>1</v>
      </c>
      <c r="M4402" s="15" t="b">
        <f t="shared" si="273"/>
        <v>1</v>
      </c>
      <c r="N4402" s="15" t="b">
        <f t="shared" si="274"/>
        <v>1</v>
      </c>
      <c r="O4402" s="15" t="b">
        <f t="shared" si="275"/>
        <v>1</v>
      </c>
    </row>
    <row r="4403" spans="3:15" s="15" customFormat="1" ht="13.75" x14ac:dyDescent="0.45">
      <c r="C4403" s="15">
        <v>4398</v>
      </c>
      <c r="D4403" s="15" t="s">
        <v>24266</v>
      </c>
      <c r="E4403" s="24" t="str">
        <f>Paid_Raw_Data!A4399</f>
        <v>CLM-2025-004398</v>
      </c>
      <c r="F4403" s="16" t="str">
        <f>Paid_Raw_Data!I4399</f>
        <v>2021-01-10</v>
      </c>
      <c r="G4403" s="16" t="str">
        <f>Paid_Raw_Data!J4399</f>
        <v>2021-01-15</v>
      </c>
      <c r="H4403" s="16" t="str">
        <f>Paid_Raw_Data!K4399</f>
        <v>2021-03-17</v>
      </c>
      <c r="I4403" s="15" t="str">
        <f>Paid_Raw_Data!C4399</f>
        <v>Engineering</v>
      </c>
      <c r="J4403" s="17">
        <f>Paid_Raw_Data!Q4399</f>
        <v>136919288.12</v>
      </c>
      <c r="K4403" s="25">
        <f>Paid_Raw_Data!V4399</f>
        <v>55326873.240000002</v>
      </c>
      <c r="L4403" s="15" t="b">
        <f t="shared" si="272"/>
        <v>1</v>
      </c>
      <c r="M4403" s="15" t="b">
        <f t="shared" si="273"/>
        <v>1</v>
      </c>
      <c r="N4403" s="15" t="b">
        <f t="shared" si="274"/>
        <v>1</v>
      </c>
      <c r="O4403" s="15" t="b">
        <f t="shared" si="275"/>
        <v>1</v>
      </c>
    </row>
    <row r="4404" spans="3:15" s="15" customFormat="1" ht="13.75" x14ac:dyDescent="0.45">
      <c r="C4404" s="15">
        <v>4399</v>
      </c>
      <c r="D4404" s="15" t="s">
        <v>24266</v>
      </c>
      <c r="E4404" s="24" t="str">
        <f>Paid_Raw_Data!A4400</f>
        <v>CLM-2025-004399</v>
      </c>
      <c r="F4404" s="16" t="str">
        <f>Paid_Raw_Data!I4400</f>
        <v>2021-02-28</v>
      </c>
      <c r="G4404" s="16" t="str">
        <f>Paid_Raw_Data!J4400</f>
        <v>2021-03-25</v>
      </c>
      <c r="H4404" s="16" t="str">
        <f>Paid_Raw_Data!K4400</f>
        <v>2021-05-20</v>
      </c>
      <c r="I4404" s="15" t="str">
        <f>Paid_Raw_Data!C4400</f>
        <v>Fire Industrial</v>
      </c>
      <c r="J4404" s="17">
        <f>Paid_Raw_Data!Q4400</f>
        <v>220780344.30000001</v>
      </c>
      <c r="K4404" s="25">
        <f>Paid_Raw_Data!V4400</f>
        <v>159223811.74000001</v>
      </c>
      <c r="L4404" s="15" t="b">
        <f t="shared" si="272"/>
        <v>1</v>
      </c>
      <c r="M4404" s="15" t="b">
        <f t="shared" si="273"/>
        <v>1</v>
      </c>
      <c r="N4404" s="15" t="b">
        <f t="shared" si="274"/>
        <v>1</v>
      </c>
      <c r="O4404" s="15" t="b">
        <f t="shared" si="275"/>
        <v>1</v>
      </c>
    </row>
    <row r="4405" spans="3:15" s="15" customFormat="1" ht="13.75" x14ac:dyDescent="0.45">
      <c r="C4405" s="15">
        <v>4400</v>
      </c>
      <c r="D4405" s="15" t="s">
        <v>24266</v>
      </c>
      <c r="E4405" s="24" t="str">
        <f>Paid_Raw_Data!A4401</f>
        <v>CLM-2025-004400</v>
      </c>
      <c r="F4405" s="16" t="str">
        <f>Paid_Raw_Data!I4401</f>
        <v>2022-02-26</v>
      </c>
      <c r="G4405" s="16" t="str">
        <f>Paid_Raw_Data!J4401</f>
        <v>2022-03-13</v>
      </c>
      <c r="H4405" s="16" t="str">
        <f>Paid_Raw_Data!K4401</f>
        <v>2022-08-09</v>
      </c>
      <c r="I4405" s="15" t="str">
        <f>Paid_Raw_Data!C4401</f>
        <v>Fire Domestic</v>
      </c>
      <c r="J4405" s="17">
        <f>Paid_Raw_Data!Q4401</f>
        <v>1965706.25</v>
      </c>
      <c r="K4405" s="25">
        <f>Paid_Raw_Data!V4401</f>
        <v>1768095.96</v>
      </c>
      <c r="L4405" s="15" t="b">
        <f t="shared" si="272"/>
        <v>1</v>
      </c>
      <c r="M4405" s="15" t="b">
        <f t="shared" si="273"/>
        <v>1</v>
      </c>
      <c r="N4405" s="15" t="b">
        <f t="shared" si="274"/>
        <v>1</v>
      </c>
      <c r="O4405" s="15" t="b">
        <f t="shared" si="275"/>
        <v>1</v>
      </c>
    </row>
    <row r="4406" spans="3:15" s="15" customFormat="1" ht="13.75" x14ac:dyDescent="0.45">
      <c r="C4406" s="15">
        <v>4401</v>
      </c>
      <c r="D4406" s="15" t="s">
        <v>24266</v>
      </c>
      <c r="E4406" s="24" t="str">
        <f>Paid_Raw_Data!A4402</f>
        <v>CLM-2025-004401</v>
      </c>
      <c r="F4406" s="16" t="str">
        <f>Paid_Raw_Data!I4402</f>
        <v>2022-02-24</v>
      </c>
      <c r="G4406" s="16" t="str">
        <f>Paid_Raw_Data!J4402</f>
        <v>2022-03-03</v>
      </c>
      <c r="H4406" s="16" t="str">
        <f>Paid_Raw_Data!K4402</f>
        <v>2022-05-29</v>
      </c>
      <c r="I4406" s="15" t="str">
        <f>Paid_Raw_Data!C4402</f>
        <v>Liability</v>
      </c>
      <c r="J4406" s="17">
        <f>Paid_Raw_Data!Q4402</f>
        <v>21510094.960000001</v>
      </c>
      <c r="K4406" s="25">
        <f>Paid_Raw_Data!V4402</f>
        <v>13014839.85</v>
      </c>
      <c r="L4406" s="15" t="b">
        <f t="shared" si="272"/>
        <v>1</v>
      </c>
      <c r="M4406" s="15" t="b">
        <f t="shared" si="273"/>
        <v>1</v>
      </c>
      <c r="N4406" s="15" t="b">
        <f t="shared" si="274"/>
        <v>1</v>
      </c>
      <c r="O4406" s="15" t="b">
        <f t="shared" si="275"/>
        <v>1</v>
      </c>
    </row>
    <row r="4407" spans="3:15" s="15" customFormat="1" ht="13.75" x14ac:dyDescent="0.45">
      <c r="C4407" s="15">
        <v>4402</v>
      </c>
      <c r="D4407" s="15" t="s">
        <v>24266</v>
      </c>
      <c r="E4407" s="24" t="str">
        <f>Paid_Raw_Data!A4403</f>
        <v>CLM-2025-004402</v>
      </c>
      <c r="F4407" s="16" t="str">
        <f>Paid_Raw_Data!I4403</f>
        <v>2023-03-02</v>
      </c>
      <c r="G4407" s="16" t="str">
        <f>Paid_Raw_Data!J4403</f>
        <v>2023-03-05</v>
      </c>
      <c r="H4407" s="16" t="str">
        <f>Paid_Raw_Data!K4403</f>
        <v>2023-06-29</v>
      </c>
      <c r="I4407" s="15" t="str">
        <f>Paid_Raw_Data!C4403</f>
        <v>Personal Accident</v>
      </c>
      <c r="J4407" s="17">
        <f>Paid_Raw_Data!Q4403</f>
        <v>2951605.31</v>
      </c>
      <c r="K4407" s="25">
        <f>Paid_Raw_Data!V4403</f>
        <v>2504720.34</v>
      </c>
      <c r="L4407" s="15" t="b">
        <f t="shared" si="272"/>
        <v>1</v>
      </c>
      <c r="M4407" s="15" t="b">
        <f t="shared" si="273"/>
        <v>1</v>
      </c>
      <c r="N4407" s="15" t="b">
        <f t="shared" si="274"/>
        <v>1</v>
      </c>
      <c r="O4407" s="15" t="b">
        <f t="shared" si="275"/>
        <v>1</v>
      </c>
    </row>
    <row r="4408" spans="3:15" s="15" customFormat="1" ht="13.75" x14ac:dyDescent="0.45">
      <c r="C4408" s="15">
        <v>4403</v>
      </c>
      <c r="D4408" s="15" t="s">
        <v>24266</v>
      </c>
      <c r="E4408" s="24" t="str">
        <f>Paid_Raw_Data!A4404</f>
        <v>CLM-2025-004403</v>
      </c>
      <c r="F4408" s="16" t="str">
        <f>Paid_Raw_Data!I4404</f>
        <v>2022-03-19</v>
      </c>
      <c r="G4408" s="16" t="str">
        <f>Paid_Raw_Data!J4404</f>
        <v>2022-04-06</v>
      </c>
      <c r="H4408" s="16" t="str">
        <f>Paid_Raw_Data!K4404</f>
        <v>2022-09-03</v>
      </c>
      <c r="I4408" s="15" t="str">
        <f>Paid_Raw_Data!C4404</f>
        <v>Fire Domestic</v>
      </c>
      <c r="J4408" s="17">
        <f>Paid_Raw_Data!Q4404</f>
        <v>1090192.94</v>
      </c>
      <c r="K4408" s="25">
        <f>Paid_Raw_Data!V4404</f>
        <v>921779.23</v>
      </c>
      <c r="L4408" s="15" t="b">
        <f t="shared" si="272"/>
        <v>1</v>
      </c>
      <c r="M4408" s="15" t="b">
        <f t="shared" si="273"/>
        <v>1</v>
      </c>
      <c r="N4408" s="15" t="b">
        <f t="shared" si="274"/>
        <v>1</v>
      </c>
      <c r="O4408" s="15" t="b">
        <f t="shared" si="275"/>
        <v>1</v>
      </c>
    </row>
    <row r="4409" spans="3:15" s="15" customFormat="1" ht="13.75" x14ac:dyDescent="0.45">
      <c r="C4409" s="15">
        <v>4404</v>
      </c>
      <c r="D4409" s="15" t="s">
        <v>24266</v>
      </c>
      <c r="E4409" s="24" t="str">
        <f>Paid_Raw_Data!A4405</f>
        <v>CLM-2025-004404</v>
      </c>
      <c r="F4409" s="16" t="str">
        <f>Paid_Raw_Data!I4405</f>
        <v>2023-09-20</v>
      </c>
      <c r="G4409" s="16" t="str">
        <f>Paid_Raw_Data!J4405</f>
        <v>2023-09-20</v>
      </c>
      <c r="H4409" s="16" t="str">
        <f>Paid_Raw_Data!K4405</f>
        <v>2024-04-13</v>
      </c>
      <c r="I4409" s="15" t="str">
        <f>Paid_Raw_Data!C4405</f>
        <v>Fire Industrial</v>
      </c>
      <c r="J4409" s="17">
        <f>Paid_Raw_Data!Q4405</f>
        <v>409818246.37</v>
      </c>
      <c r="K4409" s="25">
        <f>Paid_Raw_Data!V4405</f>
        <v>227730210.53999999</v>
      </c>
      <c r="L4409" s="15" t="b">
        <f t="shared" si="272"/>
        <v>1</v>
      </c>
      <c r="M4409" s="15" t="b">
        <f t="shared" si="273"/>
        <v>1</v>
      </c>
      <c r="N4409" s="15" t="b">
        <f t="shared" si="274"/>
        <v>1</v>
      </c>
      <c r="O4409" s="15" t="b">
        <f t="shared" si="275"/>
        <v>1</v>
      </c>
    </row>
    <row r="4410" spans="3:15" s="15" customFormat="1" ht="13.75" x14ac:dyDescent="0.45">
      <c r="C4410" s="15">
        <v>4405</v>
      </c>
      <c r="D4410" s="15" t="s">
        <v>24266</v>
      </c>
      <c r="E4410" s="24" t="str">
        <f>Paid_Raw_Data!A4406</f>
        <v>CLM-2025-004405</v>
      </c>
      <c r="F4410" s="16" t="str">
        <f>Paid_Raw_Data!I4406</f>
        <v>2020-12-15</v>
      </c>
      <c r="G4410" s="16" t="str">
        <f>Paid_Raw_Data!J4406</f>
        <v>2020-12-18</v>
      </c>
      <c r="H4410" s="16" t="str">
        <f>Paid_Raw_Data!K4406</f>
        <v>2021-04-18</v>
      </c>
      <c r="I4410" s="15" t="str">
        <f>Paid_Raw_Data!C4406</f>
        <v>Fire Domestic</v>
      </c>
      <c r="J4410" s="17">
        <f>Paid_Raw_Data!Q4406</f>
        <v>1339909.19</v>
      </c>
      <c r="K4410" s="25">
        <f>Paid_Raw_Data!V4406</f>
        <v>947984.2</v>
      </c>
      <c r="L4410" s="15" t="b">
        <f t="shared" si="272"/>
        <v>1</v>
      </c>
      <c r="M4410" s="15" t="b">
        <f t="shared" si="273"/>
        <v>1</v>
      </c>
      <c r="N4410" s="15" t="b">
        <f t="shared" si="274"/>
        <v>1</v>
      </c>
      <c r="O4410" s="15" t="b">
        <f t="shared" si="275"/>
        <v>1</v>
      </c>
    </row>
    <row r="4411" spans="3:15" s="15" customFormat="1" ht="13.75" x14ac:dyDescent="0.45">
      <c r="C4411" s="15">
        <v>4406</v>
      </c>
      <c r="D4411" s="15" t="s">
        <v>24266</v>
      </c>
      <c r="E4411" s="24" t="str">
        <f>Paid_Raw_Data!A4407</f>
        <v>CLM-2025-004406</v>
      </c>
      <c r="F4411" s="16" t="str">
        <f>Paid_Raw_Data!I4407</f>
        <v>2025-10-14</v>
      </c>
      <c r="G4411" s="16" t="str">
        <f>Paid_Raw_Data!J4407</f>
        <v>2025-10-30</v>
      </c>
      <c r="H4411" s="16" t="str">
        <f>Paid_Raw_Data!K4407</f>
        <v>2026-05-24</v>
      </c>
      <c r="I4411" s="15" t="str">
        <f>Paid_Raw_Data!C4407</f>
        <v>Fire Industrial</v>
      </c>
      <c r="J4411" s="17">
        <f>Paid_Raw_Data!Q4407</f>
        <v>105073586.95999999</v>
      </c>
      <c r="K4411" s="25">
        <f>Paid_Raw_Data!V4407</f>
        <v>71135845.150000006</v>
      </c>
      <c r="L4411" s="15" t="b">
        <f t="shared" si="272"/>
        <v>1</v>
      </c>
      <c r="M4411" s="15" t="b">
        <f t="shared" si="273"/>
        <v>1</v>
      </c>
      <c r="N4411" s="15" t="b">
        <f t="shared" si="274"/>
        <v>1</v>
      </c>
      <c r="O4411" s="15" t="b">
        <f t="shared" si="275"/>
        <v>1</v>
      </c>
    </row>
    <row r="4412" spans="3:15" s="15" customFormat="1" ht="13.75" x14ac:dyDescent="0.45">
      <c r="C4412" s="15">
        <v>4407</v>
      </c>
      <c r="D4412" s="15" t="s">
        <v>24266</v>
      </c>
      <c r="E4412" s="24" t="str">
        <f>Paid_Raw_Data!A4408</f>
        <v>CLM-2025-004407</v>
      </c>
      <c r="F4412" s="16" t="str">
        <f>Paid_Raw_Data!I4408</f>
        <v>2021-09-05</v>
      </c>
      <c r="G4412" s="16" t="str">
        <f>Paid_Raw_Data!J4408</f>
        <v>2021-10-05</v>
      </c>
      <c r="H4412" s="16" t="str">
        <f>Paid_Raw_Data!K4408</f>
        <v>2021-12-11</v>
      </c>
      <c r="I4412" s="15" t="str">
        <f>Paid_Raw_Data!C4408</f>
        <v>Fire Industrial</v>
      </c>
      <c r="J4412" s="17">
        <f>Paid_Raw_Data!Q4408</f>
        <v>56497627.189999998</v>
      </c>
      <c r="K4412" s="25">
        <f>Paid_Raw_Data!V4408</f>
        <v>21355882.5</v>
      </c>
      <c r="L4412" s="15" t="b">
        <f t="shared" si="272"/>
        <v>1</v>
      </c>
      <c r="M4412" s="15" t="b">
        <f t="shared" si="273"/>
        <v>1</v>
      </c>
      <c r="N4412" s="15" t="b">
        <f t="shared" si="274"/>
        <v>1</v>
      </c>
      <c r="O4412" s="15" t="b">
        <f t="shared" si="275"/>
        <v>1</v>
      </c>
    </row>
    <row r="4413" spans="3:15" s="15" customFormat="1" ht="13.75" x14ac:dyDescent="0.45">
      <c r="C4413" s="15">
        <v>4408</v>
      </c>
      <c r="D4413" s="15" t="s">
        <v>24266</v>
      </c>
      <c r="E4413" s="24" t="str">
        <f>Paid_Raw_Data!A4409</f>
        <v>CLM-2025-004408</v>
      </c>
      <c r="F4413" s="16" t="str">
        <f>Paid_Raw_Data!I4409</f>
        <v>2024-11-05</v>
      </c>
      <c r="G4413" s="16" t="str">
        <f>Paid_Raw_Data!J4409</f>
        <v>2024-12-03</v>
      </c>
      <c r="H4413" s="16" t="str">
        <f>Paid_Raw_Data!K4409</f>
        <v>2025-03-08</v>
      </c>
      <c r="I4413" s="15" t="str">
        <f>Paid_Raw_Data!C4409</f>
        <v>Fire Domestic</v>
      </c>
      <c r="J4413" s="17">
        <f>Paid_Raw_Data!Q4409</f>
        <v>1879499.9</v>
      </c>
      <c r="K4413" s="25">
        <f>Paid_Raw_Data!V4409</f>
        <v>1168375.08</v>
      </c>
      <c r="L4413" s="15" t="b">
        <f t="shared" si="272"/>
        <v>1</v>
      </c>
      <c r="M4413" s="15" t="b">
        <f t="shared" si="273"/>
        <v>1</v>
      </c>
      <c r="N4413" s="15" t="b">
        <f t="shared" si="274"/>
        <v>1</v>
      </c>
      <c r="O4413" s="15" t="b">
        <f t="shared" si="275"/>
        <v>1</v>
      </c>
    </row>
    <row r="4414" spans="3:15" s="15" customFormat="1" ht="13.75" x14ac:dyDescent="0.45">
      <c r="C4414" s="15">
        <v>4409</v>
      </c>
      <c r="D4414" s="15" t="s">
        <v>24266</v>
      </c>
      <c r="E4414" s="24" t="str">
        <f>Paid_Raw_Data!A4410</f>
        <v>CLM-2025-004409</v>
      </c>
      <c r="F4414" s="16" t="str">
        <f>Paid_Raw_Data!I4410</f>
        <v>2024-03-18</v>
      </c>
      <c r="G4414" s="16" t="str">
        <f>Paid_Raw_Data!J4410</f>
        <v>2024-03-20</v>
      </c>
      <c r="H4414" s="16" t="str">
        <f>Paid_Raw_Data!K4410</f>
        <v>2024-08-14</v>
      </c>
      <c r="I4414" s="15" t="str">
        <f>Paid_Raw_Data!C4410</f>
        <v>Liability</v>
      </c>
      <c r="J4414" s="17">
        <f>Paid_Raw_Data!Q4410</f>
        <v>4167881.24</v>
      </c>
      <c r="K4414" s="25">
        <f>Paid_Raw_Data!V4410</f>
        <v>3031340.76</v>
      </c>
      <c r="L4414" s="15" t="b">
        <f t="shared" si="272"/>
        <v>1</v>
      </c>
      <c r="M4414" s="15" t="b">
        <f t="shared" si="273"/>
        <v>1</v>
      </c>
      <c r="N4414" s="15" t="b">
        <f t="shared" si="274"/>
        <v>1</v>
      </c>
      <c r="O4414" s="15" t="b">
        <f t="shared" si="275"/>
        <v>1</v>
      </c>
    </row>
    <row r="4415" spans="3:15" s="15" customFormat="1" ht="13.75" x14ac:dyDescent="0.45">
      <c r="C4415" s="15">
        <v>4410</v>
      </c>
      <c r="D4415" s="15" t="s">
        <v>24266</v>
      </c>
      <c r="E4415" s="24" t="str">
        <f>Paid_Raw_Data!A4411</f>
        <v>CLM-2025-004410</v>
      </c>
      <c r="F4415" s="16" t="str">
        <f>Paid_Raw_Data!I4411</f>
        <v>2019-03-12</v>
      </c>
      <c r="G4415" s="16" t="str">
        <f>Paid_Raw_Data!J4411</f>
        <v>2019-04-09</v>
      </c>
      <c r="H4415" s="16" t="str">
        <f>Paid_Raw_Data!K4411</f>
        <v>2019-10-10</v>
      </c>
      <c r="I4415" s="15" t="str">
        <f>Paid_Raw_Data!C4411</f>
        <v>Engineering</v>
      </c>
      <c r="J4415" s="17">
        <f>Paid_Raw_Data!Q4411</f>
        <v>73290149.459999993</v>
      </c>
      <c r="K4415" s="25">
        <f>Paid_Raw_Data!V4411</f>
        <v>53731569.020000003</v>
      </c>
      <c r="L4415" s="15" t="b">
        <f t="shared" si="272"/>
        <v>1</v>
      </c>
      <c r="M4415" s="15" t="b">
        <f t="shared" si="273"/>
        <v>1</v>
      </c>
      <c r="N4415" s="15" t="b">
        <f t="shared" si="274"/>
        <v>1</v>
      </c>
      <c r="O4415" s="15" t="b">
        <f t="shared" si="275"/>
        <v>1</v>
      </c>
    </row>
    <row r="4416" spans="3:15" s="15" customFormat="1" ht="13.75" x14ac:dyDescent="0.45">
      <c r="C4416" s="15">
        <v>4411</v>
      </c>
      <c r="D4416" s="15" t="s">
        <v>24266</v>
      </c>
      <c r="E4416" s="24" t="str">
        <f>Paid_Raw_Data!A4412</f>
        <v>CLM-2025-004411</v>
      </c>
      <c r="F4416" s="16" t="str">
        <f>Paid_Raw_Data!I4412</f>
        <v>2024-12-04</v>
      </c>
      <c r="G4416" s="16" t="str">
        <f>Paid_Raw_Data!J4412</f>
        <v>2024-12-09</v>
      </c>
      <c r="H4416" s="16" t="str">
        <f>Paid_Raw_Data!K4412</f>
        <v>2025-01-13</v>
      </c>
      <c r="I4416" s="15" t="str">
        <f>Paid_Raw_Data!C4412</f>
        <v>Medical</v>
      </c>
      <c r="J4416" s="17">
        <f>Paid_Raw_Data!Q4412</f>
        <v>390690.6</v>
      </c>
      <c r="K4416" s="25">
        <f>Paid_Raw_Data!V4412</f>
        <v>322752.34000000003</v>
      </c>
      <c r="L4416" s="15" t="b">
        <f t="shared" si="272"/>
        <v>1</v>
      </c>
      <c r="M4416" s="15" t="b">
        <f t="shared" si="273"/>
        <v>1</v>
      </c>
      <c r="N4416" s="15" t="b">
        <f t="shared" si="274"/>
        <v>1</v>
      </c>
      <c r="O4416" s="15" t="b">
        <f t="shared" si="275"/>
        <v>1</v>
      </c>
    </row>
    <row r="4417" spans="3:15" s="15" customFormat="1" ht="13.75" x14ac:dyDescent="0.45">
      <c r="C4417" s="15">
        <v>4412</v>
      </c>
      <c r="D4417" s="15" t="s">
        <v>24266</v>
      </c>
      <c r="E4417" s="24" t="str">
        <f>Paid_Raw_Data!A4413</f>
        <v>CLM-2025-004412</v>
      </c>
      <c r="F4417" s="16" t="str">
        <f>Paid_Raw_Data!I4413</f>
        <v>2025-11-05</v>
      </c>
      <c r="G4417" s="16" t="str">
        <f>Paid_Raw_Data!J4413</f>
        <v>2025-11-08</v>
      </c>
      <c r="H4417" s="16" t="str">
        <f>Paid_Raw_Data!K4413</f>
        <v>2026-01-02</v>
      </c>
      <c r="I4417" s="15" t="str">
        <f>Paid_Raw_Data!C4413</f>
        <v>Motor Commercial</v>
      </c>
      <c r="J4417" s="17">
        <f>Paid_Raw_Data!Q4413</f>
        <v>558537.51</v>
      </c>
      <c r="K4417" s="25">
        <f>Paid_Raw_Data!V4413</f>
        <v>365045.2</v>
      </c>
      <c r="L4417" s="15" t="b">
        <f t="shared" si="272"/>
        <v>1</v>
      </c>
      <c r="M4417" s="15" t="b">
        <f t="shared" si="273"/>
        <v>1</v>
      </c>
      <c r="N4417" s="15" t="b">
        <f t="shared" si="274"/>
        <v>1</v>
      </c>
      <c r="O4417" s="15" t="b">
        <f t="shared" si="275"/>
        <v>1</v>
      </c>
    </row>
    <row r="4418" spans="3:15" s="15" customFormat="1" ht="13.75" x14ac:dyDescent="0.45">
      <c r="C4418" s="15">
        <v>4413</v>
      </c>
      <c r="D4418" s="15" t="s">
        <v>24266</v>
      </c>
      <c r="E4418" s="24" t="str">
        <f>Paid_Raw_Data!A4414</f>
        <v>CLM-2025-004413</v>
      </c>
      <c r="F4418" s="16" t="str">
        <f>Paid_Raw_Data!I4414</f>
        <v>2025-09-30</v>
      </c>
      <c r="G4418" s="16" t="str">
        <f>Paid_Raw_Data!J4414</f>
        <v>2025-10-07</v>
      </c>
      <c r="H4418" s="16" t="str">
        <f>Paid_Raw_Data!K4414</f>
        <v>2026-04-30</v>
      </c>
      <c r="I4418" s="15" t="str">
        <f>Paid_Raw_Data!C4414</f>
        <v>Motor Private</v>
      </c>
      <c r="J4418" s="17">
        <f>Paid_Raw_Data!Q4414</f>
        <v>1023832.14</v>
      </c>
      <c r="K4418" s="25">
        <f>Paid_Raw_Data!V4414</f>
        <v>644608.84</v>
      </c>
      <c r="L4418" s="15" t="b">
        <f t="shared" si="272"/>
        <v>1</v>
      </c>
      <c r="M4418" s="15" t="b">
        <f t="shared" si="273"/>
        <v>1</v>
      </c>
      <c r="N4418" s="15" t="b">
        <f t="shared" si="274"/>
        <v>1</v>
      </c>
      <c r="O4418" s="15" t="b">
        <f t="shared" si="275"/>
        <v>1</v>
      </c>
    </row>
    <row r="4419" spans="3:15" s="15" customFormat="1" ht="13.75" x14ac:dyDescent="0.45">
      <c r="C4419" s="15">
        <v>4414</v>
      </c>
      <c r="D4419" s="15" t="s">
        <v>24266</v>
      </c>
      <c r="E4419" s="24" t="str">
        <f>Paid_Raw_Data!A4415</f>
        <v>CLM-2025-004414</v>
      </c>
      <c r="F4419" s="16" t="str">
        <f>Paid_Raw_Data!I4415</f>
        <v>2019-09-18</v>
      </c>
      <c r="G4419" s="16" t="str">
        <f>Paid_Raw_Data!J4415</f>
        <v>2019-09-24</v>
      </c>
      <c r="H4419" s="16" t="str">
        <f>Paid_Raw_Data!K4415</f>
        <v>2020-01-20</v>
      </c>
      <c r="I4419" s="15" t="str">
        <f>Paid_Raw_Data!C4415</f>
        <v>Marine Cargo</v>
      </c>
      <c r="J4419" s="17">
        <f>Paid_Raw_Data!Q4415</f>
        <v>31478681.27</v>
      </c>
      <c r="K4419" s="25">
        <f>Paid_Raw_Data!V4415</f>
        <v>17591973.210000001</v>
      </c>
      <c r="L4419" s="15" t="b">
        <f t="shared" si="272"/>
        <v>1</v>
      </c>
      <c r="M4419" s="15" t="b">
        <f t="shared" si="273"/>
        <v>1</v>
      </c>
      <c r="N4419" s="15" t="b">
        <f t="shared" si="274"/>
        <v>1</v>
      </c>
      <c r="O4419" s="15" t="b">
        <f t="shared" si="275"/>
        <v>1</v>
      </c>
    </row>
    <row r="4420" spans="3:15" s="15" customFormat="1" ht="13.75" x14ac:dyDescent="0.45">
      <c r="C4420" s="15">
        <v>4415</v>
      </c>
      <c r="D4420" s="15" t="s">
        <v>24266</v>
      </c>
      <c r="E4420" s="24" t="str">
        <f>Paid_Raw_Data!A4416</f>
        <v>CLM-2025-004415</v>
      </c>
      <c r="F4420" s="16" t="str">
        <f>Paid_Raw_Data!I4416</f>
        <v>2019-07-05</v>
      </c>
      <c r="G4420" s="16" t="str">
        <f>Paid_Raw_Data!J4416</f>
        <v>2019-07-21</v>
      </c>
      <c r="H4420" s="16" t="str">
        <f>Paid_Raw_Data!K4416</f>
        <v>2020-01-23</v>
      </c>
      <c r="I4420" s="15" t="str">
        <f>Paid_Raw_Data!C4416</f>
        <v>Fire Domestic</v>
      </c>
      <c r="J4420" s="17">
        <f>Paid_Raw_Data!Q4416</f>
        <v>945045.19</v>
      </c>
      <c r="K4420" s="25">
        <f>Paid_Raw_Data!V4416</f>
        <v>754234.16</v>
      </c>
      <c r="L4420" s="15" t="b">
        <f t="shared" si="272"/>
        <v>1</v>
      </c>
      <c r="M4420" s="15" t="b">
        <f t="shared" si="273"/>
        <v>1</v>
      </c>
      <c r="N4420" s="15" t="b">
        <f t="shared" si="274"/>
        <v>1</v>
      </c>
      <c r="O4420" s="15" t="b">
        <f t="shared" si="275"/>
        <v>1</v>
      </c>
    </row>
    <row r="4421" spans="3:15" s="15" customFormat="1" ht="13.75" x14ac:dyDescent="0.45">
      <c r="C4421" s="15">
        <v>4416</v>
      </c>
      <c r="D4421" s="15" t="s">
        <v>24266</v>
      </c>
      <c r="E4421" s="24" t="str">
        <f>Paid_Raw_Data!A4417</f>
        <v>CLM-2025-004416</v>
      </c>
      <c r="F4421" s="16" t="str">
        <f>Paid_Raw_Data!I4417</f>
        <v>2020-05-12</v>
      </c>
      <c r="G4421" s="16" t="str">
        <f>Paid_Raw_Data!J4417</f>
        <v>2020-05-22</v>
      </c>
      <c r="H4421" s="16" t="str">
        <f>Paid_Raw_Data!K4417</f>
        <v>2020-10-26</v>
      </c>
      <c r="I4421" s="15" t="str">
        <f>Paid_Raw_Data!C4417</f>
        <v>Medical</v>
      </c>
      <c r="J4421" s="17">
        <f>Paid_Raw_Data!Q4417</f>
        <v>122928.64</v>
      </c>
      <c r="K4421" s="25">
        <f>Paid_Raw_Data!V4417</f>
        <v>85337.58</v>
      </c>
      <c r="L4421" s="15" t="b">
        <f t="shared" si="272"/>
        <v>1</v>
      </c>
      <c r="M4421" s="15" t="b">
        <f t="shared" si="273"/>
        <v>1</v>
      </c>
      <c r="N4421" s="15" t="b">
        <f t="shared" si="274"/>
        <v>1</v>
      </c>
      <c r="O4421" s="15" t="b">
        <f t="shared" si="275"/>
        <v>1</v>
      </c>
    </row>
    <row r="4422" spans="3:15" s="15" customFormat="1" ht="13.75" x14ac:dyDescent="0.45">
      <c r="C4422" s="15">
        <v>4417</v>
      </c>
      <c r="D4422" s="15" t="s">
        <v>24266</v>
      </c>
      <c r="E4422" s="24" t="str">
        <f>Paid_Raw_Data!A4418</f>
        <v>CLM-2025-004417</v>
      </c>
      <c r="F4422" s="16" t="str">
        <f>Paid_Raw_Data!I4418</f>
        <v>2023-05-25</v>
      </c>
      <c r="G4422" s="16" t="str">
        <f>Paid_Raw_Data!J4418</f>
        <v>2023-06-21</v>
      </c>
      <c r="H4422" s="16" t="str">
        <f>Paid_Raw_Data!K4418</f>
        <v>2023-09-25</v>
      </c>
      <c r="I4422" s="15" t="str">
        <f>Paid_Raw_Data!C4418</f>
        <v>Medical</v>
      </c>
      <c r="J4422" s="17">
        <f>Paid_Raw_Data!Q4418</f>
        <v>39523.620000000003</v>
      </c>
      <c r="K4422" s="25">
        <f>Paid_Raw_Data!V4418</f>
        <v>32642.33</v>
      </c>
      <c r="L4422" s="15" t="b">
        <f t="shared" si="272"/>
        <v>1</v>
      </c>
      <c r="M4422" s="15" t="b">
        <f t="shared" si="273"/>
        <v>1</v>
      </c>
      <c r="N4422" s="15" t="b">
        <f t="shared" si="274"/>
        <v>1</v>
      </c>
      <c r="O4422" s="15" t="b">
        <f t="shared" si="275"/>
        <v>1</v>
      </c>
    </row>
    <row r="4423" spans="3:15" s="15" customFormat="1" ht="13.75" x14ac:dyDescent="0.45">
      <c r="C4423" s="15">
        <v>4418</v>
      </c>
      <c r="D4423" s="15" t="s">
        <v>24266</v>
      </c>
      <c r="E4423" s="24" t="str">
        <f>Paid_Raw_Data!A4419</f>
        <v>CLM-2025-004418</v>
      </c>
      <c r="F4423" s="16" t="str">
        <f>Paid_Raw_Data!I4419</f>
        <v>2024-03-13</v>
      </c>
      <c r="G4423" s="16" t="str">
        <f>Paid_Raw_Data!J4419</f>
        <v>2024-03-13</v>
      </c>
      <c r="H4423" s="16" t="str">
        <f>Paid_Raw_Data!K4419</f>
        <v>2024-05-07</v>
      </c>
      <c r="I4423" s="15" t="str">
        <f>Paid_Raw_Data!C4419</f>
        <v>WIBA</v>
      </c>
      <c r="J4423" s="17">
        <f>Paid_Raw_Data!Q4419</f>
        <v>2186467.7599999998</v>
      </c>
      <c r="K4423" s="25">
        <f>Paid_Raw_Data!V4419</f>
        <v>1462753.81</v>
      </c>
      <c r="L4423" s="15" t="b">
        <f t="shared" ref="L4423:L4486" si="276">F4423&lt;=G4423</f>
        <v>1</v>
      </c>
      <c r="M4423" s="15" t="b">
        <f t="shared" ref="M4423:M4486" si="277">F4423&lt;=H4423</f>
        <v>1</v>
      </c>
      <c r="N4423" s="15" t="b">
        <f t="shared" ref="N4423:N4486" si="278">G4423&lt;=H4423</f>
        <v>1</v>
      </c>
      <c r="O4423" s="15" t="b">
        <f t="shared" ref="O4423:O4486" si="279">K4423&lt;=I4423</f>
        <v>1</v>
      </c>
    </row>
    <row r="4424" spans="3:15" s="15" customFormat="1" ht="13.75" x14ac:dyDescent="0.45">
      <c r="C4424" s="15">
        <v>4419</v>
      </c>
      <c r="D4424" s="15" t="s">
        <v>24266</v>
      </c>
      <c r="E4424" s="24" t="str">
        <f>Paid_Raw_Data!A4420</f>
        <v>CLM-2025-004419</v>
      </c>
      <c r="F4424" s="16" t="str">
        <f>Paid_Raw_Data!I4420</f>
        <v>2019-07-16</v>
      </c>
      <c r="G4424" s="16" t="str">
        <f>Paid_Raw_Data!J4420</f>
        <v>2019-07-31</v>
      </c>
      <c r="H4424" s="16" t="str">
        <f>Paid_Raw_Data!K4420</f>
        <v>2020-01-11</v>
      </c>
      <c r="I4424" s="15" t="str">
        <f>Paid_Raw_Data!C4420</f>
        <v>WIBA</v>
      </c>
      <c r="J4424" s="17">
        <f>Paid_Raw_Data!Q4420</f>
        <v>355482.69</v>
      </c>
      <c r="K4424" s="25">
        <f>Paid_Raw_Data!V4420</f>
        <v>240845.96</v>
      </c>
      <c r="L4424" s="15" t="b">
        <f t="shared" si="276"/>
        <v>1</v>
      </c>
      <c r="M4424" s="15" t="b">
        <f t="shared" si="277"/>
        <v>1</v>
      </c>
      <c r="N4424" s="15" t="b">
        <f t="shared" si="278"/>
        <v>1</v>
      </c>
      <c r="O4424" s="15" t="b">
        <f t="shared" si="279"/>
        <v>1</v>
      </c>
    </row>
    <row r="4425" spans="3:15" s="15" customFormat="1" ht="13.75" x14ac:dyDescent="0.45">
      <c r="C4425" s="15">
        <v>4420</v>
      </c>
      <c r="D4425" s="15" t="s">
        <v>24266</v>
      </c>
      <c r="E4425" s="24" t="str">
        <f>Paid_Raw_Data!A4421</f>
        <v>CLM-2025-004420</v>
      </c>
      <c r="F4425" s="16" t="str">
        <f>Paid_Raw_Data!I4421</f>
        <v>2022-05-14</v>
      </c>
      <c r="G4425" s="16" t="str">
        <f>Paid_Raw_Data!J4421</f>
        <v>2022-05-30</v>
      </c>
      <c r="H4425" s="16" t="str">
        <f>Paid_Raw_Data!K4421</f>
        <v>2022-12-04</v>
      </c>
      <c r="I4425" s="15" t="str">
        <f>Paid_Raw_Data!C4421</f>
        <v>Medical</v>
      </c>
      <c r="J4425" s="17">
        <f>Paid_Raw_Data!Q4421</f>
        <v>141606.29</v>
      </c>
      <c r="K4425" s="25">
        <f>Paid_Raw_Data!V4421</f>
        <v>121094.1</v>
      </c>
      <c r="L4425" s="15" t="b">
        <f t="shared" si="276"/>
        <v>1</v>
      </c>
      <c r="M4425" s="15" t="b">
        <f t="shared" si="277"/>
        <v>1</v>
      </c>
      <c r="N4425" s="15" t="b">
        <f t="shared" si="278"/>
        <v>1</v>
      </c>
      <c r="O4425" s="15" t="b">
        <f t="shared" si="279"/>
        <v>1</v>
      </c>
    </row>
    <row r="4426" spans="3:15" s="15" customFormat="1" ht="13.75" x14ac:dyDescent="0.45">
      <c r="C4426" s="15">
        <v>4421</v>
      </c>
      <c r="D4426" s="15" t="s">
        <v>24266</v>
      </c>
      <c r="E4426" s="24" t="str">
        <f>Paid_Raw_Data!A4422</f>
        <v>CLM-2025-004421</v>
      </c>
      <c r="F4426" s="16" t="str">
        <f>Paid_Raw_Data!I4422</f>
        <v>2024-07-14</v>
      </c>
      <c r="G4426" s="16" t="str">
        <f>Paid_Raw_Data!J4422</f>
        <v>2024-07-15</v>
      </c>
      <c r="H4426" s="16" t="str">
        <f>Paid_Raw_Data!K4422</f>
        <v>2024-09-30</v>
      </c>
      <c r="I4426" s="15" t="str">
        <f>Paid_Raw_Data!C4422</f>
        <v>WIBA</v>
      </c>
      <c r="J4426" s="17">
        <f>Paid_Raw_Data!Q4422</f>
        <v>4043078.53</v>
      </c>
      <c r="K4426" s="25">
        <f>Paid_Raw_Data!V4422</f>
        <v>2256306.17</v>
      </c>
      <c r="L4426" s="15" t="b">
        <f t="shared" si="276"/>
        <v>1</v>
      </c>
      <c r="M4426" s="15" t="b">
        <f t="shared" si="277"/>
        <v>1</v>
      </c>
      <c r="N4426" s="15" t="b">
        <f t="shared" si="278"/>
        <v>1</v>
      </c>
      <c r="O4426" s="15" t="b">
        <f t="shared" si="279"/>
        <v>1</v>
      </c>
    </row>
    <row r="4427" spans="3:15" s="15" customFormat="1" ht="13.75" x14ac:dyDescent="0.45">
      <c r="C4427" s="15">
        <v>4422</v>
      </c>
      <c r="D4427" s="15" t="s">
        <v>24266</v>
      </c>
      <c r="E4427" s="24" t="str">
        <f>Paid_Raw_Data!A4423</f>
        <v>CLM-2025-004422</v>
      </c>
      <c r="F4427" s="16" t="str">
        <f>Paid_Raw_Data!I4423</f>
        <v>2022-05-22</v>
      </c>
      <c r="G4427" s="16" t="str">
        <f>Paid_Raw_Data!J4423</f>
        <v>2022-06-15</v>
      </c>
      <c r="H4427" s="16" t="str">
        <f>Paid_Raw_Data!K4423</f>
        <v>2023-01-10</v>
      </c>
      <c r="I4427" s="15" t="str">
        <f>Paid_Raw_Data!C4423</f>
        <v>WIBA</v>
      </c>
      <c r="J4427" s="17">
        <f>Paid_Raw_Data!Q4423</f>
        <v>7403183.5700000003</v>
      </c>
      <c r="K4427" s="25">
        <f>Paid_Raw_Data!V4423</f>
        <v>5810845.4900000002</v>
      </c>
      <c r="L4427" s="15" t="b">
        <f t="shared" si="276"/>
        <v>1</v>
      </c>
      <c r="M4427" s="15" t="b">
        <f t="shared" si="277"/>
        <v>1</v>
      </c>
      <c r="N4427" s="15" t="b">
        <f t="shared" si="278"/>
        <v>1</v>
      </c>
      <c r="O4427" s="15" t="b">
        <f t="shared" si="279"/>
        <v>1</v>
      </c>
    </row>
    <row r="4428" spans="3:15" s="15" customFormat="1" ht="13.75" x14ac:dyDescent="0.45">
      <c r="C4428" s="15">
        <v>4423</v>
      </c>
      <c r="D4428" s="15" t="s">
        <v>24266</v>
      </c>
      <c r="E4428" s="24" t="str">
        <f>Paid_Raw_Data!A4424</f>
        <v>CLM-2025-004423</v>
      </c>
      <c r="F4428" s="16" t="str">
        <f>Paid_Raw_Data!I4424</f>
        <v>2023-02-17</v>
      </c>
      <c r="G4428" s="16" t="str">
        <f>Paid_Raw_Data!J4424</f>
        <v>2023-02-20</v>
      </c>
      <c r="H4428" s="16" t="str">
        <f>Paid_Raw_Data!K4424</f>
        <v>2023-07-28</v>
      </c>
      <c r="I4428" s="15" t="str">
        <f>Paid_Raw_Data!C4424</f>
        <v>Motor Commercial</v>
      </c>
      <c r="J4428" s="17">
        <f>Paid_Raw_Data!Q4424</f>
        <v>573920.6</v>
      </c>
      <c r="K4428" s="25">
        <f>Paid_Raw_Data!V4424</f>
        <v>436039.3</v>
      </c>
      <c r="L4428" s="15" t="b">
        <f t="shared" si="276"/>
        <v>1</v>
      </c>
      <c r="M4428" s="15" t="b">
        <f t="shared" si="277"/>
        <v>1</v>
      </c>
      <c r="N4428" s="15" t="b">
        <f t="shared" si="278"/>
        <v>1</v>
      </c>
      <c r="O4428" s="15" t="b">
        <f t="shared" si="279"/>
        <v>1</v>
      </c>
    </row>
    <row r="4429" spans="3:15" s="15" customFormat="1" ht="13.75" x14ac:dyDescent="0.45">
      <c r="C4429" s="15">
        <v>4424</v>
      </c>
      <c r="D4429" s="15" t="s">
        <v>24266</v>
      </c>
      <c r="E4429" s="24" t="str">
        <f>Paid_Raw_Data!A4425</f>
        <v>CLM-2025-004424</v>
      </c>
      <c r="F4429" s="16" t="str">
        <f>Paid_Raw_Data!I4425</f>
        <v>2020-04-12</v>
      </c>
      <c r="G4429" s="16" t="str">
        <f>Paid_Raw_Data!J4425</f>
        <v>2020-05-06</v>
      </c>
      <c r="H4429" s="16" t="str">
        <f>Paid_Raw_Data!K4425</f>
        <v>2020-11-25</v>
      </c>
      <c r="I4429" s="15" t="str">
        <f>Paid_Raw_Data!C4425</f>
        <v>Motor Commercial</v>
      </c>
      <c r="J4429" s="17">
        <f>Paid_Raw_Data!Q4425</f>
        <v>776647.27</v>
      </c>
      <c r="K4429" s="25">
        <f>Paid_Raw_Data!V4425</f>
        <v>479975.51</v>
      </c>
      <c r="L4429" s="15" t="b">
        <f t="shared" si="276"/>
        <v>1</v>
      </c>
      <c r="M4429" s="15" t="b">
        <f t="shared" si="277"/>
        <v>1</v>
      </c>
      <c r="N4429" s="15" t="b">
        <f t="shared" si="278"/>
        <v>1</v>
      </c>
      <c r="O4429" s="15" t="b">
        <f t="shared" si="279"/>
        <v>1</v>
      </c>
    </row>
    <row r="4430" spans="3:15" s="15" customFormat="1" ht="13.75" x14ac:dyDescent="0.45">
      <c r="C4430" s="15">
        <v>4425</v>
      </c>
      <c r="D4430" s="15" t="s">
        <v>24266</v>
      </c>
      <c r="E4430" s="24" t="str">
        <f>Paid_Raw_Data!A4426</f>
        <v>CLM-2025-004425</v>
      </c>
      <c r="F4430" s="16" t="str">
        <f>Paid_Raw_Data!I4426</f>
        <v>2021-09-06</v>
      </c>
      <c r="G4430" s="16" t="str">
        <f>Paid_Raw_Data!J4426</f>
        <v>2021-09-30</v>
      </c>
      <c r="H4430" s="16" t="str">
        <f>Paid_Raw_Data!K4426</f>
        <v>2022-04-22</v>
      </c>
      <c r="I4430" s="15" t="str">
        <f>Paid_Raw_Data!C4426</f>
        <v>Liability</v>
      </c>
      <c r="J4430" s="17">
        <f>Paid_Raw_Data!Q4426</f>
        <v>89666797.849999994</v>
      </c>
      <c r="K4430" s="25">
        <f>Paid_Raw_Data!V4426</f>
        <v>58104978.100000001</v>
      </c>
      <c r="L4430" s="15" t="b">
        <f t="shared" si="276"/>
        <v>1</v>
      </c>
      <c r="M4430" s="15" t="b">
        <f t="shared" si="277"/>
        <v>1</v>
      </c>
      <c r="N4430" s="15" t="b">
        <f t="shared" si="278"/>
        <v>1</v>
      </c>
      <c r="O4430" s="15" t="b">
        <f t="shared" si="279"/>
        <v>1</v>
      </c>
    </row>
    <row r="4431" spans="3:15" s="15" customFormat="1" ht="13.75" x14ac:dyDescent="0.45">
      <c r="C4431" s="15">
        <v>4426</v>
      </c>
      <c r="D4431" s="15" t="s">
        <v>24266</v>
      </c>
      <c r="E4431" s="24" t="str">
        <f>Paid_Raw_Data!A4427</f>
        <v>CLM-2025-004426</v>
      </c>
      <c r="F4431" s="16" t="str">
        <f>Paid_Raw_Data!I4427</f>
        <v>2020-01-09</v>
      </c>
      <c r="G4431" s="16" t="str">
        <f>Paid_Raw_Data!J4427</f>
        <v>2020-01-31</v>
      </c>
      <c r="H4431" s="16" t="str">
        <f>Paid_Raw_Data!K4427</f>
        <v>2020-06-17</v>
      </c>
      <c r="I4431" s="15" t="str">
        <f>Paid_Raw_Data!C4427</f>
        <v>Medical</v>
      </c>
      <c r="J4431" s="17">
        <f>Paid_Raw_Data!Q4427</f>
        <v>191494.01</v>
      </c>
      <c r="K4431" s="25">
        <f>Paid_Raw_Data!V4427</f>
        <v>156809.81</v>
      </c>
      <c r="L4431" s="15" t="b">
        <f t="shared" si="276"/>
        <v>1</v>
      </c>
      <c r="M4431" s="15" t="b">
        <f t="shared" si="277"/>
        <v>1</v>
      </c>
      <c r="N4431" s="15" t="b">
        <f t="shared" si="278"/>
        <v>1</v>
      </c>
      <c r="O4431" s="15" t="b">
        <f t="shared" si="279"/>
        <v>1</v>
      </c>
    </row>
    <row r="4432" spans="3:15" s="15" customFormat="1" ht="13.75" x14ac:dyDescent="0.45">
      <c r="C4432" s="15">
        <v>4427</v>
      </c>
      <c r="D4432" s="15" t="s">
        <v>24266</v>
      </c>
      <c r="E4432" s="24" t="str">
        <f>Paid_Raw_Data!A4428</f>
        <v>CLM-2025-004427</v>
      </c>
      <c r="F4432" s="16" t="str">
        <f>Paid_Raw_Data!I4428</f>
        <v>2020-05-26</v>
      </c>
      <c r="G4432" s="16" t="str">
        <f>Paid_Raw_Data!J4428</f>
        <v>2020-06-02</v>
      </c>
      <c r="H4432" s="16" t="str">
        <f>Paid_Raw_Data!K4428</f>
        <v>2020-11-29</v>
      </c>
      <c r="I4432" s="15" t="str">
        <f>Paid_Raw_Data!C4428</f>
        <v>Liability</v>
      </c>
      <c r="J4432" s="17">
        <f>Paid_Raw_Data!Q4428</f>
        <v>3738300.13</v>
      </c>
      <c r="K4432" s="25">
        <f>Paid_Raw_Data!V4428</f>
        <v>1264759.03</v>
      </c>
      <c r="L4432" s="15" t="b">
        <f t="shared" si="276"/>
        <v>1</v>
      </c>
      <c r="M4432" s="15" t="b">
        <f t="shared" si="277"/>
        <v>1</v>
      </c>
      <c r="N4432" s="15" t="b">
        <f t="shared" si="278"/>
        <v>1</v>
      </c>
      <c r="O4432" s="15" t="b">
        <f t="shared" si="279"/>
        <v>1</v>
      </c>
    </row>
    <row r="4433" spans="3:15" s="15" customFormat="1" ht="13.75" x14ac:dyDescent="0.45">
      <c r="C4433" s="15">
        <v>4428</v>
      </c>
      <c r="D4433" s="15" t="s">
        <v>24266</v>
      </c>
      <c r="E4433" s="24" t="str">
        <f>Paid_Raw_Data!A4429</f>
        <v>CLM-2025-004428</v>
      </c>
      <c r="F4433" s="16" t="str">
        <f>Paid_Raw_Data!I4429</f>
        <v>2023-12-26</v>
      </c>
      <c r="G4433" s="16" t="str">
        <f>Paid_Raw_Data!J4429</f>
        <v>2024-01-19</v>
      </c>
      <c r="H4433" s="16" t="str">
        <f>Paid_Raw_Data!K4429</f>
        <v>2024-04-12</v>
      </c>
      <c r="I4433" s="15" t="str">
        <f>Paid_Raw_Data!C4429</f>
        <v>Fire Industrial</v>
      </c>
      <c r="J4433" s="17">
        <f>Paid_Raw_Data!Q4429</f>
        <v>557365467.23000002</v>
      </c>
      <c r="K4433" s="25">
        <f>Paid_Raw_Data!V4429</f>
        <v>221695688.08000001</v>
      </c>
      <c r="L4433" s="15" t="b">
        <f t="shared" si="276"/>
        <v>1</v>
      </c>
      <c r="M4433" s="15" t="b">
        <f t="shared" si="277"/>
        <v>1</v>
      </c>
      <c r="N4433" s="15" t="b">
        <f t="shared" si="278"/>
        <v>1</v>
      </c>
      <c r="O4433" s="15" t="b">
        <f t="shared" si="279"/>
        <v>1</v>
      </c>
    </row>
    <row r="4434" spans="3:15" s="15" customFormat="1" ht="13.75" x14ac:dyDescent="0.45">
      <c r="C4434" s="15">
        <v>4429</v>
      </c>
      <c r="D4434" s="15" t="s">
        <v>24266</v>
      </c>
      <c r="E4434" s="24" t="str">
        <f>Paid_Raw_Data!A4430</f>
        <v>CLM-2025-004429</v>
      </c>
      <c r="F4434" s="16" t="str">
        <f>Paid_Raw_Data!I4430</f>
        <v>2022-08-09</v>
      </c>
      <c r="G4434" s="16" t="str">
        <f>Paid_Raw_Data!J4430</f>
        <v>2022-08-14</v>
      </c>
      <c r="H4434" s="16" t="str">
        <f>Paid_Raw_Data!K4430</f>
        <v>2023-03-20</v>
      </c>
      <c r="I4434" s="15" t="str">
        <f>Paid_Raw_Data!C4430</f>
        <v>Fire Domestic</v>
      </c>
      <c r="J4434" s="17">
        <f>Paid_Raw_Data!Q4430</f>
        <v>1419872.54</v>
      </c>
      <c r="K4434" s="25">
        <f>Paid_Raw_Data!V4430</f>
        <v>971621.44</v>
      </c>
      <c r="L4434" s="15" t="b">
        <f t="shared" si="276"/>
        <v>1</v>
      </c>
      <c r="M4434" s="15" t="b">
        <f t="shared" si="277"/>
        <v>1</v>
      </c>
      <c r="N4434" s="15" t="b">
        <f t="shared" si="278"/>
        <v>1</v>
      </c>
      <c r="O4434" s="15" t="b">
        <f t="shared" si="279"/>
        <v>1</v>
      </c>
    </row>
    <row r="4435" spans="3:15" s="15" customFormat="1" ht="13.75" x14ac:dyDescent="0.45">
      <c r="C4435" s="15">
        <v>4430</v>
      </c>
      <c r="D4435" s="15" t="s">
        <v>24266</v>
      </c>
      <c r="E4435" s="24" t="str">
        <f>Paid_Raw_Data!A4431</f>
        <v>CLM-2025-004430</v>
      </c>
      <c r="F4435" s="16" t="str">
        <f>Paid_Raw_Data!I4431</f>
        <v>2018-11-12</v>
      </c>
      <c r="G4435" s="16" t="str">
        <f>Paid_Raw_Data!J4431</f>
        <v>2018-11-28</v>
      </c>
      <c r="H4435" s="16" t="str">
        <f>Paid_Raw_Data!K4431</f>
        <v>2019-03-01</v>
      </c>
      <c r="I4435" s="15" t="str">
        <f>Paid_Raw_Data!C4431</f>
        <v>WIBA</v>
      </c>
      <c r="J4435" s="17">
        <f>Paid_Raw_Data!Q4431</f>
        <v>511926.94</v>
      </c>
      <c r="K4435" s="25">
        <f>Paid_Raw_Data!V4431</f>
        <v>423148.29</v>
      </c>
      <c r="L4435" s="15" t="b">
        <f t="shared" si="276"/>
        <v>1</v>
      </c>
      <c r="M4435" s="15" t="b">
        <f t="shared" si="277"/>
        <v>1</v>
      </c>
      <c r="N4435" s="15" t="b">
        <f t="shared" si="278"/>
        <v>1</v>
      </c>
      <c r="O4435" s="15" t="b">
        <f t="shared" si="279"/>
        <v>1</v>
      </c>
    </row>
    <row r="4436" spans="3:15" s="15" customFormat="1" ht="13.75" x14ac:dyDescent="0.45">
      <c r="C4436" s="15">
        <v>4431</v>
      </c>
      <c r="D4436" s="15" t="s">
        <v>24266</v>
      </c>
      <c r="E4436" s="24" t="str">
        <f>Paid_Raw_Data!A4432</f>
        <v>CLM-2025-004431</v>
      </c>
      <c r="F4436" s="16" t="str">
        <f>Paid_Raw_Data!I4432</f>
        <v>2024-06-10</v>
      </c>
      <c r="G4436" s="16" t="str">
        <f>Paid_Raw_Data!J4432</f>
        <v>2024-07-06</v>
      </c>
      <c r="H4436" s="16" t="str">
        <f>Paid_Raw_Data!K4432</f>
        <v>2024-11-18</v>
      </c>
      <c r="I4436" s="15" t="str">
        <f>Paid_Raw_Data!C4432</f>
        <v>Fire Industrial</v>
      </c>
      <c r="J4436" s="17">
        <f>Paid_Raw_Data!Q4432</f>
        <v>203589369.80000001</v>
      </c>
      <c r="K4436" s="25">
        <f>Paid_Raw_Data!V4432</f>
        <v>102650410.28</v>
      </c>
      <c r="L4436" s="15" t="b">
        <f t="shared" si="276"/>
        <v>1</v>
      </c>
      <c r="M4436" s="15" t="b">
        <f t="shared" si="277"/>
        <v>1</v>
      </c>
      <c r="N4436" s="15" t="b">
        <f t="shared" si="278"/>
        <v>1</v>
      </c>
      <c r="O4436" s="15" t="b">
        <f t="shared" si="279"/>
        <v>1</v>
      </c>
    </row>
    <row r="4437" spans="3:15" s="15" customFormat="1" ht="13.75" x14ac:dyDescent="0.45">
      <c r="C4437" s="15">
        <v>4432</v>
      </c>
      <c r="D4437" s="15" t="s">
        <v>24266</v>
      </c>
      <c r="E4437" s="24" t="str">
        <f>Paid_Raw_Data!A4433</f>
        <v>CLM-2025-004432</v>
      </c>
      <c r="F4437" s="16" t="str">
        <f>Paid_Raw_Data!I4433</f>
        <v>2022-03-19</v>
      </c>
      <c r="G4437" s="16" t="str">
        <f>Paid_Raw_Data!J4433</f>
        <v>2022-03-30</v>
      </c>
      <c r="H4437" s="16" t="str">
        <f>Paid_Raw_Data!K4433</f>
        <v>2022-04-19</v>
      </c>
      <c r="I4437" s="15" t="str">
        <f>Paid_Raw_Data!C4433</f>
        <v>Motor Commercial</v>
      </c>
      <c r="J4437" s="17">
        <f>Paid_Raw_Data!Q4433</f>
        <v>1245028.8700000001</v>
      </c>
      <c r="K4437" s="25">
        <f>Paid_Raw_Data!V4433</f>
        <v>751330.78</v>
      </c>
      <c r="L4437" s="15" t="b">
        <f t="shared" si="276"/>
        <v>1</v>
      </c>
      <c r="M4437" s="15" t="b">
        <f t="shared" si="277"/>
        <v>1</v>
      </c>
      <c r="N4437" s="15" t="b">
        <f t="shared" si="278"/>
        <v>1</v>
      </c>
      <c r="O4437" s="15" t="b">
        <f t="shared" si="279"/>
        <v>1</v>
      </c>
    </row>
    <row r="4438" spans="3:15" s="15" customFormat="1" ht="13.75" x14ac:dyDescent="0.45">
      <c r="C4438" s="15">
        <v>4433</v>
      </c>
      <c r="D4438" s="15" t="s">
        <v>24266</v>
      </c>
      <c r="E4438" s="24" t="str">
        <f>Paid_Raw_Data!A4434</f>
        <v>CLM-2025-004433</v>
      </c>
      <c r="F4438" s="16" t="str">
        <f>Paid_Raw_Data!I4434</f>
        <v>2022-12-19</v>
      </c>
      <c r="G4438" s="16" t="str">
        <f>Paid_Raw_Data!J4434</f>
        <v>2022-12-21</v>
      </c>
      <c r="H4438" s="16" t="str">
        <f>Paid_Raw_Data!K4434</f>
        <v>2023-08-05</v>
      </c>
      <c r="I4438" s="15" t="str">
        <f>Paid_Raw_Data!C4434</f>
        <v>Engineering</v>
      </c>
      <c r="J4438" s="17">
        <f>Paid_Raw_Data!Q4434</f>
        <v>82554180.340000004</v>
      </c>
      <c r="K4438" s="25">
        <f>Paid_Raw_Data!V4434</f>
        <v>44505598.920000002</v>
      </c>
      <c r="L4438" s="15" t="b">
        <f t="shared" si="276"/>
        <v>1</v>
      </c>
      <c r="M4438" s="15" t="b">
        <f t="shared" si="277"/>
        <v>1</v>
      </c>
      <c r="N4438" s="15" t="b">
        <f t="shared" si="278"/>
        <v>1</v>
      </c>
      <c r="O4438" s="15" t="b">
        <f t="shared" si="279"/>
        <v>1</v>
      </c>
    </row>
    <row r="4439" spans="3:15" s="15" customFormat="1" ht="13.75" x14ac:dyDescent="0.45">
      <c r="C4439" s="15">
        <v>4434</v>
      </c>
      <c r="D4439" s="15" t="s">
        <v>24266</v>
      </c>
      <c r="E4439" s="24" t="str">
        <f>Paid_Raw_Data!A4435</f>
        <v>CLM-2025-004434</v>
      </c>
      <c r="F4439" s="16" t="str">
        <f>Paid_Raw_Data!I4435</f>
        <v>2022-07-21</v>
      </c>
      <c r="G4439" s="16" t="str">
        <f>Paid_Raw_Data!J4435</f>
        <v>2022-08-10</v>
      </c>
      <c r="H4439" s="16" t="str">
        <f>Paid_Raw_Data!K4435</f>
        <v>2022-10-02</v>
      </c>
      <c r="I4439" s="15" t="str">
        <f>Paid_Raw_Data!C4435</f>
        <v>Engineering</v>
      </c>
      <c r="J4439" s="17">
        <f>Paid_Raw_Data!Q4435</f>
        <v>44572457.520000003</v>
      </c>
      <c r="K4439" s="25">
        <f>Paid_Raw_Data!V4435</f>
        <v>20825940.59</v>
      </c>
      <c r="L4439" s="15" t="b">
        <f t="shared" si="276"/>
        <v>1</v>
      </c>
      <c r="M4439" s="15" t="b">
        <f t="shared" si="277"/>
        <v>1</v>
      </c>
      <c r="N4439" s="15" t="b">
        <f t="shared" si="278"/>
        <v>1</v>
      </c>
      <c r="O4439" s="15" t="b">
        <f t="shared" si="279"/>
        <v>1</v>
      </c>
    </row>
    <row r="4440" spans="3:15" s="15" customFormat="1" ht="13.75" x14ac:dyDescent="0.45">
      <c r="C4440" s="15">
        <v>4435</v>
      </c>
      <c r="D4440" s="15" t="s">
        <v>24266</v>
      </c>
      <c r="E4440" s="24" t="str">
        <f>Paid_Raw_Data!A4436</f>
        <v>CLM-2025-004435</v>
      </c>
      <c r="F4440" s="16" t="str">
        <f>Paid_Raw_Data!I4436</f>
        <v>2024-07-05</v>
      </c>
      <c r="G4440" s="16" t="str">
        <f>Paid_Raw_Data!J4436</f>
        <v>2024-07-08</v>
      </c>
      <c r="H4440" s="16" t="str">
        <f>Paid_Raw_Data!K4436</f>
        <v>2024-11-11</v>
      </c>
      <c r="I4440" s="15" t="str">
        <f>Paid_Raw_Data!C4436</f>
        <v>Liability</v>
      </c>
      <c r="J4440" s="17">
        <f>Paid_Raw_Data!Q4436</f>
        <v>97387325.430000007</v>
      </c>
      <c r="K4440" s="25">
        <f>Paid_Raw_Data!V4436</f>
        <v>39182894.310000002</v>
      </c>
      <c r="L4440" s="15" t="b">
        <f t="shared" si="276"/>
        <v>1</v>
      </c>
      <c r="M4440" s="15" t="b">
        <f t="shared" si="277"/>
        <v>1</v>
      </c>
      <c r="N4440" s="15" t="b">
        <f t="shared" si="278"/>
        <v>1</v>
      </c>
      <c r="O4440" s="15" t="b">
        <f t="shared" si="279"/>
        <v>1</v>
      </c>
    </row>
    <row r="4441" spans="3:15" s="15" customFormat="1" ht="13.75" x14ac:dyDescent="0.45">
      <c r="C4441" s="15">
        <v>4436</v>
      </c>
      <c r="D4441" s="15" t="s">
        <v>24266</v>
      </c>
      <c r="E4441" s="24" t="str">
        <f>Paid_Raw_Data!A4437</f>
        <v>CLM-2025-004436</v>
      </c>
      <c r="F4441" s="16" t="str">
        <f>Paid_Raw_Data!I4437</f>
        <v>2023-05-25</v>
      </c>
      <c r="G4441" s="16" t="str">
        <f>Paid_Raw_Data!J4437</f>
        <v>2023-06-14</v>
      </c>
      <c r="H4441" s="16" t="str">
        <f>Paid_Raw_Data!K4437</f>
        <v>2024-01-16</v>
      </c>
      <c r="I4441" s="15" t="str">
        <f>Paid_Raw_Data!C4437</f>
        <v>WIBA</v>
      </c>
      <c r="J4441" s="17">
        <f>Paid_Raw_Data!Q4437</f>
        <v>2162568.52</v>
      </c>
      <c r="K4441" s="25">
        <f>Paid_Raw_Data!V4437</f>
        <v>1251994.6000000001</v>
      </c>
      <c r="L4441" s="15" t="b">
        <f t="shared" si="276"/>
        <v>1</v>
      </c>
      <c r="M4441" s="15" t="b">
        <f t="shared" si="277"/>
        <v>1</v>
      </c>
      <c r="N4441" s="15" t="b">
        <f t="shared" si="278"/>
        <v>1</v>
      </c>
      <c r="O4441" s="15" t="b">
        <f t="shared" si="279"/>
        <v>1</v>
      </c>
    </row>
    <row r="4442" spans="3:15" s="15" customFormat="1" ht="13.75" x14ac:dyDescent="0.45">
      <c r="C4442" s="15">
        <v>4437</v>
      </c>
      <c r="D4442" s="15" t="s">
        <v>24266</v>
      </c>
      <c r="E4442" s="24" t="str">
        <f>Paid_Raw_Data!A4438</f>
        <v>CLM-2025-004437</v>
      </c>
      <c r="F4442" s="16" t="str">
        <f>Paid_Raw_Data!I4438</f>
        <v>2025-04-03</v>
      </c>
      <c r="G4442" s="16" t="str">
        <f>Paid_Raw_Data!J4438</f>
        <v>2025-04-03</v>
      </c>
      <c r="H4442" s="16" t="str">
        <f>Paid_Raw_Data!K4438</f>
        <v>2025-07-22</v>
      </c>
      <c r="I4442" s="15" t="str">
        <f>Paid_Raw_Data!C4438</f>
        <v>Motor Commercial</v>
      </c>
      <c r="J4442" s="17">
        <f>Paid_Raw_Data!Q4438</f>
        <v>161007.42000000001</v>
      </c>
      <c r="K4442" s="25">
        <f>Paid_Raw_Data!V4438</f>
        <v>102550.34</v>
      </c>
      <c r="L4442" s="15" t="b">
        <f t="shared" si="276"/>
        <v>1</v>
      </c>
      <c r="M4442" s="15" t="b">
        <f t="shared" si="277"/>
        <v>1</v>
      </c>
      <c r="N4442" s="15" t="b">
        <f t="shared" si="278"/>
        <v>1</v>
      </c>
      <c r="O4442" s="15" t="b">
        <f t="shared" si="279"/>
        <v>1</v>
      </c>
    </row>
    <row r="4443" spans="3:15" s="15" customFormat="1" ht="13.75" x14ac:dyDescent="0.45">
      <c r="C4443" s="15">
        <v>4438</v>
      </c>
      <c r="D4443" s="15" t="s">
        <v>24266</v>
      </c>
      <c r="E4443" s="24" t="str">
        <f>Paid_Raw_Data!A4439</f>
        <v>CLM-2025-004438</v>
      </c>
      <c r="F4443" s="16" t="str">
        <f>Paid_Raw_Data!I4439</f>
        <v>2025-05-25</v>
      </c>
      <c r="G4443" s="16" t="str">
        <f>Paid_Raw_Data!J4439</f>
        <v>2025-06-13</v>
      </c>
      <c r="H4443" s="16" t="str">
        <f>Paid_Raw_Data!K4439</f>
        <v>2025-12-14</v>
      </c>
      <c r="I4443" s="15" t="str">
        <f>Paid_Raw_Data!C4439</f>
        <v>Motor Private</v>
      </c>
      <c r="J4443" s="17">
        <f>Paid_Raw_Data!Q4439</f>
        <v>569709.19999999995</v>
      </c>
      <c r="K4443" s="25">
        <f>Paid_Raw_Data!V4439</f>
        <v>407695.5</v>
      </c>
      <c r="L4443" s="15" t="b">
        <f t="shared" si="276"/>
        <v>1</v>
      </c>
      <c r="M4443" s="15" t="b">
        <f t="shared" si="277"/>
        <v>1</v>
      </c>
      <c r="N4443" s="15" t="b">
        <f t="shared" si="278"/>
        <v>1</v>
      </c>
      <c r="O4443" s="15" t="b">
        <f t="shared" si="279"/>
        <v>1</v>
      </c>
    </row>
    <row r="4444" spans="3:15" s="15" customFormat="1" ht="13.75" x14ac:dyDescent="0.45">
      <c r="C4444" s="15">
        <v>4439</v>
      </c>
      <c r="D4444" s="15" t="s">
        <v>24266</v>
      </c>
      <c r="E4444" s="24" t="str">
        <f>Paid_Raw_Data!A4440</f>
        <v>CLM-2025-004439</v>
      </c>
      <c r="F4444" s="16" t="str">
        <f>Paid_Raw_Data!I4440</f>
        <v>2025-05-20</v>
      </c>
      <c r="G4444" s="16" t="str">
        <f>Paid_Raw_Data!J4440</f>
        <v>2025-05-23</v>
      </c>
      <c r="H4444" s="16" t="str">
        <f>Paid_Raw_Data!K4440</f>
        <v>2025-09-01</v>
      </c>
      <c r="I4444" s="15" t="str">
        <f>Paid_Raw_Data!C4440</f>
        <v>Marine Cargo</v>
      </c>
      <c r="J4444" s="17">
        <f>Paid_Raw_Data!Q4440</f>
        <v>25776099.510000002</v>
      </c>
      <c r="K4444" s="25">
        <f>Paid_Raw_Data!V4440</f>
        <v>10578249.029999999</v>
      </c>
      <c r="L4444" s="15" t="b">
        <f t="shared" si="276"/>
        <v>1</v>
      </c>
      <c r="M4444" s="15" t="b">
        <f t="shared" si="277"/>
        <v>1</v>
      </c>
      <c r="N4444" s="15" t="b">
        <f t="shared" si="278"/>
        <v>1</v>
      </c>
      <c r="O4444" s="15" t="b">
        <f t="shared" si="279"/>
        <v>1</v>
      </c>
    </row>
    <row r="4445" spans="3:15" s="15" customFormat="1" ht="13.75" x14ac:dyDescent="0.45">
      <c r="C4445" s="15">
        <v>4440</v>
      </c>
      <c r="D4445" s="15" t="s">
        <v>24266</v>
      </c>
      <c r="E4445" s="24" t="str">
        <f>Paid_Raw_Data!A4441</f>
        <v>CLM-2025-004440</v>
      </c>
      <c r="F4445" s="16" t="str">
        <f>Paid_Raw_Data!I4441</f>
        <v>2020-09-06</v>
      </c>
      <c r="G4445" s="16" t="str">
        <f>Paid_Raw_Data!J4441</f>
        <v>2020-09-21</v>
      </c>
      <c r="H4445" s="16" t="str">
        <f>Paid_Raw_Data!K4441</f>
        <v>2020-11-22</v>
      </c>
      <c r="I4445" s="15" t="str">
        <f>Paid_Raw_Data!C4441</f>
        <v>Medical</v>
      </c>
      <c r="J4445" s="17">
        <f>Paid_Raw_Data!Q4441</f>
        <v>197526.72</v>
      </c>
      <c r="K4445" s="25">
        <f>Paid_Raw_Data!V4441</f>
        <v>160759.51</v>
      </c>
      <c r="L4445" s="15" t="b">
        <f t="shared" si="276"/>
        <v>1</v>
      </c>
      <c r="M4445" s="15" t="b">
        <f t="shared" si="277"/>
        <v>1</v>
      </c>
      <c r="N4445" s="15" t="b">
        <f t="shared" si="278"/>
        <v>1</v>
      </c>
      <c r="O4445" s="15" t="b">
        <f t="shared" si="279"/>
        <v>1</v>
      </c>
    </row>
    <row r="4446" spans="3:15" s="15" customFormat="1" ht="13.75" x14ac:dyDescent="0.45">
      <c r="C4446" s="15">
        <v>4441</v>
      </c>
      <c r="D4446" s="15" t="s">
        <v>24266</v>
      </c>
      <c r="E4446" s="24" t="str">
        <f>Paid_Raw_Data!A4442</f>
        <v>CLM-2025-004441</v>
      </c>
      <c r="F4446" s="16" t="str">
        <f>Paid_Raw_Data!I4442</f>
        <v>2019-02-25</v>
      </c>
      <c r="G4446" s="16" t="str">
        <f>Paid_Raw_Data!J4442</f>
        <v>2019-03-17</v>
      </c>
      <c r="H4446" s="16" t="str">
        <f>Paid_Raw_Data!K4442</f>
        <v>2019-06-09</v>
      </c>
      <c r="I4446" s="15" t="str">
        <f>Paid_Raw_Data!C4442</f>
        <v>Fire Industrial</v>
      </c>
      <c r="J4446" s="17">
        <f>Paid_Raw_Data!Q4442</f>
        <v>209411913.84</v>
      </c>
      <c r="K4446" s="25">
        <f>Paid_Raw_Data!V4442</f>
        <v>136985363.78</v>
      </c>
      <c r="L4446" s="15" t="b">
        <f t="shared" si="276"/>
        <v>1</v>
      </c>
      <c r="M4446" s="15" t="b">
        <f t="shared" si="277"/>
        <v>1</v>
      </c>
      <c r="N4446" s="15" t="b">
        <f t="shared" si="278"/>
        <v>1</v>
      </c>
      <c r="O4446" s="15" t="b">
        <f t="shared" si="279"/>
        <v>1</v>
      </c>
    </row>
    <row r="4447" spans="3:15" s="15" customFormat="1" ht="13.75" x14ac:dyDescent="0.45">
      <c r="C4447" s="15">
        <v>4442</v>
      </c>
      <c r="D4447" s="15" t="s">
        <v>24266</v>
      </c>
      <c r="E4447" s="24" t="str">
        <f>Paid_Raw_Data!A4443</f>
        <v>CLM-2025-004442</v>
      </c>
      <c r="F4447" s="16" t="str">
        <f>Paid_Raw_Data!I4443</f>
        <v>2018-10-10</v>
      </c>
      <c r="G4447" s="16" t="str">
        <f>Paid_Raw_Data!J4443</f>
        <v>2018-10-20</v>
      </c>
      <c r="H4447" s="16" t="str">
        <f>Paid_Raw_Data!K4443</f>
        <v>2019-02-22</v>
      </c>
      <c r="I4447" s="15" t="str">
        <f>Paid_Raw_Data!C4443</f>
        <v>Fire Industrial</v>
      </c>
      <c r="J4447" s="17">
        <f>Paid_Raw_Data!Q4443</f>
        <v>246208520.28999999</v>
      </c>
      <c r="K4447" s="25">
        <f>Paid_Raw_Data!V4443</f>
        <v>163708044.77000001</v>
      </c>
      <c r="L4447" s="15" t="b">
        <f t="shared" si="276"/>
        <v>1</v>
      </c>
      <c r="M4447" s="15" t="b">
        <f t="shared" si="277"/>
        <v>1</v>
      </c>
      <c r="N4447" s="15" t="b">
        <f t="shared" si="278"/>
        <v>1</v>
      </c>
      <c r="O4447" s="15" t="b">
        <f t="shared" si="279"/>
        <v>1</v>
      </c>
    </row>
    <row r="4448" spans="3:15" s="15" customFormat="1" ht="13.75" x14ac:dyDescent="0.45">
      <c r="C4448" s="15">
        <v>4443</v>
      </c>
      <c r="D4448" s="15" t="s">
        <v>24266</v>
      </c>
      <c r="E4448" s="24" t="str">
        <f>Paid_Raw_Data!A4444</f>
        <v>CLM-2025-004443</v>
      </c>
      <c r="F4448" s="16" t="str">
        <f>Paid_Raw_Data!I4444</f>
        <v>2024-06-01</v>
      </c>
      <c r="G4448" s="16" t="str">
        <f>Paid_Raw_Data!J4444</f>
        <v>2024-06-10</v>
      </c>
      <c r="H4448" s="16" t="str">
        <f>Paid_Raw_Data!K4444</f>
        <v>2025-01-28</v>
      </c>
      <c r="I4448" s="15" t="str">
        <f>Paid_Raw_Data!C4444</f>
        <v>WIBA</v>
      </c>
      <c r="J4448" s="17">
        <f>Paid_Raw_Data!Q4444</f>
        <v>657593.32999999996</v>
      </c>
      <c r="K4448" s="25">
        <f>Paid_Raw_Data!V4444</f>
        <v>372098.49</v>
      </c>
      <c r="L4448" s="15" t="b">
        <f t="shared" si="276"/>
        <v>1</v>
      </c>
      <c r="M4448" s="15" t="b">
        <f t="shared" si="277"/>
        <v>1</v>
      </c>
      <c r="N4448" s="15" t="b">
        <f t="shared" si="278"/>
        <v>1</v>
      </c>
      <c r="O4448" s="15" t="b">
        <f t="shared" si="279"/>
        <v>1</v>
      </c>
    </row>
    <row r="4449" spans="3:15" s="15" customFormat="1" ht="13.75" x14ac:dyDescent="0.45">
      <c r="C4449" s="15">
        <v>4444</v>
      </c>
      <c r="D4449" s="15" t="s">
        <v>24266</v>
      </c>
      <c r="E4449" s="24" t="str">
        <f>Paid_Raw_Data!A4445</f>
        <v>CLM-2025-004444</v>
      </c>
      <c r="F4449" s="16" t="str">
        <f>Paid_Raw_Data!I4445</f>
        <v>2021-09-08</v>
      </c>
      <c r="G4449" s="16" t="str">
        <f>Paid_Raw_Data!J4445</f>
        <v>2021-09-29</v>
      </c>
      <c r="H4449" s="16" t="str">
        <f>Paid_Raw_Data!K4445</f>
        <v>2021-12-17</v>
      </c>
      <c r="I4449" s="15" t="str">
        <f>Paid_Raw_Data!C4445</f>
        <v>Motor Private</v>
      </c>
      <c r="J4449" s="17">
        <f>Paid_Raw_Data!Q4445</f>
        <v>209248.87</v>
      </c>
      <c r="K4449" s="25">
        <f>Paid_Raw_Data!V4445</f>
        <v>143984.44</v>
      </c>
      <c r="L4449" s="15" t="b">
        <f t="shared" si="276"/>
        <v>1</v>
      </c>
      <c r="M4449" s="15" t="b">
        <f t="shared" si="277"/>
        <v>1</v>
      </c>
      <c r="N4449" s="15" t="b">
        <f t="shared" si="278"/>
        <v>1</v>
      </c>
      <c r="O4449" s="15" t="b">
        <f t="shared" si="279"/>
        <v>1</v>
      </c>
    </row>
    <row r="4450" spans="3:15" s="15" customFormat="1" ht="13.75" x14ac:dyDescent="0.45">
      <c r="C4450" s="15">
        <v>4445</v>
      </c>
      <c r="D4450" s="15" t="s">
        <v>24266</v>
      </c>
      <c r="E4450" s="24" t="str">
        <f>Paid_Raw_Data!A4446</f>
        <v>CLM-2025-004445</v>
      </c>
      <c r="F4450" s="16" t="str">
        <f>Paid_Raw_Data!I4446</f>
        <v>2021-12-19</v>
      </c>
      <c r="G4450" s="16" t="str">
        <f>Paid_Raw_Data!J4446</f>
        <v>2022-01-04</v>
      </c>
      <c r="H4450" s="16" t="str">
        <f>Paid_Raw_Data!K4446</f>
        <v>2022-05-08</v>
      </c>
      <c r="I4450" s="15" t="str">
        <f>Paid_Raw_Data!C4446</f>
        <v>Liability</v>
      </c>
      <c r="J4450" s="17">
        <f>Paid_Raw_Data!Q4446</f>
        <v>34823391.770000003</v>
      </c>
      <c r="K4450" s="25">
        <f>Paid_Raw_Data!V4446</f>
        <v>22116417.640000001</v>
      </c>
      <c r="L4450" s="15" t="b">
        <f t="shared" si="276"/>
        <v>1</v>
      </c>
      <c r="M4450" s="15" t="b">
        <f t="shared" si="277"/>
        <v>1</v>
      </c>
      <c r="N4450" s="15" t="b">
        <f t="shared" si="278"/>
        <v>1</v>
      </c>
      <c r="O4450" s="15" t="b">
        <f t="shared" si="279"/>
        <v>1</v>
      </c>
    </row>
    <row r="4451" spans="3:15" s="15" customFormat="1" ht="13.75" x14ac:dyDescent="0.45">
      <c r="C4451" s="15">
        <v>4446</v>
      </c>
      <c r="D4451" s="15" t="s">
        <v>24266</v>
      </c>
      <c r="E4451" s="24" t="str">
        <f>Paid_Raw_Data!A4447</f>
        <v>CLM-2025-004446</v>
      </c>
      <c r="F4451" s="16" t="str">
        <f>Paid_Raw_Data!I4447</f>
        <v>2019-11-16</v>
      </c>
      <c r="G4451" s="16" t="str">
        <f>Paid_Raw_Data!J4447</f>
        <v>2019-11-18</v>
      </c>
      <c r="H4451" s="16" t="str">
        <f>Paid_Raw_Data!K4447</f>
        <v>2020-05-22</v>
      </c>
      <c r="I4451" s="15" t="str">
        <f>Paid_Raw_Data!C4447</f>
        <v>Fire Industrial</v>
      </c>
      <c r="J4451" s="17">
        <f>Paid_Raw_Data!Q4447</f>
        <v>150209690.71000001</v>
      </c>
      <c r="K4451" s="25">
        <f>Paid_Raw_Data!V4447</f>
        <v>111001703.59999999</v>
      </c>
      <c r="L4451" s="15" t="b">
        <f t="shared" si="276"/>
        <v>1</v>
      </c>
      <c r="M4451" s="15" t="b">
        <f t="shared" si="277"/>
        <v>1</v>
      </c>
      <c r="N4451" s="15" t="b">
        <f t="shared" si="278"/>
        <v>1</v>
      </c>
      <c r="O4451" s="15" t="b">
        <f t="shared" si="279"/>
        <v>1</v>
      </c>
    </row>
    <row r="4452" spans="3:15" s="15" customFormat="1" ht="13.75" x14ac:dyDescent="0.45">
      <c r="C4452" s="15">
        <v>4447</v>
      </c>
      <c r="D4452" s="15" t="s">
        <v>24266</v>
      </c>
      <c r="E4452" s="24" t="str">
        <f>Paid_Raw_Data!A4448</f>
        <v>CLM-2025-004447</v>
      </c>
      <c r="F4452" s="16" t="str">
        <f>Paid_Raw_Data!I4448</f>
        <v>2021-05-16</v>
      </c>
      <c r="G4452" s="16" t="str">
        <f>Paid_Raw_Data!J4448</f>
        <v>2021-05-24</v>
      </c>
      <c r="H4452" s="16" t="str">
        <f>Paid_Raw_Data!K4448</f>
        <v>2021-06-02</v>
      </c>
      <c r="I4452" s="15" t="str">
        <f>Paid_Raw_Data!C4448</f>
        <v>Fire Domestic</v>
      </c>
      <c r="J4452" s="17">
        <f>Paid_Raw_Data!Q4448</f>
        <v>5338986.37</v>
      </c>
      <c r="K4452" s="25">
        <f>Paid_Raw_Data!V4448</f>
        <v>4286186.12</v>
      </c>
      <c r="L4452" s="15" t="b">
        <f t="shared" si="276"/>
        <v>1</v>
      </c>
      <c r="M4452" s="15" t="b">
        <f t="shared" si="277"/>
        <v>1</v>
      </c>
      <c r="N4452" s="15" t="b">
        <f t="shared" si="278"/>
        <v>1</v>
      </c>
      <c r="O4452" s="15" t="b">
        <f t="shared" si="279"/>
        <v>1</v>
      </c>
    </row>
    <row r="4453" spans="3:15" s="15" customFormat="1" ht="13.75" x14ac:dyDescent="0.45">
      <c r="C4453" s="15">
        <v>4448</v>
      </c>
      <c r="D4453" s="15" t="s">
        <v>24266</v>
      </c>
      <c r="E4453" s="24" t="str">
        <f>Paid_Raw_Data!A4449</f>
        <v>CLM-2025-004448</v>
      </c>
      <c r="F4453" s="16" t="str">
        <f>Paid_Raw_Data!I4449</f>
        <v>2020-12-24</v>
      </c>
      <c r="G4453" s="16" t="str">
        <f>Paid_Raw_Data!J4449</f>
        <v>2021-01-19</v>
      </c>
      <c r="H4453" s="16" t="str">
        <f>Paid_Raw_Data!K4449</f>
        <v>2021-04-17</v>
      </c>
      <c r="I4453" s="15" t="str">
        <f>Paid_Raw_Data!C4449</f>
        <v>Engineering</v>
      </c>
      <c r="J4453" s="17">
        <f>Paid_Raw_Data!Q4449</f>
        <v>24445197.949999999</v>
      </c>
      <c r="K4453" s="25">
        <f>Paid_Raw_Data!V4449</f>
        <v>12093823.24</v>
      </c>
      <c r="L4453" s="15" t="b">
        <f t="shared" si="276"/>
        <v>1</v>
      </c>
      <c r="M4453" s="15" t="b">
        <f t="shared" si="277"/>
        <v>1</v>
      </c>
      <c r="N4453" s="15" t="b">
        <f t="shared" si="278"/>
        <v>1</v>
      </c>
      <c r="O4453" s="15" t="b">
        <f t="shared" si="279"/>
        <v>1</v>
      </c>
    </row>
    <row r="4454" spans="3:15" s="15" customFormat="1" ht="13.75" x14ac:dyDescent="0.45">
      <c r="C4454" s="15">
        <v>4449</v>
      </c>
      <c r="D4454" s="15" t="s">
        <v>24266</v>
      </c>
      <c r="E4454" s="24" t="str">
        <f>Paid_Raw_Data!A4450</f>
        <v>CLM-2025-004449</v>
      </c>
      <c r="F4454" s="16" t="str">
        <f>Paid_Raw_Data!I4450</f>
        <v>2021-06-11</v>
      </c>
      <c r="G4454" s="16" t="str">
        <f>Paid_Raw_Data!J4450</f>
        <v>2021-06-30</v>
      </c>
      <c r="H4454" s="16" t="str">
        <f>Paid_Raw_Data!K4450</f>
        <v>2021-12-02</v>
      </c>
      <c r="I4454" s="15" t="str">
        <f>Paid_Raw_Data!C4450</f>
        <v>Fire Industrial</v>
      </c>
      <c r="J4454" s="17">
        <f>Paid_Raw_Data!Q4450</f>
        <v>26924041.09</v>
      </c>
      <c r="K4454" s="25">
        <f>Paid_Raw_Data!V4450</f>
        <v>18297245.239999998</v>
      </c>
      <c r="L4454" s="15" t="b">
        <f t="shared" si="276"/>
        <v>1</v>
      </c>
      <c r="M4454" s="15" t="b">
        <f t="shared" si="277"/>
        <v>1</v>
      </c>
      <c r="N4454" s="15" t="b">
        <f t="shared" si="278"/>
        <v>1</v>
      </c>
      <c r="O4454" s="15" t="b">
        <f t="shared" si="279"/>
        <v>1</v>
      </c>
    </row>
    <row r="4455" spans="3:15" s="15" customFormat="1" ht="13.75" x14ac:dyDescent="0.45">
      <c r="C4455" s="15">
        <v>4450</v>
      </c>
      <c r="D4455" s="15" t="s">
        <v>24266</v>
      </c>
      <c r="E4455" s="24" t="str">
        <f>Paid_Raw_Data!A4451</f>
        <v>CLM-2025-004450</v>
      </c>
      <c r="F4455" s="16" t="str">
        <f>Paid_Raw_Data!I4451</f>
        <v>2023-01-05</v>
      </c>
      <c r="G4455" s="16" t="str">
        <f>Paid_Raw_Data!J4451</f>
        <v>2023-02-02</v>
      </c>
      <c r="H4455" s="16" t="str">
        <f>Paid_Raw_Data!K4451</f>
        <v>2023-08-08</v>
      </c>
      <c r="I4455" s="15" t="str">
        <f>Paid_Raw_Data!C4451</f>
        <v>Fire Domestic</v>
      </c>
      <c r="J4455" s="17">
        <f>Paid_Raw_Data!Q4451</f>
        <v>936893.97</v>
      </c>
      <c r="K4455" s="25">
        <f>Paid_Raw_Data!V4451</f>
        <v>793531.96</v>
      </c>
      <c r="L4455" s="15" t="b">
        <f t="shared" si="276"/>
        <v>1</v>
      </c>
      <c r="M4455" s="15" t="b">
        <f t="shared" si="277"/>
        <v>1</v>
      </c>
      <c r="N4455" s="15" t="b">
        <f t="shared" si="278"/>
        <v>1</v>
      </c>
      <c r="O4455" s="15" t="b">
        <f t="shared" si="279"/>
        <v>1</v>
      </c>
    </row>
    <row r="4456" spans="3:15" s="15" customFormat="1" ht="13.75" x14ac:dyDescent="0.45">
      <c r="C4456" s="15">
        <v>4451</v>
      </c>
      <c r="D4456" s="15" t="s">
        <v>24266</v>
      </c>
      <c r="E4456" s="24" t="str">
        <f>Paid_Raw_Data!A4452</f>
        <v>CLM-2025-004451</v>
      </c>
      <c r="F4456" s="16" t="str">
        <f>Paid_Raw_Data!I4452</f>
        <v>2025-02-18</v>
      </c>
      <c r="G4456" s="16" t="str">
        <f>Paid_Raw_Data!J4452</f>
        <v>2025-03-18</v>
      </c>
      <c r="H4456" s="16" t="str">
        <f>Paid_Raw_Data!K4452</f>
        <v>2025-06-02</v>
      </c>
      <c r="I4456" s="15" t="str">
        <f>Paid_Raw_Data!C4452</f>
        <v>Motor Commercial</v>
      </c>
      <c r="J4456" s="17">
        <f>Paid_Raw_Data!Q4452</f>
        <v>6402156.25</v>
      </c>
      <c r="K4456" s="25">
        <f>Paid_Raw_Data!V4452</f>
        <v>4181831.53</v>
      </c>
      <c r="L4456" s="15" t="b">
        <f t="shared" si="276"/>
        <v>1</v>
      </c>
      <c r="M4456" s="15" t="b">
        <f t="shared" si="277"/>
        <v>1</v>
      </c>
      <c r="N4456" s="15" t="b">
        <f t="shared" si="278"/>
        <v>1</v>
      </c>
      <c r="O4456" s="15" t="b">
        <f t="shared" si="279"/>
        <v>1</v>
      </c>
    </row>
    <row r="4457" spans="3:15" s="15" customFormat="1" ht="13.75" x14ac:dyDescent="0.45">
      <c r="C4457" s="15">
        <v>4452</v>
      </c>
      <c r="D4457" s="15" t="s">
        <v>24266</v>
      </c>
      <c r="E4457" s="24" t="str">
        <f>Paid_Raw_Data!A4453</f>
        <v>CLM-2025-004452</v>
      </c>
      <c r="F4457" s="16" t="str">
        <f>Paid_Raw_Data!I4453</f>
        <v>2020-09-09</v>
      </c>
      <c r="G4457" s="16" t="str">
        <f>Paid_Raw_Data!J4453</f>
        <v>2020-09-18</v>
      </c>
      <c r="H4457" s="16" t="str">
        <f>Paid_Raw_Data!K4453</f>
        <v>2021-02-21</v>
      </c>
      <c r="I4457" s="15" t="str">
        <f>Paid_Raw_Data!C4453</f>
        <v>Medical</v>
      </c>
      <c r="J4457" s="17">
        <f>Paid_Raw_Data!Q4453</f>
        <v>629015.28</v>
      </c>
      <c r="K4457" s="25">
        <f>Paid_Raw_Data!V4453</f>
        <v>468484.37</v>
      </c>
      <c r="L4457" s="15" t="b">
        <f t="shared" si="276"/>
        <v>1</v>
      </c>
      <c r="M4457" s="15" t="b">
        <f t="shared" si="277"/>
        <v>1</v>
      </c>
      <c r="N4457" s="15" t="b">
        <f t="shared" si="278"/>
        <v>1</v>
      </c>
      <c r="O4457" s="15" t="b">
        <f t="shared" si="279"/>
        <v>1</v>
      </c>
    </row>
    <row r="4458" spans="3:15" s="15" customFormat="1" ht="13.75" x14ac:dyDescent="0.45">
      <c r="C4458" s="15">
        <v>4453</v>
      </c>
      <c r="D4458" s="15" t="s">
        <v>24266</v>
      </c>
      <c r="E4458" s="24" t="str">
        <f>Paid_Raw_Data!A4454</f>
        <v>CLM-2025-004453</v>
      </c>
      <c r="F4458" s="16" t="str">
        <f>Paid_Raw_Data!I4454</f>
        <v>2025-03-01</v>
      </c>
      <c r="G4458" s="16" t="str">
        <f>Paid_Raw_Data!J4454</f>
        <v>2025-03-29</v>
      </c>
      <c r="H4458" s="16" t="str">
        <f>Paid_Raw_Data!K4454</f>
        <v>2025-09-01</v>
      </c>
      <c r="I4458" s="15" t="str">
        <f>Paid_Raw_Data!C4454</f>
        <v>Medical</v>
      </c>
      <c r="J4458" s="17">
        <f>Paid_Raw_Data!Q4454</f>
        <v>446158.72</v>
      </c>
      <c r="K4458" s="25">
        <f>Paid_Raw_Data!V4454</f>
        <v>341989.15</v>
      </c>
      <c r="L4458" s="15" t="b">
        <f t="shared" si="276"/>
        <v>1</v>
      </c>
      <c r="M4458" s="15" t="b">
        <f t="shared" si="277"/>
        <v>1</v>
      </c>
      <c r="N4458" s="15" t="b">
        <f t="shared" si="278"/>
        <v>1</v>
      </c>
      <c r="O4458" s="15" t="b">
        <f t="shared" si="279"/>
        <v>1</v>
      </c>
    </row>
    <row r="4459" spans="3:15" s="15" customFormat="1" ht="13.75" x14ac:dyDescent="0.45">
      <c r="C4459" s="15">
        <v>4454</v>
      </c>
      <c r="D4459" s="15" t="s">
        <v>24266</v>
      </c>
      <c r="E4459" s="24" t="str">
        <f>Paid_Raw_Data!A4455</f>
        <v>CLM-2025-004454</v>
      </c>
      <c r="F4459" s="16" t="str">
        <f>Paid_Raw_Data!I4455</f>
        <v>2025-07-25</v>
      </c>
      <c r="G4459" s="16" t="str">
        <f>Paid_Raw_Data!J4455</f>
        <v>2025-07-28</v>
      </c>
      <c r="H4459" s="16" t="str">
        <f>Paid_Raw_Data!K4455</f>
        <v>2026-03-20</v>
      </c>
      <c r="I4459" s="15" t="str">
        <f>Paid_Raw_Data!C4455</f>
        <v>Liability</v>
      </c>
      <c r="J4459" s="17">
        <f>Paid_Raw_Data!Q4455</f>
        <v>49382404.789999999</v>
      </c>
      <c r="K4459" s="25">
        <f>Paid_Raw_Data!V4455</f>
        <v>36305897.280000001</v>
      </c>
      <c r="L4459" s="15" t="b">
        <f t="shared" si="276"/>
        <v>1</v>
      </c>
      <c r="M4459" s="15" t="b">
        <f t="shared" si="277"/>
        <v>1</v>
      </c>
      <c r="N4459" s="15" t="b">
        <f t="shared" si="278"/>
        <v>1</v>
      </c>
      <c r="O4459" s="15" t="b">
        <f t="shared" si="279"/>
        <v>1</v>
      </c>
    </row>
    <row r="4460" spans="3:15" s="15" customFormat="1" ht="13.75" x14ac:dyDescent="0.45">
      <c r="C4460" s="15">
        <v>4455</v>
      </c>
      <c r="D4460" s="15" t="s">
        <v>24266</v>
      </c>
      <c r="E4460" s="24" t="str">
        <f>Paid_Raw_Data!A4456</f>
        <v>CLM-2025-004455</v>
      </c>
      <c r="F4460" s="16" t="str">
        <f>Paid_Raw_Data!I4456</f>
        <v>2021-01-04</v>
      </c>
      <c r="G4460" s="16" t="str">
        <f>Paid_Raw_Data!J4456</f>
        <v>2021-01-09</v>
      </c>
      <c r="H4460" s="16" t="str">
        <f>Paid_Raw_Data!K4456</f>
        <v>2021-06-28</v>
      </c>
      <c r="I4460" s="15" t="str">
        <f>Paid_Raw_Data!C4456</f>
        <v>Liability</v>
      </c>
      <c r="J4460" s="17">
        <f>Paid_Raw_Data!Q4456</f>
        <v>20730793.260000002</v>
      </c>
      <c r="K4460" s="25">
        <f>Paid_Raw_Data!V4456</f>
        <v>11742201.439999999</v>
      </c>
      <c r="L4460" s="15" t="b">
        <f t="shared" si="276"/>
        <v>1</v>
      </c>
      <c r="M4460" s="15" t="b">
        <f t="shared" si="277"/>
        <v>1</v>
      </c>
      <c r="N4460" s="15" t="b">
        <f t="shared" si="278"/>
        <v>1</v>
      </c>
      <c r="O4460" s="15" t="b">
        <f t="shared" si="279"/>
        <v>1</v>
      </c>
    </row>
    <row r="4461" spans="3:15" s="15" customFormat="1" ht="13.75" x14ac:dyDescent="0.45">
      <c r="C4461" s="15">
        <v>4456</v>
      </c>
      <c r="D4461" s="15" t="s">
        <v>24266</v>
      </c>
      <c r="E4461" s="24" t="str">
        <f>Paid_Raw_Data!A4457</f>
        <v>CLM-2025-004456</v>
      </c>
      <c r="F4461" s="16" t="str">
        <f>Paid_Raw_Data!I4457</f>
        <v>2026-04-01</v>
      </c>
      <c r="G4461" s="16" t="str">
        <f>Paid_Raw_Data!J4457</f>
        <v>2026-04-22</v>
      </c>
      <c r="H4461" s="16" t="str">
        <f>Paid_Raw_Data!K4457</f>
        <v>2026-08-03</v>
      </c>
      <c r="I4461" s="15" t="str">
        <f>Paid_Raw_Data!C4457</f>
        <v>Marine Cargo</v>
      </c>
      <c r="J4461" s="17">
        <f>Paid_Raw_Data!Q4457</f>
        <v>33422735.75</v>
      </c>
      <c r="K4461" s="25">
        <f>Paid_Raw_Data!V4457</f>
        <v>22382368.719999999</v>
      </c>
      <c r="L4461" s="15" t="b">
        <f t="shared" si="276"/>
        <v>1</v>
      </c>
      <c r="M4461" s="15" t="b">
        <f t="shared" si="277"/>
        <v>1</v>
      </c>
      <c r="N4461" s="15" t="b">
        <f t="shared" si="278"/>
        <v>1</v>
      </c>
      <c r="O4461" s="15" t="b">
        <f t="shared" si="279"/>
        <v>1</v>
      </c>
    </row>
    <row r="4462" spans="3:15" s="15" customFormat="1" ht="13.75" x14ac:dyDescent="0.45">
      <c r="C4462" s="15">
        <v>4457</v>
      </c>
      <c r="D4462" s="15" t="s">
        <v>24266</v>
      </c>
      <c r="E4462" s="24" t="str">
        <f>Paid_Raw_Data!A4458</f>
        <v>CLM-2025-004457</v>
      </c>
      <c r="F4462" s="16" t="str">
        <f>Paid_Raw_Data!I4458</f>
        <v>2022-06-21</v>
      </c>
      <c r="G4462" s="16" t="str">
        <f>Paid_Raw_Data!J4458</f>
        <v>2022-07-03</v>
      </c>
      <c r="H4462" s="16" t="str">
        <f>Paid_Raw_Data!K4458</f>
        <v>2022-11-05</v>
      </c>
      <c r="I4462" s="15" t="str">
        <f>Paid_Raw_Data!C4458</f>
        <v>Motor Commercial</v>
      </c>
      <c r="J4462" s="17">
        <f>Paid_Raw_Data!Q4458</f>
        <v>151304.57999999999</v>
      </c>
      <c r="K4462" s="25">
        <f>Paid_Raw_Data!V4458</f>
        <v>102010.54</v>
      </c>
      <c r="L4462" s="15" t="b">
        <f t="shared" si="276"/>
        <v>1</v>
      </c>
      <c r="M4462" s="15" t="b">
        <f t="shared" si="277"/>
        <v>1</v>
      </c>
      <c r="N4462" s="15" t="b">
        <f t="shared" si="278"/>
        <v>1</v>
      </c>
      <c r="O4462" s="15" t="b">
        <f t="shared" si="279"/>
        <v>1</v>
      </c>
    </row>
    <row r="4463" spans="3:15" s="15" customFormat="1" ht="13.75" x14ac:dyDescent="0.45">
      <c r="C4463" s="15">
        <v>4458</v>
      </c>
      <c r="D4463" s="15" t="s">
        <v>24266</v>
      </c>
      <c r="E4463" s="24" t="str">
        <f>Paid_Raw_Data!A4459</f>
        <v>CLM-2025-004458</v>
      </c>
      <c r="F4463" s="16" t="str">
        <f>Paid_Raw_Data!I4459</f>
        <v>2023-06-16</v>
      </c>
      <c r="G4463" s="16" t="str">
        <f>Paid_Raw_Data!J4459</f>
        <v>2023-06-24</v>
      </c>
      <c r="H4463" s="16" t="str">
        <f>Paid_Raw_Data!K4459</f>
        <v>2023-11-10</v>
      </c>
      <c r="I4463" s="15" t="str">
        <f>Paid_Raw_Data!C4459</f>
        <v>Marine Cargo</v>
      </c>
      <c r="J4463" s="17">
        <f>Paid_Raw_Data!Q4459</f>
        <v>5941019.96</v>
      </c>
      <c r="K4463" s="25">
        <f>Paid_Raw_Data!V4459</f>
        <v>4286042.9800000004</v>
      </c>
      <c r="L4463" s="15" t="b">
        <f t="shared" si="276"/>
        <v>1</v>
      </c>
      <c r="M4463" s="15" t="b">
        <f t="shared" si="277"/>
        <v>1</v>
      </c>
      <c r="N4463" s="15" t="b">
        <f t="shared" si="278"/>
        <v>1</v>
      </c>
      <c r="O4463" s="15" t="b">
        <f t="shared" si="279"/>
        <v>1</v>
      </c>
    </row>
    <row r="4464" spans="3:15" s="15" customFormat="1" ht="13.75" x14ac:dyDescent="0.45">
      <c r="C4464" s="15">
        <v>4459</v>
      </c>
      <c r="D4464" s="15" t="s">
        <v>24266</v>
      </c>
      <c r="E4464" s="24" t="str">
        <f>Paid_Raw_Data!A4460</f>
        <v>CLM-2025-004459</v>
      </c>
      <c r="F4464" s="16" t="str">
        <f>Paid_Raw_Data!I4460</f>
        <v>2018-06-11</v>
      </c>
      <c r="G4464" s="16" t="str">
        <f>Paid_Raw_Data!J4460</f>
        <v>2018-07-02</v>
      </c>
      <c r="H4464" s="16" t="str">
        <f>Paid_Raw_Data!K4460</f>
        <v>2018-12-30</v>
      </c>
      <c r="I4464" s="15" t="str">
        <f>Paid_Raw_Data!C4460</f>
        <v>Medical</v>
      </c>
      <c r="J4464" s="17">
        <f>Paid_Raw_Data!Q4460</f>
        <v>233244.83</v>
      </c>
      <c r="K4464" s="25">
        <f>Paid_Raw_Data!V4460</f>
        <v>190293.72</v>
      </c>
      <c r="L4464" s="15" t="b">
        <f t="shared" si="276"/>
        <v>1</v>
      </c>
      <c r="M4464" s="15" t="b">
        <f t="shared" si="277"/>
        <v>1</v>
      </c>
      <c r="N4464" s="15" t="b">
        <f t="shared" si="278"/>
        <v>1</v>
      </c>
      <c r="O4464" s="15" t="b">
        <f t="shared" si="279"/>
        <v>1</v>
      </c>
    </row>
    <row r="4465" spans="3:15" s="15" customFormat="1" ht="13.75" x14ac:dyDescent="0.45">
      <c r="C4465" s="15">
        <v>4460</v>
      </c>
      <c r="D4465" s="15" t="s">
        <v>24266</v>
      </c>
      <c r="E4465" s="24" t="str">
        <f>Paid_Raw_Data!A4461</f>
        <v>CLM-2025-004460</v>
      </c>
      <c r="F4465" s="16" t="str">
        <f>Paid_Raw_Data!I4461</f>
        <v>2019-01-31</v>
      </c>
      <c r="G4465" s="16" t="str">
        <f>Paid_Raw_Data!J4461</f>
        <v>2019-03-01</v>
      </c>
      <c r="H4465" s="16" t="str">
        <f>Paid_Raw_Data!K4461</f>
        <v>2019-09-26</v>
      </c>
      <c r="I4465" s="15" t="str">
        <f>Paid_Raw_Data!C4461</f>
        <v>Medical</v>
      </c>
      <c r="J4465" s="17">
        <f>Paid_Raw_Data!Q4461</f>
        <v>27464.99</v>
      </c>
      <c r="K4465" s="25">
        <f>Paid_Raw_Data!V4461</f>
        <v>22001.38</v>
      </c>
      <c r="L4465" s="15" t="b">
        <f t="shared" si="276"/>
        <v>1</v>
      </c>
      <c r="M4465" s="15" t="b">
        <f t="shared" si="277"/>
        <v>1</v>
      </c>
      <c r="N4465" s="15" t="b">
        <f t="shared" si="278"/>
        <v>1</v>
      </c>
      <c r="O4465" s="15" t="b">
        <f t="shared" si="279"/>
        <v>1</v>
      </c>
    </row>
    <row r="4466" spans="3:15" s="15" customFormat="1" ht="13.75" x14ac:dyDescent="0.45">
      <c r="C4466" s="15">
        <v>4461</v>
      </c>
      <c r="D4466" s="15" t="s">
        <v>24266</v>
      </c>
      <c r="E4466" s="24" t="str">
        <f>Paid_Raw_Data!A4462</f>
        <v>CLM-2025-004461</v>
      </c>
      <c r="F4466" s="16" t="str">
        <f>Paid_Raw_Data!I4462</f>
        <v>2022-10-05</v>
      </c>
      <c r="G4466" s="16" t="str">
        <f>Paid_Raw_Data!J4462</f>
        <v>2022-10-22</v>
      </c>
      <c r="H4466" s="16" t="str">
        <f>Paid_Raw_Data!K4462</f>
        <v>2022-12-02</v>
      </c>
      <c r="I4466" s="15" t="str">
        <f>Paid_Raw_Data!C4462</f>
        <v>Liability</v>
      </c>
      <c r="J4466" s="17">
        <f>Paid_Raw_Data!Q4462</f>
        <v>3508996.87</v>
      </c>
      <c r="K4466" s="25">
        <f>Paid_Raw_Data!V4462</f>
        <v>1909620.87</v>
      </c>
      <c r="L4466" s="15" t="b">
        <f t="shared" si="276"/>
        <v>1</v>
      </c>
      <c r="M4466" s="15" t="b">
        <f t="shared" si="277"/>
        <v>1</v>
      </c>
      <c r="N4466" s="15" t="b">
        <f t="shared" si="278"/>
        <v>1</v>
      </c>
      <c r="O4466" s="15" t="b">
        <f t="shared" si="279"/>
        <v>1</v>
      </c>
    </row>
    <row r="4467" spans="3:15" s="15" customFormat="1" ht="13.75" x14ac:dyDescent="0.45">
      <c r="C4467" s="15">
        <v>4462</v>
      </c>
      <c r="D4467" s="15" t="s">
        <v>24266</v>
      </c>
      <c r="E4467" s="24" t="str">
        <f>Paid_Raw_Data!A4463</f>
        <v>CLM-2025-004462</v>
      </c>
      <c r="F4467" s="16" t="str">
        <f>Paid_Raw_Data!I4463</f>
        <v>2022-08-24</v>
      </c>
      <c r="G4467" s="16" t="str">
        <f>Paid_Raw_Data!J4463</f>
        <v>2022-09-01</v>
      </c>
      <c r="H4467" s="16" t="str">
        <f>Paid_Raw_Data!K4463</f>
        <v>2022-12-07</v>
      </c>
      <c r="I4467" s="15" t="str">
        <f>Paid_Raw_Data!C4463</f>
        <v>Medical</v>
      </c>
      <c r="J4467" s="17">
        <f>Paid_Raw_Data!Q4463</f>
        <v>1203217.5</v>
      </c>
      <c r="K4467" s="25">
        <f>Paid_Raw_Data!V4463</f>
        <v>844450.84</v>
      </c>
      <c r="L4467" s="15" t="b">
        <f t="shared" si="276"/>
        <v>1</v>
      </c>
      <c r="M4467" s="15" t="b">
        <f t="shared" si="277"/>
        <v>1</v>
      </c>
      <c r="N4467" s="15" t="b">
        <f t="shared" si="278"/>
        <v>1</v>
      </c>
      <c r="O4467" s="15" t="b">
        <f t="shared" si="279"/>
        <v>1</v>
      </c>
    </row>
    <row r="4468" spans="3:15" s="15" customFormat="1" ht="13.75" x14ac:dyDescent="0.45">
      <c r="C4468" s="15">
        <v>4463</v>
      </c>
      <c r="D4468" s="15" t="s">
        <v>24266</v>
      </c>
      <c r="E4468" s="24" t="str">
        <f>Paid_Raw_Data!A4464</f>
        <v>CLM-2025-004463</v>
      </c>
      <c r="F4468" s="16" t="str">
        <f>Paid_Raw_Data!I4464</f>
        <v>2020-02-05</v>
      </c>
      <c r="G4468" s="16" t="str">
        <f>Paid_Raw_Data!J4464</f>
        <v>2020-03-02</v>
      </c>
      <c r="H4468" s="16" t="str">
        <f>Paid_Raw_Data!K4464</f>
        <v>2020-07-25</v>
      </c>
      <c r="I4468" s="15" t="str">
        <f>Paid_Raw_Data!C4464</f>
        <v>Motor Commercial</v>
      </c>
      <c r="J4468" s="17">
        <f>Paid_Raw_Data!Q4464</f>
        <v>146707.76999999999</v>
      </c>
      <c r="K4468" s="25">
        <f>Paid_Raw_Data!V4464</f>
        <v>89907.88</v>
      </c>
      <c r="L4468" s="15" t="b">
        <f t="shared" si="276"/>
        <v>1</v>
      </c>
      <c r="M4468" s="15" t="b">
        <f t="shared" si="277"/>
        <v>1</v>
      </c>
      <c r="N4468" s="15" t="b">
        <f t="shared" si="278"/>
        <v>1</v>
      </c>
      <c r="O4468" s="15" t="b">
        <f t="shared" si="279"/>
        <v>1</v>
      </c>
    </row>
    <row r="4469" spans="3:15" s="15" customFormat="1" ht="13.75" x14ac:dyDescent="0.45">
      <c r="C4469" s="15">
        <v>4464</v>
      </c>
      <c r="D4469" s="15" t="s">
        <v>24266</v>
      </c>
      <c r="E4469" s="24" t="str">
        <f>Paid_Raw_Data!A4465</f>
        <v>CLM-2025-004464</v>
      </c>
      <c r="F4469" s="16" t="str">
        <f>Paid_Raw_Data!I4465</f>
        <v>2019-10-08</v>
      </c>
      <c r="G4469" s="16" t="str">
        <f>Paid_Raw_Data!J4465</f>
        <v>2019-10-10</v>
      </c>
      <c r="H4469" s="16" t="str">
        <f>Paid_Raw_Data!K4465</f>
        <v>2020-03-18</v>
      </c>
      <c r="I4469" s="15" t="str">
        <f>Paid_Raw_Data!C4465</f>
        <v>Motor Private</v>
      </c>
      <c r="J4469" s="17">
        <f>Paid_Raw_Data!Q4465</f>
        <v>214349.46</v>
      </c>
      <c r="K4469" s="25">
        <f>Paid_Raw_Data!V4465</f>
        <v>150815</v>
      </c>
      <c r="L4469" s="15" t="b">
        <f t="shared" si="276"/>
        <v>1</v>
      </c>
      <c r="M4469" s="15" t="b">
        <f t="shared" si="277"/>
        <v>1</v>
      </c>
      <c r="N4469" s="15" t="b">
        <f t="shared" si="278"/>
        <v>1</v>
      </c>
      <c r="O4469" s="15" t="b">
        <f t="shared" si="279"/>
        <v>1</v>
      </c>
    </row>
    <row r="4470" spans="3:15" s="15" customFormat="1" ht="13.75" x14ac:dyDescent="0.45">
      <c r="C4470" s="15">
        <v>4465</v>
      </c>
      <c r="D4470" s="15" t="s">
        <v>24266</v>
      </c>
      <c r="E4470" s="24" t="str">
        <f>Paid_Raw_Data!A4466</f>
        <v>CLM-2025-004465</v>
      </c>
      <c r="F4470" s="16" t="str">
        <f>Paid_Raw_Data!I4466</f>
        <v>2024-10-30</v>
      </c>
      <c r="G4470" s="16" t="str">
        <f>Paid_Raw_Data!J4466</f>
        <v>2024-11-14</v>
      </c>
      <c r="H4470" s="16" t="str">
        <f>Paid_Raw_Data!K4466</f>
        <v>2025-02-21</v>
      </c>
      <c r="I4470" s="15" t="str">
        <f>Paid_Raw_Data!C4466</f>
        <v>Fire Domestic</v>
      </c>
      <c r="J4470" s="17">
        <f>Paid_Raw_Data!Q4466</f>
        <v>1891801.04</v>
      </c>
      <c r="K4470" s="25">
        <f>Paid_Raw_Data!V4466</f>
        <v>1099287.1299999999</v>
      </c>
      <c r="L4470" s="15" t="b">
        <f t="shared" si="276"/>
        <v>1</v>
      </c>
      <c r="M4470" s="15" t="b">
        <f t="shared" si="277"/>
        <v>1</v>
      </c>
      <c r="N4470" s="15" t="b">
        <f t="shared" si="278"/>
        <v>1</v>
      </c>
      <c r="O4470" s="15" t="b">
        <f t="shared" si="279"/>
        <v>1</v>
      </c>
    </row>
    <row r="4471" spans="3:15" s="15" customFormat="1" ht="13.75" x14ac:dyDescent="0.45">
      <c r="C4471" s="15">
        <v>4466</v>
      </c>
      <c r="D4471" s="15" t="s">
        <v>24266</v>
      </c>
      <c r="E4471" s="24" t="str">
        <f>Paid_Raw_Data!A4467</f>
        <v>CLM-2025-004466</v>
      </c>
      <c r="F4471" s="16" t="str">
        <f>Paid_Raw_Data!I4467</f>
        <v>2023-02-04</v>
      </c>
      <c r="G4471" s="16" t="str">
        <f>Paid_Raw_Data!J4467</f>
        <v>2023-02-13</v>
      </c>
      <c r="H4471" s="16" t="str">
        <f>Paid_Raw_Data!K4467</f>
        <v>2023-07-08</v>
      </c>
      <c r="I4471" s="15" t="str">
        <f>Paid_Raw_Data!C4467</f>
        <v>Liability</v>
      </c>
      <c r="J4471" s="17">
        <f>Paid_Raw_Data!Q4467</f>
        <v>48121316.939999998</v>
      </c>
      <c r="K4471" s="25">
        <f>Paid_Raw_Data!V4467</f>
        <v>12821548.609999999</v>
      </c>
      <c r="L4471" s="15" t="b">
        <f t="shared" si="276"/>
        <v>1</v>
      </c>
      <c r="M4471" s="15" t="b">
        <f t="shared" si="277"/>
        <v>1</v>
      </c>
      <c r="N4471" s="15" t="b">
        <f t="shared" si="278"/>
        <v>1</v>
      </c>
      <c r="O4471" s="15" t="b">
        <f t="shared" si="279"/>
        <v>1</v>
      </c>
    </row>
    <row r="4472" spans="3:15" s="15" customFormat="1" ht="13.75" x14ac:dyDescent="0.45">
      <c r="C4472" s="15">
        <v>4467</v>
      </c>
      <c r="D4472" s="15" t="s">
        <v>24266</v>
      </c>
      <c r="E4472" s="24" t="str">
        <f>Paid_Raw_Data!A4468</f>
        <v>CLM-2025-004467</v>
      </c>
      <c r="F4472" s="16" t="str">
        <f>Paid_Raw_Data!I4468</f>
        <v>2024-07-08</v>
      </c>
      <c r="G4472" s="16" t="str">
        <f>Paid_Raw_Data!J4468</f>
        <v>2024-07-21</v>
      </c>
      <c r="H4472" s="16" t="str">
        <f>Paid_Raw_Data!K4468</f>
        <v>2024-10-13</v>
      </c>
      <c r="I4472" s="15" t="str">
        <f>Paid_Raw_Data!C4468</f>
        <v>WIBA</v>
      </c>
      <c r="J4472" s="17">
        <f>Paid_Raw_Data!Q4468</f>
        <v>557220.13</v>
      </c>
      <c r="K4472" s="25">
        <f>Paid_Raw_Data!V4468</f>
        <v>388271.54</v>
      </c>
      <c r="L4472" s="15" t="b">
        <f t="shared" si="276"/>
        <v>1</v>
      </c>
      <c r="M4472" s="15" t="b">
        <f t="shared" si="277"/>
        <v>1</v>
      </c>
      <c r="N4472" s="15" t="b">
        <f t="shared" si="278"/>
        <v>1</v>
      </c>
      <c r="O4472" s="15" t="b">
        <f t="shared" si="279"/>
        <v>1</v>
      </c>
    </row>
    <row r="4473" spans="3:15" s="15" customFormat="1" ht="13.75" x14ac:dyDescent="0.45">
      <c r="C4473" s="15">
        <v>4468</v>
      </c>
      <c r="D4473" s="15" t="s">
        <v>24266</v>
      </c>
      <c r="E4473" s="24" t="str">
        <f>Paid_Raw_Data!A4469</f>
        <v>CLM-2025-004468</v>
      </c>
      <c r="F4473" s="16" t="str">
        <f>Paid_Raw_Data!I4469</f>
        <v>2022-01-13</v>
      </c>
      <c r="G4473" s="16" t="str">
        <f>Paid_Raw_Data!J4469</f>
        <v>2022-01-14</v>
      </c>
      <c r="H4473" s="16" t="str">
        <f>Paid_Raw_Data!K4469</f>
        <v>2022-04-11</v>
      </c>
      <c r="I4473" s="15" t="str">
        <f>Paid_Raw_Data!C4469</f>
        <v>Motor Commercial</v>
      </c>
      <c r="J4473" s="17">
        <f>Paid_Raw_Data!Q4469</f>
        <v>738514.09</v>
      </c>
      <c r="K4473" s="25">
        <f>Paid_Raw_Data!V4469</f>
        <v>534373.99</v>
      </c>
      <c r="L4473" s="15" t="b">
        <f t="shared" si="276"/>
        <v>1</v>
      </c>
      <c r="M4473" s="15" t="b">
        <f t="shared" si="277"/>
        <v>1</v>
      </c>
      <c r="N4473" s="15" t="b">
        <f t="shared" si="278"/>
        <v>1</v>
      </c>
      <c r="O4473" s="15" t="b">
        <f t="shared" si="279"/>
        <v>1</v>
      </c>
    </row>
    <row r="4474" spans="3:15" s="15" customFormat="1" ht="13.75" x14ac:dyDescent="0.45">
      <c r="C4474" s="15">
        <v>4469</v>
      </c>
      <c r="D4474" s="15" t="s">
        <v>24266</v>
      </c>
      <c r="E4474" s="24" t="str">
        <f>Paid_Raw_Data!A4470</f>
        <v>CLM-2025-004469</v>
      </c>
      <c r="F4474" s="16" t="str">
        <f>Paid_Raw_Data!I4470</f>
        <v>2021-04-30</v>
      </c>
      <c r="G4474" s="16" t="str">
        <f>Paid_Raw_Data!J4470</f>
        <v>2021-05-14</v>
      </c>
      <c r="H4474" s="16" t="str">
        <f>Paid_Raw_Data!K4470</f>
        <v>2021-09-03</v>
      </c>
      <c r="I4474" s="15" t="str">
        <f>Paid_Raw_Data!C4470</f>
        <v>Fire Industrial</v>
      </c>
      <c r="J4474" s="17">
        <f>Paid_Raw_Data!Q4470</f>
        <v>29367987.07</v>
      </c>
      <c r="K4474" s="25">
        <f>Paid_Raw_Data!V4470</f>
        <v>23062171</v>
      </c>
      <c r="L4474" s="15" t="b">
        <f t="shared" si="276"/>
        <v>1</v>
      </c>
      <c r="M4474" s="15" t="b">
        <f t="shared" si="277"/>
        <v>1</v>
      </c>
      <c r="N4474" s="15" t="b">
        <f t="shared" si="278"/>
        <v>1</v>
      </c>
      <c r="O4474" s="15" t="b">
        <f t="shared" si="279"/>
        <v>1</v>
      </c>
    </row>
    <row r="4475" spans="3:15" s="15" customFormat="1" ht="13.75" x14ac:dyDescent="0.45">
      <c r="C4475" s="15">
        <v>4470</v>
      </c>
      <c r="D4475" s="15" t="s">
        <v>24266</v>
      </c>
      <c r="E4475" s="24" t="str">
        <f>Paid_Raw_Data!A4471</f>
        <v>CLM-2025-004470</v>
      </c>
      <c r="F4475" s="16" t="str">
        <f>Paid_Raw_Data!I4471</f>
        <v>2023-03-26</v>
      </c>
      <c r="G4475" s="16" t="str">
        <f>Paid_Raw_Data!J4471</f>
        <v>2023-04-10</v>
      </c>
      <c r="H4475" s="16" t="str">
        <f>Paid_Raw_Data!K4471</f>
        <v>2023-05-30</v>
      </c>
      <c r="I4475" s="15" t="str">
        <f>Paid_Raw_Data!C4471</f>
        <v>Medical</v>
      </c>
      <c r="J4475" s="17">
        <f>Paid_Raw_Data!Q4471</f>
        <v>112961.08</v>
      </c>
      <c r="K4475" s="25">
        <f>Paid_Raw_Data!V4471</f>
        <v>89540.33</v>
      </c>
      <c r="L4475" s="15" t="b">
        <f t="shared" si="276"/>
        <v>1</v>
      </c>
      <c r="M4475" s="15" t="b">
        <f t="shared" si="277"/>
        <v>1</v>
      </c>
      <c r="N4475" s="15" t="b">
        <f t="shared" si="278"/>
        <v>1</v>
      </c>
      <c r="O4475" s="15" t="b">
        <f t="shared" si="279"/>
        <v>1</v>
      </c>
    </row>
    <row r="4476" spans="3:15" s="15" customFormat="1" ht="13.75" x14ac:dyDescent="0.45">
      <c r="C4476" s="15">
        <v>4471</v>
      </c>
      <c r="D4476" s="15" t="s">
        <v>24266</v>
      </c>
      <c r="E4476" s="24" t="str">
        <f>Paid_Raw_Data!A4472</f>
        <v>CLM-2025-004471</v>
      </c>
      <c r="F4476" s="16" t="str">
        <f>Paid_Raw_Data!I4472</f>
        <v>2020-12-24</v>
      </c>
      <c r="G4476" s="16" t="str">
        <f>Paid_Raw_Data!J4472</f>
        <v>2021-01-12</v>
      </c>
      <c r="H4476" s="16" t="str">
        <f>Paid_Raw_Data!K4472</f>
        <v>2021-05-06</v>
      </c>
      <c r="I4476" s="15" t="str">
        <f>Paid_Raw_Data!C4472</f>
        <v>Personal Accident</v>
      </c>
      <c r="J4476" s="17">
        <f>Paid_Raw_Data!Q4472</f>
        <v>334840.45</v>
      </c>
      <c r="K4476" s="25">
        <f>Paid_Raw_Data!V4472</f>
        <v>289329.59999999998</v>
      </c>
      <c r="L4476" s="15" t="b">
        <f t="shared" si="276"/>
        <v>1</v>
      </c>
      <c r="M4476" s="15" t="b">
        <f t="shared" si="277"/>
        <v>1</v>
      </c>
      <c r="N4476" s="15" t="b">
        <f t="shared" si="278"/>
        <v>1</v>
      </c>
      <c r="O4476" s="15" t="b">
        <f t="shared" si="279"/>
        <v>1</v>
      </c>
    </row>
    <row r="4477" spans="3:15" s="15" customFormat="1" ht="13.75" x14ac:dyDescent="0.45">
      <c r="C4477" s="15">
        <v>4472</v>
      </c>
      <c r="D4477" s="15" t="s">
        <v>24266</v>
      </c>
      <c r="E4477" s="24" t="str">
        <f>Paid_Raw_Data!A4473</f>
        <v>CLM-2025-004472</v>
      </c>
      <c r="F4477" s="16" t="str">
        <f>Paid_Raw_Data!I4473</f>
        <v>2020-11-10</v>
      </c>
      <c r="G4477" s="16" t="str">
        <f>Paid_Raw_Data!J4473</f>
        <v>2020-12-07</v>
      </c>
      <c r="H4477" s="16" t="str">
        <f>Paid_Raw_Data!K4473</f>
        <v>2021-02-14</v>
      </c>
      <c r="I4477" s="15" t="str">
        <f>Paid_Raw_Data!C4473</f>
        <v>Fire Domestic</v>
      </c>
      <c r="J4477" s="17">
        <f>Paid_Raw_Data!Q4473</f>
        <v>3730683.66</v>
      </c>
      <c r="K4477" s="25">
        <f>Paid_Raw_Data!V4473</f>
        <v>2953980.12</v>
      </c>
      <c r="L4477" s="15" t="b">
        <f t="shared" si="276"/>
        <v>1</v>
      </c>
      <c r="M4477" s="15" t="b">
        <f t="shared" si="277"/>
        <v>1</v>
      </c>
      <c r="N4477" s="15" t="b">
        <f t="shared" si="278"/>
        <v>1</v>
      </c>
      <c r="O4477" s="15" t="b">
        <f t="shared" si="279"/>
        <v>1</v>
      </c>
    </row>
    <row r="4478" spans="3:15" s="15" customFormat="1" ht="13.75" x14ac:dyDescent="0.45">
      <c r="C4478" s="15">
        <v>4473</v>
      </c>
      <c r="D4478" s="15" t="s">
        <v>24266</v>
      </c>
      <c r="E4478" s="24" t="str">
        <f>Paid_Raw_Data!A4474</f>
        <v>CLM-2025-004473</v>
      </c>
      <c r="F4478" s="16" t="str">
        <f>Paid_Raw_Data!I4474</f>
        <v>2024-12-29</v>
      </c>
      <c r="G4478" s="16" t="str">
        <f>Paid_Raw_Data!J4474</f>
        <v>2024-12-31</v>
      </c>
      <c r="H4478" s="16" t="str">
        <f>Paid_Raw_Data!K4474</f>
        <v>2025-01-27</v>
      </c>
      <c r="I4478" s="15" t="str">
        <f>Paid_Raw_Data!C4474</f>
        <v>Medical</v>
      </c>
      <c r="J4478" s="17">
        <f>Paid_Raw_Data!Q4474</f>
        <v>79627.83</v>
      </c>
      <c r="K4478" s="25">
        <f>Paid_Raw_Data!V4474</f>
        <v>56377.08</v>
      </c>
      <c r="L4478" s="15" t="b">
        <f t="shared" si="276"/>
        <v>1</v>
      </c>
      <c r="M4478" s="15" t="b">
        <f t="shared" si="277"/>
        <v>1</v>
      </c>
      <c r="N4478" s="15" t="b">
        <f t="shared" si="278"/>
        <v>1</v>
      </c>
      <c r="O4478" s="15" t="b">
        <f t="shared" si="279"/>
        <v>1</v>
      </c>
    </row>
    <row r="4479" spans="3:15" s="15" customFormat="1" ht="13.75" x14ac:dyDescent="0.45">
      <c r="C4479" s="15">
        <v>4474</v>
      </c>
      <c r="D4479" s="15" t="s">
        <v>24266</v>
      </c>
      <c r="E4479" s="24" t="str">
        <f>Paid_Raw_Data!A4475</f>
        <v>CLM-2025-004474</v>
      </c>
      <c r="F4479" s="16" t="str">
        <f>Paid_Raw_Data!I4475</f>
        <v>2021-01-23</v>
      </c>
      <c r="G4479" s="16" t="str">
        <f>Paid_Raw_Data!J4475</f>
        <v>2021-02-08</v>
      </c>
      <c r="H4479" s="16" t="str">
        <f>Paid_Raw_Data!K4475</f>
        <v>2021-03-22</v>
      </c>
      <c r="I4479" s="15" t="str">
        <f>Paid_Raw_Data!C4475</f>
        <v>Fire Domestic</v>
      </c>
      <c r="J4479" s="17">
        <f>Paid_Raw_Data!Q4475</f>
        <v>324793.78999999998</v>
      </c>
      <c r="K4479" s="25">
        <f>Paid_Raw_Data!V4475</f>
        <v>258044.47</v>
      </c>
      <c r="L4479" s="15" t="b">
        <f t="shared" si="276"/>
        <v>1</v>
      </c>
      <c r="M4479" s="15" t="b">
        <f t="shared" si="277"/>
        <v>1</v>
      </c>
      <c r="N4479" s="15" t="b">
        <f t="shared" si="278"/>
        <v>1</v>
      </c>
      <c r="O4479" s="15" t="b">
        <f t="shared" si="279"/>
        <v>1</v>
      </c>
    </row>
    <row r="4480" spans="3:15" s="15" customFormat="1" ht="13.75" x14ac:dyDescent="0.45">
      <c r="C4480" s="15">
        <v>4475</v>
      </c>
      <c r="D4480" s="15" t="s">
        <v>24266</v>
      </c>
      <c r="E4480" s="24" t="str">
        <f>Paid_Raw_Data!A4476</f>
        <v>CLM-2025-004475</v>
      </c>
      <c r="F4480" s="16" t="str">
        <f>Paid_Raw_Data!I4476</f>
        <v>2023-09-15</v>
      </c>
      <c r="G4480" s="16" t="str">
        <f>Paid_Raw_Data!J4476</f>
        <v>2023-10-07</v>
      </c>
      <c r="H4480" s="16" t="str">
        <f>Paid_Raw_Data!K4476</f>
        <v>2023-12-06</v>
      </c>
      <c r="I4480" s="15" t="str">
        <f>Paid_Raw_Data!C4476</f>
        <v>Personal Accident</v>
      </c>
      <c r="J4480" s="17">
        <f>Paid_Raw_Data!Q4476</f>
        <v>836099.57</v>
      </c>
      <c r="K4480" s="25">
        <f>Paid_Raw_Data!V4476</f>
        <v>735260.73</v>
      </c>
      <c r="L4480" s="15" t="b">
        <f t="shared" si="276"/>
        <v>1</v>
      </c>
      <c r="M4480" s="15" t="b">
        <f t="shared" si="277"/>
        <v>1</v>
      </c>
      <c r="N4480" s="15" t="b">
        <f t="shared" si="278"/>
        <v>1</v>
      </c>
      <c r="O4480" s="15" t="b">
        <f t="shared" si="279"/>
        <v>1</v>
      </c>
    </row>
    <row r="4481" spans="3:15" s="15" customFormat="1" ht="13.75" x14ac:dyDescent="0.45">
      <c r="C4481" s="15">
        <v>4476</v>
      </c>
      <c r="D4481" s="15" t="s">
        <v>24266</v>
      </c>
      <c r="E4481" s="24" t="str">
        <f>Paid_Raw_Data!A4477</f>
        <v>CLM-2025-004476</v>
      </c>
      <c r="F4481" s="16" t="str">
        <f>Paid_Raw_Data!I4477</f>
        <v>2024-07-26</v>
      </c>
      <c r="G4481" s="16" t="str">
        <f>Paid_Raw_Data!J4477</f>
        <v>2024-08-20</v>
      </c>
      <c r="H4481" s="16" t="str">
        <f>Paid_Raw_Data!K4477</f>
        <v>2025-03-31</v>
      </c>
      <c r="I4481" s="15" t="str">
        <f>Paid_Raw_Data!C4477</f>
        <v>Engineering</v>
      </c>
      <c r="J4481" s="17">
        <f>Paid_Raw_Data!Q4477</f>
        <v>8285513.8899999997</v>
      </c>
      <c r="K4481" s="25">
        <f>Paid_Raw_Data!V4477</f>
        <v>5766164.54</v>
      </c>
      <c r="L4481" s="15" t="b">
        <f t="shared" si="276"/>
        <v>1</v>
      </c>
      <c r="M4481" s="15" t="b">
        <f t="shared" si="277"/>
        <v>1</v>
      </c>
      <c r="N4481" s="15" t="b">
        <f t="shared" si="278"/>
        <v>1</v>
      </c>
      <c r="O4481" s="15" t="b">
        <f t="shared" si="279"/>
        <v>1</v>
      </c>
    </row>
    <row r="4482" spans="3:15" s="15" customFormat="1" ht="13.75" x14ac:dyDescent="0.45">
      <c r="C4482" s="15">
        <v>4477</v>
      </c>
      <c r="D4482" s="15" t="s">
        <v>24266</v>
      </c>
      <c r="E4482" s="24" t="str">
        <f>Paid_Raw_Data!A4478</f>
        <v>CLM-2025-004477</v>
      </c>
      <c r="F4482" s="16" t="str">
        <f>Paid_Raw_Data!I4478</f>
        <v>2021-11-18</v>
      </c>
      <c r="G4482" s="16" t="str">
        <f>Paid_Raw_Data!J4478</f>
        <v>2021-12-04</v>
      </c>
      <c r="H4482" s="16" t="str">
        <f>Paid_Raw_Data!K4478</f>
        <v>2022-01-30</v>
      </c>
      <c r="I4482" s="15" t="str">
        <f>Paid_Raw_Data!C4478</f>
        <v>Engineering</v>
      </c>
      <c r="J4482" s="17">
        <f>Paid_Raw_Data!Q4478</f>
        <v>51374157.840000004</v>
      </c>
      <c r="K4482" s="25">
        <f>Paid_Raw_Data!V4478</f>
        <v>19144133.09</v>
      </c>
      <c r="L4482" s="15" t="b">
        <f t="shared" si="276"/>
        <v>1</v>
      </c>
      <c r="M4482" s="15" t="b">
        <f t="shared" si="277"/>
        <v>1</v>
      </c>
      <c r="N4482" s="15" t="b">
        <f t="shared" si="278"/>
        <v>1</v>
      </c>
      <c r="O4482" s="15" t="b">
        <f t="shared" si="279"/>
        <v>1</v>
      </c>
    </row>
    <row r="4483" spans="3:15" s="15" customFormat="1" ht="13.75" x14ac:dyDescent="0.45">
      <c r="C4483" s="15">
        <v>4478</v>
      </c>
      <c r="D4483" s="15" t="s">
        <v>24266</v>
      </c>
      <c r="E4483" s="24" t="str">
        <f>Paid_Raw_Data!A4479</f>
        <v>CLM-2025-004478</v>
      </c>
      <c r="F4483" s="16" t="str">
        <f>Paid_Raw_Data!I4479</f>
        <v>2021-10-25</v>
      </c>
      <c r="G4483" s="16" t="str">
        <f>Paid_Raw_Data!J4479</f>
        <v>2021-11-17</v>
      </c>
      <c r="H4483" s="16" t="str">
        <f>Paid_Raw_Data!K4479</f>
        <v>2021-12-20</v>
      </c>
      <c r="I4483" s="15" t="str">
        <f>Paid_Raw_Data!C4479</f>
        <v>Liability</v>
      </c>
      <c r="J4483" s="17">
        <f>Paid_Raw_Data!Q4479</f>
        <v>17167919.600000001</v>
      </c>
      <c r="K4483" s="25">
        <f>Paid_Raw_Data!V4479</f>
        <v>7681511.9299999997</v>
      </c>
      <c r="L4483" s="15" t="b">
        <f t="shared" si="276"/>
        <v>1</v>
      </c>
      <c r="M4483" s="15" t="b">
        <f t="shared" si="277"/>
        <v>1</v>
      </c>
      <c r="N4483" s="15" t="b">
        <f t="shared" si="278"/>
        <v>1</v>
      </c>
      <c r="O4483" s="15" t="b">
        <f t="shared" si="279"/>
        <v>1</v>
      </c>
    </row>
    <row r="4484" spans="3:15" s="15" customFormat="1" ht="13.75" x14ac:dyDescent="0.45">
      <c r="C4484" s="15">
        <v>4479</v>
      </c>
      <c r="D4484" s="15" t="s">
        <v>24266</v>
      </c>
      <c r="E4484" s="24" t="str">
        <f>Paid_Raw_Data!A4480</f>
        <v>CLM-2025-004479</v>
      </c>
      <c r="F4484" s="16" t="str">
        <f>Paid_Raw_Data!I4480</f>
        <v>2021-06-14</v>
      </c>
      <c r="G4484" s="16" t="str">
        <f>Paid_Raw_Data!J4480</f>
        <v>2021-06-18</v>
      </c>
      <c r="H4484" s="16" t="str">
        <f>Paid_Raw_Data!K4480</f>
        <v>2021-07-09</v>
      </c>
      <c r="I4484" s="15" t="str">
        <f>Paid_Raw_Data!C4480</f>
        <v>Personal Accident</v>
      </c>
      <c r="J4484" s="17">
        <f>Paid_Raw_Data!Q4480</f>
        <v>1875093.04</v>
      </c>
      <c r="K4484" s="25">
        <f>Paid_Raw_Data!V4480</f>
        <v>1476618.4</v>
      </c>
      <c r="L4484" s="15" t="b">
        <f t="shared" si="276"/>
        <v>1</v>
      </c>
      <c r="M4484" s="15" t="b">
        <f t="shared" si="277"/>
        <v>1</v>
      </c>
      <c r="N4484" s="15" t="b">
        <f t="shared" si="278"/>
        <v>1</v>
      </c>
      <c r="O4484" s="15" t="b">
        <f t="shared" si="279"/>
        <v>1</v>
      </c>
    </row>
    <row r="4485" spans="3:15" s="15" customFormat="1" ht="13.75" x14ac:dyDescent="0.45">
      <c r="C4485" s="15">
        <v>4480</v>
      </c>
      <c r="D4485" s="15" t="s">
        <v>24266</v>
      </c>
      <c r="E4485" s="24" t="str">
        <f>Paid_Raw_Data!A4481</f>
        <v>CLM-2025-004480</v>
      </c>
      <c r="F4485" s="16" t="str">
        <f>Paid_Raw_Data!I4481</f>
        <v>2024-09-19</v>
      </c>
      <c r="G4485" s="16" t="str">
        <f>Paid_Raw_Data!J4481</f>
        <v>2024-10-13</v>
      </c>
      <c r="H4485" s="16" t="str">
        <f>Paid_Raw_Data!K4481</f>
        <v>2025-01-24</v>
      </c>
      <c r="I4485" s="15" t="str">
        <f>Paid_Raw_Data!C4481</f>
        <v>Fire Industrial</v>
      </c>
      <c r="J4485" s="17">
        <f>Paid_Raw_Data!Q4481</f>
        <v>203869013.34</v>
      </c>
      <c r="K4485" s="25">
        <f>Paid_Raw_Data!V4481</f>
        <v>115136555.42</v>
      </c>
      <c r="L4485" s="15" t="b">
        <f t="shared" si="276"/>
        <v>1</v>
      </c>
      <c r="M4485" s="15" t="b">
        <f t="shared" si="277"/>
        <v>1</v>
      </c>
      <c r="N4485" s="15" t="b">
        <f t="shared" si="278"/>
        <v>1</v>
      </c>
      <c r="O4485" s="15" t="b">
        <f t="shared" si="279"/>
        <v>1</v>
      </c>
    </row>
    <row r="4486" spans="3:15" s="15" customFormat="1" ht="13.75" x14ac:dyDescent="0.45">
      <c r="C4486" s="15">
        <v>4481</v>
      </c>
      <c r="D4486" s="15" t="s">
        <v>24266</v>
      </c>
      <c r="E4486" s="24" t="str">
        <f>Paid_Raw_Data!A4482</f>
        <v>CLM-2025-004481</v>
      </c>
      <c r="F4486" s="16" t="str">
        <f>Paid_Raw_Data!I4482</f>
        <v>2025-09-24</v>
      </c>
      <c r="G4486" s="16" t="str">
        <f>Paid_Raw_Data!J4482</f>
        <v>2025-10-14</v>
      </c>
      <c r="H4486" s="16" t="str">
        <f>Paid_Raw_Data!K4482</f>
        <v>2026-01-05</v>
      </c>
      <c r="I4486" s="15" t="str">
        <f>Paid_Raw_Data!C4482</f>
        <v>Marine Cargo</v>
      </c>
      <c r="J4486" s="17">
        <f>Paid_Raw_Data!Q4482</f>
        <v>53922593.649999999</v>
      </c>
      <c r="K4486" s="25">
        <f>Paid_Raw_Data!V4482</f>
        <v>20340015.969999999</v>
      </c>
      <c r="L4486" s="15" t="b">
        <f t="shared" si="276"/>
        <v>1</v>
      </c>
      <c r="M4486" s="15" t="b">
        <f t="shared" si="277"/>
        <v>1</v>
      </c>
      <c r="N4486" s="15" t="b">
        <f t="shared" si="278"/>
        <v>1</v>
      </c>
      <c r="O4486" s="15" t="b">
        <f t="shared" si="279"/>
        <v>1</v>
      </c>
    </row>
    <row r="4487" spans="3:15" s="15" customFormat="1" ht="13.75" x14ac:dyDescent="0.45">
      <c r="C4487" s="15">
        <v>4482</v>
      </c>
      <c r="D4487" s="15" t="s">
        <v>24266</v>
      </c>
      <c r="E4487" s="24" t="str">
        <f>Paid_Raw_Data!A4483</f>
        <v>CLM-2025-004482</v>
      </c>
      <c r="F4487" s="16" t="str">
        <f>Paid_Raw_Data!I4483</f>
        <v>2019-03-29</v>
      </c>
      <c r="G4487" s="16" t="str">
        <f>Paid_Raw_Data!J4483</f>
        <v>2019-03-30</v>
      </c>
      <c r="H4487" s="16" t="str">
        <f>Paid_Raw_Data!K4483</f>
        <v>2019-10-31</v>
      </c>
      <c r="I4487" s="15" t="str">
        <f>Paid_Raw_Data!C4483</f>
        <v>Personal Accident</v>
      </c>
      <c r="J4487" s="17">
        <f>Paid_Raw_Data!Q4483</f>
        <v>1484166.28</v>
      </c>
      <c r="K4487" s="25">
        <f>Paid_Raw_Data!V4483</f>
        <v>1138066.56</v>
      </c>
      <c r="L4487" s="15" t="b">
        <f t="shared" ref="L4487:L4550" si="280">F4487&lt;=G4487</f>
        <v>1</v>
      </c>
      <c r="M4487" s="15" t="b">
        <f t="shared" ref="M4487:M4550" si="281">F4487&lt;=H4487</f>
        <v>1</v>
      </c>
      <c r="N4487" s="15" t="b">
        <f t="shared" ref="N4487:N4550" si="282">G4487&lt;=H4487</f>
        <v>1</v>
      </c>
      <c r="O4487" s="15" t="b">
        <f t="shared" ref="O4487:O4550" si="283">K4487&lt;=I4487</f>
        <v>1</v>
      </c>
    </row>
    <row r="4488" spans="3:15" s="15" customFormat="1" ht="13.75" x14ac:dyDescent="0.45">
      <c r="C4488" s="15">
        <v>4483</v>
      </c>
      <c r="D4488" s="15" t="s">
        <v>24266</v>
      </c>
      <c r="E4488" s="24" t="str">
        <f>Paid_Raw_Data!A4484</f>
        <v>CLM-2025-004483</v>
      </c>
      <c r="F4488" s="16" t="str">
        <f>Paid_Raw_Data!I4484</f>
        <v>2025-11-30</v>
      </c>
      <c r="G4488" s="16" t="str">
        <f>Paid_Raw_Data!J4484</f>
        <v>2025-12-01</v>
      </c>
      <c r="H4488" s="16" t="str">
        <f>Paid_Raw_Data!K4484</f>
        <v>2026-04-13</v>
      </c>
      <c r="I4488" s="15" t="str">
        <f>Paid_Raw_Data!C4484</f>
        <v>Liability</v>
      </c>
      <c r="J4488" s="17">
        <f>Paid_Raw_Data!Q4484</f>
        <v>15524904.73</v>
      </c>
      <c r="K4488" s="25">
        <f>Paid_Raw_Data!V4484</f>
        <v>7528819.6900000004</v>
      </c>
      <c r="L4488" s="15" t="b">
        <f t="shared" si="280"/>
        <v>1</v>
      </c>
      <c r="M4488" s="15" t="b">
        <f t="shared" si="281"/>
        <v>1</v>
      </c>
      <c r="N4488" s="15" t="b">
        <f t="shared" si="282"/>
        <v>1</v>
      </c>
      <c r="O4488" s="15" t="b">
        <f t="shared" si="283"/>
        <v>1</v>
      </c>
    </row>
    <row r="4489" spans="3:15" s="15" customFormat="1" ht="13.75" x14ac:dyDescent="0.45">
      <c r="C4489" s="15">
        <v>4484</v>
      </c>
      <c r="D4489" s="15" t="s">
        <v>24266</v>
      </c>
      <c r="E4489" s="24" t="str">
        <f>Paid_Raw_Data!A4485</f>
        <v>CLM-2025-004484</v>
      </c>
      <c r="F4489" s="16" t="str">
        <f>Paid_Raw_Data!I4485</f>
        <v>2023-04-12</v>
      </c>
      <c r="G4489" s="16" t="str">
        <f>Paid_Raw_Data!J4485</f>
        <v>2023-05-06</v>
      </c>
      <c r="H4489" s="16" t="str">
        <f>Paid_Raw_Data!K4485</f>
        <v>2023-08-10</v>
      </c>
      <c r="I4489" s="15" t="str">
        <f>Paid_Raw_Data!C4485</f>
        <v>Motor Private</v>
      </c>
      <c r="J4489" s="17">
        <f>Paid_Raw_Data!Q4485</f>
        <v>188364.4</v>
      </c>
      <c r="K4489" s="25">
        <f>Paid_Raw_Data!V4485</f>
        <v>132742.44</v>
      </c>
      <c r="L4489" s="15" t="b">
        <f t="shared" si="280"/>
        <v>1</v>
      </c>
      <c r="M4489" s="15" t="b">
        <f t="shared" si="281"/>
        <v>1</v>
      </c>
      <c r="N4489" s="15" t="b">
        <f t="shared" si="282"/>
        <v>1</v>
      </c>
      <c r="O4489" s="15" t="b">
        <f t="shared" si="283"/>
        <v>1</v>
      </c>
    </row>
    <row r="4490" spans="3:15" s="15" customFormat="1" ht="13.75" x14ac:dyDescent="0.45">
      <c r="C4490" s="15">
        <v>4485</v>
      </c>
      <c r="D4490" s="15" t="s">
        <v>24266</v>
      </c>
      <c r="E4490" s="24" t="str">
        <f>Paid_Raw_Data!A4486</f>
        <v>CLM-2025-004485</v>
      </c>
      <c r="F4490" s="16" t="str">
        <f>Paid_Raw_Data!I4486</f>
        <v>2019-06-23</v>
      </c>
      <c r="G4490" s="16" t="str">
        <f>Paid_Raw_Data!J4486</f>
        <v>2019-07-23</v>
      </c>
      <c r="H4490" s="16" t="str">
        <f>Paid_Raw_Data!K4486</f>
        <v>2019-08-16</v>
      </c>
      <c r="I4490" s="15" t="str">
        <f>Paid_Raw_Data!C4486</f>
        <v>Engineering</v>
      </c>
      <c r="J4490" s="17">
        <f>Paid_Raw_Data!Q4486</f>
        <v>1341974.6200000001</v>
      </c>
      <c r="K4490" s="25">
        <f>Paid_Raw_Data!V4486</f>
        <v>753785.43</v>
      </c>
      <c r="L4490" s="15" t="b">
        <f t="shared" si="280"/>
        <v>1</v>
      </c>
      <c r="M4490" s="15" t="b">
        <f t="shared" si="281"/>
        <v>1</v>
      </c>
      <c r="N4490" s="15" t="b">
        <f t="shared" si="282"/>
        <v>1</v>
      </c>
      <c r="O4490" s="15" t="b">
        <f t="shared" si="283"/>
        <v>1</v>
      </c>
    </row>
    <row r="4491" spans="3:15" s="15" customFormat="1" ht="13.75" x14ac:dyDescent="0.45">
      <c r="C4491" s="15">
        <v>4486</v>
      </c>
      <c r="D4491" s="15" t="s">
        <v>24266</v>
      </c>
      <c r="E4491" s="24" t="str">
        <f>Paid_Raw_Data!A4487</f>
        <v>CLM-2025-004486</v>
      </c>
      <c r="F4491" s="16" t="str">
        <f>Paid_Raw_Data!I4487</f>
        <v>2018-09-01</v>
      </c>
      <c r="G4491" s="16" t="str">
        <f>Paid_Raw_Data!J4487</f>
        <v>2018-09-14</v>
      </c>
      <c r="H4491" s="16" t="str">
        <f>Paid_Raw_Data!K4487</f>
        <v>2018-12-07</v>
      </c>
      <c r="I4491" s="15" t="str">
        <f>Paid_Raw_Data!C4487</f>
        <v>Motor Commercial</v>
      </c>
      <c r="J4491" s="17">
        <f>Paid_Raw_Data!Q4487</f>
        <v>1178731.29</v>
      </c>
      <c r="K4491" s="25">
        <f>Paid_Raw_Data!V4487</f>
        <v>708774.59</v>
      </c>
      <c r="L4491" s="15" t="b">
        <f t="shared" si="280"/>
        <v>1</v>
      </c>
      <c r="M4491" s="15" t="b">
        <f t="shared" si="281"/>
        <v>1</v>
      </c>
      <c r="N4491" s="15" t="b">
        <f t="shared" si="282"/>
        <v>1</v>
      </c>
      <c r="O4491" s="15" t="b">
        <f t="shared" si="283"/>
        <v>1</v>
      </c>
    </row>
    <row r="4492" spans="3:15" s="15" customFormat="1" ht="13.75" x14ac:dyDescent="0.45">
      <c r="C4492" s="15">
        <v>4487</v>
      </c>
      <c r="D4492" s="15" t="s">
        <v>24266</v>
      </c>
      <c r="E4492" s="24" t="str">
        <f>Paid_Raw_Data!A4488</f>
        <v>CLM-2025-004487</v>
      </c>
      <c r="F4492" s="16" t="str">
        <f>Paid_Raw_Data!I4488</f>
        <v>2020-01-13</v>
      </c>
      <c r="G4492" s="16" t="str">
        <f>Paid_Raw_Data!J4488</f>
        <v>2020-01-26</v>
      </c>
      <c r="H4492" s="16" t="str">
        <f>Paid_Raw_Data!K4488</f>
        <v>2020-02-22</v>
      </c>
      <c r="I4492" s="15" t="str">
        <f>Paid_Raw_Data!C4488</f>
        <v>Motor Commercial</v>
      </c>
      <c r="J4492" s="17">
        <f>Paid_Raw_Data!Q4488</f>
        <v>1267013.1599999999</v>
      </c>
      <c r="K4492" s="25">
        <f>Paid_Raw_Data!V4488</f>
        <v>776921.28</v>
      </c>
      <c r="L4492" s="15" t="b">
        <f t="shared" si="280"/>
        <v>1</v>
      </c>
      <c r="M4492" s="15" t="b">
        <f t="shared" si="281"/>
        <v>1</v>
      </c>
      <c r="N4492" s="15" t="b">
        <f t="shared" si="282"/>
        <v>1</v>
      </c>
      <c r="O4492" s="15" t="b">
        <f t="shared" si="283"/>
        <v>1</v>
      </c>
    </row>
    <row r="4493" spans="3:15" s="15" customFormat="1" ht="13.75" x14ac:dyDescent="0.45">
      <c r="C4493" s="15">
        <v>4488</v>
      </c>
      <c r="D4493" s="15" t="s">
        <v>24266</v>
      </c>
      <c r="E4493" s="24" t="str">
        <f>Paid_Raw_Data!A4489</f>
        <v>CLM-2025-004488</v>
      </c>
      <c r="F4493" s="16" t="str">
        <f>Paid_Raw_Data!I4489</f>
        <v>2024-09-10</v>
      </c>
      <c r="G4493" s="16" t="str">
        <f>Paid_Raw_Data!J4489</f>
        <v>2024-09-30</v>
      </c>
      <c r="H4493" s="16" t="str">
        <f>Paid_Raw_Data!K4489</f>
        <v>2025-02-16</v>
      </c>
      <c r="I4493" s="15" t="str">
        <f>Paid_Raw_Data!C4489</f>
        <v>Fire Domestic</v>
      </c>
      <c r="J4493" s="17">
        <f>Paid_Raw_Data!Q4489</f>
        <v>1843178.42</v>
      </c>
      <c r="K4493" s="25">
        <f>Paid_Raw_Data!V4489</f>
        <v>1522753.34</v>
      </c>
      <c r="L4493" s="15" t="b">
        <f t="shared" si="280"/>
        <v>1</v>
      </c>
      <c r="M4493" s="15" t="b">
        <f t="shared" si="281"/>
        <v>1</v>
      </c>
      <c r="N4493" s="15" t="b">
        <f t="shared" si="282"/>
        <v>1</v>
      </c>
      <c r="O4493" s="15" t="b">
        <f t="shared" si="283"/>
        <v>1</v>
      </c>
    </row>
    <row r="4494" spans="3:15" s="15" customFormat="1" ht="13.75" x14ac:dyDescent="0.45">
      <c r="C4494" s="15">
        <v>4489</v>
      </c>
      <c r="D4494" s="15" t="s">
        <v>24266</v>
      </c>
      <c r="E4494" s="24" t="str">
        <f>Paid_Raw_Data!A4490</f>
        <v>CLM-2025-004489</v>
      </c>
      <c r="F4494" s="16" t="str">
        <f>Paid_Raw_Data!I4490</f>
        <v>2019-11-30</v>
      </c>
      <c r="G4494" s="16" t="str">
        <f>Paid_Raw_Data!J4490</f>
        <v>2019-12-30</v>
      </c>
      <c r="H4494" s="16" t="str">
        <f>Paid_Raw_Data!K4490</f>
        <v>2020-06-20</v>
      </c>
      <c r="I4494" s="15" t="str">
        <f>Paid_Raw_Data!C4490</f>
        <v>Marine Cargo</v>
      </c>
      <c r="J4494" s="17">
        <f>Paid_Raw_Data!Q4490</f>
        <v>8906110.6899999995</v>
      </c>
      <c r="K4494" s="25">
        <f>Paid_Raw_Data!V4490</f>
        <v>5250580.45</v>
      </c>
      <c r="L4494" s="15" t="b">
        <f t="shared" si="280"/>
        <v>1</v>
      </c>
      <c r="M4494" s="15" t="b">
        <f t="shared" si="281"/>
        <v>1</v>
      </c>
      <c r="N4494" s="15" t="b">
        <f t="shared" si="282"/>
        <v>1</v>
      </c>
      <c r="O4494" s="15" t="b">
        <f t="shared" si="283"/>
        <v>1</v>
      </c>
    </row>
    <row r="4495" spans="3:15" s="15" customFormat="1" ht="13.75" x14ac:dyDescent="0.45">
      <c r="C4495" s="15">
        <v>4490</v>
      </c>
      <c r="D4495" s="15" t="s">
        <v>24266</v>
      </c>
      <c r="E4495" s="24" t="str">
        <f>Paid_Raw_Data!A4491</f>
        <v>CLM-2025-004490</v>
      </c>
      <c r="F4495" s="16" t="str">
        <f>Paid_Raw_Data!I4491</f>
        <v>2020-11-30</v>
      </c>
      <c r="G4495" s="16" t="str">
        <f>Paid_Raw_Data!J4491</f>
        <v>2020-12-26</v>
      </c>
      <c r="H4495" s="16" t="str">
        <f>Paid_Raw_Data!K4491</f>
        <v>2021-05-04</v>
      </c>
      <c r="I4495" s="15" t="str">
        <f>Paid_Raw_Data!C4491</f>
        <v>Liability</v>
      </c>
      <c r="J4495" s="17">
        <f>Paid_Raw_Data!Q4491</f>
        <v>40555215.270000003</v>
      </c>
      <c r="K4495" s="25">
        <f>Paid_Raw_Data!V4491</f>
        <v>23299798.829999998</v>
      </c>
      <c r="L4495" s="15" t="b">
        <f t="shared" si="280"/>
        <v>1</v>
      </c>
      <c r="M4495" s="15" t="b">
        <f t="shared" si="281"/>
        <v>1</v>
      </c>
      <c r="N4495" s="15" t="b">
        <f t="shared" si="282"/>
        <v>1</v>
      </c>
      <c r="O4495" s="15" t="b">
        <f t="shared" si="283"/>
        <v>1</v>
      </c>
    </row>
    <row r="4496" spans="3:15" s="15" customFormat="1" ht="13.75" x14ac:dyDescent="0.45">
      <c r="C4496" s="15">
        <v>4491</v>
      </c>
      <c r="D4496" s="15" t="s">
        <v>24266</v>
      </c>
      <c r="E4496" s="24" t="str">
        <f>Paid_Raw_Data!A4492</f>
        <v>CLM-2025-004491</v>
      </c>
      <c r="F4496" s="16" t="str">
        <f>Paid_Raw_Data!I4492</f>
        <v>2024-01-22</v>
      </c>
      <c r="G4496" s="16" t="str">
        <f>Paid_Raw_Data!J4492</f>
        <v>2024-02-06</v>
      </c>
      <c r="H4496" s="16" t="str">
        <f>Paid_Raw_Data!K4492</f>
        <v>2024-03-04</v>
      </c>
      <c r="I4496" s="15" t="str">
        <f>Paid_Raw_Data!C4492</f>
        <v>Motor Private</v>
      </c>
      <c r="J4496" s="17">
        <f>Paid_Raw_Data!Q4492</f>
        <v>563141.65</v>
      </c>
      <c r="K4496" s="25">
        <f>Paid_Raw_Data!V4492</f>
        <v>486236.6</v>
      </c>
      <c r="L4496" s="15" t="b">
        <f t="shared" si="280"/>
        <v>1</v>
      </c>
      <c r="M4496" s="15" t="b">
        <f t="shared" si="281"/>
        <v>1</v>
      </c>
      <c r="N4496" s="15" t="b">
        <f t="shared" si="282"/>
        <v>1</v>
      </c>
      <c r="O4496" s="15" t="b">
        <f t="shared" si="283"/>
        <v>1</v>
      </c>
    </row>
    <row r="4497" spans="3:15" s="15" customFormat="1" ht="13.75" x14ac:dyDescent="0.45">
      <c r="C4497" s="15">
        <v>4492</v>
      </c>
      <c r="D4497" s="15" t="s">
        <v>24266</v>
      </c>
      <c r="E4497" s="24" t="str">
        <f>Paid_Raw_Data!A4493</f>
        <v>CLM-2025-004492</v>
      </c>
      <c r="F4497" s="16" t="str">
        <f>Paid_Raw_Data!I4493</f>
        <v>2025-08-03</v>
      </c>
      <c r="G4497" s="16" t="str">
        <f>Paid_Raw_Data!J4493</f>
        <v>2025-08-29</v>
      </c>
      <c r="H4497" s="16" t="str">
        <f>Paid_Raw_Data!K4493</f>
        <v>2025-10-08</v>
      </c>
      <c r="I4497" s="15" t="str">
        <f>Paid_Raw_Data!C4493</f>
        <v>Motor Commercial</v>
      </c>
      <c r="J4497" s="17">
        <f>Paid_Raw_Data!Q4493</f>
        <v>1574574.01</v>
      </c>
      <c r="K4497" s="25">
        <f>Paid_Raw_Data!V4493</f>
        <v>1118803.1299999999</v>
      </c>
      <c r="L4497" s="15" t="b">
        <f t="shared" si="280"/>
        <v>1</v>
      </c>
      <c r="M4497" s="15" t="b">
        <f t="shared" si="281"/>
        <v>1</v>
      </c>
      <c r="N4497" s="15" t="b">
        <f t="shared" si="282"/>
        <v>1</v>
      </c>
      <c r="O4497" s="15" t="b">
        <f t="shared" si="283"/>
        <v>1</v>
      </c>
    </row>
    <row r="4498" spans="3:15" s="15" customFormat="1" ht="13.75" x14ac:dyDescent="0.45">
      <c r="C4498" s="15">
        <v>4493</v>
      </c>
      <c r="D4498" s="15" t="s">
        <v>24266</v>
      </c>
      <c r="E4498" s="24" t="str">
        <f>Paid_Raw_Data!A4494</f>
        <v>CLM-2025-004493</v>
      </c>
      <c r="F4498" s="16" t="str">
        <f>Paid_Raw_Data!I4494</f>
        <v>2019-10-15</v>
      </c>
      <c r="G4498" s="16" t="str">
        <f>Paid_Raw_Data!J4494</f>
        <v>2019-10-23</v>
      </c>
      <c r="H4498" s="16" t="str">
        <f>Paid_Raw_Data!K4494</f>
        <v>2019-11-14</v>
      </c>
      <c r="I4498" s="15" t="str">
        <f>Paid_Raw_Data!C4494</f>
        <v>Marine Cargo</v>
      </c>
      <c r="J4498" s="17">
        <f>Paid_Raw_Data!Q4494</f>
        <v>18417766.710000001</v>
      </c>
      <c r="K4498" s="25">
        <f>Paid_Raw_Data!V4494</f>
        <v>9192430.9199999999</v>
      </c>
      <c r="L4498" s="15" t="b">
        <f t="shared" si="280"/>
        <v>1</v>
      </c>
      <c r="M4498" s="15" t="b">
        <f t="shared" si="281"/>
        <v>1</v>
      </c>
      <c r="N4498" s="15" t="b">
        <f t="shared" si="282"/>
        <v>1</v>
      </c>
      <c r="O4498" s="15" t="b">
        <f t="shared" si="283"/>
        <v>1</v>
      </c>
    </row>
    <row r="4499" spans="3:15" s="15" customFormat="1" ht="13.75" x14ac:dyDescent="0.45">
      <c r="C4499" s="15">
        <v>4494</v>
      </c>
      <c r="D4499" s="15" t="s">
        <v>24266</v>
      </c>
      <c r="E4499" s="24" t="str">
        <f>Paid_Raw_Data!A4495</f>
        <v>CLM-2025-004494</v>
      </c>
      <c r="F4499" s="16" t="str">
        <f>Paid_Raw_Data!I4495</f>
        <v>2022-01-17</v>
      </c>
      <c r="G4499" s="16" t="str">
        <f>Paid_Raw_Data!J4495</f>
        <v>2022-01-31</v>
      </c>
      <c r="H4499" s="16" t="str">
        <f>Paid_Raw_Data!K4495</f>
        <v>2022-05-24</v>
      </c>
      <c r="I4499" s="15" t="str">
        <f>Paid_Raw_Data!C4495</f>
        <v>Engineering</v>
      </c>
      <c r="J4499" s="17">
        <f>Paid_Raw_Data!Q4495</f>
        <v>30388230.050000001</v>
      </c>
      <c r="K4499" s="25">
        <f>Paid_Raw_Data!V4495</f>
        <v>13626115.07</v>
      </c>
      <c r="L4499" s="15" t="b">
        <f t="shared" si="280"/>
        <v>1</v>
      </c>
      <c r="M4499" s="15" t="b">
        <f t="shared" si="281"/>
        <v>1</v>
      </c>
      <c r="N4499" s="15" t="b">
        <f t="shared" si="282"/>
        <v>1</v>
      </c>
      <c r="O4499" s="15" t="b">
        <f t="shared" si="283"/>
        <v>1</v>
      </c>
    </row>
    <row r="4500" spans="3:15" s="15" customFormat="1" ht="13.75" x14ac:dyDescent="0.45">
      <c r="C4500" s="15">
        <v>4495</v>
      </c>
      <c r="D4500" s="15" t="s">
        <v>24266</v>
      </c>
      <c r="E4500" s="24" t="str">
        <f>Paid_Raw_Data!A4496</f>
        <v>CLM-2025-004495</v>
      </c>
      <c r="F4500" s="16" t="str">
        <f>Paid_Raw_Data!I4496</f>
        <v>2022-12-23</v>
      </c>
      <c r="G4500" s="16" t="str">
        <f>Paid_Raw_Data!J4496</f>
        <v>2022-12-25</v>
      </c>
      <c r="H4500" s="16" t="str">
        <f>Paid_Raw_Data!K4496</f>
        <v>2023-04-01</v>
      </c>
      <c r="I4500" s="15" t="str">
        <f>Paid_Raw_Data!C4496</f>
        <v>Liability</v>
      </c>
      <c r="J4500" s="17">
        <f>Paid_Raw_Data!Q4496</f>
        <v>1408077.99</v>
      </c>
      <c r="K4500" s="25">
        <f>Paid_Raw_Data!V4496</f>
        <v>606020.18000000005</v>
      </c>
      <c r="L4500" s="15" t="b">
        <f t="shared" si="280"/>
        <v>1</v>
      </c>
      <c r="M4500" s="15" t="b">
        <f t="shared" si="281"/>
        <v>1</v>
      </c>
      <c r="N4500" s="15" t="b">
        <f t="shared" si="282"/>
        <v>1</v>
      </c>
      <c r="O4500" s="15" t="b">
        <f t="shared" si="283"/>
        <v>1</v>
      </c>
    </row>
    <row r="4501" spans="3:15" s="15" customFormat="1" ht="13.75" x14ac:dyDescent="0.45">
      <c r="C4501" s="15">
        <v>4496</v>
      </c>
      <c r="D4501" s="15" t="s">
        <v>24266</v>
      </c>
      <c r="E4501" s="24" t="str">
        <f>Paid_Raw_Data!A4497</f>
        <v>CLM-2025-004496</v>
      </c>
      <c r="F4501" s="16" t="str">
        <f>Paid_Raw_Data!I4497</f>
        <v>2021-09-14</v>
      </c>
      <c r="G4501" s="16" t="str">
        <f>Paid_Raw_Data!J4497</f>
        <v>2021-09-14</v>
      </c>
      <c r="H4501" s="16" t="str">
        <f>Paid_Raw_Data!K4497</f>
        <v>2021-12-07</v>
      </c>
      <c r="I4501" s="15" t="str">
        <f>Paid_Raw_Data!C4497</f>
        <v>Marine Cargo</v>
      </c>
      <c r="J4501" s="17">
        <f>Paid_Raw_Data!Q4497</f>
        <v>37142552.93</v>
      </c>
      <c r="K4501" s="25">
        <f>Paid_Raw_Data!V4497</f>
        <v>15879703.65</v>
      </c>
      <c r="L4501" s="15" t="b">
        <f t="shared" si="280"/>
        <v>1</v>
      </c>
      <c r="M4501" s="15" t="b">
        <f t="shared" si="281"/>
        <v>1</v>
      </c>
      <c r="N4501" s="15" t="b">
        <f t="shared" si="282"/>
        <v>1</v>
      </c>
      <c r="O4501" s="15" t="b">
        <f t="shared" si="283"/>
        <v>1</v>
      </c>
    </row>
    <row r="4502" spans="3:15" s="15" customFormat="1" ht="13.75" x14ac:dyDescent="0.45">
      <c r="C4502" s="15">
        <v>4497</v>
      </c>
      <c r="D4502" s="15" t="s">
        <v>24266</v>
      </c>
      <c r="E4502" s="24" t="str">
        <f>Paid_Raw_Data!A4498</f>
        <v>CLM-2025-004497</v>
      </c>
      <c r="F4502" s="16" t="str">
        <f>Paid_Raw_Data!I4498</f>
        <v>2026-01-22</v>
      </c>
      <c r="G4502" s="16" t="str">
        <f>Paid_Raw_Data!J4498</f>
        <v>2026-02-02</v>
      </c>
      <c r="H4502" s="16" t="str">
        <f>Paid_Raw_Data!K4498</f>
        <v>2026-03-25</v>
      </c>
      <c r="I4502" s="15" t="str">
        <f>Paid_Raw_Data!C4498</f>
        <v>Medical</v>
      </c>
      <c r="J4502" s="17">
        <f>Paid_Raw_Data!Q4498</f>
        <v>316235.06</v>
      </c>
      <c r="K4502" s="25">
        <f>Paid_Raw_Data!V4498</f>
        <v>266896.03000000003</v>
      </c>
      <c r="L4502" s="15" t="b">
        <f t="shared" si="280"/>
        <v>1</v>
      </c>
      <c r="M4502" s="15" t="b">
        <f t="shared" si="281"/>
        <v>1</v>
      </c>
      <c r="N4502" s="15" t="b">
        <f t="shared" si="282"/>
        <v>1</v>
      </c>
      <c r="O4502" s="15" t="b">
        <f t="shared" si="283"/>
        <v>1</v>
      </c>
    </row>
    <row r="4503" spans="3:15" s="15" customFormat="1" ht="13.75" x14ac:dyDescent="0.45">
      <c r="C4503" s="15">
        <v>4498</v>
      </c>
      <c r="D4503" s="15" t="s">
        <v>24266</v>
      </c>
      <c r="E4503" s="24" t="str">
        <f>Paid_Raw_Data!A4499</f>
        <v>CLM-2025-004498</v>
      </c>
      <c r="F4503" s="16" t="str">
        <f>Paid_Raw_Data!I4499</f>
        <v>2024-07-13</v>
      </c>
      <c r="G4503" s="16" t="str">
        <f>Paid_Raw_Data!J4499</f>
        <v>2024-07-15</v>
      </c>
      <c r="H4503" s="16" t="str">
        <f>Paid_Raw_Data!K4499</f>
        <v>2024-12-26</v>
      </c>
      <c r="I4503" s="15" t="str">
        <f>Paid_Raw_Data!C4499</f>
        <v>Liability</v>
      </c>
      <c r="J4503" s="17">
        <f>Paid_Raw_Data!Q4499</f>
        <v>87324100.310000002</v>
      </c>
      <c r="K4503" s="25">
        <f>Paid_Raw_Data!V4499</f>
        <v>33069657.809999999</v>
      </c>
      <c r="L4503" s="15" t="b">
        <f t="shared" si="280"/>
        <v>1</v>
      </c>
      <c r="M4503" s="15" t="b">
        <f t="shared" si="281"/>
        <v>1</v>
      </c>
      <c r="N4503" s="15" t="b">
        <f t="shared" si="282"/>
        <v>1</v>
      </c>
      <c r="O4503" s="15" t="b">
        <f t="shared" si="283"/>
        <v>1</v>
      </c>
    </row>
    <row r="4504" spans="3:15" s="15" customFormat="1" ht="13.75" x14ac:dyDescent="0.45">
      <c r="C4504" s="15">
        <v>4499</v>
      </c>
      <c r="D4504" s="15" t="s">
        <v>24266</v>
      </c>
      <c r="E4504" s="24" t="str">
        <f>Paid_Raw_Data!A4500</f>
        <v>CLM-2025-004499</v>
      </c>
      <c r="F4504" s="16" t="str">
        <f>Paid_Raw_Data!I4500</f>
        <v>2019-11-04</v>
      </c>
      <c r="G4504" s="16" t="str">
        <f>Paid_Raw_Data!J4500</f>
        <v>2019-11-24</v>
      </c>
      <c r="H4504" s="16" t="str">
        <f>Paid_Raw_Data!K4500</f>
        <v>2020-02-04</v>
      </c>
      <c r="I4504" s="15" t="str">
        <f>Paid_Raw_Data!C4500</f>
        <v>Motor Commercial</v>
      </c>
      <c r="J4504" s="17">
        <f>Paid_Raw_Data!Q4500</f>
        <v>292800.43</v>
      </c>
      <c r="K4504" s="25">
        <f>Paid_Raw_Data!V4500</f>
        <v>221915.54</v>
      </c>
      <c r="L4504" s="15" t="b">
        <f t="shared" si="280"/>
        <v>1</v>
      </c>
      <c r="M4504" s="15" t="b">
        <f t="shared" si="281"/>
        <v>1</v>
      </c>
      <c r="N4504" s="15" t="b">
        <f t="shared" si="282"/>
        <v>1</v>
      </c>
      <c r="O4504" s="15" t="b">
        <f t="shared" si="283"/>
        <v>1</v>
      </c>
    </row>
    <row r="4505" spans="3:15" s="15" customFormat="1" ht="13.75" x14ac:dyDescent="0.45">
      <c r="C4505" s="15">
        <v>4500</v>
      </c>
      <c r="D4505" s="15" t="s">
        <v>24266</v>
      </c>
      <c r="E4505" s="24" t="str">
        <f>Paid_Raw_Data!A4501</f>
        <v>CLM-2025-004500</v>
      </c>
      <c r="F4505" s="16" t="str">
        <f>Paid_Raw_Data!I4501</f>
        <v>2022-04-09</v>
      </c>
      <c r="G4505" s="16" t="str">
        <f>Paid_Raw_Data!J4501</f>
        <v>2022-05-08</v>
      </c>
      <c r="H4505" s="16" t="str">
        <f>Paid_Raw_Data!K4501</f>
        <v>2022-05-23</v>
      </c>
      <c r="I4505" s="15" t="str">
        <f>Paid_Raw_Data!C4501</f>
        <v>WIBA</v>
      </c>
      <c r="J4505" s="17">
        <f>Paid_Raw_Data!Q4501</f>
        <v>859799.56</v>
      </c>
      <c r="K4505" s="25">
        <f>Paid_Raw_Data!V4501</f>
        <v>642968.18000000005</v>
      </c>
      <c r="L4505" s="15" t="b">
        <f t="shared" si="280"/>
        <v>1</v>
      </c>
      <c r="M4505" s="15" t="b">
        <f t="shared" si="281"/>
        <v>1</v>
      </c>
      <c r="N4505" s="15" t="b">
        <f t="shared" si="282"/>
        <v>1</v>
      </c>
      <c r="O4505" s="15" t="b">
        <f t="shared" si="283"/>
        <v>1</v>
      </c>
    </row>
    <row r="4506" spans="3:15" s="15" customFormat="1" ht="13.75" x14ac:dyDescent="0.45">
      <c r="C4506" s="15">
        <v>4501</v>
      </c>
      <c r="D4506" s="15" t="s">
        <v>24266</v>
      </c>
      <c r="E4506" s="24" t="str">
        <f>Paid_Raw_Data!A4502</f>
        <v>CLM-2025-004501</v>
      </c>
      <c r="F4506" s="16" t="str">
        <f>Paid_Raw_Data!I4502</f>
        <v>2022-12-24</v>
      </c>
      <c r="G4506" s="16" t="str">
        <f>Paid_Raw_Data!J4502</f>
        <v>2022-12-26</v>
      </c>
      <c r="H4506" s="16" t="str">
        <f>Paid_Raw_Data!K4502</f>
        <v>2023-05-28</v>
      </c>
      <c r="I4506" s="15" t="str">
        <f>Paid_Raw_Data!C4502</f>
        <v>Motor Commercial</v>
      </c>
      <c r="J4506" s="17">
        <f>Paid_Raw_Data!Q4502</f>
        <v>948594.18</v>
      </c>
      <c r="K4506" s="25">
        <f>Paid_Raw_Data!V4502</f>
        <v>694099.63</v>
      </c>
      <c r="L4506" s="15" t="b">
        <f t="shared" si="280"/>
        <v>1</v>
      </c>
      <c r="M4506" s="15" t="b">
        <f t="shared" si="281"/>
        <v>1</v>
      </c>
      <c r="N4506" s="15" t="b">
        <f t="shared" si="282"/>
        <v>1</v>
      </c>
      <c r="O4506" s="15" t="b">
        <f t="shared" si="283"/>
        <v>1</v>
      </c>
    </row>
    <row r="4507" spans="3:15" s="15" customFormat="1" ht="13.75" x14ac:dyDescent="0.45">
      <c r="C4507" s="15">
        <v>4502</v>
      </c>
      <c r="D4507" s="15" t="s">
        <v>24266</v>
      </c>
      <c r="E4507" s="24" t="str">
        <f>Paid_Raw_Data!A4503</f>
        <v>CLM-2025-004502</v>
      </c>
      <c r="F4507" s="16" t="str">
        <f>Paid_Raw_Data!I4503</f>
        <v>2025-08-18</v>
      </c>
      <c r="G4507" s="16" t="str">
        <f>Paid_Raw_Data!J4503</f>
        <v>2025-08-28</v>
      </c>
      <c r="H4507" s="16" t="str">
        <f>Paid_Raw_Data!K4503</f>
        <v>2025-10-30</v>
      </c>
      <c r="I4507" s="15" t="str">
        <f>Paid_Raw_Data!C4503</f>
        <v>Motor Private</v>
      </c>
      <c r="J4507" s="17">
        <f>Paid_Raw_Data!Q4503</f>
        <v>173822.68</v>
      </c>
      <c r="K4507" s="25">
        <f>Paid_Raw_Data!V4503</f>
        <v>138986.67000000001</v>
      </c>
      <c r="L4507" s="15" t="b">
        <f t="shared" si="280"/>
        <v>1</v>
      </c>
      <c r="M4507" s="15" t="b">
        <f t="shared" si="281"/>
        <v>1</v>
      </c>
      <c r="N4507" s="15" t="b">
        <f t="shared" si="282"/>
        <v>1</v>
      </c>
      <c r="O4507" s="15" t="b">
        <f t="shared" si="283"/>
        <v>1</v>
      </c>
    </row>
    <row r="4508" spans="3:15" s="15" customFormat="1" ht="13.75" x14ac:dyDescent="0.45">
      <c r="C4508" s="15">
        <v>4503</v>
      </c>
      <c r="D4508" s="15" t="s">
        <v>24266</v>
      </c>
      <c r="E4508" s="24" t="str">
        <f>Paid_Raw_Data!A4504</f>
        <v>CLM-2025-004503</v>
      </c>
      <c r="F4508" s="16" t="str">
        <f>Paid_Raw_Data!I4504</f>
        <v>2019-01-20</v>
      </c>
      <c r="G4508" s="16" t="str">
        <f>Paid_Raw_Data!J4504</f>
        <v>2019-01-30</v>
      </c>
      <c r="H4508" s="16" t="str">
        <f>Paid_Raw_Data!K4504</f>
        <v>2019-09-22</v>
      </c>
      <c r="I4508" s="15" t="str">
        <f>Paid_Raw_Data!C4504</f>
        <v>WIBA</v>
      </c>
      <c r="J4508" s="17">
        <f>Paid_Raw_Data!Q4504</f>
        <v>848608.61</v>
      </c>
      <c r="K4508" s="25">
        <f>Paid_Raw_Data!V4504</f>
        <v>581820.63</v>
      </c>
      <c r="L4508" s="15" t="b">
        <f t="shared" si="280"/>
        <v>1</v>
      </c>
      <c r="M4508" s="15" t="b">
        <f t="shared" si="281"/>
        <v>1</v>
      </c>
      <c r="N4508" s="15" t="b">
        <f t="shared" si="282"/>
        <v>1</v>
      </c>
      <c r="O4508" s="15" t="b">
        <f t="shared" si="283"/>
        <v>1</v>
      </c>
    </row>
    <row r="4509" spans="3:15" s="15" customFormat="1" ht="13.75" x14ac:dyDescent="0.45">
      <c r="C4509" s="15">
        <v>4504</v>
      </c>
      <c r="D4509" s="15" t="s">
        <v>24266</v>
      </c>
      <c r="E4509" s="24" t="str">
        <f>Paid_Raw_Data!A4505</f>
        <v>CLM-2025-004504</v>
      </c>
      <c r="F4509" s="16" t="str">
        <f>Paid_Raw_Data!I4505</f>
        <v>2024-09-05</v>
      </c>
      <c r="G4509" s="16" t="str">
        <f>Paid_Raw_Data!J4505</f>
        <v>2024-09-30</v>
      </c>
      <c r="H4509" s="16" t="str">
        <f>Paid_Raw_Data!K4505</f>
        <v>2025-03-05</v>
      </c>
      <c r="I4509" s="15" t="str">
        <f>Paid_Raw_Data!C4505</f>
        <v>Engineering</v>
      </c>
      <c r="J4509" s="17">
        <f>Paid_Raw_Data!Q4505</f>
        <v>22208116.699999999</v>
      </c>
      <c r="K4509" s="25">
        <f>Paid_Raw_Data!V4505</f>
        <v>14210147.35</v>
      </c>
      <c r="L4509" s="15" t="b">
        <f t="shared" si="280"/>
        <v>1</v>
      </c>
      <c r="M4509" s="15" t="b">
        <f t="shared" si="281"/>
        <v>1</v>
      </c>
      <c r="N4509" s="15" t="b">
        <f t="shared" si="282"/>
        <v>1</v>
      </c>
      <c r="O4509" s="15" t="b">
        <f t="shared" si="283"/>
        <v>1</v>
      </c>
    </row>
    <row r="4510" spans="3:15" s="15" customFormat="1" ht="13.75" x14ac:dyDescent="0.45">
      <c r="C4510" s="15">
        <v>4505</v>
      </c>
      <c r="D4510" s="15" t="s">
        <v>24266</v>
      </c>
      <c r="E4510" s="24" t="str">
        <f>Paid_Raw_Data!A4506</f>
        <v>CLM-2025-004505</v>
      </c>
      <c r="F4510" s="16" t="str">
        <f>Paid_Raw_Data!I4506</f>
        <v>2020-03-02</v>
      </c>
      <c r="G4510" s="16" t="str">
        <f>Paid_Raw_Data!J4506</f>
        <v>2020-03-09</v>
      </c>
      <c r="H4510" s="16" t="str">
        <f>Paid_Raw_Data!K4506</f>
        <v>2020-07-31</v>
      </c>
      <c r="I4510" s="15" t="str">
        <f>Paid_Raw_Data!C4506</f>
        <v>Liability</v>
      </c>
      <c r="J4510" s="17">
        <f>Paid_Raw_Data!Q4506</f>
        <v>24493647.460000001</v>
      </c>
      <c r="K4510" s="25">
        <f>Paid_Raw_Data!V4506</f>
        <v>15543691.51</v>
      </c>
      <c r="L4510" s="15" t="b">
        <f t="shared" si="280"/>
        <v>1</v>
      </c>
      <c r="M4510" s="15" t="b">
        <f t="shared" si="281"/>
        <v>1</v>
      </c>
      <c r="N4510" s="15" t="b">
        <f t="shared" si="282"/>
        <v>1</v>
      </c>
      <c r="O4510" s="15" t="b">
        <f t="shared" si="283"/>
        <v>1</v>
      </c>
    </row>
    <row r="4511" spans="3:15" s="15" customFormat="1" ht="13.75" x14ac:dyDescent="0.45">
      <c r="C4511" s="15">
        <v>4506</v>
      </c>
      <c r="D4511" s="15" t="s">
        <v>24266</v>
      </c>
      <c r="E4511" s="24" t="str">
        <f>Paid_Raw_Data!A4507</f>
        <v>CLM-2025-004506</v>
      </c>
      <c r="F4511" s="16" t="str">
        <f>Paid_Raw_Data!I4507</f>
        <v>2024-12-25</v>
      </c>
      <c r="G4511" s="16" t="str">
        <f>Paid_Raw_Data!J4507</f>
        <v>2025-01-12</v>
      </c>
      <c r="H4511" s="16" t="str">
        <f>Paid_Raw_Data!K4507</f>
        <v>2025-06-05</v>
      </c>
      <c r="I4511" s="15" t="str">
        <f>Paid_Raw_Data!C4507</f>
        <v>Fire Domestic</v>
      </c>
      <c r="J4511" s="17">
        <f>Paid_Raw_Data!Q4507</f>
        <v>2135170.54</v>
      </c>
      <c r="K4511" s="25">
        <f>Paid_Raw_Data!V4507</f>
        <v>1487981.95</v>
      </c>
      <c r="L4511" s="15" t="b">
        <f t="shared" si="280"/>
        <v>1</v>
      </c>
      <c r="M4511" s="15" t="b">
        <f t="shared" si="281"/>
        <v>1</v>
      </c>
      <c r="N4511" s="15" t="b">
        <f t="shared" si="282"/>
        <v>1</v>
      </c>
      <c r="O4511" s="15" t="b">
        <f t="shared" si="283"/>
        <v>1</v>
      </c>
    </row>
    <row r="4512" spans="3:15" s="15" customFormat="1" ht="13.75" x14ac:dyDescent="0.45">
      <c r="C4512" s="15">
        <v>4507</v>
      </c>
      <c r="D4512" s="15" t="s">
        <v>24266</v>
      </c>
      <c r="E4512" s="24" t="str">
        <f>Paid_Raw_Data!A4508</f>
        <v>CLM-2025-004507</v>
      </c>
      <c r="F4512" s="16" t="str">
        <f>Paid_Raw_Data!I4508</f>
        <v>2024-06-27</v>
      </c>
      <c r="G4512" s="16" t="str">
        <f>Paid_Raw_Data!J4508</f>
        <v>2024-07-25</v>
      </c>
      <c r="H4512" s="16" t="str">
        <f>Paid_Raw_Data!K4508</f>
        <v>2025-03-04</v>
      </c>
      <c r="I4512" s="15" t="str">
        <f>Paid_Raw_Data!C4508</f>
        <v>Motor Private</v>
      </c>
      <c r="J4512" s="17">
        <f>Paid_Raw_Data!Q4508</f>
        <v>38384.910000000003</v>
      </c>
      <c r="K4512" s="25">
        <f>Paid_Raw_Data!V4508</f>
        <v>27338.79</v>
      </c>
      <c r="L4512" s="15" t="b">
        <f t="shared" si="280"/>
        <v>1</v>
      </c>
      <c r="M4512" s="15" t="b">
        <f t="shared" si="281"/>
        <v>1</v>
      </c>
      <c r="N4512" s="15" t="b">
        <f t="shared" si="282"/>
        <v>1</v>
      </c>
      <c r="O4512" s="15" t="b">
        <f t="shared" si="283"/>
        <v>1</v>
      </c>
    </row>
    <row r="4513" spans="3:15" s="15" customFormat="1" ht="13.75" x14ac:dyDescent="0.45">
      <c r="C4513" s="15">
        <v>4508</v>
      </c>
      <c r="D4513" s="15" t="s">
        <v>24266</v>
      </c>
      <c r="E4513" s="24" t="str">
        <f>Paid_Raw_Data!A4509</f>
        <v>CLM-2025-004508</v>
      </c>
      <c r="F4513" s="16" t="str">
        <f>Paid_Raw_Data!I4509</f>
        <v>2021-09-16</v>
      </c>
      <c r="G4513" s="16" t="str">
        <f>Paid_Raw_Data!J4509</f>
        <v>2021-09-18</v>
      </c>
      <c r="H4513" s="16" t="str">
        <f>Paid_Raw_Data!K4509</f>
        <v>2021-12-11</v>
      </c>
      <c r="I4513" s="15" t="str">
        <f>Paid_Raw_Data!C4509</f>
        <v>WIBA</v>
      </c>
      <c r="J4513" s="17">
        <f>Paid_Raw_Data!Q4509</f>
        <v>2346227.5</v>
      </c>
      <c r="K4513" s="25">
        <f>Paid_Raw_Data!V4509</f>
        <v>1446576.04</v>
      </c>
      <c r="L4513" s="15" t="b">
        <f t="shared" si="280"/>
        <v>1</v>
      </c>
      <c r="M4513" s="15" t="b">
        <f t="shared" si="281"/>
        <v>1</v>
      </c>
      <c r="N4513" s="15" t="b">
        <f t="shared" si="282"/>
        <v>1</v>
      </c>
      <c r="O4513" s="15" t="b">
        <f t="shared" si="283"/>
        <v>1</v>
      </c>
    </row>
    <row r="4514" spans="3:15" s="15" customFormat="1" ht="13.75" x14ac:dyDescent="0.45">
      <c r="C4514" s="15">
        <v>4509</v>
      </c>
      <c r="D4514" s="15" t="s">
        <v>24266</v>
      </c>
      <c r="E4514" s="24" t="str">
        <f>Paid_Raw_Data!A4510</f>
        <v>CLM-2025-004509</v>
      </c>
      <c r="F4514" s="16" t="str">
        <f>Paid_Raw_Data!I4510</f>
        <v>2020-07-26</v>
      </c>
      <c r="G4514" s="16" t="str">
        <f>Paid_Raw_Data!J4510</f>
        <v>2020-08-22</v>
      </c>
      <c r="H4514" s="16" t="str">
        <f>Paid_Raw_Data!K4510</f>
        <v>2020-12-11</v>
      </c>
      <c r="I4514" s="15" t="str">
        <f>Paid_Raw_Data!C4510</f>
        <v>Engineering</v>
      </c>
      <c r="J4514" s="17">
        <f>Paid_Raw_Data!Q4510</f>
        <v>171237364.28999999</v>
      </c>
      <c r="K4514" s="25">
        <f>Paid_Raw_Data!V4510</f>
        <v>129541162.20999999</v>
      </c>
      <c r="L4514" s="15" t="b">
        <f t="shared" si="280"/>
        <v>1</v>
      </c>
      <c r="M4514" s="15" t="b">
        <f t="shared" si="281"/>
        <v>1</v>
      </c>
      <c r="N4514" s="15" t="b">
        <f t="shared" si="282"/>
        <v>1</v>
      </c>
      <c r="O4514" s="15" t="b">
        <f t="shared" si="283"/>
        <v>1</v>
      </c>
    </row>
    <row r="4515" spans="3:15" s="15" customFormat="1" ht="13.75" x14ac:dyDescent="0.45">
      <c r="C4515" s="15">
        <v>4510</v>
      </c>
      <c r="D4515" s="15" t="s">
        <v>24266</v>
      </c>
      <c r="E4515" s="24" t="str">
        <f>Paid_Raw_Data!A4511</f>
        <v>CLM-2025-004510</v>
      </c>
      <c r="F4515" s="16" t="str">
        <f>Paid_Raw_Data!I4511</f>
        <v>2020-02-23</v>
      </c>
      <c r="G4515" s="16" t="str">
        <f>Paid_Raw_Data!J4511</f>
        <v>2020-03-23</v>
      </c>
      <c r="H4515" s="16" t="str">
        <f>Paid_Raw_Data!K4511</f>
        <v>2020-10-07</v>
      </c>
      <c r="I4515" s="15" t="str">
        <f>Paid_Raw_Data!C4511</f>
        <v>Engineering</v>
      </c>
      <c r="J4515" s="17">
        <f>Paid_Raw_Data!Q4511</f>
        <v>20194187.550000001</v>
      </c>
      <c r="K4515" s="25">
        <f>Paid_Raw_Data!V4511</f>
        <v>14994248.310000001</v>
      </c>
      <c r="L4515" s="15" t="b">
        <f t="shared" si="280"/>
        <v>1</v>
      </c>
      <c r="M4515" s="15" t="b">
        <f t="shared" si="281"/>
        <v>1</v>
      </c>
      <c r="N4515" s="15" t="b">
        <f t="shared" si="282"/>
        <v>1</v>
      </c>
      <c r="O4515" s="15" t="b">
        <f t="shared" si="283"/>
        <v>1</v>
      </c>
    </row>
    <row r="4516" spans="3:15" s="15" customFormat="1" ht="13.75" x14ac:dyDescent="0.45">
      <c r="C4516" s="15">
        <v>4511</v>
      </c>
      <c r="D4516" s="15" t="s">
        <v>24266</v>
      </c>
      <c r="E4516" s="24" t="str">
        <f>Paid_Raw_Data!A4512</f>
        <v>CLM-2025-004511</v>
      </c>
      <c r="F4516" s="16" t="str">
        <f>Paid_Raw_Data!I4512</f>
        <v>2023-01-30</v>
      </c>
      <c r="G4516" s="16" t="str">
        <f>Paid_Raw_Data!J4512</f>
        <v>2023-01-31</v>
      </c>
      <c r="H4516" s="16" t="str">
        <f>Paid_Raw_Data!K4512</f>
        <v>2023-04-18</v>
      </c>
      <c r="I4516" s="15" t="str">
        <f>Paid_Raw_Data!C4512</f>
        <v>Marine Cargo</v>
      </c>
      <c r="J4516" s="17">
        <f>Paid_Raw_Data!Q4512</f>
        <v>50817493.240000002</v>
      </c>
      <c r="K4516" s="25">
        <f>Paid_Raw_Data!V4512</f>
        <v>32187880.039999999</v>
      </c>
      <c r="L4516" s="15" t="b">
        <f t="shared" si="280"/>
        <v>1</v>
      </c>
      <c r="M4516" s="15" t="b">
        <f t="shared" si="281"/>
        <v>1</v>
      </c>
      <c r="N4516" s="15" t="b">
        <f t="shared" si="282"/>
        <v>1</v>
      </c>
      <c r="O4516" s="15" t="b">
        <f t="shared" si="283"/>
        <v>1</v>
      </c>
    </row>
    <row r="4517" spans="3:15" s="15" customFormat="1" ht="13.75" x14ac:dyDescent="0.45">
      <c r="C4517" s="15">
        <v>4512</v>
      </c>
      <c r="D4517" s="15" t="s">
        <v>24266</v>
      </c>
      <c r="E4517" s="24" t="str">
        <f>Paid_Raw_Data!A4513</f>
        <v>CLM-2025-004512</v>
      </c>
      <c r="F4517" s="16" t="str">
        <f>Paid_Raw_Data!I4513</f>
        <v>2020-04-12</v>
      </c>
      <c r="G4517" s="16" t="str">
        <f>Paid_Raw_Data!J4513</f>
        <v>2020-05-05</v>
      </c>
      <c r="H4517" s="16" t="str">
        <f>Paid_Raw_Data!K4513</f>
        <v>2020-10-31</v>
      </c>
      <c r="I4517" s="15" t="str">
        <f>Paid_Raw_Data!C4513</f>
        <v>Engineering</v>
      </c>
      <c r="J4517" s="17">
        <f>Paid_Raw_Data!Q4513</f>
        <v>54291871.450000003</v>
      </c>
      <c r="K4517" s="25">
        <f>Paid_Raw_Data!V4513</f>
        <v>32155812.18</v>
      </c>
      <c r="L4517" s="15" t="b">
        <f t="shared" si="280"/>
        <v>1</v>
      </c>
      <c r="M4517" s="15" t="b">
        <f t="shared" si="281"/>
        <v>1</v>
      </c>
      <c r="N4517" s="15" t="b">
        <f t="shared" si="282"/>
        <v>1</v>
      </c>
      <c r="O4517" s="15" t="b">
        <f t="shared" si="283"/>
        <v>1</v>
      </c>
    </row>
    <row r="4518" spans="3:15" s="15" customFormat="1" ht="13.75" x14ac:dyDescent="0.45">
      <c r="C4518" s="15">
        <v>4513</v>
      </c>
      <c r="D4518" s="15" t="s">
        <v>24266</v>
      </c>
      <c r="E4518" s="24" t="str">
        <f>Paid_Raw_Data!A4514</f>
        <v>CLM-2025-004513</v>
      </c>
      <c r="F4518" s="16" t="str">
        <f>Paid_Raw_Data!I4514</f>
        <v>2021-05-21</v>
      </c>
      <c r="G4518" s="16" t="str">
        <f>Paid_Raw_Data!J4514</f>
        <v>2021-06-16</v>
      </c>
      <c r="H4518" s="16" t="str">
        <f>Paid_Raw_Data!K4514</f>
        <v>2021-08-31</v>
      </c>
      <c r="I4518" s="15" t="str">
        <f>Paid_Raw_Data!C4514</f>
        <v>Fire Industrial</v>
      </c>
      <c r="J4518" s="17">
        <f>Paid_Raw_Data!Q4514</f>
        <v>235180457.03999999</v>
      </c>
      <c r="K4518" s="25">
        <f>Paid_Raw_Data!V4514</f>
        <v>87798192.769999996</v>
      </c>
      <c r="L4518" s="15" t="b">
        <f t="shared" si="280"/>
        <v>1</v>
      </c>
      <c r="M4518" s="15" t="b">
        <f t="shared" si="281"/>
        <v>1</v>
      </c>
      <c r="N4518" s="15" t="b">
        <f t="shared" si="282"/>
        <v>1</v>
      </c>
      <c r="O4518" s="15" t="b">
        <f t="shared" si="283"/>
        <v>1</v>
      </c>
    </row>
    <row r="4519" spans="3:15" s="15" customFormat="1" ht="13.75" x14ac:dyDescent="0.45">
      <c r="C4519" s="15">
        <v>4514</v>
      </c>
      <c r="D4519" s="15" t="s">
        <v>24266</v>
      </c>
      <c r="E4519" s="24" t="str">
        <f>Paid_Raw_Data!A4515</f>
        <v>CLM-2025-004514</v>
      </c>
      <c r="F4519" s="16" t="str">
        <f>Paid_Raw_Data!I4515</f>
        <v>2022-03-14</v>
      </c>
      <c r="G4519" s="16" t="str">
        <f>Paid_Raw_Data!J4515</f>
        <v>2022-04-02</v>
      </c>
      <c r="H4519" s="16" t="str">
        <f>Paid_Raw_Data!K4515</f>
        <v>2022-06-12</v>
      </c>
      <c r="I4519" s="15" t="str">
        <f>Paid_Raw_Data!C4515</f>
        <v>Liability</v>
      </c>
      <c r="J4519" s="17">
        <f>Paid_Raw_Data!Q4515</f>
        <v>16599440.5</v>
      </c>
      <c r="K4519" s="25">
        <f>Paid_Raw_Data!V4515</f>
        <v>11893253.529999999</v>
      </c>
      <c r="L4519" s="15" t="b">
        <f t="shared" si="280"/>
        <v>1</v>
      </c>
      <c r="M4519" s="15" t="b">
        <f t="shared" si="281"/>
        <v>1</v>
      </c>
      <c r="N4519" s="15" t="b">
        <f t="shared" si="282"/>
        <v>1</v>
      </c>
      <c r="O4519" s="15" t="b">
        <f t="shared" si="283"/>
        <v>1</v>
      </c>
    </row>
    <row r="4520" spans="3:15" s="15" customFormat="1" ht="13.75" x14ac:dyDescent="0.45">
      <c r="C4520" s="15">
        <v>4515</v>
      </c>
      <c r="D4520" s="15" t="s">
        <v>24266</v>
      </c>
      <c r="E4520" s="24" t="str">
        <f>Paid_Raw_Data!A4516</f>
        <v>CLM-2025-004515</v>
      </c>
      <c r="F4520" s="16" t="str">
        <f>Paid_Raw_Data!I4516</f>
        <v>2022-09-03</v>
      </c>
      <c r="G4520" s="16" t="str">
        <f>Paid_Raw_Data!J4516</f>
        <v>2022-09-10</v>
      </c>
      <c r="H4520" s="16" t="str">
        <f>Paid_Raw_Data!K4516</f>
        <v>2023-01-13</v>
      </c>
      <c r="I4520" s="15" t="str">
        <f>Paid_Raw_Data!C4516</f>
        <v>Motor Private</v>
      </c>
      <c r="J4520" s="17">
        <f>Paid_Raw_Data!Q4516</f>
        <v>517521.89</v>
      </c>
      <c r="K4520" s="25">
        <f>Paid_Raw_Data!V4516</f>
        <v>408634.06</v>
      </c>
      <c r="L4520" s="15" t="b">
        <f t="shared" si="280"/>
        <v>1</v>
      </c>
      <c r="M4520" s="15" t="b">
        <f t="shared" si="281"/>
        <v>1</v>
      </c>
      <c r="N4520" s="15" t="b">
        <f t="shared" si="282"/>
        <v>1</v>
      </c>
      <c r="O4520" s="15" t="b">
        <f t="shared" si="283"/>
        <v>1</v>
      </c>
    </row>
    <row r="4521" spans="3:15" s="15" customFormat="1" ht="13.75" x14ac:dyDescent="0.45">
      <c r="C4521" s="15">
        <v>4516</v>
      </c>
      <c r="D4521" s="15" t="s">
        <v>24266</v>
      </c>
      <c r="E4521" s="24" t="str">
        <f>Paid_Raw_Data!A4517</f>
        <v>CLM-2025-004516</v>
      </c>
      <c r="F4521" s="16" t="str">
        <f>Paid_Raw_Data!I4517</f>
        <v>2024-08-15</v>
      </c>
      <c r="G4521" s="16" t="str">
        <f>Paid_Raw_Data!J4517</f>
        <v>2024-08-23</v>
      </c>
      <c r="H4521" s="16" t="str">
        <f>Paid_Raw_Data!K4517</f>
        <v>2024-11-30</v>
      </c>
      <c r="I4521" s="15" t="str">
        <f>Paid_Raw_Data!C4517</f>
        <v>WIBA</v>
      </c>
      <c r="J4521" s="17">
        <f>Paid_Raw_Data!Q4517</f>
        <v>540618.89</v>
      </c>
      <c r="K4521" s="25">
        <f>Paid_Raw_Data!V4517</f>
        <v>378231.42</v>
      </c>
      <c r="L4521" s="15" t="b">
        <f t="shared" si="280"/>
        <v>1</v>
      </c>
      <c r="M4521" s="15" t="b">
        <f t="shared" si="281"/>
        <v>1</v>
      </c>
      <c r="N4521" s="15" t="b">
        <f t="shared" si="282"/>
        <v>1</v>
      </c>
      <c r="O4521" s="15" t="b">
        <f t="shared" si="283"/>
        <v>1</v>
      </c>
    </row>
    <row r="4522" spans="3:15" s="15" customFormat="1" ht="13.75" x14ac:dyDescent="0.45">
      <c r="C4522" s="15">
        <v>4517</v>
      </c>
      <c r="D4522" s="15" t="s">
        <v>24266</v>
      </c>
      <c r="E4522" s="24" t="str">
        <f>Paid_Raw_Data!A4518</f>
        <v>CLM-2025-004517</v>
      </c>
      <c r="F4522" s="16" t="str">
        <f>Paid_Raw_Data!I4518</f>
        <v>2025-05-27</v>
      </c>
      <c r="G4522" s="16" t="str">
        <f>Paid_Raw_Data!J4518</f>
        <v>2025-05-29</v>
      </c>
      <c r="H4522" s="16" t="str">
        <f>Paid_Raw_Data!K4518</f>
        <v>2026-01-16</v>
      </c>
      <c r="I4522" s="15" t="str">
        <f>Paid_Raw_Data!C4518</f>
        <v>Medical</v>
      </c>
      <c r="J4522" s="17">
        <f>Paid_Raw_Data!Q4518</f>
        <v>219488.15</v>
      </c>
      <c r="K4522" s="25">
        <f>Paid_Raw_Data!V4518</f>
        <v>160343.85</v>
      </c>
      <c r="L4522" s="15" t="b">
        <f t="shared" si="280"/>
        <v>1</v>
      </c>
      <c r="M4522" s="15" t="b">
        <f t="shared" si="281"/>
        <v>1</v>
      </c>
      <c r="N4522" s="15" t="b">
        <f t="shared" si="282"/>
        <v>1</v>
      </c>
      <c r="O4522" s="15" t="b">
        <f t="shared" si="283"/>
        <v>1</v>
      </c>
    </row>
    <row r="4523" spans="3:15" s="15" customFormat="1" ht="13.75" x14ac:dyDescent="0.45">
      <c r="C4523" s="15">
        <v>4518</v>
      </c>
      <c r="D4523" s="15" t="s">
        <v>24266</v>
      </c>
      <c r="E4523" s="24" t="str">
        <f>Paid_Raw_Data!A4519</f>
        <v>CLM-2025-004518</v>
      </c>
      <c r="F4523" s="16" t="str">
        <f>Paid_Raw_Data!I4519</f>
        <v>2020-08-08</v>
      </c>
      <c r="G4523" s="16" t="str">
        <f>Paid_Raw_Data!J4519</f>
        <v>2020-08-12</v>
      </c>
      <c r="H4523" s="16" t="str">
        <f>Paid_Raw_Data!K4519</f>
        <v>2020-11-02</v>
      </c>
      <c r="I4523" s="15" t="str">
        <f>Paid_Raw_Data!C4519</f>
        <v>Personal Accident</v>
      </c>
      <c r="J4523" s="17">
        <f>Paid_Raw_Data!Q4519</f>
        <v>238518.41</v>
      </c>
      <c r="K4523" s="25">
        <f>Paid_Raw_Data!V4519</f>
        <v>193586.91</v>
      </c>
      <c r="L4523" s="15" t="b">
        <f t="shared" si="280"/>
        <v>1</v>
      </c>
      <c r="M4523" s="15" t="b">
        <f t="shared" si="281"/>
        <v>1</v>
      </c>
      <c r="N4523" s="15" t="b">
        <f t="shared" si="282"/>
        <v>1</v>
      </c>
      <c r="O4523" s="15" t="b">
        <f t="shared" si="283"/>
        <v>1</v>
      </c>
    </row>
    <row r="4524" spans="3:15" s="15" customFormat="1" ht="13.75" x14ac:dyDescent="0.45">
      <c r="C4524" s="15">
        <v>4519</v>
      </c>
      <c r="D4524" s="15" t="s">
        <v>24266</v>
      </c>
      <c r="E4524" s="24" t="str">
        <f>Paid_Raw_Data!A4520</f>
        <v>CLM-2025-004519</v>
      </c>
      <c r="F4524" s="16" t="str">
        <f>Paid_Raw_Data!I4520</f>
        <v>2023-03-08</v>
      </c>
      <c r="G4524" s="16" t="str">
        <f>Paid_Raw_Data!J4520</f>
        <v>2023-04-02</v>
      </c>
      <c r="H4524" s="16" t="str">
        <f>Paid_Raw_Data!K4520</f>
        <v>2023-08-18</v>
      </c>
      <c r="I4524" s="15" t="str">
        <f>Paid_Raw_Data!C4520</f>
        <v>Fire Industrial</v>
      </c>
      <c r="J4524" s="17">
        <f>Paid_Raw_Data!Q4520</f>
        <v>175219014.43000001</v>
      </c>
      <c r="K4524" s="25">
        <f>Paid_Raw_Data!V4520</f>
        <v>132120826.25</v>
      </c>
      <c r="L4524" s="15" t="b">
        <f t="shared" si="280"/>
        <v>1</v>
      </c>
      <c r="M4524" s="15" t="b">
        <f t="shared" si="281"/>
        <v>1</v>
      </c>
      <c r="N4524" s="15" t="b">
        <f t="shared" si="282"/>
        <v>1</v>
      </c>
      <c r="O4524" s="15" t="b">
        <f t="shared" si="283"/>
        <v>1</v>
      </c>
    </row>
    <row r="4525" spans="3:15" s="15" customFormat="1" ht="13.75" x14ac:dyDescent="0.45">
      <c r="C4525" s="15">
        <v>4520</v>
      </c>
      <c r="D4525" s="15" t="s">
        <v>24266</v>
      </c>
      <c r="E4525" s="24" t="str">
        <f>Paid_Raw_Data!A4521</f>
        <v>CLM-2025-004520</v>
      </c>
      <c r="F4525" s="16" t="str">
        <f>Paid_Raw_Data!I4521</f>
        <v>2020-04-15</v>
      </c>
      <c r="G4525" s="16" t="str">
        <f>Paid_Raw_Data!J4521</f>
        <v>2020-04-16</v>
      </c>
      <c r="H4525" s="16" t="str">
        <f>Paid_Raw_Data!K4521</f>
        <v>2020-05-03</v>
      </c>
      <c r="I4525" s="15" t="str">
        <f>Paid_Raw_Data!C4521</f>
        <v>Marine Cargo</v>
      </c>
      <c r="J4525" s="17">
        <f>Paid_Raw_Data!Q4521</f>
        <v>3314708.27</v>
      </c>
      <c r="K4525" s="25">
        <f>Paid_Raw_Data!V4521</f>
        <v>2111794.0499999998</v>
      </c>
      <c r="L4525" s="15" t="b">
        <f t="shared" si="280"/>
        <v>1</v>
      </c>
      <c r="M4525" s="15" t="b">
        <f t="shared" si="281"/>
        <v>1</v>
      </c>
      <c r="N4525" s="15" t="b">
        <f t="shared" si="282"/>
        <v>1</v>
      </c>
      <c r="O4525" s="15" t="b">
        <f t="shared" si="283"/>
        <v>1</v>
      </c>
    </row>
    <row r="4526" spans="3:15" s="15" customFormat="1" ht="13.75" x14ac:dyDescent="0.45">
      <c r="C4526" s="15">
        <v>4521</v>
      </c>
      <c r="D4526" s="15" t="s">
        <v>24266</v>
      </c>
      <c r="E4526" s="24" t="str">
        <f>Paid_Raw_Data!A4522</f>
        <v>CLM-2025-004521</v>
      </c>
      <c r="F4526" s="16" t="str">
        <f>Paid_Raw_Data!I4522</f>
        <v>2021-09-15</v>
      </c>
      <c r="G4526" s="16" t="str">
        <f>Paid_Raw_Data!J4522</f>
        <v>2021-10-08</v>
      </c>
      <c r="H4526" s="16" t="str">
        <f>Paid_Raw_Data!K4522</f>
        <v>2022-05-28</v>
      </c>
      <c r="I4526" s="15" t="str">
        <f>Paid_Raw_Data!C4522</f>
        <v>Engineering</v>
      </c>
      <c r="J4526" s="17">
        <f>Paid_Raw_Data!Q4522</f>
        <v>53926196.710000001</v>
      </c>
      <c r="K4526" s="25">
        <f>Paid_Raw_Data!V4522</f>
        <v>27257407.309999999</v>
      </c>
      <c r="L4526" s="15" t="b">
        <f t="shared" si="280"/>
        <v>1</v>
      </c>
      <c r="M4526" s="15" t="b">
        <f t="shared" si="281"/>
        <v>1</v>
      </c>
      <c r="N4526" s="15" t="b">
        <f t="shared" si="282"/>
        <v>1</v>
      </c>
      <c r="O4526" s="15" t="b">
        <f t="shared" si="283"/>
        <v>1</v>
      </c>
    </row>
    <row r="4527" spans="3:15" s="15" customFormat="1" ht="13.75" x14ac:dyDescent="0.45">
      <c r="C4527" s="15">
        <v>4522</v>
      </c>
      <c r="D4527" s="15" t="s">
        <v>24266</v>
      </c>
      <c r="E4527" s="24" t="str">
        <f>Paid_Raw_Data!A4523</f>
        <v>CLM-2025-004522</v>
      </c>
      <c r="F4527" s="16" t="str">
        <f>Paid_Raw_Data!I4523</f>
        <v>2022-08-30</v>
      </c>
      <c r="G4527" s="16" t="str">
        <f>Paid_Raw_Data!J4523</f>
        <v>2022-09-21</v>
      </c>
      <c r="H4527" s="16" t="str">
        <f>Paid_Raw_Data!K4523</f>
        <v>2023-04-23</v>
      </c>
      <c r="I4527" s="15" t="str">
        <f>Paid_Raw_Data!C4523</f>
        <v>Marine Cargo</v>
      </c>
      <c r="J4527" s="17">
        <f>Paid_Raw_Data!Q4523</f>
        <v>29236416.43</v>
      </c>
      <c r="K4527" s="25">
        <f>Paid_Raw_Data!V4523</f>
        <v>13344743.189999999</v>
      </c>
      <c r="L4527" s="15" t="b">
        <f t="shared" si="280"/>
        <v>1</v>
      </c>
      <c r="M4527" s="15" t="b">
        <f t="shared" si="281"/>
        <v>1</v>
      </c>
      <c r="N4527" s="15" t="b">
        <f t="shared" si="282"/>
        <v>1</v>
      </c>
      <c r="O4527" s="15" t="b">
        <f t="shared" si="283"/>
        <v>1</v>
      </c>
    </row>
    <row r="4528" spans="3:15" s="15" customFormat="1" ht="13.75" x14ac:dyDescent="0.45">
      <c r="C4528" s="15">
        <v>4523</v>
      </c>
      <c r="D4528" s="15" t="s">
        <v>24266</v>
      </c>
      <c r="E4528" s="24" t="str">
        <f>Paid_Raw_Data!A4524</f>
        <v>CLM-2025-004523</v>
      </c>
      <c r="F4528" s="16" t="str">
        <f>Paid_Raw_Data!I4524</f>
        <v>2026-02-01</v>
      </c>
      <c r="G4528" s="16" t="str">
        <f>Paid_Raw_Data!J4524</f>
        <v>2026-02-07</v>
      </c>
      <c r="H4528" s="16" t="str">
        <f>Paid_Raw_Data!K4524</f>
        <v>2026-09-10</v>
      </c>
      <c r="I4528" s="15" t="str">
        <f>Paid_Raw_Data!C4524</f>
        <v>Engineering</v>
      </c>
      <c r="J4528" s="17">
        <f>Paid_Raw_Data!Q4524</f>
        <v>112613181.91</v>
      </c>
      <c r="K4528" s="25">
        <f>Paid_Raw_Data!V4524</f>
        <v>78226476.780000001</v>
      </c>
      <c r="L4528" s="15" t="b">
        <f t="shared" si="280"/>
        <v>1</v>
      </c>
      <c r="M4528" s="15" t="b">
        <f t="shared" si="281"/>
        <v>1</v>
      </c>
      <c r="N4528" s="15" t="b">
        <f t="shared" si="282"/>
        <v>1</v>
      </c>
      <c r="O4528" s="15" t="b">
        <f t="shared" si="283"/>
        <v>1</v>
      </c>
    </row>
    <row r="4529" spans="3:15" s="15" customFormat="1" ht="13.75" x14ac:dyDescent="0.45">
      <c r="C4529" s="15">
        <v>4524</v>
      </c>
      <c r="D4529" s="15" t="s">
        <v>24266</v>
      </c>
      <c r="E4529" s="24" t="str">
        <f>Paid_Raw_Data!A4525</f>
        <v>CLM-2025-004524</v>
      </c>
      <c r="F4529" s="16" t="str">
        <f>Paid_Raw_Data!I4525</f>
        <v>2023-09-06</v>
      </c>
      <c r="G4529" s="16" t="str">
        <f>Paid_Raw_Data!J4525</f>
        <v>2023-09-22</v>
      </c>
      <c r="H4529" s="16" t="str">
        <f>Paid_Raw_Data!K4525</f>
        <v>2024-03-06</v>
      </c>
      <c r="I4529" s="15" t="str">
        <f>Paid_Raw_Data!C4525</f>
        <v>Fire Industrial</v>
      </c>
      <c r="J4529" s="17">
        <f>Paid_Raw_Data!Q4525</f>
        <v>383094665.11000001</v>
      </c>
      <c r="K4529" s="25">
        <f>Paid_Raw_Data!V4525</f>
        <v>272721309.05000001</v>
      </c>
      <c r="L4529" s="15" t="b">
        <f t="shared" si="280"/>
        <v>1</v>
      </c>
      <c r="M4529" s="15" t="b">
        <f t="shared" si="281"/>
        <v>1</v>
      </c>
      <c r="N4529" s="15" t="b">
        <f t="shared" si="282"/>
        <v>1</v>
      </c>
      <c r="O4529" s="15" t="b">
        <f t="shared" si="283"/>
        <v>1</v>
      </c>
    </row>
    <row r="4530" spans="3:15" s="15" customFormat="1" ht="13.75" x14ac:dyDescent="0.45">
      <c r="C4530" s="15">
        <v>4525</v>
      </c>
      <c r="D4530" s="15" t="s">
        <v>24266</v>
      </c>
      <c r="E4530" s="24" t="str">
        <f>Paid_Raw_Data!A4526</f>
        <v>CLM-2025-004525</v>
      </c>
      <c r="F4530" s="16" t="str">
        <f>Paid_Raw_Data!I4526</f>
        <v>2025-05-21</v>
      </c>
      <c r="G4530" s="16" t="str">
        <f>Paid_Raw_Data!J4526</f>
        <v>2025-05-27</v>
      </c>
      <c r="H4530" s="16" t="str">
        <f>Paid_Raw_Data!K4526</f>
        <v>2025-10-06</v>
      </c>
      <c r="I4530" s="15" t="str">
        <f>Paid_Raw_Data!C4526</f>
        <v>Motor Commercial</v>
      </c>
      <c r="J4530" s="17">
        <f>Paid_Raw_Data!Q4526</f>
        <v>4623295.8</v>
      </c>
      <c r="K4530" s="25">
        <f>Paid_Raw_Data!V4526</f>
        <v>2968183.37</v>
      </c>
      <c r="L4530" s="15" t="b">
        <f t="shared" si="280"/>
        <v>1</v>
      </c>
      <c r="M4530" s="15" t="b">
        <f t="shared" si="281"/>
        <v>1</v>
      </c>
      <c r="N4530" s="15" t="b">
        <f t="shared" si="282"/>
        <v>1</v>
      </c>
      <c r="O4530" s="15" t="b">
        <f t="shared" si="283"/>
        <v>1</v>
      </c>
    </row>
    <row r="4531" spans="3:15" s="15" customFormat="1" ht="13.75" x14ac:dyDescent="0.45">
      <c r="C4531" s="15">
        <v>4526</v>
      </c>
      <c r="D4531" s="15" t="s">
        <v>24266</v>
      </c>
      <c r="E4531" s="24" t="str">
        <f>Paid_Raw_Data!A4527</f>
        <v>CLM-2025-004526</v>
      </c>
      <c r="F4531" s="16" t="str">
        <f>Paid_Raw_Data!I4527</f>
        <v>2024-05-23</v>
      </c>
      <c r="G4531" s="16" t="str">
        <f>Paid_Raw_Data!J4527</f>
        <v>2024-06-06</v>
      </c>
      <c r="H4531" s="16" t="str">
        <f>Paid_Raw_Data!K4527</f>
        <v>2025-01-07</v>
      </c>
      <c r="I4531" s="15" t="str">
        <f>Paid_Raw_Data!C4527</f>
        <v>Engineering</v>
      </c>
      <c r="J4531" s="17">
        <f>Paid_Raw_Data!Q4527</f>
        <v>159409935.16</v>
      </c>
      <c r="K4531" s="25">
        <f>Paid_Raw_Data!V4527</f>
        <v>100921767.73</v>
      </c>
      <c r="L4531" s="15" t="b">
        <f t="shared" si="280"/>
        <v>1</v>
      </c>
      <c r="M4531" s="15" t="b">
        <f t="shared" si="281"/>
        <v>1</v>
      </c>
      <c r="N4531" s="15" t="b">
        <f t="shared" si="282"/>
        <v>1</v>
      </c>
      <c r="O4531" s="15" t="b">
        <f t="shared" si="283"/>
        <v>1</v>
      </c>
    </row>
    <row r="4532" spans="3:15" s="15" customFormat="1" ht="13.75" x14ac:dyDescent="0.45">
      <c r="C4532" s="15">
        <v>4527</v>
      </c>
      <c r="D4532" s="15" t="s">
        <v>24266</v>
      </c>
      <c r="E4532" s="24" t="str">
        <f>Paid_Raw_Data!A4528</f>
        <v>CLM-2025-004527</v>
      </c>
      <c r="F4532" s="16" t="str">
        <f>Paid_Raw_Data!I4528</f>
        <v>2025-12-29</v>
      </c>
      <c r="G4532" s="16" t="str">
        <f>Paid_Raw_Data!J4528</f>
        <v>2026-01-02</v>
      </c>
      <c r="H4532" s="16" t="str">
        <f>Paid_Raw_Data!K4528</f>
        <v>2026-08-03</v>
      </c>
      <c r="I4532" s="15" t="str">
        <f>Paid_Raw_Data!C4528</f>
        <v>Personal Accident</v>
      </c>
      <c r="J4532" s="17">
        <f>Paid_Raw_Data!Q4528</f>
        <v>54956.959999999999</v>
      </c>
      <c r="K4532" s="25">
        <f>Paid_Raw_Data!V4528</f>
        <v>35106.33</v>
      </c>
      <c r="L4532" s="15" t="b">
        <f t="shared" si="280"/>
        <v>1</v>
      </c>
      <c r="M4532" s="15" t="b">
        <f t="shared" si="281"/>
        <v>1</v>
      </c>
      <c r="N4532" s="15" t="b">
        <f t="shared" si="282"/>
        <v>1</v>
      </c>
      <c r="O4532" s="15" t="b">
        <f t="shared" si="283"/>
        <v>1</v>
      </c>
    </row>
    <row r="4533" spans="3:15" s="15" customFormat="1" ht="13.75" x14ac:dyDescent="0.45">
      <c r="C4533" s="15">
        <v>4528</v>
      </c>
      <c r="D4533" s="15" t="s">
        <v>24266</v>
      </c>
      <c r="E4533" s="24" t="str">
        <f>Paid_Raw_Data!A4529</f>
        <v>CLM-2025-004528</v>
      </c>
      <c r="F4533" s="16" t="str">
        <f>Paid_Raw_Data!I4529</f>
        <v>2019-12-20</v>
      </c>
      <c r="G4533" s="16" t="str">
        <f>Paid_Raw_Data!J4529</f>
        <v>2020-01-06</v>
      </c>
      <c r="H4533" s="16" t="str">
        <f>Paid_Raw_Data!K4529</f>
        <v>2020-05-24</v>
      </c>
      <c r="I4533" s="15" t="str">
        <f>Paid_Raw_Data!C4529</f>
        <v>Fire Industrial</v>
      </c>
      <c r="J4533" s="17">
        <f>Paid_Raw_Data!Q4529</f>
        <v>125261519.19</v>
      </c>
      <c r="K4533" s="25">
        <f>Paid_Raw_Data!V4529</f>
        <v>47013421.140000001</v>
      </c>
      <c r="L4533" s="15" t="b">
        <f t="shared" si="280"/>
        <v>1</v>
      </c>
      <c r="M4533" s="15" t="b">
        <f t="shared" si="281"/>
        <v>1</v>
      </c>
      <c r="N4533" s="15" t="b">
        <f t="shared" si="282"/>
        <v>1</v>
      </c>
      <c r="O4533" s="15" t="b">
        <f t="shared" si="283"/>
        <v>1</v>
      </c>
    </row>
    <row r="4534" spans="3:15" s="15" customFormat="1" ht="13.75" x14ac:dyDescent="0.45">
      <c r="C4534" s="15">
        <v>4529</v>
      </c>
      <c r="D4534" s="15" t="s">
        <v>24266</v>
      </c>
      <c r="E4534" s="24" t="str">
        <f>Paid_Raw_Data!A4530</f>
        <v>CLM-2025-004529</v>
      </c>
      <c r="F4534" s="16" t="str">
        <f>Paid_Raw_Data!I4530</f>
        <v>2026-05-26</v>
      </c>
      <c r="G4534" s="16" t="str">
        <f>Paid_Raw_Data!J4530</f>
        <v>2026-06-14</v>
      </c>
      <c r="H4534" s="16" t="str">
        <f>Paid_Raw_Data!K4530</f>
        <v>2026-12-01</v>
      </c>
      <c r="I4534" s="15" t="str">
        <f>Paid_Raw_Data!C4530</f>
        <v>Personal Accident</v>
      </c>
      <c r="J4534" s="17">
        <f>Paid_Raw_Data!Q4530</f>
        <v>290400.34999999998</v>
      </c>
      <c r="K4534" s="25">
        <f>Paid_Raw_Data!V4530</f>
        <v>228179.88</v>
      </c>
      <c r="L4534" s="15" t="b">
        <f t="shared" si="280"/>
        <v>1</v>
      </c>
      <c r="M4534" s="15" t="b">
        <f t="shared" si="281"/>
        <v>1</v>
      </c>
      <c r="N4534" s="15" t="b">
        <f t="shared" si="282"/>
        <v>1</v>
      </c>
      <c r="O4534" s="15" t="b">
        <f t="shared" si="283"/>
        <v>1</v>
      </c>
    </row>
    <row r="4535" spans="3:15" s="15" customFormat="1" ht="13.75" x14ac:dyDescent="0.45">
      <c r="C4535" s="15">
        <v>4530</v>
      </c>
      <c r="D4535" s="15" t="s">
        <v>24266</v>
      </c>
      <c r="E4535" s="24" t="str">
        <f>Paid_Raw_Data!A4531</f>
        <v>CLM-2025-004530</v>
      </c>
      <c r="F4535" s="16" t="str">
        <f>Paid_Raw_Data!I4531</f>
        <v>2020-06-05</v>
      </c>
      <c r="G4535" s="16" t="str">
        <f>Paid_Raw_Data!J4531</f>
        <v>2020-07-02</v>
      </c>
      <c r="H4535" s="16" t="str">
        <f>Paid_Raw_Data!K4531</f>
        <v>2020-11-20</v>
      </c>
      <c r="I4535" s="15" t="str">
        <f>Paid_Raw_Data!C4531</f>
        <v>Medical</v>
      </c>
      <c r="J4535" s="17">
        <f>Paid_Raw_Data!Q4531</f>
        <v>1145531.3400000001</v>
      </c>
      <c r="K4535" s="25">
        <f>Paid_Raw_Data!V4531</f>
        <v>796201.56</v>
      </c>
      <c r="L4535" s="15" t="b">
        <f t="shared" si="280"/>
        <v>1</v>
      </c>
      <c r="M4535" s="15" t="b">
        <f t="shared" si="281"/>
        <v>1</v>
      </c>
      <c r="N4535" s="15" t="b">
        <f t="shared" si="282"/>
        <v>1</v>
      </c>
      <c r="O4535" s="15" t="b">
        <f t="shared" si="283"/>
        <v>1</v>
      </c>
    </row>
    <row r="4536" spans="3:15" s="15" customFormat="1" ht="13.75" x14ac:dyDescent="0.45">
      <c r="C4536" s="15">
        <v>4531</v>
      </c>
      <c r="D4536" s="15" t="s">
        <v>24266</v>
      </c>
      <c r="E4536" s="24" t="str">
        <f>Paid_Raw_Data!A4532</f>
        <v>CLM-2025-004531</v>
      </c>
      <c r="F4536" s="16" t="str">
        <f>Paid_Raw_Data!I4532</f>
        <v>2025-11-14</v>
      </c>
      <c r="G4536" s="16" t="str">
        <f>Paid_Raw_Data!J4532</f>
        <v>2025-12-06</v>
      </c>
      <c r="H4536" s="16" t="str">
        <f>Paid_Raw_Data!K4532</f>
        <v>2025-12-18</v>
      </c>
      <c r="I4536" s="15" t="str">
        <f>Paid_Raw_Data!C4532</f>
        <v>Liability</v>
      </c>
      <c r="J4536" s="17">
        <f>Paid_Raw_Data!Q4532</f>
        <v>12514672.07</v>
      </c>
      <c r="K4536" s="25">
        <f>Paid_Raw_Data!V4532</f>
        <v>7329717.0599999996</v>
      </c>
      <c r="L4536" s="15" t="b">
        <f t="shared" si="280"/>
        <v>1</v>
      </c>
      <c r="M4536" s="15" t="b">
        <f t="shared" si="281"/>
        <v>1</v>
      </c>
      <c r="N4536" s="15" t="b">
        <f t="shared" si="282"/>
        <v>1</v>
      </c>
      <c r="O4536" s="15" t="b">
        <f t="shared" si="283"/>
        <v>1</v>
      </c>
    </row>
    <row r="4537" spans="3:15" s="15" customFormat="1" ht="13.75" x14ac:dyDescent="0.45">
      <c r="C4537" s="15">
        <v>4532</v>
      </c>
      <c r="D4537" s="15" t="s">
        <v>24266</v>
      </c>
      <c r="E4537" s="24" t="str">
        <f>Paid_Raw_Data!A4533</f>
        <v>CLM-2025-004532</v>
      </c>
      <c r="F4537" s="16" t="str">
        <f>Paid_Raw_Data!I4533</f>
        <v>2020-12-06</v>
      </c>
      <c r="G4537" s="16" t="str">
        <f>Paid_Raw_Data!J4533</f>
        <v>2021-01-04</v>
      </c>
      <c r="H4537" s="16" t="str">
        <f>Paid_Raw_Data!K4533</f>
        <v>2021-04-03</v>
      </c>
      <c r="I4537" s="15" t="str">
        <f>Paid_Raw_Data!C4533</f>
        <v>Fire Domestic</v>
      </c>
      <c r="J4537" s="17">
        <f>Paid_Raw_Data!Q4533</f>
        <v>1847223.59</v>
      </c>
      <c r="K4537" s="25">
        <f>Paid_Raw_Data!V4533</f>
        <v>1208749.8799999999</v>
      </c>
      <c r="L4537" s="15" t="b">
        <f t="shared" si="280"/>
        <v>1</v>
      </c>
      <c r="M4537" s="15" t="b">
        <f t="shared" si="281"/>
        <v>1</v>
      </c>
      <c r="N4537" s="15" t="b">
        <f t="shared" si="282"/>
        <v>1</v>
      </c>
      <c r="O4537" s="15" t="b">
        <f t="shared" si="283"/>
        <v>1</v>
      </c>
    </row>
    <row r="4538" spans="3:15" s="15" customFormat="1" ht="13.75" x14ac:dyDescent="0.45">
      <c r="C4538" s="15">
        <v>4533</v>
      </c>
      <c r="D4538" s="15" t="s">
        <v>24266</v>
      </c>
      <c r="E4538" s="24" t="str">
        <f>Paid_Raw_Data!A4534</f>
        <v>CLM-2025-004533</v>
      </c>
      <c r="F4538" s="16" t="str">
        <f>Paid_Raw_Data!I4534</f>
        <v>2024-02-04</v>
      </c>
      <c r="G4538" s="16" t="str">
        <f>Paid_Raw_Data!J4534</f>
        <v>2024-02-04</v>
      </c>
      <c r="H4538" s="16" t="str">
        <f>Paid_Raw_Data!K4534</f>
        <v>2024-08-25</v>
      </c>
      <c r="I4538" s="15" t="str">
        <f>Paid_Raw_Data!C4534</f>
        <v>Marine Cargo</v>
      </c>
      <c r="J4538" s="17">
        <f>Paid_Raw_Data!Q4534</f>
        <v>36446661.119999997</v>
      </c>
      <c r="K4538" s="25">
        <f>Paid_Raw_Data!V4534</f>
        <v>14624449.34</v>
      </c>
      <c r="L4538" s="15" t="b">
        <f t="shared" si="280"/>
        <v>1</v>
      </c>
      <c r="M4538" s="15" t="b">
        <f t="shared" si="281"/>
        <v>1</v>
      </c>
      <c r="N4538" s="15" t="b">
        <f t="shared" si="282"/>
        <v>1</v>
      </c>
      <c r="O4538" s="15" t="b">
        <f t="shared" si="283"/>
        <v>1</v>
      </c>
    </row>
    <row r="4539" spans="3:15" s="15" customFormat="1" ht="13.75" x14ac:dyDescent="0.45">
      <c r="C4539" s="15">
        <v>4534</v>
      </c>
      <c r="D4539" s="15" t="s">
        <v>24266</v>
      </c>
      <c r="E4539" s="24" t="str">
        <f>Paid_Raw_Data!A4535</f>
        <v>CLM-2025-004534</v>
      </c>
      <c r="F4539" s="16" t="str">
        <f>Paid_Raw_Data!I4535</f>
        <v>2020-11-20</v>
      </c>
      <c r="G4539" s="16" t="str">
        <f>Paid_Raw_Data!J4535</f>
        <v>2020-12-01</v>
      </c>
      <c r="H4539" s="16" t="str">
        <f>Paid_Raw_Data!K4535</f>
        <v>2021-06-15</v>
      </c>
      <c r="I4539" s="15" t="str">
        <f>Paid_Raw_Data!C4535</f>
        <v>Fire Industrial</v>
      </c>
      <c r="J4539" s="17">
        <f>Paid_Raw_Data!Q4535</f>
        <v>114781442.45</v>
      </c>
      <c r="K4539" s="25">
        <f>Paid_Raw_Data!V4535</f>
        <v>71807963.200000003</v>
      </c>
      <c r="L4539" s="15" t="b">
        <f t="shared" si="280"/>
        <v>1</v>
      </c>
      <c r="M4539" s="15" t="b">
        <f t="shared" si="281"/>
        <v>1</v>
      </c>
      <c r="N4539" s="15" t="b">
        <f t="shared" si="282"/>
        <v>1</v>
      </c>
      <c r="O4539" s="15" t="b">
        <f t="shared" si="283"/>
        <v>1</v>
      </c>
    </row>
    <row r="4540" spans="3:15" s="15" customFormat="1" ht="13.75" x14ac:dyDescent="0.45">
      <c r="C4540" s="15">
        <v>4535</v>
      </c>
      <c r="D4540" s="15" t="s">
        <v>24266</v>
      </c>
      <c r="E4540" s="24" t="str">
        <f>Paid_Raw_Data!A4536</f>
        <v>CLM-2025-004535</v>
      </c>
      <c r="F4540" s="16" t="str">
        <f>Paid_Raw_Data!I4536</f>
        <v>2024-07-21</v>
      </c>
      <c r="G4540" s="16" t="str">
        <f>Paid_Raw_Data!J4536</f>
        <v>2024-08-15</v>
      </c>
      <c r="H4540" s="16" t="str">
        <f>Paid_Raw_Data!K4536</f>
        <v>2025-03-04</v>
      </c>
      <c r="I4540" s="15" t="str">
        <f>Paid_Raw_Data!C4536</f>
        <v>Medical</v>
      </c>
      <c r="J4540" s="17">
        <f>Paid_Raw_Data!Q4536</f>
        <v>188375.37</v>
      </c>
      <c r="K4540" s="25">
        <f>Paid_Raw_Data!V4536</f>
        <v>153375.74</v>
      </c>
      <c r="L4540" s="15" t="b">
        <f t="shared" si="280"/>
        <v>1</v>
      </c>
      <c r="M4540" s="15" t="b">
        <f t="shared" si="281"/>
        <v>1</v>
      </c>
      <c r="N4540" s="15" t="b">
        <f t="shared" si="282"/>
        <v>1</v>
      </c>
      <c r="O4540" s="15" t="b">
        <f t="shared" si="283"/>
        <v>1</v>
      </c>
    </row>
    <row r="4541" spans="3:15" s="15" customFormat="1" ht="13.75" x14ac:dyDescent="0.45">
      <c r="C4541" s="15">
        <v>4536</v>
      </c>
      <c r="D4541" s="15" t="s">
        <v>24266</v>
      </c>
      <c r="E4541" s="24" t="str">
        <f>Paid_Raw_Data!A4537</f>
        <v>CLM-2025-004536</v>
      </c>
      <c r="F4541" s="16" t="str">
        <f>Paid_Raw_Data!I4537</f>
        <v>2023-07-10</v>
      </c>
      <c r="G4541" s="16" t="str">
        <f>Paid_Raw_Data!J4537</f>
        <v>2023-07-15</v>
      </c>
      <c r="H4541" s="16" t="str">
        <f>Paid_Raw_Data!K4537</f>
        <v>2024-03-06</v>
      </c>
      <c r="I4541" s="15" t="str">
        <f>Paid_Raw_Data!C4537</f>
        <v>Personal Accident</v>
      </c>
      <c r="J4541" s="17">
        <f>Paid_Raw_Data!Q4537</f>
        <v>199054.27</v>
      </c>
      <c r="K4541" s="25">
        <f>Paid_Raw_Data!V4537</f>
        <v>134638.07</v>
      </c>
      <c r="L4541" s="15" t="b">
        <f t="shared" si="280"/>
        <v>1</v>
      </c>
      <c r="M4541" s="15" t="b">
        <f t="shared" si="281"/>
        <v>1</v>
      </c>
      <c r="N4541" s="15" t="b">
        <f t="shared" si="282"/>
        <v>1</v>
      </c>
      <c r="O4541" s="15" t="b">
        <f t="shared" si="283"/>
        <v>1</v>
      </c>
    </row>
    <row r="4542" spans="3:15" s="15" customFormat="1" ht="13.75" x14ac:dyDescent="0.45">
      <c r="C4542" s="15">
        <v>4537</v>
      </c>
      <c r="D4542" s="15" t="s">
        <v>24266</v>
      </c>
      <c r="E4542" s="24" t="str">
        <f>Paid_Raw_Data!A4538</f>
        <v>CLM-2025-004537</v>
      </c>
      <c r="F4542" s="16" t="str">
        <f>Paid_Raw_Data!I4538</f>
        <v>2026-01-22</v>
      </c>
      <c r="G4542" s="16" t="str">
        <f>Paid_Raw_Data!J4538</f>
        <v>2026-02-15</v>
      </c>
      <c r="H4542" s="16" t="str">
        <f>Paid_Raw_Data!K4538</f>
        <v>2026-03-20</v>
      </c>
      <c r="I4542" s="15" t="str">
        <f>Paid_Raw_Data!C4538</f>
        <v>Personal Accident</v>
      </c>
      <c r="J4542" s="17">
        <f>Paid_Raw_Data!Q4538</f>
        <v>267766.94</v>
      </c>
      <c r="K4542" s="25">
        <f>Paid_Raw_Data!V4538</f>
        <v>216992.06</v>
      </c>
      <c r="L4542" s="15" t="b">
        <f t="shared" si="280"/>
        <v>1</v>
      </c>
      <c r="M4542" s="15" t="b">
        <f t="shared" si="281"/>
        <v>1</v>
      </c>
      <c r="N4542" s="15" t="b">
        <f t="shared" si="282"/>
        <v>1</v>
      </c>
      <c r="O4542" s="15" t="b">
        <f t="shared" si="283"/>
        <v>1</v>
      </c>
    </row>
    <row r="4543" spans="3:15" s="15" customFormat="1" ht="13.75" x14ac:dyDescent="0.45">
      <c r="C4543" s="15">
        <v>4538</v>
      </c>
      <c r="D4543" s="15" t="s">
        <v>24266</v>
      </c>
      <c r="E4543" s="24" t="str">
        <f>Paid_Raw_Data!A4539</f>
        <v>CLM-2025-004538</v>
      </c>
      <c r="F4543" s="16" t="str">
        <f>Paid_Raw_Data!I4539</f>
        <v>2022-09-03</v>
      </c>
      <c r="G4543" s="16" t="str">
        <f>Paid_Raw_Data!J4539</f>
        <v>2022-09-12</v>
      </c>
      <c r="H4543" s="16" t="str">
        <f>Paid_Raw_Data!K4539</f>
        <v>2022-12-07</v>
      </c>
      <c r="I4543" s="15" t="str">
        <f>Paid_Raw_Data!C4539</f>
        <v>Personal Accident</v>
      </c>
      <c r="J4543" s="17">
        <f>Paid_Raw_Data!Q4539</f>
        <v>454277.2</v>
      </c>
      <c r="K4543" s="25">
        <f>Paid_Raw_Data!V4539</f>
        <v>360405.56</v>
      </c>
      <c r="L4543" s="15" t="b">
        <f t="shared" si="280"/>
        <v>1</v>
      </c>
      <c r="M4543" s="15" t="b">
        <f t="shared" si="281"/>
        <v>1</v>
      </c>
      <c r="N4543" s="15" t="b">
        <f t="shared" si="282"/>
        <v>1</v>
      </c>
      <c r="O4543" s="15" t="b">
        <f t="shared" si="283"/>
        <v>1</v>
      </c>
    </row>
    <row r="4544" spans="3:15" s="15" customFormat="1" ht="13.75" x14ac:dyDescent="0.45">
      <c r="C4544" s="15">
        <v>4539</v>
      </c>
      <c r="D4544" s="15" t="s">
        <v>24266</v>
      </c>
      <c r="E4544" s="24" t="str">
        <f>Paid_Raw_Data!A4540</f>
        <v>CLM-2025-004539</v>
      </c>
      <c r="F4544" s="16" t="str">
        <f>Paid_Raw_Data!I4540</f>
        <v>2018-05-25</v>
      </c>
      <c r="G4544" s="16" t="str">
        <f>Paid_Raw_Data!J4540</f>
        <v>2018-05-30</v>
      </c>
      <c r="H4544" s="16" t="str">
        <f>Paid_Raw_Data!K4540</f>
        <v>2019-01-17</v>
      </c>
      <c r="I4544" s="15" t="str">
        <f>Paid_Raw_Data!C4540</f>
        <v>Liability</v>
      </c>
      <c r="J4544" s="17">
        <f>Paid_Raw_Data!Q4540</f>
        <v>3163884.71</v>
      </c>
      <c r="K4544" s="25">
        <f>Paid_Raw_Data!V4540</f>
        <v>2046651.45</v>
      </c>
      <c r="L4544" s="15" t="b">
        <f t="shared" si="280"/>
        <v>1</v>
      </c>
      <c r="M4544" s="15" t="b">
        <f t="shared" si="281"/>
        <v>1</v>
      </c>
      <c r="N4544" s="15" t="b">
        <f t="shared" si="282"/>
        <v>1</v>
      </c>
      <c r="O4544" s="15" t="b">
        <f t="shared" si="283"/>
        <v>1</v>
      </c>
    </row>
    <row r="4545" spans="3:15" s="15" customFormat="1" ht="13.75" x14ac:dyDescent="0.45">
      <c r="C4545" s="15">
        <v>4540</v>
      </c>
      <c r="D4545" s="15" t="s">
        <v>24266</v>
      </c>
      <c r="E4545" s="24" t="str">
        <f>Paid_Raw_Data!A4541</f>
        <v>CLM-2025-004540</v>
      </c>
      <c r="F4545" s="16" t="str">
        <f>Paid_Raw_Data!I4541</f>
        <v>2020-12-01</v>
      </c>
      <c r="G4545" s="16" t="str">
        <f>Paid_Raw_Data!J4541</f>
        <v>2020-12-18</v>
      </c>
      <c r="H4545" s="16" t="str">
        <f>Paid_Raw_Data!K4541</f>
        <v>2021-04-21</v>
      </c>
      <c r="I4545" s="15" t="str">
        <f>Paid_Raw_Data!C4541</f>
        <v>Liability</v>
      </c>
      <c r="J4545" s="17">
        <f>Paid_Raw_Data!Q4541</f>
        <v>11140101.49</v>
      </c>
      <c r="K4545" s="25">
        <f>Paid_Raw_Data!V4541</f>
        <v>8058747.2999999998</v>
      </c>
      <c r="L4545" s="15" t="b">
        <f t="shared" si="280"/>
        <v>1</v>
      </c>
      <c r="M4545" s="15" t="b">
        <f t="shared" si="281"/>
        <v>1</v>
      </c>
      <c r="N4545" s="15" t="b">
        <f t="shared" si="282"/>
        <v>1</v>
      </c>
      <c r="O4545" s="15" t="b">
        <f t="shared" si="283"/>
        <v>1</v>
      </c>
    </row>
    <row r="4546" spans="3:15" s="15" customFormat="1" ht="13.75" x14ac:dyDescent="0.45">
      <c r="C4546" s="15">
        <v>4541</v>
      </c>
      <c r="D4546" s="15" t="s">
        <v>24266</v>
      </c>
      <c r="E4546" s="24" t="str">
        <f>Paid_Raw_Data!A4542</f>
        <v>CLM-2025-004541</v>
      </c>
      <c r="F4546" s="16" t="str">
        <f>Paid_Raw_Data!I4542</f>
        <v>2020-04-11</v>
      </c>
      <c r="G4546" s="16" t="str">
        <f>Paid_Raw_Data!J4542</f>
        <v>2020-05-04</v>
      </c>
      <c r="H4546" s="16" t="str">
        <f>Paid_Raw_Data!K4542</f>
        <v>2020-06-27</v>
      </c>
      <c r="I4546" s="15" t="str">
        <f>Paid_Raw_Data!C4542</f>
        <v>Fire Industrial</v>
      </c>
      <c r="J4546" s="17">
        <f>Paid_Raw_Data!Q4542</f>
        <v>68719661.939999998</v>
      </c>
      <c r="K4546" s="25">
        <f>Paid_Raw_Data!V4542</f>
        <v>34630166.549999997</v>
      </c>
      <c r="L4546" s="15" t="b">
        <f t="shared" si="280"/>
        <v>1</v>
      </c>
      <c r="M4546" s="15" t="b">
        <f t="shared" si="281"/>
        <v>1</v>
      </c>
      <c r="N4546" s="15" t="b">
        <f t="shared" si="282"/>
        <v>1</v>
      </c>
      <c r="O4546" s="15" t="b">
        <f t="shared" si="283"/>
        <v>1</v>
      </c>
    </row>
    <row r="4547" spans="3:15" s="15" customFormat="1" ht="13.75" x14ac:dyDescent="0.45">
      <c r="C4547" s="15">
        <v>4542</v>
      </c>
      <c r="D4547" s="15" t="s">
        <v>24266</v>
      </c>
      <c r="E4547" s="24" t="str">
        <f>Paid_Raw_Data!A4543</f>
        <v>CLM-2025-004542</v>
      </c>
      <c r="F4547" s="16" t="str">
        <f>Paid_Raw_Data!I4543</f>
        <v>2022-08-18</v>
      </c>
      <c r="G4547" s="16" t="str">
        <f>Paid_Raw_Data!J4543</f>
        <v>2022-09-10</v>
      </c>
      <c r="H4547" s="16" t="str">
        <f>Paid_Raw_Data!K4543</f>
        <v>2022-10-02</v>
      </c>
      <c r="I4547" s="15" t="str">
        <f>Paid_Raw_Data!C4543</f>
        <v>Engineering</v>
      </c>
      <c r="J4547" s="17">
        <f>Paid_Raw_Data!Q4543</f>
        <v>98724281.799999997</v>
      </c>
      <c r="K4547" s="25">
        <f>Paid_Raw_Data!V4543</f>
        <v>82391031.010000005</v>
      </c>
      <c r="L4547" s="15" t="b">
        <f t="shared" si="280"/>
        <v>1</v>
      </c>
      <c r="M4547" s="15" t="b">
        <f t="shared" si="281"/>
        <v>1</v>
      </c>
      <c r="N4547" s="15" t="b">
        <f t="shared" si="282"/>
        <v>1</v>
      </c>
      <c r="O4547" s="15" t="b">
        <f t="shared" si="283"/>
        <v>1</v>
      </c>
    </row>
    <row r="4548" spans="3:15" s="15" customFormat="1" ht="13.75" x14ac:dyDescent="0.45">
      <c r="C4548" s="15">
        <v>4543</v>
      </c>
      <c r="D4548" s="15" t="s">
        <v>24266</v>
      </c>
      <c r="E4548" s="24" t="str">
        <f>Paid_Raw_Data!A4544</f>
        <v>CLM-2025-004543</v>
      </c>
      <c r="F4548" s="16" t="str">
        <f>Paid_Raw_Data!I4544</f>
        <v>2022-12-22</v>
      </c>
      <c r="G4548" s="16" t="str">
        <f>Paid_Raw_Data!J4544</f>
        <v>2023-01-13</v>
      </c>
      <c r="H4548" s="16" t="str">
        <f>Paid_Raw_Data!K4544</f>
        <v>2023-08-03</v>
      </c>
      <c r="I4548" s="15" t="str">
        <f>Paid_Raw_Data!C4544</f>
        <v>Motor Commercial</v>
      </c>
      <c r="J4548" s="17">
        <f>Paid_Raw_Data!Q4544</f>
        <v>882683.23</v>
      </c>
      <c r="K4548" s="25">
        <f>Paid_Raw_Data!V4544</f>
        <v>564240.34</v>
      </c>
      <c r="L4548" s="15" t="b">
        <f t="shared" si="280"/>
        <v>1</v>
      </c>
      <c r="M4548" s="15" t="b">
        <f t="shared" si="281"/>
        <v>1</v>
      </c>
      <c r="N4548" s="15" t="b">
        <f t="shared" si="282"/>
        <v>1</v>
      </c>
      <c r="O4548" s="15" t="b">
        <f t="shared" si="283"/>
        <v>1</v>
      </c>
    </row>
    <row r="4549" spans="3:15" s="15" customFormat="1" ht="13.75" x14ac:dyDescent="0.45">
      <c r="C4549" s="15">
        <v>4544</v>
      </c>
      <c r="D4549" s="15" t="s">
        <v>24266</v>
      </c>
      <c r="E4549" s="24" t="str">
        <f>Paid_Raw_Data!A4545</f>
        <v>CLM-2025-004544</v>
      </c>
      <c r="F4549" s="16" t="str">
        <f>Paid_Raw_Data!I4545</f>
        <v>2019-12-26</v>
      </c>
      <c r="G4549" s="16" t="str">
        <f>Paid_Raw_Data!J4545</f>
        <v>2020-01-08</v>
      </c>
      <c r="H4549" s="16" t="str">
        <f>Paid_Raw_Data!K4545</f>
        <v>2020-06-24</v>
      </c>
      <c r="I4549" s="15" t="str">
        <f>Paid_Raw_Data!C4545</f>
        <v>Liability</v>
      </c>
      <c r="J4549" s="17">
        <f>Paid_Raw_Data!Q4545</f>
        <v>16299174.039999999</v>
      </c>
      <c r="K4549" s="25">
        <f>Paid_Raw_Data!V4545</f>
        <v>9440947.0999999996</v>
      </c>
      <c r="L4549" s="15" t="b">
        <f t="shared" si="280"/>
        <v>1</v>
      </c>
      <c r="M4549" s="15" t="b">
        <f t="shared" si="281"/>
        <v>1</v>
      </c>
      <c r="N4549" s="15" t="b">
        <f t="shared" si="282"/>
        <v>1</v>
      </c>
      <c r="O4549" s="15" t="b">
        <f t="shared" si="283"/>
        <v>1</v>
      </c>
    </row>
    <row r="4550" spans="3:15" s="15" customFormat="1" ht="13.75" x14ac:dyDescent="0.45">
      <c r="C4550" s="15">
        <v>4545</v>
      </c>
      <c r="D4550" s="15" t="s">
        <v>24266</v>
      </c>
      <c r="E4550" s="24" t="str">
        <f>Paid_Raw_Data!A4546</f>
        <v>CLM-2025-004545</v>
      </c>
      <c r="F4550" s="16" t="str">
        <f>Paid_Raw_Data!I4546</f>
        <v>2024-11-06</v>
      </c>
      <c r="G4550" s="16" t="str">
        <f>Paid_Raw_Data!J4546</f>
        <v>2024-12-01</v>
      </c>
      <c r="H4550" s="16" t="str">
        <f>Paid_Raw_Data!K4546</f>
        <v>2025-05-25</v>
      </c>
      <c r="I4550" s="15" t="str">
        <f>Paid_Raw_Data!C4546</f>
        <v>Fire Domestic</v>
      </c>
      <c r="J4550" s="17">
        <f>Paid_Raw_Data!Q4546</f>
        <v>2909552.66</v>
      </c>
      <c r="K4550" s="25">
        <f>Paid_Raw_Data!V4546</f>
        <v>2148680.09</v>
      </c>
      <c r="L4550" s="15" t="b">
        <f t="shared" si="280"/>
        <v>1</v>
      </c>
      <c r="M4550" s="15" t="b">
        <f t="shared" si="281"/>
        <v>1</v>
      </c>
      <c r="N4550" s="15" t="b">
        <f t="shared" si="282"/>
        <v>1</v>
      </c>
      <c r="O4550" s="15" t="b">
        <f t="shared" si="283"/>
        <v>1</v>
      </c>
    </row>
    <row r="4551" spans="3:15" s="15" customFormat="1" ht="13.75" x14ac:dyDescent="0.45">
      <c r="C4551" s="15">
        <v>4546</v>
      </c>
      <c r="D4551" s="15" t="s">
        <v>24266</v>
      </c>
      <c r="E4551" s="24" t="str">
        <f>Paid_Raw_Data!A4547</f>
        <v>CLM-2025-004546</v>
      </c>
      <c r="F4551" s="16" t="str">
        <f>Paid_Raw_Data!I4547</f>
        <v>2021-04-20</v>
      </c>
      <c r="G4551" s="16" t="str">
        <f>Paid_Raw_Data!J4547</f>
        <v>2021-04-21</v>
      </c>
      <c r="H4551" s="16" t="str">
        <f>Paid_Raw_Data!K4547</f>
        <v>2021-07-31</v>
      </c>
      <c r="I4551" s="15" t="str">
        <f>Paid_Raw_Data!C4547</f>
        <v>WIBA</v>
      </c>
      <c r="J4551" s="17">
        <f>Paid_Raw_Data!Q4547</f>
        <v>6344451.4299999997</v>
      </c>
      <c r="K4551" s="25">
        <f>Paid_Raw_Data!V4547</f>
        <v>4571383.54</v>
      </c>
      <c r="L4551" s="15" t="b">
        <f t="shared" ref="L4551:L4614" si="284">F4551&lt;=G4551</f>
        <v>1</v>
      </c>
      <c r="M4551" s="15" t="b">
        <f t="shared" ref="M4551:M4614" si="285">F4551&lt;=H4551</f>
        <v>1</v>
      </c>
      <c r="N4551" s="15" t="b">
        <f t="shared" ref="N4551:N4614" si="286">G4551&lt;=H4551</f>
        <v>1</v>
      </c>
      <c r="O4551" s="15" t="b">
        <f t="shared" ref="O4551:O4614" si="287">K4551&lt;=I4551</f>
        <v>1</v>
      </c>
    </row>
    <row r="4552" spans="3:15" s="15" customFormat="1" ht="13.75" x14ac:dyDescent="0.45">
      <c r="C4552" s="15">
        <v>4547</v>
      </c>
      <c r="D4552" s="15" t="s">
        <v>24266</v>
      </c>
      <c r="E4552" s="24" t="str">
        <f>Paid_Raw_Data!A4548</f>
        <v>CLM-2025-004547</v>
      </c>
      <c r="F4552" s="16" t="str">
        <f>Paid_Raw_Data!I4548</f>
        <v>2023-10-30</v>
      </c>
      <c r="G4552" s="16" t="str">
        <f>Paid_Raw_Data!J4548</f>
        <v>2023-11-28</v>
      </c>
      <c r="H4552" s="16" t="str">
        <f>Paid_Raw_Data!K4548</f>
        <v>2023-12-16</v>
      </c>
      <c r="I4552" s="15" t="str">
        <f>Paid_Raw_Data!C4548</f>
        <v>Motor Commercial</v>
      </c>
      <c r="J4552" s="17">
        <f>Paid_Raw_Data!Q4548</f>
        <v>312591.53000000003</v>
      </c>
      <c r="K4552" s="25">
        <f>Paid_Raw_Data!V4548</f>
        <v>236502.33</v>
      </c>
      <c r="L4552" s="15" t="b">
        <f t="shared" si="284"/>
        <v>1</v>
      </c>
      <c r="M4552" s="15" t="b">
        <f t="shared" si="285"/>
        <v>1</v>
      </c>
      <c r="N4552" s="15" t="b">
        <f t="shared" si="286"/>
        <v>1</v>
      </c>
      <c r="O4552" s="15" t="b">
        <f t="shared" si="287"/>
        <v>1</v>
      </c>
    </row>
    <row r="4553" spans="3:15" s="15" customFormat="1" ht="13.75" x14ac:dyDescent="0.45">
      <c r="C4553" s="15">
        <v>4548</v>
      </c>
      <c r="D4553" s="15" t="s">
        <v>24266</v>
      </c>
      <c r="E4553" s="24" t="str">
        <f>Paid_Raw_Data!A4549</f>
        <v>CLM-2025-004548</v>
      </c>
      <c r="F4553" s="16" t="str">
        <f>Paid_Raw_Data!I4549</f>
        <v>2023-09-14</v>
      </c>
      <c r="G4553" s="16" t="str">
        <f>Paid_Raw_Data!J4549</f>
        <v>2023-10-10</v>
      </c>
      <c r="H4553" s="16" t="str">
        <f>Paid_Raw_Data!K4549</f>
        <v>2023-10-28</v>
      </c>
      <c r="I4553" s="15" t="str">
        <f>Paid_Raw_Data!C4549</f>
        <v>Motor Commercial</v>
      </c>
      <c r="J4553" s="17">
        <f>Paid_Raw_Data!Q4549</f>
        <v>312143.7</v>
      </c>
      <c r="K4553" s="25">
        <f>Paid_Raw_Data!V4549</f>
        <v>222982.29</v>
      </c>
      <c r="L4553" s="15" t="b">
        <f t="shared" si="284"/>
        <v>1</v>
      </c>
      <c r="M4553" s="15" t="b">
        <f t="shared" si="285"/>
        <v>1</v>
      </c>
      <c r="N4553" s="15" t="b">
        <f t="shared" si="286"/>
        <v>1</v>
      </c>
      <c r="O4553" s="15" t="b">
        <f t="shared" si="287"/>
        <v>1</v>
      </c>
    </row>
    <row r="4554" spans="3:15" s="15" customFormat="1" ht="13.75" x14ac:dyDescent="0.45">
      <c r="C4554" s="15">
        <v>4549</v>
      </c>
      <c r="D4554" s="15" t="s">
        <v>24266</v>
      </c>
      <c r="E4554" s="24" t="str">
        <f>Paid_Raw_Data!A4550</f>
        <v>CLM-2025-004549</v>
      </c>
      <c r="F4554" s="16" t="str">
        <f>Paid_Raw_Data!I4550</f>
        <v>2022-10-21</v>
      </c>
      <c r="G4554" s="16" t="str">
        <f>Paid_Raw_Data!J4550</f>
        <v>2022-11-14</v>
      </c>
      <c r="H4554" s="16" t="str">
        <f>Paid_Raw_Data!K4550</f>
        <v>2023-01-12</v>
      </c>
      <c r="I4554" s="15" t="str">
        <f>Paid_Raw_Data!C4550</f>
        <v>Fire Industrial</v>
      </c>
      <c r="J4554" s="17">
        <f>Paid_Raw_Data!Q4550</f>
        <v>92149550.609999999</v>
      </c>
      <c r="K4554" s="25">
        <f>Paid_Raw_Data!V4550</f>
        <v>46506316.979999997</v>
      </c>
      <c r="L4554" s="15" t="b">
        <f t="shared" si="284"/>
        <v>1</v>
      </c>
      <c r="M4554" s="15" t="b">
        <f t="shared" si="285"/>
        <v>1</v>
      </c>
      <c r="N4554" s="15" t="b">
        <f t="shared" si="286"/>
        <v>1</v>
      </c>
      <c r="O4554" s="15" t="b">
        <f t="shared" si="287"/>
        <v>1</v>
      </c>
    </row>
    <row r="4555" spans="3:15" s="15" customFormat="1" ht="13.75" x14ac:dyDescent="0.45">
      <c r="C4555" s="15">
        <v>4550</v>
      </c>
      <c r="D4555" s="15" t="s">
        <v>24266</v>
      </c>
      <c r="E4555" s="24" t="str">
        <f>Paid_Raw_Data!A4551</f>
        <v>CLM-2025-004550</v>
      </c>
      <c r="F4555" s="16" t="str">
        <f>Paid_Raw_Data!I4551</f>
        <v>2020-02-06</v>
      </c>
      <c r="G4555" s="16" t="str">
        <f>Paid_Raw_Data!J4551</f>
        <v>2020-02-25</v>
      </c>
      <c r="H4555" s="16" t="str">
        <f>Paid_Raw_Data!K4551</f>
        <v>2020-08-25</v>
      </c>
      <c r="I4555" s="15" t="str">
        <f>Paid_Raw_Data!C4551</f>
        <v>Marine Cargo</v>
      </c>
      <c r="J4555" s="17">
        <f>Paid_Raw_Data!Q4551</f>
        <v>20426384.93</v>
      </c>
      <c r="K4555" s="25">
        <f>Paid_Raw_Data!V4551</f>
        <v>10563215.02</v>
      </c>
      <c r="L4555" s="15" t="b">
        <f t="shared" si="284"/>
        <v>1</v>
      </c>
      <c r="M4555" s="15" t="b">
        <f t="shared" si="285"/>
        <v>1</v>
      </c>
      <c r="N4555" s="15" t="b">
        <f t="shared" si="286"/>
        <v>1</v>
      </c>
      <c r="O4555" s="15" t="b">
        <f t="shared" si="287"/>
        <v>1</v>
      </c>
    </row>
    <row r="4556" spans="3:15" s="15" customFormat="1" ht="13.75" x14ac:dyDescent="0.45">
      <c r="C4556" s="15">
        <v>4551</v>
      </c>
      <c r="D4556" s="15" t="s">
        <v>24266</v>
      </c>
      <c r="E4556" s="24" t="str">
        <f>Paid_Raw_Data!A4552</f>
        <v>CLM-2025-004551</v>
      </c>
      <c r="F4556" s="16" t="str">
        <f>Paid_Raw_Data!I4552</f>
        <v>2019-11-08</v>
      </c>
      <c r="G4556" s="16" t="str">
        <f>Paid_Raw_Data!J4552</f>
        <v>2019-11-20</v>
      </c>
      <c r="H4556" s="16" t="str">
        <f>Paid_Raw_Data!K4552</f>
        <v>2020-04-02</v>
      </c>
      <c r="I4556" s="15" t="str">
        <f>Paid_Raw_Data!C4552</f>
        <v>Motor Private</v>
      </c>
      <c r="J4556" s="17">
        <f>Paid_Raw_Data!Q4552</f>
        <v>487991.43</v>
      </c>
      <c r="K4556" s="25">
        <f>Paid_Raw_Data!V4552</f>
        <v>337678.54</v>
      </c>
      <c r="L4556" s="15" t="b">
        <f t="shared" si="284"/>
        <v>1</v>
      </c>
      <c r="M4556" s="15" t="b">
        <f t="shared" si="285"/>
        <v>1</v>
      </c>
      <c r="N4556" s="15" t="b">
        <f t="shared" si="286"/>
        <v>1</v>
      </c>
      <c r="O4556" s="15" t="b">
        <f t="shared" si="287"/>
        <v>1</v>
      </c>
    </row>
    <row r="4557" spans="3:15" s="15" customFormat="1" ht="13.75" x14ac:dyDescent="0.45">
      <c r="C4557" s="15">
        <v>4552</v>
      </c>
      <c r="D4557" s="15" t="s">
        <v>24266</v>
      </c>
      <c r="E4557" s="24" t="str">
        <f>Paid_Raw_Data!A4553</f>
        <v>CLM-2025-004552</v>
      </c>
      <c r="F4557" s="16" t="str">
        <f>Paid_Raw_Data!I4553</f>
        <v>2025-03-09</v>
      </c>
      <c r="G4557" s="16" t="str">
        <f>Paid_Raw_Data!J4553</f>
        <v>2025-03-17</v>
      </c>
      <c r="H4557" s="16" t="str">
        <f>Paid_Raw_Data!K4553</f>
        <v>2025-06-09</v>
      </c>
      <c r="I4557" s="15" t="str">
        <f>Paid_Raw_Data!C4553</f>
        <v>Liability</v>
      </c>
      <c r="J4557" s="17">
        <f>Paid_Raw_Data!Q4553</f>
        <v>95029848</v>
      </c>
      <c r="K4557" s="25">
        <f>Paid_Raw_Data!V4553</f>
        <v>49460586.619999997</v>
      </c>
      <c r="L4557" s="15" t="b">
        <f t="shared" si="284"/>
        <v>1</v>
      </c>
      <c r="M4557" s="15" t="b">
        <f t="shared" si="285"/>
        <v>1</v>
      </c>
      <c r="N4557" s="15" t="b">
        <f t="shared" si="286"/>
        <v>1</v>
      </c>
      <c r="O4557" s="15" t="b">
        <f t="shared" si="287"/>
        <v>1</v>
      </c>
    </row>
    <row r="4558" spans="3:15" s="15" customFormat="1" ht="13.75" x14ac:dyDescent="0.45">
      <c r="C4558" s="15">
        <v>4553</v>
      </c>
      <c r="D4558" s="15" t="s">
        <v>24266</v>
      </c>
      <c r="E4558" s="24" t="str">
        <f>Paid_Raw_Data!A4554</f>
        <v>CLM-2025-004553</v>
      </c>
      <c r="F4558" s="16" t="str">
        <f>Paid_Raw_Data!I4554</f>
        <v>2020-06-28</v>
      </c>
      <c r="G4558" s="16" t="str">
        <f>Paid_Raw_Data!J4554</f>
        <v>2020-06-29</v>
      </c>
      <c r="H4558" s="16" t="str">
        <f>Paid_Raw_Data!K4554</f>
        <v>2020-10-23</v>
      </c>
      <c r="I4558" s="15" t="str">
        <f>Paid_Raw_Data!C4554</f>
        <v>WIBA</v>
      </c>
      <c r="J4558" s="17">
        <f>Paid_Raw_Data!Q4554</f>
        <v>4919128.17</v>
      </c>
      <c r="K4558" s="25">
        <f>Paid_Raw_Data!V4554</f>
        <v>3248679.02</v>
      </c>
      <c r="L4558" s="15" t="b">
        <f t="shared" si="284"/>
        <v>1</v>
      </c>
      <c r="M4558" s="15" t="b">
        <f t="shared" si="285"/>
        <v>1</v>
      </c>
      <c r="N4558" s="15" t="b">
        <f t="shared" si="286"/>
        <v>1</v>
      </c>
      <c r="O4558" s="15" t="b">
        <f t="shared" si="287"/>
        <v>1</v>
      </c>
    </row>
    <row r="4559" spans="3:15" s="15" customFormat="1" ht="13.75" x14ac:dyDescent="0.45">
      <c r="C4559" s="15">
        <v>4554</v>
      </c>
      <c r="D4559" s="15" t="s">
        <v>24266</v>
      </c>
      <c r="E4559" s="24" t="str">
        <f>Paid_Raw_Data!A4555</f>
        <v>CLM-2025-004554</v>
      </c>
      <c r="F4559" s="16" t="str">
        <f>Paid_Raw_Data!I4555</f>
        <v>2022-11-18</v>
      </c>
      <c r="G4559" s="16" t="str">
        <f>Paid_Raw_Data!J4555</f>
        <v>2022-12-09</v>
      </c>
      <c r="H4559" s="16" t="str">
        <f>Paid_Raw_Data!K4555</f>
        <v>2023-02-10</v>
      </c>
      <c r="I4559" s="15" t="str">
        <f>Paid_Raw_Data!C4555</f>
        <v>Motor Private</v>
      </c>
      <c r="J4559" s="17">
        <f>Paid_Raw_Data!Q4555</f>
        <v>42242.559999999998</v>
      </c>
      <c r="K4559" s="25">
        <f>Paid_Raw_Data!V4555</f>
        <v>33891.440000000002</v>
      </c>
      <c r="L4559" s="15" t="b">
        <f t="shared" si="284"/>
        <v>1</v>
      </c>
      <c r="M4559" s="15" t="b">
        <f t="shared" si="285"/>
        <v>1</v>
      </c>
      <c r="N4559" s="15" t="b">
        <f t="shared" si="286"/>
        <v>1</v>
      </c>
      <c r="O4559" s="15" t="b">
        <f t="shared" si="287"/>
        <v>1</v>
      </c>
    </row>
    <row r="4560" spans="3:15" s="15" customFormat="1" ht="13.75" x14ac:dyDescent="0.45">
      <c r="C4560" s="15">
        <v>4555</v>
      </c>
      <c r="D4560" s="15" t="s">
        <v>24266</v>
      </c>
      <c r="E4560" s="24" t="str">
        <f>Paid_Raw_Data!A4556</f>
        <v>CLM-2025-004555</v>
      </c>
      <c r="F4560" s="16" t="str">
        <f>Paid_Raw_Data!I4556</f>
        <v>2019-12-27</v>
      </c>
      <c r="G4560" s="16" t="str">
        <f>Paid_Raw_Data!J4556</f>
        <v>2020-01-02</v>
      </c>
      <c r="H4560" s="16" t="str">
        <f>Paid_Raw_Data!K4556</f>
        <v>2020-05-30</v>
      </c>
      <c r="I4560" s="15" t="str">
        <f>Paid_Raw_Data!C4556</f>
        <v>Fire Domestic</v>
      </c>
      <c r="J4560" s="17">
        <f>Paid_Raw_Data!Q4556</f>
        <v>557300.93999999994</v>
      </c>
      <c r="K4560" s="25">
        <f>Paid_Raw_Data!V4556</f>
        <v>369206.57</v>
      </c>
      <c r="L4560" s="15" t="b">
        <f t="shared" si="284"/>
        <v>1</v>
      </c>
      <c r="M4560" s="15" t="b">
        <f t="shared" si="285"/>
        <v>1</v>
      </c>
      <c r="N4560" s="15" t="b">
        <f t="shared" si="286"/>
        <v>1</v>
      </c>
      <c r="O4560" s="15" t="b">
        <f t="shared" si="287"/>
        <v>1</v>
      </c>
    </row>
    <row r="4561" spans="3:15" s="15" customFormat="1" ht="13.75" x14ac:dyDescent="0.45">
      <c r="C4561" s="15">
        <v>4556</v>
      </c>
      <c r="D4561" s="15" t="s">
        <v>24266</v>
      </c>
      <c r="E4561" s="24" t="str">
        <f>Paid_Raw_Data!A4557</f>
        <v>CLM-2025-004556</v>
      </c>
      <c r="F4561" s="16" t="str">
        <f>Paid_Raw_Data!I4557</f>
        <v>2021-03-12</v>
      </c>
      <c r="G4561" s="16" t="str">
        <f>Paid_Raw_Data!J4557</f>
        <v>2021-04-09</v>
      </c>
      <c r="H4561" s="16" t="str">
        <f>Paid_Raw_Data!K4557</f>
        <v>2021-07-20</v>
      </c>
      <c r="I4561" s="15" t="str">
        <f>Paid_Raw_Data!C4557</f>
        <v>Personal Accident</v>
      </c>
      <c r="J4561" s="17">
        <f>Paid_Raw_Data!Q4557</f>
        <v>541125.16</v>
      </c>
      <c r="K4561" s="25">
        <f>Paid_Raw_Data!V4557</f>
        <v>433561.2</v>
      </c>
      <c r="L4561" s="15" t="b">
        <f t="shared" si="284"/>
        <v>1</v>
      </c>
      <c r="M4561" s="15" t="b">
        <f t="shared" si="285"/>
        <v>1</v>
      </c>
      <c r="N4561" s="15" t="b">
        <f t="shared" si="286"/>
        <v>1</v>
      </c>
      <c r="O4561" s="15" t="b">
        <f t="shared" si="287"/>
        <v>1</v>
      </c>
    </row>
    <row r="4562" spans="3:15" s="15" customFormat="1" ht="13.75" x14ac:dyDescent="0.45">
      <c r="C4562" s="15">
        <v>4557</v>
      </c>
      <c r="D4562" s="15" t="s">
        <v>24266</v>
      </c>
      <c r="E4562" s="24" t="str">
        <f>Paid_Raw_Data!A4558</f>
        <v>CLM-2025-004557</v>
      </c>
      <c r="F4562" s="16" t="str">
        <f>Paid_Raw_Data!I4558</f>
        <v>2020-04-08</v>
      </c>
      <c r="G4562" s="16" t="str">
        <f>Paid_Raw_Data!J4558</f>
        <v>2020-04-10</v>
      </c>
      <c r="H4562" s="16" t="str">
        <f>Paid_Raw_Data!K4558</f>
        <v>2020-06-18</v>
      </c>
      <c r="I4562" s="15" t="str">
        <f>Paid_Raw_Data!C4558</f>
        <v>Engineering</v>
      </c>
      <c r="J4562" s="17">
        <f>Paid_Raw_Data!Q4558</f>
        <v>70826705.689999998</v>
      </c>
      <c r="K4562" s="25">
        <f>Paid_Raw_Data!V4558</f>
        <v>45707627.039999999</v>
      </c>
      <c r="L4562" s="15" t="b">
        <f t="shared" si="284"/>
        <v>1</v>
      </c>
      <c r="M4562" s="15" t="b">
        <f t="shared" si="285"/>
        <v>1</v>
      </c>
      <c r="N4562" s="15" t="b">
        <f t="shared" si="286"/>
        <v>1</v>
      </c>
      <c r="O4562" s="15" t="b">
        <f t="shared" si="287"/>
        <v>1</v>
      </c>
    </row>
    <row r="4563" spans="3:15" s="15" customFormat="1" ht="13.75" x14ac:dyDescent="0.45">
      <c r="C4563" s="15">
        <v>4558</v>
      </c>
      <c r="D4563" s="15" t="s">
        <v>24266</v>
      </c>
      <c r="E4563" s="24" t="str">
        <f>Paid_Raw_Data!A4559</f>
        <v>CLM-2025-004558</v>
      </c>
      <c r="F4563" s="16" t="str">
        <f>Paid_Raw_Data!I4559</f>
        <v>2019-05-20</v>
      </c>
      <c r="G4563" s="16" t="str">
        <f>Paid_Raw_Data!J4559</f>
        <v>2019-06-16</v>
      </c>
      <c r="H4563" s="16" t="str">
        <f>Paid_Raw_Data!K4559</f>
        <v>2019-10-07</v>
      </c>
      <c r="I4563" s="15" t="str">
        <f>Paid_Raw_Data!C4559</f>
        <v>Marine Cargo</v>
      </c>
      <c r="J4563" s="17">
        <f>Paid_Raw_Data!Q4559</f>
        <v>4050925.58</v>
      </c>
      <c r="K4563" s="25">
        <f>Paid_Raw_Data!V4559</f>
        <v>2554063.29</v>
      </c>
      <c r="L4563" s="15" t="b">
        <f t="shared" si="284"/>
        <v>1</v>
      </c>
      <c r="M4563" s="15" t="b">
        <f t="shared" si="285"/>
        <v>1</v>
      </c>
      <c r="N4563" s="15" t="b">
        <f t="shared" si="286"/>
        <v>1</v>
      </c>
      <c r="O4563" s="15" t="b">
        <f t="shared" si="287"/>
        <v>1</v>
      </c>
    </row>
    <row r="4564" spans="3:15" s="15" customFormat="1" ht="13.75" x14ac:dyDescent="0.45">
      <c r="C4564" s="15">
        <v>4559</v>
      </c>
      <c r="D4564" s="15" t="s">
        <v>24266</v>
      </c>
      <c r="E4564" s="24" t="str">
        <f>Paid_Raw_Data!A4560</f>
        <v>CLM-2025-004559</v>
      </c>
      <c r="F4564" s="16" t="str">
        <f>Paid_Raw_Data!I4560</f>
        <v>2019-11-19</v>
      </c>
      <c r="G4564" s="16" t="str">
        <f>Paid_Raw_Data!J4560</f>
        <v>2019-12-16</v>
      </c>
      <c r="H4564" s="16" t="str">
        <f>Paid_Raw_Data!K4560</f>
        <v>2020-06-05</v>
      </c>
      <c r="I4564" s="15" t="str">
        <f>Paid_Raw_Data!C4560</f>
        <v>Medical</v>
      </c>
      <c r="J4564" s="17">
        <f>Paid_Raw_Data!Q4560</f>
        <v>801531.97</v>
      </c>
      <c r="K4564" s="25">
        <f>Paid_Raw_Data!V4560</f>
        <v>619737.37</v>
      </c>
      <c r="L4564" s="15" t="b">
        <f t="shared" si="284"/>
        <v>1</v>
      </c>
      <c r="M4564" s="15" t="b">
        <f t="shared" si="285"/>
        <v>1</v>
      </c>
      <c r="N4564" s="15" t="b">
        <f t="shared" si="286"/>
        <v>1</v>
      </c>
      <c r="O4564" s="15" t="b">
        <f t="shared" si="287"/>
        <v>1</v>
      </c>
    </row>
    <row r="4565" spans="3:15" s="15" customFormat="1" ht="13.75" x14ac:dyDescent="0.45">
      <c r="C4565" s="15">
        <v>4560</v>
      </c>
      <c r="D4565" s="15" t="s">
        <v>24266</v>
      </c>
      <c r="E4565" s="24" t="str">
        <f>Paid_Raw_Data!A4561</f>
        <v>CLM-2025-004560</v>
      </c>
      <c r="F4565" s="16" t="str">
        <f>Paid_Raw_Data!I4561</f>
        <v>2020-09-16</v>
      </c>
      <c r="G4565" s="16" t="str">
        <f>Paid_Raw_Data!J4561</f>
        <v>2020-09-23</v>
      </c>
      <c r="H4565" s="16" t="str">
        <f>Paid_Raw_Data!K4561</f>
        <v>2021-04-28</v>
      </c>
      <c r="I4565" s="15" t="str">
        <f>Paid_Raw_Data!C4561</f>
        <v>Motor Private</v>
      </c>
      <c r="J4565" s="17">
        <f>Paid_Raw_Data!Q4561</f>
        <v>645949.43000000005</v>
      </c>
      <c r="K4565" s="25">
        <f>Paid_Raw_Data!V4561</f>
        <v>441776.68</v>
      </c>
      <c r="L4565" s="15" t="b">
        <f t="shared" si="284"/>
        <v>1</v>
      </c>
      <c r="M4565" s="15" t="b">
        <f t="shared" si="285"/>
        <v>1</v>
      </c>
      <c r="N4565" s="15" t="b">
        <f t="shared" si="286"/>
        <v>1</v>
      </c>
      <c r="O4565" s="15" t="b">
        <f t="shared" si="287"/>
        <v>1</v>
      </c>
    </row>
    <row r="4566" spans="3:15" s="15" customFormat="1" ht="13.75" x14ac:dyDescent="0.45">
      <c r="C4566" s="15">
        <v>4561</v>
      </c>
      <c r="D4566" s="15" t="s">
        <v>24266</v>
      </c>
      <c r="E4566" s="24" t="str">
        <f>Paid_Raw_Data!A4562</f>
        <v>CLM-2025-004561</v>
      </c>
      <c r="F4566" s="16" t="str">
        <f>Paid_Raw_Data!I4562</f>
        <v>2023-06-03</v>
      </c>
      <c r="G4566" s="16" t="str">
        <f>Paid_Raw_Data!J4562</f>
        <v>2023-06-03</v>
      </c>
      <c r="H4566" s="16" t="str">
        <f>Paid_Raw_Data!K4562</f>
        <v>2023-07-13</v>
      </c>
      <c r="I4566" s="15" t="str">
        <f>Paid_Raw_Data!C4562</f>
        <v>Engineering</v>
      </c>
      <c r="J4566" s="17">
        <f>Paid_Raw_Data!Q4562</f>
        <v>51987748.039999999</v>
      </c>
      <c r="K4566" s="25">
        <f>Paid_Raw_Data!V4562</f>
        <v>16982911.600000001</v>
      </c>
      <c r="L4566" s="15" t="b">
        <f t="shared" si="284"/>
        <v>1</v>
      </c>
      <c r="M4566" s="15" t="b">
        <f t="shared" si="285"/>
        <v>1</v>
      </c>
      <c r="N4566" s="15" t="b">
        <f t="shared" si="286"/>
        <v>1</v>
      </c>
      <c r="O4566" s="15" t="b">
        <f t="shared" si="287"/>
        <v>1</v>
      </c>
    </row>
    <row r="4567" spans="3:15" s="15" customFormat="1" ht="13.75" x14ac:dyDescent="0.45">
      <c r="C4567" s="15">
        <v>4562</v>
      </c>
      <c r="D4567" s="15" t="s">
        <v>24266</v>
      </c>
      <c r="E4567" s="24" t="str">
        <f>Paid_Raw_Data!A4563</f>
        <v>CLM-2025-004562</v>
      </c>
      <c r="F4567" s="16" t="str">
        <f>Paid_Raw_Data!I4563</f>
        <v>2020-04-11</v>
      </c>
      <c r="G4567" s="16" t="str">
        <f>Paid_Raw_Data!J4563</f>
        <v>2020-04-11</v>
      </c>
      <c r="H4567" s="16" t="str">
        <f>Paid_Raw_Data!K4563</f>
        <v>2020-08-14</v>
      </c>
      <c r="I4567" s="15" t="str">
        <f>Paid_Raw_Data!C4563</f>
        <v>Motor Commercial</v>
      </c>
      <c r="J4567" s="17">
        <f>Paid_Raw_Data!Q4563</f>
        <v>368553.61</v>
      </c>
      <c r="K4567" s="25">
        <f>Paid_Raw_Data!V4563</f>
        <v>288977.57</v>
      </c>
      <c r="L4567" s="15" t="b">
        <f t="shared" si="284"/>
        <v>1</v>
      </c>
      <c r="M4567" s="15" t="b">
        <f t="shared" si="285"/>
        <v>1</v>
      </c>
      <c r="N4567" s="15" t="b">
        <f t="shared" si="286"/>
        <v>1</v>
      </c>
      <c r="O4567" s="15" t="b">
        <f t="shared" si="287"/>
        <v>1</v>
      </c>
    </row>
    <row r="4568" spans="3:15" s="15" customFormat="1" ht="13.75" x14ac:dyDescent="0.45">
      <c r="C4568" s="15">
        <v>4563</v>
      </c>
      <c r="D4568" s="15" t="s">
        <v>24266</v>
      </c>
      <c r="E4568" s="24" t="str">
        <f>Paid_Raw_Data!A4564</f>
        <v>CLM-2025-004563</v>
      </c>
      <c r="F4568" s="16" t="str">
        <f>Paid_Raw_Data!I4564</f>
        <v>2019-09-10</v>
      </c>
      <c r="G4568" s="16" t="str">
        <f>Paid_Raw_Data!J4564</f>
        <v>2019-10-09</v>
      </c>
      <c r="H4568" s="16" t="str">
        <f>Paid_Raw_Data!K4564</f>
        <v>2020-03-19</v>
      </c>
      <c r="I4568" s="15" t="str">
        <f>Paid_Raw_Data!C4564</f>
        <v>Personal Accident</v>
      </c>
      <c r="J4568" s="17">
        <f>Paid_Raw_Data!Q4564</f>
        <v>116957.28</v>
      </c>
      <c r="K4568" s="25">
        <f>Paid_Raw_Data!V4564</f>
        <v>99073.35</v>
      </c>
      <c r="L4568" s="15" t="b">
        <f t="shared" si="284"/>
        <v>1</v>
      </c>
      <c r="M4568" s="15" t="b">
        <f t="shared" si="285"/>
        <v>1</v>
      </c>
      <c r="N4568" s="15" t="b">
        <f t="shared" si="286"/>
        <v>1</v>
      </c>
      <c r="O4568" s="15" t="b">
        <f t="shared" si="287"/>
        <v>1</v>
      </c>
    </row>
    <row r="4569" spans="3:15" s="15" customFormat="1" ht="13.75" x14ac:dyDescent="0.45">
      <c r="C4569" s="15">
        <v>4564</v>
      </c>
      <c r="D4569" s="15" t="s">
        <v>24266</v>
      </c>
      <c r="E4569" s="24" t="str">
        <f>Paid_Raw_Data!A4565</f>
        <v>CLM-2025-004564</v>
      </c>
      <c r="F4569" s="16" t="str">
        <f>Paid_Raw_Data!I4565</f>
        <v>2026-01-01</v>
      </c>
      <c r="G4569" s="16" t="str">
        <f>Paid_Raw_Data!J4565</f>
        <v>2026-01-12</v>
      </c>
      <c r="H4569" s="16" t="str">
        <f>Paid_Raw_Data!K4565</f>
        <v>2026-07-21</v>
      </c>
      <c r="I4569" s="15" t="str">
        <f>Paid_Raw_Data!C4565</f>
        <v>Personal Accident</v>
      </c>
      <c r="J4569" s="17">
        <f>Paid_Raw_Data!Q4565</f>
        <v>877165</v>
      </c>
      <c r="K4569" s="25">
        <f>Paid_Raw_Data!V4565</f>
        <v>626221.72</v>
      </c>
      <c r="L4569" s="15" t="b">
        <f t="shared" si="284"/>
        <v>1</v>
      </c>
      <c r="M4569" s="15" t="b">
        <f t="shared" si="285"/>
        <v>1</v>
      </c>
      <c r="N4569" s="15" t="b">
        <f t="shared" si="286"/>
        <v>1</v>
      </c>
      <c r="O4569" s="15" t="b">
        <f t="shared" si="287"/>
        <v>1</v>
      </c>
    </row>
    <row r="4570" spans="3:15" s="15" customFormat="1" ht="13.75" x14ac:dyDescent="0.45">
      <c r="C4570" s="15">
        <v>4565</v>
      </c>
      <c r="D4570" s="15" t="s">
        <v>24266</v>
      </c>
      <c r="E4570" s="24" t="str">
        <f>Paid_Raw_Data!A4566</f>
        <v>CLM-2025-004565</v>
      </c>
      <c r="F4570" s="16" t="str">
        <f>Paid_Raw_Data!I4566</f>
        <v>2024-04-14</v>
      </c>
      <c r="G4570" s="16" t="str">
        <f>Paid_Raw_Data!J4566</f>
        <v>2024-05-08</v>
      </c>
      <c r="H4570" s="16" t="str">
        <f>Paid_Raw_Data!K4566</f>
        <v>2024-11-11</v>
      </c>
      <c r="I4570" s="15" t="str">
        <f>Paid_Raw_Data!C4566</f>
        <v>Marine Cargo</v>
      </c>
      <c r="J4570" s="17">
        <f>Paid_Raw_Data!Q4566</f>
        <v>51807954.670000002</v>
      </c>
      <c r="K4570" s="25">
        <f>Paid_Raw_Data!V4566</f>
        <v>25458757.579999998</v>
      </c>
      <c r="L4570" s="15" t="b">
        <f t="shared" si="284"/>
        <v>1</v>
      </c>
      <c r="M4570" s="15" t="b">
        <f t="shared" si="285"/>
        <v>1</v>
      </c>
      <c r="N4570" s="15" t="b">
        <f t="shared" si="286"/>
        <v>1</v>
      </c>
      <c r="O4570" s="15" t="b">
        <f t="shared" si="287"/>
        <v>1</v>
      </c>
    </row>
    <row r="4571" spans="3:15" s="15" customFormat="1" ht="13.75" x14ac:dyDescent="0.45">
      <c r="C4571" s="15">
        <v>4566</v>
      </c>
      <c r="D4571" s="15" t="s">
        <v>24266</v>
      </c>
      <c r="E4571" s="24" t="str">
        <f>Paid_Raw_Data!A4567</f>
        <v>CLM-2025-004566</v>
      </c>
      <c r="F4571" s="16" t="str">
        <f>Paid_Raw_Data!I4567</f>
        <v>2021-10-02</v>
      </c>
      <c r="G4571" s="16" t="str">
        <f>Paid_Raw_Data!J4567</f>
        <v>2021-10-13</v>
      </c>
      <c r="H4571" s="16" t="str">
        <f>Paid_Raw_Data!K4567</f>
        <v>2021-10-30</v>
      </c>
      <c r="I4571" s="15" t="str">
        <f>Paid_Raw_Data!C4567</f>
        <v>Marine Cargo</v>
      </c>
      <c r="J4571" s="17">
        <f>Paid_Raw_Data!Q4567</f>
        <v>57059597.200000003</v>
      </c>
      <c r="K4571" s="25">
        <f>Paid_Raw_Data!V4567</f>
        <v>42564589.439999998</v>
      </c>
      <c r="L4571" s="15" t="b">
        <f t="shared" si="284"/>
        <v>1</v>
      </c>
      <c r="M4571" s="15" t="b">
        <f t="shared" si="285"/>
        <v>1</v>
      </c>
      <c r="N4571" s="15" t="b">
        <f t="shared" si="286"/>
        <v>1</v>
      </c>
      <c r="O4571" s="15" t="b">
        <f t="shared" si="287"/>
        <v>1</v>
      </c>
    </row>
    <row r="4572" spans="3:15" s="15" customFormat="1" ht="13.75" x14ac:dyDescent="0.45">
      <c r="C4572" s="15">
        <v>4567</v>
      </c>
      <c r="D4572" s="15" t="s">
        <v>24266</v>
      </c>
      <c r="E4572" s="24" t="str">
        <f>Paid_Raw_Data!A4568</f>
        <v>CLM-2025-004567</v>
      </c>
      <c r="F4572" s="16" t="str">
        <f>Paid_Raw_Data!I4568</f>
        <v>2026-01-11</v>
      </c>
      <c r="G4572" s="16" t="str">
        <f>Paid_Raw_Data!J4568</f>
        <v>2026-02-06</v>
      </c>
      <c r="H4572" s="16" t="str">
        <f>Paid_Raw_Data!K4568</f>
        <v>2026-05-15</v>
      </c>
      <c r="I4572" s="15" t="str">
        <f>Paid_Raw_Data!C4568</f>
        <v>Motor Private</v>
      </c>
      <c r="J4572" s="17">
        <f>Paid_Raw_Data!Q4568</f>
        <v>1686878.58</v>
      </c>
      <c r="K4572" s="25">
        <f>Paid_Raw_Data!V4568</f>
        <v>1111686.3</v>
      </c>
      <c r="L4572" s="15" t="b">
        <f t="shared" si="284"/>
        <v>1</v>
      </c>
      <c r="M4572" s="15" t="b">
        <f t="shared" si="285"/>
        <v>1</v>
      </c>
      <c r="N4572" s="15" t="b">
        <f t="shared" si="286"/>
        <v>1</v>
      </c>
      <c r="O4572" s="15" t="b">
        <f t="shared" si="287"/>
        <v>1</v>
      </c>
    </row>
    <row r="4573" spans="3:15" s="15" customFormat="1" ht="13.75" x14ac:dyDescent="0.45">
      <c r="C4573" s="15">
        <v>4568</v>
      </c>
      <c r="D4573" s="15" t="s">
        <v>24266</v>
      </c>
      <c r="E4573" s="24" t="str">
        <f>Paid_Raw_Data!A4569</f>
        <v>CLM-2025-004568</v>
      </c>
      <c r="F4573" s="16" t="str">
        <f>Paid_Raw_Data!I4569</f>
        <v>2020-03-05</v>
      </c>
      <c r="G4573" s="16" t="str">
        <f>Paid_Raw_Data!J4569</f>
        <v>2020-03-17</v>
      </c>
      <c r="H4573" s="16" t="str">
        <f>Paid_Raw_Data!K4569</f>
        <v>2020-06-30</v>
      </c>
      <c r="I4573" s="15" t="str">
        <f>Paid_Raw_Data!C4569</f>
        <v>Marine Cargo</v>
      </c>
      <c r="J4573" s="17">
        <f>Paid_Raw_Data!Q4569</f>
        <v>41310446.909999996</v>
      </c>
      <c r="K4573" s="25">
        <f>Paid_Raw_Data!V4569</f>
        <v>24819122.530000001</v>
      </c>
      <c r="L4573" s="15" t="b">
        <f t="shared" si="284"/>
        <v>1</v>
      </c>
      <c r="M4573" s="15" t="b">
        <f t="shared" si="285"/>
        <v>1</v>
      </c>
      <c r="N4573" s="15" t="b">
        <f t="shared" si="286"/>
        <v>1</v>
      </c>
      <c r="O4573" s="15" t="b">
        <f t="shared" si="287"/>
        <v>1</v>
      </c>
    </row>
    <row r="4574" spans="3:15" s="15" customFormat="1" ht="13.75" x14ac:dyDescent="0.45">
      <c r="C4574" s="15">
        <v>4569</v>
      </c>
      <c r="D4574" s="15" t="s">
        <v>24266</v>
      </c>
      <c r="E4574" s="24" t="str">
        <f>Paid_Raw_Data!A4570</f>
        <v>CLM-2025-004569</v>
      </c>
      <c r="F4574" s="16" t="str">
        <f>Paid_Raw_Data!I4570</f>
        <v>2022-06-29</v>
      </c>
      <c r="G4574" s="16" t="str">
        <f>Paid_Raw_Data!J4570</f>
        <v>2022-07-19</v>
      </c>
      <c r="H4574" s="16" t="str">
        <f>Paid_Raw_Data!K4570</f>
        <v>2022-08-20</v>
      </c>
      <c r="I4574" s="15" t="str">
        <f>Paid_Raw_Data!C4570</f>
        <v>Marine Cargo</v>
      </c>
      <c r="J4574" s="17">
        <f>Paid_Raw_Data!Q4570</f>
        <v>8866834.9900000002</v>
      </c>
      <c r="K4574" s="25">
        <f>Paid_Raw_Data!V4570</f>
        <v>2548910.4500000002</v>
      </c>
      <c r="L4574" s="15" t="b">
        <f t="shared" si="284"/>
        <v>1</v>
      </c>
      <c r="M4574" s="15" t="b">
        <f t="shared" si="285"/>
        <v>1</v>
      </c>
      <c r="N4574" s="15" t="b">
        <f t="shared" si="286"/>
        <v>1</v>
      </c>
      <c r="O4574" s="15" t="b">
        <f t="shared" si="287"/>
        <v>1</v>
      </c>
    </row>
    <row r="4575" spans="3:15" s="15" customFormat="1" ht="13.75" x14ac:dyDescent="0.45">
      <c r="C4575" s="15">
        <v>4570</v>
      </c>
      <c r="D4575" s="15" t="s">
        <v>24266</v>
      </c>
      <c r="E4575" s="24" t="str">
        <f>Paid_Raw_Data!A4571</f>
        <v>CLM-2025-004570</v>
      </c>
      <c r="F4575" s="16" t="str">
        <f>Paid_Raw_Data!I4571</f>
        <v>2019-09-28</v>
      </c>
      <c r="G4575" s="16" t="str">
        <f>Paid_Raw_Data!J4571</f>
        <v>2019-10-20</v>
      </c>
      <c r="H4575" s="16" t="str">
        <f>Paid_Raw_Data!K4571</f>
        <v>2019-11-12</v>
      </c>
      <c r="I4575" s="15" t="str">
        <f>Paid_Raw_Data!C4571</f>
        <v>Motor Commercial</v>
      </c>
      <c r="J4575" s="17">
        <f>Paid_Raw_Data!Q4571</f>
        <v>137920.38</v>
      </c>
      <c r="K4575" s="25">
        <f>Paid_Raw_Data!V4571</f>
        <v>95104.43</v>
      </c>
      <c r="L4575" s="15" t="b">
        <f t="shared" si="284"/>
        <v>1</v>
      </c>
      <c r="M4575" s="15" t="b">
        <f t="shared" si="285"/>
        <v>1</v>
      </c>
      <c r="N4575" s="15" t="b">
        <f t="shared" si="286"/>
        <v>1</v>
      </c>
      <c r="O4575" s="15" t="b">
        <f t="shared" si="287"/>
        <v>1</v>
      </c>
    </row>
    <row r="4576" spans="3:15" s="15" customFormat="1" ht="13.75" x14ac:dyDescent="0.45">
      <c r="C4576" s="15">
        <v>4571</v>
      </c>
      <c r="D4576" s="15" t="s">
        <v>24266</v>
      </c>
      <c r="E4576" s="24" t="str">
        <f>Paid_Raw_Data!A4572</f>
        <v>CLM-2025-004571</v>
      </c>
      <c r="F4576" s="16" t="str">
        <f>Paid_Raw_Data!I4572</f>
        <v>2018-09-23</v>
      </c>
      <c r="G4576" s="16" t="str">
        <f>Paid_Raw_Data!J4572</f>
        <v>2018-10-06</v>
      </c>
      <c r="H4576" s="16" t="str">
        <f>Paid_Raw_Data!K4572</f>
        <v>2018-11-27</v>
      </c>
      <c r="I4576" s="15" t="str">
        <f>Paid_Raw_Data!C4572</f>
        <v>Medical</v>
      </c>
      <c r="J4576" s="17">
        <f>Paid_Raw_Data!Q4572</f>
        <v>105482.81</v>
      </c>
      <c r="K4576" s="25">
        <f>Paid_Raw_Data!V4572</f>
        <v>78576.66</v>
      </c>
      <c r="L4576" s="15" t="b">
        <f t="shared" si="284"/>
        <v>1</v>
      </c>
      <c r="M4576" s="15" t="b">
        <f t="shared" si="285"/>
        <v>1</v>
      </c>
      <c r="N4576" s="15" t="b">
        <f t="shared" si="286"/>
        <v>1</v>
      </c>
      <c r="O4576" s="15" t="b">
        <f t="shared" si="287"/>
        <v>1</v>
      </c>
    </row>
    <row r="4577" spans="3:15" s="15" customFormat="1" ht="13.75" x14ac:dyDescent="0.45">
      <c r="C4577" s="15">
        <v>4572</v>
      </c>
      <c r="D4577" s="15" t="s">
        <v>24266</v>
      </c>
      <c r="E4577" s="24" t="str">
        <f>Paid_Raw_Data!A4573</f>
        <v>CLM-2025-004572</v>
      </c>
      <c r="F4577" s="16" t="str">
        <f>Paid_Raw_Data!I4573</f>
        <v>2021-11-22</v>
      </c>
      <c r="G4577" s="16" t="str">
        <f>Paid_Raw_Data!J4573</f>
        <v>2021-12-19</v>
      </c>
      <c r="H4577" s="16" t="str">
        <f>Paid_Raw_Data!K4573</f>
        <v>2022-04-11</v>
      </c>
      <c r="I4577" s="15" t="str">
        <f>Paid_Raw_Data!C4573</f>
        <v>Fire Domestic</v>
      </c>
      <c r="J4577" s="17">
        <f>Paid_Raw_Data!Q4573</f>
        <v>4564978.4000000004</v>
      </c>
      <c r="K4577" s="25">
        <f>Paid_Raw_Data!V4573</f>
        <v>3128747.77</v>
      </c>
      <c r="L4577" s="15" t="b">
        <f t="shared" si="284"/>
        <v>1</v>
      </c>
      <c r="M4577" s="15" t="b">
        <f t="shared" si="285"/>
        <v>1</v>
      </c>
      <c r="N4577" s="15" t="b">
        <f t="shared" si="286"/>
        <v>1</v>
      </c>
      <c r="O4577" s="15" t="b">
        <f t="shared" si="287"/>
        <v>1</v>
      </c>
    </row>
    <row r="4578" spans="3:15" s="15" customFormat="1" ht="13.75" x14ac:dyDescent="0.45">
      <c r="C4578" s="15">
        <v>4573</v>
      </c>
      <c r="D4578" s="15" t="s">
        <v>24266</v>
      </c>
      <c r="E4578" s="24" t="str">
        <f>Paid_Raw_Data!A4574</f>
        <v>CLM-2025-004573</v>
      </c>
      <c r="F4578" s="16" t="str">
        <f>Paid_Raw_Data!I4574</f>
        <v>2019-10-25</v>
      </c>
      <c r="G4578" s="16" t="str">
        <f>Paid_Raw_Data!J4574</f>
        <v>2019-10-30</v>
      </c>
      <c r="H4578" s="16" t="str">
        <f>Paid_Raw_Data!K4574</f>
        <v>2020-04-22</v>
      </c>
      <c r="I4578" s="15" t="str">
        <f>Paid_Raw_Data!C4574</f>
        <v>Liability</v>
      </c>
      <c r="J4578" s="17">
        <f>Paid_Raw_Data!Q4574</f>
        <v>6826575.1600000001</v>
      </c>
      <c r="K4578" s="25">
        <f>Paid_Raw_Data!V4574</f>
        <v>4722895.54</v>
      </c>
      <c r="L4578" s="15" t="b">
        <f t="shared" si="284"/>
        <v>1</v>
      </c>
      <c r="M4578" s="15" t="b">
        <f t="shared" si="285"/>
        <v>1</v>
      </c>
      <c r="N4578" s="15" t="b">
        <f t="shared" si="286"/>
        <v>1</v>
      </c>
      <c r="O4578" s="15" t="b">
        <f t="shared" si="287"/>
        <v>1</v>
      </c>
    </row>
    <row r="4579" spans="3:15" s="15" customFormat="1" ht="13.75" x14ac:dyDescent="0.45">
      <c r="C4579" s="15">
        <v>4574</v>
      </c>
      <c r="D4579" s="15" t="s">
        <v>24266</v>
      </c>
      <c r="E4579" s="24" t="str">
        <f>Paid_Raw_Data!A4575</f>
        <v>CLM-2025-004574</v>
      </c>
      <c r="F4579" s="16" t="str">
        <f>Paid_Raw_Data!I4575</f>
        <v>2020-05-28</v>
      </c>
      <c r="G4579" s="16" t="str">
        <f>Paid_Raw_Data!J4575</f>
        <v>2020-06-05</v>
      </c>
      <c r="H4579" s="16" t="str">
        <f>Paid_Raw_Data!K4575</f>
        <v>2020-07-20</v>
      </c>
      <c r="I4579" s="15" t="str">
        <f>Paid_Raw_Data!C4575</f>
        <v>Marine Cargo</v>
      </c>
      <c r="J4579" s="17">
        <f>Paid_Raw_Data!Q4575</f>
        <v>150943419.28999999</v>
      </c>
      <c r="K4579" s="25">
        <f>Paid_Raw_Data!V4575</f>
        <v>66144514.899999999</v>
      </c>
      <c r="L4579" s="15" t="b">
        <f t="shared" si="284"/>
        <v>1</v>
      </c>
      <c r="M4579" s="15" t="b">
        <f t="shared" si="285"/>
        <v>1</v>
      </c>
      <c r="N4579" s="15" t="b">
        <f t="shared" si="286"/>
        <v>1</v>
      </c>
      <c r="O4579" s="15" t="b">
        <f t="shared" si="287"/>
        <v>1</v>
      </c>
    </row>
    <row r="4580" spans="3:15" s="15" customFormat="1" ht="13.75" x14ac:dyDescent="0.45">
      <c r="C4580" s="15">
        <v>4575</v>
      </c>
      <c r="D4580" s="15" t="s">
        <v>24266</v>
      </c>
      <c r="E4580" s="24" t="str">
        <f>Paid_Raw_Data!A4576</f>
        <v>CLM-2025-004575</v>
      </c>
      <c r="F4580" s="16" t="str">
        <f>Paid_Raw_Data!I4576</f>
        <v>2023-10-27</v>
      </c>
      <c r="G4580" s="16" t="str">
        <f>Paid_Raw_Data!J4576</f>
        <v>2023-11-25</v>
      </c>
      <c r="H4580" s="16" t="str">
        <f>Paid_Raw_Data!K4576</f>
        <v>2024-06-29</v>
      </c>
      <c r="I4580" s="15" t="str">
        <f>Paid_Raw_Data!C4576</f>
        <v>Fire Industrial</v>
      </c>
      <c r="J4580" s="17">
        <f>Paid_Raw_Data!Q4576</f>
        <v>254362777.77000001</v>
      </c>
      <c r="K4580" s="25">
        <f>Paid_Raw_Data!V4576</f>
        <v>134189119.08</v>
      </c>
      <c r="L4580" s="15" t="b">
        <f t="shared" si="284"/>
        <v>1</v>
      </c>
      <c r="M4580" s="15" t="b">
        <f t="shared" si="285"/>
        <v>1</v>
      </c>
      <c r="N4580" s="15" t="b">
        <f t="shared" si="286"/>
        <v>1</v>
      </c>
      <c r="O4580" s="15" t="b">
        <f t="shared" si="287"/>
        <v>1</v>
      </c>
    </row>
    <row r="4581" spans="3:15" s="15" customFormat="1" ht="13.75" x14ac:dyDescent="0.45">
      <c r="C4581" s="15">
        <v>4576</v>
      </c>
      <c r="D4581" s="15" t="s">
        <v>24266</v>
      </c>
      <c r="E4581" s="24" t="str">
        <f>Paid_Raw_Data!A4577</f>
        <v>CLM-2025-004576</v>
      </c>
      <c r="F4581" s="16" t="str">
        <f>Paid_Raw_Data!I4577</f>
        <v>2021-06-09</v>
      </c>
      <c r="G4581" s="16" t="str">
        <f>Paid_Raw_Data!J4577</f>
        <v>2021-06-15</v>
      </c>
      <c r="H4581" s="16" t="str">
        <f>Paid_Raw_Data!K4577</f>
        <v>2021-07-26</v>
      </c>
      <c r="I4581" s="15" t="str">
        <f>Paid_Raw_Data!C4577</f>
        <v>Fire Industrial</v>
      </c>
      <c r="J4581" s="17">
        <f>Paid_Raw_Data!Q4577</f>
        <v>265491095.06</v>
      </c>
      <c r="K4581" s="25">
        <f>Paid_Raw_Data!V4577</f>
        <v>131217008.05</v>
      </c>
      <c r="L4581" s="15" t="b">
        <f t="shared" si="284"/>
        <v>1</v>
      </c>
      <c r="M4581" s="15" t="b">
        <f t="shared" si="285"/>
        <v>1</v>
      </c>
      <c r="N4581" s="15" t="b">
        <f t="shared" si="286"/>
        <v>1</v>
      </c>
      <c r="O4581" s="15" t="b">
        <f t="shared" si="287"/>
        <v>1</v>
      </c>
    </row>
    <row r="4582" spans="3:15" s="15" customFormat="1" ht="13.75" x14ac:dyDescent="0.45">
      <c r="C4582" s="15">
        <v>4577</v>
      </c>
      <c r="D4582" s="15" t="s">
        <v>24266</v>
      </c>
      <c r="E4582" s="24" t="str">
        <f>Paid_Raw_Data!A4578</f>
        <v>CLM-2025-004577</v>
      </c>
      <c r="F4582" s="16" t="str">
        <f>Paid_Raw_Data!I4578</f>
        <v>2023-03-09</v>
      </c>
      <c r="G4582" s="16" t="str">
        <f>Paid_Raw_Data!J4578</f>
        <v>2023-03-14</v>
      </c>
      <c r="H4582" s="16" t="str">
        <f>Paid_Raw_Data!K4578</f>
        <v>2023-09-09</v>
      </c>
      <c r="I4582" s="15" t="str">
        <f>Paid_Raw_Data!C4578</f>
        <v>Fire Domestic</v>
      </c>
      <c r="J4582" s="17">
        <f>Paid_Raw_Data!Q4578</f>
        <v>3734932</v>
      </c>
      <c r="K4582" s="25">
        <f>Paid_Raw_Data!V4578</f>
        <v>2793189.77</v>
      </c>
      <c r="L4582" s="15" t="b">
        <f t="shared" si="284"/>
        <v>1</v>
      </c>
      <c r="M4582" s="15" t="b">
        <f t="shared" si="285"/>
        <v>1</v>
      </c>
      <c r="N4582" s="15" t="b">
        <f t="shared" si="286"/>
        <v>1</v>
      </c>
      <c r="O4582" s="15" t="b">
        <f t="shared" si="287"/>
        <v>1</v>
      </c>
    </row>
    <row r="4583" spans="3:15" s="15" customFormat="1" ht="13.75" x14ac:dyDescent="0.45">
      <c r="C4583" s="15">
        <v>4578</v>
      </c>
      <c r="D4583" s="15" t="s">
        <v>24266</v>
      </c>
      <c r="E4583" s="24" t="str">
        <f>Paid_Raw_Data!A4579</f>
        <v>CLM-2025-004578</v>
      </c>
      <c r="F4583" s="16" t="str">
        <f>Paid_Raw_Data!I4579</f>
        <v>2020-07-30</v>
      </c>
      <c r="G4583" s="16" t="str">
        <f>Paid_Raw_Data!J4579</f>
        <v>2020-08-03</v>
      </c>
      <c r="H4583" s="16" t="str">
        <f>Paid_Raw_Data!K4579</f>
        <v>2021-01-07</v>
      </c>
      <c r="I4583" s="15" t="str">
        <f>Paid_Raw_Data!C4579</f>
        <v>Fire Domestic</v>
      </c>
      <c r="J4583" s="17">
        <f>Paid_Raw_Data!Q4579</f>
        <v>1563720.87</v>
      </c>
      <c r="K4583" s="25">
        <f>Paid_Raw_Data!V4579</f>
        <v>1120979.1499999999</v>
      </c>
      <c r="L4583" s="15" t="b">
        <f t="shared" si="284"/>
        <v>1</v>
      </c>
      <c r="M4583" s="15" t="b">
        <f t="shared" si="285"/>
        <v>1</v>
      </c>
      <c r="N4583" s="15" t="b">
        <f t="shared" si="286"/>
        <v>1</v>
      </c>
      <c r="O4583" s="15" t="b">
        <f t="shared" si="287"/>
        <v>1</v>
      </c>
    </row>
    <row r="4584" spans="3:15" s="15" customFormat="1" ht="13.75" x14ac:dyDescent="0.45">
      <c r="C4584" s="15">
        <v>4579</v>
      </c>
      <c r="D4584" s="15" t="s">
        <v>24266</v>
      </c>
      <c r="E4584" s="24" t="str">
        <f>Paid_Raw_Data!A4580</f>
        <v>CLM-2025-004579</v>
      </c>
      <c r="F4584" s="16" t="str">
        <f>Paid_Raw_Data!I4580</f>
        <v>2025-11-09</v>
      </c>
      <c r="G4584" s="16" t="str">
        <f>Paid_Raw_Data!J4580</f>
        <v>2025-11-22</v>
      </c>
      <c r="H4584" s="16" t="str">
        <f>Paid_Raw_Data!K4580</f>
        <v>2025-12-13</v>
      </c>
      <c r="I4584" s="15" t="str">
        <f>Paid_Raw_Data!C4580</f>
        <v>Fire Domestic</v>
      </c>
      <c r="J4584" s="17">
        <f>Paid_Raw_Data!Q4580</f>
        <v>1226420.48</v>
      </c>
      <c r="K4584" s="25">
        <f>Paid_Raw_Data!V4580</f>
        <v>1035022.08</v>
      </c>
      <c r="L4584" s="15" t="b">
        <f t="shared" si="284"/>
        <v>1</v>
      </c>
      <c r="M4584" s="15" t="b">
        <f t="shared" si="285"/>
        <v>1</v>
      </c>
      <c r="N4584" s="15" t="b">
        <f t="shared" si="286"/>
        <v>1</v>
      </c>
      <c r="O4584" s="15" t="b">
        <f t="shared" si="287"/>
        <v>1</v>
      </c>
    </row>
    <row r="4585" spans="3:15" s="15" customFormat="1" ht="13.75" x14ac:dyDescent="0.45">
      <c r="C4585" s="15">
        <v>4580</v>
      </c>
      <c r="D4585" s="15" t="s">
        <v>24266</v>
      </c>
      <c r="E4585" s="24" t="str">
        <f>Paid_Raw_Data!A4581</f>
        <v>CLM-2025-004580</v>
      </c>
      <c r="F4585" s="16" t="str">
        <f>Paid_Raw_Data!I4581</f>
        <v>2024-02-27</v>
      </c>
      <c r="G4585" s="16" t="str">
        <f>Paid_Raw_Data!J4581</f>
        <v>2024-03-20</v>
      </c>
      <c r="H4585" s="16" t="str">
        <f>Paid_Raw_Data!K4581</f>
        <v>2024-03-30</v>
      </c>
      <c r="I4585" s="15" t="str">
        <f>Paid_Raw_Data!C4581</f>
        <v>Motor Commercial</v>
      </c>
      <c r="J4585" s="17">
        <f>Paid_Raw_Data!Q4581</f>
        <v>1107143.6299999999</v>
      </c>
      <c r="K4585" s="25">
        <f>Paid_Raw_Data!V4581</f>
        <v>764179.24</v>
      </c>
      <c r="L4585" s="15" t="b">
        <f t="shared" si="284"/>
        <v>1</v>
      </c>
      <c r="M4585" s="15" t="b">
        <f t="shared" si="285"/>
        <v>1</v>
      </c>
      <c r="N4585" s="15" t="b">
        <f t="shared" si="286"/>
        <v>1</v>
      </c>
      <c r="O4585" s="15" t="b">
        <f t="shared" si="287"/>
        <v>1</v>
      </c>
    </row>
    <row r="4586" spans="3:15" s="15" customFormat="1" ht="13.75" x14ac:dyDescent="0.45">
      <c r="C4586" s="15">
        <v>4581</v>
      </c>
      <c r="D4586" s="15" t="s">
        <v>24266</v>
      </c>
      <c r="E4586" s="24" t="str">
        <f>Paid_Raw_Data!A4582</f>
        <v>CLM-2025-004581</v>
      </c>
      <c r="F4586" s="16" t="str">
        <f>Paid_Raw_Data!I4582</f>
        <v>2020-05-31</v>
      </c>
      <c r="G4586" s="16" t="str">
        <f>Paid_Raw_Data!J4582</f>
        <v>2020-06-29</v>
      </c>
      <c r="H4586" s="16" t="str">
        <f>Paid_Raw_Data!K4582</f>
        <v>2020-07-20</v>
      </c>
      <c r="I4586" s="15" t="str">
        <f>Paid_Raw_Data!C4582</f>
        <v>Marine Cargo</v>
      </c>
      <c r="J4586" s="17">
        <f>Paid_Raw_Data!Q4582</f>
        <v>6419217.1699999999</v>
      </c>
      <c r="K4586" s="25">
        <f>Paid_Raw_Data!V4582</f>
        <v>4330368.5199999996</v>
      </c>
      <c r="L4586" s="15" t="b">
        <f t="shared" si="284"/>
        <v>1</v>
      </c>
      <c r="M4586" s="15" t="b">
        <f t="shared" si="285"/>
        <v>1</v>
      </c>
      <c r="N4586" s="15" t="b">
        <f t="shared" si="286"/>
        <v>1</v>
      </c>
      <c r="O4586" s="15" t="b">
        <f t="shared" si="287"/>
        <v>1</v>
      </c>
    </row>
    <row r="4587" spans="3:15" s="15" customFormat="1" ht="13.75" x14ac:dyDescent="0.45">
      <c r="C4587" s="15">
        <v>4582</v>
      </c>
      <c r="D4587" s="15" t="s">
        <v>24266</v>
      </c>
      <c r="E4587" s="24" t="str">
        <f>Paid_Raw_Data!A4583</f>
        <v>CLM-2025-004582</v>
      </c>
      <c r="F4587" s="16" t="str">
        <f>Paid_Raw_Data!I4583</f>
        <v>2022-12-17</v>
      </c>
      <c r="G4587" s="16" t="str">
        <f>Paid_Raw_Data!J4583</f>
        <v>2022-12-30</v>
      </c>
      <c r="H4587" s="16" t="str">
        <f>Paid_Raw_Data!K4583</f>
        <v>2023-07-10</v>
      </c>
      <c r="I4587" s="15" t="str">
        <f>Paid_Raw_Data!C4583</f>
        <v>Medical</v>
      </c>
      <c r="J4587" s="17">
        <f>Paid_Raw_Data!Q4583</f>
        <v>368948.36</v>
      </c>
      <c r="K4587" s="25">
        <f>Paid_Raw_Data!V4583</f>
        <v>306355.37</v>
      </c>
      <c r="L4587" s="15" t="b">
        <f t="shared" si="284"/>
        <v>1</v>
      </c>
      <c r="M4587" s="15" t="b">
        <f t="shared" si="285"/>
        <v>1</v>
      </c>
      <c r="N4587" s="15" t="b">
        <f t="shared" si="286"/>
        <v>1</v>
      </c>
      <c r="O4587" s="15" t="b">
        <f t="shared" si="287"/>
        <v>1</v>
      </c>
    </row>
    <row r="4588" spans="3:15" s="15" customFormat="1" ht="13.75" x14ac:dyDescent="0.45">
      <c r="C4588" s="15">
        <v>4583</v>
      </c>
      <c r="D4588" s="15" t="s">
        <v>24266</v>
      </c>
      <c r="E4588" s="24" t="str">
        <f>Paid_Raw_Data!A4584</f>
        <v>CLM-2025-004583</v>
      </c>
      <c r="F4588" s="16" t="str">
        <f>Paid_Raw_Data!I4584</f>
        <v>2024-12-14</v>
      </c>
      <c r="G4588" s="16" t="str">
        <f>Paid_Raw_Data!J4584</f>
        <v>2024-12-15</v>
      </c>
      <c r="H4588" s="16" t="str">
        <f>Paid_Raw_Data!K4584</f>
        <v>2025-08-12</v>
      </c>
      <c r="I4588" s="15" t="str">
        <f>Paid_Raw_Data!C4584</f>
        <v>Medical</v>
      </c>
      <c r="J4588" s="17">
        <f>Paid_Raw_Data!Q4584</f>
        <v>170689.16</v>
      </c>
      <c r="K4588" s="25">
        <f>Paid_Raw_Data!V4584</f>
        <v>139001.23000000001</v>
      </c>
      <c r="L4588" s="15" t="b">
        <f t="shared" si="284"/>
        <v>1</v>
      </c>
      <c r="M4588" s="15" t="b">
        <f t="shared" si="285"/>
        <v>1</v>
      </c>
      <c r="N4588" s="15" t="b">
        <f t="shared" si="286"/>
        <v>1</v>
      </c>
      <c r="O4588" s="15" t="b">
        <f t="shared" si="287"/>
        <v>1</v>
      </c>
    </row>
    <row r="4589" spans="3:15" s="15" customFormat="1" ht="13.75" x14ac:dyDescent="0.45">
      <c r="C4589" s="15">
        <v>4584</v>
      </c>
      <c r="D4589" s="15" t="s">
        <v>24266</v>
      </c>
      <c r="E4589" s="24" t="str">
        <f>Paid_Raw_Data!A4585</f>
        <v>CLM-2025-004584</v>
      </c>
      <c r="F4589" s="16" t="str">
        <f>Paid_Raw_Data!I4585</f>
        <v>2024-03-24</v>
      </c>
      <c r="G4589" s="16" t="str">
        <f>Paid_Raw_Data!J4585</f>
        <v>2024-04-22</v>
      </c>
      <c r="H4589" s="16" t="str">
        <f>Paid_Raw_Data!K4585</f>
        <v>2024-11-08</v>
      </c>
      <c r="I4589" s="15" t="str">
        <f>Paid_Raw_Data!C4585</f>
        <v>WIBA</v>
      </c>
      <c r="J4589" s="17">
        <f>Paid_Raw_Data!Q4585</f>
        <v>11708183.27</v>
      </c>
      <c r="K4589" s="25">
        <f>Paid_Raw_Data!V4585</f>
        <v>8053330.5300000003</v>
      </c>
      <c r="L4589" s="15" t="b">
        <f t="shared" si="284"/>
        <v>1</v>
      </c>
      <c r="M4589" s="15" t="b">
        <f t="shared" si="285"/>
        <v>1</v>
      </c>
      <c r="N4589" s="15" t="b">
        <f t="shared" si="286"/>
        <v>1</v>
      </c>
      <c r="O4589" s="15" t="b">
        <f t="shared" si="287"/>
        <v>1</v>
      </c>
    </row>
    <row r="4590" spans="3:15" s="15" customFormat="1" ht="13.75" x14ac:dyDescent="0.45">
      <c r="C4590" s="15">
        <v>4585</v>
      </c>
      <c r="D4590" s="15" t="s">
        <v>24266</v>
      </c>
      <c r="E4590" s="24" t="str">
        <f>Paid_Raw_Data!A4586</f>
        <v>CLM-2025-004585</v>
      </c>
      <c r="F4590" s="16" t="str">
        <f>Paid_Raw_Data!I4586</f>
        <v>2020-12-19</v>
      </c>
      <c r="G4590" s="16" t="str">
        <f>Paid_Raw_Data!J4586</f>
        <v>2021-01-15</v>
      </c>
      <c r="H4590" s="16" t="str">
        <f>Paid_Raw_Data!K4586</f>
        <v>2021-07-19</v>
      </c>
      <c r="I4590" s="15" t="str">
        <f>Paid_Raw_Data!C4586</f>
        <v>Medical</v>
      </c>
      <c r="J4590" s="17">
        <f>Paid_Raw_Data!Q4586</f>
        <v>117433.65</v>
      </c>
      <c r="K4590" s="25">
        <f>Paid_Raw_Data!V4586</f>
        <v>98695.39</v>
      </c>
      <c r="L4590" s="15" t="b">
        <f t="shared" si="284"/>
        <v>1</v>
      </c>
      <c r="M4590" s="15" t="b">
        <f t="shared" si="285"/>
        <v>1</v>
      </c>
      <c r="N4590" s="15" t="b">
        <f t="shared" si="286"/>
        <v>1</v>
      </c>
      <c r="O4590" s="15" t="b">
        <f t="shared" si="287"/>
        <v>1</v>
      </c>
    </row>
    <row r="4591" spans="3:15" s="15" customFormat="1" ht="13.75" x14ac:dyDescent="0.45">
      <c r="C4591" s="15">
        <v>4586</v>
      </c>
      <c r="D4591" s="15" t="s">
        <v>24266</v>
      </c>
      <c r="E4591" s="24" t="str">
        <f>Paid_Raw_Data!A4587</f>
        <v>CLM-2025-004586</v>
      </c>
      <c r="F4591" s="16" t="str">
        <f>Paid_Raw_Data!I4587</f>
        <v>2020-02-07</v>
      </c>
      <c r="G4591" s="16" t="str">
        <f>Paid_Raw_Data!J4587</f>
        <v>2020-02-22</v>
      </c>
      <c r="H4591" s="16" t="str">
        <f>Paid_Raw_Data!K4587</f>
        <v>2020-03-29</v>
      </c>
      <c r="I4591" s="15" t="str">
        <f>Paid_Raw_Data!C4587</f>
        <v>Personal Accident</v>
      </c>
      <c r="J4591" s="17">
        <f>Paid_Raw_Data!Q4587</f>
        <v>161378.98000000001</v>
      </c>
      <c r="K4591" s="25">
        <f>Paid_Raw_Data!V4587</f>
        <v>105303.71</v>
      </c>
      <c r="L4591" s="15" t="b">
        <f t="shared" si="284"/>
        <v>1</v>
      </c>
      <c r="M4591" s="15" t="b">
        <f t="shared" si="285"/>
        <v>1</v>
      </c>
      <c r="N4591" s="15" t="b">
        <f t="shared" si="286"/>
        <v>1</v>
      </c>
      <c r="O4591" s="15" t="b">
        <f t="shared" si="287"/>
        <v>1</v>
      </c>
    </row>
    <row r="4592" spans="3:15" s="15" customFormat="1" ht="13.75" x14ac:dyDescent="0.45">
      <c r="C4592" s="15">
        <v>4587</v>
      </c>
      <c r="D4592" s="15" t="s">
        <v>24266</v>
      </c>
      <c r="E4592" s="24" t="str">
        <f>Paid_Raw_Data!A4588</f>
        <v>CLM-2025-004587</v>
      </c>
      <c r="F4592" s="16" t="str">
        <f>Paid_Raw_Data!I4588</f>
        <v>2023-11-29</v>
      </c>
      <c r="G4592" s="16" t="str">
        <f>Paid_Raw_Data!J4588</f>
        <v>2023-12-19</v>
      </c>
      <c r="H4592" s="16" t="str">
        <f>Paid_Raw_Data!K4588</f>
        <v>2024-01-04</v>
      </c>
      <c r="I4592" s="15" t="str">
        <f>Paid_Raw_Data!C4588</f>
        <v>Marine Cargo</v>
      </c>
      <c r="J4592" s="17">
        <f>Paid_Raw_Data!Q4588</f>
        <v>15703777.23</v>
      </c>
      <c r="K4592" s="25">
        <f>Paid_Raw_Data!V4588</f>
        <v>7042206.8300000001</v>
      </c>
      <c r="L4592" s="15" t="b">
        <f t="shared" si="284"/>
        <v>1</v>
      </c>
      <c r="M4592" s="15" t="b">
        <f t="shared" si="285"/>
        <v>1</v>
      </c>
      <c r="N4592" s="15" t="b">
        <f t="shared" si="286"/>
        <v>1</v>
      </c>
      <c r="O4592" s="15" t="b">
        <f t="shared" si="287"/>
        <v>1</v>
      </c>
    </row>
    <row r="4593" spans="3:15" s="15" customFormat="1" ht="13.75" x14ac:dyDescent="0.45">
      <c r="C4593" s="15">
        <v>4588</v>
      </c>
      <c r="D4593" s="15" t="s">
        <v>24266</v>
      </c>
      <c r="E4593" s="24" t="str">
        <f>Paid_Raw_Data!A4589</f>
        <v>CLM-2025-004588</v>
      </c>
      <c r="F4593" s="16" t="str">
        <f>Paid_Raw_Data!I4589</f>
        <v>2022-12-14</v>
      </c>
      <c r="G4593" s="16" t="str">
        <f>Paid_Raw_Data!J4589</f>
        <v>2023-01-06</v>
      </c>
      <c r="H4593" s="16" t="str">
        <f>Paid_Raw_Data!K4589</f>
        <v>2023-01-15</v>
      </c>
      <c r="I4593" s="15" t="str">
        <f>Paid_Raw_Data!C4589</f>
        <v>WIBA</v>
      </c>
      <c r="J4593" s="17">
        <f>Paid_Raw_Data!Q4589</f>
        <v>3323587.44</v>
      </c>
      <c r="K4593" s="25">
        <f>Paid_Raw_Data!V4589</f>
        <v>2600233.96</v>
      </c>
      <c r="L4593" s="15" t="b">
        <f t="shared" si="284"/>
        <v>1</v>
      </c>
      <c r="M4593" s="15" t="b">
        <f t="shared" si="285"/>
        <v>1</v>
      </c>
      <c r="N4593" s="15" t="b">
        <f t="shared" si="286"/>
        <v>1</v>
      </c>
      <c r="O4593" s="15" t="b">
        <f t="shared" si="287"/>
        <v>1</v>
      </c>
    </row>
    <row r="4594" spans="3:15" s="15" customFormat="1" ht="13.75" x14ac:dyDescent="0.45">
      <c r="C4594" s="15">
        <v>4589</v>
      </c>
      <c r="D4594" s="15" t="s">
        <v>24266</v>
      </c>
      <c r="E4594" s="24" t="str">
        <f>Paid_Raw_Data!A4590</f>
        <v>CLM-2025-004589</v>
      </c>
      <c r="F4594" s="16" t="str">
        <f>Paid_Raw_Data!I4590</f>
        <v>2022-10-15</v>
      </c>
      <c r="G4594" s="16" t="str">
        <f>Paid_Raw_Data!J4590</f>
        <v>2022-10-28</v>
      </c>
      <c r="H4594" s="16" t="str">
        <f>Paid_Raw_Data!K4590</f>
        <v>2022-12-07</v>
      </c>
      <c r="I4594" s="15" t="str">
        <f>Paid_Raw_Data!C4590</f>
        <v>Personal Accident</v>
      </c>
      <c r="J4594" s="17">
        <f>Paid_Raw_Data!Q4590</f>
        <v>912436.94</v>
      </c>
      <c r="K4594" s="25">
        <f>Paid_Raw_Data!V4590</f>
        <v>697533.41</v>
      </c>
      <c r="L4594" s="15" t="b">
        <f t="shared" si="284"/>
        <v>1</v>
      </c>
      <c r="M4594" s="15" t="b">
        <f t="shared" si="285"/>
        <v>1</v>
      </c>
      <c r="N4594" s="15" t="b">
        <f t="shared" si="286"/>
        <v>1</v>
      </c>
      <c r="O4594" s="15" t="b">
        <f t="shared" si="287"/>
        <v>1</v>
      </c>
    </row>
    <row r="4595" spans="3:15" s="15" customFormat="1" ht="13.75" x14ac:dyDescent="0.45">
      <c r="C4595" s="15">
        <v>4590</v>
      </c>
      <c r="D4595" s="15" t="s">
        <v>24266</v>
      </c>
      <c r="E4595" s="24" t="str">
        <f>Paid_Raw_Data!A4591</f>
        <v>CLM-2025-004590</v>
      </c>
      <c r="F4595" s="16" t="str">
        <f>Paid_Raw_Data!I4591</f>
        <v>2022-07-13</v>
      </c>
      <c r="G4595" s="16" t="str">
        <f>Paid_Raw_Data!J4591</f>
        <v>2022-07-14</v>
      </c>
      <c r="H4595" s="16" t="str">
        <f>Paid_Raw_Data!K4591</f>
        <v>2023-01-14</v>
      </c>
      <c r="I4595" s="15" t="str">
        <f>Paid_Raw_Data!C4591</f>
        <v>Fire Industrial</v>
      </c>
      <c r="J4595" s="17">
        <f>Paid_Raw_Data!Q4591</f>
        <v>134261456.94</v>
      </c>
      <c r="K4595" s="25">
        <f>Paid_Raw_Data!V4591</f>
        <v>93864911.430000007</v>
      </c>
      <c r="L4595" s="15" t="b">
        <f t="shared" si="284"/>
        <v>1</v>
      </c>
      <c r="M4595" s="15" t="b">
        <f t="shared" si="285"/>
        <v>1</v>
      </c>
      <c r="N4595" s="15" t="b">
        <f t="shared" si="286"/>
        <v>1</v>
      </c>
      <c r="O4595" s="15" t="b">
        <f t="shared" si="287"/>
        <v>1</v>
      </c>
    </row>
    <row r="4596" spans="3:15" s="15" customFormat="1" ht="13.75" x14ac:dyDescent="0.45">
      <c r="C4596" s="15">
        <v>4591</v>
      </c>
      <c r="D4596" s="15" t="s">
        <v>24266</v>
      </c>
      <c r="E4596" s="24" t="str">
        <f>Paid_Raw_Data!A4592</f>
        <v>CLM-2025-004591</v>
      </c>
      <c r="F4596" s="16" t="str">
        <f>Paid_Raw_Data!I4592</f>
        <v>2022-05-24</v>
      </c>
      <c r="G4596" s="16" t="str">
        <f>Paid_Raw_Data!J4592</f>
        <v>2022-05-25</v>
      </c>
      <c r="H4596" s="16" t="str">
        <f>Paid_Raw_Data!K4592</f>
        <v>2022-12-13</v>
      </c>
      <c r="I4596" s="15" t="str">
        <f>Paid_Raw_Data!C4592</f>
        <v>Medical</v>
      </c>
      <c r="J4596" s="17">
        <f>Paid_Raw_Data!Q4592</f>
        <v>347288.12</v>
      </c>
      <c r="K4596" s="25">
        <f>Paid_Raw_Data!V4592</f>
        <v>301337.3</v>
      </c>
      <c r="L4596" s="15" t="b">
        <f t="shared" si="284"/>
        <v>1</v>
      </c>
      <c r="M4596" s="15" t="b">
        <f t="shared" si="285"/>
        <v>1</v>
      </c>
      <c r="N4596" s="15" t="b">
        <f t="shared" si="286"/>
        <v>1</v>
      </c>
      <c r="O4596" s="15" t="b">
        <f t="shared" si="287"/>
        <v>1</v>
      </c>
    </row>
    <row r="4597" spans="3:15" s="15" customFormat="1" ht="13.75" x14ac:dyDescent="0.45">
      <c r="C4597" s="15">
        <v>4592</v>
      </c>
      <c r="D4597" s="15" t="s">
        <v>24266</v>
      </c>
      <c r="E4597" s="24" t="str">
        <f>Paid_Raw_Data!A4593</f>
        <v>CLM-2025-004592</v>
      </c>
      <c r="F4597" s="16" t="str">
        <f>Paid_Raw_Data!I4593</f>
        <v>2021-12-02</v>
      </c>
      <c r="G4597" s="16" t="str">
        <f>Paid_Raw_Data!J4593</f>
        <v>2021-12-20</v>
      </c>
      <c r="H4597" s="16" t="str">
        <f>Paid_Raw_Data!K4593</f>
        <v>2022-02-03</v>
      </c>
      <c r="I4597" s="15" t="str">
        <f>Paid_Raw_Data!C4593</f>
        <v>Marine Cargo</v>
      </c>
      <c r="J4597" s="17">
        <f>Paid_Raw_Data!Q4593</f>
        <v>13495448.289999999</v>
      </c>
      <c r="K4597" s="25">
        <f>Paid_Raw_Data!V4593</f>
        <v>3218538.98</v>
      </c>
      <c r="L4597" s="15" t="b">
        <f t="shared" si="284"/>
        <v>1</v>
      </c>
      <c r="M4597" s="15" t="b">
        <f t="shared" si="285"/>
        <v>1</v>
      </c>
      <c r="N4597" s="15" t="b">
        <f t="shared" si="286"/>
        <v>1</v>
      </c>
      <c r="O4597" s="15" t="b">
        <f t="shared" si="287"/>
        <v>1</v>
      </c>
    </row>
    <row r="4598" spans="3:15" s="15" customFormat="1" ht="13.75" x14ac:dyDescent="0.45">
      <c r="C4598" s="15">
        <v>4593</v>
      </c>
      <c r="D4598" s="15" t="s">
        <v>24266</v>
      </c>
      <c r="E4598" s="24" t="str">
        <f>Paid_Raw_Data!A4594</f>
        <v>CLM-2025-004593</v>
      </c>
      <c r="F4598" s="16" t="str">
        <f>Paid_Raw_Data!I4594</f>
        <v>2019-12-25</v>
      </c>
      <c r="G4598" s="16" t="str">
        <f>Paid_Raw_Data!J4594</f>
        <v>2020-01-22</v>
      </c>
      <c r="H4598" s="16" t="str">
        <f>Paid_Raw_Data!K4594</f>
        <v>2020-06-20</v>
      </c>
      <c r="I4598" s="15" t="str">
        <f>Paid_Raw_Data!C4594</f>
        <v>Fire Industrial</v>
      </c>
      <c r="J4598" s="17">
        <f>Paid_Raw_Data!Q4594</f>
        <v>74532877.109999999</v>
      </c>
      <c r="K4598" s="25">
        <f>Paid_Raw_Data!V4594</f>
        <v>51018148.170000002</v>
      </c>
      <c r="L4598" s="15" t="b">
        <f t="shared" si="284"/>
        <v>1</v>
      </c>
      <c r="M4598" s="15" t="b">
        <f t="shared" si="285"/>
        <v>1</v>
      </c>
      <c r="N4598" s="15" t="b">
        <f t="shared" si="286"/>
        <v>1</v>
      </c>
      <c r="O4598" s="15" t="b">
        <f t="shared" si="287"/>
        <v>1</v>
      </c>
    </row>
    <row r="4599" spans="3:15" s="15" customFormat="1" ht="13.75" x14ac:dyDescent="0.45">
      <c r="C4599" s="15">
        <v>4594</v>
      </c>
      <c r="D4599" s="15" t="s">
        <v>24266</v>
      </c>
      <c r="E4599" s="24" t="str">
        <f>Paid_Raw_Data!A4595</f>
        <v>CLM-2025-004594</v>
      </c>
      <c r="F4599" s="16" t="str">
        <f>Paid_Raw_Data!I4595</f>
        <v>2019-05-14</v>
      </c>
      <c r="G4599" s="16" t="str">
        <f>Paid_Raw_Data!J4595</f>
        <v>2019-05-25</v>
      </c>
      <c r="H4599" s="16" t="str">
        <f>Paid_Raw_Data!K4595</f>
        <v>2020-01-08</v>
      </c>
      <c r="I4599" s="15" t="str">
        <f>Paid_Raw_Data!C4595</f>
        <v>Marine Cargo</v>
      </c>
      <c r="J4599" s="17">
        <f>Paid_Raw_Data!Q4595</f>
        <v>6404560.2699999996</v>
      </c>
      <c r="K4599" s="25">
        <f>Paid_Raw_Data!V4595</f>
        <v>2794500</v>
      </c>
      <c r="L4599" s="15" t="b">
        <f t="shared" si="284"/>
        <v>1</v>
      </c>
      <c r="M4599" s="15" t="b">
        <f t="shared" si="285"/>
        <v>1</v>
      </c>
      <c r="N4599" s="15" t="b">
        <f t="shared" si="286"/>
        <v>1</v>
      </c>
      <c r="O4599" s="15" t="b">
        <f t="shared" si="287"/>
        <v>1</v>
      </c>
    </row>
    <row r="4600" spans="3:15" s="15" customFormat="1" ht="13.75" x14ac:dyDescent="0.45">
      <c r="C4600" s="15">
        <v>4595</v>
      </c>
      <c r="D4600" s="15" t="s">
        <v>24266</v>
      </c>
      <c r="E4600" s="24" t="str">
        <f>Paid_Raw_Data!A4596</f>
        <v>CLM-2025-004595</v>
      </c>
      <c r="F4600" s="16" t="str">
        <f>Paid_Raw_Data!I4596</f>
        <v>2024-08-19</v>
      </c>
      <c r="G4600" s="16" t="str">
        <f>Paid_Raw_Data!J4596</f>
        <v>2024-08-27</v>
      </c>
      <c r="H4600" s="16" t="str">
        <f>Paid_Raw_Data!K4596</f>
        <v>2025-03-07</v>
      </c>
      <c r="I4600" s="15" t="str">
        <f>Paid_Raw_Data!C4596</f>
        <v>WIBA</v>
      </c>
      <c r="J4600" s="17">
        <f>Paid_Raw_Data!Q4596</f>
        <v>792757.75</v>
      </c>
      <c r="K4600" s="25">
        <f>Paid_Raw_Data!V4596</f>
        <v>423254.73</v>
      </c>
      <c r="L4600" s="15" t="b">
        <f t="shared" si="284"/>
        <v>1</v>
      </c>
      <c r="M4600" s="15" t="b">
        <f t="shared" si="285"/>
        <v>1</v>
      </c>
      <c r="N4600" s="15" t="b">
        <f t="shared" si="286"/>
        <v>1</v>
      </c>
      <c r="O4600" s="15" t="b">
        <f t="shared" si="287"/>
        <v>1</v>
      </c>
    </row>
    <row r="4601" spans="3:15" s="15" customFormat="1" ht="13.75" x14ac:dyDescent="0.45">
      <c r="C4601" s="15">
        <v>4596</v>
      </c>
      <c r="D4601" s="15" t="s">
        <v>24266</v>
      </c>
      <c r="E4601" s="24" t="str">
        <f>Paid_Raw_Data!A4597</f>
        <v>CLM-2025-004596</v>
      </c>
      <c r="F4601" s="16" t="str">
        <f>Paid_Raw_Data!I4597</f>
        <v>2025-11-10</v>
      </c>
      <c r="G4601" s="16" t="str">
        <f>Paid_Raw_Data!J4597</f>
        <v>2025-11-21</v>
      </c>
      <c r="H4601" s="16" t="str">
        <f>Paid_Raw_Data!K4597</f>
        <v>2026-03-28</v>
      </c>
      <c r="I4601" s="15" t="str">
        <f>Paid_Raw_Data!C4597</f>
        <v>Liability</v>
      </c>
      <c r="J4601" s="17">
        <f>Paid_Raw_Data!Q4597</f>
        <v>4798621.24</v>
      </c>
      <c r="K4601" s="25">
        <f>Paid_Raw_Data!V4597</f>
        <v>2555594.2000000002</v>
      </c>
      <c r="L4601" s="15" t="b">
        <f t="shared" si="284"/>
        <v>1</v>
      </c>
      <c r="M4601" s="15" t="b">
        <f t="shared" si="285"/>
        <v>1</v>
      </c>
      <c r="N4601" s="15" t="b">
        <f t="shared" si="286"/>
        <v>1</v>
      </c>
      <c r="O4601" s="15" t="b">
        <f t="shared" si="287"/>
        <v>1</v>
      </c>
    </row>
    <row r="4602" spans="3:15" s="15" customFormat="1" ht="13.75" x14ac:dyDescent="0.45">
      <c r="C4602" s="15">
        <v>4597</v>
      </c>
      <c r="D4602" s="15" t="s">
        <v>24266</v>
      </c>
      <c r="E4602" s="24" t="str">
        <f>Paid_Raw_Data!A4598</f>
        <v>CLM-2025-004597</v>
      </c>
      <c r="F4602" s="16" t="str">
        <f>Paid_Raw_Data!I4598</f>
        <v>2023-02-20</v>
      </c>
      <c r="G4602" s="16" t="str">
        <f>Paid_Raw_Data!J4598</f>
        <v>2023-03-19</v>
      </c>
      <c r="H4602" s="16" t="str">
        <f>Paid_Raw_Data!K4598</f>
        <v>2023-10-30</v>
      </c>
      <c r="I4602" s="15" t="str">
        <f>Paid_Raw_Data!C4598</f>
        <v>Motor Private</v>
      </c>
      <c r="J4602" s="17">
        <f>Paid_Raw_Data!Q4598</f>
        <v>661449.88</v>
      </c>
      <c r="K4602" s="25">
        <f>Paid_Raw_Data!V4598</f>
        <v>466210.03</v>
      </c>
      <c r="L4602" s="15" t="b">
        <f t="shared" si="284"/>
        <v>1</v>
      </c>
      <c r="M4602" s="15" t="b">
        <f t="shared" si="285"/>
        <v>1</v>
      </c>
      <c r="N4602" s="15" t="b">
        <f t="shared" si="286"/>
        <v>1</v>
      </c>
      <c r="O4602" s="15" t="b">
        <f t="shared" si="287"/>
        <v>1</v>
      </c>
    </row>
    <row r="4603" spans="3:15" s="15" customFormat="1" ht="13.75" x14ac:dyDescent="0.45">
      <c r="C4603" s="15">
        <v>4598</v>
      </c>
      <c r="D4603" s="15" t="s">
        <v>24266</v>
      </c>
      <c r="E4603" s="24" t="str">
        <f>Paid_Raw_Data!A4599</f>
        <v>CLM-2025-004598</v>
      </c>
      <c r="F4603" s="16" t="str">
        <f>Paid_Raw_Data!I4599</f>
        <v>2022-01-07</v>
      </c>
      <c r="G4603" s="16" t="str">
        <f>Paid_Raw_Data!J4599</f>
        <v>2022-01-15</v>
      </c>
      <c r="H4603" s="16" t="str">
        <f>Paid_Raw_Data!K4599</f>
        <v>2022-01-24</v>
      </c>
      <c r="I4603" s="15" t="str">
        <f>Paid_Raw_Data!C4599</f>
        <v>WIBA</v>
      </c>
      <c r="J4603" s="17">
        <f>Paid_Raw_Data!Q4599</f>
        <v>581871.88</v>
      </c>
      <c r="K4603" s="25">
        <f>Paid_Raw_Data!V4599</f>
        <v>383723.2</v>
      </c>
      <c r="L4603" s="15" t="b">
        <f t="shared" si="284"/>
        <v>1</v>
      </c>
      <c r="M4603" s="15" t="b">
        <f t="shared" si="285"/>
        <v>1</v>
      </c>
      <c r="N4603" s="15" t="b">
        <f t="shared" si="286"/>
        <v>1</v>
      </c>
      <c r="O4603" s="15" t="b">
        <f t="shared" si="287"/>
        <v>1</v>
      </c>
    </row>
    <row r="4604" spans="3:15" s="15" customFormat="1" ht="13.75" x14ac:dyDescent="0.45">
      <c r="C4604" s="15">
        <v>4599</v>
      </c>
      <c r="D4604" s="15" t="s">
        <v>24266</v>
      </c>
      <c r="E4604" s="24" t="str">
        <f>Paid_Raw_Data!A4600</f>
        <v>CLM-2025-004599</v>
      </c>
      <c r="F4604" s="16" t="str">
        <f>Paid_Raw_Data!I4600</f>
        <v>2019-02-10</v>
      </c>
      <c r="G4604" s="16" t="str">
        <f>Paid_Raw_Data!J4600</f>
        <v>2019-02-27</v>
      </c>
      <c r="H4604" s="16" t="str">
        <f>Paid_Raw_Data!K4600</f>
        <v>2019-09-14</v>
      </c>
      <c r="I4604" s="15" t="str">
        <f>Paid_Raw_Data!C4600</f>
        <v>Fire Industrial</v>
      </c>
      <c r="J4604" s="17">
        <f>Paid_Raw_Data!Q4600</f>
        <v>577813011.96000004</v>
      </c>
      <c r="K4604" s="25">
        <f>Paid_Raw_Data!V4600</f>
        <v>342264447.91000003</v>
      </c>
      <c r="L4604" s="15" t="b">
        <f t="shared" si="284"/>
        <v>1</v>
      </c>
      <c r="M4604" s="15" t="b">
        <f t="shared" si="285"/>
        <v>1</v>
      </c>
      <c r="N4604" s="15" t="b">
        <f t="shared" si="286"/>
        <v>1</v>
      </c>
      <c r="O4604" s="15" t="b">
        <f t="shared" si="287"/>
        <v>1</v>
      </c>
    </row>
    <row r="4605" spans="3:15" s="15" customFormat="1" ht="13.75" x14ac:dyDescent="0.45">
      <c r="C4605" s="15">
        <v>4600</v>
      </c>
      <c r="D4605" s="15" t="s">
        <v>24266</v>
      </c>
      <c r="E4605" s="24" t="str">
        <f>Paid_Raw_Data!A4601</f>
        <v>CLM-2025-004600</v>
      </c>
      <c r="F4605" s="16" t="str">
        <f>Paid_Raw_Data!I4601</f>
        <v>2026-07-13</v>
      </c>
      <c r="G4605" s="16" t="str">
        <f>Paid_Raw_Data!J4601</f>
        <v>2026-07-14</v>
      </c>
      <c r="H4605" s="16" t="str">
        <f>Paid_Raw_Data!K4601</f>
        <v>2027-01-11</v>
      </c>
      <c r="I4605" s="15" t="str">
        <f>Paid_Raw_Data!C4601</f>
        <v>Medical</v>
      </c>
      <c r="J4605" s="17">
        <f>Paid_Raw_Data!Q4601</f>
        <v>53142.57</v>
      </c>
      <c r="K4605" s="25">
        <f>Paid_Raw_Data!V4601</f>
        <v>42551.96</v>
      </c>
      <c r="L4605" s="15" t="b">
        <f t="shared" si="284"/>
        <v>1</v>
      </c>
      <c r="M4605" s="15" t="b">
        <f t="shared" si="285"/>
        <v>1</v>
      </c>
      <c r="N4605" s="15" t="b">
        <f t="shared" si="286"/>
        <v>1</v>
      </c>
      <c r="O4605" s="15" t="b">
        <f t="shared" si="287"/>
        <v>1</v>
      </c>
    </row>
    <row r="4606" spans="3:15" s="15" customFormat="1" ht="13.75" x14ac:dyDescent="0.45">
      <c r="C4606" s="15">
        <v>4601</v>
      </c>
      <c r="D4606" s="15" t="s">
        <v>24266</v>
      </c>
      <c r="E4606" s="24" t="str">
        <f>Paid_Raw_Data!A4602</f>
        <v>CLM-2025-004601</v>
      </c>
      <c r="F4606" s="16" t="str">
        <f>Paid_Raw_Data!I4602</f>
        <v>2019-10-17</v>
      </c>
      <c r="G4606" s="16" t="str">
        <f>Paid_Raw_Data!J4602</f>
        <v>2019-10-18</v>
      </c>
      <c r="H4606" s="16" t="str">
        <f>Paid_Raw_Data!K4602</f>
        <v>2020-03-26</v>
      </c>
      <c r="I4606" s="15" t="str">
        <f>Paid_Raw_Data!C4602</f>
        <v>Personal Accident</v>
      </c>
      <c r="J4606" s="17">
        <f>Paid_Raw_Data!Q4602</f>
        <v>61456</v>
      </c>
      <c r="K4606" s="25">
        <f>Paid_Raw_Data!V4602</f>
        <v>51341.72</v>
      </c>
      <c r="L4606" s="15" t="b">
        <f t="shared" si="284"/>
        <v>1</v>
      </c>
      <c r="M4606" s="15" t="b">
        <f t="shared" si="285"/>
        <v>1</v>
      </c>
      <c r="N4606" s="15" t="b">
        <f t="shared" si="286"/>
        <v>1</v>
      </c>
      <c r="O4606" s="15" t="b">
        <f t="shared" si="287"/>
        <v>1</v>
      </c>
    </row>
    <row r="4607" spans="3:15" s="15" customFormat="1" ht="13.75" x14ac:dyDescent="0.45">
      <c r="C4607" s="15">
        <v>4602</v>
      </c>
      <c r="D4607" s="15" t="s">
        <v>24266</v>
      </c>
      <c r="E4607" s="24" t="str">
        <f>Paid_Raw_Data!A4603</f>
        <v>CLM-2025-004602</v>
      </c>
      <c r="F4607" s="16" t="str">
        <f>Paid_Raw_Data!I4603</f>
        <v>2020-08-13</v>
      </c>
      <c r="G4607" s="16" t="str">
        <f>Paid_Raw_Data!J4603</f>
        <v>2020-08-31</v>
      </c>
      <c r="H4607" s="16" t="str">
        <f>Paid_Raw_Data!K4603</f>
        <v>2021-01-25</v>
      </c>
      <c r="I4607" s="15" t="str">
        <f>Paid_Raw_Data!C4603</f>
        <v>Marine Cargo</v>
      </c>
      <c r="J4607" s="17">
        <f>Paid_Raw_Data!Q4603</f>
        <v>50859304.990000002</v>
      </c>
      <c r="K4607" s="25">
        <f>Paid_Raw_Data!V4603</f>
        <v>32290814.23</v>
      </c>
      <c r="L4607" s="15" t="b">
        <f t="shared" si="284"/>
        <v>1</v>
      </c>
      <c r="M4607" s="15" t="b">
        <f t="shared" si="285"/>
        <v>1</v>
      </c>
      <c r="N4607" s="15" t="b">
        <f t="shared" si="286"/>
        <v>1</v>
      </c>
      <c r="O4607" s="15" t="b">
        <f t="shared" si="287"/>
        <v>1</v>
      </c>
    </row>
    <row r="4608" spans="3:15" s="15" customFormat="1" ht="13.75" x14ac:dyDescent="0.45">
      <c r="C4608" s="15">
        <v>4603</v>
      </c>
      <c r="D4608" s="15" t="s">
        <v>24266</v>
      </c>
      <c r="E4608" s="24" t="str">
        <f>Paid_Raw_Data!A4604</f>
        <v>CLM-2025-004603</v>
      </c>
      <c r="F4608" s="16" t="str">
        <f>Paid_Raw_Data!I4604</f>
        <v>2020-01-23</v>
      </c>
      <c r="G4608" s="16" t="str">
        <f>Paid_Raw_Data!J4604</f>
        <v>2020-01-28</v>
      </c>
      <c r="H4608" s="16" t="str">
        <f>Paid_Raw_Data!K4604</f>
        <v>2020-02-23</v>
      </c>
      <c r="I4608" s="15" t="str">
        <f>Paid_Raw_Data!C4604</f>
        <v>Personal Accident</v>
      </c>
      <c r="J4608" s="17">
        <f>Paid_Raw_Data!Q4604</f>
        <v>2587869.73</v>
      </c>
      <c r="K4608" s="25">
        <f>Paid_Raw_Data!V4604</f>
        <v>2197418.44</v>
      </c>
      <c r="L4608" s="15" t="b">
        <f t="shared" si="284"/>
        <v>1</v>
      </c>
      <c r="M4608" s="15" t="b">
        <f t="shared" si="285"/>
        <v>1</v>
      </c>
      <c r="N4608" s="15" t="b">
        <f t="shared" si="286"/>
        <v>1</v>
      </c>
      <c r="O4608" s="15" t="b">
        <f t="shared" si="287"/>
        <v>1</v>
      </c>
    </row>
    <row r="4609" spans="3:15" s="15" customFormat="1" ht="13.75" x14ac:dyDescent="0.45">
      <c r="C4609" s="15">
        <v>4604</v>
      </c>
      <c r="D4609" s="15" t="s">
        <v>24266</v>
      </c>
      <c r="E4609" s="24" t="str">
        <f>Paid_Raw_Data!A4605</f>
        <v>CLM-2025-004604</v>
      </c>
      <c r="F4609" s="16" t="str">
        <f>Paid_Raw_Data!I4605</f>
        <v>2026-02-17</v>
      </c>
      <c r="G4609" s="16" t="str">
        <f>Paid_Raw_Data!J4605</f>
        <v>2026-02-28</v>
      </c>
      <c r="H4609" s="16" t="str">
        <f>Paid_Raw_Data!K4605</f>
        <v>2026-03-21</v>
      </c>
      <c r="I4609" s="15" t="str">
        <f>Paid_Raw_Data!C4605</f>
        <v>Fire Industrial</v>
      </c>
      <c r="J4609" s="17">
        <f>Paid_Raw_Data!Q4605</f>
        <v>31152103.25</v>
      </c>
      <c r="K4609" s="25">
        <f>Paid_Raw_Data!V4605</f>
        <v>20752183.600000001</v>
      </c>
      <c r="L4609" s="15" t="b">
        <f t="shared" si="284"/>
        <v>1</v>
      </c>
      <c r="M4609" s="15" t="b">
        <f t="shared" si="285"/>
        <v>1</v>
      </c>
      <c r="N4609" s="15" t="b">
        <f t="shared" si="286"/>
        <v>1</v>
      </c>
      <c r="O4609" s="15" t="b">
        <f t="shared" si="287"/>
        <v>1</v>
      </c>
    </row>
    <row r="4610" spans="3:15" s="15" customFormat="1" ht="13.75" x14ac:dyDescent="0.45">
      <c r="C4610" s="15">
        <v>4605</v>
      </c>
      <c r="D4610" s="15" t="s">
        <v>24266</v>
      </c>
      <c r="E4610" s="24" t="str">
        <f>Paid_Raw_Data!A4606</f>
        <v>CLM-2025-004605</v>
      </c>
      <c r="F4610" s="16" t="str">
        <f>Paid_Raw_Data!I4606</f>
        <v>2026-03-21</v>
      </c>
      <c r="G4610" s="16" t="str">
        <f>Paid_Raw_Data!J4606</f>
        <v>2026-04-11</v>
      </c>
      <c r="H4610" s="16" t="str">
        <f>Paid_Raw_Data!K4606</f>
        <v>2026-10-22</v>
      </c>
      <c r="I4610" s="15" t="str">
        <f>Paid_Raw_Data!C4606</f>
        <v>Fire Domestic</v>
      </c>
      <c r="J4610" s="17">
        <f>Paid_Raw_Data!Q4606</f>
        <v>17300853.870000001</v>
      </c>
      <c r="K4610" s="25">
        <f>Paid_Raw_Data!V4606</f>
        <v>13753780.48</v>
      </c>
      <c r="L4610" s="15" t="b">
        <f t="shared" si="284"/>
        <v>1</v>
      </c>
      <c r="M4610" s="15" t="b">
        <f t="shared" si="285"/>
        <v>1</v>
      </c>
      <c r="N4610" s="15" t="b">
        <f t="shared" si="286"/>
        <v>1</v>
      </c>
      <c r="O4610" s="15" t="b">
        <f t="shared" si="287"/>
        <v>1</v>
      </c>
    </row>
    <row r="4611" spans="3:15" s="15" customFormat="1" ht="13.75" x14ac:dyDescent="0.45">
      <c r="C4611" s="15">
        <v>4606</v>
      </c>
      <c r="D4611" s="15" t="s">
        <v>24266</v>
      </c>
      <c r="E4611" s="24" t="str">
        <f>Paid_Raw_Data!A4607</f>
        <v>CLM-2025-004606</v>
      </c>
      <c r="F4611" s="16" t="str">
        <f>Paid_Raw_Data!I4607</f>
        <v>2018-07-14</v>
      </c>
      <c r="G4611" s="16" t="str">
        <f>Paid_Raw_Data!J4607</f>
        <v>2018-07-27</v>
      </c>
      <c r="H4611" s="16" t="str">
        <f>Paid_Raw_Data!K4607</f>
        <v>2019-02-26</v>
      </c>
      <c r="I4611" s="15" t="str">
        <f>Paid_Raw_Data!C4607</f>
        <v>Personal Accident</v>
      </c>
      <c r="J4611" s="17">
        <f>Paid_Raw_Data!Q4607</f>
        <v>1621552.9</v>
      </c>
      <c r="K4611" s="25">
        <f>Paid_Raw_Data!V4607</f>
        <v>1379996.39</v>
      </c>
      <c r="L4611" s="15" t="b">
        <f t="shared" si="284"/>
        <v>1</v>
      </c>
      <c r="M4611" s="15" t="b">
        <f t="shared" si="285"/>
        <v>1</v>
      </c>
      <c r="N4611" s="15" t="b">
        <f t="shared" si="286"/>
        <v>1</v>
      </c>
      <c r="O4611" s="15" t="b">
        <f t="shared" si="287"/>
        <v>1</v>
      </c>
    </row>
    <row r="4612" spans="3:15" s="15" customFormat="1" ht="13.75" x14ac:dyDescent="0.45">
      <c r="C4612" s="15">
        <v>4607</v>
      </c>
      <c r="D4612" s="15" t="s">
        <v>24266</v>
      </c>
      <c r="E4612" s="24" t="str">
        <f>Paid_Raw_Data!A4608</f>
        <v>CLM-2025-004607</v>
      </c>
      <c r="F4612" s="16" t="str">
        <f>Paid_Raw_Data!I4608</f>
        <v>2026-01-18</v>
      </c>
      <c r="G4612" s="16" t="str">
        <f>Paid_Raw_Data!J4608</f>
        <v>2026-02-14</v>
      </c>
      <c r="H4612" s="16" t="str">
        <f>Paid_Raw_Data!K4608</f>
        <v>2026-08-14</v>
      </c>
      <c r="I4612" s="15" t="str">
        <f>Paid_Raw_Data!C4608</f>
        <v>Personal Accident</v>
      </c>
      <c r="J4612" s="17">
        <f>Paid_Raw_Data!Q4608</f>
        <v>750790.21</v>
      </c>
      <c r="K4612" s="25">
        <f>Paid_Raw_Data!V4608</f>
        <v>483765.98</v>
      </c>
      <c r="L4612" s="15" t="b">
        <f t="shared" si="284"/>
        <v>1</v>
      </c>
      <c r="M4612" s="15" t="b">
        <f t="shared" si="285"/>
        <v>1</v>
      </c>
      <c r="N4612" s="15" t="b">
        <f t="shared" si="286"/>
        <v>1</v>
      </c>
      <c r="O4612" s="15" t="b">
        <f t="shared" si="287"/>
        <v>1</v>
      </c>
    </row>
    <row r="4613" spans="3:15" s="15" customFormat="1" ht="13.75" x14ac:dyDescent="0.45">
      <c r="C4613" s="15">
        <v>4608</v>
      </c>
      <c r="D4613" s="15" t="s">
        <v>24266</v>
      </c>
      <c r="E4613" s="24" t="str">
        <f>Paid_Raw_Data!A4609</f>
        <v>CLM-2025-004608</v>
      </c>
      <c r="F4613" s="16" t="str">
        <f>Paid_Raw_Data!I4609</f>
        <v>2024-05-27</v>
      </c>
      <c r="G4613" s="16" t="str">
        <f>Paid_Raw_Data!J4609</f>
        <v>2024-06-19</v>
      </c>
      <c r="H4613" s="16" t="str">
        <f>Paid_Raw_Data!K4609</f>
        <v>2024-06-29</v>
      </c>
      <c r="I4613" s="15" t="str">
        <f>Paid_Raw_Data!C4609</f>
        <v>WIBA</v>
      </c>
      <c r="J4613" s="17">
        <f>Paid_Raw_Data!Q4609</f>
        <v>2350249.09</v>
      </c>
      <c r="K4613" s="25">
        <f>Paid_Raw_Data!V4609</f>
        <v>1529045.37</v>
      </c>
      <c r="L4613" s="15" t="b">
        <f t="shared" si="284"/>
        <v>1</v>
      </c>
      <c r="M4613" s="15" t="b">
        <f t="shared" si="285"/>
        <v>1</v>
      </c>
      <c r="N4613" s="15" t="b">
        <f t="shared" si="286"/>
        <v>1</v>
      </c>
      <c r="O4613" s="15" t="b">
        <f t="shared" si="287"/>
        <v>1</v>
      </c>
    </row>
    <row r="4614" spans="3:15" s="15" customFormat="1" ht="13.75" x14ac:dyDescent="0.45">
      <c r="C4614" s="15">
        <v>4609</v>
      </c>
      <c r="D4614" s="15" t="s">
        <v>24266</v>
      </c>
      <c r="E4614" s="24" t="str">
        <f>Paid_Raw_Data!A4610</f>
        <v>CLM-2025-004609</v>
      </c>
      <c r="F4614" s="16" t="str">
        <f>Paid_Raw_Data!I4610</f>
        <v>2020-01-02</v>
      </c>
      <c r="G4614" s="16" t="str">
        <f>Paid_Raw_Data!J4610</f>
        <v>2020-01-13</v>
      </c>
      <c r="H4614" s="16" t="str">
        <f>Paid_Raw_Data!K4610</f>
        <v>2020-04-26</v>
      </c>
      <c r="I4614" s="15" t="str">
        <f>Paid_Raw_Data!C4610</f>
        <v>Motor Commercial</v>
      </c>
      <c r="J4614" s="17">
        <f>Paid_Raw_Data!Q4610</f>
        <v>1503552.78</v>
      </c>
      <c r="K4614" s="25">
        <f>Paid_Raw_Data!V4610</f>
        <v>965171.78</v>
      </c>
      <c r="L4614" s="15" t="b">
        <f t="shared" si="284"/>
        <v>1</v>
      </c>
      <c r="M4614" s="15" t="b">
        <f t="shared" si="285"/>
        <v>1</v>
      </c>
      <c r="N4614" s="15" t="b">
        <f t="shared" si="286"/>
        <v>1</v>
      </c>
      <c r="O4614" s="15" t="b">
        <f t="shared" si="287"/>
        <v>1</v>
      </c>
    </row>
    <row r="4615" spans="3:15" s="15" customFormat="1" ht="13.75" x14ac:dyDescent="0.45">
      <c r="C4615" s="15">
        <v>4610</v>
      </c>
      <c r="D4615" s="15" t="s">
        <v>24266</v>
      </c>
      <c r="E4615" s="24" t="str">
        <f>Paid_Raw_Data!A4611</f>
        <v>CLM-2025-004610</v>
      </c>
      <c r="F4615" s="16" t="str">
        <f>Paid_Raw_Data!I4611</f>
        <v>2019-10-06</v>
      </c>
      <c r="G4615" s="16" t="str">
        <f>Paid_Raw_Data!J4611</f>
        <v>2019-11-02</v>
      </c>
      <c r="H4615" s="16" t="str">
        <f>Paid_Raw_Data!K4611</f>
        <v>2020-04-14</v>
      </c>
      <c r="I4615" s="15" t="str">
        <f>Paid_Raw_Data!C4611</f>
        <v>Motor Commercial</v>
      </c>
      <c r="J4615" s="17">
        <f>Paid_Raw_Data!Q4611</f>
        <v>853472.25</v>
      </c>
      <c r="K4615" s="25">
        <f>Paid_Raw_Data!V4611</f>
        <v>584779.06999999995</v>
      </c>
      <c r="L4615" s="15" t="b">
        <f t="shared" ref="L4615:L4678" si="288">F4615&lt;=G4615</f>
        <v>1</v>
      </c>
      <c r="M4615" s="15" t="b">
        <f t="shared" ref="M4615:M4678" si="289">F4615&lt;=H4615</f>
        <v>1</v>
      </c>
      <c r="N4615" s="15" t="b">
        <f t="shared" ref="N4615:N4678" si="290">G4615&lt;=H4615</f>
        <v>1</v>
      </c>
      <c r="O4615" s="15" t="b">
        <f t="shared" ref="O4615:O4678" si="291">K4615&lt;=I4615</f>
        <v>1</v>
      </c>
    </row>
    <row r="4616" spans="3:15" s="15" customFormat="1" ht="13.75" x14ac:dyDescent="0.45">
      <c r="C4616" s="15">
        <v>4611</v>
      </c>
      <c r="D4616" s="15" t="s">
        <v>24266</v>
      </c>
      <c r="E4616" s="24" t="str">
        <f>Paid_Raw_Data!A4612</f>
        <v>CLM-2025-004611</v>
      </c>
      <c r="F4616" s="16" t="str">
        <f>Paid_Raw_Data!I4612</f>
        <v>2024-12-15</v>
      </c>
      <c r="G4616" s="16" t="str">
        <f>Paid_Raw_Data!J4612</f>
        <v>2024-12-22</v>
      </c>
      <c r="H4616" s="16" t="str">
        <f>Paid_Raw_Data!K4612</f>
        <v>2025-06-23</v>
      </c>
      <c r="I4616" s="15" t="str">
        <f>Paid_Raw_Data!C4612</f>
        <v>Medical</v>
      </c>
      <c r="J4616" s="17">
        <f>Paid_Raw_Data!Q4612</f>
        <v>23681.58</v>
      </c>
      <c r="K4616" s="25">
        <f>Paid_Raw_Data!V4612</f>
        <v>20791.560000000001</v>
      </c>
      <c r="L4616" s="15" t="b">
        <f t="shared" si="288"/>
        <v>1</v>
      </c>
      <c r="M4616" s="15" t="b">
        <f t="shared" si="289"/>
        <v>1</v>
      </c>
      <c r="N4616" s="15" t="b">
        <f t="shared" si="290"/>
        <v>1</v>
      </c>
      <c r="O4616" s="15" t="b">
        <f t="shared" si="291"/>
        <v>1</v>
      </c>
    </row>
    <row r="4617" spans="3:15" s="15" customFormat="1" ht="13.75" x14ac:dyDescent="0.45">
      <c r="C4617" s="15">
        <v>4612</v>
      </c>
      <c r="D4617" s="15" t="s">
        <v>24266</v>
      </c>
      <c r="E4617" s="24" t="str">
        <f>Paid_Raw_Data!A4613</f>
        <v>CLM-2025-004612</v>
      </c>
      <c r="F4617" s="16" t="str">
        <f>Paid_Raw_Data!I4613</f>
        <v>2018-05-13</v>
      </c>
      <c r="G4617" s="16" t="str">
        <f>Paid_Raw_Data!J4613</f>
        <v>2018-06-03</v>
      </c>
      <c r="H4617" s="16" t="str">
        <f>Paid_Raw_Data!K4613</f>
        <v>2018-12-04</v>
      </c>
      <c r="I4617" s="15" t="str">
        <f>Paid_Raw_Data!C4613</f>
        <v>WIBA</v>
      </c>
      <c r="J4617" s="17">
        <f>Paid_Raw_Data!Q4613</f>
        <v>609082.43000000005</v>
      </c>
      <c r="K4617" s="25">
        <f>Paid_Raw_Data!V4613</f>
        <v>441629.21</v>
      </c>
      <c r="L4617" s="15" t="b">
        <f t="shared" si="288"/>
        <v>1</v>
      </c>
      <c r="M4617" s="15" t="b">
        <f t="shared" si="289"/>
        <v>1</v>
      </c>
      <c r="N4617" s="15" t="b">
        <f t="shared" si="290"/>
        <v>1</v>
      </c>
      <c r="O4617" s="15" t="b">
        <f t="shared" si="291"/>
        <v>1</v>
      </c>
    </row>
    <row r="4618" spans="3:15" s="15" customFormat="1" ht="13.75" x14ac:dyDescent="0.45">
      <c r="C4618" s="15">
        <v>4613</v>
      </c>
      <c r="D4618" s="15" t="s">
        <v>24266</v>
      </c>
      <c r="E4618" s="24" t="str">
        <f>Paid_Raw_Data!A4614</f>
        <v>CLM-2025-004613</v>
      </c>
      <c r="F4618" s="16" t="str">
        <f>Paid_Raw_Data!I4614</f>
        <v>2020-12-09</v>
      </c>
      <c r="G4618" s="16" t="str">
        <f>Paid_Raw_Data!J4614</f>
        <v>2021-01-02</v>
      </c>
      <c r="H4618" s="16" t="str">
        <f>Paid_Raw_Data!K4614</f>
        <v>2021-03-15</v>
      </c>
      <c r="I4618" s="15" t="str">
        <f>Paid_Raw_Data!C4614</f>
        <v>Motor Private</v>
      </c>
      <c r="J4618" s="17">
        <f>Paid_Raw_Data!Q4614</f>
        <v>806779.43</v>
      </c>
      <c r="K4618" s="25">
        <f>Paid_Raw_Data!V4614</f>
        <v>603130.69999999995</v>
      </c>
      <c r="L4618" s="15" t="b">
        <f t="shared" si="288"/>
        <v>1</v>
      </c>
      <c r="M4618" s="15" t="b">
        <f t="shared" si="289"/>
        <v>1</v>
      </c>
      <c r="N4618" s="15" t="b">
        <f t="shared" si="290"/>
        <v>1</v>
      </c>
      <c r="O4618" s="15" t="b">
        <f t="shared" si="291"/>
        <v>1</v>
      </c>
    </row>
    <row r="4619" spans="3:15" s="15" customFormat="1" ht="13.75" x14ac:dyDescent="0.45">
      <c r="C4619" s="15">
        <v>4614</v>
      </c>
      <c r="D4619" s="15" t="s">
        <v>24266</v>
      </c>
      <c r="E4619" s="24" t="str">
        <f>Paid_Raw_Data!A4615</f>
        <v>CLM-2025-004614</v>
      </c>
      <c r="F4619" s="16" t="str">
        <f>Paid_Raw_Data!I4615</f>
        <v>2020-08-31</v>
      </c>
      <c r="G4619" s="16" t="str">
        <f>Paid_Raw_Data!J4615</f>
        <v>2020-09-10</v>
      </c>
      <c r="H4619" s="16" t="str">
        <f>Paid_Raw_Data!K4615</f>
        <v>2020-12-11</v>
      </c>
      <c r="I4619" s="15" t="str">
        <f>Paid_Raw_Data!C4615</f>
        <v>Marine Cargo</v>
      </c>
      <c r="J4619" s="17">
        <f>Paid_Raw_Data!Q4615</f>
        <v>17291101.75</v>
      </c>
      <c r="K4619" s="25">
        <f>Paid_Raw_Data!V4615</f>
        <v>10795752.289999999</v>
      </c>
      <c r="L4619" s="15" t="b">
        <f t="shared" si="288"/>
        <v>1</v>
      </c>
      <c r="M4619" s="15" t="b">
        <f t="shared" si="289"/>
        <v>1</v>
      </c>
      <c r="N4619" s="15" t="b">
        <f t="shared" si="290"/>
        <v>1</v>
      </c>
      <c r="O4619" s="15" t="b">
        <f t="shared" si="291"/>
        <v>1</v>
      </c>
    </row>
    <row r="4620" spans="3:15" s="15" customFormat="1" ht="13.75" x14ac:dyDescent="0.45">
      <c r="C4620" s="15">
        <v>4615</v>
      </c>
      <c r="D4620" s="15" t="s">
        <v>24266</v>
      </c>
      <c r="E4620" s="24" t="str">
        <f>Paid_Raw_Data!A4616</f>
        <v>CLM-2025-004615</v>
      </c>
      <c r="F4620" s="16" t="str">
        <f>Paid_Raw_Data!I4616</f>
        <v>2021-05-07</v>
      </c>
      <c r="G4620" s="16" t="str">
        <f>Paid_Raw_Data!J4616</f>
        <v>2021-06-04</v>
      </c>
      <c r="H4620" s="16" t="str">
        <f>Paid_Raw_Data!K4616</f>
        <v>2021-12-12</v>
      </c>
      <c r="I4620" s="15" t="str">
        <f>Paid_Raw_Data!C4616</f>
        <v>Engineering</v>
      </c>
      <c r="J4620" s="17">
        <f>Paid_Raw_Data!Q4616</f>
        <v>78103093.849999994</v>
      </c>
      <c r="K4620" s="25">
        <f>Paid_Raw_Data!V4616</f>
        <v>43453349.469999999</v>
      </c>
      <c r="L4620" s="15" t="b">
        <f t="shared" si="288"/>
        <v>1</v>
      </c>
      <c r="M4620" s="15" t="b">
        <f t="shared" si="289"/>
        <v>1</v>
      </c>
      <c r="N4620" s="15" t="b">
        <f t="shared" si="290"/>
        <v>1</v>
      </c>
      <c r="O4620" s="15" t="b">
        <f t="shared" si="291"/>
        <v>1</v>
      </c>
    </row>
    <row r="4621" spans="3:15" s="15" customFormat="1" ht="13.75" x14ac:dyDescent="0.45">
      <c r="C4621" s="15">
        <v>4616</v>
      </c>
      <c r="D4621" s="15" t="s">
        <v>24266</v>
      </c>
      <c r="E4621" s="24" t="str">
        <f>Paid_Raw_Data!A4617</f>
        <v>CLM-2025-004616</v>
      </c>
      <c r="F4621" s="16" t="str">
        <f>Paid_Raw_Data!I4617</f>
        <v>2018-12-05</v>
      </c>
      <c r="G4621" s="16" t="str">
        <f>Paid_Raw_Data!J4617</f>
        <v>2018-12-20</v>
      </c>
      <c r="H4621" s="16" t="str">
        <f>Paid_Raw_Data!K4617</f>
        <v>2019-07-19</v>
      </c>
      <c r="I4621" s="15" t="str">
        <f>Paid_Raw_Data!C4617</f>
        <v>Motor Private</v>
      </c>
      <c r="J4621" s="17">
        <f>Paid_Raw_Data!Q4617</f>
        <v>853400.02</v>
      </c>
      <c r="K4621" s="25">
        <f>Paid_Raw_Data!V4617</f>
        <v>585932.82999999996</v>
      </c>
      <c r="L4621" s="15" t="b">
        <f t="shared" si="288"/>
        <v>1</v>
      </c>
      <c r="M4621" s="15" t="b">
        <f t="shared" si="289"/>
        <v>1</v>
      </c>
      <c r="N4621" s="15" t="b">
        <f t="shared" si="290"/>
        <v>1</v>
      </c>
      <c r="O4621" s="15" t="b">
        <f t="shared" si="291"/>
        <v>1</v>
      </c>
    </row>
    <row r="4622" spans="3:15" s="15" customFormat="1" ht="13.75" x14ac:dyDescent="0.45">
      <c r="C4622" s="15">
        <v>4617</v>
      </c>
      <c r="D4622" s="15" t="s">
        <v>24266</v>
      </c>
      <c r="E4622" s="24" t="str">
        <f>Paid_Raw_Data!A4618</f>
        <v>CLM-2025-004617</v>
      </c>
      <c r="F4622" s="16" t="str">
        <f>Paid_Raw_Data!I4618</f>
        <v>2021-02-15</v>
      </c>
      <c r="G4622" s="16" t="str">
        <f>Paid_Raw_Data!J4618</f>
        <v>2021-03-10</v>
      </c>
      <c r="H4622" s="16" t="str">
        <f>Paid_Raw_Data!K4618</f>
        <v>2021-09-05</v>
      </c>
      <c r="I4622" s="15" t="str">
        <f>Paid_Raw_Data!C4618</f>
        <v>WIBA</v>
      </c>
      <c r="J4622" s="17">
        <f>Paid_Raw_Data!Q4618</f>
        <v>11649183.5</v>
      </c>
      <c r="K4622" s="25">
        <f>Paid_Raw_Data!V4618</f>
        <v>7527249.5499999998</v>
      </c>
      <c r="L4622" s="15" t="b">
        <f t="shared" si="288"/>
        <v>1</v>
      </c>
      <c r="M4622" s="15" t="b">
        <f t="shared" si="289"/>
        <v>1</v>
      </c>
      <c r="N4622" s="15" t="b">
        <f t="shared" si="290"/>
        <v>1</v>
      </c>
      <c r="O4622" s="15" t="b">
        <f t="shared" si="291"/>
        <v>1</v>
      </c>
    </row>
    <row r="4623" spans="3:15" s="15" customFormat="1" ht="13.75" x14ac:dyDescent="0.45">
      <c r="C4623" s="15">
        <v>4618</v>
      </c>
      <c r="D4623" s="15" t="s">
        <v>24266</v>
      </c>
      <c r="E4623" s="24" t="str">
        <f>Paid_Raw_Data!A4619</f>
        <v>CLM-2025-004618</v>
      </c>
      <c r="F4623" s="16" t="str">
        <f>Paid_Raw_Data!I4619</f>
        <v>2021-04-05</v>
      </c>
      <c r="G4623" s="16" t="str">
        <f>Paid_Raw_Data!J4619</f>
        <v>2021-04-26</v>
      </c>
      <c r="H4623" s="16" t="str">
        <f>Paid_Raw_Data!K4619</f>
        <v>2021-08-18</v>
      </c>
      <c r="I4623" s="15" t="str">
        <f>Paid_Raw_Data!C4619</f>
        <v>Motor Commercial</v>
      </c>
      <c r="J4623" s="17">
        <f>Paid_Raw_Data!Q4619</f>
        <v>199309.48</v>
      </c>
      <c r="K4623" s="25">
        <f>Paid_Raw_Data!V4619</f>
        <v>119891.36</v>
      </c>
      <c r="L4623" s="15" t="b">
        <f t="shared" si="288"/>
        <v>1</v>
      </c>
      <c r="M4623" s="15" t="b">
        <f t="shared" si="289"/>
        <v>1</v>
      </c>
      <c r="N4623" s="15" t="b">
        <f t="shared" si="290"/>
        <v>1</v>
      </c>
      <c r="O4623" s="15" t="b">
        <f t="shared" si="291"/>
        <v>1</v>
      </c>
    </row>
    <row r="4624" spans="3:15" s="15" customFormat="1" ht="13.75" x14ac:dyDescent="0.45">
      <c r="C4624" s="15">
        <v>4619</v>
      </c>
      <c r="D4624" s="15" t="s">
        <v>24266</v>
      </c>
      <c r="E4624" s="24" t="str">
        <f>Paid_Raw_Data!A4620</f>
        <v>CLM-2025-004619</v>
      </c>
      <c r="F4624" s="16" t="str">
        <f>Paid_Raw_Data!I4620</f>
        <v>2023-11-09</v>
      </c>
      <c r="G4624" s="16" t="str">
        <f>Paid_Raw_Data!J4620</f>
        <v>2023-11-23</v>
      </c>
      <c r="H4624" s="16" t="str">
        <f>Paid_Raw_Data!K4620</f>
        <v>2024-02-05</v>
      </c>
      <c r="I4624" s="15" t="str">
        <f>Paid_Raw_Data!C4620</f>
        <v>Engineering</v>
      </c>
      <c r="J4624" s="17">
        <f>Paid_Raw_Data!Q4620</f>
        <v>106823727.31</v>
      </c>
      <c r="K4624" s="25">
        <f>Paid_Raw_Data!V4620</f>
        <v>66249318.479999997</v>
      </c>
      <c r="L4624" s="15" t="b">
        <f t="shared" si="288"/>
        <v>1</v>
      </c>
      <c r="M4624" s="15" t="b">
        <f t="shared" si="289"/>
        <v>1</v>
      </c>
      <c r="N4624" s="15" t="b">
        <f t="shared" si="290"/>
        <v>1</v>
      </c>
      <c r="O4624" s="15" t="b">
        <f t="shared" si="291"/>
        <v>1</v>
      </c>
    </row>
    <row r="4625" spans="3:15" s="15" customFormat="1" ht="13.75" x14ac:dyDescent="0.45">
      <c r="C4625" s="15">
        <v>4620</v>
      </c>
      <c r="D4625" s="15" t="s">
        <v>24266</v>
      </c>
      <c r="E4625" s="24" t="str">
        <f>Paid_Raw_Data!A4621</f>
        <v>CLM-2025-004620</v>
      </c>
      <c r="F4625" s="16" t="str">
        <f>Paid_Raw_Data!I4621</f>
        <v>2020-11-12</v>
      </c>
      <c r="G4625" s="16" t="str">
        <f>Paid_Raw_Data!J4621</f>
        <v>2020-12-12</v>
      </c>
      <c r="H4625" s="16" t="str">
        <f>Paid_Raw_Data!K4621</f>
        <v>2021-07-08</v>
      </c>
      <c r="I4625" s="15" t="str">
        <f>Paid_Raw_Data!C4621</f>
        <v>WIBA</v>
      </c>
      <c r="J4625" s="17">
        <f>Paid_Raw_Data!Q4621</f>
        <v>4964713.8</v>
      </c>
      <c r="K4625" s="25">
        <f>Paid_Raw_Data!V4621</f>
        <v>3617314.64</v>
      </c>
      <c r="L4625" s="15" t="b">
        <f t="shared" si="288"/>
        <v>1</v>
      </c>
      <c r="M4625" s="15" t="b">
        <f t="shared" si="289"/>
        <v>1</v>
      </c>
      <c r="N4625" s="15" t="b">
        <f t="shared" si="290"/>
        <v>1</v>
      </c>
      <c r="O4625" s="15" t="b">
        <f t="shared" si="291"/>
        <v>1</v>
      </c>
    </row>
    <row r="4626" spans="3:15" s="15" customFormat="1" ht="13.75" x14ac:dyDescent="0.45">
      <c r="C4626" s="15">
        <v>4621</v>
      </c>
      <c r="D4626" s="15" t="s">
        <v>24266</v>
      </c>
      <c r="E4626" s="24" t="str">
        <f>Paid_Raw_Data!A4622</f>
        <v>CLM-2025-004621</v>
      </c>
      <c r="F4626" s="16" t="str">
        <f>Paid_Raw_Data!I4622</f>
        <v>2018-09-30</v>
      </c>
      <c r="G4626" s="16" t="str">
        <f>Paid_Raw_Data!J4622</f>
        <v>2018-10-26</v>
      </c>
      <c r="H4626" s="16" t="str">
        <f>Paid_Raw_Data!K4622</f>
        <v>2019-03-07</v>
      </c>
      <c r="I4626" s="15" t="str">
        <f>Paid_Raw_Data!C4622</f>
        <v>Fire Industrial</v>
      </c>
      <c r="J4626" s="17">
        <f>Paid_Raw_Data!Q4622</f>
        <v>84104039.049999997</v>
      </c>
      <c r="K4626" s="25">
        <f>Paid_Raw_Data!V4622</f>
        <v>45688961.780000001</v>
      </c>
      <c r="L4626" s="15" t="b">
        <f t="shared" si="288"/>
        <v>1</v>
      </c>
      <c r="M4626" s="15" t="b">
        <f t="shared" si="289"/>
        <v>1</v>
      </c>
      <c r="N4626" s="15" t="b">
        <f t="shared" si="290"/>
        <v>1</v>
      </c>
      <c r="O4626" s="15" t="b">
        <f t="shared" si="291"/>
        <v>1</v>
      </c>
    </row>
    <row r="4627" spans="3:15" s="15" customFormat="1" ht="13.75" x14ac:dyDescent="0.45">
      <c r="C4627" s="15">
        <v>4622</v>
      </c>
      <c r="D4627" s="15" t="s">
        <v>24266</v>
      </c>
      <c r="E4627" s="24" t="str">
        <f>Paid_Raw_Data!A4623</f>
        <v>CLM-2025-004622</v>
      </c>
      <c r="F4627" s="16" t="str">
        <f>Paid_Raw_Data!I4623</f>
        <v>2025-03-29</v>
      </c>
      <c r="G4627" s="16" t="str">
        <f>Paid_Raw_Data!J4623</f>
        <v>2025-04-05</v>
      </c>
      <c r="H4627" s="16" t="str">
        <f>Paid_Raw_Data!K4623</f>
        <v>2025-08-14</v>
      </c>
      <c r="I4627" s="15" t="str">
        <f>Paid_Raw_Data!C4623</f>
        <v>Marine Cargo</v>
      </c>
      <c r="J4627" s="17">
        <f>Paid_Raw_Data!Q4623</f>
        <v>21171887.079999998</v>
      </c>
      <c r="K4627" s="25">
        <f>Paid_Raw_Data!V4623</f>
        <v>14192358.6</v>
      </c>
      <c r="L4627" s="15" t="b">
        <f t="shared" si="288"/>
        <v>1</v>
      </c>
      <c r="M4627" s="15" t="b">
        <f t="shared" si="289"/>
        <v>1</v>
      </c>
      <c r="N4627" s="15" t="b">
        <f t="shared" si="290"/>
        <v>1</v>
      </c>
      <c r="O4627" s="15" t="b">
        <f t="shared" si="291"/>
        <v>1</v>
      </c>
    </row>
    <row r="4628" spans="3:15" s="15" customFormat="1" ht="13.75" x14ac:dyDescent="0.45">
      <c r="C4628" s="15">
        <v>4623</v>
      </c>
      <c r="D4628" s="15" t="s">
        <v>24266</v>
      </c>
      <c r="E4628" s="24" t="str">
        <f>Paid_Raw_Data!A4624</f>
        <v>CLM-2025-004623</v>
      </c>
      <c r="F4628" s="16" t="str">
        <f>Paid_Raw_Data!I4624</f>
        <v>2026-01-11</v>
      </c>
      <c r="G4628" s="16" t="str">
        <f>Paid_Raw_Data!J4624</f>
        <v>2026-01-15</v>
      </c>
      <c r="H4628" s="16" t="str">
        <f>Paid_Raw_Data!K4624</f>
        <v>2026-02-07</v>
      </c>
      <c r="I4628" s="15" t="str">
        <f>Paid_Raw_Data!C4624</f>
        <v>Motor Private</v>
      </c>
      <c r="J4628" s="17">
        <f>Paid_Raw_Data!Q4624</f>
        <v>159339.1</v>
      </c>
      <c r="K4628" s="25">
        <f>Paid_Raw_Data!V4624</f>
        <v>114431.01</v>
      </c>
      <c r="L4628" s="15" t="b">
        <f t="shared" si="288"/>
        <v>1</v>
      </c>
      <c r="M4628" s="15" t="b">
        <f t="shared" si="289"/>
        <v>1</v>
      </c>
      <c r="N4628" s="15" t="b">
        <f t="shared" si="290"/>
        <v>1</v>
      </c>
      <c r="O4628" s="15" t="b">
        <f t="shared" si="291"/>
        <v>1</v>
      </c>
    </row>
    <row r="4629" spans="3:15" s="15" customFormat="1" ht="13.75" x14ac:dyDescent="0.45">
      <c r="C4629" s="15">
        <v>4624</v>
      </c>
      <c r="D4629" s="15" t="s">
        <v>24266</v>
      </c>
      <c r="E4629" s="24" t="str">
        <f>Paid_Raw_Data!A4625</f>
        <v>CLM-2025-004624</v>
      </c>
      <c r="F4629" s="16" t="str">
        <f>Paid_Raw_Data!I4625</f>
        <v>2020-05-31</v>
      </c>
      <c r="G4629" s="16" t="str">
        <f>Paid_Raw_Data!J4625</f>
        <v>2020-06-14</v>
      </c>
      <c r="H4629" s="16" t="str">
        <f>Paid_Raw_Data!K4625</f>
        <v>2020-09-04</v>
      </c>
      <c r="I4629" s="15" t="str">
        <f>Paid_Raw_Data!C4625</f>
        <v>WIBA</v>
      </c>
      <c r="J4629" s="17">
        <f>Paid_Raw_Data!Q4625</f>
        <v>4757744.37</v>
      </c>
      <c r="K4629" s="25">
        <f>Paid_Raw_Data!V4625</f>
        <v>3181615.79</v>
      </c>
      <c r="L4629" s="15" t="b">
        <f t="shared" si="288"/>
        <v>1</v>
      </c>
      <c r="M4629" s="15" t="b">
        <f t="shared" si="289"/>
        <v>1</v>
      </c>
      <c r="N4629" s="15" t="b">
        <f t="shared" si="290"/>
        <v>1</v>
      </c>
      <c r="O4629" s="15" t="b">
        <f t="shared" si="291"/>
        <v>1</v>
      </c>
    </row>
    <row r="4630" spans="3:15" s="15" customFormat="1" ht="13.75" x14ac:dyDescent="0.45">
      <c r="C4630" s="15">
        <v>4625</v>
      </c>
      <c r="D4630" s="15" t="s">
        <v>24266</v>
      </c>
      <c r="E4630" s="24" t="str">
        <f>Paid_Raw_Data!A4626</f>
        <v>CLM-2025-004625</v>
      </c>
      <c r="F4630" s="16" t="str">
        <f>Paid_Raw_Data!I4626</f>
        <v>2018-09-22</v>
      </c>
      <c r="G4630" s="16" t="str">
        <f>Paid_Raw_Data!J4626</f>
        <v>2018-09-26</v>
      </c>
      <c r="H4630" s="16" t="str">
        <f>Paid_Raw_Data!K4626</f>
        <v>2018-10-06</v>
      </c>
      <c r="I4630" s="15" t="str">
        <f>Paid_Raw_Data!C4626</f>
        <v>Fire Industrial</v>
      </c>
      <c r="J4630" s="17">
        <f>Paid_Raw_Data!Q4626</f>
        <v>298031004.62</v>
      </c>
      <c r="K4630" s="25">
        <f>Paid_Raw_Data!V4626</f>
        <v>229357725.41</v>
      </c>
      <c r="L4630" s="15" t="b">
        <f t="shared" si="288"/>
        <v>1</v>
      </c>
      <c r="M4630" s="15" t="b">
        <f t="shared" si="289"/>
        <v>1</v>
      </c>
      <c r="N4630" s="15" t="b">
        <f t="shared" si="290"/>
        <v>1</v>
      </c>
      <c r="O4630" s="15" t="b">
        <f t="shared" si="291"/>
        <v>1</v>
      </c>
    </row>
    <row r="4631" spans="3:15" s="15" customFormat="1" ht="13.75" x14ac:dyDescent="0.45">
      <c r="C4631" s="15">
        <v>4626</v>
      </c>
      <c r="D4631" s="15" t="s">
        <v>24266</v>
      </c>
      <c r="E4631" s="24" t="str">
        <f>Paid_Raw_Data!A4627</f>
        <v>CLM-2025-004626</v>
      </c>
      <c r="F4631" s="16" t="str">
        <f>Paid_Raw_Data!I4627</f>
        <v>2025-02-03</v>
      </c>
      <c r="G4631" s="16" t="str">
        <f>Paid_Raw_Data!J4627</f>
        <v>2025-02-09</v>
      </c>
      <c r="H4631" s="16" t="str">
        <f>Paid_Raw_Data!K4627</f>
        <v>2025-08-23</v>
      </c>
      <c r="I4631" s="15" t="str">
        <f>Paid_Raw_Data!C4627</f>
        <v>Engineering</v>
      </c>
      <c r="J4631" s="17">
        <f>Paid_Raw_Data!Q4627</f>
        <v>47695956.469999999</v>
      </c>
      <c r="K4631" s="25">
        <f>Paid_Raw_Data!V4627</f>
        <v>23784901.350000001</v>
      </c>
      <c r="L4631" s="15" t="b">
        <f t="shared" si="288"/>
        <v>1</v>
      </c>
      <c r="M4631" s="15" t="b">
        <f t="shared" si="289"/>
        <v>1</v>
      </c>
      <c r="N4631" s="15" t="b">
        <f t="shared" si="290"/>
        <v>1</v>
      </c>
      <c r="O4631" s="15" t="b">
        <f t="shared" si="291"/>
        <v>1</v>
      </c>
    </row>
    <row r="4632" spans="3:15" s="15" customFormat="1" ht="13.75" x14ac:dyDescent="0.45">
      <c r="C4632" s="15">
        <v>4627</v>
      </c>
      <c r="D4632" s="15" t="s">
        <v>24266</v>
      </c>
      <c r="E4632" s="24" t="str">
        <f>Paid_Raw_Data!A4628</f>
        <v>CLM-2025-004627</v>
      </c>
      <c r="F4632" s="16" t="str">
        <f>Paid_Raw_Data!I4628</f>
        <v>2025-05-02</v>
      </c>
      <c r="G4632" s="16" t="str">
        <f>Paid_Raw_Data!J4628</f>
        <v>2025-05-25</v>
      </c>
      <c r="H4632" s="16" t="str">
        <f>Paid_Raw_Data!K4628</f>
        <v>2025-09-17</v>
      </c>
      <c r="I4632" s="15" t="str">
        <f>Paid_Raw_Data!C4628</f>
        <v>Personal Accident</v>
      </c>
      <c r="J4632" s="17">
        <f>Paid_Raw_Data!Q4628</f>
        <v>99397.42</v>
      </c>
      <c r="K4632" s="25">
        <f>Paid_Raw_Data!V4628</f>
        <v>80692.55</v>
      </c>
      <c r="L4632" s="15" t="b">
        <f t="shared" si="288"/>
        <v>1</v>
      </c>
      <c r="M4632" s="15" t="b">
        <f t="shared" si="289"/>
        <v>1</v>
      </c>
      <c r="N4632" s="15" t="b">
        <f t="shared" si="290"/>
        <v>1</v>
      </c>
      <c r="O4632" s="15" t="b">
        <f t="shared" si="291"/>
        <v>1</v>
      </c>
    </row>
    <row r="4633" spans="3:15" s="15" customFormat="1" ht="13.75" x14ac:dyDescent="0.45">
      <c r="C4633" s="15">
        <v>4628</v>
      </c>
      <c r="D4633" s="15" t="s">
        <v>24266</v>
      </c>
      <c r="E4633" s="24" t="str">
        <f>Paid_Raw_Data!A4629</f>
        <v>CLM-2025-004628</v>
      </c>
      <c r="F4633" s="16" t="str">
        <f>Paid_Raw_Data!I4629</f>
        <v>2026-07-15</v>
      </c>
      <c r="G4633" s="16" t="str">
        <f>Paid_Raw_Data!J4629</f>
        <v>2026-08-14</v>
      </c>
      <c r="H4633" s="16" t="str">
        <f>Paid_Raw_Data!K4629</f>
        <v>2026-10-06</v>
      </c>
      <c r="I4633" s="15" t="str">
        <f>Paid_Raw_Data!C4629</f>
        <v>Fire Industrial</v>
      </c>
      <c r="J4633" s="17">
        <f>Paid_Raw_Data!Q4629</f>
        <v>23622698.66</v>
      </c>
      <c r="K4633" s="25">
        <f>Paid_Raw_Data!V4629</f>
        <v>13380597.939999999</v>
      </c>
      <c r="L4633" s="15" t="b">
        <f t="shared" si="288"/>
        <v>1</v>
      </c>
      <c r="M4633" s="15" t="b">
        <f t="shared" si="289"/>
        <v>1</v>
      </c>
      <c r="N4633" s="15" t="b">
        <f t="shared" si="290"/>
        <v>1</v>
      </c>
      <c r="O4633" s="15" t="b">
        <f t="shared" si="291"/>
        <v>1</v>
      </c>
    </row>
    <row r="4634" spans="3:15" s="15" customFormat="1" ht="13.75" x14ac:dyDescent="0.45">
      <c r="C4634" s="15">
        <v>4629</v>
      </c>
      <c r="D4634" s="15" t="s">
        <v>24266</v>
      </c>
      <c r="E4634" s="24" t="str">
        <f>Paid_Raw_Data!A4630</f>
        <v>CLM-2025-004629</v>
      </c>
      <c r="F4634" s="16" t="str">
        <f>Paid_Raw_Data!I4630</f>
        <v>2020-05-04</v>
      </c>
      <c r="G4634" s="16" t="str">
        <f>Paid_Raw_Data!J4630</f>
        <v>2020-06-03</v>
      </c>
      <c r="H4634" s="16" t="str">
        <f>Paid_Raw_Data!K4630</f>
        <v>2020-10-19</v>
      </c>
      <c r="I4634" s="15" t="str">
        <f>Paid_Raw_Data!C4630</f>
        <v>Medical</v>
      </c>
      <c r="J4634" s="17">
        <f>Paid_Raw_Data!Q4630</f>
        <v>72917.929999999993</v>
      </c>
      <c r="K4634" s="25">
        <f>Paid_Raw_Data!V4630</f>
        <v>51367.68</v>
      </c>
      <c r="L4634" s="15" t="b">
        <f t="shared" si="288"/>
        <v>1</v>
      </c>
      <c r="M4634" s="15" t="b">
        <f t="shared" si="289"/>
        <v>1</v>
      </c>
      <c r="N4634" s="15" t="b">
        <f t="shared" si="290"/>
        <v>1</v>
      </c>
      <c r="O4634" s="15" t="b">
        <f t="shared" si="291"/>
        <v>1</v>
      </c>
    </row>
    <row r="4635" spans="3:15" s="15" customFormat="1" ht="13.75" x14ac:dyDescent="0.45">
      <c r="C4635" s="15">
        <v>4630</v>
      </c>
      <c r="D4635" s="15" t="s">
        <v>24266</v>
      </c>
      <c r="E4635" s="24" t="str">
        <f>Paid_Raw_Data!A4631</f>
        <v>CLM-2025-004630</v>
      </c>
      <c r="F4635" s="16" t="str">
        <f>Paid_Raw_Data!I4631</f>
        <v>2021-01-13</v>
      </c>
      <c r="G4635" s="16" t="str">
        <f>Paid_Raw_Data!J4631</f>
        <v>2021-01-26</v>
      </c>
      <c r="H4635" s="16" t="str">
        <f>Paid_Raw_Data!K4631</f>
        <v>2021-03-02</v>
      </c>
      <c r="I4635" s="15" t="str">
        <f>Paid_Raw_Data!C4631</f>
        <v>WIBA</v>
      </c>
      <c r="J4635" s="17">
        <f>Paid_Raw_Data!Q4631</f>
        <v>3262738.67</v>
      </c>
      <c r="K4635" s="25">
        <f>Paid_Raw_Data!V4631</f>
        <v>2690184.39</v>
      </c>
      <c r="L4635" s="15" t="b">
        <f t="shared" si="288"/>
        <v>1</v>
      </c>
      <c r="M4635" s="15" t="b">
        <f t="shared" si="289"/>
        <v>1</v>
      </c>
      <c r="N4635" s="15" t="b">
        <f t="shared" si="290"/>
        <v>1</v>
      </c>
      <c r="O4635" s="15" t="b">
        <f t="shared" si="291"/>
        <v>1</v>
      </c>
    </row>
    <row r="4636" spans="3:15" s="15" customFormat="1" ht="13.75" x14ac:dyDescent="0.45">
      <c r="C4636" s="15">
        <v>4631</v>
      </c>
      <c r="D4636" s="15" t="s">
        <v>24266</v>
      </c>
      <c r="E4636" s="24" t="str">
        <f>Paid_Raw_Data!A4632</f>
        <v>CLM-2025-004631</v>
      </c>
      <c r="F4636" s="16" t="str">
        <f>Paid_Raw_Data!I4632</f>
        <v>2025-02-07</v>
      </c>
      <c r="G4636" s="16" t="str">
        <f>Paid_Raw_Data!J4632</f>
        <v>2025-03-08</v>
      </c>
      <c r="H4636" s="16" t="str">
        <f>Paid_Raw_Data!K4632</f>
        <v>2025-09-08</v>
      </c>
      <c r="I4636" s="15" t="str">
        <f>Paid_Raw_Data!C4632</f>
        <v>Fire Industrial</v>
      </c>
      <c r="J4636" s="17">
        <f>Paid_Raw_Data!Q4632</f>
        <v>380297129.13999999</v>
      </c>
      <c r="K4636" s="25">
        <f>Paid_Raw_Data!V4632</f>
        <v>153211247.37</v>
      </c>
      <c r="L4636" s="15" t="b">
        <f t="shared" si="288"/>
        <v>1</v>
      </c>
      <c r="M4636" s="15" t="b">
        <f t="shared" si="289"/>
        <v>1</v>
      </c>
      <c r="N4636" s="15" t="b">
        <f t="shared" si="290"/>
        <v>1</v>
      </c>
      <c r="O4636" s="15" t="b">
        <f t="shared" si="291"/>
        <v>1</v>
      </c>
    </row>
    <row r="4637" spans="3:15" s="15" customFormat="1" ht="13.75" x14ac:dyDescent="0.45">
      <c r="C4637" s="15">
        <v>4632</v>
      </c>
      <c r="D4637" s="15" t="s">
        <v>24266</v>
      </c>
      <c r="E4637" s="24" t="str">
        <f>Paid_Raw_Data!A4633</f>
        <v>CLM-2025-004632</v>
      </c>
      <c r="F4637" s="16" t="str">
        <f>Paid_Raw_Data!I4633</f>
        <v>2025-12-05</v>
      </c>
      <c r="G4637" s="16" t="str">
        <f>Paid_Raw_Data!J4633</f>
        <v>2025-12-14</v>
      </c>
      <c r="H4637" s="16" t="str">
        <f>Paid_Raw_Data!K4633</f>
        <v>2026-04-14</v>
      </c>
      <c r="I4637" s="15" t="str">
        <f>Paid_Raw_Data!C4633</f>
        <v>Liability</v>
      </c>
      <c r="J4637" s="17">
        <f>Paid_Raw_Data!Q4633</f>
        <v>98472506.040000007</v>
      </c>
      <c r="K4637" s="25">
        <f>Paid_Raw_Data!V4633</f>
        <v>60127209.619999997</v>
      </c>
      <c r="L4637" s="15" t="b">
        <f t="shared" si="288"/>
        <v>1</v>
      </c>
      <c r="M4637" s="15" t="b">
        <f t="shared" si="289"/>
        <v>1</v>
      </c>
      <c r="N4637" s="15" t="b">
        <f t="shared" si="290"/>
        <v>1</v>
      </c>
      <c r="O4637" s="15" t="b">
        <f t="shared" si="291"/>
        <v>1</v>
      </c>
    </row>
    <row r="4638" spans="3:15" s="15" customFormat="1" ht="13.75" x14ac:dyDescent="0.45">
      <c r="C4638" s="15">
        <v>4633</v>
      </c>
      <c r="D4638" s="15" t="s">
        <v>24266</v>
      </c>
      <c r="E4638" s="24" t="str">
        <f>Paid_Raw_Data!A4634</f>
        <v>CLM-2025-004633</v>
      </c>
      <c r="F4638" s="16" t="str">
        <f>Paid_Raw_Data!I4634</f>
        <v>2025-09-11</v>
      </c>
      <c r="G4638" s="16" t="str">
        <f>Paid_Raw_Data!J4634</f>
        <v>2025-10-06</v>
      </c>
      <c r="H4638" s="16" t="str">
        <f>Paid_Raw_Data!K4634</f>
        <v>2025-11-23</v>
      </c>
      <c r="I4638" s="15" t="str">
        <f>Paid_Raw_Data!C4634</f>
        <v>Liability</v>
      </c>
      <c r="J4638" s="17">
        <f>Paid_Raw_Data!Q4634</f>
        <v>1817528.93</v>
      </c>
      <c r="K4638" s="25">
        <f>Paid_Raw_Data!V4634</f>
        <v>784536.27</v>
      </c>
      <c r="L4638" s="15" t="b">
        <f t="shared" si="288"/>
        <v>1</v>
      </c>
      <c r="M4638" s="15" t="b">
        <f t="shared" si="289"/>
        <v>1</v>
      </c>
      <c r="N4638" s="15" t="b">
        <f t="shared" si="290"/>
        <v>1</v>
      </c>
      <c r="O4638" s="15" t="b">
        <f t="shared" si="291"/>
        <v>1</v>
      </c>
    </row>
    <row r="4639" spans="3:15" s="15" customFormat="1" ht="13.75" x14ac:dyDescent="0.45">
      <c r="C4639" s="15">
        <v>4634</v>
      </c>
      <c r="D4639" s="15" t="s">
        <v>24266</v>
      </c>
      <c r="E4639" s="24" t="str">
        <f>Paid_Raw_Data!A4635</f>
        <v>CLM-2025-004634</v>
      </c>
      <c r="F4639" s="16" t="str">
        <f>Paid_Raw_Data!I4635</f>
        <v>2019-07-06</v>
      </c>
      <c r="G4639" s="16" t="str">
        <f>Paid_Raw_Data!J4635</f>
        <v>2019-07-18</v>
      </c>
      <c r="H4639" s="16" t="str">
        <f>Paid_Raw_Data!K4635</f>
        <v>2019-11-17</v>
      </c>
      <c r="I4639" s="15" t="str">
        <f>Paid_Raw_Data!C4635</f>
        <v>Liability</v>
      </c>
      <c r="J4639" s="17">
        <f>Paid_Raw_Data!Q4635</f>
        <v>29525328.039999999</v>
      </c>
      <c r="K4639" s="25">
        <f>Paid_Raw_Data!V4635</f>
        <v>9457048.3100000005</v>
      </c>
      <c r="L4639" s="15" t="b">
        <f t="shared" si="288"/>
        <v>1</v>
      </c>
      <c r="M4639" s="15" t="b">
        <f t="shared" si="289"/>
        <v>1</v>
      </c>
      <c r="N4639" s="15" t="b">
        <f t="shared" si="290"/>
        <v>1</v>
      </c>
      <c r="O4639" s="15" t="b">
        <f t="shared" si="291"/>
        <v>1</v>
      </c>
    </row>
    <row r="4640" spans="3:15" s="15" customFormat="1" ht="13.75" x14ac:dyDescent="0.45">
      <c r="C4640" s="15">
        <v>4635</v>
      </c>
      <c r="D4640" s="15" t="s">
        <v>24266</v>
      </c>
      <c r="E4640" s="24" t="str">
        <f>Paid_Raw_Data!A4636</f>
        <v>CLM-2025-004635</v>
      </c>
      <c r="F4640" s="16" t="str">
        <f>Paid_Raw_Data!I4636</f>
        <v>2018-11-26</v>
      </c>
      <c r="G4640" s="16" t="str">
        <f>Paid_Raw_Data!J4636</f>
        <v>2018-12-03</v>
      </c>
      <c r="H4640" s="16" t="str">
        <f>Paid_Raw_Data!K4636</f>
        <v>2019-06-05</v>
      </c>
      <c r="I4640" s="15" t="str">
        <f>Paid_Raw_Data!C4636</f>
        <v>Engineering</v>
      </c>
      <c r="J4640" s="17">
        <f>Paid_Raw_Data!Q4636</f>
        <v>8086467.9000000004</v>
      </c>
      <c r="K4640" s="25">
        <f>Paid_Raw_Data!V4636</f>
        <v>5676013.4800000004</v>
      </c>
      <c r="L4640" s="15" t="b">
        <f t="shared" si="288"/>
        <v>1</v>
      </c>
      <c r="M4640" s="15" t="b">
        <f t="shared" si="289"/>
        <v>1</v>
      </c>
      <c r="N4640" s="15" t="b">
        <f t="shared" si="290"/>
        <v>1</v>
      </c>
      <c r="O4640" s="15" t="b">
        <f t="shared" si="291"/>
        <v>1</v>
      </c>
    </row>
    <row r="4641" spans="3:15" s="15" customFormat="1" ht="13.75" x14ac:dyDescent="0.45">
      <c r="C4641" s="15">
        <v>4636</v>
      </c>
      <c r="D4641" s="15" t="s">
        <v>24266</v>
      </c>
      <c r="E4641" s="24" t="str">
        <f>Paid_Raw_Data!A4637</f>
        <v>CLM-2025-004636</v>
      </c>
      <c r="F4641" s="16" t="str">
        <f>Paid_Raw_Data!I4637</f>
        <v>2022-03-17</v>
      </c>
      <c r="G4641" s="16" t="str">
        <f>Paid_Raw_Data!J4637</f>
        <v>2022-04-08</v>
      </c>
      <c r="H4641" s="16" t="str">
        <f>Paid_Raw_Data!K4637</f>
        <v>2022-11-12</v>
      </c>
      <c r="I4641" s="15" t="str">
        <f>Paid_Raw_Data!C4637</f>
        <v>Motor Commercial</v>
      </c>
      <c r="J4641" s="17">
        <f>Paid_Raw_Data!Q4637</f>
        <v>1343964.24</v>
      </c>
      <c r="K4641" s="25">
        <f>Paid_Raw_Data!V4637</f>
        <v>775220.21</v>
      </c>
      <c r="L4641" s="15" t="b">
        <f t="shared" si="288"/>
        <v>1</v>
      </c>
      <c r="M4641" s="15" t="b">
        <f t="shared" si="289"/>
        <v>1</v>
      </c>
      <c r="N4641" s="15" t="b">
        <f t="shared" si="290"/>
        <v>1</v>
      </c>
      <c r="O4641" s="15" t="b">
        <f t="shared" si="291"/>
        <v>1</v>
      </c>
    </row>
    <row r="4642" spans="3:15" s="15" customFormat="1" ht="13.75" x14ac:dyDescent="0.45">
      <c r="C4642" s="15">
        <v>4637</v>
      </c>
      <c r="D4642" s="15" t="s">
        <v>24266</v>
      </c>
      <c r="E4642" s="24" t="str">
        <f>Paid_Raw_Data!A4638</f>
        <v>CLM-2025-004637</v>
      </c>
      <c r="F4642" s="16" t="str">
        <f>Paid_Raw_Data!I4638</f>
        <v>2022-12-25</v>
      </c>
      <c r="G4642" s="16" t="str">
        <f>Paid_Raw_Data!J4638</f>
        <v>2022-12-31</v>
      </c>
      <c r="H4642" s="16" t="str">
        <f>Paid_Raw_Data!K4638</f>
        <v>2023-04-14</v>
      </c>
      <c r="I4642" s="15" t="str">
        <f>Paid_Raw_Data!C4638</f>
        <v>Motor Private</v>
      </c>
      <c r="J4642" s="17">
        <f>Paid_Raw_Data!Q4638</f>
        <v>1234236.1299999999</v>
      </c>
      <c r="K4642" s="25">
        <f>Paid_Raw_Data!V4638</f>
        <v>898182.07</v>
      </c>
      <c r="L4642" s="15" t="b">
        <f t="shared" si="288"/>
        <v>1</v>
      </c>
      <c r="M4642" s="15" t="b">
        <f t="shared" si="289"/>
        <v>1</v>
      </c>
      <c r="N4642" s="15" t="b">
        <f t="shared" si="290"/>
        <v>1</v>
      </c>
      <c r="O4642" s="15" t="b">
        <f t="shared" si="291"/>
        <v>1</v>
      </c>
    </row>
    <row r="4643" spans="3:15" s="15" customFormat="1" ht="13.75" x14ac:dyDescent="0.45">
      <c r="C4643" s="15">
        <v>4638</v>
      </c>
      <c r="D4643" s="15" t="s">
        <v>24266</v>
      </c>
      <c r="E4643" s="24" t="str">
        <f>Paid_Raw_Data!A4639</f>
        <v>CLM-2025-004638</v>
      </c>
      <c r="F4643" s="16" t="str">
        <f>Paid_Raw_Data!I4639</f>
        <v>2021-06-09</v>
      </c>
      <c r="G4643" s="16" t="str">
        <f>Paid_Raw_Data!J4639</f>
        <v>2021-06-21</v>
      </c>
      <c r="H4643" s="16" t="str">
        <f>Paid_Raw_Data!K4639</f>
        <v>2022-01-27</v>
      </c>
      <c r="I4643" s="15" t="str">
        <f>Paid_Raw_Data!C4639</f>
        <v>Fire Industrial</v>
      </c>
      <c r="J4643" s="17">
        <f>Paid_Raw_Data!Q4639</f>
        <v>134561183.00999999</v>
      </c>
      <c r="K4643" s="25">
        <f>Paid_Raw_Data!V4639</f>
        <v>45573971.509999998</v>
      </c>
      <c r="L4643" s="15" t="b">
        <f t="shared" si="288"/>
        <v>1</v>
      </c>
      <c r="M4643" s="15" t="b">
        <f t="shared" si="289"/>
        <v>1</v>
      </c>
      <c r="N4643" s="15" t="b">
        <f t="shared" si="290"/>
        <v>1</v>
      </c>
      <c r="O4643" s="15" t="b">
        <f t="shared" si="291"/>
        <v>1</v>
      </c>
    </row>
    <row r="4644" spans="3:15" s="15" customFormat="1" ht="13.75" x14ac:dyDescent="0.45">
      <c r="C4644" s="15">
        <v>4639</v>
      </c>
      <c r="D4644" s="15" t="s">
        <v>24266</v>
      </c>
      <c r="E4644" s="24" t="str">
        <f>Paid_Raw_Data!A4640</f>
        <v>CLM-2025-004639</v>
      </c>
      <c r="F4644" s="16" t="str">
        <f>Paid_Raw_Data!I4640</f>
        <v>2025-12-30</v>
      </c>
      <c r="G4644" s="16" t="str">
        <f>Paid_Raw_Data!J4640</f>
        <v>2026-01-10</v>
      </c>
      <c r="H4644" s="16" t="str">
        <f>Paid_Raw_Data!K4640</f>
        <v>2026-07-17</v>
      </c>
      <c r="I4644" s="15" t="str">
        <f>Paid_Raw_Data!C4640</f>
        <v>Liability</v>
      </c>
      <c r="J4644" s="17">
        <f>Paid_Raw_Data!Q4640</f>
        <v>83743545.5</v>
      </c>
      <c r="K4644" s="25">
        <f>Paid_Raw_Data!V4640</f>
        <v>56541715.509999998</v>
      </c>
      <c r="L4644" s="15" t="b">
        <f t="shared" si="288"/>
        <v>1</v>
      </c>
      <c r="M4644" s="15" t="b">
        <f t="shared" si="289"/>
        <v>1</v>
      </c>
      <c r="N4644" s="15" t="b">
        <f t="shared" si="290"/>
        <v>1</v>
      </c>
      <c r="O4644" s="15" t="b">
        <f t="shared" si="291"/>
        <v>1</v>
      </c>
    </row>
    <row r="4645" spans="3:15" s="15" customFormat="1" ht="13.75" x14ac:dyDescent="0.45">
      <c r="C4645" s="15">
        <v>4640</v>
      </c>
      <c r="D4645" s="15" t="s">
        <v>24266</v>
      </c>
      <c r="E4645" s="24" t="str">
        <f>Paid_Raw_Data!A4641</f>
        <v>CLM-2025-004640</v>
      </c>
      <c r="F4645" s="16" t="str">
        <f>Paid_Raw_Data!I4641</f>
        <v>2024-10-28</v>
      </c>
      <c r="G4645" s="16" t="str">
        <f>Paid_Raw_Data!J4641</f>
        <v>2024-11-05</v>
      </c>
      <c r="H4645" s="16" t="str">
        <f>Paid_Raw_Data!K4641</f>
        <v>2025-02-09</v>
      </c>
      <c r="I4645" s="15" t="str">
        <f>Paid_Raw_Data!C4641</f>
        <v>Fire Domestic</v>
      </c>
      <c r="J4645" s="17">
        <f>Paid_Raw_Data!Q4641</f>
        <v>7108753.96</v>
      </c>
      <c r="K4645" s="25">
        <f>Paid_Raw_Data!V4641</f>
        <v>4660548.01</v>
      </c>
      <c r="L4645" s="15" t="b">
        <f t="shared" si="288"/>
        <v>1</v>
      </c>
      <c r="M4645" s="15" t="b">
        <f t="shared" si="289"/>
        <v>1</v>
      </c>
      <c r="N4645" s="15" t="b">
        <f t="shared" si="290"/>
        <v>1</v>
      </c>
      <c r="O4645" s="15" t="b">
        <f t="shared" si="291"/>
        <v>1</v>
      </c>
    </row>
    <row r="4646" spans="3:15" s="15" customFormat="1" ht="13.75" x14ac:dyDescent="0.45">
      <c r="C4646" s="15">
        <v>4641</v>
      </c>
      <c r="D4646" s="15" t="s">
        <v>24266</v>
      </c>
      <c r="E4646" s="24" t="str">
        <f>Paid_Raw_Data!A4642</f>
        <v>CLM-2025-004641</v>
      </c>
      <c r="F4646" s="16" t="str">
        <f>Paid_Raw_Data!I4642</f>
        <v>2021-03-06</v>
      </c>
      <c r="G4646" s="16" t="str">
        <f>Paid_Raw_Data!J4642</f>
        <v>2021-03-16</v>
      </c>
      <c r="H4646" s="16" t="str">
        <f>Paid_Raw_Data!K4642</f>
        <v>2021-09-29</v>
      </c>
      <c r="I4646" s="15" t="str">
        <f>Paid_Raw_Data!C4642</f>
        <v>Motor Private</v>
      </c>
      <c r="J4646" s="17">
        <f>Paid_Raw_Data!Q4642</f>
        <v>651746.75</v>
      </c>
      <c r="K4646" s="25">
        <f>Paid_Raw_Data!V4642</f>
        <v>529162.30000000005</v>
      </c>
      <c r="L4646" s="15" t="b">
        <f t="shared" si="288"/>
        <v>1</v>
      </c>
      <c r="M4646" s="15" t="b">
        <f t="shared" si="289"/>
        <v>1</v>
      </c>
      <c r="N4646" s="15" t="b">
        <f t="shared" si="290"/>
        <v>1</v>
      </c>
      <c r="O4646" s="15" t="b">
        <f t="shared" si="291"/>
        <v>1</v>
      </c>
    </row>
    <row r="4647" spans="3:15" s="15" customFormat="1" ht="13.75" x14ac:dyDescent="0.45">
      <c r="C4647" s="15">
        <v>4642</v>
      </c>
      <c r="D4647" s="15" t="s">
        <v>24266</v>
      </c>
      <c r="E4647" s="24" t="str">
        <f>Paid_Raw_Data!A4643</f>
        <v>CLM-2025-004642</v>
      </c>
      <c r="F4647" s="16" t="str">
        <f>Paid_Raw_Data!I4643</f>
        <v>2021-06-18</v>
      </c>
      <c r="G4647" s="16" t="str">
        <f>Paid_Raw_Data!J4643</f>
        <v>2021-06-28</v>
      </c>
      <c r="H4647" s="16" t="str">
        <f>Paid_Raw_Data!K4643</f>
        <v>2021-07-22</v>
      </c>
      <c r="I4647" s="15" t="str">
        <f>Paid_Raw_Data!C4643</f>
        <v>Fire Industrial</v>
      </c>
      <c r="J4647" s="17">
        <f>Paid_Raw_Data!Q4643</f>
        <v>46762763.210000001</v>
      </c>
      <c r="K4647" s="25">
        <f>Paid_Raw_Data!V4643</f>
        <v>18265745.780000001</v>
      </c>
      <c r="L4647" s="15" t="b">
        <f t="shared" si="288"/>
        <v>1</v>
      </c>
      <c r="M4647" s="15" t="b">
        <f t="shared" si="289"/>
        <v>1</v>
      </c>
      <c r="N4647" s="15" t="b">
        <f t="shared" si="290"/>
        <v>1</v>
      </c>
      <c r="O4647" s="15" t="b">
        <f t="shared" si="291"/>
        <v>1</v>
      </c>
    </row>
    <row r="4648" spans="3:15" s="15" customFormat="1" ht="13.75" x14ac:dyDescent="0.45">
      <c r="C4648" s="15">
        <v>4643</v>
      </c>
      <c r="D4648" s="15" t="s">
        <v>24266</v>
      </c>
      <c r="E4648" s="24" t="str">
        <f>Paid_Raw_Data!A4644</f>
        <v>CLM-2025-004643</v>
      </c>
      <c r="F4648" s="16" t="str">
        <f>Paid_Raw_Data!I4644</f>
        <v>2020-08-18</v>
      </c>
      <c r="G4648" s="16" t="str">
        <f>Paid_Raw_Data!J4644</f>
        <v>2020-08-18</v>
      </c>
      <c r="H4648" s="16" t="str">
        <f>Paid_Raw_Data!K4644</f>
        <v>2020-10-10</v>
      </c>
      <c r="I4648" s="15" t="str">
        <f>Paid_Raw_Data!C4644</f>
        <v>Personal Accident</v>
      </c>
      <c r="J4648" s="17">
        <f>Paid_Raw_Data!Q4644</f>
        <v>244629.88</v>
      </c>
      <c r="K4648" s="25">
        <f>Paid_Raw_Data!V4644</f>
        <v>186810.57</v>
      </c>
      <c r="L4648" s="15" t="b">
        <f t="shared" si="288"/>
        <v>1</v>
      </c>
      <c r="M4648" s="15" t="b">
        <f t="shared" si="289"/>
        <v>1</v>
      </c>
      <c r="N4648" s="15" t="b">
        <f t="shared" si="290"/>
        <v>1</v>
      </c>
      <c r="O4648" s="15" t="b">
        <f t="shared" si="291"/>
        <v>1</v>
      </c>
    </row>
    <row r="4649" spans="3:15" s="15" customFormat="1" ht="13.75" x14ac:dyDescent="0.45">
      <c r="C4649" s="15">
        <v>4644</v>
      </c>
      <c r="D4649" s="15" t="s">
        <v>24266</v>
      </c>
      <c r="E4649" s="24" t="str">
        <f>Paid_Raw_Data!A4645</f>
        <v>CLM-2025-004644</v>
      </c>
      <c r="F4649" s="16" t="str">
        <f>Paid_Raw_Data!I4645</f>
        <v>2022-05-04</v>
      </c>
      <c r="G4649" s="16" t="str">
        <f>Paid_Raw_Data!J4645</f>
        <v>2022-05-27</v>
      </c>
      <c r="H4649" s="16" t="str">
        <f>Paid_Raw_Data!K4645</f>
        <v>2022-09-21</v>
      </c>
      <c r="I4649" s="15" t="str">
        <f>Paid_Raw_Data!C4645</f>
        <v>Engineering</v>
      </c>
      <c r="J4649" s="17">
        <f>Paid_Raw_Data!Q4645</f>
        <v>43882801.32</v>
      </c>
      <c r="K4649" s="25">
        <f>Paid_Raw_Data!V4645</f>
        <v>24004192.039999999</v>
      </c>
      <c r="L4649" s="15" t="b">
        <f t="shared" si="288"/>
        <v>1</v>
      </c>
      <c r="M4649" s="15" t="b">
        <f t="shared" si="289"/>
        <v>1</v>
      </c>
      <c r="N4649" s="15" t="b">
        <f t="shared" si="290"/>
        <v>1</v>
      </c>
      <c r="O4649" s="15" t="b">
        <f t="shared" si="291"/>
        <v>1</v>
      </c>
    </row>
    <row r="4650" spans="3:15" s="15" customFormat="1" ht="13.75" x14ac:dyDescent="0.45">
      <c r="C4650" s="15">
        <v>4645</v>
      </c>
      <c r="D4650" s="15" t="s">
        <v>24266</v>
      </c>
      <c r="E4650" s="24" t="str">
        <f>Paid_Raw_Data!A4646</f>
        <v>CLM-2025-004645</v>
      </c>
      <c r="F4650" s="16" t="str">
        <f>Paid_Raw_Data!I4646</f>
        <v>2025-05-25</v>
      </c>
      <c r="G4650" s="16" t="str">
        <f>Paid_Raw_Data!J4646</f>
        <v>2025-06-15</v>
      </c>
      <c r="H4650" s="16" t="str">
        <f>Paid_Raw_Data!K4646</f>
        <v>2025-11-18</v>
      </c>
      <c r="I4650" s="15" t="str">
        <f>Paid_Raw_Data!C4646</f>
        <v>Fire Industrial</v>
      </c>
      <c r="J4650" s="17">
        <f>Paid_Raw_Data!Q4646</f>
        <v>176393610.31999999</v>
      </c>
      <c r="K4650" s="25">
        <f>Paid_Raw_Data!V4646</f>
        <v>133078275.93000001</v>
      </c>
      <c r="L4650" s="15" t="b">
        <f t="shared" si="288"/>
        <v>1</v>
      </c>
      <c r="M4650" s="15" t="b">
        <f t="shared" si="289"/>
        <v>1</v>
      </c>
      <c r="N4650" s="15" t="b">
        <f t="shared" si="290"/>
        <v>1</v>
      </c>
      <c r="O4650" s="15" t="b">
        <f t="shared" si="291"/>
        <v>1</v>
      </c>
    </row>
    <row r="4651" spans="3:15" s="15" customFormat="1" ht="13.75" x14ac:dyDescent="0.45">
      <c r="C4651" s="15">
        <v>4646</v>
      </c>
      <c r="D4651" s="15" t="s">
        <v>24266</v>
      </c>
      <c r="E4651" s="24" t="str">
        <f>Paid_Raw_Data!A4647</f>
        <v>CLM-2025-004646</v>
      </c>
      <c r="F4651" s="16" t="str">
        <f>Paid_Raw_Data!I4647</f>
        <v>2019-11-29</v>
      </c>
      <c r="G4651" s="16" t="str">
        <f>Paid_Raw_Data!J4647</f>
        <v>2019-11-29</v>
      </c>
      <c r="H4651" s="16" t="str">
        <f>Paid_Raw_Data!K4647</f>
        <v>2020-03-31</v>
      </c>
      <c r="I4651" s="15" t="str">
        <f>Paid_Raw_Data!C4647</f>
        <v>Motor Private</v>
      </c>
      <c r="J4651" s="17">
        <f>Paid_Raw_Data!Q4647</f>
        <v>414659.9</v>
      </c>
      <c r="K4651" s="25">
        <f>Paid_Raw_Data!V4647</f>
        <v>358570.58</v>
      </c>
      <c r="L4651" s="15" t="b">
        <f t="shared" si="288"/>
        <v>1</v>
      </c>
      <c r="M4651" s="15" t="b">
        <f t="shared" si="289"/>
        <v>1</v>
      </c>
      <c r="N4651" s="15" t="b">
        <f t="shared" si="290"/>
        <v>1</v>
      </c>
      <c r="O4651" s="15" t="b">
        <f t="shared" si="291"/>
        <v>1</v>
      </c>
    </row>
    <row r="4652" spans="3:15" s="15" customFormat="1" ht="13.75" x14ac:dyDescent="0.45">
      <c r="C4652" s="15">
        <v>4647</v>
      </c>
      <c r="D4652" s="15" t="s">
        <v>24266</v>
      </c>
      <c r="E4652" s="24" t="str">
        <f>Paid_Raw_Data!A4648</f>
        <v>CLM-2025-004647</v>
      </c>
      <c r="F4652" s="16" t="str">
        <f>Paid_Raw_Data!I4648</f>
        <v>2023-12-26</v>
      </c>
      <c r="G4652" s="16" t="str">
        <f>Paid_Raw_Data!J4648</f>
        <v>2024-01-06</v>
      </c>
      <c r="H4652" s="16" t="str">
        <f>Paid_Raw_Data!K4648</f>
        <v>2024-07-07</v>
      </c>
      <c r="I4652" s="15" t="str">
        <f>Paid_Raw_Data!C4648</f>
        <v>Liability</v>
      </c>
      <c r="J4652" s="17">
        <f>Paid_Raw_Data!Q4648</f>
        <v>30801404.920000002</v>
      </c>
      <c r="K4652" s="25">
        <f>Paid_Raw_Data!V4648</f>
        <v>11351914.460000001</v>
      </c>
      <c r="L4652" s="15" t="b">
        <f t="shared" si="288"/>
        <v>1</v>
      </c>
      <c r="M4652" s="15" t="b">
        <f t="shared" si="289"/>
        <v>1</v>
      </c>
      <c r="N4652" s="15" t="b">
        <f t="shared" si="290"/>
        <v>1</v>
      </c>
      <c r="O4652" s="15" t="b">
        <f t="shared" si="291"/>
        <v>1</v>
      </c>
    </row>
    <row r="4653" spans="3:15" s="15" customFormat="1" ht="13.75" x14ac:dyDescent="0.45">
      <c r="C4653" s="15">
        <v>4648</v>
      </c>
      <c r="D4653" s="15" t="s">
        <v>24266</v>
      </c>
      <c r="E4653" s="24" t="str">
        <f>Paid_Raw_Data!A4649</f>
        <v>CLM-2025-004648</v>
      </c>
      <c r="F4653" s="16" t="str">
        <f>Paid_Raw_Data!I4649</f>
        <v>2022-11-30</v>
      </c>
      <c r="G4653" s="16" t="str">
        <f>Paid_Raw_Data!J4649</f>
        <v>2022-12-08</v>
      </c>
      <c r="H4653" s="16" t="str">
        <f>Paid_Raw_Data!K4649</f>
        <v>2023-05-22</v>
      </c>
      <c r="I4653" s="15" t="str">
        <f>Paid_Raw_Data!C4649</f>
        <v>Motor Private</v>
      </c>
      <c r="J4653" s="17">
        <f>Paid_Raw_Data!Q4649</f>
        <v>303099.89</v>
      </c>
      <c r="K4653" s="25">
        <f>Paid_Raw_Data!V4649</f>
        <v>222526.55</v>
      </c>
      <c r="L4653" s="15" t="b">
        <f t="shared" si="288"/>
        <v>1</v>
      </c>
      <c r="M4653" s="15" t="b">
        <f t="shared" si="289"/>
        <v>1</v>
      </c>
      <c r="N4653" s="15" t="b">
        <f t="shared" si="290"/>
        <v>1</v>
      </c>
      <c r="O4653" s="15" t="b">
        <f t="shared" si="291"/>
        <v>1</v>
      </c>
    </row>
    <row r="4654" spans="3:15" s="15" customFormat="1" ht="13.75" x14ac:dyDescent="0.45">
      <c r="C4654" s="15">
        <v>4649</v>
      </c>
      <c r="D4654" s="15" t="s">
        <v>24266</v>
      </c>
      <c r="E4654" s="24" t="str">
        <f>Paid_Raw_Data!A4650</f>
        <v>CLM-2025-004649</v>
      </c>
      <c r="F4654" s="16" t="str">
        <f>Paid_Raw_Data!I4650</f>
        <v>2026-04-17</v>
      </c>
      <c r="G4654" s="16" t="str">
        <f>Paid_Raw_Data!J4650</f>
        <v>2026-05-16</v>
      </c>
      <c r="H4654" s="16" t="str">
        <f>Paid_Raw_Data!K4650</f>
        <v>2026-07-11</v>
      </c>
      <c r="I4654" s="15" t="str">
        <f>Paid_Raw_Data!C4650</f>
        <v>Personal Accident</v>
      </c>
      <c r="J4654" s="17">
        <f>Paid_Raw_Data!Q4650</f>
        <v>685519.03</v>
      </c>
      <c r="K4654" s="25">
        <f>Paid_Raw_Data!V4650</f>
        <v>579984.79</v>
      </c>
      <c r="L4654" s="15" t="b">
        <f t="shared" si="288"/>
        <v>1</v>
      </c>
      <c r="M4654" s="15" t="b">
        <f t="shared" si="289"/>
        <v>1</v>
      </c>
      <c r="N4654" s="15" t="b">
        <f t="shared" si="290"/>
        <v>1</v>
      </c>
      <c r="O4654" s="15" t="b">
        <f t="shared" si="291"/>
        <v>1</v>
      </c>
    </row>
    <row r="4655" spans="3:15" s="15" customFormat="1" ht="13.75" x14ac:dyDescent="0.45">
      <c r="C4655" s="15">
        <v>4650</v>
      </c>
      <c r="D4655" s="15" t="s">
        <v>24266</v>
      </c>
      <c r="E4655" s="24" t="str">
        <f>Paid_Raw_Data!A4651</f>
        <v>CLM-2025-004650</v>
      </c>
      <c r="F4655" s="16" t="str">
        <f>Paid_Raw_Data!I4651</f>
        <v>2020-12-21</v>
      </c>
      <c r="G4655" s="16" t="str">
        <f>Paid_Raw_Data!J4651</f>
        <v>2021-01-16</v>
      </c>
      <c r="H4655" s="16" t="str">
        <f>Paid_Raw_Data!K4651</f>
        <v>2021-03-08</v>
      </c>
      <c r="I4655" s="15" t="str">
        <f>Paid_Raw_Data!C4651</f>
        <v>Engineering</v>
      </c>
      <c r="J4655" s="17">
        <f>Paid_Raw_Data!Q4651</f>
        <v>11402092.01</v>
      </c>
      <c r="K4655" s="25">
        <f>Paid_Raw_Data!V4651</f>
        <v>6419667.8499999996</v>
      </c>
      <c r="L4655" s="15" t="b">
        <f t="shared" si="288"/>
        <v>1</v>
      </c>
      <c r="M4655" s="15" t="b">
        <f t="shared" si="289"/>
        <v>1</v>
      </c>
      <c r="N4655" s="15" t="b">
        <f t="shared" si="290"/>
        <v>1</v>
      </c>
      <c r="O4655" s="15" t="b">
        <f t="shared" si="291"/>
        <v>1</v>
      </c>
    </row>
    <row r="4656" spans="3:15" s="15" customFormat="1" ht="13.75" x14ac:dyDescent="0.45">
      <c r="C4656" s="15">
        <v>4651</v>
      </c>
      <c r="D4656" s="15" t="s">
        <v>24266</v>
      </c>
      <c r="E4656" s="24" t="str">
        <f>Paid_Raw_Data!A4652</f>
        <v>CLM-2025-004651</v>
      </c>
      <c r="F4656" s="16" t="str">
        <f>Paid_Raw_Data!I4652</f>
        <v>2018-11-26</v>
      </c>
      <c r="G4656" s="16" t="str">
        <f>Paid_Raw_Data!J4652</f>
        <v>2018-11-29</v>
      </c>
      <c r="H4656" s="16" t="str">
        <f>Paid_Raw_Data!K4652</f>
        <v>2019-04-02</v>
      </c>
      <c r="I4656" s="15" t="str">
        <f>Paid_Raw_Data!C4652</f>
        <v>Personal Accident</v>
      </c>
      <c r="J4656" s="17">
        <f>Paid_Raw_Data!Q4652</f>
        <v>831494.74</v>
      </c>
      <c r="K4656" s="25">
        <f>Paid_Raw_Data!V4652</f>
        <v>740703.86</v>
      </c>
      <c r="L4656" s="15" t="b">
        <f t="shared" si="288"/>
        <v>1</v>
      </c>
      <c r="M4656" s="15" t="b">
        <f t="shared" si="289"/>
        <v>1</v>
      </c>
      <c r="N4656" s="15" t="b">
        <f t="shared" si="290"/>
        <v>1</v>
      </c>
      <c r="O4656" s="15" t="b">
        <f t="shared" si="291"/>
        <v>1</v>
      </c>
    </row>
    <row r="4657" spans="3:15" s="15" customFormat="1" ht="13.75" x14ac:dyDescent="0.45">
      <c r="C4657" s="15">
        <v>4652</v>
      </c>
      <c r="D4657" s="15" t="s">
        <v>24266</v>
      </c>
      <c r="E4657" s="24" t="str">
        <f>Paid_Raw_Data!A4653</f>
        <v>CLM-2025-004652</v>
      </c>
      <c r="F4657" s="16" t="str">
        <f>Paid_Raw_Data!I4653</f>
        <v>2021-02-19</v>
      </c>
      <c r="G4657" s="16" t="str">
        <f>Paid_Raw_Data!J4653</f>
        <v>2021-03-11</v>
      </c>
      <c r="H4657" s="16" t="str">
        <f>Paid_Raw_Data!K4653</f>
        <v>2021-10-20</v>
      </c>
      <c r="I4657" s="15" t="str">
        <f>Paid_Raw_Data!C4653</f>
        <v>WIBA</v>
      </c>
      <c r="J4657" s="17">
        <f>Paid_Raw_Data!Q4653</f>
        <v>3342162.82</v>
      </c>
      <c r="K4657" s="25">
        <f>Paid_Raw_Data!V4653</f>
        <v>2387454.9300000002</v>
      </c>
      <c r="L4657" s="15" t="b">
        <f t="shared" si="288"/>
        <v>1</v>
      </c>
      <c r="M4657" s="15" t="b">
        <f t="shared" si="289"/>
        <v>1</v>
      </c>
      <c r="N4657" s="15" t="b">
        <f t="shared" si="290"/>
        <v>1</v>
      </c>
      <c r="O4657" s="15" t="b">
        <f t="shared" si="291"/>
        <v>1</v>
      </c>
    </row>
    <row r="4658" spans="3:15" s="15" customFormat="1" ht="13.75" x14ac:dyDescent="0.45">
      <c r="C4658" s="15">
        <v>4653</v>
      </c>
      <c r="D4658" s="15" t="s">
        <v>24266</v>
      </c>
      <c r="E4658" s="24" t="str">
        <f>Paid_Raw_Data!A4654</f>
        <v>CLM-2025-004653</v>
      </c>
      <c r="F4658" s="16" t="str">
        <f>Paid_Raw_Data!I4654</f>
        <v>2024-03-05</v>
      </c>
      <c r="G4658" s="16" t="str">
        <f>Paid_Raw_Data!J4654</f>
        <v>2024-03-06</v>
      </c>
      <c r="H4658" s="16" t="str">
        <f>Paid_Raw_Data!K4654</f>
        <v>2024-04-27</v>
      </c>
      <c r="I4658" s="15" t="str">
        <f>Paid_Raw_Data!C4654</f>
        <v>Personal Accident</v>
      </c>
      <c r="J4658" s="17">
        <f>Paid_Raw_Data!Q4654</f>
        <v>60935.62</v>
      </c>
      <c r="K4658" s="25">
        <f>Paid_Raw_Data!V4654</f>
        <v>52651.02</v>
      </c>
      <c r="L4658" s="15" t="b">
        <f t="shared" si="288"/>
        <v>1</v>
      </c>
      <c r="M4658" s="15" t="b">
        <f t="shared" si="289"/>
        <v>1</v>
      </c>
      <c r="N4658" s="15" t="b">
        <f t="shared" si="290"/>
        <v>1</v>
      </c>
      <c r="O4658" s="15" t="b">
        <f t="shared" si="291"/>
        <v>1</v>
      </c>
    </row>
    <row r="4659" spans="3:15" s="15" customFormat="1" ht="13.75" x14ac:dyDescent="0.45">
      <c r="C4659" s="15">
        <v>4654</v>
      </c>
      <c r="D4659" s="15" t="s">
        <v>24266</v>
      </c>
      <c r="E4659" s="24" t="str">
        <f>Paid_Raw_Data!A4655</f>
        <v>CLM-2025-004654</v>
      </c>
      <c r="F4659" s="16" t="str">
        <f>Paid_Raw_Data!I4655</f>
        <v>2020-07-06</v>
      </c>
      <c r="G4659" s="16" t="str">
        <f>Paid_Raw_Data!J4655</f>
        <v>2020-07-12</v>
      </c>
      <c r="H4659" s="16" t="str">
        <f>Paid_Raw_Data!K4655</f>
        <v>2020-09-22</v>
      </c>
      <c r="I4659" s="15" t="str">
        <f>Paid_Raw_Data!C4655</f>
        <v>Fire Domestic</v>
      </c>
      <c r="J4659" s="17">
        <f>Paid_Raw_Data!Q4655</f>
        <v>2984634.35</v>
      </c>
      <c r="K4659" s="25">
        <f>Paid_Raw_Data!V4655</f>
        <v>2312126.1800000002</v>
      </c>
      <c r="L4659" s="15" t="b">
        <f t="shared" si="288"/>
        <v>1</v>
      </c>
      <c r="M4659" s="15" t="b">
        <f t="shared" si="289"/>
        <v>1</v>
      </c>
      <c r="N4659" s="15" t="b">
        <f t="shared" si="290"/>
        <v>1</v>
      </c>
      <c r="O4659" s="15" t="b">
        <f t="shared" si="291"/>
        <v>1</v>
      </c>
    </row>
    <row r="4660" spans="3:15" s="15" customFormat="1" ht="13.75" x14ac:dyDescent="0.45">
      <c r="C4660" s="15">
        <v>4655</v>
      </c>
      <c r="D4660" s="15" t="s">
        <v>24266</v>
      </c>
      <c r="E4660" s="24" t="str">
        <f>Paid_Raw_Data!A4656</f>
        <v>CLM-2025-004655</v>
      </c>
      <c r="F4660" s="16" t="str">
        <f>Paid_Raw_Data!I4656</f>
        <v>2020-09-26</v>
      </c>
      <c r="G4660" s="16" t="str">
        <f>Paid_Raw_Data!J4656</f>
        <v>2020-10-06</v>
      </c>
      <c r="H4660" s="16" t="str">
        <f>Paid_Raw_Data!K4656</f>
        <v>2021-04-25</v>
      </c>
      <c r="I4660" s="15" t="str">
        <f>Paid_Raw_Data!C4656</f>
        <v>Motor Private</v>
      </c>
      <c r="J4660" s="17">
        <f>Paid_Raw_Data!Q4656</f>
        <v>233718.33</v>
      </c>
      <c r="K4660" s="25">
        <f>Paid_Raw_Data!V4656</f>
        <v>165206.9</v>
      </c>
      <c r="L4660" s="15" t="b">
        <f t="shared" si="288"/>
        <v>1</v>
      </c>
      <c r="M4660" s="15" t="b">
        <f t="shared" si="289"/>
        <v>1</v>
      </c>
      <c r="N4660" s="15" t="b">
        <f t="shared" si="290"/>
        <v>1</v>
      </c>
      <c r="O4660" s="15" t="b">
        <f t="shared" si="291"/>
        <v>1</v>
      </c>
    </row>
    <row r="4661" spans="3:15" s="15" customFormat="1" ht="13.75" x14ac:dyDescent="0.45">
      <c r="C4661" s="15">
        <v>4656</v>
      </c>
      <c r="D4661" s="15" t="s">
        <v>24266</v>
      </c>
      <c r="E4661" s="24" t="str">
        <f>Paid_Raw_Data!A4657</f>
        <v>CLM-2025-004656</v>
      </c>
      <c r="F4661" s="16" t="str">
        <f>Paid_Raw_Data!I4657</f>
        <v>2022-04-24</v>
      </c>
      <c r="G4661" s="16" t="str">
        <f>Paid_Raw_Data!J4657</f>
        <v>2022-05-05</v>
      </c>
      <c r="H4661" s="16" t="str">
        <f>Paid_Raw_Data!K4657</f>
        <v>2022-06-28</v>
      </c>
      <c r="I4661" s="15" t="str">
        <f>Paid_Raw_Data!C4657</f>
        <v>Fire Industrial</v>
      </c>
      <c r="J4661" s="17">
        <f>Paid_Raw_Data!Q4657</f>
        <v>273263302.32999998</v>
      </c>
      <c r="K4661" s="25">
        <f>Paid_Raw_Data!V4657</f>
        <v>140058984.56</v>
      </c>
      <c r="L4661" s="15" t="b">
        <f t="shared" si="288"/>
        <v>1</v>
      </c>
      <c r="M4661" s="15" t="b">
        <f t="shared" si="289"/>
        <v>1</v>
      </c>
      <c r="N4661" s="15" t="b">
        <f t="shared" si="290"/>
        <v>1</v>
      </c>
      <c r="O4661" s="15" t="b">
        <f t="shared" si="291"/>
        <v>1</v>
      </c>
    </row>
    <row r="4662" spans="3:15" s="15" customFormat="1" ht="13.75" x14ac:dyDescent="0.45">
      <c r="C4662" s="15">
        <v>4657</v>
      </c>
      <c r="D4662" s="15" t="s">
        <v>24266</v>
      </c>
      <c r="E4662" s="24" t="str">
        <f>Paid_Raw_Data!A4658</f>
        <v>CLM-2025-004657</v>
      </c>
      <c r="F4662" s="16" t="str">
        <f>Paid_Raw_Data!I4658</f>
        <v>2025-03-11</v>
      </c>
      <c r="G4662" s="16" t="str">
        <f>Paid_Raw_Data!J4658</f>
        <v>2025-03-12</v>
      </c>
      <c r="H4662" s="16" t="str">
        <f>Paid_Raw_Data!K4658</f>
        <v>2025-06-17</v>
      </c>
      <c r="I4662" s="15" t="str">
        <f>Paid_Raw_Data!C4658</f>
        <v>Personal Accident</v>
      </c>
      <c r="J4662" s="17">
        <f>Paid_Raw_Data!Q4658</f>
        <v>680071.81</v>
      </c>
      <c r="K4662" s="25">
        <f>Paid_Raw_Data!V4658</f>
        <v>574356.30000000005</v>
      </c>
      <c r="L4662" s="15" t="b">
        <f t="shared" si="288"/>
        <v>1</v>
      </c>
      <c r="M4662" s="15" t="b">
        <f t="shared" si="289"/>
        <v>1</v>
      </c>
      <c r="N4662" s="15" t="b">
        <f t="shared" si="290"/>
        <v>1</v>
      </c>
      <c r="O4662" s="15" t="b">
        <f t="shared" si="291"/>
        <v>1</v>
      </c>
    </row>
    <row r="4663" spans="3:15" s="15" customFormat="1" ht="13.75" x14ac:dyDescent="0.45">
      <c r="C4663" s="15">
        <v>4658</v>
      </c>
      <c r="D4663" s="15" t="s">
        <v>24266</v>
      </c>
      <c r="E4663" s="24" t="str">
        <f>Paid_Raw_Data!A4659</f>
        <v>CLM-2025-004658</v>
      </c>
      <c r="F4663" s="16" t="str">
        <f>Paid_Raw_Data!I4659</f>
        <v>2021-06-15</v>
      </c>
      <c r="G4663" s="16" t="str">
        <f>Paid_Raw_Data!J4659</f>
        <v>2021-07-10</v>
      </c>
      <c r="H4663" s="16" t="str">
        <f>Paid_Raw_Data!K4659</f>
        <v>2022-01-30</v>
      </c>
      <c r="I4663" s="15" t="str">
        <f>Paid_Raw_Data!C4659</f>
        <v>Motor Commercial</v>
      </c>
      <c r="J4663" s="17">
        <f>Paid_Raw_Data!Q4659</f>
        <v>790130.63</v>
      </c>
      <c r="K4663" s="25">
        <f>Paid_Raw_Data!V4659</f>
        <v>542471.43999999994</v>
      </c>
      <c r="L4663" s="15" t="b">
        <f t="shared" si="288"/>
        <v>1</v>
      </c>
      <c r="M4663" s="15" t="b">
        <f t="shared" si="289"/>
        <v>1</v>
      </c>
      <c r="N4663" s="15" t="b">
        <f t="shared" si="290"/>
        <v>1</v>
      </c>
      <c r="O4663" s="15" t="b">
        <f t="shared" si="291"/>
        <v>1</v>
      </c>
    </row>
    <row r="4664" spans="3:15" s="15" customFormat="1" ht="13.75" x14ac:dyDescent="0.45">
      <c r="C4664" s="15">
        <v>4659</v>
      </c>
      <c r="D4664" s="15" t="s">
        <v>24266</v>
      </c>
      <c r="E4664" s="24" t="str">
        <f>Paid_Raw_Data!A4660</f>
        <v>CLM-2025-004659</v>
      </c>
      <c r="F4664" s="16" t="str">
        <f>Paid_Raw_Data!I4660</f>
        <v>2026-02-17</v>
      </c>
      <c r="G4664" s="16" t="str">
        <f>Paid_Raw_Data!J4660</f>
        <v>2026-02-17</v>
      </c>
      <c r="H4664" s="16" t="str">
        <f>Paid_Raw_Data!K4660</f>
        <v>2026-05-21</v>
      </c>
      <c r="I4664" s="15" t="str">
        <f>Paid_Raw_Data!C4660</f>
        <v>Liability</v>
      </c>
      <c r="J4664" s="17">
        <f>Paid_Raw_Data!Q4660</f>
        <v>29544107.870000001</v>
      </c>
      <c r="K4664" s="25">
        <f>Paid_Raw_Data!V4660</f>
        <v>15536102.09</v>
      </c>
      <c r="L4664" s="15" t="b">
        <f t="shared" si="288"/>
        <v>1</v>
      </c>
      <c r="M4664" s="15" t="b">
        <f t="shared" si="289"/>
        <v>1</v>
      </c>
      <c r="N4664" s="15" t="b">
        <f t="shared" si="290"/>
        <v>1</v>
      </c>
      <c r="O4664" s="15" t="b">
        <f t="shared" si="291"/>
        <v>1</v>
      </c>
    </row>
    <row r="4665" spans="3:15" s="15" customFormat="1" ht="13.75" x14ac:dyDescent="0.45">
      <c r="C4665" s="15">
        <v>4660</v>
      </c>
      <c r="D4665" s="15" t="s">
        <v>24266</v>
      </c>
      <c r="E4665" s="24" t="str">
        <f>Paid_Raw_Data!A4661</f>
        <v>CLM-2025-004660</v>
      </c>
      <c r="F4665" s="16" t="str">
        <f>Paid_Raw_Data!I4661</f>
        <v>2025-04-22</v>
      </c>
      <c r="G4665" s="16" t="str">
        <f>Paid_Raw_Data!J4661</f>
        <v>2025-05-08</v>
      </c>
      <c r="H4665" s="16" t="str">
        <f>Paid_Raw_Data!K4661</f>
        <v>2025-12-01</v>
      </c>
      <c r="I4665" s="15" t="str">
        <f>Paid_Raw_Data!C4661</f>
        <v>Fire Domestic</v>
      </c>
      <c r="J4665" s="17">
        <f>Paid_Raw_Data!Q4661</f>
        <v>6641064.7400000002</v>
      </c>
      <c r="K4665" s="25">
        <f>Paid_Raw_Data!V4661</f>
        <v>5766236.6600000001</v>
      </c>
      <c r="L4665" s="15" t="b">
        <f t="shared" si="288"/>
        <v>1</v>
      </c>
      <c r="M4665" s="15" t="b">
        <f t="shared" si="289"/>
        <v>1</v>
      </c>
      <c r="N4665" s="15" t="b">
        <f t="shared" si="290"/>
        <v>1</v>
      </c>
      <c r="O4665" s="15" t="b">
        <f t="shared" si="291"/>
        <v>1</v>
      </c>
    </row>
    <row r="4666" spans="3:15" s="15" customFormat="1" ht="13.75" x14ac:dyDescent="0.45">
      <c r="C4666" s="15">
        <v>4661</v>
      </c>
      <c r="D4666" s="15" t="s">
        <v>24266</v>
      </c>
      <c r="E4666" s="24" t="str">
        <f>Paid_Raw_Data!A4662</f>
        <v>CLM-2025-004661</v>
      </c>
      <c r="F4666" s="16" t="str">
        <f>Paid_Raw_Data!I4662</f>
        <v>2018-08-14</v>
      </c>
      <c r="G4666" s="16" t="str">
        <f>Paid_Raw_Data!J4662</f>
        <v>2018-08-14</v>
      </c>
      <c r="H4666" s="16" t="str">
        <f>Paid_Raw_Data!K4662</f>
        <v>2019-03-28</v>
      </c>
      <c r="I4666" s="15" t="str">
        <f>Paid_Raw_Data!C4662</f>
        <v>Motor Commercial</v>
      </c>
      <c r="J4666" s="17">
        <f>Paid_Raw_Data!Q4662</f>
        <v>1857216.55</v>
      </c>
      <c r="K4666" s="25">
        <f>Paid_Raw_Data!V4662</f>
        <v>1223864.25</v>
      </c>
      <c r="L4666" s="15" t="b">
        <f t="shared" si="288"/>
        <v>1</v>
      </c>
      <c r="M4666" s="15" t="b">
        <f t="shared" si="289"/>
        <v>1</v>
      </c>
      <c r="N4666" s="15" t="b">
        <f t="shared" si="290"/>
        <v>1</v>
      </c>
      <c r="O4666" s="15" t="b">
        <f t="shared" si="291"/>
        <v>1</v>
      </c>
    </row>
    <row r="4667" spans="3:15" s="15" customFormat="1" ht="13.75" x14ac:dyDescent="0.45">
      <c r="C4667" s="15">
        <v>4662</v>
      </c>
      <c r="D4667" s="15" t="s">
        <v>24266</v>
      </c>
      <c r="E4667" s="24" t="str">
        <f>Paid_Raw_Data!A4663</f>
        <v>CLM-2025-004662</v>
      </c>
      <c r="F4667" s="16" t="str">
        <f>Paid_Raw_Data!I4663</f>
        <v>2024-09-17</v>
      </c>
      <c r="G4667" s="16" t="str">
        <f>Paid_Raw_Data!J4663</f>
        <v>2024-10-05</v>
      </c>
      <c r="H4667" s="16" t="str">
        <f>Paid_Raw_Data!K4663</f>
        <v>2024-12-14</v>
      </c>
      <c r="I4667" s="15" t="str">
        <f>Paid_Raw_Data!C4663</f>
        <v>Fire Industrial</v>
      </c>
      <c r="J4667" s="17">
        <f>Paid_Raw_Data!Q4663</f>
        <v>35656913.380000003</v>
      </c>
      <c r="K4667" s="25">
        <f>Paid_Raw_Data!V4663</f>
        <v>15309680.51</v>
      </c>
      <c r="L4667" s="15" t="b">
        <f t="shared" si="288"/>
        <v>1</v>
      </c>
      <c r="M4667" s="15" t="b">
        <f t="shared" si="289"/>
        <v>1</v>
      </c>
      <c r="N4667" s="15" t="b">
        <f t="shared" si="290"/>
        <v>1</v>
      </c>
      <c r="O4667" s="15" t="b">
        <f t="shared" si="291"/>
        <v>1</v>
      </c>
    </row>
    <row r="4668" spans="3:15" s="15" customFormat="1" ht="13.75" x14ac:dyDescent="0.45">
      <c r="C4668" s="15">
        <v>4663</v>
      </c>
      <c r="D4668" s="15" t="s">
        <v>24266</v>
      </c>
      <c r="E4668" s="24" t="str">
        <f>Paid_Raw_Data!A4664</f>
        <v>CLM-2025-004663</v>
      </c>
      <c r="F4668" s="16" t="str">
        <f>Paid_Raw_Data!I4664</f>
        <v>2023-03-18</v>
      </c>
      <c r="G4668" s="16" t="str">
        <f>Paid_Raw_Data!J4664</f>
        <v>2023-03-22</v>
      </c>
      <c r="H4668" s="16" t="str">
        <f>Paid_Raw_Data!K4664</f>
        <v>2023-06-14</v>
      </c>
      <c r="I4668" s="15" t="str">
        <f>Paid_Raw_Data!C4664</f>
        <v>WIBA</v>
      </c>
      <c r="J4668" s="17">
        <f>Paid_Raw_Data!Q4664</f>
        <v>361777.64</v>
      </c>
      <c r="K4668" s="25">
        <f>Paid_Raw_Data!V4664</f>
        <v>218487.57</v>
      </c>
      <c r="L4668" s="15" t="b">
        <f t="shared" si="288"/>
        <v>1</v>
      </c>
      <c r="M4668" s="15" t="b">
        <f t="shared" si="289"/>
        <v>1</v>
      </c>
      <c r="N4668" s="15" t="b">
        <f t="shared" si="290"/>
        <v>1</v>
      </c>
      <c r="O4668" s="15" t="b">
        <f t="shared" si="291"/>
        <v>1</v>
      </c>
    </row>
    <row r="4669" spans="3:15" s="15" customFormat="1" ht="13.75" x14ac:dyDescent="0.45">
      <c r="C4669" s="15">
        <v>4664</v>
      </c>
      <c r="D4669" s="15" t="s">
        <v>24266</v>
      </c>
      <c r="E4669" s="24" t="str">
        <f>Paid_Raw_Data!A4665</f>
        <v>CLM-2025-004664</v>
      </c>
      <c r="F4669" s="16" t="str">
        <f>Paid_Raw_Data!I4665</f>
        <v>2023-06-06</v>
      </c>
      <c r="G4669" s="16" t="str">
        <f>Paid_Raw_Data!J4665</f>
        <v>2023-06-19</v>
      </c>
      <c r="H4669" s="16" t="str">
        <f>Paid_Raw_Data!K4665</f>
        <v>2023-10-19</v>
      </c>
      <c r="I4669" s="15" t="str">
        <f>Paid_Raw_Data!C4665</f>
        <v>Engineering</v>
      </c>
      <c r="J4669" s="17">
        <f>Paid_Raw_Data!Q4665</f>
        <v>86407087.670000002</v>
      </c>
      <c r="K4669" s="25">
        <f>Paid_Raw_Data!V4665</f>
        <v>38799317.670000002</v>
      </c>
      <c r="L4669" s="15" t="b">
        <f t="shared" si="288"/>
        <v>1</v>
      </c>
      <c r="M4669" s="15" t="b">
        <f t="shared" si="289"/>
        <v>1</v>
      </c>
      <c r="N4669" s="15" t="b">
        <f t="shared" si="290"/>
        <v>1</v>
      </c>
      <c r="O4669" s="15" t="b">
        <f t="shared" si="291"/>
        <v>1</v>
      </c>
    </row>
    <row r="4670" spans="3:15" s="15" customFormat="1" ht="13.75" x14ac:dyDescent="0.45">
      <c r="C4670" s="15">
        <v>4665</v>
      </c>
      <c r="D4670" s="15" t="s">
        <v>24266</v>
      </c>
      <c r="E4670" s="24" t="str">
        <f>Paid_Raw_Data!A4666</f>
        <v>CLM-2025-004665</v>
      </c>
      <c r="F4670" s="16" t="str">
        <f>Paid_Raw_Data!I4666</f>
        <v>2024-04-06</v>
      </c>
      <c r="G4670" s="16" t="str">
        <f>Paid_Raw_Data!J4666</f>
        <v>2024-04-18</v>
      </c>
      <c r="H4670" s="16" t="str">
        <f>Paid_Raw_Data!K4666</f>
        <v>2024-10-08</v>
      </c>
      <c r="I4670" s="15" t="str">
        <f>Paid_Raw_Data!C4666</f>
        <v>Fire Industrial</v>
      </c>
      <c r="J4670" s="17">
        <f>Paid_Raw_Data!Q4666</f>
        <v>389318699.85000002</v>
      </c>
      <c r="K4670" s="25">
        <f>Paid_Raw_Data!V4666</f>
        <v>206662508.30000001</v>
      </c>
      <c r="L4670" s="15" t="b">
        <f t="shared" si="288"/>
        <v>1</v>
      </c>
      <c r="M4670" s="15" t="b">
        <f t="shared" si="289"/>
        <v>1</v>
      </c>
      <c r="N4670" s="15" t="b">
        <f t="shared" si="290"/>
        <v>1</v>
      </c>
      <c r="O4670" s="15" t="b">
        <f t="shared" si="291"/>
        <v>1</v>
      </c>
    </row>
    <row r="4671" spans="3:15" s="15" customFormat="1" ht="13.75" x14ac:dyDescent="0.45">
      <c r="C4671" s="15">
        <v>4666</v>
      </c>
      <c r="D4671" s="15" t="s">
        <v>24266</v>
      </c>
      <c r="E4671" s="24" t="str">
        <f>Paid_Raw_Data!A4667</f>
        <v>CLM-2025-004666</v>
      </c>
      <c r="F4671" s="16" t="str">
        <f>Paid_Raw_Data!I4667</f>
        <v>2024-07-18</v>
      </c>
      <c r="G4671" s="16" t="str">
        <f>Paid_Raw_Data!J4667</f>
        <v>2024-08-12</v>
      </c>
      <c r="H4671" s="16" t="str">
        <f>Paid_Raw_Data!K4667</f>
        <v>2025-04-08</v>
      </c>
      <c r="I4671" s="15" t="str">
        <f>Paid_Raw_Data!C4667</f>
        <v>Medical</v>
      </c>
      <c r="J4671" s="17">
        <f>Paid_Raw_Data!Q4667</f>
        <v>1024714.03</v>
      </c>
      <c r="K4671" s="25">
        <f>Paid_Raw_Data!V4667</f>
        <v>881213.37</v>
      </c>
      <c r="L4671" s="15" t="b">
        <f t="shared" si="288"/>
        <v>1</v>
      </c>
      <c r="M4671" s="15" t="b">
        <f t="shared" si="289"/>
        <v>1</v>
      </c>
      <c r="N4671" s="15" t="b">
        <f t="shared" si="290"/>
        <v>1</v>
      </c>
      <c r="O4671" s="15" t="b">
        <f t="shared" si="291"/>
        <v>1</v>
      </c>
    </row>
    <row r="4672" spans="3:15" s="15" customFormat="1" ht="13.75" x14ac:dyDescent="0.45">
      <c r="C4672" s="15">
        <v>4667</v>
      </c>
      <c r="D4672" s="15" t="s">
        <v>24266</v>
      </c>
      <c r="E4672" s="24" t="str">
        <f>Paid_Raw_Data!A4668</f>
        <v>CLM-2025-004667</v>
      </c>
      <c r="F4672" s="16" t="str">
        <f>Paid_Raw_Data!I4668</f>
        <v>2024-03-12</v>
      </c>
      <c r="G4672" s="16" t="str">
        <f>Paid_Raw_Data!J4668</f>
        <v>2024-03-25</v>
      </c>
      <c r="H4672" s="16" t="str">
        <f>Paid_Raw_Data!K4668</f>
        <v>2024-08-07</v>
      </c>
      <c r="I4672" s="15" t="str">
        <f>Paid_Raw_Data!C4668</f>
        <v>Liability</v>
      </c>
      <c r="J4672" s="17">
        <f>Paid_Raw_Data!Q4668</f>
        <v>2578786.39</v>
      </c>
      <c r="K4672" s="25">
        <f>Paid_Raw_Data!V4668</f>
        <v>826404.31</v>
      </c>
      <c r="L4672" s="15" t="b">
        <f t="shared" si="288"/>
        <v>1</v>
      </c>
      <c r="M4672" s="15" t="b">
        <f t="shared" si="289"/>
        <v>1</v>
      </c>
      <c r="N4672" s="15" t="b">
        <f t="shared" si="290"/>
        <v>1</v>
      </c>
      <c r="O4672" s="15" t="b">
        <f t="shared" si="291"/>
        <v>1</v>
      </c>
    </row>
    <row r="4673" spans="3:15" s="15" customFormat="1" ht="13.75" x14ac:dyDescent="0.45">
      <c r="C4673" s="15">
        <v>4668</v>
      </c>
      <c r="D4673" s="15" t="s">
        <v>24266</v>
      </c>
      <c r="E4673" s="24" t="str">
        <f>Paid_Raw_Data!A4669</f>
        <v>CLM-2025-004668</v>
      </c>
      <c r="F4673" s="16" t="str">
        <f>Paid_Raw_Data!I4669</f>
        <v>2019-10-23</v>
      </c>
      <c r="G4673" s="16" t="str">
        <f>Paid_Raw_Data!J4669</f>
        <v>2019-11-01</v>
      </c>
      <c r="H4673" s="16" t="str">
        <f>Paid_Raw_Data!K4669</f>
        <v>2020-04-22</v>
      </c>
      <c r="I4673" s="15" t="str">
        <f>Paid_Raw_Data!C4669</f>
        <v>Fire Industrial</v>
      </c>
      <c r="J4673" s="17">
        <f>Paid_Raw_Data!Q4669</f>
        <v>339709428.49000001</v>
      </c>
      <c r="K4673" s="25">
        <f>Paid_Raw_Data!V4669</f>
        <v>246893325.28999999</v>
      </c>
      <c r="L4673" s="15" t="b">
        <f t="shared" si="288"/>
        <v>1</v>
      </c>
      <c r="M4673" s="15" t="b">
        <f t="shared" si="289"/>
        <v>1</v>
      </c>
      <c r="N4673" s="15" t="b">
        <f t="shared" si="290"/>
        <v>1</v>
      </c>
      <c r="O4673" s="15" t="b">
        <f t="shared" si="291"/>
        <v>1</v>
      </c>
    </row>
    <row r="4674" spans="3:15" s="15" customFormat="1" ht="13.75" x14ac:dyDescent="0.45">
      <c r="C4674" s="15">
        <v>4669</v>
      </c>
      <c r="D4674" s="15" t="s">
        <v>24266</v>
      </c>
      <c r="E4674" s="24" t="str">
        <f>Paid_Raw_Data!A4670</f>
        <v>CLM-2025-004669</v>
      </c>
      <c r="F4674" s="16" t="str">
        <f>Paid_Raw_Data!I4670</f>
        <v>2025-08-20</v>
      </c>
      <c r="G4674" s="16" t="str">
        <f>Paid_Raw_Data!J4670</f>
        <v>2025-09-13</v>
      </c>
      <c r="H4674" s="16" t="str">
        <f>Paid_Raw_Data!K4670</f>
        <v>2025-09-27</v>
      </c>
      <c r="I4674" s="15" t="str">
        <f>Paid_Raw_Data!C4670</f>
        <v>Motor Commercial</v>
      </c>
      <c r="J4674" s="17">
        <f>Paid_Raw_Data!Q4670</f>
        <v>538546.13</v>
      </c>
      <c r="K4674" s="25">
        <f>Paid_Raw_Data!V4670</f>
        <v>391145.85</v>
      </c>
      <c r="L4674" s="15" t="b">
        <f t="shared" si="288"/>
        <v>1</v>
      </c>
      <c r="M4674" s="15" t="b">
        <f t="shared" si="289"/>
        <v>1</v>
      </c>
      <c r="N4674" s="15" t="b">
        <f t="shared" si="290"/>
        <v>1</v>
      </c>
      <c r="O4674" s="15" t="b">
        <f t="shared" si="291"/>
        <v>1</v>
      </c>
    </row>
    <row r="4675" spans="3:15" s="15" customFormat="1" ht="13.75" x14ac:dyDescent="0.45">
      <c r="C4675" s="15">
        <v>4670</v>
      </c>
      <c r="D4675" s="15" t="s">
        <v>24266</v>
      </c>
      <c r="E4675" s="24" t="str">
        <f>Paid_Raw_Data!A4671</f>
        <v>CLM-2025-004670</v>
      </c>
      <c r="F4675" s="16" t="str">
        <f>Paid_Raw_Data!I4671</f>
        <v>2022-06-29</v>
      </c>
      <c r="G4675" s="16" t="str">
        <f>Paid_Raw_Data!J4671</f>
        <v>2022-07-27</v>
      </c>
      <c r="H4675" s="16" t="str">
        <f>Paid_Raw_Data!K4671</f>
        <v>2022-10-31</v>
      </c>
      <c r="I4675" s="15" t="str">
        <f>Paid_Raw_Data!C4671</f>
        <v>Personal Accident</v>
      </c>
      <c r="J4675" s="17">
        <f>Paid_Raw_Data!Q4671</f>
        <v>25403.09</v>
      </c>
      <c r="K4675" s="25">
        <f>Paid_Raw_Data!V4671</f>
        <v>18883.669999999998</v>
      </c>
      <c r="L4675" s="15" t="b">
        <f t="shared" si="288"/>
        <v>1</v>
      </c>
      <c r="M4675" s="15" t="b">
        <f t="shared" si="289"/>
        <v>1</v>
      </c>
      <c r="N4675" s="15" t="b">
        <f t="shared" si="290"/>
        <v>1</v>
      </c>
      <c r="O4675" s="15" t="b">
        <f t="shared" si="291"/>
        <v>1</v>
      </c>
    </row>
    <row r="4676" spans="3:15" s="15" customFormat="1" ht="13.75" x14ac:dyDescent="0.45">
      <c r="C4676" s="15">
        <v>4671</v>
      </c>
      <c r="D4676" s="15" t="s">
        <v>24266</v>
      </c>
      <c r="E4676" s="24" t="str">
        <f>Paid_Raw_Data!A4672</f>
        <v>CLM-2025-004671</v>
      </c>
      <c r="F4676" s="16" t="str">
        <f>Paid_Raw_Data!I4672</f>
        <v>2020-06-19</v>
      </c>
      <c r="G4676" s="16" t="str">
        <f>Paid_Raw_Data!J4672</f>
        <v>2020-07-15</v>
      </c>
      <c r="H4676" s="16" t="str">
        <f>Paid_Raw_Data!K4672</f>
        <v>2020-09-02</v>
      </c>
      <c r="I4676" s="15" t="str">
        <f>Paid_Raw_Data!C4672</f>
        <v>Motor Private</v>
      </c>
      <c r="J4676" s="17">
        <f>Paid_Raw_Data!Q4672</f>
        <v>759864.69</v>
      </c>
      <c r="K4676" s="25">
        <f>Paid_Raw_Data!V4672</f>
        <v>565862.27</v>
      </c>
      <c r="L4676" s="15" t="b">
        <f t="shared" si="288"/>
        <v>1</v>
      </c>
      <c r="M4676" s="15" t="b">
        <f t="shared" si="289"/>
        <v>1</v>
      </c>
      <c r="N4676" s="15" t="b">
        <f t="shared" si="290"/>
        <v>1</v>
      </c>
      <c r="O4676" s="15" t="b">
        <f t="shared" si="291"/>
        <v>1</v>
      </c>
    </row>
    <row r="4677" spans="3:15" s="15" customFormat="1" ht="13.75" x14ac:dyDescent="0.45">
      <c r="C4677" s="15">
        <v>4672</v>
      </c>
      <c r="D4677" s="15" t="s">
        <v>24266</v>
      </c>
      <c r="E4677" s="24" t="str">
        <f>Paid_Raw_Data!A4673</f>
        <v>CLM-2025-004672</v>
      </c>
      <c r="F4677" s="16" t="str">
        <f>Paid_Raw_Data!I4673</f>
        <v>2019-05-31</v>
      </c>
      <c r="G4677" s="16" t="str">
        <f>Paid_Raw_Data!J4673</f>
        <v>2019-05-31</v>
      </c>
      <c r="H4677" s="16" t="str">
        <f>Paid_Raw_Data!K4673</f>
        <v>2019-08-12</v>
      </c>
      <c r="I4677" s="15" t="str">
        <f>Paid_Raw_Data!C4673</f>
        <v>WIBA</v>
      </c>
      <c r="J4677" s="17">
        <f>Paid_Raw_Data!Q4673</f>
        <v>2979616.03</v>
      </c>
      <c r="K4677" s="25">
        <f>Paid_Raw_Data!V4673</f>
        <v>2033618.9</v>
      </c>
      <c r="L4677" s="15" t="b">
        <f t="shared" si="288"/>
        <v>1</v>
      </c>
      <c r="M4677" s="15" t="b">
        <f t="shared" si="289"/>
        <v>1</v>
      </c>
      <c r="N4677" s="15" t="b">
        <f t="shared" si="290"/>
        <v>1</v>
      </c>
      <c r="O4677" s="15" t="b">
        <f t="shared" si="291"/>
        <v>1</v>
      </c>
    </row>
    <row r="4678" spans="3:15" s="15" customFormat="1" ht="13.75" x14ac:dyDescent="0.45">
      <c r="C4678" s="15">
        <v>4673</v>
      </c>
      <c r="D4678" s="15" t="s">
        <v>24266</v>
      </c>
      <c r="E4678" s="24" t="str">
        <f>Paid_Raw_Data!A4674</f>
        <v>CLM-2025-004673</v>
      </c>
      <c r="F4678" s="16" t="str">
        <f>Paid_Raw_Data!I4674</f>
        <v>2023-11-15</v>
      </c>
      <c r="G4678" s="16" t="str">
        <f>Paid_Raw_Data!J4674</f>
        <v>2023-12-09</v>
      </c>
      <c r="H4678" s="16" t="str">
        <f>Paid_Raw_Data!K4674</f>
        <v>2024-01-25</v>
      </c>
      <c r="I4678" s="15" t="str">
        <f>Paid_Raw_Data!C4674</f>
        <v>Fire Domestic</v>
      </c>
      <c r="J4678" s="17">
        <f>Paid_Raw_Data!Q4674</f>
        <v>1053895.43</v>
      </c>
      <c r="K4678" s="25">
        <f>Paid_Raw_Data!V4674</f>
        <v>655481.12</v>
      </c>
      <c r="L4678" s="15" t="b">
        <f t="shared" si="288"/>
        <v>1</v>
      </c>
      <c r="M4678" s="15" t="b">
        <f t="shared" si="289"/>
        <v>1</v>
      </c>
      <c r="N4678" s="15" t="b">
        <f t="shared" si="290"/>
        <v>1</v>
      </c>
      <c r="O4678" s="15" t="b">
        <f t="shared" si="291"/>
        <v>1</v>
      </c>
    </row>
    <row r="4679" spans="3:15" s="15" customFormat="1" ht="13.75" x14ac:dyDescent="0.45">
      <c r="C4679" s="15">
        <v>4674</v>
      </c>
      <c r="D4679" s="15" t="s">
        <v>24266</v>
      </c>
      <c r="E4679" s="24" t="str">
        <f>Paid_Raw_Data!A4675</f>
        <v>CLM-2025-004674</v>
      </c>
      <c r="F4679" s="16" t="str">
        <f>Paid_Raw_Data!I4675</f>
        <v>2025-09-03</v>
      </c>
      <c r="G4679" s="16" t="str">
        <f>Paid_Raw_Data!J4675</f>
        <v>2025-10-03</v>
      </c>
      <c r="H4679" s="16" t="str">
        <f>Paid_Raw_Data!K4675</f>
        <v>2026-02-01</v>
      </c>
      <c r="I4679" s="15" t="str">
        <f>Paid_Raw_Data!C4675</f>
        <v>Engineering</v>
      </c>
      <c r="J4679" s="17">
        <f>Paid_Raw_Data!Q4675</f>
        <v>58565021.200000003</v>
      </c>
      <c r="K4679" s="25">
        <f>Paid_Raw_Data!V4675</f>
        <v>32856116.059999999</v>
      </c>
      <c r="L4679" s="15" t="b">
        <f t="shared" ref="L4679:L4742" si="292">F4679&lt;=G4679</f>
        <v>1</v>
      </c>
      <c r="M4679" s="15" t="b">
        <f t="shared" ref="M4679:M4742" si="293">F4679&lt;=H4679</f>
        <v>1</v>
      </c>
      <c r="N4679" s="15" t="b">
        <f t="shared" ref="N4679:N4742" si="294">G4679&lt;=H4679</f>
        <v>1</v>
      </c>
      <c r="O4679" s="15" t="b">
        <f t="shared" ref="O4679:O4742" si="295">K4679&lt;=I4679</f>
        <v>1</v>
      </c>
    </row>
    <row r="4680" spans="3:15" s="15" customFormat="1" ht="13.75" x14ac:dyDescent="0.45">
      <c r="C4680" s="15">
        <v>4675</v>
      </c>
      <c r="D4680" s="15" t="s">
        <v>24266</v>
      </c>
      <c r="E4680" s="24" t="str">
        <f>Paid_Raw_Data!A4676</f>
        <v>CLM-2025-004675</v>
      </c>
      <c r="F4680" s="16" t="str">
        <f>Paid_Raw_Data!I4676</f>
        <v>2021-04-21</v>
      </c>
      <c r="G4680" s="16" t="str">
        <f>Paid_Raw_Data!J4676</f>
        <v>2021-05-03</v>
      </c>
      <c r="H4680" s="16" t="str">
        <f>Paid_Raw_Data!K4676</f>
        <v>2021-08-20</v>
      </c>
      <c r="I4680" s="15" t="str">
        <f>Paid_Raw_Data!C4676</f>
        <v>Medical</v>
      </c>
      <c r="J4680" s="17">
        <f>Paid_Raw_Data!Q4676</f>
        <v>328930.53999999998</v>
      </c>
      <c r="K4680" s="25">
        <f>Paid_Raw_Data!V4676</f>
        <v>255776.75</v>
      </c>
      <c r="L4680" s="15" t="b">
        <f t="shared" si="292"/>
        <v>1</v>
      </c>
      <c r="M4680" s="15" t="b">
        <f t="shared" si="293"/>
        <v>1</v>
      </c>
      <c r="N4680" s="15" t="b">
        <f t="shared" si="294"/>
        <v>1</v>
      </c>
      <c r="O4680" s="15" t="b">
        <f t="shared" si="295"/>
        <v>1</v>
      </c>
    </row>
    <row r="4681" spans="3:15" s="15" customFormat="1" ht="13.75" x14ac:dyDescent="0.45">
      <c r="C4681" s="15">
        <v>4676</v>
      </c>
      <c r="D4681" s="15" t="s">
        <v>24266</v>
      </c>
      <c r="E4681" s="24" t="str">
        <f>Paid_Raw_Data!A4677</f>
        <v>CLM-2025-004676</v>
      </c>
      <c r="F4681" s="16" t="str">
        <f>Paid_Raw_Data!I4677</f>
        <v>2025-01-26</v>
      </c>
      <c r="G4681" s="16" t="str">
        <f>Paid_Raw_Data!J4677</f>
        <v>2025-01-26</v>
      </c>
      <c r="H4681" s="16" t="str">
        <f>Paid_Raw_Data!K4677</f>
        <v>2025-08-07</v>
      </c>
      <c r="I4681" s="15" t="str">
        <f>Paid_Raw_Data!C4677</f>
        <v>WIBA</v>
      </c>
      <c r="J4681" s="17">
        <f>Paid_Raw_Data!Q4677</f>
        <v>306505.63</v>
      </c>
      <c r="K4681" s="25">
        <f>Paid_Raw_Data!V4677</f>
        <v>168807.84</v>
      </c>
      <c r="L4681" s="15" t="b">
        <f t="shared" si="292"/>
        <v>1</v>
      </c>
      <c r="M4681" s="15" t="b">
        <f t="shared" si="293"/>
        <v>1</v>
      </c>
      <c r="N4681" s="15" t="b">
        <f t="shared" si="294"/>
        <v>1</v>
      </c>
      <c r="O4681" s="15" t="b">
        <f t="shared" si="295"/>
        <v>1</v>
      </c>
    </row>
    <row r="4682" spans="3:15" s="15" customFormat="1" ht="13.75" x14ac:dyDescent="0.45">
      <c r="C4682" s="15">
        <v>4677</v>
      </c>
      <c r="D4682" s="15" t="s">
        <v>24266</v>
      </c>
      <c r="E4682" s="24" t="str">
        <f>Paid_Raw_Data!A4678</f>
        <v>CLM-2025-004677</v>
      </c>
      <c r="F4682" s="16" t="str">
        <f>Paid_Raw_Data!I4678</f>
        <v>2019-09-21</v>
      </c>
      <c r="G4682" s="16" t="str">
        <f>Paid_Raw_Data!J4678</f>
        <v>2019-10-12</v>
      </c>
      <c r="H4682" s="16" t="str">
        <f>Paid_Raw_Data!K4678</f>
        <v>2020-05-30</v>
      </c>
      <c r="I4682" s="15" t="str">
        <f>Paid_Raw_Data!C4678</f>
        <v>Fire Domestic</v>
      </c>
      <c r="J4682" s="17">
        <f>Paid_Raw_Data!Q4678</f>
        <v>1900053.93</v>
      </c>
      <c r="K4682" s="25">
        <f>Paid_Raw_Data!V4678</f>
        <v>1567452.36</v>
      </c>
      <c r="L4682" s="15" t="b">
        <f t="shared" si="292"/>
        <v>1</v>
      </c>
      <c r="M4682" s="15" t="b">
        <f t="shared" si="293"/>
        <v>1</v>
      </c>
      <c r="N4682" s="15" t="b">
        <f t="shared" si="294"/>
        <v>1</v>
      </c>
      <c r="O4682" s="15" t="b">
        <f t="shared" si="295"/>
        <v>1</v>
      </c>
    </row>
    <row r="4683" spans="3:15" s="15" customFormat="1" ht="13.75" x14ac:dyDescent="0.45">
      <c r="C4683" s="15">
        <v>4678</v>
      </c>
      <c r="D4683" s="15" t="s">
        <v>24266</v>
      </c>
      <c r="E4683" s="24" t="str">
        <f>Paid_Raw_Data!A4679</f>
        <v>CLM-2025-004678</v>
      </c>
      <c r="F4683" s="16" t="str">
        <f>Paid_Raw_Data!I4679</f>
        <v>2023-10-21</v>
      </c>
      <c r="G4683" s="16" t="str">
        <f>Paid_Raw_Data!J4679</f>
        <v>2023-11-16</v>
      </c>
      <c r="H4683" s="16" t="str">
        <f>Paid_Raw_Data!K4679</f>
        <v>2024-03-18</v>
      </c>
      <c r="I4683" s="15" t="str">
        <f>Paid_Raw_Data!C4679</f>
        <v>Personal Accident</v>
      </c>
      <c r="J4683" s="17">
        <f>Paid_Raw_Data!Q4679</f>
        <v>293750.67</v>
      </c>
      <c r="K4683" s="25">
        <f>Paid_Raw_Data!V4679</f>
        <v>224302.56</v>
      </c>
      <c r="L4683" s="15" t="b">
        <f t="shared" si="292"/>
        <v>1</v>
      </c>
      <c r="M4683" s="15" t="b">
        <f t="shared" si="293"/>
        <v>1</v>
      </c>
      <c r="N4683" s="15" t="b">
        <f t="shared" si="294"/>
        <v>1</v>
      </c>
      <c r="O4683" s="15" t="b">
        <f t="shared" si="295"/>
        <v>1</v>
      </c>
    </row>
    <row r="4684" spans="3:15" s="15" customFormat="1" ht="13.75" x14ac:dyDescent="0.45">
      <c r="C4684" s="15">
        <v>4679</v>
      </c>
      <c r="D4684" s="15" t="s">
        <v>24266</v>
      </c>
      <c r="E4684" s="24" t="str">
        <f>Paid_Raw_Data!A4680</f>
        <v>CLM-2025-004679</v>
      </c>
      <c r="F4684" s="16" t="str">
        <f>Paid_Raw_Data!I4680</f>
        <v>2025-01-21</v>
      </c>
      <c r="G4684" s="16" t="str">
        <f>Paid_Raw_Data!J4680</f>
        <v>2025-02-19</v>
      </c>
      <c r="H4684" s="16" t="str">
        <f>Paid_Raw_Data!K4680</f>
        <v>2025-05-07</v>
      </c>
      <c r="I4684" s="15" t="str">
        <f>Paid_Raw_Data!C4680</f>
        <v>WIBA</v>
      </c>
      <c r="J4684" s="17">
        <f>Paid_Raw_Data!Q4680</f>
        <v>1628964.34</v>
      </c>
      <c r="K4684" s="25">
        <f>Paid_Raw_Data!V4680</f>
        <v>1303420.48</v>
      </c>
      <c r="L4684" s="15" t="b">
        <f t="shared" si="292"/>
        <v>1</v>
      </c>
      <c r="M4684" s="15" t="b">
        <f t="shared" si="293"/>
        <v>1</v>
      </c>
      <c r="N4684" s="15" t="b">
        <f t="shared" si="294"/>
        <v>1</v>
      </c>
      <c r="O4684" s="15" t="b">
        <f t="shared" si="295"/>
        <v>1</v>
      </c>
    </row>
    <row r="4685" spans="3:15" s="15" customFormat="1" ht="13.75" x14ac:dyDescent="0.45">
      <c r="C4685" s="15">
        <v>4680</v>
      </c>
      <c r="D4685" s="15" t="s">
        <v>24266</v>
      </c>
      <c r="E4685" s="24" t="str">
        <f>Paid_Raw_Data!A4681</f>
        <v>CLM-2025-004680</v>
      </c>
      <c r="F4685" s="16" t="str">
        <f>Paid_Raw_Data!I4681</f>
        <v>2018-12-04</v>
      </c>
      <c r="G4685" s="16" t="str">
        <f>Paid_Raw_Data!J4681</f>
        <v>2019-01-03</v>
      </c>
      <c r="H4685" s="16" t="str">
        <f>Paid_Raw_Data!K4681</f>
        <v>2019-02-15</v>
      </c>
      <c r="I4685" s="15" t="str">
        <f>Paid_Raw_Data!C4681</f>
        <v>Fire Industrial</v>
      </c>
      <c r="J4685" s="17">
        <f>Paid_Raw_Data!Q4681</f>
        <v>56377783.859999999</v>
      </c>
      <c r="K4685" s="25">
        <f>Paid_Raw_Data!V4681</f>
        <v>31421631.629999999</v>
      </c>
      <c r="L4685" s="15" t="b">
        <f t="shared" si="292"/>
        <v>1</v>
      </c>
      <c r="M4685" s="15" t="b">
        <f t="shared" si="293"/>
        <v>1</v>
      </c>
      <c r="N4685" s="15" t="b">
        <f t="shared" si="294"/>
        <v>1</v>
      </c>
      <c r="O4685" s="15" t="b">
        <f t="shared" si="295"/>
        <v>1</v>
      </c>
    </row>
    <row r="4686" spans="3:15" s="15" customFormat="1" ht="13.75" x14ac:dyDescent="0.45">
      <c r="C4686" s="15">
        <v>4681</v>
      </c>
      <c r="D4686" s="15" t="s">
        <v>24266</v>
      </c>
      <c r="E4686" s="24" t="str">
        <f>Paid_Raw_Data!A4682</f>
        <v>CLM-2025-004681</v>
      </c>
      <c r="F4686" s="16" t="str">
        <f>Paid_Raw_Data!I4682</f>
        <v>2025-03-23</v>
      </c>
      <c r="G4686" s="16" t="str">
        <f>Paid_Raw_Data!J4682</f>
        <v>2025-04-17</v>
      </c>
      <c r="H4686" s="16" t="str">
        <f>Paid_Raw_Data!K4682</f>
        <v>2025-09-07</v>
      </c>
      <c r="I4686" s="15" t="str">
        <f>Paid_Raw_Data!C4682</f>
        <v>Engineering</v>
      </c>
      <c r="J4686" s="17">
        <f>Paid_Raw_Data!Q4682</f>
        <v>64961142.240000002</v>
      </c>
      <c r="K4686" s="25">
        <f>Paid_Raw_Data!V4682</f>
        <v>40148152.119999997</v>
      </c>
      <c r="L4686" s="15" t="b">
        <f t="shared" si="292"/>
        <v>1</v>
      </c>
      <c r="M4686" s="15" t="b">
        <f t="shared" si="293"/>
        <v>1</v>
      </c>
      <c r="N4686" s="15" t="b">
        <f t="shared" si="294"/>
        <v>1</v>
      </c>
      <c r="O4686" s="15" t="b">
        <f t="shared" si="295"/>
        <v>1</v>
      </c>
    </row>
    <row r="4687" spans="3:15" s="15" customFormat="1" ht="13.75" x14ac:dyDescent="0.45">
      <c r="C4687" s="15">
        <v>4682</v>
      </c>
      <c r="D4687" s="15" t="s">
        <v>24266</v>
      </c>
      <c r="E4687" s="24" t="str">
        <f>Paid_Raw_Data!A4683</f>
        <v>CLM-2025-004682</v>
      </c>
      <c r="F4687" s="16" t="str">
        <f>Paid_Raw_Data!I4683</f>
        <v>2025-05-10</v>
      </c>
      <c r="G4687" s="16" t="str">
        <f>Paid_Raw_Data!J4683</f>
        <v>2025-06-02</v>
      </c>
      <c r="H4687" s="16" t="str">
        <f>Paid_Raw_Data!K4683</f>
        <v>2025-10-19</v>
      </c>
      <c r="I4687" s="15" t="str">
        <f>Paid_Raw_Data!C4683</f>
        <v>WIBA</v>
      </c>
      <c r="J4687" s="17">
        <f>Paid_Raw_Data!Q4683</f>
        <v>626848.21</v>
      </c>
      <c r="K4687" s="25">
        <f>Paid_Raw_Data!V4683</f>
        <v>422216.2</v>
      </c>
      <c r="L4687" s="15" t="b">
        <f t="shared" si="292"/>
        <v>1</v>
      </c>
      <c r="M4687" s="15" t="b">
        <f t="shared" si="293"/>
        <v>1</v>
      </c>
      <c r="N4687" s="15" t="b">
        <f t="shared" si="294"/>
        <v>1</v>
      </c>
      <c r="O4687" s="15" t="b">
        <f t="shared" si="295"/>
        <v>1</v>
      </c>
    </row>
    <row r="4688" spans="3:15" s="15" customFormat="1" ht="13.75" x14ac:dyDescent="0.45">
      <c r="C4688" s="15">
        <v>4683</v>
      </c>
      <c r="D4688" s="15" t="s">
        <v>24266</v>
      </c>
      <c r="E4688" s="24" t="str">
        <f>Paid_Raw_Data!A4684</f>
        <v>CLM-2025-004683</v>
      </c>
      <c r="F4688" s="16" t="str">
        <f>Paid_Raw_Data!I4684</f>
        <v>2023-10-25</v>
      </c>
      <c r="G4688" s="16" t="str">
        <f>Paid_Raw_Data!J4684</f>
        <v>2023-11-02</v>
      </c>
      <c r="H4688" s="16" t="str">
        <f>Paid_Raw_Data!K4684</f>
        <v>2024-03-21</v>
      </c>
      <c r="I4688" s="15" t="str">
        <f>Paid_Raw_Data!C4684</f>
        <v>Fire Industrial</v>
      </c>
      <c r="J4688" s="17">
        <f>Paid_Raw_Data!Q4684</f>
        <v>70025454.090000004</v>
      </c>
      <c r="K4688" s="25">
        <f>Paid_Raw_Data!V4684</f>
        <v>34904578.729999997</v>
      </c>
      <c r="L4688" s="15" t="b">
        <f t="shared" si="292"/>
        <v>1</v>
      </c>
      <c r="M4688" s="15" t="b">
        <f t="shared" si="293"/>
        <v>1</v>
      </c>
      <c r="N4688" s="15" t="b">
        <f t="shared" si="294"/>
        <v>1</v>
      </c>
      <c r="O4688" s="15" t="b">
        <f t="shared" si="295"/>
        <v>1</v>
      </c>
    </row>
    <row r="4689" spans="3:15" s="15" customFormat="1" ht="13.75" x14ac:dyDescent="0.45">
      <c r="C4689" s="15">
        <v>4684</v>
      </c>
      <c r="D4689" s="15" t="s">
        <v>24266</v>
      </c>
      <c r="E4689" s="24" t="str">
        <f>Paid_Raw_Data!A4685</f>
        <v>CLM-2025-004684</v>
      </c>
      <c r="F4689" s="16" t="str">
        <f>Paid_Raw_Data!I4685</f>
        <v>2025-06-18</v>
      </c>
      <c r="G4689" s="16" t="str">
        <f>Paid_Raw_Data!J4685</f>
        <v>2025-07-10</v>
      </c>
      <c r="H4689" s="16" t="str">
        <f>Paid_Raw_Data!K4685</f>
        <v>2026-01-24</v>
      </c>
      <c r="I4689" s="15" t="str">
        <f>Paid_Raw_Data!C4685</f>
        <v>Fire Domestic</v>
      </c>
      <c r="J4689" s="17">
        <f>Paid_Raw_Data!Q4685</f>
        <v>4832385.7699999996</v>
      </c>
      <c r="K4689" s="25">
        <f>Paid_Raw_Data!V4685</f>
        <v>4005060.35</v>
      </c>
      <c r="L4689" s="15" t="b">
        <f t="shared" si="292"/>
        <v>1</v>
      </c>
      <c r="M4689" s="15" t="b">
        <f t="shared" si="293"/>
        <v>1</v>
      </c>
      <c r="N4689" s="15" t="b">
        <f t="shared" si="294"/>
        <v>1</v>
      </c>
      <c r="O4689" s="15" t="b">
        <f t="shared" si="295"/>
        <v>1</v>
      </c>
    </row>
    <row r="4690" spans="3:15" s="15" customFormat="1" ht="13.75" x14ac:dyDescent="0.45">
      <c r="C4690" s="15">
        <v>4685</v>
      </c>
      <c r="D4690" s="15" t="s">
        <v>24266</v>
      </c>
      <c r="E4690" s="24" t="str">
        <f>Paid_Raw_Data!A4686</f>
        <v>CLM-2025-004685</v>
      </c>
      <c r="F4690" s="16" t="str">
        <f>Paid_Raw_Data!I4686</f>
        <v>2021-02-25</v>
      </c>
      <c r="G4690" s="16" t="str">
        <f>Paid_Raw_Data!J4686</f>
        <v>2021-03-04</v>
      </c>
      <c r="H4690" s="16" t="str">
        <f>Paid_Raw_Data!K4686</f>
        <v>2021-05-25</v>
      </c>
      <c r="I4690" s="15" t="str">
        <f>Paid_Raw_Data!C4686</f>
        <v>Motor Private</v>
      </c>
      <c r="J4690" s="17">
        <f>Paid_Raw_Data!Q4686</f>
        <v>97151.79</v>
      </c>
      <c r="K4690" s="25">
        <f>Paid_Raw_Data!V4686</f>
        <v>69307.22</v>
      </c>
      <c r="L4690" s="15" t="b">
        <f t="shared" si="292"/>
        <v>1</v>
      </c>
      <c r="M4690" s="15" t="b">
        <f t="shared" si="293"/>
        <v>1</v>
      </c>
      <c r="N4690" s="15" t="b">
        <f t="shared" si="294"/>
        <v>1</v>
      </c>
      <c r="O4690" s="15" t="b">
        <f t="shared" si="295"/>
        <v>1</v>
      </c>
    </row>
    <row r="4691" spans="3:15" s="15" customFormat="1" ht="13.75" x14ac:dyDescent="0.45">
      <c r="C4691" s="15">
        <v>4686</v>
      </c>
      <c r="D4691" s="15" t="s">
        <v>24266</v>
      </c>
      <c r="E4691" s="24" t="str">
        <f>Paid_Raw_Data!A4687</f>
        <v>CLM-2025-004686</v>
      </c>
      <c r="F4691" s="16" t="str">
        <f>Paid_Raw_Data!I4687</f>
        <v>2024-07-26</v>
      </c>
      <c r="G4691" s="16" t="str">
        <f>Paid_Raw_Data!J4687</f>
        <v>2024-08-08</v>
      </c>
      <c r="H4691" s="16" t="str">
        <f>Paid_Raw_Data!K4687</f>
        <v>2025-03-25</v>
      </c>
      <c r="I4691" s="15" t="str">
        <f>Paid_Raw_Data!C4687</f>
        <v>WIBA</v>
      </c>
      <c r="J4691" s="17">
        <f>Paid_Raw_Data!Q4687</f>
        <v>770431.24</v>
      </c>
      <c r="K4691" s="25">
        <f>Paid_Raw_Data!V4687</f>
        <v>528076.5</v>
      </c>
      <c r="L4691" s="15" t="b">
        <f t="shared" si="292"/>
        <v>1</v>
      </c>
      <c r="M4691" s="15" t="b">
        <f t="shared" si="293"/>
        <v>1</v>
      </c>
      <c r="N4691" s="15" t="b">
        <f t="shared" si="294"/>
        <v>1</v>
      </c>
      <c r="O4691" s="15" t="b">
        <f t="shared" si="295"/>
        <v>1</v>
      </c>
    </row>
    <row r="4692" spans="3:15" s="15" customFormat="1" ht="13.75" x14ac:dyDescent="0.45">
      <c r="C4692" s="15">
        <v>4687</v>
      </c>
      <c r="D4692" s="15" t="s">
        <v>24266</v>
      </c>
      <c r="E4692" s="24" t="str">
        <f>Paid_Raw_Data!A4688</f>
        <v>CLM-2025-004687</v>
      </c>
      <c r="F4692" s="16" t="str">
        <f>Paid_Raw_Data!I4688</f>
        <v>2020-11-19</v>
      </c>
      <c r="G4692" s="16" t="str">
        <f>Paid_Raw_Data!J4688</f>
        <v>2020-11-20</v>
      </c>
      <c r="H4692" s="16" t="str">
        <f>Paid_Raw_Data!K4688</f>
        <v>2021-06-04</v>
      </c>
      <c r="I4692" s="15" t="str">
        <f>Paid_Raw_Data!C4688</f>
        <v>Fire Industrial</v>
      </c>
      <c r="J4692" s="17">
        <f>Paid_Raw_Data!Q4688</f>
        <v>143451060.34</v>
      </c>
      <c r="K4692" s="25">
        <f>Paid_Raw_Data!V4688</f>
        <v>101126750.31999999</v>
      </c>
      <c r="L4692" s="15" t="b">
        <f t="shared" si="292"/>
        <v>1</v>
      </c>
      <c r="M4692" s="15" t="b">
        <f t="shared" si="293"/>
        <v>1</v>
      </c>
      <c r="N4692" s="15" t="b">
        <f t="shared" si="294"/>
        <v>1</v>
      </c>
      <c r="O4692" s="15" t="b">
        <f t="shared" si="295"/>
        <v>1</v>
      </c>
    </row>
    <row r="4693" spans="3:15" s="15" customFormat="1" ht="13.75" x14ac:dyDescent="0.45">
      <c r="C4693" s="15">
        <v>4688</v>
      </c>
      <c r="D4693" s="15" t="s">
        <v>24266</v>
      </c>
      <c r="E4693" s="24" t="str">
        <f>Paid_Raw_Data!A4689</f>
        <v>CLM-2025-004688</v>
      </c>
      <c r="F4693" s="16" t="str">
        <f>Paid_Raw_Data!I4689</f>
        <v>2019-05-17</v>
      </c>
      <c r="G4693" s="16" t="str">
        <f>Paid_Raw_Data!J4689</f>
        <v>2019-06-06</v>
      </c>
      <c r="H4693" s="16" t="str">
        <f>Paid_Raw_Data!K4689</f>
        <v>2019-12-20</v>
      </c>
      <c r="I4693" s="15" t="str">
        <f>Paid_Raw_Data!C4689</f>
        <v>Engineering</v>
      </c>
      <c r="J4693" s="17">
        <f>Paid_Raw_Data!Q4689</f>
        <v>70410002.569999993</v>
      </c>
      <c r="K4693" s="25">
        <f>Paid_Raw_Data!V4689</f>
        <v>30101331.800000001</v>
      </c>
      <c r="L4693" s="15" t="b">
        <f t="shared" si="292"/>
        <v>1</v>
      </c>
      <c r="M4693" s="15" t="b">
        <f t="shared" si="293"/>
        <v>1</v>
      </c>
      <c r="N4693" s="15" t="b">
        <f t="shared" si="294"/>
        <v>1</v>
      </c>
      <c r="O4693" s="15" t="b">
        <f t="shared" si="295"/>
        <v>1</v>
      </c>
    </row>
    <row r="4694" spans="3:15" s="15" customFormat="1" ht="13.75" x14ac:dyDescent="0.45">
      <c r="C4694" s="15">
        <v>4689</v>
      </c>
      <c r="D4694" s="15" t="s">
        <v>24266</v>
      </c>
      <c r="E4694" s="24" t="str">
        <f>Paid_Raw_Data!A4690</f>
        <v>CLM-2025-004689</v>
      </c>
      <c r="F4694" s="16" t="str">
        <f>Paid_Raw_Data!I4690</f>
        <v>2023-05-18</v>
      </c>
      <c r="G4694" s="16" t="str">
        <f>Paid_Raw_Data!J4690</f>
        <v>2023-05-31</v>
      </c>
      <c r="H4694" s="16" t="str">
        <f>Paid_Raw_Data!K4690</f>
        <v>2023-07-29</v>
      </c>
      <c r="I4694" s="15" t="str">
        <f>Paid_Raw_Data!C4690</f>
        <v>Motor Private</v>
      </c>
      <c r="J4694" s="17">
        <f>Paid_Raw_Data!Q4690</f>
        <v>464845.06</v>
      </c>
      <c r="K4694" s="25">
        <f>Paid_Raw_Data!V4690</f>
        <v>384841.27</v>
      </c>
      <c r="L4694" s="15" t="b">
        <f t="shared" si="292"/>
        <v>1</v>
      </c>
      <c r="M4694" s="15" t="b">
        <f t="shared" si="293"/>
        <v>1</v>
      </c>
      <c r="N4694" s="15" t="b">
        <f t="shared" si="294"/>
        <v>1</v>
      </c>
      <c r="O4694" s="15" t="b">
        <f t="shared" si="295"/>
        <v>1</v>
      </c>
    </row>
    <row r="4695" spans="3:15" s="15" customFormat="1" ht="13.75" x14ac:dyDescent="0.45">
      <c r="C4695" s="15">
        <v>4690</v>
      </c>
      <c r="D4695" s="15" t="s">
        <v>24266</v>
      </c>
      <c r="E4695" s="24" t="str">
        <f>Paid_Raw_Data!A4691</f>
        <v>CLM-2025-004690</v>
      </c>
      <c r="F4695" s="16" t="str">
        <f>Paid_Raw_Data!I4691</f>
        <v>2025-06-29</v>
      </c>
      <c r="G4695" s="16" t="str">
        <f>Paid_Raw_Data!J4691</f>
        <v>2025-07-02</v>
      </c>
      <c r="H4695" s="16" t="str">
        <f>Paid_Raw_Data!K4691</f>
        <v>2025-09-13</v>
      </c>
      <c r="I4695" s="15" t="str">
        <f>Paid_Raw_Data!C4691</f>
        <v>Motor Private</v>
      </c>
      <c r="J4695" s="17">
        <f>Paid_Raw_Data!Q4691</f>
        <v>323769.14</v>
      </c>
      <c r="K4695" s="25">
        <f>Paid_Raw_Data!V4691</f>
        <v>267758.96999999997</v>
      </c>
      <c r="L4695" s="15" t="b">
        <f t="shared" si="292"/>
        <v>1</v>
      </c>
      <c r="M4695" s="15" t="b">
        <f t="shared" si="293"/>
        <v>1</v>
      </c>
      <c r="N4695" s="15" t="b">
        <f t="shared" si="294"/>
        <v>1</v>
      </c>
      <c r="O4695" s="15" t="b">
        <f t="shared" si="295"/>
        <v>1</v>
      </c>
    </row>
    <row r="4696" spans="3:15" s="15" customFormat="1" ht="13.75" x14ac:dyDescent="0.45">
      <c r="C4696" s="15">
        <v>4691</v>
      </c>
      <c r="D4696" s="15" t="s">
        <v>24266</v>
      </c>
      <c r="E4696" s="24" t="str">
        <f>Paid_Raw_Data!A4692</f>
        <v>CLM-2025-004691</v>
      </c>
      <c r="F4696" s="16" t="str">
        <f>Paid_Raw_Data!I4692</f>
        <v>2025-12-12</v>
      </c>
      <c r="G4696" s="16" t="str">
        <f>Paid_Raw_Data!J4692</f>
        <v>2025-12-25</v>
      </c>
      <c r="H4696" s="16" t="str">
        <f>Paid_Raw_Data!K4692</f>
        <v>2026-06-11</v>
      </c>
      <c r="I4696" s="15" t="str">
        <f>Paid_Raw_Data!C4692</f>
        <v>Marine Cargo</v>
      </c>
      <c r="J4696" s="17">
        <f>Paid_Raw_Data!Q4692</f>
        <v>11458942.67</v>
      </c>
      <c r="K4696" s="25">
        <f>Paid_Raw_Data!V4692</f>
        <v>5087789.66</v>
      </c>
      <c r="L4696" s="15" t="b">
        <f t="shared" si="292"/>
        <v>1</v>
      </c>
      <c r="M4696" s="15" t="b">
        <f t="shared" si="293"/>
        <v>1</v>
      </c>
      <c r="N4696" s="15" t="b">
        <f t="shared" si="294"/>
        <v>1</v>
      </c>
      <c r="O4696" s="15" t="b">
        <f t="shared" si="295"/>
        <v>1</v>
      </c>
    </row>
    <row r="4697" spans="3:15" s="15" customFormat="1" ht="13.75" x14ac:dyDescent="0.45">
      <c r="C4697" s="15">
        <v>4692</v>
      </c>
      <c r="D4697" s="15" t="s">
        <v>24266</v>
      </c>
      <c r="E4697" s="24" t="str">
        <f>Paid_Raw_Data!A4693</f>
        <v>CLM-2025-004692</v>
      </c>
      <c r="F4697" s="16" t="str">
        <f>Paid_Raw_Data!I4693</f>
        <v>2019-04-04</v>
      </c>
      <c r="G4697" s="16" t="str">
        <f>Paid_Raw_Data!J4693</f>
        <v>2019-04-11</v>
      </c>
      <c r="H4697" s="16" t="str">
        <f>Paid_Raw_Data!K4693</f>
        <v>2019-11-19</v>
      </c>
      <c r="I4697" s="15" t="str">
        <f>Paid_Raw_Data!C4693</f>
        <v>Fire Industrial</v>
      </c>
      <c r="J4697" s="17">
        <f>Paid_Raw_Data!Q4693</f>
        <v>236837481.63</v>
      </c>
      <c r="K4697" s="25">
        <f>Paid_Raw_Data!V4693</f>
        <v>140005042.19999999</v>
      </c>
      <c r="L4697" s="15" t="b">
        <f t="shared" si="292"/>
        <v>1</v>
      </c>
      <c r="M4697" s="15" t="b">
        <f t="shared" si="293"/>
        <v>1</v>
      </c>
      <c r="N4697" s="15" t="b">
        <f t="shared" si="294"/>
        <v>1</v>
      </c>
      <c r="O4697" s="15" t="b">
        <f t="shared" si="295"/>
        <v>1</v>
      </c>
    </row>
    <row r="4698" spans="3:15" s="15" customFormat="1" ht="13.75" x14ac:dyDescent="0.45">
      <c r="C4698" s="15">
        <v>4693</v>
      </c>
      <c r="D4698" s="15" t="s">
        <v>24266</v>
      </c>
      <c r="E4698" s="24" t="str">
        <f>Paid_Raw_Data!A4694</f>
        <v>CLM-2025-004693</v>
      </c>
      <c r="F4698" s="16" t="str">
        <f>Paid_Raw_Data!I4694</f>
        <v>2021-07-28</v>
      </c>
      <c r="G4698" s="16" t="str">
        <f>Paid_Raw_Data!J4694</f>
        <v>2021-08-12</v>
      </c>
      <c r="H4698" s="16" t="str">
        <f>Paid_Raw_Data!K4694</f>
        <v>2021-12-04</v>
      </c>
      <c r="I4698" s="15" t="str">
        <f>Paid_Raw_Data!C4694</f>
        <v>Personal Accident</v>
      </c>
      <c r="J4698" s="17">
        <f>Paid_Raw_Data!Q4694</f>
        <v>148924.4</v>
      </c>
      <c r="K4698" s="25">
        <f>Paid_Raw_Data!V4694</f>
        <v>133228.01999999999</v>
      </c>
      <c r="L4698" s="15" t="b">
        <f t="shared" si="292"/>
        <v>1</v>
      </c>
      <c r="M4698" s="15" t="b">
        <f t="shared" si="293"/>
        <v>1</v>
      </c>
      <c r="N4698" s="15" t="b">
        <f t="shared" si="294"/>
        <v>1</v>
      </c>
      <c r="O4698" s="15" t="b">
        <f t="shared" si="295"/>
        <v>1</v>
      </c>
    </row>
    <row r="4699" spans="3:15" s="15" customFormat="1" ht="13.75" x14ac:dyDescent="0.45">
      <c r="C4699" s="15">
        <v>4694</v>
      </c>
      <c r="D4699" s="15" t="s">
        <v>24266</v>
      </c>
      <c r="E4699" s="24" t="str">
        <f>Paid_Raw_Data!A4695</f>
        <v>CLM-2025-004694</v>
      </c>
      <c r="F4699" s="16" t="str">
        <f>Paid_Raw_Data!I4695</f>
        <v>2025-01-19</v>
      </c>
      <c r="G4699" s="16" t="str">
        <f>Paid_Raw_Data!J4695</f>
        <v>2025-02-07</v>
      </c>
      <c r="H4699" s="16" t="str">
        <f>Paid_Raw_Data!K4695</f>
        <v>2025-06-22</v>
      </c>
      <c r="I4699" s="15" t="str">
        <f>Paid_Raw_Data!C4695</f>
        <v>Motor Commercial</v>
      </c>
      <c r="J4699" s="17">
        <f>Paid_Raw_Data!Q4695</f>
        <v>483376.96</v>
      </c>
      <c r="K4699" s="25">
        <f>Paid_Raw_Data!V4695</f>
        <v>303635.7</v>
      </c>
      <c r="L4699" s="15" t="b">
        <f t="shared" si="292"/>
        <v>1</v>
      </c>
      <c r="M4699" s="15" t="b">
        <f t="shared" si="293"/>
        <v>1</v>
      </c>
      <c r="N4699" s="15" t="b">
        <f t="shared" si="294"/>
        <v>1</v>
      </c>
      <c r="O4699" s="15" t="b">
        <f t="shared" si="295"/>
        <v>1</v>
      </c>
    </row>
    <row r="4700" spans="3:15" s="15" customFormat="1" ht="13.75" x14ac:dyDescent="0.45">
      <c r="C4700" s="15">
        <v>4695</v>
      </c>
      <c r="D4700" s="15" t="s">
        <v>24266</v>
      </c>
      <c r="E4700" s="24" t="str">
        <f>Paid_Raw_Data!A4696</f>
        <v>CLM-2025-004695</v>
      </c>
      <c r="F4700" s="16" t="str">
        <f>Paid_Raw_Data!I4696</f>
        <v>2018-08-17</v>
      </c>
      <c r="G4700" s="16" t="str">
        <f>Paid_Raw_Data!J4696</f>
        <v>2018-09-06</v>
      </c>
      <c r="H4700" s="16" t="str">
        <f>Paid_Raw_Data!K4696</f>
        <v>2019-04-07</v>
      </c>
      <c r="I4700" s="15" t="str">
        <f>Paid_Raw_Data!C4696</f>
        <v>Fire Industrial</v>
      </c>
      <c r="J4700" s="17">
        <f>Paid_Raw_Data!Q4696</f>
        <v>724855133.79999995</v>
      </c>
      <c r="K4700" s="25">
        <f>Paid_Raw_Data!V4696</f>
        <v>345784252.22000003</v>
      </c>
      <c r="L4700" s="15" t="b">
        <f t="shared" si="292"/>
        <v>1</v>
      </c>
      <c r="M4700" s="15" t="b">
        <f t="shared" si="293"/>
        <v>1</v>
      </c>
      <c r="N4700" s="15" t="b">
        <f t="shared" si="294"/>
        <v>1</v>
      </c>
      <c r="O4700" s="15" t="b">
        <f t="shared" si="295"/>
        <v>1</v>
      </c>
    </row>
    <row r="4701" spans="3:15" s="15" customFormat="1" ht="13.75" x14ac:dyDescent="0.45">
      <c r="C4701" s="15">
        <v>4696</v>
      </c>
      <c r="D4701" s="15" t="s">
        <v>24266</v>
      </c>
      <c r="E4701" s="24" t="str">
        <f>Paid_Raw_Data!A4697</f>
        <v>CLM-2025-004696</v>
      </c>
      <c r="F4701" s="16" t="str">
        <f>Paid_Raw_Data!I4697</f>
        <v>2021-11-26</v>
      </c>
      <c r="G4701" s="16" t="str">
        <f>Paid_Raw_Data!J4697</f>
        <v>2021-12-03</v>
      </c>
      <c r="H4701" s="16" t="str">
        <f>Paid_Raw_Data!K4697</f>
        <v>2021-12-18</v>
      </c>
      <c r="I4701" s="15" t="str">
        <f>Paid_Raw_Data!C4697</f>
        <v>Liability</v>
      </c>
      <c r="J4701" s="17">
        <f>Paid_Raw_Data!Q4697</f>
        <v>33973522.899999999</v>
      </c>
      <c r="K4701" s="25">
        <f>Paid_Raw_Data!V4697</f>
        <v>17578555.280000001</v>
      </c>
      <c r="L4701" s="15" t="b">
        <f t="shared" si="292"/>
        <v>1</v>
      </c>
      <c r="M4701" s="15" t="b">
        <f t="shared" si="293"/>
        <v>1</v>
      </c>
      <c r="N4701" s="15" t="b">
        <f t="shared" si="294"/>
        <v>1</v>
      </c>
      <c r="O4701" s="15" t="b">
        <f t="shared" si="295"/>
        <v>1</v>
      </c>
    </row>
    <row r="4702" spans="3:15" s="15" customFormat="1" ht="13.75" x14ac:dyDescent="0.45">
      <c r="C4702" s="15">
        <v>4697</v>
      </c>
      <c r="D4702" s="15" t="s">
        <v>24266</v>
      </c>
      <c r="E4702" s="24" t="str">
        <f>Paid_Raw_Data!A4698</f>
        <v>CLM-2025-004697</v>
      </c>
      <c r="F4702" s="16" t="str">
        <f>Paid_Raw_Data!I4698</f>
        <v>2021-11-06</v>
      </c>
      <c r="G4702" s="16" t="str">
        <f>Paid_Raw_Data!J4698</f>
        <v>2021-11-11</v>
      </c>
      <c r="H4702" s="16" t="str">
        <f>Paid_Raw_Data!K4698</f>
        <v>2022-03-11</v>
      </c>
      <c r="I4702" s="15" t="str">
        <f>Paid_Raw_Data!C4698</f>
        <v>WIBA</v>
      </c>
      <c r="J4702" s="17">
        <f>Paid_Raw_Data!Q4698</f>
        <v>13656319.279999999</v>
      </c>
      <c r="K4702" s="25">
        <f>Paid_Raw_Data!V4698</f>
        <v>9620960.9900000002</v>
      </c>
      <c r="L4702" s="15" t="b">
        <f t="shared" si="292"/>
        <v>1</v>
      </c>
      <c r="M4702" s="15" t="b">
        <f t="shared" si="293"/>
        <v>1</v>
      </c>
      <c r="N4702" s="15" t="b">
        <f t="shared" si="294"/>
        <v>1</v>
      </c>
      <c r="O4702" s="15" t="b">
        <f t="shared" si="295"/>
        <v>1</v>
      </c>
    </row>
    <row r="4703" spans="3:15" s="15" customFormat="1" ht="13.75" x14ac:dyDescent="0.45">
      <c r="C4703" s="15">
        <v>4698</v>
      </c>
      <c r="D4703" s="15" t="s">
        <v>24266</v>
      </c>
      <c r="E4703" s="24" t="str">
        <f>Paid_Raw_Data!A4699</f>
        <v>CLM-2025-004698</v>
      </c>
      <c r="F4703" s="16" t="str">
        <f>Paid_Raw_Data!I4699</f>
        <v>2021-06-27</v>
      </c>
      <c r="G4703" s="16" t="str">
        <f>Paid_Raw_Data!J4699</f>
        <v>2021-06-28</v>
      </c>
      <c r="H4703" s="16" t="str">
        <f>Paid_Raw_Data!K4699</f>
        <v>2021-11-02</v>
      </c>
      <c r="I4703" s="15" t="str">
        <f>Paid_Raw_Data!C4699</f>
        <v>WIBA</v>
      </c>
      <c r="J4703" s="17">
        <f>Paid_Raw_Data!Q4699</f>
        <v>916247.19</v>
      </c>
      <c r="K4703" s="25">
        <f>Paid_Raw_Data!V4699</f>
        <v>655174.56999999995</v>
      </c>
      <c r="L4703" s="15" t="b">
        <f t="shared" si="292"/>
        <v>1</v>
      </c>
      <c r="M4703" s="15" t="b">
        <f t="shared" si="293"/>
        <v>1</v>
      </c>
      <c r="N4703" s="15" t="b">
        <f t="shared" si="294"/>
        <v>1</v>
      </c>
      <c r="O4703" s="15" t="b">
        <f t="shared" si="295"/>
        <v>1</v>
      </c>
    </row>
    <row r="4704" spans="3:15" s="15" customFormat="1" ht="13.75" x14ac:dyDescent="0.45">
      <c r="C4704" s="15">
        <v>4699</v>
      </c>
      <c r="D4704" s="15" t="s">
        <v>24266</v>
      </c>
      <c r="E4704" s="24" t="str">
        <f>Paid_Raw_Data!A4700</f>
        <v>CLM-2025-004699</v>
      </c>
      <c r="F4704" s="16" t="str">
        <f>Paid_Raw_Data!I4700</f>
        <v>2024-11-14</v>
      </c>
      <c r="G4704" s="16" t="str">
        <f>Paid_Raw_Data!J4700</f>
        <v>2024-11-18</v>
      </c>
      <c r="H4704" s="16" t="str">
        <f>Paid_Raw_Data!K4700</f>
        <v>2025-01-13</v>
      </c>
      <c r="I4704" s="15" t="str">
        <f>Paid_Raw_Data!C4700</f>
        <v>Engineering</v>
      </c>
      <c r="J4704" s="17">
        <f>Paid_Raw_Data!Q4700</f>
        <v>7595492.54</v>
      </c>
      <c r="K4704" s="25">
        <f>Paid_Raw_Data!V4700</f>
        <v>4991471.8499999996</v>
      </c>
      <c r="L4704" s="15" t="b">
        <f t="shared" si="292"/>
        <v>1</v>
      </c>
      <c r="M4704" s="15" t="b">
        <f t="shared" si="293"/>
        <v>1</v>
      </c>
      <c r="N4704" s="15" t="b">
        <f t="shared" si="294"/>
        <v>1</v>
      </c>
      <c r="O4704" s="15" t="b">
        <f t="shared" si="295"/>
        <v>1</v>
      </c>
    </row>
    <row r="4705" spans="3:15" s="15" customFormat="1" ht="13.75" x14ac:dyDescent="0.45">
      <c r="C4705" s="15">
        <v>4700</v>
      </c>
      <c r="D4705" s="15" t="s">
        <v>24266</v>
      </c>
      <c r="E4705" s="24" t="str">
        <f>Paid_Raw_Data!A4701</f>
        <v>CLM-2025-004700</v>
      </c>
      <c r="F4705" s="16" t="str">
        <f>Paid_Raw_Data!I4701</f>
        <v>2024-05-18</v>
      </c>
      <c r="G4705" s="16" t="str">
        <f>Paid_Raw_Data!J4701</f>
        <v>2024-06-03</v>
      </c>
      <c r="H4705" s="16" t="str">
        <f>Paid_Raw_Data!K4701</f>
        <v>2025-01-17</v>
      </c>
      <c r="I4705" s="15" t="str">
        <f>Paid_Raw_Data!C4701</f>
        <v>Engineering</v>
      </c>
      <c r="J4705" s="17">
        <f>Paid_Raw_Data!Q4701</f>
        <v>75541340.950000003</v>
      </c>
      <c r="K4705" s="25">
        <f>Paid_Raw_Data!V4701</f>
        <v>36613154.450000003</v>
      </c>
      <c r="L4705" s="15" t="b">
        <f t="shared" si="292"/>
        <v>1</v>
      </c>
      <c r="M4705" s="15" t="b">
        <f t="shared" si="293"/>
        <v>1</v>
      </c>
      <c r="N4705" s="15" t="b">
        <f t="shared" si="294"/>
        <v>1</v>
      </c>
      <c r="O4705" s="15" t="b">
        <f t="shared" si="295"/>
        <v>1</v>
      </c>
    </row>
    <row r="4706" spans="3:15" s="15" customFormat="1" ht="13.75" x14ac:dyDescent="0.45">
      <c r="C4706" s="15">
        <v>4701</v>
      </c>
      <c r="D4706" s="15" t="s">
        <v>24266</v>
      </c>
      <c r="E4706" s="24" t="str">
        <f>Paid_Raw_Data!A4702</f>
        <v>CLM-2025-004701</v>
      </c>
      <c r="F4706" s="16" t="str">
        <f>Paid_Raw_Data!I4702</f>
        <v>2023-09-04</v>
      </c>
      <c r="G4706" s="16" t="str">
        <f>Paid_Raw_Data!J4702</f>
        <v>2023-10-04</v>
      </c>
      <c r="H4706" s="16" t="str">
        <f>Paid_Raw_Data!K4702</f>
        <v>2023-10-14</v>
      </c>
      <c r="I4706" s="15" t="str">
        <f>Paid_Raw_Data!C4702</f>
        <v>Personal Accident</v>
      </c>
      <c r="J4706" s="17">
        <f>Paid_Raw_Data!Q4702</f>
        <v>274661.94</v>
      </c>
      <c r="K4706" s="25">
        <f>Paid_Raw_Data!V4702</f>
        <v>239597.98</v>
      </c>
      <c r="L4706" s="15" t="b">
        <f t="shared" si="292"/>
        <v>1</v>
      </c>
      <c r="M4706" s="15" t="b">
        <f t="shared" si="293"/>
        <v>1</v>
      </c>
      <c r="N4706" s="15" t="b">
        <f t="shared" si="294"/>
        <v>1</v>
      </c>
      <c r="O4706" s="15" t="b">
        <f t="shared" si="295"/>
        <v>1</v>
      </c>
    </row>
    <row r="4707" spans="3:15" s="15" customFormat="1" ht="13.75" x14ac:dyDescent="0.45">
      <c r="C4707" s="15">
        <v>4702</v>
      </c>
      <c r="D4707" s="15" t="s">
        <v>24266</v>
      </c>
      <c r="E4707" s="24" t="str">
        <f>Paid_Raw_Data!A4703</f>
        <v>CLM-2025-004702</v>
      </c>
      <c r="F4707" s="16" t="str">
        <f>Paid_Raw_Data!I4703</f>
        <v>2023-01-27</v>
      </c>
      <c r="G4707" s="16" t="str">
        <f>Paid_Raw_Data!J4703</f>
        <v>2023-02-20</v>
      </c>
      <c r="H4707" s="16" t="str">
        <f>Paid_Raw_Data!K4703</f>
        <v>2023-06-14</v>
      </c>
      <c r="I4707" s="15" t="str">
        <f>Paid_Raw_Data!C4703</f>
        <v>Motor Private</v>
      </c>
      <c r="J4707" s="17">
        <f>Paid_Raw_Data!Q4703</f>
        <v>764963.23</v>
      </c>
      <c r="K4707" s="25">
        <f>Paid_Raw_Data!V4703</f>
        <v>513182.43</v>
      </c>
      <c r="L4707" s="15" t="b">
        <f t="shared" si="292"/>
        <v>1</v>
      </c>
      <c r="M4707" s="15" t="b">
        <f t="shared" si="293"/>
        <v>1</v>
      </c>
      <c r="N4707" s="15" t="b">
        <f t="shared" si="294"/>
        <v>1</v>
      </c>
      <c r="O4707" s="15" t="b">
        <f t="shared" si="295"/>
        <v>1</v>
      </c>
    </row>
    <row r="4708" spans="3:15" s="15" customFormat="1" ht="13.75" x14ac:dyDescent="0.45">
      <c r="C4708" s="15">
        <v>4703</v>
      </c>
      <c r="D4708" s="15" t="s">
        <v>24266</v>
      </c>
      <c r="E4708" s="24" t="str">
        <f>Paid_Raw_Data!A4704</f>
        <v>CLM-2025-004703</v>
      </c>
      <c r="F4708" s="16" t="str">
        <f>Paid_Raw_Data!I4704</f>
        <v>2023-01-03</v>
      </c>
      <c r="G4708" s="16" t="str">
        <f>Paid_Raw_Data!J4704</f>
        <v>2023-01-28</v>
      </c>
      <c r="H4708" s="16" t="str">
        <f>Paid_Raw_Data!K4704</f>
        <v>2023-05-09</v>
      </c>
      <c r="I4708" s="15" t="str">
        <f>Paid_Raw_Data!C4704</f>
        <v>Motor Commercial</v>
      </c>
      <c r="J4708" s="17">
        <f>Paid_Raw_Data!Q4704</f>
        <v>361607.97</v>
      </c>
      <c r="K4708" s="25">
        <f>Paid_Raw_Data!V4704</f>
        <v>230094.19</v>
      </c>
      <c r="L4708" s="15" t="b">
        <f t="shared" si="292"/>
        <v>1</v>
      </c>
      <c r="M4708" s="15" t="b">
        <f t="shared" si="293"/>
        <v>1</v>
      </c>
      <c r="N4708" s="15" t="b">
        <f t="shared" si="294"/>
        <v>1</v>
      </c>
      <c r="O4708" s="15" t="b">
        <f t="shared" si="295"/>
        <v>1</v>
      </c>
    </row>
    <row r="4709" spans="3:15" s="15" customFormat="1" ht="13.75" x14ac:dyDescent="0.45">
      <c r="C4709" s="15">
        <v>4704</v>
      </c>
      <c r="D4709" s="15" t="s">
        <v>24266</v>
      </c>
      <c r="E4709" s="24" t="str">
        <f>Paid_Raw_Data!A4705</f>
        <v>CLM-2025-004704</v>
      </c>
      <c r="F4709" s="16" t="str">
        <f>Paid_Raw_Data!I4705</f>
        <v>2020-11-24</v>
      </c>
      <c r="G4709" s="16" t="str">
        <f>Paid_Raw_Data!J4705</f>
        <v>2020-12-02</v>
      </c>
      <c r="H4709" s="16" t="str">
        <f>Paid_Raw_Data!K4705</f>
        <v>2021-05-23</v>
      </c>
      <c r="I4709" s="15" t="str">
        <f>Paid_Raw_Data!C4705</f>
        <v>Fire Domestic</v>
      </c>
      <c r="J4709" s="17">
        <f>Paid_Raw_Data!Q4705</f>
        <v>899557.45</v>
      </c>
      <c r="K4709" s="25">
        <f>Paid_Raw_Data!V4705</f>
        <v>661899.15</v>
      </c>
      <c r="L4709" s="15" t="b">
        <f t="shared" si="292"/>
        <v>1</v>
      </c>
      <c r="M4709" s="15" t="b">
        <f t="shared" si="293"/>
        <v>1</v>
      </c>
      <c r="N4709" s="15" t="b">
        <f t="shared" si="294"/>
        <v>1</v>
      </c>
      <c r="O4709" s="15" t="b">
        <f t="shared" si="295"/>
        <v>1</v>
      </c>
    </row>
    <row r="4710" spans="3:15" s="15" customFormat="1" ht="13.75" x14ac:dyDescent="0.45">
      <c r="C4710" s="15">
        <v>4705</v>
      </c>
      <c r="D4710" s="15" t="s">
        <v>24266</v>
      </c>
      <c r="E4710" s="24" t="str">
        <f>Paid_Raw_Data!A4706</f>
        <v>CLM-2025-004705</v>
      </c>
      <c r="F4710" s="16" t="str">
        <f>Paid_Raw_Data!I4706</f>
        <v>2024-06-19</v>
      </c>
      <c r="G4710" s="16" t="str">
        <f>Paid_Raw_Data!J4706</f>
        <v>2024-07-05</v>
      </c>
      <c r="H4710" s="16" t="str">
        <f>Paid_Raw_Data!K4706</f>
        <v>2025-01-17</v>
      </c>
      <c r="I4710" s="15" t="str">
        <f>Paid_Raw_Data!C4706</f>
        <v>Motor Private</v>
      </c>
      <c r="J4710" s="17">
        <f>Paid_Raw_Data!Q4706</f>
        <v>241091.77</v>
      </c>
      <c r="K4710" s="25">
        <f>Paid_Raw_Data!V4706</f>
        <v>171641.66</v>
      </c>
      <c r="L4710" s="15" t="b">
        <f t="shared" si="292"/>
        <v>1</v>
      </c>
      <c r="M4710" s="15" t="b">
        <f t="shared" si="293"/>
        <v>1</v>
      </c>
      <c r="N4710" s="15" t="b">
        <f t="shared" si="294"/>
        <v>1</v>
      </c>
      <c r="O4710" s="15" t="b">
        <f t="shared" si="295"/>
        <v>1</v>
      </c>
    </row>
    <row r="4711" spans="3:15" s="15" customFormat="1" ht="13.75" x14ac:dyDescent="0.45">
      <c r="C4711" s="15">
        <v>4706</v>
      </c>
      <c r="D4711" s="15" t="s">
        <v>24266</v>
      </c>
      <c r="E4711" s="24" t="str">
        <f>Paid_Raw_Data!A4707</f>
        <v>CLM-2025-004706</v>
      </c>
      <c r="F4711" s="16" t="str">
        <f>Paid_Raw_Data!I4707</f>
        <v>2023-05-06</v>
      </c>
      <c r="G4711" s="16" t="str">
        <f>Paid_Raw_Data!J4707</f>
        <v>2023-06-04</v>
      </c>
      <c r="H4711" s="16" t="str">
        <f>Paid_Raw_Data!K4707</f>
        <v>2023-12-06</v>
      </c>
      <c r="I4711" s="15" t="str">
        <f>Paid_Raw_Data!C4707</f>
        <v>WIBA</v>
      </c>
      <c r="J4711" s="17">
        <f>Paid_Raw_Data!Q4707</f>
        <v>995793.85</v>
      </c>
      <c r="K4711" s="25">
        <f>Paid_Raw_Data!V4707</f>
        <v>694358.65</v>
      </c>
      <c r="L4711" s="15" t="b">
        <f t="shared" si="292"/>
        <v>1</v>
      </c>
      <c r="M4711" s="15" t="b">
        <f t="shared" si="293"/>
        <v>1</v>
      </c>
      <c r="N4711" s="15" t="b">
        <f t="shared" si="294"/>
        <v>1</v>
      </c>
      <c r="O4711" s="15" t="b">
        <f t="shared" si="295"/>
        <v>1</v>
      </c>
    </row>
    <row r="4712" spans="3:15" s="15" customFormat="1" ht="13.75" x14ac:dyDescent="0.45">
      <c r="C4712" s="15">
        <v>4707</v>
      </c>
      <c r="D4712" s="15" t="s">
        <v>24266</v>
      </c>
      <c r="E4712" s="24" t="str">
        <f>Paid_Raw_Data!A4708</f>
        <v>CLM-2025-004707</v>
      </c>
      <c r="F4712" s="16" t="str">
        <f>Paid_Raw_Data!I4708</f>
        <v>2022-09-03</v>
      </c>
      <c r="G4712" s="16" t="str">
        <f>Paid_Raw_Data!J4708</f>
        <v>2022-09-03</v>
      </c>
      <c r="H4712" s="16" t="str">
        <f>Paid_Raw_Data!K4708</f>
        <v>2023-01-13</v>
      </c>
      <c r="I4712" s="15" t="str">
        <f>Paid_Raw_Data!C4708</f>
        <v>Personal Accident</v>
      </c>
      <c r="J4712" s="17">
        <f>Paid_Raw_Data!Q4708</f>
        <v>281919.71999999997</v>
      </c>
      <c r="K4712" s="25">
        <f>Paid_Raw_Data!V4708</f>
        <v>208454.6</v>
      </c>
      <c r="L4712" s="15" t="b">
        <f t="shared" si="292"/>
        <v>1</v>
      </c>
      <c r="M4712" s="15" t="b">
        <f t="shared" si="293"/>
        <v>1</v>
      </c>
      <c r="N4712" s="15" t="b">
        <f t="shared" si="294"/>
        <v>1</v>
      </c>
      <c r="O4712" s="15" t="b">
        <f t="shared" si="295"/>
        <v>1</v>
      </c>
    </row>
    <row r="4713" spans="3:15" s="15" customFormat="1" ht="13.75" x14ac:dyDescent="0.45">
      <c r="C4713" s="15">
        <v>4708</v>
      </c>
      <c r="D4713" s="15" t="s">
        <v>24266</v>
      </c>
      <c r="E4713" s="24" t="str">
        <f>Paid_Raw_Data!A4709</f>
        <v>CLM-2025-004708</v>
      </c>
      <c r="F4713" s="16" t="str">
        <f>Paid_Raw_Data!I4709</f>
        <v>2023-09-23</v>
      </c>
      <c r="G4713" s="16" t="str">
        <f>Paid_Raw_Data!J4709</f>
        <v>2023-10-22</v>
      </c>
      <c r="H4713" s="16" t="str">
        <f>Paid_Raw_Data!K4709</f>
        <v>2024-04-16</v>
      </c>
      <c r="I4713" s="15" t="str">
        <f>Paid_Raw_Data!C4709</f>
        <v>Engineering</v>
      </c>
      <c r="J4713" s="17">
        <f>Paid_Raw_Data!Q4709</f>
        <v>2966573.69</v>
      </c>
      <c r="K4713" s="25">
        <f>Paid_Raw_Data!V4709</f>
        <v>1739725.77</v>
      </c>
      <c r="L4713" s="15" t="b">
        <f t="shared" si="292"/>
        <v>1</v>
      </c>
      <c r="M4713" s="15" t="b">
        <f t="shared" si="293"/>
        <v>1</v>
      </c>
      <c r="N4713" s="15" t="b">
        <f t="shared" si="294"/>
        <v>1</v>
      </c>
      <c r="O4713" s="15" t="b">
        <f t="shared" si="295"/>
        <v>1</v>
      </c>
    </row>
    <row r="4714" spans="3:15" s="15" customFormat="1" ht="13.75" x14ac:dyDescent="0.45">
      <c r="C4714" s="15">
        <v>4709</v>
      </c>
      <c r="D4714" s="15" t="s">
        <v>24266</v>
      </c>
      <c r="E4714" s="24" t="str">
        <f>Paid_Raw_Data!A4710</f>
        <v>CLM-2025-004709</v>
      </c>
      <c r="F4714" s="16" t="str">
        <f>Paid_Raw_Data!I4710</f>
        <v>2025-05-12</v>
      </c>
      <c r="G4714" s="16" t="str">
        <f>Paid_Raw_Data!J4710</f>
        <v>2025-06-08</v>
      </c>
      <c r="H4714" s="16" t="str">
        <f>Paid_Raw_Data!K4710</f>
        <v>2025-06-21</v>
      </c>
      <c r="I4714" s="15" t="str">
        <f>Paid_Raw_Data!C4710</f>
        <v>Liability</v>
      </c>
      <c r="J4714" s="17">
        <f>Paid_Raw_Data!Q4710</f>
        <v>34074831.159999996</v>
      </c>
      <c r="K4714" s="25">
        <f>Paid_Raw_Data!V4710</f>
        <v>20114064.859999999</v>
      </c>
      <c r="L4714" s="15" t="b">
        <f t="shared" si="292"/>
        <v>1</v>
      </c>
      <c r="M4714" s="15" t="b">
        <f t="shared" si="293"/>
        <v>1</v>
      </c>
      <c r="N4714" s="15" t="b">
        <f t="shared" si="294"/>
        <v>1</v>
      </c>
      <c r="O4714" s="15" t="b">
        <f t="shared" si="295"/>
        <v>1</v>
      </c>
    </row>
    <row r="4715" spans="3:15" s="15" customFormat="1" ht="13.75" x14ac:dyDescent="0.45">
      <c r="C4715" s="15">
        <v>4710</v>
      </c>
      <c r="D4715" s="15" t="s">
        <v>24266</v>
      </c>
      <c r="E4715" s="24" t="str">
        <f>Paid_Raw_Data!A4711</f>
        <v>CLM-2025-004710</v>
      </c>
      <c r="F4715" s="16" t="str">
        <f>Paid_Raw_Data!I4711</f>
        <v>2019-06-25</v>
      </c>
      <c r="G4715" s="16" t="str">
        <f>Paid_Raw_Data!J4711</f>
        <v>2019-07-05</v>
      </c>
      <c r="H4715" s="16" t="str">
        <f>Paid_Raw_Data!K4711</f>
        <v>2019-11-09</v>
      </c>
      <c r="I4715" s="15" t="str">
        <f>Paid_Raw_Data!C4711</f>
        <v>Fire Industrial</v>
      </c>
      <c r="J4715" s="17">
        <f>Paid_Raw_Data!Q4711</f>
        <v>5802502.5099999998</v>
      </c>
      <c r="K4715" s="25">
        <f>Paid_Raw_Data!V4711</f>
        <v>2959162.55</v>
      </c>
      <c r="L4715" s="15" t="b">
        <f t="shared" si="292"/>
        <v>1</v>
      </c>
      <c r="M4715" s="15" t="b">
        <f t="shared" si="293"/>
        <v>1</v>
      </c>
      <c r="N4715" s="15" t="b">
        <f t="shared" si="294"/>
        <v>1</v>
      </c>
      <c r="O4715" s="15" t="b">
        <f t="shared" si="295"/>
        <v>1</v>
      </c>
    </row>
    <row r="4716" spans="3:15" s="15" customFormat="1" ht="13.75" x14ac:dyDescent="0.45">
      <c r="C4716" s="15">
        <v>4711</v>
      </c>
      <c r="D4716" s="15" t="s">
        <v>24266</v>
      </c>
      <c r="E4716" s="24" t="str">
        <f>Paid_Raw_Data!A4712</f>
        <v>CLM-2025-004711</v>
      </c>
      <c r="F4716" s="16" t="str">
        <f>Paid_Raw_Data!I4712</f>
        <v>2019-09-27</v>
      </c>
      <c r="G4716" s="16" t="str">
        <f>Paid_Raw_Data!J4712</f>
        <v>2019-10-10</v>
      </c>
      <c r="H4716" s="16" t="str">
        <f>Paid_Raw_Data!K4712</f>
        <v>2020-05-31</v>
      </c>
      <c r="I4716" s="15" t="str">
        <f>Paid_Raw_Data!C4712</f>
        <v>Fire Industrial</v>
      </c>
      <c r="J4716" s="17">
        <f>Paid_Raw_Data!Q4712</f>
        <v>78593764.060000002</v>
      </c>
      <c r="K4716" s="25">
        <f>Paid_Raw_Data!V4712</f>
        <v>46097340.009999998</v>
      </c>
      <c r="L4716" s="15" t="b">
        <f t="shared" si="292"/>
        <v>1</v>
      </c>
      <c r="M4716" s="15" t="b">
        <f t="shared" si="293"/>
        <v>1</v>
      </c>
      <c r="N4716" s="15" t="b">
        <f t="shared" si="294"/>
        <v>1</v>
      </c>
      <c r="O4716" s="15" t="b">
        <f t="shared" si="295"/>
        <v>1</v>
      </c>
    </row>
    <row r="4717" spans="3:15" s="15" customFormat="1" ht="13.75" x14ac:dyDescent="0.45">
      <c r="C4717" s="15">
        <v>4712</v>
      </c>
      <c r="D4717" s="15" t="s">
        <v>24266</v>
      </c>
      <c r="E4717" s="24" t="str">
        <f>Paid_Raw_Data!A4713</f>
        <v>CLM-2025-004712</v>
      </c>
      <c r="F4717" s="16" t="str">
        <f>Paid_Raw_Data!I4713</f>
        <v>2019-10-05</v>
      </c>
      <c r="G4717" s="16" t="str">
        <f>Paid_Raw_Data!J4713</f>
        <v>2019-10-31</v>
      </c>
      <c r="H4717" s="16" t="str">
        <f>Paid_Raw_Data!K4713</f>
        <v>2019-12-04</v>
      </c>
      <c r="I4717" s="15" t="str">
        <f>Paid_Raw_Data!C4713</f>
        <v>Motor Private</v>
      </c>
      <c r="J4717" s="17">
        <f>Paid_Raw_Data!Q4713</f>
        <v>347090.07</v>
      </c>
      <c r="K4717" s="25">
        <f>Paid_Raw_Data!V4713</f>
        <v>279246.34000000003</v>
      </c>
      <c r="L4717" s="15" t="b">
        <f t="shared" si="292"/>
        <v>1</v>
      </c>
      <c r="M4717" s="15" t="b">
        <f t="shared" si="293"/>
        <v>1</v>
      </c>
      <c r="N4717" s="15" t="b">
        <f t="shared" si="294"/>
        <v>1</v>
      </c>
      <c r="O4717" s="15" t="b">
        <f t="shared" si="295"/>
        <v>1</v>
      </c>
    </row>
    <row r="4718" spans="3:15" s="15" customFormat="1" ht="13.75" x14ac:dyDescent="0.45">
      <c r="C4718" s="15">
        <v>4713</v>
      </c>
      <c r="D4718" s="15" t="s">
        <v>24266</v>
      </c>
      <c r="E4718" s="24" t="str">
        <f>Paid_Raw_Data!A4714</f>
        <v>CLM-2025-004713</v>
      </c>
      <c r="F4718" s="16" t="str">
        <f>Paid_Raw_Data!I4714</f>
        <v>2020-10-12</v>
      </c>
      <c r="G4718" s="16" t="str">
        <f>Paid_Raw_Data!J4714</f>
        <v>2020-11-10</v>
      </c>
      <c r="H4718" s="16" t="str">
        <f>Paid_Raw_Data!K4714</f>
        <v>2021-03-22</v>
      </c>
      <c r="I4718" s="15" t="str">
        <f>Paid_Raw_Data!C4714</f>
        <v>Fire Domestic</v>
      </c>
      <c r="J4718" s="17">
        <f>Paid_Raw_Data!Q4714</f>
        <v>2966996.41</v>
      </c>
      <c r="K4718" s="25">
        <f>Paid_Raw_Data!V4714</f>
        <v>1933342.96</v>
      </c>
      <c r="L4718" s="15" t="b">
        <f t="shared" si="292"/>
        <v>1</v>
      </c>
      <c r="M4718" s="15" t="b">
        <f t="shared" si="293"/>
        <v>1</v>
      </c>
      <c r="N4718" s="15" t="b">
        <f t="shared" si="294"/>
        <v>1</v>
      </c>
      <c r="O4718" s="15" t="b">
        <f t="shared" si="295"/>
        <v>1</v>
      </c>
    </row>
    <row r="4719" spans="3:15" s="15" customFormat="1" ht="13.75" x14ac:dyDescent="0.45">
      <c r="C4719" s="15">
        <v>4714</v>
      </c>
      <c r="D4719" s="15" t="s">
        <v>24266</v>
      </c>
      <c r="E4719" s="24" t="str">
        <f>Paid_Raw_Data!A4715</f>
        <v>CLM-2025-004714</v>
      </c>
      <c r="F4719" s="16" t="str">
        <f>Paid_Raw_Data!I4715</f>
        <v>2025-09-23</v>
      </c>
      <c r="G4719" s="16" t="str">
        <f>Paid_Raw_Data!J4715</f>
        <v>2025-10-22</v>
      </c>
      <c r="H4719" s="16" t="str">
        <f>Paid_Raw_Data!K4715</f>
        <v>2026-06-13</v>
      </c>
      <c r="I4719" s="15" t="str">
        <f>Paid_Raw_Data!C4715</f>
        <v>Fire Domestic</v>
      </c>
      <c r="J4719" s="17">
        <f>Paid_Raw_Data!Q4715</f>
        <v>1469645.06</v>
      </c>
      <c r="K4719" s="25">
        <f>Paid_Raw_Data!V4715</f>
        <v>1030290.27</v>
      </c>
      <c r="L4719" s="15" t="b">
        <f t="shared" si="292"/>
        <v>1</v>
      </c>
      <c r="M4719" s="15" t="b">
        <f t="shared" si="293"/>
        <v>1</v>
      </c>
      <c r="N4719" s="15" t="b">
        <f t="shared" si="294"/>
        <v>1</v>
      </c>
      <c r="O4719" s="15" t="b">
        <f t="shared" si="295"/>
        <v>1</v>
      </c>
    </row>
    <row r="4720" spans="3:15" s="15" customFormat="1" ht="13.75" x14ac:dyDescent="0.45">
      <c r="C4720" s="15">
        <v>4715</v>
      </c>
      <c r="D4720" s="15" t="s">
        <v>24266</v>
      </c>
      <c r="E4720" s="24" t="str">
        <f>Paid_Raw_Data!A4716</f>
        <v>CLM-2025-004715</v>
      </c>
      <c r="F4720" s="16" t="str">
        <f>Paid_Raw_Data!I4716</f>
        <v>2023-01-29</v>
      </c>
      <c r="G4720" s="16" t="str">
        <f>Paid_Raw_Data!J4716</f>
        <v>2023-02-08</v>
      </c>
      <c r="H4720" s="16" t="str">
        <f>Paid_Raw_Data!K4716</f>
        <v>2023-06-10</v>
      </c>
      <c r="I4720" s="15" t="str">
        <f>Paid_Raw_Data!C4716</f>
        <v>Engineering</v>
      </c>
      <c r="J4720" s="17">
        <f>Paid_Raw_Data!Q4716</f>
        <v>16018379.41</v>
      </c>
      <c r="K4720" s="25">
        <f>Paid_Raw_Data!V4716</f>
        <v>10599470.439999999</v>
      </c>
      <c r="L4720" s="15" t="b">
        <f t="shared" si="292"/>
        <v>1</v>
      </c>
      <c r="M4720" s="15" t="b">
        <f t="shared" si="293"/>
        <v>1</v>
      </c>
      <c r="N4720" s="15" t="b">
        <f t="shared" si="294"/>
        <v>1</v>
      </c>
      <c r="O4720" s="15" t="b">
        <f t="shared" si="295"/>
        <v>1</v>
      </c>
    </row>
    <row r="4721" spans="3:15" s="15" customFormat="1" ht="13.75" x14ac:dyDescent="0.45">
      <c r="C4721" s="15">
        <v>4716</v>
      </c>
      <c r="D4721" s="15" t="s">
        <v>24266</v>
      </c>
      <c r="E4721" s="24" t="str">
        <f>Paid_Raw_Data!A4717</f>
        <v>CLM-2025-004716</v>
      </c>
      <c r="F4721" s="16" t="str">
        <f>Paid_Raw_Data!I4717</f>
        <v>2023-12-10</v>
      </c>
      <c r="G4721" s="16" t="str">
        <f>Paid_Raw_Data!J4717</f>
        <v>2024-01-06</v>
      </c>
      <c r="H4721" s="16" t="str">
        <f>Paid_Raw_Data!K4717</f>
        <v>2024-01-30</v>
      </c>
      <c r="I4721" s="15" t="str">
        <f>Paid_Raw_Data!C4717</f>
        <v>Liability</v>
      </c>
      <c r="J4721" s="17">
        <f>Paid_Raw_Data!Q4717</f>
        <v>22961472.879999999</v>
      </c>
      <c r="K4721" s="25">
        <f>Paid_Raw_Data!V4717</f>
        <v>9600805.5899999999</v>
      </c>
      <c r="L4721" s="15" t="b">
        <f t="shared" si="292"/>
        <v>1</v>
      </c>
      <c r="M4721" s="15" t="b">
        <f t="shared" si="293"/>
        <v>1</v>
      </c>
      <c r="N4721" s="15" t="b">
        <f t="shared" si="294"/>
        <v>1</v>
      </c>
      <c r="O4721" s="15" t="b">
        <f t="shared" si="295"/>
        <v>1</v>
      </c>
    </row>
    <row r="4722" spans="3:15" s="15" customFormat="1" ht="13.75" x14ac:dyDescent="0.45">
      <c r="C4722" s="15">
        <v>4717</v>
      </c>
      <c r="D4722" s="15" t="s">
        <v>24266</v>
      </c>
      <c r="E4722" s="24" t="str">
        <f>Paid_Raw_Data!A4718</f>
        <v>CLM-2025-004717</v>
      </c>
      <c r="F4722" s="16" t="str">
        <f>Paid_Raw_Data!I4718</f>
        <v>2018-10-24</v>
      </c>
      <c r="G4722" s="16" t="str">
        <f>Paid_Raw_Data!J4718</f>
        <v>2018-11-11</v>
      </c>
      <c r="H4722" s="16" t="str">
        <f>Paid_Raw_Data!K4718</f>
        <v>2019-02-28</v>
      </c>
      <c r="I4722" s="15" t="str">
        <f>Paid_Raw_Data!C4718</f>
        <v>Personal Accident</v>
      </c>
      <c r="J4722" s="17">
        <f>Paid_Raw_Data!Q4718</f>
        <v>384363.17</v>
      </c>
      <c r="K4722" s="25">
        <f>Paid_Raw_Data!V4718</f>
        <v>280356.96999999997</v>
      </c>
      <c r="L4722" s="15" t="b">
        <f t="shared" si="292"/>
        <v>1</v>
      </c>
      <c r="M4722" s="15" t="b">
        <f t="shared" si="293"/>
        <v>1</v>
      </c>
      <c r="N4722" s="15" t="b">
        <f t="shared" si="294"/>
        <v>1</v>
      </c>
      <c r="O4722" s="15" t="b">
        <f t="shared" si="295"/>
        <v>1</v>
      </c>
    </row>
    <row r="4723" spans="3:15" s="15" customFormat="1" ht="13.75" x14ac:dyDescent="0.45">
      <c r="C4723" s="15">
        <v>4718</v>
      </c>
      <c r="D4723" s="15" t="s">
        <v>24266</v>
      </c>
      <c r="E4723" s="24" t="str">
        <f>Paid_Raw_Data!A4719</f>
        <v>CLM-2025-004718</v>
      </c>
      <c r="F4723" s="16" t="str">
        <f>Paid_Raw_Data!I4719</f>
        <v>2023-09-09</v>
      </c>
      <c r="G4723" s="16" t="str">
        <f>Paid_Raw_Data!J4719</f>
        <v>2023-09-11</v>
      </c>
      <c r="H4723" s="16" t="str">
        <f>Paid_Raw_Data!K4719</f>
        <v>2023-12-14</v>
      </c>
      <c r="I4723" s="15" t="str">
        <f>Paid_Raw_Data!C4719</f>
        <v>Fire Industrial</v>
      </c>
      <c r="J4723" s="17">
        <f>Paid_Raw_Data!Q4719</f>
        <v>311963682.19</v>
      </c>
      <c r="K4723" s="25">
        <f>Paid_Raw_Data!V4719</f>
        <v>168033816.06</v>
      </c>
      <c r="L4723" s="15" t="b">
        <f t="shared" si="292"/>
        <v>1</v>
      </c>
      <c r="M4723" s="15" t="b">
        <f t="shared" si="293"/>
        <v>1</v>
      </c>
      <c r="N4723" s="15" t="b">
        <f t="shared" si="294"/>
        <v>1</v>
      </c>
      <c r="O4723" s="15" t="b">
        <f t="shared" si="295"/>
        <v>1</v>
      </c>
    </row>
    <row r="4724" spans="3:15" s="15" customFormat="1" ht="13.75" x14ac:dyDescent="0.45">
      <c r="C4724" s="15">
        <v>4719</v>
      </c>
      <c r="D4724" s="15" t="s">
        <v>24266</v>
      </c>
      <c r="E4724" s="24" t="str">
        <f>Paid_Raw_Data!A4720</f>
        <v>CLM-2025-004719</v>
      </c>
      <c r="F4724" s="16" t="str">
        <f>Paid_Raw_Data!I4720</f>
        <v>2025-07-24</v>
      </c>
      <c r="G4724" s="16" t="str">
        <f>Paid_Raw_Data!J4720</f>
        <v>2025-08-10</v>
      </c>
      <c r="H4724" s="16" t="str">
        <f>Paid_Raw_Data!K4720</f>
        <v>2025-12-09</v>
      </c>
      <c r="I4724" s="15" t="str">
        <f>Paid_Raw_Data!C4720</f>
        <v>Personal Accident</v>
      </c>
      <c r="J4724" s="17">
        <f>Paid_Raw_Data!Q4720</f>
        <v>1038730.53</v>
      </c>
      <c r="K4724" s="25">
        <f>Paid_Raw_Data!V4720</f>
        <v>834672.66</v>
      </c>
      <c r="L4724" s="15" t="b">
        <f t="shared" si="292"/>
        <v>1</v>
      </c>
      <c r="M4724" s="15" t="b">
        <f t="shared" si="293"/>
        <v>1</v>
      </c>
      <c r="N4724" s="15" t="b">
        <f t="shared" si="294"/>
        <v>1</v>
      </c>
      <c r="O4724" s="15" t="b">
        <f t="shared" si="295"/>
        <v>1</v>
      </c>
    </row>
    <row r="4725" spans="3:15" s="15" customFormat="1" ht="13.75" x14ac:dyDescent="0.45">
      <c r="C4725" s="15">
        <v>4720</v>
      </c>
      <c r="D4725" s="15" t="s">
        <v>24266</v>
      </c>
      <c r="E4725" s="24" t="str">
        <f>Paid_Raw_Data!A4721</f>
        <v>CLM-2025-004720</v>
      </c>
      <c r="F4725" s="16" t="str">
        <f>Paid_Raw_Data!I4721</f>
        <v>2018-03-15</v>
      </c>
      <c r="G4725" s="16" t="str">
        <f>Paid_Raw_Data!J4721</f>
        <v>2018-04-07</v>
      </c>
      <c r="H4725" s="16" t="str">
        <f>Paid_Raw_Data!K4721</f>
        <v>2018-06-10</v>
      </c>
      <c r="I4725" s="15" t="str">
        <f>Paid_Raw_Data!C4721</f>
        <v>Motor Private</v>
      </c>
      <c r="J4725" s="17">
        <f>Paid_Raw_Data!Q4721</f>
        <v>322647.03999999998</v>
      </c>
      <c r="K4725" s="25">
        <f>Paid_Raw_Data!V4721</f>
        <v>198160.17</v>
      </c>
      <c r="L4725" s="15" t="b">
        <f t="shared" si="292"/>
        <v>1</v>
      </c>
      <c r="M4725" s="15" t="b">
        <f t="shared" si="293"/>
        <v>1</v>
      </c>
      <c r="N4725" s="15" t="b">
        <f t="shared" si="294"/>
        <v>1</v>
      </c>
      <c r="O4725" s="15" t="b">
        <f t="shared" si="295"/>
        <v>1</v>
      </c>
    </row>
    <row r="4726" spans="3:15" s="15" customFormat="1" ht="13.75" x14ac:dyDescent="0.45">
      <c r="C4726" s="15">
        <v>4721</v>
      </c>
      <c r="D4726" s="15" t="s">
        <v>24266</v>
      </c>
      <c r="E4726" s="24" t="str">
        <f>Paid_Raw_Data!A4722</f>
        <v>CLM-2025-004721</v>
      </c>
      <c r="F4726" s="16" t="str">
        <f>Paid_Raw_Data!I4722</f>
        <v>2020-04-16</v>
      </c>
      <c r="G4726" s="16" t="str">
        <f>Paid_Raw_Data!J4722</f>
        <v>2020-04-26</v>
      </c>
      <c r="H4726" s="16" t="str">
        <f>Paid_Raw_Data!K4722</f>
        <v>2020-07-30</v>
      </c>
      <c r="I4726" s="15" t="str">
        <f>Paid_Raw_Data!C4722</f>
        <v>Motor Private</v>
      </c>
      <c r="J4726" s="17">
        <f>Paid_Raw_Data!Q4722</f>
        <v>291694.59999999998</v>
      </c>
      <c r="K4726" s="25">
        <f>Paid_Raw_Data!V4722</f>
        <v>261251.99</v>
      </c>
      <c r="L4726" s="15" t="b">
        <f t="shared" si="292"/>
        <v>1</v>
      </c>
      <c r="M4726" s="15" t="b">
        <f t="shared" si="293"/>
        <v>1</v>
      </c>
      <c r="N4726" s="15" t="b">
        <f t="shared" si="294"/>
        <v>1</v>
      </c>
      <c r="O4726" s="15" t="b">
        <f t="shared" si="295"/>
        <v>1</v>
      </c>
    </row>
    <row r="4727" spans="3:15" s="15" customFormat="1" ht="13.75" x14ac:dyDescent="0.45">
      <c r="C4727" s="15">
        <v>4722</v>
      </c>
      <c r="D4727" s="15" t="s">
        <v>24266</v>
      </c>
      <c r="E4727" s="24" t="str">
        <f>Paid_Raw_Data!A4723</f>
        <v>CLM-2025-004722</v>
      </c>
      <c r="F4727" s="16" t="str">
        <f>Paid_Raw_Data!I4723</f>
        <v>2018-09-18</v>
      </c>
      <c r="G4727" s="16" t="str">
        <f>Paid_Raw_Data!J4723</f>
        <v>2018-09-23</v>
      </c>
      <c r="H4727" s="16" t="str">
        <f>Paid_Raw_Data!K4723</f>
        <v>2019-05-13</v>
      </c>
      <c r="I4727" s="15" t="str">
        <f>Paid_Raw_Data!C4723</f>
        <v>Motor Private</v>
      </c>
      <c r="J4727" s="17">
        <f>Paid_Raw_Data!Q4723</f>
        <v>130732.74</v>
      </c>
      <c r="K4727" s="25">
        <f>Paid_Raw_Data!V4723</f>
        <v>99187.37</v>
      </c>
      <c r="L4727" s="15" t="b">
        <f t="shared" si="292"/>
        <v>1</v>
      </c>
      <c r="M4727" s="15" t="b">
        <f t="shared" si="293"/>
        <v>1</v>
      </c>
      <c r="N4727" s="15" t="b">
        <f t="shared" si="294"/>
        <v>1</v>
      </c>
      <c r="O4727" s="15" t="b">
        <f t="shared" si="295"/>
        <v>1</v>
      </c>
    </row>
    <row r="4728" spans="3:15" s="15" customFormat="1" ht="13.75" x14ac:dyDescent="0.45">
      <c r="C4728" s="15">
        <v>4723</v>
      </c>
      <c r="D4728" s="15" t="s">
        <v>24266</v>
      </c>
      <c r="E4728" s="24" t="str">
        <f>Paid_Raw_Data!A4724</f>
        <v>CLM-2025-004723</v>
      </c>
      <c r="F4728" s="16" t="str">
        <f>Paid_Raw_Data!I4724</f>
        <v>2020-08-02</v>
      </c>
      <c r="G4728" s="16" t="str">
        <f>Paid_Raw_Data!J4724</f>
        <v>2020-08-17</v>
      </c>
      <c r="H4728" s="16" t="str">
        <f>Paid_Raw_Data!K4724</f>
        <v>2021-04-04</v>
      </c>
      <c r="I4728" s="15" t="str">
        <f>Paid_Raw_Data!C4724</f>
        <v>Fire Industrial</v>
      </c>
      <c r="J4728" s="17">
        <f>Paid_Raw_Data!Q4724</f>
        <v>271829320.74000001</v>
      </c>
      <c r="K4728" s="25">
        <f>Paid_Raw_Data!V4724</f>
        <v>137736668.19</v>
      </c>
      <c r="L4728" s="15" t="b">
        <f t="shared" si="292"/>
        <v>1</v>
      </c>
      <c r="M4728" s="15" t="b">
        <f t="shared" si="293"/>
        <v>1</v>
      </c>
      <c r="N4728" s="15" t="b">
        <f t="shared" si="294"/>
        <v>1</v>
      </c>
      <c r="O4728" s="15" t="b">
        <f t="shared" si="295"/>
        <v>1</v>
      </c>
    </row>
    <row r="4729" spans="3:15" s="15" customFormat="1" ht="13.75" x14ac:dyDescent="0.45">
      <c r="C4729" s="15">
        <v>4724</v>
      </c>
      <c r="D4729" s="15" t="s">
        <v>24266</v>
      </c>
      <c r="E4729" s="24" t="str">
        <f>Paid_Raw_Data!A4725</f>
        <v>CLM-2025-004724</v>
      </c>
      <c r="F4729" s="16" t="str">
        <f>Paid_Raw_Data!I4725</f>
        <v>2021-12-05</v>
      </c>
      <c r="G4729" s="16" t="str">
        <f>Paid_Raw_Data!J4725</f>
        <v>2021-12-20</v>
      </c>
      <c r="H4729" s="16" t="str">
        <f>Paid_Raw_Data!K4725</f>
        <v>2022-02-18</v>
      </c>
      <c r="I4729" s="15" t="str">
        <f>Paid_Raw_Data!C4725</f>
        <v>Engineering</v>
      </c>
      <c r="J4729" s="17">
        <f>Paid_Raw_Data!Q4725</f>
        <v>37687615.310000002</v>
      </c>
      <c r="K4729" s="25">
        <f>Paid_Raw_Data!V4725</f>
        <v>15349231.619999999</v>
      </c>
      <c r="L4729" s="15" t="b">
        <f t="shared" si="292"/>
        <v>1</v>
      </c>
      <c r="M4729" s="15" t="b">
        <f t="shared" si="293"/>
        <v>1</v>
      </c>
      <c r="N4729" s="15" t="b">
        <f t="shared" si="294"/>
        <v>1</v>
      </c>
      <c r="O4729" s="15" t="b">
        <f t="shared" si="295"/>
        <v>1</v>
      </c>
    </row>
    <row r="4730" spans="3:15" s="15" customFormat="1" ht="13.75" x14ac:dyDescent="0.45">
      <c r="C4730" s="15">
        <v>4725</v>
      </c>
      <c r="D4730" s="15" t="s">
        <v>24266</v>
      </c>
      <c r="E4730" s="24" t="str">
        <f>Paid_Raw_Data!A4726</f>
        <v>CLM-2025-004725</v>
      </c>
      <c r="F4730" s="16" t="str">
        <f>Paid_Raw_Data!I4726</f>
        <v>2022-07-08</v>
      </c>
      <c r="G4730" s="16" t="str">
        <f>Paid_Raw_Data!J4726</f>
        <v>2022-07-28</v>
      </c>
      <c r="H4730" s="16" t="str">
        <f>Paid_Raw_Data!K4726</f>
        <v>2023-02-06</v>
      </c>
      <c r="I4730" s="15" t="str">
        <f>Paid_Raw_Data!C4726</f>
        <v>Personal Accident</v>
      </c>
      <c r="J4730" s="17">
        <f>Paid_Raw_Data!Q4726</f>
        <v>593493.22</v>
      </c>
      <c r="K4730" s="25">
        <f>Paid_Raw_Data!V4726</f>
        <v>463520.68</v>
      </c>
      <c r="L4730" s="15" t="b">
        <f t="shared" si="292"/>
        <v>1</v>
      </c>
      <c r="M4730" s="15" t="b">
        <f t="shared" si="293"/>
        <v>1</v>
      </c>
      <c r="N4730" s="15" t="b">
        <f t="shared" si="294"/>
        <v>1</v>
      </c>
      <c r="O4730" s="15" t="b">
        <f t="shared" si="295"/>
        <v>1</v>
      </c>
    </row>
    <row r="4731" spans="3:15" s="15" customFormat="1" ht="13.75" x14ac:dyDescent="0.45">
      <c r="C4731" s="15">
        <v>4726</v>
      </c>
      <c r="D4731" s="15" t="s">
        <v>24266</v>
      </c>
      <c r="E4731" s="24" t="str">
        <f>Paid_Raw_Data!A4727</f>
        <v>CLM-2025-004726</v>
      </c>
      <c r="F4731" s="16" t="str">
        <f>Paid_Raw_Data!I4727</f>
        <v>2025-02-21</v>
      </c>
      <c r="G4731" s="16" t="str">
        <f>Paid_Raw_Data!J4727</f>
        <v>2025-03-11</v>
      </c>
      <c r="H4731" s="16" t="str">
        <f>Paid_Raw_Data!K4727</f>
        <v>2025-05-31</v>
      </c>
      <c r="I4731" s="15" t="str">
        <f>Paid_Raw_Data!C4727</f>
        <v>Fire Industrial</v>
      </c>
      <c r="J4731" s="17">
        <f>Paid_Raw_Data!Q4727</f>
        <v>66570593.020000003</v>
      </c>
      <c r="K4731" s="25">
        <f>Paid_Raw_Data!V4727</f>
        <v>34591530.479999997</v>
      </c>
      <c r="L4731" s="15" t="b">
        <f t="shared" si="292"/>
        <v>1</v>
      </c>
      <c r="M4731" s="15" t="b">
        <f t="shared" si="293"/>
        <v>1</v>
      </c>
      <c r="N4731" s="15" t="b">
        <f t="shared" si="294"/>
        <v>1</v>
      </c>
      <c r="O4731" s="15" t="b">
        <f t="shared" si="295"/>
        <v>1</v>
      </c>
    </row>
    <row r="4732" spans="3:15" s="15" customFormat="1" ht="13.75" x14ac:dyDescent="0.45">
      <c r="C4732" s="15">
        <v>4727</v>
      </c>
      <c r="D4732" s="15" t="s">
        <v>24266</v>
      </c>
      <c r="E4732" s="24" t="str">
        <f>Paid_Raw_Data!A4728</f>
        <v>CLM-2025-004727</v>
      </c>
      <c r="F4732" s="16" t="str">
        <f>Paid_Raw_Data!I4728</f>
        <v>2021-01-29</v>
      </c>
      <c r="G4732" s="16" t="str">
        <f>Paid_Raw_Data!J4728</f>
        <v>2021-02-06</v>
      </c>
      <c r="H4732" s="16" t="str">
        <f>Paid_Raw_Data!K4728</f>
        <v>2021-06-12</v>
      </c>
      <c r="I4732" s="15" t="str">
        <f>Paid_Raw_Data!C4728</f>
        <v>Motor Commercial</v>
      </c>
      <c r="J4732" s="17">
        <f>Paid_Raw_Data!Q4728</f>
        <v>1574303.43</v>
      </c>
      <c r="K4732" s="25">
        <f>Paid_Raw_Data!V4728</f>
        <v>1072133.3799999999</v>
      </c>
      <c r="L4732" s="15" t="b">
        <f t="shared" si="292"/>
        <v>1</v>
      </c>
      <c r="M4732" s="15" t="b">
        <f t="shared" si="293"/>
        <v>1</v>
      </c>
      <c r="N4732" s="15" t="b">
        <f t="shared" si="294"/>
        <v>1</v>
      </c>
      <c r="O4732" s="15" t="b">
        <f t="shared" si="295"/>
        <v>1</v>
      </c>
    </row>
    <row r="4733" spans="3:15" s="15" customFormat="1" ht="13.75" x14ac:dyDescent="0.45">
      <c r="C4733" s="15">
        <v>4728</v>
      </c>
      <c r="D4733" s="15" t="s">
        <v>24266</v>
      </c>
      <c r="E4733" s="24" t="str">
        <f>Paid_Raw_Data!A4729</f>
        <v>CLM-2025-004728</v>
      </c>
      <c r="F4733" s="16" t="str">
        <f>Paid_Raw_Data!I4729</f>
        <v>2025-09-19</v>
      </c>
      <c r="G4733" s="16" t="str">
        <f>Paid_Raw_Data!J4729</f>
        <v>2025-10-18</v>
      </c>
      <c r="H4733" s="16" t="str">
        <f>Paid_Raw_Data!K4729</f>
        <v>2026-04-16</v>
      </c>
      <c r="I4733" s="15" t="str">
        <f>Paid_Raw_Data!C4729</f>
        <v>WIBA</v>
      </c>
      <c r="J4733" s="17">
        <f>Paid_Raw_Data!Q4729</f>
        <v>2569252.66</v>
      </c>
      <c r="K4733" s="25">
        <f>Paid_Raw_Data!V4729</f>
        <v>1527748.67</v>
      </c>
      <c r="L4733" s="15" t="b">
        <f t="shared" si="292"/>
        <v>1</v>
      </c>
      <c r="M4733" s="15" t="b">
        <f t="shared" si="293"/>
        <v>1</v>
      </c>
      <c r="N4733" s="15" t="b">
        <f t="shared" si="294"/>
        <v>1</v>
      </c>
      <c r="O4733" s="15" t="b">
        <f t="shared" si="295"/>
        <v>1</v>
      </c>
    </row>
    <row r="4734" spans="3:15" s="15" customFormat="1" ht="13.75" x14ac:dyDescent="0.45">
      <c r="C4734" s="15">
        <v>4729</v>
      </c>
      <c r="D4734" s="15" t="s">
        <v>24266</v>
      </c>
      <c r="E4734" s="24" t="str">
        <f>Paid_Raw_Data!A4730</f>
        <v>CLM-2025-004729</v>
      </c>
      <c r="F4734" s="16" t="str">
        <f>Paid_Raw_Data!I4730</f>
        <v>2022-08-03</v>
      </c>
      <c r="G4734" s="16" t="str">
        <f>Paid_Raw_Data!J4730</f>
        <v>2022-08-08</v>
      </c>
      <c r="H4734" s="16" t="str">
        <f>Paid_Raw_Data!K4730</f>
        <v>2022-11-10</v>
      </c>
      <c r="I4734" s="15" t="str">
        <f>Paid_Raw_Data!C4730</f>
        <v>Fire Industrial</v>
      </c>
      <c r="J4734" s="17">
        <f>Paid_Raw_Data!Q4730</f>
        <v>68009685.890000001</v>
      </c>
      <c r="K4734" s="25">
        <f>Paid_Raw_Data!V4730</f>
        <v>45329257.960000001</v>
      </c>
      <c r="L4734" s="15" t="b">
        <f t="shared" si="292"/>
        <v>1</v>
      </c>
      <c r="M4734" s="15" t="b">
        <f t="shared" si="293"/>
        <v>1</v>
      </c>
      <c r="N4734" s="15" t="b">
        <f t="shared" si="294"/>
        <v>1</v>
      </c>
      <c r="O4734" s="15" t="b">
        <f t="shared" si="295"/>
        <v>1</v>
      </c>
    </row>
    <row r="4735" spans="3:15" s="15" customFormat="1" ht="13.75" x14ac:dyDescent="0.45">
      <c r="C4735" s="15">
        <v>4730</v>
      </c>
      <c r="D4735" s="15" t="s">
        <v>24266</v>
      </c>
      <c r="E4735" s="24" t="str">
        <f>Paid_Raw_Data!A4731</f>
        <v>CLM-2025-004730</v>
      </c>
      <c r="F4735" s="16" t="str">
        <f>Paid_Raw_Data!I4731</f>
        <v>2020-09-16</v>
      </c>
      <c r="G4735" s="16" t="str">
        <f>Paid_Raw_Data!J4731</f>
        <v>2020-10-16</v>
      </c>
      <c r="H4735" s="16" t="str">
        <f>Paid_Raw_Data!K4731</f>
        <v>2020-11-14</v>
      </c>
      <c r="I4735" s="15" t="str">
        <f>Paid_Raw_Data!C4731</f>
        <v>Engineering</v>
      </c>
      <c r="J4735" s="17">
        <f>Paid_Raw_Data!Q4731</f>
        <v>170535355.94999999</v>
      </c>
      <c r="K4735" s="25">
        <f>Paid_Raw_Data!V4731</f>
        <v>102541413.45</v>
      </c>
      <c r="L4735" s="15" t="b">
        <f t="shared" si="292"/>
        <v>1</v>
      </c>
      <c r="M4735" s="15" t="b">
        <f t="shared" si="293"/>
        <v>1</v>
      </c>
      <c r="N4735" s="15" t="b">
        <f t="shared" si="294"/>
        <v>1</v>
      </c>
      <c r="O4735" s="15" t="b">
        <f t="shared" si="295"/>
        <v>1</v>
      </c>
    </row>
    <row r="4736" spans="3:15" s="15" customFormat="1" ht="13.75" x14ac:dyDescent="0.45">
      <c r="C4736" s="15">
        <v>4731</v>
      </c>
      <c r="D4736" s="15" t="s">
        <v>24266</v>
      </c>
      <c r="E4736" s="24" t="str">
        <f>Paid_Raw_Data!A4732</f>
        <v>CLM-2025-004731</v>
      </c>
      <c r="F4736" s="16" t="str">
        <f>Paid_Raw_Data!I4732</f>
        <v>2022-05-23</v>
      </c>
      <c r="G4736" s="16" t="str">
        <f>Paid_Raw_Data!J4732</f>
        <v>2022-06-20</v>
      </c>
      <c r="H4736" s="16" t="str">
        <f>Paid_Raw_Data!K4732</f>
        <v>2022-12-03</v>
      </c>
      <c r="I4736" s="15" t="str">
        <f>Paid_Raw_Data!C4732</f>
        <v>Motor Commercial</v>
      </c>
      <c r="J4736" s="17">
        <f>Paid_Raw_Data!Q4732</f>
        <v>1305211.6399999999</v>
      </c>
      <c r="K4736" s="25">
        <f>Paid_Raw_Data!V4732</f>
        <v>640277.9</v>
      </c>
      <c r="L4736" s="15" t="b">
        <f t="shared" si="292"/>
        <v>1</v>
      </c>
      <c r="M4736" s="15" t="b">
        <f t="shared" si="293"/>
        <v>1</v>
      </c>
      <c r="N4736" s="15" t="b">
        <f t="shared" si="294"/>
        <v>1</v>
      </c>
      <c r="O4736" s="15" t="b">
        <f t="shared" si="295"/>
        <v>1</v>
      </c>
    </row>
    <row r="4737" spans="3:15" s="15" customFormat="1" ht="13.75" x14ac:dyDescent="0.45">
      <c r="C4737" s="15">
        <v>4732</v>
      </c>
      <c r="D4737" s="15" t="s">
        <v>24266</v>
      </c>
      <c r="E4737" s="24" t="str">
        <f>Paid_Raw_Data!A4733</f>
        <v>CLM-2025-004732</v>
      </c>
      <c r="F4737" s="16" t="str">
        <f>Paid_Raw_Data!I4733</f>
        <v>2024-05-05</v>
      </c>
      <c r="G4737" s="16" t="str">
        <f>Paid_Raw_Data!J4733</f>
        <v>2024-05-16</v>
      </c>
      <c r="H4737" s="16" t="str">
        <f>Paid_Raw_Data!K4733</f>
        <v>2024-09-09</v>
      </c>
      <c r="I4737" s="15" t="str">
        <f>Paid_Raw_Data!C4733</f>
        <v>Fire Industrial</v>
      </c>
      <c r="J4737" s="17">
        <f>Paid_Raw_Data!Q4733</f>
        <v>139726095.52000001</v>
      </c>
      <c r="K4737" s="25">
        <f>Paid_Raw_Data!V4733</f>
        <v>98227253.810000002</v>
      </c>
      <c r="L4737" s="15" t="b">
        <f t="shared" si="292"/>
        <v>1</v>
      </c>
      <c r="M4737" s="15" t="b">
        <f t="shared" si="293"/>
        <v>1</v>
      </c>
      <c r="N4737" s="15" t="b">
        <f t="shared" si="294"/>
        <v>1</v>
      </c>
      <c r="O4737" s="15" t="b">
        <f t="shared" si="295"/>
        <v>1</v>
      </c>
    </row>
    <row r="4738" spans="3:15" s="15" customFormat="1" ht="13.75" x14ac:dyDescent="0.45">
      <c r="C4738" s="15">
        <v>4733</v>
      </c>
      <c r="D4738" s="15" t="s">
        <v>24266</v>
      </c>
      <c r="E4738" s="24" t="str">
        <f>Paid_Raw_Data!A4734</f>
        <v>CLM-2025-004733</v>
      </c>
      <c r="F4738" s="16" t="str">
        <f>Paid_Raw_Data!I4734</f>
        <v>2023-02-08</v>
      </c>
      <c r="G4738" s="16" t="str">
        <f>Paid_Raw_Data!J4734</f>
        <v>2023-02-20</v>
      </c>
      <c r="H4738" s="16" t="str">
        <f>Paid_Raw_Data!K4734</f>
        <v>2023-06-03</v>
      </c>
      <c r="I4738" s="15" t="str">
        <f>Paid_Raw_Data!C4734</f>
        <v>Engineering</v>
      </c>
      <c r="J4738" s="17">
        <f>Paid_Raw_Data!Q4734</f>
        <v>274012136.48000002</v>
      </c>
      <c r="K4738" s="25">
        <f>Paid_Raw_Data!V4734</f>
        <v>105942877.62</v>
      </c>
      <c r="L4738" s="15" t="b">
        <f t="shared" si="292"/>
        <v>1</v>
      </c>
      <c r="M4738" s="15" t="b">
        <f t="shared" si="293"/>
        <v>1</v>
      </c>
      <c r="N4738" s="15" t="b">
        <f t="shared" si="294"/>
        <v>1</v>
      </c>
      <c r="O4738" s="15" t="b">
        <f t="shared" si="295"/>
        <v>1</v>
      </c>
    </row>
    <row r="4739" spans="3:15" s="15" customFormat="1" ht="13.75" x14ac:dyDescent="0.45">
      <c r="C4739" s="15">
        <v>4734</v>
      </c>
      <c r="D4739" s="15" t="s">
        <v>24266</v>
      </c>
      <c r="E4739" s="24" t="str">
        <f>Paid_Raw_Data!A4735</f>
        <v>CLM-2025-004734</v>
      </c>
      <c r="F4739" s="16" t="str">
        <f>Paid_Raw_Data!I4735</f>
        <v>2020-05-13</v>
      </c>
      <c r="G4739" s="16" t="str">
        <f>Paid_Raw_Data!J4735</f>
        <v>2020-05-22</v>
      </c>
      <c r="H4739" s="16" t="str">
        <f>Paid_Raw_Data!K4735</f>
        <v>2021-01-07</v>
      </c>
      <c r="I4739" s="15" t="str">
        <f>Paid_Raw_Data!C4735</f>
        <v>Motor Commercial</v>
      </c>
      <c r="J4739" s="17">
        <f>Paid_Raw_Data!Q4735</f>
        <v>556282.36</v>
      </c>
      <c r="K4739" s="25">
        <f>Paid_Raw_Data!V4735</f>
        <v>356858.1</v>
      </c>
      <c r="L4739" s="15" t="b">
        <f t="shared" si="292"/>
        <v>1</v>
      </c>
      <c r="M4739" s="15" t="b">
        <f t="shared" si="293"/>
        <v>1</v>
      </c>
      <c r="N4739" s="15" t="b">
        <f t="shared" si="294"/>
        <v>1</v>
      </c>
      <c r="O4739" s="15" t="b">
        <f t="shared" si="295"/>
        <v>1</v>
      </c>
    </row>
    <row r="4740" spans="3:15" s="15" customFormat="1" ht="13.75" x14ac:dyDescent="0.45">
      <c r="C4740" s="15">
        <v>4735</v>
      </c>
      <c r="D4740" s="15" t="s">
        <v>24266</v>
      </c>
      <c r="E4740" s="24" t="str">
        <f>Paid_Raw_Data!A4736</f>
        <v>CLM-2025-004735</v>
      </c>
      <c r="F4740" s="16" t="str">
        <f>Paid_Raw_Data!I4736</f>
        <v>2025-06-01</v>
      </c>
      <c r="G4740" s="16" t="str">
        <f>Paid_Raw_Data!J4736</f>
        <v>2025-07-01</v>
      </c>
      <c r="H4740" s="16" t="str">
        <f>Paid_Raw_Data!K4736</f>
        <v>2026-01-03</v>
      </c>
      <c r="I4740" s="15" t="str">
        <f>Paid_Raw_Data!C4736</f>
        <v>Liability</v>
      </c>
      <c r="J4740" s="17">
        <f>Paid_Raw_Data!Q4736</f>
        <v>38460819.259999998</v>
      </c>
      <c r="K4740" s="25">
        <f>Paid_Raw_Data!V4736</f>
        <v>29488157.809999999</v>
      </c>
      <c r="L4740" s="15" t="b">
        <f t="shared" si="292"/>
        <v>1</v>
      </c>
      <c r="M4740" s="15" t="b">
        <f t="shared" si="293"/>
        <v>1</v>
      </c>
      <c r="N4740" s="15" t="b">
        <f t="shared" si="294"/>
        <v>1</v>
      </c>
      <c r="O4740" s="15" t="b">
        <f t="shared" si="295"/>
        <v>1</v>
      </c>
    </row>
    <row r="4741" spans="3:15" s="15" customFormat="1" ht="13.75" x14ac:dyDescent="0.45">
      <c r="C4741" s="15">
        <v>4736</v>
      </c>
      <c r="D4741" s="15" t="s">
        <v>24266</v>
      </c>
      <c r="E4741" s="24" t="str">
        <f>Paid_Raw_Data!A4737</f>
        <v>CLM-2025-004736</v>
      </c>
      <c r="F4741" s="16" t="str">
        <f>Paid_Raw_Data!I4737</f>
        <v>2018-08-02</v>
      </c>
      <c r="G4741" s="16" t="str">
        <f>Paid_Raw_Data!J4737</f>
        <v>2018-08-12</v>
      </c>
      <c r="H4741" s="16" t="str">
        <f>Paid_Raw_Data!K4737</f>
        <v>2018-08-21</v>
      </c>
      <c r="I4741" s="15" t="str">
        <f>Paid_Raw_Data!C4737</f>
        <v>Fire Domestic</v>
      </c>
      <c r="J4741" s="17">
        <f>Paid_Raw_Data!Q4737</f>
        <v>2329070.4700000002</v>
      </c>
      <c r="K4741" s="25">
        <f>Paid_Raw_Data!V4737</f>
        <v>1916407.4</v>
      </c>
      <c r="L4741" s="15" t="b">
        <f t="shared" si="292"/>
        <v>1</v>
      </c>
      <c r="M4741" s="15" t="b">
        <f t="shared" si="293"/>
        <v>1</v>
      </c>
      <c r="N4741" s="15" t="b">
        <f t="shared" si="294"/>
        <v>1</v>
      </c>
      <c r="O4741" s="15" t="b">
        <f t="shared" si="295"/>
        <v>1</v>
      </c>
    </row>
    <row r="4742" spans="3:15" s="15" customFormat="1" ht="13.75" x14ac:dyDescent="0.45">
      <c r="C4742" s="15">
        <v>4737</v>
      </c>
      <c r="D4742" s="15" t="s">
        <v>24266</v>
      </c>
      <c r="E4742" s="24" t="str">
        <f>Paid_Raw_Data!A4738</f>
        <v>CLM-2025-004737</v>
      </c>
      <c r="F4742" s="16" t="str">
        <f>Paid_Raw_Data!I4738</f>
        <v>2018-11-28</v>
      </c>
      <c r="G4742" s="16" t="str">
        <f>Paid_Raw_Data!J4738</f>
        <v>2018-12-02</v>
      </c>
      <c r="H4742" s="16" t="str">
        <f>Paid_Raw_Data!K4738</f>
        <v>2019-04-05</v>
      </c>
      <c r="I4742" s="15" t="str">
        <f>Paid_Raw_Data!C4738</f>
        <v>Fire Industrial</v>
      </c>
      <c r="J4742" s="17">
        <f>Paid_Raw_Data!Q4738</f>
        <v>290207254.20999998</v>
      </c>
      <c r="K4742" s="25">
        <f>Paid_Raw_Data!V4738</f>
        <v>212137265.63</v>
      </c>
      <c r="L4742" s="15" t="b">
        <f t="shared" si="292"/>
        <v>1</v>
      </c>
      <c r="M4742" s="15" t="b">
        <f t="shared" si="293"/>
        <v>1</v>
      </c>
      <c r="N4742" s="15" t="b">
        <f t="shared" si="294"/>
        <v>1</v>
      </c>
      <c r="O4742" s="15" t="b">
        <f t="shared" si="295"/>
        <v>1</v>
      </c>
    </row>
    <row r="4743" spans="3:15" s="15" customFormat="1" ht="13.75" x14ac:dyDescent="0.45">
      <c r="C4743" s="15">
        <v>4738</v>
      </c>
      <c r="D4743" s="15" t="s">
        <v>24266</v>
      </c>
      <c r="E4743" s="24" t="str">
        <f>Paid_Raw_Data!A4739</f>
        <v>CLM-2025-004738</v>
      </c>
      <c r="F4743" s="16" t="str">
        <f>Paid_Raw_Data!I4739</f>
        <v>2018-11-01</v>
      </c>
      <c r="G4743" s="16" t="str">
        <f>Paid_Raw_Data!J4739</f>
        <v>2018-11-03</v>
      </c>
      <c r="H4743" s="16" t="str">
        <f>Paid_Raw_Data!K4739</f>
        <v>2019-03-28</v>
      </c>
      <c r="I4743" s="15" t="str">
        <f>Paid_Raw_Data!C4739</f>
        <v>Medical</v>
      </c>
      <c r="J4743" s="17">
        <f>Paid_Raw_Data!Q4739</f>
        <v>272803.92</v>
      </c>
      <c r="K4743" s="25">
        <f>Paid_Raw_Data!V4739</f>
        <v>220031.49</v>
      </c>
      <c r="L4743" s="15" t="b">
        <f t="shared" ref="L4743:L4806" si="296">F4743&lt;=G4743</f>
        <v>1</v>
      </c>
      <c r="M4743" s="15" t="b">
        <f t="shared" ref="M4743:M4806" si="297">F4743&lt;=H4743</f>
        <v>1</v>
      </c>
      <c r="N4743" s="15" t="b">
        <f t="shared" ref="N4743:N4806" si="298">G4743&lt;=H4743</f>
        <v>1</v>
      </c>
      <c r="O4743" s="15" t="b">
        <f t="shared" ref="O4743:O4806" si="299">K4743&lt;=I4743</f>
        <v>1</v>
      </c>
    </row>
    <row r="4744" spans="3:15" s="15" customFormat="1" ht="13.75" x14ac:dyDescent="0.45">
      <c r="C4744" s="15">
        <v>4739</v>
      </c>
      <c r="D4744" s="15" t="s">
        <v>24266</v>
      </c>
      <c r="E4744" s="24" t="str">
        <f>Paid_Raw_Data!A4740</f>
        <v>CLM-2025-004739</v>
      </c>
      <c r="F4744" s="16" t="str">
        <f>Paid_Raw_Data!I4740</f>
        <v>2025-08-29</v>
      </c>
      <c r="G4744" s="16" t="str">
        <f>Paid_Raw_Data!J4740</f>
        <v>2025-09-18</v>
      </c>
      <c r="H4744" s="16" t="str">
        <f>Paid_Raw_Data!K4740</f>
        <v>2025-11-16</v>
      </c>
      <c r="I4744" s="15" t="str">
        <f>Paid_Raw_Data!C4740</f>
        <v>Motor Private</v>
      </c>
      <c r="J4744" s="17">
        <f>Paid_Raw_Data!Q4740</f>
        <v>207240.66</v>
      </c>
      <c r="K4744" s="25">
        <f>Paid_Raw_Data!V4740</f>
        <v>182401.57</v>
      </c>
      <c r="L4744" s="15" t="b">
        <f t="shared" si="296"/>
        <v>1</v>
      </c>
      <c r="M4744" s="15" t="b">
        <f t="shared" si="297"/>
        <v>1</v>
      </c>
      <c r="N4744" s="15" t="b">
        <f t="shared" si="298"/>
        <v>1</v>
      </c>
      <c r="O4744" s="15" t="b">
        <f t="shared" si="299"/>
        <v>1</v>
      </c>
    </row>
    <row r="4745" spans="3:15" s="15" customFormat="1" ht="13.75" x14ac:dyDescent="0.45">
      <c r="C4745" s="15">
        <v>4740</v>
      </c>
      <c r="D4745" s="15" t="s">
        <v>24266</v>
      </c>
      <c r="E4745" s="24" t="str">
        <f>Paid_Raw_Data!A4741</f>
        <v>CLM-2025-004740</v>
      </c>
      <c r="F4745" s="16" t="str">
        <f>Paid_Raw_Data!I4741</f>
        <v>2025-12-25</v>
      </c>
      <c r="G4745" s="16" t="str">
        <f>Paid_Raw_Data!J4741</f>
        <v>2026-01-15</v>
      </c>
      <c r="H4745" s="16" t="str">
        <f>Paid_Raw_Data!K4741</f>
        <v>2026-08-02</v>
      </c>
      <c r="I4745" s="15" t="str">
        <f>Paid_Raw_Data!C4741</f>
        <v>Fire Domestic</v>
      </c>
      <c r="J4745" s="17">
        <f>Paid_Raw_Data!Q4741</f>
        <v>9140683.9000000004</v>
      </c>
      <c r="K4745" s="25">
        <f>Paid_Raw_Data!V4741</f>
        <v>5759485.0599999996</v>
      </c>
      <c r="L4745" s="15" t="b">
        <f t="shared" si="296"/>
        <v>1</v>
      </c>
      <c r="M4745" s="15" t="b">
        <f t="shared" si="297"/>
        <v>1</v>
      </c>
      <c r="N4745" s="15" t="b">
        <f t="shared" si="298"/>
        <v>1</v>
      </c>
      <c r="O4745" s="15" t="b">
        <f t="shared" si="299"/>
        <v>1</v>
      </c>
    </row>
    <row r="4746" spans="3:15" s="15" customFormat="1" ht="13.75" x14ac:dyDescent="0.45">
      <c r="C4746" s="15">
        <v>4741</v>
      </c>
      <c r="D4746" s="15" t="s">
        <v>24266</v>
      </c>
      <c r="E4746" s="24" t="str">
        <f>Paid_Raw_Data!A4742</f>
        <v>CLM-2025-004741</v>
      </c>
      <c r="F4746" s="16" t="str">
        <f>Paid_Raw_Data!I4742</f>
        <v>2026-03-11</v>
      </c>
      <c r="G4746" s="16" t="str">
        <f>Paid_Raw_Data!J4742</f>
        <v>2026-03-26</v>
      </c>
      <c r="H4746" s="16" t="str">
        <f>Paid_Raw_Data!K4742</f>
        <v>2026-10-03</v>
      </c>
      <c r="I4746" s="15" t="str">
        <f>Paid_Raw_Data!C4742</f>
        <v>Marine Cargo</v>
      </c>
      <c r="J4746" s="17">
        <f>Paid_Raw_Data!Q4742</f>
        <v>103498139.63</v>
      </c>
      <c r="K4746" s="25">
        <f>Paid_Raw_Data!V4742</f>
        <v>43041186.259999998</v>
      </c>
      <c r="L4746" s="15" t="b">
        <f t="shared" si="296"/>
        <v>1</v>
      </c>
      <c r="M4746" s="15" t="b">
        <f t="shared" si="297"/>
        <v>1</v>
      </c>
      <c r="N4746" s="15" t="b">
        <f t="shared" si="298"/>
        <v>1</v>
      </c>
      <c r="O4746" s="15" t="b">
        <f t="shared" si="299"/>
        <v>1</v>
      </c>
    </row>
    <row r="4747" spans="3:15" s="15" customFormat="1" ht="13.75" x14ac:dyDescent="0.45">
      <c r="C4747" s="15">
        <v>4742</v>
      </c>
      <c r="D4747" s="15" t="s">
        <v>24266</v>
      </c>
      <c r="E4747" s="24" t="str">
        <f>Paid_Raw_Data!A4743</f>
        <v>CLM-2025-004742</v>
      </c>
      <c r="F4747" s="16" t="str">
        <f>Paid_Raw_Data!I4743</f>
        <v>2020-10-21</v>
      </c>
      <c r="G4747" s="16" t="str">
        <f>Paid_Raw_Data!J4743</f>
        <v>2020-11-08</v>
      </c>
      <c r="H4747" s="16" t="str">
        <f>Paid_Raw_Data!K4743</f>
        <v>2021-06-03</v>
      </c>
      <c r="I4747" s="15" t="str">
        <f>Paid_Raw_Data!C4743</f>
        <v>Medical</v>
      </c>
      <c r="J4747" s="17">
        <f>Paid_Raw_Data!Q4743</f>
        <v>455566.73</v>
      </c>
      <c r="K4747" s="25">
        <f>Paid_Raw_Data!V4743</f>
        <v>376428.24</v>
      </c>
      <c r="L4747" s="15" t="b">
        <f t="shared" si="296"/>
        <v>1</v>
      </c>
      <c r="M4747" s="15" t="b">
        <f t="shared" si="297"/>
        <v>1</v>
      </c>
      <c r="N4747" s="15" t="b">
        <f t="shared" si="298"/>
        <v>1</v>
      </c>
      <c r="O4747" s="15" t="b">
        <f t="shared" si="299"/>
        <v>1</v>
      </c>
    </row>
    <row r="4748" spans="3:15" s="15" customFormat="1" ht="13.75" x14ac:dyDescent="0.45">
      <c r="C4748" s="15">
        <v>4743</v>
      </c>
      <c r="D4748" s="15" t="s">
        <v>24266</v>
      </c>
      <c r="E4748" s="24" t="str">
        <f>Paid_Raw_Data!A4744</f>
        <v>CLM-2025-004743</v>
      </c>
      <c r="F4748" s="16" t="str">
        <f>Paid_Raw_Data!I4744</f>
        <v>2020-12-13</v>
      </c>
      <c r="G4748" s="16" t="str">
        <f>Paid_Raw_Data!J4744</f>
        <v>2021-01-10</v>
      </c>
      <c r="H4748" s="16" t="str">
        <f>Paid_Raw_Data!K4744</f>
        <v>2021-06-01</v>
      </c>
      <c r="I4748" s="15" t="str">
        <f>Paid_Raw_Data!C4744</f>
        <v>Personal Accident</v>
      </c>
      <c r="J4748" s="17">
        <f>Paid_Raw_Data!Q4744</f>
        <v>162662.54</v>
      </c>
      <c r="K4748" s="25">
        <f>Paid_Raw_Data!V4744</f>
        <v>113602.85</v>
      </c>
      <c r="L4748" s="15" t="b">
        <f t="shared" si="296"/>
        <v>1</v>
      </c>
      <c r="M4748" s="15" t="b">
        <f t="shared" si="297"/>
        <v>1</v>
      </c>
      <c r="N4748" s="15" t="b">
        <f t="shared" si="298"/>
        <v>1</v>
      </c>
      <c r="O4748" s="15" t="b">
        <f t="shared" si="299"/>
        <v>1</v>
      </c>
    </row>
    <row r="4749" spans="3:15" s="15" customFormat="1" ht="13.75" x14ac:dyDescent="0.45">
      <c r="C4749" s="15">
        <v>4744</v>
      </c>
      <c r="D4749" s="15" t="s">
        <v>24266</v>
      </c>
      <c r="E4749" s="24" t="str">
        <f>Paid_Raw_Data!A4745</f>
        <v>CLM-2025-004744</v>
      </c>
      <c r="F4749" s="16" t="str">
        <f>Paid_Raw_Data!I4745</f>
        <v>2023-04-17</v>
      </c>
      <c r="G4749" s="16" t="str">
        <f>Paid_Raw_Data!J4745</f>
        <v>2023-05-08</v>
      </c>
      <c r="H4749" s="16" t="str">
        <f>Paid_Raw_Data!K4745</f>
        <v>2023-12-15</v>
      </c>
      <c r="I4749" s="15" t="str">
        <f>Paid_Raw_Data!C4745</f>
        <v>Medical</v>
      </c>
      <c r="J4749" s="17">
        <f>Paid_Raw_Data!Q4745</f>
        <v>95896.33</v>
      </c>
      <c r="K4749" s="25">
        <f>Paid_Raw_Data!V4745</f>
        <v>68408.3</v>
      </c>
      <c r="L4749" s="15" t="b">
        <f t="shared" si="296"/>
        <v>1</v>
      </c>
      <c r="M4749" s="15" t="b">
        <f t="shared" si="297"/>
        <v>1</v>
      </c>
      <c r="N4749" s="15" t="b">
        <f t="shared" si="298"/>
        <v>1</v>
      </c>
      <c r="O4749" s="15" t="b">
        <f t="shared" si="299"/>
        <v>1</v>
      </c>
    </row>
    <row r="4750" spans="3:15" s="15" customFormat="1" ht="13.75" x14ac:dyDescent="0.45">
      <c r="C4750" s="15">
        <v>4745</v>
      </c>
      <c r="D4750" s="15" t="s">
        <v>24266</v>
      </c>
      <c r="E4750" s="24" t="str">
        <f>Paid_Raw_Data!A4746</f>
        <v>CLM-2025-004745</v>
      </c>
      <c r="F4750" s="16" t="str">
        <f>Paid_Raw_Data!I4746</f>
        <v>2025-01-25</v>
      </c>
      <c r="G4750" s="16" t="str">
        <f>Paid_Raw_Data!J4746</f>
        <v>2025-02-04</v>
      </c>
      <c r="H4750" s="16" t="str">
        <f>Paid_Raw_Data!K4746</f>
        <v>2025-05-09</v>
      </c>
      <c r="I4750" s="15" t="str">
        <f>Paid_Raw_Data!C4746</f>
        <v>Fire Domestic</v>
      </c>
      <c r="J4750" s="17">
        <f>Paid_Raw_Data!Q4746</f>
        <v>11585926.99</v>
      </c>
      <c r="K4750" s="25">
        <f>Paid_Raw_Data!V4746</f>
        <v>9961086.4700000007</v>
      </c>
      <c r="L4750" s="15" t="b">
        <f t="shared" si="296"/>
        <v>1</v>
      </c>
      <c r="M4750" s="15" t="b">
        <f t="shared" si="297"/>
        <v>1</v>
      </c>
      <c r="N4750" s="15" t="b">
        <f t="shared" si="298"/>
        <v>1</v>
      </c>
      <c r="O4750" s="15" t="b">
        <f t="shared" si="299"/>
        <v>1</v>
      </c>
    </row>
    <row r="4751" spans="3:15" s="15" customFormat="1" ht="13.75" x14ac:dyDescent="0.45">
      <c r="C4751" s="15">
        <v>4746</v>
      </c>
      <c r="D4751" s="15" t="s">
        <v>24266</v>
      </c>
      <c r="E4751" s="24" t="str">
        <f>Paid_Raw_Data!A4747</f>
        <v>CLM-2025-004746</v>
      </c>
      <c r="F4751" s="16" t="str">
        <f>Paid_Raw_Data!I4747</f>
        <v>2019-02-10</v>
      </c>
      <c r="G4751" s="16" t="str">
        <f>Paid_Raw_Data!J4747</f>
        <v>2019-02-11</v>
      </c>
      <c r="H4751" s="16" t="str">
        <f>Paid_Raw_Data!K4747</f>
        <v>2019-07-31</v>
      </c>
      <c r="I4751" s="15" t="str">
        <f>Paid_Raw_Data!C4747</f>
        <v>Motor Private</v>
      </c>
      <c r="J4751" s="17">
        <f>Paid_Raw_Data!Q4747</f>
        <v>598760.34</v>
      </c>
      <c r="K4751" s="25">
        <f>Paid_Raw_Data!V4747</f>
        <v>522934.85</v>
      </c>
      <c r="L4751" s="15" t="b">
        <f t="shared" si="296"/>
        <v>1</v>
      </c>
      <c r="M4751" s="15" t="b">
        <f t="shared" si="297"/>
        <v>1</v>
      </c>
      <c r="N4751" s="15" t="b">
        <f t="shared" si="298"/>
        <v>1</v>
      </c>
      <c r="O4751" s="15" t="b">
        <f t="shared" si="299"/>
        <v>1</v>
      </c>
    </row>
    <row r="4752" spans="3:15" s="15" customFormat="1" ht="13.75" x14ac:dyDescent="0.45">
      <c r="C4752" s="15">
        <v>4747</v>
      </c>
      <c r="D4752" s="15" t="s">
        <v>24266</v>
      </c>
      <c r="E4752" s="24" t="str">
        <f>Paid_Raw_Data!A4748</f>
        <v>CLM-2025-004747</v>
      </c>
      <c r="F4752" s="16" t="str">
        <f>Paid_Raw_Data!I4748</f>
        <v>2023-06-05</v>
      </c>
      <c r="G4752" s="16" t="str">
        <f>Paid_Raw_Data!J4748</f>
        <v>2023-06-07</v>
      </c>
      <c r="H4752" s="16" t="str">
        <f>Paid_Raw_Data!K4748</f>
        <v>2023-08-30</v>
      </c>
      <c r="I4752" s="15" t="str">
        <f>Paid_Raw_Data!C4748</f>
        <v>Marine Cargo</v>
      </c>
      <c r="J4752" s="17">
        <f>Paid_Raw_Data!Q4748</f>
        <v>32398797.949999999</v>
      </c>
      <c r="K4752" s="25">
        <f>Paid_Raw_Data!V4748</f>
        <v>17521779.289999999</v>
      </c>
      <c r="L4752" s="15" t="b">
        <f t="shared" si="296"/>
        <v>1</v>
      </c>
      <c r="M4752" s="15" t="b">
        <f t="shared" si="297"/>
        <v>1</v>
      </c>
      <c r="N4752" s="15" t="b">
        <f t="shared" si="298"/>
        <v>1</v>
      </c>
      <c r="O4752" s="15" t="b">
        <f t="shared" si="299"/>
        <v>1</v>
      </c>
    </row>
    <row r="4753" spans="3:15" s="15" customFormat="1" ht="13.75" x14ac:dyDescent="0.45">
      <c r="C4753" s="15">
        <v>4748</v>
      </c>
      <c r="D4753" s="15" t="s">
        <v>24266</v>
      </c>
      <c r="E4753" s="24" t="str">
        <f>Paid_Raw_Data!A4749</f>
        <v>CLM-2025-004748</v>
      </c>
      <c r="F4753" s="16" t="str">
        <f>Paid_Raw_Data!I4749</f>
        <v>2024-10-21</v>
      </c>
      <c r="G4753" s="16" t="str">
        <f>Paid_Raw_Data!J4749</f>
        <v>2024-11-05</v>
      </c>
      <c r="H4753" s="16" t="str">
        <f>Paid_Raw_Data!K4749</f>
        <v>2025-02-28</v>
      </c>
      <c r="I4753" s="15" t="str">
        <f>Paid_Raw_Data!C4749</f>
        <v>Engineering</v>
      </c>
      <c r="J4753" s="17">
        <f>Paid_Raw_Data!Q4749</f>
        <v>19784318.670000002</v>
      </c>
      <c r="K4753" s="25">
        <f>Paid_Raw_Data!V4749</f>
        <v>12473659.039999999</v>
      </c>
      <c r="L4753" s="15" t="b">
        <f t="shared" si="296"/>
        <v>1</v>
      </c>
      <c r="M4753" s="15" t="b">
        <f t="shared" si="297"/>
        <v>1</v>
      </c>
      <c r="N4753" s="15" t="b">
        <f t="shared" si="298"/>
        <v>1</v>
      </c>
      <c r="O4753" s="15" t="b">
        <f t="shared" si="299"/>
        <v>1</v>
      </c>
    </row>
    <row r="4754" spans="3:15" s="15" customFormat="1" ht="13.75" x14ac:dyDescent="0.45">
      <c r="C4754" s="15">
        <v>4749</v>
      </c>
      <c r="D4754" s="15" t="s">
        <v>24266</v>
      </c>
      <c r="E4754" s="24" t="str">
        <f>Paid_Raw_Data!A4750</f>
        <v>CLM-2025-004749</v>
      </c>
      <c r="F4754" s="16" t="str">
        <f>Paid_Raw_Data!I4750</f>
        <v>2024-09-26</v>
      </c>
      <c r="G4754" s="16" t="str">
        <f>Paid_Raw_Data!J4750</f>
        <v>2024-10-10</v>
      </c>
      <c r="H4754" s="16" t="str">
        <f>Paid_Raw_Data!K4750</f>
        <v>2025-04-09</v>
      </c>
      <c r="I4754" s="15" t="str">
        <f>Paid_Raw_Data!C4750</f>
        <v>Fire Domestic</v>
      </c>
      <c r="J4754" s="17">
        <f>Paid_Raw_Data!Q4750</f>
        <v>1501665.01</v>
      </c>
      <c r="K4754" s="25">
        <f>Paid_Raw_Data!V4750</f>
        <v>1306661.44</v>
      </c>
      <c r="L4754" s="15" t="b">
        <f t="shared" si="296"/>
        <v>1</v>
      </c>
      <c r="M4754" s="15" t="b">
        <f t="shared" si="297"/>
        <v>1</v>
      </c>
      <c r="N4754" s="15" t="b">
        <f t="shared" si="298"/>
        <v>1</v>
      </c>
      <c r="O4754" s="15" t="b">
        <f t="shared" si="299"/>
        <v>1</v>
      </c>
    </row>
    <row r="4755" spans="3:15" s="15" customFormat="1" ht="13.75" x14ac:dyDescent="0.45">
      <c r="C4755" s="15">
        <v>4750</v>
      </c>
      <c r="D4755" s="15" t="s">
        <v>24266</v>
      </c>
      <c r="E4755" s="24" t="str">
        <f>Paid_Raw_Data!A4751</f>
        <v>CLM-2025-004750</v>
      </c>
      <c r="F4755" s="16" t="str">
        <f>Paid_Raw_Data!I4751</f>
        <v>2019-01-18</v>
      </c>
      <c r="G4755" s="16" t="str">
        <f>Paid_Raw_Data!J4751</f>
        <v>2019-01-23</v>
      </c>
      <c r="H4755" s="16" t="str">
        <f>Paid_Raw_Data!K4751</f>
        <v>2019-04-19</v>
      </c>
      <c r="I4755" s="15" t="str">
        <f>Paid_Raw_Data!C4751</f>
        <v>Personal Accident</v>
      </c>
      <c r="J4755" s="17">
        <f>Paid_Raw_Data!Q4751</f>
        <v>30440.33</v>
      </c>
      <c r="K4755" s="25">
        <f>Paid_Raw_Data!V4751</f>
        <v>25828.54</v>
      </c>
      <c r="L4755" s="15" t="b">
        <f t="shared" si="296"/>
        <v>1</v>
      </c>
      <c r="M4755" s="15" t="b">
        <f t="shared" si="297"/>
        <v>1</v>
      </c>
      <c r="N4755" s="15" t="b">
        <f t="shared" si="298"/>
        <v>1</v>
      </c>
      <c r="O4755" s="15" t="b">
        <f t="shared" si="299"/>
        <v>1</v>
      </c>
    </row>
    <row r="4756" spans="3:15" s="15" customFormat="1" ht="13.75" x14ac:dyDescent="0.45">
      <c r="C4756" s="15">
        <v>4751</v>
      </c>
      <c r="D4756" s="15" t="s">
        <v>24266</v>
      </c>
      <c r="E4756" s="24" t="str">
        <f>Paid_Raw_Data!A4752</f>
        <v>CLM-2025-004751</v>
      </c>
      <c r="F4756" s="16" t="str">
        <f>Paid_Raw_Data!I4752</f>
        <v>2020-11-10</v>
      </c>
      <c r="G4756" s="16" t="str">
        <f>Paid_Raw_Data!J4752</f>
        <v>2020-11-14</v>
      </c>
      <c r="H4756" s="16" t="str">
        <f>Paid_Raw_Data!K4752</f>
        <v>2021-01-28</v>
      </c>
      <c r="I4756" s="15" t="str">
        <f>Paid_Raw_Data!C4752</f>
        <v>Marine Cargo</v>
      </c>
      <c r="J4756" s="17">
        <f>Paid_Raw_Data!Q4752</f>
        <v>11006024.310000001</v>
      </c>
      <c r="K4756" s="25">
        <f>Paid_Raw_Data!V4752</f>
        <v>6231035.54</v>
      </c>
      <c r="L4756" s="15" t="b">
        <f t="shared" si="296"/>
        <v>1</v>
      </c>
      <c r="M4756" s="15" t="b">
        <f t="shared" si="297"/>
        <v>1</v>
      </c>
      <c r="N4756" s="15" t="b">
        <f t="shared" si="298"/>
        <v>1</v>
      </c>
      <c r="O4756" s="15" t="b">
        <f t="shared" si="299"/>
        <v>1</v>
      </c>
    </row>
    <row r="4757" spans="3:15" s="15" customFormat="1" ht="13.75" x14ac:dyDescent="0.45">
      <c r="C4757" s="15">
        <v>4752</v>
      </c>
      <c r="D4757" s="15" t="s">
        <v>24266</v>
      </c>
      <c r="E4757" s="24" t="str">
        <f>Paid_Raw_Data!A4753</f>
        <v>CLM-2025-004752</v>
      </c>
      <c r="F4757" s="16" t="str">
        <f>Paid_Raw_Data!I4753</f>
        <v>2019-09-29</v>
      </c>
      <c r="G4757" s="16" t="str">
        <f>Paid_Raw_Data!J4753</f>
        <v>2019-10-25</v>
      </c>
      <c r="H4757" s="16" t="str">
        <f>Paid_Raw_Data!K4753</f>
        <v>2020-03-23</v>
      </c>
      <c r="I4757" s="15" t="str">
        <f>Paid_Raw_Data!C4753</f>
        <v>Medical</v>
      </c>
      <c r="J4757" s="17">
        <f>Paid_Raw_Data!Q4753</f>
        <v>320634.59000000003</v>
      </c>
      <c r="K4757" s="25">
        <f>Paid_Raw_Data!V4753</f>
        <v>249572.2</v>
      </c>
      <c r="L4757" s="15" t="b">
        <f t="shared" si="296"/>
        <v>1</v>
      </c>
      <c r="M4757" s="15" t="b">
        <f t="shared" si="297"/>
        <v>1</v>
      </c>
      <c r="N4757" s="15" t="b">
        <f t="shared" si="298"/>
        <v>1</v>
      </c>
      <c r="O4757" s="15" t="b">
        <f t="shared" si="299"/>
        <v>1</v>
      </c>
    </row>
    <row r="4758" spans="3:15" s="15" customFormat="1" ht="13.75" x14ac:dyDescent="0.45">
      <c r="C4758" s="15">
        <v>4753</v>
      </c>
      <c r="D4758" s="15" t="s">
        <v>24266</v>
      </c>
      <c r="E4758" s="24" t="str">
        <f>Paid_Raw_Data!A4754</f>
        <v>CLM-2025-004753</v>
      </c>
      <c r="F4758" s="16" t="str">
        <f>Paid_Raw_Data!I4754</f>
        <v>2022-12-04</v>
      </c>
      <c r="G4758" s="16" t="str">
        <f>Paid_Raw_Data!J4754</f>
        <v>2022-12-05</v>
      </c>
      <c r="H4758" s="16" t="str">
        <f>Paid_Raw_Data!K4754</f>
        <v>2023-03-30</v>
      </c>
      <c r="I4758" s="15" t="str">
        <f>Paid_Raw_Data!C4754</f>
        <v>Fire Industrial</v>
      </c>
      <c r="J4758" s="17">
        <f>Paid_Raw_Data!Q4754</f>
        <v>69026596.140000001</v>
      </c>
      <c r="K4758" s="25">
        <f>Paid_Raw_Data!V4754</f>
        <v>34600031.299999997</v>
      </c>
      <c r="L4758" s="15" t="b">
        <f t="shared" si="296"/>
        <v>1</v>
      </c>
      <c r="M4758" s="15" t="b">
        <f t="shared" si="297"/>
        <v>1</v>
      </c>
      <c r="N4758" s="15" t="b">
        <f t="shared" si="298"/>
        <v>1</v>
      </c>
      <c r="O4758" s="15" t="b">
        <f t="shared" si="299"/>
        <v>1</v>
      </c>
    </row>
    <row r="4759" spans="3:15" s="15" customFormat="1" ht="13.75" x14ac:dyDescent="0.45">
      <c r="C4759" s="15">
        <v>4754</v>
      </c>
      <c r="D4759" s="15" t="s">
        <v>24266</v>
      </c>
      <c r="E4759" s="24" t="str">
        <f>Paid_Raw_Data!A4755</f>
        <v>CLM-2025-004754</v>
      </c>
      <c r="F4759" s="16" t="str">
        <f>Paid_Raw_Data!I4755</f>
        <v>2021-12-26</v>
      </c>
      <c r="G4759" s="16" t="str">
        <f>Paid_Raw_Data!J4755</f>
        <v>2021-12-31</v>
      </c>
      <c r="H4759" s="16" t="str">
        <f>Paid_Raw_Data!K4755</f>
        <v>2022-07-14</v>
      </c>
      <c r="I4759" s="15" t="str">
        <f>Paid_Raw_Data!C4755</f>
        <v>Motor Private</v>
      </c>
      <c r="J4759" s="17">
        <f>Paid_Raw_Data!Q4755</f>
        <v>315013.84000000003</v>
      </c>
      <c r="K4759" s="25">
        <f>Paid_Raw_Data!V4755</f>
        <v>260988.85</v>
      </c>
      <c r="L4759" s="15" t="b">
        <f t="shared" si="296"/>
        <v>1</v>
      </c>
      <c r="M4759" s="15" t="b">
        <f t="shared" si="297"/>
        <v>1</v>
      </c>
      <c r="N4759" s="15" t="b">
        <f t="shared" si="298"/>
        <v>1</v>
      </c>
      <c r="O4759" s="15" t="b">
        <f t="shared" si="299"/>
        <v>1</v>
      </c>
    </row>
    <row r="4760" spans="3:15" s="15" customFormat="1" ht="13.75" x14ac:dyDescent="0.45">
      <c r="C4760" s="15">
        <v>4755</v>
      </c>
      <c r="D4760" s="15" t="s">
        <v>24266</v>
      </c>
      <c r="E4760" s="24" t="str">
        <f>Paid_Raw_Data!A4756</f>
        <v>CLM-2025-004755</v>
      </c>
      <c r="F4760" s="16" t="str">
        <f>Paid_Raw_Data!I4756</f>
        <v>2020-06-03</v>
      </c>
      <c r="G4760" s="16" t="str">
        <f>Paid_Raw_Data!J4756</f>
        <v>2020-06-04</v>
      </c>
      <c r="H4760" s="16" t="str">
        <f>Paid_Raw_Data!K4756</f>
        <v>2020-10-21</v>
      </c>
      <c r="I4760" s="15" t="str">
        <f>Paid_Raw_Data!C4756</f>
        <v>Marine Cargo</v>
      </c>
      <c r="J4760" s="17">
        <f>Paid_Raw_Data!Q4756</f>
        <v>7376490.1500000004</v>
      </c>
      <c r="K4760" s="25">
        <f>Paid_Raw_Data!V4756</f>
        <v>2423095.52</v>
      </c>
      <c r="L4760" s="15" t="b">
        <f t="shared" si="296"/>
        <v>1</v>
      </c>
      <c r="M4760" s="15" t="b">
        <f t="shared" si="297"/>
        <v>1</v>
      </c>
      <c r="N4760" s="15" t="b">
        <f t="shared" si="298"/>
        <v>1</v>
      </c>
      <c r="O4760" s="15" t="b">
        <f t="shared" si="299"/>
        <v>1</v>
      </c>
    </row>
    <row r="4761" spans="3:15" s="15" customFormat="1" ht="13.75" x14ac:dyDescent="0.45">
      <c r="C4761" s="15">
        <v>4756</v>
      </c>
      <c r="D4761" s="15" t="s">
        <v>24266</v>
      </c>
      <c r="E4761" s="24" t="str">
        <f>Paid_Raw_Data!A4757</f>
        <v>CLM-2025-004756</v>
      </c>
      <c r="F4761" s="16" t="str">
        <f>Paid_Raw_Data!I4757</f>
        <v>2025-10-24</v>
      </c>
      <c r="G4761" s="16" t="str">
        <f>Paid_Raw_Data!J4757</f>
        <v>2025-11-20</v>
      </c>
      <c r="H4761" s="16" t="str">
        <f>Paid_Raw_Data!K4757</f>
        <v>2026-04-11</v>
      </c>
      <c r="I4761" s="15" t="str">
        <f>Paid_Raw_Data!C4757</f>
        <v>Personal Accident</v>
      </c>
      <c r="J4761" s="17">
        <f>Paid_Raw_Data!Q4757</f>
        <v>335416.32000000001</v>
      </c>
      <c r="K4761" s="25">
        <f>Paid_Raw_Data!V4757</f>
        <v>256852.76</v>
      </c>
      <c r="L4761" s="15" t="b">
        <f t="shared" si="296"/>
        <v>1</v>
      </c>
      <c r="M4761" s="15" t="b">
        <f t="shared" si="297"/>
        <v>1</v>
      </c>
      <c r="N4761" s="15" t="b">
        <f t="shared" si="298"/>
        <v>1</v>
      </c>
      <c r="O4761" s="15" t="b">
        <f t="shared" si="299"/>
        <v>1</v>
      </c>
    </row>
    <row r="4762" spans="3:15" s="15" customFormat="1" ht="13.75" x14ac:dyDescent="0.45">
      <c r="C4762" s="15">
        <v>4757</v>
      </c>
      <c r="D4762" s="15" t="s">
        <v>24266</v>
      </c>
      <c r="E4762" s="24" t="str">
        <f>Paid_Raw_Data!A4758</f>
        <v>CLM-2025-004757</v>
      </c>
      <c r="F4762" s="16" t="str">
        <f>Paid_Raw_Data!I4758</f>
        <v>2023-12-17</v>
      </c>
      <c r="G4762" s="16" t="str">
        <f>Paid_Raw_Data!J4758</f>
        <v>2024-01-05</v>
      </c>
      <c r="H4762" s="16" t="str">
        <f>Paid_Raw_Data!K4758</f>
        <v>2024-04-16</v>
      </c>
      <c r="I4762" s="15" t="str">
        <f>Paid_Raw_Data!C4758</f>
        <v>WIBA</v>
      </c>
      <c r="J4762" s="17">
        <f>Paid_Raw_Data!Q4758</f>
        <v>4234292.67</v>
      </c>
      <c r="K4762" s="25">
        <f>Paid_Raw_Data!V4758</f>
        <v>2794206.91</v>
      </c>
      <c r="L4762" s="15" t="b">
        <f t="shared" si="296"/>
        <v>1</v>
      </c>
      <c r="M4762" s="15" t="b">
        <f t="shared" si="297"/>
        <v>1</v>
      </c>
      <c r="N4762" s="15" t="b">
        <f t="shared" si="298"/>
        <v>1</v>
      </c>
      <c r="O4762" s="15" t="b">
        <f t="shared" si="299"/>
        <v>1</v>
      </c>
    </row>
    <row r="4763" spans="3:15" s="15" customFormat="1" ht="13.75" x14ac:dyDescent="0.45">
      <c r="C4763" s="15">
        <v>4758</v>
      </c>
      <c r="D4763" s="15" t="s">
        <v>24266</v>
      </c>
      <c r="E4763" s="24" t="str">
        <f>Paid_Raw_Data!A4759</f>
        <v>CLM-2025-004758</v>
      </c>
      <c r="F4763" s="16" t="str">
        <f>Paid_Raw_Data!I4759</f>
        <v>2019-03-03</v>
      </c>
      <c r="G4763" s="16" t="str">
        <f>Paid_Raw_Data!J4759</f>
        <v>2019-03-28</v>
      </c>
      <c r="H4763" s="16" t="str">
        <f>Paid_Raw_Data!K4759</f>
        <v>2019-09-12</v>
      </c>
      <c r="I4763" s="15" t="str">
        <f>Paid_Raw_Data!C4759</f>
        <v>WIBA</v>
      </c>
      <c r="J4763" s="17">
        <f>Paid_Raw_Data!Q4759</f>
        <v>315637.3</v>
      </c>
      <c r="K4763" s="25">
        <f>Paid_Raw_Data!V4759</f>
        <v>186041.21</v>
      </c>
      <c r="L4763" s="15" t="b">
        <f t="shared" si="296"/>
        <v>1</v>
      </c>
      <c r="M4763" s="15" t="b">
        <f t="shared" si="297"/>
        <v>1</v>
      </c>
      <c r="N4763" s="15" t="b">
        <f t="shared" si="298"/>
        <v>1</v>
      </c>
      <c r="O4763" s="15" t="b">
        <f t="shared" si="299"/>
        <v>1</v>
      </c>
    </row>
    <row r="4764" spans="3:15" s="15" customFormat="1" ht="13.75" x14ac:dyDescent="0.45">
      <c r="C4764" s="15">
        <v>4759</v>
      </c>
      <c r="D4764" s="15" t="s">
        <v>24266</v>
      </c>
      <c r="E4764" s="24" t="str">
        <f>Paid_Raw_Data!A4760</f>
        <v>CLM-2025-004759</v>
      </c>
      <c r="F4764" s="16" t="str">
        <f>Paid_Raw_Data!I4760</f>
        <v>2022-10-03</v>
      </c>
      <c r="G4764" s="16" t="str">
        <f>Paid_Raw_Data!J4760</f>
        <v>2022-10-11</v>
      </c>
      <c r="H4764" s="16" t="str">
        <f>Paid_Raw_Data!K4760</f>
        <v>2022-12-20</v>
      </c>
      <c r="I4764" s="15" t="str">
        <f>Paid_Raw_Data!C4760</f>
        <v>Engineering</v>
      </c>
      <c r="J4764" s="17">
        <f>Paid_Raw_Data!Q4760</f>
        <v>46661287.5</v>
      </c>
      <c r="K4764" s="25">
        <f>Paid_Raw_Data!V4760</f>
        <v>17900734.09</v>
      </c>
      <c r="L4764" s="15" t="b">
        <f t="shared" si="296"/>
        <v>1</v>
      </c>
      <c r="M4764" s="15" t="b">
        <f t="shared" si="297"/>
        <v>1</v>
      </c>
      <c r="N4764" s="15" t="b">
        <f t="shared" si="298"/>
        <v>1</v>
      </c>
      <c r="O4764" s="15" t="b">
        <f t="shared" si="299"/>
        <v>1</v>
      </c>
    </row>
    <row r="4765" spans="3:15" s="15" customFormat="1" ht="13.75" x14ac:dyDescent="0.45">
      <c r="C4765" s="15">
        <v>4760</v>
      </c>
      <c r="D4765" s="15" t="s">
        <v>24266</v>
      </c>
      <c r="E4765" s="24" t="str">
        <f>Paid_Raw_Data!A4761</f>
        <v>CLM-2025-004760</v>
      </c>
      <c r="F4765" s="16" t="str">
        <f>Paid_Raw_Data!I4761</f>
        <v>2019-01-23</v>
      </c>
      <c r="G4765" s="16" t="str">
        <f>Paid_Raw_Data!J4761</f>
        <v>2019-02-13</v>
      </c>
      <c r="H4765" s="16" t="str">
        <f>Paid_Raw_Data!K4761</f>
        <v>2019-04-05</v>
      </c>
      <c r="I4765" s="15" t="str">
        <f>Paid_Raw_Data!C4761</f>
        <v>Fire Industrial</v>
      </c>
      <c r="J4765" s="17">
        <f>Paid_Raw_Data!Q4761</f>
        <v>34777899.789999999</v>
      </c>
      <c r="K4765" s="25">
        <f>Paid_Raw_Data!V4761</f>
        <v>18582936.739999998</v>
      </c>
      <c r="L4765" s="15" t="b">
        <f t="shared" si="296"/>
        <v>1</v>
      </c>
      <c r="M4765" s="15" t="b">
        <f t="shared" si="297"/>
        <v>1</v>
      </c>
      <c r="N4765" s="15" t="b">
        <f t="shared" si="298"/>
        <v>1</v>
      </c>
      <c r="O4765" s="15" t="b">
        <f t="shared" si="299"/>
        <v>1</v>
      </c>
    </row>
    <row r="4766" spans="3:15" s="15" customFormat="1" ht="13.75" x14ac:dyDescent="0.45">
      <c r="C4766" s="15">
        <v>4761</v>
      </c>
      <c r="D4766" s="15" t="s">
        <v>24266</v>
      </c>
      <c r="E4766" s="24" t="str">
        <f>Paid_Raw_Data!A4762</f>
        <v>CLM-2025-004761</v>
      </c>
      <c r="F4766" s="16" t="str">
        <f>Paid_Raw_Data!I4762</f>
        <v>2021-11-29</v>
      </c>
      <c r="G4766" s="16" t="str">
        <f>Paid_Raw_Data!J4762</f>
        <v>2021-12-16</v>
      </c>
      <c r="H4766" s="16" t="str">
        <f>Paid_Raw_Data!K4762</f>
        <v>2022-08-03</v>
      </c>
      <c r="I4766" s="15" t="str">
        <f>Paid_Raw_Data!C4762</f>
        <v>Marine Cargo</v>
      </c>
      <c r="J4766" s="17">
        <f>Paid_Raw_Data!Q4762</f>
        <v>14299196.779999999</v>
      </c>
      <c r="K4766" s="25">
        <f>Paid_Raw_Data!V4762</f>
        <v>8734308.1199999992</v>
      </c>
      <c r="L4766" s="15" t="b">
        <f t="shared" si="296"/>
        <v>1</v>
      </c>
      <c r="M4766" s="15" t="b">
        <f t="shared" si="297"/>
        <v>1</v>
      </c>
      <c r="N4766" s="15" t="b">
        <f t="shared" si="298"/>
        <v>1</v>
      </c>
      <c r="O4766" s="15" t="b">
        <f t="shared" si="299"/>
        <v>1</v>
      </c>
    </row>
    <row r="4767" spans="3:15" s="15" customFormat="1" ht="13.75" x14ac:dyDescent="0.45">
      <c r="C4767" s="15">
        <v>4762</v>
      </c>
      <c r="D4767" s="15" t="s">
        <v>24266</v>
      </c>
      <c r="E4767" s="24" t="str">
        <f>Paid_Raw_Data!A4763</f>
        <v>CLM-2025-004762</v>
      </c>
      <c r="F4767" s="16" t="str">
        <f>Paid_Raw_Data!I4763</f>
        <v>2022-02-06</v>
      </c>
      <c r="G4767" s="16" t="str">
        <f>Paid_Raw_Data!J4763</f>
        <v>2022-02-15</v>
      </c>
      <c r="H4767" s="16" t="str">
        <f>Paid_Raw_Data!K4763</f>
        <v>2022-07-26</v>
      </c>
      <c r="I4767" s="15" t="str">
        <f>Paid_Raw_Data!C4763</f>
        <v>Medical</v>
      </c>
      <c r="J4767" s="17">
        <f>Paid_Raw_Data!Q4763</f>
        <v>61219.93</v>
      </c>
      <c r="K4767" s="25">
        <f>Paid_Raw_Data!V4763</f>
        <v>44297.36</v>
      </c>
      <c r="L4767" s="15" t="b">
        <f t="shared" si="296"/>
        <v>1</v>
      </c>
      <c r="M4767" s="15" t="b">
        <f t="shared" si="297"/>
        <v>1</v>
      </c>
      <c r="N4767" s="15" t="b">
        <f t="shared" si="298"/>
        <v>1</v>
      </c>
      <c r="O4767" s="15" t="b">
        <f t="shared" si="299"/>
        <v>1</v>
      </c>
    </row>
    <row r="4768" spans="3:15" s="15" customFormat="1" ht="13.75" x14ac:dyDescent="0.45">
      <c r="C4768" s="15">
        <v>4763</v>
      </c>
      <c r="D4768" s="15" t="s">
        <v>24266</v>
      </c>
      <c r="E4768" s="24" t="str">
        <f>Paid_Raw_Data!A4764</f>
        <v>CLM-2025-004763</v>
      </c>
      <c r="F4768" s="16" t="str">
        <f>Paid_Raw_Data!I4764</f>
        <v>2021-05-22</v>
      </c>
      <c r="G4768" s="16" t="str">
        <f>Paid_Raw_Data!J4764</f>
        <v>2021-06-13</v>
      </c>
      <c r="H4768" s="16" t="str">
        <f>Paid_Raw_Data!K4764</f>
        <v>2021-08-19</v>
      </c>
      <c r="I4768" s="15" t="str">
        <f>Paid_Raw_Data!C4764</f>
        <v>Motor Commercial</v>
      </c>
      <c r="J4768" s="17">
        <f>Paid_Raw_Data!Q4764</f>
        <v>307941.99</v>
      </c>
      <c r="K4768" s="25">
        <f>Paid_Raw_Data!V4764</f>
        <v>207561.71</v>
      </c>
      <c r="L4768" s="15" t="b">
        <f t="shared" si="296"/>
        <v>1</v>
      </c>
      <c r="M4768" s="15" t="b">
        <f t="shared" si="297"/>
        <v>1</v>
      </c>
      <c r="N4768" s="15" t="b">
        <f t="shared" si="298"/>
        <v>1</v>
      </c>
      <c r="O4768" s="15" t="b">
        <f t="shared" si="299"/>
        <v>1</v>
      </c>
    </row>
    <row r="4769" spans="3:15" s="15" customFormat="1" ht="13.75" x14ac:dyDescent="0.45">
      <c r="C4769" s="15">
        <v>4764</v>
      </c>
      <c r="D4769" s="15" t="s">
        <v>24266</v>
      </c>
      <c r="E4769" s="24" t="str">
        <f>Paid_Raw_Data!A4765</f>
        <v>CLM-2025-004764</v>
      </c>
      <c r="F4769" s="16" t="str">
        <f>Paid_Raw_Data!I4765</f>
        <v>2021-06-12</v>
      </c>
      <c r="G4769" s="16" t="str">
        <f>Paid_Raw_Data!J4765</f>
        <v>2021-07-01</v>
      </c>
      <c r="H4769" s="16" t="str">
        <f>Paid_Raw_Data!K4765</f>
        <v>2022-02-01</v>
      </c>
      <c r="I4769" s="15" t="str">
        <f>Paid_Raw_Data!C4765</f>
        <v>Motor Private</v>
      </c>
      <c r="J4769" s="17">
        <f>Paid_Raw_Data!Q4765</f>
        <v>2104964.17</v>
      </c>
      <c r="K4769" s="25">
        <f>Paid_Raw_Data!V4765</f>
        <v>1583807.18</v>
      </c>
      <c r="L4769" s="15" t="b">
        <f t="shared" si="296"/>
        <v>1</v>
      </c>
      <c r="M4769" s="15" t="b">
        <f t="shared" si="297"/>
        <v>1</v>
      </c>
      <c r="N4769" s="15" t="b">
        <f t="shared" si="298"/>
        <v>1</v>
      </c>
      <c r="O4769" s="15" t="b">
        <f t="shared" si="299"/>
        <v>1</v>
      </c>
    </row>
    <row r="4770" spans="3:15" s="15" customFormat="1" ht="13.75" x14ac:dyDescent="0.45">
      <c r="C4770" s="15">
        <v>4765</v>
      </c>
      <c r="D4770" s="15" t="s">
        <v>24266</v>
      </c>
      <c r="E4770" s="24" t="str">
        <f>Paid_Raw_Data!A4766</f>
        <v>CLM-2025-004765</v>
      </c>
      <c r="F4770" s="16" t="str">
        <f>Paid_Raw_Data!I4766</f>
        <v>2024-02-10</v>
      </c>
      <c r="G4770" s="16" t="str">
        <f>Paid_Raw_Data!J4766</f>
        <v>2024-03-01</v>
      </c>
      <c r="H4770" s="16" t="str">
        <f>Paid_Raw_Data!K4766</f>
        <v>2024-03-13</v>
      </c>
      <c r="I4770" s="15" t="str">
        <f>Paid_Raw_Data!C4766</f>
        <v>Marine Cargo</v>
      </c>
      <c r="J4770" s="17">
        <f>Paid_Raw_Data!Q4766</f>
        <v>14617607.02</v>
      </c>
      <c r="K4770" s="25">
        <f>Paid_Raw_Data!V4766</f>
        <v>7616530.3399999999</v>
      </c>
      <c r="L4770" s="15" t="b">
        <f t="shared" si="296"/>
        <v>1</v>
      </c>
      <c r="M4770" s="15" t="b">
        <f t="shared" si="297"/>
        <v>1</v>
      </c>
      <c r="N4770" s="15" t="b">
        <f t="shared" si="298"/>
        <v>1</v>
      </c>
      <c r="O4770" s="15" t="b">
        <f t="shared" si="299"/>
        <v>1</v>
      </c>
    </row>
    <row r="4771" spans="3:15" s="15" customFormat="1" ht="13.75" x14ac:dyDescent="0.45">
      <c r="C4771" s="15">
        <v>4766</v>
      </c>
      <c r="D4771" s="15" t="s">
        <v>24266</v>
      </c>
      <c r="E4771" s="24" t="str">
        <f>Paid_Raw_Data!A4767</f>
        <v>CLM-2025-004766</v>
      </c>
      <c r="F4771" s="16" t="str">
        <f>Paid_Raw_Data!I4767</f>
        <v>2021-11-02</v>
      </c>
      <c r="G4771" s="16" t="str">
        <f>Paid_Raw_Data!J4767</f>
        <v>2021-11-20</v>
      </c>
      <c r="H4771" s="16" t="str">
        <f>Paid_Raw_Data!K4767</f>
        <v>2021-12-01</v>
      </c>
      <c r="I4771" s="15" t="str">
        <f>Paid_Raw_Data!C4767</f>
        <v>Motor Commercial</v>
      </c>
      <c r="J4771" s="17">
        <f>Paid_Raw_Data!Q4767</f>
        <v>1461572.56</v>
      </c>
      <c r="K4771" s="25">
        <f>Paid_Raw_Data!V4767</f>
        <v>1068361.25</v>
      </c>
      <c r="L4771" s="15" t="b">
        <f t="shared" si="296"/>
        <v>1</v>
      </c>
      <c r="M4771" s="15" t="b">
        <f t="shared" si="297"/>
        <v>1</v>
      </c>
      <c r="N4771" s="15" t="b">
        <f t="shared" si="298"/>
        <v>1</v>
      </c>
      <c r="O4771" s="15" t="b">
        <f t="shared" si="299"/>
        <v>1</v>
      </c>
    </row>
    <row r="4772" spans="3:15" s="15" customFormat="1" ht="13.75" x14ac:dyDescent="0.45">
      <c r="C4772" s="15">
        <v>4767</v>
      </c>
      <c r="D4772" s="15" t="s">
        <v>24266</v>
      </c>
      <c r="E4772" s="24" t="str">
        <f>Paid_Raw_Data!A4768</f>
        <v>CLM-2025-004767</v>
      </c>
      <c r="F4772" s="16" t="str">
        <f>Paid_Raw_Data!I4768</f>
        <v>2018-08-03</v>
      </c>
      <c r="G4772" s="16" t="str">
        <f>Paid_Raw_Data!J4768</f>
        <v>2018-08-28</v>
      </c>
      <c r="H4772" s="16" t="str">
        <f>Paid_Raw_Data!K4768</f>
        <v>2019-03-16</v>
      </c>
      <c r="I4772" s="15" t="str">
        <f>Paid_Raw_Data!C4768</f>
        <v>Liability</v>
      </c>
      <c r="J4772" s="17">
        <f>Paid_Raw_Data!Q4768</f>
        <v>19194836.559999999</v>
      </c>
      <c r="K4772" s="25">
        <f>Paid_Raw_Data!V4768</f>
        <v>11709898.01</v>
      </c>
      <c r="L4772" s="15" t="b">
        <f t="shared" si="296"/>
        <v>1</v>
      </c>
      <c r="M4772" s="15" t="b">
        <f t="shared" si="297"/>
        <v>1</v>
      </c>
      <c r="N4772" s="15" t="b">
        <f t="shared" si="298"/>
        <v>1</v>
      </c>
      <c r="O4772" s="15" t="b">
        <f t="shared" si="299"/>
        <v>1</v>
      </c>
    </row>
    <row r="4773" spans="3:15" s="15" customFormat="1" ht="13.75" x14ac:dyDescent="0.45">
      <c r="C4773" s="15">
        <v>4768</v>
      </c>
      <c r="D4773" s="15" t="s">
        <v>24266</v>
      </c>
      <c r="E4773" s="24" t="str">
        <f>Paid_Raw_Data!A4769</f>
        <v>CLM-2025-004768</v>
      </c>
      <c r="F4773" s="16" t="str">
        <f>Paid_Raw_Data!I4769</f>
        <v>2019-02-25</v>
      </c>
      <c r="G4773" s="16" t="str">
        <f>Paid_Raw_Data!J4769</f>
        <v>2019-03-06</v>
      </c>
      <c r="H4773" s="16" t="str">
        <f>Paid_Raw_Data!K4769</f>
        <v>2019-03-29</v>
      </c>
      <c r="I4773" s="15" t="str">
        <f>Paid_Raw_Data!C4769</f>
        <v>Fire Industrial</v>
      </c>
      <c r="J4773" s="17">
        <f>Paid_Raw_Data!Q4769</f>
        <v>82175029.299999997</v>
      </c>
      <c r="K4773" s="25">
        <f>Paid_Raw_Data!V4769</f>
        <v>38656754.439999998</v>
      </c>
      <c r="L4773" s="15" t="b">
        <f t="shared" si="296"/>
        <v>1</v>
      </c>
      <c r="M4773" s="15" t="b">
        <f t="shared" si="297"/>
        <v>1</v>
      </c>
      <c r="N4773" s="15" t="b">
        <f t="shared" si="298"/>
        <v>1</v>
      </c>
      <c r="O4773" s="15" t="b">
        <f t="shared" si="299"/>
        <v>1</v>
      </c>
    </row>
    <row r="4774" spans="3:15" s="15" customFormat="1" ht="13.75" x14ac:dyDescent="0.45">
      <c r="C4774" s="15">
        <v>4769</v>
      </c>
      <c r="D4774" s="15" t="s">
        <v>24266</v>
      </c>
      <c r="E4774" s="24" t="str">
        <f>Paid_Raw_Data!A4770</f>
        <v>CLM-2025-004769</v>
      </c>
      <c r="F4774" s="16" t="str">
        <f>Paid_Raw_Data!I4770</f>
        <v>2025-03-16</v>
      </c>
      <c r="G4774" s="16" t="str">
        <f>Paid_Raw_Data!J4770</f>
        <v>2025-03-16</v>
      </c>
      <c r="H4774" s="16" t="str">
        <f>Paid_Raw_Data!K4770</f>
        <v>2025-05-29</v>
      </c>
      <c r="I4774" s="15" t="str">
        <f>Paid_Raw_Data!C4770</f>
        <v>Motor Private</v>
      </c>
      <c r="J4774" s="17">
        <f>Paid_Raw_Data!Q4770</f>
        <v>205214.42</v>
      </c>
      <c r="K4774" s="25">
        <f>Paid_Raw_Data!V4770</f>
        <v>167281.84</v>
      </c>
      <c r="L4774" s="15" t="b">
        <f t="shared" si="296"/>
        <v>1</v>
      </c>
      <c r="M4774" s="15" t="b">
        <f t="shared" si="297"/>
        <v>1</v>
      </c>
      <c r="N4774" s="15" t="b">
        <f t="shared" si="298"/>
        <v>1</v>
      </c>
      <c r="O4774" s="15" t="b">
        <f t="shared" si="299"/>
        <v>1</v>
      </c>
    </row>
    <row r="4775" spans="3:15" s="15" customFormat="1" ht="13.75" x14ac:dyDescent="0.45">
      <c r="C4775" s="15">
        <v>4770</v>
      </c>
      <c r="D4775" s="15" t="s">
        <v>24266</v>
      </c>
      <c r="E4775" s="24" t="str">
        <f>Paid_Raw_Data!A4771</f>
        <v>CLM-2025-004770</v>
      </c>
      <c r="F4775" s="16" t="str">
        <f>Paid_Raw_Data!I4771</f>
        <v>2019-12-25</v>
      </c>
      <c r="G4775" s="16" t="str">
        <f>Paid_Raw_Data!J4771</f>
        <v>2020-01-11</v>
      </c>
      <c r="H4775" s="16" t="str">
        <f>Paid_Raw_Data!K4771</f>
        <v>2020-04-04</v>
      </c>
      <c r="I4775" s="15" t="str">
        <f>Paid_Raw_Data!C4771</f>
        <v>Engineering</v>
      </c>
      <c r="J4775" s="17">
        <f>Paid_Raw_Data!Q4771</f>
        <v>14695843.65</v>
      </c>
      <c r="K4775" s="25">
        <f>Paid_Raw_Data!V4771</f>
        <v>9581706.1699999999</v>
      </c>
      <c r="L4775" s="15" t="b">
        <f t="shared" si="296"/>
        <v>1</v>
      </c>
      <c r="M4775" s="15" t="b">
        <f t="shared" si="297"/>
        <v>1</v>
      </c>
      <c r="N4775" s="15" t="b">
        <f t="shared" si="298"/>
        <v>1</v>
      </c>
      <c r="O4775" s="15" t="b">
        <f t="shared" si="299"/>
        <v>1</v>
      </c>
    </row>
    <row r="4776" spans="3:15" s="15" customFormat="1" ht="13.75" x14ac:dyDescent="0.45">
      <c r="C4776" s="15">
        <v>4771</v>
      </c>
      <c r="D4776" s="15" t="s">
        <v>24266</v>
      </c>
      <c r="E4776" s="24" t="str">
        <f>Paid_Raw_Data!A4772</f>
        <v>CLM-2025-004771</v>
      </c>
      <c r="F4776" s="16" t="str">
        <f>Paid_Raw_Data!I4772</f>
        <v>2020-08-18</v>
      </c>
      <c r="G4776" s="16" t="str">
        <f>Paid_Raw_Data!J4772</f>
        <v>2020-09-12</v>
      </c>
      <c r="H4776" s="16" t="str">
        <f>Paid_Raw_Data!K4772</f>
        <v>2020-10-15</v>
      </c>
      <c r="I4776" s="15" t="str">
        <f>Paid_Raw_Data!C4772</f>
        <v>Motor Private</v>
      </c>
      <c r="J4776" s="17">
        <f>Paid_Raw_Data!Q4772</f>
        <v>422486.88</v>
      </c>
      <c r="K4776" s="25">
        <f>Paid_Raw_Data!V4772</f>
        <v>363768</v>
      </c>
      <c r="L4776" s="15" t="b">
        <f t="shared" si="296"/>
        <v>1</v>
      </c>
      <c r="M4776" s="15" t="b">
        <f t="shared" si="297"/>
        <v>1</v>
      </c>
      <c r="N4776" s="15" t="b">
        <f t="shared" si="298"/>
        <v>1</v>
      </c>
      <c r="O4776" s="15" t="b">
        <f t="shared" si="299"/>
        <v>1</v>
      </c>
    </row>
    <row r="4777" spans="3:15" s="15" customFormat="1" ht="13.75" x14ac:dyDescent="0.45">
      <c r="C4777" s="15">
        <v>4772</v>
      </c>
      <c r="D4777" s="15" t="s">
        <v>24266</v>
      </c>
      <c r="E4777" s="24" t="str">
        <f>Paid_Raw_Data!A4773</f>
        <v>CLM-2025-004772</v>
      </c>
      <c r="F4777" s="16" t="str">
        <f>Paid_Raw_Data!I4773</f>
        <v>2022-04-23</v>
      </c>
      <c r="G4777" s="16" t="str">
        <f>Paid_Raw_Data!J4773</f>
        <v>2022-05-20</v>
      </c>
      <c r="H4777" s="16" t="str">
        <f>Paid_Raw_Data!K4773</f>
        <v>2022-09-21</v>
      </c>
      <c r="I4777" s="15" t="str">
        <f>Paid_Raw_Data!C4773</f>
        <v>Personal Accident</v>
      </c>
      <c r="J4777" s="17">
        <f>Paid_Raw_Data!Q4773</f>
        <v>859779.19</v>
      </c>
      <c r="K4777" s="25">
        <f>Paid_Raw_Data!V4773</f>
        <v>588115.39</v>
      </c>
      <c r="L4777" s="15" t="b">
        <f t="shared" si="296"/>
        <v>1</v>
      </c>
      <c r="M4777" s="15" t="b">
        <f t="shared" si="297"/>
        <v>1</v>
      </c>
      <c r="N4777" s="15" t="b">
        <f t="shared" si="298"/>
        <v>1</v>
      </c>
      <c r="O4777" s="15" t="b">
        <f t="shared" si="299"/>
        <v>1</v>
      </c>
    </row>
    <row r="4778" spans="3:15" s="15" customFormat="1" ht="13.75" x14ac:dyDescent="0.45">
      <c r="C4778" s="15">
        <v>4773</v>
      </c>
      <c r="D4778" s="15" t="s">
        <v>24266</v>
      </c>
      <c r="E4778" s="24" t="str">
        <f>Paid_Raw_Data!A4774</f>
        <v>CLM-2025-004773</v>
      </c>
      <c r="F4778" s="16" t="str">
        <f>Paid_Raw_Data!I4774</f>
        <v>2025-12-22</v>
      </c>
      <c r="G4778" s="16" t="str">
        <f>Paid_Raw_Data!J4774</f>
        <v>2026-01-11</v>
      </c>
      <c r="H4778" s="16" t="str">
        <f>Paid_Raw_Data!K4774</f>
        <v>2026-01-26</v>
      </c>
      <c r="I4778" s="15" t="str">
        <f>Paid_Raw_Data!C4774</f>
        <v>Fire Domestic</v>
      </c>
      <c r="J4778" s="17">
        <f>Paid_Raw_Data!Q4774</f>
        <v>6895188.29</v>
      </c>
      <c r="K4778" s="25">
        <f>Paid_Raw_Data!V4774</f>
        <v>6173999.2000000002</v>
      </c>
      <c r="L4778" s="15" t="b">
        <f t="shared" si="296"/>
        <v>1</v>
      </c>
      <c r="M4778" s="15" t="b">
        <f t="shared" si="297"/>
        <v>1</v>
      </c>
      <c r="N4778" s="15" t="b">
        <f t="shared" si="298"/>
        <v>1</v>
      </c>
      <c r="O4778" s="15" t="b">
        <f t="shared" si="299"/>
        <v>1</v>
      </c>
    </row>
    <row r="4779" spans="3:15" s="15" customFormat="1" ht="13.75" x14ac:dyDescent="0.45">
      <c r="C4779" s="15">
        <v>4774</v>
      </c>
      <c r="D4779" s="15" t="s">
        <v>24266</v>
      </c>
      <c r="E4779" s="24" t="str">
        <f>Paid_Raw_Data!A4775</f>
        <v>CLM-2025-004774</v>
      </c>
      <c r="F4779" s="16" t="str">
        <f>Paid_Raw_Data!I4775</f>
        <v>2020-01-07</v>
      </c>
      <c r="G4779" s="16" t="str">
        <f>Paid_Raw_Data!J4775</f>
        <v>2020-01-25</v>
      </c>
      <c r="H4779" s="16" t="str">
        <f>Paid_Raw_Data!K4775</f>
        <v>2020-02-08</v>
      </c>
      <c r="I4779" s="15" t="str">
        <f>Paid_Raw_Data!C4775</f>
        <v>Fire Industrial</v>
      </c>
      <c r="J4779" s="17">
        <f>Paid_Raw_Data!Q4775</f>
        <v>16116385.59</v>
      </c>
      <c r="K4779" s="25">
        <f>Paid_Raw_Data!V4775</f>
        <v>7777389.8899999997</v>
      </c>
      <c r="L4779" s="15" t="b">
        <f t="shared" si="296"/>
        <v>1</v>
      </c>
      <c r="M4779" s="15" t="b">
        <f t="shared" si="297"/>
        <v>1</v>
      </c>
      <c r="N4779" s="15" t="b">
        <f t="shared" si="298"/>
        <v>1</v>
      </c>
      <c r="O4779" s="15" t="b">
        <f t="shared" si="299"/>
        <v>1</v>
      </c>
    </row>
    <row r="4780" spans="3:15" s="15" customFormat="1" ht="13.75" x14ac:dyDescent="0.45">
      <c r="C4780" s="15">
        <v>4775</v>
      </c>
      <c r="D4780" s="15" t="s">
        <v>24266</v>
      </c>
      <c r="E4780" s="24" t="str">
        <f>Paid_Raw_Data!A4776</f>
        <v>CLM-2025-004775</v>
      </c>
      <c r="F4780" s="16" t="str">
        <f>Paid_Raw_Data!I4776</f>
        <v>2020-09-05</v>
      </c>
      <c r="G4780" s="16" t="str">
        <f>Paid_Raw_Data!J4776</f>
        <v>2020-10-02</v>
      </c>
      <c r="H4780" s="16" t="str">
        <f>Paid_Raw_Data!K4776</f>
        <v>2020-12-21</v>
      </c>
      <c r="I4780" s="15" t="str">
        <f>Paid_Raw_Data!C4776</f>
        <v>Liability</v>
      </c>
      <c r="J4780" s="17">
        <f>Paid_Raw_Data!Q4776</f>
        <v>13726914.1</v>
      </c>
      <c r="K4780" s="25">
        <f>Paid_Raw_Data!V4776</f>
        <v>9211032.9000000004</v>
      </c>
      <c r="L4780" s="15" t="b">
        <f t="shared" si="296"/>
        <v>1</v>
      </c>
      <c r="M4780" s="15" t="b">
        <f t="shared" si="297"/>
        <v>1</v>
      </c>
      <c r="N4780" s="15" t="b">
        <f t="shared" si="298"/>
        <v>1</v>
      </c>
      <c r="O4780" s="15" t="b">
        <f t="shared" si="299"/>
        <v>1</v>
      </c>
    </row>
    <row r="4781" spans="3:15" s="15" customFormat="1" ht="13.75" x14ac:dyDescent="0.45">
      <c r="C4781" s="15">
        <v>4776</v>
      </c>
      <c r="D4781" s="15" t="s">
        <v>24266</v>
      </c>
      <c r="E4781" s="24" t="str">
        <f>Paid_Raw_Data!A4777</f>
        <v>CLM-2025-004776</v>
      </c>
      <c r="F4781" s="16" t="str">
        <f>Paid_Raw_Data!I4777</f>
        <v>2024-05-20</v>
      </c>
      <c r="G4781" s="16" t="str">
        <f>Paid_Raw_Data!J4777</f>
        <v>2024-06-06</v>
      </c>
      <c r="H4781" s="16" t="str">
        <f>Paid_Raw_Data!K4777</f>
        <v>2024-08-07</v>
      </c>
      <c r="I4781" s="15" t="str">
        <f>Paid_Raw_Data!C4777</f>
        <v>Engineering</v>
      </c>
      <c r="J4781" s="17">
        <f>Paid_Raw_Data!Q4777</f>
        <v>30360844.309999999</v>
      </c>
      <c r="K4781" s="25">
        <f>Paid_Raw_Data!V4777</f>
        <v>16307939.09</v>
      </c>
      <c r="L4781" s="15" t="b">
        <f t="shared" si="296"/>
        <v>1</v>
      </c>
      <c r="M4781" s="15" t="b">
        <f t="shared" si="297"/>
        <v>1</v>
      </c>
      <c r="N4781" s="15" t="b">
        <f t="shared" si="298"/>
        <v>1</v>
      </c>
      <c r="O4781" s="15" t="b">
        <f t="shared" si="299"/>
        <v>1</v>
      </c>
    </row>
    <row r="4782" spans="3:15" s="15" customFormat="1" ht="13.75" x14ac:dyDescent="0.45">
      <c r="C4782" s="15">
        <v>4777</v>
      </c>
      <c r="D4782" s="15" t="s">
        <v>24266</v>
      </c>
      <c r="E4782" s="24" t="str">
        <f>Paid_Raw_Data!A4778</f>
        <v>CLM-2025-004777</v>
      </c>
      <c r="F4782" s="16" t="str">
        <f>Paid_Raw_Data!I4778</f>
        <v>2025-03-15</v>
      </c>
      <c r="G4782" s="16" t="str">
        <f>Paid_Raw_Data!J4778</f>
        <v>2025-04-11</v>
      </c>
      <c r="H4782" s="16" t="str">
        <f>Paid_Raw_Data!K4778</f>
        <v>2025-08-26</v>
      </c>
      <c r="I4782" s="15" t="str">
        <f>Paid_Raw_Data!C4778</f>
        <v>Liability</v>
      </c>
      <c r="J4782" s="17">
        <f>Paid_Raw_Data!Q4778</f>
        <v>13980031.49</v>
      </c>
      <c r="K4782" s="25">
        <f>Paid_Raw_Data!V4778</f>
        <v>7297548.9400000004</v>
      </c>
      <c r="L4782" s="15" t="b">
        <f t="shared" si="296"/>
        <v>1</v>
      </c>
      <c r="M4782" s="15" t="b">
        <f t="shared" si="297"/>
        <v>1</v>
      </c>
      <c r="N4782" s="15" t="b">
        <f t="shared" si="298"/>
        <v>1</v>
      </c>
      <c r="O4782" s="15" t="b">
        <f t="shared" si="299"/>
        <v>1</v>
      </c>
    </row>
    <row r="4783" spans="3:15" s="15" customFormat="1" ht="13.75" x14ac:dyDescent="0.45">
      <c r="C4783" s="15">
        <v>4778</v>
      </c>
      <c r="D4783" s="15" t="s">
        <v>24266</v>
      </c>
      <c r="E4783" s="24" t="str">
        <f>Paid_Raw_Data!A4779</f>
        <v>CLM-2025-004778</v>
      </c>
      <c r="F4783" s="16" t="str">
        <f>Paid_Raw_Data!I4779</f>
        <v>2018-09-01</v>
      </c>
      <c r="G4783" s="16" t="str">
        <f>Paid_Raw_Data!J4779</f>
        <v>2018-09-17</v>
      </c>
      <c r="H4783" s="16" t="str">
        <f>Paid_Raw_Data!K4779</f>
        <v>2019-05-04</v>
      </c>
      <c r="I4783" s="15" t="str">
        <f>Paid_Raw_Data!C4779</f>
        <v>Motor Private</v>
      </c>
      <c r="J4783" s="17">
        <f>Paid_Raw_Data!Q4779</f>
        <v>388572.06</v>
      </c>
      <c r="K4783" s="25">
        <f>Paid_Raw_Data!V4779</f>
        <v>314681.94</v>
      </c>
      <c r="L4783" s="15" t="b">
        <f t="shared" si="296"/>
        <v>1</v>
      </c>
      <c r="M4783" s="15" t="b">
        <f t="shared" si="297"/>
        <v>1</v>
      </c>
      <c r="N4783" s="15" t="b">
        <f t="shared" si="298"/>
        <v>1</v>
      </c>
      <c r="O4783" s="15" t="b">
        <f t="shared" si="299"/>
        <v>1</v>
      </c>
    </row>
    <row r="4784" spans="3:15" s="15" customFormat="1" ht="13.75" x14ac:dyDescent="0.45">
      <c r="C4784" s="15">
        <v>4779</v>
      </c>
      <c r="D4784" s="15" t="s">
        <v>24266</v>
      </c>
      <c r="E4784" s="24" t="str">
        <f>Paid_Raw_Data!A4780</f>
        <v>CLM-2025-004779</v>
      </c>
      <c r="F4784" s="16" t="str">
        <f>Paid_Raw_Data!I4780</f>
        <v>2026-05-17</v>
      </c>
      <c r="G4784" s="16" t="str">
        <f>Paid_Raw_Data!J4780</f>
        <v>2026-05-29</v>
      </c>
      <c r="H4784" s="16" t="str">
        <f>Paid_Raw_Data!K4780</f>
        <v>2026-12-09</v>
      </c>
      <c r="I4784" s="15" t="str">
        <f>Paid_Raw_Data!C4780</f>
        <v>WIBA</v>
      </c>
      <c r="J4784" s="17">
        <f>Paid_Raw_Data!Q4780</f>
        <v>10417429.140000001</v>
      </c>
      <c r="K4784" s="25">
        <f>Paid_Raw_Data!V4780</f>
        <v>7949403.5300000003</v>
      </c>
      <c r="L4784" s="15" t="b">
        <f t="shared" si="296"/>
        <v>1</v>
      </c>
      <c r="M4784" s="15" t="b">
        <f t="shared" si="297"/>
        <v>1</v>
      </c>
      <c r="N4784" s="15" t="b">
        <f t="shared" si="298"/>
        <v>1</v>
      </c>
      <c r="O4784" s="15" t="b">
        <f t="shared" si="299"/>
        <v>1</v>
      </c>
    </row>
    <row r="4785" spans="3:15" s="15" customFormat="1" ht="13.75" x14ac:dyDescent="0.45">
      <c r="C4785" s="15">
        <v>4780</v>
      </c>
      <c r="D4785" s="15" t="s">
        <v>24266</v>
      </c>
      <c r="E4785" s="24" t="str">
        <f>Paid_Raw_Data!A4781</f>
        <v>CLM-2025-004780</v>
      </c>
      <c r="F4785" s="16" t="str">
        <f>Paid_Raw_Data!I4781</f>
        <v>2022-11-04</v>
      </c>
      <c r="G4785" s="16" t="str">
        <f>Paid_Raw_Data!J4781</f>
        <v>2022-11-06</v>
      </c>
      <c r="H4785" s="16" t="str">
        <f>Paid_Raw_Data!K4781</f>
        <v>2022-12-16</v>
      </c>
      <c r="I4785" s="15" t="str">
        <f>Paid_Raw_Data!C4781</f>
        <v>Motor Commercial</v>
      </c>
      <c r="J4785" s="17">
        <f>Paid_Raw_Data!Q4781</f>
        <v>834782.65</v>
      </c>
      <c r="K4785" s="25">
        <f>Paid_Raw_Data!V4781</f>
        <v>520909.73</v>
      </c>
      <c r="L4785" s="15" t="b">
        <f t="shared" si="296"/>
        <v>1</v>
      </c>
      <c r="M4785" s="15" t="b">
        <f t="shared" si="297"/>
        <v>1</v>
      </c>
      <c r="N4785" s="15" t="b">
        <f t="shared" si="298"/>
        <v>1</v>
      </c>
      <c r="O4785" s="15" t="b">
        <f t="shared" si="299"/>
        <v>1</v>
      </c>
    </row>
    <row r="4786" spans="3:15" s="15" customFormat="1" ht="13.75" x14ac:dyDescent="0.45">
      <c r="C4786" s="15">
        <v>4781</v>
      </c>
      <c r="D4786" s="15" t="s">
        <v>24266</v>
      </c>
      <c r="E4786" s="24" t="str">
        <f>Paid_Raw_Data!A4782</f>
        <v>CLM-2025-004781</v>
      </c>
      <c r="F4786" s="16" t="str">
        <f>Paid_Raw_Data!I4782</f>
        <v>2020-11-18</v>
      </c>
      <c r="G4786" s="16" t="str">
        <f>Paid_Raw_Data!J4782</f>
        <v>2020-12-09</v>
      </c>
      <c r="H4786" s="16" t="str">
        <f>Paid_Raw_Data!K4782</f>
        <v>2021-05-20</v>
      </c>
      <c r="I4786" s="15" t="str">
        <f>Paid_Raw_Data!C4782</f>
        <v>Motor Commercial</v>
      </c>
      <c r="J4786" s="17">
        <f>Paid_Raw_Data!Q4782</f>
        <v>868618.32</v>
      </c>
      <c r="K4786" s="25">
        <f>Paid_Raw_Data!V4782</f>
        <v>622220.54</v>
      </c>
      <c r="L4786" s="15" t="b">
        <f t="shared" si="296"/>
        <v>1</v>
      </c>
      <c r="M4786" s="15" t="b">
        <f t="shared" si="297"/>
        <v>1</v>
      </c>
      <c r="N4786" s="15" t="b">
        <f t="shared" si="298"/>
        <v>1</v>
      </c>
      <c r="O4786" s="15" t="b">
        <f t="shared" si="299"/>
        <v>1</v>
      </c>
    </row>
    <row r="4787" spans="3:15" s="15" customFormat="1" ht="13.75" x14ac:dyDescent="0.45">
      <c r="C4787" s="15">
        <v>4782</v>
      </c>
      <c r="D4787" s="15" t="s">
        <v>24266</v>
      </c>
      <c r="E4787" s="24" t="str">
        <f>Paid_Raw_Data!A4783</f>
        <v>CLM-2025-004782</v>
      </c>
      <c r="F4787" s="16" t="str">
        <f>Paid_Raw_Data!I4783</f>
        <v>2024-06-15</v>
      </c>
      <c r="G4787" s="16" t="str">
        <f>Paid_Raw_Data!J4783</f>
        <v>2024-07-09</v>
      </c>
      <c r="H4787" s="16" t="str">
        <f>Paid_Raw_Data!K4783</f>
        <v>2024-09-20</v>
      </c>
      <c r="I4787" s="15" t="str">
        <f>Paid_Raw_Data!C4783</f>
        <v>Engineering</v>
      </c>
      <c r="J4787" s="17">
        <f>Paid_Raw_Data!Q4783</f>
        <v>91193848.640000001</v>
      </c>
      <c r="K4787" s="25">
        <f>Paid_Raw_Data!V4783</f>
        <v>56204921.899999999</v>
      </c>
      <c r="L4787" s="15" t="b">
        <f t="shared" si="296"/>
        <v>1</v>
      </c>
      <c r="M4787" s="15" t="b">
        <f t="shared" si="297"/>
        <v>1</v>
      </c>
      <c r="N4787" s="15" t="b">
        <f t="shared" si="298"/>
        <v>1</v>
      </c>
      <c r="O4787" s="15" t="b">
        <f t="shared" si="299"/>
        <v>1</v>
      </c>
    </row>
    <row r="4788" spans="3:15" s="15" customFormat="1" ht="13.75" x14ac:dyDescent="0.45">
      <c r="C4788" s="15">
        <v>4783</v>
      </c>
      <c r="D4788" s="15" t="s">
        <v>24266</v>
      </c>
      <c r="E4788" s="24" t="str">
        <f>Paid_Raw_Data!A4784</f>
        <v>CLM-2025-004783</v>
      </c>
      <c r="F4788" s="16" t="str">
        <f>Paid_Raw_Data!I4784</f>
        <v>2022-12-30</v>
      </c>
      <c r="G4788" s="16" t="str">
        <f>Paid_Raw_Data!J4784</f>
        <v>2023-01-07</v>
      </c>
      <c r="H4788" s="16" t="str">
        <f>Paid_Raw_Data!K4784</f>
        <v>2023-01-23</v>
      </c>
      <c r="I4788" s="15" t="str">
        <f>Paid_Raw_Data!C4784</f>
        <v>Liability</v>
      </c>
      <c r="J4788" s="17">
        <f>Paid_Raw_Data!Q4784</f>
        <v>3289351.74</v>
      </c>
      <c r="K4788" s="25">
        <f>Paid_Raw_Data!V4784</f>
        <v>2450788.38</v>
      </c>
      <c r="L4788" s="15" t="b">
        <f t="shared" si="296"/>
        <v>1</v>
      </c>
      <c r="M4788" s="15" t="b">
        <f t="shared" si="297"/>
        <v>1</v>
      </c>
      <c r="N4788" s="15" t="b">
        <f t="shared" si="298"/>
        <v>1</v>
      </c>
      <c r="O4788" s="15" t="b">
        <f t="shared" si="299"/>
        <v>1</v>
      </c>
    </row>
    <row r="4789" spans="3:15" s="15" customFormat="1" ht="13.75" x14ac:dyDescent="0.45">
      <c r="C4789" s="15">
        <v>4784</v>
      </c>
      <c r="D4789" s="15" t="s">
        <v>24266</v>
      </c>
      <c r="E4789" s="24" t="str">
        <f>Paid_Raw_Data!A4785</f>
        <v>CLM-2025-004784</v>
      </c>
      <c r="F4789" s="16" t="str">
        <f>Paid_Raw_Data!I4785</f>
        <v>2024-01-07</v>
      </c>
      <c r="G4789" s="16" t="str">
        <f>Paid_Raw_Data!J4785</f>
        <v>2024-01-28</v>
      </c>
      <c r="H4789" s="16" t="str">
        <f>Paid_Raw_Data!K4785</f>
        <v>2024-08-04</v>
      </c>
      <c r="I4789" s="15" t="str">
        <f>Paid_Raw_Data!C4785</f>
        <v>Liability</v>
      </c>
      <c r="J4789" s="17">
        <f>Paid_Raw_Data!Q4785</f>
        <v>21170768.800000001</v>
      </c>
      <c r="K4789" s="25">
        <f>Paid_Raw_Data!V4785</f>
        <v>16037481.59</v>
      </c>
      <c r="L4789" s="15" t="b">
        <f t="shared" si="296"/>
        <v>1</v>
      </c>
      <c r="M4789" s="15" t="b">
        <f t="shared" si="297"/>
        <v>1</v>
      </c>
      <c r="N4789" s="15" t="b">
        <f t="shared" si="298"/>
        <v>1</v>
      </c>
      <c r="O4789" s="15" t="b">
        <f t="shared" si="299"/>
        <v>1</v>
      </c>
    </row>
    <row r="4790" spans="3:15" s="15" customFormat="1" ht="13.75" x14ac:dyDescent="0.45">
      <c r="C4790" s="15">
        <v>4785</v>
      </c>
      <c r="D4790" s="15" t="s">
        <v>24266</v>
      </c>
      <c r="E4790" s="24" t="str">
        <f>Paid_Raw_Data!A4786</f>
        <v>CLM-2025-004785</v>
      </c>
      <c r="F4790" s="16" t="str">
        <f>Paid_Raw_Data!I4786</f>
        <v>2024-02-25</v>
      </c>
      <c r="G4790" s="16" t="str">
        <f>Paid_Raw_Data!J4786</f>
        <v>2024-03-05</v>
      </c>
      <c r="H4790" s="16" t="str">
        <f>Paid_Raw_Data!K4786</f>
        <v>2024-05-06</v>
      </c>
      <c r="I4790" s="15" t="str">
        <f>Paid_Raw_Data!C4786</f>
        <v>WIBA</v>
      </c>
      <c r="J4790" s="17">
        <f>Paid_Raw_Data!Q4786</f>
        <v>2632056.87</v>
      </c>
      <c r="K4790" s="25">
        <f>Paid_Raw_Data!V4786</f>
        <v>1657131.02</v>
      </c>
      <c r="L4790" s="15" t="b">
        <f t="shared" si="296"/>
        <v>1</v>
      </c>
      <c r="M4790" s="15" t="b">
        <f t="shared" si="297"/>
        <v>1</v>
      </c>
      <c r="N4790" s="15" t="b">
        <f t="shared" si="298"/>
        <v>1</v>
      </c>
      <c r="O4790" s="15" t="b">
        <f t="shared" si="299"/>
        <v>1</v>
      </c>
    </row>
    <row r="4791" spans="3:15" s="15" customFormat="1" ht="13.75" x14ac:dyDescent="0.45">
      <c r="C4791" s="15">
        <v>4786</v>
      </c>
      <c r="D4791" s="15" t="s">
        <v>24266</v>
      </c>
      <c r="E4791" s="24" t="str">
        <f>Paid_Raw_Data!A4787</f>
        <v>CLM-2025-004786</v>
      </c>
      <c r="F4791" s="16" t="str">
        <f>Paid_Raw_Data!I4787</f>
        <v>2020-01-27</v>
      </c>
      <c r="G4791" s="16" t="str">
        <f>Paid_Raw_Data!J4787</f>
        <v>2020-02-09</v>
      </c>
      <c r="H4791" s="16" t="str">
        <f>Paid_Raw_Data!K4787</f>
        <v>2020-04-12</v>
      </c>
      <c r="I4791" s="15" t="str">
        <f>Paid_Raw_Data!C4787</f>
        <v>Personal Accident</v>
      </c>
      <c r="J4791" s="17">
        <f>Paid_Raw_Data!Q4787</f>
        <v>352191.7</v>
      </c>
      <c r="K4791" s="25">
        <f>Paid_Raw_Data!V4787</f>
        <v>232972.52</v>
      </c>
      <c r="L4791" s="15" t="b">
        <f t="shared" si="296"/>
        <v>1</v>
      </c>
      <c r="M4791" s="15" t="b">
        <f t="shared" si="297"/>
        <v>1</v>
      </c>
      <c r="N4791" s="15" t="b">
        <f t="shared" si="298"/>
        <v>1</v>
      </c>
      <c r="O4791" s="15" t="b">
        <f t="shared" si="299"/>
        <v>1</v>
      </c>
    </row>
    <row r="4792" spans="3:15" s="15" customFormat="1" ht="13.75" x14ac:dyDescent="0.45">
      <c r="C4792" s="15">
        <v>4787</v>
      </c>
      <c r="D4792" s="15" t="s">
        <v>24266</v>
      </c>
      <c r="E4792" s="24" t="str">
        <f>Paid_Raw_Data!A4788</f>
        <v>CLM-2025-004787</v>
      </c>
      <c r="F4792" s="16" t="str">
        <f>Paid_Raw_Data!I4788</f>
        <v>2024-12-12</v>
      </c>
      <c r="G4792" s="16" t="str">
        <f>Paid_Raw_Data!J4788</f>
        <v>2024-12-27</v>
      </c>
      <c r="H4792" s="16" t="str">
        <f>Paid_Raw_Data!K4788</f>
        <v>2025-08-23</v>
      </c>
      <c r="I4792" s="15" t="str">
        <f>Paid_Raw_Data!C4788</f>
        <v>Medical</v>
      </c>
      <c r="J4792" s="17">
        <f>Paid_Raw_Data!Q4788</f>
        <v>344212.74</v>
      </c>
      <c r="K4792" s="25">
        <f>Paid_Raw_Data!V4788</f>
        <v>237878.61</v>
      </c>
      <c r="L4792" s="15" t="b">
        <f t="shared" si="296"/>
        <v>1</v>
      </c>
      <c r="M4792" s="15" t="b">
        <f t="shared" si="297"/>
        <v>1</v>
      </c>
      <c r="N4792" s="15" t="b">
        <f t="shared" si="298"/>
        <v>1</v>
      </c>
      <c r="O4792" s="15" t="b">
        <f t="shared" si="299"/>
        <v>1</v>
      </c>
    </row>
    <row r="4793" spans="3:15" s="15" customFormat="1" ht="13.75" x14ac:dyDescent="0.45">
      <c r="C4793" s="15">
        <v>4788</v>
      </c>
      <c r="D4793" s="15" t="s">
        <v>24266</v>
      </c>
      <c r="E4793" s="24" t="str">
        <f>Paid_Raw_Data!A4789</f>
        <v>CLM-2025-004788</v>
      </c>
      <c r="F4793" s="16" t="str">
        <f>Paid_Raw_Data!I4789</f>
        <v>2021-09-28</v>
      </c>
      <c r="G4793" s="16" t="str">
        <f>Paid_Raw_Data!J4789</f>
        <v>2021-10-03</v>
      </c>
      <c r="H4793" s="16" t="str">
        <f>Paid_Raw_Data!K4789</f>
        <v>2021-12-31</v>
      </c>
      <c r="I4793" s="15" t="str">
        <f>Paid_Raw_Data!C4789</f>
        <v>Medical</v>
      </c>
      <c r="J4793" s="17">
        <f>Paid_Raw_Data!Q4789</f>
        <v>149760.5</v>
      </c>
      <c r="K4793" s="25">
        <f>Paid_Raw_Data!V4789</f>
        <v>99910.82</v>
      </c>
      <c r="L4793" s="15" t="b">
        <f t="shared" si="296"/>
        <v>1</v>
      </c>
      <c r="M4793" s="15" t="b">
        <f t="shared" si="297"/>
        <v>1</v>
      </c>
      <c r="N4793" s="15" t="b">
        <f t="shared" si="298"/>
        <v>1</v>
      </c>
      <c r="O4793" s="15" t="b">
        <f t="shared" si="299"/>
        <v>1</v>
      </c>
    </row>
    <row r="4794" spans="3:15" s="15" customFormat="1" ht="13.75" x14ac:dyDescent="0.45">
      <c r="C4794" s="15">
        <v>4789</v>
      </c>
      <c r="D4794" s="15" t="s">
        <v>24266</v>
      </c>
      <c r="E4794" s="24" t="str">
        <f>Paid_Raw_Data!A4790</f>
        <v>CLM-2025-004789</v>
      </c>
      <c r="F4794" s="16" t="str">
        <f>Paid_Raw_Data!I4790</f>
        <v>2022-11-11</v>
      </c>
      <c r="G4794" s="16" t="str">
        <f>Paid_Raw_Data!J4790</f>
        <v>2022-11-19</v>
      </c>
      <c r="H4794" s="16" t="str">
        <f>Paid_Raw_Data!K4790</f>
        <v>2023-03-02</v>
      </c>
      <c r="I4794" s="15" t="str">
        <f>Paid_Raw_Data!C4790</f>
        <v>Liability</v>
      </c>
      <c r="J4794" s="17">
        <f>Paid_Raw_Data!Q4790</f>
        <v>70819493.469999999</v>
      </c>
      <c r="K4794" s="25">
        <f>Paid_Raw_Data!V4790</f>
        <v>53720927.549999997</v>
      </c>
      <c r="L4794" s="15" t="b">
        <f t="shared" si="296"/>
        <v>1</v>
      </c>
      <c r="M4794" s="15" t="b">
        <f t="shared" si="297"/>
        <v>1</v>
      </c>
      <c r="N4794" s="15" t="b">
        <f t="shared" si="298"/>
        <v>1</v>
      </c>
      <c r="O4794" s="15" t="b">
        <f t="shared" si="299"/>
        <v>1</v>
      </c>
    </row>
    <row r="4795" spans="3:15" s="15" customFormat="1" ht="13.75" x14ac:dyDescent="0.45">
      <c r="C4795" s="15">
        <v>4790</v>
      </c>
      <c r="D4795" s="15" t="s">
        <v>24266</v>
      </c>
      <c r="E4795" s="24" t="str">
        <f>Paid_Raw_Data!A4791</f>
        <v>CLM-2025-004790</v>
      </c>
      <c r="F4795" s="16" t="str">
        <f>Paid_Raw_Data!I4791</f>
        <v>2019-12-14</v>
      </c>
      <c r="G4795" s="16" t="str">
        <f>Paid_Raw_Data!J4791</f>
        <v>2019-12-29</v>
      </c>
      <c r="H4795" s="16" t="str">
        <f>Paid_Raw_Data!K4791</f>
        <v>2020-02-15</v>
      </c>
      <c r="I4795" s="15" t="str">
        <f>Paid_Raw_Data!C4791</f>
        <v>Personal Accident</v>
      </c>
      <c r="J4795" s="17">
        <f>Paid_Raw_Data!Q4791</f>
        <v>635365.68999999994</v>
      </c>
      <c r="K4795" s="25">
        <f>Paid_Raw_Data!V4791</f>
        <v>551077.82999999996</v>
      </c>
      <c r="L4795" s="15" t="b">
        <f t="shared" si="296"/>
        <v>1</v>
      </c>
      <c r="M4795" s="15" t="b">
        <f t="shared" si="297"/>
        <v>1</v>
      </c>
      <c r="N4795" s="15" t="b">
        <f t="shared" si="298"/>
        <v>1</v>
      </c>
      <c r="O4795" s="15" t="b">
        <f t="shared" si="299"/>
        <v>1</v>
      </c>
    </row>
    <row r="4796" spans="3:15" s="15" customFormat="1" ht="13.75" x14ac:dyDescent="0.45">
      <c r="C4796" s="15">
        <v>4791</v>
      </c>
      <c r="D4796" s="15" t="s">
        <v>24266</v>
      </c>
      <c r="E4796" s="24" t="str">
        <f>Paid_Raw_Data!A4792</f>
        <v>CLM-2025-004791</v>
      </c>
      <c r="F4796" s="16" t="str">
        <f>Paid_Raw_Data!I4792</f>
        <v>2024-02-24</v>
      </c>
      <c r="G4796" s="16" t="str">
        <f>Paid_Raw_Data!J4792</f>
        <v>2024-03-19</v>
      </c>
      <c r="H4796" s="16" t="str">
        <f>Paid_Raw_Data!K4792</f>
        <v>2024-06-21</v>
      </c>
      <c r="I4796" s="15" t="str">
        <f>Paid_Raw_Data!C4792</f>
        <v>Motor Commercial</v>
      </c>
      <c r="J4796" s="17">
        <f>Paid_Raw_Data!Q4792</f>
        <v>412850.83</v>
      </c>
      <c r="K4796" s="25">
        <f>Paid_Raw_Data!V4792</f>
        <v>277988.90000000002</v>
      </c>
      <c r="L4796" s="15" t="b">
        <f t="shared" si="296"/>
        <v>1</v>
      </c>
      <c r="M4796" s="15" t="b">
        <f t="shared" si="297"/>
        <v>1</v>
      </c>
      <c r="N4796" s="15" t="b">
        <f t="shared" si="298"/>
        <v>1</v>
      </c>
      <c r="O4796" s="15" t="b">
        <f t="shared" si="299"/>
        <v>1</v>
      </c>
    </row>
    <row r="4797" spans="3:15" s="15" customFormat="1" ht="13.75" x14ac:dyDescent="0.45">
      <c r="C4797" s="15">
        <v>4792</v>
      </c>
      <c r="D4797" s="15" t="s">
        <v>24266</v>
      </c>
      <c r="E4797" s="24" t="str">
        <f>Paid_Raw_Data!A4793</f>
        <v>CLM-2025-004792</v>
      </c>
      <c r="F4797" s="16" t="str">
        <f>Paid_Raw_Data!I4793</f>
        <v>2019-12-01</v>
      </c>
      <c r="G4797" s="16" t="str">
        <f>Paid_Raw_Data!J4793</f>
        <v>2019-12-28</v>
      </c>
      <c r="H4797" s="16" t="str">
        <f>Paid_Raw_Data!K4793</f>
        <v>2020-05-09</v>
      </c>
      <c r="I4797" s="15" t="str">
        <f>Paid_Raw_Data!C4793</f>
        <v>Engineering</v>
      </c>
      <c r="J4797" s="17">
        <f>Paid_Raw_Data!Q4793</f>
        <v>58910824.789999999</v>
      </c>
      <c r="K4797" s="25">
        <f>Paid_Raw_Data!V4793</f>
        <v>31303719.73</v>
      </c>
      <c r="L4797" s="15" t="b">
        <f t="shared" si="296"/>
        <v>1</v>
      </c>
      <c r="M4797" s="15" t="b">
        <f t="shared" si="297"/>
        <v>1</v>
      </c>
      <c r="N4797" s="15" t="b">
        <f t="shared" si="298"/>
        <v>1</v>
      </c>
      <c r="O4797" s="15" t="b">
        <f t="shared" si="299"/>
        <v>1</v>
      </c>
    </row>
    <row r="4798" spans="3:15" s="15" customFormat="1" ht="13.75" x14ac:dyDescent="0.45">
      <c r="C4798" s="15">
        <v>4793</v>
      </c>
      <c r="D4798" s="15" t="s">
        <v>24266</v>
      </c>
      <c r="E4798" s="24" t="str">
        <f>Paid_Raw_Data!A4794</f>
        <v>CLM-2025-004793</v>
      </c>
      <c r="F4798" s="16" t="str">
        <f>Paid_Raw_Data!I4794</f>
        <v>2021-12-04</v>
      </c>
      <c r="G4798" s="16" t="str">
        <f>Paid_Raw_Data!J4794</f>
        <v>2022-01-03</v>
      </c>
      <c r="H4798" s="16" t="str">
        <f>Paid_Raw_Data!K4794</f>
        <v>2022-07-25</v>
      </c>
      <c r="I4798" s="15" t="str">
        <f>Paid_Raw_Data!C4794</f>
        <v>Personal Accident</v>
      </c>
      <c r="J4798" s="17">
        <f>Paid_Raw_Data!Q4794</f>
        <v>210651.96</v>
      </c>
      <c r="K4798" s="25">
        <f>Paid_Raw_Data!V4794</f>
        <v>165160.12</v>
      </c>
      <c r="L4798" s="15" t="b">
        <f t="shared" si="296"/>
        <v>1</v>
      </c>
      <c r="M4798" s="15" t="b">
        <f t="shared" si="297"/>
        <v>1</v>
      </c>
      <c r="N4798" s="15" t="b">
        <f t="shared" si="298"/>
        <v>1</v>
      </c>
      <c r="O4798" s="15" t="b">
        <f t="shared" si="299"/>
        <v>1</v>
      </c>
    </row>
    <row r="4799" spans="3:15" s="15" customFormat="1" ht="13.75" x14ac:dyDescent="0.45">
      <c r="C4799" s="15">
        <v>4794</v>
      </c>
      <c r="D4799" s="15" t="s">
        <v>24266</v>
      </c>
      <c r="E4799" s="24" t="str">
        <f>Paid_Raw_Data!A4795</f>
        <v>CLM-2025-004794</v>
      </c>
      <c r="F4799" s="16" t="str">
        <f>Paid_Raw_Data!I4795</f>
        <v>2026-03-16</v>
      </c>
      <c r="G4799" s="16" t="str">
        <f>Paid_Raw_Data!J4795</f>
        <v>2026-04-10</v>
      </c>
      <c r="H4799" s="16" t="str">
        <f>Paid_Raw_Data!K4795</f>
        <v>2026-05-17</v>
      </c>
      <c r="I4799" s="15" t="str">
        <f>Paid_Raw_Data!C4795</f>
        <v>Engineering</v>
      </c>
      <c r="J4799" s="17">
        <f>Paid_Raw_Data!Q4795</f>
        <v>3505655.02</v>
      </c>
      <c r="K4799" s="25">
        <f>Paid_Raw_Data!V4795</f>
        <v>2218890.34</v>
      </c>
      <c r="L4799" s="15" t="b">
        <f t="shared" si="296"/>
        <v>1</v>
      </c>
      <c r="M4799" s="15" t="b">
        <f t="shared" si="297"/>
        <v>1</v>
      </c>
      <c r="N4799" s="15" t="b">
        <f t="shared" si="298"/>
        <v>1</v>
      </c>
      <c r="O4799" s="15" t="b">
        <f t="shared" si="299"/>
        <v>1</v>
      </c>
    </row>
    <row r="4800" spans="3:15" s="15" customFormat="1" ht="13.75" x14ac:dyDescent="0.45">
      <c r="C4800" s="15">
        <v>4795</v>
      </c>
      <c r="D4800" s="15" t="s">
        <v>24266</v>
      </c>
      <c r="E4800" s="24" t="str">
        <f>Paid_Raw_Data!A4796</f>
        <v>CLM-2025-004795</v>
      </c>
      <c r="F4800" s="16" t="str">
        <f>Paid_Raw_Data!I4796</f>
        <v>2018-06-22</v>
      </c>
      <c r="G4800" s="16" t="str">
        <f>Paid_Raw_Data!J4796</f>
        <v>2018-06-22</v>
      </c>
      <c r="H4800" s="16" t="str">
        <f>Paid_Raw_Data!K4796</f>
        <v>2018-07-03</v>
      </c>
      <c r="I4800" s="15" t="str">
        <f>Paid_Raw_Data!C4796</f>
        <v>WIBA</v>
      </c>
      <c r="J4800" s="17">
        <f>Paid_Raw_Data!Q4796</f>
        <v>13633121.5</v>
      </c>
      <c r="K4800" s="25">
        <f>Paid_Raw_Data!V4796</f>
        <v>8667883.3699999992</v>
      </c>
      <c r="L4800" s="15" t="b">
        <f t="shared" si="296"/>
        <v>1</v>
      </c>
      <c r="M4800" s="15" t="b">
        <f t="shared" si="297"/>
        <v>1</v>
      </c>
      <c r="N4800" s="15" t="b">
        <f t="shared" si="298"/>
        <v>1</v>
      </c>
      <c r="O4800" s="15" t="b">
        <f t="shared" si="299"/>
        <v>1</v>
      </c>
    </row>
    <row r="4801" spans="3:15" s="15" customFormat="1" ht="13.75" x14ac:dyDescent="0.45">
      <c r="C4801" s="15">
        <v>4796</v>
      </c>
      <c r="D4801" s="15" t="s">
        <v>24266</v>
      </c>
      <c r="E4801" s="24" t="str">
        <f>Paid_Raw_Data!A4797</f>
        <v>CLM-2025-004796</v>
      </c>
      <c r="F4801" s="16" t="str">
        <f>Paid_Raw_Data!I4797</f>
        <v>2024-03-17</v>
      </c>
      <c r="G4801" s="16" t="str">
        <f>Paid_Raw_Data!J4797</f>
        <v>2024-03-21</v>
      </c>
      <c r="H4801" s="16" t="str">
        <f>Paid_Raw_Data!K4797</f>
        <v>2024-09-27</v>
      </c>
      <c r="I4801" s="15" t="str">
        <f>Paid_Raw_Data!C4797</f>
        <v>Liability</v>
      </c>
      <c r="J4801" s="17">
        <f>Paid_Raw_Data!Q4797</f>
        <v>23794097.34</v>
      </c>
      <c r="K4801" s="25">
        <f>Paid_Raw_Data!V4797</f>
        <v>11928906.6</v>
      </c>
      <c r="L4801" s="15" t="b">
        <f t="shared" si="296"/>
        <v>1</v>
      </c>
      <c r="M4801" s="15" t="b">
        <f t="shared" si="297"/>
        <v>1</v>
      </c>
      <c r="N4801" s="15" t="b">
        <f t="shared" si="298"/>
        <v>1</v>
      </c>
      <c r="O4801" s="15" t="b">
        <f t="shared" si="299"/>
        <v>1</v>
      </c>
    </row>
    <row r="4802" spans="3:15" s="15" customFormat="1" ht="13.75" x14ac:dyDescent="0.45">
      <c r="C4802" s="15">
        <v>4797</v>
      </c>
      <c r="D4802" s="15" t="s">
        <v>24266</v>
      </c>
      <c r="E4802" s="24" t="str">
        <f>Paid_Raw_Data!A4798</f>
        <v>CLM-2025-004797</v>
      </c>
      <c r="F4802" s="16" t="str">
        <f>Paid_Raw_Data!I4798</f>
        <v>2021-06-09</v>
      </c>
      <c r="G4802" s="16" t="str">
        <f>Paid_Raw_Data!J4798</f>
        <v>2021-06-21</v>
      </c>
      <c r="H4802" s="16" t="str">
        <f>Paid_Raw_Data!K4798</f>
        <v>2022-01-29</v>
      </c>
      <c r="I4802" s="15" t="str">
        <f>Paid_Raw_Data!C4798</f>
        <v>Liability</v>
      </c>
      <c r="J4802" s="17">
        <f>Paid_Raw_Data!Q4798</f>
        <v>3304307.53</v>
      </c>
      <c r="K4802" s="25">
        <f>Paid_Raw_Data!V4798</f>
        <v>1702411.21</v>
      </c>
      <c r="L4802" s="15" t="b">
        <f t="shared" si="296"/>
        <v>1</v>
      </c>
      <c r="M4802" s="15" t="b">
        <f t="shared" si="297"/>
        <v>1</v>
      </c>
      <c r="N4802" s="15" t="b">
        <f t="shared" si="298"/>
        <v>1</v>
      </c>
      <c r="O4802" s="15" t="b">
        <f t="shared" si="299"/>
        <v>1</v>
      </c>
    </row>
    <row r="4803" spans="3:15" s="15" customFormat="1" ht="13.75" x14ac:dyDescent="0.45">
      <c r="C4803" s="15">
        <v>4798</v>
      </c>
      <c r="D4803" s="15" t="s">
        <v>24266</v>
      </c>
      <c r="E4803" s="24" t="str">
        <f>Paid_Raw_Data!A4799</f>
        <v>CLM-2025-004798</v>
      </c>
      <c r="F4803" s="16" t="str">
        <f>Paid_Raw_Data!I4799</f>
        <v>2022-10-07</v>
      </c>
      <c r="G4803" s="16" t="str">
        <f>Paid_Raw_Data!J4799</f>
        <v>2022-10-12</v>
      </c>
      <c r="H4803" s="16" t="str">
        <f>Paid_Raw_Data!K4799</f>
        <v>2022-12-18</v>
      </c>
      <c r="I4803" s="15" t="str">
        <f>Paid_Raw_Data!C4799</f>
        <v>Fire Domestic</v>
      </c>
      <c r="J4803" s="17">
        <f>Paid_Raw_Data!Q4799</f>
        <v>952615.24</v>
      </c>
      <c r="K4803" s="25">
        <f>Paid_Raw_Data!V4799</f>
        <v>760866.7</v>
      </c>
      <c r="L4803" s="15" t="b">
        <f t="shared" si="296"/>
        <v>1</v>
      </c>
      <c r="M4803" s="15" t="b">
        <f t="shared" si="297"/>
        <v>1</v>
      </c>
      <c r="N4803" s="15" t="b">
        <f t="shared" si="298"/>
        <v>1</v>
      </c>
      <c r="O4803" s="15" t="b">
        <f t="shared" si="299"/>
        <v>1</v>
      </c>
    </row>
    <row r="4804" spans="3:15" s="15" customFormat="1" ht="13.75" x14ac:dyDescent="0.45">
      <c r="C4804" s="15">
        <v>4799</v>
      </c>
      <c r="D4804" s="15" t="s">
        <v>24266</v>
      </c>
      <c r="E4804" s="24" t="str">
        <f>Paid_Raw_Data!A4800</f>
        <v>CLM-2025-004799</v>
      </c>
      <c r="F4804" s="16" t="str">
        <f>Paid_Raw_Data!I4800</f>
        <v>2024-10-08</v>
      </c>
      <c r="G4804" s="16" t="str">
        <f>Paid_Raw_Data!J4800</f>
        <v>2024-10-17</v>
      </c>
      <c r="H4804" s="16" t="str">
        <f>Paid_Raw_Data!K4800</f>
        <v>2025-01-15</v>
      </c>
      <c r="I4804" s="15" t="str">
        <f>Paid_Raw_Data!C4800</f>
        <v>Motor Private</v>
      </c>
      <c r="J4804" s="17">
        <f>Paid_Raw_Data!Q4800</f>
        <v>775137.25</v>
      </c>
      <c r="K4804" s="25">
        <f>Paid_Raw_Data!V4800</f>
        <v>586814.55000000005</v>
      </c>
      <c r="L4804" s="15" t="b">
        <f t="shared" si="296"/>
        <v>1</v>
      </c>
      <c r="M4804" s="15" t="b">
        <f t="shared" si="297"/>
        <v>1</v>
      </c>
      <c r="N4804" s="15" t="b">
        <f t="shared" si="298"/>
        <v>1</v>
      </c>
      <c r="O4804" s="15" t="b">
        <f t="shared" si="299"/>
        <v>1</v>
      </c>
    </row>
    <row r="4805" spans="3:15" s="15" customFormat="1" ht="13.75" x14ac:dyDescent="0.45">
      <c r="C4805" s="15">
        <v>4800</v>
      </c>
      <c r="D4805" s="15" t="s">
        <v>24266</v>
      </c>
      <c r="E4805" s="24" t="str">
        <f>Paid_Raw_Data!A4801</f>
        <v>CLM-2025-004800</v>
      </c>
      <c r="F4805" s="16" t="str">
        <f>Paid_Raw_Data!I4801</f>
        <v>2020-05-24</v>
      </c>
      <c r="G4805" s="16" t="str">
        <f>Paid_Raw_Data!J4801</f>
        <v>2020-05-27</v>
      </c>
      <c r="H4805" s="16" t="str">
        <f>Paid_Raw_Data!K4801</f>
        <v>2020-09-06</v>
      </c>
      <c r="I4805" s="15" t="str">
        <f>Paid_Raw_Data!C4801</f>
        <v>Marine Cargo</v>
      </c>
      <c r="J4805" s="17">
        <f>Paid_Raw_Data!Q4801</f>
        <v>38623736.219999999</v>
      </c>
      <c r="K4805" s="25">
        <f>Paid_Raw_Data!V4801</f>
        <v>12300044.029999999</v>
      </c>
      <c r="L4805" s="15" t="b">
        <f t="shared" si="296"/>
        <v>1</v>
      </c>
      <c r="M4805" s="15" t="b">
        <f t="shared" si="297"/>
        <v>1</v>
      </c>
      <c r="N4805" s="15" t="b">
        <f t="shared" si="298"/>
        <v>1</v>
      </c>
      <c r="O4805" s="15" t="b">
        <f t="shared" si="299"/>
        <v>1</v>
      </c>
    </row>
    <row r="4806" spans="3:15" s="15" customFormat="1" ht="13.75" x14ac:dyDescent="0.45">
      <c r="C4806" s="15">
        <v>4801</v>
      </c>
      <c r="D4806" s="15" t="s">
        <v>24266</v>
      </c>
      <c r="E4806" s="24" t="str">
        <f>Paid_Raw_Data!A4802</f>
        <v>CLM-2025-004801</v>
      </c>
      <c r="F4806" s="16" t="str">
        <f>Paid_Raw_Data!I4802</f>
        <v>2018-09-22</v>
      </c>
      <c r="G4806" s="16" t="str">
        <f>Paid_Raw_Data!J4802</f>
        <v>2018-10-03</v>
      </c>
      <c r="H4806" s="16" t="str">
        <f>Paid_Raw_Data!K4802</f>
        <v>2019-04-18</v>
      </c>
      <c r="I4806" s="15" t="str">
        <f>Paid_Raw_Data!C4802</f>
        <v>Motor Commercial</v>
      </c>
      <c r="J4806" s="17">
        <f>Paid_Raw_Data!Q4802</f>
        <v>883188.66</v>
      </c>
      <c r="K4806" s="25">
        <f>Paid_Raw_Data!V4802</f>
        <v>599054.36</v>
      </c>
      <c r="L4806" s="15" t="b">
        <f t="shared" si="296"/>
        <v>1</v>
      </c>
      <c r="M4806" s="15" t="b">
        <f t="shared" si="297"/>
        <v>1</v>
      </c>
      <c r="N4806" s="15" t="b">
        <f t="shared" si="298"/>
        <v>1</v>
      </c>
      <c r="O4806" s="15" t="b">
        <f t="shared" si="299"/>
        <v>1</v>
      </c>
    </row>
    <row r="4807" spans="3:15" s="15" customFormat="1" ht="13.75" x14ac:dyDescent="0.45">
      <c r="C4807" s="15">
        <v>4802</v>
      </c>
      <c r="D4807" s="15" t="s">
        <v>24266</v>
      </c>
      <c r="E4807" s="24" t="str">
        <f>Paid_Raw_Data!A4803</f>
        <v>CLM-2025-004802</v>
      </c>
      <c r="F4807" s="16" t="str">
        <f>Paid_Raw_Data!I4803</f>
        <v>2023-07-02</v>
      </c>
      <c r="G4807" s="16" t="str">
        <f>Paid_Raw_Data!J4803</f>
        <v>2023-07-10</v>
      </c>
      <c r="H4807" s="16" t="str">
        <f>Paid_Raw_Data!K4803</f>
        <v>2024-02-19</v>
      </c>
      <c r="I4807" s="15" t="str">
        <f>Paid_Raw_Data!C4803</f>
        <v>WIBA</v>
      </c>
      <c r="J4807" s="17">
        <f>Paid_Raw_Data!Q4803</f>
        <v>3542448.87</v>
      </c>
      <c r="K4807" s="25">
        <f>Paid_Raw_Data!V4803</f>
        <v>2285290.64</v>
      </c>
      <c r="L4807" s="15" t="b">
        <f t="shared" ref="L4807:L4870" si="300">F4807&lt;=G4807</f>
        <v>1</v>
      </c>
      <c r="M4807" s="15" t="b">
        <f t="shared" ref="M4807:M4870" si="301">F4807&lt;=H4807</f>
        <v>1</v>
      </c>
      <c r="N4807" s="15" t="b">
        <f t="shared" ref="N4807:N4870" si="302">G4807&lt;=H4807</f>
        <v>1</v>
      </c>
      <c r="O4807" s="15" t="b">
        <f t="shared" ref="O4807:O4870" si="303">K4807&lt;=I4807</f>
        <v>1</v>
      </c>
    </row>
    <row r="4808" spans="3:15" s="15" customFormat="1" ht="13.75" x14ac:dyDescent="0.45">
      <c r="C4808" s="15">
        <v>4803</v>
      </c>
      <c r="D4808" s="15" t="s">
        <v>24266</v>
      </c>
      <c r="E4808" s="24" t="str">
        <f>Paid_Raw_Data!A4804</f>
        <v>CLM-2025-004803</v>
      </c>
      <c r="F4808" s="16" t="str">
        <f>Paid_Raw_Data!I4804</f>
        <v>2024-07-18</v>
      </c>
      <c r="G4808" s="16" t="str">
        <f>Paid_Raw_Data!J4804</f>
        <v>2024-08-17</v>
      </c>
      <c r="H4808" s="16" t="str">
        <f>Paid_Raw_Data!K4804</f>
        <v>2025-01-11</v>
      </c>
      <c r="I4808" s="15" t="str">
        <f>Paid_Raw_Data!C4804</f>
        <v>WIBA</v>
      </c>
      <c r="J4808" s="17">
        <f>Paid_Raw_Data!Q4804</f>
        <v>5521017.2199999997</v>
      </c>
      <c r="K4808" s="25">
        <f>Paid_Raw_Data!V4804</f>
        <v>3611444.06</v>
      </c>
      <c r="L4808" s="15" t="b">
        <f t="shared" si="300"/>
        <v>1</v>
      </c>
      <c r="M4808" s="15" t="b">
        <f t="shared" si="301"/>
        <v>1</v>
      </c>
      <c r="N4808" s="15" t="b">
        <f t="shared" si="302"/>
        <v>1</v>
      </c>
      <c r="O4808" s="15" t="b">
        <f t="shared" si="303"/>
        <v>1</v>
      </c>
    </row>
    <row r="4809" spans="3:15" s="15" customFormat="1" ht="13.75" x14ac:dyDescent="0.45">
      <c r="C4809" s="15">
        <v>4804</v>
      </c>
      <c r="D4809" s="15" t="s">
        <v>24266</v>
      </c>
      <c r="E4809" s="24" t="str">
        <f>Paid_Raw_Data!A4805</f>
        <v>CLM-2025-004804</v>
      </c>
      <c r="F4809" s="16" t="str">
        <f>Paid_Raw_Data!I4805</f>
        <v>2021-12-16</v>
      </c>
      <c r="G4809" s="16" t="str">
        <f>Paid_Raw_Data!J4805</f>
        <v>2022-01-02</v>
      </c>
      <c r="H4809" s="16" t="str">
        <f>Paid_Raw_Data!K4805</f>
        <v>2022-06-09</v>
      </c>
      <c r="I4809" s="15" t="str">
        <f>Paid_Raw_Data!C4805</f>
        <v>Medical</v>
      </c>
      <c r="J4809" s="17">
        <f>Paid_Raw_Data!Q4805</f>
        <v>176568.64</v>
      </c>
      <c r="K4809" s="25">
        <f>Paid_Raw_Data!V4805</f>
        <v>139134.23000000001</v>
      </c>
      <c r="L4809" s="15" t="b">
        <f t="shared" si="300"/>
        <v>1</v>
      </c>
      <c r="M4809" s="15" t="b">
        <f t="shared" si="301"/>
        <v>1</v>
      </c>
      <c r="N4809" s="15" t="b">
        <f t="shared" si="302"/>
        <v>1</v>
      </c>
      <c r="O4809" s="15" t="b">
        <f t="shared" si="303"/>
        <v>1</v>
      </c>
    </row>
    <row r="4810" spans="3:15" s="15" customFormat="1" ht="13.75" x14ac:dyDescent="0.45">
      <c r="C4810" s="15">
        <v>4805</v>
      </c>
      <c r="D4810" s="15" t="s">
        <v>24266</v>
      </c>
      <c r="E4810" s="24" t="str">
        <f>Paid_Raw_Data!A4806</f>
        <v>CLM-2025-004805</v>
      </c>
      <c r="F4810" s="16" t="str">
        <f>Paid_Raw_Data!I4806</f>
        <v>2020-10-05</v>
      </c>
      <c r="G4810" s="16" t="str">
        <f>Paid_Raw_Data!J4806</f>
        <v>2020-10-11</v>
      </c>
      <c r="H4810" s="16" t="str">
        <f>Paid_Raw_Data!K4806</f>
        <v>2021-03-04</v>
      </c>
      <c r="I4810" s="15" t="str">
        <f>Paid_Raw_Data!C4806</f>
        <v>Motor Commercial</v>
      </c>
      <c r="J4810" s="17">
        <f>Paid_Raw_Data!Q4806</f>
        <v>502992.11</v>
      </c>
      <c r="K4810" s="25">
        <f>Paid_Raw_Data!V4806</f>
        <v>259601.85</v>
      </c>
      <c r="L4810" s="15" t="b">
        <f t="shared" si="300"/>
        <v>1</v>
      </c>
      <c r="M4810" s="15" t="b">
        <f t="shared" si="301"/>
        <v>1</v>
      </c>
      <c r="N4810" s="15" t="b">
        <f t="shared" si="302"/>
        <v>1</v>
      </c>
      <c r="O4810" s="15" t="b">
        <f t="shared" si="303"/>
        <v>1</v>
      </c>
    </row>
    <row r="4811" spans="3:15" s="15" customFormat="1" ht="13.75" x14ac:dyDescent="0.45">
      <c r="C4811" s="15">
        <v>4806</v>
      </c>
      <c r="D4811" s="15" t="s">
        <v>24266</v>
      </c>
      <c r="E4811" s="24" t="str">
        <f>Paid_Raw_Data!A4807</f>
        <v>CLM-2025-004806</v>
      </c>
      <c r="F4811" s="16" t="str">
        <f>Paid_Raw_Data!I4807</f>
        <v>2022-05-21</v>
      </c>
      <c r="G4811" s="16" t="str">
        <f>Paid_Raw_Data!J4807</f>
        <v>2022-06-01</v>
      </c>
      <c r="H4811" s="16" t="str">
        <f>Paid_Raw_Data!K4807</f>
        <v>2022-07-08</v>
      </c>
      <c r="I4811" s="15" t="str">
        <f>Paid_Raw_Data!C4807</f>
        <v>Medical</v>
      </c>
      <c r="J4811" s="17">
        <f>Paid_Raw_Data!Q4807</f>
        <v>197875.41</v>
      </c>
      <c r="K4811" s="25">
        <f>Paid_Raw_Data!V4807</f>
        <v>134452.85999999999</v>
      </c>
      <c r="L4811" s="15" t="b">
        <f t="shared" si="300"/>
        <v>1</v>
      </c>
      <c r="M4811" s="15" t="b">
        <f t="shared" si="301"/>
        <v>1</v>
      </c>
      <c r="N4811" s="15" t="b">
        <f t="shared" si="302"/>
        <v>1</v>
      </c>
      <c r="O4811" s="15" t="b">
        <f t="shared" si="303"/>
        <v>1</v>
      </c>
    </row>
    <row r="4812" spans="3:15" s="15" customFormat="1" ht="13.75" x14ac:dyDescent="0.45">
      <c r="C4812" s="15">
        <v>4807</v>
      </c>
      <c r="D4812" s="15" t="s">
        <v>24266</v>
      </c>
      <c r="E4812" s="24" t="str">
        <f>Paid_Raw_Data!A4808</f>
        <v>CLM-2025-004807</v>
      </c>
      <c r="F4812" s="16" t="str">
        <f>Paid_Raw_Data!I4808</f>
        <v>2026-03-07</v>
      </c>
      <c r="G4812" s="16" t="str">
        <f>Paid_Raw_Data!J4808</f>
        <v>2026-03-22</v>
      </c>
      <c r="H4812" s="16" t="str">
        <f>Paid_Raw_Data!K4808</f>
        <v>2026-10-10</v>
      </c>
      <c r="I4812" s="15" t="str">
        <f>Paid_Raw_Data!C4808</f>
        <v>WIBA</v>
      </c>
      <c r="J4812" s="17">
        <f>Paid_Raw_Data!Q4808</f>
        <v>85628.75</v>
      </c>
      <c r="K4812" s="25">
        <f>Paid_Raw_Data!V4808</f>
        <v>48355.1</v>
      </c>
      <c r="L4812" s="15" t="b">
        <f t="shared" si="300"/>
        <v>1</v>
      </c>
      <c r="M4812" s="15" t="b">
        <f t="shared" si="301"/>
        <v>1</v>
      </c>
      <c r="N4812" s="15" t="b">
        <f t="shared" si="302"/>
        <v>1</v>
      </c>
      <c r="O4812" s="15" t="b">
        <f t="shared" si="303"/>
        <v>1</v>
      </c>
    </row>
    <row r="4813" spans="3:15" s="15" customFormat="1" ht="13.75" x14ac:dyDescent="0.45">
      <c r="C4813" s="15">
        <v>4808</v>
      </c>
      <c r="D4813" s="15" t="s">
        <v>24266</v>
      </c>
      <c r="E4813" s="24" t="str">
        <f>Paid_Raw_Data!A4809</f>
        <v>CLM-2025-004808</v>
      </c>
      <c r="F4813" s="16" t="str">
        <f>Paid_Raw_Data!I4809</f>
        <v>2023-08-13</v>
      </c>
      <c r="G4813" s="16" t="str">
        <f>Paid_Raw_Data!J4809</f>
        <v>2023-08-17</v>
      </c>
      <c r="H4813" s="16" t="str">
        <f>Paid_Raw_Data!K4809</f>
        <v>2023-12-04</v>
      </c>
      <c r="I4813" s="15" t="str">
        <f>Paid_Raw_Data!C4809</f>
        <v>Engineering</v>
      </c>
      <c r="J4813" s="17">
        <f>Paid_Raw_Data!Q4809</f>
        <v>229872961.47</v>
      </c>
      <c r="K4813" s="25">
        <f>Paid_Raw_Data!V4809</f>
        <v>166738759.5</v>
      </c>
      <c r="L4813" s="15" t="b">
        <f t="shared" si="300"/>
        <v>1</v>
      </c>
      <c r="M4813" s="15" t="b">
        <f t="shared" si="301"/>
        <v>1</v>
      </c>
      <c r="N4813" s="15" t="b">
        <f t="shared" si="302"/>
        <v>1</v>
      </c>
      <c r="O4813" s="15" t="b">
        <f t="shared" si="303"/>
        <v>1</v>
      </c>
    </row>
    <row r="4814" spans="3:15" s="15" customFormat="1" ht="13.75" x14ac:dyDescent="0.45">
      <c r="C4814" s="15">
        <v>4809</v>
      </c>
      <c r="D4814" s="15" t="s">
        <v>24266</v>
      </c>
      <c r="E4814" s="24" t="str">
        <f>Paid_Raw_Data!A4810</f>
        <v>CLM-2025-004809</v>
      </c>
      <c r="F4814" s="16" t="str">
        <f>Paid_Raw_Data!I4810</f>
        <v>2019-07-22</v>
      </c>
      <c r="G4814" s="16" t="str">
        <f>Paid_Raw_Data!J4810</f>
        <v>2019-08-03</v>
      </c>
      <c r="H4814" s="16" t="str">
        <f>Paid_Raw_Data!K4810</f>
        <v>2020-01-16</v>
      </c>
      <c r="I4814" s="15" t="str">
        <f>Paid_Raw_Data!C4810</f>
        <v>WIBA</v>
      </c>
      <c r="J4814" s="17">
        <f>Paid_Raw_Data!Q4810</f>
        <v>1814139.07</v>
      </c>
      <c r="K4814" s="25">
        <f>Paid_Raw_Data!V4810</f>
        <v>1160857.8500000001</v>
      </c>
      <c r="L4814" s="15" t="b">
        <f t="shared" si="300"/>
        <v>1</v>
      </c>
      <c r="M4814" s="15" t="b">
        <f t="shared" si="301"/>
        <v>1</v>
      </c>
      <c r="N4814" s="15" t="b">
        <f t="shared" si="302"/>
        <v>1</v>
      </c>
      <c r="O4814" s="15" t="b">
        <f t="shared" si="303"/>
        <v>1</v>
      </c>
    </row>
    <row r="4815" spans="3:15" s="15" customFormat="1" ht="13.75" x14ac:dyDescent="0.45">
      <c r="C4815" s="15">
        <v>4810</v>
      </c>
      <c r="D4815" s="15" t="s">
        <v>24266</v>
      </c>
      <c r="E4815" s="24" t="str">
        <f>Paid_Raw_Data!A4811</f>
        <v>CLM-2025-004810</v>
      </c>
      <c r="F4815" s="16" t="str">
        <f>Paid_Raw_Data!I4811</f>
        <v>2021-07-08</v>
      </c>
      <c r="G4815" s="16" t="str">
        <f>Paid_Raw_Data!J4811</f>
        <v>2021-08-07</v>
      </c>
      <c r="H4815" s="16" t="str">
        <f>Paid_Raw_Data!K4811</f>
        <v>2022-01-23</v>
      </c>
      <c r="I4815" s="15" t="str">
        <f>Paid_Raw_Data!C4811</f>
        <v>Motor Commercial</v>
      </c>
      <c r="J4815" s="17">
        <f>Paid_Raw_Data!Q4811</f>
        <v>843762.36</v>
      </c>
      <c r="K4815" s="25">
        <f>Paid_Raw_Data!V4811</f>
        <v>620934.15</v>
      </c>
      <c r="L4815" s="15" t="b">
        <f t="shared" si="300"/>
        <v>1</v>
      </c>
      <c r="M4815" s="15" t="b">
        <f t="shared" si="301"/>
        <v>1</v>
      </c>
      <c r="N4815" s="15" t="b">
        <f t="shared" si="302"/>
        <v>1</v>
      </c>
      <c r="O4815" s="15" t="b">
        <f t="shared" si="303"/>
        <v>1</v>
      </c>
    </row>
    <row r="4816" spans="3:15" s="15" customFormat="1" ht="13.75" x14ac:dyDescent="0.45">
      <c r="C4816" s="15">
        <v>4811</v>
      </c>
      <c r="D4816" s="15" t="s">
        <v>24266</v>
      </c>
      <c r="E4816" s="24" t="str">
        <f>Paid_Raw_Data!A4812</f>
        <v>CLM-2025-004811</v>
      </c>
      <c r="F4816" s="16" t="str">
        <f>Paid_Raw_Data!I4812</f>
        <v>2020-03-24</v>
      </c>
      <c r="G4816" s="16" t="str">
        <f>Paid_Raw_Data!J4812</f>
        <v>2020-03-27</v>
      </c>
      <c r="H4816" s="16" t="str">
        <f>Paid_Raw_Data!K4812</f>
        <v>2020-05-09</v>
      </c>
      <c r="I4816" s="15" t="str">
        <f>Paid_Raw_Data!C4812</f>
        <v>Personal Accident</v>
      </c>
      <c r="J4816" s="17">
        <f>Paid_Raw_Data!Q4812</f>
        <v>323930.84999999998</v>
      </c>
      <c r="K4816" s="25">
        <f>Paid_Raw_Data!V4812</f>
        <v>229229.53</v>
      </c>
      <c r="L4816" s="15" t="b">
        <f t="shared" si="300"/>
        <v>1</v>
      </c>
      <c r="M4816" s="15" t="b">
        <f t="shared" si="301"/>
        <v>1</v>
      </c>
      <c r="N4816" s="15" t="b">
        <f t="shared" si="302"/>
        <v>1</v>
      </c>
      <c r="O4816" s="15" t="b">
        <f t="shared" si="303"/>
        <v>1</v>
      </c>
    </row>
    <row r="4817" spans="3:15" s="15" customFormat="1" ht="13.75" x14ac:dyDescent="0.45">
      <c r="C4817" s="15">
        <v>4812</v>
      </c>
      <c r="D4817" s="15" t="s">
        <v>24266</v>
      </c>
      <c r="E4817" s="24" t="str">
        <f>Paid_Raw_Data!A4813</f>
        <v>CLM-2025-004812</v>
      </c>
      <c r="F4817" s="16" t="str">
        <f>Paid_Raw_Data!I4813</f>
        <v>2019-11-30</v>
      </c>
      <c r="G4817" s="16" t="str">
        <f>Paid_Raw_Data!J4813</f>
        <v>2019-12-10</v>
      </c>
      <c r="H4817" s="16" t="str">
        <f>Paid_Raw_Data!K4813</f>
        <v>2020-06-18</v>
      </c>
      <c r="I4817" s="15" t="str">
        <f>Paid_Raw_Data!C4813</f>
        <v>Fire Domestic</v>
      </c>
      <c r="J4817" s="17">
        <f>Paid_Raw_Data!Q4813</f>
        <v>2044335.29</v>
      </c>
      <c r="K4817" s="25">
        <f>Paid_Raw_Data!V4813</f>
        <v>1434365.23</v>
      </c>
      <c r="L4817" s="15" t="b">
        <f t="shared" si="300"/>
        <v>1</v>
      </c>
      <c r="M4817" s="15" t="b">
        <f t="shared" si="301"/>
        <v>1</v>
      </c>
      <c r="N4817" s="15" t="b">
        <f t="shared" si="302"/>
        <v>1</v>
      </c>
      <c r="O4817" s="15" t="b">
        <f t="shared" si="303"/>
        <v>1</v>
      </c>
    </row>
    <row r="4818" spans="3:15" s="15" customFormat="1" ht="13.75" x14ac:dyDescent="0.45">
      <c r="C4818" s="15">
        <v>4813</v>
      </c>
      <c r="D4818" s="15" t="s">
        <v>24266</v>
      </c>
      <c r="E4818" s="24" t="str">
        <f>Paid_Raw_Data!A4814</f>
        <v>CLM-2025-004813</v>
      </c>
      <c r="F4818" s="16" t="str">
        <f>Paid_Raw_Data!I4814</f>
        <v>2019-01-19</v>
      </c>
      <c r="G4818" s="16" t="str">
        <f>Paid_Raw_Data!J4814</f>
        <v>2019-01-31</v>
      </c>
      <c r="H4818" s="16" t="str">
        <f>Paid_Raw_Data!K4814</f>
        <v>2019-02-19</v>
      </c>
      <c r="I4818" s="15" t="str">
        <f>Paid_Raw_Data!C4814</f>
        <v>Liability</v>
      </c>
      <c r="J4818" s="17">
        <f>Paid_Raw_Data!Q4814</f>
        <v>69972090.620000005</v>
      </c>
      <c r="K4818" s="25">
        <f>Paid_Raw_Data!V4814</f>
        <v>36083796.270000003</v>
      </c>
      <c r="L4818" s="15" t="b">
        <f t="shared" si="300"/>
        <v>1</v>
      </c>
      <c r="M4818" s="15" t="b">
        <f t="shared" si="301"/>
        <v>1</v>
      </c>
      <c r="N4818" s="15" t="b">
        <f t="shared" si="302"/>
        <v>1</v>
      </c>
      <c r="O4818" s="15" t="b">
        <f t="shared" si="303"/>
        <v>1</v>
      </c>
    </row>
    <row r="4819" spans="3:15" s="15" customFormat="1" ht="13.75" x14ac:dyDescent="0.45">
      <c r="C4819" s="15">
        <v>4814</v>
      </c>
      <c r="D4819" s="15" t="s">
        <v>24266</v>
      </c>
      <c r="E4819" s="24" t="str">
        <f>Paid_Raw_Data!A4815</f>
        <v>CLM-2025-004814</v>
      </c>
      <c r="F4819" s="16" t="str">
        <f>Paid_Raw_Data!I4815</f>
        <v>2024-07-27</v>
      </c>
      <c r="G4819" s="16" t="str">
        <f>Paid_Raw_Data!J4815</f>
        <v>2024-07-31</v>
      </c>
      <c r="H4819" s="16" t="str">
        <f>Paid_Raw_Data!K4815</f>
        <v>2024-08-28</v>
      </c>
      <c r="I4819" s="15" t="str">
        <f>Paid_Raw_Data!C4815</f>
        <v>Liability</v>
      </c>
      <c r="J4819" s="17">
        <f>Paid_Raw_Data!Q4815</f>
        <v>6336364.0599999996</v>
      </c>
      <c r="K4819" s="25">
        <f>Paid_Raw_Data!V4815</f>
        <v>3808211.42</v>
      </c>
      <c r="L4819" s="15" t="b">
        <f t="shared" si="300"/>
        <v>1</v>
      </c>
      <c r="M4819" s="15" t="b">
        <f t="shared" si="301"/>
        <v>1</v>
      </c>
      <c r="N4819" s="15" t="b">
        <f t="shared" si="302"/>
        <v>1</v>
      </c>
      <c r="O4819" s="15" t="b">
        <f t="shared" si="303"/>
        <v>1</v>
      </c>
    </row>
    <row r="4820" spans="3:15" s="15" customFormat="1" ht="13.75" x14ac:dyDescent="0.45">
      <c r="C4820" s="15">
        <v>4815</v>
      </c>
      <c r="D4820" s="15" t="s">
        <v>24266</v>
      </c>
      <c r="E4820" s="24" t="str">
        <f>Paid_Raw_Data!A4816</f>
        <v>CLM-2025-004815</v>
      </c>
      <c r="F4820" s="16" t="str">
        <f>Paid_Raw_Data!I4816</f>
        <v>2018-12-30</v>
      </c>
      <c r="G4820" s="16" t="str">
        <f>Paid_Raw_Data!J4816</f>
        <v>2019-01-04</v>
      </c>
      <c r="H4820" s="16" t="str">
        <f>Paid_Raw_Data!K4816</f>
        <v>2019-07-26</v>
      </c>
      <c r="I4820" s="15" t="str">
        <f>Paid_Raw_Data!C4816</f>
        <v>Liability</v>
      </c>
      <c r="J4820" s="17">
        <f>Paid_Raw_Data!Q4816</f>
        <v>19578326.460000001</v>
      </c>
      <c r="K4820" s="25">
        <f>Paid_Raw_Data!V4816</f>
        <v>11166218.52</v>
      </c>
      <c r="L4820" s="15" t="b">
        <f t="shared" si="300"/>
        <v>1</v>
      </c>
      <c r="M4820" s="15" t="b">
        <f t="shared" si="301"/>
        <v>1</v>
      </c>
      <c r="N4820" s="15" t="b">
        <f t="shared" si="302"/>
        <v>1</v>
      </c>
      <c r="O4820" s="15" t="b">
        <f t="shared" si="303"/>
        <v>1</v>
      </c>
    </row>
    <row r="4821" spans="3:15" s="15" customFormat="1" ht="13.75" x14ac:dyDescent="0.45">
      <c r="C4821" s="15">
        <v>4816</v>
      </c>
      <c r="D4821" s="15" t="s">
        <v>24266</v>
      </c>
      <c r="E4821" s="24" t="str">
        <f>Paid_Raw_Data!A4817</f>
        <v>CLM-2025-004816</v>
      </c>
      <c r="F4821" s="16" t="str">
        <f>Paid_Raw_Data!I4817</f>
        <v>2024-08-29</v>
      </c>
      <c r="G4821" s="16" t="str">
        <f>Paid_Raw_Data!J4817</f>
        <v>2024-09-04</v>
      </c>
      <c r="H4821" s="16" t="str">
        <f>Paid_Raw_Data!K4817</f>
        <v>2025-04-27</v>
      </c>
      <c r="I4821" s="15" t="str">
        <f>Paid_Raw_Data!C4817</f>
        <v>Fire Domestic</v>
      </c>
      <c r="J4821" s="17">
        <f>Paid_Raw_Data!Q4817</f>
        <v>7615577.2199999997</v>
      </c>
      <c r="K4821" s="25">
        <f>Paid_Raw_Data!V4817</f>
        <v>6313514.79</v>
      </c>
      <c r="L4821" s="15" t="b">
        <f t="shared" si="300"/>
        <v>1</v>
      </c>
      <c r="M4821" s="15" t="b">
        <f t="shared" si="301"/>
        <v>1</v>
      </c>
      <c r="N4821" s="15" t="b">
        <f t="shared" si="302"/>
        <v>1</v>
      </c>
      <c r="O4821" s="15" t="b">
        <f t="shared" si="303"/>
        <v>1</v>
      </c>
    </row>
    <row r="4822" spans="3:15" s="15" customFormat="1" ht="13.75" x14ac:dyDescent="0.45">
      <c r="C4822" s="15">
        <v>4817</v>
      </c>
      <c r="D4822" s="15" t="s">
        <v>24266</v>
      </c>
      <c r="E4822" s="24" t="str">
        <f>Paid_Raw_Data!A4818</f>
        <v>CLM-2025-004817</v>
      </c>
      <c r="F4822" s="16" t="str">
        <f>Paid_Raw_Data!I4818</f>
        <v>2024-11-27</v>
      </c>
      <c r="G4822" s="16" t="str">
        <f>Paid_Raw_Data!J4818</f>
        <v>2024-12-25</v>
      </c>
      <c r="H4822" s="16" t="str">
        <f>Paid_Raw_Data!K4818</f>
        <v>2025-06-04</v>
      </c>
      <c r="I4822" s="15" t="str">
        <f>Paid_Raw_Data!C4818</f>
        <v>Fire Domestic</v>
      </c>
      <c r="J4822" s="17">
        <f>Paid_Raw_Data!Q4818</f>
        <v>15679034.470000001</v>
      </c>
      <c r="K4822" s="25">
        <f>Paid_Raw_Data!V4818</f>
        <v>11483932.199999999</v>
      </c>
      <c r="L4822" s="15" t="b">
        <f t="shared" si="300"/>
        <v>1</v>
      </c>
      <c r="M4822" s="15" t="b">
        <f t="shared" si="301"/>
        <v>1</v>
      </c>
      <c r="N4822" s="15" t="b">
        <f t="shared" si="302"/>
        <v>1</v>
      </c>
      <c r="O4822" s="15" t="b">
        <f t="shared" si="303"/>
        <v>1</v>
      </c>
    </row>
    <row r="4823" spans="3:15" s="15" customFormat="1" ht="13.75" x14ac:dyDescent="0.45">
      <c r="C4823" s="15">
        <v>4818</v>
      </c>
      <c r="D4823" s="15" t="s">
        <v>24266</v>
      </c>
      <c r="E4823" s="24" t="str">
        <f>Paid_Raw_Data!A4819</f>
        <v>CLM-2025-004818</v>
      </c>
      <c r="F4823" s="16" t="str">
        <f>Paid_Raw_Data!I4819</f>
        <v>2026-09-14</v>
      </c>
      <c r="G4823" s="16" t="str">
        <f>Paid_Raw_Data!J4819</f>
        <v>2026-09-15</v>
      </c>
      <c r="H4823" s="16" t="str">
        <f>Paid_Raw_Data!K4819</f>
        <v>2027-04-19</v>
      </c>
      <c r="I4823" s="15" t="str">
        <f>Paid_Raw_Data!C4819</f>
        <v>Liability</v>
      </c>
      <c r="J4823" s="17">
        <f>Paid_Raw_Data!Q4819</f>
        <v>117341995.86</v>
      </c>
      <c r="K4823" s="25">
        <f>Paid_Raw_Data!V4819</f>
        <v>85052689.530000001</v>
      </c>
      <c r="L4823" s="15" t="b">
        <f t="shared" si="300"/>
        <v>1</v>
      </c>
      <c r="M4823" s="15" t="b">
        <f t="shared" si="301"/>
        <v>1</v>
      </c>
      <c r="N4823" s="15" t="b">
        <f t="shared" si="302"/>
        <v>1</v>
      </c>
      <c r="O4823" s="15" t="b">
        <f t="shared" si="303"/>
        <v>1</v>
      </c>
    </row>
    <row r="4824" spans="3:15" s="15" customFormat="1" ht="13.75" x14ac:dyDescent="0.45">
      <c r="C4824" s="15">
        <v>4819</v>
      </c>
      <c r="D4824" s="15" t="s">
        <v>24266</v>
      </c>
      <c r="E4824" s="24" t="str">
        <f>Paid_Raw_Data!A4820</f>
        <v>CLM-2025-004819</v>
      </c>
      <c r="F4824" s="16" t="str">
        <f>Paid_Raw_Data!I4820</f>
        <v>2021-07-19</v>
      </c>
      <c r="G4824" s="16" t="str">
        <f>Paid_Raw_Data!J4820</f>
        <v>2021-08-04</v>
      </c>
      <c r="H4824" s="16" t="str">
        <f>Paid_Raw_Data!K4820</f>
        <v>2022-01-23</v>
      </c>
      <c r="I4824" s="15" t="str">
        <f>Paid_Raw_Data!C4820</f>
        <v>WIBA</v>
      </c>
      <c r="J4824" s="17">
        <f>Paid_Raw_Data!Q4820</f>
        <v>1702569.91</v>
      </c>
      <c r="K4824" s="25">
        <f>Paid_Raw_Data!V4820</f>
        <v>1203154.04</v>
      </c>
      <c r="L4824" s="15" t="b">
        <f t="shared" si="300"/>
        <v>1</v>
      </c>
      <c r="M4824" s="15" t="b">
        <f t="shared" si="301"/>
        <v>1</v>
      </c>
      <c r="N4824" s="15" t="b">
        <f t="shared" si="302"/>
        <v>1</v>
      </c>
      <c r="O4824" s="15" t="b">
        <f t="shared" si="303"/>
        <v>1</v>
      </c>
    </row>
    <row r="4825" spans="3:15" s="15" customFormat="1" ht="13.75" x14ac:dyDescent="0.45">
      <c r="C4825" s="15">
        <v>4820</v>
      </c>
      <c r="D4825" s="15" t="s">
        <v>24266</v>
      </c>
      <c r="E4825" s="24" t="str">
        <f>Paid_Raw_Data!A4821</f>
        <v>CLM-2025-004820</v>
      </c>
      <c r="F4825" s="16" t="str">
        <f>Paid_Raw_Data!I4821</f>
        <v>2023-01-02</v>
      </c>
      <c r="G4825" s="16" t="str">
        <f>Paid_Raw_Data!J4821</f>
        <v>2023-01-21</v>
      </c>
      <c r="H4825" s="16" t="str">
        <f>Paid_Raw_Data!K4821</f>
        <v>2023-06-25</v>
      </c>
      <c r="I4825" s="15" t="str">
        <f>Paid_Raw_Data!C4821</f>
        <v>Liability</v>
      </c>
      <c r="J4825" s="17">
        <f>Paid_Raw_Data!Q4821</f>
        <v>67285861.599999994</v>
      </c>
      <c r="K4825" s="25">
        <f>Paid_Raw_Data!V4821</f>
        <v>38386873.149999999</v>
      </c>
      <c r="L4825" s="15" t="b">
        <f t="shared" si="300"/>
        <v>1</v>
      </c>
      <c r="M4825" s="15" t="b">
        <f t="shared" si="301"/>
        <v>1</v>
      </c>
      <c r="N4825" s="15" t="b">
        <f t="shared" si="302"/>
        <v>1</v>
      </c>
      <c r="O4825" s="15" t="b">
        <f t="shared" si="303"/>
        <v>1</v>
      </c>
    </row>
    <row r="4826" spans="3:15" s="15" customFormat="1" ht="13.75" x14ac:dyDescent="0.45">
      <c r="C4826" s="15">
        <v>4821</v>
      </c>
      <c r="D4826" s="15" t="s">
        <v>24266</v>
      </c>
      <c r="E4826" s="24" t="str">
        <f>Paid_Raw_Data!A4822</f>
        <v>CLM-2025-004821</v>
      </c>
      <c r="F4826" s="16" t="str">
        <f>Paid_Raw_Data!I4822</f>
        <v>2019-10-06</v>
      </c>
      <c r="G4826" s="16" t="str">
        <f>Paid_Raw_Data!J4822</f>
        <v>2019-10-09</v>
      </c>
      <c r="H4826" s="16" t="str">
        <f>Paid_Raw_Data!K4822</f>
        <v>2020-02-05</v>
      </c>
      <c r="I4826" s="15" t="str">
        <f>Paid_Raw_Data!C4822</f>
        <v>Fire Domestic</v>
      </c>
      <c r="J4826" s="17">
        <f>Paid_Raw_Data!Q4822</f>
        <v>2214241.2999999998</v>
      </c>
      <c r="K4826" s="25">
        <f>Paid_Raw_Data!V4822</f>
        <v>1726086.37</v>
      </c>
      <c r="L4826" s="15" t="b">
        <f t="shared" si="300"/>
        <v>1</v>
      </c>
      <c r="M4826" s="15" t="b">
        <f t="shared" si="301"/>
        <v>1</v>
      </c>
      <c r="N4826" s="15" t="b">
        <f t="shared" si="302"/>
        <v>1</v>
      </c>
      <c r="O4826" s="15" t="b">
        <f t="shared" si="303"/>
        <v>1</v>
      </c>
    </row>
    <row r="4827" spans="3:15" s="15" customFormat="1" ht="13.75" x14ac:dyDescent="0.45">
      <c r="C4827" s="15">
        <v>4822</v>
      </c>
      <c r="D4827" s="15" t="s">
        <v>24266</v>
      </c>
      <c r="E4827" s="24" t="str">
        <f>Paid_Raw_Data!A4823</f>
        <v>CLM-2025-004822</v>
      </c>
      <c r="F4827" s="16" t="str">
        <f>Paid_Raw_Data!I4823</f>
        <v>2022-06-20</v>
      </c>
      <c r="G4827" s="16" t="str">
        <f>Paid_Raw_Data!J4823</f>
        <v>2022-06-25</v>
      </c>
      <c r="H4827" s="16" t="str">
        <f>Paid_Raw_Data!K4823</f>
        <v>2023-02-01</v>
      </c>
      <c r="I4827" s="15" t="str">
        <f>Paid_Raw_Data!C4823</f>
        <v>Motor Private</v>
      </c>
      <c r="J4827" s="17">
        <f>Paid_Raw_Data!Q4823</f>
        <v>529468.56999999995</v>
      </c>
      <c r="K4827" s="25">
        <f>Paid_Raw_Data!V4823</f>
        <v>403116.23</v>
      </c>
      <c r="L4827" s="15" t="b">
        <f t="shared" si="300"/>
        <v>1</v>
      </c>
      <c r="M4827" s="15" t="b">
        <f t="shared" si="301"/>
        <v>1</v>
      </c>
      <c r="N4827" s="15" t="b">
        <f t="shared" si="302"/>
        <v>1</v>
      </c>
      <c r="O4827" s="15" t="b">
        <f t="shared" si="303"/>
        <v>1</v>
      </c>
    </row>
    <row r="4828" spans="3:15" s="15" customFormat="1" ht="13.75" x14ac:dyDescent="0.45">
      <c r="C4828" s="15">
        <v>4823</v>
      </c>
      <c r="D4828" s="15" t="s">
        <v>24266</v>
      </c>
      <c r="E4828" s="24" t="str">
        <f>Paid_Raw_Data!A4824</f>
        <v>CLM-2025-004823</v>
      </c>
      <c r="F4828" s="16" t="str">
        <f>Paid_Raw_Data!I4824</f>
        <v>2023-03-19</v>
      </c>
      <c r="G4828" s="16" t="str">
        <f>Paid_Raw_Data!J4824</f>
        <v>2023-03-22</v>
      </c>
      <c r="H4828" s="16" t="str">
        <f>Paid_Raw_Data!K4824</f>
        <v>2023-06-27</v>
      </c>
      <c r="I4828" s="15" t="str">
        <f>Paid_Raw_Data!C4824</f>
        <v>Liability</v>
      </c>
      <c r="J4828" s="17">
        <f>Paid_Raw_Data!Q4824</f>
        <v>12338173.1</v>
      </c>
      <c r="K4828" s="25">
        <f>Paid_Raw_Data!V4824</f>
        <v>7176905.25</v>
      </c>
      <c r="L4828" s="15" t="b">
        <f t="shared" si="300"/>
        <v>1</v>
      </c>
      <c r="M4828" s="15" t="b">
        <f t="shared" si="301"/>
        <v>1</v>
      </c>
      <c r="N4828" s="15" t="b">
        <f t="shared" si="302"/>
        <v>1</v>
      </c>
      <c r="O4828" s="15" t="b">
        <f t="shared" si="303"/>
        <v>1</v>
      </c>
    </row>
    <row r="4829" spans="3:15" s="15" customFormat="1" ht="13.75" x14ac:dyDescent="0.45">
      <c r="C4829" s="15">
        <v>4824</v>
      </c>
      <c r="D4829" s="15" t="s">
        <v>24266</v>
      </c>
      <c r="E4829" s="24" t="str">
        <f>Paid_Raw_Data!A4825</f>
        <v>CLM-2025-004824</v>
      </c>
      <c r="F4829" s="16" t="str">
        <f>Paid_Raw_Data!I4825</f>
        <v>2022-01-18</v>
      </c>
      <c r="G4829" s="16" t="str">
        <f>Paid_Raw_Data!J4825</f>
        <v>2022-01-21</v>
      </c>
      <c r="H4829" s="16" t="str">
        <f>Paid_Raw_Data!K4825</f>
        <v>2022-02-28</v>
      </c>
      <c r="I4829" s="15" t="str">
        <f>Paid_Raw_Data!C4825</f>
        <v>Motor Commercial</v>
      </c>
      <c r="J4829" s="17">
        <f>Paid_Raw_Data!Q4825</f>
        <v>127693.27</v>
      </c>
      <c r="K4829" s="25">
        <f>Paid_Raw_Data!V4825</f>
        <v>77431.759999999995</v>
      </c>
      <c r="L4829" s="15" t="b">
        <f t="shared" si="300"/>
        <v>1</v>
      </c>
      <c r="M4829" s="15" t="b">
        <f t="shared" si="301"/>
        <v>1</v>
      </c>
      <c r="N4829" s="15" t="b">
        <f t="shared" si="302"/>
        <v>1</v>
      </c>
      <c r="O4829" s="15" t="b">
        <f t="shared" si="303"/>
        <v>1</v>
      </c>
    </row>
    <row r="4830" spans="3:15" s="15" customFormat="1" ht="13.75" x14ac:dyDescent="0.45">
      <c r="C4830" s="15">
        <v>4825</v>
      </c>
      <c r="D4830" s="15" t="s">
        <v>24266</v>
      </c>
      <c r="E4830" s="24" t="str">
        <f>Paid_Raw_Data!A4826</f>
        <v>CLM-2025-004825</v>
      </c>
      <c r="F4830" s="16" t="str">
        <f>Paid_Raw_Data!I4826</f>
        <v>2022-10-13</v>
      </c>
      <c r="G4830" s="16" t="str">
        <f>Paid_Raw_Data!J4826</f>
        <v>2022-10-17</v>
      </c>
      <c r="H4830" s="16" t="str">
        <f>Paid_Raw_Data!K4826</f>
        <v>2023-02-24</v>
      </c>
      <c r="I4830" s="15" t="str">
        <f>Paid_Raw_Data!C4826</f>
        <v>Engineering</v>
      </c>
      <c r="J4830" s="17">
        <f>Paid_Raw_Data!Q4826</f>
        <v>3132357.1</v>
      </c>
      <c r="K4830" s="25">
        <f>Paid_Raw_Data!V4826</f>
        <v>2024333.98</v>
      </c>
      <c r="L4830" s="15" t="b">
        <f t="shared" si="300"/>
        <v>1</v>
      </c>
      <c r="M4830" s="15" t="b">
        <f t="shared" si="301"/>
        <v>1</v>
      </c>
      <c r="N4830" s="15" t="b">
        <f t="shared" si="302"/>
        <v>1</v>
      </c>
      <c r="O4830" s="15" t="b">
        <f t="shared" si="303"/>
        <v>1</v>
      </c>
    </row>
    <row r="4831" spans="3:15" s="15" customFormat="1" ht="13.75" x14ac:dyDescent="0.45">
      <c r="C4831" s="15">
        <v>4826</v>
      </c>
      <c r="D4831" s="15" t="s">
        <v>24266</v>
      </c>
      <c r="E4831" s="24" t="str">
        <f>Paid_Raw_Data!A4827</f>
        <v>CLM-2025-004826</v>
      </c>
      <c r="F4831" s="16" t="str">
        <f>Paid_Raw_Data!I4827</f>
        <v>2019-12-28</v>
      </c>
      <c r="G4831" s="16" t="str">
        <f>Paid_Raw_Data!J4827</f>
        <v>2020-01-06</v>
      </c>
      <c r="H4831" s="16" t="str">
        <f>Paid_Raw_Data!K4827</f>
        <v>2020-01-15</v>
      </c>
      <c r="I4831" s="15" t="str">
        <f>Paid_Raw_Data!C4827</f>
        <v>Medical</v>
      </c>
      <c r="J4831" s="17">
        <f>Paid_Raw_Data!Q4827</f>
        <v>141876.20000000001</v>
      </c>
      <c r="K4831" s="25">
        <f>Paid_Raw_Data!V4827</f>
        <v>92155.65</v>
      </c>
      <c r="L4831" s="15" t="b">
        <f t="shared" si="300"/>
        <v>1</v>
      </c>
      <c r="M4831" s="15" t="b">
        <f t="shared" si="301"/>
        <v>1</v>
      </c>
      <c r="N4831" s="15" t="b">
        <f t="shared" si="302"/>
        <v>1</v>
      </c>
      <c r="O4831" s="15" t="b">
        <f t="shared" si="303"/>
        <v>1</v>
      </c>
    </row>
    <row r="4832" spans="3:15" s="15" customFormat="1" ht="13.75" x14ac:dyDescent="0.45">
      <c r="C4832" s="15">
        <v>4827</v>
      </c>
      <c r="D4832" s="15" t="s">
        <v>24266</v>
      </c>
      <c r="E4832" s="24" t="str">
        <f>Paid_Raw_Data!A4828</f>
        <v>CLM-2025-004827</v>
      </c>
      <c r="F4832" s="16" t="str">
        <f>Paid_Raw_Data!I4828</f>
        <v>2025-08-05</v>
      </c>
      <c r="G4832" s="16" t="str">
        <f>Paid_Raw_Data!J4828</f>
        <v>2025-08-24</v>
      </c>
      <c r="H4832" s="16" t="str">
        <f>Paid_Raw_Data!K4828</f>
        <v>2026-01-01</v>
      </c>
      <c r="I4832" s="15" t="str">
        <f>Paid_Raw_Data!C4828</f>
        <v>Liability</v>
      </c>
      <c r="J4832" s="17">
        <f>Paid_Raw_Data!Q4828</f>
        <v>11357057.380000001</v>
      </c>
      <c r="K4832" s="25">
        <f>Paid_Raw_Data!V4828</f>
        <v>5296495.62</v>
      </c>
      <c r="L4832" s="15" t="b">
        <f t="shared" si="300"/>
        <v>1</v>
      </c>
      <c r="M4832" s="15" t="b">
        <f t="shared" si="301"/>
        <v>1</v>
      </c>
      <c r="N4832" s="15" t="b">
        <f t="shared" si="302"/>
        <v>1</v>
      </c>
      <c r="O4832" s="15" t="b">
        <f t="shared" si="303"/>
        <v>1</v>
      </c>
    </row>
    <row r="4833" spans="3:15" s="15" customFormat="1" ht="13.75" x14ac:dyDescent="0.45">
      <c r="C4833" s="15">
        <v>4828</v>
      </c>
      <c r="D4833" s="15" t="s">
        <v>24266</v>
      </c>
      <c r="E4833" s="24" t="str">
        <f>Paid_Raw_Data!A4829</f>
        <v>CLM-2025-004828</v>
      </c>
      <c r="F4833" s="16" t="str">
        <f>Paid_Raw_Data!I4829</f>
        <v>2023-08-27</v>
      </c>
      <c r="G4833" s="16" t="str">
        <f>Paid_Raw_Data!J4829</f>
        <v>2023-09-20</v>
      </c>
      <c r="H4833" s="16" t="str">
        <f>Paid_Raw_Data!K4829</f>
        <v>2024-04-26</v>
      </c>
      <c r="I4833" s="15" t="str">
        <f>Paid_Raw_Data!C4829</f>
        <v>WIBA</v>
      </c>
      <c r="J4833" s="17">
        <f>Paid_Raw_Data!Q4829</f>
        <v>347135.44</v>
      </c>
      <c r="K4833" s="25">
        <f>Paid_Raw_Data!V4829</f>
        <v>251076.87</v>
      </c>
      <c r="L4833" s="15" t="b">
        <f t="shared" si="300"/>
        <v>1</v>
      </c>
      <c r="M4833" s="15" t="b">
        <f t="shared" si="301"/>
        <v>1</v>
      </c>
      <c r="N4833" s="15" t="b">
        <f t="shared" si="302"/>
        <v>1</v>
      </c>
      <c r="O4833" s="15" t="b">
        <f t="shared" si="303"/>
        <v>1</v>
      </c>
    </row>
    <row r="4834" spans="3:15" s="15" customFormat="1" ht="13.75" x14ac:dyDescent="0.45">
      <c r="C4834" s="15">
        <v>4829</v>
      </c>
      <c r="D4834" s="15" t="s">
        <v>24266</v>
      </c>
      <c r="E4834" s="24" t="str">
        <f>Paid_Raw_Data!A4830</f>
        <v>CLM-2025-004829</v>
      </c>
      <c r="F4834" s="16" t="str">
        <f>Paid_Raw_Data!I4830</f>
        <v>2019-04-23</v>
      </c>
      <c r="G4834" s="16" t="str">
        <f>Paid_Raw_Data!J4830</f>
        <v>2019-05-10</v>
      </c>
      <c r="H4834" s="16" t="str">
        <f>Paid_Raw_Data!K4830</f>
        <v>2019-11-12</v>
      </c>
      <c r="I4834" s="15" t="str">
        <f>Paid_Raw_Data!C4830</f>
        <v>Engineering</v>
      </c>
      <c r="J4834" s="17">
        <f>Paid_Raw_Data!Q4830</f>
        <v>711345.62</v>
      </c>
      <c r="K4834" s="25">
        <f>Paid_Raw_Data!V4830</f>
        <v>496599.27</v>
      </c>
      <c r="L4834" s="15" t="b">
        <f t="shared" si="300"/>
        <v>1</v>
      </c>
      <c r="M4834" s="15" t="b">
        <f t="shared" si="301"/>
        <v>1</v>
      </c>
      <c r="N4834" s="15" t="b">
        <f t="shared" si="302"/>
        <v>1</v>
      </c>
      <c r="O4834" s="15" t="b">
        <f t="shared" si="303"/>
        <v>1</v>
      </c>
    </row>
    <row r="4835" spans="3:15" s="15" customFormat="1" ht="13.75" x14ac:dyDescent="0.45">
      <c r="C4835" s="15">
        <v>4830</v>
      </c>
      <c r="D4835" s="15" t="s">
        <v>24266</v>
      </c>
      <c r="E4835" s="24" t="str">
        <f>Paid_Raw_Data!A4831</f>
        <v>CLM-2025-004830</v>
      </c>
      <c r="F4835" s="16" t="str">
        <f>Paid_Raw_Data!I4831</f>
        <v>2018-06-08</v>
      </c>
      <c r="G4835" s="16" t="str">
        <f>Paid_Raw_Data!J4831</f>
        <v>2018-06-11</v>
      </c>
      <c r="H4835" s="16" t="str">
        <f>Paid_Raw_Data!K4831</f>
        <v>2018-07-09</v>
      </c>
      <c r="I4835" s="15" t="str">
        <f>Paid_Raw_Data!C4831</f>
        <v>WIBA</v>
      </c>
      <c r="J4835" s="17">
        <f>Paid_Raw_Data!Q4831</f>
        <v>3633835.16</v>
      </c>
      <c r="K4835" s="25">
        <f>Paid_Raw_Data!V4831</f>
        <v>2932612.12</v>
      </c>
      <c r="L4835" s="15" t="b">
        <f t="shared" si="300"/>
        <v>1</v>
      </c>
      <c r="M4835" s="15" t="b">
        <f t="shared" si="301"/>
        <v>1</v>
      </c>
      <c r="N4835" s="15" t="b">
        <f t="shared" si="302"/>
        <v>1</v>
      </c>
      <c r="O4835" s="15" t="b">
        <f t="shared" si="303"/>
        <v>1</v>
      </c>
    </row>
    <row r="4836" spans="3:15" s="15" customFormat="1" ht="13.75" x14ac:dyDescent="0.45">
      <c r="C4836" s="15">
        <v>4831</v>
      </c>
      <c r="D4836" s="15" t="s">
        <v>24266</v>
      </c>
      <c r="E4836" s="24" t="str">
        <f>Paid_Raw_Data!A4832</f>
        <v>CLM-2025-004831</v>
      </c>
      <c r="F4836" s="16" t="str">
        <f>Paid_Raw_Data!I4832</f>
        <v>2020-08-19</v>
      </c>
      <c r="G4836" s="16" t="str">
        <f>Paid_Raw_Data!J4832</f>
        <v>2020-08-19</v>
      </c>
      <c r="H4836" s="16" t="str">
        <f>Paid_Raw_Data!K4832</f>
        <v>2021-01-13</v>
      </c>
      <c r="I4836" s="15" t="str">
        <f>Paid_Raw_Data!C4832</f>
        <v>Marine Cargo</v>
      </c>
      <c r="J4836" s="17">
        <f>Paid_Raw_Data!Q4832</f>
        <v>83898310.959999993</v>
      </c>
      <c r="K4836" s="25">
        <f>Paid_Raw_Data!V4832</f>
        <v>28559963.710000001</v>
      </c>
      <c r="L4836" s="15" t="b">
        <f t="shared" si="300"/>
        <v>1</v>
      </c>
      <c r="M4836" s="15" t="b">
        <f t="shared" si="301"/>
        <v>1</v>
      </c>
      <c r="N4836" s="15" t="b">
        <f t="shared" si="302"/>
        <v>1</v>
      </c>
      <c r="O4836" s="15" t="b">
        <f t="shared" si="303"/>
        <v>1</v>
      </c>
    </row>
    <row r="4837" spans="3:15" s="15" customFormat="1" ht="13.75" x14ac:dyDescent="0.45">
      <c r="C4837" s="15">
        <v>4832</v>
      </c>
      <c r="D4837" s="15" t="s">
        <v>24266</v>
      </c>
      <c r="E4837" s="24" t="str">
        <f>Paid_Raw_Data!A4833</f>
        <v>CLM-2025-004832</v>
      </c>
      <c r="F4837" s="16" t="str">
        <f>Paid_Raw_Data!I4833</f>
        <v>2021-10-05</v>
      </c>
      <c r="G4837" s="16" t="str">
        <f>Paid_Raw_Data!J4833</f>
        <v>2021-10-18</v>
      </c>
      <c r="H4837" s="16" t="str">
        <f>Paid_Raw_Data!K4833</f>
        <v>2022-05-15</v>
      </c>
      <c r="I4837" s="15" t="str">
        <f>Paid_Raw_Data!C4833</f>
        <v>Motor Private</v>
      </c>
      <c r="J4837" s="17">
        <f>Paid_Raw_Data!Q4833</f>
        <v>382520.96</v>
      </c>
      <c r="K4837" s="25">
        <f>Paid_Raw_Data!V4833</f>
        <v>285154.51</v>
      </c>
      <c r="L4837" s="15" t="b">
        <f t="shared" si="300"/>
        <v>1</v>
      </c>
      <c r="M4837" s="15" t="b">
        <f t="shared" si="301"/>
        <v>1</v>
      </c>
      <c r="N4837" s="15" t="b">
        <f t="shared" si="302"/>
        <v>1</v>
      </c>
      <c r="O4837" s="15" t="b">
        <f t="shared" si="303"/>
        <v>1</v>
      </c>
    </row>
    <row r="4838" spans="3:15" s="15" customFormat="1" ht="13.75" x14ac:dyDescent="0.45">
      <c r="C4838" s="15">
        <v>4833</v>
      </c>
      <c r="D4838" s="15" t="s">
        <v>24266</v>
      </c>
      <c r="E4838" s="24" t="str">
        <f>Paid_Raw_Data!A4834</f>
        <v>CLM-2025-004833</v>
      </c>
      <c r="F4838" s="16" t="str">
        <f>Paid_Raw_Data!I4834</f>
        <v>2025-01-26</v>
      </c>
      <c r="G4838" s="16" t="str">
        <f>Paid_Raw_Data!J4834</f>
        <v>2025-02-03</v>
      </c>
      <c r="H4838" s="16" t="str">
        <f>Paid_Raw_Data!K4834</f>
        <v>2025-07-19</v>
      </c>
      <c r="I4838" s="15" t="str">
        <f>Paid_Raw_Data!C4834</f>
        <v>Liability</v>
      </c>
      <c r="J4838" s="17">
        <f>Paid_Raw_Data!Q4834</f>
        <v>10248031.43</v>
      </c>
      <c r="K4838" s="25">
        <f>Paid_Raw_Data!V4834</f>
        <v>3730156.48</v>
      </c>
      <c r="L4838" s="15" t="b">
        <f t="shared" si="300"/>
        <v>1</v>
      </c>
      <c r="M4838" s="15" t="b">
        <f t="shared" si="301"/>
        <v>1</v>
      </c>
      <c r="N4838" s="15" t="b">
        <f t="shared" si="302"/>
        <v>1</v>
      </c>
      <c r="O4838" s="15" t="b">
        <f t="shared" si="303"/>
        <v>1</v>
      </c>
    </row>
    <row r="4839" spans="3:15" s="15" customFormat="1" ht="13.75" x14ac:dyDescent="0.45">
      <c r="C4839" s="15">
        <v>4834</v>
      </c>
      <c r="D4839" s="15" t="s">
        <v>24266</v>
      </c>
      <c r="E4839" s="24" t="str">
        <f>Paid_Raw_Data!A4835</f>
        <v>CLM-2025-004834</v>
      </c>
      <c r="F4839" s="16" t="str">
        <f>Paid_Raw_Data!I4835</f>
        <v>2025-06-18</v>
      </c>
      <c r="G4839" s="16" t="str">
        <f>Paid_Raw_Data!J4835</f>
        <v>2025-07-17</v>
      </c>
      <c r="H4839" s="16" t="str">
        <f>Paid_Raw_Data!K4835</f>
        <v>2026-02-26</v>
      </c>
      <c r="I4839" s="15" t="str">
        <f>Paid_Raw_Data!C4835</f>
        <v>Marine Cargo</v>
      </c>
      <c r="J4839" s="17">
        <f>Paid_Raw_Data!Q4835</f>
        <v>58963337.950000003</v>
      </c>
      <c r="K4839" s="25">
        <f>Paid_Raw_Data!V4835</f>
        <v>43405265.590000004</v>
      </c>
      <c r="L4839" s="15" t="b">
        <f t="shared" si="300"/>
        <v>1</v>
      </c>
      <c r="M4839" s="15" t="b">
        <f t="shared" si="301"/>
        <v>1</v>
      </c>
      <c r="N4839" s="15" t="b">
        <f t="shared" si="302"/>
        <v>1</v>
      </c>
      <c r="O4839" s="15" t="b">
        <f t="shared" si="303"/>
        <v>1</v>
      </c>
    </row>
    <row r="4840" spans="3:15" s="15" customFormat="1" ht="13.75" x14ac:dyDescent="0.45">
      <c r="C4840" s="15">
        <v>4835</v>
      </c>
      <c r="D4840" s="15" t="s">
        <v>24266</v>
      </c>
      <c r="E4840" s="24" t="str">
        <f>Paid_Raw_Data!A4836</f>
        <v>CLM-2025-004835</v>
      </c>
      <c r="F4840" s="16" t="str">
        <f>Paid_Raw_Data!I4836</f>
        <v>2020-10-25</v>
      </c>
      <c r="G4840" s="16" t="str">
        <f>Paid_Raw_Data!J4836</f>
        <v>2020-11-01</v>
      </c>
      <c r="H4840" s="16" t="str">
        <f>Paid_Raw_Data!K4836</f>
        <v>2021-02-18</v>
      </c>
      <c r="I4840" s="15" t="str">
        <f>Paid_Raw_Data!C4836</f>
        <v>Fire Industrial</v>
      </c>
      <c r="J4840" s="17">
        <f>Paid_Raw_Data!Q4836</f>
        <v>90842980.359999999</v>
      </c>
      <c r="K4840" s="25">
        <f>Paid_Raw_Data!V4836</f>
        <v>40261585.369999997</v>
      </c>
      <c r="L4840" s="15" t="b">
        <f t="shared" si="300"/>
        <v>1</v>
      </c>
      <c r="M4840" s="15" t="b">
        <f t="shared" si="301"/>
        <v>1</v>
      </c>
      <c r="N4840" s="15" t="b">
        <f t="shared" si="302"/>
        <v>1</v>
      </c>
      <c r="O4840" s="15" t="b">
        <f t="shared" si="303"/>
        <v>1</v>
      </c>
    </row>
    <row r="4841" spans="3:15" s="15" customFormat="1" ht="13.75" x14ac:dyDescent="0.45">
      <c r="C4841" s="15">
        <v>4836</v>
      </c>
      <c r="D4841" s="15" t="s">
        <v>24266</v>
      </c>
      <c r="E4841" s="24" t="str">
        <f>Paid_Raw_Data!A4837</f>
        <v>CLM-2025-004836</v>
      </c>
      <c r="F4841" s="16" t="str">
        <f>Paid_Raw_Data!I4837</f>
        <v>2026-10-06</v>
      </c>
      <c r="G4841" s="16" t="str">
        <f>Paid_Raw_Data!J4837</f>
        <v>2026-10-11</v>
      </c>
      <c r="H4841" s="16" t="str">
        <f>Paid_Raw_Data!K4837</f>
        <v>2027-01-15</v>
      </c>
      <c r="I4841" s="15" t="str">
        <f>Paid_Raw_Data!C4837</f>
        <v>Personal Accident</v>
      </c>
      <c r="J4841" s="17">
        <f>Paid_Raw_Data!Q4837</f>
        <v>215959.57</v>
      </c>
      <c r="K4841" s="25">
        <f>Paid_Raw_Data!V4837</f>
        <v>140633.95000000001</v>
      </c>
      <c r="L4841" s="15" t="b">
        <f t="shared" si="300"/>
        <v>1</v>
      </c>
      <c r="M4841" s="15" t="b">
        <f t="shared" si="301"/>
        <v>1</v>
      </c>
      <c r="N4841" s="15" t="b">
        <f t="shared" si="302"/>
        <v>1</v>
      </c>
      <c r="O4841" s="15" t="b">
        <f t="shared" si="303"/>
        <v>1</v>
      </c>
    </row>
    <row r="4842" spans="3:15" s="15" customFormat="1" ht="13.75" x14ac:dyDescent="0.45">
      <c r="C4842" s="15">
        <v>4837</v>
      </c>
      <c r="D4842" s="15" t="s">
        <v>24266</v>
      </c>
      <c r="E4842" s="24" t="str">
        <f>Paid_Raw_Data!A4838</f>
        <v>CLM-2025-004837</v>
      </c>
      <c r="F4842" s="16" t="str">
        <f>Paid_Raw_Data!I4838</f>
        <v>2019-06-20</v>
      </c>
      <c r="G4842" s="16" t="str">
        <f>Paid_Raw_Data!J4838</f>
        <v>2019-06-21</v>
      </c>
      <c r="H4842" s="16" t="str">
        <f>Paid_Raw_Data!K4838</f>
        <v>2019-12-19</v>
      </c>
      <c r="I4842" s="15" t="str">
        <f>Paid_Raw_Data!C4838</f>
        <v>Medical</v>
      </c>
      <c r="J4842" s="17">
        <f>Paid_Raw_Data!Q4838</f>
        <v>96073.84</v>
      </c>
      <c r="K4842" s="25">
        <f>Paid_Raw_Data!V4838</f>
        <v>68156.570000000007</v>
      </c>
      <c r="L4842" s="15" t="b">
        <f t="shared" si="300"/>
        <v>1</v>
      </c>
      <c r="M4842" s="15" t="b">
        <f t="shared" si="301"/>
        <v>1</v>
      </c>
      <c r="N4842" s="15" t="b">
        <f t="shared" si="302"/>
        <v>1</v>
      </c>
      <c r="O4842" s="15" t="b">
        <f t="shared" si="303"/>
        <v>1</v>
      </c>
    </row>
    <row r="4843" spans="3:15" s="15" customFormat="1" ht="13.75" x14ac:dyDescent="0.45">
      <c r="C4843" s="15">
        <v>4838</v>
      </c>
      <c r="D4843" s="15" t="s">
        <v>24266</v>
      </c>
      <c r="E4843" s="24" t="str">
        <f>Paid_Raw_Data!A4839</f>
        <v>CLM-2025-004838</v>
      </c>
      <c r="F4843" s="16" t="str">
        <f>Paid_Raw_Data!I4839</f>
        <v>2023-08-21</v>
      </c>
      <c r="G4843" s="16" t="str">
        <f>Paid_Raw_Data!J4839</f>
        <v>2023-09-06</v>
      </c>
      <c r="H4843" s="16" t="str">
        <f>Paid_Raw_Data!K4839</f>
        <v>2024-03-26</v>
      </c>
      <c r="I4843" s="15" t="str">
        <f>Paid_Raw_Data!C4839</f>
        <v>Motor Commercial</v>
      </c>
      <c r="J4843" s="17">
        <f>Paid_Raw_Data!Q4839</f>
        <v>1021788.3</v>
      </c>
      <c r="K4843" s="25">
        <f>Paid_Raw_Data!V4839</f>
        <v>658996.75</v>
      </c>
      <c r="L4843" s="15" t="b">
        <f t="shared" si="300"/>
        <v>1</v>
      </c>
      <c r="M4843" s="15" t="b">
        <f t="shared" si="301"/>
        <v>1</v>
      </c>
      <c r="N4843" s="15" t="b">
        <f t="shared" si="302"/>
        <v>1</v>
      </c>
      <c r="O4843" s="15" t="b">
        <f t="shared" si="303"/>
        <v>1</v>
      </c>
    </row>
    <row r="4844" spans="3:15" s="15" customFormat="1" ht="13.75" x14ac:dyDescent="0.45">
      <c r="C4844" s="15">
        <v>4839</v>
      </c>
      <c r="D4844" s="15" t="s">
        <v>24266</v>
      </c>
      <c r="E4844" s="24" t="str">
        <f>Paid_Raw_Data!A4840</f>
        <v>CLM-2025-004839</v>
      </c>
      <c r="F4844" s="16" t="str">
        <f>Paid_Raw_Data!I4840</f>
        <v>2026-06-14</v>
      </c>
      <c r="G4844" s="16" t="str">
        <f>Paid_Raw_Data!J4840</f>
        <v>2026-06-30</v>
      </c>
      <c r="H4844" s="16" t="str">
        <f>Paid_Raw_Data!K4840</f>
        <v>2026-09-18</v>
      </c>
      <c r="I4844" s="15" t="str">
        <f>Paid_Raw_Data!C4840</f>
        <v>Motor Private</v>
      </c>
      <c r="J4844" s="17">
        <f>Paid_Raw_Data!Q4840</f>
        <v>283306.34999999998</v>
      </c>
      <c r="K4844" s="25">
        <f>Paid_Raw_Data!V4840</f>
        <v>224425.81</v>
      </c>
      <c r="L4844" s="15" t="b">
        <f t="shared" si="300"/>
        <v>1</v>
      </c>
      <c r="M4844" s="15" t="b">
        <f t="shared" si="301"/>
        <v>1</v>
      </c>
      <c r="N4844" s="15" t="b">
        <f t="shared" si="302"/>
        <v>1</v>
      </c>
      <c r="O4844" s="15" t="b">
        <f t="shared" si="303"/>
        <v>1</v>
      </c>
    </row>
    <row r="4845" spans="3:15" s="15" customFormat="1" ht="13.75" x14ac:dyDescent="0.45">
      <c r="C4845" s="15">
        <v>4840</v>
      </c>
      <c r="D4845" s="15" t="s">
        <v>24266</v>
      </c>
      <c r="E4845" s="24" t="str">
        <f>Paid_Raw_Data!A4841</f>
        <v>CLM-2025-004840</v>
      </c>
      <c r="F4845" s="16" t="str">
        <f>Paid_Raw_Data!I4841</f>
        <v>2024-02-13</v>
      </c>
      <c r="G4845" s="16" t="str">
        <f>Paid_Raw_Data!J4841</f>
        <v>2024-03-08</v>
      </c>
      <c r="H4845" s="16" t="str">
        <f>Paid_Raw_Data!K4841</f>
        <v>2024-04-11</v>
      </c>
      <c r="I4845" s="15" t="str">
        <f>Paid_Raw_Data!C4841</f>
        <v>Fire Domestic</v>
      </c>
      <c r="J4845" s="17">
        <f>Paid_Raw_Data!Q4841</f>
        <v>2793831.67</v>
      </c>
      <c r="K4845" s="25">
        <f>Paid_Raw_Data!V4841</f>
        <v>2035514.99</v>
      </c>
      <c r="L4845" s="15" t="b">
        <f t="shared" si="300"/>
        <v>1</v>
      </c>
      <c r="M4845" s="15" t="b">
        <f t="shared" si="301"/>
        <v>1</v>
      </c>
      <c r="N4845" s="15" t="b">
        <f t="shared" si="302"/>
        <v>1</v>
      </c>
      <c r="O4845" s="15" t="b">
        <f t="shared" si="303"/>
        <v>1</v>
      </c>
    </row>
    <row r="4846" spans="3:15" s="15" customFormat="1" ht="13.75" x14ac:dyDescent="0.45">
      <c r="C4846" s="15">
        <v>4841</v>
      </c>
      <c r="D4846" s="15" t="s">
        <v>24266</v>
      </c>
      <c r="E4846" s="24" t="str">
        <f>Paid_Raw_Data!A4842</f>
        <v>CLM-2025-004841</v>
      </c>
      <c r="F4846" s="16" t="str">
        <f>Paid_Raw_Data!I4842</f>
        <v>2024-06-27</v>
      </c>
      <c r="G4846" s="16" t="str">
        <f>Paid_Raw_Data!J4842</f>
        <v>2024-07-10</v>
      </c>
      <c r="H4846" s="16" t="str">
        <f>Paid_Raw_Data!K4842</f>
        <v>2024-08-12</v>
      </c>
      <c r="I4846" s="15" t="str">
        <f>Paid_Raw_Data!C4842</f>
        <v>Liability</v>
      </c>
      <c r="J4846" s="17">
        <f>Paid_Raw_Data!Q4842</f>
        <v>23123211.84</v>
      </c>
      <c r="K4846" s="25">
        <f>Paid_Raw_Data!V4842</f>
        <v>16706224.75</v>
      </c>
      <c r="L4846" s="15" t="b">
        <f t="shared" si="300"/>
        <v>1</v>
      </c>
      <c r="M4846" s="15" t="b">
        <f t="shared" si="301"/>
        <v>1</v>
      </c>
      <c r="N4846" s="15" t="b">
        <f t="shared" si="302"/>
        <v>1</v>
      </c>
      <c r="O4846" s="15" t="b">
        <f t="shared" si="303"/>
        <v>1</v>
      </c>
    </row>
    <row r="4847" spans="3:15" s="15" customFormat="1" ht="13.75" x14ac:dyDescent="0.45">
      <c r="C4847" s="15">
        <v>4842</v>
      </c>
      <c r="D4847" s="15" t="s">
        <v>24266</v>
      </c>
      <c r="E4847" s="24" t="str">
        <f>Paid_Raw_Data!A4843</f>
        <v>CLM-2025-004842</v>
      </c>
      <c r="F4847" s="16" t="str">
        <f>Paid_Raw_Data!I4843</f>
        <v>2019-06-09</v>
      </c>
      <c r="G4847" s="16" t="str">
        <f>Paid_Raw_Data!J4843</f>
        <v>2019-07-08</v>
      </c>
      <c r="H4847" s="16" t="str">
        <f>Paid_Raw_Data!K4843</f>
        <v>2020-02-21</v>
      </c>
      <c r="I4847" s="15" t="str">
        <f>Paid_Raw_Data!C4843</f>
        <v>Fire Industrial</v>
      </c>
      <c r="J4847" s="17">
        <f>Paid_Raw_Data!Q4843</f>
        <v>227653031.18000001</v>
      </c>
      <c r="K4847" s="25">
        <f>Paid_Raw_Data!V4843</f>
        <v>128993536.38</v>
      </c>
      <c r="L4847" s="15" t="b">
        <f t="shared" si="300"/>
        <v>1</v>
      </c>
      <c r="M4847" s="15" t="b">
        <f t="shared" si="301"/>
        <v>1</v>
      </c>
      <c r="N4847" s="15" t="b">
        <f t="shared" si="302"/>
        <v>1</v>
      </c>
      <c r="O4847" s="15" t="b">
        <f t="shared" si="303"/>
        <v>1</v>
      </c>
    </row>
    <row r="4848" spans="3:15" s="15" customFormat="1" ht="13.75" x14ac:dyDescent="0.45">
      <c r="C4848" s="15">
        <v>4843</v>
      </c>
      <c r="D4848" s="15" t="s">
        <v>24266</v>
      </c>
      <c r="E4848" s="24" t="str">
        <f>Paid_Raw_Data!A4844</f>
        <v>CLM-2025-004843</v>
      </c>
      <c r="F4848" s="16" t="str">
        <f>Paid_Raw_Data!I4844</f>
        <v>2019-12-23</v>
      </c>
      <c r="G4848" s="16" t="str">
        <f>Paid_Raw_Data!J4844</f>
        <v>2020-01-18</v>
      </c>
      <c r="H4848" s="16" t="str">
        <f>Paid_Raw_Data!K4844</f>
        <v>2020-08-09</v>
      </c>
      <c r="I4848" s="15" t="str">
        <f>Paid_Raw_Data!C4844</f>
        <v>Personal Accident</v>
      </c>
      <c r="J4848" s="17">
        <f>Paid_Raw_Data!Q4844</f>
        <v>942803.87</v>
      </c>
      <c r="K4848" s="25">
        <f>Paid_Raw_Data!V4844</f>
        <v>716714.32</v>
      </c>
      <c r="L4848" s="15" t="b">
        <f t="shared" si="300"/>
        <v>1</v>
      </c>
      <c r="M4848" s="15" t="b">
        <f t="shared" si="301"/>
        <v>1</v>
      </c>
      <c r="N4848" s="15" t="b">
        <f t="shared" si="302"/>
        <v>1</v>
      </c>
      <c r="O4848" s="15" t="b">
        <f t="shared" si="303"/>
        <v>1</v>
      </c>
    </row>
    <row r="4849" spans="3:15" s="15" customFormat="1" ht="13.75" x14ac:dyDescent="0.45">
      <c r="C4849" s="15">
        <v>4844</v>
      </c>
      <c r="D4849" s="15" t="s">
        <v>24266</v>
      </c>
      <c r="E4849" s="24" t="str">
        <f>Paid_Raw_Data!A4845</f>
        <v>CLM-2025-004844</v>
      </c>
      <c r="F4849" s="16" t="str">
        <f>Paid_Raw_Data!I4845</f>
        <v>2020-07-13</v>
      </c>
      <c r="G4849" s="16" t="str">
        <f>Paid_Raw_Data!J4845</f>
        <v>2020-07-31</v>
      </c>
      <c r="H4849" s="16" t="str">
        <f>Paid_Raw_Data!K4845</f>
        <v>2020-10-02</v>
      </c>
      <c r="I4849" s="15" t="str">
        <f>Paid_Raw_Data!C4845</f>
        <v>Marine Cargo</v>
      </c>
      <c r="J4849" s="17">
        <f>Paid_Raw_Data!Q4845</f>
        <v>22320871.98</v>
      </c>
      <c r="K4849" s="25">
        <f>Paid_Raw_Data!V4845</f>
        <v>10675472.57</v>
      </c>
      <c r="L4849" s="15" t="b">
        <f t="shared" si="300"/>
        <v>1</v>
      </c>
      <c r="M4849" s="15" t="b">
        <f t="shared" si="301"/>
        <v>1</v>
      </c>
      <c r="N4849" s="15" t="b">
        <f t="shared" si="302"/>
        <v>1</v>
      </c>
      <c r="O4849" s="15" t="b">
        <f t="shared" si="303"/>
        <v>1</v>
      </c>
    </row>
    <row r="4850" spans="3:15" s="15" customFormat="1" ht="13.75" x14ac:dyDescent="0.45">
      <c r="C4850" s="15">
        <v>4845</v>
      </c>
      <c r="D4850" s="15" t="s">
        <v>24266</v>
      </c>
      <c r="E4850" s="24" t="str">
        <f>Paid_Raw_Data!A4846</f>
        <v>CLM-2025-004845</v>
      </c>
      <c r="F4850" s="16" t="str">
        <f>Paid_Raw_Data!I4846</f>
        <v>2019-12-30</v>
      </c>
      <c r="G4850" s="16" t="str">
        <f>Paid_Raw_Data!J4846</f>
        <v>2020-01-21</v>
      </c>
      <c r="H4850" s="16" t="str">
        <f>Paid_Raw_Data!K4846</f>
        <v>2020-04-26</v>
      </c>
      <c r="I4850" s="15" t="str">
        <f>Paid_Raw_Data!C4846</f>
        <v>Motor Private</v>
      </c>
      <c r="J4850" s="17">
        <f>Paid_Raw_Data!Q4846</f>
        <v>337216.3</v>
      </c>
      <c r="K4850" s="25">
        <f>Paid_Raw_Data!V4846</f>
        <v>284738.74</v>
      </c>
      <c r="L4850" s="15" t="b">
        <f t="shared" si="300"/>
        <v>1</v>
      </c>
      <c r="M4850" s="15" t="b">
        <f t="shared" si="301"/>
        <v>1</v>
      </c>
      <c r="N4850" s="15" t="b">
        <f t="shared" si="302"/>
        <v>1</v>
      </c>
      <c r="O4850" s="15" t="b">
        <f t="shared" si="303"/>
        <v>1</v>
      </c>
    </row>
    <row r="4851" spans="3:15" s="15" customFormat="1" ht="13.75" x14ac:dyDescent="0.45">
      <c r="C4851" s="15">
        <v>4846</v>
      </c>
      <c r="D4851" s="15" t="s">
        <v>24266</v>
      </c>
      <c r="E4851" s="24" t="str">
        <f>Paid_Raw_Data!A4847</f>
        <v>CLM-2025-004846</v>
      </c>
      <c r="F4851" s="16" t="str">
        <f>Paid_Raw_Data!I4847</f>
        <v>2022-10-17</v>
      </c>
      <c r="G4851" s="16" t="str">
        <f>Paid_Raw_Data!J4847</f>
        <v>2022-10-19</v>
      </c>
      <c r="H4851" s="16" t="str">
        <f>Paid_Raw_Data!K4847</f>
        <v>2022-11-05</v>
      </c>
      <c r="I4851" s="15" t="str">
        <f>Paid_Raw_Data!C4847</f>
        <v>Personal Accident</v>
      </c>
      <c r="J4851" s="17">
        <f>Paid_Raw_Data!Q4847</f>
        <v>1088566.3700000001</v>
      </c>
      <c r="K4851" s="25">
        <f>Paid_Raw_Data!V4847</f>
        <v>848638.75</v>
      </c>
      <c r="L4851" s="15" t="b">
        <f t="shared" si="300"/>
        <v>1</v>
      </c>
      <c r="M4851" s="15" t="b">
        <f t="shared" si="301"/>
        <v>1</v>
      </c>
      <c r="N4851" s="15" t="b">
        <f t="shared" si="302"/>
        <v>1</v>
      </c>
      <c r="O4851" s="15" t="b">
        <f t="shared" si="303"/>
        <v>1</v>
      </c>
    </row>
    <row r="4852" spans="3:15" s="15" customFormat="1" ht="13.75" x14ac:dyDescent="0.45">
      <c r="C4852" s="15">
        <v>4847</v>
      </c>
      <c r="D4852" s="15" t="s">
        <v>24266</v>
      </c>
      <c r="E4852" s="24" t="str">
        <f>Paid_Raw_Data!A4848</f>
        <v>CLM-2025-004847</v>
      </c>
      <c r="F4852" s="16" t="str">
        <f>Paid_Raw_Data!I4848</f>
        <v>2025-12-09</v>
      </c>
      <c r="G4852" s="16" t="str">
        <f>Paid_Raw_Data!J4848</f>
        <v>2025-12-31</v>
      </c>
      <c r="H4852" s="16" t="str">
        <f>Paid_Raw_Data!K4848</f>
        <v>2026-06-09</v>
      </c>
      <c r="I4852" s="15" t="str">
        <f>Paid_Raw_Data!C4848</f>
        <v>Fire Domestic</v>
      </c>
      <c r="J4852" s="17">
        <f>Paid_Raw_Data!Q4848</f>
        <v>11578816.35</v>
      </c>
      <c r="K4852" s="25">
        <f>Paid_Raw_Data!V4848</f>
        <v>8605732.2699999996</v>
      </c>
      <c r="L4852" s="15" t="b">
        <f t="shared" si="300"/>
        <v>1</v>
      </c>
      <c r="M4852" s="15" t="b">
        <f t="shared" si="301"/>
        <v>1</v>
      </c>
      <c r="N4852" s="15" t="b">
        <f t="shared" si="302"/>
        <v>1</v>
      </c>
      <c r="O4852" s="15" t="b">
        <f t="shared" si="303"/>
        <v>1</v>
      </c>
    </row>
    <row r="4853" spans="3:15" s="15" customFormat="1" ht="13.75" x14ac:dyDescent="0.45">
      <c r="C4853" s="15">
        <v>4848</v>
      </c>
      <c r="D4853" s="15" t="s">
        <v>24266</v>
      </c>
      <c r="E4853" s="24" t="str">
        <f>Paid_Raw_Data!A4849</f>
        <v>CLM-2025-004848</v>
      </c>
      <c r="F4853" s="16" t="str">
        <f>Paid_Raw_Data!I4849</f>
        <v>2025-01-07</v>
      </c>
      <c r="G4853" s="16" t="str">
        <f>Paid_Raw_Data!J4849</f>
        <v>2025-01-12</v>
      </c>
      <c r="H4853" s="16" t="str">
        <f>Paid_Raw_Data!K4849</f>
        <v>2025-08-24</v>
      </c>
      <c r="I4853" s="15" t="str">
        <f>Paid_Raw_Data!C4849</f>
        <v>Medical</v>
      </c>
      <c r="J4853" s="17">
        <f>Paid_Raw_Data!Q4849</f>
        <v>155362.85999999999</v>
      </c>
      <c r="K4853" s="25">
        <f>Paid_Raw_Data!V4849</f>
        <v>119028.04</v>
      </c>
      <c r="L4853" s="15" t="b">
        <f t="shared" si="300"/>
        <v>1</v>
      </c>
      <c r="M4853" s="15" t="b">
        <f t="shared" si="301"/>
        <v>1</v>
      </c>
      <c r="N4853" s="15" t="b">
        <f t="shared" si="302"/>
        <v>1</v>
      </c>
      <c r="O4853" s="15" t="b">
        <f t="shared" si="303"/>
        <v>1</v>
      </c>
    </row>
    <row r="4854" spans="3:15" s="15" customFormat="1" ht="13.75" x14ac:dyDescent="0.45">
      <c r="C4854" s="15">
        <v>4849</v>
      </c>
      <c r="D4854" s="15" t="s">
        <v>24266</v>
      </c>
      <c r="E4854" s="24" t="str">
        <f>Paid_Raw_Data!A4850</f>
        <v>CLM-2025-004849</v>
      </c>
      <c r="F4854" s="16" t="str">
        <f>Paid_Raw_Data!I4850</f>
        <v>2025-01-16</v>
      </c>
      <c r="G4854" s="16" t="str">
        <f>Paid_Raw_Data!J4850</f>
        <v>2025-01-16</v>
      </c>
      <c r="H4854" s="16" t="str">
        <f>Paid_Raw_Data!K4850</f>
        <v>2025-03-14</v>
      </c>
      <c r="I4854" s="15" t="str">
        <f>Paid_Raw_Data!C4850</f>
        <v>Motor Private</v>
      </c>
      <c r="J4854" s="17">
        <f>Paid_Raw_Data!Q4850</f>
        <v>854183.14</v>
      </c>
      <c r="K4854" s="25">
        <f>Paid_Raw_Data!V4850</f>
        <v>641180.25</v>
      </c>
      <c r="L4854" s="15" t="b">
        <f t="shared" si="300"/>
        <v>1</v>
      </c>
      <c r="M4854" s="15" t="b">
        <f t="shared" si="301"/>
        <v>1</v>
      </c>
      <c r="N4854" s="15" t="b">
        <f t="shared" si="302"/>
        <v>1</v>
      </c>
      <c r="O4854" s="15" t="b">
        <f t="shared" si="303"/>
        <v>1</v>
      </c>
    </row>
    <row r="4855" spans="3:15" s="15" customFormat="1" ht="13.75" x14ac:dyDescent="0.45">
      <c r="C4855" s="15">
        <v>4850</v>
      </c>
      <c r="D4855" s="15" t="s">
        <v>24266</v>
      </c>
      <c r="E4855" s="24" t="str">
        <f>Paid_Raw_Data!A4851</f>
        <v>CLM-2025-004850</v>
      </c>
      <c r="F4855" s="16" t="str">
        <f>Paid_Raw_Data!I4851</f>
        <v>2024-07-29</v>
      </c>
      <c r="G4855" s="16" t="str">
        <f>Paid_Raw_Data!J4851</f>
        <v>2024-08-04</v>
      </c>
      <c r="H4855" s="16" t="str">
        <f>Paid_Raw_Data!K4851</f>
        <v>2025-03-12</v>
      </c>
      <c r="I4855" s="15" t="str">
        <f>Paid_Raw_Data!C4851</f>
        <v>Motor Private</v>
      </c>
      <c r="J4855" s="17">
        <f>Paid_Raw_Data!Q4851</f>
        <v>474717.2</v>
      </c>
      <c r="K4855" s="25">
        <f>Paid_Raw_Data!V4851</f>
        <v>361760.88</v>
      </c>
      <c r="L4855" s="15" t="b">
        <f t="shared" si="300"/>
        <v>1</v>
      </c>
      <c r="M4855" s="15" t="b">
        <f t="shared" si="301"/>
        <v>1</v>
      </c>
      <c r="N4855" s="15" t="b">
        <f t="shared" si="302"/>
        <v>1</v>
      </c>
      <c r="O4855" s="15" t="b">
        <f t="shared" si="303"/>
        <v>1</v>
      </c>
    </row>
    <row r="4856" spans="3:15" s="15" customFormat="1" ht="13.75" x14ac:dyDescent="0.45">
      <c r="C4856" s="15">
        <v>4851</v>
      </c>
      <c r="D4856" s="15" t="s">
        <v>24266</v>
      </c>
      <c r="E4856" s="24" t="str">
        <f>Paid_Raw_Data!A4852</f>
        <v>CLM-2025-004851</v>
      </c>
      <c r="F4856" s="16" t="str">
        <f>Paid_Raw_Data!I4852</f>
        <v>2020-10-25</v>
      </c>
      <c r="G4856" s="16" t="str">
        <f>Paid_Raw_Data!J4852</f>
        <v>2020-11-16</v>
      </c>
      <c r="H4856" s="16" t="str">
        <f>Paid_Raw_Data!K4852</f>
        <v>2021-06-12</v>
      </c>
      <c r="I4856" s="15" t="str">
        <f>Paid_Raw_Data!C4852</f>
        <v>Motor Commercial</v>
      </c>
      <c r="J4856" s="17">
        <f>Paid_Raw_Data!Q4852</f>
        <v>441884.79</v>
      </c>
      <c r="K4856" s="25">
        <f>Paid_Raw_Data!V4852</f>
        <v>322701.34999999998</v>
      </c>
      <c r="L4856" s="15" t="b">
        <f t="shared" si="300"/>
        <v>1</v>
      </c>
      <c r="M4856" s="15" t="b">
        <f t="shared" si="301"/>
        <v>1</v>
      </c>
      <c r="N4856" s="15" t="b">
        <f t="shared" si="302"/>
        <v>1</v>
      </c>
      <c r="O4856" s="15" t="b">
        <f t="shared" si="303"/>
        <v>1</v>
      </c>
    </row>
    <row r="4857" spans="3:15" s="15" customFormat="1" ht="13.75" x14ac:dyDescent="0.45">
      <c r="C4857" s="15">
        <v>4852</v>
      </c>
      <c r="D4857" s="15" t="s">
        <v>24266</v>
      </c>
      <c r="E4857" s="24" t="str">
        <f>Paid_Raw_Data!A4853</f>
        <v>CLM-2025-004852</v>
      </c>
      <c r="F4857" s="16" t="str">
        <f>Paid_Raw_Data!I4853</f>
        <v>2019-07-22</v>
      </c>
      <c r="G4857" s="16" t="str">
        <f>Paid_Raw_Data!J4853</f>
        <v>2019-08-06</v>
      </c>
      <c r="H4857" s="16" t="str">
        <f>Paid_Raw_Data!K4853</f>
        <v>2020-01-22</v>
      </c>
      <c r="I4857" s="15" t="str">
        <f>Paid_Raw_Data!C4853</f>
        <v>Motor Private</v>
      </c>
      <c r="J4857" s="17">
        <f>Paid_Raw_Data!Q4853</f>
        <v>587658.38</v>
      </c>
      <c r="K4857" s="25">
        <f>Paid_Raw_Data!V4853</f>
        <v>484679.93</v>
      </c>
      <c r="L4857" s="15" t="b">
        <f t="shared" si="300"/>
        <v>1</v>
      </c>
      <c r="M4857" s="15" t="b">
        <f t="shared" si="301"/>
        <v>1</v>
      </c>
      <c r="N4857" s="15" t="b">
        <f t="shared" si="302"/>
        <v>1</v>
      </c>
      <c r="O4857" s="15" t="b">
        <f t="shared" si="303"/>
        <v>1</v>
      </c>
    </row>
    <row r="4858" spans="3:15" s="15" customFormat="1" ht="13.75" x14ac:dyDescent="0.45">
      <c r="C4858" s="15">
        <v>4853</v>
      </c>
      <c r="D4858" s="15" t="s">
        <v>24266</v>
      </c>
      <c r="E4858" s="24" t="str">
        <f>Paid_Raw_Data!A4854</f>
        <v>CLM-2025-004853</v>
      </c>
      <c r="F4858" s="16" t="str">
        <f>Paid_Raw_Data!I4854</f>
        <v>2020-01-12</v>
      </c>
      <c r="G4858" s="16" t="str">
        <f>Paid_Raw_Data!J4854</f>
        <v>2020-01-20</v>
      </c>
      <c r="H4858" s="16" t="str">
        <f>Paid_Raw_Data!K4854</f>
        <v>2020-06-14</v>
      </c>
      <c r="I4858" s="15" t="str">
        <f>Paid_Raw_Data!C4854</f>
        <v>Motor Private</v>
      </c>
      <c r="J4858" s="17">
        <f>Paid_Raw_Data!Q4854</f>
        <v>233986.19</v>
      </c>
      <c r="K4858" s="25">
        <f>Paid_Raw_Data!V4854</f>
        <v>205639.04000000001</v>
      </c>
      <c r="L4858" s="15" t="b">
        <f t="shared" si="300"/>
        <v>1</v>
      </c>
      <c r="M4858" s="15" t="b">
        <f t="shared" si="301"/>
        <v>1</v>
      </c>
      <c r="N4858" s="15" t="b">
        <f t="shared" si="302"/>
        <v>1</v>
      </c>
      <c r="O4858" s="15" t="b">
        <f t="shared" si="303"/>
        <v>1</v>
      </c>
    </row>
    <row r="4859" spans="3:15" s="15" customFormat="1" ht="13.75" x14ac:dyDescent="0.45">
      <c r="C4859" s="15">
        <v>4854</v>
      </c>
      <c r="D4859" s="15" t="s">
        <v>24266</v>
      </c>
      <c r="E4859" s="24" t="str">
        <f>Paid_Raw_Data!A4855</f>
        <v>CLM-2025-004854</v>
      </c>
      <c r="F4859" s="16" t="str">
        <f>Paid_Raw_Data!I4855</f>
        <v>2023-05-30</v>
      </c>
      <c r="G4859" s="16" t="str">
        <f>Paid_Raw_Data!J4855</f>
        <v>2023-06-18</v>
      </c>
      <c r="H4859" s="16" t="str">
        <f>Paid_Raw_Data!K4855</f>
        <v>2023-06-29</v>
      </c>
      <c r="I4859" s="15" t="str">
        <f>Paid_Raw_Data!C4855</f>
        <v>Liability</v>
      </c>
      <c r="J4859" s="17">
        <f>Paid_Raw_Data!Q4855</f>
        <v>5719124.9699999997</v>
      </c>
      <c r="K4859" s="25">
        <f>Paid_Raw_Data!V4855</f>
        <v>2998655.11</v>
      </c>
      <c r="L4859" s="15" t="b">
        <f t="shared" si="300"/>
        <v>1</v>
      </c>
      <c r="M4859" s="15" t="b">
        <f t="shared" si="301"/>
        <v>1</v>
      </c>
      <c r="N4859" s="15" t="b">
        <f t="shared" si="302"/>
        <v>1</v>
      </c>
      <c r="O4859" s="15" t="b">
        <f t="shared" si="303"/>
        <v>1</v>
      </c>
    </row>
    <row r="4860" spans="3:15" s="15" customFormat="1" ht="13.75" x14ac:dyDescent="0.45">
      <c r="C4860" s="15">
        <v>4855</v>
      </c>
      <c r="D4860" s="15" t="s">
        <v>24266</v>
      </c>
      <c r="E4860" s="24" t="str">
        <f>Paid_Raw_Data!A4856</f>
        <v>CLM-2025-004855</v>
      </c>
      <c r="F4860" s="16" t="str">
        <f>Paid_Raw_Data!I4856</f>
        <v>2022-02-10</v>
      </c>
      <c r="G4860" s="16" t="str">
        <f>Paid_Raw_Data!J4856</f>
        <v>2022-02-10</v>
      </c>
      <c r="H4860" s="16" t="str">
        <f>Paid_Raw_Data!K4856</f>
        <v>2022-09-17</v>
      </c>
      <c r="I4860" s="15" t="str">
        <f>Paid_Raw_Data!C4856</f>
        <v>Medical</v>
      </c>
      <c r="J4860" s="17">
        <f>Paid_Raw_Data!Q4856</f>
        <v>144206.75</v>
      </c>
      <c r="K4860" s="25">
        <f>Paid_Raw_Data!V4856</f>
        <v>106988.55</v>
      </c>
      <c r="L4860" s="15" t="b">
        <f t="shared" si="300"/>
        <v>1</v>
      </c>
      <c r="M4860" s="15" t="b">
        <f t="shared" si="301"/>
        <v>1</v>
      </c>
      <c r="N4860" s="15" t="b">
        <f t="shared" si="302"/>
        <v>1</v>
      </c>
      <c r="O4860" s="15" t="b">
        <f t="shared" si="303"/>
        <v>1</v>
      </c>
    </row>
    <row r="4861" spans="3:15" s="15" customFormat="1" ht="13.75" x14ac:dyDescent="0.45">
      <c r="C4861" s="15">
        <v>4856</v>
      </c>
      <c r="D4861" s="15" t="s">
        <v>24266</v>
      </c>
      <c r="E4861" s="24" t="str">
        <f>Paid_Raw_Data!A4857</f>
        <v>CLM-2025-004856</v>
      </c>
      <c r="F4861" s="16" t="str">
        <f>Paid_Raw_Data!I4857</f>
        <v>2023-04-18</v>
      </c>
      <c r="G4861" s="16" t="str">
        <f>Paid_Raw_Data!J4857</f>
        <v>2023-05-11</v>
      </c>
      <c r="H4861" s="16" t="str">
        <f>Paid_Raw_Data!K4857</f>
        <v>2023-09-04</v>
      </c>
      <c r="I4861" s="15" t="str">
        <f>Paid_Raw_Data!C4857</f>
        <v>Fire Industrial</v>
      </c>
      <c r="J4861" s="17">
        <f>Paid_Raw_Data!Q4857</f>
        <v>103074032.55</v>
      </c>
      <c r="K4861" s="25">
        <f>Paid_Raw_Data!V4857</f>
        <v>65073399.640000001</v>
      </c>
      <c r="L4861" s="15" t="b">
        <f t="shared" si="300"/>
        <v>1</v>
      </c>
      <c r="M4861" s="15" t="b">
        <f t="shared" si="301"/>
        <v>1</v>
      </c>
      <c r="N4861" s="15" t="b">
        <f t="shared" si="302"/>
        <v>1</v>
      </c>
      <c r="O4861" s="15" t="b">
        <f t="shared" si="303"/>
        <v>1</v>
      </c>
    </row>
    <row r="4862" spans="3:15" s="15" customFormat="1" ht="13.75" x14ac:dyDescent="0.45">
      <c r="C4862" s="15">
        <v>4857</v>
      </c>
      <c r="D4862" s="15" t="s">
        <v>24266</v>
      </c>
      <c r="E4862" s="24" t="str">
        <f>Paid_Raw_Data!A4858</f>
        <v>CLM-2025-004857</v>
      </c>
      <c r="F4862" s="16" t="str">
        <f>Paid_Raw_Data!I4858</f>
        <v>2023-02-25</v>
      </c>
      <c r="G4862" s="16" t="str">
        <f>Paid_Raw_Data!J4858</f>
        <v>2023-03-05</v>
      </c>
      <c r="H4862" s="16" t="str">
        <f>Paid_Raw_Data!K4858</f>
        <v>2023-03-18</v>
      </c>
      <c r="I4862" s="15" t="str">
        <f>Paid_Raw_Data!C4858</f>
        <v>Motor Private</v>
      </c>
      <c r="J4862" s="17">
        <f>Paid_Raw_Data!Q4858</f>
        <v>88378.73</v>
      </c>
      <c r="K4862" s="25">
        <f>Paid_Raw_Data!V4858</f>
        <v>78073.179999999993</v>
      </c>
      <c r="L4862" s="15" t="b">
        <f t="shared" si="300"/>
        <v>1</v>
      </c>
      <c r="M4862" s="15" t="b">
        <f t="shared" si="301"/>
        <v>1</v>
      </c>
      <c r="N4862" s="15" t="b">
        <f t="shared" si="302"/>
        <v>1</v>
      </c>
      <c r="O4862" s="15" t="b">
        <f t="shared" si="303"/>
        <v>1</v>
      </c>
    </row>
    <row r="4863" spans="3:15" s="15" customFormat="1" ht="13.75" x14ac:dyDescent="0.45">
      <c r="C4863" s="15">
        <v>4858</v>
      </c>
      <c r="D4863" s="15" t="s">
        <v>24266</v>
      </c>
      <c r="E4863" s="24" t="str">
        <f>Paid_Raw_Data!A4859</f>
        <v>CLM-2025-004858</v>
      </c>
      <c r="F4863" s="16" t="str">
        <f>Paid_Raw_Data!I4859</f>
        <v>2022-10-23</v>
      </c>
      <c r="G4863" s="16" t="str">
        <f>Paid_Raw_Data!J4859</f>
        <v>2022-11-04</v>
      </c>
      <c r="H4863" s="16" t="str">
        <f>Paid_Raw_Data!K4859</f>
        <v>2023-05-03</v>
      </c>
      <c r="I4863" s="15" t="str">
        <f>Paid_Raw_Data!C4859</f>
        <v>Fire Industrial</v>
      </c>
      <c r="J4863" s="17">
        <f>Paid_Raw_Data!Q4859</f>
        <v>22866236.84</v>
      </c>
      <c r="K4863" s="25">
        <f>Paid_Raw_Data!V4859</f>
        <v>11030044.08</v>
      </c>
      <c r="L4863" s="15" t="b">
        <f t="shared" si="300"/>
        <v>1</v>
      </c>
      <c r="M4863" s="15" t="b">
        <f t="shared" si="301"/>
        <v>1</v>
      </c>
      <c r="N4863" s="15" t="b">
        <f t="shared" si="302"/>
        <v>1</v>
      </c>
      <c r="O4863" s="15" t="b">
        <f t="shared" si="303"/>
        <v>1</v>
      </c>
    </row>
    <row r="4864" spans="3:15" s="15" customFormat="1" ht="13.75" x14ac:dyDescent="0.45">
      <c r="C4864" s="15">
        <v>4859</v>
      </c>
      <c r="D4864" s="15" t="s">
        <v>24266</v>
      </c>
      <c r="E4864" s="24" t="str">
        <f>Paid_Raw_Data!A4860</f>
        <v>CLM-2025-004859</v>
      </c>
      <c r="F4864" s="16" t="str">
        <f>Paid_Raw_Data!I4860</f>
        <v>2024-01-18</v>
      </c>
      <c r="G4864" s="16" t="str">
        <f>Paid_Raw_Data!J4860</f>
        <v>2024-02-17</v>
      </c>
      <c r="H4864" s="16" t="str">
        <f>Paid_Raw_Data!K4860</f>
        <v>2024-07-28</v>
      </c>
      <c r="I4864" s="15" t="str">
        <f>Paid_Raw_Data!C4860</f>
        <v>Motor Commercial</v>
      </c>
      <c r="J4864" s="17">
        <f>Paid_Raw_Data!Q4860</f>
        <v>188207.95</v>
      </c>
      <c r="K4864" s="25">
        <f>Paid_Raw_Data!V4860</f>
        <v>98202.45</v>
      </c>
      <c r="L4864" s="15" t="b">
        <f t="shared" si="300"/>
        <v>1</v>
      </c>
      <c r="M4864" s="15" t="b">
        <f t="shared" si="301"/>
        <v>1</v>
      </c>
      <c r="N4864" s="15" t="b">
        <f t="shared" si="302"/>
        <v>1</v>
      </c>
      <c r="O4864" s="15" t="b">
        <f t="shared" si="303"/>
        <v>1</v>
      </c>
    </row>
    <row r="4865" spans="3:15" s="15" customFormat="1" ht="13.75" x14ac:dyDescent="0.45">
      <c r="C4865" s="15">
        <v>4860</v>
      </c>
      <c r="D4865" s="15" t="s">
        <v>24266</v>
      </c>
      <c r="E4865" s="24" t="str">
        <f>Paid_Raw_Data!A4861</f>
        <v>CLM-2025-004860</v>
      </c>
      <c r="F4865" s="16" t="str">
        <f>Paid_Raw_Data!I4861</f>
        <v>2019-09-27</v>
      </c>
      <c r="G4865" s="16" t="str">
        <f>Paid_Raw_Data!J4861</f>
        <v>2019-09-28</v>
      </c>
      <c r="H4865" s="16" t="str">
        <f>Paid_Raw_Data!K4861</f>
        <v>2020-03-29</v>
      </c>
      <c r="I4865" s="15" t="str">
        <f>Paid_Raw_Data!C4861</f>
        <v>Motor Private</v>
      </c>
      <c r="J4865" s="17">
        <f>Paid_Raw_Data!Q4861</f>
        <v>708150.75</v>
      </c>
      <c r="K4865" s="25">
        <f>Paid_Raw_Data!V4861</f>
        <v>533908.12</v>
      </c>
      <c r="L4865" s="15" t="b">
        <f t="shared" si="300"/>
        <v>1</v>
      </c>
      <c r="M4865" s="15" t="b">
        <f t="shared" si="301"/>
        <v>1</v>
      </c>
      <c r="N4865" s="15" t="b">
        <f t="shared" si="302"/>
        <v>1</v>
      </c>
      <c r="O4865" s="15" t="b">
        <f t="shared" si="303"/>
        <v>1</v>
      </c>
    </row>
    <row r="4866" spans="3:15" s="15" customFormat="1" ht="13.75" x14ac:dyDescent="0.45">
      <c r="C4866" s="15">
        <v>4861</v>
      </c>
      <c r="D4866" s="15" t="s">
        <v>24266</v>
      </c>
      <c r="E4866" s="24" t="str">
        <f>Paid_Raw_Data!A4862</f>
        <v>CLM-2025-004861</v>
      </c>
      <c r="F4866" s="16" t="str">
        <f>Paid_Raw_Data!I4862</f>
        <v>2026-08-07</v>
      </c>
      <c r="G4866" s="16" t="str">
        <f>Paid_Raw_Data!J4862</f>
        <v>2026-08-18</v>
      </c>
      <c r="H4866" s="16" t="str">
        <f>Paid_Raw_Data!K4862</f>
        <v>2026-11-27</v>
      </c>
      <c r="I4866" s="15" t="str">
        <f>Paid_Raw_Data!C4862</f>
        <v>Liability</v>
      </c>
      <c r="J4866" s="17">
        <f>Paid_Raw_Data!Q4862</f>
        <v>78594726.450000003</v>
      </c>
      <c r="K4866" s="25">
        <f>Paid_Raw_Data!V4862</f>
        <v>48536408.590000004</v>
      </c>
      <c r="L4866" s="15" t="b">
        <f t="shared" si="300"/>
        <v>1</v>
      </c>
      <c r="M4866" s="15" t="b">
        <f t="shared" si="301"/>
        <v>1</v>
      </c>
      <c r="N4866" s="15" t="b">
        <f t="shared" si="302"/>
        <v>1</v>
      </c>
      <c r="O4866" s="15" t="b">
        <f t="shared" si="303"/>
        <v>1</v>
      </c>
    </row>
    <row r="4867" spans="3:15" s="15" customFormat="1" ht="13.75" x14ac:dyDescent="0.45">
      <c r="C4867" s="15">
        <v>4862</v>
      </c>
      <c r="D4867" s="15" t="s">
        <v>24266</v>
      </c>
      <c r="E4867" s="24" t="str">
        <f>Paid_Raw_Data!A4863</f>
        <v>CLM-2025-004862</v>
      </c>
      <c r="F4867" s="16" t="str">
        <f>Paid_Raw_Data!I4863</f>
        <v>2025-05-27</v>
      </c>
      <c r="G4867" s="16" t="str">
        <f>Paid_Raw_Data!J4863</f>
        <v>2025-06-18</v>
      </c>
      <c r="H4867" s="16" t="str">
        <f>Paid_Raw_Data!K4863</f>
        <v>2026-01-26</v>
      </c>
      <c r="I4867" s="15" t="str">
        <f>Paid_Raw_Data!C4863</f>
        <v>Fire Industrial</v>
      </c>
      <c r="J4867" s="17">
        <f>Paid_Raw_Data!Q4863</f>
        <v>31723385.140000001</v>
      </c>
      <c r="K4867" s="25">
        <f>Paid_Raw_Data!V4863</f>
        <v>11185455.42</v>
      </c>
      <c r="L4867" s="15" t="b">
        <f t="shared" si="300"/>
        <v>1</v>
      </c>
      <c r="M4867" s="15" t="b">
        <f t="shared" si="301"/>
        <v>1</v>
      </c>
      <c r="N4867" s="15" t="b">
        <f t="shared" si="302"/>
        <v>1</v>
      </c>
      <c r="O4867" s="15" t="b">
        <f t="shared" si="303"/>
        <v>1</v>
      </c>
    </row>
    <row r="4868" spans="3:15" s="15" customFormat="1" ht="13.75" x14ac:dyDescent="0.45">
      <c r="C4868" s="15">
        <v>4863</v>
      </c>
      <c r="D4868" s="15" t="s">
        <v>24266</v>
      </c>
      <c r="E4868" s="24" t="str">
        <f>Paid_Raw_Data!A4864</f>
        <v>CLM-2025-004863</v>
      </c>
      <c r="F4868" s="16" t="str">
        <f>Paid_Raw_Data!I4864</f>
        <v>2026-03-18</v>
      </c>
      <c r="G4868" s="16" t="str">
        <f>Paid_Raw_Data!J4864</f>
        <v>2026-04-03</v>
      </c>
      <c r="H4868" s="16" t="str">
        <f>Paid_Raw_Data!K4864</f>
        <v>2026-06-08</v>
      </c>
      <c r="I4868" s="15" t="str">
        <f>Paid_Raw_Data!C4864</f>
        <v>Marine Cargo</v>
      </c>
      <c r="J4868" s="17">
        <f>Paid_Raw_Data!Q4864</f>
        <v>123738299.90000001</v>
      </c>
      <c r="K4868" s="25">
        <f>Paid_Raw_Data!V4864</f>
        <v>47338265.329999998</v>
      </c>
      <c r="L4868" s="15" t="b">
        <f t="shared" si="300"/>
        <v>1</v>
      </c>
      <c r="M4868" s="15" t="b">
        <f t="shared" si="301"/>
        <v>1</v>
      </c>
      <c r="N4868" s="15" t="b">
        <f t="shared" si="302"/>
        <v>1</v>
      </c>
      <c r="O4868" s="15" t="b">
        <f t="shared" si="303"/>
        <v>1</v>
      </c>
    </row>
    <row r="4869" spans="3:15" s="15" customFormat="1" ht="13.75" x14ac:dyDescent="0.45">
      <c r="C4869" s="15">
        <v>4864</v>
      </c>
      <c r="D4869" s="15" t="s">
        <v>24266</v>
      </c>
      <c r="E4869" s="24" t="str">
        <f>Paid_Raw_Data!A4865</f>
        <v>CLM-2025-004864</v>
      </c>
      <c r="F4869" s="16" t="str">
        <f>Paid_Raw_Data!I4865</f>
        <v>2019-01-10</v>
      </c>
      <c r="G4869" s="16" t="str">
        <f>Paid_Raw_Data!J4865</f>
        <v>2019-01-16</v>
      </c>
      <c r="H4869" s="16" t="str">
        <f>Paid_Raw_Data!K4865</f>
        <v>2019-08-27</v>
      </c>
      <c r="I4869" s="15" t="str">
        <f>Paid_Raw_Data!C4865</f>
        <v>Fire Industrial</v>
      </c>
      <c r="J4869" s="17">
        <f>Paid_Raw_Data!Q4865</f>
        <v>29114413.309999999</v>
      </c>
      <c r="K4869" s="25">
        <f>Paid_Raw_Data!V4865</f>
        <v>14308353.1</v>
      </c>
      <c r="L4869" s="15" t="b">
        <f t="shared" si="300"/>
        <v>1</v>
      </c>
      <c r="M4869" s="15" t="b">
        <f t="shared" si="301"/>
        <v>1</v>
      </c>
      <c r="N4869" s="15" t="b">
        <f t="shared" si="302"/>
        <v>1</v>
      </c>
      <c r="O4869" s="15" t="b">
        <f t="shared" si="303"/>
        <v>1</v>
      </c>
    </row>
    <row r="4870" spans="3:15" s="15" customFormat="1" ht="13.75" x14ac:dyDescent="0.45">
      <c r="C4870" s="15">
        <v>4865</v>
      </c>
      <c r="D4870" s="15" t="s">
        <v>24266</v>
      </c>
      <c r="E4870" s="24" t="str">
        <f>Paid_Raw_Data!A4866</f>
        <v>CLM-2025-004865</v>
      </c>
      <c r="F4870" s="16" t="str">
        <f>Paid_Raw_Data!I4866</f>
        <v>2023-07-26</v>
      </c>
      <c r="G4870" s="16" t="str">
        <f>Paid_Raw_Data!J4866</f>
        <v>2023-08-02</v>
      </c>
      <c r="H4870" s="16" t="str">
        <f>Paid_Raw_Data!K4866</f>
        <v>2023-09-24</v>
      </c>
      <c r="I4870" s="15" t="str">
        <f>Paid_Raw_Data!C4866</f>
        <v>WIBA</v>
      </c>
      <c r="J4870" s="17">
        <f>Paid_Raw_Data!Q4866</f>
        <v>4467503.76</v>
      </c>
      <c r="K4870" s="25">
        <f>Paid_Raw_Data!V4866</f>
        <v>2874320.43</v>
      </c>
      <c r="L4870" s="15" t="b">
        <f t="shared" si="300"/>
        <v>1</v>
      </c>
      <c r="M4870" s="15" t="b">
        <f t="shared" si="301"/>
        <v>1</v>
      </c>
      <c r="N4870" s="15" t="b">
        <f t="shared" si="302"/>
        <v>1</v>
      </c>
      <c r="O4870" s="15" t="b">
        <f t="shared" si="303"/>
        <v>1</v>
      </c>
    </row>
    <row r="4871" spans="3:15" s="15" customFormat="1" ht="13.75" x14ac:dyDescent="0.45">
      <c r="C4871" s="15">
        <v>4866</v>
      </c>
      <c r="D4871" s="15" t="s">
        <v>24266</v>
      </c>
      <c r="E4871" s="24" t="str">
        <f>Paid_Raw_Data!A4867</f>
        <v>CLM-2025-004866</v>
      </c>
      <c r="F4871" s="16" t="str">
        <f>Paid_Raw_Data!I4867</f>
        <v>2019-09-22</v>
      </c>
      <c r="G4871" s="16" t="str">
        <f>Paid_Raw_Data!J4867</f>
        <v>2019-10-07</v>
      </c>
      <c r="H4871" s="16" t="str">
        <f>Paid_Raw_Data!K4867</f>
        <v>2020-05-30</v>
      </c>
      <c r="I4871" s="15" t="str">
        <f>Paid_Raw_Data!C4867</f>
        <v>Medical</v>
      </c>
      <c r="J4871" s="17">
        <f>Paid_Raw_Data!Q4867</f>
        <v>1051465.8799999999</v>
      </c>
      <c r="K4871" s="25">
        <f>Paid_Raw_Data!V4867</f>
        <v>870005.07</v>
      </c>
      <c r="L4871" s="15" t="b">
        <f t="shared" ref="L4871:L4934" si="304">F4871&lt;=G4871</f>
        <v>1</v>
      </c>
      <c r="M4871" s="15" t="b">
        <f t="shared" ref="M4871:M4934" si="305">F4871&lt;=H4871</f>
        <v>1</v>
      </c>
      <c r="N4871" s="15" t="b">
        <f t="shared" ref="N4871:N4934" si="306">G4871&lt;=H4871</f>
        <v>1</v>
      </c>
      <c r="O4871" s="15" t="b">
        <f t="shared" ref="O4871:O4934" si="307">K4871&lt;=I4871</f>
        <v>1</v>
      </c>
    </row>
    <row r="4872" spans="3:15" s="15" customFormat="1" ht="13.75" x14ac:dyDescent="0.45">
      <c r="C4872" s="15">
        <v>4867</v>
      </c>
      <c r="D4872" s="15" t="s">
        <v>24266</v>
      </c>
      <c r="E4872" s="24" t="str">
        <f>Paid_Raw_Data!A4868</f>
        <v>CLM-2025-004867</v>
      </c>
      <c r="F4872" s="16" t="str">
        <f>Paid_Raw_Data!I4868</f>
        <v>2024-09-06</v>
      </c>
      <c r="G4872" s="16" t="str">
        <f>Paid_Raw_Data!J4868</f>
        <v>2024-09-21</v>
      </c>
      <c r="H4872" s="16" t="str">
        <f>Paid_Raw_Data!K4868</f>
        <v>2025-05-15</v>
      </c>
      <c r="I4872" s="15" t="str">
        <f>Paid_Raw_Data!C4868</f>
        <v>Marine Cargo</v>
      </c>
      <c r="J4872" s="17">
        <f>Paid_Raw_Data!Q4868</f>
        <v>30223906.550000001</v>
      </c>
      <c r="K4872" s="25">
        <f>Paid_Raw_Data!V4868</f>
        <v>17831885.969999999</v>
      </c>
      <c r="L4872" s="15" t="b">
        <f t="shared" si="304"/>
        <v>1</v>
      </c>
      <c r="M4872" s="15" t="b">
        <f t="shared" si="305"/>
        <v>1</v>
      </c>
      <c r="N4872" s="15" t="b">
        <f t="shared" si="306"/>
        <v>1</v>
      </c>
      <c r="O4872" s="15" t="b">
        <f t="shared" si="307"/>
        <v>1</v>
      </c>
    </row>
    <row r="4873" spans="3:15" s="15" customFormat="1" ht="13.75" x14ac:dyDescent="0.45">
      <c r="C4873" s="15">
        <v>4868</v>
      </c>
      <c r="D4873" s="15" t="s">
        <v>24266</v>
      </c>
      <c r="E4873" s="24" t="str">
        <f>Paid_Raw_Data!A4869</f>
        <v>CLM-2025-004868</v>
      </c>
      <c r="F4873" s="16" t="str">
        <f>Paid_Raw_Data!I4869</f>
        <v>2025-10-28</v>
      </c>
      <c r="G4873" s="16" t="str">
        <f>Paid_Raw_Data!J4869</f>
        <v>2025-11-26</v>
      </c>
      <c r="H4873" s="16" t="str">
        <f>Paid_Raw_Data!K4869</f>
        <v>2026-02-20</v>
      </c>
      <c r="I4873" s="15" t="str">
        <f>Paid_Raw_Data!C4869</f>
        <v>Fire Domestic</v>
      </c>
      <c r="J4873" s="17">
        <f>Paid_Raw_Data!Q4869</f>
        <v>4429825.66</v>
      </c>
      <c r="K4873" s="25">
        <f>Paid_Raw_Data!V4869</f>
        <v>3424396.33</v>
      </c>
      <c r="L4873" s="15" t="b">
        <f t="shared" si="304"/>
        <v>1</v>
      </c>
      <c r="M4873" s="15" t="b">
        <f t="shared" si="305"/>
        <v>1</v>
      </c>
      <c r="N4873" s="15" t="b">
        <f t="shared" si="306"/>
        <v>1</v>
      </c>
      <c r="O4873" s="15" t="b">
        <f t="shared" si="307"/>
        <v>1</v>
      </c>
    </row>
    <row r="4874" spans="3:15" s="15" customFormat="1" ht="13.75" x14ac:dyDescent="0.45">
      <c r="C4874" s="15">
        <v>4869</v>
      </c>
      <c r="D4874" s="15" t="s">
        <v>24266</v>
      </c>
      <c r="E4874" s="24" t="str">
        <f>Paid_Raw_Data!A4870</f>
        <v>CLM-2025-004869</v>
      </c>
      <c r="F4874" s="16" t="str">
        <f>Paid_Raw_Data!I4870</f>
        <v>2021-09-05</v>
      </c>
      <c r="G4874" s="16" t="str">
        <f>Paid_Raw_Data!J4870</f>
        <v>2021-09-27</v>
      </c>
      <c r="H4874" s="16" t="str">
        <f>Paid_Raw_Data!K4870</f>
        <v>2022-04-14</v>
      </c>
      <c r="I4874" s="15" t="str">
        <f>Paid_Raw_Data!C4870</f>
        <v>Motor Private</v>
      </c>
      <c r="J4874" s="17">
        <f>Paid_Raw_Data!Q4870</f>
        <v>127825.62</v>
      </c>
      <c r="K4874" s="25">
        <f>Paid_Raw_Data!V4870</f>
        <v>90879.12</v>
      </c>
      <c r="L4874" s="15" t="b">
        <f t="shared" si="304"/>
        <v>1</v>
      </c>
      <c r="M4874" s="15" t="b">
        <f t="shared" si="305"/>
        <v>1</v>
      </c>
      <c r="N4874" s="15" t="b">
        <f t="shared" si="306"/>
        <v>1</v>
      </c>
      <c r="O4874" s="15" t="b">
        <f t="shared" si="307"/>
        <v>1</v>
      </c>
    </row>
    <row r="4875" spans="3:15" s="15" customFormat="1" ht="13.75" x14ac:dyDescent="0.45">
      <c r="C4875" s="15">
        <v>4870</v>
      </c>
      <c r="D4875" s="15" t="s">
        <v>24266</v>
      </c>
      <c r="E4875" s="24" t="str">
        <f>Paid_Raw_Data!A4871</f>
        <v>CLM-2025-004870</v>
      </c>
      <c r="F4875" s="16" t="str">
        <f>Paid_Raw_Data!I4871</f>
        <v>2020-06-23</v>
      </c>
      <c r="G4875" s="16" t="str">
        <f>Paid_Raw_Data!J4871</f>
        <v>2020-06-25</v>
      </c>
      <c r="H4875" s="16" t="str">
        <f>Paid_Raw_Data!K4871</f>
        <v>2021-01-01</v>
      </c>
      <c r="I4875" s="15" t="str">
        <f>Paid_Raw_Data!C4871</f>
        <v>Fire Industrial</v>
      </c>
      <c r="J4875" s="17">
        <f>Paid_Raw_Data!Q4871</f>
        <v>9409938.3300000001</v>
      </c>
      <c r="K4875" s="25">
        <f>Paid_Raw_Data!V4871</f>
        <v>5981934.1799999997</v>
      </c>
      <c r="L4875" s="15" t="b">
        <f t="shared" si="304"/>
        <v>1</v>
      </c>
      <c r="M4875" s="15" t="b">
        <f t="shared" si="305"/>
        <v>1</v>
      </c>
      <c r="N4875" s="15" t="b">
        <f t="shared" si="306"/>
        <v>1</v>
      </c>
      <c r="O4875" s="15" t="b">
        <f t="shared" si="307"/>
        <v>1</v>
      </c>
    </row>
    <row r="4876" spans="3:15" s="15" customFormat="1" ht="13.75" x14ac:dyDescent="0.45">
      <c r="C4876" s="15">
        <v>4871</v>
      </c>
      <c r="D4876" s="15" t="s">
        <v>24266</v>
      </c>
      <c r="E4876" s="24" t="str">
        <f>Paid_Raw_Data!A4872</f>
        <v>CLM-2025-004871</v>
      </c>
      <c r="F4876" s="16" t="str">
        <f>Paid_Raw_Data!I4872</f>
        <v>2022-10-04</v>
      </c>
      <c r="G4876" s="16" t="str">
        <f>Paid_Raw_Data!J4872</f>
        <v>2022-10-21</v>
      </c>
      <c r="H4876" s="16" t="str">
        <f>Paid_Raw_Data!K4872</f>
        <v>2023-04-30</v>
      </c>
      <c r="I4876" s="15" t="str">
        <f>Paid_Raw_Data!C4872</f>
        <v>Fire Domestic</v>
      </c>
      <c r="J4876" s="17">
        <f>Paid_Raw_Data!Q4872</f>
        <v>4584647.54</v>
      </c>
      <c r="K4876" s="25">
        <f>Paid_Raw_Data!V4872</f>
        <v>3149687.48</v>
      </c>
      <c r="L4876" s="15" t="b">
        <f t="shared" si="304"/>
        <v>1</v>
      </c>
      <c r="M4876" s="15" t="b">
        <f t="shared" si="305"/>
        <v>1</v>
      </c>
      <c r="N4876" s="15" t="b">
        <f t="shared" si="306"/>
        <v>1</v>
      </c>
      <c r="O4876" s="15" t="b">
        <f t="shared" si="307"/>
        <v>1</v>
      </c>
    </row>
    <row r="4877" spans="3:15" s="15" customFormat="1" ht="13.75" x14ac:dyDescent="0.45">
      <c r="C4877" s="15">
        <v>4872</v>
      </c>
      <c r="D4877" s="15" t="s">
        <v>24266</v>
      </c>
      <c r="E4877" s="24" t="str">
        <f>Paid_Raw_Data!A4873</f>
        <v>CLM-2025-004872</v>
      </c>
      <c r="F4877" s="16" t="str">
        <f>Paid_Raw_Data!I4873</f>
        <v>2021-08-11</v>
      </c>
      <c r="G4877" s="16" t="str">
        <f>Paid_Raw_Data!J4873</f>
        <v>2021-08-19</v>
      </c>
      <c r="H4877" s="16" t="str">
        <f>Paid_Raw_Data!K4873</f>
        <v>2022-03-18</v>
      </c>
      <c r="I4877" s="15" t="str">
        <f>Paid_Raw_Data!C4873</f>
        <v>Motor Commercial</v>
      </c>
      <c r="J4877" s="17">
        <f>Paid_Raw_Data!Q4873</f>
        <v>970660.21</v>
      </c>
      <c r="K4877" s="25">
        <f>Paid_Raw_Data!V4873</f>
        <v>680119.12</v>
      </c>
      <c r="L4877" s="15" t="b">
        <f t="shared" si="304"/>
        <v>1</v>
      </c>
      <c r="M4877" s="15" t="b">
        <f t="shared" si="305"/>
        <v>1</v>
      </c>
      <c r="N4877" s="15" t="b">
        <f t="shared" si="306"/>
        <v>1</v>
      </c>
      <c r="O4877" s="15" t="b">
        <f t="shared" si="307"/>
        <v>1</v>
      </c>
    </row>
    <row r="4878" spans="3:15" s="15" customFormat="1" ht="13.75" x14ac:dyDescent="0.45">
      <c r="C4878" s="15">
        <v>4873</v>
      </c>
      <c r="D4878" s="15" t="s">
        <v>24266</v>
      </c>
      <c r="E4878" s="24" t="str">
        <f>Paid_Raw_Data!A4874</f>
        <v>CLM-2025-004873</v>
      </c>
      <c r="F4878" s="16" t="str">
        <f>Paid_Raw_Data!I4874</f>
        <v>2025-10-01</v>
      </c>
      <c r="G4878" s="16" t="str">
        <f>Paid_Raw_Data!J4874</f>
        <v>2025-10-19</v>
      </c>
      <c r="H4878" s="16" t="str">
        <f>Paid_Raw_Data!K4874</f>
        <v>2026-02-26</v>
      </c>
      <c r="I4878" s="15" t="str">
        <f>Paid_Raw_Data!C4874</f>
        <v>Personal Accident</v>
      </c>
      <c r="J4878" s="17">
        <f>Paid_Raw_Data!Q4874</f>
        <v>3148969</v>
      </c>
      <c r="K4878" s="25">
        <f>Paid_Raw_Data!V4874</f>
        <v>2561556.9900000002</v>
      </c>
      <c r="L4878" s="15" t="b">
        <f t="shared" si="304"/>
        <v>1</v>
      </c>
      <c r="M4878" s="15" t="b">
        <f t="shared" si="305"/>
        <v>1</v>
      </c>
      <c r="N4878" s="15" t="b">
        <f t="shared" si="306"/>
        <v>1</v>
      </c>
      <c r="O4878" s="15" t="b">
        <f t="shared" si="307"/>
        <v>1</v>
      </c>
    </row>
    <row r="4879" spans="3:15" s="15" customFormat="1" ht="13.75" x14ac:dyDescent="0.45">
      <c r="C4879" s="15">
        <v>4874</v>
      </c>
      <c r="D4879" s="15" t="s">
        <v>24266</v>
      </c>
      <c r="E4879" s="24" t="str">
        <f>Paid_Raw_Data!A4875</f>
        <v>CLM-2025-004874</v>
      </c>
      <c r="F4879" s="16" t="str">
        <f>Paid_Raw_Data!I4875</f>
        <v>2018-10-08</v>
      </c>
      <c r="G4879" s="16" t="str">
        <f>Paid_Raw_Data!J4875</f>
        <v>2018-10-11</v>
      </c>
      <c r="H4879" s="16" t="str">
        <f>Paid_Raw_Data!K4875</f>
        <v>2019-03-14</v>
      </c>
      <c r="I4879" s="15" t="str">
        <f>Paid_Raw_Data!C4875</f>
        <v>Liability</v>
      </c>
      <c r="J4879" s="17">
        <f>Paid_Raw_Data!Q4875</f>
        <v>6019850.4800000004</v>
      </c>
      <c r="K4879" s="25">
        <f>Paid_Raw_Data!V4875</f>
        <v>3178546.24</v>
      </c>
      <c r="L4879" s="15" t="b">
        <f t="shared" si="304"/>
        <v>1</v>
      </c>
      <c r="M4879" s="15" t="b">
        <f t="shared" si="305"/>
        <v>1</v>
      </c>
      <c r="N4879" s="15" t="b">
        <f t="shared" si="306"/>
        <v>1</v>
      </c>
      <c r="O4879" s="15" t="b">
        <f t="shared" si="307"/>
        <v>1</v>
      </c>
    </row>
    <row r="4880" spans="3:15" s="15" customFormat="1" ht="13.75" x14ac:dyDescent="0.45">
      <c r="C4880" s="15">
        <v>4875</v>
      </c>
      <c r="D4880" s="15" t="s">
        <v>24266</v>
      </c>
      <c r="E4880" s="24" t="str">
        <f>Paid_Raw_Data!A4876</f>
        <v>CLM-2025-004875</v>
      </c>
      <c r="F4880" s="16" t="str">
        <f>Paid_Raw_Data!I4876</f>
        <v>2026-05-27</v>
      </c>
      <c r="G4880" s="16" t="str">
        <f>Paid_Raw_Data!J4876</f>
        <v>2026-06-22</v>
      </c>
      <c r="H4880" s="16" t="str">
        <f>Paid_Raw_Data!K4876</f>
        <v>2026-11-27</v>
      </c>
      <c r="I4880" s="15" t="str">
        <f>Paid_Raw_Data!C4876</f>
        <v>Personal Accident</v>
      </c>
      <c r="J4880" s="17">
        <f>Paid_Raw_Data!Q4876</f>
        <v>179710.59</v>
      </c>
      <c r="K4880" s="25">
        <f>Paid_Raw_Data!V4876</f>
        <v>135594</v>
      </c>
      <c r="L4880" s="15" t="b">
        <f t="shared" si="304"/>
        <v>1</v>
      </c>
      <c r="M4880" s="15" t="b">
        <f t="shared" si="305"/>
        <v>1</v>
      </c>
      <c r="N4880" s="15" t="b">
        <f t="shared" si="306"/>
        <v>1</v>
      </c>
      <c r="O4880" s="15" t="b">
        <f t="shared" si="307"/>
        <v>1</v>
      </c>
    </row>
    <row r="4881" spans="3:15" s="15" customFormat="1" ht="13.75" x14ac:dyDescent="0.45">
      <c r="C4881" s="15">
        <v>4876</v>
      </c>
      <c r="D4881" s="15" t="s">
        <v>24266</v>
      </c>
      <c r="E4881" s="24" t="str">
        <f>Paid_Raw_Data!A4877</f>
        <v>CLM-2025-004876</v>
      </c>
      <c r="F4881" s="16" t="str">
        <f>Paid_Raw_Data!I4877</f>
        <v>2023-04-13</v>
      </c>
      <c r="G4881" s="16" t="str">
        <f>Paid_Raw_Data!J4877</f>
        <v>2023-04-22</v>
      </c>
      <c r="H4881" s="16" t="str">
        <f>Paid_Raw_Data!K4877</f>
        <v>2023-06-16</v>
      </c>
      <c r="I4881" s="15" t="str">
        <f>Paid_Raw_Data!C4877</f>
        <v>Fire Domestic</v>
      </c>
      <c r="J4881" s="17">
        <f>Paid_Raw_Data!Q4877</f>
        <v>9361302.1799999997</v>
      </c>
      <c r="K4881" s="25">
        <f>Paid_Raw_Data!V4877</f>
        <v>6853257.7300000004</v>
      </c>
      <c r="L4881" s="15" t="b">
        <f t="shared" si="304"/>
        <v>1</v>
      </c>
      <c r="M4881" s="15" t="b">
        <f t="shared" si="305"/>
        <v>1</v>
      </c>
      <c r="N4881" s="15" t="b">
        <f t="shared" si="306"/>
        <v>1</v>
      </c>
      <c r="O4881" s="15" t="b">
        <f t="shared" si="307"/>
        <v>1</v>
      </c>
    </row>
    <row r="4882" spans="3:15" s="15" customFormat="1" ht="13.75" x14ac:dyDescent="0.45">
      <c r="C4882" s="15">
        <v>4877</v>
      </c>
      <c r="D4882" s="15" t="s">
        <v>24266</v>
      </c>
      <c r="E4882" s="24" t="str">
        <f>Paid_Raw_Data!A4878</f>
        <v>CLM-2025-004877</v>
      </c>
      <c r="F4882" s="16" t="str">
        <f>Paid_Raw_Data!I4878</f>
        <v>2024-07-09</v>
      </c>
      <c r="G4882" s="16" t="str">
        <f>Paid_Raw_Data!J4878</f>
        <v>2024-08-08</v>
      </c>
      <c r="H4882" s="16" t="str">
        <f>Paid_Raw_Data!K4878</f>
        <v>2025-03-12</v>
      </c>
      <c r="I4882" s="15" t="str">
        <f>Paid_Raw_Data!C4878</f>
        <v>WIBA</v>
      </c>
      <c r="J4882" s="17">
        <f>Paid_Raw_Data!Q4878</f>
        <v>3949735.57</v>
      </c>
      <c r="K4882" s="25">
        <f>Paid_Raw_Data!V4878</f>
        <v>2264554.77</v>
      </c>
      <c r="L4882" s="15" t="b">
        <f t="shared" si="304"/>
        <v>1</v>
      </c>
      <c r="M4882" s="15" t="b">
        <f t="shared" si="305"/>
        <v>1</v>
      </c>
      <c r="N4882" s="15" t="b">
        <f t="shared" si="306"/>
        <v>1</v>
      </c>
      <c r="O4882" s="15" t="b">
        <f t="shared" si="307"/>
        <v>1</v>
      </c>
    </row>
    <row r="4883" spans="3:15" s="15" customFormat="1" ht="13.75" x14ac:dyDescent="0.45">
      <c r="C4883" s="15">
        <v>4878</v>
      </c>
      <c r="D4883" s="15" t="s">
        <v>24266</v>
      </c>
      <c r="E4883" s="24" t="str">
        <f>Paid_Raw_Data!A4879</f>
        <v>CLM-2025-004878</v>
      </c>
      <c r="F4883" s="16" t="str">
        <f>Paid_Raw_Data!I4879</f>
        <v>2020-11-12</v>
      </c>
      <c r="G4883" s="16" t="str">
        <f>Paid_Raw_Data!J4879</f>
        <v>2020-11-12</v>
      </c>
      <c r="H4883" s="16" t="str">
        <f>Paid_Raw_Data!K4879</f>
        <v>2020-12-18</v>
      </c>
      <c r="I4883" s="15" t="str">
        <f>Paid_Raw_Data!C4879</f>
        <v>Engineering</v>
      </c>
      <c r="J4883" s="17">
        <f>Paid_Raw_Data!Q4879</f>
        <v>44878155.710000001</v>
      </c>
      <c r="K4883" s="25">
        <f>Paid_Raw_Data!V4879</f>
        <v>22293942.149999999</v>
      </c>
      <c r="L4883" s="15" t="b">
        <f t="shared" si="304"/>
        <v>1</v>
      </c>
      <c r="M4883" s="15" t="b">
        <f t="shared" si="305"/>
        <v>1</v>
      </c>
      <c r="N4883" s="15" t="b">
        <f t="shared" si="306"/>
        <v>1</v>
      </c>
      <c r="O4883" s="15" t="b">
        <f t="shared" si="307"/>
        <v>1</v>
      </c>
    </row>
    <row r="4884" spans="3:15" s="15" customFormat="1" ht="13.75" x14ac:dyDescent="0.45">
      <c r="C4884" s="15">
        <v>4879</v>
      </c>
      <c r="D4884" s="15" t="s">
        <v>24266</v>
      </c>
      <c r="E4884" s="24" t="str">
        <f>Paid_Raw_Data!A4880</f>
        <v>CLM-2025-004879</v>
      </c>
      <c r="F4884" s="16" t="str">
        <f>Paid_Raw_Data!I4880</f>
        <v>2025-08-16</v>
      </c>
      <c r="G4884" s="16" t="str">
        <f>Paid_Raw_Data!J4880</f>
        <v>2025-08-18</v>
      </c>
      <c r="H4884" s="16" t="str">
        <f>Paid_Raw_Data!K4880</f>
        <v>2025-10-06</v>
      </c>
      <c r="I4884" s="15" t="str">
        <f>Paid_Raw_Data!C4880</f>
        <v>Medical</v>
      </c>
      <c r="J4884" s="17">
        <f>Paid_Raw_Data!Q4880</f>
        <v>14100.18</v>
      </c>
      <c r="K4884" s="25">
        <f>Paid_Raw_Data!V4880</f>
        <v>11751.75</v>
      </c>
      <c r="L4884" s="15" t="b">
        <f t="shared" si="304"/>
        <v>1</v>
      </c>
      <c r="M4884" s="15" t="b">
        <f t="shared" si="305"/>
        <v>1</v>
      </c>
      <c r="N4884" s="15" t="b">
        <f t="shared" si="306"/>
        <v>1</v>
      </c>
      <c r="O4884" s="15" t="b">
        <f t="shared" si="307"/>
        <v>1</v>
      </c>
    </row>
    <row r="4885" spans="3:15" s="15" customFormat="1" ht="13.75" x14ac:dyDescent="0.45">
      <c r="C4885" s="15">
        <v>4880</v>
      </c>
      <c r="D4885" s="15" t="s">
        <v>24266</v>
      </c>
      <c r="E4885" s="24" t="str">
        <f>Paid_Raw_Data!A4881</f>
        <v>CLM-2025-004880</v>
      </c>
      <c r="F4885" s="16" t="str">
        <f>Paid_Raw_Data!I4881</f>
        <v>2021-02-15</v>
      </c>
      <c r="G4885" s="16" t="str">
        <f>Paid_Raw_Data!J4881</f>
        <v>2021-02-23</v>
      </c>
      <c r="H4885" s="16" t="str">
        <f>Paid_Raw_Data!K4881</f>
        <v>2021-07-22</v>
      </c>
      <c r="I4885" s="15" t="str">
        <f>Paid_Raw_Data!C4881</f>
        <v>Motor Commercial</v>
      </c>
      <c r="J4885" s="17">
        <f>Paid_Raw_Data!Q4881</f>
        <v>853420.4</v>
      </c>
      <c r="K4885" s="25">
        <f>Paid_Raw_Data!V4881</f>
        <v>601817.47</v>
      </c>
      <c r="L4885" s="15" t="b">
        <f t="shared" si="304"/>
        <v>1</v>
      </c>
      <c r="M4885" s="15" t="b">
        <f t="shared" si="305"/>
        <v>1</v>
      </c>
      <c r="N4885" s="15" t="b">
        <f t="shared" si="306"/>
        <v>1</v>
      </c>
      <c r="O4885" s="15" t="b">
        <f t="shared" si="307"/>
        <v>1</v>
      </c>
    </row>
    <row r="4886" spans="3:15" s="15" customFormat="1" ht="13.75" x14ac:dyDescent="0.45">
      <c r="C4886" s="15">
        <v>4881</v>
      </c>
      <c r="D4886" s="15" t="s">
        <v>24266</v>
      </c>
      <c r="E4886" s="24" t="str">
        <f>Paid_Raw_Data!A4882</f>
        <v>CLM-2025-004881</v>
      </c>
      <c r="F4886" s="16" t="str">
        <f>Paid_Raw_Data!I4882</f>
        <v>2019-08-21</v>
      </c>
      <c r="G4886" s="16" t="str">
        <f>Paid_Raw_Data!J4882</f>
        <v>2019-08-21</v>
      </c>
      <c r="H4886" s="16" t="str">
        <f>Paid_Raw_Data!K4882</f>
        <v>2020-03-28</v>
      </c>
      <c r="I4886" s="15" t="str">
        <f>Paid_Raw_Data!C4882</f>
        <v>WIBA</v>
      </c>
      <c r="J4886" s="17">
        <f>Paid_Raw_Data!Q4882</f>
        <v>3855382</v>
      </c>
      <c r="K4886" s="25">
        <f>Paid_Raw_Data!V4882</f>
        <v>2112937.25</v>
      </c>
      <c r="L4886" s="15" t="b">
        <f t="shared" si="304"/>
        <v>1</v>
      </c>
      <c r="M4886" s="15" t="b">
        <f t="shared" si="305"/>
        <v>1</v>
      </c>
      <c r="N4886" s="15" t="b">
        <f t="shared" si="306"/>
        <v>1</v>
      </c>
      <c r="O4886" s="15" t="b">
        <f t="shared" si="307"/>
        <v>1</v>
      </c>
    </row>
    <row r="4887" spans="3:15" s="15" customFormat="1" ht="13.75" x14ac:dyDescent="0.45">
      <c r="C4887" s="15">
        <v>4882</v>
      </c>
      <c r="D4887" s="15" t="s">
        <v>24266</v>
      </c>
      <c r="E4887" s="24" t="str">
        <f>Paid_Raw_Data!A4883</f>
        <v>CLM-2025-004882</v>
      </c>
      <c r="F4887" s="16" t="str">
        <f>Paid_Raw_Data!I4883</f>
        <v>2025-10-08</v>
      </c>
      <c r="G4887" s="16" t="str">
        <f>Paid_Raw_Data!J4883</f>
        <v>2025-10-31</v>
      </c>
      <c r="H4887" s="16" t="str">
        <f>Paid_Raw_Data!K4883</f>
        <v>2026-05-14</v>
      </c>
      <c r="I4887" s="15" t="str">
        <f>Paid_Raw_Data!C4883</f>
        <v>WIBA</v>
      </c>
      <c r="J4887" s="17">
        <f>Paid_Raw_Data!Q4883</f>
        <v>4490823.18</v>
      </c>
      <c r="K4887" s="25">
        <f>Paid_Raw_Data!V4883</f>
        <v>3307620.28</v>
      </c>
      <c r="L4887" s="15" t="b">
        <f t="shared" si="304"/>
        <v>1</v>
      </c>
      <c r="M4887" s="15" t="b">
        <f t="shared" si="305"/>
        <v>1</v>
      </c>
      <c r="N4887" s="15" t="b">
        <f t="shared" si="306"/>
        <v>1</v>
      </c>
      <c r="O4887" s="15" t="b">
        <f t="shared" si="307"/>
        <v>1</v>
      </c>
    </row>
    <row r="4888" spans="3:15" s="15" customFormat="1" ht="13.75" x14ac:dyDescent="0.45">
      <c r="C4888" s="15">
        <v>4883</v>
      </c>
      <c r="D4888" s="15" t="s">
        <v>24266</v>
      </c>
      <c r="E4888" s="24" t="str">
        <f>Paid_Raw_Data!A4884</f>
        <v>CLM-2025-004883</v>
      </c>
      <c r="F4888" s="16" t="str">
        <f>Paid_Raw_Data!I4884</f>
        <v>2019-08-08</v>
      </c>
      <c r="G4888" s="16" t="str">
        <f>Paid_Raw_Data!J4884</f>
        <v>2019-08-25</v>
      </c>
      <c r="H4888" s="16" t="str">
        <f>Paid_Raw_Data!K4884</f>
        <v>2019-09-08</v>
      </c>
      <c r="I4888" s="15" t="str">
        <f>Paid_Raw_Data!C4884</f>
        <v>Fire Industrial</v>
      </c>
      <c r="J4888" s="17">
        <f>Paid_Raw_Data!Q4884</f>
        <v>50918182.18</v>
      </c>
      <c r="K4888" s="25">
        <f>Paid_Raw_Data!V4884</f>
        <v>18366486.84</v>
      </c>
      <c r="L4888" s="15" t="b">
        <f t="shared" si="304"/>
        <v>1</v>
      </c>
      <c r="M4888" s="15" t="b">
        <f t="shared" si="305"/>
        <v>1</v>
      </c>
      <c r="N4888" s="15" t="b">
        <f t="shared" si="306"/>
        <v>1</v>
      </c>
      <c r="O4888" s="15" t="b">
        <f t="shared" si="307"/>
        <v>1</v>
      </c>
    </row>
    <row r="4889" spans="3:15" s="15" customFormat="1" ht="13.75" x14ac:dyDescent="0.45">
      <c r="C4889" s="15">
        <v>4884</v>
      </c>
      <c r="D4889" s="15" t="s">
        <v>24266</v>
      </c>
      <c r="E4889" s="24" t="str">
        <f>Paid_Raw_Data!A4885</f>
        <v>CLM-2025-004884</v>
      </c>
      <c r="F4889" s="16" t="str">
        <f>Paid_Raw_Data!I4885</f>
        <v>2022-01-21</v>
      </c>
      <c r="G4889" s="16" t="str">
        <f>Paid_Raw_Data!J4885</f>
        <v>2022-01-27</v>
      </c>
      <c r="H4889" s="16" t="str">
        <f>Paid_Raw_Data!K4885</f>
        <v>2022-09-13</v>
      </c>
      <c r="I4889" s="15" t="str">
        <f>Paid_Raw_Data!C4885</f>
        <v>Medical</v>
      </c>
      <c r="J4889" s="17">
        <f>Paid_Raw_Data!Q4885</f>
        <v>259700.64</v>
      </c>
      <c r="K4889" s="25">
        <f>Paid_Raw_Data!V4885</f>
        <v>185089.43</v>
      </c>
      <c r="L4889" s="15" t="b">
        <f t="shared" si="304"/>
        <v>1</v>
      </c>
      <c r="M4889" s="15" t="b">
        <f t="shared" si="305"/>
        <v>1</v>
      </c>
      <c r="N4889" s="15" t="b">
        <f t="shared" si="306"/>
        <v>1</v>
      </c>
      <c r="O4889" s="15" t="b">
        <f t="shared" si="307"/>
        <v>1</v>
      </c>
    </row>
    <row r="4890" spans="3:15" s="15" customFormat="1" ht="13.75" x14ac:dyDescent="0.45">
      <c r="C4890" s="15">
        <v>4885</v>
      </c>
      <c r="D4890" s="15" t="s">
        <v>24266</v>
      </c>
      <c r="E4890" s="24" t="str">
        <f>Paid_Raw_Data!A4886</f>
        <v>CLM-2025-004885</v>
      </c>
      <c r="F4890" s="16" t="str">
        <f>Paid_Raw_Data!I4886</f>
        <v>2021-11-09</v>
      </c>
      <c r="G4890" s="16" t="str">
        <f>Paid_Raw_Data!J4886</f>
        <v>2021-11-22</v>
      </c>
      <c r="H4890" s="16" t="str">
        <f>Paid_Raw_Data!K4886</f>
        <v>2022-07-02</v>
      </c>
      <c r="I4890" s="15" t="str">
        <f>Paid_Raw_Data!C4886</f>
        <v>Marine Cargo</v>
      </c>
      <c r="J4890" s="17">
        <f>Paid_Raw_Data!Q4886</f>
        <v>22196401.699999999</v>
      </c>
      <c r="K4890" s="25">
        <f>Paid_Raw_Data!V4886</f>
        <v>12458692.27</v>
      </c>
      <c r="L4890" s="15" t="b">
        <f t="shared" si="304"/>
        <v>1</v>
      </c>
      <c r="M4890" s="15" t="b">
        <f t="shared" si="305"/>
        <v>1</v>
      </c>
      <c r="N4890" s="15" t="b">
        <f t="shared" si="306"/>
        <v>1</v>
      </c>
      <c r="O4890" s="15" t="b">
        <f t="shared" si="307"/>
        <v>1</v>
      </c>
    </row>
    <row r="4891" spans="3:15" s="15" customFormat="1" ht="13.75" x14ac:dyDescent="0.45">
      <c r="C4891" s="15">
        <v>4886</v>
      </c>
      <c r="D4891" s="15" t="s">
        <v>24266</v>
      </c>
      <c r="E4891" s="24" t="str">
        <f>Paid_Raw_Data!A4887</f>
        <v>CLM-2025-004886</v>
      </c>
      <c r="F4891" s="16" t="str">
        <f>Paid_Raw_Data!I4887</f>
        <v>2022-05-06</v>
      </c>
      <c r="G4891" s="16" t="str">
        <f>Paid_Raw_Data!J4887</f>
        <v>2022-05-10</v>
      </c>
      <c r="H4891" s="16" t="str">
        <f>Paid_Raw_Data!K4887</f>
        <v>2022-12-27</v>
      </c>
      <c r="I4891" s="15" t="str">
        <f>Paid_Raw_Data!C4887</f>
        <v>Fire Industrial</v>
      </c>
      <c r="J4891" s="17">
        <f>Paid_Raw_Data!Q4887</f>
        <v>259095704.72999999</v>
      </c>
      <c r="K4891" s="25">
        <f>Paid_Raw_Data!V4887</f>
        <v>147839314.66</v>
      </c>
      <c r="L4891" s="15" t="b">
        <f t="shared" si="304"/>
        <v>1</v>
      </c>
      <c r="M4891" s="15" t="b">
        <f t="shared" si="305"/>
        <v>1</v>
      </c>
      <c r="N4891" s="15" t="b">
        <f t="shared" si="306"/>
        <v>1</v>
      </c>
      <c r="O4891" s="15" t="b">
        <f t="shared" si="307"/>
        <v>1</v>
      </c>
    </row>
    <row r="4892" spans="3:15" s="15" customFormat="1" ht="13.75" x14ac:dyDescent="0.45">
      <c r="C4892" s="15">
        <v>4887</v>
      </c>
      <c r="D4892" s="15" t="s">
        <v>24266</v>
      </c>
      <c r="E4892" s="24" t="str">
        <f>Paid_Raw_Data!A4888</f>
        <v>CLM-2025-004887</v>
      </c>
      <c r="F4892" s="16" t="str">
        <f>Paid_Raw_Data!I4888</f>
        <v>2022-10-10</v>
      </c>
      <c r="G4892" s="16" t="str">
        <f>Paid_Raw_Data!J4888</f>
        <v>2022-10-18</v>
      </c>
      <c r="H4892" s="16" t="str">
        <f>Paid_Raw_Data!K4888</f>
        <v>2022-12-14</v>
      </c>
      <c r="I4892" s="15" t="str">
        <f>Paid_Raw_Data!C4888</f>
        <v>Fire Domestic</v>
      </c>
      <c r="J4892" s="17">
        <f>Paid_Raw_Data!Q4888</f>
        <v>7070380.4500000002</v>
      </c>
      <c r="K4892" s="25">
        <f>Paid_Raw_Data!V4888</f>
        <v>6082900.9400000004</v>
      </c>
      <c r="L4892" s="15" t="b">
        <f t="shared" si="304"/>
        <v>1</v>
      </c>
      <c r="M4892" s="15" t="b">
        <f t="shared" si="305"/>
        <v>1</v>
      </c>
      <c r="N4892" s="15" t="b">
        <f t="shared" si="306"/>
        <v>1</v>
      </c>
      <c r="O4892" s="15" t="b">
        <f t="shared" si="307"/>
        <v>1</v>
      </c>
    </row>
    <row r="4893" spans="3:15" s="15" customFormat="1" ht="13.75" x14ac:dyDescent="0.45">
      <c r="C4893" s="15">
        <v>4888</v>
      </c>
      <c r="D4893" s="15" t="s">
        <v>24266</v>
      </c>
      <c r="E4893" s="24" t="str">
        <f>Paid_Raw_Data!A4889</f>
        <v>CLM-2025-004888</v>
      </c>
      <c r="F4893" s="16" t="str">
        <f>Paid_Raw_Data!I4889</f>
        <v>2018-08-06</v>
      </c>
      <c r="G4893" s="16" t="str">
        <f>Paid_Raw_Data!J4889</f>
        <v>2018-08-28</v>
      </c>
      <c r="H4893" s="16" t="str">
        <f>Paid_Raw_Data!K4889</f>
        <v>2019-02-04</v>
      </c>
      <c r="I4893" s="15" t="str">
        <f>Paid_Raw_Data!C4889</f>
        <v>Fire Domestic</v>
      </c>
      <c r="J4893" s="17">
        <f>Paid_Raw_Data!Q4889</f>
        <v>6357213.7199999997</v>
      </c>
      <c r="K4893" s="25">
        <f>Paid_Raw_Data!V4889</f>
        <v>4916252.6399999997</v>
      </c>
      <c r="L4893" s="15" t="b">
        <f t="shared" si="304"/>
        <v>1</v>
      </c>
      <c r="M4893" s="15" t="b">
        <f t="shared" si="305"/>
        <v>1</v>
      </c>
      <c r="N4893" s="15" t="b">
        <f t="shared" si="306"/>
        <v>1</v>
      </c>
      <c r="O4893" s="15" t="b">
        <f t="shared" si="307"/>
        <v>1</v>
      </c>
    </row>
    <row r="4894" spans="3:15" s="15" customFormat="1" ht="13.75" x14ac:dyDescent="0.45">
      <c r="C4894" s="15">
        <v>4889</v>
      </c>
      <c r="D4894" s="15" t="s">
        <v>24266</v>
      </c>
      <c r="E4894" s="24" t="str">
        <f>Paid_Raw_Data!A4890</f>
        <v>CLM-2025-004889</v>
      </c>
      <c r="F4894" s="16" t="str">
        <f>Paid_Raw_Data!I4890</f>
        <v>2022-12-09</v>
      </c>
      <c r="G4894" s="16" t="str">
        <f>Paid_Raw_Data!J4890</f>
        <v>2022-12-19</v>
      </c>
      <c r="H4894" s="16" t="str">
        <f>Paid_Raw_Data!K4890</f>
        <v>2023-02-15</v>
      </c>
      <c r="I4894" s="15" t="str">
        <f>Paid_Raw_Data!C4890</f>
        <v>Liability</v>
      </c>
      <c r="J4894" s="17">
        <f>Paid_Raw_Data!Q4890</f>
        <v>64179232.380000003</v>
      </c>
      <c r="K4894" s="25">
        <f>Paid_Raw_Data!V4890</f>
        <v>25833932.890000001</v>
      </c>
      <c r="L4894" s="15" t="b">
        <f t="shared" si="304"/>
        <v>1</v>
      </c>
      <c r="M4894" s="15" t="b">
        <f t="shared" si="305"/>
        <v>1</v>
      </c>
      <c r="N4894" s="15" t="b">
        <f t="shared" si="306"/>
        <v>1</v>
      </c>
      <c r="O4894" s="15" t="b">
        <f t="shared" si="307"/>
        <v>1</v>
      </c>
    </row>
    <row r="4895" spans="3:15" s="15" customFormat="1" ht="13.75" x14ac:dyDescent="0.45">
      <c r="C4895" s="15">
        <v>4890</v>
      </c>
      <c r="D4895" s="15" t="s">
        <v>24266</v>
      </c>
      <c r="E4895" s="24" t="str">
        <f>Paid_Raw_Data!A4891</f>
        <v>CLM-2025-004890</v>
      </c>
      <c r="F4895" s="16" t="str">
        <f>Paid_Raw_Data!I4891</f>
        <v>2022-02-16</v>
      </c>
      <c r="G4895" s="16" t="str">
        <f>Paid_Raw_Data!J4891</f>
        <v>2022-02-25</v>
      </c>
      <c r="H4895" s="16" t="str">
        <f>Paid_Raw_Data!K4891</f>
        <v>2022-06-27</v>
      </c>
      <c r="I4895" s="15" t="str">
        <f>Paid_Raw_Data!C4891</f>
        <v>Personal Accident</v>
      </c>
      <c r="J4895" s="17">
        <f>Paid_Raw_Data!Q4891</f>
        <v>380481.16</v>
      </c>
      <c r="K4895" s="25">
        <f>Paid_Raw_Data!V4891</f>
        <v>276179.65999999997</v>
      </c>
      <c r="L4895" s="15" t="b">
        <f t="shared" si="304"/>
        <v>1</v>
      </c>
      <c r="M4895" s="15" t="b">
        <f t="shared" si="305"/>
        <v>1</v>
      </c>
      <c r="N4895" s="15" t="b">
        <f t="shared" si="306"/>
        <v>1</v>
      </c>
      <c r="O4895" s="15" t="b">
        <f t="shared" si="307"/>
        <v>1</v>
      </c>
    </row>
    <row r="4896" spans="3:15" s="15" customFormat="1" ht="13.75" x14ac:dyDescent="0.45">
      <c r="C4896" s="15">
        <v>4891</v>
      </c>
      <c r="D4896" s="15" t="s">
        <v>24266</v>
      </c>
      <c r="E4896" s="24" t="str">
        <f>Paid_Raw_Data!A4892</f>
        <v>CLM-2025-004891</v>
      </c>
      <c r="F4896" s="16" t="str">
        <f>Paid_Raw_Data!I4892</f>
        <v>2024-06-29</v>
      </c>
      <c r="G4896" s="16" t="str">
        <f>Paid_Raw_Data!J4892</f>
        <v>2024-07-15</v>
      </c>
      <c r="H4896" s="16" t="str">
        <f>Paid_Raw_Data!K4892</f>
        <v>2024-07-27</v>
      </c>
      <c r="I4896" s="15" t="str">
        <f>Paid_Raw_Data!C4892</f>
        <v>Personal Accident</v>
      </c>
      <c r="J4896" s="17">
        <f>Paid_Raw_Data!Q4892</f>
        <v>747292.8</v>
      </c>
      <c r="K4896" s="25">
        <f>Paid_Raw_Data!V4892</f>
        <v>652776.37</v>
      </c>
      <c r="L4896" s="15" t="b">
        <f t="shared" si="304"/>
        <v>1</v>
      </c>
      <c r="M4896" s="15" t="b">
        <f t="shared" si="305"/>
        <v>1</v>
      </c>
      <c r="N4896" s="15" t="b">
        <f t="shared" si="306"/>
        <v>1</v>
      </c>
      <c r="O4896" s="15" t="b">
        <f t="shared" si="307"/>
        <v>1</v>
      </c>
    </row>
    <row r="4897" spans="3:15" s="15" customFormat="1" ht="13.75" x14ac:dyDescent="0.45">
      <c r="C4897" s="15">
        <v>4892</v>
      </c>
      <c r="D4897" s="15" t="s">
        <v>24266</v>
      </c>
      <c r="E4897" s="24" t="str">
        <f>Paid_Raw_Data!A4893</f>
        <v>CLM-2025-004892</v>
      </c>
      <c r="F4897" s="16" t="str">
        <f>Paid_Raw_Data!I4893</f>
        <v>2023-10-11</v>
      </c>
      <c r="G4897" s="16" t="str">
        <f>Paid_Raw_Data!J4893</f>
        <v>2023-10-15</v>
      </c>
      <c r="H4897" s="16" t="str">
        <f>Paid_Raw_Data!K4893</f>
        <v>2024-03-13</v>
      </c>
      <c r="I4897" s="15" t="str">
        <f>Paid_Raw_Data!C4893</f>
        <v>Marine Cargo</v>
      </c>
      <c r="J4897" s="17">
        <f>Paid_Raw_Data!Q4893</f>
        <v>14119844.279999999</v>
      </c>
      <c r="K4897" s="25">
        <f>Paid_Raw_Data!V4893</f>
        <v>7812053.2800000003</v>
      </c>
      <c r="L4897" s="15" t="b">
        <f t="shared" si="304"/>
        <v>1</v>
      </c>
      <c r="M4897" s="15" t="b">
        <f t="shared" si="305"/>
        <v>1</v>
      </c>
      <c r="N4897" s="15" t="b">
        <f t="shared" si="306"/>
        <v>1</v>
      </c>
      <c r="O4897" s="15" t="b">
        <f t="shared" si="307"/>
        <v>1</v>
      </c>
    </row>
    <row r="4898" spans="3:15" s="15" customFormat="1" ht="13.75" x14ac:dyDescent="0.45">
      <c r="C4898" s="15">
        <v>4893</v>
      </c>
      <c r="D4898" s="15" t="s">
        <v>24266</v>
      </c>
      <c r="E4898" s="24" t="str">
        <f>Paid_Raw_Data!A4894</f>
        <v>CLM-2025-004893</v>
      </c>
      <c r="F4898" s="16" t="str">
        <f>Paid_Raw_Data!I4894</f>
        <v>2022-08-22</v>
      </c>
      <c r="G4898" s="16" t="str">
        <f>Paid_Raw_Data!J4894</f>
        <v>2022-08-31</v>
      </c>
      <c r="H4898" s="16" t="str">
        <f>Paid_Raw_Data!K4894</f>
        <v>2022-11-25</v>
      </c>
      <c r="I4898" s="15" t="str">
        <f>Paid_Raw_Data!C4894</f>
        <v>Marine Cargo</v>
      </c>
      <c r="J4898" s="17">
        <f>Paid_Raw_Data!Q4894</f>
        <v>9321830.3200000003</v>
      </c>
      <c r="K4898" s="25">
        <f>Paid_Raw_Data!V4894</f>
        <v>5572258.4000000004</v>
      </c>
      <c r="L4898" s="15" t="b">
        <f t="shared" si="304"/>
        <v>1</v>
      </c>
      <c r="M4898" s="15" t="b">
        <f t="shared" si="305"/>
        <v>1</v>
      </c>
      <c r="N4898" s="15" t="b">
        <f t="shared" si="306"/>
        <v>1</v>
      </c>
      <c r="O4898" s="15" t="b">
        <f t="shared" si="307"/>
        <v>1</v>
      </c>
    </row>
    <row r="4899" spans="3:15" s="15" customFormat="1" ht="13.75" x14ac:dyDescent="0.45">
      <c r="C4899" s="15">
        <v>4894</v>
      </c>
      <c r="D4899" s="15" t="s">
        <v>24266</v>
      </c>
      <c r="E4899" s="24" t="str">
        <f>Paid_Raw_Data!A4895</f>
        <v>CLM-2025-004894</v>
      </c>
      <c r="F4899" s="16" t="str">
        <f>Paid_Raw_Data!I4895</f>
        <v>2025-09-13</v>
      </c>
      <c r="G4899" s="16" t="str">
        <f>Paid_Raw_Data!J4895</f>
        <v>2025-10-12</v>
      </c>
      <c r="H4899" s="16" t="str">
        <f>Paid_Raw_Data!K4895</f>
        <v>2026-01-18</v>
      </c>
      <c r="I4899" s="15" t="str">
        <f>Paid_Raw_Data!C4895</f>
        <v>Marine Cargo</v>
      </c>
      <c r="J4899" s="17">
        <f>Paid_Raw_Data!Q4895</f>
        <v>2508555.2000000002</v>
      </c>
      <c r="K4899" s="25">
        <f>Paid_Raw_Data!V4895</f>
        <v>1623976.1</v>
      </c>
      <c r="L4899" s="15" t="b">
        <f t="shared" si="304"/>
        <v>1</v>
      </c>
      <c r="M4899" s="15" t="b">
        <f t="shared" si="305"/>
        <v>1</v>
      </c>
      <c r="N4899" s="15" t="b">
        <f t="shared" si="306"/>
        <v>1</v>
      </c>
      <c r="O4899" s="15" t="b">
        <f t="shared" si="307"/>
        <v>1</v>
      </c>
    </row>
    <row r="4900" spans="3:15" s="15" customFormat="1" ht="13.75" x14ac:dyDescent="0.45">
      <c r="C4900" s="15">
        <v>4895</v>
      </c>
      <c r="D4900" s="15" t="s">
        <v>24266</v>
      </c>
      <c r="E4900" s="24" t="str">
        <f>Paid_Raw_Data!A4896</f>
        <v>CLM-2025-004895</v>
      </c>
      <c r="F4900" s="16" t="str">
        <f>Paid_Raw_Data!I4896</f>
        <v>2021-02-12</v>
      </c>
      <c r="G4900" s="16" t="str">
        <f>Paid_Raw_Data!J4896</f>
        <v>2021-02-18</v>
      </c>
      <c r="H4900" s="16" t="str">
        <f>Paid_Raw_Data!K4896</f>
        <v>2021-06-20</v>
      </c>
      <c r="I4900" s="15" t="str">
        <f>Paid_Raw_Data!C4896</f>
        <v>WIBA</v>
      </c>
      <c r="J4900" s="17">
        <f>Paid_Raw_Data!Q4896</f>
        <v>182036.08</v>
      </c>
      <c r="K4900" s="25">
        <f>Paid_Raw_Data!V4896</f>
        <v>101339.8</v>
      </c>
      <c r="L4900" s="15" t="b">
        <f t="shared" si="304"/>
        <v>1</v>
      </c>
      <c r="M4900" s="15" t="b">
        <f t="shared" si="305"/>
        <v>1</v>
      </c>
      <c r="N4900" s="15" t="b">
        <f t="shared" si="306"/>
        <v>1</v>
      </c>
      <c r="O4900" s="15" t="b">
        <f t="shared" si="307"/>
        <v>1</v>
      </c>
    </row>
    <row r="4901" spans="3:15" s="15" customFormat="1" ht="13.75" x14ac:dyDescent="0.45">
      <c r="C4901" s="15">
        <v>4896</v>
      </c>
      <c r="D4901" s="15" t="s">
        <v>24266</v>
      </c>
      <c r="E4901" s="24" t="str">
        <f>Paid_Raw_Data!A4897</f>
        <v>CLM-2025-004896</v>
      </c>
      <c r="F4901" s="16" t="str">
        <f>Paid_Raw_Data!I4897</f>
        <v>2020-07-23</v>
      </c>
      <c r="G4901" s="16" t="str">
        <f>Paid_Raw_Data!J4897</f>
        <v>2020-08-07</v>
      </c>
      <c r="H4901" s="16" t="str">
        <f>Paid_Raw_Data!K4897</f>
        <v>2020-09-17</v>
      </c>
      <c r="I4901" s="15" t="str">
        <f>Paid_Raw_Data!C4897</f>
        <v>Fire Domestic</v>
      </c>
      <c r="J4901" s="17">
        <f>Paid_Raw_Data!Q4897</f>
        <v>13206625.01</v>
      </c>
      <c r="K4901" s="25">
        <f>Paid_Raw_Data!V4897</f>
        <v>8874732.8100000005</v>
      </c>
      <c r="L4901" s="15" t="b">
        <f t="shared" si="304"/>
        <v>1</v>
      </c>
      <c r="M4901" s="15" t="b">
        <f t="shared" si="305"/>
        <v>1</v>
      </c>
      <c r="N4901" s="15" t="b">
        <f t="shared" si="306"/>
        <v>1</v>
      </c>
      <c r="O4901" s="15" t="b">
        <f t="shared" si="307"/>
        <v>1</v>
      </c>
    </row>
    <row r="4902" spans="3:15" s="15" customFormat="1" ht="13.75" x14ac:dyDescent="0.45">
      <c r="C4902" s="15">
        <v>4897</v>
      </c>
      <c r="D4902" s="15" t="s">
        <v>24266</v>
      </c>
      <c r="E4902" s="24" t="str">
        <f>Paid_Raw_Data!A4898</f>
        <v>CLM-2025-004897</v>
      </c>
      <c r="F4902" s="16" t="str">
        <f>Paid_Raw_Data!I4898</f>
        <v>2019-08-23</v>
      </c>
      <c r="G4902" s="16" t="str">
        <f>Paid_Raw_Data!J4898</f>
        <v>2019-09-03</v>
      </c>
      <c r="H4902" s="16" t="str">
        <f>Paid_Raw_Data!K4898</f>
        <v>2020-04-11</v>
      </c>
      <c r="I4902" s="15" t="str">
        <f>Paid_Raw_Data!C4898</f>
        <v>WIBA</v>
      </c>
      <c r="J4902" s="17">
        <f>Paid_Raw_Data!Q4898</f>
        <v>4953972.1100000003</v>
      </c>
      <c r="K4902" s="25">
        <f>Paid_Raw_Data!V4898</f>
        <v>3172621.93</v>
      </c>
      <c r="L4902" s="15" t="b">
        <f t="shared" si="304"/>
        <v>1</v>
      </c>
      <c r="M4902" s="15" t="b">
        <f t="shared" si="305"/>
        <v>1</v>
      </c>
      <c r="N4902" s="15" t="b">
        <f t="shared" si="306"/>
        <v>1</v>
      </c>
      <c r="O4902" s="15" t="b">
        <f t="shared" si="307"/>
        <v>1</v>
      </c>
    </row>
    <row r="4903" spans="3:15" s="15" customFormat="1" ht="13.75" x14ac:dyDescent="0.45">
      <c r="C4903" s="15">
        <v>4898</v>
      </c>
      <c r="D4903" s="15" t="s">
        <v>24266</v>
      </c>
      <c r="E4903" s="24" t="str">
        <f>Paid_Raw_Data!A4899</f>
        <v>CLM-2025-004898</v>
      </c>
      <c r="F4903" s="16" t="str">
        <f>Paid_Raw_Data!I4899</f>
        <v>2023-02-03</v>
      </c>
      <c r="G4903" s="16" t="str">
        <f>Paid_Raw_Data!J4899</f>
        <v>2023-02-14</v>
      </c>
      <c r="H4903" s="16" t="str">
        <f>Paid_Raw_Data!K4899</f>
        <v>2023-03-11</v>
      </c>
      <c r="I4903" s="15" t="str">
        <f>Paid_Raw_Data!C4899</f>
        <v>Fire Domestic</v>
      </c>
      <c r="J4903" s="17">
        <f>Paid_Raw_Data!Q4899</f>
        <v>13834715.720000001</v>
      </c>
      <c r="K4903" s="25">
        <f>Paid_Raw_Data!V4899</f>
        <v>8939146.8300000001</v>
      </c>
      <c r="L4903" s="15" t="b">
        <f t="shared" si="304"/>
        <v>1</v>
      </c>
      <c r="M4903" s="15" t="b">
        <f t="shared" si="305"/>
        <v>1</v>
      </c>
      <c r="N4903" s="15" t="b">
        <f t="shared" si="306"/>
        <v>1</v>
      </c>
      <c r="O4903" s="15" t="b">
        <f t="shared" si="307"/>
        <v>1</v>
      </c>
    </row>
    <row r="4904" spans="3:15" s="15" customFormat="1" ht="13.75" x14ac:dyDescent="0.45">
      <c r="C4904" s="15">
        <v>4899</v>
      </c>
      <c r="D4904" s="15" t="s">
        <v>24266</v>
      </c>
      <c r="E4904" s="24" t="str">
        <f>Paid_Raw_Data!A4900</f>
        <v>CLM-2025-004899</v>
      </c>
      <c r="F4904" s="16" t="str">
        <f>Paid_Raw_Data!I4900</f>
        <v>2020-05-17</v>
      </c>
      <c r="G4904" s="16" t="str">
        <f>Paid_Raw_Data!J4900</f>
        <v>2020-06-14</v>
      </c>
      <c r="H4904" s="16" t="str">
        <f>Paid_Raw_Data!K4900</f>
        <v>2020-08-22</v>
      </c>
      <c r="I4904" s="15" t="str">
        <f>Paid_Raw_Data!C4900</f>
        <v>Medical</v>
      </c>
      <c r="J4904" s="17">
        <f>Paid_Raw_Data!Q4900</f>
        <v>450028.98</v>
      </c>
      <c r="K4904" s="25">
        <f>Paid_Raw_Data!V4900</f>
        <v>324099.55</v>
      </c>
      <c r="L4904" s="15" t="b">
        <f t="shared" si="304"/>
        <v>1</v>
      </c>
      <c r="M4904" s="15" t="b">
        <f t="shared" si="305"/>
        <v>1</v>
      </c>
      <c r="N4904" s="15" t="b">
        <f t="shared" si="306"/>
        <v>1</v>
      </c>
      <c r="O4904" s="15" t="b">
        <f t="shared" si="307"/>
        <v>1</v>
      </c>
    </row>
    <row r="4905" spans="3:15" s="15" customFormat="1" ht="13.75" x14ac:dyDescent="0.45">
      <c r="C4905" s="15">
        <v>4900</v>
      </c>
      <c r="D4905" s="15" t="s">
        <v>24266</v>
      </c>
      <c r="E4905" s="24" t="str">
        <f>Paid_Raw_Data!A4901</f>
        <v>CLM-2025-004900</v>
      </c>
      <c r="F4905" s="16" t="str">
        <f>Paid_Raw_Data!I4901</f>
        <v>2019-11-07</v>
      </c>
      <c r="G4905" s="16" t="str">
        <f>Paid_Raw_Data!J4901</f>
        <v>2019-11-27</v>
      </c>
      <c r="H4905" s="16" t="str">
        <f>Paid_Raw_Data!K4901</f>
        <v>2020-03-29</v>
      </c>
      <c r="I4905" s="15" t="str">
        <f>Paid_Raw_Data!C4901</f>
        <v>Fire Domestic</v>
      </c>
      <c r="J4905" s="17">
        <f>Paid_Raw_Data!Q4901</f>
        <v>22429454.649999999</v>
      </c>
      <c r="K4905" s="25">
        <f>Paid_Raw_Data!V4901</f>
        <v>17938181.41</v>
      </c>
      <c r="L4905" s="15" t="b">
        <f t="shared" si="304"/>
        <v>1</v>
      </c>
      <c r="M4905" s="15" t="b">
        <f t="shared" si="305"/>
        <v>1</v>
      </c>
      <c r="N4905" s="15" t="b">
        <f t="shared" si="306"/>
        <v>1</v>
      </c>
      <c r="O4905" s="15" t="b">
        <f t="shared" si="307"/>
        <v>1</v>
      </c>
    </row>
    <row r="4906" spans="3:15" s="15" customFormat="1" ht="13.75" x14ac:dyDescent="0.45">
      <c r="C4906" s="15">
        <v>4901</v>
      </c>
      <c r="D4906" s="15" t="s">
        <v>24266</v>
      </c>
      <c r="E4906" s="24" t="str">
        <f>Paid_Raw_Data!A4902</f>
        <v>CLM-2025-004901</v>
      </c>
      <c r="F4906" s="16" t="str">
        <f>Paid_Raw_Data!I4902</f>
        <v>2020-12-23</v>
      </c>
      <c r="G4906" s="16" t="str">
        <f>Paid_Raw_Data!J4902</f>
        <v>2020-12-25</v>
      </c>
      <c r="H4906" s="16" t="str">
        <f>Paid_Raw_Data!K4902</f>
        <v>2021-01-02</v>
      </c>
      <c r="I4906" s="15" t="str">
        <f>Paid_Raw_Data!C4902</f>
        <v>Motor Private</v>
      </c>
      <c r="J4906" s="17">
        <f>Paid_Raw_Data!Q4902</f>
        <v>193504.43</v>
      </c>
      <c r="K4906" s="25">
        <f>Paid_Raw_Data!V4902</f>
        <v>151901.59</v>
      </c>
      <c r="L4906" s="15" t="b">
        <f t="shared" si="304"/>
        <v>1</v>
      </c>
      <c r="M4906" s="15" t="b">
        <f t="shared" si="305"/>
        <v>1</v>
      </c>
      <c r="N4906" s="15" t="b">
        <f t="shared" si="306"/>
        <v>1</v>
      </c>
      <c r="O4906" s="15" t="b">
        <f t="shared" si="307"/>
        <v>1</v>
      </c>
    </row>
    <row r="4907" spans="3:15" s="15" customFormat="1" ht="13.75" x14ac:dyDescent="0.45">
      <c r="C4907" s="15">
        <v>4902</v>
      </c>
      <c r="D4907" s="15" t="s">
        <v>24266</v>
      </c>
      <c r="E4907" s="24" t="str">
        <f>Paid_Raw_Data!A4903</f>
        <v>CLM-2025-004902</v>
      </c>
      <c r="F4907" s="16" t="str">
        <f>Paid_Raw_Data!I4903</f>
        <v>2025-01-26</v>
      </c>
      <c r="G4907" s="16" t="str">
        <f>Paid_Raw_Data!J4903</f>
        <v>2025-02-02</v>
      </c>
      <c r="H4907" s="16" t="str">
        <f>Paid_Raw_Data!K4903</f>
        <v>2025-07-07</v>
      </c>
      <c r="I4907" s="15" t="str">
        <f>Paid_Raw_Data!C4903</f>
        <v>Fire Domestic</v>
      </c>
      <c r="J4907" s="17">
        <f>Paid_Raw_Data!Q4903</f>
        <v>11873433.99</v>
      </c>
      <c r="K4907" s="25">
        <f>Paid_Raw_Data!V4903</f>
        <v>10400687.109999999</v>
      </c>
      <c r="L4907" s="15" t="b">
        <f t="shared" si="304"/>
        <v>1</v>
      </c>
      <c r="M4907" s="15" t="b">
        <f t="shared" si="305"/>
        <v>1</v>
      </c>
      <c r="N4907" s="15" t="b">
        <f t="shared" si="306"/>
        <v>1</v>
      </c>
      <c r="O4907" s="15" t="b">
        <f t="shared" si="307"/>
        <v>1</v>
      </c>
    </row>
    <row r="4908" spans="3:15" s="15" customFormat="1" ht="13.75" x14ac:dyDescent="0.45">
      <c r="C4908" s="15">
        <v>4903</v>
      </c>
      <c r="D4908" s="15" t="s">
        <v>24266</v>
      </c>
      <c r="E4908" s="24" t="str">
        <f>Paid_Raw_Data!A4904</f>
        <v>CLM-2025-004903</v>
      </c>
      <c r="F4908" s="16" t="str">
        <f>Paid_Raw_Data!I4904</f>
        <v>2020-11-21</v>
      </c>
      <c r="G4908" s="16" t="str">
        <f>Paid_Raw_Data!J4904</f>
        <v>2020-12-15</v>
      </c>
      <c r="H4908" s="16" t="str">
        <f>Paid_Raw_Data!K4904</f>
        <v>2021-05-08</v>
      </c>
      <c r="I4908" s="15" t="str">
        <f>Paid_Raw_Data!C4904</f>
        <v>Marine Cargo</v>
      </c>
      <c r="J4908" s="17">
        <f>Paid_Raw_Data!Q4904</f>
        <v>4658543.3899999997</v>
      </c>
      <c r="K4908" s="25">
        <f>Paid_Raw_Data!V4904</f>
        <v>3140667.21</v>
      </c>
      <c r="L4908" s="15" t="b">
        <f t="shared" si="304"/>
        <v>1</v>
      </c>
      <c r="M4908" s="15" t="b">
        <f t="shared" si="305"/>
        <v>1</v>
      </c>
      <c r="N4908" s="15" t="b">
        <f t="shared" si="306"/>
        <v>1</v>
      </c>
      <c r="O4908" s="15" t="b">
        <f t="shared" si="307"/>
        <v>1</v>
      </c>
    </row>
    <row r="4909" spans="3:15" s="15" customFormat="1" ht="13.75" x14ac:dyDescent="0.45">
      <c r="C4909" s="15">
        <v>4904</v>
      </c>
      <c r="D4909" s="15" t="s">
        <v>24266</v>
      </c>
      <c r="E4909" s="24" t="str">
        <f>Paid_Raw_Data!A4905</f>
        <v>CLM-2025-004904</v>
      </c>
      <c r="F4909" s="16" t="str">
        <f>Paid_Raw_Data!I4905</f>
        <v>2024-09-06</v>
      </c>
      <c r="G4909" s="16" t="str">
        <f>Paid_Raw_Data!J4905</f>
        <v>2024-09-18</v>
      </c>
      <c r="H4909" s="16" t="str">
        <f>Paid_Raw_Data!K4905</f>
        <v>2024-12-19</v>
      </c>
      <c r="I4909" s="15" t="str">
        <f>Paid_Raw_Data!C4905</f>
        <v>Liability</v>
      </c>
      <c r="J4909" s="17">
        <f>Paid_Raw_Data!Q4905</f>
        <v>50391332.68</v>
      </c>
      <c r="K4909" s="25">
        <f>Paid_Raw_Data!V4905</f>
        <v>27267570.07</v>
      </c>
      <c r="L4909" s="15" t="b">
        <f t="shared" si="304"/>
        <v>1</v>
      </c>
      <c r="M4909" s="15" t="b">
        <f t="shared" si="305"/>
        <v>1</v>
      </c>
      <c r="N4909" s="15" t="b">
        <f t="shared" si="306"/>
        <v>1</v>
      </c>
      <c r="O4909" s="15" t="b">
        <f t="shared" si="307"/>
        <v>1</v>
      </c>
    </row>
    <row r="4910" spans="3:15" s="15" customFormat="1" ht="13.75" x14ac:dyDescent="0.45">
      <c r="C4910" s="15">
        <v>4905</v>
      </c>
      <c r="D4910" s="15" t="s">
        <v>24266</v>
      </c>
      <c r="E4910" s="24" t="str">
        <f>Paid_Raw_Data!A4906</f>
        <v>CLM-2025-004905</v>
      </c>
      <c r="F4910" s="16" t="str">
        <f>Paid_Raw_Data!I4906</f>
        <v>2026-01-30</v>
      </c>
      <c r="G4910" s="16" t="str">
        <f>Paid_Raw_Data!J4906</f>
        <v>2026-02-02</v>
      </c>
      <c r="H4910" s="16" t="str">
        <f>Paid_Raw_Data!K4906</f>
        <v>2026-09-11</v>
      </c>
      <c r="I4910" s="15" t="str">
        <f>Paid_Raw_Data!C4906</f>
        <v>Engineering</v>
      </c>
      <c r="J4910" s="17">
        <f>Paid_Raw_Data!Q4906</f>
        <v>43383313.439999998</v>
      </c>
      <c r="K4910" s="25">
        <f>Paid_Raw_Data!V4906</f>
        <v>18200711.539999999</v>
      </c>
      <c r="L4910" s="15" t="b">
        <f t="shared" si="304"/>
        <v>1</v>
      </c>
      <c r="M4910" s="15" t="b">
        <f t="shared" si="305"/>
        <v>1</v>
      </c>
      <c r="N4910" s="15" t="b">
        <f t="shared" si="306"/>
        <v>1</v>
      </c>
      <c r="O4910" s="15" t="b">
        <f t="shared" si="307"/>
        <v>1</v>
      </c>
    </row>
    <row r="4911" spans="3:15" s="15" customFormat="1" ht="13.75" x14ac:dyDescent="0.45">
      <c r="C4911" s="15">
        <v>4906</v>
      </c>
      <c r="D4911" s="15" t="s">
        <v>24266</v>
      </c>
      <c r="E4911" s="24" t="str">
        <f>Paid_Raw_Data!A4907</f>
        <v>CLM-2025-004906</v>
      </c>
      <c r="F4911" s="16" t="str">
        <f>Paid_Raw_Data!I4907</f>
        <v>2025-09-30</v>
      </c>
      <c r="G4911" s="16" t="str">
        <f>Paid_Raw_Data!J4907</f>
        <v>2025-10-04</v>
      </c>
      <c r="H4911" s="16" t="str">
        <f>Paid_Raw_Data!K4907</f>
        <v>2025-10-16</v>
      </c>
      <c r="I4911" s="15" t="str">
        <f>Paid_Raw_Data!C4907</f>
        <v>Personal Accident</v>
      </c>
      <c r="J4911" s="17">
        <f>Paid_Raw_Data!Q4907</f>
        <v>34216.89</v>
      </c>
      <c r="K4911" s="25">
        <f>Paid_Raw_Data!V4907</f>
        <v>27904.06</v>
      </c>
      <c r="L4911" s="15" t="b">
        <f t="shared" si="304"/>
        <v>1</v>
      </c>
      <c r="M4911" s="15" t="b">
        <f t="shared" si="305"/>
        <v>1</v>
      </c>
      <c r="N4911" s="15" t="b">
        <f t="shared" si="306"/>
        <v>1</v>
      </c>
      <c r="O4911" s="15" t="b">
        <f t="shared" si="307"/>
        <v>1</v>
      </c>
    </row>
    <row r="4912" spans="3:15" s="15" customFormat="1" ht="13.75" x14ac:dyDescent="0.45">
      <c r="C4912" s="15">
        <v>4907</v>
      </c>
      <c r="D4912" s="15" t="s">
        <v>24266</v>
      </c>
      <c r="E4912" s="24" t="str">
        <f>Paid_Raw_Data!A4908</f>
        <v>CLM-2025-004907</v>
      </c>
      <c r="F4912" s="16" t="str">
        <f>Paid_Raw_Data!I4908</f>
        <v>2019-08-27</v>
      </c>
      <c r="G4912" s="16" t="str">
        <f>Paid_Raw_Data!J4908</f>
        <v>2019-09-19</v>
      </c>
      <c r="H4912" s="16" t="str">
        <f>Paid_Raw_Data!K4908</f>
        <v>2020-04-25</v>
      </c>
      <c r="I4912" s="15" t="str">
        <f>Paid_Raw_Data!C4908</f>
        <v>WIBA</v>
      </c>
      <c r="J4912" s="17">
        <f>Paid_Raw_Data!Q4908</f>
        <v>873939.33</v>
      </c>
      <c r="K4912" s="25">
        <f>Paid_Raw_Data!V4908</f>
        <v>519849</v>
      </c>
      <c r="L4912" s="15" t="b">
        <f t="shared" si="304"/>
        <v>1</v>
      </c>
      <c r="M4912" s="15" t="b">
        <f t="shared" si="305"/>
        <v>1</v>
      </c>
      <c r="N4912" s="15" t="b">
        <f t="shared" si="306"/>
        <v>1</v>
      </c>
      <c r="O4912" s="15" t="b">
        <f t="shared" si="307"/>
        <v>1</v>
      </c>
    </row>
    <row r="4913" spans="3:15" s="15" customFormat="1" ht="13.75" x14ac:dyDescent="0.45">
      <c r="C4913" s="15">
        <v>4908</v>
      </c>
      <c r="D4913" s="15" t="s">
        <v>24266</v>
      </c>
      <c r="E4913" s="24" t="str">
        <f>Paid_Raw_Data!A4909</f>
        <v>CLM-2025-004908</v>
      </c>
      <c r="F4913" s="16" t="str">
        <f>Paid_Raw_Data!I4909</f>
        <v>2019-05-18</v>
      </c>
      <c r="G4913" s="16" t="str">
        <f>Paid_Raw_Data!J4909</f>
        <v>2019-05-19</v>
      </c>
      <c r="H4913" s="16" t="str">
        <f>Paid_Raw_Data!K4909</f>
        <v>2019-08-03</v>
      </c>
      <c r="I4913" s="15" t="str">
        <f>Paid_Raw_Data!C4909</f>
        <v>Engineering</v>
      </c>
      <c r="J4913" s="17">
        <f>Paid_Raw_Data!Q4909</f>
        <v>14270457.880000001</v>
      </c>
      <c r="K4913" s="25">
        <f>Paid_Raw_Data!V4909</f>
        <v>5516378.8499999996</v>
      </c>
      <c r="L4913" s="15" t="b">
        <f t="shared" si="304"/>
        <v>1</v>
      </c>
      <c r="M4913" s="15" t="b">
        <f t="shared" si="305"/>
        <v>1</v>
      </c>
      <c r="N4913" s="15" t="b">
        <f t="shared" si="306"/>
        <v>1</v>
      </c>
      <c r="O4913" s="15" t="b">
        <f t="shared" si="307"/>
        <v>1</v>
      </c>
    </row>
    <row r="4914" spans="3:15" s="15" customFormat="1" ht="13.75" x14ac:dyDescent="0.45">
      <c r="C4914" s="15">
        <v>4909</v>
      </c>
      <c r="D4914" s="15" t="s">
        <v>24266</v>
      </c>
      <c r="E4914" s="24" t="str">
        <f>Paid_Raw_Data!A4910</f>
        <v>CLM-2025-004909</v>
      </c>
      <c r="F4914" s="16" t="str">
        <f>Paid_Raw_Data!I4910</f>
        <v>2026-04-18</v>
      </c>
      <c r="G4914" s="16" t="str">
        <f>Paid_Raw_Data!J4910</f>
        <v>2026-05-02</v>
      </c>
      <c r="H4914" s="16" t="str">
        <f>Paid_Raw_Data!K4910</f>
        <v>2026-06-11</v>
      </c>
      <c r="I4914" s="15" t="str">
        <f>Paid_Raw_Data!C4910</f>
        <v>Liability</v>
      </c>
      <c r="J4914" s="17">
        <f>Paid_Raw_Data!Q4910</f>
        <v>100537000.90000001</v>
      </c>
      <c r="K4914" s="25">
        <f>Paid_Raw_Data!V4910</f>
        <v>58990211.670000002</v>
      </c>
      <c r="L4914" s="15" t="b">
        <f t="shared" si="304"/>
        <v>1</v>
      </c>
      <c r="M4914" s="15" t="b">
        <f t="shared" si="305"/>
        <v>1</v>
      </c>
      <c r="N4914" s="15" t="b">
        <f t="shared" si="306"/>
        <v>1</v>
      </c>
      <c r="O4914" s="15" t="b">
        <f t="shared" si="307"/>
        <v>1</v>
      </c>
    </row>
    <row r="4915" spans="3:15" s="15" customFormat="1" ht="13.75" x14ac:dyDescent="0.45">
      <c r="C4915" s="15">
        <v>4910</v>
      </c>
      <c r="D4915" s="15" t="s">
        <v>24266</v>
      </c>
      <c r="E4915" s="24" t="str">
        <f>Paid_Raw_Data!A4911</f>
        <v>CLM-2025-004910</v>
      </c>
      <c r="F4915" s="16" t="str">
        <f>Paid_Raw_Data!I4911</f>
        <v>2019-03-26</v>
      </c>
      <c r="G4915" s="16" t="str">
        <f>Paid_Raw_Data!J4911</f>
        <v>2019-04-04</v>
      </c>
      <c r="H4915" s="16" t="str">
        <f>Paid_Raw_Data!K4911</f>
        <v>2019-06-23</v>
      </c>
      <c r="I4915" s="15" t="str">
        <f>Paid_Raw_Data!C4911</f>
        <v>WIBA</v>
      </c>
      <c r="J4915" s="17">
        <f>Paid_Raw_Data!Q4911</f>
        <v>12850207.93</v>
      </c>
      <c r="K4915" s="25">
        <f>Paid_Raw_Data!V4911</f>
        <v>8373544.1699999999</v>
      </c>
      <c r="L4915" s="15" t="b">
        <f t="shared" si="304"/>
        <v>1</v>
      </c>
      <c r="M4915" s="15" t="b">
        <f t="shared" si="305"/>
        <v>1</v>
      </c>
      <c r="N4915" s="15" t="b">
        <f t="shared" si="306"/>
        <v>1</v>
      </c>
      <c r="O4915" s="15" t="b">
        <f t="shared" si="307"/>
        <v>1</v>
      </c>
    </row>
    <row r="4916" spans="3:15" s="15" customFormat="1" ht="13.75" x14ac:dyDescent="0.45">
      <c r="C4916" s="15">
        <v>4911</v>
      </c>
      <c r="D4916" s="15" t="s">
        <v>24266</v>
      </c>
      <c r="E4916" s="24" t="str">
        <f>Paid_Raw_Data!A4912</f>
        <v>CLM-2025-004911</v>
      </c>
      <c r="F4916" s="16" t="str">
        <f>Paid_Raw_Data!I4912</f>
        <v>2021-09-10</v>
      </c>
      <c r="G4916" s="16" t="str">
        <f>Paid_Raw_Data!J4912</f>
        <v>2021-10-03</v>
      </c>
      <c r="H4916" s="16" t="str">
        <f>Paid_Raw_Data!K4912</f>
        <v>2022-02-16</v>
      </c>
      <c r="I4916" s="15" t="str">
        <f>Paid_Raw_Data!C4912</f>
        <v>Motor Commercial</v>
      </c>
      <c r="J4916" s="17">
        <f>Paid_Raw_Data!Q4912</f>
        <v>1771987.21</v>
      </c>
      <c r="K4916" s="25">
        <f>Paid_Raw_Data!V4912</f>
        <v>1166357.81</v>
      </c>
      <c r="L4916" s="15" t="b">
        <f t="shared" si="304"/>
        <v>1</v>
      </c>
      <c r="M4916" s="15" t="b">
        <f t="shared" si="305"/>
        <v>1</v>
      </c>
      <c r="N4916" s="15" t="b">
        <f t="shared" si="306"/>
        <v>1</v>
      </c>
      <c r="O4916" s="15" t="b">
        <f t="shared" si="307"/>
        <v>1</v>
      </c>
    </row>
    <row r="4917" spans="3:15" s="15" customFormat="1" ht="13.75" x14ac:dyDescent="0.45">
      <c r="C4917" s="15">
        <v>4912</v>
      </c>
      <c r="D4917" s="15" t="s">
        <v>24266</v>
      </c>
      <c r="E4917" s="24" t="str">
        <f>Paid_Raw_Data!A4913</f>
        <v>CLM-2025-004912</v>
      </c>
      <c r="F4917" s="16" t="str">
        <f>Paid_Raw_Data!I4913</f>
        <v>2018-11-29</v>
      </c>
      <c r="G4917" s="16" t="str">
        <f>Paid_Raw_Data!J4913</f>
        <v>2018-12-27</v>
      </c>
      <c r="H4917" s="16" t="str">
        <f>Paid_Raw_Data!K4913</f>
        <v>2019-02-28</v>
      </c>
      <c r="I4917" s="15" t="str">
        <f>Paid_Raw_Data!C4913</f>
        <v>Fire Industrial</v>
      </c>
      <c r="J4917" s="17">
        <f>Paid_Raw_Data!Q4913</f>
        <v>212326064.94999999</v>
      </c>
      <c r="K4917" s="25">
        <f>Paid_Raw_Data!V4913</f>
        <v>139972306.78999999</v>
      </c>
      <c r="L4917" s="15" t="b">
        <f t="shared" si="304"/>
        <v>1</v>
      </c>
      <c r="M4917" s="15" t="b">
        <f t="shared" si="305"/>
        <v>1</v>
      </c>
      <c r="N4917" s="15" t="b">
        <f t="shared" si="306"/>
        <v>1</v>
      </c>
      <c r="O4917" s="15" t="b">
        <f t="shared" si="307"/>
        <v>1</v>
      </c>
    </row>
    <row r="4918" spans="3:15" s="15" customFormat="1" ht="13.75" x14ac:dyDescent="0.45">
      <c r="C4918" s="15">
        <v>4913</v>
      </c>
      <c r="D4918" s="15" t="s">
        <v>24266</v>
      </c>
      <c r="E4918" s="24" t="str">
        <f>Paid_Raw_Data!A4914</f>
        <v>CLM-2025-004913</v>
      </c>
      <c r="F4918" s="16" t="str">
        <f>Paid_Raw_Data!I4914</f>
        <v>2026-10-31</v>
      </c>
      <c r="G4918" s="16" t="str">
        <f>Paid_Raw_Data!J4914</f>
        <v>2026-11-17</v>
      </c>
      <c r="H4918" s="16" t="str">
        <f>Paid_Raw_Data!K4914</f>
        <v>2027-04-24</v>
      </c>
      <c r="I4918" s="15" t="str">
        <f>Paid_Raw_Data!C4914</f>
        <v>Personal Accident</v>
      </c>
      <c r="J4918" s="17">
        <f>Paid_Raw_Data!Q4914</f>
        <v>681845.72</v>
      </c>
      <c r="K4918" s="25">
        <f>Paid_Raw_Data!V4914</f>
        <v>501717.04</v>
      </c>
      <c r="L4918" s="15" t="b">
        <f t="shared" si="304"/>
        <v>1</v>
      </c>
      <c r="M4918" s="15" t="b">
        <f t="shared" si="305"/>
        <v>1</v>
      </c>
      <c r="N4918" s="15" t="b">
        <f t="shared" si="306"/>
        <v>1</v>
      </c>
      <c r="O4918" s="15" t="b">
        <f t="shared" si="307"/>
        <v>1</v>
      </c>
    </row>
    <row r="4919" spans="3:15" s="15" customFormat="1" ht="13.75" x14ac:dyDescent="0.45">
      <c r="C4919" s="15">
        <v>4914</v>
      </c>
      <c r="D4919" s="15" t="s">
        <v>24266</v>
      </c>
      <c r="E4919" s="24" t="str">
        <f>Paid_Raw_Data!A4915</f>
        <v>CLM-2025-004914</v>
      </c>
      <c r="F4919" s="16" t="str">
        <f>Paid_Raw_Data!I4915</f>
        <v>2021-05-11</v>
      </c>
      <c r="G4919" s="16" t="str">
        <f>Paid_Raw_Data!J4915</f>
        <v>2021-06-04</v>
      </c>
      <c r="H4919" s="16" t="str">
        <f>Paid_Raw_Data!K4915</f>
        <v>2021-11-06</v>
      </c>
      <c r="I4919" s="15" t="str">
        <f>Paid_Raw_Data!C4915</f>
        <v>Fire Domestic</v>
      </c>
      <c r="J4919" s="17">
        <f>Paid_Raw_Data!Q4915</f>
        <v>3182743.87</v>
      </c>
      <c r="K4919" s="25">
        <f>Paid_Raw_Data!V4915</f>
        <v>1993597.06</v>
      </c>
      <c r="L4919" s="15" t="b">
        <f t="shared" si="304"/>
        <v>1</v>
      </c>
      <c r="M4919" s="15" t="b">
        <f t="shared" si="305"/>
        <v>1</v>
      </c>
      <c r="N4919" s="15" t="b">
        <f t="shared" si="306"/>
        <v>1</v>
      </c>
      <c r="O4919" s="15" t="b">
        <f t="shared" si="307"/>
        <v>1</v>
      </c>
    </row>
    <row r="4920" spans="3:15" s="15" customFormat="1" ht="13.75" x14ac:dyDescent="0.45">
      <c r="C4920" s="15">
        <v>4915</v>
      </c>
      <c r="D4920" s="15" t="s">
        <v>24266</v>
      </c>
      <c r="E4920" s="24" t="str">
        <f>Paid_Raw_Data!A4916</f>
        <v>CLM-2025-004915</v>
      </c>
      <c r="F4920" s="16" t="str">
        <f>Paid_Raw_Data!I4916</f>
        <v>2018-05-25</v>
      </c>
      <c r="G4920" s="16" t="str">
        <f>Paid_Raw_Data!J4916</f>
        <v>2018-06-15</v>
      </c>
      <c r="H4920" s="16" t="str">
        <f>Paid_Raw_Data!K4916</f>
        <v>2019-01-11</v>
      </c>
      <c r="I4920" s="15" t="str">
        <f>Paid_Raw_Data!C4916</f>
        <v>Personal Accident</v>
      </c>
      <c r="J4920" s="17">
        <f>Paid_Raw_Data!Q4916</f>
        <v>791164.41</v>
      </c>
      <c r="K4920" s="25">
        <f>Paid_Raw_Data!V4916</f>
        <v>567109.69999999995</v>
      </c>
      <c r="L4920" s="15" t="b">
        <f t="shared" si="304"/>
        <v>1</v>
      </c>
      <c r="M4920" s="15" t="b">
        <f t="shared" si="305"/>
        <v>1</v>
      </c>
      <c r="N4920" s="15" t="b">
        <f t="shared" si="306"/>
        <v>1</v>
      </c>
      <c r="O4920" s="15" t="b">
        <f t="shared" si="307"/>
        <v>1</v>
      </c>
    </row>
    <row r="4921" spans="3:15" s="15" customFormat="1" ht="13.75" x14ac:dyDescent="0.45">
      <c r="C4921" s="15">
        <v>4916</v>
      </c>
      <c r="D4921" s="15" t="s">
        <v>24266</v>
      </c>
      <c r="E4921" s="24" t="str">
        <f>Paid_Raw_Data!A4917</f>
        <v>CLM-2025-004916</v>
      </c>
      <c r="F4921" s="16" t="str">
        <f>Paid_Raw_Data!I4917</f>
        <v>2023-06-05</v>
      </c>
      <c r="G4921" s="16" t="str">
        <f>Paid_Raw_Data!J4917</f>
        <v>2023-06-15</v>
      </c>
      <c r="H4921" s="16" t="str">
        <f>Paid_Raw_Data!K4917</f>
        <v>2023-10-16</v>
      </c>
      <c r="I4921" s="15" t="str">
        <f>Paid_Raw_Data!C4917</f>
        <v>Engineering</v>
      </c>
      <c r="J4921" s="17">
        <f>Paid_Raw_Data!Q4917</f>
        <v>4127073.35</v>
      </c>
      <c r="K4921" s="25">
        <f>Paid_Raw_Data!V4917</f>
        <v>2748637.69</v>
      </c>
      <c r="L4921" s="15" t="b">
        <f t="shared" si="304"/>
        <v>1</v>
      </c>
      <c r="M4921" s="15" t="b">
        <f t="shared" si="305"/>
        <v>1</v>
      </c>
      <c r="N4921" s="15" t="b">
        <f t="shared" si="306"/>
        <v>1</v>
      </c>
      <c r="O4921" s="15" t="b">
        <f t="shared" si="307"/>
        <v>1</v>
      </c>
    </row>
    <row r="4922" spans="3:15" s="15" customFormat="1" ht="13.75" x14ac:dyDescent="0.45">
      <c r="C4922" s="15">
        <v>4917</v>
      </c>
      <c r="D4922" s="15" t="s">
        <v>24266</v>
      </c>
      <c r="E4922" s="24" t="str">
        <f>Paid_Raw_Data!A4918</f>
        <v>CLM-2025-004917</v>
      </c>
      <c r="F4922" s="16" t="str">
        <f>Paid_Raw_Data!I4918</f>
        <v>2025-06-12</v>
      </c>
      <c r="G4922" s="16" t="str">
        <f>Paid_Raw_Data!J4918</f>
        <v>2025-06-17</v>
      </c>
      <c r="H4922" s="16" t="str">
        <f>Paid_Raw_Data!K4918</f>
        <v>2025-11-27</v>
      </c>
      <c r="I4922" s="15" t="str">
        <f>Paid_Raw_Data!C4918</f>
        <v>Motor Private</v>
      </c>
      <c r="J4922" s="17">
        <f>Paid_Raw_Data!Q4918</f>
        <v>1213792.8600000001</v>
      </c>
      <c r="K4922" s="25">
        <f>Paid_Raw_Data!V4918</f>
        <v>971149.44</v>
      </c>
      <c r="L4922" s="15" t="b">
        <f t="shared" si="304"/>
        <v>1</v>
      </c>
      <c r="M4922" s="15" t="b">
        <f t="shared" si="305"/>
        <v>1</v>
      </c>
      <c r="N4922" s="15" t="b">
        <f t="shared" si="306"/>
        <v>1</v>
      </c>
      <c r="O4922" s="15" t="b">
        <f t="shared" si="307"/>
        <v>1</v>
      </c>
    </row>
    <row r="4923" spans="3:15" s="15" customFormat="1" ht="13.75" x14ac:dyDescent="0.45">
      <c r="C4923" s="15">
        <v>4918</v>
      </c>
      <c r="D4923" s="15" t="s">
        <v>24266</v>
      </c>
      <c r="E4923" s="24" t="str">
        <f>Paid_Raw_Data!A4919</f>
        <v>CLM-2025-004918</v>
      </c>
      <c r="F4923" s="16" t="str">
        <f>Paid_Raw_Data!I4919</f>
        <v>2024-09-07</v>
      </c>
      <c r="G4923" s="16" t="str">
        <f>Paid_Raw_Data!J4919</f>
        <v>2024-10-07</v>
      </c>
      <c r="H4923" s="16" t="str">
        <f>Paid_Raw_Data!K4919</f>
        <v>2025-01-21</v>
      </c>
      <c r="I4923" s="15" t="str">
        <f>Paid_Raw_Data!C4919</f>
        <v>Motor Commercial</v>
      </c>
      <c r="J4923" s="17">
        <f>Paid_Raw_Data!Q4919</f>
        <v>443885.58</v>
      </c>
      <c r="K4923" s="25">
        <f>Paid_Raw_Data!V4919</f>
        <v>338934.74</v>
      </c>
      <c r="L4923" s="15" t="b">
        <f t="shared" si="304"/>
        <v>1</v>
      </c>
      <c r="M4923" s="15" t="b">
        <f t="shared" si="305"/>
        <v>1</v>
      </c>
      <c r="N4923" s="15" t="b">
        <f t="shared" si="306"/>
        <v>1</v>
      </c>
      <c r="O4923" s="15" t="b">
        <f t="shared" si="307"/>
        <v>1</v>
      </c>
    </row>
    <row r="4924" spans="3:15" s="15" customFormat="1" ht="13.75" x14ac:dyDescent="0.45">
      <c r="C4924" s="15">
        <v>4919</v>
      </c>
      <c r="D4924" s="15" t="s">
        <v>24266</v>
      </c>
      <c r="E4924" s="24" t="str">
        <f>Paid_Raw_Data!A4920</f>
        <v>CLM-2025-004919</v>
      </c>
      <c r="F4924" s="16" t="str">
        <f>Paid_Raw_Data!I4920</f>
        <v>2026-06-17</v>
      </c>
      <c r="G4924" s="16" t="str">
        <f>Paid_Raw_Data!J4920</f>
        <v>2026-07-16</v>
      </c>
      <c r="H4924" s="16" t="str">
        <f>Paid_Raw_Data!K4920</f>
        <v>2026-11-05</v>
      </c>
      <c r="I4924" s="15" t="str">
        <f>Paid_Raw_Data!C4920</f>
        <v>Personal Accident</v>
      </c>
      <c r="J4924" s="17">
        <f>Paid_Raw_Data!Q4920</f>
        <v>1790143.87</v>
      </c>
      <c r="K4924" s="25">
        <f>Paid_Raw_Data!V4920</f>
        <v>1459948.09</v>
      </c>
      <c r="L4924" s="15" t="b">
        <f t="shared" si="304"/>
        <v>1</v>
      </c>
      <c r="M4924" s="15" t="b">
        <f t="shared" si="305"/>
        <v>1</v>
      </c>
      <c r="N4924" s="15" t="b">
        <f t="shared" si="306"/>
        <v>1</v>
      </c>
      <c r="O4924" s="15" t="b">
        <f t="shared" si="307"/>
        <v>1</v>
      </c>
    </row>
    <row r="4925" spans="3:15" s="15" customFormat="1" ht="13.75" x14ac:dyDescent="0.45">
      <c r="C4925" s="15">
        <v>4920</v>
      </c>
      <c r="D4925" s="15" t="s">
        <v>24266</v>
      </c>
      <c r="E4925" s="24" t="str">
        <f>Paid_Raw_Data!A4921</f>
        <v>CLM-2025-004920</v>
      </c>
      <c r="F4925" s="16" t="str">
        <f>Paid_Raw_Data!I4921</f>
        <v>2022-01-20</v>
      </c>
      <c r="G4925" s="16" t="str">
        <f>Paid_Raw_Data!J4921</f>
        <v>2022-01-24</v>
      </c>
      <c r="H4925" s="16" t="str">
        <f>Paid_Raw_Data!K4921</f>
        <v>2022-03-06</v>
      </c>
      <c r="I4925" s="15" t="str">
        <f>Paid_Raw_Data!C4921</f>
        <v>Engineering</v>
      </c>
      <c r="J4925" s="17">
        <f>Paid_Raw_Data!Q4921</f>
        <v>40729484.520000003</v>
      </c>
      <c r="K4925" s="25">
        <f>Paid_Raw_Data!V4921</f>
        <v>19915923.16</v>
      </c>
      <c r="L4925" s="15" t="b">
        <f t="shared" si="304"/>
        <v>1</v>
      </c>
      <c r="M4925" s="15" t="b">
        <f t="shared" si="305"/>
        <v>1</v>
      </c>
      <c r="N4925" s="15" t="b">
        <f t="shared" si="306"/>
        <v>1</v>
      </c>
      <c r="O4925" s="15" t="b">
        <f t="shared" si="307"/>
        <v>1</v>
      </c>
    </row>
    <row r="4926" spans="3:15" s="15" customFormat="1" ht="13.75" x14ac:dyDescent="0.45">
      <c r="C4926" s="15">
        <v>4921</v>
      </c>
      <c r="D4926" s="15" t="s">
        <v>24266</v>
      </c>
      <c r="E4926" s="24" t="str">
        <f>Paid_Raw_Data!A4922</f>
        <v>CLM-2025-004921</v>
      </c>
      <c r="F4926" s="16" t="str">
        <f>Paid_Raw_Data!I4922</f>
        <v>2024-09-20</v>
      </c>
      <c r="G4926" s="16" t="str">
        <f>Paid_Raw_Data!J4922</f>
        <v>2024-09-27</v>
      </c>
      <c r="H4926" s="16" t="str">
        <f>Paid_Raw_Data!K4922</f>
        <v>2025-03-09</v>
      </c>
      <c r="I4926" s="15" t="str">
        <f>Paid_Raw_Data!C4922</f>
        <v>Fire Domestic</v>
      </c>
      <c r="J4926" s="17">
        <f>Paid_Raw_Data!Q4922</f>
        <v>6406725.3499999996</v>
      </c>
      <c r="K4926" s="25">
        <f>Paid_Raw_Data!V4922</f>
        <v>5124123.9000000004</v>
      </c>
      <c r="L4926" s="15" t="b">
        <f t="shared" si="304"/>
        <v>1</v>
      </c>
      <c r="M4926" s="15" t="b">
        <f t="shared" si="305"/>
        <v>1</v>
      </c>
      <c r="N4926" s="15" t="b">
        <f t="shared" si="306"/>
        <v>1</v>
      </c>
      <c r="O4926" s="15" t="b">
        <f t="shared" si="307"/>
        <v>1</v>
      </c>
    </row>
    <row r="4927" spans="3:15" s="15" customFormat="1" ht="13.75" x14ac:dyDescent="0.45">
      <c r="C4927" s="15">
        <v>4922</v>
      </c>
      <c r="D4927" s="15" t="s">
        <v>24266</v>
      </c>
      <c r="E4927" s="24" t="str">
        <f>Paid_Raw_Data!A4923</f>
        <v>CLM-2025-004922</v>
      </c>
      <c r="F4927" s="16" t="str">
        <f>Paid_Raw_Data!I4923</f>
        <v>2025-11-16</v>
      </c>
      <c r="G4927" s="16" t="str">
        <f>Paid_Raw_Data!J4923</f>
        <v>2025-11-28</v>
      </c>
      <c r="H4927" s="16" t="str">
        <f>Paid_Raw_Data!K4923</f>
        <v>2026-05-24</v>
      </c>
      <c r="I4927" s="15" t="str">
        <f>Paid_Raw_Data!C4923</f>
        <v>Personal Accident</v>
      </c>
      <c r="J4927" s="17">
        <f>Paid_Raw_Data!Q4923</f>
        <v>699984.21</v>
      </c>
      <c r="K4927" s="25">
        <f>Paid_Raw_Data!V4923</f>
        <v>443978.58</v>
      </c>
      <c r="L4927" s="15" t="b">
        <f t="shared" si="304"/>
        <v>1</v>
      </c>
      <c r="M4927" s="15" t="b">
        <f t="shared" si="305"/>
        <v>1</v>
      </c>
      <c r="N4927" s="15" t="b">
        <f t="shared" si="306"/>
        <v>1</v>
      </c>
      <c r="O4927" s="15" t="b">
        <f t="shared" si="307"/>
        <v>1</v>
      </c>
    </row>
    <row r="4928" spans="3:15" s="15" customFormat="1" ht="13.75" x14ac:dyDescent="0.45">
      <c r="C4928" s="15">
        <v>4923</v>
      </c>
      <c r="D4928" s="15" t="s">
        <v>24266</v>
      </c>
      <c r="E4928" s="24" t="str">
        <f>Paid_Raw_Data!A4924</f>
        <v>CLM-2025-004923</v>
      </c>
      <c r="F4928" s="16" t="str">
        <f>Paid_Raw_Data!I4924</f>
        <v>2021-08-30</v>
      </c>
      <c r="G4928" s="16" t="str">
        <f>Paid_Raw_Data!J4924</f>
        <v>2021-09-22</v>
      </c>
      <c r="H4928" s="16" t="str">
        <f>Paid_Raw_Data!K4924</f>
        <v>2021-11-18</v>
      </c>
      <c r="I4928" s="15" t="str">
        <f>Paid_Raw_Data!C4924</f>
        <v>Motor Private</v>
      </c>
      <c r="J4928" s="17">
        <f>Paid_Raw_Data!Q4924</f>
        <v>509784.72</v>
      </c>
      <c r="K4928" s="25">
        <f>Paid_Raw_Data!V4924</f>
        <v>389710.22</v>
      </c>
      <c r="L4928" s="15" t="b">
        <f t="shared" si="304"/>
        <v>1</v>
      </c>
      <c r="M4928" s="15" t="b">
        <f t="shared" si="305"/>
        <v>1</v>
      </c>
      <c r="N4928" s="15" t="b">
        <f t="shared" si="306"/>
        <v>1</v>
      </c>
      <c r="O4928" s="15" t="b">
        <f t="shared" si="307"/>
        <v>1</v>
      </c>
    </row>
    <row r="4929" spans="3:15" s="15" customFormat="1" ht="13.75" x14ac:dyDescent="0.45">
      <c r="C4929" s="15">
        <v>4924</v>
      </c>
      <c r="D4929" s="15" t="s">
        <v>24266</v>
      </c>
      <c r="E4929" s="24" t="str">
        <f>Paid_Raw_Data!A4925</f>
        <v>CLM-2025-004924</v>
      </c>
      <c r="F4929" s="16" t="str">
        <f>Paid_Raw_Data!I4925</f>
        <v>2025-11-19</v>
      </c>
      <c r="G4929" s="16" t="str">
        <f>Paid_Raw_Data!J4925</f>
        <v>2025-12-14</v>
      </c>
      <c r="H4929" s="16" t="str">
        <f>Paid_Raw_Data!K4925</f>
        <v>2026-07-30</v>
      </c>
      <c r="I4929" s="15" t="str">
        <f>Paid_Raw_Data!C4925</f>
        <v>Marine Cargo</v>
      </c>
      <c r="J4929" s="17">
        <f>Paid_Raw_Data!Q4925</f>
        <v>20509844.09</v>
      </c>
      <c r="K4929" s="25">
        <f>Paid_Raw_Data!V4925</f>
        <v>7612637.7199999997</v>
      </c>
      <c r="L4929" s="15" t="b">
        <f t="shared" si="304"/>
        <v>1</v>
      </c>
      <c r="M4929" s="15" t="b">
        <f t="shared" si="305"/>
        <v>1</v>
      </c>
      <c r="N4929" s="15" t="b">
        <f t="shared" si="306"/>
        <v>1</v>
      </c>
      <c r="O4929" s="15" t="b">
        <f t="shared" si="307"/>
        <v>1</v>
      </c>
    </row>
    <row r="4930" spans="3:15" s="15" customFormat="1" ht="13.75" x14ac:dyDescent="0.45">
      <c r="C4930" s="15">
        <v>4925</v>
      </c>
      <c r="D4930" s="15" t="s">
        <v>24266</v>
      </c>
      <c r="E4930" s="24" t="str">
        <f>Paid_Raw_Data!A4926</f>
        <v>CLM-2025-004925</v>
      </c>
      <c r="F4930" s="16" t="str">
        <f>Paid_Raw_Data!I4926</f>
        <v>2025-03-12</v>
      </c>
      <c r="G4930" s="16" t="str">
        <f>Paid_Raw_Data!J4926</f>
        <v>2025-03-21</v>
      </c>
      <c r="H4930" s="16" t="str">
        <f>Paid_Raw_Data!K4926</f>
        <v>2025-04-22</v>
      </c>
      <c r="I4930" s="15" t="str">
        <f>Paid_Raw_Data!C4926</f>
        <v>Engineering</v>
      </c>
      <c r="J4930" s="17">
        <f>Paid_Raw_Data!Q4926</f>
        <v>349425691.69</v>
      </c>
      <c r="K4930" s="25">
        <f>Paid_Raw_Data!V4926</f>
        <v>190024496.24000001</v>
      </c>
      <c r="L4930" s="15" t="b">
        <f t="shared" si="304"/>
        <v>1</v>
      </c>
      <c r="M4930" s="15" t="b">
        <f t="shared" si="305"/>
        <v>1</v>
      </c>
      <c r="N4930" s="15" t="b">
        <f t="shared" si="306"/>
        <v>1</v>
      </c>
      <c r="O4930" s="15" t="b">
        <f t="shared" si="307"/>
        <v>1</v>
      </c>
    </row>
    <row r="4931" spans="3:15" s="15" customFormat="1" ht="13.75" x14ac:dyDescent="0.45">
      <c r="C4931" s="15">
        <v>4926</v>
      </c>
      <c r="D4931" s="15" t="s">
        <v>24266</v>
      </c>
      <c r="E4931" s="24" t="str">
        <f>Paid_Raw_Data!A4927</f>
        <v>CLM-2025-004926</v>
      </c>
      <c r="F4931" s="16" t="str">
        <f>Paid_Raw_Data!I4927</f>
        <v>2021-07-17</v>
      </c>
      <c r="G4931" s="16" t="str">
        <f>Paid_Raw_Data!J4927</f>
        <v>2021-07-22</v>
      </c>
      <c r="H4931" s="16" t="str">
        <f>Paid_Raw_Data!K4927</f>
        <v>2021-11-26</v>
      </c>
      <c r="I4931" s="15" t="str">
        <f>Paid_Raw_Data!C4927</f>
        <v>Medical</v>
      </c>
      <c r="J4931" s="17">
        <f>Paid_Raw_Data!Q4927</f>
        <v>25311.83</v>
      </c>
      <c r="K4931" s="25">
        <f>Paid_Raw_Data!V4927</f>
        <v>18951.060000000001</v>
      </c>
      <c r="L4931" s="15" t="b">
        <f t="shared" si="304"/>
        <v>1</v>
      </c>
      <c r="M4931" s="15" t="b">
        <f t="shared" si="305"/>
        <v>1</v>
      </c>
      <c r="N4931" s="15" t="b">
        <f t="shared" si="306"/>
        <v>1</v>
      </c>
      <c r="O4931" s="15" t="b">
        <f t="shared" si="307"/>
        <v>1</v>
      </c>
    </row>
    <row r="4932" spans="3:15" s="15" customFormat="1" ht="13.75" x14ac:dyDescent="0.45">
      <c r="C4932" s="15">
        <v>4927</v>
      </c>
      <c r="D4932" s="15" t="s">
        <v>24266</v>
      </c>
      <c r="E4932" s="24" t="str">
        <f>Paid_Raw_Data!A4928</f>
        <v>CLM-2025-004927</v>
      </c>
      <c r="F4932" s="16" t="str">
        <f>Paid_Raw_Data!I4928</f>
        <v>2025-08-25</v>
      </c>
      <c r="G4932" s="16" t="str">
        <f>Paid_Raw_Data!J4928</f>
        <v>2025-09-14</v>
      </c>
      <c r="H4932" s="16" t="str">
        <f>Paid_Raw_Data!K4928</f>
        <v>2026-02-03</v>
      </c>
      <c r="I4932" s="15" t="str">
        <f>Paid_Raw_Data!C4928</f>
        <v>Personal Accident</v>
      </c>
      <c r="J4932" s="17">
        <f>Paid_Raw_Data!Q4928</f>
        <v>283498.58</v>
      </c>
      <c r="K4932" s="25">
        <f>Paid_Raw_Data!V4928</f>
        <v>237552.66</v>
      </c>
      <c r="L4932" s="15" t="b">
        <f t="shared" si="304"/>
        <v>1</v>
      </c>
      <c r="M4932" s="15" t="b">
        <f t="shared" si="305"/>
        <v>1</v>
      </c>
      <c r="N4932" s="15" t="b">
        <f t="shared" si="306"/>
        <v>1</v>
      </c>
      <c r="O4932" s="15" t="b">
        <f t="shared" si="307"/>
        <v>1</v>
      </c>
    </row>
    <row r="4933" spans="3:15" s="15" customFormat="1" ht="13.75" x14ac:dyDescent="0.45">
      <c r="C4933" s="15">
        <v>4928</v>
      </c>
      <c r="D4933" s="15" t="s">
        <v>24266</v>
      </c>
      <c r="E4933" s="24" t="str">
        <f>Paid_Raw_Data!A4929</f>
        <v>CLM-2025-004928</v>
      </c>
      <c r="F4933" s="16" t="str">
        <f>Paid_Raw_Data!I4929</f>
        <v>2020-05-22</v>
      </c>
      <c r="G4933" s="16" t="str">
        <f>Paid_Raw_Data!J4929</f>
        <v>2020-06-03</v>
      </c>
      <c r="H4933" s="16" t="str">
        <f>Paid_Raw_Data!K4929</f>
        <v>2021-01-04</v>
      </c>
      <c r="I4933" s="15" t="str">
        <f>Paid_Raw_Data!C4929</f>
        <v>Motor Private</v>
      </c>
      <c r="J4933" s="17">
        <f>Paid_Raw_Data!Q4929</f>
        <v>62353.3</v>
      </c>
      <c r="K4933" s="25">
        <f>Paid_Raw_Data!V4929</f>
        <v>42150.11</v>
      </c>
      <c r="L4933" s="15" t="b">
        <f t="shared" si="304"/>
        <v>1</v>
      </c>
      <c r="M4933" s="15" t="b">
        <f t="shared" si="305"/>
        <v>1</v>
      </c>
      <c r="N4933" s="15" t="b">
        <f t="shared" si="306"/>
        <v>1</v>
      </c>
      <c r="O4933" s="15" t="b">
        <f t="shared" si="307"/>
        <v>1</v>
      </c>
    </row>
    <row r="4934" spans="3:15" s="15" customFormat="1" ht="13.75" x14ac:dyDescent="0.45">
      <c r="C4934" s="15">
        <v>4929</v>
      </c>
      <c r="D4934" s="15" t="s">
        <v>24266</v>
      </c>
      <c r="E4934" s="24" t="str">
        <f>Paid_Raw_Data!A4930</f>
        <v>CLM-2025-004929</v>
      </c>
      <c r="F4934" s="16" t="str">
        <f>Paid_Raw_Data!I4930</f>
        <v>2021-09-29</v>
      </c>
      <c r="G4934" s="16" t="str">
        <f>Paid_Raw_Data!J4930</f>
        <v>2021-10-03</v>
      </c>
      <c r="H4934" s="16" t="str">
        <f>Paid_Raw_Data!K4930</f>
        <v>2022-02-26</v>
      </c>
      <c r="I4934" s="15" t="str">
        <f>Paid_Raw_Data!C4930</f>
        <v>Marine Cargo</v>
      </c>
      <c r="J4934" s="17">
        <f>Paid_Raw_Data!Q4930</f>
        <v>11057930.15</v>
      </c>
      <c r="K4934" s="25">
        <f>Paid_Raw_Data!V4930</f>
        <v>4111392.44</v>
      </c>
      <c r="L4934" s="15" t="b">
        <f t="shared" si="304"/>
        <v>1</v>
      </c>
      <c r="M4934" s="15" t="b">
        <f t="shared" si="305"/>
        <v>1</v>
      </c>
      <c r="N4934" s="15" t="b">
        <f t="shared" si="306"/>
        <v>1</v>
      </c>
      <c r="O4934" s="15" t="b">
        <f t="shared" si="307"/>
        <v>1</v>
      </c>
    </row>
    <row r="4935" spans="3:15" s="15" customFormat="1" ht="13.75" x14ac:dyDescent="0.45">
      <c r="C4935" s="15">
        <v>4930</v>
      </c>
      <c r="D4935" s="15" t="s">
        <v>24266</v>
      </c>
      <c r="E4935" s="24" t="str">
        <f>Paid_Raw_Data!A4931</f>
        <v>CLM-2025-004930</v>
      </c>
      <c r="F4935" s="16" t="str">
        <f>Paid_Raw_Data!I4931</f>
        <v>2022-10-13</v>
      </c>
      <c r="G4935" s="16" t="str">
        <f>Paid_Raw_Data!J4931</f>
        <v>2022-11-03</v>
      </c>
      <c r="H4935" s="16" t="str">
        <f>Paid_Raw_Data!K4931</f>
        <v>2022-11-14</v>
      </c>
      <c r="I4935" s="15" t="str">
        <f>Paid_Raw_Data!C4931</f>
        <v>Fire Domestic</v>
      </c>
      <c r="J4935" s="17">
        <f>Paid_Raw_Data!Q4931</f>
        <v>3520335.07</v>
      </c>
      <c r="K4935" s="25">
        <f>Paid_Raw_Data!V4931</f>
        <v>2457623.5</v>
      </c>
      <c r="L4935" s="15" t="b">
        <f t="shared" ref="L4935:L4998" si="308">F4935&lt;=G4935</f>
        <v>1</v>
      </c>
      <c r="M4935" s="15" t="b">
        <f t="shared" ref="M4935:M4998" si="309">F4935&lt;=H4935</f>
        <v>1</v>
      </c>
      <c r="N4935" s="15" t="b">
        <f t="shared" ref="N4935:N4998" si="310">G4935&lt;=H4935</f>
        <v>1</v>
      </c>
      <c r="O4935" s="15" t="b">
        <f t="shared" ref="O4935:O4998" si="311">K4935&lt;=I4935</f>
        <v>1</v>
      </c>
    </row>
    <row r="4936" spans="3:15" s="15" customFormat="1" ht="13.75" x14ac:dyDescent="0.45">
      <c r="C4936" s="15">
        <v>4931</v>
      </c>
      <c r="D4936" s="15" t="s">
        <v>24266</v>
      </c>
      <c r="E4936" s="24" t="str">
        <f>Paid_Raw_Data!A4932</f>
        <v>CLM-2025-004931</v>
      </c>
      <c r="F4936" s="16" t="str">
        <f>Paid_Raw_Data!I4932</f>
        <v>2019-04-22</v>
      </c>
      <c r="G4936" s="16" t="str">
        <f>Paid_Raw_Data!J4932</f>
        <v>2019-05-19</v>
      </c>
      <c r="H4936" s="16" t="str">
        <f>Paid_Raw_Data!K4932</f>
        <v>2019-08-18</v>
      </c>
      <c r="I4936" s="15" t="str">
        <f>Paid_Raw_Data!C4932</f>
        <v>Personal Accident</v>
      </c>
      <c r="J4936" s="17">
        <f>Paid_Raw_Data!Q4932</f>
        <v>650589.15</v>
      </c>
      <c r="K4936" s="25">
        <f>Paid_Raw_Data!V4932</f>
        <v>479112.01</v>
      </c>
      <c r="L4936" s="15" t="b">
        <f t="shared" si="308"/>
        <v>1</v>
      </c>
      <c r="M4936" s="15" t="b">
        <f t="shared" si="309"/>
        <v>1</v>
      </c>
      <c r="N4936" s="15" t="b">
        <f t="shared" si="310"/>
        <v>1</v>
      </c>
      <c r="O4936" s="15" t="b">
        <f t="shared" si="311"/>
        <v>1</v>
      </c>
    </row>
    <row r="4937" spans="3:15" s="15" customFormat="1" ht="13.75" x14ac:dyDescent="0.45">
      <c r="C4937" s="15">
        <v>4932</v>
      </c>
      <c r="D4937" s="15" t="s">
        <v>24266</v>
      </c>
      <c r="E4937" s="24" t="str">
        <f>Paid_Raw_Data!A4933</f>
        <v>CLM-2025-004932</v>
      </c>
      <c r="F4937" s="16" t="str">
        <f>Paid_Raw_Data!I4933</f>
        <v>2022-01-27</v>
      </c>
      <c r="G4937" s="16" t="str">
        <f>Paid_Raw_Data!J4933</f>
        <v>2022-02-25</v>
      </c>
      <c r="H4937" s="16" t="str">
        <f>Paid_Raw_Data!K4933</f>
        <v>2022-10-21</v>
      </c>
      <c r="I4937" s="15" t="str">
        <f>Paid_Raw_Data!C4933</f>
        <v>Motor Private</v>
      </c>
      <c r="J4937" s="17">
        <f>Paid_Raw_Data!Q4933</f>
        <v>791500.4</v>
      </c>
      <c r="K4937" s="25">
        <f>Paid_Raw_Data!V4933</f>
        <v>657713.37</v>
      </c>
      <c r="L4937" s="15" t="b">
        <f t="shared" si="308"/>
        <v>1</v>
      </c>
      <c r="M4937" s="15" t="b">
        <f t="shared" si="309"/>
        <v>1</v>
      </c>
      <c r="N4937" s="15" t="b">
        <f t="shared" si="310"/>
        <v>1</v>
      </c>
      <c r="O4937" s="15" t="b">
        <f t="shared" si="311"/>
        <v>1</v>
      </c>
    </row>
    <row r="4938" spans="3:15" s="15" customFormat="1" ht="13.75" x14ac:dyDescent="0.45">
      <c r="C4938" s="15">
        <v>4933</v>
      </c>
      <c r="D4938" s="15" t="s">
        <v>24266</v>
      </c>
      <c r="E4938" s="24" t="str">
        <f>Paid_Raw_Data!A4934</f>
        <v>CLM-2025-004933</v>
      </c>
      <c r="F4938" s="16" t="str">
        <f>Paid_Raw_Data!I4934</f>
        <v>2025-10-31</v>
      </c>
      <c r="G4938" s="16" t="str">
        <f>Paid_Raw_Data!J4934</f>
        <v>2025-11-02</v>
      </c>
      <c r="H4938" s="16" t="str">
        <f>Paid_Raw_Data!K4934</f>
        <v>2026-05-09</v>
      </c>
      <c r="I4938" s="15" t="str">
        <f>Paid_Raw_Data!C4934</f>
        <v>Motor Commercial</v>
      </c>
      <c r="J4938" s="17">
        <f>Paid_Raw_Data!Q4934</f>
        <v>208978.9</v>
      </c>
      <c r="K4938" s="25">
        <f>Paid_Raw_Data!V4934</f>
        <v>151280.54999999999</v>
      </c>
      <c r="L4938" s="15" t="b">
        <f t="shared" si="308"/>
        <v>1</v>
      </c>
      <c r="M4938" s="15" t="b">
        <f t="shared" si="309"/>
        <v>1</v>
      </c>
      <c r="N4938" s="15" t="b">
        <f t="shared" si="310"/>
        <v>1</v>
      </c>
      <c r="O4938" s="15" t="b">
        <f t="shared" si="311"/>
        <v>1</v>
      </c>
    </row>
    <row r="4939" spans="3:15" s="15" customFormat="1" ht="13.75" x14ac:dyDescent="0.45">
      <c r="C4939" s="15">
        <v>4934</v>
      </c>
      <c r="D4939" s="15" t="s">
        <v>24266</v>
      </c>
      <c r="E4939" s="24" t="str">
        <f>Paid_Raw_Data!A4935</f>
        <v>CLM-2025-004934</v>
      </c>
      <c r="F4939" s="16" t="str">
        <f>Paid_Raw_Data!I4935</f>
        <v>2025-10-28</v>
      </c>
      <c r="G4939" s="16" t="str">
        <f>Paid_Raw_Data!J4935</f>
        <v>2025-11-16</v>
      </c>
      <c r="H4939" s="16" t="str">
        <f>Paid_Raw_Data!K4935</f>
        <v>2026-04-05</v>
      </c>
      <c r="I4939" s="15" t="str">
        <f>Paid_Raw_Data!C4935</f>
        <v>Fire Domestic</v>
      </c>
      <c r="J4939" s="17">
        <f>Paid_Raw_Data!Q4935</f>
        <v>1794794.54</v>
      </c>
      <c r="K4939" s="25">
        <f>Paid_Raw_Data!V4935</f>
        <v>1590608.98</v>
      </c>
      <c r="L4939" s="15" t="b">
        <f t="shared" si="308"/>
        <v>1</v>
      </c>
      <c r="M4939" s="15" t="b">
        <f t="shared" si="309"/>
        <v>1</v>
      </c>
      <c r="N4939" s="15" t="b">
        <f t="shared" si="310"/>
        <v>1</v>
      </c>
      <c r="O4939" s="15" t="b">
        <f t="shared" si="311"/>
        <v>1</v>
      </c>
    </row>
    <row r="4940" spans="3:15" s="15" customFormat="1" ht="13.75" x14ac:dyDescent="0.45">
      <c r="C4940" s="15">
        <v>4935</v>
      </c>
      <c r="D4940" s="15" t="s">
        <v>24266</v>
      </c>
      <c r="E4940" s="24" t="str">
        <f>Paid_Raw_Data!A4936</f>
        <v>CLM-2025-004935</v>
      </c>
      <c r="F4940" s="16" t="str">
        <f>Paid_Raw_Data!I4936</f>
        <v>2023-11-30</v>
      </c>
      <c r="G4940" s="16" t="str">
        <f>Paid_Raw_Data!J4936</f>
        <v>2023-12-27</v>
      </c>
      <c r="H4940" s="16" t="str">
        <f>Paid_Raw_Data!K4936</f>
        <v>2024-05-19</v>
      </c>
      <c r="I4940" s="15" t="str">
        <f>Paid_Raw_Data!C4936</f>
        <v>Personal Accident</v>
      </c>
      <c r="J4940" s="17">
        <f>Paid_Raw_Data!Q4936</f>
        <v>1927039.79</v>
      </c>
      <c r="K4940" s="25">
        <f>Paid_Raw_Data!V4936</f>
        <v>1574609.53</v>
      </c>
      <c r="L4940" s="15" t="b">
        <f t="shared" si="308"/>
        <v>1</v>
      </c>
      <c r="M4940" s="15" t="b">
        <f t="shared" si="309"/>
        <v>1</v>
      </c>
      <c r="N4940" s="15" t="b">
        <f t="shared" si="310"/>
        <v>1</v>
      </c>
      <c r="O4940" s="15" t="b">
        <f t="shared" si="311"/>
        <v>1</v>
      </c>
    </row>
    <row r="4941" spans="3:15" s="15" customFormat="1" ht="13.75" x14ac:dyDescent="0.45">
      <c r="C4941" s="15">
        <v>4936</v>
      </c>
      <c r="D4941" s="15" t="s">
        <v>24266</v>
      </c>
      <c r="E4941" s="24" t="str">
        <f>Paid_Raw_Data!A4937</f>
        <v>CLM-2025-004936</v>
      </c>
      <c r="F4941" s="16" t="str">
        <f>Paid_Raw_Data!I4937</f>
        <v>2022-09-03</v>
      </c>
      <c r="G4941" s="16" t="str">
        <f>Paid_Raw_Data!J4937</f>
        <v>2022-09-06</v>
      </c>
      <c r="H4941" s="16" t="str">
        <f>Paid_Raw_Data!K4937</f>
        <v>2022-12-20</v>
      </c>
      <c r="I4941" s="15" t="str">
        <f>Paid_Raw_Data!C4937</f>
        <v>Liability</v>
      </c>
      <c r="J4941" s="17">
        <f>Paid_Raw_Data!Q4937</f>
        <v>11814178.49</v>
      </c>
      <c r="K4941" s="25">
        <f>Paid_Raw_Data!V4937</f>
        <v>8485962.9800000004</v>
      </c>
      <c r="L4941" s="15" t="b">
        <f t="shared" si="308"/>
        <v>1</v>
      </c>
      <c r="M4941" s="15" t="b">
        <f t="shared" si="309"/>
        <v>1</v>
      </c>
      <c r="N4941" s="15" t="b">
        <f t="shared" si="310"/>
        <v>1</v>
      </c>
      <c r="O4941" s="15" t="b">
        <f t="shared" si="311"/>
        <v>1</v>
      </c>
    </row>
    <row r="4942" spans="3:15" s="15" customFormat="1" ht="13.75" x14ac:dyDescent="0.45">
      <c r="C4942" s="15">
        <v>4937</v>
      </c>
      <c r="D4942" s="15" t="s">
        <v>24266</v>
      </c>
      <c r="E4942" s="24" t="str">
        <f>Paid_Raw_Data!A4938</f>
        <v>CLM-2025-004937</v>
      </c>
      <c r="F4942" s="16" t="str">
        <f>Paid_Raw_Data!I4938</f>
        <v>2026-07-16</v>
      </c>
      <c r="G4942" s="16" t="str">
        <f>Paid_Raw_Data!J4938</f>
        <v>2026-08-12</v>
      </c>
      <c r="H4942" s="16" t="str">
        <f>Paid_Raw_Data!K4938</f>
        <v>2027-02-15</v>
      </c>
      <c r="I4942" s="15" t="str">
        <f>Paid_Raw_Data!C4938</f>
        <v>Liability</v>
      </c>
      <c r="J4942" s="17">
        <f>Paid_Raw_Data!Q4938</f>
        <v>33908323.450000003</v>
      </c>
      <c r="K4942" s="25">
        <f>Paid_Raw_Data!V4938</f>
        <v>27183411.23</v>
      </c>
      <c r="L4942" s="15" t="b">
        <f t="shared" si="308"/>
        <v>1</v>
      </c>
      <c r="M4942" s="15" t="b">
        <f t="shared" si="309"/>
        <v>1</v>
      </c>
      <c r="N4942" s="15" t="b">
        <f t="shared" si="310"/>
        <v>1</v>
      </c>
      <c r="O4942" s="15" t="b">
        <f t="shared" si="311"/>
        <v>1</v>
      </c>
    </row>
    <row r="4943" spans="3:15" s="15" customFormat="1" ht="13.75" x14ac:dyDescent="0.45">
      <c r="C4943" s="15">
        <v>4938</v>
      </c>
      <c r="D4943" s="15" t="s">
        <v>24266</v>
      </c>
      <c r="E4943" s="24" t="str">
        <f>Paid_Raw_Data!A4939</f>
        <v>CLM-2025-004938</v>
      </c>
      <c r="F4943" s="16" t="str">
        <f>Paid_Raw_Data!I4939</f>
        <v>2023-12-31</v>
      </c>
      <c r="G4943" s="16" t="str">
        <f>Paid_Raw_Data!J4939</f>
        <v>2024-01-15</v>
      </c>
      <c r="H4943" s="16" t="str">
        <f>Paid_Raw_Data!K4939</f>
        <v>2024-04-17</v>
      </c>
      <c r="I4943" s="15" t="str">
        <f>Paid_Raw_Data!C4939</f>
        <v>Personal Accident</v>
      </c>
      <c r="J4943" s="17">
        <f>Paid_Raw_Data!Q4939</f>
        <v>588476.79</v>
      </c>
      <c r="K4943" s="25">
        <f>Paid_Raw_Data!V4939</f>
        <v>473206.67</v>
      </c>
      <c r="L4943" s="15" t="b">
        <f t="shared" si="308"/>
        <v>1</v>
      </c>
      <c r="M4943" s="15" t="b">
        <f t="shared" si="309"/>
        <v>1</v>
      </c>
      <c r="N4943" s="15" t="b">
        <f t="shared" si="310"/>
        <v>1</v>
      </c>
      <c r="O4943" s="15" t="b">
        <f t="shared" si="311"/>
        <v>1</v>
      </c>
    </row>
    <row r="4944" spans="3:15" s="15" customFormat="1" ht="13.75" x14ac:dyDescent="0.45">
      <c r="C4944" s="15">
        <v>4939</v>
      </c>
      <c r="D4944" s="15" t="s">
        <v>24266</v>
      </c>
      <c r="E4944" s="24" t="str">
        <f>Paid_Raw_Data!A4940</f>
        <v>CLM-2025-004939</v>
      </c>
      <c r="F4944" s="16" t="str">
        <f>Paid_Raw_Data!I4940</f>
        <v>2024-04-27</v>
      </c>
      <c r="G4944" s="16" t="str">
        <f>Paid_Raw_Data!J4940</f>
        <v>2024-05-25</v>
      </c>
      <c r="H4944" s="16" t="str">
        <f>Paid_Raw_Data!K4940</f>
        <v>2024-09-03</v>
      </c>
      <c r="I4944" s="15" t="str">
        <f>Paid_Raw_Data!C4940</f>
        <v>Liability</v>
      </c>
      <c r="J4944" s="17">
        <f>Paid_Raw_Data!Q4940</f>
        <v>10132453.140000001</v>
      </c>
      <c r="K4944" s="25">
        <f>Paid_Raw_Data!V4940</f>
        <v>7917488.4500000002</v>
      </c>
      <c r="L4944" s="15" t="b">
        <f t="shared" si="308"/>
        <v>1</v>
      </c>
      <c r="M4944" s="15" t="b">
        <f t="shared" si="309"/>
        <v>1</v>
      </c>
      <c r="N4944" s="15" t="b">
        <f t="shared" si="310"/>
        <v>1</v>
      </c>
      <c r="O4944" s="15" t="b">
        <f t="shared" si="311"/>
        <v>1</v>
      </c>
    </row>
    <row r="4945" spans="3:15" s="15" customFormat="1" ht="13.75" x14ac:dyDescent="0.45">
      <c r="C4945" s="15">
        <v>4940</v>
      </c>
      <c r="D4945" s="15" t="s">
        <v>24266</v>
      </c>
      <c r="E4945" s="24" t="str">
        <f>Paid_Raw_Data!A4941</f>
        <v>CLM-2025-004940</v>
      </c>
      <c r="F4945" s="16" t="str">
        <f>Paid_Raw_Data!I4941</f>
        <v>2018-09-03</v>
      </c>
      <c r="G4945" s="16" t="str">
        <f>Paid_Raw_Data!J4941</f>
        <v>2018-09-10</v>
      </c>
      <c r="H4945" s="16" t="str">
        <f>Paid_Raw_Data!K4941</f>
        <v>2018-10-24</v>
      </c>
      <c r="I4945" s="15" t="str">
        <f>Paid_Raw_Data!C4941</f>
        <v>Engineering</v>
      </c>
      <c r="J4945" s="17">
        <f>Paid_Raw_Data!Q4941</f>
        <v>16743092.01</v>
      </c>
      <c r="K4945" s="25">
        <f>Paid_Raw_Data!V4941</f>
        <v>7495650.3200000003</v>
      </c>
      <c r="L4945" s="15" t="b">
        <f t="shared" si="308"/>
        <v>1</v>
      </c>
      <c r="M4945" s="15" t="b">
        <f t="shared" si="309"/>
        <v>1</v>
      </c>
      <c r="N4945" s="15" t="b">
        <f t="shared" si="310"/>
        <v>1</v>
      </c>
      <c r="O4945" s="15" t="b">
        <f t="shared" si="311"/>
        <v>1</v>
      </c>
    </row>
    <row r="4946" spans="3:15" s="15" customFormat="1" ht="13.75" x14ac:dyDescent="0.45">
      <c r="C4946" s="15">
        <v>4941</v>
      </c>
      <c r="D4946" s="15" t="s">
        <v>24266</v>
      </c>
      <c r="E4946" s="24" t="str">
        <f>Paid_Raw_Data!A4942</f>
        <v>CLM-2025-004941</v>
      </c>
      <c r="F4946" s="16" t="str">
        <f>Paid_Raw_Data!I4942</f>
        <v>2019-02-27</v>
      </c>
      <c r="G4946" s="16" t="str">
        <f>Paid_Raw_Data!J4942</f>
        <v>2019-03-27</v>
      </c>
      <c r="H4946" s="16" t="str">
        <f>Paid_Raw_Data!K4942</f>
        <v>2019-10-07</v>
      </c>
      <c r="I4946" s="15" t="str">
        <f>Paid_Raw_Data!C4942</f>
        <v>Motor Commercial</v>
      </c>
      <c r="J4946" s="17">
        <f>Paid_Raw_Data!Q4942</f>
        <v>2295197.0299999998</v>
      </c>
      <c r="K4946" s="25">
        <f>Paid_Raw_Data!V4942</f>
        <v>1340504.06</v>
      </c>
      <c r="L4946" s="15" t="b">
        <f t="shared" si="308"/>
        <v>1</v>
      </c>
      <c r="M4946" s="15" t="b">
        <f t="shared" si="309"/>
        <v>1</v>
      </c>
      <c r="N4946" s="15" t="b">
        <f t="shared" si="310"/>
        <v>1</v>
      </c>
      <c r="O4946" s="15" t="b">
        <f t="shared" si="311"/>
        <v>1</v>
      </c>
    </row>
    <row r="4947" spans="3:15" s="15" customFormat="1" ht="13.75" x14ac:dyDescent="0.45">
      <c r="C4947" s="15">
        <v>4942</v>
      </c>
      <c r="D4947" s="15" t="s">
        <v>24266</v>
      </c>
      <c r="E4947" s="24" t="str">
        <f>Paid_Raw_Data!A4943</f>
        <v>CLM-2025-004942</v>
      </c>
      <c r="F4947" s="16" t="str">
        <f>Paid_Raw_Data!I4943</f>
        <v>2022-03-01</v>
      </c>
      <c r="G4947" s="16" t="str">
        <f>Paid_Raw_Data!J4943</f>
        <v>2022-03-07</v>
      </c>
      <c r="H4947" s="16" t="str">
        <f>Paid_Raw_Data!K4943</f>
        <v>2022-04-12</v>
      </c>
      <c r="I4947" s="15" t="str">
        <f>Paid_Raw_Data!C4943</f>
        <v>Personal Accident</v>
      </c>
      <c r="J4947" s="17">
        <f>Paid_Raw_Data!Q4943</f>
        <v>50598.239999999998</v>
      </c>
      <c r="K4947" s="25">
        <f>Paid_Raw_Data!V4943</f>
        <v>44631.96</v>
      </c>
      <c r="L4947" s="15" t="b">
        <f t="shared" si="308"/>
        <v>1</v>
      </c>
      <c r="M4947" s="15" t="b">
        <f t="shared" si="309"/>
        <v>1</v>
      </c>
      <c r="N4947" s="15" t="b">
        <f t="shared" si="310"/>
        <v>1</v>
      </c>
      <c r="O4947" s="15" t="b">
        <f t="shared" si="311"/>
        <v>1</v>
      </c>
    </row>
    <row r="4948" spans="3:15" s="15" customFormat="1" ht="13.75" x14ac:dyDescent="0.45">
      <c r="C4948" s="15">
        <v>4943</v>
      </c>
      <c r="D4948" s="15" t="s">
        <v>24266</v>
      </c>
      <c r="E4948" s="24" t="str">
        <f>Paid_Raw_Data!A4944</f>
        <v>CLM-2025-004943</v>
      </c>
      <c r="F4948" s="16" t="str">
        <f>Paid_Raw_Data!I4944</f>
        <v>2023-11-27</v>
      </c>
      <c r="G4948" s="16" t="str">
        <f>Paid_Raw_Data!J4944</f>
        <v>2023-12-11</v>
      </c>
      <c r="H4948" s="16" t="str">
        <f>Paid_Raw_Data!K4944</f>
        <v>2023-12-22</v>
      </c>
      <c r="I4948" s="15" t="str">
        <f>Paid_Raw_Data!C4944</f>
        <v>Engineering</v>
      </c>
      <c r="J4948" s="17">
        <f>Paid_Raw_Data!Q4944</f>
        <v>76706056.359999999</v>
      </c>
      <c r="K4948" s="25">
        <f>Paid_Raw_Data!V4944</f>
        <v>56821096.100000001</v>
      </c>
      <c r="L4948" s="15" t="b">
        <f t="shared" si="308"/>
        <v>1</v>
      </c>
      <c r="M4948" s="15" t="b">
        <f t="shared" si="309"/>
        <v>1</v>
      </c>
      <c r="N4948" s="15" t="b">
        <f t="shared" si="310"/>
        <v>1</v>
      </c>
      <c r="O4948" s="15" t="b">
        <f t="shared" si="311"/>
        <v>1</v>
      </c>
    </row>
    <row r="4949" spans="3:15" s="15" customFormat="1" ht="13.75" x14ac:dyDescent="0.45">
      <c r="C4949" s="15">
        <v>4944</v>
      </c>
      <c r="D4949" s="15" t="s">
        <v>24266</v>
      </c>
      <c r="E4949" s="24" t="str">
        <f>Paid_Raw_Data!A4945</f>
        <v>CLM-2025-004944</v>
      </c>
      <c r="F4949" s="16" t="str">
        <f>Paid_Raw_Data!I4945</f>
        <v>2022-08-04</v>
      </c>
      <c r="G4949" s="16" t="str">
        <f>Paid_Raw_Data!J4945</f>
        <v>2022-08-16</v>
      </c>
      <c r="H4949" s="16" t="str">
        <f>Paid_Raw_Data!K4945</f>
        <v>2022-11-19</v>
      </c>
      <c r="I4949" s="15" t="str">
        <f>Paid_Raw_Data!C4945</f>
        <v>Liability</v>
      </c>
      <c r="J4949" s="17">
        <f>Paid_Raw_Data!Q4945</f>
        <v>7006048.6900000004</v>
      </c>
      <c r="K4949" s="25">
        <f>Paid_Raw_Data!V4945</f>
        <v>3471234.84</v>
      </c>
      <c r="L4949" s="15" t="b">
        <f t="shared" si="308"/>
        <v>1</v>
      </c>
      <c r="M4949" s="15" t="b">
        <f t="shared" si="309"/>
        <v>1</v>
      </c>
      <c r="N4949" s="15" t="b">
        <f t="shared" si="310"/>
        <v>1</v>
      </c>
      <c r="O4949" s="15" t="b">
        <f t="shared" si="311"/>
        <v>1</v>
      </c>
    </row>
    <row r="4950" spans="3:15" s="15" customFormat="1" ht="13.75" x14ac:dyDescent="0.45">
      <c r="C4950" s="15">
        <v>4945</v>
      </c>
      <c r="D4950" s="15" t="s">
        <v>24266</v>
      </c>
      <c r="E4950" s="24" t="str">
        <f>Paid_Raw_Data!A4946</f>
        <v>CLM-2025-004945</v>
      </c>
      <c r="F4950" s="16" t="str">
        <f>Paid_Raw_Data!I4946</f>
        <v>2021-09-17</v>
      </c>
      <c r="G4950" s="16" t="str">
        <f>Paid_Raw_Data!J4946</f>
        <v>2021-09-21</v>
      </c>
      <c r="H4950" s="16" t="str">
        <f>Paid_Raw_Data!K4946</f>
        <v>2021-12-25</v>
      </c>
      <c r="I4950" s="15" t="str">
        <f>Paid_Raw_Data!C4946</f>
        <v>WIBA</v>
      </c>
      <c r="J4950" s="17">
        <f>Paid_Raw_Data!Q4946</f>
        <v>246404.64</v>
      </c>
      <c r="K4950" s="25">
        <f>Paid_Raw_Data!V4946</f>
        <v>161135.1</v>
      </c>
      <c r="L4950" s="15" t="b">
        <f t="shared" si="308"/>
        <v>1</v>
      </c>
      <c r="M4950" s="15" t="b">
        <f t="shared" si="309"/>
        <v>1</v>
      </c>
      <c r="N4950" s="15" t="b">
        <f t="shared" si="310"/>
        <v>1</v>
      </c>
      <c r="O4950" s="15" t="b">
        <f t="shared" si="311"/>
        <v>1</v>
      </c>
    </row>
    <row r="4951" spans="3:15" s="15" customFormat="1" ht="13.75" x14ac:dyDescent="0.45">
      <c r="C4951" s="15">
        <v>4946</v>
      </c>
      <c r="D4951" s="15" t="s">
        <v>24266</v>
      </c>
      <c r="E4951" s="24" t="str">
        <f>Paid_Raw_Data!A4947</f>
        <v>CLM-2025-004946</v>
      </c>
      <c r="F4951" s="16" t="str">
        <f>Paid_Raw_Data!I4947</f>
        <v>2021-09-10</v>
      </c>
      <c r="G4951" s="16" t="str">
        <f>Paid_Raw_Data!J4947</f>
        <v>2021-09-25</v>
      </c>
      <c r="H4951" s="16" t="str">
        <f>Paid_Raw_Data!K4947</f>
        <v>2022-05-20</v>
      </c>
      <c r="I4951" s="15" t="str">
        <f>Paid_Raw_Data!C4947</f>
        <v>Motor Private</v>
      </c>
      <c r="J4951" s="17">
        <f>Paid_Raw_Data!Q4947</f>
        <v>350105.77</v>
      </c>
      <c r="K4951" s="25">
        <f>Paid_Raw_Data!V4947</f>
        <v>205564.67</v>
      </c>
      <c r="L4951" s="15" t="b">
        <f t="shared" si="308"/>
        <v>1</v>
      </c>
      <c r="M4951" s="15" t="b">
        <f t="shared" si="309"/>
        <v>1</v>
      </c>
      <c r="N4951" s="15" t="b">
        <f t="shared" si="310"/>
        <v>1</v>
      </c>
      <c r="O4951" s="15" t="b">
        <f t="shared" si="311"/>
        <v>1</v>
      </c>
    </row>
    <row r="4952" spans="3:15" s="15" customFormat="1" ht="13.75" x14ac:dyDescent="0.45">
      <c r="C4952" s="15">
        <v>4947</v>
      </c>
      <c r="D4952" s="15" t="s">
        <v>24266</v>
      </c>
      <c r="E4952" s="24" t="str">
        <f>Paid_Raw_Data!A4948</f>
        <v>CLM-2025-004947</v>
      </c>
      <c r="F4952" s="16" t="str">
        <f>Paid_Raw_Data!I4948</f>
        <v>2020-11-07</v>
      </c>
      <c r="G4952" s="16" t="str">
        <f>Paid_Raw_Data!J4948</f>
        <v>2020-11-07</v>
      </c>
      <c r="H4952" s="16" t="str">
        <f>Paid_Raw_Data!K4948</f>
        <v>2021-04-10</v>
      </c>
      <c r="I4952" s="15" t="str">
        <f>Paid_Raw_Data!C4948</f>
        <v>WIBA</v>
      </c>
      <c r="J4952" s="17">
        <f>Paid_Raw_Data!Q4948</f>
        <v>848598.35</v>
      </c>
      <c r="K4952" s="25">
        <f>Paid_Raw_Data!V4948</f>
        <v>655309.27</v>
      </c>
      <c r="L4952" s="15" t="b">
        <f t="shared" si="308"/>
        <v>1</v>
      </c>
      <c r="M4952" s="15" t="b">
        <f t="shared" si="309"/>
        <v>1</v>
      </c>
      <c r="N4952" s="15" t="b">
        <f t="shared" si="310"/>
        <v>1</v>
      </c>
      <c r="O4952" s="15" t="b">
        <f t="shared" si="311"/>
        <v>1</v>
      </c>
    </row>
    <row r="4953" spans="3:15" s="15" customFormat="1" ht="13.75" x14ac:dyDescent="0.45">
      <c r="C4953" s="15">
        <v>4948</v>
      </c>
      <c r="D4953" s="15" t="s">
        <v>24266</v>
      </c>
      <c r="E4953" s="24" t="str">
        <f>Paid_Raw_Data!A4949</f>
        <v>CLM-2025-004948</v>
      </c>
      <c r="F4953" s="16" t="str">
        <f>Paid_Raw_Data!I4949</f>
        <v>2025-08-21</v>
      </c>
      <c r="G4953" s="16" t="str">
        <f>Paid_Raw_Data!J4949</f>
        <v>2025-09-07</v>
      </c>
      <c r="H4953" s="16" t="str">
        <f>Paid_Raw_Data!K4949</f>
        <v>2026-03-10</v>
      </c>
      <c r="I4953" s="15" t="str">
        <f>Paid_Raw_Data!C4949</f>
        <v>WIBA</v>
      </c>
      <c r="J4953" s="17">
        <f>Paid_Raw_Data!Q4949</f>
        <v>3094422.18</v>
      </c>
      <c r="K4953" s="25">
        <f>Paid_Raw_Data!V4949</f>
        <v>2357135.64</v>
      </c>
      <c r="L4953" s="15" t="b">
        <f t="shared" si="308"/>
        <v>1</v>
      </c>
      <c r="M4953" s="15" t="b">
        <f t="shared" si="309"/>
        <v>1</v>
      </c>
      <c r="N4953" s="15" t="b">
        <f t="shared" si="310"/>
        <v>1</v>
      </c>
      <c r="O4953" s="15" t="b">
        <f t="shared" si="311"/>
        <v>1</v>
      </c>
    </row>
    <row r="4954" spans="3:15" s="15" customFormat="1" ht="13.75" x14ac:dyDescent="0.45">
      <c r="C4954" s="15">
        <v>4949</v>
      </c>
      <c r="D4954" s="15" t="s">
        <v>24266</v>
      </c>
      <c r="E4954" s="24" t="str">
        <f>Paid_Raw_Data!A4950</f>
        <v>CLM-2025-004949</v>
      </c>
      <c r="F4954" s="16" t="str">
        <f>Paid_Raw_Data!I4950</f>
        <v>2025-01-05</v>
      </c>
      <c r="G4954" s="16" t="str">
        <f>Paid_Raw_Data!J4950</f>
        <v>2025-01-27</v>
      </c>
      <c r="H4954" s="16" t="str">
        <f>Paid_Raw_Data!K4950</f>
        <v>2025-03-07</v>
      </c>
      <c r="I4954" s="15" t="str">
        <f>Paid_Raw_Data!C4950</f>
        <v>Motor Private</v>
      </c>
      <c r="J4954" s="17">
        <f>Paid_Raw_Data!Q4950</f>
        <v>624765.96</v>
      </c>
      <c r="K4954" s="25">
        <f>Paid_Raw_Data!V4950</f>
        <v>526934.02</v>
      </c>
      <c r="L4954" s="15" t="b">
        <f t="shared" si="308"/>
        <v>1</v>
      </c>
      <c r="M4954" s="15" t="b">
        <f t="shared" si="309"/>
        <v>1</v>
      </c>
      <c r="N4954" s="15" t="b">
        <f t="shared" si="310"/>
        <v>1</v>
      </c>
      <c r="O4954" s="15" t="b">
        <f t="shared" si="311"/>
        <v>1</v>
      </c>
    </row>
    <row r="4955" spans="3:15" s="15" customFormat="1" ht="13.75" x14ac:dyDescent="0.45">
      <c r="C4955" s="15">
        <v>4950</v>
      </c>
      <c r="D4955" s="15" t="s">
        <v>24266</v>
      </c>
      <c r="E4955" s="24" t="str">
        <f>Paid_Raw_Data!A4951</f>
        <v>CLM-2025-004950</v>
      </c>
      <c r="F4955" s="16" t="str">
        <f>Paid_Raw_Data!I4951</f>
        <v>2020-03-04</v>
      </c>
      <c r="G4955" s="16" t="str">
        <f>Paid_Raw_Data!J4951</f>
        <v>2020-03-07</v>
      </c>
      <c r="H4955" s="16" t="str">
        <f>Paid_Raw_Data!K4951</f>
        <v>2020-04-04</v>
      </c>
      <c r="I4955" s="15" t="str">
        <f>Paid_Raw_Data!C4951</f>
        <v>Motor Commercial</v>
      </c>
      <c r="J4955" s="17">
        <f>Paid_Raw_Data!Q4951</f>
        <v>396492.38</v>
      </c>
      <c r="K4955" s="25">
        <f>Paid_Raw_Data!V4951</f>
        <v>204708.55</v>
      </c>
      <c r="L4955" s="15" t="b">
        <f t="shared" si="308"/>
        <v>1</v>
      </c>
      <c r="M4955" s="15" t="b">
        <f t="shared" si="309"/>
        <v>1</v>
      </c>
      <c r="N4955" s="15" t="b">
        <f t="shared" si="310"/>
        <v>1</v>
      </c>
      <c r="O4955" s="15" t="b">
        <f t="shared" si="311"/>
        <v>1</v>
      </c>
    </row>
    <row r="4956" spans="3:15" s="15" customFormat="1" ht="13.75" x14ac:dyDescent="0.45">
      <c r="C4956" s="15">
        <v>4951</v>
      </c>
      <c r="D4956" s="15" t="s">
        <v>24266</v>
      </c>
      <c r="E4956" s="24" t="str">
        <f>Paid_Raw_Data!A4952</f>
        <v>CLM-2025-004951</v>
      </c>
      <c r="F4956" s="16" t="str">
        <f>Paid_Raw_Data!I4952</f>
        <v>2018-11-22</v>
      </c>
      <c r="G4956" s="16" t="str">
        <f>Paid_Raw_Data!J4952</f>
        <v>2018-12-11</v>
      </c>
      <c r="H4956" s="16" t="str">
        <f>Paid_Raw_Data!K4952</f>
        <v>2018-12-27</v>
      </c>
      <c r="I4956" s="15" t="str">
        <f>Paid_Raw_Data!C4952</f>
        <v>Medical</v>
      </c>
      <c r="J4956" s="17">
        <f>Paid_Raw_Data!Q4952</f>
        <v>299926.65000000002</v>
      </c>
      <c r="K4956" s="25">
        <f>Paid_Raw_Data!V4952</f>
        <v>201431.28</v>
      </c>
      <c r="L4956" s="15" t="b">
        <f t="shared" si="308"/>
        <v>1</v>
      </c>
      <c r="M4956" s="15" t="b">
        <f t="shared" si="309"/>
        <v>1</v>
      </c>
      <c r="N4956" s="15" t="b">
        <f t="shared" si="310"/>
        <v>1</v>
      </c>
      <c r="O4956" s="15" t="b">
        <f t="shared" si="311"/>
        <v>1</v>
      </c>
    </row>
    <row r="4957" spans="3:15" s="15" customFormat="1" ht="13.75" x14ac:dyDescent="0.45">
      <c r="C4957" s="15">
        <v>4952</v>
      </c>
      <c r="D4957" s="15" t="s">
        <v>24266</v>
      </c>
      <c r="E4957" s="24" t="str">
        <f>Paid_Raw_Data!A4953</f>
        <v>CLM-2025-004952</v>
      </c>
      <c r="F4957" s="16" t="str">
        <f>Paid_Raw_Data!I4953</f>
        <v>2021-03-25</v>
      </c>
      <c r="G4957" s="16" t="str">
        <f>Paid_Raw_Data!J4953</f>
        <v>2021-04-08</v>
      </c>
      <c r="H4957" s="16" t="str">
        <f>Paid_Raw_Data!K4953</f>
        <v>2021-06-19</v>
      </c>
      <c r="I4957" s="15" t="str">
        <f>Paid_Raw_Data!C4953</f>
        <v>Motor Private</v>
      </c>
      <c r="J4957" s="17">
        <f>Paid_Raw_Data!Q4953</f>
        <v>493523.74</v>
      </c>
      <c r="K4957" s="25">
        <f>Paid_Raw_Data!V4953</f>
        <v>417888.17</v>
      </c>
      <c r="L4957" s="15" t="b">
        <f t="shared" si="308"/>
        <v>1</v>
      </c>
      <c r="M4957" s="15" t="b">
        <f t="shared" si="309"/>
        <v>1</v>
      </c>
      <c r="N4957" s="15" t="b">
        <f t="shared" si="310"/>
        <v>1</v>
      </c>
      <c r="O4957" s="15" t="b">
        <f t="shared" si="311"/>
        <v>1</v>
      </c>
    </row>
    <row r="4958" spans="3:15" s="15" customFormat="1" ht="13.75" x14ac:dyDescent="0.45">
      <c r="C4958" s="15">
        <v>4953</v>
      </c>
      <c r="D4958" s="15" t="s">
        <v>24266</v>
      </c>
      <c r="E4958" s="24" t="str">
        <f>Paid_Raw_Data!A4954</f>
        <v>CLM-2025-004953</v>
      </c>
      <c r="F4958" s="16" t="str">
        <f>Paid_Raw_Data!I4954</f>
        <v>2020-10-08</v>
      </c>
      <c r="G4958" s="16" t="str">
        <f>Paid_Raw_Data!J4954</f>
        <v>2020-10-09</v>
      </c>
      <c r="H4958" s="16" t="str">
        <f>Paid_Raw_Data!K4954</f>
        <v>2021-04-12</v>
      </c>
      <c r="I4958" s="15" t="str">
        <f>Paid_Raw_Data!C4954</f>
        <v>Fire Industrial</v>
      </c>
      <c r="J4958" s="17">
        <f>Paid_Raw_Data!Q4954</f>
        <v>651183958.10000002</v>
      </c>
      <c r="K4958" s="25">
        <f>Paid_Raw_Data!V4954</f>
        <v>386515652.83999997</v>
      </c>
      <c r="L4958" s="15" t="b">
        <f t="shared" si="308"/>
        <v>1</v>
      </c>
      <c r="M4958" s="15" t="b">
        <f t="shared" si="309"/>
        <v>1</v>
      </c>
      <c r="N4958" s="15" t="b">
        <f t="shared" si="310"/>
        <v>1</v>
      </c>
      <c r="O4958" s="15" t="b">
        <f t="shared" si="311"/>
        <v>1</v>
      </c>
    </row>
    <row r="4959" spans="3:15" s="15" customFormat="1" ht="13.75" x14ac:dyDescent="0.45">
      <c r="C4959" s="15">
        <v>4954</v>
      </c>
      <c r="D4959" s="15" t="s">
        <v>24266</v>
      </c>
      <c r="E4959" s="24" t="str">
        <f>Paid_Raw_Data!A4955</f>
        <v>CLM-2025-004954</v>
      </c>
      <c r="F4959" s="16" t="str">
        <f>Paid_Raw_Data!I4955</f>
        <v>2019-05-18</v>
      </c>
      <c r="G4959" s="16" t="str">
        <f>Paid_Raw_Data!J4955</f>
        <v>2019-06-15</v>
      </c>
      <c r="H4959" s="16" t="str">
        <f>Paid_Raw_Data!K4955</f>
        <v>2020-01-08</v>
      </c>
      <c r="I4959" s="15" t="str">
        <f>Paid_Raw_Data!C4955</f>
        <v>Fire Domestic</v>
      </c>
      <c r="J4959" s="17">
        <f>Paid_Raw_Data!Q4955</f>
        <v>4789621</v>
      </c>
      <c r="K4959" s="25">
        <f>Paid_Raw_Data!V4955</f>
        <v>2980038.83</v>
      </c>
      <c r="L4959" s="15" t="b">
        <f t="shared" si="308"/>
        <v>1</v>
      </c>
      <c r="M4959" s="15" t="b">
        <f t="shared" si="309"/>
        <v>1</v>
      </c>
      <c r="N4959" s="15" t="b">
        <f t="shared" si="310"/>
        <v>1</v>
      </c>
      <c r="O4959" s="15" t="b">
        <f t="shared" si="311"/>
        <v>1</v>
      </c>
    </row>
    <row r="4960" spans="3:15" s="15" customFormat="1" ht="13.75" x14ac:dyDescent="0.45">
      <c r="C4960" s="15">
        <v>4955</v>
      </c>
      <c r="D4960" s="15" t="s">
        <v>24266</v>
      </c>
      <c r="E4960" s="24" t="str">
        <f>Paid_Raw_Data!A4956</f>
        <v>CLM-2025-004955</v>
      </c>
      <c r="F4960" s="16" t="str">
        <f>Paid_Raw_Data!I4956</f>
        <v>2021-10-04</v>
      </c>
      <c r="G4960" s="16" t="str">
        <f>Paid_Raw_Data!J4956</f>
        <v>2021-11-02</v>
      </c>
      <c r="H4960" s="16" t="str">
        <f>Paid_Raw_Data!K4956</f>
        <v>2022-06-22</v>
      </c>
      <c r="I4960" s="15" t="str">
        <f>Paid_Raw_Data!C4956</f>
        <v>WIBA</v>
      </c>
      <c r="J4960" s="17">
        <f>Paid_Raw_Data!Q4956</f>
        <v>4110478.03</v>
      </c>
      <c r="K4960" s="25">
        <f>Paid_Raw_Data!V4956</f>
        <v>3149471.38</v>
      </c>
      <c r="L4960" s="15" t="b">
        <f t="shared" si="308"/>
        <v>1</v>
      </c>
      <c r="M4960" s="15" t="b">
        <f t="shared" si="309"/>
        <v>1</v>
      </c>
      <c r="N4960" s="15" t="b">
        <f t="shared" si="310"/>
        <v>1</v>
      </c>
      <c r="O4960" s="15" t="b">
        <f t="shared" si="311"/>
        <v>1</v>
      </c>
    </row>
    <row r="4961" spans="3:15" s="15" customFormat="1" ht="13.75" x14ac:dyDescent="0.45">
      <c r="C4961" s="15">
        <v>4956</v>
      </c>
      <c r="D4961" s="15" t="s">
        <v>24266</v>
      </c>
      <c r="E4961" s="24" t="str">
        <f>Paid_Raw_Data!A4957</f>
        <v>CLM-2025-004956</v>
      </c>
      <c r="F4961" s="16" t="str">
        <f>Paid_Raw_Data!I4957</f>
        <v>2022-03-26</v>
      </c>
      <c r="G4961" s="16" t="str">
        <f>Paid_Raw_Data!J4957</f>
        <v>2022-04-07</v>
      </c>
      <c r="H4961" s="16" t="str">
        <f>Paid_Raw_Data!K4957</f>
        <v>2022-05-27</v>
      </c>
      <c r="I4961" s="15" t="str">
        <f>Paid_Raw_Data!C4957</f>
        <v>Personal Accident</v>
      </c>
      <c r="J4961" s="17">
        <f>Paid_Raw_Data!Q4957</f>
        <v>2326643.75</v>
      </c>
      <c r="K4961" s="25">
        <f>Paid_Raw_Data!V4957</f>
        <v>1777715.28</v>
      </c>
      <c r="L4961" s="15" t="b">
        <f t="shared" si="308"/>
        <v>1</v>
      </c>
      <c r="M4961" s="15" t="b">
        <f t="shared" si="309"/>
        <v>1</v>
      </c>
      <c r="N4961" s="15" t="b">
        <f t="shared" si="310"/>
        <v>1</v>
      </c>
      <c r="O4961" s="15" t="b">
        <f t="shared" si="311"/>
        <v>1</v>
      </c>
    </row>
    <row r="4962" spans="3:15" s="15" customFormat="1" ht="13.75" x14ac:dyDescent="0.45">
      <c r="C4962" s="15">
        <v>4957</v>
      </c>
      <c r="D4962" s="15" t="s">
        <v>24266</v>
      </c>
      <c r="E4962" s="24" t="str">
        <f>Paid_Raw_Data!A4958</f>
        <v>CLM-2025-004957</v>
      </c>
      <c r="F4962" s="16" t="str">
        <f>Paid_Raw_Data!I4958</f>
        <v>2018-07-14</v>
      </c>
      <c r="G4962" s="16" t="str">
        <f>Paid_Raw_Data!J4958</f>
        <v>2018-07-31</v>
      </c>
      <c r="H4962" s="16" t="str">
        <f>Paid_Raw_Data!K4958</f>
        <v>2018-12-24</v>
      </c>
      <c r="I4962" s="15" t="str">
        <f>Paid_Raw_Data!C4958</f>
        <v>Fire Domestic</v>
      </c>
      <c r="J4962" s="17">
        <f>Paid_Raw_Data!Q4958</f>
        <v>5633028.54</v>
      </c>
      <c r="K4962" s="25">
        <f>Paid_Raw_Data!V4958</f>
        <v>3731385.72</v>
      </c>
      <c r="L4962" s="15" t="b">
        <f t="shared" si="308"/>
        <v>1</v>
      </c>
      <c r="M4962" s="15" t="b">
        <f t="shared" si="309"/>
        <v>1</v>
      </c>
      <c r="N4962" s="15" t="b">
        <f t="shared" si="310"/>
        <v>1</v>
      </c>
      <c r="O4962" s="15" t="b">
        <f t="shared" si="311"/>
        <v>1</v>
      </c>
    </row>
    <row r="4963" spans="3:15" s="15" customFormat="1" ht="13.75" x14ac:dyDescent="0.45">
      <c r="C4963" s="15">
        <v>4958</v>
      </c>
      <c r="D4963" s="15" t="s">
        <v>24266</v>
      </c>
      <c r="E4963" s="24" t="str">
        <f>Paid_Raw_Data!A4959</f>
        <v>CLM-2025-004958</v>
      </c>
      <c r="F4963" s="16" t="str">
        <f>Paid_Raw_Data!I4959</f>
        <v>2023-03-28</v>
      </c>
      <c r="G4963" s="16" t="str">
        <f>Paid_Raw_Data!J4959</f>
        <v>2023-04-21</v>
      </c>
      <c r="H4963" s="16" t="str">
        <f>Paid_Raw_Data!K4959</f>
        <v>2023-08-30</v>
      </c>
      <c r="I4963" s="15" t="str">
        <f>Paid_Raw_Data!C4959</f>
        <v>Fire Industrial</v>
      </c>
      <c r="J4963" s="17">
        <f>Paid_Raw_Data!Q4959</f>
        <v>92942407.680000007</v>
      </c>
      <c r="K4963" s="25">
        <f>Paid_Raw_Data!V4959</f>
        <v>41397629.939999998</v>
      </c>
      <c r="L4963" s="15" t="b">
        <f t="shared" si="308"/>
        <v>1</v>
      </c>
      <c r="M4963" s="15" t="b">
        <f t="shared" si="309"/>
        <v>1</v>
      </c>
      <c r="N4963" s="15" t="b">
        <f t="shared" si="310"/>
        <v>1</v>
      </c>
      <c r="O4963" s="15" t="b">
        <f t="shared" si="311"/>
        <v>1</v>
      </c>
    </row>
    <row r="4964" spans="3:15" s="15" customFormat="1" ht="13.75" x14ac:dyDescent="0.45">
      <c r="C4964" s="15">
        <v>4959</v>
      </c>
      <c r="D4964" s="15" t="s">
        <v>24266</v>
      </c>
      <c r="E4964" s="24" t="str">
        <f>Paid_Raw_Data!A4960</f>
        <v>CLM-2025-004959</v>
      </c>
      <c r="F4964" s="16" t="str">
        <f>Paid_Raw_Data!I4960</f>
        <v>2019-03-04</v>
      </c>
      <c r="G4964" s="16" t="str">
        <f>Paid_Raw_Data!J4960</f>
        <v>2019-03-23</v>
      </c>
      <c r="H4964" s="16" t="str">
        <f>Paid_Raw_Data!K4960</f>
        <v>2019-06-10</v>
      </c>
      <c r="I4964" s="15" t="str">
        <f>Paid_Raw_Data!C4960</f>
        <v>Motor Private</v>
      </c>
      <c r="J4964" s="17">
        <f>Paid_Raw_Data!Q4960</f>
        <v>925972.14</v>
      </c>
      <c r="K4964" s="25">
        <f>Paid_Raw_Data!V4960</f>
        <v>556909.36</v>
      </c>
      <c r="L4964" s="15" t="b">
        <f t="shared" si="308"/>
        <v>1</v>
      </c>
      <c r="M4964" s="15" t="b">
        <f t="shared" si="309"/>
        <v>1</v>
      </c>
      <c r="N4964" s="15" t="b">
        <f t="shared" si="310"/>
        <v>1</v>
      </c>
      <c r="O4964" s="15" t="b">
        <f t="shared" si="311"/>
        <v>1</v>
      </c>
    </row>
    <row r="4965" spans="3:15" s="15" customFormat="1" ht="13.75" x14ac:dyDescent="0.45">
      <c r="C4965" s="15">
        <v>4960</v>
      </c>
      <c r="D4965" s="15" t="s">
        <v>24266</v>
      </c>
      <c r="E4965" s="24" t="str">
        <f>Paid_Raw_Data!A4961</f>
        <v>CLM-2025-004960</v>
      </c>
      <c r="F4965" s="16" t="str">
        <f>Paid_Raw_Data!I4961</f>
        <v>2026-01-23</v>
      </c>
      <c r="G4965" s="16" t="str">
        <f>Paid_Raw_Data!J4961</f>
        <v>2026-01-26</v>
      </c>
      <c r="H4965" s="16" t="str">
        <f>Paid_Raw_Data!K4961</f>
        <v>2026-06-16</v>
      </c>
      <c r="I4965" s="15" t="str">
        <f>Paid_Raw_Data!C4961</f>
        <v>Engineering</v>
      </c>
      <c r="J4965" s="17">
        <f>Paid_Raw_Data!Q4961</f>
        <v>47542000.229999997</v>
      </c>
      <c r="K4965" s="25">
        <f>Paid_Raw_Data!V4961</f>
        <v>34697954.310000002</v>
      </c>
      <c r="L4965" s="15" t="b">
        <f t="shared" si="308"/>
        <v>1</v>
      </c>
      <c r="M4965" s="15" t="b">
        <f t="shared" si="309"/>
        <v>1</v>
      </c>
      <c r="N4965" s="15" t="b">
        <f t="shared" si="310"/>
        <v>1</v>
      </c>
      <c r="O4965" s="15" t="b">
        <f t="shared" si="311"/>
        <v>1</v>
      </c>
    </row>
    <row r="4966" spans="3:15" s="15" customFormat="1" ht="13.75" x14ac:dyDescent="0.45">
      <c r="C4966" s="15">
        <v>4961</v>
      </c>
      <c r="D4966" s="15" t="s">
        <v>24266</v>
      </c>
      <c r="E4966" s="24" t="str">
        <f>Paid_Raw_Data!A4962</f>
        <v>CLM-2025-004961</v>
      </c>
      <c r="F4966" s="16" t="str">
        <f>Paid_Raw_Data!I4962</f>
        <v>2018-07-24</v>
      </c>
      <c r="G4966" s="16" t="str">
        <f>Paid_Raw_Data!J4962</f>
        <v>2018-08-19</v>
      </c>
      <c r="H4966" s="16" t="str">
        <f>Paid_Raw_Data!K4962</f>
        <v>2019-02-08</v>
      </c>
      <c r="I4966" s="15" t="str">
        <f>Paid_Raw_Data!C4962</f>
        <v>Liability</v>
      </c>
      <c r="J4966" s="17">
        <f>Paid_Raw_Data!Q4962</f>
        <v>91817717.319999993</v>
      </c>
      <c r="K4966" s="25">
        <f>Paid_Raw_Data!V4962</f>
        <v>34434070.100000001</v>
      </c>
      <c r="L4966" s="15" t="b">
        <f t="shared" si="308"/>
        <v>1</v>
      </c>
      <c r="M4966" s="15" t="b">
        <f t="shared" si="309"/>
        <v>1</v>
      </c>
      <c r="N4966" s="15" t="b">
        <f t="shared" si="310"/>
        <v>1</v>
      </c>
      <c r="O4966" s="15" t="b">
        <f t="shared" si="311"/>
        <v>1</v>
      </c>
    </row>
    <row r="4967" spans="3:15" s="15" customFormat="1" ht="13.75" x14ac:dyDescent="0.45">
      <c r="C4967" s="15">
        <v>4962</v>
      </c>
      <c r="D4967" s="15" t="s">
        <v>24266</v>
      </c>
      <c r="E4967" s="24" t="str">
        <f>Paid_Raw_Data!A4963</f>
        <v>CLM-2025-004962</v>
      </c>
      <c r="F4967" s="16" t="str">
        <f>Paid_Raw_Data!I4963</f>
        <v>2025-08-25</v>
      </c>
      <c r="G4967" s="16" t="str">
        <f>Paid_Raw_Data!J4963</f>
        <v>2025-09-04</v>
      </c>
      <c r="H4967" s="16" t="str">
        <f>Paid_Raw_Data!K4963</f>
        <v>2026-04-18</v>
      </c>
      <c r="I4967" s="15" t="str">
        <f>Paid_Raw_Data!C4963</f>
        <v>Liability</v>
      </c>
      <c r="J4967" s="17">
        <f>Paid_Raw_Data!Q4963</f>
        <v>5883046.6699999999</v>
      </c>
      <c r="K4967" s="25">
        <f>Paid_Raw_Data!V4963</f>
        <v>4191594.01</v>
      </c>
      <c r="L4967" s="15" t="b">
        <f t="shared" si="308"/>
        <v>1</v>
      </c>
      <c r="M4967" s="15" t="b">
        <f t="shared" si="309"/>
        <v>1</v>
      </c>
      <c r="N4967" s="15" t="b">
        <f t="shared" si="310"/>
        <v>1</v>
      </c>
      <c r="O4967" s="15" t="b">
        <f t="shared" si="311"/>
        <v>1</v>
      </c>
    </row>
    <row r="4968" spans="3:15" s="15" customFormat="1" ht="13.75" x14ac:dyDescent="0.45">
      <c r="C4968" s="15">
        <v>4963</v>
      </c>
      <c r="D4968" s="15" t="s">
        <v>24266</v>
      </c>
      <c r="E4968" s="24" t="str">
        <f>Paid_Raw_Data!A4964</f>
        <v>CLM-2025-004963</v>
      </c>
      <c r="F4968" s="16" t="str">
        <f>Paid_Raw_Data!I4964</f>
        <v>2022-12-26</v>
      </c>
      <c r="G4968" s="16" t="str">
        <f>Paid_Raw_Data!J4964</f>
        <v>2023-01-19</v>
      </c>
      <c r="H4968" s="16" t="str">
        <f>Paid_Raw_Data!K4964</f>
        <v>2023-06-21</v>
      </c>
      <c r="I4968" s="15" t="str">
        <f>Paid_Raw_Data!C4964</f>
        <v>Engineering</v>
      </c>
      <c r="J4968" s="17">
        <f>Paid_Raw_Data!Q4964</f>
        <v>31632835.030000001</v>
      </c>
      <c r="K4968" s="25">
        <f>Paid_Raw_Data!V4964</f>
        <v>14738251.939999999</v>
      </c>
      <c r="L4968" s="15" t="b">
        <f t="shared" si="308"/>
        <v>1</v>
      </c>
      <c r="M4968" s="15" t="b">
        <f t="shared" si="309"/>
        <v>1</v>
      </c>
      <c r="N4968" s="15" t="b">
        <f t="shared" si="310"/>
        <v>1</v>
      </c>
      <c r="O4968" s="15" t="b">
        <f t="shared" si="311"/>
        <v>1</v>
      </c>
    </row>
    <row r="4969" spans="3:15" s="15" customFormat="1" ht="13.75" x14ac:dyDescent="0.45">
      <c r="C4969" s="15">
        <v>4964</v>
      </c>
      <c r="D4969" s="15" t="s">
        <v>24266</v>
      </c>
      <c r="E4969" s="24" t="str">
        <f>Paid_Raw_Data!A4965</f>
        <v>CLM-2025-004964</v>
      </c>
      <c r="F4969" s="16" t="str">
        <f>Paid_Raw_Data!I4965</f>
        <v>2020-05-01</v>
      </c>
      <c r="G4969" s="16" t="str">
        <f>Paid_Raw_Data!J4965</f>
        <v>2020-05-17</v>
      </c>
      <c r="H4969" s="16" t="str">
        <f>Paid_Raw_Data!K4965</f>
        <v>2020-10-23</v>
      </c>
      <c r="I4969" s="15" t="str">
        <f>Paid_Raw_Data!C4965</f>
        <v>Engineering</v>
      </c>
      <c r="J4969" s="17">
        <f>Paid_Raw_Data!Q4965</f>
        <v>11935728.52</v>
      </c>
      <c r="K4969" s="25">
        <f>Paid_Raw_Data!V4965</f>
        <v>6558888.8200000003</v>
      </c>
      <c r="L4969" s="15" t="b">
        <f t="shared" si="308"/>
        <v>1</v>
      </c>
      <c r="M4969" s="15" t="b">
        <f t="shared" si="309"/>
        <v>1</v>
      </c>
      <c r="N4969" s="15" t="b">
        <f t="shared" si="310"/>
        <v>1</v>
      </c>
      <c r="O4969" s="15" t="b">
        <f t="shared" si="311"/>
        <v>1</v>
      </c>
    </row>
    <row r="4970" spans="3:15" s="15" customFormat="1" ht="13.75" x14ac:dyDescent="0.45">
      <c r="C4970" s="15">
        <v>4965</v>
      </c>
      <c r="D4970" s="15" t="s">
        <v>24266</v>
      </c>
      <c r="E4970" s="24" t="str">
        <f>Paid_Raw_Data!A4966</f>
        <v>CLM-2025-004965</v>
      </c>
      <c r="F4970" s="16" t="str">
        <f>Paid_Raw_Data!I4966</f>
        <v>2022-12-02</v>
      </c>
      <c r="G4970" s="16" t="str">
        <f>Paid_Raw_Data!J4966</f>
        <v>2022-12-14</v>
      </c>
      <c r="H4970" s="16" t="str">
        <f>Paid_Raw_Data!K4966</f>
        <v>2023-02-18</v>
      </c>
      <c r="I4970" s="15" t="str">
        <f>Paid_Raw_Data!C4966</f>
        <v>Engineering</v>
      </c>
      <c r="J4970" s="17">
        <f>Paid_Raw_Data!Q4966</f>
        <v>76777738</v>
      </c>
      <c r="K4970" s="25">
        <f>Paid_Raw_Data!V4966</f>
        <v>29852689.59</v>
      </c>
      <c r="L4970" s="15" t="b">
        <f t="shared" si="308"/>
        <v>1</v>
      </c>
      <c r="M4970" s="15" t="b">
        <f t="shared" si="309"/>
        <v>1</v>
      </c>
      <c r="N4970" s="15" t="b">
        <f t="shared" si="310"/>
        <v>1</v>
      </c>
      <c r="O4970" s="15" t="b">
        <f t="shared" si="311"/>
        <v>1</v>
      </c>
    </row>
    <row r="4971" spans="3:15" s="15" customFormat="1" ht="13.75" x14ac:dyDescent="0.45">
      <c r="C4971" s="15">
        <v>4966</v>
      </c>
      <c r="D4971" s="15" t="s">
        <v>24266</v>
      </c>
      <c r="E4971" s="24" t="str">
        <f>Paid_Raw_Data!A4967</f>
        <v>CLM-2025-004966</v>
      </c>
      <c r="F4971" s="16" t="str">
        <f>Paid_Raw_Data!I4967</f>
        <v>2019-11-23</v>
      </c>
      <c r="G4971" s="16" t="str">
        <f>Paid_Raw_Data!J4967</f>
        <v>2019-12-19</v>
      </c>
      <c r="H4971" s="16" t="str">
        <f>Paid_Raw_Data!K4967</f>
        <v>2020-03-13</v>
      </c>
      <c r="I4971" s="15" t="str">
        <f>Paid_Raw_Data!C4967</f>
        <v>Motor Private</v>
      </c>
      <c r="J4971" s="17">
        <f>Paid_Raw_Data!Q4967</f>
        <v>808614.48</v>
      </c>
      <c r="K4971" s="25">
        <f>Paid_Raw_Data!V4967</f>
        <v>582283.01</v>
      </c>
      <c r="L4971" s="15" t="b">
        <f t="shared" si="308"/>
        <v>1</v>
      </c>
      <c r="M4971" s="15" t="b">
        <f t="shared" si="309"/>
        <v>1</v>
      </c>
      <c r="N4971" s="15" t="b">
        <f t="shared" si="310"/>
        <v>1</v>
      </c>
      <c r="O4971" s="15" t="b">
        <f t="shared" si="311"/>
        <v>1</v>
      </c>
    </row>
    <row r="4972" spans="3:15" s="15" customFormat="1" ht="13.75" x14ac:dyDescent="0.45">
      <c r="C4972" s="15">
        <v>4967</v>
      </c>
      <c r="D4972" s="15" t="s">
        <v>24266</v>
      </c>
      <c r="E4972" s="24" t="str">
        <f>Paid_Raw_Data!A4968</f>
        <v>CLM-2025-004967</v>
      </c>
      <c r="F4972" s="16" t="str">
        <f>Paid_Raw_Data!I4968</f>
        <v>2021-04-06</v>
      </c>
      <c r="G4972" s="16" t="str">
        <f>Paid_Raw_Data!J4968</f>
        <v>2021-04-19</v>
      </c>
      <c r="H4972" s="16" t="str">
        <f>Paid_Raw_Data!K4968</f>
        <v>2021-11-08</v>
      </c>
      <c r="I4972" s="15" t="str">
        <f>Paid_Raw_Data!C4968</f>
        <v>Fire Industrial</v>
      </c>
      <c r="J4972" s="17">
        <f>Paid_Raw_Data!Q4968</f>
        <v>23193344.09</v>
      </c>
      <c r="K4972" s="25">
        <f>Paid_Raw_Data!V4968</f>
        <v>11455468.970000001</v>
      </c>
      <c r="L4972" s="15" t="b">
        <f t="shared" si="308"/>
        <v>1</v>
      </c>
      <c r="M4972" s="15" t="b">
        <f t="shared" si="309"/>
        <v>1</v>
      </c>
      <c r="N4972" s="15" t="b">
        <f t="shared" si="310"/>
        <v>1</v>
      </c>
      <c r="O4972" s="15" t="b">
        <f t="shared" si="311"/>
        <v>1</v>
      </c>
    </row>
    <row r="4973" spans="3:15" s="15" customFormat="1" ht="13.75" x14ac:dyDescent="0.45">
      <c r="C4973" s="15">
        <v>4968</v>
      </c>
      <c r="D4973" s="15" t="s">
        <v>24266</v>
      </c>
      <c r="E4973" s="24" t="str">
        <f>Paid_Raw_Data!A4969</f>
        <v>CLM-2025-004968</v>
      </c>
      <c r="F4973" s="16" t="str">
        <f>Paid_Raw_Data!I4969</f>
        <v>2019-02-15</v>
      </c>
      <c r="G4973" s="16" t="str">
        <f>Paid_Raw_Data!J4969</f>
        <v>2019-03-04</v>
      </c>
      <c r="H4973" s="16" t="str">
        <f>Paid_Raw_Data!K4969</f>
        <v>2019-09-29</v>
      </c>
      <c r="I4973" s="15" t="str">
        <f>Paid_Raw_Data!C4969</f>
        <v>Marine Cargo</v>
      </c>
      <c r="J4973" s="17">
        <f>Paid_Raw_Data!Q4969</f>
        <v>4757469.04</v>
      </c>
      <c r="K4973" s="25">
        <f>Paid_Raw_Data!V4969</f>
        <v>2296832.9</v>
      </c>
      <c r="L4973" s="15" t="b">
        <f t="shared" si="308"/>
        <v>1</v>
      </c>
      <c r="M4973" s="15" t="b">
        <f t="shared" si="309"/>
        <v>1</v>
      </c>
      <c r="N4973" s="15" t="b">
        <f t="shared" si="310"/>
        <v>1</v>
      </c>
      <c r="O4973" s="15" t="b">
        <f t="shared" si="311"/>
        <v>1</v>
      </c>
    </row>
    <row r="4974" spans="3:15" s="15" customFormat="1" ht="13.75" x14ac:dyDescent="0.45">
      <c r="C4974" s="15">
        <v>4969</v>
      </c>
      <c r="D4974" s="15" t="s">
        <v>24266</v>
      </c>
      <c r="E4974" s="24" t="str">
        <f>Paid_Raw_Data!A4970</f>
        <v>CLM-2025-004969</v>
      </c>
      <c r="F4974" s="16" t="str">
        <f>Paid_Raw_Data!I4970</f>
        <v>2024-01-22</v>
      </c>
      <c r="G4974" s="16" t="str">
        <f>Paid_Raw_Data!J4970</f>
        <v>2024-02-09</v>
      </c>
      <c r="H4974" s="16" t="str">
        <f>Paid_Raw_Data!K4970</f>
        <v>2024-10-01</v>
      </c>
      <c r="I4974" s="15" t="str">
        <f>Paid_Raw_Data!C4970</f>
        <v>Engineering</v>
      </c>
      <c r="J4974" s="17">
        <f>Paid_Raw_Data!Q4970</f>
        <v>94367318.680000007</v>
      </c>
      <c r="K4974" s="25">
        <f>Paid_Raw_Data!V4970</f>
        <v>38822040.950000003</v>
      </c>
      <c r="L4974" s="15" t="b">
        <f t="shared" si="308"/>
        <v>1</v>
      </c>
      <c r="M4974" s="15" t="b">
        <f t="shared" si="309"/>
        <v>1</v>
      </c>
      <c r="N4974" s="15" t="b">
        <f t="shared" si="310"/>
        <v>1</v>
      </c>
      <c r="O4974" s="15" t="b">
        <f t="shared" si="311"/>
        <v>1</v>
      </c>
    </row>
    <row r="4975" spans="3:15" s="15" customFormat="1" ht="13.75" x14ac:dyDescent="0.45">
      <c r="C4975" s="15">
        <v>4970</v>
      </c>
      <c r="D4975" s="15" t="s">
        <v>24266</v>
      </c>
      <c r="E4975" s="24" t="str">
        <f>Paid_Raw_Data!A4971</f>
        <v>CLM-2025-004970</v>
      </c>
      <c r="F4975" s="16" t="str">
        <f>Paid_Raw_Data!I4971</f>
        <v>2019-12-23</v>
      </c>
      <c r="G4975" s="16" t="str">
        <f>Paid_Raw_Data!J4971</f>
        <v>2020-01-10</v>
      </c>
      <c r="H4975" s="16" t="str">
        <f>Paid_Raw_Data!K4971</f>
        <v>2020-06-16</v>
      </c>
      <c r="I4975" s="15" t="str">
        <f>Paid_Raw_Data!C4971</f>
        <v>Medical</v>
      </c>
      <c r="J4975" s="17">
        <f>Paid_Raw_Data!Q4971</f>
        <v>457777.93</v>
      </c>
      <c r="K4975" s="25">
        <f>Paid_Raw_Data!V4971</f>
        <v>337789</v>
      </c>
      <c r="L4975" s="15" t="b">
        <f t="shared" si="308"/>
        <v>1</v>
      </c>
      <c r="M4975" s="15" t="b">
        <f t="shared" si="309"/>
        <v>1</v>
      </c>
      <c r="N4975" s="15" t="b">
        <f t="shared" si="310"/>
        <v>1</v>
      </c>
      <c r="O4975" s="15" t="b">
        <f t="shared" si="311"/>
        <v>1</v>
      </c>
    </row>
    <row r="4976" spans="3:15" s="15" customFormat="1" ht="13.75" x14ac:dyDescent="0.45">
      <c r="C4976" s="15">
        <v>4971</v>
      </c>
      <c r="D4976" s="15" t="s">
        <v>24266</v>
      </c>
      <c r="E4976" s="24" t="str">
        <f>Paid_Raw_Data!A4972</f>
        <v>CLM-2025-004971</v>
      </c>
      <c r="F4976" s="16" t="str">
        <f>Paid_Raw_Data!I4972</f>
        <v>2025-04-05</v>
      </c>
      <c r="G4976" s="16" t="str">
        <f>Paid_Raw_Data!J4972</f>
        <v>2025-04-12</v>
      </c>
      <c r="H4976" s="16" t="str">
        <f>Paid_Raw_Data!K4972</f>
        <v>2025-07-28</v>
      </c>
      <c r="I4976" s="15" t="str">
        <f>Paid_Raw_Data!C4972</f>
        <v>Motor Commercial</v>
      </c>
      <c r="J4976" s="17">
        <f>Paid_Raw_Data!Q4972</f>
        <v>278794.38</v>
      </c>
      <c r="K4976" s="25">
        <f>Paid_Raw_Data!V4972</f>
        <v>189378.22</v>
      </c>
      <c r="L4976" s="15" t="b">
        <f t="shared" si="308"/>
        <v>1</v>
      </c>
      <c r="M4976" s="15" t="b">
        <f t="shared" si="309"/>
        <v>1</v>
      </c>
      <c r="N4976" s="15" t="b">
        <f t="shared" si="310"/>
        <v>1</v>
      </c>
      <c r="O4976" s="15" t="b">
        <f t="shared" si="311"/>
        <v>1</v>
      </c>
    </row>
    <row r="4977" spans="3:15" s="15" customFormat="1" ht="13.75" x14ac:dyDescent="0.45">
      <c r="C4977" s="15">
        <v>4972</v>
      </c>
      <c r="D4977" s="15" t="s">
        <v>24266</v>
      </c>
      <c r="E4977" s="24" t="str">
        <f>Paid_Raw_Data!A4973</f>
        <v>CLM-2025-004972</v>
      </c>
      <c r="F4977" s="16" t="str">
        <f>Paid_Raw_Data!I4973</f>
        <v>2025-08-17</v>
      </c>
      <c r="G4977" s="16" t="str">
        <f>Paid_Raw_Data!J4973</f>
        <v>2025-08-31</v>
      </c>
      <c r="H4977" s="16" t="str">
        <f>Paid_Raw_Data!K4973</f>
        <v>2026-02-10</v>
      </c>
      <c r="I4977" s="15" t="str">
        <f>Paid_Raw_Data!C4973</f>
        <v>Engineering</v>
      </c>
      <c r="J4977" s="17">
        <f>Paid_Raw_Data!Q4973</f>
        <v>22084151.199999999</v>
      </c>
      <c r="K4977" s="25">
        <f>Paid_Raw_Data!V4973</f>
        <v>12806059.84</v>
      </c>
      <c r="L4977" s="15" t="b">
        <f t="shared" si="308"/>
        <v>1</v>
      </c>
      <c r="M4977" s="15" t="b">
        <f t="shared" si="309"/>
        <v>1</v>
      </c>
      <c r="N4977" s="15" t="b">
        <f t="shared" si="310"/>
        <v>1</v>
      </c>
      <c r="O4977" s="15" t="b">
        <f t="shared" si="311"/>
        <v>1</v>
      </c>
    </row>
    <row r="4978" spans="3:15" s="15" customFormat="1" ht="13.75" x14ac:dyDescent="0.45">
      <c r="C4978" s="15">
        <v>4973</v>
      </c>
      <c r="D4978" s="15" t="s">
        <v>24266</v>
      </c>
      <c r="E4978" s="24" t="str">
        <f>Paid_Raw_Data!A4974</f>
        <v>CLM-2025-004973</v>
      </c>
      <c r="F4978" s="16" t="str">
        <f>Paid_Raw_Data!I4974</f>
        <v>2022-04-02</v>
      </c>
      <c r="G4978" s="16" t="str">
        <f>Paid_Raw_Data!J4974</f>
        <v>2022-04-13</v>
      </c>
      <c r="H4978" s="16" t="str">
        <f>Paid_Raw_Data!K4974</f>
        <v>2022-06-13</v>
      </c>
      <c r="I4978" s="15" t="str">
        <f>Paid_Raw_Data!C4974</f>
        <v>Personal Accident</v>
      </c>
      <c r="J4978" s="17">
        <f>Paid_Raw_Data!Q4974</f>
        <v>712829.2</v>
      </c>
      <c r="K4978" s="25">
        <f>Paid_Raw_Data!V4974</f>
        <v>527772.29</v>
      </c>
      <c r="L4978" s="15" t="b">
        <f t="shared" si="308"/>
        <v>1</v>
      </c>
      <c r="M4978" s="15" t="b">
        <f t="shared" si="309"/>
        <v>1</v>
      </c>
      <c r="N4978" s="15" t="b">
        <f t="shared" si="310"/>
        <v>1</v>
      </c>
      <c r="O4978" s="15" t="b">
        <f t="shared" si="311"/>
        <v>1</v>
      </c>
    </row>
    <row r="4979" spans="3:15" s="15" customFormat="1" ht="13.75" x14ac:dyDescent="0.45">
      <c r="C4979" s="15">
        <v>4974</v>
      </c>
      <c r="D4979" s="15" t="s">
        <v>24266</v>
      </c>
      <c r="E4979" s="24" t="str">
        <f>Paid_Raw_Data!A4975</f>
        <v>CLM-2025-004974</v>
      </c>
      <c r="F4979" s="16" t="str">
        <f>Paid_Raw_Data!I4975</f>
        <v>2023-12-14</v>
      </c>
      <c r="G4979" s="16" t="str">
        <f>Paid_Raw_Data!J4975</f>
        <v>2024-01-10</v>
      </c>
      <c r="H4979" s="16" t="str">
        <f>Paid_Raw_Data!K4975</f>
        <v>2024-08-05</v>
      </c>
      <c r="I4979" s="15" t="str">
        <f>Paid_Raw_Data!C4975</f>
        <v>Fire Industrial</v>
      </c>
      <c r="J4979" s="17">
        <f>Paid_Raw_Data!Q4975</f>
        <v>217560032.13</v>
      </c>
      <c r="K4979" s="25">
        <f>Paid_Raw_Data!V4975</f>
        <v>77993606.480000004</v>
      </c>
      <c r="L4979" s="15" t="b">
        <f t="shared" si="308"/>
        <v>1</v>
      </c>
      <c r="M4979" s="15" t="b">
        <f t="shared" si="309"/>
        <v>1</v>
      </c>
      <c r="N4979" s="15" t="b">
        <f t="shared" si="310"/>
        <v>1</v>
      </c>
      <c r="O4979" s="15" t="b">
        <f t="shared" si="311"/>
        <v>1</v>
      </c>
    </row>
    <row r="4980" spans="3:15" s="15" customFormat="1" ht="13.75" x14ac:dyDescent="0.45">
      <c r="C4980" s="15">
        <v>4975</v>
      </c>
      <c r="D4980" s="15" t="s">
        <v>24266</v>
      </c>
      <c r="E4980" s="24" t="str">
        <f>Paid_Raw_Data!A4976</f>
        <v>CLM-2025-004975</v>
      </c>
      <c r="F4980" s="16" t="str">
        <f>Paid_Raw_Data!I4976</f>
        <v>2024-10-09</v>
      </c>
      <c r="G4980" s="16" t="str">
        <f>Paid_Raw_Data!J4976</f>
        <v>2024-11-07</v>
      </c>
      <c r="H4980" s="16" t="str">
        <f>Paid_Raw_Data!K4976</f>
        <v>2025-04-06</v>
      </c>
      <c r="I4980" s="15" t="str">
        <f>Paid_Raw_Data!C4976</f>
        <v>Liability</v>
      </c>
      <c r="J4980" s="17">
        <f>Paid_Raw_Data!Q4976</f>
        <v>56181883.840000004</v>
      </c>
      <c r="K4980" s="25">
        <f>Paid_Raw_Data!V4976</f>
        <v>32467380.879999999</v>
      </c>
      <c r="L4980" s="15" t="b">
        <f t="shared" si="308"/>
        <v>1</v>
      </c>
      <c r="M4980" s="15" t="b">
        <f t="shared" si="309"/>
        <v>1</v>
      </c>
      <c r="N4980" s="15" t="b">
        <f t="shared" si="310"/>
        <v>1</v>
      </c>
      <c r="O4980" s="15" t="b">
        <f t="shared" si="311"/>
        <v>1</v>
      </c>
    </row>
    <row r="4981" spans="3:15" s="15" customFormat="1" ht="13.75" x14ac:dyDescent="0.45">
      <c r="C4981" s="15">
        <v>4976</v>
      </c>
      <c r="D4981" s="15" t="s">
        <v>24266</v>
      </c>
      <c r="E4981" s="24" t="str">
        <f>Paid_Raw_Data!A4977</f>
        <v>CLM-2025-004976</v>
      </c>
      <c r="F4981" s="16" t="str">
        <f>Paid_Raw_Data!I4977</f>
        <v>2023-04-28</v>
      </c>
      <c r="G4981" s="16" t="str">
        <f>Paid_Raw_Data!J4977</f>
        <v>2023-05-06</v>
      </c>
      <c r="H4981" s="16" t="str">
        <f>Paid_Raw_Data!K4977</f>
        <v>2023-10-07</v>
      </c>
      <c r="I4981" s="15" t="str">
        <f>Paid_Raw_Data!C4977</f>
        <v>Engineering</v>
      </c>
      <c r="J4981" s="17">
        <f>Paid_Raw_Data!Q4977</f>
        <v>54206383.18</v>
      </c>
      <c r="K4981" s="25">
        <f>Paid_Raw_Data!V4977</f>
        <v>23550719.73</v>
      </c>
      <c r="L4981" s="15" t="b">
        <f t="shared" si="308"/>
        <v>1</v>
      </c>
      <c r="M4981" s="15" t="b">
        <f t="shared" si="309"/>
        <v>1</v>
      </c>
      <c r="N4981" s="15" t="b">
        <f t="shared" si="310"/>
        <v>1</v>
      </c>
      <c r="O4981" s="15" t="b">
        <f t="shared" si="311"/>
        <v>1</v>
      </c>
    </row>
    <row r="4982" spans="3:15" s="15" customFormat="1" ht="13.75" x14ac:dyDescent="0.45">
      <c r="C4982" s="15">
        <v>4977</v>
      </c>
      <c r="D4982" s="15" t="s">
        <v>24266</v>
      </c>
      <c r="E4982" s="24" t="str">
        <f>Paid_Raw_Data!A4978</f>
        <v>CLM-2025-004977</v>
      </c>
      <c r="F4982" s="16" t="str">
        <f>Paid_Raw_Data!I4978</f>
        <v>2018-03-03</v>
      </c>
      <c r="G4982" s="16" t="str">
        <f>Paid_Raw_Data!J4978</f>
        <v>2018-03-25</v>
      </c>
      <c r="H4982" s="16" t="str">
        <f>Paid_Raw_Data!K4978</f>
        <v>2018-10-29</v>
      </c>
      <c r="I4982" s="15" t="str">
        <f>Paid_Raw_Data!C4978</f>
        <v>Medical</v>
      </c>
      <c r="J4982" s="17">
        <f>Paid_Raw_Data!Q4978</f>
        <v>256241.05</v>
      </c>
      <c r="K4982" s="25">
        <f>Paid_Raw_Data!V4978</f>
        <v>204886.26</v>
      </c>
      <c r="L4982" s="15" t="b">
        <f t="shared" si="308"/>
        <v>1</v>
      </c>
      <c r="M4982" s="15" t="b">
        <f t="shared" si="309"/>
        <v>1</v>
      </c>
      <c r="N4982" s="15" t="b">
        <f t="shared" si="310"/>
        <v>1</v>
      </c>
      <c r="O4982" s="15" t="b">
        <f t="shared" si="311"/>
        <v>1</v>
      </c>
    </row>
    <row r="4983" spans="3:15" s="15" customFormat="1" ht="13.75" x14ac:dyDescent="0.45">
      <c r="C4983" s="15">
        <v>4978</v>
      </c>
      <c r="D4983" s="15" t="s">
        <v>24266</v>
      </c>
      <c r="E4983" s="24" t="str">
        <f>Paid_Raw_Data!A4979</f>
        <v>CLM-2025-004978</v>
      </c>
      <c r="F4983" s="16" t="str">
        <f>Paid_Raw_Data!I4979</f>
        <v>2024-05-13</v>
      </c>
      <c r="G4983" s="16" t="str">
        <f>Paid_Raw_Data!J4979</f>
        <v>2024-05-19</v>
      </c>
      <c r="H4983" s="16" t="str">
        <f>Paid_Raw_Data!K4979</f>
        <v>2024-10-12</v>
      </c>
      <c r="I4983" s="15" t="str">
        <f>Paid_Raw_Data!C4979</f>
        <v>Fire Industrial</v>
      </c>
      <c r="J4983" s="17">
        <f>Paid_Raw_Data!Q4979</f>
        <v>57291065.770000003</v>
      </c>
      <c r="K4983" s="25">
        <f>Paid_Raw_Data!V4979</f>
        <v>30545510.41</v>
      </c>
      <c r="L4983" s="15" t="b">
        <f t="shared" si="308"/>
        <v>1</v>
      </c>
      <c r="M4983" s="15" t="b">
        <f t="shared" si="309"/>
        <v>1</v>
      </c>
      <c r="N4983" s="15" t="b">
        <f t="shared" si="310"/>
        <v>1</v>
      </c>
      <c r="O4983" s="15" t="b">
        <f t="shared" si="311"/>
        <v>1</v>
      </c>
    </row>
    <row r="4984" spans="3:15" s="15" customFormat="1" ht="13.75" x14ac:dyDescent="0.45">
      <c r="C4984" s="15">
        <v>4979</v>
      </c>
      <c r="D4984" s="15" t="s">
        <v>24266</v>
      </c>
      <c r="E4984" s="24" t="str">
        <f>Paid_Raw_Data!A4980</f>
        <v>CLM-2025-004979</v>
      </c>
      <c r="F4984" s="16" t="str">
        <f>Paid_Raw_Data!I4980</f>
        <v>2019-06-23</v>
      </c>
      <c r="G4984" s="16" t="str">
        <f>Paid_Raw_Data!J4980</f>
        <v>2019-07-15</v>
      </c>
      <c r="H4984" s="16" t="str">
        <f>Paid_Raw_Data!K4980</f>
        <v>2019-11-07</v>
      </c>
      <c r="I4984" s="15" t="str">
        <f>Paid_Raw_Data!C4980</f>
        <v>Motor Private</v>
      </c>
      <c r="J4984" s="17">
        <f>Paid_Raw_Data!Q4980</f>
        <v>247745.14</v>
      </c>
      <c r="K4984" s="25">
        <f>Paid_Raw_Data!V4980</f>
        <v>219864.27</v>
      </c>
      <c r="L4984" s="15" t="b">
        <f t="shared" si="308"/>
        <v>1</v>
      </c>
      <c r="M4984" s="15" t="b">
        <f t="shared" si="309"/>
        <v>1</v>
      </c>
      <c r="N4984" s="15" t="b">
        <f t="shared" si="310"/>
        <v>1</v>
      </c>
      <c r="O4984" s="15" t="b">
        <f t="shared" si="311"/>
        <v>1</v>
      </c>
    </row>
    <row r="4985" spans="3:15" s="15" customFormat="1" ht="13.75" x14ac:dyDescent="0.45">
      <c r="C4985" s="15">
        <v>4980</v>
      </c>
      <c r="D4985" s="15" t="s">
        <v>24266</v>
      </c>
      <c r="E4985" s="24" t="str">
        <f>Paid_Raw_Data!A4981</f>
        <v>CLM-2025-004980</v>
      </c>
      <c r="F4985" s="16" t="str">
        <f>Paid_Raw_Data!I4981</f>
        <v>2025-05-01</v>
      </c>
      <c r="G4985" s="16" t="str">
        <f>Paid_Raw_Data!J4981</f>
        <v>2025-05-18</v>
      </c>
      <c r="H4985" s="16" t="str">
        <f>Paid_Raw_Data!K4981</f>
        <v>2025-07-07</v>
      </c>
      <c r="I4985" s="15" t="str">
        <f>Paid_Raw_Data!C4981</f>
        <v>Medical</v>
      </c>
      <c r="J4985" s="17">
        <f>Paid_Raw_Data!Q4981</f>
        <v>574905.02</v>
      </c>
      <c r="K4985" s="25">
        <f>Paid_Raw_Data!V4981</f>
        <v>430910.33</v>
      </c>
      <c r="L4985" s="15" t="b">
        <f t="shared" si="308"/>
        <v>1</v>
      </c>
      <c r="M4985" s="15" t="b">
        <f t="shared" si="309"/>
        <v>1</v>
      </c>
      <c r="N4985" s="15" t="b">
        <f t="shared" si="310"/>
        <v>1</v>
      </c>
      <c r="O4985" s="15" t="b">
        <f t="shared" si="311"/>
        <v>1</v>
      </c>
    </row>
    <row r="4986" spans="3:15" s="15" customFormat="1" ht="13.75" x14ac:dyDescent="0.45">
      <c r="C4986" s="15">
        <v>4981</v>
      </c>
      <c r="D4986" s="15" t="s">
        <v>24266</v>
      </c>
      <c r="E4986" s="24" t="str">
        <f>Paid_Raw_Data!A4982</f>
        <v>CLM-2025-004981</v>
      </c>
      <c r="F4986" s="16" t="str">
        <f>Paid_Raw_Data!I4982</f>
        <v>2023-11-17</v>
      </c>
      <c r="G4986" s="16" t="str">
        <f>Paid_Raw_Data!J4982</f>
        <v>2023-11-21</v>
      </c>
      <c r="H4986" s="16" t="str">
        <f>Paid_Raw_Data!K4982</f>
        <v>2024-04-09</v>
      </c>
      <c r="I4986" s="15" t="str">
        <f>Paid_Raw_Data!C4982</f>
        <v>Fire Industrial</v>
      </c>
      <c r="J4986" s="17">
        <f>Paid_Raw_Data!Q4982</f>
        <v>17826597.359999999</v>
      </c>
      <c r="K4986" s="25">
        <f>Paid_Raw_Data!V4982</f>
        <v>12205048.32</v>
      </c>
      <c r="L4986" s="15" t="b">
        <f t="shared" si="308"/>
        <v>1</v>
      </c>
      <c r="M4986" s="15" t="b">
        <f t="shared" si="309"/>
        <v>1</v>
      </c>
      <c r="N4986" s="15" t="b">
        <f t="shared" si="310"/>
        <v>1</v>
      </c>
      <c r="O4986" s="15" t="b">
        <f t="shared" si="311"/>
        <v>1</v>
      </c>
    </row>
    <row r="4987" spans="3:15" s="15" customFormat="1" ht="13.75" x14ac:dyDescent="0.45">
      <c r="C4987" s="15">
        <v>4982</v>
      </c>
      <c r="D4987" s="15" t="s">
        <v>24266</v>
      </c>
      <c r="E4987" s="24" t="str">
        <f>Paid_Raw_Data!A4983</f>
        <v>CLM-2025-004982</v>
      </c>
      <c r="F4987" s="16" t="str">
        <f>Paid_Raw_Data!I4983</f>
        <v>2019-12-20</v>
      </c>
      <c r="G4987" s="16" t="str">
        <f>Paid_Raw_Data!J4983</f>
        <v>2020-01-09</v>
      </c>
      <c r="H4987" s="16" t="str">
        <f>Paid_Raw_Data!K4983</f>
        <v>2020-07-05</v>
      </c>
      <c r="I4987" s="15" t="str">
        <f>Paid_Raw_Data!C4983</f>
        <v>Motor Private</v>
      </c>
      <c r="J4987" s="17">
        <f>Paid_Raw_Data!Q4983</f>
        <v>433607.44</v>
      </c>
      <c r="K4987" s="25">
        <f>Paid_Raw_Data!V4983</f>
        <v>320003.40000000002</v>
      </c>
      <c r="L4987" s="15" t="b">
        <f t="shared" si="308"/>
        <v>1</v>
      </c>
      <c r="M4987" s="15" t="b">
        <f t="shared" si="309"/>
        <v>1</v>
      </c>
      <c r="N4987" s="15" t="b">
        <f t="shared" si="310"/>
        <v>1</v>
      </c>
      <c r="O4987" s="15" t="b">
        <f t="shared" si="311"/>
        <v>1</v>
      </c>
    </row>
    <row r="4988" spans="3:15" s="15" customFormat="1" ht="13.75" x14ac:dyDescent="0.45">
      <c r="C4988" s="15">
        <v>4983</v>
      </c>
      <c r="D4988" s="15" t="s">
        <v>24266</v>
      </c>
      <c r="E4988" s="24" t="str">
        <f>Paid_Raw_Data!A4984</f>
        <v>CLM-2025-004983</v>
      </c>
      <c r="F4988" s="16" t="str">
        <f>Paid_Raw_Data!I4984</f>
        <v>2019-12-16</v>
      </c>
      <c r="G4988" s="16" t="str">
        <f>Paid_Raw_Data!J4984</f>
        <v>2020-01-09</v>
      </c>
      <c r="H4988" s="16" t="str">
        <f>Paid_Raw_Data!K4984</f>
        <v>2020-01-16</v>
      </c>
      <c r="I4988" s="15" t="str">
        <f>Paid_Raw_Data!C4984</f>
        <v>Medical</v>
      </c>
      <c r="J4988" s="17">
        <f>Paid_Raw_Data!Q4984</f>
        <v>51389.42</v>
      </c>
      <c r="K4988" s="25">
        <f>Paid_Raw_Data!V4984</f>
        <v>30228.3</v>
      </c>
      <c r="L4988" s="15" t="b">
        <f t="shared" si="308"/>
        <v>1</v>
      </c>
      <c r="M4988" s="15" t="b">
        <f t="shared" si="309"/>
        <v>1</v>
      </c>
      <c r="N4988" s="15" t="b">
        <f t="shared" si="310"/>
        <v>1</v>
      </c>
      <c r="O4988" s="15" t="b">
        <f t="shared" si="311"/>
        <v>1</v>
      </c>
    </row>
    <row r="4989" spans="3:15" s="15" customFormat="1" ht="13.75" x14ac:dyDescent="0.45">
      <c r="C4989" s="15">
        <v>4984</v>
      </c>
      <c r="D4989" s="15" t="s">
        <v>24266</v>
      </c>
      <c r="E4989" s="24" t="str">
        <f>Paid_Raw_Data!A4985</f>
        <v>CLM-2025-004984</v>
      </c>
      <c r="F4989" s="16" t="str">
        <f>Paid_Raw_Data!I4985</f>
        <v>2025-01-16</v>
      </c>
      <c r="G4989" s="16" t="str">
        <f>Paid_Raw_Data!J4985</f>
        <v>2025-01-21</v>
      </c>
      <c r="H4989" s="16" t="str">
        <f>Paid_Raw_Data!K4985</f>
        <v>2025-08-18</v>
      </c>
      <c r="I4989" s="15" t="str">
        <f>Paid_Raw_Data!C4985</f>
        <v>Marine Cargo</v>
      </c>
      <c r="J4989" s="17">
        <f>Paid_Raw_Data!Q4985</f>
        <v>19684128.890000001</v>
      </c>
      <c r="K4989" s="25">
        <f>Paid_Raw_Data!V4985</f>
        <v>8871358.5800000001</v>
      </c>
      <c r="L4989" s="15" t="b">
        <f t="shared" si="308"/>
        <v>1</v>
      </c>
      <c r="M4989" s="15" t="b">
        <f t="shared" si="309"/>
        <v>1</v>
      </c>
      <c r="N4989" s="15" t="b">
        <f t="shared" si="310"/>
        <v>1</v>
      </c>
      <c r="O4989" s="15" t="b">
        <f t="shared" si="311"/>
        <v>1</v>
      </c>
    </row>
    <row r="4990" spans="3:15" s="15" customFormat="1" ht="13.75" x14ac:dyDescent="0.45">
      <c r="C4990" s="15">
        <v>4985</v>
      </c>
      <c r="D4990" s="15" t="s">
        <v>24266</v>
      </c>
      <c r="E4990" s="24" t="str">
        <f>Paid_Raw_Data!A4986</f>
        <v>CLM-2025-004985</v>
      </c>
      <c r="F4990" s="16" t="str">
        <f>Paid_Raw_Data!I4986</f>
        <v>2025-12-21</v>
      </c>
      <c r="G4990" s="16" t="str">
        <f>Paid_Raw_Data!J4986</f>
        <v>2025-12-30</v>
      </c>
      <c r="H4990" s="16" t="str">
        <f>Paid_Raw_Data!K4986</f>
        <v>2026-02-02</v>
      </c>
      <c r="I4990" s="15" t="str">
        <f>Paid_Raw_Data!C4986</f>
        <v>Fire Domestic</v>
      </c>
      <c r="J4990" s="17">
        <f>Paid_Raw_Data!Q4986</f>
        <v>1370766.85</v>
      </c>
      <c r="K4990" s="25">
        <f>Paid_Raw_Data!V4986</f>
        <v>1070746.75</v>
      </c>
      <c r="L4990" s="15" t="b">
        <f t="shared" si="308"/>
        <v>1</v>
      </c>
      <c r="M4990" s="15" t="b">
        <f t="shared" si="309"/>
        <v>1</v>
      </c>
      <c r="N4990" s="15" t="b">
        <f t="shared" si="310"/>
        <v>1</v>
      </c>
      <c r="O4990" s="15" t="b">
        <f t="shared" si="311"/>
        <v>1</v>
      </c>
    </row>
    <row r="4991" spans="3:15" s="15" customFormat="1" ht="13.75" x14ac:dyDescent="0.45">
      <c r="C4991" s="15">
        <v>4986</v>
      </c>
      <c r="D4991" s="15" t="s">
        <v>24266</v>
      </c>
      <c r="E4991" s="24" t="str">
        <f>Paid_Raw_Data!A4987</f>
        <v>CLM-2025-004986</v>
      </c>
      <c r="F4991" s="16" t="str">
        <f>Paid_Raw_Data!I4987</f>
        <v>2019-12-25</v>
      </c>
      <c r="G4991" s="16" t="str">
        <f>Paid_Raw_Data!J4987</f>
        <v>2019-12-25</v>
      </c>
      <c r="H4991" s="16" t="str">
        <f>Paid_Raw_Data!K4987</f>
        <v>2020-03-15</v>
      </c>
      <c r="I4991" s="15" t="str">
        <f>Paid_Raw_Data!C4987</f>
        <v>Personal Accident</v>
      </c>
      <c r="J4991" s="17">
        <f>Paid_Raw_Data!Q4987</f>
        <v>567558.94999999995</v>
      </c>
      <c r="K4991" s="25">
        <f>Paid_Raw_Data!V4987</f>
        <v>465566.52</v>
      </c>
      <c r="L4991" s="15" t="b">
        <f t="shared" si="308"/>
        <v>1</v>
      </c>
      <c r="M4991" s="15" t="b">
        <f t="shared" si="309"/>
        <v>1</v>
      </c>
      <c r="N4991" s="15" t="b">
        <f t="shared" si="310"/>
        <v>1</v>
      </c>
      <c r="O4991" s="15" t="b">
        <f t="shared" si="311"/>
        <v>1</v>
      </c>
    </row>
    <row r="4992" spans="3:15" s="15" customFormat="1" ht="13.75" x14ac:dyDescent="0.45">
      <c r="C4992" s="15">
        <v>4987</v>
      </c>
      <c r="D4992" s="15" t="s">
        <v>24266</v>
      </c>
      <c r="E4992" s="24" t="str">
        <f>Paid_Raw_Data!A4988</f>
        <v>CLM-2025-004987</v>
      </c>
      <c r="F4992" s="16" t="str">
        <f>Paid_Raw_Data!I4988</f>
        <v>2023-09-26</v>
      </c>
      <c r="G4992" s="16" t="str">
        <f>Paid_Raw_Data!J4988</f>
        <v>2023-09-26</v>
      </c>
      <c r="H4992" s="16" t="str">
        <f>Paid_Raw_Data!K4988</f>
        <v>2024-05-16</v>
      </c>
      <c r="I4992" s="15" t="str">
        <f>Paid_Raw_Data!C4988</f>
        <v>Medical</v>
      </c>
      <c r="J4992" s="17">
        <f>Paid_Raw_Data!Q4988</f>
        <v>383635.56</v>
      </c>
      <c r="K4992" s="25">
        <f>Paid_Raw_Data!V4988</f>
        <v>281778.78000000003</v>
      </c>
      <c r="L4992" s="15" t="b">
        <f t="shared" si="308"/>
        <v>1</v>
      </c>
      <c r="M4992" s="15" t="b">
        <f t="shared" si="309"/>
        <v>1</v>
      </c>
      <c r="N4992" s="15" t="b">
        <f t="shared" si="310"/>
        <v>1</v>
      </c>
      <c r="O4992" s="15" t="b">
        <f t="shared" si="311"/>
        <v>1</v>
      </c>
    </row>
    <row r="4993" spans="3:15" s="15" customFormat="1" ht="13.75" x14ac:dyDescent="0.45">
      <c r="C4993" s="15">
        <v>4988</v>
      </c>
      <c r="D4993" s="15" t="s">
        <v>24266</v>
      </c>
      <c r="E4993" s="24" t="str">
        <f>Paid_Raw_Data!A4989</f>
        <v>CLM-2025-004988</v>
      </c>
      <c r="F4993" s="16" t="str">
        <f>Paid_Raw_Data!I4989</f>
        <v>2018-10-22</v>
      </c>
      <c r="G4993" s="16" t="str">
        <f>Paid_Raw_Data!J4989</f>
        <v>2018-11-05</v>
      </c>
      <c r="H4993" s="16" t="str">
        <f>Paid_Raw_Data!K4989</f>
        <v>2019-03-01</v>
      </c>
      <c r="I4993" s="15" t="str">
        <f>Paid_Raw_Data!C4989</f>
        <v>Fire Industrial</v>
      </c>
      <c r="J4993" s="17">
        <f>Paid_Raw_Data!Q4989</f>
        <v>7667048.75</v>
      </c>
      <c r="K4993" s="25">
        <f>Paid_Raw_Data!V4989</f>
        <v>3965776.96</v>
      </c>
      <c r="L4993" s="15" t="b">
        <f t="shared" si="308"/>
        <v>1</v>
      </c>
      <c r="M4993" s="15" t="b">
        <f t="shared" si="309"/>
        <v>1</v>
      </c>
      <c r="N4993" s="15" t="b">
        <f t="shared" si="310"/>
        <v>1</v>
      </c>
      <c r="O4993" s="15" t="b">
        <f t="shared" si="311"/>
        <v>1</v>
      </c>
    </row>
    <row r="4994" spans="3:15" s="15" customFormat="1" ht="13.75" x14ac:dyDescent="0.45">
      <c r="C4994" s="15">
        <v>4989</v>
      </c>
      <c r="D4994" s="15" t="s">
        <v>24266</v>
      </c>
      <c r="E4994" s="24" t="str">
        <f>Paid_Raw_Data!A4990</f>
        <v>CLM-2025-004989</v>
      </c>
      <c r="F4994" s="16" t="str">
        <f>Paid_Raw_Data!I4990</f>
        <v>2022-01-07</v>
      </c>
      <c r="G4994" s="16" t="str">
        <f>Paid_Raw_Data!J4990</f>
        <v>2022-01-07</v>
      </c>
      <c r="H4994" s="16" t="str">
        <f>Paid_Raw_Data!K4990</f>
        <v>2022-06-02</v>
      </c>
      <c r="I4994" s="15" t="str">
        <f>Paid_Raw_Data!C4990</f>
        <v>Motor Private</v>
      </c>
      <c r="J4994" s="17">
        <f>Paid_Raw_Data!Q4990</f>
        <v>2257343.2400000002</v>
      </c>
      <c r="K4994" s="25">
        <f>Paid_Raw_Data!V4990</f>
        <v>1382109.08</v>
      </c>
      <c r="L4994" s="15" t="b">
        <f t="shared" si="308"/>
        <v>1</v>
      </c>
      <c r="M4994" s="15" t="b">
        <f t="shared" si="309"/>
        <v>1</v>
      </c>
      <c r="N4994" s="15" t="b">
        <f t="shared" si="310"/>
        <v>1</v>
      </c>
      <c r="O4994" s="15" t="b">
        <f t="shared" si="311"/>
        <v>1</v>
      </c>
    </row>
    <row r="4995" spans="3:15" s="15" customFormat="1" ht="13.75" x14ac:dyDescent="0.45">
      <c r="C4995" s="15">
        <v>4990</v>
      </c>
      <c r="D4995" s="15" t="s">
        <v>24266</v>
      </c>
      <c r="E4995" s="24" t="str">
        <f>Paid_Raw_Data!A4991</f>
        <v>CLM-2025-004990</v>
      </c>
      <c r="F4995" s="16" t="str">
        <f>Paid_Raw_Data!I4991</f>
        <v>2020-02-27</v>
      </c>
      <c r="G4995" s="16" t="str">
        <f>Paid_Raw_Data!J4991</f>
        <v>2020-03-25</v>
      </c>
      <c r="H4995" s="16" t="str">
        <f>Paid_Raw_Data!K4991</f>
        <v>2020-09-19</v>
      </c>
      <c r="I4995" s="15" t="str">
        <f>Paid_Raw_Data!C4991</f>
        <v>Fire Domestic</v>
      </c>
      <c r="J4995" s="17">
        <f>Paid_Raw_Data!Q4991</f>
        <v>4323395.62</v>
      </c>
      <c r="K4995" s="25">
        <f>Paid_Raw_Data!V4991</f>
        <v>3239977.12</v>
      </c>
      <c r="L4995" s="15" t="b">
        <f t="shared" si="308"/>
        <v>1</v>
      </c>
      <c r="M4995" s="15" t="b">
        <f t="shared" si="309"/>
        <v>1</v>
      </c>
      <c r="N4995" s="15" t="b">
        <f t="shared" si="310"/>
        <v>1</v>
      </c>
      <c r="O4995" s="15" t="b">
        <f t="shared" si="311"/>
        <v>1</v>
      </c>
    </row>
    <row r="4996" spans="3:15" s="15" customFormat="1" ht="13.75" x14ac:dyDescent="0.45">
      <c r="C4996" s="15">
        <v>4991</v>
      </c>
      <c r="D4996" s="15" t="s">
        <v>24266</v>
      </c>
      <c r="E4996" s="24" t="str">
        <f>Paid_Raw_Data!A4992</f>
        <v>CLM-2025-004991</v>
      </c>
      <c r="F4996" s="16" t="str">
        <f>Paid_Raw_Data!I4992</f>
        <v>2022-05-17</v>
      </c>
      <c r="G4996" s="16" t="str">
        <f>Paid_Raw_Data!J4992</f>
        <v>2022-05-31</v>
      </c>
      <c r="H4996" s="16" t="str">
        <f>Paid_Raw_Data!K4992</f>
        <v>2022-11-24</v>
      </c>
      <c r="I4996" s="15" t="str">
        <f>Paid_Raw_Data!C4992</f>
        <v>Fire Industrial</v>
      </c>
      <c r="J4996" s="17">
        <f>Paid_Raw_Data!Q4992</f>
        <v>477807831.38</v>
      </c>
      <c r="K4996" s="25">
        <f>Paid_Raw_Data!V4992</f>
        <v>364103031.00999999</v>
      </c>
      <c r="L4996" s="15" t="b">
        <f t="shared" si="308"/>
        <v>1</v>
      </c>
      <c r="M4996" s="15" t="b">
        <f t="shared" si="309"/>
        <v>1</v>
      </c>
      <c r="N4996" s="15" t="b">
        <f t="shared" si="310"/>
        <v>1</v>
      </c>
      <c r="O4996" s="15" t="b">
        <f t="shared" si="311"/>
        <v>1</v>
      </c>
    </row>
    <row r="4997" spans="3:15" s="15" customFormat="1" ht="13.75" x14ac:dyDescent="0.45">
      <c r="C4997" s="15">
        <v>4992</v>
      </c>
      <c r="D4997" s="15" t="s">
        <v>24266</v>
      </c>
      <c r="E4997" s="24" t="str">
        <f>Paid_Raw_Data!A4993</f>
        <v>CLM-2025-004992</v>
      </c>
      <c r="F4997" s="16" t="str">
        <f>Paid_Raw_Data!I4993</f>
        <v>2024-05-27</v>
      </c>
      <c r="G4997" s="16" t="str">
        <f>Paid_Raw_Data!J4993</f>
        <v>2024-05-27</v>
      </c>
      <c r="H4997" s="16" t="str">
        <f>Paid_Raw_Data!K4993</f>
        <v>2024-09-09</v>
      </c>
      <c r="I4997" s="15" t="str">
        <f>Paid_Raw_Data!C4993</f>
        <v>Personal Accident</v>
      </c>
      <c r="J4997" s="17">
        <f>Paid_Raw_Data!Q4993</f>
        <v>260299.75</v>
      </c>
      <c r="K4997" s="25">
        <f>Paid_Raw_Data!V4993</f>
        <v>189345.48</v>
      </c>
      <c r="L4997" s="15" t="b">
        <f t="shared" si="308"/>
        <v>1</v>
      </c>
      <c r="M4997" s="15" t="b">
        <f t="shared" si="309"/>
        <v>1</v>
      </c>
      <c r="N4997" s="15" t="b">
        <f t="shared" si="310"/>
        <v>1</v>
      </c>
      <c r="O4997" s="15" t="b">
        <f t="shared" si="311"/>
        <v>1</v>
      </c>
    </row>
    <row r="4998" spans="3:15" s="15" customFormat="1" ht="13.75" x14ac:dyDescent="0.45">
      <c r="C4998" s="15">
        <v>4993</v>
      </c>
      <c r="D4998" s="15" t="s">
        <v>24266</v>
      </c>
      <c r="E4998" s="24" t="str">
        <f>Paid_Raw_Data!A4994</f>
        <v>CLM-2025-004993</v>
      </c>
      <c r="F4998" s="16" t="str">
        <f>Paid_Raw_Data!I4994</f>
        <v>2026-02-11</v>
      </c>
      <c r="G4998" s="16" t="str">
        <f>Paid_Raw_Data!J4994</f>
        <v>2026-02-20</v>
      </c>
      <c r="H4998" s="16" t="str">
        <f>Paid_Raw_Data!K4994</f>
        <v>2026-05-18</v>
      </c>
      <c r="I4998" s="15" t="str">
        <f>Paid_Raw_Data!C4994</f>
        <v>Motor Private</v>
      </c>
      <c r="J4998" s="17">
        <f>Paid_Raw_Data!Q4994</f>
        <v>949831.4</v>
      </c>
      <c r="K4998" s="25">
        <f>Paid_Raw_Data!V4994</f>
        <v>695400.29</v>
      </c>
      <c r="L4998" s="15" t="b">
        <f t="shared" si="308"/>
        <v>1</v>
      </c>
      <c r="M4998" s="15" t="b">
        <f t="shared" si="309"/>
        <v>1</v>
      </c>
      <c r="N4998" s="15" t="b">
        <f t="shared" si="310"/>
        <v>1</v>
      </c>
      <c r="O4998" s="15" t="b">
        <f t="shared" si="311"/>
        <v>1</v>
      </c>
    </row>
    <row r="4999" spans="3:15" s="15" customFormat="1" ht="13.75" x14ac:dyDescent="0.45">
      <c r="C4999" s="15">
        <v>4994</v>
      </c>
      <c r="D4999" s="15" t="s">
        <v>24266</v>
      </c>
      <c r="E4999" s="24" t="str">
        <f>Paid_Raw_Data!A4995</f>
        <v>CLM-2025-004994</v>
      </c>
      <c r="F4999" s="16" t="str">
        <f>Paid_Raw_Data!I4995</f>
        <v>2024-02-11</v>
      </c>
      <c r="G4999" s="16" t="str">
        <f>Paid_Raw_Data!J4995</f>
        <v>2024-02-17</v>
      </c>
      <c r="H4999" s="16" t="str">
        <f>Paid_Raw_Data!K4995</f>
        <v>2024-05-02</v>
      </c>
      <c r="I4999" s="15" t="str">
        <f>Paid_Raw_Data!C4995</f>
        <v>Engineering</v>
      </c>
      <c r="J4999" s="17">
        <f>Paid_Raw_Data!Q4995</f>
        <v>256283061.47</v>
      </c>
      <c r="K4999" s="25">
        <f>Paid_Raw_Data!V4995</f>
        <v>123159729.45999999</v>
      </c>
      <c r="L4999" s="15" t="b">
        <f t="shared" ref="L4999:L5005" si="312">F4999&lt;=G4999</f>
        <v>1</v>
      </c>
      <c r="M4999" s="15" t="b">
        <f t="shared" ref="M4999:M5005" si="313">F4999&lt;=H4999</f>
        <v>1</v>
      </c>
      <c r="N4999" s="15" t="b">
        <f t="shared" ref="N4999:N5005" si="314">G4999&lt;=H4999</f>
        <v>1</v>
      </c>
      <c r="O4999" s="15" t="b">
        <f t="shared" ref="O4999:O5005" si="315">K4999&lt;=I4999</f>
        <v>1</v>
      </c>
    </row>
    <row r="5000" spans="3:15" s="15" customFormat="1" ht="13.75" x14ac:dyDescent="0.45">
      <c r="C5000" s="15">
        <v>4995</v>
      </c>
      <c r="D5000" s="15" t="s">
        <v>24266</v>
      </c>
      <c r="E5000" s="24" t="str">
        <f>Paid_Raw_Data!A4996</f>
        <v>CLM-2025-004995</v>
      </c>
      <c r="F5000" s="16" t="str">
        <f>Paid_Raw_Data!I4996</f>
        <v>2024-09-15</v>
      </c>
      <c r="G5000" s="16" t="str">
        <f>Paid_Raw_Data!J4996</f>
        <v>2024-09-16</v>
      </c>
      <c r="H5000" s="16" t="str">
        <f>Paid_Raw_Data!K4996</f>
        <v>2025-01-28</v>
      </c>
      <c r="I5000" s="15" t="str">
        <f>Paid_Raw_Data!C4996</f>
        <v>WIBA</v>
      </c>
      <c r="J5000" s="17">
        <f>Paid_Raw_Data!Q4996</f>
        <v>6261915.2699999996</v>
      </c>
      <c r="K5000" s="25">
        <f>Paid_Raw_Data!V4996</f>
        <v>4362946.9800000004</v>
      </c>
      <c r="L5000" s="15" t="b">
        <f t="shared" si="312"/>
        <v>1</v>
      </c>
      <c r="M5000" s="15" t="b">
        <f t="shared" si="313"/>
        <v>1</v>
      </c>
      <c r="N5000" s="15" t="b">
        <f t="shared" si="314"/>
        <v>1</v>
      </c>
      <c r="O5000" s="15" t="b">
        <f t="shared" si="315"/>
        <v>1</v>
      </c>
    </row>
    <row r="5001" spans="3:15" s="15" customFormat="1" ht="13.75" x14ac:dyDescent="0.45">
      <c r="C5001" s="15">
        <v>4996</v>
      </c>
      <c r="D5001" s="15" t="s">
        <v>24266</v>
      </c>
      <c r="E5001" s="24" t="str">
        <f>Paid_Raw_Data!A4997</f>
        <v>CLM-2025-004996</v>
      </c>
      <c r="F5001" s="16" t="str">
        <f>Paid_Raw_Data!I4997</f>
        <v>2023-11-11</v>
      </c>
      <c r="G5001" s="16" t="str">
        <f>Paid_Raw_Data!J4997</f>
        <v>2023-11-11</v>
      </c>
      <c r="H5001" s="16" t="str">
        <f>Paid_Raw_Data!K4997</f>
        <v>2023-11-20</v>
      </c>
      <c r="I5001" s="15" t="str">
        <f>Paid_Raw_Data!C4997</f>
        <v>Medical</v>
      </c>
      <c r="J5001" s="17">
        <f>Paid_Raw_Data!Q4997</f>
        <v>142491.43</v>
      </c>
      <c r="K5001" s="25">
        <f>Paid_Raw_Data!V4997</f>
        <v>117269.56</v>
      </c>
      <c r="L5001" s="15" t="b">
        <f t="shared" si="312"/>
        <v>1</v>
      </c>
      <c r="M5001" s="15" t="b">
        <f t="shared" si="313"/>
        <v>1</v>
      </c>
      <c r="N5001" s="15" t="b">
        <f t="shared" si="314"/>
        <v>1</v>
      </c>
      <c r="O5001" s="15" t="b">
        <f t="shared" si="315"/>
        <v>1</v>
      </c>
    </row>
    <row r="5002" spans="3:15" s="15" customFormat="1" ht="13.75" x14ac:dyDescent="0.45">
      <c r="C5002" s="15">
        <v>4997</v>
      </c>
      <c r="D5002" s="15" t="s">
        <v>24266</v>
      </c>
      <c r="E5002" s="24" t="str">
        <f>Paid_Raw_Data!A4998</f>
        <v>CLM-2025-004997</v>
      </c>
      <c r="F5002" s="16" t="str">
        <f>Paid_Raw_Data!I4998</f>
        <v>2025-05-29</v>
      </c>
      <c r="G5002" s="16" t="str">
        <f>Paid_Raw_Data!J4998</f>
        <v>2025-05-31</v>
      </c>
      <c r="H5002" s="16" t="str">
        <f>Paid_Raw_Data!K4998</f>
        <v>2026-01-04</v>
      </c>
      <c r="I5002" s="15" t="str">
        <f>Paid_Raw_Data!C4998</f>
        <v>Personal Accident</v>
      </c>
      <c r="J5002" s="17">
        <f>Paid_Raw_Data!Q4998</f>
        <v>2012314.89</v>
      </c>
      <c r="K5002" s="25">
        <f>Paid_Raw_Data!V4998</f>
        <v>1518017.36</v>
      </c>
      <c r="L5002" s="15" t="b">
        <f t="shared" si="312"/>
        <v>1</v>
      </c>
      <c r="M5002" s="15" t="b">
        <f t="shared" si="313"/>
        <v>1</v>
      </c>
      <c r="N5002" s="15" t="b">
        <f t="shared" si="314"/>
        <v>1</v>
      </c>
      <c r="O5002" s="15" t="b">
        <f t="shared" si="315"/>
        <v>1</v>
      </c>
    </row>
    <row r="5003" spans="3:15" s="15" customFormat="1" ht="13.75" x14ac:dyDescent="0.45">
      <c r="C5003" s="15">
        <v>4998</v>
      </c>
      <c r="D5003" s="15" t="s">
        <v>24266</v>
      </c>
      <c r="E5003" s="24" t="str">
        <f>Paid_Raw_Data!A4999</f>
        <v>CLM-2025-004998</v>
      </c>
      <c r="F5003" s="16" t="str">
        <f>Paid_Raw_Data!I4999</f>
        <v>2021-11-28</v>
      </c>
      <c r="G5003" s="16" t="str">
        <f>Paid_Raw_Data!J4999</f>
        <v>2021-12-20</v>
      </c>
      <c r="H5003" s="16" t="str">
        <f>Paid_Raw_Data!K4999</f>
        <v>2022-03-31</v>
      </c>
      <c r="I5003" s="15" t="str">
        <f>Paid_Raw_Data!C4999</f>
        <v>Fire Domestic</v>
      </c>
      <c r="J5003" s="17">
        <f>Paid_Raw_Data!Q4999</f>
        <v>3764480.75</v>
      </c>
      <c r="K5003" s="25">
        <f>Paid_Raw_Data!V4999</f>
        <v>3099076.74</v>
      </c>
      <c r="L5003" s="15" t="b">
        <f t="shared" si="312"/>
        <v>1</v>
      </c>
      <c r="M5003" s="15" t="b">
        <f t="shared" si="313"/>
        <v>1</v>
      </c>
      <c r="N5003" s="15" t="b">
        <f t="shared" si="314"/>
        <v>1</v>
      </c>
      <c r="O5003" s="15" t="b">
        <f t="shared" si="315"/>
        <v>1</v>
      </c>
    </row>
    <row r="5004" spans="3:15" s="15" customFormat="1" ht="13.75" x14ac:dyDescent="0.45">
      <c r="C5004" s="15">
        <v>4999</v>
      </c>
      <c r="D5004" s="15" t="s">
        <v>24266</v>
      </c>
      <c r="E5004" s="24" t="str">
        <f>Paid_Raw_Data!A5000</f>
        <v>CLM-2025-004999</v>
      </c>
      <c r="F5004" s="16" t="str">
        <f>Paid_Raw_Data!I5000</f>
        <v>2019-07-05</v>
      </c>
      <c r="G5004" s="16" t="str">
        <f>Paid_Raw_Data!J5000</f>
        <v>2019-07-13</v>
      </c>
      <c r="H5004" s="16" t="str">
        <f>Paid_Raw_Data!K5000</f>
        <v>2019-10-24</v>
      </c>
      <c r="I5004" s="15" t="str">
        <f>Paid_Raw_Data!C5000</f>
        <v>Motor Private</v>
      </c>
      <c r="J5004" s="17">
        <f>Paid_Raw_Data!Q5000</f>
        <v>262627.67</v>
      </c>
      <c r="K5004" s="25">
        <f>Paid_Raw_Data!V5000</f>
        <v>184567.91</v>
      </c>
      <c r="L5004" s="15" t="b">
        <f t="shared" si="312"/>
        <v>1</v>
      </c>
      <c r="M5004" s="15" t="b">
        <f t="shared" si="313"/>
        <v>1</v>
      </c>
      <c r="N5004" s="15" t="b">
        <f t="shared" si="314"/>
        <v>1</v>
      </c>
      <c r="O5004" s="15" t="b">
        <f t="shared" si="315"/>
        <v>1</v>
      </c>
    </row>
    <row r="5005" spans="3:15" s="15" customFormat="1" ht="13.75" x14ac:dyDescent="0.45">
      <c r="C5005" s="15">
        <v>5000</v>
      </c>
      <c r="D5005" s="15" t="s">
        <v>24266</v>
      </c>
      <c r="E5005" s="24" t="str">
        <f>Paid_Raw_Data!A5001</f>
        <v>CLM-2025-005000</v>
      </c>
      <c r="F5005" s="16" t="str">
        <f>Paid_Raw_Data!I5001</f>
        <v>2024-03-30</v>
      </c>
      <c r="G5005" s="16" t="str">
        <f>Paid_Raw_Data!J5001</f>
        <v>2024-04-21</v>
      </c>
      <c r="H5005" s="16" t="str">
        <f>Paid_Raw_Data!K5001</f>
        <v>2024-05-28</v>
      </c>
      <c r="I5005" s="15" t="str">
        <f>Paid_Raw_Data!C5001</f>
        <v>WIBA</v>
      </c>
      <c r="J5005" s="17">
        <f>Paid_Raw_Data!Q5001</f>
        <v>4945305.2699999996</v>
      </c>
      <c r="K5005" s="25">
        <f>Paid_Raw_Data!V5001</f>
        <v>3702936.52</v>
      </c>
      <c r="L5005" s="15" t="b">
        <f t="shared" si="312"/>
        <v>1</v>
      </c>
      <c r="M5005" s="15" t="b">
        <f t="shared" si="313"/>
        <v>1</v>
      </c>
      <c r="N5005" s="15" t="b">
        <f t="shared" si="314"/>
        <v>1</v>
      </c>
      <c r="O5005" s="15" t="b">
        <f t="shared" si="315"/>
        <v>1</v>
      </c>
    </row>
    <row r="5006" spans="3:15" s="15" customFormat="1" ht="13.75" x14ac:dyDescent="0.45">
      <c r="E5006" s="24"/>
      <c r="F5006" s="16"/>
      <c r="G5006" s="16"/>
      <c r="H5006" s="16"/>
      <c r="J5006" s="17"/>
      <c r="K5006" s="25"/>
    </row>
    <row r="5007" spans="3:15" s="15" customFormat="1" ht="13.75" x14ac:dyDescent="0.45">
      <c r="E5007" s="24"/>
      <c r="F5007" s="16"/>
      <c r="G5007" s="16"/>
      <c r="H5007" s="16"/>
      <c r="J5007" s="17"/>
      <c r="K5007" s="25"/>
    </row>
    <row r="5008" spans="3:15" s="15" customFormat="1" ht="13.75" x14ac:dyDescent="0.45">
      <c r="E5008" s="24"/>
      <c r="F5008" s="16"/>
      <c r="G5008" s="16"/>
      <c r="H5008" s="16"/>
      <c r="J5008" s="17"/>
      <c r="K5008" s="25"/>
    </row>
    <row r="5009" spans="5:11" s="15" customFormat="1" ht="13.75" x14ac:dyDescent="0.45">
      <c r="E5009" s="24"/>
      <c r="F5009" s="16"/>
      <c r="G5009" s="16"/>
      <c r="H5009" s="16"/>
      <c r="J5009" s="17"/>
      <c r="K5009" s="25"/>
    </row>
    <row r="5010" spans="5:11" s="15" customFormat="1" ht="13.75" x14ac:dyDescent="0.45">
      <c r="E5010" s="24"/>
      <c r="F5010" s="16"/>
      <c r="G5010" s="16"/>
      <c r="H5010" s="16"/>
      <c r="J5010" s="17"/>
      <c r="K5010" s="25"/>
    </row>
    <row r="5011" spans="5:11" s="15" customFormat="1" ht="13.75" x14ac:dyDescent="0.45">
      <c r="E5011" s="24"/>
      <c r="F5011" s="16"/>
      <c r="G5011" s="16"/>
      <c r="H5011" s="16"/>
      <c r="J5011" s="17"/>
      <c r="K5011" s="25"/>
    </row>
    <row r="5012" spans="5:11" s="15" customFormat="1" ht="13.75" x14ac:dyDescent="0.45">
      <c r="E5012" s="24"/>
      <c r="F5012" s="16"/>
      <c r="G5012" s="16"/>
      <c r="H5012" s="16"/>
      <c r="J5012" s="17"/>
      <c r="K5012" s="25"/>
    </row>
    <row r="5013" spans="5:11" s="15" customFormat="1" ht="13.75" x14ac:dyDescent="0.45">
      <c r="E5013" s="24"/>
      <c r="F5013" s="16"/>
      <c r="G5013" s="16"/>
      <c r="H5013" s="16"/>
      <c r="J5013" s="17"/>
      <c r="K5013" s="25"/>
    </row>
    <row r="5014" spans="5:11" s="15" customFormat="1" ht="13.75" x14ac:dyDescent="0.45">
      <c r="E5014" s="24"/>
      <c r="F5014" s="16"/>
      <c r="G5014" s="16"/>
      <c r="H5014" s="16"/>
      <c r="J5014" s="17"/>
      <c r="K5014" s="25"/>
    </row>
    <row r="5015" spans="5:11" s="15" customFormat="1" ht="13.75" x14ac:dyDescent="0.45">
      <c r="E5015" s="24"/>
      <c r="F5015" s="16"/>
      <c r="G5015" s="16"/>
      <c r="H5015" s="16"/>
      <c r="J5015" s="17"/>
      <c r="K5015" s="25"/>
    </row>
    <row r="5016" spans="5:11" s="15" customFormat="1" ht="13.75" x14ac:dyDescent="0.45">
      <c r="E5016" s="24"/>
      <c r="F5016" s="16"/>
      <c r="G5016" s="16"/>
      <c r="H5016" s="16"/>
      <c r="J5016" s="17"/>
      <c r="K5016" s="25"/>
    </row>
    <row r="5017" spans="5:11" s="15" customFormat="1" ht="13.75" x14ac:dyDescent="0.45">
      <c r="E5017" s="24"/>
      <c r="F5017" s="16"/>
      <c r="G5017" s="16"/>
      <c r="H5017" s="16"/>
      <c r="J5017" s="17"/>
      <c r="K5017" s="25"/>
    </row>
    <row r="5018" spans="5:11" s="15" customFormat="1" ht="13.75" x14ac:dyDescent="0.45">
      <c r="E5018" s="24"/>
      <c r="F5018" s="16"/>
      <c r="G5018" s="16"/>
      <c r="H5018" s="16"/>
      <c r="J5018" s="17"/>
      <c r="K5018" s="25"/>
    </row>
    <row r="5019" spans="5:11" s="15" customFormat="1" ht="13.75" x14ac:dyDescent="0.45">
      <c r="E5019" s="24"/>
      <c r="F5019" s="16"/>
      <c r="G5019" s="16"/>
      <c r="H5019" s="16"/>
      <c r="J5019" s="17"/>
      <c r="K5019" s="25"/>
    </row>
    <row r="5020" spans="5:11" s="15" customFormat="1" ht="13.75" x14ac:dyDescent="0.45">
      <c r="E5020" s="24"/>
      <c r="F5020" s="16"/>
      <c r="G5020" s="16"/>
      <c r="H5020" s="16"/>
      <c r="J5020" s="17"/>
      <c r="K5020" s="25"/>
    </row>
    <row r="5021" spans="5:11" s="15" customFormat="1" ht="13.75" x14ac:dyDescent="0.45">
      <c r="E5021" s="24"/>
      <c r="F5021" s="16"/>
      <c r="G5021" s="16"/>
      <c r="H5021" s="16"/>
      <c r="J5021" s="17"/>
      <c r="K5021" s="25"/>
    </row>
    <row r="5022" spans="5:11" s="15" customFormat="1" ht="13.75" x14ac:dyDescent="0.45">
      <c r="E5022" s="24"/>
      <c r="F5022" s="16"/>
      <c r="G5022" s="16"/>
      <c r="H5022" s="16"/>
      <c r="J5022" s="17"/>
      <c r="K5022" s="25"/>
    </row>
    <row r="5023" spans="5:11" s="15" customFormat="1" ht="13.75" x14ac:dyDescent="0.45">
      <c r="E5023" s="24"/>
      <c r="F5023" s="16"/>
      <c r="G5023" s="16"/>
      <c r="H5023" s="16"/>
      <c r="J5023" s="17"/>
      <c r="K5023" s="25"/>
    </row>
    <row r="5024" spans="5:11" s="15" customFormat="1" ht="13.75" x14ac:dyDescent="0.45">
      <c r="E5024" s="24"/>
      <c r="F5024" s="16"/>
      <c r="G5024" s="16"/>
      <c r="H5024" s="16"/>
      <c r="J5024" s="17"/>
      <c r="K5024" s="25"/>
    </row>
    <row r="5025" spans="5:11" s="15" customFormat="1" ht="13.75" x14ac:dyDescent="0.45">
      <c r="E5025" s="24"/>
      <c r="F5025" s="16"/>
      <c r="G5025" s="16"/>
      <c r="H5025" s="16"/>
      <c r="J5025" s="17"/>
      <c r="K5025" s="25"/>
    </row>
    <row r="5026" spans="5:11" s="15" customFormat="1" ht="13.75" x14ac:dyDescent="0.45">
      <c r="E5026" s="24"/>
      <c r="F5026" s="16"/>
      <c r="G5026" s="16"/>
      <c r="H5026" s="16"/>
      <c r="J5026" s="17"/>
      <c r="K5026" s="25"/>
    </row>
    <row r="5027" spans="5:11" s="15" customFormat="1" ht="13.75" x14ac:dyDescent="0.45">
      <c r="E5027" s="24"/>
      <c r="F5027" s="16"/>
      <c r="G5027" s="16"/>
      <c r="H5027" s="16"/>
      <c r="J5027" s="17"/>
      <c r="K5027" s="25"/>
    </row>
    <row r="5028" spans="5:11" s="15" customFormat="1" ht="13.75" x14ac:dyDescent="0.45">
      <c r="E5028" s="24"/>
      <c r="F5028" s="16"/>
      <c r="G5028" s="16"/>
      <c r="H5028" s="16"/>
      <c r="J5028" s="17"/>
      <c r="K5028" s="25"/>
    </row>
    <row r="5029" spans="5:11" s="15" customFormat="1" ht="13.75" x14ac:dyDescent="0.45">
      <c r="E5029" s="24"/>
      <c r="F5029" s="16"/>
      <c r="G5029" s="16"/>
      <c r="H5029" s="16"/>
      <c r="J5029" s="17"/>
      <c r="K5029" s="25"/>
    </row>
    <row r="5030" spans="5:11" s="15" customFormat="1" ht="13.75" x14ac:dyDescent="0.45">
      <c r="E5030" s="24"/>
      <c r="F5030" s="16"/>
      <c r="G5030" s="16"/>
      <c r="H5030" s="16"/>
      <c r="J5030" s="17"/>
      <c r="K5030" s="25"/>
    </row>
    <row r="5031" spans="5:11" s="15" customFormat="1" ht="13.75" x14ac:dyDescent="0.45">
      <c r="E5031" s="24"/>
      <c r="F5031" s="16"/>
      <c r="G5031" s="16"/>
      <c r="H5031" s="16"/>
      <c r="J5031" s="17"/>
      <c r="K5031" s="25"/>
    </row>
    <row r="5032" spans="5:11" s="15" customFormat="1" ht="13.75" x14ac:dyDescent="0.45">
      <c r="E5032" s="24"/>
      <c r="F5032" s="16"/>
      <c r="G5032" s="16"/>
      <c r="H5032" s="16"/>
      <c r="J5032" s="17"/>
      <c r="K5032" s="25"/>
    </row>
    <row r="5033" spans="5:11" s="15" customFormat="1" ht="13.75" x14ac:dyDescent="0.45">
      <c r="E5033" s="24"/>
      <c r="F5033" s="16"/>
      <c r="G5033" s="16"/>
      <c r="H5033" s="16"/>
      <c r="J5033" s="17"/>
      <c r="K5033" s="25"/>
    </row>
    <row r="5034" spans="5:11" s="15" customFormat="1" ht="13.75" x14ac:dyDescent="0.45">
      <c r="E5034" s="24"/>
      <c r="F5034" s="16"/>
      <c r="G5034" s="16"/>
      <c r="H5034" s="16"/>
      <c r="J5034" s="17"/>
      <c r="K5034" s="25"/>
    </row>
    <row r="5035" spans="5:11" s="15" customFormat="1" ht="13.75" x14ac:dyDescent="0.45">
      <c r="E5035" s="24"/>
      <c r="F5035" s="16"/>
      <c r="G5035" s="16"/>
      <c r="H5035" s="16"/>
      <c r="J5035" s="17"/>
      <c r="K5035" s="25"/>
    </row>
    <row r="5036" spans="5:11" s="15" customFormat="1" ht="13.75" x14ac:dyDescent="0.45">
      <c r="E5036" s="24"/>
      <c r="F5036" s="16"/>
      <c r="G5036" s="16"/>
      <c r="H5036" s="16"/>
      <c r="J5036" s="17"/>
      <c r="K5036" s="25"/>
    </row>
    <row r="5037" spans="5:11" s="15" customFormat="1" ht="13.75" x14ac:dyDescent="0.45">
      <c r="E5037" s="24"/>
      <c r="F5037" s="16"/>
      <c r="G5037" s="16"/>
      <c r="H5037" s="16"/>
      <c r="J5037" s="17"/>
      <c r="K5037" s="25"/>
    </row>
    <row r="5038" spans="5:11" s="15" customFormat="1" ht="13.75" x14ac:dyDescent="0.45">
      <c r="E5038" s="24"/>
      <c r="F5038" s="16"/>
      <c r="G5038" s="16"/>
      <c r="H5038" s="16"/>
      <c r="J5038" s="17"/>
      <c r="K5038" s="25"/>
    </row>
    <row r="5039" spans="5:11" s="15" customFormat="1" ht="13.75" x14ac:dyDescent="0.45">
      <c r="E5039" s="24"/>
      <c r="F5039" s="16"/>
      <c r="G5039" s="16"/>
      <c r="H5039" s="16"/>
      <c r="J5039" s="17"/>
      <c r="K5039" s="25"/>
    </row>
    <row r="5040" spans="5:11" s="15" customFormat="1" ht="13.75" x14ac:dyDescent="0.45">
      <c r="E5040" s="24"/>
      <c r="F5040" s="16"/>
      <c r="G5040" s="16"/>
      <c r="H5040" s="16"/>
      <c r="J5040" s="17"/>
      <c r="K5040" s="25"/>
    </row>
    <row r="5041" spans="5:11" s="15" customFormat="1" ht="13.75" x14ac:dyDescent="0.45">
      <c r="E5041" s="24"/>
      <c r="F5041" s="16"/>
      <c r="G5041" s="16"/>
      <c r="H5041" s="16"/>
      <c r="J5041" s="17"/>
      <c r="K5041" s="25"/>
    </row>
    <row r="5042" spans="5:11" s="15" customFormat="1" ht="13.75" x14ac:dyDescent="0.45">
      <c r="E5042" s="24"/>
      <c r="F5042" s="16"/>
      <c r="G5042" s="16"/>
      <c r="H5042" s="16"/>
      <c r="J5042" s="17"/>
      <c r="K5042" s="25"/>
    </row>
    <row r="5043" spans="5:11" s="15" customFormat="1" ht="13.75" x14ac:dyDescent="0.45">
      <c r="E5043" s="24"/>
      <c r="F5043" s="16"/>
      <c r="G5043" s="16"/>
      <c r="H5043" s="16"/>
      <c r="J5043" s="17"/>
      <c r="K5043" s="25"/>
    </row>
    <row r="5044" spans="5:11" s="15" customFormat="1" ht="13.75" x14ac:dyDescent="0.45">
      <c r="E5044" s="24"/>
      <c r="F5044" s="16"/>
      <c r="G5044" s="16"/>
      <c r="H5044" s="16"/>
      <c r="J5044" s="17"/>
      <c r="K5044" s="25"/>
    </row>
    <row r="5045" spans="5:11" s="15" customFormat="1" ht="13.75" x14ac:dyDescent="0.45">
      <c r="E5045" s="24"/>
      <c r="F5045" s="16"/>
      <c r="G5045" s="16"/>
      <c r="H5045" s="16"/>
      <c r="J5045" s="17"/>
      <c r="K5045" s="25"/>
    </row>
    <row r="5046" spans="5:11" s="15" customFormat="1" ht="13.75" x14ac:dyDescent="0.45">
      <c r="E5046" s="24"/>
      <c r="F5046" s="16"/>
      <c r="G5046" s="16"/>
      <c r="H5046" s="16"/>
      <c r="J5046" s="17"/>
      <c r="K5046" s="25"/>
    </row>
    <row r="5047" spans="5:11" s="15" customFormat="1" ht="13.75" x14ac:dyDescent="0.45">
      <c r="E5047" s="24"/>
      <c r="F5047" s="16"/>
      <c r="G5047" s="16"/>
      <c r="H5047" s="16"/>
      <c r="J5047" s="17"/>
      <c r="K5047" s="25"/>
    </row>
    <row r="5048" spans="5:11" s="15" customFormat="1" ht="13.75" x14ac:dyDescent="0.45">
      <c r="E5048" s="24"/>
      <c r="F5048" s="16"/>
      <c r="G5048" s="16"/>
      <c r="H5048" s="16"/>
      <c r="J5048" s="17"/>
      <c r="K5048" s="25"/>
    </row>
    <row r="5049" spans="5:11" s="15" customFormat="1" ht="13.75" x14ac:dyDescent="0.45">
      <c r="E5049" s="24"/>
      <c r="F5049" s="16"/>
      <c r="G5049" s="16"/>
      <c r="H5049" s="16"/>
      <c r="J5049" s="17"/>
      <c r="K5049" s="25"/>
    </row>
    <row r="5050" spans="5:11" s="15" customFormat="1" ht="13.75" x14ac:dyDescent="0.45">
      <c r="E5050" s="24"/>
      <c r="F5050" s="16"/>
      <c r="G5050" s="16"/>
      <c r="H5050" s="16"/>
      <c r="J5050" s="17"/>
      <c r="K5050" s="25"/>
    </row>
    <row r="5051" spans="5:11" s="15" customFormat="1" ht="13.75" x14ac:dyDescent="0.45">
      <c r="E5051" s="24"/>
      <c r="F5051" s="16"/>
      <c r="G5051" s="16"/>
      <c r="H5051" s="16"/>
      <c r="J5051" s="17"/>
      <c r="K5051" s="25"/>
    </row>
    <row r="5052" spans="5:11" s="15" customFormat="1" ht="13.75" x14ac:dyDescent="0.45">
      <c r="E5052" s="24"/>
      <c r="F5052" s="16"/>
      <c r="G5052" s="16"/>
      <c r="H5052" s="16"/>
      <c r="J5052" s="17"/>
      <c r="K5052" s="25"/>
    </row>
    <row r="5053" spans="5:11" s="15" customFormat="1" ht="13.75" x14ac:dyDescent="0.45">
      <c r="E5053" s="24"/>
      <c r="F5053" s="16"/>
      <c r="G5053" s="16"/>
      <c r="H5053" s="16"/>
      <c r="J5053" s="17"/>
      <c r="K5053" s="25"/>
    </row>
    <row r="5054" spans="5:11" s="15" customFormat="1" ht="13.75" x14ac:dyDescent="0.45">
      <c r="E5054" s="24"/>
      <c r="F5054" s="16"/>
      <c r="G5054" s="16"/>
      <c r="H5054" s="16"/>
      <c r="J5054" s="17"/>
      <c r="K5054" s="25"/>
    </row>
    <row r="5055" spans="5:11" s="15" customFormat="1" ht="13.75" x14ac:dyDescent="0.45">
      <c r="E5055" s="24"/>
      <c r="F5055" s="16"/>
      <c r="G5055" s="16"/>
      <c r="H5055" s="16"/>
      <c r="J5055" s="17"/>
      <c r="K5055" s="25"/>
    </row>
    <row r="5056" spans="5:11" s="15" customFormat="1" ht="13.75" x14ac:dyDescent="0.45">
      <c r="E5056" s="24"/>
      <c r="F5056" s="16"/>
      <c r="G5056" s="16"/>
      <c r="H5056" s="16"/>
      <c r="J5056" s="17"/>
      <c r="K5056" s="25"/>
    </row>
    <row r="5057" spans="5:11" s="15" customFormat="1" ht="13.75" x14ac:dyDescent="0.45">
      <c r="E5057" s="24"/>
      <c r="F5057" s="16"/>
      <c r="G5057" s="16"/>
      <c r="H5057" s="16"/>
      <c r="J5057" s="17"/>
      <c r="K5057" s="25"/>
    </row>
    <row r="5058" spans="5:11" s="15" customFormat="1" ht="13.75" x14ac:dyDescent="0.45">
      <c r="E5058" s="24"/>
      <c r="F5058" s="16"/>
      <c r="G5058" s="16"/>
      <c r="H5058" s="16"/>
      <c r="J5058" s="17"/>
      <c r="K5058" s="25"/>
    </row>
    <row r="5059" spans="5:11" s="15" customFormat="1" ht="13.75" x14ac:dyDescent="0.45">
      <c r="E5059" s="24"/>
      <c r="F5059" s="16"/>
      <c r="G5059" s="16"/>
      <c r="H5059" s="16"/>
      <c r="J5059" s="17"/>
      <c r="K5059" s="25"/>
    </row>
    <row r="5060" spans="5:11" s="15" customFormat="1" ht="13.75" x14ac:dyDescent="0.45">
      <c r="E5060" s="24"/>
      <c r="F5060" s="16"/>
      <c r="G5060" s="16"/>
      <c r="H5060" s="16"/>
      <c r="J5060" s="17"/>
      <c r="K5060" s="25"/>
    </row>
    <row r="5061" spans="5:11" s="15" customFormat="1" ht="13.75" x14ac:dyDescent="0.45">
      <c r="E5061" s="24"/>
      <c r="F5061" s="16"/>
      <c r="G5061" s="16"/>
      <c r="H5061" s="16"/>
      <c r="J5061" s="17"/>
      <c r="K5061" s="25"/>
    </row>
    <row r="5062" spans="5:11" s="15" customFormat="1" ht="13.75" x14ac:dyDescent="0.45">
      <c r="E5062" s="24"/>
      <c r="F5062" s="16"/>
      <c r="G5062" s="16"/>
      <c r="H5062" s="16"/>
      <c r="J5062" s="17"/>
      <c r="K5062" s="25"/>
    </row>
    <row r="5063" spans="5:11" s="15" customFormat="1" ht="13.75" x14ac:dyDescent="0.45">
      <c r="E5063" s="24"/>
      <c r="F5063" s="16"/>
      <c r="G5063" s="16"/>
      <c r="H5063" s="16"/>
      <c r="J5063" s="17"/>
      <c r="K5063" s="25"/>
    </row>
    <row r="5064" spans="5:11" s="15" customFormat="1" ht="13.75" x14ac:dyDescent="0.45">
      <c r="E5064" s="24"/>
      <c r="F5064" s="16"/>
      <c r="G5064" s="16"/>
      <c r="H5064" s="16"/>
      <c r="J5064" s="17"/>
      <c r="K5064" s="25"/>
    </row>
    <row r="5065" spans="5:11" s="15" customFormat="1" ht="13.75" x14ac:dyDescent="0.45">
      <c r="E5065" s="24"/>
      <c r="F5065" s="16"/>
      <c r="G5065" s="16"/>
      <c r="H5065" s="16"/>
      <c r="J5065" s="17"/>
      <c r="K5065" s="25"/>
    </row>
    <row r="5066" spans="5:11" s="15" customFormat="1" ht="13.75" x14ac:dyDescent="0.45">
      <c r="E5066" s="24"/>
      <c r="F5066" s="16"/>
      <c r="G5066" s="16"/>
      <c r="H5066" s="16"/>
      <c r="J5066" s="17"/>
      <c r="K5066" s="25"/>
    </row>
    <row r="5067" spans="5:11" s="15" customFormat="1" ht="13.75" x14ac:dyDescent="0.45">
      <c r="E5067" s="24"/>
      <c r="F5067" s="16"/>
      <c r="G5067" s="16"/>
      <c r="H5067" s="16"/>
      <c r="J5067" s="17"/>
      <c r="K5067" s="25"/>
    </row>
    <row r="5068" spans="5:11" s="15" customFormat="1" ht="13.75" x14ac:dyDescent="0.45">
      <c r="E5068" s="24"/>
      <c r="F5068" s="16"/>
      <c r="G5068" s="16"/>
      <c r="H5068" s="16"/>
      <c r="J5068" s="17"/>
      <c r="K5068" s="25"/>
    </row>
    <row r="5069" spans="5:11" s="15" customFormat="1" ht="13.75" x14ac:dyDescent="0.45">
      <c r="E5069" s="24"/>
      <c r="F5069" s="16"/>
      <c r="G5069" s="16"/>
      <c r="H5069" s="16"/>
      <c r="J5069" s="17"/>
      <c r="K5069" s="25"/>
    </row>
    <row r="5070" spans="5:11" s="15" customFormat="1" ht="13.75" x14ac:dyDescent="0.45">
      <c r="E5070" s="24"/>
      <c r="F5070" s="16"/>
      <c r="G5070" s="16"/>
      <c r="H5070" s="16"/>
      <c r="J5070" s="17"/>
      <c r="K5070" s="25"/>
    </row>
    <row r="5071" spans="5:11" s="15" customFormat="1" ht="13.75" x14ac:dyDescent="0.45">
      <c r="E5071" s="24"/>
      <c r="F5071" s="16"/>
      <c r="G5071" s="16"/>
      <c r="H5071" s="16"/>
      <c r="J5071" s="17"/>
      <c r="K5071" s="25"/>
    </row>
    <row r="5072" spans="5:11" s="15" customFormat="1" ht="13.75" x14ac:dyDescent="0.45">
      <c r="E5072" s="24"/>
      <c r="F5072" s="16"/>
      <c r="G5072" s="16"/>
      <c r="H5072" s="16"/>
      <c r="J5072" s="17"/>
      <c r="K5072" s="25"/>
    </row>
    <row r="5073" spans="5:11" s="15" customFormat="1" ht="13.75" x14ac:dyDescent="0.45">
      <c r="E5073" s="24"/>
      <c r="F5073" s="16"/>
      <c r="G5073" s="16"/>
      <c r="H5073" s="16"/>
      <c r="J5073" s="17"/>
      <c r="K5073" s="25"/>
    </row>
    <row r="5074" spans="5:11" s="15" customFormat="1" ht="13.75" x14ac:dyDescent="0.45">
      <c r="E5074" s="24"/>
      <c r="F5074" s="16"/>
      <c r="G5074" s="16"/>
      <c r="H5074" s="16"/>
      <c r="J5074" s="17"/>
      <c r="K5074" s="25"/>
    </row>
    <row r="5075" spans="5:11" s="15" customFormat="1" ht="13.75" x14ac:dyDescent="0.45">
      <c r="E5075" s="24"/>
      <c r="F5075" s="16"/>
      <c r="G5075" s="16"/>
      <c r="H5075" s="16"/>
      <c r="J5075" s="17"/>
      <c r="K5075" s="25"/>
    </row>
    <row r="5076" spans="5:11" s="15" customFormat="1" ht="13.75" x14ac:dyDescent="0.45">
      <c r="E5076" s="24"/>
      <c r="F5076" s="16"/>
      <c r="G5076" s="16"/>
      <c r="H5076" s="16"/>
      <c r="J5076" s="17"/>
      <c r="K5076" s="25"/>
    </row>
    <row r="5077" spans="5:11" s="15" customFormat="1" ht="13.75" x14ac:dyDescent="0.45">
      <c r="E5077" s="24"/>
      <c r="F5077" s="16"/>
      <c r="G5077" s="16"/>
      <c r="H5077" s="16"/>
      <c r="J5077" s="17"/>
      <c r="K5077" s="25"/>
    </row>
    <row r="5078" spans="5:11" s="15" customFormat="1" ht="13.75" x14ac:dyDescent="0.45">
      <c r="E5078" s="24"/>
      <c r="F5078" s="16"/>
      <c r="G5078" s="16"/>
      <c r="H5078" s="16"/>
      <c r="J5078" s="17"/>
      <c r="K5078" s="25"/>
    </row>
    <row r="5079" spans="5:11" s="15" customFormat="1" ht="13.75" x14ac:dyDescent="0.45">
      <c r="E5079" s="24"/>
      <c r="F5079" s="16"/>
      <c r="G5079" s="16"/>
      <c r="H5079" s="16"/>
      <c r="J5079" s="17"/>
      <c r="K5079" s="25"/>
    </row>
    <row r="5080" spans="5:11" s="15" customFormat="1" ht="13.75" x14ac:dyDescent="0.45">
      <c r="E5080" s="24"/>
      <c r="F5080" s="16"/>
      <c r="G5080" s="16"/>
      <c r="H5080" s="16"/>
      <c r="J5080" s="17"/>
      <c r="K5080" s="25"/>
    </row>
    <row r="5081" spans="5:11" s="15" customFormat="1" ht="13.75" x14ac:dyDescent="0.45">
      <c r="E5081" s="24"/>
      <c r="F5081" s="16"/>
      <c r="G5081" s="16"/>
      <c r="H5081" s="16"/>
      <c r="J5081" s="17"/>
      <c r="K5081" s="25"/>
    </row>
    <row r="5082" spans="5:11" s="15" customFormat="1" ht="13.75" x14ac:dyDescent="0.45">
      <c r="E5082" s="24"/>
      <c r="F5082" s="16"/>
      <c r="G5082" s="16"/>
      <c r="H5082" s="16"/>
      <c r="J5082" s="17"/>
      <c r="K5082" s="25"/>
    </row>
    <row r="5083" spans="5:11" s="15" customFormat="1" ht="13.75" x14ac:dyDescent="0.45">
      <c r="E5083" s="24"/>
      <c r="F5083" s="16"/>
      <c r="G5083" s="16"/>
      <c r="H5083" s="16"/>
      <c r="J5083" s="17"/>
      <c r="K5083" s="25"/>
    </row>
    <row r="5084" spans="5:11" s="15" customFormat="1" ht="13.75" x14ac:dyDescent="0.45">
      <c r="E5084" s="24"/>
      <c r="F5084" s="16"/>
      <c r="G5084" s="16"/>
      <c r="H5084" s="16"/>
      <c r="J5084" s="17"/>
      <c r="K5084" s="25"/>
    </row>
    <row r="5085" spans="5:11" s="15" customFormat="1" ht="13.75" x14ac:dyDescent="0.45">
      <c r="E5085" s="24"/>
      <c r="F5085" s="16"/>
      <c r="G5085" s="16"/>
      <c r="H5085" s="16"/>
      <c r="J5085" s="17"/>
      <c r="K5085" s="25"/>
    </row>
    <row r="5086" spans="5:11" s="15" customFormat="1" ht="13.75" x14ac:dyDescent="0.45">
      <c r="E5086" s="24"/>
      <c r="F5086" s="16"/>
      <c r="G5086" s="16"/>
      <c r="H5086" s="16"/>
      <c r="J5086" s="17"/>
      <c r="K5086" s="25"/>
    </row>
    <row r="5087" spans="5:11" s="15" customFormat="1" ht="13.75" x14ac:dyDescent="0.45">
      <c r="E5087" s="24"/>
      <c r="F5087" s="16"/>
      <c r="G5087" s="16"/>
      <c r="H5087" s="16"/>
      <c r="J5087" s="17"/>
      <c r="K5087" s="25"/>
    </row>
    <row r="5088" spans="5:11" s="15" customFormat="1" ht="13.75" x14ac:dyDescent="0.45">
      <c r="E5088" s="24"/>
      <c r="F5088" s="16"/>
      <c r="G5088" s="16"/>
      <c r="H5088" s="16"/>
      <c r="J5088" s="17"/>
      <c r="K5088" s="25"/>
    </row>
    <row r="5089" spans="5:11" s="15" customFormat="1" ht="13.75" x14ac:dyDescent="0.45">
      <c r="E5089" s="24"/>
      <c r="F5089" s="16"/>
      <c r="G5089" s="16"/>
      <c r="H5089" s="16"/>
      <c r="J5089" s="17"/>
      <c r="K5089" s="25"/>
    </row>
    <row r="5090" spans="5:11" s="15" customFormat="1" ht="13.75" x14ac:dyDescent="0.45">
      <c r="E5090" s="24"/>
      <c r="F5090" s="16"/>
      <c r="G5090" s="16"/>
      <c r="H5090" s="16"/>
      <c r="J5090" s="17"/>
      <c r="K5090" s="25"/>
    </row>
    <row r="5091" spans="5:11" s="15" customFormat="1" ht="13.75" x14ac:dyDescent="0.45">
      <c r="E5091" s="24"/>
      <c r="F5091" s="16"/>
      <c r="G5091" s="16"/>
      <c r="H5091" s="16"/>
      <c r="J5091" s="17"/>
      <c r="K5091" s="25"/>
    </row>
    <row r="5092" spans="5:11" s="15" customFormat="1" ht="13.75" x14ac:dyDescent="0.45">
      <c r="E5092" s="24"/>
      <c r="F5092" s="16"/>
      <c r="G5092" s="16"/>
      <c r="H5092" s="16"/>
      <c r="J5092" s="17"/>
      <c r="K5092" s="25"/>
    </row>
    <row r="5093" spans="5:11" s="15" customFormat="1" ht="13.75" x14ac:dyDescent="0.45">
      <c r="E5093" s="24"/>
      <c r="F5093" s="16"/>
      <c r="G5093" s="16"/>
      <c r="H5093" s="16"/>
      <c r="J5093" s="17"/>
      <c r="K5093" s="25"/>
    </row>
    <row r="5094" spans="5:11" s="15" customFormat="1" ht="13.75" x14ac:dyDescent="0.45">
      <c r="E5094" s="24"/>
      <c r="F5094" s="16"/>
      <c r="G5094" s="16"/>
      <c r="H5094" s="16"/>
      <c r="J5094" s="17"/>
      <c r="K5094" s="25"/>
    </row>
    <row r="5095" spans="5:11" s="15" customFormat="1" ht="13.75" x14ac:dyDescent="0.45">
      <c r="E5095" s="24"/>
      <c r="F5095" s="16"/>
      <c r="G5095" s="16"/>
      <c r="H5095" s="16"/>
      <c r="J5095" s="17"/>
      <c r="K5095" s="25"/>
    </row>
    <row r="5096" spans="5:11" s="15" customFormat="1" ht="13.75" x14ac:dyDescent="0.45">
      <c r="E5096" s="24"/>
      <c r="F5096" s="16"/>
      <c r="G5096" s="16"/>
      <c r="H5096" s="16"/>
      <c r="J5096" s="17"/>
      <c r="K5096" s="25"/>
    </row>
    <row r="5097" spans="5:11" s="15" customFormat="1" ht="13.75" x14ac:dyDescent="0.45">
      <c r="E5097" s="24"/>
      <c r="F5097" s="16"/>
      <c r="G5097" s="16"/>
      <c r="H5097" s="16"/>
      <c r="J5097" s="17"/>
      <c r="K5097" s="25"/>
    </row>
    <row r="5098" spans="5:11" s="15" customFormat="1" ht="13.75" x14ac:dyDescent="0.45">
      <c r="E5098" s="24"/>
      <c r="F5098" s="16"/>
      <c r="G5098" s="16"/>
      <c r="H5098" s="16"/>
      <c r="J5098" s="17"/>
      <c r="K5098" s="25"/>
    </row>
    <row r="5099" spans="5:11" s="15" customFormat="1" ht="13.75" x14ac:dyDescent="0.45">
      <c r="E5099" s="24"/>
      <c r="F5099" s="16"/>
      <c r="G5099" s="16"/>
      <c r="H5099" s="16"/>
      <c r="J5099" s="17"/>
      <c r="K5099" s="25"/>
    </row>
    <row r="5100" spans="5:11" s="15" customFormat="1" ht="13.75" x14ac:dyDescent="0.45">
      <c r="E5100" s="24"/>
      <c r="F5100" s="16"/>
      <c r="G5100" s="16"/>
      <c r="H5100" s="16"/>
      <c r="J5100" s="17"/>
      <c r="K5100" s="25"/>
    </row>
    <row r="5101" spans="5:11" s="15" customFormat="1" ht="13.75" x14ac:dyDescent="0.45">
      <c r="E5101" s="24"/>
      <c r="F5101" s="16"/>
      <c r="G5101" s="16"/>
      <c r="H5101" s="16"/>
      <c r="J5101" s="17"/>
      <c r="K5101" s="25"/>
    </row>
    <row r="5102" spans="5:11" s="15" customFormat="1" ht="13.75" x14ac:dyDescent="0.45">
      <c r="E5102" s="24"/>
      <c r="F5102" s="16"/>
      <c r="G5102" s="16"/>
      <c r="H5102" s="16"/>
      <c r="J5102" s="17"/>
      <c r="K5102" s="25"/>
    </row>
    <row r="5103" spans="5:11" s="15" customFormat="1" ht="13.75" x14ac:dyDescent="0.45">
      <c r="E5103" s="24"/>
      <c r="F5103" s="16"/>
      <c r="G5103" s="16"/>
      <c r="H5103" s="16"/>
      <c r="J5103" s="17"/>
      <c r="K5103" s="25"/>
    </row>
    <row r="5104" spans="5:11" s="15" customFormat="1" ht="13.75" x14ac:dyDescent="0.45">
      <c r="E5104" s="24"/>
      <c r="F5104" s="16"/>
      <c r="G5104" s="16"/>
      <c r="H5104" s="16"/>
      <c r="J5104" s="17"/>
      <c r="K5104" s="25"/>
    </row>
    <row r="5105" spans="5:11" s="15" customFormat="1" ht="13.75" x14ac:dyDescent="0.45">
      <c r="E5105" s="24"/>
      <c r="F5105" s="16"/>
      <c r="G5105" s="16"/>
      <c r="H5105" s="16"/>
      <c r="J5105" s="17"/>
      <c r="K5105" s="25"/>
    </row>
    <row r="5106" spans="5:11" s="15" customFormat="1" ht="13.75" x14ac:dyDescent="0.45">
      <c r="E5106" s="24"/>
      <c r="F5106" s="16"/>
      <c r="G5106" s="16"/>
      <c r="H5106" s="16"/>
      <c r="J5106" s="17"/>
      <c r="K5106" s="25"/>
    </row>
    <row r="5107" spans="5:11" s="15" customFormat="1" ht="13.75" x14ac:dyDescent="0.45">
      <c r="E5107" s="24"/>
      <c r="F5107" s="16"/>
      <c r="G5107" s="16"/>
      <c r="H5107" s="16"/>
      <c r="J5107" s="17"/>
      <c r="K5107" s="25"/>
    </row>
    <row r="5108" spans="5:11" s="15" customFormat="1" ht="13.75" x14ac:dyDescent="0.45">
      <c r="E5108" s="24"/>
      <c r="F5108" s="16"/>
      <c r="G5108" s="16"/>
      <c r="H5108" s="16"/>
      <c r="J5108" s="17"/>
      <c r="K5108" s="25"/>
    </row>
    <row r="5109" spans="5:11" s="15" customFormat="1" ht="13.75" x14ac:dyDescent="0.45">
      <c r="E5109" s="24"/>
      <c r="F5109" s="16"/>
      <c r="G5109" s="16"/>
      <c r="H5109" s="16"/>
      <c r="J5109" s="17"/>
      <c r="K5109" s="25"/>
    </row>
    <row r="5110" spans="5:11" s="15" customFormat="1" ht="13.75" x14ac:dyDescent="0.45">
      <c r="E5110" s="24"/>
      <c r="F5110" s="16"/>
      <c r="G5110" s="16"/>
      <c r="H5110" s="16"/>
      <c r="J5110" s="17"/>
      <c r="K5110" s="25"/>
    </row>
    <row r="5111" spans="5:11" s="15" customFormat="1" ht="13.75" x14ac:dyDescent="0.45">
      <c r="E5111" s="24"/>
      <c r="F5111" s="16"/>
      <c r="G5111" s="16"/>
      <c r="H5111" s="16"/>
      <c r="J5111" s="17"/>
      <c r="K5111" s="25"/>
    </row>
    <row r="5112" spans="5:11" s="15" customFormat="1" ht="13.75" x14ac:dyDescent="0.45">
      <c r="E5112" s="24"/>
      <c r="F5112" s="16"/>
      <c r="G5112" s="16"/>
      <c r="H5112" s="16"/>
      <c r="J5112" s="17"/>
      <c r="K5112" s="25"/>
    </row>
    <row r="5113" spans="5:11" s="15" customFormat="1" ht="13.75" x14ac:dyDescent="0.45">
      <c r="E5113" s="24"/>
      <c r="F5113" s="16"/>
      <c r="G5113" s="16"/>
      <c r="H5113" s="16"/>
      <c r="J5113" s="17"/>
      <c r="K5113" s="25"/>
    </row>
    <row r="5114" spans="5:11" s="15" customFormat="1" ht="13.75" x14ac:dyDescent="0.45">
      <c r="E5114" s="24"/>
      <c r="F5114" s="16"/>
      <c r="G5114" s="16"/>
      <c r="H5114" s="16"/>
      <c r="J5114" s="17"/>
      <c r="K5114" s="25"/>
    </row>
    <row r="5115" spans="5:11" s="15" customFormat="1" ht="13.75" x14ac:dyDescent="0.45">
      <c r="E5115" s="24"/>
      <c r="F5115" s="16"/>
      <c r="G5115" s="16"/>
      <c r="H5115" s="16"/>
      <c r="J5115" s="17"/>
      <c r="K5115" s="25"/>
    </row>
    <row r="5116" spans="5:11" s="15" customFormat="1" ht="13.75" x14ac:dyDescent="0.45">
      <c r="E5116" s="24"/>
      <c r="F5116" s="16"/>
      <c r="G5116" s="16"/>
      <c r="H5116" s="16"/>
      <c r="J5116" s="17"/>
      <c r="K5116" s="25"/>
    </row>
    <row r="5117" spans="5:11" s="15" customFormat="1" ht="13.75" x14ac:dyDescent="0.45">
      <c r="E5117" s="24"/>
      <c r="F5117" s="16"/>
      <c r="G5117" s="16"/>
      <c r="H5117" s="16"/>
      <c r="J5117" s="17"/>
      <c r="K5117" s="25"/>
    </row>
    <row r="5118" spans="5:11" s="15" customFormat="1" ht="13.75" x14ac:dyDescent="0.45">
      <c r="E5118" s="24"/>
      <c r="F5118" s="16"/>
      <c r="G5118" s="16"/>
      <c r="H5118" s="16"/>
      <c r="J5118" s="17"/>
      <c r="K5118" s="25"/>
    </row>
    <row r="5119" spans="5:11" s="15" customFormat="1" ht="13.75" x14ac:dyDescent="0.45">
      <c r="E5119" s="24"/>
      <c r="F5119" s="16"/>
      <c r="G5119" s="16"/>
      <c r="H5119" s="16"/>
      <c r="J5119" s="17"/>
      <c r="K5119" s="25"/>
    </row>
    <row r="5120" spans="5:11" s="15" customFormat="1" ht="13.75" x14ac:dyDescent="0.45">
      <c r="E5120" s="24"/>
      <c r="F5120" s="16"/>
      <c r="G5120" s="16"/>
      <c r="H5120" s="16"/>
      <c r="J5120" s="17"/>
      <c r="K5120" s="25"/>
    </row>
    <row r="5121" spans="5:11" s="15" customFormat="1" ht="13.75" x14ac:dyDescent="0.45">
      <c r="E5121" s="24"/>
      <c r="F5121" s="16"/>
      <c r="G5121" s="16"/>
      <c r="H5121" s="16"/>
      <c r="J5121" s="17"/>
      <c r="K5121" s="25"/>
    </row>
    <row r="5122" spans="5:11" s="15" customFormat="1" ht="13.75" x14ac:dyDescent="0.45">
      <c r="E5122" s="24"/>
      <c r="F5122" s="16"/>
      <c r="G5122" s="16"/>
      <c r="H5122" s="16"/>
      <c r="J5122" s="17"/>
      <c r="K5122" s="25"/>
    </row>
    <row r="5123" spans="5:11" s="15" customFormat="1" ht="13.75" x14ac:dyDescent="0.45">
      <c r="E5123" s="24"/>
      <c r="F5123" s="16"/>
      <c r="G5123" s="16"/>
      <c r="H5123" s="16"/>
      <c r="J5123" s="17"/>
      <c r="K5123" s="25"/>
    </row>
    <row r="5124" spans="5:11" s="15" customFormat="1" ht="13.75" x14ac:dyDescent="0.45">
      <c r="E5124" s="24"/>
      <c r="F5124" s="16"/>
      <c r="G5124" s="16"/>
      <c r="H5124" s="16"/>
      <c r="J5124" s="17"/>
      <c r="K5124" s="25"/>
    </row>
    <row r="5125" spans="5:11" s="15" customFormat="1" ht="13.75" x14ac:dyDescent="0.45">
      <c r="E5125" s="24"/>
      <c r="F5125" s="16"/>
      <c r="G5125" s="16"/>
      <c r="H5125" s="16"/>
      <c r="J5125" s="17"/>
      <c r="K5125" s="25"/>
    </row>
    <row r="5126" spans="5:11" s="15" customFormat="1" ht="13.75" x14ac:dyDescent="0.45">
      <c r="E5126" s="24"/>
      <c r="F5126" s="16"/>
      <c r="G5126" s="16"/>
      <c r="H5126" s="16"/>
      <c r="J5126" s="17"/>
      <c r="K5126" s="25"/>
    </row>
    <row r="5127" spans="5:11" s="15" customFormat="1" ht="13.75" x14ac:dyDescent="0.45">
      <c r="E5127" s="24"/>
      <c r="F5127" s="16"/>
      <c r="G5127" s="16"/>
      <c r="H5127" s="16"/>
      <c r="J5127" s="17"/>
      <c r="K5127" s="25"/>
    </row>
    <row r="5128" spans="5:11" s="15" customFormat="1" ht="13.75" x14ac:dyDescent="0.45">
      <c r="E5128" s="24"/>
      <c r="F5128" s="16"/>
      <c r="G5128" s="16"/>
      <c r="H5128" s="16"/>
      <c r="J5128" s="17"/>
      <c r="K5128" s="25"/>
    </row>
    <row r="5129" spans="5:11" s="15" customFormat="1" ht="13.75" x14ac:dyDescent="0.45">
      <c r="E5129" s="24"/>
      <c r="F5129" s="16"/>
      <c r="G5129" s="16"/>
      <c r="H5129" s="16"/>
      <c r="J5129" s="17"/>
      <c r="K5129" s="25"/>
    </row>
    <row r="5130" spans="5:11" s="15" customFormat="1" ht="13.75" x14ac:dyDescent="0.45">
      <c r="E5130" s="24"/>
      <c r="F5130" s="16"/>
      <c r="G5130" s="16"/>
      <c r="H5130" s="16"/>
      <c r="J5130" s="17"/>
      <c r="K5130" s="25"/>
    </row>
    <row r="5131" spans="5:11" s="15" customFormat="1" ht="13.75" x14ac:dyDescent="0.45">
      <c r="E5131" s="24"/>
      <c r="F5131" s="16"/>
      <c r="G5131" s="16"/>
      <c r="H5131" s="16"/>
      <c r="J5131" s="17"/>
      <c r="K5131" s="25"/>
    </row>
    <row r="5132" spans="5:11" s="15" customFormat="1" ht="13.75" x14ac:dyDescent="0.45">
      <c r="E5132" s="24"/>
      <c r="F5132" s="16"/>
      <c r="G5132" s="16"/>
      <c r="H5132" s="16"/>
      <c r="J5132" s="17"/>
      <c r="K5132" s="25"/>
    </row>
    <row r="5133" spans="5:11" s="15" customFormat="1" ht="13.75" x14ac:dyDescent="0.45">
      <c r="E5133" s="24"/>
      <c r="F5133" s="16"/>
      <c r="G5133" s="16"/>
      <c r="H5133" s="16"/>
      <c r="J5133" s="17"/>
      <c r="K5133" s="25"/>
    </row>
    <row r="5134" spans="5:11" s="15" customFormat="1" ht="13.75" x14ac:dyDescent="0.45">
      <c r="E5134" s="24"/>
      <c r="F5134" s="16"/>
      <c r="G5134" s="16"/>
      <c r="H5134" s="16"/>
      <c r="J5134" s="17"/>
      <c r="K5134" s="25"/>
    </row>
    <row r="5135" spans="5:11" s="15" customFormat="1" ht="13.75" x14ac:dyDescent="0.45">
      <c r="E5135" s="24"/>
      <c r="F5135" s="16"/>
      <c r="G5135" s="16"/>
      <c r="H5135" s="16"/>
      <c r="J5135" s="17"/>
      <c r="K5135" s="25"/>
    </row>
    <row r="5136" spans="5:11" s="15" customFormat="1" ht="13.75" x14ac:dyDescent="0.45">
      <c r="E5136" s="24"/>
      <c r="F5136" s="16"/>
      <c r="G5136" s="16"/>
      <c r="H5136" s="16"/>
      <c r="J5136" s="17"/>
      <c r="K5136" s="25"/>
    </row>
    <row r="5137" spans="5:11" s="15" customFormat="1" ht="13.75" x14ac:dyDescent="0.45">
      <c r="E5137" s="24"/>
      <c r="F5137" s="16"/>
      <c r="G5137" s="16"/>
      <c r="H5137" s="16"/>
      <c r="J5137" s="17"/>
      <c r="K5137" s="25"/>
    </row>
    <row r="5138" spans="5:11" s="15" customFormat="1" ht="13.75" x14ac:dyDescent="0.45">
      <c r="E5138" s="24"/>
      <c r="F5138" s="16"/>
      <c r="G5138" s="16"/>
      <c r="H5138" s="16"/>
      <c r="J5138" s="17"/>
      <c r="K5138" s="25"/>
    </row>
    <row r="5139" spans="5:11" s="15" customFormat="1" ht="13.75" x14ac:dyDescent="0.45">
      <c r="E5139" s="24"/>
      <c r="F5139" s="16"/>
      <c r="G5139" s="16"/>
      <c r="H5139" s="16"/>
      <c r="J5139" s="17"/>
      <c r="K5139" s="25"/>
    </row>
    <row r="5140" spans="5:11" s="15" customFormat="1" ht="13.75" x14ac:dyDescent="0.45">
      <c r="E5140" s="24"/>
      <c r="F5140" s="16"/>
      <c r="G5140" s="16"/>
      <c r="H5140" s="16"/>
      <c r="J5140" s="17"/>
      <c r="K5140" s="25"/>
    </row>
    <row r="5141" spans="5:11" s="15" customFormat="1" ht="13.75" x14ac:dyDescent="0.45">
      <c r="E5141" s="24"/>
      <c r="F5141" s="16"/>
      <c r="G5141" s="16"/>
      <c r="H5141" s="16"/>
      <c r="J5141" s="17"/>
      <c r="K5141" s="25"/>
    </row>
    <row r="5142" spans="5:11" s="15" customFormat="1" ht="13.75" x14ac:dyDescent="0.45">
      <c r="E5142" s="24"/>
      <c r="F5142" s="16"/>
      <c r="G5142" s="16"/>
      <c r="H5142" s="16"/>
      <c r="J5142" s="17"/>
      <c r="K5142" s="25"/>
    </row>
    <row r="5143" spans="5:11" s="15" customFormat="1" ht="13.75" x14ac:dyDescent="0.45">
      <c r="E5143" s="24"/>
      <c r="F5143" s="16"/>
      <c r="G5143" s="16"/>
      <c r="H5143" s="16"/>
      <c r="J5143" s="17"/>
      <c r="K5143" s="25"/>
    </row>
    <row r="5144" spans="5:11" s="15" customFormat="1" ht="13.75" x14ac:dyDescent="0.45">
      <c r="E5144" s="24"/>
      <c r="F5144" s="16"/>
      <c r="G5144" s="16"/>
      <c r="H5144" s="16"/>
      <c r="J5144" s="17"/>
      <c r="K5144" s="25"/>
    </row>
    <row r="5145" spans="5:11" s="15" customFormat="1" ht="13.75" x14ac:dyDescent="0.45">
      <c r="E5145" s="24"/>
      <c r="F5145" s="16"/>
      <c r="G5145" s="16"/>
      <c r="H5145" s="16"/>
      <c r="J5145" s="17"/>
      <c r="K5145" s="25"/>
    </row>
    <row r="5146" spans="5:11" s="15" customFormat="1" ht="13.75" x14ac:dyDescent="0.45">
      <c r="E5146" s="24"/>
      <c r="F5146" s="16"/>
      <c r="G5146" s="16"/>
      <c r="H5146" s="16"/>
      <c r="J5146" s="17"/>
      <c r="K5146" s="25"/>
    </row>
    <row r="5147" spans="5:11" s="15" customFormat="1" ht="13.75" x14ac:dyDescent="0.45">
      <c r="E5147" s="24"/>
      <c r="F5147" s="16"/>
      <c r="G5147" s="16"/>
      <c r="H5147" s="16"/>
      <c r="J5147" s="17"/>
      <c r="K5147" s="25"/>
    </row>
    <row r="5148" spans="5:11" s="15" customFormat="1" ht="13.75" x14ac:dyDescent="0.45">
      <c r="E5148" s="24"/>
      <c r="F5148" s="16"/>
      <c r="G5148" s="16"/>
      <c r="H5148" s="16"/>
      <c r="J5148" s="17"/>
      <c r="K5148" s="25"/>
    </row>
    <row r="5149" spans="5:11" s="15" customFormat="1" ht="13.75" x14ac:dyDescent="0.45">
      <c r="E5149" s="24"/>
      <c r="F5149" s="16"/>
      <c r="G5149" s="16"/>
      <c r="H5149" s="16"/>
      <c r="J5149" s="17"/>
      <c r="K5149" s="25"/>
    </row>
    <row r="5150" spans="5:11" s="15" customFormat="1" ht="13.75" x14ac:dyDescent="0.45">
      <c r="E5150" s="24"/>
      <c r="F5150" s="16"/>
      <c r="G5150" s="16"/>
      <c r="H5150" s="16"/>
      <c r="J5150" s="17"/>
      <c r="K5150" s="25"/>
    </row>
    <row r="5151" spans="5:11" s="15" customFormat="1" ht="13.75" x14ac:dyDescent="0.45">
      <c r="E5151" s="24"/>
      <c r="F5151" s="16"/>
      <c r="G5151" s="16"/>
      <c r="H5151" s="16"/>
      <c r="J5151" s="17"/>
      <c r="K5151" s="25"/>
    </row>
    <row r="5152" spans="5:11" s="15" customFormat="1" ht="13.75" x14ac:dyDescent="0.45">
      <c r="E5152" s="24"/>
      <c r="F5152" s="16"/>
      <c r="G5152" s="16"/>
      <c r="H5152" s="16"/>
      <c r="J5152" s="17"/>
      <c r="K5152" s="25"/>
    </row>
    <row r="5153" spans="5:11" s="15" customFormat="1" ht="13.75" x14ac:dyDescent="0.45">
      <c r="E5153" s="24"/>
      <c r="F5153" s="16"/>
      <c r="G5153" s="16"/>
      <c r="H5153" s="16"/>
      <c r="J5153" s="17"/>
      <c r="K5153" s="25"/>
    </row>
    <row r="5154" spans="5:11" s="15" customFormat="1" ht="13.75" x14ac:dyDescent="0.45">
      <c r="E5154" s="24"/>
      <c r="F5154" s="16"/>
      <c r="G5154" s="16"/>
      <c r="H5154" s="16"/>
      <c r="J5154" s="17"/>
      <c r="K5154" s="25"/>
    </row>
    <row r="5155" spans="5:11" s="15" customFormat="1" ht="13.75" x14ac:dyDescent="0.45">
      <c r="E5155" s="24"/>
      <c r="F5155" s="16"/>
      <c r="G5155" s="16"/>
      <c r="H5155" s="16"/>
      <c r="J5155" s="17"/>
      <c r="K5155" s="25"/>
    </row>
    <row r="5156" spans="5:11" s="15" customFormat="1" ht="13.75" x14ac:dyDescent="0.45">
      <c r="E5156" s="24"/>
      <c r="F5156" s="16"/>
      <c r="G5156" s="16"/>
      <c r="H5156" s="16"/>
      <c r="J5156" s="17"/>
      <c r="K5156" s="25"/>
    </row>
    <row r="5157" spans="5:11" s="15" customFormat="1" ht="13.75" x14ac:dyDescent="0.45">
      <c r="E5157" s="24"/>
      <c r="F5157" s="16"/>
      <c r="G5157" s="16"/>
      <c r="H5157" s="16"/>
      <c r="J5157" s="17"/>
      <c r="K5157" s="25"/>
    </row>
    <row r="5158" spans="5:11" s="15" customFormat="1" ht="13.75" x14ac:dyDescent="0.45">
      <c r="E5158" s="24"/>
      <c r="F5158" s="16"/>
      <c r="G5158" s="16"/>
      <c r="H5158" s="16"/>
      <c r="J5158" s="17"/>
      <c r="K5158" s="25"/>
    </row>
    <row r="5159" spans="5:11" s="15" customFormat="1" ht="13.75" x14ac:dyDescent="0.45">
      <c r="E5159" s="24"/>
      <c r="F5159" s="16"/>
      <c r="G5159" s="16"/>
      <c r="H5159" s="16"/>
      <c r="J5159" s="17"/>
      <c r="K5159" s="25"/>
    </row>
    <row r="5160" spans="5:11" s="15" customFormat="1" ht="13.75" x14ac:dyDescent="0.45">
      <c r="E5160" s="24"/>
      <c r="F5160" s="16"/>
      <c r="G5160" s="16"/>
      <c r="H5160" s="16"/>
      <c r="J5160" s="17"/>
      <c r="K5160" s="25"/>
    </row>
    <row r="5161" spans="5:11" s="15" customFormat="1" ht="13.75" x14ac:dyDescent="0.45">
      <c r="E5161" s="24"/>
      <c r="F5161" s="16"/>
      <c r="G5161" s="16"/>
      <c r="H5161" s="16"/>
      <c r="J5161" s="17"/>
      <c r="K5161" s="25"/>
    </row>
    <row r="5162" spans="5:11" s="15" customFormat="1" ht="13.75" x14ac:dyDescent="0.45">
      <c r="E5162" s="24"/>
      <c r="F5162" s="16"/>
      <c r="G5162" s="16"/>
      <c r="H5162" s="16"/>
      <c r="J5162" s="17"/>
      <c r="K5162" s="25"/>
    </row>
    <row r="5163" spans="5:11" s="15" customFormat="1" ht="13.75" x14ac:dyDescent="0.45">
      <c r="E5163" s="24"/>
      <c r="F5163" s="16"/>
      <c r="G5163" s="16"/>
      <c r="H5163" s="16"/>
      <c r="J5163" s="17"/>
      <c r="K5163" s="25"/>
    </row>
    <row r="5164" spans="5:11" s="15" customFormat="1" ht="13.75" x14ac:dyDescent="0.45">
      <c r="E5164" s="24"/>
      <c r="F5164" s="16"/>
      <c r="G5164" s="16"/>
      <c r="H5164" s="16"/>
      <c r="J5164" s="17"/>
      <c r="K5164" s="25"/>
    </row>
    <row r="5165" spans="5:11" s="15" customFormat="1" ht="13.75" x14ac:dyDescent="0.45">
      <c r="E5165" s="24"/>
      <c r="F5165" s="16"/>
      <c r="G5165" s="16"/>
      <c r="H5165" s="16"/>
      <c r="J5165" s="17"/>
      <c r="K5165" s="25"/>
    </row>
    <row r="5166" spans="5:11" s="15" customFormat="1" ht="13.75" x14ac:dyDescent="0.45">
      <c r="E5166" s="24"/>
      <c r="F5166" s="16"/>
      <c r="G5166" s="16"/>
      <c r="H5166" s="16"/>
      <c r="J5166" s="17"/>
      <c r="K5166" s="25"/>
    </row>
    <row r="5167" spans="5:11" s="15" customFormat="1" ht="13.75" x14ac:dyDescent="0.45">
      <c r="E5167" s="24"/>
      <c r="F5167" s="16"/>
      <c r="G5167" s="16"/>
      <c r="H5167" s="16"/>
      <c r="J5167" s="17"/>
      <c r="K5167" s="25"/>
    </row>
    <row r="5168" spans="5:11" s="15" customFormat="1" ht="13.75" x14ac:dyDescent="0.45">
      <c r="E5168" s="24"/>
      <c r="F5168" s="16"/>
      <c r="G5168" s="16"/>
      <c r="H5168" s="16"/>
      <c r="J5168" s="17"/>
      <c r="K5168" s="25"/>
    </row>
    <row r="5169" spans="5:11" s="15" customFormat="1" ht="13.75" x14ac:dyDescent="0.45">
      <c r="E5169" s="24"/>
      <c r="F5169" s="16"/>
      <c r="G5169" s="16"/>
      <c r="H5169" s="16"/>
      <c r="J5169" s="17"/>
      <c r="K5169" s="25"/>
    </row>
    <row r="5170" spans="5:11" s="15" customFormat="1" ht="13.75" x14ac:dyDescent="0.45">
      <c r="E5170" s="24"/>
      <c r="F5170" s="16"/>
      <c r="G5170" s="16"/>
      <c r="H5170" s="16"/>
      <c r="J5170" s="17"/>
      <c r="K5170" s="25"/>
    </row>
    <row r="5171" spans="5:11" s="15" customFormat="1" ht="13.75" x14ac:dyDescent="0.45">
      <c r="E5171" s="24"/>
      <c r="F5171" s="16"/>
      <c r="G5171" s="16"/>
      <c r="H5171" s="16"/>
      <c r="J5171" s="17"/>
      <c r="K5171" s="25"/>
    </row>
    <row r="5172" spans="5:11" s="15" customFormat="1" ht="13.75" x14ac:dyDescent="0.45">
      <c r="E5172" s="24"/>
      <c r="F5172" s="16"/>
      <c r="G5172" s="16"/>
      <c r="H5172" s="16"/>
      <c r="J5172" s="17"/>
      <c r="K5172" s="25"/>
    </row>
    <row r="5173" spans="5:11" s="15" customFormat="1" ht="13.75" x14ac:dyDescent="0.45">
      <c r="E5173" s="24"/>
      <c r="F5173" s="16"/>
      <c r="G5173" s="16"/>
      <c r="H5173" s="16"/>
      <c r="J5173" s="17"/>
      <c r="K5173" s="25"/>
    </row>
    <row r="5174" spans="5:11" s="15" customFormat="1" ht="13.75" x14ac:dyDescent="0.45">
      <c r="E5174" s="24"/>
      <c r="F5174" s="16"/>
      <c r="G5174" s="16"/>
      <c r="H5174" s="16"/>
      <c r="J5174" s="17"/>
      <c r="K5174" s="25"/>
    </row>
    <row r="5175" spans="5:11" s="15" customFormat="1" ht="13.75" x14ac:dyDescent="0.45">
      <c r="E5175" s="24"/>
      <c r="F5175" s="16"/>
      <c r="G5175" s="16"/>
      <c r="H5175" s="16"/>
      <c r="J5175" s="17"/>
      <c r="K5175" s="25"/>
    </row>
    <row r="5176" spans="5:11" s="15" customFormat="1" ht="13.75" x14ac:dyDescent="0.45">
      <c r="E5176" s="24"/>
      <c r="F5176" s="16"/>
      <c r="G5176" s="16"/>
      <c r="H5176" s="16"/>
      <c r="J5176" s="17"/>
      <c r="K5176" s="25"/>
    </row>
    <row r="5177" spans="5:11" s="15" customFormat="1" ht="13.75" x14ac:dyDescent="0.45">
      <c r="E5177" s="24"/>
      <c r="F5177" s="16"/>
      <c r="G5177" s="16"/>
      <c r="H5177" s="16"/>
      <c r="J5177" s="17"/>
      <c r="K5177" s="25"/>
    </row>
    <row r="5178" spans="5:11" s="15" customFormat="1" ht="13.75" x14ac:dyDescent="0.45">
      <c r="E5178" s="24"/>
      <c r="F5178" s="16"/>
      <c r="G5178" s="16"/>
      <c r="H5178" s="16"/>
      <c r="J5178" s="17"/>
      <c r="K5178" s="25"/>
    </row>
    <row r="5179" spans="5:11" s="15" customFormat="1" ht="13.75" x14ac:dyDescent="0.45">
      <c r="E5179" s="24"/>
      <c r="F5179" s="16"/>
      <c r="G5179" s="16"/>
      <c r="H5179" s="16"/>
      <c r="J5179" s="17"/>
      <c r="K5179" s="25"/>
    </row>
    <row r="5180" spans="5:11" s="15" customFormat="1" ht="13.75" x14ac:dyDescent="0.45">
      <c r="E5180" s="24"/>
      <c r="F5180" s="16"/>
      <c r="G5180" s="16"/>
      <c r="H5180" s="16"/>
      <c r="J5180" s="17"/>
      <c r="K5180" s="25"/>
    </row>
    <row r="5181" spans="5:11" s="15" customFormat="1" ht="13.75" x14ac:dyDescent="0.45">
      <c r="E5181" s="24"/>
      <c r="F5181" s="16"/>
      <c r="G5181" s="16"/>
      <c r="H5181" s="16"/>
      <c r="J5181" s="17"/>
      <c r="K5181" s="25"/>
    </row>
    <row r="5182" spans="5:11" s="15" customFormat="1" ht="13.75" x14ac:dyDescent="0.45">
      <c r="E5182" s="24"/>
      <c r="F5182" s="16"/>
      <c r="G5182" s="16"/>
      <c r="H5182" s="16"/>
      <c r="J5182" s="17"/>
      <c r="K5182" s="25"/>
    </row>
    <row r="5183" spans="5:11" s="15" customFormat="1" ht="13.75" x14ac:dyDescent="0.45">
      <c r="E5183" s="24"/>
      <c r="F5183" s="16"/>
      <c r="G5183" s="16"/>
      <c r="H5183" s="16"/>
      <c r="J5183" s="17"/>
      <c r="K5183" s="25"/>
    </row>
    <row r="5184" spans="5:11" s="15" customFormat="1" ht="13.75" x14ac:dyDescent="0.45">
      <c r="E5184" s="24"/>
      <c r="F5184" s="16"/>
      <c r="G5184" s="16"/>
      <c r="H5184" s="16"/>
      <c r="J5184" s="17"/>
      <c r="K5184" s="25"/>
    </row>
    <row r="5185" spans="5:11" s="15" customFormat="1" ht="13.75" x14ac:dyDescent="0.45">
      <c r="E5185" s="24"/>
      <c r="F5185" s="16"/>
      <c r="G5185" s="16"/>
      <c r="H5185" s="16"/>
      <c r="J5185" s="17"/>
      <c r="K5185" s="25"/>
    </row>
    <row r="5186" spans="5:11" s="15" customFormat="1" ht="13.75" x14ac:dyDescent="0.45">
      <c r="E5186" s="24"/>
      <c r="F5186" s="16"/>
      <c r="G5186" s="16"/>
      <c r="H5186" s="16"/>
      <c r="J5186" s="17"/>
      <c r="K5186" s="25"/>
    </row>
    <row r="5187" spans="5:11" s="15" customFormat="1" ht="13.75" x14ac:dyDescent="0.45">
      <c r="E5187" s="24"/>
      <c r="F5187" s="16"/>
      <c r="G5187" s="16"/>
      <c r="H5187" s="16"/>
      <c r="J5187" s="17"/>
      <c r="K5187" s="25"/>
    </row>
    <row r="5188" spans="5:11" s="15" customFormat="1" ht="13.75" x14ac:dyDescent="0.45">
      <c r="E5188" s="24"/>
      <c r="F5188" s="16"/>
      <c r="G5188" s="16"/>
      <c r="H5188" s="16"/>
      <c r="J5188" s="17"/>
      <c r="K5188" s="25"/>
    </row>
    <row r="5189" spans="5:11" s="15" customFormat="1" ht="13.75" x14ac:dyDescent="0.45">
      <c r="E5189" s="24"/>
      <c r="F5189" s="16"/>
      <c r="G5189" s="16"/>
      <c r="H5189" s="16"/>
      <c r="J5189" s="17"/>
      <c r="K5189" s="25"/>
    </row>
    <row r="5190" spans="5:11" s="15" customFormat="1" ht="13.75" x14ac:dyDescent="0.45">
      <c r="E5190" s="24"/>
      <c r="F5190" s="16"/>
      <c r="G5190" s="16"/>
      <c r="H5190" s="16"/>
      <c r="J5190" s="17"/>
      <c r="K5190" s="25"/>
    </row>
    <row r="5191" spans="5:11" s="15" customFormat="1" ht="13.75" x14ac:dyDescent="0.45">
      <c r="E5191" s="24"/>
      <c r="F5191" s="16"/>
      <c r="G5191" s="16"/>
      <c r="H5191" s="16"/>
      <c r="J5191" s="17"/>
      <c r="K5191" s="25"/>
    </row>
    <row r="5192" spans="5:11" s="15" customFormat="1" ht="13.75" x14ac:dyDescent="0.45">
      <c r="E5192" s="24"/>
      <c r="F5192" s="16"/>
      <c r="G5192" s="16"/>
      <c r="H5192" s="16"/>
      <c r="J5192" s="17"/>
      <c r="K5192" s="25"/>
    </row>
    <row r="5193" spans="5:11" s="15" customFormat="1" ht="13.75" x14ac:dyDescent="0.45">
      <c r="E5193" s="24"/>
      <c r="F5193" s="16"/>
      <c r="G5193" s="16"/>
      <c r="H5193" s="16"/>
      <c r="J5193" s="17"/>
      <c r="K5193" s="25"/>
    </row>
    <row r="5194" spans="5:11" s="15" customFormat="1" ht="13.75" x14ac:dyDescent="0.45">
      <c r="E5194" s="24"/>
      <c r="F5194" s="16"/>
      <c r="G5194" s="16"/>
      <c r="H5194" s="16"/>
      <c r="J5194" s="17"/>
      <c r="K5194" s="25"/>
    </row>
    <row r="5195" spans="5:11" s="15" customFormat="1" ht="13.75" x14ac:dyDescent="0.45">
      <c r="E5195" s="24"/>
      <c r="F5195" s="16"/>
      <c r="G5195" s="16"/>
      <c r="H5195" s="16"/>
      <c r="J5195" s="17"/>
      <c r="K5195" s="25"/>
    </row>
    <row r="5196" spans="5:11" s="15" customFormat="1" ht="13.75" x14ac:dyDescent="0.45">
      <c r="E5196" s="24"/>
      <c r="F5196" s="16"/>
      <c r="G5196" s="16"/>
      <c r="H5196" s="16"/>
      <c r="J5196" s="17"/>
      <c r="K5196" s="25"/>
    </row>
    <row r="5197" spans="5:11" s="15" customFormat="1" ht="13.75" x14ac:dyDescent="0.45">
      <c r="E5197" s="24"/>
      <c r="F5197" s="16"/>
      <c r="G5197" s="16"/>
      <c r="H5197" s="16"/>
      <c r="J5197" s="17"/>
      <c r="K5197" s="25"/>
    </row>
    <row r="5198" spans="5:11" s="15" customFormat="1" ht="13.75" x14ac:dyDescent="0.45">
      <c r="E5198" s="24"/>
      <c r="F5198" s="16"/>
      <c r="G5198" s="16"/>
      <c r="H5198" s="16"/>
      <c r="J5198" s="17"/>
      <c r="K5198" s="25"/>
    </row>
    <row r="5199" spans="5:11" s="15" customFormat="1" ht="13.75" x14ac:dyDescent="0.45">
      <c r="E5199" s="24"/>
      <c r="F5199" s="16"/>
      <c r="G5199" s="16"/>
      <c r="H5199" s="16"/>
      <c r="J5199" s="17"/>
      <c r="K5199" s="25"/>
    </row>
    <row r="5200" spans="5:11" s="15" customFormat="1" ht="13.75" x14ac:dyDescent="0.45">
      <c r="E5200" s="24"/>
      <c r="F5200" s="16"/>
      <c r="G5200" s="16"/>
      <c r="H5200" s="16"/>
      <c r="J5200" s="17"/>
      <c r="K5200" s="25"/>
    </row>
    <row r="5201" spans="5:11" s="15" customFormat="1" ht="13.75" x14ac:dyDescent="0.45">
      <c r="E5201" s="24"/>
      <c r="F5201" s="16"/>
      <c r="G5201" s="16"/>
      <c r="H5201" s="16"/>
      <c r="J5201" s="17"/>
      <c r="K5201" s="25"/>
    </row>
    <row r="5202" spans="5:11" s="15" customFormat="1" ht="13.75" x14ac:dyDescent="0.45">
      <c r="E5202" s="24"/>
      <c r="F5202" s="16"/>
      <c r="G5202" s="16"/>
      <c r="H5202" s="16"/>
      <c r="J5202" s="17"/>
      <c r="K5202" s="25"/>
    </row>
    <row r="5203" spans="5:11" s="15" customFormat="1" ht="13.75" x14ac:dyDescent="0.45">
      <c r="E5203" s="24"/>
      <c r="F5203" s="16"/>
      <c r="G5203" s="16"/>
      <c r="H5203" s="16"/>
      <c r="J5203" s="17"/>
      <c r="K5203" s="25"/>
    </row>
    <row r="5204" spans="5:11" s="15" customFormat="1" ht="13.75" x14ac:dyDescent="0.45">
      <c r="E5204" s="24"/>
      <c r="F5204" s="16"/>
      <c r="G5204" s="16"/>
      <c r="H5204" s="16"/>
      <c r="J5204" s="17"/>
      <c r="K5204" s="25"/>
    </row>
    <row r="5205" spans="5:11" s="15" customFormat="1" ht="13.75" x14ac:dyDescent="0.45">
      <c r="E5205" s="24"/>
      <c r="F5205" s="16"/>
      <c r="G5205" s="16"/>
      <c r="H5205" s="16"/>
      <c r="J5205" s="17"/>
      <c r="K5205" s="25"/>
    </row>
    <row r="5206" spans="5:11" s="15" customFormat="1" ht="13.75" x14ac:dyDescent="0.45">
      <c r="E5206" s="24"/>
      <c r="F5206" s="16"/>
      <c r="G5206" s="16"/>
      <c r="H5206" s="16"/>
      <c r="J5206" s="17"/>
      <c r="K5206" s="25"/>
    </row>
    <row r="5207" spans="5:11" s="15" customFormat="1" ht="13.75" x14ac:dyDescent="0.45">
      <c r="E5207" s="24"/>
      <c r="F5207" s="16"/>
      <c r="G5207" s="16"/>
      <c r="H5207" s="16"/>
      <c r="J5207" s="17"/>
      <c r="K5207" s="25"/>
    </row>
    <row r="5208" spans="5:11" s="15" customFormat="1" ht="13.75" x14ac:dyDescent="0.45">
      <c r="E5208" s="24"/>
      <c r="F5208" s="16"/>
      <c r="G5208" s="16"/>
      <c r="H5208" s="16"/>
      <c r="J5208" s="17"/>
      <c r="K5208" s="25"/>
    </row>
    <row r="5209" spans="5:11" s="15" customFormat="1" ht="13.75" x14ac:dyDescent="0.45">
      <c r="E5209" s="24"/>
      <c r="F5209" s="16"/>
      <c r="G5209" s="16"/>
      <c r="H5209" s="16"/>
      <c r="J5209" s="17"/>
      <c r="K5209" s="25"/>
    </row>
    <row r="5210" spans="5:11" s="15" customFormat="1" ht="13.75" x14ac:dyDescent="0.45">
      <c r="E5210" s="24"/>
      <c r="F5210" s="16"/>
      <c r="G5210" s="16"/>
      <c r="H5210" s="16"/>
      <c r="J5210" s="17"/>
      <c r="K5210" s="25"/>
    </row>
    <row r="5211" spans="5:11" s="15" customFormat="1" ht="13.75" x14ac:dyDescent="0.45">
      <c r="E5211" s="24"/>
      <c r="F5211" s="16"/>
      <c r="G5211" s="16"/>
      <c r="H5211" s="16"/>
      <c r="J5211" s="17"/>
      <c r="K5211" s="25"/>
    </row>
    <row r="5212" spans="5:11" s="15" customFormat="1" ht="13.75" x14ac:dyDescent="0.45">
      <c r="E5212" s="24"/>
      <c r="F5212" s="16"/>
      <c r="G5212" s="16"/>
      <c r="H5212" s="16"/>
      <c r="J5212" s="17"/>
      <c r="K5212" s="25"/>
    </row>
    <row r="5213" spans="5:11" s="15" customFormat="1" ht="13.75" x14ac:dyDescent="0.45">
      <c r="E5213" s="24"/>
      <c r="F5213" s="16"/>
      <c r="G5213" s="16"/>
      <c r="H5213" s="16"/>
      <c r="J5213" s="17"/>
      <c r="K5213" s="25"/>
    </row>
    <row r="5214" spans="5:11" s="15" customFormat="1" ht="13.75" x14ac:dyDescent="0.45">
      <c r="E5214" s="24"/>
      <c r="F5214" s="16"/>
      <c r="G5214" s="16"/>
      <c r="H5214" s="16"/>
      <c r="J5214" s="17"/>
      <c r="K5214" s="25"/>
    </row>
    <row r="5215" spans="5:11" s="15" customFormat="1" ht="13.75" x14ac:dyDescent="0.45">
      <c r="E5215" s="24"/>
      <c r="F5215" s="16"/>
      <c r="G5215" s="16"/>
      <c r="H5215" s="16"/>
      <c r="J5215" s="17"/>
      <c r="K5215" s="25"/>
    </row>
    <row r="5216" spans="5:11" s="15" customFormat="1" ht="13.75" x14ac:dyDescent="0.45">
      <c r="E5216" s="24"/>
      <c r="F5216" s="16"/>
      <c r="G5216" s="16"/>
      <c r="H5216" s="16"/>
      <c r="J5216" s="17"/>
      <c r="K5216" s="25"/>
    </row>
    <row r="5217" spans="5:11" s="15" customFormat="1" ht="13.75" x14ac:dyDescent="0.45">
      <c r="E5217" s="24"/>
      <c r="F5217" s="16"/>
      <c r="G5217" s="16"/>
      <c r="H5217" s="16"/>
      <c r="J5217" s="17"/>
      <c r="K5217" s="25"/>
    </row>
    <row r="5218" spans="5:11" s="15" customFormat="1" ht="13.75" x14ac:dyDescent="0.45">
      <c r="E5218" s="24"/>
      <c r="F5218" s="16"/>
      <c r="G5218" s="16"/>
      <c r="H5218" s="16"/>
      <c r="J5218" s="17"/>
      <c r="K5218" s="25"/>
    </row>
    <row r="5219" spans="5:11" s="15" customFormat="1" ht="13.75" x14ac:dyDescent="0.45">
      <c r="E5219" s="24"/>
      <c r="F5219" s="16"/>
      <c r="G5219" s="16"/>
      <c r="H5219" s="16"/>
      <c r="J5219" s="17"/>
      <c r="K5219" s="25"/>
    </row>
    <row r="5220" spans="5:11" s="15" customFormat="1" ht="13.75" x14ac:dyDescent="0.45">
      <c r="E5220" s="24"/>
      <c r="F5220" s="16"/>
      <c r="G5220" s="16"/>
      <c r="H5220" s="16"/>
      <c r="J5220" s="17"/>
      <c r="K5220" s="25"/>
    </row>
    <row r="5221" spans="5:11" s="15" customFormat="1" ht="13.75" x14ac:dyDescent="0.45">
      <c r="E5221" s="24"/>
      <c r="F5221" s="16"/>
      <c r="G5221" s="16"/>
      <c r="H5221" s="16"/>
      <c r="J5221" s="17"/>
      <c r="K5221" s="25"/>
    </row>
    <row r="5222" spans="5:11" s="15" customFormat="1" ht="13.75" x14ac:dyDescent="0.45">
      <c r="E5222" s="24"/>
      <c r="F5222" s="16"/>
      <c r="G5222" s="16"/>
      <c r="H5222" s="16"/>
      <c r="J5222" s="17"/>
      <c r="K5222" s="25"/>
    </row>
    <row r="5223" spans="5:11" s="15" customFormat="1" ht="13.75" x14ac:dyDescent="0.45">
      <c r="E5223" s="24"/>
      <c r="F5223" s="16"/>
      <c r="G5223" s="16"/>
      <c r="H5223" s="16"/>
      <c r="J5223" s="17"/>
      <c r="K5223" s="25"/>
    </row>
    <row r="5224" spans="5:11" s="15" customFormat="1" ht="13.75" x14ac:dyDescent="0.45">
      <c r="E5224" s="24"/>
      <c r="F5224" s="16"/>
      <c r="G5224" s="16"/>
      <c r="H5224" s="16"/>
      <c r="J5224" s="17"/>
      <c r="K5224" s="25"/>
    </row>
    <row r="5225" spans="5:11" s="15" customFormat="1" ht="13.75" x14ac:dyDescent="0.45">
      <c r="E5225" s="24"/>
      <c r="F5225" s="16"/>
      <c r="G5225" s="16"/>
      <c r="H5225" s="16"/>
      <c r="J5225" s="17"/>
      <c r="K5225" s="25"/>
    </row>
    <row r="5226" spans="5:11" s="15" customFormat="1" ht="13.75" x14ac:dyDescent="0.45">
      <c r="E5226" s="24"/>
      <c r="F5226" s="16"/>
      <c r="G5226" s="16"/>
      <c r="H5226" s="16"/>
      <c r="J5226" s="17"/>
      <c r="K5226" s="25"/>
    </row>
    <row r="5227" spans="5:11" s="15" customFormat="1" ht="13.75" x14ac:dyDescent="0.45">
      <c r="E5227" s="24"/>
      <c r="F5227" s="16"/>
      <c r="G5227" s="16"/>
      <c r="H5227" s="16"/>
      <c r="J5227" s="17"/>
      <c r="K5227" s="25"/>
    </row>
    <row r="5228" spans="5:11" s="15" customFormat="1" ht="13.75" x14ac:dyDescent="0.45">
      <c r="E5228" s="24"/>
      <c r="F5228" s="16"/>
      <c r="G5228" s="16"/>
      <c r="H5228" s="16"/>
      <c r="J5228" s="17"/>
      <c r="K5228" s="25"/>
    </row>
    <row r="5229" spans="5:11" s="15" customFormat="1" ht="13.75" x14ac:dyDescent="0.45">
      <c r="E5229" s="24"/>
      <c r="F5229" s="16"/>
      <c r="G5229" s="16"/>
      <c r="H5229" s="16"/>
      <c r="J5229" s="17"/>
      <c r="K5229" s="25"/>
    </row>
    <row r="5230" spans="5:11" s="15" customFormat="1" ht="13.75" x14ac:dyDescent="0.45">
      <c r="E5230" s="24"/>
      <c r="F5230" s="16"/>
      <c r="G5230" s="16"/>
      <c r="H5230" s="16"/>
      <c r="J5230" s="17"/>
      <c r="K5230" s="25"/>
    </row>
    <row r="5231" spans="5:11" s="15" customFormat="1" ht="13.75" x14ac:dyDescent="0.45">
      <c r="E5231" s="24"/>
      <c r="F5231" s="16"/>
      <c r="G5231" s="16"/>
      <c r="H5231" s="16"/>
      <c r="J5231" s="17"/>
      <c r="K5231" s="25"/>
    </row>
    <row r="5232" spans="5:11" s="15" customFormat="1" ht="13.75" x14ac:dyDescent="0.45">
      <c r="E5232" s="24"/>
      <c r="F5232" s="16"/>
      <c r="G5232" s="16"/>
      <c r="H5232" s="16"/>
      <c r="J5232" s="17"/>
      <c r="K5232" s="25"/>
    </row>
    <row r="5233" spans="5:11" s="15" customFormat="1" ht="13.75" x14ac:dyDescent="0.45">
      <c r="E5233" s="24"/>
      <c r="F5233" s="16"/>
      <c r="G5233" s="16"/>
      <c r="H5233" s="16"/>
      <c r="J5233" s="17"/>
      <c r="K5233" s="25"/>
    </row>
    <row r="5234" spans="5:11" s="15" customFormat="1" ht="13.75" x14ac:dyDescent="0.45">
      <c r="E5234" s="24"/>
      <c r="F5234" s="16"/>
      <c r="G5234" s="16"/>
      <c r="H5234" s="16"/>
      <c r="J5234" s="17"/>
      <c r="K5234" s="25"/>
    </row>
    <row r="5235" spans="5:11" s="15" customFormat="1" ht="13.75" x14ac:dyDescent="0.45">
      <c r="E5235" s="24"/>
      <c r="F5235" s="16"/>
      <c r="G5235" s="16"/>
      <c r="H5235" s="16"/>
      <c r="J5235" s="17"/>
      <c r="K5235" s="25"/>
    </row>
    <row r="5236" spans="5:11" s="15" customFormat="1" ht="13.75" x14ac:dyDescent="0.45">
      <c r="E5236" s="24"/>
      <c r="F5236" s="16"/>
      <c r="G5236" s="16"/>
      <c r="H5236" s="16"/>
      <c r="J5236" s="17"/>
      <c r="K5236" s="25"/>
    </row>
    <row r="5237" spans="5:11" s="15" customFormat="1" ht="13.75" x14ac:dyDescent="0.45">
      <c r="E5237" s="24"/>
      <c r="F5237" s="16"/>
      <c r="G5237" s="16"/>
      <c r="H5237" s="16"/>
      <c r="J5237" s="17"/>
      <c r="K5237" s="25"/>
    </row>
    <row r="5238" spans="5:11" s="15" customFormat="1" ht="13.75" x14ac:dyDescent="0.45">
      <c r="E5238" s="24"/>
      <c r="F5238" s="16"/>
      <c r="G5238" s="16"/>
      <c r="H5238" s="16"/>
      <c r="J5238" s="17"/>
      <c r="K5238" s="25"/>
    </row>
    <row r="5239" spans="5:11" s="15" customFormat="1" ht="13.75" x14ac:dyDescent="0.45">
      <c r="E5239" s="24"/>
      <c r="F5239" s="16"/>
      <c r="G5239" s="16"/>
      <c r="H5239" s="16"/>
      <c r="J5239" s="17"/>
      <c r="K5239" s="25"/>
    </row>
    <row r="5240" spans="5:11" s="15" customFormat="1" ht="13.75" x14ac:dyDescent="0.45">
      <c r="E5240" s="24"/>
      <c r="F5240" s="16"/>
      <c r="G5240" s="16"/>
      <c r="H5240" s="16"/>
      <c r="J5240" s="17"/>
      <c r="K5240" s="25"/>
    </row>
    <row r="5241" spans="5:11" s="15" customFormat="1" ht="13.75" x14ac:dyDescent="0.45">
      <c r="E5241" s="24"/>
      <c r="F5241" s="16"/>
      <c r="G5241" s="16"/>
      <c r="H5241" s="16"/>
      <c r="J5241" s="17"/>
      <c r="K5241" s="25"/>
    </row>
    <row r="5242" spans="5:11" s="15" customFormat="1" ht="13.75" x14ac:dyDescent="0.45">
      <c r="E5242" s="24"/>
      <c r="F5242" s="16"/>
      <c r="G5242" s="16"/>
      <c r="H5242" s="16"/>
      <c r="J5242" s="17"/>
      <c r="K5242" s="25"/>
    </row>
    <row r="5243" spans="5:11" s="15" customFormat="1" ht="13.75" x14ac:dyDescent="0.45">
      <c r="E5243" s="24"/>
      <c r="F5243" s="16"/>
      <c r="G5243" s="16"/>
      <c r="H5243" s="16"/>
      <c r="J5243" s="17"/>
      <c r="K5243" s="25"/>
    </row>
    <row r="5244" spans="5:11" s="15" customFormat="1" ht="13.75" x14ac:dyDescent="0.45">
      <c r="E5244" s="24"/>
      <c r="F5244" s="16"/>
      <c r="G5244" s="16"/>
      <c r="H5244" s="16"/>
      <c r="J5244" s="17"/>
      <c r="K5244" s="25"/>
    </row>
    <row r="5245" spans="5:11" s="15" customFormat="1" ht="13.75" x14ac:dyDescent="0.45">
      <c r="E5245" s="24"/>
      <c r="F5245" s="16"/>
      <c r="G5245" s="16"/>
      <c r="H5245" s="16"/>
      <c r="J5245" s="17"/>
      <c r="K5245" s="25"/>
    </row>
    <row r="5246" spans="5:11" s="15" customFormat="1" ht="13.75" x14ac:dyDescent="0.45">
      <c r="E5246" s="24"/>
      <c r="F5246" s="16"/>
      <c r="G5246" s="16"/>
      <c r="H5246" s="16"/>
      <c r="J5246" s="17"/>
      <c r="K5246" s="25"/>
    </row>
    <row r="5247" spans="5:11" s="15" customFormat="1" ht="13.75" x14ac:dyDescent="0.45">
      <c r="E5247" s="24"/>
      <c r="F5247" s="16"/>
      <c r="G5247" s="16"/>
      <c r="H5247" s="16"/>
      <c r="J5247" s="17"/>
      <c r="K5247" s="25"/>
    </row>
    <row r="5248" spans="5:11" s="15" customFormat="1" ht="13.75" x14ac:dyDescent="0.45">
      <c r="E5248" s="24"/>
      <c r="F5248" s="16"/>
      <c r="G5248" s="16"/>
      <c r="H5248" s="16"/>
      <c r="J5248" s="17"/>
      <c r="K5248" s="25"/>
    </row>
    <row r="5249" spans="5:11" s="15" customFormat="1" ht="13.75" x14ac:dyDescent="0.45">
      <c r="E5249" s="24"/>
      <c r="F5249" s="16"/>
      <c r="G5249" s="16"/>
      <c r="H5249" s="16"/>
      <c r="J5249" s="17"/>
      <c r="K5249" s="25"/>
    </row>
    <row r="5250" spans="5:11" s="15" customFormat="1" ht="13.75" x14ac:dyDescent="0.45">
      <c r="E5250" s="24"/>
      <c r="F5250" s="16"/>
      <c r="G5250" s="16"/>
      <c r="H5250" s="16"/>
      <c r="J5250" s="17"/>
      <c r="K5250" s="25"/>
    </row>
    <row r="5251" spans="5:11" s="15" customFormat="1" ht="13.75" x14ac:dyDescent="0.45">
      <c r="E5251" s="24"/>
      <c r="F5251" s="16"/>
      <c r="G5251" s="16"/>
      <c r="H5251" s="16"/>
      <c r="J5251" s="17"/>
      <c r="K5251" s="25"/>
    </row>
    <row r="5252" spans="5:11" s="15" customFormat="1" ht="13.75" x14ac:dyDescent="0.45">
      <c r="E5252" s="24"/>
      <c r="F5252" s="16"/>
      <c r="G5252" s="16"/>
      <c r="H5252" s="16"/>
      <c r="J5252" s="17"/>
      <c r="K5252" s="25"/>
    </row>
    <row r="5253" spans="5:11" s="15" customFormat="1" ht="13.75" x14ac:dyDescent="0.45">
      <c r="E5253" s="24"/>
      <c r="F5253" s="16"/>
      <c r="G5253" s="16"/>
      <c r="H5253" s="16"/>
      <c r="J5253" s="17"/>
      <c r="K5253" s="25"/>
    </row>
    <row r="5254" spans="5:11" s="15" customFormat="1" ht="13.75" x14ac:dyDescent="0.45">
      <c r="E5254" s="24"/>
      <c r="F5254" s="16"/>
      <c r="G5254" s="16"/>
      <c r="H5254" s="16"/>
      <c r="J5254" s="17"/>
      <c r="K5254" s="25"/>
    </row>
    <row r="5255" spans="5:11" s="15" customFormat="1" ht="13.75" x14ac:dyDescent="0.45">
      <c r="E5255" s="24"/>
      <c r="F5255" s="16"/>
      <c r="G5255" s="16"/>
      <c r="H5255" s="16"/>
      <c r="J5255" s="17"/>
      <c r="K5255" s="25"/>
    </row>
    <row r="5256" spans="5:11" s="15" customFormat="1" ht="13.75" x14ac:dyDescent="0.45">
      <c r="E5256" s="24"/>
      <c r="F5256" s="16"/>
      <c r="G5256" s="16"/>
      <c r="H5256" s="16"/>
      <c r="J5256" s="17"/>
      <c r="K5256" s="25"/>
    </row>
    <row r="5257" spans="5:11" s="15" customFormat="1" ht="13.75" x14ac:dyDescent="0.45">
      <c r="E5257" s="24"/>
      <c r="F5257" s="16"/>
      <c r="G5257" s="16"/>
      <c r="H5257" s="16"/>
      <c r="J5257" s="17"/>
      <c r="K5257" s="25"/>
    </row>
    <row r="5258" spans="5:11" s="15" customFormat="1" ht="13.75" x14ac:dyDescent="0.45">
      <c r="E5258" s="24"/>
      <c r="F5258" s="16"/>
      <c r="G5258" s="16"/>
      <c r="H5258" s="16"/>
      <c r="J5258" s="17"/>
      <c r="K5258" s="25"/>
    </row>
    <row r="5259" spans="5:11" s="15" customFormat="1" ht="13.75" x14ac:dyDescent="0.45">
      <c r="E5259" s="24"/>
      <c r="F5259" s="16"/>
      <c r="G5259" s="16"/>
      <c r="H5259" s="16"/>
      <c r="J5259" s="17"/>
      <c r="K5259" s="25"/>
    </row>
    <row r="5260" spans="5:11" s="15" customFormat="1" ht="13.75" x14ac:dyDescent="0.45">
      <c r="E5260" s="24"/>
      <c r="F5260" s="16"/>
      <c r="G5260" s="16"/>
      <c r="H5260" s="16"/>
      <c r="J5260" s="17"/>
      <c r="K5260" s="25"/>
    </row>
    <row r="5261" spans="5:11" s="15" customFormat="1" ht="13.75" x14ac:dyDescent="0.45">
      <c r="E5261" s="24"/>
      <c r="F5261" s="16"/>
      <c r="G5261" s="16"/>
      <c r="H5261" s="16"/>
      <c r="J5261" s="17"/>
      <c r="K5261" s="25"/>
    </row>
    <row r="5262" spans="5:11" s="15" customFormat="1" ht="13.75" x14ac:dyDescent="0.45">
      <c r="E5262" s="24"/>
      <c r="F5262" s="16"/>
      <c r="G5262" s="16"/>
      <c r="H5262" s="16"/>
      <c r="J5262" s="17"/>
      <c r="K5262" s="25"/>
    </row>
    <row r="5263" spans="5:11" s="15" customFormat="1" ht="13.75" x14ac:dyDescent="0.45">
      <c r="E5263" s="24"/>
      <c r="F5263" s="16"/>
      <c r="G5263" s="16"/>
      <c r="H5263" s="16"/>
      <c r="J5263" s="17"/>
      <c r="K5263" s="25"/>
    </row>
    <row r="5264" spans="5:11" s="15" customFormat="1" ht="13.75" x14ac:dyDescent="0.45">
      <c r="E5264" s="24"/>
      <c r="F5264" s="16"/>
      <c r="G5264" s="16"/>
      <c r="H5264" s="16"/>
      <c r="J5264" s="17"/>
      <c r="K5264" s="25"/>
    </row>
    <row r="5265" spans="5:11" s="15" customFormat="1" ht="13.75" x14ac:dyDescent="0.45">
      <c r="E5265" s="24"/>
      <c r="F5265" s="16"/>
      <c r="G5265" s="16"/>
      <c r="H5265" s="16"/>
      <c r="J5265" s="17"/>
      <c r="K5265" s="25"/>
    </row>
    <row r="5266" spans="5:11" s="15" customFormat="1" ht="13.75" x14ac:dyDescent="0.45">
      <c r="E5266" s="24"/>
      <c r="F5266" s="16"/>
      <c r="G5266" s="16"/>
      <c r="H5266" s="16"/>
      <c r="J5266" s="17"/>
      <c r="K5266" s="25"/>
    </row>
    <row r="5267" spans="5:11" s="15" customFormat="1" ht="13.75" x14ac:dyDescent="0.45">
      <c r="E5267" s="24"/>
      <c r="F5267" s="16"/>
      <c r="G5267" s="16"/>
      <c r="H5267" s="16"/>
      <c r="J5267" s="17"/>
      <c r="K5267" s="25"/>
    </row>
    <row r="5268" spans="5:11" s="15" customFormat="1" ht="13.75" x14ac:dyDescent="0.45">
      <c r="E5268" s="24"/>
      <c r="F5268" s="16"/>
      <c r="G5268" s="16"/>
      <c r="H5268" s="16"/>
      <c r="J5268" s="17"/>
      <c r="K5268" s="25"/>
    </row>
    <row r="5269" spans="5:11" s="15" customFormat="1" ht="13.75" x14ac:dyDescent="0.45">
      <c r="E5269" s="24"/>
      <c r="F5269" s="16"/>
      <c r="G5269" s="16"/>
      <c r="H5269" s="16"/>
      <c r="J5269" s="17"/>
      <c r="K5269" s="25"/>
    </row>
    <row r="5270" spans="5:11" s="15" customFormat="1" ht="13.75" x14ac:dyDescent="0.45">
      <c r="E5270" s="24"/>
      <c r="F5270" s="16"/>
      <c r="G5270" s="16"/>
      <c r="H5270" s="16"/>
      <c r="J5270" s="17"/>
      <c r="K5270" s="25"/>
    </row>
    <row r="5271" spans="5:11" s="15" customFormat="1" ht="13.75" x14ac:dyDescent="0.45">
      <c r="E5271" s="24"/>
      <c r="F5271" s="16"/>
      <c r="G5271" s="16"/>
      <c r="H5271" s="16"/>
      <c r="J5271" s="17"/>
      <c r="K5271" s="25"/>
    </row>
    <row r="5272" spans="5:11" s="15" customFormat="1" ht="13.75" x14ac:dyDescent="0.45">
      <c r="E5272" s="24"/>
      <c r="F5272" s="16"/>
      <c r="G5272" s="16"/>
      <c r="H5272" s="16"/>
      <c r="J5272" s="17"/>
      <c r="K5272" s="25"/>
    </row>
    <row r="5273" spans="5:11" s="15" customFormat="1" ht="13.75" x14ac:dyDescent="0.45">
      <c r="E5273" s="24"/>
      <c r="F5273" s="16"/>
      <c r="G5273" s="16"/>
      <c r="H5273" s="16"/>
      <c r="J5273" s="17"/>
      <c r="K5273" s="25"/>
    </row>
    <row r="5274" spans="5:11" s="15" customFormat="1" ht="13.75" x14ac:dyDescent="0.45">
      <c r="E5274" s="24"/>
      <c r="F5274" s="16"/>
      <c r="G5274" s="16"/>
      <c r="H5274" s="16"/>
      <c r="J5274" s="17"/>
      <c r="K5274" s="25"/>
    </row>
    <row r="5275" spans="5:11" s="15" customFormat="1" ht="13.75" x14ac:dyDescent="0.45">
      <c r="E5275" s="24"/>
      <c r="F5275" s="16"/>
      <c r="G5275" s="16"/>
      <c r="H5275" s="16"/>
      <c r="J5275" s="17"/>
      <c r="K5275" s="25"/>
    </row>
    <row r="5276" spans="5:11" s="15" customFormat="1" ht="13.75" x14ac:dyDescent="0.45">
      <c r="E5276" s="24"/>
      <c r="F5276" s="16"/>
      <c r="G5276" s="16"/>
      <c r="H5276" s="16"/>
      <c r="J5276" s="17"/>
      <c r="K5276" s="25"/>
    </row>
    <row r="5277" spans="5:11" s="15" customFormat="1" ht="13.75" x14ac:dyDescent="0.45">
      <c r="E5277" s="24"/>
      <c r="F5277" s="16"/>
      <c r="G5277" s="16"/>
      <c r="H5277" s="16"/>
      <c r="J5277" s="17"/>
      <c r="K5277" s="25"/>
    </row>
    <row r="5278" spans="5:11" s="15" customFormat="1" ht="13.75" x14ac:dyDescent="0.45">
      <c r="E5278" s="24"/>
      <c r="F5278" s="16"/>
      <c r="G5278" s="16"/>
      <c r="H5278" s="16"/>
      <c r="J5278" s="17"/>
      <c r="K5278" s="25"/>
    </row>
    <row r="5279" spans="5:11" s="15" customFormat="1" ht="13.75" x14ac:dyDescent="0.45">
      <c r="E5279" s="24"/>
      <c r="F5279" s="16"/>
      <c r="G5279" s="16"/>
      <c r="H5279" s="16"/>
      <c r="J5279" s="17"/>
      <c r="K5279" s="25"/>
    </row>
    <row r="5280" spans="5:11" s="15" customFormat="1" ht="13.75" x14ac:dyDescent="0.45">
      <c r="E5280" s="24"/>
      <c r="F5280" s="16"/>
      <c r="G5280" s="16"/>
      <c r="H5280" s="16"/>
      <c r="J5280" s="17"/>
      <c r="K5280" s="25"/>
    </row>
    <row r="5281" spans="5:11" s="15" customFormat="1" ht="13.75" x14ac:dyDescent="0.45">
      <c r="E5281" s="24"/>
      <c r="F5281" s="16"/>
      <c r="G5281" s="16"/>
      <c r="H5281" s="16"/>
      <c r="J5281" s="17"/>
      <c r="K5281" s="25"/>
    </row>
    <row r="5282" spans="5:11" s="15" customFormat="1" ht="13.75" x14ac:dyDescent="0.45">
      <c r="E5282" s="24"/>
      <c r="F5282" s="16"/>
      <c r="G5282" s="16"/>
      <c r="H5282" s="16"/>
      <c r="J5282" s="17"/>
      <c r="K5282" s="25"/>
    </row>
    <row r="5283" spans="5:11" s="15" customFormat="1" ht="13.75" x14ac:dyDescent="0.45">
      <c r="E5283" s="24"/>
      <c r="F5283" s="16"/>
      <c r="G5283" s="16"/>
      <c r="H5283" s="16"/>
      <c r="J5283" s="17"/>
      <c r="K5283" s="25"/>
    </row>
    <row r="5284" spans="5:11" s="15" customFormat="1" ht="13.75" x14ac:dyDescent="0.45">
      <c r="E5284" s="24"/>
      <c r="F5284" s="16"/>
      <c r="G5284" s="16"/>
      <c r="H5284" s="16"/>
      <c r="J5284" s="17"/>
      <c r="K5284" s="25"/>
    </row>
    <row r="5285" spans="5:11" s="15" customFormat="1" ht="13.75" x14ac:dyDescent="0.45">
      <c r="E5285" s="24"/>
      <c r="F5285" s="16"/>
      <c r="G5285" s="16"/>
      <c r="H5285" s="16"/>
      <c r="J5285" s="17"/>
      <c r="K5285" s="25"/>
    </row>
    <row r="5286" spans="5:11" s="15" customFormat="1" ht="13.75" x14ac:dyDescent="0.45">
      <c r="E5286" s="24"/>
      <c r="F5286" s="16"/>
      <c r="G5286" s="16"/>
      <c r="H5286" s="16"/>
      <c r="J5286" s="17"/>
      <c r="K5286" s="25"/>
    </row>
    <row r="5287" spans="5:11" s="15" customFormat="1" ht="13.75" x14ac:dyDescent="0.45">
      <c r="E5287" s="24"/>
      <c r="F5287" s="16"/>
      <c r="G5287" s="16"/>
      <c r="H5287" s="16"/>
      <c r="J5287" s="17"/>
      <c r="K5287" s="25"/>
    </row>
    <row r="5288" spans="5:11" s="15" customFormat="1" ht="13.75" x14ac:dyDescent="0.45">
      <c r="E5288" s="24"/>
      <c r="F5288" s="16"/>
      <c r="G5288" s="16"/>
      <c r="H5288" s="16"/>
      <c r="J5288" s="17"/>
      <c r="K5288" s="25"/>
    </row>
    <row r="5289" spans="5:11" s="15" customFormat="1" ht="13.75" x14ac:dyDescent="0.45">
      <c r="E5289" s="24"/>
      <c r="F5289" s="16"/>
      <c r="G5289" s="16"/>
      <c r="H5289" s="16"/>
      <c r="J5289" s="17"/>
      <c r="K5289" s="25"/>
    </row>
    <row r="5290" spans="5:11" s="15" customFormat="1" ht="13.75" x14ac:dyDescent="0.45">
      <c r="E5290" s="24"/>
      <c r="F5290" s="16"/>
      <c r="G5290" s="16"/>
      <c r="H5290" s="16"/>
      <c r="J5290" s="17"/>
      <c r="K5290" s="25"/>
    </row>
    <row r="5291" spans="5:11" s="15" customFormat="1" ht="13.75" x14ac:dyDescent="0.45">
      <c r="E5291" s="24"/>
      <c r="F5291" s="16"/>
      <c r="G5291" s="16"/>
      <c r="H5291" s="16"/>
      <c r="J5291" s="17"/>
      <c r="K5291" s="25"/>
    </row>
    <row r="5292" spans="5:11" s="15" customFormat="1" ht="13.75" x14ac:dyDescent="0.45">
      <c r="E5292" s="24"/>
      <c r="F5292" s="16"/>
      <c r="G5292" s="16"/>
      <c r="H5292" s="16"/>
      <c r="J5292" s="17"/>
      <c r="K5292" s="25"/>
    </row>
    <row r="5293" spans="5:11" s="15" customFormat="1" ht="13.75" x14ac:dyDescent="0.45">
      <c r="E5293" s="24"/>
      <c r="F5293" s="16"/>
      <c r="G5293" s="16"/>
      <c r="H5293" s="16"/>
      <c r="J5293" s="17"/>
      <c r="K5293" s="25"/>
    </row>
    <row r="5294" spans="5:11" s="15" customFormat="1" ht="13.75" x14ac:dyDescent="0.45">
      <c r="E5294" s="24"/>
      <c r="F5294" s="16"/>
      <c r="G5294" s="16"/>
      <c r="H5294" s="16"/>
      <c r="J5294" s="17"/>
      <c r="K5294" s="25"/>
    </row>
    <row r="5295" spans="5:11" s="15" customFormat="1" ht="13.75" x14ac:dyDescent="0.45">
      <c r="E5295" s="24"/>
      <c r="F5295" s="16"/>
      <c r="G5295" s="16"/>
      <c r="H5295" s="16"/>
      <c r="J5295" s="17"/>
      <c r="K5295" s="25"/>
    </row>
    <row r="5296" spans="5:11" s="15" customFormat="1" ht="13.75" x14ac:dyDescent="0.45">
      <c r="E5296" s="24"/>
      <c r="F5296" s="16"/>
      <c r="G5296" s="16"/>
      <c r="H5296" s="16"/>
      <c r="J5296" s="17"/>
      <c r="K5296" s="25"/>
    </row>
    <row r="5297" spans="5:11" s="15" customFormat="1" ht="13.75" x14ac:dyDescent="0.45">
      <c r="E5297" s="24"/>
      <c r="F5297" s="16"/>
      <c r="G5297" s="16"/>
      <c r="H5297" s="16"/>
      <c r="J5297" s="17"/>
      <c r="K5297" s="25"/>
    </row>
    <row r="5298" spans="5:11" s="15" customFormat="1" ht="13.75" x14ac:dyDescent="0.45">
      <c r="E5298" s="24"/>
      <c r="F5298" s="16"/>
      <c r="G5298" s="16"/>
      <c r="H5298" s="16"/>
      <c r="J5298" s="17"/>
      <c r="K5298" s="25"/>
    </row>
    <row r="5299" spans="5:11" s="15" customFormat="1" ht="13.75" x14ac:dyDescent="0.45">
      <c r="E5299" s="24"/>
      <c r="F5299" s="16"/>
      <c r="G5299" s="16"/>
      <c r="H5299" s="16"/>
      <c r="J5299" s="17"/>
      <c r="K5299" s="25"/>
    </row>
    <row r="5300" spans="5:11" s="15" customFormat="1" ht="13.75" x14ac:dyDescent="0.45">
      <c r="E5300" s="24"/>
      <c r="F5300" s="16"/>
      <c r="G5300" s="16"/>
      <c r="H5300" s="16"/>
      <c r="J5300" s="17"/>
      <c r="K5300" s="25"/>
    </row>
    <row r="5301" spans="5:11" s="15" customFormat="1" ht="13.75" x14ac:dyDescent="0.45">
      <c r="E5301" s="24"/>
      <c r="F5301" s="16"/>
      <c r="G5301" s="16"/>
      <c r="H5301" s="16"/>
      <c r="J5301" s="17"/>
      <c r="K5301" s="25"/>
    </row>
    <row r="5302" spans="5:11" s="15" customFormat="1" ht="13.75" x14ac:dyDescent="0.45">
      <c r="E5302" s="24"/>
      <c r="F5302" s="16"/>
      <c r="G5302" s="16"/>
      <c r="H5302" s="16"/>
      <c r="J5302" s="17"/>
      <c r="K5302" s="25"/>
    </row>
    <row r="5303" spans="5:11" s="15" customFormat="1" ht="13.75" x14ac:dyDescent="0.45">
      <c r="E5303" s="24"/>
      <c r="F5303" s="16"/>
      <c r="G5303" s="16"/>
      <c r="H5303" s="16"/>
      <c r="J5303" s="17"/>
      <c r="K5303" s="25"/>
    </row>
    <row r="5304" spans="5:11" s="15" customFormat="1" ht="13.75" x14ac:dyDescent="0.45">
      <c r="E5304" s="24"/>
      <c r="F5304" s="16"/>
      <c r="G5304" s="16"/>
      <c r="H5304" s="16"/>
      <c r="J5304" s="17"/>
      <c r="K5304" s="25"/>
    </row>
    <row r="5305" spans="5:11" s="15" customFormat="1" ht="13.75" x14ac:dyDescent="0.45">
      <c r="E5305" s="24"/>
      <c r="F5305" s="16"/>
      <c r="G5305" s="16"/>
      <c r="H5305" s="16"/>
      <c r="J5305" s="17"/>
      <c r="K5305" s="25"/>
    </row>
    <row r="5306" spans="5:11" s="15" customFormat="1" ht="13.75" x14ac:dyDescent="0.45">
      <c r="E5306" s="24"/>
      <c r="F5306" s="16"/>
      <c r="G5306" s="16"/>
      <c r="H5306" s="16"/>
      <c r="J5306" s="17"/>
      <c r="K5306" s="25"/>
    </row>
    <row r="5307" spans="5:11" s="15" customFormat="1" ht="13.75" x14ac:dyDescent="0.45">
      <c r="E5307" s="24"/>
      <c r="F5307" s="16"/>
      <c r="G5307" s="16"/>
      <c r="H5307" s="16"/>
      <c r="J5307" s="17"/>
      <c r="K5307" s="25"/>
    </row>
    <row r="5308" spans="5:11" s="15" customFormat="1" ht="13.75" x14ac:dyDescent="0.45">
      <c r="E5308" s="24"/>
      <c r="F5308" s="16"/>
      <c r="G5308" s="16"/>
      <c r="H5308" s="16"/>
      <c r="J5308" s="17"/>
      <c r="K5308" s="25"/>
    </row>
    <row r="5309" spans="5:11" s="15" customFormat="1" ht="13.75" x14ac:dyDescent="0.45">
      <c r="E5309" s="24"/>
      <c r="F5309" s="16"/>
      <c r="G5309" s="16"/>
      <c r="H5309" s="16"/>
      <c r="J5309" s="17"/>
      <c r="K5309" s="25"/>
    </row>
    <row r="5310" spans="5:11" s="15" customFormat="1" ht="13.75" x14ac:dyDescent="0.45">
      <c r="E5310" s="24"/>
      <c r="F5310" s="16"/>
      <c r="G5310" s="16"/>
      <c r="H5310" s="16"/>
      <c r="J5310" s="17"/>
      <c r="K5310" s="25"/>
    </row>
    <row r="5311" spans="5:11" s="15" customFormat="1" ht="13.75" x14ac:dyDescent="0.45">
      <c r="E5311" s="24"/>
      <c r="F5311" s="16"/>
      <c r="G5311" s="16"/>
      <c r="H5311" s="16"/>
      <c r="J5311" s="17"/>
      <c r="K5311" s="25"/>
    </row>
    <row r="5312" spans="5:11" s="15" customFormat="1" ht="13.75" x14ac:dyDescent="0.45">
      <c r="E5312" s="24"/>
      <c r="F5312" s="16"/>
      <c r="G5312" s="16"/>
      <c r="H5312" s="16"/>
      <c r="J5312" s="17"/>
      <c r="K5312" s="25"/>
    </row>
    <row r="5313" spans="5:11" s="15" customFormat="1" ht="13.75" x14ac:dyDescent="0.45">
      <c r="E5313" s="24"/>
      <c r="F5313" s="16"/>
      <c r="G5313" s="16"/>
      <c r="H5313" s="16"/>
      <c r="J5313" s="17"/>
      <c r="K5313" s="25"/>
    </row>
    <row r="5314" spans="5:11" s="15" customFormat="1" ht="13.75" x14ac:dyDescent="0.45">
      <c r="E5314" s="24"/>
      <c r="F5314" s="16"/>
      <c r="G5314" s="16"/>
      <c r="H5314" s="16"/>
      <c r="J5314" s="17"/>
      <c r="K5314" s="25"/>
    </row>
    <row r="5315" spans="5:11" s="15" customFormat="1" ht="13.75" x14ac:dyDescent="0.45">
      <c r="E5315" s="24"/>
      <c r="F5315" s="16"/>
      <c r="G5315" s="16"/>
      <c r="H5315" s="16"/>
      <c r="J5315" s="17"/>
      <c r="K5315" s="25"/>
    </row>
    <row r="5316" spans="5:11" s="15" customFormat="1" ht="13.75" x14ac:dyDescent="0.45">
      <c r="E5316" s="24"/>
      <c r="F5316" s="16"/>
      <c r="G5316" s="16"/>
      <c r="H5316" s="16"/>
      <c r="J5316" s="17"/>
      <c r="K5316" s="25"/>
    </row>
    <row r="5317" spans="5:11" s="15" customFormat="1" ht="13.75" x14ac:dyDescent="0.45">
      <c r="E5317" s="24"/>
      <c r="F5317" s="16"/>
      <c r="G5317" s="16"/>
      <c r="H5317" s="16"/>
      <c r="J5317" s="17"/>
      <c r="K5317" s="25"/>
    </row>
    <row r="5318" spans="5:11" s="15" customFormat="1" ht="13.75" x14ac:dyDescent="0.45">
      <c r="E5318" s="24"/>
      <c r="F5318" s="16"/>
      <c r="G5318" s="16"/>
      <c r="H5318" s="16"/>
      <c r="J5318" s="17"/>
      <c r="K5318" s="25"/>
    </row>
    <row r="5319" spans="5:11" s="15" customFormat="1" ht="13.75" x14ac:dyDescent="0.45">
      <c r="E5319" s="24"/>
      <c r="F5319" s="16"/>
      <c r="G5319" s="16"/>
      <c r="H5319" s="16"/>
      <c r="J5319" s="17"/>
      <c r="K5319" s="25"/>
    </row>
    <row r="5320" spans="5:11" s="15" customFormat="1" ht="13.75" x14ac:dyDescent="0.45">
      <c r="E5320" s="24"/>
      <c r="F5320" s="16"/>
      <c r="G5320" s="16"/>
      <c r="H5320" s="16"/>
      <c r="J5320" s="17"/>
      <c r="K5320" s="25"/>
    </row>
    <row r="5321" spans="5:11" s="15" customFormat="1" ht="13.75" x14ac:dyDescent="0.45">
      <c r="E5321" s="24"/>
      <c r="F5321" s="16"/>
      <c r="G5321" s="16"/>
      <c r="H5321" s="16"/>
      <c r="J5321" s="17"/>
      <c r="K5321" s="25"/>
    </row>
    <row r="5322" spans="5:11" s="15" customFormat="1" ht="13.75" x14ac:dyDescent="0.45">
      <c r="E5322" s="24"/>
      <c r="F5322" s="16"/>
      <c r="G5322" s="16"/>
      <c r="H5322" s="16"/>
      <c r="J5322" s="17"/>
      <c r="K5322" s="25"/>
    </row>
    <row r="5323" spans="5:11" s="15" customFormat="1" ht="13.75" x14ac:dyDescent="0.45">
      <c r="E5323" s="24"/>
      <c r="F5323" s="16"/>
      <c r="G5323" s="16"/>
      <c r="H5323" s="16"/>
      <c r="J5323" s="17"/>
      <c r="K5323" s="25"/>
    </row>
    <row r="5324" spans="5:11" s="15" customFormat="1" ht="13.75" x14ac:dyDescent="0.45">
      <c r="E5324" s="24"/>
      <c r="F5324" s="16"/>
      <c r="G5324" s="16"/>
      <c r="H5324" s="16"/>
      <c r="J5324" s="17"/>
      <c r="K5324" s="25"/>
    </row>
    <row r="5325" spans="5:11" s="15" customFormat="1" ht="13.75" x14ac:dyDescent="0.45">
      <c r="E5325" s="24"/>
      <c r="F5325" s="16"/>
      <c r="G5325" s="16"/>
      <c r="H5325" s="16"/>
      <c r="J5325" s="17"/>
      <c r="K5325" s="25"/>
    </row>
    <row r="5326" spans="5:11" s="15" customFormat="1" ht="13.75" x14ac:dyDescent="0.45">
      <c r="E5326" s="24"/>
      <c r="F5326" s="16"/>
      <c r="G5326" s="16"/>
      <c r="H5326" s="16"/>
      <c r="J5326" s="17"/>
      <c r="K5326" s="25"/>
    </row>
    <row r="5327" spans="5:11" s="15" customFormat="1" ht="13.75" x14ac:dyDescent="0.45">
      <c r="E5327" s="24"/>
      <c r="F5327" s="16"/>
      <c r="G5327" s="16"/>
      <c r="H5327" s="16"/>
      <c r="J5327" s="17"/>
      <c r="K5327" s="25"/>
    </row>
    <row r="5328" spans="5:11" s="15" customFormat="1" ht="13.75" x14ac:dyDescent="0.45">
      <c r="E5328" s="24"/>
      <c r="F5328" s="16"/>
      <c r="G5328" s="16"/>
      <c r="H5328" s="16"/>
      <c r="J5328" s="17"/>
      <c r="K5328" s="25"/>
    </row>
    <row r="5329" spans="5:11" s="15" customFormat="1" ht="13.75" x14ac:dyDescent="0.45">
      <c r="E5329" s="24"/>
      <c r="F5329" s="16"/>
      <c r="G5329" s="16"/>
      <c r="H5329" s="16"/>
      <c r="J5329" s="17"/>
      <c r="K5329" s="25"/>
    </row>
    <row r="5330" spans="5:11" s="15" customFormat="1" ht="13.75" x14ac:dyDescent="0.45">
      <c r="E5330" s="24"/>
      <c r="F5330" s="16"/>
      <c r="G5330" s="16"/>
      <c r="H5330" s="16"/>
      <c r="J5330" s="17"/>
      <c r="K5330" s="25"/>
    </row>
    <row r="5331" spans="5:11" s="15" customFormat="1" ht="13.75" x14ac:dyDescent="0.45">
      <c r="E5331" s="24"/>
      <c r="F5331" s="16"/>
      <c r="G5331" s="16"/>
      <c r="H5331" s="16"/>
      <c r="J5331" s="17"/>
      <c r="K5331" s="25"/>
    </row>
    <row r="5332" spans="5:11" s="15" customFormat="1" ht="13.75" x14ac:dyDescent="0.45">
      <c r="E5332" s="24"/>
      <c r="F5332" s="16"/>
      <c r="G5332" s="16"/>
      <c r="H5332" s="16"/>
      <c r="J5332" s="17"/>
      <c r="K5332" s="25"/>
    </row>
    <row r="5333" spans="5:11" s="15" customFormat="1" ht="13.75" x14ac:dyDescent="0.45">
      <c r="E5333" s="24"/>
      <c r="F5333" s="16"/>
      <c r="G5333" s="16"/>
      <c r="H5333" s="16"/>
      <c r="J5333" s="17"/>
      <c r="K5333" s="25"/>
    </row>
    <row r="5334" spans="5:11" s="15" customFormat="1" ht="13.75" x14ac:dyDescent="0.45">
      <c r="E5334" s="24"/>
      <c r="F5334" s="16"/>
      <c r="G5334" s="16"/>
      <c r="H5334" s="16"/>
      <c r="J5334" s="17"/>
      <c r="K5334" s="25"/>
    </row>
    <row r="5335" spans="5:11" s="15" customFormat="1" ht="13.75" x14ac:dyDescent="0.45">
      <c r="E5335" s="24"/>
      <c r="F5335" s="16"/>
      <c r="G5335" s="16"/>
      <c r="H5335" s="16"/>
      <c r="J5335" s="17"/>
      <c r="K5335" s="25"/>
    </row>
    <row r="5336" spans="5:11" s="15" customFormat="1" ht="13.75" x14ac:dyDescent="0.45">
      <c r="E5336" s="24"/>
      <c r="F5336" s="16"/>
      <c r="G5336" s="16"/>
      <c r="H5336" s="16"/>
      <c r="J5336" s="17"/>
      <c r="K5336" s="25"/>
    </row>
    <row r="5337" spans="5:11" s="15" customFormat="1" ht="13.75" x14ac:dyDescent="0.45">
      <c r="E5337" s="24"/>
      <c r="F5337" s="16"/>
      <c r="G5337" s="16"/>
      <c r="H5337" s="16"/>
      <c r="J5337" s="17"/>
      <c r="K5337" s="25"/>
    </row>
    <row r="5338" spans="5:11" s="15" customFormat="1" ht="13.75" x14ac:dyDescent="0.45">
      <c r="E5338" s="24"/>
      <c r="F5338" s="16"/>
      <c r="G5338" s="16"/>
      <c r="H5338" s="16"/>
      <c r="J5338" s="17"/>
      <c r="K5338" s="25"/>
    </row>
    <row r="5339" spans="5:11" s="15" customFormat="1" ht="13.75" x14ac:dyDescent="0.45">
      <c r="E5339" s="24"/>
      <c r="F5339" s="16"/>
      <c r="G5339" s="16"/>
      <c r="H5339" s="16"/>
      <c r="J5339" s="17"/>
      <c r="K5339" s="25"/>
    </row>
    <row r="5340" spans="5:11" s="15" customFormat="1" ht="13.75" x14ac:dyDescent="0.45">
      <c r="E5340" s="24"/>
      <c r="F5340" s="16"/>
      <c r="G5340" s="16"/>
      <c r="H5340" s="16"/>
      <c r="J5340" s="17"/>
      <c r="K5340" s="25"/>
    </row>
    <row r="5341" spans="5:11" s="15" customFormat="1" ht="13.75" x14ac:dyDescent="0.45">
      <c r="E5341" s="24"/>
      <c r="F5341" s="16"/>
      <c r="G5341" s="16"/>
      <c r="H5341" s="16"/>
      <c r="J5341" s="17"/>
      <c r="K5341" s="25"/>
    </row>
    <row r="5342" spans="5:11" s="15" customFormat="1" ht="13.75" x14ac:dyDescent="0.45">
      <c r="E5342" s="24"/>
      <c r="F5342" s="16"/>
      <c r="G5342" s="16"/>
      <c r="H5342" s="16"/>
      <c r="J5342" s="17"/>
      <c r="K5342" s="25"/>
    </row>
    <row r="5343" spans="5:11" s="15" customFormat="1" ht="13.75" x14ac:dyDescent="0.45">
      <c r="E5343" s="24"/>
      <c r="F5343" s="16"/>
      <c r="G5343" s="16"/>
      <c r="H5343" s="16"/>
      <c r="J5343" s="17"/>
      <c r="K5343" s="25"/>
    </row>
    <row r="5344" spans="5:11" s="15" customFormat="1" ht="13.75" x14ac:dyDescent="0.45">
      <c r="E5344" s="24"/>
      <c r="F5344" s="16"/>
      <c r="G5344" s="16"/>
      <c r="H5344" s="16"/>
      <c r="J5344" s="17"/>
      <c r="K5344" s="25"/>
    </row>
    <row r="5345" spans="5:11" s="15" customFormat="1" ht="13.75" x14ac:dyDescent="0.45">
      <c r="E5345" s="24"/>
      <c r="F5345" s="16"/>
      <c r="G5345" s="16"/>
      <c r="H5345" s="16"/>
      <c r="J5345" s="17"/>
      <c r="K5345" s="25"/>
    </row>
    <row r="5346" spans="5:11" s="15" customFormat="1" ht="15" customHeight="1" x14ac:dyDescent="0.45">
      <c r="E5346" s="24"/>
      <c r="F5346" s="16"/>
      <c r="G5346" s="16"/>
      <c r="H5346" s="16"/>
      <c r="J5346" s="17"/>
      <c r="K5346" s="25"/>
    </row>
    <row r="5347" spans="5:11" s="15" customFormat="1" ht="15" customHeight="1" x14ac:dyDescent="0.45">
      <c r="E5347" s="24"/>
      <c r="F5347" s="16"/>
      <c r="G5347" s="16"/>
      <c r="H5347" s="16"/>
      <c r="J5347" s="17"/>
      <c r="K5347" s="25"/>
    </row>
    <row r="5348" spans="5:11" s="15" customFormat="1" ht="15" customHeight="1" x14ac:dyDescent="0.45">
      <c r="E5348" s="24"/>
      <c r="F5348" s="16"/>
      <c r="G5348" s="16"/>
      <c r="H5348" s="16"/>
      <c r="J5348" s="17"/>
      <c r="K5348" s="25"/>
    </row>
    <row r="5349" spans="5:11" s="15" customFormat="1" ht="15" customHeight="1" x14ac:dyDescent="0.45">
      <c r="E5349" s="24"/>
      <c r="F5349" s="16"/>
      <c r="G5349" s="16"/>
      <c r="H5349" s="16"/>
      <c r="J5349" s="17"/>
      <c r="K5349" s="25"/>
    </row>
    <row r="5350" spans="5:11" s="15" customFormat="1" ht="15" customHeight="1" x14ac:dyDescent="0.45">
      <c r="E5350" s="24"/>
      <c r="F5350" s="16"/>
      <c r="G5350" s="16"/>
      <c r="H5350" s="16"/>
      <c r="J5350" s="17"/>
      <c r="K5350" s="25"/>
    </row>
    <row r="5351" spans="5:11" s="15" customFormat="1" ht="15" customHeight="1" x14ac:dyDescent="0.45">
      <c r="E5351" s="24"/>
      <c r="F5351" s="16"/>
      <c r="G5351" s="16"/>
      <c r="H5351" s="16"/>
      <c r="J5351" s="17"/>
      <c r="K5351" s="25"/>
    </row>
    <row r="5352" spans="5:11" s="15" customFormat="1" ht="15" customHeight="1" x14ac:dyDescent="0.45">
      <c r="E5352" s="24"/>
      <c r="F5352" s="16"/>
      <c r="G5352" s="16"/>
      <c r="H5352" s="16"/>
      <c r="J5352" s="17"/>
      <c r="K5352" s="25"/>
    </row>
    <row r="5353" spans="5:11" s="15" customFormat="1" ht="15" customHeight="1" x14ac:dyDescent="0.45">
      <c r="E5353" s="24"/>
      <c r="F5353" s="16"/>
      <c r="G5353" s="16"/>
      <c r="H5353" s="16"/>
      <c r="J5353" s="17"/>
      <c r="K5353" s="25"/>
    </row>
    <row r="5354" spans="5:11" s="15" customFormat="1" ht="15" customHeight="1" x14ac:dyDescent="0.45">
      <c r="E5354" s="24"/>
      <c r="F5354" s="16"/>
      <c r="G5354" s="16"/>
      <c r="H5354" s="16"/>
      <c r="J5354" s="17"/>
      <c r="K5354" s="25"/>
    </row>
    <row r="5355" spans="5:11" s="15" customFormat="1" ht="15" customHeight="1" x14ac:dyDescent="0.45">
      <c r="E5355" s="24"/>
      <c r="F5355" s="16"/>
      <c r="G5355" s="16"/>
      <c r="H5355" s="16"/>
      <c r="J5355" s="17"/>
      <c r="K5355" s="25"/>
    </row>
    <row r="5356" spans="5:11" s="15" customFormat="1" ht="15" customHeight="1" x14ac:dyDescent="0.45">
      <c r="E5356" s="24"/>
      <c r="F5356" s="16"/>
      <c r="G5356" s="16"/>
      <c r="H5356" s="16"/>
      <c r="J5356" s="17"/>
      <c r="K5356" s="25"/>
    </row>
    <row r="5357" spans="5:11" s="15" customFormat="1" ht="15" customHeight="1" x14ac:dyDescent="0.45">
      <c r="E5357" s="24"/>
      <c r="F5357" s="16"/>
      <c r="G5357" s="16"/>
      <c r="H5357" s="16"/>
      <c r="J5357" s="17"/>
      <c r="K5357" s="25"/>
    </row>
    <row r="5358" spans="5:11" s="15" customFormat="1" ht="15" customHeight="1" x14ac:dyDescent="0.45">
      <c r="E5358" s="24"/>
      <c r="F5358" s="16"/>
      <c r="G5358" s="16"/>
      <c r="H5358" s="16"/>
      <c r="J5358" s="17"/>
      <c r="K5358" s="25"/>
    </row>
    <row r="5359" spans="5:11" s="15" customFormat="1" ht="15" customHeight="1" x14ac:dyDescent="0.45">
      <c r="E5359" s="24"/>
      <c r="F5359" s="16"/>
      <c r="G5359" s="16"/>
      <c r="H5359" s="16"/>
      <c r="J5359" s="17"/>
      <c r="K5359" s="25"/>
    </row>
    <row r="5360" spans="5:11" s="15" customFormat="1" ht="15" customHeight="1" x14ac:dyDescent="0.45">
      <c r="E5360" s="24"/>
      <c r="F5360" s="16"/>
      <c r="G5360" s="16"/>
      <c r="H5360" s="16"/>
      <c r="J5360" s="17"/>
      <c r="K5360" s="25"/>
    </row>
    <row r="5361" spans="5:11" s="15" customFormat="1" ht="15" customHeight="1" x14ac:dyDescent="0.45">
      <c r="E5361" s="24"/>
      <c r="F5361" s="16"/>
      <c r="G5361" s="16"/>
      <c r="H5361" s="16"/>
      <c r="J5361" s="17"/>
      <c r="K5361" s="25"/>
    </row>
    <row r="5362" spans="5:11" s="15" customFormat="1" ht="15" customHeight="1" x14ac:dyDescent="0.45">
      <c r="E5362" s="24"/>
      <c r="F5362" s="16"/>
      <c r="G5362" s="16"/>
      <c r="H5362" s="16"/>
      <c r="J5362" s="17"/>
      <c r="K5362" s="25"/>
    </row>
    <row r="5363" spans="5:11" s="15" customFormat="1" ht="15" customHeight="1" x14ac:dyDescent="0.45">
      <c r="E5363" s="24"/>
      <c r="F5363" s="16"/>
      <c r="G5363" s="16"/>
      <c r="H5363" s="16"/>
      <c r="J5363" s="17"/>
      <c r="K5363" s="25"/>
    </row>
    <row r="5364" spans="5:11" s="15" customFormat="1" ht="15" customHeight="1" x14ac:dyDescent="0.45">
      <c r="E5364" s="24"/>
      <c r="F5364" s="16"/>
      <c r="G5364" s="16"/>
      <c r="H5364" s="16"/>
      <c r="J5364" s="17"/>
      <c r="K5364" s="25"/>
    </row>
    <row r="5365" spans="5:11" s="15" customFormat="1" ht="15" customHeight="1" x14ac:dyDescent="0.45">
      <c r="E5365" s="24"/>
      <c r="F5365" s="16"/>
      <c r="G5365" s="16"/>
      <c r="H5365" s="16"/>
      <c r="J5365" s="17"/>
      <c r="K5365" s="25"/>
    </row>
    <row r="5366" spans="5:11" s="15" customFormat="1" ht="15" customHeight="1" x14ac:dyDescent="0.45">
      <c r="E5366" s="24"/>
      <c r="F5366" s="16"/>
      <c r="G5366" s="16"/>
      <c r="H5366" s="16"/>
      <c r="J5366" s="17"/>
      <c r="K5366" s="25"/>
    </row>
    <row r="5367" spans="5:11" s="15" customFormat="1" ht="15" customHeight="1" x14ac:dyDescent="0.45">
      <c r="E5367" s="24"/>
      <c r="F5367" s="16"/>
      <c r="G5367" s="16"/>
      <c r="H5367" s="16"/>
      <c r="J5367" s="17"/>
      <c r="K5367" s="25"/>
    </row>
    <row r="5368" spans="5:11" s="15" customFormat="1" ht="15" customHeight="1" x14ac:dyDescent="0.45">
      <c r="E5368" s="24"/>
      <c r="F5368" s="16"/>
      <c r="G5368" s="16"/>
      <c r="H5368" s="16"/>
      <c r="J5368" s="17"/>
      <c r="K5368" s="25"/>
    </row>
    <row r="5369" spans="5:11" s="15" customFormat="1" ht="15" customHeight="1" x14ac:dyDescent="0.45">
      <c r="E5369" s="24"/>
      <c r="F5369" s="16"/>
      <c r="G5369" s="16"/>
      <c r="H5369" s="16"/>
      <c r="J5369" s="17"/>
      <c r="K5369" s="25"/>
    </row>
    <row r="5370" spans="5:11" s="15" customFormat="1" ht="15" customHeight="1" x14ac:dyDescent="0.45">
      <c r="E5370" s="24"/>
      <c r="F5370" s="16"/>
      <c r="G5370" s="16"/>
      <c r="H5370" s="16"/>
      <c r="J5370" s="17"/>
      <c r="K5370" s="25"/>
    </row>
    <row r="5371" spans="5:11" s="15" customFormat="1" ht="15" customHeight="1" x14ac:dyDescent="0.45">
      <c r="E5371" s="24"/>
      <c r="F5371" s="16"/>
      <c r="G5371" s="16"/>
      <c r="H5371" s="16"/>
      <c r="J5371" s="17"/>
      <c r="K5371" s="25"/>
    </row>
    <row r="5372" spans="5:11" s="15" customFormat="1" ht="15" customHeight="1" x14ac:dyDescent="0.45">
      <c r="E5372" s="24"/>
      <c r="F5372" s="16"/>
      <c r="G5372" s="16"/>
      <c r="H5372" s="16"/>
      <c r="J5372" s="17"/>
      <c r="K5372" s="25"/>
    </row>
    <row r="5373" spans="5:11" s="15" customFormat="1" ht="15" customHeight="1" x14ac:dyDescent="0.45">
      <c r="E5373" s="24"/>
      <c r="F5373" s="16"/>
      <c r="G5373" s="16"/>
      <c r="H5373" s="16"/>
      <c r="J5373" s="17"/>
      <c r="K5373" s="25"/>
    </row>
    <row r="5374" spans="5:11" s="15" customFormat="1" ht="15" customHeight="1" x14ac:dyDescent="0.45">
      <c r="E5374" s="24"/>
      <c r="F5374" s="16"/>
      <c r="G5374" s="16"/>
      <c r="H5374" s="16"/>
      <c r="J5374" s="17"/>
      <c r="K5374" s="25"/>
    </row>
    <row r="5375" spans="5:11" s="15" customFormat="1" ht="15" customHeight="1" x14ac:dyDescent="0.45">
      <c r="E5375" s="24"/>
      <c r="F5375" s="16"/>
      <c r="G5375" s="16"/>
      <c r="H5375" s="16"/>
      <c r="J5375" s="17"/>
      <c r="K5375" s="25"/>
    </row>
    <row r="5376" spans="5:11" s="15" customFormat="1" ht="15" customHeight="1" x14ac:dyDescent="0.45">
      <c r="E5376" s="24"/>
      <c r="F5376" s="16"/>
      <c r="G5376" s="16"/>
      <c r="H5376" s="16"/>
      <c r="J5376" s="17"/>
      <c r="K5376" s="25"/>
    </row>
    <row r="5377" spans="5:11" s="15" customFormat="1" ht="15" customHeight="1" x14ac:dyDescent="0.45">
      <c r="E5377" s="24"/>
      <c r="F5377" s="16"/>
      <c r="G5377" s="16"/>
      <c r="H5377" s="16"/>
      <c r="J5377" s="17"/>
      <c r="K5377" s="25"/>
    </row>
    <row r="5378" spans="5:11" s="15" customFormat="1" ht="15" customHeight="1" x14ac:dyDescent="0.45">
      <c r="E5378" s="24"/>
      <c r="F5378" s="16"/>
      <c r="G5378" s="16"/>
      <c r="H5378" s="16"/>
      <c r="J5378" s="17"/>
      <c r="K5378" s="25"/>
    </row>
    <row r="5379" spans="5:11" s="15" customFormat="1" ht="15" customHeight="1" x14ac:dyDescent="0.45">
      <c r="E5379" s="24"/>
      <c r="F5379" s="16"/>
      <c r="G5379" s="16"/>
      <c r="H5379" s="16"/>
      <c r="J5379" s="17"/>
      <c r="K5379" s="25"/>
    </row>
    <row r="5380" spans="5:11" s="15" customFormat="1" ht="15" customHeight="1" x14ac:dyDescent="0.45">
      <c r="E5380" s="24"/>
      <c r="F5380" s="16"/>
      <c r="G5380" s="16"/>
      <c r="H5380" s="16"/>
      <c r="J5380" s="17"/>
      <c r="K5380" s="25"/>
    </row>
    <row r="5381" spans="5:11" s="15" customFormat="1" ht="15" customHeight="1" x14ac:dyDescent="0.45">
      <c r="E5381" s="24"/>
      <c r="F5381" s="16"/>
      <c r="G5381" s="16"/>
      <c r="H5381" s="16"/>
      <c r="J5381" s="17"/>
      <c r="K5381" s="25"/>
    </row>
    <row r="5382" spans="5:11" s="15" customFormat="1" ht="15" customHeight="1" x14ac:dyDescent="0.45">
      <c r="E5382" s="24"/>
      <c r="F5382" s="16"/>
      <c r="G5382" s="16"/>
      <c r="H5382" s="16"/>
      <c r="J5382" s="17"/>
      <c r="K5382" s="25"/>
    </row>
    <row r="5383" spans="5:11" s="15" customFormat="1" ht="15" customHeight="1" x14ac:dyDescent="0.45">
      <c r="E5383" s="24"/>
      <c r="F5383" s="16"/>
      <c r="G5383" s="16"/>
      <c r="H5383" s="16"/>
      <c r="J5383" s="17"/>
      <c r="K5383" s="25"/>
    </row>
    <row r="5384" spans="5:11" s="15" customFormat="1" ht="15" customHeight="1" x14ac:dyDescent="0.45">
      <c r="E5384" s="24"/>
      <c r="F5384" s="16"/>
      <c r="G5384" s="16"/>
      <c r="H5384" s="16"/>
      <c r="J5384" s="17"/>
      <c r="K5384" s="25"/>
    </row>
    <row r="5385" spans="5:11" s="15" customFormat="1" ht="15" customHeight="1" x14ac:dyDescent="0.45">
      <c r="E5385" s="24"/>
      <c r="F5385" s="16"/>
      <c r="G5385" s="16"/>
      <c r="H5385" s="16"/>
      <c r="J5385" s="17"/>
      <c r="K5385" s="25"/>
    </row>
    <row r="5386" spans="5:11" s="15" customFormat="1" ht="15" customHeight="1" x14ac:dyDescent="0.45">
      <c r="E5386" s="24"/>
      <c r="F5386" s="16"/>
      <c r="G5386" s="16"/>
      <c r="H5386" s="16"/>
      <c r="J5386" s="17"/>
      <c r="K5386" s="25"/>
    </row>
    <row r="5387" spans="5:11" s="15" customFormat="1" ht="15" customHeight="1" x14ac:dyDescent="0.45">
      <c r="E5387" s="24"/>
      <c r="F5387" s="16"/>
      <c r="G5387" s="16"/>
      <c r="H5387" s="16"/>
      <c r="J5387" s="17"/>
      <c r="K5387" s="25"/>
    </row>
    <row r="5388" spans="5:11" s="15" customFormat="1" ht="15" customHeight="1" x14ac:dyDescent="0.45">
      <c r="E5388" s="24"/>
      <c r="F5388" s="16"/>
      <c r="G5388" s="16"/>
      <c r="H5388" s="16"/>
      <c r="J5388" s="17"/>
      <c r="K5388" s="25"/>
    </row>
    <row r="5389" spans="5:11" s="15" customFormat="1" ht="15" customHeight="1" x14ac:dyDescent="0.45">
      <c r="E5389" s="24"/>
      <c r="F5389" s="16"/>
      <c r="G5389" s="16"/>
      <c r="H5389" s="16"/>
      <c r="J5389" s="17"/>
      <c r="K5389" s="25"/>
    </row>
    <row r="5390" spans="5:11" s="15" customFormat="1" ht="15" customHeight="1" x14ac:dyDescent="0.45">
      <c r="E5390" s="24"/>
      <c r="F5390" s="16"/>
      <c r="G5390" s="16"/>
      <c r="H5390" s="16"/>
      <c r="J5390" s="17"/>
      <c r="K5390" s="25"/>
    </row>
    <row r="5391" spans="5:11" s="15" customFormat="1" ht="15" customHeight="1" x14ac:dyDescent="0.45">
      <c r="E5391" s="24"/>
      <c r="F5391" s="16"/>
      <c r="G5391" s="16"/>
      <c r="H5391" s="16"/>
      <c r="J5391" s="17"/>
      <c r="K5391" s="25"/>
    </row>
    <row r="5392" spans="5:11" s="15" customFormat="1" ht="15" customHeight="1" x14ac:dyDescent="0.45">
      <c r="E5392" s="24"/>
      <c r="F5392" s="16"/>
      <c r="G5392" s="16"/>
      <c r="H5392" s="16"/>
      <c r="J5392" s="17"/>
      <c r="K5392" s="25"/>
    </row>
    <row r="5393" spans="5:11" s="15" customFormat="1" ht="15" customHeight="1" x14ac:dyDescent="0.45">
      <c r="E5393" s="24"/>
      <c r="F5393" s="16"/>
      <c r="G5393" s="16"/>
      <c r="H5393" s="16"/>
      <c r="J5393" s="17"/>
      <c r="K5393" s="25"/>
    </row>
    <row r="5394" spans="5:11" s="15" customFormat="1" ht="15" customHeight="1" x14ac:dyDescent="0.45">
      <c r="E5394" s="24"/>
      <c r="F5394" s="16"/>
      <c r="G5394" s="16"/>
      <c r="H5394" s="16"/>
      <c r="J5394" s="17"/>
      <c r="K5394" s="25"/>
    </row>
    <row r="5395" spans="5:11" s="15" customFormat="1" ht="15" customHeight="1" x14ac:dyDescent="0.45">
      <c r="E5395" s="24"/>
      <c r="F5395" s="16"/>
      <c r="G5395" s="16"/>
      <c r="H5395" s="16"/>
      <c r="J5395" s="17"/>
      <c r="K5395" s="25"/>
    </row>
    <row r="5396" spans="5:11" s="15" customFormat="1" ht="15" customHeight="1" x14ac:dyDescent="0.45">
      <c r="E5396" s="24"/>
      <c r="F5396" s="16"/>
      <c r="G5396" s="16"/>
      <c r="H5396" s="16"/>
      <c r="J5396" s="17"/>
      <c r="K5396" s="25"/>
    </row>
    <row r="5397" spans="5:11" s="15" customFormat="1" ht="15" customHeight="1" x14ac:dyDescent="0.45">
      <c r="E5397" s="24"/>
      <c r="F5397" s="16"/>
      <c r="G5397" s="16"/>
      <c r="H5397" s="16"/>
      <c r="J5397" s="17"/>
      <c r="K5397" s="25"/>
    </row>
    <row r="5398" spans="5:11" s="15" customFormat="1" ht="15" customHeight="1" x14ac:dyDescent="0.45">
      <c r="E5398" s="24"/>
      <c r="F5398" s="16"/>
      <c r="G5398" s="16"/>
      <c r="H5398" s="16"/>
      <c r="J5398" s="17"/>
      <c r="K5398" s="25"/>
    </row>
    <row r="5399" spans="5:11" s="15" customFormat="1" ht="15" customHeight="1" x14ac:dyDescent="0.45">
      <c r="E5399" s="24"/>
      <c r="F5399" s="16"/>
      <c r="G5399" s="16"/>
      <c r="H5399" s="16"/>
      <c r="J5399" s="17"/>
      <c r="K5399" s="25"/>
    </row>
    <row r="5400" spans="5:11" s="15" customFormat="1" ht="15" customHeight="1" x14ac:dyDescent="0.45">
      <c r="E5400" s="24"/>
      <c r="F5400" s="16"/>
      <c r="G5400" s="16"/>
      <c r="H5400" s="16"/>
      <c r="J5400" s="17"/>
      <c r="K5400" s="25"/>
    </row>
    <row r="5401" spans="5:11" s="15" customFormat="1" ht="15" customHeight="1" x14ac:dyDescent="0.45">
      <c r="E5401" s="24"/>
      <c r="F5401" s="16"/>
      <c r="G5401" s="16"/>
      <c r="H5401" s="16"/>
      <c r="J5401" s="17"/>
      <c r="K5401" s="25"/>
    </row>
    <row r="5402" spans="5:11" s="15" customFormat="1" ht="15" customHeight="1" x14ac:dyDescent="0.45">
      <c r="E5402" s="24"/>
      <c r="F5402" s="16"/>
      <c r="G5402" s="16"/>
      <c r="H5402" s="16"/>
      <c r="J5402" s="17"/>
      <c r="K5402" s="25"/>
    </row>
    <row r="5403" spans="5:11" s="15" customFormat="1" ht="15" customHeight="1" x14ac:dyDescent="0.45">
      <c r="E5403" s="24"/>
      <c r="F5403" s="16"/>
      <c r="G5403" s="16"/>
      <c r="H5403" s="16"/>
      <c r="J5403" s="17"/>
      <c r="K5403" s="25"/>
    </row>
    <row r="5404" spans="5:11" s="15" customFormat="1" ht="15" customHeight="1" x14ac:dyDescent="0.45">
      <c r="E5404" s="24"/>
      <c r="F5404" s="16"/>
      <c r="G5404" s="16"/>
      <c r="H5404" s="16"/>
      <c r="J5404" s="17"/>
      <c r="K5404" s="25"/>
    </row>
    <row r="5405" spans="5:11" s="15" customFormat="1" ht="15" customHeight="1" x14ac:dyDescent="0.45">
      <c r="E5405" s="24"/>
      <c r="F5405" s="16"/>
      <c r="G5405" s="16"/>
      <c r="H5405" s="16"/>
      <c r="J5405" s="17"/>
      <c r="K5405" s="25"/>
    </row>
    <row r="5406" spans="5:11" s="15" customFormat="1" ht="15" customHeight="1" x14ac:dyDescent="0.45">
      <c r="E5406" s="24"/>
      <c r="F5406" s="16"/>
      <c r="G5406" s="16"/>
      <c r="H5406" s="16"/>
      <c r="J5406" s="17"/>
      <c r="K5406" s="25"/>
    </row>
    <row r="5407" spans="5:11" s="15" customFormat="1" ht="15" customHeight="1" x14ac:dyDescent="0.45">
      <c r="E5407" s="24"/>
      <c r="F5407" s="16"/>
      <c r="G5407" s="16"/>
      <c r="H5407" s="16"/>
      <c r="J5407" s="17"/>
      <c r="K5407" s="25"/>
    </row>
    <row r="5408" spans="5:11" s="15" customFormat="1" ht="15" customHeight="1" x14ac:dyDescent="0.45">
      <c r="E5408" s="24"/>
      <c r="F5408" s="16"/>
      <c r="G5408" s="16"/>
      <c r="H5408" s="16"/>
      <c r="J5408" s="17"/>
      <c r="K5408" s="25"/>
    </row>
    <row r="5409" spans="5:11" s="15" customFormat="1" ht="15" customHeight="1" x14ac:dyDescent="0.45">
      <c r="E5409" s="24"/>
      <c r="F5409" s="16"/>
      <c r="G5409" s="16"/>
      <c r="H5409" s="16"/>
      <c r="J5409" s="17"/>
      <c r="K5409" s="25"/>
    </row>
    <row r="5410" spans="5:11" s="15" customFormat="1" ht="15" customHeight="1" x14ac:dyDescent="0.45">
      <c r="E5410" s="24"/>
      <c r="F5410" s="16"/>
      <c r="G5410" s="16"/>
      <c r="H5410" s="16"/>
      <c r="J5410" s="17"/>
      <c r="K5410" s="25"/>
    </row>
    <row r="5411" spans="5:11" s="15" customFormat="1" ht="15" customHeight="1" x14ac:dyDescent="0.45">
      <c r="E5411" s="24"/>
      <c r="F5411" s="16"/>
      <c r="G5411" s="16"/>
      <c r="H5411" s="16"/>
      <c r="J5411" s="17"/>
      <c r="K5411" s="25"/>
    </row>
    <row r="5412" spans="5:11" s="15" customFormat="1" ht="15" customHeight="1" x14ac:dyDescent="0.45">
      <c r="E5412" s="24"/>
      <c r="F5412" s="16"/>
      <c r="G5412" s="16"/>
      <c r="H5412" s="16"/>
      <c r="J5412" s="17"/>
      <c r="K5412" s="25"/>
    </row>
    <row r="5413" spans="5:11" s="15" customFormat="1" ht="15" customHeight="1" x14ac:dyDescent="0.45">
      <c r="E5413" s="24"/>
      <c r="F5413" s="16"/>
      <c r="G5413" s="16"/>
      <c r="H5413" s="16"/>
      <c r="J5413" s="17"/>
      <c r="K5413" s="25"/>
    </row>
    <row r="5414" spans="5:11" s="15" customFormat="1" ht="15" customHeight="1" x14ac:dyDescent="0.45">
      <c r="E5414" s="24"/>
      <c r="F5414" s="16"/>
      <c r="G5414" s="16"/>
      <c r="H5414" s="16"/>
      <c r="J5414" s="17"/>
      <c r="K5414" s="25"/>
    </row>
    <row r="5415" spans="5:11" s="15" customFormat="1" ht="15" customHeight="1" x14ac:dyDescent="0.45">
      <c r="E5415" s="24"/>
      <c r="F5415" s="16"/>
      <c r="G5415" s="16"/>
      <c r="H5415" s="16"/>
      <c r="J5415" s="17"/>
      <c r="K5415" s="25"/>
    </row>
    <row r="5416" spans="5:11" s="15" customFormat="1" ht="15" customHeight="1" x14ac:dyDescent="0.45">
      <c r="E5416" s="24"/>
      <c r="F5416" s="16"/>
      <c r="G5416" s="16"/>
      <c r="H5416" s="16"/>
      <c r="J5416" s="17"/>
      <c r="K5416" s="25"/>
    </row>
    <row r="5417" spans="5:11" s="15" customFormat="1" ht="15" customHeight="1" x14ac:dyDescent="0.45">
      <c r="E5417" s="24"/>
      <c r="F5417" s="16"/>
      <c r="G5417" s="16"/>
      <c r="H5417" s="16"/>
      <c r="J5417" s="17"/>
      <c r="K5417" s="25"/>
    </row>
    <row r="5418" spans="5:11" s="15" customFormat="1" ht="15" customHeight="1" x14ac:dyDescent="0.45">
      <c r="E5418" s="24"/>
      <c r="F5418" s="16"/>
      <c r="G5418" s="16"/>
      <c r="H5418" s="16"/>
      <c r="J5418" s="17"/>
      <c r="K5418" s="25"/>
    </row>
    <row r="5419" spans="5:11" s="15" customFormat="1" ht="15" customHeight="1" x14ac:dyDescent="0.45">
      <c r="E5419" s="24"/>
      <c r="F5419" s="16"/>
      <c r="G5419" s="16"/>
      <c r="H5419" s="16"/>
      <c r="J5419" s="17"/>
      <c r="K5419" s="25"/>
    </row>
    <row r="5420" spans="5:11" s="15" customFormat="1" ht="15" customHeight="1" x14ac:dyDescent="0.45">
      <c r="E5420" s="24"/>
      <c r="F5420" s="16"/>
      <c r="G5420" s="16"/>
      <c r="H5420" s="16"/>
      <c r="J5420" s="17"/>
      <c r="K5420" s="25"/>
    </row>
    <row r="5421" spans="5:11" s="15" customFormat="1" ht="15" customHeight="1" x14ac:dyDescent="0.45">
      <c r="E5421" s="24"/>
      <c r="F5421" s="16"/>
      <c r="G5421" s="16"/>
      <c r="H5421" s="16"/>
      <c r="J5421" s="17"/>
      <c r="K5421" s="25"/>
    </row>
    <row r="5422" spans="5:11" s="15" customFormat="1" ht="15" customHeight="1" x14ac:dyDescent="0.45">
      <c r="E5422" s="24"/>
      <c r="F5422" s="16"/>
      <c r="G5422" s="16"/>
      <c r="H5422" s="16"/>
      <c r="J5422" s="17"/>
      <c r="K5422" s="25"/>
    </row>
    <row r="5423" spans="5:11" s="15" customFormat="1" ht="15" customHeight="1" x14ac:dyDescent="0.45">
      <c r="E5423" s="24"/>
      <c r="F5423" s="16"/>
      <c r="G5423" s="16"/>
      <c r="H5423" s="16"/>
      <c r="J5423" s="17"/>
      <c r="K5423" s="25"/>
    </row>
    <row r="5424" spans="5:11" s="15" customFormat="1" ht="15" customHeight="1" x14ac:dyDescent="0.45">
      <c r="E5424" s="24"/>
      <c r="F5424" s="16"/>
      <c r="G5424" s="16"/>
      <c r="H5424" s="16"/>
      <c r="J5424" s="17"/>
      <c r="K5424" s="25"/>
    </row>
    <row r="5425" spans="5:11" s="15" customFormat="1" ht="15" customHeight="1" x14ac:dyDescent="0.45">
      <c r="E5425" s="24"/>
      <c r="F5425" s="16"/>
      <c r="G5425" s="16"/>
      <c r="H5425" s="16"/>
      <c r="J5425" s="17"/>
      <c r="K5425" s="25"/>
    </row>
    <row r="5426" spans="5:11" s="15" customFormat="1" ht="15" customHeight="1" x14ac:dyDescent="0.45">
      <c r="E5426" s="24"/>
      <c r="F5426" s="16"/>
      <c r="G5426" s="16"/>
      <c r="H5426" s="16"/>
      <c r="J5426" s="17"/>
      <c r="K5426" s="25"/>
    </row>
    <row r="5427" spans="5:11" s="15" customFormat="1" ht="15" customHeight="1" x14ac:dyDescent="0.45">
      <c r="E5427" s="24"/>
      <c r="F5427" s="16"/>
      <c r="G5427" s="16"/>
      <c r="H5427" s="16"/>
      <c r="J5427" s="17"/>
      <c r="K5427" s="25"/>
    </row>
    <row r="5428" spans="5:11" s="15" customFormat="1" ht="15" customHeight="1" x14ac:dyDescent="0.45">
      <c r="E5428" s="24"/>
      <c r="F5428" s="16"/>
      <c r="G5428" s="16"/>
      <c r="H5428" s="16"/>
      <c r="J5428" s="17"/>
      <c r="K5428" s="25"/>
    </row>
    <row r="5429" spans="5:11" s="15" customFormat="1" ht="15" customHeight="1" x14ac:dyDescent="0.45">
      <c r="E5429" s="24"/>
      <c r="F5429" s="16"/>
      <c r="G5429" s="16"/>
      <c r="H5429" s="16"/>
      <c r="J5429" s="17"/>
      <c r="K5429" s="25"/>
    </row>
    <row r="5430" spans="5:11" s="15" customFormat="1" ht="15" customHeight="1" x14ac:dyDescent="0.45">
      <c r="E5430" s="24"/>
      <c r="F5430" s="16"/>
      <c r="G5430" s="16"/>
      <c r="H5430" s="16"/>
      <c r="J5430" s="17"/>
      <c r="K5430" s="25"/>
    </row>
    <row r="5431" spans="5:11" s="15" customFormat="1" ht="15" customHeight="1" x14ac:dyDescent="0.45">
      <c r="E5431" s="24"/>
      <c r="F5431" s="16"/>
      <c r="G5431" s="16"/>
      <c r="H5431" s="16"/>
      <c r="J5431" s="17"/>
      <c r="K5431" s="25"/>
    </row>
    <row r="5432" spans="5:11" s="15" customFormat="1" ht="15" customHeight="1" x14ac:dyDescent="0.45">
      <c r="E5432" s="24"/>
      <c r="F5432" s="16"/>
      <c r="G5432" s="16"/>
      <c r="H5432" s="16"/>
      <c r="J5432" s="17"/>
      <c r="K5432" s="25"/>
    </row>
    <row r="5433" spans="5:11" s="15" customFormat="1" ht="15" customHeight="1" x14ac:dyDescent="0.45">
      <c r="E5433" s="24"/>
      <c r="F5433" s="16"/>
      <c r="G5433" s="16"/>
      <c r="H5433" s="16"/>
      <c r="J5433" s="17"/>
      <c r="K5433" s="25"/>
    </row>
    <row r="5434" spans="5:11" s="15" customFormat="1" ht="15" customHeight="1" x14ac:dyDescent="0.45">
      <c r="E5434" s="24"/>
      <c r="F5434" s="16"/>
      <c r="G5434" s="16"/>
      <c r="H5434" s="16"/>
      <c r="J5434" s="17"/>
      <c r="K5434" s="25"/>
    </row>
    <row r="5435" spans="5:11" s="15" customFormat="1" ht="15" customHeight="1" x14ac:dyDescent="0.45">
      <c r="E5435" s="24"/>
      <c r="F5435" s="16"/>
      <c r="G5435" s="16"/>
      <c r="H5435" s="16"/>
      <c r="J5435" s="17"/>
      <c r="K5435" s="25"/>
    </row>
    <row r="5436" spans="5:11" s="15" customFormat="1" ht="15" customHeight="1" x14ac:dyDescent="0.45">
      <c r="E5436" s="24"/>
      <c r="F5436" s="16"/>
      <c r="G5436" s="16"/>
      <c r="H5436" s="16"/>
      <c r="J5436" s="17"/>
      <c r="K5436" s="25"/>
    </row>
    <row r="5437" spans="5:11" s="15" customFormat="1" ht="15" customHeight="1" x14ac:dyDescent="0.45">
      <c r="E5437" s="24"/>
      <c r="F5437" s="16"/>
      <c r="G5437" s="16"/>
      <c r="H5437" s="16"/>
      <c r="J5437" s="17"/>
      <c r="K5437" s="25"/>
    </row>
    <row r="5438" spans="5:11" s="15" customFormat="1" ht="15" customHeight="1" x14ac:dyDescent="0.45">
      <c r="E5438" s="24"/>
      <c r="F5438" s="16"/>
      <c r="G5438" s="16"/>
      <c r="H5438" s="16"/>
      <c r="J5438" s="17"/>
      <c r="K5438" s="25"/>
    </row>
    <row r="5439" spans="5:11" s="15" customFormat="1" ht="15" customHeight="1" x14ac:dyDescent="0.45">
      <c r="E5439" s="24"/>
      <c r="F5439" s="16"/>
      <c r="G5439" s="16"/>
      <c r="H5439" s="16"/>
      <c r="J5439" s="17"/>
      <c r="K5439" s="25"/>
    </row>
    <row r="5440" spans="5:11" s="15" customFormat="1" ht="15" customHeight="1" x14ac:dyDescent="0.45">
      <c r="E5440" s="24"/>
      <c r="F5440" s="16"/>
      <c r="G5440" s="16"/>
      <c r="H5440" s="16"/>
      <c r="J5440" s="17"/>
      <c r="K5440" s="25"/>
    </row>
    <row r="5441" spans="5:11" s="15" customFormat="1" ht="15" customHeight="1" x14ac:dyDescent="0.45">
      <c r="E5441" s="24"/>
      <c r="F5441" s="16"/>
      <c r="G5441" s="16"/>
      <c r="H5441" s="16"/>
      <c r="J5441" s="17"/>
      <c r="K5441" s="25"/>
    </row>
    <row r="5442" spans="5:11" s="15" customFormat="1" ht="15" customHeight="1" x14ac:dyDescent="0.45">
      <c r="E5442" s="24"/>
      <c r="F5442" s="16"/>
      <c r="G5442" s="16"/>
      <c r="H5442" s="16"/>
      <c r="J5442" s="17"/>
      <c r="K5442" s="25"/>
    </row>
    <row r="5443" spans="5:11" s="15" customFormat="1" ht="15" customHeight="1" x14ac:dyDescent="0.45">
      <c r="E5443" s="24"/>
      <c r="F5443" s="16"/>
      <c r="G5443" s="16"/>
      <c r="H5443" s="16"/>
      <c r="J5443" s="17"/>
      <c r="K5443" s="25"/>
    </row>
    <row r="5444" spans="5:11" s="15" customFormat="1" ht="15" customHeight="1" x14ac:dyDescent="0.45">
      <c r="E5444" s="24"/>
      <c r="F5444" s="16"/>
      <c r="G5444" s="16"/>
      <c r="H5444" s="16"/>
      <c r="J5444" s="17"/>
      <c r="K5444" s="25"/>
    </row>
    <row r="5445" spans="5:11" s="15" customFormat="1" ht="15" customHeight="1" x14ac:dyDescent="0.45">
      <c r="E5445" s="24"/>
      <c r="F5445" s="16"/>
      <c r="G5445" s="16"/>
      <c r="H5445" s="16"/>
      <c r="J5445" s="17"/>
      <c r="K5445" s="25"/>
    </row>
    <row r="5446" spans="5:11" s="15" customFormat="1" ht="15" customHeight="1" x14ac:dyDescent="0.45">
      <c r="E5446" s="24"/>
      <c r="F5446" s="16"/>
      <c r="G5446" s="16"/>
      <c r="H5446" s="16"/>
      <c r="J5446" s="17"/>
      <c r="K5446" s="25"/>
    </row>
    <row r="5447" spans="5:11" s="15" customFormat="1" ht="15" customHeight="1" x14ac:dyDescent="0.45">
      <c r="E5447" s="24"/>
      <c r="F5447" s="16"/>
      <c r="G5447" s="16"/>
      <c r="H5447" s="16"/>
      <c r="J5447" s="17"/>
      <c r="K5447" s="25"/>
    </row>
    <row r="5448" spans="5:11" s="15" customFormat="1" ht="15" customHeight="1" x14ac:dyDescent="0.45">
      <c r="E5448" s="24"/>
      <c r="F5448" s="16"/>
      <c r="G5448" s="16"/>
      <c r="H5448" s="16"/>
      <c r="J5448" s="17"/>
      <c r="K5448" s="25"/>
    </row>
    <row r="5449" spans="5:11" s="15" customFormat="1" ht="15" customHeight="1" x14ac:dyDescent="0.45">
      <c r="E5449" s="24"/>
      <c r="F5449" s="16"/>
      <c r="G5449" s="16"/>
      <c r="H5449" s="16"/>
      <c r="J5449" s="17"/>
      <c r="K5449" s="25"/>
    </row>
    <row r="5450" spans="5:11" s="15" customFormat="1" ht="15" customHeight="1" x14ac:dyDescent="0.45">
      <c r="E5450" s="24"/>
      <c r="F5450" s="16"/>
      <c r="G5450" s="16"/>
      <c r="H5450" s="16"/>
      <c r="J5450" s="17"/>
      <c r="K5450" s="25"/>
    </row>
    <row r="5451" spans="5:11" s="15" customFormat="1" ht="15" customHeight="1" x14ac:dyDescent="0.45">
      <c r="E5451" s="24"/>
      <c r="F5451" s="16"/>
      <c r="G5451" s="16"/>
      <c r="H5451" s="16"/>
      <c r="J5451" s="17"/>
      <c r="K5451" s="25"/>
    </row>
    <row r="5452" spans="5:11" s="15" customFormat="1" ht="15" customHeight="1" x14ac:dyDescent="0.45">
      <c r="E5452" s="24"/>
      <c r="F5452" s="16"/>
      <c r="G5452" s="16"/>
      <c r="H5452" s="16"/>
      <c r="J5452" s="17"/>
      <c r="K5452" s="25"/>
    </row>
    <row r="5453" spans="5:11" s="15" customFormat="1" ht="15" customHeight="1" x14ac:dyDescent="0.45">
      <c r="E5453" s="24"/>
      <c r="F5453" s="16"/>
      <c r="G5453" s="16"/>
      <c r="H5453" s="16"/>
      <c r="J5453" s="17"/>
      <c r="K5453" s="25"/>
    </row>
    <row r="5454" spans="5:11" s="15" customFormat="1" ht="15" customHeight="1" x14ac:dyDescent="0.45">
      <c r="E5454" s="24"/>
      <c r="F5454" s="16"/>
      <c r="G5454" s="16"/>
      <c r="H5454" s="16"/>
      <c r="J5454" s="17"/>
      <c r="K5454" s="25"/>
    </row>
    <row r="5455" spans="5:11" s="15" customFormat="1" ht="15" customHeight="1" x14ac:dyDescent="0.45">
      <c r="E5455" s="24"/>
      <c r="F5455" s="16"/>
      <c r="G5455" s="16"/>
      <c r="H5455" s="16"/>
      <c r="J5455" s="17"/>
      <c r="K5455" s="25"/>
    </row>
    <row r="5456" spans="5:11" s="15" customFormat="1" ht="15" customHeight="1" x14ac:dyDescent="0.45">
      <c r="E5456" s="24"/>
      <c r="F5456" s="16"/>
      <c r="G5456" s="16"/>
      <c r="H5456" s="16"/>
      <c r="J5456" s="17"/>
      <c r="K5456" s="25"/>
    </row>
    <row r="5457" spans="5:11" s="15" customFormat="1" ht="15" customHeight="1" x14ac:dyDescent="0.45">
      <c r="E5457" s="24"/>
      <c r="F5457" s="16"/>
      <c r="G5457" s="16"/>
      <c r="H5457" s="16"/>
      <c r="J5457" s="17"/>
      <c r="K5457" s="25"/>
    </row>
    <row r="5458" spans="5:11" s="15" customFormat="1" ht="15" customHeight="1" x14ac:dyDescent="0.45">
      <c r="E5458" s="24"/>
      <c r="F5458" s="16"/>
      <c r="G5458" s="16"/>
      <c r="H5458" s="16"/>
      <c r="J5458" s="17"/>
      <c r="K5458" s="25"/>
    </row>
    <row r="5459" spans="5:11" s="15" customFormat="1" ht="15" customHeight="1" x14ac:dyDescent="0.45">
      <c r="E5459" s="24"/>
      <c r="F5459" s="16"/>
      <c r="G5459" s="16"/>
      <c r="H5459" s="16"/>
      <c r="J5459" s="17"/>
      <c r="K5459" s="25"/>
    </row>
    <row r="5460" spans="5:11" s="15" customFormat="1" ht="15" customHeight="1" x14ac:dyDescent="0.45">
      <c r="E5460" s="24"/>
      <c r="F5460" s="16"/>
      <c r="G5460" s="16"/>
      <c r="H5460" s="16"/>
      <c r="J5460" s="17"/>
      <c r="K5460" s="25"/>
    </row>
    <row r="5461" spans="5:11" s="15" customFormat="1" ht="15" customHeight="1" x14ac:dyDescent="0.45">
      <c r="E5461" s="24"/>
      <c r="F5461" s="16"/>
      <c r="G5461" s="16"/>
      <c r="H5461" s="16"/>
      <c r="J5461" s="17"/>
      <c r="K5461" s="25"/>
    </row>
    <row r="5462" spans="5:11" s="15" customFormat="1" ht="15" customHeight="1" x14ac:dyDescent="0.45">
      <c r="E5462" s="24"/>
      <c r="F5462" s="16"/>
      <c r="G5462" s="16"/>
      <c r="H5462" s="16"/>
      <c r="J5462" s="17"/>
      <c r="K5462" s="25"/>
    </row>
    <row r="5463" spans="5:11" s="15" customFormat="1" ht="15" customHeight="1" x14ac:dyDescent="0.45">
      <c r="E5463" s="24"/>
      <c r="F5463" s="16"/>
      <c r="G5463" s="16"/>
      <c r="H5463" s="16"/>
      <c r="J5463" s="17"/>
      <c r="K5463" s="25"/>
    </row>
    <row r="5464" spans="5:11" s="15" customFormat="1" ht="15" customHeight="1" x14ac:dyDescent="0.45">
      <c r="E5464" s="24"/>
      <c r="F5464" s="16"/>
      <c r="G5464" s="16"/>
      <c r="H5464" s="16"/>
      <c r="J5464" s="17"/>
      <c r="K5464" s="25"/>
    </row>
    <row r="5465" spans="5:11" s="15" customFormat="1" ht="15" customHeight="1" x14ac:dyDescent="0.45">
      <c r="E5465" s="24"/>
      <c r="F5465" s="16"/>
      <c r="G5465" s="16"/>
      <c r="H5465" s="16"/>
      <c r="J5465" s="17"/>
      <c r="K5465" s="25"/>
    </row>
    <row r="5466" spans="5:11" s="15" customFormat="1" ht="15" customHeight="1" x14ac:dyDescent="0.45">
      <c r="E5466" s="24"/>
      <c r="F5466" s="16"/>
      <c r="G5466" s="16"/>
      <c r="H5466" s="16"/>
      <c r="J5466" s="17"/>
      <c r="K5466" s="25"/>
    </row>
    <row r="5467" spans="5:11" s="15" customFormat="1" ht="15" customHeight="1" x14ac:dyDescent="0.45">
      <c r="E5467" s="24"/>
      <c r="F5467" s="16"/>
      <c r="G5467" s="16"/>
      <c r="H5467" s="16"/>
      <c r="J5467" s="17"/>
      <c r="K5467" s="25"/>
    </row>
    <row r="5468" spans="5:11" s="15" customFormat="1" ht="15" customHeight="1" x14ac:dyDescent="0.45">
      <c r="E5468" s="24"/>
      <c r="F5468" s="16"/>
      <c r="G5468" s="16"/>
      <c r="H5468" s="16"/>
      <c r="J5468" s="17"/>
      <c r="K5468" s="25"/>
    </row>
    <row r="5469" spans="5:11" s="15" customFormat="1" ht="15" customHeight="1" x14ac:dyDescent="0.45">
      <c r="E5469" s="24"/>
      <c r="F5469" s="16"/>
      <c r="G5469" s="16"/>
      <c r="H5469" s="16"/>
      <c r="J5469" s="17"/>
      <c r="K5469" s="25"/>
    </row>
    <row r="5470" spans="5:11" s="15" customFormat="1" ht="15" customHeight="1" x14ac:dyDescent="0.45">
      <c r="E5470" s="24"/>
      <c r="F5470" s="16"/>
      <c r="G5470" s="16"/>
      <c r="H5470" s="16"/>
      <c r="J5470" s="17"/>
      <c r="K5470" s="25"/>
    </row>
    <row r="5471" spans="5:11" s="15" customFormat="1" ht="15" customHeight="1" x14ac:dyDescent="0.45">
      <c r="E5471" s="24"/>
      <c r="F5471" s="16"/>
      <c r="G5471" s="16"/>
      <c r="H5471" s="16"/>
      <c r="J5471" s="17"/>
      <c r="K5471" s="25"/>
    </row>
    <row r="5472" spans="5:11" s="15" customFormat="1" ht="15" customHeight="1" x14ac:dyDescent="0.45">
      <c r="E5472" s="24"/>
      <c r="F5472" s="16"/>
      <c r="G5472" s="16"/>
      <c r="H5472" s="16"/>
      <c r="J5472" s="17"/>
      <c r="K5472" s="25"/>
    </row>
    <row r="5473" spans="5:11" s="15" customFormat="1" ht="15" customHeight="1" x14ac:dyDescent="0.45">
      <c r="E5473" s="24"/>
      <c r="F5473" s="16"/>
      <c r="G5473" s="16"/>
      <c r="H5473" s="16"/>
      <c r="J5473" s="17"/>
      <c r="K5473" s="25"/>
    </row>
    <row r="5474" spans="5:11" s="15" customFormat="1" ht="15" customHeight="1" x14ac:dyDescent="0.45">
      <c r="E5474" s="24"/>
      <c r="F5474" s="16"/>
      <c r="G5474" s="16"/>
      <c r="H5474" s="16"/>
      <c r="J5474" s="17"/>
      <c r="K5474" s="25"/>
    </row>
    <row r="5475" spans="5:11" s="15" customFormat="1" ht="15" customHeight="1" x14ac:dyDescent="0.45">
      <c r="E5475" s="24"/>
      <c r="F5475" s="16"/>
      <c r="G5475" s="16"/>
      <c r="H5475" s="16"/>
      <c r="J5475" s="17"/>
      <c r="K5475" s="25"/>
    </row>
    <row r="5476" spans="5:11" s="15" customFormat="1" ht="15" customHeight="1" x14ac:dyDescent="0.45">
      <c r="E5476" s="24"/>
      <c r="F5476" s="16"/>
      <c r="G5476" s="16"/>
      <c r="H5476" s="16"/>
      <c r="J5476" s="17"/>
      <c r="K5476" s="25"/>
    </row>
    <row r="5477" spans="5:11" s="15" customFormat="1" ht="15" customHeight="1" x14ac:dyDescent="0.45">
      <c r="E5477" s="24"/>
      <c r="F5477" s="16"/>
      <c r="G5477" s="16"/>
      <c r="H5477" s="16"/>
      <c r="J5477" s="17"/>
      <c r="K5477" s="25"/>
    </row>
    <row r="5478" spans="5:11" s="15" customFormat="1" ht="15" customHeight="1" x14ac:dyDescent="0.45">
      <c r="E5478" s="24"/>
      <c r="F5478" s="16"/>
      <c r="G5478" s="16"/>
      <c r="H5478" s="16"/>
      <c r="J5478" s="17"/>
      <c r="K5478" s="25"/>
    </row>
    <row r="5479" spans="5:11" s="15" customFormat="1" ht="15" customHeight="1" x14ac:dyDescent="0.45">
      <c r="E5479" s="24"/>
      <c r="F5479" s="16"/>
      <c r="G5479" s="16"/>
      <c r="H5479" s="16"/>
      <c r="J5479" s="17"/>
      <c r="K5479" s="25"/>
    </row>
    <row r="5480" spans="5:11" s="15" customFormat="1" ht="15" customHeight="1" x14ac:dyDescent="0.45">
      <c r="E5480" s="24"/>
      <c r="F5480" s="16"/>
      <c r="G5480" s="16"/>
      <c r="H5480" s="16"/>
      <c r="J5480" s="17"/>
      <c r="K5480" s="25"/>
    </row>
    <row r="5481" spans="5:11" s="15" customFormat="1" ht="15" customHeight="1" x14ac:dyDescent="0.45">
      <c r="E5481" s="24"/>
      <c r="F5481" s="16"/>
      <c r="G5481" s="16"/>
      <c r="H5481" s="16"/>
      <c r="J5481" s="17"/>
      <c r="K5481" s="25"/>
    </row>
    <row r="5482" spans="5:11" s="15" customFormat="1" ht="15" customHeight="1" x14ac:dyDescent="0.45">
      <c r="E5482" s="24"/>
      <c r="F5482" s="16"/>
      <c r="G5482" s="16"/>
      <c r="H5482" s="16"/>
      <c r="J5482" s="17"/>
      <c r="K5482" s="25"/>
    </row>
    <row r="5483" spans="5:11" s="15" customFormat="1" ht="15" customHeight="1" x14ac:dyDescent="0.45">
      <c r="E5483" s="24"/>
      <c r="F5483" s="16"/>
      <c r="G5483" s="16"/>
      <c r="H5483" s="16"/>
      <c r="J5483" s="17"/>
      <c r="K5483" s="25"/>
    </row>
    <row r="5484" spans="5:11" s="15" customFormat="1" ht="15" customHeight="1" x14ac:dyDescent="0.45">
      <c r="E5484" s="24"/>
      <c r="F5484" s="16"/>
      <c r="G5484" s="16"/>
      <c r="H5484" s="16"/>
      <c r="J5484" s="17"/>
      <c r="K5484" s="25"/>
    </row>
    <row r="5485" spans="5:11" s="15" customFormat="1" ht="15" customHeight="1" x14ac:dyDescent="0.45">
      <c r="E5485" s="24"/>
      <c r="F5485" s="16"/>
      <c r="G5485" s="16"/>
      <c r="H5485" s="16"/>
      <c r="J5485" s="17"/>
      <c r="K5485" s="25"/>
    </row>
    <row r="5486" spans="5:11" s="15" customFormat="1" ht="15" customHeight="1" x14ac:dyDescent="0.45">
      <c r="E5486" s="24"/>
      <c r="F5486" s="16"/>
      <c r="G5486" s="16"/>
      <c r="H5486" s="16"/>
      <c r="J5486" s="17"/>
      <c r="K5486" s="25"/>
    </row>
    <row r="5487" spans="5:11" s="15" customFormat="1" ht="15" customHeight="1" x14ac:dyDescent="0.45">
      <c r="E5487" s="24"/>
      <c r="F5487" s="16"/>
      <c r="G5487" s="16"/>
      <c r="H5487" s="16"/>
      <c r="J5487" s="17"/>
      <c r="K5487" s="25"/>
    </row>
    <row r="5488" spans="5:11" s="15" customFormat="1" ht="15" customHeight="1" x14ac:dyDescent="0.45">
      <c r="E5488" s="24"/>
      <c r="F5488" s="16"/>
      <c r="G5488" s="16"/>
      <c r="H5488" s="16"/>
      <c r="J5488" s="17"/>
      <c r="K5488" s="25"/>
    </row>
    <row r="5489" spans="5:11" s="15" customFormat="1" ht="15" customHeight="1" x14ac:dyDescent="0.45">
      <c r="E5489" s="24"/>
      <c r="F5489" s="16"/>
      <c r="G5489" s="16"/>
      <c r="H5489" s="16"/>
      <c r="J5489" s="17"/>
      <c r="K5489" s="25"/>
    </row>
    <row r="5490" spans="5:11" s="15" customFormat="1" ht="15" customHeight="1" x14ac:dyDescent="0.45">
      <c r="E5490" s="24"/>
      <c r="F5490" s="16"/>
      <c r="G5490" s="16"/>
      <c r="H5490" s="16"/>
      <c r="J5490" s="17"/>
      <c r="K5490" s="25"/>
    </row>
    <row r="5491" spans="5:11" s="15" customFormat="1" ht="15" customHeight="1" x14ac:dyDescent="0.45">
      <c r="E5491" s="24"/>
      <c r="F5491" s="16"/>
      <c r="G5491" s="16"/>
      <c r="H5491" s="16"/>
      <c r="J5491" s="17"/>
      <c r="K5491" s="25"/>
    </row>
    <row r="5492" spans="5:11" s="15" customFormat="1" ht="15" customHeight="1" x14ac:dyDescent="0.45">
      <c r="E5492" s="24"/>
      <c r="F5492" s="16"/>
      <c r="G5492" s="16"/>
      <c r="H5492" s="16"/>
      <c r="J5492" s="17"/>
      <c r="K5492" s="25"/>
    </row>
    <row r="5493" spans="5:11" s="15" customFormat="1" ht="15" customHeight="1" x14ac:dyDescent="0.45">
      <c r="E5493" s="24"/>
      <c r="F5493" s="16"/>
      <c r="G5493" s="16"/>
      <c r="H5493" s="16"/>
      <c r="J5493" s="17"/>
      <c r="K5493" s="25"/>
    </row>
    <row r="5494" spans="5:11" s="15" customFormat="1" ht="15" customHeight="1" x14ac:dyDescent="0.45">
      <c r="E5494" s="24"/>
      <c r="F5494" s="16"/>
      <c r="G5494" s="16"/>
      <c r="H5494" s="16"/>
      <c r="J5494" s="17"/>
      <c r="K5494" s="25"/>
    </row>
    <row r="5495" spans="5:11" s="15" customFormat="1" ht="15" customHeight="1" x14ac:dyDescent="0.45">
      <c r="E5495" s="24"/>
      <c r="F5495" s="16"/>
      <c r="G5495" s="16"/>
      <c r="H5495" s="16"/>
      <c r="J5495" s="17"/>
      <c r="K5495" s="25"/>
    </row>
    <row r="5496" spans="5:11" s="15" customFormat="1" ht="15" customHeight="1" x14ac:dyDescent="0.45">
      <c r="E5496" s="24"/>
      <c r="F5496" s="16"/>
      <c r="G5496" s="16"/>
      <c r="H5496" s="16"/>
      <c r="J5496" s="17"/>
      <c r="K5496" s="25"/>
    </row>
    <row r="5497" spans="5:11" s="15" customFormat="1" ht="15" customHeight="1" x14ac:dyDescent="0.45">
      <c r="E5497" s="24"/>
      <c r="F5497" s="16"/>
      <c r="G5497" s="16"/>
      <c r="H5497" s="16"/>
      <c r="J5497" s="17"/>
      <c r="K5497" s="25"/>
    </row>
    <row r="5498" spans="5:11" s="15" customFormat="1" ht="15" customHeight="1" x14ac:dyDescent="0.45">
      <c r="E5498" s="24"/>
      <c r="F5498" s="16"/>
      <c r="G5498" s="16"/>
      <c r="H5498" s="16"/>
      <c r="J5498" s="17"/>
      <c r="K5498" s="25"/>
    </row>
    <row r="5499" spans="5:11" s="15" customFormat="1" ht="15" customHeight="1" x14ac:dyDescent="0.45">
      <c r="E5499" s="24"/>
      <c r="F5499" s="16"/>
      <c r="G5499" s="16"/>
      <c r="H5499" s="16"/>
      <c r="J5499" s="17"/>
      <c r="K5499" s="25"/>
    </row>
    <row r="5500" spans="5:11" s="15" customFormat="1" ht="15" customHeight="1" x14ac:dyDescent="0.45">
      <c r="E5500" s="24"/>
      <c r="F5500" s="16"/>
      <c r="G5500" s="16"/>
      <c r="H5500" s="16"/>
      <c r="J5500" s="17"/>
      <c r="K5500" s="25"/>
    </row>
    <row r="5501" spans="5:11" s="15" customFormat="1" ht="15" customHeight="1" x14ac:dyDescent="0.45">
      <c r="E5501" s="24"/>
      <c r="F5501" s="16"/>
      <c r="G5501" s="16"/>
      <c r="H5501" s="16"/>
      <c r="J5501" s="17"/>
      <c r="K5501" s="25"/>
    </row>
    <row r="5502" spans="5:11" s="15" customFormat="1" ht="15" customHeight="1" x14ac:dyDescent="0.45">
      <c r="E5502" s="24"/>
      <c r="F5502" s="16"/>
      <c r="G5502" s="16"/>
      <c r="H5502" s="16"/>
      <c r="J5502" s="17"/>
      <c r="K5502" s="25"/>
    </row>
    <row r="5503" spans="5:11" s="15" customFormat="1" ht="15" customHeight="1" x14ac:dyDescent="0.45">
      <c r="E5503" s="24"/>
      <c r="F5503" s="16"/>
      <c r="G5503" s="16"/>
      <c r="H5503" s="16"/>
      <c r="J5503" s="17"/>
      <c r="K5503" s="25"/>
    </row>
    <row r="5504" spans="5:11" s="15" customFormat="1" ht="15" customHeight="1" x14ac:dyDescent="0.45">
      <c r="E5504" s="24"/>
      <c r="F5504" s="16"/>
      <c r="G5504" s="16"/>
      <c r="H5504" s="16"/>
      <c r="J5504" s="17"/>
      <c r="K5504" s="25"/>
    </row>
    <row r="5505" spans="5:11" s="15" customFormat="1" ht="15" customHeight="1" x14ac:dyDescent="0.45">
      <c r="E5505" s="24"/>
      <c r="F5505" s="16"/>
      <c r="G5505" s="16"/>
      <c r="H5505" s="16"/>
      <c r="J5505" s="17"/>
      <c r="K5505" s="25"/>
    </row>
    <row r="5506" spans="5:11" s="15" customFormat="1" ht="15" customHeight="1" x14ac:dyDescent="0.45">
      <c r="E5506" s="24"/>
      <c r="F5506" s="16"/>
      <c r="G5506" s="16"/>
      <c r="H5506" s="16"/>
      <c r="J5506" s="17"/>
      <c r="K5506" s="25"/>
    </row>
    <row r="5507" spans="5:11" s="15" customFormat="1" ht="15" customHeight="1" x14ac:dyDescent="0.45">
      <c r="E5507" s="24"/>
      <c r="F5507" s="16"/>
      <c r="G5507" s="16"/>
      <c r="H5507" s="16"/>
      <c r="J5507" s="17"/>
      <c r="K5507" s="25"/>
    </row>
    <row r="5508" spans="5:11" s="15" customFormat="1" ht="15" customHeight="1" x14ac:dyDescent="0.45">
      <c r="E5508" s="24"/>
      <c r="F5508" s="16"/>
      <c r="G5508" s="16"/>
      <c r="H5508" s="16"/>
      <c r="J5508" s="17"/>
      <c r="K5508" s="25"/>
    </row>
    <row r="5509" spans="5:11" s="15" customFormat="1" ht="15" customHeight="1" x14ac:dyDescent="0.45">
      <c r="E5509" s="24"/>
      <c r="F5509" s="16"/>
      <c r="G5509" s="16"/>
      <c r="H5509" s="16"/>
      <c r="J5509" s="17"/>
      <c r="K5509" s="25"/>
    </row>
    <row r="5510" spans="5:11" s="15" customFormat="1" ht="15" customHeight="1" x14ac:dyDescent="0.45">
      <c r="E5510" s="24"/>
      <c r="F5510" s="16"/>
      <c r="G5510" s="16"/>
      <c r="H5510" s="16"/>
      <c r="J5510" s="17"/>
      <c r="K5510" s="25"/>
    </row>
    <row r="5511" spans="5:11" s="15" customFormat="1" ht="15" customHeight="1" x14ac:dyDescent="0.45">
      <c r="E5511" s="24"/>
      <c r="F5511" s="16"/>
      <c r="G5511" s="16"/>
      <c r="H5511" s="16"/>
      <c r="J5511" s="17"/>
      <c r="K5511" s="25"/>
    </row>
    <row r="5512" spans="5:11" s="15" customFormat="1" ht="15" customHeight="1" x14ac:dyDescent="0.45">
      <c r="E5512" s="24"/>
      <c r="F5512" s="16"/>
      <c r="G5512" s="16"/>
      <c r="H5512" s="16"/>
      <c r="J5512" s="17"/>
      <c r="K5512" s="25"/>
    </row>
    <row r="5513" spans="5:11" s="15" customFormat="1" ht="15" customHeight="1" x14ac:dyDescent="0.45">
      <c r="E5513" s="24"/>
      <c r="F5513" s="16"/>
      <c r="G5513" s="16"/>
      <c r="H5513" s="16"/>
      <c r="J5513" s="17"/>
      <c r="K5513" s="25"/>
    </row>
    <row r="5514" spans="5:11" s="15" customFormat="1" ht="15" customHeight="1" x14ac:dyDescent="0.45">
      <c r="E5514" s="24"/>
      <c r="F5514" s="16"/>
      <c r="G5514" s="16"/>
      <c r="H5514" s="16"/>
      <c r="J5514" s="17"/>
      <c r="K5514" s="25"/>
    </row>
    <row r="5515" spans="5:11" s="15" customFormat="1" ht="15" customHeight="1" x14ac:dyDescent="0.45">
      <c r="E5515" s="24"/>
      <c r="F5515" s="16"/>
      <c r="G5515" s="16"/>
      <c r="H5515" s="16"/>
      <c r="J5515" s="17"/>
      <c r="K5515" s="25"/>
    </row>
    <row r="5516" spans="5:11" s="15" customFormat="1" ht="15" customHeight="1" x14ac:dyDescent="0.45">
      <c r="E5516" s="24"/>
      <c r="F5516" s="16"/>
      <c r="G5516" s="16"/>
      <c r="H5516" s="16"/>
      <c r="J5516" s="17"/>
      <c r="K5516" s="25"/>
    </row>
    <row r="5517" spans="5:11" s="15" customFormat="1" ht="15" customHeight="1" x14ac:dyDescent="0.45">
      <c r="E5517" s="24"/>
      <c r="F5517" s="16"/>
      <c r="G5517" s="16"/>
      <c r="H5517" s="16"/>
      <c r="J5517" s="17"/>
      <c r="K5517" s="25"/>
    </row>
    <row r="5518" spans="5:11" s="15" customFormat="1" ht="15" customHeight="1" x14ac:dyDescent="0.45">
      <c r="E5518" s="24"/>
      <c r="F5518" s="16"/>
      <c r="G5518" s="16"/>
      <c r="H5518" s="16"/>
      <c r="J5518" s="17"/>
      <c r="K5518" s="25"/>
    </row>
    <row r="5519" spans="5:11" s="15" customFormat="1" ht="15" customHeight="1" x14ac:dyDescent="0.45">
      <c r="E5519" s="24"/>
      <c r="F5519" s="16"/>
      <c r="G5519" s="16"/>
      <c r="H5519" s="16"/>
      <c r="J5519" s="17"/>
      <c r="K5519" s="25"/>
    </row>
    <row r="5520" spans="5:11" s="15" customFormat="1" ht="15" customHeight="1" x14ac:dyDescent="0.45">
      <c r="E5520" s="24"/>
      <c r="F5520" s="16"/>
      <c r="G5520" s="16"/>
      <c r="H5520" s="16"/>
      <c r="J5520" s="17"/>
      <c r="K5520" s="25"/>
    </row>
    <row r="5521" spans="5:11" s="15" customFormat="1" ht="15" customHeight="1" x14ac:dyDescent="0.45">
      <c r="E5521" s="24"/>
      <c r="F5521" s="16"/>
      <c r="G5521" s="16"/>
      <c r="H5521" s="16"/>
      <c r="J5521" s="17"/>
      <c r="K5521" s="25"/>
    </row>
    <row r="5522" spans="5:11" s="15" customFormat="1" ht="15" customHeight="1" x14ac:dyDescent="0.45">
      <c r="E5522" s="24"/>
      <c r="F5522" s="16"/>
      <c r="G5522" s="16"/>
      <c r="H5522" s="16"/>
      <c r="J5522" s="17"/>
      <c r="K5522" s="25"/>
    </row>
    <row r="5523" spans="5:11" s="15" customFormat="1" ht="15" customHeight="1" x14ac:dyDescent="0.45">
      <c r="E5523" s="24"/>
      <c r="F5523" s="16"/>
      <c r="G5523" s="16"/>
      <c r="H5523" s="16"/>
      <c r="J5523" s="17"/>
      <c r="K5523" s="25"/>
    </row>
    <row r="5524" spans="5:11" s="15" customFormat="1" ht="15" customHeight="1" x14ac:dyDescent="0.45">
      <c r="E5524" s="24"/>
      <c r="F5524" s="16"/>
      <c r="G5524" s="16"/>
      <c r="H5524" s="16"/>
      <c r="J5524" s="17"/>
      <c r="K5524" s="25"/>
    </row>
    <row r="5525" spans="5:11" s="15" customFormat="1" ht="15" customHeight="1" x14ac:dyDescent="0.45">
      <c r="E5525" s="24"/>
      <c r="F5525" s="16"/>
      <c r="G5525" s="16"/>
      <c r="H5525" s="16"/>
      <c r="J5525" s="17"/>
      <c r="K5525" s="25"/>
    </row>
    <row r="5526" spans="5:11" s="15" customFormat="1" ht="15" customHeight="1" x14ac:dyDescent="0.45">
      <c r="E5526" s="24"/>
      <c r="F5526" s="16"/>
      <c r="G5526" s="16"/>
      <c r="H5526" s="16"/>
      <c r="J5526" s="17"/>
      <c r="K5526" s="25"/>
    </row>
    <row r="5527" spans="5:11" s="15" customFormat="1" ht="15" customHeight="1" x14ac:dyDescent="0.45">
      <c r="E5527" s="24"/>
      <c r="F5527" s="16"/>
      <c r="G5527" s="16"/>
      <c r="H5527" s="16"/>
      <c r="J5527" s="17"/>
      <c r="K5527" s="25"/>
    </row>
    <row r="5528" spans="5:11" s="15" customFormat="1" ht="15" customHeight="1" x14ac:dyDescent="0.45">
      <c r="E5528" s="24"/>
      <c r="F5528" s="16"/>
      <c r="G5528" s="16"/>
      <c r="H5528" s="16"/>
      <c r="J5528" s="17"/>
      <c r="K5528" s="25"/>
    </row>
    <row r="5529" spans="5:11" s="15" customFormat="1" ht="15" customHeight="1" x14ac:dyDescent="0.45">
      <c r="E5529" s="24"/>
      <c r="F5529" s="16"/>
      <c r="G5529" s="16"/>
      <c r="H5529" s="16"/>
      <c r="J5529" s="17"/>
      <c r="K5529" s="25"/>
    </row>
    <row r="5530" spans="5:11" s="15" customFormat="1" ht="15" customHeight="1" x14ac:dyDescent="0.45">
      <c r="E5530" s="24"/>
      <c r="F5530" s="16"/>
      <c r="G5530" s="16"/>
      <c r="H5530" s="16"/>
      <c r="J5530" s="17"/>
      <c r="K5530" s="25"/>
    </row>
    <row r="5531" spans="5:11" s="15" customFormat="1" ht="15" customHeight="1" x14ac:dyDescent="0.45">
      <c r="E5531" s="24"/>
      <c r="F5531" s="16"/>
      <c r="G5531" s="16"/>
      <c r="H5531" s="16"/>
      <c r="J5531" s="17"/>
      <c r="K5531" s="25"/>
    </row>
    <row r="5532" spans="5:11" s="15" customFormat="1" ht="15" customHeight="1" x14ac:dyDescent="0.45">
      <c r="E5532" s="24"/>
      <c r="F5532" s="16"/>
      <c r="G5532" s="16"/>
      <c r="H5532" s="16"/>
      <c r="J5532" s="17"/>
      <c r="K5532" s="25"/>
    </row>
    <row r="5533" spans="5:11" s="15" customFormat="1" ht="15" customHeight="1" x14ac:dyDescent="0.45">
      <c r="E5533" s="24"/>
      <c r="F5533" s="16"/>
      <c r="G5533" s="16"/>
      <c r="H5533" s="16"/>
      <c r="J5533" s="17"/>
      <c r="K5533" s="25"/>
    </row>
    <row r="5534" spans="5:11" s="15" customFormat="1" ht="15" customHeight="1" x14ac:dyDescent="0.45">
      <c r="E5534" s="24"/>
      <c r="F5534" s="16"/>
      <c r="G5534" s="16"/>
      <c r="H5534" s="16"/>
      <c r="J5534" s="17"/>
      <c r="K5534" s="25"/>
    </row>
    <row r="5535" spans="5:11" s="15" customFormat="1" ht="15" customHeight="1" x14ac:dyDescent="0.45">
      <c r="E5535" s="24"/>
      <c r="F5535" s="16"/>
      <c r="G5535" s="16"/>
      <c r="H5535" s="16"/>
      <c r="J5535" s="17"/>
      <c r="K5535" s="25"/>
    </row>
    <row r="5536" spans="5:11" s="15" customFormat="1" ht="15" customHeight="1" x14ac:dyDescent="0.45">
      <c r="E5536" s="24"/>
      <c r="F5536" s="16"/>
      <c r="G5536" s="16"/>
      <c r="H5536" s="16"/>
      <c r="J5536" s="17"/>
      <c r="K5536" s="25"/>
    </row>
    <row r="5537" spans="5:11" s="15" customFormat="1" ht="15" customHeight="1" x14ac:dyDescent="0.45">
      <c r="E5537" s="24"/>
      <c r="F5537" s="16"/>
      <c r="G5537" s="16"/>
      <c r="H5537" s="16"/>
      <c r="J5537" s="17"/>
      <c r="K5537" s="25"/>
    </row>
    <row r="5538" spans="5:11" s="15" customFormat="1" ht="15" customHeight="1" x14ac:dyDescent="0.45">
      <c r="E5538" s="24"/>
      <c r="F5538" s="16"/>
      <c r="G5538" s="16"/>
      <c r="H5538" s="16"/>
      <c r="J5538" s="17"/>
      <c r="K5538" s="25"/>
    </row>
    <row r="5539" spans="5:11" s="15" customFormat="1" ht="15" customHeight="1" x14ac:dyDescent="0.45">
      <c r="E5539" s="24"/>
      <c r="F5539" s="16"/>
      <c r="G5539" s="16"/>
      <c r="H5539" s="16"/>
      <c r="J5539" s="17"/>
      <c r="K5539" s="25"/>
    </row>
    <row r="5540" spans="5:11" s="15" customFormat="1" ht="15" customHeight="1" x14ac:dyDescent="0.45">
      <c r="E5540" s="24"/>
      <c r="F5540" s="16"/>
      <c r="G5540" s="16"/>
      <c r="H5540" s="16"/>
      <c r="J5540" s="17"/>
      <c r="K5540" s="25"/>
    </row>
    <row r="5541" spans="5:11" s="15" customFormat="1" ht="15" customHeight="1" x14ac:dyDescent="0.45">
      <c r="E5541" s="24"/>
      <c r="F5541" s="16"/>
      <c r="G5541" s="16"/>
      <c r="H5541" s="16"/>
      <c r="J5541" s="17"/>
      <c r="K5541" s="25"/>
    </row>
    <row r="5542" spans="5:11" s="15" customFormat="1" ht="15" customHeight="1" x14ac:dyDescent="0.45">
      <c r="E5542" s="24"/>
      <c r="F5542" s="16"/>
      <c r="G5542" s="16"/>
      <c r="H5542" s="16"/>
      <c r="J5542" s="17"/>
      <c r="K5542" s="25"/>
    </row>
    <row r="5543" spans="5:11" s="15" customFormat="1" ht="15" customHeight="1" x14ac:dyDescent="0.45">
      <c r="E5543" s="24"/>
      <c r="F5543" s="16"/>
      <c r="G5543" s="16"/>
      <c r="H5543" s="16"/>
      <c r="J5543" s="17"/>
      <c r="K5543" s="25"/>
    </row>
    <row r="5544" spans="5:11" s="15" customFormat="1" ht="15" customHeight="1" x14ac:dyDescent="0.45">
      <c r="E5544" s="24"/>
      <c r="F5544" s="16"/>
      <c r="G5544" s="16"/>
      <c r="H5544" s="16"/>
      <c r="J5544" s="17"/>
      <c r="K5544" s="25"/>
    </row>
    <row r="5545" spans="5:11" s="15" customFormat="1" ht="15" customHeight="1" x14ac:dyDescent="0.45">
      <c r="E5545" s="24"/>
      <c r="F5545" s="16"/>
      <c r="G5545" s="16"/>
      <c r="H5545" s="16"/>
      <c r="J5545" s="17"/>
      <c r="K5545" s="25"/>
    </row>
    <row r="5546" spans="5:11" s="15" customFormat="1" ht="15" customHeight="1" x14ac:dyDescent="0.45">
      <c r="E5546" s="24"/>
      <c r="F5546" s="16"/>
      <c r="G5546" s="16"/>
      <c r="H5546" s="16"/>
      <c r="J5546" s="17"/>
      <c r="K5546" s="25"/>
    </row>
    <row r="5547" spans="5:11" s="15" customFormat="1" ht="15" customHeight="1" x14ac:dyDescent="0.45">
      <c r="E5547" s="24"/>
      <c r="F5547" s="16"/>
      <c r="G5547" s="16"/>
      <c r="H5547" s="16"/>
      <c r="J5547" s="17"/>
      <c r="K5547" s="25"/>
    </row>
    <row r="5548" spans="5:11" s="15" customFormat="1" ht="15" customHeight="1" x14ac:dyDescent="0.45">
      <c r="E5548" s="24"/>
      <c r="F5548" s="16"/>
      <c r="G5548" s="16"/>
      <c r="H5548" s="16"/>
      <c r="J5548" s="17"/>
      <c r="K5548" s="25"/>
    </row>
    <row r="5549" spans="5:11" s="15" customFormat="1" ht="15" customHeight="1" x14ac:dyDescent="0.45">
      <c r="E5549" s="24"/>
      <c r="F5549" s="16"/>
      <c r="G5549" s="16"/>
      <c r="H5549" s="16"/>
      <c r="J5549" s="17"/>
      <c r="K5549" s="25"/>
    </row>
    <row r="5550" spans="5:11" s="15" customFormat="1" ht="15" customHeight="1" x14ac:dyDescent="0.45">
      <c r="E5550" s="24"/>
      <c r="F5550" s="16"/>
      <c r="G5550" s="16"/>
      <c r="H5550" s="16"/>
      <c r="J5550" s="17"/>
      <c r="K5550" s="25"/>
    </row>
    <row r="5551" spans="5:11" s="15" customFormat="1" ht="15" customHeight="1" x14ac:dyDescent="0.45">
      <c r="E5551" s="24"/>
      <c r="F5551" s="16"/>
      <c r="G5551" s="16"/>
      <c r="H5551" s="16"/>
      <c r="J5551" s="17"/>
      <c r="K5551" s="25"/>
    </row>
    <row r="5552" spans="5:11" s="15" customFormat="1" ht="15" customHeight="1" x14ac:dyDescent="0.45">
      <c r="E5552" s="24"/>
      <c r="F5552" s="16"/>
      <c r="G5552" s="16"/>
      <c r="H5552" s="16"/>
      <c r="J5552" s="17"/>
      <c r="K5552" s="25"/>
    </row>
    <row r="5553" spans="5:11" s="15" customFormat="1" ht="15" customHeight="1" x14ac:dyDescent="0.45">
      <c r="E5553" s="24"/>
      <c r="F5553" s="16"/>
      <c r="G5553" s="16"/>
      <c r="H5553" s="16"/>
      <c r="J5553" s="17"/>
      <c r="K5553" s="25"/>
    </row>
    <row r="5554" spans="5:11" s="15" customFormat="1" ht="15" customHeight="1" x14ac:dyDescent="0.45">
      <c r="E5554" s="24"/>
      <c r="F5554" s="16"/>
      <c r="G5554" s="16"/>
      <c r="H5554" s="16"/>
      <c r="J5554" s="17"/>
      <c r="K5554" s="25"/>
    </row>
    <row r="5555" spans="5:11" s="15" customFormat="1" ht="15" customHeight="1" x14ac:dyDescent="0.45">
      <c r="E5555" s="24"/>
      <c r="F5555" s="16"/>
      <c r="G5555" s="16"/>
      <c r="H5555" s="16"/>
      <c r="J5555" s="17"/>
      <c r="K5555" s="25"/>
    </row>
    <row r="5556" spans="5:11" s="15" customFormat="1" ht="15" customHeight="1" x14ac:dyDescent="0.45">
      <c r="E5556" s="24"/>
      <c r="F5556" s="16"/>
      <c r="G5556" s="16"/>
      <c r="H5556" s="16"/>
      <c r="J5556" s="17"/>
      <c r="K5556" s="25"/>
    </row>
    <row r="5557" spans="5:11" s="15" customFormat="1" ht="15" customHeight="1" x14ac:dyDescent="0.45">
      <c r="E5557" s="24"/>
      <c r="F5557" s="16"/>
      <c r="G5557" s="16"/>
      <c r="H5557" s="16"/>
      <c r="J5557" s="17"/>
      <c r="K5557" s="25"/>
    </row>
    <row r="5558" spans="5:11" s="15" customFormat="1" ht="15" customHeight="1" x14ac:dyDescent="0.45">
      <c r="E5558" s="24"/>
      <c r="F5558" s="16"/>
      <c r="G5558" s="16"/>
      <c r="H5558" s="16"/>
      <c r="J5558" s="17"/>
      <c r="K5558" s="25"/>
    </row>
    <row r="5559" spans="5:11" s="15" customFormat="1" ht="15" customHeight="1" x14ac:dyDescent="0.45">
      <c r="E5559" s="24"/>
      <c r="F5559" s="16"/>
      <c r="G5559" s="16"/>
      <c r="H5559" s="16"/>
      <c r="J5559" s="17"/>
      <c r="K5559" s="25"/>
    </row>
    <row r="5560" spans="5:11" s="15" customFormat="1" ht="15" customHeight="1" x14ac:dyDescent="0.45">
      <c r="E5560" s="24"/>
      <c r="F5560" s="16"/>
      <c r="G5560" s="16"/>
      <c r="H5560" s="16"/>
      <c r="J5560" s="17"/>
      <c r="K5560" s="25"/>
    </row>
    <row r="5561" spans="5:11" s="15" customFormat="1" ht="15" customHeight="1" x14ac:dyDescent="0.45">
      <c r="E5561" s="24"/>
      <c r="F5561" s="16"/>
      <c r="G5561" s="16"/>
      <c r="H5561" s="16"/>
      <c r="J5561" s="17"/>
      <c r="K5561" s="25"/>
    </row>
    <row r="5562" spans="5:11" s="15" customFormat="1" ht="15" customHeight="1" x14ac:dyDescent="0.45">
      <c r="E5562" s="24"/>
      <c r="F5562" s="16"/>
      <c r="G5562" s="16"/>
      <c r="H5562" s="16"/>
      <c r="J5562" s="17"/>
      <c r="K5562" s="25"/>
    </row>
    <row r="5563" spans="5:11" s="15" customFormat="1" ht="15" customHeight="1" x14ac:dyDescent="0.45">
      <c r="E5563" s="24"/>
      <c r="F5563" s="16"/>
      <c r="G5563" s="16"/>
      <c r="H5563" s="16"/>
      <c r="J5563" s="17"/>
      <c r="K5563" s="25"/>
    </row>
    <row r="5564" spans="5:11" s="15" customFormat="1" ht="15" customHeight="1" x14ac:dyDescent="0.45">
      <c r="E5564" s="24"/>
      <c r="F5564" s="16"/>
      <c r="G5564" s="16"/>
      <c r="H5564" s="16"/>
      <c r="J5564" s="17"/>
      <c r="K5564" s="25"/>
    </row>
    <row r="5565" spans="5:11" s="15" customFormat="1" ht="15" customHeight="1" x14ac:dyDescent="0.45">
      <c r="E5565" s="24"/>
      <c r="F5565" s="16"/>
      <c r="G5565" s="16"/>
      <c r="H5565" s="16"/>
      <c r="J5565" s="17"/>
      <c r="K5565" s="25"/>
    </row>
    <row r="5566" spans="5:11" s="15" customFormat="1" ht="15" customHeight="1" x14ac:dyDescent="0.45">
      <c r="E5566" s="24"/>
      <c r="F5566" s="16"/>
      <c r="G5566" s="16"/>
      <c r="H5566" s="16"/>
      <c r="J5566" s="17"/>
      <c r="K5566" s="25"/>
    </row>
    <row r="5567" spans="5:11" s="15" customFormat="1" ht="15" customHeight="1" x14ac:dyDescent="0.45">
      <c r="E5567" s="24"/>
      <c r="F5567" s="16"/>
      <c r="G5567" s="16"/>
      <c r="H5567" s="16"/>
      <c r="J5567" s="17"/>
      <c r="K5567" s="25"/>
    </row>
    <row r="5568" spans="5:11" s="15" customFormat="1" ht="15" customHeight="1" x14ac:dyDescent="0.45">
      <c r="E5568" s="24"/>
      <c r="F5568" s="16"/>
      <c r="G5568" s="16"/>
      <c r="H5568" s="16"/>
      <c r="J5568" s="17"/>
      <c r="K5568" s="25"/>
    </row>
    <row r="5569" spans="5:11" s="15" customFormat="1" ht="15" customHeight="1" x14ac:dyDescent="0.45">
      <c r="E5569" s="24"/>
      <c r="F5569" s="16"/>
      <c r="G5569" s="16"/>
      <c r="H5569" s="16"/>
      <c r="J5569" s="17"/>
      <c r="K5569" s="25"/>
    </row>
    <row r="5570" spans="5:11" s="15" customFormat="1" ht="15" customHeight="1" x14ac:dyDescent="0.45">
      <c r="E5570" s="24"/>
      <c r="F5570" s="16"/>
      <c r="G5570" s="16"/>
      <c r="H5570" s="16"/>
      <c r="J5570" s="17"/>
      <c r="K5570" s="25"/>
    </row>
    <row r="5571" spans="5:11" s="15" customFormat="1" ht="15" customHeight="1" x14ac:dyDescent="0.45">
      <c r="E5571" s="24"/>
      <c r="F5571" s="16"/>
      <c r="G5571" s="16"/>
      <c r="H5571" s="16"/>
      <c r="J5571" s="17"/>
      <c r="K5571" s="25"/>
    </row>
    <row r="5572" spans="5:11" s="15" customFormat="1" ht="15" customHeight="1" x14ac:dyDescent="0.45">
      <c r="E5572" s="24"/>
      <c r="F5572" s="16"/>
      <c r="G5572" s="16"/>
      <c r="H5572" s="16"/>
      <c r="J5572" s="17"/>
      <c r="K5572" s="25"/>
    </row>
    <row r="5573" spans="5:11" s="15" customFormat="1" ht="15" customHeight="1" x14ac:dyDescent="0.45">
      <c r="E5573" s="24"/>
      <c r="F5573" s="16"/>
      <c r="G5573" s="16"/>
      <c r="H5573" s="16"/>
      <c r="J5573" s="17"/>
      <c r="K5573" s="25"/>
    </row>
    <row r="5574" spans="5:11" s="15" customFormat="1" ht="15" customHeight="1" x14ac:dyDescent="0.45">
      <c r="E5574" s="24"/>
      <c r="F5574" s="16"/>
      <c r="G5574" s="16"/>
      <c r="H5574" s="16"/>
      <c r="J5574" s="17"/>
      <c r="K5574" s="25"/>
    </row>
    <row r="5575" spans="5:11" s="15" customFormat="1" ht="15" customHeight="1" x14ac:dyDescent="0.45">
      <c r="E5575" s="24"/>
      <c r="F5575" s="16"/>
      <c r="G5575" s="16"/>
      <c r="H5575" s="16"/>
      <c r="J5575" s="17"/>
      <c r="K5575" s="25"/>
    </row>
    <row r="5576" spans="5:11" s="15" customFormat="1" ht="15" customHeight="1" x14ac:dyDescent="0.45">
      <c r="E5576" s="24"/>
      <c r="F5576" s="16"/>
      <c r="G5576" s="16"/>
      <c r="H5576" s="16"/>
      <c r="J5576" s="17"/>
      <c r="K5576" s="25"/>
    </row>
    <row r="5577" spans="5:11" s="15" customFormat="1" ht="15" customHeight="1" x14ac:dyDescent="0.45">
      <c r="E5577" s="24"/>
      <c r="F5577" s="16"/>
      <c r="G5577" s="16"/>
      <c r="H5577" s="16"/>
      <c r="J5577" s="17"/>
      <c r="K5577" s="25"/>
    </row>
    <row r="5578" spans="5:11" s="15" customFormat="1" ht="15" customHeight="1" x14ac:dyDescent="0.45">
      <c r="E5578" s="24"/>
      <c r="F5578" s="16"/>
      <c r="G5578" s="16"/>
      <c r="H5578" s="16"/>
      <c r="J5578" s="17"/>
      <c r="K5578" s="25"/>
    </row>
    <row r="5579" spans="5:11" s="15" customFormat="1" ht="15" customHeight="1" x14ac:dyDescent="0.45">
      <c r="E5579" s="24"/>
      <c r="F5579" s="16"/>
      <c r="G5579" s="16"/>
      <c r="H5579" s="16"/>
      <c r="J5579" s="17"/>
      <c r="K5579" s="25"/>
    </row>
    <row r="5580" spans="5:11" s="15" customFormat="1" ht="15" customHeight="1" x14ac:dyDescent="0.45">
      <c r="E5580" s="24"/>
      <c r="F5580" s="16"/>
      <c r="G5580" s="16"/>
      <c r="H5580" s="16"/>
      <c r="J5580" s="17"/>
      <c r="K5580" s="25"/>
    </row>
    <row r="5581" spans="5:11" s="15" customFormat="1" ht="15" customHeight="1" x14ac:dyDescent="0.45">
      <c r="E5581" s="24"/>
      <c r="F5581" s="16"/>
      <c r="G5581" s="16"/>
      <c r="H5581" s="16"/>
      <c r="J5581" s="17"/>
      <c r="K5581" s="25"/>
    </row>
    <row r="5582" spans="5:11" s="15" customFormat="1" ht="15" customHeight="1" x14ac:dyDescent="0.45">
      <c r="E5582" s="24"/>
      <c r="F5582" s="16"/>
      <c r="G5582" s="16"/>
      <c r="H5582" s="16"/>
      <c r="J5582" s="17"/>
      <c r="K5582" s="25"/>
    </row>
    <row r="5583" spans="5:11" s="15" customFormat="1" ht="15" customHeight="1" x14ac:dyDescent="0.45">
      <c r="E5583" s="24"/>
      <c r="F5583" s="16"/>
      <c r="G5583" s="16"/>
      <c r="H5583" s="16"/>
      <c r="J5583" s="17"/>
      <c r="K5583" s="25"/>
    </row>
    <row r="5584" spans="5:11" s="15" customFormat="1" ht="15" customHeight="1" x14ac:dyDescent="0.45">
      <c r="E5584" s="24"/>
      <c r="F5584" s="16"/>
      <c r="G5584" s="16"/>
      <c r="H5584" s="16"/>
      <c r="J5584" s="17"/>
      <c r="K5584" s="25"/>
    </row>
    <row r="5585" spans="5:11" s="15" customFormat="1" ht="15" customHeight="1" x14ac:dyDescent="0.45">
      <c r="E5585" s="24"/>
      <c r="F5585" s="16"/>
      <c r="G5585" s="16"/>
      <c r="H5585" s="16"/>
      <c r="J5585" s="17"/>
      <c r="K5585" s="25"/>
    </row>
    <row r="5586" spans="5:11" s="15" customFormat="1" ht="15" customHeight="1" x14ac:dyDescent="0.45">
      <c r="E5586" s="24"/>
      <c r="F5586" s="16"/>
      <c r="G5586" s="16"/>
      <c r="H5586" s="16"/>
      <c r="J5586" s="17"/>
      <c r="K5586" s="25"/>
    </row>
    <row r="5587" spans="5:11" s="15" customFormat="1" ht="15" customHeight="1" x14ac:dyDescent="0.45">
      <c r="E5587" s="24"/>
      <c r="F5587" s="16"/>
      <c r="G5587" s="16"/>
      <c r="H5587" s="16"/>
      <c r="J5587" s="17"/>
      <c r="K5587" s="25"/>
    </row>
    <row r="5588" spans="5:11" s="15" customFormat="1" ht="15" customHeight="1" x14ac:dyDescent="0.45">
      <c r="E5588" s="24"/>
      <c r="F5588" s="16"/>
      <c r="G5588" s="16"/>
      <c r="H5588" s="16"/>
      <c r="J5588" s="17"/>
      <c r="K5588" s="25"/>
    </row>
    <row r="5589" spans="5:11" s="15" customFormat="1" ht="15" customHeight="1" x14ac:dyDescent="0.45">
      <c r="E5589" s="24"/>
      <c r="F5589" s="16"/>
      <c r="G5589" s="16"/>
      <c r="H5589" s="16"/>
      <c r="J5589" s="17"/>
      <c r="K5589" s="25"/>
    </row>
    <row r="5590" spans="5:11" s="15" customFormat="1" ht="15" customHeight="1" x14ac:dyDescent="0.45">
      <c r="E5590" s="24"/>
      <c r="F5590" s="16"/>
      <c r="G5590" s="16"/>
      <c r="H5590" s="16"/>
      <c r="J5590" s="17"/>
      <c r="K5590" s="25"/>
    </row>
    <row r="5591" spans="5:11" s="15" customFormat="1" ht="15" customHeight="1" x14ac:dyDescent="0.45">
      <c r="E5591" s="24"/>
      <c r="F5591" s="16"/>
      <c r="G5591" s="16"/>
      <c r="H5591" s="16"/>
      <c r="J5591" s="17"/>
      <c r="K5591" s="25"/>
    </row>
    <row r="5592" spans="5:11" s="15" customFormat="1" ht="15" customHeight="1" x14ac:dyDescent="0.45">
      <c r="E5592" s="24"/>
      <c r="F5592" s="16"/>
      <c r="G5592" s="16"/>
      <c r="H5592" s="16"/>
      <c r="J5592" s="17"/>
      <c r="K5592" s="25"/>
    </row>
    <row r="5593" spans="5:11" s="15" customFormat="1" ht="15" customHeight="1" x14ac:dyDescent="0.45">
      <c r="E5593" s="24"/>
      <c r="F5593" s="16"/>
      <c r="G5593" s="16"/>
      <c r="H5593" s="16"/>
      <c r="J5593" s="17"/>
      <c r="K5593" s="25"/>
    </row>
    <row r="5594" spans="5:11" s="15" customFormat="1" ht="15" customHeight="1" x14ac:dyDescent="0.45">
      <c r="E5594" s="24"/>
      <c r="F5594" s="16"/>
      <c r="G5594" s="16"/>
      <c r="H5594" s="16"/>
      <c r="J5594" s="17"/>
      <c r="K5594" s="25"/>
    </row>
    <row r="5595" spans="5:11" s="15" customFormat="1" ht="15" customHeight="1" x14ac:dyDescent="0.45">
      <c r="E5595" s="24"/>
      <c r="F5595" s="16"/>
      <c r="G5595" s="16"/>
      <c r="H5595" s="16"/>
      <c r="J5595" s="17"/>
      <c r="K5595" s="25"/>
    </row>
    <row r="5596" spans="5:11" s="15" customFormat="1" ht="15" customHeight="1" x14ac:dyDescent="0.45">
      <c r="E5596" s="24"/>
      <c r="F5596" s="16"/>
      <c r="G5596" s="16"/>
      <c r="H5596" s="16"/>
      <c r="J5596" s="17"/>
      <c r="K5596" s="25"/>
    </row>
    <row r="5597" spans="5:11" s="15" customFormat="1" ht="15" customHeight="1" x14ac:dyDescent="0.45">
      <c r="E5597" s="24"/>
      <c r="F5597" s="16"/>
      <c r="G5597" s="16"/>
      <c r="H5597" s="16"/>
      <c r="J5597" s="17"/>
      <c r="K5597" s="25"/>
    </row>
    <row r="5598" spans="5:11" s="15" customFormat="1" ht="15" customHeight="1" x14ac:dyDescent="0.45">
      <c r="E5598" s="24"/>
      <c r="F5598" s="16"/>
      <c r="G5598" s="16"/>
      <c r="H5598" s="16"/>
      <c r="J5598" s="17"/>
      <c r="K5598" s="25"/>
    </row>
    <row r="5599" spans="5:11" s="15" customFormat="1" ht="15" customHeight="1" x14ac:dyDescent="0.45">
      <c r="E5599" s="24"/>
      <c r="F5599" s="16"/>
      <c r="G5599" s="16"/>
      <c r="H5599" s="16"/>
      <c r="J5599" s="17"/>
      <c r="K5599" s="25"/>
    </row>
    <row r="5600" spans="5:11" s="15" customFormat="1" ht="15" customHeight="1" x14ac:dyDescent="0.45">
      <c r="E5600" s="24"/>
      <c r="F5600" s="16"/>
      <c r="G5600" s="16"/>
      <c r="H5600" s="16"/>
      <c r="J5600" s="17"/>
      <c r="K5600" s="25"/>
    </row>
    <row r="5601" spans="5:11" s="15" customFormat="1" ht="15" customHeight="1" x14ac:dyDescent="0.45">
      <c r="E5601" s="24"/>
      <c r="F5601" s="16"/>
      <c r="G5601" s="16"/>
      <c r="H5601" s="16"/>
      <c r="J5601" s="17"/>
      <c r="K5601" s="25"/>
    </row>
    <row r="5602" spans="5:11" s="15" customFormat="1" ht="15" customHeight="1" x14ac:dyDescent="0.45">
      <c r="E5602" s="24"/>
      <c r="F5602" s="16"/>
      <c r="G5602" s="16"/>
      <c r="H5602" s="16"/>
      <c r="J5602" s="17"/>
      <c r="K5602" s="25"/>
    </row>
    <row r="5603" spans="5:11" s="15" customFormat="1" ht="15" customHeight="1" x14ac:dyDescent="0.45">
      <c r="E5603" s="24"/>
      <c r="F5603" s="16"/>
      <c r="G5603" s="16"/>
      <c r="H5603" s="16"/>
      <c r="J5603" s="17"/>
      <c r="K5603" s="25"/>
    </row>
    <row r="5604" spans="5:11" s="15" customFormat="1" ht="15" customHeight="1" x14ac:dyDescent="0.45">
      <c r="E5604" s="24"/>
      <c r="F5604" s="16"/>
      <c r="G5604" s="16"/>
      <c r="H5604" s="16"/>
      <c r="J5604" s="17"/>
      <c r="K5604" s="25"/>
    </row>
    <row r="5605" spans="5:11" s="15" customFormat="1" ht="15" customHeight="1" x14ac:dyDescent="0.45">
      <c r="E5605" s="24"/>
      <c r="F5605" s="16"/>
      <c r="G5605" s="16"/>
      <c r="H5605" s="16"/>
      <c r="J5605" s="17"/>
      <c r="K5605" s="25"/>
    </row>
    <row r="5606" spans="5:11" s="15" customFormat="1" ht="15" customHeight="1" x14ac:dyDescent="0.45">
      <c r="E5606" s="24"/>
      <c r="F5606" s="16"/>
      <c r="G5606" s="16"/>
      <c r="H5606" s="16"/>
      <c r="J5606" s="17"/>
      <c r="K5606" s="25"/>
    </row>
    <row r="5607" spans="5:11" s="15" customFormat="1" ht="15" customHeight="1" x14ac:dyDescent="0.45">
      <c r="E5607" s="24"/>
      <c r="F5607" s="16"/>
      <c r="G5607" s="16"/>
      <c r="H5607" s="16"/>
      <c r="J5607" s="17"/>
      <c r="K5607" s="25"/>
    </row>
    <row r="5608" spans="5:11" s="15" customFormat="1" ht="15" customHeight="1" x14ac:dyDescent="0.45">
      <c r="E5608" s="24"/>
      <c r="F5608" s="16"/>
      <c r="G5608" s="16"/>
      <c r="H5608" s="16"/>
      <c r="J5608" s="17"/>
      <c r="K5608" s="25"/>
    </row>
    <row r="5609" spans="5:11" s="15" customFormat="1" ht="15" customHeight="1" x14ac:dyDescent="0.45">
      <c r="E5609" s="24"/>
      <c r="F5609" s="16"/>
      <c r="G5609" s="16"/>
      <c r="H5609" s="16"/>
      <c r="J5609" s="17"/>
      <c r="K5609" s="25"/>
    </row>
    <row r="5610" spans="5:11" s="15" customFormat="1" ht="15" customHeight="1" x14ac:dyDescent="0.45">
      <c r="E5610" s="24"/>
      <c r="F5610" s="16"/>
      <c r="G5610" s="16"/>
      <c r="H5610" s="16"/>
      <c r="J5610" s="17"/>
      <c r="K5610" s="25"/>
    </row>
    <row r="5611" spans="5:11" s="15" customFormat="1" ht="15" customHeight="1" x14ac:dyDescent="0.45">
      <c r="E5611" s="24"/>
      <c r="F5611" s="16"/>
      <c r="G5611" s="16"/>
      <c r="H5611" s="16"/>
      <c r="J5611" s="17"/>
      <c r="K5611" s="25"/>
    </row>
    <row r="5612" spans="5:11" s="15" customFormat="1" ht="15" customHeight="1" x14ac:dyDescent="0.45">
      <c r="E5612" s="24"/>
      <c r="F5612" s="16"/>
      <c r="G5612" s="16"/>
      <c r="H5612" s="16"/>
      <c r="J5612" s="17"/>
      <c r="K5612" s="25"/>
    </row>
    <row r="5613" spans="5:11" s="15" customFormat="1" ht="15" customHeight="1" x14ac:dyDescent="0.45">
      <c r="E5613" s="24"/>
      <c r="F5613" s="16"/>
      <c r="G5613" s="16"/>
      <c r="H5613" s="16"/>
      <c r="J5613" s="17"/>
      <c r="K5613" s="25"/>
    </row>
    <row r="5614" spans="5:11" s="15" customFormat="1" ht="15" customHeight="1" x14ac:dyDescent="0.45">
      <c r="E5614" s="24"/>
      <c r="F5614" s="16"/>
      <c r="G5614" s="16"/>
      <c r="H5614" s="16"/>
      <c r="J5614" s="17"/>
      <c r="K5614" s="25"/>
    </row>
    <row r="5615" spans="5:11" s="15" customFormat="1" ht="15" customHeight="1" x14ac:dyDescent="0.45">
      <c r="E5615" s="24"/>
      <c r="F5615" s="16"/>
      <c r="G5615" s="16"/>
      <c r="H5615" s="16"/>
      <c r="J5615" s="17"/>
      <c r="K5615" s="25"/>
    </row>
    <row r="5616" spans="5:11" s="15" customFormat="1" ht="15" customHeight="1" x14ac:dyDescent="0.45">
      <c r="E5616" s="24"/>
      <c r="F5616" s="16"/>
      <c r="G5616" s="16"/>
      <c r="H5616" s="16"/>
      <c r="J5616" s="17"/>
      <c r="K5616" s="25"/>
    </row>
    <row r="5617" spans="5:11" s="15" customFormat="1" ht="15" customHeight="1" x14ac:dyDescent="0.45">
      <c r="E5617" s="24"/>
      <c r="F5617" s="16"/>
      <c r="G5617" s="16"/>
      <c r="H5617" s="16"/>
      <c r="J5617" s="17"/>
      <c r="K5617" s="25"/>
    </row>
    <row r="5618" spans="5:11" s="15" customFormat="1" ht="15" customHeight="1" x14ac:dyDescent="0.45">
      <c r="E5618" s="24"/>
      <c r="F5618" s="16"/>
      <c r="G5618" s="16"/>
      <c r="H5618" s="16"/>
      <c r="J5618" s="17"/>
      <c r="K5618" s="25"/>
    </row>
    <row r="5619" spans="5:11" s="15" customFormat="1" ht="15" customHeight="1" x14ac:dyDescent="0.45">
      <c r="E5619" s="24"/>
      <c r="F5619" s="16"/>
      <c r="G5619" s="16"/>
      <c r="H5619" s="16"/>
      <c r="J5619" s="17"/>
      <c r="K5619" s="25"/>
    </row>
    <row r="5620" spans="5:11" s="15" customFormat="1" ht="15" customHeight="1" x14ac:dyDescent="0.45">
      <c r="E5620" s="24"/>
      <c r="F5620" s="16"/>
      <c r="G5620" s="16"/>
      <c r="H5620" s="16"/>
      <c r="J5620" s="17"/>
      <c r="K5620" s="25"/>
    </row>
    <row r="5621" spans="5:11" s="15" customFormat="1" ht="15" customHeight="1" x14ac:dyDescent="0.45">
      <c r="E5621" s="24"/>
      <c r="F5621" s="16"/>
      <c r="G5621" s="16"/>
      <c r="H5621" s="16"/>
      <c r="J5621" s="17"/>
      <c r="K5621" s="25"/>
    </row>
    <row r="5622" spans="5:11" s="15" customFormat="1" ht="15" customHeight="1" x14ac:dyDescent="0.45">
      <c r="E5622" s="24"/>
      <c r="F5622" s="16"/>
      <c r="G5622" s="16"/>
      <c r="H5622" s="16"/>
      <c r="J5622" s="17"/>
      <c r="K5622" s="25"/>
    </row>
    <row r="5623" spans="5:11" s="15" customFormat="1" ht="15" customHeight="1" x14ac:dyDescent="0.45">
      <c r="E5623" s="24"/>
      <c r="F5623" s="16"/>
      <c r="G5623" s="16"/>
      <c r="H5623" s="16"/>
      <c r="J5623" s="17"/>
      <c r="K5623" s="25"/>
    </row>
    <row r="5624" spans="5:11" s="15" customFormat="1" ht="15" customHeight="1" x14ac:dyDescent="0.45">
      <c r="E5624" s="24"/>
      <c r="F5624" s="16"/>
      <c r="G5624" s="16"/>
      <c r="H5624" s="16"/>
      <c r="J5624" s="17"/>
      <c r="K5624" s="25"/>
    </row>
    <row r="5625" spans="5:11" s="15" customFormat="1" ht="15" customHeight="1" x14ac:dyDescent="0.45">
      <c r="E5625" s="24"/>
      <c r="F5625" s="16"/>
      <c r="G5625" s="16"/>
      <c r="H5625" s="16"/>
      <c r="J5625" s="17"/>
      <c r="K5625" s="25"/>
    </row>
    <row r="5626" spans="5:11" s="15" customFormat="1" ht="15" customHeight="1" x14ac:dyDescent="0.45">
      <c r="E5626" s="24"/>
      <c r="F5626" s="16"/>
      <c r="G5626" s="16"/>
      <c r="H5626" s="16"/>
      <c r="J5626" s="17"/>
      <c r="K5626" s="25"/>
    </row>
    <row r="5627" spans="5:11" s="15" customFormat="1" ht="15" customHeight="1" x14ac:dyDescent="0.45">
      <c r="E5627" s="24"/>
      <c r="F5627" s="16"/>
      <c r="G5627" s="16"/>
      <c r="H5627" s="16"/>
      <c r="J5627" s="17"/>
      <c r="K5627" s="25"/>
    </row>
    <row r="5628" spans="5:11" s="15" customFormat="1" ht="15" customHeight="1" x14ac:dyDescent="0.45">
      <c r="E5628" s="24"/>
      <c r="F5628" s="16"/>
      <c r="G5628" s="16"/>
      <c r="H5628" s="16"/>
      <c r="J5628" s="17"/>
      <c r="K5628" s="25"/>
    </row>
    <row r="5629" spans="5:11" s="15" customFormat="1" ht="15" customHeight="1" x14ac:dyDescent="0.45">
      <c r="E5629" s="24"/>
      <c r="F5629" s="16"/>
      <c r="G5629" s="16"/>
      <c r="H5629" s="16"/>
      <c r="J5629" s="17"/>
      <c r="K5629" s="25"/>
    </row>
    <row r="5630" spans="5:11" s="15" customFormat="1" ht="15" customHeight="1" x14ac:dyDescent="0.45">
      <c r="E5630" s="24"/>
      <c r="F5630" s="16"/>
      <c r="G5630" s="16"/>
      <c r="H5630" s="16"/>
      <c r="J5630" s="17"/>
      <c r="K5630" s="25"/>
    </row>
    <row r="5631" spans="5:11" s="15" customFormat="1" ht="15" customHeight="1" x14ac:dyDescent="0.45">
      <c r="E5631" s="24"/>
      <c r="F5631" s="16"/>
      <c r="G5631" s="16"/>
      <c r="H5631" s="16"/>
      <c r="J5631" s="17"/>
      <c r="K5631" s="25"/>
    </row>
    <row r="5632" spans="5:11" s="15" customFormat="1" ht="15" customHeight="1" x14ac:dyDescent="0.45">
      <c r="E5632" s="24"/>
      <c r="F5632" s="16"/>
      <c r="G5632" s="16"/>
      <c r="H5632" s="16"/>
      <c r="J5632" s="17"/>
      <c r="K5632" s="25"/>
    </row>
    <row r="5633" spans="5:11" s="15" customFormat="1" ht="15" customHeight="1" x14ac:dyDescent="0.45">
      <c r="E5633" s="24"/>
      <c r="F5633" s="16"/>
      <c r="G5633" s="16"/>
      <c r="H5633" s="16"/>
      <c r="J5633" s="17"/>
      <c r="K5633" s="25"/>
    </row>
    <row r="5634" spans="5:11" s="15" customFormat="1" ht="15" customHeight="1" x14ac:dyDescent="0.45">
      <c r="E5634" s="24"/>
      <c r="F5634" s="16"/>
      <c r="G5634" s="16"/>
      <c r="H5634" s="16"/>
      <c r="J5634" s="17"/>
      <c r="K5634" s="25"/>
    </row>
    <row r="5635" spans="5:11" s="15" customFormat="1" ht="15" customHeight="1" x14ac:dyDescent="0.45">
      <c r="E5635" s="24"/>
      <c r="F5635" s="16"/>
      <c r="G5635" s="16"/>
      <c r="H5635" s="16"/>
      <c r="J5635" s="17"/>
      <c r="K5635" s="25"/>
    </row>
    <row r="5636" spans="5:11" s="15" customFormat="1" ht="15" customHeight="1" x14ac:dyDescent="0.45">
      <c r="E5636" s="24"/>
      <c r="F5636" s="16"/>
      <c r="G5636" s="16"/>
      <c r="H5636" s="16"/>
      <c r="J5636" s="17"/>
      <c r="K5636" s="25"/>
    </row>
    <row r="5637" spans="5:11" s="15" customFormat="1" ht="15" customHeight="1" x14ac:dyDescent="0.45">
      <c r="E5637" s="24"/>
      <c r="F5637" s="16"/>
      <c r="G5637" s="16"/>
      <c r="H5637" s="16"/>
      <c r="J5637" s="17"/>
      <c r="K5637" s="25"/>
    </row>
    <row r="5638" spans="5:11" s="15" customFormat="1" ht="15" customHeight="1" x14ac:dyDescent="0.45">
      <c r="E5638" s="24"/>
      <c r="F5638" s="16"/>
      <c r="G5638" s="16"/>
      <c r="H5638" s="16"/>
      <c r="J5638" s="17"/>
      <c r="K5638" s="25"/>
    </row>
    <row r="5639" spans="5:11" s="15" customFormat="1" ht="15" customHeight="1" x14ac:dyDescent="0.45">
      <c r="E5639" s="24"/>
      <c r="F5639" s="16"/>
      <c r="G5639" s="16"/>
      <c r="H5639" s="16"/>
      <c r="J5639" s="17"/>
      <c r="K5639" s="25"/>
    </row>
    <row r="5640" spans="5:11" s="15" customFormat="1" ht="15" customHeight="1" x14ac:dyDescent="0.45">
      <c r="E5640" s="24"/>
      <c r="F5640" s="16"/>
      <c r="G5640" s="16"/>
      <c r="H5640" s="16"/>
      <c r="J5640" s="17"/>
      <c r="K5640" s="25"/>
    </row>
    <row r="5641" spans="5:11" s="15" customFormat="1" ht="15" customHeight="1" x14ac:dyDescent="0.45">
      <c r="E5641" s="24"/>
      <c r="F5641" s="16"/>
      <c r="G5641" s="16"/>
      <c r="H5641" s="16"/>
      <c r="J5641" s="17"/>
      <c r="K5641" s="25"/>
    </row>
    <row r="5642" spans="5:11" s="15" customFormat="1" ht="15" customHeight="1" x14ac:dyDescent="0.45">
      <c r="E5642" s="24"/>
      <c r="F5642" s="16"/>
      <c r="G5642" s="16"/>
      <c r="H5642" s="16"/>
      <c r="J5642" s="17"/>
      <c r="K5642" s="25"/>
    </row>
    <row r="5643" spans="5:11" s="15" customFormat="1" ht="15" customHeight="1" x14ac:dyDescent="0.45">
      <c r="E5643" s="24"/>
      <c r="F5643" s="16"/>
      <c r="G5643" s="16"/>
      <c r="H5643" s="16"/>
      <c r="J5643" s="17"/>
      <c r="K5643" s="25"/>
    </row>
    <row r="5644" spans="5:11" s="15" customFormat="1" ht="15" customHeight="1" x14ac:dyDescent="0.45">
      <c r="E5644" s="24"/>
      <c r="F5644" s="16"/>
      <c r="G5644" s="16"/>
      <c r="H5644" s="16"/>
      <c r="J5644" s="17"/>
      <c r="K5644" s="25"/>
    </row>
    <row r="5645" spans="5:11" s="15" customFormat="1" ht="15" customHeight="1" x14ac:dyDescent="0.45">
      <c r="E5645" s="24"/>
      <c r="F5645" s="16"/>
      <c r="G5645" s="16"/>
      <c r="H5645" s="16"/>
      <c r="J5645" s="17"/>
      <c r="K5645" s="25"/>
    </row>
    <row r="5646" spans="5:11" s="15" customFormat="1" ht="15" customHeight="1" x14ac:dyDescent="0.45">
      <c r="E5646" s="24"/>
      <c r="F5646" s="16"/>
      <c r="G5646" s="16"/>
      <c r="H5646" s="16"/>
      <c r="J5646" s="17"/>
      <c r="K5646" s="25"/>
    </row>
    <row r="5647" spans="5:11" s="15" customFormat="1" ht="15" customHeight="1" x14ac:dyDescent="0.45">
      <c r="E5647" s="24"/>
      <c r="F5647" s="16"/>
      <c r="G5647" s="16"/>
      <c r="H5647" s="16"/>
      <c r="J5647" s="17"/>
      <c r="K5647" s="25"/>
    </row>
    <row r="5648" spans="5:11" s="15" customFormat="1" ht="15" customHeight="1" x14ac:dyDescent="0.45">
      <c r="E5648" s="24"/>
      <c r="F5648" s="16"/>
      <c r="G5648" s="16"/>
      <c r="H5648" s="16"/>
      <c r="J5648" s="17"/>
      <c r="K5648" s="25"/>
    </row>
    <row r="5649" spans="5:11" s="15" customFormat="1" ht="15" customHeight="1" x14ac:dyDescent="0.45">
      <c r="E5649" s="24"/>
      <c r="F5649" s="16"/>
      <c r="G5649" s="16"/>
      <c r="H5649" s="16"/>
      <c r="J5649" s="17"/>
      <c r="K5649" s="25"/>
    </row>
    <row r="5650" spans="5:11" s="15" customFormat="1" ht="15" customHeight="1" x14ac:dyDescent="0.45">
      <c r="E5650" s="24"/>
      <c r="F5650" s="16"/>
      <c r="G5650" s="16"/>
      <c r="H5650" s="16"/>
      <c r="J5650" s="17"/>
      <c r="K5650" s="25"/>
    </row>
    <row r="5651" spans="5:11" s="15" customFormat="1" ht="15" customHeight="1" x14ac:dyDescent="0.45">
      <c r="E5651" s="24"/>
      <c r="F5651" s="16"/>
      <c r="G5651" s="16"/>
      <c r="H5651" s="16"/>
      <c r="J5651" s="17"/>
      <c r="K5651" s="25"/>
    </row>
    <row r="5652" spans="5:11" s="15" customFormat="1" ht="15" customHeight="1" x14ac:dyDescent="0.45">
      <c r="E5652" s="24"/>
      <c r="F5652" s="16"/>
      <c r="G5652" s="16"/>
      <c r="H5652" s="16"/>
      <c r="J5652" s="17"/>
      <c r="K5652" s="25"/>
    </row>
    <row r="5653" spans="5:11" s="15" customFormat="1" ht="15" customHeight="1" x14ac:dyDescent="0.45">
      <c r="E5653" s="24"/>
      <c r="F5653" s="16"/>
      <c r="G5653" s="16"/>
      <c r="H5653" s="16"/>
      <c r="J5653" s="17"/>
      <c r="K5653" s="25"/>
    </row>
    <row r="5654" spans="5:11" s="15" customFormat="1" ht="15" customHeight="1" x14ac:dyDescent="0.45">
      <c r="E5654" s="24"/>
      <c r="F5654" s="16"/>
      <c r="G5654" s="16"/>
      <c r="H5654" s="16"/>
      <c r="J5654" s="17"/>
      <c r="K5654" s="25"/>
    </row>
    <row r="5655" spans="5:11" s="15" customFormat="1" ht="15" customHeight="1" x14ac:dyDescent="0.45">
      <c r="E5655" s="24"/>
      <c r="F5655" s="16"/>
      <c r="G5655" s="16"/>
      <c r="H5655" s="16"/>
      <c r="J5655" s="17"/>
      <c r="K5655" s="25"/>
    </row>
    <row r="5656" spans="5:11" s="15" customFormat="1" ht="15" customHeight="1" x14ac:dyDescent="0.45">
      <c r="E5656" s="24"/>
      <c r="F5656" s="16"/>
      <c r="G5656" s="16"/>
      <c r="H5656" s="16"/>
      <c r="J5656" s="17"/>
      <c r="K5656" s="25"/>
    </row>
    <row r="5657" spans="5:11" s="15" customFormat="1" ht="15" customHeight="1" x14ac:dyDescent="0.45">
      <c r="E5657" s="24"/>
      <c r="F5657" s="16"/>
      <c r="G5657" s="16"/>
      <c r="H5657" s="16"/>
      <c r="J5657" s="17"/>
      <c r="K5657" s="25"/>
    </row>
    <row r="5658" spans="5:11" s="15" customFormat="1" ht="15" customHeight="1" x14ac:dyDescent="0.45">
      <c r="E5658" s="24"/>
      <c r="F5658" s="16"/>
      <c r="G5658" s="16"/>
      <c r="H5658" s="16"/>
      <c r="J5658" s="17"/>
      <c r="K5658" s="25"/>
    </row>
    <row r="5659" spans="5:11" s="15" customFormat="1" ht="15" customHeight="1" x14ac:dyDescent="0.45">
      <c r="E5659" s="24"/>
      <c r="F5659" s="16"/>
      <c r="G5659" s="16"/>
      <c r="H5659" s="16"/>
      <c r="J5659" s="17"/>
      <c r="K5659" s="25"/>
    </row>
    <row r="5660" spans="5:11" s="15" customFormat="1" ht="15" customHeight="1" x14ac:dyDescent="0.45">
      <c r="E5660" s="24"/>
      <c r="F5660" s="16"/>
      <c r="G5660" s="16"/>
      <c r="H5660" s="16"/>
      <c r="J5660" s="17"/>
      <c r="K5660" s="25"/>
    </row>
    <row r="5661" spans="5:11" s="15" customFormat="1" ht="15" customHeight="1" x14ac:dyDescent="0.45">
      <c r="E5661" s="24"/>
      <c r="F5661" s="16"/>
      <c r="G5661" s="16"/>
      <c r="H5661" s="16"/>
      <c r="J5661" s="17"/>
      <c r="K5661" s="25"/>
    </row>
    <row r="5662" spans="5:11" s="15" customFormat="1" ht="15" customHeight="1" x14ac:dyDescent="0.45">
      <c r="E5662" s="24"/>
      <c r="F5662" s="16"/>
      <c r="G5662" s="16"/>
      <c r="H5662" s="16"/>
      <c r="J5662" s="17"/>
      <c r="K5662" s="25"/>
    </row>
    <row r="5663" spans="5:11" s="15" customFormat="1" ht="15" customHeight="1" x14ac:dyDescent="0.45">
      <c r="E5663" s="24"/>
      <c r="F5663" s="16"/>
      <c r="G5663" s="16"/>
      <c r="H5663" s="16"/>
      <c r="J5663" s="17"/>
      <c r="K5663" s="25"/>
    </row>
    <row r="5664" spans="5:11" s="15" customFormat="1" ht="15" customHeight="1" x14ac:dyDescent="0.45">
      <c r="E5664" s="24"/>
      <c r="F5664" s="16"/>
      <c r="G5664" s="16"/>
      <c r="H5664" s="16"/>
      <c r="J5664" s="17"/>
      <c r="K5664" s="25"/>
    </row>
    <row r="5665" spans="5:11" s="15" customFormat="1" ht="15" customHeight="1" x14ac:dyDescent="0.45">
      <c r="E5665" s="24"/>
      <c r="F5665" s="16"/>
      <c r="G5665" s="16"/>
      <c r="H5665" s="16"/>
      <c r="J5665" s="17"/>
      <c r="K5665" s="25"/>
    </row>
    <row r="5666" spans="5:11" s="15" customFormat="1" ht="15" customHeight="1" x14ac:dyDescent="0.45">
      <c r="E5666" s="24"/>
      <c r="F5666" s="16"/>
      <c r="G5666" s="16"/>
      <c r="H5666" s="16"/>
      <c r="J5666" s="17"/>
      <c r="K5666" s="25"/>
    </row>
    <row r="5667" spans="5:11" s="15" customFormat="1" ht="15" customHeight="1" x14ac:dyDescent="0.45">
      <c r="E5667" s="24"/>
      <c r="F5667" s="16"/>
      <c r="G5667" s="16"/>
      <c r="H5667" s="16"/>
      <c r="J5667" s="17"/>
      <c r="K5667" s="25"/>
    </row>
    <row r="5668" spans="5:11" s="15" customFormat="1" ht="15" customHeight="1" x14ac:dyDescent="0.45">
      <c r="E5668" s="24"/>
      <c r="F5668" s="16"/>
      <c r="G5668" s="16"/>
      <c r="H5668" s="16"/>
      <c r="J5668" s="17"/>
      <c r="K5668" s="25"/>
    </row>
    <row r="5669" spans="5:11" s="15" customFormat="1" ht="15" customHeight="1" x14ac:dyDescent="0.45">
      <c r="E5669" s="24"/>
      <c r="F5669" s="16"/>
      <c r="G5669" s="16"/>
      <c r="H5669" s="16"/>
      <c r="J5669" s="17"/>
      <c r="K5669" s="25"/>
    </row>
    <row r="5670" spans="5:11" s="15" customFormat="1" ht="15" customHeight="1" x14ac:dyDescent="0.45">
      <c r="E5670" s="24"/>
      <c r="F5670" s="16"/>
      <c r="G5670" s="16"/>
      <c r="H5670" s="16"/>
      <c r="J5670" s="17"/>
      <c r="K5670" s="25"/>
    </row>
    <row r="5671" spans="5:11" s="15" customFormat="1" ht="15" customHeight="1" x14ac:dyDescent="0.45">
      <c r="E5671" s="24"/>
      <c r="F5671" s="16"/>
      <c r="G5671" s="16"/>
      <c r="H5671" s="16"/>
      <c r="J5671" s="17"/>
      <c r="K5671" s="25"/>
    </row>
    <row r="5672" spans="5:11" s="15" customFormat="1" ht="15" customHeight="1" x14ac:dyDescent="0.45">
      <c r="E5672" s="24"/>
      <c r="F5672" s="16"/>
      <c r="G5672" s="16"/>
      <c r="H5672" s="16"/>
      <c r="J5672" s="17"/>
      <c r="K5672" s="25"/>
    </row>
    <row r="5673" spans="5:11" s="15" customFormat="1" ht="15" customHeight="1" x14ac:dyDescent="0.45">
      <c r="E5673" s="24"/>
      <c r="F5673" s="16"/>
      <c r="G5673" s="16"/>
      <c r="H5673" s="16"/>
      <c r="J5673" s="17"/>
      <c r="K5673" s="25"/>
    </row>
    <row r="5674" spans="5:11" s="15" customFormat="1" ht="15" customHeight="1" x14ac:dyDescent="0.45">
      <c r="E5674" s="24"/>
      <c r="F5674" s="16"/>
      <c r="G5674" s="16"/>
      <c r="H5674" s="16"/>
      <c r="J5674" s="17"/>
      <c r="K5674" s="25"/>
    </row>
    <row r="5675" spans="5:11" s="15" customFormat="1" ht="15" customHeight="1" x14ac:dyDescent="0.45">
      <c r="E5675" s="24"/>
      <c r="F5675" s="16"/>
      <c r="G5675" s="16"/>
      <c r="H5675" s="16"/>
      <c r="J5675" s="17"/>
      <c r="K5675" s="25"/>
    </row>
    <row r="5676" spans="5:11" s="15" customFormat="1" ht="15" customHeight="1" x14ac:dyDescent="0.45">
      <c r="E5676" s="24"/>
      <c r="F5676" s="16"/>
      <c r="G5676" s="16"/>
      <c r="H5676" s="16"/>
      <c r="J5676" s="17"/>
      <c r="K5676" s="25"/>
    </row>
    <row r="5677" spans="5:11" s="15" customFormat="1" ht="15" customHeight="1" x14ac:dyDescent="0.45">
      <c r="E5677" s="24"/>
      <c r="F5677" s="16"/>
      <c r="G5677" s="16"/>
      <c r="H5677" s="16"/>
      <c r="J5677" s="17"/>
      <c r="K5677" s="25"/>
    </row>
    <row r="5678" spans="5:11" s="15" customFormat="1" ht="15" customHeight="1" x14ac:dyDescent="0.45">
      <c r="E5678" s="24"/>
      <c r="F5678" s="16"/>
      <c r="G5678" s="16"/>
      <c r="H5678" s="16"/>
      <c r="J5678" s="17"/>
      <c r="K5678" s="25"/>
    </row>
    <row r="5679" spans="5:11" s="15" customFormat="1" ht="15" customHeight="1" x14ac:dyDescent="0.45">
      <c r="E5679" s="24"/>
      <c r="F5679" s="16"/>
      <c r="G5679" s="16"/>
      <c r="H5679" s="16"/>
      <c r="J5679" s="17"/>
      <c r="K5679" s="25"/>
    </row>
    <row r="5680" spans="5:11" s="15" customFormat="1" ht="15" customHeight="1" x14ac:dyDescent="0.45">
      <c r="E5680" s="24"/>
      <c r="F5680" s="16"/>
      <c r="G5680" s="16"/>
      <c r="H5680" s="16"/>
      <c r="J5680" s="17"/>
      <c r="K5680" s="25"/>
    </row>
    <row r="5681" spans="5:11" s="15" customFormat="1" ht="15" customHeight="1" x14ac:dyDescent="0.45">
      <c r="E5681" s="24"/>
      <c r="F5681" s="16"/>
      <c r="G5681" s="16"/>
      <c r="H5681" s="16"/>
      <c r="J5681" s="17"/>
      <c r="K5681" s="25"/>
    </row>
    <row r="5682" spans="5:11" s="15" customFormat="1" ht="15" customHeight="1" x14ac:dyDescent="0.45">
      <c r="E5682" s="24"/>
      <c r="F5682" s="16"/>
      <c r="G5682" s="16"/>
      <c r="H5682" s="16"/>
      <c r="J5682" s="17"/>
      <c r="K5682" s="25"/>
    </row>
    <row r="5683" spans="5:11" s="15" customFormat="1" ht="15" customHeight="1" x14ac:dyDescent="0.45">
      <c r="E5683" s="24"/>
      <c r="F5683" s="16"/>
      <c r="G5683" s="16"/>
      <c r="H5683" s="16"/>
      <c r="J5683" s="17"/>
      <c r="K5683" s="25"/>
    </row>
    <row r="5684" spans="5:11" s="15" customFormat="1" ht="15" customHeight="1" x14ac:dyDescent="0.45">
      <c r="E5684" s="24"/>
      <c r="F5684" s="16"/>
      <c r="G5684" s="16"/>
      <c r="H5684" s="16"/>
      <c r="J5684" s="17"/>
      <c r="K5684" s="25"/>
    </row>
    <row r="5685" spans="5:11" s="15" customFormat="1" ht="15" customHeight="1" x14ac:dyDescent="0.45">
      <c r="E5685" s="24"/>
      <c r="F5685" s="16"/>
      <c r="G5685" s="16"/>
      <c r="H5685" s="16"/>
      <c r="J5685" s="17"/>
      <c r="K5685" s="25"/>
    </row>
    <row r="5686" spans="5:11" s="15" customFormat="1" ht="15" customHeight="1" x14ac:dyDescent="0.45">
      <c r="E5686" s="24"/>
      <c r="F5686" s="16"/>
      <c r="G5686" s="16"/>
      <c r="H5686" s="16"/>
      <c r="J5686" s="17"/>
      <c r="K5686" s="25"/>
    </row>
    <row r="5687" spans="5:11" s="15" customFormat="1" ht="15" customHeight="1" x14ac:dyDescent="0.45">
      <c r="E5687" s="24"/>
      <c r="F5687" s="16"/>
      <c r="G5687" s="16"/>
      <c r="H5687" s="16"/>
      <c r="J5687" s="17"/>
      <c r="K5687" s="25"/>
    </row>
    <row r="5688" spans="5:11" s="15" customFormat="1" ht="15" customHeight="1" x14ac:dyDescent="0.45">
      <c r="E5688" s="24"/>
      <c r="F5688" s="16"/>
      <c r="G5688" s="16"/>
      <c r="H5688" s="16"/>
      <c r="J5688" s="17"/>
      <c r="K5688" s="25"/>
    </row>
    <row r="5689" spans="5:11" s="15" customFormat="1" ht="15" customHeight="1" x14ac:dyDescent="0.45">
      <c r="E5689" s="24"/>
      <c r="F5689" s="16"/>
      <c r="G5689" s="16"/>
      <c r="H5689" s="16"/>
      <c r="J5689" s="17"/>
      <c r="K5689" s="25"/>
    </row>
    <row r="5690" spans="5:11" s="15" customFormat="1" ht="15" customHeight="1" x14ac:dyDescent="0.45">
      <c r="E5690" s="24"/>
      <c r="F5690" s="16"/>
      <c r="G5690" s="16"/>
      <c r="H5690" s="16"/>
      <c r="J5690" s="17"/>
      <c r="K5690" s="25"/>
    </row>
    <row r="5691" spans="5:11" s="15" customFormat="1" ht="15" customHeight="1" x14ac:dyDescent="0.45">
      <c r="E5691" s="24"/>
      <c r="F5691" s="16"/>
      <c r="G5691" s="16"/>
      <c r="H5691" s="16"/>
      <c r="J5691" s="17"/>
      <c r="K5691" s="25"/>
    </row>
    <row r="5692" spans="5:11" s="15" customFormat="1" ht="15" customHeight="1" x14ac:dyDescent="0.45">
      <c r="E5692" s="24"/>
      <c r="F5692" s="16"/>
      <c r="G5692" s="16"/>
      <c r="H5692" s="16"/>
      <c r="J5692" s="17"/>
      <c r="K5692" s="25"/>
    </row>
    <row r="5693" spans="5:11" s="15" customFormat="1" ht="15" customHeight="1" x14ac:dyDescent="0.45">
      <c r="E5693" s="24"/>
      <c r="F5693" s="16"/>
      <c r="G5693" s="16"/>
      <c r="H5693" s="16"/>
      <c r="J5693" s="17"/>
      <c r="K5693" s="25"/>
    </row>
    <row r="5694" spans="5:11" s="15" customFormat="1" ht="15" customHeight="1" x14ac:dyDescent="0.45">
      <c r="E5694" s="24"/>
      <c r="F5694" s="16"/>
      <c r="G5694" s="16"/>
      <c r="H5694" s="16"/>
      <c r="J5694" s="17"/>
      <c r="K5694" s="25"/>
    </row>
    <row r="5695" spans="5:11" s="15" customFormat="1" ht="15" customHeight="1" x14ac:dyDescent="0.45">
      <c r="E5695" s="24"/>
      <c r="F5695" s="16"/>
      <c r="G5695" s="16"/>
      <c r="H5695" s="16"/>
      <c r="J5695" s="17"/>
      <c r="K5695" s="25"/>
    </row>
    <row r="5696" spans="5:11" s="15" customFormat="1" ht="15" customHeight="1" x14ac:dyDescent="0.45">
      <c r="E5696" s="24"/>
      <c r="F5696" s="16"/>
      <c r="G5696" s="16"/>
      <c r="H5696" s="16"/>
      <c r="J5696" s="17"/>
      <c r="K5696" s="25"/>
    </row>
    <row r="5697" spans="5:11" s="15" customFormat="1" ht="15" customHeight="1" x14ac:dyDescent="0.45">
      <c r="E5697" s="24"/>
      <c r="F5697" s="16"/>
      <c r="G5697" s="16"/>
      <c r="H5697" s="16"/>
      <c r="J5697" s="17"/>
      <c r="K5697" s="25"/>
    </row>
    <row r="5698" spans="5:11" s="15" customFormat="1" ht="15" customHeight="1" x14ac:dyDescent="0.45">
      <c r="E5698" s="24"/>
      <c r="F5698" s="16"/>
      <c r="G5698" s="16"/>
      <c r="H5698" s="16"/>
      <c r="J5698" s="17"/>
      <c r="K5698" s="25"/>
    </row>
    <row r="5699" spans="5:11" s="15" customFormat="1" ht="15" customHeight="1" x14ac:dyDescent="0.45">
      <c r="E5699" s="24"/>
      <c r="F5699" s="16"/>
      <c r="G5699" s="16"/>
      <c r="H5699" s="16"/>
      <c r="J5699" s="17"/>
      <c r="K5699" s="25"/>
    </row>
    <row r="5700" spans="5:11" s="15" customFormat="1" ht="15" customHeight="1" x14ac:dyDescent="0.45">
      <c r="E5700" s="24"/>
      <c r="F5700" s="16"/>
      <c r="G5700" s="16"/>
      <c r="H5700" s="16"/>
      <c r="J5700" s="17"/>
      <c r="K5700" s="25"/>
    </row>
    <row r="5701" spans="5:11" s="15" customFormat="1" ht="15" customHeight="1" x14ac:dyDescent="0.45">
      <c r="E5701" s="24"/>
      <c r="F5701" s="16"/>
      <c r="G5701" s="16"/>
      <c r="H5701" s="16"/>
      <c r="J5701" s="17"/>
      <c r="K5701" s="25"/>
    </row>
    <row r="5702" spans="5:11" s="15" customFormat="1" ht="15" customHeight="1" x14ac:dyDescent="0.45">
      <c r="E5702" s="24"/>
      <c r="F5702" s="16"/>
      <c r="G5702" s="16"/>
      <c r="H5702" s="16"/>
      <c r="J5702" s="17"/>
      <c r="K5702" s="25"/>
    </row>
    <row r="5703" spans="5:11" s="15" customFormat="1" ht="15" customHeight="1" x14ac:dyDescent="0.45">
      <c r="E5703" s="24"/>
      <c r="F5703" s="16"/>
      <c r="G5703" s="16"/>
      <c r="H5703" s="16"/>
      <c r="J5703" s="17"/>
      <c r="K5703" s="25"/>
    </row>
    <row r="5704" spans="5:11" s="15" customFormat="1" ht="15" customHeight="1" x14ac:dyDescent="0.45">
      <c r="E5704" s="24"/>
      <c r="F5704" s="16"/>
      <c r="G5704" s="16"/>
      <c r="H5704" s="16"/>
      <c r="J5704" s="17"/>
      <c r="K5704" s="25"/>
    </row>
    <row r="5705" spans="5:11" s="15" customFormat="1" ht="15" customHeight="1" x14ac:dyDescent="0.45">
      <c r="E5705" s="24"/>
      <c r="F5705" s="16"/>
      <c r="G5705" s="16"/>
      <c r="H5705" s="16"/>
      <c r="J5705" s="17"/>
      <c r="K5705" s="25"/>
    </row>
    <row r="5706" spans="5:11" s="15" customFormat="1" ht="15" customHeight="1" x14ac:dyDescent="0.45">
      <c r="E5706" s="24"/>
      <c r="F5706" s="16"/>
      <c r="G5706" s="16"/>
      <c r="H5706" s="16"/>
      <c r="J5706" s="17"/>
      <c r="K5706" s="25"/>
    </row>
    <row r="5707" spans="5:11" s="15" customFormat="1" ht="15" customHeight="1" x14ac:dyDescent="0.45">
      <c r="E5707" s="24"/>
      <c r="F5707" s="16"/>
      <c r="G5707" s="16"/>
      <c r="H5707" s="16"/>
      <c r="J5707" s="17"/>
      <c r="K5707" s="25"/>
    </row>
    <row r="5708" spans="5:11" s="15" customFormat="1" ht="15" customHeight="1" x14ac:dyDescent="0.45">
      <c r="E5708" s="24"/>
      <c r="F5708" s="16"/>
      <c r="G5708" s="16"/>
      <c r="H5708" s="16"/>
      <c r="J5708" s="17"/>
      <c r="K5708" s="25"/>
    </row>
    <row r="5709" spans="5:11" s="15" customFormat="1" ht="15" customHeight="1" x14ac:dyDescent="0.45">
      <c r="E5709" s="24"/>
      <c r="F5709" s="16"/>
      <c r="G5709" s="16"/>
      <c r="H5709" s="16"/>
      <c r="J5709" s="17"/>
      <c r="K5709" s="25"/>
    </row>
    <row r="5710" spans="5:11" s="15" customFormat="1" ht="15" customHeight="1" x14ac:dyDescent="0.45">
      <c r="E5710" s="24"/>
      <c r="F5710" s="16"/>
      <c r="G5710" s="16"/>
      <c r="H5710" s="16"/>
      <c r="J5710" s="17"/>
      <c r="K5710" s="25"/>
    </row>
    <row r="5711" spans="5:11" s="15" customFormat="1" ht="15" customHeight="1" x14ac:dyDescent="0.45">
      <c r="E5711" s="24"/>
      <c r="F5711" s="16"/>
      <c r="G5711" s="16"/>
      <c r="H5711" s="16"/>
      <c r="J5711" s="17"/>
      <c r="K5711" s="25"/>
    </row>
    <row r="5712" spans="5:11" s="15" customFormat="1" ht="15" customHeight="1" x14ac:dyDescent="0.45">
      <c r="E5712" s="24"/>
      <c r="F5712" s="16"/>
      <c r="G5712" s="16"/>
      <c r="H5712" s="16"/>
      <c r="J5712" s="17"/>
      <c r="K5712" s="25"/>
    </row>
    <row r="5713" spans="5:11" s="15" customFormat="1" ht="15" customHeight="1" x14ac:dyDescent="0.45">
      <c r="E5713" s="24"/>
      <c r="F5713" s="16"/>
      <c r="G5713" s="16"/>
      <c r="H5713" s="16"/>
      <c r="J5713" s="17"/>
      <c r="K5713" s="25"/>
    </row>
    <row r="5714" spans="5:11" s="15" customFormat="1" ht="15" customHeight="1" x14ac:dyDescent="0.45">
      <c r="E5714" s="24"/>
      <c r="F5714" s="16"/>
      <c r="G5714" s="16"/>
      <c r="H5714" s="16"/>
      <c r="J5714" s="17"/>
      <c r="K5714" s="25"/>
    </row>
    <row r="5715" spans="5:11" s="15" customFormat="1" ht="15" customHeight="1" x14ac:dyDescent="0.45">
      <c r="E5715" s="24"/>
      <c r="F5715" s="16"/>
      <c r="G5715" s="16"/>
      <c r="H5715" s="16"/>
      <c r="J5715" s="17"/>
      <c r="K5715" s="25"/>
    </row>
    <row r="5716" spans="5:11" s="15" customFormat="1" ht="15" customHeight="1" x14ac:dyDescent="0.45">
      <c r="E5716" s="24"/>
      <c r="F5716" s="16"/>
      <c r="G5716" s="16"/>
      <c r="H5716" s="16"/>
      <c r="J5716" s="17"/>
      <c r="K5716" s="25"/>
    </row>
    <row r="5717" spans="5:11" s="15" customFormat="1" ht="15" customHeight="1" x14ac:dyDescent="0.45">
      <c r="E5717" s="24"/>
      <c r="F5717" s="16"/>
      <c r="G5717" s="16"/>
      <c r="H5717" s="16"/>
      <c r="J5717" s="17"/>
      <c r="K5717" s="25"/>
    </row>
    <row r="5718" spans="5:11" s="15" customFormat="1" ht="15" customHeight="1" x14ac:dyDescent="0.45">
      <c r="E5718" s="24"/>
      <c r="F5718" s="16"/>
      <c r="G5718" s="16"/>
      <c r="H5718" s="16"/>
      <c r="J5718" s="17"/>
      <c r="K5718" s="25"/>
    </row>
    <row r="5719" spans="5:11" s="15" customFormat="1" ht="15" customHeight="1" x14ac:dyDescent="0.45">
      <c r="E5719" s="24"/>
      <c r="F5719" s="16"/>
      <c r="G5719" s="16"/>
      <c r="H5719" s="16"/>
      <c r="J5719" s="17"/>
      <c r="K5719" s="25"/>
    </row>
    <row r="5720" spans="5:11" s="15" customFormat="1" ht="15" customHeight="1" x14ac:dyDescent="0.45">
      <c r="E5720" s="24"/>
      <c r="F5720" s="16"/>
      <c r="G5720" s="16"/>
      <c r="H5720" s="16"/>
      <c r="J5720" s="17"/>
      <c r="K5720" s="25"/>
    </row>
    <row r="5721" spans="5:11" s="15" customFormat="1" ht="15" customHeight="1" x14ac:dyDescent="0.45">
      <c r="E5721" s="24"/>
      <c r="F5721" s="16"/>
      <c r="G5721" s="16"/>
      <c r="H5721" s="16"/>
      <c r="J5721" s="17"/>
      <c r="K5721" s="25"/>
    </row>
    <row r="5722" spans="5:11" s="15" customFormat="1" ht="15" customHeight="1" x14ac:dyDescent="0.45">
      <c r="E5722" s="24"/>
      <c r="F5722" s="16"/>
      <c r="G5722" s="16"/>
      <c r="H5722" s="16"/>
      <c r="J5722" s="17"/>
      <c r="K5722" s="25"/>
    </row>
    <row r="5723" spans="5:11" s="15" customFormat="1" ht="15" customHeight="1" x14ac:dyDescent="0.45">
      <c r="E5723" s="24"/>
      <c r="F5723" s="16"/>
      <c r="G5723" s="16"/>
      <c r="H5723" s="16"/>
      <c r="J5723" s="17"/>
      <c r="K5723" s="25"/>
    </row>
    <row r="5724" spans="5:11" s="15" customFormat="1" ht="15" customHeight="1" x14ac:dyDescent="0.45">
      <c r="E5724" s="24"/>
      <c r="F5724" s="16"/>
      <c r="G5724" s="16"/>
      <c r="H5724" s="16"/>
      <c r="J5724" s="17"/>
      <c r="K5724" s="25"/>
    </row>
    <row r="5725" spans="5:11" s="15" customFormat="1" ht="15" customHeight="1" x14ac:dyDescent="0.45">
      <c r="E5725" s="24"/>
      <c r="F5725" s="16"/>
      <c r="G5725" s="16"/>
      <c r="H5725" s="16"/>
      <c r="J5725" s="17"/>
      <c r="K5725" s="25"/>
    </row>
    <row r="5726" spans="5:11" s="15" customFormat="1" ht="15" customHeight="1" x14ac:dyDescent="0.45">
      <c r="E5726" s="24"/>
      <c r="F5726" s="16"/>
      <c r="G5726" s="16"/>
      <c r="H5726" s="16"/>
      <c r="J5726" s="17"/>
      <c r="K5726" s="25"/>
    </row>
    <row r="5727" spans="5:11" s="15" customFormat="1" ht="15" customHeight="1" x14ac:dyDescent="0.45">
      <c r="E5727" s="24"/>
      <c r="F5727" s="16"/>
      <c r="G5727" s="16"/>
      <c r="H5727" s="16"/>
      <c r="J5727" s="17"/>
      <c r="K5727" s="25"/>
    </row>
    <row r="5728" spans="5:11" s="15" customFormat="1" ht="15" customHeight="1" x14ac:dyDescent="0.45">
      <c r="E5728" s="24"/>
      <c r="F5728" s="16"/>
      <c r="G5728" s="16"/>
      <c r="H5728" s="16"/>
      <c r="J5728" s="17"/>
      <c r="K5728" s="25"/>
    </row>
    <row r="5729" spans="5:11" s="15" customFormat="1" ht="15" customHeight="1" x14ac:dyDescent="0.45">
      <c r="E5729" s="24"/>
      <c r="F5729" s="16"/>
      <c r="G5729" s="16"/>
      <c r="H5729" s="16"/>
      <c r="J5729" s="17"/>
      <c r="K5729" s="25"/>
    </row>
    <row r="5730" spans="5:11" s="15" customFormat="1" ht="15" customHeight="1" x14ac:dyDescent="0.45">
      <c r="E5730" s="24"/>
      <c r="F5730" s="16"/>
      <c r="G5730" s="16"/>
      <c r="H5730" s="16"/>
      <c r="J5730" s="17"/>
      <c r="K5730" s="25"/>
    </row>
    <row r="5731" spans="5:11" s="15" customFormat="1" ht="15" customHeight="1" x14ac:dyDescent="0.45">
      <c r="E5731" s="24"/>
      <c r="F5731" s="16"/>
      <c r="G5731" s="16"/>
      <c r="H5731" s="16"/>
      <c r="J5731" s="17"/>
      <c r="K5731" s="25"/>
    </row>
    <row r="5732" spans="5:11" s="15" customFormat="1" ht="15" customHeight="1" x14ac:dyDescent="0.45">
      <c r="E5732" s="24"/>
      <c r="F5732" s="16"/>
      <c r="G5732" s="16"/>
      <c r="H5732" s="16"/>
      <c r="J5732" s="17"/>
      <c r="K5732" s="25"/>
    </row>
    <row r="5733" spans="5:11" s="15" customFormat="1" ht="15" customHeight="1" x14ac:dyDescent="0.45">
      <c r="E5733" s="24"/>
      <c r="F5733" s="16"/>
      <c r="G5733" s="16"/>
      <c r="H5733" s="16"/>
      <c r="J5733" s="17"/>
      <c r="K5733" s="25"/>
    </row>
    <row r="5734" spans="5:11" s="15" customFormat="1" ht="15" customHeight="1" x14ac:dyDescent="0.45">
      <c r="E5734" s="24"/>
      <c r="F5734" s="16"/>
      <c r="G5734" s="16"/>
      <c r="H5734" s="16"/>
      <c r="J5734" s="17"/>
      <c r="K5734" s="25"/>
    </row>
    <row r="5735" spans="5:11" s="15" customFormat="1" ht="15" customHeight="1" x14ac:dyDescent="0.45">
      <c r="E5735" s="24"/>
      <c r="F5735" s="16"/>
      <c r="G5735" s="16"/>
      <c r="H5735" s="16"/>
      <c r="J5735" s="17"/>
      <c r="K5735" s="25"/>
    </row>
    <row r="5736" spans="5:11" s="15" customFormat="1" ht="15" customHeight="1" x14ac:dyDescent="0.45">
      <c r="E5736" s="24"/>
      <c r="F5736" s="16"/>
      <c r="G5736" s="16"/>
      <c r="H5736" s="16"/>
      <c r="J5736" s="17"/>
      <c r="K5736" s="25"/>
    </row>
    <row r="5737" spans="5:11" s="15" customFormat="1" ht="15" customHeight="1" x14ac:dyDescent="0.45">
      <c r="E5737" s="24"/>
      <c r="F5737" s="16"/>
      <c r="G5737" s="16"/>
      <c r="H5737" s="16"/>
      <c r="J5737" s="17"/>
      <c r="K5737" s="25"/>
    </row>
    <row r="5738" spans="5:11" s="15" customFormat="1" ht="15" customHeight="1" x14ac:dyDescent="0.45">
      <c r="E5738" s="24"/>
      <c r="F5738" s="16"/>
      <c r="G5738" s="16"/>
      <c r="H5738" s="16"/>
      <c r="J5738" s="17"/>
      <c r="K5738" s="25"/>
    </row>
    <row r="5739" spans="5:11" s="15" customFormat="1" ht="15" customHeight="1" x14ac:dyDescent="0.45">
      <c r="E5739" s="24"/>
      <c r="F5739" s="16"/>
      <c r="G5739" s="16"/>
      <c r="H5739" s="16"/>
      <c r="J5739" s="17"/>
      <c r="K5739" s="25"/>
    </row>
    <row r="5740" spans="5:11" s="15" customFormat="1" ht="15" customHeight="1" x14ac:dyDescent="0.45">
      <c r="E5740" s="24"/>
      <c r="F5740" s="16"/>
      <c r="G5740" s="16"/>
      <c r="H5740" s="16"/>
      <c r="J5740" s="17"/>
      <c r="K5740" s="25"/>
    </row>
    <row r="5741" spans="5:11" s="15" customFormat="1" ht="15" customHeight="1" x14ac:dyDescent="0.45">
      <c r="E5741" s="24"/>
      <c r="F5741" s="16"/>
      <c r="G5741" s="16"/>
      <c r="H5741" s="16"/>
      <c r="J5741" s="17"/>
      <c r="K5741" s="25"/>
    </row>
    <row r="5742" spans="5:11" s="15" customFormat="1" ht="15" customHeight="1" x14ac:dyDescent="0.45">
      <c r="E5742" s="24"/>
      <c r="F5742" s="16"/>
      <c r="G5742" s="16"/>
      <c r="H5742" s="16"/>
      <c r="J5742" s="17"/>
      <c r="K5742" s="25"/>
    </row>
    <row r="5743" spans="5:11" s="15" customFormat="1" ht="15" customHeight="1" x14ac:dyDescent="0.45">
      <c r="E5743" s="24"/>
      <c r="F5743" s="16"/>
      <c r="G5743" s="16"/>
      <c r="H5743" s="16"/>
      <c r="J5743" s="17"/>
      <c r="K5743" s="25"/>
    </row>
    <row r="5744" spans="5:11" s="15" customFormat="1" ht="15" customHeight="1" x14ac:dyDescent="0.45">
      <c r="E5744" s="24"/>
      <c r="F5744" s="16"/>
      <c r="G5744" s="16"/>
      <c r="H5744" s="16"/>
      <c r="J5744" s="17"/>
      <c r="K5744" s="25"/>
    </row>
    <row r="5745" spans="5:11" s="15" customFormat="1" ht="15" customHeight="1" x14ac:dyDescent="0.45">
      <c r="E5745" s="24"/>
      <c r="F5745" s="16"/>
      <c r="G5745" s="16"/>
      <c r="H5745" s="16"/>
      <c r="J5745" s="17"/>
      <c r="K5745" s="25"/>
    </row>
    <row r="5746" spans="5:11" s="15" customFormat="1" ht="15" customHeight="1" x14ac:dyDescent="0.45">
      <c r="E5746" s="24"/>
      <c r="F5746" s="16"/>
      <c r="G5746" s="16"/>
      <c r="H5746" s="16"/>
      <c r="J5746" s="17"/>
      <c r="K5746" s="25"/>
    </row>
    <row r="5747" spans="5:11" s="15" customFormat="1" ht="15" customHeight="1" x14ac:dyDescent="0.45">
      <c r="E5747" s="24"/>
      <c r="F5747" s="16"/>
      <c r="G5747" s="16"/>
      <c r="H5747" s="16"/>
      <c r="J5747" s="17"/>
      <c r="K5747" s="25"/>
    </row>
    <row r="5748" spans="5:11" s="15" customFormat="1" ht="15" customHeight="1" x14ac:dyDescent="0.45">
      <c r="E5748" s="24"/>
      <c r="F5748" s="16"/>
      <c r="G5748" s="16"/>
      <c r="H5748" s="16"/>
      <c r="J5748" s="17"/>
      <c r="K5748" s="25"/>
    </row>
    <row r="5749" spans="5:11" s="15" customFormat="1" ht="15" customHeight="1" x14ac:dyDescent="0.45">
      <c r="E5749" s="24"/>
      <c r="F5749" s="16"/>
      <c r="G5749" s="16"/>
      <c r="H5749" s="16"/>
      <c r="J5749" s="17"/>
      <c r="K5749" s="25"/>
    </row>
    <row r="5750" spans="5:11" s="15" customFormat="1" ht="15" customHeight="1" x14ac:dyDescent="0.45">
      <c r="E5750" s="24"/>
      <c r="F5750" s="16"/>
      <c r="G5750" s="16"/>
      <c r="H5750" s="16"/>
      <c r="J5750" s="17"/>
      <c r="K5750" s="25"/>
    </row>
    <row r="5751" spans="5:11" s="15" customFormat="1" ht="15" customHeight="1" x14ac:dyDescent="0.45">
      <c r="E5751" s="24"/>
      <c r="F5751" s="16"/>
      <c r="G5751" s="16"/>
      <c r="H5751" s="16"/>
      <c r="J5751" s="17"/>
      <c r="K5751" s="25"/>
    </row>
    <row r="5752" spans="5:11" s="15" customFormat="1" ht="15" customHeight="1" x14ac:dyDescent="0.45">
      <c r="E5752" s="24"/>
      <c r="F5752" s="16"/>
      <c r="G5752" s="16"/>
      <c r="H5752" s="16"/>
      <c r="J5752" s="17"/>
      <c r="K5752" s="25"/>
    </row>
    <row r="5753" spans="5:11" s="15" customFormat="1" ht="15" customHeight="1" x14ac:dyDescent="0.45">
      <c r="E5753" s="24"/>
      <c r="F5753" s="16"/>
      <c r="G5753" s="16"/>
      <c r="H5753" s="16"/>
      <c r="J5753" s="17"/>
      <c r="K5753" s="25"/>
    </row>
    <row r="5754" spans="5:11" s="15" customFormat="1" ht="15" customHeight="1" x14ac:dyDescent="0.45">
      <c r="E5754" s="24"/>
      <c r="F5754" s="16"/>
      <c r="G5754" s="16"/>
      <c r="H5754" s="16"/>
      <c r="J5754" s="17"/>
      <c r="K5754" s="25"/>
    </row>
    <row r="5755" spans="5:11" s="15" customFormat="1" ht="15" customHeight="1" x14ac:dyDescent="0.45">
      <c r="E5755" s="24"/>
      <c r="F5755" s="16"/>
      <c r="G5755" s="16"/>
      <c r="H5755" s="16"/>
      <c r="J5755" s="17"/>
      <c r="K5755" s="25"/>
    </row>
    <row r="5756" spans="5:11" s="15" customFormat="1" ht="15" customHeight="1" x14ac:dyDescent="0.45">
      <c r="E5756" s="24"/>
      <c r="F5756" s="16"/>
      <c r="G5756" s="16"/>
      <c r="H5756" s="16"/>
      <c r="J5756" s="17"/>
      <c r="K5756" s="25"/>
    </row>
    <row r="5757" spans="5:11" s="15" customFormat="1" ht="15" customHeight="1" x14ac:dyDescent="0.45">
      <c r="E5757" s="24"/>
      <c r="F5757" s="16"/>
      <c r="G5757" s="16"/>
      <c r="H5757" s="16"/>
      <c r="J5757" s="17"/>
      <c r="K5757" s="25"/>
    </row>
    <row r="5758" spans="5:11" s="15" customFormat="1" ht="15" customHeight="1" x14ac:dyDescent="0.45">
      <c r="E5758" s="24"/>
      <c r="F5758" s="16"/>
      <c r="G5758" s="16"/>
      <c r="H5758" s="16"/>
      <c r="J5758" s="17"/>
      <c r="K5758" s="25"/>
    </row>
    <row r="5759" spans="5:11" s="15" customFormat="1" ht="15" customHeight="1" x14ac:dyDescent="0.45">
      <c r="E5759" s="24"/>
      <c r="F5759" s="16"/>
      <c r="G5759" s="16"/>
      <c r="H5759" s="16"/>
      <c r="J5759" s="17"/>
      <c r="K5759" s="25"/>
    </row>
    <row r="5760" spans="5:11" s="15" customFormat="1" ht="15" customHeight="1" x14ac:dyDescent="0.45">
      <c r="E5760" s="24"/>
      <c r="F5760" s="16"/>
      <c r="G5760" s="16"/>
      <c r="H5760" s="16"/>
      <c r="J5760" s="17"/>
      <c r="K5760" s="25"/>
    </row>
    <row r="5761" spans="5:11" s="15" customFormat="1" ht="15" customHeight="1" x14ac:dyDescent="0.45">
      <c r="E5761" s="24"/>
      <c r="F5761" s="16"/>
      <c r="G5761" s="16"/>
      <c r="H5761" s="16"/>
      <c r="J5761" s="17"/>
      <c r="K5761" s="25"/>
    </row>
    <row r="5762" spans="5:11" s="15" customFormat="1" ht="15" customHeight="1" x14ac:dyDescent="0.45">
      <c r="E5762" s="24"/>
      <c r="F5762" s="16"/>
      <c r="G5762" s="16"/>
      <c r="H5762" s="16"/>
      <c r="J5762" s="17"/>
      <c r="K5762" s="25"/>
    </row>
    <row r="5763" spans="5:11" s="15" customFormat="1" ht="15" customHeight="1" x14ac:dyDescent="0.45">
      <c r="E5763" s="24"/>
      <c r="F5763" s="16"/>
      <c r="G5763" s="16"/>
      <c r="H5763" s="16"/>
      <c r="J5763" s="17"/>
      <c r="K5763" s="25"/>
    </row>
    <row r="5764" spans="5:11" s="15" customFormat="1" ht="15" customHeight="1" x14ac:dyDescent="0.45">
      <c r="E5764" s="24"/>
      <c r="F5764" s="16"/>
      <c r="G5764" s="16"/>
      <c r="H5764" s="16"/>
      <c r="J5764" s="17"/>
      <c r="K5764" s="25"/>
    </row>
    <row r="5765" spans="5:11" s="15" customFormat="1" ht="15" customHeight="1" x14ac:dyDescent="0.45">
      <c r="E5765" s="24"/>
      <c r="F5765" s="16"/>
      <c r="G5765" s="16"/>
      <c r="H5765" s="16"/>
      <c r="J5765" s="17"/>
      <c r="K5765" s="25"/>
    </row>
    <row r="5766" spans="5:11" s="15" customFormat="1" ht="15" customHeight="1" x14ac:dyDescent="0.45">
      <c r="E5766" s="24"/>
      <c r="F5766" s="16"/>
      <c r="G5766" s="16"/>
      <c r="H5766" s="16"/>
      <c r="J5766" s="17"/>
      <c r="K5766" s="25"/>
    </row>
    <row r="5767" spans="5:11" s="15" customFormat="1" ht="15" customHeight="1" x14ac:dyDescent="0.45">
      <c r="E5767" s="24"/>
      <c r="F5767" s="16"/>
      <c r="G5767" s="16"/>
      <c r="H5767" s="16"/>
      <c r="J5767" s="17"/>
      <c r="K5767" s="25"/>
    </row>
    <row r="5768" spans="5:11" s="15" customFormat="1" ht="15" customHeight="1" x14ac:dyDescent="0.45">
      <c r="E5768" s="24"/>
      <c r="F5768" s="16"/>
      <c r="G5768" s="16"/>
      <c r="H5768" s="16"/>
      <c r="J5768" s="17"/>
      <c r="K5768" s="25"/>
    </row>
    <row r="5769" spans="5:11" s="15" customFormat="1" ht="15" customHeight="1" x14ac:dyDescent="0.45">
      <c r="E5769" s="24"/>
      <c r="F5769" s="16"/>
      <c r="G5769" s="16"/>
      <c r="H5769" s="16"/>
      <c r="J5769" s="17"/>
      <c r="K5769" s="25"/>
    </row>
    <row r="5770" spans="5:11" s="15" customFormat="1" ht="15" customHeight="1" x14ac:dyDescent="0.45">
      <c r="E5770" s="24"/>
      <c r="F5770" s="16"/>
      <c r="G5770" s="16"/>
      <c r="H5770" s="16"/>
      <c r="J5770" s="17"/>
      <c r="K5770" s="25"/>
    </row>
    <row r="5771" spans="5:11" s="15" customFormat="1" ht="15" customHeight="1" x14ac:dyDescent="0.45">
      <c r="E5771" s="24"/>
      <c r="F5771" s="16"/>
      <c r="G5771" s="16"/>
      <c r="H5771" s="16"/>
      <c r="J5771" s="17"/>
      <c r="K5771" s="25"/>
    </row>
    <row r="5772" spans="5:11" s="15" customFormat="1" ht="15" customHeight="1" x14ac:dyDescent="0.45">
      <c r="E5772" s="24"/>
      <c r="F5772" s="16"/>
      <c r="G5772" s="16"/>
      <c r="H5772" s="16"/>
      <c r="J5772" s="17"/>
      <c r="K5772" s="25"/>
    </row>
    <row r="5773" spans="5:11" s="15" customFormat="1" ht="15" customHeight="1" x14ac:dyDescent="0.45">
      <c r="E5773" s="24"/>
      <c r="F5773" s="16"/>
      <c r="G5773" s="16"/>
      <c r="H5773" s="16"/>
      <c r="J5773" s="17"/>
      <c r="K5773" s="25"/>
    </row>
    <row r="5774" spans="5:11" s="15" customFormat="1" ht="15" customHeight="1" x14ac:dyDescent="0.45">
      <c r="E5774" s="24"/>
      <c r="F5774" s="16"/>
      <c r="G5774" s="16"/>
      <c r="H5774" s="16"/>
      <c r="J5774" s="17"/>
      <c r="K5774" s="25"/>
    </row>
    <row r="5775" spans="5:11" s="15" customFormat="1" ht="15" customHeight="1" x14ac:dyDescent="0.45">
      <c r="E5775" s="24"/>
      <c r="F5775" s="16"/>
      <c r="G5775" s="16"/>
      <c r="H5775" s="16"/>
      <c r="J5775" s="17"/>
      <c r="K5775" s="25"/>
    </row>
    <row r="5776" spans="5:11" s="15" customFormat="1" ht="15" customHeight="1" x14ac:dyDescent="0.45">
      <c r="E5776" s="24"/>
      <c r="F5776" s="16"/>
      <c r="G5776" s="16"/>
      <c r="H5776" s="16"/>
      <c r="J5776" s="17"/>
      <c r="K5776" s="25"/>
    </row>
    <row r="5777" spans="5:11" s="15" customFormat="1" ht="15" customHeight="1" x14ac:dyDescent="0.45">
      <c r="E5777" s="24"/>
      <c r="F5777" s="16"/>
      <c r="G5777" s="16"/>
      <c r="H5777" s="16"/>
      <c r="J5777" s="17"/>
      <c r="K5777" s="25"/>
    </row>
    <row r="5778" spans="5:11" s="15" customFormat="1" ht="15" customHeight="1" x14ac:dyDescent="0.45">
      <c r="E5778" s="24"/>
      <c r="F5778" s="16"/>
      <c r="G5778" s="16"/>
      <c r="H5778" s="16"/>
      <c r="J5778" s="17"/>
      <c r="K5778" s="25"/>
    </row>
    <row r="5779" spans="5:11" s="15" customFormat="1" ht="15" customHeight="1" x14ac:dyDescent="0.45">
      <c r="E5779" s="24"/>
      <c r="F5779" s="16"/>
      <c r="G5779" s="16"/>
      <c r="H5779" s="16"/>
      <c r="J5779" s="17"/>
      <c r="K5779" s="25"/>
    </row>
    <row r="5780" spans="5:11" s="15" customFormat="1" ht="15" customHeight="1" x14ac:dyDescent="0.45">
      <c r="E5780" s="24"/>
      <c r="F5780" s="16"/>
      <c r="G5780" s="16"/>
      <c r="H5780" s="16"/>
      <c r="J5780" s="17"/>
      <c r="K5780" s="25"/>
    </row>
    <row r="5781" spans="5:11" s="15" customFormat="1" ht="15" customHeight="1" x14ac:dyDescent="0.45">
      <c r="E5781" s="24"/>
      <c r="F5781" s="16"/>
      <c r="G5781" s="16"/>
      <c r="H5781" s="16"/>
      <c r="J5781" s="17"/>
      <c r="K5781" s="25"/>
    </row>
    <row r="5782" spans="5:11" s="15" customFormat="1" ht="15" customHeight="1" x14ac:dyDescent="0.45">
      <c r="E5782" s="24"/>
      <c r="F5782" s="16"/>
      <c r="G5782" s="16"/>
      <c r="H5782" s="16"/>
      <c r="J5782" s="17"/>
      <c r="K5782" s="25"/>
    </row>
    <row r="5783" spans="5:11" s="15" customFormat="1" ht="15" customHeight="1" x14ac:dyDescent="0.45">
      <c r="E5783" s="24"/>
      <c r="F5783" s="16"/>
      <c r="G5783" s="16"/>
      <c r="H5783" s="16"/>
      <c r="J5783" s="17"/>
      <c r="K5783" s="25"/>
    </row>
    <row r="5784" spans="5:11" s="15" customFormat="1" ht="15" customHeight="1" x14ac:dyDescent="0.45">
      <c r="E5784" s="24"/>
      <c r="F5784" s="16"/>
      <c r="G5784" s="16"/>
      <c r="H5784" s="16"/>
      <c r="J5784" s="17"/>
      <c r="K5784" s="25"/>
    </row>
    <row r="5785" spans="5:11" s="15" customFormat="1" ht="15" customHeight="1" x14ac:dyDescent="0.45">
      <c r="E5785" s="24"/>
      <c r="F5785" s="16"/>
      <c r="G5785" s="16"/>
      <c r="H5785" s="16"/>
      <c r="J5785" s="17"/>
      <c r="K5785" s="25"/>
    </row>
    <row r="5786" spans="5:11" s="15" customFormat="1" ht="15" customHeight="1" x14ac:dyDescent="0.45">
      <c r="E5786" s="24"/>
      <c r="F5786" s="16"/>
      <c r="G5786" s="16"/>
      <c r="H5786" s="16"/>
      <c r="J5786" s="17"/>
      <c r="K5786" s="25"/>
    </row>
    <row r="5787" spans="5:11" s="15" customFormat="1" ht="15" customHeight="1" x14ac:dyDescent="0.45">
      <c r="E5787" s="24"/>
      <c r="F5787" s="16"/>
      <c r="G5787" s="16"/>
      <c r="H5787" s="16"/>
      <c r="J5787" s="17"/>
      <c r="K5787" s="25"/>
    </row>
    <row r="5788" spans="5:11" s="15" customFormat="1" ht="15" customHeight="1" x14ac:dyDescent="0.45">
      <c r="E5788" s="24"/>
      <c r="F5788" s="16"/>
      <c r="G5788" s="16"/>
      <c r="H5788" s="16"/>
      <c r="J5788" s="17"/>
      <c r="K5788" s="25"/>
    </row>
    <row r="5789" spans="5:11" s="15" customFormat="1" ht="15" customHeight="1" x14ac:dyDescent="0.45">
      <c r="E5789" s="24"/>
      <c r="F5789" s="16"/>
      <c r="G5789" s="16"/>
      <c r="H5789" s="16"/>
      <c r="J5789" s="17"/>
      <c r="K5789" s="25"/>
    </row>
    <row r="5790" spans="5:11" s="15" customFormat="1" ht="15" customHeight="1" x14ac:dyDescent="0.45">
      <c r="E5790" s="24"/>
      <c r="F5790" s="16"/>
      <c r="G5790" s="16"/>
      <c r="H5790" s="16"/>
      <c r="J5790" s="17"/>
      <c r="K5790" s="25"/>
    </row>
    <row r="5791" spans="5:11" s="15" customFormat="1" ht="15" customHeight="1" x14ac:dyDescent="0.45">
      <c r="E5791" s="24"/>
      <c r="F5791" s="16"/>
      <c r="G5791" s="16"/>
      <c r="H5791" s="16"/>
      <c r="J5791" s="17"/>
      <c r="K5791" s="25"/>
    </row>
    <row r="5792" spans="5:11" s="15" customFormat="1" ht="15" customHeight="1" x14ac:dyDescent="0.45">
      <c r="E5792" s="24"/>
      <c r="F5792" s="16"/>
      <c r="G5792" s="16"/>
      <c r="H5792" s="16"/>
      <c r="J5792" s="17"/>
      <c r="K5792" s="25"/>
    </row>
    <row r="5793" spans="5:11" s="15" customFormat="1" ht="15" customHeight="1" x14ac:dyDescent="0.45">
      <c r="E5793" s="24"/>
      <c r="F5793" s="16"/>
      <c r="G5793" s="16"/>
      <c r="H5793" s="16"/>
      <c r="J5793" s="17"/>
      <c r="K5793" s="25"/>
    </row>
    <row r="5794" spans="5:11" s="15" customFormat="1" ht="15" customHeight="1" x14ac:dyDescent="0.45">
      <c r="E5794" s="24"/>
      <c r="F5794" s="16"/>
      <c r="G5794" s="16"/>
      <c r="H5794" s="16"/>
      <c r="J5794" s="17"/>
      <c r="K5794" s="25"/>
    </row>
    <row r="5795" spans="5:11" s="15" customFormat="1" ht="15" customHeight="1" x14ac:dyDescent="0.45">
      <c r="E5795" s="24"/>
      <c r="F5795" s="16"/>
      <c r="G5795" s="16"/>
      <c r="H5795" s="16"/>
      <c r="J5795" s="17"/>
      <c r="K5795" s="25"/>
    </row>
    <row r="5796" spans="5:11" s="15" customFormat="1" ht="15" customHeight="1" x14ac:dyDescent="0.45">
      <c r="E5796" s="24"/>
      <c r="F5796" s="16"/>
      <c r="G5796" s="16"/>
      <c r="H5796" s="16"/>
      <c r="J5796" s="17"/>
      <c r="K5796" s="25"/>
    </row>
    <row r="5797" spans="5:11" s="15" customFormat="1" ht="15" customHeight="1" x14ac:dyDescent="0.45">
      <c r="E5797" s="24"/>
      <c r="F5797" s="16"/>
      <c r="G5797" s="16"/>
      <c r="H5797" s="16"/>
      <c r="J5797" s="17"/>
      <c r="K5797" s="25"/>
    </row>
    <row r="5798" spans="5:11" s="15" customFormat="1" ht="15" customHeight="1" x14ac:dyDescent="0.45">
      <c r="E5798" s="24"/>
      <c r="F5798" s="16"/>
      <c r="G5798" s="16"/>
      <c r="H5798" s="16"/>
      <c r="J5798" s="17"/>
      <c r="K5798" s="25"/>
    </row>
    <row r="5799" spans="5:11" s="15" customFormat="1" ht="15" customHeight="1" x14ac:dyDescent="0.45">
      <c r="E5799" s="24"/>
      <c r="F5799" s="16"/>
      <c r="G5799" s="16"/>
      <c r="H5799" s="16"/>
      <c r="J5799" s="17"/>
      <c r="K5799" s="25"/>
    </row>
    <row r="5800" spans="5:11" s="15" customFormat="1" ht="15" customHeight="1" x14ac:dyDescent="0.45">
      <c r="E5800" s="24"/>
      <c r="F5800" s="16"/>
      <c r="G5800" s="16"/>
      <c r="H5800" s="16"/>
      <c r="J5800" s="17"/>
      <c r="K5800" s="25"/>
    </row>
    <row r="5801" spans="5:11" s="15" customFormat="1" ht="15" customHeight="1" x14ac:dyDescent="0.45">
      <c r="E5801" s="24"/>
      <c r="F5801" s="16"/>
      <c r="G5801" s="16"/>
      <c r="H5801" s="16"/>
      <c r="J5801" s="17"/>
      <c r="K5801" s="25"/>
    </row>
    <row r="5802" spans="5:11" s="15" customFormat="1" ht="15" customHeight="1" x14ac:dyDescent="0.45">
      <c r="E5802" s="24"/>
      <c r="F5802" s="16"/>
      <c r="G5802" s="16"/>
      <c r="H5802" s="16"/>
      <c r="J5802" s="17"/>
      <c r="K5802" s="25"/>
    </row>
    <row r="5803" spans="5:11" s="15" customFormat="1" ht="15" customHeight="1" x14ac:dyDescent="0.45">
      <c r="E5803" s="24"/>
      <c r="F5803" s="16"/>
      <c r="G5803" s="16"/>
      <c r="H5803" s="16"/>
      <c r="J5803" s="17"/>
      <c r="K5803" s="25"/>
    </row>
    <row r="5804" spans="5:11" s="15" customFormat="1" ht="15" customHeight="1" x14ac:dyDescent="0.45">
      <c r="E5804" s="24"/>
      <c r="F5804" s="16"/>
      <c r="G5804" s="16"/>
      <c r="H5804" s="16"/>
      <c r="J5804" s="17"/>
      <c r="K5804" s="25"/>
    </row>
    <row r="5805" spans="5:11" s="15" customFormat="1" ht="15" customHeight="1" x14ac:dyDescent="0.45">
      <c r="E5805" s="24"/>
      <c r="F5805" s="16"/>
      <c r="G5805" s="16"/>
      <c r="H5805" s="16"/>
      <c r="J5805" s="17"/>
      <c r="K5805" s="25"/>
    </row>
    <row r="5806" spans="5:11" s="15" customFormat="1" ht="15" customHeight="1" x14ac:dyDescent="0.45">
      <c r="E5806" s="24"/>
      <c r="F5806" s="16"/>
      <c r="G5806" s="16"/>
      <c r="H5806" s="16"/>
      <c r="J5806" s="17"/>
      <c r="K5806" s="25"/>
    </row>
    <row r="5807" spans="5:11" s="15" customFormat="1" ht="15" customHeight="1" x14ac:dyDescent="0.45">
      <c r="E5807" s="24"/>
      <c r="F5807" s="16"/>
      <c r="G5807" s="16"/>
      <c r="H5807" s="16"/>
      <c r="J5807" s="17"/>
      <c r="K5807" s="25"/>
    </row>
    <row r="5808" spans="5:11" s="15" customFormat="1" ht="15" customHeight="1" x14ac:dyDescent="0.45">
      <c r="E5808" s="24"/>
      <c r="F5808" s="16"/>
      <c r="G5808" s="16"/>
      <c r="H5808" s="16"/>
      <c r="J5808" s="17"/>
      <c r="K5808" s="25"/>
    </row>
    <row r="5809" spans="5:11" s="15" customFormat="1" ht="15" customHeight="1" x14ac:dyDescent="0.45">
      <c r="E5809" s="24"/>
      <c r="F5809" s="16"/>
      <c r="G5809" s="16"/>
      <c r="H5809" s="16"/>
      <c r="J5809" s="17"/>
      <c r="K5809" s="25"/>
    </row>
    <row r="5810" spans="5:11" s="15" customFormat="1" ht="15" customHeight="1" x14ac:dyDescent="0.45">
      <c r="E5810" s="24"/>
      <c r="F5810" s="16"/>
      <c r="G5810" s="16"/>
      <c r="H5810" s="16"/>
      <c r="J5810" s="17"/>
      <c r="K5810" s="25"/>
    </row>
    <row r="5811" spans="5:11" s="15" customFormat="1" ht="15" customHeight="1" x14ac:dyDescent="0.45">
      <c r="E5811" s="24"/>
      <c r="F5811" s="16"/>
      <c r="G5811" s="16"/>
      <c r="H5811" s="16"/>
      <c r="J5811" s="17"/>
      <c r="K5811" s="25"/>
    </row>
    <row r="5812" spans="5:11" s="15" customFormat="1" ht="15" customHeight="1" x14ac:dyDescent="0.45">
      <c r="E5812" s="24"/>
      <c r="F5812" s="16"/>
      <c r="G5812" s="16"/>
      <c r="H5812" s="16"/>
      <c r="J5812" s="17"/>
      <c r="K5812" s="25"/>
    </row>
    <row r="5813" spans="5:11" s="15" customFormat="1" ht="15" customHeight="1" x14ac:dyDescent="0.45">
      <c r="E5813" s="24"/>
      <c r="F5813" s="16"/>
      <c r="G5813" s="16"/>
      <c r="H5813" s="16"/>
      <c r="J5813" s="17"/>
      <c r="K5813" s="25"/>
    </row>
    <row r="5814" spans="5:11" s="15" customFormat="1" ht="15" customHeight="1" x14ac:dyDescent="0.45">
      <c r="E5814" s="24"/>
      <c r="F5814" s="16"/>
      <c r="G5814" s="16"/>
      <c r="H5814" s="16"/>
      <c r="J5814" s="17"/>
      <c r="K5814" s="25"/>
    </row>
    <row r="5815" spans="5:11" s="15" customFormat="1" ht="15" customHeight="1" x14ac:dyDescent="0.45">
      <c r="E5815" s="24"/>
      <c r="F5815" s="16"/>
      <c r="G5815" s="16"/>
      <c r="H5815" s="16"/>
      <c r="J5815" s="17"/>
      <c r="K5815" s="25"/>
    </row>
    <row r="5816" spans="5:11" s="15" customFormat="1" ht="15" customHeight="1" x14ac:dyDescent="0.45">
      <c r="E5816" s="24"/>
      <c r="F5816" s="16"/>
      <c r="G5816" s="16"/>
      <c r="H5816" s="16"/>
      <c r="J5816" s="17"/>
      <c r="K5816" s="25"/>
    </row>
    <row r="5817" spans="5:11" s="15" customFormat="1" ht="15" customHeight="1" x14ac:dyDescent="0.45">
      <c r="E5817" s="24"/>
      <c r="F5817" s="16"/>
      <c r="G5817" s="16"/>
      <c r="H5817" s="16"/>
      <c r="J5817" s="17"/>
      <c r="K5817" s="25"/>
    </row>
    <row r="5818" spans="5:11" s="15" customFormat="1" ht="15" customHeight="1" x14ac:dyDescent="0.45">
      <c r="E5818" s="24"/>
      <c r="F5818" s="16"/>
      <c r="G5818" s="16"/>
      <c r="H5818" s="16"/>
      <c r="J5818" s="17"/>
      <c r="K5818" s="25"/>
    </row>
    <row r="5819" spans="5:11" s="15" customFormat="1" ht="15" customHeight="1" x14ac:dyDescent="0.45">
      <c r="E5819" s="24"/>
      <c r="F5819" s="16"/>
      <c r="G5819" s="16"/>
      <c r="H5819" s="16"/>
      <c r="J5819" s="17"/>
      <c r="K5819" s="25"/>
    </row>
    <row r="5820" spans="5:11" s="15" customFormat="1" ht="15" customHeight="1" x14ac:dyDescent="0.45">
      <c r="E5820" s="24"/>
      <c r="F5820" s="16"/>
      <c r="G5820" s="16"/>
      <c r="H5820" s="16"/>
      <c r="J5820" s="17"/>
      <c r="K5820" s="25"/>
    </row>
    <row r="5821" spans="5:11" s="15" customFormat="1" ht="15" customHeight="1" x14ac:dyDescent="0.45">
      <c r="E5821" s="24"/>
      <c r="F5821" s="16"/>
      <c r="G5821" s="16"/>
      <c r="H5821" s="16"/>
      <c r="J5821" s="17"/>
      <c r="K5821" s="25"/>
    </row>
    <row r="5822" spans="5:11" s="15" customFormat="1" ht="15" customHeight="1" x14ac:dyDescent="0.45">
      <c r="E5822" s="24"/>
      <c r="F5822" s="16"/>
      <c r="G5822" s="16"/>
      <c r="H5822" s="16"/>
      <c r="J5822" s="17"/>
      <c r="K5822" s="25"/>
    </row>
    <row r="5823" spans="5:11" s="15" customFormat="1" ht="15" customHeight="1" x14ac:dyDescent="0.45">
      <c r="E5823" s="24"/>
      <c r="F5823" s="16"/>
      <c r="G5823" s="16"/>
      <c r="H5823" s="16"/>
      <c r="J5823" s="17"/>
      <c r="K5823" s="25"/>
    </row>
    <row r="5824" spans="5:11" s="15" customFormat="1" ht="15" customHeight="1" x14ac:dyDescent="0.45">
      <c r="E5824" s="24"/>
      <c r="F5824" s="16"/>
      <c r="G5824" s="16"/>
      <c r="H5824" s="16"/>
      <c r="J5824" s="17"/>
      <c r="K5824" s="25"/>
    </row>
    <row r="5825" spans="5:11" s="15" customFormat="1" ht="15" customHeight="1" x14ac:dyDescent="0.45">
      <c r="E5825" s="24"/>
      <c r="F5825" s="16"/>
      <c r="G5825" s="16"/>
      <c r="H5825" s="16"/>
      <c r="J5825" s="17"/>
      <c r="K5825" s="25"/>
    </row>
    <row r="5826" spans="5:11" s="15" customFormat="1" ht="15" customHeight="1" x14ac:dyDescent="0.45">
      <c r="E5826" s="24"/>
      <c r="F5826" s="16"/>
      <c r="G5826" s="16"/>
      <c r="H5826" s="16"/>
      <c r="J5826" s="17"/>
      <c r="K5826" s="25"/>
    </row>
    <row r="5827" spans="5:11" s="15" customFormat="1" ht="15" customHeight="1" x14ac:dyDescent="0.45">
      <c r="E5827" s="24"/>
      <c r="F5827" s="16"/>
      <c r="G5827" s="16"/>
      <c r="H5827" s="16"/>
      <c r="J5827" s="17"/>
      <c r="K5827" s="25"/>
    </row>
    <row r="5828" spans="5:11" s="15" customFormat="1" ht="15" customHeight="1" x14ac:dyDescent="0.45">
      <c r="E5828" s="24"/>
      <c r="F5828" s="16"/>
      <c r="G5828" s="16"/>
      <c r="H5828" s="16"/>
      <c r="J5828" s="17"/>
      <c r="K5828" s="25"/>
    </row>
    <row r="5829" spans="5:11" s="15" customFormat="1" ht="15" customHeight="1" x14ac:dyDescent="0.45">
      <c r="E5829" s="24"/>
      <c r="F5829" s="16"/>
      <c r="G5829" s="16"/>
      <c r="H5829" s="16"/>
      <c r="J5829" s="17"/>
      <c r="K5829" s="25"/>
    </row>
    <row r="5830" spans="5:11" s="15" customFormat="1" ht="15" customHeight="1" x14ac:dyDescent="0.45">
      <c r="E5830" s="24"/>
      <c r="F5830" s="16"/>
      <c r="G5830" s="16"/>
      <c r="H5830" s="16"/>
      <c r="J5830" s="17"/>
      <c r="K5830" s="25"/>
    </row>
    <row r="5831" spans="5:11" s="15" customFormat="1" ht="15" customHeight="1" x14ac:dyDescent="0.45">
      <c r="E5831" s="24"/>
      <c r="F5831" s="16"/>
      <c r="G5831" s="16"/>
      <c r="H5831" s="16"/>
      <c r="J5831" s="17"/>
      <c r="K5831" s="25"/>
    </row>
    <row r="5832" spans="5:11" s="15" customFormat="1" ht="15" customHeight="1" x14ac:dyDescent="0.45">
      <c r="E5832" s="24"/>
      <c r="F5832" s="16"/>
      <c r="G5832" s="16"/>
      <c r="H5832" s="16"/>
      <c r="J5832" s="17"/>
      <c r="K5832" s="25"/>
    </row>
    <row r="5833" spans="5:11" s="15" customFormat="1" ht="15" customHeight="1" x14ac:dyDescent="0.45">
      <c r="E5833" s="24"/>
      <c r="F5833" s="16"/>
      <c r="G5833" s="16"/>
      <c r="H5833" s="16"/>
      <c r="J5833" s="17"/>
      <c r="K5833" s="25"/>
    </row>
    <row r="5834" spans="5:11" s="15" customFormat="1" ht="15" customHeight="1" x14ac:dyDescent="0.45">
      <c r="E5834" s="24"/>
      <c r="F5834" s="16"/>
      <c r="G5834" s="16"/>
      <c r="H5834" s="16"/>
      <c r="J5834" s="17"/>
      <c r="K5834" s="25"/>
    </row>
    <row r="5835" spans="5:11" s="15" customFormat="1" ht="15" customHeight="1" x14ac:dyDescent="0.45">
      <c r="E5835" s="24"/>
      <c r="F5835" s="16"/>
      <c r="G5835" s="16"/>
      <c r="H5835" s="16"/>
      <c r="J5835" s="17"/>
      <c r="K5835" s="25"/>
    </row>
    <row r="5836" spans="5:11" s="15" customFormat="1" ht="15" customHeight="1" x14ac:dyDescent="0.45">
      <c r="E5836" s="24"/>
      <c r="F5836" s="16"/>
      <c r="G5836" s="16"/>
      <c r="H5836" s="16"/>
      <c r="J5836" s="17"/>
      <c r="K5836" s="25"/>
    </row>
    <row r="5837" spans="5:11" s="15" customFormat="1" ht="15" customHeight="1" x14ac:dyDescent="0.45">
      <c r="E5837" s="24"/>
      <c r="F5837" s="16"/>
      <c r="G5837" s="16"/>
      <c r="H5837" s="16"/>
      <c r="J5837" s="17"/>
      <c r="K5837" s="25"/>
    </row>
    <row r="5838" spans="5:11" s="15" customFormat="1" ht="15" customHeight="1" x14ac:dyDescent="0.45">
      <c r="E5838" s="24"/>
      <c r="F5838" s="16"/>
      <c r="G5838" s="16"/>
      <c r="H5838" s="16"/>
      <c r="J5838" s="17"/>
      <c r="K5838" s="25"/>
    </row>
    <row r="5839" spans="5:11" s="15" customFormat="1" ht="15" customHeight="1" x14ac:dyDescent="0.45">
      <c r="E5839" s="24"/>
      <c r="F5839" s="16"/>
      <c r="G5839" s="16"/>
      <c r="H5839" s="16"/>
      <c r="J5839" s="17"/>
      <c r="K5839" s="25"/>
    </row>
    <row r="5840" spans="5:11" s="15" customFormat="1" ht="15" customHeight="1" x14ac:dyDescent="0.45">
      <c r="E5840" s="24"/>
      <c r="F5840" s="16"/>
      <c r="G5840" s="16"/>
      <c r="H5840" s="16"/>
      <c r="J5840" s="17"/>
      <c r="K5840" s="25"/>
    </row>
    <row r="5841" spans="5:11" s="15" customFormat="1" ht="15" customHeight="1" x14ac:dyDescent="0.45">
      <c r="E5841" s="24"/>
      <c r="F5841" s="16"/>
      <c r="G5841" s="16"/>
      <c r="H5841" s="16"/>
      <c r="J5841" s="17"/>
      <c r="K5841" s="25"/>
    </row>
    <row r="5842" spans="5:11" s="15" customFormat="1" ht="15" customHeight="1" x14ac:dyDescent="0.45">
      <c r="E5842" s="24"/>
      <c r="F5842" s="16"/>
      <c r="G5842" s="16"/>
      <c r="H5842" s="16"/>
      <c r="J5842" s="17"/>
      <c r="K5842" s="25"/>
    </row>
    <row r="5843" spans="5:11" s="15" customFormat="1" ht="15" customHeight="1" x14ac:dyDescent="0.45">
      <c r="E5843" s="24"/>
      <c r="F5843" s="16"/>
      <c r="G5843" s="16"/>
      <c r="H5843" s="16"/>
      <c r="J5843" s="17"/>
      <c r="K5843" s="25"/>
    </row>
    <row r="5844" spans="5:11" s="15" customFormat="1" ht="15" customHeight="1" x14ac:dyDescent="0.45">
      <c r="E5844" s="24"/>
      <c r="F5844" s="16"/>
      <c r="G5844" s="16"/>
      <c r="H5844" s="16"/>
      <c r="J5844" s="17"/>
      <c r="K5844" s="25"/>
    </row>
    <row r="5845" spans="5:11" s="15" customFormat="1" ht="15" customHeight="1" x14ac:dyDescent="0.45">
      <c r="E5845" s="24"/>
      <c r="F5845" s="16"/>
      <c r="G5845" s="16"/>
      <c r="H5845" s="16"/>
      <c r="J5845" s="17"/>
      <c r="K5845" s="25"/>
    </row>
    <row r="5846" spans="5:11" s="15" customFormat="1" ht="15" customHeight="1" x14ac:dyDescent="0.45">
      <c r="E5846" s="24"/>
      <c r="F5846" s="16"/>
      <c r="G5846" s="16"/>
      <c r="H5846" s="16"/>
      <c r="J5846" s="17"/>
      <c r="K5846" s="25"/>
    </row>
    <row r="5847" spans="5:11" s="15" customFormat="1" ht="15" customHeight="1" x14ac:dyDescent="0.45">
      <c r="E5847" s="24"/>
      <c r="F5847" s="16"/>
      <c r="G5847" s="16"/>
      <c r="H5847" s="16"/>
      <c r="J5847" s="17"/>
      <c r="K5847" s="25"/>
    </row>
    <row r="5848" spans="5:11" s="15" customFormat="1" ht="15" customHeight="1" x14ac:dyDescent="0.45">
      <c r="E5848" s="24"/>
      <c r="F5848" s="16"/>
      <c r="G5848" s="16"/>
      <c r="H5848" s="16"/>
      <c r="J5848" s="17"/>
      <c r="K5848" s="25"/>
    </row>
    <row r="5849" spans="5:11" s="15" customFormat="1" ht="15" customHeight="1" x14ac:dyDescent="0.45">
      <c r="E5849" s="24"/>
      <c r="F5849" s="16"/>
      <c r="G5849" s="16"/>
      <c r="H5849" s="16"/>
      <c r="J5849" s="17"/>
      <c r="K5849" s="25"/>
    </row>
    <row r="5850" spans="5:11" s="15" customFormat="1" ht="15" customHeight="1" x14ac:dyDescent="0.45">
      <c r="E5850" s="24"/>
      <c r="F5850" s="16"/>
      <c r="G5850" s="16"/>
      <c r="H5850" s="16"/>
      <c r="J5850" s="17"/>
      <c r="K5850" s="25"/>
    </row>
    <row r="5851" spans="5:11" s="15" customFormat="1" ht="15" customHeight="1" x14ac:dyDescent="0.45">
      <c r="E5851" s="24"/>
      <c r="F5851" s="16"/>
      <c r="G5851" s="16"/>
      <c r="H5851" s="16"/>
      <c r="J5851" s="17"/>
      <c r="K5851" s="25"/>
    </row>
    <row r="5852" spans="5:11" s="15" customFormat="1" ht="15" customHeight="1" x14ac:dyDescent="0.45">
      <c r="E5852" s="24"/>
      <c r="F5852" s="16"/>
      <c r="G5852" s="16"/>
      <c r="H5852" s="16"/>
      <c r="J5852" s="17"/>
      <c r="K5852" s="25"/>
    </row>
    <row r="5853" spans="5:11" s="15" customFormat="1" ht="15" customHeight="1" x14ac:dyDescent="0.45">
      <c r="E5853" s="24"/>
      <c r="F5853" s="16"/>
      <c r="G5853" s="16"/>
      <c r="H5853" s="16"/>
      <c r="J5853" s="17"/>
      <c r="K5853" s="25"/>
    </row>
    <row r="5854" spans="5:11" s="15" customFormat="1" ht="15" customHeight="1" x14ac:dyDescent="0.45">
      <c r="E5854" s="24"/>
      <c r="F5854" s="16"/>
      <c r="G5854" s="16"/>
      <c r="H5854" s="16"/>
      <c r="J5854" s="17"/>
      <c r="K5854" s="25"/>
    </row>
    <row r="5855" spans="5:11" s="15" customFormat="1" ht="15" customHeight="1" x14ac:dyDescent="0.45">
      <c r="E5855" s="24"/>
      <c r="F5855" s="16"/>
      <c r="G5855" s="16"/>
      <c r="H5855" s="16"/>
      <c r="J5855" s="17"/>
      <c r="K5855" s="25"/>
    </row>
    <row r="5856" spans="5:11" s="15" customFormat="1" ht="15" customHeight="1" x14ac:dyDescent="0.45">
      <c r="E5856" s="24"/>
      <c r="F5856" s="16"/>
      <c r="G5856" s="16"/>
      <c r="H5856" s="16"/>
      <c r="J5856" s="17"/>
      <c r="K5856" s="25"/>
    </row>
    <row r="5857" spans="5:11" s="15" customFormat="1" ht="15" customHeight="1" x14ac:dyDescent="0.45">
      <c r="E5857" s="24"/>
      <c r="F5857" s="16"/>
      <c r="G5857" s="16"/>
      <c r="H5857" s="16"/>
      <c r="J5857" s="17"/>
      <c r="K5857" s="25"/>
    </row>
    <row r="5858" spans="5:11" s="15" customFormat="1" ht="15" customHeight="1" x14ac:dyDescent="0.45">
      <c r="E5858" s="24"/>
      <c r="F5858" s="16"/>
      <c r="G5858" s="16"/>
      <c r="H5858" s="16"/>
      <c r="J5858" s="17"/>
      <c r="K5858" s="25"/>
    </row>
    <row r="5859" spans="5:11" s="15" customFormat="1" ht="15" customHeight="1" x14ac:dyDescent="0.45">
      <c r="E5859" s="24"/>
      <c r="F5859" s="16"/>
      <c r="G5859" s="16"/>
      <c r="H5859" s="16"/>
      <c r="J5859" s="17"/>
      <c r="K5859" s="25"/>
    </row>
    <row r="5860" spans="5:11" s="15" customFormat="1" ht="15" customHeight="1" x14ac:dyDescent="0.45">
      <c r="E5860" s="24"/>
      <c r="F5860" s="16"/>
      <c r="G5860" s="16"/>
      <c r="H5860" s="16"/>
      <c r="J5860" s="17"/>
      <c r="K5860" s="25"/>
    </row>
    <row r="5861" spans="5:11" s="15" customFormat="1" ht="15" customHeight="1" x14ac:dyDescent="0.45">
      <c r="E5861" s="24"/>
      <c r="F5861" s="16"/>
      <c r="G5861" s="16"/>
      <c r="H5861" s="16"/>
      <c r="J5861" s="17"/>
      <c r="K5861" s="25"/>
    </row>
    <row r="5862" spans="5:11" s="15" customFormat="1" ht="15" customHeight="1" x14ac:dyDescent="0.45">
      <c r="E5862" s="24"/>
      <c r="F5862" s="16"/>
      <c r="G5862" s="16"/>
      <c r="H5862" s="16"/>
      <c r="J5862" s="17"/>
      <c r="K5862" s="25"/>
    </row>
    <row r="5863" spans="5:11" s="15" customFormat="1" ht="15" customHeight="1" x14ac:dyDescent="0.45">
      <c r="E5863" s="24"/>
      <c r="F5863" s="16"/>
      <c r="G5863" s="16"/>
      <c r="H5863" s="16"/>
      <c r="J5863" s="17"/>
      <c r="K5863" s="25"/>
    </row>
    <row r="5864" spans="5:11" s="15" customFormat="1" ht="15" customHeight="1" x14ac:dyDescent="0.45">
      <c r="E5864" s="24"/>
      <c r="F5864" s="16"/>
      <c r="G5864" s="16"/>
      <c r="H5864" s="16"/>
      <c r="J5864" s="17"/>
      <c r="K5864" s="25"/>
    </row>
    <row r="5865" spans="5:11" s="15" customFormat="1" ht="15" customHeight="1" x14ac:dyDescent="0.45">
      <c r="E5865" s="24"/>
      <c r="F5865" s="16"/>
      <c r="G5865" s="16"/>
      <c r="H5865" s="16"/>
      <c r="J5865" s="17"/>
      <c r="K5865" s="25"/>
    </row>
    <row r="5866" spans="5:11" s="15" customFormat="1" ht="15" customHeight="1" x14ac:dyDescent="0.45">
      <c r="E5866" s="24"/>
      <c r="F5866" s="16"/>
      <c r="G5866" s="16"/>
      <c r="H5866" s="16"/>
      <c r="J5866" s="17"/>
      <c r="K5866" s="25"/>
    </row>
    <row r="5867" spans="5:11" s="15" customFormat="1" ht="15" customHeight="1" x14ac:dyDescent="0.45">
      <c r="E5867" s="24"/>
      <c r="F5867" s="16"/>
      <c r="G5867" s="16"/>
      <c r="H5867" s="16"/>
      <c r="J5867" s="17"/>
      <c r="K5867" s="25"/>
    </row>
    <row r="5868" spans="5:11" s="15" customFormat="1" ht="15" customHeight="1" x14ac:dyDescent="0.45">
      <c r="E5868" s="24"/>
      <c r="F5868" s="16"/>
      <c r="G5868" s="16"/>
      <c r="H5868" s="16"/>
      <c r="J5868" s="17"/>
      <c r="K5868" s="25"/>
    </row>
    <row r="5869" spans="5:11" s="15" customFormat="1" ht="15" customHeight="1" x14ac:dyDescent="0.45">
      <c r="E5869" s="24"/>
      <c r="F5869" s="16"/>
      <c r="G5869" s="16"/>
      <c r="H5869" s="16"/>
      <c r="J5869" s="17"/>
      <c r="K5869" s="25"/>
    </row>
    <row r="5870" spans="5:11" s="15" customFormat="1" ht="15" customHeight="1" x14ac:dyDescent="0.45">
      <c r="E5870" s="24"/>
      <c r="F5870" s="16"/>
      <c r="G5870" s="16"/>
      <c r="H5870" s="16"/>
      <c r="J5870" s="17"/>
      <c r="K5870" s="25"/>
    </row>
    <row r="5871" spans="5:11" s="15" customFormat="1" ht="15" customHeight="1" x14ac:dyDescent="0.45">
      <c r="E5871" s="24"/>
      <c r="F5871" s="16"/>
      <c r="G5871" s="16"/>
      <c r="H5871" s="16"/>
      <c r="J5871" s="17"/>
      <c r="K5871" s="25"/>
    </row>
    <row r="5872" spans="5:11" s="15" customFormat="1" ht="15" customHeight="1" x14ac:dyDescent="0.45">
      <c r="E5872" s="24"/>
      <c r="F5872" s="16"/>
      <c r="G5872" s="16"/>
      <c r="H5872" s="16"/>
      <c r="J5872" s="17"/>
      <c r="K5872" s="25"/>
    </row>
    <row r="5873" spans="5:11" s="15" customFormat="1" ht="15" customHeight="1" x14ac:dyDescent="0.45">
      <c r="E5873" s="24"/>
      <c r="F5873" s="16"/>
      <c r="G5873" s="16"/>
      <c r="H5873" s="16"/>
      <c r="J5873" s="17"/>
      <c r="K5873" s="25"/>
    </row>
    <row r="5874" spans="5:11" s="15" customFormat="1" ht="15" customHeight="1" x14ac:dyDescent="0.45">
      <c r="E5874" s="24"/>
      <c r="F5874" s="16"/>
      <c r="G5874" s="16"/>
      <c r="H5874" s="16"/>
      <c r="J5874" s="17"/>
      <c r="K5874" s="25"/>
    </row>
    <row r="5875" spans="5:11" s="15" customFormat="1" ht="15" customHeight="1" x14ac:dyDescent="0.45">
      <c r="E5875" s="24"/>
      <c r="F5875" s="16"/>
      <c r="G5875" s="16"/>
      <c r="H5875" s="16"/>
      <c r="J5875" s="17"/>
      <c r="K5875" s="25"/>
    </row>
    <row r="5876" spans="5:11" s="15" customFormat="1" ht="15" customHeight="1" x14ac:dyDescent="0.45">
      <c r="E5876" s="24"/>
      <c r="F5876" s="16"/>
      <c r="G5876" s="16"/>
      <c r="H5876" s="16"/>
      <c r="J5876" s="17"/>
      <c r="K5876" s="25"/>
    </row>
    <row r="5877" spans="5:11" s="15" customFormat="1" ht="15" customHeight="1" x14ac:dyDescent="0.45">
      <c r="E5877" s="24"/>
      <c r="F5877" s="16"/>
      <c r="G5877" s="16"/>
      <c r="H5877" s="16"/>
      <c r="J5877" s="17"/>
      <c r="K5877" s="25"/>
    </row>
    <row r="5878" spans="5:11" s="15" customFormat="1" ht="15" customHeight="1" x14ac:dyDescent="0.45">
      <c r="E5878" s="24"/>
      <c r="F5878" s="16"/>
      <c r="G5878" s="16"/>
      <c r="H5878" s="16"/>
      <c r="J5878" s="17"/>
      <c r="K5878" s="25"/>
    </row>
    <row r="5879" spans="5:11" s="15" customFormat="1" ht="15" customHeight="1" x14ac:dyDescent="0.45">
      <c r="E5879" s="24"/>
      <c r="F5879" s="16"/>
      <c r="G5879" s="16"/>
      <c r="H5879" s="16"/>
      <c r="J5879" s="17"/>
      <c r="K5879" s="25"/>
    </row>
    <row r="5880" spans="5:11" s="15" customFormat="1" ht="15" customHeight="1" x14ac:dyDescent="0.45">
      <c r="E5880" s="24"/>
      <c r="F5880" s="16"/>
      <c r="G5880" s="16"/>
      <c r="H5880" s="16"/>
      <c r="J5880" s="17"/>
      <c r="K5880" s="25"/>
    </row>
    <row r="5881" spans="5:11" s="15" customFormat="1" ht="15" customHeight="1" x14ac:dyDescent="0.45">
      <c r="E5881" s="24"/>
      <c r="F5881" s="16"/>
      <c r="G5881" s="16"/>
      <c r="H5881" s="16"/>
      <c r="J5881" s="17"/>
      <c r="K5881" s="25"/>
    </row>
    <row r="5882" spans="5:11" s="15" customFormat="1" ht="15" customHeight="1" x14ac:dyDescent="0.45">
      <c r="E5882" s="24"/>
      <c r="F5882" s="16"/>
      <c r="G5882" s="16"/>
      <c r="H5882" s="16"/>
      <c r="J5882" s="17"/>
      <c r="K5882" s="25"/>
    </row>
    <row r="5883" spans="5:11" s="15" customFormat="1" ht="15" customHeight="1" x14ac:dyDescent="0.45">
      <c r="E5883" s="24"/>
      <c r="F5883" s="16"/>
      <c r="G5883" s="16"/>
      <c r="H5883" s="16"/>
      <c r="J5883" s="17"/>
      <c r="K5883" s="25"/>
    </row>
    <row r="5884" spans="5:11" s="15" customFormat="1" ht="15" customHeight="1" x14ac:dyDescent="0.45">
      <c r="E5884" s="24"/>
      <c r="F5884" s="16"/>
      <c r="G5884" s="16"/>
      <c r="H5884" s="16"/>
      <c r="J5884" s="17"/>
      <c r="K5884" s="25"/>
    </row>
    <row r="5885" spans="5:11" s="15" customFormat="1" ht="15" customHeight="1" x14ac:dyDescent="0.45">
      <c r="E5885" s="24"/>
      <c r="F5885" s="16"/>
      <c r="G5885" s="16"/>
      <c r="H5885" s="16"/>
      <c r="J5885" s="17"/>
      <c r="K5885" s="25"/>
    </row>
    <row r="5886" spans="5:11" s="15" customFormat="1" ht="15" customHeight="1" x14ac:dyDescent="0.45">
      <c r="E5886" s="24"/>
      <c r="F5886" s="16"/>
      <c r="G5886" s="16"/>
      <c r="H5886" s="16"/>
      <c r="J5886" s="17"/>
      <c r="K5886" s="25"/>
    </row>
    <row r="5887" spans="5:11" s="15" customFormat="1" ht="15" customHeight="1" x14ac:dyDescent="0.45">
      <c r="E5887" s="24"/>
      <c r="F5887" s="16"/>
      <c r="G5887" s="16"/>
      <c r="H5887" s="16"/>
      <c r="J5887" s="17"/>
      <c r="K5887" s="25"/>
    </row>
    <row r="5888" spans="5:11" s="15" customFormat="1" ht="15" customHeight="1" x14ac:dyDescent="0.45">
      <c r="E5888" s="24"/>
      <c r="F5888" s="16"/>
      <c r="G5888" s="16"/>
      <c r="H5888" s="16"/>
      <c r="J5888" s="17"/>
      <c r="K5888" s="25"/>
    </row>
    <row r="5889" spans="5:11" s="15" customFormat="1" ht="15" customHeight="1" x14ac:dyDescent="0.45">
      <c r="E5889" s="24"/>
      <c r="F5889" s="16"/>
      <c r="G5889" s="16"/>
      <c r="H5889" s="16"/>
      <c r="J5889" s="17"/>
      <c r="K5889" s="25"/>
    </row>
    <row r="5890" spans="5:11" s="15" customFormat="1" ht="15" customHeight="1" x14ac:dyDescent="0.45">
      <c r="E5890" s="24"/>
      <c r="F5890" s="16"/>
      <c r="G5890" s="16"/>
      <c r="H5890" s="16"/>
      <c r="J5890" s="17"/>
      <c r="K5890" s="25"/>
    </row>
    <row r="5891" spans="5:11" s="15" customFormat="1" ht="15" customHeight="1" x14ac:dyDescent="0.45">
      <c r="E5891" s="24"/>
      <c r="F5891" s="16"/>
      <c r="G5891" s="16"/>
      <c r="H5891" s="16"/>
      <c r="J5891" s="17"/>
      <c r="K5891" s="25"/>
    </row>
    <row r="5892" spans="5:11" s="15" customFormat="1" ht="15" customHeight="1" x14ac:dyDescent="0.45">
      <c r="E5892" s="24"/>
      <c r="F5892" s="16"/>
      <c r="G5892" s="16"/>
      <c r="H5892" s="16"/>
      <c r="J5892" s="17"/>
      <c r="K5892" s="25"/>
    </row>
    <row r="5893" spans="5:11" s="15" customFormat="1" ht="15" customHeight="1" x14ac:dyDescent="0.45">
      <c r="E5893" s="24"/>
      <c r="F5893" s="16"/>
      <c r="G5893" s="16"/>
      <c r="H5893" s="16"/>
      <c r="J5893" s="17"/>
      <c r="K5893" s="25"/>
    </row>
    <row r="5894" spans="5:11" s="15" customFormat="1" ht="15" customHeight="1" x14ac:dyDescent="0.45">
      <c r="E5894" s="24"/>
      <c r="F5894" s="16"/>
      <c r="G5894" s="16"/>
      <c r="H5894" s="16"/>
      <c r="J5894" s="17"/>
      <c r="K5894" s="25"/>
    </row>
    <row r="5895" spans="5:11" s="15" customFormat="1" ht="15" customHeight="1" x14ac:dyDescent="0.45">
      <c r="E5895" s="24"/>
      <c r="F5895" s="16"/>
      <c r="G5895" s="16"/>
      <c r="H5895" s="16"/>
      <c r="J5895" s="17"/>
      <c r="K5895" s="25"/>
    </row>
    <row r="5896" spans="5:11" s="15" customFormat="1" ht="15" customHeight="1" x14ac:dyDescent="0.45">
      <c r="E5896" s="24"/>
      <c r="F5896" s="16"/>
      <c r="G5896" s="16"/>
      <c r="H5896" s="16"/>
      <c r="J5896" s="17"/>
      <c r="K5896" s="25"/>
    </row>
    <row r="5897" spans="5:11" s="15" customFormat="1" ht="15" customHeight="1" x14ac:dyDescent="0.45">
      <c r="E5897" s="24"/>
      <c r="F5897" s="16"/>
      <c r="G5897" s="16"/>
      <c r="H5897" s="16"/>
      <c r="J5897" s="17"/>
      <c r="K5897" s="25"/>
    </row>
    <row r="5898" spans="5:11" s="15" customFormat="1" ht="15" customHeight="1" x14ac:dyDescent="0.45">
      <c r="E5898" s="24"/>
      <c r="F5898" s="16"/>
      <c r="G5898" s="16"/>
      <c r="H5898" s="16"/>
      <c r="J5898" s="17"/>
      <c r="K5898" s="25"/>
    </row>
    <row r="5899" spans="5:11" s="15" customFormat="1" ht="15" customHeight="1" x14ac:dyDescent="0.45">
      <c r="E5899" s="24"/>
      <c r="F5899" s="16"/>
      <c r="G5899" s="16"/>
      <c r="H5899" s="16"/>
      <c r="J5899" s="17"/>
      <c r="K5899" s="25"/>
    </row>
    <row r="5900" spans="5:11" s="15" customFormat="1" ht="15" customHeight="1" x14ac:dyDescent="0.45">
      <c r="E5900" s="24"/>
      <c r="F5900" s="16"/>
      <c r="G5900" s="16"/>
      <c r="H5900" s="16"/>
      <c r="J5900" s="17"/>
      <c r="K5900" s="25"/>
    </row>
    <row r="5901" spans="5:11" s="15" customFormat="1" ht="15" customHeight="1" x14ac:dyDescent="0.45">
      <c r="E5901" s="24"/>
      <c r="F5901" s="16"/>
      <c r="G5901" s="16"/>
      <c r="H5901" s="16"/>
      <c r="J5901" s="17"/>
      <c r="K5901" s="25"/>
    </row>
    <row r="5902" spans="5:11" s="15" customFormat="1" ht="15" customHeight="1" x14ac:dyDescent="0.45">
      <c r="E5902" s="24"/>
      <c r="F5902" s="16"/>
      <c r="G5902" s="16"/>
      <c r="H5902" s="16"/>
      <c r="J5902" s="17"/>
      <c r="K5902" s="25"/>
    </row>
    <row r="5903" spans="5:11" s="15" customFormat="1" ht="15" customHeight="1" x14ac:dyDescent="0.45">
      <c r="E5903" s="24"/>
      <c r="F5903" s="16"/>
      <c r="G5903" s="16"/>
      <c r="H5903" s="16"/>
      <c r="J5903" s="17"/>
      <c r="K5903" s="25"/>
    </row>
    <row r="5904" spans="5:11" s="15" customFormat="1" ht="15" customHeight="1" x14ac:dyDescent="0.45">
      <c r="E5904" s="24"/>
      <c r="F5904" s="16"/>
      <c r="G5904" s="16"/>
      <c r="H5904" s="16"/>
      <c r="J5904" s="17"/>
      <c r="K5904" s="25"/>
    </row>
    <row r="5905" spans="5:11" s="15" customFormat="1" ht="15" customHeight="1" x14ac:dyDescent="0.45">
      <c r="E5905" s="24"/>
      <c r="F5905" s="16"/>
      <c r="G5905" s="16"/>
      <c r="H5905" s="16"/>
      <c r="J5905" s="17"/>
      <c r="K5905" s="25"/>
    </row>
    <row r="5906" spans="5:11" s="15" customFormat="1" ht="15" customHeight="1" x14ac:dyDescent="0.45">
      <c r="E5906" s="24"/>
      <c r="F5906" s="16"/>
      <c r="G5906" s="16"/>
      <c r="H5906" s="16"/>
      <c r="J5906" s="17"/>
      <c r="K5906" s="25"/>
    </row>
    <row r="5907" spans="5:11" s="15" customFormat="1" ht="15" customHeight="1" x14ac:dyDescent="0.45">
      <c r="E5907" s="24"/>
      <c r="F5907" s="16"/>
      <c r="G5907" s="16"/>
      <c r="H5907" s="16"/>
      <c r="J5907" s="17"/>
      <c r="K5907" s="25"/>
    </row>
    <row r="5908" spans="5:11" s="15" customFormat="1" ht="15" customHeight="1" x14ac:dyDescent="0.45">
      <c r="E5908" s="24"/>
      <c r="F5908" s="16"/>
      <c r="G5908" s="16"/>
      <c r="H5908" s="16"/>
      <c r="J5908" s="17"/>
      <c r="K5908" s="25"/>
    </row>
    <row r="5909" spans="5:11" s="15" customFormat="1" ht="15" customHeight="1" x14ac:dyDescent="0.45">
      <c r="E5909" s="24"/>
      <c r="F5909" s="16"/>
      <c r="G5909" s="16"/>
      <c r="H5909" s="16"/>
      <c r="J5909" s="17"/>
      <c r="K5909" s="25"/>
    </row>
    <row r="5910" spans="5:11" s="15" customFormat="1" ht="15" customHeight="1" x14ac:dyDescent="0.45">
      <c r="E5910" s="24"/>
      <c r="F5910" s="16"/>
      <c r="G5910" s="16"/>
      <c r="H5910" s="16"/>
      <c r="J5910" s="17"/>
      <c r="K5910" s="25"/>
    </row>
    <row r="5911" spans="5:11" s="15" customFormat="1" ht="15" customHeight="1" x14ac:dyDescent="0.45">
      <c r="E5911" s="24"/>
      <c r="F5911" s="16"/>
      <c r="G5911" s="16"/>
      <c r="H5911" s="16"/>
      <c r="J5911" s="17"/>
      <c r="K5911" s="25"/>
    </row>
    <row r="5912" spans="5:11" s="15" customFormat="1" ht="15" customHeight="1" x14ac:dyDescent="0.45">
      <c r="E5912" s="24"/>
      <c r="F5912" s="16"/>
      <c r="G5912" s="16"/>
      <c r="H5912" s="16"/>
      <c r="J5912" s="17"/>
      <c r="K5912" s="25"/>
    </row>
    <row r="5913" spans="5:11" s="15" customFormat="1" ht="15" customHeight="1" x14ac:dyDescent="0.45">
      <c r="E5913" s="24"/>
      <c r="F5913" s="16"/>
      <c r="G5913" s="16"/>
      <c r="H5913" s="16"/>
      <c r="J5913" s="17"/>
      <c r="K5913" s="25"/>
    </row>
    <row r="5914" spans="5:11" s="15" customFormat="1" ht="15" customHeight="1" x14ac:dyDescent="0.45">
      <c r="E5914" s="24"/>
      <c r="F5914" s="16"/>
      <c r="G5914" s="16"/>
      <c r="H5914" s="16"/>
      <c r="J5914" s="17"/>
      <c r="K5914" s="25"/>
    </row>
    <row r="5915" spans="5:11" s="15" customFormat="1" ht="15" customHeight="1" x14ac:dyDescent="0.45">
      <c r="E5915" s="24"/>
      <c r="F5915" s="16"/>
      <c r="G5915" s="16"/>
      <c r="H5915" s="16"/>
      <c r="J5915" s="17"/>
      <c r="K5915" s="25"/>
    </row>
    <row r="5916" spans="5:11" s="15" customFormat="1" ht="15" customHeight="1" x14ac:dyDescent="0.45">
      <c r="E5916" s="24"/>
      <c r="F5916" s="16"/>
      <c r="G5916" s="16"/>
      <c r="H5916" s="16"/>
      <c r="J5916" s="17"/>
      <c r="K5916" s="25"/>
    </row>
    <row r="5917" spans="5:11" s="15" customFormat="1" ht="15" customHeight="1" x14ac:dyDescent="0.45">
      <c r="E5917" s="24"/>
      <c r="F5917" s="16"/>
      <c r="G5917" s="16"/>
      <c r="H5917" s="16"/>
      <c r="J5917" s="17"/>
      <c r="K5917" s="25"/>
    </row>
    <row r="5918" spans="5:11" s="15" customFormat="1" ht="15" customHeight="1" x14ac:dyDescent="0.45">
      <c r="E5918" s="24"/>
      <c r="F5918" s="16"/>
      <c r="G5918" s="16"/>
      <c r="H5918" s="16"/>
      <c r="J5918" s="17"/>
      <c r="K5918" s="25"/>
    </row>
    <row r="5919" spans="5:11" s="15" customFormat="1" ht="15" customHeight="1" x14ac:dyDescent="0.45">
      <c r="E5919" s="24"/>
      <c r="F5919" s="16"/>
      <c r="G5919" s="16"/>
      <c r="H5919" s="16"/>
      <c r="J5919" s="17"/>
      <c r="K5919" s="25"/>
    </row>
    <row r="5920" spans="5:11" s="15" customFormat="1" ht="15" customHeight="1" x14ac:dyDescent="0.45">
      <c r="E5920" s="24"/>
      <c r="F5920" s="16"/>
      <c r="G5920" s="16"/>
      <c r="H5920" s="16"/>
      <c r="J5920" s="17"/>
      <c r="K5920" s="25"/>
    </row>
    <row r="5921" spans="5:11" s="15" customFormat="1" ht="15" customHeight="1" x14ac:dyDescent="0.45">
      <c r="E5921" s="24"/>
      <c r="F5921" s="16"/>
      <c r="G5921" s="16"/>
      <c r="H5921" s="16"/>
      <c r="J5921" s="17"/>
      <c r="K5921" s="25"/>
    </row>
    <row r="5922" spans="5:11" s="15" customFormat="1" ht="15" customHeight="1" x14ac:dyDescent="0.45">
      <c r="E5922" s="24"/>
      <c r="F5922" s="16"/>
      <c r="G5922" s="16"/>
      <c r="H5922" s="16"/>
      <c r="J5922" s="17"/>
      <c r="K5922" s="25"/>
    </row>
    <row r="5923" spans="5:11" s="15" customFormat="1" ht="15" customHeight="1" x14ac:dyDescent="0.45">
      <c r="E5923" s="24"/>
      <c r="F5923" s="16"/>
      <c r="G5923" s="16"/>
      <c r="H5923" s="16"/>
      <c r="J5923" s="17"/>
      <c r="K5923" s="25"/>
    </row>
    <row r="5924" spans="5:11" s="15" customFormat="1" ht="15" customHeight="1" x14ac:dyDescent="0.45">
      <c r="E5924" s="24"/>
      <c r="F5924" s="16"/>
      <c r="G5924" s="16"/>
      <c r="H5924" s="16"/>
      <c r="J5924" s="17"/>
      <c r="K5924" s="25"/>
    </row>
    <row r="5925" spans="5:11" s="15" customFormat="1" ht="15" customHeight="1" x14ac:dyDescent="0.45">
      <c r="E5925" s="24"/>
      <c r="F5925" s="16"/>
      <c r="G5925" s="16"/>
      <c r="H5925" s="16"/>
      <c r="J5925" s="17"/>
      <c r="K5925" s="25"/>
    </row>
    <row r="5926" spans="5:11" s="15" customFormat="1" ht="15" customHeight="1" x14ac:dyDescent="0.45">
      <c r="E5926" s="24"/>
      <c r="F5926" s="16"/>
      <c r="G5926" s="16"/>
      <c r="H5926" s="16"/>
      <c r="J5926" s="17"/>
      <c r="K5926" s="25"/>
    </row>
    <row r="5927" spans="5:11" s="15" customFormat="1" ht="15" customHeight="1" x14ac:dyDescent="0.45">
      <c r="E5927" s="24"/>
      <c r="F5927" s="16"/>
      <c r="G5927" s="16"/>
      <c r="H5927" s="16"/>
      <c r="J5927" s="17"/>
      <c r="K5927" s="25"/>
    </row>
    <row r="5928" spans="5:11" s="15" customFormat="1" ht="15" customHeight="1" x14ac:dyDescent="0.45">
      <c r="E5928" s="24"/>
      <c r="F5928" s="16"/>
      <c r="G5928" s="16"/>
      <c r="H5928" s="16"/>
      <c r="J5928" s="17"/>
      <c r="K5928" s="25"/>
    </row>
    <row r="5929" spans="5:11" s="15" customFormat="1" ht="15" customHeight="1" x14ac:dyDescent="0.45">
      <c r="E5929" s="24"/>
      <c r="F5929" s="16"/>
      <c r="G5929" s="16"/>
      <c r="H5929" s="16"/>
      <c r="J5929" s="17"/>
      <c r="K5929" s="25"/>
    </row>
    <row r="5930" spans="5:11" s="15" customFormat="1" ht="15" customHeight="1" x14ac:dyDescent="0.45">
      <c r="E5930" s="24"/>
      <c r="F5930" s="16"/>
      <c r="G5930" s="16"/>
      <c r="H5930" s="16"/>
      <c r="J5930" s="17"/>
      <c r="K5930" s="25"/>
    </row>
    <row r="5931" spans="5:11" s="15" customFormat="1" ht="15" customHeight="1" x14ac:dyDescent="0.45">
      <c r="E5931" s="24"/>
      <c r="F5931" s="16"/>
      <c r="G5931" s="16"/>
      <c r="H5931" s="16"/>
      <c r="J5931" s="17"/>
      <c r="K5931" s="25"/>
    </row>
    <row r="5932" spans="5:11" s="15" customFormat="1" ht="15" customHeight="1" x14ac:dyDescent="0.45">
      <c r="E5932" s="24"/>
      <c r="F5932" s="16"/>
      <c r="G5932" s="16"/>
      <c r="H5932" s="16"/>
      <c r="J5932" s="17"/>
      <c r="K5932" s="25"/>
    </row>
    <row r="5933" spans="5:11" s="15" customFormat="1" ht="15" customHeight="1" x14ac:dyDescent="0.45">
      <c r="E5933" s="24"/>
      <c r="F5933" s="16"/>
      <c r="G5933" s="16"/>
      <c r="H5933" s="16"/>
      <c r="J5933" s="17"/>
      <c r="K5933" s="25"/>
    </row>
    <row r="5934" spans="5:11" s="15" customFormat="1" ht="15" customHeight="1" x14ac:dyDescent="0.45">
      <c r="E5934" s="24"/>
      <c r="F5934" s="16"/>
      <c r="G5934" s="16"/>
      <c r="H5934" s="16"/>
      <c r="J5934" s="17"/>
      <c r="K5934" s="25"/>
    </row>
    <row r="5935" spans="5:11" s="15" customFormat="1" ht="15" customHeight="1" x14ac:dyDescent="0.45">
      <c r="E5935" s="24"/>
      <c r="F5935" s="16"/>
      <c r="G5935" s="16"/>
      <c r="H5935" s="16"/>
      <c r="J5935" s="17"/>
      <c r="K5935" s="25"/>
    </row>
    <row r="5936" spans="5:11" s="15" customFormat="1" ht="15" customHeight="1" x14ac:dyDescent="0.45">
      <c r="E5936" s="24"/>
      <c r="F5936" s="16"/>
      <c r="G5936" s="16"/>
      <c r="H5936" s="16"/>
      <c r="J5936" s="17"/>
      <c r="K5936" s="25"/>
    </row>
    <row r="5937" spans="5:11" s="15" customFormat="1" ht="15" customHeight="1" x14ac:dyDescent="0.45">
      <c r="E5937" s="24"/>
      <c r="F5937" s="16"/>
      <c r="G5937" s="16"/>
      <c r="H5937" s="16"/>
      <c r="J5937" s="17"/>
      <c r="K5937" s="25"/>
    </row>
    <row r="5938" spans="5:11" s="15" customFormat="1" ht="15" customHeight="1" x14ac:dyDescent="0.45">
      <c r="E5938" s="24"/>
      <c r="F5938" s="16"/>
      <c r="G5938" s="16"/>
      <c r="H5938" s="16"/>
      <c r="J5938" s="17"/>
      <c r="K5938" s="25"/>
    </row>
    <row r="5939" spans="5:11" s="15" customFormat="1" ht="15" customHeight="1" x14ac:dyDescent="0.45">
      <c r="E5939" s="24"/>
      <c r="F5939" s="16"/>
      <c r="G5939" s="16"/>
      <c r="H5939" s="16"/>
      <c r="J5939" s="17"/>
      <c r="K5939" s="25"/>
    </row>
    <row r="5940" spans="5:11" s="15" customFormat="1" ht="15" customHeight="1" x14ac:dyDescent="0.45">
      <c r="E5940" s="24"/>
      <c r="F5940" s="16"/>
      <c r="G5940" s="16"/>
      <c r="H5940" s="16"/>
      <c r="J5940" s="17"/>
      <c r="K5940" s="25"/>
    </row>
    <row r="5941" spans="5:11" s="15" customFormat="1" ht="15" customHeight="1" x14ac:dyDescent="0.45">
      <c r="E5941" s="24"/>
      <c r="F5941" s="16"/>
      <c r="G5941" s="16"/>
      <c r="H5941" s="16"/>
      <c r="J5941" s="17"/>
      <c r="K5941" s="25"/>
    </row>
    <row r="5942" spans="5:11" s="15" customFormat="1" ht="15" customHeight="1" x14ac:dyDescent="0.45">
      <c r="E5942" s="24"/>
      <c r="F5942" s="16"/>
      <c r="G5942" s="16"/>
      <c r="H5942" s="16"/>
      <c r="J5942" s="17"/>
      <c r="K5942" s="25"/>
    </row>
    <row r="5943" spans="5:11" s="15" customFormat="1" ht="15" customHeight="1" x14ac:dyDescent="0.45">
      <c r="E5943" s="24"/>
      <c r="F5943" s="16"/>
      <c r="G5943" s="16"/>
      <c r="H5943" s="16"/>
      <c r="J5943" s="17"/>
      <c r="K5943" s="25"/>
    </row>
    <row r="5944" spans="5:11" s="15" customFormat="1" ht="15" customHeight="1" x14ac:dyDescent="0.45">
      <c r="E5944" s="24"/>
      <c r="F5944" s="16"/>
      <c r="G5944" s="16"/>
      <c r="H5944" s="16"/>
      <c r="J5944" s="17"/>
      <c r="K5944" s="25"/>
    </row>
    <row r="5945" spans="5:11" s="15" customFormat="1" ht="15" customHeight="1" x14ac:dyDescent="0.45">
      <c r="E5945" s="24"/>
      <c r="F5945" s="16"/>
      <c r="G5945" s="16"/>
      <c r="H5945" s="16"/>
      <c r="J5945" s="17"/>
      <c r="K5945" s="25"/>
    </row>
    <row r="5946" spans="5:11" s="15" customFormat="1" ht="15" customHeight="1" x14ac:dyDescent="0.45">
      <c r="E5946" s="24"/>
      <c r="F5946" s="16"/>
      <c r="G5946" s="16"/>
      <c r="H5946" s="16"/>
      <c r="J5946" s="17"/>
      <c r="K5946" s="25"/>
    </row>
    <row r="5947" spans="5:11" s="15" customFormat="1" ht="15" customHeight="1" x14ac:dyDescent="0.45">
      <c r="E5947" s="24"/>
      <c r="F5947" s="16"/>
      <c r="G5947" s="16"/>
      <c r="H5947" s="16"/>
      <c r="J5947" s="17"/>
      <c r="K5947" s="25"/>
    </row>
    <row r="5948" spans="5:11" s="15" customFormat="1" ht="15" customHeight="1" x14ac:dyDescent="0.45">
      <c r="E5948" s="24"/>
      <c r="F5948" s="16"/>
      <c r="G5948" s="16"/>
      <c r="H5948" s="16"/>
      <c r="J5948" s="17"/>
      <c r="K5948" s="25"/>
    </row>
    <row r="5949" spans="5:11" s="15" customFormat="1" ht="15" customHeight="1" x14ac:dyDescent="0.45">
      <c r="E5949" s="24"/>
      <c r="F5949" s="16"/>
      <c r="G5949" s="16"/>
      <c r="H5949" s="16"/>
      <c r="J5949" s="17"/>
      <c r="K5949" s="25"/>
    </row>
    <row r="5950" spans="5:11" s="15" customFormat="1" ht="15" customHeight="1" x14ac:dyDescent="0.45">
      <c r="E5950" s="24"/>
      <c r="F5950" s="16"/>
      <c r="G5950" s="16"/>
      <c r="H5950" s="16"/>
      <c r="J5950" s="17"/>
      <c r="K5950" s="25"/>
    </row>
    <row r="5951" spans="5:11" s="15" customFormat="1" ht="15" customHeight="1" x14ac:dyDescent="0.45">
      <c r="E5951" s="24"/>
      <c r="F5951" s="16"/>
      <c r="G5951" s="16"/>
      <c r="H5951" s="16"/>
      <c r="J5951" s="17"/>
      <c r="K5951" s="25"/>
    </row>
    <row r="5952" spans="5:11" s="15" customFormat="1" ht="15" customHeight="1" x14ac:dyDescent="0.45">
      <c r="E5952" s="24"/>
      <c r="F5952" s="16"/>
      <c r="G5952" s="16"/>
      <c r="H5952" s="16"/>
      <c r="J5952" s="17"/>
      <c r="K5952" s="25"/>
    </row>
    <row r="5953" spans="5:11" s="15" customFormat="1" ht="15" customHeight="1" x14ac:dyDescent="0.45">
      <c r="E5953" s="24"/>
      <c r="F5953" s="16"/>
      <c r="G5953" s="16"/>
      <c r="H5953" s="16"/>
      <c r="J5953" s="17"/>
      <c r="K5953" s="25"/>
    </row>
    <row r="5954" spans="5:11" s="15" customFormat="1" ht="15" customHeight="1" x14ac:dyDescent="0.45">
      <c r="E5954" s="24"/>
      <c r="F5954" s="16"/>
      <c r="G5954" s="16"/>
      <c r="H5954" s="16"/>
      <c r="J5954" s="17"/>
      <c r="K5954" s="25"/>
    </row>
    <row r="5955" spans="5:11" s="15" customFormat="1" ht="15" customHeight="1" x14ac:dyDescent="0.45">
      <c r="E5955" s="24"/>
      <c r="F5955" s="16"/>
      <c r="G5955" s="16"/>
      <c r="H5955" s="16"/>
      <c r="J5955" s="17"/>
      <c r="K5955" s="25"/>
    </row>
    <row r="5956" spans="5:11" s="15" customFormat="1" ht="15" customHeight="1" x14ac:dyDescent="0.45">
      <c r="E5956" s="24"/>
      <c r="F5956" s="16"/>
      <c r="G5956" s="16"/>
      <c r="H5956" s="16"/>
      <c r="J5956" s="17"/>
      <c r="K5956" s="25"/>
    </row>
    <row r="5957" spans="5:11" s="15" customFormat="1" ht="15" customHeight="1" x14ac:dyDescent="0.45">
      <c r="E5957" s="24"/>
      <c r="F5957" s="16"/>
      <c r="G5957" s="16"/>
      <c r="H5957" s="16"/>
      <c r="J5957" s="17"/>
      <c r="K5957" s="25"/>
    </row>
    <row r="5958" spans="5:11" s="15" customFormat="1" ht="15" customHeight="1" x14ac:dyDescent="0.45">
      <c r="E5958" s="24"/>
      <c r="F5958" s="16"/>
      <c r="G5958" s="16"/>
      <c r="H5958" s="16"/>
      <c r="J5958" s="17"/>
      <c r="K5958" s="25"/>
    </row>
    <row r="5959" spans="5:11" s="15" customFormat="1" ht="15" customHeight="1" x14ac:dyDescent="0.45">
      <c r="E5959" s="24"/>
      <c r="F5959" s="16"/>
      <c r="G5959" s="16"/>
      <c r="H5959" s="16"/>
      <c r="J5959" s="17"/>
      <c r="K5959" s="25"/>
    </row>
    <row r="5960" spans="5:11" s="15" customFormat="1" ht="15" customHeight="1" x14ac:dyDescent="0.45">
      <c r="E5960" s="24"/>
      <c r="F5960" s="16"/>
      <c r="G5960" s="16"/>
      <c r="H5960" s="16"/>
      <c r="J5960" s="17"/>
      <c r="K5960" s="25"/>
    </row>
    <row r="5961" spans="5:11" s="15" customFormat="1" ht="15" customHeight="1" x14ac:dyDescent="0.45">
      <c r="E5961" s="24"/>
      <c r="F5961" s="16"/>
      <c r="G5961" s="16"/>
      <c r="H5961" s="16"/>
      <c r="J5961" s="17"/>
      <c r="K5961" s="25"/>
    </row>
    <row r="5962" spans="5:11" s="15" customFormat="1" ht="15" customHeight="1" x14ac:dyDescent="0.45">
      <c r="E5962" s="24"/>
      <c r="F5962" s="16"/>
      <c r="G5962" s="16"/>
      <c r="H5962" s="16"/>
      <c r="J5962" s="17"/>
      <c r="K5962" s="25"/>
    </row>
    <row r="5963" spans="5:11" s="15" customFormat="1" ht="15" customHeight="1" x14ac:dyDescent="0.45">
      <c r="E5963" s="24"/>
      <c r="F5963" s="16"/>
      <c r="G5963" s="16"/>
      <c r="H5963" s="16"/>
      <c r="J5963" s="17"/>
      <c r="K5963" s="25"/>
    </row>
    <row r="5964" spans="5:11" s="15" customFormat="1" ht="15" customHeight="1" x14ac:dyDescent="0.45">
      <c r="E5964" s="24"/>
      <c r="F5964" s="16"/>
      <c r="G5964" s="16"/>
      <c r="H5964" s="16"/>
      <c r="J5964" s="17"/>
      <c r="K5964" s="25"/>
    </row>
    <row r="5965" spans="5:11" s="15" customFormat="1" ht="15" customHeight="1" x14ac:dyDescent="0.45">
      <c r="E5965" s="24"/>
      <c r="F5965" s="16"/>
      <c r="G5965" s="16"/>
      <c r="H5965" s="16"/>
      <c r="J5965" s="17"/>
      <c r="K5965" s="25"/>
    </row>
    <row r="5966" spans="5:11" s="15" customFormat="1" ht="15" customHeight="1" x14ac:dyDescent="0.45">
      <c r="E5966" s="24"/>
      <c r="F5966" s="16"/>
      <c r="G5966" s="16"/>
      <c r="H5966" s="16"/>
      <c r="J5966" s="17"/>
      <c r="K5966" s="25"/>
    </row>
    <row r="5967" spans="5:11" s="15" customFormat="1" ht="15" customHeight="1" x14ac:dyDescent="0.45">
      <c r="E5967" s="24"/>
      <c r="F5967" s="16"/>
      <c r="G5967" s="16"/>
      <c r="H5967" s="16"/>
      <c r="J5967" s="17"/>
      <c r="K5967" s="25"/>
    </row>
    <row r="5968" spans="5:11" s="15" customFormat="1" ht="15" customHeight="1" x14ac:dyDescent="0.45">
      <c r="E5968" s="24"/>
      <c r="F5968" s="16"/>
      <c r="G5968" s="16"/>
      <c r="H5968" s="16"/>
      <c r="J5968" s="17"/>
      <c r="K5968" s="25"/>
    </row>
    <row r="5969" spans="5:11" s="15" customFormat="1" ht="15" customHeight="1" x14ac:dyDescent="0.45">
      <c r="E5969" s="24"/>
      <c r="F5969" s="16"/>
      <c r="G5969" s="16"/>
      <c r="H5969" s="16"/>
      <c r="J5969" s="17"/>
      <c r="K5969" s="25"/>
    </row>
    <row r="5970" spans="5:11" s="15" customFormat="1" ht="15" customHeight="1" x14ac:dyDescent="0.45">
      <c r="E5970" s="24"/>
      <c r="F5970" s="16"/>
      <c r="G5970" s="16"/>
      <c r="H5970" s="16"/>
      <c r="J5970" s="17"/>
      <c r="K5970" s="25"/>
    </row>
    <row r="5971" spans="5:11" s="15" customFormat="1" ht="15" customHeight="1" x14ac:dyDescent="0.45">
      <c r="E5971" s="24"/>
      <c r="F5971" s="16"/>
      <c r="G5971" s="16"/>
      <c r="H5971" s="16"/>
      <c r="J5971" s="17"/>
      <c r="K5971" s="25"/>
    </row>
    <row r="5972" spans="5:11" s="15" customFormat="1" ht="15" customHeight="1" x14ac:dyDescent="0.45">
      <c r="E5972" s="24"/>
      <c r="F5972" s="16"/>
      <c r="G5972" s="16"/>
      <c r="H5972" s="16"/>
      <c r="J5972" s="17"/>
      <c r="K5972" s="25"/>
    </row>
    <row r="5973" spans="5:11" s="15" customFormat="1" ht="15" customHeight="1" x14ac:dyDescent="0.45">
      <c r="E5973" s="24"/>
      <c r="F5973" s="16"/>
      <c r="G5973" s="16"/>
      <c r="H5973" s="16"/>
      <c r="J5973" s="17"/>
      <c r="K5973" s="25"/>
    </row>
    <row r="5974" spans="5:11" s="15" customFormat="1" ht="15" customHeight="1" x14ac:dyDescent="0.45">
      <c r="E5974" s="24"/>
      <c r="F5974" s="16"/>
      <c r="G5974" s="16"/>
      <c r="H5974" s="16"/>
      <c r="J5974" s="17"/>
      <c r="K5974" s="25"/>
    </row>
    <row r="5975" spans="5:11" s="15" customFormat="1" ht="15" customHeight="1" x14ac:dyDescent="0.45">
      <c r="E5975" s="24"/>
      <c r="F5975" s="16"/>
      <c r="G5975" s="16"/>
      <c r="H5975" s="16"/>
      <c r="J5975" s="17"/>
      <c r="K5975" s="25"/>
    </row>
    <row r="5976" spans="5:11" s="15" customFormat="1" ht="15" customHeight="1" x14ac:dyDescent="0.45">
      <c r="E5976" s="24"/>
      <c r="F5976" s="16"/>
      <c r="G5976" s="16"/>
      <c r="H5976" s="16"/>
      <c r="J5976" s="17"/>
      <c r="K5976" s="25"/>
    </row>
    <row r="5977" spans="5:11" s="15" customFormat="1" ht="15" customHeight="1" x14ac:dyDescent="0.45">
      <c r="E5977" s="24"/>
      <c r="F5977" s="16"/>
      <c r="G5977" s="16"/>
      <c r="H5977" s="16"/>
      <c r="J5977" s="17"/>
      <c r="K5977" s="25"/>
    </row>
    <row r="5978" spans="5:11" s="15" customFormat="1" ht="15" customHeight="1" x14ac:dyDescent="0.45">
      <c r="E5978" s="24"/>
      <c r="F5978" s="16"/>
      <c r="G5978" s="16"/>
      <c r="H5978" s="16"/>
      <c r="J5978" s="17"/>
      <c r="K5978" s="25"/>
    </row>
    <row r="5979" spans="5:11" s="15" customFormat="1" ht="15" customHeight="1" x14ac:dyDescent="0.45">
      <c r="E5979" s="24"/>
      <c r="F5979" s="16"/>
      <c r="G5979" s="16"/>
      <c r="H5979" s="16"/>
      <c r="J5979" s="17"/>
      <c r="K5979" s="25"/>
    </row>
    <row r="5980" spans="5:11" s="15" customFormat="1" ht="15" customHeight="1" x14ac:dyDescent="0.45">
      <c r="E5980" s="24"/>
      <c r="F5980" s="16"/>
      <c r="G5980" s="16"/>
      <c r="H5980" s="16"/>
      <c r="J5980" s="17"/>
      <c r="K5980" s="25"/>
    </row>
    <row r="5981" spans="5:11" s="15" customFormat="1" ht="15" customHeight="1" x14ac:dyDescent="0.45">
      <c r="E5981" s="24"/>
      <c r="F5981" s="16"/>
      <c r="G5981" s="16"/>
      <c r="H5981" s="16"/>
      <c r="J5981" s="17"/>
      <c r="K5981" s="25"/>
    </row>
    <row r="5982" spans="5:11" s="15" customFormat="1" ht="15" customHeight="1" x14ac:dyDescent="0.45">
      <c r="E5982" s="24"/>
      <c r="F5982" s="16"/>
      <c r="G5982" s="16"/>
      <c r="H5982" s="16"/>
      <c r="J5982" s="17"/>
      <c r="K5982" s="25"/>
    </row>
    <row r="5983" spans="5:11" s="15" customFormat="1" ht="15" customHeight="1" x14ac:dyDescent="0.45">
      <c r="E5983" s="24"/>
      <c r="F5983" s="16"/>
      <c r="G5983" s="16"/>
      <c r="H5983" s="16"/>
      <c r="J5983" s="17"/>
      <c r="K5983" s="25"/>
    </row>
    <row r="5984" spans="5:11" s="15" customFormat="1" ht="15" customHeight="1" x14ac:dyDescent="0.45">
      <c r="E5984" s="24"/>
      <c r="F5984" s="16"/>
      <c r="G5984" s="16"/>
      <c r="H5984" s="16"/>
      <c r="J5984" s="17"/>
      <c r="K5984" s="25"/>
    </row>
    <row r="5985" spans="5:11" s="15" customFormat="1" ht="15" customHeight="1" x14ac:dyDescent="0.45">
      <c r="E5985" s="24"/>
      <c r="F5985" s="16"/>
      <c r="G5985" s="16"/>
      <c r="H5985" s="16"/>
      <c r="J5985" s="17"/>
      <c r="K5985" s="25"/>
    </row>
    <row r="5986" spans="5:11" s="15" customFormat="1" ht="15" customHeight="1" x14ac:dyDescent="0.45">
      <c r="E5986" s="24"/>
      <c r="F5986" s="16"/>
      <c r="G5986" s="16"/>
      <c r="H5986" s="16"/>
      <c r="J5986" s="17"/>
      <c r="K5986" s="25"/>
    </row>
    <row r="5987" spans="5:11" s="15" customFormat="1" ht="15" customHeight="1" x14ac:dyDescent="0.45">
      <c r="E5987" s="24"/>
      <c r="F5987" s="16"/>
      <c r="G5987" s="16"/>
      <c r="H5987" s="16"/>
      <c r="J5987" s="17"/>
      <c r="K5987" s="25"/>
    </row>
    <row r="5988" spans="5:11" s="15" customFormat="1" ht="15" customHeight="1" x14ac:dyDescent="0.45">
      <c r="E5988" s="24"/>
      <c r="F5988" s="16"/>
      <c r="G5988" s="16"/>
      <c r="H5988" s="16"/>
      <c r="J5988" s="17"/>
      <c r="K5988" s="25"/>
    </row>
    <row r="5989" spans="5:11" s="15" customFormat="1" ht="15" customHeight="1" x14ac:dyDescent="0.45">
      <c r="E5989" s="24"/>
      <c r="F5989" s="16"/>
      <c r="G5989" s="16"/>
      <c r="H5989" s="16"/>
      <c r="J5989" s="17"/>
      <c r="K5989" s="25"/>
    </row>
    <row r="5990" spans="5:11" s="15" customFormat="1" ht="15" customHeight="1" x14ac:dyDescent="0.45">
      <c r="E5990" s="24"/>
      <c r="F5990" s="16"/>
      <c r="G5990" s="16"/>
      <c r="H5990" s="16"/>
      <c r="J5990" s="17"/>
      <c r="K5990" s="25"/>
    </row>
    <row r="5991" spans="5:11" s="15" customFormat="1" ht="15" customHeight="1" x14ac:dyDescent="0.45">
      <c r="E5991" s="24"/>
      <c r="F5991" s="16"/>
      <c r="G5991" s="16"/>
      <c r="H5991" s="16"/>
      <c r="J5991" s="17"/>
      <c r="K5991" s="25"/>
    </row>
    <row r="5992" spans="5:11" s="15" customFormat="1" ht="15" customHeight="1" x14ac:dyDescent="0.45">
      <c r="E5992" s="24"/>
      <c r="F5992" s="16"/>
      <c r="G5992" s="16"/>
      <c r="H5992" s="16"/>
      <c r="J5992" s="17"/>
      <c r="K5992" s="25"/>
    </row>
    <row r="5993" spans="5:11" s="15" customFormat="1" ht="15" customHeight="1" x14ac:dyDescent="0.45">
      <c r="E5993" s="24"/>
      <c r="F5993" s="16"/>
      <c r="G5993" s="16"/>
      <c r="H5993" s="16"/>
      <c r="J5993" s="17"/>
      <c r="K5993" s="25"/>
    </row>
    <row r="5994" spans="5:11" s="15" customFormat="1" ht="15" customHeight="1" x14ac:dyDescent="0.45">
      <c r="E5994" s="24"/>
      <c r="F5994" s="16"/>
      <c r="G5994" s="16"/>
      <c r="H5994" s="16"/>
      <c r="J5994" s="17"/>
      <c r="K5994" s="25"/>
    </row>
    <row r="5995" spans="5:11" s="15" customFormat="1" ht="15" customHeight="1" x14ac:dyDescent="0.45">
      <c r="E5995" s="24"/>
      <c r="F5995" s="16"/>
      <c r="G5995" s="16"/>
      <c r="H5995" s="16"/>
      <c r="J5995" s="17"/>
      <c r="K5995" s="25"/>
    </row>
    <row r="5996" spans="5:11" s="15" customFormat="1" ht="15" customHeight="1" x14ac:dyDescent="0.45">
      <c r="E5996" s="24"/>
      <c r="F5996" s="16"/>
      <c r="G5996" s="16"/>
      <c r="H5996" s="16"/>
      <c r="J5996" s="17"/>
      <c r="K5996" s="25"/>
    </row>
    <row r="5997" spans="5:11" s="15" customFormat="1" ht="15" customHeight="1" x14ac:dyDescent="0.45">
      <c r="E5997" s="24"/>
      <c r="F5997" s="16"/>
      <c r="G5997" s="16"/>
      <c r="H5997" s="16"/>
      <c r="J5997" s="17"/>
      <c r="K5997" s="25"/>
    </row>
    <row r="5998" spans="5:11" s="15" customFormat="1" ht="15" customHeight="1" x14ac:dyDescent="0.45">
      <c r="E5998" s="24"/>
      <c r="F5998" s="16"/>
      <c r="G5998" s="16"/>
      <c r="H5998" s="16"/>
      <c r="J5998" s="17"/>
      <c r="K5998" s="25"/>
    </row>
    <row r="5999" spans="5:11" s="15" customFormat="1" ht="15" customHeight="1" x14ac:dyDescent="0.45">
      <c r="E5999" s="24"/>
      <c r="F5999" s="16"/>
      <c r="G5999" s="16"/>
      <c r="H5999" s="16"/>
      <c r="J5999" s="17"/>
      <c r="K5999" s="25"/>
    </row>
    <row r="6000" spans="5:11" s="15" customFormat="1" ht="15" customHeight="1" x14ac:dyDescent="0.45">
      <c r="E6000" s="24"/>
      <c r="F6000" s="16"/>
      <c r="G6000" s="16"/>
      <c r="H6000" s="16"/>
      <c r="J6000" s="17"/>
      <c r="K6000" s="25"/>
    </row>
    <row r="6001" spans="5:11" s="15" customFormat="1" ht="15" customHeight="1" x14ac:dyDescent="0.45">
      <c r="E6001" s="24"/>
      <c r="F6001" s="16"/>
      <c r="G6001" s="16"/>
      <c r="H6001" s="16"/>
      <c r="J6001" s="17"/>
      <c r="K6001" s="25"/>
    </row>
    <row r="6002" spans="5:11" s="15" customFormat="1" ht="15" customHeight="1" x14ac:dyDescent="0.45">
      <c r="E6002" s="24"/>
      <c r="F6002" s="16"/>
      <c r="G6002" s="16"/>
      <c r="H6002" s="16"/>
      <c r="J6002" s="17"/>
      <c r="K6002" s="25"/>
    </row>
    <row r="6003" spans="5:11" s="15" customFormat="1" ht="15" customHeight="1" x14ac:dyDescent="0.45">
      <c r="E6003" s="24"/>
      <c r="F6003" s="16"/>
      <c r="G6003" s="16"/>
      <c r="H6003" s="16"/>
      <c r="J6003" s="17"/>
      <c r="K6003" s="25"/>
    </row>
    <row r="6004" spans="5:11" s="15" customFormat="1" ht="15" customHeight="1" x14ac:dyDescent="0.45">
      <c r="E6004" s="24"/>
      <c r="F6004" s="16"/>
      <c r="G6004" s="16"/>
      <c r="H6004" s="16"/>
      <c r="J6004" s="17"/>
      <c r="K6004" s="25"/>
    </row>
    <row r="6005" spans="5:11" s="15" customFormat="1" ht="15" customHeight="1" x14ac:dyDescent="0.45">
      <c r="E6005" s="24"/>
      <c r="F6005" s="16"/>
      <c r="G6005" s="16"/>
      <c r="H6005" s="16"/>
      <c r="J6005" s="17"/>
      <c r="K6005" s="25"/>
    </row>
    <row r="6006" spans="5:11" s="15" customFormat="1" ht="15" customHeight="1" x14ac:dyDescent="0.45">
      <c r="E6006" s="24"/>
      <c r="F6006" s="16"/>
      <c r="G6006" s="16"/>
      <c r="H6006" s="16"/>
      <c r="J6006" s="17"/>
      <c r="K6006" s="25"/>
    </row>
    <row r="6007" spans="5:11" s="15" customFormat="1" ht="15" customHeight="1" x14ac:dyDescent="0.45">
      <c r="E6007" s="24"/>
      <c r="F6007" s="16"/>
      <c r="G6007" s="16"/>
      <c r="H6007" s="16"/>
      <c r="J6007" s="17"/>
      <c r="K6007" s="25"/>
    </row>
    <row r="6008" spans="5:11" s="15" customFormat="1" ht="15" customHeight="1" x14ac:dyDescent="0.45">
      <c r="E6008" s="24"/>
      <c r="F6008" s="16"/>
      <c r="G6008" s="16"/>
      <c r="H6008" s="16"/>
      <c r="J6008" s="17"/>
      <c r="K6008" s="25"/>
    </row>
    <row r="6009" spans="5:11" s="15" customFormat="1" ht="15" customHeight="1" x14ac:dyDescent="0.45">
      <c r="E6009" s="24"/>
      <c r="F6009" s="16"/>
      <c r="G6009" s="16"/>
      <c r="H6009" s="16"/>
      <c r="J6009" s="17"/>
      <c r="K6009" s="25"/>
    </row>
    <row r="6010" spans="5:11" s="15" customFormat="1" ht="15" customHeight="1" x14ac:dyDescent="0.45">
      <c r="E6010" s="24"/>
      <c r="F6010" s="16"/>
      <c r="G6010" s="16"/>
      <c r="H6010" s="16"/>
      <c r="J6010" s="17"/>
      <c r="K6010" s="25"/>
    </row>
    <row r="6011" spans="5:11" s="15" customFormat="1" ht="15" customHeight="1" x14ac:dyDescent="0.45">
      <c r="E6011" s="24"/>
      <c r="F6011" s="16"/>
      <c r="G6011" s="16"/>
      <c r="H6011" s="16"/>
      <c r="J6011" s="17"/>
      <c r="K6011" s="25"/>
    </row>
    <row r="6012" spans="5:11" s="15" customFormat="1" ht="15" customHeight="1" x14ac:dyDescent="0.45">
      <c r="E6012" s="24"/>
      <c r="F6012" s="16"/>
      <c r="G6012" s="16"/>
      <c r="H6012" s="16"/>
      <c r="J6012" s="17"/>
      <c r="K6012" s="25"/>
    </row>
    <row r="6013" spans="5:11" s="15" customFormat="1" ht="15" customHeight="1" x14ac:dyDescent="0.45">
      <c r="E6013" s="24"/>
      <c r="F6013" s="16"/>
      <c r="G6013" s="16"/>
      <c r="H6013" s="16"/>
      <c r="J6013" s="17"/>
      <c r="K6013" s="25"/>
    </row>
    <row r="6014" spans="5:11" s="15" customFormat="1" ht="15" customHeight="1" x14ac:dyDescent="0.45">
      <c r="E6014" s="24"/>
      <c r="F6014" s="16"/>
      <c r="G6014" s="16"/>
      <c r="H6014" s="16"/>
      <c r="J6014" s="17"/>
      <c r="K6014" s="25"/>
    </row>
    <row r="6015" spans="5:11" s="15" customFormat="1" ht="15" customHeight="1" x14ac:dyDescent="0.45">
      <c r="E6015" s="24"/>
      <c r="F6015" s="16"/>
      <c r="G6015" s="16"/>
      <c r="H6015" s="16"/>
      <c r="J6015" s="17"/>
      <c r="K6015" s="25"/>
    </row>
    <row r="6016" spans="5:11" s="15" customFormat="1" ht="15" customHeight="1" x14ac:dyDescent="0.45">
      <c r="E6016" s="24"/>
      <c r="F6016" s="16"/>
      <c r="G6016" s="16"/>
      <c r="H6016" s="16"/>
      <c r="J6016" s="17"/>
      <c r="K6016" s="25"/>
    </row>
    <row r="6017" spans="5:11" s="15" customFormat="1" ht="15" customHeight="1" x14ac:dyDescent="0.45">
      <c r="E6017" s="24"/>
      <c r="F6017" s="16"/>
      <c r="G6017" s="16"/>
      <c r="H6017" s="16"/>
      <c r="J6017" s="17"/>
      <c r="K6017" s="25"/>
    </row>
    <row r="6018" spans="5:11" s="15" customFormat="1" ht="15" customHeight="1" x14ac:dyDescent="0.45">
      <c r="E6018" s="24"/>
      <c r="F6018" s="16"/>
      <c r="G6018" s="16"/>
      <c r="H6018" s="16"/>
      <c r="J6018" s="17"/>
      <c r="K6018" s="25"/>
    </row>
    <row r="6019" spans="5:11" s="15" customFormat="1" ht="15" customHeight="1" x14ac:dyDescent="0.45">
      <c r="E6019" s="24"/>
      <c r="F6019" s="16"/>
      <c r="G6019" s="16"/>
      <c r="H6019" s="16"/>
      <c r="J6019" s="17"/>
      <c r="K6019" s="25"/>
    </row>
    <row r="6020" spans="5:11" s="15" customFormat="1" ht="15" customHeight="1" x14ac:dyDescent="0.45">
      <c r="E6020" s="24"/>
      <c r="F6020" s="16"/>
      <c r="G6020" s="16"/>
      <c r="H6020" s="16"/>
      <c r="J6020" s="17"/>
      <c r="K6020" s="25"/>
    </row>
    <row r="6021" spans="5:11" s="15" customFormat="1" ht="15" customHeight="1" x14ac:dyDescent="0.45">
      <c r="E6021" s="24"/>
      <c r="F6021" s="16"/>
      <c r="G6021" s="16"/>
      <c r="H6021" s="16"/>
      <c r="J6021" s="17"/>
      <c r="K6021" s="25"/>
    </row>
    <row r="6022" spans="5:11" s="15" customFormat="1" ht="15" customHeight="1" x14ac:dyDescent="0.45">
      <c r="E6022" s="24"/>
      <c r="F6022" s="16"/>
      <c r="G6022" s="16"/>
      <c r="H6022" s="16"/>
      <c r="J6022" s="17"/>
      <c r="K6022" s="25"/>
    </row>
    <row r="6023" spans="5:11" s="15" customFormat="1" ht="15" customHeight="1" x14ac:dyDescent="0.45">
      <c r="E6023" s="24"/>
      <c r="F6023" s="16"/>
      <c r="G6023" s="16"/>
      <c r="H6023" s="16"/>
      <c r="J6023" s="17"/>
      <c r="K6023" s="25"/>
    </row>
    <row r="6024" spans="5:11" s="15" customFormat="1" ht="15" customHeight="1" x14ac:dyDescent="0.45">
      <c r="E6024" s="24"/>
      <c r="F6024" s="16"/>
      <c r="G6024" s="16"/>
      <c r="H6024" s="16"/>
      <c r="J6024" s="17"/>
      <c r="K6024" s="25"/>
    </row>
    <row r="6025" spans="5:11" s="15" customFormat="1" ht="15" customHeight="1" x14ac:dyDescent="0.45">
      <c r="E6025" s="24"/>
      <c r="F6025" s="16"/>
      <c r="G6025" s="16"/>
      <c r="H6025" s="16"/>
      <c r="J6025" s="17"/>
      <c r="K6025" s="25"/>
    </row>
    <row r="6026" spans="5:11" s="15" customFormat="1" ht="15" customHeight="1" x14ac:dyDescent="0.45">
      <c r="E6026" s="24"/>
      <c r="F6026" s="16"/>
      <c r="G6026" s="16"/>
      <c r="H6026" s="16"/>
      <c r="J6026" s="17"/>
      <c r="K6026" s="25"/>
    </row>
    <row r="6027" spans="5:11" s="15" customFormat="1" ht="15" customHeight="1" x14ac:dyDescent="0.45">
      <c r="E6027" s="24"/>
      <c r="F6027" s="16"/>
      <c r="G6027" s="16"/>
      <c r="H6027" s="16"/>
      <c r="J6027" s="17"/>
      <c r="K6027" s="25"/>
    </row>
    <row r="6028" spans="5:11" s="15" customFormat="1" ht="15" customHeight="1" x14ac:dyDescent="0.45">
      <c r="E6028" s="24"/>
      <c r="F6028" s="16"/>
      <c r="G6028" s="16"/>
      <c r="H6028" s="16"/>
      <c r="J6028" s="17"/>
      <c r="K6028" s="25"/>
    </row>
    <row r="6029" spans="5:11" s="15" customFormat="1" ht="15" customHeight="1" x14ac:dyDescent="0.45">
      <c r="E6029" s="24"/>
      <c r="F6029" s="16"/>
      <c r="G6029" s="16"/>
      <c r="H6029" s="16"/>
      <c r="J6029" s="17"/>
      <c r="K6029" s="25"/>
    </row>
    <row r="6030" spans="5:11" s="15" customFormat="1" ht="15" customHeight="1" x14ac:dyDescent="0.45">
      <c r="E6030" s="24"/>
      <c r="F6030" s="16"/>
      <c r="G6030" s="16"/>
      <c r="H6030" s="16"/>
      <c r="J6030" s="17"/>
      <c r="K6030" s="25"/>
    </row>
    <row r="6031" spans="5:11" s="15" customFormat="1" ht="15" customHeight="1" x14ac:dyDescent="0.45">
      <c r="E6031" s="24"/>
      <c r="F6031" s="16"/>
      <c r="G6031" s="16"/>
      <c r="H6031" s="16"/>
      <c r="J6031" s="17"/>
      <c r="K6031" s="25"/>
    </row>
    <row r="6032" spans="5:11" s="15" customFormat="1" ht="15" customHeight="1" x14ac:dyDescent="0.45">
      <c r="E6032" s="24"/>
      <c r="F6032" s="16"/>
      <c r="G6032" s="16"/>
      <c r="H6032" s="16"/>
      <c r="J6032" s="17"/>
      <c r="K6032" s="25"/>
    </row>
    <row r="6033" spans="5:11" s="15" customFormat="1" ht="15" customHeight="1" x14ac:dyDescent="0.45">
      <c r="E6033" s="24"/>
      <c r="F6033" s="16"/>
      <c r="G6033" s="16"/>
      <c r="H6033" s="16"/>
      <c r="J6033" s="17"/>
      <c r="K6033" s="25"/>
    </row>
    <row r="6034" spans="5:11" s="15" customFormat="1" ht="15" customHeight="1" x14ac:dyDescent="0.45">
      <c r="E6034" s="24"/>
      <c r="F6034" s="16"/>
      <c r="G6034" s="16"/>
      <c r="H6034" s="16"/>
      <c r="J6034" s="17"/>
      <c r="K6034" s="25"/>
    </row>
    <row r="6035" spans="5:11" s="15" customFormat="1" ht="15" customHeight="1" x14ac:dyDescent="0.45">
      <c r="E6035" s="24"/>
      <c r="F6035" s="16"/>
      <c r="G6035" s="16"/>
      <c r="H6035" s="16"/>
      <c r="J6035" s="17"/>
      <c r="K6035" s="25"/>
    </row>
    <row r="6036" spans="5:11" s="15" customFormat="1" ht="15" customHeight="1" x14ac:dyDescent="0.45">
      <c r="E6036" s="24"/>
      <c r="F6036" s="16"/>
      <c r="G6036" s="16"/>
      <c r="H6036" s="16"/>
      <c r="J6036" s="17"/>
      <c r="K6036" s="25"/>
    </row>
    <row r="6037" spans="5:11" s="15" customFormat="1" ht="15" customHeight="1" x14ac:dyDescent="0.45">
      <c r="E6037" s="24"/>
      <c r="F6037" s="16"/>
      <c r="G6037" s="16"/>
      <c r="H6037" s="16"/>
      <c r="J6037" s="17"/>
      <c r="K6037" s="25"/>
    </row>
    <row r="6038" spans="5:11" s="15" customFormat="1" ht="15" customHeight="1" x14ac:dyDescent="0.45">
      <c r="E6038" s="24"/>
      <c r="F6038" s="16"/>
      <c r="G6038" s="16"/>
      <c r="H6038" s="16"/>
      <c r="J6038" s="17"/>
      <c r="K6038" s="25"/>
    </row>
    <row r="6039" spans="5:11" s="15" customFormat="1" ht="15" customHeight="1" x14ac:dyDescent="0.45">
      <c r="E6039" s="24"/>
      <c r="F6039" s="16"/>
      <c r="G6039" s="16"/>
      <c r="H6039" s="16"/>
      <c r="J6039" s="17"/>
      <c r="K6039" s="25"/>
    </row>
    <row r="6040" spans="5:11" s="15" customFormat="1" ht="15" customHeight="1" x14ac:dyDescent="0.45">
      <c r="E6040" s="24"/>
      <c r="F6040" s="16"/>
      <c r="G6040" s="16"/>
      <c r="H6040" s="16"/>
      <c r="J6040" s="17"/>
      <c r="K6040" s="25"/>
    </row>
    <row r="6041" spans="5:11" s="15" customFormat="1" ht="15" customHeight="1" x14ac:dyDescent="0.45">
      <c r="E6041" s="24"/>
      <c r="F6041" s="16"/>
      <c r="G6041" s="16"/>
      <c r="H6041" s="16"/>
      <c r="J6041" s="17"/>
      <c r="K6041" s="25"/>
    </row>
    <row r="6042" spans="5:11" s="15" customFormat="1" ht="15" customHeight="1" x14ac:dyDescent="0.45">
      <c r="E6042" s="24"/>
      <c r="F6042" s="16"/>
      <c r="G6042" s="16"/>
      <c r="H6042" s="16"/>
      <c r="J6042" s="17"/>
      <c r="K6042" s="25"/>
    </row>
    <row r="6043" spans="5:11" s="15" customFormat="1" ht="15" customHeight="1" x14ac:dyDescent="0.45">
      <c r="E6043" s="24"/>
      <c r="F6043" s="16"/>
      <c r="G6043" s="16"/>
      <c r="H6043" s="16"/>
      <c r="J6043" s="17"/>
      <c r="K6043" s="25"/>
    </row>
    <row r="6044" spans="5:11" s="15" customFormat="1" ht="15" customHeight="1" x14ac:dyDescent="0.45">
      <c r="E6044" s="24"/>
      <c r="F6044" s="16"/>
      <c r="G6044" s="16"/>
      <c r="H6044" s="16"/>
      <c r="J6044" s="17"/>
      <c r="K6044" s="25"/>
    </row>
    <row r="6045" spans="5:11" s="15" customFormat="1" ht="15" customHeight="1" x14ac:dyDescent="0.45">
      <c r="E6045" s="24"/>
      <c r="F6045" s="16"/>
      <c r="G6045" s="16"/>
      <c r="H6045" s="16"/>
      <c r="J6045" s="17"/>
      <c r="K6045" s="25"/>
    </row>
    <row r="6046" spans="5:11" s="15" customFormat="1" ht="15" customHeight="1" x14ac:dyDescent="0.45">
      <c r="E6046" s="24"/>
      <c r="F6046" s="16"/>
      <c r="G6046" s="16"/>
      <c r="H6046" s="16"/>
      <c r="J6046" s="17"/>
      <c r="K6046" s="25"/>
    </row>
    <row r="6047" spans="5:11" s="15" customFormat="1" ht="15" customHeight="1" x14ac:dyDescent="0.45">
      <c r="E6047" s="24"/>
      <c r="F6047" s="16"/>
      <c r="G6047" s="16"/>
      <c r="H6047" s="16"/>
      <c r="J6047" s="17"/>
      <c r="K6047" s="25"/>
    </row>
    <row r="6048" spans="5:11" s="15" customFormat="1" ht="15" customHeight="1" x14ac:dyDescent="0.45">
      <c r="E6048" s="24"/>
      <c r="F6048" s="16"/>
      <c r="G6048" s="16"/>
      <c r="H6048" s="16"/>
      <c r="J6048" s="17"/>
      <c r="K6048" s="25"/>
    </row>
    <row r="6049" spans="5:11" s="15" customFormat="1" ht="15" customHeight="1" x14ac:dyDescent="0.45">
      <c r="E6049" s="24"/>
      <c r="F6049" s="16"/>
      <c r="G6049" s="16"/>
      <c r="H6049" s="16"/>
      <c r="J6049" s="17"/>
      <c r="K6049" s="25"/>
    </row>
    <row r="6050" spans="5:11" s="15" customFormat="1" ht="15" customHeight="1" x14ac:dyDescent="0.45">
      <c r="E6050" s="24"/>
      <c r="F6050" s="16"/>
      <c r="G6050" s="16"/>
      <c r="H6050" s="16"/>
      <c r="J6050" s="17"/>
      <c r="K6050" s="25"/>
    </row>
    <row r="6051" spans="5:11" s="15" customFormat="1" ht="15" customHeight="1" x14ac:dyDescent="0.45">
      <c r="E6051" s="24"/>
      <c r="F6051" s="16"/>
      <c r="G6051" s="16"/>
      <c r="H6051" s="16"/>
      <c r="J6051" s="17"/>
      <c r="K6051" s="25"/>
    </row>
    <row r="6052" spans="5:11" s="15" customFormat="1" ht="15" customHeight="1" x14ac:dyDescent="0.45">
      <c r="E6052" s="24"/>
      <c r="F6052" s="16"/>
      <c r="G6052" s="16"/>
      <c r="H6052" s="16"/>
      <c r="J6052" s="17"/>
      <c r="K6052" s="25"/>
    </row>
    <row r="6053" spans="5:11" s="15" customFormat="1" ht="15" customHeight="1" x14ac:dyDescent="0.45">
      <c r="E6053" s="24"/>
      <c r="F6053" s="16"/>
      <c r="G6053" s="16"/>
      <c r="H6053" s="16"/>
      <c r="J6053" s="17"/>
      <c r="K6053" s="25"/>
    </row>
    <row r="6054" spans="5:11" s="15" customFormat="1" ht="15" customHeight="1" x14ac:dyDescent="0.45">
      <c r="E6054" s="24"/>
      <c r="F6054" s="16"/>
      <c r="G6054" s="16"/>
      <c r="H6054" s="16"/>
      <c r="J6054" s="17"/>
      <c r="K6054" s="25"/>
    </row>
    <row r="6055" spans="5:11" s="15" customFormat="1" ht="15" customHeight="1" x14ac:dyDescent="0.45">
      <c r="E6055" s="24"/>
      <c r="F6055" s="16"/>
      <c r="G6055" s="16"/>
      <c r="H6055" s="16"/>
      <c r="J6055" s="17"/>
      <c r="K6055" s="25"/>
    </row>
    <row r="6056" spans="5:11" s="15" customFormat="1" ht="15" customHeight="1" x14ac:dyDescent="0.45">
      <c r="E6056" s="24"/>
      <c r="F6056" s="16"/>
      <c r="G6056" s="16"/>
      <c r="H6056" s="16"/>
      <c r="J6056" s="17"/>
      <c r="K6056" s="25"/>
    </row>
    <row r="6057" spans="5:11" s="15" customFormat="1" ht="15" customHeight="1" x14ac:dyDescent="0.45">
      <c r="E6057" s="24"/>
      <c r="F6057" s="16"/>
      <c r="G6057" s="16"/>
      <c r="H6057" s="16"/>
      <c r="J6057" s="17"/>
      <c r="K6057" s="25"/>
    </row>
    <row r="6058" spans="5:11" s="15" customFormat="1" ht="15" customHeight="1" x14ac:dyDescent="0.45">
      <c r="E6058" s="24"/>
      <c r="F6058" s="16"/>
      <c r="G6058" s="16"/>
      <c r="H6058" s="16"/>
      <c r="J6058" s="17"/>
      <c r="K6058" s="25"/>
    </row>
    <row r="6059" spans="5:11" s="15" customFormat="1" ht="15" customHeight="1" x14ac:dyDescent="0.45">
      <c r="E6059" s="24"/>
      <c r="F6059" s="16"/>
      <c r="G6059" s="16"/>
      <c r="H6059" s="16"/>
      <c r="J6059" s="17"/>
      <c r="K6059" s="25"/>
    </row>
    <row r="6060" spans="5:11" s="15" customFormat="1" ht="15" customHeight="1" x14ac:dyDescent="0.45">
      <c r="E6060" s="24"/>
      <c r="F6060" s="16"/>
      <c r="G6060" s="16"/>
      <c r="H6060" s="16"/>
      <c r="J6060" s="17"/>
      <c r="K6060" s="25"/>
    </row>
    <row r="6061" spans="5:11" s="15" customFormat="1" ht="15" customHeight="1" x14ac:dyDescent="0.45">
      <c r="E6061" s="24"/>
      <c r="F6061" s="16"/>
      <c r="G6061" s="16"/>
      <c r="H6061" s="16"/>
      <c r="J6061" s="17"/>
      <c r="K6061" s="25"/>
    </row>
    <row r="6062" spans="5:11" s="15" customFormat="1" ht="15" customHeight="1" x14ac:dyDescent="0.45">
      <c r="E6062" s="24"/>
      <c r="F6062" s="16"/>
      <c r="G6062" s="16"/>
      <c r="H6062" s="16"/>
      <c r="J6062" s="17"/>
      <c r="K6062" s="25"/>
    </row>
    <row r="6063" spans="5:11" s="15" customFormat="1" ht="15" customHeight="1" x14ac:dyDescent="0.45">
      <c r="E6063" s="24"/>
      <c r="F6063" s="16"/>
      <c r="G6063" s="16"/>
      <c r="H6063" s="16"/>
      <c r="J6063" s="17"/>
      <c r="K6063" s="25"/>
    </row>
    <row r="6064" spans="5:11" s="15" customFormat="1" ht="15" customHeight="1" x14ac:dyDescent="0.45">
      <c r="E6064" s="24"/>
      <c r="F6064" s="16"/>
      <c r="G6064" s="16"/>
      <c r="H6064" s="16"/>
      <c r="J6064" s="17"/>
      <c r="K6064" s="25"/>
    </row>
    <row r="6065" spans="5:11" s="15" customFormat="1" ht="15" customHeight="1" x14ac:dyDescent="0.45">
      <c r="E6065" s="24"/>
      <c r="F6065" s="16"/>
      <c r="G6065" s="16"/>
      <c r="H6065" s="16"/>
      <c r="J6065" s="17"/>
      <c r="K6065" s="25"/>
    </row>
    <row r="6066" spans="5:11" s="15" customFormat="1" ht="15" customHeight="1" x14ac:dyDescent="0.45">
      <c r="E6066" s="24"/>
      <c r="F6066" s="16"/>
      <c r="G6066" s="16"/>
      <c r="H6066" s="16"/>
      <c r="J6066" s="17"/>
      <c r="K6066" s="25"/>
    </row>
    <row r="6067" spans="5:11" s="15" customFormat="1" ht="15" customHeight="1" x14ac:dyDescent="0.45">
      <c r="E6067" s="24"/>
      <c r="F6067" s="16"/>
      <c r="G6067" s="16"/>
      <c r="H6067" s="16"/>
      <c r="J6067" s="17"/>
      <c r="K6067" s="25"/>
    </row>
    <row r="6068" spans="5:11" s="15" customFormat="1" ht="15" customHeight="1" x14ac:dyDescent="0.45">
      <c r="E6068" s="24"/>
      <c r="F6068" s="16"/>
      <c r="G6068" s="16"/>
      <c r="H6068" s="16"/>
      <c r="J6068" s="17"/>
      <c r="K6068" s="25"/>
    </row>
    <row r="6069" spans="5:11" s="15" customFormat="1" ht="15" customHeight="1" x14ac:dyDescent="0.45">
      <c r="E6069" s="24"/>
      <c r="F6069" s="16"/>
      <c r="G6069" s="16"/>
      <c r="H6069" s="16"/>
      <c r="J6069" s="17"/>
      <c r="K6069" s="25"/>
    </row>
    <row r="6070" spans="5:11" s="15" customFormat="1" ht="15" customHeight="1" x14ac:dyDescent="0.45">
      <c r="E6070" s="24"/>
      <c r="F6070" s="16"/>
      <c r="G6070" s="16"/>
      <c r="H6070" s="16"/>
      <c r="J6070" s="17"/>
      <c r="K6070" s="25"/>
    </row>
    <row r="6071" spans="5:11" s="15" customFormat="1" ht="15" customHeight="1" x14ac:dyDescent="0.45">
      <c r="E6071" s="24"/>
      <c r="F6071" s="16"/>
      <c r="G6071" s="16"/>
      <c r="H6071" s="16"/>
      <c r="J6071" s="17"/>
      <c r="K6071" s="25"/>
    </row>
    <row r="6072" spans="5:11" s="15" customFormat="1" ht="15" customHeight="1" x14ac:dyDescent="0.45">
      <c r="E6072" s="24"/>
      <c r="F6072" s="16"/>
      <c r="G6072" s="16"/>
      <c r="H6072" s="16"/>
      <c r="J6072" s="17"/>
      <c r="K6072" s="25"/>
    </row>
    <row r="6073" spans="5:11" s="15" customFormat="1" ht="15" customHeight="1" x14ac:dyDescent="0.45">
      <c r="E6073" s="24"/>
      <c r="F6073" s="16"/>
      <c r="G6073" s="16"/>
      <c r="H6073" s="16"/>
      <c r="J6073" s="17"/>
      <c r="K6073" s="25"/>
    </row>
    <row r="6074" spans="5:11" s="15" customFormat="1" ht="15" customHeight="1" x14ac:dyDescent="0.45">
      <c r="E6074" s="24"/>
      <c r="F6074" s="16"/>
      <c r="G6074" s="16"/>
      <c r="H6074" s="16"/>
      <c r="J6074" s="17"/>
      <c r="K6074" s="25"/>
    </row>
    <row r="6075" spans="5:11" s="15" customFormat="1" ht="15" customHeight="1" x14ac:dyDescent="0.45">
      <c r="E6075" s="24"/>
      <c r="F6075" s="16"/>
      <c r="G6075" s="16"/>
      <c r="H6075" s="16"/>
      <c r="J6075" s="17"/>
      <c r="K6075" s="25"/>
    </row>
    <row r="6076" spans="5:11" s="15" customFormat="1" ht="15" customHeight="1" x14ac:dyDescent="0.45">
      <c r="E6076" s="24"/>
      <c r="F6076" s="16"/>
      <c r="G6076" s="16"/>
      <c r="H6076" s="16"/>
      <c r="J6076" s="17"/>
      <c r="K6076" s="25"/>
    </row>
    <row r="6077" spans="5:11" s="15" customFormat="1" ht="15" customHeight="1" x14ac:dyDescent="0.45">
      <c r="E6077" s="24"/>
      <c r="F6077" s="16"/>
      <c r="G6077" s="16"/>
      <c r="H6077" s="16"/>
      <c r="J6077" s="17"/>
      <c r="K6077" s="25"/>
    </row>
    <row r="6078" spans="5:11" s="15" customFormat="1" ht="15" customHeight="1" x14ac:dyDescent="0.45">
      <c r="E6078" s="24"/>
      <c r="F6078" s="16"/>
      <c r="G6078" s="16"/>
      <c r="H6078" s="16"/>
      <c r="J6078" s="17"/>
      <c r="K6078" s="25"/>
    </row>
    <row r="6079" spans="5:11" s="15" customFormat="1" ht="15" customHeight="1" x14ac:dyDescent="0.45">
      <c r="E6079" s="24"/>
      <c r="F6079" s="16"/>
      <c r="G6079" s="16"/>
      <c r="H6079" s="16"/>
      <c r="J6079" s="17"/>
      <c r="K6079" s="25"/>
    </row>
    <row r="6080" spans="5:11" s="15" customFormat="1" ht="15" customHeight="1" x14ac:dyDescent="0.45">
      <c r="E6080" s="24"/>
      <c r="F6080" s="16"/>
      <c r="G6080" s="16"/>
      <c r="H6080" s="16"/>
      <c r="J6080" s="17"/>
      <c r="K6080" s="25"/>
    </row>
    <row r="6081" spans="5:11" s="15" customFormat="1" ht="15" customHeight="1" x14ac:dyDescent="0.45">
      <c r="E6081" s="24"/>
      <c r="F6081" s="16"/>
      <c r="G6081" s="16"/>
      <c r="H6081" s="16"/>
      <c r="J6081" s="17"/>
      <c r="K6081" s="25"/>
    </row>
    <row r="6082" spans="5:11" s="15" customFormat="1" ht="15" customHeight="1" x14ac:dyDescent="0.45">
      <c r="E6082" s="24"/>
      <c r="F6082" s="16"/>
      <c r="G6082" s="16"/>
      <c r="H6082" s="16"/>
      <c r="J6082" s="17"/>
      <c r="K6082" s="25"/>
    </row>
    <row r="6083" spans="5:11" s="15" customFormat="1" ht="15" customHeight="1" x14ac:dyDescent="0.45">
      <c r="E6083" s="24"/>
      <c r="F6083" s="16"/>
      <c r="G6083" s="16"/>
      <c r="H6083" s="16"/>
      <c r="J6083" s="17"/>
      <c r="K6083" s="25"/>
    </row>
    <row r="6084" spans="5:11" s="15" customFormat="1" ht="15" customHeight="1" x14ac:dyDescent="0.45">
      <c r="E6084" s="24"/>
      <c r="F6084" s="16"/>
      <c r="G6084" s="16"/>
      <c r="H6084" s="16"/>
      <c r="J6084" s="17"/>
      <c r="K6084" s="25"/>
    </row>
    <row r="6085" spans="5:11" s="15" customFormat="1" ht="15" customHeight="1" x14ac:dyDescent="0.45">
      <c r="E6085" s="24"/>
      <c r="F6085" s="16"/>
      <c r="G6085" s="16"/>
      <c r="H6085" s="16"/>
      <c r="J6085" s="17"/>
      <c r="K6085" s="25"/>
    </row>
    <row r="6086" spans="5:11" s="15" customFormat="1" ht="15" customHeight="1" x14ac:dyDescent="0.45">
      <c r="E6086" s="24"/>
      <c r="F6086" s="16"/>
      <c r="G6086" s="16"/>
      <c r="H6086" s="16"/>
      <c r="J6086" s="17"/>
      <c r="K6086" s="25"/>
    </row>
    <row r="6087" spans="5:11" s="15" customFormat="1" ht="15" customHeight="1" x14ac:dyDescent="0.45">
      <c r="E6087" s="24"/>
      <c r="F6087" s="16"/>
      <c r="G6087" s="16"/>
      <c r="H6087" s="16"/>
      <c r="J6087" s="17"/>
      <c r="K6087" s="25"/>
    </row>
    <row r="6088" spans="5:11" s="15" customFormat="1" ht="15" customHeight="1" x14ac:dyDescent="0.45">
      <c r="E6088" s="24"/>
      <c r="F6088" s="16"/>
      <c r="G6088" s="16"/>
      <c r="H6088" s="16"/>
      <c r="J6088" s="17"/>
      <c r="K6088" s="25"/>
    </row>
    <row r="6089" spans="5:11" s="15" customFormat="1" ht="15" customHeight="1" x14ac:dyDescent="0.45">
      <c r="E6089" s="24"/>
      <c r="F6089" s="16"/>
      <c r="G6089" s="16"/>
      <c r="H6089" s="16"/>
      <c r="J6089" s="17"/>
      <c r="K6089" s="25"/>
    </row>
    <row r="6090" spans="5:11" s="15" customFormat="1" ht="15" customHeight="1" x14ac:dyDescent="0.45">
      <c r="E6090" s="24"/>
      <c r="F6090" s="16"/>
      <c r="G6090" s="16"/>
      <c r="H6090" s="16"/>
      <c r="J6090" s="17"/>
      <c r="K6090" s="25"/>
    </row>
    <row r="6091" spans="5:11" s="15" customFormat="1" ht="15" customHeight="1" x14ac:dyDescent="0.45">
      <c r="E6091" s="24"/>
      <c r="F6091" s="16"/>
      <c r="G6091" s="16"/>
      <c r="H6091" s="16"/>
      <c r="J6091" s="17"/>
      <c r="K6091" s="25"/>
    </row>
    <row r="6092" spans="5:11" s="15" customFormat="1" ht="15" customHeight="1" x14ac:dyDescent="0.45">
      <c r="E6092" s="24"/>
      <c r="F6092" s="16"/>
      <c r="G6092" s="16"/>
      <c r="H6092" s="16"/>
      <c r="J6092" s="17"/>
      <c r="K6092" s="25"/>
    </row>
    <row r="6093" spans="5:11" s="15" customFormat="1" ht="15" customHeight="1" x14ac:dyDescent="0.45">
      <c r="E6093" s="24"/>
      <c r="F6093" s="16"/>
      <c r="G6093" s="16"/>
      <c r="H6093" s="16"/>
      <c r="J6093" s="17"/>
      <c r="K6093" s="25"/>
    </row>
    <row r="6094" spans="5:11" s="15" customFormat="1" ht="15" customHeight="1" x14ac:dyDescent="0.45">
      <c r="E6094" s="24"/>
      <c r="F6094" s="16"/>
      <c r="G6094" s="16"/>
      <c r="H6094" s="16"/>
      <c r="J6094" s="17"/>
      <c r="K6094" s="25"/>
    </row>
    <row r="6095" spans="5:11" s="15" customFormat="1" ht="15" customHeight="1" x14ac:dyDescent="0.45">
      <c r="E6095" s="24"/>
      <c r="F6095" s="16"/>
      <c r="G6095" s="16"/>
      <c r="H6095" s="16"/>
      <c r="J6095" s="17"/>
      <c r="K6095" s="25"/>
    </row>
    <row r="6096" spans="5:11" s="15" customFormat="1" ht="15" customHeight="1" x14ac:dyDescent="0.45">
      <c r="E6096" s="24"/>
      <c r="F6096" s="16"/>
      <c r="G6096" s="16"/>
      <c r="H6096" s="16"/>
      <c r="J6096" s="17"/>
      <c r="K6096" s="25"/>
    </row>
    <row r="6097" spans="5:11" s="15" customFormat="1" ht="15" customHeight="1" x14ac:dyDescent="0.45">
      <c r="E6097" s="24"/>
      <c r="F6097" s="16"/>
      <c r="G6097" s="16"/>
      <c r="H6097" s="16"/>
      <c r="J6097" s="17"/>
      <c r="K6097" s="25"/>
    </row>
    <row r="6098" spans="5:11" s="15" customFormat="1" ht="15" customHeight="1" x14ac:dyDescent="0.45">
      <c r="E6098" s="24"/>
      <c r="F6098" s="16"/>
      <c r="G6098" s="16"/>
      <c r="H6098" s="16"/>
      <c r="J6098" s="17"/>
      <c r="K6098" s="25"/>
    </row>
    <row r="6099" spans="5:11" s="15" customFormat="1" ht="15" customHeight="1" x14ac:dyDescent="0.45">
      <c r="E6099" s="24"/>
      <c r="F6099" s="16"/>
      <c r="G6099" s="16"/>
      <c r="H6099" s="16"/>
      <c r="J6099" s="17"/>
      <c r="K6099" s="25"/>
    </row>
    <row r="6100" spans="5:11" s="15" customFormat="1" ht="15" customHeight="1" x14ac:dyDescent="0.45">
      <c r="E6100" s="24"/>
      <c r="F6100" s="16"/>
      <c r="G6100" s="16"/>
      <c r="H6100" s="16"/>
      <c r="J6100" s="17"/>
      <c r="K6100" s="25"/>
    </row>
    <row r="6101" spans="5:11" s="15" customFormat="1" ht="15" customHeight="1" x14ac:dyDescent="0.45">
      <c r="E6101" s="24"/>
      <c r="F6101" s="16"/>
      <c r="G6101" s="16"/>
      <c r="H6101" s="16"/>
      <c r="J6101" s="17"/>
      <c r="K6101" s="25"/>
    </row>
    <row r="6102" spans="5:11" s="15" customFormat="1" ht="15" customHeight="1" x14ac:dyDescent="0.45">
      <c r="E6102" s="24"/>
      <c r="F6102" s="16"/>
      <c r="G6102" s="16"/>
      <c r="H6102" s="16"/>
      <c r="J6102" s="17"/>
      <c r="K6102" s="25"/>
    </row>
    <row r="6103" spans="5:11" s="15" customFormat="1" ht="15" customHeight="1" x14ac:dyDescent="0.45">
      <c r="E6103" s="24"/>
      <c r="F6103" s="16"/>
      <c r="G6103" s="16"/>
      <c r="H6103" s="16"/>
      <c r="J6103" s="17"/>
      <c r="K6103" s="25"/>
    </row>
    <row r="6104" spans="5:11" s="15" customFormat="1" ht="15" customHeight="1" x14ac:dyDescent="0.45">
      <c r="E6104" s="24"/>
      <c r="F6104" s="16"/>
      <c r="G6104" s="16"/>
      <c r="H6104" s="16"/>
      <c r="J6104" s="17"/>
      <c r="K6104" s="25"/>
    </row>
    <row r="6105" spans="5:11" s="15" customFormat="1" ht="15" customHeight="1" x14ac:dyDescent="0.45">
      <c r="E6105" s="24"/>
      <c r="F6105" s="16"/>
      <c r="G6105" s="16"/>
      <c r="H6105" s="16"/>
      <c r="J6105" s="17"/>
      <c r="K6105" s="25"/>
    </row>
    <row r="6106" spans="5:11" s="15" customFormat="1" ht="15" customHeight="1" x14ac:dyDescent="0.45">
      <c r="E6106" s="24"/>
      <c r="F6106" s="16"/>
      <c r="G6106" s="16"/>
      <c r="H6106" s="16"/>
      <c r="J6106" s="17"/>
      <c r="K6106" s="25"/>
    </row>
    <row r="6107" spans="5:11" s="15" customFormat="1" ht="15" customHeight="1" x14ac:dyDescent="0.45">
      <c r="E6107" s="24"/>
      <c r="F6107" s="16"/>
      <c r="G6107" s="16"/>
      <c r="H6107" s="16"/>
      <c r="J6107" s="17"/>
      <c r="K6107" s="25"/>
    </row>
    <row r="6108" spans="5:11" s="15" customFormat="1" ht="15" customHeight="1" x14ac:dyDescent="0.45">
      <c r="E6108" s="24"/>
      <c r="F6108" s="16"/>
      <c r="G6108" s="16"/>
      <c r="H6108" s="16"/>
      <c r="J6108" s="17"/>
      <c r="K6108" s="25"/>
    </row>
    <row r="6109" spans="5:11" s="15" customFormat="1" ht="15" customHeight="1" x14ac:dyDescent="0.45">
      <c r="E6109" s="24"/>
      <c r="F6109" s="16"/>
      <c r="G6109" s="16"/>
      <c r="H6109" s="16"/>
      <c r="J6109" s="17"/>
      <c r="K6109" s="25"/>
    </row>
    <row r="6110" spans="5:11" s="15" customFormat="1" ht="15" customHeight="1" x14ac:dyDescent="0.45">
      <c r="E6110" s="24"/>
      <c r="F6110" s="16"/>
      <c r="G6110" s="16"/>
      <c r="H6110" s="16"/>
      <c r="J6110" s="17"/>
      <c r="K6110" s="25"/>
    </row>
    <row r="6111" spans="5:11" s="15" customFormat="1" ht="15" customHeight="1" x14ac:dyDescent="0.45">
      <c r="E6111" s="24"/>
      <c r="F6111" s="16"/>
      <c r="G6111" s="16"/>
      <c r="H6111" s="16"/>
      <c r="J6111" s="17"/>
      <c r="K6111" s="25"/>
    </row>
    <row r="6112" spans="5:11" s="15" customFormat="1" ht="15" customHeight="1" x14ac:dyDescent="0.45">
      <c r="E6112" s="24"/>
      <c r="F6112" s="16"/>
      <c r="G6112" s="16"/>
      <c r="H6112" s="16"/>
      <c r="J6112" s="17"/>
      <c r="K6112" s="25"/>
    </row>
    <row r="6113" spans="5:11" s="15" customFormat="1" ht="15" customHeight="1" x14ac:dyDescent="0.45">
      <c r="E6113" s="24"/>
      <c r="F6113" s="16"/>
      <c r="G6113" s="16"/>
      <c r="H6113" s="16"/>
      <c r="J6113" s="17"/>
      <c r="K6113" s="25"/>
    </row>
    <row r="6114" spans="5:11" s="15" customFormat="1" ht="15" customHeight="1" x14ac:dyDescent="0.45">
      <c r="E6114" s="24"/>
      <c r="F6114" s="16"/>
      <c r="G6114" s="16"/>
      <c r="H6114" s="16"/>
      <c r="J6114" s="17"/>
      <c r="K6114" s="25"/>
    </row>
    <row r="6115" spans="5:11" s="15" customFormat="1" ht="15" customHeight="1" x14ac:dyDescent="0.45">
      <c r="E6115" s="24"/>
      <c r="F6115" s="16"/>
      <c r="G6115" s="16"/>
      <c r="H6115" s="16"/>
      <c r="J6115" s="17"/>
      <c r="K6115" s="25"/>
    </row>
    <row r="6116" spans="5:11" s="15" customFormat="1" ht="15" customHeight="1" x14ac:dyDescent="0.45">
      <c r="E6116" s="24"/>
      <c r="F6116" s="16"/>
      <c r="G6116" s="16"/>
      <c r="H6116" s="16"/>
      <c r="J6116" s="17"/>
      <c r="K6116" s="25"/>
    </row>
    <row r="6117" spans="5:11" s="15" customFormat="1" ht="15" customHeight="1" x14ac:dyDescent="0.45">
      <c r="E6117" s="24"/>
      <c r="F6117" s="16"/>
      <c r="G6117" s="16"/>
      <c r="H6117" s="16"/>
      <c r="J6117" s="17"/>
      <c r="K6117" s="25"/>
    </row>
    <row r="6118" spans="5:11" s="15" customFormat="1" ht="15" customHeight="1" x14ac:dyDescent="0.45">
      <c r="E6118" s="24"/>
      <c r="F6118" s="16"/>
      <c r="G6118" s="16"/>
      <c r="H6118" s="16"/>
      <c r="J6118" s="17"/>
      <c r="K6118" s="25"/>
    </row>
    <row r="6119" spans="5:11" s="15" customFormat="1" ht="15" customHeight="1" x14ac:dyDescent="0.45">
      <c r="E6119" s="24"/>
      <c r="F6119" s="16"/>
      <c r="G6119" s="16"/>
      <c r="H6119" s="16"/>
      <c r="J6119" s="17"/>
      <c r="K6119" s="25"/>
    </row>
    <row r="6120" spans="5:11" s="15" customFormat="1" ht="15" customHeight="1" x14ac:dyDescent="0.45">
      <c r="E6120" s="24"/>
      <c r="F6120" s="16"/>
      <c r="G6120" s="16"/>
      <c r="H6120" s="16"/>
      <c r="J6120" s="17"/>
      <c r="K6120" s="25"/>
    </row>
    <row r="6121" spans="5:11" s="15" customFormat="1" ht="15" customHeight="1" x14ac:dyDescent="0.45">
      <c r="E6121" s="24"/>
      <c r="F6121" s="16"/>
      <c r="G6121" s="16"/>
      <c r="H6121" s="16"/>
      <c r="J6121" s="17"/>
      <c r="K6121" s="25"/>
    </row>
    <row r="6122" spans="5:11" s="15" customFormat="1" ht="15" customHeight="1" x14ac:dyDescent="0.45">
      <c r="E6122" s="24"/>
      <c r="F6122" s="16"/>
      <c r="G6122" s="16"/>
      <c r="H6122" s="16"/>
      <c r="J6122" s="17"/>
      <c r="K6122" s="25"/>
    </row>
    <row r="6123" spans="5:11" s="15" customFormat="1" ht="15" customHeight="1" x14ac:dyDescent="0.45">
      <c r="E6123" s="24"/>
      <c r="F6123" s="16"/>
      <c r="G6123" s="16"/>
      <c r="H6123" s="16"/>
      <c r="J6123" s="17"/>
      <c r="K6123" s="25"/>
    </row>
    <row r="6124" spans="5:11" s="15" customFormat="1" ht="15" customHeight="1" x14ac:dyDescent="0.45">
      <c r="E6124" s="24"/>
      <c r="F6124" s="16"/>
      <c r="G6124" s="16"/>
      <c r="H6124" s="16"/>
      <c r="J6124" s="17"/>
      <c r="K6124" s="25"/>
    </row>
    <row r="6125" spans="5:11" s="15" customFormat="1" ht="15" customHeight="1" x14ac:dyDescent="0.45">
      <c r="E6125" s="24"/>
      <c r="F6125" s="16"/>
      <c r="G6125" s="16"/>
      <c r="H6125" s="16"/>
      <c r="J6125" s="17"/>
      <c r="K6125" s="25"/>
    </row>
    <row r="6126" spans="5:11" s="15" customFormat="1" ht="15" customHeight="1" x14ac:dyDescent="0.45">
      <c r="E6126" s="24"/>
      <c r="F6126" s="16"/>
      <c r="G6126" s="16"/>
      <c r="H6126" s="16"/>
      <c r="J6126" s="17"/>
      <c r="K6126" s="25"/>
    </row>
    <row r="6127" spans="5:11" s="15" customFormat="1" ht="15" customHeight="1" x14ac:dyDescent="0.45">
      <c r="E6127" s="24"/>
      <c r="F6127" s="16"/>
      <c r="G6127" s="16"/>
      <c r="H6127" s="16"/>
      <c r="J6127" s="17"/>
      <c r="K6127" s="25"/>
    </row>
    <row r="6128" spans="5:11" s="15" customFormat="1" ht="15" customHeight="1" x14ac:dyDescent="0.45">
      <c r="E6128" s="24"/>
      <c r="F6128" s="16"/>
      <c r="G6128" s="16"/>
      <c r="H6128" s="16"/>
      <c r="J6128" s="17"/>
      <c r="K6128" s="25"/>
    </row>
    <row r="6129" spans="5:11" s="15" customFormat="1" ht="15" customHeight="1" x14ac:dyDescent="0.45">
      <c r="E6129" s="24"/>
      <c r="F6129" s="16"/>
      <c r="G6129" s="16"/>
      <c r="H6129" s="16"/>
      <c r="J6129" s="17"/>
      <c r="K6129" s="25"/>
    </row>
    <row r="6130" spans="5:11" s="15" customFormat="1" ht="15" customHeight="1" x14ac:dyDescent="0.45">
      <c r="E6130" s="24"/>
      <c r="F6130" s="16"/>
      <c r="G6130" s="16"/>
      <c r="H6130" s="16"/>
      <c r="J6130" s="17"/>
      <c r="K6130" s="25"/>
    </row>
    <row r="6131" spans="5:11" s="15" customFormat="1" ht="15" customHeight="1" x14ac:dyDescent="0.45">
      <c r="E6131" s="24"/>
      <c r="F6131" s="16"/>
      <c r="G6131" s="16"/>
      <c r="H6131" s="16"/>
      <c r="J6131" s="17"/>
      <c r="K6131" s="25"/>
    </row>
    <row r="6132" spans="5:11" s="15" customFormat="1" ht="15" customHeight="1" x14ac:dyDescent="0.45">
      <c r="E6132" s="24"/>
      <c r="F6132" s="16"/>
      <c r="G6132" s="16"/>
      <c r="H6132" s="16"/>
      <c r="J6132" s="17"/>
      <c r="K6132" s="25"/>
    </row>
    <row r="6133" spans="5:11" s="15" customFormat="1" ht="15" customHeight="1" x14ac:dyDescent="0.45">
      <c r="E6133" s="24"/>
      <c r="F6133" s="16"/>
      <c r="G6133" s="16"/>
      <c r="H6133" s="16"/>
      <c r="J6133" s="17"/>
      <c r="K6133" s="25"/>
    </row>
    <row r="6134" spans="5:11" s="15" customFormat="1" ht="15" customHeight="1" x14ac:dyDescent="0.45">
      <c r="E6134" s="24"/>
      <c r="F6134" s="16"/>
      <c r="G6134" s="16"/>
      <c r="H6134" s="16"/>
      <c r="J6134" s="17"/>
      <c r="K6134" s="25"/>
    </row>
    <row r="6135" spans="5:11" s="15" customFormat="1" ht="15" customHeight="1" x14ac:dyDescent="0.45">
      <c r="E6135" s="24"/>
      <c r="F6135" s="16"/>
      <c r="G6135" s="16"/>
      <c r="H6135" s="16"/>
      <c r="J6135" s="17"/>
      <c r="K6135" s="25"/>
    </row>
    <row r="6136" spans="5:11" s="15" customFormat="1" ht="15" customHeight="1" x14ac:dyDescent="0.45">
      <c r="E6136" s="24"/>
      <c r="F6136" s="16"/>
      <c r="G6136" s="16"/>
      <c r="H6136" s="16"/>
      <c r="J6136" s="17"/>
      <c r="K6136" s="25"/>
    </row>
    <row r="6137" spans="5:11" s="15" customFormat="1" ht="15" customHeight="1" x14ac:dyDescent="0.45">
      <c r="E6137" s="24"/>
      <c r="F6137" s="16"/>
      <c r="G6137" s="16"/>
      <c r="H6137" s="16"/>
      <c r="J6137" s="17"/>
      <c r="K6137" s="25"/>
    </row>
    <row r="6138" spans="5:11" s="15" customFormat="1" ht="15" customHeight="1" x14ac:dyDescent="0.45">
      <c r="E6138" s="24"/>
      <c r="F6138" s="16"/>
      <c r="G6138" s="16"/>
      <c r="H6138" s="16"/>
      <c r="J6138" s="17"/>
      <c r="K6138" s="25"/>
    </row>
    <row r="6139" spans="5:11" s="15" customFormat="1" ht="15" customHeight="1" x14ac:dyDescent="0.45">
      <c r="E6139" s="24"/>
      <c r="F6139" s="16"/>
      <c r="G6139" s="16"/>
      <c r="H6139" s="16"/>
      <c r="J6139" s="17"/>
      <c r="K6139" s="25"/>
    </row>
    <row r="6140" spans="5:11" s="15" customFormat="1" ht="15" customHeight="1" x14ac:dyDescent="0.45">
      <c r="E6140" s="24"/>
      <c r="F6140" s="16"/>
      <c r="G6140" s="16"/>
      <c r="H6140" s="16"/>
      <c r="J6140" s="17"/>
      <c r="K6140" s="25"/>
    </row>
    <row r="6141" spans="5:11" s="15" customFormat="1" ht="15" customHeight="1" x14ac:dyDescent="0.45">
      <c r="E6141" s="24"/>
      <c r="F6141" s="16"/>
      <c r="G6141" s="16"/>
      <c r="H6141" s="16"/>
      <c r="J6141" s="17"/>
      <c r="K6141" s="25"/>
    </row>
    <row r="6142" spans="5:11" s="15" customFormat="1" ht="15" customHeight="1" x14ac:dyDescent="0.45">
      <c r="E6142" s="24"/>
      <c r="F6142" s="16"/>
      <c r="G6142" s="16"/>
      <c r="H6142" s="16"/>
      <c r="J6142" s="17"/>
      <c r="K6142" s="25"/>
    </row>
    <row r="6143" spans="5:11" s="15" customFormat="1" ht="15" customHeight="1" x14ac:dyDescent="0.45">
      <c r="E6143" s="24"/>
      <c r="F6143" s="16"/>
      <c r="G6143" s="16"/>
      <c r="H6143" s="16"/>
      <c r="J6143" s="17"/>
      <c r="K6143" s="25"/>
    </row>
    <row r="6144" spans="5:11" s="15" customFormat="1" ht="15" customHeight="1" x14ac:dyDescent="0.45">
      <c r="E6144" s="24"/>
      <c r="F6144" s="16"/>
      <c r="G6144" s="16"/>
      <c r="H6144" s="16"/>
      <c r="J6144" s="17"/>
      <c r="K6144" s="25"/>
    </row>
    <row r="6145" spans="5:11" s="15" customFormat="1" ht="15" customHeight="1" x14ac:dyDescent="0.45">
      <c r="E6145" s="24"/>
      <c r="F6145" s="16"/>
      <c r="G6145" s="16"/>
      <c r="H6145" s="16"/>
      <c r="J6145" s="17"/>
      <c r="K6145" s="25"/>
    </row>
    <row r="6146" spans="5:11" s="15" customFormat="1" ht="15" customHeight="1" x14ac:dyDescent="0.45">
      <c r="E6146" s="24"/>
      <c r="F6146" s="16"/>
      <c r="G6146" s="16"/>
      <c r="H6146" s="16"/>
      <c r="J6146" s="17"/>
      <c r="K6146" s="25"/>
    </row>
    <row r="6147" spans="5:11" s="15" customFormat="1" ht="15" customHeight="1" x14ac:dyDescent="0.45">
      <c r="E6147" s="24"/>
      <c r="F6147" s="16"/>
      <c r="G6147" s="16"/>
      <c r="H6147" s="16"/>
      <c r="J6147" s="17"/>
      <c r="K6147" s="25"/>
    </row>
    <row r="6148" spans="5:11" s="15" customFormat="1" ht="15" customHeight="1" x14ac:dyDescent="0.45">
      <c r="E6148" s="24"/>
      <c r="F6148" s="16"/>
      <c r="G6148" s="16"/>
      <c r="H6148" s="16"/>
      <c r="J6148" s="17"/>
      <c r="K6148" s="25"/>
    </row>
    <row r="6149" spans="5:11" s="15" customFormat="1" ht="15" customHeight="1" x14ac:dyDescent="0.45">
      <c r="E6149" s="24"/>
      <c r="F6149" s="16"/>
      <c r="G6149" s="16"/>
      <c r="H6149" s="16"/>
      <c r="J6149" s="17"/>
      <c r="K6149" s="25"/>
    </row>
    <row r="6150" spans="5:11" s="15" customFormat="1" ht="15" customHeight="1" x14ac:dyDescent="0.45">
      <c r="E6150" s="24"/>
      <c r="F6150" s="16"/>
      <c r="G6150" s="16"/>
      <c r="H6150" s="16"/>
      <c r="J6150" s="17"/>
      <c r="K6150" s="25"/>
    </row>
    <row r="6151" spans="5:11" s="15" customFormat="1" ht="15" customHeight="1" x14ac:dyDescent="0.45">
      <c r="E6151" s="24"/>
      <c r="F6151" s="16"/>
      <c r="G6151" s="16"/>
      <c r="H6151" s="16"/>
      <c r="J6151" s="17"/>
      <c r="K6151" s="25"/>
    </row>
    <row r="6152" spans="5:11" s="15" customFormat="1" ht="15" customHeight="1" x14ac:dyDescent="0.45">
      <c r="E6152" s="24"/>
      <c r="F6152" s="16"/>
      <c r="G6152" s="16"/>
      <c r="H6152" s="16"/>
      <c r="J6152" s="17"/>
      <c r="K6152" s="25"/>
    </row>
    <row r="6153" spans="5:11" s="15" customFormat="1" ht="15" customHeight="1" x14ac:dyDescent="0.45">
      <c r="E6153" s="24"/>
      <c r="F6153" s="16"/>
      <c r="G6153" s="16"/>
      <c r="H6153" s="16"/>
      <c r="J6153" s="17"/>
      <c r="K6153" s="25"/>
    </row>
    <row r="6154" spans="5:11" s="15" customFormat="1" ht="15" customHeight="1" x14ac:dyDescent="0.45">
      <c r="E6154" s="24"/>
      <c r="F6154" s="16"/>
      <c r="G6154" s="16"/>
      <c r="H6154" s="16"/>
      <c r="J6154" s="17"/>
      <c r="K6154" s="25"/>
    </row>
    <row r="6155" spans="5:11" s="15" customFormat="1" ht="15" customHeight="1" x14ac:dyDescent="0.45">
      <c r="E6155" s="24"/>
      <c r="F6155" s="16"/>
      <c r="G6155" s="16"/>
      <c r="H6155" s="16"/>
      <c r="J6155" s="17"/>
      <c r="K6155" s="25"/>
    </row>
    <row r="6156" spans="5:11" s="15" customFormat="1" ht="15" customHeight="1" x14ac:dyDescent="0.45">
      <c r="E6156" s="24"/>
      <c r="F6156" s="16"/>
      <c r="G6156" s="16"/>
      <c r="H6156" s="16"/>
      <c r="J6156" s="17"/>
      <c r="K6156" s="25"/>
    </row>
    <row r="6157" spans="5:11" s="15" customFormat="1" ht="15" customHeight="1" x14ac:dyDescent="0.45">
      <c r="E6157" s="24"/>
      <c r="F6157" s="16"/>
      <c r="G6157" s="16"/>
      <c r="H6157" s="16"/>
      <c r="J6157" s="17"/>
      <c r="K6157" s="25"/>
    </row>
    <row r="6158" spans="5:11" s="15" customFormat="1" ht="15" customHeight="1" x14ac:dyDescent="0.45">
      <c r="E6158" s="24"/>
      <c r="F6158" s="16"/>
      <c r="G6158" s="16"/>
      <c r="H6158" s="16"/>
      <c r="J6158" s="17"/>
      <c r="K6158" s="25"/>
    </row>
    <row r="6159" spans="5:11" s="15" customFormat="1" ht="15" customHeight="1" x14ac:dyDescent="0.45">
      <c r="E6159" s="24"/>
      <c r="F6159" s="16"/>
      <c r="G6159" s="16"/>
      <c r="H6159" s="16"/>
      <c r="J6159" s="17"/>
      <c r="K6159" s="25"/>
    </row>
    <row r="6160" spans="5:11" s="15" customFormat="1" ht="15" customHeight="1" x14ac:dyDescent="0.45">
      <c r="E6160" s="24"/>
      <c r="F6160" s="16"/>
      <c r="G6160" s="16"/>
      <c r="H6160" s="16"/>
      <c r="J6160" s="17"/>
      <c r="K6160" s="25"/>
    </row>
    <row r="6161" spans="5:11" s="15" customFormat="1" ht="15" customHeight="1" x14ac:dyDescent="0.45">
      <c r="E6161" s="24"/>
      <c r="F6161" s="16"/>
      <c r="G6161" s="16"/>
      <c r="H6161" s="16"/>
      <c r="J6161" s="17"/>
      <c r="K6161" s="25"/>
    </row>
    <row r="6162" spans="5:11" s="15" customFormat="1" ht="15" customHeight="1" x14ac:dyDescent="0.45">
      <c r="E6162" s="24"/>
      <c r="F6162" s="16"/>
      <c r="G6162" s="16"/>
      <c r="H6162" s="16"/>
      <c r="J6162" s="17"/>
      <c r="K6162" s="25"/>
    </row>
    <row r="6163" spans="5:11" s="15" customFormat="1" ht="15" customHeight="1" x14ac:dyDescent="0.45">
      <c r="E6163" s="24"/>
      <c r="F6163" s="16"/>
      <c r="G6163" s="16"/>
      <c r="H6163" s="16"/>
      <c r="J6163" s="17"/>
      <c r="K6163" s="25"/>
    </row>
    <row r="6164" spans="5:11" s="15" customFormat="1" ht="15" customHeight="1" x14ac:dyDescent="0.45">
      <c r="E6164" s="24"/>
      <c r="F6164" s="16"/>
      <c r="G6164" s="16"/>
      <c r="H6164" s="16"/>
      <c r="J6164" s="17"/>
      <c r="K6164" s="25"/>
    </row>
    <row r="6165" spans="5:11" s="15" customFormat="1" ht="15" customHeight="1" x14ac:dyDescent="0.45">
      <c r="E6165" s="24"/>
      <c r="F6165" s="16"/>
      <c r="G6165" s="16"/>
      <c r="H6165" s="16"/>
      <c r="J6165" s="17"/>
      <c r="K6165" s="25"/>
    </row>
    <row r="6166" spans="5:11" s="15" customFormat="1" ht="15" customHeight="1" x14ac:dyDescent="0.45">
      <c r="E6166" s="24"/>
      <c r="F6166" s="16"/>
      <c r="G6166" s="16"/>
      <c r="H6166" s="16"/>
      <c r="J6166" s="17"/>
      <c r="K6166" s="25"/>
    </row>
    <row r="6167" spans="5:11" s="15" customFormat="1" ht="15" customHeight="1" x14ac:dyDescent="0.45">
      <c r="E6167" s="24"/>
      <c r="F6167" s="16"/>
      <c r="G6167" s="16"/>
      <c r="H6167" s="16"/>
      <c r="J6167" s="17"/>
      <c r="K6167" s="25"/>
    </row>
    <row r="6168" spans="5:11" s="15" customFormat="1" ht="15" customHeight="1" x14ac:dyDescent="0.45">
      <c r="E6168" s="24"/>
      <c r="F6168" s="16"/>
      <c r="G6168" s="16"/>
      <c r="H6168" s="16"/>
      <c r="J6168" s="17"/>
      <c r="K6168" s="25"/>
    </row>
    <row r="6169" spans="5:11" s="15" customFormat="1" ht="15" customHeight="1" x14ac:dyDescent="0.45">
      <c r="E6169" s="24"/>
      <c r="F6169" s="16"/>
      <c r="G6169" s="16"/>
      <c r="H6169" s="16"/>
      <c r="J6169" s="17"/>
      <c r="K6169" s="25"/>
    </row>
    <row r="6170" spans="5:11" s="15" customFormat="1" ht="15" customHeight="1" x14ac:dyDescent="0.45">
      <c r="E6170" s="24"/>
      <c r="F6170" s="16"/>
      <c r="G6170" s="16"/>
      <c r="H6170" s="16"/>
      <c r="J6170" s="17"/>
      <c r="K6170" s="25"/>
    </row>
    <row r="6171" spans="5:11" s="15" customFormat="1" ht="15" customHeight="1" x14ac:dyDescent="0.45">
      <c r="E6171" s="24"/>
      <c r="F6171" s="16"/>
      <c r="G6171" s="16"/>
      <c r="H6171" s="16"/>
      <c r="J6171" s="17"/>
      <c r="K6171" s="25"/>
    </row>
    <row r="6172" spans="5:11" s="15" customFormat="1" ht="15" customHeight="1" x14ac:dyDescent="0.45">
      <c r="E6172" s="24"/>
      <c r="F6172" s="16"/>
      <c r="G6172" s="16"/>
      <c r="H6172" s="16"/>
      <c r="J6172" s="17"/>
      <c r="K6172" s="25"/>
    </row>
    <row r="6173" spans="5:11" s="15" customFormat="1" ht="15" customHeight="1" x14ac:dyDescent="0.45">
      <c r="E6173" s="24"/>
      <c r="F6173" s="16"/>
      <c r="G6173" s="16"/>
      <c r="H6173" s="16"/>
      <c r="J6173" s="17"/>
      <c r="K6173" s="25"/>
    </row>
    <row r="6174" spans="5:11" s="15" customFormat="1" ht="15" customHeight="1" x14ac:dyDescent="0.45">
      <c r="E6174" s="24"/>
      <c r="F6174" s="16"/>
      <c r="G6174" s="16"/>
      <c r="H6174" s="16"/>
      <c r="J6174" s="17"/>
      <c r="K6174" s="25"/>
    </row>
    <row r="6175" spans="5:11" s="15" customFormat="1" ht="15" customHeight="1" x14ac:dyDescent="0.45">
      <c r="E6175" s="24"/>
      <c r="F6175" s="16"/>
      <c r="G6175" s="16"/>
      <c r="H6175" s="16"/>
      <c r="J6175" s="17"/>
      <c r="K6175" s="25"/>
    </row>
    <row r="6176" spans="5:11" s="15" customFormat="1" ht="15" customHeight="1" x14ac:dyDescent="0.45">
      <c r="E6176" s="24"/>
      <c r="F6176" s="16"/>
      <c r="G6176" s="16"/>
      <c r="H6176" s="16"/>
      <c r="J6176" s="17"/>
      <c r="K6176" s="25"/>
    </row>
    <row r="6177" spans="5:11" s="15" customFormat="1" ht="15" customHeight="1" x14ac:dyDescent="0.45">
      <c r="E6177" s="24"/>
      <c r="F6177" s="16"/>
      <c r="G6177" s="16"/>
      <c r="H6177" s="16"/>
      <c r="J6177" s="17"/>
      <c r="K6177" s="25"/>
    </row>
    <row r="6178" spans="5:11" s="15" customFormat="1" ht="15" customHeight="1" x14ac:dyDescent="0.45">
      <c r="E6178" s="24"/>
      <c r="F6178" s="16"/>
      <c r="G6178" s="16"/>
      <c r="H6178" s="16"/>
      <c r="J6178" s="17"/>
      <c r="K6178" s="25"/>
    </row>
    <row r="6179" spans="5:11" s="15" customFormat="1" ht="15" customHeight="1" x14ac:dyDescent="0.45">
      <c r="E6179" s="24"/>
      <c r="F6179" s="16"/>
      <c r="G6179" s="16"/>
      <c r="H6179" s="16"/>
      <c r="J6179" s="17"/>
      <c r="K6179" s="25"/>
    </row>
    <row r="6180" spans="5:11" s="15" customFormat="1" ht="15" customHeight="1" x14ac:dyDescent="0.45">
      <c r="E6180" s="24"/>
      <c r="F6180" s="16"/>
      <c r="G6180" s="16"/>
      <c r="H6180" s="16"/>
      <c r="J6180" s="17"/>
      <c r="K6180" s="25"/>
    </row>
    <row r="6181" spans="5:11" s="15" customFormat="1" ht="15" customHeight="1" x14ac:dyDescent="0.45">
      <c r="E6181" s="24"/>
      <c r="F6181" s="16"/>
      <c r="G6181" s="16"/>
      <c r="H6181" s="16"/>
      <c r="J6181" s="17"/>
      <c r="K6181" s="25"/>
    </row>
    <row r="6182" spans="5:11" s="15" customFormat="1" ht="15" customHeight="1" x14ac:dyDescent="0.45">
      <c r="E6182" s="24"/>
      <c r="F6182" s="16"/>
      <c r="G6182" s="16"/>
      <c r="H6182" s="16"/>
      <c r="J6182" s="17"/>
      <c r="K6182" s="25"/>
    </row>
    <row r="6183" spans="5:11" s="15" customFormat="1" ht="15" customHeight="1" x14ac:dyDescent="0.45">
      <c r="E6183" s="24"/>
      <c r="F6183" s="16"/>
      <c r="G6183" s="16"/>
      <c r="H6183" s="16"/>
      <c r="J6183" s="17"/>
      <c r="K6183" s="25"/>
    </row>
    <row r="6184" spans="5:11" s="15" customFormat="1" ht="15" customHeight="1" x14ac:dyDescent="0.45">
      <c r="E6184" s="24"/>
      <c r="F6184" s="16"/>
      <c r="G6184" s="16"/>
      <c r="H6184" s="16"/>
      <c r="J6184" s="17"/>
      <c r="K6184" s="25"/>
    </row>
    <row r="6185" spans="5:11" s="15" customFormat="1" ht="15" customHeight="1" x14ac:dyDescent="0.45">
      <c r="E6185" s="24"/>
      <c r="F6185" s="16"/>
      <c r="G6185" s="16"/>
      <c r="H6185" s="16"/>
      <c r="J6185" s="17"/>
      <c r="K6185" s="25"/>
    </row>
    <row r="6186" spans="5:11" s="15" customFormat="1" ht="15" customHeight="1" x14ac:dyDescent="0.45">
      <c r="E6186" s="24"/>
      <c r="F6186" s="16"/>
      <c r="G6186" s="16"/>
      <c r="H6186" s="16"/>
      <c r="J6186" s="17"/>
      <c r="K6186" s="25"/>
    </row>
    <row r="6187" spans="5:11" s="15" customFormat="1" ht="15" customHeight="1" x14ac:dyDescent="0.45">
      <c r="E6187" s="24"/>
      <c r="F6187" s="16"/>
      <c r="G6187" s="16"/>
      <c r="H6187" s="16"/>
      <c r="J6187" s="17"/>
      <c r="K6187" s="25"/>
    </row>
    <row r="6188" spans="5:11" s="15" customFormat="1" ht="15" customHeight="1" x14ac:dyDescent="0.45">
      <c r="E6188" s="24"/>
      <c r="F6188" s="16"/>
      <c r="G6188" s="16"/>
      <c r="H6188" s="16"/>
      <c r="J6188" s="17"/>
      <c r="K6188" s="25"/>
    </row>
    <row r="6189" spans="5:11" s="15" customFormat="1" ht="15" customHeight="1" x14ac:dyDescent="0.45">
      <c r="E6189" s="24"/>
      <c r="F6189" s="16"/>
      <c r="G6189" s="16"/>
      <c r="H6189" s="16"/>
      <c r="J6189" s="17"/>
      <c r="K6189" s="25"/>
    </row>
    <row r="6190" spans="5:11" s="15" customFormat="1" ht="15" customHeight="1" x14ac:dyDescent="0.45">
      <c r="E6190" s="24"/>
      <c r="F6190" s="16"/>
      <c r="G6190" s="16"/>
      <c r="H6190" s="16"/>
      <c r="J6190" s="17"/>
      <c r="K6190" s="25"/>
    </row>
    <row r="6191" spans="5:11" s="15" customFormat="1" ht="15" customHeight="1" x14ac:dyDescent="0.45">
      <c r="E6191" s="24"/>
      <c r="F6191" s="16"/>
      <c r="G6191" s="16"/>
      <c r="H6191" s="16"/>
      <c r="J6191" s="17"/>
      <c r="K6191" s="25"/>
    </row>
    <row r="6192" spans="5:11" s="15" customFormat="1" ht="15" customHeight="1" x14ac:dyDescent="0.45">
      <c r="E6192" s="24"/>
      <c r="F6192" s="16"/>
      <c r="G6192" s="16"/>
      <c r="H6192" s="16"/>
      <c r="J6192" s="17"/>
      <c r="K6192" s="25"/>
    </row>
    <row r="6193" spans="5:11" s="15" customFormat="1" ht="15" customHeight="1" x14ac:dyDescent="0.45">
      <c r="E6193" s="24"/>
      <c r="F6193" s="16"/>
      <c r="G6193" s="16"/>
      <c r="H6193" s="16"/>
      <c r="J6193" s="17"/>
      <c r="K6193" s="25"/>
    </row>
    <row r="6194" spans="5:11" s="15" customFormat="1" ht="15" customHeight="1" x14ac:dyDescent="0.45">
      <c r="E6194" s="24"/>
      <c r="F6194" s="16"/>
      <c r="G6194" s="16"/>
      <c r="H6194" s="16"/>
      <c r="J6194" s="17"/>
      <c r="K6194" s="25"/>
    </row>
    <row r="6195" spans="5:11" s="15" customFormat="1" ht="15" customHeight="1" x14ac:dyDescent="0.45">
      <c r="E6195" s="24"/>
      <c r="F6195" s="16"/>
      <c r="G6195" s="16"/>
      <c r="H6195" s="16"/>
      <c r="J6195" s="17"/>
      <c r="K6195" s="25"/>
    </row>
    <row r="6196" spans="5:11" s="15" customFormat="1" ht="15" customHeight="1" x14ac:dyDescent="0.45">
      <c r="E6196" s="24"/>
      <c r="F6196" s="16"/>
      <c r="G6196" s="16"/>
      <c r="H6196" s="16"/>
      <c r="J6196" s="17"/>
      <c r="K6196" s="25"/>
    </row>
    <row r="6197" spans="5:11" s="15" customFormat="1" ht="15" customHeight="1" x14ac:dyDescent="0.45">
      <c r="E6197" s="24"/>
      <c r="F6197" s="16"/>
      <c r="G6197" s="16"/>
      <c r="H6197" s="16"/>
      <c r="J6197" s="17"/>
      <c r="K6197" s="25"/>
    </row>
    <row r="6198" spans="5:11" s="15" customFormat="1" ht="15" customHeight="1" x14ac:dyDescent="0.45">
      <c r="E6198" s="24"/>
      <c r="F6198" s="16"/>
      <c r="G6198" s="16"/>
      <c r="H6198" s="16"/>
      <c r="J6198" s="17"/>
      <c r="K6198" s="25"/>
    </row>
    <row r="6199" spans="5:11" s="15" customFormat="1" ht="15" customHeight="1" x14ac:dyDescent="0.45">
      <c r="E6199" s="24"/>
      <c r="F6199" s="16"/>
      <c r="G6199" s="16"/>
      <c r="H6199" s="16"/>
      <c r="J6199" s="17"/>
      <c r="K6199" s="25"/>
    </row>
    <row r="6200" spans="5:11" s="15" customFormat="1" ht="15" customHeight="1" x14ac:dyDescent="0.45">
      <c r="E6200" s="24"/>
      <c r="F6200" s="16"/>
      <c r="G6200" s="16"/>
      <c r="H6200" s="16"/>
      <c r="J6200" s="17"/>
      <c r="K6200" s="25"/>
    </row>
    <row r="6201" spans="5:11" s="15" customFormat="1" ht="15" customHeight="1" x14ac:dyDescent="0.45">
      <c r="E6201" s="24"/>
      <c r="F6201" s="16"/>
      <c r="G6201" s="16"/>
      <c r="H6201" s="16"/>
      <c r="J6201" s="17"/>
      <c r="K6201" s="25"/>
    </row>
    <row r="6202" spans="5:11" s="15" customFormat="1" ht="15" customHeight="1" x14ac:dyDescent="0.45">
      <c r="E6202" s="24"/>
      <c r="F6202" s="16"/>
      <c r="G6202" s="16"/>
      <c r="H6202" s="16"/>
      <c r="J6202" s="17"/>
      <c r="K6202" s="25"/>
    </row>
    <row r="6203" spans="5:11" s="15" customFormat="1" ht="15" customHeight="1" x14ac:dyDescent="0.45">
      <c r="E6203" s="24"/>
      <c r="F6203" s="16"/>
      <c r="G6203" s="16"/>
      <c r="H6203" s="16"/>
      <c r="J6203" s="17"/>
      <c r="K6203" s="25"/>
    </row>
    <row r="6204" spans="5:11" s="15" customFormat="1" ht="15" customHeight="1" x14ac:dyDescent="0.45">
      <c r="E6204" s="24"/>
      <c r="F6204" s="16"/>
      <c r="G6204" s="16"/>
      <c r="H6204" s="16"/>
      <c r="J6204" s="17"/>
      <c r="K6204" s="25"/>
    </row>
    <row r="6205" spans="5:11" s="15" customFormat="1" ht="15" customHeight="1" x14ac:dyDescent="0.45">
      <c r="E6205" s="24"/>
      <c r="F6205" s="16"/>
      <c r="G6205" s="16"/>
      <c r="H6205" s="16"/>
      <c r="J6205" s="17"/>
      <c r="K6205" s="25"/>
    </row>
    <row r="6206" spans="5:11" s="15" customFormat="1" ht="15" customHeight="1" x14ac:dyDescent="0.45">
      <c r="E6206" s="24"/>
      <c r="F6206" s="16"/>
      <c r="G6206" s="16"/>
      <c r="H6206" s="16"/>
      <c r="J6206" s="17"/>
      <c r="K6206" s="25"/>
    </row>
    <row r="6207" spans="5:11" s="15" customFormat="1" ht="15" customHeight="1" x14ac:dyDescent="0.45">
      <c r="E6207" s="24"/>
      <c r="F6207" s="16"/>
      <c r="G6207" s="16"/>
      <c r="H6207" s="16"/>
      <c r="J6207" s="17"/>
      <c r="K6207" s="25"/>
    </row>
    <row r="6208" spans="5:11" s="15" customFormat="1" ht="15" customHeight="1" x14ac:dyDescent="0.45">
      <c r="E6208" s="24"/>
      <c r="F6208" s="16"/>
      <c r="G6208" s="16"/>
      <c r="H6208" s="16"/>
      <c r="J6208" s="17"/>
      <c r="K6208" s="25"/>
    </row>
    <row r="6209" spans="5:11" s="15" customFormat="1" ht="15" customHeight="1" x14ac:dyDescent="0.45">
      <c r="E6209" s="24"/>
      <c r="F6209" s="16"/>
      <c r="G6209" s="16"/>
      <c r="H6209" s="16"/>
      <c r="J6209" s="17"/>
      <c r="K6209" s="25"/>
    </row>
    <row r="6210" spans="5:11" s="15" customFormat="1" ht="15" customHeight="1" x14ac:dyDescent="0.45">
      <c r="E6210" s="24"/>
      <c r="F6210" s="16"/>
      <c r="G6210" s="16"/>
      <c r="H6210" s="16"/>
      <c r="J6210" s="17"/>
      <c r="K6210" s="25"/>
    </row>
    <row r="6211" spans="5:11" s="15" customFormat="1" ht="15" customHeight="1" x14ac:dyDescent="0.45">
      <c r="E6211" s="24"/>
      <c r="F6211" s="16"/>
      <c r="G6211" s="16"/>
      <c r="H6211" s="16"/>
      <c r="J6211" s="17"/>
      <c r="K6211" s="25"/>
    </row>
    <row r="6212" spans="5:11" s="15" customFormat="1" ht="15" customHeight="1" x14ac:dyDescent="0.45">
      <c r="E6212" s="24"/>
      <c r="F6212" s="16"/>
      <c r="G6212" s="16"/>
      <c r="H6212" s="16"/>
      <c r="J6212" s="17"/>
      <c r="K6212" s="25"/>
    </row>
    <row r="6213" spans="5:11" s="15" customFormat="1" ht="15" customHeight="1" x14ac:dyDescent="0.45">
      <c r="E6213" s="24"/>
      <c r="F6213" s="16"/>
      <c r="G6213" s="16"/>
      <c r="H6213" s="16"/>
      <c r="J6213" s="17"/>
      <c r="K6213" s="25"/>
    </row>
    <row r="6214" spans="5:11" s="15" customFormat="1" ht="15" customHeight="1" x14ac:dyDescent="0.45">
      <c r="E6214" s="24"/>
      <c r="F6214" s="16"/>
      <c r="G6214" s="16"/>
      <c r="H6214" s="16"/>
      <c r="J6214" s="17"/>
      <c r="K6214" s="25"/>
    </row>
    <row r="6215" spans="5:11" s="15" customFormat="1" ht="15" customHeight="1" x14ac:dyDescent="0.45">
      <c r="E6215" s="24"/>
      <c r="F6215" s="16"/>
      <c r="G6215" s="16"/>
      <c r="H6215" s="16"/>
      <c r="J6215" s="17"/>
      <c r="K6215" s="25"/>
    </row>
    <row r="6216" spans="5:11" s="15" customFormat="1" ht="15" customHeight="1" x14ac:dyDescent="0.45">
      <c r="E6216" s="24"/>
      <c r="F6216" s="16"/>
      <c r="G6216" s="16"/>
      <c r="H6216" s="16"/>
      <c r="J6216" s="17"/>
      <c r="K6216" s="25"/>
    </row>
    <row r="6217" spans="5:11" s="15" customFormat="1" ht="15" customHeight="1" x14ac:dyDescent="0.45">
      <c r="E6217" s="24"/>
      <c r="F6217" s="16"/>
      <c r="G6217" s="16"/>
      <c r="H6217" s="16"/>
      <c r="J6217" s="17"/>
      <c r="K6217" s="25"/>
    </row>
    <row r="6218" spans="5:11" s="15" customFormat="1" ht="15" customHeight="1" x14ac:dyDescent="0.45">
      <c r="E6218" s="24"/>
      <c r="F6218" s="16"/>
      <c r="G6218" s="16"/>
      <c r="H6218" s="16"/>
      <c r="J6218" s="17"/>
      <c r="K6218" s="25"/>
    </row>
    <row r="6219" spans="5:11" s="15" customFormat="1" ht="15" customHeight="1" x14ac:dyDescent="0.45">
      <c r="E6219" s="24"/>
      <c r="F6219" s="16"/>
      <c r="G6219" s="16"/>
      <c r="H6219" s="16"/>
      <c r="J6219" s="17"/>
      <c r="K6219" s="25"/>
    </row>
    <row r="6220" spans="5:11" s="15" customFormat="1" ht="15" customHeight="1" x14ac:dyDescent="0.45">
      <c r="E6220" s="24"/>
      <c r="F6220" s="16"/>
      <c r="G6220" s="16"/>
      <c r="H6220" s="16"/>
      <c r="J6220" s="17"/>
      <c r="K6220" s="25"/>
    </row>
    <row r="6221" spans="5:11" s="15" customFormat="1" ht="15" customHeight="1" x14ac:dyDescent="0.45">
      <c r="E6221" s="24"/>
      <c r="F6221" s="16"/>
      <c r="G6221" s="16"/>
      <c r="H6221" s="16"/>
      <c r="J6221" s="17"/>
      <c r="K6221" s="25"/>
    </row>
    <row r="6222" spans="5:11" s="15" customFormat="1" ht="15" customHeight="1" x14ac:dyDescent="0.45">
      <c r="E6222" s="24"/>
      <c r="F6222" s="16"/>
      <c r="G6222" s="16"/>
      <c r="H6222" s="16"/>
      <c r="J6222" s="17"/>
      <c r="K6222" s="25"/>
    </row>
    <row r="6223" spans="5:11" s="15" customFormat="1" ht="15" customHeight="1" x14ac:dyDescent="0.45">
      <c r="E6223" s="24"/>
      <c r="F6223" s="16"/>
      <c r="G6223" s="16"/>
      <c r="H6223" s="16"/>
      <c r="J6223" s="17"/>
      <c r="K6223" s="25"/>
    </row>
    <row r="6224" spans="5:11" s="15" customFormat="1" ht="15" customHeight="1" x14ac:dyDescent="0.45">
      <c r="E6224" s="24"/>
      <c r="F6224" s="16"/>
      <c r="G6224" s="16"/>
      <c r="H6224" s="16"/>
      <c r="J6224" s="17"/>
      <c r="K6224" s="25"/>
    </row>
    <row r="6225" spans="5:11" s="15" customFormat="1" ht="15" customHeight="1" x14ac:dyDescent="0.45">
      <c r="E6225" s="24"/>
      <c r="F6225" s="16"/>
      <c r="G6225" s="16"/>
      <c r="H6225" s="16"/>
      <c r="J6225" s="17"/>
      <c r="K6225" s="25"/>
    </row>
    <row r="6226" spans="5:11" s="15" customFormat="1" ht="15" customHeight="1" x14ac:dyDescent="0.45">
      <c r="E6226" s="24"/>
      <c r="F6226" s="16"/>
      <c r="G6226" s="16"/>
      <c r="H6226" s="16"/>
      <c r="J6226" s="17"/>
      <c r="K6226" s="25"/>
    </row>
    <row r="6227" spans="5:11" s="15" customFormat="1" ht="15" customHeight="1" x14ac:dyDescent="0.45">
      <c r="E6227" s="24"/>
      <c r="F6227" s="16"/>
      <c r="G6227" s="16"/>
      <c r="H6227" s="16"/>
      <c r="J6227" s="17"/>
      <c r="K6227" s="25"/>
    </row>
    <row r="6228" spans="5:11" s="15" customFormat="1" ht="15" customHeight="1" x14ac:dyDescent="0.45">
      <c r="E6228" s="24"/>
      <c r="F6228" s="16"/>
      <c r="G6228" s="16"/>
      <c r="H6228" s="16"/>
      <c r="J6228" s="17"/>
      <c r="K6228" s="25"/>
    </row>
    <row r="6229" spans="5:11" s="15" customFormat="1" ht="15" customHeight="1" x14ac:dyDescent="0.45">
      <c r="E6229" s="24"/>
      <c r="F6229" s="16"/>
      <c r="G6229" s="16"/>
      <c r="H6229" s="16"/>
      <c r="J6229" s="17"/>
      <c r="K6229" s="25"/>
    </row>
    <row r="6230" spans="5:11" s="15" customFormat="1" ht="15" customHeight="1" x14ac:dyDescent="0.45">
      <c r="E6230" s="24"/>
      <c r="F6230" s="16"/>
      <c r="G6230" s="16"/>
      <c r="H6230" s="16"/>
      <c r="J6230" s="17"/>
      <c r="K6230" s="25"/>
    </row>
    <row r="6231" spans="5:11" s="15" customFormat="1" ht="15" customHeight="1" x14ac:dyDescent="0.45">
      <c r="E6231" s="24"/>
      <c r="F6231" s="16"/>
      <c r="G6231" s="16"/>
      <c r="H6231" s="16"/>
      <c r="J6231" s="17"/>
      <c r="K6231" s="25"/>
    </row>
    <row r="6232" spans="5:11" s="15" customFormat="1" ht="15" customHeight="1" x14ac:dyDescent="0.45">
      <c r="E6232" s="24"/>
      <c r="F6232" s="16"/>
      <c r="G6232" s="16"/>
      <c r="H6232" s="16"/>
      <c r="J6232" s="17"/>
      <c r="K6232" s="25"/>
    </row>
    <row r="6233" spans="5:11" s="15" customFormat="1" ht="15" customHeight="1" x14ac:dyDescent="0.45">
      <c r="E6233" s="24"/>
      <c r="F6233" s="16"/>
      <c r="G6233" s="16"/>
      <c r="H6233" s="16"/>
      <c r="J6233" s="17"/>
      <c r="K6233" s="25"/>
    </row>
    <row r="6234" spans="5:11" s="15" customFormat="1" ht="15" customHeight="1" x14ac:dyDescent="0.45">
      <c r="E6234" s="24"/>
      <c r="F6234" s="16"/>
      <c r="G6234" s="16"/>
      <c r="H6234" s="16"/>
      <c r="J6234" s="17"/>
      <c r="K6234" s="25"/>
    </row>
    <row r="6235" spans="5:11" s="15" customFormat="1" ht="15" customHeight="1" x14ac:dyDescent="0.45">
      <c r="E6235" s="24"/>
      <c r="F6235" s="16"/>
      <c r="G6235" s="16"/>
      <c r="H6235" s="16"/>
      <c r="J6235" s="17"/>
      <c r="K6235" s="25"/>
    </row>
    <row r="6236" spans="5:11" s="15" customFormat="1" ht="15" customHeight="1" x14ac:dyDescent="0.45">
      <c r="E6236" s="24"/>
      <c r="F6236" s="16"/>
      <c r="G6236" s="16"/>
      <c r="H6236" s="16"/>
      <c r="J6236" s="17"/>
      <c r="K6236" s="25"/>
    </row>
    <row r="6237" spans="5:11" s="15" customFormat="1" ht="15" customHeight="1" x14ac:dyDescent="0.45">
      <c r="E6237" s="24"/>
      <c r="F6237" s="16"/>
      <c r="G6237" s="16"/>
      <c r="H6237" s="16"/>
      <c r="J6237" s="17"/>
      <c r="K6237" s="25"/>
    </row>
    <row r="6238" spans="5:11" s="15" customFormat="1" ht="15" customHeight="1" x14ac:dyDescent="0.45">
      <c r="E6238" s="24"/>
      <c r="F6238" s="16"/>
      <c r="G6238" s="16"/>
      <c r="H6238" s="16"/>
      <c r="J6238" s="17"/>
      <c r="K6238" s="25"/>
    </row>
    <row r="6239" spans="5:11" s="15" customFormat="1" ht="15" customHeight="1" x14ac:dyDescent="0.45">
      <c r="E6239" s="24"/>
      <c r="F6239" s="16"/>
      <c r="G6239" s="16"/>
      <c r="H6239" s="16"/>
      <c r="J6239" s="17"/>
      <c r="K6239" s="25"/>
    </row>
    <row r="6240" spans="5:11" s="15" customFormat="1" ht="15" customHeight="1" x14ac:dyDescent="0.45">
      <c r="E6240" s="24"/>
      <c r="F6240" s="16"/>
      <c r="G6240" s="16"/>
      <c r="H6240" s="16"/>
      <c r="J6240" s="17"/>
      <c r="K6240" s="25"/>
    </row>
    <row r="6241" spans="5:11" s="15" customFormat="1" ht="15" customHeight="1" x14ac:dyDescent="0.45">
      <c r="E6241" s="24"/>
      <c r="F6241" s="16"/>
      <c r="G6241" s="16"/>
      <c r="H6241" s="16"/>
      <c r="J6241" s="17"/>
      <c r="K6241" s="25"/>
    </row>
    <row r="6242" spans="5:11" s="15" customFormat="1" ht="15" customHeight="1" x14ac:dyDescent="0.45">
      <c r="E6242" s="24"/>
      <c r="F6242" s="16"/>
      <c r="G6242" s="16"/>
      <c r="H6242" s="16"/>
      <c r="J6242" s="17"/>
      <c r="K6242" s="25"/>
    </row>
    <row r="6243" spans="5:11" s="15" customFormat="1" ht="15" customHeight="1" x14ac:dyDescent="0.45">
      <c r="E6243" s="24"/>
      <c r="F6243" s="16"/>
      <c r="G6243" s="16"/>
      <c r="H6243" s="16"/>
      <c r="J6243" s="17"/>
      <c r="K6243" s="25"/>
    </row>
    <row r="6244" spans="5:11" s="15" customFormat="1" ht="15" customHeight="1" x14ac:dyDescent="0.45">
      <c r="E6244" s="24"/>
      <c r="F6244" s="16"/>
      <c r="G6244" s="16"/>
      <c r="H6244" s="16"/>
      <c r="J6244" s="17"/>
      <c r="K6244" s="25"/>
    </row>
    <row r="6245" spans="5:11" s="15" customFormat="1" ht="15" customHeight="1" x14ac:dyDescent="0.45">
      <c r="E6245" s="24"/>
      <c r="F6245" s="16"/>
      <c r="G6245" s="16"/>
      <c r="H6245" s="16"/>
      <c r="J6245" s="17"/>
      <c r="K6245" s="25"/>
    </row>
    <row r="6246" spans="5:11" s="15" customFormat="1" ht="15" customHeight="1" x14ac:dyDescent="0.45">
      <c r="E6246" s="24"/>
      <c r="F6246" s="16"/>
      <c r="G6246" s="16"/>
      <c r="H6246" s="16"/>
      <c r="J6246" s="17"/>
      <c r="K6246" s="25"/>
    </row>
    <row r="6247" spans="5:11" s="15" customFormat="1" ht="15" customHeight="1" x14ac:dyDescent="0.45">
      <c r="E6247" s="24"/>
      <c r="F6247" s="16"/>
      <c r="G6247" s="16"/>
      <c r="H6247" s="16"/>
      <c r="J6247" s="17"/>
      <c r="K6247" s="25"/>
    </row>
    <row r="6248" spans="5:11" s="15" customFormat="1" ht="15" customHeight="1" x14ac:dyDescent="0.45">
      <c r="E6248" s="24"/>
      <c r="F6248" s="16"/>
      <c r="G6248" s="16"/>
      <c r="H6248" s="16"/>
      <c r="J6248" s="17"/>
      <c r="K6248" s="25"/>
    </row>
    <row r="6249" spans="5:11" s="15" customFormat="1" ht="15" customHeight="1" x14ac:dyDescent="0.45">
      <c r="E6249" s="24"/>
      <c r="F6249" s="16"/>
      <c r="G6249" s="16"/>
      <c r="H6249" s="16"/>
      <c r="J6249" s="17"/>
      <c r="K6249" s="25"/>
    </row>
    <row r="6250" spans="5:11" s="15" customFormat="1" ht="15" customHeight="1" x14ac:dyDescent="0.45">
      <c r="E6250" s="24"/>
      <c r="F6250" s="16"/>
      <c r="G6250" s="16"/>
      <c r="H6250" s="16"/>
      <c r="J6250" s="17"/>
      <c r="K6250" s="25"/>
    </row>
    <row r="6251" spans="5:11" s="15" customFormat="1" ht="15" customHeight="1" x14ac:dyDescent="0.45">
      <c r="E6251" s="24"/>
      <c r="F6251" s="16"/>
      <c r="G6251" s="16"/>
      <c r="H6251" s="16"/>
      <c r="J6251" s="17"/>
      <c r="K6251" s="25"/>
    </row>
    <row r="6252" spans="5:11" s="15" customFormat="1" ht="15" customHeight="1" x14ac:dyDescent="0.45">
      <c r="E6252" s="24"/>
      <c r="F6252" s="16"/>
      <c r="G6252" s="16"/>
      <c r="H6252" s="16"/>
      <c r="J6252" s="17"/>
      <c r="K6252" s="25"/>
    </row>
    <row r="6253" spans="5:11" s="15" customFormat="1" ht="15" customHeight="1" x14ac:dyDescent="0.45">
      <c r="E6253" s="24"/>
      <c r="F6253" s="16"/>
      <c r="G6253" s="16"/>
      <c r="H6253" s="16"/>
      <c r="J6253" s="17"/>
      <c r="K6253" s="25"/>
    </row>
    <row r="6254" spans="5:11" s="15" customFormat="1" ht="15" customHeight="1" x14ac:dyDescent="0.45">
      <c r="E6254" s="24"/>
      <c r="F6254" s="16"/>
      <c r="G6254" s="16"/>
      <c r="H6254" s="16"/>
      <c r="J6254" s="17"/>
      <c r="K6254" s="25"/>
    </row>
    <row r="6255" spans="5:11" s="15" customFormat="1" ht="15" customHeight="1" x14ac:dyDescent="0.45">
      <c r="E6255" s="24"/>
      <c r="F6255" s="16"/>
      <c r="G6255" s="16"/>
      <c r="H6255" s="16"/>
      <c r="J6255" s="17"/>
      <c r="K6255" s="25"/>
    </row>
    <row r="6256" spans="5:11" s="15" customFormat="1" ht="15" customHeight="1" x14ac:dyDescent="0.45">
      <c r="E6256" s="24"/>
      <c r="F6256" s="16"/>
      <c r="G6256" s="16"/>
      <c r="H6256" s="16"/>
      <c r="J6256" s="17"/>
      <c r="K6256" s="25"/>
    </row>
    <row r="6257" spans="5:11" s="15" customFormat="1" ht="15" customHeight="1" x14ac:dyDescent="0.45">
      <c r="E6257" s="24"/>
      <c r="F6257" s="16"/>
      <c r="G6257" s="16"/>
      <c r="H6257" s="16"/>
      <c r="J6257" s="17"/>
      <c r="K6257" s="25"/>
    </row>
    <row r="6258" spans="5:11" s="15" customFormat="1" ht="15" customHeight="1" x14ac:dyDescent="0.45">
      <c r="E6258" s="24"/>
      <c r="F6258" s="16"/>
      <c r="G6258" s="16"/>
      <c r="H6258" s="16"/>
      <c r="J6258" s="17"/>
      <c r="K6258" s="25"/>
    </row>
    <row r="6259" spans="5:11" s="15" customFormat="1" ht="15" customHeight="1" x14ac:dyDescent="0.45">
      <c r="E6259" s="24"/>
      <c r="F6259" s="16"/>
      <c r="G6259" s="16"/>
      <c r="H6259" s="16"/>
      <c r="J6259" s="17"/>
      <c r="K6259" s="25"/>
    </row>
    <row r="6260" spans="5:11" s="15" customFormat="1" ht="15" customHeight="1" x14ac:dyDescent="0.45">
      <c r="E6260" s="24"/>
      <c r="F6260" s="16"/>
      <c r="G6260" s="16"/>
      <c r="H6260" s="16"/>
      <c r="J6260" s="17"/>
      <c r="K6260" s="25"/>
    </row>
    <row r="6261" spans="5:11" s="15" customFormat="1" ht="15" customHeight="1" x14ac:dyDescent="0.45">
      <c r="E6261" s="24"/>
      <c r="F6261" s="16"/>
      <c r="G6261" s="16"/>
      <c r="H6261" s="16"/>
      <c r="J6261" s="17"/>
      <c r="K6261" s="25"/>
    </row>
    <row r="6262" spans="5:11" s="15" customFormat="1" ht="15" customHeight="1" x14ac:dyDescent="0.45">
      <c r="E6262" s="24"/>
      <c r="F6262" s="16"/>
      <c r="G6262" s="16"/>
      <c r="H6262" s="16"/>
      <c r="J6262" s="17"/>
      <c r="K6262" s="25"/>
    </row>
    <row r="6263" spans="5:11" s="15" customFormat="1" ht="15" customHeight="1" x14ac:dyDescent="0.45">
      <c r="E6263" s="24"/>
      <c r="F6263" s="16"/>
      <c r="G6263" s="16"/>
      <c r="H6263" s="16"/>
      <c r="J6263" s="17"/>
      <c r="K6263" s="25"/>
    </row>
    <row r="6264" spans="5:11" s="15" customFormat="1" ht="15" customHeight="1" x14ac:dyDescent="0.45">
      <c r="E6264" s="24"/>
      <c r="F6264" s="16"/>
      <c r="G6264" s="16"/>
      <c r="H6264" s="16"/>
      <c r="J6264" s="17"/>
      <c r="K6264" s="25"/>
    </row>
    <row r="6265" spans="5:11" s="15" customFormat="1" ht="15" customHeight="1" x14ac:dyDescent="0.45">
      <c r="E6265" s="24"/>
      <c r="F6265" s="16"/>
      <c r="G6265" s="16"/>
      <c r="H6265" s="16"/>
      <c r="J6265" s="17"/>
      <c r="K6265" s="25"/>
    </row>
    <row r="6266" spans="5:11" s="15" customFormat="1" ht="15" customHeight="1" x14ac:dyDescent="0.45">
      <c r="E6266" s="24"/>
      <c r="F6266" s="16"/>
      <c r="G6266" s="16"/>
      <c r="H6266" s="16"/>
      <c r="J6266" s="17"/>
      <c r="K6266" s="25"/>
    </row>
    <row r="6267" spans="5:11" s="15" customFormat="1" ht="15" customHeight="1" x14ac:dyDescent="0.45">
      <c r="E6267" s="24"/>
      <c r="F6267" s="16"/>
      <c r="G6267" s="16"/>
      <c r="H6267" s="16"/>
      <c r="J6267" s="17"/>
      <c r="K6267" s="25"/>
    </row>
    <row r="6268" spans="5:11" s="15" customFormat="1" ht="15" customHeight="1" x14ac:dyDescent="0.45">
      <c r="E6268" s="24"/>
      <c r="F6268" s="16"/>
      <c r="G6268" s="16"/>
      <c r="H6268" s="16"/>
      <c r="J6268" s="17"/>
      <c r="K6268" s="25"/>
    </row>
    <row r="6269" spans="5:11" s="15" customFormat="1" ht="15" customHeight="1" x14ac:dyDescent="0.45">
      <c r="E6269" s="24"/>
      <c r="F6269" s="16"/>
      <c r="G6269" s="16"/>
      <c r="H6269" s="16"/>
      <c r="J6269" s="17"/>
      <c r="K6269" s="25"/>
    </row>
    <row r="6270" spans="5:11" s="15" customFormat="1" ht="15" customHeight="1" x14ac:dyDescent="0.45">
      <c r="E6270" s="24"/>
      <c r="F6270" s="16"/>
      <c r="G6270" s="16"/>
      <c r="H6270" s="16"/>
      <c r="J6270" s="17"/>
      <c r="K6270" s="25"/>
    </row>
    <row r="6271" spans="5:11" s="15" customFormat="1" ht="15" customHeight="1" x14ac:dyDescent="0.45">
      <c r="E6271" s="24"/>
      <c r="F6271" s="16"/>
      <c r="G6271" s="16"/>
      <c r="H6271" s="16"/>
      <c r="J6271" s="17"/>
      <c r="K6271" s="25"/>
    </row>
    <row r="6272" spans="5:11" s="15" customFormat="1" ht="15" customHeight="1" x14ac:dyDescent="0.45">
      <c r="E6272" s="24"/>
      <c r="F6272" s="16"/>
      <c r="G6272" s="16"/>
      <c r="H6272" s="16"/>
      <c r="J6272" s="17"/>
      <c r="K6272" s="25"/>
    </row>
    <row r="6273" spans="5:11" s="15" customFormat="1" ht="15" customHeight="1" x14ac:dyDescent="0.45">
      <c r="E6273" s="24"/>
      <c r="F6273" s="16"/>
      <c r="G6273" s="16"/>
      <c r="H6273" s="16"/>
      <c r="J6273" s="17"/>
      <c r="K6273" s="25"/>
    </row>
    <row r="6274" spans="5:11" s="15" customFormat="1" ht="15" customHeight="1" x14ac:dyDescent="0.45">
      <c r="E6274" s="24"/>
      <c r="F6274" s="16"/>
      <c r="G6274" s="16"/>
      <c r="H6274" s="16"/>
      <c r="J6274" s="17"/>
      <c r="K6274" s="25"/>
    </row>
    <row r="6275" spans="5:11" s="15" customFormat="1" ht="15" customHeight="1" x14ac:dyDescent="0.45">
      <c r="E6275" s="24"/>
      <c r="F6275" s="16"/>
      <c r="G6275" s="16"/>
      <c r="H6275" s="16"/>
      <c r="J6275" s="17"/>
      <c r="K6275" s="25"/>
    </row>
    <row r="6276" spans="5:11" s="15" customFormat="1" ht="15" customHeight="1" x14ac:dyDescent="0.45">
      <c r="E6276" s="24"/>
      <c r="F6276" s="16"/>
      <c r="G6276" s="16"/>
      <c r="H6276" s="16"/>
      <c r="J6276" s="17"/>
      <c r="K6276" s="25"/>
    </row>
    <row r="6277" spans="5:11" s="15" customFormat="1" ht="15" customHeight="1" x14ac:dyDescent="0.45">
      <c r="E6277" s="24"/>
      <c r="F6277" s="16"/>
      <c r="G6277" s="16"/>
      <c r="H6277" s="16"/>
      <c r="J6277" s="17"/>
      <c r="K6277" s="25"/>
    </row>
    <row r="6278" spans="5:11" s="15" customFormat="1" ht="15" customHeight="1" x14ac:dyDescent="0.45">
      <c r="E6278" s="24"/>
      <c r="F6278" s="16"/>
      <c r="G6278" s="16"/>
      <c r="H6278" s="16"/>
      <c r="J6278" s="17"/>
      <c r="K6278" s="25"/>
    </row>
    <row r="6279" spans="5:11" s="15" customFormat="1" ht="15" customHeight="1" x14ac:dyDescent="0.45">
      <c r="E6279" s="24"/>
      <c r="F6279" s="16"/>
      <c r="G6279" s="16"/>
      <c r="H6279" s="16"/>
      <c r="J6279" s="17"/>
      <c r="K6279" s="25"/>
    </row>
    <row r="6280" spans="5:11" s="15" customFormat="1" ht="15" customHeight="1" x14ac:dyDescent="0.45">
      <c r="E6280" s="24"/>
      <c r="F6280" s="16"/>
      <c r="G6280" s="16"/>
      <c r="H6280" s="16"/>
      <c r="J6280" s="17"/>
      <c r="K6280" s="25"/>
    </row>
    <row r="6281" spans="5:11" s="15" customFormat="1" ht="15" customHeight="1" x14ac:dyDescent="0.45">
      <c r="E6281" s="24"/>
      <c r="F6281" s="16"/>
      <c r="G6281" s="16"/>
      <c r="H6281" s="16"/>
      <c r="J6281" s="17"/>
      <c r="K6281" s="25"/>
    </row>
    <row r="6282" spans="5:11" s="15" customFormat="1" ht="15" customHeight="1" x14ac:dyDescent="0.45">
      <c r="E6282" s="24"/>
      <c r="F6282" s="16"/>
      <c r="G6282" s="16"/>
      <c r="H6282" s="16"/>
      <c r="J6282" s="17"/>
      <c r="K6282" s="25"/>
    </row>
    <row r="6283" spans="5:11" s="15" customFormat="1" ht="15" customHeight="1" x14ac:dyDescent="0.45">
      <c r="E6283" s="24"/>
      <c r="F6283" s="16"/>
      <c r="G6283" s="16"/>
      <c r="H6283" s="16"/>
      <c r="J6283" s="17"/>
      <c r="K6283" s="25"/>
    </row>
    <row r="6284" spans="5:11" s="15" customFormat="1" ht="15" customHeight="1" x14ac:dyDescent="0.45">
      <c r="E6284" s="24"/>
      <c r="F6284" s="16"/>
      <c r="G6284" s="16"/>
      <c r="H6284" s="16"/>
      <c r="J6284" s="17"/>
      <c r="K6284" s="25"/>
    </row>
    <row r="6285" spans="5:11" s="15" customFormat="1" ht="15" customHeight="1" x14ac:dyDescent="0.45">
      <c r="E6285" s="24"/>
      <c r="F6285" s="16"/>
      <c r="G6285" s="16"/>
      <c r="H6285" s="16"/>
      <c r="J6285" s="17"/>
      <c r="K6285" s="25"/>
    </row>
    <row r="6286" spans="5:11" s="15" customFormat="1" ht="15" customHeight="1" x14ac:dyDescent="0.45">
      <c r="E6286" s="24"/>
      <c r="F6286" s="16"/>
      <c r="G6286" s="16"/>
      <c r="H6286" s="16"/>
      <c r="J6286" s="17"/>
      <c r="K6286" s="25"/>
    </row>
    <row r="6287" spans="5:11" s="15" customFormat="1" ht="15" customHeight="1" x14ac:dyDescent="0.45">
      <c r="E6287" s="24"/>
      <c r="F6287" s="16"/>
      <c r="G6287" s="16"/>
      <c r="H6287" s="16"/>
      <c r="J6287" s="17"/>
      <c r="K6287" s="25"/>
    </row>
    <row r="6288" spans="5:11" s="15" customFormat="1" ht="15" customHeight="1" x14ac:dyDescent="0.45">
      <c r="E6288" s="24"/>
      <c r="F6288" s="16"/>
      <c r="G6288" s="16"/>
      <c r="H6288" s="16"/>
      <c r="J6288" s="17"/>
      <c r="K6288" s="25"/>
    </row>
    <row r="6289" spans="5:11" s="15" customFormat="1" ht="15" customHeight="1" x14ac:dyDescent="0.45">
      <c r="E6289" s="24"/>
      <c r="F6289" s="16"/>
      <c r="G6289" s="16"/>
      <c r="H6289" s="16"/>
      <c r="J6289" s="17"/>
      <c r="K6289" s="25"/>
    </row>
    <row r="6290" spans="5:11" s="15" customFormat="1" ht="15" customHeight="1" x14ac:dyDescent="0.45">
      <c r="E6290" s="24"/>
      <c r="F6290" s="16"/>
      <c r="G6290" s="16"/>
      <c r="H6290" s="16"/>
      <c r="J6290" s="17"/>
      <c r="K6290" s="25"/>
    </row>
    <row r="6291" spans="5:11" s="15" customFormat="1" ht="15" customHeight="1" x14ac:dyDescent="0.45">
      <c r="E6291" s="24"/>
      <c r="F6291" s="16"/>
      <c r="G6291" s="16"/>
      <c r="H6291" s="16"/>
      <c r="J6291" s="17"/>
      <c r="K6291" s="25"/>
    </row>
    <row r="6292" spans="5:11" s="15" customFormat="1" ht="15" customHeight="1" x14ac:dyDescent="0.45">
      <c r="E6292" s="24"/>
      <c r="F6292" s="16"/>
      <c r="G6292" s="16"/>
      <c r="H6292" s="16"/>
      <c r="J6292" s="17"/>
      <c r="K6292" s="25"/>
    </row>
    <row r="6293" spans="5:11" s="15" customFormat="1" ht="15" customHeight="1" x14ac:dyDescent="0.45">
      <c r="E6293" s="24"/>
      <c r="F6293" s="16"/>
      <c r="G6293" s="16"/>
      <c r="H6293" s="16"/>
      <c r="J6293" s="17"/>
      <c r="K6293" s="25"/>
    </row>
    <row r="6294" spans="5:11" s="15" customFormat="1" ht="15" customHeight="1" x14ac:dyDescent="0.45">
      <c r="E6294" s="24"/>
      <c r="F6294" s="16"/>
      <c r="G6294" s="16"/>
      <c r="H6294" s="16"/>
      <c r="J6294" s="17"/>
      <c r="K6294" s="25"/>
    </row>
    <row r="6295" spans="5:11" s="15" customFormat="1" ht="15" customHeight="1" x14ac:dyDescent="0.45">
      <c r="E6295" s="24"/>
      <c r="F6295" s="16"/>
      <c r="G6295" s="16"/>
      <c r="H6295" s="16"/>
      <c r="J6295" s="17"/>
      <c r="K6295" s="25"/>
    </row>
    <row r="6296" spans="5:11" s="15" customFormat="1" ht="15" customHeight="1" x14ac:dyDescent="0.45">
      <c r="E6296" s="24"/>
      <c r="F6296" s="16"/>
      <c r="G6296" s="16"/>
      <c r="H6296" s="16"/>
      <c r="J6296" s="17"/>
      <c r="K6296" s="25"/>
    </row>
    <row r="6297" spans="5:11" s="15" customFormat="1" ht="15" customHeight="1" x14ac:dyDescent="0.45">
      <c r="E6297" s="24"/>
      <c r="F6297" s="16"/>
      <c r="G6297" s="16"/>
      <c r="H6297" s="16"/>
      <c r="J6297" s="17"/>
      <c r="K6297" s="25"/>
    </row>
    <row r="6298" spans="5:11" s="15" customFormat="1" ht="15" customHeight="1" x14ac:dyDescent="0.45">
      <c r="E6298" s="24"/>
      <c r="F6298" s="16"/>
      <c r="G6298" s="16"/>
      <c r="H6298" s="16"/>
      <c r="J6298" s="17"/>
      <c r="K6298" s="25"/>
    </row>
    <row r="6299" spans="5:11" s="15" customFormat="1" ht="15" customHeight="1" x14ac:dyDescent="0.45">
      <c r="E6299" s="24"/>
      <c r="F6299" s="16"/>
      <c r="G6299" s="16"/>
      <c r="H6299" s="16"/>
      <c r="J6299" s="17"/>
      <c r="K6299" s="25"/>
    </row>
    <row r="6300" spans="5:11" s="15" customFormat="1" ht="15" customHeight="1" x14ac:dyDescent="0.45">
      <c r="E6300" s="24"/>
      <c r="F6300" s="16"/>
      <c r="G6300" s="16"/>
      <c r="H6300" s="16"/>
      <c r="J6300" s="17"/>
      <c r="K6300" s="25"/>
    </row>
    <row r="6301" spans="5:11" s="15" customFormat="1" ht="15" customHeight="1" x14ac:dyDescent="0.45">
      <c r="E6301" s="24"/>
      <c r="F6301" s="16"/>
      <c r="G6301" s="16"/>
      <c r="H6301" s="16"/>
      <c r="J6301" s="17"/>
      <c r="K6301" s="25"/>
    </row>
    <row r="6302" spans="5:11" s="15" customFormat="1" ht="15" customHeight="1" x14ac:dyDescent="0.45">
      <c r="E6302" s="24"/>
      <c r="F6302" s="16"/>
      <c r="G6302" s="16"/>
      <c r="H6302" s="16"/>
      <c r="J6302" s="17"/>
      <c r="K6302" s="25"/>
    </row>
    <row r="6303" spans="5:11" s="15" customFormat="1" ht="15" customHeight="1" x14ac:dyDescent="0.45">
      <c r="E6303" s="24"/>
      <c r="F6303" s="16"/>
      <c r="G6303" s="16"/>
      <c r="H6303" s="16"/>
      <c r="J6303" s="17"/>
      <c r="K6303" s="25"/>
    </row>
    <row r="6304" spans="5:11" s="15" customFormat="1" ht="15" customHeight="1" x14ac:dyDescent="0.45">
      <c r="E6304" s="24"/>
      <c r="F6304" s="16"/>
      <c r="G6304" s="16"/>
      <c r="H6304" s="16"/>
      <c r="J6304" s="17"/>
      <c r="K6304" s="25"/>
    </row>
    <row r="6305" spans="5:11" s="15" customFormat="1" ht="15" customHeight="1" x14ac:dyDescent="0.45">
      <c r="E6305" s="24"/>
      <c r="F6305" s="16"/>
      <c r="G6305" s="16"/>
      <c r="H6305" s="16"/>
      <c r="J6305" s="17"/>
      <c r="K6305" s="25"/>
    </row>
    <row r="6306" spans="5:11" s="15" customFormat="1" ht="15" customHeight="1" x14ac:dyDescent="0.45">
      <c r="E6306" s="24"/>
      <c r="F6306" s="16"/>
      <c r="G6306" s="16"/>
      <c r="H6306" s="16"/>
      <c r="J6306" s="17"/>
      <c r="K6306" s="25"/>
    </row>
    <row r="6307" spans="5:11" s="15" customFormat="1" ht="15" customHeight="1" x14ac:dyDescent="0.45">
      <c r="E6307" s="24"/>
      <c r="F6307" s="16"/>
      <c r="G6307" s="16"/>
      <c r="H6307" s="16"/>
      <c r="J6307" s="17"/>
      <c r="K6307" s="25"/>
    </row>
    <row r="6308" spans="5:11" s="15" customFormat="1" ht="15" customHeight="1" x14ac:dyDescent="0.45">
      <c r="E6308" s="24"/>
      <c r="F6308" s="16"/>
      <c r="G6308" s="16"/>
      <c r="H6308" s="16"/>
      <c r="J6308" s="17"/>
      <c r="K6308" s="25"/>
    </row>
    <row r="6309" spans="5:11" s="15" customFormat="1" ht="15" customHeight="1" x14ac:dyDescent="0.45">
      <c r="E6309" s="24"/>
      <c r="F6309" s="16"/>
      <c r="G6309" s="16"/>
      <c r="H6309" s="16"/>
      <c r="J6309" s="17"/>
      <c r="K6309" s="25"/>
    </row>
    <row r="6310" spans="5:11" s="15" customFormat="1" ht="15" customHeight="1" x14ac:dyDescent="0.45">
      <c r="E6310" s="24"/>
      <c r="F6310" s="16"/>
      <c r="G6310" s="16"/>
      <c r="H6310" s="16"/>
      <c r="J6310" s="17"/>
      <c r="K6310" s="25"/>
    </row>
    <row r="6311" spans="5:11" s="15" customFormat="1" ht="15" customHeight="1" x14ac:dyDescent="0.45">
      <c r="E6311" s="24"/>
      <c r="F6311" s="16"/>
      <c r="G6311" s="16"/>
      <c r="H6311" s="16"/>
      <c r="J6311" s="17"/>
      <c r="K6311" s="25"/>
    </row>
    <row r="6312" spans="5:11" s="15" customFormat="1" ht="15" customHeight="1" x14ac:dyDescent="0.45">
      <c r="E6312" s="24"/>
      <c r="F6312" s="16"/>
      <c r="G6312" s="16"/>
      <c r="H6312" s="16"/>
      <c r="J6312" s="17"/>
      <c r="K6312" s="25"/>
    </row>
    <row r="6313" spans="5:11" s="15" customFormat="1" ht="15" customHeight="1" x14ac:dyDescent="0.45">
      <c r="E6313" s="24"/>
      <c r="F6313" s="16"/>
      <c r="G6313" s="16"/>
      <c r="H6313" s="16"/>
      <c r="J6313" s="17"/>
      <c r="K6313" s="25"/>
    </row>
    <row r="6314" spans="5:11" s="15" customFormat="1" ht="15" customHeight="1" x14ac:dyDescent="0.45">
      <c r="E6314" s="24"/>
      <c r="F6314" s="16"/>
      <c r="G6314" s="16"/>
      <c r="H6314" s="16"/>
      <c r="J6314" s="17"/>
      <c r="K6314" s="25"/>
    </row>
    <row r="6315" spans="5:11" s="15" customFormat="1" ht="15" customHeight="1" x14ac:dyDescent="0.45">
      <c r="E6315" s="24"/>
      <c r="F6315" s="16"/>
      <c r="G6315" s="16"/>
      <c r="H6315" s="16"/>
      <c r="J6315" s="17"/>
      <c r="K6315" s="25"/>
    </row>
    <row r="6316" spans="5:11" s="15" customFormat="1" ht="15" customHeight="1" x14ac:dyDescent="0.45">
      <c r="E6316" s="24"/>
      <c r="F6316" s="16"/>
      <c r="G6316" s="16"/>
      <c r="H6316" s="16"/>
      <c r="J6316" s="17"/>
      <c r="K6316" s="25"/>
    </row>
    <row r="6317" spans="5:11" s="15" customFormat="1" ht="15" customHeight="1" x14ac:dyDescent="0.45">
      <c r="E6317" s="24"/>
      <c r="F6317" s="16"/>
      <c r="G6317" s="16"/>
      <c r="H6317" s="16"/>
      <c r="J6317" s="17"/>
      <c r="K6317" s="25"/>
    </row>
    <row r="6318" spans="5:11" s="15" customFormat="1" ht="15" customHeight="1" x14ac:dyDescent="0.45">
      <c r="E6318" s="24"/>
      <c r="F6318" s="16"/>
      <c r="G6318" s="16"/>
      <c r="H6318" s="16"/>
      <c r="J6318" s="17"/>
      <c r="K6318" s="25"/>
    </row>
    <row r="6319" spans="5:11" s="15" customFormat="1" ht="15" customHeight="1" x14ac:dyDescent="0.45">
      <c r="E6319" s="24"/>
      <c r="F6319" s="16"/>
      <c r="G6319" s="16"/>
      <c r="H6319" s="16"/>
      <c r="J6319" s="17"/>
      <c r="K6319" s="25"/>
    </row>
    <row r="6320" spans="5:11" s="15" customFormat="1" ht="15" customHeight="1" x14ac:dyDescent="0.45">
      <c r="E6320" s="24"/>
      <c r="F6320" s="16"/>
      <c r="G6320" s="16"/>
      <c r="H6320" s="16"/>
      <c r="J6320" s="17"/>
      <c r="K6320" s="25"/>
    </row>
    <row r="6321" spans="5:11" s="15" customFormat="1" ht="15" customHeight="1" x14ac:dyDescent="0.45">
      <c r="E6321" s="24"/>
      <c r="F6321" s="16"/>
      <c r="G6321" s="16"/>
      <c r="H6321" s="16"/>
      <c r="J6321" s="17"/>
      <c r="K6321" s="25"/>
    </row>
    <row r="6322" spans="5:11" s="15" customFormat="1" ht="15" customHeight="1" x14ac:dyDescent="0.45">
      <c r="E6322" s="24"/>
      <c r="F6322" s="16"/>
      <c r="G6322" s="16"/>
      <c r="H6322" s="16"/>
      <c r="J6322" s="17"/>
      <c r="K6322" s="25"/>
    </row>
    <row r="6323" spans="5:11" s="15" customFormat="1" ht="15" customHeight="1" x14ac:dyDescent="0.45">
      <c r="E6323" s="24"/>
      <c r="F6323" s="16"/>
      <c r="G6323" s="16"/>
      <c r="H6323" s="16"/>
      <c r="J6323" s="17"/>
      <c r="K6323" s="25"/>
    </row>
    <row r="6324" spans="5:11" s="15" customFormat="1" ht="15" customHeight="1" x14ac:dyDescent="0.45">
      <c r="E6324" s="24"/>
      <c r="F6324" s="16"/>
      <c r="G6324" s="16"/>
      <c r="H6324" s="16"/>
      <c r="J6324" s="17"/>
      <c r="K6324" s="25"/>
    </row>
    <row r="6325" spans="5:11" s="15" customFormat="1" ht="15" customHeight="1" x14ac:dyDescent="0.45">
      <c r="E6325" s="24"/>
      <c r="F6325" s="16"/>
      <c r="G6325" s="16"/>
      <c r="H6325" s="16"/>
      <c r="J6325" s="17"/>
      <c r="K6325" s="25"/>
    </row>
    <row r="6326" spans="5:11" s="15" customFormat="1" ht="15" customHeight="1" x14ac:dyDescent="0.45">
      <c r="E6326" s="24"/>
      <c r="F6326" s="16"/>
      <c r="G6326" s="16"/>
      <c r="H6326" s="16"/>
      <c r="J6326" s="17"/>
      <c r="K6326" s="25"/>
    </row>
    <row r="6327" spans="5:11" s="15" customFormat="1" ht="15" customHeight="1" x14ac:dyDescent="0.45">
      <c r="E6327" s="24"/>
      <c r="F6327" s="16"/>
      <c r="G6327" s="16"/>
      <c r="H6327" s="16"/>
      <c r="J6327" s="17"/>
      <c r="K6327" s="25"/>
    </row>
    <row r="6328" spans="5:11" s="15" customFormat="1" ht="15" customHeight="1" x14ac:dyDescent="0.45">
      <c r="E6328" s="24"/>
      <c r="F6328" s="16"/>
      <c r="G6328" s="16"/>
      <c r="H6328" s="16"/>
      <c r="J6328" s="17"/>
      <c r="K6328" s="25"/>
    </row>
    <row r="6329" spans="5:11" s="15" customFormat="1" ht="15" customHeight="1" x14ac:dyDescent="0.45">
      <c r="E6329" s="24"/>
      <c r="F6329" s="16"/>
      <c r="G6329" s="16"/>
      <c r="H6329" s="16"/>
      <c r="J6329" s="17"/>
      <c r="K6329" s="25"/>
    </row>
    <row r="6330" spans="5:11" s="15" customFormat="1" ht="15" customHeight="1" x14ac:dyDescent="0.45">
      <c r="E6330" s="24"/>
      <c r="F6330" s="16"/>
      <c r="G6330" s="16"/>
      <c r="H6330" s="16"/>
      <c r="J6330" s="17"/>
      <c r="K6330" s="25"/>
    </row>
    <row r="6331" spans="5:11" s="15" customFormat="1" ht="15" customHeight="1" x14ac:dyDescent="0.45">
      <c r="E6331" s="24"/>
      <c r="F6331" s="16"/>
      <c r="G6331" s="16"/>
      <c r="H6331" s="16"/>
      <c r="J6331" s="17"/>
      <c r="K6331" s="25"/>
    </row>
    <row r="6332" spans="5:11" s="15" customFormat="1" ht="15" customHeight="1" x14ac:dyDescent="0.45">
      <c r="E6332" s="24"/>
      <c r="F6332" s="16"/>
      <c r="G6332" s="16"/>
      <c r="H6332" s="16"/>
      <c r="J6332" s="17"/>
      <c r="K6332" s="25"/>
    </row>
    <row r="6333" spans="5:11" s="15" customFormat="1" ht="15" customHeight="1" x14ac:dyDescent="0.45">
      <c r="E6333" s="24"/>
      <c r="F6333" s="16"/>
      <c r="G6333" s="16"/>
      <c r="H6333" s="16"/>
      <c r="J6333" s="17"/>
      <c r="K6333" s="25"/>
    </row>
    <row r="6334" spans="5:11" s="15" customFormat="1" ht="15" customHeight="1" x14ac:dyDescent="0.45">
      <c r="E6334" s="24"/>
      <c r="F6334" s="16"/>
      <c r="G6334" s="16"/>
      <c r="H6334" s="16"/>
      <c r="J6334" s="17"/>
      <c r="K6334" s="25"/>
    </row>
    <row r="6335" spans="5:11" s="15" customFormat="1" ht="15" customHeight="1" x14ac:dyDescent="0.45">
      <c r="E6335" s="24"/>
      <c r="F6335" s="16"/>
      <c r="G6335" s="16"/>
      <c r="H6335" s="16"/>
      <c r="J6335" s="17"/>
      <c r="K6335" s="25"/>
    </row>
    <row r="6336" spans="5:11" s="15" customFormat="1" ht="15" customHeight="1" x14ac:dyDescent="0.45">
      <c r="E6336" s="24"/>
      <c r="F6336" s="16"/>
      <c r="G6336" s="16"/>
      <c r="H6336" s="16"/>
      <c r="J6336" s="17"/>
      <c r="K6336" s="25"/>
    </row>
    <row r="6337" spans="5:11" s="15" customFormat="1" ht="15" customHeight="1" x14ac:dyDescent="0.45">
      <c r="E6337" s="24"/>
      <c r="F6337" s="16"/>
      <c r="G6337" s="16"/>
      <c r="H6337" s="16"/>
      <c r="J6337" s="17"/>
      <c r="K6337" s="25"/>
    </row>
    <row r="6338" spans="5:11" s="15" customFormat="1" ht="15" customHeight="1" x14ac:dyDescent="0.45">
      <c r="E6338" s="24"/>
      <c r="F6338" s="16"/>
      <c r="G6338" s="16"/>
      <c r="H6338" s="16"/>
      <c r="J6338" s="17"/>
      <c r="K6338" s="25"/>
    </row>
    <row r="6339" spans="5:11" s="15" customFormat="1" ht="15" customHeight="1" x14ac:dyDescent="0.45">
      <c r="E6339" s="24"/>
      <c r="F6339" s="16"/>
      <c r="G6339" s="16"/>
      <c r="H6339" s="16"/>
      <c r="J6339" s="17"/>
      <c r="K6339" s="25"/>
    </row>
    <row r="6340" spans="5:11" s="15" customFormat="1" ht="15" customHeight="1" x14ac:dyDescent="0.45">
      <c r="E6340" s="24"/>
      <c r="F6340" s="16"/>
      <c r="G6340" s="16"/>
      <c r="H6340" s="16"/>
      <c r="J6340" s="17"/>
      <c r="K6340" s="25"/>
    </row>
    <row r="6341" spans="5:11" s="15" customFormat="1" ht="15" customHeight="1" x14ac:dyDescent="0.45">
      <c r="E6341" s="24"/>
      <c r="F6341" s="16"/>
      <c r="G6341" s="16"/>
      <c r="H6341" s="16"/>
      <c r="J6341" s="17"/>
      <c r="K6341" s="25"/>
    </row>
    <row r="6342" spans="5:11" s="15" customFormat="1" ht="15" customHeight="1" x14ac:dyDescent="0.45">
      <c r="E6342" s="24"/>
      <c r="F6342" s="16"/>
      <c r="G6342" s="16"/>
      <c r="H6342" s="16"/>
      <c r="J6342" s="17"/>
      <c r="K6342" s="25"/>
    </row>
    <row r="6343" spans="5:11" s="15" customFormat="1" ht="15" customHeight="1" x14ac:dyDescent="0.45">
      <c r="E6343" s="24"/>
      <c r="F6343" s="16"/>
      <c r="G6343" s="16"/>
      <c r="H6343" s="16"/>
      <c r="J6343" s="17"/>
      <c r="K6343" s="25"/>
    </row>
    <row r="6344" spans="5:11" s="15" customFormat="1" ht="15" customHeight="1" x14ac:dyDescent="0.45">
      <c r="E6344" s="24"/>
      <c r="F6344" s="16"/>
      <c r="G6344" s="16"/>
      <c r="H6344" s="16"/>
      <c r="J6344" s="17"/>
      <c r="K6344" s="25"/>
    </row>
    <row r="6345" spans="5:11" s="15" customFormat="1" ht="15" customHeight="1" x14ac:dyDescent="0.45">
      <c r="E6345" s="24"/>
      <c r="F6345" s="16"/>
      <c r="G6345" s="16"/>
      <c r="H6345" s="16"/>
      <c r="J6345" s="17"/>
      <c r="K6345" s="25"/>
    </row>
    <row r="6346" spans="5:11" s="15" customFormat="1" ht="15" customHeight="1" x14ac:dyDescent="0.45">
      <c r="E6346" s="24"/>
      <c r="F6346" s="16"/>
      <c r="G6346" s="16"/>
      <c r="H6346" s="16"/>
      <c r="J6346" s="17"/>
      <c r="K6346" s="25"/>
    </row>
    <row r="6347" spans="5:11" s="15" customFormat="1" ht="15" customHeight="1" x14ac:dyDescent="0.45">
      <c r="E6347" s="24"/>
      <c r="F6347" s="16"/>
      <c r="G6347" s="16"/>
      <c r="H6347" s="16"/>
      <c r="J6347" s="17"/>
      <c r="K6347" s="25"/>
    </row>
    <row r="6348" spans="5:11" s="15" customFormat="1" ht="15" customHeight="1" x14ac:dyDescent="0.45">
      <c r="E6348" s="24"/>
      <c r="F6348" s="16"/>
      <c r="G6348" s="16"/>
      <c r="H6348" s="16"/>
      <c r="J6348" s="17"/>
      <c r="K6348" s="25"/>
    </row>
    <row r="6349" spans="5:11" s="15" customFormat="1" ht="15" customHeight="1" x14ac:dyDescent="0.45">
      <c r="E6349" s="24"/>
      <c r="F6349" s="16"/>
      <c r="G6349" s="16"/>
      <c r="H6349" s="16"/>
      <c r="J6349" s="17"/>
      <c r="K6349" s="25"/>
    </row>
    <row r="6350" spans="5:11" s="15" customFormat="1" ht="15" customHeight="1" x14ac:dyDescent="0.45">
      <c r="E6350" s="24"/>
      <c r="F6350" s="16"/>
      <c r="G6350" s="16"/>
      <c r="H6350" s="16"/>
      <c r="J6350" s="17"/>
      <c r="K6350" s="25"/>
    </row>
    <row r="6351" spans="5:11" s="15" customFormat="1" ht="15" customHeight="1" x14ac:dyDescent="0.45">
      <c r="E6351" s="24"/>
      <c r="F6351" s="16"/>
      <c r="G6351" s="16"/>
      <c r="H6351" s="16"/>
      <c r="J6351" s="17"/>
      <c r="K6351" s="25"/>
    </row>
    <row r="6352" spans="5:11" s="15" customFormat="1" ht="15" customHeight="1" x14ac:dyDescent="0.45">
      <c r="E6352" s="24"/>
      <c r="F6352" s="16"/>
      <c r="G6352" s="16"/>
      <c r="H6352" s="16"/>
      <c r="J6352" s="17"/>
      <c r="K6352" s="25"/>
    </row>
    <row r="6353" spans="5:11" s="15" customFormat="1" ht="15" customHeight="1" x14ac:dyDescent="0.45">
      <c r="E6353" s="24"/>
      <c r="F6353" s="16"/>
      <c r="G6353" s="16"/>
      <c r="H6353" s="16"/>
      <c r="J6353" s="17"/>
      <c r="K6353" s="25"/>
    </row>
    <row r="6354" spans="5:11" s="15" customFormat="1" ht="15" customHeight="1" x14ac:dyDescent="0.45">
      <c r="E6354" s="24"/>
      <c r="F6354" s="16"/>
      <c r="G6354" s="16"/>
      <c r="H6354" s="16"/>
      <c r="J6354" s="17"/>
      <c r="K6354" s="25"/>
    </row>
    <row r="6355" spans="5:11" s="15" customFormat="1" ht="15" customHeight="1" x14ac:dyDescent="0.45">
      <c r="E6355" s="24"/>
      <c r="F6355" s="16"/>
      <c r="G6355" s="16"/>
      <c r="H6355" s="16"/>
      <c r="J6355" s="17"/>
      <c r="K6355" s="25"/>
    </row>
    <row r="6356" spans="5:11" s="15" customFormat="1" ht="15" customHeight="1" x14ac:dyDescent="0.45">
      <c r="E6356" s="24"/>
      <c r="F6356" s="16"/>
      <c r="G6356" s="16"/>
      <c r="H6356" s="16"/>
      <c r="J6356" s="17"/>
      <c r="K6356" s="25"/>
    </row>
    <row r="6357" spans="5:11" s="15" customFormat="1" ht="15" customHeight="1" x14ac:dyDescent="0.45">
      <c r="E6357" s="24"/>
      <c r="F6357" s="16"/>
      <c r="G6357" s="16"/>
      <c r="H6357" s="16"/>
      <c r="J6357" s="17"/>
      <c r="K6357" s="25"/>
    </row>
    <row r="6358" spans="5:11" s="15" customFormat="1" ht="15" customHeight="1" x14ac:dyDescent="0.45">
      <c r="E6358" s="24"/>
      <c r="F6358" s="16"/>
      <c r="G6358" s="16"/>
      <c r="H6358" s="16"/>
      <c r="J6358" s="17"/>
      <c r="K6358" s="25"/>
    </row>
    <row r="6359" spans="5:11" s="15" customFormat="1" ht="15" customHeight="1" x14ac:dyDescent="0.45">
      <c r="E6359" s="24"/>
      <c r="F6359" s="16"/>
      <c r="G6359" s="16"/>
      <c r="H6359" s="16"/>
      <c r="J6359" s="17"/>
      <c r="K6359" s="25"/>
    </row>
    <row r="6360" spans="5:11" s="15" customFormat="1" ht="15" customHeight="1" x14ac:dyDescent="0.45">
      <c r="E6360" s="24"/>
      <c r="F6360" s="16"/>
      <c r="G6360" s="16"/>
      <c r="H6360" s="16"/>
      <c r="J6360" s="17"/>
      <c r="K6360" s="25"/>
    </row>
    <row r="6361" spans="5:11" s="15" customFormat="1" ht="15" customHeight="1" x14ac:dyDescent="0.45">
      <c r="E6361" s="24"/>
      <c r="F6361" s="16"/>
      <c r="G6361" s="16"/>
      <c r="H6361" s="16"/>
      <c r="J6361" s="17"/>
      <c r="K6361" s="25"/>
    </row>
    <row r="6362" spans="5:11" s="15" customFormat="1" ht="15" customHeight="1" x14ac:dyDescent="0.45">
      <c r="E6362" s="24"/>
      <c r="F6362" s="16"/>
      <c r="G6362" s="16"/>
      <c r="H6362" s="16"/>
      <c r="J6362" s="17"/>
      <c r="K6362" s="25"/>
    </row>
    <row r="6363" spans="5:11" s="15" customFormat="1" ht="15" customHeight="1" x14ac:dyDescent="0.45">
      <c r="E6363" s="24"/>
      <c r="F6363" s="16"/>
      <c r="G6363" s="16"/>
      <c r="H6363" s="16"/>
      <c r="J6363" s="17"/>
      <c r="K6363" s="25"/>
    </row>
    <row r="6364" spans="5:11" s="15" customFormat="1" ht="15" customHeight="1" x14ac:dyDescent="0.45">
      <c r="E6364" s="24"/>
      <c r="F6364" s="16"/>
      <c r="G6364" s="16"/>
      <c r="H6364" s="16"/>
      <c r="J6364" s="17"/>
      <c r="K6364" s="25"/>
    </row>
    <row r="6365" spans="5:11" s="15" customFormat="1" ht="15" customHeight="1" x14ac:dyDescent="0.45">
      <c r="E6365" s="24"/>
      <c r="F6365" s="16"/>
      <c r="G6365" s="16"/>
      <c r="H6365" s="16"/>
      <c r="J6365" s="17"/>
      <c r="K6365" s="25"/>
    </row>
    <row r="6366" spans="5:11" s="15" customFormat="1" ht="15" customHeight="1" x14ac:dyDescent="0.45">
      <c r="E6366" s="24"/>
      <c r="F6366" s="16"/>
      <c r="G6366" s="16"/>
      <c r="H6366" s="16"/>
      <c r="J6366" s="17"/>
      <c r="K6366" s="25"/>
    </row>
    <row r="6367" spans="5:11" s="15" customFormat="1" ht="15" customHeight="1" x14ac:dyDescent="0.45">
      <c r="E6367" s="24"/>
      <c r="F6367" s="16"/>
      <c r="G6367" s="16"/>
      <c r="H6367" s="16"/>
      <c r="J6367" s="17"/>
      <c r="K6367" s="25"/>
    </row>
    <row r="6368" spans="5:11" s="15" customFormat="1" ht="15" customHeight="1" x14ac:dyDescent="0.45">
      <c r="E6368" s="24"/>
      <c r="F6368" s="16"/>
      <c r="G6368" s="16"/>
      <c r="H6368" s="16"/>
      <c r="J6368" s="17"/>
      <c r="K6368" s="25"/>
    </row>
    <row r="6369" spans="5:11" s="15" customFormat="1" ht="15" customHeight="1" x14ac:dyDescent="0.45">
      <c r="E6369" s="24"/>
      <c r="F6369" s="16"/>
      <c r="G6369" s="16"/>
      <c r="H6369" s="16"/>
      <c r="J6369" s="17"/>
      <c r="K6369" s="25"/>
    </row>
    <row r="6370" spans="5:11" s="15" customFormat="1" ht="15" customHeight="1" x14ac:dyDescent="0.45">
      <c r="E6370" s="24"/>
      <c r="F6370" s="16"/>
      <c r="G6370" s="16"/>
      <c r="H6370" s="16"/>
      <c r="J6370" s="17"/>
      <c r="K6370" s="25"/>
    </row>
    <row r="6371" spans="5:11" s="15" customFormat="1" ht="15" customHeight="1" x14ac:dyDescent="0.45">
      <c r="E6371" s="24"/>
      <c r="F6371" s="16"/>
      <c r="G6371" s="16"/>
      <c r="H6371" s="16"/>
      <c r="J6371" s="17"/>
      <c r="K6371" s="25"/>
    </row>
    <row r="6372" spans="5:11" s="15" customFormat="1" ht="15" customHeight="1" x14ac:dyDescent="0.45">
      <c r="E6372" s="24"/>
      <c r="F6372" s="16"/>
      <c r="G6372" s="16"/>
      <c r="H6372" s="16"/>
      <c r="J6372" s="17"/>
      <c r="K6372" s="25"/>
    </row>
    <row r="6373" spans="5:11" s="15" customFormat="1" ht="15" customHeight="1" x14ac:dyDescent="0.45">
      <c r="E6373" s="24"/>
      <c r="F6373" s="16"/>
      <c r="G6373" s="16"/>
      <c r="H6373" s="16"/>
      <c r="J6373" s="17"/>
      <c r="K6373" s="25"/>
    </row>
    <row r="6374" spans="5:11" s="15" customFormat="1" ht="15" customHeight="1" x14ac:dyDescent="0.45">
      <c r="E6374" s="24"/>
      <c r="F6374" s="16"/>
      <c r="G6374" s="16"/>
      <c r="H6374" s="16"/>
      <c r="J6374" s="17"/>
      <c r="K6374" s="25"/>
    </row>
    <row r="6375" spans="5:11" s="15" customFormat="1" ht="15" customHeight="1" x14ac:dyDescent="0.45">
      <c r="E6375" s="24"/>
      <c r="F6375" s="16"/>
      <c r="G6375" s="16"/>
      <c r="H6375" s="16"/>
      <c r="J6375" s="17"/>
      <c r="K6375" s="25"/>
    </row>
    <row r="6376" spans="5:11" s="15" customFormat="1" ht="15" customHeight="1" x14ac:dyDescent="0.45">
      <c r="E6376" s="24"/>
      <c r="F6376" s="16"/>
      <c r="G6376" s="16"/>
      <c r="H6376" s="16"/>
      <c r="J6376" s="17"/>
      <c r="K6376" s="25"/>
    </row>
    <row r="6377" spans="5:11" s="15" customFormat="1" ht="15" customHeight="1" x14ac:dyDescent="0.45">
      <c r="E6377" s="24"/>
      <c r="F6377" s="16"/>
      <c r="G6377" s="16"/>
      <c r="H6377" s="16"/>
      <c r="J6377" s="17"/>
      <c r="K6377" s="25"/>
    </row>
    <row r="6378" spans="5:11" s="15" customFormat="1" ht="15" customHeight="1" x14ac:dyDescent="0.45">
      <c r="E6378" s="24"/>
      <c r="F6378" s="16"/>
      <c r="G6378" s="16"/>
      <c r="H6378" s="16"/>
      <c r="J6378" s="17"/>
      <c r="K6378" s="25"/>
    </row>
    <row r="6379" spans="5:11" s="15" customFormat="1" ht="15" customHeight="1" x14ac:dyDescent="0.45">
      <c r="E6379" s="24"/>
      <c r="F6379" s="16"/>
      <c r="G6379" s="16"/>
      <c r="H6379" s="16"/>
      <c r="J6379" s="17"/>
      <c r="K6379" s="25"/>
    </row>
    <row r="6380" spans="5:11" s="15" customFormat="1" ht="15" customHeight="1" x14ac:dyDescent="0.45">
      <c r="E6380" s="24"/>
      <c r="F6380" s="16"/>
      <c r="G6380" s="16"/>
      <c r="H6380" s="16"/>
      <c r="J6380" s="17"/>
      <c r="K6380" s="25"/>
    </row>
    <row r="6381" spans="5:11" s="15" customFormat="1" ht="15" customHeight="1" x14ac:dyDescent="0.45">
      <c r="E6381" s="24"/>
      <c r="F6381" s="16"/>
      <c r="G6381" s="16"/>
      <c r="H6381" s="16"/>
      <c r="J6381" s="17"/>
      <c r="K6381" s="25"/>
    </row>
    <row r="6382" spans="5:11" s="15" customFormat="1" ht="15" customHeight="1" x14ac:dyDescent="0.45">
      <c r="E6382" s="24"/>
      <c r="F6382" s="16"/>
      <c r="G6382" s="16"/>
      <c r="H6382" s="16"/>
      <c r="J6382" s="17"/>
      <c r="K6382" s="25"/>
    </row>
    <row r="6383" spans="5:11" s="15" customFormat="1" ht="15" customHeight="1" x14ac:dyDescent="0.45">
      <c r="E6383" s="24"/>
      <c r="F6383" s="16"/>
      <c r="G6383" s="16"/>
      <c r="H6383" s="16"/>
      <c r="J6383" s="17"/>
      <c r="K6383" s="25"/>
    </row>
    <row r="6384" spans="5:11" s="15" customFormat="1" ht="15" customHeight="1" x14ac:dyDescent="0.45">
      <c r="E6384" s="24"/>
      <c r="F6384" s="16"/>
      <c r="G6384" s="16"/>
      <c r="H6384" s="16"/>
      <c r="J6384" s="17"/>
      <c r="K6384" s="25"/>
    </row>
    <row r="6385" spans="5:11" s="15" customFormat="1" ht="15" customHeight="1" x14ac:dyDescent="0.45">
      <c r="E6385" s="24"/>
      <c r="F6385" s="16"/>
      <c r="G6385" s="16"/>
      <c r="H6385" s="16"/>
      <c r="J6385" s="17"/>
      <c r="K6385" s="25"/>
    </row>
    <row r="6386" spans="5:11" s="15" customFormat="1" ht="15" customHeight="1" x14ac:dyDescent="0.45">
      <c r="E6386" s="24"/>
      <c r="F6386" s="16"/>
      <c r="G6386" s="16"/>
      <c r="H6386" s="16"/>
      <c r="J6386" s="17"/>
      <c r="K6386" s="25"/>
    </row>
    <row r="6387" spans="5:11" s="15" customFormat="1" ht="15" customHeight="1" x14ac:dyDescent="0.45">
      <c r="E6387" s="24"/>
      <c r="F6387" s="16"/>
      <c r="G6387" s="16"/>
      <c r="H6387" s="16"/>
      <c r="J6387" s="17"/>
      <c r="K6387" s="25"/>
    </row>
    <row r="6388" spans="5:11" s="15" customFormat="1" ht="15" customHeight="1" x14ac:dyDescent="0.45">
      <c r="E6388" s="24"/>
      <c r="F6388" s="16"/>
      <c r="G6388" s="16"/>
      <c r="H6388" s="16"/>
      <c r="J6388" s="17"/>
      <c r="K6388" s="25"/>
    </row>
    <row r="6389" spans="5:11" s="15" customFormat="1" ht="15" customHeight="1" x14ac:dyDescent="0.45">
      <c r="E6389" s="24"/>
      <c r="F6389" s="16"/>
      <c r="G6389" s="16"/>
      <c r="H6389" s="16"/>
      <c r="J6389" s="17"/>
      <c r="K6389" s="25"/>
    </row>
    <row r="6390" spans="5:11" s="15" customFormat="1" ht="15" customHeight="1" x14ac:dyDescent="0.45">
      <c r="E6390" s="24"/>
      <c r="F6390" s="16"/>
      <c r="G6390" s="16"/>
      <c r="H6390" s="16"/>
      <c r="J6390" s="17"/>
      <c r="K6390" s="25"/>
    </row>
    <row r="6391" spans="5:11" s="15" customFormat="1" ht="15" customHeight="1" x14ac:dyDescent="0.45">
      <c r="E6391" s="24"/>
      <c r="F6391" s="16"/>
      <c r="G6391" s="16"/>
      <c r="H6391" s="16"/>
      <c r="J6391" s="17"/>
      <c r="K6391" s="25"/>
    </row>
    <row r="6392" spans="5:11" s="15" customFormat="1" ht="15" customHeight="1" x14ac:dyDescent="0.45">
      <c r="E6392" s="24"/>
      <c r="F6392" s="16"/>
      <c r="G6392" s="16"/>
      <c r="H6392" s="16"/>
      <c r="J6392" s="17"/>
      <c r="K6392" s="25"/>
    </row>
    <row r="6393" spans="5:11" s="15" customFormat="1" ht="15" customHeight="1" x14ac:dyDescent="0.45">
      <c r="E6393" s="24"/>
      <c r="F6393" s="16"/>
      <c r="G6393" s="16"/>
      <c r="H6393" s="16"/>
      <c r="J6393" s="17"/>
      <c r="K6393" s="25"/>
    </row>
    <row r="6394" spans="5:11" s="15" customFormat="1" ht="15" customHeight="1" x14ac:dyDescent="0.45">
      <c r="E6394" s="24"/>
      <c r="F6394" s="16"/>
      <c r="G6394" s="16"/>
      <c r="H6394" s="16"/>
      <c r="J6394" s="17"/>
      <c r="K6394" s="25"/>
    </row>
    <row r="6395" spans="5:11" s="15" customFormat="1" ht="15" customHeight="1" x14ac:dyDescent="0.45">
      <c r="E6395" s="24"/>
      <c r="F6395" s="16"/>
      <c r="G6395" s="16"/>
      <c r="H6395" s="16"/>
      <c r="J6395" s="17"/>
      <c r="K6395" s="25"/>
    </row>
    <row r="6396" spans="5:11" s="15" customFormat="1" ht="15" customHeight="1" x14ac:dyDescent="0.45">
      <c r="E6396" s="24"/>
      <c r="F6396" s="16"/>
      <c r="G6396" s="16"/>
      <c r="H6396" s="16"/>
      <c r="J6396" s="17"/>
      <c r="K6396" s="25"/>
    </row>
    <row r="6397" spans="5:11" s="15" customFormat="1" ht="15" customHeight="1" x14ac:dyDescent="0.45">
      <c r="E6397" s="24"/>
      <c r="F6397" s="16"/>
      <c r="G6397" s="16"/>
      <c r="H6397" s="16"/>
      <c r="J6397" s="17"/>
      <c r="K6397" s="25"/>
    </row>
    <row r="6398" spans="5:11" s="15" customFormat="1" ht="15" customHeight="1" x14ac:dyDescent="0.45">
      <c r="E6398" s="24"/>
      <c r="F6398" s="16"/>
      <c r="G6398" s="16"/>
      <c r="H6398" s="16"/>
      <c r="J6398" s="17"/>
      <c r="K6398" s="25"/>
    </row>
    <row r="6399" spans="5:11" s="15" customFormat="1" ht="15" customHeight="1" x14ac:dyDescent="0.45">
      <c r="E6399" s="24"/>
      <c r="F6399" s="16"/>
      <c r="G6399" s="16"/>
      <c r="H6399" s="16"/>
      <c r="J6399" s="17"/>
      <c r="K6399" s="25"/>
    </row>
    <row r="6400" spans="5:11" s="15" customFormat="1" ht="15" customHeight="1" x14ac:dyDescent="0.45">
      <c r="E6400" s="24"/>
      <c r="F6400" s="16"/>
      <c r="G6400" s="16"/>
      <c r="H6400" s="16"/>
      <c r="J6400" s="17"/>
      <c r="K6400" s="25"/>
    </row>
    <row r="6401" spans="5:11" s="15" customFormat="1" ht="15" customHeight="1" x14ac:dyDescent="0.45">
      <c r="E6401" s="24"/>
      <c r="F6401" s="16"/>
      <c r="G6401" s="16"/>
      <c r="H6401" s="16"/>
      <c r="J6401" s="17"/>
      <c r="K6401" s="25"/>
    </row>
    <row r="6402" spans="5:11" s="15" customFormat="1" ht="15" customHeight="1" x14ac:dyDescent="0.45">
      <c r="E6402" s="24"/>
      <c r="F6402" s="16"/>
      <c r="G6402" s="16"/>
      <c r="H6402" s="16"/>
      <c r="J6402" s="17"/>
      <c r="K6402" s="25"/>
    </row>
    <row r="6403" spans="5:11" s="15" customFormat="1" ht="15" customHeight="1" x14ac:dyDescent="0.45">
      <c r="E6403" s="24"/>
      <c r="F6403" s="16"/>
      <c r="G6403" s="16"/>
      <c r="H6403" s="16"/>
      <c r="J6403" s="17"/>
      <c r="K6403" s="25"/>
    </row>
    <row r="6404" spans="5:11" s="15" customFormat="1" ht="15" customHeight="1" x14ac:dyDescent="0.45">
      <c r="E6404" s="24"/>
      <c r="F6404" s="16"/>
      <c r="G6404" s="16"/>
      <c r="H6404" s="16"/>
      <c r="J6404" s="17"/>
      <c r="K6404" s="25"/>
    </row>
    <row r="6405" spans="5:11" s="15" customFormat="1" ht="15" customHeight="1" x14ac:dyDescent="0.45">
      <c r="E6405" s="24"/>
      <c r="F6405" s="16"/>
      <c r="G6405" s="16"/>
      <c r="H6405" s="16"/>
      <c r="J6405" s="17"/>
      <c r="K6405" s="25"/>
    </row>
    <row r="6406" spans="5:11" s="15" customFormat="1" ht="15" customHeight="1" x14ac:dyDescent="0.45">
      <c r="E6406" s="24"/>
      <c r="F6406" s="16"/>
      <c r="G6406" s="16"/>
      <c r="H6406" s="16"/>
      <c r="J6406" s="17"/>
      <c r="K6406" s="25"/>
    </row>
    <row r="6407" spans="5:11" s="15" customFormat="1" ht="15" customHeight="1" x14ac:dyDescent="0.45">
      <c r="E6407" s="24"/>
      <c r="F6407" s="16"/>
      <c r="G6407" s="16"/>
      <c r="H6407" s="16"/>
      <c r="J6407" s="17"/>
      <c r="K6407" s="25"/>
    </row>
    <row r="6408" spans="5:11" s="15" customFormat="1" ht="15" customHeight="1" x14ac:dyDescent="0.45">
      <c r="E6408" s="24"/>
      <c r="F6408" s="16"/>
      <c r="G6408" s="16"/>
      <c r="H6408" s="16"/>
      <c r="J6408" s="17"/>
      <c r="K6408" s="25"/>
    </row>
    <row r="6409" spans="5:11" s="15" customFormat="1" ht="15" customHeight="1" x14ac:dyDescent="0.45">
      <c r="E6409" s="24"/>
      <c r="F6409" s="16"/>
      <c r="G6409" s="16"/>
      <c r="H6409" s="16"/>
      <c r="J6409" s="17"/>
      <c r="K6409" s="25"/>
    </row>
    <row r="6410" spans="5:11" s="15" customFormat="1" ht="15" customHeight="1" x14ac:dyDescent="0.45">
      <c r="E6410" s="24"/>
      <c r="F6410" s="16"/>
      <c r="G6410" s="16"/>
      <c r="H6410" s="16"/>
      <c r="J6410" s="17"/>
      <c r="K6410" s="25"/>
    </row>
    <row r="6411" spans="5:11" s="15" customFormat="1" ht="15" customHeight="1" x14ac:dyDescent="0.45">
      <c r="E6411" s="24"/>
      <c r="F6411" s="16"/>
      <c r="G6411" s="16"/>
      <c r="H6411" s="16"/>
      <c r="J6411" s="17"/>
      <c r="K6411" s="25"/>
    </row>
    <row r="6412" spans="5:11" s="15" customFormat="1" ht="15" customHeight="1" x14ac:dyDescent="0.45">
      <c r="E6412" s="24"/>
      <c r="F6412" s="16"/>
      <c r="G6412" s="16"/>
      <c r="H6412" s="16"/>
      <c r="J6412" s="17"/>
      <c r="K6412" s="25"/>
    </row>
    <row r="6413" spans="5:11" s="15" customFormat="1" ht="15" customHeight="1" x14ac:dyDescent="0.45">
      <c r="E6413" s="24"/>
      <c r="F6413" s="16"/>
      <c r="G6413" s="16"/>
      <c r="H6413" s="16"/>
      <c r="J6413" s="17"/>
      <c r="K6413" s="25"/>
    </row>
    <row r="6414" spans="5:11" s="15" customFormat="1" ht="15" customHeight="1" x14ac:dyDescent="0.45">
      <c r="E6414" s="24"/>
      <c r="F6414" s="16"/>
      <c r="G6414" s="16"/>
      <c r="H6414" s="16"/>
      <c r="J6414" s="17"/>
      <c r="K6414" s="25"/>
    </row>
    <row r="6415" spans="5:11" s="15" customFormat="1" ht="15" customHeight="1" x14ac:dyDescent="0.45">
      <c r="E6415" s="24"/>
      <c r="F6415" s="16"/>
      <c r="G6415" s="16"/>
      <c r="H6415" s="16"/>
      <c r="J6415" s="17"/>
      <c r="K6415" s="25"/>
    </row>
    <row r="6416" spans="5:11" s="15" customFormat="1" ht="15" customHeight="1" x14ac:dyDescent="0.45">
      <c r="E6416" s="24"/>
      <c r="F6416" s="16"/>
      <c r="G6416" s="16"/>
      <c r="H6416" s="16"/>
      <c r="J6416" s="17"/>
      <c r="K6416" s="25"/>
    </row>
    <row r="6417" spans="5:11" s="15" customFormat="1" ht="15" customHeight="1" x14ac:dyDescent="0.45">
      <c r="E6417" s="24"/>
      <c r="F6417" s="16"/>
      <c r="G6417" s="16"/>
      <c r="H6417" s="16"/>
      <c r="J6417" s="17"/>
      <c r="K6417" s="25"/>
    </row>
    <row r="6418" spans="5:11" s="15" customFormat="1" ht="15" customHeight="1" x14ac:dyDescent="0.45">
      <c r="E6418" s="24"/>
      <c r="F6418" s="16"/>
      <c r="G6418" s="16"/>
      <c r="H6418" s="16"/>
      <c r="J6418" s="17"/>
      <c r="K6418" s="25"/>
    </row>
    <row r="6419" spans="5:11" s="15" customFormat="1" ht="15" customHeight="1" x14ac:dyDescent="0.45">
      <c r="E6419" s="24"/>
      <c r="F6419" s="16"/>
      <c r="G6419" s="16"/>
      <c r="H6419" s="16"/>
      <c r="J6419" s="17"/>
      <c r="K6419" s="25"/>
    </row>
    <row r="6420" spans="5:11" s="15" customFormat="1" ht="15" customHeight="1" x14ac:dyDescent="0.45">
      <c r="E6420" s="24"/>
      <c r="F6420" s="16"/>
      <c r="G6420" s="16"/>
      <c r="H6420" s="16"/>
      <c r="J6420" s="17"/>
      <c r="K6420" s="25"/>
    </row>
    <row r="6421" spans="5:11" s="15" customFormat="1" ht="15" customHeight="1" x14ac:dyDescent="0.45">
      <c r="E6421" s="24"/>
      <c r="F6421" s="16"/>
      <c r="G6421" s="16"/>
      <c r="H6421" s="16"/>
      <c r="J6421" s="17"/>
      <c r="K6421" s="25"/>
    </row>
    <row r="6422" spans="5:11" s="15" customFormat="1" ht="15" customHeight="1" x14ac:dyDescent="0.45">
      <c r="E6422" s="24"/>
      <c r="F6422" s="16"/>
      <c r="G6422" s="16"/>
      <c r="H6422" s="16"/>
      <c r="J6422" s="17"/>
      <c r="K6422" s="25"/>
    </row>
    <row r="6423" spans="5:11" s="15" customFormat="1" ht="15" customHeight="1" x14ac:dyDescent="0.45">
      <c r="E6423" s="24"/>
      <c r="F6423" s="16"/>
      <c r="G6423" s="16"/>
      <c r="H6423" s="16"/>
      <c r="J6423" s="17"/>
      <c r="K6423" s="25"/>
    </row>
    <row r="6424" spans="5:11" s="15" customFormat="1" ht="15" customHeight="1" x14ac:dyDescent="0.45">
      <c r="E6424" s="24"/>
      <c r="F6424" s="16"/>
      <c r="G6424" s="16"/>
      <c r="H6424" s="16"/>
      <c r="J6424" s="17"/>
      <c r="K6424" s="25"/>
    </row>
    <row r="6425" spans="5:11" s="15" customFormat="1" ht="15" customHeight="1" x14ac:dyDescent="0.45">
      <c r="E6425" s="24"/>
      <c r="F6425" s="16"/>
      <c r="G6425" s="16"/>
      <c r="H6425" s="16"/>
      <c r="J6425" s="17"/>
      <c r="K6425" s="25"/>
    </row>
    <row r="6426" spans="5:11" s="15" customFormat="1" ht="15" customHeight="1" x14ac:dyDescent="0.45">
      <c r="E6426" s="24"/>
      <c r="F6426" s="16"/>
      <c r="G6426" s="16"/>
      <c r="H6426" s="16"/>
      <c r="J6426" s="17"/>
      <c r="K6426" s="25"/>
    </row>
    <row r="6427" spans="5:11" s="15" customFormat="1" ht="15" customHeight="1" x14ac:dyDescent="0.45">
      <c r="E6427" s="24"/>
      <c r="F6427" s="16"/>
      <c r="G6427" s="16"/>
      <c r="H6427" s="16"/>
      <c r="J6427" s="17"/>
      <c r="K6427" s="25"/>
    </row>
    <row r="6428" spans="5:11" s="15" customFormat="1" ht="15" customHeight="1" x14ac:dyDescent="0.45">
      <c r="E6428" s="24"/>
      <c r="F6428" s="16"/>
      <c r="G6428" s="16"/>
      <c r="H6428" s="16"/>
      <c r="J6428" s="17"/>
      <c r="K6428" s="25"/>
    </row>
    <row r="6429" spans="5:11" s="15" customFormat="1" ht="15" customHeight="1" x14ac:dyDescent="0.45">
      <c r="E6429" s="24"/>
      <c r="F6429" s="16"/>
      <c r="G6429" s="16"/>
      <c r="H6429" s="16"/>
      <c r="J6429" s="17"/>
      <c r="K6429" s="25"/>
    </row>
    <row r="6430" spans="5:11" s="15" customFormat="1" ht="15" customHeight="1" x14ac:dyDescent="0.45">
      <c r="E6430" s="24"/>
      <c r="F6430" s="16"/>
      <c r="G6430" s="16"/>
      <c r="H6430" s="16"/>
      <c r="J6430" s="17"/>
      <c r="K6430" s="25"/>
    </row>
    <row r="6431" spans="5:11" s="15" customFormat="1" ht="15" customHeight="1" x14ac:dyDescent="0.45">
      <c r="E6431" s="24"/>
      <c r="F6431" s="16"/>
      <c r="G6431" s="16"/>
      <c r="H6431" s="16"/>
      <c r="J6431" s="17"/>
      <c r="K6431" s="25"/>
    </row>
    <row r="6432" spans="5:11" s="15" customFormat="1" ht="15" customHeight="1" x14ac:dyDescent="0.45">
      <c r="E6432" s="24"/>
      <c r="F6432" s="16"/>
      <c r="G6432" s="16"/>
      <c r="H6432" s="16"/>
      <c r="J6432" s="17"/>
      <c r="K6432" s="25"/>
    </row>
    <row r="6433" spans="5:11" s="15" customFormat="1" ht="15" customHeight="1" x14ac:dyDescent="0.45">
      <c r="E6433" s="24"/>
      <c r="F6433" s="16"/>
      <c r="G6433" s="16"/>
      <c r="H6433" s="16"/>
      <c r="J6433" s="17"/>
      <c r="K6433" s="25"/>
    </row>
    <row r="6434" spans="5:11" s="15" customFormat="1" ht="15" customHeight="1" x14ac:dyDescent="0.45">
      <c r="E6434" s="24"/>
      <c r="F6434" s="16"/>
      <c r="G6434" s="16"/>
      <c r="H6434" s="16"/>
      <c r="J6434" s="17"/>
      <c r="K6434" s="25"/>
    </row>
    <row r="6435" spans="5:11" s="15" customFormat="1" ht="15" customHeight="1" x14ac:dyDescent="0.45">
      <c r="E6435" s="24"/>
      <c r="F6435" s="16"/>
      <c r="G6435" s="16"/>
      <c r="H6435" s="16"/>
      <c r="J6435" s="17"/>
      <c r="K6435" s="25"/>
    </row>
    <row r="6436" spans="5:11" s="15" customFormat="1" ht="15" customHeight="1" x14ac:dyDescent="0.45">
      <c r="E6436" s="24"/>
      <c r="F6436" s="16"/>
      <c r="G6436" s="16"/>
      <c r="H6436" s="16"/>
      <c r="J6436" s="17"/>
      <c r="K6436" s="25"/>
    </row>
    <row r="6437" spans="5:11" s="15" customFormat="1" ht="15" customHeight="1" x14ac:dyDescent="0.45">
      <c r="E6437" s="24"/>
      <c r="F6437" s="16"/>
      <c r="G6437" s="16"/>
      <c r="H6437" s="16"/>
      <c r="J6437" s="17"/>
      <c r="K6437" s="25"/>
    </row>
    <row r="6438" spans="5:11" s="15" customFormat="1" ht="15" customHeight="1" x14ac:dyDescent="0.45">
      <c r="E6438" s="24"/>
      <c r="F6438" s="16"/>
      <c r="G6438" s="16"/>
      <c r="H6438" s="16"/>
      <c r="J6438" s="17"/>
      <c r="K6438" s="25"/>
    </row>
    <row r="6439" spans="5:11" s="15" customFormat="1" ht="15" customHeight="1" x14ac:dyDescent="0.45">
      <c r="E6439" s="24"/>
      <c r="F6439" s="16"/>
      <c r="G6439" s="16"/>
      <c r="H6439" s="16"/>
      <c r="J6439" s="17"/>
      <c r="K6439" s="25"/>
    </row>
    <row r="6440" spans="5:11" s="15" customFormat="1" ht="15" customHeight="1" x14ac:dyDescent="0.45">
      <c r="E6440" s="24"/>
      <c r="F6440" s="16"/>
      <c r="G6440" s="16"/>
      <c r="H6440" s="16"/>
      <c r="J6440" s="17"/>
      <c r="K6440" s="25"/>
    </row>
    <row r="6441" spans="5:11" s="15" customFormat="1" ht="15" customHeight="1" x14ac:dyDescent="0.45">
      <c r="E6441" s="24"/>
      <c r="F6441" s="16"/>
      <c r="G6441" s="16"/>
      <c r="H6441" s="16"/>
      <c r="J6441" s="17"/>
      <c r="K6441" s="25"/>
    </row>
    <row r="6442" spans="5:11" s="15" customFormat="1" ht="15" customHeight="1" x14ac:dyDescent="0.45">
      <c r="E6442" s="24"/>
      <c r="F6442" s="16"/>
      <c r="G6442" s="16"/>
      <c r="H6442" s="16"/>
      <c r="J6442" s="17"/>
      <c r="K6442" s="25"/>
    </row>
    <row r="6443" spans="5:11" s="15" customFormat="1" ht="15" customHeight="1" x14ac:dyDescent="0.45">
      <c r="E6443" s="24"/>
      <c r="F6443" s="16"/>
      <c r="G6443" s="16"/>
      <c r="H6443" s="16"/>
      <c r="J6443" s="17"/>
      <c r="K6443" s="25"/>
    </row>
    <row r="6444" spans="5:11" s="15" customFormat="1" ht="15" customHeight="1" x14ac:dyDescent="0.45">
      <c r="E6444" s="24"/>
      <c r="F6444" s="16"/>
      <c r="G6444" s="16"/>
      <c r="H6444" s="16"/>
      <c r="J6444" s="17"/>
      <c r="K6444" s="25"/>
    </row>
    <row r="6445" spans="5:11" s="15" customFormat="1" ht="15" customHeight="1" x14ac:dyDescent="0.45">
      <c r="E6445" s="24"/>
      <c r="F6445" s="16"/>
      <c r="G6445" s="16"/>
      <c r="H6445" s="16"/>
      <c r="J6445" s="17"/>
      <c r="K6445" s="25"/>
    </row>
    <row r="6446" spans="5:11" s="15" customFormat="1" ht="15" customHeight="1" x14ac:dyDescent="0.45">
      <c r="E6446" s="24"/>
      <c r="F6446" s="16"/>
      <c r="G6446" s="16"/>
      <c r="H6446" s="16"/>
      <c r="J6446" s="17"/>
      <c r="K6446" s="25"/>
    </row>
    <row r="6447" spans="5:11" s="15" customFormat="1" ht="15" customHeight="1" x14ac:dyDescent="0.45">
      <c r="E6447" s="24"/>
      <c r="F6447" s="16"/>
      <c r="G6447" s="16"/>
      <c r="H6447" s="16"/>
      <c r="J6447" s="17"/>
      <c r="K6447" s="25"/>
    </row>
    <row r="6448" spans="5:11" s="15" customFormat="1" ht="15" customHeight="1" x14ac:dyDescent="0.45">
      <c r="E6448" s="24"/>
      <c r="F6448" s="16"/>
      <c r="G6448" s="16"/>
      <c r="H6448" s="16"/>
      <c r="J6448" s="17"/>
      <c r="K6448" s="25"/>
    </row>
    <row r="6449" spans="5:11" s="15" customFormat="1" ht="15" customHeight="1" x14ac:dyDescent="0.45">
      <c r="E6449" s="24"/>
      <c r="F6449" s="16"/>
      <c r="G6449" s="16"/>
      <c r="H6449" s="16"/>
      <c r="J6449" s="17"/>
      <c r="K6449" s="25"/>
    </row>
    <row r="6450" spans="5:11" s="15" customFormat="1" ht="15" customHeight="1" x14ac:dyDescent="0.45">
      <c r="E6450" s="24"/>
      <c r="F6450" s="16"/>
      <c r="G6450" s="16"/>
      <c r="H6450" s="16"/>
      <c r="J6450" s="17"/>
      <c r="K6450" s="25"/>
    </row>
    <row r="6451" spans="5:11" s="15" customFormat="1" ht="15" customHeight="1" x14ac:dyDescent="0.45">
      <c r="E6451" s="24"/>
      <c r="F6451" s="16"/>
      <c r="G6451" s="16"/>
      <c r="H6451" s="16"/>
      <c r="J6451" s="17"/>
      <c r="K6451" s="25"/>
    </row>
    <row r="6452" spans="5:11" s="15" customFormat="1" ht="15" customHeight="1" x14ac:dyDescent="0.45">
      <c r="E6452" s="24"/>
      <c r="F6452" s="16"/>
      <c r="G6452" s="16"/>
      <c r="H6452" s="16"/>
      <c r="J6452" s="17"/>
      <c r="K6452" s="25"/>
    </row>
    <row r="6453" spans="5:11" s="15" customFormat="1" ht="15" customHeight="1" x14ac:dyDescent="0.45">
      <c r="E6453" s="24"/>
      <c r="F6453" s="16"/>
      <c r="G6453" s="16"/>
      <c r="H6453" s="16"/>
      <c r="J6453" s="17"/>
      <c r="K6453" s="25"/>
    </row>
    <row r="6454" spans="5:11" s="15" customFormat="1" ht="15" customHeight="1" x14ac:dyDescent="0.45">
      <c r="E6454" s="24"/>
      <c r="F6454" s="16"/>
      <c r="G6454" s="16"/>
      <c r="H6454" s="16"/>
      <c r="J6454" s="17"/>
      <c r="K6454" s="25"/>
    </row>
    <row r="6455" spans="5:11" s="15" customFormat="1" ht="15" customHeight="1" x14ac:dyDescent="0.45">
      <c r="E6455" s="24"/>
      <c r="F6455" s="16"/>
      <c r="G6455" s="16"/>
      <c r="H6455" s="16"/>
      <c r="J6455" s="17"/>
      <c r="K6455" s="25"/>
    </row>
    <row r="6456" spans="5:11" s="15" customFormat="1" ht="15" customHeight="1" x14ac:dyDescent="0.45">
      <c r="E6456" s="24"/>
      <c r="F6456" s="16"/>
      <c r="G6456" s="16"/>
      <c r="H6456" s="16"/>
      <c r="J6456" s="17"/>
      <c r="K6456" s="25"/>
    </row>
    <row r="6457" spans="5:11" s="15" customFormat="1" ht="15" customHeight="1" x14ac:dyDescent="0.45">
      <c r="E6457" s="24"/>
      <c r="F6457" s="16"/>
      <c r="G6457" s="16"/>
      <c r="H6457" s="16"/>
      <c r="J6457" s="17"/>
      <c r="K6457" s="25"/>
    </row>
    <row r="6458" spans="5:11" s="15" customFormat="1" ht="15" customHeight="1" x14ac:dyDescent="0.45">
      <c r="E6458" s="24"/>
      <c r="F6458" s="16"/>
      <c r="G6458" s="16"/>
      <c r="H6458" s="16"/>
      <c r="J6458" s="17"/>
      <c r="K6458" s="25"/>
    </row>
    <row r="6459" spans="5:11" s="15" customFormat="1" ht="15" customHeight="1" x14ac:dyDescent="0.45">
      <c r="E6459" s="24"/>
      <c r="F6459" s="16"/>
      <c r="G6459" s="16"/>
      <c r="H6459" s="16"/>
      <c r="J6459" s="17"/>
      <c r="K6459" s="25"/>
    </row>
    <row r="6460" spans="5:11" s="15" customFormat="1" ht="15" customHeight="1" x14ac:dyDescent="0.45">
      <c r="E6460" s="24"/>
      <c r="F6460" s="16"/>
      <c r="G6460" s="16"/>
      <c r="H6460" s="16"/>
      <c r="J6460" s="17"/>
      <c r="K6460" s="25"/>
    </row>
    <row r="6461" spans="5:11" s="15" customFormat="1" ht="15" customHeight="1" x14ac:dyDescent="0.45">
      <c r="E6461" s="24"/>
      <c r="F6461" s="16"/>
      <c r="G6461" s="16"/>
      <c r="H6461" s="16"/>
      <c r="J6461" s="17"/>
      <c r="K6461" s="25"/>
    </row>
    <row r="6462" spans="5:11" s="15" customFormat="1" ht="15" customHeight="1" x14ac:dyDescent="0.45">
      <c r="E6462" s="24"/>
      <c r="F6462" s="16"/>
      <c r="G6462" s="16"/>
      <c r="H6462" s="16"/>
      <c r="J6462" s="17"/>
      <c r="K6462" s="25"/>
    </row>
    <row r="6463" spans="5:11" s="15" customFormat="1" ht="15" customHeight="1" x14ac:dyDescent="0.45">
      <c r="E6463" s="24"/>
      <c r="F6463" s="16"/>
      <c r="G6463" s="16"/>
      <c r="H6463" s="16"/>
      <c r="J6463" s="17"/>
      <c r="K6463" s="25"/>
    </row>
    <row r="6464" spans="5:11" s="15" customFormat="1" ht="15" customHeight="1" x14ac:dyDescent="0.45">
      <c r="E6464" s="24"/>
      <c r="F6464" s="16"/>
      <c r="G6464" s="16"/>
      <c r="H6464" s="16"/>
      <c r="J6464" s="17"/>
      <c r="K6464" s="25"/>
    </row>
    <row r="6465" spans="5:11" s="15" customFormat="1" ht="15" customHeight="1" x14ac:dyDescent="0.45">
      <c r="E6465" s="24"/>
      <c r="F6465" s="16"/>
      <c r="G6465" s="16"/>
      <c r="H6465" s="16"/>
      <c r="J6465" s="17"/>
      <c r="K6465" s="25"/>
    </row>
    <row r="6466" spans="5:11" s="15" customFormat="1" ht="15" customHeight="1" x14ac:dyDescent="0.45">
      <c r="E6466" s="24"/>
      <c r="F6466" s="16"/>
      <c r="G6466" s="16"/>
      <c r="H6466" s="16"/>
      <c r="J6466" s="17"/>
      <c r="K6466" s="25"/>
    </row>
    <row r="6467" spans="5:11" s="15" customFormat="1" ht="15" customHeight="1" x14ac:dyDescent="0.45">
      <c r="E6467" s="24"/>
      <c r="F6467" s="16"/>
      <c r="G6467" s="16"/>
      <c r="H6467" s="16"/>
      <c r="J6467" s="17"/>
      <c r="K6467" s="25"/>
    </row>
    <row r="6468" spans="5:11" s="15" customFormat="1" ht="15" customHeight="1" x14ac:dyDescent="0.45">
      <c r="E6468" s="24"/>
      <c r="F6468" s="16"/>
      <c r="G6468" s="16"/>
      <c r="H6468" s="16"/>
      <c r="J6468" s="17"/>
      <c r="K6468" s="25"/>
    </row>
    <row r="6469" spans="5:11" s="15" customFormat="1" ht="15" customHeight="1" x14ac:dyDescent="0.45">
      <c r="E6469" s="24"/>
      <c r="F6469" s="16"/>
      <c r="G6469" s="16"/>
      <c r="H6469" s="16"/>
      <c r="J6469" s="17"/>
      <c r="K6469" s="25"/>
    </row>
    <row r="6470" spans="5:11" s="15" customFormat="1" ht="15" customHeight="1" x14ac:dyDescent="0.45">
      <c r="E6470" s="24"/>
      <c r="F6470" s="16"/>
      <c r="G6470" s="16"/>
      <c r="H6470" s="16"/>
      <c r="J6470" s="17"/>
      <c r="K6470" s="25"/>
    </row>
    <row r="6471" spans="5:11" s="15" customFormat="1" ht="15" customHeight="1" x14ac:dyDescent="0.45">
      <c r="E6471" s="24"/>
      <c r="F6471" s="16"/>
      <c r="G6471" s="16"/>
      <c r="H6471" s="16"/>
      <c r="J6471" s="17"/>
      <c r="K6471" s="25"/>
    </row>
    <row r="6472" spans="5:11" s="15" customFormat="1" ht="15" customHeight="1" x14ac:dyDescent="0.45">
      <c r="E6472" s="24"/>
      <c r="F6472" s="16"/>
      <c r="G6472" s="16"/>
      <c r="H6472" s="16"/>
      <c r="J6472" s="17"/>
      <c r="K6472" s="25"/>
    </row>
    <row r="6473" spans="5:11" s="15" customFormat="1" ht="15" customHeight="1" x14ac:dyDescent="0.45">
      <c r="E6473" s="24"/>
      <c r="F6473" s="16"/>
      <c r="G6473" s="16"/>
      <c r="H6473" s="16"/>
      <c r="J6473" s="17"/>
      <c r="K6473" s="25"/>
    </row>
    <row r="6474" spans="5:11" s="15" customFormat="1" ht="15" customHeight="1" x14ac:dyDescent="0.45">
      <c r="E6474" s="24"/>
      <c r="F6474" s="16"/>
      <c r="G6474" s="16"/>
      <c r="H6474" s="16"/>
      <c r="J6474" s="17"/>
      <c r="K6474" s="25"/>
    </row>
    <row r="6475" spans="5:11" s="15" customFormat="1" ht="15" customHeight="1" x14ac:dyDescent="0.45">
      <c r="E6475" s="24"/>
      <c r="F6475" s="16"/>
      <c r="G6475" s="16"/>
      <c r="H6475" s="16"/>
      <c r="J6475" s="17"/>
      <c r="K6475" s="25"/>
    </row>
    <row r="6476" spans="5:11" s="15" customFormat="1" ht="15" customHeight="1" x14ac:dyDescent="0.45">
      <c r="E6476" s="24"/>
      <c r="F6476" s="16"/>
      <c r="G6476" s="16"/>
      <c r="H6476" s="16"/>
      <c r="J6476" s="17"/>
      <c r="K6476" s="25"/>
    </row>
    <row r="6477" spans="5:11" s="15" customFormat="1" ht="15" customHeight="1" x14ac:dyDescent="0.45">
      <c r="E6477" s="24"/>
      <c r="F6477" s="16"/>
      <c r="G6477" s="16"/>
      <c r="H6477" s="16"/>
      <c r="J6477" s="17"/>
      <c r="K6477" s="25"/>
    </row>
    <row r="6478" spans="5:11" s="15" customFormat="1" ht="15" customHeight="1" x14ac:dyDescent="0.45">
      <c r="E6478" s="24"/>
      <c r="F6478" s="16"/>
      <c r="G6478" s="16"/>
      <c r="H6478" s="16"/>
      <c r="J6478" s="17"/>
      <c r="K6478" s="25"/>
    </row>
    <row r="6479" spans="5:11" s="15" customFormat="1" ht="15" customHeight="1" x14ac:dyDescent="0.45">
      <c r="E6479" s="24"/>
      <c r="F6479" s="16"/>
      <c r="G6479" s="16"/>
      <c r="H6479" s="16"/>
      <c r="J6479" s="17"/>
      <c r="K6479" s="25"/>
    </row>
    <row r="6480" spans="5:11" s="15" customFormat="1" ht="15" customHeight="1" x14ac:dyDescent="0.45">
      <c r="E6480" s="24"/>
      <c r="F6480" s="16"/>
      <c r="G6480" s="16"/>
      <c r="H6480" s="16"/>
      <c r="J6480" s="17"/>
      <c r="K6480" s="25"/>
    </row>
    <row r="6481" spans="5:11" s="15" customFormat="1" ht="15" customHeight="1" x14ac:dyDescent="0.45">
      <c r="E6481" s="24"/>
      <c r="F6481" s="16"/>
      <c r="G6481" s="16"/>
      <c r="H6481" s="16"/>
      <c r="J6481" s="17"/>
      <c r="K6481" s="25"/>
    </row>
    <row r="6482" spans="5:11" s="15" customFormat="1" ht="15" customHeight="1" x14ac:dyDescent="0.45">
      <c r="E6482" s="24"/>
      <c r="F6482" s="16"/>
      <c r="G6482" s="16"/>
      <c r="H6482" s="16"/>
      <c r="J6482" s="17"/>
      <c r="K6482" s="25"/>
    </row>
    <row r="6483" spans="5:11" s="15" customFormat="1" ht="15" customHeight="1" x14ac:dyDescent="0.45">
      <c r="E6483" s="24"/>
      <c r="F6483" s="16"/>
      <c r="G6483" s="16"/>
      <c r="H6483" s="16"/>
      <c r="J6483" s="17"/>
      <c r="K6483" s="25"/>
    </row>
    <row r="6484" spans="5:11" s="15" customFormat="1" ht="15" customHeight="1" x14ac:dyDescent="0.45">
      <c r="E6484" s="24"/>
      <c r="F6484" s="16"/>
      <c r="G6484" s="16"/>
      <c r="H6484" s="16"/>
      <c r="J6484" s="17"/>
      <c r="K6484" s="25"/>
    </row>
    <row r="6485" spans="5:11" s="15" customFormat="1" ht="15" customHeight="1" x14ac:dyDescent="0.45">
      <c r="E6485" s="24"/>
      <c r="F6485" s="16"/>
      <c r="G6485" s="16"/>
      <c r="H6485" s="16"/>
      <c r="J6485" s="17"/>
      <c r="K6485" s="25"/>
    </row>
    <row r="6486" spans="5:11" s="15" customFormat="1" ht="15" customHeight="1" x14ac:dyDescent="0.45">
      <c r="E6486" s="24"/>
      <c r="F6486" s="16"/>
      <c r="G6486" s="16"/>
      <c r="H6486" s="16"/>
      <c r="J6486" s="17"/>
      <c r="K6486" s="25"/>
    </row>
    <row r="6487" spans="5:11" s="15" customFormat="1" ht="15" customHeight="1" x14ac:dyDescent="0.45">
      <c r="E6487" s="24"/>
      <c r="F6487" s="16"/>
      <c r="G6487" s="16"/>
      <c r="H6487" s="16"/>
      <c r="J6487" s="17"/>
      <c r="K6487" s="25"/>
    </row>
    <row r="6488" spans="5:11" s="15" customFormat="1" ht="15" customHeight="1" x14ac:dyDescent="0.45">
      <c r="E6488" s="24"/>
      <c r="F6488" s="16"/>
      <c r="G6488" s="16"/>
      <c r="H6488" s="16"/>
      <c r="J6488" s="17"/>
      <c r="K6488" s="25"/>
    </row>
    <row r="6489" spans="5:11" s="15" customFormat="1" ht="15" customHeight="1" x14ac:dyDescent="0.45">
      <c r="E6489" s="24"/>
      <c r="F6489" s="16"/>
      <c r="G6489" s="16"/>
      <c r="H6489" s="16"/>
      <c r="J6489" s="17"/>
      <c r="K6489" s="25"/>
    </row>
    <row r="6490" spans="5:11" s="15" customFormat="1" ht="15" customHeight="1" x14ac:dyDescent="0.45">
      <c r="E6490" s="24"/>
      <c r="F6490" s="16"/>
      <c r="G6490" s="16"/>
      <c r="H6490" s="16"/>
      <c r="J6490" s="17"/>
      <c r="K6490" s="25"/>
    </row>
    <row r="6491" spans="5:11" s="15" customFormat="1" ht="15" customHeight="1" x14ac:dyDescent="0.45">
      <c r="E6491" s="24"/>
      <c r="F6491" s="16"/>
      <c r="G6491" s="16"/>
      <c r="H6491" s="16"/>
      <c r="J6491" s="17"/>
      <c r="K6491" s="25"/>
    </row>
    <row r="6492" spans="5:11" s="15" customFormat="1" ht="15" customHeight="1" x14ac:dyDescent="0.45">
      <c r="E6492" s="24"/>
      <c r="F6492" s="16"/>
      <c r="G6492" s="16"/>
      <c r="H6492" s="16"/>
      <c r="J6492" s="17"/>
      <c r="K6492" s="25"/>
    </row>
    <row r="6493" spans="5:11" s="15" customFormat="1" ht="15" customHeight="1" x14ac:dyDescent="0.45">
      <c r="E6493" s="24"/>
      <c r="F6493" s="16"/>
      <c r="G6493" s="16"/>
      <c r="H6493" s="16"/>
      <c r="J6493" s="17"/>
      <c r="K6493" s="25"/>
    </row>
    <row r="6494" spans="5:11" s="15" customFormat="1" ht="15" customHeight="1" x14ac:dyDescent="0.45">
      <c r="E6494" s="24"/>
      <c r="F6494" s="16"/>
      <c r="G6494" s="16"/>
      <c r="H6494" s="16"/>
      <c r="J6494" s="17"/>
      <c r="K6494" s="25"/>
    </row>
    <row r="6495" spans="5:11" s="15" customFormat="1" ht="15" customHeight="1" x14ac:dyDescent="0.45">
      <c r="E6495" s="24"/>
      <c r="F6495" s="16"/>
      <c r="G6495" s="16"/>
      <c r="H6495" s="16"/>
      <c r="J6495" s="17"/>
      <c r="K6495" s="25"/>
    </row>
    <row r="6496" spans="5:11" s="15" customFormat="1" ht="15" customHeight="1" x14ac:dyDescent="0.45">
      <c r="E6496" s="24"/>
      <c r="F6496" s="16"/>
      <c r="G6496" s="16"/>
      <c r="H6496" s="16"/>
      <c r="J6496" s="17"/>
      <c r="K6496" s="25"/>
    </row>
    <row r="6497" spans="5:11" s="15" customFormat="1" ht="15" customHeight="1" x14ac:dyDescent="0.45">
      <c r="E6497" s="24"/>
      <c r="F6497" s="16"/>
      <c r="G6497" s="16"/>
      <c r="H6497" s="16"/>
      <c r="J6497" s="17"/>
      <c r="K6497" s="25"/>
    </row>
    <row r="6498" spans="5:11" s="15" customFormat="1" ht="15" customHeight="1" x14ac:dyDescent="0.45">
      <c r="E6498" s="24"/>
      <c r="F6498" s="16"/>
      <c r="G6498" s="16"/>
      <c r="H6498" s="16"/>
      <c r="J6498" s="17"/>
      <c r="K6498" s="25"/>
    </row>
    <row r="6499" spans="5:11" s="15" customFormat="1" ht="15" customHeight="1" x14ac:dyDescent="0.45">
      <c r="E6499" s="24"/>
      <c r="F6499" s="16"/>
      <c r="G6499" s="16"/>
      <c r="H6499" s="16"/>
      <c r="J6499" s="17"/>
      <c r="K6499" s="25"/>
    </row>
    <row r="6500" spans="5:11" s="15" customFormat="1" ht="15" customHeight="1" x14ac:dyDescent="0.45">
      <c r="E6500" s="24"/>
      <c r="F6500" s="16"/>
      <c r="G6500" s="16"/>
      <c r="H6500" s="16"/>
      <c r="J6500" s="17"/>
      <c r="K6500" s="25"/>
    </row>
    <row r="6501" spans="5:11" s="15" customFormat="1" ht="15" customHeight="1" x14ac:dyDescent="0.45">
      <c r="E6501" s="24"/>
      <c r="F6501" s="16"/>
      <c r="G6501" s="16"/>
      <c r="H6501" s="16"/>
      <c r="J6501" s="17"/>
      <c r="K6501" s="25"/>
    </row>
    <row r="6502" spans="5:11" s="15" customFormat="1" ht="15" customHeight="1" x14ac:dyDescent="0.45">
      <c r="E6502" s="24"/>
      <c r="F6502" s="16"/>
      <c r="G6502" s="16"/>
      <c r="H6502" s="16"/>
      <c r="J6502" s="17"/>
      <c r="K6502" s="25"/>
    </row>
    <row r="6503" spans="5:11" s="15" customFormat="1" ht="15" customHeight="1" x14ac:dyDescent="0.45">
      <c r="E6503" s="24"/>
      <c r="F6503" s="16"/>
      <c r="G6503" s="16"/>
      <c r="H6503" s="16"/>
      <c r="J6503" s="17"/>
      <c r="K6503" s="25"/>
    </row>
    <row r="6504" spans="5:11" s="15" customFormat="1" ht="15" customHeight="1" x14ac:dyDescent="0.45">
      <c r="E6504" s="24"/>
      <c r="F6504" s="16"/>
      <c r="G6504" s="16"/>
      <c r="H6504" s="16"/>
      <c r="J6504" s="17"/>
      <c r="K6504" s="25"/>
    </row>
    <row r="6505" spans="5:11" s="15" customFormat="1" ht="15" customHeight="1" x14ac:dyDescent="0.45">
      <c r="E6505" s="24"/>
      <c r="F6505" s="16"/>
      <c r="G6505" s="16"/>
      <c r="H6505" s="16"/>
      <c r="J6505" s="17"/>
      <c r="K6505" s="25"/>
    </row>
    <row r="6506" spans="5:11" s="15" customFormat="1" ht="15" customHeight="1" x14ac:dyDescent="0.45">
      <c r="E6506" s="24"/>
      <c r="F6506" s="16"/>
      <c r="G6506" s="16"/>
      <c r="H6506" s="16"/>
      <c r="J6506" s="17"/>
      <c r="K6506" s="25"/>
    </row>
    <row r="6507" spans="5:11" s="15" customFormat="1" ht="15" customHeight="1" x14ac:dyDescent="0.45">
      <c r="E6507" s="24"/>
      <c r="F6507" s="16"/>
      <c r="G6507" s="16"/>
      <c r="H6507" s="16"/>
      <c r="J6507" s="17"/>
      <c r="K6507" s="25"/>
    </row>
    <row r="6508" spans="5:11" s="15" customFormat="1" ht="15" customHeight="1" x14ac:dyDescent="0.45">
      <c r="E6508" s="24"/>
      <c r="F6508" s="16"/>
      <c r="G6508" s="16"/>
      <c r="H6508" s="16"/>
      <c r="J6508" s="17"/>
      <c r="K6508" s="25"/>
    </row>
    <row r="6509" spans="5:11" s="15" customFormat="1" ht="15" customHeight="1" x14ac:dyDescent="0.45">
      <c r="E6509" s="24"/>
      <c r="F6509" s="16"/>
      <c r="G6509" s="16"/>
      <c r="H6509" s="16"/>
      <c r="J6509" s="17"/>
      <c r="K6509" s="25"/>
    </row>
    <row r="6510" spans="5:11" s="15" customFormat="1" ht="15" customHeight="1" x14ac:dyDescent="0.45">
      <c r="E6510" s="24"/>
      <c r="F6510" s="16"/>
      <c r="G6510" s="16"/>
      <c r="H6510" s="16"/>
      <c r="J6510" s="17"/>
      <c r="K6510" s="25"/>
    </row>
    <row r="6511" spans="5:11" s="15" customFormat="1" ht="15" customHeight="1" x14ac:dyDescent="0.45">
      <c r="E6511" s="24"/>
      <c r="F6511" s="16"/>
      <c r="G6511" s="16"/>
      <c r="H6511" s="16"/>
      <c r="J6511" s="17"/>
      <c r="K6511" s="25"/>
    </row>
    <row r="6512" spans="5:11" s="15" customFormat="1" ht="15" customHeight="1" x14ac:dyDescent="0.45">
      <c r="E6512" s="24"/>
      <c r="F6512" s="16"/>
      <c r="G6512" s="16"/>
      <c r="H6512" s="16"/>
      <c r="J6512" s="17"/>
      <c r="K6512" s="25"/>
    </row>
    <row r="6513" spans="5:11" s="15" customFormat="1" ht="15" customHeight="1" x14ac:dyDescent="0.45">
      <c r="E6513" s="24"/>
      <c r="F6513" s="16"/>
      <c r="G6513" s="16"/>
      <c r="H6513" s="16"/>
      <c r="J6513" s="17"/>
      <c r="K6513" s="25"/>
    </row>
    <row r="6514" spans="5:11" s="15" customFormat="1" ht="15" customHeight="1" x14ac:dyDescent="0.45">
      <c r="E6514" s="24"/>
      <c r="F6514" s="16"/>
      <c r="G6514" s="16"/>
      <c r="H6514" s="16"/>
      <c r="J6514" s="17"/>
      <c r="K6514" s="25"/>
    </row>
    <row r="6515" spans="5:11" s="15" customFormat="1" ht="15" customHeight="1" x14ac:dyDescent="0.45">
      <c r="E6515" s="24"/>
      <c r="F6515" s="16"/>
      <c r="G6515" s="16"/>
      <c r="H6515" s="16"/>
      <c r="J6515" s="17"/>
      <c r="K6515" s="25"/>
    </row>
    <row r="6516" spans="5:11" s="15" customFormat="1" ht="15" customHeight="1" x14ac:dyDescent="0.45">
      <c r="E6516" s="24"/>
      <c r="F6516" s="16"/>
      <c r="G6516" s="16"/>
      <c r="H6516" s="16"/>
      <c r="J6516" s="17"/>
      <c r="K6516" s="25"/>
    </row>
    <row r="6517" spans="5:11" s="15" customFormat="1" ht="15" customHeight="1" x14ac:dyDescent="0.45">
      <c r="E6517" s="24"/>
      <c r="F6517" s="16"/>
      <c r="G6517" s="16"/>
      <c r="H6517" s="16"/>
      <c r="J6517" s="17"/>
      <c r="K6517" s="25"/>
    </row>
    <row r="6518" spans="5:11" s="15" customFormat="1" ht="15" customHeight="1" x14ac:dyDescent="0.45">
      <c r="E6518" s="24"/>
      <c r="F6518" s="16"/>
      <c r="G6518" s="16"/>
      <c r="H6518" s="16"/>
      <c r="J6518" s="17"/>
      <c r="K6518" s="25"/>
    </row>
    <row r="6519" spans="5:11" s="15" customFormat="1" ht="15" customHeight="1" x14ac:dyDescent="0.45">
      <c r="E6519" s="24"/>
      <c r="F6519" s="16"/>
      <c r="G6519" s="16"/>
      <c r="H6519" s="16"/>
      <c r="J6519" s="17"/>
      <c r="K6519" s="25"/>
    </row>
    <row r="6520" spans="5:11" s="15" customFormat="1" ht="15" customHeight="1" x14ac:dyDescent="0.45">
      <c r="E6520" s="24"/>
      <c r="F6520" s="16"/>
      <c r="G6520" s="16"/>
      <c r="H6520" s="16"/>
      <c r="J6520" s="17"/>
      <c r="K6520" s="25"/>
    </row>
    <row r="6521" spans="5:11" s="15" customFormat="1" ht="15" customHeight="1" x14ac:dyDescent="0.45">
      <c r="E6521" s="24"/>
      <c r="F6521" s="16"/>
      <c r="G6521" s="16"/>
      <c r="H6521" s="16"/>
      <c r="J6521" s="17"/>
      <c r="K6521" s="25"/>
    </row>
    <row r="6522" spans="5:11" s="15" customFormat="1" ht="15" customHeight="1" x14ac:dyDescent="0.45">
      <c r="E6522" s="24"/>
      <c r="F6522" s="16"/>
      <c r="G6522" s="16"/>
      <c r="H6522" s="16"/>
      <c r="J6522" s="17"/>
      <c r="K6522" s="25"/>
    </row>
    <row r="6523" spans="5:11" s="15" customFormat="1" ht="15" customHeight="1" x14ac:dyDescent="0.45">
      <c r="E6523" s="24"/>
      <c r="F6523" s="16"/>
      <c r="G6523" s="16"/>
      <c r="H6523" s="16"/>
      <c r="J6523" s="17"/>
      <c r="K6523" s="25"/>
    </row>
    <row r="6524" spans="5:11" s="15" customFormat="1" ht="15" customHeight="1" x14ac:dyDescent="0.45">
      <c r="E6524" s="24"/>
      <c r="F6524" s="16"/>
      <c r="G6524" s="16"/>
      <c r="H6524" s="16"/>
      <c r="J6524" s="17"/>
      <c r="K6524" s="25"/>
    </row>
    <row r="6525" spans="5:11" s="15" customFormat="1" ht="15" customHeight="1" x14ac:dyDescent="0.45">
      <c r="E6525" s="24"/>
      <c r="F6525" s="16"/>
      <c r="G6525" s="16"/>
      <c r="H6525" s="16"/>
      <c r="J6525" s="17"/>
      <c r="K6525" s="25"/>
    </row>
    <row r="6526" spans="5:11" s="15" customFormat="1" ht="15" customHeight="1" x14ac:dyDescent="0.45">
      <c r="E6526" s="24"/>
      <c r="F6526" s="16"/>
      <c r="G6526" s="16"/>
      <c r="H6526" s="16"/>
      <c r="J6526" s="17"/>
      <c r="K6526" s="25"/>
    </row>
    <row r="6527" spans="5:11" s="15" customFormat="1" ht="15" customHeight="1" x14ac:dyDescent="0.45">
      <c r="E6527" s="24"/>
      <c r="F6527" s="16"/>
      <c r="G6527" s="16"/>
      <c r="H6527" s="16"/>
      <c r="J6527" s="17"/>
      <c r="K6527" s="25"/>
    </row>
    <row r="6528" spans="5:11" s="15" customFormat="1" ht="15" customHeight="1" x14ac:dyDescent="0.45">
      <c r="E6528" s="24"/>
      <c r="F6528" s="16"/>
      <c r="G6528" s="16"/>
      <c r="H6528" s="16"/>
      <c r="J6528" s="17"/>
      <c r="K6528" s="25"/>
    </row>
    <row r="6529" spans="5:11" s="15" customFormat="1" ht="15" customHeight="1" x14ac:dyDescent="0.45">
      <c r="E6529" s="24"/>
      <c r="F6529" s="16"/>
      <c r="G6529" s="16"/>
      <c r="H6529" s="16"/>
      <c r="J6529" s="17"/>
      <c r="K6529" s="25"/>
    </row>
    <row r="6530" spans="5:11" s="15" customFormat="1" ht="15" customHeight="1" x14ac:dyDescent="0.45">
      <c r="E6530" s="24"/>
      <c r="F6530" s="16"/>
      <c r="G6530" s="16"/>
      <c r="H6530" s="16"/>
      <c r="J6530" s="17"/>
      <c r="K6530" s="25"/>
    </row>
    <row r="6531" spans="5:11" s="15" customFormat="1" ht="15" customHeight="1" x14ac:dyDescent="0.45">
      <c r="E6531" s="24"/>
      <c r="F6531" s="16"/>
      <c r="G6531" s="16"/>
      <c r="H6531" s="16"/>
      <c r="J6531" s="17"/>
      <c r="K6531" s="25"/>
    </row>
    <row r="6532" spans="5:11" s="15" customFormat="1" ht="15" customHeight="1" x14ac:dyDescent="0.45">
      <c r="E6532" s="24"/>
      <c r="F6532" s="16"/>
      <c r="G6532" s="16"/>
      <c r="H6532" s="16"/>
      <c r="J6532" s="17"/>
      <c r="K6532" s="25"/>
    </row>
    <row r="6533" spans="5:11" s="15" customFormat="1" ht="15" customHeight="1" x14ac:dyDescent="0.45">
      <c r="E6533" s="24"/>
      <c r="F6533" s="16"/>
      <c r="G6533" s="16"/>
      <c r="H6533" s="16"/>
      <c r="J6533" s="17"/>
      <c r="K6533" s="25"/>
    </row>
    <row r="6534" spans="5:11" s="15" customFormat="1" ht="15" customHeight="1" x14ac:dyDescent="0.45">
      <c r="E6534" s="24"/>
      <c r="F6534" s="16"/>
      <c r="G6534" s="16"/>
      <c r="H6534" s="16"/>
      <c r="J6534" s="17"/>
      <c r="K6534" s="25"/>
    </row>
    <row r="6535" spans="5:11" s="15" customFormat="1" ht="15" customHeight="1" x14ac:dyDescent="0.45">
      <c r="E6535" s="24"/>
      <c r="F6535" s="16"/>
      <c r="G6535" s="16"/>
      <c r="H6535" s="16"/>
      <c r="J6535" s="17"/>
      <c r="K6535" s="25"/>
    </row>
    <row r="6536" spans="5:11" s="15" customFormat="1" ht="15" customHeight="1" x14ac:dyDescent="0.45">
      <c r="E6536" s="24"/>
      <c r="F6536" s="16"/>
      <c r="G6536" s="16"/>
      <c r="H6536" s="16"/>
      <c r="J6536" s="17"/>
      <c r="K6536" s="25"/>
    </row>
    <row r="6537" spans="5:11" s="15" customFormat="1" ht="15" customHeight="1" x14ac:dyDescent="0.45">
      <c r="E6537" s="24"/>
      <c r="F6537" s="16"/>
      <c r="G6537" s="16"/>
      <c r="H6537" s="16"/>
      <c r="J6537" s="17"/>
      <c r="K6537" s="25"/>
    </row>
    <row r="6538" spans="5:11" s="15" customFormat="1" ht="15" customHeight="1" x14ac:dyDescent="0.45">
      <c r="E6538" s="24"/>
      <c r="F6538" s="16"/>
      <c r="G6538" s="16"/>
      <c r="H6538" s="16"/>
      <c r="J6538" s="17"/>
      <c r="K6538" s="25"/>
    </row>
    <row r="6539" spans="5:11" s="15" customFormat="1" ht="15" customHeight="1" x14ac:dyDescent="0.45">
      <c r="E6539" s="24"/>
      <c r="F6539" s="16"/>
      <c r="G6539" s="16"/>
      <c r="H6539" s="16"/>
      <c r="J6539" s="17"/>
      <c r="K6539" s="25"/>
    </row>
    <row r="6540" spans="5:11" s="15" customFormat="1" ht="15" customHeight="1" x14ac:dyDescent="0.45">
      <c r="E6540" s="24"/>
      <c r="F6540" s="16"/>
      <c r="G6540" s="16"/>
      <c r="H6540" s="16"/>
      <c r="J6540" s="17"/>
      <c r="K6540" s="25"/>
    </row>
    <row r="6541" spans="5:11" s="15" customFormat="1" ht="15" customHeight="1" x14ac:dyDescent="0.45">
      <c r="E6541" s="24"/>
      <c r="F6541" s="16"/>
      <c r="G6541" s="16"/>
      <c r="H6541" s="16"/>
      <c r="J6541" s="17"/>
      <c r="K6541" s="25"/>
    </row>
    <row r="6542" spans="5:11" s="15" customFormat="1" ht="15" customHeight="1" x14ac:dyDescent="0.45">
      <c r="E6542" s="24"/>
      <c r="F6542" s="16"/>
      <c r="G6542" s="16"/>
      <c r="H6542" s="16"/>
      <c r="J6542" s="17"/>
      <c r="K6542" s="25"/>
    </row>
    <row r="6543" spans="5:11" s="15" customFormat="1" ht="15" customHeight="1" x14ac:dyDescent="0.45">
      <c r="E6543" s="24"/>
      <c r="F6543" s="16"/>
      <c r="G6543" s="16"/>
      <c r="H6543" s="16"/>
      <c r="J6543" s="17"/>
      <c r="K6543" s="25"/>
    </row>
    <row r="6544" spans="5:11" s="15" customFormat="1" ht="15" customHeight="1" x14ac:dyDescent="0.45">
      <c r="E6544" s="24"/>
      <c r="F6544" s="16"/>
      <c r="G6544" s="16"/>
      <c r="H6544" s="16"/>
      <c r="J6544" s="17"/>
      <c r="K6544" s="25"/>
    </row>
    <row r="6545" spans="5:11" s="15" customFormat="1" ht="15" customHeight="1" x14ac:dyDescent="0.45">
      <c r="E6545" s="24"/>
      <c r="F6545" s="16"/>
      <c r="G6545" s="16"/>
      <c r="H6545" s="16"/>
      <c r="J6545" s="17"/>
      <c r="K6545" s="25"/>
    </row>
    <row r="6546" spans="5:11" s="15" customFormat="1" ht="15" customHeight="1" x14ac:dyDescent="0.45">
      <c r="E6546" s="24"/>
      <c r="F6546" s="16"/>
      <c r="G6546" s="16"/>
      <c r="H6546" s="16"/>
      <c r="J6546" s="17"/>
      <c r="K6546" s="25"/>
    </row>
    <row r="6547" spans="5:11" s="15" customFormat="1" ht="15" customHeight="1" x14ac:dyDescent="0.45">
      <c r="E6547" s="24"/>
      <c r="F6547" s="16"/>
      <c r="G6547" s="16"/>
      <c r="H6547" s="16"/>
      <c r="J6547" s="17"/>
      <c r="K6547" s="25"/>
    </row>
    <row r="6548" spans="5:11" s="15" customFormat="1" ht="15" customHeight="1" x14ac:dyDescent="0.45">
      <c r="E6548" s="24"/>
      <c r="F6548" s="16"/>
      <c r="G6548" s="16"/>
      <c r="H6548" s="16"/>
      <c r="J6548" s="17"/>
      <c r="K6548" s="25"/>
    </row>
    <row r="6549" spans="5:11" s="15" customFormat="1" ht="15" customHeight="1" x14ac:dyDescent="0.45">
      <c r="E6549" s="24"/>
      <c r="F6549" s="16"/>
      <c r="G6549" s="16"/>
      <c r="H6549" s="16"/>
      <c r="J6549" s="17"/>
      <c r="K6549" s="25"/>
    </row>
    <row r="6550" spans="5:11" s="15" customFormat="1" ht="15" customHeight="1" x14ac:dyDescent="0.45">
      <c r="E6550" s="24"/>
      <c r="F6550" s="16"/>
      <c r="G6550" s="16"/>
      <c r="H6550" s="16"/>
      <c r="J6550" s="17"/>
      <c r="K6550" s="25"/>
    </row>
    <row r="6551" spans="5:11" s="15" customFormat="1" ht="15" customHeight="1" x14ac:dyDescent="0.45">
      <c r="E6551" s="24"/>
      <c r="F6551" s="16"/>
      <c r="G6551" s="16"/>
      <c r="H6551" s="16"/>
      <c r="J6551" s="17"/>
      <c r="K6551" s="25"/>
    </row>
    <row r="6552" spans="5:11" s="15" customFormat="1" ht="15" customHeight="1" x14ac:dyDescent="0.45">
      <c r="E6552" s="24"/>
      <c r="F6552" s="16"/>
      <c r="G6552" s="16"/>
      <c r="H6552" s="16"/>
      <c r="J6552" s="17"/>
      <c r="K6552" s="25"/>
    </row>
    <row r="6553" spans="5:11" s="15" customFormat="1" ht="15" customHeight="1" x14ac:dyDescent="0.45">
      <c r="E6553" s="24"/>
      <c r="F6553" s="16"/>
      <c r="G6553" s="16"/>
      <c r="H6553" s="16"/>
      <c r="J6553" s="17"/>
      <c r="K6553" s="25"/>
    </row>
    <row r="6554" spans="5:11" s="15" customFormat="1" ht="15" customHeight="1" x14ac:dyDescent="0.45">
      <c r="E6554" s="24"/>
      <c r="F6554" s="16"/>
      <c r="G6554" s="16"/>
      <c r="H6554" s="16"/>
      <c r="J6554" s="17"/>
      <c r="K6554" s="25"/>
    </row>
    <row r="6555" spans="5:11" s="15" customFormat="1" ht="15" customHeight="1" x14ac:dyDescent="0.45">
      <c r="E6555" s="24"/>
      <c r="F6555" s="16"/>
      <c r="G6555" s="16"/>
      <c r="H6555" s="16"/>
      <c r="J6555" s="17"/>
      <c r="K6555" s="25"/>
    </row>
    <row r="6556" spans="5:11" s="15" customFormat="1" ht="15" customHeight="1" x14ac:dyDescent="0.45">
      <c r="E6556" s="24"/>
      <c r="F6556" s="16"/>
      <c r="G6556" s="16"/>
      <c r="H6556" s="16"/>
      <c r="J6556" s="17"/>
      <c r="K6556" s="25"/>
    </row>
    <row r="6557" spans="5:11" s="15" customFormat="1" ht="15" customHeight="1" x14ac:dyDescent="0.45">
      <c r="E6557" s="24"/>
      <c r="F6557" s="16"/>
      <c r="G6557" s="16"/>
      <c r="H6557" s="16"/>
      <c r="J6557" s="17"/>
      <c r="K6557" s="25"/>
    </row>
    <row r="6558" spans="5:11" s="15" customFormat="1" ht="15" customHeight="1" x14ac:dyDescent="0.45">
      <c r="E6558" s="24"/>
      <c r="F6558" s="16"/>
      <c r="G6558" s="16"/>
      <c r="H6558" s="16"/>
      <c r="J6558" s="17"/>
      <c r="K6558" s="25"/>
    </row>
    <row r="6559" spans="5:11" s="15" customFormat="1" ht="15" customHeight="1" x14ac:dyDescent="0.45">
      <c r="E6559" s="24"/>
      <c r="F6559" s="16"/>
      <c r="G6559" s="16"/>
      <c r="H6559" s="16"/>
      <c r="J6559" s="17"/>
      <c r="K6559" s="25"/>
    </row>
    <row r="6560" spans="5:11" s="15" customFormat="1" ht="15" customHeight="1" x14ac:dyDescent="0.45">
      <c r="E6560" s="24"/>
      <c r="F6560" s="16"/>
      <c r="G6560" s="16"/>
      <c r="H6560" s="16"/>
      <c r="J6560" s="17"/>
      <c r="K6560" s="25"/>
    </row>
    <row r="6561" spans="5:11" s="15" customFormat="1" ht="15" customHeight="1" x14ac:dyDescent="0.45">
      <c r="E6561" s="24"/>
      <c r="F6561" s="16"/>
      <c r="G6561" s="16"/>
      <c r="H6561" s="16"/>
      <c r="J6561" s="17"/>
      <c r="K6561" s="25"/>
    </row>
    <row r="6562" spans="5:11" s="15" customFormat="1" ht="15" customHeight="1" x14ac:dyDescent="0.45">
      <c r="E6562" s="24"/>
      <c r="F6562" s="16"/>
      <c r="G6562" s="16"/>
      <c r="H6562" s="16"/>
      <c r="J6562" s="17"/>
      <c r="K6562" s="25"/>
    </row>
    <row r="6563" spans="5:11" s="15" customFormat="1" ht="15" customHeight="1" x14ac:dyDescent="0.45">
      <c r="E6563" s="24"/>
      <c r="F6563" s="16"/>
      <c r="G6563" s="16"/>
      <c r="H6563" s="16"/>
      <c r="J6563" s="17"/>
      <c r="K6563" s="25"/>
    </row>
    <row r="6564" spans="5:11" s="15" customFormat="1" ht="15" customHeight="1" x14ac:dyDescent="0.45">
      <c r="E6564" s="24"/>
      <c r="F6564" s="16"/>
      <c r="G6564" s="16"/>
      <c r="H6564" s="16"/>
      <c r="J6564" s="17"/>
      <c r="K6564" s="25"/>
    </row>
    <row r="6565" spans="5:11" s="15" customFormat="1" ht="15" customHeight="1" x14ac:dyDescent="0.45">
      <c r="E6565" s="24"/>
      <c r="F6565" s="16"/>
      <c r="G6565" s="16"/>
      <c r="H6565" s="16"/>
      <c r="J6565" s="17"/>
      <c r="K6565" s="25"/>
    </row>
    <row r="6566" spans="5:11" s="15" customFormat="1" ht="15" customHeight="1" x14ac:dyDescent="0.45">
      <c r="E6566" s="24"/>
      <c r="F6566" s="16"/>
      <c r="G6566" s="16"/>
      <c r="H6566" s="16"/>
      <c r="J6566" s="17"/>
      <c r="K6566" s="25"/>
    </row>
    <row r="6567" spans="5:11" s="15" customFormat="1" ht="15" customHeight="1" x14ac:dyDescent="0.45">
      <c r="E6567" s="24"/>
      <c r="F6567" s="16"/>
      <c r="G6567" s="16"/>
      <c r="H6567" s="16"/>
      <c r="J6567" s="17"/>
      <c r="K6567" s="25"/>
    </row>
    <row r="6568" spans="5:11" s="15" customFormat="1" ht="15" customHeight="1" x14ac:dyDescent="0.45">
      <c r="E6568" s="24"/>
      <c r="F6568" s="16"/>
      <c r="G6568" s="16"/>
      <c r="H6568" s="16"/>
      <c r="J6568" s="17"/>
      <c r="K6568" s="25"/>
    </row>
    <row r="6569" spans="5:11" s="15" customFormat="1" ht="15" customHeight="1" x14ac:dyDescent="0.45">
      <c r="E6569" s="24"/>
      <c r="F6569" s="16"/>
      <c r="G6569" s="16"/>
      <c r="H6569" s="16"/>
      <c r="J6569" s="17"/>
      <c r="K6569" s="25"/>
    </row>
    <row r="6570" spans="5:11" s="15" customFormat="1" ht="15" customHeight="1" x14ac:dyDescent="0.45">
      <c r="E6570" s="24"/>
      <c r="F6570" s="16"/>
      <c r="G6570" s="16"/>
      <c r="H6570" s="16"/>
      <c r="J6570" s="17"/>
      <c r="K6570" s="25"/>
    </row>
    <row r="6571" spans="5:11" s="15" customFormat="1" ht="15" customHeight="1" x14ac:dyDescent="0.45">
      <c r="E6571" s="24"/>
      <c r="F6571" s="16"/>
      <c r="G6571" s="16"/>
      <c r="H6571" s="16"/>
      <c r="J6571" s="17"/>
      <c r="K6571" s="25"/>
    </row>
    <row r="6572" spans="5:11" s="15" customFormat="1" ht="15" customHeight="1" x14ac:dyDescent="0.45">
      <c r="E6572" s="24"/>
      <c r="F6572" s="16"/>
      <c r="G6572" s="16"/>
      <c r="H6572" s="16"/>
      <c r="J6572" s="17"/>
      <c r="K6572" s="25"/>
    </row>
    <row r="6573" spans="5:11" s="15" customFormat="1" ht="15" customHeight="1" x14ac:dyDescent="0.45">
      <c r="E6573" s="24"/>
      <c r="F6573" s="16"/>
      <c r="G6573" s="16"/>
      <c r="H6573" s="16"/>
      <c r="J6573" s="17"/>
      <c r="K6573" s="25"/>
    </row>
    <row r="6574" spans="5:11" s="15" customFormat="1" ht="15" customHeight="1" x14ac:dyDescent="0.45">
      <c r="E6574" s="24"/>
      <c r="F6574" s="16"/>
      <c r="G6574" s="16"/>
      <c r="H6574" s="16"/>
      <c r="J6574" s="17"/>
      <c r="K6574" s="25"/>
    </row>
    <row r="6575" spans="5:11" s="15" customFormat="1" ht="15" customHeight="1" x14ac:dyDescent="0.45">
      <c r="E6575" s="24"/>
      <c r="F6575" s="16"/>
      <c r="G6575" s="16"/>
      <c r="H6575" s="16"/>
      <c r="J6575" s="17"/>
      <c r="K6575" s="25"/>
    </row>
    <row r="6576" spans="5:11" s="15" customFormat="1" ht="15" customHeight="1" x14ac:dyDescent="0.45">
      <c r="E6576" s="24"/>
      <c r="F6576" s="16"/>
      <c r="G6576" s="16"/>
      <c r="H6576" s="16"/>
      <c r="J6576" s="17"/>
      <c r="K6576" s="25"/>
    </row>
    <row r="6577" spans="5:11" s="15" customFormat="1" ht="15" customHeight="1" x14ac:dyDescent="0.45">
      <c r="E6577" s="24"/>
      <c r="F6577" s="16"/>
      <c r="G6577" s="16"/>
      <c r="H6577" s="16"/>
      <c r="J6577" s="17"/>
      <c r="K6577" s="25"/>
    </row>
    <row r="6578" spans="5:11" s="15" customFormat="1" ht="15" customHeight="1" x14ac:dyDescent="0.45">
      <c r="E6578" s="24"/>
      <c r="F6578" s="16"/>
      <c r="G6578" s="16"/>
      <c r="H6578" s="16"/>
      <c r="J6578" s="17"/>
      <c r="K6578" s="25"/>
    </row>
    <row r="6579" spans="5:11" s="15" customFormat="1" ht="15" customHeight="1" x14ac:dyDescent="0.45">
      <c r="E6579" s="24"/>
      <c r="F6579" s="16"/>
      <c r="G6579" s="16"/>
      <c r="H6579" s="16"/>
      <c r="J6579" s="17"/>
      <c r="K6579" s="25"/>
    </row>
    <row r="6580" spans="5:11" s="15" customFormat="1" ht="15" customHeight="1" x14ac:dyDescent="0.45">
      <c r="E6580" s="24"/>
      <c r="F6580" s="16"/>
      <c r="G6580" s="16"/>
      <c r="H6580" s="16"/>
      <c r="J6580" s="17"/>
      <c r="K6580" s="25"/>
    </row>
    <row r="6581" spans="5:11" s="15" customFormat="1" ht="15" customHeight="1" x14ac:dyDescent="0.45">
      <c r="E6581" s="24"/>
      <c r="F6581" s="16"/>
      <c r="G6581" s="16"/>
      <c r="H6581" s="16"/>
      <c r="J6581" s="17"/>
      <c r="K6581" s="25"/>
    </row>
    <row r="6582" spans="5:11" s="15" customFormat="1" ht="15" customHeight="1" x14ac:dyDescent="0.45">
      <c r="E6582" s="24"/>
      <c r="F6582" s="16"/>
      <c r="G6582" s="16"/>
      <c r="H6582" s="16"/>
      <c r="J6582" s="17"/>
      <c r="K6582" s="25"/>
    </row>
    <row r="6583" spans="5:11" s="15" customFormat="1" ht="15" customHeight="1" x14ac:dyDescent="0.45">
      <c r="E6583" s="24"/>
      <c r="F6583" s="16"/>
      <c r="G6583" s="16"/>
      <c r="H6583" s="16"/>
      <c r="J6583" s="17"/>
      <c r="K6583" s="25"/>
    </row>
    <row r="6584" spans="5:11" s="15" customFormat="1" ht="15" customHeight="1" x14ac:dyDescent="0.45">
      <c r="E6584" s="24"/>
      <c r="F6584" s="16"/>
      <c r="G6584" s="16"/>
      <c r="H6584" s="16"/>
      <c r="J6584" s="17"/>
      <c r="K6584" s="25"/>
    </row>
    <row r="6585" spans="5:11" s="15" customFormat="1" ht="15" customHeight="1" x14ac:dyDescent="0.45">
      <c r="E6585" s="24"/>
      <c r="F6585" s="16"/>
      <c r="G6585" s="16"/>
      <c r="H6585" s="16"/>
      <c r="J6585" s="17"/>
      <c r="K6585" s="25"/>
    </row>
    <row r="6586" spans="5:11" s="15" customFormat="1" ht="15" customHeight="1" x14ac:dyDescent="0.45">
      <c r="E6586" s="24"/>
      <c r="F6586" s="16"/>
      <c r="G6586" s="16"/>
      <c r="H6586" s="16"/>
      <c r="J6586" s="17"/>
      <c r="K6586" s="25"/>
    </row>
    <row r="6587" spans="5:11" s="15" customFormat="1" ht="15" customHeight="1" x14ac:dyDescent="0.45">
      <c r="E6587" s="24"/>
      <c r="F6587" s="16"/>
      <c r="G6587" s="16"/>
      <c r="H6587" s="16"/>
      <c r="J6587" s="17"/>
      <c r="K6587" s="25"/>
    </row>
    <row r="6588" spans="5:11" s="15" customFormat="1" ht="15" customHeight="1" x14ac:dyDescent="0.45">
      <c r="E6588" s="24"/>
      <c r="F6588" s="16"/>
      <c r="G6588" s="16"/>
      <c r="H6588" s="16"/>
      <c r="J6588" s="17"/>
      <c r="K6588" s="25"/>
    </row>
    <row r="6589" spans="5:11" s="15" customFormat="1" ht="15" customHeight="1" x14ac:dyDescent="0.45">
      <c r="E6589" s="24"/>
      <c r="F6589" s="16"/>
      <c r="G6589" s="16"/>
      <c r="H6589" s="16"/>
      <c r="J6589" s="17"/>
      <c r="K6589" s="25"/>
    </row>
    <row r="6590" spans="5:11" s="15" customFormat="1" ht="15" customHeight="1" x14ac:dyDescent="0.45">
      <c r="E6590" s="24"/>
      <c r="F6590" s="16"/>
      <c r="G6590" s="16"/>
      <c r="H6590" s="16"/>
      <c r="J6590" s="17"/>
      <c r="K6590" s="25"/>
    </row>
    <row r="6591" spans="5:11" s="15" customFormat="1" ht="15" customHeight="1" x14ac:dyDescent="0.45">
      <c r="E6591" s="24"/>
      <c r="F6591" s="16"/>
      <c r="G6591" s="16"/>
      <c r="H6591" s="16"/>
      <c r="J6591" s="17"/>
      <c r="K6591" s="25"/>
    </row>
    <row r="6592" spans="5:11" s="15" customFormat="1" ht="15" customHeight="1" x14ac:dyDescent="0.45">
      <c r="E6592" s="24"/>
      <c r="F6592" s="16"/>
      <c r="G6592" s="16"/>
      <c r="H6592" s="16"/>
      <c r="J6592" s="17"/>
      <c r="K6592" s="25"/>
    </row>
    <row r="6593" spans="5:11" s="15" customFormat="1" ht="15" customHeight="1" x14ac:dyDescent="0.45">
      <c r="E6593" s="24"/>
      <c r="F6593" s="16"/>
      <c r="G6593" s="16"/>
      <c r="H6593" s="16"/>
      <c r="J6593" s="17"/>
      <c r="K6593" s="25"/>
    </row>
    <row r="6594" spans="5:11" s="15" customFormat="1" ht="15" customHeight="1" x14ac:dyDescent="0.45">
      <c r="E6594" s="24"/>
      <c r="F6594" s="16"/>
      <c r="G6594" s="16"/>
      <c r="H6594" s="16"/>
      <c r="J6594" s="17"/>
      <c r="K6594" s="25"/>
    </row>
    <row r="6595" spans="5:11" s="15" customFormat="1" ht="15" customHeight="1" x14ac:dyDescent="0.45">
      <c r="E6595" s="24"/>
      <c r="F6595" s="16"/>
      <c r="G6595" s="16"/>
      <c r="H6595" s="16"/>
      <c r="J6595" s="17"/>
      <c r="K6595" s="25"/>
    </row>
    <row r="6596" spans="5:11" s="15" customFormat="1" ht="15" customHeight="1" x14ac:dyDescent="0.45">
      <c r="E6596" s="24"/>
      <c r="F6596" s="16"/>
      <c r="G6596" s="16"/>
      <c r="H6596" s="16"/>
      <c r="J6596" s="17"/>
      <c r="K6596" s="25"/>
    </row>
    <row r="6597" spans="5:11" s="15" customFormat="1" ht="15" customHeight="1" x14ac:dyDescent="0.45">
      <c r="E6597" s="24"/>
      <c r="F6597" s="16"/>
      <c r="G6597" s="16"/>
      <c r="H6597" s="16"/>
      <c r="J6597" s="17"/>
      <c r="K6597" s="25"/>
    </row>
    <row r="6598" spans="5:11" s="15" customFormat="1" ht="15" customHeight="1" x14ac:dyDescent="0.45">
      <c r="E6598" s="24"/>
      <c r="F6598" s="16"/>
      <c r="G6598" s="16"/>
      <c r="H6598" s="16"/>
      <c r="J6598" s="17"/>
      <c r="K6598" s="25"/>
    </row>
    <row r="6599" spans="5:11" s="15" customFormat="1" ht="15" customHeight="1" x14ac:dyDescent="0.45">
      <c r="E6599" s="24"/>
      <c r="F6599" s="16"/>
      <c r="G6599" s="16"/>
      <c r="H6599" s="16"/>
      <c r="J6599" s="17"/>
      <c r="K6599" s="25"/>
    </row>
    <row r="6600" spans="5:11" s="15" customFormat="1" ht="15" customHeight="1" x14ac:dyDescent="0.45">
      <c r="E6600" s="24"/>
      <c r="F6600" s="16"/>
      <c r="G6600" s="16"/>
      <c r="H6600" s="16"/>
      <c r="J6600" s="17"/>
      <c r="K6600" s="25"/>
    </row>
    <row r="6601" spans="5:11" s="15" customFormat="1" ht="15" customHeight="1" x14ac:dyDescent="0.45">
      <c r="E6601" s="24"/>
      <c r="F6601" s="16"/>
      <c r="G6601" s="16"/>
      <c r="H6601" s="16"/>
      <c r="J6601" s="17"/>
      <c r="K6601" s="25"/>
    </row>
    <row r="6602" spans="5:11" s="15" customFormat="1" ht="15" customHeight="1" x14ac:dyDescent="0.45">
      <c r="E6602" s="24"/>
      <c r="F6602" s="16"/>
      <c r="G6602" s="16"/>
      <c r="H6602" s="16"/>
      <c r="J6602" s="17"/>
      <c r="K6602" s="25"/>
    </row>
    <row r="6603" spans="5:11" s="15" customFormat="1" ht="15" customHeight="1" x14ac:dyDescent="0.45">
      <c r="E6603" s="24"/>
      <c r="F6603" s="16"/>
      <c r="G6603" s="16"/>
      <c r="H6603" s="16"/>
      <c r="J6603" s="17"/>
      <c r="K6603" s="25"/>
    </row>
    <row r="6604" spans="5:11" s="15" customFormat="1" ht="15" customHeight="1" x14ac:dyDescent="0.45">
      <c r="E6604" s="24"/>
      <c r="F6604" s="16"/>
      <c r="G6604" s="16"/>
      <c r="H6604" s="16"/>
      <c r="J6604" s="17"/>
      <c r="K6604" s="25"/>
    </row>
    <row r="6605" spans="5:11" s="15" customFormat="1" ht="15" customHeight="1" x14ac:dyDescent="0.45">
      <c r="E6605" s="24"/>
      <c r="F6605" s="16"/>
      <c r="G6605" s="16"/>
      <c r="H6605" s="16"/>
      <c r="J6605" s="17"/>
      <c r="K6605" s="25"/>
    </row>
    <row r="6606" spans="5:11" s="15" customFormat="1" ht="15" customHeight="1" x14ac:dyDescent="0.45">
      <c r="E6606" s="24"/>
      <c r="F6606" s="16"/>
      <c r="G6606" s="16"/>
      <c r="H6606" s="16"/>
      <c r="J6606" s="17"/>
      <c r="K6606" s="25"/>
    </row>
    <row r="6607" spans="5:11" s="15" customFormat="1" ht="15" customHeight="1" x14ac:dyDescent="0.45">
      <c r="E6607" s="24"/>
      <c r="F6607" s="16"/>
      <c r="G6607" s="16"/>
      <c r="H6607" s="16"/>
      <c r="J6607" s="17"/>
      <c r="K6607" s="25"/>
    </row>
    <row r="6608" spans="5:11" s="15" customFormat="1" ht="15" customHeight="1" x14ac:dyDescent="0.45">
      <c r="E6608" s="24"/>
      <c r="F6608" s="16"/>
      <c r="G6608" s="16"/>
      <c r="H6608" s="16"/>
      <c r="J6608" s="17"/>
      <c r="K6608" s="25"/>
    </row>
    <row r="6609" spans="5:11" s="15" customFormat="1" ht="15" customHeight="1" x14ac:dyDescent="0.45">
      <c r="E6609" s="24"/>
      <c r="F6609" s="16"/>
      <c r="G6609" s="16"/>
      <c r="H6609" s="16"/>
      <c r="J6609" s="17"/>
      <c r="K6609" s="25"/>
    </row>
    <row r="6610" spans="5:11" s="15" customFormat="1" ht="15" customHeight="1" x14ac:dyDescent="0.45">
      <c r="E6610" s="24"/>
      <c r="F6610" s="16"/>
      <c r="G6610" s="16"/>
      <c r="H6610" s="16"/>
      <c r="J6610" s="17"/>
      <c r="K6610" s="25"/>
    </row>
    <row r="6611" spans="5:11" s="15" customFormat="1" ht="15" customHeight="1" x14ac:dyDescent="0.45">
      <c r="E6611" s="24"/>
      <c r="F6611" s="16"/>
      <c r="G6611" s="16"/>
      <c r="H6611" s="16"/>
      <c r="J6611" s="17"/>
      <c r="K6611" s="25"/>
    </row>
    <row r="6612" spans="5:11" s="15" customFormat="1" ht="15" customHeight="1" x14ac:dyDescent="0.45">
      <c r="E6612" s="24"/>
      <c r="F6612" s="16"/>
      <c r="G6612" s="16"/>
      <c r="H6612" s="16"/>
      <c r="J6612" s="17"/>
      <c r="K6612" s="25"/>
    </row>
    <row r="6613" spans="5:11" s="15" customFormat="1" ht="15" customHeight="1" x14ac:dyDescent="0.45">
      <c r="E6613" s="24"/>
      <c r="F6613" s="16"/>
      <c r="G6613" s="16"/>
      <c r="H6613" s="16"/>
      <c r="J6613" s="17"/>
      <c r="K6613" s="25"/>
    </row>
    <row r="6614" spans="5:11" s="15" customFormat="1" ht="15" customHeight="1" x14ac:dyDescent="0.45">
      <c r="E6614" s="24"/>
      <c r="F6614" s="16"/>
      <c r="G6614" s="16"/>
      <c r="H6614" s="16"/>
      <c r="J6614" s="17"/>
      <c r="K6614" s="25"/>
    </row>
    <row r="6615" spans="5:11" s="15" customFormat="1" ht="15" customHeight="1" x14ac:dyDescent="0.45">
      <c r="E6615" s="24"/>
      <c r="F6615" s="16"/>
      <c r="G6615" s="16"/>
      <c r="H6615" s="16"/>
      <c r="J6615" s="17"/>
      <c r="K6615" s="25"/>
    </row>
    <row r="6616" spans="5:11" s="15" customFormat="1" ht="15" customHeight="1" x14ac:dyDescent="0.45">
      <c r="E6616" s="24"/>
      <c r="F6616" s="16"/>
      <c r="G6616" s="16"/>
      <c r="H6616" s="16"/>
      <c r="J6616" s="17"/>
      <c r="K6616" s="25"/>
    </row>
    <row r="6617" spans="5:11" s="15" customFormat="1" ht="15" customHeight="1" x14ac:dyDescent="0.45">
      <c r="E6617" s="24"/>
      <c r="F6617" s="16"/>
      <c r="G6617" s="16"/>
      <c r="H6617" s="16"/>
      <c r="J6617" s="17"/>
      <c r="K6617" s="25"/>
    </row>
    <row r="6618" spans="5:11" s="15" customFormat="1" ht="15" customHeight="1" x14ac:dyDescent="0.45">
      <c r="E6618" s="24"/>
      <c r="F6618" s="16"/>
      <c r="G6618" s="16"/>
      <c r="H6618" s="16"/>
      <c r="J6618" s="17"/>
      <c r="K6618" s="25"/>
    </row>
    <row r="6619" spans="5:11" s="15" customFormat="1" ht="15" customHeight="1" x14ac:dyDescent="0.45">
      <c r="E6619" s="24"/>
      <c r="F6619" s="16"/>
      <c r="G6619" s="16"/>
      <c r="H6619" s="16"/>
      <c r="J6619" s="17"/>
      <c r="K6619" s="25"/>
    </row>
    <row r="6620" spans="5:11" s="15" customFormat="1" ht="15" customHeight="1" x14ac:dyDescent="0.45">
      <c r="E6620" s="24"/>
      <c r="F6620" s="16"/>
      <c r="G6620" s="16"/>
      <c r="H6620" s="16"/>
      <c r="J6620" s="17"/>
      <c r="K6620" s="25"/>
    </row>
    <row r="6621" spans="5:11" s="15" customFormat="1" ht="15" customHeight="1" x14ac:dyDescent="0.45">
      <c r="E6621" s="24"/>
      <c r="F6621" s="16"/>
      <c r="G6621" s="16"/>
      <c r="H6621" s="16"/>
      <c r="J6621" s="17"/>
      <c r="K6621" s="25"/>
    </row>
    <row r="6622" spans="5:11" s="15" customFormat="1" ht="15" customHeight="1" x14ac:dyDescent="0.45">
      <c r="E6622" s="24"/>
      <c r="F6622" s="16"/>
      <c r="G6622" s="16"/>
      <c r="H6622" s="16"/>
      <c r="J6622" s="17"/>
      <c r="K6622" s="25"/>
    </row>
    <row r="6623" spans="5:11" s="15" customFormat="1" ht="15" customHeight="1" x14ac:dyDescent="0.45">
      <c r="E6623" s="24"/>
      <c r="F6623" s="16"/>
      <c r="G6623" s="16"/>
      <c r="H6623" s="16"/>
      <c r="J6623" s="17"/>
      <c r="K6623" s="25"/>
    </row>
    <row r="6624" spans="5:11" s="15" customFormat="1" ht="15" customHeight="1" x14ac:dyDescent="0.45">
      <c r="E6624" s="24"/>
      <c r="F6624" s="16"/>
      <c r="G6624" s="16"/>
      <c r="H6624" s="16"/>
      <c r="J6624" s="17"/>
      <c r="K6624" s="25"/>
    </row>
    <row r="6625" spans="5:11" s="15" customFormat="1" ht="15" customHeight="1" x14ac:dyDescent="0.45">
      <c r="E6625" s="24"/>
      <c r="F6625" s="16"/>
      <c r="G6625" s="16"/>
      <c r="H6625" s="16"/>
      <c r="J6625" s="17"/>
      <c r="K6625" s="25"/>
    </row>
    <row r="6626" spans="5:11" s="15" customFormat="1" ht="15" customHeight="1" x14ac:dyDescent="0.45">
      <c r="E6626" s="24"/>
      <c r="F6626" s="16"/>
      <c r="G6626" s="16"/>
      <c r="H6626" s="16"/>
      <c r="J6626" s="17"/>
      <c r="K6626" s="25"/>
    </row>
    <row r="6627" spans="5:11" s="15" customFormat="1" ht="15" customHeight="1" x14ac:dyDescent="0.45">
      <c r="E6627" s="24"/>
      <c r="F6627" s="16"/>
      <c r="G6627" s="16"/>
      <c r="H6627" s="16"/>
      <c r="J6627" s="17"/>
      <c r="K6627" s="25"/>
    </row>
    <row r="6628" spans="5:11" s="15" customFormat="1" ht="15" customHeight="1" x14ac:dyDescent="0.45">
      <c r="E6628" s="24"/>
      <c r="F6628" s="16"/>
      <c r="G6628" s="16"/>
      <c r="H6628" s="16"/>
      <c r="J6628" s="17"/>
      <c r="K6628" s="25"/>
    </row>
    <row r="6629" spans="5:11" s="15" customFormat="1" ht="15" customHeight="1" x14ac:dyDescent="0.45">
      <c r="E6629" s="24"/>
      <c r="F6629" s="16"/>
      <c r="G6629" s="16"/>
      <c r="H6629" s="16"/>
      <c r="J6629" s="17"/>
      <c r="K6629" s="25"/>
    </row>
    <row r="6630" spans="5:11" s="15" customFormat="1" ht="15" customHeight="1" x14ac:dyDescent="0.45">
      <c r="E6630" s="24"/>
      <c r="F6630" s="16"/>
      <c r="G6630" s="16"/>
      <c r="H6630" s="16"/>
      <c r="J6630" s="17"/>
      <c r="K6630" s="25"/>
    </row>
    <row r="6631" spans="5:11" s="15" customFormat="1" ht="15" customHeight="1" x14ac:dyDescent="0.45">
      <c r="E6631" s="24"/>
      <c r="F6631" s="16"/>
      <c r="G6631" s="16"/>
      <c r="H6631" s="16"/>
      <c r="J6631" s="17"/>
      <c r="K6631" s="25"/>
    </row>
    <row r="6632" spans="5:11" s="15" customFormat="1" ht="15" customHeight="1" x14ac:dyDescent="0.45">
      <c r="E6632" s="24"/>
      <c r="F6632" s="16"/>
      <c r="G6632" s="16"/>
      <c r="H6632" s="16"/>
      <c r="J6632" s="17"/>
      <c r="K6632" s="25"/>
    </row>
    <row r="6633" spans="5:11" s="15" customFormat="1" ht="15" customHeight="1" x14ac:dyDescent="0.45">
      <c r="E6633" s="24"/>
      <c r="F6633" s="16"/>
      <c r="G6633" s="16"/>
      <c r="H6633" s="16"/>
      <c r="J6633" s="17"/>
      <c r="K6633" s="25"/>
    </row>
    <row r="6634" spans="5:11" s="15" customFormat="1" ht="15" customHeight="1" x14ac:dyDescent="0.45">
      <c r="E6634" s="24"/>
      <c r="F6634" s="16"/>
      <c r="G6634" s="16"/>
      <c r="H6634" s="16"/>
      <c r="J6634" s="17"/>
      <c r="K6634" s="25"/>
    </row>
    <row r="6635" spans="5:11" s="15" customFormat="1" ht="15" customHeight="1" x14ac:dyDescent="0.45">
      <c r="E6635" s="24"/>
      <c r="F6635" s="16"/>
      <c r="G6635" s="16"/>
      <c r="H6635" s="16"/>
      <c r="J6635" s="17"/>
      <c r="K6635" s="25"/>
    </row>
    <row r="6636" spans="5:11" s="15" customFormat="1" ht="15" customHeight="1" x14ac:dyDescent="0.45">
      <c r="E6636" s="24"/>
      <c r="F6636" s="16"/>
      <c r="G6636" s="16"/>
      <c r="H6636" s="16"/>
      <c r="J6636" s="17"/>
      <c r="K6636" s="25"/>
    </row>
    <row r="6637" spans="5:11" s="15" customFormat="1" ht="15" customHeight="1" x14ac:dyDescent="0.45">
      <c r="E6637" s="24"/>
      <c r="F6637" s="16"/>
      <c r="G6637" s="16"/>
      <c r="H6637" s="16"/>
      <c r="J6637" s="17"/>
      <c r="K6637" s="25"/>
    </row>
    <row r="6638" spans="5:11" s="15" customFormat="1" ht="15" customHeight="1" x14ac:dyDescent="0.45">
      <c r="E6638" s="24"/>
      <c r="F6638" s="16"/>
      <c r="G6638" s="16"/>
      <c r="H6638" s="16"/>
      <c r="J6638" s="17"/>
      <c r="K6638" s="25"/>
    </row>
    <row r="6639" spans="5:11" s="15" customFormat="1" ht="15" customHeight="1" x14ac:dyDescent="0.45">
      <c r="E6639" s="24"/>
      <c r="F6639" s="16"/>
      <c r="G6639" s="16"/>
      <c r="H6639" s="16"/>
      <c r="J6639" s="17"/>
      <c r="K6639" s="25"/>
    </row>
    <row r="6640" spans="5:11" s="15" customFormat="1" ht="15" customHeight="1" x14ac:dyDescent="0.45">
      <c r="E6640" s="24"/>
      <c r="F6640" s="16"/>
      <c r="G6640" s="16"/>
      <c r="H6640" s="16"/>
      <c r="J6640" s="17"/>
      <c r="K6640" s="25"/>
    </row>
    <row r="6641" spans="5:11" s="15" customFormat="1" ht="15" customHeight="1" x14ac:dyDescent="0.45">
      <c r="E6641" s="24"/>
      <c r="F6641" s="16"/>
      <c r="G6641" s="16"/>
      <c r="H6641" s="16"/>
      <c r="J6641" s="17"/>
      <c r="K6641" s="25"/>
    </row>
    <row r="6642" spans="5:11" s="15" customFormat="1" ht="15" customHeight="1" x14ac:dyDescent="0.45">
      <c r="E6642" s="24"/>
      <c r="F6642" s="16"/>
      <c r="G6642" s="16"/>
      <c r="H6642" s="16"/>
      <c r="J6642" s="17"/>
      <c r="K6642" s="25"/>
    </row>
    <row r="6643" spans="5:11" s="15" customFormat="1" ht="15" customHeight="1" x14ac:dyDescent="0.45">
      <c r="E6643" s="24"/>
      <c r="F6643" s="16"/>
      <c r="G6643" s="16"/>
      <c r="H6643" s="16"/>
      <c r="J6643" s="17"/>
      <c r="K6643" s="25"/>
    </row>
    <row r="6644" spans="5:11" s="15" customFormat="1" ht="15" customHeight="1" x14ac:dyDescent="0.45">
      <c r="E6644" s="24"/>
      <c r="F6644" s="16"/>
      <c r="G6644" s="16"/>
      <c r="H6644" s="16"/>
      <c r="J6644" s="17"/>
      <c r="K6644" s="25"/>
    </row>
    <row r="6645" spans="5:11" s="15" customFormat="1" ht="15" customHeight="1" x14ac:dyDescent="0.45">
      <c r="E6645" s="24"/>
      <c r="F6645" s="16"/>
      <c r="G6645" s="16"/>
      <c r="H6645" s="16"/>
      <c r="J6645" s="17"/>
      <c r="K6645" s="25"/>
    </row>
    <row r="6646" spans="5:11" s="15" customFormat="1" ht="15" customHeight="1" x14ac:dyDescent="0.45">
      <c r="E6646" s="24"/>
      <c r="F6646" s="16"/>
      <c r="G6646" s="16"/>
      <c r="H6646" s="16"/>
      <c r="J6646" s="17"/>
      <c r="K6646" s="25"/>
    </row>
    <row r="6647" spans="5:11" s="15" customFormat="1" ht="15" customHeight="1" x14ac:dyDescent="0.45">
      <c r="E6647" s="24"/>
      <c r="F6647" s="16"/>
      <c r="G6647" s="16"/>
      <c r="H6647" s="16"/>
      <c r="J6647" s="17"/>
      <c r="K6647" s="25"/>
    </row>
    <row r="6648" spans="5:11" s="15" customFormat="1" ht="15" customHeight="1" x14ac:dyDescent="0.45">
      <c r="E6648" s="24"/>
      <c r="F6648" s="16"/>
      <c r="G6648" s="16"/>
      <c r="H6648" s="16"/>
      <c r="J6648" s="17"/>
      <c r="K6648" s="25"/>
    </row>
    <row r="6649" spans="5:11" s="15" customFormat="1" ht="15" customHeight="1" x14ac:dyDescent="0.45">
      <c r="E6649" s="24"/>
      <c r="F6649" s="16"/>
      <c r="G6649" s="16"/>
      <c r="H6649" s="16"/>
      <c r="J6649" s="17"/>
      <c r="K6649" s="25"/>
    </row>
    <row r="6650" spans="5:11" s="15" customFormat="1" ht="15" customHeight="1" x14ac:dyDescent="0.45">
      <c r="E6650" s="24"/>
      <c r="F6650" s="16"/>
      <c r="G6650" s="16"/>
      <c r="H6650" s="16"/>
      <c r="J6650" s="17"/>
      <c r="K6650" s="25"/>
    </row>
    <row r="6651" spans="5:11" s="15" customFormat="1" ht="15" customHeight="1" x14ac:dyDescent="0.45">
      <c r="E6651" s="24"/>
      <c r="F6651" s="16"/>
      <c r="G6651" s="16"/>
      <c r="H6651" s="16"/>
      <c r="J6651" s="17"/>
      <c r="K6651" s="25"/>
    </row>
    <row r="6652" spans="5:11" s="15" customFormat="1" ht="15" customHeight="1" x14ac:dyDescent="0.45">
      <c r="E6652" s="24"/>
      <c r="F6652" s="16"/>
      <c r="G6652" s="16"/>
      <c r="H6652" s="16"/>
      <c r="J6652" s="17"/>
      <c r="K6652" s="25"/>
    </row>
    <row r="6653" spans="5:11" s="15" customFormat="1" ht="15" customHeight="1" x14ac:dyDescent="0.45">
      <c r="E6653" s="24"/>
      <c r="F6653" s="16"/>
      <c r="G6653" s="16"/>
      <c r="H6653" s="16"/>
      <c r="J6653" s="17"/>
      <c r="K6653" s="25"/>
    </row>
    <row r="6654" spans="5:11" s="15" customFormat="1" ht="15" customHeight="1" x14ac:dyDescent="0.45">
      <c r="E6654" s="24"/>
      <c r="F6654" s="16"/>
      <c r="G6654" s="16"/>
      <c r="H6654" s="16"/>
      <c r="J6654" s="17"/>
      <c r="K6654" s="25"/>
    </row>
    <row r="6655" spans="5:11" s="15" customFormat="1" ht="15" customHeight="1" x14ac:dyDescent="0.45">
      <c r="E6655" s="24"/>
      <c r="F6655" s="16"/>
      <c r="G6655" s="16"/>
      <c r="H6655" s="16"/>
      <c r="J6655" s="17"/>
      <c r="K6655" s="25"/>
    </row>
    <row r="6656" spans="5:11" s="15" customFormat="1" ht="15" customHeight="1" x14ac:dyDescent="0.45">
      <c r="E6656" s="24"/>
      <c r="F6656" s="16"/>
      <c r="G6656" s="16"/>
      <c r="H6656" s="16"/>
      <c r="J6656" s="17"/>
      <c r="K6656" s="25"/>
    </row>
    <row r="6657" spans="5:11" s="15" customFormat="1" ht="15" customHeight="1" x14ac:dyDescent="0.45">
      <c r="E6657" s="24"/>
      <c r="F6657" s="16"/>
      <c r="G6657" s="16"/>
      <c r="H6657" s="16"/>
      <c r="J6657" s="17"/>
      <c r="K6657" s="25"/>
    </row>
    <row r="6658" spans="5:11" s="15" customFormat="1" ht="15" customHeight="1" x14ac:dyDescent="0.45">
      <c r="E6658" s="24"/>
      <c r="F6658" s="16"/>
      <c r="G6658" s="16"/>
      <c r="H6658" s="16"/>
      <c r="J6658" s="17"/>
      <c r="K6658" s="25"/>
    </row>
    <row r="6659" spans="5:11" s="15" customFormat="1" ht="15" customHeight="1" x14ac:dyDescent="0.45">
      <c r="E6659" s="24"/>
      <c r="F6659" s="16"/>
      <c r="G6659" s="16"/>
      <c r="H6659" s="16"/>
      <c r="J6659" s="17"/>
      <c r="K6659" s="25"/>
    </row>
    <row r="6660" spans="5:11" s="15" customFormat="1" ht="15" customHeight="1" x14ac:dyDescent="0.45">
      <c r="E6660" s="24"/>
      <c r="F6660" s="16"/>
      <c r="G6660" s="16"/>
      <c r="H6660" s="16"/>
      <c r="J6660" s="17"/>
      <c r="K6660" s="25"/>
    </row>
    <row r="6661" spans="5:11" s="15" customFormat="1" ht="15" customHeight="1" x14ac:dyDescent="0.45">
      <c r="E6661" s="24"/>
      <c r="F6661" s="16"/>
      <c r="G6661" s="16"/>
      <c r="H6661" s="16"/>
      <c r="J6661" s="17"/>
      <c r="K6661" s="25"/>
    </row>
    <row r="6662" spans="5:11" s="15" customFormat="1" ht="15" customHeight="1" x14ac:dyDescent="0.45">
      <c r="E6662" s="24"/>
      <c r="F6662" s="16"/>
      <c r="G6662" s="16"/>
      <c r="H6662" s="16"/>
      <c r="J6662" s="17"/>
      <c r="K6662" s="25"/>
    </row>
    <row r="6663" spans="5:11" s="15" customFormat="1" ht="15" customHeight="1" x14ac:dyDescent="0.45">
      <c r="E6663" s="24"/>
      <c r="F6663" s="16"/>
      <c r="G6663" s="16"/>
      <c r="H6663" s="16"/>
      <c r="J6663" s="17"/>
      <c r="K6663" s="25"/>
    </row>
    <row r="6664" spans="5:11" s="15" customFormat="1" ht="15" customHeight="1" x14ac:dyDescent="0.45">
      <c r="E6664" s="24"/>
      <c r="F6664" s="16"/>
      <c r="G6664" s="16"/>
      <c r="H6664" s="16"/>
      <c r="J6664" s="17"/>
      <c r="K6664" s="25"/>
    </row>
    <row r="6665" spans="5:11" s="15" customFormat="1" ht="15" customHeight="1" x14ac:dyDescent="0.45">
      <c r="E6665" s="24"/>
      <c r="F6665" s="16"/>
      <c r="G6665" s="16"/>
      <c r="H6665" s="16"/>
      <c r="J6665" s="17"/>
      <c r="K6665" s="25"/>
    </row>
    <row r="6666" spans="5:11" s="15" customFormat="1" ht="15" customHeight="1" x14ac:dyDescent="0.45">
      <c r="E6666" s="24"/>
      <c r="F6666" s="16"/>
      <c r="G6666" s="16"/>
      <c r="H6666" s="16"/>
      <c r="J6666" s="17"/>
      <c r="K6666" s="25"/>
    </row>
    <row r="6667" spans="5:11" s="15" customFormat="1" ht="15" customHeight="1" x14ac:dyDescent="0.45">
      <c r="E6667" s="24"/>
      <c r="F6667" s="16"/>
      <c r="G6667" s="16"/>
      <c r="H6667" s="16"/>
      <c r="J6667" s="17"/>
      <c r="K6667" s="25"/>
    </row>
    <row r="6668" spans="5:11" s="15" customFormat="1" ht="15" customHeight="1" x14ac:dyDescent="0.45">
      <c r="E6668" s="24"/>
      <c r="F6668" s="16"/>
      <c r="G6668" s="16"/>
      <c r="H6668" s="16"/>
      <c r="J6668" s="17"/>
      <c r="K6668" s="25"/>
    </row>
    <row r="6669" spans="5:11" s="15" customFormat="1" ht="15" customHeight="1" x14ac:dyDescent="0.45">
      <c r="E6669" s="24"/>
      <c r="F6669" s="16"/>
      <c r="G6669" s="16"/>
      <c r="H6669" s="16"/>
      <c r="J6669" s="17"/>
      <c r="K6669" s="25"/>
    </row>
    <row r="6670" spans="5:11" s="15" customFormat="1" ht="15" customHeight="1" x14ac:dyDescent="0.45">
      <c r="E6670" s="24"/>
      <c r="F6670" s="16"/>
      <c r="G6670" s="16"/>
      <c r="H6670" s="16"/>
      <c r="J6670" s="17"/>
      <c r="K6670" s="25"/>
    </row>
    <row r="6671" spans="5:11" s="15" customFormat="1" ht="15" customHeight="1" x14ac:dyDescent="0.45">
      <c r="E6671" s="24"/>
      <c r="F6671" s="16"/>
      <c r="G6671" s="16"/>
      <c r="H6671" s="16"/>
      <c r="J6671" s="17"/>
      <c r="K6671" s="25"/>
    </row>
    <row r="6672" spans="5:11" s="15" customFormat="1" ht="15" customHeight="1" x14ac:dyDescent="0.45">
      <c r="E6672" s="24"/>
      <c r="F6672" s="16"/>
      <c r="G6672" s="16"/>
      <c r="H6672" s="16"/>
      <c r="J6672" s="17"/>
      <c r="K6672" s="25"/>
    </row>
    <row r="6673" spans="5:11" s="15" customFormat="1" ht="15" customHeight="1" x14ac:dyDescent="0.45">
      <c r="E6673" s="24"/>
      <c r="F6673" s="16"/>
      <c r="G6673" s="16"/>
      <c r="H6673" s="16"/>
      <c r="J6673" s="17"/>
      <c r="K6673" s="25"/>
    </row>
    <row r="6674" spans="5:11" s="15" customFormat="1" ht="15" customHeight="1" x14ac:dyDescent="0.45">
      <c r="E6674" s="24"/>
      <c r="F6674" s="16"/>
      <c r="G6674" s="16"/>
      <c r="H6674" s="16"/>
      <c r="J6674" s="17"/>
      <c r="K6674" s="25"/>
    </row>
    <row r="6675" spans="5:11" s="15" customFormat="1" ht="15" customHeight="1" x14ac:dyDescent="0.45">
      <c r="E6675" s="24"/>
      <c r="F6675" s="16"/>
      <c r="G6675" s="16"/>
      <c r="H6675" s="16"/>
      <c r="J6675" s="17"/>
      <c r="K6675" s="25"/>
    </row>
    <row r="6676" spans="5:11" s="15" customFormat="1" ht="15" customHeight="1" x14ac:dyDescent="0.45">
      <c r="E6676" s="24"/>
      <c r="F6676" s="16"/>
      <c r="G6676" s="16"/>
      <c r="H6676" s="16"/>
      <c r="J6676" s="17"/>
      <c r="K6676" s="25"/>
    </row>
    <row r="6677" spans="5:11" s="15" customFormat="1" ht="15" customHeight="1" x14ac:dyDescent="0.45">
      <c r="E6677" s="24"/>
      <c r="F6677" s="16"/>
      <c r="G6677" s="16"/>
      <c r="H6677" s="16"/>
      <c r="J6677" s="17"/>
      <c r="K6677" s="25"/>
    </row>
    <row r="6678" spans="5:11" s="15" customFormat="1" ht="15" customHeight="1" x14ac:dyDescent="0.45">
      <c r="E6678" s="24"/>
      <c r="F6678" s="16"/>
      <c r="G6678" s="16"/>
      <c r="H6678" s="16"/>
      <c r="J6678" s="17"/>
      <c r="K6678" s="25"/>
    </row>
    <row r="6679" spans="5:11" s="15" customFormat="1" ht="15" customHeight="1" x14ac:dyDescent="0.45">
      <c r="E6679" s="24"/>
      <c r="F6679" s="16"/>
      <c r="G6679" s="16"/>
      <c r="H6679" s="16"/>
      <c r="J6679" s="17"/>
      <c r="K6679" s="25"/>
    </row>
    <row r="6680" spans="5:11" s="15" customFormat="1" ht="15" customHeight="1" x14ac:dyDescent="0.45">
      <c r="E6680" s="24"/>
      <c r="F6680" s="16"/>
      <c r="G6680" s="16"/>
      <c r="H6680" s="16"/>
      <c r="J6680" s="17"/>
      <c r="K6680" s="25"/>
    </row>
    <row r="6681" spans="5:11" s="15" customFormat="1" ht="15" customHeight="1" x14ac:dyDescent="0.45">
      <c r="E6681" s="24"/>
      <c r="F6681" s="16"/>
      <c r="G6681" s="16"/>
      <c r="H6681" s="16"/>
      <c r="J6681" s="17"/>
      <c r="K6681" s="25"/>
    </row>
    <row r="6682" spans="5:11" s="15" customFormat="1" ht="15" customHeight="1" x14ac:dyDescent="0.45">
      <c r="E6682" s="24"/>
      <c r="F6682" s="16"/>
      <c r="G6682" s="16"/>
      <c r="H6682" s="16"/>
      <c r="J6682" s="17"/>
      <c r="K6682" s="25"/>
    </row>
    <row r="6683" spans="5:11" s="15" customFormat="1" ht="15" customHeight="1" x14ac:dyDescent="0.45">
      <c r="E6683" s="24"/>
      <c r="F6683" s="16"/>
      <c r="G6683" s="16"/>
      <c r="H6683" s="16"/>
      <c r="J6683" s="17"/>
      <c r="K6683" s="25"/>
    </row>
    <row r="6684" spans="5:11" s="15" customFormat="1" ht="15" customHeight="1" x14ac:dyDescent="0.45">
      <c r="E6684" s="24"/>
      <c r="F6684" s="16"/>
      <c r="G6684" s="16"/>
      <c r="H6684" s="16"/>
      <c r="J6684" s="17"/>
      <c r="K6684" s="25"/>
    </row>
    <row r="6685" spans="5:11" s="15" customFormat="1" ht="15" customHeight="1" x14ac:dyDescent="0.45">
      <c r="E6685" s="24"/>
      <c r="F6685" s="16"/>
      <c r="G6685" s="16"/>
      <c r="H6685" s="16"/>
      <c r="J6685" s="17"/>
      <c r="K6685" s="25"/>
    </row>
    <row r="6686" spans="5:11" s="15" customFormat="1" ht="15" customHeight="1" x14ac:dyDescent="0.45">
      <c r="E6686" s="24"/>
      <c r="F6686" s="16"/>
      <c r="G6686" s="16"/>
      <c r="H6686" s="16"/>
      <c r="J6686" s="17"/>
      <c r="K6686" s="25"/>
    </row>
    <row r="6687" spans="5:11" s="15" customFormat="1" ht="15" customHeight="1" x14ac:dyDescent="0.45">
      <c r="E6687" s="24"/>
      <c r="F6687" s="16"/>
      <c r="G6687" s="16"/>
      <c r="H6687" s="16"/>
      <c r="J6687" s="17"/>
      <c r="K6687" s="25"/>
    </row>
    <row r="6688" spans="5:11" s="15" customFormat="1" ht="15" customHeight="1" x14ac:dyDescent="0.45">
      <c r="E6688" s="24"/>
      <c r="F6688" s="16"/>
      <c r="G6688" s="16"/>
      <c r="H6688" s="16"/>
      <c r="J6688" s="17"/>
      <c r="K6688" s="25"/>
    </row>
    <row r="6689" spans="5:11" s="15" customFormat="1" ht="15" customHeight="1" x14ac:dyDescent="0.45">
      <c r="E6689" s="24"/>
      <c r="F6689" s="16"/>
      <c r="G6689" s="16"/>
      <c r="H6689" s="16"/>
      <c r="J6689" s="17"/>
      <c r="K6689" s="25"/>
    </row>
    <row r="6690" spans="5:11" s="15" customFormat="1" ht="15" customHeight="1" x14ac:dyDescent="0.45">
      <c r="E6690" s="24"/>
      <c r="F6690" s="16"/>
      <c r="G6690" s="16"/>
      <c r="H6690" s="16"/>
      <c r="J6690" s="17"/>
      <c r="K6690" s="25"/>
    </row>
    <row r="6691" spans="5:11" s="15" customFormat="1" ht="15" customHeight="1" x14ac:dyDescent="0.45">
      <c r="E6691" s="24"/>
      <c r="F6691" s="16"/>
      <c r="G6691" s="16"/>
      <c r="H6691" s="16"/>
      <c r="J6691" s="17"/>
      <c r="K6691" s="25"/>
    </row>
    <row r="6692" spans="5:11" s="15" customFormat="1" ht="15" customHeight="1" x14ac:dyDescent="0.45">
      <c r="E6692" s="24"/>
      <c r="F6692" s="16"/>
      <c r="G6692" s="16"/>
      <c r="H6692" s="16"/>
      <c r="J6692" s="17"/>
      <c r="K6692" s="25"/>
    </row>
    <row r="6693" spans="5:11" s="15" customFormat="1" ht="15" customHeight="1" x14ac:dyDescent="0.45">
      <c r="E6693" s="24"/>
      <c r="F6693" s="16"/>
      <c r="G6693" s="16"/>
      <c r="H6693" s="16"/>
      <c r="J6693" s="17"/>
      <c r="K6693" s="25"/>
    </row>
    <row r="6694" spans="5:11" s="15" customFormat="1" ht="15" customHeight="1" x14ac:dyDescent="0.45">
      <c r="E6694" s="24"/>
      <c r="F6694" s="16"/>
      <c r="G6694" s="16"/>
      <c r="H6694" s="16"/>
      <c r="J6694" s="17"/>
      <c r="K6694" s="25"/>
    </row>
    <row r="6695" spans="5:11" s="15" customFormat="1" ht="15" customHeight="1" x14ac:dyDescent="0.45">
      <c r="E6695" s="24"/>
      <c r="F6695" s="16"/>
      <c r="G6695" s="16"/>
      <c r="H6695" s="16"/>
      <c r="J6695" s="17"/>
      <c r="K6695" s="25"/>
    </row>
    <row r="6696" spans="5:11" s="15" customFormat="1" ht="15" customHeight="1" x14ac:dyDescent="0.45">
      <c r="E6696" s="24"/>
      <c r="F6696" s="16"/>
      <c r="G6696" s="16"/>
      <c r="H6696" s="16"/>
      <c r="J6696" s="17"/>
      <c r="K6696" s="25"/>
    </row>
    <row r="6697" spans="5:11" s="15" customFormat="1" ht="15" customHeight="1" x14ac:dyDescent="0.45">
      <c r="E6697" s="24"/>
      <c r="F6697" s="16"/>
      <c r="G6697" s="16"/>
      <c r="H6697" s="16"/>
      <c r="J6697" s="17"/>
      <c r="K6697" s="25"/>
    </row>
    <row r="6698" spans="5:11" s="15" customFormat="1" ht="15" customHeight="1" x14ac:dyDescent="0.45">
      <c r="E6698" s="24"/>
      <c r="F6698" s="16"/>
      <c r="G6698" s="16"/>
      <c r="H6698" s="16"/>
      <c r="J6698" s="17"/>
      <c r="K6698" s="25"/>
    </row>
    <row r="6699" spans="5:11" s="15" customFormat="1" ht="15" customHeight="1" x14ac:dyDescent="0.45">
      <c r="E6699" s="24"/>
      <c r="F6699" s="16"/>
      <c r="G6699" s="16"/>
      <c r="H6699" s="16"/>
      <c r="J6699" s="17"/>
      <c r="K6699" s="25"/>
    </row>
    <row r="6700" spans="5:11" s="15" customFormat="1" ht="15" customHeight="1" x14ac:dyDescent="0.45">
      <c r="E6700" s="24"/>
      <c r="F6700" s="16"/>
      <c r="G6700" s="16"/>
      <c r="H6700" s="16"/>
      <c r="J6700" s="17"/>
      <c r="K6700" s="25"/>
    </row>
    <row r="6701" spans="5:11" s="15" customFormat="1" ht="15" customHeight="1" x14ac:dyDescent="0.45">
      <c r="E6701" s="24"/>
      <c r="F6701" s="16"/>
      <c r="G6701" s="16"/>
      <c r="H6701" s="16"/>
      <c r="J6701" s="17"/>
      <c r="K6701" s="25"/>
    </row>
    <row r="6702" spans="5:11" s="15" customFormat="1" ht="15" customHeight="1" x14ac:dyDescent="0.45">
      <c r="E6702" s="24"/>
      <c r="F6702" s="16"/>
      <c r="G6702" s="16"/>
      <c r="H6702" s="16"/>
      <c r="J6702" s="17"/>
      <c r="K6702" s="25"/>
    </row>
    <row r="6703" spans="5:11" s="15" customFormat="1" ht="15" customHeight="1" x14ac:dyDescent="0.45">
      <c r="E6703" s="24"/>
      <c r="F6703" s="16"/>
      <c r="G6703" s="16"/>
      <c r="H6703" s="16"/>
      <c r="J6703" s="17"/>
      <c r="K6703" s="25"/>
    </row>
    <row r="6704" spans="5:11" s="15" customFormat="1" ht="15" customHeight="1" x14ac:dyDescent="0.45">
      <c r="E6704" s="24"/>
      <c r="F6704" s="16"/>
      <c r="G6704" s="16"/>
      <c r="H6704" s="16"/>
      <c r="J6704" s="17"/>
      <c r="K6704" s="25"/>
    </row>
    <row r="6705" spans="5:11" s="15" customFormat="1" ht="15" customHeight="1" x14ac:dyDescent="0.45">
      <c r="E6705" s="24"/>
      <c r="F6705" s="16"/>
      <c r="G6705" s="16"/>
      <c r="H6705" s="16"/>
      <c r="J6705" s="17"/>
      <c r="K6705" s="25"/>
    </row>
    <row r="6706" spans="5:11" s="15" customFormat="1" ht="15" customHeight="1" x14ac:dyDescent="0.45">
      <c r="E6706" s="24"/>
      <c r="F6706" s="16"/>
      <c r="G6706" s="16"/>
      <c r="H6706" s="16"/>
      <c r="J6706" s="17"/>
      <c r="K6706" s="25"/>
    </row>
    <row r="6707" spans="5:11" s="15" customFormat="1" ht="15" customHeight="1" x14ac:dyDescent="0.45">
      <c r="E6707" s="24"/>
      <c r="F6707" s="16"/>
      <c r="G6707" s="16"/>
      <c r="H6707" s="16"/>
      <c r="J6707" s="17"/>
      <c r="K6707" s="25"/>
    </row>
    <row r="6708" spans="5:11" s="15" customFormat="1" ht="15" customHeight="1" x14ac:dyDescent="0.45">
      <c r="E6708" s="24"/>
      <c r="F6708" s="16"/>
      <c r="G6708" s="16"/>
      <c r="H6708" s="16"/>
      <c r="J6708" s="17"/>
      <c r="K6708" s="25"/>
    </row>
    <row r="6709" spans="5:11" s="15" customFormat="1" ht="15" customHeight="1" x14ac:dyDescent="0.45">
      <c r="E6709" s="24"/>
      <c r="F6709" s="16"/>
      <c r="G6709" s="16"/>
      <c r="H6709" s="16"/>
      <c r="J6709" s="17"/>
      <c r="K6709" s="25"/>
    </row>
    <row r="6710" spans="5:11" s="15" customFormat="1" ht="15" customHeight="1" x14ac:dyDescent="0.45">
      <c r="E6710" s="24"/>
      <c r="F6710" s="16"/>
      <c r="G6710" s="16"/>
      <c r="H6710" s="16"/>
      <c r="J6710" s="17"/>
      <c r="K6710" s="25"/>
    </row>
    <row r="6711" spans="5:11" s="15" customFormat="1" ht="15" customHeight="1" x14ac:dyDescent="0.45">
      <c r="E6711" s="24"/>
      <c r="F6711" s="16"/>
      <c r="G6711" s="16"/>
      <c r="H6711" s="16"/>
      <c r="J6711" s="17"/>
      <c r="K6711" s="25"/>
    </row>
    <row r="6712" spans="5:11" s="15" customFormat="1" ht="15" customHeight="1" x14ac:dyDescent="0.45">
      <c r="E6712" s="24"/>
      <c r="F6712" s="16"/>
      <c r="G6712" s="16"/>
      <c r="H6712" s="16"/>
      <c r="J6712" s="17"/>
      <c r="K6712" s="25"/>
    </row>
    <row r="6713" spans="5:11" s="15" customFormat="1" ht="15" customHeight="1" x14ac:dyDescent="0.45">
      <c r="E6713" s="24"/>
      <c r="F6713" s="16"/>
      <c r="G6713" s="16"/>
      <c r="H6713" s="16"/>
      <c r="J6713" s="17"/>
      <c r="K6713" s="25"/>
    </row>
    <row r="6714" spans="5:11" s="15" customFormat="1" ht="15" customHeight="1" x14ac:dyDescent="0.45">
      <c r="E6714" s="24"/>
      <c r="F6714" s="16"/>
      <c r="G6714" s="16"/>
      <c r="H6714" s="16"/>
      <c r="J6714" s="17"/>
      <c r="K6714" s="25"/>
    </row>
    <row r="6715" spans="5:11" s="15" customFormat="1" ht="15" customHeight="1" x14ac:dyDescent="0.45">
      <c r="E6715" s="24"/>
      <c r="F6715" s="16"/>
      <c r="G6715" s="16"/>
      <c r="H6715" s="16"/>
      <c r="J6715" s="17"/>
      <c r="K6715" s="25"/>
    </row>
    <row r="6716" spans="5:11" s="15" customFormat="1" ht="15" customHeight="1" x14ac:dyDescent="0.45">
      <c r="E6716" s="24"/>
      <c r="F6716" s="16"/>
      <c r="G6716" s="16"/>
      <c r="H6716" s="16"/>
      <c r="J6716" s="17"/>
      <c r="K6716" s="25"/>
    </row>
    <row r="6717" spans="5:11" s="15" customFormat="1" ht="15" customHeight="1" x14ac:dyDescent="0.45">
      <c r="E6717" s="24"/>
      <c r="F6717" s="16"/>
      <c r="G6717" s="16"/>
      <c r="H6717" s="16"/>
      <c r="J6717" s="17"/>
      <c r="K6717" s="25"/>
    </row>
    <row r="6718" spans="5:11" s="15" customFormat="1" ht="15" customHeight="1" x14ac:dyDescent="0.45">
      <c r="E6718" s="24"/>
      <c r="F6718" s="16"/>
      <c r="G6718" s="16"/>
      <c r="H6718" s="16"/>
      <c r="J6718" s="17"/>
      <c r="K6718" s="25"/>
    </row>
    <row r="6719" spans="5:11" s="15" customFormat="1" ht="15" customHeight="1" x14ac:dyDescent="0.45">
      <c r="E6719" s="24"/>
      <c r="F6719" s="16"/>
      <c r="G6719" s="16"/>
      <c r="H6719" s="16"/>
      <c r="J6719" s="17"/>
      <c r="K6719" s="25"/>
    </row>
    <row r="6720" spans="5:11" s="15" customFormat="1" ht="15" customHeight="1" x14ac:dyDescent="0.45">
      <c r="E6720" s="24"/>
      <c r="F6720" s="16"/>
      <c r="G6720" s="16"/>
      <c r="H6720" s="16"/>
      <c r="J6720" s="17"/>
      <c r="K6720" s="25"/>
    </row>
    <row r="6721" spans="5:11" s="15" customFormat="1" ht="15" customHeight="1" x14ac:dyDescent="0.45">
      <c r="E6721" s="24"/>
      <c r="F6721" s="16"/>
      <c r="G6721" s="16"/>
      <c r="H6721" s="16"/>
      <c r="J6721" s="17"/>
      <c r="K6721" s="25"/>
    </row>
    <row r="6722" spans="5:11" s="15" customFormat="1" ht="15" customHeight="1" x14ac:dyDescent="0.45">
      <c r="E6722" s="24"/>
      <c r="F6722" s="16"/>
      <c r="G6722" s="16"/>
      <c r="H6722" s="16"/>
      <c r="J6722" s="17"/>
      <c r="K6722" s="25"/>
    </row>
    <row r="6723" spans="5:11" s="15" customFormat="1" ht="15" customHeight="1" x14ac:dyDescent="0.45">
      <c r="E6723" s="24"/>
      <c r="F6723" s="16"/>
      <c r="G6723" s="16"/>
      <c r="H6723" s="16"/>
      <c r="J6723" s="17"/>
      <c r="K6723" s="25"/>
    </row>
    <row r="6724" spans="5:11" s="15" customFormat="1" ht="15" customHeight="1" x14ac:dyDescent="0.45">
      <c r="E6724" s="24"/>
      <c r="F6724" s="16"/>
      <c r="G6724" s="16"/>
      <c r="H6724" s="16"/>
      <c r="J6724" s="17"/>
      <c r="K6724" s="25"/>
    </row>
    <row r="6725" spans="5:11" s="15" customFormat="1" ht="15" customHeight="1" x14ac:dyDescent="0.45">
      <c r="E6725" s="24"/>
      <c r="F6725" s="16"/>
      <c r="G6725" s="16"/>
      <c r="H6725" s="16"/>
      <c r="J6725" s="17"/>
      <c r="K6725" s="25"/>
    </row>
    <row r="6726" spans="5:11" s="15" customFormat="1" ht="15" customHeight="1" x14ac:dyDescent="0.45">
      <c r="E6726" s="24"/>
      <c r="F6726" s="16"/>
      <c r="G6726" s="16"/>
      <c r="H6726" s="16"/>
      <c r="J6726" s="17"/>
      <c r="K6726" s="25"/>
    </row>
    <row r="6727" spans="5:11" s="15" customFormat="1" ht="15" customHeight="1" x14ac:dyDescent="0.45">
      <c r="E6727" s="24"/>
      <c r="F6727" s="16"/>
      <c r="G6727" s="16"/>
      <c r="H6727" s="16"/>
      <c r="J6727" s="17"/>
      <c r="K6727" s="25"/>
    </row>
    <row r="6728" spans="5:11" s="15" customFormat="1" ht="15" customHeight="1" x14ac:dyDescent="0.45">
      <c r="E6728" s="24"/>
      <c r="F6728" s="16"/>
      <c r="G6728" s="16"/>
      <c r="H6728" s="16"/>
      <c r="J6728" s="17"/>
      <c r="K6728" s="25"/>
    </row>
    <row r="6729" spans="5:11" s="15" customFormat="1" ht="15" customHeight="1" x14ac:dyDescent="0.45">
      <c r="E6729" s="24"/>
      <c r="F6729" s="16"/>
      <c r="G6729" s="16"/>
      <c r="H6729" s="16"/>
      <c r="J6729" s="17"/>
      <c r="K6729" s="25"/>
    </row>
    <row r="6730" spans="5:11" s="15" customFormat="1" ht="15" customHeight="1" x14ac:dyDescent="0.45">
      <c r="E6730" s="24"/>
      <c r="F6730" s="16"/>
      <c r="G6730" s="16"/>
      <c r="H6730" s="16"/>
      <c r="J6730" s="17"/>
      <c r="K6730" s="25"/>
    </row>
    <row r="6731" spans="5:11" s="15" customFormat="1" ht="15" customHeight="1" x14ac:dyDescent="0.45">
      <c r="E6731" s="24"/>
      <c r="F6731" s="16"/>
      <c r="G6731" s="16"/>
      <c r="H6731" s="16"/>
      <c r="J6731" s="17"/>
      <c r="K6731" s="25"/>
    </row>
    <row r="6732" spans="5:11" s="15" customFormat="1" ht="15" customHeight="1" x14ac:dyDescent="0.45">
      <c r="E6732" s="24"/>
      <c r="F6732" s="16"/>
      <c r="G6732" s="16"/>
      <c r="H6732" s="16"/>
      <c r="J6732" s="17"/>
      <c r="K6732" s="25"/>
    </row>
    <row r="6733" spans="5:11" s="15" customFormat="1" ht="15" customHeight="1" x14ac:dyDescent="0.45">
      <c r="E6733" s="24"/>
      <c r="F6733" s="16"/>
      <c r="G6733" s="16"/>
      <c r="H6733" s="16"/>
      <c r="J6733" s="17"/>
      <c r="K6733" s="25"/>
    </row>
    <row r="6734" spans="5:11" s="15" customFormat="1" ht="15" customHeight="1" x14ac:dyDescent="0.45">
      <c r="E6734" s="24"/>
      <c r="F6734" s="16"/>
      <c r="G6734" s="16"/>
      <c r="H6734" s="16"/>
      <c r="J6734" s="17"/>
      <c r="K6734" s="25"/>
    </row>
    <row r="6735" spans="5:11" s="15" customFormat="1" ht="15" customHeight="1" x14ac:dyDescent="0.45">
      <c r="E6735" s="24"/>
      <c r="F6735" s="16"/>
      <c r="G6735" s="16"/>
      <c r="H6735" s="16"/>
      <c r="J6735" s="17"/>
      <c r="K6735" s="25"/>
    </row>
    <row r="6736" spans="5:11" s="15" customFormat="1" ht="15" customHeight="1" x14ac:dyDescent="0.45">
      <c r="E6736" s="24"/>
      <c r="F6736" s="16"/>
      <c r="G6736" s="16"/>
      <c r="H6736" s="16"/>
      <c r="J6736" s="17"/>
      <c r="K6736" s="25"/>
    </row>
    <row r="6737" spans="5:11" s="15" customFormat="1" ht="15" customHeight="1" x14ac:dyDescent="0.45">
      <c r="E6737" s="24"/>
      <c r="F6737" s="16"/>
      <c r="G6737" s="16"/>
      <c r="H6737" s="16"/>
      <c r="J6737" s="17"/>
      <c r="K6737" s="25"/>
    </row>
    <row r="6738" spans="5:11" s="15" customFormat="1" ht="15" customHeight="1" x14ac:dyDescent="0.45">
      <c r="E6738" s="24"/>
      <c r="F6738" s="16"/>
      <c r="G6738" s="16"/>
      <c r="H6738" s="16"/>
      <c r="J6738" s="17"/>
      <c r="K6738" s="25"/>
    </row>
    <row r="6739" spans="5:11" s="15" customFormat="1" ht="15" customHeight="1" x14ac:dyDescent="0.45">
      <c r="E6739" s="24"/>
      <c r="F6739" s="16"/>
      <c r="G6739" s="16"/>
      <c r="H6739" s="16"/>
      <c r="J6739" s="17"/>
      <c r="K6739" s="25"/>
    </row>
    <row r="6740" spans="5:11" s="15" customFormat="1" ht="15" customHeight="1" x14ac:dyDescent="0.45">
      <c r="E6740" s="24"/>
      <c r="F6740" s="16"/>
      <c r="G6740" s="16"/>
      <c r="H6740" s="16"/>
      <c r="J6740" s="17"/>
      <c r="K6740" s="25"/>
    </row>
    <row r="6741" spans="5:11" s="15" customFormat="1" ht="15" customHeight="1" x14ac:dyDescent="0.45">
      <c r="E6741" s="24"/>
      <c r="F6741" s="16"/>
      <c r="G6741" s="16"/>
      <c r="H6741" s="16"/>
      <c r="J6741" s="17"/>
      <c r="K6741" s="25"/>
    </row>
    <row r="6742" spans="5:11" s="15" customFormat="1" ht="15" customHeight="1" x14ac:dyDescent="0.45">
      <c r="E6742" s="24"/>
      <c r="F6742" s="16"/>
      <c r="G6742" s="16"/>
      <c r="H6742" s="16"/>
      <c r="J6742" s="17"/>
      <c r="K6742" s="25"/>
    </row>
    <row r="6743" spans="5:11" s="15" customFormat="1" ht="15" customHeight="1" x14ac:dyDescent="0.45">
      <c r="E6743" s="24"/>
      <c r="F6743" s="16"/>
      <c r="G6743" s="16"/>
      <c r="H6743" s="16"/>
      <c r="J6743" s="17"/>
      <c r="K6743" s="25"/>
    </row>
    <row r="6744" spans="5:11" s="15" customFormat="1" ht="15" customHeight="1" x14ac:dyDescent="0.45">
      <c r="E6744" s="24"/>
      <c r="F6744" s="16"/>
      <c r="G6744" s="16"/>
      <c r="H6744" s="16"/>
      <c r="J6744" s="17"/>
      <c r="K6744" s="25"/>
    </row>
    <row r="6745" spans="5:11" s="15" customFormat="1" ht="15" customHeight="1" x14ac:dyDescent="0.45">
      <c r="E6745" s="24"/>
      <c r="F6745" s="16"/>
      <c r="G6745" s="16"/>
      <c r="H6745" s="16"/>
      <c r="J6745" s="17"/>
      <c r="K6745" s="25"/>
    </row>
    <row r="6746" spans="5:11" s="15" customFormat="1" ht="15" customHeight="1" x14ac:dyDescent="0.45">
      <c r="E6746" s="24"/>
      <c r="F6746" s="16"/>
      <c r="G6746" s="16"/>
      <c r="H6746" s="16"/>
      <c r="J6746" s="17"/>
      <c r="K6746" s="25"/>
    </row>
    <row r="6747" spans="5:11" s="15" customFormat="1" ht="15" customHeight="1" x14ac:dyDescent="0.45">
      <c r="E6747" s="24"/>
      <c r="F6747" s="16"/>
      <c r="G6747" s="16"/>
      <c r="H6747" s="16"/>
      <c r="J6747" s="17"/>
      <c r="K6747" s="25"/>
    </row>
    <row r="6748" spans="5:11" s="15" customFormat="1" ht="15" customHeight="1" x14ac:dyDescent="0.45">
      <c r="E6748" s="24"/>
      <c r="F6748" s="16"/>
      <c r="G6748" s="16"/>
      <c r="H6748" s="16"/>
      <c r="J6748" s="17"/>
      <c r="K6748" s="25"/>
    </row>
    <row r="6749" spans="5:11" s="15" customFormat="1" ht="15" customHeight="1" x14ac:dyDescent="0.45">
      <c r="E6749" s="24"/>
      <c r="F6749" s="16"/>
      <c r="G6749" s="16"/>
      <c r="H6749" s="16"/>
      <c r="J6749" s="17"/>
      <c r="K6749" s="25"/>
    </row>
    <row r="6750" spans="5:11" s="15" customFormat="1" ht="15" customHeight="1" x14ac:dyDescent="0.45">
      <c r="E6750" s="24"/>
      <c r="F6750" s="16"/>
      <c r="G6750" s="16"/>
      <c r="H6750" s="16"/>
      <c r="J6750" s="17"/>
      <c r="K6750" s="25"/>
    </row>
    <row r="6751" spans="5:11" s="15" customFormat="1" ht="15" customHeight="1" x14ac:dyDescent="0.45">
      <c r="E6751" s="24"/>
      <c r="F6751" s="16"/>
      <c r="G6751" s="16"/>
      <c r="H6751" s="16"/>
      <c r="J6751" s="17"/>
      <c r="K6751" s="25"/>
    </row>
    <row r="6752" spans="5:11" s="15" customFormat="1" ht="15" customHeight="1" x14ac:dyDescent="0.45">
      <c r="E6752" s="24"/>
      <c r="F6752" s="16"/>
      <c r="G6752" s="16"/>
      <c r="H6752" s="16"/>
      <c r="J6752" s="17"/>
      <c r="K6752" s="25"/>
    </row>
    <row r="6753" spans="5:11" s="15" customFormat="1" ht="15" customHeight="1" x14ac:dyDescent="0.45">
      <c r="E6753" s="24"/>
      <c r="F6753" s="16"/>
      <c r="G6753" s="16"/>
      <c r="H6753" s="16"/>
      <c r="J6753" s="17"/>
      <c r="K6753" s="25"/>
    </row>
    <row r="6754" spans="5:11" s="15" customFormat="1" ht="15" customHeight="1" x14ac:dyDescent="0.45">
      <c r="E6754" s="24"/>
      <c r="F6754" s="16"/>
      <c r="G6754" s="16"/>
      <c r="H6754" s="16"/>
      <c r="J6754" s="17"/>
      <c r="K6754" s="25"/>
    </row>
    <row r="6755" spans="5:11" s="15" customFormat="1" ht="15" customHeight="1" x14ac:dyDescent="0.45">
      <c r="E6755" s="24"/>
      <c r="F6755" s="16"/>
      <c r="G6755" s="16"/>
      <c r="H6755" s="16"/>
      <c r="J6755" s="17"/>
      <c r="K6755" s="25"/>
    </row>
    <row r="6756" spans="5:11" s="15" customFormat="1" ht="15" customHeight="1" x14ac:dyDescent="0.45">
      <c r="E6756" s="24"/>
      <c r="F6756" s="16"/>
      <c r="G6756" s="16"/>
      <c r="H6756" s="16"/>
      <c r="J6756" s="17"/>
      <c r="K6756" s="25"/>
    </row>
    <row r="6757" spans="5:11" s="15" customFormat="1" ht="15" customHeight="1" x14ac:dyDescent="0.45">
      <c r="E6757" s="24"/>
      <c r="F6757" s="16"/>
      <c r="G6757" s="16"/>
      <c r="H6757" s="16"/>
      <c r="J6757" s="17"/>
      <c r="K6757" s="25"/>
    </row>
    <row r="6758" spans="5:11" s="15" customFormat="1" ht="15" customHeight="1" x14ac:dyDescent="0.45">
      <c r="E6758" s="24"/>
      <c r="F6758" s="16"/>
      <c r="G6758" s="16"/>
      <c r="H6758" s="16"/>
      <c r="J6758" s="17"/>
      <c r="K6758" s="25"/>
    </row>
    <row r="6759" spans="5:11" s="15" customFormat="1" ht="15" customHeight="1" x14ac:dyDescent="0.45">
      <c r="E6759" s="24"/>
      <c r="F6759" s="16"/>
      <c r="G6759" s="16"/>
      <c r="H6759" s="16"/>
      <c r="J6759" s="17"/>
      <c r="K6759" s="25"/>
    </row>
    <row r="6760" spans="5:11" s="15" customFormat="1" ht="15" customHeight="1" x14ac:dyDescent="0.45">
      <c r="E6760" s="24"/>
      <c r="F6760" s="16"/>
      <c r="G6760" s="16"/>
      <c r="H6760" s="16"/>
      <c r="J6760" s="17"/>
      <c r="K6760" s="25"/>
    </row>
    <row r="6761" spans="5:11" s="15" customFormat="1" ht="15" customHeight="1" x14ac:dyDescent="0.45">
      <c r="E6761" s="24"/>
      <c r="F6761" s="16"/>
      <c r="G6761" s="16"/>
      <c r="H6761" s="16"/>
      <c r="J6761" s="17"/>
      <c r="K6761" s="25"/>
    </row>
    <row r="6762" spans="5:11" s="15" customFormat="1" ht="15" customHeight="1" x14ac:dyDescent="0.45">
      <c r="E6762" s="24"/>
      <c r="F6762" s="16"/>
      <c r="G6762" s="16"/>
      <c r="H6762" s="16"/>
      <c r="J6762" s="17"/>
      <c r="K6762" s="25"/>
    </row>
    <row r="6763" spans="5:11" s="15" customFormat="1" ht="15" customHeight="1" x14ac:dyDescent="0.45">
      <c r="E6763" s="24"/>
      <c r="F6763" s="16"/>
      <c r="G6763" s="16"/>
      <c r="H6763" s="16"/>
      <c r="J6763" s="17"/>
      <c r="K6763" s="25"/>
    </row>
    <row r="6764" spans="5:11" s="15" customFormat="1" ht="15" customHeight="1" x14ac:dyDescent="0.45">
      <c r="E6764" s="24"/>
      <c r="F6764" s="16"/>
      <c r="G6764" s="16"/>
      <c r="H6764" s="16"/>
      <c r="J6764" s="17"/>
      <c r="K6764" s="25"/>
    </row>
    <row r="6765" spans="5:11" s="15" customFormat="1" ht="15" customHeight="1" x14ac:dyDescent="0.45">
      <c r="E6765" s="24"/>
      <c r="F6765" s="16"/>
      <c r="G6765" s="16"/>
      <c r="H6765" s="16"/>
      <c r="J6765" s="17"/>
      <c r="K6765" s="25"/>
    </row>
    <row r="6766" spans="5:11" s="15" customFormat="1" ht="15" customHeight="1" x14ac:dyDescent="0.45">
      <c r="E6766" s="24"/>
      <c r="F6766" s="16"/>
      <c r="G6766" s="16"/>
      <c r="H6766" s="16"/>
      <c r="J6766" s="17"/>
      <c r="K6766" s="25"/>
    </row>
    <row r="6767" spans="5:11" s="15" customFormat="1" ht="15" customHeight="1" x14ac:dyDescent="0.45">
      <c r="E6767" s="24"/>
      <c r="F6767" s="16"/>
      <c r="G6767" s="16"/>
      <c r="H6767" s="16"/>
      <c r="J6767" s="17"/>
      <c r="K6767" s="25"/>
    </row>
    <row r="6768" spans="5:11" s="15" customFormat="1" ht="15" customHeight="1" x14ac:dyDescent="0.45">
      <c r="E6768" s="24"/>
      <c r="F6768" s="16"/>
      <c r="G6768" s="16"/>
      <c r="H6768" s="16"/>
      <c r="J6768" s="17"/>
      <c r="K6768" s="25"/>
    </row>
    <row r="6769" spans="5:11" s="15" customFormat="1" ht="15" customHeight="1" x14ac:dyDescent="0.45">
      <c r="E6769" s="24"/>
      <c r="F6769" s="16"/>
      <c r="G6769" s="16"/>
      <c r="H6769" s="16"/>
      <c r="J6769" s="17"/>
      <c r="K6769" s="25"/>
    </row>
    <row r="6770" spans="5:11" s="15" customFormat="1" ht="15" customHeight="1" x14ac:dyDescent="0.45">
      <c r="E6770" s="24"/>
      <c r="F6770" s="16"/>
      <c r="G6770" s="16"/>
      <c r="H6770" s="16"/>
      <c r="J6770" s="17"/>
      <c r="K6770" s="25"/>
    </row>
    <row r="6771" spans="5:11" s="15" customFormat="1" ht="15" customHeight="1" x14ac:dyDescent="0.45">
      <c r="E6771" s="24"/>
      <c r="F6771" s="16"/>
      <c r="G6771" s="16"/>
      <c r="H6771" s="16"/>
      <c r="J6771" s="17"/>
      <c r="K6771" s="25"/>
    </row>
    <row r="6772" spans="5:11" s="15" customFormat="1" ht="15" customHeight="1" x14ac:dyDescent="0.45">
      <c r="E6772" s="24"/>
      <c r="F6772" s="16"/>
      <c r="G6772" s="16"/>
      <c r="H6772" s="16"/>
      <c r="J6772" s="17"/>
      <c r="K6772" s="25"/>
    </row>
    <row r="6773" spans="5:11" s="15" customFormat="1" ht="15" customHeight="1" x14ac:dyDescent="0.45">
      <c r="E6773" s="24"/>
      <c r="F6773" s="16"/>
      <c r="G6773" s="16"/>
      <c r="H6773" s="16"/>
      <c r="J6773" s="17"/>
      <c r="K6773" s="25"/>
    </row>
    <row r="6774" spans="5:11" s="15" customFormat="1" ht="15" customHeight="1" x14ac:dyDescent="0.45">
      <c r="E6774" s="24"/>
      <c r="F6774" s="16"/>
      <c r="G6774" s="16"/>
      <c r="H6774" s="16"/>
      <c r="J6774" s="17"/>
      <c r="K6774" s="25"/>
    </row>
    <row r="6775" spans="5:11" s="15" customFormat="1" ht="15" customHeight="1" x14ac:dyDescent="0.45">
      <c r="E6775" s="24"/>
      <c r="F6775" s="16"/>
      <c r="G6775" s="16"/>
      <c r="H6775" s="16"/>
      <c r="J6775" s="17"/>
      <c r="K6775" s="25"/>
    </row>
    <row r="6776" spans="5:11" s="15" customFormat="1" ht="15" customHeight="1" x14ac:dyDescent="0.45">
      <c r="E6776" s="24"/>
      <c r="F6776" s="16"/>
      <c r="G6776" s="16"/>
      <c r="H6776" s="16"/>
      <c r="J6776" s="17"/>
      <c r="K6776" s="25"/>
    </row>
    <row r="6777" spans="5:11" s="15" customFormat="1" ht="15" customHeight="1" x14ac:dyDescent="0.45">
      <c r="E6777" s="24"/>
      <c r="F6777" s="16"/>
      <c r="G6777" s="16"/>
      <c r="H6777" s="16"/>
      <c r="J6777" s="17"/>
      <c r="K6777" s="25"/>
    </row>
    <row r="6778" spans="5:11" s="15" customFormat="1" ht="15" customHeight="1" x14ac:dyDescent="0.45">
      <c r="E6778" s="24"/>
      <c r="F6778" s="16"/>
      <c r="G6778" s="16"/>
      <c r="H6778" s="16"/>
      <c r="J6778" s="17"/>
      <c r="K6778" s="25"/>
    </row>
    <row r="6779" spans="5:11" s="15" customFormat="1" ht="15" customHeight="1" x14ac:dyDescent="0.45">
      <c r="E6779" s="24"/>
      <c r="F6779" s="16"/>
      <c r="G6779" s="16"/>
      <c r="H6779" s="16"/>
      <c r="J6779" s="17"/>
      <c r="K6779" s="25"/>
    </row>
    <row r="6780" spans="5:11" s="15" customFormat="1" ht="15" customHeight="1" x14ac:dyDescent="0.45">
      <c r="E6780" s="24"/>
      <c r="F6780" s="16"/>
      <c r="G6780" s="16"/>
      <c r="H6780" s="16"/>
      <c r="J6780" s="17"/>
      <c r="K6780" s="25"/>
    </row>
    <row r="6781" spans="5:11" s="15" customFormat="1" ht="15" customHeight="1" x14ac:dyDescent="0.45">
      <c r="E6781" s="24"/>
      <c r="F6781" s="16"/>
      <c r="G6781" s="16"/>
      <c r="H6781" s="16"/>
      <c r="J6781" s="17"/>
      <c r="K6781" s="25"/>
    </row>
    <row r="6782" spans="5:11" s="15" customFormat="1" ht="15" customHeight="1" x14ac:dyDescent="0.45">
      <c r="E6782" s="24"/>
      <c r="F6782" s="16"/>
      <c r="G6782" s="16"/>
      <c r="H6782" s="16"/>
      <c r="J6782" s="17"/>
      <c r="K6782" s="25"/>
    </row>
    <row r="6783" spans="5:11" s="15" customFormat="1" ht="15" customHeight="1" x14ac:dyDescent="0.45">
      <c r="E6783" s="24"/>
      <c r="F6783" s="16"/>
      <c r="G6783" s="16"/>
      <c r="H6783" s="16"/>
      <c r="J6783" s="17"/>
      <c r="K6783" s="25"/>
    </row>
    <row r="6784" spans="5:11" s="15" customFormat="1" ht="15" customHeight="1" x14ac:dyDescent="0.45">
      <c r="E6784" s="24"/>
      <c r="F6784" s="16"/>
      <c r="G6784" s="16"/>
      <c r="H6784" s="16"/>
      <c r="J6784" s="17"/>
      <c r="K6784" s="25"/>
    </row>
    <row r="6785" spans="5:11" s="15" customFormat="1" ht="15" customHeight="1" x14ac:dyDescent="0.45">
      <c r="E6785" s="24"/>
      <c r="F6785" s="16"/>
      <c r="G6785" s="16"/>
      <c r="H6785" s="16"/>
      <c r="J6785" s="17"/>
      <c r="K6785" s="25"/>
    </row>
    <row r="6786" spans="5:11" s="15" customFormat="1" ht="15" customHeight="1" x14ac:dyDescent="0.45">
      <c r="E6786" s="24"/>
      <c r="F6786" s="16"/>
      <c r="G6786" s="16"/>
      <c r="H6786" s="16"/>
      <c r="J6786" s="17"/>
      <c r="K6786" s="25"/>
    </row>
    <row r="6787" spans="5:11" s="15" customFormat="1" ht="15" customHeight="1" x14ac:dyDescent="0.45">
      <c r="E6787" s="24"/>
      <c r="F6787" s="16"/>
      <c r="G6787" s="16"/>
      <c r="H6787" s="16"/>
      <c r="J6787" s="17"/>
      <c r="K6787" s="25"/>
    </row>
    <row r="6788" spans="5:11" s="15" customFormat="1" ht="15" customHeight="1" x14ac:dyDescent="0.45">
      <c r="E6788" s="24"/>
      <c r="F6788" s="16"/>
      <c r="G6788" s="16"/>
      <c r="H6788" s="16"/>
      <c r="J6788" s="17"/>
      <c r="K6788" s="25"/>
    </row>
    <row r="6789" spans="5:11" s="15" customFormat="1" ht="15" customHeight="1" x14ac:dyDescent="0.45">
      <c r="E6789" s="24"/>
      <c r="F6789" s="16"/>
      <c r="G6789" s="16"/>
      <c r="H6789" s="16"/>
      <c r="J6789" s="17"/>
      <c r="K6789" s="25"/>
    </row>
    <row r="6790" spans="5:11" s="15" customFormat="1" ht="15" customHeight="1" x14ac:dyDescent="0.45">
      <c r="E6790" s="24"/>
      <c r="F6790" s="16"/>
      <c r="G6790" s="16"/>
      <c r="H6790" s="16"/>
      <c r="J6790" s="17"/>
      <c r="K6790" s="25"/>
    </row>
    <row r="6791" spans="5:11" s="15" customFormat="1" ht="15" customHeight="1" x14ac:dyDescent="0.45">
      <c r="E6791" s="24"/>
      <c r="F6791" s="16"/>
      <c r="G6791" s="16"/>
      <c r="H6791" s="16"/>
      <c r="J6791" s="17"/>
      <c r="K6791" s="25"/>
    </row>
    <row r="6792" spans="5:11" s="15" customFormat="1" ht="15" customHeight="1" x14ac:dyDescent="0.45">
      <c r="E6792" s="24"/>
      <c r="F6792" s="16"/>
      <c r="G6792" s="16"/>
      <c r="H6792" s="16"/>
      <c r="J6792" s="17"/>
      <c r="K6792" s="25"/>
    </row>
    <row r="6793" spans="5:11" s="15" customFormat="1" ht="15" customHeight="1" x14ac:dyDescent="0.45">
      <c r="E6793" s="24"/>
      <c r="F6793" s="16"/>
      <c r="G6793" s="16"/>
      <c r="H6793" s="16"/>
      <c r="J6793" s="17"/>
      <c r="K6793" s="25"/>
    </row>
    <row r="6794" spans="5:11" s="15" customFormat="1" ht="15" customHeight="1" x14ac:dyDescent="0.45">
      <c r="E6794" s="24"/>
      <c r="F6794" s="16"/>
      <c r="G6794" s="16"/>
      <c r="H6794" s="16"/>
      <c r="J6794" s="17"/>
      <c r="K6794" s="25"/>
    </row>
    <row r="6795" spans="5:11" s="15" customFormat="1" ht="15" customHeight="1" x14ac:dyDescent="0.45">
      <c r="E6795" s="24"/>
      <c r="F6795" s="16"/>
      <c r="G6795" s="16"/>
      <c r="H6795" s="16"/>
      <c r="J6795" s="17"/>
      <c r="K6795" s="25"/>
    </row>
    <row r="6796" spans="5:11" s="15" customFormat="1" ht="15" customHeight="1" x14ac:dyDescent="0.45">
      <c r="E6796" s="24"/>
      <c r="F6796" s="16"/>
      <c r="G6796" s="16"/>
      <c r="H6796" s="16"/>
      <c r="J6796" s="17"/>
      <c r="K6796" s="25"/>
    </row>
    <row r="6797" spans="5:11" s="15" customFormat="1" ht="15" customHeight="1" x14ac:dyDescent="0.45">
      <c r="E6797" s="24"/>
      <c r="F6797" s="16"/>
      <c r="G6797" s="16"/>
      <c r="H6797" s="16"/>
      <c r="J6797" s="17"/>
      <c r="K6797" s="25"/>
    </row>
    <row r="6798" spans="5:11" s="15" customFormat="1" ht="15" customHeight="1" x14ac:dyDescent="0.45">
      <c r="E6798" s="24"/>
      <c r="F6798" s="16"/>
      <c r="G6798" s="16"/>
      <c r="H6798" s="16"/>
      <c r="J6798" s="17"/>
      <c r="K6798" s="25"/>
    </row>
    <row r="6799" spans="5:11" s="15" customFormat="1" ht="15" customHeight="1" x14ac:dyDescent="0.45">
      <c r="E6799" s="24"/>
      <c r="F6799" s="16"/>
      <c r="G6799" s="16"/>
      <c r="H6799" s="16"/>
      <c r="J6799" s="17"/>
      <c r="K6799" s="25"/>
    </row>
    <row r="6800" spans="5:11" s="15" customFormat="1" ht="15" customHeight="1" x14ac:dyDescent="0.45">
      <c r="E6800" s="24"/>
      <c r="F6800" s="16"/>
      <c r="G6800" s="16"/>
      <c r="H6800" s="16"/>
      <c r="J6800" s="17"/>
      <c r="K6800" s="25"/>
    </row>
    <row r="6801" spans="5:11" s="15" customFormat="1" ht="15" customHeight="1" x14ac:dyDescent="0.45">
      <c r="E6801" s="24"/>
      <c r="F6801" s="16"/>
      <c r="G6801" s="16"/>
      <c r="H6801" s="16"/>
      <c r="J6801" s="17"/>
      <c r="K6801" s="25"/>
    </row>
    <row r="6802" spans="5:11" s="15" customFormat="1" ht="15" customHeight="1" x14ac:dyDescent="0.45">
      <c r="E6802" s="24"/>
      <c r="F6802" s="16"/>
      <c r="G6802" s="16"/>
      <c r="H6802" s="16"/>
      <c r="J6802" s="17"/>
      <c r="K6802" s="25"/>
    </row>
    <row r="6803" spans="5:11" s="15" customFormat="1" ht="15" customHeight="1" x14ac:dyDescent="0.45">
      <c r="E6803" s="24"/>
      <c r="F6803" s="16"/>
      <c r="G6803" s="16"/>
      <c r="H6803" s="16"/>
      <c r="J6803" s="17"/>
      <c r="K6803" s="25"/>
    </row>
    <row r="6804" spans="5:11" s="15" customFormat="1" ht="15" customHeight="1" x14ac:dyDescent="0.45">
      <c r="E6804" s="24"/>
      <c r="F6804" s="16"/>
      <c r="G6804" s="16"/>
      <c r="H6804" s="16"/>
      <c r="J6804" s="17"/>
      <c r="K6804" s="25"/>
    </row>
    <row r="6805" spans="5:11" s="15" customFormat="1" ht="15" customHeight="1" x14ac:dyDescent="0.45">
      <c r="E6805" s="24"/>
      <c r="F6805" s="16"/>
      <c r="G6805" s="16"/>
      <c r="H6805" s="16"/>
      <c r="J6805" s="17"/>
      <c r="K6805" s="25"/>
    </row>
    <row r="6806" spans="5:11" s="15" customFormat="1" ht="15" customHeight="1" x14ac:dyDescent="0.45">
      <c r="E6806" s="24"/>
      <c r="F6806" s="16"/>
      <c r="G6806" s="16"/>
      <c r="H6806" s="16"/>
      <c r="J6806" s="17"/>
      <c r="K6806" s="25"/>
    </row>
    <row r="6807" spans="5:11" s="15" customFormat="1" ht="15" customHeight="1" x14ac:dyDescent="0.45">
      <c r="E6807" s="24"/>
      <c r="F6807" s="16"/>
      <c r="G6807" s="16"/>
      <c r="H6807" s="16"/>
      <c r="J6807" s="17"/>
      <c r="K6807" s="25"/>
    </row>
    <row r="6808" spans="5:11" s="15" customFormat="1" ht="15" customHeight="1" x14ac:dyDescent="0.45">
      <c r="E6808" s="24"/>
      <c r="F6808" s="16"/>
      <c r="G6808" s="16"/>
      <c r="H6808" s="16"/>
      <c r="J6808" s="17"/>
      <c r="K6808" s="25"/>
    </row>
    <row r="6809" spans="5:11" s="15" customFormat="1" ht="15" customHeight="1" x14ac:dyDescent="0.45">
      <c r="E6809" s="24"/>
      <c r="F6809" s="16"/>
      <c r="G6809" s="16"/>
      <c r="H6809" s="16"/>
      <c r="J6809" s="17"/>
      <c r="K6809" s="25"/>
    </row>
    <row r="6810" spans="5:11" s="15" customFormat="1" ht="15" customHeight="1" x14ac:dyDescent="0.45">
      <c r="E6810" s="24"/>
      <c r="F6810" s="16"/>
      <c r="G6810" s="16"/>
      <c r="H6810" s="16"/>
      <c r="J6810" s="17"/>
      <c r="K6810" s="25"/>
    </row>
    <row r="6811" spans="5:11" s="15" customFormat="1" ht="15" customHeight="1" x14ac:dyDescent="0.45">
      <c r="E6811" s="24"/>
      <c r="F6811" s="16"/>
      <c r="G6811" s="16"/>
      <c r="H6811" s="16"/>
      <c r="J6811" s="17"/>
      <c r="K6811" s="25"/>
    </row>
    <row r="6812" spans="5:11" s="15" customFormat="1" ht="15" customHeight="1" x14ac:dyDescent="0.45">
      <c r="E6812" s="24"/>
      <c r="F6812" s="16"/>
      <c r="G6812" s="16"/>
      <c r="H6812" s="16"/>
      <c r="J6812" s="17"/>
      <c r="K6812" s="25"/>
    </row>
    <row r="6813" spans="5:11" s="15" customFormat="1" ht="15" customHeight="1" x14ac:dyDescent="0.45">
      <c r="E6813" s="24"/>
      <c r="F6813" s="16"/>
      <c r="G6813" s="16"/>
      <c r="H6813" s="16"/>
      <c r="J6813" s="17"/>
      <c r="K6813" s="25"/>
    </row>
    <row r="6814" spans="5:11" s="15" customFormat="1" ht="15" customHeight="1" x14ac:dyDescent="0.45">
      <c r="E6814" s="24"/>
      <c r="F6814" s="16"/>
      <c r="G6814" s="16"/>
      <c r="H6814" s="16"/>
      <c r="J6814" s="17"/>
      <c r="K6814" s="25"/>
    </row>
    <row r="6815" spans="5:11" s="15" customFormat="1" ht="15" customHeight="1" x14ac:dyDescent="0.45">
      <c r="E6815" s="24"/>
      <c r="F6815" s="16"/>
      <c r="G6815" s="16"/>
      <c r="H6815" s="16"/>
      <c r="J6815" s="17"/>
      <c r="K6815" s="25"/>
    </row>
    <row r="6816" spans="5:11" s="15" customFormat="1" ht="15" customHeight="1" x14ac:dyDescent="0.45">
      <c r="E6816" s="24"/>
      <c r="F6816" s="16"/>
      <c r="G6816" s="16"/>
      <c r="H6816" s="16"/>
      <c r="J6816" s="17"/>
      <c r="K6816" s="25"/>
    </row>
    <row r="6817" spans="5:11" s="15" customFormat="1" ht="15" customHeight="1" x14ac:dyDescent="0.45">
      <c r="E6817" s="24"/>
      <c r="F6817" s="16"/>
      <c r="G6817" s="16"/>
      <c r="H6817" s="16"/>
      <c r="J6817" s="17"/>
      <c r="K6817" s="25"/>
    </row>
    <row r="6818" spans="5:11" s="15" customFormat="1" ht="15" customHeight="1" x14ac:dyDescent="0.45">
      <c r="E6818" s="24"/>
      <c r="F6818" s="16"/>
      <c r="G6818" s="16"/>
      <c r="H6818" s="16"/>
      <c r="J6818" s="17"/>
      <c r="K6818" s="25"/>
    </row>
    <row r="6819" spans="5:11" s="15" customFormat="1" ht="15" customHeight="1" x14ac:dyDescent="0.45">
      <c r="E6819" s="24"/>
      <c r="F6819" s="16"/>
      <c r="G6819" s="16"/>
      <c r="H6819" s="16"/>
      <c r="J6819" s="17"/>
      <c r="K6819" s="25"/>
    </row>
    <row r="6820" spans="5:11" s="15" customFormat="1" ht="15" customHeight="1" x14ac:dyDescent="0.45">
      <c r="E6820" s="24"/>
      <c r="F6820" s="16"/>
      <c r="G6820" s="16"/>
      <c r="H6820" s="16"/>
      <c r="J6820" s="17"/>
      <c r="K6820" s="25"/>
    </row>
    <row r="6821" spans="5:11" s="15" customFormat="1" ht="15" customHeight="1" x14ac:dyDescent="0.45">
      <c r="E6821" s="24"/>
      <c r="F6821" s="16"/>
      <c r="G6821" s="16"/>
      <c r="H6821" s="16"/>
      <c r="J6821" s="17"/>
      <c r="K6821" s="25"/>
    </row>
    <row r="6822" spans="5:11" s="15" customFormat="1" ht="15" customHeight="1" x14ac:dyDescent="0.45">
      <c r="E6822" s="24"/>
      <c r="F6822" s="16"/>
      <c r="G6822" s="16"/>
      <c r="H6822" s="16"/>
      <c r="J6822" s="17"/>
      <c r="K6822" s="25"/>
    </row>
    <row r="6823" spans="5:11" s="15" customFormat="1" ht="15" customHeight="1" x14ac:dyDescent="0.45">
      <c r="E6823" s="24"/>
      <c r="F6823" s="16"/>
      <c r="G6823" s="16"/>
      <c r="H6823" s="16"/>
      <c r="J6823" s="17"/>
      <c r="K6823" s="25"/>
    </row>
    <row r="6824" spans="5:11" s="15" customFormat="1" ht="15" customHeight="1" x14ac:dyDescent="0.45">
      <c r="E6824" s="24"/>
      <c r="F6824" s="16"/>
      <c r="G6824" s="16"/>
      <c r="H6824" s="16"/>
      <c r="J6824" s="17"/>
      <c r="K6824" s="25"/>
    </row>
    <row r="6825" spans="5:11" s="15" customFormat="1" ht="15" customHeight="1" x14ac:dyDescent="0.45">
      <c r="E6825" s="24"/>
      <c r="F6825" s="16"/>
      <c r="G6825" s="16"/>
      <c r="H6825" s="16"/>
      <c r="J6825" s="17"/>
      <c r="K6825" s="25"/>
    </row>
    <row r="6826" spans="5:11" s="15" customFormat="1" ht="15" customHeight="1" x14ac:dyDescent="0.45">
      <c r="E6826" s="24"/>
      <c r="F6826" s="16"/>
      <c r="G6826" s="16"/>
      <c r="H6826" s="16"/>
      <c r="J6826" s="17"/>
      <c r="K6826" s="25"/>
    </row>
    <row r="6827" spans="5:11" s="15" customFormat="1" ht="15" customHeight="1" x14ac:dyDescent="0.45">
      <c r="E6827" s="24"/>
      <c r="F6827" s="16"/>
      <c r="G6827" s="16"/>
      <c r="H6827" s="16"/>
      <c r="J6827" s="17"/>
      <c r="K6827" s="25"/>
    </row>
    <row r="6828" spans="5:11" s="15" customFormat="1" ht="15" customHeight="1" x14ac:dyDescent="0.45">
      <c r="E6828" s="24"/>
      <c r="F6828" s="16"/>
      <c r="G6828" s="16"/>
      <c r="H6828" s="16"/>
      <c r="J6828" s="17"/>
      <c r="K6828" s="25"/>
    </row>
    <row r="6829" spans="5:11" s="15" customFormat="1" ht="15" customHeight="1" x14ac:dyDescent="0.45">
      <c r="E6829" s="24"/>
      <c r="F6829" s="16"/>
      <c r="G6829" s="16"/>
      <c r="H6829" s="16"/>
      <c r="J6829" s="17"/>
      <c r="K6829" s="25"/>
    </row>
    <row r="6830" spans="5:11" s="15" customFormat="1" ht="15" customHeight="1" x14ac:dyDescent="0.45">
      <c r="E6830" s="24"/>
      <c r="F6830" s="16"/>
      <c r="G6830" s="16"/>
      <c r="H6830" s="16"/>
      <c r="J6830" s="17"/>
      <c r="K6830" s="25"/>
    </row>
    <row r="6831" spans="5:11" s="15" customFormat="1" ht="15" customHeight="1" x14ac:dyDescent="0.45">
      <c r="E6831" s="24"/>
      <c r="F6831" s="16"/>
      <c r="G6831" s="16"/>
      <c r="H6831" s="16"/>
      <c r="J6831" s="17"/>
      <c r="K6831" s="25"/>
    </row>
    <row r="6832" spans="5:11" s="15" customFormat="1" ht="15" customHeight="1" x14ac:dyDescent="0.45">
      <c r="E6832" s="24"/>
      <c r="F6832" s="16"/>
      <c r="G6832" s="16"/>
      <c r="H6832" s="16"/>
      <c r="J6832" s="17"/>
      <c r="K6832" s="25"/>
    </row>
    <row r="6833" spans="5:11" s="15" customFormat="1" ht="15" customHeight="1" x14ac:dyDescent="0.45">
      <c r="E6833" s="24"/>
      <c r="F6833" s="16"/>
      <c r="G6833" s="16"/>
      <c r="H6833" s="16"/>
      <c r="J6833" s="17"/>
      <c r="K6833" s="25"/>
    </row>
    <row r="6834" spans="5:11" s="15" customFormat="1" ht="15" customHeight="1" x14ac:dyDescent="0.45">
      <c r="E6834" s="24"/>
      <c r="F6834" s="16"/>
      <c r="G6834" s="16"/>
      <c r="H6834" s="16"/>
      <c r="J6834" s="17"/>
      <c r="K6834" s="25"/>
    </row>
    <row r="6835" spans="5:11" s="15" customFormat="1" ht="15" customHeight="1" x14ac:dyDescent="0.45">
      <c r="E6835" s="24"/>
      <c r="F6835" s="16"/>
      <c r="G6835" s="16"/>
      <c r="H6835" s="16"/>
      <c r="J6835" s="17"/>
      <c r="K6835" s="25"/>
    </row>
    <row r="6836" spans="5:11" s="15" customFormat="1" ht="15" customHeight="1" x14ac:dyDescent="0.45">
      <c r="E6836" s="24"/>
      <c r="F6836" s="16"/>
      <c r="G6836" s="16"/>
      <c r="H6836" s="16"/>
      <c r="J6836" s="17"/>
      <c r="K6836" s="25"/>
    </row>
    <row r="6837" spans="5:11" s="15" customFormat="1" ht="15" customHeight="1" x14ac:dyDescent="0.45">
      <c r="E6837" s="24"/>
      <c r="F6837" s="16"/>
      <c r="G6837" s="16"/>
      <c r="H6837" s="16"/>
      <c r="J6837" s="17"/>
      <c r="K6837" s="25"/>
    </row>
    <row r="6838" spans="5:11" s="15" customFormat="1" ht="15" customHeight="1" x14ac:dyDescent="0.45">
      <c r="E6838" s="24"/>
      <c r="F6838" s="16"/>
      <c r="G6838" s="16"/>
      <c r="H6838" s="16"/>
      <c r="J6838" s="17"/>
      <c r="K6838" s="25"/>
    </row>
    <row r="6839" spans="5:11" s="15" customFormat="1" ht="15" customHeight="1" x14ac:dyDescent="0.45">
      <c r="E6839" s="24"/>
      <c r="F6839" s="16"/>
      <c r="G6839" s="16"/>
      <c r="H6839" s="16"/>
      <c r="J6839" s="17"/>
      <c r="K6839" s="25"/>
    </row>
    <row r="6840" spans="5:11" s="15" customFormat="1" ht="15" customHeight="1" x14ac:dyDescent="0.45">
      <c r="E6840" s="24"/>
      <c r="F6840" s="16"/>
      <c r="G6840" s="16"/>
      <c r="H6840" s="16"/>
      <c r="J6840" s="17"/>
      <c r="K6840" s="25"/>
    </row>
    <row r="6841" spans="5:11" s="15" customFormat="1" ht="15" customHeight="1" x14ac:dyDescent="0.45">
      <c r="E6841" s="24"/>
      <c r="F6841" s="16"/>
      <c r="G6841" s="16"/>
      <c r="H6841" s="16"/>
      <c r="J6841" s="17"/>
      <c r="K6841" s="25"/>
    </row>
    <row r="6842" spans="5:11" s="15" customFormat="1" ht="15" customHeight="1" x14ac:dyDescent="0.45">
      <c r="E6842" s="24"/>
      <c r="F6842" s="16"/>
      <c r="G6842" s="16"/>
      <c r="H6842" s="16"/>
      <c r="J6842" s="17"/>
      <c r="K6842" s="25"/>
    </row>
    <row r="6843" spans="5:11" s="15" customFormat="1" ht="15" customHeight="1" x14ac:dyDescent="0.45">
      <c r="E6843" s="24"/>
      <c r="F6843" s="16"/>
      <c r="G6843" s="16"/>
      <c r="H6843" s="16"/>
      <c r="J6843" s="17"/>
      <c r="K6843" s="25"/>
    </row>
    <row r="6844" spans="5:11" s="15" customFormat="1" ht="15" customHeight="1" x14ac:dyDescent="0.45">
      <c r="E6844" s="24"/>
      <c r="F6844" s="16"/>
      <c r="G6844" s="16"/>
      <c r="H6844" s="16"/>
      <c r="J6844" s="17"/>
      <c r="K6844" s="25"/>
    </row>
    <row r="6845" spans="5:11" s="15" customFormat="1" ht="15" customHeight="1" x14ac:dyDescent="0.45">
      <c r="E6845" s="24"/>
      <c r="F6845" s="16"/>
      <c r="G6845" s="16"/>
      <c r="H6845" s="16"/>
      <c r="J6845" s="17"/>
      <c r="K6845" s="25"/>
    </row>
    <row r="6846" spans="5:11" s="15" customFormat="1" ht="15" customHeight="1" x14ac:dyDescent="0.45">
      <c r="E6846" s="24"/>
      <c r="F6846" s="16"/>
      <c r="G6846" s="16"/>
      <c r="H6846" s="16"/>
      <c r="J6846" s="17"/>
      <c r="K6846" s="25"/>
    </row>
    <row r="6847" spans="5:11" s="15" customFormat="1" ht="15" customHeight="1" x14ac:dyDescent="0.45">
      <c r="E6847" s="24"/>
      <c r="F6847" s="16"/>
      <c r="G6847" s="16"/>
      <c r="H6847" s="16"/>
      <c r="J6847" s="17"/>
      <c r="K6847" s="25"/>
    </row>
    <row r="6848" spans="5:11" s="15" customFormat="1" ht="15" customHeight="1" x14ac:dyDescent="0.45">
      <c r="E6848" s="24"/>
      <c r="F6848" s="16"/>
      <c r="G6848" s="16"/>
      <c r="H6848" s="16"/>
      <c r="J6848" s="17"/>
      <c r="K6848" s="25"/>
    </row>
    <row r="6849" spans="5:11" s="15" customFormat="1" ht="15" customHeight="1" x14ac:dyDescent="0.45">
      <c r="E6849" s="24"/>
      <c r="F6849" s="16"/>
      <c r="G6849" s="16"/>
      <c r="H6849" s="16"/>
      <c r="J6849" s="17"/>
      <c r="K6849" s="25"/>
    </row>
    <row r="6850" spans="5:11" s="15" customFormat="1" ht="15" customHeight="1" x14ac:dyDescent="0.45">
      <c r="E6850" s="24"/>
      <c r="F6850" s="16"/>
      <c r="G6850" s="16"/>
      <c r="H6850" s="16"/>
      <c r="J6850" s="17"/>
      <c r="K6850" s="25"/>
    </row>
    <row r="6851" spans="5:11" s="15" customFormat="1" ht="15" customHeight="1" x14ac:dyDescent="0.45">
      <c r="E6851" s="24"/>
      <c r="F6851" s="16"/>
      <c r="G6851" s="16"/>
      <c r="H6851" s="16"/>
      <c r="J6851" s="17"/>
      <c r="K6851" s="25"/>
    </row>
    <row r="6852" spans="5:11" s="15" customFormat="1" ht="15" customHeight="1" x14ac:dyDescent="0.45">
      <c r="E6852" s="24"/>
      <c r="F6852" s="16"/>
      <c r="G6852" s="16"/>
      <c r="H6852" s="16"/>
      <c r="J6852" s="17"/>
      <c r="K6852" s="25"/>
    </row>
    <row r="6853" spans="5:11" s="15" customFormat="1" ht="15" customHeight="1" x14ac:dyDescent="0.45">
      <c r="E6853" s="24"/>
      <c r="F6853" s="16"/>
      <c r="G6853" s="16"/>
      <c r="H6853" s="16"/>
      <c r="J6853" s="17"/>
      <c r="K6853" s="25"/>
    </row>
    <row r="6854" spans="5:11" s="15" customFormat="1" ht="15" customHeight="1" x14ac:dyDescent="0.45">
      <c r="E6854" s="24"/>
      <c r="F6854" s="16"/>
      <c r="G6854" s="16"/>
      <c r="H6854" s="16"/>
      <c r="J6854" s="17"/>
      <c r="K6854" s="25"/>
    </row>
    <row r="6855" spans="5:11" s="15" customFormat="1" ht="15" customHeight="1" x14ac:dyDescent="0.45">
      <c r="E6855" s="24"/>
      <c r="F6855" s="16"/>
      <c r="G6855" s="16"/>
      <c r="H6855" s="16"/>
      <c r="J6855" s="17"/>
      <c r="K6855" s="25"/>
    </row>
    <row r="6856" spans="5:11" s="15" customFormat="1" ht="15" customHeight="1" x14ac:dyDescent="0.45">
      <c r="E6856" s="24"/>
      <c r="F6856" s="16"/>
      <c r="G6856" s="16"/>
      <c r="H6856" s="16"/>
      <c r="J6856" s="17"/>
      <c r="K6856" s="25"/>
    </row>
    <row r="6857" spans="5:11" s="15" customFormat="1" ht="15" customHeight="1" x14ac:dyDescent="0.45">
      <c r="E6857" s="24"/>
      <c r="F6857" s="16"/>
      <c r="G6857" s="16"/>
      <c r="H6857" s="16"/>
      <c r="J6857" s="17"/>
      <c r="K6857" s="25"/>
    </row>
    <row r="6858" spans="5:11" s="15" customFormat="1" ht="15" customHeight="1" x14ac:dyDescent="0.45">
      <c r="E6858" s="24"/>
      <c r="F6858" s="16"/>
      <c r="G6858" s="16"/>
      <c r="H6858" s="16"/>
      <c r="J6858" s="17"/>
      <c r="K6858" s="25"/>
    </row>
    <row r="6859" spans="5:11" s="15" customFormat="1" ht="15" customHeight="1" x14ac:dyDescent="0.45">
      <c r="E6859" s="24"/>
      <c r="F6859" s="16"/>
      <c r="G6859" s="16"/>
      <c r="H6859" s="16"/>
      <c r="J6859" s="17"/>
      <c r="K6859" s="25"/>
    </row>
    <row r="6860" spans="5:11" s="15" customFormat="1" ht="15" customHeight="1" x14ac:dyDescent="0.45">
      <c r="E6860" s="24"/>
      <c r="F6860" s="16"/>
      <c r="G6860" s="16"/>
      <c r="H6860" s="16"/>
      <c r="J6860" s="17"/>
      <c r="K6860" s="25"/>
    </row>
    <row r="6861" spans="5:11" s="15" customFormat="1" ht="15" customHeight="1" x14ac:dyDescent="0.45">
      <c r="E6861" s="24"/>
      <c r="F6861" s="16"/>
      <c r="G6861" s="16"/>
      <c r="H6861" s="16"/>
      <c r="J6861" s="17"/>
      <c r="K6861" s="25"/>
    </row>
    <row r="6862" spans="5:11" s="15" customFormat="1" ht="15" customHeight="1" x14ac:dyDescent="0.45">
      <c r="E6862" s="24"/>
      <c r="F6862" s="16"/>
      <c r="G6862" s="16"/>
      <c r="H6862" s="16"/>
      <c r="J6862" s="17"/>
      <c r="K6862" s="25"/>
    </row>
    <row r="6863" spans="5:11" s="15" customFormat="1" ht="15" customHeight="1" x14ac:dyDescent="0.45">
      <c r="E6863" s="24"/>
      <c r="F6863" s="16"/>
      <c r="G6863" s="16"/>
      <c r="H6863" s="16"/>
      <c r="J6863" s="17"/>
      <c r="K6863" s="25"/>
    </row>
    <row r="6864" spans="5:11" s="15" customFormat="1" ht="15" customHeight="1" x14ac:dyDescent="0.45">
      <c r="E6864" s="24"/>
      <c r="F6864" s="16"/>
      <c r="G6864" s="16"/>
      <c r="H6864" s="16"/>
      <c r="J6864" s="17"/>
      <c r="K6864" s="25"/>
    </row>
    <row r="6865" spans="5:11" s="15" customFormat="1" ht="15" customHeight="1" x14ac:dyDescent="0.45">
      <c r="E6865" s="24"/>
      <c r="F6865" s="16"/>
      <c r="G6865" s="16"/>
      <c r="H6865" s="16"/>
      <c r="J6865" s="17"/>
      <c r="K6865" s="25"/>
    </row>
    <row r="6866" spans="5:11" s="15" customFormat="1" ht="15" customHeight="1" x14ac:dyDescent="0.45">
      <c r="E6866" s="24"/>
      <c r="F6866" s="16"/>
      <c r="G6866" s="16"/>
      <c r="H6866" s="16"/>
      <c r="J6866" s="17"/>
      <c r="K6866" s="25"/>
    </row>
    <row r="6867" spans="5:11" s="15" customFormat="1" ht="15" customHeight="1" x14ac:dyDescent="0.45">
      <c r="E6867" s="24"/>
      <c r="F6867" s="16"/>
      <c r="G6867" s="16"/>
      <c r="H6867" s="16"/>
      <c r="J6867" s="17"/>
      <c r="K6867" s="25"/>
    </row>
    <row r="6868" spans="5:11" s="15" customFormat="1" ht="15" customHeight="1" x14ac:dyDescent="0.45">
      <c r="E6868" s="24"/>
      <c r="F6868" s="16"/>
      <c r="G6868" s="16"/>
      <c r="H6868" s="16"/>
      <c r="J6868" s="17"/>
      <c r="K6868" s="25"/>
    </row>
    <row r="6869" spans="5:11" s="15" customFormat="1" ht="15" customHeight="1" x14ac:dyDescent="0.45">
      <c r="E6869" s="24"/>
      <c r="F6869" s="16"/>
      <c r="G6869" s="16"/>
      <c r="H6869" s="16"/>
      <c r="J6869" s="17"/>
      <c r="K6869" s="25"/>
    </row>
    <row r="6870" spans="5:11" s="15" customFormat="1" ht="15" customHeight="1" x14ac:dyDescent="0.45">
      <c r="E6870" s="24"/>
      <c r="F6870" s="16"/>
      <c r="G6870" s="16"/>
      <c r="H6870" s="16"/>
      <c r="J6870" s="17"/>
      <c r="K6870" s="25"/>
    </row>
    <row r="6871" spans="5:11" s="15" customFormat="1" ht="15" customHeight="1" x14ac:dyDescent="0.45">
      <c r="E6871" s="24"/>
      <c r="F6871" s="16"/>
      <c r="G6871" s="16"/>
      <c r="H6871" s="16"/>
      <c r="J6871" s="17"/>
      <c r="K6871" s="25"/>
    </row>
    <row r="6872" spans="5:11" s="15" customFormat="1" ht="15" customHeight="1" x14ac:dyDescent="0.45">
      <c r="E6872" s="24"/>
      <c r="F6872" s="16"/>
      <c r="G6872" s="16"/>
      <c r="H6872" s="16"/>
      <c r="J6872" s="17"/>
      <c r="K6872" s="25"/>
    </row>
    <row r="6873" spans="5:11" s="15" customFormat="1" ht="15" customHeight="1" x14ac:dyDescent="0.45">
      <c r="E6873" s="24"/>
      <c r="F6873" s="16"/>
      <c r="G6873" s="16"/>
      <c r="H6873" s="16"/>
      <c r="J6873" s="17"/>
      <c r="K6873" s="25"/>
    </row>
    <row r="6874" spans="5:11" s="15" customFormat="1" ht="15" customHeight="1" x14ac:dyDescent="0.45">
      <c r="E6874" s="24"/>
      <c r="F6874" s="16"/>
      <c r="G6874" s="16"/>
      <c r="H6874" s="16"/>
      <c r="J6874" s="17"/>
      <c r="K6874" s="25"/>
    </row>
    <row r="6875" spans="5:11" s="15" customFormat="1" ht="15" customHeight="1" x14ac:dyDescent="0.45">
      <c r="E6875" s="24"/>
      <c r="F6875" s="16"/>
      <c r="G6875" s="16"/>
      <c r="H6875" s="16"/>
      <c r="J6875" s="17"/>
      <c r="K6875" s="25"/>
    </row>
    <row r="6876" spans="5:11" s="15" customFormat="1" ht="15" customHeight="1" x14ac:dyDescent="0.45">
      <c r="E6876" s="24"/>
      <c r="F6876" s="16"/>
      <c r="G6876" s="16"/>
      <c r="H6876" s="16"/>
      <c r="J6876" s="17"/>
      <c r="K6876" s="25"/>
    </row>
    <row r="6877" spans="5:11" s="15" customFormat="1" ht="15" customHeight="1" x14ac:dyDescent="0.45">
      <c r="E6877" s="24"/>
      <c r="F6877" s="16"/>
      <c r="G6877" s="16"/>
      <c r="H6877" s="16"/>
      <c r="J6877" s="17"/>
      <c r="K6877" s="25"/>
    </row>
    <row r="6878" spans="5:11" s="15" customFormat="1" ht="15" customHeight="1" x14ac:dyDescent="0.45">
      <c r="E6878" s="24"/>
      <c r="F6878" s="16"/>
      <c r="G6878" s="16"/>
      <c r="H6878" s="16"/>
      <c r="J6878" s="17"/>
      <c r="K6878" s="25"/>
    </row>
    <row r="6879" spans="5:11" s="15" customFormat="1" ht="15" customHeight="1" x14ac:dyDescent="0.45">
      <c r="E6879" s="24"/>
      <c r="F6879" s="16"/>
      <c r="G6879" s="16"/>
      <c r="H6879" s="16"/>
      <c r="J6879" s="17"/>
      <c r="K6879" s="25"/>
    </row>
    <row r="6880" spans="5:11" s="15" customFormat="1" ht="15" customHeight="1" x14ac:dyDescent="0.45">
      <c r="E6880" s="24"/>
      <c r="F6880" s="16"/>
      <c r="G6880" s="16"/>
      <c r="H6880" s="16"/>
      <c r="J6880" s="17"/>
      <c r="K6880" s="25"/>
    </row>
    <row r="6881" spans="5:11" s="15" customFormat="1" ht="15" customHeight="1" x14ac:dyDescent="0.45">
      <c r="E6881" s="24"/>
      <c r="F6881" s="16"/>
      <c r="G6881" s="16"/>
      <c r="H6881" s="16"/>
      <c r="J6881" s="17"/>
      <c r="K6881" s="25"/>
    </row>
    <row r="6882" spans="5:11" s="15" customFormat="1" ht="15" customHeight="1" x14ac:dyDescent="0.45">
      <c r="E6882" s="24"/>
      <c r="F6882" s="16"/>
      <c r="G6882" s="16"/>
      <c r="H6882" s="16"/>
      <c r="J6882" s="17"/>
      <c r="K6882" s="25"/>
    </row>
    <row r="6883" spans="5:11" s="15" customFormat="1" ht="15" customHeight="1" x14ac:dyDescent="0.45">
      <c r="E6883" s="24"/>
      <c r="F6883" s="16"/>
      <c r="G6883" s="16"/>
      <c r="H6883" s="16"/>
      <c r="J6883" s="17"/>
      <c r="K6883" s="25"/>
    </row>
    <row r="6884" spans="5:11" s="15" customFormat="1" ht="15" customHeight="1" x14ac:dyDescent="0.45">
      <c r="E6884" s="24"/>
      <c r="F6884" s="16"/>
      <c r="G6884" s="16"/>
      <c r="H6884" s="16"/>
      <c r="J6884" s="17"/>
      <c r="K6884" s="25"/>
    </row>
    <row r="6885" spans="5:11" s="15" customFormat="1" ht="15" customHeight="1" x14ac:dyDescent="0.45">
      <c r="E6885" s="24"/>
      <c r="F6885" s="16"/>
      <c r="G6885" s="16"/>
      <c r="H6885" s="16"/>
      <c r="J6885" s="17"/>
      <c r="K6885" s="25"/>
    </row>
    <row r="6886" spans="5:11" s="15" customFormat="1" ht="15" customHeight="1" x14ac:dyDescent="0.45">
      <c r="E6886" s="24"/>
      <c r="F6886" s="16"/>
      <c r="G6886" s="16"/>
      <c r="H6886" s="16"/>
      <c r="J6886" s="17"/>
      <c r="K6886" s="25"/>
    </row>
    <row r="6887" spans="5:11" s="15" customFormat="1" ht="15" customHeight="1" x14ac:dyDescent="0.45">
      <c r="E6887" s="24"/>
      <c r="F6887" s="16"/>
      <c r="G6887" s="16"/>
      <c r="H6887" s="16"/>
      <c r="J6887" s="17"/>
      <c r="K6887" s="25"/>
    </row>
    <row r="6888" spans="5:11" s="15" customFormat="1" ht="15" customHeight="1" x14ac:dyDescent="0.45">
      <c r="E6888" s="24"/>
      <c r="F6888" s="16"/>
      <c r="G6888" s="16"/>
      <c r="H6888" s="16"/>
      <c r="J6888" s="17"/>
      <c r="K6888" s="25"/>
    </row>
    <row r="6889" spans="5:11" s="15" customFormat="1" ht="15" customHeight="1" x14ac:dyDescent="0.45">
      <c r="E6889" s="24"/>
      <c r="F6889" s="16"/>
      <c r="G6889" s="16"/>
      <c r="H6889" s="16"/>
      <c r="J6889" s="17"/>
      <c r="K6889" s="25"/>
    </row>
    <row r="6890" spans="5:11" s="15" customFormat="1" ht="15" customHeight="1" x14ac:dyDescent="0.45">
      <c r="E6890" s="24"/>
      <c r="F6890" s="16"/>
      <c r="G6890" s="16"/>
      <c r="H6890" s="16"/>
      <c r="J6890" s="17"/>
      <c r="K6890" s="25"/>
    </row>
    <row r="6891" spans="5:11" s="15" customFormat="1" ht="15" customHeight="1" x14ac:dyDescent="0.45">
      <c r="E6891" s="24"/>
      <c r="F6891" s="16"/>
      <c r="G6891" s="16"/>
      <c r="H6891" s="16"/>
      <c r="J6891" s="17"/>
      <c r="K6891" s="25"/>
    </row>
    <row r="6892" spans="5:11" s="15" customFormat="1" ht="15" customHeight="1" x14ac:dyDescent="0.45">
      <c r="E6892" s="24"/>
      <c r="F6892" s="16"/>
      <c r="G6892" s="16"/>
      <c r="H6892" s="16"/>
      <c r="J6892" s="17"/>
      <c r="K6892" s="25"/>
    </row>
    <row r="6893" spans="5:11" s="15" customFormat="1" ht="15" customHeight="1" x14ac:dyDescent="0.45">
      <c r="E6893" s="24"/>
      <c r="F6893" s="16"/>
      <c r="G6893" s="16"/>
      <c r="H6893" s="16"/>
      <c r="J6893" s="17"/>
      <c r="K6893" s="25"/>
    </row>
    <row r="6894" spans="5:11" s="15" customFormat="1" ht="15" customHeight="1" x14ac:dyDescent="0.45">
      <c r="E6894" s="24"/>
      <c r="F6894" s="16"/>
      <c r="G6894" s="16"/>
      <c r="H6894" s="16"/>
      <c r="J6894" s="17"/>
      <c r="K6894" s="25"/>
    </row>
    <row r="6895" spans="5:11" s="15" customFormat="1" ht="15" customHeight="1" x14ac:dyDescent="0.45">
      <c r="E6895" s="24"/>
      <c r="F6895" s="16"/>
      <c r="G6895" s="16"/>
      <c r="H6895" s="16"/>
      <c r="J6895" s="17"/>
      <c r="K6895" s="25"/>
    </row>
    <row r="6896" spans="5:11" s="15" customFormat="1" ht="15" customHeight="1" x14ac:dyDescent="0.45">
      <c r="E6896" s="24"/>
      <c r="F6896" s="16"/>
      <c r="G6896" s="16"/>
      <c r="H6896" s="16"/>
      <c r="J6896" s="17"/>
      <c r="K6896" s="25"/>
    </row>
    <row r="6897" spans="5:11" s="15" customFormat="1" ht="15" customHeight="1" x14ac:dyDescent="0.45">
      <c r="E6897" s="24"/>
      <c r="F6897" s="16"/>
      <c r="G6897" s="16"/>
      <c r="H6897" s="16"/>
      <c r="J6897" s="17"/>
      <c r="K6897" s="25"/>
    </row>
    <row r="6898" spans="5:11" s="15" customFormat="1" ht="15" customHeight="1" x14ac:dyDescent="0.45">
      <c r="E6898" s="24"/>
      <c r="F6898" s="16"/>
      <c r="G6898" s="16"/>
      <c r="H6898" s="16"/>
      <c r="J6898" s="17"/>
      <c r="K6898" s="25"/>
    </row>
    <row r="6899" spans="5:11" s="15" customFormat="1" ht="15" customHeight="1" x14ac:dyDescent="0.45">
      <c r="E6899" s="24"/>
      <c r="F6899" s="16"/>
      <c r="G6899" s="16"/>
      <c r="H6899" s="16"/>
      <c r="J6899" s="17"/>
      <c r="K6899" s="25"/>
    </row>
    <row r="6900" spans="5:11" s="15" customFormat="1" ht="15" customHeight="1" x14ac:dyDescent="0.45">
      <c r="E6900" s="24"/>
      <c r="F6900" s="16"/>
      <c r="G6900" s="16"/>
      <c r="H6900" s="16"/>
      <c r="J6900" s="17"/>
      <c r="K6900" s="25"/>
    </row>
    <row r="6901" spans="5:11" s="15" customFormat="1" ht="15" customHeight="1" x14ac:dyDescent="0.45">
      <c r="E6901" s="24"/>
      <c r="F6901" s="16"/>
      <c r="G6901" s="16"/>
      <c r="H6901" s="16"/>
      <c r="J6901" s="17"/>
      <c r="K6901" s="25"/>
    </row>
    <row r="6902" spans="5:11" s="15" customFormat="1" ht="15" customHeight="1" x14ac:dyDescent="0.45">
      <c r="E6902" s="24"/>
      <c r="F6902" s="16"/>
      <c r="G6902" s="16"/>
      <c r="H6902" s="16"/>
      <c r="J6902" s="17"/>
      <c r="K6902" s="25"/>
    </row>
    <row r="6903" spans="5:11" s="15" customFormat="1" ht="15" customHeight="1" x14ac:dyDescent="0.45">
      <c r="E6903" s="24"/>
      <c r="F6903" s="16"/>
      <c r="G6903" s="16"/>
      <c r="H6903" s="16"/>
      <c r="J6903" s="17"/>
      <c r="K6903" s="25"/>
    </row>
    <row r="6904" spans="5:11" s="15" customFormat="1" ht="15" customHeight="1" x14ac:dyDescent="0.45">
      <c r="E6904" s="24"/>
      <c r="F6904" s="16"/>
      <c r="G6904" s="16"/>
      <c r="H6904" s="16"/>
      <c r="J6904" s="17"/>
      <c r="K6904" s="25"/>
    </row>
    <row r="6905" spans="5:11" s="15" customFormat="1" ht="15" customHeight="1" x14ac:dyDescent="0.45">
      <c r="E6905" s="24"/>
      <c r="F6905" s="16"/>
      <c r="G6905" s="16"/>
      <c r="H6905" s="16"/>
      <c r="J6905" s="17"/>
      <c r="K6905" s="25"/>
    </row>
    <row r="6906" spans="5:11" s="15" customFormat="1" ht="15" customHeight="1" x14ac:dyDescent="0.45">
      <c r="E6906" s="24"/>
      <c r="F6906" s="16"/>
      <c r="G6906" s="16"/>
      <c r="H6906" s="16"/>
      <c r="J6906" s="17"/>
      <c r="K6906" s="25"/>
    </row>
    <row r="6907" spans="5:11" s="15" customFormat="1" ht="15" customHeight="1" x14ac:dyDescent="0.45">
      <c r="E6907" s="24"/>
      <c r="F6907" s="16"/>
      <c r="G6907" s="16"/>
      <c r="H6907" s="16"/>
      <c r="J6907" s="17"/>
      <c r="K6907" s="25"/>
    </row>
    <row r="6908" spans="5:11" s="15" customFormat="1" ht="15" customHeight="1" x14ac:dyDescent="0.45">
      <c r="E6908" s="24"/>
      <c r="F6908" s="16"/>
      <c r="G6908" s="16"/>
      <c r="H6908" s="16"/>
      <c r="J6908" s="17"/>
      <c r="K6908" s="25"/>
    </row>
    <row r="6909" spans="5:11" s="15" customFormat="1" ht="15" customHeight="1" x14ac:dyDescent="0.45">
      <c r="E6909" s="24"/>
      <c r="F6909" s="16"/>
      <c r="G6909" s="16"/>
      <c r="H6909" s="16"/>
      <c r="J6909" s="17"/>
      <c r="K6909" s="25"/>
    </row>
    <row r="6910" spans="5:11" s="15" customFormat="1" ht="15" customHeight="1" x14ac:dyDescent="0.45">
      <c r="E6910" s="24"/>
      <c r="F6910" s="16"/>
      <c r="G6910" s="16"/>
      <c r="H6910" s="16"/>
      <c r="J6910" s="17"/>
      <c r="K6910" s="25"/>
    </row>
    <row r="6911" spans="5:11" s="15" customFormat="1" ht="15" customHeight="1" x14ac:dyDescent="0.45">
      <c r="E6911" s="24"/>
      <c r="F6911" s="16"/>
      <c r="G6911" s="16"/>
      <c r="H6911" s="16"/>
      <c r="J6911" s="17"/>
      <c r="K6911" s="25"/>
    </row>
    <row r="6912" spans="5:11" s="15" customFormat="1" ht="15" customHeight="1" x14ac:dyDescent="0.45">
      <c r="E6912" s="24"/>
      <c r="F6912" s="16"/>
      <c r="G6912" s="16"/>
      <c r="H6912" s="16"/>
      <c r="J6912" s="17"/>
      <c r="K6912" s="25"/>
    </row>
    <row r="6913" spans="5:11" s="15" customFormat="1" ht="15" customHeight="1" x14ac:dyDescent="0.45">
      <c r="E6913" s="24"/>
      <c r="F6913" s="16"/>
      <c r="G6913" s="16"/>
      <c r="H6913" s="16"/>
      <c r="J6913" s="17"/>
      <c r="K6913" s="25"/>
    </row>
    <row r="6914" spans="5:11" s="15" customFormat="1" ht="15" customHeight="1" x14ac:dyDescent="0.45">
      <c r="E6914" s="24"/>
      <c r="F6914" s="16"/>
      <c r="G6914" s="16"/>
      <c r="H6914" s="16"/>
      <c r="J6914" s="17"/>
      <c r="K6914" s="25"/>
    </row>
    <row r="6915" spans="5:11" s="15" customFormat="1" ht="15" customHeight="1" x14ac:dyDescent="0.45">
      <c r="E6915" s="24"/>
      <c r="F6915" s="16"/>
      <c r="G6915" s="16"/>
      <c r="H6915" s="16"/>
      <c r="J6915" s="17"/>
      <c r="K6915" s="25"/>
    </row>
    <row r="6916" spans="5:11" s="15" customFormat="1" ht="15" customHeight="1" x14ac:dyDescent="0.45">
      <c r="E6916" s="24"/>
      <c r="F6916" s="16"/>
      <c r="G6916" s="16"/>
      <c r="H6916" s="16"/>
      <c r="J6916" s="17"/>
      <c r="K6916" s="25"/>
    </row>
    <row r="6917" spans="5:11" s="15" customFormat="1" ht="15" customHeight="1" x14ac:dyDescent="0.45">
      <c r="E6917" s="24"/>
      <c r="F6917" s="16"/>
      <c r="G6917" s="16"/>
      <c r="H6917" s="16"/>
      <c r="J6917" s="17"/>
      <c r="K6917" s="25"/>
    </row>
    <row r="6918" spans="5:11" s="15" customFormat="1" ht="15" customHeight="1" x14ac:dyDescent="0.45">
      <c r="E6918" s="24"/>
      <c r="F6918" s="16"/>
      <c r="G6918" s="16"/>
      <c r="H6918" s="16"/>
      <c r="J6918" s="17"/>
      <c r="K6918" s="25"/>
    </row>
    <row r="6919" spans="5:11" s="15" customFormat="1" ht="15" customHeight="1" x14ac:dyDescent="0.45">
      <c r="E6919" s="24"/>
      <c r="F6919" s="16"/>
      <c r="G6919" s="16"/>
      <c r="H6919" s="16"/>
      <c r="J6919" s="17"/>
      <c r="K6919" s="25"/>
    </row>
    <row r="6920" spans="5:11" s="15" customFormat="1" ht="15" customHeight="1" x14ac:dyDescent="0.45">
      <c r="E6920" s="24"/>
      <c r="F6920" s="16"/>
      <c r="G6920" s="16"/>
      <c r="H6920" s="16"/>
      <c r="J6920" s="17"/>
      <c r="K6920" s="25"/>
    </row>
    <row r="6921" spans="5:11" s="15" customFormat="1" ht="15" customHeight="1" x14ac:dyDescent="0.45">
      <c r="E6921" s="24"/>
      <c r="F6921" s="16"/>
      <c r="G6921" s="16"/>
      <c r="H6921" s="16"/>
      <c r="J6921" s="17"/>
      <c r="K6921" s="25"/>
    </row>
    <row r="6922" spans="5:11" s="15" customFormat="1" ht="15" customHeight="1" x14ac:dyDescent="0.45">
      <c r="E6922" s="24"/>
      <c r="F6922" s="16"/>
      <c r="G6922" s="16"/>
      <c r="H6922" s="16"/>
      <c r="J6922" s="17"/>
      <c r="K6922" s="25"/>
    </row>
    <row r="6923" spans="5:11" s="15" customFormat="1" ht="15" customHeight="1" x14ac:dyDescent="0.45">
      <c r="E6923" s="24"/>
      <c r="F6923" s="16"/>
      <c r="G6923" s="16"/>
      <c r="H6923" s="16"/>
      <c r="J6923" s="17"/>
      <c r="K6923" s="25"/>
    </row>
    <row r="6924" spans="5:11" s="15" customFormat="1" ht="15" customHeight="1" x14ac:dyDescent="0.45">
      <c r="E6924" s="24"/>
      <c r="F6924" s="16"/>
      <c r="G6924" s="16"/>
      <c r="H6924" s="16"/>
      <c r="J6924" s="17"/>
      <c r="K6924" s="25"/>
    </row>
    <row r="6925" spans="5:11" s="15" customFormat="1" ht="15" customHeight="1" x14ac:dyDescent="0.45">
      <c r="E6925" s="24"/>
      <c r="F6925" s="16"/>
      <c r="G6925" s="16"/>
      <c r="H6925" s="16"/>
      <c r="J6925" s="17"/>
      <c r="K6925" s="25"/>
    </row>
    <row r="6926" spans="5:11" s="15" customFormat="1" ht="15" customHeight="1" x14ac:dyDescent="0.45">
      <c r="E6926" s="24"/>
      <c r="F6926" s="16"/>
      <c r="G6926" s="16"/>
      <c r="H6926" s="16"/>
      <c r="J6926" s="17"/>
      <c r="K6926" s="25"/>
    </row>
    <row r="6927" spans="5:11" s="15" customFormat="1" ht="15" customHeight="1" x14ac:dyDescent="0.45">
      <c r="E6927" s="24"/>
      <c r="F6927" s="16"/>
      <c r="G6927" s="16"/>
      <c r="H6927" s="16"/>
      <c r="J6927" s="17"/>
      <c r="K6927" s="25"/>
    </row>
    <row r="6928" spans="5:11" s="15" customFormat="1" ht="15" customHeight="1" x14ac:dyDescent="0.45">
      <c r="E6928" s="24"/>
      <c r="F6928" s="16"/>
      <c r="G6928" s="16"/>
      <c r="H6928" s="16"/>
      <c r="J6928" s="17"/>
      <c r="K6928" s="25"/>
    </row>
    <row r="6929" spans="5:11" s="15" customFormat="1" ht="15" customHeight="1" x14ac:dyDescent="0.45">
      <c r="E6929" s="24"/>
      <c r="F6929" s="16"/>
      <c r="G6929" s="16"/>
      <c r="H6929" s="16"/>
      <c r="J6929" s="17"/>
      <c r="K6929" s="25"/>
    </row>
    <row r="6930" spans="5:11" s="15" customFormat="1" ht="15" customHeight="1" x14ac:dyDescent="0.45">
      <c r="E6930" s="24"/>
      <c r="F6930" s="16"/>
      <c r="G6930" s="16"/>
      <c r="H6930" s="16"/>
      <c r="J6930" s="17"/>
      <c r="K6930" s="25"/>
    </row>
    <row r="6931" spans="5:11" s="15" customFormat="1" ht="15" customHeight="1" x14ac:dyDescent="0.45">
      <c r="E6931" s="24"/>
      <c r="F6931" s="16"/>
      <c r="G6931" s="16"/>
      <c r="H6931" s="16"/>
      <c r="J6931" s="17"/>
      <c r="K6931" s="25"/>
    </row>
    <row r="6932" spans="5:11" s="15" customFormat="1" ht="15" customHeight="1" x14ac:dyDescent="0.45">
      <c r="E6932" s="24"/>
      <c r="F6932" s="16"/>
      <c r="G6932" s="16"/>
      <c r="H6932" s="16"/>
      <c r="J6932" s="17"/>
      <c r="K6932" s="25"/>
    </row>
    <row r="6933" spans="5:11" s="15" customFormat="1" ht="15" customHeight="1" x14ac:dyDescent="0.45">
      <c r="E6933" s="24"/>
      <c r="F6933" s="16"/>
      <c r="G6933" s="16"/>
      <c r="H6933" s="16"/>
      <c r="J6933" s="17"/>
      <c r="K6933" s="25"/>
    </row>
    <row r="6934" spans="5:11" s="15" customFormat="1" ht="15" customHeight="1" x14ac:dyDescent="0.45">
      <c r="E6934" s="24"/>
      <c r="F6934" s="16"/>
      <c r="G6934" s="16"/>
      <c r="H6934" s="16"/>
      <c r="J6934" s="17"/>
      <c r="K6934" s="25"/>
    </row>
    <row r="6935" spans="5:11" s="15" customFormat="1" ht="15" customHeight="1" x14ac:dyDescent="0.45">
      <c r="E6935" s="24"/>
      <c r="F6935" s="16"/>
      <c r="G6935" s="16"/>
      <c r="H6935" s="16"/>
      <c r="J6935" s="17"/>
      <c r="K6935" s="25"/>
    </row>
    <row r="6936" spans="5:11" s="15" customFormat="1" ht="15" customHeight="1" x14ac:dyDescent="0.45">
      <c r="E6936" s="24"/>
      <c r="F6936" s="16"/>
      <c r="G6936" s="16"/>
      <c r="H6936" s="16"/>
      <c r="J6936" s="17"/>
      <c r="K6936" s="25"/>
    </row>
    <row r="6937" spans="5:11" s="15" customFormat="1" ht="15" customHeight="1" x14ac:dyDescent="0.45">
      <c r="E6937" s="24"/>
      <c r="F6937" s="16"/>
      <c r="G6937" s="16"/>
      <c r="H6937" s="16"/>
      <c r="J6937" s="17"/>
      <c r="K6937" s="25"/>
    </row>
    <row r="6938" spans="5:11" s="15" customFormat="1" ht="15" customHeight="1" x14ac:dyDescent="0.45">
      <c r="E6938" s="24"/>
      <c r="F6938" s="16"/>
      <c r="G6938" s="16"/>
      <c r="H6938" s="16"/>
      <c r="J6938" s="17"/>
      <c r="K6938" s="25"/>
    </row>
    <row r="6939" spans="5:11" s="15" customFormat="1" ht="15" customHeight="1" x14ac:dyDescent="0.45">
      <c r="E6939" s="24"/>
      <c r="F6939" s="16"/>
      <c r="G6939" s="16"/>
      <c r="H6939" s="16"/>
      <c r="J6939" s="17"/>
      <c r="K6939" s="25"/>
    </row>
    <row r="6940" spans="5:11" s="15" customFormat="1" ht="15" customHeight="1" x14ac:dyDescent="0.45">
      <c r="E6940" s="24"/>
      <c r="F6940" s="16"/>
      <c r="G6940" s="16"/>
      <c r="H6940" s="16"/>
      <c r="J6940" s="17"/>
      <c r="K6940" s="25"/>
    </row>
    <row r="6941" spans="5:11" s="15" customFormat="1" ht="15" customHeight="1" x14ac:dyDescent="0.45">
      <c r="E6941" s="24"/>
      <c r="F6941" s="16"/>
      <c r="G6941" s="16"/>
      <c r="H6941" s="16"/>
      <c r="J6941" s="17"/>
      <c r="K6941" s="25"/>
    </row>
    <row r="6942" spans="5:11" s="15" customFormat="1" ht="15" customHeight="1" x14ac:dyDescent="0.45">
      <c r="E6942" s="24"/>
      <c r="F6942" s="16"/>
      <c r="G6942" s="16"/>
      <c r="H6942" s="16"/>
      <c r="J6942" s="17"/>
      <c r="K6942" s="25"/>
    </row>
    <row r="6943" spans="5:11" s="15" customFormat="1" ht="15" customHeight="1" x14ac:dyDescent="0.45">
      <c r="E6943" s="24"/>
      <c r="F6943" s="16"/>
      <c r="G6943" s="16"/>
      <c r="H6943" s="16"/>
      <c r="J6943" s="17"/>
      <c r="K6943" s="25"/>
    </row>
    <row r="6944" spans="5:11" s="15" customFormat="1" ht="15" customHeight="1" x14ac:dyDescent="0.45">
      <c r="E6944" s="24"/>
      <c r="F6944" s="16"/>
      <c r="G6944" s="16"/>
      <c r="H6944" s="16"/>
      <c r="J6944" s="17"/>
      <c r="K6944" s="25"/>
    </row>
    <row r="6945" spans="5:11" s="15" customFormat="1" ht="15" customHeight="1" x14ac:dyDescent="0.45">
      <c r="E6945" s="24"/>
      <c r="F6945" s="16"/>
      <c r="G6945" s="16"/>
      <c r="H6945" s="16"/>
      <c r="J6945" s="17"/>
      <c r="K6945" s="25"/>
    </row>
    <row r="6946" spans="5:11" s="15" customFormat="1" ht="15" customHeight="1" x14ac:dyDescent="0.45">
      <c r="E6946" s="24"/>
      <c r="F6946" s="16"/>
      <c r="G6946" s="16"/>
      <c r="H6946" s="16"/>
      <c r="J6946" s="17"/>
      <c r="K6946" s="25"/>
    </row>
    <row r="6947" spans="5:11" s="15" customFormat="1" ht="15" customHeight="1" x14ac:dyDescent="0.45">
      <c r="E6947" s="24"/>
      <c r="F6947" s="16"/>
      <c r="G6947" s="16"/>
      <c r="H6947" s="16"/>
      <c r="J6947" s="17"/>
      <c r="K6947" s="25"/>
    </row>
    <row r="6948" spans="5:11" s="15" customFormat="1" ht="15" customHeight="1" x14ac:dyDescent="0.45">
      <c r="E6948" s="24"/>
      <c r="F6948" s="16"/>
      <c r="G6948" s="16"/>
      <c r="H6948" s="16"/>
      <c r="J6948" s="17"/>
      <c r="K6948" s="25"/>
    </row>
    <row r="6949" spans="5:11" s="15" customFormat="1" ht="15" customHeight="1" x14ac:dyDescent="0.45">
      <c r="E6949" s="24"/>
      <c r="F6949" s="16"/>
      <c r="G6949" s="16"/>
      <c r="H6949" s="16"/>
      <c r="J6949" s="17"/>
      <c r="K6949" s="25"/>
    </row>
    <row r="6950" spans="5:11" s="15" customFormat="1" ht="15" customHeight="1" x14ac:dyDescent="0.45">
      <c r="E6950" s="24"/>
      <c r="F6950" s="16"/>
      <c r="G6950" s="16"/>
      <c r="H6950" s="16"/>
      <c r="J6950" s="17"/>
      <c r="K6950" s="25"/>
    </row>
    <row r="6951" spans="5:11" s="15" customFormat="1" ht="15" customHeight="1" x14ac:dyDescent="0.45">
      <c r="E6951" s="24"/>
      <c r="F6951" s="16"/>
      <c r="G6951" s="16"/>
      <c r="H6951" s="16"/>
      <c r="J6951" s="17"/>
      <c r="K6951" s="25"/>
    </row>
    <row r="6952" spans="5:11" s="15" customFormat="1" ht="15" customHeight="1" x14ac:dyDescent="0.45">
      <c r="E6952" s="24"/>
      <c r="F6952" s="16"/>
      <c r="G6952" s="16"/>
      <c r="H6952" s="16"/>
      <c r="J6952" s="17"/>
      <c r="K6952" s="25"/>
    </row>
    <row r="6953" spans="5:11" s="15" customFormat="1" ht="15" customHeight="1" x14ac:dyDescent="0.45">
      <c r="E6953" s="24"/>
      <c r="F6953" s="16"/>
      <c r="G6953" s="16"/>
      <c r="H6953" s="16"/>
      <c r="J6953" s="17"/>
      <c r="K6953" s="25"/>
    </row>
    <row r="6954" spans="5:11" s="15" customFormat="1" ht="15" customHeight="1" x14ac:dyDescent="0.45">
      <c r="E6954" s="24"/>
      <c r="F6954" s="16"/>
      <c r="G6954" s="16"/>
      <c r="H6954" s="16"/>
      <c r="J6954" s="17"/>
      <c r="K6954" s="25"/>
    </row>
    <row r="6955" spans="5:11" s="15" customFormat="1" ht="15" customHeight="1" x14ac:dyDescent="0.45">
      <c r="E6955" s="24"/>
      <c r="F6955" s="16"/>
      <c r="G6955" s="16"/>
      <c r="H6955" s="16"/>
      <c r="J6955" s="17"/>
      <c r="K6955" s="25"/>
    </row>
    <row r="6956" spans="5:11" s="15" customFormat="1" ht="15" customHeight="1" x14ac:dyDescent="0.45">
      <c r="E6956" s="24"/>
      <c r="F6956" s="16"/>
      <c r="G6956" s="16"/>
      <c r="H6956" s="16"/>
      <c r="J6956" s="17"/>
      <c r="K6956" s="25"/>
    </row>
    <row r="6957" spans="5:11" s="15" customFormat="1" ht="15" customHeight="1" x14ac:dyDescent="0.45">
      <c r="E6957" s="24"/>
      <c r="F6957" s="16"/>
      <c r="G6957" s="16"/>
      <c r="H6957" s="16"/>
      <c r="J6957" s="17"/>
      <c r="K6957" s="25"/>
    </row>
    <row r="6958" spans="5:11" s="15" customFormat="1" ht="15" customHeight="1" x14ac:dyDescent="0.45">
      <c r="E6958" s="24"/>
      <c r="F6958" s="16"/>
      <c r="G6958" s="16"/>
      <c r="H6958" s="16"/>
      <c r="J6958" s="17"/>
      <c r="K6958" s="25"/>
    </row>
    <row r="6959" spans="5:11" s="15" customFormat="1" ht="15" customHeight="1" x14ac:dyDescent="0.45">
      <c r="E6959" s="24"/>
      <c r="F6959" s="16"/>
      <c r="G6959" s="16"/>
      <c r="H6959" s="16"/>
      <c r="J6959" s="17"/>
      <c r="K6959" s="25"/>
    </row>
    <row r="6960" spans="5:11" s="15" customFormat="1" ht="15" customHeight="1" x14ac:dyDescent="0.45">
      <c r="E6960" s="24"/>
      <c r="F6960" s="16"/>
      <c r="G6960" s="16"/>
      <c r="H6960" s="16"/>
      <c r="J6960" s="17"/>
      <c r="K6960" s="25"/>
    </row>
    <row r="6961" spans="5:11" s="15" customFormat="1" ht="15" customHeight="1" x14ac:dyDescent="0.45">
      <c r="E6961" s="24"/>
      <c r="F6961" s="16"/>
      <c r="G6961" s="16"/>
      <c r="H6961" s="16"/>
      <c r="J6961" s="17"/>
      <c r="K6961" s="25"/>
    </row>
    <row r="6962" spans="5:11" s="15" customFormat="1" ht="15" customHeight="1" x14ac:dyDescent="0.45">
      <c r="E6962" s="24"/>
      <c r="F6962" s="16"/>
      <c r="G6962" s="16"/>
      <c r="H6962" s="16"/>
      <c r="J6962" s="17"/>
      <c r="K6962" s="25"/>
    </row>
    <row r="6963" spans="5:11" s="15" customFormat="1" ht="15" customHeight="1" x14ac:dyDescent="0.45">
      <c r="E6963" s="24"/>
      <c r="F6963" s="16"/>
      <c r="G6963" s="16"/>
      <c r="H6963" s="16"/>
      <c r="J6963" s="17"/>
      <c r="K6963" s="25"/>
    </row>
    <row r="6964" spans="5:11" s="15" customFormat="1" ht="15" customHeight="1" x14ac:dyDescent="0.45">
      <c r="E6964" s="24"/>
      <c r="F6964" s="16"/>
      <c r="G6964" s="16"/>
      <c r="H6964" s="16"/>
      <c r="J6964" s="17"/>
      <c r="K6964" s="25"/>
    </row>
    <row r="6965" spans="5:11" s="15" customFormat="1" ht="15" customHeight="1" x14ac:dyDescent="0.45">
      <c r="E6965" s="24"/>
      <c r="F6965" s="16"/>
      <c r="G6965" s="16"/>
      <c r="H6965" s="16"/>
      <c r="J6965" s="17"/>
      <c r="K6965" s="25"/>
    </row>
    <row r="6966" spans="5:11" s="15" customFormat="1" ht="15" customHeight="1" x14ac:dyDescent="0.45">
      <c r="E6966" s="24"/>
      <c r="F6966" s="16"/>
      <c r="G6966" s="16"/>
      <c r="H6966" s="16"/>
      <c r="J6966" s="17"/>
      <c r="K6966" s="25"/>
    </row>
    <row r="6967" spans="5:11" s="15" customFormat="1" ht="15" customHeight="1" x14ac:dyDescent="0.45">
      <c r="E6967" s="24"/>
      <c r="F6967" s="16"/>
      <c r="G6967" s="16"/>
      <c r="H6967" s="16"/>
      <c r="J6967" s="17"/>
      <c r="K6967" s="25"/>
    </row>
    <row r="6968" spans="5:11" s="15" customFormat="1" ht="15" customHeight="1" x14ac:dyDescent="0.45">
      <c r="E6968" s="24"/>
      <c r="F6968" s="16"/>
      <c r="G6968" s="16"/>
      <c r="H6968" s="16"/>
      <c r="J6968" s="17"/>
      <c r="K6968" s="25"/>
    </row>
    <row r="6969" spans="5:11" s="15" customFormat="1" ht="15" customHeight="1" x14ac:dyDescent="0.45">
      <c r="E6969" s="24"/>
      <c r="F6969" s="16"/>
      <c r="G6969" s="16"/>
      <c r="H6969" s="16"/>
      <c r="J6969" s="17"/>
      <c r="K6969" s="25"/>
    </row>
    <row r="6970" spans="5:11" s="15" customFormat="1" ht="15" customHeight="1" x14ac:dyDescent="0.45">
      <c r="E6970" s="24"/>
      <c r="F6970" s="16"/>
      <c r="G6970" s="16"/>
      <c r="H6970" s="16"/>
      <c r="J6970" s="17"/>
      <c r="K6970" s="25"/>
    </row>
    <row r="6971" spans="5:11" s="15" customFormat="1" ht="15" customHeight="1" x14ac:dyDescent="0.45">
      <c r="E6971" s="24"/>
      <c r="F6971" s="16"/>
      <c r="G6971" s="16"/>
      <c r="H6971" s="16"/>
      <c r="J6971" s="17"/>
      <c r="K6971" s="25"/>
    </row>
    <row r="6972" spans="5:11" s="15" customFormat="1" ht="15" customHeight="1" x14ac:dyDescent="0.45">
      <c r="E6972" s="24"/>
      <c r="F6972" s="16"/>
      <c r="G6972" s="16"/>
      <c r="H6972" s="16"/>
      <c r="J6972" s="17"/>
      <c r="K6972" s="25"/>
    </row>
    <row r="6973" spans="5:11" s="15" customFormat="1" ht="15" customHeight="1" x14ac:dyDescent="0.45">
      <c r="E6973" s="24"/>
      <c r="F6973" s="16"/>
      <c r="G6973" s="16"/>
      <c r="H6973" s="16"/>
      <c r="J6973" s="17"/>
      <c r="K6973" s="25"/>
    </row>
    <row r="6974" spans="5:11" s="15" customFormat="1" ht="15" customHeight="1" x14ac:dyDescent="0.45">
      <c r="E6974" s="24"/>
      <c r="F6974" s="16"/>
      <c r="G6974" s="16"/>
      <c r="H6974" s="16"/>
      <c r="J6974" s="17"/>
      <c r="K6974" s="25"/>
    </row>
    <row r="6975" spans="5:11" s="15" customFormat="1" ht="15" customHeight="1" x14ac:dyDescent="0.45">
      <c r="E6975" s="24"/>
      <c r="F6975" s="16"/>
      <c r="G6975" s="16"/>
      <c r="H6975" s="16"/>
      <c r="J6975" s="17"/>
      <c r="K6975" s="25"/>
    </row>
    <row r="6976" spans="5:11" s="15" customFormat="1" ht="15" customHeight="1" x14ac:dyDescent="0.45">
      <c r="E6976" s="24"/>
      <c r="F6976" s="16"/>
      <c r="G6976" s="16"/>
      <c r="H6976" s="16"/>
      <c r="J6976" s="17"/>
      <c r="K6976" s="25"/>
    </row>
    <row r="6977" spans="5:11" s="15" customFormat="1" ht="15" customHeight="1" x14ac:dyDescent="0.45">
      <c r="E6977" s="24"/>
      <c r="F6977" s="16"/>
      <c r="G6977" s="16"/>
      <c r="H6977" s="16"/>
      <c r="J6977" s="17"/>
      <c r="K6977" s="25"/>
    </row>
    <row r="6978" spans="5:11" s="15" customFormat="1" ht="15" customHeight="1" x14ac:dyDescent="0.45">
      <c r="E6978" s="24"/>
      <c r="F6978" s="16"/>
      <c r="G6978" s="16"/>
      <c r="H6978" s="16"/>
      <c r="J6978" s="17"/>
      <c r="K6978" s="25"/>
    </row>
    <row r="6979" spans="5:11" s="15" customFormat="1" ht="15" customHeight="1" x14ac:dyDescent="0.45">
      <c r="E6979" s="24"/>
      <c r="F6979" s="16"/>
      <c r="G6979" s="16"/>
      <c r="H6979" s="16"/>
      <c r="J6979" s="17"/>
      <c r="K6979" s="25"/>
    </row>
    <row r="6980" spans="5:11" s="15" customFormat="1" ht="15" customHeight="1" x14ac:dyDescent="0.45">
      <c r="E6980" s="24"/>
      <c r="F6980" s="16"/>
      <c r="G6980" s="16"/>
      <c r="H6980" s="16"/>
      <c r="J6980" s="17"/>
      <c r="K6980" s="25"/>
    </row>
    <row r="6981" spans="5:11" s="15" customFormat="1" ht="15" customHeight="1" x14ac:dyDescent="0.45">
      <c r="E6981" s="24"/>
      <c r="F6981" s="16"/>
      <c r="G6981" s="16"/>
      <c r="H6981" s="16"/>
      <c r="J6981" s="17"/>
      <c r="K6981" s="25"/>
    </row>
    <row r="6982" spans="5:11" s="15" customFormat="1" ht="15" customHeight="1" x14ac:dyDescent="0.45">
      <c r="E6982" s="24"/>
      <c r="F6982" s="16"/>
      <c r="G6982" s="16"/>
      <c r="H6982" s="16"/>
      <c r="J6982" s="17"/>
      <c r="K6982" s="25"/>
    </row>
    <row r="6983" spans="5:11" s="15" customFormat="1" ht="15" customHeight="1" x14ac:dyDescent="0.45">
      <c r="E6983" s="24"/>
      <c r="F6983" s="16"/>
      <c r="G6983" s="16"/>
      <c r="H6983" s="16"/>
      <c r="J6983" s="17"/>
      <c r="K6983" s="25"/>
    </row>
    <row r="6984" spans="5:11" s="15" customFormat="1" ht="15" customHeight="1" x14ac:dyDescent="0.45">
      <c r="E6984" s="24"/>
      <c r="F6984" s="16"/>
      <c r="G6984" s="16"/>
      <c r="H6984" s="16"/>
      <c r="J6984" s="17"/>
      <c r="K6984" s="25"/>
    </row>
    <row r="6985" spans="5:11" s="15" customFormat="1" ht="15" customHeight="1" x14ac:dyDescent="0.45">
      <c r="E6985" s="24"/>
      <c r="F6985" s="16"/>
      <c r="G6985" s="16"/>
      <c r="H6985" s="16"/>
      <c r="J6985" s="17"/>
      <c r="K6985" s="25"/>
    </row>
    <row r="6986" spans="5:11" s="15" customFormat="1" ht="15" customHeight="1" x14ac:dyDescent="0.45">
      <c r="E6986" s="24"/>
      <c r="F6986" s="16"/>
      <c r="G6986" s="16"/>
      <c r="H6986" s="16"/>
      <c r="J6986" s="17"/>
      <c r="K6986" s="25"/>
    </row>
    <row r="6987" spans="5:11" s="15" customFormat="1" ht="15" customHeight="1" x14ac:dyDescent="0.45">
      <c r="E6987" s="24"/>
      <c r="F6987" s="16"/>
      <c r="G6987" s="16"/>
      <c r="H6987" s="16"/>
      <c r="J6987" s="17"/>
      <c r="K6987" s="25"/>
    </row>
    <row r="6988" spans="5:11" s="15" customFormat="1" ht="15" customHeight="1" x14ac:dyDescent="0.45">
      <c r="E6988" s="24"/>
      <c r="F6988" s="16"/>
      <c r="G6988" s="16"/>
      <c r="H6988" s="16"/>
      <c r="J6988" s="17"/>
      <c r="K6988" s="25"/>
    </row>
    <row r="6989" spans="5:11" s="15" customFormat="1" ht="15" customHeight="1" x14ac:dyDescent="0.45">
      <c r="E6989" s="24"/>
      <c r="F6989" s="16"/>
      <c r="G6989" s="16"/>
      <c r="H6989" s="16"/>
      <c r="J6989" s="17"/>
      <c r="K6989" s="25"/>
    </row>
    <row r="6990" spans="5:11" s="15" customFormat="1" ht="15" customHeight="1" x14ac:dyDescent="0.45">
      <c r="E6990" s="24"/>
      <c r="F6990" s="16"/>
      <c r="G6990" s="16"/>
      <c r="H6990" s="16"/>
      <c r="J6990" s="17"/>
      <c r="K6990" s="25"/>
    </row>
    <row r="6991" spans="5:11" s="15" customFormat="1" ht="15" customHeight="1" x14ac:dyDescent="0.45">
      <c r="E6991" s="24"/>
      <c r="F6991" s="16"/>
      <c r="G6991" s="16"/>
      <c r="H6991" s="16"/>
      <c r="J6991" s="17"/>
      <c r="K6991" s="25"/>
    </row>
    <row r="6992" spans="5:11" s="15" customFormat="1" ht="15" customHeight="1" x14ac:dyDescent="0.45">
      <c r="E6992" s="24"/>
      <c r="F6992" s="16"/>
      <c r="G6992" s="16"/>
      <c r="H6992" s="16"/>
      <c r="J6992" s="17"/>
      <c r="K6992" s="25"/>
    </row>
    <row r="6993" spans="5:11" s="15" customFormat="1" ht="15" customHeight="1" x14ac:dyDescent="0.45">
      <c r="E6993" s="24"/>
      <c r="F6993" s="16"/>
      <c r="G6993" s="16"/>
      <c r="H6993" s="16"/>
      <c r="J6993" s="17"/>
      <c r="K6993" s="25"/>
    </row>
    <row r="6994" spans="5:11" s="15" customFormat="1" ht="15" customHeight="1" x14ac:dyDescent="0.45">
      <c r="E6994" s="24"/>
      <c r="F6994" s="16"/>
      <c r="G6994" s="16"/>
      <c r="H6994" s="16"/>
      <c r="J6994" s="17"/>
      <c r="K6994" s="25"/>
    </row>
    <row r="6995" spans="5:11" s="15" customFormat="1" ht="15" customHeight="1" x14ac:dyDescent="0.45">
      <c r="E6995" s="24"/>
      <c r="F6995" s="16"/>
      <c r="G6995" s="16"/>
      <c r="H6995" s="16"/>
      <c r="J6995" s="17"/>
      <c r="K6995" s="25"/>
    </row>
    <row r="6996" spans="5:11" s="15" customFormat="1" ht="15" customHeight="1" x14ac:dyDescent="0.45">
      <c r="E6996" s="24"/>
      <c r="F6996" s="16"/>
      <c r="G6996" s="16"/>
      <c r="H6996" s="16"/>
      <c r="J6996" s="17"/>
      <c r="K6996" s="25"/>
    </row>
    <row r="6997" spans="5:11" s="15" customFormat="1" ht="15" customHeight="1" x14ac:dyDescent="0.45">
      <c r="E6997" s="24"/>
      <c r="F6997" s="16"/>
      <c r="G6997" s="16"/>
      <c r="H6997" s="16"/>
      <c r="J6997" s="17"/>
      <c r="K6997" s="25"/>
    </row>
    <row r="6998" spans="5:11" s="15" customFormat="1" ht="15" customHeight="1" x14ac:dyDescent="0.45">
      <c r="E6998" s="24"/>
      <c r="F6998" s="16"/>
      <c r="G6998" s="16"/>
      <c r="H6998" s="16"/>
      <c r="J6998" s="17"/>
      <c r="K6998" s="25"/>
    </row>
    <row r="6999" spans="5:11" s="15" customFormat="1" ht="15" customHeight="1" x14ac:dyDescent="0.45">
      <c r="E6999" s="24"/>
      <c r="F6999" s="16"/>
      <c r="G6999" s="16"/>
      <c r="H6999" s="16"/>
      <c r="J6999" s="17"/>
      <c r="K6999" s="25"/>
    </row>
    <row r="7000" spans="5:11" s="15" customFormat="1" ht="15" customHeight="1" x14ac:dyDescent="0.45">
      <c r="E7000" s="24"/>
      <c r="F7000" s="16"/>
      <c r="G7000" s="16"/>
      <c r="H7000" s="16"/>
      <c r="J7000" s="17"/>
      <c r="K7000" s="25"/>
    </row>
    <row r="7001" spans="5:11" s="15" customFormat="1" ht="15" customHeight="1" x14ac:dyDescent="0.45">
      <c r="E7001" s="24"/>
      <c r="F7001" s="16"/>
      <c r="G7001" s="16"/>
      <c r="H7001" s="16"/>
      <c r="J7001" s="17"/>
      <c r="K7001" s="25"/>
    </row>
    <row r="7002" spans="5:11" s="15" customFormat="1" ht="15" customHeight="1" x14ac:dyDescent="0.45">
      <c r="E7002" s="24"/>
      <c r="F7002" s="16"/>
      <c r="G7002" s="16"/>
      <c r="H7002" s="16"/>
      <c r="J7002" s="17"/>
      <c r="K7002" s="25"/>
    </row>
    <row r="7003" spans="5:11" s="15" customFormat="1" ht="15" customHeight="1" x14ac:dyDescent="0.45">
      <c r="E7003" s="24"/>
      <c r="F7003" s="16"/>
      <c r="G7003" s="16"/>
      <c r="H7003" s="16"/>
      <c r="J7003" s="17"/>
      <c r="K7003" s="25"/>
    </row>
    <row r="7004" spans="5:11" s="15" customFormat="1" ht="15" customHeight="1" x14ac:dyDescent="0.45">
      <c r="E7004" s="24"/>
      <c r="F7004" s="16"/>
      <c r="G7004" s="16"/>
      <c r="H7004" s="16"/>
      <c r="J7004" s="17"/>
      <c r="K7004" s="25"/>
    </row>
    <row r="7005" spans="5:11" s="15" customFormat="1" ht="15" customHeight="1" x14ac:dyDescent="0.45">
      <c r="E7005" s="24"/>
      <c r="F7005" s="16"/>
      <c r="G7005" s="16"/>
      <c r="H7005" s="16"/>
      <c r="J7005" s="17"/>
      <c r="K7005" s="25"/>
    </row>
    <row r="7006" spans="5:11" s="15" customFormat="1" ht="15" customHeight="1" x14ac:dyDescent="0.45">
      <c r="E7006" s="24"/>
      <c r="F7006" s="16"/>
      <c r="G7006" s="16"/>
      <c r="H7006" s="16"/>
      <c r="J7006" s="17"/>
      <c r="K7006" s="25"/>
    </row>
    <row r="7007" spans="5:11" s="15" customFormat="1" ht="15" customHeight="1" x14ac:dyDescent="0.45">
      <c r="E7007" s="24"/>
      <c r="F7007" s="16"/>
      <c r="G7007" s="16"/>
      <c r="H7007" s="16"/>
      <c r="J7007" s="17"/>
      <c r="K7007" s="25"/>
    </row>
    <row r="7008" spans="5:11" s="15" customFormat="1" ht="15" customHeight="1" x14ac:dyDescent="0.45">
      <c r="E7008" s="24"/>
      <c r="F7008" s="16"/>
      <c r="G7008" s="16"/>
      <c r="H7008" s="16"/>
      <c r="J7008" s="17"/>
      <c r="K7008" s="25"/>
    </row>
    <row r="7009" spans="5:11" s="15" customFormat="1" ht="15" customHeight="1" x14ac:dyDescent="0.45">
      <c r="E7009" s="24"/>
      <c r="F7009" s="16"/>
      <c r="G7009" s="16"/>
      <c r="H7009" s="16"/>
      <c r="J7009" s="17"/>
      <c r="K7009" s="25"/>
    </row>
    <row r="7010" spans="5:11" s="15" customFormat="1" ht="15" customHeight="1" x14ac:dyDescent="0.45">
      <c r="E7010" s="24"/>
      <c r="F7010" s="16"/>
      <c r="G7010" s="16"/>
      <c r="H7010" s="16"/>
      <c r="J7010" s="17"/>
      <c r="K7010" s="25"/>
    </row>
    <row r="7011" spans="5:11" s="15" customFormat="1" ht="15" customHeight="1" x14ac:dyDescent="0.45">
      <c r="E7011" s="24"/>
      <c r="F7011" s="16"/>
      <c r="G7011" s="16"/>
      <c r="H7011" s="16"/>
      <c r="J7011" s="17"/>
      <c r="K7011" s="25"/>
    </row>
    <row r="7012" spans="5:11" s="15" customFormat="1" ht="15" customHeight="1" x14ac:dyDescent="0.45">
      <c r="E7012" s="24"/>
      <c r="F7012" s="16"/>
      <c r="G7012" s="16"/>
      <c r="H7012" s="16"/>
      <c r="J7012" s="17"/>
      <c r="K7012" s="25"/>
    </row>
    <row r="7013" spans="5:11" s="15" customFormat="1" ht="15" customHeight="1" x14ac:dyDescent="0.45">
      <c r="E7013" s="24"/>
      <c r="F7013" s="16"/>
      <c r="G7013" s="16"/>
      <c r="H7013" s="16"/>
      <c r="J7013" s="17"/>
      <c r="K7013" s="25"/>
    </row>
    <row r="7014" spans="5:11" s="15" customFormat="1" ht="15" customHeight="1" x14ac:dyDescent="0.45">
      <c r="E7014" s="24"/>
      <c r="F7014" s="16"/>
      <c r="G7014" s="16"/>
      <c r="H7014" s="16"/>
      <c r="J7014" s="17"/>
      <c r="K7014" s="25"/>
    </row>
    <row r="7015" spans="5:11" s="15" customFormat="1" ht="15" customHeight="1" x14ac:dyDescent="0.45">
      <c r="E7015" s="24"/>
      <c r="F7015" s="16"/>
      <c r="G7015" s="16"/>
      <c r="H7015" s="16"/>
      <c r="J7015" s="17"/>
      <c r="K7015" s="25"/>
    </row>
    <row r="7016" spans="5:11" s="15" customFormat="1" ht="15" customHeight="1" x14ac:dyDescent="0.45">
      <c r="E7016" s="24"/>
      <c r="F7016" s="16"/>
      <c r="G7016" s="16"/>
      <c r="H7016" s="16"/>
      <c r="J7016" s="17"/>
      <c r="K7016" s="25"/>
    </row>
    <row r="7017" spans="5:11" s="15" customFormat="1" ht="15" customHeight="1" x14ac:dyDescent="0.45">
      <c r="E7017" s="24"/>
      <c r="F7017" s="16"/>
      <c r="G7017" s="16"/>
      <c r="H7017" s="16"/>
      <c r="J7017" s="17"/>
      <c r="K7017" s="25"/>
    </row>
    <row r="7018" spans="5:11" s="15" customFormat="1" ht="15" customHeight="1" x14ac:dyDescent="0.45">
      <c r="E7018" s="24"/>
      <c r="F7018" s="16"/>
      <c r="G7018" s="16"/>
      <c r="H7018" s="16"/>
      <c r="J7018" s="17"/>
      <c r="K7018" s="25"/>
    </row>
    <row r="7019" spans="5:11" s="15" customFormat="1" ht="15" customHeight="1" x14ac:dyDescent="0.45">
      <c r="E7019" s="24"/>
      <c r="F7019" s="16"/>
      <c r="G7019" s="16"/>
      <c r="H7019" s="16"/>
      <c r="J7019" s="17"/>
      <c r="K7019" s="25"/>
    </row>
    <row r="7020" spans="5:11" s="15" customFormat="1" ht="15" customHeight="1" x14ac:dyDescent="0.45">
      <c r="E7020" s="24"/>
      <c r="F7020" s="16"/>
      <c r="G7020" s="16"/>
      <c r="H7020" s="16"/>
      <c r="J7020" s="17"/>
      <c r="K7020" s="25"/>
    </row>
    <row r="7021" spans="5:11" s="15" customFormat="1" ht="15" customHeight="1" x14ac:dyDescent="0.45">
      <c r="E7021" s="24"/>
      <c r="F7021" s="16"/>
      <c r="G7021" s="16"/>
      <c r="H7021" s="16"/>
      <c r="J7021" s="17"/>
      <c r="K7021" s="25"/>
    </row>
    <row r="7022" spans="5:11" s="15" customFormat="1" ht="15" customHeight="1" x14ac:dyDescent="0.45">
      <c r="E7022" s="24"/>
      <c r="F7022" s="16"/>
      <c r="G7022" s="16"/>
      <c r="H7022" s="16"/>
      <c r="J7022" s="17"/>
      <c r="K7022" s="25"/>
    </row>
    <row r="7023" spans="5:11" s="15" customFormat="1" ht="15" customHeight="1" x14ac:dyDescent="0.45">
      <c r="E7023" s="24"/>
      <c r="F7023" s="16"/>
      <c r="G7023" s="16"/>
      <c r="H7023" s="16"/>
      <c r="J7023" s="17"/>
      <c r="K7023" s="25"/>
    </row>
    <row r="7024" spans="5:11" s="15" customFormat="1" ht="15" customHeight="1" x14ac:dyDescent="0.45">
      <c r="E7024" s="24"/>
      <c r="F7024" s="16"/>
      <c r="G7024" s="16"/>
      <c r="H7024" s="16"/>
      <c r="J7024" s="17"/>
      <c r="K7024" s="25"/>
    </row>
    <row r="7025" spans="5:11" s="15" customFormat="1" ht="15" customHeight="1" x14ac:dyDescent="0.45">
      <c r="E7025" s="24"/>
      <c r="F7025" s="16"/>
      <c r="G7025" s="16"/>
      <c r="H7025" s="16"/>
      <c r="J7025" s="17"/>
      <c r="K7025" s="25"/>
    </row>
    <row r="7026" spans="5:11" s="15" customFormat="1" ht="15" customHeight="1" x14ac:dyDescent="0.45">
      <c r="E7026" s="24"/>
      <c r="F7026" s="16"/>
      <c r="G7026" s="16"/>
      <c r="H7026" s="16"/>
      <c r="J7026" s="17"/>
      <c r="K7026" s="25"/>
    </row>
    <row r="7027" spans="5:11" s="15" customFormat="1" ht="15" customHeight="1" x14ac:dyDescent="0.45">
      <c r="E7027" s="24"/>
      <c r="F7027" s="16"/>
      <c r="G7027" s="16"/>
      <c r="H7027" s="16"/>
      <c r="J7027" s="17"/>
      <c r="K7027" s="25"/>
    </row>
    <row r="7028" spans="5:11" s="15" customFormat="1" ht="15" customHeight="1" x14ac:dyDescent="0.45">
      <c r="E7028" s="24"/>
      <c r="F7028" s="16"/>
      <c r="G7028" s="16"/>
      <c r="H7028" s="16"/>
      <c r="J7028" s="17"/>
      <c r="K7028" s="25"/>
    </row>
    <row r="7029" spans="5:11" s="15" customFormat="1" ht="15" customHeight="1" x14ac:dyDescent="0.45">
      <c r="E7029" s="24"/>
      <c r="F7029" s="16"/>
      <c r="G7029" s="16"/>
      <c r="H7029" s="16"/>
      <c r="J7029" s="17"/>
      <c r="K7029" s="25"/>
    </row>
    <row r="7030" spans="5:11" s="15" customFormat="1" ht="15" customHeight="1" x14ac:dyDescent="0.45">
      <c r="E7030" s="24"/>
      <c r="F7030" s="16"/>
      <c r="G7030" s="16"/>
      <c r="H7030" s="16"/>
      <c r="J7030" s="17"/>
      <c r="K7030" s="25"/>
    </row>
    <row r="7031" spans="5:11" s="15" customFormat="1" ht="15" customHeight="1" x14ac:dyDescent="0.45">
      <c r="E7031" s="24"/>
      <c r="F7031" s="16"/>
      <c r="G7031" s="16"/>
      <c r="H7031" s="16"/>
      <c r="J7031" s="17"/>
      <c r="K7031" s="25"/>
    </row>
    <row r="7032" spans="5:11" s="15" customFormat="1" ht="15" customHeight="1" x14ac:dyDescent="0.45">
      <c r="E7032" s="24"/>
      <c r="F7032" s="16"/>
      <c r="G7032" s="16"/>
      <c r="H7032" s="16"/>
      <c r="J7032" s="17"/>
      <c r="K7032" s="25"/>
    </row>
    <row r="7033" spans="5:11" s="15" customFormat="1" ht="15" customHeight="1" x14ac:dyDescent="0.45">
      <c r="E7033" s="24"/>
      <c r="F7033" s="16"/>
      <c r="G7033" s="16"/>
      <c r="H7033" s="16"/>
      <c r="J7033" s="17"/>
      <c r="K7033" s="25"/>
    </row>
    <row r="7034" spans="5:11" s="15" customFormat="1" ht="15" customHeight="1" x14ac:dyDescent="0.45">
      <c r="E7034" s="24"/>
      <c r="F7034" s="16"/>
      <c r="G7034" s="16"/>
      <c r="H7034" s="16"/>
      <c r="J7034" s="17"/>
      <c r="K7034" s="25"/>
    </row>
    <row r="7035" spans="5:11" s="15" customFormat="1" ht="15" customHeight="1" x14ac:dyDescent="0.45">
      <c r="E7035" s="24"/>
      <c r="F7035" s="16"/>
      <c r="G7035" s="16"/>
      <c r="H7035" s="16"/>
      <c r="J7035" s="17"/>
      <c r="K7035" s="25"/>
    </row>
    <row r="7036" spans="5:11" s="15" customFormat="1" ht="15" customHeight="1" x14ac:dyDescent="0.45">
      <c r="E7036" s="24"/>
      <c r="F7036" s="16"/>
      <c r="G7036" s="16"/>
      <c r="H7036" s="16"/>
      <c r="J7036" s="17"/>
      <c r="K7036" s="25"/>
    </row>
    <row r="7037" spans="5:11" s="15" customFormat="1" ht="15" customHeight="1" x14ac:dyDescent="0.45">
      <c r="E7037" s="24"/>
      <c r="F7037" s="16"/>
      <c r="G7037" s="16"/>
      <c r="H7037" s="16"/>
      <c r="J7037" s="17"/>
      <c r="K7037" s="25"/>
    </row>
    <row r="7038" spans="5:11" s="15" customFormat="1" ht="15" customHeight="1" x14ac:dyDescent="0.45">
      <c r="E7038" s="24"/>
      <c r="F7038" s="16"/>
      <c r="G7038" s="16"/>
      <c r="H7038" s="16"/>
      <c r="J7038" s="17"/>
      <c r="K7038" s="25"/>
    </row>
    <row r="7039" spans="5:11" s="15" customFormat="1" ht="15" customHeight="1" x14ac:dyDescent="0.45">
      <c r="E7039" s="24"/>
      <c r="F7039" s="16"/>
      <c r="G7039" s="16"/>
      <c r="H7039" s="16"/>
      <c r="J7039" s="17"/>
      <c r="K7039" s="25"/>
    </row>
    <row r="7040" spans="5:11" s="15" customFormat="1" ht="15" customHeight="1" x14ac:dyDescent="0.45">
      <c r="E7040" s="24"/>
      <c r="F7040" s="16"/>
      <c r="G7040" s="16"/>
      <c r="H7040" s="16"/>
      <c r="J7040" s="17"/>
      <c r="K7040" s="25"/>
    </row>
    <row r="7041" spans="5:11" s="15" customFormat="1" ht="15" customHeight="1" x14ac:dyDescent="0.45">
      <c r="E7041" s="24"/>
      <c r="F7041" s="16"/>
      <c r="G7041" s="16"/>
      <c r="H7041" s="16"/>
      <c r="J7041" s="17"/>
      <c r="K7041" s="25"/>
    </row>
    <row r="7042" spans="5:11" s="15" customFormat="1" ht="15" customHeight="1" x14ac:dyDescent="0.45">
      <c r="E7042" s="24"/>
      <c r="F7042" s="16"/>
      <c r="G7042" s="16"/>
      <c r="H7042" s="16"/>
      <c r="J7042" s="17"/>
      <c r="K7042" s="25"/>
    </row>
    <row r="7043" spans="5:11" s="15" customFormat="1" ht="15" customHeight="1" x14ac:dyDescent="0.45">
      <c r="E7043" s="24"/>
      <c r="F7043" s="16"/>
      <c r="G7043" s="16"/>
      <c r="H7043" s="16"/>
      <c r="J7043" s="17"/>
      <c r="K7043" s="25"/>
    </row>
    <row r="7044" spans="5:11" s="15" customFormat="1" ht="15" customHeight="1" x14ac:dyDescent="0.45">
      <c r="E7044" s="24"/>
      <c r="F7044" s="16"/>
      <c r="G7044" s="16"/>
      <c r="H7044" s="16"/>
      <c r="J7044" s="17"/>
      <c r="K7044" s="25"/>
    </row>
    <row r="7045" spans="5:11" s="15" customFormat="1" ht="15" customHeight="1" x14ac:dyDescent="0.45">
      <c r="E7045" s="24"/>
      <c r="F7045" s="16"/>
      <c r="G7045" s="16"/>
      <c r="H7045" s="16"/>
      <c r="J7045" s="17"/>
      <c r="K7045" s="25"/>
    </row>
    <row r="7046" spans="5:11" s="15" customFormat="1" ht="15" customHeight="1" x14ac:dyDescent="0.45">
      <c r="E7046" s="24"/>
      <c r="F7046" s="16"/>
      <c r="G7046" s="16"/>
      <c r="H7046" s="16"/>
      <c r="J7046" s="17"/>
      <c r="K7046" s="25"/>
    </row>
    <row r="7047" spans="5:11" s="15" customFormat="1" ht="15" customHeight="1" x14ac:dyDescent="0.45">
      <c r="E7047" s="24"/>
      <c r="F7047" s="16"/>
      <c r="G7047" s="16"/>
      <c r="H7047" s="16"/>
      <c r="J7047" s="17"/>
      <c r="K7047" s="25"/>
    </row>
    <row r="7048" spans="5:11" s="15" customFormat="1" ht="15" customHeight="1" x14ac:dyDescent="0.45">
      <c r="E7048" s="24"/>
      <c r="F7048" s="16"/>
      <c r="G7048" s="16"/>
      <c r="H7048" s="16"/>
      <c r="J7048" s="17"/>
      <c r="K7048" s="25"/>
    </row>
    <row r="7049" spans="5:11" s="15" customFormat="1" ht="15" customHeight="1" x14ac:dyDescent="0.45">
      <c r="E7049" s="24"/>
      <c r="F7049" s="16"/>
      <c r="G7049" s="16"/>
      <c r="H7049" s="16"/>
      <c r="J7049" s="17"/>
      <c r="K7049" s="25"/>
    </row>
    <row r="7050" spans="5:11" s="15" customFormat="1" ht="15" customHeight="1" x14ac:dyDescent="0.45">
      <c r="E7050" s="24"/>
      <c r="F7050" s="16"/>
      <c r="G7050" s="16"/>
      <c r="H7050" s="16"/>
      <c r="J7050" s="17"/>
      <c r="K7050" s="25"/>
    </row>
    <row r="7051" spans="5:11" s="15" customFormat="1" ht="15" customHeight="1" x14ac:dyDescent="0.45">
      <c r="E7051" s="24"/>
      <c r="F7051" s="16"/>
      <c r="G7051" s="16"/>
      <c r="H7051" s="16"/>
      <c r="J7051" s="17"/>
      <c r="K7051" s="25"/>
    </row>
    <row r="7052" spans="5:11" s="15" customFormat="1" ht="15" customHeight="1" x14ac:dyDescent="0.45">
      <c r="E7052" s="24"/>
      <c r="F7052" s="16"/>
      <c r="G7052" s="16"/>
      <c r="H7052" s="16"/>
      <c r="J7052" s="17"/>
      <c r="K7052" s="25"/>
    </row>
    <row r="7053" spans="5:11" s="15" customFormat="1" ht="15" customHeight="1" x14ac:dyDescent="0.45">
      <c r="E7053" s="24"/>
      <c r="F7053" s="16"/>
      <c r="G7053" s="16"/>
      <c r="H7053" s="16"/>
      <c r="J7053" s="17"/>
      <c r="K7053" s="25"/>
    </row>
    <row r="7054" spans="5:11" s="15" customFormat="1" ht="15" customHeight="1" x14ac:dyDescent="0.45">
      <c r="E7054" s="24"/>
      <c r="F7054" s="16"/>
      <c r="G7054" s="16"/>
      <c r="H7054" s="16"/>
      <c r="J7054" s="17"/>
      <c r="K7054" s="25"/>
    </row>
    <row r="7055" spans="5:11" s="15" customFormat="1" ht="15" customHeight="1" x14ac:dyDescent="0.45">
      <c r="E7055" s="24"/>
      <c r="F7055" s="16"/>
      <c r="G7055" s="16"/>
      <c r="H7055" s="16"/>
      <c r="J7055" s="17"/>
      <c r="K7055" s="25"/>
    </row>
    <row r="7056" spans="5:11" s="15" customFormat="1" ht="15" customHeight="1" x14ac:dyDescent="0.45">
      <c r="E7056" s="24"/>
      <c r="F7056" s="16"/>
      <c r="G7056" s="16"/>
      <c r="H7056" s="16"/>
      <c r="J7056" s="17"/>
      <c r="K7056" s="25"/>
    </row>
    <row r="7057" spans="5:11" s="15" customFormat="1" ht="15" customHeight="1" x14ac:dyDescent="0.45">
      <c r="E7057" s="24"/>
      <c r="F7057" s="16"/>
      <c r="G7057" s="16"/>
      <c r="H7057" s="16"/>
      <c r="J7057" s="17"/>
      <c r="K7057" s="25"/>
    </row>
    <row r="7058" spans="5:11" s="15" customFormat="1" ht="15" customHeight="1" x14ac:dyDescent="0.45">
      <c r="E7058" s="24"/>
      <c r="F7058" s="16"/>
      <c r="G7058" s="16"/>
      <c r="H7058" s="16"/>
      <c r="J7058" s="17"/>
      <c r="K7058" s="25"/>
    </row>
    <row r="7059" spans="5:11" s="15" customFormat="1" ht="15" customHeight="1" x14ac:dyDescent="0.45">
      <c r="E7059" s="24"/>
      <c r="F7059" s="16"/>
      <c r="G7059" s="16"/>
      <c r="H7059" s="16"/>
      <c r="J7059" s="17"/>
      <c r="K7059" s="25"/>
    </row>
    <row r="7060" spans="5:11" s="15" customFormat="1" ht="15" customHeight="1" x14ac:dyDescent="0.45">
      <c r="E7060" s="24"/>
      <c r="F7060" s="16"/>
      <c r="G7060" s="16"/>
      <c r="H7060" s="16"/>
      <c r="J7060" s="17"/>
      <c r="K7060" s="25"/>
    </row>
    <row r="7061" spans="5:11" s="15" customFormat="1" ht="15" customHeight="1" x14ac:dyDescent="0.45">
      <c r="E7061" s="24"/>
      <c r="F7061" s="16"/>
      <c r="G7061" s="16"/>
      <c r="H7061" s="16"/>
      <c r="J7061" s="17"/>
      <c r="K7061" s="25"/>
    </row>
    <row r="7062" spans="5:11" s="15" customFormat="1" ht="15" customHeight="1" x14ac:dyDescent="0.45">
      <c r="E7062" s="24"/>
      <c r="F7062" s="16"/>
      <c r="G7062" s="16"/>
      <c r="H7062" s="16"/>
      <c r="J7062" s="17"/>
      <c r="K7062" s="25"/>
    </row>
    <row r="7063" spans="5:11" s="15" customFormat="1" ht="15" customHeight="1" x14ac:dyDescent="0.45">
      <c r="E7063" s="24"/>
      <c r="F7063" s="16"/>
      <c r="G7063" s="16"/>
      <c r="H7063" s="16"/>
      <c r="J7063" s="17"/>
      <c r="K7063" s="25"/>
    </row>
    <row r="7064" spans="5:11" s="15" customFormat="1" ht="15" customHeight="1" x14ac:dyDescent="0.45">
      <c r="E7064" s="24"/>
      <c r="F7064" s="16"/>
      <c r="G7064" s="16"/>
      <c r="H7064" s="16"/>
      <c r="J7064" s="17"/>
      <c r="K7064" s="25"/>
    </row>
    <row r="7065" spans="5:11" s="15" customFormat="1" ht="15" customHeight="1" x14ac:dyDescent="0.45">
      <c r="E7065" s="24"/>
      <c r="F7065" s="16"/>
      <c r="G7065" s="16"/>
      <c r="H7065" s="16"/>
      <c r="J7065" s="17"/>
      <c r="K7065" s="25"/>
    </row>
    <row r="7066" spans="5:11" s="15" customFormat="1" ht="15" customHeight="1" x14ac:dyDescent="0.45">
      <c r="E7066" s="24"/>
      <c r="F7066" s="16"/>
      <c r="G7066" s="16"/>
      <c r="H7066" s="16"/>
      <c r="J7066" s="17"/>
      <c r="K7066" s="25"/>
    </row>
    <row r="7067" spans="5:11" s="15" customFormat="1" ht="15" customHeight="1" x14ac:dyDescent="0.45">
      <c r="E7067" s="24"/>
      <c r="F7067" s="16"/>
      <c r="G7067" s="16"/>
      <c r="H7067" s="16"/>
      <c r="J7067" s="17"/>
      <c r="K7067" s="25"/>
    </row>
    <row r="7068" spans="5:11" s="15" customFormat="1" ht="15" customHeight="1" x14ac:dyDescent="0.45">
      <c r="E7068" s="24"/>
      <c r="F7068" s="16"/>
      <c r="G7068" s="16"/>
      <c r="H7068" s="16"/>
      <c r="J7068" s="17"/>
      <c r="K7068" s="25"/>
    </row>
    <row r="7069" spans="5:11" s="15" customFormat="1" ht="15" customHeight="1" x14ac:dyDescent="0.45">
      <c r="E7069" s="24"/>
      <c r="F7069" s="16"/>
      <c r="G7069" s="16"/>
      <c r="H7069" s="16"/>
      <c r="J7069" s="17"/>
      <c r="K7069" s="25"/>
    </row>
    <row r="7070" spans="5:11" s="15" customFormat="1" ht="15" customHeight="1" x14ac:dyDescent="0.45">
      <c r="E7070" s="24"/>
      <c r="F7070" s="16"/>
      <c r="G7070" s="16"/>
      <c r="H7070" s="16"/>
      <c r="J7070" s="17"/>
      <c r="K7070" s="25"/>
    </row>
    <row r="7071" spans="5:11" s="15" customFormat="1" ht="15" customHeight="1" x14ac:dyDescent="0.45">
      <c r="E7071" s="24"/>
      <c r="F7071" s="16"/>
      <c r="G7071" s="16"/>
      <c r="H7071" s="16"/>
      <c r="J7071" s="17"/>
      <c r="K7071" s="25"/>
    </row>
    <row r="7072" spans="5:11" s="15" customFormat="1" ht="15" customHeight="1" x14ac:dyDescent="0.45">
      <c r="E7072" s="24"/>
      <c r="F7072" s="16"/>
      <c r="G7072" s="16"/>
      <c r="H7072" s="16"/>
      <c r="J7072" s="17"/>
      <c r="K7072" s="25"/>
    </row>
    <row r="7073" spans="5:11" s="15" customFormat="1" ht="15" customHeight="1" x14ac:dyDescent="0.45">
      <c r="E7073" s="24"/>
      <c r="F7073" s="16"/>
      <c r="G7073" s="16"/>
      <c r="H7073" s="16"/>
      <c r="J7073" s="17"/>
      <c r="K7073" s="25"/>
    </row>
    <row r="7074" spans="5:11" s="15" customFormat="1" ht="15" customHeight="1" x14ac:dyDescent="0.45">
      <c r="E7074" s="24"/>
      <c r="F7074" s="16"/>
      <c r="G7074" s="16"/>
      <c r="H7074" s="16"/>
      <c r="J7074" s="17"/>
      <c r="K7074" s="25"/>
    </row>
    <row r="7075" spans="5:11" s="15" customFormat="1" ht="15" customHeight="1" x14ac:dyDescent="0.45">
      <c r="E7075" s="24"/>
      <c r="F7075" s="16"/>
      <c r="G7075" s="16"/>
      <c r="H7075" s="16"/>
      <c r="J7075" s="17"/>
      <c r="K7075" s="25"/>
    </row>
    <row r="7076" spans="5:11" s="15" customFormat="1" ht="15" customHeight="1" x14ac:dyDescent="0.45">
      <c r="E7076" s="24"/>
      <c r="F7076" s="16"/>
      <c r="G7076" s="16"/>
      <c r="H7076" s="16"/>
      <c r="J7076" s="17"/>
      <c r="K7076" s="25"/>
    </row>
    <row r="7077" spans="5:11" s="15" customFormat="1" ht="15" customHeight="1" x14ac:dyDescent="0.45">
      <c r="E7077" s="24"/>
      <c r="F7077" s="16"/>
      <c r="G7077" s="16"/>
      <c r="H7077" s="16"/>
      <c r="J7077" s="17"/>
      <c r="K7077" s="25"/>
    </row>
    <row r="7078" spans="5:11" s="15" customFormat="1" ht="15" customHeight="1" x14ac:dyDescent="0.45">
      <c r="E7078" s="24"/>
      <c r="F7078" s="16"/>
      <c r="G7078" s="16"/>
      <c r="H7078" s="16"/>
      <c r="J7078" s="17"/>
      <c r="K7078" s="25"/>
    </row>
    <row r="7079" spans="5:11" s="15" customFormat="1" ht="15" customHeight="1" x14ac:dyDescent="0.45">
      <c r="E7079" s="24"/>
      <c r="F7079" s="16"/>
      <c r="G7079" s="16"/>
      <c r="H7079" s="16"/>
      <c r="J7079" s="17"/>
      <c r="K7079" s="25"/>
    </row>
    <row r="7080" spans="5:11" s="15" customFormat="1" ht="15" customHeight="1" x14ac:dyDescent="0.45">
      <c r="E7080" s="24"/>
      <c r="F7080" s="16"/>
      <c r="G7080" s="16"/>
      <c r="H7080" s="16"/>
      <c r="J7080" s="17"/>
      <c r="K7080" s="25"/>
    </row>
    <row r="7081" spans="5:11" s="15" customFormat="1" ht="15" customHeight="1" x14ac:dyDescent="0.45">
      <c r="E7081" s="24"/>
      <c r="F7081" s="16"/>
      <c r="G7081" s="16"/>
      <c r="H7081" s="16"/>
      <c r="J7081" s="17"/>
      <c r="K7081" s="25"/>
    </row>
    <row r="7082" spans="5:11" s="15" customFormat="1" ht="15" customHeight="1" x14ac:dyDescent="0.45">
      <c r="E7082" s="24"/>
      <c r="F7082" s="16"/>
      <c r="G7082" s="16"/>
      <c r="H7082" s="16"/>
      <c r="J7082" s="17"/>
      <c r="K7082" s="25"/>
    </row>
    <row r="7083" spans="5:11" s="15" customFormat="1" ht="15" customHeight="1" x14ac:dyDescent="0.45">
      <c r="E7083" s="24"/>
      <c r="F7083" s="16"/>
      <c r="G7083" s="16"/>
      <c r="H7083" s="16"/>
      <c r="J7083" s="17"/>
      <c r="K7083" s="25"/>
    </row>
    <row r="7084" spans="5:11" s="15" customFormat="1" ht="15" customHeight="1" x14ac:dyDescent="0.45">
      <c r="E7084" s="24"/>
      <c r="F7084" s="16"/>
      <c r="G7084" s="16"/>
      <c r="H7084" s="16"/>
      <c r="J7084" s="17"/>
      <c r="K7084" s="25"/>
    </row>
    <row r="7085" spans="5:11" s="15" customFormat="1" ht="15" customHeight="1" x14ac:dyDescent="0.45">
      <c r="E7085" s="24"/>
      <c r="F7085" s="16"/>
      <c r="G7085" s="16"/>
      <c r="H7085" s="16"/>
      <c r="J7085" s="17"/>
      <c r="K7085" s="25"/>
    </row>
    <row r="7086" spans="5:11" s="15" customFormat="1" ht="15" customHeight="1" x14ac:dyDescent="0.45">
      <c r="E7086" s="24"/>
      <c r="F7086" s="16"/>
      <c r="G7086" s="16"/>
      <c r="H7086" s="16"/>
      <c r="J7086" s="17"/>
      <c r="K7086" s="25"/>
    </row>
    <row r="7087" spans="5:11" s="15" customFormat="1" ht="15" customHeight="1" x14ac:dyDescent="0.45">
      <c r="E7087" s="24"/>
      <c r="F7087" s="16"/>
      <c r="G7087" s="16"/>
      <c r="H7087" s="16"/>
      <c r="J7087" s="17"/>
      <c r="K7087" s="25"/>
    </row>
    <row r="7088" spans="5:11" s="15" customFormat="1" ht="15" customHeight="1" x14ac:dyDescent="0.45">
      <c r="E7088" s="24"/>
      <c r="F7088" s="16"/>
      <c r="G7088" s="16"/>
      <c r="H7088" s="16"/>
      <c r="J7088" s="17"/>
      <c r="K7088" s="25"/>
    </row>
    <row r="7089" spans="5:11" s="15" customFormat="1" ht="15" customHeight="1" x14ac:dyDescent="0.45">
      <c r="E7089" s="24"/>
      <c r="F7089" s="16"/>
      <c r="G7089" s="16"/>
      <c r="H7089" s="16"/>
      <c r="J7089" s="17"/>
      <c r="K7089" s="25"/>
    </row>
    <row r="7090" spans="5:11" s="15" customFormat="1" ht="15" customHeight="1" x14ac:dyDescent="0.45">
      <c r="E7090" s="24"/>
      <c r="F7090" s="16"/>
      <c r="G7090" s="16"/>
      <c r="H7090" s="16"/>
      <c r="J7090" s="17"/>
      <c r="K7090" s="25"/>
    </row>
    <row r="7091" spans="5:11" s="15" customFormat="1" ht="15" customHeight="1" x14ac:dyDescent="0.45">
      <c r="E7091" s="24"/>
      <c r="F7091" s="16"/>
      <c r="G7091" s="16"/>
      <c r="H7091" s="16"/>
      <c r="J7091" s="17"/>
      <c r="K7091" s="25"/>
    </row>
    <row r="7092" spans="5:11" s="15" customFormat="1" ht="15" customHeight="1" x14ac:dyDescent="0.45">
      <c r="E7092" s="24"/>
      <c r="F7092" s="16"/>
      <c r="G7092" s="16"/>
      <c r="H7092" s="16"/>
      <c r="J7092" s="17"/>
      <c r="K7092" s="25"/>
    </row>
    <row r="7093" spans="5:11" s="15" customFormat="1" ht="15" customHeight="1" x14ac:dyDescent="0.45">
      <c r="E7093" s="24"/>
      <c r="F7093" s="16"/>
      <c r="G7093" s="16"/>
      <c r="H7093" s="16"/>
      <c r="J7093" s="17"/>
      <c r="K7093" s="25"/>
    </row>
    <row r="7094" spans="5:11" s="15" customFormat="1" ht="15" customHeight="1" x14ac:dyDescent="0.45">
      <c r="E7094" s="24"/>
      <c r="F7094" s="16"/>
      <c r="G7094" s="16"/>
      <c r="H7094" s="16"/>
      <c r="J7094" s="17"/>
      <c r="K7094" s="25"/>
    </row>
    <row r="7095" spans="5:11" s="15" customFormat="1" ht="15" customHeight="1" x14ac:dyDescent="0.45">
      <c r="E7095" s="24"/>
      <c r="F7095" s="16"/>
      <c r="G7095" s="16"/>
      <c r="H7095" s="16"/>
      <c r="J7095" s="17"/>
      <c r="K7095" s="25"/>
    </row>
    <row r="7096" spans="5:11" s="15" customFormat="1" ht="15" customHeight="1" x14ac:dyDescent="0.45">
      <c r="E7096" s="24"/>
      <c r="F7096" s="16"/>
      <c r="G7096" s="16"/>
      <c r="H7096" s="16"/>
      <c r="J7096" s="17"/>
      <c r="K7096" s="25"/>
    </row>
    <row r="7097" spans="5:11" s="15" customFormat="1" ht="15" customHeight="1" x14ac:dyDescent="0.45">
      <c r="E7097" s="24"/>
      <c r="F7097" s="16"/>
      <c r="G7097" s="16"/>
      <c r="H7097" s="16"/>
      <c r="J7097" s="17"/>
      <c r="K7097" s="25"/>
    </row>
    <row r="7098" spans="5:11" s="15" customFormat="1" ht="15" customHeight="1" x14ac:dyDescent="0.45">
      <c r="E7098" s="24"/>
      <c r="F7098" s="16"/>
      <c r="G7098" s="16"/>
      <c r="H7098" s="16"/>
      <c r="J7098" s="17"/>
      <c r="K7098" s="25"/>
    </row>
    <row r="7099" spans="5:11" s="15" customFormat="1" ht="15" customHeight="1" x14ac:dyDescent="0.45">
      <c r="E7099" s="24"/>
      <c r="F7099" s="16"/>
      <c r="G7099" s="16"/>
      <c r="H7099" s="16"/>
      <c r="J7099" s="17"/>
      <c r="K7099" s="25"/>
    </row>
    <row r="7100" spans="5:11" s="15" customFormat="1" ht="15" customHeight="1" x14ac:dyDescent="0.45">
      <c r="E7100" s="24"/>
      <c r="F7100" s="16"/>
      <c r="G7100" s="16"/>
      <c r="H7100" s="16"/>
      <c r="J7100" s="17"/>
      <c r="K7100" s="25"/>
    </row>
    <row r="7101" spans="5:11" s="15" customFormat="1" ht="15" customHeight="1" x14ac:dyDescent="0.45">
      <c r="E7101" s="24"/>
      <c r="F7101" s="16"/>
      <c r="G7101" s="16"/>
      <c r="H7101" s="16"/>
      <c r="J7101" s="17"/>
      <c r="K7101" s="25"/>
    </row>
    <row r="7102" spans="5:11" s="15" customFormat="1" ht="15" customHeight="1" x14ac:dyDescent="0.45">
      <c r="E7102" s="24"/>
      <c r="F7102" s="16"/>
      <c r="G7102" s="16"/>
      <c r="H7102" s="16"/>
      <c r="J7102" s="17"/>
      <c r="K7102" s="25"/>
    </row>
    <row r="7103" spans="5:11" s="15" customFormat="1" ht="15" customHeight="1" x14ac:dyDescent="0.45">
      <c r="E7103" s="24"/>
      <c r="F7103" s="16"/>
      <c r="G7103" s="16"/>
      <c r="H7103" s="16"/>
      <c r="J7103" s="17"/>
      <c r="K7103" s="25"/>
    </row>
    <row r="7104" spans="5:11" s="15" customFormat="1" ht="15" customHeight="1" x14ac:dyDescent="0.45">
      <c r="E7104" s="24"/>
      <c r="F7104" s="16"/>
      <c r="G7104" s="16"/>
      <c r="H7104" s="16"/>
      <c r="J7104" s="17"/>
      <c r="K7104" s="25"/>
    </row>
    <row r="7105" spans="5:11" s="15" customFormat="1" ht="15" customHeight="1" x14ac:dyDescent="0.45">
      <c r="E7105" s="24"/>
      <c r="F7105" s="16"/>
      <c r="G7105" s="16"/>
      <c r="H7105" s="16"/>
      <c r="J7105" s="17"/>
      <c r="K7105" s="25"/>
    </row>
    <row r="7106" spans="5:11" s="15" customFormat="1" ht="15" customHeight="1" x14ac:dyDescent="0.45">
      <c r="E7106" s="24"/>
      <c r="F7106" s="16"/>
      <c r="G7106" s="16"/>
      <c r="H7106" s="16"/>
      <c r="J7106" s="17"/>
      <c r="K7106" s="25"/>
    </row>
    <row r="7107" spans="5:11" s="15" customFormat="1" ht="15" customHeight="1" x14ac:dyDescent="0.45">
      <c r="E7107" s="24"/>
      <c r="F7107" s="16"/>
      <c r="G7107" s="16"/>
      <c r="H7107" s="16"/>
      <c r="J7107" s="17"/>
      <c r="K7107" s="25"/>
    </row>
    <row r="7108" spans="5:11" s="15" customFormat="1" ht="15" customHeight="1" x14ac:dyDescent="0.45">
      <c r="E7108" s="24"/>
      <c r="F7108" s="16"/>
      <c r="G7108" s="16"/>
      <c r="H7108" s="16"/>
      <c r="J7108" s="17"/>
      <c r="K7108" s="25"/>
    </row>
    <row r="7109" spans="5:11" s="15" customFormat="1" ht="15" customHeight="1" x14ac:dyDescent="0.45">
      <c r="E7109" s="24"/>
      <c r="F7109" s="16"/>
      <c r="G7109" s="16"/>
      <c r="H7109" s="16"/>
      <c r="J7109" s="17"/>
      <c r="K7109" s="25"/>
    </row>
    <row r="7110" spans="5:11" s="15" customFormat="1" ht="15" customHeight="1" x14ac:dyDescent="0.45">
      <c r="E7110" s="24"/>
      <c r="F7110" s="16"/>
      <c r="G7110" s="16"/>
      <c r="H7110" s="16"/>
      <c r="J7110" s="17"/>
      <c r="K7110" s="25"/>
    </row>
    <row r="7111" spans="5:11" s="15" customFormat="1" ht="15" customHeight="1" x14ac:dyDescent="0.45">
      <c r="E7111" s="24"/>
      <c r="F7111" s="16"/>
      <c r="G7111" s="16"/>
      <c r="H7111" s="16"/>
      <c r="J7111" s="17"/>
      <c r="K7111" s="25"/>
    </row>
    <row r="7112" spans="5:11" s="15" customFormat="1" ht="15" customHeight="1" x14ac:dyDescent="0.45">
      <c r="E7112" s="24"/>
      <c r="F7112" s="16"/>
      <c r="G7112" s="16"/>
      <c r="H7112" s="16"/>
      <c r="J7112" s="17"/>
      <c r="K7112" s="25"/>
    </row>
    <row r="7113" spans="5:11" s="15" customFormat="1" ht="15" customHeight="1" x14ac:dyDescent="0.45">
      <c r="E7113" s="24"/>
      <c r="F7113" s="16"/>
      <c r="G7113" s="16"/>
      <c r="H7113" s="16"/>
      <c r="J7113" s="17"/>
      <c r="K7113" s="25"/>
    </row>
    <row r="7114" spans="5:11" s="15" customFormat="1" ht="15" customHeight="1" x14ac:dyDescent="0.45">
      <c r="E7114" s="24"/>
      <c r="F7114" s="16"/>
      <c r="G7114" s="16"/>
      <c r="H7114" s="16"/>
      <c r="J7114" s="17"/>
      <c r="K7114" s="25"/>
    </row>
    <row r="7115" spans="5:11" s="15" customFormat="1" ht="15" customHeight="1" x14ac:dyDescent="0.45">
      <c r="E7115" s="24"/>
      <c r="F7115" s="16"/>
      <c r="G7115" s="16"/>
      <c r="H7115" s="16"/>
      <c r="J7115" s="17"/>
      <c r="K7115" s="25"/>
    </row>
    <row r="7116" spans="5:11" s="15" customFormat="1" ht="15" customHeight="1" x14ac:dyDescent="0.45">
      <c r="E7116" s="24"/>
      <c r="F7116" s="16"/>
      <c r="G7116" s="16"/>
      <c r="H7116" s="16"/>
      <c r="J7116" s="17"/>
      <c r="K7116" s="25"/>
    </row>
    <row r="7117" spans="5:11" s="15" customFormat="1" ht="15" customHeight="1" x14ac:dyDescent="0.45">
      <c r="E7117" s="24"/>
      <c r="F7117" s="16"/>
      <c r="G7117" s="16"/>
      <c r="H7117" s="16"/>
      <c r="J7117" s="17"/>
      <c r="K7117" s="25"/>
    </row>
    <row r="7118" spans="5:11" s="15" customFormat="1" ht="15" customHeight="1" x14ac:dyDescent="0.45">
      <c r="E7118" s="24"/>
      <c r="F7118" s="16"/>
      <c r="G7118" s="16"/>
      <c r="H7118" s="16"/>
      <c r="J7118" s="17"/>
      <c r="K7118" s="25"/>
    </row>
    <row r="7119" spans="5:11" s="15" customFormat="1" ht="15" customHeight="1" x14ac:dyDescent="0.45">
      <c r="E7119" s="24"/>
      <c r="F7119" s="16"/>
      <c r="G7119" s="16"/>
      <c r="H7119" s="16"/>
      <c r="J7119" s="17"/>
      <c r="K7119" s="25"/>
    </row>
    <row r="7120" spans="5:11" s="15" customFormat="1" ht="15" customHeight="1" x14ac:dyDescent="0.45">
      <c r="E7120" s="24"/>
      <c r="F7120" s="16"/>
      <c r="G7120" s="16"/>
      <c r="H7120" s="16"/>
      <c r="J7120" s="17"/>
      <c r="K7120" s="25"/>
    </row>
    <row r="7121" spans="5:11" s="15" customFormat="1" ht="15" customHeight="1" x14ac:dyDescent="0.45">
      <c r="E7121" s="24"/>
      <c r="F7121" s="16"/>
      <c r="G7121" s="16"/>
      <c r="H7121" s="16"/>
      <c r="J7121" s="17"/>
      <c r="K7121" s="25"/>
    </row>
    <row r="7122" spans="5:11" s="15" customFormat="1" ht="15" customHeight="1" x14ac:dyDescent="0.45">
      <c r="E7122" s="24"/>
      <c r="F7122" s="16"/>
      <c r="G7122" s="16"/>
      <c r="H7122" s="16"/>
      <c r="J7122" s="17"/>
      <c r="K7122" s="25"/>
    </row>
    <row r="7123" spans="5:11" s="15" customFormat="1" ht="15" customHeight="1" x14ac:dyDescent="0.45">
      <c r="E7123" s="24"/>
      <c r="F7123" s="16"/>
      <c r="G7123" s="16"/>
      <c r="H7123" s="16"/>
      <c r="J7123" s="17"/>
      <c r="K7123" s="25"/>
    </row>
    <row r="7124" spans="5:11" s="15" customFormat="1" ht="15" customHeight="1" x14ac:dyDescent="0.45">
      <c r="E7124" s="24"/>
      <c r="F7124" s="16"/>
      <c r="G7124" s="16"/>
      <c r="H7124" s="16"/>
      <c r="J7124" s="17"/>
      <c r="K7124" s="25"/>
    </row>
    <row r="7125" spans="5:11" s="15" customFormat="1" ht="15" customHeight="1" x14ac:dyDescent="0.45">
      <c r="E7125" s="24"/>
      <c r="F7125" s="16"/>
      <c r="G7125" s="16"/>
      <c r="H7125" s="16"/>
      <c r="J7125" s="17"/>
      <c r="K7125" s="25"/>
    </row>
    <row r="7126" spans="5:11" s="15" customFormat="1" ht="15" customHeight="1" x14ac:dyDescent="0.45">
      <c r="E7126" s="24"/>
      <c r="F7126" s="16"/>
      <c r="G7126" s="16"/>
      <c r="H7126" s="16"/>
      <c r="J7126" s="17"/>
      <c r="K7126" s="25"/>
    </row>
    <row r="7127" spans="5:11" s="15" customFormat="1" ht="15" customHeight="1" x14ac:dyDescent="0.45">
      <c r="E7127" s="24"/>
      <c r="F7127" s="16"/>
      <c r="G7127" s="16"/>
      <c r="H7127" s="16"/>
      <c r="J7127" s="17"/>
      <c r="K7127" s="25"/>
    </row>
    <row r="7128" spans="5:11" s="15" customFormat="1" ht="15" customHeight="1" x14ac:dyDescent="0.45">
      <c r="E7128" s="24"/>
      <c r="F7128" s="16"/>
      <c r="G7128" s="16"/>
      <c r="H7128" s="16"/>
      <c r="J7128" s="17"/>
      <c r="K7128" s="25"/>
    </row>
    <row r="7129" spans="5:11" s="15" customFormat="1" ht="15" customHeight="1" x14ac:dyDescent="0.45">
      <c r="E7129" s="24"/>
      <c r="F7129" s="16"/>
      <c r="G7129" s="16"/>
      <c r="H7129" s="16"/>
      <c r="J7129" s="17"/>
      <c r="K7129" s="25"/>
    </row>
    <row r="7130" spans="5:11" s="15" customFormat="1" ht="15" customHeight="1" x14ac:dyDescent="0.45">
      <c r="E7130" s="24"/>
      <c r="F7130" s="16"/>
      <c r="G7130" s="16"/>
      <c r="H7130" s="16"/>
      <c r="J7130" s="17"/>
      <c r="K7130" s="25"/>
    </row>
    <row r="7131" spans="5:11" s="15" customFormat="1" ht="15" customHeight="1" x14ac:dyDescent="0.45">
      <c r="E7131" s="24"/>
      <c r="F7131" s="16"/>
      <c r="G7131" s="16"/>
      <c r="H7131" s="16"/>
      <c r="J7131" s="17"/>
      <c r="K7131" s="25"/>
    </row>
    <row r="7132" spans="5:11" s="15" customFormat="1" ht="15" customHeight="1" x14ac:dyDescent="0.45">
      <c r="E7132" s="24"/>
      <c r="F7132" s="16"/>
      <c r="G7132" s="16"/>
      <c r="H7132" s="16"/>
      <c r="J7132" s="17"/>
      <c r="K7132" s="25"/>
    </row>
    <row r="7133" spans="5:11" s="15" customFormat="1" ht="15" customHeight="1" x14ac:dyDescent="0.45">
      <c r="E7133" s="24"/>
      <c r="F7133" s="16"/>
      <c r="G7133" s="16"/>
      <c r="H7133" s="16"/>
      <c r="J7133" s="17"/>
      <c r="K7133" s="25"/>
    </row>
    <row r="7134" spans="5:11" s="15" customFormat="1" ht="15" customHeight="1" x14ac:dyDescent="0.45">
      <c r="E7134" s="24"/>
      <c r="F7134" s="16"/>
      <c r="G7134" s="16"/>
      <c r="H7134" s="16"/>
      <c r="J7134" s="17"/>
      <c r="K7134" s="25"/>
    </row>
    <row r="7135" spans="5:11" s="15" customFormat="1" ht="15" customHeight="1" x14ac:dyDescent="0.45">
      <c r="E7135" s="24"/>
      <c r="F7135" s="16"/>
      <c r="G7135" s="16"/>
      <c r="H7135" s="16"/>
      <c r="J7135" s="17"/>
      <c r="K7135" s="25"/>
    </row>
    <row r="7136" spans="5:11" s="15" customFormat="1" ht="15" customHeight="1" x14ac:dyDescent="0.45">
      <c r="E7136" s="24"/>
      <c r="F7136" s="16"/>
      <c r="G7136" s="16"/>
      <c r="H7136" s="16"/>
      <c r="J7136" s="17"/>
      <c r="K7136" s="25"/>
    </row>
    <row r="7137" spans="5:11" s="15" customFormat="1" ht="15" customHeight="1" x14ac:dyDescent="0.45">
      <c r="E7137" s="24"/>
      <c r="F7137" s="16"/>
      <c r="G7137" s="16"/>
      <c r="H7137" s="16"/>
      <c r="J7137" s="17"/>
      <c r="K7137" s="25"/>
    </row>
    <row r="7138" spans="5:11" s="15" customFormat="1" ht="15" customHeight="1" x14ac:dyDescent="0.45">
      <c r="E7138" s="24"/>
      <c r="F7138" s="16"/>
      <c r="G7138" s="16"/>
      <c r="H7138" s="16"/>
      <c r="J7138" s="17"/>
      <c r="K7138" s="25"/>
    </row>
    <row r="7139" spans="5:11" s="15" customFormat="1" ht="15" customHeight="1" x14ac:dyDescent="0.45">
      <c r="E7139" s="24"/>
      <c r="F7139" s="16"/>
      <c r="G7139" s="16"/>
      <c r="H7139" s="16"/>
      <c r="J7139" s="17"/>
      <c r="K7139" s="25"/>
    </row>
    <row r="7140" spans="5:11" s="15" customFormat="1" ht="15" customHeight="1" x14ac:dyDescent="0.45">
      <c r="E7140" s="24"/>
      <c r="F7140" s="16"/>
      <c r="G7140" s="16"/>
      <c r="H7140" s="16"/>
      <c r="J7140" s="17"/>
      <c r="K7140" s="25"/>
    </row>
    <row r="7141" spans="5:11" s="15" customFormat="1" ht="15" customHeight="1" x14ac:dyDescent="0.45">
      <c r="E7141" s="24"/>
      <c r="F7141" s="16"/>
      <c r="G7141" s="16"/>
      <c r="H7141" s="16"/>
      <c r="J7141" s="17"/>
      <c r="K7141" s="25"/>
    </row>
    <row r="7142" spans="5:11" s="15" customFormat="1" ht="15" customHeight="1" x14ac:dyDescent="0.45">
      <c r="E7142" s="24"/>
      <c r="F7142" s="16"/>
      <c r="G7142" s="16"/>
      <c r="H7142" s="16"/>
      <c r="J7142" s="17"/>
      <c r="K7142" s="25"/>
    </row>
    <row r="7143" spans="5:11" s="15" customFormat="1" ht="15" customHeight="1" x14ac:dyDescent="0.45">
      <c r="E7143" s="24"/>
      <c r="F7143" s="16"/>
      <c r="G7143" s="16"/>
      <c r="H7143" s="16"/>
      <c r="J7143" s="17"/>
      <c r="K7143" s="25"/>
    </row>
    <row r="7144" spans="5:11" s="15" customFormat="1" ht="15" customHeight="1" x14ac:dyDescent="0.45">
      <c r="E7144" s="24"/>
      <c r="F7144" s="16"/>
      <c r="G7144" s="16"/>
      <c r="H7144" s="16"/>
      <c r="J7144" s="17"/>
      <c r="K7144" s="25"/>
    </row>
    <row r="7145" spans="5:11" s="15" customFormat="1" ht="15" customHeight="1" x14ac:dyDescent="0.45">
      <c r="E7145" s="24"/>
      <c r="F7145" s="16"/>
      <c r="G7145" s="16"/>
      <c r="H7145" s="16"/>
      <c r="J7145" s="17"/>
      <c r="K7145" s="25"/>
    </row>
    <row r="7146" spans="5:11" s="15" customFormat="1" ht="15" customHeight="1" x14ac:dyDescent="0.45">
      <c r="E7146" s="24"/>
      <c r="F7146" s="16"/>
      <c r="G7146" s="16"/>
      <c r="H7146" s="16"/>
      <c r="J7146" s="17"/>
      <c r="K7146" s="25"/>
    </row>
    <row r="7147" spans="5:11" s="15" customFormat="1" ht="15" customHeight="1" x14ac:dyDescent="0.45">
      <c r="E7147" s="24"/>
      <c r="F7147" s="16"/>
      <c r="G7147" s="16"/>
      <c r="H7147" s="16"/>
      <c r="J7147" s="17"/>
      <c r="K7147" s="25"/>
    </row>
    <row r="7148" spans="5:11" s="15" customFormat="1" ht="15" customHeight="1" x14ac:dyDescent="0.45">
      <c r="E7148" s="24"/>
      <c r="F7148" s="16"/>
      <c r="G7148" s="16"/>
      <c r="H7148" s="16"/>
      <c r="J7148" s="17"/>
      <c r="K7148" s="25"/>
    </row>
    <row r="7149" spans="5:11" s="15" customFormat="1" ht="15" customHeight="1" x14ac:dyDescent="0.45">
      <c r="E7149" s="24"/>
      <c r="F7149" s="16"/>
      <c r="G7149" s="16"/>
      <c r="H7149" s="16"/>
      <c r="J7149" s="17"/>
      <c r="K7149" s="25"/>
    </row>
    <row r="7150" spans="5:11" s="15" customFormat="1" ht="15" customHeight="1" x14ac:dyDescent="0.45">
      <c r="E7150" s="24"/>
      <c r="F7150" s="16"/>
      <c r="G7150" s="16"/>
      <c r="H7150" s="16"/>
      <c r="J7150" s="17"/>
      <c r="K7150" s="25"/>
    </row>
    <row r="7151" spans="5:11" s="15" customFormat="1" ht="15" customHeight="1" x14ac:dyDescent="0.45">
      <c r="E7151" s="24"/>
      <c r="F7151" s="16"/>
      <c r="G7151" s="16"/>
      <c r="H7151" s="16"/>
      <c r="J7151" s="17"/>
      <c r="K7151" s="25"/>
    </row>
    <row r="7152" spans="5:11" s="15" customFormat="1" ht="15" customHeight="1" x14ac:dyDescent="0.45">
      <c r="E7152" s="24"/>
      <c r="F7152" s="16"/>
      <c r="G7152" s="16"/>
      <c r="H7152" s="16"/>
      <c r="J7152" s="17"/>
      <c r="K7152" s="25"/>
    </row>
    <row r="7153" spans="5:11" s="15" customFormat="1" ht="15" customHeight="1" x14ac:dyDescent="0.45">
      <c r="E7153" s="24"/>
      <c r="F7153" s="16"/>
      <c r="G7153" s="16"/>
      <c r="H7153" s="16"/>
      <c r="J7153" s="17"/>
      <c r="K7153" s="25"/>
    </row>
    <row r="7154" spans="5:11" s="15" customFormat="1" ht="15" customHeight="1" x14ac:dyDescent="0.45">
      <c r="E7154" s="24"/>
      <c r="F7154" s="16"/>
      <c r="G7154" s="16"/>
      <c r="H7154" s="16"/>
      <c r="J7154" s="17"/>
      <c r="K7154" s="25"/>
    </row>
    <row r="7155" spans="5:11" s="15" customFormat="1" ht="15" customHeight="1" x14ac:dyDescent="0.45">
      <c r="E7155" s="24"/>
      <c r="F7155" s="16"/>
      <c r="G7155" s="16"/>
      <c r="H7155" s="16"/>
      <c r="J7155" s="17"/>
      <c r="K7155" s="25"/>
    </row>
    <row r="7156" spans="5:11" s="15" customFormat="1" ht="15" customHeight="1" x14ac:dyDescent="0.45">
      <c r="E7156" s="24"/>
      <c r="F7156" s="16"/>
      <c r="G7156" s="16"/>
      <c r="H7156" s="16"/>
      <c r="J7156" s="17"/>
      <c r="K7156" s="25"/>
    </row>
    <row r="7157" spans="5:11" s="15" customFormat="1" ht="15" customHeight="1" x14ac:dyDescent="0.45">
      <c r="E7157" s="24"/>
      <c r="F7157" s="16"/>
      <c r="G7157" s="16"/>
      <c r="H7157" s="16"/>
      <c r="J7157" s="17"/>
      <c r="K7157" s="25"/>
    </row>
    <row r="7158" spans="5:11" s="15" customFormat="1" ht="15" customHeight="1" x14ac:dyDescent="0.45">
      <c r="E7158" s="24"/>
      <c r="F7158" s="16"/>
      <c r="G7158" s="16"/>
      <c r="H7158" s="16"/>
      <c r="J7158" s="17"/>
      <c r="K7158" s="25"/>
    </row>
    <row r="7159" spans="5:11" s="15" customFormat="1" ht="15" customHeight="1" x14ac:dyDescent="0.45">
      <c r="E7159" s="24"/>
      <c r="F7159" s="16"/>
      <c r="G7159" s="16"/>
      <c r="H7159" s="16"/>
      <c r="J7159" s="17"/>
      <c r="K7159" s="25"/>
    </row>
    <row r="7160" spans="5:11" s="15" customFormat="1" ht="15" customHeight="1" x14ac:dyDescent="0.45">
      <c r="E7160" s="24"/>
      <c r="F7160" s="16"/>
      <c r="G7160" s="16"/>
      <c r="H7160" s="16"/>
      <c r="J7160" s="17"/>
      <c r="K7160" s="25"/>
    </row>
    <row r="7161" spans="5:11" s="15" customFormat="1" ht="15" customHeight="1" x14ac:dyDescent="0.45">
      <c r="E7161" s="24"/>
      <c r="F7161" s="16"/>
      <c r="G7161" s="16"/>
      <c r="H7161" s="16"/>
      <c r="J7161" s="17"/>
      <c r="K7161" s="25"/>
    </row>
    <row r="7162" spans="5:11" s="15" customFormat="1" ht="15" customHeight="1" x14ac:dyDescent="0.45">
      <c r="E7162" s="24"/>
      <c r="F7162" s="16"/>
      <c r="G7162" s="16"/>
      <c r="H7162" s="16"/>
      <c r="J7162" s="17"/>
      <c r="K7162" s="25"/>
    </row>
    <row r="7163" spans="5:11" s="15" customFormat="1" ht="15" customHeight="1" x14ac:dyDescent="0.45">
      <c r="E7163" s="24"/>
      <c r="F7163" s="16"/>
      <c r="G7163" s="16"/>
      <c r="H7163" s="16"/>
      <c r="J7163" s="17"/>
      <c r="K7163" s="25"/>
    </row>
    <row r="7164" spans="5:11" s="15" customFormat="1" ht="15" customHeight="1" x14ac:dyDescent="0.45">
      <c r="E7164" s="24"/>
      <c r="F7164" s="16"/>
      <c r="G7164" s="16"/>
      <c r="H7164" s="16"/>
      <c r="J7164" s="17"/>
      <c r="K7164" s="25"/>
    </row>
    <row r="7165" spans="5:11" s="15" customFormat="1" ht="15" customHeight="1" x14ac:dyDescent="0.45">
      <c r="E7165" s="24"/>
      <c r="F7165" s="16"/>
      <c r="G7165" s="16"/>
      <c r="H7165" s="16"/>
      <c r="J7165" s="17"/>
      <c r="K7165" s="25"/>
    </row>
    <row r="7166" spans="5:11" s="15" customFormat="1" ht="15" customHeight="1" x14ac:dyDescent="0.45">
      <c r="E7166" s="24"/>
      <c r="F7166" s="16"/>
      <c r="G7166" s="16"/>
      <c r="H7166" s="16"/>
      <c r="J7166" s="17"/>
      <c r="K7166" s="25"/>
    </row>
    <row r="7167" spans="5:11" s="15" customFormat="1" ht="15" customHeight="1" x14ac:dyDescent="0.45">
      <c r="E7167" s="24"/>
      <c r="F7167" s="16"/>
      <c r="G7167" s="16"/>
      <c r="H7167" s="16"/>
      <c r="J7167" s="17"/>
      <c r="K7167" s="25"/>
    </row>
    <row r="7168" spans="5:11" s="15" customFormat="1" ht="15" customHeight="1" x14ac:dyDescent="0.45">
      <c r="E7168" s="24"/>
      <c r="F7168" s="16"/>
      <c r="G7168" s="16"/>
      <c r="H7168" s="16"/>
      <c r="J7168" s="17"/>
      <c r="K7168" s="25"/>
    </row>
    <row r="7169" spans="5:11" s="15" customFormat="1" ht="15" customHeight="1" x14ac:dyDescent="0.45">
      <c r="E7169" s="24"/>
      <c r="F7169" s="16"/>
      <c r="G7169" s="16"/>
      <c r="H7169" s="16"/>
      <c r="J7169" s="17"/>
      <c r="K7169" s="25"/>
    </row>
    <row r="7170" spans="5:11" s="15" customFormat="1" ht="15" customHeight="1" x14ac:dyDescent="0.45">
      <c r="E7170" s="24"/>
      <c r="F7170" s="16"/>
      <c r="G7170" s="16"/>
      <c r="H7170" s="16"/>
      <c r="J7170" s="17"/>
      <c r="K7170" s="25"/>
    </row>
    <row r="7171" spans="5:11" s="15" customFormat="1" ht="15" customHeight="1" x14ac:dyDescent="0.45">
      <c r="E7171" s="24"/>
      <c r="F7171" s="16"/>
      <c r="G7171" s="16"/>
      <c r="H7171" s="16"/>
      <c r="J7171" s="17"/>
      <c r="K7171" s="25"/>
    </row>
    <row r="7172" spans="5:11" s="15" customFormat="1" ht="15" customHeight="1" x14ac:dyDescent="0.45">
      <c r="E7172" s="24"/>
      <c r="F7172" s="16"/>
      <c r="G7172" s="16"/>
      <c r="H7172" s="16"/>
      <c r="J7172" s="17"/>
      <c r="K7172" s="25"/>
    </row>
    <row r="7173" spans="5:11" s="15" customFormat="1" ht="15" customHeight="1" x14ac:dyDescent="0.45">
      <c r="E7173" s="24"/>
      <c r="F7173" s="16"/>
      <c r="G7173" s="16"/>
      <c r="H7173" s="16"/>
      <c r="J7173" s="17"/>
      <c r="K7173" s="25"/>
    </row>
    <row r="7174" spans="5:11" s="15" customFormat="1" ht="15" customHeight="1" x14ac:dyDescent="0.45">
      <c r="E7174" s="24"/>
      <c r="F7174" s="16"/>
      <c r="G7174" s="16"/>
      <c r="H7174" s="16"/>
      <c r="J7174" s="17"/>
      <c r="K7174" s="25"/>
    </row>
    <row r="7175" spans="5:11" s="15" customFormat="1" ht="15" customHeight="1" x14ac:dyDescent="0.45">
      <c r="E7175" s="24"/>
      <c r="F7175" s="16"/>
      <c r="G7175" s="16"/>
      <c r="H7175" s="16"/>
      <c r="J7175" s="17"/>
      <c r="K7175" s="25"/>
    </row>
    <row r="7176" spans="5:11" s="15" customFormat="1" ht="15" customHeight="1" x14ac:dyDescent="0.45">
      <c r="E7176" s="24"/>
      <c r="F7176" s="16"/>
      <c r="G7176" s="16"/>
      <c r="H7176" s="16"/>
      <c r="J7176" s="17"/>
      <c r="K7176" s="25"/>
    </row>
    <row r="7177" spans="5:11" s="15" customFormat="1" ht="15" customHeight="1" x14ac:dyDescent="0.45">
      <c r="E7177" s="24"/>
      <c r="F7177" s="16"/>
      <c r="G7177" s="16"/>
      <c r="H7177" s="16"/>
      <c r="J7177" s="17"/>
      <c r="K7177" s="25"/>
    </row>
    <row r="7178" spans="5:11" s="15" customFormat="1" ht="15" customHeight="1" x14ac:dyDescent="0.45">
      <c r="E7178" s="24"/>
      <c r="F7178" s="16"/>
      <c r="G7178" s="16"/>
      <c r="H7178" s="16"/>
      <c r="J7178" s="17"/>
      <c r="K7178" s="25"/>
    </row>
    <row r="7179" spans="5:11" s="15" customFormat="1" ht="15" customHeight="1" x14ac:dyDescent="0.45">
      <c r="E7179" s="24"/>
      <c r="F7179" s="16"/>
      <c r="G7179" s="16"/>
      <c r="H7179" s="16"/>
      <c r="J7179" s="17"/>
      <c r="K7179" s="25"/>
    </row>
    <row r="7180" spans="5:11" s="15" customFormat="1" ht="15" customHeight="1" x14ac:dyDescent="0.45">
      <c r="E7180" s="24"/>
      <c r="F7180" s="16"/>
      <c r="G7180" s="16"/>
      <c r="H7180" s="16"/>
      <c r="J7180" s="17"/>
      <c r="K7180" s="25"/>
    </row>
    <row r="7181" spans="5:11" s="15" customFormat="1" ht="15" customHeight="1" x14ac:dyDescent="0.45">
      <c r="E7181" s="24"/>
      <c r="F7181" s="16"/>
      <c r="G7181" s="16"/>
      <c r="H7181" s="16"/>
      <c r="J7181" s="17"/>
      <c r="K7181" s="25"/>
    </row>
    <row r="7182" spans="5:11" s="15" customFormat="1" ht="15" customHeight="1" x14ac:dyDescent="0.45">
      <c r="E7182" s="24"/>
      <c r="F7182" s="16"/>
      <c r="G7182" s="16"/>
      <c r="H7182" s="16"/>
      <c r="J7182" s="17"/>
      <c r="K7182" s="25"/>
    </row>
    <row r="7183" spans="5:11" s="15" customFormat="1" ht="15" customHeight="1" x14ac:dyDescent="0.45">
      <c r="E7183" s="24"/>
      <c r="F7183" s="16"/>
      <c r="G7183" s="16"/>
      <c r="H7183" s="16"/>
      <c r="J7183" s="17"/>
      <c r="K7183" s="25"/>
    </row>
    <row r="7184" spans="5:11" s="15" customFormat="1" ht="15" customHeight="1" x14ac:dyDescent="0.45">
      <c r="E7184" s="24"/>
      <c r="F7184" s="16"/>
      <c r="G7184" s="16"/>
      <c r="H7184" s="16"/>
      <c r="J7184" s="17"/>
      <c r="K7184" s="25"/>
    </row>
    <row r="7185" spans="5:11" s="15" customFormat="1" ht="15" customHeight="1" x14ac:dyDescent="0.45">
      <c r="E7185" s="24"/>
      <c r="F7185" s="16"/>
      <c r="G7185" s="16"/>
      <c r="H7185" s="16"/>
      <c r="J7185" s="17"/>
      <c r="K7185" s="25"/>
    </row>
    <row r="7186" spans="5:11" s="15" customFormat="1" ht="15" customHeight="1" x14ac:dyDescent="0.45">
      <c r="E7186" s="24"/>
      <c r="F7186" s="16"/>
      <c r="G7186" s="16"/>
      <c r="H7186" s="16"/>
      <c r="J7186" s="17"/>
      <c r="K7186" s="25"/>
    </row>
    <row r="7187" spans="5:11" s="15" customFormat="1" ht="15" customHeight="1" x14ac:dyDescent="0.45">
      <c r="E7187" s="24"/>
      <c r="F7187" s="16"/>
      <c r="G7187" s="16"/>
      <c r="H7187" s="16"/>
      <c r="J7187" s="17"/>
      <c r="K7187" s="25"/>
    </row>
    <row r="7188" spans="5:11" s="15" customFormat="1" ht="15" customHeight="1" x14ac:dyDescent="0.45">
      <c r="E7188" s="24"/>
      <c r="F7188" s="16"/>
      <c r="G7188" s="16"/>
      <c r="H7188" s="16"/>
      <c r="J7188" s="17"/>
      <c r="K7188" s="25"/>
    </row>
    <row r="7189" spans="5:11" s="15" customFormat="1" ht="15" customHeight="1" x14ac:dyDescent="0.45">
      <c r="E7189" s="24"/>
      <c r="F7189" s="16"/>
      <c r="G7189" s="16"/>
      <c r="H7189" s="16"/>
      <c r="J7189" s="17"/>
      <c r="K7189" s="25"/>
    </row>
    <row r="7190" spans="5:11" s="15" customFormat="1" ht="15" customHeight="1" x14ac:dyDescent="0.45">
      <c r="E7190" s="24"/>
      <c r="F7190" s="16"/>
      <c r="G7190" s="16"/>
      <c r="H7190" s="16"/>
      <c r="J7190" s="17"/>
      <c r="K7190" s="25"/>
    </row>
    <row r="7191" spans="5:11" s="15" customFormat="1" ht="15" customHeight="1" x14ac:dyDescent="0.45">
      <c r="E7191" s="24"/>
      <c r="F7191" s="16"/>
      <c r="G7191" s="16"/>
      <c r="H7191" s="16"/>
      <c r="J7191" s="17"/>
      <c r="K7191" s="25"/>
    </row>
    <row r="7192" spans="5:11" s="15" customFormat="1" ht="15" customHeight="1" x14ac:dyDescent="0.45">
      <c r="E7192" s="24"/>
      <c r="F7192" s="16"/>
      <c r="G7192" s="16"/>
      <c r="H7192" s="16"/>
      <c r="J7192" s="17"/>
      <c r="K7192" s="25"/>
    </row>
    <row r="7193" spans="5:11" s="15" customFormat="1" ht="15" customHeight="1" x14ac:dyDescent="0.45">
      <c r="E7193" s="24"/>
      <c r="F7193" s="16"/>
      <c r="G7193" s="16"/>
      <c r="H7193" s="16"/>
      <c r="J7193" s="17"/>
      <c r="K7193" s="25"/>
    </row>
    <row r="7194" spans="5:11" s="15" customFormat="1" ht="15" customHeight="1" x14ac:dyDescent="0.45">
      <c r="E7194" s="24"/>
      <c r="F7194" s="16"/>
      <c r="G7194" s="16"/>
      <c r="H7194" s="16"/>
      <c r="J7194" s="17"/>
      <c r="K7194" s="25"/>
    </row>
    <row r="7195" spans="5:11" s="15" customFormat="1" ht="15" customHeight="1" x14ac:dyDescent="0.45">
      <c r="E7195" s="24"/>
      <c r="F7195" s="16"/>
      <c r="G7195" s="16"/>
      <c r="H7195" s="16"/>
      <c r="J7195" s="17"/>
      <c r="K7195" s="25"/>
    </row>
    <row r="7196" spans="5:11" s="15" customFormat="1" ht="15" customHeight="1" x14ac:dyDescent="0.45">
      <c r="E7196" s="24"/>
      <c r="F7196" s="16"/>
      <c r="G7196" s="16"/>
      <c r="H7196" s="16"/>
      <c r="J7196" s="17"/>
      <c r="K7196" s="25"/>
    </row>
    <row r="7197" spans="5:11" s="15" customFormat="1" ht="15" customHeight="1" x14ac:dyDescent="0.45">
      <c r="E7197" s="24"/>
      <c r="F7197" s="16"/>
      <c r="G7197" s="16"/>
      <c r="H7197" s="16"/>
      <c r="J7197" s="17"/>
      <c r="K7197" s="25"/>
    </row>
    <row r="7198" spans="5:11" s="15" customFormat="1" ht="15" customHeight="1" x14ac:dyDescent="0.45">
      <c r="E7198" s="24"/>
      <c r="F7198" s="16"/>
      <c r="G7198" s="16"/>
      <c r="H7198" s="16"/>
      <c r="J7198" s="17"/>
      <c r="K7198" s="25"/>
    </row>
    <row r="7199" spans="5:11" s="15" customFormat="1" ht="15" customHeight="1" x14ac:dyDescent="0.45">
      <c r="E7199" s="24"/>
      <c r="F7199" s="16"/>
      <c r="G7199" s="16"/>
      <c r="H7199" s="16"/>
      <c r="J7199" s="17"/>
      <c r="K7199" s="25"/>
    </row>
    <row r="7200" spans="5:11" s="15" customFormat="1" ht="15" customHeight="1" x14ac:dyDescent="0.45">
      <c r="E7200" s="24"/>
      <c r="F7200" s="16"/>
      <c r="G7200" s="16"/>
      <c r="H7200" s="16"/>
      <c r="J7200" s="17"/>
      <c r="K7200" s="25"/>
    </row>
    <row r="7201" spans="5:11" s="15" customFormat="1" ht="15" customHeight="1" x14ac:dyDescent="0.45">
      <c r="E7201" s="24"/>
      <c r="F7201" s="16"/>
      <c r="G7201" s="16"/>
      <c r="H7201" s="16"/>
      <c r="J7201" s="17"/>
      <c r="K7201" s="25"/>
    </row>
    <row r="7202" spans="5:11" s="15" customFormat="1" ht="15" customHeight="1" x14ac:dyDescent="0.45">
      <c r="E7202" s="24"/>
      <c r="F7202" s="16"/>
      <c r="G7202" s="16"/>
      <c r="H7202" s="16"/>
      <c r="J7202" s="17"/>
      <c r="K7202" s="25"/>
    </row>
    <row r="7203" spans="5:11" s="15" customFormat="1" ht="15" customHeight="1" x14ac:dyDescent="0.45">
      <c r="E7203" s="24"/>
      <c r="F7203" s="16"/>
      <c r="G7203" s="16"/>
      <c r="H7203" s="16"/>
      <c r="J7203" s="17"/>
      <c r="K7203" s="25"/>
    </row>
    <row r="7204" spans="5:11" s="15" customFormat="1" ht="15" customHeight="1" x14ac:dyDescent="0.45">
      <c r="E7204" s="24"/>
      <c r="F7204" s="16"/>
      <c r="G7204" s="16"/>
      <c r="H7204" s="16"/>
      <c r="J7204" s="17"/>
      <c r="K7204" s="25"/>
    </row>
    <row r="7205" spans="5:11" s="15" customFormat="1" ht="15" customHeight="1" x14ac:dyDescent="0.45">
      <c r="E7205" s="24"/>
      <c r="F7205" s="16"/>
      <c r="G7205" s="16"/>
      <c r="H7205" s="16"/>
      <c r="J7205" s="17"/>
      <c r="K7205" s="25"/>
    </row>
    <row r="7206" spans="5:11" s="15" customFormat="1" ht="15" customHeight="1" x14ac:dyDescent="0.45">
      <c r="E7206" s="24"/>
      <c r="F7206" s="16"/>
      <c r="G7206" s="16"/>
      <c r="H7206" s="16"/>
      <c r="J7206" s="17"/>
      <c r="K7206" s="25"/>
    </row>
    <row r="7207" spans="5:11" s="15" customFormat="1" ht="15" customHeight="1" x14ac:dyDescent="0.45">
      <c r="E7207" s="24"/>
      <c r="F7207" s="16"/>
      <c r="G7207" s="16"/>
      <c r="H7207" s="16"/>
      <c r="J7207" s="17"/>
      <c r="K7207" s="25"/>
    </row>
    <row r="7208" spans="5:11" s="15" customFormat="1" ht="15" customHeight="1" x14ac:dyDescent="0.45">
      <c r="E7208" s="24"/>
      <c r="F7208" s="16"/>
      <c r="G7208" s="16"/>
      <c r="H7208" s="16"/>
      <c r="J7208" s="17"/>
      <c r="K7208" s="25"/>
    </row>
    <row r="7209" spans="5:11" s="15" customFormat="1" ht="15" customHeight="1" x14ac:dyDescent="0.45">
      <c r="E7209" s="24"/>
      <c r="F7209" s="16"/>
      <c r="G7209" s="16"/>
      <c r="H7209" s="16"/>
      <c r="J7209" s="17"/>
      <c r="K7209" s="25"/>
    </row>
    <row r="7210" spans="5:11" s="15" customFormat="1" ht="15" customHeight="1" x14ac:dyDescent="0.45">
      <c r="E7210" s="24"/>
      <c r="F7210" s="16"/>
      <c r="G7210" s="16"/>
      <c r="H7210" s="16"/>
      <c r="J7210" s="17"/>
      <c r="K7210" s="25"/>
    </row>
    <row r="7211" spans="5:11" s="15" customFormat="1" ht="15" customHeight="1" x14ac:dyDescent="0.45">
      <c r="E7211" s="24"/>
      <c r="F7211" s="16"/>
      <c r="G7211" s="16"/>
      <c r="H7211" s="16"/>
      <c r="J7211" s="17"/>
      <c r="K7211" s="25"/>
    </row>
    <row r="7212" spans="5:11" s="15" customFormat="1" ht="15" customHeight="1" x14ac:dyDescent="0.45">
      <c r="E7212" s="24"/>
      <c r="F7212" s="16"/>
      <c r="G7212" s="16"/>
      <c r="H7212" s="16"/>
      <c r="J7212" s="17"/>
      <c r="K7212" s="25"/>
    </row>
    <row r="7213" spans="5:11" s="15" customFormat="1" ht="15" customHeight="1" x14ac:dyDescent="0.45">
      <c r="E7213" s="24"/>
      <c r="F7213" s="16"/>
      <c r="G7213" s="16"/>
      <c r="H7213" s="16"/>
      <c r="J7213" s="17"/>
      <c r="K7213" s="25"/>
    </row>
    <row r="7214" spans="5:11" s="15" customFormat="1" ht="15" customHeight="1" x14ac:dyDescent="0.45">
      <c r="E7214" s="24"/>
      <c r="F7214" s="16"/>
      <c r="G7214" s="16"/>
      <c r="H7214" s="16"/>
      <c r="J7214" s="17"/>
      <c r="K7214" s="25"/>
    </row>
    <row r="7215" spans="5:11" s="15" customFormat="1" ht="15" customHeight="1" x14ac:dyDescent="0.45">
      <c r="E7215" s="24"/>
      <c r="F7215" s="16"/>
      <c r="G7215" s="16"/>
      <c r="H7215" s="16"/>
      <c r="J7215" s="17"/>
      <c r="K7215" s="25"/>
    </row>
    <row r="7216" spans="5:11" s="15" customFormat="1" ht="15" customHeight="1" x14ac:dyDescent="0.45">
      <c r="E7216" s="24"/>
      <c r="F7216" s="16"/>
      <c r="G7216" s="16"/>
      <c r="H7216" s="16"/>
      <c r="J7216" s="17"/>
      <c r="K7216" s="25"/>
    </row>
    <row r="7217" spans="5:11" s="15" customFormat="1" ht="15" customHeight="1" x14ac:dyDescent="0.45">
      <c r="E7217" s="24"/>
      <c r="F7217" s="16"/>
      <c r="G7217" s="16"/>
      <c r="H7217" s="16"/>
      <c r="J7217" s="17"/>
      <c r="K7217" s="25"/>
    </row>
    <row r="7218" spans="5:11" s="15" customFormat="1" ht="15" customHeight="1" x14ac:dyDescent="0.45">
      <c r="E7218" s="24"/>
      <c r="F7218" s="16"/>
      <c r="G7218" s="16"/>
      <c r="H7218" s="16"/>
      <c r="J7218" s="17"/>
      <c r="K7218" s="25"/>
    </row>
    <row r="7219" spans="5:11" s="15" customFormat="1" ht="15" customHeight="1" x14ac:dyDescent="0.45">
      <c r="E7219" s="24"/>
      <c r="F7219" s="16"/>
      <c r="G7219" s="16"/>
      <c r="H7219" s="16"/>
      <c r="J7219" s="17"/>
      <c r="K7219" s="25"/>
    </row>
    <row r="7220" spans="5:11" s="15" customFormat="1" ht="15" customHeight="1" x14ac:dyDescent="0.45">
      <c r="E7220" s="24"/>
      <c r="F7220" s="16"/>
      <c r="G7220" s="16"/>
      <c r="H7220" s="16"/>
      <c r="J7220" s="17"/>
      <c r="K7220" s="25"/>
    </row>
    <row r="7221" spans="5:11" s="15" customFormat="1" ht="15" customHeight="1" x14ac:dyDescent="0.45">
      <c r="E7221" s="24"/>
      <c r="F7221" s="16"/>
      <c r="G7221" s="16"/>
      <c r="H7221" s="16"/>
      <c r="J7221" s="17"/>
      <c r="K7221" s="25"/>
    </row>
    <row r="7222" spans="5:11" s="15" customFormat="1" ht="15" customHeight="1" x14ac:dyDescent="0.45">
      <c r="E7222" s="24"/>
      <c r="F7222" s="16"/>
      <c r="G7222" s="16"/>
      <c r="H7222" s="16"/>
      <c r="J7222" s="17"/>
      <c r="K7222" s="25"/>
    </row>
    <row r="7223" spans="5:11" s="15" customFormat="1" ht="15" customHeight="1" x14ac:dyDescent="0.45">
      <c r="E7223" s="24"/>
      <c r="F7223" s="16"/>
      <c r="G7223" s="16"/>
      <c r="H7223" s="16"/>
      <c r="J7223" s="17"/>
      <c r="K7223" s="25"/>
    </row>
    <row r="7224" spans="5:11" s="15" customFormat="1" ht="15" customHeight="1" x14ac:dyDescent="0.45">
      <c r="E7224" s="24"/>
      <c r="F7224" s="16"/>
      <c r="G7224" s="16"/>
      <c r="H7224" s="16"/>
      <c r="J7224" s="17"/>
      <c r="K7224" s="25"/>
    </row>
    <row r="7225" spans="5:11" s="15" customFormat="1" ht="15" customHeight="1" x14ac:dyDescent="0.45">
      <c r="E7225" s="24"/>
      <c r="F7225" s="16"/>
      <c r="G7225" s="16"/>
      <c r="H7225" s="16"/>
      <c r="J7225" s="17"/>
      <c r="K7225" s="25"/>
    </row>
    <row r="7226" spans="5:11" s="15" customFormat="1" ht="15" customHeight="1" x14ac:dyDescent="0.45">
      <c r="E7226" s="24"/>
      <c r="F7226" s="16"/>
      <c r="G7226" s="16"/>
      <c r="H7226" s="16"/>
      <c r="J7226" s="17"/>
      <c r="K7226" s="25"/>
    </row>
    <row r="7227" spans="5:11" s="15" customFormat="1" ht="15" customHeight="1" x14ac:dyDescent="0.45">
      <c r="E7227" s="24"/>
      <c r="F7227" s="16"/>
      <c r="G7227" s="16"/>
      <c r="H7227" s="16"/>
      <c r="J7227" s="17"/>
      <c r="K7227" s="25"/>
    </row>
    <row r="7228" spans="5:11" s="15" customFormat="1" ht="15" customHeight="1" x14ac:dyDescent="0.45">
      <c r="E7228" s="24"/>
      <c r="F7228" s="16"/>
      <c r="G7228" s="16"/>
      <c r="H7228" s="16"/>
      <c r="J7228" s="17"/>
      <c r="K7228" s="25"/>
    </row>
    <row r="7229" spans="5:11" s="15" customFormat="1" ht="15" customHeight="1" x14ac:dyDescent="0.45">
      <c r="E7229" s="24"/>
      <c r="F7229" s="16"/>
      <c r="G7229" s="16"/>
      <c r="H7229" s="16"/>
      <c r="J7229" s="17"/>
      <c r="K7229" s="25"/>
    </row>
    <row r="7230" spans="5:11" s="15" customFormat="1" ht="15" customHeight="1" x14ac:dyDescent="0.45">
      <c r="E7230" s="24"/>
      <c r="F7230" s="16"/>
      <c r="G7230" s="16"/>
      <c r="H7230" s="16"/>
      <c r="J7230" s="17"/>
      <c r="K7230" s="25"/>
    </row>
    <row r="7231" spans="5:11" s="15" customFormat="1" ht="15" customHeight="1" x14ac:dyDescent="0.45">
      <c r="E7231" s="24"/>
      <c r="F7231" s="16"/>
      <c r="G7231" s="16"/>
      <c r="H7231" s="16"/>
      <c r="J7231" s="17"/>
      <c r="K7231" s="25"/>
    </row>
    <row r="7232" spans="5:11" s="15" customFormat="1" ht="15" customHeight="1" x14ac:dyDescent="0.45">
      <c r="E7232" s="24"/>
      <c r="F7232" s="16"/>
      <c r="G7232" s="16"/>
      <c r="H7232" s="16"/>
      <c r="J7232" s="17"/>
      <c r="K7232" s="25"/>
    </row>
    <row r="7233" spans="5:11" s="15" customFormat="1" ht="15" customHeight="1" x14ac:dyDescent="0.45">
      <c r="E7233" s="24"/>
      <c r="F7233" s="16"/>
      <c r="G7233" s="16"/>
      <c r="H7233" s="16"/>
      <c r="J7233" s="17"/>
      <c r="K7233" s="25"/>
    </row>
    <row r="7234" spans="5:11" s="15" customFormat="1" ht="15" customHeight="1" x14ac:dyDescent="0.45">
      <c r="E7234" s="24"/>
      <c r="F7234" s="16"/>
      <c r="G7234" s="16"/>
      <c r="H7234" s="16"/>
      <c r="J7234" s="17"/>
      <c r="K7234" s="25"/>
    </row>
    <row r="7235" spans="5:11" s="15" customFormat="1" ht="15" customHeight="1" x14ac:dyDescent="0.45">
      <c r="E7235" s="24"/>
      <c r="F7235" s="16"/>
      <c r="G7235" s="16"/>
      <c r="H7235" s="16"/>
      <c r="J7235" s="17"/>
      <c r="K7235" s="25"/>
    </row>
    <row r="7236" spans="5:11" s="15" customFormat="1" ht="15" customHeight="1" x14ac:dyDescent="0.45">
      <c r="E7236" s="24"/>
      <c r="F7236" s="16"/>
      <c r="G7236" s="16"/>
      <c r="H7236" s="16"/>
      <c r="J7236" s="17"/>
      <c r="K7236" s="25"/>
    </row>
    <row r="7237" spans="5:11" s="15" customFormat="1" ht="15" customHeight="1" x14ac:dyDescent="0.45">
      <c r="E7237" s="24"/>
      <c r="F7237" s="16"/>
      <c r="G7237" s="16"/>
      <c r="H7237" s="16"/>
      <c r="J7237" s="17"/>
      <c r="K7237" s="25"/>
    </row>
    <row r="7238" spans="5:11" s="15" customFormat="1" ht="15" customHeight="1" x14ac:dyDescent="0.45">
      <c r="E7238" s="24"/>
      <c r="F7238" s="16"/>
      <c r="G7238" s="16"/>
      <c r="H7238" s="16"/>
      <c r="J7238" s="17"/>
      <c r="K7238" s="25"/>
    </row>
    <row r="7239" spans="5:11" s="15" customFormat="1" ht="15" customHeight="1" x14ac:dyDescent="0.45">
      <c r="E7239" s="24"/>
      <c r="F7239" s="16"/>
      <c r="G7239" s="16"/>
      <c r="H7239" s="16"/>
      <c r="J7239" s="17"/>
      <c r="K7239" s="25"/>
    </row>
    <row r="7240" spans="5:11" s="15" customFormat="1" ht="15" customHeight="1" x14ac:dyDescent="0.45">
      <c r="E7240" s="24"/>
      <c r="F7240" s="16"/>
      <c r="G7240" s="16"/>
      <c r="H7240" s="16"/>
      <c r="J7240" s="17"/>
      <c r="K7240" s="25"/>
    </row>
    <row r="7241" spans="5:11" s="15" customFormat="1" ht="15" customHeight="1" x14ac:dyDescent="0.45">
      <c r="E7241" s="24"/>
      <c r="F7241" s="16"/>
      <c r="G7241" s="16"/>
      <c r="H7241" s="16"/>
      <c r="J7241" s="17"/>
      <c r="K7241" s="25"/>
    </row>
    <row r="7242" spans="5:11" s="15" customFormat="1" ht="15" customHeight="1" x14ac:dyDescent="0.45">
      <c r="E7242" s="24"/>
      <c r="F7242" s="16"/>
      <c r="G7242" s="16"/>
      <c r="H7242" s="16"/>
      <c r="J7242" s="17"/>
      <c r="K7242" s="25"/>
    </row>
    <row r="7243" spans="5:11" s="15" customFormat="1" ht="15" customHeight="1" x14ac:dyDescent="0.45">
      <c r="E7243" s="24"/>
      <c r="F7243" s="16"/>
      <c r="G7243" s="16"/>
      <c r="H7243" s="16"/>
      <c r="J7243" s="17"/>
      <c r="K7243" s="25"/>
    </row>
    <row r="7244" spans="5:11" s="15" customFormat="1" ht="15" customHeight="1" x14ac:dyDescent="0.45">
      <c r="E7244" s="24"/>
      <c r="F7244" s="16"/>
      <c r="G7244" s="16"/>
      <c r="H7244" s="16"/>
      <c r="J7244" s="17"/>
      <c r="K7244" s="25"/>
    </row>
    <row r="7245" spans="5:11" s="15" customFormat="1" ht="15" customHeight="1" x14ac:dyDescent="0.45">
      <c r="E7245" s="24"/>
      <c r="F7245" s="16"/>
      <c r="G7245" s="16"/>
      <c r="H7245" s="16"/>
      <c r="J7245" s="17"/>
      <c r="K7245" s="25"/>
    </row>
    <row r="7246" spans="5:11" s="15" customFormat="1" ht="15" customHeight="1" x14ac:dyDescent="0.45">
      <c r="E7246" s="24"/>
      <c r="F7246" s="16"/>
      <c r="G7246" s="16"/>
      <c r="H7246" s="16"/>
      <c r="J7246" s="17"/>
      <c r="K7246" s="25"/>
    </row>
    <row r="7247" spans="5:11" s="15" customFormat="1" ht="15" customHeight="1" x14ac:dyDescent="0.45">
      <c r="E7247" s="24"/>
      <c r="F7247" s="16"/>
      <c r="G7247" s="16"/>
      <c r="H7247" s="16"/>
      <c r="J7247" s="17"/>
      <c r="K7247" s="25"/>
    </row>
    <row r="7248" spans="5:11" s="15" customFormat="1" ht="15" customHeight="1" x14ac:dyDescent="0.45">
      <c r="E7248" s="24"/>
      <c r="F7248" s="16"/>
      <c r="G7248" s="16"/>
      <c r="H7248" s="16"/>
      <c r="J7248" s="17"/>
      <c r="K7248" s="25"/>
    </row>
    <row r="7249" spans="5:11" s="15" customFormat="1" ht="15" customHeight="1" x14ac:dyDescent="0.45">
      <c r="E7249" s="24"/>
      <c r="F7249" s="16"/>
      <c r="G7249" s="16"/>
      <c r="H7249" s="16"/>
      <c r="J7249" s="17"/>
      <c r="K7249" s="25"/>
    </row>
    <row r="7250" spans="5:11" s="15" customFormat="1" ht="15" customHeight="1" x14ac:dyDescent="0.45">
      <c r="E7250" s="24"/>
      <c r="F7250" s="16"/>
      <c r="G7250" s="16"/>
      <c r="H7250" s="16"/>
      <c r="J7250" s="17"/>
      <c r="K7250" s="25"/>
    </row>
    <row r="7251" spans="5:11" s="15" customFormat="1" ht="15" customHeight="1" x14ac:dyDescent="0.45">
      <c r="E7251" s="24"/>
      <c r="F7251" s="16"/>
      <c r="G7251" s="16"/>
      <c r="H7251" s="16"/>
      <c r="J7251" s="17"/>
      <c r="K7251" s="25"/>
    </row>
    <row r="7252" spans="5:11" s="15" customFormat="1" ht="15" customHeight="1" x14ac:dyDescent="0.45">
      <c r="E7252" s="24"/>
      <c r="F7252" s="16"/>
      <c r="G7252" s="16"/>
      <c r="H7252" s="16"/>
      <c r="J7252" s="17"/>
      <c r="K7252" s="25"/>
    </row>
    <row r="7253" spans="5:11" s="15" customFormat="1" ht="15" customHeight="1" x14ac:dyDescent="0.45">
      <c r="E7253" s="24"/>
      <c r="F7253" s="16"/>
      <c r="G7253" s="16"/>
      <c r="H7253" s="16"/>
      <c r="J7253" s="17"/>
      <c r="K7253" s="25"/>
    </row>
    <row r="7254" spans="5:11" s="15" customFormat="1" ht="15" customHeight="1" x14ac:dyDescent="0.45">
      <c r="E7254" s="24"/>
      <c r="F7254" s="16"/>
      <c r="G7254" s="16"/>
      <c r="H7254" s="16"/>
      <c r="J7254" s="17"/>
      <c r="K7254" s="25"/>
    </row>
    <row r="7255" spans="5:11" s="15" customFormat="1" ht="15" customHeight="1" x14ac:dyDescent="0.45">
      <c r="E7255" s="24"/>
      <c r="F7255" s="16"/>
      <c r="G7255" s="16"/>
      <c r="H7255" s="16"/>
      <c r="J7255" s="17"/>
      <c r="K7255" s="25"/>
    </row>
    <row r="7256" spans="5:11" s="15" customFormat="1" ht="15" customHeight="1" x14ac:dyDescent="0.45">
      <c r="E7256" s="24"/>
      <c r="F7256" s="16"/>
      <c r="G7256" s="16"/>
      <c r="H7256" s="16"/>
      <c r="J7256" s="17"/>
      <c r="K7256" s="25"/>
    </row>
    <row r="7257" spans="5:11" s="15" customFormat="1" ht="15" customHeight="1" x14ac:dyDescent="0.45">
      <c r="E7257" s="24"/>
      <c r="F7257" s="16"/>
      <c r="G7257" s="16"/>
      <c r="H7257" s="16"/>
      <c r="J7257" s="17"/>
      <c r="K7257" s="25"/>
    </row>
    <row r="7258" spans="5:11" s="15" customFormat="1" ht="15" customHeight="1" x14ac:dyDescent="0.45">
      <c r="E7258" s="24"/>
      <c r="F7258" s="16"/>
      <c r="G7258" s="16"/>
      <c r="H7258" s="16"/>
      <c r="J7258" s="17"/>
      <c r="K7258" s="25"/>
    </row>
    <row r="7259" spans="5:11" s="15" customFormat="1" ht="15" customHeight="1" x14ac:dyDescent="0.45">
      <c r="E7259" s="24"/>
      <c r="F7259" s="16"/>
      <c r="G7259" s="16"/>
      <c r="H7259" s="16"/>
      <c r="J7259" s="17"/>
      <c r="K7259" s="25"/>
    </row>
    <row r="7260" spans="5:11" s="15" customFormat="1" ht="15" customHeight="1" x14ac:dyDescent="0.45">
      <c r="E7260" s="24"/>
      <c r="F7260" s="16"/>
      <c r="G7260" s="16"/>
      <c r="H7260" s="16"/>
      <c r="J7260" s="17"/>
      <c r="K7260" s="25"/>
    </row>
    <row r="7261" spans="5:11" s="15" customFormat="1" ht="15" customHeight="1" x14ac:dyDescent="0.45">
      <c r="E7261" s="24"/>
      <c r="F7261" s="16"/>
      <c r="G7261" s="16"/>
      <c r="H7261" s="16"/>
      <c r="J7261" s="17"/>
      <c r="K7261" s="25"/>
    </row>
    <row r="7262" spans="5:11" s="15" customFormat="1" ht="15" customHeight="1" x14ac:dyDescent="0.45">
      <c r="E7262" s="24"/>
      <c r="F7262" s="16"/>
      <c r="G7262" s="16"/>
      <c r="H7262" s="16"/>
      <c r="J7262" s="17"/>
      <c r="K7262" s="25"/>
    </row>
    <row r="7263" spans="5:11" s="15" customFormat="1" ht="15" customHeight="1" x14ac:dyDescent="0.45">
      <c r="E7263" s="24"/>
      <c r="F7263" s="16"/>
      <c r="G7263" s="16"/>
      <c r="H7263" s="16"/>
      <c r="J7263" s="17"/>
      <c r="K7263" s="25"/>
    </row>
    <row r="7264" spans="5:11" s="15" customFormat="1" ht="15" customHeight="1" x14ac:dyDescent="0.45">
      <c r="E7264" s="24"/>
      <c r="F7264" s="16"/>
      <c r="G7264" s="16"/>
      <c r="H7264" s="16"/>
      <c r="J7264" s="17"/>
      <c r="K7264" s="25"/>
    </row>
    <row r="7265" spans="5:11" s="15" customFormat="1" ht="15" customHeight="1" x14ac:dyDescent="0.45">
      <c r="E7265" s="24"/>
      <c r="F7265" s="16"/>
      <c r="G7265" s="16"/>
      <c r="H7265" s="16"/>
      <c r="J7265" s="17"/>
      <c r="K7265" s="25"/>
    </row>
    <row r="7266" spans="5:11" s="15" customFormat="1" ht="15" customHeight="1" x14ac:dyDescent="0.45">
      <c r="E7266" s="24"/>
      <c r="F7266" s="16"/>
      <c r="G7266" s="16"/>
      <c r="H7266" s="16"/>
      <c r="J7266" s="17"/>
      <c r="K7266" s="25"/>
    </row>
    <row r="7267" spans="5:11" s="15" customFormat="1" ht="15" customHeight="1" x14ac:dyDescent="0.45">
      <c r="E7267" s="24"/>
      <c r="F7267" s="16"/>
      <c r="G7267" s="16"/>
      <c r="H7267" s="16"/>
      <c r="J7267" s="17"/>
      <c r="K7267" s="25"/>
    </row>
    <row r="7268" spans="5:11" s="15" customFormat="1" ht="15" customHeight="1" x14ac:dyDescent="0.45">
      <c r="E7268" s="24"/>
      <c r="F7268" s="16"/>
      <c r="G7268" s="16"/>
      <c r="H7268" s="16"/>
      <c r="J7268" s="17"/>
      <c r="K7268" s="25"/>
    </row>
    <row r="7269" spans="5:11" s="15" customFormat="1" ht="15" customHeight="1" x14ac:dyDescent="0.45">
      <c r="E7269" s="24"/>
      <c r="F7269" s="16"/>
      <c r="G7269" s="16"/>
      <c r="H7269" s="16"/>
      <c r="J7269" s="17"/>
      <c r="K7269" s="25"/>
    </row>
    <row r="7270" spans="5:11" s="15" customFormat="1" ht="15" customHeight="1" x14ac:dyDescent="0.45">
      <c r="E7270" s="24"/>
      <c r="F7270" s="16"/>
      <c r="G7270" s="16"/>
      <c r="H7270" s="16"/>
      <c r="J7270" s="17"/>
      <c r="K7270" s="25"/>
    </row>
    <row r="7271" spans="5:11" s="15" customFormat="1" ht="15" customHeight="1" x14ac:dyDescent="0.45">
      <c r="E7271" s="24"/>
      <c r="F7271" s="16"/>
      <c r="G7271" s="16"/>
      <c r="H7271" s="16"/>
      <c r="J7271" s="17"/>
      <c r="K7271" s="25"/>
    </row>
    <row r="7272" spans="5:11" s="15" customFormat="1" ht="15" customHeight="1" x14ac:dyDescent="0.45">
      <c r="E7272" s="24"/>
      <c r="F7272" s="16"/>
      <c r="G7272" s="16"/>
      <c r="H7272" s="16"/>
      <c r="J7272" s="17"/>
      <c r="K7272" s="25"/>
    </row>
    <row r="7273" spans="5:11" s="15" customFormat="1" ht="15" customHeight="1" x14ac:dyDescent="0.45">
      <c r="E7273" s="24"/>
      <c r="F7273" s="16"/>
      <c r="G7273" s="16"/>
      <c r="H7273" s="16"/>
      <c r="J7273" s="17"/>
      <c r="K7273" s="25"/>
    </row>
    <row r="7274" spans="5:11" s="15" customFormat="1" ht="15" customHeight="1" x14ac:dyDescent="0.45">
      <c r="E7274" s="24"/>
      <c r="F7274" s="16"/>
      <c r="G7274" s="16"/>
      <c r="H7274" s="16"/>
      <c r="J7274" s="17"/>
      <c r="K7274" s="25"/>
    </row>
    <row r="7275" spans="5:11" s="15" customFormat="1" ht="15" customHeight="1" x14ac:dyDescent="0.45">
      <c r="E7275" s="24"/>
      <c r="F7275" s="16"/>
      <c r="G7275" s="16"/>
      <c r="H7275" s="16"/>
      <c r="J7275" s="17"/>
      <c r="K7275" s="25"/>
    </row>
    <row r="7276" spans="5:11" s="15" customFormat="1" ht="15" customHeight="1" x14ac:dyDescent="0.45">
      <c r="E7276" s="24"/>
      <c r="F7276" s="16"/>
      <c r="G7276" s="16"/>
      <c r="H7276" s="16"/>
      <c r="J7276" s="17"/>
      <c r="K7276" s="25"/>
    </row>
    <row r="7277" spans="5:11" s="15" customFormat="1" ht="15" customHeight="1" x14ac:dyDescent="0.45">
      <c r="E7277" s="24"/>
      <c r="F7277" s="16"/>
      <c r="G7277" s="16"/>
      <c r="H7277" s="16"/>
      <c r="J7277" s="17"/>
      <c r="K7277" s="25"/>
    </row>
    <row r="7278" spans="5:11" s="15" customFormat="1" ht="15" customHeight="1" x14ac:dyDescent="0.45">
      <c r="E7278" s="24"/>
      <c r="F7278" s="16"/>
      <c r="G7278" s="16"/>
      <c r="H7278" s="16"/>
      <c r="J7278" s="17"/>
      <c r="K7278" s="25"/>
    </row>
    <row r="7279" spans="5:11" s="15" customFormat="1" ht="15" customHeight="1" x14ac:dyDescent="0.45">
      <c r="E7279" s="24"/>
      <c r="F7279" s="16"/>
      <c r="G7279" s="16"/>
      <c r="H7279" s="16"/>
      <c r="J7279" s="17"/>
      <c r="K7279" s="25"/>
    </row>
    <row r="7280" spans="5:11" s="15" customFormat="1" ht="15" customHeight="1" x14ac:dyDescent="0.45">
      <c r="E7280" s="24"/>
      <c r="F7280" s="16"/>
      <c r="G7280" s="16"/>
      <c r="H7280" s="16"/>
      <c r="J7280" s="17"/>
      <c r="K7280" s="25"/>
    </row>
    <row r="7281" spans="5:11" s="15" customFormat="1" ht="15" customHeight="1" x14ac:dyDescent="0.45">
      <c r="E7281" s="24"/>
      <c r="F7281" s="16"/>
      <c r="G7281" s="16"/>
      <c r="H7281" s="16"/>
      <c r="J7281" s="17"/>
      <c r="K7281" s="25"/>
    </row>
    <row r="7282" spans="5:11" s="15" customFormat="1" ht="15" customHeight="1" x14ac:dyDescent="0.45">
      <c r="E7282" s="24"/>
      <c r="F7282" s="16"/>
      <c r="G7282" s="16"/>
      <c r="H7282" s="16"/>
      <c r="J7282" s="17"/>
      <c r="K7282" s="25"/>
    </row>
    <row r="7283" spans="5:11" s="15" customFormat="1" ht="15" customHeight="1" x14ac:dyDescent="0.45">
      <c r="E7283" s="24"/>
      <c r="F7283" s="16"/>
      <c r="G7283" s="16"/>
      <c r="H7283" s="16"/>
      <c r="J7283" s="17"/>
      <c r="K7283" s="25"/>
    </row>
    <row r="7284" spans="5:11" s="15" customFormat="1" ht="15" customHeight="1" x14ac:dyDescent="0.45">
      <c r="E7284" s="24"/>
      <c r="F7284" s="16"/>
      <c r="G7284" s="16"/>
      <c r="H7284" s="16"/>
      <c r="J7284" s="17"/>
      <c r="K7284" s="25"/>
    </row>
    <row r="7285" spans="5:11" s="15" customFormat="1" ht="15" customHeight="1" x14ac:dyDescent="0.45">
      <c r="E7285" s="24"/>
      <c r="F7285" s="16"/>
      <c r="G7285" s="16"/>
      <c r="H7285" s="16"/>
      <c r="J7285" s="17"/>
      <c r="K7285" s="25"/>
    </row>
    <row r="7286" spans="5:11" s="15" customFormat="1" ht="15" customHeight="1" x14ac:dyDescent="0.45">
      <c r="E7286" s="24"/>
      <c r="F7286" s="16"/>
      <c r="G7286" s="16"/>
      <c r="H7286" s="16"/>
      <c r="J7286" s="17"/>
      <c r="K7286" s="25"/>
    </row>
    <row r="7287" spans="5:11" s="15" customFormat="1" ht="15" customHeight="1" x14ac:dyDescent="0.45">
      <c r="E7287" s="24"/>
      <c r="F7287" s="16"/>
      <c r="G7287" s="16"/>
      <c r="H7287" s="16"/>
      <c r="J7287" s="17"/>
      <c r="K7287" s="25"/>
    </row>
    <row r="7288" spans="5:11" s="15" customFormat="1" ht="15" customHeight="1" x14ac:dyDescent="0.45">
      <c r="E7288" s="24"/>
      <c r="F7288" s="16"/>
      <c r="G7288" s="16"/>
      <c r="H7288" s="16"/>
      <c r="J7288" s="17"/>
      <c r="K7288" s="25"/>
    </row>
    <row r="7289" spans="5:11" s="15" customFormat="1" ht="15" customHeight="1" x14ac:dyDescent="0.45">
      <c r="E7289" s="24"/>
      <c r="F7289" s="16"/>
      <c r="G7289" s="16"/>
      <c r="H7289" s="16"/>
      <c r="J7289" s="17"/>
      <c r="K7289" s="25"/>
    </row>
    <row r="7290" spans="5:11" s="15" customFormat="1" ht="15" customHeight="1" x14ac:dyDescent="0.45">
      <c r="E7290" s="24"/>
      <c r="F7290" s="16"/>
      <c r="G7290" s="16"/>
      <c r="H7290" s="16"/>
      <c r="J7290" s="17"/>
      <c r="K7290" s="25"/>
    </row>
    <row r="7291" spans="5:11" s="15" customFormat="1" ht="15" customHeight="1" x14ac:dyDescent="0.45">
      <c r="E7291" s="24"/>
      <c r="F7291" s="16"/>
      <c r="G7291" s="16"/>
      <c r="H7291" s="16"/>
      <c r="J7291" s="17"/>
      <c r="K7291" s="25"/>
    </row>
    <row r="7292" spans="5:11" s="15" customFormat="1" ht="15" customHeight="1" x14ac:dyDescent="0.45">
      <c r="E7292" s="24"/>
      <c r="F7292" s="16"/>
      <c r="G7292" s="16"/>
      <c r="H7292" s="16"/>
      <c r="J7292" s="17"/>
      <c r="K7292" s="25"/>
    </row>
    <row r="7293" spans="5:11" s="15" customFormat="1" ht="15" customHeight="1" x14ac:dyDescent="0.45">
      <c r="E7293" s="24"/>
      <c r="F7293" s="16"/>
      <c r="G7293" s="16"/>
      <c r="H7293" s="16"/>
      <c r="J7293" s="17"/>
      <c r="K7293" s="25"/>
    </row>
    <row r="7294" spans="5:11" s="15" customFormat="1" ht="15" customHeight="1" x14ac:dyDescent="0.45">
      <c r="E7294" s="24"/>
      <c r="F7294" s="16"/>
      <c r="G7294" s="16"/>
      <c r="H7294" s="16"/>
      <c r="J7294" s="17"/>
      <c r="K7294" s="25"/>
    </row>
    <row r="7295" spans="5:11" s="15" customFormat="1" ht="15" customHeight="1" x14ac:dyDescent="0.45">
      <c r="E7295" s="24"/>
      <c r="F7295" s="16"/>
      <c r="G7295" s="16"/>
      <c r="H7295" s="16"/>
      <c r="J7295" s="17"/>
      <c r="K7295" s="25"/>
    </row>
    <row r="7296" spans="5:11" s="15" customFormat="1" ht="15" customHeight="1" x14ac:dyDescent="0.45">
      <c r="E7296" s="24"/>
      <c r="F7296" s="16"/>
      <c r="G7296" s="16"/>
      <c r="H7296" s="16"/>
      <c r="J7296" s="17"/>
      <c r="K7296" s="25"/>
    </row>
    <row r="7297" spans="5:11" s="15" customFormat="1" ht="15" customHeight="1" x14ac:dyDescent="0.45">
      <c r="E7297" s="24"/>
      <c r="F7297" s="16"/>
      <c r="G7297" s="16"/>
      <c r="H7297" s="16"/>
      <c r="J7297" s="17"/>
      <c r="K7297" s="25"/>
    </row>
    <row r="7298" spans="5:11" s="15" customFormat="1" ht="15" customHeight="1" x14ac:dyDescent="0.45">
      <c r="E7298" s="24"/>
      <c r="F7298" s="16"/>
      <c r="G7298" s="16"/>
      <c r="H7298" s="16"/>
      <c r="J7298" s="17"/>
      <c r="K7298" s="25"/>
    </row>
    <row r="7299" spans="5:11" s="15" customFormat="1" ht="15" customHeight="1" x14ac:dyDescent="0.45">
      <c r="E7299" s="24"/>
      <c r="F7299" s="16"/>
      <c r="G7299" s="16"/>
      <c r="H7299" s="16"/>
      <c r="J7299" s="17"/>
      <c r="K7299" s="25"/>
    </row>
    <row r="7300" spans="5:11" s="15" customFormat="1" ht="15" customHeight="1" x14ac:dyDescent="0.45">
      <c r="E7300" s="24"/>
      <c r="F7300" s="16"/>
      <c r="G7300" s="16"/>
      <c r="H7300" s="16"/>
      <c r="J7300" s="17"/>
      <c r="K7300" s="25"/>
    </row>
    <row r="7301" spans="5:11" s="15" customFormat="1" ht="15" customHeight="1" x14ac:dyDescent="0.45">
      <c r="E7301" s="24"/>
      <c r="F7301" s="16"/>
      <c r="G7301" s="16"/>
      <c r="H7301" s="16"/>
      <c r="J7301" s="17"/>
      <c r="K7301" s="25"/>
    </row>
    <row r="7302" spans="5:11" s="15" customFormat="1" ht="15" customHeight="1" x14ac:dyDescent="0.45">
      <c r="E7302" s="24"/>
      <c r="F7302" s="16"/>
      <c r="G7302" s="16"/>
      <c r="H7302" s="16"/>
      <c r="J7302" s="17"/>
      <c r="K7302" s="25"/>
    </row>
    <row r="7303" spans="5:11" s="15" customFormat="1" ht="15" customHeight="1" x14ac:dyDescent="0.45">
      <c r="E7303" s="24"/>
      <c r="F7303" s="16"/>
      <c r="G7303" s="16"/>
      <c r="H7303" s="16"/>
      <c r="J7303" s="17"/>
      <c r="K7303" s="25"/>
    </row>
    <row r="7304" spans="5:11" s="15" customFormat="1" ht="15" customHeight="1" x14ac:dyDescent="0.45">
      <c r="E7304" s="24"/>
      <c r="F7304" s="16"/>
      <c r="G7304" s="16"/>
      <c r="H7304" s="16"/>
      <c r="J7304" s="17"/>
      <c r="K7304" s="25"/>
    </row>
    <row r="7305" spans="5:11" s="15" customFormat="1" ht="15" customHeight="1" x14ac:dyDescent="0.45">
      <c r="E7305" s="24"/>
      <c r="F7305" s="16"/>
      <c r="G7305" s="16"/>
      <c r="H7305" s="16"/>
      <c r="J7305" s="17"/>
      <c r="K7305" s="25"/>
    </row>
    <row r="7306" spans="5:11" s="15" customFormat="1" ht="15" customHeight="1" x14ac:dyDescent="0.45">
      <c r="E7306" s="24"/>
      <c r="F7306" s="16"/>
      <c r="G7306" s="16"/>
      <c r="H7306" s="16"/>
      <c r="J7306" s="17"/>
      <c r="K7306" s="25"/>
    </row>
    <row r="7307" spans="5:11" s="15" customFormat="1" ht="15" customHeight="1" x14ac:dyDescent="0.45">
      <c r="E7307" s="24"/>
      <c r="F7307" s="16"/>
      <c r="G7307" s="16"/>
      <c r="H7307" s="16"/>
      <c r="J7307" s="17"/>
      <c r="K7307" s="25"/>
    </row>
    <row r="7308" spans="5:11" s="15" customFormat="1" ht="15" customHeight="1" x14ac:dyDescent="0.45">
      <c r="E7308" s="24"/>
      <c r="F7308" s="16"/>
      <c r="G7308" s="16"/>
      <c r="H7308" s="16"/>
      <c r="J7308" s="17"/>
      <c r="K7308" s="25"/>
    </row>
    <row r="7309" spans="5:11" s="15" customFormat="1" ht="15" customHeight="1" x14ac:dyDescent="0.45">
      <c r="E7309" s="24"/>
      <c r="F7309" s="16"/>
      <c r="G7309" s="16"/>
      <c r="H7309" s="16"/>
      <c r="J7309" s="17"/>
      <c r="K7309" s="25"/>
    </row>
    <row r="7310" spans="5:11" s="15" customFormat="1" ht="15" customHeight="1" x14ac:dyDescent="0.45">
      <c r="E7310" s="24"/>
      <c r="F7310" s="16"/>
      <c r="G7310" s="16"/>
      <c r="H7310" s="16"/>
      <c r="J7310" s="17"/>
      <c r="K7310" s="25"/>
    </row>
    <row r="7311" spans="5:11" s="15" customFormat="1" ht="15" customHeight="1" x14ac:dyDescent="0.45">
      <c r="E7311" s="24"/>
      <c r="F7311" s="16"/>
      <c r="G7311" s="16"/>
      <c r="H7311" s="16"/>
      <c r="J7311" s="17"/>
      <c r="K7311" s="25"/>
    </row>
    <row r="7312" spans="5:11" s="15" customFormat="1" ht="15" customHeight="1" x14ac:dyDescent="0.45">
      <c r="E7312" s="24"/>
      <c r="F7312" s="16"/>
      <c r="G7312" s="16"/>
      <c r="H7312" s="16"/>
      <c r="J7312" s="17"/>
      <c r="K7312" s="25"/>
    </row>
    <row r="7313" spans="5:11" s="15" customFormat="1" ht="15" customHeight="1" x14ac:dyDescent="0.45">
      <c r="E7313" s="24"/>
      <c r="F7313" s="16"/>
      <c r="G7313" s="16"/>
      <c r="H7313" s="16"/>
      <c r="J7313" s="17"/>
      <c r="K7313" s="25"/>
    </row>
    <row r="7314" spans="5:11" s="15" customFormat="1" ht="15" customHeight="1" x14ac:dyDescent="0.45">
      <c r="E7314" s="24"/>
      <c r="F7314" s="16"/>
      <c r="G7314" s="16"/>
      <c r="H7314" s="16"/>
      <c r="J7314" s="17"/>
      <c r="K7314" s="25"/>
    </row>
    <row r="7315" spans="5:11" s="15" customFormat="1" ht="15" customHeight="1" x14ac:dyDescent="0.45">
      <c r="E7315" s="24"/>
      <c r="F7315" s="16"/>
      <c r="G7315" s="16"/>
      <c r="H7315" s="16"/>
      <c r="J7315" s="17"/>
      <c r="K7315" s="25"/>
    </row>
    <row r="7316" spans="5:11" s="15" customFormat="1" ht="15" customHeight="1" x14ac:dyDescent="0.45">
      <c r="E7316" s="24"/>
      <c r="F7316" s="16"/>
      <c r="G7316" s="16"/>
      <c r="H7316" s="16"/>
      <c r="J7316" s="17"/>
      <c r="K7316" s="25"/>
    </row>
    <row r="7317" spans="5:11" s="15" customFormat="1" ht="15" customHeight="1" x14ac:dyDescent="0.45">
      <c r="E7317" s="24"/>
      <c r="F7317" s="16"/>
      <c r="G7317" s="16"/>
      <c r="H7317" s="16"/>
      <c r="J7317" s="17"/>
      <c r="K7317" s="25"/>
    </row>
    <row r="7318" spans="5:11" s="15" customFormat="1" ht="15" customHeight="1" x14ac:dyDescent="0.45">
      <c r="E7318" s="24"/>
      <c r="F7318" s="16"/>
      <c r="G7318" s="16"/>
      <c r="H7318" s="16"/>
      <c r="J7318" s="17"/>
      <c r="K7318" s="25"/>
    </row>
    <row r="7319" spans="5:11" s="15" customFormat="1" ht="15" customHeight="1" x14ac:dyDescent="0.45">
      <c r="E7319" s="24"/>
      <c r="F7319" s="16"/>
      <c r="G7319" s="16"/>
      <c r="H7319" s="16"/>
      <c r="J7319" s="17"/>
      <c r="K7319" s="25"/>
    </row>
    <row r="7320" spans="5:11" s="15" customFormat="1" ht="15" customHeight="1" x14ac:dyDescent="0.45">
      <c r="E7320" s="24"/>
      <c r="F7320" s="16"/>
      <c r="G7320" s="16"/>
      <c r="H7320" s="16"/>
      <c r="J7320" s="17"/>
      <c r="K7320" s="25"/>
    </row>
    <row r="7321" spans="5:11" s="15" customFormat="1" ht="15" customHeight="1" x14ac:dyDescent="0.45">
      <c r="E7321" s="24"/>
      <c r="F7321" s="16"/>
      <c r="G7321" s="16"/>
      <c r="H7321" s="16"/>
      <c r="J7321" s="17"/>
      <c r="K7321" s="25"/>
    </row>
    <row r="7322" spans="5:11" s="15" customFormat="1" ht="15" customHeight="1" x14ac:dyDescent="0.45">
      <c r="E7322" s="24"/>
      <c r="F7322" s="16"/>
      <c r="G7322" s="16"/>
      <c r="H7322" s="16"/>
      <c r="J7322" s="17"/>
      <c r="K7322" s="25"/>
    </row>
    <row r="7323" spans="5:11" s="15" customFormat="1" ht="15" customHeight="1" x14ac:dyDescent="0.45">
      <c r="E7323" s="24"/>
      <c r="F7323" s="16"/>
      <c r="G7323" s="16"/>
      <c r="H7323" s="16"/>
      <c r="J7323" s="17"/>
      <c r="K7323" s="25"/>
    </row>
    <row r="7324" spans="5:11" s="15" customFormat="1" ht="15" customHeight="1" x14ac:dyDescent="0.45">
      <c r="E7324" s="24"/>
      <c r="F7324" s="16"/>
      <c r="G7324" s="16"/>
      <c r="H7324" s="16"/>
      <c r="J7324" s="17"/>
      <c r="K7324" s="25"/>
    </row>
    <row r="7325" spans="5:11" s="15" customFormat="1" ht="15" customHeight="1" x14ac:dyDescent="0.45">
      <c r="E7325" s="24"/>
      <c r="F7325" s="16"/>
      <c r="G7325" s="16"/>
      <c r="H7325" s="16"/>
      <c r="J7325" s="17"/>
      <c r="K7325" s="25"/>
    </row>
    <row r="7326" spans="5:11" s="15" customFormat="1" ht="15" customHeight="1" x14ac:dyDescent="0.45">
      <c r="E7326" s="24"/>
      <c r="F7326" s="16"/>
      <c r="G7326" s="16"/>
      <c r="H7326" s="16"/>
      <c r="J7326" s="17"/>
      <c r="K7326" s="25"/>
    </row>
    <row r="7327" spans="5:11" s="15" customFormat="1" ht="15" customHeight="1" x14ac:dyDescent="0.45">
      <c r="E7327" s="24"/>
      <c r="F7327" s="16"/>
      <c r="G7327" s="16"/>
      <c r="H7327" s="16"/>
      <c r="J7327" s="17"/>
      <c r="K7327" s="25"/>
    </row>
    <row r="7328" spans="5:11" s="15" customFormat="1" ht="15" customHeight="1" x14ac:dyDescent="0.45">
      <c r="E7328" s="24"/>
      <c r="F7328" s="16"/>
      <c r="G7328" s="16"/>
      <c r="H7328" s="16"/>
      <c r="J7328" s="17"/>
      <c r="K7328" s="25"/>
    </row>
    <row r="7329" spans="5:11" s="15" customFormat="1" ht="15" customHeight="1" x14ac:dyDescent="0.45">
      <c r="E7329" s="24"/>
      <c r="F7329" s="16"/>
      <c r="G7329" s="16"/>
      <c r="H7329" s="16"/>
      <c r="J7329" s="17"/>
      <c r="K7329" s="25"/>
    </row>
    <row r="7330" spans="5:11" s="15" customFormat="1" ht="15" customHeight="1" x14ac:dyDescent="0.45">
      <c r="E7330" s="24"/>
      <c r="F7330" s="16"/>
      <c r="G7330" s="16"/>
      <c r="H7330" s="16"/>
      <c r="J7330" s="17"/>
      <c r="K7330" s="25"/>
    </row>
    <row r="7331" spans="5:11" s="15" customFormat="1" ht="15" customHeight="1" x14ac:dyDescent="0.45">
      <c r="E7331" s="24"/>
      <c r="F7331" s="16"/>
      <c r="G7331" s="16"/>
      <c r="H7331" s="16"/>
      <c r="J7331" s="17"/>
      <c r="K7331" s="25"/>
    </row>
    <row r="7332" spans="5:11" s="15" customFormat="1" ht="15" customHeight="1" x14ac:dyDescent="0.45">
      <c r="E7332" s="24"/>
      <c r="F7332" s="16"/>
      <c r="G7332" s="16"/>
      <c r="H7332" s="16"/>
      <c r="J7332" s="17"/>
      <c r="K7332" s="25"/>
    </row>
    <row r="7333" spans="5:11" s="15" customFormat="1" ht="15" customHeight="1" x14ac:dyDescent="0.45">
      <c r="E7333" s="24"/>
      <c r="F7333" s="16"/>
      <c r="G7333" s="16"/>
      <c r="H7333" s="16"/>
      <c r="J7333" s="17"/>
      <c r="K7333" s="25"/>
    </row>
    <row r="7334" spans="5:11" s="15" customFormat="1" ht="15" customHeight="1" x14ac:dyDescent="0.45">
      <c r="E7334" s="24"/>
      <c r="F7334" s="16"/>
      <c r="G7334" s="16"/>
      <c r="H7334" s="16"/>
      <c r="J7334" s="17"/>
      <c r="K7334" s="25"/>
    </row>
    <row r="7335" spans="5:11" s="15" customFormat="1" ht="15" customHeight="1" x14ac:dyDescent="0.45">
      <c r="E7335" s="24"/>
      <c r="F7335" s="16"/>
      <c r="G7335" s="16"/>
      <c r="H7335" s="16"/>
      <c r="J7335" s="17"/>
      <c r="K7335" s="25"/>
    </row>
    <row r="7336" spans="5:11" s="15" customFormat="1" ht="15" customHeight="1" x14ac:dyDescent="0.45">
      <c r="E7336" s="24"/>
      <c r="F7336" s="16"/>
      <c r="G7336" s="16"/>
      <c r="H7336" s="16"/>
      <c r="J7336" s="17"/>
      <c r="K7336" s="25"/>
    </row>
    <row r="7337" spans="5:11" s="15" customFormat="1" ht="15" customHeight="1" x14ac:dyDescent="0.45">
      <c r="E7337" s="24"/>
      <c r="F7337" s="16"/>
      <c r="G7337" s="16"/>
      <c r="H7337" s="16"/>
      <c r="J7337" s="17"/>
      <c r="K7337" s="25"/>
    </row>
    <row r="7338" spans="5:11" s="15" customFormat="1" ht="15" customHeight="1" x14ac:dyDescent="0.45">
      <c r="E7338" s="24"/>
      <c r="F7338" s="16"/>
      <c r="G7338" s="16"/>
      <c r="H7338" s="16"/>
      <c r="J7338" s="17"/>
      <c r="K7338" s="25"/>
    </row>
    <row r="7339" spans="5:11" s="15" customFormat="1" ht="15" customHeight="1" x14ac:dyDescent="0.45">
      <c r="E7339" s="24"/>
      <c r="F7339" s="16"/>
      <c r="G7339" s="16"/>
      <c r="H7339" s="16"/>
      <c r="J7339" s="17"/>
      <c r="K7339" s="25"/>
    </row>
    <row r="7340" spans="5:11" s="15" customFormat="1" ht="15" customHeight="1" x14ac:dyDescent="0.45">
      <c r="E7340" s="24"/>
      <c r="F7340" s="16"/>
      <c r="G7340" s="16"/>
      <c r="H7340" s="16"/>
      <c r="J7340" s="17"/>
      <c r="K7340" s="25"/>
    </row>
    <row r="7341" spans="5:11" s="15" customFormat="1" ht="15" customHeight="1" x14ac:dyDescent="0.45">
      <c r="E7341" s="24"/>
      <c r="F7341" s="16"/>
      <c r="G7341" s="16"/>
      <c r="H7341" s="16"/>
      <c r="J7341" s="17"/>
      <c r="K7341" s="25"/>
    </row>
    <row r="7342" spans="5:11" s="15" customFormat="1" ht="15" customHeight="1" x14ac:dyDescent="0.45">
      <c r="E7342" s="24"/>
      <c r="F7342" s="16"/>
      <c r="G7342" s="16"/>
      <c r="H7342" s="16"/>
      <c r="J7342" s="17"/>
      <c r="K7342" s="25"/>
    </row>
    <row r="7343" spans="5:11" s="15" customFormat="1" ht="15" customHeight="1" x14ac:dyDescent="0.45">
      <c r="E7343" s="24"/>
      <c r="F7343" s="16"/>
      <c r="G7343" s="16"/>
      <c r="H7343" s="16"/>
      <c r="J7343" s="17"/>
      <c r="K7343" s="25"/>
    </row>
    <row r="7344" spans="5:11" s="15" customFormat="1" ht="15" customHeight="1" x14ac:dyDescent="0.45">
      <c r="E7344" s="24"/>
      <c r="F7344" s="16"/>
      <c r="G7344" s="16"/>
      <c r="H7344" s="16"/>
      <c r="J7344" s="17"/>
      <c r="K7344" s="25"/>
    </row>
    <row r="7345" spans="5:11" s="15" customFormat="1" ht="15" customHeight="1" x14ac:dyDescent="0.45">
      <c r="E7345" s="24"/>
      <c r="F7345" s="16"/>
      <c r="G7345" s="16"/>
      <c r="H7345" s="16"/>
      <c r="J7345" s="17"/>
      <c r="K7345" s="25"/>
    </row>
    <row r="7346" spans="5:11" s="15" customFormat="1" ht="15" customHeight="1" x14ac:dyDescent="0.45">
      <c r="E7346" s="24"/>
      <c r="F7346" s="16"/>
      <c r="G7346" s="16"/>
      <c r="H7346" s="16"/>
      <c r="J7346" s="17"/>
      <c r="K7346" s="25"/>
    </row>
    <row r="7347" spans="5:11" s="15" customFormat="1" ht="15" customHeight="1" x14ac:dyDescent="0.45">
      <c r="E7347" s="24"/>
      <c r="F7347" s="16"/>
      <c r="G7347" s="16"/>
      <c r="H7347" s="16"/>
      <c r="J7347" s="17"/>
      <c r="K7347" s="25"/>
    </row>
    <row r="7348" spans="5:11" s="15" customFormat="1" ht="15" customHeight="1" x14ac:dyDescent="0.45">
      <c r="E7348" s="24"/>
      <c r="F7348" s="16"/>
      <c r="G7348" s="16"/>
      <c r="H7348" s="16"/>
      <c r="J7348" s="17"/>
      <c r="K7348" s="25"/>
    </row>
    <row r="7349" spans="5:11" s="15" customFormat="1" ht="15" customHeight="1" x14ac:dyDescent="0.45">
      <c r="E7349" s="24"/>
      <c r="F7349" s="16"/>
      <c r="G7349" s="16"/>
      <c r="H7349" s="16"/>
      <c r="J7349" s="17"/>
      <c r="K7349" s="25"/>
    </row>
    <row r="7350" spans="5:11" s="15" customFormat="1" ht="15" customHeight="1" x14ac:dyDescent="0.45">
      <c r="E7350" s="24"/>
      <c r="F7350" s="16"/>
      <c r="G7350" s="16"/>
      <c r="H7350" s="16"/>
      <c r="J7350" s="17"/>
      <c r="K7350" s="25"/>
    </row>
    <row r="7351" spans="5:11" s="15" customFormat="1" ht="15" customHeight="1" x14ac:dyDescent="0.45">
      <c r="E7351" s="24"/>
      <c r="F7351" s="16"/>
      <c r="G7351" s="16"/>
      <c r="H7351" s="16"/>
      <c r="J7351" s="17"/>
      <c r="K7351" s="25"/>
    </row>
    <row r="7352" spans="5:11" s="15" customFormat="1" ht="15" customHeight="1" x14ac:dyDescent="0.45">
      <c r="E7352" s="24"/>
      <c r="F7352" s="16"/>
      <c r="G7352" s="16"/>
      <c r="H7352" s="16"/>
      <c r="J7352" s="17"/>
      <c r="K7352" s="25"/>
    </row>
    <row r="7353" spans="5:11" s="15" customFormat="1" ht="15" customHeight="1" x14ac:dyDescent="0.45">
      <c r="E7353" s="24"/>
      <c r="F7353" s="16"/>
      <c r="G7353" s="16"/>
      <c r="H7353" s="16"/>
      <c r="J7353" s="17"/>
      <c r="K7353" s="25"/>
    </row>
    <row r="7354" spans="5:11" s="15" customFormat="1" ht="15" customHeight="1" x14ac:dyDescent="0.45">
      <c r="E7354" s="24"/>
      <c r="F7354" s="16"/>
      <c r="G7354" s="16"/>
      <c r="H7354" s="16"/>
      <c r="J7354" s="17"/>
      <c r="K7354" s="25"/>
    </row>
    <row r="7355" spans="5:11" s="15" customFormat="1" ht="15" customHeight="1" x14ac:dyDescent="0.45">
      <c r="E7355" s="24"/>
      <c r="F7355" s="16"/>
      <c r="G7355" s="16"/>
      <c r="H7355" s="16"/>
      <c r="J7355" s="17"/>
      <c r="K7355" s="25"/>
    </row>
    <row r="7356" spans="5:11" s="15" customFormat="1" ht="15" customHeight="1" x14ac:dyDescent="0.45">
      <c r="E7356" s="24"/>
      <c r="F7356" s="16"/>
      <c r="G7356" s="16"/>
      <c r="H7356" s="16"/>
      <c r="J7356" s="17"/>
      <c r="K7356" s="25"/>
    </row>
    <row r="7357" spans="5:11" s="15" customFormat="1" ht="15" customHeight="1" x14ac:dyDescent="0.45">
      <c r="E7357" s="24"/>
      <c r="F7357" s="16"/>
      <c r="G7357" s="16"/>
      <c r="H7357" s="16"/>
      <c r="J7357" s="17"/>
      <c r="K7357" s="25"/>
    </row>
    <row r="7358" spans="5:11" s="15" customFormat="1" ht="15" customHeight="1" x14ac:dyDescent="0.45">
      <c r="E7358" s="24"/>
      <c r="F7358" s="16"/>
      <c r="G7358" s="16"/>
      <c r="H7358" s="16"/>
      <c r="J7358" s="17"/>
      <c r="K7358" s="25"/>
    </row>
    <row r="7359" spans="5:11" s="15" customFormat="1" ht="15" customHeight="1" x14ac:dyDescent="0.45">
      <c r="E7359" s="24"/>
      <c r="F7359" s="16"/>
      <c r="G7359" s="16"/>
      <c r="H7359" s="16"/>
      <c r="J7359" s="17"/>
      <c r="K7359" s="25"/>
    </row>
    <row r="7360" spans="5:11" s="15" customFormat="1" ht="15" customHeight="1" x14ac:dyDescent="0.45">
      <c r="E7360" s="24"/>
      <c r="F7360" s="16"/>
      <c r="G7360" s="16"/>
      <c r="H7360" s="16"/>
      <c r="J7360" s="17"/>
      <c r="K7360" s="25"/>
    </row>
    <row r="7361" spans="5:11" s="15" customFormat="1" ht="15" customHeight="1" x14ac:dyDescent="0.45">
      <c r="E7361" s="24"/>
      <c r="F7361" s="16"/>
      <c r="G7361" s="16"/>
      <c r="H7361" s="16"/>
      <c r="J7361" s="17"/>
      <c r="K7361" s="25"/>
    </row>
    <row r="7362" spans="5:11" s="15" customFormat="1" ht="15" customHeight="1" x14ac:dyDescent="0.45">
      <c r="E7362" s="24"/>
      <c r="F7362" s="16"/>
      <c r="G7362" s="16"/>
      <c r="H7362" s="16"/>
      <c r="J7362" s="17"/>
      <c r="K7362" s="25"/>
    </row>
    <row r="7363" spans="5:11" s="15" customFormat="1" ht="15" customHeight="1" x14ac:dyDescent="0.45">
      <c r="E7363" s="24"/>
      <c r="F7363" s="16"/>
      <c r="G7363" s="16"/>
      <c r="H7363" s="16"/>
      <c r="J7363" s="17"/>
      <c r="K7363" s="25"/>
    </row>
    <row r="7364" spans="5:11" s="15" customFormat="1" ht="15" customHeight="1" x14ac:dyDescent="0.45">
      <c r="E7364" s="24"/>
      <c r="F7364" s="16"/>
      <c r="G7364" s="16"/>
      <c r="H7364" s="16"/>
      <c r="J7364" s="17"/>
      <c r="K7364" s="25"/>
    </row>
    <row r="7365" spans="5:11" s="15" customFormat="1" ht="15" customHeight="1" x14ac:dyDescent="0.45">
      <c r="E7365" s="24"/>
      <c r="F7365" s="16"/>
      <c r="G7365" s="16"/>
      <c r="H7365" s="16"/>
      <c r="J7365" s="17"/>
      <c r="K7365" s="25"/>
    </row>
    <row r="7366" spans="5:11" s="15" customFormat="1" ht="15" customHeight="1" x14ac:dyDescent="0.45">
      <c r="E7366" s="24"/>
      <c r="F7366" s="16"/>
      <c r="G7366" s="16"/>
      <c r="H7366" s="16"/>
      <c r="J7366" s="17"/>
      <c r="K7366" s="25"/>
    </row>
    <row r="7367" spans="5:11" s="15" customFormat="1" ht="15" customHeight="1" x14ac:dyDescent="0.45">
      <c r="E7367" s="24"/>
      <c r="F7367" s="16"/>
      <c r="G7367" s="16"/>
      <c r="H7367" s="16"/>
      <c r="J7367" s="17"/>
      <c r="K7367" s="25"/>
    </row>
    <row r="7368" spans="5:11" s="15" customFormat="1" ht="15" customHeight="1" x14ac:dyDescent="0.45">
      <c r="E7368" s="24"/>
      <c r="F7368" s="16"/>
      <c r="G7368" s="16"/>
      <c r="H7368" s="16"/>
      <c r="J7368" s="17"/>
      <c r="K7368" s="25"/>
    </row>
    <row r="7369" spans="5:11" s="15" customFormat="1" ht="15" customHeight="1" x14ac:dyDescent="0.45">
      <c r="E7369" s="24"/>
      <c r="F7369" s="16"/>
      <c r="G7369" s="16"/>
      <c r="H7369" s="16"/>
      <c r="J7369" s="17"/>
      <c r="K7369" s="25"/>
    </row>
    <row r="7370" spans="5:11" s="15" customFormat="1" ht="15" customHeight="1" x14ac:dyDescent="0.45">
      <c r="E7370" s="24"/>
      <c r="F7370" s="16"/>
      <c r="G7370" s="16"/>
      <c r="H7370" s="16"/>
      <c r="J7370" s="17"/>
      <c r="K7370" s="25"/>
    </row>
    <row r="7371" spans="5:11" s="15" customFormat="1" ht="15" customHeight="1" x14ac:dyDescent="0.45">
      <c r="E7371" s="24"/>
      <c r="F7371" s="16"/>
      <c r="G7371" s="16"/>
      <c r="H7371" s="16"/>
      <c r="J7371" s="17"/>
      <c r="K7371" s="25"/>
    </row>
    <row r="7372" spans="5:11" s="15" customFormat="1" ht="15" customHeight="1" x14ac:dyDescent="0.45">
      <c r="E7372" s="24"/>
      <c r="F7372" s="16"/>
      <c r="G7372" s="16"/>
      <c r="H7372" s="16"/>
      <c r="J7372" s="17"/>
      <c r="K7372" s="25"/>
    </row>
    <row r="7373" spans="5:11" s="15" customFormat="1" ht="15" customHeight="1" x14ac:dyDescent="0.45">
      <c r="E7373" s="24"/>
      <c r="F7373" s="16"/>
      <c r="G7373" s="16"/>
      <c r="H7373" s="16"/>
      <c r="J7373" s="17"/>
      <c r="K7373" s="25"/>
    </row>
    <row r="7374" spans="5:11" s="15" customFormat="1" ht="15" customHeight="1" x14ac:dyDescent="0.45">
      <c r="E7374" s="24"/>
      <c r="F7374" s="16"/>
      <c r="G7374" s="16"/>
      <c r="H7374" s="16"/>
      <c r="J7374" s="17"/>
      <c r="K7374" s="25"/>
    </row>
    <row r="7375" spans="5:11" s="15" customFormat="1" ht="15" customHeight="1" x14ac:dyDescent="0.45">
      <c r="E7375" s="24"/>
      <c r="F7375" s="16"/>
      <c r="G7375" s="16"/>
      <c r="H7375" s="16"/>
      <c r="J7375" s="17"/>
      <c r="K7375" s="25"/>
    </row>
    <row r="7376" spans="5:11" s="15" customFormat="1" ht="15" customHeight="1" x14ac:dyDescent="0.45">
      <c r="E7376" s="24"/>
      <c r="F7376" s="16"/>
      <c r="G7376" s="16"/>
      <c r="H7376" s="16"/>
      <c r="J7376" s="17"/>
      <c r="K7376" s="25"/>
    </row>
    <row r="7377" spans="5:11" s="15" customFormat="1" ht="15" customHeight="1" x14ac:dyDescent="0.45">
      <c r="E7377" s="24"/>
      <c r="F7377" s="16"/>
      <c r="G7377" s="16"/>
      <c r="H7377" s="16"/>
      <c r="J7377" s="17"/>
      <c r="K7377" s="25"/>
    </row>
    <row r="7378" spans="5:11" s="15" customFormat="1" ht="15" customHeight="1" x14ac:dyDescent="0.45">
      <c r="E7378" s="24"/>
      <c r="F7378" s="16"/>
      <c r="G7378" s="16"/>
      <c r="H7378" s="16"/>
      <c r="J7378" s="17"/>
      <c r="K7378" s="25"/>
    </row>
    <row r="7379" spans="5:11" s="15" customFormat="1" ht="15" customHeight="1" x14ac:dyDescent="0.45">
      <c r="E7379" s="24"/>
      <c r="F7379" s="16"/>
      <c r="G7379" s="16"/>
      <c r="H7379" s="16"/>
      <c r="J7379" s="17"/>
      <c r="K7379" s="25"/>
    </row>
    <row r="7380" spans="5:11" s="15" customFormat="1" ht="15" customHeight="1" x14ac:dyDescent="0.45">
      <c r="E7380" s="24"/>
      <c r="F7380" s="16"/>
      <c r="G7380" s="16"/>
      <c r="H7380" s="16"/>
      <c r="J7380" s="17"/>
      <c r="K7380" s="25"/>
    </row>
    <row r="7381" spans="5:11" s="15" customFormat="1" ht="15" customHeight="1" x14ac:dyDescent="0.45">
      <c r="E7381" s="24"/>
      <c r="F7381" s="16"/>
      <c r="G7381" s="16"/>
      <c r="H7381" s="16"/>
      <c r="J7381" s="17"/>
      <c r="K7381" s="25"/>
    </row>
    <row r="7382" spans="5:11" s="15" customFormat="1" ht="15" customHeight="1" x14ac:dyDescent="0.45">
      <c r="E7382" s="24"/>
      <c r="F7382" s="16"/>
      <c r="G7382" s="16"/>
      <c r="H7382" s="16"/>
      <c r="J7382" s="17"/>
      <c r="K7382" s="25"/>
    </row>
    <row r="7383" spans="5:11" s="15" customFormat="1" ht="15" customHeight="1" x14ac:dyDescent="0.45">
      <c r="E7383" s="24"/>
      <c r="F7383" s="16"/>
      <c r="G7383" s="16"/>
      <c r="H7383" s="16"/>
      <c r="J7383" s="17"/>
      <c r="K7383" s="25"/>
    </row>
    <row r="7384" spans="5:11" s="15" customFormat="1" ht="15" customHeight="1" x14ac:dyDescent="0.45">
      <c r="E7384" s="24"/>
      <c r="F7384" s="16"/>
      <c r="G7384" s="16"/>
      <c r="H7384" s="16"/>
      <c r="J7384" s="17"/>
      <c r="K7384" s="25"/>
    </row>
    <row r="7385" spans="5:11" s="15" customFormat="1" ht="15" customHeight="1" x14ac:dyDescent="0.45">
      <c r="E7385" s="24"/>
      <c r="F7385" s="16"/>
      <c r="G7385" s="16"/>
      <c r="H7385" s="16"/>
      <c r="J7385" s="17"/>
      <c r="K7385" s="25"/>
    </row>
    <row r="7386" spans="5:11" s="15" customFormat="1" ht="15" customHeight="1" x14ac:dyDescent="0.45">
      <c r="E7386" s="24"/>
      <c r="F7386" s="16"/>
      <c r="G7386" s="16"/>
      <c r="H7386" s="16"/>
      <c r="J7386" s="17"/>
      <c r="K7386" s="25"/>
    </row>
    <row r="7387" spans="5:11" s="15" customFormat="1" ht="15" customHeight="1" x14ac:dyDescent="0.45">
      <c r="E7387" s="24"/>
      <c r="F7387" s="16"/>
      <c r="G7387" s="16"/>
      <c r="H7387" s="16"/>
      <c r="J7387" s="17"/>
      <c r="K7387" s="25"/>
    </row>
    <row r="7388" spans="5:11" s="15" customFormat="1" ht="15" customHeight="1" x14ac:dyDescent="0.45">
      <c r="E7388" s="24"/>
      <c r="F7388" s="16"/>
      <c r="G7388" s="16"/>
      <c r="H7388" s="16"/>
      <c r="J7388" s="17"/>
      <c r="K7388" s="25"/>
    </row>
    <row r="7389" spans="5:11" s="15" customFormat="1" ht="15" customHeight="1" x14ac:dyDescent="0.45">
      <c r="E7389" s="24"/>
      <c r="F7389" s="16"/>
      <c r="G7389" s="16"/>
      <c r="H7389" s="16"/>
      <c r="J7389" s="17"/>
      <c r="K7389" s="25"/>
    </row>
    <row r="7390" spans="5:11" s="15" customFormat="1" ht="15" customHeight="1" x14ac:dyDescent="0.45">
      <c r="E7390" s="24"/>
      <c r="F7390" s="16"/>
      <c r="G7390" s="16"/>
      <c r="H7390" s="16"/>
      <c r="J7390" s="17"/>
      <c r="K7390" s="25"/>
    </row>
    <row r="7391" spans="5:11" s="15" customFormat="1" ht="15" customHeight="1" x14ac:dyDescent="0.45">
      <c r="E7391" s="24"/>
      <c r="F7391" s="16"/>
      <c r="G7391" s="16"/>
      <c r="H7391" s="16"/>
      <c r="J7391" s="17"/>
      <c r="K7391" s="25"/>
    </row>
    <row r="7392" spans="5:11" s="15" customFormat="1" ht="15" customHeight="1" x14ac:dyDescent="0.45">
      <c r="E7392" s="24"/>
      <c r="F7392" s="16"/>
      <c r="G7392" s="16"/>
      <c r="H7392" s="16"/>
      <c r="J7392" s="17"/>
      <c r="K7392" s="25"/>
    </row>
    <row r="7393" spans="5:11" s="15" customFormat="1" ht="15" customHeight="1" x14ac:dyDescent="0.45">
      <c r="E7393" s="24"/>
      <c r="F7393" s="16"/>
      <c r="G7393" s="16"/>
      <c r="H7393" s="16"/>
      <c r="J7393" s="17"/>
      <c r="K7393" s="25"/>
    </row>
    <row r="7394" spans="5:11" s="15" customFormat="1" ht="15" customHeight="1" x14ac:dyDescent="0.45">
      <c r="E7394" s="24"/>
      <c r="F7394" s="16"/>
      <c r="G7394" s="16"/>
      <c r="H7394" s="16"/>
      <c r="J7394" s="17"/>
      <c r="K7394" s="25"/>
    </row>
    <row r="7395" spans="5:11" s="15" customFormat="1" ht="15" customHeight="1" x14ac:dyDescent="0.45">
      <c r="E7395" s="24"/>
      <c r="F7395" s="16"/>
      <c r="G7395" s="16"/>
      <c r="H7395" s="16"/>
      <c r="J7395" s="17"/>
      <c r="K7395" s="25"/>
    </row>
    <row r="7396" spans="5:11" s="15" customFormat="1" ht="15" customHeight="1" x14ac:dyDescent="0.45">
      <c r="E7396" s="24"/>
      <c r="F7396" s="16"/>
      <c r="G7396" s="16"/>
      <c r="H7396" s="16"/>
      <c r="J7396" s="17"/>
      <c r="K7396" s="25"/>
    </row>
    <row r="7397" spans="5:11" s="15" customFormat="1" ht="15" customHeight="1" x14ac:dyDescent="0.45">
      <c r="E7397" s="24"/>
      <c r="F7397" s="16"/>
      <c r="G7397" s="16"/>
      <c r="H7397" s="16"/>
      <c r="J7397" s="17"/>
      <c r="K7397" s="25"/>
    </row>
    <row r="7398" spans="5:11" s="15" customFormat="1" ht="15" customHeight="1" x14ac:dyDescent="0.45">
      <c r="E7398" s="24"/>
      <c r="F7398" s="16"/>
      <c r="G7398" s="16"/>
      <c r="H7398" s="16"/>
      <c r="J7398" s="17"/>
      <c r="K7398" s="25"/>
    </row>
    <row r="7399" spans="5:11" s="15" customFormat="1" ht="15" customHeight="1" x14ac:dyDescent="0.45">
      <c r="E7399" s="24"/>
      <c r="F7399" s="16"/>
      <c r="G7399" s="16"/>
      <c r="H7399" s="16"/>
      <c r="J7399" s="17"/>
      <c r="K7399" s="25"/>
    </row>
    <row r="7400" spans="5:11" s="15" customFormat="1" ht="15" customHeight="1" x14ac:dyDescent="0.45">
      <c r="E7400" s="24"/>
      <c r="F7400" s="16"/>
      <c r="G7400" s="16"/>
      <c r="H7400" s="16"/>
      <c r="J7400" s="17"/>
      <c r="K7400" s="25"/>
    </row>
    <row r="7401" spans="5:11" s="15" customFormat="1" ht="15" customHeight="1" x14ac:dyDescent="0.45">
      <c r="E7401" s="24"/>
      <c r="F7401" s="16"/>
      <c r="G7401" s="16"/>
      <c r="H7401" s="16"/>
      <c r="J7401" s="17"/>
      <c r="K7401" s="25"/>
    </row>
    <row r="7402" spans="5:11" s="15" customFormat="1" ht="15" customHeight="1" x14ac:dyDescent="0.45">
      <c r="E7402" s="24"/>
      <c r="F7402" s="16"/>
      <c r="G7402" s="16"/>
      <c r="H7402" s="16"/>
      <c r="J7402" s="17"/>
      <c r="K7402" s="25"/>
    </row>
    <row r="7403" spans="5:11" s="15" customFormat="1" ht="15" customHeight="1" x14ac:dyDescent="0.45">
      <c r="E7403" s="24"/>
      <c r="F7403" s="16"/>
      <c r="G7403" s="16"/>
      <c r="H7403" s="16"/>
      <c r="J7403" s="17"/>
      <c r="K7403" s="25"/>
    </row>
    <row r="7404" spans="5:11" s="15" customFormat="1" ht="15" customHeight="1" x14ac:dyDescent="0.45">
      <c r="E7404" s="24"/>
      <c r="F7404" s="16"/>
      <c r="G7404" s="16"/>
      <c r="H7404" s="16"/>
      <c r="J7404" s="17"/>
      <c r="K7404" s="25"/>
    </row>
    <row r="7405" spans="5:11" s="15" customFormat="1" ht="15" customHeight="1" x14ac:dyDescent="0.45">
      <c r="E7405" s="24"/>
      <c r="F7405" s="16"/>
      <c r="G7405" s="16"/>
      <c r="H7405" s="16"/>
      <c r="J7405" s="17"/>
      <c r="K7405" s="25"/>
    </row>
    <row r="7406" spans="5:11" s="15" customFormat="1" ht="15" customHeight="1" x14ac:dyDescent="0.45">
      <c r="E7406" s="24"/>
      <c r="F7406" s="16"/>
      <c r="G7406" s="16"/>
      <c r="H7406" s="16"/>
      <c r="J7406" s="17"/>
      <c r="K7406" s="25"/>
    </row>
    <row r="7407" spans="5:11" s="15" customFormat="1" ht="15" customHeight="1" x14ac:dyDescent="0.45">
      <c r="E7407" s="24"/>
      <c r="F7407" s="16"/>
      <c r="G7407" s="16"/>
      <c r="H7407" s="16"/>
      <c r="J7407" s="17"/>
      <c r="K7407" s="25"/>
    </row>
    <row r="7408" spans="5:11" s="15" customFormat="1" ht="15" customHeight="1" x14ac:dyDescent="0.45">
      <c r="E7408" s="24"/>
      <c r="F7408" s="16"/>
      <c r="G7408" s="16"/>
      <c r="H7408" s="16"/>
      <c r="J7408" s="17"/>
      <c r="K7408" s="25"/>
    </row>
    <row r="7409" spans="5:11" s="15" customFormat="1" ht="15" customHeight="1" x14ac:dyDescent="0.45">
      <c r="E7409" s="24"/>
      <c r="F7409" s="16"/>
      <c r="G7409" s="16"/>
      <c r="H7409" s="16"/>
      <c r="J7409" s="17"/>
      <c r="K7409" s="25"/>
    </row>
    <row r="7410" spans="5:11" s="15" customFormat="1" ht="15" customHeight="1" x14ac:dyDescent="0.45">
      <c r="E7410" s="24"/>
      <c r="F7410" s="16"/>
      <c r="G7410" s="16"/>
      <c r="H7410" s="16"/>
      <c r="J7410" s="17"/>
      <c r="K7410" s="25"/>
    </row>
    <row r="7411" spans="5:11" s="15" customFormat="1" ht="15" customHeight="1" x14ac:dyDescent="0.45">
      <c r="E7411" s="24"/>
      <c r="F7411" s="16"/>
      <c r="G7411" s="16"/>
      <c r="H7411" s="16"/>
      <c r="J7411" s="17"/>
      <c r="K7411" s="25"/>
    </row>
    <row r="7412" spans="5:11" s="15" customFormat="1" ht="15" customHeight="1" x14ac:dyDescent="0.45">
      <c r="E7412" s="24"/>
      <c r="F7412" s="16"/>
      <c r="G7412" s="16"/>
      <c r="H7412" s="16"/>
      <c r="J7412" s="17"/>
      <c r="K7412" s="25"/>
    </row>
    <row r="7413" spans="5:11" s="15" customFormat="1" ht="15" customHeight="1" x14ac:dyDescent="0.45">
      <c r="E7413" s="24"/>
      <c r="F7413" s="16"/>
      <c r="G7413" s="16"/>
      <c r="H7413" s="16"/>
      <c r="J7413" s="17"/>
      <c r="K7413" s="25"/>
    </row>
    <row r="7414" spans="5:11" s="15" customFormat="1" ht="15" customHeight="1" x14ac:dyDescent="0.45">
      <c r="E7414" s="24"/>
      <c r="F7414" s="16"/>
      <c r="G7414" s="16"/>
      <c r="H7414" s="16"/>
      <c r="J7414" s="17"/>
      <c r="K7414" s="25"/>
    </row>
    <row r="7415" spans="5:11" s="15" customFormat="1" ht="15" customHeight="1" x14ac:dyDescent="0.45">
      <c r="E7415" s="24"/>
      <c r="F7415" s="16"/>
      <c r="G7415" s="16"/>
      <c r="H7415" s="16"/>
      <c r="J7415" s="17"/>
      <c r="K7415" s="25"/>
    </row>
    <row r="7416" spans="5:11" s="15" customFormat="1" ht="15" customHeight="1" x14ac:dyDescent="0.45">
      <c r="E7416" s="24"/>
      <c r="F7416" s="16"/>
      <c r="G7416" s="16"/>
      <c r="H7416" s="16"/>
      <c r="J7416" s="17"/>
      <c r="K7416" s="25"/>
    </row>
    <row r="7417" spans="5:11" s="15" customFormat="1" ht="15" customHeight="1" x14ac:dyDescent="0.45">
      <c r="E7417" s="24"/>
      <c r="F7417" s="16"/>
      <c r="G7417" s="16"/>
      <c r="H7417" s="16"/>
      <c r="J7417" s="17"/>
      <c r="K7417" s="25"/>
    </row>
    <row r="7418" spans="5:11" s="15" customFormat="1" ht="15" customHeight="1" x14ac:dyDescent="0.45">
      <c r="E7418" s="24"/>
      <c r="F7418" s="16"/>
      <c r="G7418" s="16"/>
      <c r="H7418" s="16"/>
      <c r="J7418" s="17"/>
      <c r="K7418" s="25"/>
    </row>
    <row r="7419" spans="5:11" s="15" customFormat="1" ht="15" customHeight="1" x14ac:dyDescent="0.45">
      <c r="E7419" s="24"/>
      <c r="F7419" s="16"/>
      <c r="G7419" s="16"/>
      <c r="H7419" s="16"/>
      <c r="J7419" s="17"/>
      <c r="K7419" s="25"/>
    </row>
    <row r="7420" spans="5:11" s="15" customFormat="1" ht="15" customHeight="1" x14ac:dyDescent="0.45">
      <c r="E7420" s="24"/>
      <c r="F7420" s="16"/>
      <c r="G7420" s="16"/>
      <c r="H7420" s="16"/>
      <c r="J7420" s="17"/>
      <c r="K7420" s="25"/>
    </row>
    <row r="7421" spans="5:11" s="15" customFormat="1" ht="15" customHeight="1" x14ac:dyDescent="0.45">
      <c r="E7421" s="24"/>
      <c r="F7421" s="16"/>
      <c r="G7421" s="16"/>
      <c r="H7421" s="16"/>
      <c r="J7421" s="17"/>
      <c r="K7421" s="25"/>
    </row>
    <row r="7422" spans="5:11" s="15" customFormat="1" ht="15" customHeight="1" x14ac:dyDescent="0.45">
      <c r="E7422" s="24"/>
      <c r="F7422" s="16"/>
      <c r="G7422" s="16"/>
      <c r="H7422" s="16"/>
      <c r="J7422" s="17"/>
      <c r="K7422" s="25"/>
    </row>
    <row r="7423" spans="5:11" s="15" customFormat="1" ht="15" customHeight="1" x14ac:dyDescent="0.45">
      <c r="E7423" s="24"/>
      <c r="F7423" s="16"/>
      <c r="G7423" s="16"/>
      <c r="H7423" s="16"/>
      <c r="J7423" s="17"/>
      <c r="K7423" s="25"/>
    </row>
    <row r="7424" spans="5:11" s="15" customFormat="1" ht="15" customHeight="1" x14ac:dyDescent="0.45">
      <c r="E7424" s="24"/>
      <c r="F7424" s="16"/>
      <c r="G7424" s="16"/>
      <c r="H7424" s="16"/>
      <c r="J7424" s="17"/>
      <c r="K7424" s="25"/>
    </row>
    <row r="7425" spans="5:11" s="15" customFormat="1" ht="15" customHeight="1" x14ac:dyDescent="0.45">
      <c r="E7425" s="24"/>
      <c r="F7425" s="16"/>
      <c r="G7425" s="16"/>
      <c r="H7425" s="16"/>
      <c r="J7425" s="17"/>
      <c r="K7425" s="25"/>
    </row>
    <row r="7426" spans="5:11" s="15" customFormat="1" ht="15" customHeight="1" x14ac:dyDescent="0.45">
      <c r="E7426" s="24"/>
      <c r="F7426" s="16"/>
      <c r="G7426" s="16"/>
      <c r="H7426" s="16"/>
      <c r="J7426" s="17"/>
      <c r="K7426" s="25"/>
    </row>
    <row r="7427" spans="5:11" s="15" customFormat="1" ht="15" customHeight="1" x14ac:dyDescent="0.45">
      <c r="E7427" s="24"/>
      <c r="F7427" s="16"/>
      <c r="G7427" s="16"/>
      <c r="H7427" s="16"/>
      <c r="J7427" s="17"/>
      <c r="K7427" s="25"/>
    </row>
    <row r="7428" spans="5:11" s="15" customFormat="1" ht="15" customHeight="1" x14ac:dyDescent="0.45">
      <c r="E7428" s="24"/>
      <c r="F7428" s="16"/>
      <c r="G7428" s="16"/>
      <c r="H7428" s="16"/>
      <c r="J7428" s="17"/>
      <c r="K7428" s="25"/>
    </row>
    <row r="7429" spans="5:11" s="15" customFormat="1" ht="15" customHeight="1" x14ac:dyDescent="0.45">
      <c r="E7429" s="24"/>
      <c r="F7429" s="16"/>
      <c r="G7429" s="16"/>
      <c r="H7429" s="16"/>
      <c r="J7429" s="17"/>
      <c r="K7429" s="25"/>
    </row>
    <row r="7430" spans="5:11" s="15" customFormat="1" ht="15" customHeight="1" x14ac:dyDescent="0.45">
      <c r="E7430" s="24"/>
      <c r="F7430" s="16"/>
      <c r="G7430" s="16"/>
      <c r="H7430" s="16"/>
      <c r="J7430" s="17"/>
      <c r="K7430" s="25"/>
    </row>
    <row r="7431" spans="5:11" s="15" customFormat="1" ht="15" customHeight="1" x14ac:dyDescent="0.45">
      <c r="E7431" s="24"/>
      <c r="F7431" s="16"/>
      <c r="G7431" s="16"/>
      <c r="H7431" s="16"/>
      <c r="J7431" s="17"/>
      <c r="K7431" s="25"/>
    </row>
    <row r="7432" spans="5:11" s="15" customFormat="1" ht="15" customHeight="1" x14ac:dyDescent="0.45">
      <c r="E7432" s="24"/>
      <c r="F7432" s="16"/>
      <c r="G7432" s="16"/>
      <c r="H7432" s="16"/>
      <c r="J7432" s="17"/>
      <c r="K7432" s="25"/>
    </row>
    <row r="7433" spans="5:11" s="15" customFormat="1" ht="15" customHeight="1" x14ac:dyDescent="0.45">
      <c r="E7433" s="24"/>
      <c r="F7433" s="16"/>
      <c r="G7433" s="16"/>
      <c r="H7433" s="16"/>
      <c r="J7433" s="17"/>
      <c r="K7433" s="25"/>
    </row>
    <row r="7434" spans="5:11" s="15" customFormat="1" ht="15" customHeight="1" x14ac:dyDescent="0.45">
      <c r="E7434" s="24"/>
      <c r="F7434" s="16"/>
      <c r="G7434" s="16"/>
      <c r="H7434" s="16"/>
      <c r="J7434" s="17"/>
      <c r="K7434" s="25"/>
    </row>
    <row r="7435" spans="5:11" s="15" customFormat="1" ht="15" customHeight="1" x14ac:dyDescent="0.45">
      <c r="E7435" s="24"/>
      <c r="F7435" s="16"/>
      <c r="G7435" s="16"/>
      <c r="H7435" s="16"/>
      <c r="J7435" s="17"/>
      <c r="K7435" s="25"/>
    </row>
    <row r="7436" spans="5:11" s="15" customFormat="1" ht="15" customHeight="1" x14ac:dyDescent="0.45">
      <c r="E7436" s="24"/>
      <c r="F7436" s="16"/>
      <c r="G7436" s="16"/>
      <c r="H7436" s="16"/>
      <c r="J7436" s="17"/>
      <c r="K7436" s="25"/>
    </row>
    <row r="7437" spans="5:11" s="15" customFormat="1" ht="15" customHeight="1" x14ac:dyDescent="0.45">
      <c r="E7437" s="24"/>
      <c r="F7437" s="16"/>
      <c r="G7437" s="16"/>
      <c r="H7437" s="16"/>
      <c r="J7437" s="17"/>
      <c r="K7437" s="25"/>
    </row>
    <row r="7438" spans="5:11" s="15" customFormat="1" ht="15" customHeight="1" x14ac:dyDescent="0.45">
      <c r="E7438" s="24"/>
      <c r="F7438" s="16"/>
      <c r="G7438" s="16"/>
      <c r="H7438" s="16"/>
      <c r="J7438" s="17"/>
      <c r="K7438" s="25"/>
    </row>
    <row r="7439" spans="5:11" s="15" customFormat="1" ht="15" customHeight="1" x14ac:dyDescent="0.45">
      <c r="E7439" s="24"/>
      <c r="F7439" s="16"/>
      <c r="G7439" s="16"/>
      <c r="H7439" s="16"/>
      <c r="J7439" s="17"/>
      <c r="K7439" s="25"/>
    </row>
    <row r="7440" spans="5:11" s="15" customFormat="1" ht="15" customHeight="1" x14ac:dyDescent="0.45">
      <c r="E7440" s="24"/>
      <c r="F7440" s="16"/>
      <c r="G7440" s="16"/>
      <c r="H7440" s="16"/>
      <c r="J7440" s="17"/>
      <c r="K7440" s="25"/>
    </row>
    <row r="7441" spans="5:11" s="15" customFormat="1" ht="15" customHeight="1" x14ac:dyDescent="0.45">
      <c r="E7441" s="24"/>
      <c r="F7441" s="16"/>
      <c r="G7441" s="16"/>
      <c r="H7441" s="16"/>
      <c r="J7441" s="17"/>
      <c r="K7441" s="25"/>
    </row>
    <row r="7442" spans="5:11" s="15" customFormat="1" ht="15" customHeight="1" x14ac:dyDescent="0.45">
      <c r="E7442" s="24"/>
      <c r="F7442" s="16"/>
      <c r="G7442" s="16"/>
      <c r="H7442" s="16"/>
      <c r="J7442" s="17"/>
      <c r="K7442" s="25"/>
    </row>
    <row r="7443" spans="5:11" s="15" customFormat="1" ht="15" customHeight="1" x14ac:dyDescent="0.45">
      <c r="E7443" s="24"/>
      <c r="F7443" s="16"/>
      <c r="G7443" s="16"/>
      <c r="H7443" s="16"/>
      <c r="J7443" s="17"/>
      <c r="K7443" s="25"/>
    </row>
    <row r="7444" spans="5:11" s="15" customFormat="1" ht="15" customHeight="1" x14ac:dyDescent="0.45">
      <c r="E7444" s="24"/>
      <c r="F7444" s="16"/>
      <c r="G7444" s="16"/>
      <c r="H7444" s="16"/>
      <c r="J7444" s="17"/>
      <c r="K7444" s="25"/>
    </row>
    <row r="7445" spans="5:11" s="15" customFormat="1" ht="15" customHeight="1" x14ac:dyDescent="0.45">
      <c r="E7445" s="24"/>
      <c r="F7445" s="16"/>
      <c r="G7445" s="16"/>
      <c r="H7445" s="16"/>
      <c r="J7445" s="17"/>
      <c r="K7445" s="25"/>
    </row>
    <row r="7446" spans="5:11" s="15" customFormat="1" ht="15" customHeight="1" x14ac:dyDescent="0.45">
      <c r="E7446" s="24"/>
      <c r="F7446" s="16"/>
      <c r="G7446" s="16"/>
      <c r="H7446" s="16"/>
      <c r="J7446" s="17"/>
      <c r="K7446" s="25"/>
    </row>
    <row r="7447" spans="5:11" s="15" customFormat="1" ht="15" customHeight="1" x14ac:dyDescent="0.45">
      <c r="E7447" s="24"/>
      <c r="F7447" s="16"/>
      <c r="G7447" s="16"/>
      <c r="H7447" s="16"/>
      <c r="J7447" s="17"/>
      <c r="K7447" s="25"/>
    </row>
    <row r="7448" spans="5:11" s="15" customFormat="1" ht="15" customHeight="1" x14ac:dyDescent="0.45">
      <c r="E7448" s="24"/>
      <c r="F7448" s="16"/>
      <c r="G7448" s="16"/>
      <c r="H7448" s="16"/>
      <c r="J7448" s="17"/>
      <c r="K7448" s="25"/>
    </row>
    <row r="7449" spans="5:11" s="15" customFormat="1" ht="15" customHeight="1" x14ac:dyDescent="0.45">
      <c r="E7449" s="24"/>
      <c r="F7449" s="16"/>
      <c r="G7449" s="16"/>
      <c r="H7449" s="16"/>
      <c r="J7449" s="17"/>
      <c r="K7449" s="25"/>
    </row>
    <row r="7450" spans="5:11" s="15" customFormat="1" ht="15" customHeight="1" x14ac:dyDescent="0.45">
      <c r="E7450" s="24"/>
      <c r="F7450" s="16"/>
      <c r="G7450" s="16"/>
      <c r="H7450" s="16"/>
      <c r="J7450" s="17"/>
      <c r="K7450" s="25"/>
    </row>
    <row r="7451" spans="5:11" s="15" customFormat="1" ht="15" customHeight="1" x14ac:dyDescent="0.45">
      <c r="E7451" s="24"/>
      <c r="F7451" s="16"/>
      <c r="G7451" s="16"/>
      <c r="H7451" s="16"/>
      <c r="J7451" s="17"/>
      <c r="K7451" s="25"/>
    </row>
    <row r="7452" spans="5:11" s="15" customFormat="1" ht="15" customHeight="1" x14ac:dyDescent="0.45">
      <c r="E7452" s="24"/>
      <c r="F7452" s="16"/>
      <c r="G7452" s="16"/>
      <c r="H7452" s="16"/>
      <c r="J7452" s="17"/>
      <c r="K7452" s="25"/>
    </row>
    <row r="7453" spans="5:11" s="15" customFormat="1" ht="15" customHeight="1" x14ac:dyDescent="0.45">
      <c r="E7453" s="24"/>
      <c r="F7453" s="16"/>
      <c r="G7453" s="16"/>
      <c r="H7453" s="16"/>
      <c r="J7453" s="17"/>
      <c r="K7453" s="25"/>
    </row>
    <row r="7454" spans="5:11" s="15" customFormat="1" ht="15" customHeight="1" x14ac:dyDescent="0.45">
      <c r="E7454" s="24"/>
      <c r="F7454" s="16"/>
      <c r="G7454" s="16"/>
      <c r="H7454" s="16"/>
      <c r="J7454" s="17"/>
      <c r="K7454" s="25"/>
    </row>
    <row r="7455" spans="5:11" s="15" customFormat="1" ht="15" customHeight="1" x14ac:dyDescent="0.45">
      <c r="E7455" s="24"/>
      <c r="F7455" s="16"/>
      <c r="G7455" s="16"/>
      <c r="H7455" s="16"/>
      <c r="J7455" s="17"/>
      <c r="K7455" s="25"/>
    </row>
    <row r="7456" spans="5:11" s="15" customFormat="1" ht="15" customHeight="1" x14ac:dyDescent="0.45">
      <c r="E7456" s="24"/>
      <c r="F7456" s="16"/>
      <c r="G7456" s="16"/>
      <c r="H7456" s="16"/>
      <c r="J7456" s="17"/>
      <c r="K7456" s="25"/>
    </row>
    <row r="7457" spans="5:11" s="15" customFormat="1" ht="15" customHeight="1" x14ac:dyDescent="0.45">
      <c r="E7457" s="24"/>
      <c r="F7457" s="16"/>
      <c r="G7457" s="16"/>
      <c r="H7457" s="16"/>
      <c r="J7457" s="17"/>
      <c r="K7457" s="25"/>
    </row>
    <row r="7458" spans="5:11" s="15" customFormat="1" ht="15" customHeight="1" x14ac:dyDescent="0.45">
      <c r="E7458" s="24"/>
      <c r="F7458" s="16"/>
      <c r="G7458" s="16"/>
      <c r="H7458" s="16"/>
      <c r="J7458" s="17"/>
      <c r="K7458" s="25"/>
    </row>
    <row r="7459" spans="5:11" s="15" customFormat="1" ht="15" customHeight="1" x14ac:dyDescent="0.45">
      <c r="E7459" s="24"/>
      <c r="F7459" s="16"/>
      <c r="G7459" s="16"/>
      <c r="H7459" s="16"/>
      <c r="J7459" s="17"/>
      <c r="K7459" s="25"/>
    </row>
    <row r="7460" spans="5:11" s="15" customFormat="1" ht="15" customHeight="1" x14ac:dyDescent="0.45">
      <c r="E7460" s="24"/>
      <c r="F7460" s="16"/>
      <c r="G7460" s="16"/>
      <c r="H7460" s="16"/>
      <c r="J7460" s="17"/>
      <c r="K7460" s="25"/>
    </row>
    <row r="7461" spans="5:11" s="15" customFormat="1" ht="15" customHeight="1" x14ac:dyDescent="0.45">
      <c r="E7461" s="24"/>
      <c r="F7461" s="16"/>
      <c r="G7461" s="16"/>
      <c r="H7461" s="16"/>
      <c r="J7461" s="17"/>
      <c r="K7461" s="25"/>
    </row>
    <row r="7462" spans="5:11" s="15" customFormat="1" ht="15" customHeight="1" x14ac:dyDescent="0.45">
      <c r="E7462" s="24"/>
      <c r="F7462" s="16"/>
      <c r="G7462" s="16"/>
      <c r="H7462" s="16"/>
      <c r="J7462" s="17"/>
      <c r="K7462" s="25"/>
    </row>
    <row r="7463" spans="5:11" s="15" customFormat="1" ht="15" customHeight="1" x14ac:dyDescent="0.45">
      <c r="E7463" s="24"/>
      <c r="F7463" s="16"/>
      <c r="G7463" s="16"/>
      <c r="H7463" s="16"/>
      <c r="J7463" s="17"/>
      <c r="K7463" s="25"/>
    </row>
    <row r="7464" spans="5:11" s="15" customFormat="1" ht="15" customHeight="1" x14ac:dyDescent="0.45">
      <c r="E7464" s="24"/>
      <c r="F7464" s="16"/>
      <c r="G7464" s="16"/>
      <c r="H7464" s="16"/>
      <c r="J7464" s="17"/>
      <c r="K7464" s="25"/>
    </row>
    <row r="7465" spans="5:11" s="15" customFormat="1" ht="15" customHeight="1" x14ac:dyDescent="0.45">
      <c r="E7465" s="24"/>
      <c r="F7465" s="16"/>
      <c r="G7465" s="16"/>
      <c r="H7465" s="16"/>
      <c r="J7465" s="17"/>
      <c r="K7465" s="25"/>
    </row>
    <row r="7466" spans="5:11" s="15" customFormat="1" ht="15" customHeight="1" x14ac:dyDescent="0.45">
      <c r="E7466" s="24"/>
      <c r="F7466" s="16"/>
      <c r="G7466" s="16"/>
      <c r="H7466" s="16"/>
      <c r="J7466" s="17"/>
      <c r="K7466" s="25"/>
    </row>
    <row r="7467" spans="5:11" s="15" customFormat="1" ht="15" customHeight="1" x14ac:dyDescent="0.45">
      <c r="E7467" s="24"/>
      <c r="F7467" s="16"/>
      <c r="G7467" s="16"/>
      <c r="H7467" s="16"/>
      <c r="J7467" s="17"/>
      <c r="K7467" s="25"/>
    </row>
    <row r="7468" spans="5:11" s="15" customFormat="1" ht="15" customHeight="1" x14ac:dyDescent="0.45">
      <c r="E7468" s="24"/>
      <c r="F7468" s="16"/>
      <c r="G7468" s="16"/>
      <c r="H7468" s="16"/>
      <c r="J7468" s="17"/>
      <c r="K7468" s="25"/>
    </row>
    <row r="7469" spans="5:11" s="15" customFormat="1" ht="15" customHeight="1" x14ac:dyDescent="0.45">
      <c r="E7469" s="24"/>
      <c r="F7469" s="16"/>
      <c r="G7469" s="16"/>
      <c r="H7469" s="16"/>
      <c r="J7469" s="17"/>
      <c r="K7469" s="25"/>
    </row>
    <row r="7470" spans="5:11" s="15" customFormat="1" ht="15" customHeight="1" x14ac:dyDescent="0.45">
      <c r="E7470" s="24"/>
      <c r="F7470" s="16"/>
      <c r="G7470" s="16"/>
      <c r="H7470" s="16"/>
      <c r="J7470" s="17"/>
      <c r="K7470" s="25"/>
    </row>
    <row r="7471" spans="5:11" s="15" customFormat="1" ht="15" customHeight="1" x14ac:dyDescent="0.45">
      <c r="E7471" s="24"/>
      <c r="F7471" s="16"/>
      <c r="G7471" s="16"/>
      <c r="H7471" s="16"/>
      <c r="J7471" s="17"/>
      <c r="K7471" s="25"/>
    </row>
    <row r="7472" spans="5:11" s="15" customFormat="1" ht="15" customHeight="1" x14ac:dyDescent="0.45">
      <c r="E7472" s="24"/>
      <c r="F7472" s="16"/>
      <c r="G7472" s="16"/>
      <c r="H7472" s="16"/>
      <c r="J7472" s="17"/>
      <c r="K7472" s="25"/>
    </row>
    <row r="7473" spans="5:11" s="15" customFormat="1" ht="15" customHeight="1" x14ac:dyDescent="0.45">
      <c r="E7473" s="24"/>
      <c r="F7473" s="16"/>
      <c r="G7473" s="16"/>
      <c r="H7473" s="16"/>
      <c r="J7473" s="17"/>
      <c r="K7473" s="25"/>
    </row>
    <row r="7474" spans="5:11" s="15" customFormat="1" ht="15" customHeight="1" x14ac:dyDescent="0.45">
      <c r="E7474" s="24"/>
      <c r="F7474" s="16"/>
      <c r="G7474" s="16"/>
      <c r="H7474" s="16"/>
      <c r="J7474" s="17"/>
      <c r="K7474" s="25"/>
    </row>
    <row r="7475" spans="5:11" s="15" customFormat="1" ht="15" customHeight="1" x14ac:dyDescent="0.45">
      <c r="E7475" s="24"/>
      <c r="F7475" s="16"/>
      <c r="G7475" s="16"/>
      <c r="H7475" s="16"/>
      <c r="J7475" s="17"/>
      <c r="K7475" s="25"/>
    </row>
    <row r="7476" spans="5:11" s="15" customFormat="1" ht="15" customHeight="1" x14ac:dyDescent="0.45">
      <c r="E7476" s="24"/>
      <c r="F7476" s="16"/>
      <c r="G7476" s="16"/>
      <c r="H7476" s="16"/>
      <c r="J7476" s="17"/>
      <c r="K7476" s="25"/>
    </row>
    <row r="7477" spans="5:11" s="15" customFormat="1" ht="15" customHeight="1" x14ac:dyDescent="0.45">
      <c r="E7477" s="24"/>
      <c r="F7477" s="16"/>
      <c r="G7477" s="16"/>
      <c r="H7477" s="16"/>
      <c r="J7477" s="17"/>
      <c r="K7477" s="25"/>
    </row>
    <row r="7478" spans="5:11" s="15" customFormat="1" ht="15" customHeight="1" x14ac:dyDescent="0.45">
      <c r="E7478" s="24"/>
      <c r="F7478" s="16"/>
      <c r="G7478" s="16"/>
      <c r="H7478" s="16"/>
      <c r="J7478" s="17"/>
      <c r="K7478" s="25"/>
    </row>
    <row r="7479" spans="5:11" s="15" customFormat="1" ht="15" customHeight="1" x14ac:dyDescent="0.45">
      <c r="E7479" s="24"/>
      <c r="F7479" s="16"/>
      <c r="G7479" s="16"/>
      <c r="H7479" s="16"/>
      <c r="J7479" s="17"/>
      <c r="K7479" s="25"/>
    </row>
    <row r="7480" spans="5:11" s="15" customFormat="1" ht="15" customHeight="1" x14ac:dyDescent="0.45">
      <c r="E7480" s="24"/>
      <c r="F7480" s="16"/>
      <c r="G7480" s="16"/>
      <c r="H7480" s="16"/>
      <c r="J7480" s="17"/>
      <c r="K7480" s="25"/>
    </row>
    <row r="7481" spans="5:11" s="15" customFormat="1" ht="15" customHeight="1" x14ac:dyDescent="0.45">
      <c r="E7481" s="24"/>
      <c r="F7481" s="16"/>
      <c r="G7481" s="16"/>
      <c r="H7481" s="16"/>
      <c r="J7481" s="17"/>
      <c r="K7481" s="25"/>
    </row>
    <row r="7482" spans="5:11" s="15" customFormat="1" ht="15" customHeight="1" x14ac:dyDescent="0.45">
      <c r="E7482" s="24"/>
      <c r="F7482" s="16"/>
      <c r="G7482" s="16"/>
      <c r="H7482" s="16"/>
      <c r="J7482" s="17"/>
      <c r="K7482" s="25"/>
    </row>
    <row r="7483" spans="5:11" s="15" customFormat="1" ht="15" customHeight="1" x14ac:dyDescent="0.45">
      <c r="E7483" s="24"/>
      <c r="F7483" s="16"/>
      <c r="G7483" s="16"/>
      <c r="H7483" s="16"/>
      <c r="J7483" s="17"/>
      <c r="K7483" s="25"/>
    </row>
    <row r="7484" spans="5:11" s="15" customFormat="1" ht="15" customHeight="1" x14ac:dyDescent="0.45">
      <c r="E7484" s="24"/>
      <c r="F7484" s="16"/>
      <c r="G7484" s="16"/>
      <c r="H7484" s="16"/>
      <c r="J7484" s="17"/>
      <c r="K7484" s="25"/>
    </row>
    <row r="7485" spans="5:11" s="15" customFormat="1" ht="15" customHeight="1" x14ac:dyDescent="0.45">
      <c r="E7485" s="24"/>
      <c r="F7485" s="16"/>
      <c r="G7485" s="16"/>
      <c r="H7485" s="16"/>
      <c r="J7485" s="17"/>
      <c r="K7485" s="25"/>
    </row>
    <row r="7486" spans="5:11" s="15" customFormat="1" ht="15" customHeight="1" x14ac:dyDescent="0.45">
      <c r="E7486" s="24"/>
      <c r="F7486" s="16"/>
      <c r="G7486" s="16"/>
      <c r="H7486" s="16"/>
      <c r="J7486" s="17"/>
      <c r="K7486" s="25"/>
    </row>
    <row r="7487" spans="5:11" s="15" customFormat="1" ht="15" customHeight="1" x14ac:dyDescent="0.45">
      <c r="E7487" s="24"/>
      <c r="F7487" s="16"/>
      <c r="G7487" s="16"/>
      <c r="H7487" s="16"/>
      <c r="J7487" s="17"/>
      <c r="K7487" s="25"/>
    </row>
    <row r="7488" spans="5:11" s="15" customFormat="1" ht="15" customHeight="1" x14ac:dyDescent="0.45">
      <c r="E7488" s="24"/>
      <c r="F7488" s="16"/>
      <c r="G7488" s="16"/>
      <c r="H7488" s="16"/>
      <c r="J7488" s="17"/>
      <c r="K7488" s="25"/>
    </row>
    <row r="7489" spans="5:11" s="15" customFormat="1" ht="15" customHeight="1" x14ac:dyDescent="0.45">
      <c r="E7489" s="24"/>
      <c r="F7489" s="16"/>
      <c r="G7489" s="16"/>
      <c r="H7489" s="16"/>
      <c r="J7489" s="17"/>
      <c r="K7489" s="25"/>
    </row>
    <row r="7490" spans="5:11" s="15" customFormat="1" ht="15" customHeight="1" x14ac:dyDescent="0.45">
      <c r="E7490" s="24"/>
      <c r="F7490" s="16"/>
      <c r="G7490" s="16"/>
      <c r="H7490" s="16"/>
      <c r="J7490" s="17"/>
      <c r="K7490" s="25"/>
    </row>
    <row r="7491" spans="5:11" s="15" customFormat="1" ht="15" customHeight="1" x14ac:dyDescent="0.45">
      <c r="E7491" s="24"/>
      <c r="F7491" s="16"/>
      <c r="G7491" s="16"/>
      <c r="H7491" s="16"/>
      <c r="J7491" s="17"/>
      <c r="K7491" s="25"/>
    </row>
    <row r="7492" spans="5:11" s="15" customFormat="1" ht="15" customHeight="1" x14ac:dyDescent="0.45">
      <c r="E7492" s="24"/>
      <c r="F7492" s="16"/>
      <c r="G7492" s="16"/>
      <c r="H7492" s="16"/>
      <c r="J7492" s="17"/>
      <c r="K7492" s="25"/>
    </row>
    <row r="7493" spans="5:11" s="15" customFormat="1" ht="15" customHeight="1" x14ac:dyDescent="0.45">
      <c r="E7493" s="24"/>
      <c r="F7493" s="16"/>
      <c r="G7493" s="16"/>
      <c r="H7493" s="16"/>
      <c r="J7493" s="17"/>
      <c r="K7493" s="25"/>
    </row>
    <row r="7494" spans="5:11" s="15" customFormat="1" ht="15" customHeight="1" x14ac:dyDescent="0.45">
      <c r="E7494" s="24"/>
      <c r="F7494" s="16"/>
      <c r="G7494" s="16"/>
      <c r="H7494" s="16"/>
      <c r="J7494" s="17"/>
      <c r="K7494" s="25"/>
    </row>
    <row r="7495" spans="5:11" s="15" customFormat="1" ht="15" customHeight="1" x14ac:dyDescent="0.45">
      <c r="E7495" s="24"/>
      <c r="F7495" s="16"/>
      <c r="G7495" s="16"/>
      <c r="H7495" s="16"/>
      <c r="J7495" s="17"/>
      <c r="K7495" s="25"/>
    </row>
    <row r="7496" spans="5:11" s="15" customFormat="1" ht="15" customHeight="1" x14ac:dyDescent="0.45">
      <c r="E7496" s="24"/>
      <c r="F7496" s="16"/>
      <c r="G7496" s="16"/>
      <c r="H7496" s="16"/>
      <c r="J7496" s="17"/>
      <c r="K7496" s="25"/>
    </row>
    <row r="7497" spans="5:11" s="15" customFormat="1" ht="15" customHeight="1" x14ac:dyDescent="0.45">
      <c r="E7497" s="24"/>
      <c r="F7497" s="16"/>
      <c r="G7497" s="16"/>
      <c r="H7497" s="16"/>
      <c r="J7497" s="17"/>
      <c r="K7497" s="25"/>
    </row>
    <row r="7498" spans="5:11" s="15" customFormat="1" ht="15" customHeight="1" x14ac:dyDescent="0.45">
      <c r="E7498" s="24"/>
      <c r="F7498" s="16"/>
      <c r="G7498" s="16"/>
      <c r="H7498" s="16"/>
      <c r="J7498" s="17"/>
      <c r="K7498" s="25"/>
    </row>
    <row r="7499" spans="5:11" s="15" customFormat="1" ht="15" customHeight="1" x14ac:dyDescent="0.45">
      <c r="E7499" s="24"/>
      <c r="F7499" s="16"/>
      <c r="G7499" s="16"/>
      <c r="H7499" s="16"/>
      <c r="J7499" s="17"/>
      <c r="K7499" s="25"/>
    </row>
    <row r="7500" spans="5:11" s="15" customFormat="1" ht="15" customHeight="1" x14ac:dyDescent="0.45">
      <c r="E7500" s="24"/>
      <c r="F7500" s="16"/>
      <c r="G7500" s="16"/>
      <c r="H7500" s="16"/>
      <c r="J7500" s="17"/>
      <c r="K7500" s="25"/>
    </row>
    <row r="7501" spans="5:11" s="15" customFormat="1" ht="15" customHeight="1" x14ac:dyDescent="0.45">
      <c r="E7501" s="24"/>
      <c r="F7501" s="16"/>
      <c r="G7501" s="16"/>
      <c r="H7501" s="16"/>
      <c r="J7501" s="17"/>
      <c r="K7501" s="25"/>
    </row>
    <row r="7502" spans="5:11" s="15" customFormat="1" ht="15" customHeight="1" x14ac:dyDescent="0.45">
      <c r="E7502" s="24"/>
      <c r="F7502" s="16"/>
      <c r="G7502" s="16"/>
      <c r="H7502" s="16"/>
      <c r="J7502" s="17"/>
      <c r="K7502" s="25"/>
    </row>
    <row r="7503" spans="5:11" s="15" customFormat="1" ht="15" customHeight="1" x14ac:dyDescent="0.45">
      <c r="E7503" s="24"/>
      <c r="F7503" s="16"/>
      <c r="G7503" s="16"/>
      <c r="H7503" s="16"/>
      <c r="J7503" s="17"/>
      <c r="K7503" s="25"/>
    </row>
    <row r="7504" spans="5:11" s="15" customFormat="1" ht="15" customHeight="1" x14ac:dyDescent="0.45">
      <c r="E7504" s="24"/>
      <c r="F7504" s="16"/>
      <c r="G7504" s="16"/>
      <c r="H7504" s="16"/>
      <c r="J7504" s="17"/>
      <c r="K7504" s="25"/>
    </row>
    <row r="7505" spans="5:11" s="15" customFormat="1" ht="15" customHeight="1" x14ac:dyDescent="0.45">
      <c r="E7505" s="24"/>
      <c r="F7505" s="16"/>
      <c r="G7505" s="16"/>
      <c r="H7505" s="16"/>
      <c r="J7505" s="17"/>
      <c r="K7505" s="25"/>
    </row>
    <row r="7506" spans="5:11" s="15" customFormat="1" ht="15" customHeight="1" x14ac:dyDescent="0.45">
      <c r="E7506" s="24"/>
      <c r="F7506" s="16"/>
      <c r="G7506" s="16"/>
      <c r="H7506" s="16"/>
      <c r="J7506" s="17"/>
      <c r="K7506" s="25"/>
    </row>
    <row r="7507" spans="5:11" s="15" customFormat="1" ht="15" customHeight="1" x14ac:dyDescent="0.45">
      <c r="E7507" s="24"/>
      <c r="F7507" s="16"/>
      <c r="G7507" s="16"/>
      <c r="H7507" s="16"/>
      <c r="J7507" s="17"/>
      <c r="K7507" s="25"/>
    </row>
    <row r="7508" spans="5:11" s="15" customFormat="1" ht="15" customHeight="1" x14ac:dyDescent="0.45">
      <c r="E7508" s="24"/>
      <c r="F7508" s="16"/>
      <c r="G7508" s="16"/>
      <c r="H7508" s="16"/>
      <c r="J7508" s="17"/>
      <c r="K7508" s="25"/>
    </row>
    <row r="7509" spans="5:11" s="15" customFormat="1" ht="15" customHeight="1" x14ac:dyDescent="0.45">
      <c r="E7509" s="24"/>
      <c r="F7509" s="16"/>
      <c r="G7509" s="16"/>
      <c r="H7509" s="16"/>
      <c r="J7509" s="17"/>
      <c r="K7509" s="25"/>
    </row>
    <row r="7510" spans="5:11" s="15" customFormat="1" ht="15" customHeight="1" x14ac:dyDescent="0.45">
      <c r="E7510" s="24"/>
      <c r="F7510" s="16"/>
      <c r="G7510" s="16"/>
      <c r="H7510" s="16"/>
      <c r="J7510" s="17"/>
      <c r="K7510" s="25"/>
    </row>
    <row r="7511" spans="5:11" s="15" customFormat="1" ht="15" customHeight="1" x14ac:dyDescent="0.45">
      <c r="E7511" s="24"/>
      <c r="F7511" s="16"/>
      <c r="G7511" s="16"/>
      <c r="H7511" s="16"/>
      <c r="J7511" s="17"/>
      <c r="K7511" s="25"/>
    </row>
    <row r="7512" spans="5:11" s="15" customFormat="1" ht="15" customHeight="1" x14ac:dyDescent="0.45">
      <c r="E7512" s="24"/>
      <c r="F7512" s="16"/>
      <c r="G7512" s="16"/>
      <c r="H7512" s="16"/>
      <c r="J7512" s="17"/>
      <c r="K7512" s="25"/>
    </row>
    <row r="7513" spans="5:11" s="15" customFormat="1" ht="15" customHeight="1" x14ac:dyDescent="0.45">
      <c r="E7513" s="24"/>
      <c r="F7513" s="16"/>
      <c r="G7513" s="16"/>
      <c r="H7513" s="16"/>
      <c r="J7513" s="17"/>
      <c r="K7513" s="25"/>
    </row>
    <row r="7514" spans="5:11" s="15" customFormat="1" ht="15" customHeight="1" x14ac:dyDescent="0.45">
      <c r="E7514" s="24"/>
      <c r="F7514" s="16"/>
      <c r="G7514" s="16"/>
      <c r="H7514" s="16"/>
      <c r="J7514" s="17"/>
      <c r="K7514" s="25"/>
    </row>
    <row r="7515" spans="5:11" s="15" customFormat="1" ht="15" customHeight="1" x14ac:dyDescent="0.45">
      <c r="E7515" s="24"/>
      <c r="F7515" s="16"/>
      <c r="G7515" s="16"/>
      <c r="H7515" s="16"/>
      <c r="J7515" s="17"/>
      <c r="K7515" s="25"/>
    </row>
    <row r="7516" spans="5:11" s="15" customFormat="1" ht="15" customHeight="1" x14ac:dyDescent="0.45">
      <c r="E7516" s="24"/>
      <c r="F7516" s="16"/>
      <c r="G7516" s="16"/>
      <c r="H7516" s="16"/>
      <c r="J7516" s="17"/>
      <c r="K7516" s="25"/>
    </row>
    <row r="7517" spans="5:11" s="15" customFormat="1" ht="15" customHeight="1" x14ac:dyDescent="0.45">
      <c r="E7517" s="24"/>
      <c r="F7517" s="16"/>
      <c r="G7517" s="16"/>
      <c r="H7517" s="16"/>
      <c r="J7517" s="17"/>
      <c r="K7517" s="25"/>
    </row>
    <row r="7518" spans="5:11" s="15" customFormat="1" ht="15" customHeight="1" x14ac:dyDescent="0.45">
      <c r="E7518" s="24"/>
      <c r="F7518" s="16"/>
      <c r="G7518" s="16"/>
      <c r="H7518" s="16"/>
      <c r="J7518" s="17"/>
      <c r="K7518" s="25"/>
    </row>
    <row r="7519" spans="5:11" s="15" customFormat="1" ht="15" customHeight="1" x14ac:dyDescent="0.45">
      <c r="E7519" s="24"/>
      <c r="F7519" s="16"/>
      <c r="G7519" s="16"/>
      <c r="H7519" s="16"/>
      <c r="J7519" s="17"/>
      <c r="K7519" s="25"/>
    </row>
    <row r="7520" spans="5:11" s="15" customFormat="1" ht="15" customHeight="1" x14ac:dyDescent="0.45">
      <c r="E7520" s="24"/>
      <c r="F7520" s="16"/>
      <c r="G7520" s="16"/>
      <c r="H7520" s="16"/>
      <c r="J7520" s="17"/>
      <c r="K7520" s="25"/>
    </row>
    <row r="7521" spans="5:11" s="15" customFormat="1" ht="15" customHeight="1" x14ac:dyDescent="0.45">
      <c r="E7521" s="24"/>
      <c r="F7521" s="16"/>
      <c r="G7521" s="16"/>
      <c r="H7521" s="16"/>
      <c r="J7521" s="17"/>
      <c r="K7521" s="25"/>
    </row>
    <row r="7522" spans="5:11" s="15" customFormat="1" ht="15" customHeight="1" x14ac:dyDescent="0.45">
      <c r="E7522" s="24"/>
      <c r="F7522" s="16"/>
      <c r="G7522" s="16"/>
      <c r="H7522" s="16"/>
      <c r="J7522" s="17"/>
      <c r="K7522" s="25"/>
    </row>
    <row r="7523" spans="5:11" s="15" customFormat="1" ht="15" customHeight="1" x14ac:dyDescent="0.45">
      <c r="E7523" s="24"/>
      <c r="F7523" s="16"/>
      <c r="G7523" s="16"/>
      <c r="H7523" s="16"/>
      <c r="J7523" s="17"/>
      <c r="K7523" s="25"/>
    </row>
    <row r="7524" spans="5:11" s="15" customFormat="1" ht="15" customHeight="1" x14ac:dyDescent="0.45">
      <c r="E7524" s="24"/>
      <c r="F7524" s="16"/>
      <c r="G7524" s="16"/>
      <c r="H7524" s="16"/>
      <c r="J7524" s="17"/>
      <c r="K7524" s="25"/>
    </row>
    <row r="7525" spans="5:11" s="15" customFormat="1" ht="15" customHeight="1" x14ac:dyDescent="0.45">
      <c r="E7525" s="24"/>
      <c r="F7525" s="16"/>
      <c r="G7525" s="16"/>
      <c r="H7525" s="16"/>
      <c r="J7525" s="17"/>
      <c r="K7525" s="25"/>
    </row>
    <row r="7526" spans="5:11" s="15" customFormat="1" ht="15" customHeight="1" x14ac:dyDescent="0.45">
      <c r="E7526" s="24"/>
      <c r="F7526" s="16"/>
      <c r="G7526" s="16"/>
      <c r="H7526" s="16"/>
      <c r="J7526" s="17"/>
      <c r="K7526" s="25"/>
    </row>
    <row r="7527" spans="5:11" s="15" customFormat="1" ht="15" customHeight="1" x14ac:dyDescent="0.45">
      <c r="E7527" s="24"/>
      <c r="F7527" s="16"/>
      <c r="G7527" s="16"/>
      <c r="H7527" s="16"/>
      <c r="J7527" s="17"/>
      <c r="K7527" s="25"/>
    </row>
    <row r="7528" spans="5:11" s="15" customFormat="1" ht="15" customHeight="1" x14ac:dyDescent="0.45">
      <c r="E7528" s="24"/>
      <c r="F7528" s="16"/>
      <c r="G7528" s="16"/>
      <c r="H7528" s="16"/>
      <c r="J7528" s="17"/>
      <c r="K7528" s="25"/>
    </row>
    <row r="7529" spans="5:11" s="15" customFormat="1" ht="15" customHeight="1" x14ac:dyDescent="0.45">
      <c r="E7529" s="24"/>
      <c r="F7529" s="16"/>
      <c r="G7529" s="16"/>
      <c r="H7529" s="16"/>
      <c r="J7529" s="17"/>
      <c r="K7529" s="25"/>
    </row>
    <row r="7530" spans="5:11" s="15" customFormat="1" ht="15" customHeight="1" x14ac:dyDescent="0.45">
      <c r="E7530" s="24"/>
      <c r="F7530" s="16"/>
      <c r="G7530" s="16"/>
      <c r="H7530" s="16"/>
      <c r="J7530" s="17"/>
      <c r="K7530" s="25"/>
    </row>
    <row r="7531" spans="5:11" s="15" customFormat="1" ht="15" customHeight="1" x14ac:dyDescent="0.45">
      <c r="E7531" s="24"/>
      <c r="F7531" s="16"/>
      <c r="G7531" s="16"/>
      <c r="H7531" s="16"/>
      <c r="J7531" s="17"/>
      <c r="K7531" s="25"/>
    </row>
    <row r="7532" spans="5:11" s="15" customFormat="1" ht="15" customHeight="1" x14ac:dyDescent="0.45">
      <c r="E7532" s="24"/>
      <c r="F7532" s="16"/>
      <c r="G7532" s="16"/>
      <c r="H7532" s="16"/>
      <c r="J7532" s="17"/>
      <c r="K7532" s="25"/>
    </row>
    <row r="7533" spans="5:11" s="15" customFormat="1" ht="15" customHeight="1" x14ac:dyDescent="0.45">
      <c r="E7533" s="24"/>
      <c r="F7533" s="16"/>
      <c r="G7533" s="16"/>
      <c r="H7533" s="16"/>
      <c r="J7533" s="17"/>
      <c r="K7533" s="25"/>
    </row>
    <row r="7534" spans="5:11" s="15" customFormat="1" ht="15" customHeight="1" x14ac:dyDescent="0.45">
      <c r="E7534" s="24"/>
      <c r="F7534" s="16"/>
      <c r="G7534" s="16"/>
      <c r="H7534" s="16"/>
      <c r="J7534" s="17"/>
      <c r="K7534" s="25"/>
    </row>
    <row r="7535" spans="5:11" s="15" customFormat="1" ht="15" customHeight="1" x14ac:dyDescent="0.45">
      <c r="E7535" s="24"/>
      <c r="F7535" s="16"/>
      <c r="G7535" s="16"/>
      <c r="H7535" s="16"/>
      <c r="J7535" s="17"/>
      <c r="K7535" s="25"/>
    </row>
    <row r="7536" spans="5:11" s="15" customFormat="1" ht="15" customHeight="1" x14ac:dyDescent="0.45">
      <c r="E7536" s="24"/>
      <c r="F7536" s="16"/>
      <c r="G7536" s="16"/>
      <c r="H7536" s="16"/>
      <c r="J7536" s="17"/>
      <c r="K7536" s="25"/>
    </row>
    <row r="7537" spans="5:11" s="15" customFormat="1" ht="15" customHeight="1" x14ac:dyDescent="0.45">
      <c r="E7537" s="24"/>
      <c r="F7537" s="16"/>
      <c r="G7537" s="16"/>
      <c r="H7537" s="16"/>
      <c r="J7537" s="17"/>
      <c r="K7537" s="25"/>
    </row>
    <row r="7538" spans="5:11" s="15" customFormat="1" ht="15" customHeight="1" x14ac:dyDescent="0.45">
      <c r="E7538" s="24"/>
      <c r="F7538" s="16"/>
      <c r="G7538" s="16"/>
      <c r="H7538" s="16"/>
      <c r="J7538" s="17"/>
      <c r="K7538" s="25"/>
    </row>
    <row r="7539" spans="5:11" s="15" customFormat="1" ht="15" customHeight="1" x14ac:dyDescent="0.45">
      <c r="E7539" s="24"/>
      <c r="F7539" s="16"/>
      <c r="G7539" s="16"/>
      <c r="H7539" s="16"/>
      <c r="J7539" s="17"/>
      <c r="K7539" s="25"/>
    </row>
    <row r="7540" spans="5:11" s="15" customFormat="1" ht="15" customHeight="1" x14ac:dyDescent="0.45">
      <c r="E7540" s="24"/>
      <c r="F7540" s="16"/>
      <c r="G7540" s="16"/>
      <c r="H7540" s="16"/>
      <c r="J7540" s="17"/>
      <c r="K7540" s="25"/>
    </row>
    <row r="7541" spans="5:11" s="15" customFormat="1" ht="15" customHeight="1" x14ac:dyDescent="0.45">
      <c r="E7541" s="24"/>
      <c r="F7541" s="16"/>
      <c r="G7541" s="16"/>
      <c r="H7541" s="16"/>
      <c r="J7541" s="17"/>
      <c r="K7541" s="25"/>
    </row>
    <row r="7542" spans="5:11" s="15" customFormat="1" ht="15" customHeight="1" x14ac:dyDescent="0.45">
      <c r="E7542" s="24"/>
      <c r="F7542" s="16"/>
      <c r="G7542" s="16"/>
      <c r="H7542" s="16"/>
      <c r="J7542" s="17"/>
      <c r="K7542" s="25"/>
    </row>
    <row r="7543" spans="5:11" s="15" customFormat="1" ht="15" customHeight="1" x14ac:dyDescent="0.45">
      <c r="E7543" s="24"/>
      <c r="F7543" s="16"/>
      <c r="G7543" s="16"/>
      <c r="H7543" s="16"/>
      <c r="J7543" s="17"/>
      <c r="K7543" s="25"/>
    </row>
    <row r="7544" spans="5:11" s="15" customFormat="1" ht="15" customHeight="1" x14ac:dyDescent="0.45">
      <c r="E7544" s="24"/>
      <c r="F7544" s="16"/>
      <c r="G7544" s="16"/>
      <c r="H7544" s="16"/>
      <c r="J7544" s="17"/>
      <c r="K7544" s="25"/>
    </row>
    <row r="7545" spans="5:11" s="15" customFormat="1" ht="15" customHeight="1" x14ac:dyDescent="0.45">
      <c r="E7545" s="24"/>
      <c r="F7545" s="16"/>
      <c r="G7545" s="16"/>
      <c r="H7545" s="16"/>
      <c r="J7545" s="17"/>
      <c r="K7545" s="25"/>
    </row>
    <row r="7546" spans="5:11" s="15" customFormat="1" ht="15" customHeight="1" x14ac:dyDescent="0.45">
      <c r="E7546" s="24"/>
      <c r="F7546" s="16"/>
      <c r="G7546" s="16"/>
      <c r="H7546" s="16"/>
      <c r="J7546" s="17"/>
      <c r="K7546" s="25"/>
    </row>
    <row r="7547" spans="5:11" s="15" customFormat="1" ht="15" customHeight="1" x14ac:dyDescent="0.45">
      <c r="E7547" s="24"/>
      <c r="F7547" s="16"/>
      <c r="G7547" s="16"/>
      <c r="H7547" s="16"/>
      <c r="J7547" s="17"/>
      <c r="K7547" s="25"/>
    </row>
    <row r="7548" spans="5:11" s="15" customFormat="1" ht="15" customHeight="1" x14ac:dyDescent="0.45">
      <c r="E7548" s="24"/>
      <c r="F7548" s="16"/>
      <c r="G7548" s="16"/>
      <c r="H7548" s="16"/>
      <c r="J7548" s="17"/>
      <c r="K7548" s="25"/>
    </row>
    <row r="7549" spans="5:11" s="15" customFormat="1" ht="15" customHeight="1" x14ac:dyDescent="0.45">
      <c r="E7549" s="24"/>
      <c r="F7549" s="16"/>
      <c r="G7549" s="16"/>
      <c r="H7549" s="16"/>
      <c r="J7549" s="17"/>
      <c r="K7549" s="25"/>
    </row>
    <row r="7550" spans="5:11" s="15" customFormat="1" ht="15" customHeight="1" x14ac:dyDescent="0.45">
      <c r="E7550" s="24"/>
      <c r="F7550" s="16"/>
      <c r="G7550" s="16"/>
      <c r="H7550" s="16"/>
      <c r="J7550" s="17"/>
      <c r="K7550" s="25"/>
    </row>
    <row r="7551" spans="5:11" s="15" customFormat="1" ht="15" customHeight="1" x14ac:dyDescent="0.45">
      <c r="E7551" s="24"/>
      <c r="F7551" s="16"/>
      <c r="G7551" s="16"/>
      <c r="H7551" s="16"/>
      <c r="J7551" s="17"/>
      <c r="K7551" s="25"/>
    </row>
    <row r="7552" spans="5:11" s="15" customFormat="1" ht="15" customHeight="1" x14ac:dyDescent="0.45">
      <c r="E7552" s="24"/>
      <c r="F7552" s="16"/>
      <c r="G7552" s="16"/>
      <c r="H7552" s="16"/>
      <c r="J7552" s="17"/>
      <c r="K7552" s="25"/>
    </row>
    <row r="7553" spans="5:11" s="15" customFormat="1" ht="15" customHeight="1" x14ac:dyDescent="0.45">
      <c r="E7553" s="24"/>
      <c r="F7553" s="16"/>
      <c r="G7553" s="16"/>
      <c r="H7553" s="16"/>
      <c r="J7553" s="17"/>
      <c r="K7553" s="25"/>
    </row>
    <row r="7554" spans="5:11" s="15" customFormat="1" ht="15" customHeight="1" x14ac:dyDescent="0.45">
      <c r="E7554" s="24"/>
      <c r="F7554" s="16"/>
      <c r="G7554" s="16"/>
      <c r="H7554" s="16"/>
      <c r="J7554" s="17"/>
      <c r="K7554" s="25"/>
    </row>
    <row r="7555" spans="5:11" s="15" customFormat="1" ht="15" customHeight="1" x14ac:dyDescent="0.45">
      <c r="E7555" s="24"/>
      <c r="F7555" s="16"/>
      <c r="G7555" s="16"/>
      <c r="H7555" s="16"/>
      <c r="J7555" s="17"/>
      <c r="K7555" s="25"/>
    </row>
    <row r="7556" spans="5:11" s="15" customFormat="1" ht="15" customHeight="1" x14ac:dyDescent="0.45">
      <c r="E7556" s="24"/>
      <c r="F7556" s="16"/>
      <c r="G7556" s="16"/>
      <c r="H7556" s="16"/>
      <c r="J7556" s="17"/>
      <c r="K7556" s="25"/>
    </row>
    <row r="7557" spans="5:11" s="15" customFormat="1" ht="15" customHeight="1" x14ac:dyDescent="0.45">
      <c r="E7557" s="24"/>
      <c r="F7557" s="16"/>
      <c r="G7557" s="16"/>
      <c r="H7557" s="16"/>
      <c r="J7557" s="17"/>
      <c r="K7557" s="25"/>
    </row>
    <row r="7558" spans="5:11" s="15" customFormat="1" ht="15" customHeight="1" x14ac:dyDescent="0.45">
      <c r="E7558" s="24"/>
      <c r="F7558" s="16"/>
      <c r="G7558" s="16"/>
      <c r="H7558" s="16"/>
      <c r="J7558" s="17"/>
      <c r="K7558" s="25"/>
    </row>
    <row r="7559" spans="5:11" s="15" customFormat="1" ht="15" customHeight="1" x14ac:dyDescent="0.45">
      <c r="E7559" s="24"/>
      <c r="F7559" s="16"/>
      <c r="G7559" s="16"/>
      <c r="H7559" s="16"/>
      <c r="J7559" s="17"/>
      <c r="K7559" s="25"/>
    </row>
    <row r="7560" spans="5:11" s="15" customFormat="1" ht="15" customHeight="1" x14ac:dyDescent="0.45">
      <c r="E7560" s="24"/>
      <c r="F7560" s="16"/>
      <c r="G7560" s="16"/>
      <c r="H7560" s="16"/>
      <c r="J7560" s="17"/>
      <c r="K7560" s="25"/>
    </row>
    <row r="7561" spans="5:11" s="15" customFormat="1" ht="15" customHeight="1" x14ac:dyDescent="0.45">
      <c r="E7561" s="24"/>
      <c r="F7561" s="16"/>
      <c r="G7561" s="16"/>
      <c r="H7561" s="16"/>
      <c r="J7561" s="17"/>
      <c r="K7561" s="25"/>
    </row>
    <row r="7562" spans="5:11" s="15" customFormat="1" ht="15" customHeight="1" x14ac:dyDescent="0.45">
      <c r="E7562" s="24"/>
      <c r="F7562" s="16"/>
      <c r="G7562" s="16"/>
      <c r="H7562" s="16"/>
      <c r="J7562" s="17"/>
      <c r="K7562" s="25"/>
    </row>
    <row r="7563" spans="5:11" s="15" customFormat="1" ht="15" customHeight="1" x14ac:dyDescent="0.45">
      <c r="E7563" s="24"/>
      <c r="F7563" s="16"/>
      <c r="G7563" s="16"/>
      <c r="H7563" s="16"/>
      <c r="J7563" s="17"/>
      <c r="K7563" s="25"/>
    </row>
    <row r="7564" spans="5:11" s="15" customFormat="1" ht="15" customHeight="1" x14ac:dyDescent="0.45">
      <c r="E7564" s="24"/>
      <c r="F7564" s="16"/>
      <c r="G7564" s="16"/>
      <c r="H7564" s="16"/>
      <c r="J7564" s="17"/>
      <c r="K7564" s="25"/>
    </row>
    <row r="7565" spans="5:11" s="15" customFormat="1" ht="15" customHeight="1" x14ac:dyDescent="0.45">
      <c r="E7565" s="24"/>
      <c r="F7565" s="16"/>
      <c r="G7565" s="16"/>
      <c r="H7565" s="16"/>
      <c r="J7565" s="17"/>
      <c r="K7565" s="25"/>
    </row>
    <row r="7566" spans="5:11" s="15" customFormat="1" ht="15" customHeight="1" x14ac:dyDescent="0.45">
      <c r="E7566" s="24"/>
      <c r="F7566" s="16"/>
      <c r="G7566" s="16"/>
      <c r="H7566" s="16"/>
      <c r="J7566" s="17"/>
      <c r="K7566" s="25"/>
    </row>
    <row r="7567" spans="5:11" s="15" customFormat="1" ht="15" customHeight="1" x14ac:dyDescent="0.45">
      <c r="E7567" s="24"/>
      <c r="F7567" s="16"/>
      <c r="G7567" s="16"/>
      <c r="H7567" s="16"/>
      <c r="J7567" s="17"/>
      <c r="K7567" s="25"/>
    </row>
    <row r="7568" spans="5:11" s="15" customFormat="1" ht="15" customHeight="1" x14ac:dyDescent="0.45">
      <c r="E7568" s="24"/>
      <c r="F7568" s="16"/>
      <c r="G7568" s="16"/>
      <c r="H7568" s="16"/>
      <c r="J7568" s="17"/>
      <c r="K7568" s="25"/>
    </row>
    <row r="7569" spans="5:11" s="15" customFormat="1" ht="15" customHeight="1" x14ac:dyDescent="0.45">
      <c r="E7569" s="24"/>
      <c r="F7569" s="16"/>
      <c r="G7569" s="16"/>
      <c r="H7569" s="16"/>
      <c r="J7569" s="17"/>
      <c r="K7569" s="25"/>
    </row>
    <row r="7570" spans="5:11" s="15" customFormat="1" ht="15" customHeight="1" x14ac:dyDescent="0.45">
      <c r="E7570" s="24"/>
      <c r="F7570" s="16"/>
      <c r="G7570" s="16"/>
      <c r="H7570" s="16"/>
      <c r="J7570" s="17"/>
      <c r="K7570" s="25"/>
    </row>
    <row r="7571" spans="5:11" s="15" customFormat="1" ht="15" customHeight="1" x14ac:dyDescent="0.45">
      <c r="E7571" s="24"/>
      <c r="F7571" s="16"/>
      <c r="G7571" s="16"/>
      <c r="H7571" s="16"/>
      <c r="J7571" s="17"/>
      <c r="K7571" s="25"/>
    </row>
    <row r="7572" spans="5:11" s="15" customFormat="1" ht="15" customHeight="1" x14ac:dyDescent="0.45">
      <c r="E7572" s="24"/>
      <c r="F7572" s="16"/>
      <c r="G7572" s="16"/>
      <c r="H7572" s="16"/>
      <c r="J7572" s="17"/>
      <c r="K7572" s="25"/>
    </row>
    <row r="7573" spans="5:11" s="15" customFormat="1" ht="15" customHeight="1" x14ac:dyDescent="0.45">
      <c r="E7573" s="24"/>
      <c r="F7573" s="16"/>
      <c r="G7573" s="16"/>
      <c r="H7573" s="16"/>
      <c r="J7573" s="17"/>
      <c r="K7573" s="25"/>
    </row>
    <row r="7574" spans="5:11" s="15" customFormat="1" ht="15" customHeight="1" x14ac:dyDescent="0.45">
      <c r="E7574" s="24"/>
      <c r="F7574" s="16"/>
      <c r="G7574" s="16"/>
      <c r="H7574" s="16"/>
      <c r="J7574" s="17"/>
      <c r="K7574" s="25"/>
    </row>
    <row r="7575" spans="5:11" s="15" customFormat="1" ht="15" customHeight="1" x14ac:dyDescent="0.45">
      <c r="E7575" s="24"/>
      <c r="F7575" s="16"/>
      <c r="G7575" s="16"/>
      <c r="H7575" s="16"/>
      <c r="J7575" s="17"/>
      <c r="K7575" s="25"/>
    </row>
    <row r="7576" spans="5:11" s="15" customFormat="1" ht="15" customHeight="1" x14ac:dyDescent="0.45">
      <c r="E7576" s="24"/>
      <c r="F7576" s="16"/>
      <c r="G7576" s="16"/>
      <c r="H7576" s="16"/>
      <c r="J7576" s="17"/>
      <c r="K7576" s="25"/>
    </row>
    <row r="7577" spans="5:11" s="15" customFormat="1" ht="15" customHeight="1" x14ac:dyDescent="0.45">
      <c r="E7577" s="24"/>
      <c r="F7577" s="16"/>
      <c r="G7577" s="16"/>
      <c r="H7577" s="16"/>
      <c r="J7577" s="17"/>
      <c r="K7577" s="25"/>
    </row>
    <row r="7578" spans="5:11" s="15" customFormat="1" ht="15" customHeight="1" x14ac:dyDescent="0.45">
      <c r="E7578" s="24"/>
      <c r="F7578" s="16"/>
      <c r="G7578" s="16"/>
      <c r="H7578" s="16"/>
      <c r="J7578" s="17"/>
      <c r="K7578" s="25"/>
    </row>
    <row r="7579" spans="5:11" s="15" customFormat="1" ht="15" customHeight="1" x14ac:dyDescent="0.45">
      <c r="E7579" s="24"/>
      <c r="F7579" s="16"/>
      <c r="G7579" s="16"/>
      <c r="H7579" s="16"/>
      <c r="J7579" s="17"/>
      <c r="K7579" s="25"/>
    </row>
    <row r="7580" spans="5:11" s="15" customFormat="1" ht="15" customHeight="1" x14ac:dyDescent="0.45">
      <c r="E7580" s="24"/>
      <c r="F7580" s="16"/>
      <c r="G7580" s="16"/>
      <c r="H7580" s="16"/>
      <c r="J7580" s="17"/>
      <c r="K7580" s="25"/>
    </row>
    <row r="7581" spans="5:11" s="15" customFormat="1" ht="15" customHeight="1" x14ac:dyDescent="0.45">
      <c r="E7581" s="24"/>
      <c r="F7581" s="16"/>
      <c r="G7581" s="16"/>
      <c r="H7581" s="16"/>
      <c r="J7581" s="17"/>
      <c r="K7581" s="25"/>
    </row>
    <row r="7582" spans="5:11" s="15" customFormat="1" ht="15" customHeight="1" x14ac:dyDescent="0.45">
      <c r="E7582" s="24"/>
      <c r="F7582" s="16"/>
      <c r="G7582" s="16"/>
      <c r="H7582" s="16"/>
      <c r="J7582" s="17"/>
      <c r="K7582" s="25"/>
    </row>
    <row r="7583" spans="5:11" s="15" customFormat="1" ht="15" customHeight="1" x14ac:dyDescent="0.45">
      <c r="E7583" s="24"/>
      <c r="F7583" s="16"/>
      <c r="G7583" s="16"/>
      <c r="H7583" s="16"/>
      <c r="J7583" s="17"/>
      <c r="K7583" s="25"/>
    </row>
    <row r="7584" spans="5:11" s="15" customFormat="1" ht="15" customHeight="1" x14ac:dyDescent="0.45">
      <c r="E7584" s="24"/>
      <c r="F7584" s="16"/>
      <c r="G7584" s="16"/>
      <c r="H7584" s="16"/>
      <c r="J7584" s="17"/>
      <c r="K7584" s="25"/>
    </row>
    <row r="7585" spans="5:11" s="15" customFormat="1" ht="15" customHeight="1" x14ac:dyDescent="0.45">
      <c r="E7585" s="24"/>
      <c r="F7585" s="16"/>
      <c r="G7585" s="16"/>
      <c r="H7585" s="16"/>
      <c r="J7585" s="17"/>
      <c r="K7585" s="25"/>
    </row>
    <row r="7586" spans="5:11" s="15" customFormat="1" ht="15" customHeight="1" x14ac:dyDescent="0.45">
      <c r="E7586" s="24"/>
      <c r="F7586" s="16"/>
      <c r="G7586" s="16"/>
      <c r="H7586" s="16"/>
      <c r="J7586" s="17"/>
      <c r="K7586" s="25"/>
    </row>
    <row r="7587" spans="5:11" s="15" customFormat="1" ht="15" customHeight="1" x14ac:dyDescent="0.45">
      <c r="E7587" s="24"/>
      <c r="F7587" s="16"/>
      <c r="G7587" s="16"/>
      <c r="H7587" s="16"/>
      <c r="J7587" s="17"/>
      <c r="K7587" s="25"/>
    </row>
    <row r="7588" spans="5:11" s="15" customFormat="1" ht="15" customHeight="1" x14ac:dyDescent="0.45">
      <c r="E7588" s="24"/>
      <c r="F7588" s="16"/>
      <c r="G7588" s="16"/>
      <c r="H7588" s="16"/>
      <c r="J7588" s="17"/>
      <c r="K7588" s="25"/>
    </row>
    <row r="7589" spans="5:11" s="15" customFormat="1" ht="15" customHeight="1" x14ac:dyDescent="0.45">
      <c r="E7589" s="24"/>
      <c r="F7589" s="16"/>
      <c r="G7589" s="16"/>
      <c r="H7589" s="16"/>
      <c r="J7589" s="17"/>
      <c r="K7589" s="25"/>
    </row>
    <row r="7590" spans="5:11" s="15" customFormat="1" ht="15" customHeight="1" x14ac:dyDescent="0.45">
      <c r="E7590" s="24"/>
      <c r="F7590" s="16"/>
      <c r="G7590" s="16"/>
      <c r="H7590" s="16"/>
      <c r="J7590" s="17"/>
      <c r="K7590" s="25"/>
    </row>
    <row r="7591" spans="5:11" s="15" customFormat="1" ht="15" customHeight="1" x14ac:dyDescent="0.45">
      <c r="E7591" s="24"/>
      <c r="F7591" s="16"/>
      <c r="G7591" s="16"/>
      <c r="H7591" s="16"/>
      <c r="J7591" s="17"/>
      <c r="K7591" s="25"/>
    </row>
    <row r="7592" spans="5:11" s="15" customFormat="1" ht="15" customHeight="1" x14ac:dyDescent="0.45">
      <c r="E7592" s="24"/>
      <c r="F7592" s="16"/>
      <c r="G7592" s="16"/>
      <c r="H7592" s="16"/>
      <c r="J7592" s="17"/>
      <c r="K7592" s="25"/>
    </row>
    <row r="7593" spans="5:11" s="15" customFormat="1" ht="15" customHeight="1" x14ac:dyDescent="0.45">
      <c r="E7593" s="24"/>
      <c r="F7593" s="16"/>
      <c r="G7593" s="16"/>
      <c r="H7593" s="16"/>
      <c r="J7593" s="17"/>
      <c r="K7593" s="25"/>
    </row>
    <row r="7594" spans="5:11" s="15" customFormat="1" ht="15" customHeight="1" x14ac:dyDescent="0.45">
      <c r="E7594" s="24"/>
      <c r="F7594" s="16"/>
      <c r="G7594" s="16"/>
      <c r="H7594" s="16"/>
      <c r="J7594" s="17"/>
      <c r="K7594" s="25"/>
    </row>
    <row r="7595" spans="5:11" s="15" customFormat="1" ht="15" customHeight="1" x14ac:dyDescent="0.45">
      <c r="E7595" s="24"/>
      <c r="F7595" s="16"/>
      <c r="G7595" s="16"/>
      <c r="H7595" s="16"/>
      <c r="J7595" s="17"/>
      <c r="K7595" s="25"/>
    </row>
    <row r="7596" spans="5:11" s="15" customFormat="1" ht="15" customHeight="1" x14ac:dyDescent="0.45">
      <c r="E7596" s="24"/>
      <c r="F7596" s="16"/>
      <c r="G7596" s="16"/>
      <c r="H7596" s="16"/>
      <c r="J7596" s="17"/>
      <c r="K7596" s="25"/>
    </row>
    <row r="7597" spans="5:11" s="15" customFormat="1" ht="15" customHeight="1" x14ac:dyDescent="0.45">
      <c r="E7597" s="24"/>
      <c r="F7597" s="16"/>
      <c r="G7597" s="16"/>
      <c r="H7597" s="16"/>
      <c r="J7597" s="17"/>
      <c r="K7597" s="25"/>
    </row>
    <row r="7598" spans="5:11" s="15" customFormat="1" ht="15" customHeight="1" x14ac:dyDescent="0.45">
      <c r="E7598" s="24"/>
      <c r="F7598" s="16"/>
      <c r="G7598" s="16"/>
      <c r="H7598" s="16"/>
      <c r="J7598" s="17"/>
      <c r="K7598" s="25"/>
    </row>
    <row r="7599" spans="5:11" s="15" customFormat="1" ht="15" customHeight="1" x14ac:dyDescent="0.45">
      <c r="E7599" s="24"/>
      <c r="F7599" s="16"/>
      <c r="G7599" s="16"/>
      <c r="H7599" s="16"/>
      <c r="J7599" s="17"/>
      <c r="K7599" s="25"/>
    </row>
    <row r="7600" spans="5:11" s="15" customFormat="1" ht="15" customHeight="1" x14ac:dyDescent="0.45">
      <c r="E7600" s="24"/>
      <c r="F7600" s="16"/>
      <c r="G7600" s="16"/>
      <c r="H7600" s="16"/>
      <c r="J7600" s="17"/>
      <c r="K7600" s="25"/>
    </row>
    <row r="7601" spans="5:11" s="15" customFormat="1" ht="15" customHeight="1" x14ac:dyDescent="0.45">
      <c r="E7601" s="24"/>
      <c r="F7601" s="16"/>
      <c r="G7601" s="16"/>
      <c r="H7601" s="16"/>
      <c r="J7601" s="17"/>
      <c r="K7601" s="25"/>
    </row>
    <row r="7602" spans="5:11" s="15" customFormat="1" ht="15" customHeight="1" x14ac:dyDescent="0.45">
      <c r="E7602" s="24"/>
      <c r="F7602" s="16"/>
      <c r="G7602" s="16"/>
      <c r="H7602" s="16"/>
      <c r="J7602" s="17"/>
      <c r="K7602" s="25"/>
    </row>
    <row r="7603" spans="5:11" s="15" customFormat="1" ht="15" customHeight="1" x14ac:dyDescent="0.45">
      <c r="E7603" s="24"/>
      <c r="F7603" s="16"/>
      <c r="G7603" s="16"/>
      <c r="H7603" s="16"/>
      <c r="J7603" s="17"/>
      <c r="K7603" s="25"/>
    </row>
    <row r="7604" spans="5:11" s="15" customFormat="1" ht="15" customHeight="1" x14ac:dyDescent="0.45">
      <c r="E7604" s="24"/>
      <c r="F7604" s="16"/>
      <c r="G7604" s="16"/>
      <c r="H7604" s="16"/>
      <c r="J7604" s="17"/>
      <c r="K7604" s="25"/>
    </row>
    <row r="7605" spans="5:11" s="15" customFormat="1" ht="15" customHeight="1" x14ac:dyDescent="0.45">
      <c r="E7605" s="24"/>
      <c r="F7605" s="16"/>
      <c r="G7605" s="16"/>
      <c r="H7605" s="16"/>
      <c r="J7605" s="17"/>
      <c r="K7605" s="25"/>
    </row>
    <row r="7606" spans="5:11" s="15" customFormat="1" ht="15" customHeight="1" x14ac:dyDescent="0.45">
      <c r="E7606" s="24"/>
      <c r="F7606" s="16"/>
      <c r="G7606" s="16"/>
      <c r="H7606" s="16"/>
      <c r="J7606" s="17"/>
      <c r="K7606" s="25"/>
    </row>
    <row r="7607" spans="5:11" s="15" customFormat="1" ht="15" customHeight="1" x14ac:dyDescent="0.45">
      <c r="E7607" s="24"/>
      <c r="F7607" s="16"/>
      <c r="G7607" s="16"/>
      <c r="H7607" s="16"/>
      <c r="J7607" s="17"/>
      <c r="K7607" s="25"/>
    </row>
    <row r="7608" spans="5:11" s="15" customFormat="1" ht="15" customHeight="1" x14ac:dyDescent="0.45">
      <c r="E7608" s="24"/>
      <c r="F7608" s="16"/>
      <c r="G7608" s="16"/>
      <c r="H7608" s="16"/>
      <c r="J7608" s="17"/>
      <c r="K7608" s="25"/>
    </row>
    <row r="7609" spans="5:11" s="15" customFormat="1" ht="15" customHeight="1" x14ac:dyDescent="0.45">
      <c r="E7609" s="24"/>
      <c r="F7609" s="16"/>
      <c r="G7609" s="16"/>
      <c r="H7609" s="16"/>
      <c r="J7609" s="17"/>
      <c r="K7609" s="25"/>
    </row>
    <row r="7610" spans="5:11" s="15" customFormat="1" ht="15" customHeight="1" x14ac:dyDescent="0.45">
      <c r="E7610" s="24"/>
      <c r="F7610" s="16"/>
      <c r="G7610" s="16"/>
      <c r="H7610" s="16"/>
      <c r="J7610" s="17"/>
      <c r="K7610" s="25"/>
    </row>
    <row r="7611" spans="5:11" s="15" customFormat="1" ht="15" customHeight="1" x14ac:dyDescent="0.45">
      <c r="E7611" s="24"/>
      <c r="F7611" s="16"/>
      <c r="G7611" s="16"/>
      <c r="H7611" s="16"/>
      <c r="J7611" s="17"/>
      <c r="K7611" s="25"/>
    </row>
    <row r="7612" spans="5:11" s="15" customFormat="1" ht="15" customHeight="1" x14ac:dyDescent="0.45">
      <c r="E7612" s="24"/>
      <c r="F7612" s="16"/>
      <c r="G7612" s="16"/>
      <c r="H7612" s="16"/>
      <c r="J7612" s="17"/>
      <c r="K7612" s="25"/>
    </row>
    <row r="7613" spans="5:11" s="15" customFormat="1" ht="15" customHeight="1" x14ac:dyDescent="0.45">
      <c r="E7613" s="24"/>
      <c r="F7613" s="16"/>
      <c r="G7613" s="16"/>
      <c r="H7613" s="16"/>
      <c r="J7613" s="17"/>
      <c r="K7613" s="25"/>
    </row>
    <row r="7614" spans="5:11" s="15" customFormat="1" ht="15" customHeight="1" x14ac:dyDescent="0.45">
      <c r="E7614" s="24"/>
      <c r="F7614" s="16"/>
      <c r="G7614" s="16"/>
      <c r="H7614" s="16"/>
      <c r="J7614" s="17"/>
      <c r="K7614" s="25"/>
    </row>
    <row r="7615" spans="5:11" s="15" customFormat="1" ht="15" customHeight="1" x14ac:dyDescent="0.45">
      <c r="E7615" s="24"/>
      <c r="F7615" s="16"/>
      <c r="G7615" s="16"/>
      <c r="H7615" s="16"/>
      <c r="J7615" s="17"/>
      <c r="K7615" s="25"/>
    </row>
    <row r="7616" spans="5:11" s="15" customFormat="1" ht="15" customHeight="1" x14ac:dyDescent="0.45">
      <c r="E7616" s="24"/>
      <c r="F7616" s="16"/>
      <c r="G7616" s="16"/>
      <c r="H7616" s="16"/>
      <c r="J7616" s="17"/>
      <c r="K7616" s="25"/>
    </row>
    <row r="7617" spans="5:11" s="15" customFormat="1" ht="15" customHeight="1" x14ac:dyDescent="0.45">
      <c r="E7617" s="24"/>
      <c r="F7617" s="16"/>
      <c r="G7617" s="16"/>
      <c r="H7617" s="16"/>
      <c r="J7617" s="17"/>
      <c r="K7617" s="25"/>
    </row>
    <row r="7618" spans="5:11" s="15" customFormat="1" ht="15" customHeight="1" x14ac:dyDescent="0.45">
      <c r="E7618" s="24"/>
      <c r="F7618" s="16"/>
      <c r="G7618" s="16"/>
      <c r="H7618" s="16"/>
      <c r="J7618" s="17"/>
      <c r="K7618" s="25"/>
    </row>
    <row r="7619" spans="5:11" s="15" customFormat="1" ht="15" customHeight="1" x14ac:dyDescent="0.45">
      <c r="E7619" s="24"/>
      <c r="F7619" s="16"/>
      <c r="G7619" s="16"/>
      <c r="H7619" s="16"/>
      <c r="J7619" s="17"/>
      <c r="K7619" s="25"/>
    </row>
    <row r="7620" spans="5:11" s="15" customFormat="1" ht="15" customHeight="1" x14ac:dyDescent="0.45">
      <c r="E7620" s="24"/>
      <c r="F7620" s="16"/>
      <c r="G7620" s="16"/>
      <c r="H7620" s="16"/>
      <c r="J7620" s="17"/>
      <c r="K7620" s="25"/>
    </row>
    <row r="7621" spans="5:11" s="15" customFormat="1" ht="15" customHeight="1" x14ac:dyDescent="0.45">
      <c r="E7621" s="24"/>
      <c r="F7621" s="16"/>
      <c r="G7621" s="16"/>
      <c r="H7621" s="16"/>
      <c r="J7621" s="17"/>
      <c r="K7621" s="25"/>
    </row>
    <row r="7622" spans="5:11" s="15" customFormat="1" ht="15" customHeight="1" x14ac:dyDescent="0.45">
      <c r="E7622" s="24"/>
      <c r="F7622" s="16"/>
      <c r="G7622" s="16"/>
      <c r="H7622" s="16"/>
      <c r="J7622" s="17"/>
      <c r="K7622" s="25"/>
    </row>
    <row r="7623" spans="5:11" s="15" customFormat="1" ht="15" customHeight="1" x14ac:dyDescent="0.45">
      <c r="E7623" s="24"/>
      <c r="F7623" s="16"/>
      <c r="G7623" s="16"/>
      <c r="H7623" s="16"/>
      <c r="J7623" s="17"/>
      <c r="K7623" s="25"/>
    </row>
    <row r="7624" spans="5:11" s="15" customFormat="1" ht="15" customHeight="1" x14ac:dyDescent="0.45">
      <c r="E7624" s="24"/>
      <c r="F7624" s="16"/>
      <c r="G7624" s="16"/>
      <c r="H7624" s="16"/>
      <c r="J7624" s="17"/>
      <c r="K7624" s="25"/>
    </row>
    <row r="7625" spans="5:11" s="15" customFormat="1" ht="15" customHeight="1" x14ac:dyDescent="0.45">
      <c r="E7625" s="24"/>
      <c r="F7625" s="16"/>
      <c r="G7625" s="16"/>
      <c r="H7625" s="16"/>
      <c r="J7625" s="17"/>
      <c r="K7625" s="25"/>
    </row>
    <row r="7626" spans="5:11" s="15" customFormat="1" ht="15" customHeight="1" x14ac:dyDescent="0.45">
      <c r="E7626" s="24"/>
      <c r="F7626" s="16"/>
      <c r="G7626" s="16"/>
      <c r="H7626" s="16"/>
      <c r="J7626" s="17"/>
      <c r="K7626" s="25"/>
    </row>
    <row r="7627" spans="5:11" s="15" customFormat="1" ht="15" customHeight="1" x14ac:dyDescent="0.45">
      <c r="E7627" s="24"/>
      <c r="F7627" s="16"/>
      <c r="G7627" s="16"/>
      <c r="H7627" s="16"/>
      <c r="J7627" s="17"/>
      <c r="K7627" s="25"/>
    </row>
    <row r="7628" spans="5:11" s="15" customFormat="1" ht="15" customHeight="1" x14ac:dyDescent="0.45">
      <c r="E7628" s="24"/>
      <c r="F7628" s="16"/>
      <c r="G7628" s="16"/>
      <c r="H7628" s="16"/>
      <c r="J7628" s="17"/>
      <c r="K7628" s="25"/>
    </row>
    <row r="7629" spans="5:11" s="15" customFormat="1" ht="15" customHeight="1" x14ac:dyDescent="0.45">
      <c r="E7629" s="24"/>
      <c r="F7629" s="16"/>
      <c r="G7629" s="16"/>
      <c r="H7629" s="16"/>
      <c r="J7629" s="17"/>
      <c r="K7629" s="25"/>
    </row>
    <row r="7630" spans="5:11" s="15" customFormat="1" ht="15" customHeight="1" x14ac:dyDescent="0.45">
      <c r="E7630" s="24"/>
      <c r="F7630" s="16"/>
      <c r="G7630" s="16"/>
      <c r="H7630" s="16"/>
      <c r="J7630" s="17"/>
      <c r="K7630" s="25"/>
    </row>
    <row r="7631" spans="5:11" s="15" customFormat="1" ht="15" customHeight="1" x14ac:dyDescent="0.45">
      <c r="E7631" s="24"/>
      <c r="F7631" s="16"/>
      <c r="G7631" s="16"/>
      <c r="H7631" s="16"/>
      <c r="J7631" s="17"/>
      <c r="K7631" s="25"/>
    </row>
    <row r="7632" spans="5:11" s="15" customFormat="1" ht="15" customHeight="1" x14ac:dyDescent="0.45">
      <c r="E7632" s="24"/>
      <c r="F7632" s="16"/>
      <c r="G7632" s="16"/>
      <c r="H7632" s="16"/>
      <c r="J7632" s="17"/>
      <c r="K7632" s="25"/>
    </row>
    <row r="7633" spans="5:11" s="15" customFormat="1" ht="15" customHeight="1" x14ac:dyDescent="0.45">
      <c r="E7633" s="24"/>
      <c r="F7633" s="16"/>
      <c r="G7633" s="16"/>
      <c r="H7633" s="16"/>
      <c r="J7633" s="17"/>
      <c r="K7633" s="25"/>
    </row>
    <row r="7634" spans="5:11" s="15" customFormat="1" ht="15" customHeight="1" x14ac:dyDescent="0.45">
      <c r="E7634" s="24"/>
      <c r="F7634" s="16"/>
      <c r="G7634" s="16"/>
      <c r="H7634" s="16"/>
      <c r="J7634" s="17"/>
      <c r="K7634" s="25"/>
    </row>
    <row r="7635" spans="5:11" s="15" customFormat="1" ht="15" customHeight="1" x14ac:dyDescent="0.45">
      <c r="E7635" s="24"/>
      <c r="F7635" s="16"/>
      <c r="G7635" s="16"/>
      <c r="H7635" s="16"/>
      <c r="J7635" s="17"/>
      <c r="K7635" s="25"/>
    </row>
    <row r="7636" spans="5:11" s="15" customFormat="1" ht="15" customHeight="1" x14ac:dyDescent="0.45">
      <c r="E7636" s="24"/>
      <c r="F7636" s="16"/>
      <c r="G7636" s="16"/>
      <c r="H7636" s="16"/>
      <c r="J7636" s="17"/>
      <c r="K7636" s="25"/>
    </row>
    <row r="7637" spans="5:11" s="15" customFormat="1" ht="15" customHeight="1" x14ac:dyDescent="0.45">
      <c r="E7637" s="24"/>
      <c r="F7637" s="16"/>
      <c r="G7637" s="16"/>
      <c r="H7637" s="16"/>
      <c r="J7637" s="17"/>
      <c r="K7637" s="25"/>
    </row>
    <row r="7638" spans="5:11" s="15" customFormat="1" ht="15" customHeight="1" x14ac:dyDescent="0.45">
      <c r="E7638" s="24"/>
      <c r="F7638" s="16"/>
      <c r="G7638" s="16"/>
      <c r="H7638" s="16"/>
      <c r="J7638" s="17"/>
      <c r="K7638" s="25"/>
    </row>
    <row r="7639" spans="5:11" s="15" customFormat="1" ht="15" customHeight="1" x14ac:dyDescent="0.45">
      <c r="E7639" s="24"/>
      <c r="F7639" s="16"/>
      <c r="G7639" s="16"/>
      <c r="H7639" s="16"/>
      <c r="J7639" s="17"/>
      <c r="K7639" s="25"/>
    </row>
    <row r="7640" spans="5:11" s="15" customFormat="1" ht="15" customHeight="1" x14ac:dyDescent="0.45">
      <c r="E7640" s="24"/>
      <c r="F7640" s="16"/>
      <c r="G7640" s="16"/>
      <c r="H7640" s="16"/>
      <c r="J7640" s="17"/>
      <c r="K7640" s="25"/>
    </row>
    <row r="7641" spans="5:11" s="15" customFormat="1" ht="15" customHeight="1" x14ac:dyDescent="0.45">
      <c r="E7641" s="24"/>
      <c r="F7641" s="16"/>
      <c r="G7641" s="16"/>
      <c r="H7641" s="16"/>
      <c r="J7641" s="17"/>
      <c r="K7641" s="25"/>
    </row>
    <row r="7642" spans="5:11" s="15" customFormat="1" ht="15" customHeight="1" x14ac:dyDescent="0.45">
      <c r="E7642" s="24"/>
      <c r="F7642" s="16"/>
      <c r="G7642" s="16"/>
      <c r="H7642" s="16"/>
      <c r="J7642" s="17"/>
      <c r="K7642" s="25"/>
    </row>
    <row r="7643" spans="5:11" s="15" customFormat="1" ht="15" customHeight="1" x14ac:dyDescent="0.45">
      <c r="E7643" s="24"/>
      <c r="F7643" s="16"/>
      <c r="G7643" s="16"/>
      <c r="H7643" s="16"/>
      <c r="J7643" s="17"/>
      <c r="K7643" s="25"/>
    </row>
    <row r="7644" spans="5:11" s="15" customFormat="1" ht="15" customHeight="1" x14ac:dyDescent="0.45">
      <c r="E7644" s="24"/>
      <c r="F7644" s="16"/>
      <c r="G7644" s="16"/>
      <c r="H7644" s="16"/>
      <c r="J7644" s="17"/>
      <c r="K7644" s="25"/>
    </row>
    <row r="7645" spans="5:11" s="15" customFormat="1" ht="15" customHeight="1" x14ac:dyDescent="0.45">
      <c r="E7645" s="24"/>
      <c r="F7645" s="16"/>
      <c r="G7645" s="16"/>
      <c r="H7645" s="16"/>
      <c r="J7645" s="17"/>
      <c r="K7645" s="25"/>
    </row>
    <row r="7646" spans="5:11" s="15" customFormat="1" ht="15" customHeight="1" x14ac:dyDescent="0.45">
      <c r="E7646" s="24"/>
      <c r="F7646" s="16"/>
      <c r="G7646" s="16"/>
      <c r="H7646" s="16"/>
      <c r="J7646" s="17"/>
      <c r="K7646" s="25"/>
    </row>
    <row r="7647" spans="5:11" s="15" customFormat="1" ht="15" customHeight="1" x14ac:dyDescent="0.45">
      <c r="E7647" s="24"/>
      <c r="F7647" s="16"/>
      <c r="G7647" s="16"/>
      <c r="H7647" s="16"/>
      <c r="J7647" s="17"/>
      <c r="K7647" s="25"/>
    </row>
    <row r="7648" spans="5:11" s="15" customFormat="1" ht="15" customHeight="1" x14ac:dyDescent="0.45">
      <c r="E7648" s="24"/>
      <c r="F7648" s="16"/>
      <c r="G7648" s="16"/>
      <c r="H7648" s="16"/>
      <c r="J7648" s="17"/>
      <c r="K7648" s="25"/>
    </row>
    <row r="7649" spans="5:11" s="15" customFormat="1" ht="15" customHeight="1" x14ac:dyDescent="0.45">
      <c r="E7649" s="24"/>
      <c r="F7649" s="16"/>
      <c r="G7649" s="16"/>
      <c r="H7649" s="16"/>
      <c r="J7649" s="17"/>
      <c r="K7649" s="25"/>
    </row>
    <row r="7650" spans="5:11" s="15" customFormat="1" ht="15" customHeight="1" x14ac:dyDescent="0.45">
      <c r="E7650" s="24"/>
      <c r="F7650" s="16"/>
      <c r="G7650" s="16"/>
      <c r="H7650" s="16"/>
      <c r="J7650" s="17"/>
      <c r="K7650" s="25"/>
    </row>
    <row r="7651" spans="5:11" s="15" customFormat="1" ht="15" customHeight="1" x14ac:dyDescent="0.45">
      <c r="E7651" s="24"/>
      <c r="F7651" s="16"/>
      <c r="G7651" s="16"/>
      <c r="H7651" s="16"/>
      <c r="J7651" s="17"/>
      <c r="K7651" s="25"/>
    </row>
    <row r="7652" spans="5:11" s="15" customFormat="1" ht="15" customHeight="1" x14ac:dyDescent="0.45">
      <c r="E7652" s="24"/>
      <c r="F7652" s="16"/>
      <c r="G7652" s="16"/>
      <c r="H7652" s="16"/>
      <c r="J7652" s="17"/>
      <c r="K7652" s="25"/>
    </row>
    <row r="7653" spans="5:11" s="15" customFormat="1" ht="15" customHeight="1" x14ac:dyDescent="0.45">
      <c r="E7653" s="24"/>
      <c r="F7653" s="16"/>
      <c r="G7653" s="16"/>
      <c r="H7653" s="16"/>
      <c r="J7653" s="17"/>
      <c r="K7653" s="25"/>
    </row>
    <row r="7654" spans="5:11" s="15" customFormat="1" ht="15" customHeight="1" x14ac:dyDescent="0.45">
      <c r="E7654" s="24"/>
      <c r="F7654" s="16"/>
      <c r="G7654" s="16"/>
      <c r="H7654" s="16"/>
      <c r="J7654" s="17"/>
      <c r="K7654" s="25"/>
    </row>
    <row r="7655" spans="5:11" s="15" customFormat="1" ht="15" customHeight="1" x14ac:dyDescent="0.45">
      <c r="E7655" s="24"/>
      <c r="F7655" s="16"/>
      <c r="G7655" s="16"/>
      <c r="H7655" s="16"/>
      <c r="J7655" s="17"/>
      <c r="K7655" s="25"/>
    </row>
    <row r="7656" spans="5:11" s="15" customFormat="1" ht="15" customHeight="1" x14ac:dyDescent="0.45">
      <c r="E7656" s="24"/>
      <c r="F7656" s="16"/>
      <c r="G7656" s="16"/>
      <c r="H7656" s="16"/>
      <c r="J7656" s="17"/>
      <c r="K7656" s="25"/>
    </row>
    <row r="7657" spans="5:11" s="15" customFormat="1" ht="15" customHeight="1" x14ac:dyDescent="0.45">
      <c r="E7657" s="24"/>
      <c r="F7657" s="16"/>
      <c r="G7657" s="16"/>
      <c r="H7657" s="16"/>
      <c r="J7657" s="17"/>
      <c r="K7657" s="25"/>
    </row>
    <row r="7658" spans="5:11" s="15" customFormat="1" ht="15" customHeight="1" x14ac:dyDescent="0.45">
      <c r="E7658" s="24"/>
      <c r="F7658" s="16"/>
      <c r="G7658" s="16"/>
      <c r="H7658" s="16"/>
      <c r="J7658" s="17"/>
      <c r="K7658" s="25"/>
    </row>
    <row r="7659" spans="5:11" s="15" customFormat="1" ht="15" customHeight="1" x14ac:dyDescent="0.45">
      <c r="E7659" s="24"/>
      <c r="F7659" s="16"/>
      <c r="G7659" s="16"/>
      <c r="H7659" s="16"/>
      <c r="J7659" s="17"/>
      <c r="K7659" s="25"/>
    </row>
    <row r="7660" spans="5:11" s="15" customFormat="1" ht="15" customHeight="1" x14ac:dyDescent="0.45">
      <c r="E7660" s="24"/>
      <c r="F7660" s="16"/>
      <c r="G7660" s="16"/>
      <c r="H7660" s="16"/>
      <c r="J7660" s="17"/>
      <c r="K7660" s="25"/>
    </row>
    <row r="7661" spans="5:11" s="15" customFormat="1" ht="15" customHeight="1" x14ac:dyDescent="0.45">
      <c r="E7661" s="24"/>
      <c r="F7661" s="16"/>
      <c r="G7661" s="16"/>
      <c r="H7661" s="16"/>
      <c r="J7661" s="17"/>
      <c r="K7661" s="25"/>
    </row>
    <row r="7662" spans="5:11" s="15" customFormat="1" ht="15" customHeight="1" x14ac:dyDescent="0.45">
      <c r="E7662" s="24"/>
      <c r="F7662" s="16"/>
      <c r="G7662" s="16"/>
      <c r="H7662" s="16"/>
      <c r="J7662" s="17"/>
      <c r="K7662" s="25"/>
    </row>
    <row r="7663" spans="5:11" s="15" customFormat="1" ht="15" customHeight="1" x14ac:dyDescent="0.45">
      <c r="E7663" s="24"/>
      <c r="F7663" s="16"/>
      <c r="G7663" s="16"/>
      <c r="H7663" s="16"/>
      <c r="J7663" s="17"/>
      <c r="K7663" s="25"/>
    </row>
    <row r="7664" spans="5:11" s="15" customFormat="1" ht="15" customHeight="1" x14ac:dyDescent="0.45">
      <c r="E7664" s="24"/>
      <c r="F7664" s="16"/>
      <c r="G7664" s="16"/>
      <c r="H7664" s="16"/>
      <c r="J7664" s="17"/>
      <c r="K7664" s="25"/>
    </row>
    <row r="7665" spans="5:11" s="15" customFormat="1" ht="15" customHeight="1" x14ac:dyDescent="0.45">
      <c r="E7665" s="24"/>
      <c r="F7665" s="16"/>
      <c r="G7665" s="16"/>
      <c r="H7665" s="16"/>
      <c r="J7665" s="17"/>
      <c r="K7665" s="25"/>
    </row>
    <row r="7666" spans="5:11" s="15" customFormat="1" ht="15" customHeight="1" x14ac:dyDescent="0.45">
      <c r="E7666" s="24"/>
      <c r="F7666" s="16"/>
      <c r="G7666" s="16"/>
      <c r="H7666" s="16"/>
      <c r="J7666" s="17"/>
      <c r="K7666" s="25"/>
    </row>
    <row r="7667" spans="5:11" s="15" customFormat="1" ht="15" customHeight="1" x14ac:dyDescent="0.45">
      <c r="E7667" s="24"/>
      <c r="F7667" s="16"/>
      <c r="G7667" s="16"/>
      <c r="H7667" s="16"/>
      <c r="J7667" s="17"/>
      <c r="K7667" s="25"/>
    </row>
    <row r="7668" spans="5:11" s="15" customFormat="1" ht="15" customHeight="1" x14ac:dyDescent="0.45">
      <c r="E7668" s="24"/>
      <c r="F7668" s="16"/>
      <c r="G7668" s="16"/>
      <c r="H7668" s="16"/>
      <c r="J7668" s="17"/>
      <c r="K7668" s="25"/>
    </row>
    <row r="7669" spans="5:11" s="15" customFormat="1" ht="15" customHeight="1" x14ac:dyDescent="0.45">
      <c r="E7669" s="24"/>
      <c r="F7669" s="16"/>
      <c r="G7669" s="16"/>
      <c r="H7669" s="16"/>
      <c r="J7669" s="17"/>
      <c r="K7669" s="25"/>
    </row>
    <row r="7670" spans="5:11" s="15" customFormat="1" ht="15" customHeight="1" x14ac:dyDescent="0.45">
      <c r="E7670" s="24"/>
      <c r="F7670" s="16"/>
      <c r="G7670" s="16"/>
      <c r="H7670" s="16"/>
      <c r="J7670" s="17"/>
      <c r="K7670" s="25"/>
    </row>
    <row r="7671" spans="5:11" s="15" customFormat="1" ht="15" customHeight="1" x14ac:dyDescent="0.45">
      <c r="E7671" s="24"/>
      <c r="F7671" s="16"/>
      <c r="G7671" s="16"/>
      <c r="H7671" s="16"/>
      <c r="J7671" s="17"/>
      <c r="K7671" s="25"/>
    </row>
    <row r="7672" spans="5:11" s="15" customFormat="1" ht="15" customHeight="1" x14ac:dyDescent="0.45">
      <c r="E7672" s="24"/>
      <c r="F7672" s="16"/>
      <c r="G7672" s="16"/>
      <c r="H7672" s="16"/>
      <c r="J7672" s="17"/>
      <c r="K7672" s="25"/>
    </row>
    <row r="7673" spans="5:11" s="15" customFormat="1" ht="15" customHeight="1" x14ac:dyDescent="0.45">
      <c r="E7673" s="24"/>
      <c r="F7673" s="16"/>
      <c r="G7673" s="16"/>
      <c r="H7673" s="16"/>
      <c r="J7673" s="17"/>
      <c r="K7673" s="25"/>
    </row>
    <row r="7674" spans="5:11" s="15" customFormat="1" ht="15" customHeight="1" x14ac:dyDescent="0.45">
      <c r="E7674" s="24"/>
      <c r="F7674" s="16"/>
      <c r="G7674" s="16"/>
      <c r="H7674" s="16"/>
      <c r="J7674" s="17"/>
      <c r="K7674" s="25"/>
    </row>
    <row r="7675" spans="5:11" s="15" customFormat="1" ht="15" customHeight="1" x14ac:dyDescent="0.45">
      <c r="E7675" s="24"/>
      <c r="F7675" s="16"/>
      <c r="G7675" s="16"/>
      <c r="H7675" s="16"/>
      <c r="J7675" s="17"/>
      <c r="K7675" s="25"/>
    </row>
    <row r="7676" spans="5:11" s="15" customFormat="1" ht="15" customHeight="1" x14ac:dyDescent="0.45">
      <c r="E7676" s="24"/>
      <c r="F7676" s="16"/>
      <c r="G7676" s="16"/>
      <c r="H7676" s="16"/>
      <c r="J7676" s="17"/>
      <c r="K7676" s="25"/>
    </row>
    <row r="7677" spans="5:11" s="15" customFormat="1" ht="15" customHeight="1" x14ac:dyDescent="0.45">
      <c r="E7677" s="24"/>
      <c r="F7677" s="16"/>
      <c r="G7677" s="16"/>
      <c r="H7677" s="16"/>
      <c r="J7677" s="17"/>
      <c r="K7677" s="25"/>
    </row>
    <row r="7678" spans="5:11" s="15" customFormat="1" ht="15" customHeight="1" x14ac:dyDescent="0.45">
      <c r="E7678" s="24"/>
      <c r="F7678" s="16"/>
      <c r="G7678" s="16"/>
      <c r="H7678" s="16"/>
      <c r="J7678" s="17"/>
      <c r="K7678" s="25"/>
    </row>
    <row r="7679" spans="5:11" s="15" customFormat="1" ht="15" customHeight="1" x14ac:dyDescent="0.45">
      <c r="E7679" s="24"/>
      <c r="F7679" s="16"/>
      <c r="G7679" s="16"/>
      <c r="H7679" s="16"/>
      <c r="J7679" s="17"/>
      <c r="K7679" s="25"/>
    </row>
    <row r="7680" spans="5:11" s="15" customFormat="1" ht="15" customHeight="1" x14ac:dyDescent="0.45">
      <c r="E7680" s="24"/>
      <c r="F7680" s="16"/>
      <c r="G7680" s="16"/>
      <c r="H7680" s="16"/>
      <c r="J7680" s="17"/>
      <c r="K7680" s="25"/>
    </row>
    <row r="7681" spans="5:11" s="15" customFormat="1" ht="15" customHeight="1" x14ac:dyDescent="0.45">
      <c r="E7681" s="24"/>
      <c r="F7681" s="16"/>
      <c r="G7681" s="16"/>
      <c r="H7681" s="16"/>
      <c r="J7681" s="17"/>
      <c r="K7681" s="25"/>
    </row>
    <row r="7682" spans="5:11" s="15" customFormat="1" ht="15" customHeight="1" x14ac:dyDescent="0.45">
      <c r="E7682" s="24"/>
      <c r="F7682" s="16"/>
      <c r="G7682" s="16"/>
      <c r="H7682" s="16"/>
      <c r="J7682" s="17"/>
      <c r="K7682" s="25"/>
    </row>
    <row r="7683" spans="5:11" s="15" customFormat="1" ht="15" customHeight="1" x14ac:dyDescent="0.45">
      <c r="E7683" s="24"/>
      <c r="F7683" s="16"/>
      <c r="G7683" s="16"/>
      <c r="H7683" s="16"/>
      <c r="J7683" s="17"/>
      <c r="K7683" s="25"/>
    </row>
    <row r="7684" spans="5:11" s="15" customFormat="1" ht="15" customHeight="1" x14ac:dyDescent="0.45">
      <c r="E7684" s="24"/>
      <c r="F7684" s="16"/>
      <c r="G7684" s="16"/>
      <c r="H7684" s="16"/>
      <c r="J7684" s="17"/>
      <c r="K7684" s="25"/>
    </row>
    <row r="7685" spans="5:11" s="15" customFormat="1" ht="15" customHeight="1" x14ac:dyDescent="0.45">
      <c r="E7685" s="24"/>
      <c r="F7685" s="16"/>
      <c r="G7685" s="16"/>
      <c r="H7685" s="16"/>
      <c r="J7685" s="17"/>
      <c r="K7685" s="25"/>
    </row>
    <row r="7686" spans="5:11" s="15" customFormat="1" ht="15" customHeight="1" x14ac:dyDescent="0.45">
      <c r="E7686" s="24"/>
      <c r="F7686" s="16"/>
      <c r="G7686" s="16"/>
      <c r="H7686" s="16"/>
      <c r="J7686" s="17"/>
      <c r="K7686" s="25"/>
    </row>
    <row r="7687" spans="5:11" s="15" customFormat="1" ht="15" customHeight="1" x14ac:dyDescent="0.45">
      <c r="E7687" s="24"/>
      <c r="F7687" s="16"/>
      <c r="G7687" s="16"/>
      <c r="H7687" s="16"/>
      <c r="J7687" s="17"/>
      <c r="K7687" s="25"/>
    </row>
    <row r="7688" spans="5:11" s="15" customFormat="1" ht="15" customHeight="1" x14ac:dyDescent="0.45">
      <c r="E7688" s="24"/>
      <c r="F7688" s="16"/>
      <c r="G7688" s="16"/>
      <c r="H7688" s="16"/>
      <c r="J7688" s="17"/>
      <c r="K7688" s="25"/>
    </row>
    <row r="7689" spans="5:11" s="15" customFormat="1" ht="15" customHeight="1" x14ac:dyDescent="0.45">
      <c r="E7689" s="24"/>
      <c r="F7689" s="16"/>
      <c r="G7689" s="16"/>
      <c r="H7689" s="16"/>
      <c r="J7689" s="17"/>
      <c r="K7689" s="25"/>
    </row>
    <row r="7690" spans="5:11" s="15" customFormat="1" ht="15" customHeight="1" x14ac:dyDescent="0.45">
      <c r="E7690" s="24"/>
      <c r="F7690" s="16"/>
      <c r="G7690" s="16"/>
      <c r="H7690" s="16"/>
      <c r="J7690" s="17"/>
      <c r="K7690" s="25"/>
    </row>
    <row r="7691" spans="5:11" s="15" customFormat="1" ht="15" customHeight="1" x14ac:dyDescent="0.45">
      <c r="E7691" s="24"/>
      <c r="F7691" s="16"/>
      <c r="G7691" s="16"/>
      <c r="H7691" s="16"/>
      <c r="J7691" s="17"/>
      <c r="K7691" s="25"/>
    </row>
    <row r="7692" spans="5:11" s="15" customFormat="1" ht="15" customHeight="1" x14ac:dyDescent="0.45">
      <c r="E7692" s="24"/>
      <c r="F7692" s="16"/>
      <c r="G7692" s="16"/>
      <c r="H7692" s="16"/>
      <c r="J7692" s="17"/>
      <c r="K7692" s="25"/>
    </row>
    <row r="7693" spans="5:11" s="15" customFormat="1" ht="15" customHeight="1" x14ac:dyDescent="0.45">
      <c r="E7693" s="24"/>
      <c r="F7693" s="16"/>
      <c r="G7693" s="16"/>
      <c r="H7693" s="16"/>
      <c r="J7693" s="17"/>
      <c r="K7693" s="25"/>
    </row>
    <row r="7694" spans="5:11" s="15" customFormat="1" ht="15" customHeight="1" x14ac:dyDescent="0.45">
      <c r="E7694" s="24"/>
      <c r="F7694" s="16"/>
      <c r="G7694" s="16"/>
      <c r="H7694" s="16"/>
      <c r="J7694" s="17"/>
      <c r="K7694" s="25"/>
    </row>
    <row r="7695" spans="5:11" s="15" customFormat="1" ht="15" customHeight="1" x14ac:dyDescent="0.45">
      <c r="E7695" s="24"/>
      <c r="F7695" s="16"/>
      <c r="G7695" s="16"/>
      <c r="H7695" s="16"/>
      <c r="J7695" s="17"/>
      <c r="K7695" s="25"/>
    </row>
    <row r="7696" spans="5:11" s="15" customFormat="1" ht="15" customHeight="1" x14ac:dyDescent="0.45">
      <c r="E7696" s="24"/>
      <c r="F7696" s="16"/>
      <c r="G7696" s="16"/>
      <c r="H7696" s="16"/>
      <c r="J7696" s="17"/>
      <c r="K7696" s="25"/>
    </row>
    <row r="7697" spans="5:11" s="15" customFormat="1" ht="15" customHeight="1" x14ac:dyDescent="0.45">
      <c r="E7697" s="24"/>
      <c r="F7697" s="16"/>
      <c r="G7697" s="16"/>
      <c r="H7697" s="16"/>
      <c r="J7697" s="17"/>
      <c r="K7697" s="25"/>
    </row>
    <row r="7698" spans="5:11" s="15" customFormat="1" ht="15" customHeight="1" x14ac:dyDescent="0.45">
      <c r="E7698" s="24"/>
      <c r="F7698" s="16"/>
      <c r="G7698" s="16"/>
      <c r="H7698" s="16"/>
      <c r="J7698" s="17"/>
      <c r="K7698" s="25"/>
    </row>
    <row r="7699" spans="5:11" s="15" customFormat="1" ht="15" customHeight="1" x14ac:dyDescent="0.45">
      <c r="E7699" s="24"/>
      <c r="F7699" s="16"/>
      <c r="G7699" s="16"/>
      <c r="H7699" s="16"/>
      <c r="J7699" s="17"/>
      <c r="K7699" s="25"/>
    </row>
    <row r="7700" spans="5:11" s="15" customFormat="1" ht="15" customHeight="1" x14ac:dyDescent="0.45">
      <c r="E7700" s="24"/>
      <c r="F7700" s="16"/>
      <c r="G7700" s="16"/>
      <c r="H7700" s="16"/>
      <c r="J7700" s="17"/>
      <c r="K7700" s="25"/>
    </row>
    <row r="7701" spans="5:11" s="15" customFormat="1" ht="15" customHeight="1" x14ac:dyDescent="0.45">
      <c r="E7701" s="24"/>
      <c r="F7701" s="16"/>
      <c r="G7701" s="16"/>
      <c r="H7701" s="16"/>
      <c r="J7701" s="17"/>
      <c r="K7701" s="25"/>
    </row>
    <row r="7702" spans="5:11" s="15" customFormat="1" ht="15" customHeight="1" x14ac:dyDescent="0.45">
      <c r="E7702" s="24"/>
      <c r="F7702" s="16"/>
      <c r="G7702" s="16"/>
      <c r="H7702" s="16"/>
      <c r="J7702" s="17"/>
      <c r="K7702" s="25"/>
    </row>
    <row r="7703" spans="5:11" s="15" customFormat="1" ht="15" customHeight="1" x14ac:dyDescent="0.45">
      <c r="E7703" s="24"/>
      <c r="F7703" s="16"/>
      <c r="G7703" s="16"/>
      <c r="H7703" s="16"/>
      <c r="J7703" s="17"/>
      <c r="K7703" s="25"/>
    </row>
    <row r="7704" spans="5:11" s="15" customFormat="1" ht="15" customHeight="1" x14ac:dyDescent="0.45">
      <c r="E7704" s="24"/>
      <c r="F7704" s="16"/>
      <c r="G7704" s="16"/>
      <c r="H7704" s="16"/>
      <c r="J7704" s="17"/>
      <c r="K7704" s="25"/>
    </row>
    <row r="7705" spans="5:11" s="15" customFormat="1" ht="15" customHeight="1" x14ac:dyDescent="0.45">
      <c r="E7705" s="24"/>
      <c r="F7705" s="16"/>
      <c r="G7705" s="16"/>
      <c r="H7705" s="16"/>
      <c r="J7705" s="17"/>
      <c r="K7705" s="25"/>
    </row>
    <row r="7706" spans="5:11" s="15" customFormat="1" ht="15" customHeight="1" x14ac:dyDescent="0.45">
      <c r="E7706" s="24"/>
      <c r="F7706" s="16"/>
      <c r="G7706" s="16"/>
      <c r="H7706" s="16"/>
      <c r="J7706" s="17"/>
      <c r="K7706" s="25"/>
    </row>
    <row r="7707" spans="5:11" s="15" customFormat="1" ht="15" customHeight="1" x14ac:dyDescent="0.45">
      <c r="E7707" s="24"/>
      <c r="F7707" s="16"/>
      <c r="G7707" s="16"/>
      <c r="H7707" s="16"/>
      <c r="J7707" s="17"/>
      <c r="K7707" s="25"/>
    </row>
    <row r="7708" spans="5:11" s="15" customFormat="1" ht="15" customHeight="1" x14ac:dyDescent="0.45">
      <c r="E7708" s="24"/>
      <c r="F7708" s="16"/>
      <c r="G7708" s="16"/>
      <c r="H7708" s="16"/>
      <c r="J7708" s="17"/>
      <c r="K7708" s="25"/>
    </row>
    <row r="7709" spans="5:11" s="15" customFormat="1" ht="15" customHeight="1" x14ac:dyDescent="0.45">
      <c r="E7709" s="24"/>
      <c r="F7709" s="16"/>
      <c r="G7709" s="16"/>
      <c r="H7709" s="16"/>
      <c r="J7709" s="17"/>
      <c r="K7709" s="25"/>
    </row>
    <row r="7710" spans="5:11" s="15" customFormat="1" ht="15" customHeight="1" x14ac:dyDescent="0.45">
      <c r="E7710" s="24"/>
      <c r="F7710" s="16"/>
      <c r="G7710" s="16"/>
      <c r="H7710" s="16"/>
      <c r="J7710" s="17"/>
      <c r="K7710" s="25"/>
    </row>
    <row r="7711" spans="5:11" s="15" customFormat="1" ht="15" customHeight="1" x14ac:dyDescent="0.45">
      <c r="E7711" s="24"/>
      <c r="F7711" s="16"/>
      <c r="G7711" s="16"/>
      <c r="H7711" s="16"/>
      <c r="J7711" s="17"/>
      <c r="K7711" s="25"/>
    </row>
    <row r="7712" spans="5:11" s="15" customFormat="1" ht="15" customHeight="1" x14ac:dyDescent="0.45">
      <c r="E7712" s="24"/>
      <c r="F7712" s="16"/>
      <c r="G7712" s="16"/>
      <c r="H7712" s="16"/>
      <c r="J7712" s="17"/>
      <c r="K7712" s="25"/>
    </row>
    <row r="7713" spans="5:11" s="15" customFormat="1" ht="15" customHeight="1" x14ac:dyDescent="0.45">
      <c r="E7713" s="24"/>
      <c r="F7713" s="16"/>
      <c r="G7713" s="16"/>
      <c r="H7713" s="16"/>
      <c r="J7713" s="17"/>
      <c r="K7713" s="25"/>
    </row>
    <row r="7714" spans="5:11" s="15" customFormat="1" ht="15" customHeight="1" x14ac:dyDescent="0.45">
      <c r="E7714" s="24"/>
      <c r="F7714" s="16"/>
      <c r="G7714" s="16"/>
      <c r="H7714" s="16"/>
      <c r="J7714" s="17"/>
      <c r="K7714" s="25"/>
    </row>
    <row r="7715" spans="5:11" s="15" customFormat="1" ht="15" customHeight="1" x14ac:dyDescent="0.45">
      <c r="E7715" s="24"/>
      <c r="F7715" s="16"/>
      <c r="G7715" s="16"/>
      <c r="H7715" s="16"/>
      <c r="J7715" s="17"/>
      <c r="K7715" s="25"/>
    </row>
    <row r="7716" spans="5:11" s="15" customFormat="1" ht="15" customHeight="1" x14ac:dyDescent="0.45">
      <c r="E7716" s="24"/>
      <c r="F7716" s="16"/>
      <c r="G7716" s="16"/>
      <c r="H7716" s="16"/>
      <c r="J7716" s="17"/>
      <c r="K7716" s="25"/>
    </row>
    <row r="7717" spans="5:11" s="15" customFormat="1" ht="15" customHeight="1" x14ac:dyDescent="0.45">
      <c r="E7717" s="24"/>
      <c r="F7717" s="16"/>
      <c r="G7717" s="16"/>
      <c r="H7717" s="16"/>
      <c r="J7717" s="17"/>
      <c r="K7717" s="25"/>
    </row>
    <row r="7718" spans="5:11" s="15" customFormat="1" ht="15" customHeight="1" x14ac:dyDescent="0.45">
      <c r="E7718" s="24"/>
      <c r="F7718" s="16"/>
      <c r="G7718" s="16"/>
      <c r="H7718" s="16"/>
      <c r="J7718" s="17"/>
      <c r="K7718" s="25"/>
    </row>
    <row r="7719" spans="5:11" s="15" customFormat="1" ht="15" customHeight="1" x14ac:dyDescent="0.45">
      <c r="E7719" s="24"/>
      <c r="F7719" s="16"/>
      <c r="G7719" s="16"/>
      <c r="H7719" s="16"/>
      <c r="J7719" s="17"/>
      <c r="K7719" s="25"/>
    </row>
    <row r="7720" spans="5:11" s="15" customFormat="1" ht="15" customHeight="1" x14ac:dyDescent="0.45">
      <c r="E7720" s="24"/>
      <c r="F7720" s="16"/>
      <c r="G7720" s="16"/>
      <c r="H7720" s="16"/>
      <c r="J7720" s="17"/>
      <c r="K7720" s="25"/>
    </row>
    <row r="7721" spans="5:11" s="15" customFormat="1" ht="15" customHeight="1" x14ac:dyDescent="0.45">
      <c r="E7721" s="24"/>
      <c r="F7721" s="16"/>
      <c r="G7721" s="16"/>
      <c r="H7721" s="16"/>
      <c r="J7721" s="17"/>
      <c r="K7721" s="25"/>
    </row>
    <row r="7722" spans="5:11" s="15" customFormat="1" ht="15" customHeight="1" x14ac:dyDescent="0.45">
      <c r="E7722" s="24"/>
      <c r="F7722" s="16"/>
      <c r="G7722" s="16"/>
      <c r="H7722" s="16"/>
      <c r="J7722" s="17"/>
      <c r="K7722" s="25"/>
    </row>
    <row r="7723" spans="5:11" s="15" customFormat="1" ht="15" customHeight="1" x14ac:dyDescent="0.45">
      <c r="E7723" s="24"/>
      <c r="F7723" s="16"/>
      <c r="G7723" s="16"/>
      <c r="H7723" s="16"/>
      <c r="J7723" s="17"/>
      <c r="K7723" s="25"/>
    </row>
    <row r="7724" spans="5:11" s="15" customFormat="1" ht="15" customHeight="1" x14ac:dyDescent="0.45">
      <c r="E7724" s="24"/>
      <c r="F7724" s="16"/>
      <c r="G7724" s="16"/>
      <c r="H7724" s="16"/>
      <c r="J7724" s="17"/>
      <c r="K7724" s="25"/>
    </row>
    <row r="7725" spans="5:11" s="15" customFormat="1" ht="15" customHeight="1" x14ac:dyDescent="0.45">
      <c r="E7725" s="24"/>
      <c r="F7725" s="16"/>
      <c r="G7725" s="16"/>
      <c r="H7725" s="16"/>
      <c r="J7725" s="17"/>
      <c r="K7725" s="25"/>
    </row>
    <row r="7726" spans="5:11" s="15" customFormat="1" ht="15" customHeight="1" x14ac:dyDescent="0.45">
      <c r="E7726" s="24"/>
      <c r="F7726" s="16"/>
      <c r="G7726" s="16"/>
      <c r="H7726" s="16"/>
      <c r="J7726" s="17"/>
      <c r="K7726" s="25"/>
    </row>
    <row r="7727" spans="5:11" s="15" customFormat="1" ht="15" customHeight="1" x14ac:dyDescent="0.45">
      <c r="E7727" s="24"/>
      <c r="F7727" s="16"/>
      <c r="G7727" s="16"/>
      <c r="H7727" s="16"/>
      <c r="J7727" s="17"/>
      <c r="K7727" s="25"/>
    </row>
    <row r="7728" spans="5:11" s="15" customFormat="1" ht="15" customHeight="1" x14ac:dyDescent="0.45">
      <c r="E7728" s="24"/>
      <c r="F7728" s="16"/>
      <c r="G7728" s="16"/>
      <c r="H7728" s="16"/>
      <c r="J7728" s="17"/>
      <c r="K7728" s="25"/>
    </row>
    <row r="7729" spans="5:11" s="15" customFormat="1" ht="15" customHeight="1" x14ac:dyDescent="0.45">
      <c r="E7729" s="24"/>
      <c r="F7729" s="16"/>
      <c r="G7729" s="16"/>
      <c r="H7729" s="16"/>
      <c r="J7729" s="17"/>
      <c r="K7729" s="25"/>
    </row>
    <row r="7730" spans="5:11" s="15" customFormat="1" ht="15" customHeight="1" x14ac:dyDescent="0.45">
      <c r="E7730" s="24"/>
      <c r="F7730" s="16"/>
      <c r="G7730" s="16"/>
      <c r="H7730" s="16"/>
      <c r="J7730" s="17"/>
      <c r="K7730" s="25"/>
    </row>
    <row r="7731" spans="5:11" s="15" customFormat="1" ht="15" customHeight="1" x14ac:dyDescent="0.45">
      <c r="E7731" s="24"/>
      <c r="F7731" s="16"/>
      <c r="G7731" s="16"/>
      <c r="H7731" s="16"/>
      <c r="J7731" s="17"/>
      <c r="K7731" s="25"/>
    </row>
    <row r="7732" spans="5:11" s="15" customFormat="1" ht="15" customHeight="1" x14ac:dyDescent="0.45">
      <c r="E7732" s="24"/>
      <c r="F7732" s="16"/>
      <c r="G7732" s="16"/>
      <c r="H7732" s="16"/>
      <c r="J7732" s="17"/>
      <c r="K7732" s="25"/>
    </row>
    <row r="7733" spans="5:11" s="15" customFormat="1" ht="15" customHeight="1" x14ac:dyDescent="0.45">
      <c r="E7733" s="24"/>
      <c r="F7733" s="16"/>
      <c r="G7733" s="16"/>
      <c r="H7733" s="16"/>
      <c r="J7733" s="17"/>
      <c r="K7733" s="25"/>
    </row>
    <row r="7734" spans="5:11" s="15" customFormat="1" ht="15" customHeight="1" x14ac:dyDescent="0.45">
      <c r="E7734" s="24"/>
      <c r="F7734" s="16"/>
      <c r="G7734" s="16"/>
      <c r="H7734" s="16"/>
      <c r="J7734" s="17"/>
      <c r="K7734" s="25"/>
    </row>
    <row r="7735" spans="5:11" s="15" customFormat="1" ht="15" customHeight="1" x14ac:dyDescent="0.45">
      <c r="E7735" s="24"/>
      <c r="F7735" s="16"/>
      <c r="G7735" s="16"/>
      <c r="H7735" s="16"/>
      <c r="J7735" s="17"/>
      <c r="K7735" s="25"/>
    </row>
    <row r="7736" spans="5:11" s="15" customFormat="1" ht="15" customHeight="1" x14ac:dyDescent="0.45">
      <c r="E7736" s="24"/>
      <c r="F7736" s="16"/>
      <c r="G7736" s="16"/>
      <c r="H7736" s="16"/>
      <c r="J7736" s="17"/>
      <c r="K7736" s="25"/>
    </row>
    <row r="7737" spans="5:11" s="15" customFormat="1" ht="15" customHeight="1" x14ac:dyDescent="0.45">
      <c r="E7737" s="24"/>
      <c r="F7737" s="16"/>
      <c r="G7737" s="16"/>
      <c r="H7737" s="16"/>
      <c r="J7737" s="17"/>
      <c r="K7737" s="25"/>
    </row>
    <row r="7738" spans="5:11" s="15" customFormat="1" ht="15" customHeight="1" x14ac:dyDescent="0.45">
      <c r="E7738" s="24"/>
      <c r="F7738" s="16"/>
      <c r="G7738" s="16"/>
      <c r="H7738" s="16"/>
      <c r="J7738" s="17"/>
      <c r="K7738" s="25"/>
    </row>
    <row r="7739" spans="5:11" s="15" customFormat="1" ht="15" customHeight="1" x14ac:dyDescent="0.45">
      <c r="E7739" s="24"/>
      <c r="F7739" s="16"/>
      <c r="G7739" s="16"/>
      <c r="H7739" s="16"/>
      <c r="J7739" s="17"/>
      <c r="K7739" s="25"/>
    </row>
    <row r="7740" spans="5:11" s="15" customFormat="1" ht="15" customHeight="1" x14ac:dyDescent="0.45">
      <c r="E7740" s="24"/>
      <c r="F7740" s="16"/>
      <c r="G7740" s="16"/>
      <c r="H7740" s="16"/>
      <c r="J7740" s="17"/>
      <c r="K7740" s="25"/>
    </row>
    <row r="7741" spans="5:11" s="15" customFormat="1" ht="15" customHeight="1" x14ac:dyDescent="0.45">
      <c r="E7741" s="24"/>
      <c r="F7741" s="16"/>
      <c r="G7741" s="16"/>
      <c r="H7741" s="16"/>
      <c r="J7741" s="17"/>
      <c r="K7741" s="25"/>
    </row>
    <row r="7742" spans="5:11" s="15" customFormat="1" ht="15" customHeight="1" x14ac:dyDescent="0.45">
      <c r="E7742" s="24"/>
      <c r="F7742" s="16"/>
      <c r="G7742" s="16"/>
      <c r="H7742" s="16"/>
      <c r="J7742" s="17"/>
      <c r="K7742" s="25"/>
    </row>
    <row r="7743" spans="5:11" s="15" customFormat="1" ht="15" customHeight="1" x14ac:dyDescent="0.45">
      <c r="E7743" s="24"/>
      <c r="F7743" s="16"/>
      <c r="G7743" s="16"/>
      <c r="H7743" s="16"/>
      <c r="J7743" s="17"/>
      <c r="K7743" s="25"/>
    </row>
    <row r="7744" spans="5:11" s="15" customFormat="1" ht="15" customHeight="1" x14ac:dyDescent="0.45">
      <c r="E7744" s="24"/>
      <c r="F7744" s="16"/>
      <c r="G7744" s="16"/>
      <c r="H7744" s="16"/>
      <c r="J7744" s="17"/>
      <c r="K7744" s="25"/>
    </row>
    <row r="7745" spans="5:11" s="15" customFormat="1" ht="15" customHeight="1" x14ac:dyDescent="0.45">
      <c r="E7745" s="24"/>
      <c r="F7745" s="16"/>
      <c r="G7745" s="16"/>
      <c r="H7745" s="16"/>
      <c r="J7745" s="17"/>
      <c r="K7745" s="25"/>
    </row>
    <row r="7746" spans="5:11" s="15" customFormat="1" ht="15" customHeight="1" x14ac:dyDescent="0.45">
      <c r="E7746" s="24"/>
      <c r="F7746" s="16"/>
      <c r="G7746" s="16"/>
      <c r="H7746" s="16"/>
      <c r="J7746" s="17"/>
      <c r="K7746" s="25"/>
    </row>
    <row r="7747" spans="5:11" s="15" customFormat="1" ht="15" customHeight="1" x14ac:dyDescent="0.45">
      <c r="E7747" s="24"/>
      <c r="F7747" s="16"/>
      <c r="G7747" s="16"/>
      <c r="H7747" s="16"/>
      <c r="J7747" s="17"/>
      <c r="K7747" s="25"/>
    </row>
    <row r="7748" spans="5:11" s="15" customFormat="1" ht="15" customHeight="1" x14ac:dyDescent="0.45">
      <c r="E7748" s="24"/>
      <c r="F7748" s="16"/>
      <c r="G7748" s="16"/>
      <c r="H7748" s="16"/>
      <c r="J7748" s="17"/>
      <c r="K7748" s="25"/>
    </row>
    <row r="7749" spans="5:11" s="15" customFormat="1" ht="15" customHeight="1" x14ac:dyDescent="0.45">
      <c r="E7749" s="24"/>
      <c r="F7749" s="16"/>
      <c r="G7749" s="16"/>
      <c r="H7749" s="16"/>
      <c r="J7749" s="17"/>
      <c r="K7749" s="25"/>
    </row>
    <row r="7750" spans="5:11" s="15" customFormat="1" ht="15" customHeight="1" x14ac:dyDescent="0.45">
      <c r="E7750" s="24"/>
      <c r="F7750" s="16"/>
      <c r="G7750" s="16"/>
      <c r="H7750" s="16"/>
      <c r="J7750" s="17"/>
      <c r="K7750" s="25"/>
    </row>
    <row r="7751" spans="5:11" s="15" customFormat="1" ht="15" customHeight="1" x14ac:dyDescent="0.45">
      <c r="E7751" s="24"/>
      <c r="F7751" s="16"/>
      <c r="G7751" s="16"/>
      <c r="H7751" s="16"/>
      <c r="J7751" s="17"/>
      <c r="K7751" s="25"/>
    </row>
    <row r="7752" spans="5:11" s="15" customFormat="1" ht="15" customHeight="1" x14ac:dyDescent="0.45">
      <c r="E7752" s="24"/>
      <c r="F7752" s="16"/>
      <c r="G7752" s="16"/>
      <c r="H7752" s="16"/>
      <c r="J7752" s="17"/>
      <c r="K7752" s="25"/>
    </row>
    <row r="7753" spans="5:11" s="15" customFormat="1" ht="15" customHeight="1" x14ac:dyDescent="0.45">
      <c r="E7753" s="24"/>
      <c r="F7753" s="16"/>
      <c r="G7753" s="16"/>
      <c r="H7753" s="16"/>
      <c r="J7753" s="17"/>
      <c r="K7753" s="25"/>
    </row>
    <row r="7754" spans="5:11" s="15" customFormat="1" ht="15" customHeight="1" x14ac:dyDescent="0.45">
      <c r="E7754" s="24"/>
      <c r="F7754" s="16"/>
      <c r="G7754" s="16"/>
      <c r="H7754" s="16"/>
      <c r="J7754" s="17"/>
      <c r="K7754" s="25"/>
    </row>
    <row r="7755" spans="5:11" s="15" customFormat="1" ht="15" customHeight="1" x14ac:dyDescent="0.45">
      <c r="E7755" s="24"/>
      <c r="F7755" s="16"/>
      <c r="G7755" s="16"/>
      <c r="H7755" s="16"/>
      <c r="J7755" s="17"/>
      <c r="K7755" s="25"/>
    </row>
    <row r="7756" spans="5:11" s="15" customFormat="1" ht="15" customHeight="1" x14ac:dyDescent="0.45">
      <c r="E7756" s="24"/>
      <c r="F7756" s="16"/>
      <c r="G7756" s="16"/>
      <c r="H7756" s="16"/>
      <c r="J7756" s="17"/>
      <c r="K7756" s="25"/>
    </row>
    <row r="7757" spans="5:11" s="15" customFormat="1" ht="15" customHeight="1" x14ac:dyDescent="0.45">
      <c r="E7757" s="24"/>
      <c r="F7757" s="16"/>
      <c r="G7757" s="16"/>
      <c r="H7757" s="16"/>
      <c r="J7757" s="17"/>
      <c r="K7757" s="25"/>
    </row>
    <row r="7758" spans="5:11" s="15" customFormat="1" ht="15" customHeight="1" x14ac:dyDescent="0.45">
      <c r="E7758" s="24"/>
      <c r="F7758" s="16"/>
      <c r="G7758" s="16"/>
      <c r="H7758" s="16"/>
      <c r="J7758" s="17"/>
      <c r="K7758" s="25"/>
    </row>
    <row r="7759" spans="5:11" s="15" customFormat="1" ht="15" customHeight="1" x14ac:dyDescent="0.45">
      <c r="E7759" s="24"/>
      <c r="F7759" s="16"/>
      <c r="G7759" s="16"/>
      <c r="H7759" s="16"/>
      <c r="J7759" s="17"/>
      <c r="K7759" s="25"/>
    </row>
    <row r="7760" spans="5:11" s="15" customFormat="1" ht="15" customHeight="1" x14ac:dyDescent="0.45">
      <c r="E7760" s="24"/>
      <c r="F7760" s="16"/>
      <c r="G7760" s="16"/>
      <c r="H7760" s="16"/>
      <c r="J7760" s="17"/>
      <c r="K7760" s="25"/>
    </row>
    <row r="7761" spans="5:11" s="15" customFormat="1" ht="15" customHeight="1" x14ac:dyDescent="0.45">
      <c r="E7761" s="24"/>
      <c r="F7761" s="16"/>
      <c r="G7761" s="16"/>
      <c r="H7761" s="16"/>
      <c r="J7761" s="17"/>
      <c r="K7761" s="25"/>
    </row>
    <row r="7762" spans="5:11" s="15" customFormat="1" ht="15" customHeight="1" x14ac:dyDescent="0.45">
      <c r="E7762" s="24"/>
      <c r="F7762" s="16"/>
      <c r="G7762" s="16"/>
      <c r="H7762" s="16"/>
      <c r="J7762" s="17"/>
      <c r="K7762" s="25"/>
    </row>
    <row r="7763" spans="5:11" s="15" customFormat="1" ht="15" customHeight="1" x14ac:dyDescent="0.45">
      <c r="E7763" s="24"/>
      <c r="F7763" s="16"/>
      <c r="G7763" s="16"/>
      <c r="H7763" s="16"/>
      <c r="J7763" s="17"/>
      <c r="K7763" s="25"/>
    </row>
    <row r="7764" spans="5:11" s="15" customFormat="1" ht="15" customHeight="1" x14ac:dyDescent="0.45">
      <c r="E7764" s="24"/>
      <c r="F7764" s="16"/>
      <c r="G7764" s="16"/>
      <c r="H7764" s="16"/>
      <c r="J7764" s="17"/>
      <c r="K7764" s="25"/>
    </row>
    <row r="7765" spans="5:11" s="15" customFormat="1" ht="15" customHeight="1" x14ac:dyDescent="0.45">
      <c r="E7765" s="24"/>
      <c r="F7765" s="16"/>
      <c r="G7765" s="16"/>
      <c r="H7765" s="16"/>
      <c r="J7765" s="17"/>
      <c r="K7765" s="25"/>
    </row>
    <row r="7766" spans="5:11" s="15" customFormat="1" ht="15" customHeight="1" x14ac:dyDescent="0.45">
      <c r="E7766" s="24"/>
      <c r="F7766" s="16"/>
      <c r="G7766" s="16"/>
      <c r="H7766" s="16"/>
      <c r="J7766" s="17"/>
      <c r="K7766" s="25"/>
    </row>
    <row r="7767" spans="5:11" s="15" customFormat="1" ht="15" customHeight="1" x14ac:dyDescent="0.45">
      <c r="E7767" s="24"/>
      <c r="F7767" s="16"/>
      <c r="G7767" s="16"/>
      <c r="H7767" s="16"/>
      <c r="J7767" s="17"/>
      <c r="K7767" s="25"/>
    </row>
    <row r="7768" spans="5:11" s="15" customFormat="1" ht="15" customHeight="1" x14ac:dyDescent="0.45">
      <c r="E7768" s="24"/>
      <c r="F7768" s="16"/>
      <c r="G7768" s="16"/>
      <c r="H7768" s="16"/>
      <c r="J7768" s="17"/>
      <c r="K7768" s="25"/>
    </row>
    <row r="7769" spans="5:11" s="15" customFormat="1" ht="15" customHeight="1" x14ac:dyDescent="0.45">
      <c r="E7769" s="24"/>
      <c r="F7769" s="16"/>
      <c r="G7769" s="16"/>
      <c r="H7769" s="16"/>
      <c r="J7769" s="17"/>
      <c r="K7769" s="25"/>
    </row>
    <row r="7770" spans="5:11" s="15" customFormat="1" ht="15" customHeight="1" x14ac:dyDescent="0.45">
      <c r="E7770" s="24"/>
      <c r="F7770" s="16"/>
      <c r="G7770" s="16"/>
      <c r="H7770" s="16"/>
      <c r="J7770" s="17"/>
      <c r="K7770" s="25"/>
    </row>
    <row r="7771" spans="5:11" s="15" customFormat="1" ht="15" customHeight="1" x14ac:dyDescent="0.45">
      <c r="E7771" s="24"/>
      <c r="F7771" s="16"/>
      <c r="G7771" s="16"/>
      <c r="H7771" s="16"/>
      <c r="J7771" s="17"/>
      <c r="K7771" s="25"/>
    </row>
    <row r="7772" spans="5:11" s="15" customFormat="1" ht="15" customHeight="1" x14ac:dyDescent="0.45">
      <c r="E7772" s="24"/>
      <c r="F7772" s="16"/>
      <c r="G7772" s="16"/>
      <c r="H7772" s="16"/>
      <c r="J7772" s="17"/>
      <c r="K7772" s="25"/>
    </row>
    <row r="7773" spans="5:11" s="15" customFormat="1" ht="15" customHeight="1" x14ac:dyDescent="0.45">
      <c r="E7773" s="24"/>
      <c r="F7773" s="16"/>
      <c r="G7773" s="16"/>
      <c r="H7773" s="16"/>
      <c r="J7773" s="17"/>
      <c r="K7773" s="25"/>
    </row>
    <row r="7774" spans="5:11" s="15" customFormat="1" ht="15" customHeight="1" x14ac:dyDescent="0.45">
      <c r="E7774" s="24"/>
      <c r="F7774" s="16"/>
      <c r="G7774" s="16"/>
      <c r="H7774" s="16"/>
      <c r="J7774" s="17"/>
      <c r="K7774" s="25"/>
    </row>
    <row r="7775" spans="5:11" s="15" customFormat="1" ht="15" customHeight="1" x14ac:dyDescent="0.45">
      <c r="E7775" s="24"/>
      <c r="F7775" s="16"/>
      <c r="G7775" s="16"/>
      <c r="H7775" s="16"/>
      <c r="J7775" s="17"/>
      <c r="K7775" s="25"/>
    </row>
    <row r="7776" spans="5:11" s="15" customFormat="1" ht="15" customHeight="1" x14ac:dyDescent="0.45">
      <c r="E7776" s="24"/>
      <c r="F7776" s="16"/>
      <c r="G7776" s="16"/>
      <c r="H7776" s="16"/>
      <c r="J7776" s="17"/>
      <c r="K7776" s="25"/>
    </row>
    <row r="7777" spans="5:11" s="15" customFormat="1" ht="15" customHeight="1" x14ac:dyDescent="0.45">
      <c r="E7777" s="24"/>
      <c r="F7777" s="16"/>
      <c r="G7777" s="16"/>
      <c r="H7777" s="16"/>
      <c r="J7777" s="17"/>
      <c r="K7777" s="25"/>
    </row>
    <row r="7778" spans="5:11" s="15" customFormat="1" ht="15" customHeight="1" x14ac:dyDescent="0.45">
      <c r="E7778" s="24"/>
      <c r="F7778" s="16"/>
      <c r="G7778" s="16"/>
      <c r="H7778" s="16"/>
      <c r="J7778" s="17"/>
      <c r="K7778" s="25"/>
    </row>
    <row r="7779" spans="5:11" s="15" customFormat="1" ht="15" customHeight="1" x14ac:dyDescent="0.45">
      <c r="E7779" s="24"/>
      <c r="F7779" s="16"/>
      <c r="G7779" s="16"/>
      <c r="H7779" s="16"/>
      <c r="J7779" s="17"/>
      <c r="K7779" s="25"/>
    </row>
    <row r="7780" spans="5:11" s="15" customFormat="1" ht="15" customHeight="1" x14ac:dyDescent="0.45">
      <c r="E7780" s="24"/>
      <c r="F7780" s="16"/>
      <c r="G7780" s="16"/>
      <c r="H7780" s="16"/>
      <c r="J7780" s="17"/>
      <c r="K7780" s="25"/>
    </row>
    <row r="7781" spans="5:11" s="15" customFormat="1" ht="15" customHeight="1" x14ac:dyDescent="0.45">
      <c r="E7781" s="24"/>
      <c r="F7781" s="16"/>
      <c r="G7781" s="16"/>
      <c r="H7781" s="16"/>
      <c r="J7781" s="17"/>
      <c r="K7781" s="25"/>
    </row>
    <row r="7782" spans="5:11" s="15" customFormat="1" ht="15" customHeight="1" x14ac:dyDescent="0.45">
      <c r="E7782" s="24"/>
      <c r="F7782" s="16"/>
      <c r="G7782" s="16"/>
      <c r="H7782" s="16"/>
      <c r="J7782" s="17"/>
      <c r="K7782" s="25"/>
    </row>
    <row r="7783" spans="5:11" s="15" customFormat="1" ht="15" customHeight="1" x14ac:dyDescent="0.45">
      <c r="E7783" s="24"/>
      <c r="F7783" s="16"/>
      <c r="G7783" s="16"/>
      <c r="H7783" s="16"/>
      <c r="J7783" s="17"/>
      <c r="K7783" s="25"/>
    </row>
    <row r="7784" spans="5:11" s="15" customFormat="1" ht="15" customHeight="1" x14ac:dyDescent="0.45">
      <c r="E7784" s="24"/>
      <c r="F7784" s="16"/>
      <c r="G7784" s="16"/>
      <c r="H7784" s="16"/>
      <c r="J7784" s="17"/>
      <c r="K7784" s="25"/>
    </row>
    <row r="7785" spans="5:11" s="15" customFormat="1" ht="15" customHeight="1" x14ac:dyDescent="0.45">
      <c r="E7785" s="24"/>
      <c r="F7785" s="16"/>
      <c r="G7785" s="16"/>
      <c r="H7785" s="16"/>
      <c r="J7785" s="17"/>
      <c r="K7785" s="25"/>
    </row>
    <row r="7786" spans="5:11" s="15" customFormat="1" ht="15" customHeight="1" x14ac:dyDescent="0.45">
      <c r="E7786" s="24"/>
      <c r="F7786" s="16"/>
      <c r="G7786" s="16"/>
      <c r="H7786" s="16"/>
      <c r="J7786" s="17"/>
      <c r="K7786" s="25"/>
    </row>
    <row r="7787" spans="5:11" s="15" customFormat="1" ht="15" customHeight="1" x14ac:dyDescent="0.45">
      <c r="E7787" s="24"/>
      <c r="F7787" s="16"/>
      <c r="G7787" s="16"/>
      <c r="H7787" s="16"/>
      <c r="J7787" s="17"/>
      <c r="K7787" s="25"/>
    </row>
    <row r="7788" spans="5:11" s="15" customFormat="1" ht="15" customHeight="1" x14ac:dyDescent="0.45">
      <c r="E7788" s="24"/>
      <c r="F7788" s="16"/>
      <c r="G7788" s="16"/>
      <c r="H7788" s="16"/>
      <c r="J7788" s="17"/>
      <c r="K7788" s="25"/>
    </row>
    <row r="7789" spans="5:11" s="15" customFormat="1" ht="15" customHeight="1" x14ac:dyDescent="0.45">
      <c r="E7789" s="24"/>
      <c r="F7789" s="16"/>
      <c r="G7789" s="16"/>
      <c r="H7789" s="16"/>
      <c r="J7789" s="17"/>
      <c r="K7789" s="25"/>
    </row>
    <row r="7790" spans="5:11" s="15" customFormat="1" ht="15" customHeight="1" x14ac:dyDescent="0.45">
      <c r="E7790" s="24"/>
      <c r="F7790" s="16"/>
      <c r="G7790" s="16"/>
      <c r="H7790" s="16"/>
      <c r="J7790" s="17"/>
      <c r="K7790" s="25"/>
    </row>
    <row r="7791" spans="5:11" s="15" customFormat="1" ht="15" customHeight="1" x14ac:dyDescent="0.45">
      <c r="E7791" s="24"/>
      <c r="F7791" s="16"/>
      <c r="G7791" s="16"/>
      <c r="H7791" s="16"/>
      <c r="J7791" s="17"/>
      <c r="K7791" s="25"/>
    </row>
    <row r="7792" spans="5:11" s="15" customFormat="1" ht="15" customHeight="1" x14ac:dyDescent="0.45">
      <c r="E7792" s="24"/>
      <c r="F7792" s="16"/>
      <c r="G7792" s="16"/>
      <c r="H7792" s="16"/>
      <c r="J7792" s="17"/>
      <c r="K7792" s="25"/>
    </row>
    <row r="7793" spans="5:11" s="15" customFormat="1" ht="15" customHeight="1" x14ac:dyDescent="0.45">
      <c r="E7793" s="24"/>
      <c r="F7793" s="16"/>
      <c r="G7793" s="16"/>
      <c r="H7793" s="16"/>
      <c r="J7793" s="17"/>
      <c r="K7793" s="25"/>
    </row>
    <row r="7794" spans="5:11" s="15" customFormat="1" ht="15" customHeight="1" x14ac:dyDescent="0.45">
      <c r="E7794" s="24"/>
      <c r="F7794" s="16"/>
      <c r="G7794" s="16"/>
      <c r="H7794" s="16"/>
      <c r="J7794" s="17"/>
      <c r="K7794" s="25"/>
    </row>
    <row r="7795" spans="5:11" s="15" customFormat="1" ht="15" customHeight="1" x14ac:dyDescent="0.45">
      <c r="E7795" s="24"/>
      <c r="F7795" s="16"/>
      <c r="G7795" s="16"/>
      <c r="H7795" s="16"/>
      <c r="J7795" s="17"/>
      <c r="K7795" s="25"/>
    </row>
    <row r="7796" spans="5:11" s="15" customFormat="1" ht="15" customHeight="1" x14ac:dyDescent="0.45">
      <c r="E7796" s="24"/>
      <c r="F7796" s="16"/>
      <c r="G7796" s="16"/>
      <c r="H7796" s="16"/>
      <c r="J7796" s="17"/>
      <c r="K7796" s="25"/>
    </row>
    <row r="7797" spans="5:11" s="15" customFormat="1" ht="15" customHeight="1" x14ac:dyDescent="0.45">
      <c r="E7797" s="24"/>
      <c r="F7797" s="16"/>
      <c r="G7797" s="16"/>
      <c r="H7797" s="16"/>
      <c r="J7797" s="17"/>
      <c r="K7797" s="25"/>
    </row>
    <row r="7798" spans="5:11" s="15" customFormat="1" ht="15" customHeight="1" x14ac:dyDescent="0.45">
      <c r="E7798" s="24"/>
      <c r="F7798" s="16"/>
      <c r="G7798" s="16"/>
      <c r="H7798" s="16"/>
      <c r="J7798" s="17"/>
      <c r="K7798" s="25"/>
    </row>
    <row r="7799" spans="5:11" s="15" customFormat="1" ht="15" customHeight="1" x14ac:dyDescent="0.45">
      <c r="E7799" s="24"/>
      <c r="F7799" s="16"/>
      <c r="G7799" s="16"/>
      <c r="H7799" s="16"/>
      <c r="J7799" s="17"/>
      <c r="K7799" s="25"/>
    </row>
    <row r="7800" spans="5:11" s="15" customFormat="1" ht="15" customHeight="1" x14ac:dyDescent="0.45">
      <c r="E7800" s="24"/>
      <c r="F7800" s="16"/>
      <c r="G7800" s="16"/>
      <c r="H7800" s="16"/>
      <c r="J7800" s="17"/>
      <c r="K7800" s="25"/>
    </row>
    <row r="7801" spans="5:11" s="15" customFormat="1" ht="15" customHeight="1" x14ac:dyDescent="0.45">
      <c r="E7801" s="24"/>
      <c r="F7801" s="16"/>
      <c r="G7801" s="16"/>
      <c r="H7801" s="16"/>
      <c r="J7801" s="17"/>
      <c r="K7801" s="25"/>
    </row>
    <row r="7802" spans="5:11" s="15" customFormat="1" ht="15" customHeight="1" x14ac:dyDescent="0.45">
      <c r="E7802" s="24"/>
      <c r="F7802" s="16"/>
      <c r="G7802" s="16"/>
      <c r="H7802" s="16"/>
      <c r="J7802" s="17"/>
      <c r="K7802" s="25"/>
    </row>
    <row r="7803" spans="5:11" s="15" customFormat="1" ht="15" customHeight="1" x14ac:dyDescent="0.45">
      <c r="E7803" s="24"/>
      <c r="F7803" s="16"/>
      <c r="G7803" s="16"/>
      <c r="H7803" s="16"/>
      <c r="J7803" s="17"/>
      <c r="K7803" s="25"/>
    </row>
    <row r="7804" spans="5:11" s="15" customFormat="1" ht="15" customHeight="1" x14ac:dyDescent="0.45">
      <c r="E7804" s="24"/>
      <c r="F7804" s="16"/>
      <c r="G7804" s="16"/>
      <c r="H7804" s="16"/>
      <c r="J7804" s="17"/>
      <c r="K7804" s="25"/>
    </row>
    <row r="7805" spans="5:11" s="15" customFormat="1" ht="15" customHeight="1" x14ac:dyDescent="0.45">
      <c r="E7805" s="24"/>
      <c r="F7805" s="16"/>
      <c r="G7805" s="16"/>
      <c r="H7805" s="16"/>
      <c r="J7805" s="17"/>
      <c r="K7805" s="25"/>
    </row>
    <row r="7806" spans="5:11" s="15" customFormat="1" ht="15" customHeight="1" x14ac:dyDescent="0.45">
      <c r="E7806" s="24"/>
      <c r="F7806" s="16"/>
      <c r="G7806" s="16"/>
      <c r="H7806" s="16"/>
      <c r="J7806" s="17"/>
      <c r="K7806" s="25"/>
    </row>
    <row r="7807" spans="5:11" s="15" customFormat="1" ht="15" customHeight="1" x14ac:dyDescent="0.45">
      <c r="E7807" s="24"/>
      <c r="F7807" s="16"/>
      <c r="G7807" s="16"/>
      <c r="H7807" s="16"/>
      <c r="J7807" s="17"/>
      <c r="K7807" s="25"/>
    </row>
    <row r="7808" spans="5:11" s="15" customFormat="1" ht="15" customHeight="1" x14ac:dyDescent="0.45">
      <c r="E7808" s="24"/>
      <c r="F7808" s="16"/>
      <c r="G7808" s="16"/>
      <c r="H7808" s="16"/>
      <c r="J7808" s="17"/>
      <c r="K7808" s="25"/>
    </row>
    <row r="7809" spans="5:11" s="15" customFormat="1" ht="15" customHeight="1" x14ac:dyDescent="0.45">
      <c r="E7809" s="24"/>
      <c r="F7809" s="16"/>
      <c r="G7809" s="16"/>
      <c r="H7809" s="16"/>
      <c r="J7809" s="17"/>
      <c r="K7809" s="25"/>
    </row>
    <row r="7810" spans="5:11" s="15" customFormat="1" ht="15" customHeight="1" x14ac:dyDescent="0.45">
      <c r="E7810" s="24"/>
      <c r="F7810" s="16"/>
      <c r="G7810" s="16"/>
      <c r="H7810" s="16"/>
      <c r="J7810" s="17"/>
      <c r="K7810" s="25"/>
    </row>
    <row r="7811" spans="5:11" s="15" customFormat="1" ht="15" customHeight="1" x14ac:dyDescent="0.45">
      <c r="E7811" s="24"/>
      <c r="F7811" s="16"/>
      <c r="G7811" s="16"/>
      <c r="H7811" s="16"/>
      <c r="J7811" s="17"/>
      <c r="K7811" s="25"/>
    </row>
    <row r="7812" spans="5:11" s="15" customFormat="1" ht="15" customHeight="1" x14ac:dyDescent="0.45">
      <c r="E7812" s="24"/>
      <c r="F7812" s="16"/>
      <c r="G7812" s="16"/>
      <c r="H7812" s="16"/>
      <c r="J7812" s="17"/>
      <c r="K7812" s="25"/>
    </row>
    <row r="7813" spans="5:11" s="15" customFormat="1" ht="15" customHeight="1" x14ac:dyDescent="0.45">
      <c r="E7813" s="24"/>
      <c r="F7813" s="16"/>
      <c r="G7813" s="16"/>
      <c r="H7813" s="16"/>
      <c r="J7813" s="17"/>
      <c r="K7813" s="25"/>
    </row>
    <row r="7814" spans="5:11" s="15" customFormat="1" ht="15" customHeight="1" x14ac:dyDescent="0.45">
      <c r="E7814" s="24"/>
      <c r="F7814" s="16"/>
      <c r="G7814" s="16"/>
      <c r="H7814" s="16"/>
      <c r="J7814" s="17"/>
      <c r="K7814" s="25"/>
    </row>
    <row r="7815" spans="5:11" s="15" customFormat="1" ht="15" customHeight="1" x14ac:dyDescent="0.45">
      <c r="E7815" s="24"/>
      <c r="F7815" s="16"/>
      <c r="G7815" s="16"/>
      <c r="H7815" s="16"/>
      <c r="J7815" s="17"/>
      <c r="K7815" s="25"/>
    </row>
    <row r="7816" spans="5:11" s="15" customFormat="1" ht="15" customHeight="1" x14ac:dyDescent="0.45">
      <c r="E7816" s="24"/>
      <c r="F7816" s="16"/>
      <c r="G7816" s="16"/>
      <c r="H7816" s="16"/>
      <c r="J7816" s="17"/>
      <c r="K7816" s="25"/>
    </row>
    <row r="7817" spans="5:11" s="15" customFormat="1" ht="15" customHeight="1" x14ac:dyDescent="0.45">
      <c r="E7817" s="24"/>
      <c r="F7817" s="16"/>
      <c r="G7817" s="16"/>
      <c r="H7817" s="16"/>
      <c r="J7817" s="17"/>
      <c r="K7817" s="25"/>
    </row>
    <row r="7818" spans="5:11" s="15" customFormat="1" ht="15" customHeight="1" x14ac:dyDescent="0.45">
      <c r="E7818" s="24"/>
      <c r="F7818" s="16"/>
      <c r="G7818" s="16"/>
      <c r="H7818" s="16"/>
      <c r="J7818" s="17"/>
      <c r="K7818" s="25"/>
    </row>
    <row r="7819" spans="5:11" s="15" customFormat="1" ht="15" customHeight="1" x14ac:dyDescent="0.45">
      <c r="E7819" s="24"/>
      <c r="F7819" s="16"/>
      <c r="G7819" s="16"/>
      <c r="H7819" s="16"/>
      <c r="J7819" s="17"/>
      <c r="K7819" s="25"/>
    </row>
    <row r="7820" spans="5:11" s="15" customFormat="1" ht="15" customHeight="1" x14ac:dyDescent="0.45">
      <c r="E7820" s="24"/>
      <c r="F7820" s="16"/>
      <c r="G7820" s="16"/>
      <c r="H7820" s="16"/>
      <c r="J7820" s="17"/>
      <c r="K7820" s="25"/>
    </row>
    <row r="7821" spans="5:11" s="15" customFormat="1" ht="15" customHeight="1" x14ac:dyDescent="0.45">
      <c r="E7821" s="24"/>
      <c r="F7821" s="16"/>
      <c r="G7821" s="16"/>
      <c r="H7821" s="16"/>
      <c r="J7821" s="17"/>
      <c r="K7821" s="25"/>
    </row>
    <row r="7822" spans="5:11" s="15" customFormat="1" ht="15" customHeight="1" x14ac:dyDescent="0.45">
      <c r="E7822" s="24"/>
      <c r="F7822" s="16"/>
      <c r="G7822" s="16"/>
      <c r="H7822" s="16"/>
      <c r="J7822" s="17"/>
      <c r="K7822" s="25"/>
    </row>
    <row r="7823" spans="5:11" s="15" customFormat="1" ht="15" customHeight="1" x14ac:dyDescent="0.45">
      <c r="E7823" s="24"/>
      <c r="F7823" s="16"/>
      <c r="G7823" s="16"/>
      <c r="H7823" s="16"/>
      <c r="J7823" s="17"/>
      <c r="K7823" s="25"/>
    </row>
    <row r="7824" spans="5:11" s="15" customFormat="1" ht="15" customHeight="1" x14ac:dyDescent="0.45">
      <c r="E7824" s="24"/>
      <c r="F7824" s="16"/>
      <c r="G7824" s="16"/>
      <c r="H7824" s="16"/>
      <c r="J7824" s="17"/>
      <c r="K7824" s="25"/>
    </row>
    <row r="7825" spans="5:11" s="15" customFormat="1" ht="15" customHeight="1" x14ac:dyDescent="0.45">
      <c r="E7825" s="24"/>
      <c r="F7825" s="16"/>
      <c r="G7825" s="16"/>
      <c r="H7825" s="16"/>
      <c r="J7825" s="17"/>
      <c r="K7825" s="25"/>
    </row>
    <row r="7826" spans="5:11" s="15" customFormat="1" ht="15" customHeight="1" x14ac:dyDescent="0.45">
      <c r="E7826" s="24"/>
      <c r="F7826" s="16"/>
      <c r="G7826" s="16"/>
      <c r="H7826" s="16"/>
      <c r="J7826" s="17"/>
      <c r="K7826" s="25"/>
    </row>
    <row r="7827" spans="5:11" s="15" customFormat="1" ht="15" customHeight="1" x14ac:dyDescent="0.45">
      <c r="E7827" s="24"/>
      <c r="F7827" s="16"/>
      <c r="G7827" s="16"/>
      <c r="H7827" s="16"/>
      <c r="J7827" s="17"/>
      <c r="K7827" s="25"/>
    </row>
    <row r="7828" spans="5:11" s="15" customFormat="1" ht="15" customHeight="1" x14ac:dyDescent="0.45">
      <c r="E7828" s="24"/>
      <c r="F7828" s="16"/>
      <c r="G7828" s="16"/>
      <c r="H7828" s="16"/>
      <c r="J7828" s="17"/>
      <c r="K7828" s="25"/>
    </row>
    <row r="7829" spans="5:11" s="15" customFormat="1" ht="15" customHeight="1" x14ac:dyDescent="0.45">
      <c r="E7829" s="24"/>
      <c r="F7829" s="16"/>
      <c r="G7829" s="16"/>
      <c r="H7829" s="16"/>
      <c r="J7829" s="17"/>
      <c r="K7829" s="25"/>
    </row>
    <row r="7830" spans="5:11" s="15" customFormat="1" ht="15" customHeight="1" x14ac:dyDescent="0.45">
      <c r="E7830" s="24"/>
      <c r="F7830" s="16"/>
      <c r="G7830" s="16"/>
      <c r="H7830" s="16"/>
      <c r="J7830" s="17"/>
      <c r="K7830" s="25"/>
    </row>
    <row r="7831" spans="5:11" s="15" customFormat="1" ht="15" customHeight="1" x14ac:dyDescent="0.45">
      <c r="E7831" s="24"/>
      <c r="F7831" s="16"/>
      <c r="G7831" s="16"/>
      <c r="H7831" s="16"/>
      <c r="J7831" s="17"/>
      <c r="K7831" s="25"/>
    </row>
    <row r="7832" spans="5:11" s="15" customFormat="1" ht="15" customHeight="1" x14ac:dyDescent="0.45">
      <c r="E7832" s="24"/>
      <c r="F7832" s="16"/>
      <c r="G7832" s="16"/>
      <c r="H7832" s="16"/>
      <c r="J7832" s="17"/>
      <c r="K7832" s="25"/>
    </row>
    <row r="7833" spans="5:11" s="15" customFormat="1" ht="15" customHeight="1" x14ac:dyDescent="0.45">
      <c r="E7833" s="24"/>
      <c r="F7833" s="16"/>
      <c r="G7833" s="16"/>
      <c r="H7833" s="16"/>
      <c r="J7833" s="17"/>
      <c r="K7833" s="25"/>
    </row>
    <row r="7834" spans="5:11" s="15" customFormat="1" ht="15" customHeight="1" x14ac:dyDescent="0.45">
      <c r="E7834" s="24"/>
      <c r="F7834" s="16"/>
      <c r="G7834" s="16"/>
      <c r="H7834" s="16"/>
      <c r="J7834" s="17"/>
      <c r="K7834" s="25"/>
    </row>
    <row r="7835" spans="5:11" s="15" customFormat="1" ht="15" customHeight="1" x14ac:dyDescent="0.45">
      <c r="E7835" s="24"/>
      <c r="F7835" s="16"/>
      <c r="G7835" s="16"/>
      <c r="H7835" s="16"/>
      <c r="J7835" s="17"/>
      <c r="K7835" s="25"/>
    </row>
    <row r="7836" spans="5:11" s="15" customFormat="1" ht="15" customHeight="1" x14ac:dyDescent="0.45">
      <c r="E7836" s="24"/>
      <c r="F7836" s="16"/>
      <c r="G7836" s="16"/>
      <c r="H7836" s="16"/>
      <c r="J7836" s="17"/>
      <c r="K7836" s="25"/>
    </row>
    <row r="7837" spans="5:11" s="15" customFormat="1" ht="15" customHeight="1" x14ac:dyDescent="0.45">
      <c r="E7837" s="24"/>
      <c r="F7837" s="16"/>
      <c r="G7837" s="16"/>
      <c r="H7837" s="16"/>
      <c r="J7837" s="17"/>
      <c r="K7837" s="25"/>
    </row>
    <row r="7838" spans="5:11" s="15" customFormat="1" ht="15" customHeight="1" x14ac:dyDescent="0.45">
      <c r="E7838" s="24"/>
      <c r="F7838" s="16"/>
      <c r="G7838" s="16"/>
      <c r="H7838" s="16"/>
      <c r="J7838" s="17"/>
      <c r="K7838" s="25"/>
    </row>
    <row r="7839" spans="5:11" s="15" customFormat="1" ht="15" customHeight="1" x14ac:dyDescent="0.45">
      <c r="E7839" s="24"/>
      <c r="F7839" s="16"/>
      <c r="G7839" s="16"/>
      <c r="H7839" s="16"/>
      <c r="J7839" s="17"/>
      <c r="K7839" s="25"/>
    </row>
    <row r="7840" spans="5:11" s="15" customFormat="1" ht="15" customHeight="1" x14ac:dyDescent="0.45">
      <c r="E7840" s="24"/>
      <c r="F7840" s="16"/>
      <c r="G7840" s="16"/>
      <c r="H7840" s="16"/>
      <c r="J7840" s="17"/>
      <c r="K7840" s="25"/>
    </row>
    <row r="7841" spans="5:11" s="15" customFormat="1" ht="15" customHeight="1" x14ac:dyDescent="0.45">
      <c r="E7841" s="24"/>
      <c r="F7841" s="16"/>
      <c r="G7841" s="16"/>
      <c r="H7841" s="16"/>
      <c r="J7841" s="17"/>
      <c r="K7841" s="25"/>
    </row>
    <row r="7842" spans="5:11" s="15" customFormat="1" ht="15" customHeight="1" x14ac:dyDescent="0.45">
      <c r="E7842" s="24"/>
      <c r="F7842" s="16"/>
      <c r="G7842" s="16"/>
      <c r="H7842" s="16"/>
      <c r="J7842" s="17"/>
      <c r="K7842" s="25"/>
    </row>
    <row r="7843" spans="5:11" s="15" customFormat="1" ht="15" customHeight="1" x14ac:dyDescent="0.45">
      <c r="E7843" s="24"/>
      <c r="F7843" s="16"/>
      <c r="G7843" s="16"/>
      <c r="H7843" s="16"/>
      <c r="J7843" s="17"/>
      <c r="K7843" s="25"/>
    </row>
    <row r="7844" spans="5:11" s="15" customFormat="1" ht="15" customHeight="1" x14ac:dyDescent="0.45">
      <c r="E7844" s="24"/>
      <c r="F7844" s="16"/>
      <c r="G7844" s="16"/>
      <c r="H7844" s="16"/>
      <c r="J7844" s="17"/>
      <c r="K7844" s="25"/>
    </row>
    <row r="7845" spans="5:11" s="15" customFormat="1" ht="15" customHeight="1" x14ac:dyDescent="0.45">
      <c r="E7845" s="24"/>
      <c r="F7845" s="16"/>
      <c r="G7845" s="16"/>
      <c r="H7845" s="16"/>
      <c r="J7845" s="17"/>
      <c r="K7845" s="25"/>
    </row>
    <row r="7846" spans="5:11" s="15" customFormat="1" ht="15" customHeight="1" x14ac:dyDescent="0.45">
      <c r="E7846" s="24"/>
      <c r="F7846" s="16"/>
      <c r="G7846" s="16"/>
      <c r="H7846" s="16"/>
      <c r="J7846" s="17"/>
      <c r="K7846" s="25"/>
    </row>
    <row r="7847" spans="5:11" s="15" customFormat="1" ht="15" customHeight="1" x14ac:dyDescent="0.45">
      <c r="E7847" s="24"/>
      <c r="F7847" s="16"/>
      <c r="G7847" s="16"/>
      <c r="H7847" s="16"/>
      <c r="J7847" s="17"/>
      <c r="K7847" s="25"/>
    </row>
    <row r="7848" spans="5:11" s="15" customFormat="1" ht="15" customHeight="1" x14ac:dyDescent="0.45">
      <c r="E7848" s="24"/>
      <c r="F7848" s="16"/>
      <c r="G7848" s="16"/>
      <c r="H7848" s="16"/>
      <c r="J7848" s="17"/>
      <c r="K7848" s="25"/>
    </row>
    <row r="7849" spans="5:11" s="15" customFormat="1" ht="15" customHeight="1" x14ac:dyDescent="0.45">
      <c r="E7849" s="24"/>
      <c r="F7849" s="16"/>
      <c r="G7849" s="16"/>
      <c r="H7849" s="16"/>
      <c r="J7849" s="17"/>
      <c r="K7849" s="25"/>
    </row>
    <row r="7850" spans="5:11" s="15" customFormat="1" ht="15" customHeight="1" x14ac:dyDescent="0.45">
      <c r="E7850" s="24"/>
      <c r="F7850" s="16"/>
      <c r="G7850" s="16"/>
      <c r="H7850" s="16"/>
      <c r="J7850" s="17"/>
      <c r="K7850" s="25"/>
    </row>
    <row r="7851" spans="5:11" s="15" customFormat="1" ht="15" customHeight="1" x14ac:dyDescent="0.45">
      <c r="E7851" s="24"/>
      <c r="F7851" s="16"/>
      <c r="G7851" s="16"/>
      <c r="H7851" s="16"/>
      <c r="J7851" s="17"/>
      <c r="K7851" s="25"/>
    </row>
    <row r="7852" spans="5:11" s="15" customFormat="1" ht="15" customHeight="1" x14ac:dyDescent="0.45">
      <c r="E7852" s="24"/>
      <c r="F7852" s="16"/>
      <c r="G7852" s="16"/>
      <c r="H7852" s="16"/>
      <c r="J7852" s="17"/>
      <c r="K7852" s="25"/>
    </row>
    <row r="7853" spans="5:11" s="15" customFormat="1" ht="15" customHeight="1" x14ac:dyDescent="0.45">
      <c r="E7853" s="24"/>
      <c r="F7853" s="16"/>
      <c r="G7853" s="16"/>
      <c r="H7853" s="16"/>
      <c r="J7853" s="17"/>
      <c r="K7853" s="25"/>
    </row>
    <row r="7854" spans="5:11" s="15" customFormat="1" ht="15" customHeight="1" x14ac:dyDescent="0.45">
      <c r="E7854" s="24"/>
      <c r="F7854" s="16"/>
      <c r="G7854" s="16"/>
      <c r="H7854" s="16"/>
      <c r="J7854" s="17"/>
      <c r="K7854" s="25"/>
    </row>
    <row r="7855" spans="5:11" s="15" customFormat="1" ht="15" customHeight="1" x14ac:dyDescent="0.45">
      <c r="E7855" s="24"/>
      <c r="F7855" s="16"/>
      <c r="G7855" s="16"/>
      <c r="H7855" s="16"/>
      <c r="J7855" s="17"/>
      <c r="K7855" s="25"/>
    </row>
    <row r="7856" spans="5:11" s="15" customFormat="1" ht="15" customHeight="1" x14ac:dyDescent="0.45">
      <c r="E7856" s="24"/>
      <c r="F7856" s="16"/>
      <c r="G7856" s="16"/>
      <c r="H7856" s="16"/>
      <c r="J7856" s="17"/>
      <c r="K7856" s="25"/>
    </row>
    <row r="7857" spans="5:11" s="15" customFormat="1" ht="15" customHeight="1" x14ac:dyDescent="0.45">
      <c r="E7857" s="24"/>
      <c r="F7857" s="16"/>
      <c r="G7857" s="16"/>
      <c r="H7857" s="16"/>
      <c r="J7857" s="17"/>
      <c r="K7857" s="25"/>
    </row>
    <row r="7858" spans="5:11" s="15" customFormat="1" ht="15" customHeight="1" x14ac:dyDescent="0.45">
      <c r="E7858" s="24"/>
      <c r="F7858" s="16"/>
      <c r="G7858" s="16"/>
      <c r="H7858" s="16"/>
      <c r="J7858" s="17"/>
      <c r="K7858" s="25"/>
    </row>
    <row r="7859" spans="5:11" s="15" customFormat="1" ht="15" customHeight="1" x14ac:dyDescent="0.45">
      <c r="E7859" s="24"/>
      <c r="F7859" s="16"/>
      <c r="G7859" s="16"/>
      <c r="H7859" s="16"/>
      <c r="J7859" s="17"/>
      <c r="K7859" s="25"/>
    </row>
    <row r="7860" spans="5:11" s="15" customFormat="1" ht="15" customHeight="1" x14ac:dyDescent="0.45">
      <c r="E7860" s="24"/>
      <c r="F7860" s="16"/>
      <c r="G7860" s="16"/>
      <c r="H7860" s="16"/>
      <c r="J7860" s="17"/>
      <c r="K7860" s="25"/>
    </row>
    <row r="7861" spans="5:11" s="15" customFormat="1" ht="15" customHeight="1" x14ac:dyDescent="0.45">
      <c r="E7861" s="24"/>
      <c r="F7861" s="16"/>
      <c r="G7861" s="16"/>
      <c r="H7861" s="16"/>
      <c r="J7861" s="17"/>
      <c r="K7861" s="25"/>
    </row>
    <row r="7862" spans="5:11" s="15" customFormat="1" ht="15" customHeight="1" x14ac:dyDescent="0.45">
      <c r="E7862" s="24"/>
      <c r="F7862" s="16"/>
      <c r="G7862" s="16"/>
      <c r="H7862" s="16"/>
      <c r="J7862" s="17"/>
      <c r="K7862" s="25"/>
    </row>
    <row r="7863" spans="5:11" s="15" customFormat="1" ht="15" customHeight="1" x14ac:dyDescent="0.45">
      <c r="E7863" s="24"/>
      <c r="F7863" s="16"/>
      <c r="G7863" s="16"/>
      <c r="H7863" s="16"/>
      <c r="J7863" s="17"/>
      <c r="K7863" s="25"/>
    </row>
    <row r="7864" spans="5:11" s="15" customFormat="1" ht="15" customHeight="1" x14ac:dyDescent="0.45">
      <c r="E7864" s="24"/>
      <c r="F7864" s="16"/>
      <c r="G7864" s="16"/>
      <c r="H7864" s="16"/>
      <c r="J7864" s="17"/>
      <c r="K7864" s="25"/>
    </row>
    <row r="7865" spans="5:11" s="15" customFormat="1" ht="15" customHeight="1" x14ac:dyDescent="0.45">
      <c r="E7865" s="24"/>
      <c r="F7865" s="16"/>
      <c r="G7865" s="16"/>
      <c r="H7865" s="16"/>
      <c r="J7865" s="17"/>
      <c r="K7865" s="25"/>
    </row>
    <row r="7866" spans="5:11" s="15" customFormat="1" ht="15" customHeight="1" x14ac:dyDescent="0.45">
      <c r="E7866" s="24"/>
      <c r="F7866" s="16"/>
      <c r="G7866" s="16"/>
      <c r="H7866" s="16"/>
      <c r="J7866" s="17"/>
      <c r="K7866" s="25"/>
    </row>
    <row r="7867" spans="5:11" s="15" customFormat="1" ht="15" customHeight="1" x14ac:dyDescent="0.45">
      <c r="E7867" s="24"/>
      <c r="F7867" s="16"/>
      <c r="G7867" s="16"/>
      <c r="H7867" s="16"/>
      <c r="J7867" s="17"/>
      <c r="K7867" s="25"/>
    </row>
    <row r="7868" spans="5:11" s="15" customFormat="1" ht="15" customHeight="1" x14ac:dyDescent="0.45">
      <c r="E7868" s="24"/>
      <c r="F7868" s="16"/>
      <c r="G7868" s="16"/>
      <c r="H7868" s="16"/>
      <c r="J7868" s="17"/>
      <c r="K7868" s="25"/>
    </row>
    <row r="7869" spans="5:11" s="15" customFormat="1" ht="15" customHeight="1" x14ac:dyDescent="0.45">
      <c r="E7869" s="24"/>
      <c r="F7869" s="16"/>
      <c r="G7869" s="16"/>
      <c r="H7869" s="16"/>
      <c r="J7869" s="17"/>
      <c r="K7869" s="25"/>
    </row>
    <row r="7870" spans="5:11" s="15" customFormat="1" ht="15" customHeight="1" x14ac:dyDescent="0.45">
      <c r="E7870" s="24"/>
      <c r="F7870" s="16"/>
      <c r="G7870" s="16"/>
      <c r="H7870" s="16"/>
      <c r="J7870" s="17"/>
      <c r="K7870" s="25"/>
    </row>
    <row r="7871" spans="5:11" s="15" customFormat="1" ht="15" customHeight="1" x14ac:dyDescent="0.45">
      <c r="E7871" s="24"/>
      <c r="F7871" s="16"/>
      <c r="G7871" s="16"/>
      <c r="H7871" s="16"/>
      <c r="J7871" s="17"/>
      <c r="K7871" s="25"/>
    </row>
    <row r="7872" spans="5:11" s="15" customFormat="1" ht="15" customHeight="1" x14ac:dyDescent="0.45">
      <c r="E7872" s="24"/>
      <c r="F7872" s="16"/>
      <c r="G7872" s="16"/>
      <c r="H7872" s="16"/>
      <c r="J7872" s="17"/>
      <c r="K7872" s="25"/>
    </row>
    <row r="7873" spans="5:11" s="15" customFormat="1" ht="15" customHeight="1" x14ac:dyDescent="0.45">
      <c r="E7873" s="24"/>
      <c r="F7873" s="16"/>
      <c r="G7873" s="16"/>
      <c r="H7873" s="16"/>
      <c r="J7873" s="17"/>
      <c r="K7873" s="25"/>
    </row>
    <row r="7874" spans="5:11" s="15" customFormat="1" ht="15" customHeight="1" x14ac:dyDescent="0.45">
      <c r="E7874" s="24"/>
      <c r="F7874" s="16"/>
      <c r="G7874" s="16"/>
      <c r="H7874" s="16"/>
      <c r="J7874" s="17"/>
      <c r="K7874" s="25"/>
    </row>
    <row r="7875" spans="5:11" s="15" customFormat="1" ht="15" customHeight="1" x14ac:dyDescent="0.45">
      <c r="E7875" s="24"/>
      <c r="F7875" s="16"/>
      <c r="G7875" s="16"/>
      <c r="H7875" s="16"/>
      <c r="J7875" s="17"/>
      <c r="K7875" s="25"/>
    </row>
    <row r="7876" spans="5:11" s="15" customFormat="1" ht="15" customHeight="1" x14ac:dyDescent="0.45">
      <c r="E7876" s="24"/>
      <c r="F7876" s="16"/>
      <c r="G7876" s="16"/>
      <c r="H7876" s="16"/>
      <c r="J7876" s="17"/>
      <c r="K7876" s="25"/>
    </row>
    <row r="7877" spans="5:11" s="15" customFormat="1" ht="15" customHeight="1" x14ac:dyDescent="0.45">
      <c r="E7877" s="24"/>
      <c r="F7877" s="16"/>
      <c r="G7877" s="16"/>
      <c r="H7877" s="16"/>
      <c r="J7877" s="17"/>
      <c r="K7877" s="25"/>
    </row>
    <row r="7878" spans="5:11" s="15" customFormat="1" ht="15" customHeight="1" x14ac:dyDescent="0.45">
      <c r="E7878" s="24"/>
      <c r="F7878" s="16"/>
      <c r="G7878" s="16"/>
      <c r="H7878" s="16"/>
      <c r="J7878" s="17"/>
      <c r="K7878" s="25"/>
    </row>
    <row r="7879" spans="5:11" s="15" customFormat="1" ht="15" customHeight="1" x14ac:dyDescent="0.45">
      <c r="E7879" s="24"/>
      <c r="F7879" s="16"/>
      <c r="G7879" s="16"/>
      <c r="H7879" s="16"/>
      <c r="J7879" s="17"/>
      <c r="K7879" s="25"/>
    </row>
    <row r="7880" spans="5:11" s="15" customFormat="1" ht="15" customHeight="1" x14ac:dyDescent="0.45">
      <c r="E7880" s="24"/>
      <c r="F7880" s="16"/>
      <c r="G7880" s="16"/>
      <c r="H7880" s="16"/>
      <c r="J7880" s="17"/>
      <c r="K7880" s="25"/>
    </row>
    <row r="7881" spans="5:11" s="15" customFormat="1" ht="15" customHeight="1" x14ac:dyDescent="0.45">
      <c r="E7881" s="24"/>
      <c r="F7881" s="16"/>
      <c r="G7881" s="16"/>
      <c r="H7881" s="16"/>
      <c r="J7881" s="17"/>
      <c r="K7881" s="25"/>
    </row>
    <row r="7882" spans="5:11" s="15" customFormat="1" ht="15" customHeight="1" x14ac:dyDescent="0.45">
      <c r="E7882" s="24"/>
      <c r="F7882" s="16"/>
      <c r="G7882" s="16"/>
      <c r="H7882" s="16"/>
      <c r="J7882" s="17"/>
      <c r="K7882" s="25"/>
    </row>
    <row r="7883" spans="5:11" s="15" customFormat="1" ht="15" customHeight="1" x14ac:dyDescent="0.45">
      <c r="E7883" s="24"/>
      <c r="F7883" s="16"/>
      <c r="G7883" s="16"/>
      <c r="H7883" s="16"/>
      <c r="J7883" s="17"/>
      <c r="K7883" s="25"/>
    </row>
    <row r="7884" spans="5:11" s="15" customFormat="1" ht="15" customHeight="1" x14ac:dyDescent="0.45">
      <c r="E7884" s="24"/>
      <c r="F7884" s="16"/>
      <c r="G7884" s="16"/>
      <c r="H7884" s="16"/>
      <c r="J7884" s="17"/>
      <c r="K7884" s="25"/>
    </row>
    <row r="7885" spans="5:11" s="15" customFormat="1" ht="15" customHeight="1" x14ac:dyDescent="0.45">
      <c r="E7885" s="24"/>
      <c r="F7885" s="16"/>
      <c r="G7885" s="16"/>
      <c r="H7885" s="16"/>
      <c r="J7885" s="17"/>
      <c r="K7885" s="25"/>
    </row>
    <row r="7886" spans="5:11" s="15" customFormat="1" ht="15" customHeight="1" x14ac:dyDescent="0.45">
      <c r="E7886" s="24"/>
      <c r="F7886" s="16"/>
      <c r="G7886" s="16"/>
      <c r="H7886" s="16"/>
      <c r="J7886" s="17"/>
      <c r="K7886" s="25"/>
    </row>
    <row r="7887" spans="5:11" s="15" customFormat="1" ht="15" customHeight="1" x14ac:dyDescent="0.45">
      <c r="E7887" s="24"/>
      <c r="F7887" s="16"/>
      <c r="G7887" s="16"/>
      <c r="H7887" s="16"/>
      <c r="J7887" s="17"/>
      <c r="K7887" s="25"/>
    </row>
    <row r="7888" spans="5:11" s="15" customFormat="1" ht="15" customHeight="1" x14ac:dyDescent="0.45">
      <c r="E7888" s="24"/>
      <c r="F7888" s="16"/>
      <c r="G7888" s="16"/>
      <c r="H7888" s="16"/>
      <c r="J7888" s="17"/>
      <c r="K7888" s="25"/>
    </row>
    <row r="7889" spans="5:11" s="15" customFormat="1" ht="15" customHeight="1" x14ac:dyDescent="0.45">
      <c r="E7889" s="24"/>
      <c r="F7889" s="16"/>
      <c r="G7889" s="16"/>
      <c r="H7889" s="16"/>
      <c r="J7889" s="17"/>
      <c r="K7889" s="25"/>
    </row>
    <row r="7890" spans="5:11" s="15" customFormat="1" ht="15" customHeight="1" x14ac:dyDescent="0.45">
      <c r="E7890" s="24"/>
      <c r="F7890" s="16"/>
      <c r="G7890" s="16"/>
      <c r="H7890" s="16"/>
      <c r="J7890" s="17"/>
      <c r="K7890" s="25"/>
    </row>
    <row r="7891" spans="5:11" s="15" customFormat="1" ht="15" customHeight="1" x14ac:dyDescent="0.45">
      <c r="E7891" s="24"/>
      <c r="F7891" s="16"/>
      <c r="G7891" s="16"/>
      <c r="H7891" s="16"/>
      <c r="J7891" s="17"/>
      <c r="K7891" s="25"/>
    </row>
    <row r="7892" spans="5:11" s="15" customFormat="1" ht="15" customHeight="1" x14ac:dyDescent="0.45">
      <c r="E7892" s="24"/>
      <c r="F7892" s="16"/>
      <c r="G7892" s="16"/>
      <c r="H7892" s="16"/>
      <c r="J7892" s="17"/>
      <c r="K7892" s="25"/>
    </row>
    <row r="7893" spans="5:11" s="15" customFormat="1" ht="15" customHeight="1" x14ac:dyDescent="0.45">
      <c r="E7893" s="24"/>
      <c r="F7893" s="16"/>
      <c r="G7893" s="16"/>
      <c r="H7893" s="16"/>
      <c r="J7893" s="17"/>
      <c r="K7893" s="25"/>
    </row>
    <row r="7894" spans="5:11" s="15" customFormat="1" ht="15" customHeight="1" x14ac:dyDescent="0.45">
      <c r="E7894" s="24"/>
      <c r="F7894" s="16"/>
      <c r="G7894" s="16"/>
      <c r="H7894" s="16"/>
      <c r="J7894" s="17"/>
      <c r="K7894" s="25"/>
    </row>
    <row r="7895" spans="5:11" s="15" customFormat="1" ht="15" customHeight="1" x14ac:dyDescent="0.45">
      <c r="E7895" s="24"/>
      <c r="F7895" s="16"/>
      <c r="G7895" s="16"/>
      <c r="H7895" s="16"/>
      <c r="J7895" s="17"/>
      <c r="K7895" s="25"/>
    </row>
    <row r="7896" spans="5:11" s="15" customFormat="1" ht="15" customHeight="1" x14ac:dyDescent="0.45">
      <c r="E7896" s="24"/>
      <c r="F7896" s="16"/>
      <c r="G7896" s="16"/>
      <c r="H7896" s="16"/>
      <c r="J7896" s="17"/>
      <c r="K7896" s="25"/>
    </row>
    <row r="7897" spans="5:11" s="15" customFormat="1" ht="15" customHeight="1" x14ac:dyDescent="0.45">
      <c r="E7897" s="24"/>
      <c r="F7897" s="16"/>
      <c r="G7897" s="16"/>
      <c r="H7897" s="16"/>
      <c r="J7897" s="17"/>
      <c r="K7897" s="25"/>
    </row>
    <row r="7898" spans="5:11" s="15" customFormat="1" ht="15" customHeight="1" x14ac:dyDescent="0.45">
      <c r="E7898" s="24"/>
      <c r="F7898" s="16"/>
      <c r="G7898" s="16"/>
      <c r="H7898" s="16"/>
      <c r="J7898" s="17"/>
      <c r="K7898" s="25"/>
    </row>
    <row r="7899" spans="5:11" s="15" customFormat="1" ht="15" customHeight="1" x14ac:dyDescent="0.45">
      <c r="E7899" s="24"/>
      <c r="F7899" s="16"/>
      <c r="G7899" s="16"/>
      <c r="H7899" s="16"/>
      <c r="J7899" s="17"/>
      <c r="K7899" s="25"/>
    </row>
    <row r="7900" spans="5:11" s="15" customFormat="1" ht="15" customHeight="1" x14ac:dyDescent="0.45">
      <c r="E7900" s="24"/>
      <c r="F7900" s="16"/>
      <c r="G7900" s="16"/>
      <c r="H7900" s="16"/>
      <c r="J7900" s="17"/>
      <c r="K7900" s="25"/>
    </row>
    <row r="7901" spans="5:11" s="15" customFormat="1" ht="15" customHeight="1" x14ac:dyDescent="0.45">
      <c r="E7901" s="24"/>
      <c r="F7901" s="16"/>
      <c r="G7901" s="16"/>
      <c r="H7901" s="16"/>
      <c r="J7901" s="17"/>
      <c r="K7901" s="25"/>
    </row>
    <row r="7902" spans="5:11" s="15" customFormat="1" ht="15" customHeight="1" x14ac:dyDescent="0.45">
      <c r="E7902" s="24"/>
      <c r="F7902" s="16"/>
      <c r="G7902" s="16"/>
      <c r="H7902" s="16"/>
      <c r="J7902" s="17"/>
      <c r="K7902" s="25"/>
    </row>
    <row r="7903" spans="5:11" s="15" customFormat="1" ht="15" customHeight="1" x14ac:dyDescent="0.45">
      <c r="E7903" s="24"/>
      <c r="F7903" s="16"/>
      <c r="G7903" s="16"/>
      <c r="H7903" s="16"/>
      <c r="J7903" s="17"/>
      <c r="K7903" s="25"/>
    </row>
    <row r="7904" spans="5:11" s="15" customFormat="1" ht="15" customHeight="1" x14ac:dyDescent="0.45">
      <c r="E7904" s="24"/>
      <c r="F7904" s="16"/>
      <c r="G7904" s="16"/>
      <c r="H7904" s="16"/>
      <c r="J7904" s="17"/>
      <c r="K7904" s="25"/>
    </row>
    <row r="7905" spans="5:11" s="15" customFormat="1" ht="15" customHeight="1" x14ac:dyDescent="0.45">
      <c r="E7905" s="24"/>
      <c r="F7905" s="16"/>
      <c r="G7905" s="16"/>
      <c r="H7905" s="16"/>
      <c r="J7905" s="17"/>
      <c r="K7905" s="25"/>
    </row>
    <row r="7906" spans="5:11" s="15" customFormat="1" ht="15" customHeight="1" x14ac:dyDescent="0.45">
      <c r="E7906" s="24"/>
      <c r="F7906" s="16"/>
      <c r="G7906" s="16"/>
      <c r="H7906" s="16"/>
      <c r="J7906" s="17"/>
      <c r="K7906" s="25"/>
    </row>
    <row r="7907" spans="5:11" s="15" customFormat="1" ht="15" customHeight="1" x14ac:dyDescent="0.45">
      <c r="E7907" s="24"/>
      <c r="F7907" s="16"/>
      <c r="G7907" s="16"/>
      <c r="H7907" s="16"/>
      <c r="J7907" s="17"/>
      <c r="K7907" s="25"/>
    </row>
    <row r="7908" spans="5:11" s="15" customFormat="1" ht="15" customHeight="1" x14ac:dyDescent="0.45">
      <c r="E7908" s="24"/>
      <c r="F7908" s="16"/>
      <c r="G7908" s="16"/>
      <c r="H7908" s="16"/>
      <c r="J7908" s="17"/>
      <c r="K7908" s="25"/>
    </row>
    <row r="7909" spans="5:11" s="15" customFormat="1" ht="15" customHeight="1" x14ac:dyDescent="0.45">
      <c r="E7909" s="24"/>
      <c r="F7909" s="16"/>
      <c r="G7909" s="16"/>
      <c r="H7909" s="16"/>
      <c r="J7909" s="17"/>
      <c r="K7909" s="25"/>
    </row>
    <row r="7910" spans="5:11" s="15" customFormat="1" ht="15" customHeight="1" x14ac:dyDescent="0.45">
      <c r="E7910" s="24"/>
      <c r="F7910" s="16"/>
      <c r="G7910" s="16"/>
      <c r="H7910" s="16"/>
      <c r="J7910" s="17"/>
      <c r="K7910" s="25"/>
    </row>
    <row r="7911" spans="5:11" s="15" customFormat="1" ht="15" customHeight="1" x14ac:dyDescent="0.45">
      <c r="E7911" s="24"/>
      <c r="F7911" s="16"/>
      <c r="G7911" s="16"/>
      <c r="H7911" s="16"/>
      <c r="J7911" s="17"/>
      <c r="K7911" s="25"/>
    </row>
    <row r="7912" spans="5:11" s="15" customFormat="1" ht="15" customHeight="1" x14ac:dyDescent="0.45">
      <c r="E7912" s="24"/>
      <c r="F7912" s="16"/>
      <c r="G7912" s="16"/>
      <c r="H7912" s="16"/>
      <c r="J7912" s="17"/>
      <c r="K7912" s="25"/>
    </row>
    <row r="7913" spans="5:11" s="15" customFormat="1" ht="15" customHeight="1" x14ac:dyDescent="0.45">
      <c r="E7913" s="24"/>
      <c r="F7913" s="16"/>
      <c r="G7913" s="16"/>
      <c r="H7913" s="16"/>
      <c r="J7913" s="17"/>
      <c r="K7913" s="25"/>
    </row>
    <row r="7914" spans="5:11" s="15" customFormat="1" ht="15" customHeight="1" x14ac:dyDescent="0.45">
      <c r="E7914" s="24"/>
      <c r="F7914" s="16"/>
      <c r="G7914" s="16"/>
      <c r="H7914" s="16"/>
      <c r="J7914" s="17"/>
      <c r="K7914" s="25"/>
    </row>
    <row r="7915" spans="5:11" s="15" customFormat="1" ht="15" customHeight="1" x14ac:dyDescent="0.45">
      <c r="E7915" s="24"/>
      <c r="F7915" s="16"/>
      <c r="G7915" s="16"/>
      <c r="H7915" s="16"/>
      <c r="J7915" s="17"/>
      <c r="K7915" s="25"/>
    </row>
    <row r="7916" spans="5:11" s="15" customFormat="1" ht="15" customHeight="1" x14ac:dyDescent="0.45">
      <c r="E7916" s="24"/>
      <c r="F7916" s="16"/>
      <c r="G7916" s="16"/>
      <c r="H7916" s="16"/>
      <c r="J7916" s="17"/>
      <c r="K7916" s="25"/>
    </row>
    <row r="7917" spans="5:11" s="15" customFormat="1" ht="15" customHeight="1" x14ac:dyDescent="0.45">
      <c r="E7917" s="24"/>
      <c r="F7917" s="16"/>
      <c r="G7917" s="16"/>
      <c r="H7917" s="16"/>
      <c r="J7917" s="17"/>
      <c r="K7917" s="25"/>
    </row>
    <row r="7918" spans="5:11" s="15" customFormat="1" ht="15" customHeight="1" x14ac:dyDescent="0.45">
      <c r="E7918" s="24"/>
      <c r="F7918" s="16"/>
      <c r="G7918" s="16"/>
      <c r="H7918" s="16"/>
      <c r="J7918" s="17"/>
      <c r="K7918" s="25"/>
    </row>
    <row r="7919" spans="5:11" s="15" customFormat="1" ht="15" customHeight="1" x14ac:dyDescent="0.45">
      <c r="E7919" s="24"/>
      <c r="F7919" s="16"/>
      <c r="G7919" s="16"/>
      <c r="H7919" s="16"/>
      <c r="J7919" s="17"/>
      <c r="K7919" s="25"/>
    </row>
    <row r="7920" spans="5:11" s="15" customFormat="1" ht="15" customHeight="1" x14ac:dyDescent="0.45">
      <c r="E7920" s="24"/>
      <c r="F7920" s="16"/>
      <c r="G7920" s="16"/>
      <c r="H7920" s="16"/>
      <c r="J7920" s="17"/>
      <c r="K7920" s="25"/>
    </row>
    <row r="7921" spans="5:11" s="15" customFormat="1" ht="15" customHeight="1" x14ac:dyDescent="0.45">
      <c r="E7921" s="24"/>
      <c r="F7921" s="16"/>
      <c r="G7921" s="16"/>
      <c r="H7921" s="16"/>
      <c r="J7921" s="17"/>
      <c r="K7921" s="25"/>
    </row>
    <row r="7922" spans="5:11" s="15" customFormat="1" ht="15" customHeight="1" x14ac:dyDescent="0.45">
      <c r="E7922" s="24"/>
      <c r="F7922" s="16"/>
      <c r="G7922" s="16"/>
      <c r="H7922" s="16"/>
      <c r="J7922" s="17"/>
      <c r="K7922" s="25"/>
    </row>
    <row r="7923" spans="5:11" s="15" customFormat="1" ht="15" customHeight="1" x14ac:dyDescent="0.45">
      <c r="E7923" s="24"/>
      <c r="F7923" s="16"/>
      <c r="G7923" s="16"/>
      <c r="H7923" s="16"/>
      <c r="J7923" s="17"/>
      <c r="K7923" s="25"/>
    </row>
    <row r="7924" spans="5:11" s="15" customFormat="1" ht="15" customHeight="1" x14ac:dyDescent="0.45">
      <c r="E7924" s="24"/>
      <c r="F7924" s="16"/>
      <c r="G7924" s="16"/>
      <c r="H7924" s="16"/>
      <c r="J7924" s="17"/>
      <c r="K7924" s="25"/>
    </row>
    <row r="7925" spans="5:11" s="15" customFormat="1" ht="15" customHeight="1" x14ac:dyDescent="0.45">
      <c r="E7925" s="24"/>
      <c r="F7925" s="16"/>
      <c r="G7925" s="16"/>
      <c r="H7925" s="16"/>
      <c r="J7925" s="17"/>
      <c r="K7925" s="25"/>
    </row>
    <row r="7926" spans="5:11" s="15" customFormat="1" ht="15" customHeight="1" x14ac:dyDescent="0.45">
      <c r="E7926" s="24"/>
      <c r="F7926" s="16"/>
      <c r="G7926" s="16"/>
      <c r="H7926" s="16"/>
      <c r="J7926" s="17"/>
      <c r="K7926" s="25"/>
    </row>
    <row r="7927" spans="5:11" s="15" customFormat="1" ht="15" customHeight="1" x14ac:dyDescent="0.45">
      <c r="E7927" s="24"/>
      <c r="F7927" s="16"/>
      <c r="G7927" s="16"/>
      <c r="H7927" s="16"/>
      <c r="J7927" s="17"/>
      <c r="K7927" s="25"/>
    </row>
    <row r="7928" spans="5:11" s="15" customFormat="1" ht="15" customHeight="1" x14ac:dyDescent="0.45">
      <c r="E7928" s="24"/>
      <c r="F7928" s="16"/>
      <c r="G7928" s="16"/>
      <c r="H7928" s="16"/>
      <c r="J7928" s="17"/>
      <c r="K7928" s="25"/>
    </row>
    <row r="7929" spans="5:11" s="15" customFormat="1" ht="15" customHeight="1" x14ac:dyDescent="0.45">
      <c r="E7929" s="24"/>
      <c r="F7929" s="16"/>
      <c r="G7929" s="16"/>
      <c r="H7929" s="16"/>
      <c r="J7929" s="17"/>
      <c r="K7929" s="25"/>
    </row>
    <row r="7930" spans="5:11" s="15" customFormat="1" ht="15" customHeight="1" x14ac:dyDescent="0.45">
      <c r="E7930" s="24"/>
      <c r="F7930" s="16"/>
      <c r="G7930" s="16"/>
      <c r="H7930" s="16"/>
      <c r="J7930" s="17"/>
      <c r="K7930" s="25"/>
    </row>
    <row r="7931" spans="5:11" s="15" customFormat="1" ht="15" customHeight="1" x14ac:dyDescent="0.45">
      <c r="E7931" s="24"/>
      <c r="F7931" s="16"/>
      <c r="G7931" s="16"/>
      <c r="H7931" s="16"/>
      <c r="J7931" s="17"/>
      <c r="K7931" s="25"/>
    </row>
    <row r="7932" spans="5:11" s="15" customFormat="1" ht="15" customHeight="1" x14ac:dyDescent="0.45">
      <c r="E7932" s="24"/>
      <c r="F7932" s="16"/>
      <c r="G7932" s="16"/>
      <c r="H7932" s="16"/>
      <c r="J7932" s="17"/>
      <c r="K7932" s="25"/>
    </row>
    <row r="7933" spans="5:11" s="15" customFormat="1" ht="15" customHeight="1" x14ac:dyDescent="0.45">
      <c r="E7933" s="24"/>
      <c r="F7933" s="16"/>
      <c r="G7933" s="16"/>
      <c r="H7933" s="16"/>
      <c r="J7933" s="17"/>
      <c r="K7933" s="25"/>
    </row>
    <row r="7934" spans="5:11" s="15" customFormat="1" ht="15" customHeight="1" x14ac:dyDescent="0.45">
      <c r="E7934" s="24"/>
      <c r="F7934" s="16"/>
      <c r="G7934" s="16"/>
      <c r="H7934" s="16"/>
      <c r="J7934" s="17"/>
      <c r="K7934" s="25"/>
    </row>
    <row r="7935" spans="5:11" s="15" customFormat="1" ht="15" customHeight="1" x14ac:dyDescent="0.45">
      <c r="E7935" s="24"/>
      <c r="F7935" s="16"/>
      <c r="G7935" s="16"/>
      <c r="H7935" s="16"/>
      <c r="J7935" s="17"/>
      <c r="K7935" s="25"/>
    </row>
    <row r="7936" spans="5:11" s="15" customFormat="1" ht="15" customHeight="1" x14ac:dyDescent="0.45">
      <c r="E7936" s="24"/>
      <c r="F7936" s="16"/>
      <c r="G7936" s="16"/>
      <c r="H7936" s="16"/>
      <c r="J7936" s="17"/>
      <c r="K7936" s="25"/>
    </row>
    <row r="7937" spans="5:11" s="15" customFormat="1" ht="15" customHeight="1" x14ac:dyDescent="0.45">
      <c r="E7937" s="24"/>
      <c r="F7937" s="16"/>
      <c r="G7937" s="16"/>
      <c r="H7937" s="16"/>
      <c r="J7937" s="17"/>
      <c r="K7937" s="25"/>
    </row>
    <row r="7938" spans="5:11" s="15" customFormat="1" ht="15" customHeight="1" x14ac:dyDescent="0.45">
      <c r="E7938" s="24"/>
      <c r="F7938" s="16"/>
      <c r="G7938" s="16"/>
      <c r="H7938" s="16"/>
      <c r="J7938" s="17"/>
      <c r="K7938" s="25"/>
    </row>
    <row r="7939" spans="5:11" s="15" customFormat="1" ht="15" customHeight="1" x14ac:dyDescent="0.45">
      <c r="E7939" s="24"/>
      <c r="F7939" s="16"/>
      <c r="G7939" s="16"/>
      <c r="H7939" s="16"/>
      <c r="J7939" s="17"/>
      <c r="K7939" s="25"/>
    </row>
    <row r="7940" spans="5:11" s="15" customFormat="1" ht="15" customHeight="1" x14ac:dyDescent="0.45">
      <c r="E7940" s="24"/>
      <c r="F7940" s="16"/>
      <c r="G7940" s="16"/>
      <c r="H7940" s="16"/>
      <c r="J7940" s="17"/>
      <c r="K7940" s="25"/>
    </row>
    <row r="7941" spans="5:11" s="15" customFormat="1" ht="15" customHeight="1" x14ac:dyDescent="0.45">
      <c r="E7941" s="24"/>
      <c r="F7941" s="16"/>
      <c r="G7941" s="16"/>
      <c r="H7941" s="16"/>
      <c r="J7941" s="17"/>
      <c r="K7941" s="25"/>
    </row>
    <row r="7942" spans="5:11" s="15" customFormat="1" ht="15" customHeight="1" x14ac:dyDescent="0.45">
      <c r="E7942" s="24"/>
      <c r="F7942" s="16"/>
      <c r="G7942" s="16"/>
      <c r="H7942" s="16"/>
      <c r="J7942" s="17"/>
      <c r="K7942" s="25"/>
    </row>
    <row r="7943" spans="5:11" s="15" customFormat="1" ht="15" customHeight="1" x14ac:dyDescent="0.45">
      <c r="E7943" s="24"/>
      <c r="F7943" s="16"/>
      <c r="G7943" s="16"/>
      <c r="H7943" s="16"/>
      <c r="J7943" s="17"/>
      <c r="K7943" s="25"/>
    </row>
    <row r="7944" spans="5:11" s="15" customFormat="1" ht="15" customHeight="1" x14ac:dyDescent="0.45">
      <c r="E7944" s="24"/>
      <c r="F7944" s="16"/>
      <c r="G7944" s="16"/>
      <c r="H7944" s="16"/>
      <c r="J7944" s="17"/>
      <c r="K7944" s="25"/>
    </row>
    <row r="7945" spans="5:11" s="15" customFormat="1" ht="15" customHeight="1" x14ac:dyDescent="0.45">
      <c r="E7945" s="24"/>
      <c r="F7945" s="16"/>
      <c r="G7945" s="16"/>
      <c r="H7945" s="16"/>
      <c r="J7945" s="17"/>
      <c r="K7945" s="25"/>
    </row>
    <row r="7946" spans="5:11" s="15" customFormat="1" ht="15" customHeight="1" x14ac:dyDescent="0.45">
      <c r="E7946" s="24"/>
      <c r="F7946" s="16"/>
      <c r="G7946" s="16"/>
      <c r="H7946" s="16"/>
      <c r="J7946" s="17"/>
      <c r="K7946" s="25"/>
    </row>
    <row r="7947" spans="5:11" s="15" customFormat="1" ht="15" customHeight="1" x14ac:dyDescent="0.45">
      <c r="E7947" s="24"/>
      <c r="F7947" s="16"/>
      <c r="G7947" s="16"/>
      <c r="H7947" s="16"/>
      <c r="J7947" s="17"/>
      <c r="K7947" s="25"/>
    </row>
    <row r="7948" spans="5:11" s="15" customFormat="1" ht="15" customHeight="1" x14ac:dyDescent="0.45">
      <c r="E7948" s="24"/>
      <c r="F7948" s="16"/>
      <c r="G7948" s="16"/>
      <c r="H7948" s="16"/>
      <c r="J7948" s="17"/>
      <c r="K7948" s="25"/>
    </row>
    <row r="7949" spans="5:11" s="15" customFormat="1" ht="15" customHeight="1" x14ac:dyDescent="0.45">
      <c r="E7949" s="24"/>
      <c r="F7949" s="16"/>
      <c r="G7949" s="16"/>
      <c r="H7949" s="16"/>
      <c r="J7949" s="17"/>
      <c r="K7949" s="25"/>
    </row>
    <row r="7950" spans="5:11" s="15" customFormat="1" ht="15" customHeight="1" x14ac:dyDescent="0.45">
      <c r="E7950" s="24"/>
      <c r="F7950" s="16"/>
      <c r="G7950" s="16"/>
      <c r="H7950" s="16"/>
      <c r="J7950" s="17"/>
      <c r="K7950" s="25"/>
    </row>
    <row r="7951" spans="5:11" s="15" customFormat="1" ht="15" customHeight="1" x14ac:dyDescent="0.45">
      <c r="E7951" s="24"/>
      <c r="F7951" s="16"/>
      <c r="G7951" s="16"/>
      <c r="H7951" s="16"/>
      <c r="J7951" s="17"/>
      <c r="K7951" s="25"/>
    </row>
    <row r="7952" spans="5:11" s="15" customFormat="1" ht="15" customHeight="1" x14ac:dyDescent="0.45">
      <c r="E7952" s="24"/>
      <c r="F7952" s="16"/>
      <c r="G7952" s="16"/>
      <c r="H7952" s="16"/>
      <c r="J7952" s="17"/>
      <c r="K7952" s="25"/>
    </row>
    <row r="7953" spans="5:11" s="15" customFormat="1" ht="15" customHeight="1" x14ac:dyDescent="0.45">
      <c r="E7953" s="24"/>
      <c r="F7953" s="16"/>
      <c r="G7953" s="16"/>
      <c r="H7953" s="16"/>
      <c r="J7953" s="17"/>
      <c r="K7953" s="25"/>
    </row>
    <row r="7954" spans="5:11" s="15" customFormat="1" ht="15" customHeight="1" x14ac:dyDescent="0.45">
      <c r="E7954" s="24"/>
      <c r="F7954" s="16"/>
      <c r="G7954" s="16"/>
      <c r="H7954" s="16"/>
      <c r="J7954" s="17"/>
      <c r="K7954" s="25"/>
    </row>
    <row r="7955" spans="5:11" s="15" customFormat="1" ht="15" customHeight="1" x14ac:dyDescent="0.45">
      <c r="E7955" s="24"/>
      <c r="F7955" s="16"/>
      <c r="G7955" s="16"/>
      <c r="H7955" s="16"/>
      <c r="J7955" s="17"/>
      <c r="K7955" s="25"/>
    </row>
    <row r="7956" spans="5:11" s="15" customFormat="1" ht="15" customHeight="1" x14ac:dyDescent="0.45">
      <c r="E7956" s="24"/>
      <c r="F7956" s="16"/>
      <c r="G7956" s="16"/>
      <c r="H7956" s="16"/>
      <c r="J7956" s="17"/>
      <c r="K7956" s="25"/>
    </row>
    <row r="7957" spans="5:11" s="15" customFormat="1" ht="15" customHeight="1" x14ac:dyDescent="0.45">
      <c r="E7957" s="24"/>
      <c r="F7957" s="16"/>
      <c r="G7957" s="16"/>
      <c r="H7957" s="16"/>
      <c r="J7957" s="17"/>
      <c r="K7957" s="25"/>
    </row>
    <row r="7958" spans="5:11" s="15" customFormat="1" ht="15" customHeight="1" x14ac:dyDescent="0.45">
      <c r="E7958" s="24"/>
      <c r="F7958" s="16"/>
      <c r="G7958" s="16"/>
      <c r="H7958" s="16"/>
      <c r="J7958" s="17"/>
      <c r="K7958" s="25"/>
    </row>
    <row r="7959" spans="5:11" s="15" customFormat="1" ht="15" customHeight="1" x14ac:dyDescent="0.45">
      <c r="E7959" s="24"/>
      <c r="F7959" s="16"/>
      <c r="G7959" s="16"/>
      <c r="H7959" s="16"/>
      <c r="J7959" s="17"/>
      <c r="K7959" s="25"/>
    </row>
    <row r="7960" spans="5:11" s="15" customFormat="1" ht="15" customHeight="1" x14ac:dyDescent="0.45">
      <c r="E7960" s="24"/>
      <c r="F7960" s="16"/>
      <c r="G7960" s="16"/>
      <c r="H7960" s="16"/>
      <c r="J7960" s="17"/>
      <c r="K7960" s="25"/>
    </row>
    <row r="7961" spans="5:11" s="15" customFormat="1" ht="15" customHeight="1" x14ac:dyDescent="0.45">
      <c r="E7961" s="24"/>
      <c r="F7961" s="16"/>
      <c r="G7961" s="16"/>
      <c r="H7961" s="16"/>
      <c r="J7961" s="17"/>
      <c r="K7961" s="25"/>
    </row>
    <row r="7962" spans="5:11" s="15" customFormat="1" ht="15" customHeight="1" x14ac:dyDescent="0.45">
      <c r="E7962" s="24"/>
      <c r="F7962" s="16"/>
      <c r="G7962" s="16"/>
      <c r="H7962" s="16"/>
      <c r="J7962" s="17"/>
      <c r="K7962" s="25"/>
    </row>
    <row r="7963" spans="5:11" s="15" customFormat="1" ht="15" customHeight="1" x14ac:dyDescent="0.45">
      <c r="E7963" s="24"/>
      <c r="F7963" s="16"/>
      <c r="G7963" s="16"/>
      <c r="H7963" s="16"/>
      <c r="J7963" s="17"/>
      <c r="K7963" s="25"/>
    </row>
    <row r="7964" spans="5:11" s="15" customFormat="1" ht="15" customHeight="1" x14ac:dyDescent="0.45">
      <c r="E7964" s="24"/>
      <c r="F7964" s="16"/>
      <c r="G7964" s="16"/>
      <c r="H7964" s="16"/>
      <c r="J7964" s="17"/>
      <c r="K7964" s="25"/>
    </row>
    <row r="7965" spans="5:11" s="15" customFormat="1" ht="15" customHeight="1" x14ac:dyDescent="0.45">
      <c r="E7965" s="24"/>
      <c r="F7965" s="16"/>
      <c r="G7965" s="16"/>
      <c r="H7965" s="16"/>
      <c r="J7965" s="17"/>
      <c r="K7965" s="25"/>
    </row>
    <row r="7966" spans="5:11" s="15" customFormat="1" ht="15" customHeight="1" x14ac:dyDescent="0.45">
      <c r="E7966" s="24"/>
      <c r="F7966" s="16"/>
      <c r="G7966" s="16"/>
      <c r="H7966" s="16"/>
      <c r="J7966" s="17"/>
      <c r="K7966" s="25"/>
    </row>
    <row r="7967" spans="5:11" s="15" customFormat="1" ht="15" customHeight="1" x14ac:dyDescent="0.45">
      <c r="E7967" s="24"/>
      <c r="F7967" s="16"/>
      <c r="G7967" s="16"/>
      <c r="H7967" s="16"/>
      <c r="J7967" s="17"/>
      <c r="K7967" s="25"/>
    </row>
    <row r="7968" spans="5:11" s="15" customFormat="1" ht="15" customHeight="1" x14ac:dyDescent="0.45">
      <c r="E7968" s="24"/>
      <c r="F7968" s="16"/>
      <c r="G7968" s="16"/>
      <c r="H7968" s="16"/>
      <c r="J7968" s="17"/>
      <c r="K7968" s="25"/>
    </row>
    <row r="7969" spans="5:11" s="15" customFormat="1" ht="15" customHeight="1" x14ac:dyDescent="0.45">
      <c r="E7969" s="24"/>
      <c r="F7969" s="16"/>
      <c r="G7969" s="16"/>
      <c r="H7969" s="16"/>
      <c r="J7969" s="17"/>
      <c r="K7969" s="25"/>
    </row>
    <row r="7970" spans="5:11" s="15" customFormat="1" ht="15" customHeight="1" x14ac:dyDescent="0.45">
      <c r="E7970" s="24"/>
      <c r="F7970" s="16"/>
      <c r="G7970" s="16"/>
      <c r="H7970" s="16"/>
      <c r="J7970" s="17"/>
      <c r="K7970" s="25"/>
    </row>
    <row r="7971" spans="5:11" s="15" customFormat="1" ht="15" customHeight="1" x14ac:dyDescent="0.45">
      <c r="E7971" s="24"/>
      <c r="F7971" s="16"/>
      <c r="G7971" s="16"/>
      <c r="H7971" s="16"/>
      <c r="J7971" s="17"/>
      <c r="K7971" s="25"/>
    </row>
    <row r="7972" spans="5:11" s="15" customFormat="1" ht="15" customHeight="1" x14ac:dyDescent="0.45">
      <c r="E7972" s="24"/>
      <c r="F7972" s="16"/>
      <c r="G7972" s="16"/>
      <c r="H7972" s="16"/>
      <c r="J7972" s="17"/>
      <c r="K7972" s="25"/>
    </row>
    <row r="7973" spans="5:11" s="15" customFormat="1" ht="15" customHeight="1" x14ac:dyDescent="0.45">
      <c r="E7973" s="24"/>
      <c r="F7973" s="16"/>
      <c r="G7973" s="16"/>
      <c r="H7973" s="16"/>
      <c r="J7973" s="17"/>
      <c r="K7973" s="25"/>
    </row>
    <row r="7974" spans="5:11" s="15" customFormat="1" ht="15" customHeight="1" x14ac:dyDescent="0.45">
      <c r="E7974" s="24"/>
      <c r="F7974" s="16"/>
      <c r="G7974" s="16"/>
      <c r="H7974" s="16"/>
      <c r="J7974" s="17"/>
      <c r="K7974" s="25"/>
    </row>
    <row r="7975" spans="5:11" s="15" customFormat="1" ht="15" customHeight="1" x14ac:dyDescent="0.45">
      <c r="E7975" s="24"/>
      <c r="F7975" s="16"/>
      <c r="G7975" s="16"/>
      <c r="H7975" s="16"/>
      <c r="J7975" s="17"/>
      <c r="K7975" s="25"/>
    </row>
    <row r="7976" spans="5:11" s="15" customFormat="1" ht="15" customHeight="1" x14ac:dyDescent="0.45">
      <c r="E7976" s="24"/>
      <c r="F7976" s="16"/>
      <c r="G7976" s="16"/>
      <c r="H7976" s="16"/>
      <c r="J7976" s="17"/>
      <c r="K7976" s="25"/>
    </row>
    <row r="7977" spans="5:11" s="15" customFormat="1" ht="15" customHeight="1" x14ac:dyDescent="0.45">
      <c r="E7977" s="24"/>
      <c r="F7977" s="16"/>
      <c r="G7977" s="16"/>
      <c r="H7977" s="16"/>
      <c r="J7977" s="17"/>
      <c r="K7977" s="25"/>
    </row>
    <row r="7978" spans="5:11" s="15" customFormat="1" ht="15" customHeight="1" x14ac:dyDescent="0.45">
      <c r="E7978" s="24"/>
      <c r="F7978" s="16"/>
      <c r="G7978" s="16"/>
      <c r="H7978" s="16"/>
      <c r="J7978" s="17"/>
      <c r="K7978" s="25"/>
    </row>
    <row r="7979" spans="5:11" s="15" customFormat="1" ht="15" customHeight="1" x14ac:dyDescent="0.45">
      <c r="E7979" s="24"/>
      <c r="F7979" s="16"/>
      <c r="G7979" s="16"/>
      <c r="H7979" s="16"/>
      <c r="J7979" s="17"/>
      <c r="K7979" s="25"/>
    </row>
    <row r="7980" spans="5:11" s="15" customFormat="1" ht="15" customHeight="1" x14ac:dyDescent="0.45">
      <c r="E7980" s="24"/>
      <c r="F7980" s="16"/>
      <c r="G7980" s="16"/>
      <c r="H7980" s="16"/>
      <c r="J7980" s="17"/>
      <c r="K7980" s="25"/>
    </row>
    <row r="7981" spans="5:11" s="15" customFormat="1" ht="15" customHeight="1" x14ac:dyDescent="0.45">
      <c r="E7981" s="24"/>
      <c r="F7981" s="16"/>
      <c r="G7981" s="16"/>
      <c r="H7981" s="16"/>
      <c r="J7981" s="17"/>
      <c r="K7981" s="25"/>
    </row>
    <row r="7982" spans="5:11" s="15" customFormat="1" ht="15" customHeight="1" x14ac:dyDescent="0.45">
      <c r="E7982" s="24"/>
      <c r="F7982" s="16"/>
      <c r="G7982" s="16"/>
      <c r="H7982" s="16"/>
      <c r="J7982" s="17"/>
      <c r="K7982" s="25"/>
    </row>
    <row r="7983" spans="5:11" s="15" customFormat="1" ht="15" customHeight="1" x14ac:dyDescent="0.45">
      <c r="E7983" s="24"/>
      <c r="F7983" s="16"/>
      <c r="G7983" s="16"/>
      <c r="H7983" s="16"/>
      <c r="J7983" s="17"/>
      <c r="K7983" s="25"/>
    </row>
    <row r="7984" spans="5:11" s="15" customFormat="1" ht="15" customHeight="1" x14ac:dyDescent="0.45">
      <c r="E7984" s="24"/>
      <c r="F7984" s="16"/>
      <c r="G7984" s="16"/>
      <c r="H7984" s="16"/>
      <c r="J7984" s="17"/>
      <c r="K7984" s="25"/>
    </row>
    <row r="7985" spans="5:11" s="15" customFormat="1" ht="15" customHeight="1" x14ac:dyDescent="0.45">
      <c r="E7985" s="24"/>
      <c r="F7985" s="16"/>
      <c r="G7985" s="16"/>
      <c r="H7985" s="16"/>
      <c r="J7985" s="17"/>
      <c r="K7985" s="25"/>
    </row>
    <row r="7986" spans="5:11" s="15" customFormat="1" ht="15" customHeight="1" x14ac:dyDescent="0.45">
      <c r="E7986" s="24"/>
      <c r="F7986" s="16"/>
      <c r="G7986" s="16"/>
      <c r="H7986" s="16"/>
      <c r="J7986" s="17"/>
      <c r="K7986" s="25"/>
    </row>
    <row r="7987" spans="5:11" s="15" customFormat="1" ht="15" customHeight="1" x14ac:dyDescent="0.45">
      <c r="E7987" s="24"/>
      <c r="F7987" s="16"/>
      <c r="G7987" s="16"/>
      <c r="H7987" s="16"/>
      <c r="J7987" s="17"/>
      <c r="K7987" s="25"/>
    </row>
    <row r="7988" spans="5:11" s="15" customFormat="1" ht="15" customHeight="1" x14ac:dyDescent="0.45">
      <c r="E7988" s="24"/>
      <c r="F7988" s="16"/>
      <c r="G7988" s="16"/>
      <c r="H7988" s="16"/>
      <c r="J7988" s="17"/>
      <c r="K7988" s="25"/>
    </row>
    <row r="7989" spans="5:11" s="15" customFormat="1" ht="15" customHeight="1" x14ac:dyDescent="0.45">
      <c r="E7989" s="24"/>
      <c r="F7989" s="16"/>
      <c r="G7989" s="16"/>
      <c r="H7989" s="16"/>
      <c r="J7989" s="17"/>
      <c r="K7989" s="25"/>
    </row>
    <row r="7990" spans="5:11" s="15" customFormat="1" ht="15" customHeight="1" x14ac:dyDescent="0.45">
      <c r="E7990" s="24"/>
      <c r="F7990" s="16"/>
      <c r="G7990" s="16"/>
      <c r="H7990" s="16"/>
      <c r="J7990" s="17"/>
      <c r="K7990" s="25"/>
    </row>
    <row r="7991" spans="5:11" s="15" customFormat="1" ht="15" customHeight="1" x14ac:dyDescent="0.45">
      <c r="E7991" s="24"/>
      <c r="F7991" s="16"/>
      <c r="G7991" s="16"/>
      <c r="H7991" s="16"/>
      <c r="J7991" s="17"/>
      <c r="K7991" s="25"/>
    </row>
    <row r="7992" spans="5:11" s="15" customFormat="1" ht="15" customHeight="1" x14ac:dyDescent="0.45">
      <c r="E7992" s="24"/>
      <c r="F7992" s="16"/>
      <c r="G7992" s="16"/>
      <c r="H7992" s="16"/>
      <c r="J7992" s="17"/>
      <c r="K7992" s="25"/>
    </row>
    <row r="7993" spans="5:11" s="15" customFormat="1" ht="15" customHeight="1" x14ac:dyDescent="0.45">
      <c r="E7993" s="24"/>
      <c r="F7993" s="16"/>
      <c r="G7993" s="16"/>
      <c r="H7993" s="16"/>
      <c r="J7993" s="17"/>
      <c r="K7993" s="25"/>
    </row>
    <row r="7994" spans="5:11" s="15" customFormat="1" ht="15" customHeight="1" x14ac:dyDescent="0.45">
      <c r="E7994" s="24"/>
      <c r="F7994" s="16"/>
      <c r="G7994" s="16"/>
      <c r="H7994" s="16"/>
      <c r="J7994" s="17"/>
      <c r="K7994" s="25"/>
    </row>
    <row r="7995" spans="5:11" s="15" customFormat="1" ht="15" customHeight="1" x14ac:dyDescent="0.45">
      <c r="E7995" s="24"/>
      <c r="F7995" s="16"/>
      <c r="G7995" s="16"/>
      <c r="H7995" s="16"/>
      <c r="J7995" s="17"/>
      <c r="K7995" s="25"/>
    </row>
    <row r="7996" spans="5:11" s="15" customFormat="1" ht="15" customHeight="1" x14ac:dyDescent="0.45">
      <c r="E7996" s="24"/>
      <c r="F7996" s="16"/>
      <c r="G7996" s="16"/>
      <c r="H7996" s="16"/>
      <c r="J7996" s="17"/>
      <c r="K7996" s="25"/>
    </row>
    <row r="7997" spans="5:11" s="15" customFormat="1" ht="15" customHeight="1" x14ac:dyDescent="0.45">
      <c r="E7997" s="24"/>
      <c r="F7997" s="16"/>
      <c r="G7997" s="16"/>
      <c r="H7997" s="16"/>
      <c r="J7997" s="17"/>
      <c r="K7997" s="25"/>
    </row>
    <row r="7998" spans="5:11" s="15" customFormat="1" ht="15" customHeight="1" x14ac:dyDescent="0.45">
      <c r="E7998" s="24"/>
      <c r="F7998" s="16"/>
      <c r="G7998" s="16"/>
      <c r="H7998" s="16"/>
      <c r="J7998" s="17"/>
      <c r="K7998" s="25"/>
    </row>
    <row r="7999" spans="5:11" s="15" customFormat="1" ht="15" customHeight="1" x14ac:dyDescent="0.45">
      <c r="E7999" s="24"/>
      <c r="F7999" s="16"/>
      <c r="G7999" s="16"/>
      <c r="H7999" s="16"/>
      <c r="J7999" s="17"/>
      <c r="K7999" s="25"/>
    </row>
    <row r="8000" spans="5:11" s="15" customFormat="1" ht="15" customHeight="1" x14ac:dyDescent="0.45">
      <c r="E8000" s="24"/>
      <c r="F8000" s="16"/>
      <c r="G8000" s="16"/>
      <c r="H8000" s="16"/>
      <c r="J8000" s="17"/>
      <c r="K8000" s="25"/>
    </row>
    <row r="8001" spans="5:11" s="15" customFormat="1" ht="15" customHeight="1" x14ac:dyDescent="0.45">
      <c r="E8001" s="24"/>
      <c r="F8001" s="16"/>
      <c r="G8001" s="16"/>
      <c r="H8001" s="16"/>
      <c r="J8001" s="17"/>
      <c r="K8001" s="25"/>
    </row>
    <row r="8002" spans="5:11" s="15" customFormat="1" ht="15" customHeight="1" x14ac:dyDescent="0.45">
      <c r="E8002" s="24"/>
      <c r="F8002" s="16"/>
      <c r="G8002" s="16"/>
      <c r="H8002" s="16"/>
      <c r="J8002" s="17"/>
      <c r="K8002" s="25"/>
    </row>
    <row r="8003" spans="5:11" s="15" customFormat="1" ht="15" customHeight="1" x14ac:dyDescent="0.45">
      <c r="E8003" s="24"/>
      <c r="F8003" s="16"/>
      <c r="G8003" s="16"/>
      <c r="H8003" s="16"/>
      <c r="J8003" s="17"/>
      <c r="K8003" s="25"/>
    </row>
    <row r="8004" spans="5:11" s="15" customFormat="1" ht="15" customHeight="1" x14ac:dyDescent="0.45">
      <c r="E8004" s="24"/>
      <c r="F8004" s="16"/>
      <c r="G8004" s="16"/>
      <c r="H8004" s="16"/>
      <c r="J8004" s="17"/>
      <c r="K8004" s="25"/>
    </row>
    <row r="8005" spans="5:11" s="15" customFormat="1" ht="15" customHeight="1" x14ac:dyDescent="0.45">
      <c r="E8005" s="24"/>
      <c r="F8005" s="16"/>
      <c r="G8005" s="16"/>
      <c r="H8005" s="16"/>
      <c r="J8005" s="17"/>
      <c r="K8005" s="25"/>
    </row>
    <row r="8006" spans="5:11" s="15" customFormat="1" ht="15" customHeight="1" x14ac:dyDescent="0.45">
      <c r="E8006" s="24"/>
      <c r="F8006" s="16"/>
      <c r="G8006" s="16"/>
      <c r="H8006" s="16"/>
      <c r="J8006" s="17"/>
      <c r="K8006" s="25"/>
    </row>
    <row r="8007" spans="5:11" s="15" customFormat="1" ht="15" customHeight="1" x14ac:dyDescent="0.45">
      <c r="E8007" s="24"/>
      <c r="F8007" s="16"/>
      <c r="G8007" s="16"/>
      <c r="H8007" s="16"/>
      <c r="J8007" s="17"/>
      <c r="K8007" s="25"/>
    </row>
    <row r="8008" spans="5:11" s="15" customFormat="1" ht="15" customHeight="1" x14ac:dyDescent="0.45">
      <c r="E8008" s="24"/>
      <c r="F8008" s="16"/>
      <c r="G8008" s="16"/>
      <c r="H8008" s="16"/>
      <c r="J8008" s="17"/>
      <c r="K8008" s="25"/>
    </row>
    <row r="8009" spans="5:11" s="15" customFormat="1" ht="15" customHeight="1" x14ac:dyDescent="0.45">
      <c r="E8009" s="24"/>
      <c r="F8009" s="16"/>
      <c r="G8009" s="16"/>
      <c r="H8009" s="16"/>
      <c r="J8009" s="17"/>
      <c r="K8009" s="25"/>
    </row>
    <row r="8010" spans="5:11" s="15" customFormat="1" ht="15" customHeight="1" x14ac:dyDescent="0.45">
      <c r="E8010" s="24"/>
      <c r="F8010" s="16"/>
      <c r="G8010" s="16"/>
      <c r="H8010" s="16"/>
      <c r="J8010" s="17"/>
      <c r="K8010" s="25"/>
    </row>
    <row r="8011" spans="5:11" s="15" customFormat="1" ht="15" customHeight="1" x14ac:dyDescent="0.45">
      <c r="E8011" s="24"/>
      <c r="F8011" s="16"/>
      <c r="G8011" s="16"/>
      <c r="H8011" s="16"/>
      <c r="J8011" s="17"/>
      <c r="K8011" s="25"/>
    </row>
    <row r="8012" spans="5:11" s="15" customFormat="1" ht="15" customHeight="1" x14ac:dyDescent="0.45">
      <c r="E8012" s="24"/>
      <c r="F8012" s="16"/>
      <c r="G8012" s="16"/>
      <c r="H8012" s="16"/>
      <c r="J8012" s="17"/>
      <c r="K8012" s="25"/>
    </row>
    <row r="8013" spans="5:11" s="15" customFormat="1" ht="15" customHeight="1" x14ac:dyDescent="0.45">
      <c r="E8013" s="24"/>
      <c r="F8013" s="16"/>
      <c r="G8013" s="16"/>
      <c r="H8013" s="16"/>
      <c r="J8013" s="17"/>
      <c r="K8013" s="25"/>
    </row>
    <row r="8014" spans="5:11" s="15" customFormat="1" ht="15" customHeight="1" x14ac:dyDescent="0.45">
      <c r="E8014" s="24"/>
      <c r="F8014" s="16"/>
      <c r="G8014" s="16"/>
      <c r="H8014" s="16"/>
      <c r="J8014" s="17"/>
      <c r="K8014" s="25"/>
    </row>
    <row r="8015" spans="5:11" s="15" customFormat="1" ht="15" customHeight="1" x14ac:dyDescent="0.45">
      <c r="E8015" s="24"/>
      <c r="F8015" s="16"/>
      <c r="G8015" s="16"/>
      <c r="H8015" s="16"/>
      <c r="J8015" s="17"/>
      <c r="K8015" s="25"/>
    </row>
    <row r="8016" spans="5:11" s="15" customFormat="1" ht="15" customHeight="1" x14ac:dyDescent="0.45">
      <c r="E8016" s="24"/>
      <c r="F8016" s="16"/>
      <c r="G8016" s="16"/>
      <c r="H8016" s="16"/>
      <c r="J8016" s="17"/>
      <c r="K8016" s="25"/>
    </row>
    <row r="8017" spans="5:11" s="15" customFormat="1" ht="15" customHeight="1" x14ac:dyDescent="0.45">
      <c r="E8017" s="24"/>
      <c r="F8017" s="16"/>
      <c r="G8017" s="16"/>
      <c r="H8017" s="16"/>
      <c r="J8017" s="17"/>
      <c r="K8017" s="25"/>
    </row>
    <row r="8018" spans="5:11" s="15" customFormat="1" ht="15" customHeight="1" x14ac:dyDescent="0.45">
      <c r="E8018" s="24"/>
      <c r="F8018" s="16"/>
      <c r="G8018" s="16"/>
      <c r="H8018" s="16"/>
      <c r="J8018" s="17"/>
      <c r="K8018" s="25"/>
    </row>
    <row r="8019" spans="5:11" s="15" customFormat="1" ht="15" customHeight="1" x14ac:dyDescent="0.45">
      <c r="E8019" s="24"/>
      <c r="F8019" s="16"/>
      <c r="G8019" s="16"/>
      <c r="H8019" s="16"/>
      <c r="J8019" s="17"/>
      <c r="K8019" s="25"/>
    </row>
    <row r="8020" spans="5:11" s="15" customFormat="1" ht="15" customHeight="1" x14ac:dyDescent="0.45">
      <c r="E8020" s="24"/>
      <c r="F8020" s="16"/>
      <c r="G8020" s="16"/>
      <c r="H8020" s="16"/>
      <c r="J8020" s="17"/>
      <c r="K8020" s="25"/>
    </row>
    <row r="8021" spans="5:11" s="15" customFormat="1" ht="15" customHeight="1" x14ac:dyDescent="0.45">
      <c r="E8021" s="24"/>
      <c r="F8021" s="16"/>
      <c r="G8021" s="16"/>
      <c r="H8021" s="16"/>
      <c r="J8021" s="17"/>
      <c r="K8021" s="25"/>
    </row>
    <row r="8022" spans="5:11" s="15" customFormat="1" ht="15" customHeight="1" x14ac:dyDescent="0.45">
      <c r="E8022" s="24"/>
      <c r="F8022" s="16"/>
      <c r="G8022" s="16"/>
      <c r="H8022" s="16"/>
      <c r="J8022" s="17"/>
      <c r="K8022" s="25"/>
    </row>
    <row r="8023" spans="5:11" s="15" customFormat="1" ht="15" customHeight="1" x14ac:dyDescent="0.45">
      <c r="E8023" s="24"/>
      <c r="F8023" s="16"/>
      <c r="G8023" s="16"/>
      <c r="H8023" s="16"/>
      <c r="J8023" s="17"/>
      <c r="K8023" s="25"/>
    </row>
    <row r="8024" spans="5:11" s="15" customFormat="1" ht="15" customHeight="1" x14ac:dyDescent="0.45">
      <c r="E8024" s="24"/>
      <c r="F8024" s="16"/>
      <c r="G8024" s="16"/>
      <c r="H8024" s="16"/>
      <c r="J8024" s="17"/>
      <c r="K8024" s="25"/>
    </row>
    <row r="8025" spans="5:11" s="15" customFormat="1" ht="15" customHeight="1" x14ac:dyDescent="0.45">
      <c r="E8025" s="24"/>
      <c r="F8025" s="16"/>
      <c r="G8025" s="16"/>
      <c r="H8025" s="16"/>
      <c r="J8025" s="17"/>
      <c r="K8025" s="25"/>
    </row>
    <row r="8026" spans="5:11" s="15" customFormat="1" ht="15" customHeight="1" x14ac:dyDescent="0.45">
      <c r="E8026" s="24"/>
      <c r="F8026" s="16"/>
      <c r="G8026" s="16"/>
      <c r="H8026" s="16"/>
      <c r="J8026" s="17"/>
      <c r="K8026" s="25"/>
    </row>
    <row r="8027" spans="5:11" s="15" customFormat="1" ht="15" customHeight="1" x14ac:dyDescent="0.45">
      <c r="E8027" s="24"/>
      <c r="F8027" s="16"/>
      <c r="G8027" s="16"/>
      <c r="H8027" s="16"/>
      <c r="J8027" s="17"/>
      <c r="K8027" s="25"/>
    </row>
    <row r="8028" spans="5:11" s="15" customFormat="1" ht="15" customHeight="1" x14ac:dyDescent="0.45">
      <c r="E8028" s="24"/>
      <c r="F8028" s="16"/>
      <c r="G8028" s="16"/>
      <c r="H8028" s="16"/>
      <c r="J8028" s="17"/>
      <c r="K8028" s="25"/>
    </row>
    <row r="8029" spans="5:11" s="15" customFormat="1" ht="15" customHeight="1" x14ac:dyDescent="0.45">
      <c r="E8029" s="24"/>
      <c r="F8029" s="16"/>
      <c r="G8029" s="16"/>
      <c r="H8029" s="16"/>
      <c r="J8029" s="17"/>
      <c r="K8029" s="25"/>
    </row>
    <row r="8030" spans="5:11" s="15" customFormat="1" ht="15" customHeight="1" x14ac:dyDescent="0.45">
      <c r="E8030" s="24"/>
      <c r="F8030" s="16"/>
      <c r="G8030" s="16"/>
      <c r="H8030" s="16"/>
      <c r="J8030" s="17"/>
      <c r="K8030" s="25"/>
    </row>
    <row r="8031" spans="5:11" s="15" customFormat="1" ht="15" customHeight="1" x14ac:dyDescent="0.45">
      <c r="E8031" s="24"/>
      <c r="F8031" s="16"/>
      <c r="G8031" s="16"/>
      <c r="H8031" s="16"/>
      <c r="J8031" s="17"/>
      <c r="K8031" s="25"/>
    </row>
    <row r="8032" spans="5:11" s="15" customFormat="1" ht="15" customHeight="1" x14ac:dyDescent="0.45">
      <c r="E8032" s="24"/>
      <c r="F8032" s="16"/>
      <c r="G8032" s="16"/>
      <c r="H8032" s="16"/>
      <c r="J8032" s="17"/>
      <c r="K8032" s="25"/>
    </row>
    <row r="8033" spans="5:11" s="15" customFormat="1" ht="15" customHeight="1" x14ac:dyDescent="0.45">
      <c r="E8033" s="24"/>
      <c r="F8033" s="16"/>
      <c r="G8033" s="16"/>
      <c r="H8033" s="16"/>
      <c r="J8033" s="17"/>
      <c r="K8033" s="25"/>
    </row>
    <row r="8034" spans="5:11" s="15" customFormat="1" ht="15" customHeight="1" x14ac:dyDescent="0.45">
      <c r="E8034" s="24"/>
      <c r="F8034" s="16"/>
      <c r="G8034" s="16"/>
      <c r="H8034" s="16"/>
      <c r="J8034" s="17"/>
      <c r="K8034" s="25"/>
    </row>
    <row r="8035" spans="5:11" s="15" customFormat="1" ht="15" customHeight="1" x14ac:dyDescent="0.45">
      <c r="E8035" s="24"/>
      <c r="F8035" s="16"/>
      <c r="G8035" s="16"/>
      <c r="H8035" s="16"/>
      <c r="J8035" s="17"/>
      <c r="K8035" s="25"/>
    </row>
    <row r="8036" spans="5:11" s="15" customFormat="1" ht="15" customHeight="1" x14ac:dyDescent="0.45">
      <c r="E8036" s="24"/>
      <c r="F8036" s="16"/>
      <c r="G8036" s="16"/>
      <c r="H8036" s="16"/>
      <c r="J8036" s="17"/>
      <c r="K8036" s="25"/>
    </row>
    <row r="8037" spans="5:11" s="15" customFormat="1" ht="15" customHeight="1" x14ac:dyDescent="0.45">
      <c r="E8037" s="24"/>
      <c r="F8037" s="16"/>
      <c r="G8037" s="16"/>
      <c r="H8037" s="16"/>
      <c r="J8037" s="17"/>
      <c r="K8037" s="25"/>
    </row>
    <row r="8038" spans="5:11" s="15" customFormat="1" ht="15" customHeight="1" x14ac:dyDescent="0.45">
      <c r="E8038" s="24"/>
      <c r="F8038" s="16"/>
      <c r="G8038" s="16"/>
      <c r="H8038" s="16"/>
      <c r="J8038" s="17"/>
      <c r="K8038" s="25"/>
    </row>
    <row r="8039" spans="5:11" s="15" customFormat="1" ht="15" customHeight="1" x14ac:dyDescent="0.45">
      <c r="E8039" s="24"/>
      <c r="F8039" s="16"/>
      <c r="G8039" s="16"/>
      <c r="H8039" s="16"/>
      <c r="J8039" s="17"/>
      <c r="K8039" s="25"/>
    </row>
    <row r="8040" spans="5:11" s="15" customFormat="1" ht="15" customHeight="1" x14ac:dyDescent="0.45">
      <c r="E8040" s="24"/>
      <c r="F8040" s="16"/>
      <c r="G8040" s="16"/>
      <c r="H8040" s="16"/>
      <c r="J8040" s="17"/>
      <c r="K8040" s="25"/>
    </row>
    <row r="8041" spans="5:11" s="15" customFormat="1" ht="15" customHeight="1" x14ac:dyDescent="0.45">
      <c r="E8041" s="24"/>
      <c r="F8041" s="16"/>
      <c r="G8041" s="16"/>
      <c r="H8041" s="16"/>
      <c r="J8041" s="17"/>
      <c r="K8041" s="25"/>
    </row>
    <row r="8042" spans="5:11" s="15" customFormat="1" ht="15" customHeight="1" x14ac:dyDescent="0.45">
      <c r="E8042" s="24"/>
      <c r="F8042" s="16"/>
      <c r="G8042" s="16"/>
      <c r="H8042" s="16"/>
      <c r="J8042" s="17"/>
      <c r="K8042" s="25"/>
    </row>
    <row r="8043" spans="5:11" s="15" customFormat="1" ht="15" customHeight="1" x14ac:dyDescent="0.45">
      <c r="E8043" s="24"/>
      <c r="F8043" s="16"/>
      <c r="G8043" s="16"/>
      <c r="H8043" s="16"/>
      <c r="J8043" s="17"/>
      <c r="K8043" s="25"/>
    </row>
    <row r="8044" spans="5:11" s="15" customFormat="1" ht="15" customHeight="1" x14ac:dyDescent="0.45">
      <c r="E8044" s="24"/>
      <c r="F8044" s="16"/>
      <c r="G8044" s="16"/>
      <c r="H8044" s="16"/>
      <c r="J8044" s="17"/>
      <c r="K8044" s="25"/>
    </row>
    <row r="8045" spans="5:11" s="15" customFormat="1" ht="15" customHeight="1" x14ac:dyDescent="0.45">
      <c r="E8045" s="24"/>
      <c r="F8045" s="16"/>
      <c r="G8045" s="16"/>
      <c r="H8045" s="16"/>
      <c r="J8045" s="17"/>
      <c r="K8045" s="25"/>
    </row>
    <row r="8046" spans="5:11" s="15" customFormat="1" ht="15" customHeight="1" x14ac:dyDescent="0.45">
      <c r="E8046" s="24"/>
      <c r="F8046" s="16"/>
      <c r="G8046" s="16"/>
      <c r="H8046" s="16"/>
      <c r="J8046" s="17"/>
      <c r="K8046" s="25"/>
    </row>
    <row r="8047" spans="5:11" s="15" customFormat="1" ht="15" customHeight="1" x14ac:dyDescent="0.45">
      <c r="E8047" s="24"/>
      <c r="F8047" s="16"/>
      <c r="G8047" s="16"/>
      <c r="H8047" s="16"/>
      <c r="J8047" s="17"/>
      <c r="K8047" s="25"/>
    </row>
    <row r="8048" spans="5:11" s="15" customFormat="1" ht="15" customHeight="1" x14ac:dyDescent="0.45">
      <c r="E8048" s="24"/>
      <c r="F8048" s="16"/>
      <c r="G8048" s="16"/>
      <c r="H8048" s="16"/>
      <c r="J8048" s="17"/>
      <c r="K8048" s="25"/>
    </row>
    <row r="8049" spans="5:11" s="15" customFormat="1" ht="15" customHeight="1" x14ac:dyDescent="0.45">
      <c r="E8049" s="24"/>
      <c r="F8049" s="16"/>
      <c r="G8049" s="16"/>
      <c r="H8049" s="16"/>
      <c r="J8049" s="17"/>
      <c r="K8049" s="25"/>
    </row>
    <row r="8050" spans="5:11" s="15" customFormat="1" ht="15" customHeight="1" x14ac:dyDescent="0.45">
      <c r="E8050" s="24"/>
      <c r="F8050" s="16"/>
      <c r="G8050" s="16"/>
      <c r="H8050" s="16"/>
      <c r="J8050" s="17"/>
      <c r="K8050" s="25"/>
    </row>
    <row r="8051" spans="5:11" s="15" customFormat="1" ht="15" customHeight="1" x14ac:dyDescent="0.45">
      <c r="E8051" s="24"/>
      <c r="F8051" s="16"/>
      <c r="G8051" s="16"/>
      <c r="H8051" s="16"/>
      <c r="J8051" s="17"/>
      <c r="K8051" s="25"/>
    </row>
    <row r="8052" spans="5:11" s="15" customFormat="1" ht="15" customHeight="1" x14ac:dyDescent="0.45">
      <c r="E8052" s="24"/>
      <c r="F8052" s="16"/>
      <c r="G8052" s="16"/>
      <c r="H8052" s="16"/>
      <c r="J8052" s="17"/>
      <c r="K8052" s="25"/>
    </row>
    <row r="8053" spans="5:11" s="15" customFormat="1" ht="15" customHeight="1" x14ac:dyDescent="0.45">
      <c r="E8053" s="24"/>
      <c r="F8053" s="16"/>
      <c r="G8053" s="16"/>
      <c r="H8053" s="16"/>
      <c r="J8053" s="17"/>
      <c r="K8053" s="25"/>
    </row>
    <row r="8054" spans="5:11" s="15" customFormat="1" ht="15" customHeight="1" x14ac:dyDescent="0.45">
      <c r="E8054" s="24"/>
      <c r="F8054" s="16"/>
      <c r="G8054" s="16"/>
      <c r="H8054" s="16"/>
      <c r="J8054" s="17"/>
      <c r="K8054" s="25"/>
    </row>
    <row r="8055" spans="5:11" s="15" customFormat="1" ht="15" customHeight="1" x14ac:dyDescent="0.45">
      <c r="E8055" s="24"/>
      <c r="F8055" s="16"/>
      <c r="G8055" s="16"/>
      <c r="H8055" s="16"/>
      <c r="J8055" s="17"/>
      <c r="K8055" s="25"/>
    </row>
    <row r="8056" spans="5:11" s="15" customFormat="1" ht="15" customHeight="1" x14ac:dyDescent="0.45">
      <c r="E8056" s="24"/>
      <c r="F8056" s="16"/>
      <c r="G8056" s="16"/>
      <c r="H8056" s="16"/>
      <c r="J8056" s="17"/>
      <c r="K8056" s="25"/>
    </row>
    <row r="8057" spans="5:11" s="15" customFormat="1" ht="15" customHeight="1" x14ac:dyDescent="0.45">
      <c r="E8057" s="24"/>
      <c r="F8057" s="16"/>
      <c r="G8057" s="16"/>
      <c r="H8057" s="16"/>
      <c r="J8057" s="17"/>
      <c r="K8057" s="25"/>
    </row>
    <row r="8058" spans="5:11" s="15" customFormat="1" ht="15" customHeight="1" x14ac:dyDescent="0.45">
      <c r="E8058" s="24"/>
      <c r="F8058" s="16"/>
      <c r="G8058" s="16"/>
      <c r="H8058" s="16"/>
      <c r="J8058" s="17"/>
      <c r="K8058" s="25"/>
    </row>
    <row r="8059" spans="5:11" s="15" customFormat="1" ht="15" customHeight="1" x14ac:dyDescent="0.45">
      <c r="E8059" s="24"/>
      <c r="F8059" s="16"/>
      <c r="G8059" s="16"/>
      <c r="H8059" s="16"/>
      <c r="J8059" s="17"/>
      <c r="K8059" s="25"/>
    </row>
    <row r="8060" spans="5:11" s="15" customFormat="1" ht="15" customHeight="1" x14ac:dyDescent="0.45">
      <c r="E8060" s="24"/>
      <c r="F8060" s="16"/>
      <c r="G8060" s="16"/>
      <c r="H8060" s="16"/>
      <c r="J8060" s="17"/>
      <c r="K8060" s="25"/>
    </row>
    <row r="8061" spans="5:11" s="15" customFormat="1" ht="15" customHeight="1" x14ac:dyDescent="0.45">
      <c r="E8061" s="24"/>
      <c r="F8061" s="16"/>
      <c r="G8061" s="16"/>
      <c r="H8061" s="16"/>
      <c r="J8061" s="17"/>
      <c r="K8061" s="25"/>
    </row>
    <row r="8062" spans="5:11" s="15" customFormat="1" ht="15" customHeight="1" x14ac:dyDescent="0.45">
      <c r="E8062" s="24"/>
      <c r="F8062" s="16"/>
      <c r="G8062" s="16"/>
      <c r="H8062" s="16"/>
      <c r="J8062" s="17"/>
      <c r="K8062" s="25"/>
    </row>
    <row r="8063" spans="5:11" s="15" customFormat="1" ht="15" customHeight="1" x14ac:dyDescent="0.45">
      <c r="E8063" s="24"/>
      <c r="F8063" s="16"/>
      <c r="G8063" s="16"/>
      <c r="H8063" s="16"/>
      <c r="J8063" s="17"/>
      <c r="K8063" s="25"/>
    </row>
    <row r="8064" spans="5:11" s="15" customFormat="1" ht="15" customHeight="1" x14ac:dyDescent="0.45">
      <c r="E8064" s="24"/>
      <c r="F8064" s="16"/>
      <c r="G8064" s="16"/>
      <c r="H8064" s="16"/>
      <c r="J8064" s="17"/>
      <c r="K8064" s="25"/>
    </row>
    <row r="8065" spans="5:11" s="15" customFormat="1" ht="15" customHeight="1" x14ac:dyDescent="0.45">
      <c r="E8065" s="24"/>
      <c r="F8065" s="16"/>
      <c r="G8065" s="16"/>
      <c r="H8065" s="16"/>
      <c r="J8065" s="17"/>
      <c r="K8065" s="25"/>
    </row>
    <row r="8066" spans="5:11" s="15" customFormat="1" ht="15" customHeight="1" x14ac:dyDescent="0.45">
      <c r="E8066" s="24"/>
      <c r="F8066" s="16"/>
      <c r="G8066" s="16"/>
      <c r="H8066" s="16"/>
      <c r="J8066" s="17"/>
      <c r="K8066" s="25"/>
    </row>
    <row r="8067" spans="5:11" s="15" customFormat="1" ht="15" customHeight="1" x14ac:dyDescent="0.45">
      <c r="E8067" s="24"/>
      <c r="F8067" s="16"/>
      <c r="G8067" s="16"/>
      <c r="H8067" s="16"/>
      <c r="J8067" s="17"/>
      <c r="K8067" s="25"/>
    </row>
    <row r="8068" spans="5:11" s="15" customFormat="1" ht="15" customHeight="1" x14ac:dyDescent="0.45">
      <c r="E8068" s="24"/>
      <c r="F8068" s="16"/>
      <c r="G8068" s="16"/>
      <c r="H8068" s="16"/>
      <c r="J8068" s="17"/>
      <c r="K8068" s="25"/>
    </row>
    <row r="8069" spans="5:11" s="15" customFormat="1" ht="15" customHeight="1" x14ac:dyDescent="0.45">
      <c r="E8069" s="24"/>
      <c r="F8069" s="16"/>
      <c r="G8069" s="16"/>
      <c r="H8069" s="16"/>
      <c r="J8069" s="17"/>
      <c r="K8069" s="25"/>
    </row>
    <row r="8070" spans="5:11" s="15" customFormat="1" ht="15" customHeight="1" x14ac:dyDescent="0.45">
      <c r="E8070" s="24"/>
      <c r="F8070" s="16"/>
      <c r="G8070" s="16"/>
      <c r="H8070" s="16"/>
      <c r="J8070" s="17"/>
      <c r="K8070" s="25"/>
    </row>
    <row r="8071" spans="5:11" s="15" customFormat="1" ht="15" customHeight="1" x14ac:dyDescent="0.45">
      <c r="E8071" s="24"/>
      <c r="F8071" s="16"/>
      <c r="G8071" s="16"/>
      <c r="H8071" s="16"/>
      <c r="J8071" s="17"/>
      <c r="K8071" s="25"/>
    </row>
    <row r="8072" spans="5:11" s="15" customFormat="1" ht="15" customHeight="1" x14ac:dyDescent="0.45">
      <c r="E8072" s="24"/>
      <c r="F8072" s="16"/>
      <c r="G8072" s="16"/>
      <c r="H8072" s="16"/>
      <c r="J8072" s="17"/>
      <c r="K8072" s="25"/>
    </row>
    <row r="8073" spans="5:11" s="15" customFormat="1" ht="15" customHeight="1" x14ac:dyDescent="0.45">
      <c r="E8073" s="24"/>
      <c r="F8073" s="16"/>
      <c r="G8073" s="16"/>
      <c r="H8073" s="16"/>
      <c r="J8073" s="17"/>
      <c r="K8073" s="25"/>
    </row>
    <row r="8074" spans="5:11" s="15" customFormat="1" ht="15" customHeight="1" x14ac:dyDescent="0.45">
      <c r="E8074" s="24"/>
      <c r="F8074" s="16"/>
      <c r="G8074" s="16"/>
      <c r="H8074" s="16"/>
      <c r="J8074" s="17"/>
      <c r="K8074" s="25"/>
    </row>
    <row r="8075" spans="5:11" s="15" customFormat="1" ht="15" customHeight="1" x14ac:dyDescent="0.45">
      <c r="E8075" s="24"/>
      <c r="F8075" s="16"/>
      <c r="G8075" s="16"/>
      <c r="H8075" s="16"/>
      <c r="J8075" s="17"/>
      <c r="K8075" s="25"/>
    </row>
    <row r="8076" spans="5:11" s="15" customFormat="1" ht="15" customHeight="1" x14ac:dyDescent="0.45">
      <c r="E8076" s="24"/>
      <c r="F8076" s="16"/>
      <c r="G8076" s="16"/>
      <c r="H8076" s="16"/>
      <c r="J8076" s="17"/>
      <c r="K8076" s="25"/>
    </row>
    <row r="8077" spans="5:11" s="15" customFormat="1" ht="15" customHeight="1" x14ac:dyDescent="0.45">
      <c r="E8077" s="24"/>
      <c r="F8077" s="16"/>
      <c r="G8077" s="16"/>
      <c r="H8077" s="16"/>
      <c r="J8077" s="17"/>
      <c r="K8077" s="25"/>
    </row>
    <row r="8078" spans="5:11" s="15" customFormat="1" ht="15" customHeight="1" x14ac:dyDescent="0.45">
      <c r="E8078" s="24"/>
      <c r="F8078" s="16"/>
      <c r="G8078" s="16"/>
      <c r="H8078" s="16"/>
      <c r="J8078" s="17"/>
      <c r="K8078" s="25"/>
    </row>
    <row r="8079" spans="5:11" s="15" customFormat="1" ht="15" customHeight="1" x14ac:dyDescent="0.45">
      <c r="E8079" s="24"/>
      <c r="F8079" s="16"/>
      <c r="G8079" s="16"/>
      <c r="H8079" s="16"/>
      <c r="J8079" s="17"/>
      <c r="K8079" s="25"/>
    </row>
    <row r="8080" spans="5:11" s="15" customFormat="1" ht="15" customHeight="1" x14ac:dyDescent="0.45">
      <c r="E8080" s="24"/>
      <c r="F8080" s="16"/>
      <c r="G8080" s="16"/>
      <c r="H8080" s="16"/>
      <c r="J8080" s="17"/>
      <c r="K8080" s="25"/>
    </row>
    <row r="8081" spans="5:11" s="15" customFormat="1" ht="15" customHeight="1" x14ac:dyDescent="0.45">
      <c r="E8081" s="24"/>
      <c r="F8081" s="16"/>
      <c r="G8081" s="16"/>
      <c r="H8081" s="16"/>
      <c r="J8081" s="17"/>
      <c r="K8081" s="25"/>
    </row>
    <row r="8082" spans="5:11" s="15" customFormat="1" ht="15" customHeight="1" x14ac:dyDescent="0.45">
      <c r="E8082" s="24"/>
      <c r="F8082" s="16"/>
      <c r="G8082" s="16"/>
      <c r="H8082" s="16"/>
      <c r="J8082" s="17"/>
      <c r="K8082" s="25"/>
    </row>
    <row r="8083" spans="5:11" s="15" customFormat="1" ht="15" customHeight="1" x14ac:dyDescent="0.45">
      <c r="E8083" s="24"/>
      <c r="F8083" s="16"/>
      <c r="G8083" s="16"/>
      <c r="H8083" s="16"/>
      <c r="J8083" s="17"/>
      <c r="K8083" s="25"/>
    </row>
    <row r="8084" spans="5:11" s="15" customFormat="1" ht="15" customHeight="1" x14ac:dyDescent="0.45">
      <c r="E8084" s="24"/>
      <c r="F8084" s="16"/>
      <c r="G8084" s="16"/>
      <c r="H8084" s="16"/>
      <c r="J8084" s="17"/>
      <c r="K8084" s="25"/>
    </row>
    <row r="8085" spans="5:11" s="15" customFormat="1" ht="15" customHeight="1" x14ac:dyDescent="0.45">
      <c r="E8085" s="24"/>
      <c r="F8085" s="16"/>
      <c r="G8085" s="16"/>
      <c r="H8085" s="16"/>
      <c r="J8085" s="17"/>
      <c r="K8085" s="25"/>
    </row>
    <row r="8086" spans="5:11" s="15" customFormat="1" ht="15" customHeight="1" x14ac:dyDescent="0.45">
      <c r="E8086" s="24"/>
      <c r="F8086" s="16"/>
      <c r="G8086" s="16"/>
      <c r="H8086" s="16"/>
      <c r="J8086" s="17"/>
      <c r="K8086" s="25"/>
    </row>
    <row r="8087" spans="5:11" s="15" customFormat="1" ht="15" customHeight="1" x14ac:dyDescent="0.45">
      <c r="E8087" s="24"/>
      <c r="F8087" s="16"/>
      <c r="G8087" s="16"/>
      <c r="H8087" s="16"/>
      <c r="J8087" s="17"/>
      <c r="K8087" s="25"/>
    </row>
    <row r="8088" spans="5:11" s="15" customFormat="1" ht="15" customHeight="1" x14ac:dyDescent="0.45">
      <c r="E8088" s="24"/>
      <c r="F8088" s="16"/>
      <c r="G8088" s="16"/>
      <c r="H8088" s="16"/>
      <c r="J8088" s="17"/>
      <c r="K8088" s="25"/>
    </row>
    <row r="8089" spans="5:11" s="15" customFormat="1" ht="15" customHeight="1" x14ac:dyDescent="0.45">
      <c r="E8089" s="24"/>
      <c r="F8089" s="16"/>
      <c r="G8089" s="16"/>
      <c r="H8089" s="16"/>
      <c r="J8089" s="17"/>
      <c r="K8089" s="25"/>
    </row>
    <row r="8090" spans="5:11" s="15" customFormat="1" ht="15" customHeight="1" x14ac:dyDescent="0.45">
      <c r="E8090" s="24"/>
      <c r="F8090" s="16"/>
      <c r="G8090" s="16"/>
      <c r="H8090" s="16"/>
      <c r="J8090" s="17"/>
      <c r="K8090" s="25"/>
    </row>
    <row r="8091" spans="5:11" s="15" customFormat="1" ht="15" customHeight="1" x14ac:dyDescent="0.45">
      <c r="E8091" s="24"/>
      <c r="F8091" s="16"/>
      <c r="G8091" s="16"/>
      <c r="H8091" s="16"/>
      <c r="J8091" s="17"/>
      <c r="K8091" s="25"/>
    </row>
    <row r="8092" spans="5:11" s="15" customFormat="1" ht="15" customHeight="1" x14ac:dyDescent="0.45">
      <c r="E8092" s="24"/>
      <c r="F8092" s="16"/>
      <c r="G8092" s="16"/>
      <c r="H8092" s="16"/>
      <c r="J8092" s="17"/>
      <c r="K8092" s="25"/>
    </row>
    <row r="8093" spans="5:11" s="15" customFormat="1" ht="15" customHeight="1" x14ac:dyDescent="0.45">
      <c r="E8093" s="24"/>
      <c r="F8093" s="16"/>
      <c r="G8093" s="16"/>
      <c r="H8093" s="16"/>
      <c r="J8093" s="17"/>
      <c r="K8093" s="25"/>
    </row>
    <row r="8094" spans="5:11" s="15" customFormat="1" ht="15" customHeight="1" x14ac:dyDescent="0.45">
      <c r="E8094" s="24"/>
      <c r="F8094" s="16"/>
      <c r="G8094" s="16"/>
      <c r="H8094" s="16"/>
      <c r="J8094" s="17"/>
      <c r="K8094" s="25"/>
    </row>
    <row r="8095" spans="5:11" s="15" customFormat="1" ht="15" customHeight="1" x14ac:dyDescent="0.45">
      <c r="E8095" s="24"/>
      <c r="F8095" s="16"/>
      <c r="G8095" s="16"/>
      <c r="H8095" s="16"/>
      <c r="J8095" s="17"/>
      <c r="K8095" s="25"/>
    </row>
    <row r="8096" spans="5:11" s="15" customFormat="1" ht="15" customHeight="1" x14ac:dyDescent="0.45">
      <c r="E8096" s="24"/>
      <c r="F8096" s="16"/>
      <c r="G8096" s="16"/>
      <c r="H8096" s="16"/>
      <c r="J8096" s="17"/>
      <c r="K8096" s="25"/>
    </row>
    <row r="8097" spans="5:11" s="15" customFormat="1" ht="15" customHeight="1" x14ac:dyDescent="0.45">
      <c r="E8097" s="24"/>
      <c r="F8097" s="16"/>
      <c r="G8097" s="16"/>
      <c r="H8097" s="16"/>
      <c r="J8097" s="17"/>
      <c r="K8097" s="25"/>
    </row>
    <row r="8098" spans="5:11" s="15" customFormat="1" ht="15" customHeight="1" x14ac:dyDescent="0.45">
      <c r="E8098" s="24"/>
      <c r="F8098" s="16"/>
      <c r="G8098" s="16"/>
      <c r="H8098" s="16"/>
      <c r="J8098" s="17"/>
      <c r="K8098" s="25"/>
    </row>
    <row r="8099" spans="5:11" s="15" customFormat="1" ht="15" customHeight="1" x14ac:dyDescent="0.45">
      <c r="E8099" s="24"/>
      <c r="F8099" s="16"/>
      <c r="G8099" s="16"/>
      <c r="H8099" s="16"/>
      <c r="J8099" s="17"/>
      <c r="K8099" s="25"/>
    </row>
    <row r="8100" spans="5:11" s="15" customFormat="1" ht="15" customHeight="1" x14ac:dyDescent="0.45">
      <c r="E8100" s="24"/>
      <c r="F8100" s="16"/>
      <c r="G8100" s="16"/>
      <c r="H8100" s="16"/>
      <c r="J8100" s="17"/>
      <c r="K8100" s="25"/>
    </row>
    <row r="8101" spans="5:11" s="15" customFormat="1" ht="15" customHeight="1" x14ac:dyDescent="0.45">
      <c r="E8101" s="24"/>
      <c r="F8101" s="16"/>
      <c r="G8101" s="16"/>
      <c r="H8101" s="16"/>
      <c r="J8101" s="17"/>
      <c r="K8101" s="25"/>
    </row>
    <row r="8102" spans="5:11" s="15" customFormat="1" ht="15" customHeight="1" x14ac:dyDescent="0.45">
      <c r="E8102" s="24"/>
      <c r="F8102" s="16"/>
      <c r="G8102" s="16"/>
      <c r="H8102" s="16"/>
      <c r="J8102" s="17"/>
      <c r="K8102" s="25"/>
    </row>
    <row r="8103" spans="5:11" s="15" customFormat="1" ht="15" customHeight="1" x14ac:dyDescent="0.45">
      <c r="E8103" s="24"/>
      <c r="F8103" s="16"/>
      <c r="G8103" s="16"/>
      <c r="H8103" s="16"/>
      <c r="J8103" s="17"/>
      <c r="K8103" s="25"/>
    </row>
    <row r="8104" spans="5:11" s="15" customFormat="1" ht="15" customHeight="1" x14ac:dyDescent="0.45">
      <c r="E8104" s="24"/>
      <c r="F8104" s="16"/>
      <c r="G8104" s="16"/>
      <c r="H8104" s="16"/>
      <c r="J8104" s="17"/>
      <c r="K8104" s="25"/>
    </row>
    <row r="8105" spans="5:11" s="15" customFormat="1" ht="15" customHeight="1" x14ac:dyDescent="0.45">
      <c r="E8105" s="24"/>
      <c r="F8105" s="16"/>
      <c r="G8105" s="16"/>
      <c r="H8105" s="16"/>
      <c r="J8105" s="17"/>
      <c r="K8105" s="25"/>
    </row>
    <row r="8106" spans="5:11" s="15" customFormat="1" ht="15" customHeight="1" x14ac:dyDescent="0.45">
      <c r="E8106" s="24"/>
      <c r="F8106" s="16"/>
      <c r="G8106" s="16"/>
      <c r="H8106" s="16"/>
      <c r="J8106" s="17"/>
      <c r="K8106" s="25"/>
    </row>
    <row r="8107" spans="5:11" s="15" customFormat="1" ht="15" customHeight="1" x14ac:dyDescent="0.45">
      <c r="E8107" s="24"/>
      <c r="F8107" s="16"/>
      <c r="G8107" s="16"/>
      <c r="H8107" s="16"/>
      <c r="J8107" s="17"/>
      <c r="K8107" s="25"/>
    </row>
    <row r="8108" spans="5:11" s="15" customFormat="1" ht="15" customHeight="1" x14ac:dyDescent="0.45">
      <c r="E8108" s="24"/>
      <c r="F8108" s="16"/>
      <c r="G8108" s="16"/>
      <c r="H8108" s="16"/>
      <c r="J8108" s="17"/>
      <c r="K8108" s="25"/>
    </row>
    <row r="8109" spans="5:11" s="15" customFormat="1" ht="15" customHeight="1" x14ac:dyDescent="0.45">
      <c r="E8109" s="24"/>
      <c r="F8109" s="16"/>
      <c r="G8109" s="16"/>
      <c r="H8109" s="16"/>
      <c r="J8109" s="17"/>
      <c r="K8109" s="25"/>
    </row>
    <row r="8110" spans="5:11" s="15" customFormat="1" ht="15" customHeight="1" x14ac:dyDescent="0.45">
      <c r="E8110" s="24"/>
      <c r="F8110" s="16"/>
      <c r="G8110" s="16"/>
      <c r="H8110" s="16"/>
      <c r="J8110" s="17"/>
      <c r="K8110" s="25"/>
    </row>
    <row r="8111" spans="5:11" s="15" customFormat="1" ht="15" customHeight="1" x14ac:dyDescent="0.45">
      <c r="E8111" s="24"/>
      <c r="F8111" s="16"/>
      <c r="G8111" s="16"/>
      <c r="H8111" s="16"/>
      <c r="J8111" s="17"/>
      <c r="K8111" s="25"/>
    </row>
    <row r="8112" spans="5:11" s="15" customFormat="1" ht="15" customHeight="1" x14ac:dyDescent="0.45">
      <c r="E8112" s="24"/>
      <c r="F8112" s="16"/>
      <c r="G8112" s="16"/>
      <c r="H8112" s="16"/>
      <c r="J8112" s="17"/>
      <c r="K8112" s="25"/>
    </row>
    <row r="8113" spans="5:11" s="15" customFormat="1" ht="15" customHeight="1" x14ac:dyDescent="0.45">
      <c r="E8113" s="24"/>
      <c r="F8113" s="16"/>
      <c r="G8113" s="16"/>
      <c r="H8113" s="16"/>
      <c r="J8113" s="17"/>
      <c r="K8113" s="25"/>
    </row>
    <row r="8114" spans="5:11" s="15" customFormat="1" ht="15" customHeight="1" x14ac:dyDescent="0.45">
      <c r="E8114" s="24"/>
      <c r="F8114" s="16"/>
      <c r="G8114" s="16"/>
      <c r="H8114" s="16"/>
      <c r="J8114" s="17"/>
      <c r="K8114" s="25"/>
    </row>
    <row r="8115" spans="5:11" s="15" customFormat="1" ht="15" customHeight="1" x14ac:dyDescent="0.45">
      <c r="E8115" s="24"/>
      <c r="F8115" s="16"/>
      <c r="G8115" s="16"/>
      <c r="H8115" s="16"/>
      <c r="J8115" s="17"/>
      <c r="K8115" s="25"/>
    </row>
    <row r="8116" spans="5:11" s="15" customFormat="1" ht="15" customHeight="1" x14ac:dyDescent="0.45">
      <c r="E8116" s="24"/>
      <c r="F8116" s="16"/>
      <c r="G8116" s="16"/>
      <c r="H8116" s="16"/>
      <c r="J8116" s="17"/>
      <c r="K8116" s="25"/>
    </row>
    <row r="8117" spans="5:11" s="15" customFormat="1" ht="15" customHeight="1" x14ac:dyDescent="0.45">
      <c r="E8117" s="24"/>
      <c r="F8117" s="16"/>
      <c r="G8117" s="16"/>
      <c r="H8117" s="16"/>
      <c r="J8117" s="17"/>
      <c r="K8117" s="25"/>
    </row>
    <row r="8118" spans="5:11" s="15" customFormat="1" ht="15" customHeight="1" x14ac:dyDescent="0.45">
      <c r="E8118" s="24"/>
      <c r="F8118" s="16"/>
      <c r="G8118" s="16"/>
      <c r="H8118" s="16"/>
      <c r="J8118" s="17"/>
      <c r="K8118" s="25"/>
    </row>
    <row r="8119" spans="5:11" s="15" customFormat="1" ht="15" customHeight="1" x14ac:dyDescent="0.45">
      <c r="E8119" s="24"/>
      <c r="F8119" s="16"/>
      <c r="G8119" s="16"/>
      <c r="H8119" s="16"/>
      <c r="J8119" s="17"/>
      <c r="K8119" s="25"/>
    </row>
    <row r="8120" spans="5:11" s="15" customFormat="1" ht="15" customHeight="1" x14ac:dyDescent="0.45">
      <c r="E8120" s="24"/>
      <c r="F8120" s="16"/>
      <c r="G8120" s="16"/>
      <c r="H8120" s="16"/>
      <c r="J8120" s="17"/>
      <c r="K8120" s="25"/>
    </row>
    <row r="8121" spans="5:11" s="15" customFormat="1" ht="15" customHeight="1" x14ac:dyDescent="0.45">
      <c r="E8121" s="24"/>
      <c r="F8121" s="16"/>
      <c r="G8121" s="16"/>
      <c r="H8121" s="16"/>
      <c r="J8121" s="17"/>
      <c r="K8121" s="25"/>
    </row>
    <row r="8122" spans="5:11" s="15" customFormat="1" ht="15" customHeight="1" x14ac:dyDescent="0.45">
      <c r="E8122" s="24"/>
      <c r="F8122" s="16"/>
      <c r="G8122" s="16"/>
      <c r="H8122" s="16"/>
      <c r="J8122" s="17"/>
      <c r="K8122" s="25"/>
    </row>
    <row r="8123" spans="5:11" s="15" customFormat="1" ht="15" customHeight="1" x14ac:dyDescent="0.45">
      <c r="E8123" s="24"/>
      <c r="F8123" s="16"/>
      <c r="G8123" s="16"/>
      <c r="H8123" s="16"/>
      <c r="J8123" s="17"/>
      <c r="K8123" s="25"/>
    </row>
    <row r="8124" spans="5:11" s="15" customFormat="1" ht="15" customHeight="1" x14ac:dyDescent="0.45">
      <c r="E8124" s="24"/>
      <c r="F8124" s="16"/>
      <c r="G8124" s="16"/>
      <c r="H8124" s="16"/>
      <c r="J8124" s="17"/>
      <c r="K8124" s="25"/>
    </row>
    <row r="8125" spans="5:11" s="15" customFormat="1" ht="15" customHeight="1" x14ac:dyDescent="0.45">
      <c r="E8125" s="24"/>
      <c r="F8125" s="16"/>
      <c r="G8125" s="16"/>
      <c r="H8125" s="16"/>
      <c r="J8125" s="17"/>
      <c r="K8125" s="25"/>
    </row>
    <row r="8126" spans="5:11" s="15" customFormat="1" ht="15" customHeight="1" x14ac:dyDescent="0.45">
      <c r="E8126" s="24"/>
      <c r="F8126" s="16"/>
      <c r="G8126" s="16"/>
      <c r="H8126" s="16"/>
      <c r="J8126" s="17"/>
      <c r="K8126" s="25"/>
    </row>
    <row r="8127" spans="5:11" s="15" customFormat="1" ht="15" customHeight="1" x14ac:dyDescent="0.45">
      <c r="E8127" s="24"/>
      <c r="F8127" s="16"/>
      <c r="G8127" s="16"/>
      <c r="H8127" s="16"/>
      <c r="J8127" s="17"/>
      <c r="K8127" s="25"/>
    </row>
    <row r="8128" spans="5:11" s="15" customFormat="1" ht="15" customHeight="1" x14ac:dyDescent="0.45">
      <c r="E8128" s="24"/>
      <c r="F8128" s="16"/>
      <c r="G8128" s="16"/>
      <c r="H8128" s="16"/>
      <c r="J8128" s="17"/>
      <c r="K8128" s="25"/>
    </row>
    <row r="8129" spans="5:11" s="15" customFormat="1" ht="15" customHeight="1" x14ac:dyDescent="0.45">
      <c r="E8129" s="24"/>
      <c r="F8129" s="16"/>
      <c r="G8129" s="16"/>
      <c r="H8129" s="16"/>
      <c r="J8129" s="17"/>
      <c r="K8129" s="25"/>
    </row>
    <row r="8130" spans="5:11" s="15" customFormat="1" ht="15" customHeight="1" x14ac:dyDescent="0.45">
      <c r="E8130" s="24"/>
      <c r="F8130" s="16"/>
      <c r="G8130" s="16"/>
      <c r="H8130" s="16"/>
      <c r="J8130" s="17"/>
      <c r="K8130" s="25"/>
    </row>
    <row r="8131" spans="5:11" s="15" customFormat="1" ht="15" customHeight="1" x14ac:dyDescent="0.45">
      <c r="E8131" s="24"/>
      <c r="F8131" s="16"/>
      <c r="G8131" s="16"/>
      <c r="H8131" s="16"/>
      <c r="J8131" s="17"/>
      <c r="K8131" s="25"/>
    </row>
    <row r="8132" spans="5:11" s="15" customFormat="1" ht="15" customHeight="1" x14ac:dyDescent="0.45">
      <c r="E8132" s="24"/>
      <c r="F8132" s="16"/>
      <c r="G8132" s="16"/>
      <c r="H8132" s="16"/>
      <c r="J8132" s="17"/>
      <c r="K8132" s="25"/>
    </row>
    <row r="8133" spans="5:11" s="15" customFormat="1" ht="15" customHeight="1" x14ac:dyDescent="0.45">
      <c r="E8133" s="24"/>
      <c r="F8133" s="16"/>
      <c r="G8133" s="16"/>
      <c r="H8133" s="16"/>
      <c r="J8133" s="17"/>
      <c r="K8133" s="25"/>
    </row>
    <row r="8134" spans="5:11" s="15" customFormat="1" ht="15" customHeight="1" x14ac:dyDescent="0.45">
      <c r="E8134" s="24"/>
      <c r="F8134" s="16"/>
      <c r="G8134" s="16"/>
      <c r="H8134" s="16"/>
      <c r="J8134" s="17"/>
      <c r="K8134" s="25"/>
    </row>
    <row r="8135" spans="5:11" s="15" customFormat="1" ht="15" customHeight="1" x14ac:dyDescent="0.45">
      <c r="E8135" s="24"/>
      <c r="F8135" s="16"/>
      <c r="G8135" s="16"/>
      <c r="H8135" s="16"/>
      <c r="J8135" s="17"/>
      <c r="K8135" s="25"/>
    </row>
    <row r="8136" spans="5:11" s="15" customFormat="1" ht="15" customHeight="1" x14ac:dyDescent="0.45">
      <c r="E8136" s="24"/>
      <c r="F8136" s="16"/>
      <c r="G8136" s="16"/>
      <c r="H8136" s="16"/>
      <c r="J8136" s="17"/>
      <c r="K8136" s="25"/>
    </row>
    <row r="8137" spans="5:11" s="15" customFormat="1" ht="15" customHeight="1" x14ac:dyDescent="0.45">
      <c r="E8137" s="24"/>
      <c r="F8137" s="16"/>
      <c r="G8137" s="16"/>
      <c r="H8137" s="16"/>
      <c r="J8137" s="17"/>
      <c r="K8137" s="25"/>
    </row>
    <row r="8138" spans="5:11" s="15" customFormat="1" ht="15" customHeight="1" x14ac:dyDescent="0.45">
      <c r="E8138" s="24"/>
      <c r="F8138" s="16"/>
      <c r="G8138" s="16"/>
      <c r="H8138" s="16"/>
      <c r="J8138" s="17"/>
      <c r="K8138" s="25"/>
    </row>
    <row r="8139" spans="5:11" s="15" customFormat="1" ht="15" customHeight="1" x14ac:dyDescent="0.45">
      <c r="E8139" s="24"/>
      <c r="F8139" s="16"/>
      <c r="G8139" s="16"/>
      <c r="H8139" s="16"/>
      <c r="J8139" s="17"/>
      <c r="K8139" s="25"/>
    </row>
    <row r="8140" spans="5:11" s="15" customFormat="1" ht="15" customHeight="1" x14ac:dyDescent="0.45">
      <c r="E8140" s="24"/>
      <c r="F8140" s="16"/>
      <c r="G8140" s="16"/>
      <c r="H8140" s="16"/>
      <c r="J8140" s="17"/>
      <c r="K8140" s="25"/>
    </row>
    <row r="8141" spans="5:11" s="15" customFormat="1" ht="15" customHeight="1" x14ac:dyDescent="0.45">
      <c r="E8141" s="24"/>
      <c r="F8141" s="16"/>
      <c r="G8141" s="16"/>
      <c r="H8141" s="16"/>
      <c r="J8141" s="17"/>
      <c r="K8141" s="25"/>
    </row>
    <row r="8142" spans="5:11" s="15" customFormat="1" ht="15" customHeight="1" x14ac:dyDescent="0.45">
      <c r="E8142" s="24"/>
      <c r="F8142" s="16"/>
      <c r="G8142" s="16"/>
      <c r="H8142" s="16"/>
      <c r="J8142" s="17"/>
      <c r="K8142" s="25"/>
    </row>
    <row r="8143" spans="5:11" s="15" customFormat="1" ht="15" customHeight="1" x14ac:dyDescent="0.45">
      <c r="E8143" s="24"/>
      <c r="F8143" s="16"/>
      <c r="G8143" s="16"/>
      <c r="H8143" s="16"/>
      <c r="J8143" s="17"/>
      <c r="K8143" s="25"/>
    </row>
    <row r="8144" spans="5:11" s="15" customFormat="1" ht="15" customHeight="1" x14ac:dyDescent="0.45">
      <c r="E8144" s="24"/>
      <c r="F8144" s="16"/>
      <c r="G8144" s="16"/>
      <c r="H8144" s="16"/>
      <c r="J8144" s="17"/>
      <c r="K8144" s="25"/>
    </row>
    <row r="8145" spans="5:11" s="15" customFormat="1" ht="15" customHeight="1" x14ac:dyDescent="0.45">
      <c r="E8145" s="24"/>
      <c r="F8145" s="16"/>
      <c r="G8145" s="16"/>
      <c r="H8145" s="16"/>
      <c r="J8145" s="17"/>
      <c r="K8145" s="25"/>
    </row>
    <row r="8146" spans="5:11" s="15" customFormat="1" ht="15" customHeight="1" x14ac:dyDescent="0.45">
      <c r="E8146" s="24"/>
      <c r="F8146" s="16"/>
      <c r="G8146" s="16"/>
      <c r="H8146" s="16"/>
      <c r="J8146" s="17"/>
      <c r="K8146" s="25"/>
    </row>
    <row r="8147" spans="5:11" s="15" customFormat="1" ht="15" customHeight="1" x14ac:dyDescent="0.45">
      <c r="E8147" s="24"/>
      <c r="F8147" s="16"/>
      <c r="G8147" s="16"/>
      <c r="H8147" s="16"/>
      <c r="J8147" s="17"/>
      <c r="K8147" s="25"/>
    </row>
    <row r="8148" spans="5:11" s="15" customFormat="1" ht="15" customHeight="1" x14ac:dyDescent="0.45">
      <c r="E8148" s="24"/>
      <c r="F8148" s="16"/>
      <c r="G8148" s="16"/>
      <c r="H8148" s="16"/>
      <c r="J8148" s="17"/>
      <c r="K8148" s="25"/>
    </row>
    <row r="8149" spans="5:11" s="15" customFormat="1" ht="15" customHeight="1" x14ac:dyDescent="0.45">
      <c r="E8149" s="24"/>
      <c r="F8149" s="16"/>
      <c r="G8149" s="16"/>
      <c r="H8149" s="16"/>
      <c r="J8149" s="17"/>
      <c r="K8149" s="25"/>
    </row>
    <row r="8150" spans="5:11" s="15" customFormat="1" ht="15" customHeight="1" x14ac:dyDescent="0.45">
      <c r="E8150" s="24"/>
      <c r="F8150" s="16"/>
      <c r="G8150" s="16"/>
      <c r="H8150" s="16"/>
      <c r="J8150" s="17"/>
      <c r="K8150" s="25"/>
    </row>
    <row r="8151" spans="5:11" s="15" customFormat="1" ht="15" customHeight="1" x14ac:dyDescent="0.45">
      <c r="E8151" s="24"/>
      <c r="F8151" s="16"/>
      <c r="G8151" s="16"/>
      <c r="H8151" s="16"/>
      <c r="J8151" s="17"/>
      <c r="K8151" s="25"/>
    </row>
    <row r="8152" spans="5:11" s="15" customFormat="1" ht="15" customHeight="1" x14ac:dyDescent="0.45">
      <c r="E8152" s="24"/>
      <c r="F8152" s="16"/>
      <c r="G8152" s="16"/>
      <c r="H8152" s="16"/>
      <c r="J8152" s="17"/>
      <c r="K8152" s="25"/>
    </row>
    <row r="8153" spans="5:11" s="15" customFormat="1" ht="15" customHeight="1" x14ac:dyDescent="0.45">
      <c r="E8153" s="24"/>
      <c r="F8153" s="16"/>
      <c r="G8153" s="16"/>
      <c r="H8153" s="16"/>
      <c r="J8153" s="17"/>
      <c r="K8153" s="25"/>
    </row>
    <row r="8154" spans="5:11" s="15" customFormat="1" ht="15" customHeight="1" x14ac:dyDescent="0.45">
      <c r="E8154" s="24"/>
      <c r="F8154" s="16"/>
      <c r="G8154" s="16"/>
      <c r="H8154" s="16"/>
      <c r="J8154" s="17"/>
      <c r="K8154" s="25"/>
    </row>
    <row r="8155" spans="5:11" s="15" customFormat="1" ht="15" customHeight="1" x14ac:dyDescent="0.45">
      <c r="E8155" s="24"/>
      <c r="F8155" s="16"/>
      <c r="G8155" s="16"/>
      <c r="H8155" s="16"/>
      <c r="J8155" s="17"/>
      <c r="K8155" s="25"/>
    </row>
    <row r="8156" spans="5:11" s="15" customFormat="1" ht="15" customHeight="1" x14ac:dyDescent="0.45">
      <c r="E8156" s="24"/>
      <c r="F8156" s="16"/>
      <c r="G8156" s="16"/>
      <c r="H8156" s="16"/>
      <c r="J8156" s="17"/>
      <c r="K8156" s="25"/>
    </row>
    <row r="8157" spans="5:11" s="15" customFormat="1" ht="15" customHeight="1" x14ac:dyDescent="0.45">
      <c r="E8157" s="24"/>
      <c r="F8157" s="16"/>
      <c r="G8157" s="16"/>
      <c r="H8157" s="16"/>
      <c r="J8157" s="17"/>
      <c r="K8157" s="25"/>
    </row>
    <row r="8158" spans="5:11" s="15" customFormat="1" ht="15" customHeight="1" x14ac:dyDescent="0.45">
      <c r="E8158" s="24"/>
      <c r="F8158" s="16"/>
      <c r="G8158" s="16"/>
      <c r="H8158" s="16"/>
      <c r="J8158" s="17"/>
      <c r="K8158" s="25"/>
    </row>
    <row r="8159" spans="5:11" s="15" customFormat="1" ht="15" customHeight="1" x14ac:dyDescent="0.45">
      <c r="E8159" s="24"/>
      <c r="F8159" s="16"/>
      <c r="G8159" s="16"/>
      <c r="H8159" s="16"/>
      <c r="J8159" s="17"/>
      <c r="K8159" s="25"/>
    </row>
    <row r="8160" spans="5:11" s="15" customFormat="1" ht="15" customHeight="1" x14ac:dyDescent="0.45">
      <c r="E8160" s="24"/>
      <c r="F8160" s="16"/>
      <c r="G8160" s="16"/>
      <c r="H8160" s="16"/>
      <c r="J8160" s="17"/>
      <c r="K8160" s="25"/>
    </row>
    <row r="8161" spans="5:11" s="15" customFormat="1" ht="15" customHeight="1" x14ac:dyDescent="0.45">
      <c r="E8161" s="24"/>
      <c r="F8161" s="16"/>
      <c r="G8161" s="16"/>
      <c r="H8161" s="16"/>
      <c r="J8161" s="17"/>
      <c r="K8161" s="25"/>
    </row>
    <row r="8162" spans="5:11" s="15" customFormat="1" ht="15" customHeight="1" x14ac:dyDescent="0.45">
      <c r="E8162" s="24"/>
      <c r="F8162" s="16"/>
      <c r="G8162" s="16"/>
      <c r="H8162" s="16"/>
      <c r="J8162" s="17"/>
      <c r="K8162" s="25"/>
    </row>
    <row r="8163" spans="5:11" s="15" customFormat="1" ht="15" customHeight="1" x14ac:dyDescent="0.45">
      <c r="E8163" s="24"/>
      <c r="F8163" s="16"/>
      <c r="G8163" s="16"/>
      <c r="H8163" s="16"/>
      <c r="J8163" s="17"/>
      <c r="K8163" s="25"/>
    </row>
    <row r="8164" spans="5:11" s="15" customFormat="1" ht="15" customHeight="1" x14ac:dyDescent="0.45">
      <c r="E8164" s="24"/>
      <c r="F8164" s="16"/>
      <c r="G8164" s="16"/>
      <c r="H8164" s="16"/>
      <c r="J8164" s="17"/>
      <c r="K8164" s="25"/>
    </row>
    <row r="8165" spans="5:11" s="15" customFormat="1" ht="15" customHeight="1" x14ac:dyDescent="0.45">
      <c r="E8165" s="24"/>
      <c r="F8165" s="16"/>
      <c r="G8165" s="16"/>
      <c r="H8165" s="16"/>
      <c r="J8165" s="17"/>
      <c r="K8165" s="25"/>
    </row>
    <row r="8166" spans="5:11" s="15" customFormat="1" ht="15" customHeight="1" x14ac:dyDescent="0.45">
      <c r="E8166" s="24"/>
      <c r="F8166" s="16"/>
      <c r="G8166" s="16"/>
      <c r="H8166" s="16"/>
      <c r="J8166" s="17"/>
      <c r="K8166" s="25"/>
    </row>
    <row r="8167" spans="5:11" s="15" customFormat="1" ht="15" customHeight="1" x14ac:dyDescent="0.45">
      <c r="E8167" s="24"/>
      <c r="F8167" s="16"/>
      <c r="G8167" s="16"/>
      <c r="H8167" s="16"/>
      <c r="J8167" s="17"/>
      <c r="K8167" s="25"/>
    </row>
    <row r="8168" spans="5:11" s="15" customFormat="1" ht="15" customHeight="1" x14ac:dyDescent="0.45">
      <c r="E8168" s="24"/>
      <c r="F8168" s="16"/>
      <c r="G8168" s="16"/>
      <c r="H8168" s="16"/>
      <c r="J8168" s="17"/>
      <c r="K8168" s="25"/>
    </row>
    <row r="8169" spans="5:11" s="15" customFormat="1" ht="15" customHeight="1" x14ac:dyDescent="0.45">
      <c r="E8169" s="24"/>
      <c r="F8169" s="16"/>
      <c r="G8169" s="16"/>
      <c r="H8169" s="16"/>
      <c r="J8169" s="17"/>
      <c r="K8169" s="25"/>
    </row>
    <row r="8170" spans="5:11" s="15" customFormat="1" ht="15" customHeight="1" x14ac:dyDescent="0.45">
      <c r="E8170" s="24"/>
      <c r="F8170" s="16"/>
      <c r="G8170" s="16"/>
      <c r="H8170" s="16"/>
      <c r="J8170" s="17"/>
      <c r="K8170" s="25"/>
    </row>
    <row r="8171" spans="5:11" s="15" customFormat="1" ht="15" customHeight="1" x14ac:dyDescent="0.45">
      <c r="E8171" s="24"/>
      <c r="F8171" s="16"/>
      <c r="G8171" s="16"/>
      <c r="H8171" s="16"/>
      <c r="J8171" s="17"/>
      <c r="K8171" s="25"/>
    </row>
    <row r="8172" spans="5:11" s="15" customFormat="1" ht="15" customHeight="1" x14ac:dyDescent="0.45">
      <c r="E8172" s="24"/>
      <c r="F8172" s="16"/>
      <c r="G8172" s="16"/>
      <c r="H8172" s="16"/>
      <c r="J8172" s="17"/>
      <c r="K8172" s="25"/>
    </row>
    <row r="8173" spans="5:11" s="15" customFormat="1" ht="15" customHeight="1" x14ac:dyDescent="0.45">
      <c r="E8173" s="24"/>
      <c r="F8173" s="16"/>
      <c r="G8173" s="16"/>
      <c r="H8173" s="16"/>
      <c r="J8173" s="17"/>
      <c r="K8173" s="25"/>
    </row>
    <row r="8174" spans="5:11" s="15" customFormat="1" ht="15" customHeight="1" x14ac:dyDescent="0.45">
      <c r="E8174" s="24"/>
      <c r="F8174" s="16"/>
      <c r="G8174" s="16"/>
      <c r="H8174" s="16"/>
      <c r="J8174" s="17"/>
      <c r="K8174" s="25"/>
    </row>
    <row r="8175" spans="5:11" s="15" customFormat="1" ht="15" customHeight="1" x14ac:dyDescent="0.45">
      <c r="E8175" s="24"/>
      <c r="F8175" s="16"/>
      <c r="G8175" s="16"/>
      <c r="H8175" s="16"/>
      <c r="J8175" s="17"/>
      <c r="K8175" s="25"/>
    </row>
    <row r="8176" spans="5:11" s="15" customFormat="1" ht="15" customHeight="1" x14ac:dyDescent="0.45">
      <c r="E8176" s="24"/>
      <c r="F8176" s="16"/>
      <c r="G8176" s="16"/>
      <c r="H8176" s="16"/>
      <c r="J8176" s="17"/>
      <c r="K8176" s="25"/>
    </row>
    <row r="8177" spans="5:11" s="15" customFormat="1" ht="15" customHeight="1" x14ac:dyDescent="0.45">
      <c r="E8177" s="24"/>
      <c r="F8177" s="16"/>
      <c r="G8177" s="16"/>
      <c r="H8177" s="16"/>
      <c r="J8177" s="17"/>
      <c r="K8177" s="25"/>
    </row>
    <row r="8178" spans="5:11" s="15" customFormat="1" ht="15" customHeight="1" x14ac:dyDescent="0.45">
      <c r="E8178" s="24"/>
      <c r="F8178" s="16"/>
      <c r="G8178" s="16"/>
      <c r="H8178" s="16"/>
      <c r="J8178" s="17"/>
      <c r="K8178" s="25"/>
    </row>
    <row r="8179" spans="5:11" s="15" customFormat="1" ht="15" customHeight="1" x14ac:dyDescent="0.45">
      <c r="E8179" s="24"/>
      <c r="F8179" s="16"/>
      <c r="G8179" s="16"/>
      <c r="H8179" s="16"/>
      <c r="J8179" s="17"/>
      <c r="K8179" s="25"/>
    </row>
    <row r="8180" spans="5:11" s="15" customFormat="1" ht="15" customHeight="1" x14ac:dyDescent="0.45">
      <c r="E8180" s="24"/>
      <c r="F8180" s="16"/>
      <c r="G8180" s="16"/>
      <c r="H8180" s="16"/>
      <c r="J8180" s="17"/>
      <c r="K8180" s="25"/>
    </row>
    <row r="8181" spans="5:11" s="15" customFormat="1" ht="15" customHeight="1" x14ac:dyDescent="0.45">
      <c r="E8181" s="24"/>
      <c r="F8181" s="16"/>
      <c r="G8181" s="16"/>
      <c r="H8181" s="16"/>
      <c r="J8181" s="17"/>
      <c r="K8181" s="25"/>
    </row>
    <row r="8182" spans="5:11" s="15" customFormat="1" ht="15" customHeight="1" x14ac:dyDescent="0.45">
      <c r="E8182" s="24"/>
      <c r="F8182" s="16"/>
      <c r="G8182" s="16"/>
      <c r="H8182" s="16"/>
      <c r="J8182" s="17"/>
      <c r="K8182" s="25"/>
    </row>
    <row r="8183" spans="5:11" s="15" customFormat="1" ht="15" customHeight="1" x14ac:dyDescent="0.45">
      <c r="E8183" s="24"/>
      <c r="F8183" s="16"/>
      <c r="G8183" s="16"/>
      <c r="H8183" s="16"/>
      <c r="J8183" s="17"/>
      <c r="K8183" s="25"/>
    </row>
    <row r="8184" spans="5:11" s="15" customFormat="1" ht="15" customHeight="1" x14ac:dyDescent="0.45">
      <c r="E8184" s="24"/>
      <c r="F8184" s="16"/>
      <c r="G8184" s="16"/>
      <c r="H8184" s="16"/>
      <c r="J8184" s="17"/>
      <c r="K8184" s="25"/>
    </row>
    <row r="8185" spans="5:11" s="15" customFormat="1" ht="15" customHeight="1" x14ac:dyDescent="0.45">
      <c r="E8185" s="24"/>
      <c r="F8185" s="16"/>
      <c r="G8185" s="16"/>
      <c r="H8185" s="16"/>
      <c r="J8185" s="17"/>
      <c r="K8185" s="25"/>
    </row>
    <row r="8186" spans="5:11" s="15" customFormat="1" ht="15" customHeight="1" x14ac:dyDescent="0.45">
      <c r="E8186" s="24"/>
      <c r="F8186" s="16"/>
      <c r="G8186" s="16"/>
      <c r="H8186" s="16"/>
      <c r="J8186" s="17"/>
      <c r="K8186" s="25"/>
    </row>
    <row r="8187" spans="5:11" s="15" customFormat="1" ht="15" customHeight="1" x14ac:dyDescent="0.45">
      <c r="E8187" s="24"/>
      <c r="F8187" s="16"/>
      <c r="G8187" s="16"/>
      <c r="H8187" s="16"/>
      <c r="J8187" s="17"/>
      <c r="K8187" s="25"/>
    </row>
    <row r="8188" spans="5:11" s="15" customFormat="1" ht="15" customHeight="1" x14ac:dyDescent="0.45">
      <c r="E8188" s="24"/>
      <c r="F8188" s="16"/>
      <c r="G8188" s="16"/>
      <c r="H8188" s="16"/>
      <c r="J8188" s="17"/>
      <c r="K8188" s="25"/>
    </row>
    <row r="8189" spans="5:11" s="15" customFormat="1" ht="15" customHeight="1" x14ac:dyDescent="0.45">
      <c r="E8189" s="24"/>
      <c r="F8189" s="16"/>
      <c r="G8189" s="16"/>
      <c r="H8189" s="16"/>
      <c r="J8189" s="17"/>
      <c r="K8189" s="25"/>
    </row>
    <row r="8190" spans="5:11" s="15" customFormat="1" ht="15" customHeight="1" x14ac:dyDescent="0.45">
      <c r="E8190" s="24"/>
      <c r="F8190" s="16"/>
      <c r="G8190" s="16"/>
      <c r="H8190" s="16"/>
      <c r="J8190" s="17"/>
      <c r="K8190" s="25"/>
    </row>
    <row r="8191" spans="5:11" s="15" customFormat="1" ht="15" customHeight="1" x14ac:dyDescent="0.45">
      <c r="E8191" s="24"/>
      <c r="F8191" s="16"/>
      <c r="G8191" s="16"/>
      <c r="H8191" s="16"/>
      <c r="J8191" s="17"/>
      <c r="K8191" s="25"/>
    </row>
    <row r="8192" spans="5:11" s="15" customFormat="1" ht="15" customHeight="1" x14ac:dyDescent="0.45">
      <c r="E8192" s="24"/>
      <c r="F8192" s="16"/>
      <c r="G8192" s="16"/>
      <c r="H8192" s="16"/>
      <c r="J8192" s="17"/>
      <c r="K8192" s="25"/>
    </row>
    <row r="8193" spans="5:11" s="15" customFormat="1" ht="15" customHeight="1" x14ac:dyDescent="0.45">
      <c r="E8193" s="24"/>
      <c r="F8193" s="16"/>
      <c r="G8193" s="16"/>
      <c r="H8193" s="16"/>
      <c r="J8193" s="17"/>
      <c r="K8193" s="25"/>
    </row>
    <row r="8194" spans="5:11" s="15" customFormat="1" ht="15" customHeight="1" x14ac:dyDescent="0.45">
      <c r="E8194" s="24"/>
      <c r="F8194" s="16"/>
      <c r="G8194" s="16"/>
      <c r="H8194" s="16"/>
      <c r="J8194" s="17"/>
      <c r="K8194" s="25"/>
    </row>
    <row r="8195" spans="5:11" s="15" customFormat="1" ht="15" customHeight="1" x14ac:dyDescent="0.45">
      <c r="E8195" s="24"/>
      <c r="F8195" s="16"/>
      <c r="G8195" s="16"/>
      <c r="H8195" s="16"/>
      <c r="J8195" s="17"/>
      <c r="K8195" s="25"/>
    </row>
    <row r="8196" spans="5:11" s="15" customFormat="1" ht="15" customHeight="1" x14ac:dyDescent="0.45">
      <c r="E8196" s="24"/>
      <c r="F8196" s="16"/>
      <c r="G8196" s="16"/>
      <c r="H8196" s="16"/>
      <c r="J8196" s="17"/>
      <c r="K8196" s="25"/>
    </row>
    <row r="8197" spans="5:11" s="15" customFormat="1" ht="15" customHeight="1" x14ac:dyDescent="0.45">
      <c r="E8197" s="24"/>
      <c r="F8197" s="16"/>
      <c r="G8197" s="16"/>
      <c r="H8197" s="16"/>
      <c r="J8197" s="17"/>
      <c r="K8197" s="25"/>
    </row>
    <row r="8198" spans="5:11" s="15" customFormat="1" ht="15" customHeight="1" x14ac:dyDescent="0.45">
      <c r="E8198" s="24"/>
      <c r="F8198" s="16"/>
      <c r="G8198" s="16"/>
      <c r="H8198" s="16"/>
      <c r="J8198" s="17"/>
      <c r="K8198" s="25"/>
    </row>
    <row r="8199" spans="5:11" s="15" customFormat="1" ht="15" customHeight="1" x14ac:dyDescent="0.45">
      <c r="E8199" s="24"/>
      <c r="F8199" s="16"/>
      <c r="G8199" s="16"/>
      <c r="H8199" s="16"/>
      <c r="J8199" s="17"/>
      <c r="K8199" s="25"/>
    </row>
    <row r="8200" spans="5:11" s="15" customFormat="1" ht="15" customHeight="1" x14ac:dyDescent="0.45">
      <c r="E8200" s="24"/>
      <c r="F8200" s="16"/>
      <c r="G8200" s="16"/>
      <c r="H8200" s="16"/>
      <c r="J8200" s="17"/>
      <c r="K8200" s="25"/>
    </row>
    <row r="8201" spans="5:11" s="15" customFormat="1" ht="15" customHeight="1" x14ac:dyDescent="0.45">
      <c r="E8201" s="24"/>
      <c r="F8201" s="16"/>
      <c r="G8201" s="16"/>
      <c r="H8201" s="16"/>
      <c r="J8201" s="17"/>
      <c r="K8201" s="25"/>
    </row>
    <row r="8202" spans="5:11" s="15" customFormat="1" ht="15" customHeight="1" x14ac:dyDescent="0.45">
      <c r="E8202" s="24"/>
      <c r="F8202" s="16"/>
      <c r="G8202" s="16"/>
      <c r="H8202" s="16"/>
      <c r="J8202" s="17"/>
      <c r="K8202" s="25"/>
    </row>
    <row r="8203" spans="5:11" s="15" customFormat="1" ht="15" customHeight="1" x14ac:dyDescent="0.45">
      <c r="E8203" s="24"/>
      <c r="F8203" s="16"/>
      <c r="G8203" s="16"/>
      <c r="H8203" s="16"/>
      <c r="J8203" s="17"/>
      <c r="K8203" s="25"/>
    </row>
    <row r="8204" spans="5:11" s="15" customFormat="1" ht="15" customHeight="1" x14ac:dyDescent="0.45">
      <c r="E8204" s="24"/>
      <c r="F8204" s="16"/>
      <c r="G8204" s="16"/>
      <c r="H8204" s="16"/>
      <c r="J8204" s="17"/>
      <c r="K8204" s="25"/>
    </row>
    <row r="8205" spans="5:11" s="15" customFormat="1" ht="15" customHeight="1" x14ac:dyDescent="0.45">
      <c r="E8205" s="24"/>
      <c r="F8205" s="16"/>
      <c r="G8205" s="16"/>
      <c r="H8205" s="16"/>
      <c r="J8205" s="17"/>
      <c r="K8205" s="25"/>
    </row>
    <row r="8206" spans="5:11" s="15" customFormat="1" ht="15" customHeight="1" x14ac:dyDescent="0.45">
      <c r="E8206" s="24"/>
      <c r="F8206" s="16"/>
      <c r="G8206" s="16"/>
      <c r="H8206" s="16"/>
      <c r="J8206" s="17"/>
      <c r="K8206" s="25"/>
    </row>
    <row r="8207" spans="5:11" s="15" customFormat="1" ht="15" customHeight="1" x14ac:dyDescent="0.45">
      <c r="E8207" s="24"/>
      <c r="F8207" s="16"/>
      <c r="G8207" s="16"/>
      <c r="H8207" s="16"/>
      <c r="J8207" s="17"/>
      <c r="K8207" s="25"/>
    </row>
    <row r="8208" spans="5:11" s="15" customFormat="1" ht="15" customHeight="1" x14ac:dyDescent="0.45">
      <c r="E8208" s="24"/>
      <c r="F8208" s="16"/>
      <c r="G8208" s="16"/>
      <c r="H8208" s="16"/>
      <c r="J8208" s="17"/>
      <c r="K8208" s="25"/>
    </row>
    <row r="8209" spans="5:11" s="15" customFormat="1" ht="15" customHeight="1" x14ac:dyDescent="0.45">
      <c r="E8209" s="24"/>
      <c r="F8209" s="16"/>
      <c r="G8209" s="16"/>
      <c r="H8209" s="16"/>
      <c r="J8209" s="17"/>
      <c r="K8209" s="25"/>
    </row>
    <row r="8210" spans="5:11" s="15" customFormat="1" ht="15" customHeight="1" x14ac:dyDescent="0.45">
      <c r="E8210" s="24"/>
      <c r="F8210" s="16"/>
      <c r="G8210" s="16"/>
      <c r="H8210" s="16"/>
      <c r="J8210" s="17"/>
      <c r="K8210" s="25"/>
    </row>
    <row r="8211" spans="5:11" s="15" customFormat="1" ht="15" customHeight="1" x14ac:dyDescent="0.45">
      <c r="E8211" s="24"/>
      <c r="F8211" s="16"/>
      <c r="G8211" s="16"/>
      <c r="H8211" s="16"/>
      <c r="J8211" s="17"/>
      <c r="K8211" s="25"/>
    </row>
    <row r="8212" spans="5:11" s="15" customFormat="1" ht="15" customHeight="1" x14ac:dyDescent="0.45">
      <c r="E8212" s="24"/>
      <c r="F8212" s="16"/>
      <c r="G8212" s="16"/>
      <c r="H8212" s="16"/>
      <c r="J8212" s="17"/>
      <c r="K8212" s="25"/>
    </row>
    <row r="8213" spans="5:11" s="15" customFormat="1" ht="15" customHeight="1" x14ac:dyDescent="0.45">
      <c r="E8213" s="24"/>
      <c r="F8213" s="16"/>
      <c r="G8213" s="16"/>
      <c r="H8213" s="16"/>
      <c r="J8213" s="17"/>
      <c r="K8213" s="25"/>
    </row>
    <row r="8214" spans="5:11" s="15" customFormat="1" ht="15" customHeight="1" x14ac:dyDescent="0.45">
      <c r="E8214" s="24"/>
      <c r="F8214" s="16"/>
      <c r="G8214" s="16"/>
      <c r="H8214" s="16"/>
      <c r="J8214" s="17"/>
      <c r="K8214" s="25"/>
    </row>
    <row r="8215" spans="5:11" s="15" customFormat="1" ht="15" customHeight="1" x14ac:dyDescent="0.45">
      <c r="E8215" s="24"/>
      <c r="F8215" s="16"/>
      <c r="G8215" s="16"/>
      <c r="H8215" s="16"/>
      <c r="J8215" s="17"/>
      <c r="K8215" s="25"/>
    </row>
    <row r="8216" spans="5:11" s="15" customFormat="1" ht="15" customHeight="1" x14ac:dyDescent="0.45">
      <c r="E8216" s="24"/>
      <c r="F8216" s="16"/>
      <c r="G8216" s="16"/>
      <c r="H8216" s="16"/>
      <c r="J8216" s="17"/>
      <c r="K8216" s="25"/>
    </row>
    <row r="8217" spans="5:11" s="15" customFormat="1" ht="15" customHeight="1" x14ac:dyDescent="0.45">
      <c r="E8217" s="24"/>
      <c r="F8217" s="16"/>
      <c r="G8217" s="16"/>
      <c r="H8217" s="16"/>
      <c r="J8217" s="17"/>
      <c r="K8217" s="25"/>
    </row>
    <row r="8218" spans="5:11" s="15" customFormat="1" ht="15" customHeight="1" x14ac:dyDescent="0.45">
      <c r="E8218" s="24"/>
      <c r="F8218" s="16"/>
      <c r="G8218" s="16"/>
      <c r="H8218" s="16"/>
      <c r="J8218" s="17"/>
      <c r="K8218" s="25"/>
    </row>
    <row r="8219" spans="5:11" s="15" customFormat="1" ht="15" customHeight="1" x14ac:dyDescent="0.45">
      <c r="E8219" s="24"/>
      <c r="F8219" s="16"/>
      <c r="G8219" s="16"/>
      <c r="H8219" s="16"/>
      <c r="J8219" s="17"/>
      <c r="K8219" s="25"/>
    </row>
    <row r="8220" spans="5:11" s="15" customFormat="1" ht="15" customHeight="1" x14ac:dyDescent="0.45">
      <c r="E8220" s="24"/>
      <c r="F8220" s="16"/>
      <c r="G8220" s="16"/>
      <c r="H8220" s="16"/>
      <c r="J8220" s="17"/>
      <c r="K8220" s="25"/>
    </row>
    <row r="8221" spans="5:11" s="15" customFormat="1" ht="15" customHeight="1" x14ac:dyDescent="0.45">
      <c r="E8221" s="24"/>
      <c r="F8221" s="16"/>
      <c r="G8221" s="16"/>
      <c r="H8221" s="16"/>
      <c r="J8221" s="17"/>
      <c r="K8221" s="25"/>
    </row>
    <row r="8222" spans="5:11" s="15" customFormat="1" ht="15" customHeight="1" x14ac:dyDescent="0.45">
      <c r="E8222" s="24"/>
      <c r="F8222" s="16"/>
      <c r="G8222" s="16"/>
      <c r="H8222" s="16"/>
      <c r="J8222" s="17"/>
      <c r="K8222" s="25"/>
    </row>
    <row r="8223" spans="5:11" s="15" customFormat="1" ht="15" customHeight="1" x14ac:dyDescent="0.45">
      <c r="E8223" s="24"/>
      <c r="F8223" s="16"/>
      <c r="G8223" s="16"/>
      <c r="H8223" s="16"/>
      <c r="J8223" s="17"/>
      <c r="K8223" s="25"/>
    </row>
    <row r="8224" spans="5:11" s="15" customFormat="1" ht="15" customHeight="1" x14ac:dyDescent="0.45">
      <c r="E8224" s="24"/>
      <c r="F8224" s="16"/>
      <c r="G8224" s="16"/>
      <c r="H8224" s="16"/>
      <c r="J8224" s="17"/>
      <c r="K8224" s="25"/>
    </row>
    <row r="8225" spans="5:11" s="15" customFormat="1" ht="15" customHeight="1" x14ac:dyDescent="0.45">
      <c r="E8225" s="24"/>
      <c r="F8225" s="16"/>
      <c r="G8225" s="16"/>
      <c r="H8225" s="16"/>
      <c r="J8225" s="17"/>
      <c r="K8225" s="25"/>
    </row>
    <row r="8226" spans="5:11" s="15" customFormat="1" ht="15" customHeight="1" x14ac:dyDescent="0.45">
      <c r="E8226" s="24"/>
      <c r="F8226" s="16"/>
      <c r="G8226" s="16"/>
      <c r="H8226" s="16"/>
      <c r="J8226" s="17"/>
      <c r="K8226" s="25"/>
    </row>
    <row r="8227" spans="5:11" s="15" customFormat="1" ht="15" customHeight="1" x14ac:dyDescent="0.45">
      <c r="E8227" s="24"/>
      <c r="F8227" s="16"/>
      <c r="G8227" s="16"/>
      <c r="H8227" s="16"/>
      <c r="J8227" s="17"/>
      <c r="K8227" s="25"/>
    </row>
    <row r="8228" spans="5:11" s="15" customFormat="1" ht="15" customHeight="1" x14ac:dyDescent="0.45">
      <c r="E8228" s="24"/>
      <c r="F8228" s="16"/>
      <c r="G8228" s="16"/>
      <c r="H8228" s="16"/>
      <c r="J8228" s="17"/>
      <c r="K8228" s="25"/>
    </row>
    <row r="8229" spans="5:11" s="15" customFormat="1" ht="15" customHeight="1" x14ac:dyDescent="0.45">
      <c r="E8229" s="24"/>
      <c r="F8229" s="16"/>
      <c r="G8229" s="16"/>
      <c r="H8229" s="16"/>
      <c r="J8229" s="17"/>
      <c r="K8229" s="25"/>
    </row>
    <row r="8230" spans="5:11" s="15" customFormat="1" ht="15" customHeight="1" x14ac:dyDescent="0.45">
      <c r="E8230" s="24"/>
      <c r="F8230" s="16"/>
      <c r="G8230" s="16"/>
      <c r="H8230" s="16"/>
      <c r="J8230" s="17"/>
      <c r="K8230" s="25"/>
    </row>
    <row r="8231" spans="5:11" s="15" customFormat="1" ht="15" customHeight="1" x14ac:dyDescent="0.45">
      <c r="E8231" s="24"/>
      <c r="F8231" s="16"/>
      <c r="G8231" s="16"/>
      <c r="H8231" s="16"/>
      <c r="J8231" s="17"/>
      <c r="K8231" s="25"/>
    </row>
    <row r="8232" spans="5:11" s="15" customFormat="1" ht="15" customHeight="1" x14ac:dyDescent="0.45">
      <c r="E8232" s="24"/>
      <c r="F8232" s="16"/>
      <c r="G8232" s="16"/>
      <c r="H8232" s="16"/>
      <c r="J8232" s="17"/>
      <c r="K8232" s="25"/>
    </row>
    <row r="8233" spans="5:11" s="15" customFormat="1" ht="15" customHeight="1" x14ac:dyDescent="0.45">
      <c r="E8233" s="24"/>
      <c r="F8233" s="16"/>
      <c r="G8233" s="16"/>
      <c r="H8233" s="16"/>
      <c r="J8233" s="17"/>
      <c r="K8233" s="25"/>
    </row>
    <row r="8234" spans="5:11" s="15" customFormat="1" ht="15" customHeight="1" x14ac:dyDescent="0.45">
      <c r="E8234" s="24"/>
      <c r="F8234" s="16"/>
      <c r="G8234" s="16"/>
      <c r="H8234" s="16"/>
      <c r="J8234" s="17"/>
      <c r="K8234" s="25"/>
    </row>
    <row r="8235" spans="5:11" s="15" customFormat="1" ht="15" customHeight="1" x14ac:dyDescent="0.45">
      <c r="E8235" s="24"/>
      <c r="F8235" s="16"/>
      <c r="G8235" s="16"/>
      <c r="H8235" s="16"/>
      <c r="J8235" s="17"/>
      <c r="K8235" s="25"/>
    </row>
    <row r="8236" spans="5:11" s="15" customFormat="1" ht="15" customHeight="1" x14ac:dyDescent="0.45">
      <c r="E8236" s="24"/>
      <c r="F8236" s="16"/>
      <c r="G8236" s="16"/>
      <c r="H8236" s="16"/>
      <c r="J8236" s="17"/>
      <c r="K8236" s="25"/>
    </row>
    <row r="8237" spans="5:11" s="15" customFormat="1" ht="15" customHeight="1" x14ac:dyDescent="0.45">
      <c r="E8237" s="24"/>
      <c r="F8237" s="16"/>
      <c r="G8237" s="16"/>
      <c r="H8237" s="16"/>
      <c r="J8237" s="17"/>
      <c r="K8237" s="25"/>
    </row>
    <row r="8238" spans="5:11" s="15" customFormat="1" ht="15" customHeight="1" x14ac:dyDescent="0.45">
      <c r="E8238" s="24"/>
      <c r="F8238" s="16"/>
      <c r="G8238" s="16"/>
      <c r="H8238" s="16"/>
      <c r="J8238" s="17"/>
      <c r="K8238" s="25"/>
    </row>
    <row r="8239" spans="5:11" s="15" customFormat="1" ht="15" customHeight="1" x14ac:dyDescent="0.45">
      <c r="E8239" s="24"/>
      <c r="F8239" s="16"/>
      <c r="G8239" s="16"/>
      <c r="H8239" s="16"/>
      <c r="J8239" s="17"/>
      <c r="K8239" s="25"/>
    </row>
    <row r="8240" spans="5:11" s="15" customFormat="1" ht="15" customHeight="1" x14ac:dyDescent="0.45">
      <c r="E8240" s="24"/>
      <c r="F8240" s="16"/>
      <c r="G8240" s="16"/>
      <c r="H8240" s="16"/>
      <c r="J8240" s="17"/>
      <c r="K8240" s="25"/>
    </row>
    <row r="8241" spans="5:11" s="15" customFormat="1" ht="15" customHeight="1" x14ac:dyDescent="0.45">
      <c r="E8241" s="24"/>
      <c r="F8241" s="16"/>
      <c r="G8241" s="16"/>
      <c r="H8241" s="16"/>
      <c r="J8241" s="17"/>
      <c r="K8241" s="25"/>
    </row>
    <row r="8242" spans="5:11" s="15" customFormat="1" ht="15" customHeight="1" x14ac:dyDescent="0.45">
      <c r="E8242" s="24"/>
      <c r="F8242" s="16"/>
      <c r="G8242" s="16"/>
      <c r="H8242" s="16"/>
      <c r="J8242" s="17"/>
      <c r="K8242" s="25"/>
    </row>
    <row r="8243" spans="5:11" s="15" customFormat="1" ht="15" customHeight="1" x14ac:dyDescent="0.45">
      <c r="E8243" s="24"/>
      <c r="F8243" s="16"/>
      <c r="G8243" s="16"/>
      <c r="H8243" s="16"/>
      <c r="J8243" s="17"/>
      <c r="K8243" s="25"/>
    </row>
    <row r="8244" spans="5:11" s="15" customFormat="1" ht="15" customHeight="1" x14ac:dyDescent="0.45">
      <c r="E8244" s="24"/>
      <c r="F8244" s="16"/>
      <c r="G8244" s="16"/>
      <c r="H8244" s="16"/>
      <c r="J8244" s="17"/>
      <c r="K8244" s="25"/>
    </row>
    <row r="8245" spans="5:11" s="15" customFormat="1" ht="15" customHeight="1" x14ac:dyDescent="0.45">
      <c r="E8245" s="24"/>
      <c r="F8245" s="16"/>
      <c r="G8245" s="16"/>
      <c r="H8245" s="16"/>
      <c r="J8245" s="17"/>
      <c r="K8245" s="25"/>
    </row>
    <row r="8246" spans="5:11" s="15" customFormat="1" ht="15" customHeight="1" x14ac:dyDescent="0.45">
      <c r="E8246" s="24"/>
      <c r="F8246" s="16"/>
      <c r="G8246" s="16"/>
      <c r="H8246" s="16"/>
      <c r="J8246" s="17"/>
      <c r="K8246" s="25"/>
    </row>
    <row r="8247" spans="5:11" s="15" customFormat="1" ht="15" customHeight="1" x14ac:dyDescent="0.45">
      <c r="E8247" s="24"/>
      <c r="F8247" s="16"/>
      <c r="G8247" s="16"/>
      <c r="H8247" s="16"/>
      <c r="J8247" s="17"/>
      <c r="K8247" s="25"/>
    </row>
    <row r="8248" spans="5:11" s="15" customFormat="1" ht="15" customHeight="1" x14ac:dyDescent="0.45">
      <c r="E8248" s="24"/>
      <c r="F8248" s="16"/>
      <c r="G8248" s="16"/>
      <c r="H8248" s="16"/>
      <c r="J8248" s="17"/>
      <c r="K8248" s="25"/>
    </row>
    <row r="8249" spans="5:11" s="15" customFormat="1" ht="15" customHeight="1" x14ac:dyDescent="0.45">
      <c r="E8249" s="24"/>
      <c r="F8249" s="16"/>
      <c r="G8249" s="16"/>
      <c r="H8249" s="16"/>
      <c r="J8249" s="17"/>
      <c r="K8249" s="25"/>
    </row>
    <row r="8250" spans="5:11" s="15" customFormat="1" ht="15" customHeight="1" x14ac:dyDescent="0.45">
      <c r="E8250" s="24"/>
      <c r="F8250" s="16"/>
      <c r="G8250" s="16"/>
      <c r="H8250" s="16"/>
      <c r="J8250" s="17"/>
      <c r="K8250" s="25"/>
    </row>
    <row r="8251" spans="5:11" s="15" customFormat="1" ht="15" customHeight="1" x14ac:dyDescent="0.45">
      <c r="E8251" s="24"/>
      <c r="F8251" s="16"/>
      <c r="G8251" s="16"/>
      <c r="H8251" s="16"/>
      <c r="J8251" s="17"/>
      <c r="K8251" s="25"/>
    </row>
    <row r="8252" spans="5:11" s="15" customFormat="1" ht="15" customHeight="1" x14ac:dyDescent="0.45">
      <c r="E8252" s="24"/>
      <c r="F8252" s="16"/>
      <c r="G8252" s="16"/>
      <c r="H8252" s="16"/>
      <c r="J8252" s="17"/>
      <c r="K8252" s="25"/>
    </row>
    <row r="8253" spans="5:11" s="15" customFormat="1" ht="15" customHeight="1" x14ac:dyDescent="0.45">
      <c r="E8253" s="24"/>
      <c r="F8253" s="16"/>
      <c r="G8253" s="16"/>
      <c r="H8253" s="16"/>
      <c r="J8253" s="17"/>
      <c r="K8253" s="25"/>
    </row>
    <row r="8254" spans="5:11" s="15" customFormat="1" ht="15" customHeight="1" x14ac:dyDescent="0.45">
      <c r="E8254" s="24"/>
      <c r="F8254" s="16"/>
      <c r="G8254" s="16"/>
      <c r="H8254" s="16"/>
      <c r="J8254" s="17"/>
      <c r="K8254" s="25"/>
    </row>
    <row r="8255" spans="5:11" s="15" customFormat="1" ht="15" customHeight="1" x14ac:dyDescent="0.45">
      <c r="E8255" s="24"/>
      <c r="F8255" s="16"/>
      <c r="G8255" s="16"/>
      <c r="H8255" s="16"/>
      <c r="J8255" s="17"/>
      <c r="K8255" s="25"/>
    </row>
    <row r="8256" spans="5:11" s="15" customFormat="1" ht="15" customHeight="1" x14ac:dyDescent="0.45">
      <c r="E8256" s="24"/>
      <c r="F8256" s="16"/>
      <c r="G8256" s="16"/>
      <c r="H8256" s="16"/>
      <c r="J8256" s="17"/>
      <c r="K8256" s="25"/>
    </row>
    <row r="8257" spans="5:11" s="15" customFormat="1" ht="15" customHeight="1" x14ac:dyDescent="0.45">
      <c r="E8257" s="24"/>
      <c r="F8257" s="16"/>
      <c r="G8257" s="16"/>
      <c r="H8257" s="16"/>
      <c r="J8257" s="17"/>
      <c r="K8257" s="25"/>
    </row>
    <row r="8258" spans="5:11" s="15" customFormat="1" ht="15" customHeight="1" x14ac:dyDescent="0.45">
      <c r="E8258" s="24"/>
      <c r="F8258" s="16"/>
      <c r="G8258" s="16"/>
      <c r="H8258" s="16"/>
      <c r="J8258" s="17"/>
      <c r="K8258" s="25"/>
    </row>
    <row r="8259" spans="5:11" s="15" customFormat="1" ht="15" customHeight="1" x14ac:dyDescent="0.45">
      <c r="E8259" s="24"/>
      <c r="F8259" s="16"/>
      <c r="G8259" s="16"/>
      <c r="H8259" s="16"/>
      <c r="J8259" s="17"/>
      <c r="K8259" s="25"/>
    </row>
    <row r="8260" spans="5:11" s="15" customFormat="1" ht="15" customHeight="1" x14ac:dyDescent="0.45">
      <c r="E8260" s="24"/>
      <c r="F8260" s="16"/>
      <c r="G8260" s="16"/>
      <c r="H8260" s="16"/>
      <c r="J8260" s="17"/>
      <c r="K8260" s="25"/>
    </row>
    <row r="8261" spans="5:11" s="15" customFormat="1" ht="15" customHeight="1" x14ac:dyDescent="0.45">
      <c r="E8261" s="24"/>
      <c r="F8261" s="16"/>
      <c r="G8261" s="16"/>
      <c r="H8261" s="16"/>
      <c r="J8261" s="17"/>
      <c r="K8261" s="25"/>
    </row>
    <row r="8262" spans="5:11" s="15" customFormat="1" ht="15" customHeight="1" x14ac:dyDescent="0.45">
      <c r="E8262" s="24"/>
      <c r="F8262" s="16"/>
      <c r="G8262" s="16"/>
      <c r="H8262" s="16"/>
      <c r="J8262" s="17"/>
      <c r="K8262" s="25"/>
    </row>
    <row r="8263" spans="5:11" s="15" customFormat="1" ht="15" customHeight="1" x14ac:dyDescent="0.45">
      <c r="E8263" s="24"/>
      <c r="F8263" s="16"/>
      <c r="G8263" s="16"/>
      <c r="H8263" s="16"/>
      <c r="J8263" s="17"/>
      <c r="K8263" s="25"/>
    </row>
    <row r="8264" spans="5:11" s="15" customFormat="1" ht="15" customHeight="1" x14ac:dyDescent="0.45">
      <c r="E8264" s="24"/>
      <c r="F8264" s="16"/>
      <c r="G8264" s="16"/>
      <c r="H8264" s="16"/>
      <c r="J8264" s="17"/>
      <c r="K8264" s="25"/>
    </row>
    <row r="8265" spans="5:11" s="15" customFormat="1" ht="15" customHeight="1" x14ac:dyDescent="0.45">
      <c r="E8265" s="24"/>
      <c r="F8265" s="16"/>
      <c r="G8265" s="16"/>
      <c r="H8265" s="16"/>
      <c r="J8265" s="17"/>
      <c r="K8265" s="25"/>
    </row>
    <row r="8266" spans="5:11" s="15" customFormat="1" ht="15" customHeight="1" x14ac:dyDescent="0.45">
      <c r="E8266" s="24"/>
      <c r="F8266" s="16"/>
      <c r="G8266" s="16"/>
      <c r="H8266" s="16"/>
      <c r="J8266" s="17"/>
      <c r="K8266" s="25"/>
    </row>
    <row r="8267" spans="5:11" s="15" customFormat="1" ht="15" customHeight="1" x14ac:dyDescent="0.45">
      <c r="E8267" s="24"/>
      <c r="F8267" s="16"/>
      <c r="G8267" s="16"/>
      <c r="H8267" s="16"/>
      <c r="J8267" s="17"/>
      <c r="K8267" s="25"/>
    </row>
    <row r="8268" spans="5:11" s="15" customFormat="1" ht="15" customHeight="1" x14ac:dyDescent="0.45">
      <c r="E8268" s="24"/>
      <c r="F8268" s="16"/>
      <c r="G8268" s="16"/>
      <c r="H8268" s="16"/>
      <c r="J8268" s="17"/>
      <c r="K8268" s="25"/>
    </row>
    <row r="8269" spans="5:11" s="15" customFormat="1" ht="15" customHeight="1" x14ac:dyDescent="0.45">
      <c r="E8269" s="24"/>
      <c r="F8269" s="16"/>
      <c r="G8269" s="16"/>
      <c r="H8269" s="16"/>
      <c r="J8269" s="17"/>
      <c r="K8269" s="25"/>
    </row>
    <row r="8270" spans="5:11" s="15" customFormat="1" ht="15" customHeight="1" x14ac:dyDescent="0.45">
      <c r="E8270" s="24"/>
      <c r="F8270" s="16"/>
      <c r="G8270" s="16"/>
      <c r="H8270" s="16"/>
      <c r="J8270" s="17"/>
      <c r="K8270" s="25"/>
    </row>
    <row r="8271" spans="5:11" s="15" customFormat="1" ht="15" customHeight="1" x14ac:dyDescent="0.45">
      <c r="E8271" s="24"/>
      <c r="F8271" s="16"/>
      <c r="G8271" s="16"/>
      <c r="H8271" s="16"/>
      <c r="J8271" s="17"/>
      <c r="K8271" s="25"/>
    </row>
    <row r="8272" spans="5:11" s="15" customFormat="1" ht="15" customHeight="1" x14ac:dyDescent="0.45">
      <c r="E8272" s="24"/>
      <c r="F8272" s="16"/>
      <c r="G8272" s="16"/>
      <c r="H8272" s="16"/>
      <c r="J8272" s="17"/>
      <c r="K8272" s="25"/>
    </row>
    <row r="8273" spans="5:11" s="15" customFormat="1" ht="15" customHeight="1" x14ac:dyDescent="0.45">
      <c r="E8273" s="24"/>
      <c r="F8273" s="16"/>
      <c r="G8273" s="16"/>
      <c r="H8273" s="16"/>
      <c r="J8273" s="17"/>
      <c r="K8273" s="25"/>
    </row>
    <row r="8274" spans="5:11" s="15" customFormat="1" ht="15" customHeight="1" x14ac:dyDescent="0.45">
      <c r="E8274" s="24"/>
      <c r="F8274" s="16"/>
      <c r="G8274" s="16"/>
      <c r="H8274" s="16"/>
      <c r="J8274" s="17"/>
      <c r="K8274" s="25"/>
    </row>
    <row r="8275" spans="5:11" s="15" customFormat="1" ht="15" customHeight="1" x14ac:dyDescent="0.45">
      <c r="E8275" s="24"/>
      <c r="F8275" s="16"/>
      <c r="G8275" s="16"/>
      <c r="H8275" s="16"/>
      <c r="J8275" s="17"/>
      <c r="K8275" s="25"/>
    </row>
    <row r="8276" spans="5:11" s="15" customFormat="1" ht="15" customHeight="1" x14ac:dyDescent="0.45">
      <c r="E8276" s="24"/>
      <c r="F8276" s="16"/>
      <c r="G8276" s="16"/>
      <c r="H8276" s="16"/>
      <c r="J8276" s="17"/>
      <c r="K8276" s="25"/>
    </row>
    <row r="8277" spans="5:11" s="15" customFormat="1" ht="15" customHeight="1" x14ac:dyDescent="0.45">
      <c r="E8277" s="24"/>
      <c r="F8277" s="16"/>
      <c r="G8277" s="16"/>
      <c r="H8277" s="16"/>
      <c r="J8277" s="17"/>
      <c r="K8277" s="25"/>
    </row>
    <row r="8278" spans="5:11" s="15" customFormat="1" ht="15" customHeight="1" x14ac:dyDescent="0.45">
      <c r="E8278" s="24"/>
      <c r="F8278" s="16"/>
      <c r="G8278" s="16"/>
      <c r="H8278" s="16"/>
      <c r="J8278" s="17"/>
      <c r="K8278" s="25"/>
    </row>
    <row r="8279" spans="5:11" s="15" customFormat="1" ht="15" customHeight="1" x14ac:dyDescent="0.45">
      <c r="E8279" s="24"/>
      <c r="F8279" s="16"/>
      <c r="G8279" s="16"/>
      <c r="H8279" s="16"/>
      <c r="J8279" s="17"/>
      <c r="K8279" s="25"/>
    </row>
    <row r="8280" spans="5:11" s="15" customFormat="1" ht="15" customHeight="1" x14ac:dyDescent="0.45">
      <c r="E8280" s="24"/>
      <c r="F8280" s="16"/>
      <c r="G8280" s="16"/>
      <c r="H8280" s="16"/>
      <c r="J8280" s="17"/>
      <c r="K8280" s="25"/>
    </row>
    <row r="8281" spans="5:11" s="15" customFormat="1" ht="15" customHeight="1" x14ac:dyDescent="0.45">
      <c r="E8281" s="24"/>
      <c r="F8281" s="16"/>
      <c r="G8281" s="16"/>
      <c r="H8281" s="16"/>
      <c r="J8281" s="17"/>
      <c r="K8281" s="25"/>
    </row>
    <row r="8282" spans="5:11" s="15" customFormat="1" ht="15" customHeight="1" x14ac:dyDescent="0.45">
      <c r="E8282" s="24"/>
      <c r="F8282" s="16"/>
      <c r="G8282" s="16"/>
      <c r="H8282" s="16"/>
      <c r="J8282" s="17"/>
      <c r="K8282" s="25"/>
    </row>
    <row r="8283" spans="5:11" s="15" customFormat="1" ht="15" customHeight="1" x14ac:dyDescent="0.45">
      <c r="E8283" s="24"/>
      <c r="F8283" s="16"/>
      <c r="G8283" s="16"/>
      <c r="H8283" s="16"/>
      <c r="J8283" s="17"/>
      <c r="K8283" s="25"/>
    </row>
    <row r="8284" spans="5:11" s="15" customFormat="1" ht="15" customHeight="1" x14ac:dyDescent="0.45">
      <c r="E8284" s="24"/>
      <c r="F8284" s="16"/>
      <c r="G8284" s="16"/>
      <c r="H8284" s="16"/>
      <c r="J8284" s="17"/>
      <c r="K8284" s="25"/>
    </row>
    <row r="8285" spans="5:11" s="15" customFormat="1" ht="15" customHeight="1" x14ac:dyDescent="0.45">
      <c r="E8285" s="24"/>
      <c r="F8285" s="16"/>
      <c r="G8285" s="16"/>
      <c r="H8285" s="16"/>
      <c r="J8285" s="17"/>
      <c r="K8285" s="25"/>
    </row>
    <row r="8286" spans="5:11" s="15" customFormat="1" ht="15" customHeight="1" x14ac:dyDescent="0.45">
      <c r="E8286" s="24"/>
      <c r="F8286" s="16"/>
      <c r="G8286" s="16"/>
      <c r="H8286" s="16"/>
      <c r="J8286" s="17"/>
      <c r="K8286" s="25"/>
    </row>
    <row r="8287" spans="5:11" s="15" customFormat="1" ht="15" customHeight="1" x14ac:dyDescent="0.45">
      <c r="E8287" s="24"/>
      <c r="F8287" s="16"/>
      <c r="G8287" s="16"/>
      <c r="H8287" s="16"/>
      <c r="J8287" s="17"/>
      <c r="K8287" s="25"/>
    </row>
    <row r="8288" spans="5:11" s="15" customFormat="1" ht="15" customHeight="1" x14ac:dyDescent="0.45">
      <c r="E8288" s="24"/>
      <c r="F8288" s="16"/>
      <c r="G8288" s="16"/>
      <c r="H8288" s="16"/>
      <c r="J8288" s="17"/>
      <c r="K8288" s="25"/>
    </row>
    <row r="8289" spans="5:11" s="15" customFormat="1" ht="15" customHeight="1" x14ac:dyDescent="0.45">
      <c r="E8289" s="24"/>
      <c r="F8289" s="16"/>
      <c r="G8289" s="16"/>
      <c r="H8289" s="16"/>
      <c r="J8289" s="17"/>
      <c r="K8289" s="25"/>
    </row>
    <row r="8290" spans="5:11" s="15" customFormat="1" ht="15" customHeight="1" x14ac:dyDescent="0.45">
      <c r="E8290" s="24"/>
      <c r="F8290" s="16"/>
      <c r="G8290" s="16"/>
      <c r="H8290" s="16"/>
      <c r="J8290" s="17"/>
      <c r="K8290" s="25"/>
    </row>
    <row r="8291" spans="5:11" s="15" customFormat="1" ht="15" customHeight="1" x14ac:dyDescent="0.45">
      <c r="E8291" s="24"/>
      <c r="F8291" s="16"/>
      <c r="G8291" s="16"/>
      <c r="H8291" s="16"/>
      <c r="J8291" s="17"/>
      <c r="K8291" s="25"/>
    </row>
    <row r="8292" spans="5:11" s="15" customFormat="1" ht="15" customHeight="1" x14ac:dyDescent="0.45">
      <c r="E8292" s="24"/>
      <c r="F8292" s="16"/>
      <c r="G8292" s="16"/>
      <c r="H8292" s="16"/>
      <c r="J8292" s="17"/>
      <c r="K8292" s="25"/>
    </row>
    <row r="8293" spans="5:11" s="15" customFormat="1" ht="15" customHeight="1" x14ac:dyDescent="0.45">
      <c r="E8293" s="24"/>
      <c r="F8293" s="16"/>
      <c r="G8293" s="16"/>
      <c r="H8293" s="16"/>
      <c r="J8293" s="17"/>
      <c r="K8293" s="25"/>
    </row>
    <row r="8294" spans="5:11" s="15" customFormat="1" ht="15" customHeight="1" x14ac:dyDescent="0.45">
      <c r="E8294" s="24"/>
      <c r="F8294" s="16"/>
      <c r="G8294" s="16"/>
      <c r="H8294" s="16"/>
      <c r="J8294" s="17"/>
      <c r="K8294" s="25"/>
    </row>
    <row r="8295" spans="5:11" s="15" customFormat="1" ht="15" customHeight="1" x14ac:dyDescent="0.45">
      <c r="E8295" s="24"/>
      <c r="F8295" s="16"/>
      <c r="G8295" s="16"/>
      <c r="H8295" s="16"/>
      <c r="J8295" s="17"/>
      <c r="K8295" s="25"/>
    </row>
    <row r="8296" spans="5:11" s="15" customFormat="1" ht="15" customHeight="1" x14ac:dyDescent="0.45">
      <c r="E8296" s="24"/>
      <c r="F8296" s="16"/>
      <c r="G8296" s="16"/>
      <c r="H8296" s="16"/>
      <c r="J8296" s="17"/>
      <c r="K8296" s="25"/>
    </row>
    <row r="8297" spans="5:11" s="15" customFormat="1" ht="15" customHeight="1" x14ac:dyDescent="0.45">
      <c r="E8297" s="24"/>
      <c r="F8297" s="16"/>
      <c r="G8297" s="16"/>
      <c r="H8297" s="16"/>
      <c r="J8297" s="17"/>
      <c r="K8297" s="25"/>
    </row>
    <row r="8298" spans="5:11" s="15" customFormat="1" ht="15" customHeight="1" x14ac:dyDescent="0.45">
      <c r="E8298" s="24"/>
      <c r="F8298" s="16"/>
      <c r="G8298" s="16"/>
      <c r="H8298" s="16"/>
      <c r="J8298" s="17"/>
      <c r="K8298" s="25"/>
    </row>
    <row r="8299" spans="5:11" s="15" customFormat="1" ht="15" customHeight="1" x14ac:dyDescent="0.45">
      <c r="E8299" s="24"/>
      <c r="F8299" s="16"/>
      <c r="G8299" s="16"/>
      <c r="H8299" s="16"/>
      <c r="J8299" s="17"/>
      <c r="K8299" s="25"/>
    </row>
    <row r="8300" spans="5:11" s="15" customFormat="1" ht="15" customHeight="1" x14ac:dyDescent="0.45">
      <c r="E8300" s="24"/>
      <c r="F8300" s="16"/>
      <c r="G8300" s="16"/>
      <c r="H8300" s="16"/>
      <c r="J8300" s="17"/>
      <c r="K8300" s="25"/>
    </row>
    <row r="8301" spans="5:11" s="15" customFormat="1" ht="15" customHeight="1" x14ac:dyDescent="0.45">
      <c r="E8301" s="24"/>
      <c r="F8301" s="16"/>
      <c r="G8301" s="16"/>
      <c r="H8301" s="16"/>
      <c r="J8301" s="17"/>
      <c r="K8301" s="25"/>
    </row>
    <row r="8302" spans="5:11" s="15" customFormat="1" ht="15" customHeight="1" x14ac:dyDescent="0.45">
      <c r="E8302" s="24"/>
      <c r="F8302" s="16"/>
      <c r="G8302" s="16"/>
      <c r="H8302" s="16"/>
      <c r="J8302" s="17"/>
      <c r="K8302" s="25"/>
    </row>
    <row r="8303" spans="5:11" s="15" customFormat="1" ht="15" customHeight="1" x14ac:dyDescent="0.45">
      <c r="E8303" s="24"/>
      <c r="F8303" s="16"/>
      <c r="G8303" s="16"/>
      <c r="H8303" s="16"/>
      <c r="J8303" s="17"/>
      <c r="K8303" s="25"/>
    </row>
    <row r="8304" spans="5:11" s="15" customFormat="1" ht="15" customHeight="1" x14ac:dyDescent="0.45">
      <c r="E8304" s="24"/>
      <c r="F8304" s="16"/>
      <c r="G8304" s="16"/>
      <c r="H8304" s="16"/>
      <c r="J8304" s="17"/>
      <c r="K8304" s="25"/>
    </row>
    <row r="8305" spans="5:11" s="15" customFormat="1" ht="15" customHeight="1" x14ac:dyDescent="0.45">
      <c r="E8305" s="24"/>
      <c r="F8305" s="16"/>
      <c r="G8305" s="16"/>
      <c r="H8305" s="16"/>
      <c r="J8305" s="17"/>
      <c r="K8305" s="25"/>
    </row>
    <row r="8306" spans="5:11" s="15" customFormat="1" ht="15" customHeight="1" x14ac:dyDescent="0.45">
      <c r="E8306" s="24"/>
      <c r="F8306" s="16"/>
      <c r="G8306" s="16"/>
      <c r="H8306" s="16"/>
      <c r="J8306" s="17"/>
      <c r="K8306" s="25"/>
    </row>
    <row r="8307" spans="5:11" s="15" customFormat="1" ht="15" customHeight="1" x14ac:dyDescent="0.45">
      <c r="E8307" s="24"/>
      <c r="F8307" s="16"/>
      <c r="G8307" s="16"/>
      <c r="H8307" s="16"/>
      <c r="J8307" s="17"/>
      <c r="K8307" s="25"/>
    </row>
    <row r="8308" spans="5:11" s="15" customFormat="1" ht="15" customHeight="1" x14ac:dyDescent="0.45">
      <c r="E8308" s="24"/>
      <c r="F8308" s="16"/>
      <c r="G8308" s="16"/>
      <c r="H8308" s="16"/>
      <c r="J8308" s="17"/>
      <c r="K8308" s="25"/>
    </row>
    <row r="8309" spans="5:11" s="15" customFormat="1" ht="15" customHeight="1" x14ac:dyDescent="0.45">
      <c r="E8309" s="24"/>
      <c r="F8309" s="16"/>
      <c r="G8309" s="16"/>
      <c r="H8309" s="16"/>
      <c r="J8309" s="17"/>
      <c r="K8309" s="25"/>
    </row>
    <row r="8310" spans="5:11" s="15" customFormat="1" ht="15" customHeight="1" x14ac:dyDescent="0.45">
      <c r="E8310" s="24"/>
      <c r="F8310" s="16"/>
      <c r="G8310" s="16"/>
      <c r="H8310" s="16"/>
      <c r="J8310" s="17"/>
      <c r="K8310" s="25"/>
    </row>
    <row r="8311" spans="5:11" s="15" customFormat="1" ht="15" customHeight="1" x14ac:dyDescent="0.45">
      <c r="E8311" s="24"/>
      <c r="F8311" s="16"/>
      <c r="G8311" s="16"/>
      <c r="H8311" s="16"/>
      <c r="J8311" s="17"/>
      <c r="K8311" s="25"/>
    </row>
    <row r="8312" spans="5:11" s="15" customFormat="1" ht="15" customHeight="1" x14ac:dyDescent="0.45">
      <c r="E8312" s="24"/>
      <c r="F8312" s="16"/>
      <c r="G8312" s="16"/>
      <c r="H8312" s="16"/>
      <c r="J8312" s="17"/>
      <c r="K8312" s="25"/>
    </row>
    <row r="8313" spans="5:11" s="15" customFormat="1" ht="15" customHeight="1" x14ac:dyDescent="0.45">
      <c r="E8313" s="24"/>
      <c r="F8313" s="16"/>
      <c r="G8313" s="16"/>
      <c r="H8313" s="16"/>
      <c r="J8313" s="17"/>
      <c r="K8313" s="25"/>
    </row>
    <row r="8314" spans="5:11" s="15" customFormat="1" ht="15" customHeight="1" x14ac:dyDescent="0.45">
      <c r="E8314" s="24"/>
      <c r="F8314" s="16"/>
      <c r="G8314" s="16"/>
      <c r="H8314" s="16"/>
      <c r="J8314" s="17"/>
      <c r="K8314" s="25"/>
    </row>
    <row r="8315" spans="5:11" s="15" customFormat="1" ht="15" customHeight="1" x14ac:dyDescent="0.45">
      <c r="E8315" s="24"/>
      <c r="F8315" s="16"/>
      <c r="G8315" s="16"/>
      <c r="H8315" s="16"/>
      <c r="J8315" s="17"/>
      <c r="K8315" s="25"/>
    </row>
    <row r="8316" spans="5:11" s="15" customFormat="1" ht="15" customHeight="1" x14ac:dyDescent="0.45">
      <c r="E8316" s="24"/>
      <c r="F8316" s="16"/>
      <c r="G8316" s="16"/>
      <c r="H8316" s="16"/>
      <c r="J8316" s="17"/>
      <c r="K8316" s="25"/>
    </row>
    <row r="8317" spans="5:11" s="15" customFormat="1" ht="15" customHeight="1" x14ac:dyDescent="0.45">
      <c r="E8317" s="24"/>
      <c r="F8317" s="16"/>
      <c r="G8317" s="16"/>
      <c r="H8317" s="16"/>
      <c r="J8317" s="17"/>
      <c r="K8317" s="25"/>
    </row>
    <row r="8318" spans="5:11" s="15" customFormat="1" ht="15" customHeight="1" x14ac:dyDescent="0.45">
      <c r="E8318" s="24"/>
      <c r="F8318" s="16"/>
      <c r="G8318" s="16"/>
      <c r="H8318" s="16"/>
      <c r="J8318" s="17"/>
      <c r="K8318" s="25"/>
    </row>
    <row r="8319" spans="5:11" s="15" customFormat="1" ht="15" customHeight="1" x14ac:dyDescent="0.45">
      <c r="E8319" s="24"/>
      <c r="F8319" s="16"/>
      <c r="G8319" s="16"/>
      <c r="H8319" s="16"/>
      <c r="J8319" s="17"/>
      <c r="K8319" s="25"/>
    </row>
    <row r="8320" spans="5:11" s="15" customFormat="1" ht="15" customHeight="1" x14ac:dyDescent="0.45">
      <c r="E8320" s="24"/>
      <c r="F8320" s="16"/>
      <c r="G8320" s="16"/>
      <c r="H8320" s="16"/>
      <c r="J8320" s="17"/>
      <c r="K8320" s="25"/>
    </row>
    <row r="8321" spans="5:11" s="15" customFormat="1" ht="15" customHeight="1" x14ac:dyDescent="0.45">
      <c r="E8321" s="24"/>
      <c r="F8321" s="16"/>
      <c r="G8321" s="16"/>
      <c r="H8321" s="16"/>
      <c r="J8321" s="17"/>
      <c r="K8321" s="25"/>
    </row>
    <row r="8322" spans="5:11" s="15" customFormat="1" ht="15" customHeight="1" x14ac:dyDescent="0.45">
      <c r="E8322" s="24"/>
      <c r="F8322" s="16"/>
      <c r="G8322" s="16"/>
      <c r="H8322" s="16"/>
      <c r="J8322" s="17"/>
      <c r="K8322" s="25"/>
    </row>
    <row r="8323" spans="5:11" s="15" customFormat="1" ht="15" customHeight="1" x14ac:dyDescent="0.45">
      <c r="E8323" s="24"/>
      <c r="F8323" s="16"/>
      <c r="G8323" s="16"/>
      <c r="H8323" s="16"/>
      <c r="J8323" s="17"/>
      <c r="K8323" s="25"/>
    </row>
    <row r="8324" spans="5:11" s="15" customFormat="1" ht="15" customHeight="1" x14ac:dyDescent="0.45">
      <c r="E8324" s="24"/>
      <c r="F8324" s="16"/>
      <c r="G8324" s="16"/>
      <c r="H8324" s="16"/>
      <c r="J8324" s="17"/>
      <c r="K8324" s="25"/>
    </row>
    <row r="8325" spans="5:11" s="15" customFormat="1" ht="15" customHeight="1" x14ac:dyDescent="0.45">
      <c r="E8325" s="24"/>
      <c r="F8325" s="16"/>
      <c r="G8325" s="16"/>
      <c r="H8325" s="16"/>
      <c r="J8325" s="17"/>
      <c r="K8325" s="25"/>
    </row>
    <row r="8326" spans="5:11" s="15" customFormat="1" ht="15" customHeight="1" x14ac:dyDescent="0.45">
      <c r="E8326" s="24"/>
      <c r="F8326" s="16"/>
      <c r="G8326" s="16"/>
      <c r="H8326" s="16"/>
      <c r="J8326" s="17"/>
      <c r="K8326" s="25"/>
    </row>
    <row r="8327" spans="5:11" s="15" customFormat="1" ht="15" customHeight="1" x14ac:dyDescent="0.45">
      <c r="E8327" s="24"/>
      <c r="F8327" s="16"/>
      <c r="G8327" s="16"/>
      <c r="H8327" s="16"/>
      <c r="J8327" s="17"/>
      <c r="K8327" s="25"/>
    </row>
    <row r="8328" spans="5:11" s="15" customFormat="1" ht="15" customHeight="1" x14ac:dyDescent="0.45">
      <c r="E8328" s="24"/>
      <c r="F8328" s="16"/>
      <c r="G8328" s="16"/>
      <c r="H8328" s="16"/>
      <c r="J8328" s="17"/>
      <c r="K8328" s="25"/>
    </row>
    <row r="8329" spans="5:11" s="15" customFormat="1" ht="15" customHeight="1" x14ac:dyDescent="0.45">
      <c r="E8329" s="24"/>
      <c r="F8329" s="16"/>
      <c r="G8329" s="16"/>
      <c r="H8329" s="16"/>
      <c r="J8329" s="17"/>
      <c r="K8329" s="25"/>
    </row>
    <row r="8330" spans="5:11" s="15" customFormat="1" ht="15" customHeight="1" x14ac:dyDescent="0.45">
      <c r="E8330" s="24"/>
      <c r="F8330" s="16"/>
      <c r="G8330" s="16"/>
      <c r="H8330" s="16"/>
      <c r="J8330" s="17"/>
      <c r="K8330" s="25"/>
    </row>
    <row r="8331" spans="5:11" s="15" customFormat="1" ht="15" customHeight="1" x14ac:dyDescent="0.45">
      <c r="E8331" s="24"/>
      <c r="F8331" s="16"/>
      <c r="G8331" s="16"/>
      <c r="H8331" s="16"/>
      <c r="J8331" s="17"/>
      <c r="K8331" s="25"/>
    </row>
    <row r="8332" spans="5:11" s="15" customFormat="1" ht="15" customHeight="1" x14ac:dyDescent="0.45">
      <c r="E8332" s="24"/>
      <c r="F8332" s="16"/>
      <c r="G8332" s="16"/>
      <c r="H8332" s="16"/>
      <c r="J8332" s="17"/>
      <c r="K8332" s="25"/>
    </row>
    <row r="8333" spans="5:11" s="15" customFormat="1" ht="15" customHeight="1" x14ac:dyDescent="0.45">
      <c r="E8333" s="24"/>
      <c r="F8333" s="16"/>
      <c r="G8333" s="16"/>
      <c r="H8333" s="16"/>
      <c r="J8333" s="17"/>
      <c r="K8333" s="25"/>
    </row>
    <row r="8334" spans="5:11" s="15" customFormat="1" ht="15" customHeight="1" x14ac:dyDescent="0.45">
      <c r="E8334" s="24"/>
      <c r="F8334" s="16"/>
      <c r="G8334" s="16"/>
      <c r="H8334" s="16"/>
      <c r="J8334" s="17"/>
      <c r="K8334" s="25"/>
    </row>
    <row r="8335" spans="5:11" s="15" customFormat="1" ht="15" customHeight="1" x14ac:dyDescent="0.45">
      <c r="E8335" s="24"/>
      <c r="F8335" s="16"/>
      <c r="G8335" s="16"/>
      <c r="H8335" s="16"/>
      <c r="J8335" s="17"/>
      <c r="K8335" s="25"/>
    </row>
    <row r="8336" spans="5:11" s="15" customFormat="1" ht="15" customHeight="1" x14ac:dyDescent="0.45">
      <c r="E8336" s="24"/>
      <c r="F8336" s="16"/>
      <c r="G8336" s="16"/>
      <c r="H8336" s="16"/>
      <c r="J8336" s="17"/>
      <c r="K8336" s="25"/>
    </row>
    <row r="8337" spans="5:11" s="15" customFormat="1" ht="15" customHeight="1" x14ac:dyDescent="0.45">
      <c r="E8337" s="24"/>
      <c r="F8337" s="16"/>
      <c r="G8337" s="16"/>
      <c r="H8337" s="16"/>
      <c r="J8337" s="17"/>
      <c r="K8337" s="25"/>
    </row>
    <row r="8338" spans="5:11" s="15" customFormat="1" ht="15" customHeight="1" x14ac:dyDescent="0.45">
      <c r="E8338" s="24"/>
      <c r="F8338" s="16"/>
      <c r="G8338" s="16"/>
      <c r="H8338" s="16"/>
      <c r="J8338" s="17"/>
      <c r="K8338" s="25"/>
    </row>
    <row r="8339" spans="5:11" s="15" customFormat="1" ht="15" customHeight="1" x14ac:dyDescent="0.45">
      <c r="E8339" s="24"/>
      <c r="F8339" s="16"/>
      <c r="G8339" s="16"/>
      <c r="H8339" s="16"/>
      <c r="J8339" s="17"/>
      <c r="K8339" s="25"/>
    </row>
    <row r="8340" spans="5:11" s="15" customFormat="1" ht="15" customHeight="1" x14ac:dyDescent="0.45">
      <c r="E8340" s="24"/>
      <c r="F8340" s="16"/>
      <c r="G8340" s="16"/>
      <c r="H8340" s="16"/>
      <c r="J8340" s="17"/>
      <c r="K8340" s="25"/>
    </row>
    <row r="8341" spans="5:11" s="15" customFormat="1" ht="15" customHeight="1" x14ac:dyDescent="0.45">
      <c r="E8341" s="24"/>
      <c r="F8341" s="16"/>
      <c r="G8341" s="16"/>
      <c r="H8341" s="16"/>
      <c r="J8341" s="17"/>
      <c r="K8341" s="25"/>
    </row>
    <row r="8342" spans="5:11" s="15" customFormat="1" ht="15" customHeight="1" x14ac:dyDescent="0.45">
      <c r="E8342" s="24"/>
      <c r="F8342" s="16"/>
      <c r="G8342" s="16"/>
      <c r="H8342" s="16"/>
      <c r="J8342" s="17"/>
      <c r="K8342" s="25"/>
    </row>
    <row r="8343" spans="5:11" s="15" customFormat="1" ht="15" customHeight="1" x14ac:dyDescent="0.45">
      <c r="E8343" s="24"/>
      <c r="F8343" s="16"/>
      <c r="G8343" s="16"/>
      <c r="H8343" s="16"/>
      <c r="J8343" s="17"/>
      <c r="K8343" s="25"/>
    </row>
    <row r="8344" spans="5:11" s="15" customFormat="1" ht="15" customHeight="1" x14ac:dyDescent="0.45">
      <c r="E8344" s="24"/>
      <c r="F8344" s="16"/>
      <c r="G8344" s="16"/>
      <c r="H8344" s="16"/>
      <c r="J8344" s="17"/>
      <c r="K8344" s="25"/>
    </row>
    <row r="8345" spans="5:11" s="15" customFormat="1" ht="15" customHeight="1" x14ac:dyDescent="0.45">
      <c r="E8345" s="24"/>
      <c r="F8345" s="16"/>
      <c r="G8345" s="16"/>
      <c r="H8345" s="16"/>
      <c r="J8345" s="17"/>
      <c r="K8345" s="25"/>
    </row>
    <row r="8346" spans="5:11" s="15" customFormat="1" ht="15" customHeight="1" x14ac:dyDescent="0.45">
      <c r="E8346" s="24"/>
      <c r="F8346" s="16"/>
      <c r="G8346" s="16"/>
      <c r="H8346" s="16"/>
      <c r="J8346" s="17"/>
      <c r="K8346" s="25"/>
    </row>
    <row r="8347" spans="5:11" s="15" customFormat="1" ht="15" customHeight="1" x14ac:dyDescent="0.45">
      <c r="E8347" s="24"/>
      <c r="F8347" s="16"/>
      <c r="G8347" s="16"/>
      <c r="H8347" s="16"/>
      <c r="J8347" s="17"/>
      <c r="K8347" s="25"/>
    </row>
    <row r="8348" spans="5:11" s="15" customFormat="1" ht="15" customHeight="1" x14ac:dyDescent="0.45">
      <c r="E8348" s="24"/>
      <c r="F8348" s="16"/>
      <c r="G8348" s="16"/>
      <c r="H8348" s="16"/>
      <c r="J8348" s="17"/>
      <c r="K8348" s="25"/>
    </row>
    <row r="8349" spans="5:11" s="15" customFormat="1" ht="15" customHeight="1" x14ac:dyDescent="0.45">
      <c r="E8349" s="24"/>
      <c r="F8349" s="16"/>
      <c r="G8349" s="16"/>
      <c r="H8349" s="16"/>
      <c r="J8349" s="17"/>
      <c r="K8349" s="25"/>
    </row>
    <row r="8350" spans="5:11" s="15" customFormat="1" ht="15" customHeight="1" x14ac:dyDescent="0.45">
      <c r="E8350" s="24"/>
      <c r="F8350" s="16"/>
      <c r="G8350" s="16"/>
      <c r="H8350" s="16"/>
      <c r="J8350" s="17"/>
      <c r="K8350" s="25"/>
    </row>
    <row r="8351" spans="5:11" s="15" customFormat="1" ht="15" customHeight="1" x14ac:dyDescent="0.45">
      <c r="E8351" s="24"/>
      <c r="F8351" s="16"/>
      <c r="G8351" s="16"/>
      <c r="H8351" s="16"/>
      <c r="J8351" s="17"/>
      <c r="K8351" s="25"/>
    </row>
    <row r="8352" spans="5:11" s="15" customFormat="1" ht="15" customHeight="1" x14ac:dyDescent="0.45">
      <c r="E8352" s="24"/>
      <c r="F8352" s="16"/>
      <c r="G8352" s="16"/>
      <c r="H8352" s="16"/>
      <c r="J8352" s="17"/>
      <c r="K8352" s="25"/>
    </row>
    <row r="8353" spans="5:11" s="15" customFormat="1" ht="15" customHeight="1" x14ac:dyDescent="0.45">
      <c r="E8353" s="24"/>
      <c r="F8353" s="16"/>
      <c r="G8353" s="16"/>
      <c r="H8353" s="16"/>
      <c r="J8353" s="17"/>
      <c r="K8353" s="25"/>
    </row>
    <row r="8354" spans="5:11" s="15" customFormat="1" ht="15" customHeight="1" x14ac:dyDescent="0.45">
      <c r="E8354" s="24"/>
      <c r="F8354" s="16"/>
      <c r="G8354" s="16"/>
      <c r="H8354" s="16"/>
      <c r="J8354" s="17"/>
      <c r="K8354" s="25"/>
    </row>
    <row r="8355" spans="5:11" s="15" customFormat="1" ht="15" customHeight="1" x14ac:dyDescent="0.45">
      <c r="E8355" s="24"/>
      <c r="F8355" s="16"/>
      <c r="G8355" s="16"/>
      <c r="H8355" s="16"/>
      <c r="J8355" s="17"/>
      <c r="K8355" s="25"/>
    </row>
    <row r="8356" spans="5:11" s="15" customFormat="1" ht="15" customHeight="1" x14ac:dyDescent="0.45">
      <c r="E8356" s="24"/>
      <c r="F8356" s="16"/>
      <c r="G8356" s="16"/>
      <c r="H8356" s="16"/>
      <c r="J8356" s="17"/>
      <c r="K8356" s="25"/>
    </row>
    <row r="8357" spans="5:11" s="15" customFormat="1" ht="15" customHeight="1" x14ac:dyDescent="0.45">
      <c r="E8357" s="24"/>
      <c r="F8357" s="16"/>
      <c r="G8357" s="16"/>
      <c r="H8357" s="16"/>
      <c r="J8357" s="17"/>
      <c r="K8357" s="25"/>
    </row>
    <row r="8358" spans="5:11" s="15" customFormat="1" ht="15" customHeight="1" x14ac:dyDescent="0.45">
      <c r="E8358" s="24"/>
      <c r="F8358" s="16"/>
      <c r="G8358" s="16"/>
      <c r="H8358" s="16"/>
      <c r="J8358" s="17"/>
      <c r="K8358" s="25"/>
    </row>
    <row r="8359" spans="5:11" s="15" customFormat="1" ht="15" customHeight="1" x14ac:dyDescent="0.45">
      <c r="E8359" s="24"/>
      <c r="F8359" s="16"/>
      <c r="G8359" s="16"/>
      <c r="H8359" s="16"/>
      <c r="J8359" s="17"/>
      <c r="K8359" s="25"/>
    </row>
    <row r="8360" spans="5:11" s="15" customFormat="1" ht="15" customHeight="1" x14ac:dyDescent="0.45">
      <c r="E8360" s="24"/>
      <c r="F8360" s="16"/>
      <c r="G8360" s="16"/>
      <c r="H8360" s="16"/>
      <c r="J8360" s="17"/>
      <c r="K8360" s="25"/>
    </row>
    <row r="8361" spans="5:11" s="15" customFormat="1" ht="15" customHeight="1" x14ac:dyDescent="0.45">
      <c r="E8361" s="24"/>
      <c r="F8361" s="16"/>
      <c r="G8361" s="16"/>
      <c r="H8361" s="16"/>
      <c r="J8361" s="17"/>
      <c r="K8361" s="25"/>
    </row>
    <row r="8362" spans="5:11" s="15" customFormat="1" ht="15" customHeight="1" x14ac:dyDescent="0.45">
      <c r="E8362" s="24"/>
      <c r="F8362" s="16"/>
      <c r="G8362" s="16"/>
      <c r="H8362" s="16"/>
      <c r="J8362" s="17"/>
      <c r="K8362" s="25"/>
    </row>
    <row r="8363" spans="5:11" s="15" customFormat="1" ht="15" customHeight="1" x14ac:dyDescent="0.45">
      <c r="E8363" s="24"/>
      <c r="F8363" s="16"/>
      <c r="G8363" s="16"/>
      <c r="H8363" s="16"/>
      <c r="J8363" s="17"/>
      <c r="K8363" s="25"/>
    </row>
    <row r="8364" spans="5:11" s="15" customFormat="1" ht="15" customHeight="1" x14ac:dyDescent="0.45">
      <c r="E8364" s="24"/>
      <c r="F8364" s="16"/>
      <c r="G8364" s="16"/>
      <c r="H8364" s="16"/>
      <c r="J8364" s="17"/>
      <c r="K8364" s="25"/>
    </row>
    <row r="8365" spans="5:11" s="15" customFormat="1" ht="15" customHeight="1" x14ac:dyDescent="0.45">
      <c r="E8365" s="24"/>
      <c r="F8365" s="16"/>
      <c r="G8365" s="16"/>
      <c r="H8365" s="16"/>
      <c r="J8365" s="17"/>
      <c r="K8365" s="25"/>
    </row>
    <row r="8366" spans="5:11" s="15" customFormat="1" ht="15" customHeight="1" x14ac:dyDescent="0.45">
      <c r="E8366" s="24"/>
      <c r="F8366" s="16"/>
      <c r="G8366" s="16"/>
      <c r="H8366" s="16"/>
      <c r="J8366" s="17"/>
      <c r="K8366" s="25"/>
    </row>
    <row r="8367" spans="5:11" s="15" customFormat="1" ht="15" customHeight="1" x14ac:dyDescent="0.45">
      <c r="E8367" s="24"/>
      <c r="F8367" s="16"/>
      <c r="G8367" s="16"/>
      <c r="H8367" s="16"/>
      <c r="J8367" s="17"/>
      <c r="K8367" s="25"/>
    </row>
    <row r="8368" spans="5:11" s="15" customFormat="1" ht="15" customHeight="1" x14ac:dyDescent="0.45">
      <c r="E8368" s="24"/>
      <c r="F8368" s="16"/>
      <c r="G8368" s="16"/>
      <c r="H8368" s="16"/>
      <c r="J8368" s="17"/>
      <c r="K8368" s="25"/>
    </row>
    <row r="8369" spans="5:11" s="15" customFormat="1" ht="15" customHeight="1" x14ac:dyDescent="0.45">
      <c r="E8369" s="24"/>
      <c r="F8369" s="16"/>
      <c r="G8369" s="16"/>
      <c r="H8369" s="16"/>
      <c r="J8369" s="17"/>
      <c r="K8369" s="25"/>
    </row>
    <row r="8370" spans="5:11" s="15" customFormat="1" ht="15" customHeight="1" x14ac:dyDescent="0.45">
      <c r="E8370" s="24"/>
      <c r="F8370" s="16"/>
      <c r="G8370" s="16"/>
      <c r="H8370" s="16"/>
      <c r="J8370" s="17"/>
      <c r="K8370" s="25"/>
    </row>
    <row r="8371" spans="5:11" s="15" customFormat="1" ht="15" customHeight="1" x14ac:dyDescent="0.45">
      <c r="E8371" s="24"/>
      <c r="F8371" s="16"/>
      <c r="G8371" s="16"/>
      <c r="H8371" s="16"/>
      <c r="J8371" s="17"/>
      <c r="K8371" s="25"/>
    </row>
    <row r="8372" spans="5:11" s="15" customFormat="1" ht="15" customHeight="1" x14ac:dyDescent="0.45">
      <c r="E8372" s="24"/>
      <c r="F8372" s="16"/>
      <c r="G8372" s="16"/>
      <c r="H8372" s="16"/>
      <c r="J8372" s="17"/>
      <c r="K8372" s="25"/>
    </row>
    <row r="8373" spans="5:11" s="15" customFormat="1" ht="15" customHeight="1" x14ac:dyDescent="0.45">
      <c r="E8373" s="24"/>
      <c r="F8373" s="16"/>
      <c r="G8373" s="16"/>
      <c r="H8373" s="16"/>
      <c r="J8373" s="17"/>
      <c r="K8373" s="25"/>
    </row>
    <row r="8374" spans="5:11" s="15" customFormat="1" ht="15" customHeight="1" x14ac:dyDescent="0.45">
      <c r="E8374" s="24"/>
      <c r="F8374" s="16"/>
      <c r="G8374" s="16"/>
      <c r="H8374" s="16"/>
      <c r="J8374" s="17"/>
      <c r="K8374" s="25"/>
    </row>
    <row r="8375" spans="5:11" s="15" customFormat="1" ht="15" customHeight="1" x14ac:dyDescent="0.45">
      <c r="E8375" s="24"/>
      <c r="F8375" s="16"/>
      <c r="G8375" s="16"/>
      <c r="H8375" s="16"/>
      <c r="J8375" s="17"/>
      <c r="K8375" s="25"/>
    </row>
    <row r="8376" spans="5:11" s="15" customFormat="1" ht="15" customHeight="1" x14ac:dyDescent="0.45">
      <c r="E8376" s="24"/>
      <c r="F8376" s="16"/>
      <c r="G8376" s="16"/>
      <c r="H8376" s="16"/>
      <c r="J8376" s="17"/>
      <c r="K8376" s="25"/>
    </row>
    <row r="8377" spans="5:11" s="15" customFormat="1" ht="15" customHeight="1" x14ac:dyDescent="0.45">
      <c r="E8377" s="24"/>
      <c r="F8377" s="16"/>
      <c r="G8377" s="16"/>
      <c r="H8377" s="16"/>
      <c r="J8377" s="17"/>
      <c r="K8377" s="25"/>
    </row>
    <row r="8378" spans="5:11" s="15" customFormat="1" ht="15" customHeight="1" x14ac:dyDescent="0.45">
      <c r="E8378" s="24"/>
      <c r="F8378" s="16"/>
      <c r="G8378" s="16"/>
      <c r="H8378" s="16"/>
      <c r="J8378" s="17"/>
      <c r="K8378" s="25"/>
    </row>
    <row r="8379" spans="5:11" s="15" customFormat="1" ht="15" customHeight="1" x14ac:dyDescent="0.45">
      <c r="E8379" s="24"/>
      <c r="F8379" s="16"/>
      <c r="G8379" s="16"/>
      <c r="H8379" s="16"/>
      <c r="J8379" s="17"/>
      <c r="K8379" s="25"/>
    </row>
    <row r="8380" spans="5:11" s="15" customFormat="1" ht="15" customHeight="1" x14ac:dyDescent="0.45">
      <c r="E8380" s="24"/>
      <c r="F8380" s="16"/>
      <c r="G8380" s="16"/>
      <c r="H8380" s="16"/>
      <c r="J8380" s="17"/>
      <c r="K8380" s="25"/>
    </row>
    <row r="8381" spans="5:11" s="15" customFormat="1" ht="15" customHeight="1" x14ac:dyDescent="0.45">
      <c r="E8381" s="24"/>
      <c r="F8381" s="16"/>
      <c r="G8381" s="16"/>
      <c r="H8381" s="16"/>
      <c r="J8381" s="17"/>
      <c r="K8381" s="25"/>
    </row>
    <row r="8382" spans="5:11" s="15" customFormat="1" ht="15" customHeight="1" x14ac:dyDescent="0.45">
      <c r="E8382" s="24"/>
      <c r="F8382" s="16"/>
      <c r="G8382" s="16"/>
      <c r="H8382" s="16"/>
      <c r="J8382" s="17"/>
      <c r="K8382" s="25"/>
    </row>
    <row r="8383" spans="5:11" s="15" customFormat="1" ht="15" customHeight="1" x14ac:dyDescent="0.45">
      <c r="E8383" s="24"/>
      <c r="F8383" s="16"/>
      <c r="G8383" s="16"/>
      <c r="H8383" s="16"/>
      <c r="J8383" s="17"/>
      <c r="K8383" s="25"/>
    </row>
    <row r="8384" spans="5:11" s="15" customFormat="1" ht="15" customHeight="1" x14ac:dyDescent="0.45">
      <c r="E8384" s="24"/>
      <c r="F8384" s="16"/>
      <c r="G8384" s="16"/>
      <c r="H8384" s="16"/>
      <c r="J8384" s="17"/>
      <c r="K8384" s="25"/>
    </row>
    <row r="8385" spans="5:11" s="15" customFormat="1" ht="15" customHeight="1" x14ac:dyDescent="0.45">
      <c r="E8385" s="24"/>
      <c r="F8385" s="16"/>
      <c r="G8385" s="16"/>
      <c r="H8385" s="16"/>
      <c r="J8385" s="17"/>
      <c r="K8385" s="25"/>
    </row>
    <row r="8386" spans="5:11" s="15" customFormat="1" ht="15" customHeight="1" x14ac:dyDescent="0.45">
      <c r="E8386" s="24"/>
      <c r="F8386" s="16"/>
      <c r="G8386" s="16"/>
      <c r="H8386" s="16"/>
      <c r="J8386" s="17"/>
      <c r="K8386" s="25"/>
    </row>
    <row r="8387" spans="5:11" s="15" customFormat="1" ht="15" customHeight="1" x14ac:dyDescent="0.45">
      <c r="E8387" s="24"/>
      <c r="F8387" s="16"/>
      <c r="G8387" s="16"/>
      <c r="H8387" s="16"/>
      <c r="J8387" s="17"/>
      <c r="K8387" s="25"/>
    </row>
    <row r="8388" spans="5:11" s="15" customFormat="1" ht="15" customHeight="1" x14ac:dyDescent="0.45">
      <c r="E8388" s="24"/>
      <c r="F8388" s="16"/>
      <c r="G8388" s="16"/>
      <c r="H8388" s="16"/>
      <c r="J8388" s="17"/>
      <c r="K8388" s="25"/>
    </row>
    <row r="8389" spans="5:11" s="15" customFormat="1" ht="15" customHeight="1" x14ac:dyDescent="0.45">
      <c r="E8389" s="24"/>
      <c r="F8389" s="16"/>
      <c r="G8389" s="16"/>
      <c r="H8389" s="16"/>
      <c r="J8389" s="17"/>
      <c r="K8389" s="25"/>
    </row>
    <row r="8390" spans="5:11" s="15" customFormat="1" ht="15" customHeight="1" x14ac:dyDescent="0.45">
      <c r="E8390" s="24"/>
      <c r="F8390" s="16"/>
      <c r="G8390" s="16"/>
      <c r="H8390" s="16"/>
      <c r="J8390" s="17"/>
      <c r="K8390" s="25"/>
    </row>
    <row r="8391" spans="5:11" s="15" customFormat="1" ht="15" customHeight="1" x14ac:dyDescent="0.45">
      <c r="E8391" s="24"/>
      <c r="F8391" s="16"/>
      <c r="G8391" s="16"/>
      <c r="H8391" s="16"/>
      <c r="J8391" s="17"/>
      <c r="K8391" s="25"/>
    </row>
    <row r="8392" spans="5:11" s="15" customFormat="1" ht="15" customHeight="1" x14ac:dyDescent="0.45">
      <c r="E8392" s="24"/>
      <c r="F8392" s="16"/>
      <c r="G8392" s="16"/>
      <c r="H8392" s="16"/>
      <c r="J8392" s="17"/>
      <c r="K8392" s="25"/>
    </row>
    <row r="8393" spans="5:11" s="15" customFormat="1" ht="15" customHeight="1" x14ac:dyDescent="0.45">
      <c r="E8393" s="24"/>
      <c r="F8393" s="16"/>
      <c r="G8393" s="16"/>
      <c r="H8393" s="16"/>
      <c r="J8393" s="17"/>
      <c r="K8393" s="25"/>
    </row>
    <row r="8394" spans="5:11" s="15" customFormat="1" ht="15" customHeight="1" x14ac:dyDescent="0.45">
      <c r="E8394" s="24"/>
      <c r="F8394" s="16"/>
      <c r="G8394" s="16"/>
      <c r="H8394" s="16"/>
      <c r="J8394" s="17"/>
      <c r="K8394" s="25"/>
    </row>
    <row r="8395" spans="5:11" s="15" customFormat="1" ht="15" customHeight="1" x14ac:dyDescent="0.45">
      <c r="E8395" s="24"/>
      <c r="F8395" s="16"/>
      <c r="G8395" s="16"/>
      <c r="H8395" s="16"/>
      <c r="J8395" s="17"/>
      <c r="K8395" s="25"/>
    </row>
    <row r="8396" spans="5:11" s="15" customFormat="1" ht="15" customHeight="1" x14ac:dyDescent="0.45">
      <c r="E8396" s="24"/>
      <c r="F8396" s="16"/>
      <c r="G8396" s="16"/>
      <c r="H8396" s="16"/>
      <c r="J8396" s="17"/>
      <c r="K8396" s="25"/>
    </row>
    <row r="8397" spans="5:11" s="15" customFormat="1" ht="15" customHeight="1" x14ac:dyDescent="0.45">
      <c r="E8397" s="24"/>
      <c r="F8397" s="16"/>
      <c r="G8397" s="16"/>
      <c r="H8397" s="16"/>
      <c r="J8397" s="17"/>
      <c r="K8397" s="25"/>
    </row>
    <row r="8398" spans="5:11" s="15" customFormat="1" ht="15" customHeight="1" x14ac:dyDescent="0.45">
      <c r="E8398" s="24"/>
      <c r="F8398" s="16"/>
      <c r="G8398" s="16"/>
      <c r="H8398" s="16"/>
      <c r="J8398" s="17"/>
      <c r="K8398" s="25"/>
    </row>
    <row r="8399" spans="5:11" s="15" customFormat="1" ht="15" customHeight="1" x14ac:dyDescent="0.45">
      <c r="E8399" s="24"/>
      <c r="F8399" s="16"/>
      <c r="G8399" s="16"/>
      <c r="H8399" s="16"/>
      <c r="J8399" s="17"/>
      <c r="K8399" s="25"/>
    </row>
    <row r="8400" spans="5:11" s="15" customFormat="1" ht="15" customHeight="1" x14ac:dyDescent="0.45">
      <c r="E8400" s="24"/>
      <c r="F8400" s="16"/>
      <c r="G8400" s="16"/>
      <c r="H8400" s="16"/>
      <c r="J8400" s="17"/>
      <c r="K8400" s="25"/>
    </row>
    <row r="8401" spans="5:11" s="15" customFormat="1" ht="15" customHeight="1" x14ac:dyDescent="0.45">
      <c r="E8401" s="24"/>
      <c r="F8401" s="16"/>
      <c r="G8401" s="16"/>
      <c r="H8401" s="16"/>
      <c r="J8401" s="17"/>
      <c r="K8401" s="25"/>
    </row>
    <row r="8402" spans="5:11" s="15" customFormat="1" ht="15" customHeight="1" x14ac:dyDescent="0.45">
      <c r="E8402" s="24"/>
      <c r="F8402" s="16"/>
      <c r="G8402" s="16"/>
      <c r="H8402" s="16"/>
      <c r="J8402" s="17"/>
      <c r="K8402" s="25"/>
    </row>
    <row r="8403" spans="5:11" s="15" customFormat="1" ht="15" customHeight="1" x14ac:dyDescent="0.45">
      <c r="E8403" s="24"/>
      <c r="F8403" s="16"/>
      <c r="G8403" s="16"/>
      <c r="H8403" s="16"/>
      <c r="J8403" s="17"/>
      <c r="K8403" s="25"/>
    </row>
    <row r="8404" spans="5:11" s="15" customFormat="1" ht="15" customHeight="1" x14ac:dyDescent="0.45">
      <c r="E8404" s="24"/>
      <c r="F8404" s="16"/>
      <c r="G8404" s="16"/>
      <c r="H8404" s="16"/>
      <c r="J8404" s="17"/>
      <c r="K8404" s="25"/>
    </row>
    <row r="8405" spans="5:11" s="15" customFormat="1" ht="15" customHeight="1" x14ac:dyDescent="0.45">
      <c r="E8405" s="24"/>
      <c r="F8405" s="16"/>
      <c r="G8405" s="16"/>
      <c r="H8405" s="16"/>
      <c r="J8405" s="17"/>
      <c r="K8405" s="25"/>
    </row>
    <row r="8406" spans="5:11" s="15" customFormat="1" ht="15" customHeight="1" x14ac:dyDescent="0.45">
      <c r="E8406" s="24"/>
      <c r="F8406" s="16"/>
      <c r="G8406" s="16"/>
      <c r="H8406" s="16"/>
      <c r="J8406" s="17"/>
      <c r="K8406" s="25"/>
    </row>
    <row r="8407" spans="5:11" s="15" customFormat="1" ht="15" customHeight="1" x14ac:dyDescent="0.45">
      <c r="E8407" s="24"/>
      <c r="F8407" s="16"/>
      <c r="G8407" s="16"/>
      <c r="H8407" s="16"/>
      <c r="J8407" s="17"/>
      <c r="K8407" s="25"/>
    </row>
    <row r="8408" spans="5:11" s="15" customFormat="1" ht="15" customHeight="1" x14ac:dyDescent="0.45">
      <c r="E8408" s="24"/>
      <c r="F8408" s="16"/>
      <c r="G8408" s="16"/>
      <c r="H8408" s="16"/>
      <c r="J8408" s="17"/>
      <c r="K8408" s="25"/>
    </row>
    <row r="8409" spans="5:11" s="15" customFormat="1" ht="15" customHeight="1" x14ac:dyDescent="0.45">
      <c r="E8409" s="24"/>
      <c r="F8409" s="16"/>
      <c r="G8409" s="16"/>
      <c r="H8409" s="16"/>
      <c r="J8409" s="17"/>
      <c r="K8409" s="25"/>
    </row>
    <row r="8410" spans="5:11" s="15" customFormat="1" ht="15" customHeight="1" x14ac:dyDescent="0.45">
      <c r="E8410" s="24"/>
      <c r="F8410" s="16"/>
      <c r="G8410" s="16"/>
      <c r="H8410" s="16"/>
      <c r="J8410" s="17"/>
      <c r="K8410" s="25"/>
    </row>
    <row r="8411" spans="5:11" s="15" customFormat="1" ht="15" customHeight="1" x14ac:dyDescent="0.45">
      <c r="E8411" s="24"/>
      <c r="F8411" s="16"/>
      <c r="G8411" s="16"/>
      <c r="H8411" s="16"/>
      <c r="J8411" s="17"/>
      <c r="K8411" s="25"/>
    </row>
    <row r="8412" spans="5:11" s="15" customFormat="1" ht="15" customHeight="1" x14ac:dyDescent="0.45">
      <c r="E8412" s="24"/>
      <c r="F8412" s="16"/>
      <c r="G8412" s="16"/>
      <c r="H8412" s="16"/>
      <c r="J8412" s="17"/>
      <c r="K8412" s="25"/>
    </row>
    <row r="8413" spans="5:11" s="15" customFormat="1" ht="15" customHeight="1" x14ac:dyDescent="0.45">
      <c r="E8413" s="24"/>
      <c r="F8413" s="16"/>
      <c r="G8413" s="16"/>
      <c r="H8413" s="16"/>
      <c r="J8413" s="17"/>
      <c r="K8413" s="25"/>
    </row>
    <row r="8414" spans="5:11" s="15" customFormat="1" ht="15" customHeight="1" x14ac:dyDescent="0.45">
      <c r="E8414" s="24"/>
      <c r="F8414" s="16"/>
      <c r="G8414" s="16"/>
      <c r="H8414" s="16"/>
      <c r="J8414" s="17"/>
      <c r="K8414" s="25"/>
    </row>
    <row r="8415" spans="5:11" s="15" customFormat="1" ht="15" customHeight="1" x14ac:dyDescent="0.45">
      <c r="E8415" s="24"/>
      <c r="F8415" s="16"/>
      <c r="G8415" s="16"/>
      <c r="H8415" s="16"/>
      <c r="J8415" s="17"/>
      <c r="K8415" s="25"/>
    </row>
    <row r="8416" spans="5:11" s="15" customFormat="1" ht="15" customHeight="1" x14ac:dyDescent="0.45">
      <c r="E8416" s="24"/>
      <c r="F8416" s="16"/>
      <c r="G8416" s="16"/>
      <c r="H8416" s="16"/>
      <c r="J8416" s="17"/>
      <c r="K8416" s="25"/>
    </row>
    <row r="8417" spans="5:11" s="15" customFormat="1" ht="15" customHeight="1" x14ac:dyDescent="0.45">
      <c r="E8417" s="24"/>
      <c r="F8417" s="16"/>
      <c r="G8417" s="16"/>
      <c r="H8417" s="16"/>
      <c r="J8417" s="17"/>
      <c r="K8417" s="25"/>
    </row>
    <row r="8418" spans="5:11" s="15" customFormat="1" ht="15" customHeight="1" x14ac:dyDescent="0.45">
      <c r="E8418" s="24"/>
      <c r="F8418" s="16"/>
      <c r="G8418" s="16"/>
      <c r="H8418" s="16"/>
      <c r="J8418" s="17"/>
      <c r="K8418" s="25"/>
    </row>
    <row r="8419" spans="5:11" s="15" customFormat="1" ht="15" customHeight="1" x14ac:dyDescent="0.45">
      <c r="E8419" s="24"/>
      <c r="F8419" s="16"/>
      <c r="G8419" s="16"/>
      <c r="H8419" s="16"/>
      <c r="J8419" s="17"/>
      <c r="K8419" s="25"/>
    </row>
    <row r="8420" spans="5:11" s="15" customFormat="1" ht="15" customHeight="1" x14ac:dyDescent="0.45">
      <c r="E8420" s="24"/>
      <c r="F8420" s="16"/>
      <c r="G8420" s="16"/>
      <c r="H8420" s="16"/>
      <c r="J8420" s="17"/>
      <c r="K8420" s="25"/>
    </row>
    <row r="8421" spans="5:11" s="15" customFormat="1" ht="15" customHeight="1" x14ac:dyDescent="0.45">
      <c r="E8421" s="24"/>
      <c r="F8421" s="16"/>
      <c r="G8421" s="16"/>
      <c r="H8421" s="16"/>
      <c r="J8421" s="17"/>
      <c r="K8421" s="25"/>
    </row>
    <row r="8422" spans="5:11" s="15" customFormat="1" ht="15" customHeight="1" x14ac:dyDescent="0.45">
      <c r="E8422" s="24"/>
      <c r="F8422" s="16"/>
      <c r="G8422" s="16"/>
      <c r="H8422" s="16"/>
      <c r="J8422" s="17"/>
      <c r="K8422" s="25"/>
    </row>
    <row r="8423" spans="5:11" s="15" customFormat="1" ht="15" customHeight="1" x14ac:dyDescent="0.45">
      <c r="E8423" s="24"/>
      <c r="F8423" s="16"/>
      <c r="G8423" s="16"/>
      <c r="H8423" s="16"/>
      <c r="J8423" s="17"/>
      <c r="K8423" s="25"/>
    </row>
    <row r="8424" spans="5:11" s="15" customFormat="1" ht="15" customHeight="1" x14ac:dyDescent="0.45">
      <c r="E8424" s="24"/>
      <c r="F8424" s="16"/>
      <c r="G8424" s="16"/>
      <c r="H8424" s="16"/>
      <c r="J8424" s="17"/>
      <c r="K8424" s="25"/>
    </row>
    <row r="8425" spans="5:11" s="15" customFormat="1" ht="15" customHeight="1" x14ac:dyDescent="0.45">
      <c r="E8425" s="24"/>
      <c r="F8425" s="16"/>
      <c r="G8425" s="16"/>
      <c r="H8425" s="16"/>
      <c r="J8425" s="17"/>
      <c r="K8425" s="25"/>
    </row>
    <row r="8426" spans="5:11" s="15" customFormat="1" ht="15" customHeight="1" x14ac:dyDescent="0.45">
      <c r="E8426" s="24"/>
      <c r="F8426" s="16"/>
      <c r="G8426" s="16"/>
      <c r="H8426" s="16"/>
      <c r="J8426" s="17"/>
      <c r="K8426" s="25"/>
    </row>
    <row r="8427" spans="5:11" s="15" customFormat="1" ht="15" customHeight="1" x14ac:dyDescent="0.45">
      <c r="E8427" s="24"/>
      <c r="F8427" s="16"/>
      <c r="G8427" s="16"/>
      <c r="H8427" s="16"/>
      <c r="J8427" s="17"/>
      <c r="K8427" s="25"/>
    </row>
    <row r="8428" spans="5:11" s="15" customFormat="1" ht="15" customHeight="1" x14ac:dyDescent="0.45">
      <c r="E8428" s="24"/>
      <c r="F8428" s="16"/>
      <c r="G8428" s="16"/>
      <c r="H8428" s="16"/>
      <c r="J8428" s="17"/>
      <c r="K8428" s="25"/>
    </row>
    <row r="8429" spans="5:11" s="15" customFormat="1" ht="15" customHeight="1" x14ac:dyDescent="0.45">
      <c r="E8429" s="24"/>
      <c r="F8429" s="16"/>
      <c r="G8429" s="16"/>
      <c r="H8429" s="16"/>
      <c r="J8429" s="17"/>
      <c r="K8429" s="25"/>
    </row>
    <row r="8430" spans="5:11" s="15" customFormat="1" ht="15" customHeight="1" x14ac:dyDescent="0.45">
      <c r="E8430" s="24"/>
      <c r="F8430" s="16"/>
      <c r="G8430" s="16"/>
      <c r="H8430" s="16"/>
      <c r="J8430" s="17"/>
      <c r="K8430" s="25"/>
    </row>
    <row r="8431" spans="5:11" s="15" customFormat="1" ht="15" customHeight="1" x14ac:dyDescent="0.45">
      <c r="E8431" s="24"/>
      <c r="F8431" s="16"/>
      <c r="G8431" s="16"/>
      <c r="H8431" s="16"/>
      <c r="J8431" s="17"/>
      <c r="K8431" s="25"/>
    </row>
    <row r="8432" spans="5:11" s="15" customFormat="1" ht="15" customHeight="1" x14ac:dyDescent="0.45">
      <c r="E8432" s="24"/>
      <c r="F8432" s="16"/>
      <c r="G8432" s="16"/>
      <c r="H8432" s="16"/>
      <c r="J8432" s="17"/>
      <c r="K8432" s="25"/>
    </row>
    <row r="8433" spans="5:11" s="15" customFormat="1" ht="15" customHeight="1" x14ac:dyDescent="0.45">
      <c r="E8433" s="24"/>
      <c r="F8433" s="16"/>
      <c r="G8433" s="16"/>
      <c r="H8433" s="16"/>
      <c r="J8433" s="17"/>
      <c r="K8433" s="25"/>
    </row>
    <row r="8434" spans="5:11" s="15" customFormat="1" ht="15" customHeight="1" x14ac:dyDescent="0.45">
      <c r="E8434" s="24"/>
      <c r="F8434" s="16"/>
      <c r="G8434" s="16"/>
      <c r="H8434" s="16"/>
      <c r="J8434" s="17"/>
      <c r="K8434" s="25"/>
    </row>
    <row r="8435" spans="5:11" s="15" customFormat="1" ht="15" customHeight="1" x14ac:dyDescent="0.45">
      <c r="E8435" s="24"/>
      <c r="F8435" s="16"/>
      <c r="G8435" s="16"/>
      <c r="H8435" s="16"/>
      <c r="J8435" s="17"/>
      <c r="K8435" s="25"/>
    </row>
    <row r="8436" spans="5:11" s="15" customFormat="1" ht="15" customHeight="1" x14ac:dyDescent="0.45">
      <c r="E8436" s="24"/>
      <c r="F8436" s="16"/>
      <c r="G8436" s="16"/>
      <c r="H8436" s="16"/>
      <c r="J8436" s="17"/>
      <c r="K8436" s="25"/>
    </row>
    <row r="8437" spans="5:11" s="15" customFormat="1" ht="15" customHeight="1" x14ac:dyDescent="0.45">
      <c r="E8437" s="24"/>
      <c r="F8437" s="16"/>
      <c r="G8437" s="16"/>
      <c r="H8437" s="16"/>
      <c r="J8437" s="17"/>
      <c r="K8437" s="25"/>
    </row>
    <row r="8438" spans="5:11" s="15" customFormat="1" ht="15" customHeight="1" x14ac:dyDescent="0.45">
      <c r="E8438" s="24"/>
      <c r="F8438" s="16"/>
      <c r="G8438" s="16"/>
      <c r="H8438" s="16"/>
      <c r="J8438" s="17"/>
      <c r="K8438" s="25"/>
    </row>
    <row r="8439" spans="5:11" s="15" customFormat="1" ht="15" customHeight="1" x14ac:dyDescent="0.45">
      <c r="E8439" s="24"/>
      <c r="F8439" s="16"/>
      <c r="G8439" s="16"/>
      <c r="H8439" s="16"/>
      <c r="J8439" s="17"/>
      <c r="K8439" s="25"/>
    </row>
    <row r="8440" spans="5:11" s="15" customFormat="1" ht="15" customHeight="1" x14ac:dyDescent="0.45">
      <c r="E8440" s="24"/>
      <c r="F8440" s="16"/>
      <c r="G8440" s="16"/>
      <c r="H8440" s="16"/>
      <c r="J8440" s="17"/>
      <c r="K8440" s="25"/>
    </row>
    <row r="8441" spans="5:11" s="15" customFormat="1" ht="15" customHeight="1" x14ac:dyDescent="0.45">
      <c r="E8441" s="24"/>
      <c r="F8441" s="16"/>
      <c r="G8441" s="16"/>
      <c r="H8441" s="16"/>
      <c r="J8441" s="17"/>
      <c r="K8441" s="25"/>
    </row>
    <row r="8442" spans="5:11" s="15" customFormat="1" ht="15" customHeight="1" x14ac:dyDescent="0.45">
      <c r="E8442" s="24"/>
      <c r="F8442" s="16"/>
      <c r="G8442" s="16"/>
      <c r="H8442" s="16"/>
      <c r="J8442" s="17"/>
      <c r="K8442" s="25"/>
    </row>
    <row r="8443" spans="5:11" s="15" customFormat="1" ht="15" customHeight="1" x14ac:dyDescent="0.45">
      <c r="E8443" s="24"/>
      <c r="F8443" s="16"/>
      <c r="G8443" s="16"/>
      <c r="H8443" s="16"/>
      <c r="J8443" s="17"/>
      <c r="K8443" s="25"/>
    </row>
    <row r="8444" spans="5:11" s="15" customFormat="1" ht="15" customHeight="1" x14ac:dyDescent="0.45">
      <c r="E8444" s="24"/>
      <c r="F8444" s="16"/>
      <c r="G8444" s="16"/>
      <c r="H8444" s="16"/>
      <c r="J8444" s="17"/>
      <c r="K8444" s="25"/>
    </row>
    <row r="8445" spans="5:11" s="15" customFormat="1" ht="15" customHeight="1" x14ac:dyDescent="0.45">
      <c r="E8445" s="24"/>
      <c r="F8445" s="16"/>
      <c r="G8445" s="16"/>
      <c r="H8445" s="16"/>
      <c r="J8445" s="17"/>
      <c r="K8445" s="25"/>
    </row>
    <row r="8446" spans="5:11" s="15" customFormat="1" ht="15" customHeight="1" x14ac:dyDescent="0.45">
      <c r="E8446" s="24"/>
      <c r="F8446" s="16"/>
      <c r="G8446" s="16"/>
      <c r="H8446" s="16"/>
      <c r="J8446" s="17"/>
      <c r="K8446" s="25"/>
    </row>
    <row r="8447" spans="5:11" s="15" customFormat="1" ht="15" customHeight="1" x14ac:dyDescent="0.45">
      <c r="E8447" s="24"/>
      <c r="F8447" s="16"/>
      <c r="G8447" s="16"/>
      <c r="H8447" s="16"/>
      <c r="J8447" s="17"/>
      <c r="K8447" s="25"/>
    </row>
    <row r="8448" spans="5:11" s="15" customFormat="1" ht="15" customHeight="1" x14ac:dyDescent="0.45">
      <c r="E8448" s="24"/>
      <c r="F8448" s="16"/>
      <c r="G8448" s="16"/>
      <c r="H8448" s="16"/>
      <c r="J8448" s="17"/>
      <c r="K8448" s="25"/>
    </row>
    <row r="8449" spans="5:11" s="15" customFormat="1" ht="15" customHeight="1" x14ac:dyDescent="0.45">
      <c r="E8449" s="24"/>
      <c r="F8449" s="16"/>
      <c r="G8449" s="16"/>
      <c r="H8449" s="16"/>
      <c r="J8449" s="17"/>
      <c r="K8449" s="25"/>
    </row>
    <row r="8450" spans="5:11" s="15" customFormat="1" ht="15" customHeight="1" x14ac:dyDescent="0.45">
      <c r="E8450" s="24"/>
      <c r="F8450" s="16"/>
      <c r="G8450" s="16"/>
      <c r="H8450" s="16"/>
      <c r="J8450" s="17"/>
      <c r="K8450" s="25"/>
    </row>
    <row r="8451" spans="5:11" s="15" customFormat="1" ht="15" customHeight="1" x14ac:dyDescent="0.45">
      <c r="E8451" s="24"/>
      <c r="F8451" s="16"/>
      <c r="G8451" s="16"/>
      <c r="H8451" s="16"/>
      <c r="J8451" s="17"/>
      <c r="K8451" s="25"/>
    </row>
    <row r="8452" spans="5:11" s="15" customFormat="1" ht="15" customHeight="1" x14ac:dyDescent="0.45">
      <c r="E8452" s="24"/>
      <c r="F8452" s="16"/>
      <c r="G8452" s="16"/>
      <c r="H8452" s="16"/>
      <c r="J8452" s="17"/>
      <c r="K8452" s="25"/>
    </row>
    <row r="8453" spans="5:11" s="15" customFormat="1" ht="15" customHeight="1" x14ac:dyDescent="0.45">
      <c r="E8453" s="24"/>
      <c r="F8453" s="16"/>
      <c r="G8453" s="16"/>
      <c r="H8453" s="16"/>
      <c r="J8453" s="17"/>
      <c r="K8453" s="25"/>
    </row>
    <row r="8454" spans="5:11" s="15" customFormat="1" ht="15" customHeight="1" x14ac:dyDescent="0.45">
      <c r="E8454" s="24"/>
      <c r="F8454" s="16"/>
      <c r="G8454" s="16"/>
      <c r="H8454" s="16"/>
      <c r="J8454" s="17"/>
      <c r="K8454" s="25"/>
    </row>
    <row r="8455" spans="5:11" s="15" customFormat="1" ht="15" customHeight="1" x14ac:dyDescent="0.45">
      <c r="E8455" s="24"/>
      <c r="F8455" s="16"/>
      <c r="G8455" s="16"/>
      <c r="H8455" s="16"/>
      <c r="J8455" s="17"/>
      <c r="K8455" s="25"/>
    </row>
    <row r="8456" spans="5:11" s="15" customFormat="1" ht="15" customHeight="1" x14ac:dyDescent="0.45">
      <c r="E8456" s="24"/>
      <c r="F8456" s="16"/>
      <c r="G8456" s="16"/>
      <c r="H8456" s="16"/>
      <c r="J8456" s="17"/>
      <c r="K8456" s="25"/>
    </row>
    <row r="8457" spans="5:11" s="15" customFormat="1" ht="15" customHeight="1" x14ac:dyDescent="0.45">
      <c r="E8457" s="24"/>
      <c r="F8457" s="16"/>
      <c r="G8457" s="16"/>
      <c r="H8457" s="16"/>
      <c r="J8457" s="17"/>
      <c r="K8457" s="25"/>
    </row>
    <row r="8458" spans="5:11" s="15" customFormat="1" ht="15" customHeight="1" x14ac:dyDescent="0.45">
      <c r="E8458" s="24"/>
      <c r="F8458" s="16"/>
      <c r="G8458" s="16"/>
      <c r="H8458" s="16"/>
      <c r="J8458" s="17"/>
      <c r="K8458" s="25"/>
    </row>
    <row r="8459" spans="5:11" s="15" customFormat="1" ht="15" customHeight="1" x14ac:dyDescent="0.45">
      <c r="E8459" s="24"/>
      <c r="F8459" s="16"/>
      <c r="G8459" s="16"/>
      <c r="H8459" s="16"/>
      <c r="J8459" s="17"/>
      <c r="K8459" s="25"/>
    </row>
    <row r="8460" spans="5:11" s="15" customFormat="1" ht="15" customHeight="1" x14ac:dyDescent="0.45">
      <c r="E8460" s="24"/>
      <c r="F8460" s="16"/>
      <c r="G8460" s="16"/>
      <c r="H8460" s="16"/>
      <c r="J8460" s="17"/>
      <c r="K8460" s="25"/>
    </row>
    <row r="8461" spans="5:11" s="15" customFormat="1" ht="15" customHeight="1" x14ac:dyDescent="0.45">
      <c r="E8461" s="24"/>
      <c r="F8461" s="16"/>
      <c r="G8461" s="16"/>
      <c r="H8461" s="16"/>
      <c r="J8461" s="17"/>
      <c r="K8461" s="25"/>
    </row>
    <row r="8462" spans="5:11" s="15" customFormat="1" ht="15" customHeight="1" x14ac:dyDescent="0.45">
      <c r="E8462" s="24"/>
      <c r="F8462" s="16"/>
      <c r="G8462" s="16"/>
      <c r="H8462" s="16"/>
      <c r="J8462" s="17"/>
      <c r="K8462" s="25"/>
    </row>
    <row r="8463" spans="5:11" s="15" customFormat="1" ht="15" customHeight="1" x14ac:dyDescent="0.45">
      <c r="E8463" s="24"/>
      <c r="F8463" s="16"/>
      <c r="G8463" s="16"/>
      <c r="H8463" s="16"/>
      <c r="J8463" s="17"/>
      <c r="K8463" s="25"/>
    </row>
    <row r="8464" spans="5:11" s="15" customFormat="1" ht="15" customHeight="1" x14ac:dyDescent="0.45">
      <c r="E8464" s="24"/>
      <c r="F8464" s="16"/>
      <c r="G8464" s="16"/>
      <c r="H8464" s="16"/>
      <c r="J8464" s="17"/>
      <c r="K8464" s="25"/>
    </row>
    <row r="8465" spans="5:11" s="15" customFormat="1" ht="15" customHeight="1" x14ac:dyDescent="0.45">
      <c r="E8465" s="24"/>
      <c r="F8465" s="16"/>
      <c r="G8465" s="16"/>
      <c r="H8465" s="16"/>
      <c r="J8465" s="17"/>
      <c r="K8465" s="25"/>
    </row>
    <row r="8466" spans="5:11" s="15" customFormat="1" ht="15" customHeight="1" x14ac:dyDescent="0.45">
      <c r="E8466" s="24"/>
      <c r="F8466" s="16"/>
      <c r="G8466" s="16"/>
      <c r="H8466" s="16"/>
      <c r="J8466" s="17"/>
      <c r="K8466" s="25"/>
    </row>
    <row r="8467" spans="5:11" s="15" customFormat="1" ht="15" customHeight="1" x14ac:dyDescent="0.45">
      <c r="E8467" s="24"/>
      <c r="F8467" s="16"/>
      <c r="G8467" s="16"/>
      <c r="H8467" s="16"/>
      <c r="J8467" s="17"/>
      <c r="K8467" s="25"/>
    </row>
    <row r="8468" spans="5:11" s="15" customFormat="1" ht="15" customHeight="1" x14ac:dyDescent="0.45">
      <c r="E8468" s="24"/>
      <c r="F8468" s="16"/>
      <c r="G8468" s="16"/>
      <c r="H8468" s="16"/>
      <c r="J8468" s="17"/>
      <c r="K8468" s="25"/>
    </row>
    <row r="8469" spans="5:11" s="15" customFormat="1" ht="15" customHeight="1" x14ac:dyDescent="0.45">
      <c r="E8469" s="24"/>
      <c r="F8469" s="16"/>
      <c r="G8469" s="16"/>
      <c r="H8469" s="16"/>
      <c r="J8469" s="17"/>
      <c r="K8469" s="25"/>
    </row>
    <row r="8470" spans="5:11" s="15" customFormat="1" ht="15" customHeight="1" x14ac:dyDescent="0.45">
      <c r="E8470" s="24"/>
      <c r="F8470" s="16"/>
      <c r="G8470" s="16"/>
      <c r="H8470" s="16"/>
      <c r="J8470" s="17"/>
      <c r="K8470" s="25"/>
    </row>
    <row r="8471" spans="5:11" s="15" customFormat="1" ht="15" customHeight="1" x14ac:dyDescent="0.45">
      <c r="E8471" s="24"/>
      <c r="F8471" s="16"/>
      <c r="G8471" s="16"/>
      <c r="H8471" s="16"/>
      <c r="J8471" s="17"/>
      <c r="K8471" s="25"/>
    </row>
    <row r="8472" spans="5:11" s="15" customFormat="1" ht="15" customHeight="1" x14ac:dyDescent="0.45">
      <c r="E8472" s="24"/>
      <c r="F8472" s="16"/>
      <c r="G8472" s="16"/>
      <c r="H8472" s="16"/>
      <c r="J8472" s="17"/>
      <c r="K8472" s="25"/>
    </row>
    <row r="8473" spans="5:11" s="15" customFormat="1" ht="15" customHeight="1" x14ac:dyDescent="0.45">
      <c r="E8473" s="24"/>
      <c r="F8473" s="16"/>
      <c r="G8473" s="16"/>
      <c r="H8473" s="16"/>
      <c r="J8473" s="17"/>
      <c r="K8473" s="25"/>
    </row>
    <row r="8474" spans="5:11" s="15" customFormat="1" ht="15" customHeight="1" x14ac:dyDescent="0.45">
      <c r="E8474" s="24"/>
      <c r="F8474" s="16"/>
      <c r="G8474" s="16"/>
      <c r="H8474" s="16"/>
      <c r="J8474" s="17"/>
      <c r="K8474" s="25"/>
    </row>
    <row r="8475" spans="5:11" s="15" customFormat="1" ht="15" customHeight="1" x14ac:dyDescent="0.45">
      <c r="E8475" s="24"/>
      <c r="F8475" s="16"/>
      <c r="G8475" s="16"/>
      <c r="H8475" s="16"/>
      <c r="J8475" s="17"/>
      <c r="K8475" s="25"/>
    </row>
    <row r="8476" spans="5:11" s="15" customFormat="1" ht="15" customHeight="1" x14ac:dyDescent="0.45">
      <c r="E8476" s="24"/>
      <c r="F8476" s="16"/>
      <c r="G8476" s="16"/>
      <c r="H8476" s="16"/>
      <c r="J8476" s="17"/>
      <c r="K8476" s="25"/>
    </row>
    <row r="8477" spans="5:11" s="15" customFormat="1" ht="15" customHeight="1" x14ac:dyDescent="0.45">
      <c r="E8477" s="24"/>
      <c r="F8477" s="16"/>
      <c r="G8477" s="16"/>
      <c r="H8477" s="16"/>
      <c r="J8477" s="17"/>
      <c r="K8477" s="25"/>
    </row>
    <row r="8478" spans="5:11" s="15" customFormat="1" ht="15" customHeight="1" x14ac:dyDescent="0.45">
      <c r="E8478" s="24"/>
      <c r="F8478" s="16"/>
      <c r="G8478" s="16"/>
      <c r="H8478" s="16"/>
      <c r="J8478" s="17"/>
      <c r="K8478" s="25"/>
    </row>
    <row r="8479" spans="5:11" s="15" customFormat="1" ht="15" customHeight="1" x14ac:dyDescent="0.45">
      <c r="E8479" s="24"/>
      <c r="F8479" s="16"/>
      <c r="G8479" s="16"/>
      <c r="H8479" s="16"/>
      <c r="J8479" s="17"/>
      <c r="K8479" s="25"/>
    </row>
    <row r="8480" spans="5:11" s="15" customFormat="1" ht="15" customHeight="1" x14ac:dyDescent="0.45">
      <c r="E8480" s="24"/>
      <c r="F8480" s="16"/>
      <c r="G8480" s="16"/>
      <c r="H8480" s="16"/>
      <c r="J8480" s="17"/>
      <c r="K8480" s="25"/>
    </row>
    <row r="8481" spans="5:11" s="15" customFormat="1" ht="15" customHeight="1" x14ac:dyDescent="0.45">
      <c r="E8481" s="24"/>
      <c r="F8481" s="16"/>
      <c r="G8481" s="16"/>
      <c r="H8481" s="16"/>
      <c r="J8481" s="17"/>
      <c r="K8481" s="25"/>
    </row>
    <row r="8482" spans="5:11" s="15" customFormat="1" ht="15" customHeight="1" x14ac:dyDescent="0.45">
      <c r="E8482" s="24"/>
      <c r="F8482" s="16"/>
      <c r="G8482" s="16"/>
      <c r="H8482" s="16"/>
      <c r="J8482" s="17"/>
      <c r="K8482" s="25"/>
    </row>
    <row r="8483" spans="5:11" s="15" customFormat="1" ht="15" customHeight="1" x14ac:dyDescent="0.45">
      <c r="E8483" s="24"/>
      <c r="F8483" s="16"/>
      <c r="G8483" s="16"/>
      <c r="H8483" s="16"/>
      <c r="J8483" s="17"/>
      <c r="K8483" s="25"/>
    </row>
    <row r="8484" spans="5:11" s="15" customFormat="1" ht="15" customHeight="1" x14ac:dyDescent="0.45">
      <c r="E8484" s="24"/>
      <c r="F8484" s="16"/>
      <c r="G8484" s="16"/>
      <c r="H8484" s="16"/>
      <c r="J8484" s="17"/>
      <c r="K8484" s="25"/>
    </row>
    <row r="8485" spans="5:11" s="15" customFormat="1" ht="15" customHeight="1" x14ac:dyDescent="0.45">
      <c r="E8485" s="24"/>
      <c r="F8485" s="16"/>
      <c r="G8485" s="16"/>
      <c r="H8485" s="16"/>
      <c r="J8485" s="17"/>
      <c r="K8485" s="25"/>
    </row>
    <row r="8486" spans="5:11" s="15" customFormat="1" ht="15" customHeight="1" x14ac:dyDescent="0.45">
      <c r="E8486" s="24"/>
      <c r="F8486" s="16"/>
      <c r="G8486" s="16"/>
      <c r="H8486" s="16"/>
      <c r="J8486" s="17"/>
      <c r="K8486" s="25"/>
    </row>
    <row r="8487" spans="5:11" s="15" customFormat="1" ht="15" customHeight="1" x14ac:dyDescent="0.45">
      <c r="E8487" s="24"/>
      <c r="F8487" s="16"/>
      <c r="G8487" s="16"/>
      <c r="H8487" s="16"/>
      <c r="J8487" s="17"/>
      <c r="K8487" s="25"/>
    </row>
    <row r="8488" spans="5:11" s="15" customFormat="1" ht="15" customHeight="1" x14ac:dyDescent="0.45">
      <c r="E8488" s="24"/>
      <c r="F8488" s="16"/>
      <c r="G8488" s="16"/>
      <c r="H8488" s="16"/>
      <c r="J8488" s="17"/>
      <c r="K8488" s="25"/>
    </row>
    <row r="8489" spans="5:11" s="15" customFormat="1" ht="15" customHeight="1" x14ac:dyDescent="0.45">
      <c r="E8489" s="24"/>
      <c r="F8489" s="16"/>
      <c r="G8489" s="16"/>
      <c r="H8489" s="16"/>
      <c r="J8489" s="17"/>
      <c r="K8489" s="25"/>
    </row>
    <row r="8490" spans="5:11" s="15" customFormat="1" ht="15" customHeight="1" x14ac:dyDescent="0.45">
      <c r="E8490" s="24"/>
      <c r="F8490" s="16"/>
      <c r="G8490" s="16"/>
      <c r="H8490" s="16"/>
      <c r="J8490" s="17"/>
      <c r="K8490" s="25"/>
    </row>
    <row r="8491" spans="5:11" s="15" customFormat="1" ht="15" customHeight="1" x14ac:dyDescent="0.45">
      <c r="E8491" s="24"/>
      <c r="F8491" s="16"/>
      <c r="G8491" s="16"/>
      <c r="H8491" s="16"/>
      <c r="J8491" s="17"/>
      <c r="K8491" s="25"/>
    </row>
    <row r="8492" spans="5:11" s="15" customFormat="1" ht="15" customHeight="1" x14ac:dyDescent="0.45">
      <c r="E8492" s="24"/>
      <c r="F8492" s="16"/>
      <c r="G8492" s="16"/>
      <c r="H8492" s="16"/>
      <c r="J8492" s="17"/>
      <c r="K8492" s="25"/>
    </row>
    <row r="8493" spans="5:11" s="15" customFormat="1" ht="15" customHeight="1" x14ac:dyDescent="0.45">
      <c r="E8493" s="24"/>
      <c r="F8493" s="16"/>
      <c r="G8493" s="16"/>
      <c r="H8493" s="16"/>
      <c r="J8493" s="17"/>
      <c r="K8493" s="25"/>
    </row>
    <row r="8494" spans="5:11" s="15" customFormat="1" ht="15" customHeight="1" x14ac:dyDescent="0.45">
      <c r="E8494" s="24"/>
      <c r="F8494" s="16"/>
      <c r="G8494" s="16"/>
      <c r="H8494" s="16"/>
      <c r="J8494" s="17"/>
      <c r="K8494" s="25"/>
    </row>
    <row r="8495" spans="5:11" s="15" customFormat="1" ht="15" customHeight="1" x14ac:dyDescent="0.45">
      <c r="E8495" s="24"/>
      <c r="F8495" s="16"/>
      <c r="G8495" s="16"/>
      <c r="H8495" s="16"/>
      <c r="J8495" s="17"/>
      <c r="K8495" s="25"/>
    </row>
    <row r="8496" spans="5:11" s="15" customFormat="1" ht="15" customHeight="1" x14ac:dyDescent="0.45">
      <c r="E8496" s="24"/>
      <c r="F8496" s="16"/>
      <c r="G8496" s="16"/>
      <c r="H8496" s="16"/>
      <c r="J8496" s="17"/>
      <c r="K8496" s="25"/>
    </row>
    <row r="8497" spans="5:11" s="15" customFormat="1" ht="15" customHeight="1" x14ac:dyDescent="0.45">
      <c r="E8497" s="24"/>
      <c r="F8497" s="16"/>
      <c r="G8497" s="16"/>
      <c r="H8497" s="16"/>
      <c r="J8497" s="17"/>
      <c r="K8497" s="25"/>
    </row>
    <row r="8498" spans="5:11" s="15" customFormat="1" ht="15" customHeight="1" x14ac:dyDescent="0.45">
      <c r="E8498" s="24"/>
      <c r="F8498" s="16"/>
      <c r="G8498" s="16"/>
      <c r="H8498" s="16"/>
      <c r="J8498" s="17"/>
      <c r="K8498" s="25"/>
    </row>
    <row r="8499" spans="5:11" s="15" customFormat="1" ht="15" customHeight="1" x14ac:dyDescent="0.45">
      <c r="E8499" s="24"/>
      <c r="F8499" s="16"/>
      <c r="G8499" s="16"/>
      <c r="H8499" s="16"/>
      <c r="J8499" s="17"/>
      <c r="K8499" s="25"/>
    </row>
    <row r="8500" spans="5:11" s="15" customFormat="1" ht="15" customHeight="1" x14ac:dyDescent="0.45">
      <c r="E8500" s="24"/>
      <c r="F8500" s="16"/>
      <c r="G8500" s="16"/>
      <c r="H8500" s="16"/>
      <c r="J8500" s="17"/>
      <c r="K8500" s="25"/>
    </row>
    <row r="8501" spans="5:11" s="15" customFormat="1" ht="15" customHeight="1" x14ac:dyDescent="0.45">
      <c r="E8501" s="24"/>
      <c r="F8501" s="16"/>
      <c r="G8501" s="16"/>
      <c r="H8501" s="16"/>
      <c r="J8501" s="17"/>
      <c r="K8501" s="25"/>
    </row>
    <row r="8502" spans="5:11" s="15" customFormat="1" ht="15" customHeight="1" x14ac:dyDescent="0.45">
      <c r="E8502" s="24"/>
      <c r="F8502" s="16"/>
      <c r="G8502" s="16"/>
      <c r="H8502" s="16"/>
      <c r="J8502" s="17"/>
      <c r="K8502" s="25"/>
    </row>
    <row r="8503" spans="5:11" s="15" customFormat="1" ht="15" customHeight="1" x14ac:dyDescent="0.45">
      <c r="E8503" s="24"/>
      <c r="F8503" s="16"/>
      <c r="G8503" s="16"/>
      <c r="H8503" s="16"/>
      <c r="J8503" s="17"/>
      <c r="K8503" s="25"/>
    </row>
    <row r="8504" spans="5:11" s="15" customFormat="1" ht="15" customHeight="1" x14ac:dyDescent="0.45">
      <c r="E8504" s="24"/>
      <c r="F8504" s="16"/>
      <c r="G8504" s="16"/>
      <c r="H8504" s="16"/>
      <c r="J8504" s="17"/>
      <c r="K8504" s="25"/>
    </row>
    <row r="8505" spans="5:11" s="15" customFormat="1" ht="15" customHeight="1" x14ac:dyDescent="0.45">
      <c r="E8505" s="24"/>
      <c r="F8505" s="16"/>
      <c r="G8505" s="16"/>
      <c r="H8505" s="16"/>
      <c r="J8505" s="17"/>
      <c r="K8505" s="25"/>
    </row>
    <row r="8506" spans="5:11" s="15" customFormat="1" ht="15" customHeight="1" x14ac:dyDescent="0.45">
      <c r="E8506" s="24"/>
      <c r="F8506" s="16"/>
      <c r="G8506" s="16"/>
      <c r="H8506" s="16"/>
      <c r="J8506" s="17"/>
      <c r="K8506" s="25"/>
    </row>
    <row r="8507" spans="5:11" s="15" customFormat="1" ht="15" customHeight="1" x14ac:dyDescent="0.45">
      <c r="E8507" s="24"/>
      <c r="F8507" s="16"/>
      <c r="G8507" s="16"/>
      <c r="H8507" s="16"/>
      <c r="J8507" s="17"/>
      <c r="K8507" s="25"/>
    </row>
    <row r="8508" spans="5:11" s="15" customFormat="1" ht="15" customHeight="1" x14ac:dyDescent="0.45">
      <c r="E8508" s="24"/>
      <c r="F8508" s="16"/>
      <c r="G8508" s="16"/>
      <c r="H8508" s="16"/>
      <c r="J8508" s="17"/>
      <c r="K8508" s="25"/>
    </row>
    <row r="8509" spans="5:11" s="15" customFormat="1" ht="15" customHeight="1" x14ac:dyDescent="0.45">
      <c r="E8509" s="24"/>
      <c r="F8509" s="16"/>
      <c r="G8509" s="16"/>
      <c r="H8509" s="16"/>
      <c r="J8509" s="17"/>
      <c r="K8509" s="25"/>
    </row>
    <row r="8510" spans="5:11" s="15" customFormat="1" ht="15" customHeight="1" x14ac:dyDescent="0.45">
      <c r="E8510" s="24"/>
      <c r="F8510" s="16"/>
      <c r="G8510" s="16"/>
      <c r="H8510" s="16"/>
      <c r="J8510" s="17"/>
      <c r="K8510" s="25"/>
    </row>
    <row r="8511" spans="5:11" s="15" customFormat="1" ht="15" customHeight="1" x14ac:dyDescent="0.45">
      <c r="E8511" s="24"/>
      <c r="F8511" s="16"/>
      <c r="G8511" s="16"/>
      <c r="H8511" s="16"/>
      <c r="J8511" s="17"/>
      <c r="K8511" s="25"/>
    </row>
    <row r="8512" spans="5:11" s="15" customFormat="1" ht="15" customHeight="1" x14ac:dyDescent="0.45">
      <c r="E8512" s="24"/>
      <c r="F8512" s="16"/>
      <c r="G8512" s="16"/>
      <c r="H8512" s="16"/>
      <c r="J8512" s="17"/>
      <c r="K8512" s="25"/>
    </row>
    <row r="8513" spans="5:11" s="15" customFormat="1" ht="15" customHeight="1" x14ac:dyDescent="0.45">
      <c r="E8513" s="24"/>
      <c r="F8513" s="16"/>
      <c r="G8513" s="16"/>
      <c r="H8513" s="16"/>
      <c r="J8513" s="17"/>
      <c r="K8513" s="25"/>
    </row>
    <row r="8514" spans="5:11" s="15" customFormat="1" ht="15" customHeight="1" x14ac:dyDescent="0.45">
      <c r="E8514" s="24"/>
      <c r="F8514" s="16"/>
      <c r="G8514" s="16"/>
      <c r="H8514" s="16"/>
      <c r="J8514" s="17"/>
      <c r="K8514" s="25"/>
    </row>
    <row r="8515" spans="5:11" s="15" customFormat="1" ht="15" customHeight="1" x14ac:dyDescent="0.45">
      <c r="E8515" s="24"/>
      <c r="F8515" s="16"/>
      <c r="G8515" s="16"/>
      <c r="H8515" s="16"/>
      <c r="J8515" s="17"/>
      <c r="K8515" s="25"/>
    </row>
    <row r="8516" spans="5:11" s="15" customFormat="1" ht="15" customHeight="1" x14ac:dyDescent="0.45">
      <c r="E8516" s="24"/>
      <c r="F8516" s="16"/>
      <c r="G8516" s="16"/>
      <c r="H8516" s="16"/>
      <c r="J8516" s="17"/>
      <c r="K8516" s="25"/>
    </row>
    <row r="8517" spans="5:11" s="15" customFormat="1" ht="15" customHeight="1" x14ac:dyDescent="0.45">
      <c r="E8517" s="24"/>
      <c r="F8517" s="16"/>
      <c r="G8517" s="16"/>
      <c r="H8517" s="16"/>
      <c r="J8517" s="17"/>
      <c r="K8517" s="25"/>
    </row>
    <row r="8518" spans="5:11" s="15" customFormat="1" ht="15" customHeight="1" x14ac:dyDescent="0.45">
      <c r="E8518" s="24"/>
      <c r="F8518" s="16"/>
      <c r="G8518" s="16"/>
      <c r="H8518" s="16"/>
      <c r="J8518" s="17"/>
      <c r="K8518" s="25"/>
    </row>
    <row r="8519" spans="5:11" s="15" customFormat="1" ht="15" customHeight="1" x14ac:dyDescent="0.45">
      <c r="E8519" s="24"/>
      <c r="F8519" s="16"/>
      <c r="G8519" s="16"/>
      <c r="H8519" s="16"/>
      <c r="J8519" s="17"/>
      <c r="K8519" s="25"/>
    </row>
    <row r="8520" spans="5:11" s="15" customFormat="1" ht="15" customHeight="1" x14ac:dyDescent="0.45">
      <c r="E8520" s="24"/>
      <c r="F8520" s="16"/>
      <c r="G8520" s="16"/>
      <c r="H8520" s="16"/>
      <c r="J8520" s="17"/>
      <c r="K8520" s="25"/>
    </row>
    <row r="8521" spans="5:11" s="15" customFormat="1" ht="15" customHeight="1" x14ac:dyDescent="0.45">
      <c r="E8521" s="24"/>
      <c r="F8521" s="16"/>
      <c r="G8521" s="16"/>
      <c r="H8521" s="16"/>
      <c r="J8521" s="17"/>
      <c r="K8521" s="25"/>
    </row>
    <row r="8522" spans="5:11" s="15" customFormat="1" ht="15" customHeight="1" x14ac:dyDescent="0.45">
      <c r="E8522" s="24"/>
      <c r="F8522" s="16"/>
      <c r="G8522" s="16"/>
      <c r="H8522" s="16"/>
      <c r="J8522" s="17"/>
      <c r="K8522" s="25"/>
    </row>
    <row r="8523" spans="5:11" s="15" customFormat="1" ht="15" customHeight="1" x14ac:dyDescent="0.45">
      <c r="E8523" s="24"/>
      <c r="F8523" s="16"/>
      <c r="G8523" s="16"/>
      <c r="H8523" s="16"/>
      <c r="J8523" s="17"/>
      <c r="K8523" s="25"/>
    </row>
    <row r="8524" spans="5:11" s="15" customFormat="1" ht="15" customHeight="1" x14ac:dyDescent="0.45">
      <c r="E8524" s="24"/>
      <c r="F8524" s="16"/>
      <c r="G8524" s="16"/>
      <c r="H8524" s="16"/>
      <c r="J8524" s="17"/>
      <c r="K8524" s="25"/>
    </row>
    <row r="8525" spans="5:11" s="15" customFormat="1" ht="15" customHeight="1" x14ac:dyDescent="0.45">
      <c r="E8525" s="24"/>
      <c r="F8525" s="16"/>
      <c r="G8525" s="16"/>
      <c r="H8525" s="16"/>
      <c r="J8525" s="17"/>
      <c r="K8525" s="25"/>
    </row>
    <row r="8526" spans="5:11" s="15" customFormat="1" ht="15" customHeight="1" x14ac:dyDescent="0.45">
      <c r="E8526" s="24"/>
      <c r="F8526" s="16"/>
      <c r="G8526" s="16"/>
      <c r="H8526" s="16"/>
      <c r="J8526" s="17"/>
      <c r="K8526" s="25"/>
    </row>
    <row r="8527" spans="5:11" s="15" customFormat="1" ht="15" customHeight="1" x14ac:dyDescent="0.45">
      <c r="E8527" s="24"/>
      <c r="F8527" s="16"/>
      <c r="G8527" s="16"/>
      <c r="H8527" s="16"/>
      <c r="J8527" s="17"/>
      <c r="K8527" s="25"/>
    </row>
    <row r="8528" spans="5:11" s="15" customFormat="1" ht="15" customHeight="1" x14ac:dyDescent="0.45">
      <c r="E8528" s="24"/>
      <c r="F8528" s="16"/>
      <c r="G8528" s="16"/>
      <c r="H8528" s="16"/>
      <c r="J8528" s="17"/>
      <c r="K8528" s="25"/>
    </row>
    <row r="8529" spans="5:11" s="15" customFormat="1" ht="15" customHeight="1" x14ac:dyDescent="0.45">
      <c r="E8529" s="24"/>
      <c r="F8529" s="16"/>
      <c r="G8529" s="16"/>
      <c r="H8529" s="16"/>
      <c r="J8529" s="17"/>
      <c r="K8529" s="25"/>
    </row>
    <row r="8530" spans="5:11" s="15" customFormat="1" ht="15" customHeight="1" x14ac:dyDescent="0.45">
      <c r="E8530" s="24"/>
      <c r="F8530" s="16"/>
      <c r="G8530" s="16"/>
      <c r="H8530" s="16"/>
      <c r="J8530" s="17"/>
      <c r="K8530" s="25"/>
    </row>
    <row r="8531" spans="5:11" s="15" customFormat="1" ht="15" customHeight="1" x14ac:dyDescent="0.45">
      <c r="E8531" s="24"/>
      <c r="F8531" s="16"/>
      <c r="G8531" s="16"/>
      <c r="H8531" s="16"/>
      <c r="J8531" s="17"/>
      <c r="K8531" s="25"/>
    </row>
    <row r="8532" spans="5:11" s="15" customFormat="1" ht="15" customHeight="1" x14ac:dyDescent="0.45">
      <c r="E8532" s="24"/>
      <c r="F8532" s="16"/>
      <c r="G8532" s="16"/>
      <c r="H8532" s="16"/>
      <c r="J8532" s="17"/>
      <c r="K8532" s="25"/>
    </row>
    <row r="8533" spans="5:11" s="15" customFormat="1" ht="15" customHeight="1" x14ac:dyDescent="0.45">
      <c r="E8533" s="24"/>
      <c r="F8533" s="16"/>
      <c r="G8533" s="16"/>
      <c r="H8533" s="16"/>
      <c r="J8533" s="17"/>
      <c r="K8533" s="25"/>
    </row>
    <row r="8534" spans="5:11" s="15" customFormat="1" ht="15" customHeight="1" x14ac:dyDescent="0.45">
      <c r="E8534" s="24"/>
      <c r="F8534" s="16"/>
      <c r="G8534" s="16"/>
      <c r="H8534" s="16"/>
      <c r="J8534" s="17"/>
      <c r="K8534" s="25"/>
    </row>
    <row r="8535" spans="5:11" s="15" customFormat="1" ht="15" customHeight="1" x14ac:dyDescent="0.45">
      <c r="E8535" s="24"/>
      <c r="F8535" s="16"/>
      <c r="G8535" s="16"/>
      <c r="H8535" s="16"/>
      <c r="J8535" s="17"/>
      <c r="K8535" s="25"/>
    </row>
    <row r="8536" spans="5:11" s="15" customFormat="1" ht="15" customHeight="1" x14ac:dyDescent="0.45">
      <c r="E8536" s="24"/>
      <c r="F8536" s="16"/>
      <c r="G8536" s="16"/>
      <c r="H8536" s="16"/>
      <c r="J8536" s="17"/>
      <c r="K8536" s="25"/>
    </row>
    <row r="8537" spans="5:11" s="15" customFormat="1" ht="15" customHeight="1" x14ac:dyDescent="0.45">
      <c r="E8537" s="24"/>
      <c r="F8537" s="16"/>
      <c r="G8537" s="16"/>
      <c r="H8537" s="16"/>
      <c r="J8537" s="17"/>
      <c r="K8537" s="25"/>
    </row>
    <row r="8538" spans="5:11" s="15" customFormat="1" ht="15" customHeight="1" x14ac:dyDescent="0.45">
      <c r="E8538" s="24"/>
      <c r="F8538" s="16"/>
      <c r="G8538" s="16"/>
      <c r="H8538" s="16"/>
      <c r="J8538" s="17"/>
      <c r="K8538" s="25"/>
    </row>
    <row r="8539" spans="5:11" s="15" customFormat="1" ht="15" customHeight="1" x14ac:dyDescent="0.45">
      <c r="E8539" s="24"/>
      <c r="F8539" s="16"/>
      <c r="G8539" s="16"/>
      <c r="H8539" s="16"/>
      <c r="J8539" s="17"/>
      <c r="K8539" s="25"/>
    </row>
    <row r="8540" spans="5:11" s="15" customFormat="1" ht="15" customHeight="1" x14ac:dyDescent="0.45">
      <c r="E8540" s="24"/>
      <c r="F8540" s="16"/>
      <c r="G8540" s="16"/>
      <c r="H8540" s="16"/>
      <c r="J8540" s="17"/>
      <c r="K8540" s="25"/>
    </row>
    <row r="8541" spans="5:11" s="15" customFormat="1" ht="15" customHeight="1" x14ac:dyDescent="0.45">
      <c r="E8541" s="24"/>
      <c r="F8541" s="16"/>
      <c r="G8541" s="16"/>
      <c r="H8541" s="16"/>
      <c r="J8541" s="17"/>
      <c r="K8541" s="25"/>
    </row>
    <row r="8542" spans="5:11" s="15" customFormat="1" ht="15" customHeight="1" x14ac:dyDescent="0.45">
      <c r="E8542" s="24"/>
      <c r="F8542" s="16"/>
      <c r="G8542" s="16"/>
      <c r="H8542" s="16"/>
      <c r="J8542" s="17"/>
      <c r="K8542" s="25"/>
    </row>
    <row r="8543" spans="5:11" s="15" customFormat="1" ht="15" customHeight="1" x14ac:dyDescent="0.45">
      <c r="E8543" s="24"/>
      <c r="F8543" s="16"/>
      <c r="G8543" s="16"/>
      <c r="H8543" s="16"/>
      <c r="J8543" s="17"/>
      <c r="K8543" s="25"/>
    </row>
    <row r="8544" spans="5:11" s="15" customFormat="1" ht="15" customHeight="1" x14ac:dyDescent="0.45">
      <c r="E8544" s="24"/>
      <c r="F8544" s="16"/>
      <c r="G8544" s="16"/>
      <c r="H8544" s="16"/>
      <c r="J8544" s="17"/>
      <c r="K8544" s="25"/>
    </row>
    <row r="8545" spans="5:11" s="15" customFormat="1" ht="15" customHeight="1" x14ac:dyDescent="0.45">
      <c r="E8545" s="24"/>
      <c r="F8545" s="16"/>
      <c r="G8545" s="16"/>
      <c r="H8545" s="16"/>
      <c r="J8545" s="17"/>
      <c r="K8545" s="25"/>
    </row>
    <row r="8546" spans="5:11" s="15" customFormat="1" ht="15" customHeight="1" x14ac:dyDescent="0.45">
      <c r="E8546" s="24"/>
      <c r="F8546" s="16"/>
      <c r="G8546" s="16"/>
      <c r="H8546" s="16"/>
      <c r="J8546" s="17"/>
      <c r="K8546" s="25"/>
    </row>
    <row r="8547" spans="5:11" s="15" customFormat="1" ht="15" customHeight="1" x14ac:dyDescent="0.45">
      <c r="E8547" s="24"/>
      <c r="F8547" s="16"/>
      <c r="G8547" s="16"/>
      <c r="H8547" s="16"/>
      <c r="J8547" s="17"/>
      <c r="K8547" s="25"/>
    </row>
    <row r="8548" spans="5:11" s="15" customFormat="1" ht="15" customHeight="1" x14ac:dyDescent="0.45">
      <c r="E8548" s="24"/>
      <c r="F8548" s="16"/>
      <c r="G8548" s="16"/>
      <c r="H8548" s="16"/>
      <c r="J8548" s="17"/>
      <c r="K8548" s="25"/>
    </row>
    <row r="8549" spans="5:11" s="15" customFormat="1" ht="15" customHeight="1" x14ac:dyDescent="0.45">
      <c r="E8549" s="24"/>
      <c r="F8549" s="16"/>
      <c r="G8549" s="16"/>
      <c r="H8549" s="16"/>
      <c r="J8549" s="17"/>
      <c r="K8549" s="25"/>
    </row>
    <row r="8550" spans="5:11" s="15" customFormat="1" ht="15" customHeight="1" x14ac:dyDescent="0.45">
      <c r="E8550" s="24"/>
      <c r="F8550" s="16"/>
      <c r="G8550" s="16"/>
      <c r="H8550" s="16"/>
      <c r="J8550" s="17"/>
      <c r="K8550" s="25"/>
    </row>
    <row r="8551" spans="5:11" s="15" customFormat="1" ht="15" customHeight="1" x14ac:dyDescent="0.45">
      <c r="E8551" s="24"/>
      <c r="F8551" s="16"/>
      <c r="G8551" s="16"/>
      <c r="H8551" s="16"/>
      <c r="J8551" s="17"/>
      <c r="K8551" s="25"/>
    </row>
    <row r="8552" spans="5:11" s="15" customFormat="1" ht="15" customHeight="1" x14ac:dyDescent="0.45">
      <c r="E8552" s="24"/>
      <c r="F8552" s="16"/>
      <c r="G8552" s="16"/>
      <c r="H8552" s="16"/>
      <c r="J8552" s="17"/>
      <c r="K8552" s="25"/>
    </row>
    <row r="8553" spans="5:11" s="15" customFormat="1" ht="15" customHeight="1" x14ac:dyDescent="0.45">
      <c r="E8553" s="24"/>
      <c r="F8553" s="16"/>
      <c r="G8553" s="16"/>
      <c r="H8553" s="16"/>
      <c r="J8553" s="17"/>
      <c r="K8553" s="25"/>
    </row>
    <row r="8554" spans="5:11" s="15" customFormat="1" ht="15" customHeight="1" x14ac:dyDescent="0.45">
      <c r="E8554" s="24"/>
      <c r="F8554" s="16"/>
      <c r="G8554" s="16"/>
      <c r="H8554" s="16"/>
      <c r="J8554" s="17"/>
      <c r="K8554" s="25"/>
    </row>
    <row r="8555" spans="5:11" s="15" customFormat="1" ht="15" customHeight="1" x14ac:dyDescent="0.45">
      <c r="E8555" s="24"/>
      <c r="F8555" s="16"/>
      <c r="G8555" s="16"/>
      <c r="H8555" s="16"/>
      <c r="J8555" s="17"/>
      <c r="K8555" s="25"/>
    </row>
    <row r="8556" spans="5:11" s="15" customFormat="1" ht="15" customHeight="1" x14ac:dyDescent="0.45">
      <c r="E8556" s="24"/>
      <c r="F8556" s="16"/>
      <c r="G8556" s="16"/>
      <c r="H8556" s="16"/>
      <c r="J8556" s="17"/>
      <c r="K8556" s="25"/>
    </row>
    <row r="8557" spans="5:11" s="15" customFormat="1" ht="15" customHeight="1" x14ac:dyDescent="0.45">
      <c r="E8557" s="24"/>
      <c r="F8557" s="16"/>
      <c r="G8557" s="16"/>
      <c r="H8557" s="16"/>
      <c r="J8557" s="17"/>
      <c r="K8557" s="25"/>
    </row>
    <row r="8558" spans="5:11" s="15" customFormat="1" ht="15" customHeight="1" x14ac:dyDescent="0.45">
      <c r="E8558" s="24"/>
      <c r="F8558" s="16"/>
      <c r="G8558" s="16"/>
      <c r="H8558" s="16"/>
      <c r="J8558" s="17"/>
      <c r="K8558" s="25"/>
    </row>
    <row r="8559" spans="5:11" s="15" customFormat="1" ht="15" customHeight="1" x14ac:dyDescent="0.45">
      <c r="E8559" s="24"/>
      <c r="F8559" s="16"/>
      <c r="G8559" s="16"/>
      <c r="H8559" s="16"/>
      <c r="J8559" s="17"/>
      <c r="K8559" s="25"/>
    </row>
    <row r="8560" spans="5:11" s="15" customFormat="1" ht="15" customHeight="1" x14ac:dyDescent="0.45">
      <c r="E8560" s="24"/>
      <c r="F8560" s="16"/>
      <c r="G8560" s="16"/>
      <c r="H8560" s="16"/>
      <c r="J8560" s="17"/>
      <c r="K8560" s="25"/>
    </row>
    <row r="8561" spans="5:11" s="15" customFormat="1" ht="15" customHeight="1" x14ac:dyDescent="0.45">
      <c r="E8561" s="24"/>
      <c r="F8561" s="16"/>
      <c r="G8561" s="16"/>
      <c r="H8561" s="16"/>
      <c r="J8561" s="17"/>
      <c r="K8561" s="25"/>
    </row>
    <row r="8562" spans="5:11" s="15" customFormat="1" ht="15" customHeight="1" x14ac:dyDescent="0.45">
      <c r="E8562" s="24"/>
      <c r="F8562" s="16"/>
      <c r="G8562" s="16"/>
      <c r="H8562" s="16"/>
      <c r="J8562" s="17"/>
      <c r="K8562" s="25"/>
    </row>
    <row r="8563" spans="5:11" s="15" customFormat="1" ht="15" customHeight="1" x14ac:dyDescent="0.45">
      <c r="E8563" s="24"/>
      <c r="F8563" s="16"/>
      <c r="G8563" s="16"/>
      <c r="H8563" s="16"/>
      <c r="J8563" s="17"/>
      <c r="K8563" s="25"/>
    </row>
    <row r="8564" spans="5:11" s="15" customFormat="1" ht="15" customHeight="1" x14ac:dyDescent="0.45">
      <c r="E8564" s="24"/>
      <c r="F8564" s="16"/>
      <c r="G8564" s="16"/>
      <c r="H8564" s="16"/>
      <c r="J8564" s="17"/>
      <c r="K8564" s="25"/>
    </row>
    <row r="8565" spans="5:11" s="15" customFormat="1" ht="15" customHeight="1" x14ac:dyDescent="0.45">
      <c r="E8565" s="24"/>
      <c r="F8565" s="16"/>
      <c r="G8565" s="16"/>
      <c r="H8565" s="16"/>
      <c r="J8565" s="17"/>
      <c r="K8565" s="25"/>
    </row>
    <row r="8566" spans="5:11" s="15" customFormat="1" ht="15" customHeight="1" x14ac:dyDescent="0.45">
      <c r="E8566" s="24"/>
      <c r="F8566" s="16"/>
      <c r="G8566" s="16"/>
      <c r="H8566" s="16"/>
      <c r="J8566" s="17"/>
      <c r="K8566" s="25"/>
    </row>
    <row r="8567" spans="5:11" s="15" customFormat="1" ht="15" customHeight="1" x14ac:dyDescent="0.45">
      <c r="E8567" s="24"/>
      <c r="F8567" s="16"/>
      <c r="G8567" s="16"/>
      <c r="H8567" s="16"/>
      <c r="J8567" s="17"/>
      <c r="K8567" s="25"/>
    </row>
    <row r="8568" spans="5:11" s="15" customFormat="1" ht="15" customHeight="1" x14ac:dyDescent="0.45">
      <c r="E8568" s="24"/>
      <c r="F8568" s="16"/>
      <c r="G8568" s="16"/>
      <c r="H8568" s="16"/>
      <c r="J8568" s="17"/>
      <c r="K8568" s="25"/>
    </row>
    <row r="8569" spans="5:11" s="15" customFormat="1" ht="15" customHeight="1" x14ac:dyDescent="0.45">
      <c r="E8569" s="24"/>
      <c r="F8569" s="16"/>
      <c r="G8569" s="16"/>
      <c r="H8569" s="16"/>
      <c r="J8569" s="17"/>
      <c r="K8569" s="25"/>
    </row>
    <row r="8570" spans="5:11" s="15" customFormat="1" ht="15" customHeight="1" x14ac:dyDescent="0.45">
      <c r="E8570" s="24"/>
      <c r="F8570" s="16"/>
      <c r="G8570" s="16"/>
      <c r="H8570" s="16"/>
      <c r="J8570" s="17"/>
      <c r="K8570" s="25"/>
    </row>
    <row r="8571" spans="5:11" s="15" customFormat="1" ht="15" customHeight="1" x14ac:dyDescent="0.45">
      <c r="E8571" s="24"/>
      <c r="F8571" s="16"/>
      <c r="G8571" s="16"/>
      <c r="H8571" s="16"/>
      <c r="J8571" s="17"/>
      <c r="K8571" s="25"/>
    </row>
    <row r="8572" spans="5:11" s="15" customFormat="1" ht="15" customHeight="1" x14ac:dyDescent="0.45">
      <c r="E8572" s="24"/>
      <c r="F8572" s="16"/>
      <c r="G8572" s="16"/>
      <c r="H8572" s="16"/>
      <c r="J8572" s="17"/>
      <c r="K8572" s="25"/>
    </row>
    <row r="8573" spans="5:11" s="15" customFormat="1" ht="15" customHeight="1" x14ac:dyDescent="0.45">
      <c r="E8573" s="24"/>
      <c r="F8573" s="16"/>
      <c r="G8573" s="16"/>
      <c r="H8573" s="16"/>
      <c r="J8573" s="17"/>
      <c r="K8573" s="25"/>
    </row>
    <row r="8574" spans="5:11" s="15" customFormat="1" ht="15" customHeight="1" x14ac:dyDescent="0.45">
      <c r="E8574" s="24"/>
      <c r="F8574" s="16"/>
      <c r="G8574" s="16"/>
      <c r="H8574" s="16"/>
      <c r="J8574" s="17"/>
      <c r="K8574" s="25"/>
    </row>
    <row r="8575" spans="5:11" s="15" customFormat="1" ht="15" customHeight="1" x14ac:dyDescent="0.45">
      <c r="E8575" s="24"/>
      <c r="F8575" s="16"/>
      <c r="G8575" s="16"/>
      <c r="H8575" s="16"/>
      <c r="J8575" s="17"/>
      <c r="K8575" s="25"/>
    </row>
    <row r="8576" spans="5:11" s="15" customFormat="1" ht="15" customHeight="1" x14ac:dyDescent="0.45">
      <c r="E8576" s="24"/>
      <c r="F8576" s="16"/>
      <c r="G8576" s="16"/>
      <c r="H8576" s="16"/>
      <c r="J8576" s="17"/>
      <c r="K8576" s="25"/>
    </row>
    <row r="8577" spans="5:11" s="15" customFormat="1" ht="15" customHeight="1" x14ac:dyDescent="0.45">
      <c r="E8577" s="24"/>
      <c r="F8577" s="16"/>
      <c r="G8577" s="16"/>
      <c r="H8577" s="16"/>
      <c r="J8577" s="17"/>
      <c r="K8577" s="25"/>
    </row>
    <row r="8578" spans="5:11" s="15" customFormat="1" ht="15" customHeight="1" x14ac:dyDescent="0.45">
      <c r="E8578" s="24"/>
      <c r="F8578" s="16"/>
      <c r="G8578" s="16"/>
      <c r="H8578" s="16"/>
      <c r="J8578" s="17"/>
      <c r="K8578" s="25"/>
    </row>
    <row r="8579" spans="5:11" s="15" customFormat="1" ht="15" customHeight="1" x14ac:dyDescent="0.45">
      <c r="E8579" s="24"/>
      <c r="F8579" s="16"/>
      <c r="G8579" s="16"/>
      <c r="H8579" s="16"/>
      <c r="J8579" s="17"/>
      <c r="K8579" s="25"/>
    </row>
    <row r="8580" spans="5:11" s="15" customFormat="1" ht="15" customHeight="1" x14ac:dyDescent="0.45">
      <c r="E8580" s="24"/>
      <c r="F8580" s="16"/>
      <c r="G8580" s="16"/>
      <c r="H8580" s="16"/>
      <c r="J8580" s="17"/>
      <c r="K8580" s="25"/>
    </row>
    <row r="8581" spans="5:11" s="15" customFormat="1" ht="15" customHeight="1" x14ac:dyDescent="0.45">
      <c r="E8581" s="24"/>
      <c r="F8581" s="16"/>
      <c r="G8581" s="16"/>
      <c r="H8581" s="16"/>
      <c r="J8581" s="17"/>
      <c r="K8581" s="25"/>
    </row>
    <row r="8582" spans="5:11" s="15" customFormat="1" ht="15" customHeight="1" x14ac:dyDescent="0.45">
      <c r="E8582" s="24"/>
      <c r="F8582" s="16"/>
      <c r="G8582" s="16"/>
      <c r="H8582" s="16"/>
      <c r="J8582" s="17"/>
      <c r="K8582" s="25"/>
    </row>
    <row r="8583" spans="5:11" s="15" customFormat="1" ht="15" customHeight="1" x14ac:dyDescent="0.45">
      <c r="E8583" s="24"/>
      <c r="F8583" s="16"/>
      <c r="G8583" s="16"/>
      <c r="H8583" s="16"/>
      <c r="J8583" s="17"/>
      <c r="K8583" s="25"/>
    </row>
    <row r="8584" spans="5:11" s="15" customFormat="1" ht="15" customHeight="1" x14ac:dyDescent="0.45">
      <c r="E8584" s="24"/>
      <c r="F8584" s="16"/>
      <c r="G8584" s="16"/>
      <c r="H8584" s="16"/>
      <c r="J8584" s="17"/>
      <c r="K8584" s="25"/>
    </row>
    <row r="8585" spans="5:11" s="15" customFormat="1" ht="15" customHeight="1" x14ac:dyDescent="0.45">
      <c r="E8585" s="24"/>
      <c r="F8585" s="16"/>
      <c r="G8585" s="16"/>
      <c r="H8585" s="16"/>
      <c r="J8585" s="17"/>
      <c r="K8585" s="25"/>
    </row>
    <row r="8586" spans="5:11" s="15" customFormat="1" ht="15" customHeight="1" x14ac:dyDescent="0.45">
      <c r="E8586" s="24"/>
      <c r="F8586" s="16"/>
      <c r="G8586" s="16"/>
      <c r="H8586" s="16"/>
      <c r="J8586" s="17"/>
      <c r="K8586" s="25"/>
    </row>
    <row r="8587" spans="5:11" s="15" customFormat="1" ht="15" customHeight="1" x14ac:dyDescent="0.45">
      <c r="E8587" s="24"/>
      <c r="F8587" s="16"/>
      <c r="G8587" s="16"/>
      <c r="H8587" s="16"/>
      <c r="J8587" s="17"/>
      <c r="K8587" s="25"/>
    </row>
    <row r="8588" spans="5:11" s="15" customFormat="1" ht="15" customHeight="1" x14ac:dyDescent="0.45">
      <c r="E8588" s="24"/>
      <c r="F8588" s="16"/>
      <c r="G8588" s="16"/>
      <c r="H8588" s="16"/>
      <c r="J8588" s="17"/>
      <c r="K8588" s="25"/>
    </row>
    <row r="8589" spans="5:11" s="15" customFormat="1" ht="15" customHeight="1" x14ac:dyDescent="0.45">
      <c r="E8589" s="24"/>
      <c r="F8589" s="16"/>
      <c r="G8589" s="16"/>
      <c r="H8589" s="16"/>
      <c r="J8589" s="17"/>
      <c r="K8589" s="25"/>
    </row>
    <row r="8590" spans="5:11" s="15" customFormat="1" ht="15" customHeight="1" x14ac:dyDescent="0.45">
      <c r="E8590" s="24"/>
      <c r="F8590" s="16"/>
      <c r="G8590" s="16"/>
      <c r="H8590" s="16"/>
      <c r="J8590" s="17"/>
      <c r="K8590" s="25"/>
    </row>
    <row r="8591" spans="5:11" s="15" customFormat="1" ht="15" customHeight="1" x14ac:dyDescent="0.45">
      <c r="E8591" s="24"/>
      <c r="F8591" s="16"/>
      <c r="G8591" s="16"/>
      <c r="H8591" s="16"/>
      <c r="J8591" s="17"/>
      <c r="K8591" s="25"/>
    </row>
    <row r="8592" spans="5:11" s="15" customFormat="1" ht="15" customHeight="1" x14ac:dyDescent="0.45">
      <c r="E8592" s="24"/>
      <c r="F8592" s="16"/>
      <c r="G8592" s="16"/>
      <c r="H8592" s="16"/>
      <c r="J8592" s="17"/>
      <c r="K8592" s="25"/>
    </row>
    <row r="8593" spans="5:11" s="15" customFormat="1" ht="15" customHeight="1" x14ac:dyDescent="0.45">
      <c r="E8593" s="24"/>
      <c r="F8593" s="16"/>
      <c r="G8593" s="16"/>
      <c r="H8593" s="16"/>
      <c r="J8593" s="17"/>
      <c r="K8593" s="25"/>
    </row>
    <row r="8594" spans="5:11" s="15" customFormat="1" ht="15" customHeight="1" x14ac:dyDescent="0.45">
      <c r="E8594" s="24"/>
      <c r="F8594" s="16"/>
      <c r="G8594" s="16"/>
      <c r="H8594" s="16"/>
      <c r="J8594" s="17"/>
      <c r="K8594" s="25"/>
    </row>
    <row r="8595" spans="5:11" s="15" customFormat="1" ht="15" customHeight="1" x14ac:dyDescent="0.45">
      <c r="E8595" s="24"/>
      <c r="F8595" s="16"/>
      <c r="G8595" s="16"/>
      <c r="H8595" s="16"/>
      <c r="J8595" s="17"/>
      <c r="K8595" s="25"/>
    </row>
    <row r="8596" spans="5:11" s="15" customFormat="1" ht="15" customHeight="1" x14ac:dyDescent="0.45">
      <c r="E8596" s="24"/>
      <c r="F8596" s="16"/>
      <c r="G8596" s="16"/>
      <c r="H8596" s="16"/>
      <c r="J8596" s="17"/>
      <c r="K8596" s="25"/>
    </row>
    <row r="8597" spans="5:11" s="15" customFormat="1" ht="15" customHeight="1" x14ac:dyDescent="0.45">
      <c r="E8597" s="24"/>
      <c r="F8597" s="16"/>
      <c r="G8597" s="16"/>
      <c r="H8597" s="16"/>
      <c r="J8597" s="17"/>
      <c r="K8597" s="25"/>
    </row>
    <row r="8598" spans="5:11" s="15" customFormat="1" ht="15" customHeight="1" x14ac:dyDescent="0.45">
      <c r="E8598" s="24"/>
      <c r="F8598" s="16"/>
      <c r="G8598" s="16"/>
      <c r="H8598" s="16"/>
      <c r="J8598" s="17"/>
      <c r="K8598" s="25"/>
    </row>
    <row r="8599" spans="5:11" s="15" customFormat="1" ht="15" customHeight="1" x14ac:dyDescent="0.45">
      <c r="E8599" s="24"/>
      <c r="F8599" s="16"/>
      <c r="G8599" s="16"/>
      <c r="H8599" s="16"/>
      <c r="J8599" s="17"/>
      <c r="K8599" s="25"/>
    </row>
    <row r="8600" spans="5:11" s="15" customFormat="1" ht="15" customHeight="1" x14ac:dyDescent="0.45">
      <c r="E8600" s="24"/>
      <c r="F8600" s="16"/>
      <c r="G8600" s="16"/>
      <c r="H8600" s="16"/>
      <c r="J8600" s="17"/>
      <c r="K8600" s="25"/>
    </row>
    <row r="8601" spans="5:11" s="15" customFormat="1" ht="15" customHeight="1" x14ac:dyDescent="0.45">
      <c r="E8601" s="24"/>
      <c r="F8601" s="16"/>
      <c r="G8601" s="16"/>
      <c r="H8601" s="16"/>
      <c r="J8601" s="17"/>
      <c r="K8601" s="25"/>
    </row>
    <row r="8602" spans="5:11" s="15" customFormat="1" ht="15" customHeight="1" x14ac:dyDescent="0.45">
      <c r="E8602" s="24"/>
      <c r="F8602" s="16"/>
      <c r="G8602" s="16"/>
      <c r="H8602" s="16"/>
      <c r="J8602" s="17"/>
      <c r="K8602" s="25"/>
    </row>
    <row r="8603" spans="5:11" s="15" customFormat="1" ht="15" customHeight="1" x14ac:dyDescent="0.45">
      <c r="E8603" s="24"/>
      <c r="F8603" s="16"/>
      <c r="G8603" s="16"/>
      <c r="H8603" s="16"/>
      <c r="J8603" s="17"/>
      <c r="K8603" s="25"/>
    </row>
    <row r="8604" spans="5:11" s="15" customFormat="1" ht="15" customHeight="1" x14ac:dyDescent="0.45">
      <c r="E8604" s="24"/>
      <c r="F8604" s="16"/>
      <c r="G8604" s="16"/>
      <c r="H8604" s="16"/>
      <c r="J8604" s="17"/>
      <c r="K8604" s="25"/>
    </row>
    <row r="8605" spans="5:11" s="15" customFormat="1" ht="15" customHeight="1" x14ac:dyDescent="0.45">
      <c r="E8605" s="24"/>
      <c r="F8605" s="16"/>
      <c r="G8605" s="16"/>
      <c r="H8605" s="16"/>
      <c r="J8605" s="17"/>
      <c r="K8605" s="25"/>
    </row>
    <row r="8606" spans="5:11" s="15" customFormat="1" ht="15" customHeight="1" x14ac:dyDescent="0.45">
      <c r="E8606" s="24"/>
      <c r="F8606" s="16"/>
      <c r="G8606" s="16"/>
      <c r="H8606" s="16"/>
      <c r="J8606" s="17"/>
      <c r="K8606" s="25"/>
    </row>
    <row r="8607" spans="5:11" s="15" customFormat="1" ht="15" customHeight="1" x14ac:dyDescent="0.45">
      <c r="E8607" s="24"/>
      <c r="F8607" s="16"/>
      <c r="G8607" s="16"/>
      <c r="H8607" s="16"/>
      <c r="J8607" s="17"/>
      <c r="K8607" s="25"/>
    </row>
    <row r="8608" spans="5:11" s="15" customFormat="1" ht="15" customHeight="1" x14ac:dyDescent="0.45">
      <c r="E8608" s="24"/>
      <c r="F8608" s="16"/>
      <c r="G8608" s="16"/>
      <c r="H8608" s="16"/>
      <c r="J8608" s="17"/>
      <c r="K8608" s="25"/>
    </row>
    <row r="8609" spans="5:11" s="15" customFormat="1" ht="15" customHeight="1" x14ac:dyDescent="0.45">
      <c r="E8609" s="24"/>
      <c r="F8609" s="16"/>
      <c r="G8609" s="16"/>
      <c r="H8609" s="16"/>
      <c r="J8609" s="17"/>
      <c r="K8609" s="25"/>
    </row>
    <row r="8610" spans="5:11" s="15" customFormat="1" ht="15" customHeight="1" x14ac:dyDescent="0.45">
      <c r="E8610" s="24"/>
      <c r="F8610" s="16"/>
      <c r="G8610" s="16"/>
      <c r="H8610" s="16"/>
      <c r="J8610" s="17"/>
      <c r="K8610" s="25"/>
    </row>
    <row r="8611" spans="5:11" s="15" customFormat="1" ht="15" customHeight="1" x14ac:dyDescent="0.45">
      <c r="E8611" s="24"/>
      <c r="F8611" s="16"/>
      <c r="G8611" s="16"/>
      <c r="H8611" s="16"/>
      <c r="J8611" s="17"/>
      <c r="K8611" s="25"/>
    </row>
    <row r="8612" spans="5:11" s="15" customFormat="1" ht="15" customHeight="1" x14ac:dyDescent="0.45">
      <c r="E8612" s="24"/>
      <c r="F8612" s="16"/>
      <c r="G8612" s="16"/>
      <c r="H8612" s="16"/>
      <c r="J8612" s="17"/>
      <c r="K8612" s="25"/>
    </row>
    <row r="8613" spans="5:11" s="15" customFormat="1" ht="15" customHeight="1" x14ac:dyDescent="0.45">
      <c r="E8613" s="24"/>
      <c r="F8613" s="16"/>
      <c r="G8613" s="16"/>
      <c r="H8613" s="16"/>
      <c r="J8613" s="17"/>
      <c r="K8613" s="25"/>
    </row>
    <row r="8614" spans="5:11" s="15" customFormat="1" ht="15" customHeight="1" x14ac:dyDescent="0.45">
      <c r="E8614" s="24"/>
      <c r="F8614" s="16"/>
      <c r="G8614" s="16"/>
      <c r="H8614" s="16"/>
      <c r="J8614" s="17"/>
      <c r="K8614" s="25"/>
    </row>
    <row r="8615" spans="5:11" s="15" customFormat="1" ht="15" customHeight="1" x14ac:dyDescent="0.45">
      <c r="E8615" s="24"/>
      <c r="F8615" s="16"/>
      <c r="G8615" s="16"/>
      <c r="H8615" s="16"/>
      <c r="J8615" s="17"/>
      <c r="K8615" s="25"/>
    </row>
    <row r="8616" spans="5:11" s="15" customFormat="1" ht="15" customHeight="1" x14ac:dyDescent="0.45">
      <c r="E8616" s="24"/>
      <c r="F8616" s="16"/>
      <c r="G8616" s="16"/>
      <c r="H8616" s="16"/>
      <c r="J8616" s="17"/>
      <c r="K8616" s="25"/>
    </row>
    <row r="8617" spans="5:11" s="15" customFormat="1" ht="15" customHeight="1" x14ac:dyDescent="0.45">
      <c r="E8617" s="24"/>
      <c r="F8617" s="16"/>
      <c r="G8617" s="16"/>
      <c r="H8617" s="16"/>
      <c r="J8617" s="17"/>
      <c r="K8617" s="25"/>
    </row>
    <row r="8618" spans="5:11" s="15" customFormat="1" ht="15" customHeight="1" x14ac:dyDescent="0.45">
      <c r="E8618" s="24"/>
      <c r="F8618" s="16"/>
      <c r="G8618" s="16"/>
      <c r="H8618" s="16"/>
      <c r="J8618" s="17"/>
      <c r="K8618" s="25"/>
    </row>
    <row r="8619" spans="5:11" s="15" customFormat="1" ht="15" customHeight="1" x14ac:dyDescent="0.45">
      <c r="E8619" s="24"/>
      <c r="F8619" s="16"/>
      <c r="G8619" s="16"/>
      <c r="H8619" s="16"/>
      <c r="J8619" s="17"/>
      <c r="K8619" s="25"/>
    </row>
    <row r="8620" spans="5:11" s="15" customFormat="1" ht="15" customHeight="1" x14ac:dyDescent="0.45">
      <c r="E8620" s="24"/>
      <c r="F8620" s="16"/>
      <c r="G8620" s="16"/>
      <c r="H8620" s="16"/>
      <c r="J8620" s="17"/>
      <c r="K8620" s="25"/>
    </row>
    <row r="8621" spans="5:11" s="15" customFormat="1" ht="15" customHeight="1" x14ac:dyDescent="0.45">
      <c r="E8621" s="24"/>
      <c r="F8621" s="16"/>
      <c r="G8621" s="16"/>
      <c r="H8621" s="16"/>
      <c r="J8621" s="17"/>
      <c r="K8621" s="25"/>
    </row>
    <row r="8622" spans="5:11" s="15" customFormat="1" ht="15" customHeight="1" x14ac:dyDescent="0.45">
      <c r="E8622" s="24"/>
      <c r="F8622" s="16"/>
      <c r="G8622" s="16"/>
      <c r="H8622" s="16"/>
      <c r="J8622" s="17"/>
      <c r="K8622" s="25"/>
    </row>
    <row r="8623" spans="5:11" s="15" customFormat="1" ht="15" customHeight="1" x14ac:dyDescent="0.45">
      <c r="E8623" s="24"/>
      <c r="F8623" s="16"/>
      <c r="G8623" s="16"/>
      <c r="H8623" s="16"/>
      <c r="J8623" s="17"/>
      <c r="K8623" s="25"/>
    </row>
    <row r="8624" spans="5:11" s="15" customFormat="1" ht="15" customHeight="1" x14ac:dyDescent="0.45">
      <c r="E8624" s="24"/>
      <c r="F8624" s="16"/>
      <c r="G8624" s="16"/>
      <c r="H8624" s="16"/>
      <c r="J8624" s="17"/>
      <c r="K8624" s="25"/>
    </row>
    <row r="8625" spans="5:11" s="15" customFormat="1" ht="15" customHeight="1" x14ac:dyDescent="0.45">
      <c r="E8625" s="24"/>
      <c r="F8625" s="16"/>
      <c r="G8625" s="16"/>
      <c r="H8625" s="16"/>
      <c r="J8625" s="17"/>
      <c r="K8625" s="25"/>
    </row>
    <row r="8626" spans="5:11" s="15" customFormat="1" ht="15" customHeight="1" x14ac:dyDescent="0.45">
      <c r="E8626" s="24"/>
      <c r="F8626" s="16"/>
      <c r="G8626" s="16"/>
      <c r="H8626" s="16"/>
      <c r="J8626" s="17"/>
      <c r="K8626" s="25"/>
    </row>
    <row r="8627" spans="5:11" s="15" customFormat="1" ht="15" customHeight="1" x14ac:dyDescent="0.45">
      <c r="E8627" s="24"/>
      <c r="F8627" s="16"/>
      <c r="G8627" s="16"/>
      <c r="H8627" s="16"/>
      <c r="J8627" s="17"/>
      <c r="K8627" s="25"/>
    </row>
    <row r="8628" spans="5:11" s="15" customFormat="1" ht="15" customHeight="1" x14ac:dyDescent="0.45">
      <c r="E8628" s="24"/>
      <c r="F8628" s="16"/>
      <c r="G8628" s="16"/>
      <c r="H8628" s="16"/>
      <c r="J8628" s="17"/>
      <c r="K8628" s="25"/>
    </row>
    <row r="8629" spans="5:11" s="15" customFormat="1" ht="15" customHeight="1" x14ac:dyDescent="0.45">
      <c r="E8629" s="24"/>
      <c r="F8629" s="16"/>
      <c r="G8629" s="16"/>
      <c r="H8629" s="16"/>
      <c r="J8629" s="17"/>
      <c r="K8629" s="25"/>
    </row>
    <row r="8630" spans="5:11" s="15" customFormat="1" ht="15" customHeight="1" x14ac:dyDescent="0.45">
      <c r="E8630" s="24"/>
      <c r="F8630" s="16"/>
      <c r="G8630" s="16"/>
      <c r="H8630" s="16"/>
      <c r="J8630" s="17"/>
      <c r="K8630" s="25"/>
    </row>
    <row r="8631" spans="5:11" s="15" customFormat="1" ht="15" customHeight="1" x14ac:dyDescent="0.45">
      <c r="E8631" s="24"/>
      <c r="F8631" s="16"/>
      <c r="G8631" s="16"/>
      <c r="H8631" s="16"/>
      <c r="J8631" s="17"/>
      <c r="K8631" s="25"/>
    </row>
    <row r="8632" spans="5:11" s="15" customFormat="1" ht="15" customHeight="1" x14ac:dyDescent="0.45">
      <c r="E8632" s="24"/>
      <c r="F8632" s="16"/>
      <c r="G8632" s="16"/>
      <c r="H8632" s="16"/>
      <c r="J8632" s="17"/>
      <c r="K8632" s="25"/>
    </row>
    <row r="8633" spans="5:11" s="15" customFormat="1" ht="15" customHeight="1" x14ac:dyDescent="0.45">
      <c r="E8633" s="24"/>
      <c r="F8633" s="16"/>
      <c r="G8633" s="16"/>
      <c r="H8633" s="16"/>
      <c r="J8633" s="17"/>
      <c r="K8633" s="25"/>
    </row>
    <row r="8634" spans="5:11" s="15" customFormat="1" ht="15" customHeight="1" x14ac:dyDescent="0.45">
      <c r="E8634" s="24"/>
      <c r="F8634" s="16"/>
      <c r="G8634" s="16"/>
      <c r="H8634" s="16"/>
      <c r="J8634" s="17"/>
      <c r="K8634" s="25"/>
    </row>
    <row r="8635" spans="5:11" s="15" customFormat="1" ht="15" customHeight="1" x14ac:dyDescent="0.45">
      <c r="E8635" s="24"/>
      <c r="F8635" s="16"/>
      <c r="G8635" s="16"/>
      <c r="H8635" s="16"/>
      <c r="J8635" s="17"/>
      <c r="K8635" s="25"/>
    </row>
    <row r="8636" spans="5:11" s="15" customFormat="1" ht="15" customHeight="1" x14ac:dyDescent="0.45">
      <c r="E8636" s="24"/>
      <c r="F8636" s="16"/>
      <c r="G8636" s="16"/>
      <c r="H8636" s="16"/>
      <c r="J8636" s="17"/>
      <c r="K8636" s="25"/>
    </row>
    <row r="8637" spans="5:11" s="15" customFormat="1" ht="15" customHeight="1" x14ac:dyDescent="0.45">
      <c r="E8637" s="24"/>
      <c r="F8637" s="16"/>
      <c r="G8637" s="16"/>
      <c r="H8637" s="16"/>
      <c r="J8637" s="17"/>
      <c r="K8637" s="25"/>
    </row>
    <row r="8638" spans="5:11" s="15" customFormat="1" ht="15" customHeight="1" x14ac:dyDescent="0.45">
      <c r="E8638" s="24"/>
      <c r="F8638" s="16"/>
      <c r="G8638" s="16"/>
      <c r="H8638" s="16"/>
      <c r="J8638" s="17"/>
      <c r="K8638" s="25"/>
    </row>
    <row r="8639" spans="5:11" s="15" customFormat="1" ht="15" customHeight="1" x14ac:dyDescent="0.45">
      <c r="E8639" s="24"/>
      <c r="F8639" s="16"/>
      <c r="G8639" s="16"/>
      <c r="H8639" s="16"/>
      <c r="J8639" s="17"/>
      <c r="K8639" s="25"/>
    </row>
    <row r="8640" spans="5:11" s="15" customFormat="1" ht="15" customHeight="1" x14ac:dyDescent="0.45">
      <c r="E8640" s="24"/>
      <c r="F8640" s="16"/>
      <c r="G8640" s="16"/>
      <c r="H8640" s="16"/>
      <c r="J8640" s="17"/>
      <c r="K8640" s="25"/>
    </row>
    <row r="8641" spans="5:11" s="15" customFormat="1" ht="15" customHeight="1" x14ac:dyDescent="0.45">
      <c r="E8641" s="24"/>
      <c r="F8641" s="16"/>
      <c r="G8641" s="16"/>
      <c r="H8641" s="16"/>
      <c r="J8641" s="17"/>
      <c r="K8641" s="25"/>
    </row>
    <row r="8642" spans="5:11" s="15" customFormat="1" ht="15" customHeight="1" x14ac:dyDescent="0.45">
      <c r="E8642" s="24"/>
      <c r="F8642" s="16"/>
      <c r="G8642" s="16"/>
      <c r="H8642" s="16"/>
      <c r="J8642" s="17"/>
      <c r="K8642" s="25"/>
    </row>
    <row r="8643" spans="5:11" s="15" customFormat="1" ht="15" customHeight="1" x14ac:dyDescent="0.45">
      <c r="E8643" s="24"/>
      <c r="F8643" s="16"/>
      <c r="G8643" s="16"/>
      <c r="H8643" s="16"/>
      <c r="J8643" s="17"/>
      <c r="K8643" s="25"/>
    </row>
    <row r="8644" spans="5:11" s="15" customFormat="1" ht="15" customHeight="1" x14ac:dyDescent="0.45">
      <c r="E8644" s="24"/>
      <c r="F8644" s="16"/>
      <c r="G8644" s="16"/>
      <c r="H8644" s="16"/>
      <c r="J8644" s="17"/>
      <c r="K8644" s="25"/>
    </row>
    <row r="8645" spans="5:11" s="15" customFormat="1" ht="15" customHeight="1" x14ac:dyDescent="0.45">
      <c r="E8645" s="24"/>
      <c r="F8645" s="16"/>
      <c r="G8645" s="16"/>
      <c r="H8645" s="16"/>
      <c r="J8645" s="17"/>
      <c r="K8645" s="25"/>
    </row>
    <row r="8646" spans="5:11" s="15" customFormat="1" ht="15" customHeight="1" x14ac:dyDescent="0.45">
      <c r="E8646" s="24"/>
      <c r="F8646" s="16"/>
      <c r="G8646" s="16"/>
      <c r="H8646" s="16"/>
      <c r="J8646" s="17"/>
      <c r="K8646" s="25"/>
    </row>
    <row r="8647" spans="5:11" s="15" customFormat="1" ht="15" customHeight="1" x14ac:dyDescent="0.45">
      <c r="E8647" s="24"/>
      <c r="F8647" s="16"/>
      <c r="G8647" s="16"/>
      <c r="H8647" s="16"/>
      <c r="J8647" s="17"/>
      <c r="K8647" s="25"/>
    </row>
    <row r="8648" spans="5:11" s="15" customFormat="1" ht="15" customHeight="1" x14ac:dyDescent="0.45">
      <c r="E8648" s="24"/>
      <c r="F8648" s="16"/>
      <c r="G8648" s="16"/>
      <c r="H8648" s="16"/>
      <c r="J8648" s="17"/>
      <c r="K8648" s="25"/>
    </row>
    <row r="8649" spans="5:11" s="15" customFormat="1" ht="15" customHeight="1" x14ac:dyDescent="0.45">
      <c r="E8649" s="24"/>
      <c r="F8649" s="16"/>
      <c r="G8649" s="16"/>
      <c r="H8649" s="16"/>
      <c r="J8649" s="17"/>
      <c r="K8649" s="25"/>
    </row>
    <row r="8650" spans="5:11" s="15" customFormat="1" ht="15" customHeight="1" x14ac:dyDescent="0.45">
      <c r="E8650" s="24"/>
      <c r="F8650" s="16"/>
      <c r="G8650" s="16"/>
      <c r="H8650" s="16"/>
      <c r="J8650" s="17"/>
      <c r="K8650" s="25"/>
    </row>
    <row r="8651" spans="5:11" s="15" customFormat="1" ht="15" customHeight="1" x14ac:dyDescent="0.45">
      <c r="E8651" s="24"/>
      <c r="F8651" s="16"/>
      <c r="G8651" s="16"/>
      <c r="H8651" s="16"/>
      <c r="J8651" s="17"/>
      <c r="K8651" s="25"/>
    </row>
    <row r="8652" spans="5:11" s="15" customFormat="1" ht="15" customHeight="1" x14ac:dyDescent="0.45">
      <c r="E8652" s="24"/>
      <c r="F8652" s="16"/>
      <c r="G8652" s="16"/>
      <c r="H8652" s="16"/>
      <c r="J8652" s="17"/>
      <c r="K8652" s="25"/>
    </row>
    <row r="8653" spans="5:11" s="15" customFormat="1" ht="15" customHeight="1" x14ac:dyDescent="0.45">
      <c r="E8653" s="24"/>
      <c r="F8653" s="16"/>
      <c r="G8653" s="16"/>
      <c r="H8653" s="16"/>
      <c r="J8653" s="17"/>
      <c r="K8653" s="25"/>
    </row>
    <row r="8654" spans="5:11" s="15" customFormat="1" ht="15" customHeight="1" x14ac:dyDescent="0.45">
      <c r="E8654" s="24"/>
      <c r="F8654" s="16"/>
      <c r="G8654" s="16"/>
      <c r="H8654" s="16"/>
      <c r="J8654" s="17"/>
      <c r="K8654" s="25"/>
    </row>
    <row r="8655" spans="5:11" s="15" customFormat="1" ht="15" customHeight="1" x14ac:dyDescent="0.45">
      <c r="E8655" s="24"/>
      <c r="F8655" s="16"/>
      <c r="G8655" s="16"/>
      <c r="H8655" s="16"/>
      <c r="J8655" s="17"/>
      <c r="K8655" s="25"/>
    </row>
    <row r="8656" spans="5:11" s="15" customFormat="1" ht="15" customHeight="1" x14ac:dyDescent="0.45">
      <c r="E8656" s="24"/>
      <c r="F8656" s="16"/>
      <c r="G8656" s="16"/>
      <c r="H8656" s="16"/>
      <c r="J8656" s="17"/>
      <c r="K8656" s="25"/>
    </row>
    <row r="8657" spans="5:11" s="15" customFormat="1" ht="15" customHeight="1" x14ac:dyDescent="0.45">
      <c r="E8657" s="24"/>
      <c r="F8657" s="16"/>
      <c r="G8657" s="16"/>
      <c r="H8657" s="16"/>
      <c r="J8657" s="17"/>
      <c r="K8657" s="25"/>
    </row>
    <row r="8658" spans="5:11" s="15" customFormat="1" ht="15" customHeight="1" x14ac:dyDescent="0.45">
      <c r="E8658" s="24"/>
      <c r="F8658" s="16"/>
      <c r="G8658" s="16"/>
      <c r="H8658" s="16"/>
      <c r="J8658" s="17"/>
      <c r="K8658" s="25"/>
    </row>
    <row r="8659" spans="5:11" s="15" customFormat="1" ht="15" customHeight="1" x14ac:dyDescent="0.45">
      <c r="E8659" s="24"/>
      <c r="F8659" s="16"/>
      <c r="G8659" s="16"/>
      <c r="H8659" s="16"/>
      <c r="J8659" s="17"/>
      <c r="K8659" s="25"/>
    </row>
    <row r="8660" spans="5:11" s="15" customFormat="1" ht="15" customHeight="1" x14ac:dyDescent="0.45">
      <c r="E8660" s="24"/>
      <c r="F8660" s="16"/>
      <c r="G8660" s="16"/>
      <c r="H8660" s="16"/>
      <c r="J8660" s="17"/>
      <c r="K8660" s="25"/>
    </row>
    <row r="8661" spans="5:11" s="15" customFormat="1" ht="15" customHeight="1" x14ac:dyDescent="0.45">
      <c r="E8661" s="24"/>
      <c r="F8661" s="16"/>
      <c r="G8661" s="16"/>
      <c r="H8661" s="16"/>
      <c r="J8661" s="17"/>
      <c r="K8661" s="25"/>
    </row>
    <row r="8662" spans="5:11" s="15" customFormat="1" ht="15" customHeight="1" x14ac:dyDescent="0.45">
      <c r="E8662" s="24"/>
      <c r="F8662" s="16"/>
      <c r="G8662" s="16"/>
      <c r="H8662" s="16"/>
      <c r="J8662" s="17"/>
      <c r="K8662" s="25"/>
    </row>
    <row r="8663" spans="5:11" s="15" customFormat="1" ht="15" customHeight="1" x14ac:dyDescent="0.45">
      <c r="E8663" s="24"/>
      <c r="F8663" s="16"/>
      <c r="G8663" s="16"/>
      <c r="H8663" s="16"/>
      <c r="J8663" s="17"/>
      <c r="K8663" s="25"/>
    </row>
    <row r="8664" spans="5:11" s="15" customFormat="1" ht="15" customHeight="1" x14ac:dyDescent="0.45">
      <c r="E8664" s="24"/>
      <c r="F8664" s="16"/>
      <c r="G8664" s="16"/>
      <c r="H8664" s="16"/>
      <c r="J8664" s="17"/>
      <c r="K8664" s="25"/>
    </row>
    <row r="8665" spans="5:11" s="15" customFormat="1" ht="15" customHeight="1" x14ac:dyDescent="0.45">
      <c r="E8665" s="24"/>
      <c r="F8665" s="16"/>
      <c r="G8665" s="16"/>
      <c r="H8665" s="16"/>
      <c r="J8665" s="17"/>
      <c r="K8665" s="25"/>
    </row>
    <row r="8666" spans="5:11" s="15" customFormat="1" ht="15" customHeight="1" x14ac:dyDescent="0.45">
      <c r="E8666" s="24"/>
      <c r="F8666" s="16"/>
      <c r="G8666" s="16"/>
      <c r="H8666" s="16"/>
      <c r="J8666" s="17"/>
      <c r="K8666" s="25"/>
    </row>
    <row r="8667" spans="5:11" s="15" customFormat="1" ht="15" customHeight="1" x14ac:dyDescent="0.45">
      <c r="E8667" s="24"/>
      <c r="F8667" s="16"/>
      <c r="G8667" s="16"/>
      <c r="H8667" s="16"/>
      <c r="J8667" s="17"/>
      <c r="K8667" s="25"/>
    </row>
    <row r="8668" spans="5:11" s="15" customFormat="1" ht="15" customHeight="1" x14ac:dyDescent="0.45">
      <c r="E8668" s="24"/>
      <c r="F8668" s="16"/>
      <c r="G8668" s="16"/>
      <c r="H8668" s="16"/>
      <c r="J8668" s="17"/>
      <c r="K8668" s="25"/>
    </row>
    <row r="8669" spans="5:11" s="15" customFormat="1" ht="15" customHeight="1" x14ac:dyDescent="0.45">
      <c r="E8669" s="24"/>
      <c r="F8669" s="16"/>
      <c r="G8669" s="16"/>
      <c r="H8669" s="16"/>
      <c r="J8669" s="17"/>
      <c r="K8669" s="25"/>
    </row>
    <row r="8670" spans="5:11" s="15" customFormat="1" ht="15" customHeight="1" x14ac:dyDescent="0.45">
      <c r="E8670" s="24"/>
      <c r="F8670" s="16"/>
      <c r="G8670" s="16"/>
      <c r="H8670" s="16"/>
      <c r="J8670" s="17"/>
      <c r="K8670" s="25"/>
    </row>
    <row r="8671" spans="5:11" s="15" customFormat="1" ht="15" customHeight="1" x14ac:dyDescent="0.45">
      <c r="E8671" s="24"/>
      <c r="F8671" s="16"/>
      <c r="G8671" s="16"/>
      <c r="H8671" s="16"/>
      <c r="J8671" s="17"/>
      <c r="K8671" s="25"/>
    </row>
    <row r="8672" spans="5:11" s="15" customFormat="1" ht="15" customHeight="1" x14ac:dyDescent="0.45">
      <c r="E8672" s="24"/>
      <c r="F8672" s="16"/>
      <c r="G8672" s="16"/>
      <c r="H8672" s="16"/>
      <c r="J8672" s="17"/>
      <c r="K8672" s="25"/>
    </row>
    <row r="8673" spans="5:11" s="15" customFormat="1" ht="15" customHeight="1" x14ac:dyDescent="0.45">
      <c r="E8673" s="24"/>
      <c r="F8673" s="16"/>
      <c r="G8673" s="16"/>
      <c r="H8673" s="16"/>
      <c r="J8673" s="17"/>
      <c r="K8673" s="25"/>
    </row>
    <row r="8674" spans="5:11" s="15" customFormat="1" ht="15" customHeight="1" x14ac:dyDescent="0.45">
      <c r="E8674" s="24"/>
      <c r="F8674" s="16"/>
      <c r="G8674" s="16"/>
      <c r="H8674" s="16"/>
      <c r="J8674" s="17"/>
      <c r="K8674" s="25"/>
    </row>
    <row r="8675" spans="5:11" s="15" customFormat="1" ht="15" customHeight="1" x14ac:dyDescent="0.45">
      <c r="E8675" s="24"/>
      <c r="F8675" s="16"/>
      <c r="G8675" s="16"/>
      <c r="H8675" s="16"/>
      <c r="J8675" s="17"/>
      <c r="K8675" s="25"/>
    </row>
    <row r="8676" spans="5:11" s="15" customFormat="1" ht="15" customHeight="1" x14ac:dyDescent="0.45">
      <c r="E8676" s="24"/>
      <c r="F8676" s="16"/>
      <c r="G8676" s="16"/>
      <c r="H8676" s="16"/>
      <c r="J8676" s="17"/>
      <c r="K8676" s="25"/>
    </row>
    <row r="8677" spans="5:11" s="15" customFormat="1" ht="15" customHeight="1" x14ac:dyDescent="0.45">
      <c r="E8677" s="24"/>
      <c r="F8677" s="16"/>
      <c r="G8677" s="16"/>
      <c r="H8677" s="16"/>
      <c r="J8677" s="17"/>
      <c r="K8677" s="25"/>
    </row>
    <row r="8678" spans="5:11" s="15" customFormat="1" ht="15" customHeight="1" x14ac:dyDescent="0.45">
      <c r="E8678" s="24"/>
      <c r="F8678" s="16"/>
      <c r="G8678" s="16"/>
      <c r="H8678" s="16"/>
      <c r="J8678" s="17"/>
      <c r="K8678" s="25"/>
    </row>
    <row r="8679" spans="5:11" s="15" customFormat="1" ht="15" customHeight="1" x14ac:dyDescent="0.45">
      <c r="E8679" s="24"/>
      <c r="F8679" s="16"/>
      <c r="G8679" s="16"/>
      <c r="H8679" s="16"/>
      <c r="J8679" s="17"/>
      <c r="K8679" s="25"/>
    </row>
    <row r="8680" spans="5:11" s="15" customFormat="1" ht="15" customHeight="1" x14ac:dyDescent="0.45">
      <c r="E8680" s="24"/>
      <c r="F8680" s="16"/>
      <c r="G8680" s="16"/>
      <c r="H8680" s="16"/>
      <c r="J8680" s="17"/>
      <c r="K8680" s="25"/>
    </row>
    <row r="8681" spans="5:11" s="15" customFormat="1" ht="15" customHeight="1" x14ac:dyDescent="0.45">
      <c r="E8681" s="24"/>
      <c r="F8681" s="16"/>
      <c r="G8681" s="16"/>
      <c r="H8681" s="16"/>
      <c r="J8681" s="17"/>
      <c r="K8681" s="25"/>
    </row>
    <row r="8682" spans="5:11" s="15" customFormat="1" ht="15" customHeight="1" x14ac:dyDescent="0.45">
      <c r="E8682" s="24"/>
      <c r="F8682" s="16"/>
      <c r="G8682" s="16"/>
      <c r="H8682" s="16"/>
      <c r="J8682" s="17"/>
      <c r="K8682" s="25"/>
    </row>
    <row r="8683" spans="5:11" s="15" customFormat="1" ht="15" customHeight="1" x14ac:dyDescent="0.45">
      <c r="E8683" s="24"/>
      <c r="F8683" s="16"/>
      <c r="G8683" s="16"/>
      <c r="H8683" s="16"/>
      <c r="J8683" s="17"/>
      <c r="K8683" s="25"/>
    </row>
    <row r="8684" spans="5:11" s="15" customFormat="1" ht="15" customHeight="1" x14ac:dyDescent="0.45">
      <c r="E8684" s="24"/>
      <c r="F8684" s="16"/>
      <c r="G8684" s="16"/>
      <c r="H8684" s="16"/>
      <c r="J8684" s="17"/>
      <c r="K8684" s="25"/>
    </row>
    <row r="8685" spans="5:11" s="15" customFormat="1" ht="15" customHeight="1" x14ac:dyDescent="0.45">
      <c r="E8685" s="24"/>
      <c r="F8685" s="16"/>
      <c r="G8685" s="16"/>
      <c r="H8685" s="16"/>
      <c r="J8685" s="17"/>
      <c r="K8685" s="25"/>
    </row>
    <row r="8686" spans="5:11" s="15" customFormat="1" ht="15" customHeight="1" x14ac:dyDescent="0.45">
      <c r="E8686" s="24"/>
      <c r="F8686" s="16"/>
      <c r="G8686" s="16"/>
      <c r="H8686" s="16"/>
      <c r="J8686" s="17"/>
      <c r="K8686" s="25"/>
    </row>
    <row r="8687" spans="5:11" s="15" customFormat="1" ht="15" customHeight="1" x14ac:dyDescent="0.45">
      <c r="E8687" s="24"/>
      <c r="F8687" s="16"/>
      <c r="G8687" s="16"/>
      <c r="H8687" s="16"/>
      <c r="J8687" s="17"/>
      <c r="K8687" s="25"/>
    </row>
    <row r="8688" spans="5:11" s="15" customFormat="1" ht="15" customHeight="1" x14ac:dyDescent="0.45">
      <c r="E8688" s="24"/>
      <c r="F8688" s="16"/>
      <c r="G8688" s="16"/>
      <c r="H8688" s="16"/>
      <c r="J8688" s="17"/>
      <c r="K8688" s="25"/>
    </row>
    <row r="8689" spans="5:11" s="15" customFormat="1" ht="15" customHeight="1" x14ac:dyDescent="0.45">
      <c r="E8689" s="24"/>
      <c r="F8689" s="16"/>
      <c r="G8689" s="16"/>
      <c r="H8689" s="16"/>
      <c r="J8689" s="17"/>
      <c r="K8689" s="25"/>
    </row>
    <row r="8690" spans="5:11" s="15" customFormat="1" ht="15" customHeight="1" x14ac:dyDescent="0.45">
      <c r="E8690" s="24"/>
      <c r="F8690" s="16"/>
      <c r="G8690" s="16"/>
      <c r="H8690" s="16"/>
      <c r="J8690" s="17"/>
      <c r="K8690" s="25"/>
    </row>
    <row r="8691" spans="5:11" s="15" customFormat="1" ht="15" customHeight="1" x14ac:dyDescent="0.45">
      <c r="E8691" s="24"/>
      <c r="F8691" s="16"/>
      <c r="G8691" s="16"/>
      <c r="H8691" s="16"/>
      <c r="J8691" s="17"/>
      <c r="K8691" s="25"/>
    </row>
    <row r="8692" spans="5:11" s="15" customFormat="1" ht="15" customHeight="1" x14ac:dyDescent="0.45">
      <c r="E8692" s="24"/>
      <c r="F8692" s="16"/>
      <c r="G8692" s="16"/>
      <c r="H8692" s="16"/>
      <c r="J8692" s="17"/>
      <c r="K8692" s="25"/>
    </row>
    <row r="8693" spans="5:11" s="15" customFormat="1" ht="15" customHeight="1" x14ac:dyDescent="0.45">
      <c r="E8693" s="24"/>
      <c r="F8693" s="16"/>
      <c r="G8693" s="16"/>
      <c r="H8693" s="16"/>
      <c r="J8693" s="17"/>
      <c r="K8693" s="25"/>
    </row>
    <row r="8694" spans="5:11" s="15" customFormat="1" ht="15" customHeight="1" x14ac:dyDescent="0.45">
      <c r="E8694" s="24"/>
      <c r="F8694" s="16"/>
      <c r="G8694" s="16"/>
      <c r="H8694" s="16"/>
      <c r="J8694" s="17"/>
      <c r="K8694" s="25"/>
    </row>
    <row r="8695" spans="5:11" s="15" customFormat="1" ht="15" customHeight="1" x14ac:dyDescent="0.45">
      <c r="E8695" s="24"/>
      <c r="F8695" s="16"/>
      <c r="G8695" s="16"/>
      <c r="H8695" s="16"/>
      <c r="J8695" s="17"/>
      <c r="K8695" s="25"/>
    </row>
    <row r="8696" spans="5:11" s="15" customFormat="1" ht="15" customHeight="1" x14ac:dyDescent="0.45">
      <c r="E8696" s="24"/>
      <c r="F8696" s="16"/>
      <c r="G8696" s="16"/>
      <c r="H8696" s="16"/>
      <c r="J8696" s="17"/>
      <c r="K8696" s="25"/>
    </row>
    <row r="8697" spans="5:11" s="15" customFormat="1" ht="15" customHeight="1" x14ac:dyDescent="0.45">
      <c r="E8697" s="24"/>
      <c r="F8697" s="16"/>
      <c r="G8697" s="16"/>
      <c r="H8697" s="16"/>
      <c r="J8697" s="17"/>
      <c r="K8697" s="25"/>
    </row>
    <row r="8698" spans="5:11" s="15" customFormat="1" ht="15" customHeight="1" x14ac:dyDescent="0.45">
      <c r="E8698" s="24"/>
      <c r="F8698" s="16"/>
      <c r="G8698" s="16"/>
      <c r="H8698" s="16"/>
      <c r="J8698" s="17"/>
      <c r="K8698" s="25"/>
    </row>
    <row r="8699" spans="5:11" s="15" customFormat="1" ht="15" customHeight="1" x14ac:dyDescent="0.45">
      <c r="E8699" s="24"/>
      <c r="F8699" s="16"/>
      <c r="G8699" s="16"/>
      <c r="H8699" s="16"/>
      <c r="J8699" s="17"/>
      <c r="K8699" s="25"/>
    </row>
    <row r="8700" spans="5:11" s="15" customFormat="1" ht="15" customHeight="1" x14ac:dyDescent="0.45">
      <c r="E8700" s="24"/>
      <c r="F8700" s="16"/>
      <c r="G8700" s="16"/>
      <c r="H8700" s="16"/>
      <c r="J8700" s="17"/>
      <c r="K8700" s="25"/>
    </row>
    <row r="8701" spans="5:11" s="15" customFormat="1" ht="15" customHeight="1" x14ac:dyDescent="0.45">
      <c r="E8701" s="24"/>
      <c r="F8701" s="16"/>
      <c r="G8701" s="16"/>
      <c r="H8701" s="16"/>
      <c r="J8701" s="17"/>
      <c r="K8701" s="25"/>
    </row>
    <row r="8702" spans="5:11" s="15" customFormat="1" ht="15" customHeight="1" x14ac:dyDescent="0.45">
      <c r="E8702" s="24"/>
      <c r="F8702" s="16"/>
      <c r="G8702" s="16"/>
      <c r="H8702" s="16"/>
      <c r="J8702" s="17"/>
      <c r="K8702" s="25"/>
    </row>
    <row r="8703" spans="5:11" s="15" customFormat="1" ht="15" customHeight="1" x14ac:dyDescent="0.45">
      <c r="E8703" s="24"/>
      <c r="F8703" s="16"/>
      <c r="G8703" s="16"/>
      <c r="H8703" s="16"/>
      <c r="J8703" s="17"/>
      <c r="K8703" s="25"/>
    </row>
    <row r="8704" spans="5:11" s="15" customFormat="1" ht="15" customHeight="1" x14ac:dyDescent="0.45">
      <c r="E8704" s="24"/>
      <c r="F8704" s="16"/>
      <c r="G8704" s="16"/>
      <c r="H8704" s="16"/>
      <c r="J8704" s="17"/>
      <c r="K8704" s="25"/>
    </row>
    <row r="8705" spans="5:11" s="15" customFormat="1" ht="15" customHeight="1" x14ac:dyDescent="0.45">
      <c r="E8705" s="24"/>
      <c r="F8705" s="16"/>
      <c r="G8705" s="16"/>
      <c r="H8705" s="16"/>
      <c r="J8705" s="17"/>
      <c r="K8705" s="25"/>
    </row>
    <row r="8706" spans="5:11" s="15" customFormat="1" ht="15" customHeight="1" x14ac:dyDescent="0.45">
      <c r="E8706" s="24"/>
      <c r="F8706" s="16"/>
      <c r="G8706" s="16"/>
      <c r="H8706" s="16"/>
      <c r="J8706" s="17"/>
      <c r="K8706" s="25"/>
    </row>
    <row r="8707" spans="5:11" s="15" customFormat="1" ht="15" customHeight="1" x14ac:dyDescent="0.45">
      <c r="E8707" s="24"/>
      <c r="F8707" s="16"/>
      <c r="G8707" s="16"/>
      <c r="H8707" s="16"/>
      <c r="J8707" s="17"/>
      <c r="K8707" s="25"/>
    </row>
    <row r="8708" spans="5:11" s="15" customFormat="1" ht="15" customHeight="1" x14ac:dyDescent="0.45">
      <c r="E8708" s="24"/>
      <c r="F8708" s="16"/>
      <c r="G8708" s="16"/>
      <c r="H8708" s="16"/>
      <c r="J8708" s="17"/>
      <c r="K8708" s="25"/>
    </row>
    <row r="8709" spans="5:11" s="15" customFormat="1" ht="15" customHeight="1" x14ac:dyDescent="0.45">
      <c r="E8709" s="24"/>
      <c r="F8709" s="16"/>
      <c r="G8709" s="16"/>
      <c r="H8709" s="16"/>
      <c r="J8709" s="17"/>
      <c r="K8709" s="25"/>
    </row>
    <row r="8710" spans="5:11" s="15" customFormat="1" ht="15" customHeight="1" x14ac:dyDescent="0.45">
      <c r="E8710" s="24"/>
      <c r="F8710" s="16"/>
      <c r="G8710" s="16"/>
      <c r="H8710" s="16"/>
      <c r="J8710" s="17"/>
      <c r="K8710" s="25"/>
    </row>
    <row r="8711" spans="5:11" s="15" customFormat="1" ht="15" customHeight="1" x14ac:dyDescent="0.45">
      <c r="E8711" s="24"/>
      <c r="F8711" s="16"/>
      <c r="G8711" s="16"/>
      <c r="H8711" s="16"/>
      <c r="J8711" s="17"/>
      <c r="K8711" s="25"/>
    </row>
    <row r="8712" spans="5:11" s="15" customFormat="1" ht="15" customHeight="1" x14ac:dyDescent="0.45">
      <c r="E8712" s="24"/>
      <c r="F8712" s="16"/>
      <c r="G8712" s="16"/>
      <c r="H8712" s="16"/>
      <c r="J8712" s="17"/>
      <c r="K8712" s="25"/>
    </row>
    <row r="8713" spans="5:11" s="15" customFormat="1" ht="15" customHeight="1" x14ac:dyDescent="0.45">
      <c r="E8713" s="24"/>
      <c r="F8713" s="16"/>
      <c r="G8713" s="16"/>
      <c r="H8713" s="16"/>
      <c r="J8713" s="17"/>
      <c r="K8713" s="25"/>
    </row>
    <row r="8714" spans="5:11" s="15" customFormat="1" ht="15" customHeight="1" x14ac:dyDescent="0.45">
      <c r="E8714" s="24"/>
      <c r="F8714" s="16"/>
      <c r="G8714" s="16"/>
      <c r="H8714" s="16"/>
      <c r="J8714" s="17"/>
      <c r="K8714" s="25"/>
    </row>
    <row r="8715" spans="5:11" s="15" customFormat="1" ht="15" customHeight="1" x14ac:dyDescent="0.45">
      <c r="E8715" s="24"/>
      <c r="F8715" s="16"/>
      <c r="G8715" s="16"/>
      <c r="H8715" s="16"/>
      <c r="J8715" s="17"/>
      <c r="K8715" s="25"/>
    </row>
    <row r="8716" spans="5:11" s="15" customFormat="1" ht="15" customHeight="1" x14ac:dyDescent="0.45">
      <c r="E8716" s="24"/>
      <c r="F8716" s="16"/>
      <c r="G8716" s="16"/>
      <c r="H8716" s="16"/>
      <c r="J8716" s="17"/>
      <c r="K8716" s="25"/>
    </row>
    <row r="8717" spans="5:11" s="15" customFormat="1" ht="15" customHeight="1" x14ac:dyDescent="0.45">
      <c r="E8717" s="24"/>
      <c r="F8717" s="16"/>
      <c r="G8717" s="16"/>
      <c r="H8717" s="16"/>
      <c r="J8717" s="17"/>
      <c r="K8717" s="25"/>
    </row>
    <row r="8718" spans="5:11" s="15" customFormat="1" ht="15" customHeight="1" x14ac:dyDescent="0.45">
      <c r="E8718" s="24"/>
      <c r="F8718" s="16"/>
      <c r="G8718" s="16"/>
      <c r="H8718" s="16"/>
      <c r="J8718" s="17"/>
      <c r="K8718" s="25"/>
    </row>
    <row r="8719" spans="5:11" s="15" customFormat="1" ht="15" customHeight="1" x14ac:dyDescent="0.45">
      <c r="E8719" s="24"/>
      <c r="F8719" s="16"/>
      <c r="G8719" s="16"/>
      <c r="H8719" s="16"/>
      <c r="J8719" s="17"/>
      <c r="K8719" s="25"/>
    </row>
    <row r="8720" spans="5:11" s="15" customFormat="1" ht="15" customHeight="1" x14ac:dyDescent="0.45">
      <c r="E8720" s="24"/>
      <c r="F8720" s="16"/>
      <c r="G8720" s="16"/>
      <c r="H8720" s="16"/>
      <c r="J8720" s="17"/>
      <c r="K8720" s="25"/>
    </row>
    <row r="8721" spans="5:11" s="15" customFormat="1" ht="15" customHeight="1" x14ac:dyDescent="0.45">
      <c r="E8721" s="24"/>
      <c r="F8721" s="16"/>
      <c r="G8721" s="16"/>
      <c r="H8721" s="16"/>
      <c r="J8721" s="17"/>
      <c r="K8721" s="25"/>
    </row>
    <row r="8722" spans="5:11" s="15" customFormat="1" ht="15" customHeight="1" x14ac:dyDescent="0.45">
      <c r="E8722" s="24"/>
      <c r="F8722" s="16"/>
      <c r="G8722" s="16"/>
      <c r="H8722" s="16"/>
      <c r="J8722" s="17"/>
      <c r="K8722" s="25"/>
    </row>
    <row r="8723" spans="5:11" s="15" customFormat="1" ht="15" customHeight="1" x14ac:dyDescent="0.45">
      <c r="E8723" s="24"/>
      <c r="F8723" s="16"/>
      <c r="G8723" s="16"/>
      <c r="H8723" s="16"/>
      <c r="J8723" s="17"/>
      <c r="K8723" s="25"/>
    </row>
    <row r="8724" spans="5:11" s="15" customFormat="1" ht="15" customHeight="1" x14ac:dyDescent="0.45">
      <c r="E8724" s="24"/>
      <c r="F8724" s="16"/>
      <c r="G8724" s="16"/>
      <c r="H8724" s="16"/>
      <c r="J8724" s="17"/>
      <c r="K8724" s="25"/>
    </row>
    <row r="8725" spans="5:11" s="15" customFormat="1" ht="15" customHeight="1" x14ac:dyDescent="0.45">
      <c r="E8725" s="24"/>
      <c r="F8725" s="16"/>
      <c r="G8725" s="16"/>
      <c r="H8725" s="16"/>
      <c r="J8725" s="17"/>
      <c r="K8725" s="25"/>
    </row>
    <row r="8726" spans="5:11" s="15" customFormat="1" ht="15" customHeight="1" x14ac:dyDescent="0.45">
      <c r="E8726" s="24"/>
      <c r="F8726" s="16"/>
      <c r="G8726" s="16"/>
      <c r="H8726" s="16"/>
      <c r="J8726" s="17"/>
      <c r="K8726" s="25"/>
    </row>
    <row r="8727" spans="5:11" s="15" customFormat="1" ht="15" customHeight="1" x14ac:dyDescent="0.45">
      <c r="E8727" s="24"/>
      <c r="F8727" s="16"/>
      <c r="G8727" s="16"/>
      <c r="H8727" s="16"/>
      <c r="J8727" s="17"/>
      <c r="K8727" s="25"/>
    </row>
    <row r="8728" spans="5:11" s="15" customFormat="1" ht="15" customHeight="1" x14ac:dyDescent="0.45">
      <c r="E8728" s="24"/>
      <c r="F8728" s="16"/>
      <c r="G8728" s="16"/>
      <c r="H8728" s="16"/>
      <c r="J8728" s="17"/>
      <c r="K8728" s="25"/>
    </row>
    <row r="8729" spans="5:11" s="15" customFormat="1" ht="15" customHeight="1" x14ac:dyDescent="0.45">
      <c r="E8729" s="24"/>
      <c r="F8729" s="16"/>
      <c r="G8729" s="16"/>
      <c r="H8729" s="16"/>
      <c r="J8729" s="17"/>
      <c r="K8729" s="25"/>
    </row>
    <row r="8730" spans="5:11" s="15" customFormat="1" ht="15" customHeight="1" x14ac:dyDescent="0.45">
      <c r="E8730" s="24"/>
      <c r="F8730" s="16"/>
      <c r="G8730" s="16"/>
      <c r="H8730" s="16"/>
      <c r="J8730" s="17"/>
      <c r="K8730" s="25"/>
    </row>
    <row r="8731" spans="5:11" s="15" customFormat="1" ht="15" customHeight="1" x14ac:dyDescent="0.45">
      <c r="E8731" s="24"/>
      <c r="F8731" s="16"/>
      <c r="G8731" s="16"/>
      <c r="H8731" s="16"/>
      <c r="J8731" s="17"/>
      <c r="K8731" s="25"/>
    </row>
    <row r="8732" spans="5:11" s="15" customFormat="1" ht="15" customHeight="1" x14ac:dyDescent="0.45">
      <c r="E8732" s="24"/>
      <c r="F8732" s="16"/>
      <c r="G8732" s="16"/>
      <c r="H8732" s="16"/>
      <c r="J8732" s="17"/>
      <c r="K8732" s="25"/>
    </row>
    <row r="8733" spans="5:11" s="15" customFormat="1" ht="15" customHeight="1" x14ac:dyDescent="0.45">
      <c r="E8733" s="24"/>
      <c r="F8733" s="16"/>
      <c r="G8733" s="16"/>
      <c r="H8733" s="16"/>
      <c r="J8733" s="17"/>
      <c r="K8733" s="25"/>
    </row>
    <row r="8734" spans="5:11" s="15" customFormat="1" ht="15" customHeight="1" x14ac:dyDescent="0.45">
      <c r="E8734" s="24"/>
      <c r="F8734" s="16"/>
      <c r="G8734" s="16"/>
      <c r="H8734" s="16"/>
      <c r="J8734" s="17"/>
      <c r="K8734" s="25"/>
    </row>
    <row r="8735" spans="5:11" s="15" customFormat="1" ht="15" customHeight="1" x14ac:dyDescent="0.45">
      <c r="E8735" s="24"/>
      <c r="F8735" s="16"/>
      <c r="G8735" s="16"/>
      <c r="H8735" s="16"/>
      <c r="J8735" s="17"/>
      <c r="K8735" s="25"/>
    </row>
    <row r="8736" spans="5:11" s="15" customFormat="1" ht="15" customHeight="1" x14ac:dyDescent="0.45">
      <c r="E8736" s="24"/>
      <c r="F8736" s="16"/>
      <c r="G8736" s="16"/>
      <c r="H8736" s="16"/>
      <c r="J8736" s="17"/>
      <c r="K8736" s="25"/>
    </row>
    <row r="8737" spans="5:11" s="15" customFormat="1" ht="15" customHeight="1" x14ac:dyDescent="0.45">
      <c r="E8737" s="24"/>
      <c r="F8737" s="16"/>
      <c r="G8737" s="16"/>
      <c r="H8737" s="16"/>
      <c r="J8737" s="17"/>
      <c r="K8737" s="25"/>
    </row>
    <row r="8738" spans="5:11" s="15" customFormat="1" ht="15" customHeight="1" x14ac:dyDescent="0.45">
      <c r="E8738" s="24"/>
      <c r="F8738" s="16"/>
      <c r="G8738" s="16"/>
      <c r="H8738" s="16"/>
      <c r="J8738" s="17"/>
      <c r="K8738" s="25"/>
    </row>
    <row r="8739" spans="5:11" s="15" customFormat="1" ht="15" customHeight="1" x14ac:dyDescent="0.45">
      <c r="E8739" s="24"/>
      <c r="F8739" s="16"/>
      <c r="G8739" s="16"/>
      <c r="H8739" s="16"/>
      <c r="J8739" s="17"/>
      <c r="K8739" s="25"/>
    </row>
    <row r="8740" spans="5:11" s="15" customFormat="1" ht="15" customHeight="1" x14ac:dyDescent="0.45">
      <c r="E8740" s="24"/>
      <c r="F8740" s="16"/>
      <c r="G8740" s="16"/>
      <c r="H8740" s="16"/>
      <c r="J8740" s="17"/>
      <c r="K8740" s="25"/>
    </row>
    <row r="8741" spans="5:11" s="15" customFormat="1" ht="15" customHeight="1" x14ac:dyDescent="0.45">
      <c r="E8741" s="24"/>
      <c r="F8741" s="16"/>
      <c r="G8741" s="16"/>
      <c r="H8741" s="16"/>
      <c r="J8741" s="17"/>
      <c r="K8741" s="25"/>
    </row>
    <row r="8742" spans="5:11" s="15" customFormat="1" ht="15" customHeight="1" x14ac:dyDescent="0.45">
      <c r="E8742" s="24"/>
      <c r="F8742" s="16"/>
      <c r="G8742" s="16"/>
      <c r="H8742" s="16"/>
      <c r="J8742" s="17"/>
      <c r="K8742" s="25"/>
    </row>
    <row r="8743" spans="5:11" s="15" customFormat="1" ht="15" customHeight="1" x14ac:dyDescent="0.45">
      <c r="E8743" s="24"/>
      <c r="F8743" s="16"/>
      <c r="G8743" s="16"/>
      <c r="H8743" s="16"/>
      <c r="J8743" s="17"/>
      <c r="K8743" s="25"/>
    </row>
    <row r="8744" spans="5:11" s="15" customFormat="1" ht="15" customHeight="1" x14ac:dyDescent="0.45">
      <c r="E8744" s="24"/>
      <c r="F8744" s="16"/>
      <c r="G8744" s="16"/>
      <c r="H8744" s="16"/>
      <c r="J8744" s="17"/>
      <c r="K8744" s="25"/>
    </row>
    <row r="8745" spans="5:11" s="15" customFormat="1" ht="15" customHeight="1" x14ac:dyDescent="0.45">
      <c r="E8745" s="24"/>
      <c r="F8745" s="16"/>
      <c r="G8745" s="16"/>
      <c r="H8745" s="16"/>
      <c r="J8745" s="17"/>
      <c r="K8745" s="25"/>
    </row>
    <row r="8746" spans="5:11" s="15" customFormat="1" ht="15" customHeight="1" x14ac:dyDescent="0.45">
      <c r="E8746" s="24"/>
      <c r="F8746" s="16"/>
      <c r="G8746" s="16"/>
      <c r="H8746" s="16"/>
      <c r="J8746" s="17"/>
      <c r="K8746" s="25"/>
    </row>
    <row r="8747" spans="5:11" s="15" customFormat="1" ht="15" customHeight="1" x14ac:dyDescent="0.45">
      <c r="E8747" s="24"/>
      <c r="F8747" s="16"/>
      <c r="G8747" s="16"/>
      <c r="H8747" s="16"/>
      <c r="J8747" s="17"/>
      <c r="K8747" s="25"/>
    </row>
    <row r="8748" spans="5:11" s="15" customFormat="1" ht="15" customHeight="1" x14ac:dyDescent="0.45">
      <c r="E8748" s="24"/>
      <c r="F8748" s="16"/>
      <c r="G8748" s="16"/>
      <c r="H8748" s="16"/>
      <c r="J8748" s="17"/>
      <c r="K8748" s="25"/>
    </row>
    <row r="8749" spans="5:11" s="15" customFormat="1" ht="15" customHeight="1" x14ac:dyDescent="0.45">
      <c r="E8749" s="24"/>
      <c r="F8749" s="16"/>
      <c r="G8749" s="16"/>
      <c r="H8749" s="16"/>
      <c r="J8749" s="17"/>
      <c r="K8749" s="25"/>
    </row>
    <row r="8750" spans="5:11" s="15" customFormat="1" ht="15" customHeight="1" x14ac:dyDescent="0.45">
      <c r="E8750" s="24"/>
      <c r="F8750" s="16"/>
      <c r="G8750" s="16"/>
      <c r="H8750" s="16"/>
      <c r="J8750" s="17"/>
      <c r="K8750" s="25"/>
    </row>
    <row r="8751" spans="5:11" s="15" customFormat="1" ht="15" customHeight="1" x14ac:dyDescent="0.45">
      <c r="E8751" s="24"/>
      <c r="F8751" s="16"/>
      <c r="G8751" s="16"/>
      <c r="H8751" s="16"/>
      <c r="J8751" s="17"/>
      <c r="K8751" s="25"/>
    </row>
    <row r="8752" spans="5:11" s="15" customFormat="1" ht="15" customHeight="1" x14ac:dyDescent="0.45">
      <c r="E8752" s="24"/>
      <c r="F8752" s="16"/>
      <c r="G8752" s="16"/>
      <c r="H8752" s="16"/>
      <c r="J8752" s="17"/>
      <c r="K8752" s="25"/>
    </row>
    <row r="8753" spans="5:11" s="15" customFormat="1" ht="15" customHeight="1" x14ac:dyDescent="0.45">
      <c r="E8753" s="24"/>
      <c r="F8753" s="16"/>
      <c r="G8753" s="16"/>
      <c r="H8753" s="16"/>
      <c r="J8753" s="17"/>
      <c r="K8753" s="25"/>
    </row>
    <row r="8754" spans="5:11" s="15" customFormat="1" ht="15" customHeight="1" x14ac:dyDescent="0.45">
      <c r="E8754" s="24"/>
      <c r="F8754" s="16"/>
      <c r="G8754" s="16"/>
      <c r="H8754" s="16"/>
      <c r="J8754" s="17"/>
      <c r="K8754" s="25"/>
    </row>
    <row r="8755" spans="5:11" s="15" customFormat="1" ht="15" customHeight="1" x14ac:dyDescent="0.45">
      <c r="E8755" s="24"/>
      <c r="F8755" s="16"/>
      <c r="G8755" s="16"/>
      <c r="H8755" s="16"/>
      <c r="J8755" s="17"/>
      <c r="K8755" s="25"/>
    </row>
    <row r="8756" spans="5:11" s="15" customFormat="1" ht="15" customHeight="1" x14ac:dyDescent="0.45">
      <c r="E8756" s="24"/>
      <c r="F8756" s="16"/>
      <c r="G8756" s="16"/>
      <c r="H8756" s="16"/>
      <c r="J8756" s="17"/>
      <c r="K8756" s="25"/>
    </row>
    <row r="8757" spans="5:11" s="15" customFormat="1" ht="15" customHeight="1" x14ac:dyDescent="0.45">
      <c r="E8757" s="24"/>
      <c r="F8757" s="16"/>
      <c r="G8757" s="16"/>
      <c r="H8757" s="16"/>
      <c r="J8757" s="17"/>
      <c r="K8757" s="25"/>
    </row>
    <row r="8758" spans="5:11" s="15" customFormat="1" ht="15" customHeight="1" x14ac:dyDescent="0.45">
      <c r="E8758" s="24"/>
      <c r="F8758" s="16"/>
      <c r="G8758" s="16"/>
      <c r="H8758" s="16"/>
      <c r="J8758" s="17"/>
      <c r="K8758" s="25"/>
    </row>
    <row r="8759" spans="5:11" s="15" customFormat="1" ht="15" customHeight="1" x14ac:dyDescent="0.45">
      <c r="E8759" s="24"/>
      <c r="F8759" s="16"/>
      <c r="G8759" s="16"/>
      <c r="H8759" s="16"/>
      <c r="J8759" s="17"/>
      <c r="K8759" s="25"/>
    </row>
    <row r="8760" spans="5:11" s="15" customFormat="1" ht="15" customHeight="1" x14ac:dyDescent="0.45">
      <c r="E8760" s="24"/>
      <c r="F8760" s="16"/>
      <c r="G8760" s="16"/>
      <c r="H8760" s="16"/>
      <c r="J8760" s="17"/>
      <c r="K8760" s="25"/>
    </row>
    <row r="8761" spans="5:11" s="15" customFormat="1" ht="15" customHeight="1" x14ac:dyDescent="0.45">
      <c r="E8761" s="24"/>
      <c r="F8761" s="16"/>
      <c r="G8761" s="16"/>
      <c r="H8761" s="16"/>
      <c r="J8761" s="17"/>
      <c r="K8761" s="25"/>
    </row>
    <row r="8762" spans="5:11" s="15" customFormat="1" ht="15" customHeight="1" x14ac:dyDescent="0.45">
      <c r="E8762" s="24"/>
      <c r="F8762" s="16"/>
      <c r="G8762" s="16"/>
      <c r="H8762" s="16"/>
      <c r="J8762" s="17"/>
      <c r="K8762" s="25"/>
    </row>
    <row r="8763" spans="5:11" s="15" customFormat="1" ht="15" customHeight="1" x14ac:dyDescent="0.45">
      <c r="E8763" s="24"/>
      <c r="F8763" s="16"/>
      <c r="G8763" s="16"/>
      <c r="H8763" s="16"/>
      <c r="J8763" s="17"/>
      <c r="K8763" s="25"/>
    </row>
    <row r="8764" spans="5:11" s="15" customFormat="1" ht="15" customHeight="1" x14ac:dyDescent="0.45">
      <c r="E8764" s="24"/>
      <c r="F8764" s="16"/>
      <c r="G8764" s="16"/>
      <c r="H8764" s="16"/>
      <c r="J8764" s="17"/>
      <c r="K8764" s="25"/>
    </row>
    <row r="8765" spans="5:11" s="15" customFormat="1" ht="15" customHeight="1" x14ac:dyDescent="0.45">
      <c r="E8765" s="24"/>
      <c r="F8765" s="16"/>
      <c r="G8765" s="16"/>
      <c r="H8765" s="16"/>
      <c r="J8765" s="17"/>
      <c r="K8765" s="25"/>
    </row>
    <row r="8766" spans="5:11" s="15" customFormat="1" ht="15" customHeight="1" x14ac:dyDescent="0.45">
      <c r="E8766" s="24"/>
      <c r="F8766" s="16"/>
      <c r="G8766" s="16"/>
      <c r="H8766" s="16"/>
      <c r="J8766" s="17"/>
      <c r="K8766" s="25"/>
    </row>
    <row r="8767" spans="5:11" s="15" customFormat="1" ht="15" customHeight="1" x14ac:dyDescent="0.45">
      <c r="E8767" s="24"/>
      <c r="F8767" s="16"/>
      <c r="G8767" s="16"/>
      <c r="H8767" s="16"/>
      <c r="J8767" s="17"/>
      <c r="K8767" s="25"/>
    </row>
    <row r="8768" spans="5:11" s="15" customFormat="1" ht="15" customHeight="1" x14ac:dyDescent="0.45">
      <c r="E8768" s="24"/>
      <c r="F8768" s="16"/>
      <c r="G8768" s="16"/>
      <c r="H8768" s="16"/>
      <c r="J8768" s="17"/>
      <c r="K8768" s="25"/>
    </row>
    <row r="8769" spans="5:11" s="15" customFormat="1" ht="15" customHeight="1" x14ac:dyDescent="0.45">
      <c r="E8769" s="24"/>
      <c r="F8769" s="16"/>
      <c r="G8769" s="16"/>
      <c r="H8769" s="16"/>
      <c r="J8769" s="17"/>
      <c r="K8769" s="25"/>
    </row>
    <row r="8770" spans="5:11" s="15" customFormat="1" ht="15" customHeight="1" x14ac:dyDescent="0.45">
      <c r="E8770" s="24"/>
      <c r="F8770" s="16"/>
      <c r="G8770" s="16"/>
      <c r="H8770" s="16"/>
      <c r="J8770" s="17"/>
      <c r="K8770" s="25"/>
    </row>
    <row r="8771" spans="5:11" s="15" customFormat="1" ht="15" customHeight="1" x14ac:dyDescent="0.45">
      <c r="E8771" s="24"/>
      <c r="F8771" s="16"/>
      <c r="G8771" s="16"/>
      <c r="H8771" s="16"/>
      <c r="J8771" s="17"/>
      <c r="K8771" s="25"/>
    </row>
    <row r="8772" spans="5:11" s="15" customFormat="1" ht="15" customHeight="1" x14ac:dyDescent="0.45">
      <c r="E8772" s="24"/>
      <c r="F8772" s="16"/>
      <c r="G8772" s="16"/>
      <c r="H8772" s="16"/>
      <c r="J8772" s="17"/>
      <c r="K8772" s="25"/>
    </row>
    <row r="8773" spans="5:11" s="15" customFormat="1" ht="15" customHeight="1" x14ac:dyDescent="0.45">
      <c r="E8773" s="24"/>
      <c r="F8773" s="16"/>
      <c r="G8773" s="16"/>
      <c r="H8773" s="16"/>
      <c r="J8773" s="17"/>
      <c r="K8773" s="25"/>
    </row>
    <row r="8774" spans="5:11" s="15" customFormat="1" ht="15" customHeight="1" x14ac:dyDescent="0.45">
      <c r="E8774" s="24"/>
      <c r="F8774" s="16"/>
      <c r="G8774" s="16"/>
      <c r="H8774" s="16"/>
      <c r="J8774" s="17"/>
      <c r="K8774" s="25"/>
    </row>
    <row r="8775" spans="5:11" s="15" customFormat="1" ht="15" customHeight="1" x14ac:dyDescent="0.45">
      <c r="E8775" s="24"/>
      <c r="F8775" s="16"/>
      <c r="G8775" s="16"/>
      <c r="H8775" s="16"/>
      <c r="J8775" s="17"/>
      <c r="K8775" s="25"/>
    </row>
    <row r="8776" spans="5:11" s="15" customFormat="1" ht="15" customHeight="1" x14ac:dyDescent="0.45">
      <c r="E8776" s="24"/>
      <c r="F8776" s="16"/>
      <c r="G8776" s="16"/>
      <c r="H8776" s="16"/>
      <c r="J8776" s="17"/>
      <c r="K8776" s="25"/>
    </row>
    <row r="8777" spans="5:11" s="15" customFormat="1" ht="15" customHeight="1" x14ac:dyDescent="0.45">
      <c r="E8777" s="24"/>
      <c r="F8777" s="16"/>
      <c r="G8777" s="16"/>
      <c r="H8777" s="16"/>
      <c r="J8777" s="17"/>
      <c r="K8777" s="25"/>
    </row>
    <row r="8778" spans="5:11" s="15" customFormat="1" ht="15" customHeight="1" x14ac:dyDescent="0.45">
      <c r="E8778" s="24"/>
      <c r="F8778" s="16"/>
      <c r="G8778" s="16"/>
      <c r="H8778" s="16"/>
      <c r="J8778" s="17"/>
      <c r="K8778" s="25"/>
    </row>
    <row r="8779" spans="5:11" s="15" customFormat="1" ht="15" customHeight="1" x14ac:dyDescent="0.45">
      <c r="E8779" s="24"/>
      <c r="F8779" s="16"/>
      <c r="G8779" s="16"/>
      <c r="H8779" s="16"/>
      <c r="J8779" s="17"/>
      <c r="K8779" s="25"/>
    </row>
    <row r="8780" spans="5:11" s="15" customFormat="1" ht="15" customHeight="1" x14ac:dyDescent="0.45">
      <c r="E8780" s="24"/>
      <c r="F8780" s="16"/>
      <c r="G8780" s="16"/>
      <c r="H8780" s="16"/>
      <c r="J8780" s="17"/>
      <c r="K8780" s="25"/>
    </row>
    <row r="8781" spans="5:11" s="15" customFormat="1" ht="15" customHeight="1" x14ac:dyDescent="0.45">
      <c r="E8781" s="24"/>
      <c r="F8781" s="16"/>
      <c r="G8781" s="16"/>
      <c r="H8781" s="16"/>
      <c r="J8781" s="17"/>
      <c r="K8781" s="25"/>
    </row>
    <row r="8782" spans="5:11" s="15" customFormat="1" ht="15" customHeight="1" x14ac:dyDescent="0.45">
      <c r="E8782" s="24"/>
      <c r="F8782" s="16"/>
      <c r="G8782" s="16"/>
      <c r="H8782" s="16"/>
      <c r="J8782" s="17"/>
      <c r="K8782" s="25"/>
    </row>
    <row r="8783" spans="5:11" s="15" customFormat="1" ht="15" customHeight="1" x14ac:dyDescent="0.45">
      <c r="E8783" s="24"/>
      <c r="F8783" s="16"/>
      <c r="G8783" s="16"/>
      <c r="H8783" s="16"/>
      <c r="J8783" s="17"/>
      <c r="K8783" s="25"/>
    </row>
    <row r="8784" spans="5:11" s="15" customFormat="1" ht="15" customHeight="1" x14ac:dyDescent="0.45">
      <c r="E8784" s="24"/>
      <c r="F8784" s="16"/>
      <c r="G8784" s="16"/>
      <c r="H8784" s="16"/>
      <c r="J8784" s="17"/>
      <c r="K8784" s="25"/>
    </row>
    <row r="8785" spans="5:11" s="15" customFormat="1" ht="15" customHeight="1" x14ac:dyDescent="0.45">
      <c r="E8785" s="24"/>
      <c r="F8785" s="16"/>
      <c r="G8785" s="16"/>
      <c r="H8785" s="16"/>
      <c r="J8785" s="17"/>
      <c r="K8785" s="25"/>
    </row>
    <row r="8786" spans="5:11" s="15" customFormat="1" ht="15" customHeight="1" x14ac:dyDescent="0.45">
      <c r="E8786" s="24"/>
      <c r="F8786" s="16"/>
      <c r="G8786" s="16"/>
      <c r="H8786" s="16"/>
      <c r="J8786" s="17"/>
      <c r="K8786" s="25"/>
    </row>
    <row r="8787" spans="5:11" s="15" customFormat="1" ht="15" customHeight="1" x14ac:dyDescent="0.45">
      <c r="E8787" s="24"/>
      <c r="F8787" s="16"/>
      <c r="G8787" s="16"/>
      <c r="H8787" s="16"/>
      <c r="J8787" s="17"/>
      <c r="K8787" s="25"/>
    </row>
    <row r="8788" spans="5:11" s="15" customFormat="1" ht="15" customHeight="1" x14ac:dyDescent="0.45">
      <c r="E8788" s="24"/>
      <c r="F8788" s="16"/>
      <c r="G8788" s="16"/>
      <c r="H8788" s="16"/>
      <c r="J8788" s="17"/>
      <c r="K8788" s="25"/>
    </row>
    <row r="8789" spans="5:11" s="15" customFormat="1" ht="15" customHeight="1" x14ac:dyDescent="0.45">
      <c r="E8789" s="24"/>
      <c r="F8789" s="16"/>
      <c r="G8789" s="16"/>
      <c r="H8789" s="16"/>
      <c r="J8789" s="17"/>
      <c r="K8789" s="25"/>
    </row>
    <row r="8790" spans="5:11" s="15" customFormat="1" ht="15" customHeight="1" x14ac:dyDescent="0.45">
      <c r="E8790" s="24"/>
      <c r="F8790" s="16"/>
      <c r="G8790" s="16"/>
      <c r="H8790" s="16"/>
      <c r="J8790" s="17"/>
      <c r="K8790" s="25"/>
    </row>
    <row r="8791" spans="5:11" s="15" customFormat="1" ht="15" customHeight="1" x14ac:dyDescent="0.45">
      <c r="E8791" s="24"/>
      <c r="F8791" s="16"/>
      <c r="G8791" s="16"/>
      <c r="H8791" s="16"/>
      <c r="J8791" s="17"/>
      <c r="K8791" s="25"/>
    </row>
    <row r="8792" spans="5:11" s="15" customFormat="1" ht="15" customHeight="1" x14ac:dyDescent="0.45">
      <c r="E8792" s="24"/>
      <c r="F8792" s="16"/>
      <c r="G8792" s="16"/>
      <c r="H8792" s="16"/>
      <c r="J8792" s="17"/>
      <c r="K8792" s="25"/>
    </row>
    <row r="8793" spans="5:11" s="15" customFormat="1" ht="15" customHeight="1" x14ac:dyDescent="0.45">
      <c r="E8793" s="24"/>
      <c r="F8793" s="16"/>
      <c r="G8793" s="16"/>
      <c r="H8793" s="16"/>
      <c r="J8793" s="17"/>
      <c r="K8793" s="25"/>
    </row>
    <row r="8794" spans="5:11" s="15" customFormat="1" ht="15" customHeight="1" x14ac:dyDescent="0.45">
      <c r="E8794" s="24"/>
      <c r="F8794" s="16"/>
      <c r="G8794" s="16"/>
      <c r="H8794" s="16"/>
      <c r="J8794" s="17"/>
      <c r="K8794" s="25"/>
    </row>
    <row r="8795" spans="5:11" s="15" customFormat="1" ht="15" customHeight="1" x14ac:dyDescent="0.45">
      <c r="E8795" s="24"/>
      <c r="F8795" s="16"/>
      <c r="G8795" s="16"/>
      <c r="H8795" s="16"/>
      <c r="J8795" s="17"/>
      <c r="K8795" s="25"/>
    </row>
    <row r="8796" spans="5:11" s="15" customFormat="1" ht="15" customHeight="1" x14ac:dyDescent="0.45">
      <c r="E8796" s="24"/>
      <c r="F8796" s="16"/>
      <c r="G8796" s="16"/>
      <c r="H8796" s="16"/>
      <c r="J8796" s="17"/>
      <c r="K8796" s="25"/>
    </row>
    <row r="8797" spans="5:11" s="15" customFormat="1" ht="15" customHeight="1" x14ac:dyDescent="0.45">
      <c r="E8797" s="24"/>
      <c r="F8797" s="16"/>
      <c r="G8797" s="16"/>
      <c r="H8797" s="16"/>
      <c r="J8797" s="17"/>
      <c r="K8797" s="25"/>
    </row>
    <row r="8798" spans="5:11" s="15" customFormat="1" ht="15" customHeight="1" x14ac:dyDescent="0.45">
      <c r="E8798" s="24"/>
      <c r="F8798" s="16"/>
      <c r="G8798" s="16"/>
      <c r="H8798" s="16"/>
      <c r="J8798" s="17"/>
      <c r="K8798" s="25"/>
    </row>
    <row r="8799" spans="5:11" s="15" customFormat="1" ht="15" customHeight="1" x14ac:dyDescent="0.45">
      <c r="E8799" s="24"/>
      <c r="F8799" s="16"/>
      <c r="G8799" s="16"/>
      <c r="H8799" s="16"/>
      <c r="J8799" s="17"/>
      <c r="K8799" s="25"/>
    </row>
    <row r="8800" spans="5:11" s="15" customFormat="1" ht="15" customHeight="1" x14ac:dyDescent="0.45">
      <c r="E8800" s="24"/>
      <c r="F8800" s="16"/>
      <c r="G8800" s="16"/>
      <c r="H8800" s="16"/>
      <c r="J8800" s="17"/>
      <c r="K8800" s="25"/>
    </row>
    <row r="8801" spans="5:11" s="15" customFormat="1" ht="15" customHeight="1" x14ac:dyDescent="0.45">
      <c r="E8801" s="24"/>
      <c r="F8801" s="16"/>
      <c r="G8801" s="16"/>
      <c r="H8801" s="16"/>
      <c r="J8801" s="17"/>
      <c r="K8801" s="25"/>
    </row>
    <row r="8802" spans="5:11" s="15" customFormat="1" ht="15" customHeight="1" x14ac:dyDescent="0.45">
      <c r="E8802" s="24"/>
      <c r="F8802" s="16"/>
      <c r="G8802" s="16"/>
      <c r="H8802" s="16"/>
      <c r="J8802" s="17"/>
      <c r="K8802" s="25"/>
    </row>
    <row r="8803" spans="5:11" s="15" customFormat="1" ht="15" customHeight="1" x14ac:dyDescent="0.45">
      <c r="E8803" s="24"/>
      <c r="F8803" s="16"/>
      <c r="G8803" s="16"/>
      <c r="H8803" s="16"/>
      <c r="J8803" s="17"/>
      <c r="K8803" s="25"/>
    </row>
    <row r="8804" spans="5:11" s="15" customFormat="1" ht="15" customHeight="1" x14ac:dyDescent="0.45">
      <c r="E8804" s="24"/>
      <c r="F8804" s="16"/>
      <c r="G8804" s="16"/>
      <c r="H8804" s="16"/>
      <c r="J8804" s="17"/>
      <c r="K8804" s="25"/>
    </row>
    <row r="8805" spans="5:11" s="15" customFormat="1" ht="15" customHeight="1" x14ac:dyDescent="0.45">
      <c r="E8805" s="24"/>
      <c r="F8805" s="16"/>
      <c r="G8805" s="16"/>
      <c r="H8805" s="16"/>
      <c r="J8805" s="17"/>
      <c r="K8805" s="25"/>
    </row>
    <row r="8806" spans="5:11" s="15" customFormat="1" ht="15" customHeight="1" x14ac:dyDescent="0.45">
      <c r="E8806" s="24"/>
      <c r="F8806" s="16"/>
      <c r="G8806" s="16"/>
      <c r="H8806" s="16"/>
      <c r="J8806" s="17"/>
      <c r="K8806" s="25"/>
    </row>
    <row r="8807" spans="5:11" s="15" customFormat="1" ht="15" customHeight="1" x14ac:dyDescent="0.45">
      <c r="E8807" s="24"/>
      <c r="F8807" s="16"/>
      <c r="G8807" s="16"/>
      <c r="H8807" s="16"/>
      <c r="J8807" s="17"/>
      <c r="K8807" s="25"/>
    </row>
    <row r="8808" spans="5:11" s="15" customFormat="1" ht="15" customHeight="1" x14ac:dyDescent="0.45">
      <c r="E8808" s="24"/>
      <c r="F8808" s="16"/>
      <c r="G8808" s="16"/>
      <c r="H8808" s="16"/>
      <c r="J8808" s="17"/>
      <c r="K8808" s="25"/>
    </row>
    <row r="8809" spans="5:11" s="15" customFormat="1" ht="15" customHeight="1" x14ac:dyDescent="0.45">
      <c r="E8809" s="24"/>
      <c r="F8809" s="16"/>
      <c r="G8809" s="16"/>
      <c r="H8809" s="16"/>
      <c r="J8809" s="17"/>
      <c r="K8809" s="25"/>
    </row>
    <row r="8810" spans="5:11" s="15" customFormat="1" ht="15" customHeight="1" x14ac:dyDescent="0.45">
      <c r="E8810" s="24"/>
      <c r="F8810" s="16"/>
      <c r="G8810" s="16"/>
      <c r="H8810" s="16"/>
      <c r="J8810" s="17"/>
      <c r="K8810" s="25"/>
    </row>
    <row r="8811" spans="5:11" s="15" customFormat="1" ht="15" customHeight="1" x14ac:dyDescent="0.45">
      <c r="E8811" s="24"/>
      <c r="F8811" s="16"/>
      <c r="G8811" s="16"/>
      <c r="H8811" s="16"/>
      <c r="J8811" s="17"/>
      <c r="K8811" s="25"/>
    </row>
    <row r="8812" spans="5:11" s="15" customFormat="1" ht="15" customHeight="1" x14ac:dyDescent="0.45">
      <c r="E8812" s="24"/>
      <c r="F8812" s="16"/>
      <c r="G8812" s="16"/>
      <c r="H8812" s="16"/>
      <c r="J8812" s="17"/>
      <c r="K8812" s="25"/>
    </row>
    <row r="8813" spans="5:11" s="15" customFormat="1" ht="15" customHeight="1" x14ac:dyDescent="0.45">
      <c r="E8813" s="24"/>
      <c r="F8813" s="16"/>
      <c r="G8813" s="16"/>
      <c r="H8813" s="16"/>
      <c r="J8813" s="17"/>
      <c r="K8813" s="25"/>
    </row>
    <row r="8814" spans="5:11" s="15" customFormat="1" ht="15" customHeight="1" x14ac:dyDescent="0.45">
      <c r="E8814" s="24"/>
      <c r="F8814" s="16"/>
      <c r="G8814" s="16"/>
      <c r="H8814" s="16"/>
      <c r="J8814" s="17"/>
      <c r="K8814" s="25"/>
    </row>
    <row r="8815" spans="5:11" s="15" customFormat="1" ht="15" customHeight="1" x14ac:dyDescent="0.45">
      <c r="E8815" s="24"/>
      <c r="F8815" s="16"/>
      <c r="G8815" s="16"/>
      <c r="H8815" s="16"/>
      <c r="J8815" s="17"/>
      <c r="K8815" s="25"/>
    </row>
    <row r="8816" spans="5:11" s="15" customFormat="1" ht="15" customHeight="1" x14ac:dyDescent="0.45">
      <c r="E8816" s="24"/>
      <c r="F8816" s="16"/>
      <c r="G8816" s="16"/>
      <c r="H8816" s="16"/>
      <c r="J8816" s="17"/>
      <c r="K8816" s="25"/>
    </row>
    <row r="8817" spans="5:11" s="15" customFormat="1" ht="15" customHeight="1" x14ac:dyDescent="0.45">
      <c r="E8817" s="24"/>
      <c r="F8817" s="16"/>
      <c r="G8817" s="16"/>
      <c r="H8817" s="16"/>
      <c r="J8817" s="17"/>
      <c r="K8817" s="25"/>
    </row>
    <row r="8818" spans="5:11" s="15" customFormat="1" ht="15" customHeight="1" x14ac:dyDescent="0.45">
      <c r="E8818" s="24"/>
      <c r="F8818" s="16"/>
      <c r="G8818" s="16"/>
      <c r="H8818" s="16"/>
      <c r="J8818" s="17"/>
      <c r="K8818" s="25"/>
    </row>
    <row r="8819" spans="5:11" s="15" customFormat="1" ht="15" customHeight="1" x14ac:dyDescent="0.45">
      <c r="E8819" s="24"/>
      <c r="F8819" s="16"/>
      <c r="G8819" s="16"/>
      <c r="H8819" s="16"/>
      <c r="J8819" s="17"/>
      <c r="K8819" s="25"/>
    </row>
    <row r="8820" spans="5:11" s="15" customFormat="1" ht="15" customHeight="1" x14ac:dyDescent="0.45">
      <c r="E8820" s="24"/>
      <c r="F8820" s="16"/>
      <c r="G8820" s="16"/>
      <c r="H8820" s="16"/>
      <c r="J8820" s="17"/>
      <c r="K8820" s="25"/>
    </row>
    <row r="8821" spans="5:11" s="15" customFormat="1" ht="15" customHeight="1" x14ac:dyDescent="0.45">
      <c r="E8821" s="24"/>
      <c r="F8821" s="16"/>
      <c r="G8821" s="16"/>
      <c r="H8821" s="16"/>
      <c r="J8821" s="17"/>
      <c r="K8821" s="25"/>
    </row>
    <row r="8822" spans="5:11" s="15" customFormat="1" ht="15" customHeight="1" x14ac:dyDescent="0.45">
      <c r="E8822" s="24"/>
      <c r="F8822" s="16"/>
      <c r="G8822" s="16"/>
      <c r="H8822" s="16"/>
      <c r="J8822" s="17"/>
      <c r="K8822" s="25"/>
    </row>
    <row r="8823" spans="5:11" s="15" customFormat="1" ht="15" customHeight="1" x14ac:dyDescent="0.45">
      <c r="E8823" s="24"/>
      <c r="F8823" s="16"/>
      <c r="G8823" s="16"/>
      <c r="H8823" s="16"/>
      <c r="J8823" s="17"/>
      <c r="K8823" s="25"/>
    </row>
    <row r="8824" spans="5:11" s="15" customFormat="1" ht="15" customHeight="1" x14ac:dyDescent="0.45">
      <c r="E8824" s="24"/>
      <c r="F8824" s="16"/>
      <c r="G8824" s="16"/>
      <c r="H8824" s="16"/>
      <c r="J8824" s="17"/>
      <c r="K8824" s="25"/>
    </row>
    <row r="8825" spans="5:11" s="15" customFormat="1" ht="15" customHeight="1" x14ac:dyDescent="0.45">
      <c r="E8825" s="24"/>
      <c r="F8825" s="16"/>
      <c r="G8825" s="16"/>
      <c r="H8825" s="16"/>
      <c r="J8825" s="17"/>
      <c r="K8825" s="25"/>
    </row>
    <row r="8826" spans="5:11" s="15" customFormat="1" ht="15" customHeight="1" x14ac:dyDescent="0.45">
      <c r="E8826" s="24"/>
      <c r="F8826" s="16"/>
      <c r="G8826" s="16"/>
      <c r="H8826" s="16"/>
      <c r="J8826" s="17"/>
      <c r="K8826" s="25"/>
    </row>
    <row r="8827" spans="5:11" s="15" customFormat="1" ht="15" customHeight="1" x14ac:dyDescent="0.45">
      <c r="E8827" s="24"/>
      <c r="F8827" s="16"/>
      <c r="G8827" s="16"/>
      <c r="H8827" s="16"/>
      <c r="J8827" s="17"/>
      <c r="K8827" s="25"/>
    </row>
    <row r="8828" spans="5:11" s="15" customFormat="1" ht="15" customHeight="1" x14ac:dyDescent="0.45">
      <c r="E8828" s="24"/>
      <c r="F8828" s="16"/>
      <c r="G8828" s="16"/>
      <c r="H8828" s="16"/>
      <c r="J8828" s="17"/>
      <c r="K8828" s="25"/>
    </row>
    <row r="8829" spans="5:11" s="15" customFormat="1" ht="15" customHeight="1" x14ac:dyDescent="0.45">
      <c r="E8829" s="24"/>
      <c r="F8829" s="16"/>
      <c r="G8829" s="16"/>
      <c r="H8829" s="16"/>
      <c r="J8829" s="17"/>
      <c r="K8829" s="25"/>
    </row>
    <row r="8830" spans="5:11" s="15" customFormat="1" ht="15" customHeight="1" x14ac:dyDescent="0.45">
      <c r="E8830" s="24"/>
      <c r="F8830" s="16"/>
      <c r="G8830" s="16"/>
      <c r="H8830" s="16"/>
      <c r="J8830" s="17"/>
      <c r="K8830" s="25"/>
    </row>
    <row r="8831" spans="5:11" s="15" customFormat="1" ht="15" customHeight="1" x14ac:dyDescent="0.45">
      <c r="E8831" s="24"/>
      <c r="F8831" s="16"/>
      <c r="G8831" s="16"/>
      <c r="H8831" s="16"/>
      <c r="J8831" s="17"/>
      <c r="K8831" s="25"/>
    </row>
    <row r="8832" spans="5:11" s="15" customFormat="1" ht="15" customHeight="1" x14ac:dyDescent="0.45">
      <c r="E8832" s="24"/>
      <c r="F8832" s="16"/>
      <c r="G8832" s="16"/>
      <c r="H8832" s="16"/>
      <c r="J8832" s="17"/>
      <c r="K8832" s="25"/>
    </row>
    <row r="8833" spans="5:11" s="15" customFormat="1" ht="15" customHeight="1" x14ac:dyDescent="0.45">
      <c r="E8833" s="24"/>
      <c r="F8833" s="16"/>
      <c r="G8833" s="16"/>
      <c r="H8833" s="16"/>
      <c r="J8833" s="17"/>
      <c r="K8833" s="25"/>
    </row>
    <row r="8834" spans="5:11" s="15" customFormat="1" ht="15" customHeight="1" x14ac:dyDescent="0.45">
      <c r="E8834" s="24"/>
      <c r="F8834" s="16"/>
      <c r="G8834" s="16"/>
      <c r="H8834" s="16"/>
      <c r="J8834" s="17"/>
      <c r="K8834" s="25"/>
    </row>
    <row r="8835" spans="5:11" s="15" customFormat="1" ht="15" customHeight="1" x14ac:dyDescent="0.45">
      <c r="E8835" s="24"/>
      <c r="F8835" s="16"/>
      <c r="G8835" s="16"/>
      <c r="H8835" s="16"/>
      <c r="J8835" s="17"/>
      <c r="K8835" s="25"/>
    </row>
    <row r="8836" spans="5:11" s="15" customFormat="1" ht="15" customHeight="1" x14ac:dyDescent="0.45">
      <c r="E8836" s="24"/>
      <c r="F8836" s="16"/>
      <c r="G8836" s="16"/>
      <c r="H8836" s="16"/>
      <c r="J8836" s="17"/>
      <c r="K8836" s="25"/>
    </row>
    <row r="8837" spans="5:11" s="15" customFormat="1" ht="15" customHeight="1" x14ac:dyDescent="0.45">
      <c r="E8837" s="24"/>
      <c r="F8837" s="16"/>
      <c r="G8837" s="16"/>
      <c r="H8837" s="16"/>
      <c r="J8837" s="17"/>
      <c r="K8837" s="25"/>
    </row>
    <row r="8838" spans="5:11" s="15" customFormat="1" ht="15" customHeight="1" x14ac:dyDescent="0.45">
      <c r="E8838" s="24"/>
      <c r="F8838" s="16"/>
      <c r="G8838" s="16"/>
      <c r="H8838" s="16"/>
      <c r="J8838" s="17"/>
      <c r="K8838" s="25"/>
    </row>
    <row r="8839" spans="5:11" s="15" customFormat="1" ht="15" customHeight="1" x14ac:dyDescent="0.45">
      <c r="E8839" s="24"/>
      <c r="F8839" s="16"/>
      <c r="G8839" s="16"/>
      <c r="H8839" s="16"/>
      <c r="J8839" s="17"/>
      <c r="K8839" s="25"/>
    </row>
    <row r="8840" spans="5:11" s="15" customFormat="1" ht="15" customHeight="1" x14ac:dyDescent="0.45">
      <c r="E8840" s="24"/>
      <c r="F8840" s="16"/>
      <c r="G8840" s="16"/>
      <c r="H8840" s="16"/>
      <c r="J8840" s="17"/>
      <c r="K8840" s="25"/>
    </row>
    <row r="8841" spans="5:11" s="15" customFormat="1" ht="15" customHeight="1" x14ac:dyDescent="0.45">
      <c r="E8841" s="24"/>
      <c r="F8841" s="16"/>
      <c r="G8841" s="16"/>
      <c r="H8841" s="16"/>
      <c r="J8841" s="17"/>
      <c r="K8841" s="25"/>
    </row>
    <row r="8842" spans="5:11" s="15" customFormat="1" ht="15" customHeight="1" x14ac:dyDescent="0.45">
      <c r="E8842" s="24"/>
      <c r="F8842" s="16"/>
      <c r="G8842" s="16"/>
      <c r="H8842" s="16"/>
      <c r="J8842" s="17"/>
      <c r="K8842" s="25"/>
    </row>
    <row r="8843" spans="5:11" s="15" customFormat="1" ht="15" customHeight="1" x14ac:dyDescent="0.45">
      <c r="E8843" s="24"/>
      <c r="F8843" s="16"/>
      <c r="G8843" s="16"/>
      <c r="H8843" s="16"/>
      <c r="J8843" s="17"/>
      <c r="K8843" s="25"/>
    </row>
    <row r="8844" spans="5:11" s="15" customFormat="1" ht="15" customHeight="1" x14ac:dyDescent="0.45">
      <c r="E8844" s="24"/>
      <c r="F8844" s="16"/>
      <c r="G8844" s="16"/>
      <c r="H8844" s="16"/>
      <c r="J8844" s="17"/>
      <c r="K8844" s="25"/>
    </row>
    <row r="8845" spans="5:11" s="15" customFormat="1" ht="15" customHeight="1" x14ac:dyDescent="0.45">
      <c r="E8845" s="24"/>
      <c r="F8845" s="16"/>
      <c r="G8845" s="16"/>
      <c r="H8845" s="16"/>
      <c r="J8845" s="17"/>
      <c r="K8845" s="25"/>
    </row>
    <row r="8846" spans="5:11" s="15" customFormat="1" ht="15" customHeight="1" x14ac:dyDescent="0.45">
      <c r="E8846" s="24"/>
      <c r="F8846" s="16"/>
      <c r="G8846" s="16"/>
      <c r="H8846" s="16"/>
      <c r="J8846" s="17"/>
      <c r="K8846" s="25"/>
    </row>
    <row r="8847" spans="5:11" s="15" customFormat="1" ht="15" customHeight="1" x14ac:dyDescent="0.45">
      <c r="E8847" s="24"/>
      <c r="F8847" s="16"/>
      <c r="G8847" s="16"/>
      <c r="H8847" s="16"/>
      <c r="J8847" s="17"/>
      <c r="K8847" s="25"/>
    </row>
    <row r="8848" spans="5:11" s="15" customFormat="1" ht="15" customHeight="1" x14ac:dyDescent="0.45">
      <c r="E8848" s="24"/>
      <c r="F8848" s="16"/>
      <c r="G8848" s="16"/>
      <c r="H8848" s="16"/>
      <c r="J8848" s="17"/>
      <c r="K8848" s="25"/>
    </row>
    <row r="8849" spans="5:11" s="15" customFormat="1" ht="15" customHeight="1" x14ac:dyDescent="0.45">
      <c r="E8849" s="24"/>
      <c r="F8849" s="16"/>
      <c r="G8849" s="16"/>
      <c r="H8849" s="16"/>
      <c r="J8849" s="17"/>
      <c r="K8849" s="25"/>
    </row>
    <row r="8850" spans="5:11" s="15" customFormat="1" ht="15" customHeight="1" x14ac:dyDescent="0.45">
      <c r="E8850" s="24"/>
      <c r="F8850" s="16"/>
      <c r="G8850" s="16"/>
      <c r="H8850" s="16"/>
      <c r="J8850" s="17"/>
      <c r="K8850" s="25"/>
    </row>
    <row r="8851" spans="5:11" s="15" customFormat="1" ht="15" customHeight="1" x14ac:dyDescent="0.45">
      <c r="E8851" s="24"/>
      <c r="F8851" s="16"/>
      <c r="G8851" s="16"/>
      <c r="H8851" s="16"/>
      <c r="J8851" s="17"/>
      <c r="K8851" s="25"/>
    </row>
    <row r="8852" spans="5:11" s="15" customFormat="1" ht="15" customHeight="1" x14ac:dyDescent="0.45">
      <c r="E8852" s="24"/>
      <c r="F8852" s="16"/>
      <c r="G8852" s="16"/>
      <c r="H8852" s="16"/>
      <c r="J8852" s="17"/>
      <c r="K8852" s="25"/>
    </row>
    <row r="8853" spans="5:11" s="15" customFormat="1" ht="15" customHeight="1" x14ac:dyDescent="0.45">
      <c r="E8853" s="24"/>
      <c r="F8853" s="16"/>
      <c r="G8853" s="16"/>
      <c r="H8853" s="16"/>
      <c r="J8853" s="17"/>
      <c r="K8853" s="25"/>
    </row>
    <row r="8854" spans="5:11" s="15" customFormat="1" ht="15" customHeight="1" x14ac:dyDescent="0.45">
      <c r="E8854" s="24"/>
      <c r="F8854" s="16"/>
      <c r="G8854" s="16"/>
      <c r="H8854" s="16"/>
      <c r="J8854" s="17"/>
      <c r="K8854" s="25"/>
    </row>
    <row r="8855" spans="5:11" s="15" customFormat="1" ht="15" customHeight="1" x14ac:dyDescent="0.45">
      <c r="E8855" s="24"/>
      <c r="F8855" s="16"/>
      <c r="G8855" s="16"/>
      <c r="H8855" s="16"/>
      <c r="J8855" s="17"/>
      <c r="K8855" s="25"/>
    </row>
    <row r="8856" spans="5:11" s="15" customFormat="1" ht="15" customHeight="1" x14ac:dyDescent="0.45">
      <c r="E8856" s="24"/>
      <c r="F8856" s="16"/>
      <c r="G8856" s="16"/>
      <c r="H8856" s="16"/>
      <c r="J8856" s="17"/>
      <c r="K8856" s="25"/>
    </row>
    <row r="8857" spans="5:11" s="15" customFormat="1" ht="15" customHeight="1" x14ac:dyDescent="0.45">
      <c r="E8857" s="24"/>
      <c r="F8857" s="16"/>
      <c r="G8857" s="16"/>
      <c r="H8857" s="16"/>
      <c r="J8857" s="17"/>
      <c r="K8857" s="25"/>
    </row>
    <row r="8858" spans="5:11" s="15" customFormat="1" ht="15" customHeight="1" x14ac:dyDescent="0.45">
      <c r="E8858" s="24"/>
      <c r="F8858" s="16"/>
      <c r="G8858" s="16"/>
      <c r="H8858" s="16"/>
      <c r="J8858" s="17"/>
      <c r="K8858" s="25"/>
    </row>
    <row r="8859" spans="5:11" s="15" customFormat="1" ht="15" customHeight="1" x14ac:dyDescent="0.45">
      <c r="E8859" s="24"/>
      <c r="F8859" s="16"/>
      <c r="G8859" s="16"/>
      <c r="H8859" s="16"/>
      <c r="J8859" s="17"/>
      <c r="K8859" s="25"/>
    </row>
    <row r="8860" spans="5:11" s="15" customFormat="1" ht="15" customHeight="1" x14ac:dyDescent="0.45">
      <c r="E8860" s="24"/>
      <c r="F8860" s="16"/>
      <c r="G8860" s="16"/>
      <c r="H8860" s="16"/>
      <c r="J8860" s="17"/>
      <c r="K8860" s="25"/>
    </row>
    <row r="8861" spans="5:11" s="15" customFormat="1" ht="15" customHeight="1" x14ac:dyDescent="0.45">
      <c r="E8861" s="24"/>
      <c r="F8861" s="16"/>
      <c r="G8861" s="16"/>
      <c r="H8861" s="16"/>
      <c r="J8861" s="17"/>
      <c r="K8861" s="25"/>
    </row>
    <row r="8862" spans="5:11" s="15" customFormat="1" ht="15" customHeight="1" x14ac:dyDescent="0.45">
      <c r="E8862" s="24"/>
      <c r="F8862" s="16"/>
      <c r="G8862" s="16"/>
      <c r="H8862" s="16"/>
      <c r="J8862" s="17"/>
      <c r="K8862" s="25"/>
    </row>
    <row r="8863" spans="5:11" s="15" customFormat="1" ht="15" customHeight="1" x14ac:dyDescent="0.45">
      <c r="E8863" s="24"/>
      <c r="F8863" s="16"/>
      <c r="G8863" s="16"/>
      <c r="H8863" s="16"/>
      <c r="J8863" s="17"/>
      <c r="K8863" s="25"/>
    </row>
    <row r="8864" spans="5:11" s="15" customFormat="1" ht="15" customHeight="1" x14ac:dyDescent="0.45">
      <c r="E8864" s="24"/>
      <c r="F8864" s="16"/>
      <c r="G8864" s="16"/>
      <c r="H8864" s="16"/>
      <c r="J8864" s="17"/>
      <c r="K8864" s="25"/>
    </row>
    <row r="8865" spans="5:11" s="15" customFormat="1" ht="15" customHeight="1" x14ac:dyDescent="0.45">
      <c r="E8865" s="24"/>
      <c r="F8865" s="16"/>
      <c r="G8865" s="16"/>
      <c r="H8865" s="16"/>
      <c r="J8865" s="17"/>
      <c r="K8865" s="25"/>
    </row>
    <row r="8866" spans="5:11" s="15" customFormat="1" ht="15" customHeight="1" x14ac:dyDescent="0.45">
      <c r="E8866" s="24"/>
      <c r="F8866" s="16"/>
      <c r="G8866" s="16"/>
      <c r="H8866" s="16"/>
      <c r="J8866" s="17"/>
      <c r="K8866" s="25"/>
    </row>
    <row r="8867" spans="5:11" s="15" customFormat="1" ht="15" customHeight="1" x14ac:dyDescent="0.45">
      <c r="E8867" s="24"/>
      <c r="F8867" s="16"/>
      <c r="G8867" s="16"/>
      <c r="H8867" s="16"/>
      <c r="J8867" s="17"/>
      <c r="K8867" s="25"/>
    </row>
    <row r="8868" spans="5:11" s="15" customFormat="1" ht="15" customHeight="1" x14ac:dyDescent="0.45">
      <c r="E8868" s="24"/>
      <c r="F8868" s="16"/>
      <c r="G8868" s="16"/>
      <c r="H8868" s="16"/>
      <c r="J8868" s="17"/>
      <c r="K8868" s="25"/>
    </row>
    <row r="8869" spans="5:11" s="15" customFormat="1" ht="15" customHeight="1" x14ac:dyDescent="0.45">
      <c r="E8869" s="24"/>
      <c r="F8869" s="16"/>
      <c r="G8869" s="16"/>
      <c r="H8869" s="16"/>
      <c r="J8869" s="17"/>
      <c r="K8869" s="25"/>
    </row>
    <row r="8870" spans="5:11" s="15" customFormat="1" ht="15" customHeight="1" x14ac:dyDescent="0.45">
      <c r="E8870" s="24"/>
      <c r="F8870" s="16"/>
      <c r="G8870" s="16"/>
      <c r="H8870" s="16"/>
      <c r="J8870" s="17"/>
      <c r="K8870" s="25"/>
    </row>
    <row r="8871" spans="5:11" s="15" customFormat="1" ht="15" customHeight="1" x14ac:dyDescent="0.45">
      <c r="E8871" s="24"/>
      <c r="F8871" s="16"/>
      <c r="G8871" s="16"/>
      <c r="H8871" s="16"/>
      <c r="J8871" s="17"/>
      <c r="K8871" s="25"/>
    </row>
    <row r="8872" spans="5:11" s="15" customFormat="1" ht="15" customHeight="1" x14ac:dyDescent="0.45">
      <c r="E8872" s="24"/>
      <c r="F8872" s="16"/>
      <c r="G8872" s="16"/>
      <c r="H8872" s="16"/>
      <c r="J8872" s="17"/>
      <c r="K8872" s="25"/>
    </row>
    <row r="8873" spans="5:11" s="15" customFormat="1" ht="15" customHeight="1" x14ac:dyDescent="0.45">
      <c r="E8873" s="24"/>
      <c r="F8873" s="16"/>
      <c r="G8873" s="16"/>
      <c r="H8873" s="16"/>
      <c r="J8873" s="17"/>
      <c r="K8873" s="25"/>
    </row>
    <row r="8874" spans="5:11" s="15" customFormat="1" ht="15" customHeight="1" x14ac:dyDescent="0.45">
      <c r="E8874" s="24"/>
      <c r="F8874" s="16"/>
      <c r="G8874" s="16"/>
      <c r="H8874" s="16"/>
      <c r="J8874" s="17"/>
      <c r="K8874" s="25"/>
    </row>
    <row r="8875" spans="5:11" s="15" customFormat="1" ht="15" customHeight="1" x14ac:dyDescent="0.45">
      <c r="E8875" s="24"/>
      <c r="F8875" s="16"/>
      <c r="G8875" s="16"/>
      <c r="H8875" s="16"/>
      <c r="J8875" s="17"/>
      <c r="K8875" s="25"/>
    </row>
    <row r="8876" spans="5:11" s="15" customFormat="1" ht="15" customHeight="1" x14ac:dyDescent="0.45">
      <c r="E8876" s="24"/>
      <c r="F8876" s="16"/>
      <c r="G8876" s="16"/>
      <c r="H8876" s="16"/>
      <c r="J8876" s="17"/>
      <c r="K8876" s="25"/>
    </row>
    <row r="8877" spans="5:11" s="15" customFormat="1" ht="15" customHeight="1" x14ac:dyDescent="0.45">
      <c r="E8877" s="24"/>
      <c r="F8877" s="16"/>
      <c r="G8877" s="16"/>
      <c r="H8877" s="16"/>
      <c r="J8877" s="17"/>
      <c r="K8877" s="25"/>
    </row>
    <row r="8878" spans="5:11" s="15" customFormat="1" ht="15" customHeight="1" x14ac:dyDescent="0.45">
      <c r="E8878" s="24"/>
      <c r="F8878" s="16"/>
      <c r="G8878" s="16"/>
      <c r="H8878" s="16"/>
      <c r="J8878" s="17"/>
      <c r="K8878" s="25"/>
    </row>
    <row r="8879" spans="5:11" s="15" customFormat="1" ht="15" customHeight="1" x14ac:dyDescent="0.45">
      <c r="E8879" s="24"/>
      <c r="F8879" s="16"/>
      <c r="G8879" s="16"/>
      <c r="H8879" s="16"/>
      <c r="J8879" s="17"/>
      <c r="K8879" s="25"/>
    </row>
    <row r="8880" spans="5:11" s="15" customFormat="1" ht="15" customHeight="1" x14ac:dyDescent="0.45">
      <c r="E8880" s="24"/>
      <c r="F8880" s="16"/>
      <c r="G8880" s="16"/>
      <c r="H8880" s="16"/>
      <c r="J8880" s="17"/>
      <c r="K8880" s="25"/>
    </row>
    <row r="8881" spans="5:11" s="15" customFormat="1" ht="15" customHeight="1" x14ac:dyDescent="0.45">
      <c r="E8881" s="24"/>
      <c r="F8881" s="16"/>
      <c r="G8881" s="16"/>
      <c r="H8881" s="16"/>
      <c r="J8881" s="17"/>
      <c r="K8881" s="25"/>
    </row>
    <row r="8882" spans="5:11" s="15" customFormat="1" ht="15" customHeight="1" x14ac:dyDescent="0.45">
      <c r="E8882" s="24"/>
      <c r="F8882" s="16"/>
      <c r="G8882" s="16"/>
      <c r="H8882" s="16"/>
      <c r="J8882" s="17"/>
      <c r="K8882" s="25"/>
    </row>
    <row r="8883" spans="5:11" s="15" customFormat="1" ht="15" customHeight="1" x14ac:dyDescent="0.45">
      <c r="E8883" s="24"/>
      <c r="F8883" s="16"/>
      <c r="G8883" s="16"/>
      <c r="H8883" s="16"/>
      <c r="J8883" s="17"/>
      <c r="K8883" s="25"/>
    </row>
    <row r="8884" spans="5:11" s="15" customFormat="1" ht="15" customHeight="1" x14ac:dyDescent="0.45">
      <c r="E8884" s="24"/>
      <c r="F8884" s="16"/>
      <c r="G8884" s="16"/>
      <c r="H8884" s="16"/>
      <c r="J8884" s="17"/>
      <c r="K8884" s="25"/>
    </row>
    <row r="8885" spans="5:11" s="15" customFormat="1" ht="15" customHeight="1" x14ac:dyDescent="0.45">
      <c r="E8885" s="24"/>
      <c r="F8885" s="16"/>
      <c r="G8885" s="16"/>
      <c r="H8885" s="16"/>
      <c r="J8885" s="17"/>
      <c r="K8885" s="25"/>
    </row>
    <row r="8886" spans="5:11" s="15" customFormat="1" ht="15" customHeight="1" x14ac:dyDescent="0.45">
      <c r="E8886" s="24"/>
      <c r="F8886" s="16"/>
      <c r="G8886" s="16"/>
      <c r="H8886" s="16"/>
      <c r="J8886" s="17"/>
      <c r="K8886" s="25"/>
    </row>
    <row r="8887" spans="5:11" s="15" customFormat="1" ht="15" customHeight="1" x14ac:dyDescent="0.45">
      <c r="E8887" s="24"/>
      <c r="F8887" s="16"/>
      <c r="G8887" s="16"/>
      <c r="H8887" s="16"/>
      <c r="J8887" s="17"/>
      <c r="K8887" s="25"/>
    </row>
    <row r="8888" spans="5:11" s="15" customFormat="1" ht="15" customHeight="1" x14ac:dyDescent="0.45">
      <c r="E8888" s="24"/>
      <c r="F8888" s="16"/>
      <c r="G8888" s="16"/>
      <c r="H8888" s="16"/>
      <c r="J8888" s="17"/>
      <c r="K8888" s="25"/>
    </row>
    <row r="8889" spans="5:11" s="15" customFormat="1" ht="15" customHeight="1" x14ac:dyDescent="0.45">
      <c r="E8889" s="24"/>
      <c r="F8889" s="16"/>
      <c r="G8889" s="16"/>
      <c r="H8889" s="16"/>
      <c r="J8889" s="17"/>
      <c r="K8889" s="25"/>
    </row>
    <row r="8890" spans="5:11" s="15" customFormat="1" ht="15" customHeight="1" x14ac:dyDescent="0.45">
      <c r="E8890" s="24"/>
      <c r="F8890" s="16"/>
      <c r="G8890" s="16"/>
      <c r="H8890" s="16"/>
      <c r="J8890" s="17"/>
      <c r="K8890" s="25"/>
    </row>
    <row r="8891" spans="5:11" s="15" customFormat="1" ht="15" customHeight="1" x14ac:dyDescent="0.45">
      <c r="E8891" s="24"/>
      <c r="F8891" s="16"/>
      <c r="G8891" s="16"/>
      <c r="H8891" s="16"/>
      <c r="J8891" s="17"/>
      <c r="K8891" s="25"/>
    </row>
    <row r="8892" spans="5:11" s="15" customFormat="1" ht="15" customHeight="1" x14ac:dyDescent="0.45">
      <c r="E8892" s="24"/>
      <c r="F8892" s="16"/>
      <c r="G8892" s="16"/>
      <c r="H8892" s="16"/>
      <c r="J8892" s="17"/>
      <c r="K8892" s="25"/>
    </row>
    <row r="8893" spans="5:11" s="15" customFormat="1" ht="15" customHeight="1" x14ac:dyDescent="0.45">
      <c r="E8893" s="24"/>
      <c r="F8893" s="16"/>
      <c r="G8893" s="16"/>
      <c r="H8893" s="16"/>
      <c r="J8893" s="17"/>
      <c r="K8893" s="25"/>
    </row>
    <row r="8894" spans="5:11" s="15" customFormat="1" ht="15" customHeight="1" x14ac:dyDescent="0.45">
      <c r="E8894" s="24"/>
      <c r="F8894" s="16"/>
      <c r="G8894" s="16"/>
      <c r="H8894" s="16"/>
      <c r="J8894" s="17"/>
      <c r="K8894" s="25"/>
    </row>
    <row r="8895" spans="5:11" s="15" customFormat="1" ht="15" customHeight="1" x14ac:dyDescent="0.45">
      <c r="E8895" s="24"/>
      <c r="F8895" s="16"/>
      <c r="G8895" s="16"/>
      <c r="H8895" s="16"/>
      <c r="J8895" s="17"/>
      <c r="K8895" s="25"/>
    </row>
    <row r="8896" spans="5:11" s="15" customFormat="1" ht="15" customHeight="1" x14ac:dyDescent="0.45">
      <c r="E8896" s="24"/>
      <c r="F8896" s="16"/>
      <c r="G8896" s="16"/>
      <c r="H8896" s="16"/>
      <c r="J8896" s="17"/>
      <c r="K8896" s="25"/>
    </row>
    <row r="8897" spans="5:11" s="15" customFormat="1" ht="15" customHeight="1" x14ac:dyDescent="0.45">
      <c r="E8897" s="24"/>
      <c r="F8897" s="16"/>
      <c r="G8897" s="16"/>
      <c r="H8897" s="16"/>
      <c r="J8897" s="17"/>
      <c r="K8897" s="25"/>
    </row>
    <row r="8898" spans="5:11" s="15" customFormat="1" ht="15" customHeight="1" x14ac:dyDescent="0.45">
      <c r="E8898" s="24"/>
      <c r="F8898" s="16"/>
      <c r="G8898" s="16"/>
      <c r="H8898" s="16"/>
      <c r="J8898" s="17"/>
      <c r="K8898" s="25"/>
    </row>
    <row r="8899" spans="5:11" s="15" customFormat="1" ht="15" customHeight="1" x14ac:dyDescent="0.45">
      <c r="E8899" s="24"/>
      <c r="F8899" s="16"/>
      <c r="G8899" s="16"/>
      <c r="H8899" s="16"/>
      <c r="J8899" s="17"/>
      <c r="K8899" s="25"/>
    </row>
    <row r="8900" spans="5:11" s="15" customFormat="1" ht="15" customHeight="1" x14ac:dyDescent="0.45">
      <c r="E8900" s="24"/>
      <c r="F8900" s="16"/>
      <c r="G8900" s="16"/>
      <c r="H8900" s="16"/>
      <c r="J8900" s="17"/>
      <c r="K8900" s="25"/>
    </row>
    <row r="8901" spans="5:11" s="15" customFormat="1" ht="15" customHeight="1" x14ac:dyDescent="0.45">
      <c r="E8901" s="24"/>
      <c r="F8901" s="16"/>
      <c r="G8901" s="16"/>
      <c r="H8901" s="16"/>
      <c r="J8901" s="17"/>
      <c r="K8901" s="25"/>
    </row>
    <row r="8902" spans="5:11" s="15" customFormat="1" ht="15" customHeight="1" x14ac:dyDescent="0.45">
      <c r="E8902" s="24"/>
      <c r="F8902" s="16"/>
      <c r="G8902" s="16"/>
      <c r="H8902" s="16"/>
      <c r="J8902" s="17"/>
      <c r="K8902" s="25"/>
    </row>
    <row r="8903" spans="5:11" s="15" customFormat="1" ht="15" customHeight="1" x14ac:dyDescent="0.45">
      <c r="E8903" s="24"/>
      <c r="F8903" s="16"/>
      <c r="G8903" s="16"/>
      <c r="H8903" s="16"/>
      <c r="J8903" s="17"/>
      <c r="K8903" s="25"/>
    </row>
    <row r="8904" spans="5:11" s="15" customFormat="1" ht="15" customHeight="1" x14ac:dyDescent="0.45">
      <c r="E8904" s="24"/>
      <c r="F8904" s="16"/>
      <c r="G8904" s="16"/>
      <c r="H8904" s="16"/>
      <c r="J8904" s="17"/>
      <c r="K8904" s="25"/>
    </row>
    <row r="8905" spans="5:11" s="15" customFormat="1" ht="15" customHeight="1" x14ac:dyDescent="0.45">
      <c r="E8905" s="24"/>
      <c r="F8905" s="16"/>
      <c r="G8905" s="16"/>
      <c r="H8905" s="16"/>
      <c r="J8905" s="17"/>
      <c r="K8905" s="25"/>
    </row>
    <row r="8906" spans="5:11" s="15" customFormat="1" ht="15" customHeight="1" x14ac:dyDescent="0.45">
      <c r="E8906" s="24"/>
      <c r="F8906" s="16"/>
      <c r="G8906" s="16"/>
      <c r="H8906" s="16"/>
      <c r="J8906" s="17"/>
      <c r="K8906" s="25"/>
    </row>
    <row r="8907" spans="5:11" s="15" customFormat="1" ht="15" customHeight="1" x14ac:dyDescent="0.45">
      <c r="E8907" s="24"/>
      <c r="F8907" s="16"/>
      <c r="G8907" s="16"/>
      <c r="H8907" s="16"/>
      <c r="J8907" s="17"/>
      <c r="K8907" s="25"/>
    </row>
    <row r="8908" spans="5:11" s="15" customFormat="1" ht="15" customHeight="1" x14ac:dyDescent="0.45">
      <c r="E8908" s="24"/>
      <c r="F8908" s="16"/>
      <c r="G8908" s="16"/>
      <c r="H8908" s="16"/>
      <c r="J8908" s="17"/>
      <c r="K8908" s="25"/>
    </row>
    <row r="8909" spans="5:11" s="15" customFormat="1" ht="15" customHeight="1" x14ac:dyDescent="0.45">
      <c r="E8909" s="24"/>
      <c r="F8909" s="16"/>
      <c r="G8909" s="16"/>
      <c r="H8909" s="16"/>
      <c r="J8909" s="17"/>
      <c r="K8909" s="25"/>
    </row>
    <row r="8910" spans="5:11" s="15" customFormat="1" ht="15" customHeight="1" x14ac:dyDescent="0.45">
      <c r="E8910" s="24"/>
      <c r="F8910" s="16"/>
      <c r="G8910" s="16"/>
      <c r="H8910" s="16"/>
      <c r="J8910" s="17"/>
      <c r="K8910" s="25"/>
    </row>
    <row r="8911" spans="5:11" s="15" customFormat="1" ht="15" customHeight="1" x14ac:dyDescent="0.45">
      <c r="E8911" s="24"/>
      <c r="F8911" s="16"/>
      <c r="G8911" s="16"/>
      <c r="H8911" s="16"/>
      <c r="J8911" s="17"/>
      <c r="K8911" s="25"/>
    </row>
    <row r="8912" spans="5:11" s="15" customFormat="1" ht="15" customHeight="1" x14ac:dyDescent="0.45">
      <c r="E8912" s="24"/>
      <c r="F8912" s="16"/>
      <c r="G8912" s="16"/>
      <c r="H8912" s="16"/>
      <c r="J8912" s="17"/>
      <c r="K8912" s="25"/>
    </row>
    <row r="8913" spans="5:11" s="15" customFormat="1" ht="15" customHeight="1" x14ac:dyDescent="0.45">
      <c r="E8913" s="24"/>
      <c r="F8913" s="16"/>
      <c r="G8913" s="16"/>
      <c r="H8913" s="16"/>
      <c r="J8913" s="17"/>
      <c r="K8913" s="25"/>
    </row>
    <row r="8914" spans="5:11" s="15" customFormat="1" ht="15" customHeight="1" x14ac:dyDescent="0.45">
      <c r="E8914" s="24"/>
      <c r="F8914" s="16"/>
      <c r="G8914" s="16"/>
      <c r="H8914" s="16"/>
      <c r="J8914" s="17"/>
      <c r="K8914" s="25"/>
    </row>
    <row r="8915" spans="5:11" s="15" customFormat="1" ht="15" customHeight="1" x14ac:dyDescent="0.45">
      <c r="E8915" s="24"/>
      <c r="F8915" s="16"/>
      <c r="G8915" s="16"/>
      <c r="H8915" s="16"/>
      <c r="J8915" s="17"/>
      <c r="K8915" s="25"/>
    </row>
    <row r="8916" spans="5:11" s="15" customFormat="1" ht="15" customHeight="1" x14ac:dyDescent="0.45">
      <c r="E8916" s="24"/>
      <c r="F8916" s="16"/>
      <c r="G8916" s="16"/>
      <c r="H8916" s="16"/>
      <c r="J8916" s="17"/>
      <c r="K8916" s="25"/>
    </row>
    <row r="8917" spans="5:11" s="15" customFormat="1" ht="15" customHeight="1" x14ac:dyDescent="0.45">
      <c r="E8917" s="24"/>
      <c r="F8917" s="16"/>
      <c r="G8917" s="16"/>
      <c r="H8917" s="16"/>
      <c r="J8917" s="17"/>
      <c r="K8917" s="25"/>
    </row>
    <row r="8918" spans="5:11" s="15" customFormat="1" ht="15" customHeight="1" x14ac:dyDescent="0.45">
      <c r="E8918" s="24"/>
      <c r="F8918" s="16"/>
      <c r="G8918" s="16"/>
      <c r="H8918" s="16"/>
      <c r="J8918" s="17"/>
      <c r="K8918" s="25"/>
    </row>
    <row r="8919" spans="5:11" s="15" customFormat="1" ht="15" customHeight="1" x14ac:dyDescent="0.45">
      <c r="E8919" s="24"/>
      <c r="F8919" s="16"/>
      <c r="G8919" s="16"/>
      <c r="H8919" s="16"/>
      <c r="J8919" s="17"/>
      <c r="K8919" s="25"/>
    </row>
    <row r="8920" spans="5:11" s="15" customFormat="1" ht="15" customHeight="1" x14ac:dyDescent="0.45">
      <c r="E8920" s="24"/>
      <c r="F8920" s="16"/>
      <c r="G8920" s="16"/>
      <c r="H8920" s="16"/>
      <c r="J8920" s="17"/>
      <c r="K8920" s="25"/>
    </row>
    <row r="8921" spans="5:11" s="15" customFormat="1" ht="15" customHeight="1" x14ac:dyDescent="0.45">
      <c r="E8921" s="24"/>
      <c r="F8921" s="16"/>
      <c r="G8921" s="16"/>
      <c r="H8921" s="16"/>
      <c r="J8921" s="17"/>
      <c r="K8921" s="25"/>
    </row>
    <row r="8922" spans="5:11" s="15" customFormat="1" ht="15" customHeight="1" x14ac:dyDescent="0.45">
      <c r="E8922" s="24"/>
      <c r="F8922" s="16"/>
      <c r="G8922" s="16"/>
      <c r="H8922" s="16"/>
      <c r="J8922" s="17"/>
      <c r="K8922" s="25"/>
    </row>
    <row r="8923" spans="5:11" s="15" customFormat="1" ht="15" customHeight="1" x14ac:dyDescent="0.45">
      <c r="E8923" s="24"/>
      <c r="F8923" s="16"/>
      <c r="G8923" s="16"/>
      <c r="H8923" s="16"/>
      <c r="J8923" s="17"/>
      <c r="K8923" s="25"/>
    </row>
    <row r="8924" spans="5:11" s="15" customFormat="1" ht="15" customHeight="1" x14ac:dyDescent="0.45">
      <c r="E8924" s="24"/>
      <c r="F8924" s="16"/>
      <c r="G8924" s="16"/>
      <c r="H8924" s="16"/>
      <c r="J8924" s="17"/>
      <c r="K8924" s="25"/>
    </row>
    <row r="8925" spans="5:11" s="15" customFormat="1" ht="15" customHeight="1" x14ac:dyDescent="0.45">
      <c r="E8925" s="24"/>
      <c r="F8925" s="16"/>
      <c r="G8925" s="16"/>
      <c r="H8925" s="16"/>
      <c r="J8925" s="17"/>
      <c r="K8925" s="25"/>
    </row>
    <row r="8926" spans="5:11" s="15" customFormat="1" ht="15" customHeight="1" x14ac:dyDescent="0.45">
      <c r="E8926" s="24"/>
      <c r="F8926" s="16"/>
      <c r="G8926" s="16"/>
      <c r="H8926" s="16"/>
      <c r="J8926" s="17"/>
      <c r="K8926" s="25"/>
    </row>
    <row r="8927" spans="5:11" s="15" customFormat="1" ht="15" customHeight="1" x14ac:dyDescent="0.45">
      <c r="E8927" s="24"/>
      <c r="F8927" s="16"/>
      <c r="G8927" s="16"/>
      <c r="H8927" s="16"/>
      <c r="J8927" s="17"/>
      <c r="K8927" s="25"/>
    </row>
    <row r="8928" spans="5:11" s="15" customFormat="1" ht="15" customHeight="1" x14ac:dyDescent="0.45">
      <c r="E8928" s="24"/>
      <c r="F8928" s="16"/>
      <c r="G8928" s="16"/>
      <c r="H8928" s="16"/>
      <c r="J8928" s="17"/>
      <c r="K8928" s="25"/>
    </row>
    <row r="8929" spans="5:11" s="15" customFormat="1" ht="15" customHeight="1" x14ac:dyDescent="0.45">
      <c r="E8929" s="24"/>
      <c r="F8929" s="16"/>
      <c r="G8929" s="16"/>
      <c r="H8929" s="16"/>
      <c r="J8929" s="17"/>
      <c r="K8929" s="25"/>
    </row>
    <row r="8930" spans="5:11" s="15" customFormat="1" ht="15" customHeight="1" x14ac:dyDescent="0.45">
      <c r="E8930" s="24"/>
      <c r="F8930" s="16"/>
      <c r="G8930" s="16"/>
      <c r="H8930" s="16"/>
      <c r="J8930" s="17"/>
      <c r="K8930" s="25"/>
    </row>
    <row r="8931" spans="5:11" s="15" customFormat="1" ht="15" customHeight="1" x14ac:dyDescent="0.45">
      <c r="E8931" s="24"/>
      <c r="F8931" s="16"/>
      <c r="G8931" s="16"/>
      <c r="H8931" s="16"/>
      <c r="J8931" s="17"/>
      <c r="K8931" s="25"/>
    </row>
    <row r="8932" spans="5:11" s="15" customFormat="1" ht="15" customHeight="1" x14ac:dyDescent="0.45">
      <c r="E8932" s="24"/>
      <c r="F8932" s="16"/>
      <c r="G8932" s="16"/>
      <c r="H8932" s="16"/>
      <c r="J8932" s="17"/>
      <c r="K8932" s="25"/>
    </row>
    <row r="8933" spans="5:11" s="15" customFormat="1" ht="15" customHeight="1" x14ac:dyDescent="0.45">
      <c r="E8933" s="24"/>
      <c r="F8933" s="16"/>
      <c r="G8933" s="16"/>
      <c r="H8933" s="16"/>
      <c r="J8933" s="17"/>
      <c r="K8933" s="25"/>
    </row>
    <row r="8934" spans="5:11" s="15" customFormat="1" ht="15" customHeight="1" x14ac:dyDescent="0.45">
      <c r="E8934" s="24"/>
      <c r="F8934" s="16"/>
      <c r="G8934" s="16"/>
      <c r="H8934" s="16"/>
      <c r="J8934" s="17"/>
      <c r="K8934" s="25"/>
    </row>
    <row r="8935" spans="5:11" s="15" customFormat="1" ht="15" customHeight="1" x14ac:dyDescent="0.45">
      <c r="E8935" s="24"/>
      <c r="F8935" s="16"/>
      <c r="G8935" s="16"/>
      <c r="H8935" s="16"/>
      <c r="J8935" s="17"/>
      <c r="K8935" s="25"/>
    </row>
    <row r="8936" spans="5:11" s="15" customFormat="1" ht="15" customHeight="1" x14ac:dyDescent="0.45">
      <c r="E8936" s="24"/>
      <c r="F8936" s="16"/>
      <c r="G8936" s="16"/>
      <c r="H8936" s="16"/>
      <c r="J8936" s="17"/>
      <c r="K8936" s="25"/>
    </row>
    <row r="8937" spans="5:11" s="15" customFormat="1" ht="15" customHeight="1" x14ac:dyDescent="0.45">
      <c r="E8937" s="24"/>
      <c r="F8937" s="16"/>
      <c r="G8937" s="16"/>
      <c r="H8937" s="16"/>
      <c r="J8937" s="17"/>
      <c r="K8937" s="25"/>
    </row>
    <row r="8938" spans="5:11" s="15" customFormat="1" ht="15" customHeight="1" x14ac:dyDescent="0.45">
      <c r="E8938" s="24"/>
      <c r="F8938" s="16"/>
      <c r="G8938" s="16"/>
      <c r="H8938" s="16"/>
      <c r="J8938" s="17"/>
      <c r="K8938" s="25"/>
    </row>
    <row r="8939" spans="5:11" s="15" customFormat="1" ht="15" customHeight="1" x14ac:dyDescent="0.45">
      <c r="E8939" s="24"/>
      <c r="F8939" s="16"/>
      <c r="G8939" s="16"/>
      <c r="H8939" s="16"/>
      <c r="J8939" s="17"/>
      <c r="K8939" s="25"/>
    </row>
    <row r="8940" spans="5:11" s="15" customFormat="1" ht="15" customHeight="1" x14ac:dyDescent="0.45">
      <c r="E8940" s="24"/>
      <c r="F8940" s="16"/>
      <c r="G8940" s="16"/>
      <c r="H8940" s="16"/>
      <c r="J8940" s="17"/>
      <c r="K8940" s="25"/>
    </row>
    <row r="8941" spans="5:11" s="15" customFormat="1" ht="15" customHeight="1" x14ac:dyDescent="0.45">
      <c r="E8941" s="24"/>
      <c r="F8941" s="16"/>
      <c r="G8941" s="16"/>
      <c r="H8941" s="16"/>
      <c r="J8941" s="17"/>
      <c r="K8941" s="25"/>
    </row>
    <row r="8942" spans="5:11" s="15" customFormat="1" ht="15" customHeight="1" x14ac:dyDescent="0.45">
      <c r="E8942" s="24"/>
      <c r="F8942" s="16"/>
      <c r="G8942" s="16"/>
      <c r="H8942" s="16"/>
      <c r="J8942" s="17"/>
      <c r="K8942" s="25"/>
    </row>
    <row r="8943" spans="5:11" s="15" customFormat="1" ht="15" customHeight="1" x14ac:dyDescent="0.45">
      <c r="E8943" s="24"/>
      <c r="F8943" s="16"/>
      <c r="G8943" s="16"/>
      <c r="H8943" s="16"/>
      <c r="J8943" s="17"/>
      <c r="K8943" s="25"/>
    </row>
    <row r="8944" spans="5:11" s="15" customFormat="1" ht="15" customHeight="1" x14ac:dyDescent="0.45">
      <c r="E8944" s="24"/>
      <c r="F8944" s="16"/>
      <c r="G8944" s="16"/>
      <c r="H8944" s="16"/>
      <c r="J8944" s="17"/>
      <c r="K8944" s="25"/>
    </row>
    <row r="8945" spans="5:11" s="15" customFormat="1" ht="15" customHeight="1" x14ac:dyDescent="0.45">
      <c r="E8945" s="24"/>
      <c r="F8945" s="16"/>
      <c r="G8945" s="16"/>
      <c r="H8945" s="16"/>
      <c r="J8945" s="17"/>
      <c r="K8945" s="25"/>
    </row>
    <row r="8946" spans="5:11" s="15" customFormat="1" ht="15" customHeight="1" x14ac:dyDescent="0.45">
      <c r="E8946" s="24"/>
      <c r="F8946" s="16"/>
      <c r="G8946" s="16"/>
      <c r="H8946" s="16"/>
      <c r="J8946" s="17"/>
      <c r="K8946" s="25"/>
    </row>
    <row r="8947" spans="5:11" s="15" customFormat="1" ht="15" customHeight="1" x14ac:dyDescent="0.45">
      <c r="E8947" s="24"/>
      <c r="F8947" s="16"/>
      <c r="G8947" s="16"/>
      <c r="H8947" s="16"/>
      <c r="J8947" s="17"/>
      <c r="K8947" s="25"/>
    </row>
    <row r="8948" spans="5:11" s="15" customFormat="1" ht="15" customHeight="1" x14ac:dyDescent="0.45">
      <c r="E8948" s="24"/>
      <c r="F8948" s="16"/>
      <c r="G8948" s="16"/>
      <c r="H8948" s="16"/>
      <c r="J8948" s="17"/>
      <c r="K8948" s="25"/>
    </row>
    <row r="8949" spans="5:11" s="15" customFormat="1" ht="15" customHeight="1" x14ac:dyDescent="0.45">
      <c r="E8949" s="24"/>
      <c r="F8949" s="16"/>
      <c r="G8949" s="16"/>
      <c r="H8949" s="16"/>
      <c r="J8949" s="17"/>
      <c r="K8949" s="25"/>
    </row>
    <row r="8950" spans="5:11" s="15" customFormat="1" ht="15" customHeight="1" x14ac:dyDescent="0.45">
      <c r="E8950" s="24"/>
      <c r="F8950" s="16"/>
      <c r="G8950" s="16"/>
      <c r="H8950" s="16"/>
      <c r="J8950" s="17"/>
      <c r="K8950" s="25"/>
    </row>
    <row r="8951" spans="5:11" s="15" customFormat="1" ht="15" customHeight="1" x14ac:dyDescent="0.45">
      <c r="E8951" s="24"/>
      <c r="F8951" s="16"/>
      <c r="G8951" s="16"/>
      <c r="H8951" s="16"/>
      <c r="J8951" s="17"/>
      <c r="K8951" s="25"/>
    </row>
    <row r="8952" spans="5:11" s="15" customFormat="1" ht="15" customHeight="1" x14ac:dyDescent="0.45">
      <c r="E8952" s="24"/>
      <c r="F8952" s="16"/>
      <c r="G8952" s="16"/>
      <c r="H8952" s="16"/>
      <c r="J8952" s="17"/>
      <c r="K8952" s="25"/>
    </row>
    <row r="8953" spans="5:11" s="15" customFormat="1" ht="15" customHeight="1" x14ac:dyDescent="0.45">
      <c r="E8953" s="24"/>
      <c r="F8953" s="16"/>
      <c r="G8953" s="16"/>
      <c r="H8953" s="16"/>
      <c r="J8953" s="17"/>
      <c r="K8953" s="25"/>
    </row>
    <row r="8954" spans="5:11" s="15" customFormat="1" ht="15" customHeight="1" x14ac:dyDescent="0.45">
      <c r="E8954" s="24"/>
      <c r="F8954" s="16"/>
      <c r="G8954" s="16"/>
      <c r="H8954" s="16"/>
      <c r="J8954" s="17"/>
      <c r="K8954" s="25"/>
    </row>
    <row r="8955" spans="5:11" s="15" customFormat="1" ht="15" customHeight="1" x14ac:dyDescent="0.45">
      <c r="E8955" s="24"/>
      <c r="F8955" s="16"/>
      <c r="G8955" s="16"/>
      <c r="H8955" s="16"/>
      <c r="J8955" s="17"/>
      <c r="K8955" s="25"/>
    </row>
    <row r="8956" spans="5:11" s="15" customFormat="1" ht="15" customHeight="1" x14ac:dyDescent="0.45">
      <c r="E8956" s="24"/>
      <c r="F8956" s="16"/>
      <c r="G8956" s="16"/>
      <c r="H8956" s="16"/>
      <c r="J8956" s="17"/>
      <c r="K8956" s="25"/>
    </row>
    <row r="8957" spans="5:11" s="15" customFormat="1" ht="15" customHeight="1" x14ac:dyDescent="0.45">
      <c r="E8957" s="24"/>
      <c r="F8957" s="16"/>
      <c r="G8957" s="16"/>
      <c r="H8957" s="16"/>
      <c r="J8957" s="17"/>
      <c r="K8957" s="25"/>
    </row>
    <row r="8958" spans="5:11" s="15" customFormat="1" ht="15" customHeight="1" x14ac:dyDescent="0.45">
      <c r="E8958" s="24"/>
      <c r="F8958" s="16"/>
      <c r="G8958" s="16"/>
      <c r="H8958" s="16"/>
      <c r="J8958" s="17"/>
      <c r="K8958" s="25"/>
    </row>
    <row r="8959" spans="5:11" s="15" customFormat="1" ht="15" customHeight="1" x14ac:dyDescent="0.45">
      <c r="E8959" s="24"/>
      <c r="F8959" s="16"/>
      <c r="G8959" s="16"/>
      <c r="H8959" s="16"/>
      <c r="J8959" s="17"/>
      <c r="K8959" s="25"/>
    </row>
    <row r="8960" spans="5:11" s="15" customFormat="1" ht="15" customHeight="1" x14ac:dyDescent="0.45">
      <c r="E8960" s="24"/>
      <c r="F8960" s="16"/>
      <c r="G8960" s="16"/>
      <c r="H8960" s="16"/>
      <c r="J8960" s="17"/>
      <c r="K8960" s="25"/>
    </row>
    <row r="8961" spans="5:11" s="15" customFormat="1" ht="15" customHeight="1" x14ac:dyDescent="0.45">
      <c r="E8961" s="24"/>
      <c r="F8961" s="16"/>
      <c r="G8961" s="16"/>
      <c r="H8961" s="16"/>
      <c r="J8961" s="17"/>
      <c r="K8961" s="25"/>
    </row>
    <row r="8962" spans="5:11" s="15" customFormat="1" ht="15" customHeight="1" x14ac:dyDescent="0.45">
      <c r="E8962" s="24"/>
      <c r="F8962" s="16"/>
      <c r="G8962" s="16"/>
      <c r="H8962" s="16"/>
      <c r="J8962" s="17"/>
      <c r="K8962" s="25"/>
    </row>
    <row r="8963" spans="5:11" s="15" customFormat="1" ht="15" customHeight="1" x14ac:dyDescent="0.45">
      <c r="E8963" s="24"/>
      <c r="F8963" s="16"/>
      <c r="G8963" s="16"/>
      <c r="H8963" s="16"/>
      <c r="J8963" s="17"/>
      <c r="K8963" s="25"/>
    </row>
    <row r="8964" spans="5:11" s="15" customFormat="1" ht="15" customHeight="1" x14ac:dyDescent="0.45">
      <c r="E8964" s="24"/>
      <c r="F8964" s="16"/>
      <c r="G8964" s="16"/>
      <c r="H8964" s="16"/>
      <c r="J8964" s="17"/>
      <c r="K8964" s="25"/>
    </row>
    <row r="8965" spans="5:11" s="15" customFormat="1" ht="15" customHeight="1" x14ac:dyDescent="0.45">
      <c r="E8965" s="24"/>
      <c r="F8965" s="16"/>
      <c r="G8965" s="16"/>
      <c r="H8965" s="16"/>
      <c r="J8965" s="17"/>
      <c r="K8965" s="25"/>
    </row>
    <row r="8966" spans="5:11" s="15" customFormat="1" ht="15" customHeight="1" x14ac:dyDescent="0.45">
      <c r="E8966" s="24"/>
      <c r="F8966" s="16"/>
      <c r="G8966" s="16"/>
      <c r="H8966" s="16"/>
      <c r="J8966" s="17"/>
      <c r="K8966" s="25"/>
    </row>
    <row r="8967" spans="5:11" s="15" customFormat="1" ht="15" customHeight="1" x14ac:dyDescent="0.45">
      <c r="E8967" s="24"/>
      <c r="F8967" s="16"/>
      <c r="G8967" s="16"/>
      <c r="H8967" s="16"/>
      <c r="J8967" s="17"/>
      <c r="K8967" s="25"/>
    </row>
    <row r="8968" spans="5:11" s="15" customFormat="1" ht="15" customHeight="1" x14ac:dyDescent="0.45">
      <c r="E8968" s="24"/>
      <c r="F8968" s="16"/>
      <c r="G8968" s="16"/>
      <c r="H8968" s="16"/>
      <c r="J8968" s="17"/>
      <c r="K8968" s="25"/>
    </row>
    <row r="8969" spans="5:11" s="15" customFormat="1" ht="15" customHeight="1" x14ac:dyDescent="0.45">
      <c r="E8969" s="24"/>
      <c r="F8969" s="16"/>
      <c r="G8969" s="16"/>
      <c r="H8969" s="16"/>
      <c r="J8969" s="17"/>
      <c r="K8969" s="25"/>
    </row>
    <row r="8970" spans="5:11" s="15" customFormat="1" ht="15" customHeight="1" x14ac:dyDescent="0.45">
      <c r="E8970" s="24"/>
      <c r="F8970" s="16"/>
      <c r="G8970" s="16"/>
      <c r="H8970" s="16"/>
      <c r="J8970" s="17"/>
      <c r="K8970" s="25"/>
    </row>
    <row r="8971" spans="5:11" s="15" customFormat="1" ht="15" customHeight="1" x14ac:dyDescent="0.45">
      <c r="E8971" s="24"/>
      <c r="F8971" s="16"/>
      <c r="G8971" s="16"/>
      <c r="H8971" s="16"/>
      <c r="J8971" s="17"/>
      <c r="K8971" s="25"/>
    </row>
    <row r="8972" spans="5:11" s="15" customFormat="1" ht="15" customHeight="1" x14ac:dyDescent="0.45">
      <c r="E8972" s="24"/>
      <c r="F8972" s="16"/>
      <c r="G8972" s="16"/>
      <c r="H8972" s="16"/>
      <c r="J8972" s="17"/>
      <c r="K8972" s="25"/>
    </row>
    <row r="8973" spans="5:11" s="15" customFormat="1" ht="15" customHeight="1" x14ac:dyDescent="0.45">
      <c r="E8973" s="24"/>
      <c r="F8973" s="16"/>
      <c r="G8973" s="16"/>
      <c r="H8973" s="16"/>
      <c r="J8973" s="17"/>
      <c r="K8973" s="25"/>
    </row>
    <row r="8974" spans="5:11" s="15" customFormat="1" ht="15" customHeight="1" x14ac:dyDescent="0.45">
      <c r="E8974" s="24"/>
      <c r="F8974" s="16"/>
      <c r="G8974" s="16"/>
      <c r="H8974" s="16"/>
      <c r="J8974" s="17"/>
      <c r="K8974" s="25"/>
    </row>
    <row r="8975" spans="5:11" s="15" customFormat="1" ht="15" customHeight="1" x14ac:dyDescent="0.45">
      <c r="E8975" s="24"/>
      <c r="F8975" s="16"/>
      <c r="G8975" s="16"/>
      <c r="H8975" s="16"/>
      <c r="J8975" s="17"/>
      <c r="K8975" s="25"/>
    </row>
    <row r="8976" spans="5:11" s="15" customFormat="1" ht="15" customHeight="1" x14ac:dyDescent="0.45">
      <c r="E8976" s="24"/>
      <c r="F8976" s="16"/>
      <c r="G8976" s="16"/>
      <c r="H8976" s="16"/>
      <c r="J8976" s="17"/>
      <c r="K8976" s="25"/>
    </row>
    <row r="8977" spans="5:11" s="15" customFormat="1" ht="15" customHeight="1" x14ac:dyDescent="0.45">
      <c r="E8977" s="24"/>
      <c r="F8977" s="16"/>
      <c r="G8977" s="16"/>
      <c r="H8977" s="16"/>
      <c r="J8977" s="17"/>
      <c r="K8977" s="25"/>
    </row>
    <row r="8978" spans="5:11" s="15" customFormat="1" ht="15" customHeight="1" x14ac:dyDescent="0.45">
      <c r="E8978" s="24"/>
      <c r="F8978" s="16"/>
      <c r="G8978" s="16"/>
      <c r="H8978" s="16"/>
      <c r="J8978" s="17"/>
      <c r="K8978" s="25"/>
    </row>
    <row r="8979" spans="5:11" s="15" customFormat="1" ht="15" customHeight="1" x14ac:dyDescent="0.45">
      <c r="E8979" s="24"/>
      <c r="F8979" s="16"/>
      <c r="G8979" s="16"/>
      <c r="H8979" s="16"/>
      <c r="J8979" s="17"/>
      <c r="K8979" s="25"/>
    </row>
    <row r="8980" spans="5:11" s="15" customFormat="1" ht="15" customHeight="1" x14ac:dyDescent="0.45">
      <c r="E8980" s="24"/>
      <c r="F8980" s="16"/>
      <c r="G8980" s="16"/>
      <c r="H8980" s="16"/>
      <c r="J8980" s="17"/>
      <c r="K8980" s="25"/>
    </row>
    <row r="8981" spans="5:11" s="15" customFormat="1" ht="15" customHeight="1" x14ac:dyDescent="0.45">
      <c r="E8981" s="24"/>
      <c r="F8981" s="16"/>
      <c r="G8981" s="16"/>
      <c r="H8981" s="16"/>
      <c r="J8981" s="17"/>
      <c r="K8981" s="25"/>
    </row>
    <row r="8982" spans="5:11" s="15" customFormat="1" ht="15" customHeight="1" x14ac:dyDescent="0.45">
      <c r="E8982" s="24"/>
      <c r="F8982" s="16"/>
      <c r="G8982" s="16"/>
      <c r="H8982" s="16"/>
      <c r="J8982" s="17"/>
      <c r="K8982" s="25"/>
    </row>
    <row r="8983" spans="5:11" s="15" customFormat="1" ht="15" customHeight="1" x14ac:dyDescent="0.45">
      <c r="E8983" s="24"/>
      <c r="F8983" s="16"/>
      <c r="G8983" s="16"/>
      <c r="H8983" s="16"/>
      <c r="J8983" s="17"/>
      <c r="K8983" s="25"/>
    </row>
    <row r="8984" spans="5:11" s="15" customFormat="1" ht="15" customHeight="1" x14ac:dyDescent="0.45">
      <c r="E8984" s="24"/>
      <c r="F8984" s="16"/>
      <c r="G8984" s="16"/>
      <c r="H8984" s="16"/>
      <c r="J8984" s="17"/>
      <c r="K8984" s="25"/>
    </row>
    <row r="8985" spans="5:11" s="15" customFormat="1" ht="15" customHeight="1" x14ac:dyDescent="0.45">
      <c r="E8985" s="24"/>
      <c r="F8985" s="16"/>
      <c r="G8985" s="16"/>
      <c r="H8985" s="16"/>
      <c r="J8985" s="17"/>
      <c r="K8985" s="25"/>
    </row>
    <row r="8986" spans="5:11" s="15" customFormat="1" ht="15" customHeight="1" x14ac:dyDescent="0.45">
      <c r="E8986" s="24"/>
      <c r="F8986" s="16"/>
      <c r="G8986" s="16"/>
      <c r="H8986" s="16"/>
      <c r="J8986" s="17"/>
      <c r="K8986" s="25"/>
    </row>
    <row r="8987" spans="5:11" s="15" customFormat="1" ht="15" customHeight="1" x14ac:dyDescent="0.45">
      <c r="E8987" s="24"/>
      <c r="F8987" s="16"/>
      <c r="G8987" s="16"/>
      <c r="H8987" s="16"/>
      <c r="J8987" s="17"/>
      <c r="K8987" s="25"/>
    </row>
    <row r="8988" spans="5:11" s="15" customFormat="1" ht="15" customHeight="1" x14ac:dyDescent="0.45">
      <c r="E8988" s="24"/>
      <c r="F8988" s="16"/>
      <c r="G8988" s="16"/>
      <c r="H8988" s="16"/>
      <c r="J8988" s="17"/>
      <c r="K8988" s="25"/>
    </row>
    <row r="8989" spans="5:11" s="15" customFormat="1" ht="15" customHeight="1" x14ac:dyDescent="0.45">
      <c r="E8989" s="24"/>
      <c r="F8989" s="16"/>
      <c r="G8989" s="16"/>
      <c r="H8989" s="16"/>
      <c r="J8989" s="17"/>
      <c r="K8989" s="25"/>
    </row>
    <row r="8990" spans="5:11" s="15" customFormat="1" ht="15" customHeight="1" x14ac:dyDescent="0.45">
      <c r="E8990" s="24"/>
      <c r="F8990" s="16"/>
      <c r="G8990" s="16"/>
      <c r="H8990" s="16"/>
      <c r="J8990" s="17"/>
      <c r="K8990" s="25"/>
    </row>
    <row r="8991" spans="5:11" s="15" customFormat="1" ht="15" customHeight="1" x14ac:dyDescent="0.45">
      <c r="E8991" s="24"/>
      <c r="F8991" s="16"/>
      <c r="G8991" s="16"/>
      <c r="H8991" s="16"/>
      <c r="J8991" s="17"/>
      <c r="K8991" s="25"/>
    </row>
    <row r="8992" spans="5:11" s="15" customFormat="1" ht="15" customHeight="1" x14ac:dyDescent="0.45">
      <c r="E8992" s="24"/>
      <c r="F8992" s="16"/>
      <c r="G8992" s="16"/>
      <c r="H8992" s="16"/>
      <c r="J8992" s="17"/>
      <c r="K8992" s="25"/>
    </row>
    <row r="8993" spans="5:11" s="15" customFormat="1" ht="15" customHeight="1" x14ac:dyDescent="0.45">
      <c r="E8993" s="24"/>
      <c r="F8993" s="16"/>
      <c r="G8993" s="16"/>
      <c r="H8993" s="16"/>
      <c r="J8993" s="17"/>
      <c r="K8993" s="25"/>
    </row>
    <row r="8994" spans="5:11" s="15" customFormat="1" ht="15" customHeight="1" x14ac:dyDescent="0.45">
      <c r="E8994" s="24"/>
      <c r="F8994" s="16"/>
      <c r="G8994" s="16"/>
      <c r="H8994" s="16"/>
      <c r="J8994" s="17"/>
      <c r="K8994" s="25"/>
    </row>
    <row r="8995" spans="5:11" s="15" customFormat="1" ht="15" customHeight="1" x14ac:dyDescent="0.45">
      <c r="E8995" s="24"/>
      <c r="F8995" s="16"/>
      <c r="G8995" s="16"/>
      <c r="H8995" s="16"/>
      <c r="J8995" s="17"/>
      <c r="K8995" s="25"/>
    </row>
    <row r="8996" spans="5:11" s="15" customFormat="1" ht="15" customHeight="1" x14ac:dyDescent="0.45">
      <c r="E8996" s="24"/>
      <c r="F8996" s="16"/>
      <c r="G8996" s="16"/>
      <c r="H8996" s="16"/>
      <c r="J8996" s="17"/>
      <c r="K8996" s="25"/>
    </row>
    <row r="8997" spans="5:11" s="15" customFormat="1" ht="15" customHeight="1" x14ac:dyDescent="0.45">
      <c r="E8997" s="24"/>
      <c r="F8997" s="16"/>
      <c r="G8997" s="16"/>
      <c r="H8997" s="16"/>
      <c r="J8997" s="17"/>
      <c r="K8997" s="25"/>
    </row>
    <row r="8998" spans="5:11" s="15" customFormat="1" ht="15" customHeight="1" x14ac:dyDescent="0.45">
      <c r="E8998" s="24"/>
      <c r="F8998" s="16"/>
      <c r="G8998" s="16"/>
      <c r="H8998" s="16"/>
      <c r="J8998" s="17"/>
      <c r="K8998" s="25"/>
    </row>
    <row r="8999" spans="5:11" s="15" customFormat="1" ht="15" customHeight="1" x14ac:dyDescent="0.45">
      <c r="E8999" s="24"/>
      <c r="F8999" s="16"/>
      <c r="G8999" s="16"/>
      <c r="H8999" s="16"/>
      <c r="J8999" s="17"/>
      <c r="K8999" s="25"/>
    </row>
    <row r="9000" spans="5:11" s="15" customFormat="1" ht="15" customHeight="1" x14ac:dyDescent="0.45">
      <c r="E9000" s="24"/>
      <c r="F9000" s="16"/>
      <c r="G9000" s="16"/>
      <c r="H9000" s="16"/>
      <c r="J9000" s="17"/>
      <c r="K9000" s="25"/>
    </row>
    <row r="9001" spans="5:11" s="15" customFormat="1" ht="15" customHeight="1" x14ac:dyDescent="0.45">
      <c r="E9001" s="24"/>
      <c r="F9001" s="16"/>
      <c r="G9001" s="16"/>
      <c r="H9001" s="16"/>
      <c r="J9001" s="17"/>
      <c r="K9001" s="25"/>
    </row>
    <row r="9002" spans="5:11" s="15" customFormat="1" ht="15" customHeight="1" x14ac:dyDescent="0.45">
      <c r="E9002" s="24"/>
      <c r="F9002" s="16"/>
      <c r="G9002" s="16"/>
      <c r="H9002" s="16"/>
      <c r="J9002" s="17"/>
      <c r="K9002" s="25"/>
    </row>
    <row r="9003" spans="5:11" s="15" customFormat="1" ht="15" customHeight="1" x14ac:dyDescent="0.45">
      <c r="E9003" s="24"/>
      <c r="F9003" s="16"/>
      <c r="G9003" s="16"/>
      <c r="H9003" s="16"/>
      <c r="J9003" s="17"/>
      <c r="K9003" s="25"/>
    </row>
    <row r="9004" spans="5:11" s="15" customFormat="1" ht="15" customHeight="1" x14ac:dyDescent="0.45">
      <c r="E9004" s="24"/>
      <c r="F9004" s="16"/>
      <c r="G9004" s="16"/>
      <c r="H9004" s="16"/>
      <c r="J9004" s="17"/>
      <c r="K9004" s="25"/>
    </row>
    <row r="9005" spans="5:11" s="15" customFormat="1" ht="15" customHeight="1" x14ac:dyDescent="0.45">
      <c r="E9005" s="24"/>
      <c r="F9005" s="16"/>
      <c r="G9005" s="16"/>
      <c r="H9005" s="16"/>
      <c r="J9005" s="17"/>
      <c r="K9005" s="25"/>
    </row>
    <row r="9006" spans="5:11" s="15" customFormat="1" ht="15" customHeight="1" x14ac:dyDescent="0.45">
      <c r="E9006" s="24"/>
      <c r="F9006" s="16"/>
      <c r="G9006" s="16"/>
      <c r="H9006" s="16"/>
      <c r="J9006" s="17"/>
      <c r="K9006" s="25"/>
    </row>
    <row r="9007" spans="5:11" s="15" customFormat="1" ht="15" customHeight="1" x14ac:dyDescent="0.45">
      <c r="E9007" s="24"/>
      <c r="F9007" s="16"/>
      <c r="G9007" s="16"/>
      <c r="H9007" s="16"/>
      <c r="J9007" s="17"/>
      <c r="K9007" s="25"/>
    </row>
    <row r="9008" spans="5:11" s="15" customFormat="1" ht="15" customHeight="1" x14ac:dyDescent="0.45">
      <c r="E9008" s="24"/>
      <c r="F9008" s="16"/>
      <c r="G9008" s="16"/>
      <c r="H9008" s="16"/>
      <c r="J9008" s="17"/>
      <c r="K9008" s="25"/>
    </row>
    <row r="9009" spans="5:11" s="15" customFormat="1" ht="15" customHeight="1" x14ac:dyDescent="0.45">
      <c r="E9009" s="24"/>
      <c r="F9009" s="16"/>
      <c r="G9009" s="16"/>
      <c r="H9009" s="16"/>
      <c r="J9009" s="17"/>
      <c r="K9009" s="25"/>
    </row>
    <row r="9010" spans="5:11" s="15" customFormat="1" ht="15" customHeight="1" x14ac:dyDescent="0.45">
      <c r="E9010" s="24"/>
      <c r="F9010" s="16"/>
      <c r="G9010" s="16"/>
      <c r="H9010" s="16"/>
      <c r="J9010" s="17"/>
      <c r="K9010" s="25"/>
    </row>
    <row r="9011" spans="5:11" s="15" customFormat="1" ht="15" customHeight="1" x14ac:dyDescent="0.45">
      <c r="E9011" s="24"/>
      <c r="F9011" s="16"/>
      <c r="G9011" s="16"/>
      <c r="H9011" s="16"/>
      <c r="J9011" s="17"/>
      <c r="K9011" s="25"/>
    </row>
    <row r="9012" spans="5:11" s="15" customFormat="1" ht="15" customHeight="1" x14ac:dyDescent="0.45">
      <c r="E9012" s="24"/>
      <c r="F9012" s="16"/>
      <c r="G9012" s="16"/>
      <c r="H9012" s="16"/>
      <c r="J9012" s="17"/>
      <c r="K9012" s="25"/>
    </row>
    <row r="9013" spans="5:11" s="15" customFormat="1" ht="15" customHeight="1" x14ac:dyDescent="0.45">
      <c r="E9013" s="24"/>
      <c r="F9013" s="16"/>
      <c r="G9013" s="16"/>
      <c r="H9013" s="16"/>
      <c r="J9013" s="17"/>
      <c r="K9013" s="25"/>
    </row>
    <row r="9014" spans="5:11" s="15" customFormat="1" ht="15" customHeight="1" x14ac:dyDescent="0.45">
      <c r="E9014" s="24"/>
      <c r="F9014" s="16"/>
      <c r="G9014" s="16"/>
      <c r="H9014" s="16"/>
      <c r="J9014" s="17"/>
      <c r="K9014" s="25"/>
    </row>
    <row r="9015" spans="5:11" s="15" customFormat="1" ht="15" customHeight="1" x14ac:dyDescent="0.45">
      <c r="E9015" s="24"/>
      <c r="F9015" s="16"/>
      <c r="G9015" s="16"/>
      <c r="H9015" s="16"/>
      <c r="J9015" s="17"/>
      <c r="K9015" s="25"/>
    </row>
    <row r="9016" spans="5:11" s="15" customFormat="1" ht="15" customHeight="1" x14ac:dyDescent="0.45">
      <c r="E9016" s="24"/>
      <c r="F9016" s="16"/>
      <c r="G9016" s="16"/>
      <c r="H9016" s="16"/>
      <c r="J9016" s="17"/>
      <c r="K9016" s="25"/>
    </row>
    <row r="9017" spans="5:11" s="15" customFormat="1" ht="15" customHeight="1" x14ac:dyDescent="0.45">
      <c r="E9017" s="24"/>
      <c r="F9017" s="16"/>
      <c r="G9017" s="16"/>
      <c r="H9017" s="16"/>
      <c r="J9017" s="17"/>
      <c r="K9017" s="25"/>
    </row>
    <row r="9018" spans="5:11" s="15" customFormat="1" ht="15" customHeight="1" x14ac:dyDescent="0.45">
      <c r="E9018" s="24"/>
      <c r="F9018" s="16"/>
      <c r="G9018" s="16"/>
      <c r="H9018" s="16"/>
      <c r="J9018" s="17"/>
      <c r="K9018" s="25"/>
    </row>
    <row r="9019" spans="5:11" s="15" customFormat="1" ht="15" customHeight="1" x14ac:dyDescent="0.45">
      <c r="E9019" s="24"/>
      <c r="F9019" s="16"/>
      <c r="G9019" s="16"/>
      <c r="H9019" s="16"/>
      <c r="J9019" s="17"/>
      <c r="K9019" s="25"/>
    </row>
    <row r="9020" spans="5:11" s="15" customFormat="1" ht="15" customHeight="1" x14ac:dyDescent="0.45">
      <c r="E9020" s="24"/>
      <c r="F9020" s="16"/>
      <c r="G9020" s="16"/>
      <c r="H9020" s="16"/>
      <c r="J9020" s="17"/>
      <c r="K9020" s="25"/>
    </row>
    <row r="9021" spans="5:11" s="15" customFormat="1" ht="15" customHeight="1" x14ac:dyDescent="0.45">
      <c r="E9021" s="24"/>
      <c r="F9021" s="16"/>
      <c r="G9021" s="16"/>
      <c r="H9021" s="16"/>
      <c r="J9021" s="17"/>
      <c r="K9021" s="25"/>
    </row>
    <row r="9022" spans="5:11" s="15" customFormat="1" ht="15" customHeight="1" x14ac:dyDescent="0.45">
      <c r="E9022" s="24"/>
      <c r="F9022" s="16"/>
      <c r="G9022" s="16"/>
      <c r="H9022" s="16"/>
      <c r="J9022" s="17"/>
      <c r="K9022" s="25"/>
    </row>
    <row r="9023" spans="5:11" s="15" customFormat="1" ht="15" customHeight="1" x14ac:dyDescent="0.45">
      <c r="E9023" s="24"/>
      <c r="F9023" s="16"/>
      <c r="G9023" s="16"/>
      <c r="H9023" s="16"/>
      <c r="J9023" s="17"/>
      <c r="K9023" s="25"/>
    </row>
    <row r="9024" spans="5:11" s="15" customFormat="1" ht="15" customHeight="1" x14ac:dyDescent="0.45">
      <c r="E9024" s="24"/>
      <c r="F9024" s="16"/>
      <c r="G9024" s="16"/>
      <c r="H9024" s="16"/>
      <c r="J9024" s="17"/>
      <c r="K9024" s="25"/>
    </row>
    <row r="9025" spans="5:11" s="15" customFormat="1" ht="15" customHeight="1" x14ac:dyDescent="0.45">
      <c r="E9025" s="24"/>
      <c r="F9025" s="16"/>
      <c r="G9025" s="16"/>
      <c r="H9025" s="16"/>
      <c r="J9025" s="17"/>
      <c r="K9025" s="25"/>
    </row>
    <row r="9026" spans="5:11" s="15" customFormat="1" ht="15" customHeight="1" x14ac:dyDescent="0.45">
      <c r="E9026" s="24"/>
      <c r="F9026" s="16"/>
      <c r="G9026" s="16"/>
      <c r="H9026" s="16"/>
      <c r="J9026" s="17"/>
      <c r="K9026" s="25"/>
    </row>
    <row r="9027" spans="5:11" s="15" customFormat="1" ht="15" customHeight="1" x14ac:dyDescent="0.45">
      <c r="E9027" s="24"/>
      <c r="F9027" s="16"/>
      <c r="G9027" s="16"/>
      <c r="H9027" s="16"/>
      <c r="J9027" s="17"/>
      <c r="K9027" s="25"/>
    </row>
    <row r="9028" spans="5:11" s="15" customFormat="1" ht="15" customHeight="1" x14ac:dyDescent="0.45">
      <c r="E9028" s="24"/>
      <c r="F9028" s="16"/>
      <c r="G9028" s="16"/>
      <c r="H9028" s="16"/>
      <c r="J9028" s="17"/>
      <c r="K9028" s="25"/>
    </row>
    <row r="9029" spans="5:11" s="15" customFormat="1" ht="15" customHeight="1" x14ac:dyDescent="0.45">
      <c r="E9029" s="24"/>
      <c r="F9029" s="16"/>
      <c r="G9029" s="16"/>
      <c r="H9029" s="16"/>
      <c r="J9029" s="17"/>
      <c r="K9029" s="25"/>
    </row>
    <row r="9030" spans="5:11" s="15" customFormat="1" ht="15" customHeight="1" x14ac:dyDescent="0.45">
      <c r="E9030" s="24"/>
      <c r="F9030" s="16"/>
      <c r="G9030" s="16"/>
      <c r="H9030" s="16"/>
      <c r="J9030" s="17"/>
      <c r="K9030" s="25"/>
    </row>
    <row r="9031" spans="5:11" s="15" customFormat="1" ht="15" customHeight="1" x14ac:dyDescent="0.45">
      <c r="E9031" s="24"/>
      <c r="F9031" s="16"/>
      <c r="G9031" s="16"/>
      <c r="H9031" s="16"/>
      <c r="J9031" s="17"/>
      <c r="K9031" s="25"/>
    </row>
    <row r="9032" spans="5:11" s="15" customFormat="1" ht="15" customHeight="1" x14ac:dyDescent="0.45">
      <c r="E9032" s="24"/>
      <c r="F9032" s="16"/>
      <c r="G9032" s="16"/>
      <c r="H9032" s="16"/>
      <c r="J9032" s="17"/>
      <c r="K9032" s="25"/>
    </row>
    <row r="9033" spans="5:11" s="15" customFormat="1" ht="15" customHeight="1" x14ac:dyDescent="0.45">
      <c r="E9033" s="24"/>
      <c r="F9033" s="16"/>
      <c r="G9033" s="16"/>
      <c r="H9033" s="16"/>
      <c r="J9033" s="17"/>
      <c r="K9033" s="25"/>
    </row>
    <row r="9034" spans="5:11" s="15" customFormat="1" ht="15" customHeight="1" x14ac:dyDescent="0.45">
      <c r="E9034" s="24"/>
      <c r="F9034" s="16"/>
      <c r="G9034" s="16"/>
      <c r="H9034" s="16"/>
      <c r="J9034" s="17"/>
      <c r="K9034" s="25"/>
    </row>
    <row r="9035" spans="5:11" s="15" customFormat="1" ht="15" customHeight="1" x14ac:dyDescent="0.45">
      <c r="E9035" s="24"/>
      <c r="F9035" s="16"/>
      <c r="G9035" s="16"/>
      <c r="H9035" s="16"/>
      <c r="J9035" s="17"/>
      <c r="K9035" s="25"/>
    </row>
    <row r="9036" spans="5:11" s="15" customFormat="1" ht="15" customHeight="1" x14ac:dyDescent="0.45">
      <c r="E9036" s="24"/>
      <c r="F9036" s="16"/>
      <c r="G9036" s="16"/>
      <c r="H9036" s="16"/>
      <c r="J9036" s="17"/>
      <c r="K9036" s="25"/>
    </row>
    <row r="9037" spans="5:11" s="15" customFormat="1" ht="15" customHeight="1" x14ac:dyDescent="0.45">
      <c r="E9037" s="24"/>
      <c r="F9037" s="16"/>
      <c r="G9037" s="16"/>
      <c r="H9037" s="16"/>
      <c r="J9037" s="17"/>
      <c r="K9037" s="25"/>
    </row>
    <row r="9038" spans="5:11" s="15" customFormat="1" ht="15" customHeight="1" x14ac:dyDescent="0.45">
      <c r="E9038" s="24"/>
      <c r="F9038" s="16"/>
      <c r="G9038" s="16"/>
      <c r="H9038" s="16"/>
      <c r="J9038" s="17"/>
      <c r="K9038" s="25"/>
    </row>
    <row r="9039" spans="5:11" s="15" customFormat="1" ht="15" customHeight="1" x14ac:dyDescent="0.45">
      <c r="E9039" s="24"/>
      <c r="F9039" s="16"/>
      <c r="G9039" s="16"/>
      <c r="H9039" s="16"/>
      <c r="J9039" s="17"/>
      <c r="K9039" s="25"/>
    </row>
    <row r="9040" spans="5:11" s="15" customFormat="1" ht="15" customHeight="1" x14ac:dyDescent="0.45">
      <c r="E9040" s="24"/>
      <c r="F9040" s="16"/>
      <c r="G9040" s="16"/>
      <c r="H9040" s="16"/>
      <c r="J9040" s="17"/>
      <c r="K9040" s="25"/>
    </row>
    <row r="9041" spans="5:11" s="15" customFormat="1" ht="15" customHeight="1" x14ac:dyDescent="0.45">
      <c r="E9041" s="24"/>
      <c r="F9041" s="16"/>
      <c r="G9041" s="16"/>
      <c r="H9041" s="16"/>
      <c r="J9041" s="17"/>
      <c r="K9041" s="25"/>
    </row>
    <row r="9042" spans="5:11" s="15" customFormat="1" ht="15" customHeight="1" x14ac:dyDescent="0.45">
      <c r="E9042" s="24"/>
      <c r="F9042" s="16"/>
      <c r="G9042" s="16"/>
      <c r="H9042" s="16"/>
      <c r="J9042" s="17"/>
      <c r="K9042" s="25"/>
    </row>
    <row r="9043" spans="5:11" s="15" customFormat="1" ht="15" customHeight="1" x14ac:dyDescent="0.45">
      <c r="E9043" s="24"/>
      <c r="F9043" s="16"/>
      <c r="G9043" s="16"/>
      <c r="H9043" s="16"/>
      <c r="J9043" s="17"/>
      <c r="K9043" s="25"/>
    </row>
    <row r="9044" spans="5:11" s="15" customFormat="1" ht="15" customHeight="1" x14ac:dyDescent="0.45">
      <c r="E9044" s="24"/>
      <c r="F9044" s="16"/>
      <c r="G9044" s="16"/>
      <c r="H9044" s="16"/>
      <c r="J9044" s="17"/>
      <c r="K9044" s="25"/>
    </row>
    <row r="9045" spans="5:11" s="15" customFormat="1" ht="15" customHeight="1" x14ac:dyDescent="0.45">
      <c r="E9045" s="24"/>
      <c r="F9045" s="16"/>
      <c r="G9045" s="16"/>
      <c r="H9045" s="16"/>
      <c r="J9045" s="17"/>
      <c r="K9045" s="25"/>
    </row>
    <row r="9046" spans="5:11" s="15" customFormat="1" ht="15" customHeight="1" x14ac:dyDescent="0.45">
      <c r="E9046" s="24"/>
      <c r="F9046" s="16"/>
      <c r="G9046" s="16"/>
      <c r="H9046" s="16"/>
      <c r="J9046" s="17"/>
      <c r="K9046" s="25"/>
    </row>
    <row r="9047" spans="5:11" s="15" customFormat="1" ht="15" customHeight="1" x14ac:dyDescent="0.45">
      <c r="E9047" s="24"/>
      <c r="F9047" s="16"/>
      <c r="G9047" s="16"/>
      <c r="H9047" s="16"/>
      <c r="J9047" s="17"/>
      <c r="K9047" s="25"/>
    </row>
    <row r="9048" spans="5:11" s="15" customFormat="1" ht="15" customHeight="1" x14ac:dyDescent="0.45">
      <c r="E9048" s="24"/>
      <c r="F9048" s="16"/>
      <c r="G9048" s="16"/>
      <c r="H9048" s="16"/>
      <c r="J9048" s="17"/>
      <c r="K9048" s="25"/>
    </row>
    <row r="9049" spans="5:11" s="15" customFormat="1" ht="15" customHeight="1" x14ac:dyDescent="0.45">
      <c r="E9049" s="24"/>
      <c r="F9049" s="16"/>
      <c r="G9049" s="16"/>
      <c r="H9049" s="16"/>
      <c r="J9049" s="17"/>
      <c r="K9049" s="25"/>
    </row>
    <row r="9050" spans="5:11" s="15" customFormat="1" ht="15" customHeight="1" x14ac:dyDescent="0.45">
      <c r="E9050" s="24"/>
      <c r="F9050" s="16"/>
      <c r="G9050" s="16"/>
      <c r="H9050" s="16"/>
      <c r="J9050" s="17"/>
      <c r="K9050" s="25"/>
    </row>
    <row r="9051" spans="5:11" s="15" customFormat="1" ht="15" customHeight="1" x14ac:dyDescent="0.45">
      <c r="E9051" s="24"/>
      <c r="F9051" s="16"/>
      <c r="G9051" s="16"/>
      <c r="H9051" s="16"/>
      <c r="J9051" s="17"/>
      <c r="K9051" s="25"/>
    </row>
    <row r="9052" spans="5:11" s="15" customFormat="1" ht="15" customHeight="1" x14ac:dyDescent="0.45">
      <c r="E9052" s="24"/>
      <c r="F9052" s="16"/>
      <c r="G9052" s="16"/>
      <c r="H9052" s="16"/>
      <c r="J9052" s="17"/>
      <c r="K9052" s="25"/>
    </row>
    <row r="9053" spans="5:11" s="15" customFormat="1" ht="15" customHeight="1" x14ac:dyDescent="0.45">
      <c r="E9053" s="24"/>
      <c r="F9053" s="16"/>
      <c r="G9053" s="16"/>
      <c r="H9053" s="16"/>
      <c r="J9053" s="17"/>
      <c r="K9053" s="25"/>
    </row>
    <row r="9054" spans="5:11" s="15" customFormat="1" ht="15" customHeight="1" x14ac:dyDescent="0.45">
      <c r="E9054" s="24"/>
      <c r="F9054" s="16"/>
      <c r="G9054" s="16"/>
      <c r="H9054" s="16"/>
      <c r="J9054" s="17"/>
      <c r="K9054" s="25"/>
    </row>
    <row r="9055" spans="5:11" s="15" customFormat="1" ht="15" customHeight="1" x14ac:dyDescent="0.45">
      <c r="E9055" s="24"/>
      <c r="F9055" s="16"/>
      <c r="G9055" s="16"/>
      <c r="H9055" s="16"/>
      <c r="J9055" s="17"/>
      <c r="K9055" s="25"/>
    </row>
    <row r="9056" spans="5:11" s="15" customFormat="1" ht="15" customHeight="1" x14ac:dyDescent="0.45">
      <c r="E9056" s="24"/>
      <c r="F9056" s="16"/>
      <c r="G9056" s="16"/>
      <c r="H9056" s="16"/>
      <c r="J9056" s="17"/>
      <c r="K9056" s="25"/>
    </row>
    <row r="9057" spans="5:11" s="15" customFormat="1" ht="15" customHeight="1" x14ac:dyDescent="0.45">
      <c r="E9057" s="24"/>
      <c r="F9057" s="16"/>
      <c r="G9057" s="16"/>
      <c r="H9057" s="16"/>
      <c r="J9057" s="17"/>
      <c r="K9057" s="25"/>
    </row>
    <row r="9058" spans="5:11" s="15" customFormat="1" ht="15" customHeight="1" x14ac:dyDescent="0.45">
      <c r="E9058" s="24"/>
      <c r="F9058" s="16"/>
      <c r="G9058" s="16"/>
      <c r="H9058" s="16"/>
      <c r="J9058" s="17"/>
      <c r="K9058" s="25"/>
    </row>
    <row r="9059" spans="5:11" s="15" customFormat="1" ht="15" customHeight="1" x14ac:dyDescent="0.45">
      <c r="E9059" s="24"/>
      <c r="F9059" s="16"/>
      <c r="G9059" s="16"/>
      <c r="H9059" s="16"/>
      <c r="J9059" s="17"/>
      <c r="K9059" s="25"/>
    </row>
    <row r="9060" spans="5:11" s="15" customFormat="1" ht="15" customHeight="1" x14ac:dyDescent="0.45">
      <c r="E9060" s="24"/>
      <c r="F9060" s="16"/>
      <c r="G9060" s="16"/>
      <c r="H9060" s="16"/>
      <c r="J9060" s="17"/>
      <c r="K9060" s="25"/>
    </row>
    <row r="9061" spans="5:11" s="15" customFormat="1" ht="15" customHeight="1" x14ac:dyDescent="0.45">
      <c r="E9061" s="24"/>
      <c r="F9061" s="16"/>
      <c r="G9061" s="16"/>
      <c r="H9061" s="16"/>
      <c r="J9061" s="17"/>
      <c r="K9061" s="25"/>
    </row>
    <row r="9062" spans="5:11" s="15" customFormat="1" ht="15" customHeight="1" x14ac:dyDescent="0.45">
      <c r="E9062" s="24"/>
      <c r="F9062" s="16"/>
      <c r="G9062" s="16"/>
      <c r="H9062" s="16"/>
      <c r="J9062" s="17"/>
      <c r="K9062" s="25"/>
    </row>
    <row r="9063" spans="5:11" s="15" customFormat="1" ht="15" customHeight="1" x14ac:dyDescent="0.45">
      <c r="E9063" s="24"/>
      <c r="F9063" s="16"/>
      <c r="G9063" s="16"/>
      <c r="H9063" s="16"/>
      <c r="J9063" s="17"/>
      <c r="K9063" s="25"/>
    </row>
    <row r="9064" spans="5:11" s="15" customFormat="1" ht="15" customHeight="1" x14ac:dyDescent="0.45">
      <c r="E9064" s="24"/>
      <c r="F9064" s="16"/>
      <c r="G9064" s="16"/>
      <c r="H9064" s="16"/>
      <c r="J9064" s="17"/>
      <c r="K9064" s="25"/>
    </row>
    <row r="9065" spans="5:11" s="15" customFormat="1" ht="15" customHeight="1" x14ac:dyDescent="0.45">
      <c r="E9065" s="24"/>
      <c r="F9065" s="16"/>
      <c r="G9065" s="16"/>
      <c r="H9065" s="16"/>
      <c r="J9065" s="17"/>
      <c r="K9065" s="25"/>
    </row>
    <row r="9066" spans="5:11" s="15" customFormat="1" ht="15" customHeight="1" x14ac:dyDescent="0.45">
      <c r="E9066" s="24"/>
      <c r="F9066" s="16"/>
      <c r="G9066" s="16"/>
      <c r="H9066" s="16"/>
      <c r="J9066" s="17"/>
      <c r="K9066" s="25"/>
    </row>
    <row r="9067" spans="5:11" s="15" customFormat="1" ht="15" customHeight="1" x14ac:dyDescent="0.45">
      <c r="E9067" s="24"/>
      <c r="F9067" s="16"/>
      <c r="G9067" s="16"/>
      <c r="H9067" s="16"/>
      <c r="J9067" s="17"/>
      <c r="K9067" s="25"/>
    </row>
    <row r="9068" spans="5:11" s="15" customFormat="1" ht="15" customHeight="1" x14ac:dyDescent="0.45">
      <c r="E9068" s="24"/>
      <c r="F9068" s="16"/>
      <c r="G9068" s="16"/>
      <c r="H9068" s="16"/>
      <c r="J9068" s="17"/>
      <c r="K9068" s="25"/>
    </row>
    <row r="9069" spans="5:11" s="15" customFormat="1" ht="15" customHeight="1" x14ac:dyDescent="0.45">
      <c r="E9069" s="24"/>
      <c r="F9069" s="16"/>
      <c r="G9069" s="16"/>
      <c r="H9069" s="16"/>
      <c r="J9069" s="17"/>
      <c r="K9069" s="25"/>
    </row>
    <row r="9070" spans="5:11" s="15" customFormat="1" ht="15" customHeight="1" x14ac:dyDescent="0.45">
      <c r="E9070" s="24"/>
      <c r="F9070" s="16"/>
      <c r="G9070" s="16"/>
      <c r="H9070" s="16"/>
      <c r="J9070" s="17"/>
      <c r="K9070" s="25"/>
    </row>
    <row r="9071" spans="5:11" s="15" customFormat="1" ht="15" customHeight="1" x14ac:dyDescent="0.45">
      <c r="E9071" s="24"/>
      <c r="F9071" s="16"/>
      <c r="G9071" s="16"/>
      <c r="H9071" s="16"/>
      <c r="J9071" s="17"/>
      <c r="K9071" s="25"/>
    </row>
    <row r="9072" spans="5:11" s="15" customFormat="1" ht="15" customHeight="1" x14ac:dyDescent="0.45">
      <c r="E9072" s="24"/>
      <c r="F9072" s="16"/>
      <c r="G9072" s="16"/>
      <c r="H9072" s="16"/>
      <c r="J9072" s="17"/>
      <c r="K9072" s="25"/>
    </row>
    <row r="9073" spans="5:11" s="15" customFormat="1" ht="15" customHeight="1" x14ac:dyDescent="0.45">
      <c r="E9073" s="24"/>
      <c r="F9073" s="16"/>
      <c r="G9073" s="16"/>
      <c r="H9073" s="16"/>
      <c r="J9073" s="17"/>
      <c r="K9073" s="25"/>
    </row>
    <row r="9074" spans="5:11" s="15" customFormat="1" ht="15" customHeight="1" x14ac:dyDescent="0.45">
      <c r="E9074" s="24"/>
      <c r="F9074" s="16"/>
      <c r="G9074" s="16"/>
      <c r="H9074" s="16"/>
      <c r="J9074" s="17"/>
      <c r="K9074" s="25"/>
    </row>
    <row r="9075" spans="5:11" s="15" customFormat="1" ht="15" customHeight="1" x14ac:dyDescent="0.45">
      <c r="E9075" s="24"/>
      <c r="F9075" s="16"/>
      <c r="G9075" s="16"/>
      <c r="H9075" s="16"/>
      <c r="J9075" s="17"/>
      <c r="K9075" s="25"/>
    </row>
    <row r="9076" spans="5:11" s="15" customFormat="1" ht="15" customHeight="1" x14ac:dyDescent="0.45">
      <c r="E9076" s="24"/>
      <c r="F9076" s="16"/>
      <c r="G9076" s="16"/>
      <c r="H9076" s="16"/>
      <c r="J9076" s="17"/>
      <c r="K9076" s="25"/>
    </row>
    <row r="9077" spans="5:11" s="15" customFormat="1" ht="15" customHeight="1" x14ac:dyDescent="0.45">
      <c r="E9077" s="24"/>
      <c r="F9077" s="16"/>
      <c r="G9077" s="16"/>
      <c r="H9077" s="16"/>
      <c r="J9077" s="17"/>
      <c r="K9077" s="25"/>
    </row>
    <row r="9078" spans="5:11" s="15" customFormat="1" ht="15" customHeight="1" x14ac:dyDescent="0.45">
      <c r="E9078" s="24"/>
      <c r="F9078" s="16"/>
      <c r="G9078" s="16"/>
      <c r="H9078" s="16"/>
      <c r="J9078" s="17"/>
      <c r="K9078" s="25"/>
    </row>
    <row r="9079" spans="5:11" s="15" customFormat="1" ht="15" customHeight="1" x14ac:dyDescent="0.45">
      <c r="E9079" s="24"/>
      <c r="F9079" s="16"/>
      <c r="G9079" s="16"/>
      <c r="H9079" s="16"/>
      <c r="J9079" s="17"/>
      <c r="K9079" s="25"/>
    </row>
    <row r="9080" spans="5:11" s="15" customFormat="1" ht="15" customHeight="1" x14ac:dyDescent="0.45">
      <c r="E9080" s="24"/>
      <c r="F9080" s="16"/>
      <c r="G9080" s="16"/>
      <c r="H9080" s="16"/>
      <c r="J9080" s="17"/>
      <c r="K9080" s="25"/>
    </row>
    <row r="9081" spans="5:11" s="15" customFormat="1" ht="15" customHeight="1" x14ac:dyDescent="0.45">
      <c r="E9081" s="24"/>
      <c r="F9081" s="16"/>
      <c r="G9081" s="16"/>
      <c r="H9081" s="16"/>
      <c r="J9081" s="17"/>
      <c r="K9081" s="25"/>
    </row>
    <row r="9082" spans="5:11" s="15" customFormat="1" ht="15" customHeight="1" x14ac:dyDescent="0.45">
      <c r="E9082" s="24"/>
      <c r="F9082" s="16"/>
      <c r="G9082" s="16"/>
      <c r="H9082" s="16"/>
      <c r="J9082" s="17"/>
      <c r="K9082" s="25"/>
    </row>
    <row r="9083" spans="5:11" s="15" customFormat="1" ht="15" customHeight="1" x14ac:dyDescent="0.45">
      <c r="E9083" s="24"/>
      <c r="F9083" s="16"/>
      <c r="G9083" s="16"/>
      <c r="H9083" s="16"/>
      <c r="J9083" s="17"/>
      <c r="K9083" s="25"/>
    </row>
    <row r="9084" spans="5:11" s="15" customFormat="1" ht="15" customHeight="1" x14ac:dyDescent="0.45">
      <c r="E9084" s="24"/>
      <c r="F9084" s="16"/>
      <c r="G9084" s="16"/>
      <c r="H9084" s="16"/>
      <c r="J9084" s="17"/>
      <c r="K9084" s="25"/>
    </row>
    <row r="9085" spans="5:11" s="15" customFormat="1" ht="15" customHeight="1" x14ac:dyDescent="0.45">
      <c r="E9085" s="24"/>
      <c r="F9085" s="16"/>
      <c r="G9085" s="16"/>
      <c r="H9085" s="16"/>
      <c r="J9085" s="17"/>
      <c r="K9085" s="25"/>
    </row>
    <row r="9086" spans="5:11" s="15" customFormat="1" ht="15" customHeight="1" x14ac:dyDescent="0.45">
      <c r="E9086" s="24"/>
      <c r="F9086" s="16"/>
      <c r="G9086" s="16"/>
      <c r="H9086" s="16"/>
      <c r="J9086" s="17"/>
      <c r="K9086" s="25"/>
    </row>
    <row r="9087" spans="5:11" s="15" customFormat="1" ht="15" customHeight="1" x14ac:dyDescent="0.45">
      <c r="E9087" s="24"/>
      <c r="F9087" s="16"/>
      <c r="G9087" s="16"/>
      <c r="H9087" s="16"/>
      <c r="J9087" s="17"/>
      <c r="K9087" s="25"/>
    </row>
    <row r="9088" spans="5:11" s="15" customFormat="1" ht="15" customHeight="1" x14ac:dyDescent="0.45">
      <c r="E9088" s="24"/>
      <c r="F9088" s="16"/>
      <c r="G9088" s="16"/>
      <c r="H9088" s="16"/>
      <c r="J9088" s="17"/>
      <c r="K9088" s="25"/>
    </row>
    <row r="9089" spans="5:11" s="15" customFormat="1" ht="15" customHeight="1" x14ac:dyDescent="0.45">
      <c r="E9089" s="24"/>
      <c r="F9089" s="16"/>
      <c r="G9089" s="16"/>
      <c r="H9089" s="16"/>
      <c r="J9089" s="17"/>
      <c r="K9089" s="25"/>
    </row>
    <row r="9090" spans="5:11" s="15" customFormat="1" ht="15" customHeight="1" x14ac:dyDescent="0.45">
      <c r="E9090" s="24"/>
      <c r="F9090" s="16"/>
      <c r="G9090" s="16"/>
      <c r="H9090" s="16"/>
      <c r="J9090" s="17"/>
      <c r="K9090" s="25"/>
    </row>
    <row r="9091" spans="5:11" s="15" customFormat="1" ht="15" customHeight="1" x14ac:dyDescent="0.45">
      <c r="E9091" s="24"/>
      <c r="F9091" s="16"/>
      <c r="G9091" s="16"/>
      <c r="H9091" s="16"/>
      <c r="J9091" s="17"/>
      <c r="K9091" s="25"/>
    </row>
    <row r="9092" spans="5:11" s="15" customFormat="1" ht="15" customHeight="1" x14ac:dyDescent="0.45">
      <c r="E9092" s="24"/>
      <c r="F9092" s="16"/>
      <c r="G9092" s="16"/>
      <c r="H9092" s="16"/>
      <c r="J9092" s="17"/>
      <c r="K9092" s="25"/>
    </row>
    <row r="9093" spans="5:11" s="15" customFormat="1" ht="15" customHeight="1" x14ac:dyDescent="0.45">
      <c r="E9093" s="24"/>
      <c r="F9093" s="16"/>
      <c r="G9093" s="16"/>
      <c r="H9093" s="16"/>
      <c r="J9093" s="17"/>
      <c r="K9093" s="25"/>
    </row>
    <row r="9094" spans="5:11" s="15" customFormat="1" ht="15" customHeight="1" x14ac:dyDescent="0.45">
      <c r="E9094" s="24"/>
      <c r="F9094" s="16"/>
      <c r="G9094" s="16"/>
      <c r="H9094" s="16"/>
      <c r="J9094" s="17"/>
      <c r="K9094" s="25"/>
    </row>
    <row r="9095" spans="5:11" s="15" customFormat="1" ht="15" customHeight="1" x14ac:dyDescent="0.45">
      <c r="E9095" s="24"/>
      <c r="F9095" s="16"/>
      <c r="G9095" s="16"/>
      <c r="H9095" s="16"/>
      <c r="J9095" s="17"/>
      <c r="K9095" s="25"/>
    </row>
    <row r="9096" spans="5:11" s="15" customFormat="1" ht="15" customHeight="1" x14ac:dyDescent="0.45">
      <c r="E9096" s="24"/>
      <c r="F9096" s="16"/>
      <c r="G9096" s="16"/>
      <c r="H9096" s="16"/>
      <c r="J9096" s="17"/>
      <c r="K9096" s="25"/>
    </row>
    <row r="9097" spans="5:11" s="15" customFormat="1" ht="15" customHeight="1" x14ac:dyDescent="0.45">
      <c r="E9097" s="24"/>
      <c r="F9097" s="16"/>
      <c r="G9097" s="16"/>
      <c r="H9097" s="16"/>
      <c r="J9097" s="17"/>
      <c r="K9097" s="25"/>
    </row>
    <row r="9098" spans="5:11" s="15" customFormat="1" ht="15" customHeight="1" x14ac:dyDescent="0.45">
      <c r="E9098" s="24"/>
      <c r="F9098" s="16"/>
      <c r="G9098" s="16"/>
      <c r="H9098" s="16"/>
      <c r="J9098" s="17"/>
      <c r="K9098" s="25"/>
    </row>
    <row r="9099" spans="5:11" s="15" customFormat="1" ht="15" customHeight="1" x14ac:dyDescent="0.45">
      <c r="E9099" s="24"/>
      <c r="F9099" s="16"/>
      <c r="G9099" s="16"/>
      <c r="H9099" s="16"/>
      <c r="J9099" s="17"/>
      <c r="K9099" s="25"/>
    </row>
    <row r="9100" spans="5:11" s="15" customFormat="1" ht="15" customHeight="1" x14ac:dyDescent="0.45">
      <c r="E9100" s="24"/>
      <c r="F9100" s="16"/>
      <c r="G9100" s="16"/>
      <c r="H9100" s="16"/>
      <c r="J9100" s="17"/>
      <c r="K9100" s="25"/>
    </row>
    <row r="9101" spans="5:11" s="15" customFormat="1" ht="15" customHeight="1" x14ac:dyDescent="0.45">
      <c r="E9101" s="24"/>
      <c r="F9101" s="16"/>
      <c r="G9101" s="16"/>
      <c r="H9101" s="16"/>
      <c r="J9101" s="17"/>
      <c r="K9101" s="25"/>
    </row>
    <row r="9102" spans="5:11" s="15" customFormat="1" ht="15" customHeight="1" x14ac:dyDescent="0.45">
      <c r="E9102" s="24"/>
      <c r="F9102" s="16"/>
      <c r="G9102" s="16"/>
      <c r="H9102" s="16"/>
      <c r="J9102" s="17"/>
      <c r="K9102" s="25"/>
    </row>
    <row r="9103" spans="5:11" s="15" customFormat="1" ht="15" customHeight="1" x14ac:dyDescent="0.45">
      <c r="E9103" s="24"/>
      <c r="F9103" s="16"/>
      <c r="G9103" s="16"/>
      <c r="H9103" s="16"/>
      <c r="J9103" s="17"/>
      <c r="K9103" s="25"/>
    </row>
    <row r="9104" spans="5:11" s="15" customFormat="1" ht="15" customHeight="1" x14ac:dyDescent="0.45">
      <c r="E9104" s="24"/>
      <c r="F9104" s="16"/>
      <c r="G9104" s="16"/>
      <c r="H9104" s="16"/>
      <c r="J9104" s="17"/>
      <c r="K9104" s="25"/>
    </row>
    <row r="9105" spans="5:11" s="15" customFormat="1" ht="15" customHeight="1" x14ac:dyDescent="0.45">
      <c r="E9105" s="24"/>
      <c r="F9105" s="16"/>
      <c r="G9105" s="16"/>
      <c r="H9105" s="16"/>
      <c r="J9105" s="17"/>
      <c r="K9105" s="25"/>
    </row>
    <row r="9106" spans="5:11" s="15" customFormat="1" ht="15" customHeight="1" x14ac:dyDescent="0.45">
      <c r="E9106" s="24"/>
      <c r="F9106" s="16"/>
      <c r="G9106" s="16"/>
      <c r="H9106" s="16"/>
      <c r="J9106" s="17"/>
      <c r="K9106" s="25"/>
    </row>
    <row r="9107" spans="5:11" s="15" customFormat="1" ht="15" customHeight="1" x14ac:dyDescent="0.45">
      <c r="E9107" s="24"/>
      <c r="F9107" s="16"/>
      <c r="G9107" s="16"/>
      <c r="H9107" s="16"/>
      <c r="J9107" s="17"/>
      <c r="K9107" s="25"/>
    </row>
    <row r="9108" spans="5:11" s="15" customFormat="1" ht="15" customHeight="1" x14ac:dyDescent="0.45">
      <c r="E9108" s="24"/>
      <c r="F9108" s="16"/>
      <c r="G9108" s="16"/>
      <c r="H9108" s="16"/>
      <c r="J9108" s="17"/>
      <c r="K9108" s="25"/>
    </row>
    <row r="9109" spans="5:11" s="15" customFormat="1" ht="15" customHeight="1" x14ac:dyDescent="0.45">
      <c r="E9109" s="24"/>
      <c r="F9109" s="16"/>
      <c r="G9109" s="16"/>
      <c r="H9109" s="16"/>
      <c r="J9109" s="17"/>
      <c r="K9109" s="25"/>
    </row>
    <row r="9110" spans="5:11" s="15" customFormat="1" ht="15" customHeight="1" x14ac:dyDescent="0.45">
      <c r="E9110" s="24"/>
      <c r="F9110" s="16"/>
      <c r="G9110" s="16"/>
      <c r="H9110" s="16"/>
      <c r="J9110" s="17"/>
      <c r="K9110" s="25"/>
    </row>
    <row r="9111" spans="5:11" s="15" customFormat="1" ht="15" customHeight="1" x14ac:dyDescent="0.45">
      <c r="E9111" s="24"/>
      <c r="F9111" s="16"/>
      <c r="G9111" s="16"/>
      <c r="H9111" s="16"/>
      <c r="J9111" s="17"/>
      <c r="K9111" s="25"/>
    </row>
    <row r="9112" spans="5:11" s="15" customFormat="1" ht="15" customHeight="1" x14ac:dyDescent="0.45">
      <c r="E9112" s="24"/>
      <c r="F9112" s="16"/>
      <c r="G9112" s="16"/>
      <c r="H9112" s="16"/>
      <c r="J9112" s="17"/>
      <c r="K9112" s="25"/>
    </row>
    <row r="9113" spans="5:11" s="15" customFormat="1" ht="15" customHeight="1" x14ac:dyDescent="0.45">
      <c r="E9113" s="24"/>
      <c r="F9113" s="16"/>
      <c r="G9113" s="16"/>
      <c r="H9113" s="16"/>
      <c r="J9113" s="17"/>
      <c r="K9113" s="25"/>
    </row>
    <row r="9114" spans="5:11" s="15" customFormat="1" ht="15" customHeight="1" x14ac:dyDescent="0.45">
      <c r="E9114" s="24"/>
      <c r="F9114" s="16"/>
      <c r="G9114" s="16"/>
      <c r="H9114" s="16"/>
      <c r="J9114" s="17"/>
      <c r="K9114" s="25"/>
    </row>
    <row r="9115" spans="5:11" s="15" customFormat="1" ht="15" customHeight="1" x14ac:dyDescent="0.45">
      <c r="E9115" s="24"/>
      <c r="F9115" s="16"/>
      <c r="G9115" s="16"/>
      <c r="H9115" s="16"/>
      <c r="J9115" s="17"/>
      <c r="K9115" s="25"/>
    </row>
    <row r="9116" spans="5:11" s="15" customFormat="1" ht="15" customHeight="1" x14ac:dyDescent="0.45">
      <c r="E9116" s="24"/>
      <c r="F9116" s="16"/>
      <c r="G9116" s="16"/>
      <c r="H9116" s="16"/>
      <c r="J9116" s="17"/>
      <c r="K9116" s="25"/>
    </row>
    <row r="9117" spans="5:11" s="15" customFormat="1" ht="15" customHeight="1" x14ac:dyDescent="0.45">
      <c r="E9117" s="24"/>
      <c r="F9117" s="16"/>
      <c r="G9117" s="16"/>
      <c r="H9117" s="16"/>
      <c r="J9117" s="17"/>
      <c r="K9117" s="25"/>
    </row>
    <row r="9118" spans="5:11" s="15" customFormat="1" ht="15" customHeight="1" x14ac:dyDescent="0.45">
      <c r="E9118" s="24"/>
      <c r="F9118" s="16"/>
      <c r="G9118" s="16"/>
      <c r="H9118" s="16"/>
      <c r="J9118" s="17"/>
      <c r="K9118" s="25"/>
    </row>
    <row r="9119" spans="5:11" s="15" customFormat="1" ht="15" customHeight="1" x14ac:dyDescent="0.45">
      <c r="E9119" s="24"/>
      <c r="F9119" s="16"/>
      <c r="G9119" s="16"/>
      <c r="H9119" s="16"/>
      <c r="J9119" s="17"/>
      <c r="K9119" s="25"/>
    </row>
    <row r="9120" spans="5:11" s="15" customFormat="1" ht="15" customHeight="1" x14ac:dyDescent="0.45">
      <c r="E9120" s="24"/>
      <c r="F9120" s="16"/>
      <c r="G9120" s="16"/>
      <c r="H9120" s="16"/>
      <c r="J9120" s="17"/>
      <c r="K9120" s="25"/>
    </row>
    <row r="9121" spans="5:11" s="15" customFormat="1" ht="15" customHeight="1" x14ac:dyDescent="0.45">
      <c r="E9121" s="24"/>
      <c r="F9121" s="16"/>
      <c r="G9121" s="16"/>
      <c r="H9121" s="16"/>
      <c r="J9121" s="17"/>
      <c r="K9121" s="25"/>
    </row>
    <row r="9122" spans="5:11" s="15" customFormat="1" ht="15" customHeight="1" x14ac:dyDescent="0.45">
      <c r="E9122" s="24"/>
      <c r="F9122" s="16"/>
      <c r="G9122" s="16"/>
      <c r="H9122" s="16"/>
      <c r="J9122" s="17"/>
      <c r="K9122" s="25"/>
    </row>
    <row r="9123" spans="5:11" s="15" customFormat="1" ht="15" customHeight="1" x14ac:dyDescent="0.45">
      <c r="E9123" s="24"/>
      <c r="F9123" s="16"/>
      <c r="G9123" s="16"/>
      <c r="H9123" s="16"/>
      <c r="J9123" s="17"/>
      <c r="K9123" s="25"/>
    </row>
    <row r="9124" spans="5:11" s="15" customFormat="1" ht="15" customHeight="1" x14ac:dyDescent="0.45">
      <c r="E9124" s="24"/>
      <c r="F9124" s="16"/>
      <c r="G9124" s="16"/>
      <c r="H9124" s="16"/>
      <c r="J9124" s="17"/>
      <c r="K9124" s="25"/>
    </row>
    <row r="9125" spans="5:11" s="15" customFormat="1" ht="15" customHeight="1" x14ac:dyDescent="0.45">
      <c r="E9125" s="24"/>
      <c r="F9125" s="16"/>
      <c r="G9125" s="16"/>
      <c r="H9125" s="16"/>
      <c r="J9125" s="17"/>
      <c r="K9125" s="25"/>
    </row>
    <row r="9126" spans="5:11" s="15" customFormat="1" ht="15" customHeight="1" x14ac:dyDescent="0.45">
      <c r="E9126" s="24"/>
      <c r="F9126" s="16"/>
      <c r="G9126" s="16"/>
      <c r="H9126" s="16"/>
      <c r="J9126" s="17"/>
      <c r="K9126" s="25"/>
    </row>
    <row r="9127" spans="5:11" s="15" customFormat="1" ht="15" customHeight="1" x14ac:dyDescent="0.45">
      <c r="E9127" s="24"/>
      <c r="F9127" s="16"/>
      <c r="G9127" s="16"/>
      <c r="H9127" s="16"/>
      <c r="J9127" s="17"/>
      <c r="K9127" s="25"/>
    </row>
    <row r="9128" spans="5:11" s="15" customFormat="1" ht="15" customHeight="1" x14ac:dyDescent="0.45">
      <c r="E9128" s="24"/>
      <c r="F9128" s="16"/>
      <c r="G9128" s="16"/>
      <c r="H9128" s="16"/>
      <c r="J9128" s="17"/>
      <c r="K9128" s="25"/>
    </row>
    <row r="9129" spans="5:11" s="15" customFormat="1" ht="15" customHeight="1" x14ac:dyDescent="0.45">
      <c r="E9129" s="24"/>
      <c r="F9129" s="16"/>
      <c r="G9129" s="16"/>
      <c r="H9129" s="16"/>
      <c r="J9129" s="17"/>
      <c r="K9129" s="25"/>
    </row>
    <row r="9130" spans="5:11" s="15" customFormat="1" ht="15" customHeight="1" x14ac:dyDescent="0.45">
      <c r="E9130" s="24"/>
      <c r="F9130" s="16"/>
      <c r="G9130" s="16"/>
      <c r="H9130" s="16"/>
      <c r="J9130" s="17"/>
      <c r="K9130" s="25"/>
    </row>
    <row r="9131" spans="5:11" s="15" customFormat="1" ht="15" customHeight="1" x14ac:dyDescent="0.45">
      <c r="E9131" s="24"/>
      <c r="F9131" s="16"/>
      <c r="G9131" s="16"/>
      <c r="H9131" s="16"/>
      <c r="J9131" s="17"/>
      <c r="K9131" s="25"/>
    </row>
    <row r="9132" spans="5:11" s="15" customFormat="1" ht="15" customHeight="1" x14ac:dyDescent="0.45">
      <c r="E9132" s="24"/>
      <c r="F9132" s="16"/>
      <c r="G9132" s="16"/>
      <c r="H9132" s="16"/>
      <c r="J9132" s="17"/>
      <c r="K9132" s="25"/>
    </row>
    <row r="9133" spans="5:11" s="15" customFormat="1" ht="15" customHeight="1" x14ac:dyDescent="0.45">
      <c r="E9133" s="24"/>
      <c r="F9133" s="16"/>
      <c r="G9133" s="16"/>
      <c r="H9133" s="16"/>
      <c r="J9133" s="17"/>
      <c r="K9133" s="25"/>
    </row>
    <row r="9134" spans="5:11" s="15" customFormat="1" ht="15" customHeight="1" x14ac:dyDescent="0.45">
      <c r="E9134" s="24"/>
      <c r="F9134" s="16"/>
      <c r="G9134" s="16"/>
      <c r="H9134" s="16"/>
      <c r="J9134" s="17"/>
      <c r="K9134" s="25"/>
    </row>
    <row r="9135" spans="5:11" s="15" customFormat="1" ht="15" customHeight="1" x14ac:dyDescent="0.45">
      <c r="E9135" s="24"/>
      <c r="F9135" s="16"/>
      <c r="G9135" s="16"/>
      <c r="H9135" s="16"/>
      <c r="J9135" s="17"/>
      <c r="K9135" s="25"/>
    </row>
    <row r="9136" spans="5:11" s="15" customFormat="1" ht="15" customHeight="1" x14ac:dyDescent="0.45">
      <c r="E9136" s="24"/>
      <c r="F9136" s="16"/>
      <c r="G9136" s="16"/>
      <c r="H9136" s="16"/>
      <c r="J9136" s="17"/>
      <c r="K9136" s="25"/>
    </row>
    <row r="9137" spans="5:11" s="15" customFormat="1" ht="15" customHeight="1" x14ac:dyDescent="0.45">
      <c r="E9137" s="24"/>
      <c r="F9137" s="16"/>
      <c r="G9137" s="16"/>
      <c r="H9137" s="16"/>
      <c r="J9137" s="17"/>
      <c r="K9137" s="25"/>
    </row>
    <row r="9138" spans="5:11" s="15" customFormat="1" ht="15" customHeight="1" x14ac:dyDescent="0.45">
      <c r="E9138" s="24"/>
      <c r="F9138" s="16"/>
      <c r="G9138" s="16"/>
      <c r="H9138" s="16"/>
      <c r="J9138" s="17"/>
      <c r="K9138" s="25"/>
    </row>
    <row r="9139" spans="5:11" s="15" customFormat="1" ht="15" customHeight="1" x14ac:dyDescent="0.45">
      <c r="E9139" s="24"/>
      <c r="F9139" s="16"/>
      <c r="G9139" s="16"/>
      <c r="H9139" s="16"/>
      <c r="J9139" s="17"/>
      <c r="K9139" s="25"/>
    </row>
    <row r="9140" spans="5:11" s="15" customFormat="1" ht="15" customHeight="1" x14ac:dyDescent="0.45">
      <c r="E9140" s="24"/>
      <c r="F9140" s="16"/>
      <c r="G9140" s="16"/>
      <c r="H9140" s="16"/>
      <c r="J9140" s="17"/>
      <c r="K9140" s="25"/>
    </row>
    <row r="9141" spans="5:11" s="15" customFormat="1" ht="15" customHeight="1" x14ac:dyDescent="0.45">
      <c r="E9141" s="24"/>
      <c r="F9141" s="16"/>
      <c r="G9141" s="16"/>
      <c r="H9141" s="16"/>
      <c r="J9141" s="17"/>
      <c r="K9141" s="25"/>
    </row>
    <row r="9142" spans="5:11" s="15" customFormat="1" ht="15" customHeight="1" x14ac:dyDescent="0.45">
      <c r="E9142" s="24"/>
      <c r="F9142" s="16"/>
      <c r="G9142" s="16"/>
      <c r="H9142" s="16"/>
      <c r="J9142" s="17"/>
      <c r="K9142" s="25"/>
    </row>
    <row r="9143" spans="5:11" s="15" customFormat="1" ht="15" customHeight="1" x14ac:dyDescent="0.45">
      <c r="E9143" s="24"/>
      <c r="F9143" s="16"/>
      <c r="G9143" s="16"/>
      <c r="H9143" s="16"/>
      <c r="J9143" s="17"/>
      <c r="K9143" s="25"/>
    </row>
    <row r="9144" spans="5:11" s="15" customFormat="1" ht="15" customHeight="1" x14ac:dyDescent="0.45">
      <c r="E9144" s="24"/>
      <c r="F9144" s="16"/>
      <c r="G9144" s="16"/>
      <c r="H9144" s="16"/>
      <c r="J9144" s="17"/>
      <c r="K9144" s="25"/>
    </row>
    <row r="9145" spans="5:11" s="15" customFormat="1" ht="15" customHeight="1" x14ac:dyDescent="0.45">
      <c r="E9145" s="24"/>
      <c r="F9145" s="16"/>
      <c r="G9145" s="16"/>
      <c r="H9145" s="16"/>
      <c r="J9145" s="17"/>
      <c r="K9145" s="25"/>
    </row>
    <row r="9146" spans="5:11" s="15" customFormat="1" ht="15" customHeight="1" x14ac:dyDescent="0.45">
      <c r="E9146" s="24"/>
      <c r="F9146" s="16"/>
      <c r="G9146" s="16"/>
      <c r="H9146" s="16"/>
      <c r="J9146" s="17"/>
      <c r="K9146" s="25"/>
    </row>
    <row r="9147" spans="5:11" s="15" customFormat="1" ht="15" customHeight="1" x14ac:dyDescent="0.45">
      <c r="E9147" s="24"/>
      <c r="F9147" s="16"/>
      <c r="G9147" s="16"/>
      <c r="H9147" s="16"/>
      <c r="J9147" s="17"/>
      <c r="K9147" s="25"/>
    </row>
    <row r="9148" spans="5:11" s="15" customFormat="1" ht="15" customHeight="1" x14ac:dyDescent="0.45">
      <c r="E9148" s="24"/>
      <c r="F9148" s="16"/>
      <c r="G9148" s="16"/>
      <c r="H9148" s="16"/>
      <c r="J9148" s="17"/>
      <c r="K9148" s="25"/>
    </row>
    <row r="9149" spans="5:11" s="15" customFormat="1" ht="15" customHeight="1" x14ac:dyDescent="0.45">
      <c r="E9149" s="24"/>
      <c r="F9149" s="16"/>
      <c r="G9149" s="16"/>
      <c r="H9149" s="16"/>
      <c r="J9149" s="17"/>
      <c r="K9149" s="25"/>
    </row>
    <row r="9150" spans="5:11" s="15" customFormat="1" ht="15" customHeight="1" x14ac:dyDescent="0.45">
      <c r="E9150" s="24"/>
      <c r="F9150" s="16"/>
      <c r="G9150" s="16"/>
      <c r="H9150" s="16"/>
      <c r="J9150" s="17"/>
      <c r="K9150" s="25"/>
    </row>
    <row r="9151" spans="5:11" s="15" customFormat="1" ht="15" customHeight="1" x14ac:dyDescent="0.45">
      <c r="E9151" s="24"/>
      <c r="F9151" s="16"/>
      <c r="G9151" s="16"/>
      <c r="H9151" s="16"/>
      <c r="J9151" s="17"/>
      <c r="K9151" s="25"/>
    </row>
    <row r="9152" spans="5:11" s="15" customFormat="1" ht="15" customHeight="1" x14ac:dyDescent="0.45">
      <c r="E9152" s="24"/>
      <c r="F9152" s="16"/>
      <c r="G9152" s="16"/>
      <c r="H9152" s="16"/>
      <c r="J9152" s="17"/>
      <c r="K9152" s="25"/>
    </row>
    <row r="9153" spans="5:11" s="15" customFormat="1" ht="15" customHeight="1" x14ac:dyDescent="0.45">
      <c r="E9153" s="24"/>
      <c r="F9153" s="16"/>
      <c r="G9153" s="16"/>
      <c r="H9153" s="16"/>
      <c r="J9153" s="17"/>
      <c r="K9153" s="25"/>
    </row>
    <row r="9154" spans="5:11" s="15" customFormat="1" ht="15" customHeight="1" x14ac:dyDescent="0.45">
      <c r="E9154" s="24"/>
      <c r="F9154" s="16"/>
      <c r="G9154" s="16"/>
      <c r="H9154" s="16"/>
      <c r="J9154" s="17"/>
      <c r="K9154" s="25"/>
    </row>
    <row r="9155" spans="5:11" s="15" customFormat="1" ht="15" customHeight="1" x14ac:dyDescent="0.45">
      <c r="E9155" s="24"/>
      <c r="F9155" s="16"/>
      <c r="G9155" s="16"/>
      <c r="H9155" s="16"/>
      <c r="J9155" s="17"/>
      <c r="K9155" s="25"/>
    </row>
    <row r="9156" spans="5:11" s="15" customFormat="1" ht="15" customHeight="1" x14ac:dyDescent="0.45">
      <c r="E9156" s="24"/>
      <c r="F9156" s="16"/>
      <c r="G9156" s="16"/>
      <c r="H9156" s="16"/>
      <c r="J9156" s="17"/>
      <c r="K9156" s="25"/>
    </row>
    <row r="9157" spans="5:11" s="15" customFormat="1" ht="15" customHeight="1" x14ac:dyDescent="0.45">
      <c r="E9157" s="24"/>
      <c r="F9157" s="16"/>
      <c r="G9157" s="16"/>
      <c r="H9157" s="16"/>
      <c r="J9157" s="17"/>
      <c r="K9157" s="25"/>
    </row>
    <row r="9158" spans="5:11" s="15" customFormat="1" ht="15" customHeight="1" x14ac:dyDescent="0.45">
      <c r="E9158" s="24"/>
      <c r="F9158" s="16"/>
      <c r="G9158" s="16"/>
      <c r="H9158" s="16"/>
      <c r="J9158" s="17"/>
      <c r="K9158" s="25"/>
    </row>
    <row r="9159" spans="5:11" s="15" customFormat="1" ht="15" customHeight="1" x14ac:dyDescent="0.45">
      <c r="E9159" s="24"/>
      <c r="F9159" s="16"/>
      <c r="G9159" s="16"/>
      <c r="H9159" s="16"/>
      <c r="J9159" s="17"/>
      <c r="K9159" s="25"/>
    </row>
    <row r="9160" spans="5:11" s="15" customFormat="1" ht="15" customHeight="1" x14ac:dyDescent="0.45">
      <c r="E9160" s="24"/>
      <c r="F9160" s="16"/>
      <c r="G9160" s="16"/>
      <c r="H9160" s="16"/>
      <c r="J9160" s="17"/>
      <c r="K9160" s="25"/>
    </row>
    <row r="9161" spans="5:11" s="15" customFormat="1" ht="15" customHeight="1" x14ac:dyDescent="0.45">
      <c r="E9161" s="24"/>
      <c r="F9161" s="16"/>
      <c r="G9161" s="16"/>
      <c r="H9161" s="16"/>
      <c r="J9161" s="17"/>
      <c r="K9161" s="25"/>
    </row>
    <row r="9162" spans="5:11" s="15" customFormat="1" ht="15" customHeight="1" x14ac:dyDescent="0.45">
      <c r="E9162" s="24"/>
      <c r="F9162" s="16"/>
      <c r="G9162" s="16"/>
      <c r="H9162" s="16"/>
      <c r="J9162" s="17"/>
      <c r="K9162" s="25"/>
    </row>
    <row r="9163" spans="5:11" s="15" customFormat="1" ht="15" customHeight="1" x14ac:dyDescent="0.45">
      <c r="E9163" s="24"/>
      <c r="F9163" s="16"/>
      <c r="G9163" s="16"/>
      <c r="H9163" s="16"/>
      <c r="J9163" s="17"/>
      <c r="K9163" s="25"/>
    </row>
    <row r="9164" spans="5:11" s="15" customFormat="1" ht="15" customHeight="1" x14ac:dyDescent="0.45">
      <c r="E9164" s="24"/>
      <c r="F9164" s="16"/>
      <c r="G9164" s="16"/>
      <c r="H9164" s="16"/>
      <c r="J9164" s="17"/>
      <c r="K9164" s="25"/>
    </row>
    <row r="9165" spans="5:11" s="15" customFormat="1" ht="15" customHeight="1" x14ac:dyDescent="0.45">
      <c r="E9165" s="24"/>
      <c r="F9165" s="16"/>
      <c r="G9165" s="16"/>
      <c r="H9165" s="16"/>
      <c r="J9165" s="17"/>
      <c r="K9165" s="25"/>
    </row>
    <row r="9166" spans="5:11" s="15" customFormat="1" ht="15" customHeight="1" x14ac:dyDescent="0.45">
      <c r="E9166" s="24"/>
      <c r="F9166" s="16"/>
      <c r="G9166" s="16"/>
      <c r="H9166" s="16"/>
      <c r="J9166" s="17"/>
      <c r="K9166" s="25"/>
    </row>
    <row r="9167" spans="5:11" s="15" customFormat="1" ht="15" customHeight="1" x14ac:dyDescent="0.45">
      <c r="E9167" s="24"/>
      <c r="F9167" s="16"/>
      <c r="G9167" s="16"/>
      <c r="H9167" s="16"/>
      <c r="J9167" s="17"/>
      <c r="K9167" s="25"/>
    </row>
    <row r="9168" spans="5:11" s="15" customFormat="1" ht="15" customHeight="1" x14ac:dyDescent="0.45">
      <c r="E9168" s="24"/>
      <c r="F9168" s="16"/>
      <c r="G9168" s="16"/>
      <c r="H9168" s="16"/>
      <c r="J9168" s="17"/>
      <c r="K9168" s="25"/>
    </row>
    <row r="9169" spans="5:11" s="15" customFormat="1" ht="15" customHeight="1" x14ac:dyDescent="0.45">
      <c r="E9169" s="24"/>
      <c r="F9169" s="16"/>
      <c r="G9169" s="16"/>
      <c r="H9169" s="16"/>
      <c r="J9169" s="17"/>
      <c r="K9169" s="25"/>
    </row>
    <row r="9170" spans="5:11" s="15" customFormat="1" ht="15" customHeight="1" x14ac:dyDescent="0.45">
      <c r="E9170" s="24"/>
      <c r="F9170" s="16"/>
      <c r="G9170" s="16"/>
      <c r="H9170" s="16"/>
      <c r="J9170" s="17"/>
      <c r="K9170" s="25"/>
    </row>
    <row r="9171" spans="5:11" s="15" customFormat="1" ht="15" customHeight="1" x14ac:dyDescent="0.45">
      <c r="E9171" s="24"/>
      <c r="F9171" s="16"/>
      <c r="G9171" s="16"/>
      <c r="H9171" s="16"/>
      <c r="J9171" s="17"/>
      <c r="K9171" s="25"/>
    </row>
    <row r="9172" spans="5:11" s="15" customFormat="1" ht="15" customHeight="1" x14ac:dyDescent="0.45">
      <c r="E9172" s="24"/>
      <c r="F9172" s="16"/>
      <c r="G9172" s="16"/>
      <c r="H9172" s="16"/>
      <c r="J9172" s="17"/>
      <c r="K9172" s="25"/>
    </row>
    <row r="9173" spans="5:11" s="15" customFormat="1" ht="15" customHeight="1" x14ac:dyDescent="0.45">
      <c r="E9173" s="24"/>
      <c r="F9173" s="16"/>
      <c r="G9173" s="16"/>
      <c r="H9173" s="16"/>
      <c r="J9173" s="17"/>
      <c r="K9173" s="25"/>
    </row>
    <row r="9174" spans="5:11" s="15" customFormat="1" ht="15" customHeight="1" x14ac:dyDescent="0.45">
      <c r="E9174" s="24"/>
      <c r="F9174" s="16"/>
      <c r="G9174" s="16"/>
      <c r="H9174" s="16"/>
      <c r="J9174" s="17"/>
      <c r="K9174" s="25"/>
    </row>
    <row r="9175" spans="5:11" s="15" customFormat="1" ht="15" customHeight="1" x14ac:dyDescent="0.45">
      <c r="E9175" s="24"/>
      <c r="F9175" s="16"/>
      <c r="G9175" s="16"/>
      <c r="H9175" s="16"/>
      <c r="J9175" s="17"/>
      <c r="K9175" s="25"/>
    </row>
    <row r="9176" spans="5:11" s="15" customFormat="1" ht="15" customHeight="1" x14ac:dyDescent="0.45">
      <c r="E9176" s="24"/>
      <c r="F9176" s="16"/>
      <c r="G9176" s="16"/>
      <c r="H9176" s="16"/>
      <c r="J9176" s="17"/>
      <c r="K9176" s="25"/>
    </row>
    <row r="9177" spans="5:11" s="15" customFormat="1" ht="15" customHeight="1" x14ac:dyDescent="0.45">
      <c r="E9177" s="24"/>
      <c r="F9177" s="16"/>
      <c r="G9177" s="16"/>
      <c r="H9177" s="16"/>
      <c r="J9177" s="17"/>
      <c r="K9177" s="25"/>
    </row>
    <row r="9178" spans="5:11" s="15" customFormat="1" ht="15" customHeight="1" x14ac:dyDescent="0.45">
      <c r="E9178" s="24"/>
      <c r="F9178" s="16"/>
      <c r="G9178" s="16"/>
      <c r="H9178" s="16"/>
      <c r="J9178" s="17"/>
      <c r="K9178" s="25"/>
    </row>
    <row r="9179" spans="5:11" s="15" customFormat="1" ht="15" customHeight="1" x14ac:dyDescent="0.45">
      <c r="E9179" s="24"/>
      <c r="F9179" s="16"/>
      <c r="G9179" s="16"/>
      <c r="H9179" s="16"/>
      <c r="J9179" s="17"/>
      <c r="K9179" s="25"/>
    </row>
    <row r="9180" spans="5:11" s="15" customFormat="1" ht="15" customHeight="1" x14ac:dyDescent="0.45">
      <c r="E9180" s="24"/>
      <c r="F9180" s="16"/>
      <c r="G9180" s="16"/>
      <c r="H9180" s="16"/>
      <c r="J9180" s="17"/>
      <c r="K9180" s="25"/>
    </row>
    <row r="9181" spans="5:11" s="15" customFormat="1" ht="15" customHeight="1" x14ac:dyDescent="0.45">
      <c r="E9181" s="24"/>
      <c r="F9181" s="16"/>
      <c r="G9181" s="16"/>
      <c r="H9181" s="16"/>
      <c r="J9181" s="17"/>
      <c r="K9181" s="25"/>
    </row>
    <row r="9182" spans="5:11" s="15" customFormat="1" ht="15" customHeight="1" x14ac:dyDescent="0.45">
      <c r="E9182" s="24"/>
      <c r="F9182" s="16"/>
      <c r="G9182" s="16"/>
      <c r="H9182" s="16"/>
      <c r="J9182" s="17"/>
      <c r="K9182" s="25"/>
    </row>
    <row r="9183" spans="5:11" s="15" customFormat="1" ht="15" customHeight="1" x14ac:dyDescent="0.45">
      <c r="E9183" s="24"/>
      <c r="F9183" s="16"/>
      <c r="G9183" s="16"/>
      <c r="H9183" s="16"/>
      <c r="J9183" s="17"/>
      <c r="K9183" s="25"/>
    </row>
    <row r="9184" spans="5:11" s="15" customFormat="1" ht="15" customHeight="1" x14ac:dyDescent="0.45">
      <c r="E9184" s="24"/>
      <c r="F9184" s="16"/>
      <c r="G9184" s="16"/>
      <c r="H9184" s="16"/>
      <c r="J9184" s="17"/>
      <c r="K9184" s="25"/>
    </row>
    <row r="9185" spans="5:11" s="15" customFormat="1" ht="15" customHeight="1" x14ac:dyDescent="0.45">
      <c r="E9185" s="24"/>
      <c r="F9185" s="16"/>
      <c r="G9185" s="16"/>
      <c r="H9185" s="16"/>
      <c r="J9185" s="17"/>
      <c r="K9185" s="25"/>
    </row>
    <row r="9186" spans="5:11" s="15" customFormat="1" ht="15" customHeight="1" x14ac:dyDescent="0.45">
      <c r="E9186" s="24"/>
      <c r="F9186" s="16"/>
      <c r="G9186" s="16"/>
      <c r="H9186" s="16"/>
      <c r="J9186" s="17"/>
      <c r="K9186" s="25"/>
    </row>
    <row r="9187" spans="5:11" s="15" customFormat="1" ht="15" customHeight="1" x14ac:dyDescent="0.45">
      <c r="E9187" s="24"/>
      <c r="F9187" s="16"/>
      <c r="G9187" s="16"/>
      <c r="H9187" s="16"/>
      <c r="J9187" s="17"/>
      <c r="K9187" s="25"/>
    </row>
    <row r="9188" spans="5:11" s="15" customFormat="1" ht="15" customHeight="1" x14ac:dyDescent="0.45">
      <c r="E9188" s="24"/>
      <c r="F9188" s="16"/>
      <c r="G9188" s="16"/>
      <c r="H9188" s="16"/>
      <c r="J9188" s="17"/>
      <c r="K9188" s="25"/>
    </row>
    <row r="9189" spans="5:11" s="15" customFormat="1" ht="15" customHeight="1" x14ac:dyDescent="0.45">
      <c r="E9189" s="24"/>
      <c r="F9189" s="16"/>
      <c r="G9189" s="16"/>
      <c r="H9189" s="16"/>
      <c r="J9189" s="17"/>
      <c r="K9189" s="25"/>
    </row>
    <row r="9190" spans="5:11" s="15" customFormat="1" ht="15" customHeight="1" x14ac:dyDescent="0.45">
      <c r="E9190" s="24"/>
      <c r="F9190" s="16"/>
      <c r="G9190" s="16"/>
      <c r="H9190" s="16"/>
      <c r="J9190" s="17"/>
      <c r="K9190" s="25"/>
    </row>
    <row r="9191" spans="5:11" s="15" customFormat="1" ht="15" customHeight="1" x14ac:dyDescent="0.45">
      <c r="E9191" s="24"/>
      <c r="F9191" s="16"/>
      <c r="G9191" s="16"/>
      <c r="H9191" s="16"/>
      <c r="J9191" s="17"/>
      <c r="K9191" s="25"/>
    </row>
    <row r="9192" spans="5:11" s="15" customFormat="1" ht="15" customHeight="1" x14ac:dyDescent="0.45">
      <c r="E9192" s="24"/>
      <c r="F9192" s="16"/>
      <c r="G9192" s="16"/>
      <c r="H9192" s="16"/>
      <c r="J9192" s="17"/>
      <c r="K9192" s="25"/>
    </row>
    <row r="9193" spans="5:11" s="15" customFormat="1" ht="15" customHeight="1" x14ac:dyDescent="0.45">
      <c r="E9193" s="24"/>
      <c r="F9193" s="16"/>
      <c r="G9193" s="16"/>
      <c r="H9193" s="16"/>
      <c r="J9193" s="17"/>
      <c r="K9193" s="25"/>
    </row>
    <row r="9194" spans="5:11" s="15" customFormat="1" ht="15" customHeight="1" x14ac:dyDescent="0.45">
      <c r="E9194" s="24"/>
      <c r="F9194" s="16"/>
      <c r="G9194" s="16"/>
      <c r="H9194" s="16"/>
      <c r="J9194" s="17"/>
      <c r="K9194" s="25"/>
    </row>
    <row r="9195" spans="5:11" s="15" customFormat="1" ht="15" customHeight="1" x14ac:dyDescent="0.45">
      <c r="E9195" s="24"/>
      <c r="F9195" s="16"/>
      <c r="G9195" s="16"/>
      <c r="H9195" s="16"/>
      <c r="J9195" s="17"/>
      <c r="K9195" s="25"/>
    </row>
    <row r="9196" spans="5:11" s="15" customFormat="1" ht="15" customHeight="1" x14ac:dyDescent="0.45">
      <c r="E9196" s="24"/>
      <c r="F9196" s="16"/>
      <c r="G9196" s="16"/>
      <c r="H9196" s="16"/>
      <c r="J9196" s="17"/>
      <c r="K9196" s="25"/>
    </row>
    <row r="9197" spans="5:11" s="15" customFormat="1" ht="15" customHeight="1" x14ac:dyDescent="0.45">
      <c r="E9197" s="24"/>
      <c r="F9197" s="16"/>
      <c r="G9197" s="16"/>
      <c r="H9197" s="16"/>
      <c r="J9197" s="17"/>
      <c r="K9197" s="25"/>
    </row>
    <row r="9198" spans="5:11" s="15" customFormat="1" ht="15" customHeight="1" x14ac:dyDescent="0.45">
      <c r="E9198" s="24"/>
      <c r="F9198" s="16"/>
      <c r="G9198" s="16"/>
      <c r="H9198" s="16"/>
      <c r="J9198" s="17"/>
      <c r="K9198" s="25"/>
    </row>
    <row r="9199" spans="5:11" s="15" customFormat="1" ht="15" customHeight="1" x14ac:dyDescent="0.45">
      <c r="E9199" s="24"/>
      <c r="F9199" s="16"/>
      <c r="G9199" s="16"/>
      <c r="H9199" s="16"/>
      <c r="J9199" s="17"/>
      <c r="K9199" s="25"/>
    </row>
    <row r="9200" spans="5:11" s="15" customFormat="1" ht="15" customHeight="1" x14ac:dyDescent="0.45">
      <c r="E9200" s="24"/>
      <c r="F9200" s="16"/>
      <c r="G9200" s="16"/>
      <c r="H9200" s="16"/>
      <c r="J9200" s="17"/>
      <c r="K9200" s="25"/>
    </row>
    <row r="9201" spans="5:11" s="15" customFormat="1" ht="15" customHeight="1" x14ac:dyDescent="0.45">
      <c r="E9201" s="24"/>
      <c r="F9201" s="16"/>
      <c r="G9201" s="16"/>
      <c r="H9201" s="16"/>
      <c r="J9201" s="17"/>
      <c r="K9201" s="25"/>
    </row>
    <row r="9202" spans="5:11" s="15" customFormat="1" ht="15" customHeight="1" x14ac:dyDescent="0.45">
      <c r="E9202" s="24"/>
      <c r="F9202" s="16"/>
      <c r="G9202" s="16"/>
      <c r="H9202" s="16"/>
      <c r="J9202" s="17"/>
      <c r="K9202" s="25"/>
    </row>
    <row r="9203" spans="5:11" s="15" customFormat="1" ht="15" customHeight="1" x14ac:dyDescent="0.45">
      <c r="E9203" s="24"/>
      <c r="F9203" s="16"/>
      <c r="G9203" s="16"/>
      <c r="H9203" s="16"/>
      <c r="J9203" s="17"/>
      <c r="K9203" s="25"/>
    </row>
    <row r="9204" spans="5:11" s="15" customFormat="1" ht="15" customHeight="1" x14ac:dyDescent="0.45">
      <c r="E9204" s="24"/>
      <c r="F9204" s="16"/>
      <c r="G9204" s="16"/>
      <c r="H9204" s="16"/>
      <c r="J9204" s="17"/>
      <c r="K9204" s="25"/>
    </row>
    <row r="9205" spans="5:11" s="15" customFormat="1" ht="15" customHeight="1" x14ac:dyDescent="0.45">
      <c r="E9205" s="24"/>
      <c r="F9205" s="16"/>
      <c r="G9205" s="16"/>
      <c r="H9205" s="16"/>
      <c r="J9205" s="17"/>
      <c r="K9205" s="25"/>
    </row>
    <row r="9206" spans="5:11" s="15" customFormat="1" ht="15" customHeight="1" x14ac:dyDescent="0.45">
      <c r="E9206" s="24"/>
      <c r="F9206" s="16"/>
      <c r="G9206" s="16"/>
      <c r="H9206" s="16"/>
      <c r="J9206" s="17"/>
      <c r="K9206" s="25"/>
    </row>
    <row r="9207" spans="5:11" s="15" customFormat="1" ht="15" customHeight="1" x14ac:dyDescent="0.45">
      <c r="E9207" s="24"/>
      <c r="F9207" s="16"/>
      <c r="G9207" s="16"/>
      <c r="H9207" s="16"/>
      <c r="J9207" s="17"/>
      <c r="K9207" s="25"/>
    </row>
    <row r="9208" spans="5:11" s="15" customFormat="1" ht="15" customHeight="1" x14ac:dyDescent="0.45">
      <c r="E9208" s="24"/>
      <c r="F9208" s="16"/>
      <c r="G9208" s="16"/>
      <c r="H9208" s="16"/>
      <c r="J9208" s="17"/>
      <c r="K9208" s="25"/>
    </row>
    <row r="9209" spans="5:11" s="15" customFormat="1" ht="15" customHeight="1" x14ac:dyDescent="0.45">
      <c r="E9209" s="24"/>
      <c r="F9209" s="16"/>
      <c r="G9209" s="16"/>
      <c r="H9209" s="16"/>
      <c r="J9209" s="17"/>
      <c r="K9209" s="25"/>
    </row>
    <row r="9210" spans="5:11" s="15" customFormat="1" ht="15" customHeight="1" x14ac:dyDescent="0.45">
      <c r="E9210" s="24"/>
      <c r="F9210" s="16"/>
      <c r="G9210" s="16"/>
      <c r="H9210" s="16"/>
      <c r="J9210" s="17"/>
      <c r="K9210" s="25"/>
    </row>
    <row r="9211" spans="5:11" s="15" customFormat="1" ht="15" customHeight="1" x14ac:dyDescent="0.45">
      <c r="E9211" s="24"/>
      <c r="F9211" s="16"/>
      <c r="G9211" s="16"/>
      <c r="H9211" s="16"/>
      <c r="J9211" s="17"/>
      <c r="K9211" s="25"/>
    </row>
    <row r="9212" spans="5:11" s="15" customFormat="1" ht="15" customHeight="1" x14ac:dyDescent="0.45">
      <c r="E9212" s="24"/>
      <c r="F9212" s="16"/>
      <c r="G9212" s="16"/>
      <c r="H9212" s="16"/>
      <c r="J9212" s="17"/>
      <c r="K9212" s="25"/>
    </row>
    <row r="9213" spans="5:11" s="15" customFormat="1" ht="15" customHeight="1" x14ac:dyDescent="0.45">
      <c r="E9213" s="24"/>
      <c r="F9213" s="16"/>
      <c r="G9213" s="16"/>
      <c r="H9213" s="16"/>
      <c r="J9213" s="17"/>
      <c r="K9213" s="25"/>
    </row>
    <row r="9214" spans="5:11" s="15" customFormat="1" ht="15" customHeight="1" x14ac:dyDescent="0.45">
      <c r="E9214" s="24"/>
      <c r="F9214" s="16"/>
      <c r="G9214" s="16"/>
      <c r="H9214" s="16"/>
      <c r="J9214" s="17"/>
      <c r="K9214" s="25"/>
    </row>
    <row r="9215" spans="5:11" s="15" customFormat="1" ht="15" customHeight="1" x14ac:dyDescent="0.45">
      <c r="E9215" s="24"/>
      <c r="F9215" s="16"/>
      <c r="G9215" s="16"/>
      <c r="H9215" s="16"/>
      <c r="J9215" s="17"/>
      <c r="K9215" s="25"/>
    </row>
    <row r="9216" spans="5:11" s="15" customFormat="1" ht="15" customHeight="1" x14ac:dyDescent="0.45">
      <c r="E9216" s="24"/>
      <c r="F9216" s="16"/>
      <c r="G9216" s="16"/>
      <c r="H9216" s="16"/>
      <c r="J9216" s="17"/>
      <c r="K9216" s="25"/>
    </row>
    <row r="9217" spans="5:11" s="15" customFormat="1" ht="15" customHeight="1" x14ac:dyDescent="0.45">
      <c r="E9217" s="24"/>
      <c r="F9217" s="16"/>
      <c r="G9217" s="16"/>
      <c r="H9217" s="16"/>
      <c r="J9217" s="17"/>
      <c r="K9217" s="25"/>
    </row>
    <row r="9218" spans="5:11" s="15" customFormat="1" ht="15" customHeight="1" x14ac:dyDescent="0.45">
      <c r="E9218" s="24"/>
      <c r="F9218" s="16"/>
      <c r="G9218" s="16"/>
      <c r="H9218" s="16"/>
      <c r="J9218" s="17"/>
      <c r="K9218" s="25"/>
    </row>
    <row r="9219" spans="5:11" s="15" customFormat="1" ht="15" customHeight="1" x14ac:dyDescent="0.45">
      <c r="E9219" s="24"/>
      <c r="F9219" s="16"/>
      <c r="G9219" s="16"/>
      <c r="H9219" s="16"/>
      <c r="J9219" s="17"/>
      <c r="K9219" s="25"/>
    </row>
    <row r="9220" spans="5:11" s="15" customFormat="1" ht="15" customHeight="1" x14ac:dyDescent="0.45">
      <c r="E9220" s="24"/>
      <c r="F9220" s="16"/>
      <c r="G9220" s="16"/>
      <c r="H9220" s="16"/>
      <c r="J9220" s="17"/>
      <c r="K9220" s="25"/>
    </row>
    <row r="9221" spans="5:11" s="15" customFormat="1" ht="15" customHeight="1" x14ac:dyDescent="0.45">
      <c r="E9221" s="24"/>
      <c r="F9221" s="16"/>
      <c r="G9221" s="16"/>
      <c r="H9221" s="16"/>
      <c r="J9221" s="17"/>
      <c r="K9221" s="25"/>
    </row>
    <row r="9222" spans="5:11" s="15" customFormat="1" ht="15" customHeight="1" x14ac:dyDescent="0.45">
      <c r="E9222" s="24"/>
      <c r="F9222" s="16"/>
      <c r="G9222" s="16"/>
      <c r="H9222" s="16"/>
      <c r="J9222" s="17"/>
      <c r="K9222" s="25"/>
    </row>
    <row r="9223" spans="5:11" s="15" customFormat="1" ht="15" customHeight="1" x14ac:dyDescent="0.45">
      <c r="E9223" s="24"/>
      <c r="F9223" s="16"/>
      <c r="G9223" s="16"/>
      <c r="H9223" s="16"/>
      <c r="J9223" s="17"/>
      <c r="K9223" s="25"/>
    </row>
    <row r="9224" spans="5:11" s="15" customFormat="1" ht="15" customHeight="1" x14ac:dyDescent="0.45">
      <c r="E9224" s="24"/>
      <c r="F9224" s="16"/>
      <c r="G9224" s="16"/>
      <c r="H9224" s="16"/>
      <c r="J9224" s="17"/>
      <c r="K9224" s="25"/>
    </row>
    <row r="9225" spans="5:11" s="15" customFormat="1" ht="15" customHeight="1" x14ac:dyDescent="0.45">
      <c r="E9225" s="24"/>
      <c r="F9225" s="16"/>
      <c r="G9225" s="16"/>
      <c r="H9225" s="16"/>
      <c r="J9225" s="17"/>
      <c r="K9225" s="25"/>
    </row>
    <row r="9226" spans="5:11" s="15" customFormat="1" ht="15" customHeight="1" x14ac:dyDescent="0.45">
      <c r="E9226" s="24"/>
      <c r="F9226" s="16"/>
      <c r="G9226" s="16"/>
      <c r="H9226" s="16"/>
      <c r="J9226" s="17"/>
      <c r="K9226" s="25"/>
    </row>
    <row r="9227" spans="5:11" s="15" customFormat="1" ht="15" customHeight="1" x14ac:dyDescent="0.45">
      <c r="E9227" s="24"/>
      <c r="F9227" s="16"/>
      <c r="G9227" s="16"/>
      <c r="H9227" s="16"/>
      <c r="J9227" s="17"/>
      <c r="K9227" s="25"/>
    </row>
    <row r="9228" spans="5:11" s="15" customFormat="1" ht="15" customHeight="1" x14ac:dyDescent="0.45">
      <c r="E9228" s="24"/>
      <c r="F9228" s="16"/>
      <c r="G9228" s="16"/>
      <c r="H9228" s="16"/>
      <c r="J9228" s="17"/>
      <c r="K9228" s="25"/>
    </row>
    <row r="9229" spans="5:11" s="15" customFormat="1" ht="15" customHeight="1" x14ac:dyDescent="0.45">
      <c r="E9229" s="24"/>
      <c r="F9229" s="16"/>
      <c r="G9229" s="16"/>
      <c r="H9229" s="16"/>
      <c r="J9229" s="17"/>
      <c r="K9229" s="25"/>
    </row>
    <row r="9230" spans="5:11" s="15" customFormat="1" ht="15" customHeight="1" x14ac:dyDescent="0.45">
      <c r="E9230" s="24"/>
      <c r="F9230" s="16"/>
      <c r="G9230" s="16"/>
      <c r="H9230" s="16"/>
      <c r="J9230" s="17"/>
      <c r="K9230" s="25"/>
    </row>
    <row r="9231" spans="5:11" s="15" customFormat="1" ht="15" customHeight="1" x14ac:dyDescent="0.45">
      <c r="E9231" s="24"/>
      <c r="F9231" s="16"/>
      <c r="G9231" s="16"/>
      <c r="H9231" s="16"/>
      <c r="J9231" s="17"/>
      <c r="K9231" s="25"/>
    </row>
    <row r="9232" spans="5:11" s="15" customFormat="1" ht="15" customHeight="1" x14ac:dyDescent="0.45">
      <c r="E9232" s="24"/>
      <c r="F9232" s="16"/>
      <c r="G9232" s="16"/>
      <c r="H9232" s="16"/>
      <c r="J9232" s="17"/>
      <c r="K9232" s="25"/>
    </row>
    <row r="9233" spans="5:11" s="15" customFormat="1" ht="15" customHeight="1" x14ac:dyDescent="0.45">
      <c r="E9233" s="24"/>
      <c r="F9233" s="16"/>
      <c r="G9233" s="16"/>
      <c r="H9233" s="16"/>
      <c r="J9233" s="17"/>
      <c r="K9233" s="25"/>
    </row>
    <row r="9234" spans="5:11" s="15" customFormat="1" ht="15" customHeight="1" x14ac:dyDescent="0.45">
      <c r="E9234" s="24"/>
      <c r="F9234" s="16"/>
      <c r="G9234" s="16"/>
      <c r="H9234" s="16"/>
      <c r="J9234" s="17"/>
      <c r="K9234" s="25"/>
    </row>
    <row r="9235" spans="5:11" s="15" customFormat="1" ht="15" customHeight="1" x14ac:dyDescent="0.45">
      <c r="E9235" s="24"/>
      <c r="F9235" s="16"/>
      <c r="G9235" s="16"/>
      <c r="H9235" s="16"/>
      <c r="J9235" s="17"/>
      <c r="K9235" s="25"/>
    </row>
    <row r="9236" spans="5:11" s="15" customFormat="1" ht="15" customHeight="1" x14ac:dyDescent="0.45">
      <c r="E9236" s="24"/>
      <c r="F9236" s="16"/>
      <c r="G9236" s="16"/>
      <c r="H9236" s="16"/>
      <c r="J9236" s="17"/>
      <c r="K9236" s="25"/>
    </row>
    <row r="9237" spans="5:11" s="15" customFormat="1" ht="15" customHeight="1" x14ac:dyDescent="0.45">
      <c r="E9237" s="24"/>
      <c r="F9237" s="16"/>
      <c r="G9237" s="16"/>
      <c r="H9237" s="16"/>
      <c r="J9237" s="17"/>
      <c r="K9237" s="25"/>
    </row>
    <row r="9238" spans="5:11" s="15" customFormat="1" ht="15" customHeight="1" x14ac:dyDescent="0.45">
      <c r="E9238" s="24"/>
      <c r="F9238" s="16"/>
      <c r="G9238" s="16"/>
      <c r="H9238" s="16"/>
      <c r="J9238" s="17"/>
      <c r="K9238" s="25"/>
    </row>
    <row r="9239" spans="5:11" s="15" customFormat="1" ht="15" customHeight="1" x14ac:dyDescent="0.45">
      <c r="E9239" s="24"/>
      <c r="F9239" s="16"/>
      <c r="G9239" s="16"/>
      <c r="H9239" s="16"/>
      <c r="J9239" s="17"/>
      <c r="K9239" s="25"/>
    </row>
    <row r="9240" spans="5:11" s="15" customFormat="1" ht="15" customHeight="1" x14ac:dyDescent="0.45">
      <c r="E9240" s="24"/>
      <c r="F9240" s="16"/>
      <c r="G9240" s="16"/>
      <c r="H9240" s="16"/>
      <c r="J9240" s="17"/>
      <c r="K9240" s="25"/>
    </row>
    <row r="9241" spans="5:11" s="15" customFormat="1" ht="15" customHeight="1" x14ac:dyDescent="0.45">
      <c r="E9241" s="24"/>
      <c r="F9241" s="16"/>
      <c r="G9241" s="16"/>
      <c r="H9241" s="16"/>
      <c r="J9241" s="17"/>
      <c r="K9241" s="25"/>
    </row>
    <row r="9242" spans="5:11" s="15" customFormat="1" ht="15" customHeight="1" x14ac:dyDescent="0.45">
      <c r="E9242" s="24"/>
      <c r="F9242" s="16"/>
      <c r="G9242" s="16"/>
      <c r="H9242" s="16"/>
      <c r="J9242" s="17"/>
      <c r="K9242" s="25"/>
    </row>
    <row r="9243" spans="5:11" s="15" customFormat="1" ht="15" customHeight="1" x14ac:dyDescent="0.45">
      <c r="E9243" s="24"/>
      <c r="F9243" s="16"/>
      <c r="G9243" s="16"/>
      <c r="H9243" s="16"/>
      <c r="J9243" s="17"/>
      <c r="K9243" s="25"/>
    </row>
    <row r="9244" spans="5:11" s="15" customFormat="1" ht="15" customHeight="1" x14ac:dyDescent="0.45">
      <c r="E9244" s="24"/>
      <c r="F9244" s="16"/>
      <c r="G9244" s="16"/>
      <c r="H9244" s="16"/>
      <c r="J9244" s="17"/>
      <c r="K9244" s="25"/>
    </row>
    <row r="9245" spans="5:11" s="15" customFormat="1" ht="15" customHeight="1" x14ac:dyDescent="0.45">
      <c r="E9245" s="24"/>
      <c r="F9245" s="16"/>
      <c r="G9245" s="16"/>
      <c r="H9245" s="16"/>
      <c r="J9245" s="17"/>
      <c r="K9245" s="25"/>
    </row>
    <row r="9246" spans="5:11" s="15" customFormat="1" ht="15" customHeight="1" x14ac:dyDescent="0.45">
      <c r="E9246" s="24"/>
      <c r="F9246" s="16"/>
      <c r="G9246" s="16"/>
      <c r="H9246" s="16"/>
      <c r="J9246" s="17"/>
      <c r="K9246" s="25"/>
    </row>
    <row r="9247" spans="5:11" s="15" customFormat="1" ht="15" customHeight="1" x14ac:dyDescent="0.45">
      <c r="E9247" s="24"/>
      <c r="F9247" s="16"/>
      <c r="G9247" s="16"/>
      <c r="H9247" s="16"/>
      <c r="J9247" s="17"/>
      <c r="K9247" s="25"/>
    </row>
    <row r="9248" spans="5:11" s="15" customFormat="1" ht="15" customHeight="1" x14ac:dyDescent="0.45">
      <c r="E9248" s="24"/>
      <c r="F9248" s="16"/>
      <c r="G9248" s="16"/>
      <c r="H9248" s="16"/>
      <c r="J9248" s="17"/>
      <c r="K9248" s="25"/>
    </row>
    <row r="9249" spans="5:11" s="15" customFormat="1" ht="15" customHeight="1" x14ac:dyDescent="0.45">
      <c r="E9249" s="24"/>
      <c r="F9249" s="16"/>
      <c r="G9249" s="16"/>
      <c r="H9249" s="16"/>
      <c r="J9249" s="17"/>
      <c r="K9249" s="25"/>
    </row>
    <row r="9250" spans="5:11" s="15" customFormat="1" ht="15" customHeight="1" x14ac:dyDescent="0.45">
      <c r="E9250" s="24"/>
      <c r="F9250" s="16"/>
      <c r="G9250" s="16"/>
      <c r="H9250" s="16"/>
      <c r="J9250" s="17"/>
      <c r="K9250" s="25"/>
    </row>
    <row r="9251" spans="5:11" s="15" customFormat="1" ht="15" customHeight="1" x14ac:dyDescent="0.45">
      <c r="E9251" s="24"/>
      <c r="F9251" s="16"/>
      <c r="G9251" s="16"/>
      <c r="H9251" s="16"/>
      <c r="J9251" s="17"/>
      <c r="K9251" s="25"/>
    </row>
    <row r="9252" spans="5:11" s="15" customFormat="1" ht="15" customHeight="1" x14ac:dyDescent="0.45">
      <c r="E9252" s="24"/>
      <c r="F9252" s="16"/>
      <c r="G9252" s="16"/>
      <c r="H9252" s="16"/>
      <c r="J9252" s="17"/>
      <c r="K9252" s="25"/>
    </row>
    <row r="9253" spans="5:11" s="15" customFormat="1" ht="15" customHeight="1" x14ac:dyDescent="0.45">
      <c r="E9253" s="24"/>
      <c r="F9253" s="16"/>
      <c r="G9253" s="16"/>
      <c r="H9253" s="16"/>
      <c r="J9253" s="17"/>
      <c r="K9253" s="25"/>
    </row>
    <row r="9254" spans="5:11" s="15" customFormat="1" ht="15" customHeight="1" x14ac:dyDescent="0.45">
      <c r="E9254" s="24"/>
      <c r="F9254" s="16"/>
      <c r="G9254" s="16"/>
      <c r="H9254" s="16"/>
      <c r="J9254" s="17"/>
      <c r="K9254" s="25"/>
    </row>
    <row r="9255" spans="5:11" s="15" customFormat="1" ht="15" customHeight="1" x14ac:dyDescent="0.45">
      <c r="E9255" s="24"/>
      <c r="F9255" s="16"/>
      <c r="G9255" s="16"/>
      <c r="H9255" s="16"/>
      <c r="J9255" s="17"/>
      <c r="K9255" s="25"/>
    </row>
    <row r="9256" spans="5:11" s="15" customFormat="1" ht="15" customHeight="1" x14ac:dyDescent="0.45">
      <c r="E9256" s="24"/>
      <c r="F9256" s="16"/>
      <c r="G9256" s="16"/>
      <c r="H9256" s="16"/>
      <c r="J9256" s="17"/>
      <c r="K9256" s="25"/>
    </row>
    <row r="9257" spans="5:11" s="15" customFormat="1" ht="15" customHeight="1" x14ac:dyDescent="0.45">
      <c r="E9257" s="24"/>
      <c r="F9257" s="16"/>
      <c r="G9257" s="16"/>
      <c r="H9257" s="16"/>
      <c r="J9257" s="17"/>
      <c r="K9257" s="25"/>
    </row>
    <row r="9258" spans="5:11" s="15" customFormat="1" ht="15" customHeight="1" x14ac:dyDescent="0.45">
      <c r="E9258" s="24"/>
      <c r="F9258" s="16"/>
      <c r="G9258" s="16"/>
      <c r="H9258" s="16"/>
      <c r="J9258" s="17"/>
      <c r="K9258" s="25"/>
    </row>
    <row r="9259" spans="5:11" s="15" customFormat="1" ht="15" customHeight="1" x14ac:dyDescent="0.45">
      <c r="E9259" s="24"/>
      <c r="F9259" s="16"/>
      <c r="G9259" s="16"/>
      <c r="H9259" s="16"/>
      <c r="J9259" s="17"/>
      <c r="K9259" s="25"/>
    </row>
    <row r="9260" spans="5:11" s="15" customFormat="1" ht="15" customHeight="1" x14ac:dyDescent="0.45">
      <c r="E9260" s="24"/>
      <c r="F9260" s="16"/>
      <c r="G9260" s="16"/>
      <c r="H9260" s="16"/>
      <c r="J9260" s="17"/>
      <c r="K9260" s="25"/>
    </row>
    <row r="9261" spans="5:11" s="15" customFormat="1" ht="15" customHeight="1" x14ac:dyDescent="0.45">
      <c r="E9261" s="24"/>
      <c r="F9261" s="16"/>
      <c r="G9261" s="16"/>
      <c r="H9261" s="16"/>
      <c r="J9261" s="17"/>
      <c r="K9261" s="25"/>
    </row>
    <row r="9262" spans="5:11" s="15" customFormat="1" ht="15" customHeight="1" x14ac:dyDescent="0.45">
      <c r="E9262" s="24"/>
      <c r="F9262" s="16"/>
      <c r="G9262" s="16"/>
      <c r="H9262" s="16"/>
      <c r="J9262" s="17"/>
      <c r="K9262" s="25"/>
    </row>
    <row r="9263" spans="5:11" s="15" customFormat="1" ht="15" customHeight="1" x14ac:dyDescent="0.45">
      <c r="E9263" s="24"/>
      <c r="F9263" s="16"/>
      <c r="G9263" s="16"/>
      <c r="H9263" s="16"/>
      <c r="J9263" s="17"/>
      <c r="K9263" s="25"/>
    </row>
    <row r="9264" spans="5:11" s="15" customFormat="1" ht="15" customHeight="1" x14ac:dyDescent="0.45">
      <c r="E9264" s="24"/>
      <c r="F9264" s="16"/>
      <c r="G9264" s="16"/>
      <c r="H9264" s="16"/>
      <c r="J9264" s="17"/>
      <c r="K9264" s="25"/>
    </row>
    <row r="9265" spans="5:11" s="15" customFormat="1" ht="15" customHeight="1" x14ac:dyDescent="0.45">
      <c r="E9265" s="24"/>
      <c r="F9265" s="16"/>
      <c r="G9265" s="16"/>
      <c r="H9265" s="16"/>
      <c r="J9265" s="17"/>
      <c r="K9265" s="25"/>
    </row>
    <row r="9266" spans="5:11" s="15" customFormat="1" ht="15" customHeight="1" x14ac:dyDescent="0.45">
      <c r="E9266" s="24"/>
      <c r="F9266" s="16"/>
      <c r="G9266" s="16"/>
      <c r="H9266" s="16"/>
      <c r="J9266" s="17"/>
      <c r="K9266" s="25"/>
    </row>
    <row r="9267" spans="5:11" s="15" customFormat="1" ht="15" customHeight="1" x14ac:dyDescent="0.45">
      <c r="E9267" s="24"/>
      <c r="F9267" s="16"/>
      <c r="G9267" s="16"/>
      <c r="H9267" s="16"/>
      <c r="J9267" s="17"/>
      <c r="K9267" s="25"/>
    </row>
    <row r="9268" spans="5:11" s="15" customFormat="1" ht="15" customHeight="1" x14ac:dyDescent="0.45">
      <c r="E9268" s="24"/>
      <c r="F9268" s="16"/>
      <c r="G9268" s="16"/>
      <c r="H9268" s="16"/>
      <c r="J9268" s="17"/>
      <c r="K9268" s="25"/>
    </row>
    <row r="9269" spans="5:11" s="15" customFormat="1" ht="15" customHeight="1" x14ac:dyDescent="0.45">
      <c r="E9269" s="24"/>
      <c r="F9269" s="16"/>
      <c r="G9269" s="16"/>
      <c r="H9269" s="16"/>
      <c r="J9269" s="17"/>
      <c r="K9269" s="25"/>
    </row>
    <row r="9270" spans="5:11" s="15" customFormat="1" ht="15" customHeight="1" x14ac:dyDescent="0.45">
      <c r="E9270" s="24"/>
      <c r="F9270" s="16"/>
      <c r="G9270" s="16"/>
      <c r="H9270" s="16"/>
      <c r="J9270" s="17"/>
      <c r="K9270" s="25"/>
    </row>
    <row r="9271" spans="5:11" s="15" customFormat="1" ht="15" customHeight="1" x14ac:dyDescent="0.45">
      <c r="E9271" s="24"/>
      <c r="F9271" s="16"/>
      <c r="G9271" s="16"/>
      <c r="H9271" s="16"/>
      <c r="J9271" s="17"/>
      <c r="K9271" s="25"/>
    </row>
    <row r="9272" spans="5:11" s="15" customFormat="1" ht="15" customHeight="1" x14ac:dyDescent="0.45">
      <c r="E9272" s="24"/>
      <c r="F9272" s="16"/>
      <c r="G9272" s="16"/>
      <c r="H9272" s="16"/>
      <c r="J9272" s="17"/>
      <c r="K9272" s="25"/>
    </row>
    <row r="9273" spans="5:11" s="15" customFormat="1" ht="15" customHeight="1" x14ac:dyDescent="0.45">
      <c r="E9273" s="24"/>
      <c r="F9273" s="16"/>
      <c r="G9273" s="16"/>
      <c r="H9273" s="16"/>
      <c r="J9273" s="17"/>
      <c r="K9273" s="25"/>
    </row>
    <row r="9274" spans="5:11" s="15" customFormat="1" ht="15" customHeight="1" x14ac:dyDescent="0.45">
      <c r="E9274" s="24"/>
      <c r="F9274" s="16"/>
      <c r="G9274" s="16"/>
      <c r="H9274" s="16"/>
      <c r="J9274" s="17"/>
      <c r="K9274" s="25"/>
    </row>
    <row r="9275" spans="5:11" s="15" customFormat="1" ht="15" customHeight="1" x14ac:dyDescent="0.45">
      <c r="E9275" s="24"/>
      <c r="F9275" s="16"/>
      <c r="G9275" s="16"/>
      <c r="H9275" s="16"/>
      <c r="J9275" s="17"/>
      <c r="K9275" s="25"/>
    </row>
    <row r="9276" spans="5:11" s="15" customFormat="1" ht="15" customHeight="1" x14ac:dyDescent="0.45">
      <c r="E9276" s="24"/>
      <c r="F9276" s="16"/>
      <c r="G9276" s="16"/>
      <c r="H9276" s="16"/>
      <c r="J9276" s="17"/>
      <c r="K9276" s="25"/>
    </row>
    <row r="9277" spans="5:11" s="15" customFormat="1" ht="15" customHeight="1" x14ac:dyDescent="0.45">
      <c r="E9277" s="24"/>
      <c r="F9277" s="16"/>
      <c r="G9277" s="16"/>
      <c r="H9277" s="16"/>
      <c r="J9277" s="17"/>
      <c r="K9277" s="25"/>
    </row>
    <row r="9278" spans="5:11" s="15" customFormat="1" ht="15" customHeight="1" x14ac:dyDescent="0.45">
      <c r="E9278" s="24"/>
      <c r="F9278" s="16"/>
      <c r="G9278" s="16"/>
      <c r="H9278" s="16"/>
      <c r="J9278" s="17"/>
      <c r="K9278" s="25"/>
    </row>
    <row r="9279" spans="5:11" s="15" customFormat="1" ht="15" customHeight="1" x14ac:dyDescent="0.45">
      <c r="E9279" s="24"/>
      <c r="F9279" s="16"/>
      <c r="G9279" s="16"/>
      <c r="H9279" s="16"/>
      <c r="J9279" s="17"/>
      <c r="K9279" s="25"/>
    </row>
    <row r="9280" spans="5:11" s="15" customFormat="1" ht="15" customHeight="1" x14ac:dyDescent="0.45">
      <c r="E9280" s="24"/>
      <c r="F9280" s="16"/>
      <c r="G9280" s="16"/>
      <c r="H9280" s="16"/>
      <c r="J9280" s="17"/>
      <c r="K9280" s="25"/>
    </row>
    <row r="9281" spans="5:11" s="15" customFormat="1" ht="15" customHeight="1" x14ac:dyDescent="0.45">
      <c r="E9281" s="24"/>
      <c r="F9281" s="16"/>
      <c r="G9281" s="16"/>
      <c r="H9281" s="16"/>
      <c r="J9281" s="17"/>
      <c r="K9281" s="25"/>
    </row>
    <row r="9282" spans="5:11" s="15" customFormat="1" ht="15" customHeight="1" x14ac:dyDescent="0.45">
      <c r="E9282" s="24"/>
      <c r="F9282" s="16"/>
      <c r="G9282" s="16"/>
      <c r="H9282" s="16"/>
      <c r="J9282" s="17"/>
      <c r="K9282" s="25"/>
    </row>
    <row r="9283" spans="5:11" s="15" customFormat="1" ht="15" customHeight="1" x14ac:dyDescent="0.45">
      <c r="E9283" s="24"/>
      <c r="F9283" s="16"/>
      <c r="G9283" s="16"/>
      <c r="H9283" s="16"/>
      <c r="J9283" s="17"/>
      <c r="K9283" s="25"/>
    </row>
    <row r="9284" spans="5:11" s="15" customFormat="1" ht="15" customHeight="1" x14ac:dyDescent="0.45">
      <c r="E9284" s="24"/>
      <c r="F9284" s="16"/>
      <c r="G9284" s="16"/>
      <c r="H9284" s="16"/>
      <c r="J9284" s="17"/>
      <c r="K9284" s="25"/>
    </row>
    <row r="9285" spans="5:11" s="15" customFormat="1" ht="15" customHeight="1" x14ac:dyDescent="0.45">
      <c r="E9285" s="24"/>
      <c r="F9285" s="16"/>
      <c r="G9285" s="16"/>
      <c r="H9285" s="16"/>
      <c r="J9285" s="17"/>
      <c r="K9285" s="25"/>
    </row>
    <row r="9286" spans="5:11" s="15" customFormat="1" ht="15" customHeight="1" x14ac:dyDescent="0.45">
      <c r="E9286" s="24"/>
      <c r="F9286" s="16"/>
      <c r="G9286" s="16"/>
      <c r="H9286" s="16"/>
      <c r="J9286" s="17"/>
      <c r="K9286" s="25"/>
    </row>
    <row r="9287" spans="5:11" s="15" customFormat="1" ht="15" customHeight="1" x14ac:dyDescent="0.45">
      <c r="E9287" s="24"/>
      <c r="F9287" s="16"/>
      <c r="G9287" s="16"/>
      <c r="H9287" s="16"/>
      <c r="J9287" s="17"/>
      <c r="K9287" s="25"/>
    </row>
    <row r="9288" spans="5:11" s="15" customFormat="1" ht="15" customHeight="1" x14ac:dyDescent="0.45">
      <c r="E9288" s="24"/>
      <c r="F9288" s="16"/>
      <c r="G9288" s="16"/>
      <c r="H9288" s="16"/>
      <c r="J9288" s="17"/>
      <c r="K9288" s="25"/>
    </row>
    <row r="9289" spans="5:11" s="15" customFormat="1" ht="15" customHeight="1" x14ac:dyDescent="0.45">
      <c r="E9289" s="24"/>
      <c r="F9289" s="16"/>
      <c r="G9289" s="16"/>
      <c r="H9289" s="16"/>
      <c r="J9289" s="17"/>
      <c r="K9289" s="25"/>
    </row>
    <row r="9290" spans="5:11" s="15" customFormat="1" ht="15" customHeight="1" x14ac:dyDescent="0.45">
      <c r="E9290" s="24"/>
      <c r="F9290" s="16"/>
      <c r="G9290" s="16"/>
      <c r="H9290" s="16"/>
      <c r="J9290" s="17"/>
      <c r="K9290" s="25"/>
    </row>
    <row r="9291" spans="5:11" s="15" customFormat="1" ht="15" customHeight="1" x14ac:dyDescent="0.45">
      <c r="E9291" s="24"/>
      <c r="F9291" s="16"/>
      <c r="G9291" s="16"/>
      <c r="H9291" s="16"/>
      <c r="J9291" s="17"/>
      <c r="K9291" s="25"/>
    </row>
    <row r="9292" spans="5:11" s="15" customFormat="1" ht="15" customHeight="1" x14ac:dyDescent="0.45">
      <c r="E9292" s="24"/>
      <c r="F9292" s="16"/>
      <c r="G9292" s="16"/>
      <c r="H9292" s="16"/>
      <c r="J9292" s="17"/>
      <c r="K9292" s="25"/>
    </row>
    <row r="9293" spans="5:11" s="15" customFormat="1" ht="15" customHeight="1" x14ac:dyDescent="0.45">
      <c r="E9293" s="24"/>
      <c r="F9293" s="16"/>
      <c r="G9293" s="16"/>
      <c r="H9293" s="16"/>
      <c r="J9293" s="17"/>
      <c r="K9293" s="25"/>
    </row>
    <row r="9294" spans="5:11" s="15" customFormat="1" ht="15" customHeight="1" x14ac:dyDescent="0.45">
      <c r="E9294" s="24"/>
      <c r="F9294" s="16"/>
      <c r="G9294" s="16"/>
      <c r="H9294" s="16"/>
      <c r="J9294" s="17"/>
      <c r="K9294" s="25"/>
    </row>
    <row r="9295" spans="5:11" s="15" customFormat="1" ht="15" customHeight="1" x14ac:dyDescent="0.45">
      <c r="E9295" s="24"/>
      <c r="F9295" s="16"/>
      <c r="G9295" s="16"/>
      <c r="H9295" s="16"/>
      <c r="J9295" s="17"/>
      <c r="K9295" s="25"/>
    </row>
    <row r="9296" spans="5:11" s="15" customFormat="1" ht="15" customHeight="1" x14ac:dyDescent="0.45">
      <c r="E9296" s="24"/>
      <c r="F9296" s="16"/>
      <c r="G9296" s="16"/>
      <c r="H9296" s="16"/>
      <c r="J9296" s="17"/>
      <c r="K9296" s="25"/>
    </row>
    <row r="9297" spans="5:11" s="15" customFormat="1" ht="15" customHeight="1" x14ac:dyDescent="0.45">
      <c r="E9297" s="24"/>
      <c r="F9297" s="16"/>
      <c r="G9297" s="16"/>
      <c r="H9297" s="16"/>
      <c r="J9297" s="17"/>
      <c r="K9297" s="25"/>
    </row>
    <row r="9298" spans="5:11" s="15" customFormat="1" ht="15" customHeight="1" x14ac:dyDescent="0.45">
      <c r="E9298" s="24"/>
      <c r="F9298" s="16"/>
      <c r="G9298" s="16"/>
      <c r="H9298" s="16"/>
      <c r="J9298" s="17"/>
      <c r="K9298" s="25"/>
    </row>
    <row r="9299" spans="5:11" s="15" customFormat="1" ht="15" customHeight="1" x14ac:dyDescent="0.45">
      <c r="E9299" s="24"/>
      <c r="F9299" s="16"/>
      <c r="G9299" s="16"/>
      <c r="H9299" s="16"/>
      <c r="J9299" s="17"/>
      <c r="K9299" s="25"/>
    </row>
    <row r="9300" spans="5:11" s="15" customFormat="1" ht="15" customHeight="1" x14ac:dyDescent="0.45">
      <c r="E9300" s="24"/>
      <c r="F9300" s="16"/>
      <c r="G9300" s="16"/>
      <c r="H9300" s="16"/>
      <c r="J9300" s="17"/>
      <c r="K9300" s="25"/>
    </row>
    <row r="9301" spans="5:11" s="15" customFormat="1" ht="15" customHeight="1" x14ac:dyDescent="0.45">
      <c r="E9301" s="24"/>
      <c r="F9301" s="16"/>
      <c r="G9301" s="16"/>
      <c r="H9301" s="16"/>
      <c r="J9301" s="17"/>
      <c r="K9301" s="25"/>
    </row>
    <row r="9302" spans="5:11" s="15" customFormat="1" ht="15" customHeight="1" x14ac:dyDescent="0.45">
      <c r="E9302" s="24"/>
      <c r="F9302" s="16"/>
      <c r="G9302" s="16"/>
      <c r="H9302" s="16"/>
      <c r="J9302" s="17"/>
      <c r="K9302" s="25"/>
    </row>
    <row r="9303" spans="5:11" s="15" customFormat="1" ht="15" customHeight="1" x14ac:dyDescent="0.45">
      <c r="E9303" s="24"/>
      <c r="F9303" s="16"/>
      <c r="G9303" s="16"/>
      <c r="H9303" s="16"/>
      <c r="J9303" s="17"/>
      <c r="K9303" s="25"/>
    </row>
    <row r="9304" spans="5:11" s="15" customFormat="1" ht="15" customHeight="1" x14ac:dyDescent="0.45">
      <c r="E9304" s="24"/>
      <c r="F9304" s="16"/>
      <c r="G9304" s="16"/>
      <c r="H9304" s="16"/>
      <c r="J9304" s="17"/>
      <c r="K9304" s="25"/>
    </row>
    <row r="9305" spans="5:11" s="15" customFormat="1" ht="15" customHeight="1" x14ac:dyDescent="0.45">
      <c r="E9305" s="24"/>
      <c r="F9305" s="16"/>
      <c r="G9305" s="16"/>
      <c r="H9305" s="16"/>
      <c r="J9305" s="17"/>
      <c r="K9305" s="25"/>
    </row>
    <row r="9306" spans="5:11" s="15" customFormat="1" ht="15" customHeight="1" x14ac:dyDescent="0.45">
      <c r="E9306" s="24"/>
      <c r="F9306" s="16"/>
      <c r="G9306" s="16"/>
      <c r="H9306" s="16"/>
      <c r="J9306" s="17"/>
      <c r="K9306" s="25"/>
    </row>
    <row r="9307" spans="5:11" s="15" customFormat="1" ht="15" customHeight="1" x14ac:dyDescent="0.45">
      <c r="E9307" s="24"/>
      <c r="F9307" s="16"/>
      <c r="G9307" s="16"/>
      <c r="H9307" s="16"/>
      <c r="J9307" s="17"/>
      <c r="K9307" s="25"/>
    </row>
    <row r="9308" spans="5:11" s="15" customFormat="1" ht="15" customHeight="1" x14ac:dyDescent="0.45">
      <c r="E9308" s="24"/>
      <c r="F9308" s="16"/>
      <c r="G9308" s="16"/>
      <c r="H9308" s="16"/>
      <c r="J9308" s="17"/>
      <c r="K9308" s="25"/>
    </row>
    <row r="9309" spans="5:11" s="15" customFormat="1" ht="15" customHeight="1" x14ac:dyDescent="0.45">
      <c r="E9309" s="24"/>
      <c r="F9309" s="16"/>
      <c r="G9309" s="16"/>
      <c r="H9309" s="16"/>
      <c r="J9309" s="17"/>
      <c r="K9309" s="25"/>
    </row>
    <row r="9310" spans="5:11" s="15" customFormat="1" ht="15" customHeight="1" x14ac:dyDescent="0.45">
      <c r="E9310" s="24"/>
      <c r="F9310" s="16"/>
      <c r="G9310" s="16"/>
      <c r="H9310" s="16"/>
      <c r="J9310" s="17"/>
      <c r="K9310" s="25"/>
    </row>
    <row r="9311" spans="5:11" s="15" customFormat="1" ht="15" customHeight="1" x14ac:dyDescent="0.45">
      <c r="E9311" s="24"/>
      <c r="F9311" s="16"/>
      <c r="G9311" s="16"/>
      <c r="H9311" s="16"/>
      <c r="J9311" s="17"/>
      <c r="K9311" s="25"/>
    </row>
    <row r="9312" spans="5:11" s="15" customFormat="1" ht="15" customHeight="1" x14ac:dyDescent="0.45">
      <c r="E9312" s="24"/>
      <c r="F9312" s="16"/>
      <c r="G9312" s="16"/>
      <c r="H9312" s="16"/>
      <c r="J9312" s="17"/>
      <c r="K9312" s="25"/>
    </row>
    <row r="9313" spans="5:11" s="15" customFormat="1" ht="15" customHeight="1" x14ac:dyDescent="0.45">
      <c r="E9313" s="24"/>
      <c r="F9313" s="16"/>
      <c r="G9313" s="16"/>
      <c r="H9313" s="16"/>
      <c r="J9313" s="17"/>
      <c r="K9313" s="25"/>
    </row>
    <row r="9314" spans="5:11" s="15" customFormat="1" ht="15" customHeight="1" x14ac:dyDescent="0.45">
      <c r="E9314" s="24"/>
      <c r="F9314" s="16"/>
      <c r="G9314" s="16"/>
      <c r="H9314" s="16"/>
      <c r="J9314" s="17"/>
      <c r="K9314" s="25"/>
    </row>
    <row r="9315" spans="5:11" s="15" customFormat="1" ht="15" customHeight="1" x14ac:dyDescent="0.45">
      <c r="E9315" s="24"/>
      <c r="F9315" s="16"/>
      <c r="G9315" s="16"/>
      <c r="H9315" s="16"/>
      <c r="J9315" s="17"/>
      <c r="K9315" s="25"/>
    </row>
    <row r="9316" spans="5:11" s="15" customFormat="1" ht="15" customHeight="1" x14ac:dyDescent="0.45">
      <c r="E9316" s="24"/>
      <c r="F9316" s="16"/>
      <c r="G9316" s="16"/>
      <c r="H9316" s="16"/>
      <c r="J9316" s="17"/>
      <c r="K9316" s="25"/>
    </row>
    <row r="9317" spans="5:11" s="15" customFormat="1" ht="15" customHeight="1" x14ac:dyDescent="0.45">
      <c r="E9317" s="24"/>
      <c r="F9317" s="16"/>
      <c r="G9317" s="16"/>
      <c r="H9317" s="16"/>
      <c r="J9317" s="17"/>
      <c r="K9317" s="25"/>
    </row>
    <row r="9318" spans="5:11" s="15" customFormat="1" ht="15" customHeight="1" x14ac:dyDescent="0.45">
      <c r="E9318" s="24"/>
      <c r="F9318" s="16"/>
      <c r="G9318" s="16"/>
      <c r="H9318" s="16"/>
      <c r="J9318" s="17"/>
      <c r="K9318" s="25"/>
    </row>
    <row r="9319" spans="5:11" s="15" customFormat="1" ht="15" customHeight="1" x14ac:dyDescent="0.45">
      <c r="E9319" s="24"/>
      <c r="F9319" s="16"/>
      <c r="G9319" s="16"/>
      <c r="H9319" s="16"/>
      <c r="J9319" s="17"/>
      <c r="K9319" s="25"/>
    </row>
    <row r="9320" spans="5:11" s="15" customFormat="1" ht="15" customHeight="1" x14ac:dyDescent="0.45">
      <c r="E9320" s="24"/>
      <c r="F9320" s="16"/>
      <c r="G9320" s="16"/>
      <c r="H9320" s="16"/>
      <c r="J9320" s="17"/>
      <c r="K9320" s="25"/>
    </row>
    <row r="9321" spans="5:11" s="15" customFormat="1" ht="15" customHeight="1" x14ac:dyDescent="0.45">
      <c r="E9321" s="24"/>
      <c r="F9321" s="16"/>
      <c r="G9321" s="16"/>
      <c r="H9321" s="16"/>
      <c r="J9321" s="17"/>
      <c r="K9321" s="25"/>
    </row>
    <row r="9322" spans="5:11" s="15" customFormat="1" ht="15" customHeight="1" x14ac:dyDescent="0.45">
      <c r="E9322" s="24"/>
      <c r="F9322" s="16"/>
      <c r="G9322" s="16"/>
      <c r="H9322" s="16"/>
      <c r="J9322" s="17"/>
      <c r="K9322" s="25"/>
    </row>
    <row r="9323" spans="5:11" s="15" customFormat="1" ht="15" customHeight="1" x14ac:dyDescent="0.45">
      <c r="E9323" s="24"/>
      <c r="F9323" s="16"/>
      <c r="G9323" s="16"/>
      <c r="H9323" s="16"/>
      <c r="J9323" s="17"/>
      <c r="K9323" s="25"/>
    </row>
    <row r="9324" spans="5:11" s="15" customFormat="1" ht="15" customHeight="1" x14ac:dyDescent="0.45">
      <c r="E9324" s="24"/>
      <c r="F9324" s="16"/>
      <c r="G9324" s="16"/>
      <c r="H9324" s="16"/>
      <c r="J9324" s="17"/>
      <c r="K9324" s="25"/>
    </row>
    <row r="9325" spans="5:11" s="15" customFormat="1" ht="15" customHeight="1" x14ac:dyDescent="0.45">
      <c r="E9325" s="24"/>
      <c r="F9325" s="16"/>
      <c r="G9325" s="16"/>
      <c r="H9325" s="16"/>
      <c r="J9325" s="17"/>
      <c r="K9325" s="25"/>
    </row>
    <row r="9326" spans="5:11" s="15" customFormat="1" ht="15" customHeight="1" x14ac:dyDescent="0.45">
      <c r="E9326" s="24"/>
      <c r="F9326" s="16"/>
      <c r="G9326" s="16"/>
      <c r="H9326" s="16"/>
      <c r="J9326" s="17"/>
      <c r="K9326" s="25"/>
    </row>
    <row r="9327" spans="5:11" s="15" customFormat="1" ht="15" customHeight="1" x14ac:dyDescent="0.45">
      <c r="E9327" s="24"/>
      <c r="F9327" s="16"/>
      <c r="G9327" s="16"/>
      <c r="H9327" s="16"/>
      <c r="J9327" s="17"/>
      <c r="K9327" s="25"/>
    </row>
    <row r="9328" spans="5:11" s="15" customFormat="1" ht="15" customHeight="1" x14ac:dyDescent="0.45">
      <c r="E9328" s="24"/>
      <c r="F9328" s="16"/>
      <c r="G9328" s="16"/>
      <c r="H9328" s="16"/>
      <c r="J9328" s="17"/>
      <c r="K9328" s="25"/>
    </row>
    <row r="9329" spans="5:11" s="15" customFormat="1" ht="15" customHeight="1" x14ac:dyDescent="0.45">
      <c r="E9329" s="24"/>
      <c r="F9329" s="16"/>
      <c r="G9329" s="16"/>
      <c r="H9329" s="16"/>
      <c r="J9329" s="17"/>
      <c r="K9329" s="25"/>
    </row>
    <row r="9330" spans="5:11" s="15" customFormat="1" ht="15" customHeight="1" x14ac:dyDescent="0.45">
      <c r="E9330" s="24"/>
      <c r="F9330" s="16"/>
      <c r="G9330" s="16"/>
      <c r="H9330" s="16"/>
      <c r="J9330" s="17"/>
      <c r="K9330" s="25"/>
    </row>
    <row r="9331" spans="5:11" s="15" customFormat="1" ht="15" customHeight="1" x14ac:dyDescent="0.45">
      <c r="E9331" s="24"/>
      <c r="F9331" s="16"/>
      <c r="G9331" s="16"/>
      <c r="H9331" s="16"/>
      <c r="J9331" s="17"/>
      <c r="K9331" s="25"/>
    </row>
    <row r="9332" spans="5:11" s="15" customFormat="1" ht="15" customHeight="1" x14ac:dyDescent="0.45">
      <c r="E9332" s="24"/>
      <c r="F9332" s="16"/>
      <c r="G9332" s="16"/>
      <c r="H9332" s="16"/>
      <c r="J9332" s="17"/>
      <c r="K9332" s="25"/>
    </row>
    <row r="9333" spans="5:11" s="15" customFormat="1" ht="15" customHeight="1" x14ac:dyDescent="0.45">
      <c r="E9333" s="24"/>
      <c r="F9333" s="16"/>
      <c r="G9333" s="16"/>
      <c r="H9333" s="16"/>
      <c r="J9333" s="17"/>
      <c r="K9333" s="25"/>
    </row>
    <row r="9334" spans="5:11" s="15" customFormat="1" ht="15" customHeight="1" x14ac:dyDescent="0.45">
      <c r="E9334" s="24"/>
      <c r="F9334" s="16"/>
      <c r="G9334" s="16"/>
      <c r="H9334" s="16"/>
      <c r="J9334" s="17"/>
      <c r="K9334" s="25"/>
    </row>
    <row r="9335" spans="5:11" s="15" customFormat="1" ht="15" customHeight="1" x14ac:dyDescent="0.45">
      <c r="E9335" s="24"/>
      <c r="F9335" s="16"/>
      <c r="G9335" s="16"/>
      <c r="H9335" s="16"/>
      <c r="J9335" s="17"/>
      <c r="K9335" s="25"/>
    </row>
    <row r="9336" spans="5:11" s="15" customFormat="1" ht="15" customHeight="1" x14ac:dyDescent="0.45">
      <c r="E9336" s="24"/>
      <c r="F9336" s="16"/>
      <c r="G9336" s="16"/>
      <c r="H9336" s="16"/>
      <c r="J9336" s="17"/>
      <c r="K9336" s="25"/>
    </row>
    <row r="9337" spans="5:11" s="15" customFormat="1" ht="15" customHeight="1" x14ac:dyDescent="0.45">
      <c r="E9337" s="24"/>
      <c r="F9337" s="16"/>
      <c r="G9337" s="16"/>
      <c r="H9337" s="16"/>
      <c r="J9337" s="17"/>
      <c r="K9337" s="25"/>
    </row>
    <row r="9338" spans="5:11" s="15" customFormat="1" ht="15" customHeight="1" x14ac:dyDescent="0.45">
      <c r="E9338" s="24"/>
      <c r="F9338" s="16"/>
      <c r="G9338" s="16"/>
      <c r="H9338" s="16"/>
      <c r="J9338" s="17"/>
      <c r="K9338" s="25"/>
    </row>
    <row r="9339" spans="5:11" s="15" customFormat="1" ht="15" customHeight="1" x14ac:dyDescent="0.45">
      <c r="E9339" s="24"/>
      <c r="F9339" s="16"/>
      <c r="G9339" s="16"/>
      <c r="H9339" s="16"/>
      <c r="J9339" s="17"/>
      <c r="K9339" s="25"/>
    </row>
    <row r="9340" spans="5:11" s="15" customFormat="1" ht="15" customHeight="1" x14ac:dyDescent="0.45">
      <c r="E9340" s="24"/>
      <c r="F9340" s="16"/>
      <c r="G9340" s="16"/>
      <c r="H9340" s="16"/>
      <c r="J9340" s="17"/>
      <c r="K9340" s="25"/>
    </row>
    <row r="9341" spans="5:11" s="15" customFormat="1" ht="15" customHeight="1" x14ac:dyDescent="0.45">
      <c r="E9341" s="24"/>
      <c r="F9341" s="16"/>
      <c r="G9341" s="16"/>
      <c r="H9341" s="16"/>
      <c r="J9341" s="17"/>
      <c r="K9341" s="25"/>
    </row>
    <row r="9342" spans="5:11" s="15" customFormat="1" ht="15" customHeight="1" x14ac:dyDescent="0.45">
      <c r="E9342" s="24"/>
      <c r="F9342" s="16"/>
      <c r="G9342" s="16"/>
      <c r="H9342" s="16"/>
      <c r="J9342" s="17"/>
      <c r="K9342" s="25"/>
    </row>
    <row r="9343" spans="5:11" s="15" customFormat="1" ht="15" customHeight="1" x14ac:dyDescent="0.45">
      <c r="E9343" s="24"/>
      <c r="F9343" s="16"/>
      <c r="G9343" s="16"/>
      <c r="H9343" s="16"/>
      <c r="J9343" s="17"/>
      <c r="K9343" s="25"/>
    </row>
    <row r="9344" spans="5:11" s="15" customFormat="1" ht="15" customHeight="1" x14ac:dyDescent="0.45">
      <c r="E9344" s="24"/>
      <c r="F9344" s="16"/>
      <c r="G9344" s="16"/>
      <c r="H9344" s="16"/>
      <c r="J9344" s="17"/>
      <c r="K9344" s="25"/>
    </row>
    <row r="9345" spans="5:11" s="15" customFormat="1" ht="15" customHeight="1" x14ac:dyDescent="0.45">
      <c r="E9345" s="24"/>
      <c r="F9345" s="16"/>
      <c r="G9345" s="16"/>
      <c r="H9345" s="16"/>
      <c r="J9345" s="17"/>
      <c r="K9345" s="25"/>
    </row>
    <row r="9346" spans="5:11" s="15" customFormat="1" ht="15" customHeight="1" x14ac:dyDescent="0.45">
      <c r="E9346" s="24"/>
      <c r="F9346" s="16"/>
      <c r="G9346" s="16"/>
      <c r="H9346" s="16"/>
      <c r="J9346" s="17"/>
      <c r="K9346" s="25"/>
    </row>
    <row r="9347" spans="5:11" s="15" customFormat="1" ht="15" customHeight="1" x14ac:dyDescent="0.45">
      <c r="E9347" s="24"/>
      <c r="F9347" s="16"/>
      <c r="G9347" s="16"/>
      <c r="H9347" s="16"/>
      <c r="J9347" s="17"/>
      <c r="K9347" s="25"/>
    </row>
    <row r="9348" spans="5:11" s="15" customFormat="1" ht="15" customHeight="1" x14ac:dyDescent="0.45">
      <c r="E9348" s="24"/>
      <c r="F9348" s="16"/>
      <c r="G9348" s="16"/>
      <c r="H9348" s="16"/>
      <c r="J9348" s="17"/>
      <c r="K9348" s="25"/>
    </row>
    <row r="9349" spans="5:11" s="15" customFormat="1" ht="15" customHeight="1" x14ac:dyDescent="0.45">
      <c r="E9349" s="24"/>
      <c r="F9349" s="16"/>
      <c r="G9349" s="16"/>
      <c r="H9349" s="16"/>
      <c r="J9349" s="17"/>
      <c r="K9349" s="25"/>
    </row>
    <row r="9350" spans="5:11" s="15" customFormat="1" ht="15" customHeight="1" x14ac:dyDescent="0.45">
      <c r="E9350" s="24"/>
      <c r="F9350" s="16"/>
      <c r="G9350" s="16"/>
      <c r="H9350" s="16"/>
      <c r="J9350" s="17"/>
      <c r="K9350" s="25"/>
    </row>
    <row r="9351" spans="5:11" s="15" customFormat="1" ht="15" customHeight="1" x14ac:dyDescent="0.45">
      <c r="E9351" s="24"/>
      <c r="F9351" s="16"/>
      <c r="G9351" s="16"/>
      <c r="H9351" s="16"/>
      <c r="J9351" s="17"/>
      <c r="K9351" s="25"/>
    </row>
    <row r="9352" spans="5:11" s="15" customFormat="1" ht="15" customHeight="1" x14ac:dyDescent="0.45">
      <c r="E9352" s="24"/>
      <c r="F9352" s="16"/>
      <c r="G9352" s="16"/>
      <c r="H9352" s="16"/>
      <c r="J9352" s="17"/>
      <c r="K9352" s="25"/>
    </row>
    <row r="9353" spans="5:11" s="15" customFormat="1" ht="15" customHeight="1" x14ac:dyDescent="0.45">
      <c r="E9353" s="24"/>
      <c r="F9353" s="16"/>
      <c r="G9353" s="16"/>
      <c r="H9353" s="16"/>
      <c r="J9353" s="17"/>
      <c r="K9353" s="25"/>
    </row>
    <row r="9354" spans="5:11" s="15" customFormat="1" ht="15" customHeight="1" x14ac:dyDescent="0.45">
      <c r="E9354" s="24"/>
      <c r="F9354" s="16"/>
      <c r="G9354" s="16"/>
      <c r="H9354" s="16"/>
      <c r="J9354" s="17"/>
      <c r="K9354" s="25"/>
    </row>
    <row r="9355" spans="5:11" s="15" customFormat="1" ht="15" customHeight="1" x14ac:dyDescent="0.45">
      <c r="E9355" s="24"/>
      <c r="F9355" s="16"/>
      <c r="G9355" s="16"/>
      <c r="H9355" s="16"/>
      <c r="J9355" s="17"/>
      <c r="K9355" s="25"/>
    </row>
    <row r="9356" spans="5:11" s="15" customFormat="1" ht="15" customHeight="1" x14ac:dyDescent="0.45">
      <c r="E9356" s="24"/>
      <c r="F9356" s="16"/>
      <c r="G9356" s="16"/>
      <c r="H9356" s="16"/>
      <c r="J9356" s="17"/>
      <c r="K9356" s="25"/>
    </row>
    <row r="9357" spans="5:11" s="15" customFormat="1" ht="15" customHeight="1" x14ac:dyDescent="0.45">
      <c r="E9357" s="24"/>
      <c r="F9357" s="16"/>
      <c r="G9357" s="16"/>
      <c r="H9357" s="16"/>
      <c r="J9357" s="17"/>
      <c r="K9357" s="25"/>
    </row>
    <row r="9358" spans="5:11" s="15" customFormat="1" ht="15" customHeight="1" x14ac:dyDescent="0.45">
      <c r="E9358" s="24"/>
      <c r="F9358" s="16"/>
      <c r="G9358" s="16"/>
      <c r="H9358" s="16"/>
      <c r="J9358" s="17"/>
      <c r="K9358" s="2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B372D1-06FD-4CA9-9765-C113E5ABE948}">
  <sheetPr>
    <tabColor theme="1" tint="0.499984740745262"/>
  </sheetPr>
  <dimension ref="A1:U2001"/>
  <sheetViews>
    <sheetView showGridLines="0" topLeftCell="M1" workbookViewId="0">
      <selection sqref="A1:XFD1048576"/>
    </sheetView>
  </sheetViews>
  <sheetFormatPr defaultRowHeight="14.6" x14ac:dyDescent="0.4"/>
  <cols>
    <col min="1" max="1" width="19.23046875" bestFit="1" customWidth="1"/>
    <col min="2" max="2" width="19.3828125" bestFit="1" customWidth="1"/>
    <col min="3" max="3" width="15.3046875" bestFit="1" customWidth="1"/>
    <col min="4" max="5" width="17.921875" bestFit="1" customWidth="1"/>
    <col min="6" max="6" width="23.61328125" bestFit="1" customWidth="1"/>
    <col min="7" max="7" width="13.921875" bestFit="1" customWidth="1"/>
    <col min="8" max="8" width="13.07421875" bestFit="1" customWidth="1"/>
    <col min="9" max="9" width="10.3046875" bestFit="1" customWidth="1"/>
    <col min="10" max="10" width="12.53515625" bestFit="1" customWidth="1"/>
    <col min="11" max="12" width="17.921875" bestFit="1" customWidth="1"/>
    <col min="13" max="13" width="14.69140625" bestFit="1" customWidth="1"/>
    <col min="14" max="14" width="21.765625" bestFit="1" customWidth="1"/>
    <col min="15" max="15" width="8.07421875" bestFit="1" customWidth="1"/>
    <col min="16" max="16" width="10.69140625" bestFit="1" customWidth="1"/>
    <col min="17" max="17" width="30" bestFit="1" customWidth="1"/>
    <col min="18" max="18" width="26.53515625" bestFit="1" customWidth="1"/>
    <col min="19" max="19" width="28.15234375" bestFit="1" customWidth="1"/>
    <col min="20" max="20" width="14.84375" bestFit="1" customWidth="1"/>
    <col min="21" max="21" width="29.53515625" bestFit="1" customWidth="1"/>
  </cols>
  <sheetData>
    <row r="1" spans="1:21" x14ac:dyDescent="0.4">
      <c r="A1" s="28" t="s">
        <v>59</v>
      </c>
      <c r="B1" s="28" t="s">
        <v>60</v>
      </c>
      <c r="C1" s="28" t="s">
        <v>61</v>
      </c>
      <c r="D1" s="28" t="s">
        <v>62</v>
      </c>
      <c r="E1" s="28" t="s">
        <v>63</v>
      </c>
      <c r="F1" s="28" t="s">
        <v>64</v>
      </c>
      <c r="G1" s="28" t="s">
        <v>65</v>
      </c>
      <c r="H1" s="28" t="s">
        <v>66</v>
      </c>
      <c r="I1" s="28" t="s">
        <v>67</v>
      </c>
      <c r="J1" s="28" t="s">
        <v>68</v>
      </c>
      <c r="K1" s="28" t="s">
        <v>18289</v>
      </c>
      <c r="L1" s="28" t="s">
        <v>70</v>
      </c>
      <c r="M1" s="28" t="s">
        <v>71</v>
      </c>
      <c r="N1" s="28" t="s">
        <v>72</v>
      </c>
      <c r="O1" s="28" t="s">
        <v>73</v>
      </c>
      <c r="P1" s="28" t="s">
        <v>74</v>
      </c>
      <c r="Q1" s="28" t="s">
        <v>18290</v>
      </c>
      <c r="R1" s="28" t="s">
        <v>18291</v>
      </c>
      <c r="S1" s="28" t="s">
        <v>18292</v>
      </c>
      <c r="T1" s="28" t="s">
        <v>76</v>
      </c>
      <c r="U1" s="28" t="s">
        <v>77</v>
      </c>
    </row>
    <row r="2" spans="1:21" x14ac:dyDescent="0.4">
      <c r="A2" t="s">
        <v>18293</v>
      </c>
      <c r="B2" t="s">
        <v>18294</v>
      </c>
      <c r="C2" t="s">
        <v>184</v>
      </c>
      <c r="D2" t="s">
        <v>185</v>
      </c>
      <c r="E2" t="s">
        <v>185</v>
      </c>
      <c r="F2" t="s">
        <v>18295</v>
      </c>
      <c r="G2" t="s">
        <v>4271</v>
      </c>
      <c r="H2" t="s">
        <v>361</v>
      </c>
      <c r="I2" t="s">
        <v>8317</v>
      </c>
      <c r="J2" t="s">
        <v>3515</v>
      </c>
      <c r="K2" t="s">
        <v>2051</v>
      </c>
      <c r="L2" t="s">
        <v>192</v>
      </c>
      <c r="M2" t="s">
        <v>266</v>
      </c>
      <c r="N2" t="s">
        <v>18296</v>
      </c>
      <c r="O2" t="s">
        <v>94</v>
      </c>
      <c r="P2">
        <v>1642829</v>
      </c>
      <c r="Q2">
        <v>83330.81</v>
      </c>
      <c r="R2">
        <v>14198.84</v>
      </c>
      <c r="S2">
        <v>69131.97</v>
      </c>
      <c r="T2" t="s">
        <v>95</v>
      </c>
      <c r="U2">
        <v>0.2089</v>
      </c>
    </row>
    <row r="3" spans="1:21" x14ac:dyDescent="0.4">
      <c r="A3" t="s">
        <v>18297</v>
      </c>
      <c r="B3" t="s">
        <v>18298</v>
      </c>
      <c r="C3" t="s">
        <v>83</v>
      </c>
      <c r="D3" t="s">
        <v>166</v>
      </c>
      <c r="E3" t="s">
        <v>166</v>
      </c>
      <c r="F3" t="s">
        <v>18299</v>
      </c>
      <c r="G3" t="s">
        <v>824</v>
      </c>
      <c r="H3" t="s">
        <v>1442</v>
      </c>
      <c r="I3" t="s">
        <v>1197</v>
      </c>
      <c r="J3" t="s">
        <v>3722</v>
      </c>
      <c r="K3" t="s">
        <v>744</v>
      </c>
      <c r="L3" t="s">
        <v>144</v>
      </c>
      <c r="M3" t="s">
        <v>92</v>
      </c>
      <c r="N3" t="s">
        <v>18300</v>
      </c>
      <c r="O3" t="s">
        <v>94</v>
      </c>
      <c r="P3">
        <v>5590590</v>
      </c>
      <c r="Q3">
        <v>783750.29</v>
      </c>
      <c r="R3">
        <v>199018.88</v>
      </c>
      <c r="S3">
        <v>584731.41</v>
      </c>
      <c r="T3" t="s">
        <v>95</v>
      </c>
      <c r="U3">
        <v>0.28079999999999999</v>
      </c>
    </row>
    <row r="4" spans="1:21" x14ac:dyDescent="0.4">
      <c r="A4" t="s">
        <v>18301</v>
      </c>
      <c r="B4" t="s">
        <v>18302</v>
      </c>
      <c r="C4" t="s">
        <v>1</v>
      </c>
      <c r="D4" t="s">
        <v>166</v>
      </c>
      <c r="E4" t="s">
        <v>166</v>
      </c>
      <c r="F4" t="s">
        <v>18303</v>
      </c>
      <c r="G4" t="s">
        <v>3389</v>
      </c>
      <c r="H4" t="s">
        <v>4071</v>
      </c>
      <c r="I4" t="s">
        <v>6750</v>
      </c>
      <c r="J4" t="s">
        <v>2787</v>
      </c>
      <c r="K4" t="s">
        <v>2535</v>
      </c>
      <c r="L4" t="s">
        <v>275</v>
      </c>
      <c r="M4" t="s">
        <v>202</v>
      </c>
      <c r="N4" t="s">
        <v>18304</v>
      </c>
      <c r="O4" t="s">
        <v>94</v>
      </c>
      <c r="P4">
        <v>8520950</v>
      </c>
      <c r="Q4">
        <v>798400.74</v>
      </c>
      <c r="R4">
        <v>274787.34000000003</v>
      </c>
      <c r="S4">
        <v>523613.4</v>
      </c>
      <c r="T4" t="s">
        <v>122</v>
      </c>
      <c r="U4">
        <v>0.46260000000000001</v>
      </c>
    </row>
    <row r="5" spans="1:21" x14ac:dyDescent="0.4">
      <c r="A5" t="s">
        <v>18305</v>
      </c>
      <c r="B5" t="s">
        <v>18306</v>
      </c>
      <c r="C5" t="s">
        <v>83</v>
      </c>
      <c r="D5" t="s">
        <v>84</v>
      </c>
      <c r="E5" t="s">
        <v>84</v>
      </c>
      <c r="F5" t="s">
        <v>18307</v>
      </c>
      <c r="G5" t="s">
        <v>800</v>
      </c>
      <c r="H5" t="s">
        <v>3436</v>
      </c>
      <c r="I5" t="s">
        <v>3421</v>
      </c>
      <c r="J5" t="s">
        <v>441</v>
      </c>
      <c r="K5" t="s">
        <v>5840</v>
      </c>
      <c r="L5" t="s">
        <v>106</v>
      </c>
      <c r="M5" t="s">
        <v>134</v>
      </c>
      <c r="N5" t="s">
        <v>18296</v>
      </c>
      <c r="O5" t="s">
        <v>94</v>
      </c>
      <c r="P5">
        <v>2292979</v>
      </c>
      <c r="Q5">
        <v>343100</v>
      </c>
      <c r="R5">
        <v>48097.13</v>
      </c>
      <c r="S5">
        <v>295002.87</v>
      </c>
      <c r="T5" t="s">
        <v>95</v>
      </c>
      <c r="U5">
        <v>0.19950000000000001</v>
      </c>
    </row>
    <row r="6" spans="1:21" x14ac:dyDescent="0.4">
      <c r="A6" t="s">
        <v>18308</v>
      </c>
      <c r="B6" t="s">
        <v>18309</v>
      </c>
      <c r="C6" t="s">
        <v>137</v>
      </c>
      <c r="D6" t="s">
        <v>126</v>
      </c>
      <c r="E6" t="s">
        <v>126</v>
      </c>
      <c r="F6" t="s">
        <v>18310</v>
      </c>
      <c r="G6" t="s">
        <v>698</v>
      </c>
      <c r="H6" t="s">
        <v>5863</v>
      </c>
      <c r="I6" t="s">
        <v>13933</v>
      </c>
      <c r="J6" t="s">
        <v>5642</v>
      </c>
      <c r="K6" t="s">
        <v>295</v>
      </c>
      <c r="L6" t="s">
        <v>765</v>
      </c>
      <c r="M6" t="s">
        <v>134</v>
      </c>
      <c r="N6" t="s">
        <v>18304</v>
      </c>
      <c r="O6" t="s">
        <v>94</v>
      </c>
      <c r="P6">
        <v>54401988</v>
      </c>
      <c r="Q6">
        <v>2856291.24</v>
      </c>
      <c r="R6">
        <v>767025.39</v>
      </c>
      <c r="S6">
        <v>2089265.85</v>
      </c>
      <c r="T6" t="s">
        <v>95</v>
      </c>
      <c r="U6">
        <v>0.30480000000000002</v>
      </c>
    </row>
    <row r="7" spans="1:21" x14ac:dyDescent="0.4">
      <c r="A7" t="s">
        <v>18311</v>
      </c>
      <c r="B7" t="s">
        <v>18312</v>
      </c>
      <c r="C7" t="s">
        <v>155</v>
      </c>
      <c r="D7" t="s">
        <v>278</v>
      </c>
      <c r="E7" t="s">
        <v>278</v>
      </c>
      <c r="F7" t="s">
        <v>18313</v>
      </c>
      <c r="G7" t="s">
        <v>7692</v>
      </c>
      <c r="H7" t="s">
        <v>5039</v>
      </c>
      <c r="I7" t="s">
        <v>8026</v>
      </c>
      <c r="J7" t="s">
        <v>2864</v>
      </c>
      <c r="K7" t="s">
        <v>5039</v>
      </c>
      <c r="L7" t="s">
        <v>240</v>
      </c>
      <c r="M7" t="s">
        <v>578</v>
      </c>
      <c r="N7" t="s">
        <v>18300</v>
      </c>
      <c r="O7" t="s">
        <v>94</v>
      </c>
      <c r="P7">
        <v>236557472</v>
      </c>
      <c r="Q7">
        <v>31017381.039999999</v>
      </c>
      <c r="R7">
        <v>11105492.01</v>
      </c>
      <c r="S7">
        <v>19911889.030000001</v>
      </c>
      <c r="T7" t="s">
        <v>109</v>
      </c>
      <c r="U7">
        <v>0.37259999999999999</v>
      </c>
    </row>
    <row r="8" spans="1:21" x14ac:dyDescent="0.4">
      <c r="A8" t="s">
        <v>18314</v>
      </c>
      <c r="B8" t="s">
        <v>18315</v>
      </c>
      <c r="C8" t="s">
        <v>98</v>
      </c>
      <c r="D8" t="s">
        <v>1084</v>
      </c>
      <c r="E8" t="s">
        <v>1084</v>
      </c>
      <c r="F8" t="s">
        <v>18316</v>
      </c>
      <c r="G8" t="s">
        <v>442</v>
      </c>
      <c r="H8" t="s">
        <v>8228</v>
      </c>
      <c r="I8" t="s">
        <v>1973</v>
      </c>
      <c r="J8" t="s">
        <v>6225</v>
      </c>
      <c r="K8" t="s">
        <v>3970</v>
      </c>
      <c r="L8" t="s">
        <v>91</v>
      </c>
      <c r="M8" t="s">
        <v>202</v>
      </c>
      <c r="N8" t="s">
        <v>18300</v>
      </c>
      <c r="O8" t="s">
        <v>94</v>
      </c>
      <c r="P8">
        <v>110355834</v>
      </c>
      <c r="Q8">
        <v>10584557.65</v>
      </c>
      <c r="R8">
        <v>2250992.9</v>
      </c>
      <c r="S8">
        <v>8333564.75</v>
      </c>
      <c r="T8" t="s">
        <v>122</v>
      </c>
      <c r="U8">
        <v>0.26079999999999998</v>
      </c>
    </row>
    <row r="9" spans="1:21" x14ac:dyDescent="0.4">
      <c r="A9" t="s">
        <v>18317</v>
      </c>
      <c r="B9" t="s">
        <v>18318</v>
      </c>
      <c r="C9" t="s">
        <v>155</v>
      </c>
      <c r="D9" t="s">
        <v>278</v>
      </c>
      <c r="E9" t="s">
        <v>278</v>
      </c>
      <c r="F9" t="s">
        <v>18319</v>
      </c>
      <c r="G9" t="s">
        <v>2111</v>
      </c>
      <c r="H9" t="s">
        <v>3748</v>
      </c>
      <c r="I9" t="s">
        <v>8814</v>
      </c>
      <c r="J9" t="s">
        <v>2714</v>
      </c>
      <c r="K9" t="s">
        <v>1227</v>
      </c>
      <c r="L9" t="s">
        <v>413</v>
      </c>
      <c r="M9" t="s">
        <v>578</v>
      </c>
      <c r="N9" t="s">
        <v>18300</v>
      </c>
      <c r="O9" t="s">
        <v>94</v>
      </c>
      <c r="P9">
        <v>461961498</v>
      </c>
      <c r="Q9">
        <v>74695915.420000002</v>
      </c>
      <c r="R9">
        <v>41214087.530000001</v>
      </c>
      <c r="S9">
        <v>33481827.890000001</v>
      </c>
      <c r="T9" t="s">
        <v>122</v>
      </c>
      <c r="U9">
        <v>0.69789999999999996</v>
      </c>
    </row>
    <row r="10" spans="1:21" x14ac:dyDescent="0.4">
      <c r="A10" t="s">
        <v>18320</v>
      </c>
      <c r="B10" t="s">
        <v>18321</v>
      </c>
      <c r="C10" t="s">
        <v>125</v>
      </c>
      <c r="D10" t="s">
        <v>308</v>
      </c>
      <c r="E10" t="s">
        <v>308</v>
      </c>
      <c r="F10" t="s">
        <v>18322</v>
      </c>
      <c r="G10" t="s">
        <v>6342</v>
      </c>
      <c r="H10" t="s">
        <v>3256</v>
      </c>
      <c r="I10" t="s">
        <v>9751</v>
      </c>
      <c r="J10" t="s">
        <v>1683</v>
      </c>
      <c r="K10" t="s">
        <v>3162</v>
      </c>
      <c r="L10" t="s">
        <v>133</v>
      </c>
      <c r="M10" t="s">
        <v>134</v>
      </c>
      <c r="N10" t="s">
        <v>18300</v>
      </c>
      <c r="O10" t="s">
        <v>94</v>
      </c>
      <c r="P10">
        <v>174785178</v>
      </c>
      <c r="Q10">
        <v>19890555.690000001</v>
      </c>
      <c r="R10">
        <v>6231321.7699999996</v>
      </c>
      <c r="S10">
        <v>13659233.92</v>
      </c>
      <c r="T10" t="s">
        <v>109</v>
      </c>
      <c r="U10">
        <v>0.3135</v>
      </c>
    </row>
    <row r="11" spans="1:21" x14ac:dyDescent="0.4">
      <c r="A11" t="s">
        <v>18323</v>
      </c>
      <c r="B11" t="s">
        <v>18324</v>
      </c>
      <c r="C11" t="s">
        <v>155</v>
      </c>
      <c r="D11" t="s">
        <v>251</v>
      </c>
      <c r="E11" t="s">
        <v>251</v>
      </c>
      <c r="F11" t="s">
        <v>18325</v>
      </c>
      <c r="G11" t="s">
        <v>4147</v>
      </c>
      <c r="H11" t="s">
        <v>11279</v>
      </c>
      <c r="I11" t="s">
        <v>499</v>
      </c>
      <c r="J11" t="s">
        <v>1598</v>
      </c>
      <c r="K11" t="s">
        <v>3635</v>
      </c>
      <c r="L11" t="s">
        <v>413</v>
      </c>
      <c r="M11" t="s">
        <v>578</v>
      </c>
      <c r="N11" t="s">
        <v>18300</v>
      </c>
      <c r="O11" t="s">
        <v>94</v>
      </c>
      <c r="P11">
        <v>46189736</v>
      </c>
      <c r="Q11">
        <v>12679919.220000001</v>
      </c>
      <c r="R11">
        <v>3169279.72</v>
      </c>
      <c r="S11">
        <v>9510639.5</v>
      </c>
      <c r="T11" t="s">
        <v>285</v>
      </c>
      <c r="U11">
        <v>0.32450000000000001</v>
      </c>
    </row>
    <row r="12" spans="1:21" x14ac:dyDescent="0.4">
      <c r="A12" t="s">
        <v>18326</v>
      </c>
      <c r="B12" t="s">
        <v>18327</v>
      </c>
      <c r="C12" t="s">
        <v>1</v>
      </c>
      <c r="D12" t="s">
        <v>84</v>
      </c>
      <c r="E12" t="s">
        <v>84</v>
      </c>
      <c r="F12" t="s">
        <v>18328</v>
      </c>
      <c r="G12" t="s">
        <v>3852</v>
      </c>
      <c r="H12" t="s">
        <v>4051</v>
      </c>
      <c r="I12" t="s">
        <v>573</v>
      </c>
      <c r="J12" t="s">
        <v>376</v>
      </c>
      <c r="K12" t="s">
        <v>9102</v>
      </c>
      <c r="L12" t="s">
        <v>275</v>
      </c>
      <c r="M12" t="s">
        <v>202</v>
      </c>
      <c r="N12" t="s">
        <v>18300</v>
      </c>
      <c r="O12" t="s">
        <v>94</v>
      </c>
      <c r="P12">
        <v>3772089</v>
      </c>
      <c r="Q12">
        <v>421900.36</v>
      </c>
      <c r="R12">
        <v>144273.37</v>
      </c>
      <c r="S12">
        <v>277626.99</v>
      </c>
      <c r="T12" t="s">
        <v>95</v>
      </c>
      <c r="U12">
        <v>0.47210000000000002</v>
      </c>
    </row>
    <row r="13" spans="1:21" x14ac:dyDescent="0.4">
      <c r="A13" t="s">
        <v>18329</v>
      </c>
      <c r="B13" t="s">
        <v>18330</v>
      </c>
      <c r="C13" t="s">
        <v>83</v>
      </c>
      <c r="D13" t="s">
        <v>84</v>
      </c>
      <c r="E13" t="s">
        <v>84</v>
      </c>
      <c r="F13" t="s">
        <v>18331</v>
      </c>
      <c r="G13" t="s">
        <v>5547</v>
      </c>
      <c r="H13" t="s">
        <v>1139</v>
      </c>
      <c r="I13" t="s">
        <v>958</v>
      </c>
      <c r="J13" t="s">
        <v>4690</v>
      </c>
      <c r="K13" t="s">
        <v>8614</v>
      </c>
      <c r="L13" t="s">
        <v>106</v>
      </c>
      <c r="M13" t="s">
        <v>92</v>
      </c>
      <c r="N13" t="s">
        <v>18304</v>
      </c>
      <c r="O13" t="s">
        <v>94</v>
      </c>
      <c r="P13">
        <v>3746421</v>
      </c>
      <c r="Q13">
        <v>377448.58</v>
      </c>
      <c r="R13">
        <v>35557.94</v>
      </c>
      <c r="S13">
        <v>341890.64</v>
      </c>
      <c r="T13" t="s">
        <v>95</v>
      </c>
      <c r="U13">
        <v>0.1019</v>
      </c>
    </row>
    <row r="14" spans="1:21" x14ac:dyDescent="0.4">
      <c r="A14" t="s">
        <v>18332</v>
      </c>
      <c r="B14" t="s">
        <v>18333</v>
      </c>
      <c r="C14" t="s">
        <v>112</v>
      </c>
      <c r="D14" t="s">
        <v>471</v>
      </c>
      <c r="E14" t="s">
        <v>471</v>
      </c>
      <c r="F14" t="s">
        <v>18334</v>
      </c>
      <c r="G14" t="s">
        <v>698</v>
      </c>
      <c r="H14" t="s">
        <v>5863</v>
      </c>
      <c r="I14" t="s">
        <v>459</v>
      </c>
      <c r="J14" t="s">
        <v>2817</v>
      </c>
      <c r="K14" t="s">
        <v>1094</v>
      </c>
      <c r="L14" t="s">
        <v>370</v>
      </c>
      <c r="M14" t="s">
        <v>121</v>
      </c>
      <c r="N14" t="s">
        <v>18300</v>
      </c>
      <c r="O14" t="s">
        <v>94</v>
      </c>
      <c r="P14">
        <v>24901253</v>
      </c>
      <c r="Q14">
        <v>2400863.9300000002</v>
      </c>
      <c r="R14">
        <v>760912.39</v>
      </c>
      <c r="S14">
        <v>1639951.54</v>
      </c>
      <c r="T14" t="s">
        <v>95</v>
      </c>
      <c r="U14">
        <v>0.35670000000000002</v>
      </c>
    </row>
    <row r="15" spans="1:21" x14ac:dyDescent="0.4">
      <c r="A15" t="s">
        <v>18335</v>
      </c>
      <c r="B15" t="s">
        <v>18336</v>
      </c>
      <c r="C15" t="s">
        <v>184</v>
      </c>
      <c r="D15" t="s">
        <v>382</v>
      </c>
      <c r="E15" t="s">
        <v>382</v>
      </c>
      <c r="F15" t="s">
        <v>18337</v>
      </c>
      <c r="G15" t="s">
        <v>1271</v>
      </c>
      <c r="H15" t="s">
        <v>3029</v>
      </c>
      <c r="I15" t="s">
        <v>1427</v>
      </c>
      <c r="J15" t="s">
        <v>322</v>
      </c>
      <c r="K15" t="s">
        <v>5352</v>
      </c>
      <c r="L15" t="s">
        <v>192</v>
      </c>
      <c r="M15" t="s">
        <v>223</v>
      </c>
      <c r="N15" t="s">
        <v>18300</v>
      </c>
      <c r="O15" t="s">
        <v>94</v>
      </c>
      <c r="P15">
        <v>4805260</v>
      </c>
      <c r="Q15">
        <v>236437.13</v>
      </c>
      <c r="R15">
        <v>61836.92</v>
      </c>
      <c r="S15">
        <v>174600.21</v>
      </c>
      <c r="T15" t="s">
        <v>95</v>
      </c>
      <c r="U15">
        <v>0.31190000000000001</v>
      </c>
    </row>
    <row r="16" spans="1:21" x14ac:dyDescent="0.4">
      <c r="A16" t="s">
        <v>18338</v>
      </c>
      <c r="B16" t="s">
        <v>18339</v>
      </c>
      <c r="C16" t="s">
        <v>112</v>
      </c>
      <c r="D16" t="s">
        <v>471</v>
      </c>
      <c r="E16" t="s">
        <v>471</v>
      </c>
      <c r="F16" t="s">
        <v>18340</v>
      </c>
      <c r="G16" t="s">
        <v>1029</v>
      </c>
      <c r="H16" t="s">
        <v>6750</v>
      </c>
      <c r="I16" t="s">
        <v>3990</v>
      </c>
      <c r="J16" t="s">
        <v>5703</v>
      </c>
      <c r="K16" t="s">
        <v>2306</v>
      </c>
      <c r="L16" t="s">
        <v>222</v>
      </c>
      <c r="M16" t="s">
        <v>266</v>
      </c>
      <c r="N16" t="s">
        <v>18300</v>
      </c>
      <c r="O16" t="s">
        <v>94</v>
      </c>
      <c r="P16">
        <v>39129048</v>
      </c>
      <c r="Q16">
        <v>4493946.22</v>
      </c>
      <c r="R16">
        <v>843077.64</v>
      </c>
      <c r="S16">
        <v>3650868.58</v>
      </c>
      <c r="T16" t="s">
        <v>95</v>
      </c>
      <c r="U16">
        <v>0.20230000000000001</v>
      </c>
    </row>
    <row r="17" spans="1:21" x14ac:dyDescent="0.4">
      <c r="A17" t="s">
        <v>18341</v>
      </c>
      <c r="B17" t="s">
        <v>18342</v>
      </c>
      <c r="C17" t="s">
        <v>125</v>
      </c>
      <c r="D17" t="s">
        <v>126</v>
      </c>
      <c r="E17" t="s">
        <v>126</v>
      </c>
      <c r="F17" t="s">
        <v>18343</v>
      </c>
      <c r="G17" t="s">
        <v>5863</v>
      </c>
      <c r="H17" t="s">
        <v>11244</v>
      </c>
      <c r="I17" t="s">
        <v>1913</v>
      </c>
      <c r="J17" t="s">
        <v>2035</v>
      </c>
      <c r="K17" t="s">
        <v>282</v>
      </c>
      <c r="L17" t="s">
        <v>1436</v>
      </c>
      <c r="M17" t="s">
        <v>134</v>
      </c>
      <c r="N17" t="s">
        <v>18296</v>
      </c>
      <c r="O17" t="s">
        <v>94</v>
      </c>
      <c r="P17">
        <v>887844133</v>
      </c>
      <c r="Q17">
        <v>462312630.69</v>
      </c>
      <c r="R17">
        <v>204365411.19999999</v>
      </c>
      <c r="S17">
        <v>257947219.49000001</v>
      </c>
      <c r="T17" t="s">
        <v>122</v>
      </c>
      <c r="U17">
        <v>0.60809999999999997</v>
      </c>
    </row>
    <row r="18" spans="1:21" x14ac:dyDescent="0.4">
      <c r="A18" t="s">
        <v>18344</v>
      </c>
      <c r="B18" t="s">
        <v>18345</v>
      </c>
      <c r="C18" t="s">
        <v>205</v>
      </c>
      <c r="D18" t="s">
        <v>206</v>
      </c>
      <c r="E18" t="s">
        <v>206</v>
      </c>
      <c r="F18" t="s">
        <v>18346</v>
      </c>
      <c r="G18" t="s">
        <v>255</v>
      </c>
      <c r="H18" t="s">
        <v>2200</v>
      </c>
      <c r="I18" t="s">
        <v>512</v>
      </c>
      <c r="J18" t="s">
        <v>3250</v>
      </c>
      <c r="K18" t="s">
        <v>4440</v>
      </c>
      <c r="L18" t="s">
        <v>444</v>
      </c>
      <c r="M18" t="s">
        <v>121</v>
      </c>
      <c r="N18" t="s">
        <v>18296</v>
      </c>
      <c r="O18" t="s">
        <v>94</v>
      </c>
      <c r="P18">
        <v>3412799</v>
      </c>
      <c r="Q18">
        <v>550489.72</v>
      </c>
      <c r="R18">
        <v>67533.399999999994</v>
      </c>
      <c r="S18">
        <v>482956.32</v>
      </c>
      <c r="T18" t="s">
        <v>95</v>
      </c>
      <c r="U18">
        <v>0.13139999999999999</v>
      </c>
    </row>
    <row r="19" spans="1:21" x14ac:dyDescent="0.4">
      <c r="A19" t="s">
        <v>18347</v>
      </c>
      <c r="B19" t="s">
        <v>18348</v>
      </c>
      <c r="C19" t="s">
        <v>83</v>
      </c>
      <c r="D19" t="s">
        <v>166</v>
      </c>
      <c r="E19" t="s">
        <v>166</v>
      </c>
      <c r="F19" t="s">
        <v>18349</v>
      </c>
      <c r="G19" t="s">
        <v>201</v>
      </c>
      <c r="H19" t="s">
        <v>350</v>
      </c>
      <c r="I19" t="s">
        <v>2206</v>
      </c>
      <c r="J19" t="s">
        <v>8581</v>
      </c>
      <c r="K19" t="s">
        <v>464</v>
      </c>
      <c r="L19" t="s">
        <v>91</v>
      </c>
      <c r="M19" t="s">
        <v>134</v>
      </c>
      <c r="N19" t="s">
        <v>18304</v>
      </c>
      <c r="O19" t="s">
        <v>94</v>
      </c>
      <c r="P19">
        <v>5752879</v>
      </c>
      <c r="Q19">
        <v>265836.45</v>
      </c>
      <c r="R19">
        <v>31939.53</v>
      </c>
      <c r="S19">
        <v>233896.92</v>
      </c>
      <c r="T19" t="s">
        <v>95</v>
      </c>
      <c r="U19">
        <v>0.15620000000000001</v>
      </c>
    </row>
    <row r="20" spans="1:21" x14ac:dyDescent="0.4">
      <c r="A20" t="s">
        <v>18350</v>
      </c>
      <c r="B20" t="s">
        <v>18351</v>
      </c>
      <c r="C20" t="s">
        <v>98</v>
      </c>
      <c r="D20" t="s">
        <v>195</v>
      </c>
      <c r="E20" t="s">
        <v>195</v>
      </c>
      <c r="F20" t="s">
        <v>18352</v>
      </c>
      <c r="G20" t="s">
        <v>2901</v>
      </c>
      <c r="H20" t="s">
        <v>543</v>
      </c>
      <c r="I20" t="s">
        <v>6169</v>
      </c>
      <c r="J20" t="s">
        <v>1750</v>
      </c>
      <c r="K20" t="s">
        <v>18353</v>
      </c>
      <c r="L20" t="s">
        <v>1010</v>
      </c>
      <c r="M20" t="s">
        <v>202</v>
      </c>
      <c r="N20" t="s">
        <v>18304</v>
      </c>
      <c r="O20" t="s">
        <v>94</v>
      </c>
      <c r="P20">
        <v>164825127</v>
      </c>
      <c r="Q20">
        <v>11035318.84</v>
      </c>
      <c r="R20">
        <v>2469906.85</v>
      </c>
      <c r="S20">
        <v>8565411.9900000002</v>
      </c>
      <c r="T20" t="s">
        <v>122</v>
      </c>
      <c r="U20">
        <v>0.27310000000000001</v>
      </c>
    </row>
    <row r="21" spans="1:21" x14ac:dyDescent="0.4">
      <c r="A21" t="s">
        <v>18354</v>
      </c>
      <c r="B21" t="s">
        <v>18355</v>
      </c>
      <c r="C21" t="s">
        <v>155</v>
      </c>
      <c r="D21" t="s">
        <v>251</v>
      </c>
      <c r="E21" t="s">
        <v>251</v>
      </c>
      <c r="F21" t="s">
        <v>18356</v>
      </c>
      <c r="G21" t="s">
        <v>3249</v>
      </c>
      <c r="H21" t="s">
        <v>3250</v>
      </c>
      <c r="I21" t="s">
        <v>1348</v>
      </c>
      <c r="J21" t="s">
        <v>1168</v>
      </c>
      <c r="K21" t="s">
        <v>1777</v>
      </c>
      <c r="L21" t="s">
        <v>240</v>
      </c>
      <c r="M21" t="s">
        <v>134</v>
      </c>
      <c r="N21" t="s">
        <v>18300</v>
      </c>
      <c r="O21" t="s">
        <v>94</v>
      </c>
      <c r="P21">
        <v>135888714</v>
      </c>
      <c r="Q21">
        <v>19422702.699999999</v>
      </c>
      <c r="R21">
        <v>6069239.4100000001</v>
      </c>
      <c r="S21">
        <v>13353463.289999999</v>
      </c>
      <c r="T21" t="s">
        <v>109</v>
      </c>
      <c r="U21">
        <v>0.37040000000000001</v>
      </c>
    </row>
    <row r="22" spans="1:21" x14ac:dyDescent="0.4">
      <c r="A22" t="s">
        <v>18357</v>
      </c>
      <c r="B22" t="s">
        <v>18358</v>
      </c>
      <c r="C22" t="s">
        <v>184</v>
      </c>
      <c r="D22" t="s">
        <v>185</v>
      </c>
      <c r="E22" t="s">
        <v>185</v>
      </c>
      <c r="F22" t="s">
        <v>18359</v>
      </c>
      <c r="G22" t="s">
        <v>5577</v>
      </c>
      <c r="H22" t="s">
        <v>8057</v>
      </c>
      <c r="I22" t="s">
        <v>1885</v>
      </c>
      <c r="J22" t="s">
        <v>4714</v>
      </c>
      <c r="K22" t="s">
        <v>3344</v>
      </c>
      <c r="L22" t="s">
        <v>641</v>
      </c>
      <c r="M22" t="s">
        <v>266</v>
      </c>
      <c r="N22" t="s">
        <v>18296</v>
      </c>
      <c r="O22" t="s">
        <v>94</v>
      </c>
      <c r="P22">
        <v>5308215</v>
      </c>
      <c r="Q22">
        <v>100448.46</v>
      </c>
      <c r="R22">
        <v>23908.39</v>
      </c>
      <c r="S22">
        <v>76540.070000000007</v>
      </c>
      <c r="T22" t="s">
        <v>95</v>
      </c>
      <c r="U22">
        <v>0.33289999999999997</v>
      </c>
    </row>
    <row r="23" spans="1:21" x14ac:dyDescent="0.4">
      <c r="A23" t="s">
        <v>18360</v>
      </c>
      <c r="B23" t="s">
        <v>18361</v>
      </c>
      <c r="C23" t="s">
        <v>137</v>
      </c>
      <c r="D23" t="s">
        <v>308</v>
      </c>
      <c r="E23" t="s">
        <v>308</v>
      </c>
      <c r="F23" t="s">
        <v>18362</v>
      </c>
      <c r="G23" t="s">
        <v>218</v>
      </c>
      <c r="H23" t="s">
        <v>1539</v>
      </c>
      <c r="I23" t="s">
        <v>1453</v>
      </c>
      <c r="J23" t="s">
        <v>1125</v>
      </c>
      <c r="K23" t="s">
        <v>639</v>
      </c>
      <c r="L23" t="s">
        <v>144</v>
      </c>
      <c r="M23" t="s">
        <v>134</v>
      </c>
      <c r="N23" t="s">
        <v>18296</v>
      </c>
      <c r="O23" t="s">
        <v>94</v>
      </c>
      <c r="P23">
        <v>53312895</v>
      </c>
      <c r="Q23">
        <v>21267138.07</v>
      </c>
      <c r="R23">
        <v>2549575.37</v>
      </c>
      <c r="S23">
        <v>18717562.699999999</v>
      </c>
      <c r="T23" t="s">
        <v>95</v>
      </c>
      <c r="U23">
        <v>0.15</v>
      </c>
    </row>
    <row r="24" spans="1:21" x14ac:dyDescent="0.4">
      <c r="A24" t="s">
        <v>18363</v>
      </c>
      <c r="B24" t="s">
        <v>18364</v>
      </c>
      <c r="C24" t="s">
        <v>1</v>
      </c>
      <c r="D24" t="s">
        <v>84</v>
      </c>
      <c r="E24" t="s">
        <v>84</v>
      </c>
      <c r="F24" t="s">
        <v>18365</v>
      </c>
      <c r="G24" t="s">
        <v>6009</v>
      </c>
      <c r="H24" t="s">
        <v>1101</v>
      </c>
      <c r="I24" t="s">
        <v>3400</v>
      </c>
      <c r="J24" t="s">
        <v>6004</v>
      </c>
      <c r="K24" t="s">
        <v>4183</v>
      </c>
      <c r="L24" t="s">
        <v>275</v>
      </c>
      <c r="M24" t="s">
        <v>202</v>
      </c>
      <c r="N24" t="s">
        <v>18300</v>
      </c>
      <c r="O24" t="s">
        <v>94</v>
      </c>
      <c r="P24">
        <v>10849350</v>
      </c>
      <c r="Q24">
        <v>785446.45</v>
      </c>
      <c r="R24">
        <v>175142.69</v>
      </c>
      <c r="S24">
        <v>610303.76</v>
      </c>
      <c r="T24" t="s">
        <v>122</v>
      </c>
      <c r="U24">
        <v>0.2843</v>
      </c>
    </row>
    <row r="25" spans="1:21" x14ac:dyDescent="0.4">
      <c r="A25" t="s">
        <v>18366</v>
      </c>
      <c r="B25" t="s">
        <v>18367</v>
      </c>
      <c r="C25" t="s">
        <v>1</v>
      </c>
      <c r="D25" t="s">
        <v>166</v>
      </c>
      <c r="E25" t="s">
        <v>166</v>
      </c>
      <c r="F25" t="s">
        <v>15897</v>
      </c>
      <c r="G25" t="s">
        <v>10726</v>
      </c>
      <c r="H25" t="s">
        <v>3869</v>
      </c>
      <c r="I25" t="s">
        <v>3958</v>
      </c>
      <c r="J25" t="s">
        <v>1419</v>
      </c>
      <c r="K25" t="s">
        <v>426</v>
      </c>
      <c r="L25" t="s">
        <v>91</v>
      </c>
      <c r="M25" t="s">
        <v>134</v>
      </c>
      <c r="N25" t="s">
        <v>18300</v>
      </c>
      <c r="O25" t="s">
        <v>94</v>
      </c>
      <c r="P25">
        <v>7766906</v>
      </c>
      <c r="Q25">
        <v>1244794.94</v>
      </c>
      <c r="R25">
        <v>388458.8</v>
      </c>
      <c r="S25">
        <v>856336.14</v>
      </c>
      <c r="T25" t="s">
        <v>95</v>
      </c>
      <c r="U25">
        <v>0.32490000000000002</v>
      </c>
    </row>
    <row r="26" spans="1:21" x14ac:dyDescent="0.4">
      <c r="A26" t="s">
        <v>18368</v>
      </c>
      <c r="B26" t="s">
        <v>18369</v>
      </c>
      <c r="C26" t="s">
        <v>137</v>
      </c>
      <c r="D26" t="s">
        <v>308</v>
      </c>
      <c r="E26" t="s">
        <v>308</v>
      </c>
      <c r="F26" t="s">
        <v>18370</v>
      </c>
      <c r="G26" t="s">
        <v>1971</v>
      </c>
      <c r="H26" t="s">
        <v>4726</v>
      </c>
      <c r="I26" t="s">
        <v>6944</v>
      </c>
      <c r="J26" t="s">
        <v>4424</v>
      </c>
      <c r="K26" t="s">
        <v>7870</v>
      </c>
      <c r="L26" t="s">
        <v>314</v>
      </c>
      <c r="M26" t="s">
        <v>134</v>
      </c>
      <c r="N26" t="s">
        <v>18296</v>
      </c>
      <c r="O26" t="s">
        <v>94</v>
      </c>
      <c r="P26">
        <v>3058797</v>
      </c>
      <c r="Q26">
        <v>90805.21</v>
      </c>
      <c r="R26">
        <v>18536.939999999999</v>
      </c>
      <c r="S26">
        <v>72268.27</v>
      </c>
      <c r="T26" t="s">
        <v>95</v>
      </c>
      <c r="U26">
        <v>0.2722</v>
      </c>
    </row>
    <row r="27" spans="1:21" x14ac:dyDescent="0.4">
      <c r="A27" t="s">
        <v>18371</v>
      </c>
      <c r="B27" t="s">
        <v>18372</v>
      </c>
      <c r="C27" t="s">
        <v>83</v>
      </c>
      <c r="D27" t="s">
        <v>84</v>
      </c>
      <c r="E27" t="s">
        <v>84</v>
      </c>
      <c r="F27" t="s">
        <v>18373</v>
      </c>
      <c r="G27" t="s">
        <v>1365</v>
      </c>
      <c r="H27" t="s">
        <v>2491</v>
      </c>
      <c r="I27" t="s">
        <v>1181</v>
      </c>
      <c r="J27" t="s">
        <v>6342</v>
      </c>
      <c r="K27" t="s">
        <v>846</v>
      </c>
      <c r="L27" t="s">
        <v>163</v>
      </c>
      <c r="M27" t="s">
        <v>92</v>
      </c>
      <c r="N27" t="s">
        <v>18296</v>
      </c>
      <c r="O27" t="s">
        <v>94</v>
      </c>
      <c r="P27">
        <v>1428916</v>
      </c>
      <c r="Q27">
        <v>138039.71</v>
      </c>
      <c r="R27">
        <v>23363.56</v>
      </c>
      <c r="S27">
        <v>114676.15</v>
      </c>
      <c r="T27" t="s">
        <v>122</v>
      </c>
      <c r="U27">
        <v>0.1807</v>
      </c>
    </row>
    <row r="28" spans="1:21" x14ac:dyDescent="0.4">
      <c r="A28" t="s">
        <v>18374</v>
      </c>
      <c r="B28" t="s">
        <v>18375</v>
      </c>
      <c r="C28" t="s">
        <v>1</v>
      </c>
      <c r="D28" t="s">
        <v>166</v>
      </c>
      <c r="E28" t="s">
        <v>166</v>
      </c>
      <c r="F28" t="s">
        <v>18376</v>
      </c>
      <c r="G28" t="s">
        <v>728</v>
      </c>
      <c r="H28" t="s">
        <v>2452</v>
      </c>
      <c r="I28" t="s">
        <v>624</v>
      </c>
      <c r="J28" t="s">
        <v>2205</v>
      </c>
      <c r="K28" t="s">
        <v>1936</v>
      </c>
      <c r="L28" t="s">
        <v>353</v>
      </c>
      <c r="M28" t="s">
        <v>181</v>
      </c>
      <c r="N28" t="s">
        <v>18304</v>
      </c>
      <c r="O28" t="s">
        <v>94</v>
      </c>
      <c r="P28">
        <v>11428281</v>
      </c>
      <c r="Q28">
        <v>1343383.04</v>
      </c>
      <c r="R28">
        <v>335491.12</v>
      </c>
      <c r="S28">
        <v>1007891.92</v>
      </c>
      <c r="T28" t="s">
        <v>95</v>
      </c>
      <c r="U28">
        <v>0.26219999999999999</v>
      </c>
    </row>
    <row r="29" spans="1:21" x14ac:dyDescent="0.4">
      <c r="A29" t="s">
        <v>18377</v>
      </c>
      <c r="B29" t="s">
        <v>18378</v>
      </c>
      <c r="C29" t="s">
        <v>83</v>
      </c>
      <c r="D29" t="s">
        <v>84</v>
      </c>
      <c r="E29" t="s">
        <v>84</v>
      </c>
      <c r="F29" t="s">
        <v>18379</v>
      </c>
      <c r="G29" t="s">
        <v>551</v>
      </c>
      <c r="H29" t="s">
        <v>552</v>
      </c>
      <c r="I29" t="s">
        <v>4971</v>
      </c>
      <c r="J29" t="s">
        <v>2817</v>
      </c>
      <c r="K29" t="s">
        <v>5830</v>
      </c>
      <c r="L29" t="s">
        <v>91</v>
      </c>
      <c r="M29" t="s">
        <v>181</v>
      </c>
      <c r="N29" t="s">
        <v>18296</v>
      </c>
      <c r="O29" t="s">
        <v>94</v>
      </c>
      <c r="P29">
        <v>2465955</v>
      </c>
      <c r="Q29">
        <v>825300.28</v>
      </c>
      <c r="R29">
        <v>141054.01999999999</v>
      </c>
      <c r="S29">
        <v>684246.26</v>
      </c>
      <c r="T29" t="s">
        <v>95</v>
      </c>
      <c r="U29">
        <v>0.23139999999999999</v>
      </c>
    </row>
    <row r="30" spans="1:21" x14ac:dyDescent="0.4">
      <c r="A30" t="s">
        <v>18380</v>
      </c>
      <c r="B30" t="s">
        <v>18381</v>
      </c>
      <c r="C30" t="s">
        <v>205</v>
      </c>
      <c r="D30" t="s">
        <v>382</v>
      </c>
      <c r="E30" t="s">
        <v>382</v>
      </c>
      <c r="F30" t="s">
        <v>18382</v>
      </c>
      <c r="G30" t="s">
        <v>2607</v>
      </c>
      <c r="H30" t="s">
        <v>707</v>
      </c>
      <c r="I30" t="s">
        <v>2025</v>
      </c>
      <c r="J30" t="s">
        <v>4521</v>
      </c>
      <c r="K30" t="s">
        <v>1954</v>
      </c>
      <c r="L30" t="s">
        <v>213</v>
      </c>
      <c r="M30" t="s">
        <v>121</v>
      </c>
      <c r="N30" t="s">
        <v>18300</v>
      </c>
      <c r="O30" t="s">
        <v>94</v>
      </c>
      <c r="P30">
        <v>1820955</v>
      </c>
      <c r="Q30">
        <v>159890.23000000001</v>
      </c>
      <c r="R30">
        <v>34906.449999999997</v>
      </c>
      <c r="S30">
        <v>124983.78</v>
      </c>
      <c r="T30" t="s">
        <v>95</v>
      </c>
      <c r="U30">
        <v>0.26790000000000003</v>
      </c>
    </row>
    <row r="31" spans="1:21" x14ac:dyDescent="0.4">
      <c r="A31" t="s">
        <v>18383</v>
      </c>
      <c r="B31" t="s">
        <v>18384</v>
      </c>
      <c r="C31" t="s">
        <v>288</v>
      </c>
      <c r="D31" t="s">
        <v>391</v>
      </c>
      <c r="E31" t="s">
        <v>391</v>
      </c>
      <c r="F31" t="s">
        <v>18385</v>
      </c>
      <c r="G31" t="s">
        <v>665</v>
      </c>
      <c r="H31" t="s">
        <v>499</v>
      </c>
      <c r="I31" t="s">
        <v>980</v>
      </c>
      <c r="J31" t="s">
        <v>9832</v>
      </c>
      <c r="K31" t="s">
        <v>191</v>
      </c>
      <c r="L31" t="s">
        <v>296</v>
      </c>
      <c r="M31" t="s">
        <v>297</v>
      </c>
      <c r="N31" t="s">
        <v>18300</v>
      </c>
      <c r="O31" t="s">
        <v>94</v>
      </c>
      <c r="P31">
        <v>188725710</v>
      </c>
      <c r="Q31">
        <v>13531810.529999999</v>
      </c>
      <c r="R31">
        <v>8360051.2699999996</v>
      </c>
      <c r="S31">
        <v>5171759.26</v>
      </c>
      <c r="T31" t="s">
        <v>122</v>
      </c>
      <c r="U31">
        <v>0.61880000000000002</v>
      </c>
    </row>
    <row r="32" spans="1:21" x14ac:dyDescent="0.4">
      <c r="A32" t="s">
        <v>18386</v>
      </c>
      <c r="B32" t="s">
        <v>18387</v>
      </c>
      <c r="C32" t="s">
        <v>137</v>
      </c>
      <c r="D32" t="s">
        <v>126</v>
      </c>
      <c r="E32" t="s">
        <v>126</v>
      </c>
      <c r="F32" t="s">
        <v>18388</v>
      </c>
      <c r="G32" t="s">
        <v>171</v>
      </c>
      <c r="H32" t="s">
        <v>3262</v>
      </c>
      <c r="I32" t="s">
        <v>4554</v>
      </c>
      <c r="J32" t="s">
        <v>4770</v>
      </c>
      <c r="K32" t="s">
        <v>1464</v>
      </c>
      <c r="L32" t="s">
        <v>765</v>
      </c>
      <c r="M32" t="s">
        <v>134</v>
      </c>
      <c r="N32" t="s">
        <v>18300</v>
      </c>
      <c r="O32" t="s">
        <v>94</v>
      </c>
      <c r="P32">
        <v>21555107</v>
      </c>
      <c r="Q32">
        <v>2592117.0299999998</v>
      </c>
      <c r="R32">
        <v>506021.45</v>
      </c>
      <c r="S32">
        <v>2086095.58</v>
      </c>
      <c r="T32" t="s">
        <v>122</v>
      </c>
      <c r="U32">
        <v>0.2016</v>
      </c>
    </row>
    <row r="33" spans="1:21" x14ac:dyDescent="0.4">
      <c r="A33" t="s">
        <v>18389</v>
      </c>
      <c r="B33" t="s">
        <v>18390</v>
      </c>
      <c r="C33" t="s">
        <v>83</v>
      </c>
      <c r="D33" t="s">
        <v>84</v>
      </c>
      <c r="E33" t="s">
        <v>84</v>
      </c>
      <c r="F33" t="s">
        <v>18391</v>
      </c>
      <c r="G33" t="s">
        <v>910</v>
      </c>
      <c r="H33" t="s">
        <v>749</v>
      </c>
      <c r="I33" t="s">
        <v>7348</v>
      </c>
      <c r="J33" t="s">
        <v>2987</v>
      </c>
      <c r="K33" t="s">
        <v>889</v>
      </c>
      <c r="L33" t="s">
        <v>163</v>
      </c>
      <c r="M33" t="s">
        <v>181</v>
      </c>
      <c r="N33" t="s">
        <v>18300</v>
      </c>
      <c r="O33" t="s">
        <v>94</v>
      </c>
      <c r="P33">
        <v>4281435</v>
      </c>
      <c r="Q33">
        <v>1712574</v>
      </c>
      <c r="R33">
        <v>253198.52</v>
      </c>
      <c r="S33">
        <v>1459375.48</v>
      </c>
      <c r="T33" t="s">
        <v>95</v>
      </c>
      <c r="U33">
        <v>0.1862</v>
      </c>
    </row>
    <row r="34" spans="1:21" x14ac:dyDescent="0.4">
      <c r="A34" t="s">
        <v>18392</v>
      </c>
      <c r="B34" t="s">
        <v>18393</v>
      </c>
      <c r="C34" t="s">
        <v>137</v>
      </c>
      <c r="D34" t="s">
        <v>126</v>
      </c>
      <c r="E34" t="s">
        <v>126</v>
      </c>
      <c r="F34" t="s">
        <v>18394</v>
      </c>
      <c r="G34" t="s">
        <v>1447</v>
      </c>
      <c r="H34" t="s">
        <v>801</v>
      </c>
      <c r="I34" t="s">
        <v>531</v>
      </c>
      <c r="J34" t="s">
        <v>2957</v>
      </c>
      <c r="K34" t="s">
        <v>1838</v>
      </c>
      <c r="L34" t="s">
        <v>765</v>
      </c>
      <c r="M34" t="s">
        <v>134</v>
      </c>
      <c r="N34" t="s">
        <v>18300</v>
      </c>
      <c r="O34" t="s">
        <v>94</v>
      </c>
      <c r="P34">
        <v>27986503</v>
      </c>
      <c r="Q34">
        <v>1820152.61</v>
      </c>
      <c r="R34">
        <v>244456.29</v>
      </c>
      <c r="S34">
        <v>1575696.32</v>
      </c>
      <c r="T34" t="s">
        <v>95</v>
      </c>
      <c r="U34">
        <v>0.183</v>
      </c>
    </row>
    <row r="35" spans="1:21" x14ac:dyDescent="0.4">
      <c r="A35" t="s">
        <v>18395</v>
      </c>
      <c r="B35" t="s">
        <v>18396</v>
      </c>
      <c r="C35" t="s">
        <v>155</v>
      </c>
      <c r="D35" t="s">
        <v>156</v>
      </c>
      <c r="E35" t="s">
        <v>156</v>
      </c>
      <c r="F35" t="s">
        <v>18397</v>
      </c>
      <c r="G35" t="s">
        <v>5910</v>
      </c>
      <c r="H35" t="s">
        <v>3625</v>
      </c>
      <c r="I35" t="s">
        <v>5495</v>
      </c>
      <c r="J35" t="s">
        <v>395</v>
      </c>
      <c r="K35" t="s">
        <v>9420</v>
      </c>
      <c r="L35" t="s">
        <v>240</v>
      </c>
      <c r="M35" t="s">
        <v>578</v>
      </c>
      <c r="N35" t="s">
        <v>18296</v>
      </c>
      <c r="O35" t="s">
        <v>94</v>
      </c>
      <c r="P35">
        <v>430282804</v>
      </c>
      <c r="Q35">
        <v>56780149.939999998</v>
      </c>
      <c r="R35">
        <v>21103368.800000001</v>
      </c>
      <c r="S35">
        <v>35676781.140000001</v>
      </c>
      <c r="T35" t="s">
        <v>109</v>
      </c>
      <c r="U35">
        <v>0.46739999999999998</v>
      </c>
    </row>
    <row r="36" spans="1:21" x14ac:dyDescent="0.4">
      <c r="A36" t="s">
        <v>18398</v>
      </c>
      <c r="B36" t="s">
        <v>18399</v>
      </c>
      <c r="C36" t="s">
        <v>98</v>
      </c>
      <c r="D36" t="s">
        <v>99</v>
      </c>
      <c r="E36" t="s">
        <v>99</v>
      </c>
      <c r="F36" t="s">
        <v>18400</v>
      </c>
      <c r="G36" t="s">
        <v>551</v>
      </c>
      <c r="H36" t="s">
        <v>7007</v>
      </c>
      <c r="I36" t="s">
        <v>6146</v>
      </c>
      <c r="J36" t="s">
        <v>5034</v>
      </c>
      <c r="K36" t="s">
        <v>1762</v>
      </c>
      <c r="L36" t="s">
        <v>106</v>
      </c>
      <c r="M36" t="s">
        <v>202</v>
      </c>
      <c r="N36" t="s">
        <v>18304</v>
      </c>
      <c r="O36" t="s">
        <v>94</v>
      </c>
      <c r="P36">
        <v>48899987</v>
      </c>
      <c r="Q36">
        <v>24396929.829999998</v>
      </c>
      <c r="R36">
        <v>7334111.7000000002</v>
      </c>
      <c r="S36">
        <v>17062818.129999999</v>
      </c>
      <c r="T36" t="s">
        <v>109</v>
      </c>
      <c r="U36">
        <v>0.315</v>
      </c>
    </row>
    <row r="37" spans="1:21" x14ac:dyDescent="0.4">
      <c r="A37" t="s">
        <v>18401</v>
      </c>
      <c r="B37" t="s">
        <v>18402</v>
      </c>
      <c r="C37" t="s">
        <v>125</v>
      </c>
      <c r="D37" t="s">
        <v>308</v>
      </c>
      <c r="E37" t="s">
        <v>308</v>
      </c>
      <c r="F37" t="s">
        <v>18403</v>
      </c>
      <c r="G37" t="s">
        <v>4788</v>
      </c>
      <c r="H37" t="s">
        <v>5534</v>
      </c>
      <c r="I37" t="s">
        <v>2651</v>
      </c>
      <c r="J37" t="s">
        <v>2393</v>
      </c>
      <c r="K37" t="s">
        <v>1218</v>
      </c>
      <c r="L37" t="s">
        <v>163</v>
      </c>
      <c r="M37" t="s">
        <v>134</v>
      </c>
      <c r="N37" t="s">
        <v>18300</v>
      </c>
      <c r="O37" t="s">
        <v>94</v>
      </c>
      <c r="P37">
        <v>576983113</v>
      </c>
      <c r="Q37">
        <v>118548030.06</v>
      </c>
      <c r="R37">
        <v>42919782.740000002</v>
      </c>
      <c r="S37">
        <v>75628247.319999993</v>
      </c>
      <c r="T37" t="s">
        <v>95</v>
      </c>
      <c r="U37">
        <v>0.39400000000000002</v>
      </c>
    </row>
    <row r="38" spans="1:21" x14ac:dyDescent="0.4">
      <c r="A38" t="s">
        <v>18404</v>
      </c>
      <c r="B38" t="s">
        <v>18405</v>
      </c>
      <c r="C38" t="s">
        <v>184</v>
      </c>
      <c r="D38" t="s">
        <v>382</v>
      </c>
      <c r="E38" t="s">
        <v>382</v>
      </c>
      <c r="F38" t="s">
        <v>18406</v>
      </c>
      <c r="G38" t="s">
        <v>1499</v>
      </c>
      <c r="H38" t="s">
        <v>17629</v>
      </c>
      <c r="I38" t="s">
        <v>4392</v>
      </c>
      <c r="J38" t="s">
        <v>5973</v>
      </c>
      <c r="K38" t="s">
        <v>8460</v>
      </c>
      <c r="L38" t="s">
        <v>641</v>
      </c>
      <c r="M38" t="s">
        <v>266</v>
      </c>
      <c r="N38" t="s">
        <v>18300</v>
      </c>
      <c r="O38" t="s">
        <v>94</v>
      </c>
      <c r="P38">
        <v>5021756</v>
      </c>
      <c r="Q38">
        <v>684324.89</v>
      </c>
      <c r="R38">
        <v>142637.67000000001</v>
      </c>
      <c r="S38">
        <v>541687.22</v>
      </c>
      <c r="T38" t="s">
        <v>95</v>
      </c>
      <c r="U38">
        <v>0.27060000000000001</v>
      </c>
    </row>
    <row r="39" spans="1:21" x14ac:dyDescent="0.4">
      <c r="A39" t="s">
        <v>18407</v>
      </c>
      <c r="B39" t="s">
        <v>18408</v>
      </c>
      <c r="C39" t="s">
        <v>125</v>
      </c>
      <c r="D39" t="s">
        <v>126</v>
      </c>
      <c r="E39" t="s">
        <v>126</v>
      </c>
      <c r="F39" t="s">
        <v>18409</v>
      </c>
      <c r="G39" t="s">
        <v>1499</v>
      </c>
      <c r="H39" t="s">
        <v>17629</v>
      </c>
      <c r="I39" t="s">
        <v>11119</v>
      </c>
      <c r="J39" t="s">
        <v>1881</v>
      </c>
      <c r="K39" t="s">
        <v>18410</v>
      </c>
      <c r="L39" t="s">
        <v>1436</v>
      </c>
      <c r="M39" t="s">
        <v>134</v>
      </c>
      <c r="N39" t="s">
        <v>18296</v>
      </c>
      <c r="O39" t="s">
        <v>94</v>
      </c>
      <c r="P39">
        <v>589351267</v>
      </c>
      <c r="Q39">
        <v>174932901.34999999</v>
      </c>
      <c r="R39">
        <v>76340874.560000002</v>
      </c>
      <c r="S39">
        <v>98592026.790000007</v>
      </c>
      <c r="T39" t="s">
        <v>285</v>
      </c>
      <c r="U39">
        <v>0.55920000000000003</v>
      </c>
    </row>
    <row r="40" spans="1:21" x14ac:dyDescent="0.4">
      <c r="A40" t="s">
        <v>18411</v>
      </c>
      <c r="B40" t="s">
        <v>18412</v>
      </c>
      <c r="C40" t="s">
        <v>288</v>
      </c>
      <c r="D40" t="s">
        <v>289</v>
      </c>
      <c r="E40" t="s">
        <v>289</v>
      </c>
      <c r="F40" t="s">
        <v>18413</v>
      </c>
      <c r="G40" t="s">
        <v>292</v>
      </c>
      <c r="H40" t="s">
        <v>2858</v>
      </c>
      <c r="I40" t="s">
        <v>2306</v>
      </c>
      <c r="J40" t="s">
        <v>3754</v>
      </c>
      <c r="K40" t="s">
        <v>5156</v>
      </c>
      <c r="L40" t="s">
        <v>92</v>
      </c>
      <c r="M40" t="s">
        <v>92</v>
      </c>
      <c r="N40" t="s">
        <v>18304</v>
      </c>
      <c r="O40" t="s">
        <v>94</v>
      </c>
      <c r="P40">
        <v>162440294</v>
      </c>
      <c r="Q40">
        <v>9657225.1300000008</v>
      </c>
      <c r="R40">
        <v>6283180.8799999999</v>
      </c>
      <c r="S40">
        <v>3374044.25</v>
      </c>
      <c r="T40" t="s">
        <v>95</v>
      </c>
      <c r="U40">
        <v>0.69979999999999998</v>
      </c>
    </row>
    <row r="41" spans="1:21" x14ac:dyDescent="0.4">
      <c r="A41" t="s">
        <v>18414</v>
      </c>
      <c r="B41" t="s">
        <v>18415</v>
      </c>
      <c r="C41" t="s">
        <v>205</v>
      </c>
      <c r="D41" t="s">
        <v>382</v>
      </c>
      <c r="E41" t="s">
        <v>382</v>
      </c>
      <c r="F41" t="s">
        <v>18416</v>
      </c>
      <c r="G41" t="s">
        <v>1302</v>
      </c>
      <c r="H41" t="s">
        <v>2583</v>
      </c>
      <c r="I41" t="s">
        <v>6406</v>
      </c>
      <c r="J41" t="s">
        <v>553</v>
      </c>
      <c r="K41" t="s">
        <v>1132</v>
      </c>
      <c r="L41" t="s">
        <v>213</v>
      </c>
      <c r="M41" t="s">
        <v>121</v>
      </c>
      <c r="N41" t="s">
        <v>18300</v>
      </c>
      <c r="O41" t="s">
        <v>94</v>
      </c>
      <c r="P41">
        <v>1432032</v>
      </c>
      <c r="Q41">
        <v>161988.96</v>
      </c>
      <c r="R41">
        <v>40527.919999999998</v>
      </c>
      <c r="S41">
        <v>121461.04</v>
      </c>
      <c r="T41" t="s">
        <v>122</v>
      </c>
      <c r="U41">
        <v>0.33739999999999998</v>
      </c>
    </row>
    <row r="42" spans="1:21" x14ac:dyDescent="0.4">
      <c r="A42" t="s">
        <v>18417</v>
      </c>
      <c r="B42" t="s">
        <v>18418</v>
      </c>
      <c r="C42" t="s">
        <v>184</v>
      </c>
      <c r="D42" t="s">
        <v>382</v>
      </c>
      <c r="E42" t="s">
        <v>382</v>
      </c>
      <c r="F42" t="s">
        <v>18419</v>
      </c>
      <c r="G42" t="s">
        <v>6146</v>
      </c>
      <c r="H42" t="s">
        <v>928</v>
      </c>
      <c r="I42" t="s">
        <v>1027</v>
      </c>
      <c r="J42" t="s">
        <v>2093</v>
      </c>
      <c r="K42" t="s">
        <v>261</v>
      </c>
      <c r="L42" t="s">
        <v>641</v>
      </c>
      <c r="M42" t="s">
        <v>266</v>
      </c>
      <c r="N42" t="s">
        <v>18300</v>
      </c>
      <c r="O42" t="s">
        <v>94</v>
      </c>
      <c r="P42">
        <v>4641535</v>
      </c>
      <c r="Q42">
        <v>484227.49</v>
      </c>
      <c r="R42">
        <v>95740.87</v>
      </c>
      <c r="S42">
        <v>388486.62</v>
      </c>
      <c r="T42" t="s">
        <v>122</v>
      </c>
      <c r="U42">
        <v>0.22309999999999999</v>
      </c>
    </row>
    <row r="43" spans="1:21" x14ac:dyDescent="0.4">
      <c r="A43" t="s">
        <v>18420</v>
      </c>
      <c r="B43" t="s">
        <v>18421</v>
      </c>
      <c r="C43" t="s">
        <v>112</v>
      </c>
      <c r="D43" t="s">
        <v>471</v>
      </c>
      <c r="E43" t="s">
        <v>471</v>
      </c>
      <c r="F43" t="s">
        <v>18422</v>
      </c>
      <c r="G43" t="s">
        <v>15180</v>
      </c>
      <c r="H43" t="s">
        <v>7221</v>
      </c>
      <c r="I43" t="s">
        <v>3867</v>
      </c>
      <c r="J43" t="s">
        <v>5418</v>
      </c>
      <c r="K43" t="s">
        <v>3631</v>
      </c>
      <c r="L43" t="s">
        <v>370</v>
      </c>
      <c r="M43" t="s">
        <v>121</v>
      </c>
      <c r="N43" t="s">
        <v>18304</v>
      </c>
      <c r="O43" t="s">
        <v>94</v>
      </c>
      <c r="P43">
        <v>18105383</v>
      </c>
      <c r="Q43">
        <v>1157149.48</v>
      </c>
      <c r="R43">
        <v>204888.77</v>
      </c>
      <c r="S43">
        <v>952260.71</v>
      </c>
      <c r="T43" t="s">
        <v>95</v>
      </c>
      <c r="U43">
        <v>0.23069999999999999</v>
      </c>
    </row>
    <row r="44" spans="1:21" x14ac:dyDescent="0.4">
      <c r="A44" t="s">
        <v>18423</v>
      </c>
      <c r="B44" t="s">
        <v>18424</v>
      </c>
      <c r="C44" t="s">
        <v>125</v>
      </c>
      <c r="D44" t="s">
        <v>308</v>
      </c>
      <c r="E44" t="s">
        <v>308</v>
      </c>
      <c r="F44" t="s">
        <v>18425</v>
      </c>
      <c r="G44" t="s">
        <v>6189</v>
      </c>
      <c r="H44" t="s">
        <v>6190</v>
      </c>
      <c r="I44" t="s">
        <v>2422</v>
      </c>
      <c r="J44" t="s">
        <v>247</v>
      </c>
      <c r="K44" t="s">
        <v>5548</v>
      </c>
      <c r="L44" t="s">
        <v>144</v>
      </c>
      <c r="M44" t="s">
        <v>134</v>
      </c>
      <c r="N44" t="s">
        <v>18300</v>
      </c>
      <c r="O44" t="s">
        <v>94</v>
      </c>
      <c r="P44">
        <v>789437904</v>
      </c>
      <c r="Q44">
        <v>45836556.149999999</v>
      </c>
      <c r="R44">
        <v>27103729.66</v>
      </c>
      <c r="S44">
        <v>18732826.489999998</v>
      </c>
      <c r="T44" t="s">
        <v>122</v>
      </c>
      <c r="U44">
        <v>0.67930000000000001</v>
      </c>
    </row>
    <row r="45" spans="1:21" x14ac:dyDescent="0.4">
      <c r="A45" t="s">
        <v>18426</v>
      </c>
      <c r="B45" t="s">
        <v>18427</v>
      </c>
      <c r="C45" t="s">
        <v>205</v>
      </c>
      <c r="D45" t="s">
        <v>206</v>
      </c>
      <c r="E45" t="s">
        <v>206</v>
      </c>
      <c r="F45" t="s">
        <v>18428</v>
      </c>
      <c r="G45" t="s">
        <v>1697</v>
      </c>
      <c r="H45" t="s">
        <v>1506</v>
      </c>
      <c r="I45" t="s">
        <v>2713</v>
      </c>
      <c r="J45" t="s">
        <v>3067</v>
      </c>
      <c r="K45" t="s">
        <v>3173</v>
      </c>
      <c r="L45" t="s">
        <v>231</v>
      </c>
      <c r="M45" t="s">
        <v>121</v>
      </c>
      <c r="N45" t="s">
        <v>18300</v>
      </c>
      <c r="O45" t="s">
        <v>94</v>
      </c>
      <c r="P45">
        <v>3698939</v>
      </c>
      <c r="Q45">
        <v>313119.87</v>
      </c>
      <c r="R45">
        <v>53899.19</v>
      </c>
      <c r="S45">
        <v>259220.68</v>
      </c>
      <c r="T45" t="s">
        <v>95</v>
      </c>
      <c r="U45">
        <v>0.2326</v>
      </c>
    </row>
    <row r="46" spans="1:21" x14ac:dyDescent="0.4">
      <c r="A46" t="s">
        <v>18429</v>
      </c>
      <c r="B46" t="s">
        <v>18430</v>
      </c>
      <c r="C46" t="s">
        <v>155</v>
      </c>
      <c r="D46" t="s">
        <v>278</v>
      </c>
      <c r="E46" t="s">
        <v>278</v>
      </c>
      <c r="F46" t="s">
        <v>18431</v>
      </c>
      <c r="G46" t="s">
        <v>386</v>
      </c>
      <c r="H46" t="s">
        <v>955</v>
      </c>
      <c r="I46" t="s">
        <v>8042</v>
      </c>
      <c r="J46" t="s">
        <v>3723</v>
      </c>
      <c r="K46" t="s">
        <v>3773</v>
      </c>
      <c r="L46" t="s">
        <v>163</v>
      </c>
      <c r="M46" t="s">
        <v>578</v>
      </c>
      <c r="N46" t="s">
        <v>18296</v>
      </c>
      <c r="O46" t="s">
        <v>94</v>
      </c>
      <c r="P46">
        <v>60964154</v>
      </c>
      <c r="Q46">
        <v>6300111.2699999996</v>
      </c>
      <c r="R46">
        <v>3329146.68</v>
      </c>
      <c r="S46">
        <v>2970964.59</v>
      </c>
      <c r="T46" t="s">
        <v>109</v>
      </c>
      <c r="U46">
        <v>0.68810000000000004</v>
      </c>
    </row>
    <row r="47" spans="1:21" x14ac:dyDescent="0.4">
      <c r="A47" t="s">
        <v>18432</v>
      </c>
      <c r="B47" t="s">
        <v>18433</v>
      </c>
      <c r="C47" t="s">
        <v>125</v>
      </c>
      <c r="D47" t="s">
        <v>126</v>
      </c>
      <c r="E47" t="s">
        <v>126</v>
      </c>
      <c r="F47" t="s">
        <v>18434</v>
      </c>
      <c r="G47" t="s">
        <v>1066</v>
      </c>
      <c r="H47" t="s">
        <v>6032</v>
      </c>
      <c r="I47" t="s">
        <v>683</v>
      </c>
      <c r="J47" t="s">
        <v>1117</v>
      </c>
      <c r="K47" t="s">
        <v>662</v>
      </c>
      <c r="L47" t="s">
        <v>144</v>
      </c>
      <c r="M47" t="s">
        <v>134</v>
      </c>
      <c r="N47" t="s">
        <v>18300</v>
      </c>
      <c r="O47" t="s">
        <v>94</v>
      </c>
      <c r="P47">
        <v>710394336</v>
      </c>
      <c r="Q47">
        <v>220131153.38999999</v>
      </c>
      <c r="R47">
        <v>131536442.09999999</v>
      </c>
      <c r="S47">
        <v>88594711.290000007</v>
      </c>
      <c r="T47" t="s">
        <v>285</v>
      </c>
      <c r="U47">
        <v>0.59830000000000005</v>
      </c>
    </row>
    <row r="48" spans="1:21" x14ac:dyDescent="0.4">
      <c r="A48" t="s">
        <v>18435</v>
      </c>
      <c r="B48" t="s">
        <v>18436</v>
      </c>
      <c r="C48" t="s">
        <v>288</v>
      </c>
      <c r="D48" t="s">
        <v>373</v>
      </c>
      <c r="E48" t="s">
        <v>373</v>
      </c>
      <c r="F48" t="s">
        <v>18437</v>
      </c>
      <c r="G48" t="s">
        <v>4310</v>
      </c>
      <c r="H48" t="s">
        <v>4892</v>
      </c>
      <c r="I48" t="s">
        <v>1906</v>
      </c>
      <c r="J48" t="s">
        <v>1893</v>
      </c>
      <c r="K48" t="s">
        <v>18438</v>
      </c>
      <c r="L48" t="s">
        <v>134</v>
      </c>
      <c r="M48" t="s">
        <v>297</v>
      </c>
      <c r="N48" t="s">
        <v>18300</v>
      </c>
      <c r="O48" t="s">
        <v>94</v>
      </c>
      <c r="P48">
        <v>138844688</v>
      </c>
      <c r="Q48">
        <v>16884637.649999999</v>
      </c>
      <c r="R48">
        <v>3231098.22</v>
      </c>
      <c r="S48">
        <v>13653539.43</v>
      </c>
      <c r="T48" t="s">
        <v>95</v>
      </c>
      <c r="U48">
        <v>0.25459999999999999</v>
      </c>
    </row>
    <row r="49" spans="1:21" x14ac:dyDescent="0.4">
      <c r="A49" t="s">
        <v>18439</v>
      </c>
      <c r="B49" t="s">
        <v>18440</v>
      </c>
      <c r="C49" t="s">
        <v>125</v>
      </c>
      <c r="D49" t="s">
        <v>126</v>
      </c>
      <c r="E49" t="s">
        <v>126</v>
      </c>
      <c r="F49" t="s">
        <v>18441</v>
      </c>
      <c r="G49" t="s">
        <v>6788</v>
      </c>
      <c r="H49" t="s">
        <v>303</v>
      </c>
      <c r="I49" t="s">
        <v>4212</v>
      </c>
      <c r="J49" t="s">
        <v>1433</v>
      </c>
      <c r="K49" t="s">
        <v>3317</v>
      </c>
      <c r="L49" t="s">
        <v>144</v>
      </c>
      <c r="M49" t="s">
        <v>134</v>
      </c>
      <c r="N49" t="s">
        <v>18300</v>
      </c>
      <c r="O49" t="s">
        <v>94</v>
      </c>
      <c r="P49">
        <v>108837674</v>
      </c>
      <c r="Q49">
        <v>12447791.859999999</v>
      </c>
      <c r="R49">
        <v>5777780.1500000004</v>
      </c>
      <c r="S49">
        <v>6670011.71</v>
      </c>
      <c r="T49" t="s">
        <v>122</v>
      </c>
      <c r="U49">
        <v>0.59670000000000001</v>
      </c>
    </row>
    <row r="50" spans="1:21" x14ac:dyDescent="0.4">
      <c r="A50" t="s">
        <v>18442</v>
      </c>
      <c r="B50" t="s">
        <v>18443</v>
      </c>
      <c r="C50" t="s">
        <v>205</v>
      </c>
      <c r="D50" t="s">
        <v>206</v>
      </c>
      <c r="E50" t="s">
        <v>206</v>
      </c>
      <c r="F50" t="s">
        <v>18444</v>
      </c>
      <c r="G50" t="s">
        <v>1095</v>
      </c>
      <c r="H50" t="s">
        <v>2725</v>
      </c>
      <c r="I50" t="s">
        <v>8095</v>
      </c>
      <c r="J50" t="s">
        <v>8095</v>
      </c>
      <c r="K50" t="s">
        <v>2881</v>
      </c>
      <c r="L50" t="s">
        <v>444</v>
      </c>
      <c r="M50" t="s">
        <v>121</v>
      </c>
      <c r="N50" t="s">
        <v>18296</v>
      </c>
      <c r="O50" t="s">
        <v>94</v>
      </c>
      <c r="P50">
        <v>3795011</v>
      </c>
      <c r="Q50">
        <v>86322.52</v>
      </c>
      <c r="R50">
        <v>12989.98</v>
      </c>
      <c r="S50">
        <v>73332.539999999994</v>
      </c>
      <c r="T50" t="s">
        <v>95</v>
      </c>
      <c r="U50">
        <v>0.1739</v>
      </c>
    </row>
    <row r="51" spans="1:21" x14ac:dyDescent="0.4">
      <c r="A51" t="s">
        <v>18445</v>
      </c>
      <c r="B51" t="s">
        <v>18446</v>
      </c>
      <c r="C51" t="s">
        <v>137</v>
      </c>
      <c r="D51" t="s">
        <v>126</v>
      </c>
      <c r="E51" t="s">
        <v>126</v>
      </c>
      <c r="F51" t="s">
        <v>18447</v>
      </c>
      <c r="G51" t="s">
        <v>1021</v>
      </c>
      <c r="H51" t="s">
        <v>3639</v>
      </c>
      <c r="I51" t="s">
        <v>9565</v>
      </c>
      <c r="J51" t="s">
        <v>7092</v>
      </c>
      <c r="K51" t="s">
        <v>3696</v>
      </c>
      <c r="L51" t="s">
        <v>765</v>
      </c>
      <c r="M51" t="s">
        <v>134</v>
      </c>
      <c r="N51" t="s">
        <v>18304</v>
      </c>
      <c r="O51" t="s">
        <v>94</v>
      </c>
      <c r="P51">
        <v>32206537</v>
      </c>
      <c r="Q51">
        <v>8864885.2400000002</v>
      </c>
      <c r="R51">
        <v>784698.86</v>
      </c>
      <c r="S51">
        <v>8080186.3799999999</v>
      </c>
      <c r="T51" t="s">
        <v>95</v>
      </c>
      <c r="U51">
        <v>0.1023</v>
      </c>
    </row>
    <row r="52" spans="1:21" x14ac:dyDescent="0.4">
      <c r="A52" t="s">
        <v>18448</v>
      </c>
      <c r="B52" t="s">
        <v>18449</v>
      </c>
      <c r="C52" t="s">
        <v>288</v>
      </c>
      <c r="D52" t="s">
        <v>391</v>
      </c>
      <c r="E52" t="s">
        <v>391</v>
      </c>
      <c r="F52" t="s">
        <v>18450</v>
      </c>
      <c r="G52" t="s">
        <v>4021</v>
      </c>
      <c r="H52" t="s">
        <v>4022</v>
      </c>
      <c r="I52" t="s">
        <v>1496</v>
      </c>
      <c r="J52" t="s">
        <v>1496</v>
      </c>
      <c r="K52" t="s">
        <v>9094</v>
      </c>
      <c r="L52" t="s">
        <v>134</v>
      </c>
      <c r="M52" t="s">
        <v>134</v>
      </c>
      <c r="N52" t="s">
        <v>18300</v>
      </c>
      <c r="O52" t="s">
        <v>94</v>
      </c>
      <c r="P52">
        <v>106394314</v>
      </c>
      <c r="Q52">
        <v>7679510.46</v>
      </c>
      <c r="R52">
        <v>2917744.67</v>
      </c>
      <c r="S52">
        <v>4761765.79</v>
      </c>
      <c r="T52" t="s">
        <v>95</v>
      </c>
      <c r="U52">
        <v>0.46870000000000001</v>
      </c>
    </row>
    <row r="53" spans="1:21" x14ac:dyDescent="0.4">
      <c r="A53" t="s">
        <v>18451</v>
      </c>
      <c r="B53" t="s">
        <v>18452</v>
      </c>
      <c r="C53" t="s">
        <v>112</v>
      </c>
      <c r="D53" t="s">
        <v>113</v>
      </c>
      <c r="E53" t="s">
        <v>113</v>
      </c>
      <c r="F53" t="s">
        <v>18453</v>
      </c>
      <c r="G53" t="s">
        <v>1930</v>
      </c>
      <c r="H53" t="s">
        <v>4850</v>
      </c>
      <c r="I53" t="s">
        <v>3335</v>
      </c>
      <c r="J53" t="s">
        <v>6806</v>
      </c>
      <c r="K53" t="s">
        <v>882</v>
      </c>
      <c r="L53" t="s">
        <v>370</v>
      </c>
      <c r="M53" t="s">
        <v>266</v>
      </c>
      <c r="N53" t="s">
        <v>18296</v>
      </c>
      <c r="O53" t="s">
        <v>94</v>
      </c>
      <c r="P53">
        <v>27324647</v>
      </c>
      <c r="Q53">
        <v>1384821.04</v>
      </c>
      <c r="R53">
        <v>415325.09</v>
      </c>
      <c r="S53">
        <v>969495.95</v>
      </c>
      <c r="T53" t="s">
        <v>95</v>
      </c>
      <c r="U53">
        <v>0.36890000000000001</v>
      </c>
    </row>
    <row r="54" spans="1:21" x14ac:dyDescent="0.4">
      <c r="A54" t="s">
        <v>18454</v>
      </c>
      <c r="B54" t="s">
        <v>18455</v>
      </c>
      <c r="C54" t="s">
        <v>1</v>
      </c>
      <c r="D54" t="s">
        <v>84</v>
      </c>
      <c r="E54" t="s">
        <v>84</v>
      </c>
      <c r="F54" t="s">
        <v>18456</v>
      </c>
      <c r="G54" t="s">
        <v>669</v>
      </c>
      <c r="H54" t="s">
        <v>2865</v>
      </c>
      <c r="I54" t="s">
        <v>854</v>
      </c>
      <c r="J54" t="s">
        <v>749</v>
      </c>
      <c r="K54" t="s">
        <v>2607</v>
      </c>
      <c r="L54" t="s">
        <v>106</v>
      </c>
      <c r="M54" t="s">
        <v>134</v>
      </c>
      <c r="N54" t="s">
        <v>18300</v>
      </c>
      <c r="O54" t="s">
        <v>94</v>
      </c>
      <c r="P54">
        <v>5266239</v>
      </c>
      <c r="Q54">
        <v>239046.39999999999</v>
      </c>
      <c r="R54">
        <v>66509.23</v>
      </c>
      <c r="S54">
        <v>172537.17</v>
      </c>
      <c r="T54" t="s">
        <v>122</v>
      </c>
      <c r="U54">
        <v>0.30499999999999999</v>
      </c>
    </row>
    <row r="55" spans="1:21" x14ac:dyDescent="0.4">
      <c r="A55" t="s">
        <v>18457</v>
      </c>
      <c r="B55" t="s">
        <v>18458</v>
      </c>
      <c r="C55" t="s">
        <v>112</v>
      </c>
      <c r="D55" t="s">
        <v>471</v>
      </c>
      <c r="E55" t="s">
        <v>471</v>
      </c>
      <c r="F55" t="s">
        <v>18459</v>
      </c>
      <c r="G55" t="s">
        <v>824</v>
      </c>
      <c r="H55" t="s">
        <v>1442</v>
      </c>
      <c r="I55" t="s">
        <v>1370</v>
      </c>
      <c r="J55" t="s">
        <v>3768</v>
      </c>
      <c r="K55" t="s">
        <v>3977</v>
      </c>
      <c r="L55" t="s">
        <v>370</v>
      </c>
      <c r="M55" t="s">
        <v>223</v>
      </c>
      <c r="N55" t="s">
        <v>18300</v>
      </c>
      <c r="O55" t="s">
        <v>94</v>
      </c>
      <c r="P55">
        <v>21379190</v>
      </c>
      <c r="Q55">
        <v>4991125.9800000004</v>
      </c>
      <c r="R55">
        <v>1216583.07</v>
      </c>
      <c r="S55">
        <v>3774542.91</v>
      </c>
      <c r="T55" t="s">
        <v>95</v>
      </c>
      <c r="U55">
        <v>0.2487</v>
      </c>
    </row>
    <row r="56" spans="1:21" x14ac:dyDescent="0.4">
      <c r="A56" t="s">
        <v>18460</v>
      </c>
      <c r="B56" t="s">
        <v>18461</v>
      </c>
      <c r="C56" t="s">
        <v>1</v>
      </c>
      <c r="D56" t="s">
        <v>166</v>
      </c>
      <c r="E56" t="s">
        <v>166</v>
      </c>
      <c r="F56" t="s">
        <v>18462</v>
      </c>
      <c r="G56" t="s">
        <v>628</v>
      </c>
      <c r="H56" t="s">
        <v>291</v>
      </c>
      <c r="I56" t="s">
        <v>1432</v>
      </c>
      <c r="J56" t="s">
        <v>2259</v>
      </c>
      <c r="K56" t="s">
        <v>4011</v>
      </c>
      <c r="L56" t="s">
        <v>275</v>
      </c>
      <c r="M56" t="s">
        <v>202</v>
      </c>
      <c r="N56" t="s">
        <v>18296</v>
      </c>
      <c r="O56" t="s">
        <v>94</v>
      </c>
      <c r="P56">
        <v>6869869</v>
      </c>
      <c r="Q56">
        <v>608693.15</v>
      </c>
      <c r="R56">
        <v>177149.9</v>
      </c>
      <c r="S56">
        <v>431543.25</v>
      </c>
      <c r="T56" t="s">
        <v>95</v>
      </c>
      <c r="U56">
        <v>0.30159999999999998</v>
      </c>
    </row>
    <row r="57" spans="1:21" x14ac:dyDescent="0.4">
      <c r="A57" t="s">
        <v>18463</v>
      </c>
      <c r="B57" t="s">
        <v>18464</v>
      </c>
      <c r="C57" t="s">
        <v>98</v>
      </c>
      <c r="D57" t="s">
        <v>1084</v>
      </c>
      <c r="E57" t="s">
        <v>1084</v>
      </c>
      <c r="F57" t="s">
        <v>18465</v>
      </c>
      <c r="G57" t="s">
        <v>5773</v>
      </c>
      <c r="H57" t="s">
        <v>8150</v>
      </c>
      <c r="I57" t="s">
        <v>7543</v>
      </c>
      <c r="J57" t="s">
        <v>1625</v>
      </c>
      <c r="K57" t="s">
        <v>604</v>
      </c>
      <c r="L57" t="s">
        <v>106</v>
      </c>
      <c r="M57" t="s">
        <v>107</v>
      </c>
      <c r="N57" t="s">
        <v>18300</v>
      </c>
      <c r="O57" t="s">
        <v>94</v>
      </c>
      <c r="P57">
        <v>74807450</v>
      </c>
      <c r="Q57">
        <v>7948927.3700000001</v>
      </c>
      <c r="R57">
        <v>4610502.17</v>
      </c>
      <c r="S57">
        <v>3338425.2</v>
      </c>
      <c r="T57" t="s">
        <v>109</v>
      </c>
      <c r="U57">
        <v>0.6381</v>
      </c>
    </row>
    <row r="58" spans="1:21" x14ac:dyDescent="0.4">
      <c r="A58" t="s">
        <v>18466</v>
      </c>
      <c r="B58" t="s">
        <v>18467</v>
      </c>
      <c r="C58" t="s">
        <v>155</v>
      </c>
      <c r="D58" t="s">
        <v>251</v>
      </c>
      <c r="E58" t="s">
        <v>251</v>
      </c>
      <c r="F58" t="s">
        <v>18468</v>
      </c>
      <c r="G58" t="s">
        <v>4616</v>
      </c>
      <c r="H58" t="s">
        <v>7696</v>
      </c>
      <c r="I58" t="s">
        <v>1212</v>
      </c>
      <c r="J58" t="s">
        <v>336</v>
      </c>
      <c r="K58" t="s">
        <v>342</v>
      </c>
      <c r="L58" t="s">
        <v>413</v>
      </c>
      <c r="M58" t="s">
        <v>134</v>
      </c>
      <c r="N58" t="s">
        <v>18300</v>
      </c>
      <c r="O58" t="s">
        <v>94</v>
      </c>
      <c r="P58">
        <v>333775296</v>
      </c>
      <c r="Q58">
        <v>200265177.59999999</v>
      </c>
      <c r="R58">
        <v>41626750.780000001</v>
      </c>
      <c r="S58">
        <v>158638426.81999999</v>
      </c>
      <c r="T58" t="s">
        <v>109</v>
      </c>
      <c r="U58">
        <v>0.2777</v>
      </c>
    </row>
    <row r="59" spans="1:21" x14ac:dyDescent="0.4">
      <c r="A59" t="s">
        <v>18469</v>
      </c>
      <c r="B59" t="s">
        <v>18470</v>
      </c>
      <c r="C59" t="s">
        <v>125</v>
      </c>
      <c r="D59" t="s">
        <v>308</v>
      </c>
      <c r="E59" t="s">
        <v>308</v>
      </c>
      <c r="F59" t="s">
        <v>18471</v>
      </c>
      <c r="G59" t="s">
        <v>1372</v>
      </c>
      <c r="H59" t="s">
        <v>6894</v>
      </c>
      <c r="I59" t="s">
        <v>1578</v>
      </c>
      <c r="J59" t="s">
        <v>5598</v>
      </c>
      <c r="K59" t="s">
        <v>2238</v>
      </c>
      <c r="L59" t="s">
        <v>1436</v>
      </c>
      <c r="M59" t="s">
        <v>134</v>
      </c>
      <c r="N59" t="s">
        <v>18300</v>
      </c>
      <c r="O59" t="s">
        <v>94</v>
      </c>
      <c r="P59">
        <v>963749246</v>
      </c>
      <c r="Q59">
        <v>41980642.560000002</v>
      </c>
      <c r="R59">
        <v>8194761.4500000002</v>
      </c>
      <c r="S59">
        <v>33785881.109999999</v>
      </c>
      <c r="T59" t="s">
        <v>122</v>
      </c>
      <c r="U59">
        <v>0.2631</v>
      </c>
    </row>
    <row r="60" spans="1:21" x14ac:dyDescent="0.4">
      <c r="A60" t="s">
        <v>18472</v>
      </c>
      <c r="B60" t="s">
        <v>18473</v>
      </c>
      <c r="C60" t="s">
        <v>125</v>
      </c>
      <c r="D60" t="s">
        <v>308</v>
      </c>
      <c r="E60" t="s">
        <v>308</v>
      </c>
      <c r="F60" t="s">
        <v>18474</v>
      </c>
      <c r="G60" t="s">
        <v>2927</v>
      </c>
      <c r="H60" t="s">
        <v>6825</v>
      </c>
      <c r="I60" t="s">
        <v>2330</v>
      </c>
      <c r="J60" t="s">
        <v>3584</v>
      </c>
      <c r="K60" t="s">
        <v>15064</v>
      </c>
      <c r="L60" t="s">
        <v>163</v>
      </c>
      <c r="M60" t="s">
        <v>134</v>
      </c>
      <c r="N60" t="s">
        <v>18300</v>
      </c>
      <c r="O60" t="s">
        <v>94</v>
      </c>
      <c r="P60">
        <v>66027319</v>
      </c>
      <c r="Q60">
        <v>12906211.369999999</v>
      </c>
      <c r="R60">
        <v>4601557.4800000004</v>
      </c>
      <c r="S60">
        <v>8304653.8899999997</v>
      </c>
      <c r="T60" t="s">
        <v>109</v>
      </c>
      <c r="U60">
        <v>0.36680000000000001</v>
      </c>
    </row>
    <row r="61" spans="1:21" x14ac:dyDescent="0.4">
      <c r="A61" t="s">
        <v>18475</v>
      </c>
      <c r="B61" t="s">
        <v>18476</v>
      </c>
      <c r="C61" t="s">
        <v>155</v>
      </c>
      <c r="D61" t="s">
        <v>251</v>
      </c>
      <c r="E61" t="s">
        <v>251</v>
      </c>
      <c r="F61" t="s">
        <v>18477</v>
      </c>
      <c r="G61" t="s">
        <v>13713</v>
      </c>
      <c r="H61" t="s">
        <v>5859</v>
      </c>
      <c r="I61" t="s">
        <v>591</v>
      </c>
      <c r="J61" t="s">
        <v>87</v>
      </c>
      <c r="K61" t="s">
        <v>18478</v>
      </c>
      <c r="L61" t="s">
        <v>163</v>
      </c>
      <c r="M61" t="s">
        <v>134</v>
      </c>
      <c r="N61" t="s">
        <v>18296</v>
      </c>
      <c r="O61" t="s">
        <v>94</v>
      </c>
      <c r="P61">
        <v>38909729</v>
      </c>
      <c r="Q61">
        <v>4200010.83</v>
      </c>
      <c r="R61">
        <v>1383959.68</v>
      </c>
      <c r="S61">
        <v>2816051.15</v>
      </c>
      <c r="T61" t="s">
        <v>95</v>
      </c>
      <c r="U61">
        <v>0.36880000000000002</v>
      </c>
    </row>
    <row r="62" spans="1:21" x14ac:dyDescent="0.4">
      <c r="A62" t="s">
        <v>18479</v>
      </c>
      <c r="B62" t="s">
        <v>18480</v>
      </c>
      <c r="C62" t="s">
        <v>98</v>
      </c>
      <c r="D62" t="s">
        <v>195</v>
      </c>
      <c r="E62" t="s">
        <v>195</v>
      </c>
      <c r="F62" t="s">
        <v>18481</v>
      </c>
      <c r="G62" t="s">
        <v>4287</v>
      </c>
      <c r="H62" t="s">
        <v>5432</v>
      </c>
      <c r="I62" t="s">
        <v>2489</v>
      </c>
      <c r="J62" t="s">
        <v>839</v>
      </c>
      <c r="K62" t="s">
        <v>5442</v>
      </c>
      <c r="L62" t="s">
        <v>106</v>
      </c>
      <c r="M62" t="s">
        <v>202</v>
      </c>
      <c r="N62" t="s">
        <v>18296</v>
      </c>
      <c r="O62" t="s">
        <v>94</v>
      </c>
      <c r="P62">
        <v>182942047</v>
      </c>
      <c r="Q62">
        <v>9094643.3800000008</v>
      </c>
      <c r="R62">
        <v>3900017.07</v>
      </c>
      <c r="S62">
        <v>5194626.3099999996</v>
      </c>
      <c r="T62" t="s">
        <v>122</v>
      </c>
      <c r="U62">
        <v>0.43480000000000002</v>
      </c>
    </row>
    <row r="63" spans="1:21" x14ac:dyDescent="0.4">
      <c r="A63" t="s">
        <v>18482</v>
      </c>
      <c r="B63" t="s">
        <v>18483</v>
      </c>
      <c r="C63" t="s">
        <v>288</v>
      </c>
      <c r="D63" t="s">
        <v>391</v>
      </c>
      <c r="E63" t="s">
        <v>391</v>
      </c>
      <c r="F63" t="s">
        <v>18484</v>
      </c>
      <c r="G63" t="s">
        <v>624</v>
      </c>
      <c r="H63" t="s">
        <v>3534</v>
      </c>
      <c r="I63" t="s">
        <v>2428</v>
      </c>
      <c r="J63" t="s">
        <v>6461</v>
      </c>
      <c r="K63" t="s">
        <v>2342</v>
      </c>
      <c r="L63" t="s">
        <v>92</v>
      </c>
      <c r="M63" t="s">
        <v>92</v>
      </c>
      <c r="N63" t="s">
        <v>18296</v>
      </c>
      <c r="O63" t="s">
        <v>94</v>
      </c>
      <c r="P63">
        <v>91645057</v>
      </c>
      <c r="Q63">
        <v>14905383.93</v>
      </c>
      <c r="R63">
        <v>3829226.42</v>
      </c>
      <c r="S63">
        <v>11076157.51</v>
      </c>
      <c r="T63" t="s">
        <v>109</v>
      </c>
      <c r="U63">
        <v>0.3236</v>
      </c>
    </row>
    <row r="64" spans="1:21" x14ac:dyDescent="0.4">
      <c r="A64" t="s">
        <v>18485</v>
      </c>
      <c r="B64" t="s">
        <v>18486</v>
      </c>
      <c r="C64" t="s">
        <v>112</v>
      </c>
      <c r="D64" t="s">
        <v>113</v>
      </c>
      <c r="E64" t="s">
        <v>113</v>
      </c>
      <c r="F64" t="s">
        <v>17643</v>
      </c>
      <c r="G64" t="s">
        <v>1995</v>
      </c>
      <c r="H64" t="s">
        <v>3496</v>
      </c>
      <c r="I64" t="s">
        <v>4956</v>
      </c>
      <c r="J64" t="s">
        <v>4565</v>
      </c>
      <c r="K64" t="s">
        <v>2888</v>
      </c>
      <c r="L64" t="s">
        <v>222</v>
      </c>
      <c r="M64" t="s">
        <v>223</v>
      </c>
      <c r="N64" t="s">
        <v>18300</v>
      </c>
      <c r="O64" t="s">
        <v>94</v>
      </c>
      <c r="P64">
        <v>25073961</v>
      </c>
      <c r="Q64">
        <v>1723811.13</v>
      </c>
      <c r="R64">
        <v>558471.29</v>
      </c>
      <c r="S64">
        <v>1165339.8400000001</v>
      </c>
      <c r="T64" t="s">
        <v>95</v>
      </c>
      <c r="U64">
        <v>0.3387</v>
      </c>
    </row>
    <row r="65" spans="1:21" x14ac:dyDescent="0.4">
      <c r="A65" t="s">
        <v>18487</v>
      </c>
      <c r="B65" t="s">
        <v>18488</v>
      </c>
      <c r="C65" t="s">
        <v>112</v>
      </c>
      <c r="D65" t="s">
        <v>471</v>
      </c>
      <c r="E65" t="s">
        <v>471</v>
      </c>
      <c r="F65" t="s">
        <v>18489</v>
      </c>
      <c r="G65" t="s">
        <v>11763</v>
      </c>
      <c r="H65" t="s">
        <v>7752</v>
      </c>
      <c r="I65" t="s">
        <v>2088</v>
      </c>
      <c r="J65" t="s">
        <v>2107</v>
      </c>
      <c r="K65" t="s">
        <v>3500</v>
      </c>
      <c r="L65" t="s">
        <v>120</v>
      </c>
      <c r="M65" t="s">
        <v>121</v>
      </c>
      <c r="N65" t="s">
        <v>18300</v>
      </c>
      <c r="O65" t="s">
        <v>94</v>
      </c>
      <c r="P65">
        <v>42607327</v>
      </c>
      <c r="Q65">
        <v>2120948.59</v>
      </c>
      <c r="R65">
        <v>862763.48</v>
      </c>
      <c r="S65">
        <v>1258185.1100000001</v>
      </c>
      <c r="T65" t="s">
        <v>95</v>
      </c>
      <c r="U65">
        <v>0.41399999999999998</v>
      </c>
    </row>
    <row r="66" spans="1:21" x14ac:dyDescent="0.4">
      <c r="A66" t="s">
        <v>18490</v>
      </c>
      <c r="B66" t="s">
        <v>18491</v>
      </c>
      <c r="C66" t="s">
        <v>288</v>
      </c>
      <c r="D66" t="s">
        <v>289</v>
      </c>
      <c r="E66" t="s">
        <v>289</v>
      </c>
      <c r="F66" t="s">
        <v>18492</v>
      </c>
      <c r="G66" t="s">
        <v>2195</v>
      </c>
      <c r="H66" t="s">
        <v>2045</v>
      </c>
      <c r="I66" t="s">
        <v>1126</v>
      </c>
      <c r="J66" t="s">
        <v>2286</v>
      </c>
      <c r="K66" t="s">
        <v>6023</v>
      </c>
      <c r="L66" t="s">
        <v>134</v>
      </c>
      <c r="M66" t="s">
        <v>134</v>
      </c>
      <c r="N66" t="s">
        <v>18300</v>
      </c>
      <c r="O66" t="s">
        <v>94</v>
      </c>
      <c r="P66">
        <v>81777117</v>
      </c>
      <c r="Q66">
        <v>14134321.880000001</v>
      </c>
      <c r="R66">
        <v>3188643.71</v>
      </c>
      <c r="S66">
        <v>10945678.17</v>
      </c>
      <c r="T66" t="s">
        <v>109</v>
      </c>
      <c r="U66">
        <v>0.25440000000000002</v>
      </c>
    </row>
    <row r="67" spans="1:21" x14ac:dyDescent="0.4">
      <c r="A67" t="s">
        <v>18493</v>
      </c>
      <c r="B67" t="s">
        <v>18494</v>
      </c>
      <c r="C67" t="s">
        <v>83</v>
      </c>
      <c r="D67" t="s">
        <v>84</v>
      </c>
      <c r="E67" t="s">
        <v>84</v>
      </c>
      <c r="F67" t="s">
        <v>18495</v>
      </c>
      <c r="G67" t="s">
        <v>9625</v>
      </c>
      <c r="H67" t="s">
        <v>5696</v>
      </c>
      <c r="I67" t="s">
        <v>2418</v>
      </c>
      <c r="J67" t="s">
        <v>2719</v>
      </c>
      <c r="K67" t="s">
        <v>9058</v>
      </c>
      <c r="L67" t="s">
        <v>144</v>
      </c>
      <c r="M67" t="s">
        <v>134</v>
      </c>
      <c r="N67" t="s">
        <v>18296</v>
      </c>
      <c r="O67" t="s">
        <v>94</v>
      </c>
      <c r="P67">
        <v>4447967</v>
      </c>
      <c r="Q67">
        <v>1325997.3</v>
      </c>
      <c r="R67">
        <v>221761.56</v>
      </c>
      <c r="S67">
        <v>1104235.74</v>
      </c>
      <c r="T67" t="s">
        <v>95</v>
      </c>
      <c r="U67">
        <v>0.19089999999999999</v>
      </c>
    </row>
    <row r="68" spans="1:21" x14ac:dyDescent="0.4">
      <c r="A68" t="s">
        <v>18496</v>
      </c>
      <c r="B68" t="s">
        <v>18497</v>
      </c>
      <c r="C68" t="s">
        <v>137</v>
      </c>
      <c r="D68" t="s">
        <v>308</v>
      </c>
      <c r="E68" t="s">
        <v>308</v>
      </c>
      <c r="F68" t="s">
        <v>18498</v>
      </c>
      <c r="G68" t="s">
        <v>2395</v>
      </c>
      <c r="H68" t="s">
        <v>7666</v>
      </c>
      <c r="I68" t="s">
        <v>4130</v>
      </c>
      <c r="J68" t="s">
        <v>700</v>
      </c>
      <c r="K68" t="s">
        <v>11579</v>
      </c>
      <c r="L68" t="s">
        <v>765</v>
      </c>
      <c r="M68" t="s">
        <v>134</v>
      </c>
      <c r="N68" t="s">
        <v>18304</v>
      </c>
      <c r="O68" t="s">
        <v>94</v>
      </c>
      <c r="P68">
        <v>33410833</v>
      </c>
      <c r="Q68">
        <v>3740972.7</v>
      </c>
      <c r="R68">
        <v>311726.55</v>
      </c>
      <c r="S68">
        <v>3429246.15</v>
      </c>
      <c r="T68" t="s">
        <v>95</v>
      </c>
      <c r="U68">
        <v>0.1036</v>
      </c>
    </row>
    <row r="69" spans="1:21" x14ac:dyDescent="0.4">
      <c r="A69" t="s">
        <v>18499</v>
      </c>
      <c r="B69" t="s">
        <v>18500</v>
      </c>
      <c r="C69" t="s">
        <v>205</v>
      </c>
      <c r="D69" t="s">
        <v>206</v>
      </c>
      <c r="E69" t="s">
        <v>206</v>
      </c>
      <c r="F69" t="s">
        <v>18501</v>
      </c>
      <c r="G69" t="s">
        <v>6860</v>
      </c>
      <c r="H69" t="s">
        <v>5131</v>
      </c>
      <c r="I69" t="s">
        <v>5329</v>
      </c>
      <c r="J69" t="s">
        <v>5131</v>
      </c>
      <c r="K69" t="s">
        <v>3747</v>
      </c>
      <c r="L69" t="s">
        <v>556</v>
      </c>
      <c r="M69" t="s">
        <v>121</v>
      </c>
      <c r="N69" t="s">
        <v>18296</v>
      </c>
      <c r="O69" t="s">
        <v>94</v>
      </c>
      <c r="P69">
        <v>4586608</v>
      </c>
      <c r="Q69">
        <v>881222.05</v>
      </c>
      <c r="R69">
        <v>142471.59</v>
      </c>
      <c r="S69">
        <v>738750.46</v>
      </c>
      <c r="T69" t="s">
        <v>95</v>
      </c>
      <c r="U69">
        <v>0.18729999999999999</v>
      </c>
    </row>
    <row r="70" spans="1:21" x14ac:dyDescent="0.4">
      <c r="A70" t="s">
        <v>18502</v>
      </c>
      <c r="B70" t="s">
        <v>18503</v>
      </c>
      <c r="C70" t="s">
        <v>155</v>
      </c>
      <c r="D70" t="s">
        <v>278</v>
      </c>
      <c r="E70" t="s">
        <v>278</v>
      </c>
      <c r="F70" t="s">
        <v>18504</v>
      </c>
      <c r="G70" t="s">
        <v>131</v>
      </c>
      <c r="H70" t="s">
        <v>2305</v>
      </c>
      <c r="I70" t="s">
        <v>9371</v>
      </c>
      <c r="J70" t="s">
        <v>3788</v>
      </c>
      <c r="K70" t="s">
        <v>6185</v>
      </c>
      <c r="L70" t="s">
        <v>163</v>
      </c>
      <c r="M70" t="s">
        <v>134</v>
      </c>
      <c r="N70" t="s">
        <v>18296</v>
      </c>
      <c r="O70" t="s">
        <v>94</v>
      </c>
      <c r="P70">
        <v>442602581</v>
      </c>
      <c r="Q70">
        <v>57201764.049999997</v>
      </c>
      <c r="R70">
        <v>30753950.879999999</v>
      </c>
      <c r="S70">
        <v>26447813.170000002</v>
      </c>
      <c r="T70" t="s">
        <v>95</v>
      </c>
      <c r="U70">
        <v>0.59609999999999996</v>
      </c>
    </row>
    <row r="71" spans="1:21" x14ac:dyDescent="0.4">
      <c r="A71" t="s">
        <v>18505</v>
      </c>
      <c r="B71" t="s">
        <v>18506</v>
      </c>
      <c r="C71" t="s">
        <v>205</v>
      </c>
      <c r="D71" t="s">
        <v>382</v>
      </c>
      <c r="E71" t="s">
        <v>382</v>
      </c>
      <c r="F71" t="s">
        <v>18507</v>
      </c>
      <c r="G71" t="s">
        <v>5045</v>
      </c>
      <c r="H71" t="s">
        <v>1890</v>
      </c>
      <c r="I71" t="s">
        <v>3789</v>
      </c>
      <c r="J71" t="s">
        <v>1334</v>
      </c>
      <c r="K71" t="s">
        <v>188</v>
      </c>
      <c r="L71" t="s">
        <v>231</v>
      </c>
      <c r="M71" t="s">
        <v>121</v>
      </c>
      <c r="N71" t="s">
        <v>18300</v>
      </c>
      <c r="O71" t="s">
        <v>94</v>
      </c>
      <c r="P71">
        <v>1661272</v>
      </c>
      <c r="Q71">
        <v>163396.73000000001</v>
      </c>
      <c r="R71">
        <v>21478.49</v>
      </c>
      <c r="S71">
        <v>141918.24</v>
      </c>
      <c r="T71" t="s">
        <v>95</v>
      </c>
      <c r="U71">
        <v>0.1827</v>
      </c>
    </row>
    <row r="72" spans="1:21" x14ac:dyDescent="0.4">
      <c r="A72" t="s">
        <v>18508</v>
      </c>
      <c r="B72" t="s">
        <v>18509</v>
      </c>
      <c r="C72" t="s">
        <v>125</v>
      </c>
      <c r="D72" t="s">
        <v>126</v>
      </c>
      <c r="E72" t="s">
        <v>126</v>
      </c>
      <c r="F72" t="s">
        <v>15121</v>
      </c>
      <c r="G72" t="s">
        <v>3269</v>
      </c>
      <c r="H72" t="s">
        <v>1667</v>
      </c>
      <c r="I72" t="s">
        <v>2761</v>
      </c>
      <c r="J72" t="s">
        <v>520</v>
      </c>
      <c r="K72" t="s">
        <v>6118</v>
      </c>
      <c r="L72" t="s">
        <v>133</v>
      </c>
      <c r="M72" t="s">
        <v>134</v>
      </c>
      <c r="N72" t="s">
        <v>18296</v>
      </c>
      <c r="O72" t="s">
        <v>94</v>
      </c>
      <c r="P72">
        <v>184151763</v>
      </c>
      <c r="Q72">
        <v>41351541.450000003</v>
      </c>
      <c r="R72">
        <v>11917683.75</v>
      </c>
      <c r="S72">
        <v>29433857.699999999</v>
      </c>
      <c r="T72" t="s">
        <v>95</v>
      </c>
      <c r="U72">
        <v>0.35160000000000002</v>
      </c>
    </row>
    <row r="73" spans="1:21" x14ac:dyDescent="0.4">
      <c r="A73" t="s">
        <v>18510</v>
      </c>
      <c r="B73" t="s">
        <v>18511</v>
      </c>
      <c r="C73" t="s">
        <v>98</v>
      </c>
      <c r="D73" t="s">
        <v>1084</v>
      </c>
      <c r="E73" t="s">
        <v>1084</v>
      </c>
      <c r="F73" t="s">
        <v>18512</v>
      </c>
      <c r="G73" t="s">
        <v>731</v>
      </c>
      <c r="H73" t="s">
        <v>1697</v>
      </c>
      <c r="I73" t="s">
        <v>3841</v>
      </c>
      <c r="J73" t="s">
        <v>5008</v>
      </c>
      <c r="K73" t="s">
        <v>1077</v>
      </c>
      <c r="L73" t="s">
        <v>832</v>
      </c>
      <c r="M73" t="s">
        <v>202</v>
      </c>
      <c r="N73" t="s">
        <v>18296</v>
      </c>
      <c r="O73" t="s">
        <v>94</v>
      </c>
      <c r="P73">
        <v>115285453</v>
      </c>
      <c r="Q73">
        <v>37324610.689999998</v>
      </c>
      <c r="R73">
        <v>17423210.609999999</v>
      </c>
      <c r="S73">
        <v>19901400.079999998</v>
      </c>
      <c r="T73" t="s">
        <v>109</v>
      </c>
      <c r="U73">
        <v>0.5141</v>
      </c>
    </row>
    <row r="74" spans="1:21" x14ac:dyDescent="0.4">
      <c r="A74" t="s">
        <v>18513</v>
      </c>
      <c r="B74" t="s">
        <v>18514</v>
      </c>
      <c r="C74" t="s">
        <v>205</v>
      </c>
      <c r="D74" t="s">
        <v>382</v>
      </c>
      <c r="E74" t="s">
        <v>382</v>
      </c>
      <c r="F74" t="s">
        <v>18515</v>
      </c>
      <c r="G74" t="s">
        <v>2661</v>
      </c>
      <c r="H74" t="s">
        <v>539</v>
      </c>
      <c r="I74" t="s">
        <v>3868</v>
      </c>
      <c r="J74" t="s">
        <v>1314</v>
      </c>
      <c r="K74" t="s">
        <v>6019</v>
      </c>
      <c r="L74" t="s">
        <v>213</v>
      </c>
      <c r="M74" t="s">
        <v>121</v>
      </c>
      <c r="N74" t="s">
        <v>18296</v>
      </c>
      <c r="O74" t="s">
        <v>94</v>
      </c>
      <c r="P74">
        <v>2696634</v>
      </c>
      <c r="Q74">
        <v>85817.45</v>
      </c>
      <c r="R74">
        <v>24825.84</v>
      </c>
      <c r="S74">
        <v>60991.61</v>
      </c>
      <c r="T74" t="s">
        <v>95</v>
      </c>
      <c r="U74">
        <v>0.3322</v>
      </c>
    </row>
    <row r="75" spans="1:21" x14ac:dyDescent="0.4">
      <c r="A75" t="s">
        <v>18516</v>
      </c>
      <c r="B75" t="s">
        <v>18517</v>
      </c>
      <c r="C75" t="s">
        <v>83</v>
      </c>
      <c r="D75" t="s">
        <v>166</v>
      </c>
      <c r="E75" t="s">
        <v>166</v>
      </c>
      <c r="F75" t="s">
        <v>18518</v>
      </c>
      <c r="G75" t="s">
        <v>3867</v>
      </c>
      <c r="H75" t="s">
        <v>913</v>
      </c>
      <c r="I75" t="s">
        <v>943</v>
      </c>
      <c r="J75" t="s">
        <v>4963</v>
      </c>
      <c r="K75" t="s">
        <v>386</v>
      </c>
      <c r="L75" t="s">
        <v>91</v>
      </c>
      <c r="M75" t="s">
        <v>92</v>
      </c>
      <c r="N75" t="s">
        <v>18300</v>
      </c>
      <c r="O75" t="s">
        <v>94</v>
      </c>
      <c r="P75">
        <v>2444466</v>
      </c>
      <c r="Q75">
        <v>157265.63</v>
      </c>
      <c r="R75">
        <v>28592.73</v>
      </c>
      <c r="S75">
        <v>128672.9</v>
      </c>
      <c r="T75" t="s">
        <v>95</v>
      </c>
      <c r="U75">
        <v>0.2407</v>
      </c>
    </row>
    <row r="76" spans="1:21" x14ac:dyDescent="0.4">
      <c r="A76" t="s">
        <v>18519</v>
      </c>
      <c r="B76" t="s">
        <v>18520</v>
      </c>
      <c r="C76" t="s">
        <v>112</v>
      </c>
      <c r="D76" t="s">
        <v>471</v>
      </c>
      <c r="E76" t="s">
        <v>471</v>
      </c>
      <c r="F76" t="s">
        <v>18521</v>
      </c>
      <c r="G76" t="s">
        <v>2312</v>
      </c>
      <c r="H76" t="s">
        <v>4922</v>
      </c>
      <c r="I76" t="s">
        <v>700</v>
      </c>
      <c r="J76" t="s">
        <v>598</v>
      </c>
      <c r="K76" t="s">
        <v>4016</v>
      </c>
      <c r="L76" t="s">
        <v>222</v>
      </c>
      <c r="M76" t="s">
        <v>223</v>
      </c>
      <c r="N76" t="s">
        <v>18296</v>
      </c>
      <c r="O76" t="s">
        <v>94</v>
      </c>
      <c r="P76">
        <v>38356695</v>
      </c>
      <c r="Q76">
        <v>1990168.16</v>
      </c>
      <c r="R76">
        <v>573065.32999999996</v>
      </c>
      <c r="S76">
        <v>1417102.83</v>
      </c>
      <c r="T76" t="s">
        <v>95</v>
      </c>
      <c r="U76">
        <v>0.3322</v>
      </c>
    </row>
    <row r="77" spans="1:21" x14ac:dyDescent="0.4">
      <c r="A77" t="s">
        <v>18522</v>
      </c>
      <c r="B77" t="s">
        <v>18523</v>
      </c>
      <c r="C77" t="s">
        <v>155</v>
      </c>
      <c r="D77" t="s">
        <v>278</v>
      </c>
      <c r="E77" t="s">
        <v>278</v>
      </c>
      <c r="F77" t="s">
        <v>18524</v>
      </c>
      <c r="G77" t="s">
        <v>1973</v>
      </c>
      <c r="H77" t="s">
        <v>4093</v>
      </c>
      <c r="I77" t="s">
        <v>2044</v>
      </c>
      <c r="J77" t="s">
        <v>3879</v>
      </c>
      <c r="K77" t="s">
        <v>1784</v>
      </c>
      <c r="L77" t="s">
        <v>163</v>
      </c>
      <c r="M77" t="s">
        <v>578</v>
      </c>
      <c r="N77" t="s">
        <v>18300</v>
      </c>
      <c r="O77" t="s">
        <v>94</v>
      </c>
      <c r="P77">
        <v>255907560</v>
      </c>
      <c r="Q77">
        <v>13905208.32</v>
      </c>
      <c r="R77">
        <v>5655356.21</v>
      </c>
      <c r="S77">
        <v>8249852.1100000003</v>
      </c>
      <c r="T77" t="s">
        <v>122</v>
      </c>
      <c r="U77">
        <v>0.57799999999999996</v>
      </c>
    </row>
    <row r="78" spans="1:21" x14ac:dyDescent="0.4">
      <c r="A78" t="s">
        <v>18525</v>
      </c>
      <c r="B78" t="s">
        <v>18526</v>
      </c>
      <c r="C78" t="s">
        <v>112</v>
      </c>
      <c r="D78" t="s">
        <v>113</v>
      </c>
      <c r="E78" t="s">
        <v>113</v>
      </c>
      <c r="F78" t="s">
        <v>18527</v>
      </c>
      <c r="G78" t="s">
        <v>6196</v>
      </c>
      <c r="H78" t="s">
        <v>1232</v>
      </c>
      <c r="I78" t="s">
        <v>3430</v>
      </c>
      <c r="J78" t="s">
        <v>2798</v>
      </c>
      <c r="K78" t="s">
        <v>3299</v>
      </c>
      <c r="L78" t="s">
        <v>120</v>
      </c>
      <c r="M78" t="s">
        <v>223</v>
      </c>
      <c r="N78" t="s">
        <v>18300</v>
      </c>
      <c r="O78" t="s">
        <v>94</v>
      </c>
      <c r="P78">
        <v>33420684</v>
      </c>
      <c r="Q78">
        <v>4445581.96</v>
      </c>
      <c r="R78">
        <v>1121010.48</v>
      </c>
      <c r="S78">
        <v>3324571.48</v>
      </c>
      <c r="T78" t="s">
        <v>95</v>
      </c>
      <c r="U78">
        <v>0.26869999999999999</v>
      </c>
    </row>
    <row r="79" spans="1:21" x14ac:dyDescent="0.4">
      <c r="A79" t="s">
        <v>18528</v>
      </c>
      <c r="B79" t="s">
        <v>18529</v>
      </c>
      <c r="C79" t="s">
        <v>184</v>
      </c>
      <c r="D79" t="s">
        <v>382</v>
      </c>
      <c r="E79" t="s">
        <v>382</v>
      </c>
      <c r="F79" t="s">
        <v>18530</v>
      </c>
      <c r="G79" t="s">
        <v>1641</v>
      </c>
      <c r="H79" t="s">
        <v>4566</v>
      </c>
      <c r="I79" t="s">
        <v>7099</v>
      </c>
      <c r="J79" t="s">
        <v>5773</v>
      </c>
      <c r="K79" t="s">
        <v>6057</v>
      </c>
      <c r="L79" t="s">
        <v>222</v>
      </c>
      <c r="M79" t="s">
        <v>121</v>
      </c>
      <c r="N79" t="s">
        <v>18300</v>
      </c>
      <c r="O79" t="s">
        <v>94</v>
      </c>
      <c r="P79">
        <v>5870276</v>
      </c>
      <c r="Q79">
        <v>281219.12</v>
      </c>
      <c r="R79">
        <v>75895.86</v>
      </c>
      <c r="S79">
        <v>205323.26</v>
      </c>
      <c r="T79" t="s">
        <v>95</v>
      </c>
      <c r="U79">
        <v>0.33879999999999999</v>
      </c>
    </row>
    <row r="80" spans="1:21" x14ac:dyDescent="0.4">
      <c r="A80" t="s">
        <v>18531</v>
      </c>
      <c r="B80" t="s">
        <v>18532</v>
      </c>
      <c r="C80" t="s">
        <v>288</v>
      </c>
      <c r="D80" t="s">
        <v>391</v>
      </c>
      <c r="E80" t="s">
        <v>391</v>
      </c>
      <c r="F80" t="s">
        <v>18533</v>
      </c>
      <c r="G80" t="s">
        <v>2871</v>
      </c>
      <c r="H80" t="s">
        <v>6334</v>
      </c>
      <c r="I80" t="s">
        <v>1464</v>
      </c>
      <c r="J80" t="s">
        <v>5469</v>
      </c>
      <c r="K80" t="s">
        <v>1757</v>
      </c>
      <c r="L80" t="s">
        <v>134</v>
      </c>
      <c r="M80" t="s">
        <v>297</v>
      </c>
      <c r="N80" t="s">
        <v>18300</v>
      </c>
      <c r="O80" t="s">
        <v>94</v>
      </c>
      <c r="P80">
        <v>189108582</v>
      </c>
      <c r="Q80">
        <v>113465149.2</v>
      </c>
      <c r="R80">
        <v>35103939.25</v>
      </c>
      <c r="S80">
        <v>78361209.950000003</v>
      </c>
      <c r="T80" t="s">
        <v>122</v>
      </c>
      <c r="U80">
        <v>0.33069999999999999</v>
      </c>
    </row>
    <row r="81" spans="1:21" x14ac:dyDescent="0.4">
      <c r="A81" t="s">
        <v>18534</v>
      </c>
      <c r="B81" t="s">
        <v>18535</v>
      </c>
      <c r="C81" t="s">
        <v>137</v>
      </c>
      <c r="D81" t="s">
        <v>126</v>
      </c>
      <c r="E81" t="s">
        <v>126</v>
      </c>
      <c r="F81" t="s">
        <v>18536</v>
      </c>
      <c r="G81" t="s">
        <v>6216</v>
      </c>
      <c r="H81" t="s">
        <v>757</v>
      </c>
      <c r="I81" t="s">
        <v>964</v>
      </c>
      <c r="J81" t="s">
        <v>3384</v>
      </c>
      <c r="K81" t="s">
        <v>2967</v>
      </c>
      <c r="L81" t="s">
        <v>765</v>
      </c>
      <c r="M81" t="s">
        <v>134</v>
      </c>
      <c r="N81" t="s">
        <v>18296</v>
      </c>
      <c r="O81" t="s">
        <v>94</v>
      </c>
      <c r="P81">
        <v>22853912</v>
      </c>
      <c r="Q81">
        <v>1605480.44</v>
      </c>
      <c r="R81">
        <v>419369.35</v>
      </c>
      <c r="S81">
        <v>1186111.0900000001</v>
      </c>
      <c r="T81" t="s">
        <v>95</v>
      </c>
      <c r="U81">
        <v>0.27589999999999998</v>
      </c>
    </row>
    <row r="82" spans="1:21" x14ac:dyDescent="0.4">
      <c r="A82" t="s">
        <v>18537</v>
      </c>
      <c r="B82" t="s">
        <v>18538</v>
      </c>
      <c r="C82" t="s">
        <v>125</v>
      </c>
      <c r="D82" t="s">
        <v>308</v>
      </c>
      <c r="E82" t="s">
        <v>308</v>
      </c>
      <c r="F82" t="s">
        <v>18539</v>
      </c>
      <c r="G82" t="s">
        <v>2194</v>
      </c>
      <c r="H82" t="s">
        <v>3772</v>
      </c>
      <c r="I82" t="s">
        <v>1351</v>
      </c>
      <c r="J82" t="s">
        <v>885</v>
      </c>
      <c r="K82" t="s">
        <v>484</v>
      </c>
      <c r="L82" t="s">
        <v>133</v>
      </c>
      <c r="M82" t="s">
        <v>134</v>
      </c>
      <c r="N82" t="s">
        <v>18300</v>
      </c>
      <c r="O82" t="s">
        <v>94</v>
      </c>
      <c r="P82">
        <v>780968615</v>
      </c>
      <c r="Q82">
        <v>176999801.38999999</v>
      </c>
      <c r="R82">
        <v>109181264.42</v>
      </c>
      <c r="S82">
        <v>67818536.969999999</v>
      </c>
      <c r="T82" t="s">
        <v>95</v>
      </c>
      <c r="U82">
        <v>0.62260000000000004</v>
      </c>
    </row>
    <row r="83" spans="1:21" x14ac:dyDescent="0.4">
      <c r="A83" t="s">
        <v>18540</v>
      </c>
      <c r="B83" t="s">
        <v>18541</v>
      </c>
      <c r="C83" t="s">
        <v>137</v>
      </c>
      <c r="D83" t="s">
        <v>126</v>
      </c>
      <c r="E83" t="s">
        <v>126</v>
      </c>
      <c r="F83" t="s">
        <v>18542</v>
      </c>
      <c r="G83" t="s">
        <v>6575</v>
      </c>
      <c r="H83" t="s">
        <v>1269</v>
      </c>
      <c r="I83" t="s">
        <v>3106</v>
      </c>
      <c r="J83" t="s">
        <v>2871</v>
      </c>
      <c r="K83" t="s">
        <v>513</v>
      </c>
      <c r="L83" t="s">
        <v>314</v>
      </c>
      <c r="M83" t="s">
        <v>134</v>
      </c>
      <c r="N83" t="s">
        <v>18300</v>
      </c>
      <c r="O83" t="s">
        <v>94</v>
      </c>
      <c r="P83">
        <v>58728383</v>
      </c>
      <c r="Q83">
        <v>7175719.9100000001</v>
      </c>
      <c r="R83">
        <v>1083988.71</v>
      </c>
      <c r="S83">
        <v>6091731.2000000002</v>
      </c>
      <c r="T83" t="s">
        <v>95</v>
      </c>
      <c r="U83">
        <v>0.20080000000000001</v>
      </c>
    </row>
    <row r="84" spans="1:21" x14ac:dyDescent="0.4">
      <c r="A84" t="s">
        <v>18543</v>
      </c>
      <c r="B84" t="s">
        <v>18544</v>
      </c>
      <c r="C84" t="s">
        <v>184</v>
      </c>
      <c r="D84" t="s">
        <v>382</v>
      </c>
      <c r="E84" t="s">
        <v>382</v>
      </c>
      <c r="F84" t="s">
        <v>18545</v>
      </c>
      <c r="G84" t="s">
        <v>1626</v>
      </c>
      <c r="H84" t="s">
        <v>1434</v>
      </c>
      <c r="I84" t="s">
        <v>2887</v>
      </c>
      <c r="J84" t="s">
        <v>7327</v>
      </c>
      <c r="K84" t="s">
        <v>2682</v>
      </c>
      <c r="L84" t="s">
        <v>222</v>
      </c>
      <c r="M84" t="s">
        <v>223</v>
      </c>
      <c r="N84" t="s">
        <v>18300</v>
      </c>
      <c r="O84" t="s">
        <v>94</v>
      </c>
      <c r="P84">
        <v>4846522</v>
      </c>
      <c r="Q84">
        <v>187943.97</v>
      </c>
      <c r="R84">
        <v>20975.599999999999</v>
      </c>
      <c r="S84">
        <v>166968.37</v>
      </c>
      <c r="T84" t="s">
        <v>95</v>
      </c>
      <c r="U84">
        <v>0.1389</v>
      </c>
    </row>
    <row r="85" spans="1:21" x14ac:dyDescent="0.4">
      <c r="A85" t="s">
        <v>18546</v>
      </c>
      <c r="B85" t="s">
        <v>18547</v>
      </c>
      <c r="C85" t="s">
        <v>155</v>
      </c>
      <c r="D85" t="s">
        <v>156</v>
      </c>
      <c r="E85" t="s">
        <v>156</v>
      </c>
      <c r="F85" t="s">
        <v>18548</v>
      </c>
      <c r="G85" t="s">
        <v>4731</v>
      </c>
      <c r="H85" t="s">
        <v>7230</v>
      </c>
      <c r="I85" t="s">
        <v>18549</v>
      </c>
      <c r="J85" t="s">
        <v>2337</v>
      </c>
      <c r="K85" t="s">
        <v>18550</v>
      </c>
      <c r="L85" t="s">
        <v>413</v>
      </c>
      <c r="M85" t="s">
        <v>578</v>
      </c>
      <c r="N85" t="s">
        <v>18304</v>
      </c>
      <c r="O85" t="s">
        <v>94</v>
      </c>
      <c r="P85">
        <v>340606825</v>
      </c>
      <c r="Q85">
        <v>50407490.020000003</v>
      </c>
      <c r="R85">
        <v>27926317.57</v>
      </c>
      <c r="S85">
        <v>22481172.449999999</v>
      </c>
      <c r="T85" t="s">
        <v>109</v>
      </c>
      <c r="U85">
        <v>0.57150000000000001</v>
      </c>
    </row>
    <row r="86" spans="1:21" x14ac:dyDescent="0.4">
      <c r="A86" t="s">
        <v>18551</v>
      </c>
      <c r="B86" t="s">
        <v>18552</v>
      </c>
      <c r="C86" t="s">
        <v>1</v>
      </c>
      <c r="D86" t="s">
        <v>166</v>
      </c>
      <c r="E86" t="s">
        <v>166</v>
      </c>
      <c r="F86" t="s">
        <v>18553</v>
      </c>
      <c r="G86" t="s">
        <v>2282</v>
      </c>
      <c r="H86" t="s">
        <v>5238</v>
      </c>
      <c r="I86" t="s">
        <v>2657</v>
      </c>
      <c r="J86" t="s">
        <v>2540</v>
      </c>
      <c r="K86" t="s">
        <v>5357</v>
      </c>
      <c r="L86" t="s">
        <v>353</v>
      </c>
      <c r="M86" t="s">
        <v>202</v>
      </c>
      <c r="N86" t="s">
        <v>18304</v>
      </c>
      <c r="O86" t="s">
        <v>94</v>
      </c>
      <c r="P86">
        <v>10354918</v>
      </c>
      <c r="Q86">
        <v>2644463.33</v>
      </c>
      <c r="R86">
        <v>889561.18</v>
      </c>
      <c r="S86">
        <v>1754902.15</v>
      </c>
      <c r="T86" t="s">
        <v>95</v>
      </c>
      <c r="U86">
        <v>0.4546</v>
      </c>
    </row>
    <row r="87" spans="1:21" x14ac:dyDescent="0.4">
      <c r="A87" t="s">
        <v>18554</v>
      </c>
      <c r="B87" t="s">
        <v>18555</v>
      </c>
      <c r="C87" t="s">
        <v>83</v>
      </c>
      <c r="D87" t="s">
        <v>166</v>
      </c>
      <c r="E87" t="s">
        <v>166</v>
      </c>
      <c r="F87" t="s">
        <v>14393</v>
      </c>
      <c r="G87" t="s">
        <v>2558</v>
      </c>
      <c r="H87" t="s">
        <v>2585</v>
      </c>
      <c r="I87" t="s">
        <v>7207</v>
      </c>
      <c r="J87" t="s">
        <v>310</v>
      </c>
      <c r="K87" t="s">
        <v>645</v>
      </c>
      <c r="L87" t="s">
        <v>144</v>
      </c>
      <c r="M87" t="s">
        <v>134</v>
      </c>
      <c r="N87" t="s">
        <v>18296</v>
      </c>
      <c r="O87" t="s">
        <v>94</v>
      </c>
      <c r="P87">
        <v>888883</v>
      </c>
      <c r="Q87">
        <v>84695.679999999993</v>
      </c>
      <c r="R87">
        <v>12281.05</v>
      </c>
      <c r="S87">
        <v>72414.63</v>
      </c>
      <c r="T87" t="s">
        <v>95</v>
      </c>
      <c r="U87">
        <v>0.17299999999999999</v>
      </c>
    </row>
    <row r="88" spans="1:21" x14ac:dyDescent="0.4">
      <c r="A88" t="s">
        <v>18556</v>
      </c>
      <c r="B88" t="s">
        <v>18557</v>
      </c>
      <c r="C88" t="s">
        <v>205</v>
      </c>
      <c r="D88" t="s">
        <v>382</v>
      </c>
      <c r="E88" t="s">
        <v>382</v>
      </c>
      <c r="F88" t="s">
        <v>18558</v>
      </c>
      <c r="G88" t="s">
        <v>520</v>
      </c>
      <c r="H88" t="s">
        <v>2958</v>
      </c>
      <c r="I88" t="s">
        <v>7502</v>
      </c>
      <c r="J88" t="s">
        <v>7181</v>
      </c>
      <c r="K88" t="s">
        <v>388</v>
      </c>
      <c r="L88" t="s">
        <v>657</v>
      </c>
      <c r="M88" t="s">
        <v>121</v>
      </c>
      <c r="N88" t="s">
        <v>18300</v>
      </c>
      <c r="O88" t="s">
        <v>94</v>
      </c>
      <c r="P88">
        <v>893473</v>
      </c>
      <c r="Q88">
        <v>30220.28</v>
      </c>
      <c r="R88">
        <v>9905.7900000000009</v>
      </c>
      <c r="S88">
        <v>20314.490000000002</v>
      </c>
      <c r="T88" t="s">
        <v>95</v>
      </c>
      <c r="U88">
        <v>0.33310000000000001</v>
      </c>
    </row>
    <row r="89" spans="1:21" x14ac:dyDescent="0.4">
      <c r="A89" t="s">
        <v>18559</v>
      </c>
      <c r="B89" t="s">
        <v>18560</v>
      </c>
      <c r="C89" t="s">
        <v>125</v>
      </c>
      <c r="D89" t="s">
        <v>308</v>
      </c>
      <c r="E89" t="s">
        <v>308</v>
      </c>
      <c r="F89" t="s">
        <v>18561</v>
      </c>
      <c r="G89" t="s">
        <v>14227</v>
      </c>
      <c r="H89" t="s">
        <v>6878</v>
      </c>
      <c r="I89" t="s">
        <v>537</v>
      </c>
      <c r="J89" t="s">
        <v>7995</v>
      </c>
      <c r="K89" t="s">
        <v>1265</v>
      </c>
      <c r="L89" t="s">
        <v>1436</v>
      </c>
      <c r="M89" t="s">
        <v>134</v>
      </c>
      <c r="N89" t="s">
        <v>18296</v>
      </c>
      <c r="O89" t="s">
        <v>94</v>
      </c>
      <c r="P89">
        <v>830628432</v>
      </c>
      <c r="Q89">
        <v>229774633.56</v>
      </c>
      <c r="R89">
        <v>77528139.489999995</v>
      </c>
      <c r="S89">
        <v>152246494.06999999</v>
      </c>
      <c r="T89" t="s">
        <v>285</v>
      </c>
      <c r="U89">
        <v>0.36820000000000003</v>
      </c>
    </row>
    <row r="90" spans="1:21" x14ac:dyDescent="0.4">
      <c r="A90" t="s">
        <v>18562</v>
      </c>
      <c r="B90" t="s">
        <v>18563</v>
      </c>
      <c r="C90" t="s">
        <v>184</v>
      </c>
      <c r="D90" t="s">
        <v>185</v>
      </c>
      <c r="E90" t="s">
        <v>185</v>
      </c>
      <c r="F90" t="s">
        <v>18564</v>
      </c>
      <c r="G90" t="s">
        <v>2564</v>
      </c>
      <c r="H90" t="s">
        <v>2565</v>
      </c>
      <c r="I90" t="s">
        <v>2047</v>
      </c>
      <c r="J90" t="s">
        <v>661</v>
      </c>
      <c r="K90" t="s">
        <v>2111</v>
      </c>
      <c r="L90" t="s">
        <v>641</v>
      </c>
      <c r="M90" t="s">
        <v>223</v>
      </c>
      <c r="N90" t="s">
        <v>18304</v>
      </c>
      <c r="O90" t="s">
        <v>94</v>
      </c>
      <c r="P90">
        <v>731492</v>
      </c>
      <c r="Q90">
        <v>70186.81</v>
      </c>
      <c r="R90">
        <v>9409.92</v>
      </c>
      <c r="S90">
        <v>60776.89</v>
      </c>
      <c r="T90" t="s">
        <v>122</v>
      </c>
      <c r="U90">
        <v>0.1542</v>
      </c>
    </row>
    <row r="91" spans="1:21" x14ac:dyDescent="0.4">
      <c r="A91" t="s">
        <v>18565</v>
      </c>
      <c r="B91" t="s">
        <v>18566</v>
      </c>
      <c r="C91" t="s">
        <v>112</v>
      </c>
      <c r="D91" t="s">
        <v>471</v>
      </c>
      <c r="E91" t="s">
        <v>471</v>
      </c>
      <c r="F91" t="s">
        <v>18567</v>
      </c>
      <c r="G91" t="s">
        <v>4529</v>
      </c>
      <c r="H91" t="s">
        <v>676</v>
      </c>
      <c r="I91" t="s">
        <v>3501</v>
      </c>
      <c r="J91" t="s">
        <v>4702</v>
      </c>
      <c r="K91" t="s">
        <v>3437</v>
      </c>
      <c r="L91" t="s">
        <v>120</v>
      </c>
      <c r="M91" t="s">
        <v>121</v>
      </c>
      <c r="N91" t="s">
        <v>18296</v>
      </c>
      <c r="O91" t="s">
        <v>94</v>
      </c>
      <c r="P91">
        <v>16797269</v>
      </c>
      <c r="Q91">
        <v>1257224.3400000001</v>
      </c>
      <c r="R91">
        <v>457295.02</v>
      </c>
      <c r="S91">
        <v>799929.32</v>
      </c>
      <c r="T91" t="s">
        <v>122</v>
      </c>
      <c r="U91">
        <v>0.38219999999999998</v>
      </c>
    </row>
    <row r="92" spans="1:21" x14ac:dyDescent="0.4">
      <c r="A92" t="s">
        <v>18568</v>
      </c>
      <c r="B92" t="s">
        <v>18569</v>
      </c>
      <c r="C92" t="s">
        <v>155</v>
      </c>
      <c r="D92" t="s">
        <v>156</v>
      </c>
      <c r="E92" t="s">
        <v>156</v>
      </c>
      <c r="F92" t="s">
        <v>18570</v>
      </c>
      <c r="G92" t="s">
        <v>451</v>
      </c>
      <c r="H92" t="s">
        <v>2129</v>
      </c>
      <c r="I92" t="s">
        <v>5622</v>
      </c>
      <c r="J92" t="s">
        <v>4080</v>
      </c>
      <c r="K92" t="s">
        <v>2847</v>
      </c>
      <c r="L92" t="s">
        <v>163</v>
      </c>
      <c r="M92" t="s">
        <v>134</v>
      </c>
      <c r="N92" t="s">
        <v>18300</v>
      </c>
      <c r="O92" t="s">
        <v>94</v>
      </c>
      <c r="P92">
        <v>135607922</v>
      </c>
      <c r="Q92">
        <v>35136094.350000001</v>
      </c>
      <c r="R92">
        <v>9041341.6999999993</v>
      </c>
      <c r="S92">
        <v>26094752.649999999</v>
      </c>
      <c r="T92" t="s">
        <v>95</v>
      </c>
      <c r="U92">
        <v>0.36299999999999999</v>
      </c>
    </row>
    <row r="93" spans="1:21" x14ac:dyDescent="0.4">
      <c r="A93" t="s">
        <v>18571</v>
      </c>
      <c r="B93" t="s">
        <v>18572</v>
      </c>
      <c r="C93" t="s">
        <v>125</v>
      </c>
      <c r="D93" t="s">
        <v>126</v>
      </c>
      <c r="E93" t="s">
        <v>126</v>
      </c>
      <c r="F93" t="s">
        <v>18573</v>
      </c>
      <c r="G93" t="s">
        <v>294</v>
      </c>
      <c r="H93" t="s">
        <v>6718</v>
      </c>
      <c r="I93" t="s">
        <v>2035</v>
      </c>
      <c r="J93" t="s">
        <v>9053</v>
      </c>
      <c r="K93" t="s">
        <v>435</v>
      </c>
      <c r="L93" t="s">
        <v>1436</v>
      </c>
      <c r="M93" t="s">
        <v>134</v>
      </c>
      <c r="N93" t="s">
        <v>18296</v>
      </c>
      <c r="O93" t="s">
        <v>94</v>
      </c>
      <c r="P93">
        <v>825283955</v>
      </c>
      <c r="Q93">
        <v>38242243.57</v>
      </c>
      <c r="R93">
        <v>7846583.4199999999</v>
      </c>
      <c r="S93">
        <v>30395660.149999999</v>
      </c>
      <c r="T93" t="s">
        <v>285</v>
      </c>
      <c r="U93">
        <v>0.25369999999999998</v>
      </c>
    </row>
    <row r="94" spans="1:21" x14ac:dyDescent="0.4">
      <c r="A94" t="s">
        <v>18574</v>
      </c>
      <c r="B94" t="s">
        <v>18575</v>
      </c>
      <c r="C94" t="s">
        <v>137</v>
      </c>
      <c r="D94" t="s">
        <v>126</v>
      </c>
      <c r="E94" t="s">
        <v>126</v>
      </c>
      <c r="F94" t="s">
        <v>18576</v>
      </c>
      <c r="G94" t="s">
        <v>8164</v>
      </c>
      <c r="H94" t="s">
        <v>5697</v>
      </c>
      <c r="I94" t="s">
        <v>2294</v>
      </c>
      <c r="J94" t="s">
        <v>1336</v>
      </c>
      <c r="K94" t="s">
        <v>2336</v>
      </c>
      <c r="L94" t="s">
        <v>314</v>
      </c>
      <c r="M94" t="s">
        <v>134</v>
      </c>
      <c r="N94" t="s">
        <v>18296</v>
      </c>
      <c r="O94" t="s">
        <v>94</v>
      </c>
      <c r="P94">
        <v>48153294</v>
      </c>
      <c r="Q94">
        <v>19319598.079999998</v>
      </c>
      <c r="R94">
        <v>3032136.41</v>
      </c>
      <c r="S94">
        <v>16287461.67</v>
      </c>
      <c r="T94" t="s">
        <v>95</v>
      </c>
      <c r="U94">
        <v>0.20799999999999999</v>
      </c>
    </row>
    <row r="95" spans="1:21" x14ac:dyDescent="0.4">
      <c r="A95" t="s">
        <v>18577</v>
      </c>
      <c r="B95" t="s">
        <v>18578</v>
      </c>
      <c r="C95" t="s">
        <v>1</v>
      </c>
      <c r="D95" t="s">
        <v>166</v>
      </c>
      <c r="E95" t="s">
        <v>166</v>
      </c>
      <c r="F95" t="s">
        <v>18579</v>
      </c>
      <c r="G95" t="s">
        <v>3255</v>
      </c>
      <c r="H95" t="s">
        <v>2195</v>
      </c>
      <c r="I95" t="s">
        <v>272</v>
      </c>
      <c r="J95" t="s">
        <v>6667</v>
      </c>
      <c r="K95" t="s">
        <v>4617</v>
      </c>
      <c r="L95" t="s">
        <v>275</v>
      </c>
      <c r="M95" t="s">
        <v>134</v>
      </c>
      <c r="N95" t="s">
        <v>18296</v>
      </c>
      <c r="O95" t="s">
        <v>94</v>
      </c>
      <c r="P95">
        <v>4602960</v>
      </c>
      <c r="Q95">
        <v>296923.2</v>
      </c>
      <c r="R95">
        <v>83742.429999999993</v>
      </c>
      <c r="S95">
        <v>213180.77</v>
      </c>
      <c r="T95" t="s">
        <v>122</v>
      </c>
      <c r="U95">
        <v>0.38479999999999998</v>
      </c>
    </row>
    <row r="96" spans="1:21" x14ac:dyDescent="0.4">
      <c r="A96" t="s">
        <v>18580</v>
      </c>
      <c r="B96" t="s">
        <v>18581</v>
      </c>
      <c r="C96" t="s">
        <v>98</v>
      </c>
      <c r="D96" t="s">
        <v>195</v>
      </c>
      <c r="E96" t="s">
        <v>195</v>
      </c>
      <c r="F96" t="s">
        <v>18582</v>
      </c>
      <c r="G96" t="s">
        <v>5935</v>
      </c>
      <c r="H96" t="s">
        <v>5482</v>
      </c>
      <c r="I96" t="s">
        <v>4963</v>
      </c>
      <c r="J96" t="s">
        <v>1834</v>
      </c>
      <c r="K96" t="s">
        <v>1265</v>
      </c>
      <c r="L96" t="s">
        <v>106</v>
      </c>
      <c r="M96" t="s">
        <v>107</v>
      </c>
      <c r="N96" t="s">
        <v>18296</v>
      </c>
      <c r="O96" t="s">
        <v>94</v>
      </c>
      <c r="P96">
        <v>91763461</v>
      </c>
      <c r="Q96">
        <v>13647819.08</v>
      </c>
      <c r="R96">
        <v>8394075.9100000001</v>
      </c>
      <c r="S96">
        <v>5253743.17</v>
      </c>
      <c r="T96" t="s">
        <v>109</v>
      </c>
      <c r="U96">
        <v>0.65790000000000004</v>
      </c>
    </row>
    <row r="97" spans="1:21" x14ac:dyDescent="0.4">
      <c r="A97" t="s">
        <v>18583</v>
      </c>
      <c r="B97" t="s">
        <v>18584</v>
      </c>
      <c r="C97" t="s">
        <v>137</v>
      </c>
      <c r="D97" t="s">
        <v>126</v>
      </c>
      <c r="E97" t="s">
        <v>126</v>
      </c>
      <c r="F97" t="s">
        <v>18585</v>
      </c>
      <c r="G97" t="s">
        <v>999</v>
      </c>
      <c r="H97" t="s">
        <v>3421</v>
      </c>
      <c r="I97" t="s">
        <v>3294</v>
      </c>
      <c r="J97" t="s">
        <v>1376</v>
      </c>
      <c r="K97" t="s">
        <v>4357</v>
      </c>
      <c r="L97" t="s">
        <v>314</v>
      </c>
      <c r="M97" t="s">
        <v>134</v>
      </c>
      <c r="N97" t="s">
        <v>18300</v>
      </c>
      <c r="O97" t="s">
        <v>94</v>
      </c>
      <c r="P97">
        <v>27071936</v>
      </c>
      <c r="Q97">
        <v>5385046.7599999998</v>
      </c>
      <c r="R97">
        <v>573780.4</v>
      </c>
      <c r="S97">
        <v>4811266.3600000003</v>
      </c>
      <c r="T97" t="s">
        <v>95</v>
      </c>
      <c r="U97">
        <v>0.10780000000000001</v>
      </c>
    </row>
    <row r="98" spans="1:21" x14ac:dyDescent="0.4">
      <c r="A98" t="s">
        <v>18586</v>
      </c>
      <c r="B98" t="s">
        <v>18587</v>
      </c>
      <c r="C98" t="s">
        <v>137</v>
      </c>
      <c r="D98" t="s">
        <v>308</v>
      </c>
      <c r="E98" t="s">
        <v>308</v>
      </c>
      <c r="F98" t="s">
        <v>18588</v>
      </c>
      <c r="G98" t="s">
        <v>2911</v>
      </c>
      <c r="H98" t="s">
        <v>6428</v>
      </c>
      <c r="I98" t="s">
        <v>546</v>
      </c>
      <c r="J98" t="s">
        <v>6802</v>
      </c>
      <c r="K98" t="s">
        <v>18589</v>
      </c>
      <c r="L98" t="s">
        <v>314</v>
      </c>
      <c r="M98" t="s">
        <v>134</v>
      </c>
      <c r="N98" t="s">
        <v>18300</v>
      </c>
      <c r="O98" t="s">
        <v>94</v>
      </c>
      <c r="P98">
        <v>23173569</v>
      </c>
      <c r="Q98">
        <v>3776379.49</v>
      </c>
      <c r="R98">
        <v>892224.62</v>
      </c>
      <c r="S98">
        <v>2884154.87</v>
      </c>
      <c r="T98" t="s">
        <v>95</v>
      </c>
      <c r="U98">
        <v>0.25850000000000001</v>
      </c>
    </row>
    <row r="99" spans="1:21" x14ac:dyDescent="0.4">
      <c r="A99" t="s">
        <v>18590</v>
      </c>
      <c r="B99" t="s">
        <v>18591</v>
      </c>
      <c r="C99" t="s">
        <v>83</v>
      </c>
      <c r="D99" t="s">
        <v>166</v>
      </c>
      <c r="E99" t="s">
        <v>166</v>
      </c>
      <c r="F99" t="s">
        <v>18592</v>
      </c>
      <c r="G99" t="s">
        <v>7185</v>
      </c>
      <c r="H99" t="s">
        <v>2927</v>
      </c>
      <c r="I99" t="s">
        <v>8278</v>
      </c>
      <c r="J99" t="s">
        <v>6614</v>
      </c>
      <c r="K99" t="s">
        <v>6231</v>
      </c>
      <c r="L99" t="s">
        <v>144</v>
      </c>
      <c r="M99" t="s">
        <v>92</v>
      </c>
      <c r="N99" t="s">
        <v>18300</v>
      </c>
      <c r="O99" t="s">
        <v>94</v>
      </c>
      <c r="P99">
        <v>5043916</v>
      </c>
      <c r="Q99">
        <v>258936.14</v>
      </c>
      <c r="R99">
        <v>44554.53</v>
      </c>
      <c r="S99">
        <v>214381.61</v>
      </c>
      <c r="T99" t="s">
        <v>95</v>
      </c>
      <c r="U99">
        <v>0.2228</v>
      </c>
    </row>
    <row r="100" spans="1:21" x14ac:dyDescent="0.4">
      <c r="A100" t="s">
        <v>18593</v>
      </c>
      <c r="B100" t="s">
        <v>18594</v>
      </c>
      <c r="C100" t="s">
        <v>205</v>
      </c>
      <c r="D100" t="s">
        <v>382</v>
      </c>
      <c r="E100" t="s">
        <v>382</v>
      </c>
      <c r="F100" t="s">
        <v>18595</v>
      </c>
      <c r="G100" t="s">
        <v>7836</v>
      </c>
      <c r="H100" t="s">
        <v>4636</v>
      </c>
      <c r="I100" t="s">
        <v>2967</v>
      </c>
      <c r="J100" t="s">
        <v>4869</v>
      </c>
      <c r="K100" t="s">
        <v>6423</v>
      </c>
      <c r="L100" t="s">
        <v>444</v>
      </c>
      <c r="M100" t="s">
        <v>121</v>
      </c>
      <c r="N100" t="s">
        <v>18300</v>
      </c>
      <c r="O100" t="s">
        <v>94</v>
      </c>
      <c r="P100">
        <v>2718065</v>
      </c>
      <c r="Q100">
        <v>333139.38</v>
      </c>
      <c r="R100">
        <v>37134.92</v>
      </c>
      <c r="S100">
        <v>296004.46000000002</v>
      </c>
      <c r="T100" t="s">
        <v>95</v>
      </c>
      <c r="U100">
        <v>0.1212</v>
      </c>
    </row>
    <row r="101" spans="1:21" x14ac:dyDescent="0.4">
      <c r="A101" t="s">
        <v>18596</v>
      </c>
      <c r="B101" t="s">
        <v>18597</v>
      </c>
      <c r="C101" t="s">
        <v>205</v>
      </c>
      <c r="D101" t="s">
        <v>206</v>
      </c>
      <c r="E101" t="s">
        <v>206</v>
      </c>
      <c r="F101" t="s">
        <v>18598</v>
      </c>
      <c r="G101" t="s">
        <v>801</v>
      </c>
      <c r="H101" t="s">
        <v>4585</v>
      </c>
      <c r="I101" t="s">
        <v>7014</v>
      </c>
      <c r="J101" t="s">
        <v>9346</v>
      </c>
      <c r="K101" t="s">
        <v>7123</v>
      </c>
      <c r="L101" t="s">
        <v>231</v>
      </c>
      <c r="M101" t="s">
        <v>121</v>
      </c>
      <c r="N101" t="s">
        <v>18300</v>
      </c>
      <c r="O101" t="s">
        <v>94</v>
      </c>
      <c r="P101">
        <v>560142</v>
      </c>
      <c r="Q101">
        <v>136547.93</v>
      </c>
      <c r="R101">
        <v>27655.200000000001</v>
      </c>
      <c r="S101">
        <v>108892.73</v>
      </c>
      <c r="T101" t="s">
        <v>95</v>
      </c>
      <c r="U101">
        <v>0.25850000000000001</v>
      </c>
    </row>
    <row r="102" spans="1:21" x14ac:dyDescent="0.4">
      <c r="A102" t="s">
        <v>18599</v>
      </c>
      <c r="B102" t="s">
        <v>18600</v>
      </c>
      <c r="C102" t="s">
        <v>137</v>
      </c>
      <c r="D102" t="s">
        <v>308</v>
      </c>
      <c r="E102" t="s">
        <v>308</v>
      </c>
      <c r="F102" t="s">
        <v>18601</v>
      </c>
      <c r="G102" t="s">
        <v>5035</v>
      </c>
      <c r="H102" t="s">
        <v>5703</v>
      </c>
      <c r="I102" t="s">
        <v>2210</v>
      </c>
      <c r="J102" t="s">
        <v>7821</v>
      </c>
      <c r="K102" t="s">
        <v>2994</v>
      </c>
      <c r="L102" t="s">
        <v>314</v>
      </c>
      <c r="M102" t="s">
        <v>134</v>
      </c>
      <c r="N102" t="s">
        <v>18300</v>
      </c>
      <c r="O102" t="s">
        <v>94</v>
      </c>
      <c r="P102">
        <v>49280253</v>
      </c>
      <c r="Q102">
        <v>4551542.16</v>
      </c>
      <c r="R102">
        <v>397032.96000000002</v>
      </c>
      <c r="S102">
        <v>4154509.2</v>
      </c>
      <c r="T102" t="s">
        <v>95</v>
      </c>
      <c r="U102">
        <v>0.11749999999999999</v>
      </c>
    </row>
    <row r="103" spans="1:21" x14ac:dyDescent="0.4">
      <c r="A103" t="s">
        <v>18602</v>
      </c>
      <c r="B103" t="s">
        <v>18603</v>
      </c>
      <c r="C103" t="s">
        <v>1</v>
      </c>
      <c r="D103" t="s">
        <v>84</v>
      </c>
      <c r="E103" t="s">
        <v>84</v>
      </c>
      <c r="F103" t="s">
        <v>18604</v>
      </c>
      <c r="G103" t="s">
        <v>15789</v>
      </c>
      <c r="H103" t="s">
        <v>3620</v>
      </c>
      <c r="I103" t="s">
        <v>2863</v>
      </c>
      <c r="J103" t="s">
        <v>3911</v>
      </c>
      <c r="K103" t="s">
        <v>5068</v>
      </c>
      <c r="L103" t="s">
        <v>353</v>
      </c>
      <c r="M103" t="s">
        <v>134</v>
      </c>
      <c r="N103" t="s">
        <v>18300</v>
      </c>
      <c r="O103" t="s">
        <v>94</v>
      </c>
      <c r="P103">
        <v>2358331</v>
      </c>
      <c r="Q103">
        <v>169592.07</v>
      </c>
      <c r="R103">
        <v>74496.259999999995</v>
      </c>
      <c r="S103">
        <v>95095.81</v>
      </c>
      <c r="T103" t="s">
        <v>95</v>
      </c>
      <c r="U103">
        <v>0.44679999999999997</v>
      </c>
    </row>
    <row r="104" spans="1:21" x14ac:dyDescent="0.4">
      <c r="A104" t="s">
        <v>18605</v>
      </c>
      <c r="B104" t="s">
        <v>18606</v>
      </c>
      <c r="C104" t="s">
        <v>184</v>
      </c>
      <c r="D104" t="s">
        <v>382</v>
      </c>
      <c r="E104" t="s">
        <v>382</v>
      </c>
      <c r="F104" t="s">
        <v>18607</v>
      </c>
      <c r="G104" t="s">
        <v>4618</v>
      </c>
      <c r="H104" t="s">
        <v>2032</v>
      </c>
      <c r="I104" t="s">
        <v>6023</v>
      </c>
      <c r="J104" t="s">
        <v>5213</v>
      </c>
      <c r="K104" t="s">
        <v>3820</v>
      </c>
      <c r="L104" t="s">
        <v>222</v>
      </c>
      <c r="M104" t="s">
        <v>121</v>
      </c>
      <c r="N104" t="s">
        <v>18300</v>
      </c>
      <c r="O104" t="s">
        <v>94</v>
      </c>
      <c r="P104">
        <v>5503099</v>
      </c>
      <c r="Q104">
        <v>161168.49</v>
      </c>
      <c r="R104">
        <v>30114.78</v>
      </c>
      <c r="S104">
        <v>131053.71</v>
      </c>
      <c r="T104" t="s">
        <v>95</v>
      </c>
      <c r="U104">
        <v>0.18970000000000001</v>
      </c>
    </row>
    <row r="105" spans="1:21" x14ac:dyDescent="0.4">
      <c r="A105" t="s">
        <v>18608</v>
      </c>
      <c r="B105" t="s">
        <v>18609</v>
      </c>
      <c r="C105" t="s">
        <v>288</v>
      </c>
      <c r="D105" t="s">
        <v>373</v>
      </c>
      <c r="E105" t="s">
        <v>373</v>
      </c>
      <c r="F105" t="s">
        <v>18610</v>
      </c>
      <c r="G105" t="s">
        <v>1344</v>
      </c>
      <c r="H105" t="s">
        <v>2962</v>
      </c>
      <c r="I105" t="s">
        <v>2292</v>
      </c>
      <c r="J105" t="s">
        <v>2901</v>
      </c>
      <c r="K105" t="s">
        <v>5436</v>
      </c>
      <c r="L105" t="s">
        <v>134</v>
      </c>
      <c r="M105" t="s">
        <v>297</v>
      </c>
      <c r="N105" t="s">
        <v>18300</v>
      </c>
      <c r="O105" t="s">
        <v>94</v>
      </c>
      <c r="P105">
        <v>27278459</v>
      </c>
      <c r="Q105">
        <v>4566794.03</v>
      </c>
      <c r="R105">
        <v>2182325.7999999998</v>
      </c>
      <c r="S105">
        <v>2384468.23</v>
      </c>
      <c r="T105" t="s">
        <v>122</v>
      </c>
      <c r="U105">
        <v>0.64810000000000001</v>
      </c>
    </row>
    <row r="106" spans="1:21" x14ac:dyDescent="0.4">
      <c r="A106" t="s">
        <v>18611</v>
      </c>
      <c r="B106" t="s">
        <v>18612</v>
      </c>
      <c r="C106" t="s">
        <v>184</v>
      </c>
      <c r="D106" t="s">
        <v>185</v>
      </c>
      <c r="E106" t="s">
        <v>185</v>
      </c>
      <c r="F106" t="s">
        <v>18613</v>
      </c>
      <c r="G106" t="s">
        <v>1961</v>
      </c>
      <c r="H106" t="s">
        <v>1918</v>
      </c>
      <c r="I106" t="s">
        <v>1697</v>
      </c>
      <c r="J106" t="s">
        <v>2498</v>
      </c>
      <c r="K106" t="s">
        <v>3380</v>
      </c>
      <c r="L106" t="s">
        <v>641</v>
      </c>
      <c r="M106" t="s">
        <v>121</v>
      </c>
      <c r="N106" t="s">
        <v>18300</v>
      </c>
      <c r="O106" t="s">
        <v>94</v>
      </c>
      <c r="P106">
        <v>6153477</v>
      </c>
      <c r="Q106">
        <v>881169.63</v>
      </c>
      <c r="R106">
        <v>143244.94</v>
      </c>
      <c r="S106">
        <v>737924.69</v>
      </c>
      <c r="T106" t="s">
        <v>95</v>
      </c>
      <c r="U106">
        <v>0.2225</v>
      </c>
    </row>
    <row r="107" spans="1:21" x14ac:dyDescent="0.4">
      <c r="A107" t="s">
        <v>18614</v>
      </c>
      <c r="B107" t="s">
        <v>18615</v>
      </c>
      <c r="C107" t="s">
        <v>98</v>
      </c>
      <c r="D107" t="s">
        <v>99</v>
      </c>
      <c r="E107" t="s">
        <v>99</v>
      </c>
      <c r="F107" t="s">
        <v>18616</v>
      </c>
      <c r="G107" t="s">
        <v>4296</v>
      </c>
      <c r="H107" t="s">
        <v>4297</v>
      </c>
      <c r="I107" t="s">
        <v>349</v>
      </c>
      <c r="J107" t="s">
        <v>6682</v>
      </c>
      <c r="K107" t="s">
        <v>2047</v>
      </c>
      <c r="L107" t="s">
        <v>1010</v>
      </c>
      <c r="M107" t="s">
        <v>107</v>
      </c>
      <c r="N107" t="s">
        <v>18300</v>
      </c>
      <c r="O107" t="s">
        <v>94</v>
      </c>
      <c r="P107">
        <v>23484287</v>
      </c>
      <c r="Q107">
        <v>2280041.7200000002</v>
      </c>
      <c r="R107">
        <v>906682.3</v>
      </c>
      <c r="S107">
        <v>1373359.42</v>
      </c>
      <c r="T107" t="s">
        <v>122</v>
      </c>
      <c r="U107">
        <v>0.50570000000000004</v>
      </c>
    </row>
    <row r="108" spans="1:21" x14ac:dyDescent="0.4">
      <c r="A108" t="s">
        <v>18617</v>
      </c>
      <c r="B108" t="s">
        <v>18618</v>
      </c>
      <c r="C108" t="s">
        <v>205</v>
      </c>
      <c r="D108" t="s">
        <v>206</v>
      </c>
      <c r="E108" t="s">
        <v>206</v>
      </c>
      <c r="F108" t="s">
        <v>18619</v>
      </c>
      <c r="G108" t="s">
        <v>497</v>
      </c>
      <c r="H108" t="s">
        <v>2349</v>
      </c>
      <c r="I108" t="s">
        <v>10106</v>
      </c>
      <c r="J108" t="s">
        <v>376</v>
      </c>
      <c r="K108" t="s">
        <v>10327</v>
      </c>
      <c r="L108" t="s">
        <v>444</v>
      </c>
      <c r="M108" t="s">
        <v>121</v>
      </c>
      <c r="N108" t="s">
        <v>18300</v>
      </c>
      <c r="O108" t="s">
        <v>94</v>
      </c>
      <c r="P108">
        <v>2282122</v>
      </c>
      <c r="Q108">
        <v>684636.6</v>
      </c>
      <c r="R108">
        <v>163504.31</v>
      </c>
      <c r="S108">
        <v>521132.29</v>
      </c>
      <c r="T108" t="s">
        <v>95</v>
      </c>
      <c r="U108">
        <v>0.2853</v>
      </c>
    </row>
    <row r="109" spans="1:21" x14ac:dyDescent="0.4">
      <c r="A109" t="s">
        <v>18620</v>
      </c>
      <c r="B109" t="s">
        <v>18621</v>
      </c>
      <c r="C109" t="s">
        <v>83</v>
      </c>
      <c r="D109" t="s">
        <v>84</v>
      </c>
      <c r="E109" t="s">
        <v>84</v>
      </c>
      <c r="F109" t="s">
        <v>7574</v>
      </c>
      <c r="G109" t="s">
        <v>536</v>
      </c>
      <c r="H109" t="s">
        <v>840</v>
      </c>
      <c r="I109" t="s">
        <v>5617</v>
      </c>
      <c r="J109" t="s">
        <v>2769</v>
      </c>
      <c r="K109" t="s">
        <v>7747</v>
      </c>
      <c r="L109" t="s">
        <v>163</v>
      </c>
      <c r="M109" t="s">
        <v>181</v>
      </c>
      <c r="N109" t="s">
        <v>18300</v>
      </c>
      <c r="O109" t="s">
        <v>94</v>
      </c>
      <c r="P109">
        <v>3670489</v>
      </c>
      <c r="Q109">
        <v>546875.29</v>
      </c>
      <c r="R109">
        <v>138939.56</v>
      </c>
      <c r="S109">
        <v>407935.73</v>
      </c>
      <c r="T109" t="s">
        <v>95</v>
      </c>
      <c r="U109">
        <v>0.31730000000000003</v>
      </c>
    </row>
    <row r="110" spans="1:21" x14ac:dyDescent="0.4">
      <c r="A110" t="s">
        <v>18622</v>
      </c>
      <c r="B110" t="s">
        <v>18623</v>
      </c>
      <c r="C110" t="s">
        <v>205</v>
      </c>
      <c r="D110" t="s">
        <v>382</v>
      </c>
      <c r="E110" t="s">
        <v>382</v>
      </c>
      <c r="F110" t="s">
        <v>18624</v>
      </c>
      <c r="G110" t="s">
        <v>5188</v>
      </c>
      <c r="H110" t="s">
        <v>3599</v>
      </c>
      <c r="I110" t="s">
        <v>5835</v>
      </c>
      <c r="J110" t="s">
        <v>1359</v>
      </c>
      <c r="K110" t="s">
        <v>6221</v>
      </c>
      <c r="L110" t="s">
        <v>444</v>
      </c>
      <c r="M110" t="s">
        <v>121</v>
      </c>
      <c r="N110" t="s">
        <v>18300</v>
      </c>
      <c r="O110" t="s">
        <v>94</v>
      </c>
      <c r="P110">
        <v>289311</v>
      </c>
      <c r="Q110">
        <v>14274.51</v>
      </c>
      <c r="R110">
        <v>4236.82</v>
      </c>
      <c r="S110">
        <v>10037.69</v>
      </c>
      <c r="T110" t="s">
        <v>95</v>
      </c>
      <c r="U110">
        <v>0.31059999999999999</v>
      </c>
    </row>
    <row r="111" spans="1:21" x14ac:dyDescent="0.4">
      <c r="A111" t="s">
        <v>18625</v>
      </c>
      <c r="B111" t="s">
        <v>18626</v>
      </c>
      <c r="C111" t="s">
        <v>98</v>
      </c>
      <c r="D111" t="s">
        <v>195</v>
      </c>
      <c r="E111" t="s">
        <v>195</v>
      </c>
      <c r="F111" t="s">
        <v>18627</v>
      </c>
      <c r="G111" t="s">
        <v>7407</v>
      </c>
      <c r="H111" t="s">
        <v>5008</v>
      </c>
      <c r="I111" t="s">
        <v>3857</v>
      </c>
      <c r="J111" t="s">
        <v>7747</v>
      </c>
      <c r="K111" t="s">
        <v>4740</v>
      </c>
      <c r="L111" t="s">
        <v>832</v>
      </c>
      <c r="M111" t="s">
        <v>107</v>
      </c>
      <c r="N111" t="s">
        <v>18300</v>
      </c>
      <c r="O111" t="s">
        <v>94</v>
      </c>
      <c r="P111">
        <v>2508763</v>
      </c>
      <c r="Q111">
        <v>281500.75</v>
      </c>
      <c r="R111">
        <v>88642.72</v>
      </c>
      <c r="S111">
        <v>192858.03</v>
      </c>
      <c r="T111" t="s">
        <v>122</v>
      </c>
      <c r="U111">
        <v>0.33839999999999998</v>
      </c>
    </row>
    <row r="112" spans="1:21" x14ac:dyDescent="0.4">
      <c r="A112" t="s">
        <v>18628</v>
      </c>
      <c r="B112" t="s">
        <v>18629</v>
      </c>
      <c r="C112" t="s">
        <v>98</v>
      </c>
      <c r="D112" t="s">
        <v>99</v>
      </c>
      <c r="E112" t="s">
        <v>99</v>
      </c>
      <c r="F112" t="s">
        <v>18630</v>
      </c>
      <c r="G112" t="s">
        <v>3421</v>
      </c>
      <c r="H112" t="s">
        <v>2389</v>
      </c>
      <c r="I112" t="s">
        <v>4297</v>
      </c>
      <c r="J112" t="s">
        <v>1631</v>
      </c>
      <c r="K112" t="s">
        <v>1063</v>
      </c>
      <c r="L112" t="s">
        <v>832</v>
      </c>
      <c r="M112" t="s">
        <v>107</v>
      </c>
      <c r="N112" t="s">
        <v>18300</v>
      </c>
      <c r="O112" t="s">
        <v>94</v>
      </c>
      <c r="P112">
        <v>24901918</v>
      </c>
      <c r="Q112">
        <v>5098917.0999999996</v>
      </c>
      <c r="R112">
        <v>1136464.1399999999</v>
      </c>
      <c r="S112">
        <v>3962452.96</v>
      </c>
      <c r="T112" t="s">
        <v>95</v>
      </c>
      <c r="U112">
        <v>0.31719999999999998</v>
      </c>
    </row>
    <row r="113" spans="1:21" x14ac:dyDescent="0.4">
      <c r="A113" t="s">
        <v>18631</v>
      </c>
      <c r="B113" t="s">
        <v>18632</v>
      </c>
      <c r="C113" t="s">
        <v>137</v>
      </c>
      <c r="D113" t="s">
        <v>126</v>
      </c>
      <c r="E113" t="s">
        <v>126</v>
      </c>
      <c r="F113" t="s">
        <v>18633</v>
      </c>
      <c r="G113" t="s">
        <v>612</v>
      </c>
      <c r="H113" t="s">
        <v>4508</v>
      </c>
      <c r="I113" t="s">
        <v>949</v>
      </c>
      <c r="J113" t="s">
        <v>2602</v>
      </c>
      <c r="K113" t="s">
        <v>5844</v>
      </c>
      <c r="L113" t="s">
        <v>163</v>
      </c>
      <c r="M113" t="s">
        <v>134</v>
      </c>
      <c r="N113" t="s">
        <v>18300</v>
      </c>
      <c r="O113" t="s">
        <v>94</v>
      </c>
      <c r="P113">
        <v>15776493</v>
      </c>
      <c r="Q113">
        <v>1142909.43</v>
      </c>
      <c r="R113">
        <v>165836.65</v>
      </c>
      <c r="S113">
        <v>977072.78</v>
      </c>
      <c r="T113" t="s">
        <v>95</v>
      </c>
      <c r="U113">
        <v>0.16450000000000001</v>
      </c>
    </row>
    <row r="114" spans="1:21" x14ac:dyDescent="0.4">
      <c r="A114" t="s">
        <v>18634</v>
      </c>
      <c r="B114" t="s">
        <v>18635</v>
      </c>
      <c r="C114" t="s">
        <v>155</v>
      </c>
      <c r="D114" t="s">
        <v>156</v>
      </c>
      <c r="E114" t="s">
        <v>156</v>
      </c>
      <c r="F114" t="s">
        <v>18636</v>
      </c>
      <c r="G114" t="s">
        <v>365</v>
      </c>
      <c r="H114" t="s">
        <v>575</v>
      </c>
      <c r="I114" t="s">
        <v>6750</v>
      </c>
      <c r="J114" t="s">
        <v>8286</v>
      </c>
      <c r="K114" t="s">
        <v>645</v>
      </c>
      <c r="L114" t="s">
        <v>413</v>
      </c>
      <c r="M114" t="s">
        <v>578</v>
      </c>
      <c r="N114" t="s">
        <v>18296</v>
      </c>
      <c r="O114" t="s">
        <v>94</v>
      </c>
      <c r="P114">
        <v>229303952</v>
      </c>
      <c r="Q114">
        <v>85412496.319999993</v>
      </c>
      <c r="R114">
        <v>32061801.100000001</v>
      </c>
      <c r="S114">
        <v>53350695.219999999</v>
      </c>
      <c r="T114" t="s">
        <v>109</v>
      </c>
      <c r="U114">
        <v>0.378</v>
      </c>
    </row>
    <row r="115" spans="1:21" x14ac:dyDescent="0.4">
      <c r="A115" t="s">
        <v>18637</v>
      </c>
      <c r="B115" t="s">
        <v>18638</v>
      </c>
      <c r="C115" t="s">
        <v>125</v>
      </c>
      <c r="D115" t="s">
        <v>126</v>
      </c>
      <c r="E115" t="s">
        <v>126</v>
      </c>
      <c r="F115" t="s">
        <v>18639</v>
      </c>
      <c r="G115" t="s">
        <v>8085</v>
      </c>
      <c r="H115" t="s">
        <v>4766</v>
      </c>
      <c r="I115" t="s">
        <v>6406</v>
      </c>
      <c r="J115" t="s">
        <v>5352</v>
      </c>
      <c r="K115" t="s">
        <v>8285</v>
      </c>
      <c r="L115" t="s">
        <v>1436</v>
      </c>
      <c r="M115" t="s">
        <v>134</v>
      </c>
      <c r="N115" t="s">
        <v>18304</v>
      </c>
      <c r="O115" t="s">
        <v>94</v>
      </c>
      <c r="P115">
        <v>576810888</v>
      </c>
      <c r="Q115">
        <v>52195605.969999999</v>
      </c>
      <c r="R115">
        <v>14321234.85</v>
      </c>
      <c r="S115">
        <v>37874371.119999997</v>
      </c>
      <c r="T115" t="s">
        <v>95</v>
      </c>
      <c r="U115">
        <v>0.3105</v>
      </c>
    </row>
    <row r="116" spans="1:21" x14ac:dyDescent="0.4">
      <c r="A116" t="s">
        <v>18640</v>
      </c>
      <c r="B116" t="s">
        <v>18641</v>
      </c>
      <c r="C116" t="s">
        <v>137</v>
      </c>
      <c r="D116" t="s">
        <v>126</v>
      </c>
      <c r="E116" t="s">
        <v>126</v>
      </c>
      <c r="F116" t="s">
        <v>18558</v>
      </c>
      <c r="G116" t="s">
        <v>4962</v>
      </c>
      <c r="H116" t="s">
        <v>3804</v>
      </c>
      <c r="I116" t="s">
        <v>427</v>
      </c>
      <c r="J116" t="s">
        <v>3397</v>
      </c>
      <c r="K116" t="s">
        <v>751</v>
      </c>
      <c r="L116" t="s">
        <v>163</v>
      </c>
      <c r="M116" t="s">
        <v>134</v>
      </c>
      <c r="N116" t="s">
        <v>18296</v>
      </c>
      <c r="O116" t="s">
        <v>94</v>
      </c>
      <c r="P116">
        <v>18402114</v>
      </c>
      <c r="Q116">
        <v>1207524.9099999999</v>
      </c>
      <c r="R116">
        <v>193268.83</v>
      </c>
      <c r="S116">
        <v>1014256.08</v>
      </c>
      <c r="T116" t="s">
        <v>95</v>
      </c>
      <c r="U116">
        <v>0.21149999999999999</v>
      </c>
    </row>
    <row r="117" spans="1:21" x14ac:dyDescent="0.4">
      <c r="A117" t="s">
        <v>18642</v>
      </c>
      <c r="B117" t="s">
        <v>18643</v>
      </c>
      <c r="C117" t="s">
        <v>83</v>
      </c>
      <c r="D117" t="s">
        <v>166</v>
      </c>
      <c r="E117" t="s">
        <v>166</v>
      </c>
      <c r="F117" t="s">
        <v>18644</v>
      </c>
      <c r="G117" t="s">
        <v>14227</v>
      </c>
      <c r="H117" t="s">
        <v>6878</v>
      </c>
      <c r="I117" t="s">
        <v>7249</v>
      </c>
      <c r="J117" t="s">
        <v>948</v>
      </c>
      <c r="K117" t="s">
        <v>257</v>
      </c>
      <c r="L117" t="s">
        <v>106</v>
      </c>
      <c r="M117" t="s">
        <v>181</v>
      </c>
      <c r="N117" t="s">
        <v>18296</v>
      </c>
      <c r="O117" t="s">
        <v>94</v>
      </c>
      <c r="P117">
        <v>3755974</v>
      </c>
      <c r="Q117">
        <v>374203.78</v>
      </c>
      <c r="R117">
        <v>88619.64</v>
      </c>
      <c r="S117">
        <v>285584.14</v>
      </c>
      <c r="T117" t="s">
        <v>95</v>
      </c>
      <c r="U117">
        <v>0.28760000000000002</v>
      </c>
    </row>
    <row r="118" spans="1:21" x14ac:dyDescent="0.4">
      <c r="A118" t="s">
        <v>18645</v>
      </c>
      <c r="B118" t="s">
        <v>18646</v>
      </c>
      <c r="C118" t="s">
        <v>137</v>
      </c>
      <c r="D118" t="s">
        <v>126</v>
      </c>
      <c r="E118" t="s">
        <v>126</v>
      </c>
      <c r="F118" t="s">
        <v>18647</v>
      </c>
      <c r="G118" t="s">
        <v>14308</v>
      </c>
      <c r="H118" t="s">
        <v>3124</v>
      </c>
      <c r="I118" t="s">
        <v>1836</v>
      </c>
      <c r="J118" t="s">
        <v>3117</v>
      </c>
      <c r="K118" t="s">
        <v>3140</v>
      </c>
      <c r="L118" t="s">
        <v>314</v>
      </c>
      <c r="M118" t="s">
        <v>134</v>
      </c>
      <c r="N118" t="s">
        <v>18300</v>
      </c>
      <c r="O118" t="s">
        <v>94</v>
      </c>
      <c r="P118">
        <v>36055346</v>
      </c>
      <c r="Q118">
        <v>3951723.22</v>
      </c>
      <c r="R118">
        <v>554386.19999999995</v>
      </c>
      <c r="S118">
        <v>3397337.02</v>
      </c>
      <c r="T118" t="s">
        <v>95</v>
      </c>
      <c r="U118">
        <v>0.19289999999999999</v>
      </c>
    </row>
    <row r="119" spans="1:21" x14ac:dyDescent="0.4">
      <c r="A119" t="s">
        <v>18648</v>
      </c>
      <c r="B119" t="s">
        <v>18649</v>
      </c>
      <c r="C119" t="s">
        <v>98</v>
      </c>
      <c r="D119" t="s">
        <v>99</v>
      </c>
      <c r="E119" t="s">
        <v>99</v>
      </c>
      <c r="F119" t="s">
        <v>18650</v>
      </c>
      <c r="G119" t="s">
        <v>6423</v>
      </c>
      <c r="H119" t="s">
        <v>3112</v>
      </c>
      <c r="I119" t="s">
        <v>3971</v>
      </c>
      <c r="J119" t="s">
        <v>7832</v>
      </c>
      <c r="K119" t="s">
        <v>4479</v>
      </c>
      <c r="L119" t="s">
        <v>832</v>
      </c>
      <c r="M119" t="s">
        <v>107</v>
      </c>
      <c r="N119" t="s">
        <v>18300</v>
      </c>
      <c r="O119" t="s">
        <v>94</v>
      </c>
      <c r="P119">
        <v>25819133</v>
      </c>
      <c r="Q119">
        <v>4299919.47</v>
      </c>
      <c r="R119">
        <v>1531831.24</v>
      </c>
      <c r="S119">
        <v>2768088.23</v>
      </c>
      <c r="T119" t="s">
        <v>95</v>
      </c>
      <c r="U119">
        <v>0.47060000000000002</v>
      </c>
    </row>
    <row r="120" spans="1:21" x14ac:dyDescent="0.4">
      <c r="A120" t="s">
        <v>18651</v>
      </c>
      <c r="B120" t="s">
        <v>18652</v>
      </c>
      <c r="C120" t="s">
        <v>137</v>
      </c>
      <c r="D120" t="s">
        <v>126</v>
      </c>
      <c r="E120" t="s">
        <v>126</v>
      </c>
      <c r="F120" t="s">
        <v>18653</v>
      </c>
      <c r="G120" t="s">
        <v>3073</v>
      </c>
      <c r="H120" t="s">
        <v>1308</v>
      </c>
      <c r="I120" t="s">
        <v>2182</v>
      </c>
      <c r="J120" t="s">
        <v>4496</v>
      </c>
      <c r="K120" t="s">
        <v>4138</v>
      </c>
      <c r="L120" t="s">
        <v>144</v>
      </c>
      <c r="M120" t="s">
        <v>134</v>
      </c>
      <c r="N120" t="s">
        <v>18296</v>
      </c>
      <c r="O120" t="s">
        <v>94</v>
      </c>
      <c r="P120">
        <v>48538022</v>
      </c>
      <c r="Q120">
        <v>4326558.09</v>
      </c>
      <c r="R120">
        <v>404773.61</v>
      </c>
      <c r="S120">
        <v>3921784.48</v>
      </c>
      <c r="T120" t="s">
        <v>95</v>
      </c>
      <c r="U120">
        <v>0.104</v>
      </c>
    </row>
    <row r="121" spans="1:21" x14ac:dyDescent="0.4">
      <c r="A121" t="s">
        <v>18654</v>
      </c>
      <c r="B121" t="s">
        <v>18655</v>
      </c>
      <c r="C121" t="s">
        <v>137</v>
      </c>
      <c r="D121" t="s">
        <v>126</v>
      </c>
      <c r="E121" t="s">
        <v>126</v>
      </c>
      <c r="F121" t="s">
        <v>18656</v>
      </c>
      <c r="G121" t="s">
        <v>13661</v>
      </c>
      <c r="H121" t="s">
        <v>9098</v>
      </c>
      <c r="I121" t="s">
        <v>1931</v>
      </c>
      <c r="J121" t="s">
        <v>1103</v>
      </c>
      <c r="K121" t="s">
        <v>3985</v>
      </c>
      <c r="L121" t="s">
        <v>144</v>
      </c>
      <c r="M121" t="s">
        <v>134</v>
      </c>
      <c r="N121" t="s">
        <v>18296</v>
      </c>
      <c r="O121" t="s">
        <v>94</v>
      </c>
      <c r="P121">
        <v>10234566</v>
      </c>
      <c r="Q121">
        <v>544599.04000000004</v>
      </c>
      <c r="R121">
        <v>95038.58</v>
      </c>
      <c r="S121">
        <v>449560.46</v>
      </c>
      <c r="T121" t="s">
        <v>95</v>
      </c>
      <c r="U121">
        <v>0.21240000000000001</v>
      </c>
    </row>
    <row r="122" spans="1:21" x14ac:dyDescent="0.4">
      <c r="A122" t="s">
        <v>18657</v>
      </c>
      <c r="B122" t="s">
        <v>18658</v>
      </c>
      <c r="C122" t="s">
        <v>112</v>
      </c>
      <c r="D122" t="s">
        <v>113</v>
      </c>
      <c r="E122" t="s">
        <v>113</v>
      </c>
      <c r="F122" t="s">
        <v>18659</v>
      </c>
      <c r="G122" t="s">
        <v>221</v>
      </c>
      <c r="H122" t="s">
        <v>1427</v>
      </c>
      <c r="I122" t="s">
        <v>5343</v>
      </c>
      <c r="J122" t="s">
        <v>4623</v>
      </c>
      <c r="K122" t="s">
        <v>2431</v>
      </c>
      <c r="L122" t="s">
        <v>222</v>
      </c>
      <c r="M122" t="s">
        <v>266</v>
      </c>
      <c r="N122" t="s">
        <v>18304</v>
      </c>
      <c r="O122" t="s">
        <v>94</v>
      </c>
      <c r="P122">
        <v>33037342</v>
      </c>
      <c r="Q122">
        <v>1427106.43</v>
      </c>
      <c r="R122">
        <v>616527.76</v>
      </c>
      <c r="S122">
        <v>810578.67</v>
      </c>
      <c r="T122" t="s">
        <v>122</v>
      </c>
      <c r="U122">
        <v>0.44940000000000002</v>
      </c>
    </row>
    <row r="123" spans="1:21" x14ac:dyDescent="0.4">
      <c r="A123" t="s">
        <v>18660</v>
      </c>
      <c r="B123" t="s">
        <v>18661</v>
      </c>
      <c r="C123" t="s">
        <v>112</v>
      </c>
      <c r="D123" t="s">
        <v>113</v>
      </c>
      <c r="E123" t="s">
        <v>113</v>
      </c>
      <c r="F123" t="s">
        <v>18662</v>
      </c>
      <c r="G123" t="s">
        <v>2201</v>
      </c>
      <c r="H123" t="s">
        <v>3371</v>
      </c>
      <c r="I123" t="s">
        <v>722</v>
      </c>
      <c r="J123" t="s">
        <v>763</v>
      </c>
      <c r="K123" t="s">
        <v>1063</v>
      </c>
      <c r="L123" t="s">
        <v>120</v>
      </c>
      <c r="M123" t="s">
        <v>223</v>
      </c>
      <c r="N123" t="s">
        <v>18300</v>
      </c>
      <c r="O123" t="s">
        <v>94</v>
      </c>
      <c r="P123">
        <v>2056381</v>
      </c>
      <c r="Q123">
        <v>199746.76</v>
      </c>
      <c r="R123">
        <v>56817.04</v>
      </c>
      <c r="S123">
        <v>142929.72</v>
      </c>
      <c r="T123" t="s">
        <v>95</v>
      </c>
      <c r="U123">
        <v>0.3967</v>
      </c>
    </row>
    <row r="124" spans="1:21" x14ac:dyDescent="0.4">
      <c r="A124" t="s">
        <v>18663</v>
      </c>
      <c r="B124" t="s">
        <v>18664</v>
      </c>
      <c r="C124" t="s">
        <v>205</v>
      </c>
      <c r="D124" t="s">
        <v>206</v>
      </c>
      <c r="E124" t="s">
        <v>206</v>
      </c>
      <c r="F124" t="s">
        <v>18665</v>
      </c>
      <c r="G124" t="s">
        <v>2129</v>
      </c>
      <c r="H124" t="s">
        <v>13713</v>
      </c>
      <c r="I124" t="s">
        <v>433</v>
      </c>
      <c r="J124" t="s">
        <v>12750</v>
      </c>
      <c r="K124" t="s">
        <v>16313</v>
      </c>
      <c r="L124" t="s">
        <v>556</v>
      </c>
      <c r="M124" t="s">
        <v>121</v>
      </c>
      <c r="N124" t="s">
        <v>18304</v>
      </c>
      <c r="O124" t="s">
        <v>94</v>
      </c>
      <c r="P124">
        <v>2927362</v>
      </c>
      <c r="Q124">
        <v>179041.99</v>
      </c>
      <c r="R124">
        <v>23854.76</v>
      </c>
      <c r="S124">
        <v>155187.23000000001</v>
      </c>
      <c r="T124" t="s">
        <v>122</v>
      </c>
      <c r="U124">
        <v>0.1691</v>
      </c>
    </row>
    <row r="125" spans="1:21" x14ac:dyDescent="0.4">
      <c r="A125" t="s">
        <v>18666</v>
      </c>
      <c r="B125" t="s">
        <v>18667</v>
      </c>
      <c r="C125" t="s">
        <v>184</v>
      </c>
      <c r="D125" t="s">
        <v>382</v>
      </c>
      <c r="E125" t="s">
        <v>382</v>
      </c>
      <c r="F125" t="s">
        <v>18668</v>
      </c>
      <c r="G125" t="s">
        <v>18669</v>
      </c>
      <c r="H125" t="s">
        <v>970</v>
      </c>
      <c r="I125" t="s">
        <v>6918</v>
      </c>
      <c r="J125" t="s">
        <v>425</v>
      </c>
      <c r="K125" t="s">
        <v>3631</v>
      </c>
      <c r="L125" t="s">
        <v>222</v>
      </c>
      <c r="M125" t="s">
        <v>223</v>
      </c>
      <c r="N125" t="s">
        <v>18304</v>
      </c>
      <c r="O125" t="s">
        <v>94</v>
      </c>
      <c r="P125">
        <v>1626872</v>
      </c>
      <c r="Q125">
        <v>351423.82</v>
      </c>
      <c r="R125">
        <v>100600.99</v>
      </c>
      <c r="S125">
        <v>250822.83</v>
      </c>
      <c r="T125" t="s">
        <v>95</v>
      </c>
      <c r="U125">
        <v>0.29199999999999998</v>
      </c>
    </row>
    <row r="126" spans="1:21" x14ac:dyDescent="0.4">
      <c r="A126" t="s">
        <v>18670</v>
      </c>
      <c r="B126" t="s">
        <v>18671</v>
      </c>
      <c r="C126" t="s">
        <v>288</v>
      </c>
      <c r="D126" t="s">
        <v>391</v>
      </c>
      <c r="E126" t="s">
        <v>391</v>
      </c>
      <c r="F126" t="s">
        <v>18672</v>
      </c>
      <c r="G126" t="s">
        <v>4406</v>
      </c>
      <c r="H126" t="s">
        <v>5621</v>
      </c>
      <c r="I126" t="s">
        <v>5910</v>
      </c>
      <c r="J126" t="s">
        <v>5910</v>
      </c>
      <c r="K126" t="s">
        <v>2459</v>
      </c>
      <c r="L126" t="s">
        <v>134</v>
      </c>
      <c r="M126" t="s">
        <v>92</v>
      </c>
      <c r="N126" t="s">
        <v>18300</v>
      </c>
      <c r="O126" t="s">
        <v>94</v>
      </c>
      <c r="P126">
        <v>183562117</v>
      </c>
      <c r="Q126">
        <v>17550760.300000001</v>
      </c>
      <c r="R126">
        <v>5128873.3499999996</v>
      </c>
      <c r="S126">
        <v>12421886.949999999</v>
      </c>
      <c r="T126" t="s">
        <v>109</v>
      </c>
      <c r="U126">
        <v>0.2984</v>
      </c>
    </row>
    <row r="127" spans="1:21" x14ac:dyDescent="0.4">
      <c r="A127" t="s">
        <v>18673</v>
      </c>
      <c r="B127" t="s">
        <v>18674</v>
      </c>
      <c r="C127" t="s">
        <v>137</v>
      </c>
      <c r="D127" t="s">
        <v>308</v>
      </c>
      <c r="E127" t="s">
        <v>308</v>
      </c>
      <c r="F127" t="s">
        <v>18675</v>
      </c>
      <c r="G127" t="s">
        <v>1336</v>
      </c>
      <c r="H127" t="s">
        <v>8868</v>
      </c>
      <c r="I127" t="s">
        <v>1890</v>
      </c>
      <c r="J127" t="s">
        <v>1743</v>
      </c>
      <c r="K127" t="s">
        <v>18676</v>
      </c>
      <c r="L127" t="s">
        <v>314</v>
      </c>
      <c r="M127" t="s">
        <v>134</v>
      </c>
      <c r="N127" t="s">
        <v>18300</v>
      </c>
      <c r="O127" t="s">
        <v>94</v>
      </c>
      <c r="P127">
        <v>22678953</v>
      </c>
      <c r="Q127">
        <v>2797219.34</v>
      </c>
      <c r="R127">
        <v>798089.65</v>
      </c>
      <c r="S127">
        <v>1999129.69</v>
      </c>
      <c r="T127" t="s">
        <v>95</v>
      </c>
      <c r="U127">
        <v>0.30780000000000002</v>
      </c>
    </row>
    <row r="128" spans="1:21" x14ac:dyDescent="0.4">
      <c r="A128" t="s">
        <v>18677</v>
      </c>
      <c r="B128" t="s">
        <v>18678</v>
      </c>
      <c r="C128" t="s">
        <v>288</v>
      </c>
      <c r="D128" t="s">
        <v>391</v>
      </c>
      <c r="E128" t="s">
        <v>391</v>
      </c>
      <c r="F128" t="s">
        <v>18679</v>
      </c>
      <c r="G128" t="s">
        <v>4352</v>
      </c>
      <c r="H128" t="s">
        <v>2657</v>
      </c>
      <c r="I128" t="s">
        <v>1838</v>
      </c>
      <c r="J128" t="s">
        <v>3630</v>
      </c>
      <c r="K128" t="s">
        <v>4440</v>
      </c>
      <c r="L128" t="s">
        <v>134</v>
      </c>
      <c r="M128" t="s">
        <v>134</v>
      </c>
      <c r="N128" t="s">
        <v>18300</v>
      </c>
      <c r="O128" t="s">
        <v>94</v>
      </c>
      <c r="P128">
        <v>35062902</v>
      </c>
      <c r="Q128">
        <v>16846380.09</v>
      </c>
      <c r="R128">
        <v>6000909.4400000004</v>
      </c>
      <c r="S128">
        <v>10845470.65</v>
      </c>
      <c r="T128" t="s">
        <v>109</v>
      </c>
      <c r="U128">
        <v>0.37519999999999998</v>
      </c>
    </row>
    <row r="129" spans="1:21" x14ac:dyDescent="0.4">
      <c r="A129" t="s">
        <v>18680</v>
      </c>
      <c r="B129" t="s">
        <v>18681</v>
      </c>
      <c r="C129" t="s">
        <v>155</v>
      </c>
      <c r="D129" t="s">
        <v>278</v>
      </c>
      <c r="E129" t="s">
        <v>278</v>
      </c>
      <c r="F129" t="s">
        <v>18682</v>
      </c>
      <c r="G129" t="s">
        <v>1677</v>
      </c>
      <c r="H129" t="s">
        <v>4089</v>
      </c>
      <c r="I129" t="s">
        <v>8505</v>
      </c>
      <c r="J129" t="s">
        <v>1226</v>
      </c>
      <c r="K129" t="s">
        <v>4653</v>
      </c>
      <c r="L129" t="s">
        <v>163</v>
      </c>
      <c r="M129" t="s">
        <v>134</v>
      </c>
      <c r="N129" t="s">
        <v>18300</v>
      </c>
      <c r="O129" t="s">
        <v>94</v>
      </c>
      <c r="P129">
        <v>238093471</v>
      </c>
      <c r="Q129">
        <v>68018254.310000002</v>
      </c>
      <c r="R129">
        <v>24438806.02</v>
      </c>
      <c r="S129">
        <v>43579448.289999999</v>
      </c>
      <c r="T129" t="s">
        <v>109</v>
      </c>
      <c r="U129">
        <v>0.38169999999999998</v>
      </c>
    </row>
    <row r="130" spans="1:21" x14ac:dyDescent="0.4">
      <c r="A130" t="s">
        <v>18683</v>
      </c>
      <c r="B130" t="s">
        <v>18684</v>
      </c>
      <c r="C130" t="s">
        <v>155</v>
      </c>
      <c r="D130" t="s">
        <v>156</v>
      </c>
      <c r="E130" t="s">
        <v>156</v>
      </c>
      <c r="F130" t="s">
        <v>18685</v>
      </c>
      <c r="G130" t="s">
        <v>3294</v>
      </c>
      <c r="H130" t="s">
        <v>7332</v>
      </c>
      <c r="I130" t="s">
        <v>521</v>
      </c>
      <c r="J130" t="s">
        <v>6371</v>
      </c>
      <c r="K130" t="s">
        <v>3084</v>
      </c>
      <c r="L130" t="s">
        <v>163</v>
      </c>
      <c r="M130" t="s">
        <v>578</v>
      </c>
      <c r="N130" t="s">
        <v>18304</v>
      </c>
      <c r="O130" t="s">
        <v>94</v>
      </c>
      <c r="P130">
        <v>337010517</v>
      </c>
      <c r="Q130">
        <v>75524322.060000002</v>
      </c>
      <c r="R130">
        <v>48174310.240000002</v>
      </c>
      <c r="S130">
        <v>27350011.82</v>
      </c>
      <c r="T130" t="s">
        <v>285</v>
      </c>
      <c r="U130">
        <v>0.66759999999999997</v>
      </c>
    </row>
    <row r="131" spans="1:21" x14ac:dyDescent="0.4">
      <c r="A131" t="s">
        <v>18686</v>
      </c>
      <c r="B131" t="s">
        <v>18687</v>
      </c>
      <c r="C131" t="s">
        <v>184</v>
      </c>
      <c r="D131" t="s">
        <v>185</v>
      </c>
      <c r="E131" t="s">
        <v>185</v>
      </c>
      <c r="F131" t="s">
        <v>18688</v>
      </c>
      <c r="G131" t="s">
        <v>2293</v>
      </c>
      <c r="H131" t="s">
        <v>546</v>
      </c>
      <c r="I131" t="s">
        <v>4747</v>
      </c>
      <c r="J131" t="s">
        <v>646</v>
      </c>
      <c r="K131" t="s">
        <v>18689</v>
      </c>
      <c r="L131" t="s">
        <v>222</v>
      </c>
      <c r="M131" t="s">
        <v>266</v>
      </c>
      <c r="N131" t="s">
        <v>18296</v>
      </c>
      <c r="O131" t="s">
        <v>94</v>
      </c>
      <c r="P131">
        <v>8012068</v>
      </c>
      <c r="Q131">
        <v>1318878.5900000001</v>
      </c>
      <c r="R131">
        <v>282286.21000000002</v>
      </c>
      <c r="S131">
        <v>1036592.38</v>
      </c>
      <c r="T131" t="s">
        <v>95</v>
      </c>
      <c r="U131">
        <v>0.2727</v>
      </c>
    </row>
    <row r="132" spans="1:21" x14ac:dyDescent="0.4">
      <c r="A132" t="s">
        <v>18690</v>
      </c>
      <c r="B132" t="s">
        <v>18691</v>
      </c>
      <c r="C132" t="s">
        <v>83</v>
      </c>
      <c r="D132" t="s">
        <v>166</v>
      </c>
      <c r="E132" t="s">
        <v>166</v>
      </c>
      <c r="F132" t="s">
        <v>18692</v>
      </c>
      <c r="G132" t="s">
        <v>3005</v>
      </c>
      <c r="H132" t="s">
        <v>2935</v>
      </c>
      <c r="I132" t="s">
        <v>10381</v>
      </c>
      <c r="J132" t="s">
        <v>191</v>
      </c>
      <c r="K132" t="s">
        <v>18693</v>
      </c>
      <c r="L132" t="s">
        <v>163</v>
      </c>
      <c r="M132" t="s">
        <v>181</v>
      </c>
      <c r="N132" t="s">
        <v>18300</v>
      </c>
      <c r="O132" t="s">
        <v>94</v>
      </c>
      <c r="P132">
        <v>5472537</v>
      </c>
      <c r="Q132">
        <v>988244.67</v>
      </c>
      <c r="R132">
        <v>133110.09</v>
      </c>
      <c r="S132">
        <v>855134.58</v>
      </c>
      <c r="T132" t="s">
        <v>122</v>
      </c>
      <c r="U132">
        <v>0.17829999999999999</v>
      </c>
    </row>
    <row r="133" spans="1:21" x14ac:dyDescent="0.4">
      <c r="A133" t="s">
        <v>18694</v>
      </c>
      <c r="B133" t="s">
        <v>18695</v>
      </c>
      <c r="C133" t="s">
        <v>83</v>
      </c>
      <c r="D133" t="s">
        <v>166</v>
      </c>
      <c r="E133" t="s">
        <v>166</v>
      </c>
      <c r="F133" t="s">
        <v>18696</v>
      </c>
      <c r="G133" t="s">
        <v>187</v>
      </c>
      <c r="H133" t="s">
        <v>188</v>
      </c>
      <c r="I133" t="s">
        <v>3852</v>
      </c>
      <c r="J133" t="s">
        <v>2572</v>
      </c>
      <c r="K133" t="s">
        <v>18697</v>
      </c>
      <c r="L133" t="s">
        <v>275</v>
      </c>
      <c r="M133" t="s">
        <v>181</v>
      </c>
      <c r="N133" t="s">
        <v>18296</v>
      </c>
      <c r="O133" t="s">
        <v>94</v>
      </c>
      <c r="P133">
        <v>1546017</v>
      </c>
      <c r="Q133">
        <v>87757.21</v>
      </c>
      <c r="R133">
        <v>11228.64</v>
      </c>
      <c r="S133">
        <v>76528.570000000007</v>
      </c>
      <c r="T133" t="s">
        <v>122</v>
      </c>
      <c r="U133">
        <v>0.14410000000000001</v>
      </c>
    </row>
    <row r="134" spans="1:21" x14ac:dyDescent="0.4">
      <c r="A134" t="s">
        <v>18698</v>
      </c>
      <c r="B134" t="s">
        <v>18699</v>
      </c>
      <c r="C134" t="s">
        <v>98</v>
      </c>
      <c r="D134" t="s">
        <v>195</v>
      </c>
      <c r="E134" t="s">
        <v>195</v>
      </c>
      <c r="F134" t="s">
        <v>18700</v>
      </c>
      <c r="G134" t="s">
        <v>7626</v>
      </c>
      <c r="H134" t="s">
        <v>4108</v>
      </c>
      <c r="I134" t="s">
        <v>10497</v>
      </c>
      <c r="J134" t="s">
        <v>5420</v>
      </c>
      <c r="K134" t="s">
        <v>7752</v>
      </c>
      <c r="L134" t="s">
        <v>832</v>
      </c>
      <c r="M134" t="s">
        <v>107</v>
      </c>
      <c r="N134" t="s">
        <v>18300</v>
      </c>
      <c r="O134" t="s">
        <v>94</v>
      </c>
      <c r="P134">
        <v>46100563</v>
      </c>
      <c r="Q134">
        <v>16964184.739999998</v>
      </c>
      <c r="R134">
        <v>3735069.96</v>
      </c>
      <c r="S134">
        <v>13229114.779999999</v>
      </c>
      <c r="T134" t="s">
        <v>122</v>
      </c>
      <c r="U134">
        <v>0.30209999999999998</v>
      </c>
    </row>
    <row r="135" spans="1:21" x14ac:dyDescent="0.4">
      <c r="A135" t="s">
        <v>18701</v>
      </c>
      <c r="B135" t="s">
        <v>18702</v>
      </c>
      <c r="C135" t="s">
        <v>184</v>
      </c>
      <c r="D135" t="s">
        <v>185</v>
      </c>
      <c r="E135" t="s">
        <v>185</v>
      </c>
      <c r="F135" t="s">
        <v>10612</v>
      </c>
      <c r="G135" t="s">
        <v>9912</v>
      </c>
      <c r="H135" t="s">
        <v>12622</v>
      </c>
      <c r="I135" t="s">
        <v>3470</v>
      </c>
      <c r="J135" t="s">
        <v>5491</v>
      </c>
      <c r="K135" t="s">
        <v>4515</v>
      </c>
      <c r="L135" t="s">
        <v>641</v>
      </c>
      <c r="M135" t="s">
        <v>223</v>
      </c>
      <c r="N135" t="s">
        <v>18300</v>
      </c>
      <c r="O135" t="s">
        <v>94</v>
      </c>
      <c r="P135">
        <v>3678633</v>
      </c>
      <c r="Q135">
        <v>128095.91</v>
      </c>
      <c r="R135">
        <v>28482.49</v>
      </c>
      <c r="S135">
        <v>99613.42</v>
      </c>
      <c r="T135" t="s">
        <v>95</v>
      </c>
      <c r="U135">
        <v>0.25490000000000002</v>
      </c>
    </row>
    <row r="136" spans="1:21" x14ac:dyDescent="0.4">
      <c r="A136" t="s">
        <v>18703</v>
      </c>
      <c r="B136" t="s">
        <v>18704</v>
      </c>
      <c r="C136" t="s">
        <v>288</v>
      </c>
      <c r="D136" t="s">
        <v>391</v>
      </c>
      <c r="E136" t="s">
        <v>391</v>
      </c>
      <c r="F136" t="s">
        <v>18705</v>
      </c>
      <c r="G136" t="s">
        <v>11763</v>
      </c>
      <c r="H136" t="s">
        <v>798</v>
      </c>
      <c r="I136" t="s">
        <v>9163</v>
      </c>
      <c r="J136" t="s">
        <v>12763</v>
      </c>
      <c r="K136" t="s">
        <v>2470</v>
      </c>
      <c r="L136" t="s">
        <v>92</v>
      </c>
      <c r="M136" t="s">
        <v>297</v>
      </c>
      <c r="N136" t="s">
        <v>18300</v>
      </c>
      <c r="O136" t="s">
        <v>94</v>
      </c>
      <c r="P136">
        <v>40886399</v>
      </c>
      <c r="Q136">
        <v>2054141.89</v>
      </c>
      <c r="R136">
        <v>513491.12</v>
      </c>
      <c r="S136">
        <v>1540650.77</v>
      </c>
      <c r="T136" t="s">
        <v>122</v>
      </c>
      <c r="U136">
        <v>0.26419999999999999</v>
      </c>
    </row>
    <row r="137" spans="1:21" x14ac:dyDescent="0.4">
      <c r="A137" t="s">
        <v>18706</v>
      </c>
      <c r="B137" t="s">
        <v>18707</v>
      </c>
      <c r="C137" t="s">
        <v>112</v>
      </c>
      <c r="D137" t="s">
        <v>471</v>
      </c>
      <c r="E137" t="s">
        <v>471</v>
      </c>
      <c r="F137" t="s">
        <v>18708</v>
      </c>
      <c r="G137" t="s">
        <v>3705</v>
      </c>
      <c r="H137" t="s">
        <v>4319</v>
      </c>
      <c r="I137" t="s">
        <v>11527</v>
      </c>
      <c r="J137" t="s">
        <v>1566</v>
      </c>
      <c r="K137" t="s">
        <v>809</v>
      </c>
      <c r="L137" t="s">
        <v>222</v>
      </c>
      <c r="M137" t="s">
        <v>121</v>
      </c>
      <c r="N137" t="s">
        <v>18300</v>
      </c>
      <c r="O137" t="s">
        <v>94</v>
      </c>
      <c r="P137">
        <v>29262174</v>
      </c>
      <c r="Q137">
        <v>5068498.3600000003</v>
      </c>
      <c r="R137">
        <v>2293971.0299999998</v>
      </c>
      <c r="S137">
        <v>2774527.33</v>
      </c>
      <c r="T137" t="s">
        <v>122</v>
      </c>
      <c r="U137">
        <v>0.45679999999999998</v>
      </c>
    </row>
    <row r="138" spans="1:21" x14ac:dyDescent="0.4">
      <c r="A138" t="s">
        <v>18709</v>
      </c>
      <c r="B138" t="s">
        <v>18710</v>
      </c>
      <c r="C138" t="s">
        <v>288</v>
      </c>
      <c r="D138" t="s">
        <v>373</v>
      </c>
      <c r="E138" t="s">
        <v>373</v>
      </c>
      <c r="F138" t="s">
        <v>18711</v>
      </c>
      <c r="G138" t="s">
        <v>16363</v>
      </c>
      <c r="H138" t="s">
        <v>5050</v>
      </c>
      <c r="I138" t="s">
        <v>3523</v>
      </c>
      <c r="J138" t="s">
        <v>942</v>
      </c>
      <c r="K138" t="s">
        <v>5482</v>
      </c>
      <c r="L138" t="s">
        <v>134</v>
      </c>
      <c r="M138" t="s">
        <v>297</v>
      </c>
      <c r="N138" t="s">
        <v>18296</v>
      </c>
      <c r="O138" t="s">
        <v>94</v>
      </c>
      <c r="P138">
        <v>124308661</v>
      </c>
      <c r="Q138">
        <v>4469103.04</v>
      </c>
      <c r="R138">
        <v>998079.59</v>
      </c>
      <c r="S138">
        <v>3471023.45</v>
      </c>
      <c r="T138" t="s">
        <v>95</v>
      </c>
      <c r="U138">
        <v>0.31680000000000003</v>
      </c>
    </row>
    <row r="139" spans="1:21" x14ac:dyDescent="0.4">
      <c r="A139" t="s">
        <v>18712</v>
      </c>
      <c r="B139" t="s">
        <v>18713</v>
      </c>
      <c r="C139" t="s">
        <v>98</v>
      </c>
      <c r="D139" t="s">
        <v>195</v>
      </c>
      <c r="E139" t="s">
        <v>195</v>
      </c>
      <c r="F139" t="s">
        <v>18714</v>
      </c>
      <c r="G139" t="s">
        <v>2540</v>
      </c>
      <c r="H139" t="s">
        <v>5820</v>
      </c>
      <c r="I139" t="s">
        <v>2833</v>
      </c>
      <c r="J139" t="s">
        <v>4043</v>
      </c>
      <c r="K139" t="s">
        <v>13176</v>
      </c>
      <c r="L139" t="s">
        <v>832</v>
      </c>
      <c r="M139" t="s">
        <v>202</v>
      </c>
      <c r="N139" t="s">
        <v>18300</v>
      </c>
      <c r="O139" t="s">
        <v>94</v>
      </c>
      <c r="P139">
        <v>138971631</v>
      </c>
      <c r="Q139">
        <v>6943635.46</v>
      </c>
      <c r="R139">
        <v>1475547.87</v>
      </c>
      <c r="S139">
        <v>5468087.5899999999</v>
      </c>
      <c r="T139" t="s">
        <v>285</v>
      </c>
      <c r="U139">
        <v>0.28860000000000002</v>
      </c>
    </row>
    <row r="140" spans="1:21" x14ac:dyDescent="0.4">
      <c r="A140" t="s">
        <v>18715</v>
      </c>
      <c r="B140" t="s">
        <v>18716</v>
      </c>
      <c r="C140" t="s">
        <v>1</v>
      </c>
      <c r="D140" t="s">
        <v>84</v>
      </c>
      <c r="E140" t="s">
        <v>84</v>
      </c>
      <c r="F140" t="s">
        <v>18717</v>
      </c>
      <c r="G140" t="s">
        <v>4800</v>
      </c>
      <c r="H140" t="s">
        <v>4155</v>
      </c>
      <c r="I140" t="s">
        <v>3714</v>
      </c>
      <c r="J140" t="s">
        <v>3919</v>
      </c>
      <c r="K140" t="s">
        <v>1227</v>
      </c>
      <c r="L140" t="s">
        <v>106</v>
      </c>
      <c r="M140" t="s">
        <v>202</v>
      </c>
      <c r="N140" t="s">
        <v>18300</v>
      </c>
      <c r="O140" t="s">
        <v>94</v>
      </c>
      <c r="P140">
        <v>9541518</v>
      </c>
      <c r="Q140">
        <v>442147.16</v>
      </c>
      <c r="R140">
        <v>164562.5</v>
      </c>
      <c r="S140">
        <v>277584.65999999997</v>
      </c>
      <c r="T140" t="s">
        <v>95</v>
      </c>
      <c r="U140">
        <v>0.41520000000000001</v>
      </c>
    </row>
    <row r="141" spans="1:21" x14ac:dyDescent="0.4">
      <c r="A141" t="s">
        <v>18718</v>
      </c>
      <c r="B141" t="s">
        <v>18719</v>
      </c>
      <c r="C141" t="s">
        <v>98</v>
      </c>
      <c r="D141" t="s">
        <v>1084</v>
      </c>
      <c r="E141" t="s">
        <v>1084</v>
      </c>
      <c r="F141" t="s">
        <v>18720</v>
      </c>
      <c r="G141" t="s">
        <v>6864</v>
      </c>
      <c r="H141" t="s">
        <v>3915</v>
      </c>
      <c r="I141" t="s">
        <v>5356</v>
      </c>
      <c r="J141" t="s">
        <v>3250</v>
      </c>
      <c r="K141" t="s">
        <v>6334</v>
      </c>
      <c r="L141" t="s">
        <v>1010</v>
      </c>
      <c r="M141" t="s">
        <v>202</v>
      </c>
      <c r="N141" t="s">
        <v>18304</v>
      </c>
      <c r="O141" t="s">
        <v>94</v>
      </c>
      <c r="P141">
        <v>144841898</v>
      </c>
      <c r="Q141">
        <v>15545965.689999999</v>
      </c>
      <c r="R141">
        <v>7329176.0700000003</v>
      </c>
      <c r="S141">
        <v>8216789.6200000001</v>
      </c>
      <c r="T141" t="s">
        <v>95</v>
      </c>
      <c r="U141">
        <v>0.62080000000000002</v>
      </c>
    </row>
    <row r="142" spans="1:21" x14ac:dyDescent="0.4">
      <c r="A142" t="s">
        <v>18721</v>
      </c>
      <c r="B142" t="s">
        <v>18722</v>
      </c>
      <c r="C142" t="s">
        <v>184</v>
      </c>
      <c r="D142" t="s">
        <v>185</v>
      </c>
      <c r="E142" t="s">
        <v>185</v>
      </c>
      <c r="F142" t="s">
        <v>18723</v>
      </c>
      <c r="G142" t="s">
        <v>1182</v>
      </c>
      <c r="H142" t="s">
        <v>1269</v>
      </c>
      <c r="I142" t="s">
        <v>6871</v>
      </c>
      <c r="J142" t="s">
        <v>272</v>
      </c>
      <c r="K142" t="s">
        <v>845</v>
      </c>
      <c r="L142" t="s">
        <v>641</v>
      </c>
      <c r="M142" t="s">
        <v>266</v>
      </c>
      <c r="N142" t="s">
        <v>18300</v>
      </c>
      <c r="O142" t="s">
        <v>94</v>
      </c>
      <c r="P142">
        <v>3667493</v>
      </c>
      <c r="Q142">
        <v>1100247.8999999999</v>
      </c>
      <c r="R142">
        <v>133686.97</v>
      </c>
      <c r="S142">
        <v>966560.93</v>
      </c>
      <c r="T142" t="s">
        <v>95</v>
      </c>
      <c r="U142">
        <v>0.1348</v>
      </c>
    </row>
    <row r="143" spans="1:21" x14ac:dyDescent="0.4">
      <c r="A143" t="s">
        <v>18724</v>
      </c>
      <c r="B143" t="s">
        <v>18725</v>
      </c>
      <c r="C143" t="s">
        <v>125</v>
      </c>
      <c r="D143" t="s">
        <v>308</v>
      </c>
      <c r="E143" t="s">
        <v>308</v>
      </c>
      <c r="F143" t="s">
        <v>18726</v>
      </c>
      <c r="G143" t="s">
        <v>451</v>
      </c>
      <c r="H143" t="s">
        <v>2129</v>
      </c>
      <c r="I143" t="s">
        <v>596</v>
      </c>
      <c r="J143" t="s">
        <v>1400</v>
      </c>
      <c r="K143" t="s">
        <v>5973</v>
      </c>
      <c r="L143" t="s">
        <v>144</v>
      </c>
      <c r="M143" t="s">
        <v>134</v>
      </c>
      <c r="N143" t="s">
        <v>18300</v>
      </c>
      <c r="O143" t="s">
        <v>94</v>
      </c>
      <c r="P143">
        <v>649896706</v>
      </c>
      <c r="Q143">
        <v>148819240.44</v>
      </c>
      <c r="R143">
        <v>79482307.329999998</v>
      </c>
      <c r="S143">
        <v>69336933.109999999</v>
      </c>
      <c r="T143" t="s">
        <v>95</v>
      </c>
      <c r="U143">
        <v>0.6855</v>
      </c>
    </row>
    <row r="144" spans="1:21" x14ac:dyDescent="0.4">
      <c r="A144" t="s">
        <v>18727</v>
      </c>
      <c r="B144" t="s">
        <v>18728</v>
      </c>
      <c r="C144" t="s">
        <v>83</v>
      </c>
      <c r="D144" t="s">
        <v>166</v>
      </c>
      <c r="E144" t="s">
        <v>166</v>
      </c>
      <c r="F144" t="s">
        <v>18729</v>
      </c>
      <c r="G144" t="s">
        <v>3710</v>
      </c>
      <c r="H144" t="s">
        <v>1428</v>
      </c>
      <c r="I144" t="s">
        <v>4824</v>
      </c>
      <c r="J144" t="s">
        <v>1805</v>
      </c>
      <c r="K144" t="s">
        <v>7234</v>
      </c>
      <c r="L144" t="s">
        <v>163</v>
      </c>
      <c r="M144" t="s">
        <v>181</v>
      </c>
      <c r="N144" t="s">
        <v>18296</v>
      </c>
      <c r="O144" t="s">
        <v>94</v>
      </c>
      <c r="P144">
        <v>4600420</v>
      </c>
      <c r="Q144">
        <v>301775.01</v>
      </c>
      <c r="R144">
        <v>39126.980000000003</v>
      </c>
      <c r="S144">
        <v>262648.03000000003</v>
      </c>
      <c r="T144" t="s">
        <v>95</v>
      </c>
      <c r="U144">
        <v>0.13189999999999999</v>
      </c>
    </row>
    <row r="145" spans="1:21" x14ac:dyDescent="0.4">
      <c r="A145" t="s">
        <v>18730</v>
      </c>
      <c r="B145" t="s">
        <v>18731</v>
      </c>
      <c r="C145" t="s">
        <v>98</v>
      </c>
      <c r="D145" t="s">
        <v>99</v>
      </c>
      <c r="E145" t="s">
        <v>99</v>
      </c>
      <c r="F145" t="s">
        <v>18732</v>
      </c>
      <c r="G145" t="s">
        <v>2971</v>
      </c>
      <c r="H145" t="s">
        <v>2972</v>
      </c>
      <c r="I145" t="s">
        <v>653</v>
      </c>
      <c r="J145" t="s">
        <v>5059</v>
      </c>
      <c r="K145" t="s">
        <v>823</v>
      </c>
      <c r="L145" t="s">
        <v>1010</v>
      </c>
      <c r="M145" t="s">
        <v>107</v>
      </c>
      <c r="N145" t="s">
        <v>18296</v>
      </c>
      <c r="O145" t="s">
        <v>94</v>
      </c>
      <c r="P145">
        <v>80485742</v>
      </c>
      <c r="Q145">
        <v>8878767.1099999994</v>
      </c>
      <c r="R145">
        <v>4712461.37</v>
      </c>
      <c r="S145">
        <v>4166305.74</v>
      </c>
      <c r="T145" t="s">
        <v>95</v>
      </c>
      <c r="U145">
        <v>0.55449999999999999</v>
      </c>
    </row>
    <row r="146" spans="1:21" x14ac:dyDescent="0.4">
      <c r="A146" t="s">
        <v>18733</v>
      </c>
      <c r="B146" t="s">
        <v>18734</v>
      </c>
      <c r="C146" t="s">
        <v>288</v>
      </c>
      <c r="D146" t="s">
        <v>373</v>
      </c>
      <c r="E146" t="s">
        <v>373</v>
      </c>
      <c r="F146" t="s">
        <v>18735</v>
      </c>
      <c r="G146" t="s">
        <v>6859</v>
      </c>
      <c r="H146" t="s">
        <v>1527</v>
      </c>
      <c r="I146" t="s">
        <v>1372</v>
      </c>
      <c r="J146" t="s">
        <v>4727</v>
      </c>
      <c r="K146" t="s">
        <v>492</v>
      </c>
      <c r="L146" t="s">
        <v>296</v>
      </c>
      <c r="M146" t="s">
        <v>297</v>
      </c>
      <c r="N146" t="s">
        <v>18296</v>
      </c>
      <c r="O146" t="s">
        <v>94</v>
      </c>
      <c r="P146">
        <v>5612898</v>
      </c>
      <c r="Q146">
        <v>504066.36</v>
      </c>
      <c r="R146">
        <v>100408.25</v>
      </c>
      <c r="S146">
        <v>403658.11</v>
      </c>
      <c r="T146" t="s">
        <v>122</v>
      </c>
      <c r="U146">
        <v>0.28239999999999998</v>
      </c>
    </row>
    <row r="147" spans="1:21" x14ac:dyDescent="0.4">
      <c r="A147" t="s">
        <v>18736</v>
      </c>
      <c r="B147" t="s">
        <v>18737</v>
      </c>
      <c r="C147" t="s">
        <v>98</v>
      </c>
      <c r="D147" t="s">
        <v>99</v>
      </c>
      <c r="E147" t="s">
        <v>99</v>
      </c>
      <c r="F147" t="s">
        <v>18738</v>
      </c>
      <c r="G147" t="s">
        <v>979</v>
      </c>
      <c r="H147" t="s">
        <v>9053</v>
      </c>
      <c r="I147" t="s">
        <v>7792</v>
      </c>
      <c r="J147" t="s">
        <v>2057</v>
      </c>
      <c r="K147" t="s">
        <v>2676</v>
      </c>
      <c r="L147" t="s">
        <v>1010</v>
      </c>
      <c r="M147" t="s">
        <v>107</v>
      </c>
      <c r="N147" t="s">
        <v>18300</v>
      </c>
      <c r="O147" t="s">
        <v>94</v>
      </c>
      <c r="P147">
        <v>63938746</v>
      </c>
      <c r="Q147">
        <v>19301870.91</v>
      </c>
      <c r="R147">
        <v>9390656.4900000002</v>
      </c>
      <c r="S147">
        <v>9911214.4199999999</v>
      </c>
      <c r="T147" t="s">
        <v>95</v>
      </c>
      <c r="U147">
        <v>0.49519999999999997</v>
      </c>
    </row>
    <row r="148" spans="1:21" x14ac:dyDescent="0.4">
      <c r="A148" t="s">
        <v>18739</v>
      </c>
      <c r="B148" t="s">
        <v>18740</v>
      </c>
      <c r="C148" t="s">
        <v>83</v>
      </c>
      <c r="D148" t="s">
        <v>84</v>
      </c>
      <c r="E148" t="s">
        <v>84</v>
      </c>
      <c r="F148" t="s">
        <v>18741</v>
      </c>
      <c r="G148" t="s">
        <v>1469</v>
      </c>
      <c r="H148" t="s">
        <v>1051</v>
      </c>
      <c r="I148" t="s">
        <v>1094</v>
      </c>
      <c r="J148" t="s">
        <v>1769</v>
      </c>
      <c r="K148" t="s">
        <v>142</v>
      </c>
      <c r="L148" t="s">
        <v>106</v>
      </c>
      <c r="M148" t="s">
        <v>134</v>
      </c>
      <c r="N148" t="s">
        <v>18300</v>
      </c>
      <c r="O148" t="s">
        <v>94</v>
      </c>
      <c r="P148">
        <v>4666782</v>
      </c>
      <c r="Q148">
        <v>359041.45</v>
      </c>
      <c r="R148">
        <v>70090.87</v>
      </c>
      <c r="S148">
        <v>288950.58</v>
      </c>
      <c r="T148" t="s">
        <v>95</v>
      </c>
      <c r="U148">
        <v>0.20230000000000001</v>
      </c>
    </row>
    <row r="149" spans="1:21" x14ac:dyDescent="0.4">
      <c r="A149" t="s">
        <v>18742</v>
      </c>
      <c r="B149" t="s">
        <v>18743</v>
      </c>
      <c r="C149" t="s">
        <v>137</v>
      </c>
      <c r="D149" t="s">
        <v>308</v>
      </c>
      <c r="E149" t="s">
        <v>308</v>
      </c>
      <c r="F149" t="s">
        <v>18744</v>
      </c>
      <c r="G149" t="s">
        <v>2107</v>
      </c>
      <c r="H149" t="s">
        <v>1447</v>
      </c>
      <c r="I149" t="s">
        <v>2107</v>
      </c>
      <c r="J149" t="s">
        <v>12763</v>
      </c>
      <c r="K149" t="s">
        <v>3550</v>
      </c>
      <c r="L149" t="s">
        <v>765</v>
      </c>
      <c r="M149" t="s">
        <v>134</v>
      </c>
      <c r="N149" t="s">
        <v>18296</v>
      </c>
      <c r="O149" t="s">
        <v>94</v>
      </c>
      <c r="P149">
        <v>28635097</v>
      </c>
      <c r="Q149">
        <v>2203007.67</v>
      </c>
      <c r="R149">
        <v>410037.84</v>
      </c>
      <c r="S149">
        <v>1792969.83</v>
      </c>
      <c r="T149" t="s">
        <v>122</v>
      </c>
      <c r="U149">
        <v>0.21210000000000001</v>
      </c>
    </row>
    <row r="150" spans="1:21" x14ac:dyDescent="0.4">
      <c r="A150" t="s">
        <v>18745</v>
      </c>
      <c r="B150" t="s">
        <v>18746</v>
      </c>
      <c r="C150" t="s">
        <v>125</v>
      </c>
      <c r="D150" t="s">
        <v>126</v>
      </c>
      <c r="E150" t="s">
        <v>126</v>
      </c>
      <c r="F150" t="s">
        <v>18747</v>
      </c>
      <c r="G150" t="s">
        <v>3078</v>
      </c>
      <c r="H150" t="s">
        <v>341</v>
      </c>
      <c r="I150" t="s">
        <v>4213</v>
      </c>
      <c r="J150" t="s">
        <v>7328</v>
      </c>
      <c r="K150" t="s">
        <v>6070</v>
      </c>
      <c r="L150" t="s">
        <v>163</v>
      </c>
      <c r="M150" t="s">
        <v>134</v>
      </c>
      <c r="N150" t="s">
        <v>18296</v>
      </c>
      <c r="O150" t="s">
        <v>94</v>
      </c>
      <c r="P150">
        <v>672827229</v>
      </c>
      <c r="Q150">
        <v>35413066.890000001</v>
      </c>
      <c r="R150">
        <v>9561601.0899999999</v>
      </c>
      <c r="S150">
        <v>25851465.800000001</v>
      </c>
      <c r="T150" t="s">
        <v>95</v>
      </c>
      <c r="U150">
        <v>0.38519999999999999</v>
      </c>
    </row>
    <row r="151" spans="1:21" x14ac:dyDescent="0.4">
      <c r="A151" t="s">
        <v>18748</v>
      </c>
      <c r="B151" t="s">
        <v>18749</v>
      </c>
      <c r="C151" t="s">
        <v>1</v>
      </c>
      <c r="D151" t="s">
        <v>166</v>
      </c>
      <c r="E151" t="s">
        <v>166</v>
      </c>
      <c r="F151" t="s">
        <v>18750</v>
      </c>
      <c r="G151" t="s">
        <v>3062</v>
      </c>
      <c r="H151" t="s">
        <v>1669</v>
      </c>
      <c r="I151" t="s">
        <v>6959</v>
      </c>
      <c r="J151" t="s">
        <v>847</v>
      </c>
      <c r="K151" t="s">
        <v>2504</v>
      </c>
      <c r="L151" t="s">
        <v>144</v>
      </c>
      <c r="M151" t="s">
        <v>181</v>
      </c>
      <c r="N151" t="s">
        <v>18300</v>
      </c>
      <c r="O151" t="s">
        <v>94</v>
      </c>
      <c r="P151">
        <v>5384011</v>
      </c>
      <c r="Q151">
        <v>1081741.29</v>
      </c>
      <c r="R151">
        <v>484978.66</v>
      </c>
      <c r="S151">
        <v>596762.63</v>
      </c>
      <c r="T151" t="s">
        <v>122</v>
      </c>
      <c r="U151">
        <v>0.47289999999999999</v>
      </c>
    </row>
    <row r="152" spans="1:21" x14ac:dyDescent="0.4">
      <c r="A152" t="s">
        <v>18751</v>
      </c>
      <c r="B152" t="s">
        <v>18752</v>
      </c>
      <c r="C152" t="s">
        <v>125</v>
      </c>
      <c r="D152" t="s">
        <v>308</v>
      </c>
      <c r="E152" t="s">
        <v>308</v>
      </c>
      <c r="F152" t="s">
        <v>18753</v>
      </c>
      <c r="G152" t="s">
        <v>1654</v>
      </c>
      <c r="H152" t="s">
        <v>5815</v>
      </c>
      <c r="I152" t="s">
        <v>3480</v>
      </c>
      <c r="J152" t="s">
        <v>1125</v>
      </c>
      <c r="K152" t="s">
        <v>9336</v>
      </c>
      <c r="L152" t="s">
        <v>144</v>
      </c>
      <c r="M152" t="s">
        <v>134</v>
      </c>
      <c r="N152" t="s">
        <v>18304</v>
      </c>
      <c r="O152" t="s">
        <v>94</v>
      </c>
      <c r="P152">
        <v>335876611</v>
      </c>
      <c r="Q152">
        <v>49952162.119999997</v>
      </c>
      <c r="R152">
        <v>20328788.190000001</v>
      </c>
      <c r="S152">
        <v>29623373.93</v>
      </c>
      <c r="T152" t="s">
        <v>285</v>
      </c>
      <c r="U152">
        <v>0.55030000000000001</v>
      </c>
    </row>
    <row r="153" spans="1:21" x14ac:dyDescent="0.4">
      <c r="A153" t="s">
        <v>18754</v>
      </c>
      <c r="B153" t="s">
        <v>18755</v>
      </c>
      <c r="C153" t="s">
        <v>1</v>
      </c>
      <c r="D153" t="s">
        <v>166</v>
      </c>
      <c r="E153" t="s">
        <v>166</v>
      </c>
      <c r="F153" t="s">
        <v>18756</v>
      </c>
      <c r="G153" t="s">
        <v>4234</v>
      </c>
      <c r="H153" t="s">
        <v>2620</v>
      </c>
      <c r="I153" t="s">
        <v>3480</v>
      </c>
      <c r="J153" t="s">
        <v>1539</v>
      </c>
      <c r="K153" t="s">
        <v>2644</v>
      </c>
      <c r="L153" t="s">
        <v>144</v>
      </c>
      <c r="M153" t="s">
        <v>202</v>
      </c>
      <c r="N153" t="s">
        <v>18304</v>
      </c>
      <c r="O153" t="s">
        <v>94</v>
      </c>
      <c r="P153">
        <v>3508878</v>
      </c>
      <c r="Q153">
        <v>233720.12</v>
      </c>
      <c r="R153">
        <v>105907.41</v>
      </c>
      <c r="S153">
        <v>127812.71</v>
      </c>
      <c r="T153" t="s">
        <v>95</v>
      </c>
      <c r="U153">
        <v>0.49569999999999997</v>
      </c>
    </row>
    <row r="154" spans="1:21" x14ac:dyDescent="0.4">
      <c r="A154" t="s">
        <v>18757</v>
      </c>
      <c r="B154" t="s">
        <v>18758</v>
      </c>
      <c r="C154" t="s">
        <v>125</v>
      </c>
      <c r="D154" t="s">
        <v>308</v>
      </c>
      <c r="E154" t="s">
        <v>308</v>
      </c>
      <c r="F154" t="s">
        <v>18759</v>
      </c>
      <c r="G154" t="s">
        <v>6507</v>
      </c>
      <c r="H154" t="s">
        <v>1986</v>
      </c>
      <c r="I154" t="s">
        <v>4203</v>
      </c>
      <c r="J154" t="s">
        <v>899</v>
      </c>
      <c r="K154" t="s">
        <v>2536</v>
      </c>
      <c r="L154" t="s">
        <v>163</v>
      </c>
      <c r="M154" t="s">
        <v>134</v>
      </c>
      <c r="N154" t="s">
        <v>18296</v>
      </c>
      <c r="O154" t="s">
        <v>94</v>
      </c>
      <c r="P154">
        <v>323838460</v>
      </c>
      <c r="Q154">
        <v>42191737.329999998</v>
      </c>
      <c r="R154">
        <v>21126743.41</v>
      </c>
      <c r="S154">
        <v>21064993.920000002</v>
      </c>
      <c r="T154" t="s">
        <v>95</v>
      </c>
      <c r="U154">
        <v>0.57689999999999997</v>
      </c>
    </row>
    <row r="155" spans="1:21" x14ac:dyDescent="0.4">
      <c r="A155" t="s">
        <v>18760</v>
      </c>
      <c r="B155" t="s">
        <v>18761</v>
      </c>
      <c r="C155" t="s">
        <v>1</v>
      </c>
      <c r="D155" t="s">
        <v>166</v>
      </c>
      <c r="E155" t="s">
        <v>166</v>
      </c>
      <c r="F155" t="s">
        <v>18762</v>
      </c>
      <c r="G155" t="s">
        <v>18763</v>
      </c>
      <c r="H155" t="s">
        <v>6949</v>
      </c>
      <c r="I155" t="s">
        <v>13661</v>
      </c>
      <c r="J155" t="s">
        <v>1663</v>
      </c>
      <c r="K155" t="s">
        <v>4771</v>
      </c>
      <c r="L155" t="s">
        <v>106</v>
      </c>
      <c r="M155" t="s">
        <v>134</v>
      </c>
      <c r="N155" t="s">
        <v>18300</v>
      </c>
      <c r="O155" t="s">
        <v>94</v>
      </c>
      <c r="P155">
        <v>8641803</v>
      </c>
      <c r="Q155">
        <v>614958.97</v>
      </c>
      <c r="R155">
        <v>172758.44</v>
      </c>
      <c r="S155">
        <v>442200.53</v>
      </c>
      <c r="T155" t="s">
        <v>95</v>
      </c>
      <c r="U155">
        <v>0.33460000000000001</v>
      </c>
    </row>
    <row r="156" spans="1:21" x14ac:dyDescent="0.4">
      <c r="A156" t="s">
        <v>18764</v>
      </c>
      <c r="B156" t="s">
        <v>18765</v>
      </c>
      <c r="C156" t="s">
        <v>83</v>
      </c>
      <c r="D156" t="s">
        <v>166</v>
      </c>
      <c r="E156" t="s">
        <v>166</v>
      </c>
      <c r="F156" t="s">
        <v>18766</v>
      </c>
      <c r="G156" t="s">
        <v>709</v>
      </c>
      <c r="H156" t="s">
        <v>2547</v>
      </c>
      <c r="I156" t="s">
        <v>7332</v>
      </c>
      <c r="J156" t="s">
        <v>441</v>
      </c>
      <c r="K156" t="s">
        <v>1974</v>
      </c>
      <c r="L156" t="s">
        <v>144</v>
      </c>
      <c r="M156" t="s">
        <v>92</v>
      </c>
      <c r="N156" t="s">
        <v>18296</v>
      </c>
      <c r="O156" t="s">
        <v>94</v>
      </c>
      <c r="P156">
        <v>3207553</v>
      </c>
      <c r="Q156">
        <v>179142</v>
      </c>
      <c r="R156">
        <v>27985.41</v>
      </c>
      <c r="S156">
        <v>151156.59</v>
      </c>
      <c r="T156" t="s">
        <v>122</v>
      </c>
      <c r="U156">
        <v>0.20910000000000001</v>
      </c>
    </row>
    <row r="157" spans="1:21" x14ac:dyDescent="0.4">
      <c r="A157" t="s">
        <v>18767</v>
      </c>
      <c r="B157" t="s">
        <v>18768</v>
      </c>
      <c r="C157" t="s">
        <v>98</v>
      </c>
      <c r="D157" t="s">
        <v>99</v>
      </c>
      <c r="E157" t="s">
        <v>99</v>
      </c>
      <c r="F157" t="s">
        <v>18769</v>
      </c>
      <c r="G157" t="s">
        <v>665</v>
      </c>
      <c r="H157" t="s">
        <v>1786</v>
      </c>
      <c r="I157" t="s">
        <v>5370</v>
      </c>
      <c r="J157" t="s">
        <v>1598</v>
      </c>
      <c r="K157" t="s">
        <v>2378</v>
      </c>
      <c r="L157" t="s">
        <v>832</v>
      </c>
      <c r="M157" t="s">
        <v>107</v>
      </c>
      <c r="N157" t="s">
        <v>18300</v>
      </c>
      <c r="O157" t="s">
        <v>94</v>
      </c>
      <c r="P157">
        <v>15120676</v>
      </c>
      <c r="Q157">
        <v>1269330.27</v>
      </c>
      <c r="R157">
        <v>392188.59</v>
      </c>
      <c r="S157">
        <v>877141.68</v>
      </c>
      <c r="T157" t="s">
        <v>285</v>
      </c>
      <c r="U157">
        <v>0.40089999999999998</v>
      </c>
    </row>
    <row r="158" spans="1:21" x14ac:dyDescent="0.4">
      <c r="A158" t="s">
        <v>18770</v>
      </c>
      <c r="B158" t="s">
        <v>18771</v>
      </c>
      <c r="C158" t="s">
        <v>1</v>
      </c>
      <c r="D158" t="s">
        <v>84</v>
      </c>
      <c r="E158" t="s">
        <v>84</v>
      </c>
      <c r="F158" t="s">
        <v>18772</v>
      </c>
      <c r="G158" t="s">
        <v>319</v>
      </c>
      <c r="H158" t="s">
        <v>5513</v>
      </c>
      <c r="I158" t="s">
        <v>2044</v>
      </c>
      <c r="J158" t="s">
        <v>2804</v>
      </c>
      <c r="K158" t="s">
        <v>5232</v>
      </c>
      <c r="L158" t="s">
        <v>144</v>
      </c>
      <c r="M158" t="s">
        <v>181</v>
      </c>
      <c r="N158" t="s">
        <v>18304</v>
      </c>
      <c r="O158" t="s">
        <v>94</v>
      </c>
      <c r="P158">
        <v>3043114</v>
      </c>
      <c r="Q158">
        <v>384161.67</v>
      </c>
      <c r="R158">
        <v>77402.58</v>
      </c>
      <c r="S158">
        <v>306759.09000000003</v>
      </c>
      <c r="T158" t="s">
        <v>95</v>
      </c>
      <c r="U158">
        <v>0.23860000000000001</v>
      </c>
    </row>
    <row r="159" spans="1:21" x14ac:dyDescent="0.4">
      <c r="A159" t="s">
        <v>18773</v>
      </c>
      <c r="B159" t="s">
        <v>18774</v>
      </c>
      <c r="C159" t="s">
        <v>205</v>
      </c>
      <c r="D159" t="s">
        <v>382</v>
      </c>
      <c r="E159" t="s">
        <v>382</v>
      </c>
      <c r="F159" t="s">
        <v>18775</v>
      </c>
      <c r="G159" t="s">
        <v>5233</v>
      </c>
      <c r="H159" t="s">
        <v>2313</v>
      </c>
      <c r="I159" t="s">
        <v>5773</v>
      </c>
      <c r="J159" t="s">
        <v>5496</v>
      </c>
      <c r="K159" t="s">
        <v>7352</v>
      </c>
      <c r="L159" t="s">
        <v>231</v>
      </c>
      <c r="M159" t="s">
        <v>121</v>
      </c>
      <c r="N159" t="s">
        <v>18304</v>
      </c>
      <c r="O159" t="s">
        <v>94</v>
      </c>
      <c r="P159">
        <v>1038766</v>
      </c>
      <c r="Q159">
        <v>68592.72</v>
      </c>
      <c r="R159">
        <v>19634.05</v>
      </c>
      <c r="S159">
        <v>48958.67</v>
      </c>
      <c r="T159" t="s">
        <v>122</v>
      </c>
      <c r="U159">
        <v>0.33910000000000001</v>
      </c>
    </row>
    <row r="160" spans="1:21" x14ac:dyDescent="0.4">
      <c r="A160" t="s">
        <v>18776</v>
      </c>
      <c r="B160" t="s">
        <v>18777</v>
      </c>
      <c r="C160" t="s">
        <v>205</v>
      </c>
      <c r="D160" t="s">
        <v>206</v>
      </c>
      <c r="E160" t="s">
        <v>206</v>
      </c>
      <c r="F160" t="s">
        <v>18778</v>
      </c>
      <c r="G160" t="s">
        <v>6575</v>
      </c>
      <c r="H160" t="s">
        <v>1269</v>
      </c>
      <c r="I160" t="s">
        <v>847</v>
      </c>
      <c r="J160" t="s">
        <v>1285</v>
      </c>
      <c r="K160" t="s">
        <v>1953</v>
      </c>
      <c r="L160" t="s">
        <v>444</v>
      </c>
      <c r="M160" t="s">
        <v>121</v>
      </c>
      <c r="N160" t="s">
        <v>18296</v>
      </c>
      <c r="O160" t="s">
        <v>94</v>
      </c>
      <c r="P160">
        <v>1755240</v>
      </c>
      <c r="Q160">
        <v>202964.67</v>
      </c>
      <c r="R160">
        <v>25364.1</v>
      </c>
      <c r="S160">
        <v>177600.57</v>
      </c>
      <c r="T160" t="s">
        <v>95</v>
      </c>
      <c r="U160">
        <v>0.13869999999999999</v>
      </c>
    </row>
    <row r="161" spans="1:21" x14ac:dyDescent="0.4">
      <c r="A161" t="s">
        <v>18779</v>
      </c>
      <c r="B161" t="s">
        <v>18780</v>
      </c>
      <c r="C161" t="s">
        <v>288</v>
      </c>
      <c r="D161" t="s">
        <v>373</v>
      </c>
      <c r="E161" t="s">
        <v>373</v>
      </c>
      <c r="F161" t="s">
        <v>18781</v>
      </c>
      <c r="G161" t="s">
        <v>6931</v>
      </c>
      <c r="H161" t="s">
        <v>1148</v>
      </c>
      <c r="I161" t="s">
        <v>1366</v>
      </c>
      <c r="J161" t="s">
        <v>2662</v>
      </c>
      <c r="K161" t="s">
        <v>3043</v>
      </c>
      <c r="L161" t="s">
        <v>296</v>
      </c>
      <c r="M161" t="s">
        <v>134</v>
      </c>
      <c r="N161" t="s">
        <v>18300</v>
      </c>
      <c r="O161" t="s">
        <v>94</v>
      </c>
      <c r="P161">
        <v>114547643</v>
      </c>
      <c r="Q161">
        <v>7799798.1799999997</v>
      </c>
      <c r="R161">
        <v>3618080.05</v>
      </c>
      <c r="S161">
        <v>4181718.13</v>
      </c>
      <c r="T161" t="s">
        <v>285</v>
      </c>
      <c r="U161">
        <v>0.58599999999999997</v>
      </c>
    </row>
    <row r="162" spans="1:21" x14ac:dyDescent="0.4">
      <c r="A162" t="s">
        <v>18782</v>
      </c>
      <c r="B162" t="s">
        <v>18783</v>
      </c>
      <c r="C162" t="s">
        <v>1</v>
      </c>
      <c r="D162" t="s">
        <v>166</v>
      </c>
      <c r="E162" t="s">
        <v>166</v>
      </c>
      <c r="F162" t="s">
        <v>18784</v>
      </c>
      <c r="G162" t="s">
        <v>282</v>
      </c>
      <c r="H162" t="s">
        <v>6625</v>
      </c>
      <c r="I162" t="s">
        <v>1329</v>
      </c>
      <c r="J162" t="s">
        <v>3405</v>
      </c>
      <c r="K162" t="s">
        <v>15552</v>
      </c>
      <c r="L162" t="s">
        <v>275</v>
      </c>
      <c r="M162" t="s">
        <v>92</v>
      </c>
      <c r="N162" t="s">
        <v>18296</v>
      </c>
      <c r="O162" t="s">
        <v>94</v>
      </c>
      <c r="P162">
        <v>4069114</v>
      </c>
      <c r="Q162">
        <v>278390.25</v>
      </c>
      <c r="R162">
        <v>70899.899999999994</v>
      </c>
      <c r="S162">
        <v>207490.35</v>
      </c>
      <c r="T162" t="s">
        <v>95</v>
      </c>
      <c r="U162">
        <v>0.28820000000000001</v>
      </c>
    </row>
    <row r="163" spans="1:21" x14ac:dyDescent="0.4">
      <c r="A163" t="s">
        <v>18785</v>
      </c>
      <c r="B163" t="s">
        <v>18786</v>
      </c>
      <c r="C163" t="s">
        <v>83</v>
      </c>
      <c r="D163" t="s">
        <v>84</v>
      </c>
      <c r="E163" t="s">
        <v>84</v>
      </c>
      <c r="F163" t="s">
        <v>1152</v>
      </c>
      <c r="G163" t="s">
        <v>4471</v>
      </c>
      <c r="H163" t="s">
        <v>1210</v>
      </c>
      <c r="I163" t="s">
        <v>7773</v>
      </c>
      <c r="J163" t="s">
        <v>4796</v>
      </c>
      <c r="K163" t="s">
        <v>1162</v>
      </c>
      <c r="L163" t="s">
        <v>91</v>
      </c>
      <c r="M163" t="s">
        <v>92</v>
      </c>
      <c r="N163" t="s">
        <v>18296</v>
      </c>
      <c r="O163" t="s">
        <v>94</v>
      </c>
      <c r="P163">
        <v>2538122</v>
      </c>
      <c r="Q163">
        <v>193251.68</v>
      </c>
      <c r="R163">
        <v>58026.239999999998</v>
      </c>
      <c r="S163">
        <v>135225.44</v>
      </c>
      <c r="T163" t="s">
        <v>95</v>
      </c>
      <c r="U163">
        <v>0.33860000000000001</v>
      </c>
    </row>
    <row r="164" spans="1:21" x14ac:dyDescent="0.4">
      <c r="A164" t="s">
        <v>18787</v>
      </c>
      <c r="B164" t="s">
        <v>18788</v>
      </c>
      <c r="C164" t="s">
        <v>205</v>
      </c>
      <c r="D164" t="s">
        <v>206</v>
      </c>
      <c r="E164" t="s">
        <v>206</v>
      </c>
      <c r="F164" t="s">
        <v>18789</v>
      </c>
      <c r="G164" t="s">
        <v>821</v>
      </c>
      <c r="H164" t="s">
        <v>822</v>
      </c>
      <c r="I164" t="s">
        <v>7747</v>
      </c>
      <c r="J164" t="s">
        <v>6864</v>
      </c>
      <c r="K164" t="s">
        <v>1428</v>
      </c>
      <c r="L164" t="s">
        <v>231</v>
      </c>
      <c r="M164" t="s">
        <v>121</v>
      </c>
      <c r="N164" t="s">
        <v>18300</v>
      </c>
      <c r="O164" t="s">
        <v>94</v>
      </c>
      <c r="P164">
        <v>2464654</v>
      </c>
      <c r="Q164">
        <v>628433.14</v>
      </c>
      <c r="R164">
        <v>130666.91</v>
      </c>
      <c r="S164">
        <v>497766.23</v>
      </c>
      <c r="T164" t="s">
        <v>95</v>
      </c>
      <c r="U164">
        <v>0.27329999999999999</v>
      </c>
    </row>
    <row r="165" spans="1:21" x14ac:dyDescent="0.4">
      <c r="A165" t="s">
        <v>18790</v>
      </c>
      <c r="B165" t="s">
        <v>18791</v>
      </c>
      <c r="C165" t="s">
        <v>83</v>
      </c>
      <c r="D165" t="s">
        <v>166</v>
      </c>
      <c r="E165" t="s">
        <v>166</v>
      </c>
      <c r="F165" t="s">
        <v>18792</v>
      </c>
      <c r="G165" t="s">
        <v>846</v>
      </c>
      <c r="H165" t="s">
        <v>9649</v>
      </c>
      <c r="I165" t="s">
        <v>6134</v>
      </c>
      <c r="J165" t="s">
        <v>1460</v>
      </c>
      <c r="K165" t="s">
        <v>2630</v>
      </c>
      <c r="L165" t="s">
        <v>275</v>
      </c>
      <c r="M165" t="s">
        <v>92</v>
      </c>
      <c r="N165" t="s">
        <v>18300</v>
      </c>
      <c r="O165" t="s">
        <v>94</v>
      </c>
      <c r="P165">
        <v>1356660</v>
      </c>
      <c r="Q165">
        <v>164283.15</v>
      </c>
      <c r="R165">
        <v>48467.69</v>
      </c>
      <c r="S165">
        <v>115815.46</v>
      </c>
      <c r="T165" t="s">
        <v>122</v>
      </c>
      <c r="U165">
        <v>0.3468</v>
      </c>
    </row>
    <row r="166" spans="1:21" x14ac:dyDescent="0.4">
      <c r="A166" t="s">
        <v>18793</v>
      </c>
      <c r="B166" t="s">
        <v>18794</v>
      </c>
      <c r="C166" t="s">
        <v>137</v>
      </c>
      <c r="D166" t="s">
        <v>308</v>
      </c>
      <c r="E166" t="s">
        <v>308</v>
      </c>
      <c r="F166" t="s">
        <v>18795</v>
      </c>
      <c r="G166" t="s">
        <v>3077</v>
      </c>
      <c r="H166" t="s">
        <v>5495</v>
      </c>
      <c r="I166" t="s">
        <v>2342</v>
      </c>
      <c r="J166" t="s">
        <v>1425</v>
      </c>
      <c r="K166" t="s">
        <v>686</v>
      </c>
      <c r="L166" t="s">
        <v>163</v>
      </c>
      <c r="M166" t="s">
        <v>134</v>
      </c>
      <c r="N166" t="s">
        <v>18300</v>
      </c>
      <c r="O166" t="s">
        <v>94</v>
      </c>
      <c r="P166">
        <v>11324287</v>
      </c>
      <c r="Q166">
        <v>1358998.4</v>
      </c>
      <c r="R166">
        <v>385402.54</v>
      </c>
      <c r="S166">
        <v>973595.86</v>
      </c>
      <c r="T166" t="s">
        <v>122</v>
      </c>
      <c r="U166">
        <v>0.29139999999999999</v>
      </c>
    </row>
    <row r="167" spans="1:21" x14ac:dyDescent="0.4">
      <c r="A167" t="s">
        <v>18796</v>
      </c>
      <c r="B167" t="s">
        <v>18797</v>
      </c>
      <c r="C167" t="s">
        <v>155</v>
      </c>
      <c r="D167" t="s">
        <v>251</v>
      </c>
      <c r="E167" t="s">
        <v>251</v>
      </c>
      <c r="F167" t="s">
        <v>18416</v>
      </c>
      <c r="G167" t="s">
        <v>2541</v>
      </c>
      <c r="H167" t="s">
        <v>2798</v>
      </c>
      <c r="I167" t="s">
        <v>7079</v>
      </c>
      <c r="J167" t="s">
        <v>3804</v>
      </c>
      <c r="K167" t="s">
        <v>5168</v>
      </c>
      <c r="L167" t="s">
        <v>240</v>
      </c>
      <c r="M167" t="s">
        <v>134</v>
      </c>
      <c r="N167" t="s">
        <v>18300</v>
      </c>
      <c r="O167" t="s">
        <v>94</v>
      </c>
      <c r="P167">
        <v>109358488</v>
      </c>
      <c r="Q167">
        <v>20987448.890000001</v>
      </c>
      <c r="R167">
        <v>12017996.76</v>
      </c>
      <c r="S167">
        <v>8969452.1300000008</v>
      </c>
      <c r="T167" t="s">
        <v>122</v>
      </c>
      <c r="U167">
        <v>0.60070000000000001</v>
      </c>
    </row>
    <row r="168" spans="1:21" x14ac:dyDescent="0.4">
      <c r="A168" t="s">
        <v>18798</v>
      </c>
      <c r="B168" t="s">
        <v>18799</v>
      </c>
      <c r="C168" t="s">
        <v>83</v>
      </c>
      <c r="D168" t="s">
        <v>84</v>
      </c>
      <c r="E168" t="s">
        <v>84</v>
      </c>
      <c r="F168" t="s">
        <v>18800</v>
      </c>
      <c r="G168" t="s">
        <v>7648</v>
      </c>
      <c r="H168" t="s">
        <v>520</v>
      </c>
      <c r="I168" t="s">
        <v>1864</v>
      </c>
      <c r="J168" t="s">
        <v>1724</v>
      </c>
      <c r="K168" t="s">
        <v>2639</v>
      </c>
      <c r="L168" t="s">
        <v>144</v>
      </c>
      <c r="M168" t="s">
        <v>181</v>
      </c>
      <c r="N168" t="s">
        <v>18300</v>
      </c>
      <c r="O168" t="s">
        <v>94</v>
      </c>
      <c r="P168">
        <v>4449984</v>
      </c>
      <c r="Q168">
        <v>1345223.39</v>
      </c>
      <c r="R168">
        <v>147782.79999999999</v>
      </c>
      <c r="S168">
        <v>1197440.5900000001</v>
      </c>
      <c r="T168" t="s">
        <v>122</v>
      </c>
      <c r="U168">
        <v>0.12720000000000001</v>
      </c>
    </row>
    <row r="169" spans="1:21" x14ac:dyDescent="0.4">
      <c r="A169" t="s">
        <v>18801</v>
      </c>
      <c r="B169" t="s">
        <v>18802</v>
      </c>
      <c r="C169" t="s">
        <v>184</v>
      </c>
      <c r="D169" t="s">
        <v>382</v>
      </c>
      <c r="E169" t="s">
        <v>382</v>
      </c>
      <c r="F169" t="s">
        <v>18803</v>
      </c>
      <c r="G169" t="s">
        <v>1308</v>
      </c>
      <c r="H169" t="s">
        <v>1806</v>
      </c>
      <c r="I169" t="s">
        <v>2803</v>
      </c>
      <c r="J169" t="s">
        <v>1273</v>
      </c>
      <c r="K169" t="s">
        <v>3380</v>
      </c>
      <c r="L169" t="s">
        <v>192</v>
      </c>
      <c r="M169" t="s">
        <v>121</v>
      </c>
      <c r="N169" t="s">
        <v>18300</v>
      </c>
      <c r="O169" t="s">
        <v>94</v>
      </c>
      <c r="P169">
        <v>4247599</v>
      </c>
      <c r="Q169">
        <v>170328.22</v>
      </c>
      <c r="R169">
        <v>20254.27</v>
      </c>
      <c r="S169">
        <v>150073.95000000001</v>
      </c>
      <c r="T169" t="s">
        <v>95</v>
      </c>
      <c r="U169">
        <v>0.15140000000000001</v>
      </c>
    </row>
    <row r="170" spans="1:21" x14ac:dyDescent="0.4">
      <c r="A170" t="s">
        <v>18804</v>
      </c>
      <c r="B170" t="s">
        <v>18805</v>
      </c>
      <c r="C170" t="s">
        <v>83</v>
      </c>
      <c r="D170" t="s">
        <v>166</v>
      </c>
      <c r="E170" t="s">
        <v>166</v>
      </c>
      <c r="F170" t="s">
        <v>18806</v>
      </c>
      <c r="G170" t="s">
        <v>5043</v>
      </c>
      <c r="H170" t="s">
        <v>4976</v>
      </c>
      <c r="I170" t="s">
        <v>7066</v>
      </c>
      <c r="J170" t="s">
        <v>2337</v>
      </c>
      <c r="K170" t="s">
        <v>18807</v>
      </c>
      <c r="L170" t="s">
        <v>106</v>
      </c>
      <c r="M170" t="s">
        <v>92</v>
      </c>
      <c r="N170" t="s">
        <v>18296</v>
      </c>
      <c r="O170" t="s">
        <v>94</v>
      </c>
      <c r="P170">
        <v>3240301</v>
      </c>
      <c r="Q170">
        <v>166637.34</v>
      </c>
      <c r="R170">
        <v>17962.18</v>
      </c>
      <c r="S170">
        <v>148675.16</v>
      </c>
      <c r="T170" t="s">
        <v>95</v>
      </c>
      <c r="U170">
        <v>0.1113</v>
      </c>
    </row>
    <row r="171" spans="1:21" x14ac:dyDescent="0.4">
      <c r="A171" t="s">
        <v>18808</v>
      </c>
      <c r="B171" t="s">
        <v>18809</v>
      </c>
      <c r="C171" t="s">
        <v>184</v>
      </c>
      <c r="D171" t="s">
        <v>382</v>
      </c>
      <c r="E171" t="s">
        <v>382</v>
      </c>
      <c r="F171" t="s">
        <v>18810</v>
      </c>
      <c r="G171" t="s">
        <v>2032</v>
      </c>
      <c r="H171" t="s">
        <v>1469</v>
      </c>
      <c r="I171" t="s">
        <v>4202</v>
      </c>
      <c r="J171" t="s">
        <v>8168</v>
      </c>
      <c r="K171" t="s">
        <v>2613</v>
      </c>
      <c r="L171" t="s">
        <v>222</v>
      </c>
      <c r="M171" t="s">
        <v>266</v>
      </c>
      <c r="N171" t="s">
        <v>18300</v>
      </c>
      <c r="O171" t="s">
        <v>94</v>
      </c>
      <c r="P171">
        <v>3442903</v>
      </c>
      <c r="Q171">
        <v>388825.99</v>
      </c>
      <c r="R171">
        <v>43927</v>
      </c>
      <c r="S171">
        <v>344898.99</v>
      </c>
      <c r="T171" t="s">
        <v>95</v>
      </c>
      <c r="U171">
        <v>0.1205</v>
      </c>
    </row>
    <row r="172" spans="1:21" x14ac:dyDescent="0.4">
      <c r="A172" t="s">
        <v>18811</v>
      </c>
      <c r="B172" t="s">
        <v>18812</v>
      </c>
      <c r="C172" t="s">
        <v>205</v>
      </c>
      <c r="D172" t="s">
        <v>382</v>
      </c>
      <c r="E172" t="s">
        <v>382</v>
      </c>
      <c r="F172" t="s">
        <v>18813</v>
      </c>
      <c r="G172" t="s">
        <v>1413</v>
      </c>
      <c r="H172" t="s">
        <v>5569</v>
      </c>
      <c r="I172" t="s">
        <v>335</v>
      </c>
      <c r="J172" t="s">
        <v>966</v>
      </c>
      <c r="K172" t="s">
        <v>3625</v>
      </c>
      <c r="L172" t="s">
        <v>657</v>
      </c>
      <c r="M172" t="s">
        <v>121</v>
      </c>
      <c r="N172" t="s">
        <v>18296</v>
      </c>
      <c r="O172" t="s">
        <v>94</v>
      </c>
      <c r="P172">
        <v>4115820</v>
      </c>
      <c r="Q172">
        <v>144796.65</v>
      </c>
      <c r="R172">
        <v>41379.699999999997</v>
      </c>
      <c r="S172">
        <v>103416.95</v>
      </c>
      <c r="T172" t="s">
        <v>95</v>
      </c>
      <c r="U172">
        <v>0.32090000000000002</v>
      </c>
    </row>
    <row r="173" spans="1:21" x14ac:dyDescent="0.4">
      <c r="A173" t="s">
        <v>18814</v>
      </c>
      <c r="B173" t="s">
        <v>18815</v>
      </c>
      <c r="C173" t="s">
        <v>83</v>
      </c>
      <c r="D173" t="s">
        <v>166</v>
      </c>
      <c r="E173" t="s">
        <v>166</v>
      </c>
      <c r="F173" t="s">
        <v>18816</v>
      </c>
      <c r="G173" t="s">
        <v>3334</v>
      </c>
      <c r="H173" t="s">
        <v>3335</v>
      </c>
      <c r="I173" t="s">
        <v>1242</v>
      </c>
      <c r="J173" t="s">
        <v>3300</v>
      </c>
      <c r="K173" t="s">
        <v>1631</v>
      </c>
      <c r="L173" t="s">
        <v>106</v>
      </c>
      <c r="M173" t="s">
        <v>92</v>
      </c>
      <c r="N173" t="s">
        <v>18304</v>
      </c>
      <c r="O173" t="s">
        <v>94</v>
      </c>
      <c r="P173">
        <v>1387635</v>
      </c>
      <c r="Q173">
        <v>111586.42</v>
      </c>
      <c r="R173">
        <v>15054.67</v>
      </c>
      <c r="S173">
        <v>96531.75</v>
      </c>
      <c r="T173" t="s">
        <v>122</v>
      </c>
      <c r="U173">
        <v>0.1842</v>
      </c>
    </row>
    <row r="174" spans="1:21" x14ac:dyDescent="0.4">
      <c r="A174" t="s">
        <v>18817</v>
      </c>
      <c r="B174" t="s">
        <v>18818</v>
      </c>
      <c r="C174" t="s">
        <v>205</v>
      </c>
      <c r="D174" t="s">
        <v>382</v>
      </c>
      <c r="E174" t="s">
        <v>382</v>
      </c>
      <c r="F174" t="s">
        <v>18819</v>
      </c>
      <c r="G174" t="s">
        <v>5638</v>
      </c>
      <c r="H174" t="s">
        <v>2454</v>
      </c>
      <c r="I174" t="s">
        <v>2630</v>
      </c>
      <c r="J174" t="s">
        <v>1818</v>
      </c>
      <c r="K174" t="s">
        <v>334</v>
      </c>
      <c r="L174" t="s">
        <v>444</v>
      </c>
      <c r="M174" t="s">
        <v>121</v>
      </c>
      <c r="N174" t="s">
        <v>18304</v>
      </c>
      <c r="O174" t="s">
        <v>94</v>
      </c>
      <c r="P174">
        <v>3299519</v>
      </c>
      <c r="Q174">
        <v>152374.81</v>
      </c>
      <c r="R174">
        <v>32066.83</v>
      </c>
      <c r="S174">
        <v>120307.98</v>
      </c>
      <c r="T174" t="s">
        <v>95</v>
      </c>
      <c r="U174">
        <v>0.29409999999999997</v>
      </c>
    </row>
    <row r="175" spans="1:21" x14ac:dyDescent="0.4">
      <c r="A175" t="s">
        <v>18820</v>
      </c>
      <c r="B175" t="s">
        <v>18821</v>
      </c>
      <c r="C175" t="s">
        <v>1</v>
      </c>
      <c r="D175" t="s">
        <v>166</v>
      </c>
      <c r="E175" t="s">
        <v>166</v>
      </c>
      <c r="F175" t="s">
        <v>18822</v>
      </c>
      <c r="G175" t="s">
        <v>13713</v>
      </c>
      <c r="H175" t="s">
        <v>5859</v>
      </c>
      <c r="I175" t="s">
        <v>7257</v>
      </c>
      <c r="J175" t="s">
        <v>3698</v>
      </c>
      <c r="K175" t="s">
        <v>18823</v>
      </c>
      <c r="L175" t="s">
        <v>144</v>
      </c>
      <c r="M175" t="s">
        <v>181</v>
      </c>
      <c r="N175" t="s">
        <v>18304</v>
      </c>
      <c r="O175" t="s">
        <v>94</v>
      </c>
      <c r="P175">
        <v>3742210</v>
      </c>
      <c r="Q175">
        <v>758102.18</v>
      </c>
      <c r="R175">
        <v>216002</v>
      </c>
      <c r="S175">
        <v>542100.18000000005</v>
      </c>
      <c r="T175" t="s">
        <v>122</v>
      </c>
      <c r="U175">
        <v>0.31359999999999999</v>
      </c>
    </row>
    <row r="176" spans="1:21" x14ac:dyDescent="0.4">
      <c r="A176" t="s">
        <v>18824</v>
      </c>
      <c r="B176" t="s">
        <v>18825</v>
      </c>
      <c r="C176" t="s">
        <v>83</v>
      </c>
      <c r="D176" t="s">
        <v>84</v>
      </c>
      <c r="E176" t="s">
        <v>84</v>
      </c>
      <c r="F176" t="s">
        <v>18826</v>
      </c>
      <c r="G176" t="s">
        <v>4590</v>
      </c>
      <c r="H176" t="s">
        <v>1561</v>
      </c>
      <c r="I176" t="s">
        <v>1385</v>
      </c>
      <c r="J176" t="s">
        <v>1953</v>
      </c>
      <c r="K176" t="s">
        <v>321</v>
      </c>
      <c r="L176" t="s">
        <v>163</v>
      </c>
      <c r="M176" t="s">
        <v>181</v>
      </c>
      <c r="N176" t="s">
        <v>18300</v>
      </c>
      <c r="O176" t="s">
        <v>94</v>
      </c>
      <c r="P176">
        <v>4680658</v>
      </c>
      <c r="Q176">
        <v>1476500.22</v>
      </c>
      <c r="R176">
        <v>368137.82</v>
      </c>
      <c r="S176">
        <v>1108362.3999999999</v>
      </c>
      <c r="T176" t="s">
        <v>95</v>
      </c>
      <c r="U176">
        <v>0.26019999999999999</v>
      </c>
    </row>
    <row r="177" spans="1:21" x14ac:dyDescent="0.4">
      <c r="A177" t="s">
        <v>18827</v>
      </c>
      <c r="B177" t="s">
        <v>18828</v>
      </c>
      <c r="C177" t="s">
        <v>155</v>
      </c>
      <c r="D177" t="s">
        <v>156</v>
      </c>
      <c r="E177" t="s">
        <v>156</v>
      </c>
      <c r="F177" t="s">
        <v>18829</v>
      </c>
      <c r="G177" t="s">
        <v>6783</v>
      </c>
      <c r="H177" t="s">
        <v>530</v>
      </c>
      <c r="I177" t="s">
        <v>4378</v>
      </c>
      <c r="J177" t="s">
        <v>612</v>
      </c>
      <c r="K177" t="s">
        <v>6555</v>
      </c>
      <c r="L177" t="s">
        <v>144</v>
      </c>
      <c r="M177" t="s">
        <v>578</v>
      </c>
      <c r="N177" t="s">
        <v>18300</v>
      </c>
      <c r="O177" t="s">
        <v>94</v>
      </c>
      <c r="P177">
        <v>398220660</v>
      </c>
      <c r="Q177">
        <v>15346760.09</v>
      </c>
      <c r="R177">
        <v>4661327.24</v>
      </c>
      <c r="S177">
        <v>10685432.85</v>
      </c>
      <c r="T177" t="s">
        <v>95</v>
      </c>
      <c r="U177">
        <v>0.3231</v>
      </c>
    </row>
    <row r="178" spans="1:21" x14ac:dyDescent="0.4">
      <c r="A178" t="s">
        <v>18830</v>
      </c>
      <c r="B178" t="s">
        <v>18831</v>
      </c>
      <c r="C178" t="s">
        <v>205</v>
      </c>
      <c r="D178" t="s">
        <v>382</v>
      </c>
      <c r="E178" t="s">
        <v>382</v>
      </c>
      <c r="F178" t="s">
        <v>18832</v>
      </c>
      <c r="G178" t="s">
        <v>7225</v>
      </c>
      <c r="H178" t="s">
        <v>7792</v>
      </c>
      <c r="I178" t="s">
        <v>6405</v>
      </c>
      <c r="J178" t="s">
        <v>3417</v>
      </c>
      <c r="K178" t="s">
        <v>1188</v>
      </c>
      <c r="L178" t="s">
        <v>231</v>
      </c>
      <c r="M178" t="s">
        <v>121</v>
      </c>
      <c r="N178" t="s">
        <v>18304</v>
      </c>
      <c r="O178" t="s">
        <v>94</v>
      </c>
      <c r="P178">
        <v>1606806</v>
      </c>
      <c r="Q178">
        <v>466231.92</v>
      </c>
      <c r="R178">
        <v>55207.91</v>
      </c>
      <c r="S178">
        <v>411024.01</v>
      </c>
      <c r="T178" t="s">
        <v>122</v>
      </c>
      <c r="U178">
        <v>0.122</v>
      </c>
    </row>
    <row r="179" spans="1:21" x14ac:dyDescent="0.4">
      <c r="A179" t="s">
        <v>18833</v>
      </c>
      <c r="B179" t="s">
        <v>18834</v>
      </c>
      <c r="C179" t="s">
        <v>98</v>
      </c>
      <c r="D179" t="s">
        <v>195</v>
      </c>
      <c r="E179" t="s">
        <v>195</v>
      </c>
      <c r="F179" t="s">
        <v>18835</v>
      </c>
      <c r="G179" t="s">
        <v>6555</v>
      </c>
      <c r="H179" t="s">
        <v>3541</v>
      </c>
      <c r="I179" t="s">
        <v>7220</v>
      </c>
      <c r="J179" t="s">
        <v>3869</v>
      </c>
      <c r="K179" t="s">
        <v>2195</v>
      </c>
      <c r="L179" t="s">
        <v>832</v>
      </c>
      <c r="M179" t="s">
        <v>107</v>
      </c>
      <c r="N179" t="s">
        <v>18300</v>
      </c>
      <c r="O179" t="s">
        <v>94</v>
      </c>
      <c r="P179">
        <v>70570796</v>
      </c>
      <c r="Q179">
        <v>13250005.939999999</v>
      </c>
      <c r="R179">
        <v>5594736.3700000001</v>
      </c>
      <c r="S179">
        <v>7655269.5700000003</v>
      </c>
      <c r="T179" t="s">
        <v>122</v>
      </c>
      <c r="U179">
        <v>0.48320000000000002</v>
      </c>
    </row>
    <row r="180" spans="1:21" x14ac:dyDescent="0.4">
      <c r="A180" t="s">
        <v>18836</v>
      </c>
      <c r="B180" t="s">
        <v>18837</v>
      </c>
      <c r="C180" t="s">
        <v>125</v>
      </c>
      <c r="D180" t="s">
        <v>308</v>
      </c>
      <c r="E180" t="s">
        <v>308</v>
      </c>
      <c r="F180" t="s">
        <v>18838</v>
      </c>
      <c r="G180" t="s">
        <v>8335</v>
      </c>
      <c r="H180" t="s">
        <v>2736</v>
      </c>
      <c r="I180" t="s">
        <v>539</v>
      </c>
      <c r="J180" t="s">
        <v>5417</v>
      </c>
      <c r="K180" t="s">
        <v>730</v>
      </c>
      <c r="L180" t="s">
        <v>163</v>
      </c>
      <c r="M180" t="s">
        <v>134</v>
      </c>
      <c r="N180" t="s">
        <v>18296</v>
      </c>
      <c r="O180" t="s">
        <v>94</v>
      </c>
      <c r="P180">
        <v>618378586</v>
      </c>
      <c r="Q180">
        <v>100520726.06999999</v>
      </c>
      <c r="R180">
        <v>56889049.890000001</v>
      </c>
      <c r="S180">
        <v>43631676.18</v>
      </c>
      <c r="T180" t="s">
        <v>285</v>
      </c>
      <c r="U180">
        <v>0.6008</v>
      </c>
    </row>
    <row r="181" spans="1:21" x14ac:dyDescent="0.4">
      <c r="A181" t="s">
        <v>18839</v>
      </c>
      <c r="B181" t="s">
        <v>18840</v>
      </c>
      <c r="C181" t="s">
        <v>112</v>
      </c>
      <c r="D181" t="s">
        <v>113</v>
      </c>
      <c r="E181" t="s">
        <v>113</v>
      </c>
      <c r="F181" t="s">
        <v>18841</v>
      </c>
      <c r="G181" t="s">
        <v>6111</v>
      </c>
      <c r="H181" t="s">
        <v>6360</v>
      </c>
      <c r="I181" t="s">
        <v>1433</v>
      </c>
      <c r="J181" t="s">
        <v>303</v>
      </c>
      <c r="K181" t="s">
        <v>5446</v>
      </c>
      <c r="L181" t="s">
        <v>370</v>
      </c>
      <c r="M181" t="s">
        <v>223</v>
      </c>
      <c r="N181" t="s">
        <v>18296</v>
      </c>
      <c r="O181" t="s">
        <v>94</v>
      </c>
      <c r="P181">
        <v>11781676</v>
      </c>
      <c r="Q181">
        <v>744252.63</v>
      </c>
      <c r="R181">
        <v>190076.75</v>
      </c>
      <c r="S181">
        <v>554175.88</v>
      </c>
      <c r="T181" t="s">
        <v>122</v>
      </c>
      <c r="U181">
        <v>0.3004</v>
      </c>
    </row>
    <row r="182" spans="1:21" x14ac:dyDescent="0.4">
      <c r="A182" t="s">
        <v>18842</v>
      </c>
      <c r="B182" t="s">
        <v>18843</v>
      </c>
      <c r="C182" t="s">
        <v>1</v>
      </c>
      <c r="D182" t="s">
        <v>166</v>
      </c>
      <c r="E182" t="s">
        <v>166</v>
      </c>
      <c r="F182" t="s">
        <v>18844</v>
      </c>
      <c r="G182" t="s">
        <v>8042</v>
      </c>
      <c r="H182" t="s">
        <v>3842</v>
      </c>
      <c r="I182" t="s">
        <v>3198</v>
      </c>
      <c r="J182" t="s">
        <v>321</v>
      </c>
      <c r="K182" t="s">
        <v>870</v>
      </c>
      <c r="L182" t="s">
        <v>353</v>
      </c>
      <c r="M182" t="s">
        <v>92</v>
      </c>
      <c r="N182" t="s">
        <v>18300</v>
      </c>
      <c r="O182" t="s">
        <v>94</v>
      </c>
      <c r="P182">
        <v>10438264</v>
      </c>
      <c r="Q182">
        <v>1558777.53</v>
      </c>
      <c r="R182">
        <v>569731.19999999995</v>
      </c>
      <c r="S182">
        <v>989046.33</v>
      </c>
      <c r="T182" t="s">
        <v>95</v>
      </c>
      <c r="U182">
        <v>0.41699999999999998</v>
      </c>
    </row>
    <row r="183" spans="1:21" x14ac:dyDescent="0.4">
      <c r="A183" t="s">
        <v>18845</v>
      </c>
      <c r="B183" t="s">
        <v>18846</v>
      </c>
      <c r="C183" t="s">
        <v>184</v>
      </c>
      <c r="D183" t="s">
        <v>382</v>
      </c>
      <c r="E183" t="s">
        <v>382</v>
      </c>
      <c r="F183" t="s">
        <v>18847</v>
      </c>
      <c r="G183" t="s">
        <v>4563</v>
      </c>
      <c r="H183" t="s">
        <v>8757</v>
      </c>
      <c r="I183" t="s">
        <v>9195</v>
      </c>
      <c r="J183" t="s">
        <v>1885</v>
      </c>
      <c r="K183" t="s">
        <v>5553</v>
      </c>
      <c r="L183" t="s">
        <v>641</v>
      </c>
      <c r="M183" t="s">
        <v>223</v>
      </c>
      <c r="N183" t="s">
        <v>18296</v>
      </c>
      <c r="O183" t="s">
        <v>94</v>
      </c>
      <c r="P183">
        <v>6168854</v>
      </c>
      <c r="Q183">
        <v>220715.07</v>
      </c>
      <c r="R183">
        <v>37160.32</v>
      </c>
      <c r="S183">
        <v>183554.75</v>
      </c>
      <c r="T183" t="s">
        <v>122</v>
      </c>
      <c r="U183">
        <v>0.1993</v>
      </c>
    </row>
    <row r="184" spans="1:21" x14ac:dyDescent="0.4">
      <c r="A184" t="s">
        <v>18848</v>
      </c>
      <c r="B184" t="s">
        <v>18849</v>
      </c>
      <c r="C184" t="s">
        <v>205</v>
      </c>
      <c r="D184" t="s">
        <v>382</v>
      </c>
      <c r="E184" t="s">
        <v>382</v>
      </c>
      <c r="F184" t="s">
        <v>18850</v>
      </c>
      <c r="G184" t="s">
        <v>3149</v>
      </c>
      <c r="H184" t="s">
        <v>9772</v>
      </c>
      <c r="I184" t="s">
        <v>11297</v>
      </c>
      <c r="J184" t="s">
        <v>536</v>
      </c>
      <c r="K184" t="s">
        <v>853</v>
      </c>
      <c r="L184" t="s">
        <v>231</v>
      </c>
      <c r="M184" t="s">
        <v>121</v>
      </c>
      <c r="N184" t="s">
        <v>18300</v>
      </c>
      <c r="O184" t="s">
        <v>94</v>
      </c>
      <c r="P184">
        <v>2453394</v>
      </c>
      <c r="Q184">
        <v>241482.65</v>
      </c>
      <c r="R184">
        <v>47372.87</v>
      </c>
      <c r="S184">
        <v>194109.78</v>
      </c>
      <c r="T184" t="s">
        <v>95</v>
      </c>
      <c r="U184">
        <v>0.26150000000000001</v>
      </c>
    </row>
    <row r="185" spans="1:21" x14ac:dyDescent="0.4">
      <c r="A185" t="s">
        <v>18851</v>
      </c>
      <c r="B185" t="s">
        <v>18852</v>
      </c>
      <c r="C185" t="s">
        <v>83</v>
      </c>
      <c r="D185" t="s">
        <v>166</v>
      </c>
      <c r="E185" t="s">
        <v>166</v>
      </c>
      <c r="F185" t="s">
        <v>18853</v>
      </c>
      <c r="G185" t="s">
        <v>321</v>
      </c>
      <c r="H185" t="s">
        <v>5009</v>
      </c>
      <c r="I185" t="s">
        <v>2453</v>
      </c>
      <c r="J185" t="s">
        <v>6028</v>
      </c>
      <c r="K185" t="s">
        <v>474</v>
      </c>
      <c r="L185" t="s">
        <v>163</v>
      </c>
      <c r="M185" t="s">
        <v>134</v>
      </c>
      <c r="N185" t="s">
        <v>18296</v>
      </c>
      <c r="O185" t="s">
        <v>94</v>
      </c>
      <c r="P185">
        <v>3553862</v>
      </c>
      <c r="Q185">
        <v>265382.06</v>
      </c>
      <c r="R185">
        <v>60394.91</v>
      </c>
      <c r="S185">
        <v>204987.15</v>
      </c>
      <c r="T185" t="s">
        <v>95</v>
      </c>
      <c r="U185">
        <v>0.28910000000000002</v>
      </c>
    </row>
    <row r="186" spans="1:21" x14ac:dyDescent="0.4">
      <c r="A186" t="s">
        <v>18854</v>
      </c>
      <c r="B186" t="s">
        <v>18855</v>
      </c>
      <c r="C186" t="s">
        <v>112</v>
      </c>
      <c r="D186" t="s">
        <v>471</v>
      </c>
      <c r="E186" t="s">
        <v>471</v>
      </c>
      <c r="F186" t="s">
        <v>18856</v>
      </c>
      <c r="G186" t="s">
        <v>2573</v>
      </c>
      <c r="H186" t="s">
        <v>4401</v>
      </c>
      <c r="I186" t="s">
        <v>2927</v>
      </c>
      <c r="J186" t="s">
        <v>9102</v>
      </c>
      <c r="K186" t="s">
        <v>18857</v>
      </c>
      <c r="L186" t="s">
        <v>370</v>
      </c>
      <c r="M186" t="s">
        <v>223</v>
      </c>
      <c r="N186" t="s">
        <v>18296</v>
      </c>
      <c r="O186" t="s">
        <v>94</v>
      </c>
      <c r="P186">
        <v>38257673</v>
      </c>
      <c r="Q186">
        <v>11142350.640000001</v>
      </c>
      <c r="R186">
        <v>3046149.44</v>
      </c>
      <c r="S186">
        <v>8096201.2000000002</v>
      </c>
      <c r="T186" t="s">
        <v>95</v>
      </c>
      <c r="U186">
        <v>0.31119999999999998</v>
      </c>
    </row>
    <row r="187" spans="1:21" x14ac:dyDescent="0.4">
      <c r="A187" t="s">
        <v>18858</v>
      </c>
      <c r="B187" t="s">
        <v>18859</v>
      </c>
      <c r="C187" t="s">
        <v>288</v>
      </c>
      <c r="D187" t="s">
        <v>289</v>
      </c>
      <c r="E187" t="s">
        <v>289</v>
      </c>
      <c r="F187" t="s">
        <v>18860</v>
      </c>
      <c r="G187" t="s">
        <v>3579</v>
      </c>
      <c r="H187" t="s">
        <v>1183</v>
      </c>
      <c r="I187" t="s">
        <v>1393</v>
      </c>
      <c r="J187" t="s">
        <v>119</v>
      </c>
      <c r="K187" t="s">
        <v>8554</v>
      </c>
      <c r="L187" t="s">
        <v>92</v>
      </c>
      <c r="M187" t="s">
        <v>134</v>
      </c>
      <c r="N187" t="s">
        <v>18300</v>
      </c>
      <c r="O187" t="s">
        <v>94</v>
      </c>
      <c r="P187">
        <v>30000973</v>
      </c>
      <c r="Q187">
        <v>2361552.9</v>
      </c>
      <c r="R187">
        <v>979147.15</v>
      </c>
      <c r="S187">
        <v>1382405.75</v>
      </c>
      <c r="T187" t="s">
        <v>109</v>
      </c>
      <c r="U187">
        <v>0.43230000000000002</v>
      </c>
    </row>
    <row r="188" spans="1:21" x14ac:dyDescent="0.4">
      <c r="A188" t="s">
        <v>18861</v>
      </c>
      <c r="B188" t="s">
        <v>18862</v>
      </c>
      <c r="C188" t="s">
        <v>184</v>
      </c>
      <c r="D188" t="s">
        <v>382</v>
      </c>
      <c r="E188" t="s">
        <v>382</v>
      </c>
      <c r="F188" t="s">
        <v>18863</v>
      </c>
      <c r="G188" t="s">
        <v>3753</v>
      </c>
      <c r="H188" t="s">
        <v>2522</v>
      </c>
      <c r="I188" t="s">
        <v>5085</v>
      </c>
      <c r="J188" t="s">
        <v>1518</v>
      </c>
      <c r="K188" t="s">
        <v>2100</v>
      </c>
      <c r="L188" t="s">
        <v>192</v>
      </c>
      <c r="M188" t="s">
        <v>266</v>
      </c>
      <c r="N188" t="s">
        <v>18300</v>
      </c>
      <c r="O188" t="s">
        <v>94</v>
      </c>
      <c r="P188">
        <v>2003168</v>
      </c>
      <c r="Q188">
        <v>154525.66</v>
      </c>
      <c r="R188">
        <v>27259.7</v>
      </c>
      <c r="S188">
        <v>127265.96</v>
      </c>
      <c r="T188" t="s">
        <v>95</v>
      </c>
      <c r="U188">
        <v>0.19270000000000001</v>
      </c>
    </row>
    <row r="189" spans="1:21" x14ac:dyDescent="0.4">
      <c r="A189" t="s">
        <v>18864</v>
      </c>
      <c r="B189" t="s">
        <v>18865</v>
      </c>
      <c r="C189" t="s">
        <v>112</v>
      </c>
      <c r="D189" t="s">
        <v>113</v>
      </c>
      <c r="E189" t="s">
        <v>113</v>
      </c>
      <c r="F189" t="s">
        <v>5321</v>
      </c>
      <c r="G189" t="s">
        <v>3430</v>
      </c>
      <c r="H189" t="s">
        <v>523</v>
      </c>
      <c r="I189" t="s">
        <v>817</v>
      </c>
      <c r="J189" t="s">
        <v>7507</v>
      </c>
      <c r="K189" t="s">
        <v>6541</v>
      </c>
      <c r="L189" t="s">
        <v>120</v>
      </c>
      <c r="M189" t="s">
        <v>223</v>
      </c>
      <c r="N189" t="s">
        <v>18300</v>
      </c>
      <c r="O189" t="s">
        <v>94</v>
      </c>
      <c r="P189">
        <v>48124363</v>
      </c>
      <c r="Q189">
        <v>2550157.6</v>
      </c>
      <c r="R189">
        <v>747758.51</v>
      </c>
      <c r="S189">
        <v>1802399.09</v>
      </c>
      <c r="T189" t="s">
        <v>122</v>
      </c>
      <c r="U189">
        <v>0.38940000000000002</v>
      </c>
    </row>
    <row r="190" spans="1:21" x14ac:dyDescent="0.4">
      <c r="A190" t="s">
        <v>18866</v>
      </c>
      <c r="B190" t="s">
        <v>18867</v>
      </c>
      <c r="C190" t="s">
        <v>155</v>
      </c>
      <c r="D190" t="s">
        <v>156</v>
      </c>
      <c r="E190" t="s">
        <v>156</v>
      </c>
      <c r="F190" t="s">
        <v>18868</v>
      </c>
      <c r="G190" t="s">
        <v>6216</v>
      </c>
      <c r="H190" t="s">
        <v>8053</v>
      </c>
      <c r="I190" t="s">
        <v>1119</v>
      </c>
      <c r="J190" t="s">
        <v>1482</v>
      </c>
      <c r="K190" t="s">
        <v>6058</v>
      </c>
      <c r="L190" t="s">
        <v>163</v>
      </c>
      <c r="M190" t="s">
        <v>578</v>
      </c>
      <c r="N190" t="s">
        <v>18296</v>
      </c>
      <c r="O190" t="s">
        <v>94</v>
      </c>
      <c r="P190">
        <v>329909609</v>
      </c>
      <c r="Q190">
        <v>49708359.5</v>
      </c>
      <c r="R190">
        <v>15882252.67</v>
      </c>
      <c r="S190">
        <v>33826106.829999998</v>
      </c>
      <c r="T190" t="s">
        <v>95</v>
      </c>
      <c r="U190">
        <v>0.38950000000000001</v>
      </c>
    </row>
    <row r="191" spans="1:21" x14ac:dyDescent="0.4">
      <c r="A191" t="s">
        <v>18869</v>
      </c>
      <c r="B191" t="s">
        <v>18870</v>
      </c>
      <c r="C191" t="s">
        <v>112</v>
      </c>
      <c r="D191" t="s">
        <v>471</v>
      </c>
      <c r="E191" t="s">
        <v>471</v>
      </c>
      <c r="F191" t="s">
        <v>18871</v>
      </c>
      <c r="G191" t="s">
        <v>2353</v>
      </c>
      <c r="H191" t="s">
        <v>1405</v>
      </c>
      <c r="I191" t="s">
        <v>963</v>
      </c>
      <c r="J191" t="s">
        <v>1412</v>
      </c>
      <c r="K191" t="s">
        <v>496</v>
      </c>
      <c r="L191" t="s">
        <v>370</v>
      </c>
      <c r="M191" t="s">
        <v>266</v>
      </c>
      <c r="N191" t="s">
        <v>18300</v>
      </c>
      <c r="O191" t="s">
        <v>94</v>
      </c>
      <c r="P191">
        <v>25159653</v>
      </c>
      <c r="Q191">
        <v>2234207.65</v>
      </c>
      <c r="R191">
        <v>451402.81</v>
      </c>
      <c r="S191">
        <v>1782804.84</v>
      </c>
      <c r="T191" t="s">
        <v>95</v>
      </c>
      <c r="U191">
        <v>0.26190000000000002</v>
      </c>
    </row>
    <row r="192" spans="1:21" x14ac:dyDescent="0.4">
      <c r="A192" t="s">
        <v>18872</v>
      </c>
      <c r="B192" t="s">
        <v>18873</v>
      </c>
      <c r="C192" t="s">
        <v>1</v>
      </c>
      <c r="D192" t="s">
        <v>166</v>
      </c>
      <c r="E192" t="s">
        <v>166</v>
      </c>
      <c r="F192" t="s">
        <v>18874</v>
      </c>
      <c r="G192" t="s">
        <v>3269</v>
      </c>
      <c r="H192" t="s">
        <v>246</v>
      </c>
      <c r="I192" t="s">
        <v>3179</v>
      </c>
      <c r="J192" t="s">
        <v>852</v>
      </c>
      <c r="K192" t="s">
        <v>1613</v>
      </c>
      <c r="L192" t="s">
        <v>106</v>
      </c>
      <c r="M192" t="s">
        <v>134</v>
      </c>
      <c r="N192" t="s">
        <v>18296</v>
      </c>
      <c r="O192" t="s">
        <v>94</v>
      </c>
      <c r="P192">
        <v>10203379</v>
      </c>
      <c r="Q192">
        <v>982681.41</v>
      </c>
      <c r="R192">
        <v>193641.42</v>
      </c>
      <c r="S192">
        <v>789039.99</v>
      </c>
      <c r="T192" t="s">
        <v>95</v>
      </c>
      <c r="U192">
        <v>0.25719999999999998</v>
      </c>
    </row>
    <row r="193" spans="1:21" x14ac:dyDescent="0.4">
      <c r="A193" t="s">
        <v>18875</v>
      </c>
      <c r="B193" t="s">
        <v>18876</v>
      </c>
      <c r="C193" t="s">
        <v>112</v>
      </c>
      <c r="D193" t="s">
        <v>471</v>
      </c>
      <c r="E193" t="s">
        <v>471</v>
      </c>
      <c r="F193" t="s">
        <v>18877</v>
      </c>
      <c r="G193" t="s">
        <v>2999</v>
      </c>
      <c r="H193" t="s">
        <v>4726</v>
      </c>
      <c r="I193" t="s">
        <v>2001</v>
      </c>
      <c r="J193" t="s">
        <v>1377</v>
      </c>
      <c r="K193" t="s">
        <v>882</v>
      </c>
      <c r="L193" t="s">
        <v>120</v>
      </c>
      <c r="M193" t="s">
        <v>121</v>
      </c>
      <c r="N193" t="s">
        <v>18296</v>
      </c>
      <c r="O193" t="s">
        <v>94</v>
      </c>
      <c r="P193">
        <v>22330949</v>
      </c>
      <c r="Q193">
        <v>3249018.59</v>
      </c>
      <c r="R193">
        <v>964782.52</v>
      </c>
      <c r="S193">
        <v>2284236.0699999998</v>
      </c>
      <c r="T193" t="s">
        <v>122</v>
      </c>
      <c r="U193">
        <v>0.33350000000000002</v>
      </c>
    </row>
    <row r="194" spans="1:21" x14ac:dyDescent="0.4">
      <c r="A194" t="s">
        <v>18878</v>
      </c>
      <c r="B194" t="s">
        <v>18879</v>
      </c>
      <c r="C194" t="s">
        <v>137</v>
      </c>
      <c r="D194" t="s">
        <v>308</v>
      </c>
      <c r="E194" t="s">
        <v>308</v>
      </c>
      <c r="F194" t="s">
        <v>18880</v>
      </c>
      <c r="G194" t="s">
        <v>867</v>
      </c>
      <c r="H194" t="s">
        <v>6392</v>
      </c>
      <c r="I194" t="s">
        <v>3691</v>
      </c>
      <c r="J194" t="s">
        <v>3024</v>
      </c>
      <c r="K194" t="s">
        <v>1944</v>
      </c>
      <c r="L194" t="s">
        <v>163</v>
      </c>
      <c r="M194" t="s">
        <v>134</v>
      </c>
      <c r="N194" t="s">
        <v>18296</v>
      </c>
      <c r="O194" t="s">
        <v>94</v>
      </c>
      <c r="P194">
        <v>59859042</v>
      </c>
      <c r="Q194">
        <v>6253888.9900000002</v>
      </c>
      <c r="R194">
        <v>487281.38</v>
      </c>
      <c r="S194">
        <v>5766607.6100000003</v>
      </c>
      <c r="T194" t="s">
        <v>122</v>
      </c>
      <c r="U194">
        <v>0.1104</v>
      </c>
    </row>
    <row r="195" spans="1:21" x14ac:dyDescent="0.4">
      <c r="A195" t="s">
        <v>18881</v>
      </c>
      <c r="B195" t="s">
        <v>18882</v>
      </c>
      <c r="C195" t="s">
        <v>98</v>
      </c>
      <c r="D195" t="s">
        <v>195</v>
      </c>
      <c r="E195" t="s">
        <v>195</v>
      </c>
      <c r="F195" t="s">
        <v>18883</v>
      </c>
      <c r="G195" t="s">
        <v>1059</v>
      </c>
      <c r="H195" t="s">
        <v>4506</v>
      </c>
      <c r="I195" t="s">
        <v>3262</v>
      </c>
      <c r="J195" t="s">
        <v>1294</v>
      </c>
      <c r="K195" t="s">
        <v>9984</v>
      </c>
      <c r="L195" t="s">
        <v>91</v>
      </c>
      <c r="M195" t="s">
        <v>202</v>
      </c>
      <c r="N195" t="s">
        <v>18296</v>
      </c>
      <c r="O195" t="s">
        <v>94</v>
      </c>
      <c r="P195">
        <v>114402977</v>
      </c>
      <c r="Q195">
        <v>11521382.65</v>
      </c>
      <c r="R195">
        <v>3646791.43</v>
      </c>
      <c r="S195">
        <v>7874591.2199999997</v>
      </c>
      <c r="T195" t="s">
        <v>122</v>
      </c>
      <c r="U195">
        <v>0.3246</v>
      </c>
    </row>
    <row r="196" spans="1:21" x14ac:dyDescent="0.4">
      <c r="A196" t="s">
        <v>18884</v>
      </c>
      <c r="B196" t="s">
        <v>18885</v>
      </c>
      <c r="C196" t="s">
        <v>112</v>
      </c>
      <c r="D196" t="s">
        <v>471</v>
      </c>
      <c r="E196" t="s">
        <v>471</v>
      </c>
      <c r="F196" t="s">
        <v>12085</v>
      </c>
      <c r="G196" t="s">
        <v>3421</v>
      </c>
      <c r="H196" t="s">
        <v>2389</v>
      </c>
      <c r="I196" t="s">
        <v>721</v>
      </c>
      <c r="J196" t="s">
        <v>5008</v>
      </c>
      <c r="K196" t="s">
        <v>4739</v>
      </c>
      <c r="L196" t="s">
        <v>222</v>
      </c>
      <c r="M196" t="s">
        <v>266</v>
      </c>
      <c r="N196" t="s">
        <v>18300</v>
      </c>
      <c r="O196" t="s">
        <v>94</v>
      </c>
      <c r="P196">
        <v>44530193</v>
      </c>
      <c r="Q196">
        <v>3859076.82</v>
      </c>
      <c r="R196">
        <v>1339910.76</v>
      </c>
      <c r="S196">
        <v>2519166.06</v>
      </c>
      <c r="T196" t="s">
        <v>95</v>
      </c>
      <c r="U196">
        <v>0.43380000000000002</v>
      </c>
    </row>
    <row r="197" spans="1:21" x14ac:dyDescent="0.4">
      <c r="A197" t="s">
        <v>18886</v>
      </c>
      <c r="B197" t="s">
        <v>18887</v>
      </c>
      <c r="C197" t="s">
        <v>205</v>
      </c>
      <c r="D197" t="s">
        <v>382</v>
      </c>
      <c r="E197" t="s">
        <v>382</v>
      </c>
      <c r="F197" t="s">
        <v>18888</v>
      </c>
      <c r="G197" t="s">
        <v>3663</v>
      </c>
      <c r="H197" t="s">
        <v>4221</v>
      </c>
      <c r="I197" t="s">
        <v>624</v>
      </c>
      <c r="J197" t="s">
        <v>2205</v>
      </c>
      <c r="K197" t="s">
        <v>3385</v>
      </c>
      <c r="L197" t="s">
        <v>444</v>
      </c>
      <c r="M197" t="s">
        <v>121</v>
      </c>
      <c r="N197" t="s">
        <v>18296</v>
      </c>
      <c r="O197" t="s">
        <v>94</v>
      </c>
      <c r="P197">
        <v>4422665</v>
      </c>
      <c r="Q197">
        <v>175267.69</v>
      </c>
      <c r="R197">
        <v>42182.83</v>
      </c>
      <c r="S197">
        <v>133084.85999999999</v>
      </c>
      <c r="T197" t="s">
        <v>95</v>
      </c>
      <c r="U197">
        <v>0.25040000000000001</v>
      </c>
    </row>
    <row r="198" spans="1:21" x14ac:dyDescent="0.4">
      <c r="A198" t="s">
        <v>18889</v>
      </c>
      <c r="B198" t="s">
        <v>18890</v>
      </c>
      <c r="C198" t="s">
        <v>205</v>
      </c>
      <c r="D198" t="s">
        <v>206</v>
      </c>
      <c r="E198" t="s">
        <v>206</v>
      </c>
      <c r="F198" t="s">
        <v>18891</v>
      </c>
      <c r="G198" t="s">
        <v>116</v>
      </c>
      <c r="H198" t="s">
        <v>5788</v>
      </c>
      <c r="I198" t="s">
        <v>4506</v>
      </c>
      <c r="J198" t="s">
        <v>12113</v>
      </c>
      <c r="K198" t="s">
        <v>7181</v>
      </c>
      <c r="L198" t="s">
        <v>444</v>
      </c>
      <c r="M198" t="s">
        <v>121</v>
      </c>
      <c r="N198" t="s">
        <v>18300</v>
      </c>
      <c r="O198" t="s">
        <v>94</v>
      </c>
      <c r="P198">
        <v>388283</v>
      </c>
      <c r="Q198">
        <v>27798.94</v>
      </c>
      <c r="R198">
        <v>7719.5</v>
      </c>
      <c r="S198">
        <v>20079.439999999999</v>
      </c>
      <c r="T198" t="s">
        <v>95</v>
      </c>
      <c r="U198">
        <v>0.29409999999999997</v>
      </c>
    </row>
    <row r="199" spans="1:21" x14ac:dyDescent="0.4">
      <c r="A199" t="s">
        <v>18892</v>
      </c>
      <c r="B199" t="s">
        <v>18893</v>
      </c>
      <c r="C199" t="s">
        <v>125</v>
      </c>
      <c r="D199" t="s">
        <v>308</v>
      </c>
      <c r="E199" t="s">
        <v>308</v>
      </c>
      <c r="F199" t="s">
        <v>18894</v>
      </c>
      <c r="G199" t="s">
        <v>6894</v>
      </c>
      <c r="H199" t="s">
        <v>2707</v>
      </c>
      <c r="I199" t="s">
        <v>1505</v>
      </c>
      <c r="J199" t="s">
        <v>1340</v>
      </c>
      <c r="K199" t="s">
        <v>341</v>
      </c>
      <c r="L199" t="s">
        <v>144</v>
      </c>
      <c r="M199" t="s">
        <v>134</v>
      </c>
      <c r="N199" t="s">
        <v>18300</v>
      </c>
      <c r="O199" t="s">
        <v>94</v>
      </c>
      <c r="P199">
        <v>788317361</v>
      </c>
      <c r="Q199">
        <v>124628232.72</v>
      </c>
      <c r="R199">
        <v>62734676.109999999</v>
      </c>
      <c r="S199">
        <v>61893556.609999999</v>
      </c>
      <c r="T199" t="s">
        <v>95</v>
      </c>
      <c r="U199">
        <v>0.50700000000000001</v>
      </c>
    </row>
    <row r="200" spans="1:21" x14ac:dyDescent="0.4">
      <c r="A200" t="s">
        <v>18895</v>
      </c>
      <c r="B200" t="s">
        <v>18896</v>
      </c>
      <c r="C200" t="s">
        <v>98</v>
      </c>
      <c r="D200" t="s">
        <v>1084</v>
      </c>
      <c r="E200" t="s">
        <v>1084</v>
      </c>
      <c r="F200" t="s">
        <v>18897</v>
      </c>
      <c r="G200" t="s">
        <v>4538</v>
      </c>
      <c r="H200" t="s">
        <v>4539</v>
      </c>
      <c r="I200" t="s">
        <v>116</v>
      </c>
      <c r="J200" t="s">
        <v>1294</v>
      </c>
      <c r="K200" t="s">
        <v>5021</v>
      </c>
      <c r="L200" t="s">
        <v>106</v>
      </c>
      <c r="M200" t="s">
        <v>107</v>
      </c>
      <c r="N200" t="s">
        <v>18300</v>
      </c>
      <c r="O200" t="s">
        <v>94</v>
      </c>
      <c r="P200">
        <v>19493831</v>
      </c>
      <c r="Q200">
        <v>2290196.2999999998</v>
      </c>
      <c r="R200">
        <v>1314514.44</v>
      </c>
      <c r="S200">
        <v>975681.86</v>
      </c>
      <c r="T200" t="s">
        <v>109</v>
      </c>
      <c r="U200">
        <v>0.61599999999999999</v>
      </c>
    </row>
    <row r="201" spans="1:21" x14ac:dyDescent="0.4">
      <c r="A201" t="s">
        <v>18898</v>
      </c>
      <c r="B201" t="s">
        <v>18899</v>
      </c>
      <c r="C201" t="s">
        <v>137</v>
      </c>
      <c r="D201" t="s">
        <v>126</v>
      </c>
      <c r="E201" t="s">
        <v>126</v>
      </c>
      <c r="F201" t="s">
        <v>18900</v>
      </c>
      <c r="G201" t="s">
        <v>951</v>
      </c>
      <c r="H201" t="s">
        <v>8409</v>
      </c>
      <c r="I201" t="s">
        <v>4501</v>
      </c>
      <c r="J201" t="s">
        <v>348</v>
      </c>
      <c r="K201" t="s">
        <v>1639</v>
      </c>
      <c r="L201" t="s">
        <v>314</v>
      </c>
      <c r="M201" t="s">
        <v>134</v>
      </c>
      <c r="N201" t="s">
        <v>18296</v>
      </c>
      <c r="O201" t="s">
        <v>94</v>
      </c>
      <c r="P201">
        <v>48644886</v>
      </c>
      <c r="Q201">
        <v>8582388.0600000005</v>
      </c>
      <c r="R201">
        <v>2106118.5</v>
      </c>
      <c r="S201">
        <v>6476269.5599999996</v>
      </c>
      <c r="T201" t="s">
        <v>122</v>
      </c>
      <c r="U201">
        <v>0.29909999999999998</v>
      </c>
    </row>
    <row r="202" spans="1:21" x14ac:dyDescent="0.4">
      <c r="A202" t="s">
        <v>18901</v>
      </c>
      <c r="B202" t="s">
        <v>18902</v>
      </c>
      <c r="C202" t="s">
        <v>155</v>
      </c>
      <c r="D202" t="s">
        <v>251</v>
      </c>
      <c r="E202" t="s">
        <v>251</v>
      </c>
      <c r="F202" t="s">
        <v>16800</v>
      </c>
      <c r="G202" t="s">
        <v>401</v>
      </c>
      <c r="H202" t="s">
        <v>4562</v>
      </c>
      <c r="I202" t="s">
        <v>5840</v>
      </c>
      <c r="J202" t="s">
        <v>4760</v>
      </c>
      <c r="K202" t="s">
        <v>8053</v>
      </c>
      <c r="L202" t="s">
        <v>163</v>
      </c>
      <c r="M202" t="s">
        <v>134</v>
      </c>
      <c r="N202" t="s">
        <v>18296</v>
      </c>
      <c r="O202" t="s">
        <v>94</v>
      </c>
      <c r="P202">
        <v>61956144</v>
      </c>
      <c r="Q202">
        <v>4821202.55</v>
      </c>
      <c r="R202">
        <v>1971231.04</v>
      </c>
      <c r="S202">
        <v>2849971.51</v>
      </c>
      <c r="T202" t="s">
        <v>122</v>
      </c>
      <c r="U202">
        <v>0.437</v>
      </c>
    </row>
    <row r="203" spans="1:21" x14ac:dyDescent="0.4">
      <c r="A203" t="s">
        <v>18903</v>
      </c>
      <c r="B203" t="s">
        <v>18904</v>
      </c>
      <c r="C203" t="s">
        <v>205</v>
      </c>
      <c r="D203" t="s">
        <v>206</v>
      </c>
      <c r="E203" t="s">
        <v>206</v>
      </c>
      <c r="F203" t="s">
        <v>18905</v>
      </c>
      <c r="G203" t="s">
        <v>3502</v>
      </c>
      <c r="H203" t="s">
        <v>321</v>
      </c>
      <c r="I203" t="s">
        <v>349</v>
      </c>
      <c r="J203" t="s">
        <v>1613</v>
      </c>
      <c r="K203" t="s">
        <v>1427</v>
      </c>
      <c r="L203" t="s">
        <v>213</v>
      </c>
      <c r="M203" t="s">
        <v>121</v>
      </c>
      <c r="N203" t="s">
        <v>18300</v>
      </c>
      <c r="O203" t="s">
        <v>94</v>
      </c>
      <c r="P203">
        <v>1696293</v>
      </c>
      <c r="Q203">
        <v>257393.2</v>
      </c>
      <c r="R203">
        <v>18921.490000000002</v>
      </c>
      <c r="S203">
        <v>238471.71</v>
      </c>
      <c r="T203" t="s">
        <v>95</v>
      </c>
      <c r="U203">
        <v>0.1013</v>
      </c>
    </row>
    <row r="204" spans="1:21" x14ac:dyDescent="0.4">
      <c r="A204" t="s">
        <v>18906</v>
      </c>
      <c r="B204" t="s">
        <v>18907</v>
      </c>
      <c r="C204" t="s">
        <v>155</v>
      </c>
      <c r="D204" t="s">
        <v>251</v>
      </c>
      <c r="E204" t="s">
        <v>251</v>
      </c>
      <c r="F204" t="s">
        <v>18908</v>
      </c>
      <c r="G204" t="s">
        <v>5806</v>
      </c>
      <c r="H204" t="s">
        <v>1127</v>
      </c>
      <c r="I204" t="s">
        <v>2324</v>
      </c>
      <c r="J204" t="s">
        <v>5151</v>
      </c>
      <c r="K204" t="s">
        <v>6473</v>
      </c>
      <c r="L204" t="s">
        <v>240</v>
      </c>
      <c r="M204" t="s">
        <v>578</v>
      </c>
      <c r="N204" t="s">
        <v>18296</v>
      </c>
      <c r="O204" t="s">
        <v>94</v>
      </c>
      <c r="P204">
        <v>405129745</v>
      </c>
      <c r="Q204">
        <v>17661199.399999999</v>
      </c>
      <c r="R204">
        <v>8523730.9199999999</v>
      </c>
      <c r="S204">
        <v>9137468.4800000004</v>
      </c>
      <c r="T204" t="s">
        <v>122</v>
      </c>
      <c r="U204">
        <v>0.67889999999999995</v>
      </c>
    </row>
    <row r="205" spans="1:21" x14ac:dyDescent="0.4">
      <c r="A205" t="s">
        <v>18909</v>
      </c>
      <c r="B205" t="s">
        <v>18910</v>
      </c>
      <c r="C205" t="s">
        <v>137</v>
      </c>
      <c r="D205" t="s">
        <v>308</v>
      </c>
      <c r="E205" t="s">
        <v>308</v>
      </c>
      <c r="F205" t="s">
        <v>18911</v>
      </c>
      <c r="G205" t="s">
        <v>386</v>
      </c>
      <c r="H205" t="s">
        <v>955</v>
      </c>
      <c r="I205" t="s">
        <v>1037</v>
      </c>
      <c r="J205" t="s">
        <v>729</v>
      </c>
      <c r="K205" t="s">
        <v>2497</v>
      </c>
      <c r="L205" t="s">
        <v>144</v>
      </c>
      <c r="M205" t="s">
        <v>134</v>
      </c>
      <c r="N205" t="s">
        <v>18304</v>
      </c>
      <c r="O205" t="s">
        <v>94</v>
      </c>
      <c r="P205">
        <v>36311997</v>
      </c>
      <c r="Q205">
        <v>5490163.6399999997</v>
      </c>
      <c r="R205">
        <v>730311.69</v>
      </c>
      <c r="S205">
        <v>4759851.95</v>
      </c>
      <c r="T205" t="s">
        <v>122</v>
      </c>
      <c r="U205">
        <v>0.1825</v>
      </c>
    </row>
    <row r="206" spans="1:21" x14ac:dyDescent="0.4">
      <c r="A206" t="s">
        <v>18912</v>
      </c>
      <c r="B206" t="s">
        <v>18913</v>
      </c>
      <c r="C206" t="s">
        <v>205</v>
      </c>
      <c r="D206" t="s">
        <v>382</v>
      </c>
      <c r="E206" t="s">
        <v>382</v>
      </c>
      <c r="F206" t="s">
        <v>18914</v>
      </c>
      <c r="G206" t="s">
        <v>16313</v>
      </c>
      <c r="H206" t="s">
        <v>5387</v>
      </c>
      <c r="I206" t="s">
        <v>918</v>
      </c>
      <c r="J206" t="s">
        <v>2305</v>
      </c>
      <c r="K206" t="s">
        <v>18915</v>
      </c>
      <c r="L206" t="s">
        <v>231</v>
      </c>
      <c r="M206" t="s">
        <v>121</v>
      </c>
      <c r="N206" t="s">
        <v>18296</v>
      </c>
      <c r="O206" t="s">
        <v>94</v>
      </c>
      <c r="P206">
        <v>3285483</v>
      </c>
      <c r="Q206">
        <v>459521.65</v>
      </c>
      <c r="R206">
        <v>34819.69</v>
      </c>
      <c r="S206">
        <v>424701.96</v>
      </c>
      <c r="T206" t="s">
        <v>122</v>
      </c>
      <c r="U206">
        <v>0.10580000000000001</v>
      </c>
    </row>
    <row r="207" spans="1:21" x14ac:dyDescent="0.4">
      <c r="A207" t="s">
        <v>18916</v>
      </c>
      <c r="B207" t="s">
        <v>18917</v>
      </c>
      <c r="C207" t="s">
        <v>184</v>
      </c>
      <c r="D207" t="s">
        <v>382</v>
      </c>
      <c r="E207" t="s">
        <v>382</v>
      </c>
      <c r="F207" t="s">
        <v>18918</v>
      </c>
      <c r="G207" t="s">
        <v>1145</v>
      </c>
      <c r="H207" t="s">
        <v>3179</v>
      </c>
      <c r="I207" t="s">
        <v>6063</v>
      </c>
      <c r="J207" t="s">
        <v>777</v>
      </c>
      <c r="K207" t="s">
        <v>1999</v>
      </c>
      <c r="L207" t="s">
        <v>192</v>
      </c>
      <c r="M207" t="s">
        <v>121</v>
      </c>
      <c r="N207" t="s">
        <v>18300</v>
      </c>
      <c r="O207" t="s">
        <v>94</v>
      </c>
      <c r="P207">
        <v>8184588</v>
      </c>
      <c r="Q207">
        <v>496291.54</v>
      </c>
      <c r="R207">
        <v>130182.23</v>
      </c>
      <c r="S207">
        <v>366109.31</v>
      </c>
      <c r="T207" t="s">
        <v>95</v>
      </c>
      <c r="U207">
        <v>0.2838</v>
      </c>
    </row>
    <row r="208" spans="1:21" x14ac:dyDescent="0.4">
      <c r="A208" t="s">
        <v>18919</v>
      </c>
      <c r="B208" t="s">
        <v>18920</v>
      </c>
      <c r="C208" t="s">
        <v>288</v>
      </c>
      <c r="D208" t="s">
        <v>289</v>
      </c>
      <c r="E208" t="s">
        <v>289</v>
      </c>
      <c r="F208" t="s">
        <v>18921</v>
      </c>
      <c r="G208" t="s">
        <v>2901</v>
      </c>
      <c r="H208" t="s">
        <v>5202</v>
      </c>
      <c r="I208" t="s">
        <v>1049</v>
      </c>
      <c r="J208" t="s">
        <v>9371</v>
      </c>
      <c r="K208" t="s">
        <v>11119</v>
      </c>
      <c r="L208" t="s">
        <v>296</v>
      </c>
      <c r="M208" t="s">
        <v>134</v>
      </c>
      <c r="N208" t="s">
        <v>18296</v>
      </c>
      <c r="O208" t="s">
        <v>94</v>
      </c>
      <c r="P208">
        <v>33739621</v>
      </c>
      <c r="Q208">
        <v>7994818.6900000004</v>
      </c>
      <c r="R208">
        <v>2281098.88</v>
      </c>
      <c r="S208">
        <v>5713719.8099999996</v>
      </c>
      <c r="T208" t="s">
        <v>95</v>
      </c>
      <c r="U208">
        <v>0.34089999999999998</v>
      </c>
    </row>
    <row r="209" spans="1:21" x14ac:dyDescent="0.4">
      <c r="A209" t="s">
        <v>18922</v>
      </c>
      <c r="B209" t="s">
        <v>18923</v>
      </c>
      <c r="C209" t="s">
        <v>1</v>
      </c>
      <c r="D209" t="s">
        <v>166</v>
      </c>
      <c r="E209" t="s">
        <v>166</v>
      </c>
      <c r="F209" t="s">
        <v>18924</v>
      </c>
      <c r="G209" t="s">
        <v>1729</v>
      </c>
      <c r="H209" t="s">
        <v>2015</v>
      </c>
      <c r="I209" t="s">
        <v>844</v>
      </c>
      <c r="J209" t="s">
        <v>1171</v>
      </c>
      <c r="K209" t="s">
        <v>348</v>
      </c>
      <c r="L209" t="s">
        <v>275</v>
      </c>
      <c r="M209" t="s">
        <v>202</v>
      </c>
      <c r="N209" t="s">
        <v>18300</v>
      </c>
      <c r="O209" t="s">
        <v>94</v>
      </c>
      <c r="P209">
        <v>11950840</v>
      </c>
      <c r="Q209">
        <v>1205350.9099999999</v>
      </c>
      <c r="R209">
        <v>242998.65</v>
      </c>
      <c r="S209">
        <v>962352.26</v>
      </c>
      <c r="T209" t="s">
        <v>95</v>
      </c>
      <c r="U209">
        <v>0.22839999999999999</v>
      </c>
    </row>
    <row r="210" spans="1:21" x14ac:dyDescent="0.4">
      <c r="A210" t="s">
        <v>18925</v>
      </c>
      <c r="B210" t="s">
        <v>18926</v>
      </c>
      <c r="C210" t="s">
        <v>184</v>
      </c>
      <c r="D210" t="s">
        <v>185</v>
      </c>
      <c r="E210" t="s">
        <v>185</v>
      </c>
      <c r="F210" t="s">
        <v>18927</v>
      </c>
      <c r="G210" t="s">
        <v>4589</v>
      </c>
      <c r="H210" t="s">
        <v>5318</v>
      </c>
      <c r="I210" t="s">
        <v>1960</v>
      </c>
      <c r="J210" t="s">
        <v>4562</v>
      </c>
      <c r="K210" t="s">
        <v>3772</v>
      </c>
      <c r="L210" t="s">
        <v>192</v>
      </c>
      <c r="M210" t="s">
        <v>266</v>
      </c>
      <c r="N210" t="s">
        <v>18300</v>
      </c>
      <c r="O210" t="s">
        <v>94</v>
      </c>
      <c r="P210">
        <v>1953610</v>
      </c>
      <c r="Q210">
        <v>166298.79</v>
      </c>
      <c r="R210">
        <v>40866.94</v>
      </c>
      <c r="S210">
        <v>125431.85</v>
      </c>
      <c r="T210" t="s">
        <v>95</v>
      </c>
      <c r="U210">
        <v>0.28760000000000002</v>
      </c>
    </row>
    <row r="211" spans="1:21" x14ac:dyDescent="0.4">
      <c r="A211" t="s">
        <v>18928</v>
      </c>
      <c r="B211" t="s">
        <v>18929</v>
      </c>
      <c r="C211" t="s">
        <v>1</v>
      </c>
      <c r="D211" t="s">
        <v>166</v>
      </c>
      <c r="E211" t="s">
        <v>166</v>
      </c>
      <c r="F211" t="s">
        <v>18930</v>
      </c>
      <c r="G211" t="s">
        <v>2577</v>
      </c>
      <c r="H211" t="s">
        <v>2578</v>
      </c>
      <c r="I211" t="s">
        <v>3349</v>
      </c>
      <c r="J211" t="s">
        <v>3777</v>
      </c>
      <c r="K211" t="s">
        <v>2182</v>
      </c>
      <c r="L211" t="s">
        <v>106</v>
      </c>
      <c r="M211" t="s">
        <v>92</v>
      </c>
      <c r="N211" t="s">
        <v>18300</v>
      </c>
      <c r="O211" t="s">
        <v>94</v>
      </c>
      <c r="P211">
        <v>5503613</v>
      </c>
      <c r="Q211">
        <v>352259.17</v>
      </c>
      <c r="R211">
        <v>57886.05</v>
      </c>
      <c r="S211">
        <v>294373.12</v>
      </c>
      <c r="T211" t="s">
        <v>122</v>
      </c>
      <c r="U211">
        <v>0.2316</v>
      </c>
    </row>
    <row r="212" spans="1:21" x14ac:dyDescent="0.4">
      <c r="A212" t="s">
        <v>18931</v>
      </c>
      <c r="B212" t="s">
        <v>18932</v>
      </c>
      <c r="C212" t="s">
        <v>83</v>
      </c>
      <c r="D212" t="s">
        <v>84</v>
      </c>
      <c r="E212" t="s">
        <v>84</v>
      </c>
      <c r="F212" t="s">
        <v>18933</v>
      </c>
      <c r="G212" t="s">
        <v>3970</v>
      </c>
      <c r="H212" t="s">
        <v>1357</v>
      </c>
      <c r="I212" t="s">
        <v>3624</v>
      </c>
      <c r="J212" t="s">
        <v>4804</v>
      </c>
      <c r="K212" t="s">
        <v>5380</v>
      </c>
      <c r="L212" t="s">
        <v>106</v>
      </c>
      <c r="M212" t="s">
        <v>92</v>
      </c>
      <c r="N212" t="s">
        <v>18296</v>
      </c>
      <c r="O212" t="s">
        <v>94</v>
      </c>
      <c r="P212">
        <v>3715116</v>
      </c>
      <c r="Q212">
        <v>210259.74</v>
      </c>
      <c r="R212">
        <v>20940.97</v>
      </c>
      <c r="S212">
        <v>189318.77</v>
      </c>
      <c r="T212" t="s">
        <v>95</v>
      </c>
      <c r="U212">
        <v>0.1012</v>
      </c>
    </row>
    <row r="213" spans="1:21" x14ac:dyDescent="0.4">
      <c r="A213" t="s">
        <v>18934</v>
      </c>
      <c r="B213" t="s">
        <v>18935</v>
      </c>
      <c r="C213" t="s">
        <v>288</v>
      </c>
      <c r="D213" t="s">
        <v>391</v>
      </c>
      <c r="E213" t="s">
        <v>391</v>
      </c>
      <c r="F213" t="s">
        <v>18936</v>
      </c>
      <c r="G213" t="s">
        <v>11353</v>
      </c>
      <c r="H213" t="s">
        <v>560</v>
      </c>
      <c r="I213" t="s">
        <v>2612</v>
      </c>
      <c r="J213" t="s">
        <v>1982</v>
      </c>
      <c r="K213" t="s">
        <v>18937</v>
      </c>
      <c r="L213" t="s">
        <v>296</v>
      </c>
      <c r="M213" t="s">
        <v>92</v>
      </c>
      <c r="N213" t="s">
        <v>18300</v>
      </c>
      <c r="O213" t="s">
        <v>94</v>
      </c>
      <c r="P213">
        <v>62132881</v>
      </c>
      <c r="Q213">
        <v>1343524.45</v>
      </c>
      <c r="R213">
        <v>567602.29</v>
      </c>
      <c r="S213">
        <v>775922.16</v>
      </c>
      <c r="T213" t="s">
        <v>122</v>
      </c>
      <c r="U213">
        <v>0.55730000000000002</v>
      </c>
    </row>
    <row r="214" spans="1:21" x14ac:dyDescent="0.4">
      <c r="A214" t="s">
        <v>18938</v>
      </c>
      <c r="B214" t="s">
        <v>18939</v>
      </c>
      <c r="C214" t="s">
        <v>1</v>
      </c>
      <c r="D214" t="s">
        <v>166</v>
      </c>
      <c r="E214" t="s">
        <v>166</v>
      </c>
      <c r="F214" t="s">
        <v>18940</v>
      </c>
      <c r="G214" t="s">
        <v>3551</v>
      </c>
      <c r="H214" t="s">
        <v>6852</v>
      </c>
      <c r="I214" t="s">
        <v>3722</v>
      </c>
      <c r="J214" t="s">
        <v>5348</v>
      </c>
      <c r="K214" t="s">
        <v>336</v>
      </c>
      <c r="L214" t="s">
        <v>144</v>
      </c>
      <c r="M214" t="s">
        <v>202</v>
      </c>
      <c r="N214" t="s">
        <v>18300</v>
      </c>
      <c r="O214" t="s">
        <v>94</v>
      </c>
      <c r="P214">
        <v>6277472</v>
      </c>
      <c r="Q214">
        <v>457024.2</v>
      </c>
      <c r="R214">
        <v>119430.71</v>
      </c>
      <c r="S214">
        <v>337593.49</v>
      </c>
      <c r="T214" t="s">
        <v>95</v>
      </c>
      <c r="U214">
        <v>0.36830000000000002</v>
      </c>
    </row>
    <row r="215" spans="1:21" x14ac:dyDescent="0.4">
      <c r="A215" t="s">
        <v>18941</v>
      </c>
      <c r="B215" t="s">
        <v>18942</v>
      </c>
      <c r="C215" t="s">
        <v>83</v>
      </c>
      <c r="D215" t="s">
        <v>166</v>
      </c>
      <c r="E215" t="s">
        <v>166</v>
      </c>
      <c r="F215" t="s">
        <v>18943</v>
      </c>
      <c r="G215" t="s">
        <v>2265</v>
      </c>
      <c r="H215" t="s">
        <v>4500</v>
      </c>
      <c r="I215" t="s">
        <v>2001</v>
      </c>
      <c r="J215" t="s">
        <v>4057</v>
      </c>
      <c r="K215" t="s">
        <v>6226</v>
      </c>
      <c r="L215" t="s">
        <v>144</v>
      </c>
      <c r="M215" t="s">
        <v>134</v>
      </c>
      <c r="N215" t="s">
        <v>18296</v>
      </c>
      <c r="O215" t="s">
        <v>94</v>
      </c>
      <c r="P215">
        <v>2798986</v>
      </c>
      <c r="Q215">
        <v>266089.34999999998</v>
      </c>
      <c r="R215">
        <v>28810.28</v>
      </c>
      <c r="S215">
        <v>237279.07</v>
      </c>
      <c r="T215" t="s">
        <v>95</v>
      </c>
      <c r="U215">
        <v>0.1285</v>
      </c>
    </row>
    <row r="216" spans="1:21" x14ac:dyDescent="0.4">
      <c r="A216" t="s">
        <v>18944</v>
      </c>
      <c r="B216" t="s">
        <v>18945</v>
      </c>
      <c r="C216" t="s">
        <v>83</v>
      </c>
      <c r="D216" t="s">
        <v>166</v>
      </c>
      <c r="E216" t="s">
        <v>166</v>
      </c>
      <c r="F216" t="s">
        <v>18946</v>
      </c>
      <c r="G216" t="s">
        <v>1356</v>
      </c>
      <c r="H216" t="s">
        <v>1050</v>
      </c>
      <c r="I216" t="s">
        <v>4655</v>
      </c>
      <c r="J216" t="s">
        <v>6169</v>
      </c>
      <c r="K216" t="s">
        <v>1979</v>
      </c>
      <c r="L216" t="s">
        <v>91</v>
      </c>
      <c r="M216" t="s">
        <v>181</v>
      </c>
      <c r="N216" t="s">
        <v>18296</v>
      </c>
      <c r="O216" t="s">
        <v>94</v>
      </c>
      <c r="P216">
        <v>1386363</v>
      </c>
      <c r="Q216">
        <v>177256.97</v>
      </c>
      <c r="R216">
        <v>41117.07</v>
      </c>
      <c r="S216">
        <v>136139.9</v>
      </c>
      <c r="T216" t="s">
        <v>122</v>
      </c>
      <c r="U216">
        <v>0.25659999999999999</v>
      </c>
    </row>
    <row r="217" spans="1:21" x14ac:dyDescent="0.4">
      <c r="A217" t="s">
        <v>18947</v>
      </c>
      <c r="B217" t="s">
        <v>18948</v>
      </c>
      <c r="C217" t="s">
        <v>288</v>
      </c>
      <c r="D217" t="s">
        <v>289</v>
      </c>
      <c r="E217" t="s">
        <v>289</v>
      </c>
      <c r="F217" t="s">
        <v>18949</v>
      </c>
      <c r="G217" t="s">
        <v>3486</v>
      </c>
      <c r="H217" t="s">
        <v>246</v>
      </c>
      <c r="I217" t="s">
        <v>11960</v>
      </c>
      <c r="J217" t="s">
        <v>3128</v>
      </c>
      <c r="K217" t="s">
        <v>3119</v>
      </c>
      <c r="L217" t="s">
        <v>134</v>
      </c>
      <c r="M217" t="s">
        <v>297</v>
      </c>
      <c r="N217" t="s">
        <v>18300</v>
      </c>
      <c r="O217" t="s">
        <v>94</v>
      </c>
      <c r="P217">
        <v>32035791</v>
      </c>
      <c r="Q217">
        <v>1326145.06</v>
      </c>
      <c r="R217">
        <v>772881.52</v>
      </c>
      <c r="S217">
        <v>553263.54</v>
      </c>
      <c r="T217" t="s">
        <v>109</v>
      </c>
      <c r="U217">
        <v>0.68869999999999998</v>
      </c>
    </row>
    <row r="218" spans="1:21" x14ac:dyDescent="0.4">
      <c r="A218" t="s">
        <v>18950</v>
      </c>
      <c r="B218" t="s">
        <v>18951</v>
      </c>
      <c r="C218" t="s">
        <v>288</v>
      </c>
      <c r="D218" t="s">
        <v>289</v>
      </c>
      <c r="E218" t="s">
        <v>289</v>
      </c>
      <c r="F218" t="s">
        <v>18952</v>
      </c>
      <c r="G218" t="s">
        <v>2999</v>
      </c>
      <c r="H218" t="s">
        <v>3198</v>
      </c>
      <c r="I218" t="s">
        <v>3449</v>
      </c>
      <c r="J218" t="s">
        <v>4623</v>
      </c>
      <c r="K218" t="s">
        <v>2277</v>
      </c>
      <c r="L218" t="s">
        <v>296</v>
      </c>
      <c r="M218" t="s">
        <v>134</v>
      </c>
      <c r="N218" t="s">
        <v>18296</v>
      </c>
      <c r="O218" t="s">
        <v>94</v>
      </c>
      <c r="P218">
        <v>138031151</v>
      </c>
      <c r="Q218">
        <v>12620986.6</v>
      </c>
      <c r="R218">
        <v>4680016.5999999996</v>
      </c>
      <c r="S218">
        <v>7940970</v>
      </c>
      <c r="T218" t="s">
        <v>109</v>
      </c>
      <c r="U218">
        <v>0.42359999999999998</v>
      </c>
    </row>
    <row r="219" spans="1:21" x14ac:dyDescent="0.4">
      <c r="A219" t="s">
        <v>18953</v>
      </c>
      <c r="B219" t="s">
        <v>18954</v>
      </c>
      <c r="C219" t="s">
        <v>98</v>
      </c>
      <c r="D219" t="s">
        <v>195</v>
      </c>
      <c r="E219" t="s">
        <v>195</v>
      </c>
      <c r="F219" t="s">
        <v>18955</v>
      </c>
      <c r="G219" t="s">
        <v>2619</v>
      </c>
      <c r="H219" t="s">
        <v>4113</v>
      </c>
      <c r="I219" t="s">
        <v>2647</v>
      </c>
      <c r="J219" t="s">
        <v>2033</v>
      </c>
      <c r="K219" t="s">
        <v>2889</v>
      </c>
      <c r="L219" t="s">
        <v>832</v>
      </c>
      <c r="M219" t="s">
        <v>107</v>
      </c>
      <c r="N219" t="s">
        <v>18300</v>
      </c>
      <c r="O219" t="s">
        <v>94</v>
      </c>
      <c r="P219">
        <v>134024508</v>
      </c>
      <c r="Q219">
        <v>21167164.699999999</v>
      </c>
      <c r="R219">
        <v>12096709.91</v>
      </c>
      <c r="S219">
        <v>9070454.7899999991</v>
      </c>
      <c r="T219" t="s">
        <v>95</v>
      </c>
      <c r="U219">
        <v>0.61109999999999998</v>
      </c>
    </row>
    <row r="220" spans="1:21" x14ac:dyDescent="0.4">
      <c r="A220" t="s">
        <v>18956</v>
      </c>
      <c r="B220" t="s">
        <v>18957</v>
      </c>
      <c r="C220" t="s">
        <v>184</v>
      </c>
      <c r="D220" t="s">
        <v>185</v>
      </c>
      <c r="E220" t="s">
        <v>185</v>
      </c>
      <c r="F220" t="s">
        <v>18958</v>
      </c>
      <c r="G220" t="s">
        <v>978</v>
      </c>
      <c r="H220" t="s">
        <v>8224</v>
      </c>
      <c r="I220" t="s">
        <v>2093</v>
      </c>
      <c r="J220" t="s">
        <v>7008</v>
      </c>
      <c r="K220" t="s">
        <v>1784</v>
      </c>
      <c r="L220" t="s">
        <v>641</v>
      </c>
      <c r="M220" t="s">
        <v>266</v>
      </c>
      <c r="N220" t="s">
        <v>18296</v>
      </c>
      <c r="O220" t="s">
        <v>94</v>
      </c>
      <c r="P220">
        <v>7549225</v>
      </c>
      <c r="Q220">
        <v>175680.63</v>
      </c>
      <c r="R220">
        <v>51154.02</v>
      </c>
      <c r="S220">
        <v>124526.61</v>
      </c>
      <c r="T220" t="s">
        <v>95</v>
      </c>
      <c r="U220">
        <v>0.313</v>
      </c>
    </row>
    <row r="221" spans="1:21" x14ac:dyDescent="0.4">
      <c r="A221" t="s">
        <v>18959</v>
      </c>
      <c r="B221" t="s">
        <v>18960</v>
      </c>
      <c r="C221" t="s">
        <v>112</v>
      </c>
      <c r="D221" t="s">
        <v>471</v>
      </c>
      <c r="E221" t="s">
        <v>471</v>
      </c>
      <c r="F221" t="s">
        <v>18961</v>
      </c>
      <c r="G221" t="s">
        <v>4921</v>
      </c>
      <c r="H221" t="s">
        <v>5747</v>
      </c>
      <c r="I221" t="s">
        <v>1477</v>
      </c>
      <c r="J221" t="s">
        <v>7092</v>
      </c>
      <c r="K221" t="s">
        <v>4467</v>
      </c>
      <c r="L221" t="s">
        <v>120</v>
      </c>
      <c r="M221" t="s">
        <v>266</v>
      </c>
      <c r="N221" t="s">
        <v>18296</v>
      </c>
      <c r="O221" t="s">
        <v>94</v>
      </c>
      <c r="P221">
        <v>21408162</v>
      </c>
      <c r="Q221">
        <v>1380008.32</v>
      </c>
      <c r="R221">
        <v>492743.65</v>
      </c>
      <c r="S221">
        <v>887264.67</v>
      </c>
      <c r="T221" t="s">
        <v>95</v>
      </c>
      <c r="U221">
        <v>0.45019999999999999</v>
      </c>
    </row>
    <row r="222" spans="1:21" x14ac:dyDescent="0.4">
      <c r="A222" t="s">
        <v>18962</v>
      </c>
      <c r="B222" t="s">
        <v>18963</v>
      </c>
      <c r="C222" t="s">
        <v>125</v>
      </c>
      <c r="D222" t="s">
        <v>308</v>
      </c>
      <c r="E222" t="s">
        <v>308</v>
      </c>
      <c r="F222" t="s">
        <v>18964</v>
      </c>
      <c r="G222" t="s">
        <v>6416</v>
      </c>
      <c r="H222" t="s">
        <v>3794</v>
      </c>
      <c r="I222" t="s">
        <v>1464</v>
      </c>
      <c r="J222" t="s">
        <v>1647</v>
      </c>
      <c r="K222" t="s">
        <v>6696</v>
      </c>
      <c r="L222" t="s">
        <v>1436</v>
      </c>
      <c r="M222" t="s">
        <v>134</v>
      </c>
      <c r="N222" t="s">
        <v>18296</v>
      </c>
      <c r="O222" t="s">
        <v>94</v>
      </c>
      <c r="P222">
        <v>206382657</v>
      </c>
      <c r="Q222">
        <v>30268857.41</v>
      </c>
      <c r="R222">
        <v>9496937.25</v>
      </c>
      <c r="S222">
        <v>20771920.16</v>
      </c>
      <c r="T222" t="s">
        <v>285</v>
      </c>
      <c r="U222">
        <v>0.37019999999999997</v>
      </c>
    </row>
    <row r="223" spans="1:21" x14ac:dyDescent="0.4">
      <c r="A223" t="s">
        <v>18965</v>
      </c>
      <c r="B223" t="s">
        <v>18966</v>
      </c>
      <c r="C223" t="s">
        <v>288</v>
      </c>
      <c r="D223" t="s">
        <v>391</v>
      </c>
      <c r="E223" t="s">
        <v>391</v>
      </c>
      <c r="F223" t="s">
        <v>18967</v>
      </c>
      <c r="G223" t="s">
        <v>2613</v>
      </c>
      <c r="H223" t="s">
        <v>3699</v>
      </c>
      <c r="I223" t="s">
        <v>1794</v>
      </c>
      <c r="J223" t="s">
        <v>1904</v>
      </c>
      <c r="K223" t="s">
        <v>18968</v>
      </c>
      <c r="L223" t="s">
        <v>134</v>
      </c>
      <c r="M223" t="s">
        <v>134</v>
      </c>
      <c r="N223" t="s">
        <v>18300</v>
      </c>
      <c r="O223" t="s">
        <v>94</v>
      </c>
      <c r="P223">
        <v>176451859</v>
      </c>
      <c r="Q223">
        <v>8380916.9500000002</v>
      </c>
      <c r="R223">
        <v>4957566.91</v>
      </c>
      <c r="S223">
        <v>3423350.04</v>
      </c>
      <c r="T223" t="s">
        <v>122</v>
      </c>
      <c r="U223">
        <v>0.67820000000000003</v>
      </c>
    </row>
    <row r="224" spans="1:21" x14ac:dyDescent="0.4">
      <c r="A224" t="s">
        <v>18969</v>
      </c>
      <c r="B224" t="s">
        <v>18970</v>
      </c>
      <c r="C224" t="s">
        <v>288</v>
      </c>
      <c r="D224" t="s">
        <v>289</v>
      </c>
      <c r="E224" t="s">
        <v>289</v>
      </c>
      <c r="F224" t="s">
        <v>18971</v>
      </c>
      <c r="G224" t="s">
        <v>4480</v>
      </c>
      <c r="H224" t="s">
        <v>738</v>
      </c>
      <c r="I224" t="s">
        <v>4143</v>
      </c>
      <c r="J224" t="s">
        <v>3584</v>
      </c>
      <c r="K224" t="s">
        <v>3698</v>
      </c>
      <c r="L224" t="s">
        <v>296</v>
      </c>
      <c r="M224" t="s">
        <v>134</v>
      </c>
      <c r="N224" t="s">
        <v>18300</v>
      </c>
      <c r="O224" t="s">
        <v>94</v>
      </c>
      <c r="P224">
        <v>188767621</v>
      </c>
      <c r="Q224">
        <v>21663256.370000001</v>
      </c>
      <c r="R224">
        <v>11703092.779999999</v>
      </c>
      <c r="S224">
        <v>9960163.5899999999</v>
      </c>
      <c r="T224" t="s">
        <v>95</v>
      </c>
      <c r="U224">
        <v>0.57740000000000002</v>
      </c>
    </row>
    <row r="225" spans="1:21" x14ac:dyDescent="0.4">
      <c r="A225" t="s">
        <v>18972</v>
      </c>
      <c r="B225" t="s">
        <v>18973</v>
      </c>
      <c r="C225" t="s">
        <v>83</v>
      </c>
      <c r="D225" t="s">
        <v>166</v>
      </c>
      <c r="E225" t="s">
        <v>166</v>
      </c>
      <c r="F225" t="s">
        <v>18974</v>
      </c>
      <c r="G225" t="s">
        <v>2093</v>
      </c>
      <c r="H225" t="s">
        <v>4080</v>
      </c>
      <c r="I225" t="s">
        <v>8242</v>
      </c>
      <c r="J225" t="s">
        <v>3035</v>
      </c>
      <c r="K225" t="s">
        <v>190</v>
      </c>
      <c r="L225" t="s">
        <v>275</v>
      </c>
      <c r="M225" t="s">
        <v>134</v>
      </c>
      <c r="N225" t="s">
        <v>18300</v>
      </c>
      <c r="O225" t="s">
        <v>94</v>
      </c>
      <c r="P225">
        <v>5702688</v>
      </c>
      <c r="Q225">
        <v>385498.09</v>
      </c>
      <c r="R225">
        <v>89066.82</v>
      </c>
      <c r="S225">
        <v>296431.27</v>
      </c>
      <c r="T225" t="s">
        <v>122</v>
      </c>
      <c r="U225">
        <v>0.23130000000000001</v>
      </c>
    </row>
    <row r="226" spans="1:21" x14ac:dyDescent="0.4">
      <c r="A226" t="s">
        <v>18975</v>
      </c>
      <c r="B226" t="s">
        <v>18976</v>
      </c>
      <c r="C226" t="s">
        <v>112</v>
      </c>
      <c r="D226" t="s">
        <v>471</v>
      </c>
      <c r="E226" t="s">
        <v>471</v>
      </c>
      <c r="F226" t="s">
        <v>18977</v>
      </c>
      <c r="G226" t="s">
        <v>1792</v>
      </c>
      <c r="H226" t="s">
        <v>18978</v>
      </c>
      <c r="I226" t="s">
        <v>7066</v>
      </c>
      <c r="J226" t="s">
        <v>1881</v>
      </c>
      <c r="K226" t="s">
        <v>4309</v>
      </c>
      <c r="L226" t="s">
        <v>370</v>
      </c>
      <c r="M226" t="s">
        <v>121</v>
      </c>
      <c r="N226" t="s">
        <v>18300</v>
      </c>
      <c r="O226" t="s">
        <v>94</v>
      </c>
      <c r="P226">
        <v>45372098</v>
      </c>
      <c r="Q226">
        <v>1416018.16</v>
      </c>
      <c r="R226">
        <v>259613.43</v>
      </c>
      <c r="S226">
        <v>1156404.73</v>
      </c>
      <c r="T226" t="s">
        <v>95</v>
      </c>
      <c r="U226">
        <v>0.2031</v>
      </c>
    </row>
    <row r="227" spans="1:21" x14ac:dyDescent="0.4">
      <c r="A227" t="s">
        <v>18979</v>
      </c>
      <c r="B227" t="s">
        <v>18980</v>
      </c>
      <c r="C227" t="s">
        <v>112</v>
      </c>
      <c r="D227" t="s">
        <v>113</v>
      </c>
      <c r="E227" t="s">
        <v>113</v>
      </c>
      <c r="F227" t="s">
        <v>18981</v>
      </c>
      <c r="G227" t="s">
        <v>305</v>
      </c>
      <c r="H227" t="s">
        <v>8286</v>
      </c>
      <c r="I227" t="s">
        <v>3405</v>
      </c>
      <c r="J227" t="s">
        <v>507</v>
      </c>
      <c r="K227" t="s">
        <v>1006</v>
      </c>
      <c r="L227" t="s">
        <v>370</v>
      </c>
      <c r="M227" t="s">
        <v>121</v>
      </c>
      <c r="N227" t="s">
        <v>18300</v>
      </c>
      <c r="O227" t="s">
        <v>94</v>
      </c>
      <c r="P227">
        <v>14118059</v>
      </c>
      <c r="Q227">
        <v>581262.04</v>
      </c>
      <c r="R227">
        <v>227993.63</v>
      </c>
      <c r="S227">
        <v>353268.41</v>
      </c>
      <c r="T227" t="s">
        <v>95</v>
      </c>
      <c r="U227">
        <v>0.44579999999999997</v>
      </c>
    </row>
    <row r="228" spans="1:21" x14ac:dyDescent="0.4">
      <c r="A228" t="s">
        <v>18982</v>
      </c>
      <c r="B228" t="s">
        <v>18983</v>
      </c>
      <c r="C228" t="s">
        <v>155</v>
      </c>
      <c r="D228" t="s">
        <v>251</v>
      </c>
      <c r="E228" t="s">
        <v>251</v>
      </c>
      <c r="F228" t="s">
        <v>18984</v>
      </c>
      <c r="G228" t="s">
        <v>4681</v>
      </c>
      <c r="H228" t="s">
        <v>2146</v>
      </c>
      <c r="I228" t="s">
        <v>2027</v>
      </c>
      <c r="J228" t="s">
        <v>2020</v>
      </c>
      <c r="K228" t="s">
        <v>729</v>
      </c>
      <c r="L228" t="s">
        <v>240</v>
      </c>
      <c r="M228" t="s">
        <v>578</v>
      </c>
      <c r="N228" t="s">
        <v>18296</v>
      </c>
      <c r="O228" t="s">
        <v>94</v>
      </c>
      <c r="P228">
        <v>123864771</v>
      </c>
      <c r="Q228">
        <v>74318862.599999994</v>
      </c>
      <c r="R228">
        <v>33992729.759999998</v>
      </c>
      <c r="S228">
        <v>40326132.840000004</v>
      </c>
      <c r="T228" t="s">
        <v>122</v>
      </c>
      <c r="U228">
        <v>0.46560000000000001</v>
      </c>
    </row>
    <row r="229" spans="1:21" x14ac:dyDescent="0.4">
      <c r="A229" t="s">
        <v>18985</v>
      </c>
      <c r="B229" t="s">
        <v>18986</v>
      </c>
      <c r="C229" t="s">
        <v>98</v>
      </c>
      <c r="D229" t="s">
        <v>99</v>
      </c>
      <c r="E229" t="s">
        <v>99</v>
      </c>
      <c r="F229" t="s">
        <v>18987</v>
      </c>
      <c r="G229" t="s">
        <v>4962</v>
      </c>
      <c r="H229" t="s">
        <v>3804</v>
      </c>
      <c r="I229" t="s">
        <v>1522</v>
      </c>
      <c r="J229" t="s">
        <v>3911</v>
      </c>
      <c r="K229" t="s">
        <v>3475</v>
      </c>
      <c r="L229" t="s">
        <v>106</v>
      </c>
      <c r="M229" t="s">
        <v>107</v>
      </c>
      <c r="N229" t="s">
        <v>18296</v>
      </c>
      <c r="O229" t="s">
        <v>94</v>
      </c>
      <c r="P229">
        <v>18011081</v>
      </c>
      <c r="Q229">
        <v>3598165.62</v>
      </c>
      <c r="R229">
        <v>1888963.54</v>
      </c>
      <c r="S229">
        <v>1709202.08</v>
      </c>
      <c r="T229" t="s">
        <v>95</v>
      </c>
      <c r="U229">
        <v>0.5323</v>
      </c>
    </row>
    <row r="230" spans="1:21" x14ac:dyDescent="0.4">
      <c r="A230" t="s">
        <v>18988</v>
      </c>
      <c r="B230" t="s">
        <v>18989</v>
      </c>
      <c r="C230" t="s">
        <v>184</v>
      </c>
      <c r="D230" t="s">
        <v>185</v>
      </c>
      <c r="E230" t="s">
        <v>185</v>
      </c>
      <c r="F230" t="s">
        <v>18990</v>
      </c>
      <c r="G230" t="s">
        <v>1177</v>
      </c>
      <c r="H230" t="s">
        <v>2693</v>
      </c>
      <c r="I230" t="s">
        <v>132</v>
      </c>
      <c r="J230" t="s">
        <v>4016</v>
      </c>
      <c r="K230" t="s">
        <v>1893</v>
      </c>
      <c r="L230" t="s">
        <v>222</v>
      </c>
      <c r="M230" t="s">
        <v>121</v>
      </c>
      <c r="N230" t="s">
        <v>18296</v>
      </c>
      <c r="O230" t="s">
        <v>94</v>
      </c>
      <c r="P230">
        <v>1152454</v>
      </c>
      <c r="Q230">
        <v>72981.3</v>
      </c>
      <c r="R230">
        <v>12043.54</v>
      </c>
      <c r="S230">
        <v>60937.760000000002</v>
      </c>
      <c r="T230" t="s">
        <v>122</v>
      </c>
      <c r="U230">
        <v>0.22459999999999999</v>
      </c>
    </row>
    <row r="231" spans="1:21" x14ac:dyDescent="0.4">
      <c r="A231" t="s">
        <v>18991</v>
      </c>
      <c r="B231" t="s">
        <v>18992</v>
      </c>
      <c r="C231" t="s">
        <v>112</v>
      </c>
      <c r="D231" t="s">
        <v>471</v>
      </c>
      <c r="E231" t="s">
        <v>471</v>
      </c>
      <c r="F231" t="s">
        <v>18993</v>
      </c>
      <c r="G231" t="s">
        <v>7449</v>
      </c>
      <c r="H231" t="s">
        <v>169</v>
      </c>
      <c r="I231" t="s">
        <v>118</v>
      </c>
      <c r="J231" t="s">
        <v>9807</v>
      </c>
      <c r="K231" t="s">
        <v>1463</v>
      </c>
      <c r="L231" t="s">
        <v>120</v>
      </c>
      <c r="M231" t="s">
        <v>223</v>
      </c>
      <c r="N231" t="s">
        <v>18296</v>
      </c>
      <c r="O231" t="s">
        <v>94</v>
      </c>
      <c r="P231">
        <v>8717648</v>
      </c>
      <c r="Q231">
        <v>998912.09</v>
      </c>
      <c r="R231">
        <v>373203.87</v>
      </c>
      <c r="S231">
        <v>625708.22</v>
      </c>
      <c r="T231" t="s">
        <v>95</v>
      </c>
      <c r="U231">
        <v>0.43109999999999998</v>
      </c>
    </row>
    <row r="232" spans="1:21" x14ac:dyDescent="0.4">
      <c r="A232" t="s">
        <v>18994</v>
      </c>
      <c r="B232" t="s">
        <v>18995</v>
      </c>
      <c r="C232" t="s">
        <v>288</v>
      </c>
      <c r="D232" t="s">
        <v>391</v>
      </c>
      <c r="E232" t="s">
        <v>391</v>
      </c>
      <c r="F232" t="s">
        <v>18996</v>
      </c>
      <c r="G232" t="s">
        <v>1030</v>
      </c>
      <c r="H232" t="s">
        <v>265</v>
      </c>
      <c r="I232" t="s">
        <v>378</v>
      </c>
      <c r="J232" t="s">
        <v>2901</v>
      </c>
      <c r="K232" t="s">
        <v>3320</v>
      </c>
      <c r="L232" t="s">
        <v>92</v>
      </c>
      <c r="M232" t="s">
        <v>134</v>
      </c>
      <c r="N232" t="s">
        <v>18300</v>
      </c>
      <c r="O232" t="s">
        <v>94</v>
      </c>
      <c r="P232">
        <v>115549600</v>
      </c>
      <c r="Q232">
        <v>15559377.630000001</v>
      </c>
      <c r="R232">
        <v>9926802.3699999992</v>
      </c>
      <c r="S232">
        <v>5632575.2599999998</v>
      </c>
      <c r="T232" t="s">
        <v>95</v>
      </c>
      <c r="U232">
        <v>0.66559999999999997</v>
      </c>
    </row>
    <row r="233" spans="1:21" x14ac:dyDescent="0.4">
      <c r="A233" t="s">
        <v>18997</v>
      </c>
      <c r="B233" t="s">
        <v>18998</v>
      </c>
      <c r="C233" t="s">
        <v>155</v>
      </c>
      <c r="D233" t="s">
        <v>156</v>
      </c>
      <c r="E233" t="s">
        <v>156</v>
      </c>
      <c r="F233" t="s">
        <v>18999</v>
      </c>
      <c r="G233" t="s">
        <v>1634</v>
      </c>
      <c r="H233" t="s">
        <v>6291</v>
      </c>
      <c r="I233" t="s">
        <v>3016</v>
      </c>
      <c r="J233" t="s">
        <v>7836</v>
      </c>
      <c r="K233" t="s">
        <v>236</v>
      </c>
      <c r="L233" t="s">
        <v>163</v>
      </c>
      <c r="M233" t="s">
        <v>134</v>
      </c>
      <c r="N233" t="s">
        <v>18300</v>
      </c>
      <c r="O233" t="s">
        <v>94</v>
      </c>
      <c r="P233">
        <v>212534297</v>
      </c>
      <c r="Q233">
        <v>14811344.699999999</v>
      </c>
      <c r="R233">
        <v>5488389.8499999996</v>
      </c>
      <c r="S233">
        <v>9322954.8499999996</v>
      </c>
      <c r="T233" t="s">
        <v>109</v>
      </c>
      <c r="U233">
        <v>0.46200000000000002</v>
      </c>
    </row>
    <row r="234" spans="1:21" x14ac:dyDescent="0.4">
      <c r="A234" t="s">
        <v>19000</v>
      </c>
      <c r="B234" t="s">
        <v>19001</v>
      </c>
      <c r="C234" t="s">
        <v>288</v>
      </c>
      <c r="D234" t="s">
        <v>289</v>
      </c>
      <c r="E234" t="s">
        <v>289</v>
      </c>
      <c r="F234" t="s">
        <v>19002</v>
      </c>
      <c r="G234" t="s">
        <v>506</v>
      </c>
      <c r="H234" t="s">
        <v>2823</v>
      </c>
      <c r="I234" t="s">
        <v>1022</v>
      </c>
      <c r="J234" t="s">
        <v>2787</v>
      </c>
      <c r="K234" t="s">
        <v>19003</v>
      </c>
      <c r="L234" t="s">
        <v>92</v>
      </c>
      <c r="M234" t="s">
        <v>134</v>
      </c>
      <c r="N234" t="s">
        <v>18296</v>
      </c>
      <c r="O234" t="s">
        <v>94</v>
      </c>
      <c r="P234">
        <v>152853596</v>
      </c>
      <c r="Q234">
        <v>7612294.9299999997</v>
      </c>
      <c r="R234">
        <v>3007182.51</v>
      </c>
      <c r="S234">
        <v>4605112.42</v>
      </c>
      <c r="T234" t="s">
        <v>285</v>
      </c>
      <c r="U234">
        <v>0.47720000000000001</v>
      </c>
    </row>
    <row r="235" spans="1:21" x14ac:dyDescent="0.4">
      <c r="A235" t="s">
        <v>19004</v>
      </c>
      <c r="B235" t="s">
        <v>19005</v>
      </c>
      <c r="C235" t="s">
        <v>125</v>
      </c>
      <c r="D235" t="s">
        <v>308</v>
      </c>
      <c r="E235" t="s">
        <v>308</v>
      </c>
      <c r="F235" t="s">
        <v>19006</v>
      </c>
      <c r="G235" t="s">
        <v>7951</v>
      </c>
      <c r="H235" t="s">
        <v>1073</v>
      </c>
      <c r="I235" t="s">
        <v>6290</v>
      </c>
      <c r="J235" t="s">
        <v>2429</v>
      </c>
      <c r="K235" t="s">
        <v>3208</v>
      </c>
      <c r="L235" t="s">
        <v>144</v>
      </c>
      <c r="M235" t="s">
        <v>134</v>
      </c>
      <c r="N235" t="s">
        <v>18300</v>
      </c>
      <c r="O235" t="s">
        <v>94</v>
      </c>
      <c r="P235">
        <v>584026594</v>
      </c>
      <c r="Q235">
        <v>92969408.590000004</v>
      </c>
      <c r="R235">
        <v>43030061.68</v>
      </c>
      <c r="S235">
        <v>49939346.909999996</v>
      </c>
      <c r="T235" t="s">
        <v>122</v>
      </c>
      <c r="U235">
        <v>0.64410000000000001</v>
      </c>
    </row>
    <row r="236" spans="1:21" x14ac:dyDescent="0.4">
      <c r="A236" t="s">
        <v>19007</v>
      </c>
      <c r="B236" t="s">
        <v>19008</v>
      </c>
      <c r="C236" t="s">
        <v>137</v>
      </c>
      <c r="D236" t="s">
        <v>126</v>
      </c>
      <c r="E236" t="s">
        <v>126</v>
      </c>
      <c r="F236" t="s">
        <v>19009</v>
      </c>
      <c r="G236" t="s">
        <v>2618</v>
      </c>
      <c r="H236" t="s">
        <v>2619</v>
      </c>
      <c r="I236" t="s">
        <v>104</v>
      </c>
      <c r="J236" t="s">
        <v>332</v>
      </c>
      <c r="K236" t="s">
        <v>9645</v>
      </c>
      <c r="L236" t="s">
        <v>765</v>
      </c>
      <c r="M236" t="s">
        <v>134</v>
      </c>
      <c r="N236" t="s">
        <v>18300</v>
      </c>
      <c r="O236" t="s">
        <v>94</v>
      </c>
      <c r="P236">
        <v>27840439</v>
      </c>
      <c r="Q236">
        <v>1379548.07</v>
      </c>
      <c r="R236">
        <v>252503.7</v>
      </c>
      <c r="S236">
        <v>1127044.3700000001</v>
      </c>
      <c r="T236" t="s">
        <v>122</v>
      </c>
      <c r="U236">
        <v>0.1943</v>
      </c>
    </row>
    <row r="237" spans="1:21" x14ac:dyDescent="0.4">
      <c r="A237" t="s">
        <v>19010</v>
      </c>
      <c r="B237" t="s">
        <v>19011</v>
      </c>
      <c r="C237" t="s">
        <v>205</v>
      </c>
      <c r="D237" t="s">
        <v>206</v>
      </c>
      <c r="E237" t="s">
        <v>206</v>
      </c>
      <c r="F237" t="s">
        <v>19012</v>
      </c>
      <c r="G237" t="s">
        <v>5089</v>
      </c>
      <c r="H237" t="s">
        <v>2000</v>
      </c>
      <c r="I237" t="s">
        <v>2199</v>
      </c>
      <c r="J237" t="s">
        <v>1448</v>
      </c>
      <c r="K237" t="s">
        <v>763</v>
      </c>
      <c r="L237" t="s">
        <v>231</v>
      </c>
      <c r="M237" t="s">
        <v>121</v>
      </c>
      <c r="N237" t="s">
        <v>18300</v>
      </c>
      <c r="O237" t="s">
        <v>94</v>
      </c>
      <c r="P237">
        <v>204607</v>
      </c>
      <c r="Q237">
        <v>30439.97</v>
      </c>
      <c r="R237">
        <v>6955.41</v>
      </c>
      <c r="S237">
        <v>23484.560000000001</v>
      </c>
      <c r="T237" t="s">
        <v>122</v>
      </c>
      <c r="U237">
        <v>0.31180000000000002</v>
      </c>
    </row>
    <row r="238" spans="1:21" x14ac:dyDescent="0.4">
      <c r="A238" t="s">
        <v>19013</v>
      </c>
      <c r="B238" t="s">
        <v>19014</v>
      </c>
      <c r="C238" t="s">
        <v>137</v>
      </c>
      <c r="D238" t="s">
        <v>308</v>
      </c>
      <c r="E238" t="s">
        <v>308</v>
      </c>
      <c r="F238" t="s">
        <v>16077</v>
      </c>
      <c r="G238" t="s">
        <v>9772</v>
      </c>
      <c r="H238" t="s">
        <v>1610</v>
      </c>
      <c r="I238" t="s">
        <v>3118</v>
      </c>
      <c r="J238" t="s">
        <v>2864</v>
      </c>
      <c r="K238" t="s">
        <v>4682</v>
      </c>
      <c r="L238" t="s">
        <v>163</v>
      </c>
      <c r="M238" t="s">
        <v>134</v>
      </c>
      <c r="N238" t="s">
        <v>18296</v>
      </c>
      <c r="O238" t="s">
        <v>94</v>
      </c>
      <c r="P238">
        <v>33395009</v>
      </c>
      <c r="Q238">
        <v>4468880.97</v>
      </c>
      <c r="R238">
        <v>1043521.65</v>
      </c>
      <c r="S238">
        <v>3425359.32</v>
      </c>
      <c r="T238" t="s">
        <v>95</v>
      </c>
      <c r="U238">
        <v>0.24199999999999999</v>
      </c>
    </row>
    <row r="239" spans="1:21" x14ac:dyDescent="0.4">
      <c r="A239" t="s">
        <v>19015</v>
      </c>
      <c r="B239" t="s">
        <v>19016</v>
      </c>
      <c r="C239" t="s">
        <v>155</v>
      </c>
      <c r="D239" t="s">
        <v>278</v>
      </c>
      <c r="E239" t="s">
        <v>278</v>
      </c>
      <c r="F239" t="s">
        <v>19017</v>
      </c>
      <c r="G239" t="s">
        <v>1510</v>
      </c>
      <c r="H239" t="s">
        <v>2863</v>
      </c>
      <c r="I239" t="s">
        <v>1898</v>
      </c>
      <c r="J239" t="s">
        <v>3743</v>
      </c>
      <c r="K239" t="s">
        <v>2769</v>
      </c>
      <c r="L239" t="s">
        <v>144</v>
      </c>
      <c r="M239" t="s">
        <v>578</v>
      </c>
      <c r="N239" t="s">
        <v>18296</v>
      </c>
      <c r="O239" t="s">
        <v>94</v>
      </c>
      <c r="P239">
        <v>256455682</v>
      </c>
      <c r="Q239">
        <v>85189375.409999996</v>
      </c>
      <c r="R239">
        <v>47972445.289999999</v>
      </c>
      <c r="S239">
        <v>37216930.119999997</v>
      </c>
      <c r="T239" t="s">
        <v>285</v>
      </c>
      <c r="U239">
        <v>0.59860000000000002</v>
      </c>
    </row>
    <row r="240" spans="1:21" x14ac:dyDescent="0.4">
      <c r="A240" t="s">
        <v>19018</v>
      </c>
      <c r="B240" t="s">
        <v>19019</v>
      </c>
      <c r="C240" t="s">
        <v>1</v>
      </c>
      <c r="D240" t="s">
        <v>84</v>
      </c>
      <c r="E240" t="s">
        <v>84</v>
      </c>
      <c r="F240" t="s">
        <v>19020</v>
      </c>
      <c r="G240" t="s">
        <v>4945</v>
      </c>
      <c r="H240" t="s">
        <v>7799</v>
      </c>
      <c r="I240" t="s">
        <v>5900</v>
      </c>
      <c r="J240" t="s">
        <v>9569</v>
      </c>
      <c r="K240" t="s">
        <v>4277</v>
      </c>
      <c r="L240" t="s">
        <v>353</v>
      </c>
      <c r="M240" t="s">
        <v>202</v>
      </c>
      <c r="N240" t="s">
        <v>18300</v>
      </c>
      <c r="O240" t="s">
        <v>94</v>
      </c>
      <c r="P240">
        <v>9083641</v>
      </c>
      <c r="Q240">
        <v>309036.27</v>
      </c>
      <c r="R240">
        <v>130143.4</v>
      </c>
      <c r="S240">
        <v>178892.87</v>
      </c>
      <c r="T240" t="s">
        <v>95</v>
      </c>
      <c r="U240">
        <v>0.4955</v>
      </c>
    </row>
    <row r="241" spans="1:21" x14ac:dyDescent="0.4">
      <c r="A241" t="s">
        <v>19021</v>
      </c>
      <c r="B241" t="s">
        <v>19022</v>
      </c>
      <c r="C241" t="s">
        <v>83</v>
      </c>
      <c r="D241" t="s">
        <v>166</v>
      </c>
      <c r="E241" t="s">
        <v>166</v>
      </c>
      <c r="F241" t="s">
        <v>19023</v>
      </c>
      <c r="G241" t="s">
        <v>5886</v>
      </c>
      <c r="H241" t="s">
        <v>4412</v>
      </c>
      <c r="I241" t="s">
        <v>1182</v>
      </c>
      <c r="J241" t="s">
        <v>3181</v>
      </c>
      <c r="K241" t="s">
        <v>1588</v>
      </c>
      <c r="L241" t="s">
        <v>106</v>
      </c>
      <c r="M241" t="s">
        <v>134</v>
      </c>
      <c r="N241" t="s">
        <v>18300</v>
      </c>
      <c r="O241" t="s">
        <v>94</v>
      </c>
      <c r="P241">
        <v>5748487</v>
      </c>
      <c r="Q241">
        <v>143500.4</v>
      </c>
      <c r="R241">
        <v>37320.97</v>
      </c>
      <c r="S241">
        <v>106179.43</v>
      </c>
      <c r="T241" t="s">
        <v>122</v>
      </c>
      <c r="U241">
        <v>0.34860000000000002</v>
      </c>
    </row>
    <row r="242" spans="1:21" x14ac:dyDescent="0.4">
      <c r="A242" t="s">
        <v>19024</v>
      </c>
      <c r="B242" t="s">
        <v>19025</v>
      </c>
      <c r="C242" t="s">
        <v>137</v>
      </c>
      <c r="D242" t="s">
        <v>308</v>
      </c>
      <c r="E242" t="s">
        <v>308</v>
      </c>
      <c r="F242" t="s">
        <v>19026</v>
      </c>
      <c r="G242" t="s">
        <v>246</v>
      </c>
      <c r="H242" t="s">
        <v>7407</v>
      </c>
      <c r="I242" t="s">
        <v>2999</v>
      </c>
      <c r="J242" t="s">
        <v>5672</v>
      </c>
      <c r="K242" t="s">
        <v>2916</v>
      </c>
      <c r="L242" t="s">
        <v>163</v>
      </c>
      <c r="M242" t="s">
        <v>134</v>
      </c>
      <c r="N242" t="s">
        <v>18300</v>
      </c>
      <c r="O242" t="s">
        <v>94</v>
      </c>
      <c r="P242">
        <v>18235709</v>
      </c>
      <c r="Q242">
        <v>362438.02</v>
      </c>
      <c r="R242">
        <v>54770.82</v>
      </c>
      <c r="S242">
        <v>307667.20000000001</v>
      </c>
      <c r="T242" t="s">
        <v>95</v>
      </c>
      <c r="U242">
        <v>0.16830000000000001</v>
      </c>
    </row>
    <row r="243" spans="1:21" x14ac:dyDescent="0.4">
      <c r="A243" t="s">
        <v>19027</v>
      </c>
      <c r="B243" t="s">
        <v>19028</v>
      </c>
      <c r="C243" t="s">
        <v>112</v>
      </c>
      <c r="D243" t="s">
        <v>113</v>
      </c>
      <c r="E243" t="s">
        <v>113</v>
      </c>
      <c r="F243" t="s">
        <v>19029</v>
      </c>
      <c r="G243" t="s">
        <v>1499</v>
      </c>
      <c r="H243" t="s">
        <v>17629</v>
      </c>
      <c r="I243" t="s">
        <v>985</v>
      </c>
      <c r="J243" t="s">
        <v>3039</v>
      </c>
      <c r="K243" t="s">
        <v>19030</v>
      </c>
      <c r="L243" t="s">
        <v>222</v>
      </c>
      <c r="M243" t="s">
        <v>266</v>
      </c>
      <c r="N243" t="s">
        <v>18296</v>
      </c>
      <c r="O243" t="s">
        <v>94</v>
      </c>
      <c r="P243">
        <v>3674397</v>
      </c>
      <c r="Q243">
        <v>821600.79</v>
      </c>
      <c r="R243">
        <v>283360.06</v>
      </c>
      <c r="S243">
        <v>538240.73</v>
      </c>
      <c r="T243" t="s">
        <v>95</v>
      </c>
      <c r="U243">
        <v>0.41260000000000002</v>
      </c>
    </row>
    <row r="244" spans="1:21" x14ac:dyDescent="0.4">
      <c r="A244" t="s">
        <v>19031</v>
      </c>
      <c r="B244" t="s">
        <v>19032</v>
      </c>
      <c r="C244" t="s">
        <v>155</v>
      </c>
      <c r="D244" t="s">
        <v>278</v>
      </c>
      <c r="E244" t="s">
        <v>278</v>
      </c>
      <c r="F244" t="s">
        <v>19033</v>
      </c>
      <c r="G244" t="s">
        <v>5577</v>
      </c>
      <c r="H244" t="s">
        <v>6080</v>
      </c>
      <c r="I244" t="s">
        <v>584</v>
      </c>
      <c r="J244" t="s">
        <v>1131</v>
      </c>
      <c r="K244" t="s">
        <v>6718</v>
      </c>
      <c r="L244" t="s">
        <v>240</v>
      </c>
      <c r="M244" t="s">
        <v>578</v>
      </c>
      <c r="N244" t="s">
        <v>18300</v>
      </c>
      <c r="O244" t="s">
        <v>94</v>
      </c>
      <c r="P244">
        <v>82752178</v>
      </c>
      <c r="Q244">
        <v>10448396.029999999</v>
      </c>
      <c r="R244">
        <v>4632904.53</v>
      </c>
      <c r="S244">
        <v>5815491.5</v>
      </c>
      <c r="T244" t="s">
        <v>95</v>
      </c>
      <c r="U244">
        <v>0.58009999999999995</v>
      </c>
    </row>
    <row r="245" spans="1:21" x14ac:dyDescent="0.4">
      <c r="A245" t="s">
        <v>19034</v>
      </c>
      <c r="B245" t="s">
        <v>19035</v>
      </c>
      <c r="C245" t="s">
        <v>184</v>
      </c>
      <c r="D245" t="s">
        <v>382</v>
      </c>
      <c r="E245" t="s">
        <v>382</v>
      </c>
      <c r="F245" t="s">
        <v>19036</v>
      </c>
      <c r="G245" t="s">
        <v>7752</v>
      </c>
      <c r="H245" t="s">
        <v>12365</v>
      </c>
      <c r="I245" t="s">
        <v>4949</v>
      </c>
      <c r="J245" t="s">
        <v>793</v>
      </c>
      <c r="K245" t="s">
        <v>2014</v>
      </c>
      <c r="L245" t="s">
        <v>222</v>
      </c>
      <c r="M245" t="s">
        <v>223</v>
      </c>
      <c r="N245" t="s">
        <v>18300</v>
      </c>
      <c r="O245" t="s">
        <v>94</v>
      </c>
      <c r="P245">
        <v>8368322</v>
      </c>
      <c r="Q245">
        <v>692389.18</v>
      </c>
      <c r="R245">
        <v>114308.14</v>
      </c>
      <c r="S245">
        <v>578081.04</v>
      </c>
      <c r="T245" t="s">
        <v>95</v>
      </c>
      <c r="U245">
        <v>0.20810000000000001</v>
      </c>
    </row>
    <row r="246" spans="1:21" x14ac:dyDescent="0.4">
      <c r="A246" t="s">
        <v>19037</v>
      </c>
      <c r="B246" t="s">
        <v>19038</v>
      </c>
      <c r="C246" t="s">
        <v>98</v>
      </c>
      <c r="D246" t="s">
        <v>99</v>
      </c>
      <c r="E246" t="s">
        <v>99</v>
      </c>
      <c r="F246" t="s">
        <v>19039</v>
      </c>
      <c r="G246" t="s">
        <v>7124</v>
      </c>
      <c r="H246" t="s">
        <v>692</v>
      </c>
      <c r="I246" t="s">
        <v>5271</v>
      </c>
      <c r="J246" t="s">
        <v>2343</v>
      </c>
      <c r="K246" t="s">
        <v>5998</v>
      </c>
      <c r="L246" t="s">
        <v>91</v>
      </c>
      <c r="M246" t="s">
        <v>202</v>
      </c>
      <c r="N246" t="s">
        <v>18300</v>
      </c>
      <c r="O246" t="s">
        <v>94</v>
      </c>
      <c r="P246">
        <v>74830925</v>
      </c>
      <c r="Q246">
        <v>8453071.8800000008</v>
      </c>
      <c r="R246">
        <v>4335843.63</v>
      </c>
      <c r="S246">
        <v>4117228.25</v>
      </c>
      <c r="T246" t="s">
        <v>122</v>
      </c>
      <c r="U246">
        <v>0.65600000000000003</v>
      </c>
    </row>
    <row r="247" spans="1:21" x14ac:dyDescent="0.4">
      <c r="A247" t="s">
        <v>19040</v>
      </c>
      <c r="B247" t="s">
        <v>19041</v>
      </c>
      <c r="C247" t="s">
        <v>98</v>
      </c>
      <c r="D247" t="s">
        <v>195</v>
      </c>
      <c r="E247" t="s">
        <v>195</v>
      </c>
      <c r="F247" t="s">
        <v>19042</v>
      </c>
      <c r="G247" t="s">
        <v>1419</v>
      </c>
      <c r="H247" t="s">
        <v>3620</v>
      </c>
      <c r="I247" t="s">
        <v>2759</v>
      </c>
      <c r="J247" t="s">
        <v>150</v>
      </c>
      <c r="K247" t="s">
        <v>1000</v>
      </c>
      <c r="L247" t="s">
        <v>91</v>
      </c>
      <c r="M247" t="s">
        <v>107</v>
      </c>
      <c r="N247" t="s">
        <v>18300</v>
      </c>
      <c r="O247" t="s">
        <v>94</v>
      </c>
      <c r="P247">
        <v>30667530</v>
      </c>
      <c r="Q247">
        <v>2443429.04</v>
      </c>
      <c r="R247">
        <v>869908.34</v>
      </c>
      <c r="S247">
        <v>1573520.7</v>
      </c>
      <c r="T247" t="s">
        <v>109</v>
      </c>
      <c r="U247">
        <v>0.42299999999999999</v>
      </c>
    </row>
    <row r="248" spans="1:21" x14ac:dyDescent="0.4">
      <c r="A248" t="s">
        <v>19043</v>
      </c>
      <c r="B248" t="s">
        <v>19044</v>
      </c>
      <c r="C248" t="s">
        <v>98</v>
      </c>
      <c r="D248" t="s">
        <v>195</v>
      </c>
      <c r="E248" t="s">
        <v>195</v>
      </c>
      <c r="F248" t="s">
        <v>19045</v>
      </c>
      <c r="G248" t="s">
        <v>763</v>
      </c>
      <c r="H248" t="s">
        <v>4564</v>
      </c>
      <c r="I248" t="s">
        <v>6571</v>
      </c>
      <c r="J248" t="s">
        <v>4360</v>
      </c>
      <c r="K248" t="s">
        <v>2311</v>
      </c>
      <c r="L248" t="s">
        <v>1010</v>
      </c>
      <c r="M248" t="s">
        <v>202</v>
      </c>
      <c r="N248" t="s">
        <v>18300</v>
      </c>
      <c r="O248" t="s">
        <v>94</v>
      </c>
      <c r="P248">
        <v>53780175</v>
      </c>
      <c r="Q248">
        <v>7510037.4500000002</v>
      </c>
      <c r="R248">
        <v>2646946.88</v>
      </c>
      <c r="S248">
        <v>4863090.57</v>
      </c>
      <c r="T248" t="s">
        <v>109</v>
      </c>
      <c r="U248">
        <v>0.50119999999999998</v>
      </c>
    </row>
    <row r="249" spans="1:21" x14ac:dyDescent="0.4">
      <c r="A249" t="s">
        <v>19046</v>
      </c>
      <c r="B249" t="s">
        <v>19047</v>
      </c>
      <c r="C249" t="s">
        <v>112</v>
      </c>
      <c r="D249" t="s">
        <v>113</v>
      </c>
      <c r="E249" t="s">
        <v>113</v>
      </c>
      <c r="F249" t="s">
        <v>19048</v>
      </c>
      <c r="G249" t="s">
        <v>152</v>
      </c>
      <c r="H249" t="s">
        <v>3061</v>
      </c>
      <c r="I249" t="s">
        <v>10147</v>
      </c>
      <c r="J249" t="s">
        <v>1488</v>
      </c>
      <c r="K249" t="s">
        <v>729</v>
      </c>
      <c r="L249" t="s">
        <v>370</v>
      </c>
      <c r="M249" t="s">
        <v>223</v>
      </c>
      <c r="N249" t="s">
        <v>18300</v>
      </c>
      <c r="O249" t="s">
        <v>94</v>
      </c>
      <c r="P249">
        <v>20266613</v>
      </c>
      <c r="Q249">
        <v>5000449.16</v>
      </c>
      <c r="R249">
        <v>1953818.39</v>
      </c>
      <c r="S249">
        <v>3046630.77</v>
      </c>
      <c r="T249" t="s">
        <v>95</v>
      </c>
      <c r="U249">
        <v>0.41089999999999999</v>
      </c>
    </row>
    <row r="250" spans="1:21" x14ac:dyDescent="0.4">
      <c r="A250" t="s">
        <v>19049</v>
      </c>
      <c r="B250" t="s">
        <v>19050</v>
      </c>
      <c r="C250" t="s">
        <v>184</v>
      </c>
      <c r="D250" t="s">
        <v>382</v>
      </c>
      <c r="E250" t="s">
        <v>382</v>
      </c>
      <c r="F250" t="s">
        <v>19051</v>
      </c>
      <c r="G250" t="s">
        <v>1234</v>
      </c>
      <c r="H250" t="s">
        <v>3551</v>
      </c>
      <c r="I250" t="s">
        <v>848</v>
      </c>
      <c r="J250" t="s">
        <v>5606</v>
      </c>
      <c r="K250" t="s">
        <v>7407</v>
      </c>
      <c r="L250" t="s">
        <v>222</v>
      </c>
      <c r="M250" t="s">
        <v>266</v>
      </c>
      <c r="N250" t="s">
        <v>18296</v>
      </c>
      <c r="O250" t="s">
        <v>94</v>
      </c>
      <c r="P250">
        <v>4572320</v>
      </c>
      <c r="Q250">
        <v>896999.29</v>
      </c>
      <c r="R250">
        <v>264047.82</v>
      </c>
      <c r="S250">
        <v>632951.47</v>
      </c>
      <c r="T250" t="s">
        <v>95</v>
      </c>
      <c r="U250">
        <v>0.33100000000000002</v>
      </c>
    </row>
    <row r="251" spans="1:21" x14ac:dyDescent="0.4">
      <c r="A251" t="s">
        <v>19052</v>
      </c>
      <c r="B251" t="s">
        <v>19053</v>
      </c>
      <c r="C251" t="s">
        <v>155</v>
      </c>
      <c r="D251" t="s">
        <v>278</v>
      </c>
      <c r="E251" t="s">
        <v>278</v>
      </c>
      <c r="F251" t="s">
        <v>19054</v>
      </c>
      <c r="G251" t="s">
        <v>2217</v>
      </c>
      <c r="H251" t="s">
        <v>2640</v>
      </c>
      <c r="I251" t="s">
        <v>4043</v>
      </c>
      <c r="J251" t="s">
        <v>2491</v>
      </c>
      <c r="K251" t="s">
        <v>3881</v>
      </c>
      <c r="L251" t="s">
        <v>144</v>
      </c>
      <c r="M251" t="s">
        <v>578</v>
      </c>
      <c r="N251" t="s">
        <v>18300</v>
      </c>
      <c r="O251" t="s">
        <v>94</v>
      </c>
      <c r="P251">
        <v>23234639</v>
      </c>
      <c r="Q251">
        <v>5737797.3399999999</v>
      </c>
      <c r="R251">
        <v>1376801.74</v>
      </c>
      <c r="S251">
        <v>4360995.5999999996</v>
      </c>
      <c r="T251" t="s">
        <v>109</v>
      </c>
      <c r="U251">
        <v>0.28170000000000001</v>
      </c>
    </row>
    <row r="252" spans="1:21" x14ac:dyDescent="0.4">
      <c r="A252" t="s">
        <v>19055</v>
      </c>
      <c r="B252" t="s">
        <v>19056</v>
      </c>
      <c r="C252" t="s">
        <v>112</v>
      </c>
      <c r="D252" t="s">
        <v>113</v>
      </c>
      <c r="E252" t="s">
        <v>113</v>
      </c>
      <c r="F252" t="s">
        <v>19057</v>
      </c>
      <c r="G252" t="s">
        <v>10137</v>
      </c>
      <c r="H252" t="s">
        <v>3782</v>
      </c>
      <c r="I252" t="s">
        <v>2324</v>
      </c>
      <c r="J252" t="s">
        <v>1481</v>
      </c>
      <c r="K252" t="s">
        <v>1302</v>
      </c>
      <c r="L252" t="s">
        <v>120</v>
      </c>
      <c r="M252" t="s">
        <v>266</v>
      </c>
      <c r="N252" t="s">
        <v>18300</v>
      </c>
      <c r="O252" t="s">
        <v>94</v>
      </c>
      <c r="P252">
        <v>1481556</v>
      </c>
      <c r="Q252">
        <v>444466.8</v>
      </c>
      <c r="R252">
        <v>176292.94</v>
      </c>
      <c r="S252">
        <v>268173.86</v>
      </c>
      <c r="T252" t="s">
        <v>95</v>
      </c>
      <c r="U252">
        <v>0.41670000000000001</v>
      </c>
    </row>
    <row r="253" spans="1:21" x14ac:dyDescent="0.4">
      <c r="A253" t="s">
        <v>19058</v>
      </c>
      <c r="B253" t="s">
        <v>19059</v>
      </c>
      <c r="C253" t="s">
        <v>184</v>
      </c>
      <c r="D253" t="s">
        <v>185</v>
      </c>
      <c r="E253" t="s">
        <v>185</v>
      </c>
      <c r="F253" t="s">
        <v>10251</v>
      </c>
      <c r="G253" t="s">
        <v>5651</v>
      </c>
      <c r="H253" t="s">
        <v>3231</v>
      </c>
      <c r="I253" t="s">
        <v>5651</v>
      </c>
      <c r="J253" t="s">
        <v>4550</v>
      </c>
      <c r="K253" t="s">
        <v>6878</v>
      </c>
      <c r="L253" t="s">
        <v>192</v>
      </c>
      <c r="M253" t="s">
        <v>266</v>
      </c>
      <c r="N253" t="s">
        <v>18304</v>
      </c>
      <c r="O253" t="s">
        <v>94</v>
      </c>
      <c r="P253">
        <v>1698807</v>
      </c>
      <c r="Q253">
        <v>135194.1</v>
      </c>
      <c r="R253">
        <v>36585.800000000003</v>
      </c>
      <c r="S253">
        <v>98608.3</v>
      </c>
      <c r="T253" t="s">
        <v>95</v>
      </c>
      <c r="U253">
        <v>0.29449999999999998</v>
      </c>
    </row>
    <row r="254" spans="1:21" x14ac:dyDescent="0.4">
      <c r="A254" t="s">
        <v>19060</v>
      </c>
      <c r="B254" t="s">
        <v>19061</v>
      </c>
      <c r="C254" t="s">
        <v>125</v>
      </c>
      <c r="D254" t="s">
        <v>126</v>
      </c>
      <c r="E254" t="s">
        <v>126</v>
      </c>
      <c r="F254" t="s">
        <v>19062</v>
      </c>
      <c r="G254" t="s">
        <v>1262</v>
      </c>
      <c r="H254" t="s">
        <v>1263</v>
      </c>
      <c r="I254" t="s">
        <v>8555</v>
      </c>
      <c r="J254" t="s">
        <v>4410</v>
      </c>
      <c r="K254" t="s">
        <v>1378</v>
      </c>
      <c r="L254" t="s">
        <v>144</v>
      </c>
      <c r="M254" t="s">
        <v>134</v>
      </c>
      <c r="N254" t="s">
        <v>18300</v>
      </c>
      <c r="O254" t="s">
        <v>94</v>
      </c>
      <c r="P254">
        <v>763754941</v>
      </c>
      <c r="Q254">
        <v>282564260.93000001</v>
      </c>
      <c r="R254">
        <v>110759577.81</v>
      </c>
      <c r="S254">
        <v>171804683.12</v>
      </c>
      <c r="T254" t="s">
        <v>95</v>
      </c>
      <c r="U254">
        <v>0.54239999999999999</v>
      </c>
    </row>
    <row r="255" spans="1:21" x14ac:dyDescent="0.4">
      <c r="A255" t="s">
        <v>19063</v>
      </c>
      <c r="B255" t="s">
        <v>19064</v>
      </c>
      <c r="C255" t="s">
        <v>155</v>
      </c>
      <c r="D255" t="s">
        <v>278</v>
      </c>
      <c r="E255" t="s">
        <v>278</v>
      </c>
      <c r="F255" t="s">
        <v>19065</v>
      </c>
      <c r="G255" t="s">
        <v>1394</v>
      </c>
      <c r="H255" t="s">
        <v>6871</v>
      </c>
      <c r="I255" t="s">
        <v>3475</v>
      </c>
      <c r="J255" t="s">
        <v>3412</v>
      </c>
      <c r="K255" t="s">
        <v>7747</v>
      </c>
      <c r="L255" t="s">
        <v>144</v>
      </c>
      <c r="M255" t="s">
        <v>578</v>
      </c>
      <c r="N255" t="s">
        <v>18300</v>
      </c>
      <c r="O255" t="s">
        <v>94</v>
      </c>
      <c r="P255">
        <v>244587487</v>
      </c>
      <c r="Q255">
        <v>65167827.340000004</v>
      </c>
      <c r="R255">
        <v>15305648.15</v>
      </c>
      <c r="S255">
        <v>49862179.189999998</v>
      </c>
      <c r="T255" t="s">
        <v>285</v>
      </c>
      <c r="U255">
        <v>0.31540000000000001</v>
      </c>
    </row>
    <row r="256" spans="1:21" x14ac:dyDescent="0.4">
      <c r="A256" t="s">
        <v>19066</v>
      </c>
      <c r="B256" t="s">
        <v>19067</v>
      </c>
      <c r="C256" t="s">
        <v>98</v>
      </c>
      <c r="D256" t="s">
        <v>99</v>
      </c>
      <c r="E256" t="s">
        <v>99</v>
      </c>
      <c r="F256" t="s">
        <v>19068</v>
      </c>
      <c r="G256" t="s">
        <v>6070</v>
      </c>
      <c r="H256" t="s">
        <v>378</v>
      </c>
      <c r="I256" t="s">
        <v>13933</v>
      </c>
      <c r="J256" t="s">
        <v>926</v>
      </c>
      <c r="K256" t="s">
        <v>6427</v>
      </c>
      <c r="L256" t="s">
        <v>91</v>
      </c>
      <c r="M256" t="s">
        <v>202</v>
      </c>
      <c r="N256" t="s">
        <v>18296</v>
      </c>
      <c r="O256" t="s">
        <v>94</v>
      </c>
      <c r="P256">
        <v>170875978</v>
      </c>
      <c r="Q256">
        <v>4628594.8</v>
      </c>
      <c r="R256">
        <v>1462110.96</v>
      </c>
      <c r="S256">
        <v>3166483.84</v>
      </c>
      <c r="T256" t="s">
        <v>109</v>
      </c>
      <c r="U256">
        <v>0.3528</v>
      </c>
    </row>
    <row r="257" spans="1:21" x14ac:dyDescent="0.4">
      <c r="A257" t="s">
        <v>19069</v>
      </c>
      <c r="B257" t="s">
        <v>19070</v>
      </c>
      <c r="C257" t="s">
        <v>112</v>
      </c>
      <c r="D257" t="s">
        <v>471</v>
      </c>
      <c r="E257" t="s">
        <v>471</v>
      </c>
      <c r="F257" t="s">
        <v>19071</v>
      </c>
      <c r="G257" t="s">
        <v>3089</v>
      </c>
      <c r="H257" t="s">
        <v>10370</v>
      </c>
      <c r="I257" t="s">
        <v>2536</v>
      </c>
      <c r="J257" t="s">
        <v>935</v>
      </c>
      <c r="K257" t="s">
        <v>19072</v>
      </c>
      <c r="L257" t="s">
        <v>222</v>
      </c>
      <c r="M257" t="s">
        <v>223</v>
      </c>
      <c r="N257" t="s">
        <v>18300</v>
      </c>
      <c r="O257" t="s">
        <v>94</v>
      </c>
      <c r="P257">
        <v>27602083</v>
      </c>
      <c r="Q257">
        <v>1404316.24</v>
      </c>
      <c r="R257">
        <v>421457.95</v>
      </c>
      <c r="S257">
        <v>982858.29</v>
      </c>
      <c r="T257" t="s">
        <v>122</v>
      </c>
      <c r="U257">
        <v>0.37240000000000001</v>
      </c>
    </row>
    <row r="258" spans="1:21" x14ac:dyDescent="0.4">
      <c r="A258" t="s">
        <v>19073</v>
      </c>
      <c r="B258" t="s">
        <v>19074</v>
      </c>
      <c r="C258" t="s">
        <v>125</v>
      </c>
      <c r="D258" t="s">
        <v>308</v>
      </c>
      <c r="E258" t="s">
        <v>308</v>
      </c>
      <c r="F258" t="s">
        <v>19075</v>
      </c>
      <c r="G258" t="s">
        <v>7417</v>
      </c>
      <c r="H258" t="s">
        <v>9983</v>
      </c>
      <c r="I258" t="s">
        <v>615</v>
      </c>
      <c r="J258" t="s">
        <v>538</v>
      </c>
      <c r="K258" t="s">
        <v>8858</v>
      </c>
      <c r="L258" t="s">
        <v>144</v>
      </c>
      <c r="M258" t="s">
        <v>134</v>
      </c>
      <c r="N258" t="s">
        <v>18296</v>
      </c>
      <c r="O258" t="s">
        <v>94</v>
      </c>
      <c r="P258">
        <v>122090298</v>
      </c>
      <c r="Q258">
        <v>13498442.49</v>
      </c>
      <c r="R258">
        <v>3955404.49</v>
      </c>
      <c r="S258">
        <v>9543038</v>
      </c>
      <c r="T258" t="s">
        <v>109</v>
      </c>
      <c r="U258">
        <v>0.36359999999999998</v>
      </c>
    </row>
    <row r="259" spans="1:21" x14ac:dyDescent="0.4">
      <c r="A259" t="s">
        <v>19076</v>
      </c>
      <c r="B259" t="s">
        <v>19077</v>
      </c>
      <c r="C259" t="s">
        <v>83</v>
      </c>
      <c r="D259" t="s">
        <v>84</v>
      </c>
      <c r="E259" t="s">
        <v>84</v>
      </c>
      <c r="F259" t="s">
        <v>19078</v>
      </c>
      <c r="G259" t="s">
        <v>2833</v>
      </c>
      <c r="H259" t="s">
        <v>3161</v>
      </c>
      <c r="I259" t="s">
        <v>2024</v>
      </c>
      <c r="J259" t="s">
        <v>3426</v>
      </c>
      <c r="K259" t="s">
        <v>1440</v>
      </c>
      <c r="L259" t="s">
        <v>106</v>
      </c>
      <c r="M259" t="s">
        <v>181</v>
      </c>
      <c r="N259" t="s">
        <v>18304</v>
      </c>
      <c r="O259" t="s">
        <v>94</v>
      </c>
      <c r="P259">
        <v>5713994</v>
      </c>
      <c r="Q259">
        <v>399071.37</v>
      </c>
      <c r="R259">
        <v>52977.87</v>
      </c>
      <c r="S259">
        <v>346093.5</v>
      </c>
      <c r="T259" t="s">
        <v>122</v>
      </c>
      <c r="U259">
        <v>0.185</v>
      </c>
    </row>
    <row r="260" spans="1:21" x14ac:dyDescent="0.4">
      <c r="A260" t="s">
        <v>19079</v>
      </c>
      <c r="B260" t="s">
        <v>19080</v>
      </c>
      <c r="C260" t="s">
        <v>137</v>
      </c>
      <c r="D260" t="s">
        <v>308</v>
      </c>
      <c r="E260" t="s">
        <v>308</v>
      </c>
      <c r="F260" t="s">
        <v>19081</v>
      </c>
      <c r="G260" t="s">
        <v>904</v>
      </c>
      <c r="H260" t="s">
        <v>4898</v>
      </c>
      <c r="I260" t="s">
        <v>1377</v>
      </c>
      <c r="J260" t="s">
        <v>512</v>
      </c>
      <c r="K260" t="s">
        <v>102</v>
      </c>
      <c r="L260" t="s">
        <v>765</v>
      </c>
      <c r="M260" t="s">
        <v>134</v>
      </c>
      <c r="N260" t="s">
        <v>18300</v>
      </c>
      <c r="O260" t="s">
        <v>94</v>
      </c>
      <c r="P260">
        <v>18347961</v>
      </c>
      <c r="Q260">
        <v>1946028.83</v>
      </c>
      <c r="R260">
        <v>194098.9</v>
      </c>
      <c r="S260">
        <v>1751929.93</v>
      </c>
      <c r="T260" t="s">
        <v>122</v>
      </c>
      <c r="U260">
        <v>0.1206</v>
      </c>
    </row>
    <row r="261" spans="1:21" x14ac:dyDescent="0.4">
      <c r="A261" t="s">
        <v>19082</v>
      </c>
      <c r="B261" t="s">
        <v>19083</v>
      </c>
      <c r="C261" t="s">
        <v>155</v>
      </c>
      <c r="D261" t="s">
        <v>251</v>
      </c>
      <c r="E261" t="s">
        <v>251</v>
      </c>
      <c r="F261" t="s">
        <v>19084</v>
      </c>
      <c r="G261" t="s">
        <v>3113</v>
      </c>
      <c r="H261" t="s">
        <v>11527</v>
      </c>
      <c r="I261" t="s">
        <v>1676</v>
      </c>
      <c r="J261" t="s">
        <v>2211</v>
      </c>
      <c r="K261" t="s">
        <v>4534</v>
      </c>
      <c r="L261" t="s">
        <v>413</v>
      </c>
      <c r="M261" t="s">
        <v>134</v>
      </c>
      <c r="N261" t="s">
        <v>18300</v>
      </c>
      <c r="O261" t="s">
        <v>94</v>
      </c>
      <c r="P261">
        <v>370348901</v>
      </c>
      <c r="Q261">
        <v>158264080.91999999</v>
      </c>
      <c r="R261">
        <v>85821629.620000005</v>
      </c>
      <c r="S261">
        <v>72442451.299999997</v>
      </c>
      <c r="T261" t="s">
        <v>109</v>
      </c>
      <c r="U261">
        <v>0.60589999999999999</v>
      </c>
    </row>
    <row r="262" spans="1:21" x14ac:dyDescent="0.4">
      <c r="A262" t="s">
        <v>19085</v>
      </c>
      <c r="B262" t="s">
        <v>19086</v>
      </c>
      <c r="C262" t="s">
        <v>98</v>
      </c>
      <c r="D262" t="s">
        <v>1084</v>
      </c>
      <c r="E262" t="s">
        <v>1084</v>
      </c>
      <c r="F262" t="s">
        <v>19087</v>
      </c>
      <c r="G262" t="s">
        <v>2889</v>
      </c>
      <c r="H262" t="s">
        <v>3990</v>
      </c>
      <c r="I262" t="s">
        <v>1675</v>
      </c>
      <c r="J262" t="s">
        <v>1400</v>
      </c>
      <c r="K262" t="s">
        <v>10901</v>
      </c>
      <c r="L262" t="s">
        <v>91</v>
      </c>
      <c r="M262" t="s">
        <v>202</v>
      </c>
      <c r="N262" t="s">
        <v>18300</v>
      </c>
      <c r="O262" t="s">
        <v>94</v>
      </c>
      <c r="P262">
        <v>82529532</v>
      </c>
      <c r="Q262">
        <v>6694360.1699999999</v>
      </c>
      <c r="R262">
        <v>1500731.08</v>
      </c>
      <c r="S262">
        <v>5193629.09</v>
      </c>
      <c r="T262" t="s">
        <v>285</v>
      </c>
      <c r="U262">
        <v>0.31869999999999998</v>
      </c>
    </row>
    <row r="263" spans="1:21" x14ac:dyDescent="0.4">
      <c r="A263" t="s">
        <v>19088</v>
      </c>
      <c r="B263" t="s">
        <v>19089</v>
      </c>
      <c r="C263" t="s">
        <v>125</v>
      </c>
      <c r="D263" t="s">
        <v>126</v>
      </c>
      <c r="E263" t="s">
        <v>126</v>
      </c>
      <c r="F263" t="s">
        <v>19090</v>
      </c>
      <c r="G263" t="s">
        <v>14043</v>
      </c>
      <c r="H263" t="s">
        <v>8523</v>
      </c>
      <c r="I263" t="s">
        <v>750</v>
      </c>
      <c r="J263" t="s">
        <v>2989</v>
      </c>
      <c r="K263" t="s">
        <v>6372</v>
      </c>
      <c r="L263" t="s">
        <v>144</v>
      </c>
      <c r="M263" t="s">
        <v>134</v>
      </c>
      <c r="N263" t="s">
        <v>18296</v>
      </c>
      <c r="O263" t="s">
        <v>94</v>
      </c>
      <c r="P263">
        <v>704135491</v>
      </c>
      <c r="Q263">
        <v>42417936</v>
      </c>
      <c r="R263">
        <v>20584476.960000001</v>
      </c>
      <c r="S263">
        <v>21833459.039999999</v>
      </c>
      <c r="T263" t="s">
        <v>109</v>
      </c>
      <c r="U263">
        <v>0.51580000000000004</v>
      </c>
    </row>
    <row r="264" spans="1:21" x14ac:dyDescent="0.4">
      <c r="A264" t="s">
        <v>19091</v>
      </c>
      <c r="B264" t="s">
        <v>19092</v>
      </c>
      <c r="C264" t="s">
        <v>205</v>
      </c>
      <c r="D264" t="s">
        <v>382</v>
      </c>
      <c r="E264" t="s">
        <v>382</v>
      </c>
      <c r="F264" t="s">
        <v>19093</v>
      </c>
      <c r="G264" t="s">
        <v>6319</v>
      </c>
      <c r="H264" t="s">
        <v>2635</v>
      </c>
      <c r="I264" t="s">
        <v>5868</v>
      </c>
      <c r="J264" t="s">
        <v>1903</v>
      </c>
      <c r="K264" t="s">
        <v>140</v>
      </c>
      <c r="L264" t="s">
        <v>444</v>
      </c>
      <c r="M264" t="s">
        <v>121</v>
      </c>
      <c r="N264" t="s">
        <v>18300</v>
      </c>
      <c r="O264" t="s">
        <v>94</v>
      </c>
      <c r="P264">
        <v>4712135</v>
      </c>
      <c r="Q264">
        <v>586353.28</v>
      </c>
      <c r="R264">
        <v>169998.8</v>
      </c>
      <c r="S264">
        <v>416354.48</v>
      </c>
      <c r="T264" t="s">
        <v>95</v>
      </c>
      <c r="U264">
        <v>0.29659999999999997</v>
      </c>
    </row>
    <row r="265" spans="1:21" x14ac:dyDescent="0.4">
      <c r="A265" t="s">
        <v>19094</v>
      </c>
      <c r="B265" t="s">
        <v>19095</v>
      </c>
      <c r="C265" t="s">
        <v>125</v>
      </c>
      <c r="D265" t="s">
        <v>126</v>
      </c>
      <c r="E265" t="s">
        <v>126</v>
      </c>
      <c r="F265" t="s">
        <v>19096</v>
      </c>
      <c r="G265" t="s">
        <v>2798</v>
      </c>
      <c r="H265" t="s">
        <v>5091</v>
      </c>
      <c r="I265" t="s">
        <v>5464</v>
      </c>
      <c r="J265" t="s">
        <v>4065</v>
      </c>
      <c r="K265" t="s">
        <v>2730</v>
      </c>
      <c r="L265" t="s">
        <v>163</v>
      </c>
      <c r="M265" t="s">
        <v>134</v>
      </c>
      <c r="N265" t="s">
        <v>18300</v>
      </c>
      <c r="O265" t="s">
        <v>94</v>
      </c>
      <c r="P265">
        <v>90015531</v>
      </c>
      <c r="Q265">
        <v>25279571.460000001</v>
      </c>
      <c r="R265">
        <v>11020121.119999999</v>
      </c>
      <c r="S265">
        <v>14259450.34</v>
      </c>
      <c r="T265" t="s">
        <v>109</v>
      </c>
      <c r="U265">
        <v>0.61380000000000001</v>
      </c>
    </row>
    <row r="266" spans="1:21" x14ac:dyDescent="0.4">
      <c r="A266" t="s">
        <v>19097</v>
      </c>
      <c r="B266" t="s">
        <v>19098</v>
      </c>
      <c r="C266" t="s">
        <v>184</v>
      </c>
      <c r="D266" t="s">
        <v>185</v>
      </c>
      <c r="E266" t="s">
        <v>185</v>
      </c>
      <c r="F266" t="s">
        <v>19099</v>
      </c>
      <c r="G266" t="s">
        <v>2972</v>
      </c>
      <c r="H266" t="s">
        <v>4435</v>
      </c>
      <c r="I266" t="s">
        <v>4850</v>
      </c>
      <c r="J266" t="s">
        <v>7181</v>
      </c>
      <c r="K266" t="s">
        <v>5455</v>
      </c>
      <c r="L266" t="s">
        <v>192</v>
      </c>
      <c r="M266" t="s">
        <v>223</v>
      </c>
      <c r="N266" t="s">
        <v>18300</v>
      </c>
      <c r="O266" t="s">
        <v>94</v>
      </c>
      <c r="P266">
        <v>9268634</v>
      </c>
      <c r="Q266">
        <v>424645.93</v>
      </c>
      <c r="R266">
        <v>108858.18</v>
      </c>
      <c r="S266">
        <v>315787.75</v>
      </c>
      <c r="T266" t="s">
        <v>95</v>
      </c>
      <c r="U266">
        <v>0.30409999999999998</v>
      </c>
    </row>
    <row r="267" spans="1:21" x14ac:dyDescent="0.4">
      <c r="A267" t="s">
        <v>19100</v>
      </c>
      <c r="B267" t="s">
        <v>19101</v>
      </c>
      <c r="C267" t="s">
        <v>1</v>
      </c>
      <c r="D267" t="s">
        <v>166</v>
      </c>
      <c r="E267" t="s">
        <v>166</v>
      </c>
      <c r="F267" t="s">
        <v>19102</v>
      </c>
      <c r="G267" t="s">
        <v>1135</v>
      </c>
      <c r="H267" t="s">
        <v>3005</v>
      </c>
      <c r="I267" t="s">
        <v>9493</v>
      </c>
      <c r="J267" t="s">
        <v>3406</v>
      </c>
      <c r="K267" t="s">
        <v>2098</v>
      </c>
      <c r="L267" t="s">
        <v>91</v>
      </c>
      <c r="M267" t="s">
        <v>202</v>
      </c>
      <c r="N267" t="s">
        <v>18300</v>
      </c>
      <c r="O267" t="s">
        <v>94</v>
      </c>
      <c r="P267">
        <v>5560068</v>
      </c>
      <c r="Q267">
        <v>1062506.81</v>
      </c>
      <c r="R267">
        <v>161822.57999999999</v>
      </c>
      <c r="S267">
        <v>900684.23</v>
      </c>
      <c r="T267" t="s">
        <v>95</v>
      </c>
      <c r="U267">
        <v>0.21460000000000001</v>
      </c>
    </row>
    <row r="268" spans="1:21" x14ac:dyDescent="0.4">
      <c r="A268" t="s">
        <v>19103</v>
      </c>
      <c r="B268" t="s">
        <v>19104</v>
      </c>
      <c r="C268" t="s">
        <v>155</v>
      </c>
      <c r="D268" t="s">
        <v>156</v>
      </c>
      <c r="E268" t="s">
        <v>156</v>
      </c>
      <c r="F268" t="s">
        <v>7777</v>
      </c>
      <c r="G268" t="s">
        <v>311</v>
      </c>
      <c r="H268" t="s">
        <v>3282</v>
      </c>
      <c r="I268" t="s">
        <v>1005</v>
      </c>
      <c r="J268" t="s">
        <v>4088</v>
      </c>
      <c r="K268" t="s">
        <v>10820</v>
      </c>
      <c r="L268" t="s">
        <v>144</v>
      </c>
      <c r="M268" t="s">
        <v>578</v>
      </c>
      <c r="N268" t="s">
        <v>18296</v>
      </c>
      <c r="O268" t="s">
        <v>94</v>
      </c>
      <c r="P268">
        <v>338874669</v>
      </c>
      <c r="Q268">
        <v>102929477.51000001</v>
      </c>
      <c r="R268">
        <v>30439074.66</v>
      </c>
      <c r="S268">
        <v>72490402.849999994</v>
      </c>
      <c r="T268" t="s">
        <v>109</v>
      </c>
      <c r="U268">
        <v>0.41909999999999997</v>
      </c>
    </row>
    <row r="269" spans="1:21" x14ac:dyDescent="0.4">
      <c r="A269" t="s">
        <v>19105</v>
      </c>
      <c r="B269" t="s">
        <v>19106</v>
      </c>
      <c r="C269" t="s">
        <v>288</v>
      </c>
      <c r="D269" t="s">
        <v>289</v>
      </c>
      <c r="E269" t="s">
        <v>289</v>
      </c>
      <c r="F269" t="s">
        <v>19107</v>
      </c>
      <c r="G269" t="s">
        <v>116</v>
      </c>
      <c r="H269" t="s">
        <v>3062</v>
      </c>
      <c r="I269" t="s">
        <v>2177</v>
      </c>
      <c r="J269" t="s">
        <v>2864</v>
      </c>
      <c r="K269" t="s">
        <v>2264</v>
      </c>
      <c r="L269" t="s">
        <v>296</v>
      </c>
      <c r="M269" t="s">
        <v>134</v>
      </c>
      <c r="N269" t="s">
        <v>18300</v>
      </c>
      <c r="O269" t="s">
        <v>94</v>
      </c>
      <c r="P269">
        <v>75725210</v>
      </c>
      <c r="Q269">
        <v>5740722.5800000001</v>
      </c>
      <c r="R269">
        <v>3365924.7</v>
      </c>
      <c r="S269">
        <v>2374797.88</v>
      </c>
      <c r="T269" t="s">
        <v>109</v>
      </c>
      <c r="U269">
        <v>0.64100000000000001</v>
      </c>
    </row>
    <row r="270" spans="1:21" x14ac:dyDescent="0.4">
      <c r="A270" t="s">
        <v>19108</v>
      </c>
      <c r="B270" t="s">
        <v>19109</v>
      </c>
      <c r="C270" t="s">
        <v>205</v>
      </c>
      <c r="D270" t="s">
        <v>206</v>
      </c>
      <c r="E270" t="s">
        <v>206</v>
      </c>
      <c r="F270" t="s">
        <v>19110</v>
      </c>
      <c r="G270" t="s">
        <v>2432</v>
      </c>
      <c r="H270" t="s">
        <v>2093</v>
      </c>
      <c r="I270" t="s">
        <v>5569</v>
      </c>
      <c r="J270" t="s">
        <v>5578</v>
      </c>
      <c r="K270" t="s">
        <v>8095</v>
      </c>
      <c r="L270" t="s">
        <v>444</v>
      </c>
      <c r="M270" t="s">
        <v>121</v>
      </c>
      <c r="N270" t="s">
        <v>18300</v>
      </c>
      <c r="O270" t="s">
        <v>94</v>
      </c>
      <c r="P270">
        <v>4375135</v>
      </c>
      <c r="Q270">
        <v>1312540.5</v>
      </c>
      <c r="R270">
        <v>273836.59000000003</v>
      </c>
      <c r="S270">
        <v>1038703.91</v>
      </c>
      <c r="T270" t="s">
        <v>95</v>
      </c>
      <c r="U270">
        <v>0.22470000000000001</v>
      </c>
    </row>
    <row r="271" spans="1:21" x14ac:dyDescent="0.4">
      <c r="A271" t="s">
        <v>19111</v>
      </c>
      <c r="B271" t="s">
        <v>19112</v>
      </c>
      <c r="C271" t="s">
        <v>288</v>
      </c>
      <c r="D271" t="s">
        <v>289</v>
      </c>
      <c r="E271" t="s">
        <v>289</v>
      </c>
      <c r="F271" t="s">
        <v>19113</v>
      </c>
      <c r="G271" t="s">
        <v>1640</v>
      </c>
      <c r="H271" t="s">
        <v>4217</v>
      </c>
      <c r="I271" t="s">
        <v>6859</v>
      </c>
      <c r="J271" t="s">
        <v>1139</v>
      </c>
      <c r="K271" t="s">
        <v>9884</v>
      </c>
      <c r="L271" t="s">
        <v>296</v>
      </c>
      <c r="M271" t="s">
        <v>134</v>
      </c>
      <c r="N271" t="s">
        <v>18300</v>
      </c>
      <c r="O271" t="s">
        <v>94</v>
      </c>
      <c r="P271">
        <v>180911220</v>
      </c>
      <c r="Q271">
        <v>10140330.359999999</v>
      </c>
      <c r="R271">
        <v>4571400.6100000003</v>
      </c>
      <c r="S271">
        <v>5568929.75</v>
      </c>
      <c r="T271" t="s">
        <v>95</v>
      </c>
      <c r="U271">
        <v>0.499</v>
      </c>
    </row>
    <row r="272" spans="1:21" x14ac:dyDescent="0.4">
      <c r="A272" t="s">
        <v>19114</v>
      </c>
      <c r="B272" t="s">
        <v>19115</v>
      </c>
      <c r="C272" t="s">
        <v>98</v>
      </c>
      <c r="D272" t="s">
        <v>99</v>
      </c>
      <c r="E272" t="s">
        <v>99</v>
      </c>
      <c r="F272" t="s">
        <v>19116</v>
      </c>
      <c r="G272" t="s">
        <v>3852</v>
      </c>
      <c r="H272" t="s">
        <v>4193</v>
      </c>
      <c r="I272" t="s">
        <v>2521</v>
      </c>
      <c r="J272" t="s">
        <v>2337</v>
      </c>
      <c r="K272" t="s">
        <v>19117</v>
      </c>
      <c r="L272" t="s">
        <v>106</v>
      </c>
      <c r="M272" t="s">
        <v>107</v>
      </c>
      <c r="N272" t="s">
        <v>18300</v>
      </c>
      <c r="O272" t="s">
        <v>94</v>
      </c>
      <c r="P272">
        <v>144375563</v>
      </c>
      <c r="Q272">
        <v>27096861.370000001</v>
      </c>
      <c r="R272">
        <v>9684302.6500000004</v>
      </c>
      <c r="S272">
        <v>17412558.719999999</v>
      </c>
      <c r="T272" t="s">
        <v>122</v>
      </c>
      <c r="U272">
        <v>0.36020000000000002</v>
      </c>
    </row>
    <row r="273" spans="1:21" x14ac:dyDescent="0.4">
      <c r="A273" t="s">
        <v>19118</v>
      </c>
      <c r="B273" t="s">
        <v>19119</v>
      </c>
      <c r="C273" t="s">
        <v>137</v>
      </c>
      <c r="D273" t="s">
        <v>308</v>
      </c>
      <c r="E273" t="s">
        <v>308</v>
      </c>
      <c r="F273" t="s">
        <v>19120</v>
      </c>
      <c r="G273" t="s">
        <v>4310</v>
      </c>
      <c r="H273" t="s">
        <v>4892</v>
      </c>
      <c r="I273" t="s">
        <v>861</v>
      </c>
      <c r="J273" t="s">
        <v>936</v>
      </c>
      <c r="K273" t="s">
        <v>12622</v>
      </c>
      <c r="L273" t="s">
        <v>765</v>
      </c>
      <c r="M273" t="s">
        <v>134</v>
      </c>
      <c r="N273" t="s">
        <v>18300</v>
      </c>
      <c r="O273" t="s">
        <v>94</v>
      </c>
      <c r="P273">
        <v>40756563</v>
      </c>
      <c r="Q273">
        <v>2327816.86</v>
      </c>
      <c r="R273">
        <v>664585.16</v>
      </c>
      <c r="S273">
        <v>1663231.7</v>
      </c>
      <c r="T273" t="s">
        <v>95</v>
      </c>
      <c r="U273">
        <v>0.30669999999999997</v>
      </c>
    </row>
    <row r="274" spans="1:21" x14ac:dyDescent="0.4">
      <c r="A274" t="s">
        <v>19121</v>
      </c>
      <c r="B274" t="s">
        <v>19122</v>
      </c>
      <c r="C274" t="s">
        <v>288</v>
      </c>
      <c r="D274" t="s">
        <v>391</v>
      </c>
      <c r="E274" t="s">
        <v>391</v>
      </c>
      <c r="F274" t="s">
        <v>19123</v>
      </c>
      <c r="G274" t="s">
        <v>1030</v>
      </c>
      <c r="H274" t="s">
        <v>5103</v>
      </c>
      <c r="I274" t="s">
        <v>5747</v>
      </c>
      <c r="J274" t="s">
        <v>6591</v>
      </c>
      <c r="K274" t="s">
        <v>4644</v>
      </c>
      <c r="L274" t="s">
        <v>92</v>
      </c>
      <c r="M274" t="s">
        <v>92</v>
      </c>
      <c r="N274" t="s">
        <v>18300</v>
      </c>
      <c r="O274" t="s">
        <v>94</v>
      </c>
      <c r="P274">
        <v>23571899</v>
      </c>
      <c r="Q274">
        <v>1240084.6000000001</v>
      </c>
      <c r="R274">
        <v>448062.73</v>
      </c>
      <c r="S274">
        <v>792021.87</v>
      </c>
      <c r="T274" t="s">
        <v>285</v>
      </c>
      <c r="U274">
        <v>0.41639999999999999</v>
      </c>
    </row>
    <row r="275" spans="1:21" x14ac:dyDescent="0.4">
      <c r="A275" t="s">
        <v>19124</v>
      </c>
      <c r="B275" t="s">
        <v>19125</v>
      </c>
      <c r="C275" t="s">
        <v>184</v>
      </c>
      <c r="D275" t="s">
        <v>185</v>
      </c>
      <c r="E275" t="s">
        <v>185</v>
      </c>
      <c r="F275" t="s">
        <v>19126</v>
      </c>
      <c r="G275" t="s">
        <v>4616</v>
      </c>
      <c r="H275" t="s">
        <v>7696</v>
      </c>
      <c r="I275" t="s">
        <v>3237</v>
      </c>
      <c r="J275" t="s">
        <v>477</v>
      </c>
      <c r="K275" t="s">
        <v>13933</v>
      </c>
      <c r="L275" t="s">
        <v>222</v>
      </c>
      <c r="M275" t="s">
        <v>121</v>
      </c>
      <c r="N275" t="s">
        <v>18300</v>
      </c>
      <c r="O275" t="s">
        <v>94</v>
      </c>
      <c r="P275">
        <v>3480870</v>
      </c>
      <c r="Q275">
        <v>645260.86</v>
      </c>
      <c r="R275">
        <v>65290.86</v>
      </c>
      <c r="S275">
        <v>579970</v>
      </c>
      <c r="T275" t="s">
        <v>122</v>
      </c>
      <c r="U275">
        <v>0.1124</v>
      </c>
    </row>
    <row r="276" spans="1:21" x14ac:dyDescent="0.4">
      <c r="A276" t="s">
        <v>19127</v>
      </c>
      <c r="B276" t="s">
        <v>19128</v>
      </c>
      <c r="C276" t="s">
        <v>125</v>
      </c>
      <c r="D276" t="s">
        <v>308</v>
      </c>
      <c r="E276" t="s">
        <v>308</v>
      </c>
      <c r="F276" t="s">
        <v>19129</v>
      </c>
      <c r="G276" t="s">
        <v>5095</v>
      </c>
      <c r="H276" t="s">
        <v>159</v>
      </c>
      <c r="I276" t="s">
        <v>4080</v>
      </c>
      <c r="J276" t="s">
        <v>6727</v>
      </c>
      <c r="K276" t="s">
        <v>988</v>
      </c>
      <c r="L276" t="s">
        <v>133</v>
      </c>
      <c r="M276" t="s">
        <v>134</v>
      </c>
      <c r="N276" t="s">
        <v>18296</v>
      </c>
      <c r="O276" t="s">
        <v>94</v>
      </c>
      <c r="P276">
        <v>704830931</v>
      </c>
      <c r="Q276">
        <v>76893197.989999995</v>
      </c>
      <c r="R276">
        <v>22461480.949999999</v>
      </c>
      <c r="S276">
        <v>54431717.039999999</v>
      </c>
      <c r="T276" t="s">
        <v>95</v>
      </c>
      <c r="U276">
        <v>0.39200000000000002</v>
      </c>
    </row>
    <row r="277" spans="1:21" x14ac:dyDescent="0.4">
      <c r="A277" t="s">
        <v>19130</v>
      </c>
      <c r="B277" t="s">
        <v>19131</v>
      </c>
      <c r="C277" t="s">
        <v>184</v>
      </c>
      <c r="D277" t="s">
        <v>382</v>
      </c>
      <c r="E277" t="s">
        <v>382</v>
      </c>
      <c r="F277" t="s">
        <v>19132</v>
      </c>
      <c r="G277" t="s">
        <v>6181</v>
      </c>
      <c r="H277" t="s">
        <v>11775</v>
      </c>
      <c r="I277" t="s">
        <v>6291</v>
      </c>
      <c r="J277" t="s">
        <v>5330</v>
      </c>
      <c r="K277" t="s">
        <v>10312</v>
      </c>
      <c r="L277" t="s">
        <v>222</v>
      </c>
      <c r="M277" t="s">
        <v>266</v>
      </c>
      <c r="N277" t="s">
        <v>18296</v>
      </c>
      <c r="O277" t="s">
        <v>94</v>
      </c>
      <c r="P277">
        <v>8795923</v>
      </c>
      <c r="Q277">
        <v>1050226.77</v>
      </c>
      <c r="R277">
        <v>107641.56</v>
      </c>
      <c r="S277">
        <v>942585.21</v>
      </c>
      <c r="T277" t="s">
        <v>95</v>
      </c>
      <c r="U277">
        <v>0.1371</v>
      </c>
    </row>
    <row r="278" spans="1:21" x14ac:dyDescent="0.4">
      <c r="A278" t="s">
        <v>19133</v>
      </c>
      <c r="B278" t="s">
        <v>19134</v>
      </c>
      <c r="C278" t="s">
        <v>184</v>
      </c>
      <c r="D278" t="s">
        <v>382</v>
      </c>
      <c r="E278" t="s">
        <v>382</v>
      </c>
      <c r="F278" t="s">
        <v>19135</v>
      </c>
      <c r="G278" t="s">
        <v>3237</v>
      </c>
      <c r="H278" t="s">
        <v>5893</v>
      </c>
      <c r="I278" t="s">
        <v>2460</v>
      </c>
      <c r="J278" t="s">
        <v>4714</v>
      </c>
      <c r="K278" t="s">
        <v>5643</v>
      </c>
      <c r="L278" t="s">
        <v>192</v>
      </c>
      <c r="M278" t="s">
        <v>266</v>
      </c>
      <c r="N278" t="s">
        <v>18300</v>
      </c>
      <c r="O278" t="s">
        <v>94</v>
      </c>
      <c r="P278">
        <v>6926320</v>
      </c>
      <c r="Q278">
        <v>2077896</v>
      </c>
      <c r="R278">
        <v>360162.6</v>
      </c>
      <c r="S278">
        <v>1717733.4</v>
      </c>
      <c r="T278" t="s">
        <v>95</v>
      </c>
      <c r="U278">
        <v>0.19980000000000001</v>
      </c>
    </row>
    <row r="279" spans="1:21" x14ac:dyDescent="0.4">
      <c r="A279" t="s">
        <v>19136</v>
      </c>
      <c r="B279" t="s">
        <v>19137</v>
      </c>
      <c r="C279" t="s">
        <v>112</v>
      </c>
      <c r="D279" t="s">
        <v>113</v>
      </c>
      <c r="E279" t="s">
        <v>113</v>
      </c>
      <c r="F279" t="s">
        <v>19138</v>
      </c>
      <c r="G279" t="s">
        <v>5232</v>
      </c>
      <c r="H279" t="s">
        <v>3930</v>
      </c>
      <c r="I279" t="s">
        <v>5534</v>
      </c>
      <c r="J279" t="s">
        <v>1188</v>
      </c>
      <c r="K279" t="s">
        <v>9477</v>
      </c>
      <c r="L279" t="s">
        <v>120</v>
      </c>
      <c r="M279" t="s">
        <v>223</v>
      </c>
      <c r="N279" t="s">
        <v>18300</v>
      </c>
      <c r="O279" t="s">
        <v>94</v>
      </c>
      <c r="P279">
        <v>23115786</v>
      </c>
      <c r="Q279">
        <v>1090115.02</v>
      </c>
      <c r="R279">
        <v>257654.59</v>
      </c>
      <c r="S279">
        <v>832460.43</v>
      </c>
      <c r="T279" t="s">
        <v>122</v>
      </c>
      <c r="U279">
        <v>0.26919999999999999</v>
      </c>
    </row>
    <row r="280" spans="1:21" x14ac:dyDescent="0.4">
      <c r="A280" t="s">
        <v>19139</v>
      </c>
      <c r="B280" t="s">
        <v>19140</v>
      </c>
      <c r="C280" t="s">
        <v>184</v>
      </c>
      <c r="D280" t="s">
        <v>382</v>
      </c>
      <c r="E280" t="s">
        <v>382</v>
      </c>
      <c r="F280" t="s">
        <v>19141</v>
      </c>
      <c r="G280" t="s">
        <v>1694</v>
      </c>
      <c r="H280" t="s">
        <v>4208</v>
      </c>
      <c r="I280" t="s">
        <v>4566</v>
      </c>
      <c r="J280" t="s">
        <v>490</v>
      </c>
      <c r="K280" t="s">
        <v>4263</v>
      </c>
      <c r="L280" t="s">
        <v>222</v>
      </c>
      <c r="M280" t="s">
        <v>266</v>
      </c>
      <c r="N280" t="s">
        <v>18296</v>
      </c>
      <c r="O280" t="s">
        <v>94</v>
      </c>
      <c r="P280">
        <v>2536197</v>
      </c>
      <c r="Q280">
        <v>610865.05000000005</v>
      </c>
      <c r="R280">
        <v>60147.03</v>
      </c>
      <c r="S280">
        <v>550718.02</v>
      </c>
      <c r="T280" t="s">
        <v>95</v>
      </c>
      <c r="U280">
        <v>0.1134</v>
      </c>
    </row>
    <row r="281" spans="1:21" x14ac:dyDescent="0.4">
      <c r="A281" t="s">
        <v>19142</v>
      </c>
      <c r="B281" t="s">
        <v>19143</v>
      </c>
      <c r="C281" t="s">
        <v>112</v>
      </c>
      <c r="D281" t="s">
        <v>113</v>
      </c>
      <c r="E281" t="s">
        <v>113</v>
      </c>
      <c r="F281" t="s">
        <v>19144</v>
      </c>
      <c r="G281" t="s">
        <v>7520</v>
      </c>
      <c r="H281" t="s">
        <v>927</v>
      </c>
      <c r="I281" t="s">
        <v>5213</v>
      </c>
      <c r="J281" t="s">
        <v>2166</v>
      </c>
      <c r="K281" t="s">
        <v>161</v>
      </c>
      <c r="L281" t="s">
        <v>120</v>
      </c>
      <c r="M281" t="s">
        <v>223</v>
      </c>
      <c r="N281" t="s">
        <v>18300</v>
      </c>
      <c r="O281" t="s">
        <v>94</v>
      </c>
      <c r="P281">
        <v>1549406</v>
      </c>
      <c r="Q281">
        <v>91880.83</v>
      </c>
      <c r="R281">
        <v>23065.4</v>
      </c>
      <c r="S281">
        <v>68815.429999999993</v>
      </c>
      <c r="T281" t="s">
        <v>95</v>
      </c>
      <c r="U281">
        <v>0.2797</v>
      </c>
    </row>
    <row r="282" spans="1:21" x14ac:dyDescent="0.4">
      <c r="A282" t="s">
        <v>19145</v>
      </c>
      <c r="B282" t="s">
        <v>19146</v>
      </c>
      <c r="C282" t="s">
        <v>205</v>
      </c>
      <c r="D282" t="s">
        <v>382</v>
      </c>
      <c r="E282" t="s">
        <v>382</v>
      </c>
      <c r="F282" t="s">
        <v>19147</v>
      </c>
      <c r="G282" t="s">
        <v>2712</v>
      </c>
      <c r="H282" t="s">
        <v>2034</v>
      </c>
      <c r="I282" t="s">
        <v>2299</v>
      </c>
      <c r="J282" t="s">
        <v>5945</v>
      </c>
      <c r="K282" t="s">
        <v>4808</v>
      </c>
      <c r="L282" t="s">
        <v>657</v>
      </c>
      <c r="M282" t="s">
        <v>121</v>
      </c>
      <c r="N282" t="s">
        <v>18296</v>
      </c>
      <c r="O282" t="s">
        <v>94</v>
      </c>
      <c r="P282">
        <v>2770357</v>
      </c>
      <c r="Q282">
        <v>152587.01</v>
      </c>
      <c r="R282">
        <v>24999.14</v>
      </c>
      <c r="S282">
        <v>127587.87</v>
      </c>
      <c r="T282" t="s">
        <v>122</v>
      </c>
      <c r="U282">
        <v>0.22220000000000001</v>
      </c>
    </row>
    <row r="283" spans="1:21" x14ac:dyDescent="0.4">
      <c r="A283" t="s">
        <v>19148</v>
      </c>
      <c r="B283" t="s">
        <v>19149</v>
      </c>
      <c r="C283" t="s">
        <v>98</v>
      </c>
      <c r="D283" t="s">
        <v>99</v>
      </c>
      <c r="E283" t="s">
        <v>99</v>
      </c>
      <c r="F283" t="s">
        <v>19150</v>
      </c>
      <c r="G283" t="s">
        <v>3305</v>
      </c>
      <c r="H283" t="s">
        <v>1225</v>
      </c>
      <c r="I283" t="s">
        <v>378</v>
      </c>
      <c r="J283" t="s">
        <v>434</v>
      </c>
      <c r="K283" t="s">
        <v>4944</v>
      </c>
      <c r="L283" t="s">
        <v>1010</v>
      </c>
      <c r="M283" t="s">
        <v>107</v>
      </c>
      <c r="N283" t="s">
        <v>18296</v>
      </c>
      <c r="O283" t="s">
        <v>94</v>
      </c>
      <c r="P283">
        <v>36330700</v>
      </c>
      <c r="Q283">
        <v>10256327.710000001</v>
      </c>
      <c r="R283">
        <v>4431453.4800000004</v>
      </c>
      <c r="S283">
        <v>5824874.2300000004</v>
      </c>
      <c r="T283" t="s">
        <v>109</v>
      </c>
      <c r="U283">
        <v>0.49809999999999999</v>
      </c>
    </row>
    <row r="284" spans="1:21" x14ac:dyDescent="0.4">
      <c r="A284" t="s">
        <v>19151</v>
      </c>
      <c r="B284" t="s">
        <v>19152</v>
      </c>
      <c r="C284" t="s">
        <v>184</v>
      </c>
      <c r="D284" t="s">
        <v>382</v>
      </c>
      <c r="E284" t="s">
        <v>382</v>
      </c>
      <c r="F284" t="s">
        <v>19153</v>
      </c>
      <c r="G284" t="s">
        <v>2156</v>
      </c>
      <c r="H284" t="s">
        <v>1904</v>
      </c>
      <c r="I284" t="s">
        <v>7874</v>
      </c>
      <c r="J284" t="s">
        <v>1322</v>
      </c>
      <c r="K284" t="s">
        <v>19154</v>
      </c>
      <c r="L284" t="s">
        <v>222</v>
      </c>
      <c r="M284" t="s">
        <v>266</v>
      </c>
      <c r="N284" t="s">
        <v>18300</v>
      </c>
      <c r="O284" t="s">
        <v>94</v>
      </c>
      <c r="P284">
        <v>1063791</v>
      </c>
      <c r="Q284">
        <v>127601.95</v>
      </c>
      <c r="R284">
        <v>21719.33</v>
      </c>
      <c r="S284">
        <v>105882.62</v>
      </c>
      <c r="T284" t="s">
        <v>95</v>
      </c>
      <c r="U284">
        <v>0.19850000000000001</v>
      </c>
    </row>
    <row r="285" spans="1:21" x14ac:dyDescent="0.4">
      <c r="A285" t="s">
        <v>19155</v>
      </c>
      <c r="B285" t="s">
        <v>19156</v>
      </c>
      <c r="C285" t="s">
        <v>125</v>
      </c>
      <c r="D285" t="s">
        <v>126</v>
      </c>
      <c r="E285" t="s">
        <v>126</v>
      </c>
      <c r="F285" t="s">
        <v>19157</v>
      </c>
      <c r="G285" t="s">
        <v>3441</v>
      </c>
      <c r="H285" t="s">
        <v>17795</v>
      </c>
      <c r="I285" t="s">
        <v>4546</v>
      </c>
      <c r="J285" t="s">
        <v>5491</v>
      </c>
      <c r="K285" t="s">
        <v>19158</v>
      </c>
      <c r="L285" t="s">
        <v>144</v>
      </c>
      <c r="M285" t="s">
        <v>134</v>
      </c>
      <c r="N285" t="s">
        <v>18296</v>
      </c>
      <c r="O285" t="s">
        <v>94</v>
      </c>
      <c r="P285">
        <v>193615604</v>
      </c>
      <c r="Q285">
        <v>19765343.600000001</v>
      </c>
      <c r="R285">
        <v>12094925.449999999</v>
      </c>
      <c r="S285">
        <v>7670418.1500000004</v>
      </c>
      <c r="T285" t="s">
        <v>109</v>
      </c>
      <c r="U285">
        <v>0.66679999999999995</v>
      </c>
    </row>
    <row r="286" spans="1:21" x14ac:dyDescent="0.4">
      <c r="A286" t="s">
        <v>19159</v>
      </c>
      <c r="B286" t="s">
        <v>19160</v>
      </c>
      <c r="C286" t="s">
        <v>155</v>
      </c>
      <c r="D286" t="s">
        <v>278</v>
      </c>
      <c r="E286" t="s">
        <v>278</v>
      </c>
      <c r="F286" t="s">
        <v>19161</v>
      </c>
      <c r="G286" t="s">
        <v>2438</v>
      </c>
      <c r="H286" t="s">
        <v>1907</v>
      </c>
      <c r="I286" t="s">
        <v>9058</v>
      </c>
      <c r="J286" t="s">
        <v>934</v>
      </c>
      <c r="K286" t="s">
        <v>19162</v>
      </c>
      <c r="L286" t="s">
        <v>240</v>
      </c>
      <c r="M286" t="s">
        <v>578</v>
      </c>
      <c r="N286" t="s">
        <v>18300</v>
      </c>
      <c r="O286" t="s">
        <v>94</v>
      </c>
      <c r="P286">
        <v>339063298</v>
      </c>
      <c r="Q286">
        <v>18258767.140000001</v>
      </c>
      <c r="R286">
        <v>10405977.310000001</v>
      </c>
      <c r="S286">
        <v>7852789.8300000001</v>
      </c>
      <c r="T286" t="s">
        <v>122</v>
      </c>
      <c r="U286">
        <v>0.66959999999999997</v>
      </c>
    </row>
    <row r="287" spans="1:21" x14ac:dyDescent="0.4">
      <c r="A287" t="s">
        <v>19163</v>
      </c>
      <c r="B287" t="s">
        <v>19164</v>
      </c>
      <c r="C287" t="s">
        <v>112</v>
      </c>
      <c r="D287" t="s">
        <v>113</v>
      </c>
      <c r="E287" t="s">
        <v>113</v>
      </c>
      <c r="F287" t="s">
        <v>19165</v>
      </c>
      <c r="G287" t="s">
        <v>661</v>
      </c>
      <c r="H287" t="s">
        <v>662</v>
      </c>
      <c r="I287" t="s">
        <v>6173</v>
      </c>
      <c r="J287" t="s">
        <v>6173</v>
      </c>
      <c r="K287" t="s">
        <v>3345</v>
      </c>
      <c r="L287" t="s">
        <v>222</v>
      </c>
      <c r="M287" t="s">
        <v>121</v>
      </c>
      <c r="N287" t="s">
        <v>18300</v>
      </c>
      <c r="O287" t="s">
        <v>94</v>
      </c>
      <c r="P287">
        <v>3587167</v>
      </c>
      <c r="Q287">
        <v>433932.26</v>
      </c>
      <c r="R287">
        <v>97141.46</v>
      </c>
      <c r="S287">
        <v>336790.8</v>
      </c>
      <c r="T287" t="s">
        <v>95</v>
      </c>
      <c r="U287">
        <v>0.24690000000000001</v>
      </c>
    </row>
    <row r="288" spans="1:21" x14ac:dyDescent="0.4">
      <c r="A288" t="s">
        <v>19166</v>
      </c>
      <c r="B288" t="s">
        <v>19167</v>
      </c>
      <c r="C288" t="s">
        <v>112</v>
      </c>
      <c r="D288" t="s">
        <v>471</v>
      </c>
      <c r="E288" t="s">
        <v>471</v>
      </c>
      <c r="F288" t="s">
        <v>19168</v>
      </c>
      <c r="G288" t="s">
        <v>8179</v>
      </c>
      <c r="H288" t="s">
        <v>3133</v>
      </c>
      <c r="I288" t="s">
        <v>4094</v>
      </c>
      <c r="J288" t="s">
        <v>2889</v>
      </c>
      <c r="K288" t="s">
        <v>2686</v>
      </c>
      <c r="L288" t="s">
        <v>222</v>
      </c>
      <c r="M288" t="s">
        <v>121</v>
      </c>
      <c r="N288" t="s">
        <v>18300</v>
      </c>
      <c r="O288" t="s">
        <v>94</v>
      </c>
      <c r="P288">
        <v>6868655</v>
      </c>
      <c r="Q288">
        <v>408572.57</v>
      </c>
      <c r="R288">
        <v>149178.70000000001</v>
      </c>
      <c r="S288">
        <v>259393.87</v>
      </c>
      <c r="T288" t="s">
        <v>95</v>
      </c>
      <c r="U288">
        <v>0.40039999999999998</v>
      </c>
    </row>
    <row r="289" spans="1:21" x14ac:dyDescent="0.4">
      <c r="A289" t="s">
        <v>19169</v>
      </c>
      <c r="B289" t="s">
        <v>19170</v>
      </c>
      <c r="C289" t="s">
        <v>184</v>
      </c>
      <c r="D289" t="s">
        <v>382</v>
      </c>
      <c r="E289" t="s">
        <v>382</v>
      </c>
      <c r="F289" t="s">
        <v>19171</v>
      </c>
      <c r="G289" t="s">
        <v>221</v>
      </c>
      <c r="H289" t="s">
        <v>1427</v>
      </c>
      <c r="I289" t="s">
        <v>5548</v>
      </c>
      <c r="J289" t="s">
        <v>4833</v>
      </c>
      <c r="K289" t="s">
        <v>2311</v>
      </c>
      <c r="L289" t="s">
        <v>192</v>
      </c>
      <c r="M289" t="s">
        <v>223</v>
      </c>
      <c r="N289" t="s">
        <v>18296</v>
      </c>
      <c r="O289" t="s">
        <v>94</v>
      </c>
      <c r="P289">
        <v>6248738</v>
      </c>
      <c r="Q289">
        <v>510486.44</v>
      </c>
      <c r="R289">
        <v>135624.15</v>
      </c>
      <c r="S289">
        <v>374862.29</v>
      </c>
      <c r="T289" t="s">
        <v>95</v>
      </c>
      <c r="U289">
        <v>0.30919999999999997</v>
      </c>
    </row>
    <row r="290" spans="1:21" x14ac:dyDescent="0.4">
      <c r="A290" t="s">
        <v>19172</v>
      </c>
      <c r="B290" t="s">
        <v>19173</v>
      </c>
      <c r="C290" t="s">
        <v>205</v>
      </c>
      <c r="D290" t="s">
        <v>382</v>
      </c>
      <c r="E290" t="s">
        <v>382</v>
      </c>
      <c r="F290" t="s">
        <v>19174</v>
      </c>
      <c r="G290" t="s">
        <v>1648</v>
      </c>
      <c r="H290" t="s">
        <v>1309</v>
      </c>
      <c r="I290" t="s">
        <v>7847</v>
      </c>
      <c r="J290" t="s">
        <v>8317</v>
      </c>
      <c r="K290" t="s">
        <v>2243</v>
      </c>
      <c r="L290" t="s">
        <v>231</v>
      </c>
      <c r="M290" t="s">
        <v>121</v>
      </c>
      <c r="N290" t="s">
        <v>18300</v>
      </c>
      <c r="O290" t="s">
        <v>94</v>
      </c>
      <c r="P290">
        <v>4546042</v>
      </c>
      <c r="Q290">
        <v>465130.99</v>
      </c>
      <c r="R290">
        <v>78666.11</v>
      </c>
      <c r="S290">
        <v>386464.88</v>
      </c>
      <c r="T290" t="s">
        <v>95</v>
      </c>
      <c r="U290">
        <v>0.1981</v>
      </c>
    </row>
    <row r="291" spans="1:21" x14ac:dyDescent="0.4">
      <c r="A291" t="s">
        <v>19175</v>
      </c>
      <c r="B291" t="s">
        <v>19176</v>
      </c>
      <c r="C291" t="s">
        <v>184</v>
      </c>
      <c r="D291" t="s">
        <v>185</v>
      </c>
      <c r="E291" t="s">
        <v>185</v>
      </c>
      <c r="F291" t="s">
        <v>19177</v>
      </c>
      <c r="G291" t="s">
        <v>428</v>
      </c>
      <c r="H291" t="s">
        <v>3128</v>
      </c>
      <c r="I291" t="s">
        <v>6189</v>
      </c>
      <c r="J291" t="s">
        <v>2445</v>
      </c>
      <c r="K291" t="s">
        <v>119</v>
      </c>
      <c r="L291" t="s">
        <v>641</v>
      </c>
      <c r="M291" t="s">
        <v>223</v>
      </c>
      <c r="N291" t="s">
        <v>18296</v>
      </c>
      <c r="O291" t="s">
        <v>94</v>
      </c>
      <c r="P291">
        <v>2686935</v>
      </c>
      <c r="Q291">
        <v>102323.02</v>
      </c>
      <c r="R291">
        <v>19288.82</v>
      </c>
      <c r="S291">
        <v>83034.2</v>
      </c>
      <c r="T291" t="s">
        <v>122</v>
      </c>
      <c r="U291">
        <v>0.20519999999999999</v>
      </c>
    </row>
    <row r="292" spans="1:21" x14ac:dyDescent="0.4">
      <c r="A292" t="s">
        <v>19178</v>
      </c>
      <c r="B292" t="s">
        <v>19179</v>
      </c>
      <c r="C292" t="s">
        <v>112</v>
      </c>
      <c r="D292" t="s">
        <v>113</v>
      </c>
      <c r="E292" t="s">
        <v>113</v>
      </c>
      <c r="F292" t="s">
        <v>19180</v>
      </c>
      <c r="G292" t="s">
        <v>1605</v>
      </c>
      <c r="H292" t="s">
        <v>701</v>
      </c>
      <c r="I292" t="s">
        <v>1912</v>
      </c>
      <c r="J292" t="s">
        <v>2239</v>
      </c>
      <c r="K292" t="s">
        <v>5830</v>
      </c>
      <c r="L292" t="s">
        <v>120</v>
      </c>
      <c r="M292" t="s">
        <v>121</v>
      </c>
      <c r="N292" t="s">
        <v>18300</v>
      </c>
      <c r="O292" t="s">
        <v>94</v>
      </c>
      <c r="P292">
        <v>43622993</v>
      </c>
      <c r="Q292">
        <v>1567436.4</v>
      </c>
      <c r="R292">
        <v>531185.56999999995</v>
      </c>
      <c r="S292">
        <v>1036250.83</v>
      </c>
      <c r="T292" t="s">
        <v>95</v>
      </c>
      <c r="U292">
        <v>0.39910000000000001</v>
      </c>
    </row>
    <row r="293" spans="1:21" x14ac:dyDescent="0.4">
      <c r="A293" t="s">
        <v>19181</v>
      </c>
      <c r="B293" t="s">
        <v>19182</v>
      </c>
      <c r="C293" t="s">
        <v>125</v>
      </c>
      <c r="D293" t="s">
        <v>308</v>
      </c>
      <c r="E293" t="s">
        <v>308</v>
      </c>
      <c r="F293" t="s">
        <v>19183</v>
      </c>
      <c r="G293" t="s">
        <v>1111</v>
      </c>
      <c r="H293" t="s">
        <v>2416</v>
      </c>
      <c r="I293" t="s">
        <v>6655</v>
      </c>
      <c r="J293" t="s">
        <v>1676</v>
      </c>
      <c r="K293" t="s">
        <v>2223</v>
      </c>
      <c r="L293" t="s">
        <v>1436</v>
      </c>
      <c r="M293" t="s">
        <v>134</v>
      </c>
      <c r="N293" t="s">
        <v>18296</v>
      </c>
      <c r="O293" t="s">
        <v>94</v>
      </c>
      <c r="P293">
        <v>852775109</v>
      </c>
      <c r="Q293">
        <v>39349875.549999997</v>
      </c>
      <c r="R293">
        <v>19011844.489999998</v>
      </c>
      <c r="S293">
        <v>20338031.059999999</v>
      </c>
      <c r="T293" t="s">
        <v>95</v>
      </c>
      <c r="U293">
        <v>0.58130000000000004</v>
      </c>
    </row>
    <row r="294" spans="1:21" x14ac:dyDescent="0.4">
      <c r="A294" t="s">
        <v>19184</v>
      </c>
      <c r="B294" t="s">
        <v>19185</v>
      </c>
      <c r="C294" t="s">
        <v>184</v>
      </c>
      <c r="D294" t="s">
        <v>185</v>
      </c>
      <c r="E294" t="s">
        <v>185</v>
      </c>
      <c r="F294" t="s">
        <v>19186</v>
      </c>
      <c r="G294" t="s">
        <v>5317</v>
      </c>
      <c r="H294" t="s">
        <v>2431</v>
      </c>
      <c r="I294" t="s">
        <v>8136</v>
      </c>
      <c r="J294" t="s">
        <v>1119</v>
      </c>
      <c r="K294" t="s">
        <v>1412</v>
      </c>
      <c r="L294" t="s">
        <v>641</v>
      </c>
      <c r="M294" t="s">
        <v>223</v>
      </c>
      <c r="N294" t="s">
        <v>18300</v>
      </c>
      <c r="O294" t="s">
        <v>94</v>
      </c>
      <c r="P294">
        <v>4796985</v>
      </c>
      <c r="Q294">
        <v>1439095.5</v>
      </c>
      <c r="R294">
        <v>226448.8</v>
      </c>
      <c r="S294">
        <v>1212646.7</v>
      </c>
      <c r="T294" t="s">
        <v>95</v>
      </c>
      <c r="U294">
        <v>0.19339999999999999</v>
      </c>
    </row>
    <row r="295" spans="1:21" x14ac:dyDescent="0.4">
      <c r="A295" t="s">
        <v>19187</v>
      </c>
      <c r="B295" t="s">
        <v>19188</v>
      </c>
      <c r="C295" t="s">
        <v>288</v>
      </c>
      <c r="D295" t="s">
        <v>391</v>
      </c>
      <c r="E295" t="s">
        <v>391</v>
      </c>
      <c r="F295" t="s">
        <v>19189</v>
      </c>
      <c r="G295" t="s">
        <v>823</v>
      </c>
      <c r="H295" t="s">
        <v>3675</v>
      </c>
      <c r="I295" t="s">
        <v>727</v>
      </c>
      <c r="J295" t="s">
        <v>3709</v>
      </c>
      <c r="K295" t="s">
        <v>17066</v>
      </c>
      <c r="L295" t="s">
        <v>296</v>
      </c>
      <c r="M295" t="s">
        <v>297</v>
      </c>
      <c r="N295" t="s">
        <v>18300</v>
      </c>
      <c r="O295" t="s">
        <v>94</v>
      </c>
      <c r="P295">
        <v>48785604</v>
      </c>
      <c r="Q295">
        <v>6128884.8399999999</v>
      </c>
      <c r="R295">
        <v>2826033.97</v>
      </c>
      <c r="S295">
        <v>3302850.87</v>
      </c>
      <c r="T295" t="s">
        <v>109</v>
      </c>
      <c r="U295">
        <v>0.5958</v>
      </c>
    </row>
    <row r="296" spans="1:21" x14ac:dyDescent="0.4">
      <c r="A296" t="s">
        <v>19190</v>
      </c>
      <c r="B296" t="s">
        <v>19191</v>
      </c>
      <c r="C296" t="s">
        <v>205</v>
      </c>
      <c r="D296" t="s">
        <v>206</v>
      </c>
      <c r="E296" t="s">
        <v>206</v>
      </c>
      <c r="F296" t="s">
        <v>19192</v>
      </c>
      <c r="G296" t="s">
        <v>5008</v>
      </c>
      <c r="H296" t="s">
        <v>11415</v>
      </c>
      <c r="I296" t="s">
        <v>3978</v>
      </c>
      <c r="J296" t="s">
        <v>2651</v>
      </c>
      <c r="K296" t="s">
        <v>1064</v>
      </c>
      <c r="L296" t="s">
        <v>213</v>
      </c>
      <c r="M296" t="s">
        <v>121</v>
      </c>
      <c r="N296" t="s">
        <v>18300</v>
      </c>
      <c r="O296" t="s">
        <v>94</v>
      </c>
      <c r="P296">
        <v>259120</v>
      </c>
      <c r="Q296">
        <v>13650.5</v>
      </c>
      <c r="R296">
        <v>1678.84</v>
      </c>
      <c r="S296">
        <v>11971.66</v>
      </c>
      <c r="T296" t="s">
        <v>122</v>
      </c>
      <c r="U296">
        <v>0.15379999999999999</v>
      </c>
    </row>
    <row r="297" spans="1:21" x14ac:dyDescent="0.4">
      <c r="A297" t="s">
        <v>19193</v>
      </c>
      <c r="B297" t="s">
        <v>19194</v>
      </c>
      <c r="C297" t="s">
        <v>205</v>
      </c>
      <c r="D297" t="s">
        <v>382</v>
      </c>
      <c r="E297" t="s">
        <v>382</v>
      </c>
      <c r="F297" t="s">
        <v>19195</v>
      </c>
      <c r="G297" t="s">
        <v>1885</v>
      </c>
      <c r="H297" t="s">
        <v>432</v>
      </c>
      <c r="I297" t="s">
        <v>3595</v>
      </c>
      <c r="J297" t="s">
        <v>8057</v>
      </c>
      <c r="K297" t="s">
        <v>5793</v>
      </c>
      <c r="L297" t="s">
        <v>657</v>
      </c>
      <c r="M297" t="s">
        <v>121</v>
      </c>
      <c r="N297" t="s">
        <v>18296</v>
      </c>
      <c r="O297" t="s">
        <v>94</v>
      </c>
      <c r="P297">
        <v>3879024</v>
      </c>
      <c r="Q297">
        <v>334200.96000000002</v>
      </c>
      <c r="R297">
        <v>83408.7</v>
      </c>
      <c r="S297">
        <v>250792.26</v>
      </c>
      <c r="T297" t="s">
        <v>95</v>
      </c>
      <c r="U297">
        <v>0.27360000000000001</v>
      </c>
    </row>
    <row r="298" spans="1:21" x14ac:dyDescent="0.4">
      <c r="A298" t="s">
        <v>19196</v>
      </c>
      <c r="B298" t="s">
        <v>19197</v>
      </c>
      <c r="C298" t="s">
        <v>98</v>
      </c>
      <c r="D298" t="s">
        <v>195</v>
      </c>
      <c r="E298" t="s">
        <v>195</v>
      </c>
      <c r="F298" t="s">
        <v>19198</v>
      </c>
      <c r="G298" t="s">
        <v>5486</v>
      </c>
      <c r="H298" t="s">
        <v>882</v>
      </c>
      <c r="I298" t="s">
        <v>3422</v>
      </c>
      <c r="J298" t="s">
        <v>5343</v>
      </c>
      <c r="K298" t="s">
        <v>1118</v>
      </c>
      <c r="L298" t="s">
        <v>1010</v>
      </c>
      <c r="M298" t="s">
        <v>202</v>
      </c>
      <c r="N298" t="s">
        <v>18296</v>
      </c>
      <c r="O298" t="s">
        <v>94</v>
      </c>
      <c r="P298">
        <v>9060654</v>
      </c>
      <c r="Q298">
        <v>1066973.52</v>
      </c>
      <c r="R298">
        <v>315387.13</v>
      </c>
      <c r="S298">
        <v>751586.39</v>
      </c>
      <c r="T298" t="s">
        <v>109</v>
      </c>
      <c r="U298">
        <v>0.40670000000000001</v>
      </c>
    </row>
    <row r="299" spans="1:21" x14ac:dyDescent="0.4">
      <c r="A299" t="s">
        <v>19199</v>
      </c>
      <c r="B299" t="s">
        <v>19200</v>
      </c>
      <c r="C299" t="s">
        <v>288</v>
      </c>
      <c r="D299" t="s">
        <v>373</v>
      </c>
      <c r="E299" t="s">
        <v>373</v>
      </c>
      <c r="F299" t="s">
        <v>19201</v>
      </c>
      <c r="G299" t="s">
        <v>591</v>
      </c>
      <c r="H299" t="s">
        <v>547</v>
      </c>
      <c r="I299" t="s">
        <v>7977</v>
      </c>
      <c r="J299" t="s">
        <v>5244</v>
      </c>
      <c r="K299" t="s">
        <v>19202</v>
      </c>
      <c r="L299" t="s">
        <v>134</v>
      </c>
      <c r="M299" t="s">
        <v>297</v>
      </c>
      <c r="N299" t="s">
        <v>18300</v>
      </c>
      <c r="O299" t="s">
        <v>94</v>
      </c>
      <c r="P299">
        <v>73699066</v>
      </c>
      <c r="Q299">
        <v>3683807.3</v>
      </c>
      <c r="R299">
        <v>1158861.99</v>
      </c>
      <c r="S299">
        <v>2524945.31</v>
      </c>
      <c r="T299" t="s">
        <v>95</v>
      </c>
      <c r="U299">
        <v>0.38869999999999999</v>
      </c>
    </row>
    <row r="300" spans="1:21" x14ac:dyDescent="0.4">
      <c r="A300" t="s">
        <v>19203</v>
      </c>
      <c r="B300" t="s">
        <v>19204</v>
      </c>
      <c r="C300" t="s">
        <v>83</v>
      </c>
      <c r="D300" t="s">
        <v>166</v>
      </c>
      <c r="E300" t="s">
        <v>166</v>
      </c>
      <c r="F300" t="s">
        <v>19205</v>
      </c>
      <c r="G300" t="s">
        <v>8393</v>
      </c>
      <c r="H300" t="s">
        <v>6810</v>
      </c>
      <c r="I300" t="s">
        <v>1294</v>
      </c>
      <c r="J300" t="s">
        <v>793</v>
      </c>
      <c r="K300" t="s">
        <v>2869</v>
      </c>
      <c r="L300" t="s">
        <v>163</v>
      </c>
      <c r="M300" t="s">
        <v>181</v>
      </c>
      <c r="N300" t="s">
        <v>18300</v>
      </c>
      <c r="O300" t="s">
        <v>94</v>
      </c>
      <c r="P300">
        <v>944785</v>
      </c>
      <c r="Q300">
        <v>113246.27</v>
      </c>
      <c r="R300">
        <v>20855.669999999998</v>
      </c>
      <c r="S300">
        <v>92390.6</v>
      </c>
      <c r="T300" t="s">
        <v>95</v>
      </c>
      <c r="U300">
        <v>0.2281</v>
      </c>
    </row>
    <row r="301" spans="1:21" x14ac:dyDescent="0.4">
      <c r="A301" t="s">
        <v>19206</v>
      </c>
      <c r="B301" t="s">
        <v>19207</v>
      </c>
      <c r="C301" t="s">
        <v>1</v>
      </c>
      <c r="D301" t="s">
        <v>166</v>
      </c>
      <c r="E301" t="s">
        <v>166</v>
      </c>
      <c r="F301" t="s">
        <v>19208</v>
      </c>
      <c r="G301" t="s">
        <v>5469</v>
      </c>
      <c r="H301" t="s">
        <v>2344</v>
      </c>
      <c r="I301" t="s">
        <v>1461</v>
      </c>
      <c r="J301" t="s">
        <v>3691</v>
      </c>
      <c r="K301" t="s">
        <v>958</v>
      </c>
      <c r="L301" t="s">
        <v>106</v>
      </c>
      <c r="M301" t="s">
        <v>92</v>
      </c>
      <c r="N301" t="s">
        <v>18300</v>
      </c>
      <c r="O301" t="s">
        <v>94</v>
      </c>
      <c r="P301">
        <v>11887918</v>
      </c>
      <c r="Q301">
        <v>1653278.66</v>
      </c>
      <c r="R301">
        <v>290103.69</v>
      </c>
      <c r="S301">
        <v>1363174.97</v>
      </c>
      <c r="T301" t="s">
        <v>95</v>
      </c>
      <c r="U301">
        <v>0.23810000000000001</v>
      </c>
    </row>
    <row r="302" spans="1:21" x14ac:dyDescent="0.4">
      <c r="A302" t="s">
        <v>19209</v>
      </c>
      <c r="B302" t="s">
        <v>19210</v>
      </c>
      <c r="C302" t="s">
        <v>288</v>
      </c>
      <c r="D302" t="s">
        <v>373</v>
      </c>
      <c r="E302" t="s">
        <v>373</v>
      </c>
      <c r="F302" t="s">
        <v>19211</v>
      </c>
      <c r="G302" t="s">
        <v>343</v>
      </c>
      <c r="H302" t="s">
        <v>9674</v>
      </c>
      <c r="I302" t="s">
        <v>3748</v>
      </c>
      <c r="J302" t="s">
        <v>5836</v>
      </c>
      <c r="K302" t="s">
        <v>1094</v>
      </c>
      <c r="L302" t="s">
        <v>92</v>
      </c>
      <c r="M302" t="s">
        <v>92</v>
      </c>
      <c r="N302" t="s">
        <v>18296</v>
      </c>
      <c r="O302" t="s">
        <v>94</v>
      </c>
      <c r="P302">
        <v>51315388</v>
      </c>
      <c r="Q302">
        <v>7432387.2999999998</v>
      </c>
      <c r="R302">
        <v>3172302.38</v>
      </c>
      <c r="S302">
        <v>4260084.92</v>
      </c>
      <c r="T302" t="s">
        <v>95</v>
      </c>
      <c r="U302">
        <v>0.50449999999999995</v>
      </c>
    </row>
    <row r="303" spans="1:21" x14ac:dyDescent="0.4">
      <c r="A303" t="s">
        <v>19212</v>
      </c>
      <c r="B303" t="s">
        <v>19213</v>
      </c>
      <c r="C303" t="s">
        <v>155</v>
      </c>
      <c r="D303" t="s">
        <v>278</v>
      </c>
      <c r="E303" t="s">
        <v>278</v>
      </c>
      <c r="F303" t="s">
        <v>19214</v>
      </c>
      <c r="G303" t="s">
        <v>6647</v>
      </c>
      <c r="H303" t="s">
        <v>664</v>
      </c>
      <c r="I303" t="s">
        <v>1542</v>
      </c>
      <c r="J303" t="s">
        <v>2354</v>
      </c>
      <c r="K303" t="s">
        <v>340</v>
      </c>
      <c r="L303" t="s">
        <v>413</v>
      </c>
      <c r="M303" t="s">
        <v>134</v>
      </c>
      <c r="N303" t="s">
        <v>18300</v>
      </c>
      <c r="O303" t="s">
        <v>94</v>
      </c>
      <c r="P303">
        <v>494235381</v>
      </c>
      <c r="Q303">
        <v>124496118.66</v>
      </c>
      <c r="R303">
        <v>53214946.369999997</v>
      </c>
      <c r="S303">
        <v>71281172.290000007</v>
      </c>
      <c r="T303" t="s">
        <v>109</v>
      </c>
      <c r="U303">
        <v>0.57579999999999998</v>
      </c>
    </row>
    <row r="304" spans="1:21" x14ac:dyDescent="0.4">
      <c r="A304" t="s">
        <v>19215</v>
      </c>
      <c r="B304" t="s">
        <v>19216</v>
      </c>
      <c r="C304" t="s">
        <v>205</v>
      </c>
      <c r="D304" t="s">
        <v>206</v>
      </c>
      <c r="E304" t="s">
        <v>206</v>
      </c>
      <c r="F304" t="s">
        <v>19217</v>
      </c>
      <c r="G304" t="s">
        <v>1873</v>
      </c>
      <c r="H304" t="s">
        <v>4731</v>
      </c>
      <c r="I304" t="s">
        <v>263</v>
      </c>
      <c r="J304" t="s">
        <v>3573</v>
      </c>
      <c r="K304" t="s">
        <v>5371</v>
      </c>
      <c r="L304" t="s">
        <v>231</v>
      </c>
      <c r="M304" t="s">
        <v>121</v>
      </c>
      <c r="N304" t="s">
        <v>18300</v>
      </c>
      <c r="O304" t="s">
        <v>94</v>
      </c>
      <c r="P304">
        <v>1728170</v>
      </c>
      <c r="Q304">
        <v>117531.79</v>
      </c>
      <c r="R304">
        <v>25011.11</v>
      </c>
      <c r="S304">
        <v>92520.68</v>
      </c>
      <c r="T304" t="s">
        <v>95</v>
      </c>
      <c r="U304">
        <v>0.2366</v>
      </c>
    </row>
    <row r="305" spans="1:21" x14ac:dyDescent="0.4">
      <c r="A305" t="s">
        <v>19218</v>
      </c>
      <c r="B305" t="s">
        <v>19219</v>
      </c>
      <c r="C305" t="s">
        <v>98</v>
      </c>
      <c r="D305" t="s">
        <v>1084</v>
      </c>
      <c r="E305" t="s">
        <v>1084</v>
      </c>
      <c r="F305" t="s">
        <v>19220</v>
      </c>
      <c r="G305" t="s">
        <v>5504</v>
      </c>
      <c r="H305" t="s">
        <v>10456</v>
      </c>
      <c r="I305" t="s">
        <v>4232</v>
      </c>
      <c r="J305" t="s">
        <v>1696</v>
      </c>
      <c r="K305" t="s">
        <v>2118</v>
      </c>
      <c r="L305" t="s">
        <v>1010</v>
      </c>
      <c r="M305" t="s">
        <v>202</v>
      </c>
      <c r="N305" t="s">
        <v>18296</v>
      </c>
      <c r="O305" t="s">
        <v>94</v>
      </c>
      <c r="P305">
        <v>99087343</v>
      </c>
      <c r="Q305">
        <v>11905008.890000001</v>
      </c>
      <c r="R305">
        <v>3382298.82</v>
      </c>
      <c r="S305">
        <v>8522710.0700000003</v>
      </c>
      <c r="T305" t="s">
        <v>285</v>
      </c>
      <c r="U305">
        <v>0.30199999999999999</v>
      </c>
    </row>
    <row r="306" spans="1:21" x14ac:dyDescent="0.4">
      <c r="A306" t="s">
        <v>19221</v>
      </c>
      <c r="B306" t="s">
        <v>19222</v>
      </c>
      <c r="C306" t="s">
        <v>125</v>
      </c>
      <c r="D306" t="s">
        <v>308</v>
      </c>
      <c r="E306" t="s">
        <v>308</v>
      </c>
      <c r="F306" t="s">
        <v>19223</v>
      </c>
      <c r="G306" t="s">
        <v>11671</v>
      </c>
      <c r="H306" t="s">
        <v>2015</v>
      </c>
      <c r="I306" t="s">
        <v>4287</v>
      </c>
      <c r="J306" t="s">
        <v>2064</v>
      </c>
      <c r="K306" t="s">
        <v>949</v>
      </c>
      <c r="L306" t="s">
        <v>163</v>
      </c>
      <c r="M306" t="s">
        <v>134</v>
      </c>
      <c r="N306" t="s">
        <v>18296</v>
      </c>
      <c r="O306" t="s">
        <v>94</v>
      </c>
      <c r="P306">
        <v>127071336</v>
      </c>
      <c r="Q306">
        <v>23866864.550000001</v>
      </c>
      <c r="R306">
        <v>13405737.689999999</v>
      </c>
      <c r="S306">
        <v>10461126.859999999</v>
      </c>
      <c r="T306" t="s">
        <v>95</v>
      </c>
      <c r="U306">
        <v>0.58979999999999999</v>
      </c>
    </row>
    <row r="307" spans="1:21" x14ac:dyDescent="0.4">
      <c r="A307" t="s">
        <v>19224</v>
      </c>
      <c r="B307" t="s">
        <v>19225</v>
      </c>
      <c r="C307" t="s">
        <v>288</v>
      </c>
      <c r="D307" t="s">
        <v>373</v>
      </c>
      <c r="E307" t="s">
        <v>373</v>
      </c>
      <c r="F307" t="s">
        <v>19226</v>
      </c>
      <c r="G307" t="s">
        <v>442</v>
      </c>
      <c r="H307" t="s">
        <v>6226</v>
      </c>
      <c r="I307" t="s">
        <v>3691</v>
      </c>
      <c r="J307" t="s">
        <v>3024</v>
      </c>
      <c r="K307" t="s">
        <v>2277</v>
      </c>
      <c r="L307" t="s">
        <v>296</v>
      </c>
      <c r="M307" t="s">
        <v>297</v>
      </c>
      <c r="N307" t="s">
        <v>18300</v>
      </c>
      <c r="O307" t="s">
        <v>94</v>
      </c>
      <c r="P307">
        <v>24030140</v>
      </c>
      <c r="Q307">
        <v>2796774.85</v>
      </c>
      <c r="R307">
        <v>1034485.67</v>
      </c>
      <c r="S307">
        <v>1762289.18</v>
      </c>
      <c r="T307" t="s">
        <v>109</v>
      </c>
      <c r="U307">
        <v>0.49680000000000002</v>
      </c>
    </row>
    <row r="308" spans="1:21" x14ac:dyDescent="0.4">
      <c r="A308" t="s">
        <v>19227</v>
      </c>
      <c r="B308" t="s">
        <v>19228</v>
      </c>
      <c r="C308" t="s">
        <v>83</v>
      </c>
      <c r="D308" t="s">
        <v>166</v>
      </c>
      <c r="E308" t="s">
        <v>166</v>
      </c>
      <c r="F308" t="s">
        <v>19229</v>
      </c>
      <c r="G308" t="s">
        <v>507</v>
      </c>
      <c r="H308" t="s">
        <v>140</v>
      </c>
      <c r="I308" t="s">
        <v>3679</v>
      </c>
      <c r="J308" t="s">
        <v>3317</v>
      </c>
      <c r="K308" t="s">
        <v>19230</v>
      </c>
      <c r="L308" t="s">
        <v>106</v>
      </c>
      <c r="M308" t="s">
        <v>134</v>
      </c>
      <c r="N308" t="s">
        <v>18300</v>
      </c>
      <c r="O308" t="s">
        <v>94</v>
      </c>
      <c r="P308">
        <v>2617350</v>
      </c>
      <c r="Q308">
        <v>227477.01</v>
      </c>
      <c r="R308">
        <v>41054.589999999997</v>
      </c>
      <c r="S308">
        <v>186422.42</v>
      </c>
      <c r="T308" t="s">
        <v>122</v>
      </c>
      <c r="U308">
        <v>0.2326</v>
      </c>
    </row>
    <row r="309" spans="1:21" x14ac:dyDescent="0.4">
      <c r="A309" t="s">
        <v>19231</v>
      </c>
      <c r="B309" t="s">
        <v>19232</v>
      </c>
      <c r="C309" t="s">
        <v>137</v>
      </c>
      <c r="D309" t="s">
        <v>308</v>
      </c>
      <c r="E309" t="s">
        <v>308</v>
      </c>
      <c r="F309" t="s">
        <v>19233</v>
      </c>
      <c r="G309" t="s">
        <v>4423</v>
      </c>
      <c r="H309" t="s">
        <v>6216</v>
      </c>
      <c r="I309" t="s">
        <v>2545</v>
      </c>
      <c r="J309" t="s">
        <v>5271</v>
      </c>
      <c r="K309" t="s">
        <v>3495</v>
      </c>
      <c r="L309" t="s">
        <v>314</v>
      </c>
      <c r="M309" t="s">
        <v>134</v>
      </c>
      <c r="N309" t="s">
        <v>18300</v>
      </c>
      <c r="O309" t="s">
        <v>94</v>
      </c>
      <c r="P309">
        <v>22780907</v>
      </c>
      <c r="Q309">
        <v>2194048.7000000002</v>
      </c>
      <c r="R309">
        <v>216799.88</v>
      </c>
      <c r="S309">
        <v>1977248.82</v>
      </c>
      <c r="T309" t="s">
        <v>95</v>
      </c>
      <c r="U309">
        <v>0.13400000000000001</v>
      </c>
    </row>
    <row r="310" spans="1:21" x14ac:dyDescent="0.4">
      <c r="A310" t="s">
        <v>19234</v>
      </c>
      <c r="B310" t="s">
        <v>19235</v>
      </c>
      <c r="C310" t="s">
        <v>112</v>
      </c>
      <c r="D310" t="s">
        <v>471</v>
      </c>
      <c r="E310" t="s">
        <v>471</v>
      </c>
      <c r="F310" t="s">
        <v>19236</v>
      </c>
      <c r="G310" t="s">
        <v>2712</v>
      </c>
      <c r="H310" t="s">
        <v>2034</v>
      </c>
      <c r="I310" t="s">
        <v>395</v>
      </c>
      <c r="J310" t="s">
        <v>3380</v>
      </c>
      <c r="K310" t="s">
        <v>5875</v>
      </c>
      <c r="L310" t="s">
        <v>222</v>
      </c>
      <c r="M310" t="s">
        <v>266</v>
      </c>
      <c r="N310" t="s">
        <v>18296</v>
      </c>
      <c r="O310" t="s">
        <v>94</v>
      </c>
      <c r="P310">
        <v>25536190</v>
      </c>
      <c r="Q310">
        <v>1488980.3</v>
      </c>
      <c r="R310">
        <v>344882.31</v>
      </c>
      <c r="S310">
        <v>1144097.99</v>
      </c>
      <c r="T310" t="s">
        <v>122</v>
      </c>
      <c r="U310">
        <v>0.2616</v>
      </c>
    </row>
    <row r="311" spans="1:21" x14ac:dyDescent="0.4">
      <c r="A311" t="s">
        <v>19237</v>
      </c>
      <c r="B311" t="s">
        <v>19238</v>
      </c>
      <c r="C311" t="s">
        <v>125</v>
      </c>
      <c r="D311" t="s">
        <v>126</v>
      </c>
      <c r="E311" t="s">
        <v>126</v>
      </c>
      <c r="F311" t="s">
        <v>19239</v>
      </c>
      <c r="G311" t="s">
        <v>4271</v>
      </c>
      <c r="H311" t="s">
        <v>361</v>
      </c>
      <c r="I311" t="s">
        <v>965</v>
      </c>
      <c r="J311" t="s">
        <v>2630</v>
      </c>
      <c r="K311" t="s">
        <v>2395</v>
      </c>
      <c r="L311" t="s">
        <v>144</v>
      </c>
      <c r="M311" t="s">
        <v>134</v>
      </c>
      <c r="N311" t="s">
        <v>18304</v>
      </c>
      <c r="O311" t="s">
        <v>94</v>
      </c>
      <c r="P311">
        <v>658095870</v>
      </c>
      <c r="Q311">
        <v>45262057.82</v>
      </c>
      <c r="R311">
        <v>13376566.1</v>
      </c>
      <c r="S311">
        <v>31885491.719999999</v>
      </c>
      <c r="T311" t="s">
        <v>285</v>
      </c>
      <c r="U311">
        <v>0.2974</v>
      </c>
    </row>
    <row r="312" spans="1:21" x14ac:dyDescent="0.4">
      <c r="A312" t="s">
        <v>19240</v>
      </c>
      <c r="B312" t="s">
        <v>19241</v>
      </c>
      <c r="C312" t="s">
        <v>83</v>
      </c>
      <c r="D312" t="s">
        <v>84</v>
      </c>
      <c r="E312" t="s">
        <v>84</v>
      </c>
      <c r="F312" t="s">
        <v>19242</v>
      </c>
      <c r="G312" t="s">
        <v>1064</v>
      </c>
      <c r="H312" t="s">
        <v>5218</v>
      </c>
      <c r="I312" t="s">
        <v>3971</v>
      </c>
      <c r="J312" t="s">
        <v>3784</v>
      </c>
      <c r="K312" t="s">
        <v>448</v>
      </c>
      <c r="L312" t="s">
        <v>163</v>
      </c>
      <c r="M312" t="s">
        <v>181</v>
      </c>
      <c r="N312" t="s">
        <v>18296</v>
      </c>
      <c r="O312" t="s">
        <v>94</v>
      </c>
      <c r="P312">
        <v>5910880</v>
      </c>
      <c r="Q312">
        <v>460243.43</v>
      </c>
      <c r="R312">
        <v>55300.5</v>
      </c>
      <c r="S312">
        <v>404942.93</v>
      </c>
      <c r="T312" t="s">
        <v>122</v>
      </c>
      <c r="U312">
        <v>0.15709999999999999</v>
      </c>
    </row>
    <row r="313" spans="1:21" x14ac:dyDescent="0.4">
      <c r="A313" t="s">
        <v>19243</v>
      </c>
      <c r="B313" t="s">
        <v>19244</v>
      </c>
      <c r="C313" t="s">
        <v>155</v>
      </c>
      <c r="D313" t="s">
        <v>278</v>
      </c>
      <c r="E313" t="s">
        <v>278</v>
      </c>
      <c r="F313" t="s">
        <v>19245</v>
      </c>
      <c r="G313" t="s">
        <v>3437</v>
      </c>
      <c r="H313" t="s">
        <v>4232</v>
      </c>
      <c r="I313" t="s">
        <v>3880</v>
      </c>
      <c r="J313" t="s">
        <v>360</v>
      </c>
      <c r="K313" t="s">
        <v>6836</v>
      </c>
      <c r="L313" t="s">
        <v>240</v>
      </c>
      <c r="M313" t="s">
        <v>578</v>
      </c>
      <c r="N313" t="s">
        <v>18300</v>
      </c>
      <c r="O313" t="s">
        <v>94</v>
      </c>
      <c r="P313">
        <v>401224290</v>
      </c>
      <c r="Q313">
        <v>40784595.700000003</v>
      </c>
      <c r="R313">
        <v>12400264.73</v>
      </c>
      <c r="S313">
        <v>28384330.969999999</v>
      </c>
      <c r="T313" t="s">
        <v>109</v>
      </c>
      <c r="U313">
        <v>0.34039999999999998</v>
      </c>
    </row>
    <row r="314" spans="1:21" x14ac:dyDescent="0.4">
      <c r="A314" t="s">
        <v>19246</v>
      </c>
      <c r="B314" t="s">
        <v>19247</v>
      </c>
      <c r="C314" t="s">
        <v>98</v>
      </c>
      <c r="D314" t="s">
        <v>1084</v>
      </c>
      <c r="E314" t="s">
        <v>1084</v>
      </c>
      <c r="F314" t="s">
        <v>19248</v>
      </c>
      <c r="G314" t="s">
        <v>7353</v>
      </c>
      <c r="H314" t="s">
        <v>5176</v>
      </c>
      <c r="I314" t="s">
        <v>367</v>
      </c>
      <c r="J314" t="s">
        <v>2881</v>
      </c>
      <c r="K314" t="s">
        <v>1687</v>
      </c>
      <c r="L314" t="s">
        <v>106</v>
      </c>
      <c r="M314" t="s">
        <v>107</v>
      </c>
      <c r="N314" t="s">
        <v>18300</v>
      </c>
      <c r="O314" t="s">
        <v>94</v>
      </c>
      <c r="P314">
        <v>46873993</v>
      </c>
      <c r="Q314">
        <v>8199168.8700000001</v>
      </c>
      <c r="R314">
        <v>2394383.63</v>
      </c>
      <c r="S314">
        <v>5804785.2400000002</v>
      </c>
      <c r="T314" t="s">
        <v>109</v>
      </c>
      <c r="U314">
        <v>0.35239999999999999</v>
      </c>
    </row>
    <row r="315" spans="1:21" x14ac:dyDescent="0.4">
      <c r="A315" t="s">
        <v>19249</v>
      </c>
      <c r="B315" t="s">
        <v>19250</v>
      </c>
      <c r="C315" t="s">
        <v>83</v>
      </c>
      <c r="D315" t="s">
        <v>84</v>
      </c>
      <c r="E315" t="s">
        <v>84</v>
      </c>
      <c r="F315" t="s">
        <v>19251</v>
      </c>
      <c r="G315" t="s">
        <v>6571</v>
      </c>
      <c r="H315" t="s">
        <v>1405</v>
      </c>
      <c r="I315" t="s">
        <v>4137</v>
      </c>
      <c r="J315" t="s">
        <v>1539</v>
      </c>
      <c r="K315" t="s">
        <v>2498</v>
      </c>
      <c r="L315" t="s">
        <v>275</v>
      </c>
      <c r="M315" t="s">
        <v>181</v>
      </c>
      <c r="N315" t="s">
        <v>18296</v>
      </c>
      <c r="O315" t="s">
        <v>94</v>
      </c>
      <c r="P315">
        <v>5271905</v>
      </c>
      <c r="Q315">
        <v>178311.46</v>
      </c>
      <c r="R315">
        <v>26335.15</v>
      </c>
      <c r="S315">
        <v>151976.31</v>
      </c>
      <c r="T315" t="s">
        <v>95</v>
      </c>
      <c r="U315">
        <v>0.14949999999999999</v>
      </c>
    </row>
    <row r="316" spans="1:21" x14ac:dyDescent="0.4">
      <c r="A316" t="s">
        <v>19252</v>
      </c>
      <c r="B316" t="s">
        <v>19253</v>
      </c>
      <c r="C316" t="s">
        <v>184</v>
      </c>
      <c r="D316" t="s">
        <v>382</v>
      </c>
      <c r="E316" t="s">
        <v>382</v>
      </c>
      <c r="F316" t="s">
        <v>19254</v>
      </c>
      <c r="G316" t="s">
        <v>897</v>
      </c>
      <c r="H316" t="s">
        <v>3964</v>
      </c>
      <c r="I316" t="s">
        <v>5044</v>
      </c>
      <c r="J316" t="s">
        <v>19255</v>
      </c>
      <c r="K316" t="s">
        <v>3599</v>
      </c>
      <c r="L316" t="s">
        <v>222</v>
      </c>
      <c r="M316" t="s">
        <v>121</v>
      </c>
      <c r="N316" t="s">
        <v>18300</v>
      </c>
      <c r="O316" t="s">
        <v>94</v>
      </c>
      <c r="P316">
        <v>1619459</v>
      </c>
      <c r="Q316">
        <v>221735.44</v>
      </c>
      <c r="R316">
        <v>26878.97</v>
      </c>
      <c r="S316">
        <v>194856.47</v>
      </c>
      <c r="T316" t="s">
        <v>95</v>
      </c>
      <c r="U316">
        <v>0.1431</v>
      </c>
    </row>
    <row r="317" spans="1:21" x14ac:dyDescent="0.4">
      <c r="A317" t="s">
        <v>19256</v>
      </c>
      <c r="B317" t="s">
        <v>19257</v>
      </c>
      <c r="C317" t="s">
        <v>125</v>
      </c>
      <c r="D317" t="s">
        <v>308</v>
      </c>
      <c r="E317" t="s">
        <v>308</v>
      </c>
      <c r="F317" t="s">
        <v>19258</v>
      </c>
      <c r="G317" t="s">
        <v>5280</v>
      </c>
      <c r="H317" t="s">
        <v>720</v>
      </c>
      <c r="I317" t="s">
        <v>881</v>
      </c>
      <c r="J317" t="s">
        <v>780</v>
      </c>
      <c r="K317" t="s">
        <v>2639</v>
      </c>
      <c r="L317" t="s">
        <v>144</v>
      </c>
      <c r="M317" t="s">
        <v>134</v>
      </c>
      <c r="N317" t="s">
        <v>18300</v>
      </c>
      <c r="O317" t="s">
        <v>94</v>
      </c>
      <c r="P317">
        <v>409723704</v>
      </c>
      <c r="Q317">
        <v>33294828.100000001</v>
      </c>
      <c r="R317">
        <v>15413859.25</v>
      </c>
      <c r="S317">
        <v>17880968.850000001</v>
      </c>
      <c r="T317" t="s">
        <v>122</v>
      </c>
      <c r="U317">
        <v>0.4657</v>
      </c>
    </row>
    <row r="318" spans="1:21" x14ac:dyDescent="0.4">
      <c r="A318" t="s">
        <v>19259</v>
      </c>
      <c r="B318" t="s">
        <v>19260</v>
      </c>
      <c r="C318" t="s">
        <v>83</v>
      </c>
      <c r="D318" t="s">
        <v>166</v>
      </c>
      <c r="E318" t="s">
        <v>166</v>
      </c>
      <c r="F318" t="s">
        <v>19261</v>
      </c>
      <c r="G318" t="s">
        <v>376</v>
      </c>
      <c r="H318" t="s">
        <v>5387</v>
      </c>
      <c r="I318" t="s">
        <v>808</v>
      </c>
      <c r="J318" t="s">
        <v>2854</v>
      </c>
      <c r="K318" t="s">
        <v>19262</v>
      </c>
      <c r="L318" t="s">
        <v>91</v>
      </c>
      <c r="M318" t="s">
        <v>134</v>
      </c>
      <c r="N318" t="s">
        <v>18304</v>
      </c>
      <c r="O318" t="s">
        <v>94</v>
      </c>
      <c r="P318">
        <v>3543249</v>
      </c>
      <c r="Q318">
        <v>470536.46</v>
      </c>
      <c r="R318">
        <v>85733.08</v>
      </c>
      <c r="S318">
        <v>384803.38</v>
      </c>
      <c r="T318" t="s">
        <v>95</v>
      </c>
      <c r="U318">
        <v>0.21390000000000001</v>
      </c>
    </row>
    <row r="319" spans="1:21" x14ac:dyDescent="0.4">
      <c r="A319" t="s">
        <v>19263</v>
      </c>
      <c r="B319" t="s">
        <v>19264</v>
      </c>
      <c r="C319" t="s">
        <v>205</v>
      </c>
      <c r="D319" t="s">
        <v>206</v>
      </c>
      <c r="E319" t="s">
        <v>206</v>
      </c>
      <c r="F319" t="s">
        <v>19265</v>
      </c>
      <c r="G319" t="s">
        <v>4337</v>
      </c>
      <c r="H319" t="s">
        <v>5844</v>
      </c>
      <c r="I319" t="s">
        <v>1799</v>
      </c>
      <c r="J319" t="s">
        <v>11029</v>
      </c>
      <c r="K319" t="s">
        <v>881</v>
      </c>
      <c r="L319" t="s">
        <v>556</v>
      </c>
      <c r="M319" t="s">
        <v>121</v>
      </c>
      <c r="N319" t="s">
        <v>18296</v>
      </c>
      <c r="O319" t="s">
        <v>94</v>
      </c>
      <c r="P319">
        <v>160773</v>
      </c>
      <c r="Q319">
        <v>48231.9</v>
      </c>
      <c r="R319">
        <v>9186.3700000000008</v>
      </c>
      <c r="S319">
        <v>39045.53</v>
      </c>
      <c r="T319" t="s">
        <v>95</v>
      </c>
      <c r="U319">
        <v>0.2412</v>
      </c>
    </row>
    <row r="320" spans="1:21" x14ac:dyDescent="0.4">
      <c r="A320" t="s">
        <v>19266</v>
      </c>
      <c r="B320" t="s">
        <v>19267</v>
      </c>
      <c r="C320" t="s">
        <v>112</v>
      </c>
      <c r="D320" t="s">
        <v>113</v>
      </c>
      <c r="E320" t="s">
        <v>113</v>
      </c>
      <c r="F320" t="s">
        <v>19268</v>
      </c>
      <c r="G320" t="s">
        <v>1233</v>
      </c>
      <c r="H320" t="s">
        <v>5882</v>
      </c>
      <c r="I320" t="s">
        <v>5627</v>
      </c>
      <c r="J320" t="s">
        <v>3501</v>
      </c>
      <c r="K320" t="s">
        <v>318</v>
      </c>
      <c r="L320" t="s">
        <v>222</v>
      </c>
      <c r="M320" t="s">
        <v>266</v>
      </c>
      <c r="N320" t="s">
        <v>18300</v>
      </c>
      <c r="O320" t="s">
        <v>94</v>
      </c>
      <c r="P320">
        <v>23282967</v>
      </c>
      <c r="Q320">
        <v>706248.52</v>
      </c>
      <c r="R320">
        <v>135428.71</v>
      </c>
      <c r="S320">
        <v>570819.81000000006</v>
      </c>
      <c r="T320" t="s">
        <v>95</v>
      </c>
      <c r="U320">
        <v>0.24929999999999999</v>
      </c>
    </row>
    <row r="321" spans="1:21" x14ac:dyDescent="0.4">
      <c r="A321" t="s">
        <v>19269</v>
      </c>
      <c r="B321" t="s">
        <v>19270</v>
      </c>
      <c r="C321" t="s">
        <v>98</v>
      </c>
      <c r="D321" t="s">
        <v>195</v>
      </c>
      <c r="E321" t="s">
        <v>195</v>
      </c>
      <c r="F321" t="s">
        <v>19271</v>
      </c>
      <c r="G321" t="s">
        <v>4272</v>
      </c>
      <c r="H321" t="s">
        <v>786</v>
      </c>
      <c r="I321" t="s">
        <v>1118</v>
      </c>
      <c r="J321" t="s">
        <v>5289</v>
      </c>
      <c r="K321" t="s">
        <v>2458</v>
      </c>
      <c r="L321" t="s">
        <v>1010</v>
      </c>
      <c r="M321" t="s">
        <v>202</v>
      </c>
      <c r="N321" t="s">
        <v>18304</v>
      </c>
      <c r="O321" t="s">
        <v>94</v>
      </c>
      <c r="P321">
        <v>99861499</v>
      </c>
      <c r="Q321">
        <v>21463309.16</v>
      </c>
      <c r="R321">
        <v>9124485.5600000005</v>
      </c>
      <c r="S321">
        <v>12338823.6</v>
      </c>
      <c r="T321" t="s">
        <v>122</v>
      </c>
      <c r="U321">
        <v>0.48220000000000002</v>
      </c>
    </row>
    <row r="322" spans="1:21" x14ac:dyDescent="0.4">
      <c r="A322" t="s">
        <v>19272</v>
      </c>
      <c r="B322" t="s">
        <v>19273</v>
      </c>
      <c r="C322" t="s">
        <v>205</v>
      </c>
      <c r="D322" t="s">
        <v>382</v>
      </c>
      <c r="E322" t="s">
        <v>382</v>
      </c>
      <c r="F322" t="s">
        <v>19274</v>
      </c>
      <c r="G322" t="s">
        <v>2307</v>
      </c>
      <c r="H322" t="s">
        <v>4546</v>
      </c>
      <c r="I322" t="s">
        <v>1824</v>
      </c>
      <c r="J322" t="s">
        <v>921</v>
      </c>
      <c r="K322" t="s">
        <v>19275</v>
      </c>
      <c r="L322" t="s">
        <v>213</v>
      </c>
      <c r="M322" t="s">
        <v>121</v>
      </c>
      <c r="N322" t="s">
        <v>18296</v>
      </c>
      <c r="O322" t="s">
        <v>94</v>
      </c>
      <c r="P322">
        <v>2465167</v>
      </c>
      <c r="Q322">
        <v>739550.1</v>
      </c>
      <c r="R322">
        <v>107675.64</v>
      </c>
      <c r="S322">
        <v>631874.46</v>
      </c>
      <c r="T322" t="s">
        <v>95</v>
      </c>
      <c r="U322">
        <v>0.1842</v>
      </c>
    </row>
    <row r="323" spans="1:21" x14ac:dyDescent="0.4">
      <c r="A323" t="s">
        <v>19276</v>
      </c>
      <c r="B323" t="s">
        <v>19277</v>
      </c>
      <c r="C323" t="s">
        <v>137</v>
      </c>
      <c r="D323" t="s">
        <v>126</v>
      </c>
      <c r="E323" t="s">
        <v>126</v>
      </c>
      <c r="F323" t="s">
        <v>19278</v>
      </c>
      <c r="G323" t="s">
        <v>980</v>
      </c>
      <c r="H323" t="s">
        <v>830</v>
      </c>
      <c r="I323" t="s">
        <v>4416</v>
      </c>
      <c r="J323" t="s">
        <v>1873</v>
      </c>
      <c r="K323" t="s">
        <v>1620</v>
      </c>
      <c r="L323" t="s">
        <v>163</v>
      </c>
      <c r="M323" t="s">
        <v>134</v>
      </c>
      <c r="N323" t="s">
        <v>18300</v>
      </c>
      <c r="O323" t="s">
        <v>94</v>
      </c>
      <c r="P323">
        <v>48013314</v>
      </c>
      <c r="Q323">
        <v>7447309.0499999998</v>
      </c>
      <c r="R323">
        <v>971244.73</v>
      </c>
      <c r="S323">
        <v>6476064.3200000003</v>
      </c>
      <c r="T323" t="s">
        <v>95</v>
      </c>
      <c r="U323">
        <v>0.1779</v>
      </c>
    </row>
    <row r="324" spans="1:21" x14ac:dyDescent="0.4">
      <c r="A324" t="s">
        <v>19279</v>
      </c>
      <c r="B324" t="s">
        <v>19280</v>
      </c>
      <c r="C324" t="s">
        <v>205</v>
      </c>
      <c r="D324" t="s">
        <v>382</v>
      </c>
      <c r="E324" t="s">
        <v>382</v>
      </c>
      <c r="F324" t="s">
        <v>19281</v>
      </c>
      <c r="G324" t="s">
        <v>2450</v>
      </c>
      <c r="H324" t="s">
        <v>2276</v>
      </c>
      <c r="I324" t="s">
        <v>1125</v>
      </c>
      <c r="J324" t="s">
        <v>2243</v>
      </c>
      <c r="K324" t="s">
        <v>5256</v>
      </c>
      <c r="L324" t="s">
        <v>657</v>
      </c>
      <c r="M324" t="s">
        <v>121</v>
      </c>
      <c r="N324" t="s">
        <v>18300</v>
      </c>
      <c r="O324" t="s">
        <v>94</v>
      </c>
      <c r="P324">
        <v>2412940</v>
      </c>
      <c r="Q324">
        <v>723882</v>
      </c>
      <c r="R324">
        <v>212184.55</v>
      </c>
      <c r="S324">
        <v>511697.45</v>
      </c>
      <c r="T324" t="s">
        <v>95</v>
      </c>
      <c r="U324">
        <v>0.33360000000000001</v>
      </c>
    </row>
    <row r="325" spans="1:21" x14ac:dyDescent="0.4">
      <c r="A325" t="s">
        <v>19282</v>
      </c>
      <c r="B325" t="s">
        <v>19283</v>
      </c>
      <c r="C325" t="s">
        <v>1</v>
      </c>
      <c r="D325" t="s">
        <v>166</v>
      </c>
      <c r="E325" t="s">
        <v>166</v>
      </c>
      <c r="F325" t="s">
        <v>19284</v>
      </c>
      <c r="G325" t="s">
        <v>1079</v>
      </c>
      <c r="H325" t="s">
        <v>5739</v>
      </c>
      <c r="I325" t="s">
        <v>1937</v>
      </c>
      <c r="J325" t="s">
        <v>551</v>
      </c>
      <c r="K325" t="s">
        <v>4094</v>
      </c>
      <c r="L325" t="s">
        <v>106</v>
      </c>
      <c r="M325" t="s">
        <v>92</v>
      </c>
      <c r="N325" t="s">
        <v>18304</v>
      </c>
      <c r="O325" t="s">
        <v>94</v>
      </c>
      <c r="P325">
        <v>6886280</v>
      </c>
      <c r="Q325">
        <v>1828046.71</v>
      </c>
      <c r="R325">
        <v>751692.98</v>
      </c>
      <c r="S325">
        <v>1076353.73</v>
      </c>
      <c r="T325" t="s">
        <v>95</v>
      </c>
      <c r="U325">
        <v>0.43090000000000001</v>
      </c>
    </row>
    <row r="326" spans="1:21" x14ac:dyDescent="0.4">
      <c r="A326" t="s">
        <v>19285</v>
      </c>
      <c r="B326" t="s">
        <v>19286</v>
      </c>
      <c r="C326" t="s">
        <v>137</v>
      </c>
      <c r="D326" t="s">
        <v>308</v>
      </c>
      <c r="E326" t="s">
        <v>308</v>
      </c>
      <c r="F326" t="s">
        <v>8800</v>
      </c>
      <c r="G326" t="s">
        <v>11998</v>
      </c>
      <c r="H326" t="s">
        <v>1720</v>
      </c>
      <c r="I326" t="s">
        <v>1202</v>
      </c>
      <c r="J326" t="s">
        <v>2019</v>
      </c>
      <c r="K326" t="s">
        <v>200</v>
      </c>
      <c r="L326" t="s">
        <v>765</v>
      </c>
      <c r="M326" t="s">
        <v>134</v>
      </c>
      <c r="N326" t="s">
        <v>18296</v>
      </c>
      <c r="O326" t="s">
        <v>94</v>
      </c>
      <c r="P326">
        <v>58394454</v>
      </c>
      <c r="Q326">
        <v>14366680.98</v>
      </c>
      <c r="R326">
        <v>2408496.7200000002</v>
      </c>
      <c r="S326">
        <v>11958184.26</v>
      </c>
      <c r="T326" t="s">
        <v>95</v>
      </c>
      <c r="U326">
        <v>0.17929999999999999</v>
      </c>
    </row>
    <row r="327" spans="1:21" x14ac:dyDescent="0.4">
      <c r="A327" t="s">
        <v>19287</v>
      </c>
      <c r="B327" t="s">
        <v>19288</v>
      </c>
      <c r="C327" t="s">
        <v>125</v>
      </c>
      <c r="D327" t="s">
        <v>308</v>
      </c>
      <c r="E327" t="s">
        <v>308</v>
      </c>
      <c r="F327" t="s">
        <v>19289</v>
      </c>
      <c r="G327" t="s">
        <v>1272</v>
      </c>
      <c r="H327" t="s">
        <v>3077</v>
      </c>
      <c r="I327" t="s">
        <v>1126</v>
      </c>
      <c r="J327" t="s">
        <v>568</v>
      </c>
      <c r="K327" t="s">
        <v>2651</v>
      </c>
      <c r="L327" t="s">
        <v>163</v>
      </c>
      <c r="M327" t="s">
        <v>134</v>
      </c>
      <c r="N327" t="s">
        <v>18300</v>
      </c>
      <c r="O327" t="s">
        <v>94</v>
      </c>
      <c r="P327">
        <v>798970650</v>
      </c>
      <c r="Q327">
        <v>193340193.00999999</v>
      </c>
      <c r="R327">
        <v>89498041.650000006</v>
      </c>
      <c r="S327">
        <v>103842151.36</v>
      </c>
      <c r="T327" t="s">
        <v>122</v>
      </c>
      <c r="U327">
        <v>0.5494</v>
      </c>
    </row>
    <row r="328" spans="1:21" x14ac:dyDescent="0.4">
      <c r="A328" t="s">
        <v>19290</v>
      </c>
      <c r="B328" t="s">
        <v>19291</v>
      </c>
      <c r="C328" t="s">
        <v>112</v>
      </c>
      <c r="D328" t="s">
        <v>113</v>
      </c>
      <c r="E328" t="s">
        <v>113</v>
      </c>
      <c r="F328" t="s">
        <v>19292</v>
      </c>
      <c r="G328" t="s">
        <v>955</v>
      </c>
      <c r="H328" t="s">
        <v>956</v>
      </c>
      <c r="I328" t="s">
        <v>871</v>
      </c>
      <c r="J328" t="s">
        <v>3029</v>
      </c>
      <c r="K328" t="s">
        <v>7932</v>
      </c>
      <c r="L328" t="s">
        <v>222</v>
      </c>
      <c r="M328" t="s">
        <v>223</v>
      </c>
      <c r="N328" t="s">
        <v>18300</v>
      </c>
      <c r="O328" t="s">
        <v>94</v>
      </c>
      <c r="P328">
        <v>36647747</v>
      </c>
      <c r="Q328">
        <v>4449990.4000000004</v>
      </c>
      <c r="R328">
        <v>966995.32</v>
      </c>
      <c r="S328">
        <v>3482995.08</v>
      </c>
      <c r="T328" t="s">
        <v>95</v>
      </c>
      <c r="U328">
        <v>0.29809999999999998</v>
      </c>
    </row>
    <row r="329" spans="1:21" x14ac:dyDescent="0.4">
      <c r="A329" t="s">
        <v>19293</v>
      </c>
      <c r="B329" t="s">
        <v>19294</v>
      </c>
      <c r="C329" t="s">
        <v>98</v>
      </c>
      <c r="D329" t="s">
        <v>1084</v>
      </c>
      <c r="E329" t="s">
        <v>1084</v>
      </c>
      <c r="F329" t="s">
        <v>19295</v>
      </c>
      <c r="G329" t="s">
        <v>5692</v>
      </c>
      <c r="H329" t="s">
        <v>1071</v>
      </c>
      <c r="I329" t="s">
        <v>1605</v>
      </c>
      <c r="J329" t="s">
        <v>1072</v>
      </c>
      <c r="K329" t="s">
        <v>491</v>
      </c>
      <c r="L329" t="s">
        <v>832</v>
      </c>
      <c r="M329" t="s">
        <v>202</v>
      </c>
      <c r="N329" t="s">
        <v>18300</v>
      </c>
      <c r="O329" t="s">
        <v>94</v>
      </c>
      <c r="P329">
        <v>149677684</v>
      </c>
      <c r="Q329">
        <v>51105054.399999999</v>
      </c>
      <c r="R329">
        <v>18121767.059999999</v>
      </c>
      <c r="S329">
        <v>32983287.34</v>
      </c>
      <c r="T329" t="s">
        <v>109</v>
      </c>
      <c r="U329">
        <v>0.42280000000000001</v>
      </c>
    </row>
    <row r="330" spans="1:21" x14ac:dyDescent="0.4">
      <c r="A330" t="s">
        <v>19296</v>
      </c>
      <c r="B330" t="s">
        <v>19297</v>
      </c>
      <c r="C330" t="s">
        <v>137</v>
      </c>
      <c r="D330" t="s">
        <v>308</v>
      </c>
      <c r="E330" t="s">
        <v>308</v>
      </c>
      <c r="F330" t="s">
        <v>19298</v>
      </c>
      <c r="G330" t="s">
        <v>10504</v>
      </c>
      <c r="H330" t="s">
        <v>3540</v>
      </c>
      <c r="I330" t="s">
        <v>5145</v>
      </c>
      <c r="J330" t="s">
        <v>1256</v>
      </c>
      <c r="K330" t="s">
        <v>9772</v>
      </c>
      <c r="L330" t="s">
        <v>163</v>
      </c>
      <c r="M330" t="s">
        <v>134</v>
      </c>
      <c r="N330" t="s">
        <v>18296</v>
      </c>
      <c r="O330" t="s">
        <v>94</v>
      </c>
      <c r="P330">
        <v>47774698</v>
      </c>
      <c r="Q330">
        <v>3414410.57</v>
      </c>
      <c r="R330">
        <v>431598</v>
      </c>
      <c r="S330">
        <v>2982812.57</v>
      </c>
      <c r="T330" t="s">
        <v>122</v>
      </c>
      <c r="U330">
        <v>0.17549999999999999</v>
      </c>
    </row>
    <row r="331" spans="1:21" x14ac:dyDescent="0.4">
      <c r="A331" t="s">
        <v>19299</v>
      </c>
      <c r="B331" t="s">
        <v>19300</v>
      </c>
      <c r="C331" t="s">
        <v>137</v>
      </c>
      <c r="D331" t="s">
        <v>308</v>
      </c>
      <c r="E331" t="s">
        <v>308</v>
      </c>
      <c r="F331" t="s">
        <v>18708</v>
      </c>
      <c r="G331" t="s">
        <v>1510</v>
      </c>
      <c r="H331" t="s">
        <v>5716</v>
      </c>
      <c r="I331" t="s">
        <v>4552</v>
      </c>
      <c r="J331" t="s">
        <v>19301</v>
      </c>
      <c r="K331" t="s">
        <v>7648</v>
      </c>
      <c r="L331" t="s">
        <v>163</v>
      </c>
      <c r="M331" t="s">
        <v>134</v>
      </c>
      <c r="N331" t="s">
        <v>18300</v>
      </c>
      <c r="O331" t="s">
        <v>94</v>
      </c>
      <c r="P331">
        <v>14972118</v>
      </c>
      <c r="Q331">
        <v>4298411.05</v>
      </c>
      <c r="R331">
        <v>924320.96</v>
      </c>
      <c r="S331">
        <v>3374090.09</v>
      </c>
      <c r="T331" t="s">
        <v>95</v>
      </c>
      <c r="U331">
        <v>0.28960000000000002</v>
      </c>
    </row>
    <row r="332" spans="1:21" x14ac:dyDescent="0.4">
      <c r="A332" t="s">
        <v>19302</v>
      </c>
      <c r="B332" t="s">
        <v>19303</v>
      </c>
      <c r="C332" t="s">
        <v>112</v>
      </c>
      <c r="D332" t="s">
        <v>471</v>
      </c>
      <c r="E332" t="s">
        <v>471</v>
      </c>
      <c r="F332" t="s">
        <v>19304</v>
      </c>
      <c r="G332" t="s">
        <v>1341</v>
      </c>
      <c r="H332" t="s">
        <v>2687</v>
      </c>
      <c r="I332" t="s">
        <v>1176</v>
      </c>
      <c r="J332" t="s">
        <v>1135</v>
      </c>
      <c r="K332" t="s">
        <v>4575</v>
      </c>
      <c r="L332" t="s">
        <v>370</v>
      </c>
      <c r="M332" t="s">
        <v>266</v>
      </c>
      <c r="N332" t="s">
        <v>18304</v>
      </c>
      <c r="O332" t="s">
        <v>94</v>
      </c>
      <c r="P332">
        <v>46673293</v>
      </c>
      <c r="Q332">
        <v>10397643.17</v>
      </c>
      <c r="R332">
        <v>3050885.1</v>
      </c>
      <c r="S332">
        <v>7346758.0700000003</v>
      </c>
      <c r="T332" t="s">
        <v>122</v>
      </c>
      <c r="U332">
        <v>0.4007</v>
      </c>
    </row>
    <row r="333" spans="1:21" x14ac:dyDescent="0.4">
      <c r="A333" t="s">
        <v>19305</v>
      </c>
      <c r="B333" t="s">
        <v>19306</v>
      </c>
      <c r="C333" t="s">
        <v>184</v>
      </c>
      <c r="D333" t="s">
        <v>382</v>
      </c>
      <c r="E333" t="s">
        <v>382</v>
      </c>
      <c r="F333" t="s">
        <v>19307</v>
      </c>
      <c r="G333" t="s">
        <v>294</v>
      </c>
      <c r="H333" t="s">
        <v>2465</v>
      </c>
      <c r="I333" t="s">
        <v>897</v>
      </c>
      <c r="J333" t="s">
        <v>3626</v>
      </c>
      <c r="K333" t="s">
        <v>1031</v>
      </c>
      <c r="L333" t="s">
        <v>192</v>
      </c>
      <c r="M333" t="s">
        <v>121</v>
      </c>
      <c r="N333" t="s">
        <v>18300</v>
      </c>
      <c r="O333" t="s">
        <v>94</v>
      </c>
      <c r="P333">
        <v>6758015</v>
      </c>
      <c r="Q333">
        <v>273983.77</v>
      </c>
      <c r="R333">
        <v>56383.81</v>
      </c>
      <c r="S333">
        <v>217599.96</v>
      </c>
      <c r="T333" t="s">
        <v>95</v>
      </c>
      <c r="U333">
        <v>0.26700000000000002</v>
      </c>
    </row>
    <row r="334" spans="1:21" x14ac:dyDescent="0.4">
      <c r="A334" t="s">
        <v>19308</v>
      </c>
      <c r="B334" t="s">
        <v>19309</v>
      </c>
      <c r="C334" t="s">
        <v>112</v>
      </c>
      <c r="D334" t="s">
        <v>113</v>
      </c>
      <c r="E334" t="s">
        <v>113</v>
      </c>
      <c r="F334" t="s">
        <v>19310</v>
      </c>
      <c r="G334" t="s">
        <v>11353</v>
      </c>
      <c r="H334" t="s">
        <v>8868</v>
      </c>
      <c r="I334" t="s">
        <v>3789</v>
      </c>
      <c r="J334" t="s">
        <v>3789</v>
      </c>
      <c r="K334" t="s">
        <v>6086</v>
      </c>
      <c r="L334" t="s">
        <v>120</v>
      </c>
      <c r="M334" t="s">
        <v>223</v>
      </c>
      <c r="N334" t="s">
        <v>18296</v>
      </c>
      <c r="O334" t="s">
        <v>94</v>
      </c>
      <c r="P334">
        <v>40056490</v>
      </c>
      <c r="Q334">
        <v>3345897.08</v>
      </c>
      <c r="R334">
        <v>650737.67000000004</v>
      </c>
      <c r="S334">
        <v>2695159.41</v>
      </c>
      <c r="T334" t="s">
        <v>95</v>
      </c>
      <c r="U334">
        <v>0.23580000000000001</v>
      </c>
    </row>
    <row r="335" spans="1:21" x14ac:dyDescent="0.4">
      <c r="A335" t="s">
        <v>19311</v>
      </c>
      <c r="B335" t="s">
        <v>19312</v>
      </c>
      <c r="C335" t="s">
        <v>125</v>
      </c>
      <c r="D335" t="s">
        <v>308</v>
      </c>
      <c r="E335" t="s">
        <v>308</v>
      </c>
      <c r="F335" t="s">
        <v>2091</v>
      </c>
      <c r="G335" t="s">
        <v>13270</v>
      </c>
      <c r="H335" t="s">
        <v>3262</v>
      </c>
      <c r="I335" t="s">
        <v>5418</v>
      </c>
      <c r="J335" t="s">
        <v>11754</v>
      </c>
      <c r="K335" t="s">
        <v>6008</v>
      </c>
      <c r="L335" t="s">
        <v>133</v>
      </c>
      <c r="M335" t="s">
        <v>134</v>
      </c>
      <c r="N335" t="s">
        <v>18300</v>
      </c>
      <c r="O335" t="s">
        <v>94</v>
      </c>
      <c r="P335">
        <v>572385763</v>
      </c>
      <c r="Q335">
        <v>55922596.57</v>
      </c>
      <c r="R335">
        <v>36646929.43</v>
      </c>
      <c r="S335">
        <v>19275667.140000001</v>
      </c>
      <c r="T335" t="s">
        <v>95</v>
      </c>
      <c r="U335">
        <v>0.69120000000000004</v>
      </c>
    </row>
    <row r="336" spans="1:21" x14ac:dyDescent="0.4">
      <c r="A336" t="s">
        <v>19313</v>
      </c>
      <c r="B336" t="s">
        <v>19314</v>
      </c>
      <c r="C336" t="s">
        <v>83</v>
      </c>
      <c r="D336" t="s">
        <v>84</v>
      </c>
      <c r="E336" t="s">
        <v>84</v>
      </c>
      <c r="F336" t="s">
        <v>19315</v>
      </c>
      <c r="G336" t="s">
        <v>3789</v>
      </c>
      <c r="H336" t="s">
        <v>6086</v>
      </c>
      <c r="I336" t="s">
        <v>8656</v>
      </c>
      <c r="J336" t="s">
        <v>2893</v>
      </c>
      <c r="K336" t="s">
        <v>19316</v>
      </c>
      <c r="L336" t="s">
        <v>163</v>
      </c>
      <c r="M336" t="s">
        <v>134</v>
      </c>
      <c r="N336" t="s">
        <v>18300</v>
      </c>
      <c r="O336" t="s">
        <v>94</v>
      </c>
      <c r="P336">
        <v>1940758</v>
      </c>
      <c r="Q336">
        <v>241729.16</v>
      </c>
      <c r="R336">
        <v>57652.66</v>
      </c>
      <c r="S336">
        <v>184076.5</v>
      </c>
      <c r="T336" t="s">
        <v>95</v>
      </c>
      <c r="U336">
        <v>0.26750000000000002</v>
      </c>
    </row>
    <row r="337" spans="1:21" x14ac:dyDescent="0.4">
      <c r="A337" t="s">
        <v>19317</v>
      </c>
      <c r="B337" t="s">
        <v>19318</v>
      </c>
      <c r="C337" t="s">
        <v>137</v>
      </c>
      <c r="D337" t="s">
        <v>308</v>
      </c>
      <c r="E337" t="s">
        <v>308</v>
      </c>
      <c r="F337" t="s">
        <v>19319</v>
      </c>
      <c r="G337" t="s">
        <v>7158</v>
      </c>
      <c r="H337" t="s">
        <v>11135</v>
      </c>
      <c r="I337" t="s">
        <v>8788</v>
      </c>
      <c r="J337" t="s">
        <v>1724</v>
      </c>
      <c r="K337" t="s">
        <v>515</v>
      </c>
      <c r="L337" t="s">
        <v>314</v>
      </c>
      <c r="M337" t="s">
        <v>134</v>
      </c>
      <c r="N337" t="s">
        <v>18300</v>
      </c>
      <c r="O337" t="s">
        <v>94</v>
      </c>
      <c r="P337">
        <v>39760454</v>
      </c>
      <c r="Q337">
        <v>1428464.2</v>
      </c>
      <c r="R337">
        <v>357229.65</v>
      </c>
      <c r="S337">
        <v>1071234.55</v>
      </c>
      <c r="T337" t="s">
        <v>95</v>
      </c>
      <c r="U337">
        <v>0.2757</v>
      </c>
    </row>
    <row r="338" spans="1:21" x14ac:dyDescent="0.4">
      <c r="A338" t="s">
        <v>19320</v>
      </c>
      <c r="B338" t="s">
        <v>19321</v>
      </c>
      <c r="C338" t="s">
        <v>125</v>
      </c>
      <c r="D338" t="s">
        <v>308</v>
      </c>
      <c r="E338" t="s">
        <v>308</v>
      </c>
      <c r="F338" t="s">
        <v>19322</v>
      </c>
      <c r="G338" t="s">
        <v>2177</v>
      </c>
      <c r="H338" t="s">
        <v>9925</v>
      </c>
      <c r="I338" t="s">
        <v>201</v>
      </c>
      <c r="J338" t="s">
        <v>4501</v>
      </c>
      <c r="K338" t="s">
        <v>3545</v>
      </c>
      <c r="L338" t="s">
        <v>163</v>
      </c>
      <c r="M338" t="s">
        <v>134</v>
      </c>
      <c r="N338" t="s">
        <v>18296</v>
      </c>
      <c r="O338" t="s">
        <v>94</v>
      </c>
      <c r="P338">
        <v>325852455</v>
      </c>
      <c r="Q338">
        <v>42129601.630000003</v>
      </c>
      <c r="R338">
        <v>20122252.18</v>
      </c>
      <c r="S338">
        <v>22007349.449999999</v>
      </c>
      <c r="T338" t="s">
        <v>95</v>
      </c>
      <c r="U338">
        <v>0.51649999999999996</v>
      </c>
    </row>
    <row r="339" spans="1:21" x14ac:dyDescent="0.4">
      <c r="A339" t="s">
        <v>19323</v>
      </c>
      <c r="B339" t="s">
        <v>19324</v>
      </c>
      <c r="C339" t="s">
        <v>155</v>
      </c>
      <c r="D339" t="s">
        <v>251</v>
      </c>
      <c r="E339" t="s">
        <v>251</v>
      </c>
      <c r="F339" t="s">
        <v>19325</v>
      </c>
      <c r="G339" t="s">
        <v>3166</v>
      </c>
      <c r="H339" t="s">
        <v>3167</v>
      </c>
      <c r="I339" t="s">
        <v>17629</v>
      </c>
      <c r="J339" t="s">
        <v>3167</v>
      </c>
      <c r="K339" t="s">
        <v>19326</v>
      </c>
      <c r="L339" t="s">
        <v>163</v>
      </c>
      <c r="M339" t="s">
        <v>134</v>
      </c>
      <c r="N339" t="s">
        <v>18296</v>
      </c>
      <c r="O339" t="s">
        <v>94</v>
      </c>
      <c r="P339">
        <v>29377412</v>
      </c>
      <c r="Q339">
        <v>2836230.48</v>
      </c>
      <c r="R339">
        <v>1025465.98</v>
      </c>
      <c r="S339">
        <v>1810764.5</v>
      </c>
      <c r="T339" t="s">
        <v>95</v>
      </c>
      <c r="U339">
        <v>0.50219999999999998</v>
      </c>
    </row>
    <row r="340" spans="1:21" x14ac:dyDescent="0.4">
      <c r="A340" t="s">
        <v>19327</v>
      </c>
      <c r="B340" t="s">
        <v>19328</v>
      </c>
      <c r="C340" t="s">
        <v>83</v>
      </c>
      <c r="D340" t="s">
        <v>166</v>
      </c>
      <c r="E340" t="s">
        <v>166</v>
      </c>
      <c r="F340" t="s">
        <v>19329</v>
      </c>
      <c r="G340" t="s">
        <v>3782</v>
      </c>
      <c r="H340" t="s">
        <v>3783</v>
      </c>
      <c r="I340" t="s">
        <v>2916</v>
      </c>
      <c r="J340" t="s">
        <v>6758</v>
      </c>
      <c r="K340" t="s">
        <v>3847</v>
      </c>
      <c r="L340" t="s">
        <v>163</v>
      </c>
      <c r="M340" t="s">
        <v>134</v>
      </c>
      <c r="N340" t="s">
        <v>18304</v>
      </c>
      <c r="O340" t="s">
        <v>94</v>
      </c>
      <c r="P340">
        <v>3147658</v>
      </c>
      <c r="Q340">
        <v>375619.43</v>
      </c>
      <c r="R340">
        <v>107457.06</v>
      </c>
      <c r="S340">
        <v>268162.37</v>
      </c>
      <c r="T340" t="s">
        <v>95</v>
      </c>
      <c r="U340">
        <v>0.29559999999999997</v>
      </c>
    </row>
    <row r="341" spans="1:21" x14ac:dyDescent="0.4">
      <c r="A341" t="s">
        <v>19330</v>
      </c>
      <c r="B341" t="s">
        <v>19331</v>
      </c>
      <c r="C341" t="s">
        <v>125</v>
      </c>
      <c r="D341" t="s">
        <v>308</v>
      </c>
      <c r="E341" t="s">
        <v>308</v>
      </c>
      <c r="F341" t="s">
        <v>19332</v>
      </c>
      <c r="G341" t="s">
        <v>15788</v>
      </c>
      <c r="H341" t="s">
        <v>1836</v>
      </c>
      <c r="I341" t="s">
        <v>4770</v>
      </c>
      <c r="J341" t="s">
        <v>244</v>
      </c>
      <c r="K341" t="s">
        <v>2502</v>
      </c>
      <c r="L341" t="s">
        <v>163</v>
      </c>
      <c r="M341" t="s">
        <v>134</v>
      </c>
      <c r="N341" t="s">
        <v>18296</v>
      </c>
      <c r="O341" t="s">
        <v>94</v>
      </c>
      <c r="P341">
        <v>543527295</v>
      </c>
      <c r="Q341">
        <v>196362453.27000001</v>
      </c>
      <c r="R341">
        <v>80999247.540000007</v>
      </c>
      <c r="S341">
        <v>115363205.73</v>
      </c>
      <c r="T341" t="s">
        <v>95</v>
      </c>
      <c r="U341">
        <v>0.50680000000000003</v>
      </c>
    </row>
    <row r="342" spans="1:21" x14ac:dyDescent="0.4">
      <c r="A342" t="s">
        <v>19333</v>
      </c>
      <c r="B342" t="s">
        <v>19334</v>
      </c>
      <c r="C342" t="s">
        <v>137</v>
      </c>
      <c r="D342" t="s">
        <v>126</v>
      </c>
      <c r="E342" t="s">
        <v>126</v>
      </c>
      <c r="F342" t="s">
        <v>19335</v>
      </c>
      <c r="G342" t="s">
        <v>3541</v>
      </c>
      <c r="H342" t="s">
        <v>7631</v>
      </c>
      <c r="I342" t="s">
        <v>2411</v>
      </c>
      <c r="J342" t="s">
        <v>844</v>
      </c>
      <c r="K342" t="s">
        <v>3023</v>
      </c>
      <c r="L342" t="s">
        <v>765</v>
      </c>
      <c r="M342" t="s">
        <v>134</v>
      </c>
      <c r="N342" t="s">
        <v>18300</v>
      </c>
      <c r="O342" t="s">
        <v>94</v>
      </c>
      <c r="P342">
        <v>34589601</v>
      </c>
      <c r="Q342">
        <v>2689993.98</v>
      </c>
      <c r="R342">
        <v>919171.33</v>
      </c>
      <c r="S342">
        <v>1770822.65</v>
      </c>
      <c r="T342" t="s">
        <v>95</v>
      </c>
      <c r="U342">
        <v>0.34620000000000001</v>
      </c>
    </row>
    <row r="343" spans="1:21" x14ac:dyDescent="0.4">
      <c r="A343" t="s">
        <v>19336</v>
      </c>
      <c r="B343" t="s">
        <v>19337</v>
      </c>
      <c r="C343" t="s">
        <v>155</v>
      </c>
      <c r="D343" t="s">
        <v>156</v>
      </c>
      <c r="E343" t="s">
        <v>156</v>
      </c>
      <c r="F343" t="s">
        <v>2160</v>
      </c>
      <c r="G343" t="s">
        <v>7207</v>
      </c>
      <c r="H343" t="s">
        <v>4021</v>
      </c>
      <c r="I343" t="s">
        <v>1359</v>
      </c>
      <c r="J343" t="s">
        <v>831</v>
      </c>
      <c r="K343" t="s">
        <v>5553</v>
      </c>
      <c r="L343" t="s">
        <v>240</v>
      </c>
      <c r="M343" t="s">
        <v>134</v>
      </c>
      <c r="N343" t="s">
        <v>18300</v>
      </c>
      <c r="O343" t="s">
        <v>94</v>
      </c>
      <c r="P343">
        <v>120102580</v>
      </c>
      <c r="Q343">
        <v>9148656.8800000008</v>
      </c>
      <c r="R343">
        <v>2622054.9900000002</v>
      </c>
      <c r="S343">
        <v>6526601.8899999997</v>
      </c>
      <c r="T343" t="s">
        <v>109</v>
      </c>
      <c r="U343">
        <v>0.4088</v>
      </c>
    </row>
    <row r="344" spans="1:21" x14ac:dyDescent="0.4">
      <c r="A344" t="s">
        <v>19338</v>
      </c>
      <c r="B344" t="s">
        <v>19339</v>
      </c>
      <c r="C344" t="s">
        <v>205</v>
      </c>
      <c r="D344" t="s">
        <v>382</v>
      </c>
      <c r="E344" t="s">
        <v>382</v>
      </c>
      <c r="F344" t="s">
        <v>19340</v>
      </c>
      <c r="G344" t="s">
        <v>3416</v>
      </c>
      <c r="H344" t="s">
        <v>418</v>
      </c>
      <c r="I344" t="s">
        <v>2888</v>
      </c>
      <c r="J344" t="s">
        <v>2058</v>
      </c>
      <c r="K344" t="s">
        <v>4129</v>
      </c>
      <c r="L344" t="s">
        <v>213</v>
      </c>
      <c r="M344" t="s">
        <v>121</v>
      </c>
      <c r="N344" t="s">
        <v>18296</v>
      </c>
      <c r="O344" t="s">
        <v>94</v>
      </c>
      <c r="P344">
        <v>4004882</v>
      </c>
      <c r="Q344">
        <v>373003.19</v>
      </c>
      <c r="R344">
        <v>85665.83</v>
      </c>
      <c r="S344">
        <v>287337.36</v>
      </c>
      <c r="T344" t="s">
        <v>95</v>
      </c>
      <c r="U344">
        <v>0.24529999999999999</v>
      </c>
    </row>
    <row r="345" spans="1:21" x14ac:dyDescent="0.4">
      <c r="A345" t="s">
        <v>19341</v>
      </c>
      <c r="B345" t="s">
        <v>19342</v>
      </c>
      <c r="C345" t="s">
        <v>205</v>
      </c>
      <c r="D345" t="s">
        <v>206</v>
      </c>
      <c r="E345" t="s">
        <v>206</v>
      </c>
      <c r="F345" t="s">
        <v>10239</v>
      </c>
      <c r="G345" t="s">
        <v>2725</v>
      </c>
      <c r="H345" t="s">
        <v>3585</v>
      </c>
      <c r="I345" t="s">
        <v>1879</v>
      </c>
      <c r="J345" t="s">
        <v>4320</v>
      </c>
      <c r="K345" t="s">
        <v>19343</v>
      </c>
      <c r="L345" t="s">
        <v>444</v>
      </c>
      <c r="M345" t="s">
        <v>121</v>
      </c>
      <c r="N345" t="s">
        <v>18300</v>
      </c>
      <c r="O345" t="s">
        <v>94</v>
      </c>
      <c r="P345">
        <v>1698697</v>
      </c>
      <c r="Q345">
        <v>119362.76</v>
      </c>
      <c r="R345">
        <v>27405.119999999999</v>
      </c>
      <c r="S345">
        <v>91957.64</v>
      </c>
      <c r="T345" t="s">
        <v>95</v>
      </c>
      <c r="U345">
        <v>0.29470000000000002</v>
      </c>
    </row>
    <row r="346" spans="1:21" x14ac:dyDescent="0.4">
      <c r="A346" t="s">
        <v>19344</v>
      </c>
      <c r="B346" t="s">
        <v>19345</v>
      </c>
      <c r="C346" t="s">
        <v>288</v>
      </c>
      <c r="D346" t="s">
        <v>289</v>
      </c>
      <c r="E346" t="s">
        <v>289</v>
      </c>
      <c r="F346" t="s">
        <v>19346</v>
      </c>
      <c r="G346" t="s">
        <v>1321</v>
      </c>
      <c r="H346" t="s">
        <v>12278</v>
      </c>
      <c r="I346" t="s">
        <v>8537</v>
      </c>
      <c r="J346" t="s">
        <v>5859</v>
      </c>
      <c r="K346" t="s">
        <v>17629</v>
      </c>
      <c r="L346" t="s">
        <v>92</v>
      </c>
      <c r="M346" t="s">
        <v>134</v>
      </c>
      <c r="N346" t="s">
        <v>18300</v>
      </c>
      <c r="O346" t="s">
        <v>94</v>
      </c>
      <c r="P346">
        <v>172913566</v>
      </c>
      <c r="Q346">
        <v>43085431.299999997</v>
      </c>
      <c r="R346">
        <v>24839757.27</v>
      </c>
      <c r="S346">
        <v>18245674.030000001</v>
      </c>
      <c r="T346" t="s">
        <v>122</v>
      </c>
      <c r="U346">
        <v>0.66300000000000003</v>
      </c>
    </row>
    <row r="347" spans="1:21" x14ac:dyDescent="0.4">
      <c r="A347" t="s">
        <v>19347</v>
      </c>
      <c r="B347" t="s">
        <v>19348</v>
      </c>
      <c r="C347" t="s">
        <v>155</v>
      </c>
      <c r="D347" t="s">
        <v>251</v>
      </c>
      <c r="E347" t="s">
        <v>251</v>
      </c>
      <c r="F347" t="s">
        <v>19349</v>
      </c>
      <c r="G347" t="s">
        <v>293</v>
      </c>
      <c r="H347" t="s">
        <v>1914</v>
      </c>
      <c r="I347" t="s">
        <v>828</v>
      </c>
      <c r="J347" t="s">
        <v>5500</v>
      </c>
      <c r="K347" t="s">
        <v>6498</v>
      </c>
      <c r="L347" t="s">
        <v>240</v>
      </c>
      <c r="M347" t="s">
        <v>134</v>
      </c>
      <c r="N347" t="s">
        <v>18300</v>
      </c>
      <c r="O347" t="s">
        <v>94</v>
      </c>
      <c r="P347">
        <v>81938063</v>
      </c>
      <c r="Q347">
        <v>8573730.9299999997</v>
      </c>
      <c r="R347">
        <v>4387643.47</v>
      </c>
      <c r="S347">
        <v>4186087.46</v>
      </c>
      <c r="T347" t="s">
        <v>122</v>
      </c>
      <c r="U347">
        <v>0.65559999999999996</v>
      </c>
    </row>
    <row r="348" spans="1:21" x14ac:dyDescent="0.4">
      <c r="A348" t="s">
        <v>19350</v>
      </c>
      <c r="B348" t="s">
        <v>19351</v>
      </c>
      <c r="C348" t="s">
        <v>184</v>
      </c>
      <c r="D348" t="s">
        <v>382</v>
      </c>
      <c r="E348" t="s">
        <v>382</v>
      </c>
      <c r="F348" t="s">
        <v>19352</v>
      </c>
      <c r="G348" t="s">
        <v>1188</v>
      </c>
      <c r="H348" t="s">
        <v>1189</v>
      </c>
      <c r="I348" t="s">
        <v>4262</v>
      </c>
      <c r="J348" t="s">
        <v>304</v>
      </c>
      <c r="K348" t="s">
        <v>6523</v>
      </c>
      <c r="L348" t="s">
        <v>192</v>
      </c>
      <c r="M348" t="s">
        <v>223</v>
      </c>
      <c r="N348" t="s">
        <v>18296</v>
      </c>
      <c r="O348" t="s">
        <v>94</v>
      </c>
      <c r="P348">
        <v>6201309</v>
      </c>
      <c r="Q348">
        <v>1860392.7</v>
      </c>
      <c r="R348">
        <v>358925.35</v>
      </c>
      <c r="S348">
        <v>1501467.35</v>
      </c>
      <c r="T348" t="s">
        <v>122</v>
      </c>
      <c r="U348">
        <v>0.1988</v>
      </c>
    </row>
    <row r="349" spans="1:21" x14ac:dyDescent="0.4">
      <c r="A349" t="s">
        <v>19353</v>
      </c>
      <c r="B349" t="s">
        <v>19354</v>
      </c>
      <c r="C349" t="s">
        <v>1</v>
      </c>
      <c r="D349" t="s">
        <v>166</v>
      </c>
      <c r="E349" t="s">
        <v>166</v>
      </c>
      <c r="F349" t="s">
        <v>19355</v>
      </c>
      <c r="G349" t="s">
        <v>3651</v>
      </c>
      <c r="H349" t="s">
        <v>4032</v>
      </c>
      <c r="I349" t="s">
        <v>3519</v>
      </c>
      <c r="J349" t="s">
        <v>2123</v>
      </c>
      <c r="K349" t="s">
        <v>5127</v>
      </c>
      <c r="L349" t="s">
        <v>353</v>
      </c>
      <c r="M349" t="s">
        <v>202</v>
      </c>
      <c r="N349" t="s">
        <v>18300</v>
      </c>
      <c r="O349" t="s">
        <v>94</v>
      </c>
      <c r="P349">
        <v>3245002</v>
      </c>
      <c r="Q349">
        <v>248603.7</v>
      </c>
      <c r="R349">
        <v>53275.5</v>
      </c>
      <c r="S349">
        <v>195328.2</v>
      </c>
      <c r="T349" t="s">
        <v>122</v>
      </c>
      <c r="U349">
        <v>0.26840000000000003</v>
      </c>
    </row>
    <row r="350" spans="1:21" x14ac:dyDescent="0.4">
      <c r="A350" t="s">
        <v>19356</v>
      </c>
      <c r="B350" t="s">
        <v>19357</v>
      </c>
      <c r="C350" t="s">
        <v>98</v>
      </c>
      <c r="D350" t="s">
        <v>1084</v>
      </c>
      <c r="E350" t="s">
        <v>1084</v>
      </c>
      <c r="F350" t="s">
        <v>19358</v>
      </c>
      <c r="G350" t="s">
        <v>1929</v>
      </c>
      <c r="H350" t="s">
        <v>1258</v>
      </c>
      <c r="I350" t="s">
        <v>14604</v>
      </c>
      <c r="J350" t="s">
        <v>14604</v>
      </c>
      <c r="K350" t="s">
        <v>2062</v>
      </c>
      <c r="L350" t="s">
        <v>832</v>
      </c>
      <c r="M350" t="s">
        <v>107</v>
      </c>
      <c r="N350" t="s">
        <v>18296</v>
      </c>
      <c r="O350" t="s">
        <v>94</v>
      </c>
      <c r="P350">
        <v>115322264</v>
      </c>
      <c r="Q350">
        <v>13682737.130000001</v>
      </c>
      <c r="R350">
        <v>5020987.47</v>
      </c>
      <c r="S350">
        <v>8661749.6600000001</v>
      </c>
      <c r="T350" t="s">
        <v>122</v>
      </c>
      <c r="U350">
        <v>0.45910000000000001</v>
      </c>
    </row>
    <row r="351" spans="1:21" x14ac:dyDescent="0.4">
      <c r="A351" t="s">
        <v>19359</v>
      </c>
      <c r="B351" t="s">
        <v>19360</v>
      </c>
      <c r="C351" t="s">
        <v>137</v>
      </c>
      <c r="D351" t="s">
        <v>126</v>
      </c>
      <c r="E351" t="s">
        <v>126</v>
      </c>
      <c r="F351" t="s">
        <v>511</v>
      </c>
      <c r="G351" t="s">
        <v>1460</v>
      </c>
      <c r="H351" t="s">
        <v>221</v>
      </c>
      <c r="I351" t="s">
        <v>1463</v>
      </c>
      <c r="J351" t="s">
        <v>2603</v>
      </c>
      <c r="K351" t="s">
        <v>4138</v>
      </c>
      <c r="L351" t="s">
        <v>163</v>
      </c>
      <c r="M351" t="s">
        <v>134</v>
      </c>
      <c r="N351" t="s">
        <v>18300</v>
      </c>
      <c r="O351" t="s">
        <v>94</v>
      </c>
      <c r="P351">
        <v>13518848</v>
      </c>
      <c r="Q351">
        <v>2393027.89</v>
      </c>
      <c r="R351">
        <v>656953.82999999996</v>
      </c>
      <c r="S351">
        <v>1736074.06</v>
      </c>
      <c r="T351" t="s">
        <v>95</v>
      </c>
      <c r="U351">
        <v>0.28389999999999999</v>
      </c>
    </row>
    <row r="352" spans="1:21" x14ac:dyDescent="0.4">
      <c r="A352" t="s">
        <v>19361</v>
      </c>
      <c r="B352" t="s">
        <v>19362</v>
      </c>
      <c r="C352" t="s">
        <v>83</v>
      </c>
      <c r="D352" t="s">
        <v>166</v>
      </c>
      <c r="E352" t="s">
        <v>166</v>
      </c>
      <c r="F352" t="s">
        <v>19363</v>
      </c>
      <c r="G352" t="s">
        <v>7507</v>
      </c>
      <c r="H352" t="s">
        <v>5586</v>
      </c>
      <c r="I352" t="s">
        <v>3250</v>
      </c>
      <c r="J352" t="s">
        <v>349</v>
      </c>
      <c r="K352" t="s">
        <v>1427</v>
      </c>
      <c r="L352" t="s">
        <v>275</v>
      </c>
      <c r="M352" t="s">
        <v>134</v>
      </c>
      <c r="N352" t="s">
        <v>18300</v>
      </c>
      <c r="O352" t="s">
        <v>94</v>
      </c>
      <c r="P352">
        <v>2587052</v>
      </c>
      <c r="Q352">
        <v>89639.53</v>
      </c>
      <c r="R352">
        <v>12696.95</v>
      </c>
      <c r="S352">
        <v>76942.58</v>
      </c>
      <c r="T352" t="s">
        <v>95</v>
      </c>
      <c r="U352">
        <v>0.19159999999999999</v>
      </c>
    </row>
    <row r="353" spans="1:21" x14ac:dyDescent="0.4">
      <c r="A353" t="s">
        <v>19364</v>
      </c>
      <c r="B353" t="s">
        <v>19365</v>
      </c>
      <c r="C353" t="s">
        <v>112</v>
      </c>
      <c r="D353" t="s">
        <v>471</v>
      </c>
      <c r="E353" t="s">
        <v>471</v>
      </c>
      <c r="F353" t="s">
        <v>19366</v>
      </c>
      <c r="G353" t="s">
        <v>4440</v>
      </c>
      <c r="H353" t="s">
        <v>6647</v>
      </c>
      <c r="I353" t="s">
        <v>4726</v>
      </c>
      <c r="J353" t="s">
        <v>4824</v>
      </c>
      <c r="K353" t="s">
        <v>4242</v>
      </c>
      <c r="L353" t="s">
        <v>120</v>
      </c>
      <c r="M353" t="s">
        <v>121</v>
      </c>
      <c r="N353" t="s">
        <v>18296</v>
      </c>
      <c r="O353" t="s">
        <v>94</v>
      </c>
      <c r="P353">
        <v>28376473</v>
      </c>
      <c r="Q353">
        <v>4126970.83</v>
      </c>
      <c r="R353">
        <v>730606.37</v>
      </c>
      <c r="S353">
        <v>3396364.46</v>
      </c>
      <c r="T353" t="s">
        <v>95</v>
      </c>
      <c r="U353">
        <v>0.21870000000000001</v>
      </c>
    </row>
    <row r="354" spans="1:21" x14ac:dyDescent="0.4">
      <c r="A354" t="s">
        <v>19367</v>
      </c>
      <c r="B354" t="s">
        <v>19368</v>
      </c>
      <c r="C354" t="s">
        <v>205</v>
      </c>
      <c r="D354" t="s">
        <v>382</v>
      </c>
      <c r="E354" t="s">
        <v>382</v>
      </c>
      <c r="F354" t="s">
        <v>19369</v>
      </c>
      <c r="G354" t="s">
        <v>5110</v>
      </c>
      <c r="H354" t="s">
        <v>2020</v>
      </c>
      <c r="I354" t="s">
        <v>3193</v>
      </c>
      <c r="J354" t="s">
        <v>1683</v>
      </c>
      <c r="K354" t="s">
        <v>3925</v>
      </c>
      <c r="L354" t="s">
        <v>213</v>
      </c>
      <c r="M354" t="s">
        <v>121</v>
      </c>
      <c r="N354" t="s">
        <v>18296</v>
      </c>
      <c r="O354" t="s">
        <v>94</v>
      </c>
      <c r="P354">
        <v>2111342</v>
      </c>
      <c r="Q354">
        <v>254997.9</v>
      </c>
      <c r="R354">
        <v>46048.7</v>
      </c>
      <c r="S354">
        <v>208949.2</v>
      </c>
      <c r="T354" t="s">
        <v>95</v>
      </c>
      <c r="U354">
        <v>0.22889999999999999</v>
      </c>
    </row>
    <row r="355" spans="1:21" x14ac:dyDescent="0.4">
      <c r="A355" t="s">
        <v>19370</v>
      </c>
      <c r="B355" t="s">
        <v>19371</v>
      </c>
      <c r="C355" t="s">
        <v>98</v>
      </c>
      <c r="D355" t="s">
        <v>1084</v>
      </c>
      <c r="E355" t="s">
        <v>1084</v>
      </c>
      <c r="F355" t="s">
        <v>19372</v>
      </c>
      <c r="G355" t="s">
        <v>6848</v>
      </c>
      <c r="H355" t="s">
        <v>1492</v>
      </c>
      <c r="I355" t="s">
        <v>3475</v>
      </c>
      <c r="J355" t="s">
        <v>3475</v>
      </c>
      <c r="K355" t="s">
        <v>1442</v>
      </c>
      <c r="L355" t="s">
        <v>91</v>
      </c>
      <c r="M355" t="s">
        <v>202</v>
      </c>
      <c r="N355" t="s">
        <v>18300</v>
      </c>
      <c r="O355" t="s">
        <v>94</v>
      </c>
      <c r="P355">
        <v>87853604</v>
      </c>
      <c r="Q355">
        <v>12533313.949999999</v>
      </c>
      <c r="R355">
        <v>5284952.83</v>
      </c>
      <c r="S355">
        <v>7248361.1200000001</v>
      </c>
      <c r="T355" t="s">
        <v>95</v>
      </c>
      <c r="U355">
        <v>0.4279</v>
      </c>
    </row>
    <row r="356" spans="1:21" x14ac:dyDescent="0.4">
      <c r="A356" t="s">
        <v>19373</v>
      </c>
      <c r="B356" t="s">
        <v>19374</v>
      </c>
      <c r="C356" t="s">
        <v>1</v>
      </c>
      <c r="D356" t="s">
        <v>84</v>
      </c>
      <c r="E356" t="s">
        <v>84</v>
      </c>
      <c r="F356" t="s">
        <v>19375</v>
      </c>
      <c r="G356" t="s">
        <v>4094</v>
      </c>
      <c r="H356" t="s">
        <v>1330</v>
      </c>
      <c r="I356" t="s">
        <v>3052</v>
      </c>
      <c r="J356" t="s">
        <v>1676</v>
      </c>
      <c r="K356" t="s">
        <v>3090</v>
      </c>
      <c r="L356" t="s">
        <v>144</v>
      </c>
      <c r="M356" t="s">
        <v>181</v>
      </c>
      <c r="N356" t="s">
        <v>18300</v>
      </c>
      <c r="O356" t="s">
        <v>94</v>
      </c>
      <c r="P356">
        <v>3083354</v>
      </c>
      <c r="Q356">
        <v>195190.49</v>
      </c>
      <c r="R356">
        <v>43902.43</v>
      </c>
      <c r="S356">
        <v>151288.06</v>
      </c>
      <c r="T356" t="s">
        <v>122</v>
      </c>
      <c r="U356">
        <v>0.29370000000000002</v>
      </c>
    </row>
    <row r="357" spans="1:21" x14ac:dyDescent="0.4">
      <c r="A357" t="s">
        <v>19376</v>
      </c>
      <c r="B357" t="s">
        <v>19377</v>
      </c>
      <c r="C357" t="s">
        <v>112</v>
      </c>
      <c r="D357" t="s">
        <v>471</v>
      </c>
      <c r="E357" t="s">
        <v>471</v>
      </c>
      <c r="F357" t="s">
        <v>19378</v>
      </c>
      <c r="G357" t="s">
        <v>6341</v>
      </c>
      <c r="H357" t="s">
        <v>3777</v>
      </c>
      <c r="I357" t="s">
        <v>2759</v>
      </c>
      <c r="J357" t="s">
        <v>9983</v>
      </c>
      <c r="K357" t="s">
        <v>7627</v>
      </c>
      <c r="L357" t="s">
        <v>222</v>
      </c>
      <c r="M357" t="s">
        <v>223</v>
      </c>
      <c r="N357" t="s">
        <v>18296</v>
      </c>
      <c r="O357" t="s">
        <v>94</v>
      </c>
      <c r="P357">
        <v>49578254</v>
      </c>
      <c r="Q357">
        <v>4327011.6399999997</v>
      </c>
      <c r="R357">
        <v>1304692.54</v>
      </c>
      <c r="S357">
        <v>3022319.1</v>
      </c>
      <c r="T357" t="s">
        <v>95</v>
      </c>
      <c r="U357">
        <v>0.35299999999999998</v>
      </c>
    </row>
    <row r="358" spans="1:21" x14ac:dyDescent="0.4">
      <c r="A358" t="s">
        <v>19379</v>
      </c>
      <c r="B358" t="s">
        <v>19380</v>
      </c>
      <c r="C358" t="s">
        <v>125</v>
      </c>
      <c r="D358" t="s">
        <v>308</v>
      </c>
      <c r="E358" t="s">
        <v>308</v>
      </c>
      <c r="F358" t="s">
        <v>19381</v>
      </c>
      <c r="G358" t="s">
        <v>2082</v>
      </c>
      <c r="H358" t="s">
        <v>5548</v>
      </c>
      <c r="I358" t="s">
        <v>4500</v>
      </c>
      <c r="J358" t="s">
        <v>6048</v>
      </c>
      <c r="K358" t="s">
        <v>9336</v>
      </c>
      <c r="L358" t="s">
        <v>144</v>
      </c>
      <c r="M358" t="s">
        <v>134</v>
      </c>
      <c r="N358" t="s">
        <v>18300</v>
      </c>
      <c r="O358" t="s">
        <v>94</v>
      </c>
      <c r="P358">
        <v>266786732</v>
      </c>
      <c r="Q358">
        <v>19910394.199999999</v>
      </c>
      <c r="R358">
        <v>9865459.7300000004</v>
      </c>
      <c r="S358">
        <v>10044934.470000001</v>
      </c>
      <c r="T358" t="s">
        <v>122</v>
      </c>
      <c r="U358">
        <v>0.55059999999999998</v>
      </c>
    </row>
    <row r="359" spans="1:21" x14ac:dyDescent="0.4">
      <c r="A359" t="s">
        <v>19382</v>
      </c>
      <c r="B359" t="s">
        <v>19383</v>
      </c>
      <c r="C359" t="s">
        <v>98</v>
      </c>
      <c r="D359" t="s">
        <v>99</v>
      </c>
      <c r="E359" t="s">
        <v>99</v>
      </c>
      <c r="F359" t="s">
        <v>19384</v>
      </c>
      <c r="G359" t="s">
        <v>8501</v>
      </c>
      <c r="H359" t="s">
        <v>5704</v>
      </c>
      <c r="I359" t="s">
        <v>1786</v>
      </c>
      <c r="J359" t="s">
        <v>5525</v>
      </c>
      <c r="K359" t="s">
        <v>4748</v>
      </c>
      <c r="L359" t="s">
        <v>832</v>
      </c>
      <c r="M359" t="s">
        <v>107</v>
      </c>
      <c r="N359" t="s">
        <v>18296</v>
      </c>
      <c r="O359" t="s">
        <v>94</v>
      </c>
      <c r="P359">
        <v>198668440</v>
      </c>
      <c r="Q359">
        <v>99736648.75</v>
      </c>
      <c r="R359">
        <v>41667701.219999999</v>
      </c>
      <c r="S359">
        <v>58068947.530000001</v>
      </c>
      <c r="T359" t="s">
        <v>109</v>
      </c>
      <c r="U359">
        <v>0.46239999999999998</v>
      </c>
    </row>
    <row r="360" spans="1:21" x14ac:dyDescent="0.4">
      <c r="A360" t="s">
        <v>19385</v>
      </c>
      <c r="B360" t="s">
        <v>19386</v>
      </c>
      <c r="C360" t="s">
        <v>125</v>
      </c>
      <c r="D360" t="s">
        <v>126</v>
      </c>
      <c r="E360" t="s">
        <v>126</v>
      </c>
      <c r="F360" t="s">
        <v>19387</v>
      </c>
      <c r="G360" t="s">
        <v>2405</v>
      </c>
      <c r="H360" t="s">
        <v>3056</v>
      </c>
      <c r="I360" t="s">
        <v>3696</v>
      </c>
      <c r="J360" t="s">
        <v>5460</v>
      </c>
      <c r="K360" t="s">
        <v>6123</v>
      </c>
      <c r="L360" t="s">
        <v>133</v>
      </c>
      <c r="M360" t="s">
        <v>134</v>
      </c>
      <c r="N360" t="s">
        <v>18296</v>
      </c>
      <c r="O360" t="s">
        <v>94</v>
      </c>
      <c r="P360">
        <v>684295580</v>
      </c>
      <c r="Q360">
        <v>32344755.27</v>
      </c>
      <c r="R360">
        <v>9154559.6799999997</v>
      </c>
      <c r="S360">
        <v>23190195.59</v>
      </c>
      <c r="T360" t="s">
        <v>109</v>
      </c>
      <c r="U360">
        <v>0.30449999999999999</v>
      </c>
    </row>
    <row r="361" spans="1:21" x14ac:dyDescent="0.4">
      <c r="A361" t="s">
        <v>19388</v>
      </c>
      <c r="B361" t="s">
        <v>19389</v>
      </c>
      <c r="C361" t="s">
        <v>205</v>
      </c>
      <c r="D361" t="s">
        <v>382</v>
      </c>
      <c r="E361" t="s">
        <v>382</v>
      </c>
      <c r="F361" t="s">
        <v>19390</v>
      </c>
      <c r="G361" t="s">
        <v>3846</v>
      </c>
      <c r="H361" t="s">
        <v>3456</v>
      </c>
      <c r="I361" t="s">
        <v>1250</v>
      </c>
      <c r="J361" t="s">
        <v>2152</v>
      </c>
      <c r="K361" t="s">
        <v>11119</v>
      </c>
      <c r="L361" t="s">
        <v>556</v>
      </c>
      <c r="M361" t="s">
        <v>121</v>
      </c>
      <c r="N361" t="s">
        <v>18300</v>
      </c>
      <c r="O361" t="s">
        <v>94</v>
      </c>
      <c r="P361">
        <v>3748593</v>
      </c>
      <c r="Q361">
        <v>191898.26</v>
      </c>
      <c r="R361">
        <v>19045.18</v>
      </c>
      <c r="S361">
        <v>172853.08</v>
      </c>
      <c r="T361" t="s">
        <v>95</v>
      </c>
      <c r="U361">
        <v>0.1196</v>
      </c>
    </row>
    <row r="362" spans="1:21" x14ac:dyDescent="0.4">
      <c r="A362" t="s">
        <v>19391</v>
      </c>
      <c r="B362" t="s">
        <v>19392</v>
      </c>
      <c r="C362" t="s">
        <v>112</v>
      </c>
      <c r="D362" t="s">
        <v>113</v>
      </c>
      <c r="E362" t="s">
        <v>113</v>
      </c>
      <c r="F362" t="s">
        <v>19393</v>
      </c>
      <c r="G362" t="s">
        <v>2713</v>
      </c>
      <c r="H362" t="s">
        <v>585</v>
      </c>
      <c r="I362" t="s">
        <v>2886</v>
      </c>
      <c r="J362" t="s">
        <v>3814</v>
      </c>
      <c r="K362" t="s">
        <v>919</v>
      </c>
      <c r="L362" t="s">
        <v>222</v>
      </c>
      <c r="M362" t="s">
        <v>121</v>
      </c>
      <c r="N362" t="s">
        <v>18296</v>
      </c>
      <c r="O362" t="s">
        <v>94</v>
      </c>
      <c r="P362">
        <v>4733817</v>
      </c>
      <c r="Q362">
        <v>746008.65</v>
      </c>
      <c r="R362">
        <v>222486.07</v>
      </c>
      <c r="S362">
        <v>523522.58</v>
      </c>
      <c r="T362" t="s">
        <v>122</v>
      </c>
      <c r="U362">
        <v>0.41249999999999998</v>
      </c>
    </row>
    <row r="363" spans="1:21" x14ac:dyDescent="0.4">
      <c r="A363" t="s">
        <v>19394</v>
      </c>
      <c r="B363" t="s">
        <v>19395</v>
      </c>
      <c r="C363" t="s">
        <v>205</v>
      </c>
      <c r="D363" t="s">
        <v>206</v>
      </c>
      <c r="E363" t="s">
        <v>206</v>
      </c>
      <c r="F363" t="s">
        <v>19396</v>
      </c>
      <c r="G363" t="s">
        <v>1365</v>
      </c>
      <c r="H363" t="s">
        <v>2491</v>
      </c>
      <c r="I363" t="s">
        <v>3550</v>
      </c>
      <c r="J363" t="s">
        <v>8555</v>
      </c>
      <c r="K363" t="s">
        <v>2051</v>
      </c>
      <c r="L363" t="s">
        <v>657</v>
      </c>
      <c r="M363" t="s">
        <v>121</v>
      </c>
      <c r="N363" t="s">
        <v>18296</v>
      </c>
      <c r="O363" t="s">
        <v>94</v>
      </c>
      <c r="P363">
        <v>1208356</v>
      </c>
      <c r="Q363">
        <v>41631.93</v>
      </c>
      <c r="R363">
        <v>8530.77</v>
      </c>
      <c r="S363">
        <v>33101.160000000003</v>
      </c>
      <c r="T363" t="s">
        <v>95</v>
      </c>
      <c r="U363">
        <v>0.2419</v>
      </c>
    </row>
    <row r="364" spans="1:21" x14ac:dyDescent="0.4">
      <c r="A364" t="s">
        <v>19397</v>
      </c>
      <c r="B364" t="s">
        <v>19398</v>
      </c>
      <c r="C364" t="s">
        <v>155</v>
      </c>
      <c r="D364" t="s">
        <v>156</v>
      </c>
      <c r="E364" t="s">
        <v>156</v>
      </c>
      <c r="F364" t="s">
        <v>19399</v>
      </c>
      <c r="G364" t="s">
        <v>3363</v>
      </c>
      <c r="H364" t="s">
        <v>1307</v>
      </c>
      <c r="I364" t="s">
        <v>248</v>
      </c>
      <c r="J364" t="s">
        <v>1204</v>
      </c>
      <c r="K364" t="s">
        <v>6491</v>
      </c>
      <c r="L364" t="s">
        <v>144</v>
      </c>
      <c r="M364" t="s">
        <v>578</v>
      </c>
      <c r="N364" t="s">
        <v>18300</v>
      </c>
      <c r="O364" t="s">
        <v>94</v>
      </c>
      <c r="P364">
        <v>76638817</v>
      </c>
      <c r="Q364">
        <v>550175.15</v>
      </c>
      <c r="R364">
        <v>132084.69</v>
      </c>
      <c r="S364">
        <v>418090.46</v>
      </c>
      <c r="T364" t="s">
        <v>95</v>
      </c>
      <c r="U364">
        <v>0.27360000000000001</v>
      </c>
    </row>
    <row r="365" spans="1:21" x14ac:dyDescent="0.4">
      <c r="A365" t="s">
        <v>19400</v>
      </c>
      <c r="B365" t="s">
        <v>19401</v>
      </c>
      <c r="C365" t="s">
        <v>205</v>
      </c>
      <c r="D365" t="s">
        <v>206</v>
      </c>
      <c r="E365" t="s">
        <v>206</v>
      </c>
      <c r="F365" t="s">
        <v>19402</v>
      </c>
      <c r="G365" t="s">
        <v>2294</v>
      </c>
      <c r="H365" t="s">
        <v>8019</v>
      </c>
      <c r="I365" t="s">
        <v>7492</v>
      </c>
      <c r="J365" t="s">
        <v>1744</v>
      </c>
      <c r="K365" t="s">
        <v>19403</v>
      </c>
      <c r="L365" t="s">
        <v>444</v>
      </c>
      <c r="M365" t="s">
        <v>121</v>
      </c>
      <c r="N365" t="s">
        <v>18300</v>
      </c>
      <c r="O365" t="s">
        <v>94</v>
      </c>
      <c r="P365">
        <v>1077903</v>
      </c>
      <c r="Q365">
        <v>46462.61</v>
      </c>
      <c r="R365">
        <v>12508.12</v>
      </c>
      <c r="S365">
        <v>33954.49</v>
      </c>
      <c r="T365" t="s">
        <v>122</v>
      </c>
      <c r="U365">
        <v>0.32179999999999997</v>
      </c>
    </row>
    <row r="366" spans="1:21" x14ac:dyDescent="0.4">
      <c r="A366" t="s">
        <v>19404</v>
      </c>
      <c r="B366" t="s">
        <v>19405</v>
      </c>
      <c r="C366" t="s">
        <v>137</v>
      </c>
      <c r="D366" t="s">
        <v>126</v>
      </c>
      <c r="E366" t="s">
        <v>126</v>
      </c>
      <c r="F366" t="s">
        <v>19406</v>
      </c>
      <c r="G366" t="s">
        <v>4564</v>
      </c>
      <c r="H366" t="s">
        <v>7781</v>
      </c>
      <c r="I366" t="s">
        <v>7520</v>
      </c>
      <c r="J366" t="s">
        <v>1527</v>
      </c>
      <c r="K366" t="s">
        <v>4012</v>
      </c>
      <c r="L366" t="s">
        <v>144</v>
      </c>
      <c r="M366" t="s">
        <v>134</v>
      </c>
      <c r="N366" t="s">
        <v>18300</v>
      </c>
      <c r="O366" t="s">
        <v>94</v>
      </c>
      <c r="P366">
        <v>19335448</v>
      </c>
      <c r="Q366">
        <v>2251473.08</v>
      </c>
      <c r="R366">
        <v>264027.71999999997</v>
      </c>
      <c r="S366">
        <v>1987445.36</v>
      </c>
      <c r="T366" t="s">
        <v>95</v>
      </c>
      <c r="U366">
        <v>0.14960000000000001</v>
      </c>
    </row>
    <row r="367" spans="1:21" x14ac:dyDescent="0.4">
      <c r="A367" t="s">
        <v>19407</v>
      </c>
      <c r="B367" t="s">
        <v>19408</v>
      </c>
      <c r="C367" t="s">
        <v>83</v>
      </c>
      <c r="D367" t="s">
        <v>166</v>
      </c>
      <c r="E367" t="s">
        <v>166</v>
      </c>
      <c r="F367" t="s">
        <v>19409</v>
      </c>
      <c r="G367" t="s">
        <v>4529</v>
      </c>
      <c r="H367" t="s">
        <v>676</v>
      </c>
      <c r="I367" t="s">
        <v>1799</v>
      </c>
      <c r="J367" t="s">
        <v>1799</v>
      </c>
      <c r="K367" t="s">
        <v>348</v>
      </c>
      <c r="L367" t="s">
        <v>275</v>
      </c>
      <c r="M367" t="s">
        <v>134</v>
      </c>
      <c r="N367" t="s">
        <v>18300</v>
      </c>
      <c r="O367" t="s">
        <v>94</v>
      </c>
      <c r="P367">
        <v>5739042</v>
      </c>
      <c r="Q367">
        <v>218905.17</v>
      </c>
      <c r="R367">
        <v>45556.24</v>
      </c>
      <c r="S367">
        <v>173348.93</v>
      </c>
      <c r="T367" t="s">
        <v>95</v>
      </c>
      <c r="U367">
        <v>0.22850000000000001</v>
      </c>
    </row>
    <row r="368" spans="1:21" x14ac:dyDescent="0.4">
      <c r="A368" t="s">
        <v>19410</v>
      </c>
      <c r="B368" t="s">
        <v>19411</v>
      </c>
      <c r="C368" t="s">
        <v>98</v>
      </c>
      <c r="D368" t="s">
        <v>1084</v>
      </c>
      <c r="E368" t="s">
        <v>1084</v>
      </c>
      <c r="F368" t="s">
        <v>19412</v>
      </c>
      <c r="G368" t="s">
        <v>402</v>
      </c>
      <c r="H368" t="s">
        <v>3480</v>
      </c>
      <c r="I368" t="s">
        <v>6036</v>
      </c>
      <c r="J368" t="s">
        <v>3510</v>
      </c>
      <c r="K368" t="s">
        <v>2981</v>
      </c>
      <c r="L368" t="s">
        <v>91</v>
      </c>
      <c r="M368" t="s">
        <v>107</v>
      </c>
      <c r="N368" t="s">
        <v>18296</v>
      </c>
      <c r="O368" t="s">
        <v>94</v>
      </c>
      <c r="P368">
        <v>150785049</v>
      </c>
      <c r="Q368">
        <v>64092171.07</v>
      </c>
      <c r="R368">
        <v>25767892.399999999</v>
      </c>
      <c r="S368">
        <v>38324278.670000002</v>
      </c>
      <c r="T368" t="s">
        <v>95</v>
      </c>
      <c r="U368">
        <v>0.40550000000000003</v>
      </c>
    </row>
    <row r="369" spans="1:21" x14ac:dyDescent="0.4">
      <c r="A369" t="s">
        <v>19413</v>
      </c>
      <c r="B369" t="s">
        <v>19414</v>
      </c>
      <c r="C369" t="s">
        <v>112</v>
      </c>
      <c r="D369" t="s">
        <v>113</v>
      </c>
      <c r="E369" t="s">
        <v>113</v>
      </c>
      <c r="F369" t="s">
        <v>19415</v>
      </c>
      <c r="G369" t="s">
        <v>4262</v>
      </c>
      <c r="H369" t="s">
        <v>1978</v>
      </c>
      <c r="I369" t="s">
        <v>599</v>
      </c>
      <c r="J369" t="s">
        <v>6314</v>
      </c>
      <c r="K369" t="s">
        <v>131</v>
      </c>
      <c r="L369" t="s">
        <v>222</v>
      </c>
      <c r="M369" t="s">
        <v>121</v>
      </c>
      <c r="N369" t="s">
        <v>18300</v>
      </c>
      <c r="O369" t="s">
        <v>94</v>
      </c>
      <c r="P369">
        <v>3823310</v>
      </c>
      <c r="Q369">
        <v>236430.9</v>
      </c>
      <c r="R369">
        <v>86753.17</v>
      </c>
      <c r="S369">
        <v>149677.73000000001</v>
      </c>
      <c r="T369" t="s">
        <v>95</v>
      </c>
      <c r="U369">
        <v>0.37190000000000001</v>
      </c>
    </row>
    <row r="370" spans="1:21" x14ac:dyDescent="0.4">
      <c r="A370" t="s">
        <v>19416</v>
      </c>
      <c r="B370" t="s">
        <v>19417</v>
      </c>
      <c r="C370" t="s">
        <v>137</v>
      </c>
      <c r="D370" t="s">
        <v>308</v>
      </c>
      <c r="E370" t="s">
        <v>308</v>
      </c>
      <c r="F370" t="s">
        <v>19418</v>
      </c>
      <c r="G370" t="s">
        <v>3753</v>
      </c>
      <c r="H370" t="s">
        <v>1880</v>
      </c>
      <c r="I370" t="s">
        <v>2573</v>
      </c>
      <c r="J370" t="s">
        <v>5896</v>
      </c>
      <c r="K370" t="s">
        <v>646</v>
      </c>
      <c r="L370" t="s">
        <v>765</v>
      </c>
      <c r="M370" t="s">
        <v>134</v>
      </c>
      <c r="N370" t="s">
        <v>18304</v>
      </c>
      <c r="O370" t="s">
        <v>94</v>
      </c>
      <c r="P370">
        <v>52503199</v>
      </c>
      <c r="Q370">
        <v>2038799.05</v>
      </c>
      <c r="R370">
        <v>236844.63</v>
      </c>
      <c r="S370">
        <v>1801954.42</v>
      </c>
      <c r="T370" t="s">
        <v>95</v>
      </c>
      <c r="U370">
        <v>0.1191</v>
      </c>
    </row>
    <row r="371" spans="1:21" x14ac:dyDescent="0.4">
      <c r="A371" t="s">
        <v>19419</v>
      </c>
      <c r="B371" t="s">
        <v>19420</v>
      </c>
      <c r="C371" t="s">
        <v>125</v>
      </c>
      <c r="D371" t="s">
        <v>308</v>
      </c>
      <c r="E371" t="s">
        <v>308</v>
      </c>
      <c r="F371" t="s">
        <v>19421</v>
      </c>
      <c r="G371" t="s">
        <v>2714</v>
      </c>
      <c r="H371" t="s">
        <v>3052</v>
      </c>
      <c r="I371" t="s">
        <v>1191</v>
      </c>
      <c r="J371" t="s">
        <v>7327</v>
      </c>
      <c r="K371" t="s">
        <v>4012</v>
      </c>
      <c r="L371" t="s">
        <v>163</v>
      </c>
      <c r="M371" t="s">
        <v>134</v>
      </c>
      <c r="N371" t="s">
        <v>18300</v>
      </c>
      <c r="O371" t="s">
        <v>94</v>
      </c>
      <c r="P371">
        <v>388607580</v>
      </c>
      <c r="Q371">
        <v>66098956.329999998</v>
      </c>
      <c r="R371">
        <v>27657845.539999999</v>
      </c>
      <c r="S371">
        <v>38441110.789999999</v>
      </c>
      <c r="T371" t="s">
        <v>122</v>
      </c>
      <c r="U371">
        <v>0.51029999999999998</v>
      </c>
    </row>
    <row r="372" spans="1:21" x14ac:dyDescent="0.4">
      <c r="A372" t="s">
        <v>19422</v>
      </c>
      <c r="B372" t="s">
        <v>19423</v>
      </c>
      <c r="C372" t="s">
        <v>184</v>
      </c>
      <c r="D372" t="s">
        <v>382</v>
      </c>
      <c r="E372" t="s">
        <v>382</v>
      </c>
      <c r="F372" t="s">
        <v>19424</v>
      </c>
      <c r="G372" t="s">
        <v>4715</v>
      </c>
      <c r="H372" t="s">
        <v>1192</v>
      </c>
      <c r="I372" t="s">
        <v>395</v>
      </c>
      <c r="J372" t="s">
        <v>483</v>
      </c>
      <c r="K372" t="s">
        <v>5338</v>
      </c>
      <c r="L372" t="s">
        <v>641</v>
      </c>
      <c r="M372" t="s">
        <v>266</v>
      </c>
      <c r="N372" t="s">
        <v>18300</v>
      </c>
      <c r="O372" t="s">
        <v>94</v>
      </c>
      <c r="P372">
        <v>4484984</v>
      </c>
      <c r="Q372">
        <v>1210549.8799999999</v>
      </c>
      <c r="R372">
        <v>312566.42</v>
      </c>
      <c r="S372">
        <v>897983.46</v>
      </c>
      <c r="T372" t="s">
        <v>95</v>
      </c>
      <c r="U372">
        <v>0.26479999999999998</v>
      </c>
    </row>
    <row r="373" spans="1:21" x14ac:dyDescent="0.4">
      <c r="A373" t="s">
        <v>19425</v>
      </c>
      <c r="B373" t="s">
        <v>19426</v>
      </c>
      <c r="C373" t="s">
        <v>184</v>
      </c>
      <c r="D373" t="s">
        <v>185</v>
      </c>
      <c r="E373" t="s">
        <v>185</v>
      </c>
      <c r="F373" t="s">
        <v>19427</v>
      </c>
      <c r="G373" t="s">
        <v>2354</v>
      </c>
      <c r="H373" t="s">
        <v>2367</v>
      </c>
      <c r="I373" t="s">
        <v>7832</v>
      </c>
      <c r="J373" t="s">
        <v>344</v>
      </c>
      <c r="K373" t="s">
        <v>1109</v>
      </c>
      <c r="L373" t="s">
        <v>192</v>
      </c>
      <c r="M373" t="s">
        <v>121</v>
      </c>
      <c r="N373" t="s">
        <v>18296</v>
      </c>
      <c r="O373" t="s">
        <v>94</v>
      </c>
      <c r="P373">
        <v>8422976</v>
      </c>
      <c r="Q373">
        <v>966772.36</v>
      </c>
      <c r="R373">
        <v>115459.32</v>
      </c>
      <c r="S373">
        <v>851313.04</v>
      </c>
      <c r="T373" t="s">
        <v>95</v>
      </c>
      <c r="U373">
        <v>0.1323</v>
      </c>
    </row>
    <row r="374" spans="1:21" x14ac:dyDescent="0.4">
      <c r="A374" t="s">
        <v>19428</v>
      </c>
      <c r="B374" t="s">
        <v>19429</v>
      </c>
      <c r="C374" t="s">
        <v>112</v>
      </c>
      <c r="D374" t="s">
        <v>471</v>
      </c>
      <c r="E374" t="s">
        <v>471</v>
      </c>
      <c r="F374" t="s">
        <v>19430</v>
      </c>
      <c r="G374" t="s">
        <v>1604</v>
      </c>
      <c r="H374" t="s">
        <v>5525</v>
      </c>
      <c r="I374" t="s">
        <v>11234</v>
      </c>
      <c r="J374" t="s">
        <v>4484</v>
      </c>
      <c r="K374" t="s">
        <v>5201</v>
      </c>
      <c r="L374" t="s">
        <v>120</v>
      </c>
      <c r="M374" t="s">
        <v>223</v>
      </c>
      <c r="N374" t="s">
        <v>18296</v>
      </c>
      <c r="O374" t="s">
        <v>94</v>
      </c>
      <c r="P374">
        <v>7546769</v>
      </c>
      <c r="Q374">
        <v>610377.28</v>
      </c>
      <c r="R374">
        <v>190783.23</v>
      </c>
      <c r="S374">
        <v>419594.05</v>
      </c>
      <c r="T374" t="s">
        <v>95</v>
      </c>
      <c r="U374">
        <v>0.39079999999999998</v>
      </c>
    </row>
    <row r="375" spans="1:21" x14ac:dyDescent="0.4">
      <c r="A375" t="s">
        <v>19431</v>
      </c>
      <c r="B375" t="s">
        <v>19432</v>
      </c>
      <c r="C375" t="s">
        <v>1</v>
      </c>
      <c r="D375" t="s">
        <v>166</v>
      </c>
      <c r="E375" t="s">
        <v>166</v>
      </c>
      <c r="F375" t="s">
        <v>9345</v>
      </c>
      <c r="G375" t="s">
        <v>3140</v>
      </c>
      <c r="H375" t="s">
        <v>5806</v>
      </c>
      <c r="I375" t="s">
        <v>2199</v>
      </c>
      <c r="J375" t="s">
        <v>2027</v>
      </c>
      <c r="K375" t="s">
        <v>4607</v>
      </c>
      <c r="L375" t="s">
        <v>275</v>
      </c>
      <c r="M375" t="s">
        <v>181</v>
      </c>
      <c r="N375" t="s">
        <v>18304</v>
      </c>
      <c r="O375" t="s">
        <v>94</v>
      </c>
      <c r="P375">
        <v>11607559</v>
      </c>
      <c r="Q375">
        <v>306219.59000000003</v>
      </c>
      <c r="R375">
        <v>118178.56</v>
      </c>
      <c r="S375">
        <v>188041.03</v>
      </c>
      <c r="T375" t="s">
        <v>122</v>
      </c>
      <c r="U375">
        <v>0.49080000000000001</v>
      </c>
    </row>
    <row r="376" spans="1:21" x14ac:dyDescent="0.4">
      <c r="A376" t="s">
        <v>19433</v>
      </c>
      <c r="B376" t="s">
        <v>19434</v>
      </c>
      <c r="C376" t="s">
        <v>184</v>
      </c>
      <c r="D376" t="s">
        <v>382</v>
      </c>
      <c r="E376" t="s">
        <v>382</v>
      </c>
      <c r="F376" t="s">
        <v>19435</v>
      </c>
      <c r="G376" t="s">
        <v>4007</v>
      </c>
      <c r="H376" t="s">
        <v>3778</v>
      </c>
      <c r="I376" t="s">
        <v>6871</v>
      </c>
      <c r="J376" t="s">
        <v>3709</v>
      </c>
      <c r="K376" t="s">
        <v>868</v>
      </c>
      <c r="L376" t="s">
        <v>222</v>
      </c>
      <c r="M376" t="s">
        <v>223</v>
      </c>
      <c r="N376" t="s">
        <v>18296</v>
      </c>
      <c r="O376" t="s">
        <v>94</v>
      </c>
      <c r="P376">
        <v>3329810</v>
      </c>
      <c r="Q376">
        <v>174480.9</v>
      </c>
      <c r="R376">
        <v>50106.21</v>
      </c>
      <c r="S376">
        <v>124374.69</v>
      </c>
      <c r="T376" t="s">
        <v>95</v>
      </c>
      <c r="U376">
        <v>0.31430000000000002</v>
      </c>
    </row>
    <row r="377" spans="1:21" x14ac:dyDescent="0.4">
      <c r="A377" t="s">
        <v>19436</v>
      </c>
      <c r="B377" t="s">
        <v>19437</v>
      </c>
      <c r="C377" t="s">
        <v>205</v>
      </c>
      <c r="D377" t="s">
        <v>206</v>
      </c>
      <c r="E377" t="s">
        <v>206</v>
      </c>
      <c r="F377" t="s">
        <v>19438</v>
      </c>
      <c r="G377" t="s">
        <v>4136</v>
      </c>
      <c r="H377" t="s">
        <v>5256</v>
      </c>
      <c r="I377" t="s">
        <v>3018</v>
      </c>
      <c r="J377" t="s">
        <v>465</v>
      </c>
      <c r="K377" t="s">
        <v>1340</v>
      </c>
      <c r="L377" t="s">
        <v>213</v>
      </c>
      <c r="M377" t="s">
        <v>121</v>
      </c>
      <c r="N377" t="s">
        <v>18304</v>
      </c>
      <c r="O377" t="s">
        <v>94</v>
      </c>
      <c r="P377">
        <v>4555366</v>
      </c>
      <c r="Q377">
        <v>902782.06</v>
      </c>
      <c r="R377">
        <v>193080.91</v>
      </c>
      <c r="S377">
        <v>709701.15</v>
      </c>
      <c r="T377" t="s">
        <v>95</v>
      </c>
      <c r="U377">
        <v>0.26429999999999998</v>
      </c>
    </row>
    <row r="378" spans="1:21" x14ac:dyDescent="0.4">
      <c r="A378" t="s">
        <v>19439</v>
      </c>
      <c r="B378" t="s">
        <v>19440</v>
      </c>
      <c r="C378" t="s">
        <v>288</v>
      </c>
      <c r="D378" t="s">
        <v>289</v>
      </c>
      <c r="E378" t="s">
        <v>289</v>
      </c>
      <c r="F378" t="s">
        <v>19441</v>
      </c>
      <c r="G378" t="s">
        <v>7874</v>
      </c>
      <c r="H378" t="s">
        <v>9270</v>
      </c>
      <c r="I378" t="s">
        <v>7061</v>
      </c>
      <c r="J378" t="s">
        <v>546</v>
      </c>
      <c r="K378" t="s">
        <v>19442</v>
      </c>
      <c r="L378" t="s">
        <v>92</v>
      </c>
      <c r="M378" t="s">
        <v>297</v>
      </c>
      <c r="N378" t="s">
        <v>18296</v>
      </c>
      <c r="O378" t="s">
        <v>94</v>
      </c>
      <c r="P378">
        <v>196423935</v>
      </c>
      <c r="Q378">
        <v>13424162</v>
      </c>
      <c r="R378">
        <v>2742249.42</v>
      </c>
      <c r="S378">
        <v>10681912.58</v>
      </c>
      <c r="T378" t="s">
        <v>122</v>
      </c>
      <c r="U378">
        <v>0.26</v>
      </c>
    </row>
    <row r="379" spans="1:21" x14ac:dyDescent="0.4">
      <c r="A379" t="s">
        <v>19443</v>
      </c>
      <c r="B379" t="s">
        <v>19444</v>
      </c>
      <c r="C379" t="s">
        <v>137</v>
      </c>
      <c r="D379" t="s">
        <v>126</v>
      </c>
      <c r="E379" t="s">
        <v>126</v>
      </c>
      <c r="F379" t="s">
        <v>19445</v>
      </c>
      <c r="G379" t="s">
        <v>5429</v>
      </c>
      <c r="H379" t="s">
        <v>1599</v>
      </c>
      <c r="I379" t="s">
        <v>8067</v>
      </c>
      <c r="J379" t="s">
        <v>1021</v>
      </c>
      <c r="K379" t="s">
        <v>2787</v>
      </c>
      <c r="L379" t="s">
        <v>163</v>
      </c>
      <c r="M379" t="s">
        <v>134</v>
      </c>
      <c r="N379" t="s">
        <v>18296</v>
      </c>
      <c r="O379" t="s">
        <v>94</v>
      </c>
      <c r="P379">
        <v>54483233</v>
      </c>
      <c r="Q379">
        <v>11781373.060000001</v>
      </c>
      <c r="R379">
        <v>3220606.52</v>
      </c>
      <c r="S379">
        <v>8560766.5399999991</v>
      </c>
      <c r="T379" t="s">
        <v>95</v>
      </c>
      <c r="U379">
        <v>0.31590000000000001</v>
      </c>
    </row>
    <row r="380" spans="1:21" x14ac:dyDescent="0.4">
      <c r="A380" t="s">
        <v>19446</v>
      </c>
      <c r="B380" t="s">
        <v>19447</v>
      </c>
      <c r="C380" t="s">
        <v>125</v>
      </c>
      <c r="D380" t="s">
        <v>126</v>
      </c>
      <c r="E380" t="s">
        <v>126</v>
      </c>
      <c r="F380" t="s">
        <v>19448</v>
      </c>
      <c r="G380" t="s">
        <v>6433</v>
      </c>
      <c r="H380" t="s">
        <v>7951</v>
      </c>
      <c r="I380" t="s">
        <v>757</v>
      </c>
      <c r="J380" t="s">
        <v>1067</v>
      </c>
      <c r="K380" t="s">
        <v>2165</v>
      </c>
      <c r="L380" t="s">
        <v>1436</v>
      </c>
      <c r="M380" t="s">
        <v>134</v>
      </c>
      <c r="N380" t="s">
        <v>18300</v>
      </c>
      <c r="O380" t="s">
        <v>94</v>
      </c>
      <c r="P380">
        <v>208998011</v>
      </c>
      <c r="Q380">
        <v>125398806.59999999</v>
      </c>
      <c r="R380">
        <v>56610532.82</v>
      </c>
      <c r="S380">
        <v>68788273.780000001</v>
      </c>
      <c r="T380" t="s">
        <v>95</v>
      </c>
      <c r="U380">
        <v>0.54049999999999998</v>
      </c>
    </row>
    <row r="381" spans="1:21" x14ac:dyDescent="0.4">
      <c r="A381" t="s">
        <v>19449</v>
      </c>
      <c r="B381" t="s">
        <v>19450</v>
      </c>
      <c r="C381" t="s">
        <v>288</v>
      </c>
      <c r="D381" t="s">
        <v>289</v>
      </c>
      <c r="E381" t="s">
        <v>289</v>
      </c>
      <c r="F381" t="s">
        <v>19451</v>
      </c>
      <c r="G381" t="s">
        <v>10726</v>
      </c>
      <c r="H381" t="s">
        <v>3869</v>
      </c>
      <c r="I381" t="s">
        <v>913</v>
      </c>
      <c r="J381" t="s">
        <v>2759</v>
      </c>
      <c r="K381" t="s">
        <v>2019</v>
      </c>
      <c r="L381" t="s">
        <v>134</v>
      </c>
      <c r="M381" t="s">
        <v>134</v>
      </c>
      <c r="N381" t="s">
        <v>18304</v>
      </c>
      <c r="O381" t="s">
        <v>94</v>
      </c>
      <c r="P381">
        <v>148330996</v>
      </c>
      <c r="Q381">
        <v>28554340.260000002</v>
      </c>
      <c r="R381">
        <v>5671391.79</v>
      </c>
      <c r="S381">
        <v>22882948.469999999</v>
      </c>
      <c r="T381" t="s">
        <v>109</v>
      </c>
      <c r="U381">
        <v>0.26889999999999997</v>
      </c>
    </row>
    <row r="382" spans="1:21" x14ac:dyDescent="0.4">
      <c r="A382" t="s">
        <v>19452</v>
      </c>
      <c r="B382" t="s">
        <v>19453</v>
      </c>
      <c r="C382" t="s">
        <v>1</v>
      </c>
      <c r="D382" t="s">
        <v>84</v>
      </c>
      <c r="E382" t="s">
        <v>84</v>
      </c>
      <c r="F382" t="s">
        <v>19454</v>
      </c>
      <c r="G382" t="s">
        <v>1440</v>
      </c>
      <c r="H382" t="s">
        <v>1441</v>
      </c>
      <c r="I382" t="s">
        <v>723</v>
      </c>
      <c r="J382" t="s">
        <v>3024</v>
      </c>
      <c r="K382" t="s">
        <v>343</v>
      </c>
      <c r="L382" t="s">
        <v>91</v>
      </c>
      <c r="M382" t="s">
        <v>92</v>
      </c>
      <c r="N382" t="s">
        <v>18300</v>
      </c>
      <c r="O382" t="s">
        <v>94</v>
      </c>
      <c r="P382">
        <v>2437132</v>
      </c>
      <c r="Q382">
        <v>217742.97</v>
      </c>
      <c r="R382">
        <v>58212.77</v>
      </c>
      <c r="S382">
        <v>159530.20000000001</v>
      </c>
      <c r="T382" t="s">
        <v>95</v>
      </c>
      <c r="U382">
        <v>0.29199999999999998</v>
      </c>
    </row>
    <row r="383" spans="1:21" x14ac:dyDescent="0.4">
      <c r="A383" t="s">
        <v>19455</v>
      </c>
      <c r="B383" t="s">
        <v>19456</v>
      </c>
      <c r="C383" t="s">
        <v>112</v>
      </c>
      <c r="D383" t="s">
        <v>471</v>
      </c>
      <c r="E383" t="s">
        <v>471</v>
      </c>
      <c r="F383" t="s">
        <v>19457</v>
      </c>
      <c r="G383" t="s">
        <v>4337</v>
      </c>
      <c r="H383" t="s">
        <v>4501</v>
      </c>
      <c r="I383" t="s">
        <v>801</v>
      </c>
      <c r="J383" t="s">
        <v>6734</v>
      </c>
      <c r="K383" t="s">
        <v>18125</v>
      </c>
      <c r="L383" t="s">
        <v>370</v>
      </c>
      <c r="M383" t="s">
        <v>223</v>
      </c>
      <c r="N383" t="s">
        <v>18300</v>
      </c>
      <c r="O383" t="s">
        <v>94</v>
      </c>
      <c r="P383">
        <v>41846878</v>
      </c>
      <c r="Q383">
        <v>3217797.2</v>
      </c>
      <c r="R383">
        <v>971419.2</v>
      </c>
      <c r="S383">
        <v>2246378</v>
      </c>
      <c r="T383" t="s">
        <v>95</v>
      </c>
      <c r="U383">
        <v>0.42530000000000001</v>
      </c>
    </row>
    <row r="384" spans="1:21" x14ac:dyDescent="0.4">
      <c r="A384" t="s">
        <v>19458</v>
      </c>
      <c r="B384" t="s">
        <v>19459</v>
      </c>
      <c r="C384" t="s">
        <v>112</v>
      </c>
      <c r="D384" t="s">
        <v>113</v>
      </c>
      <c r="E384" t="s">
        <v>113</v>
      </c>
      <c r="F384" t="s">
        <v>19460</v>
      </c>
      <c r="G384" t="s">
        <v>400</v>
      </c>
      <c r="H384" t="s">
        <v>4032</v>
      </c>
      <c r="I384" t="s">
        <v>2607</v>
      </c>
      <c r="J384" t="s">
        <v>1858</v>
      </c>
      <c r="K384" t="s">
        <v>3198</v>
      </c>
      <c r="L384" t="s">
        <v>120</v>
      </c>
      <c r="M384" t="s">
        <v>266</v>
      </c>
      <c r="N384" t="s">
        <v>18300</v>
      </c>
      <c r="O384" t="s">
        <v>94</v>
      </c>
      <c r="P384">
        <v>23470339</v>
      </c>
      <c r="Q384">
        <v>3060526.71</v>
      </c>
      <c r="R384">
        <v>953826.8</v>
      </c>
      <c r="S384">
        <v>2106699.91</v>
      </c>
      <c r="T384" t="s">
        <v>95</v>
      </c>
      <c r="U384">
        <v>0.43509999999999999</v>
      </c>
    </row>
    <row r="385" spans="1:21" x14ac:dyDescent="0.4">
      <c r="A385" t="s">
        <v>19461</v>
      </c>
      <c r="B385" t="s">
        <v>19462</v>
      </c>
      <c r="C385" t="s">
        <v>155</v>
      </c>
      <c r="D385" t="s">
        <v>156</v>
      </c>
      <c r="E385" t="s">
        <v>156</v>
      </c>
      <c r="F385" t="s">
        <v>19463</v>
      </c>
      <c r="G385" t="s">
        <v>101</v>
      </c>
      <c r="H385" t="s">
        <v>7774</v>
      </c>
      <c r="I385" t="s">
        <v>466</v>
      </c>
      <c r="J385" t="s">
        <v>4457</v>
      </c>
      <c r="K385" t="s">
        <v>4846</v>
      </c>
      <c r="L385" t="s">
        <v>240</v>
      </c>
      <c r="M385" t="s">
        <v>134</v>
      </c>
      <c r="N385" t="s">
        <v>18300</v>
      </c>
      <c r="O385" t="s">
        <v>94</v>
      </c>
      <c r="P385">
        <v>133304954</v>
      </c>
      <c r="Q385">
        <v>10780670.460000001</v>
      </c>
      <c r="R385">
        <v>2684236.36</v>
      </c>
      <c r="S385">
        <v>8096434.0999999996</v>
      </c>
      <c r="T385" t="s">
        <v>109</v>
      </c>
      <c r="U385">
        <v>0.26429999999999998</v>
      </c>
    </row>
    <row r="386" spans="1:21" x14ac:dyDescent="0.4">
      <c r="A386" t="s">
        <v>19464</v>
      </c>
      <c r="B386" t="s">
        <v>19465</v>
      </c>
      <c r="C386" t="s">
        <v>184</v>
      </c>
      <c r="D386" t="s">
        <v>382</v>
      </c>
      <c r="E386" t="s">
        <v>382</v>
      </c>
      <c r="F386" t="s">
        <v>19466</v>
      </c>
      <c r="G386" t="s">
        <v>853</v>
      </c>
      <c r="H386" t="s">
        <v>3733</v>
      </c>
      <c r="I386" t="s">
        <v>6974</v>
      </c>
      <c r="J386" t="s">
        <v>3858</v>
      </c>
      <c r="K386" t="s">
        <v>5291</v>
      </c>
      <c r="L386" t="s">
        <v>222</v>
      </c>
      <c r="M386" t="s">
        <v>223</v>
      </c>
      <c r="N386" t="s">
        <v>18296</v>
      </c>
      <c r="O386" t="s">
        <v>94</v>
      </c>
      <c r="P386">
        <v>4528787</v>
      </c>
      <c r="Q386">
        <v>444460.59</v>
      </c>
      <c r="R386">
        <v>44496.72</v>
      </c>
      <c r="S386">
        <v>399963.87</v>
      </c>
      <c r="T386" t="s">
        <v>95</v>
      </c>
      <c r="U386">
        <v>0.1328</v>
      </c>
    </row>
    <row r="387" spans="1:21" x14ac:dyDescent="0.4">
      <c r="A387" t="s">
        <v>19467</v>
      </c>
      <c r="B387" t="s">
        <v>19468</v>
      </c>
      <c r="C387" t="s">
        <v>112</v>
      </c>
      <c r="D387" t="s">
        <v>113</v>
      </c>
      <c r="E387" t="s">
        <v>113</v>
      </c>
      <c r="F387" t="s">
        <v>11639</v>
      </c>
      <c r="G387" t="s">
        <v>2630</v>
      </c>
      <c r="H387" t="s">
        <v>1407</v>
      </c>
      <c r="I387" t="s">
        <v>2977</v>
      </c>
      <c r="J387" t="s">
        <v>3213</v>
      </c>
      <c r="K387" t="s">
        <v>979</v>
      </c>
      <c r="L387" t="s">
        <v>370</v>
      </c>
      <c r="M387" t="s">
        <v>266</v>
      </c>
      <c r="N387" t="s">
        <v>18300</v>
      </c>
      <c r="O387" t="s">
        <v>94</v>
      </c>
      <c r="P387">
        <v>46634837</v>
      </c>
      <c r="Q387">
        <v>8459319.3499999996</v>
      </c>
      <c r="R387">
        <v>3438528.49</v>
      </c>
      <c r="S387">
        <v>5020790.8600000003</v>
      </c>
      <c r="T387" t="s">
        <v>95</v>
      </c>
      <c r="U387">
        <v>0.4108</v>
      </c>
    </row>
    <row r="388" spans="1:21" x14ac:dyDescent="0.4">
      <c r="A388" t="s">
        <v>19469</v>
      </c>
      <c r="B388" t="s">
        <v>19470</v>
      </c>
      <c r="C388" t="s">
        <v>205</v>
      </c>
      <c r="D388" t="s">
        <v>206</v>
      </c>
      <c r="E388" t="s">
        <v>206</v>
      </c>
      <c r="F388" t="s">
        <v>19471</v>
      </c>
      <c r="G388" t="s">
        <v>977</v>
      </c>
      <c r="H388" t="s">
        <v>3964</v>
      </c>
      <c r="I388" t="s">
        <v>2560</v>
      </c>
      <c r="J388" t="s">
        <v>4820</v>
      </c>
      <c r="K388" t="s">
        <v>1597</v>
      </c>
      <c r="L388" t="s">
        <v>213</v>
      </c>
      <c r="M388" t="s">
        <v>121</v>
      </c>
      <c r="N388" t="s">
        <v>18304</v>
      </c>
      <c r="O388" t="s">
        <v>94</v>
      </c>
      <c r="P388">
        <v>186801</v>
      </c>
      <c r="Q388">
        <v>24545.05</v>
      </c>
      <c r="R388">
        <v>6425.78</v>
      </c>
      <c r="S388">
        <v>18119.27</v>
      </c>
      <c r="T388" t="s">
        <v>95</v>
      </c>
      <c r="U388">
        <v>0.33950000000000002</v>
      </c>
    </row>
    <row r="389" spans="1:21" x14ac:dyDescent="0.4">
      <c r="A389" t="s">
        <v>19472</v>
      </c>
      <c r="B389" t="s">
        <v>19473</v>
      </c>
      <c r="C389" t="s">
        <v>125</v>
      </c>
      <c r="D389" t="s">
        <v>126</v>
      </c>
      <c r="E389" t="s">
        <v>126</v>
      </c>
      <c r="F389" t="s">
        <v>19474</v>
      </c>
      <c r="G389" t="s">
        <v>999</v>
      </c>
      <c r="H389" t="s">
        <v>3421</v>
      </c>
      <c r="I389" t="s">
        <v>3674</v>
      </c>
      <c r="J389" t="s">
        <v>5586</v>
      </c>
      <c r="K389" t="s">
        <v>4851</v>
      </c>
      <c r="L389" t="s">
        <v>133</v>
      </c>
      <c r="M389" t="s">
        <v>134</v>
      </c>
      <c r="N389" t="s">
        <v>18296</v>
      </c>
      <c r="O389" t="s">
        <v>94</v>
      </c>
      <c r="P389">
        <v>205716961</v>
      </c>
      <c r="Q389">
        <v>18364669.870000001</v>
      </c>
      <c r="R389">
        <v>5146905.71</v>
      </c>
      <c r="S389">
        <v>13217764.16</v>
      </c>
      <c r="T389" t="s">
        <v>95</v>
      </c>
      <c r="U389">
        <v>0.3473</v>
      </c>
    </row>
    <row r="390" spans="1:21" x14ac:dyDescent="0.4">
      <c r="A390" t="s">
        <v>19475</v>
      </c>
      <c r="B390" t="s">
        <v>19476</v>
      </c>
      <c r="C390" t="s">
        <v>98</v>
      </c>
      <c r="D390" t="s">
        <v>1084</v>
      </c>
      <c r="E390" t="s">
        <v>1084</v>
      </c>
      <c r="F390" t="s">
        <v>19477</v>
      </c>
      <c r="G390" t="s">
        <v>2407</v>
      </c>
      <c r="H390" t="s">
        <v>14231</v>
      </c>
      <c r="I390" t="s">
        <v>7977</v>
      </c>
      <c r="J390" t="s">
        <v>9653</v>
      </c>
      <c r="K390" t="s">
        <v>19478</v>
      </c>
      <c r="L390" t="s">
        <v>106</v>
      </c>
      <c r="M390" t="s">
        <v>202</v>
      </c>
      <c r="N390" t="s">
        <v>18304</v>
      </c>
      <c r="O390" t="s">
        <v>94</v>
      </c>
      <c r="P390">
        <v>63926547</v>
      </c>
      <c r="Q390">
        <v>21781669.899999999</v>
      </c>
      <c r="R390">
        <v>13041857.58</v>
      </c>
      <c r="S390">
        <v>8739812.3200000003</v>
      </c>
      <c r="T390" t="s">
        <v>109</v>
      </c>
      <c r="U390">
        <v>0.67149999999999999</v>
      </c>
    </row>
    <row r="391" spans="1:21" x14ac:dyDescent="0.4">
      <c r="A391" t="s">
        <v>19479</v>
      </c>
      <c r="B391" t="s">
        <v>19480</v>
      </c>
      <c r="C391" t="s">
        <v>137</v>
      </c>
      <c r="D391" t="s">
        <v>308</v>
      </c>
      <c r="E391" t="s">
        <v>308</v>
      </c>
      <c r="F391" t="s">
        <v>19481</v>
      </c>
      <c r="G391" t="s">
        <v>6523</v>
      </c>
      <c r="H391" t="s">
        <v>5105</v>
      </c>
      <c r="I391" t="s">
        <v>2933</v>
      </c>
      <c r="J391" t="s">
        <v>1334</v>
      </c>
      <c r="K391" t="s">
        <v>7881</v>
      </c>
      <c r="L391" t="s">
        <v>163</v>
      </c>
      <c r="M391" t="s">
        <v>134</v>
      </c>
      <c r="N391" t="s">
        <v>18296</v>
      </c>
      <c r="O391" t="s">
        <v>94</v>
      </c>
      <c r="P391">
        <v>11901237</v>
      </c>
      <c r="Q391">
        <v>952856.74</v>
      </c>
      <c r="R391">
        <v>89284.05</v>
      </c>
      <c r="S391">
        <v>863572.69</v>
      </c>
      <c r="T391" t="s">
        <v>95</v>
      </c>
      <c r="U391">
        <v>0.1108</v>
      </c>
    </row>
    <row r="392" spans="1:21" x14ac:dyDescent="0.4">
      <c r="A392" t="s">
        <v>19482</v>
      </c>
      <c r="B392" t="s">
        <v>19483</v>
      </c>
      <c r="C392" t="s">
        <v>288</v>
      </c>
      <c r="D392" t="s">
        <v>391</v>
      </c>
      <c r="E392" t="s">
        <v>391</v>
      </c>
      <c r="F392" t="s">
        <v>19484</v>
      </c>
      <c r="G392" t="s">
        <v>919</v>
      </c>
      <c r="H392" t="s">
        <v>936</v>
      </c>
      <c r="I392" t="s">
        <v>6427</v>
      </c>
      <c r="J392" t="s">
        <v>3166</v>
      </c>
      <c r="K392" t="s">
        <v>19485</v>
      </c>
      <c r="L392" t="s">
        <v>92</v>
      </c>
      <c r="M392" t="s">
        <v>92</v>
      </c>
      <c r="N392" t="s">
        <v>18296</v>
      </c>
      <c r="O392" t="s">
        <v>94</v>
      </c>
      <c r="P392">
        <v>96308422</v>
      </c>
      <c r="Q392">
        <v>8603036.1500000004</v>
      </c>
      <c r="R392">
        <v>2446540.27</v>
      </c>
      <c r="S392">
        <v>6156495.8799999999</v>
      </c>
      <c r="T392" t="s">
        <v>95</v>
      </c>
      <c r="U392">
        <v>0.34899999999999998</v>
      </c>
    </row>
    <row r="393" spans="1:21" x14ac:dyDescent="0.4">
      <c r="A393" t="s">
        <v>19486</v>
      </c>
      <c r="B393" t="s">
        <v>19487</v>
      </c>
      <c r="C393" t="s">
        <v>125</v>
      </c>
      <c r="D393" t="s">
        <v>308</v>
      </c>
      <c r="E393" t="s">
        <v>308</v>
      </c>
      <c r="F393" t="s">
        <v>19488</v>
      </c>
      <c r="G393" t="s">
        <v>2286</v>
      </c>
      <c r="H393" t="s">
        <v>11093</v>
      </c>
      <c r="I393" t="s">
        <v>9631</v>
      </c>
      <c r="J393" t="s">
        <v>1817</v>
      </c>
      <c r="K393" t="s">
        <v>6057</v>
      </c>
      <c r="L393" t="s">
        <v>144</v>
      </c>
      <c r="M393" t="s">
        <v>134</v>
      </c>
      <c r="N393" t="s">
        <v>18300</v>
      </c>
      <c r="O393" t="s">
        <v>94</v>
      </c>
      <c r="P393">
        <v>903334752</v>
      </c>
      <c r="Q393">
        <v>169921176.03999999</v>
      </c>
      <c r="R393">
        <v>90349992.439999998</v>
      </c>
      <c r="S393">
        <v>79571183.599999994</v>
      </c>
      <c r="T393" t="s">
        <v>285</v>
      </c>
      <c r="U393">
        <v>0.65780000000000005</v>
      </c>
    </row>
    <row r="394" spans="1:21" x14ac:dyDescent="0.4">
      <c r="A394" t="s">
        <v>19489</v>
      </c>
      <c r="B394" t="s">
        <v>19490</v>
      </c>
      <c r="C394" t="s">
        <v>112</v>
      </c>
      <c r="D394" t="s">
        <v>471</v>
      </c>
      <c r="E394" t="s">
        <v>471</v>
      </c>
      <c r="F394" t="s">
        <v>19491</v>
      </c>
      <c r="G394" t="s">
        <v>4851</v>
      </c>
      <c r="H394" t="s">
        <v>2949</v>
      </c>
      <c r="I394" t="s">
        <v>1924</v>
      </c>
      <c r="J394" t="s">
        <v>621</v>
      </c>
      <c r="K394" t="s">
        <v>3417</v>
      </c>
      <c r="L394" t="s">
        <v>222</v>
      </c>
      <c r="M394" t="s">
        <v>266</v>
      </c>
      <c r="N394" t="s">
        <v>18300</v>
      </c>
      <c r="O394" t="s">
        <v>94</v>
      </c>
      <c r="P394">
        <v>10483252</v>
      </c>
      <c r="Q394">
        <v>720580.39</v>
      </c>
      <c r="R394">
        <v>277185.78000000003</v>
      </c>
      <c r="S394">
        <v>443394.61</v>
      </c>
      <c r="T394" t="s">
        <v>95</v>
      </c>
      <c r="U394">
        <v>0.47870000000000001</v>
      </c>
    </row>
    <row r="395" spans="1:21" x14ac:dyDescent="0.4">
      <c r="A395" t="s">
        <v>19492</v>
      </c>
      <c r="B395" t="s">
        <v>19493</v>
      </c>
      <c r="C395" t="s">
        <v>184</v>
      </c>
      <c r="D395" t="s">
        <v>382</v>
      </c>
      <c r="E395" t="s">
        <v>382</v>
      </c>
      <c r="F395" t="s">
        <v>19494</v>
      </c>
      <c r="G395" t="s">
        <v>1982</v>
      </c>
      <c r="H395" t="s">
        <v>2379</v>
      </c>
      <c r="I395" t="s">
        <v>2098</v>
      </c>
      <c r="J395" t="s">
        <v>2635</v>
      </c>
      <c r="K395" t="s">
        <v>985</v>
      </c>
      <c r="L395" t="s">
        <v>641</v>
      </c>
      <c r="M395" t="s">
        <v>266</v>
      </c>
      <c r="N395" t="s">
        <v>18304</v>
      </c>
      <c r="O395" t="s">
        <v>94</v>
      </c>
      <c r="P395">
        <v>7277286</v>
      </c>
      <c r="Q395">
        <v>374191.87</v>
      </c>
      <c r="R395">
        <v>43117.45</v>
      </c>
      <c r="S395">
        <v>331074.42</v>
      </c>
      <c r="T395" t="s">
        <v>122</v>
      </c>
      <c r="U395">
        <v>0.14030000000000001</v>
      </c>
    </row>
    <row r="396" spans="1:21" x14ac:dyDescent="0.4">
      <c r="A396" t="s">
        <v>19495</v>
      </c>
      <c r="B396" t="s">
        <v>19496</v>
      </c>
      <c r="C396" t="s">
        <v>184</v>
      </c>
      <c r="D396" t="s">
        <v>185</v>
      </c>
      <c r="E396" t="s">
        <v>185</v>
      </c>
      <c r="F396" t="s">
        <v>19497</v>
      </c>
      <c r="G396" t="s">
        <v>5504</v>
      </c>
      <c r="H396" t="s">
        <v>5213</v>
      </c>
      <c r="I396" t="s">
        <v>683</v>
      </c>
      <c r="J396" t="s">
        <v>10814</v>
      </c>
      <c r="K396" t="s">
        <v>3237</v>
      </c>
      <c r="L396" t="s">
        <v>222</v>
      </c>
      <c r="M396" t="s">
        <v>266</v>
      </c>
      <c r="N396" t="s">
        <v>18304</v>
      </c>
      <c r="O396" t="s">
        <v>94</v>
      </c>
      <c r="P396">
        <v>7651214</v>
      </c>
      <c r="Q396">
        <v>671427.88</v>
      </c>
      <c r="R396">
        <v>117453.63</v>
      </c>
      <c r="S396">
        <v>553974.25</v>
      </c>
      <c r="T396" t="s">
        <v>122</v>
      </c>
      <c r="U396">
        <v>0.19980000000000001</v>
      </c>
    </row>
    <row r="397" spans="1:21" x14ac:dyDescent="0.4">
      <c r="A397" t="s">
        <v>19498</v>
      </c>
      <c r="B397" t="s">
        <v>19499</v>
      </c>
      <c r="C397" t="s">
        <v>98</v>
      </c>
      <c r="D397" t="s">
        <v>1084</v>
      </c>
      <c r="E397" t="s">
        <v>1084</v>
      </c>
      <c r="F397" t="s">
        <v>19500</v>
      </c>
      <c r="G397" t="s">
        <v>4944</v>
      </c>
      <c r="H397" t="s">
        <v>2994</v>
      </c>
      <c r="I397" t="s">
        <v>5043</v>
      </c>
      <c r="J397" t="s">
        <v>4155</v>
      </c>
      <c r="K397" t="s">
        <v>18807</v>
      </c>
      <c r="L397" t="s">
        <v>106</v>
      </c>
      <c r="M397" t="s">
        <v>107</v>
      </c>
      <c r="N397" t="s">
        <v>18300</v>
      </c>
      <c r="O397" t="s">
        <v>94</v>
      </c>
      <c r="P397">
        <v>138085067</v>
      </c>
      <c r="Q397">
        <v>69422551.829999998</v>
      </c>
      <c r="R397">
        <v>20276175.809999999</v>
      </c>
      <c r="S397">
        <v>49146376.020000003</v>
      </c>
      <c r="T397" t="s">
        <v>95</v>
      </c>
      <c r="U397">
        <v>0.3821</v>
      </c>
    </row>
    <row r="398" spans="1:21" x14ac:dyDescent="0.4">
      <c r="A398" t="s">
        <v>19501</v>
      </c>
      <c r="B398" t="s">
        <v>19502</v>
      </c>
      <c r="C398" t="s">
        <v>205</v>
      </c>
      <c r="D398" t="s">
        <v>206</v>
      </c>
      <c r="E398" t="s">
        <v>206</v>
      </c>
      <c r="F398" t="s">
        <v>19503</v>
      </c>
      <c r="G398" t="s">
        <v>770</v>
      </c>
      <c r="H398" t="s">
        <v>3990</v>
      </c>
      <c r="I398" t="s">
        <v>5429</v>
      </c>
      <c r="J398" t="s">
        <v>1470</v>
      </c>
      <c r="K398" t="s">
        <v>7353</v>
      </c>
      <c r="L398" t="s">
        <v>657</v>
      </c>
      <c r="M398" t="s">
        <v>121</v>
      </c>
      <c r="N398" t="s">
        <v>18300</v>
      </c>
      <c r="O398" t="s">
        <v>94</v>
      </c>
      <c r="P398">
        <v>788233</v>
      </c>
      <c r="Q398">
        <v>27372.81</v>
      </c>
      <c r="R398">
        <v>5596.42</v>
      </c>
      <c r="S398">
        <v>21776.39</v>
      </c>
      <c r="T398" t="s">
        <v>95</v>
      </c>
      <c r="U398">
        <v>0.2107</v>
      </c>
    </row>
    <row r="399" spans="1:21" x14ac:dyDescent="0.4">
      <c r="A399" t="s">
        <v>19504</v>
      </c>
      <c r="B399" t="s">
        <v>19505</v>
      </c>
      <c r="C399" t="s">
        <v>184</v>
      </c>
      <c r="D399" t="s">
        <v>382</v>
      </c>
      <c r="E399" t="s">
        <v>382</v>
      </c>
      <c r="F399" t="s">
        <v>19506</v>
      </c>
      <c r="G399" t="s">
        <v>2870</v>
      </c>
      <c r="H399" t="s">
        <v>5356</v>
      </c>
      <c r="I399" t="s">
        <v>3856</v>
      </c>
      <c r="J399" t="s">
        <v>4571</v>
      </c>
      <c r="K399" t="s">
        <v>3100</v>
      </c>
      <c r="L399" t="s">
        <v>222</v>
      </c>
      <c r="M399" t="s">
        <v>223</v>
      </c>
      <c r="N399" t="s">
        <v>18300</v>
      </c>
      <c r="O399" t="s">
        <v>94</v>
      </c>
      <c r="P399">
        <v>2459404</v>
      </c>
      <c r="Q399">
        <v>107730.92</v>
      </c>
      <c r="R399">
        <v>26130.54</v>
      </c>
      <c r="S399">
        <v>81600.38</v>
      </c>
      <c r="T399" t="s">
        <v>95</v>
      </c>
      <c r="U399">
        <v>0.31759999999999999</v>
      </c>
    </row>
    <row r="400" spans="1:21" x14ac:dyDescent="0.4">
      <c r="A400" t="s">
        <v>19507</v>
      </c>
      <c r="B400" t="s">
        <v>19508</v>
      </c>
      <c r="C400" t="s">
        <v>1</v>
      </c>
      <c r="D400" t="s">
        <v>84</v>
      </c>
      <c r="E400" t="s">
        <v>84</v>
      </c>
      <c r="F400" t="s">
        <v>19509</v>
      </c>
      <c r="G400" t="s">
        <v>3501</v>
      </c>
      <c r="H400" t="s">
        <v>254</v>
      </c>
      <c r="I400" t="s">
        <v>855</v>
      </c>
      <c r="J400" t="s">
        <v>3618</v>
      </c>
      <c r="K400" t="s">
        <v>4571</v>
      </c>
      <c r="L400" t="s">
        <v>275</v>
      </c>
      <c r="M400" t="s">
        <v>134</v>
      </c>
      <c r="N400" t="s">
        <v>18300</v>
      </c>
      <c r="O400" t="s">
        <v>94</v>
      </c>
      <c r="P400">
        <v>8009828</v>
      </c>
      <c r="Q400">
        <v>1071644.83</v>
      </c>
      <c r="R400">
        <v>484368.35</v>
      </c>
      <c r="S400">
        <v>587276.48</v>
      </c>
      <c r="T400" t="s">
        <v>122</v>
      </c>
      <c r="U400">
        <v>0.47289999999999999</v>
      </c>
    </row>
    <row r="401" spans="1:21" x14ac:dyDescent="0.4">
      <c r="A401" t="s">
        <v>19510</v>
      </c>
      <c r="B401" t="s">
        <v>19511</v>
      </c>
      <c r="C401" t="s">
        <v>155</v>
      </c>
      <c r="D401" t="s">
        <v>156</v>
      </c>
      <c r="E401" t="s">
        <v>156</v>
      </c>
      <c r="F401" t="s">
        <v>19512</v>
      </c>
      <c r="G401" t="s">
        <v>13933</v>
      </c>
      <c r="H401" t="s">
        <v>8172</v>
      </c>
      <c r="I401" t="s">
        <v>3035</v>
      </c>
      <c r="J401" t="s">
        <v>1135</v>
      </c>
      <c r="K401" t="s">
        <v>4860</v>
      </c>
      <c r="L401" t="s">
        <v>163</v>
      </c>
      <c r="M401" t="s">
        <v>134</v>
      </c>
      <c r="N401" t="s">
        <v>18296</v>
      </c>
      <c r="O401" t="s">
        <v>94</v>
      </c>
      <c r="P401">
        <v>54768862</v>
      </c>
      <c r="Q401">
        <v>8208898.0999999996</v>
      </c>
      <c r="R401">
        <v>4592158.1100000003</v>
      </c>
      <c r="S401">
        <v>3616739.99</v>
      </c>
      <c r="T401" t="s">
        <v>122</v>
      </c>
      <c r="U401">
        <v>0.57720000000000005</v>
      </c>
    </row>
    <row r="402" spans="1:21" x14ac:dyDescent="0.4">
      <c r="A402" t="s">
        <v>19513</v>
      </c>
      <c r="B402" t="s">
        <v>19514</v>
      </c>
      <c r="C402" t="s">
        <v>125</v>
      </c>
      <c r="D402" t="s">
        <v>126</v>
      </c>
      <c r="E402" t="s">
        <v>126</v>
      </c>
      <c r="F402" t="s">
        <v>19515</v>
      </c>
      <c r="G402" t="s">
        <v>2399</v>
      </c>
      <c r="H402" t="s">
        <v>2226</v>
      </c>
      <c r="I402" t="s">
        <v>5857</v>
      </c>
      <c r="J402" t="s">
        <v>5243</v>
      </c>
      <c r="K402" t="s">
        <v>19516</v>
      </c>
      <c r="L402" t="s">
        <v>1436</v>
      </c>
      <c r="M402" t="s">
        <v>134</v>
      </c>
      <c r="N402" t="s">
        <v>18300</v>
      </c>
      <c r="O402" t="s">
        <v>94</v>
      </c>
      <c r="P402">
        <v>641077451</v>
      </c>
      <c r="Q402">
        <v>103345366.53</v>
      </c>
      <c r="R402">
        <v>40455871.780000001</v>
      </c>
      <c r="S402">
        <v>62889494.75</v>
      </c>
      <c r="T402" t="s">
        <v>122</v>
      </c>
      <c r="U402">
        <v>0.43099999999999999</v>
      </c>
    </row>
    <row r="403" spans="1:21" x14ac:dyDescent="0.4">
      <c r="A403" t="s">
        <v>19517</v>
      </c>
      <c r="B403" t="s">
        <v>19518</v>
      </c>
      <c r="C403" t="s">
        <v>1</v>
      </c>
      <c r="D403" t="s">
        <v>166</v>
      </c>
      <c r="E403" t="s">
        <v>166</v>
      </c>
      <c r="F403" t="s">
        <v>19519</v>
      </c>
      <c r="G403" t="s">
        <v>1498</v>
      </c>
      <c r="H403" t="s">
        <v>2348</v>
      </c>
      <c r="I403" t="s">
        <v>2823</v>
      </c>
      <c r="J403" t="s">
        <v>2337</v>
      </c>
      <c r="K403" t="s">
        <v>6231</v>
      </c>
      <c r="L403" t="s">
        <v>144</v>
      </c>
      <c r="M403" t="s">
        <v>181</v>
      </c>
      <c r="N403" t="s">
        <v>18300</v>
      </c>
      <c r="O403" t="s">
        <v>94</v>
      </c>
      <c r="P403">
        <v>4800360</v>
      </c>
      <c r="Q403">
        <v>220898.31</v>
      </c>
      <c r="R403">
        <v>47880.65</v>
      </c>
      <c r="S403">
        <v>173017.66</v>
      </c>
      <c r="T403" t="s">
        <v>122</v>
      </c>
      <c r="U403">
        <v>0.26219999999999999</v>
      </c>
    </row>
    <row r="404" spans="1:21" x14ac:dyDescent="0.4">
      <c r="A404" t="s">
        <v>19520</v>
      </c>
      <c r="B404" t="s">
        <v>19521</v>
      </c>
      <c r="C404" t="s">
        <v>112</v>
      </c>
      <c r="D404" t="s">
        <v>471</v>
      </c>
      <c r="E404" t="s">
        <v>471</v>
      </c>
      <c r="F404" t="s">
        <v>19522</v>
      </c>
      <c r="G404" t="s">
        <v>5699</v>
      </c>
      <c r="H404" t="s">
        <v>4748</v>
      </c>
      <c r="I404" t="s">
        <v>737</v>
      </c>
      <c r="J404" t="s">
        <v>646</v>
      </c>
      <c r="K404" t="s">
        <v>5156</v>
      </c>
      <c r="L404" t="s">
        <v>222</v>
      </c>
      <c r="M404" t="s">
        <v>223</v>
      </c>
      <c r="N404" t="s">
        <v>18296</v>
      </c>
      <c r="O404" t="s">
        <v>94</v>
      </c>
      <c r="P404">
        <v>28954585</v>
      </c>
      <c r="Q404">
        <v>2756768.52</v>
      </c>
      <c r="R404">
        <v>653800.77</v>
      </c>
      <c r="S404">
        <v>2102967.75</v>
      </c>
      <c r="T404" t="s">
        <v>95</v>
      </c>
      <c r="U404">
        <v>0.30449999999999999</v>
      </c>
    </row>
    <row r="405" spans="1:21" x14ac:dyDescent="0.4">
      <c r="A405" t="s">
        <v>19523</v>
      </c>
      <c r="B405" t="s">
        <v>19524</v>
      </c>
      <c r="C405" t="s">
        <v>112</v>
      </c>
      <c r="D405" t="s">
        <v>113</v>
      </c>
      <c r="E405" t="s">
        <v>113</v>
      </c>
      <c r="F405" t="s">
        <v>19525</v>
      </c>
      <c r="G405" t="s">
        <v>8574</v>
      </c>
      <c r="H405" t="s">
        <v>1110</v>
      </c>
      <c r="I405" t="s">
        <v>2598</v>
      </c>
      <c r="J405" t="s">
        <v>5539</v>
      </c>
      <c r="K405" t="s">
        <v>2880</v>
      </c>
      <c r="L405" t="s">
        <v>222</v>
      </c>
      <c r="M405" t="s">
        <v>223</v>
      </c>
      <c r="N405" t="s">
        <v>18300</v>
      </c>
      <c r="O405" t="s">
        <v>94</v>
      </c>
      <c r="P405">
        <v>4722880</v>
      </c>
      <c r="Q405">
        <v>1161934.18</v>
      </c>
      <c r="R405">
        <v>400521.44</v>
      </c>
      <c r="S405">
        <v>761412.74</v>
      </c>
      <c r="T405" t="s">
        <v>95</v>
      </c>
      <c r="U405">
        <v>0.46389999999999998</v>
      </c>
    </row>
    <row r="406" spans="1:21" x14ac:dyDescent="0.4">
      <c r="A406" t="s">
        <v>19526</v>
      </c>
      <c r="B406" t="s">
        <v>19527</v>
      </c>
      <c r="C406" t="s">
        <v>137</v>
      </c>
      <c r="D406" t="s">
        <v>126</v>
      </c>
      <c r="E406" t="s">
        <v>126</v>
      </c>
      <c r="F406" t="s">
        <v>19528</v>
      </c>
      <c r="G406" t="s">
        <v>2971</v>
      </c>
      <c r="H406" t="s">
        <v>2145</v>
      </c>
      <c r="I406" t="s">
        <v>4104</v>
      </c>
      <c r="J406" t="s">
        <v>3349</v>
      </c>
      <c r="K406" t="s">
        <v>220</v>
      </c>
      <c r="L406" t="s">
        <v>314</v>
      </c>
      <c r="M406" t="s">
        <v>134</v>
      </c>
      <c r="N406" t="s">
        <v>18296</v>
      </c>
      <c r="O406" t="s">
        <v>94</v>
      </c>
      <c r="P406">
        <v>43157628</v>
      </c>
      <c r="Q406">
        <v>6903512.1500000004</v>
      </c>
      <c r="R406">
        <v>1754017.11</v>
      </c>
      <c r="S406">
        <v>5149495.04</v>
      </c>
      <c r="T406" t="s">
        <v>95</v>
      </c>
      <c r="U406">
        <v>0.32750000000000001</v>
      </c>
    </row>
    <row r="407" spans="1:21" x14ac:dyDescent="0.4">
      <c r="A407" t="s">
        <v>19529</v>
      </c>
      <c r="B407" t="s">
        <v>19530</v>
      </c>
      <c r="C407" t="s">
        <v>1</v>
      </c>
      <c r="D407" t="s">
        <v>84</v>
      </c>
      <c r="E407" t="s">
        <v>84</v>
      </c>
      <c r="F407" t="s">
        <v>19531</v>
      </c>
      <c r="G407" t="s">
        <v>2673</v>
      </c>
      <c r="H407" t="s">
        <v>160</v>
      </c>
      <c r="I407" t="s">
        <v>1277</v>
      </c>
      <c r="J407" t="s">
        <v>1133</v>
      </c>
      <c r="K407" t="s">
        <v>4444</v>
      </c>
      <c r="L407" t="s">
        <v>91</v>
      </c>
      <c r="M407" t="s">
        <v>181</v>
      </c>
      <c r="N407" t="s">
        <v>18296</v>
      </c>
      <c r="O407" t="s">
        <v>94</v>
      </c>
      <c r="P407">
        <v>11283880</v>
      </c>
      <c r="Q407">
        <v>544621.17000000004</v>
      </c>
      <c r="R407">
        <v>135220.57</v>
      </c>
      <c r="S407">
        <v>409400.6</v>
      </c>
      <c r="T407" t="s">
        <v>95</v>
      </c>
      <c r="U407">
        <v>0.32269999999999999</v>
      </c>
    </row>
    <row r="408" spans="1:21" x14ac:dyDescent="0.4">
      <c r="A408" t="s">
        <v>19532</v>
      </c>
      <c r="B408" t="s">
        <v>19533</v>
      </c>
      <c r="C408" t="s">
        <v>184</v>
      </c>
      <c r="D408" t="s">
        <v>382</v>
      </c>
      <c r="E408" t="s">
        <v>382</v>
      </c>
      <c r="F408" t="s">
        <v>19534</v>
      </c>
      <c r="G408" t="s">
        <v>2459</v>
      </c>
      <c r="H408" t="s">
        <v>4315</v>
      </c>
      <c r="I408" t="s">
        <v>3174</v>
      </c>
      <c r="J408" t="s">
        <v>1914</v>
      </c>
      <c r="K408" t="s">
        <v>9081</v>
      </c>
      <c r="L408" t="s">
        <v>192</v>
      </c>
      <c r="M408" t="s">
        <v>266</v>
      </c>
      <c r="N408" t="s">
        <v>18300</v>
      </c>
      <c r="O408" t="s">
        <v>94</v>
      </c>
      <c r="P408">
        <v>1812236</v>
      </c>
      <c r="Q408">
        <v>162358.07999999999</v>
      </c>
      <c r="R408">
        <v>21305.73</v>
      </c>
      <c r="S408">
        <v>141052.35</v>
      </c>
      <c r="T408" t="s">
        <v>95</v>
      </c>
      <c r="U408">
        <v>0.16520000000000001</v>
      </c>
    </row>
    <row r="409" spans="1:21" x14ac:dyDescent="0.4">
      <c r="A409" t="s">
        <v>19535</v>
      </c>
      <c r="B409" t="s">
        <v>19536</v>
      </c>
      <c r="C409" t="s">
        <v>205</v>
      </c>
      <c r="D409" t="s">
        <v>206</v>
      </c>
      <c r="E409" t="s">
        <v>206</v>
      </c>
      <c r="F409" t="s">
        <v>19537</v>
      </c>
      <c r="G409" t="s">
        <v>6490</v>
      </c>
      <c r="H409" t="s">
        <v>1310</v>
      </c>
      <c r="I409" t="s">
        <v>1198</v>
      </c>
      <c r="J409" t="s">
        <v>1198</v>
      </c>
      <c r="K409" t="s">
        <v>3798</v>
      </c>
      <c r="L409" t="s">
        <v>231</v>
      </c>
      <c r="M409" t="s">
        <v>121</v>
      </c>
      <c r="N409" t="s">
        <v>18300</v>
      </c>
      <c r="O409" t="s">
        <v>94</v>
      </c>
      <c r="P409">
        <v>2912123</v>
      </c>
      <c r="Q409">
        <v>268411.78999999998</v>
      </c>
      <c r="R409">
        <v>53252.72</v>
      </c>
      <c r="S409">
        <v>215159.07</v>
      </c>
      <c r="T409" t="s">
        <v>95</v>
      </c>
      <c r="U409">
        <v>0.22520000000000001</v>
      </c>
    </row>
    <row r="410" spans="1:21" x14ac:dyDescent="0.4">
      <c r="A410" t="s">
        <v>19538</v>
      </c>
      <c r="B410" t="s">
        <v>19539</v>
      </c>
      <c r="C410" t="s">
        <v>155</v>
      </c>
      <c r="D410" t="s">
        <v>156</v>
      </c>
      <c r="E410" t="s">
        <v>156</v>
      </c>
      <c r="F410" t="s">
        <v>19540</v>
      </c>
      <c r="G410" t="s">
        <v>1779</v>
      </c>
      <c r="H410" t="s">
        <v>3773</v>
      </c>
      <c r="I410" t="s">
        <v>4457</v>
      </c>
      <c r="J410" t="s">
        <v>4151</v>
      </c>
      <c r="K410" t="s">
        <v>3417</v>
      </c>
      <c r="L410" t="s">
        <v>163</v>
      </c>
      <c r="M410" t="s">
        <v>578</v>
      </c>
      <c r="N410" t="s">
        <v>18300</v>
      </c>
      <c r="O410" t="s">
        <v>94</v>
      </c>
      <c r="P410">
        <v>421475618</v>
      </c>
      <c r="Q410">
        <v>91876060.510000005</v>
      </c>
      <c r="R410">
        <v>44026741.240000002</v>
      </c>
      <c r="S410">
        <v>47849319.270000003</v>
      </c>
      <c r="T410" t="s">
        <v>109</v>
      </c>
      <c r="U410">
        <v>0.54610000000000003</v>
      </c>
    </row>
    <row r="411" spans="1:21" x14ac:dyDescent="0.4">
      <c r="A411" t="s">
        <v>19541</v>
      </c>
      <c r="B411" t="s">
        <v>19542</v>
      </c>
      <c r="C411" t="s">
        <v>288</v>
      </c>
      <c r="D411" t="s">
        <v>373</v>
      </c>
      <c r="E411" t="s">
        <v>373</v>
      </c>
      <c r="F411" t="s">
        <v>19543</v>
      </c>
      <c r="G411" t="s">
        <v>5188</v>
      </c>
      <c r="H411" t="s">
        <v>281</v>
      </c>
      <c r="I411" t="s">
        <v>2466</v>
      </c>
      <c r="J411" t="s">
        <v>896</v>
      </c>
      <c r="K411" t="s">
        <v>3318</v>
      </c>
      <c r="L411" t="s">
        <v>296</v>
      </c>
      <c r="M411" t="s">
        <v>134</v>
      </c>
      <c r="N411" t="s">
        <v>18296</v>
      </c>
      <c r="O411" t="s">
        <v>94</v>
      </c>
      <c r="P411">
        <v>174916418</v>
      </c>
      <c r="Q411">
        <v>41383787.740000002</v>
      </c>
      <c r="R411">
        <v>15192942.039999999</v>
      </c>
      <c r="S411">
        <v>26190845.699999999</v>
      </c>
      <c r="T411" t="s">
        <v>109</v>
      </c>
      <c r="U411">
        <v>0.45229999999999998</v>
      </c>
    </row>
    <row r="412" spans="1:21" x14ac:dyDescent="0.4">
      <c r="A412" t="s">
        <v>19544</v>
      </c>
      <c r="B412" t="s">
        <v>19545</v>
      </c>
      <c r="C412" t="s">
        <v>184</v>
      </c>
      <c r="D412" t="s">
        <v>382</v>
      </c>
      <c r="E412" t="s">
        <v>382</v>
      </c>
      <c r="F412" t="s">
        <v>19546</v>
      </c>
      <c r="G412" t="s">
        <v>6315</v>
      </c>
      <c r="H412" t="s">
        <v>3089</v>
      </c>
      <c r="I412" t="s">
        <v>6507</v>
      </c>
      <c r="J412" t="s">
        <v>899</v>
      </c>
      <c r="K412" t="s">
        <v>6221</v>
      </c>
      <c r="L412" t="s">
        <v>192</v>
      </c>
      <c r="M412" t="s">
        <v>121</v>
      </c>
      <c r="N412" t="s">
        <v>18300</v>
      </c>
      <c r="O412" t="s">
        <v>94</v>
      </c>
      <c r="P412">
        <v>3606508</v>
      </c>
      <c r="Q412">
        <v>661942.31999999995</v>
      </c>
      <c r="R412">
        <v>152511.38</v>
      </c>
      <c r="S412">
        <v>509430.94</v>
      </c>
      <c r="T412" t="s">
        <v>95</v>
      </c>
      <c r="U412">
        <v>0.31040000000000001</v>
      </c>
    </row>
    <row r="413" spans="1:21" x14ac:dyDescent="0.4">
      <c r="A413" t="s">
        <v>19547</v>
      </c>
      <c r="B413" t="s">
        <v>19548</v>
      </c>
      <c r="C413" t="s">
        <v>155</v>
      </c>
      <c r="D413" t="s">
        <v>156</v>
      </c>
      <c r="E413" t="s">
        <v>156</v>
      </c>
      <c r="F413" t="s">
        <v>19549</v>
      </c>
      <c r="G413" t="s">
        <v>1582</v>
      </c>
      <c r="H413" t="s">
        <v>2092</v>
      </c>
      <c r="I413" t="s">
        <v>1434</v>
      </c>
      <c r="J413" t="s">
        <v>448</v>
      </c>
      <c r="K413" t="s">
        <v>4305</v>
      </c>
      <c r="L413" t="s">
        <v>144</v>
      </c>
      <c r="M413" t="s">
        <v>578</v>
      </c>
      <c r="N413" t="s">
        <v>18300</v>
      </c>
      <c r="O413" t="s">
        <v>94</v>
      </c>
      <c r="P413">
        <v>51034855</v>
      </c>
      <c r="Q413">
        <v>11395092.16</v>
      </c>
      <c r="R413">
        <v>4234541.3600000003</v>
      </c>
      <c r="S413">
        <v>7160550.7999999998</v>
      </c>
      <c r="T413" t="s">
        <v>122</v>
      </c>
      <c r="U413">
        <v>0.45019999999999999</v>
      </c>
    </row>
    <row r="414" spans="1:21" x14ac:dyDescent="0.4">
      <c r="A414" t="s">
        <v>19550</v>
      </c>
      <c r="B414" t="s">
        <v>19551</v>
      </c>
      <c r="C414" t="s">
        <v>137</v>
      </c>
      <c r="D414" t="s">
        <v>308</v>
      </c>
      <c r="E414" t="s">
        <v>308</v>
      </c>
      <c r="F414" t="s">
        <v>19552</v>
      </c>
      <c r="G414" t="s">
        <v>4352</v>
      </c>
      <c r="H414" t="s">
        <v>2780</v>
      </c>
      <c r="I414" t="s">
        <v>1511</v>
      </c>
      <c r="J414" t="s">
        <v>2986</v>
      </c>
      <c r="K414" t="s">
        <v>528</v>
      </c>
      <c r="L414" t="s">
        <v>144</v>
      </c>
      <c r="M414" t="s">
        <v>134</v>
      </c>
      <c r="N414" t="s">
        <v>18300</v>
      </c>
      <c r="O414" t="s">
        <v>94</v>
      </c>
      <c r="P414">
        <v>23453477</v>
      </c>
      <c r="Q414">
        <v>2649053.4</v>
      </c>
      <c r="R414">
        <v>655107.93000000005</v>
      </c>
      <c r="S414">
        <v>1993945.47</v>
      </c>
      <c r="T414" t="s">
        <v>95</v>
      </c>
      <c r="U414">
        <v>0.30130000000000001</v>
      </c>
    </row>
    <row r="415" spans="1:21" x14ac:dyDescent="0.4">
      <c r="A415" t="s">
        <v>19553</v>
      </c>
      <c r="B415" t="s">
        <v>19554</v>
      </c>
      <c r="C415" t="s">
        <v>125</v>
      </c>
      <c r="D415" t="s">
        <v>308</v>
      </c>
      <c r="E415" t="s">
        <v>308</v>
      </c>
      <c r="F415" t="s">
        <v>19555</v>
      </c>
      <c r="G415" t="s">
        <v>2360</v>
      </c>
      <c r="H415" t="s">
        <v>11297</v>
      </c>
      <c r="I415" t="s">
        <v>5543</v>
      </c>
      <c r="J415" t="s">
        <v>1102</v>
      </c>
      <c r="K415" t="s">
        <v>7158</v>
      </c>
      <c r="L415" t="s">
        <v>144</v>
      </c>
      <c r="M415" t="s">
        <v>134</v>
      </c>
      <c r="N415" t="s">
        <v>18300</v>
      </c>
      <c r="O415" t="s">
        <v>94</v>
      </c>
      <c r="P415">
        <v>543727782</v>
      </c>
      <c r="Q415">
        <v>83183449.450000003</v>
      </c>
      <c r="R415">
        <v>43909751.939999998</v>
      </c>
      <c r="S415">
        <v>39273697.509999998</v>
      </c>
      <c r="T415" t="s">
        <v>122</v>
      </c>
      <c r="U415">
        <v>0.62139999999999995</v>
      </c>
    </row>
    <row r="416" spans="1:21" x14ac:dyDescent="0.4">
      <c r="A416" t="s">
        <v>19556</v>
      </c>
      <c r="B416" t="s">
        <v>19557</v>
      </c>
      <c r="C416" t="s">
        <v>83</v>
      </c>
      <c r="D416" t="s">
        <v>166</v>
      </c>
      <c r="E416" t="s">
        <v>166</v>
      </c>
      <c r="F416" t="s">
        <v>3934</v>
      </c>
      <c r="G416" t="s">
        <v>2417</v>
      </c>
      <c r="H416" t="s">
        <v>7256</v>
      </c>
      <c r="I416" t="s">
        <v>2223</v>
      </c>
      <c r="J416" t="s">
        <v>2100</v>
      </c>
      <c r="K416" t="s">
        <v>1903</v>
      </c>
      <c r="L416" t="s">
        <v>91</v>
      </c>
      <c r="M416" t="s">
        <v>181</v>
      </c>
      <c r="N416" t="s">
        <v>18296</v>
      </c>
      <c r="O416" t="s">
        <v>94</v>
      </c>
      <c r="P416">
        <v>1483404</v>
      </c>
      <c r="Q416">
        <v>139265.88</v>
      </c>
      <c r="R416">
        <v>37166.86</v>
      </c>
      <c r="S416">
        <v>102099.02</v>
      </c>
      <c r="T416" t="s">
        <v>95</v>
      </c>
      <c r="U416">
        <v>0.3322</v>
      </c>
    </row>
    <row r="417" spans="1:21" x14ac:dyDescent="0.4">
      <c r="A417" t="s">
        <v>19558</v>
      </c>
      <c r="B417" t="s">
        <v>19559</v>
      </c>
      <c r="C417" t="s">
        <v>184</v>
      </c>
      <c r="D417" t="s">
        <v>185</v>
      </c>
      <c r="E417" t="s">
        <v>185</v>
      </c>
      <c r="F417" t="s">
        <v>19560</v>
      </c>
      <c r="G417" t="s">
        <v>1149</v>
      </c>
      <c r="H417" t="s">
        <v>802</v>
      </c>
      <c r="I417" t="s">
        <v>5312</v>
      </c>
      <c r="J417" t="s">
        <v>6190</v>
      </c>
      <c r="K417" t="s">
        <v>3363</v>
      </c>
      <c r="L417" t="s">
        <v>192</v>
      </c>
      <c r="M417" t="s">
        <v>223</v>
      </c>
      <c r="N417" t="s">
        <v>18300</v>
      </c>
      <c r="O417" t="s">
        <v>94</v>
      </c>
      <c r="P417">
        <v>5828495</v>
      </c>
      <c r="Q417">
        <v>481837.84</v>
      </c>
      <c r="R417">
        <v>154978.59</v>
      </c>
      <c r="S417">
        <v>326859.25</v>
      </c>
      <c r="T417" t="s">
        <v>95</v>
      </c>
      <c r="U417">
        <v>0.32640000000000002</v>
      </c>
    </row>
    <row r="418" spans="1:21" x14ac:dyDescent="0.4">
      <c r="A418" t="s">
        <v>19561</v>
      </c>
      <c r="B418" t="s">
        <v>19562</v>
      </c>
      <c r="C418" t="s">
        <v>125</v>
      </c>
      <c r="D418" t="s">
        <v>126</v>
      </c>
      <c r="E418" t="s">
        <v>126</v>
      </c>
      <c r="F418" t="s">
        <v>19563</v>
      </c>
      <c r="G418" t="s">
        <v>5455</v>
      </c>
      <c r="H418" t="s">
        <v>5233</v>
      </c>
      <c r="I418" t="s">
        <v>956</v>
      </c>
      <c r="J418" t="s">
        <v>332</v>
      </c>
      <c r="K418" t="s">
        <v>5379</v>
      </c>
      <c r="L418" t="s">
        <v>144</v>
      </c>
      <c r="M418" t="s">
        <v>134</v>
      </c>
      <c r="N418" t="s">
        <v>18300</v>
      </c>
      <c r="O418" t="s">
        <v>94</v>
      </c>
      <c r="P418">
        <v>478913850</v>
      </c>
      <c r="Q418">
        <v>35532539.32</v>
      </c>
      <c r="R418">
        <v>15678557.68</v>
      </c>
      <c r="S418">
        <v>19853981.640000001</v>
      </c>
      <c r="T418" t="s">
        <v>109</v>
      </c>
      <c r="U418">
        <v>0.46510000000000001</v>
      </c>
    </row>
    <row r="419" spans="1:21" x14ac:dyDescent="0.4">
      <c r="A419" t="s">
        <v>19564</v>
      </c>
      <c r="B419" t="s">
        <v>19565</v>
      </c>
      <c r="C419" t="s">
        <v>1</v>
      </c>
      <c r="D419" t="s">
        <v>166</v>
      </c>
      <c r="E419" t="s">
        <v>166</v>
      </c>
      <c r="F419" t="s">
        <v>19566</v>
      </c>
      <c r="G419" t="s">
        <v>9832</v>
      </c>
      <c r="H419" t="s">
        <v>6507</v>
      </c>
      <c r="I419" t="s">
        <v>608</v>
      </c>
      <c r="J419" t="s">
        <v>2418</v>
      </c>
      <c r="K419" t="s">
        <v>499</v>
      </c>
      <c r="L419" t="s">
        <v>91</v>
      </c>
      <c r="M419" t="s">
        <v>92</v>
      </c>
      <c r="N419" t="s">
        <v>18304</v>
      </c>
      <c r="O419" t="s">
        <v>94</v>
      </c>
      <c r="P419">
        <v>8920833</v>
      </c>
      <c r="Q419">
        <v>421733.26</v>
      </c>
      <c r="R419">
        <v>83640.7</v>
      </c>
      <c r="S419">
        <v>338092.56</v>
      </c>
      <c r="T419" t="s">
        <v>122</v>
      </c>
      <c r="U419">
        <v>0.2233</v>
      </c>
    </row>
    <row r="420" spans="1:21" x14ac:dyDescent="0.4">
      <c r="A420" t="s">
        <v>19567</v>
      </c>
      <c r="B420" t="s">
        <v>19568</v>
      </c>
      <c r="C420" t="s">
        <v>125</v>
      </c>
      <c r="D420" t="s">
        <v>308</v>
      </c>
      <c r="E420" t="s">
        <v>308</v>
      </c>
      <c r="F420" t="s">
        <v>19569</v>
      </c>
      <c r="G420" t="s">
        <v>2993</v>
      </c>
      <c r="H420" t="s">
        <v>2911</v>
      </c>
      <c r="I420" t="s">
        <v>4921</v>
      </c>
      <c r="J420" t="s">
        <v>702</v>
      </c>
      <c r="K420" t="s">
        <v>8959</v>
      </c>
      <c r="L420" t="s">
        <v>1436</v>
      </c>
      <c r="M420" t="s">
        <v>134</v>
      </c>
      <c r="N420" t="s">
        <v>18296</v>
      </c>
      <c r="O420" t="s">
        <v>94</v>
      </c>
      <c r="P420">
        <v>209358451</v>
      </c>
      <c r="Q420">
        <v>19339220.629999999</v>
      </c>
      <c r="R420">
        <v>7873427.6200000001</v>
      </c>
      <c r="S420">
        <v>11465793.01</v>
      </c>
      <c r="T420" t="s">
        <v>122</v>
      </c>
      <c r="U420">
        <v>0.48680000000000001</v>
      </c>
    </row>
    <row r="421" spans="1:21" x14ac:dyDescent="0.4">
      <c r="A421" t="s">
        <v>19570</v>
      </c>
      <c r="B421" t="s">
        <v>19571</v>
      </c>
      <c r="C421" t="s">
        <v>137</v>
      </c>
      <c r="D421" t="s">
        <v>308</v>
      </c>
      <c r="E421" t="s">
        <v>308</v>
      </c>
      <c r="F421" t="s">
        <v>19572</v>
      </c>
      <c r="G421" t="s">
        <v>5906</v>
      </c>
      <c r="H421" t="s">
        <v>1548</v>
      </c>
      <c r="I421" t="s">
        <v>2596</v>
      </c>
      <c r="J421" t="s">
        <v>1972</v>
      </c>
      <c r="K421" t="s">
        <v>8456</v>
      </c>
      <c r="L421" t="s">
        <v>765</v>
      </c>
      <c r="M421" t="s">
        <v>134</v>
      </c>
      <c r="N421" t="s">
        <v>18296</v>
      </c>
      <c r="O421" t="s">
        <v>94</v>
      </c>
      <c r="P421">
        <v>57555490</v>
      </c>
      <c r="Q421">
        <v>6309990.0599999996</v>
      </c>
      <c r="R421">
        <v>1304310.6299999999</v>
      </c>
      <c r="S421">
        <v>5005679.43</v>
      </c>
      <c r="T421" t="s">
        <v>95</v>
      </c>
      <c r="U421">
        <v>0.2422</v>
      </c>
    </row>
    <row r="422" spans="1:21" x14ac:dyDescent="0.4">
      <c r="A422" t="s">
        <v>19573</v>
      </c>
      <c r="B422" t="s">
        <v>19574</v>
      </c>
      <c r="C422" t="s">
        <v>288</v>
      </c>
      <c r="D422" t="s">
        <v>391</v>
      </c>
      <c r="E422" t="s">
        <v>391</v>
      </c>
      <c r="F422" t="s">
        <v>19575</v>
      </c>
      <c r="G422" t="s">
        <v>5721</v>
      </c>
      <c r="H422" t="s">
        <v>837</v>
      </c>
      <c r="I422" t="s">
        <v>1148</v>
      </c>
      <c r="J422" t="s">
        <v>10274</v>
      </c>
      <c r="K422" t="s">
        <v>1349</v>
      </c>
      <c r="L422" t="s">
        <v>134</v>
      </c>
      <c r="M422" t="s">
        <v>134</v>
      </c>
      <c r="N422" t="s">
        <v>18300</v>
      </c>
      <c r="O422" t="s">
        <v>94</v>
      </c>
      <c r="P422">
        <v>129386921</v>
      </c>
      <c r="Q422">
        <v>50389629.899999999</v>
      </c>
      <c r="R422">
        <v>23350088.030000001</v>
      </c>
      <c r="S422">
        <v>27039541.870000001</v>
      </c>
      <c r="T422" t="s">
        <v>109</v>
      </c>
      <c r="U422">
        <v>0.58160000000000001</v>
      </c>
    </row>
    <row r="423" spans="1:21" x14ac:dyDescent="0.4">
      <c r="A423" t="s">
        <v>19576</v>
      </c>
      <c r="B423" t="s">
        <v>19577</v>
      </c>
      <c r="C423" t="s">
        <v>184</v>
      </c>
      <c r="D423" t="s">
        <v>382</v>
      </c>
      <c r="E423" t="s">
        <v>382</v>
      </c>
      <c r="F423" t="s">
        <v>19578</v>
      </c>
      <c r="G423" t="s">
        <v>1342</v>
      </c>
      <c r="H423" t="s">
        <v>5754</v>
      </c>
      <c r="I423" t="s">
        <v>2211</v>
      </c>
      <c r="J423" t="s">
        <v>1096</v>
      </c>
      <c r="K423" t="s">
        <v>829</v>
      </c>
      <c r="L423" t="s">
        <v>641</v>
      </c>
      <c r="M423" t="s">
        <v>223</v>
      </c>
      <c r="N423" t="s">
        <v>18300</v>
      </c>
      <c r="O423" t="s">
        <v>94</v>
      </c>
      <c r="P423">
        <v>7427763</v>
      </c>
      <c r="Q423">
        <v>1949623.7</v>
      </c>
      <c r="R423">
        <v>461640.76</v>
      </c>
      <c r="S423">
        <v>1487982.94</v>
      </c>
      <c r="T423" t="s">
        <v>95</v>
      </c>
      <c r="U423">
        <v>0.3372</v>
      </c>
    </row>
    <row r="424" spans="1:21" x14ac:dyDescent="0.4">
      <c r="A424" t="s">
        <v>19579</v>
      </c>
      <c r="B424" t="s">
        <v>19580</v>
      </c>
      <c r="C424" t="s">
        <v>137</v>
      </c>
      <c r="D424" t="s">
        <v>308</v>
      </c>
      <c r="E424" t="s">
        <v>308</v>
      </c>
      <c r="F424" t="s">
        <v>3206</v>
      </c>
      <c r="G424" t="s">
        <v>8409</v>
      </c>
      <c r="H424" t="s">
        <v>5638</v>
      </c>
      <c r="I424" t="s">
        <v>6372</v>
      </c>
      <c r="J424" t="s">
        <v>6103</v>
      </c>
      <c r="K424" t="s">
        <v>4997</v>
      </c>
      <c r="L424" t="s">
        <v>314</v>
      </c>
      <c r="M424" t="s">
        <v>134</v>
      </c>
      <c r="N424" t="s">
        <v>18300</v>
      </c>
      <c r="O424" t="s">
        <v>94</v>
      </c>
      <c r="P424">
        <v>14066821</v>
      </c>
      <c r="Q424">
        <v>3321824.66</v>
      </c>
      <c r="R424">
        <v>423968.2</v>
      </c>
      <c r="S424">
        <v>2897856.46</v>
      </c>
      <c r="T424" t="s">
        <v>95</v>
      </c>
      <c r="U424">
        <v>0.13350000000000001</v>
      </c>
    </row>
    <row r="425" spans="1:21" x14ac:dyDescent="0.4">
      <c r="A425" t="s">
        <v>19581</v>
      </c>
      <c r="B425" t="s">
        <v>19582</v>
      </c>
      <c r="C425" t="s">
        <v>137</v>
      </c>
      <c r="D425" t="s">
        <v>308</v>
      </c>
      <c r="E425" t="s">
        <v>308</v>
      </c>
      <c r="F425" t="s">
        <v>19583</v>
      </c>
      <c r="G425" t="s">
        <v>2714</v>
      </c>
      <c r="H425" t="s">
        <v>3052</v>
      </c>
      <c r="I425" t="s">
        <v>3624</v>
      </c>
      <c r="J425" t="s">
        <v>1705</v>
      </c>
      <c r="K425" t="s">
        <v>3057</v>
      </c>
      <c r="L425" t="s">
        <v>765</v>
      </c>
      <c r="M425" t="s">
        <v>134</v>
      </c>
      <c r="N425" t="s">
        <v>18296</v>
      </c>
      <c r="O425" t="s">
        <v>94</v>
      </c>
      <c r="P425">
        <v>36691572</v>
      </c>
      <c r="Q425">
        <v>5717110.04</v>
      </c>
      <c r="R425">
        <v>1190414.78</v>
      </c>
      <c r="S425">
        <v>4526695.26</v>
      </c>
      <c r="T425" t="s">
        <v>95</v>
      </c>
      <c r="U425">
        <v>0.2923</v>
      </c>
    </row>
    <row r="426" spans="1:21" x14ac:dyDescent="0.4">
      <c r="A426" t="s">
        <v>19584</v>
      </c>
      <c r="B426" t="s">
        <v>19585</v>
      </c>
      <c r="C426" t="s">
        <v>112</v>
      </c>
      <c r="D426" t="s">
        <v>113</v>
      </c>
      <c r="E426" t="s">
        <v>113</v>
      </c>
      <c r="F426" t="s">
        <v>19586</v>
      </c>
      <c r="G426" t="s">
        <v>672</v>
      </c>
      <c r="H426" t="s">
        <v>8235</v>
      </c>
      <c r="I426" t="s">
        <v>149</v>
      </c>
      <c r="J426" t="s">
        <v>149</v>
      </c>
      <c r="K426" t="s">
        <v>780</v>
      </c>
      <c r="L426" t="s">
        <v>370</v>
      </c>
      <c r="M426" t="s">
        <v>223</v>
      </c>
      <c r="N426" t="s">
        <v>18300</v>
      </c>
      <c r="O426" t="s">
        <v>94</v>
      </c>
      <c r="P426">
        <v>10557063</v>
      </c>
      <c r="Q426">
        <v>867976.41</v>
      </c>
      <c r="R426">
        <v>249206.87</v>
      </c>
      <c r="S426">
        <v>618769.54</v>
      </c>
      <c r="T426" t="s">
        <v>95</v>
      </c>
      <c r="U426">
        <v>0.31340000000000001</v>
      </c>
    </row>
    <row r="427" spans="1:21" x14ac:dyDescent="0.4">
      <c r="A427" t="s">
        <v>19587</v>
      </c>
      <c r="B427" t="s">
        <v>19588</v>
      </c>
      <c r="C427" t="s">
        <v>1</v>
      </c>
      <c r="D427" t="s">
        <v>166</v>
      </c>
      <c r="E427" t="s">
        <v>166</v>
      </c>
      <c r="F427" t="s">
        <v>19589</v>
      </c>
      <c r="G427" t="s">
        <v>130</v>
      </c>
      <c r="H427" t="s">
        <v>2854</v>
      </c>
      <c r="I427" t="s">
        <v>5698</v>
      </c>
      <c r="J427" t="s">
        <v>919</v>
      </c>
      <c r="K427" t="s">
        <v>8018</v>
      </c>
      <c r="L427" t="s">
        <v>106</v>
      </c>
      <c r="M427" t="s">
        <v>181</v>
      </c>
      <c r="N427" t="s">
        <v>18296</v>
      </c>
      <c r="O427" t="s">
        <v>94</v>
      </c>
      <c r="P427">
        <v>10291065</v>
      </c>
      <c r="Q427">
        <v>590742.99</v>
      </c>
      <c r="R427">
        <v>169148.34</v>
      </c>
      <c r="S427">
        <v>421594.65</v>
      </c>
      <c r="T427" t="s">
        <v>122</v>
      </c>
      <c r="U427">
        <v>0.29070000000000001</v>
      </c>
    </row>
    <row r="428" spans="1:21" x14ac:dyDescent="0.4">
      <c r="A428" t="s">
        <v>19590</v>
      </c>
      <c r="B428" t="s">
        <v>19591</v>
      </c>
      <c r="C428" t="s">
        <v>205</v>
      </c>
      <c r="D428" t="s">
        <v>382</v>
      </c>
      <c r="E428" t="s">
        <v>382</v>
      </c>
      <c r="F428" t="s">
        <v>19592</v>
      </c>
      <c r="G428" t="s">
        <v>3305</v>
      </c>
      <c r="H428" t="s">
        <v>1751</v>
      </c>
      <c r="I428" t="s">
        <v>2270</v>
      </c>
      <c r="J428" t="s">
        <v>5201</v>
      </c>
      <c r="K428" t="s">
        <v>132</v>
      </c>
      <c r="L428" t="s">
        <v>556</v>
      </c>
      <c r="M428" t="s">
        <v>121</v>
      </c>
      <c r="N428" t="s">
        <v>18300</v>
      </c>
      <c r="O428" t="s">
        <v>94</v>
      </c>
      <c r="P428">
        <v>4085771</v>
      </c>
      <c r="Q428">
        <v>829608.68</v>
      </c>
      <c r="R428">
        <v>143363.65</v>
      </c>
      <c r="S428">
        <v>686245.03</v>
      </c>
      <c r="T428" t="s">
        <v>122</v>
      </c>
      <c r="U428">
        <v>0.20469999999999999</v>
      </c>
    </row>
    <row r="429" spans="1:21" x14ac:dyDescent="0.4">
      <c r="A429" t="s">
        <v>19593</v>
      </c>
      <c r="B429" t="s">
        <v>19594</v>
      </c>
      <c r="C429" t="s">
        <v>125</v>
      </c>
      <c r="D429" t="s">
        <v>126</v>
      </c>
      <c r="E429" t="s">
        <v>126</v>
      </c>
      <c r="F429" t="s">
        <v>19595</v>
      </c>
      <c r="G429" t="s">
        <v>699</v>
      </c>
      <c r="H429" t="s">
        <v>5747</v>
      </c>
      <c r="I429" t="s">
        <v>1281</v>
      </c>
      <c r="J429" t="s">
        <v>1567</v>
      </c>
      <c r="K429" t="s">
        <v>5365</v>
      </c>
      <c r="L429" t="s">
        <v>1436</v>
      </c>
      <c r="M429" t="s">
        <v>134</v>
      </c>
      <c r="N429" t="s">
        <v>18296</v>
      </c>
      <c r="O429" t="s">
        <v>94</v>
      </c>
      <c r="P429">
        <v>743117839</v>
      </c>
      <c r="Q429">
        <v>170416919.58000001</v>
      </c>
      <c r="R429">
        <v>57505577.439999998</v>
      </c>
      <c r="S429">
        <v>112911342.14</v>
      </c>
      <c r="T429" t="s">
        <v>109</v>
      </c>
      <c r="U429">
        <v>0.37490000000000001</v>
      </c>
    </row>
    <row r="430" spans="1:21" x14ac:dyDescent="0.4">
      <c r="A430" t="s">
        <v>19596</v>
      </c>
      <c r="B430" t="s">
        <v>19597</v>
      </c>
      <c r="C430" t="s">
        <v>137</v>
      </c>
      <c r="D430" t="s">
        <v>126</v>
      </c>
      <c r="E430" t="s">
        <v>126</v>
      </c>
      <c r="F430" t="s">
        <v>19598</v>
      </c>
      <c r="G430" t="s">
        <v>5930</v>
      </c>
      <c r="H430" t="s">
        <v>1108</v>
      </c>
      <c r="I430" t="s">
        <v>8085</v>
      </c>
      <c r="J430" t="s">
        <v>2047</v>
      </c>
      <c r="K430" t="s">
        <v>2253</v>
      </c>
      <c r="L430" t="s">
        <v>314</v>
      </c>
      <c r="M430" t="s">
        <v>134</v>
      </c>
      <c r="N430" t="s">
        <v>18296</v>
      </c>
      <c r="O430" t="s">
        <v>94</v>
      </c>
      <c r="P430">
        <v>38904359</v>
      </c>
      <c r="Q430">
        <v>4804868.43</v>
      </c>
      <c r="R430">
        <v>457046.92</v>
      </c>
      <c r="S430">
        <v>4347821.51</v>
      </c>
      <c r="T430" t="s">
        <v>95</v>
      </c>
      <c r="U430">
        <v>0.11550000000000001</v>
      </c>
    </row>
    <row r="431" spans="1:21" x14ac:dyDescent="0.4">
      <c r="A431" t="s">
        <v>19599</v>
      </c>
      <c r="B431" t="s">
        <v>19600</v>
      </c>
      <c r="C431" t="s">
        <v>155</v>
      </c>
      <c r="D431" t="s">
        <v>156</v>
      </c>
      <c r="E431" t="s">
        <v>156</v>
      </c>
      <c r="F431" t="s">
        <v>19601</v>
      </c>
      <c r="G431" t="s">
        <v>1950</v>
      </c>
      <c r="H431" t="s">
        <v>1951</v>
      </c>
      <c r="I431" t="s">
        <v>731</v>
      </c>
      <c r="J431" t="s">
        <v>2002</v>
      </c>
      <c r="K431" t="s">
        <v>4256</v>
      </c>
      <c r="L431" t="s">
        <v>144</v>
      </c>
      <c r="M431" t="s">
        <v>578</v>
      </c>
      <c r="N431" t="s">
        <v>18296</v>
      </c>
      <c r="O431" t="s">
        <v>94</v>
      </c>
      <c r="P431">
        <v>327897008</v>
      </c>
      <c r="Q431">
        <v>54709838.57</v>
      </c>
      <c r="R431">
        <v>19123987.300000001</v>
      </c>
      <c r="S431">
        <v>35585851.270000003</v>
      </c>
      <c r="T431" t="s">
        <v>95</v>
      </c>
      <c r="U431">
        <v>0.41689999999999999</v>
      </c>
    </row>
    <row r="432" spans="1:21" x14ac:dyDescent="0.4">
      <c r="A432" t="s">
        <v>19602</v>
      </c>
      <c r="B432" t="s">
        <v>19603</v>
      </c>
      <c r="C432" t="s">
        <v>125</v>
      </c>
      <c r="D432" t="s">
        <v>126</v>
      </c>
      <c r="E432" t="s">
        <v>126</v>
      </c>
      <c r="F432" t="s">
        <v>19604</v>
      </c>
      <c r="G432" t="s">
        <v>4263</v>
      </c>
      <c r="H432" t="s">
        <v>1022</v>
      </c>
      <c r="I432" t="s">
        <v>1399</v>
      </c>
      <c r="J432" t="s">
        <v>1030</v>
      </c>
      <c r="K432" t="s">
        <v>11234</v>
      </c>
      <c r="L432" t="s">
        <v>1436</v>
      </c>
      <c r="M432" t="s">
        <v>134</v>
      </c>
      <c r="N432" t="s">
        <v>18300</v>
      </c>
      <c r="O432" t="s">
        <v>94</v>
      </c>
      <c r="P432">
        <v>234695496</v>
      </c>
      <c r="Q432">
        <v>36777929.909999996</v>
      </c>
      <c r="R432">
        <v>13205959.49</v>
      </c>
      <c r="S432">
        <v>23571970.420000002</v>
      </c>
      <c r="T432" t="s">
        <v>285</v>
      </c>
      <c r="U432">
        <v>0.36120000000000002</v>
      </c>
    </row>
    <row r="433" spans="1:21" x14ac:dyDescent="0.4">
      <c r="A433" t="s">
        <v>19605</v>
      </c>
      <c r="B433" t="s">
        <v>19606</v>
      </c>
      <c r="C433" t="s">
        <v>98</v>
      </c>
      <c r="D433" t="s">
        <v>99</v>
      </c>
      <c r="E433" t="s">
        <v>99</v>
      </c>
      <c r="F433" t="s">
        <v>19607</v>
      </c>
      <c r="G433" t="s">
        <v>5768</v>
      </c>
      <c r="H433" t="s">
        <v>1648</v>
      </c>
      <c r="I433" t="s">
        <v>1645</v>
      </c>
      <c r="J433" t="s">
        <v>1232</v>
      </c>
      <c r="K433" t="s">
        <v>2194</v>
      </c>
      <c r="L433" t="s">
        <v>91</v>
      </c>
      <c r="M433" t="s">
        <v>202</v>
      </c>
      <c r="N433" t="s">
        <v>18300</v>
      </c>
      <c r="O433" t="s">
        <v>94</v>
      </c>
      <c r="P433">
        <v>177465761</v>
      </c>
      <c r="Q433">
        <v>11751252.949999999</v>
      </c>
      <c r="R433">
        <v>4698912.54</v>
      </c>
      <c r="S433">
        <v>7052340.4100000001</v>
      </c>
      <c r="T433" t="s">
        <v>109</v>
      </c>
      <c r="U433">
        <v>0.47070000000000001</v>
      </c>
    </row>
    <row r="434" spans="1:21" x14ac:dyDescent="0.4">
      <c r="A434" t="s">
        <v>19608</v>
      </c>
      <c r="B434" t="s">
        <v>19609</v>
      </c>
      <c r="C434" t="s">
        <v>184</v>
      </c>
      <c r="D434" t="s">
        <v>185</v>
      </c>
      <c r="E434" t="s">
        <v>185</v>
      </c>
      <c r="F434" t="s">
        <v>19610</v>
      </c>
      <c r="G434" t="s">
        <v>3754</v>
      </c>
      <c r="H434" t="s">
        <v>4320</v>
      </c>
      <c r="I434" t="s">
        <v>500</v>
      </c>
      <c r="J434" t="s">
        <v>1978</v>
      </c>
      <c r="K434" t="s">
        <v>3635</v>
      </c>
      <c r="L434" t="s">
        <v>192</v>
      </c>
      <c r="M434" t="s">
        <v>266</v>
      </c>
      <c r="N434" t="s">
        <v>18300</v>
      </c>
      <c r="O434" t="s">
        <v>94</v>
      </c>
      <c r="P434">
        <v>4746945</v>
      </c>
      <c r="Q434">
        <v>162095.06</v>
      </c>
      <c r="R434">
        <v>13404.24</v>
      </c>
      <c r="S434">
        <v>148690.82</v>
      </c>
      <c r="T434" t="s">
        <v>95</v>
      </c>
      <c r="U434">
        <v>0.1066</v>
      </c>
    </row>
    <row r="435" spans="1:21" x14ac:dyDescent="0.4">
      <c r="A435" t="s">
        <v>19611</v>
      </c>
      <c r="B435" t="s">
        <v>19612</v>
      </c>
      <c r="C435" t="s">
        <v>205</v>
      </c>
      <c r="D435" t="s">
        <v>382</v>
      </c>
      <c r="E435" t="s">
        <v>382</v>
      </c>
      <c r="F435" t="s">
        <v>19613</v>
      </c>
      <c r="G435" t="s">
        <v>5021</v>
      </c>
      <c r="H435" t="s">
        <v>853</v>
      </c>
      <c r="I435" t="s">
        <v>3365</v>
      </c>
      <c r="J435" t="s">
        <v>5090</v>
      </c>
      <c r="K435" t="s">
        <v>722</v>
      </c>
      <c r="L435" t="s">
        <v>556</v>
      </c>
      <c r="M435" t="s">
        <v>121</v>
      </c>
      <c r="N435" t="s">
        <v>18300</v>
      </c>
      <c r="O435" t="s">
        <v>94</v>
      </c>
      <c r="P435">
        <v>336696</v>
      </c>
      <c r="Q435">
        <v>18798.96</v>
      </c>
      <c r="R435">
        <v>4742.42</v>
      </c>
      <c r="S435">
        <v>14056.54</v>
      </c>
      <c r="T435" t="s">
        <v>95</v>
      </c>
      <c r="U435">
        <v>0.31519999999999998</v>
      </c>
    </row>
    <row r="436" spans="1:21" x14ac:dyDescent="0.4">
      <c r="A436" t="s">
        <v>19614</v>
      </c>
      <c r="B436" t="s">
        <v>19615</v>
      </c>
      <c r="C436" t="s">
        <v>83</v>
      </c>
      <c r="D436" t="s">
        <v>166</v>
      </c>
      <c r="E436" t="s">
        <v>166</v>
      </c>
      <c r="F436" t="s">
        <v>19616</v>
      </c>
      <c r="G436" t="s">
        <v>6931</v>
      </c>
      <c r="H436" t="s">
        <v>4967</v>
      </c>
      <c r="I436" t="s">
        <v>2443</v>
      </c>
      <c r="J436" t="s">
        <v>5721</v>
      </c>
      <c r="K436" t="s">
        <v>2015</v>
      </c>
      <c r="L436" t="s">
        <v>163</v>
      </c>
      <c r="M436" t="s">
        <v>92</v>
      </c>
      <c r="N436" t="s">
        <v>18300</v>
      </c>
      <c r="O436" t="s">
        <v>94</v>
      </c>
      <c r="P436">
        <v>5938241</v>
      </c>
      <c r="Q436">
        <v>717794.2</v>
      </c>
      <c r="R436">
        <v>150860.28</v>
      </c>
      <c r="S436">
        <v>566933.92000000004</v>
      </c>
      <c r="T436" t="s">
        <v>95</v>
      </c>
      <c r="U436">
        <v>0.29199999999999998</v>
      </c>
    </row>
    <row r="437" spans="1:21" x14ac:dyDescent="0.4">
      <c r="A437" t="s">
        <v>19617</v>
      </c>
      <c r="B437" t="s">
        <v>19618</v>
      </c>
      <c r="C437" t="s">
        <v>288</v>
      </c>
      <c r="D437" t="s">
        <v>373</v>
      </c>
      <c r="E437" t="s">
        <v>373</v>
      </c>
      <c r="F437" t="s">
        <v>19619</v>
      </c>
      <c r="G437" t="s">
        <v>1265</v>
      </c>
      <c r="H437" t="s">
        <v>6468</v>
      </c>
      <c r="I437" t="s">
        <v>3950</v>
      </c>
      <c r="J437" t="s">
        <v>3061</v>
      </c>
      <c r="K437" t="s">
        <v>1804</v>
      </c>
      <c r="L437" t="s">
        <v>92</v>
      </c>
      <c r="M437" t="s">
        <v>134</v>
      </c>
      <c r="N437" t="s">
        <v>18296</v>
      </c>
      <c r="O437" t="s">
        <v>94</v>
      </c>
      <c r="P437">
        <v>22992877</v>
      </c>
      <c r="Q437">
        <v>2620534.3199999998</v>
      </c>
      <c r="R437">
        <v>949401.34</v>
      </c>
      <c r="S437">
        <v>1671132.98</v>
      </c>
      <c r="T437" t="s">
        <v>95</v>
      </c>
      <c r="U437">
        <v>0.40089999999999998</v>
      </c>
    </row>
    <row r="438" spans="1:21" x14ac:dyDescent="0.4">
      <c r="A438" t="s">
        <v>19620</v>
      </c>
      <c r="B438" t="s">
        <v>19621</v>
      </c>
      <c r="C438" t="s">
        <v>83</v>
      </c>
      <c r="D438" t="s">
        <v>166</v>
      </c>
      <c r="E438" t="s">
        <v>166</v>
      </c>
      <c r="F438" t="s">
        <v>19622</v>
      </c>
      <c r="G438" t="s">
        <v>6878</v>
      </c>
      <c r="H438" t="s">
        <v>2199</v>
      </c>
      <c r="I438" t="s">
        <v>4337</v>
      </c>
      <c r="J438" t="s">
        <v>3805</v>
      </c>
      <c r="K438" t="s">
        <v>6371</v>
      </c>
      <c r="L438" t="s">
        <v>275</v>
      </c>
      <c r="M438" t="s">
        <v>134</v>
      </c>
      <c r="N438" t="s">
        <v>18296</v>
      </c>
      <c r="O438" t="s">
        <v>94</v>
      </c>
      <c r="P438">
        <v>3681939</v>
      </c>
      <c r="Q438">
        <v>339016.19</v>
      </c>
      <c r="R438">
        <v>49261.95</v>
      </c>
      <c r="S438">
        <v>289754.23999999999</v>
      </c>
      <c r="T438" t="s">
        <v>95</v>
      </c>
      <c r="U438">
        <v>0.18729999999999999</v>
      </c>
    </row>
    <row r="439" spans="1:21" x14ac:dyDescent="0.4">
      <c r="A439" t="s">
        <v>19623</v>
      </c>
      <c r="B439" t="s">
        <v>19624</v>
      </c>
      <c r="C439" t="s">
        <v>1</v>
      </c>
      <c r="D439" t="s">
        <v>84</v>
      </c>
      <c r="E439" t="s">
        <v>84</v>
      </c>
      <c r="F439" t="s">
        <v>19625</v>
      </c>
      <c r="G439" t="s">
        <v>1112</v>
      </c>
      <c r="H439" t="s">
        <v>8494</v>
      </c>
      <c r="I439" t="s">
        <v>1177</v>
      </c>
      <c r="J439" t="s">
        <v>176</v>
      </c>
      <c r="K439" t="s">
        <v>2293</v>
      </c>
      <c r="L439" t="s">
        <v>106</v>
      </c>
      <c r="M439" t="s">
        <v>134</v>
      </c>
      <c r="N439" t="s">
        <v>18300</v>
      </c>
      <c r="O439" t="s">
        <v>94</v>
      </c>
      <c r="P439">
        <v>9786400</v>
      </c>
      <c r="Q439">
        <v>3914560</v>
      </c>
      <c r="R439">
        <v>1077515.67</v>
      </c>
      <c r="S439">
        <v>2837044.33</v>
      </c>
      <c r="T439" t="s">
        <v>95</v>
      </c>
      <c r="U439">
        <v>0.31979999999999997</v>
      </c>
    </row>
    <row r="440" spans="1:21" x14ac:dyDescent="0.4">
      <c r="A440" t="s">
        <v>19626</v>
      </c>
      <c r="B440" t="s">
        <v>19627</v>
      </c>
      <c r="C440" t="s">
        <v>137</v>
      </c>
      <c r="D440" t="s">
        <v>308</v>
      </c>
      <c r="E440" t="s">
        <v>308</v>
      </c>
      <c r="F440" t="s">
        <v>19628</v>
      </c>
      <c r="G440" t="s">
        <v>5222</v>
      </c>
      <c r="H440" t="s">
        <v>6978</v>
      </c>
      <c r="I440" t="s">
        <v>2707</v>
      </c>
      <c r="J440" t="s">
        <v>1164</v>
      </c>
      <c r="K440" t="s">
        <v>1359</v>
      </c>
      <c r="L440" t="s">
        <v>163</v>
      </c>
      <c r="M440" t="s">
        <v>134</v>
      </c>
      <c r="N440" t="s">
        <v>18300</v>
      </c>
      <c r="O440" t="s">
        <v>94</v>
      </c>
      <c r="P440">
        <v>4439002</v>
      </c>
      <c r="Q440">
        <v>595330.78</v>
      </c>
      <c r="R440">
        <v>53429.04</v>
      </c>
      <c r="S440">
        <v>541901.74</v>
      </c>
      <c r="T440" t="s">
        <v>95</v>
      </c>
      <c r="U440">
        <v>0.1076</v>
      </c>
    </row>
    <row r="441" spans="1:21" x14ac:dyDescent="0.4">
      <c r="A441" t="s">
        <v>19629</v>
      </c>
      <c r="B441" t="s">
        <v>19630</v>
      </c>
      <c r="C441" t="s">
        <v>1</v>
      </c>
      <c r="D441" t="s">
        <v>84</v>
      </c>
      <c r="E441" t="s">
        <v>84</v>
      </c>
      <c r="F441" t="s">
        <v>19631</v>
      </c>
      <c r="G441" t="s">
        <v>7328</v>
      </c>
      <c r="H441" t="s">
        <v>2211</v>
      </c>
      <c r="I441" t="s">
        <v>11643</v>
      </c>
      <c r="J441" t="s">
        <v>555</v>
      </c>
      <c r="K441" t="s">
        <v>3714</v>
      </c>
      <c r="L441" t="s">
        <v>353</v>
      </c>
      <c r="M441" t="s">
        <v>202</v>
      </c>
      <c r="N441" t="s">
        <v>18300</v>
      </c>
      <c r="O441" t="s">
        <v>94</v>
      </c>
      <c r="P441">
        <v>4311859</v>
      </c>
      <c r="Q441">
        <v>921653.13</v>
      </c>
      <c r="R441">
        <v>218421.12</v>
      </c>
      <c r="S441">
        <v>703232.01</v>
      </c>
      <c r="T441" t="s">
        <v>95</v>
      </c>
      <c r="U441">
        <v>0.28539999999999999</v>
      </c>
    </row>
    <row r="442" spans="1:21" x14ac:dyDescent="0.4">
      <c r="A442" t="s">
        <v>19632</v>
      </c>
      <c r="B442" t="s">
        <v>19633</v>
      </c>
      <c r="C442" t="s">
        <v>155</v>
      </c>
      <c r="D442" t="s">
        <v>251</v>
      </c>
      <c r="E442" t="s">
        <v>251</v>
      </c>
      <c r="F442" t="s">
        <v>19634</v>
      </c>
      <c r="G442" t="s">
        <v>1542</v>
      </c>
      <c r="H442" t="s">
        <v>4972</v>
      </c>
      <c r="I442" t="s">
        <v>7951</v>
      </c>
      <c r="J442" t="s">
        <v>6894</v>
      </c>
      <c r="K442" t="s">
        <v>458</v>
      </c>
      <c r="L442" t="s">
        <v>144</v>
      </c>
      <c r="M442" t="s">
        <v>134</v>
      </c>
      <c r="N442" t="s">
        <v>18300</v>
      </c>
      <c r="O442" t="s">
        <v>94</v>
      </c>
      <c r="P442">
        <v>27456421</v>
      </c>
      <c r="Q442">
        <v>4008754.86</v>
      </c>
      <c r="R442">
        <v>1100355.6000000001</v>
      </c>
      <c r="S442">
        <v>2908399.26</v>
      </c>
      <c r="T442" t="s">
        <v>109</v>
      </c>
      <c r="U442">
        <v>0.3851</v>
      </c>
    </row>
    <row r="443" spans="1:21" x14ac:dyDescent="0.4">
      <c r="A443" t="s">
        <v>19635</v>
      </c>
      <c r="B443" t="s">
        <v>19636</v>
      </c>
      <c r="C443" t="s">
        <v>155</v>
      </c>
      <c r="D443" t="s">
        <v>251</v>
      </c>
      <c r="E443" t="s">
        <v>251</v>
      </c>
      <c r="F443" t="s">
        <v>19637</v>
      </c>
      <c r="G443" t="s">
        <v>2002</v>
      </c>
      <c r="H443" t="s">
        <v>236</v>
      </c>
      <c r="I443" t="s">
        <v>2243</v>
      </c>
      <c r="J443" t="s">
        <v>3798</v>
      </c>
      <c r="K443" t="s">
        <v>1454</v>
      </c>
      <c r="L443" t="s">
        <v>163</v>
      </c>
      <c r="M443" t="s">
        <v>578</v>
      </c>
      <c r="N443" t="s">
        <v>18296</v>
      </c>
      <c r="O443" t="s">
        <v>94</v>
      </c>
      <c r="P443">
        <v>106770005</v>
      </c>
      <c r="Q443">
        <v>14784637.23</v>
      </c>
      <c r="R443">
        <v>8125353.3200000003</v>
      </c>
      <c r="S443">
        <v>6659283.9100000001</v>
      </c>
      <c r="T443" t="s">
        <v>109</v>
      </c>
      <c r="U443">
        <v>0.64219999999999999</v>
      </c>
    </row>
    <row r="444" spans="1:21" x14ac:dyDescent="0.4">
      <c r="A444" t="s">
        <v>19638</v>
      </c>
      <c r="B444" t="s">
        <v>19639</v>
      </c>
      <c r="C444" t="s">
        <v>112</v>
      </c>
      <c r="D444" t="s">
        <v>471</v>
      </c>
      <c r="E444" t="s">
        <v>471</v>
      </c>
      <c r="F444" t="s">
        <v>19640</v>
      </c>
      <c r="G444" t="s">
        <v>418</v>
      </c>
      <c r="H444" t="s">
        <v>7092</v>
      </c>
      <c r="I444" t="s">
        <v>9081</v>
      </c>
      <c r="J444" t="s">
        <v>3903</v>
      </c>
      <c r="K444" t="s">
        <v>10956</v>
      </c>
      <c r="L444" t="s">
        <v>222</v>
      </c>
      <c r="M444" t="s">
        <v>121</v>
      </c>
      <c r="N444" t="s">
        <v>18300</v>
      </c>
      <c r="O444" t="s">
        <v>94</v>
      </c>
      <c r="P444">
        <v>27472487</v>
      </c>
      <c r="Q444">
        <v>1595643.8</v>
      </c>
      <c r="R444">
        <v>630261.18000000005</v>
      </c>
      <c r="S444">
        <v>965382.62</v>
      </c>
      <c r="T444" t="s">
        <v>122</v>
      </c>
      <c r="U444">
        <v>0.41660000000000003</v>
      </c>
    </row>
    <row r="445" spans="1:21" x14ac:dyDescent="0.4">
      <c r="A445" t="s">
        <v>19641</v>
      </c>
      <c r="B445" t="s">
        <v>19642</v>
      </c>
      <c r="C445" t="s">
        <v>83</v>
      </c>
      <c r="D445" t="s">
        <v>84</v>
      </c>
      <c r="E445" t="s">
        <v>84</v>
      </c>
      <c r="F445" t="s">
        <v>19643</v>
      </c>
      <c r="G445" t="s">
        <v>2014</v>
      </c>
      <c r="H445" t="s">
        <v>7985</v>
      </c>
      <c r="I445" t="s">
        <v>198</v>
      </c>
      <c r="J445" t="s">
        <v>1287</v>
      </c>
      <c r="K445" t="s">
        <v>3016</v>
      </c>
      <c r="L445" t="s">
        <v>144</v>
      </c>
      <c r="M445" t="s">
        <v>181</v>
      </c>
      <c r="N445" t="s">
        <v>18300</v>
      </c>
      <c r="O445" t="s">
        <v>94</v>
      </c>
      <c r="P445">
        <v>4653044</v>
      </c>
      <c r="Q445">
        <v>795563.84</v>
      </c>
      <c r="R445">
        <v>88053.72</v>
      </c>
      <c r="S445">
        <v>707510.12</v>
      </c>
      <c r="T445" t="s">
        <v>95</v>
      </c>
      <c r="U445">
        <v>0.1177</v>
      </c>
    </row>
    <row r="446" spans="1:21" x14ac:dyDescent="0.4">
      <c r="A446" t="s">
        <v>19644</v>
      </c>
      <c r="B446" t="s">
        <v>19645</v>
      </c>
      <c r="C446" t="s">
        <v>184</v>
      </c>
      <c r="D446" t="s">
        <v>382</v>
      </c>
      <c r="E446" t="s">
        <v>382</v>
      </c>
      <c r="F446" t="s">
        <v>19646</v>
      </c>
      <c r="G446" t="s">
        <v>8456</v>
      </c>
      <c r="H446" t="s">
        <v>1433</v>
      </c>
      <c r="I446" t="s">
        <v>7018</v>
      </c>
      <c r="J446" t="s">
        <v>5329</v>
      </c>
      <c r="K446" t="s">
        <v>3764</v>
      </c>
      <c r="L446" t="s">
        <v>222</v>
      </c>
      <c r="M446" t="s">
        <v>121</v>
      </c>
      <c r="N446" t="s">
        <v>18300</v>
      </c>
      <c r="O446" t="s">
        <v>94</v>
      </c>
      <c r="P446">
        <v>9900089</v>
      </c>
      <c r="Q446">
        <v>729333.64</v>
      </c>
      <c r="R446">
        <v>145286.21</v>
      </c>
      <c r="S446">
        <v>584047.43000000005</v>
      </c>
      <c r="T446" t="s">
        <v>95</v>
      </c>
      <c r="U446">
        <v>0.24590000000000001</v>
      </c>
    </row>
    <row r="447" spans="1:21" x14ac:dyDescent="0.4">
      <c r="A447" t="s">
        <v>19647</v>
      </c>
      <c r="B447" t="s">
        <v>19648</v>
      </c>
      <c r="C447" t="s">
        <v>205</v>
      </c>
      <c r="D447" t="s">
        <v>206</v>
      </c>
      <c r="E447" t="s">
        <v>206</v>
      </c>
      <c r="F447" t="s">
        <v>19649</v>
      </c>
      <c r="G447" t="s">
        <v>6682</v>
      </c>
      <c r="H447" t="s">
        <v>1694</v>
      </c>
      <c r="I447" t="s">
        <v>4241</v>
      </c>
      <c r="J447" t="s">
        <v>7851</v>
      </c>
      <c r="K447" t="s">
        <v>1072</v>
      </c>
      <c r="L447" t="s">
        <v>657</v>
      </c>
      <c r="M447" t="s">
        <v>121</v>
      </c>
      <c r="N447" t="s">
        <v>18296</v>
      </c>
      <c r="O447" t="s">
        <v>94</v>
      </c>
      <c r="P447">
        <v>686691</v>
      </c>
      <c r="Q447">
        <v>26016.880000000001</v>
      </c>
      <c r="R447">
        <v>3053.39</v>
      </c>
      <c r="S447">
        <v>22963.49</v>
      </c>
      <c r="T447" t="s">
        <v>95</v>
      </c>
      <c r="U447">
        <v>0.16200000000000001</v>
      </c>
    </row>
    <row r="448" spans="1:21" x14ac:dyDescent="0.4">
      <c r="A448" t="s">
        <v>19650</v>
      </c>
      <c r="B448" t="s">
        <v>19651</v>
      </c>
      <c r="C448" t="s">
        <v>137</v>
      </c>
      <c r="D448" t="s">
        <v>126</v>
      </c>
      <c r="E448" t="s">
        <v>126</v>
      </c>
      <c r="F448" t="s">
        <v>19652</v>
      </c>
      <c r="G448" t="s">
        <v>2545</v>
      </c>
      <c r="H448" t="s">
        <v>1541</v>
      </c>
      <c r="I448" t="s">
        <v>3084</v>
      </c>
      <c r="J448" t="s">
        <v>5994</v>
      </c>
      <c r="K448" t="s">
        <v>2288</v>
      </c>
      <c r="L448" t="s">
        <v>163</v>
      </c>
      <c r="M448" t="s">
        <v>134</v>
      </c>
      <c r="N448" t="s">
        <v>18300</v>
      </c>
      <c r="O448" t="s">
        <v>94</v>
      </c>
      <c r="P448">
        <v>35457281</v>
      </c>
      <c r="Q448">
        <v>6047717.6100000003</v>
      </c>
      <c r="R448">
        <v>1636442.77</v>
      </c>
      <c r="S448">
        <v>4411274.84</v>
      </c>
      <c r="T448" t="s">
        <v>95</v>
      </c>
      <c r="U448">
        <v>0.2767</v>
      </c>
    </row>
    <row r="449" spans="1:21" x14ac:dyDescent="0.4">
      <c r="A449" t="s">
        <v>19653</v>
      </c>
      <c r="B449" t="s">
        <v>19654</v>
      </c>
      <c r="C449" t="s">
        <v>1</v>
      </c>
      <c r="D449" t="s">
        <v>166</v>
      </c>
      <c r="E449" t="s">
        <v>166</v>
      </c>
      <c r="F449" t="s">
        <v>19655</v>
      </c>
      <c r="G449" t="s">
        <v>1510</v>
      </c>
      <c r="H449" t="s">
        <v>2863</v>
      </c>
      <c r="I449" t="s">
        <v>943</v>
      </c>
      <c r="J449" t="s">
        <v>3484</v>
      </c>
      <c r="K449" t="s">
        <v>1967</v>
      </c>
      <c r="L449" t="s">
        <v>106</v>
      </c>
      <c r="M449" t="s">
        <v>202</v>
      </c>
      <c r="N449" t="s">
        <v>18300</v>
      </c>
      <c r="O449" t="s">
        <v>94</v>
      </c>
      <c r="P449">
        <v>3975145</v>
      </c>
      <c r="Q449">
        <v>487415.87</v>
      </c>
      <c r="R449">
        <v>161239.26</v>
      </c>
      <c r="S449">
        <v>326176.61</v>
      </c>
      <c r="T449" t="s">
        <v>95</v>
      </c>
      <c r="U449">
        <v>0.4446</v>
      </c>
    </row>
    <row r="450" spans="1:21" x14ac:dyDescent="0.4">
      <c r="A450" t="s">
        <v>19656</v>
      </c>
      <c r="B450" t="s">
        <v>19657</v>
      </c>
      <c r="C450" t="s">
        <v>184</v>
      </c>
      <c r="D450" t="s">
        <v>382</v>
      </c>
      <c r="E450" t="s">
        <v>382</v>
      </c>
      <c r="F450" t="s">
        <v>19658</v>
      </c>
      <c r="G450" t="s">
        <v>5969</v>
      </c>
      <c r="H450" t="s">
        <v>1682</v>
      </c>
      <c r="I450" t="s">
        <v>2490</v>
      </c>
      <c r="J450" t="s">
        <v>1966</v>
      </c>
      <c r="K450" t="s">
        <v>3710</v>
      </c>
      <c r="L450" t="s">
        <v>641</v>
      </c>
      <c r="M450" t="s">
        <v>266</v>
      </c>
      <c r="N450" t="s">
        <v>18296</v>
      </c>
      <c r="O450" t="s">
        <v>94</v>
      </c>
      <c r="P450">
        <v>3904310</v>
      </c>
      <c r="Q450">
        <v>359649.9</v>
      </c>
      <c r="R450">
        <v>27310.85</v>
      </c>
      <c r="S450">
        <v>332339.05</v>
      </c>
      <c r="T450" t="s">
        <v>95</v>
      </c>
      <c r="U450">
        <v>0.1071</v>
      </c>
    </row>
    <row r="451" spans="1:21" x14ac:dyDescent="0.4">
      <c r="A451" t="s">
        <v>19659</v>
      </c>
      <c r="B451" t="s">
        <v>19660</v>
      </c>
      <c r="C451" t="s">
        <v>83</v>
      </c>
      <c r="D451" t="s">
        <v>84</v>
      </c>
      <c r="E451" t="s">
        <v>84</v>
      </c>
      <c r="F451" t="s">
        <v>5019</v>
      </c>
      <c r="G451" t="s">
        <v>2769</v>
      </c>
      <c r="H451" t="s">
        <v>1205</v>
      </c>
      <c r="I451" t="s">
        <v>846</v>
      </c>
      <c r="J451" t="s">
        <v>1348</v>
      </c>
      <c r="K451" t="s">
        <v>5271</v>
      </c>
      <c r="L451" t="s">
        <v>163</v>
      </c>
      <c r="M451" t="s">
        <v>92</v>
      </c>
      <c r="N451" t="s">
        <v>18304</v>
      </c>
      <c r="O451" t="s">
        <v>94</v>
      </c>
      <c r="P451">
        <v>3168133</v>
      </c>
      <c r="Q451">
        <v>442955.01</v>
      </c>
      <c r="R451">
        <v>116451.82</v>
      </c>
      <c r="S451">
        <v>326503.19</v>
      </c>
      <c r="T451" t="s">
        <v>122</v>
      </c>
      <c r="U451">
        <v>0.31509999999999999</v>
      </c>
    </row>
    <row r="452" spans="1:21" x14ac:dyDescent="0.4">
      <c r="A452" t="s">
        <v>19661</v>
      </c>
      <c r="B452" t="s">
        <v>19662</v>
      </c>
      <c r="C452" t="s">
        <v>1</v>
      </c>
      <c r="D452" t="s">
        <v>84</v>
      </c>
      <c r="E452" t="s">
        <v>84</v>
      </c>
      <c r="F452" t="s">
        <v>19663</v>
      </c>
      <c r="G452" t="s">
        <v>5095</v>
      </c>
      <c r="H452" t="s">
        <v>4143</v>
      </c>
      <c r="I452" t="s">
        <v>3457</v>
      </c>
      <c r="J452" t="s">
        <v>2725</v>
      </c>
      <c r="K452" t="s">
        <v>19664</v>
      </c>
      <c r="L452" t="s">
        <v>91</v>
      </c>
      <c r="M452" t="s">
        <v>92</v>
      </c>
      <c r="N452" t="s">
        <v>18296</v>
      </c>
      <c r="O452" t="s">
        <v>94</v>
      </c>
      <c r="P452">
        <v>5984899</v>
      </c>
      <c r="Q452">
        <v>951723.32</v>
      </c>
      <c r="R452">
        <v>316788.59999999998</v>
      </c>
      <c r="S452">
        <v>634934.72</v>
      </c>
      <c r="T452" t="s">
        <v>95</v>
      </c>
      <c r="U452">
        <v>0.37119999999999997</v>
      </c>
    </row>
    <row r="453" spans="1:21" x14ac:dyDescent="0.4">
      <c r="A453" t="s">
        <v>19665</v>
      </c>
      <c r="B453" t="s">
        <v>19666</v>
      </c>
      <c r="C453" t="s">
        <v>184</v>
      </c>
      <c r="D453" t="s">
        <v>382</v>
      </c>
      <c r="E453" t="s">
        <v>382</v>
      </c>
      <c r="F453" t="s">
        <v>19667</v>
      </c>
      <c r="G453" t="s">
        <v>3803</v>
      </c>
      <c r="H453" t="s">
        <v>3181</v>
      </c>
      <c r="I453" t="s">
        <v>1181</v>
      </c>
      <c r="J453" t="s">
        <v>2019</v>
      </c>
      <c r="K453" t="s">
        <v>2012</v>
      </c>
      <c r="L453" t="s">
        <v>641</v>
      </c>
      <c r="M453" t="s">
        <v>121</v>
      </c>
      <c r="N453" t="s">
        <v>18304</v>
      </c>
      <c r="O453" t="s">
        <v>94</v>
      </c>
      <c r="P453">
        <v>4297566</v>
      </c>
      <c r="Q453">
        <v>483761.21</v>
      </c>
      <c r="R453">
        <v>138964.16</v>
      </c>
      <c r="S453">
        <v>344797.05</v>
      </c>
      <c r="T453" t="s">
        <v>95</v>
      </c>
      <c r="U453">
        <v>0.29239999999999999</v>
      </c>
    </row>
    <row r="454" spans="1:21" x14ac:dyDescent="0.4">
      <c r="A454" t="s">
        <v>19668</v>
      </c>
      <c r="B454" t="s">
        <v>19669</v>
      </c>
      <c r="C454" t="s">
        <v>155</v>
      </c>
      <c r="D454" t="s">
        <v>278</v>
      </c>
      <c r="E454" t="s">
        <v>278</v>
      </c>
      <c r="F454" t="s">
        <v>8005</v>
      </c>
      <c r="G454" t="s">
        <v>4997</v>
      </c>
      <c r="H454" t="s">
        <v>6423</v>
      </c>
      <c r="I454" t="s">
        <v>1065</v>
      </c>
      <c r="J454" t="s">
        <v>3976</v>
      </c>
      <c r="K454" t="s">
        <v>2713</v>
      </c>
      <c r="L454" t="s">
        <v>240</v>
      </c>
      <c r="M454" t="s">
        <v>134</v>
      </c>
      <c r="N454" t="s">
        <v>18300</v>
      </c>
      <c r="O454" t="s">
        <v>94</v>
      </c>
      <c r="P454">
        <v>266005614</v>
      </c>
      <c r="Q454">
        <v>52584139.079999998</v>
      </c>
      <c r="R454">
        <v>19396609.359999999</v>
      </c>
      <c r="S454">
        <v>33187529.719999999</v>
      </c>
      <c r="T454" t="s">
        <v>95</v>
      </c>
      <c r="U454">
        <v>0.38340000000000002</v>
      </c>
    </row>
    <row r="455" spans="1:21" x14ac:dyDescent="0.4">
      <c r="A455" t="s">
        <v>19670</v>
      </c>
      <c r="B455" t="s">
        <v>19671</v>
      </c>
      <c r="C455" t="s">
        <v>125</v>
      </c>
      <c r="D455" t="s">
        <v>126</v>
      </c>
      <c r="E455" t="s">
        <v>126</v>
      </c>
      <c r="F455" t="s">
        <v>19672</v>
      </c>
      <c r="G455" t="s">
        <v>2028</v>
      </c>
      <c r="H455" t="s">
        <v>4233</v>
      </c>
      <c r="I455" t="s">
        <v>6376</v>
      </c>
      <c r="J455" t="s">
        <v>6376</v>
      </c>
      <c r="K455" t="s">
        <v>5539</v>
      </c>
      <c r="L455" t="s">
        <v>163</v>
      </c>
      <c r="M455" t="s">
        <v>134</v>
      </c>
      <c r="N455" t="s">
        <v>18300</v>
      </c>
      <c r="O455" t="s">
        <v>94</v>
      </c>
      <c r="P455">
        <v>791737051</v>
      </c>
      <c r="Q455">
        <v>201844607.74000001</v>
      </c>
      <c r="R455">
        <v>74660301.650000006</v>
      </c>
      <c r="S455">
        <v>127184306.09</v>
      </c>
      <c r="T455" t="s">
        <v>285</v>
      </c>
      <c r="U455">
        <v>0.46239999999999998</v>
      </c>
    </row>
    <row r="456" spans="1:21" x14ac:dyDescent="0.4">
      <c r="A456" t="s">
        <v>19673</v>
      </c>
      <c r="B456" t="s">
        <v>19674</v>
      </c>
      <c r="C456" t="s">
        <v>98</v>
      </c>
      <c r="D456" t="s">
        <v>195</v>
      </c>
      <c r="E456" t="s">
        <v>195</v>
      </c>
      <c r="F456" t="s">
        <v>19675</v>
      </c>
      <c r="G456" t="s">
        <v>1806</v>
      </c>
      <c r="H456" t="s">
        <v>6275</v>
      </c>
      <c r="I456" t="s">
        <v>1541</v>
      </c>
      <c r="J456" t="s">
        <v>966</v>
      </c>
      <c r="K456" t="s">
        <v>13195</v>
      </c>
      <c r="L456" t="s">
        <v>832</v>
      </c>
      <c r="M456" t="s">
        <v>107</v>
      </c>
      <c r="N456" t="s">
        <v>18296</v>
      </c>
      <c r="O456" t="s">
        <v>94</v>
      </c>
      <c r="P456">
        <v>24863208</v>
      </c>
      <c r="Q456">
        <v>1032402.48</v>
      </c>
      <c r="R456">
        <v>467508.13</v>
      </c>
      <c r="S456">
        <v>564894.35</v>
      </c>
      <c r="T456" t="s">
        <v>95</v>
      </c>
      <c r="U456">
        <v>0.4556</v>
      </c>
    </row>
    <row r="457" spans="1:21" x14ac:dyDescent="0.4">
      <c r="A457" t="s">
        <v>19676</v>
      </c>
      <c r="B457" t="s">
        <v>19677</v>
      </c>
      <c r="C457" t="s">
        <v>288</v>
      </c>
      <c r="D457" t="s">
        <v>373</v>
      </c>
      <c r="E457" t="s">
        <v>373</v>
      </c>
      <c r="F457" t="s">
        <v>19678</v>
      </c>
      <c r="G457" t="s">
        <v>584</v>
      </c>
      <c r="H457" t="s">
        <v>8494</v>
      </c>
      <c r="I457" t="s">
        <v>3594</v>
      </c>
      <c r="J457" t="s">
        <v>8168</v>
      </c>
      <c r="K457" t="s">
        <v>132</v>
      </c>
      <c r="L457" t="s">
        <v>92</v>
      </c>
      <c r="M457" t="s">
        <v>297</v>
      </c>
      <c r="N457" t="s">
        <v>18300</v>
      </c>
      <c r="O457" t="s">
        <v>94</v>
      </c>
      <c r="P457">
        <v>35314964</v>
      </c>
      <c r="Q457">
        <v>4735513.92</v>
      </c>
      <c r="R457">
        <v>1357243.02</v>
      </c>
      <c r="S457">
        <v>3378270.9</v>
      </c>
      <c r="T457" t="s">
        <v>109</v>
      </c>
      <c r="U457">
        <v>0.30959999999999999</v>
      </c>
    </row>
    <row r="458" spans="1:21" x14ac:dyDescent="0.4">
      <c r="A458" t="s">
        <v>19679</v>
      </c>
      <c r="B458" t="s">
        <v>19680</v>
      </c>
      <c r="C458" t="s">
        <v>112</v>
      </c>
      <c r="D458" t="s">
        <v>113</v>
      </c>
      <c r="E458" t="s">
        <v>113</v>
      </c>
      <c r="F458" t="s">
        <v>19681</v>
      </c>
      <c r="G458" t="s">
        <v>4820</v>
      </c>
      <c r="H458" t="s">
        <v>19255</v>
      </c>
      <c r="I458" t="s">
        <v>3990</v>
      </c>
      <c r="J458" t="s">
        <v>375</v>
      </c>
      <c r="K458" t="s">
        <v>2895</v>
      </c>
      <c r="L458" t="s">
        <v>222</v>
      </c>
      <c r="M458" t="s">
        <v>223</v>
      </c>
      <c r="N458" t="s">
        <v>18296</v>
      </c>
      <c r="O458" t="s">
        <v>94</v>
      </c>
      <c r="P458">
        <v>33935329</v>
      </c>
      <c r="Q458">
        <v>3627535.01</v>
      </c>
      <c r="R458">
        <v>1200569.74</v>
      </c>
      <c r="S458">
        <v>2426965.27</v>
      </c>
      <c r="T458" t="s">
        <v>95</v>
      </c>
      <c r="U458">
        <v>0.44180000000000003</v>
      </c>
    </row>
    <row r="459" spans="1:21" x14ac:dyDescent="0.4">
      <c r="A459" t="s">
        <v>19682</v>
      </c>
      <c r="B459" t="s">
        <v>19683</v>
      </c>
      <c r="C459" t="s">
        <v>205</v>
      </c>
      <c r="D459" t="s">
        <v>206</v>
      </c>
      <c r="E459" t="s">
        <v>206</v>
      </c>
      <c r="F459" t="s">
        <v>19684</v>
      </c>
      <c r="G459" t="s">
        <v>720</v>
      </c>
      <c r="H459" t="s">
        <v>1209</v>
      </c>
      <c r="I459" t="s">
        <v>5317</v>
      </c>
      <c r="J459" t="s">
        <v>1960</v>
      </c>
      <c r="K459" t="s">
        <v>10312</v>
      </c>
      <c r="L459" t="s">
        <v>231</v>
      </c>
      <c r="M459" t="s">
        <v>121</v>
      </c>
      <c r="N459" t="s">
        <v>18300</v>
      </c>
      <c r="O459" t="s">
        <v>94</v>
      </c>
      <c r="P459">
        <v>4217216</v>
      </c>
      <c r="Q459">
        <v>124942.13</v>
      </c>
      <c r="R459">
        <v>29273.23</v>
      </c>
      <c r="S459">
        <v>95668.9</v>
      </c>
      <c r="T459" t="s">
        <v>95</v>
      </c>
      <c r="U459">
        <v>0.26329999999999998</v>
      </c>
    </row>
    <row r="460" spans="1:21" x14ac:dyDescent="0.4">
      <c r="A460" t="s">
        <v>19685</v>
      </c>
      <c r="B460" t="s">
        <v>19686</v>
      </c>
      <c r="C460" t="s">
        <v>98</v>
      </c>
      <c r="D460" t="s">
        <v>195</v>
      </c>
      <c r="E460" t="s">
        <v>195</v>
      </c>
      <c r="F460" t="s">
        <v>19687</v>
      </c>
      <c r="G460" t="s">
        <v>919</v>
      </c>
      <c r="H460" t="s">
        <v>2724</v>
      </c>
      <c r="I460" t="s">
        <v>1890</v>
      </c>
      <c r="J460" t="s">
        <v>2668</v>
      </c>
      <c r="K460" t="s">
        <v>5940</v>
      </c>
      <c r="L460" t="s">
        <v>91</v>
      </c>
      <c r="M460" t="s">
        <v>202</v>
      </c>
      <c r="N460" t="s">
        <v>18296</v>
      </c>
      <c r="O460" t="s">
        <v>94</v>
      </c>
      <c r="P460">
        <v>90129279</v>
      </c>
      <c r="Q460">
        <v>19620876.260000002</v>
      </c>
      <c r="R460">
        <v>9464974.7799999993</v>
      </c>
      <c r="S460">
        <v>10155901.48</v>
      </c>
      <c r="T460" t="s">
        <v>95</v>
      </c>
      <c r="U460">
        <v>0.55400000000000005</v>
      </c>
    </row>
    <row r="461" spans="1:21" x14ac:dyDescent="0.4">
      <c r="A461" t="s">
        <v>19688</v>
      </c>
      <c r="B461" t="s">
        <v>19689</v>
      </c>
      <c r="C461" t="s">
        <v>205</v>
      </c>
      <c r="D461" t="s">
        <v>206</v>
      </c>
      <c r="E461" t="s">
        <v>206</v>
      </c>
      <c r="F461" t="s">
        <v>19690</v>
      </c>
      <c r="G461" t="s">
        <v>8510</v>
      </c>
      <c r="H461" t="s">
        <v>3405</v>
      </c>
      <c r="I461" t="s">
        <v>6072</v>
      </c>
      <c r="J461" t="s">
        <v>1279</v>
      </c>
      <c r="K461" t="s">
        <v>7799</v>
      </c>
      <c r="L461" t="s">
        <v>213</v>
      </c>
      <c r="M461" t="s">
        <v>121</v>
      </c>
      <c r="N461" t="s">
        <v>18300</v>
      </c>
      <c r="O461" t="s">
        <v>94</v>
      </c>
      <c r="P461">
        <v>1100577</v>
      </c>
      <c r="Q461">
        <v>66578.91</v>
      </c>
      <c r="R461">
        <v>14320.55</v>
      </c>
      <c r="S461">
        <v>52258.36</v>
      </c>
      <c r="T461" t="s">
        <v>122</v>
      </c>
      <c r="U461">
        <v>0.22090000000000001</v>
      </c>
    </row>
    <row r="462" spans="1:21" x14ac:dyDescent="0.4">
      <c r="A462" t="s">
        <v>19691</v>
      </c>
      <c r="B462" t="s">
        <v>19692</v>
      </c>
      <c r="C462" t="s">
        <v>288</v>
      </c>
      <c r="D462" t="s">
        <v>391</v>
      </c>
      <c r="E462" t="s">
        <v>391</v>
      </c>
      <c r="F462" t="s">
        <v>19693</v>
      </c>
      <c r="G462" t="s">
        <v>3007</v>
      </c>
      <c r="H462" t="s">
        <v>645</v>
      </c>
      <c r="I462" t="s">
        <v>4142</v>
      </c>
      <c r="J462" t="s">
        <v>9036</v>
      </c>
      <c r="K462" t="s">
        <v>9071</v>
      </c>
      <c r="L462" t="s">
        <v>134</v>
      </c>
      <c r="M462" t="s">
        <v>134</v>
      </c>
      <c r="N462" t="s">
        <v>18296</v>
      </c>
      <c r="O462" t="s">
        <v>94</v>
      </c>
      <c r="P462">
        <v>27309386</v>
      </c>
      <c r="Q462">
        <v>2759113.13</v>
      </c>
      <c r="R462">
        <v>645313.59</v>
      </c>
      <c r="S462">
        <v>2113799.54</v>
      </c>
      <c r="T462" t="s">
        <v>109</v>
      </c>
      <c r="U462">
        <v>0.2525</v>
      </c>
    </row>
    <row r="463" spans="1:21" x14ac:dyDescent="0.4">
      <c r="A463" t="s">
        <v>19694</v>
      </c>
      <c r="B463" t="s">
        <v>19695</v>
      </c>
      <c r="C463" t="s">
        <v>205</v>
      </c>
      <c r="D463" t="s">
        <v>206</v>
      </c>
      <c r="E463" t="s">
        <v>206</v>
      </c>
      <c r="F463" t="s">
        <v>19696</v>
      </c>
      <c r="G463" t="s">
        <v>4554</v>
      </c>
      <c r="H463" t="s">
        <v>2762</v>
      </c>
      <c r="I463" t="s">
        <v>1798</v>
      </c>
      <c r="J463" t="s">
        <v>520</v>
      </c>
      <c r="K463" t="s">
        <v>3550</v>
      </c>
      <c r="L463" t="s">
        <v>231</v>
      </c>
      <c r="M463" t="s">
        <v>121</v>
      </c>
      <c r="N463" t="s">
        <v>18300</v>
      </c>
      <c r="O463" t="s">
        <v>94</v>
      </c>
      <c r="P463">
        <v>3015498</v>
      </c>
      <c r="Q463">
        <v>117123.27</v>
      </c>
      <c r="R463">
        <v>11639.35</v>
      </c>
      <c r="S463">
        <v>105483.92</v>
      </c>
      <c r="T463" t="s">
        <v>95</v>
      </c>
      <c r="U463">
        <v>0.13750000000000001</v>
      </c>
    </row>
    <row r="464" spans="1:21" x14ac:dyDescent="0.4">
      <c r="A464" t="s">
        <v>19697</v>
      </c>
      <c r="B464" t="s">
        <v>19698</v>
      </c>
      <c r="C464" t="s">
        <v>1</v>
      </c>
      <c r="D464" t="s">
        <v>166</v>
      </c>
      <c r="E464" t="s">
        <v>166</v>
      </c>
      <c r="F464" t="s">
        <v>19699</v>
      </c>
      <c r="G464" t="s">
        <v>5417</v>
      </c>
      <c r="H464" t="s">
        <v>7691</v>
      </c>
      <c r="I464" t="s">
        <v>1837</v>
      </c>
      <c r="J464" t="s">
        <v>7248</v>
      </c>
      <c r="K464" t="s">
        <v>3674</v>
      </c>
      <c r="L464" t="s">
        <v>106</v>
      </c>
      <c r="M464" t="s">
        <v>202</v>
      </c>
      <c r="N464" t="s">
        <v>18296</v>
      </c>
      <c r="O464" t="s">
        <v>94</v>
      </c>
      <c r="P464">
        <v>11653172</v>
      </c>
      <c r="Q464">
        <v>758622.75</v>
      </c>
      <c r="R464">
        <v>269233</v>
      </c>
      <c r="S464">
        <v>489389.75</v>
      </c>
      <c r="T464" t="s">
        <v>95</v>
      </c>
      <c r="U464">
        <v>0.42399999999999999</v>
      </c>
    </row>
    <row r="465" spans="1:21" x14ac:dyDescent="0.4">
      <c r="A465" t="s">
        <v>19700</v>
      </c>
      <c r="B465" t="s">
        <v>19701</v>
      </c>
      <c r="C465" t="s">
        <v>98</v>
      </c>
      <c r="D465" t="s">
        <v>1084</v>
      </c>
      <c r="E465" t="s">
        <v>1084</v>
      </c>
      <c r="F465" t="s">
        <v>19702</v>
      </c>
      <c r="G465" t="s">
        <v>2201</v>
      </c>
      <c r="H465" t="s">
        <v>3371</v>
      </c>
      <c r="I465" t="s">
        <v>707</v>
      </c>
      <c r="J465" t="s">
        <v>4624</v>
      </c>
      <c r="K465" t="s">
        <v>6032</v>
      </c>
      <c r="L465" t="s">
        <v>106</v>
      </c>
      <c r="M465" t="s">
        <v>107</v>
      </c>
      <c r="N465" t="s">
        <v>18300</v>
      </c>
      <c r="O465" t="s">
        <v>94</v>
      </c>
      <c r="P465">
        <v>197379825</v>
      </c>
      <c r="Q465">
        <v>15215025.75</v>
      </c>
      <c r="R465">
        <v>7504357.5999999996</v>
      </c>
      <c r="S465">
        <v>7710668.1500000004</v>
      </c>
      <c r="T465" t="s">
        <v>122</v>
      </c>
      <c r="U465">
        <v>0.64700000000000002</v>
      </c>
    </row>
    <row r="466" spans="1:21" x14ac:dyDescent="0.4">
      <c r="A466" t="s">
        <v>19703</v>
      </c>
      <c r="B466" t="s">
        <v>19704</v>
      </c>
      <c r="C466" t="s">
        <v>137</v>
      </c>
      <c r="D466" t="s">
        <v>126</v>
      </c>
      <c r="E466" t="s">
        <v>126</v>
      </c>
      <c r="F466" t="s">
        <v>19705</v>
      </c>
      <c r="G466" t="s">
        <v>1089</v>
      </c>
      <c r="H466" t="s">
        <v>2453</v>
      </c>
      <c r="I466" t="s">
        <v>2343</v>
      </c>
      <c r="J466" t="s">
        <v>1441</v>
      </c>
      <c r="K466" t="s">
        <v>5034</v>
      </c>
      <c r="L466" t="s">
        <v>314</v>
      </c>
      <c r="M466" t="s">
        <v>134</v>
      </c>
      <c r="N466" t="s">
        <v>18296</v>
      </c>
      <c r="O466" t="s">
        <v>94</v>
      </c>
      <c r="P466">
        <v>24648125</v>
      </c>
      <c r="Q466">
        <v>3236222.5</v>
      </c>
      <c r="R466">
        <v>354540.12</v>
      </c>
      <c r="S466">
        <v>2881682.38</v>
      </c>
      <c r="T466" t="s">
        <v>122</v>
      </c>
      <c r="U466">
        <v>0.13969999999999999</v>
      </c>
    </row>
    <row r="467" spans="1:21" x14ac:dyDescent="0.4">
      <c r="A467" t="s">
        <v>19706</v>
      </c>
      <c r="B467" t="s">
        <v>19707</v>
      </c>
      <c r="C467" t="s">
        <v>125</v>
      </c>
      <c r="D467" t="s">
        <v>308</v>
      </c>
      <c r="E467" t="s">
        <v>308</v>
      </c>
      <c r="F467" t="s">
        <v>19708</v>
      </c>
      <c r="G467" t="s">
        <v>1147</v>
      </c>
      <c r="H467" t="s">
        <v>727</v>
      </c>
      <c r="I467" t="s">
        <v>1799</v>
      </c>
      <c r="J467" t="s">
        <v>3613</v>
      </c>
      <c r="K467" t="s">
        <v>4898</v>
      </c>
      <c r="L467" t="s">
        <v>1436</v>
      </c>
      <c r="M467" t="s">
        <v>134</v>
      </c>
      <c r="N467" t="s">
        <v>18300</v>
      </c>
      <c r="O467" t="s">
        <v>94</v>
      </c>
      <c r="P467">
        <v>56471404</v>
      </c>
      <c r="Q467">
        <v>13808010.189999999</v>
      </c>
      <c r="R467">
        <v>5698017.9699999997</v>
      </c>
      <c r="S467">
        <v>8109992.2199999997</v>
      </c>
      <c r="T467" t="s">
        <v>95</v>
      </c>
      <c r="U467">
        <v>0.4859</v>
      </c>
    </row>
    <row r="468" spans="1:21" x14ac:dyDescent="0.4">
      <c r="A468" t="s">
        <v>19709</v>
      </c>
      <c r="B468" t="s">
        <v>19710</v>
      </c>
      <c r="C468" t="s">
        <v>205</v>
      </c>
      <c r="D468" t="s">
        <v>206</v>
      </c>
      <c r="E468" t="s">
        <v>206</v>
      </c>
      <c r="F468" t="s">
        <v>11850</v>
      </c>
      <c r="G468" t="s">
        <v>1627</v>
      </c>
      <c r="H468" t="s">
        <v>1073</v>
      </c>
      <c r="I468" t="s">
        <v>3624</v>
      </c>
      <c r="J468" t="s">
        <v>1706</v>
      </c>
      <c r="K468" t="s">
        <v>3057</v>
      </c>
      <c r="L468" t="s">
        <v>444</v>
      </c>
      <c r="M468" t="s">
        <v>121</v>
      </c>
      <c r="N468" t="s">
        <v>18304</v>
      </c>
      <c r="O468" t="s">
        <v>94</v>
      </c>
      <c r="P468">
        <v>2578993</v>
      </c>
      <c r="Q468">
        <v>169052.15</v>
      </c>
      <c r="R468">
        <v>15840.27</v>
      </c>
      <c r="S468">
        <v>153211.88</v>
      </c>
      <c r="T468" t="s">
        <v>95</v>
      </c>
      <c r="U468">
        <v>0.12429999999999999</v>
      </c>
    </row>
    <row r="469" spans="1:21" x14ac:dyDescent="0.4">
      <c r="A469" t="s">
        <v>19711</v>
      </c>
      <c r="B469" t="s">
        <v>19712</v>
      </c>
      <c r="C469" t="s">
        <v>1</v>
      </c>
      <c r="D469" t="s">
        <v>166</v>
      </c>
      <c r="E469" t="s">
        <v>166</v>
      </c>
      <c r="F469" t="s">
        <v>19713</v>
      </c>
      <c r="G469" t="s">
        <v>10504</v>
      </c>
      <c r="H469" t="s">
        <v>2105</v>
      </c>
      <c r="I469" t="s">
        <v>4940</v>
      </c>
      <c r="J469" t="s">
        <v>3874</v>
      </c>
      <c r="K469" t="s">
        <v>5021</v>
      </c>
      <c r="L469" t="s">
        <v>353</v>
      </c>
      <c r="M469" t="s">
        <v>92</v>
      </c>
      <c r="N469" t="s">
        <v>18300</v>
      </c>
      <c r="O469" t="s">
        <v>94</v>
      </c>
      <c r="P469">
        <v>3275516</v>
      </c>
      <c r="Q469">
        <v>564226.44999999995</v>
      </c>
      <c r="R469">
        <v>254005.61</v>
      </c>
      <c r="S469">
        <v>310220.84000000003</v>
      </c>
      <c r="T469" t="s">
        <v>122</v>
      </c>
      <c r="U469">
        <v>0.47489999999999999</v>
      </c>
    </row>
    <row r="470" spans="1:21" x14ac:dyDescent="0.4">
      <c r="A470" t="s">
        <v>19714</v>
      </c>
      <c r="B470" t="s">
        <v>19715</v>
      </c>
      <c r="C470" t="s">
        <v>288</v>
      </c>
      <c r="D470" t="s">
        <v>289</v>
      </c>
      <c r="E470" t="s">
        <v>289</v>
      </c>
      <c r="F470" t="s">
        <v>19716</v>
      </c>
      <c r="G470" t="s">
        <v>10381</v>
      </c>
      <c r="H470" t="s">
        <v>6230</v>
      </c>
      <c r="I470" t="s">
        <v>2613</v>
      </c>
      <c r="J470" t="s">
        <v>4310</v>
      </c>
      <c r="K470" t="s">
        <v>19717</v>
      </c>
      <c r="L470" t="s">
        <v>296</v>
      </c>
      <c r="M470" t="s">
        <v>134</v>
      </c>
      <c r="N470" t="s">
        <v>18300</v>
      </c>
      <c r="O470" t="s">
        <v>94</v>
      </c>
      <c r="P470">
        <v>175869366</v>
      </c>
      <c r="Q470">
        <v>9416141.7300000004</v>
      </c>
      <c r="R470">
        <v>4847973.1500000004</v>
      </c>
      <c r="S470">
        <v>4568168.58</v>
      </c>
      <c r="T470" t="s">
        <v>109</v>
      </c>
      <c r="U470">
        <v>0.55069999999999997</v>
      </c>
    </row>
    <row r="471" spans="1:21" x14ac:dyDescent="0.4">
      <c r="A471" t="s">
        <v>19718</v>
      </c>
      <c r="B471" t="s">
        <v>19719</v>
      </c>
      <c r="C471" t="s">
        <v>205</v>
      </c>
      <c r="D471" t="s">
        <v>382</v>
      </c>
      <c r="E471" t="s">
        <v>382</v>
      </c>
      <c r="F471" t="s">
        <v>19720</v>
      </c>
      <c r="G471" t="s">
        <v>400</v>
      </c>
      <c r="H471" t="s">
        <v>401</v>
      </c>
      <c r="I471" t="s">
        <v>273</v>
      </c>
      <c r="J471" t="s">
        <v>3829</v>
      </c>
      <c r="K471" t="s">
        <v>3043</v>
      </c>
      <c r="L471" t="s">
        <v>444</v>
      </c>
      <c r="M471" t="s">
        <v>121</v>
      </c>
      <c r="N471" t="s">
        <v>18300</v>
      </c>
      <c r="O471" t="s">
        <v>94</v>
      </c>
      <c r="P471">
        <v>183689</v>
      </c>
      <c r="Q471">
        <v>18288.84</v>
      </c>
      <c r="R471">
        <v>2061.4</v>
      </c>
      <c r="S471">
        <v>16227.44</v>
      </c>
      <c r="T471" t="s">
        <v>95</v>
      </c>
      <c r="U471">
        <v>0.1368</v>
      </c>
    </row>
    <row r="472" spans="1:21" x14ac:dyDescent="0.4">
      <c r="A472" t="s">
        <v>19721</v>
      </c>
      <c r="B472" t="s">
        <v>19722</v>
      </c>
      <c r="C472" t="s">
        <v>205</v>
      </c>
      <c r="D472" t="s">
        <v>206</v>
      </c>
      <c r="E472" t="s">
        <v>206</v>
      </c>
      <c r="F472" t="s">
        <v>19723</v>
      </c>
      <c r="G472" t="s">
        <v>4985</v>
      </c>
      <c r="H472" t="s">
        <v>1640</v>
      </c>
      <c r="I472" t="s">
        <v>5548</v>
      </c>
      <c r="J472" t="s">
        <v>3385</v>
      </c>
      <c r="K472" t="s">
        <v>10814</v>
      </c>
      <c r="L472" t="s">
        <v>231</v>
      </c>
      <c r="M472" t="s">
        <v>121</v>
      </c>
      <c r="N472" t="s">
        <v>18300</v>
      </c>
      <c r="O472" t="s">
        <v>94</v>
      </c>
      <c r="P472">
        <v>1478127</v>
      </c>
      <c r="Q472">
        <v>206027.99</v>
      </c>
      <c r="R472">
        <v>16385.73</v>
      </c>
      <c r="S472">
        <v>189642.26</v>
      </c>
      <c r="T472" t="s">
        <v>95</v>
      </c>
      <c r="U472">
        <v>0.1052</v>
      </c>
    </row>
    <row r="473" spans="1:21" x14ac:dyDescent="0.4">
      <c r="A473" t="s">
        <v>19724</v>
      </c>
      <c r="B473" t="s">
        <v>19725</v>
      </c>
      <c r="C473" t="s">
        <v>1</v>
      </c>
      <c r="D473" t="s">
        <v>84</v>
      </c>
      <c r="E473" t="s">
        <v>84</v>
      </c>
      <c r="F473" t="s">
        <v>19726</v>
      </c>
      <c r="G473" t="s">
        <v>2564</v>
      </c>
      <c r="H473" t="s">
        <v>5256</v>
      </c>
      <c r="I473" t="s">
        <v>2804</v>
      </c>
      <c r="J473" t="s">
        <v>1540</v>
      </c>
      <c r="K473" t="s">
        <v>3236</v>
      </c>
      <c r="L473" t="s">
        <v>91</v>
      </c>
      <c r="M473" t="s">
        <v>181</v>
      </c>
      <c r="N473" t="s">
        <v>18296</v>
      </c>
      <c r="O473" t="s">
        <v>94</v>
      </c>
      <c r="P473">
        <v>11539542</v>
      </c>
      <c r="Q473">
        <v>689266.59</v>
      </c>
      <c r="R473">
        <v>192342.96</v>
      </c>
      <c r="S473">
        <v>496923.63</v>
      </c>
      <c r="T473" t="s">
        <v>95</v>
      </c>
      <c r="U473">
        <v>0.29239999999999999</v>
      </c>
    </row>
    <row r="474" spans="1:21" x14ac:dyDescent="0.4">
      <c r="A474" t="s">
        <v>19727</v>
      </c>
      <c r="B474" t="s">
        <v>19728</v>
      </c>
      <c r="C474" t="s">
        <v>137</v>
      </c>
      <c r="D474" t="s">
        <v>308</v>
      </c>
      <c r="E474" t="s">
        <v>308</v>
      </c>
      <c r="F474" t="s">
        <v>19729</v>
      </c>
      <c r="G474" t="s">
        <v>1448</v>
      </c>
      <c r="H474" t="s">
        <v>10137</v>
      </c>
      <c r="I474" t="s">
        <v>4878</v>
      </c>
      <c r="J474" t="s">
        <v>1286</v>
      </c>
      <c r="K474" t="s">
        <v>8146</v>
      </c>
      <c r="L474" t="s">
        <v>144</v>
      </c>
      <c r="M474" t="s">
        <v>134</v>
      </c>
      <c r="N474" t="s">
        <v>18296</v>
      </c>
      <c r="O474" t="s">
        <v>94</v>
      </c>
      <c r="P474">
        <v>26877165</v>
      </c>
      <c r="Q474">
        <v>3164290.9</v>
      </c>
      <c r="R474">
        <v>292260.44</v>
      </c>
      <c r="S474">
        <v>2872030.46</v>
      </c>
      <c r="T474" t="s">
        <v>95</v>
      </c>
      <c r="U474">
        <v>0.1057</v>
      </c>
    </row>
    <row r="475" spans="1:21" x14ac:dyDescent="0.4">
      <c r="A475" t="s">
        <v>19730</v>
      </c>
      <c r="B475" t="s">
        <v>19731</v>
      </c>
      <c r="C475" t="s">
        <v>112</v>
      </c>
      <c r="D475" t="s">
        <v>471</v>
      </c>
      <c r="E475" t="s">
        <v>471</v>
      </c>
      <c r="F475" t="s">
        <v>19732</v>
      </c>
      <c r="G475" t="s">
        <v>2578</v>
      </c>
      <c r="H475" t="s">
        <v>15542</v>
      </c>
      <c r="I475" t="s">
        <v>620</v>
      </c>
      <c r="J475" t="s">
        <v>15542</v>
      </c>
      <c r="K475" t="s">
        <v>3675</v>
      </c>
      <c r="L475" t="s">
        <v>222</v>
      </c>
      <c r="M475" t="s">
        <v>266</v>
      </c>
      <c r="N475" t="s">
        <v>18304</v>
      </c>
      <c r="O475" t="s">
        <v>94</v>
      </c>
      <c r="P475">
        <v>6757559</v>
      </c>
      <c r="Q475">
        <v>1391473.27</v>
      </c>
      <c r="R475">
        <v>461973.81</v>
      </c>
      <c r="S475">
        <v>929499.46</v>
      </c>
      <c r="T475" t="s">
        <v>122</v>
      </c>
      <c r="U475">
        <v>0.3619</v>
      </c>
    </row>
    <row r="476" spans="1:21" x14ac:dyDescent="0.4">
      <c r="A476" t="s">
        <v>19733</v>
      </c>
      <c r="B476" t="s">
        <v>19734</v>
      </c>
      <c r="C476" t="s">
        <v>288</v>
      </c>
      <c r="D476" t="s">
        <v>391</v>
      </c>
      <c r="E476" t="s">
        <v>391</v>
      </c>
      <c r="F476" t="s">
        <v>19735</v>
      </c>
      <c r="G476" t="s">
        <v>7225</v>
      </c>
      <c r="H476" t="s">
        <v>2299</v>
      </c>
      <c r="I476" t="s">
        <v>4884</v>
      </c>
      <c r="J476" t="s">
        <v>1535</v>
      </c>
      <c r="K476" t="s">
        <v>7185</v>
      </c>
      <c r="L476" t="s">
        <v>92</v>
      </c>
      <c r="M476" t="s">
        <v>297</v>
      </c>
      <c r="N476" t="s">
        <v>18304</v>
      </c>
      <c r="O476" t="s">
        <v>94</v>
      </c>
      <c r="P476">
        <v>150952797</v>
      </c>
      <c r="Q476">
        <v>56498477.869999997</v>
      </c>
      <c r="R476">
        <v>16304599.23</v>
      </c>
      <c r="S476">
        <v>40193878.640000001</v>
      </c>
      <c r="T476" t="s">
        <v>109</v>
      </c>
      <c r="U476">
        <v>0.3095</v>
      </c>
    </row>
    <row r="477" spans="1:21" x14ac:dyDescent="0.4">
      <c r="A477" t="s">
        <v>19736</v>
      </c>
      <c r="B477" t="s">
        <v>19737</v>
      </c>
      <c r="C477" t="s">
        <v>83</v>
      </c>
      <c r="D477" t="s">
        <v>166</v>
      </c>
      <c r="E477" t="s">
        <v>166</v>
      </c>
      <c r="F477" t="s">
        <v>19738</v>
      </c>
      <c r="G477" t="s">
        <v>2032</v>
      </c>
      <c r="H477" t="s">
        <v>1469</v>
      </c>
      <c r="I477" t="s">
        <v>8501</v>
      </c>
      <c r="J477" t="s">
        <v>3562</v>
      </c>
      <c r="K477" t="s">
        <v>2784</v>
      </c>
      <c r="L477" t="s">
        <v>106</v>
      </c>
      <c r="M477" t="s">
        <v>92</v>
      </c>
      <c r="N477" t="s">
        <v>18296</v>
      </c>
      <c r="O477" t="s">
        <v>94</v>
      </c>
      <c r="P477">
        <v>1956086</v>
      </c>
      <c r="Q477">
        <v>64304.1</v>
      </c>
      <c r="R477">
        <v>13198.96</v>
      </c>
      <c r="S477">
        <v>51105.14</v>
      </c>
      <c r="T477" t="s">
        <v>122</v>
      </c>
      <c r="U477">
        <v>0.28720000000000001</v>
      </c>
    </row>
    <row r="478" spans="1:21" x14ac:dyDescent="0.4">
      <c r="A478" t="s">
        <v>19739</v>
      </c>
      <c r="B478" t="s">
        <v>19740</v>
      </c>
      <c r="C478" t="s">
        <v>205</v>
      </c>
      <c r="D478" t="s">
        <v>382</v>
      </c>
      <c r="E478" t="s">
        <v>382</v>
      </c>
      <c r="F478" t="s">
        <v>19741</v>
      </c>
      <c r="G478" t="s">
        <v>229</v>
      </c>
      <c r="H478" t="s">
        <v>3624</v>
      </c>
      <c r="I478" t="s">
        <v>6503</v>
      </c>
      <c r="J478" t="s">
        <v>4755</v>
      </c>
      <c r="K478" t="s">
        <v>1176</v>
      </c>
      <c r="L478" t="s">
        <v>213</v>
      </c>
      <c r="M478" t="s">
        <v>121</v>
      </c>
      <c r="N478" t="s">
        <v>18300</v>
      </c>
      <c r="O478" t="s">
        <v>94</v>
      </c>
      <c r="P478">
        <v>457767</v>
      </c>
      <c r="Q478">
        <v>20845.27</v>
      </c>
      <c r="R478">
        <v>2201.21</v>
      </c>
      <c r="S478">
        <v>18644.060000000001</v>
      </c>
      <c r="T478" t="s">
        <v>95</v>
      </c>
      <c r="U478">
        <v>0.1326</v>
      </c>
    </row>
    <row r="479" spans="1:21" x14ac:dyDescent="0.4">
      <c r="A479" t="s">
        <v>19742</v>
      </c>
      <c r="B479" t="s">
        <v>19743</v>
      </c>
      <c r="C479" t="s">
        <v>137</v>
      </c>
      <c r="D479" t="s">
        <v>308</v>
      </c>
      <c r="E479" t="s">
        <v>308</v>
      </c>
      <c r="F479" t="s">
        <v>19744</v>
      </c>
      <c r="G479" t="s">
        <v>6671</v>
      </c>
      <c r="H479" t="s">
        <v>4383</v>
      </c>
      <c r="I479" t="s">
        <v>6671</v>
      </c>
      <c r="J479" t="s">
        <v>5852</v>
      </c>
      <c r="K479" t="s">
        <v>1088</v>
      </c>
      <c r="L479" t="s">
        <v>163</v>
      </c>
      <c r="M479" t="s">
        <v>134</v>
      </c>
      <c r="N479" t="s">
        <v>18300</v>
      </c>
      <c r="O479" t="s">
        <v>94</v>
      </c>
      <c r="P479">
        <v>40859346</v>
      </c>
      <c r="Q479">
        <v>10083682.119999999</v>
      </c>
      <c r="R479">
        <v>1878637.51</v>
      </c>
      <c r="S479">
        <v>8205044.6100000003</v>
      </c>
      <c r="T479" t="s">
        <v>122</v>
      </c>
      <c r="U479">
        <v>0.21809999999999999</v>
      </c>
    </row>
    <row r="480" spans="1:21" x14ac:dyDescent="0.4">
      <c r="A480" t="s">
        <v>19745</v>
      </c>
      <c r="B480" t="s">
        <v>19746</v>
      </c>
      <c r="C480" t="s">
        <v>112</v>
      </c>
      <c r="D480" t="s">
        <v>471</v>
      </c>
      <c r="E480" t="s">
        <v>471</v>
      </c>
      <c r="F480" t="s">
        <v>19747</v>
      </c>
      <c r="G480" t="s">
        <v>1263</v>
      </c>
      <c r="H480" t="s">
        <v>2074</v>
      </c>
      <c r="I480" t="s">
        <v>1386</v>
      </c>
      <c r="J480" t="s">
        <v>2754</v>
      </c>
      <c r="K480" t="s">
        <v>2322</v>
      </c>
      <c r="L480" t="s">
        <v>370</v>
      </c>
      <c r="M480" t="s">
        <v>223</v>
      </c>
      <c r="N480" t="s">
        <v>18296</v>
      </c>
      <c r="O480" t="s">
        <v>94</v>
      </c>
      <c r="P480">
        <v>2948240</v>
      </c>
      <c r="Q480">
        <v>113448.31</v>
      </c>
      <c r="R480">
        <v>38937.019999999997</v>
      </c>
      <c r="S480">
        <v>74511.289999999994</v>
      </c>
      <c r="T480" t="s">
        <v>122</v>
      </c>
      <c r="U480">
        <v>0.38240000000000002</v>
      </c>
    </row>
    <row r="481" spans="1:21" x14ac:dyDescent="0.4">
      <c r="A481" t="s">
        <v>19748</v>
      </c>
      <c r="B481" t="s">
        <v>19749</v>
      </c>
      <c r="C481" t="s">
        <v>98</v>
      </c>
      <c r="D481" t="s">
        <v>1084</v>
      </c>
      <c r="E481" t="s">
        <v>1084</v>
      </c>
      <c r="F481" t="s">
        <v>19750</v>
      </c>
      <c r="G481" t="s">
        <v>6181</v>
      </c>
      <c r="H481" t="s">
        <v>2119</v>
      </c>
      <c r="I481" t="s">
        <v>1534</v>
      </c>
      <c r="J481" t="s">
        <v>2804</v>
      </c>
      <c r="K481" t="s">
        <v>3209</v>
      </c>
      <c r="L481" t="s">
        <v>1010</v>
      </c>
      <c r="M481" t="s">
        <v>202</v>
      </c>
      <c r="N481" t="s">
        <v>18300</v>
      </c>
      <c r="O481" t="s">
        <v>94</v>
      </c>
      <c r="P481">
        <v>140654061</v>
      </c>
      <c r="Q481">
        <v>22553381.09</v>
      </c>
      <c r="R481">
        <v>6279745.4699999997</v>
      </c>
      <c r="S481">
        <v>16273635.619999999</v>
      </c>
      <c r="T481" t="s">
        <v>95</v>
      </c>
      <c r="U481">
        <v>0.28089999999999998</v>
      </c>
    </row>
    <row r="482" spans="1:21" x14ac:dyDescent="0.4">
      <c r="A482" t="s">
        <v>19751</v>
      </c>
      <c r="B482" t="s">
        <v>19752</v>
      </c>
      <c r="C482" t="s">
        <v>288</v>
      </c>
      <c r="D482" t="s">
        <v>289</v>
      </c>
      <c r="E482" t="s">
        <v>289</v>
      </c>
      <c r="F482" t="s">
        <v>19753</v>
      </c>
      <c r="G482" t="s">
        <v>1197</v>
      </c>
      <c r="H482" t="s">
        <v>6028</v>
      </c>
      <c r="I482" t="s">
        <v>360</v>
      </c>
      <c r="J482" t="s">
        <v>6225</v>
      </c>
      <c r="K482" t="s">
        <v>1434</v>
      </c>
      <c r="L482" t="s">
        <v>296</v>
      </c>
      <c r="M482" t="s">
        <v>134</v>
      </c>
      <c r="N482" t="s">
        <v>18300</v>
      </c>
      <c r="O482" t="s">
        <v>94</v>
      </c>
      <c r="P482">
        <v>150482809</v>
      </c>
      <c r="Q482">
        <v>37867534.469999999</v>
      </c>
      <c r="R482">
        <v>22547165.73</v>
      </c>
      <c r="S482">
        <v>15320368.74</v>
      </c>
      <c r="T482" t="s">
        <v>122</v>
      </c>
      <c r="U482">
        <v>0.59860000000000002</v>
      </c>
    </row>
    <row r="483" spans="1:21" x14ac:dyDescent="0.4">
      <c r="A483" t="s">
        <v>19754</v>
      </c>
      <c r="B483" t="s">
        <v>19755</v>
      </c>
      <c r="C483" t="s">
        <v>83</v>
      </c>
      <c r="D483" t="s">
        <v>166</v>
      </c>
      <c r="E483" t="s">
        <v>166</v>
      </c>
      <c r="F483" t="s">
        <v>2249</v>
      </c>
      <c r="G483" t="s">
        <v>2784</v>
      </c>
      <c r="H483" t="s">
        <v>2785</v>
      </c>
      <c r="I483" t="s">
        <v>4319</v>
      </c>
      <c r="J483" t="s">
        <v>1323</v>
      </c>
      <c r="K483" t="s">
        <v>4643</v>
      </c>
      <c r="L483" t="s">
        <v>144</v>
      </c>
      <c r="M483" t="s">
        <v>92</v>
      </c>
      <c r="N483" t="s">
        <v>18296</v>
      </c>
      <c r="O483" t="s">
        <v>94</v>
      </c>
      <c r="P483">
        <v>1017826</v>
      </c>
      <c r="Q483">
        <v>407130.4</v>
      </c>
      <c r="R483">
        <v>43964.34</v>
      </c>
      <c r="S483">
        <v>363166.06</v>
      </c>
      <c r="T483" t="s">
        <v>95</v>
      </c>
      <c r="U483">
        <v>0.12089999999999999</v>
      </c>
    </row>
    <row r="484" spans="1:21" x14ac:dyDescent="0.4">
      <c r="A484" t="s">
        <v>19756</v>
      </c>
      <c r="B484" t="s">
        <v>19757</v>
      </c>
      <c r="C484" t="s">
        <v>112</v>
      </c>
      <c r="D484" t="s">
        <v>113</v>
      </c>
      <c r="E484" t="s">
        <v>113</v>
      </c>
      <c r="F484" t="s">
        <v>19758</v>
      </c>
      <c r="G484" t="s">
        <v>3317</v>
      </c>
      <c r="H484" t="s">
        <v>4893</v>
      </c>
      <c r="I484" t="s">
        <v>1052</v>
      </c>
      <c r="J484" t="s">
        <v>2927</v>
      </c>
      <c r="K484" t="s">
        <v>6428</v>
      </c>
      <c r="L484" t="s">
        <v>120</v>
      </c>
      <c r="M484" t="s">
        <v>223</v>
      </c>
      <c r="N484" t="s">
        <v>18296</v>
      </c>
      <c r="O484" t="s">
        <v>94</v>
      </c>
      <c r="P484">
        <v>10997685</v>
      </c>
      <c r="Q484">
        <v>494733.41</v>
      </c>
      <c r="R484">
        <v>188254.71</v>
      </c>
      <c r="S484">
        <v>306478.7</v>
      </c>
      <c r="T484" t="s">
        <v>95</v>
      </c>
      <c r="U484">
        <v>0.40500000000000003</v>
      </c>
    </row>
    <row r="485" spans="1:21" x14ac:dyDescent="0.4">
      <c r="A485" t="s">
        <v>19759</v>
      </c>
      <c r="B485" t="s">
        <v>19760</v>
      </c>
      <c r="C485" t="s">
        <v>288</v>
      </c>
      <c r="D485" t="s">
        <v>391</v>
      </c>
      <c r="E485" t="s">
        <v>391</v>
      </c>
      <c r="F485" t="s">
        <v>19761</v>
      </c>
      <c r="G485" t="s">
        <v>1618</v>
      </c>
      <c r="H485" t="s">
        <v>10819</v>
      </c>
      <c r="I485" t="s">
        <v>2336</v>
      </c>
      <c r="J485" t="s">
        <v>1500</v>
      </c>
      <c r="K485" t="s">
        <v>6352</v>
      </c>
      <c r="L485" t="s">
        <v>296</v>
      </c>
      <c r="M485" t="s">
        <v>92</v>
      </c>
      <c r="N485" t="s">
        <v>18300</v>
      </c>
      <c r="O485" t="s">
        <v>94</v>
      </c>
      <c r="P485">
        <v>38796203</v>
      </c>
      <c r="Q485">
        <v>2293340</v>
      </c>
      <c r="R485">
        <v>1351380.94</v>
      </c>
      <c r="S485">
        <v>941959.06</v>
      </c>
      <c r="T485" t="s">
        <v>109</v>
      </c>
      <c r="U485">
        <v>0.63660000000000005</v>
      </c>
    </row>
    <row r="486" spans="1:21" x14ac:dyDescent="0.4">
      <c r="A486" t="s">
        <v>19762</v>
      </c>
      <c r="B486" t="s">
        <v>19763</v>
      </c>
      <c r="C486" t="s">
        <v>205</v>
      </c>
      <c r="D486" t="s">
        <v>382</v>
      </c>
      <c r="E486" t="s">
        <v>382</v>
      </c>
      <c r="F486" t="s">
        <v>19764</v>
      </c>
      <c r="G486" t="s">
        <v>1522</v>
      </c>
      <c r="H486" t="s">
        <v>2870</v>
      </c>
      <c r="I486" t="s">
        <v>6196</v>
      </c>
      <c r="J486" t="s">
        <v>2864</v>
      </c>
      <c r="K486" t="s">
        <v>5470</v>
      </c>
      <c r="L486" t="s">
        <v>213</v>
      </c>
      <c r="M486" t="s">
        <v>121</v>
      </c>
      <c r="N486" t="s">
        <v>18300</v>
      </c>
      <c r="O486" t="s">
        <v>94</v>
      </c>
      <c r="P486">
        <v>1428726</v>
      </c>
      <c r="Q486">
        <v>161969.79</v>
      </c>
      <c r="R486">
        <v>25311.51</v>
      </c>
      <c r="S486">
        <v>136658.28</v>
      </c>
      <c r="T486" t="s">
        <v>95</v>
      </c>
      <c r="U486">
        <v>0.19950000000000001</v>
      </c>
    </row>
    <row r="487" spans="1:21" x14ac:dyDescent="0.4">
      <c r="A487" t="s">
        <v>19765</v>
      </c>
      <c r="B487" t="s">
        <v>19766</v>
      </c>
      <c r="C487" t="s">
        <v>1</v>
      </c>
      <c r="D487" t="s">
        <v>84</v>
      </c>
      <c r="E487" t="s">
        <v>84</v>
      </c>
      <c r="F487" t="s">
        <v>19767</v>
      </c>
      <c r="G487" t="s">
        <v>6315</v>
      </c>
      <c r="H487" t="s">
        <v>4648</v>
      </c>
      <c r="I487" t="s">
        <v>1359</v>
      </c>
      <c r="J487" t="s">
        <v>6072</v>
      </c>
      <c r="K487" t="s">
        <v>3863</v>
      </c>
      <c r="L487" t="s">
        <v>144</v>
      </c>
      <c r="M487" t="s">
        <v>202</v>
      </c>
      <c r="N487" t="s">
        <v>18300</v>
      </c>
      <c r="O487" t="s">
        <v>94</v>
      </c>
      <c r="P487">
        <v>5387302</v>
      </c>
      <c r="Q487">
        <v>217466.79</v>
      </c>
      <c r="R487">
        <v>45221.98</v>
      </c>
      <c r="S487">
        <v>172244.81</v>
      </c>
      <c r="T487" t="s">
        <v>95</v>
      </c>
      <c r="U487">
        <v>0.26069999999999999</v>
      </c>
    </row>
    <row r="488" spans="1:21" x14ac:dyDescent="0.4">
      <c r="A488" t="s">
        <v>19768</v>
      </c>
      <c r="B488" t="s">
        <v>19769</v>
      </c>
      <c r="C488" t="s">
        <v>98</v>
      </c>
      <c r="D488" t="s">
        <v>1084</v>
      </c>
      <c r="E488" t="s">
        <v>1084</v>
      </c>
      <c r="F488" t="s">
        <v>19770</v>
      </c>
      <c r="G488" t="s">
        <v>4938</v>
      </c>
      <c r="H488" t="s">
        <v>4939</v>
      </c>
      <c r="I488" t="s">
        <v>1418</v>
      </c>
      <c r="J488" t="s">
        <v>5228</v>
      </c>
      <c r="K488" t="s">
        <v>8335</v>
      </c>
      <c r="L488" t="s">
        <v>832</v>
      </c>
      <c r="M488" t="s">
        <v>107</v>
      </c>
      <c r="N488" t="s">
        <v>18296</v>
      </c>
      <c r="O488" t="s">
        <v>94</v>
      </c>
      <c r="P488">
        <v>165023312</v>
      </c>
      <c r="Q488">
        <v>41377454.630000003</v>
      </c>
      <c r="R488">
        <v>16369129.16</v>
      </c>
      <c r="S488">
        <v>25008325.469999999</v>
      </c>
      <c r="T488" t="s">
        <v>109</v>
      </c>
      <c r="U488">
        <v>0.4869</v>
      </c>
    </row>
    <row r="489" spans="1:21" x14ac:dyDescent="0.4">
      <c r="A489" t="s">
        <v>19771</v>
      </c>
      <c r="B489" t="s">
        <v>19772</v>
      </c>
      <c r="C489" t="s">
        <v>98</v>
      </c>
      <c r="D489" t="s">
        <v>1084</v>
      </c>
      <c r="E489" t="s">
        <v>1084</v>
      </c>
      <c r="F489" t="s">
        <v>19773</v>
      </c>
      <c r="G489" t="s">
        <v>2171</v>
      </c>
      <c r="H489" t="s">
        <v>4125</v>
      </c>
      <c r="I489" t="s">
        <v>1301</v>
      </c>
      <c r="J489" t="s">
        <v>2136</v>
      </c>
      <c r="K489" t="s">
        <v>787</v>
      </c>
      <c r="L489" t="s">
        <v>91</v>
      </c>
      <c r="M489" t="s">
        <v>202</v>
      </c>
      <c r="N489" t="s">
        <v>18296</v>
      </c>
      <c r="O489" t="s">
        <v>94</v>
      </c>
      <c r="P489">
        <v>48948881</v>
      </c>
      <c r="Q489">
        <v>6230707.2199999997</v>
      </c>
      <c r="R489">
        <v>1443465.92</v>
      </c>
      <c r="S489">
        <v>4787241.3</v>
      </c>
      <c r="T489" t="s">
        <v>109</v>
      </c>
      <c r="U489">
        <v>0.29060000000000002</v>
      </c>
    </row>
    <row r="490" spans="1:21" x14ac:dyDescent="0.4">
      <c r="A490" t="s">
        <v>19774</v>
      </c>
      <c r="B490" t="s">
        <v>19775</v>
      </c>
      <c r="C490" t="s">
        <v>112</v>
      </c>
      <c r="D490" t="s">
        <v>471</v>
      </c>
      <c r="E490" t="s">
        <v>471</v>
      </c>
      <c r="F490" t="s">
        <v>19776</v>
      </c>
      <c r="G490" t="s">
        <v>911</v>
      </c>
      <c r="H490" t="s">
        <v>3300</v>
      </c>
      <c r="I490" t="s">
        <v>3268</v>
      </c>
      <c r="J490" t="s">
        <v>119</v>
      </c>
      <c r="K490" t="s">
        <v>904</v>
      </c>
      <c r="L490" t="s">
        <v>222</v>
      </c>
      <c r="M490" t="s">
        <v>266</v>
      </c>
      <c r="N490" t="s">
        <v>18300</v>
      </c>
      <c r="O490" t="s">
        <v>94</v>
      </c>
      <c r="P490">
        <v>44169713</v>
      </c>
      <c r="Q490">
        <v>2687680.42</v>
      </c>
      <c r="R490">
        <v>688795.83</v>
      </c>
      <c r="S490">
        <v>1998884.59</v>
      </c>
      <c r="T490" t="s">
        <v>95</v>
      </c>
      <c r="U490">
        <v>0.3105</v>
      </c>
    </row>
    <row r="491" spans="1:21" x14ac:dyDescent="0.4">
      <c r="A491" t="s">
        <v>19777</v>
      </c>
      <c r="B491" t="s">
        <v>19778</v>
      </c>
      <c r="C491" t="s">
        <v>1</v>
      </c>
      <c r="D491" t="s">
        <v>84</v>
      </c>
      <c r="E491" t="s">
        <v>84</v>
      </c>
      <c r="F491" t="s">
        <v>19779</v>
      </c>
      <c r="G491" t="s">
        <v>2483</v>
      </c>
      <c r="H491" t="s">
        <v>1435</v>
      </c>
      <c r="I491" t="s">
        <v>584</v>
      </c>
      <c r="J491" t="s">
        <v>2922</v>
      </c>
      <c r="K491" t="s">
        <v>1468</v>
      </c>
      <c r="L491" t="s">
        <v>91</v>
      </c>
      <c r="M491" t="s">
        <v>181</v>
      </c>
      <c r="N491" t="s">
        <v>18304</v>
      </c>
      <c r="O491" t="s">
        <v>94</v>
      </c>
      <c r="P491">
        <v>1754182</v>
      </c>
      <c r="Q491">
        <v>198935.22</v>
      </c>
      <c r="R491">
        <v>47164.11</v>
      </c>
      <c r="S491">
        <v>151771.10999999999</v>
      </c>
      <c r="T491" t="s">
        <v>122</v>
      </c>
      <c r="U491">
        <v>0.32279999999999998</v>
      </c>
    </row>
    <row r="492" spans="1:21" x14ac:dyDescent="0.4">
      <c r="A492" t="s">
        <v>19780</v>
      </c>
      <c r="B492" t="s">
        <v>19781</v>
      </c>
      <c r="C492" t="s">
        <v>137</v>
      </c>
      <c r="D492" t="s">
        <v>126</v>
      </c>
      <c r="E492" t="s">
        <v>126</v>
      </c>
      <c r="F492" t="s">
        <v>19782</v>
      </c>
      <c r="G492" t="s">
        <v>867</v>
      </c>
      <c r="H492" t="s">
        <v>6392</v>
      </c>
      <c r="I492" t="s">
        <v>4865</v>
      </c>
      <c r="J492" t="s">
        <v>5451</v>
      </c>
      <c r="K492" t="s">
        <v>6023</v>
      </c>
      <c r="L492" t="s">
        <v>765</v>
      </c>
      <c r="M492" t="s">
        <v>134</v>
      </c>
      <c r="N492" t="s">
        <v>18304</v>
      </c>
      <c r="O492" t="s">
        <v>94</v>
      </c>
      <c r="P492">
        <v>55444653</v>
      </c>
      <c r="Q492">
        <v>7076110.0099999998</v>
      </c>
      <c r="R492">
        <v>1541103.79</v>
      </c>
      <c r="S492">
        <v>5535006.2199999997</v>
      </c>
      <c r="T492" t="s">
        <v>95</v>
      </c>
      <c r="U492">
        <v>0.29770000000000002</v>
      </c>
    </row>
    <row r="493" spans="1:21" x14ac:dyDescent="0.4">
      <c r="A493" t="s">
        <v>19783</v>
      </c>
      <c r="B493" t="s">
        <v>19784</v>
      </c>
      <c r="C493" t="s">
        <v>125</v>
      </c>
      <c r="D493" t="s">
        <v>126</v>
      </c>
      <c r="E493" t="s">
        <v>126</v>
      </c>
      <c r="F493" t="s">
        <v>19785</v>
      </c>
      <c r="G493" t="s">
        <v>1960</v>
      </c>
      <c r="H493" t="s">
        <v>4888</v>
      </c>
      <c r="I493" t="s">
        <v>4558</v>
      </c>
      <c r="J493" t="s">
        <v>2618</v>
      </c>
      <c r="K493" t="s">
        <v>408</v>
      </c>
      <c r="L493" t="s">
        <v>144</v>
      </c>
      <c r="M493" t="s">
        <v>134</v>
      </c>
      <c r="N493" t="s">
        <v>18300</v>
      </c>
      <c r="O493" t="s">
        <v>94</v>
      </c>
      <c r="P493">
        <v>723643079</v>
      </c>
      <c r="Q493">
        <v>63610957.520000003</v>
      </c>
      <c r="R493">
        <v>20938851.75</v>
      </c>
      <c r="S493">
        <v>42672105.770000003</v>
      </c>
      <c r="T493" t="s">
        <v>95</v>
      </c>
      <c r="U493">
        <v>0.32950000000000002</v>
      </c>
    </row>
    <row r="494" spans="1:21" x14ac:dyDescent="0.4">
      <c r="A494" t="s">
        <v>19786</v>
      </c>
      <c r="B494" t="s">
        <v>19787</v>
      </c>
      <c r="C494" t="s">
        <v>184</v>
      </c>
      <c r="D494" t="s">
        <v>185</v>
      </c>
      <c r="E494" t="s">
        <v>185</v>
      </c>
      <c r="F494" t="s">
        <v>19788</v>
      </c>
      <c r="G494" t="s">
        <v>3669</v>
      </c>
      <c r="H494" t="s">
        <v>1932</v>
      </c>
      <c r="I494" t="s">
        <v>4551</v>
      </c>
      <c r="J494" t="s">
        <v>671</v>
      </c>
      <c r="K494" t="s">
        <v>8061</v>
      </c>
      <c r="L494" t="s">
        <v>222</v>
      </c>
      <c r="M494" t="s">
        <v>121</v>
      </c>
      <c r="N494" t="s">
        <v>18300</v>
      </c>
      <c r="O494" t="s">
        <v>94</v>
      </c>
      <c r="P494">
        <v>9061335</v>
      </c>
      <c r="Q494">
        <v>784223.05</v>
      </c>
      <c r="R494">
        <v>103218.67</v>
      </c>
      <c r="S494">
        <v>681004.38</v>
      </c>
      <c r="T494" t="s">
        <v>122</v>
      </c>
      <c r="U494">
        <v>0.1573</v>
      </c>
    </row>
    <row r="495" spans="1:21" x14ac:dyDescent="0.4">
      <c r="A495" t="s">
        <v>19789</v>
      </c>
      <c r="B495" t="s">
        <v>19790</v>
      </c>
      <c r="C495" t="s">
        <v>184</v>
      </c>
      <c r="D495" t="s">
        <v>185</v>
      </c>
      <c r="E495" t="s">
        <v>185</v>
      </c>
      <c r="F495" t="s">
        <v>19791</v>
      </c>
      <c r="G495" t="s">
        <v>2452</v>
      </c>
      <c r="H495" t="s">
        <v>6059</v>
      </c>
      <c r="I495" t="s">
        <v>2250</v>
      </c>
      <c r="J495" t="s">
        <v>2172</v>
      </c>
      <c r="K495" t="s">
        <v>4292</v>
      </c>
      <c r="L495" t="s">
        <v>222</v>
      </c>
      <c r="M495" t="s">
        <v>121</v>
      </c>
      <c r="N495" t="s">
        <v>18300</v>
      </c>
      <c r="O495" t="s">
        <v>94</v>
      </c>
      <c r="P495">
        <v>4690330</v>
      </c>
      <c r="Q495">
        <v>90427.12</v>
      </c>
      <c r="R495">
        <v>11486.79</v>
      </c>
      <c r="S495">
        <v>78940.33</v>
      </c>
      <c r="T495" t="s">
        <v>95</v>
      </c>
      <c r="U495">
        <v>0.15240000000000001</v>
      </c>
    </row>
    <row r="496" spans="1:21" x14ac:dyDescent="0.4">
      <c r="A496" t="s">
        <v>19792</v>
      </c>
      <c r="B496" t="s">
        <v>19793</v>
      </c>
      <c r="C496" t="s">
        <v>288</v>
      </c>
      <c r="D496" t="s">
        <v>289</v>
      </c>
      <c r="E496" t="s">
        <v>289</v>
      </c>
      <c r="F496" t="s">
        <v>19794</v>
      </c>
      <c r="G496" t="s">
        <v>3004</v>
      </c>
      <c r="H496" t="s">
        <v>3005</v>
      </c>
      <c r="I496" t="s">
        <v>1401</v>
      </c>
      <c r="J496" t="s">
        <v>3990</v>
      </c>
      <c r="K496" t="s">
        <v>131</v>
      </c>
      <c r="L496" t="s">
        <v>134</v>
      </c>
      <c r="M496" t="s">
        <v>297</v>
      </c>
      <c r="N496" t="s">
        <v>18300</v>
      </c>
      <c r="O496" t="s">
        <v>94</v>
      </c>
      <c r="P496">
        <v>69013354</v>
      </c>
      <c r="Q496">
        <v>8979927.0700000003</v>
      </c>
      <c r="R496">
        <v>2708863.32</v>
      </c>
      <c r="S496">
        <v>6271063.75</v>
      </c>
      <c r="T496" t="s">
        <v>109</v>
      </c>
      <c r="U496">
        <v>0.37269999999999998</v>
      </c>
    </row>
    <row r="497" spans="1:21" x14ac:dyDescent="0.4">
      <c r="A497" t="s">
        <v>19795</v>
      </c>
      <c r="B497" t="s">
        <v>19796</v>
      </c>
      <c r="C497" t="s">
        <v>83</v>
      </c>
      <c r="D497" t="s">
        <v>84</v>
      </c>
      <c r="E497" t="s">
        <v>84</v>
      </c>
      <c r="F497" t="s">
        <v>19797</v>
      </c>
      <c r="G497" t="s">
        <v>2231</v>
      </c>
      <c r="H497" t="s">
        <v>4570</v>
      </c>
      <c r="I497" t="s">
        <v>2864</v>
      </c>
      <c r="J497" t="s">
        <v>8554</v>
      </c>
      <c r="K497" t="s">
        <v>1426</v>
      </c>
      <c r="L497" t="s">
        <v>163</v>
      </c>
      <c r="M497" t="s">
        <v>181</v>
      </c>
      <c r="N497" t="s">
        <v>18300</v>
      </c>
      <c r="O497" t="s">
        <v>94</v>
      </c>
      <c r="P497">
        <v>1925713</v>
      </c>
      <c r="Q497">
        <v>79390.38</v>
      </c>
      <c r="R497">
        <v>19745.78</v>
      </c>
      <c r="S497">
        <v>59644.6</v>
      </c>
      <c r="T497" t="s">
        <v>95</v>
      </c>
      <c r="U497">
        <v>0.30919999999999997</v>
      </c>
    </row>
    <row r="498" spans="1:21" x14ac:dyDescent="0.4">
      <c r="A498" t="s">
        <v>19798</v>
      </c>
      <c r="B498" t="s">
        <v>19799</v>
      </c>
      <c r="C498" t="s">
        <v>125</v>
      </c>
      <c r="D498" t="s">
        <v>126</v>
      </c>
      <c r="E498" t="s">
        <v>126</v>
      </c>
      <c r="F498" t="s">
        <v>19800</v>
      </c>
      <c r="G498" t="s">
        <v>5145</v>
      </c>
      <c r="H498" t="s">
        <v>7348</v>
      </c>
      <c r="I498" t="s">
        <v>7648</v>
      </c>
      <c r="J498" t="s">
        <v>1866</v>
      </c>
      <c r="K498" t="s">
        <v>905</v>
      </c>
      <c r="L498" t="s">
        <v>1436</v>
      </c>
      <c r="M498" t="s">
        <v>134</v>
      </c>
      <c r="N498" t="s">
        <v>18296</v>
      </c>
      <c r="O498" t="s">
        <v>94</v>
      </c>
      <c r="P498">
        <v>269867969</v>
      </c>
      <c r="Q498">
        <v>28142815.629999999</v>
      </c>
      <c r="R498">
        <v>10093621.449999999</v>
      </c>
      <c r="S498">
        <v>18049194.18</v>
      </c>
      <c r="T498" t="s">
        <v>122</v>
      </c>
      <c r="U498">
        <v>0.36930000000000002</v>
      </c>
    </row>
    <row r="499" spans="1:21" x14ac:dyDescent="0.4">
      <c r="A499" t="s">
        <v>19801</v>
      </c>
      <c r="B499" t="s">
        <v>19802</v>
      </c>
      <c r="C499" t="s">
        <v>83</v>
      </c>
      <c r="D499" t="s">
        <v>166</v>
      </c>
      <c r="E499" t="s">
        <v>166</v>
      </c>
      <c r="F499" t="s">
        <v>19803</v>
      </c>
      <c r="G499" t="s">
        <v>1743</v>
      </c>
      <c r="H499" t="s">
        <v>5858</v>
      </c>
      <c r="I499" t="s">
        <v>7062</v>
      </c>
      <c r="J499" t="s">
        <v>10187</v>
      </c>
      <c r="K499" t="s">
        <v>19804</v>
      </c>
      <c r="L499" t="s">
        <v>144</v>
      </c>
      <c r="M499" t="s">
        <v>181</v>
      </c>
      <c r="N499" t="s">
        <v>18300</v>
      </c>
      <c r="O499" t="s">
        <v>94</v>
      </c>
      <c r="P499">
        <v>3629894</v>
      </c>
      <c r="Q499">
        <v>147426.01999999999</v>
      </c>
      <c r="R499">
        <v>35928.92</v>
      </c>
      <c r="S499">
        <v>111497.1</v>
      </c>
      <c r="T499" t="s">
        <v>95</v>
      </c>
      <c r="U499">
        <v>0.34360000000000002</v>
      </c>
    </row>
    <row r="500" spans="1:21" x14ac:dyDescent="0.4">
      <c r="A500" t="s">
        <v>19805</v>
      </c>
      <c r="B500" t="s">
        <v>19806</v>
      </c>
      <c r="C500" t="s">
        <v>184</v>
      </c>
      <c r="D500" t="s">
        <v>382</v>
      </c>
      <c r="E500" t="s">
        <v>382</v>
      </c>
      <c r="F500" t="s">
        <v>19807</v>
      </c>
      <c r="G500" t="s">
        <v>3696</v>
      </c>
      <c r="H500" t="s">
        <v>4325</v>
      </c>
      <c r="I500" t="s">
        <v>1690</v>
      </c>
      <c r="J500" t="s">
        <v>1733</v>
      </c>
      <c r="K500" t="s">
        <v>11758</v>
      </c>
      <c r="L500" t="s">
        <v>641</v>
      </c>
      <c r="M500" t="s">
        <v>223</v>
      </c>
      <c r="N500" t="s">
        <v>18300</v>
      </c>
      <c r="O500" t="s">
        <v>94</v>
      </c>
      <c r="P500">
        <v>2944168</v>
      </c>
      <c r="Q500">
        <v>96201.279999999999</v>
      </c>
      <c r="R500">
        <v>7734.32</v>
      </c>
      <c r="S500">
        <v>88466.96</v>
      </c>
      <c r="T500" t="s">
        <v>95</v>
      </c>
      <c r="U500">
        <v>0.1109</v>
      </c>
    </row>
    <row r="501" spans="1:21" x14ac:dyDescent="0.4">
      <c r="A501" t="s">
        <v>19808</v>
      </c>
      <c r="B501" t="s">
        <v>19809</v>
      </c>
      <c r="C501" t="s">
        <v>1</v>
      </c>
      <c r="D501" t="s">
        <v>84</v>
      </c>
      <c r="E501" t="s">
        <v>84</v>
      </c>
      <c r="F501" t="s">
        <v>19810</v>
      </c>
      <c r="G501" t="s">
        <v>3824</v>
      </c>
      <c r="H501" t="s">
        <v>2536</v>
      </c>
      <c r="I501" t="s">
        <v>3057</v>
      </c>
      <c r="J501" t="s">
        <v>561</v>
      </c>
      <c r="K501" t="s">
        <v>19811</v>
      </c>
      <c r="L501" t="s">
        <v>275</v>
      </c>
      <c r="M501" t="s">
        <v>202</v>
      </c>
      <c r="N501" t="s">
        <v>18296</v>
      </c>
      <c r="O501" t="s">
        <v>94</v>
      </c>
      <c r="P501">
        <v>4461574</v>
      </c>
      <c r="Q501">
        <v>577691.98</v>
      </c>
      <c r="R501">
        <v>119226.31</v>
      </c>
      <c r="S501">
        <v>458465.67</v>
      </c>
      <c r="T501" t="s">
        <v>122</v>
      </c>
      <c r="U501">
        <v>0.2112</v>
      </c>
    </row>
    <row r="502" spans="1:21" x14ac:dyDescent="0.4">
      <c r="A502" t="s">
        <v>19812</v>
      </c>
      <c r="B502" t="s">
        <v>19813</v>
      </c>
      <c r="C502" t="s">
        <v>98</v>
      </c>
      <c r="D502" t="s">
        <v>99</v>
      </c>
      <c r="E502" t="s">
        <v>99</v>
      </c>
      <c r="F502" t="s">
        <v>19814</v>
      </c>
      <c r="G502" t="s">
        <v>715</v>
      </c>
      <c r="H502" t="s">
        <v>855</v>
      </c>
      <c r="I502" t="s">
        <v>257</v>
      </c>
      <c r="J502" t="s">
        <v>2027</v>
      </c>
      <c r="K502" t="s">
        <v>8042</v>
      </c>
      <c r="L502" t="s">
        <v>106</v>
      </c>
      <c r="M502" t="s">
        <v>107</v>
      </c>
      <c r="N502" t="s">
        <v>18300</v>
      </c>
      <c r="O502" t="s">
        <v>94</v>
      </c>
      <c r="P502">
        <v>8116337</v>
      </c>
      <c r="Q502">
        <v>2792184.65</v>
      </c>
      <c r="R502">
        <v>1325316.3</v>
      </c>
      <c r="S502">
        <v>1466868.35</v>
      </c>
      <c r="T502" t="s">
        <v>109</v>
      </c>
      <c r="U502">
        <v>0.67230000000000001</v>
      </c>
    </row>
    <row r="503" spans="1:21" x14ac:dyDescent="0.4">
      <c r="A503" t="s">
        <v>19815</v>
      </c>
      <c r="B503" t="s">
        <v>19816</v>
      </c>
      <c r="C503" t="s">
        <v>288</v>
      </c>
      <c r="D503" t="s">
        <v>289</v>
      </c>
      <c r="E503" t="s">
        <v>289</v>
      </c>
      <c r="F503" t="s">
        <v>19817</v>
      </c>
      <c r="G503" t="s">
        <v>1351</v>
      </c>
      <c r="H503" t="s">
        <v>1141</v>
      </c>
      <c r="I503" t="s">
        <v>5151</v>
      </c>
      <c r="J503" t="s">
        <v>5151</v>
      </c>
      <c r="K503" t="s">
        <v>7932</v>
      </c>
      <c r="L503" t="s">
        <v>296</v>
      </c>
      <c r="M503" t="s">
        <v>134</v>
      </c>
      <c r="N503" t="s">
        <v>18300</v>
      </c>
      <c r="O503" t="s">
        <v>94</v>
      </c>
      <c r="P503">
        <v>168268729</v>
      </c>
      <c r="Q503">
        <v>5704621.2000000002</v>
      </c>
      <c r="R503">
        <v>2203572.2599999998</v>
      </c>
      <c r="S503">
        <v>3501048.94</v>
      </c>
      <c r="T503" t="s">
        <v>95</v>
      </c>
      <c r="U503">
        <v>0.41820000000000002</v>
      </c>
    </row>
    <row r="504" spans="1:21" x14ac:dyDescent="0.4">
      <c r="A504" t="s">
        <v>19818</v>
      </c>
      <c r="B504" t="s">
        <v>19819</v>
      </c>
      <c r="C504" t="s">
        <v>83</v>
      </c>
      <c r="D504" t="s">
        <v>166</v>
      </c>
      <c r="E504" t="s">
        <v>166</v>
      </c>
      <c r="F504" t="s">
        <v>19820</v>
      </c>
      <c r="G504" t="s">
        <v>1234</v>
      </c>
      <c r="H504" t="s">
        <v>3608</v>
      </c>
      <c r="I504" t="s">
        <v>4038</v>
      </c>
      <c r="J504" t="s">
        <v>3106</v>
      </c>
      <c r="K504" t="s">
        <v>4829</v>
      </c>
      <c r="L504" t="s">
        <v>144</v>
      </c>
      <c r="M504" t="s">
        <v>134</v>
      </c>
      <c r="N504" t="s">
        <v>18296</v>
      </c>
      <c r="O504" t="s">
        <v>94</v>
      </c>
      <c r="P504">
        <v>1780468</v>
      </c>
      <c r="Q504">
        <v>412960.67</v>
      </c>
      <c r="R504">
        <v>55501.29</v>
      </c>
      <c r="S504">
        <v>357459.38</v>
      </c>
      <c r="T504" t="s">
        <v>95</v>
      </c>
      <c r="U504">
        <v>0.19040000000000001</v>
      </c>
    </row>
    <row r="505" spans="1:21" x14ac:dyDescent="0.4">
      <c r="A505" t="s">
        <v>19821</v>
      </c>
      <c r="B505" t="s">
        <v>19822</v>
      </c>
      <c r="C505" t="s">
        <v>1</v>
      </c>
      <c r="D505" t="s">
        <v>166</v>
      </c>
      <c r="E505" t="s">
        <v>166</v>
      </c>
      <c r="F505" t="s">
        <v>19823</v>
      </c>
      <c r="G505" t="s">
        <v>6515</v>
      </c>
      <c r="H505" t="s">
        <v>11234</v>
      </c>
      <c r="I505" t="s">
        <v>2634</v>
      </c>
      <c r="J505" t="s">
        <v>365</v>
      </c>
      <c r="K505" t="s">
        <v>2529</v>
      </c>
      <c r="L505" t="s">
        <v>106</v>
      </c>
      <c r="M505" t="s">
        <v>134</v>
      </c>
      <c r="N505" t="s">
        <v>18300</v>
      </c>
      <c r="O505" t="s">
        <v>94</v>
      </c>
      <c r="P505">
        <v>7868929</v>
      </c>
      <c r="Q505">
        <v>285458.88</v>
      </c>
      <c r="R505">
        <v>85811.25</v>
      </c>
      <c r="S505">
        <v>199647.63</v>
      </c>
      <c r="T505" t="s">
        <v>95</v>
      </c>
      <c r="U505">
        <v>0.36599999999999999</v>
      </c>
    </row>
    <row r="506" spans="1:21" x14ac:dyDescent="0.4">
      <c r="A506" t="s">
        <v>19824</v>
      </c>
      <c r="B506" t="s">
        <v>19825</v>
      </c>
      <c r="C506" t="s">
        <v>83</v>
      </c>
      <c r="D506" t="s">
        <v>166</v>
      </c>
      <c r="E506" t="s">
        <v>166</v>
      </c>
      <c r="F506" t="s">
        <v>19826</v>
      </c>
      <c r="G506" t="s">
        <v>1613</v>
      </c>
      <c r="H506" t="s">
        <v>4846</v>
      </c>
      <c r="I506" t="s">
        <v>5994</v>
      </c>
      <c r="J506" t="s">
        <v>3878</v>
      </c>
      <c r="K506" t="s">
        <v>11093</v>
      </c>
      <c r="L506" t="s">
        <v>163</v>
      </c>
      <c r="M506" t="s">
        <v>134</v>
      </c>
      <c r="N506" t="s">
        <v>18300</v>
      </c>
      <c r="O506" t="s">
        <v>94</v>
      </c>
      <c r="P506">
        <v>5098764</v>
      </c>
      <c r="Q506">
        <v>347143.69</v>
      </c>
      <c r="R506">
        <v>51427.51</v>
      </c>
      <c r="S506">
        <v>295716.18</v>
      </c>
      <c r="T506" t="s">
        <v>95</v>
      </c>
      <c r="U506">
        <v>0.20680000000000001</v>
      </c>
    </row>
    <row r="507" spans="1:21" x14ac:dyDescent="0.4">
      <c r="A507" t="s">
        <v>19827</v>
      </c>
      <c r="B507" t="s">
        <v>19828</v>
      </c>
      <c r="C507" t="s">
        <v>83</v>
      </c>
      <c r="D507" t="s">
        <v>166</v>
      </c>
      <c r="E507" t="s">
        <v>166</v>
      </c>
      <c r="F507" t="s">
        <v>19829</v>
      </c>
      <c r="G507" t="s">
        <v>1729</v>
      </c>
      <c r="H507" t="s">
        <v>5039</v>
      </c>
      <c r="I507" t="s">
        <v>2956</v>
      </c>
      <c r="J507" t="s">
        <v>3255</v>
      </c>
      <c r="K507" t="s">
        <v>3480</v>
      </c>
      <c r="L507" t="s">
        <v>91</v>
      </c>
      <c r="M507" t="s">
        <v>181</v>
      </c>
      <c r="N507" t="s">
        <v>18304</v>
      </c>
      <c r="O507" t="s">
        <v>94</v>
      </c>
      <c r="P507">
        <v>1797051</v>
      </c>
      <c r="Q507">
        <v>100093.28</v>
      </c>
      <c r="R507">
        <v>17423.57</v>
      </c>
      <c r="S507">
        <v>82669.710000000006</v>
      </c>
      <c r="T507" t="s">
        <v>122</v>
      </c>
      <c r="U507">
        <v>0.18149999999999999</v>
      </c>
    </row>
    <row r="508" spans="1:21" x14ac:dyDescent="0.4">
      <c r="A508" t="s">
        <v>19830</v>
      </c>
      <c r="B508" t="s">
        <v>19831</v>
      </c>
      <c r="C508" t="s">
        <v>1</v>
      </c>
      <c r="D508" t="s">
        <v>166</v>
      </c>
      <c r="E508" t="s">
        <v>166</v>
      </c>
      <c r="F508" t="s">
        <v>19832</v>
      </c>
      <c r="G508" t="s">
        <v>4780</v>
      </c>
      <c r="H508" t="s">
        <v>6637</v>
      </c>
      <c r="I508" t="s">
        <v>875</v>
      </c>
      <c r="J508" t="s">
        <v>4057</v>
      </c>
      <c r="K508" t="s">
        <v>4913</v>
      </c>
      <c r="L508" t="s">
        <v>106</v>
      </c>
      <c r="M508" t="s">
        <v>202</v>
      </c>
      <c r="N508" t="s">
        <v>18300</v>
      </c>
      <c r="O508" t="s">
        <v>94</v>
      </c>
      <c r="P508">
        <v>3801877</v>
      </c>
      <c r="Q508">
        <v>255773.18</v>
      </c>
      <c r="R508">
        <v>66802.289999999994</v>
      </c>
      <c r="S508">
        <v>188970.89</v>
      </c>
      <c r="T508" t="s">
        <v>95</v>
      </c>
      <c r="U508">
        <v>0.3034</v>
      </c>
    </row>
    <row r="509" spans="1:21" x14ac:dyDescent="0.4">
      <c r="A509" t="s">
        <v>19833</v>
      </c>
      <c r="B509" t="s">
        <v>19834</v>
      </c>
      <c r="C509" t="s">
        <v>125</v>
      </c>
      <c r="D509" t="s">
        <v>308</v>
      </c>
      <c r="E509" t="s">
        <v>308</v>
      </c>
      <c r="F509" t="s">
        <v>19835</v>
      </c>
      <c r="G509" t="s">
        <v>401</v>
      </c>
      <c r="H509" t="s">
        <v>4562</v>
      </c>
      <c r="I509" t="s">
        <v>349</v>
      </c>
      <c r="J509" t="s">
        <v>623</v>
      </c>
      <c r="K509" t="s">
        <v>412</v>
      </c>
      <c r="L509" t="s">
        <v>163</v>
      </c>
      <c r="M509" t="s">
        <v>134</v>
      </c>
      <c r="N509" t="s">
        <v>18300</v>
      </c>
      <c r="O509" t="s">
        <v>94</v>
      </c>
      <c r="P509">
        <v>337336269</v>
      </c>
      <c r="Q509">
        <v>109479695.15000001</v>
      </c>
      <c r="R509">
        <v>33035069.920000002</v>
      </c>
      <c r="S509">
        <v>76444625.230000004</v>
      </c>
      <c r="T509" t="s">
        <v>109</v>
      </c>
      <c r="U509">
        <v>0.33979999999999999</v>
      </c>
    </row>
    <row r="510" spans="1:21" x14ac:dyDescent="0.4">
      <c r="A510" t="s">
        <v>19836</v>
      </c>
      <c r="B510" t="s">
        <v>19837</v>
      </c>
      <c r="C510" t="s">
        <v>288</v>
      </c>
      <c r="D510" t="s">
        <v>391</v>
      </c>
      <c r="E510" t="s">
        <v>391</v>
      </c>
      <c r="F510" t="s">
        <v>19838</v>
      </c>
      <c r="G510" t="s">
        <v>7543</v>
      </c>
      <c r="H510" t="s">
        <v>3594</v>
      </c>
      <c r="I510" t="s">
        <v>2712</v>
      </c>
      <c r="J510" t="s">
        <v>2458</v>
      </c>
      <c r="K510" t="s">
        <v>4735</v>
      </c>
      <c r="L510" t="s">
        <v>134</v>
      </c>
      <c r="M510" t="s">
        <v>92</v>
      </c>
      <c r="N510" t="s">
        <v>18304</v>
      </c>
      <c r="O510" t="s">
        <v>94</v>
      </c>
      <c r="P510">
        <v>194490910</v>
      </c>
      <c r="Q510">
        <v>33637077.549999997</v>
      </c>
      <c r="R510">
        <v>9831920.7699999996</v>
      </c>
      <c r="S510">
        <v>23805156.780000001</v>
      </c>
      <c r="T510" t="s">
        <v>109</v>
      </c>
      <c r="U510">
        <v>0.39960000000000001</v>
      </c>
    </row>
    <row r="511" spans="1:21" x14ac:dyDescent="0.4">
      <c r="A511" t="s">
        <v>19839</v>
      </c>
      <c r="B511" t="s">
        <v>19840</v>
      </c>
      <c r="C511" t="s">
        <v>205</v>
      </c>
      <c r="D511" t="s">
        <v>382</v>
      </c>
      <c r="E511" t="s">
        <v>382</v>
      </c>
      <c r="F511" t="s">
        <v>19841</v>
      </c>
      <c r="G511" t="s">
        <v>3958</v>
      </c>
      <c r="H511" t="s">
        <v>4771</v>
      </c>
      <c r="I511" t="s">
        <v>1857</v>
      </c>
      <c r="J511" t="s">
        <v>8963</v>
      </c>
      <c r="K511" t="s">
        <v>1043</v>
      </c>
      <c r="L511" t="s">
        <v>231</v>
      </c>
      <c r="M511" t="s">
        <v>121</v>
      </c>
      <c r="N511" t="s">
        <v>18304</v>
      </c>
      <c r="O511" t="s">
        <v>94</v>
      </c>
      <c r="P511">
        <v>2794008</v>
      </c>
      <c r="Q511">
        <v>838202.4</v>
      </c>
      <c r="R511">
        <v>109619.09</v>
      </c>
      <c r="S511">
        <v>728583.31</v>
      </c>
      <c r="T511" t="s">
        <v>122</v>
      </c>
      <c r="U511">
        <v>0.1704</v>
      </c>
    </row>
    <row r="512" spans="1:21" x14ac:dyDescent="0.4">
      <c r="A512" t="s">
        <v>19842</v>
      </c>
      <c r="B512" t="s">
        <v>19843</v>
      </c>
      <c r="C512" t="s">
        <v>137</v>
      </c>
      <c r="D512" t="s">
        <v>308</v>
      </c>
      <c r="E512" t="s">
        <v>308</v>
      </c>
      <c r="F512" t="s">
        <v>19844</v>
      </c>
      <c r="G512" t="s">
        <v>10331</v>
      </c>
      <c r="H512" t="s">
        <v>714</v>
      </c>
      <c r="I512" t="s">
        <v>1838</v>
      </c>
      <c r="J512" t="s">
        <v>8737</v>
      </c>
      <c r="K512" t="s">
        <v>2607</v>
      </c>
      <c r="L512" t="s">
        <v>144</v>
      </c>
      <c r="M512" t="s">
        <v>134</v>
      </c>
      <c r="N512" t="s">
        <v>18300</v>
      </c>
      <c r="O512" t="s">
        <v>94</v>
      </c>
      <c r="P512">
        <v>48109540</v>
      </c>
      <c r="Q512">
        <v>3982640.59</v>
      </c>
      <c r="R512">
        <v>570965.77</v>
      </c>
      <c r="S512">
        <v>3411674.82</v>
      </c>
      <c r="T512" t="s">
        <v>95</v>
      </c>
      <c r="U512">
        <v>0.18759999999999999</v>
      </c>
    </row>
    <row r="513" spans="1:21" x14ac:dyDescent="0.4">
      <c r="A513" t="s">
        <v>19845</v>
      </c>
      <c r="B513" t="s">
        <v>19846</v>
      </c>
      <c r="C513" t="s">
        <v>112</v>
      </c>
      <c r="D513" t="s">
        <v>471</v>
      </c>
      <c r="E513" t="s">
        <v>471</v>
      </c>
      <c r="F513" t="s">
        <v>19847</v>
      </c>
      <c r="G513" t="s">
        <v>2473</v>
      </c>
      <c r="H513" t="s">
        <v>3514</v>
      </c>
      <c r="I513" t="s">
        <v>3490</v>
      </c>
      <c r="J513" t="s">
        <v>3044</v>
      </c>
      <c r="K513" t="s">
        <v>876</v>
      </c>
      <c r="L513" t="s">
        <v>222</v>
      </c>
      <c r="M513" t="s">
        <v>121</v>
      </c>
      <c r="N513" t="s">
        <v>18296</v>
      </c>
      <c r="O513" t="s">
        <v>94</v>
      </c>
      <c r="P513">
        <v>1491264</v>
      </c>
      <c r="Q513">
        <v>183586.07</v>
      </c>
      <c r="R513">
        <v>60014.94</v>
      </c>
      <c r="S513">
        <v>123571.13</v>
      </c>
      <c r="T513" t="s">
        <v>95</v>
      </c>
      <c r="U513">
        <v>0.4395</v>
      </c>
    </row>
    <row r="514" spans="1:21" x14ac:dyDescent="0.4">
      <c r="A514" t="s">
        <v>19848</v>
      </c>
      <c r="B514" t="s">
        <v>19849</v>
      </c>
      <c r="C514" t="s">
        <v>112</v>
      </c>
      <c r="D514" t="s">
        <v>471</v>
      </c>
      <c r="E514" t="s">
        <v>471</v>
      </c>
      <c r="F514" t="s">
        <v>19850</v>
      </c>
      <c r="G514" t="s">
        <v>7123</v>
      </c>
      <c r="H514" t="s">
        <v>6818</v>
      </c>
      <c r="I514" t="s">
        <v>1081</v>
      </c>
      <c r="J514" t="s">
        <v>2714</v>
      </c>
      <c r="K514" t="s">
        <v>1342</v>
      </c>
      <c r="L514" t="s">
        <v>222</v>
      </c>
      <c r="M514" t="s">
        <v>121</v>
      </c>
      <c r="N514" t="s">
        <v>18296</v>
      </c>
      <c r="O514" t="s">
        <v>94</v>
      </c>
      <c r="P514">
        <v>15044718</v>
      </c>
      <c r="Q514">
        <v>3293528.51</v>
      </c>
      <c r="R514">
        <v>1095943.04</v>
      </c>
      <c r="S514">
        <v>2197585.4700000002</v>
      </c>
      <c r="T514" t="s">
        <v>122</v>
      </c>
      <c r="U514">
        <v>0.44529999999999997</v>
      </c>
    </row>
    <row r="515" spans="1:21" x14ac:dyDescent="0.4">
      <c r="A515" t="s">
        <v>19851</v>
      </c>
      <c r="B515" t="s">
        <v>19852</v>
      </c>
      <c r="C515" t="s">
        <v>288</v>
      </c>
      <c r="D515" t="s">
        <v>289</v>
      </c>
      <c r="E515" t="s">
        <v>289</v>
      </c>
      <c r="F515" t="s">
        <v>19853</v>
      </c>
      <c r="G515" t="s">
        <v>2368</v>
      </c>
      <c r="H515" t="s">
        <v>1248</v>
      </c>
      <c r="I515" t="s">
        <v>4819</v>
      </c>
      <c r="J515" t="s">
        <v>3110</v>
      </c>
      <c r="K515" t="s">
        <v>8278</v>
      </c>
      <c r="L515" t="s">
        <v>92</v>
      </c>
      <c r="M515" t="s">
        <v>134</v>
      </c>
      <c r="N515" t="s">
        <v>18300</v>
      </c>
      <c r="O515" t="s">
        <v>94</v>
      </c>
      <c r="P515">
        <v>198846371</v>
      </c>
      <c r="Q515">
        <v>20161274.77</v>
      </c>
      <c r="R515">
        <v>9430097.6099999994</v>
      </c>
      <c r="S515">
        <v>10731177.16</v>
      </c>
      <c r="T515" t="s">
        <v>122</v>
      </c>
      <c r="U515">
        <v>0.51919999999999999</v>
      </c>
    </row>
    <row r="516" spans="1:21" x14ac:dyDescent="0.4">
      <c r="A516" t="s">
        <v>19854</v>
      </c>
      <c r="B516" t="s">
        <v>19855</v>
      </c>
      <c r="C516" t="s">
        <v>137</v>
      </c>
      <c r="D516" t="s">
        <v>308</v>
      </c>
      <c r="E516" t="s">
        <v>308</v>
      </c>
      <c r="F516" t="s">
        <v>19856</v>
      </c>
      <c r="G516" t="s">
        <v>5238</v>
      </c>
      <c r="H516" t="s">
        <v>7503</v>
      </c>
      <c r="I516" t="s">
        <v>5198</v>
      </c>
      <c r="J516" t="s">
        <v>801</v>
      </c>
      <c r="K516" t="s">
        <v>4496</v>
      </c>
      <c r="L516" t="s">
        <v>765</v>
      </c>
      <c r="M516" t="s">
        <v>134</v>
      </c>
      <c r="N516" t="s">
        <v>18296</v>
      </c>
      <c r="O516" t="s">
        <v>94</v>
      </c>
      <c r="P516">
        <v>54964162</v>
      </c>
      <c r="Q516">
        <v>3219312.1</v>
      </c>
      <c r="R516">
        <v>930436.58</v>
      </c>
      <c r="S516">
        <v>2288875.52</v>
      </c>
      <c r="T516" t="s">
        <v>95</v>
      </c>
      <c r="U516">
        <v>0.30409999999999998</v>
      </c>
    </row>
    <row r="517" spans="1:21" x14ac:dyDescent="0.4">
      <c r="A517" t="s">
        <v>19857</v>
      </c>
      <c r="B517" t="s">
        <v>19858</v>
      </c>
      <c r="C517" t="s">
        <v>98</v>
      </c>
      <c r="D517" t="s">
        <v>195</v>
      </c>
      <c r="E517" t="s">
        <v>195</v>
      </c>
      <c r="F517" t="s">
        <v>19859</v>
      </c>
      <c r="G517" t="s">
        <v>699</v>
      </c>
      <c r="H517" t="s">
        <v>3007</v>
      </c>
      <c r="I517" t="s">
        <v>1330</v>
      </c>
      <c r="J517" t="s">
        <v>4203</v>
      </c>
      <c r="K517" t="s">
        <v>5900</v>
      </c>
      <c r="L517" t="s">
        <v>832</v>
      </c>
      <c r="M517" t="s">
        <v>107</v>
      </c>
      <c r="N517" t="s">
        <v>18300</v>
      </c>
      <c r="O517" t="s">
        <v>94</v>
      </c>
      <c r="P517">
        <v>174440373</v>
      </c>
      <c r="Q517">
        <v>24522376.510000002</v>
      </c>
      <c r="R517">
        <v>7146017.0800000001</v>
      </c>
      <c r="S517">
        <v>17376359.43</v>
      </c>
      <c r="T517" t="s">
        <v>122</v>
      </c>
      <c r="U517">
        <v>0.39989999999999998</v>
      </c>
    </row>
    <row r="518" spans="1:21" x14ac:dyDescent="0.4">
      <c r="A518" t="s">
        <v>19860</v>
      </c>
      <c r="B518" t="s">
        <v>19861</v>
      </c>
      <c r="C518" t="s">
        <v>137</v>
      </c>
      <c r="D518" t="s">
        <v>308</v>
      </c>
      <c r="E518" t="s">
        <v>308</v>
      </c>
      <c r="F518" t="s">
        <v>19862</v>
      </c>
      <c r="G518" t="s">
        <v>883</v>
      </c>
      <c r="H518" t="s">
        <v>2181</v>
      </c>
      <c r="I518" t="s">
        <v>2639</v>
      </c>
      <c r="J518" t="s">
        <v>5455</v>
      </c>
      <c r="K518" t="s">
        <v>321</v>
      </c>
      <c r="L518" t="s">
        <v>314</v>
      </c>
      <c r="M518" t="s">
        <v>134</v>
      </c>
      <c r="N518" t="s">
        <v>18300</v>
      </c>
      <c r="O518" t="s">
        <v>94</v>
      </c>
      <c r="P518">
        <v>11688969</v>
      </c>
      <c r="Q518">
        <v>1289064.52</v>
      </c>
      <c r="R518">
        <v>199215.08</v>
      </c>
      <c r="S518">
        <v>1089849.44</v>
      </c>
      <c r="T518" t="s">
        <v>95</v>
      </c>
      <c r="U518">
        <v>0.17230000000000001</v>
      </c>
    </row>
    <row r="519" spans="1:21" x14ac:dyDescent="0.4">
      <c r="A519" t="s">
        <v>19863</v>
      </c>
      <c r="B519" t="s">
        <v>19864</v>
      </c>
      <c r="C519" t="s">
        <v>288</v>
      </c>
      <c r="D519" t="s">
        <v>373</v>
      </c>
      <c r="E519" t="s">
        <v>373</v>
      </c>
      <c r="F519" t="s">
        <v>19865</v>
      </c>
      <c r="G519" t="s">
        <v>6502</v>
      </c>
      <c r="H519" t="s">
        <v>2673</v>
      </c>
      <c r="I519" t="s">
        <v>412</v>
      </c>
      <c r="J519" t="s">
        <v>5213</v>
      </c>
      <c r="K519" t="s">
        <v>6314</v>
      </c>
      <c r="L519" t="s">
        <v>92</v>
      </c>
      <c r="M519" t="s">
        <v>297</v>
      </c>
      <c r="N519" t="s">
        <v>18300</v>
      </c>
      <c r="O519" t="s">
        <v>94</v>
      </c>
      <c r="P519">
        <v>18933394</v>
      </c>
      <c r="Q519">
        <v>3936018.28</v>
      </c>
      <c r="R519">
        <v>2146151.52</v>
      </c>
      <c r="S519">
        <v>1789866.76</v>
      </c>
      <c r="T519" t="s">
        <v>95</v>
      </c>
      <c r="U519">
        <v>0.62190000000000001</v>
      </c>
    </row>
    <row r="520" spans="1:21" x14ac:dyDescent="0.4">
      <c r="A520" t="s">
        <v>19866</v>
      </c>
      <c r="B520" t="s">
        <v>19867</v>
      </c>
      <c r="C520" t="s">
        <v>83</v>
      </c>
      <c r="D520" t="s">
        <v>84</v>
      </c>
      <c r="E520" t="s">
        <v>84</v>
      </c>
      <c r="F520" t="s">
        <v>19868</v>
      </c>
      <c r="G520" t="s">
        <v>3944</v>
      </c>
      <c r="H520" t="s">
        <v>1379</v>
      </c>
      <c r="I520" t="s">
        <v>854</v>
      </c>
      <c r="J520" t="s">
        <v>1086</v>
      </c>
      <c r="K520" t="s">
        <v>320</v>
      </c>
      <c r="L520" t="s">
        <v>163</v>
      </c>
      <c r="M520" t="s">
        <v>181</v>
      </c>
      <c r="N520" t="s">
        <v>18296</v>
      </c>
      <c r="O520" t="s">
        <v>94</v>
      </c>
      <c r="P520">
        <v>1653703</v>
      </c>
      <c r="Q520">
        <v>62101.52</v>
      </c>
      <c r="R520">
        <v>11938.6</v>
      </c>
      <c r="S520">
        <v>50162.92</v>
      </c>
      <c r="T520" t="s">
        <v>95</v>
      </c>
      <c r="U520">
        <v>0.21110000000000001</v>
      </c>
    </row>
    <row r="521" spans="1:21" x14ac:dyDescent="0.4">
      <c r="A521" t="s">
        <v>19869</v>
      </c>
      <c r="B521" t="s">
        <v>19870</v>
      </c>
      <c r="C521" t="s">
        <v>83</v>
      </c>
      <c r="D521" t="s">
        <v>166</v>
      </c>
      <c r="E521" t="s">
        <v>166</v>
      </c>
      <c r="F521" t="s">
        <v>19871</v>
      </c>
      <c r="G521" t="s">
        <v>271</v>
      </c>
      <c r="H521" t="s">
        <v>7836</v>
      </c>
      <c r="I521" t="s">
        <v>2046</v>
      </c>
      <c r="J521" t="s">
        <v>2276</v>
      </c>
      <c r="K521" t="s">
        <v>102</v>
      </c>
      <c r="L521" t="s">
        <v>275</v>
      </c>
      <c r="M521" t="s">
        <v>181</v>
      </c>
      <c r="N521" t="s">
        <v>18296</v>
      </c>
      <c r="O521" t="s">
        <v>94</v>
      </c>
      <c r="P521">
        <v>1764252</v>
      </c>
      <c r="Q521">
        <v>98662.2</v>
      </c>
      <c r="R521">
        <v>20134.88</v>
      </c>
      <c r="S521">
        <v>78527.320000000007</v>
      </c>
      <c r="T521" t="s">
        <v>95</v>
      </c>
      <c r="U521">
        <v>0.21560000000000001</v>
      </c>
    </row>
    <row r="522" spans="1:21" x14ac:dyDescent="0.4">
      <c r="A522" t="s">
        <v>19872</v>
      </c>
      <c r="B522" t="s">
        <v>19873</v>
      </c>
      <c r="C522" t="s">
        <v>205</v>
      </c>
      <c r="D522" t="s">
        <v>206</v>
      </c>
      <c r="E522" t="s">
        <v>206</v>
      </c>
      <c r="F522" t="s">
        <v>19874</v>
      </c>
      <c r="G522" t="s">
        <v>3743</v>
      </c>
      <c r="H522" t="s">
        <v>715</v>
      </c>
      <c r="I522" t="s">
        <v>3269</v>
      </c>
      <c r="J522" t="s">
        <v>5300</v>
      </c>
      <c r="K522" t="s">
        <v>8049</v>
      </c>
      <c r="L522" t="s">
        <v>657</v>
      </c>
      <c r="M522" t="s">
        <v>121</v>
      </c>
      <c r="N522" t="s">
        <v>18296</v>
      </c>
      <c r="O522" t="s">
        <v>94</v>
      </c>
      <c r="P522">
        <v>3429488</v>
      </c>
      <c r="Q522">
        <v>291892.21999999997</v>
      </c>
      <c r="R522">
        <v>47828.160000000003</v>
      </c>
      <c r="S522">
        <v>244064.06</v>
      </c>
      <c r="T522" t="s">
        <v>95</v>
      </c>
      <c r="U522">
        <v>0.19270000000000001</v>
      </c>
    </row>
    <row r="523" spans="1:21" x14ac:dyDescent="0.4">
      <c r="A523" t="s">
        <v>19875</v>
      </c>
      <c r="B523" t="s">
        <v>19876</v>
      </c>
      <c r="C523" t="s">
        <v>1</v>
      </c>
      <c r="D523" t="s">
        <v>84</v>
      </c>
      <c r="E523" t="s">
        <v>84</v>
      </c>
      <c r="F523" t="s">
        <v>19877</v>
      </c>
      <c r="G523" t="s">
        <v>1587</v>
      </c>
      <c r="H523" t="s">
        <v>2343</v>
      </c>
      <c r="I523" t="s">
        <v>5469</v>
      </c>
      <c r="J523" t="s">
        <v>6468</v>
      </c>
      <c r="K523" t="s">
        <v>3354</v>
      </c>
      <c r="L523" t="s">
        <v>275</v>
      </c>
      <c r="M523" t="s">
        <v>181</v>
      </c>
      <c r="N523" t="s">
        <v>18296</v>
      </c>
      <c r="O523" t="s">
        <v>94</v>
      </c>
      <c r="P523">
        <v>8266812</v>
      </c>
      <c r="Q523">
        <v>873400.62</v>
      </c>
      <c r="R523">
        <v>333947</v>
      </c>
      <c r="S523">
        <v>539453.62</v>
      </c>
      <c r="T523" t="s">
        <v>95</v>
      </c>
      <c r="U523">
        <v>0.44019999999999998</v>
      </c>
    </row>
    <row r="524" spans="1:21" x14ac:dyDescent="0.4">
      <c r="A524" t="s">
        <v>19878</v>
      </c>
      <c r="B524" t="s">
        <v>19879</v>
      </c>
      <c r="C524" t="s">
        <v>125</v>
      </c>
      <c r="D524" t="s">
        <v>308</v>
      </c>
      <c r="E524" t="s">
        <v>308</v>
      </c>
      <c r="F524" t="s">
        <v>19880</v>
      </c>
      <c r="G524" t="s">
        <v>10901</v>
      </c>
      <c r="H524" t="s">
        <v>4686</v>
      </c>
      <c r="I524" t="s">
        <v>6138</v>
      </c>
      <c r="J524" t="s">
        <v>1278</v>
      </c>
      <c r="K524" t="s">
        <v>2477</v>
      </c>
      <c r="L524" t="s">
        <v>144</v>
      </c>
      <c r="M524" t="s">
        <v>134</v>
      </c>
      <c r="N524" t="s">
        <v>18300</v>
      </c>
      <c r="O524" t="s">
        <v>94</v>
      </c>
      <c r="P524">
        <v>476494444</v>
      </c>
      <c r="Q524">
        <v>285896666.39999998</v>
      </c>
      <c r="R524">
        <v>104083209.56999999</v>
      </c>
      <c r="S524">
        <v>181813456.83000001</v>
      </c>
      <c r="T524" t="s">
        <v>95</v>
      </c>
      <c r="U524">
        <v>0.44440000000000002</v>
      </c>
    </row>
    <row r="525" spans="1:21" x14ac:dyDescent="0.4">
      <c r="A525" t="s">
        <v>19881</v>
      </c>
      <c r="B525" t="s">
        <v>19882</v>
      </c>
      <c r="C525" t="s">
        <v>83</v>
      </c>
      <c r="D525" t="s">
        <v>166</v>
      </c>
      <c r="E525" t="s">
        <v>166</v>
      </c>
      <c r="F525" t="s">
        <v>19883</v>
      </c>
      <c r="G525" t="s">
        <v>1567</v>
      </c>
      <c r="H525" t="s">
        <v>1554</v>
      </c>
      <c r="I525" t="s">
        <v>3789</v>
      </c>
      <c r="J525" t="s">
        <v>505</v>
      </c>
      <c r="K525" t="s">
        <v>19884</v>
      </c>
      <c r="L525" t="s">
        <v>106</v>
      </c>
      <c r="M525" t="s">
        <v>181</v>
      </c>
      <c r="N525" t="s">
        <v>18296</v>
      </c>
      <c r="O525" t="s">
        <v>94</v>
      </c>
      <c r="P525">
        <v>1122928</v>
      </c>
      <c r="Q525">
        <v>83399.429999999993</v>
      </c>
      <c r="R525">
        <v>13301.56</v>
      </c>
      <c r="S525">
        <v>70097.87</v>
      </c>
      <c r="T525" t="s">
        <v>95</v>
      </c>
      <c r="U525">
        <v>0.20119999999999999</v>
      </c>
    </row>
    <row r="526" spans="1:21" x14ac:dyDescent="0.4">
      <c r="A526" t="s">
        <v>19885</v>
      </c>
      <c r="B526" t="s">
        <v>19886</v>
      </c>
      <c r="C526" t="s">
        <v>205</v>
      </c>
      <c r="D526" t="s">
        <v>382</v>
      </c>
      <c r="E526" t="s">
        <v>382</v>
      </c>
      <c r="F526" t="s">
        <v>19887</v>
      </c>
      <c r="G526" t="s">
        <v>201</v>
      </c>
      <c r="H526" t="s">
        <v>271</v>
      </c>
      <c r="I526" t="s">
        <v>3510</v>
      </c>
      <c r="J526" t="s">
        <v>6663</v>
      </c>
      <c r="K526" t="s">
        <v>516</v>
      </c>
      <c r="L526" t="s">
        <v>444</v>
      </c>
      <c r="M526" t="s">
        <v>121</v>
      </c>
      <c r="N526" t="s">
        <v>18296</v>
      </c>
      <c r="O526" t="s">
        <v>94</v>
      </c>
      <c r="P526">
        <v>1919554</v>
      </c>
      <c r="Q526">
        <v>99947.05</v>
      </c>
      <c r="R526">
        <v>22865.11</v>
      </c>
      <c r="S526">
        <v>77081.94</v>
      </c>
      <c r="T526" t="s">
        <v>95</v>
      </c>
      <c r="U526">
        <v>0.2883</v>
      </c>
    </row>
    <row r="527" spans="1:21" x14ac:dyDescent="0.4">
      <c r="A527" t="s">
        <v>19888</v>
      </c>
      <c r="B527" t="s">
        <v>19889</v>
      </c>
      <c r="C527" t="s">
        <v>112</v>
      </c>
      <c r="D527" t="s">
        <v>471</v>
      </c>
      <c r="E527" t="s">
        <v>471</v>
      </c>
      <c r="F527" t="s">
        <v>19890</v>
      </c>
      <c r="G527" t="s">
        <v>3345</v>
      </c>
      <c r="H527" t="s">
        <v>2821</v>
      </c>
      <c r="I527" t="s">
        <v>178</v>
      </c>
      <c r="J527" t="s">
        <v>737</v>
      </c>
      <c r="K527" t="s">
        <v>1321</v>
      </c>
      <c r="L527" t="s">
        <v>370</v>
      </c>
      <c r="M527" t="s">
        <v>266</v>
      </c>
      <c r="N527" t="s">
        <v>18296</v>
      </c>
      <c r="O527" t="s">
        <v>94</v>
      </c>
      <c r="P527">
        <v>32149306</v>
      </c>
      <c r="Q527">
        <v>7608972.5899999999</v>
      </c>
      <c r="R527">
        <v>2790449.69</v>
      </c>
      <c r="S527">
        <v>4818522.9000000004</v>
      </c>
      <c r="T527" t="s">
        <v>122</v>
      </c>
      <c r="U527">
        <v>0.4824</v>
      </c>
    </row>
    <row r="528" spans="1:21" x14ac:dyDescent="0.4">
      <c r="A528" t="s">
        <v>19891</v>
      </c>
      <c r="B528" t="s">
        <v>19892</v>
      </c>
      <c r="C528" t="s">
        <v>112</v>
      </c>
      <c r="D528" t="s">
        <v>113</v>
      </c>
      <c r="E528" t="s">
        <v>113</v>
      </c>
      <c r="F528" t="s">
        <v>19893</v>
      </c>
      <c r="G528" t="s">
        <v>2039</v>
      </c>
      <c r="H528" t="s">
        <v>403</v>
      </c>
      <c r="I528" t="s">
        <v>219</v>
      </c>
      <c r="J528" t="s">
        <v>5464</v>
      </c>
      <c r="K528" t="s">
        <v>5356</v>
      </c>
      <c r="L528" t="s">
        <v>370</v>
      </c>
      <c r="M528" t="s">
        <v>266</v>
      </c>
      <c r="N528" t="s">
        <v>18300</v>
      </c>
      <c r="O528" t="s">
        <v>94</v>
      </c>
      <c r="P528">
        <v>39991131</v>
      </c>
      <c r="Q528">
        <v>4461298.25</v>
      </c>
      <c r="R528">
        <v>1411049.74</v>
      </c>
      <c r="S528">
        <v>3050248.51</v>
      </c>
      <c r="T528" t="s">
        <v>95</v>
      </c>
      <c r="U528">
        <v>0.44950000000000001</v>
      </c>
    </row>
    <row r="529" spans="1:21" x14ac:dyDescent="0.4">
      <c r="A529" t="s">
        <v>19894</v>
      </c>
      <c r="B529" t="s">
        <v>19895</v>
      </c>
      <c r="C529" t="s">
        <v>288</v>
      </c>
      <c r="D529" t="s">
        <v>289</v>
      </c>
      <c r="E529" t="s">
        <v>289</v>
      </c>
      <c r="F529" t="s">
        <v>19896</v>
      </c>
      <c r="G529" t="s">
        <v>2662</v>
      </c>
      <c r="H529" t="s">
        <v>8410</v>
      </c>
      <c r="I529" t="s">
        <v>11297</v>
      </c>
      <c r="J529" t="s">
        <v>7450</v>
      </c>
      <c r="K529" t="s">
        <v>522</v>
      </c>
      <c r="L529" t="s">
        <v>296</v>
      </c>
      <c r="M529" t="s">
        <v>297</v>
      </c>
      <c r="N529" t="s">
        <v>18300</v>
      </c>
      <c r="O529" t="s">
        <v>94</v>
      </c>
      <c r="P529">
        <v>37110647</v>
      </c>
      <c r="Q529">
        <v>13525516.6</v>
      </c>
      <c r="R529">
        <v>7190582.1100000003</v>
      </c>
      <c r="S529">
        <v>6334934.4900000002</v>
      </c>
      <c r="T529" t="s">
        <v>285</v>
      </c>
      <c r="U529">
        <v>0.54820000000000002</v>
      </c>
    </row>
    <row r="530" spans="1:21" x14ac:dyDescent="0.4">
      <c r="A530" t="s">
        <v>19897</v>
      </c>
      <c r="B530" t="s">
        <v>19898</v>
      </c>
      <c r="C530" t="s">
        <v>184</v>
      </c>
      <c r="D530" t="s">
        <v>382</v>
      </c>
      <c r="E530" t="s">
        <v>382</v>
      </c>
      <c r="F530" t="s">
        <v>19899</v>
      </c>
      <c r="G530" t="s">
        <v>388</v>
      </c>
      <c r="H530" t="s">
        <v>5008</v>
      </c>
      <c r="I530" t="s">
        <v>723</v>
      </c>
      <c r="J530" t="s">
        <v>6027</v>
      </c>
      <c r="K530" t="s">
        <v>6111</v>
      </c>
      <c r="L530" t="s">
        <v>222</v>
      </c>
      <c r="M530" t="s">
        <v>223</v>
      </c>
      <c r="N530" t="s">
        <v>18300</v>
      </c>
      <c r="O530" t="s">
        <v>94</v>
      </c>
      <c r="P530">
        <v>7795433</v>
      </c>
      <c r="Q530">
        <v>1246927.76</v>
      </c>
      <c r="R530">
        <v>128782.72</v>
      </c>
      <c r="S530">
        <v>1118145.04</v>
      </c>
      <c r="T530" t="s">
        <v>95</v>
      </c>
      <c r="U530">
        <v>0.1157</v>
      </c>
    </row>
    <row r="531" spans="1:21" x14ac:dyDescent="0.4">
      <c r="A531" t="s">
        <v>19900</v>
      </c>
      <c r="B531" t="s">
        <v>19901</v>
      </c>
      <c r="C531" t="s">
        <v>83</v>
      </c>
      <c r="D531" t="s">
        <v>84</v>
      </c>
      <c r="E531" t="s">
        <v>84</v>
      </c>
      <c r="F531" t="s">
        <v>19902</v>
      </c>
      <c r="G531" t="s">
        <v>951</v>
      </c>
      <c r="H531" t="s">
        <v>3241</v>
      </c>
      <c r="I531" t="s">
        <v>3128</v>
      </c>
      <c r="J531" t="s">
        <v>2656</v>
      </c>
      <c r="K531" t="s">
        <v>3410</v>
      </c>
      <c r="L531" t="s">
        <v>91</v>
      </c>
      <c r="M531" t="s">
        <v>134</v>
      </c>
      <c r="N531" t="s">
        <v>18300</v>
      </c>
      <c r="O531" t="s">
        <v>94</v>
      </c>
      <c r="P531">
        <v>2444737</v>
      </c>
      <c r="Q531">
        <v>250624.21</v>
      </c>
      <c r="R531">
        <v>78349.990000000005</v>
      </c>
      <c r="S531">
        <v>172274.22</v>
      </c>
      <c r="T531" t="s">
        <v>95</v>
      </c>
      <c r="U531">
        <v>0.32019999999999998</v>
      </c>
    </row>
    <row r="532" spans="1:21" x14ac:dyDescent="0.4">
      <c r="A532" t="s">
        <v>19903</v>
      </c>
      <c r="B532" t="s">
        <v>19904</v>
      </c>
      <c r="C532" t="s">
        <v>83</v>
      </c>
      <c r="D532" t="s">
        <v>84</v>
      </c>
      <c r="E532" t="s">
        <v>84</v>
      </c>
      <c r="F532" t="s">
        <v>19905</v>
      </c>
      <c r="G532" t="s">
        <v>2258</v>
      </c>
      <c r="H532" t="s">
        <v>5222</v>
      </c>
      <c r="I532" t="s">
        <v>4213</v>
      </c>
      <c r="J532" t="s">
        <v>6704</v>
      </c>
      <c r="K532" t="s">
        <v>829</v>
      </c>
      <c r="L532" t="s">
        <v>144</v>
      </c>
      <c r="M532" t="s">
        <v>134</v>
      </c>
      <c r="N532" t="s">
        <v>18300</v>
      </c>
      <c r="O532" t="s">
        <v>94</v>
      </c>
      <c r="P532">
        <v>4339364</v>
      </c>
      <c r="Q532">
        <v>618331.96</v>
      </c>
      <c r="R532">
        <v>166920.91</v>
      </c>
      <c r="S532">
        <v>451411.05</v>
      </c>
      <c r="T532" t="s">
        <v>95</v>
      </c>
      <c r="U532">
        <v>0.27050000000000002</v>
      </c>
    </row>
    <row r="533" spans="1:21" x14ac:dyDescent="0.4">
      <c r="A533" t="s">
        <v>19906</v>
      </c>
      <c r="B533" t="s">
        <v>19907</v>
      </c>
      <c r="C533" t="s">
        <v>125</v>
      </c>
      <c r="D533" t="s">
        <v>308</v>
      </c>
      <c r="E533" t="s">
        <v>308</v>
      </c>
      <c r="F533" t="s">
        <v>19908</v>
      </c>
      <c r="G533" t="s">
        <v>1242</v>
      </c>
      <c r="H533" t="s">
        <v>3094</v>
      </c>
      <c r="I533" t="s">
        <v>5658</v>
      </c>
      <c r="J533" t="s">
        <v>245</v>
      </c>
      <c r="K533" t="s">
        <v>3365</v>
      </c>
      <c r="L533" t="s">
        <v>144</v>
      </c>
      <c r="M533" t="s">
        <v>134</v>
      </c>
      <c r="N533" t="s">
        <v>18300</v>
      </c>
      <c r="O533" t="s">
        <v>94</v>
      </c>
      <c r="P533">
        <v>69444566</v>
      </c>
      <c r="Q533">
        <v>12850109.25</v>
      </c>
      <c r="R533">
        <v>2959810.76</v>
      </c>
      <c r="S533">
        <v>9890298.4900000002</v>
      </c>
      <c r="T533" t="s">
        <v>109</v>
      </c>
      <c r="U533">
        <v>0.28589999999999999</v>
      </c>
    </row>
    <row r="534" spans="1:21" x14ac:dyDescent="0.4">
      <c r="A534" t="s">
        <v>19909</v>
      </c>
      <c r="B534" t="s">
        <v>19910</v>
      </c>
      <c r="C534" t="s">
        <v>98</v>
      </c>
      <c r="D534" t="s">
        <v>1084</v>
      </c>
      <c r="E534" t="s">
        <v>1084</v>
      </c>
      <c r="F534" t="s">
        <v>19911</v>
      </c>
      <c r="G534" t="s">
        <v>4598</v>
      </c>
      <c r="H534" t="s">
        <v>2504</v>
      </c>
      <c r="I534" t="s">
        <v>7984</v>
      </c>
      <c r="J534" t="s">
        <v>400</v>
      </c>
      <c r="K534" t="s">
        <v>4439</v>
      </c>
      <c r="L534" t="s">
        <v>91</v>
      </c>
      <c r="M534" t="s">
        <v>202</v>
      </c>
      <c r="N534" t="s">
        <v>18304</v>
      </c>
      <c r="O534" t="s">
        <v>94</v>
      </c>
      <c r="P534">
        <v>103559095</v>
      </c>
      <c r="Q534">
        <v>16385551.460000001</v>
      </c>
      <c r="R534">
        <v>9049718.5299999993</v>
      </c>
      <c r="S534">
        <v>7335832.9299999997</v>
      </c>
      <c r="T534" t="s">
        <v>95</v>
      </c>
      <c r="U534">
        <v>0.65169999999999995</v>
      </c>
    </row>
    <row r="535" spans="1:21" x14ac:dyDescent="0.4">
      <c r="A535" t="s">
        <v>19912</v>
      </c>
      <c r="B535" t="s">
        <v>19913</v>
      </c>
      <c r="C535" t="s">
        <v>137</v>
      </c>
      <c r="D535" t="s">
        <v>308</v>
      </c>
      <c r="E535" t="s">
        <v>308</v>
      </c>
      <c r="F535" t="s">
        <v>19914</v>
      </c>
      <c r="G535" t="s">
        <v>2682</v>
      </c>
      <c r="H535" t="s">
        <v>9102</v>
      </c>
      <c r="I535" t="s">
        <v>3089</v>
      </c>
      <c r="J535" t="s">
        <v>10381</v>
      </c>
      <c r="K535" t="s">
        <v>1555</v>
      </c>
      <c r="L535" t="s">
        <v>765</v>
      </c>
      <c r="M535" t="s">
        <v>134</v>
      </c>
      <c r="N535" t="s">
        <v>18296</v>
      </c>
      <c r="O535" t="s">
        <v>94</v>
      </c>
      <c r="P535">
        <v>4255480</v>
      </c>
      <c r="Q535">
        <v>333609.03000000003</v>
      </c>
      <c r="R535">
        <v>75463.13</v>
      </c>
      <c r="S535">
        <v>258145.9</v>
      </c>
      <c r="T535" t="s">
        <v>95</v>
      </c>
      <c r="U535">
        <v>0.29120000000000001</v>
      </c>
    </row>
    <row r="536" spans="1:21" x14ac:dyDescent="0.4">
      <c r="A536" t="s">
        <v>19915</v>
      </c>
      <c r="B536" t="s">
        <v>19916</v>
      </c>
      <c r="C536" t="s">
        <v>1</v>
      </c>
      <c r="D536" t="s">
        <v>84</v>
      </c>
      <c r="E536" t="s">
        <v>84</v>
      </c>
      <c r="F536" t="s">
        <v>19917</v>
      </c>
      <c r="G536" t="s">
        <v>6783</v>
      </c>
      <c r="H536" t="s">
        <v>530</v>
      </c>
      <c r="I536" t="s">
        <v>3874</v>
      </c>
      <c r="J536" t="s">
        <v>3874</v>
      </c>
      <c r="K536" t="s">
        <v>6878</v>
      </c>
      <c r="L536" t="s">
        <v>91</v>
      </c>
      <c r="M536" t="s">
        <v>181</v>
      </c>
      <c r="N536" t="s">
        <v>18296</v>
      </c>
      <c r="O536" t="s">
        <v>94</v>
      </c>
      <c r="P536">
        <v>5843801</v>
      </c>
      <c r="Q536">
        <v>387870.28</v>
      </c>
      <c r="R536">
        <v>94791.78</v>
      </c>
      <c r="S536">
        <v>293078.5</v>
      </c>
      <c r="T536" t="s">
        <v>122</v>
      </c>
      <c r="U536">
        <v>0.2465</v>
      </c>
    </row>
    <row r="537" spans="1:21" x14ac:dyDescent="0.4">
      <c r="A537" t="s">
        <v>19918</v>
      </c>
      <c r="B537" t="s">
        <v>19919</v>
      </c>
      <c r="C537" t="s">
        <v>112</v>
      </c>
      <c r="D537" t="s">
        <v>471</v>
      </c>
      <c r="E537" t="s">
        <v>471</v>
      </c>
      <c r="F537" t="s">
        <v>19920</v>
      </c>
      <c r="G537" t="s">
        <v>652</v>
      </c>
      <c r="H537" t="s">
        <v>1512</v>
      </c>
      <c r="I537" t="s">
        <v>5954</v>
      </c>
      <c r="J537" t="s">
        <v>19921</v>
      </c>
      <c r="K537" t="s">
        <v>11112</v>
      </c>
      <c r="L537" t="s">
        <v>222</v>
      </c>
      <c r="M537" t="s">
        <v>223</v>
      </c>
      <c r="N537" t="s">
        <v>18296</v>
      </c>
      <c r="O537" t="s">
        <v>94</v>
      </c>
      <c r="P537">
        <v>20669398</v>
      </c>
      <c r="Q537">
        <v>1187558.6499999999</v>
      </c>
      <c r="R537">
        <v>248969.91</v>
      </c>
      <c r="S537">
        <v>938588.74</v>
      </c>
      <c r="T537" t="s">
        <v>95</v>
      </c>
      <c r="U537">
        <v>0.2392</v>
      </c>
    </row>
    <row r="538" spans="1:21" x14ac:dyDescent="0.4">
      <c r="A538" t="s">
        <v>19922</v>
      </c>
      <c r="B538" t="s">
        <v>19923</v>
      </c>
      <c r="C538" t="s">
        <v>288</v>
      </c>
      <c r="D538" t="s">
        <v>391</v>
      </c>
      <c r="E538" t="s">
        <v>391</v>
      </c>
      <c r="F538" t="s">
        <v>8500</v>
      </c>
      <c r="G538" t="s">
        <v>5344</v>
      </c>
      <c r="H538" t="s">
        <v>239</v>
      </c>
      <c r="I538" t="s">
        <v>6040</v>
      </c>
      <c r="J538" t="s">
        <v>1442</v>
      </c>
      <c r="K538" t="s">
        <v>761</v>
      </c>
      <c r="L538" t="s">
        <v>296</v>
      </c>
      <c r="M538" t="s">
        <v>134</v>
      </c>
      <c r="N538" t="s">
        <v>18300</v>
      </c>
      <c r="O538" t="s">
        <v>94</v>
      </c>
      <c r="P538">
        <v>150401881</v>
      </c>
      <c r="Q538">
        <v>18800853.539999999</v>
      </c>
      <c r="R538">
        <v>10349191.57</v>
      </c>
      <c r="S538">
        <v>8451661.9700000007</v>
      </c>
      <c r="T538" t="s">
        <v>95</v>
      </c>
      <c r="U538">
        <v>0.58420000000000005</v>
      </c>
    </row>
    <row r="539" spans="1:21" x14ac:dyDescent="0.4">
      <c r="A539" t="s">
        <v>19924</v>
      </c>
      <c r="B539" t="s">
        <v>19925</v>
      </c>
      <c r="C539" t="s">
        <v>155</v>
      </c>
      <c r="D539" t="s">
        <v>278</v>
      </c>
      <c r="E539" t="s">
        <v>278</v>
      </c>
      <c r="F539" t="s">
        <v>19926</v>
      </c>
      <c r="G539" t="s">
        <v>3030</v>
      </c>
      <c r="H539" t="s">
        <v>5964</v>
      </c>
      <c r="I539" t="s">
        <v>8217</v>
      </c>
      <c r="J539" t="s">
        <v>3773</v>
      </c>
      <c r="K539" t="s">
        <v>3237</v>
      </c>
      <c r="L539" t="s">
        <v>413</v>
      </c>
      <c r="M539" t="s">
        <v>578</v>
      </c>
      <c r="N539" t="s">
        <v>18296</v>
      </c>
      <c r="O539" t="s">
        <v>94</v>
      </c>
      <c r="P539">
        <v>89997860</v>
      </c>
      <c r="Q539">
        <v>15693883.16</v>
      </c>
      <c r="R539">
        <v>6230319.3399999999</v>
      </c>
      <c r="S539">
        <v>9463563.8200000003</v>
      </c>
      <c r="T539" t="s">
        <v>109</v>
      </c>
      <c r="U539">
        <v>0.39779999999999999</v>
      </c>
    </row>
    <row r="540" spans="1:21" x14ac:dyDescent="0.4">
      <c r="A540" t="s">
        <v>19927</v>
      </c>
      <c r="B540" t="s">
        <v>19928</v>
      </c>
      <c r="C540" t="s">
        <v>288</v>
      </c>
      <c r="D540" t="s">
        <v>391</v>
      </c>
      <c r="E540" t="s">
        <v>391</v>
      </c>
      <c r="F540" t="s">
        <v>19929</v>
      </c>
      <c r="G540" t="s">
        <v>3773</v>
      </c>
      <c r="H540" t="s">
        <v>3569</v>
      </c>
      <c r="I540" t="s">
        <v>5964</v>
      </c>
      <c r="J540" t="s">
        <v>2394</v>
      </c>
      <c r="K540" t="s">
        <v>86</v>
      </c>
      <c r="L540" t="s">
        <v>296</v>
      </c>
      <c r="M540" t="s">
        <v>92</v>
      </c>
      <c r="N540" t="s">
        <v>18296</v>
      </c>
      <c r="O540" t="s">
        <v>94</v>
      </c>
      <c r="P540">
        <v>129931859</v>
      </c>
      <c r="Q540">
        <v>9360671.5999999996</v>
      </c>
      <c r="R540">
        <v>2437628.83</v>
      </c>
      <c r="S540">
        <v>6923042.7699999996</v>
      </c>
      <c r="T540" t="s">
        <v>109</v>
      </c>
      <c r="U540">
        <v>0.33629999999999999</v>
      </c>
    </row>
    <row r="541" spans="1:21" x14ac:dyDescent="0.4">
      <c r="A541" t="s">
        <v>19930</v>
      </c>
      <c r="B541" t="s">
        <v>19931</v>
      </c>
      <c r="C541" t="s">
        <v>288</v>
      </c>
      <c r="D541" t="s">
        <v>289</v>
      </c>
      <c r="E541" t="s">
        <v>289</v>
      </c>
      <c r="F541" t="s">
        <v>19932</v>
      </c>
      <c r="G541" t="s">
        <v>1380</v>
      </c>
      <c r="H541" t="s">
        <v>2317</v>
      </c>
      <c r="I541" t="s">
        <v>3479</v>
      </c>
      <c r="J541" t="s">
        <v>3479</v>
      </c>
      <c r="K541" t="s">
        <v>1959</v>
      </c>
      <c r="L541" t="s">
        <v>296</v>
      </c>
      <c r="M541" t="s">
        <v>92</v>
      </c>
      <c r="N541" t="s">
        <v>18300</v>
      </c>
      <c r="O541" t="s">
        <v>94</v>
      </c>
      <c r="P541">
        <v>9465725</v>
      </c>
      <c r="Q541">
        <v>703821.24</v>
      </c>
      <c r="R541">
        <v>412730.59</v>
      </c>
      <c r="S541">
        <v>291090.65000000002</v>
      </c>
      <c r="T541" t="s">
        <v>109</v>
      </c>
      <c r="U541">
        <v>0.68389999999999995</v>
      </c>
    </row>
    <row r="542" spans="1:21" x14ac:dyDescent="0.4">
      <c r="A542" t="s">
        <v>19933</v>
      </c>
      <c r="B542" t="s">
        <v>19934</v>
      </c>
      <c r="C542" t="s">
        <v>1</v>
      </c>
      <c r="D542" t="s">
        <v>84</v>
      </c>
      <c r="E542" t="s">
        <v>84</v>
      </c>
      <c r="F542" t="s">
        <v>17503</v>
      </c>
      <c r="G542" t="s">
        <v>882</v>
      </c>
      <c r="H542" t="s">
        <v>771</v>
      </c>
      <c r="I542" t="s">
        <v>2388</v>
      </c>
      <c r="J542" t="s">
        <v>2323</v>
      </c>
      <c r="K542" t="s">
        <v>1108</v>
      </c>
      <c r="L542" t="s">
        <v>144</v>
      </c>
      <c r="M542" t="s">
        <v>134</v>
      </c>
      <c r="N542" t="s">
        <v>18296</v>
      </c>
      <c r="O542" t="s">
        <v>94</v>
      </c>
      <c r="P542">
        <v>5811613</v>
      </c>
      <c r="Q542">
        <v>879471.2</v>
      </c>
      <c r="R542">
        <v>248553.27</v>
      </c>
      <c r="S542">
        <v>630917.93000000005</v>
      </c>
      <c r="T542" t="s">
        <v>95</v>
      </c>
      <c r="U542">
        <v>0.33100000000000002</v>
      </c>
    </row>
    <row r="543" spans="1:21" x14ac:dyDescent="0.4">
      <c r="A543" t="s">
        <v>19935</v>
      </c>
      <c r="B543" t="s">
        <v>19936</v>
      </c>
      <c r="C543" t="s">
        <v>184</v>
      </c>
      <c r="D543" t="s">
        <v>185</v>
      </c>
      <c r="E543" t="s">
        <v>185</v>
      </c>
      <c r="F543" t="s">
        <v>19937</v>
      </c>
      <c r="G543" t="s">
        <v>7158</v>
      </c>
      <c r="H543" t="s">
        <v>3475</v>
      </c>
      <c r="I543" t="s">
        <v>5089</v>
      </c>
      <c r="J543" t="s">
        <v>1844</v>
      </c>
      <c r="K543" t="s">
        <v>1197</v>
      </c>
      <c r="L543" t="s">
        <v>222</v>
      </c>
      <c r="M543" t="s">
        <v>121</v>
      </c>
      <c r="N543" t="s">
        <v>18300</v>
      </c>
      <c r="O543" t="s">
        <v>94</v>
      </c>
      <c r="P543">
        <v>5133731</v>
      </c>
      <c r="Q543">
        <v>327536.75</v>
      </c>
      <c r="R543">
        <v>59968.9</v>
      </c>
      <c r="S543">
        <v>267567.84999999998</v>
      </c>
      <c r="T543" t="s">
        <v>95</v>
      </c>
      <c r="U543">
        <v>0.24390000000000001</v>
      </c>
    </row>
    <row r="544" spans="1:21" x14ac:dyDescent="0.4">
      <c r="A544" t="s">
        <v>19938</v>
      </c>
      <c r="B544" t="s">
        <v>19939</v>
      </c>
      <c r="C544" t="s">
        <v>288</v>
      </c>
      <c r="D544" t="s">
        <v>391</v>
      </c>
      <c r="E544" t="s">
        <v>391</v>
      </c>
      <c r="F544" t="s">
        <v>19940</v>
      </c>
      <c r="G544" t="s">
        <v>5895</v>
      </c>
      <c r="H544" t="s">
        <v>6508</v>
      </c>
      <c r="I544" t="s">
        <v>5830</v>
      </c>
      <c r="J544" t="s">
        <v>1052</v>
      </c>
      <c r="K544" t="s">
        <v>2098</v>
      </c>
      <c r="L544" t="s">
        <v>296</v>
      </c>
      <c r="M544" t="s">
        <v>134</v>
      </c>
      <c r="N544" t="s">
        <v>18304</v>
      </c>
      <c r="O544" t="s">
        <v>94</v>
      </c>
      <c r="P544">
        <v>48963155</v>
      </c>
      <c r="Q544">
        <v>3916143.59</v>
      </c>
      <c r="R544">
        <v>1892901.95</v>
      </c>
      <c r="S544">
        <v>2023241.64</v>
      </c>
      <c r="T544" t="s">
        <v>122</v>
      </c>
      <c r="U544">
        <v>0.65639999999999998</v>
      </c>
    </row>
    <row r="545" spans="1:21" x14ac:dyDescent="0.4">
      <c r="A545" t="s">
        <v>19941</v>
      </c>
      <c r="B545" t="s">
        <v>19942</v>
      </c>
      <c r="C545" t="s">
        <v>125</v>
      </c>
      <c r="D545" t="s">
        <v>126</v>
      </c>
      <c r="E545" t="s">
        <v>126</v>
      </c>
      <c r="F545" t="s">
        <v>9114</v>
      </c>
      <c r="G545" t="s">
        <v>692</v>
      </c>
      <c r="H545" t="s">
        <v>1579</v>
      </c>
      <c r="I545" t="s">
        <v>3977</v>
      </c>
      <c r="J545" t="s">
        <v>3977</v>
      </c>
      <c r="K545" t="s">
        <v>2583</v>
      </c>
      <c r="L545" t="s">
        <v>144</v>
      </c>
      <c r="M545" t="s">
        <v>134</v>
      </c>
      <c r="N545" t="s">
        <v>18300</v>
      </c>
      <c r="O545" t="s">
        <v>94</v>
      </c>
      <c r="P545">
        <v>922089292</v>
      </c>
      <c r="Q545">
        <v>122474971.18000001</v>
      </c>
      <c r="R545">
        <v>50193292.409999996</v>
      </c>
      <c r="S545">
        <v>72281678.769999996</v>
      </c>
      <c r="T545" t="s">
        <v>109</v>
      </c>
      <c r="U545">
        <v>0.47560000000000002</v>
      </c>
    </row>
    <row r="546" spans="1:21" x14ac:dyDescent="0.4">
      <c r="A546" t="s">
        <v>19943</v>
      </c>
      <c r="B546" t="s">
        <v>19944</v>
      </c>
      <c r="C546" t="s">
        <v>112</v>
      </c>
      <c r="D546" t="s">
        <v>113</v>
      </c>
      <c r="E546" t="s">
        <v>113</v>
      </c>
      <c r="F546" t="s">
        <v>19945</v>
      </c>
      <c r="G546" t="s">
        <v>1453</v>
      </c>
      <c r="H546" t="s">
        <v>1454</v>
      </c>
      <c r="I546" t="s">
        <v>1125</v>
      </c>
      <c r="J546" t="s">
        <v>360</v>
      </c>
      <c r="K546" t="s">
        <v>4061</v>
      </c>
      <c r="L546" t="s">
        <v>370</v>
      </c>
      <c r="M546" t="s">
        <v>121</v>
      </c>
      <c r="N546" t="s">
        <v>18300</v>
      </c>
      <c r="O546" t="s">
        <v>94</v>
      </c>
      <c r="P546">
        <v>6564367</v>
      </c>
      <c r="Q546">
        <v>343061.83</v>
      </c>
      <c r="R546">
        <v>124506.42</v>
      </c>
      <c r="S546">
        <v>218555.41</v>
      </c>
      <c r="T546" t="s">
        <v>95</v>
      </c>
      <c r="U546">
        <v>0.37730000000000002</v>
      </c>
    </row>
    <row r="547" spans="1:21" x14ac:dyDescent="0.4">
      <c r="A547" t="s">
        <v>19946</v>
      </c>
      <c r="B547" t="s">
        <v>19947</v>
      </c>
      <c r="C547" t="s">
        <v>205</v>
      </c>
      <c r="D547" t="s">
        <v>382</v>
      </c>
      <c r="E547" t="s">
        <v>382</v>
      </c>
      <c r="F547" t="s">
        <v>19948</v>
      </c>
      <c r="G547" t="s">
        <v>749</v>
      </c>
      <c r="H547" t="s">
        <v>1463</v>
      </c>
      <c r="I547" t="s">
        <v>2012</v>
      </c>
      <c r="J547" t="s">
        <v>270</v>
      </c>
      <c r="K547" t="s">
        <v>1958</v>
      </c>
      <c r="L547" t="s">
        <v>231</v>
      </c>
      <c r="M547" t="s">
        <v>121</v>
      </c>
      <c r="N547" t="s">
        <v>18300</v>
      </c>
      <c r="O547" t="s">
        <v>94</v>
      </c>
      <c r="P547">
        <v>1817171</v>
      </c>
      <c r="Q547">
        <v>115474.42</v>
      </c>
      <c r="R547">
        <v>12666.26</v>
      </c>
      <c r="S547">
        <v>102808.16</v>
      </c>
      <c r="T547" t="s">
        <v>95</v>
      </c>
      <c r="U547">
        <v>0.126</v>
      </c>
    </row>
    <row r="548" spans="1:21" x14ac:dyDescent="0.4">
      <c r="A548" t="s">
        <v>19949</v>
      </c>
      <c r="B548" t="s">
        <v>19950</v>
      </c>
      <c r="C548" t="s">
        <v>155</v>
      </c>
      <c r="D548" t="s">
        <v>278</v>
      </c>
      <c r="E548" t="s">
        <v>278</v>
      </c>
      <c r="F548" t="s">
        <v>19951</v>
      </c>
      <c r="G548" t="s">
        <v>3365</v>
      </c>
      <c r="H548" t="s">
        <v>1440</v>
      </c>
      <c r="I548" t="s">
        <v>12183</v>
      </c>
      <c r="J548" t="s">
        <v>8409</v>
      </c>
      <c r="K548" t="s">
        <v>4739</v>
      </c>
      <c r="L548" t="s">
        <v>144</v>
      </c>
      <c r="M548" t="s">
        <v>134</v>
      </c>
      <c r="N548" t="s">
        <v>18300</v>
      </c>
      <c r="O548" t="s">
        <v>94</v>
      </c>
      <c r="P548">
        <v>196262627</v>
      </c>
      <c r="Q548">
        <v>12991233.109999999</v>
      </c>
      <c r="R548">
        <v>5310765.1100000003</v>
      </c>
      <c r="S548">
        <v>7680468</v>
      </c>
      <c r="T548" t="s">
        <v>109</v>
      </c>
      <c r="U548">
        <v>0.42780000000000001</v>
      </c>
    </row>
    <row r="549" spans="1:21" x14ac:dyDescent="0.4">
      <c r="A549" t="s">
        <v>19952</v>
      </c>
      <c r="B549" t="s">
        <v>19953</v>
      </c>
      <c r="C549" t="s">
        <v>155</v>
      </c>
      <c r="D549" t="s">
        <v>251</v>
      </c>
      <c r="E549" t="s">
        <v>251</v>
      </c>
      <c r="F549" t="s">
        <v>19954</v>
      </c>
      <c r="G549" t="s">
        <v>4850</v>
      </c>
      <c r="H549" t="s">
        <v>4271</v>
      </c>
      <c r="I549" t="s">
        <v>1682</v>
      </c>
      <c r="J549" t="s">
        <v>257</v>
      </c>
      <c r="K549" t="s">
        <v>2161</v>
      </c>
      <c r="L549" t="s">
        <v>413</v>
      </c>
      <c r="M549" t="s">
        <v>578</v>
      </c>
      <c r="N549" t="s">
        <v>18296</v>
      </c>
      <c r="O549" t="s">
        <v>94</v>
      </c>
      <c r="P549">
        <v>418847876</v>
      </c>
      <c r="Q549">
        <v>34220920.100000001</v>
      </c>
      <c r="R549">
        <v>11907438.99</v>
      </c>
      <c r="S549">
        <v>22313481.109999999</v>
      </c>
      <c r="T549" t="s">
        <v>109</v>
      </c>
      <c r="U549">
        <v>0.36980000000000002</v>
      </c>
    </row>
    <row r="550" spans="1:21" x14ac:dyDescent="0.4">
      <c r="A550" t="s">
        <v>19955</v>
      </c>
      <c r="B550" t="s">
        <v>19956</v>
      </c>
      <c r="C550" t="s">
        <v>112</v>
      </c>
      <c r="D550" t="s">
        <v>113</v>
      </c>
      <c r="E550" t="s">
        <v>113</v>
      </c>
      <c r="F550" t="s">
        <v>19957</v>
      </c>
      <c r="G550" t="s">
        <v>4563</v>
      </c>
      <c r="H550" t="s">
        <v>6503</v>
      </c>
      <c r="I550" t="s">
        <v>978</v>
      </c>
      <c r="J550" t="s">
        <v>6818</v>
      </c>
      <c r="K550" t="s">
        <v>7185</v>
      </c>
      <c r="L550" t="s">
        <v>370</v>
      </c>
      <c r="M550" t="s">
        <v>266</v>
      </c>
      <c r="N550" t="s">
        <v>18300</v>
      </c>
      <c r="O550" t="s">
        <v>94</v>
      </c>
      <c r="P550">
        <v>20971136</v>
      </c>
      <c r="Q550">
        <v>1459574.39</v>
      </c>
      <c r="R550">
        <v>395084.56</v>
      </c>
      <c r="S550">
        <v>1064489.83</v>
      </c>
      <c r="T550" t="s">
        <v>95</v>
      </c>
      <c r="U550">
        <v>0.3372</v>
      </c>
    </row>
    <row r="551" spans="1:21" x14ac:dyDescent="0.4">
      <c r="A551" t="s">
        <v>19958</v>
      </c>
      <c r="B551" t="s">
        <v>19959</v>
      </c>
      <c r="C551" t="s">
        <v>98</v>
      </c>
      <c r="D551" t="s">
        <v>99</v>
      </c>
      <c r="E551" t="s">
        <v>99</v>
      </c>
      <c r="F551" t="s">
        <v>19960</v>
      </c>
      <c r="G551" t="s">
        <v>3949</v>
      </c>
      <c r="H551" t="s">
        <v>2423</v>
      </c>
      <c r="I551" t="s">
        <v>2265</v>
      </c>
      <c r="J551" t="s">
        <v>386</v>
      </c>
      <c r="K551" t="s">
        <v>3772</v>
      </c>
      <c r="L551" t="s">
        <v>1010</v>
      </c>
      <c r="M551" t="s">
        <v>107</v>
      </c>
      <c r="N551" t="s">
        <v>18296</v>
      </c>
      <c r="O551" t="s">
        <v>94</v>
      </c>
      <c r="P551">
        <v>78092581</v>
      </c>
      <c r="Q551">
        <v>11302063.99</v>
      </c>
      <c r="R551">
        <v>6241260.2199999997</v>
      </c>
      <c r="S551">
        <v>5060803.7699999996</v>
      </c>
      <c r="T551" t="s">
        <v>122</v>
      </c>
      <c r="U551">
        <v>0.58979999999999999</v>
      </c>
    </row>
    <row r="552" spans="1:21" x14ac:dyDescent="0.4">
      <c r="A552" t="s">
        <v>19961</v>
      </c>
      <c r="B552" t="s">
        <v>19962</v>
      </c>
      <c r="C552" t="s">
        <v>125</v>
      </c>
      <c r="D552" t="s">
        <v>126</v>
      </c>
      <c r="E552" t="s">
        <v>126</v>
      </c>
      <c r="F552" t="s">
        <v>19963</v>
      </c>
      <c r="G552" t="s">
        <v>6225</v>
      </c>
      <c r="H552" t="s">
        <v>343</v>
      </c>
      <c r="I552" t="s">
        <v>3976</v>
      </c>
      <c r="J552" t="s">
        <v>4846</v>
      </c>
      <c r="K552" t="s">
        <v>1303</v>
      </c>
      <c r="L552" t="s">
        <v>1436</v>
      </c>
      <c r="M552" t="s">
        <v>134</v>
      </c>
      <c r="N552" t="s">
        <v>18300</v>
      </c>
      <c r="O552" t="s">
        <v>94</v>
      </c>
      <c r="P552">
        <v>890223240</v>
      </c>
      <c r="Q552">
        <v>475307869.68000001</v>
      </c>
      <c r="R552">
        <v>168468598.03</v>
      </c>
      <c r="S552">
        <v>306839271.64999998</v>
      </c>
      <c r="T552" t="s">
        <v>285</v>
      </c>
      <c r="U552">
        <v>0.3785</v>
      </c>
    </row>
    <row r="553" spans="1:21" x14ac:dyDescent="0.4">
      <c r="A553" t="s">
        <v>19964</v>
      </c>
      <c r="B553" t="s">
        <v>19965</v>
      </c>
      <c r="C553" t="s">
        <v>125</v>
      </c>
      <c r="D553" t="s">
        <v>308</v>
      </c>
      <c r="E553" t="s">
        <v>308</v>
      </c>
      <c r="F553" t="s">
        <v>19966</v>
      </c>
      <c r="G553" t="s">
        <v>2686</v>
      </c>
      <c r="H553" t="s">
        <v>10045</v>
      </c>
      <c r="I553" t="s">
        <v>2675</v>
      </c>
      <c r="J553" t="s">
        <v>421</v>
      </c>
      <c r="K553" t="s">
        <v>2613</v>
      </c>
      <c r="L553" t="s">
        <v>163</v>
      </c>
      <c r="M553" t="s">
        <v>134</v>
      </c>
      <c r="N553" t="s">
        <v>18296</v>
      </c>
      <c r="O553" t="s">
        <v>94</v>
      </c>
      <c r="P553">
        <v>883220045</v>
      </c>
      <c r="Q553">
        <v>246469872.06</v>
      </c>
      <c r="R553">
        <v>87189328.569999993</v>
      </c>
      <c r="S553">
        <v>159280543.49000001</v>
      </c>
      <c r="T553" t="s">
        <v>285</v>
      </c>
      <c r="U553">
        <v>0.36620000000000003</v>
      </c>
    </row>
    <row r="554" spans="1:21" x14ac:dyDescent="0.4">
      <c r="A554" t="s">
        <v>19967</v>
      </c>
      <c r="B554" t="s">
        <v>19968</v>
      </c>
      <c r="C554" t="s">
        <v>205</v>
      </c>
      <c r="D554" t="s">
        <v>382</v>
      </c>
      <c r="E554" t="s">
        <v>382</v>
      </c>
      <c r="F554" t="s">
        <v>19969</v>
      </c>
      <c r="G554" t="s">
        <v>2875</v>
      </c>
      <c r="H554" t="s">
        <v>928</v>
      </c>
      <c r="I554" t="s">
        <v>2460</v>
      </c>
      <c r="J554" t="s">
        <v>5946</v>
      </c>
      <c r="K554" t="s">
        <v>1344</v>
      </c>
      <c r="L554" t="s">
        <v>657</v>
      </c>
      <c r="M554" t="s">
        <v>121</v>
      </c>
      <c r="N554" t="s">
        <v>18300</v>
      </c>
      <c r="O554" t="s">
        <v>94</v>
      </c>
      <c r="P554">
        <v>2851095</v>
      </c>
      <c r="Q554">
        <v>185559.22</v>
      </c>
      <c r="R554">
        <v>54202.99</v>
      </c>
      <c r="S554">
        <v>131356.23000000001</v>
      </c>
      <c r="T554" t="s">
        <v>122</v>
      </c>
      <c r="U554">
        <v>0.30680000000000002</v>
      </c>
    </row>
    <row r="555" spans="1:21" x14ac:dyDescent="0.4">
      <c r="A555" t="s">
        <v>19970</v>
      </c>
      <c r="B555" t="s">
        <v>19971</v>
      </c>
      <c r="C555" t="s">
        <v>288</v>
      </c>
      <c r="D555" t="s">
        <v>289</v>
      </c>
      <c r="E555" t="s">
        <v>289</v>
      </c>
      <c r="F555" t="s">
        <v>19972</v>
      </c>
      <c r="G555" t="s">
        <v>13002</v>
      </c>
      <c r="H555" t="s">
        <v>7381</v>
      </c>
      <c r="I555" t="s">
        <v>1293</v>
      </c>
      <c r="J555" t="s">
        <v>3873</v>
      </c>
      <c r="K555" t="s">
        <v>19973</v>
      </c>
      <c r="L555" t="s">
        <v>296</v>
      </c>
      <c r="M555" t="s">
        <v>92</v>
      </c>
      <c r="N555" t="s">
        <v>18296</v>
      </c>
      <c r="O555" t="s">
        <v>94</v>
      </c>
      <c r="P555">
        <v>43967118</v>
      </c>
      <c r="Q555">
        <v>9243315.7799999993</v>
      </c>
      <c r="R555">
        <v>5807122.6200000001</v>
      </c>
      <c r="S555">
        <v>3436193.16</v>
      </c>
      <c r="T555" t="s">
        <v>95</v>
      </c>
      <c r="U555">
        <v>0.64319999999999999</v>
      </c>
    </row>
    <row r="556" spans="1:21" x14ac:dyDescent="0.4">
      <c r="A556" t="s">
        <v>19974</v>
      </c>
      <c r="B556" t="s">
        <v>19975</v>
      </c>
      <c r="C556" t="s">
        <v>137</v>
      </c>
      <c r="D556" t="s">
        <v>126</v>
      </c>
      <c r="E556" t="s">
        <v>126</v>
      </c>
      <c r="F556" t="s">
        <v>19976</v>
      </c>
      <c r="G556" t="s">
        <v>1428</v>
      </c>
      <c r="H556" t="s">
        <v>3566</v>
      </c>
      <c r="I556" t="s">
        <v>9631</v>
      </c>
      <c r="J556" t="s">
        <v>5565</v>
      </c>
      <c r="K556" t="s">
        <v>3214</v>
      </c>
      <c r="L556" t="s">
        <v>765</v>
      </c>
      <c r="M556" t="s">
        <v>134</v>
      </c>
      <c r="N556" t="s">
        <v>18296</v>
      </c>
      <c r="O556" t="s">
        <v>94</v>
      </c>
      <c r="P556">
        <v>15170251</v>
      </c>
      <c r="Q556">
        <v>2503437.56</v>
      </c>
      <c r="R556">
        <v>405446.98</v>
      </c>
      <c r="S556">
        <v>2097990.58</v>
      </c>
      <c r="T556" t="s">
        <v>95</v>
      </c>
      <c r="U556">
        <v>0.19520000000000001</v>
      </c>
    </row>
    <row r="557" spans="1:21" x14ac:dyDescent="0.4">
      <c r="A557" t="s">
        <v>19977</v>
      </c>
      <c r="B557" t="s">
        <v>19978</v>
      </c>
      <c r="C557" t="s">
        <v>184</v>
      </c>
      <c r="D557" t="s">
        <v>185</v>
      </c>
      <c r="E557" t="s">
        <v>185</v>
      </c>
      <c r="F557" t="s">
        <v>19979</v>
      </c>
      <c r="G557" t="s">
        <v>4893</v>
      </c>
      <c r="H557" t="s">
        <v>6969</v>
      </c>
      <c r="I557" t="s">
        <v>5491</v>
      </c>
      <c r="J557" t="s">
        <v>5521</v>
      </c>
      <c r="K557" t="s">
        <v>19980</v>
      </c>
      <c r="L557" t="s">
        <v>192</v>
      </c>
      <c r="M557" t="s">
        <v>223</v>
      </c>
      <c r="N557" t="s">
        <v>18300</v>
      </c>
      <c r="O557" t="s">
        <v>94</v>
      </c>
      <c r="P557">
        <v>854301</v>
      </c>
      <c r="Q557">
        <v>92576.18</v>
      </c>
      <c r="R557">
        <v>7234.36</v>
      </c>
      <c r="S557">
        <v>85341.82</v>
      </c>
      <c r="T557" t="s">
        <v>95</v>
      </c>
      <c r="U557">
        <v>0.10299999999999999</v>
      </c>
    </row>
    <row r="558" spans="1:21" x14ac:dyDescent="0.4">
      <c r="A558" t="s">
        <v>19981</v>
      </c>
      <c r="B558" t="s">
        <v>19982</v>
      </c>
      <c r="C558" t="s">
        <v>155</v>
      </c>
      <c r="D558" t="s">
        <v>156</v>
      </c>
      <c r="E558" t="s">
        <v>156</v>
      </c>
      <c r="F558" t="s">
        <v>19983</v>
      </c>
      <c r="G558" t="s">
        <v>7899</v>
      </c>
      <c r="H558" t="s">
        <v>1470</v>
      </c>
      <c r="I558" t="s">
        <v>4263</v>
      </c>
      <c r="J558" t="s">
        <v>599</v>
      </c>
      <c r="K558" t="s">
        <v>2786</v>
      </c>
      <c r="L558" t="s">
        <v>144</v>
      </c>
      <c r="M558" t="s">
        <v>578</v>
      </c>
      <c r="N558" t="s">
        <v>18296</v>
      </c>
      <c r="O558" t="s">
        <v>94</v>
      </c>
      <c r="P558">
        <v>445815450</v>
      </c>
      <c r="Q558">
        <v>36204545.579999998</v>
      </c>
      <c r="R558">
        <v>16403114.18</v>
      </c>
      <c r="S558">
        <v>19801431.399999999</v>
      </c>
      <c r="T558" t="s">
        <v>285</v>
      </c>
      <c r="U558">
        <v>0.5171</v>
      </c>
    </row>
    <row r="559" spans="1:21" x14ac:dyDescent="0.4">
      <c r="A559" t="s">
        <v>19984</v>
      </c>
      <c r="B559" t="s">
        <v>19985</v>
      </c>
      <c r="C559" t="s">
        <v>83</v>
      </c>
      <c r="D559" t="s">
        <v>166</v>
      </c>
      <c r="E559" t="s">
        <v>166</v>
      </c>
      <c r="F559" t="s">
        <v>19986</v>
      </c>
      <c r="G559" t="s">
        <v>2675</v>
      </c>
      <c r="H559" t="s">
        <v>6151</v>
      </c>
      <c r="I559" t="s">
        <v>158</v>
      </c>
      <c r="J559" t="s">
        <v>6982</v>
      </c>
      <c r="K559" t="s">
        <v>6688</v>
      </c>
      <c r="L559" t="s">
        <v>144</v>
      </c>
      <c r="M559" t="s">
        <v>134</v>
      </c>
      <c r="N559" t="s">
        <v>18300</v>
      </c>
      <c r="O559" t="s">
        <v>94</v>
      </c>
      <c r="P559">
        <v>1254872</v>
      </c>
      <c r="Q559">
        <v>189264.61</v>
      </c>
      <c r="R559">
        <v>27813.279999999999</v>
      </c>
      <c r="S559">
        <v>161451.32999999999</v>
      </c>
      <c r="T559" t="s">
        <v>95</v>
      </c>
      <c r="U559">
        <v>0.1585</v>
      </c>
    </row>
    <row r="560" spans="1:21" x14ac:dyDescent="0.4">
      <c r="A560" t="s">
        <v>19987</v>
      </c>
      <c r="B560" t="s">
        <v>19988</v>
      </c>
      <c r="C560" t="s">
        <v>112</v>
      </c>
      <c r="D560" t="s">
        <v>113</v>
      </c>
      <c r="E560" t="s">
        <v>113</v>
      </c>
      <c r="F560" t="s">
        <v>19989</v>
      </c>
      <c r="G560" t="s">
        <v>1096</v>
      </c>
      <c r="H560" t="s">
        <v>2784</v>
      </c>
      <c r="I560" t="s">
        <v>5553</v>
      </c>
      <c r="J560" t="s">
        <v>4466</v>
      </c>
      <c r="K560" t="s">
        <v>9094</v>
      </c>
      <c r="L560" t="s">
        <v>370</v>
      </c>
      <c r="M560" t="s">
        <v>223</v>
      </c>
      <c r="N560" t="s">
        <v>18296</v>
      </c>
      <c r="O560" t="s">
        <v>94</v>
      </c>
      <c r="P560">
        <v>29565233</v>
      </c>
      <c r="Q560">
        <v>3095384.25</v>
      </c>
      <c r="R560">
        <v>920224.2</v>
      </c>
      <c r="S560">
        <v>2175160.0499999998</v>
      </c>
      <c r="T560" t="s">
        <v>95</v>
      </c>
      <c r="U560">
        <v>0.4118</v>
      </c>
    </row>
    <row r="561" spans="1:21" x14ac:dyDescent="0.4">
      <c r="A561" t="s">
        <v>19990</v>
      </c>
      <c r="B561" t="s">
        <v>19991</v>
      </c>
      <c r="C561" t="s">
        <v>205</v>
      </c>
      <c r="D561" t="s">
        <v>206</v>
      </c>
      <c r="E561" t="s">
        <v>206</v>
      </c>
      <c r="F561" t="s">
        <v>19992</v>
      </c>
      <c r="G561" t="s">
        <v>257</v>
      </c>
      <c r="H561" t="s">
        <v>3072</v>
      </c>
      <c r="I561" t="s">
        <v>3411</v>
      </c>
      <c r="J561" t="s">
        <v>4877</v>
      </c>
      <c r="K561" t="s">
        <v>7916</v>
      </c>
      <c r="L561" t="s">
        <v>213</v>
      </c>
      <c r="M561" t="s">
        <v>121</v>
      </c>
      <c r="N561" t="s">
        <v>18300</v>
      </c>
      <c r="O561" t="s">
        <v>94</v>
      </c>
      <c r="P561">
        <v>2086850</v>
      </c>
      <c r="Q561">
        <v>478200</v>
      </c>
      <c r="R561">
        <v>72463.87</v>
      </c>
      <c r="S561">
        <v>405736.13</v>
      </c>
      <c r="T561" t="s">
        <v>95</v>
      </c>
      <c r="U561">
        <v>0.17699999999999999</v>
      </c>
    </row>
    <row r="562" spans="1:21" x14ac:dyDescent="0.4">
      <c r="A562" t="s">
        <v>19993</v>
      </c>
      <c r="B562" t="s">
        <v>19994</v>
      </c>
      <c r="C562" t="s">
        <v>155</v>
      </c>
      <c r="D562" t="s">
        <v>278</v>
      </c>
      <c r="E562" t="s">
        <v>278</v>
      </c>
      <c r="F562" t="s">
        <v>19995</v>
      </c>
      <c r="G562" t="s">
        <v>5802</v>
      </c>
      <c r="H562" t="s">
        <v>11527</v>
      </c>
      <c r="I562" t="s">
        <v>932</v>
      </c>
      <c r="J562" t="s">
        <v>506</v>
      </c>
      <c r="K562" t="s">
        <v>2225</v>
      </c>
      <c r="L562" t="s">
        <v>240</v>
      </c>
      <c r="M562" t="s">
        <v>134</v>
      </c>
      <c r="N562" t="s">
        <v>18300</v>
      </c>
      <c r="O562" t="s">
        <v>94</v>
      </c>
      <c r="P562">
        <v>95538291</v>
      </c>
      <c r="Q562">
        <v>13183509.68</v>
      </c>
      <c r="R562">
        <v>4441969.0599999996</v>
      </c>
      <c r="S562">
        <v>8741540.6199999992</v>
      </c>
      <c r="T562" t="s">
        <v>122</v>
      </c>
      <c r="U562">
        <v>0.34229999999999999</v>
      </c>
    </row>
    <row r="563" spans="1:21" x14ac:dyDescent="0.4">
      <c r="A563" t="s">
        <v>19996</v>
      </c>
      <c r="B563" t="s">
        <v>19997</v>
      </c>
      <c r="C563" t="s">
        <v>112</v>
      </c>
      <c r="D563" t="s">
        <v>113</v>
      </c>
      <c r="E563" t="s">
        <v>113</v>
      </c>
      <c r="F563" t="s">
        <v>19998</v>
      </c>
      <c r="G563" t="s">
        <v>2282</v>
      </c>
      <c r="H563" t="s">
        <v>11112</v>
      </c>
      <c r="I563" t="s">
        <v>7691</v>
      </c>
      <c r="J563" t="s">
        <v>5089</v>
      </c>
      <c r="K563" t="s">
        <v>441</v>
      </c>
      <c r="L563" t="s">
        <v>120</v>
      </c>
      <c r="M563" t="s">
        <v>223</v>
      </c>
      <c r="N563" t="s">
        <v>18296</v>
      </c>
      <c r="O563" t="s">
        <v>94</v>
      </c>
      <c r="P563">
        <v>30285219</v>
      </c>
      <c r="Q563">
        <v>1374109.17</v>
      </c>
      <c r="R563">
        <v>448467.05</v>
      </c>
      <c r="S563">
        <v>925642.12</v>
      </c>
      <c r="T563" t="s">
        <v>95</v>
      </c>
      <c r="U563">
        <v>0.35499999999999998</v>
      </c>
    </row>
    <row r="564" spans="1:21" x14ac:dyDescent="0.4">
      <c r="A564" t="s">
        <v>19999</v>
      </c>
      <c r="B564" t="s">
        <v>20000</v>
      </c>
      <c r="C564" t="s">
        <v>83</v>
      </c>
      <c r="D564" t="s">
        <v>84</v>
      </c>
      <c r="E564" t="s">
        <v>84</v>
      </c>
      <c r="F564" t="s">
        <v>20001</v>
      </c>
      <c r="G564" t="s">
        <v>8154</v>
      </c>
      <c r="H564" t="s">
        <v>12717</v>
      </c>
      <c r="I564" t="s">
        <v>5202</v>
      </c>
      <c r="J564" t="s">
        <v>9017</v>
      </c>
      <c r="K564" t="s">
        <v>860</v>
      </c>
      <c r="L564" t="s">
        <v>106</v>
      </c>
      <c r="M564" t="s">
        <v>134</v>
      </c>
      <c r="N564" t="s">
        <v>18300</v>
      </c>
      <c r="O564" t="s">
        <v>94</v>
      </c>
      <c r="P564">
        <v>4496426</v>
      </c>
      <c r="Q564">
        <v>580325.34</v>
      </c>
      <c r="R564">
        <v>56393.63</v>
      </c>
      <c r="S564">
        <v>523931.71</v>
      </c>
      <c r="T564" t="s">
        <v>95</v>
      </c>
      <c r="U564">
        <v>0.1138</v>
      </c>
    </row>
    <row r="565" spans="1:21" x14ac:dyDescent="0.4">
      <c r="A565" t="s">
        <v>20002</v>
      </c>
      <c r="B565" t="s">
        <v>20003</v>
      </c>
      <c r="C565" t="s">
        <v>288</v>
      </c>
      <c r="D565" t="s">
        <v>373</v>
      </c>
      <c r="E565" t="s">
        <v>373</v>
      </c>
      <c r="F565" t="s">
        <v>20004</v>
      </c>
      <c r="G565" t="s">
        <v>8875</v>
      </c>
      <c r="H565" t="s">
        <v>5155</v>
      </c>
      <c r="I565" t="s">
        <v>5045</v>
      </c>
      <c r="J565" t="s">
        <v>3218</v>
      </c>
      <c r="K565" t="s">
        <v>2348</v>
      </c>
      <c r="L565" t="s">
        <v>134</v>
      </c>
      <c r="M565" t="s">
        <v>134</v>
      </c>
      <c r="N565" t="s">
        <v>18296</v>
      </c>
      <c r="O565" t="s">
        <v>94</v>
      </c>
      <c r="P565">
        <v>86356076</v>
      </c>
      <c r="Q565">
        <v>11284750.369999999</v>
      </c>
      <c r="R565">
        <v>2694643.24</v>
      </c>
      <c r="S565">
        <v>8590107.1300000008</v>
      </c>
      <c r="T565" t="s">
        <v>109</v>
      </c>
      <c r="U565">
        <v>0.30790000000000001</v>
      </c>
    </row>
    <row r="566" spans="1:21" x14ac:dyDescent="0.4">
      <c r="A566" t="s">
        <v>20005</v>
      </c>
      <c r="B566" t="s">
        <v>20006</v>
      </c>
      <c r="C566" t="s">
        <v>83</v>
      </c>
      <c r="D566" t="s">
        <v>84</v>
      </c>
      <c r="E566" t="s">
        <v>84</v>
      </c>
      <c r="F566" t="s">
        <v>20007</v>
      </c>
      <c r="G566" t="s">
        <v>1400</v>
      </c>
      <c r="H566" t="s">
        <v>3326</v>
      </c>
      <c r="I566" t="s">
        <v>2271</v>
      </c>
      <c r="J566" t="s">
        <v>6507</v>
      </c>
      <c r="K566" t="s">
        <v>1022</v>
      </c>
      <c r="L566" t="s">
        <v>275</v>
      </c>
      <c r="M566" t="s">
        <v>181</v>
      </c>
      <c r="N566" t="s">
        <v>18300</v>
      </c>
      <c r="O566" t="s">
        <v>94</v>
      </c>
      <c r="P566">
        <v>5915121</v>
      </c>
      <c r="Q566">
        <v>435536.76</v>
      </c>
      <c r="R566">
        <v>58502.67</v>
      </c>
      <c r="S566">
        <v>377034.09</v>
      </c>
      <c r="T566" t="s">
        <v>95</v>
      </c>
      <c r="U566">
        <v>0.13769999999999999</v>
      </c>
    </row>
    <row r="567" spans="1:21" x14ac:dyDescent="0.4">
      <c r="A567" t="s">
        <v>20008</v>
      </c>
      <c r="B567" t="s">
        <v>20009</v>
      </c>
      <c r="C567" t="s">
        <v>98</v>
      </c>
      <c r="D567" t="s">
        <v>1084</v>
      </c>
      <c r="E567" t="s">
        <v>1084</v>
      </c>
      <c r="F567" t="s">
        <v>20010</v>
      </c>
      <c r="G567" t="s">
        <v>4725</v>
      </c>
      <c r="H567" t="s">
        <v>867</v>
      </c>
      <c r="I567" t="s">
        <v>4725</v>
      </c>
      <c r="J567" t="s">
        <v>904</v>
      </c>
      <c r="K567" t="s">
        <v>1773</v>
      </c>
      <c r="L567" t="s">
        <v>91</v>
      </c>
      <c r="M567" t="s">
        <v>202</v>
      </c>
      <c r="N567" t="s">
        <v>18296</v>
      </c>
      <c r="O567" t="s">
        <v>94</v>
      </c>
      <c r="P567">
        <v>36557225</v>
      </c>
      <c r="Q567">
        <v>7397102.5599999996</v>
      </c>
      <c r="R567">
        <v>4171229.82</v>
      </c>
      <c r="S567">
        <v>3225872.74</v>
      </c>
      <c r="T567" t="s">
        <v>109</v>
      </c>
      <c r="U567">
        <v>0.62890000000000001</v>
      </c>
    </row>
    <row r="568" spans="1:21" x14ac:dyDescent="0.4">
      <c r="A568" t="s">
        <v>20011</v>
      </c>
      <c r="B568" t="s">
        <v>20012</v>
      </c>
      <c r="C568" t="s">
        <v>125</v>
      </c>
      <c r="D568" t="s">
        <v>308</v>
      </c>
      <c r="E568" t="s">
        <v>308</v>
      </c>
      <c r="F568" t="s">
        <v>20013</v>
      </c>
      <c r="G568" t="s">
        <v>837</v>
      </c>
      <c r="H568" t="s">
        <v>5606</v>
      </c>
      <c r="I568" t="s">
        <v>6530</v>
      </c>
      <c r="J568" t="s">
        <v>3412</v>
      </c>
      <c r="K568" t="s">
        <v>7141</v>
      </c>
      <c r="L568" t="s">
        <v>144</v>
      </c>
      <c r="M568" t="s">
        <v>134</v>
      </c>
      <c r="N568" t="s">
        <v>18300</v>
      </c>
      <c r="O568" t="s">
        <v>94</v>
      </c>
      <c r="P568">
        <v>636180342</v>
      </c>
      <c r="Q568">
        <v>80360953.609999999</v>
      </c>
      <c r="R568">
        <v>50129631.740000002</v>
      </c>
      <c r="S568">
        <v>30231321.870000001</v>
      </c>
      <c r="T568" t="s">
        <v>109</v>
      </c>
      <c r="U568">
        <v>0.69159999999999999</v>
      </c>
    </row>
    <row r="569" spans="1:21" x14ac:dyDescent="0.4">
      <c r="A569" t="s">
        <v>20014</v>
      </c>
      <c r="B569" t="s">
        <v>20015</v>
      </c>
      <c r="C569" t="s">
        <v>155</v>
      </c>
      <c r="D569" t="s">
        <v>251</v>
      </c>
      <c r="E569" t="s">
        <v>251</v>
      </c>
      <c r="F569" t="s">
        <v>20016</v>
      </c>
      <c r="G569" t="s">
        <v>1859</v>
      </c>
      <c r="H569" t="s">
        <v>823</v>
      </c>
      <c r="I569" t="s">
        <v>3335</v>
      </c>
      <c r="J569" t="s">
        <v>2177</v>
      </c>
      <c r="K569" t="s">
        <v>2244</v>
      </c>
      <c r="L569" t="s">
        <v>144</v>
      </c>
      <c r="M569" t="s">
        <v>134</v>
      </c>
      <c r="N569" t="s">
        <v>18296</v>
      </c>
      <c r="O569" t="s">
        <v>94</v>
      </c>
      <c r="P569">
        <v>176266389</v>
      </c>
      <c r="Q569">
        <v>10543047.029999999</v>
      </c>
      <c r="R569">
        <v>5361730.0199999996</v>
      </c>
      <c r="S569">
        <v>5181317.01</v>
      </c>
      <c r="T569" t="s">
        <v>285</v>
      </c>
      <c r="U569">
        <v>0.51149999999999995</v>
      </c>
    </row>
    <row r="570" spans="1:21" x14ac:dyDescent="0.4">
      <c r="A570" t="s">
        <v>20017</v>
      </c>
      <c r="B570" t="s">
        <v>20018</v>
      </c>
      <c r="C570" t="s">
        <v>184</v>
      </c>
      <c r="D570" t="s">
        <v>185</v>
      </c>
      <c r="E570" t="s">
        <v>185</v>
      </c>
      <c r="F570" t="s">
        <v>20019</v>
      </c>
      <c r="G570" t="s">
        <v>2428</v>
      </c>
      <c r="H570" t="s">
        <v>5337</v>
      </c>
      <c r="I570" t="s">
        <v>3840</v>
      </c>
      <c r="J570" t="s">
        <v>1119</v>
      </c>
      <c r="K570" t="s">
        <v>2646</v>
      </c>
      <c r="L570" t="s">
        <v>222</v>
      </c>
      <c r="M570" t="s">
        <v>266</v>
      </c>
      <c r="N570" t="s">
        <v>18300</v>
      </c>
      <c r="O570" t="s">
        <v>94</v>
      </c>
      <c r="P570">
        <v>3736639</v>
      </c>
      <c r="Q570">
        <v>100094.06</v>
      </c>
      <c r="R570">
        <v>15594</v>
      </c>
      <c r="S570">
        <v>84500.06</v>
      </c>
      <c r="T570" t="s">
        <v>95</v>
      </c>
      <c r="U570">
        <v>0.2208</v>
      </c>
    </row>
    <row r="571" spans="1:21" x14ac:dyDescent="0.4">
      <c r="A571" t="s">
        <v>20020</v>
      </c>
      <c r="B571" t="s">
        <v>20021</v>
      </c>
      <c r="C571" t="s">
        <v>98</v>
      </c>
      <c r="D571" t="s">
        <v>195</v>
      </c>
      <c r="E571" t="s">
        <v>195</v>
      </c>
      <c r="F571" t="s">
        <v>20022</v>
      </c>
      <c r="G571" t="s">
        <v>3539</v>
      </c>
      <c r="H571" t="s">
        <v>351</v>
      </c>
      <c r="I571" t="s">
        <v>4682</v>
      </c>
      <c r="J571" t="s">
        <v>4989</v>
      </c>
      <c r="K571" t="s">
        <v>2450</v>
      </c>
      <c r="L571" t="s">
        <v>832</v>
      </c>
      <c r="M571" t="s">
        <v>107</v>
      </c>
      <c r="N571" t="s">
        <v>18300</v>
      </c>
      <c r="O571" t="s">
        <v>94</v>
      </c>
      <c r="P571">
        <v>6726774</v>
      </c>
      <c r="Q571">
        <v>509579.51</v>
      </c>
      <c r="R571">
        <v>243240.3</v>
      </c>
      <c r="S571">
        <v>266339.21000000002</v>
      </c>
      <c r="T571" t="s">
        <v>95</v>
      </c>
      <c r="U571">
        <v>0.5323</v>
      </c>
    </row>
    <row r="572" spans="1:21" x14ac:dyDescent="0.4">
      <c r="A572" t="s">
        <v>20023</v>
      </c>
      <c r="B572" t="s">
        <v>20024</v>
      </c>
      <c r="C572" t="s">
        <v>288</v>
      </c>
      <c r="D572" t="s">
        <v>391</v>
      </c>
      <c r="E572" t="s">
        <v>391</v>
      </c>
      <c r="F572" t="s">
        <v>20025</v>
      </c>
      <c r="G572" t="s">
        <v>245</v>
      </c>
      <c r="H572" t="s">
        <v>7314</v>
      </c>
      <c r="I572" t="s">
        <v>905</v>
      </c>
      <c r="J572" t="s">
        <v>802</v>
      </c>
      <c r="K572" t="s">
        <v>5357</v>
      </c>
      <c r="L572" t="s">
        <v>92</v>
      </c>
      <c r="M572" t="s">
        <v>134</v>
      </c>
      <c r="N572" t="s">
        <v>18296</v>
      </c>
      <c r="O572" t="s">
        <v>94</v>
      </c>
      <c r="P572">
        <v>93233017</v>
      </c>
      <c r="Q572">
        <v>25842377.370000001</v>
      </c>
      <c r="R572">
        <v>6037969.8300000001</v>
      </c>
      <c r="S572">
        <v>19804407.539999999</v>
      </c>
      <c r="T572" t="s">
        <v>285</v>
      </c>
      <c r="U572">
        <v>0.2631</v>
      </c>
    </row>
    <row r="573" spans="1:21" x14ac:dyDescent="0.4">
      <c r="A573" t="s">
        <v>20026</v>
      </c>
      <c r="B573" t="s">
        <v>20027</v>
      </c>
      <c r="C573" t="s">
        <v>137</v>
      </c>
      <c r="D573" t="s">
        <v>126</v>
      </c>
      <c r="E573" t="s">
        <v>126</v>
      </c>
      <c r="F573" t="s">
        <v>14984</v>
      </c>
      <c r="G573" t="s">
        <v>101</v>
      </c>
      <c r="H573" t="s">
        <v>102</v>
      </c>
      <c r="I573" t="s">
        <v>2432</v>
      </c>
      <c r="J573" t="s">
        <v>11415</v>
      </c>
      <c r="K573" t="s">
        <v>408</v>
      </c>
      <c r="L573" t="s">
        <v>314</v>
      </c>
      <c r="M573" t="s">
        <v>134</v>
      </c>
      <c r="N573" t="s">
        <v>18296</v>
      </c>
      <c r="O573" t="s">
        <v>94</v>
      </c>
      <c r="P573">
        <v>26057521</v>
      </c>
      <c r="Q573">
        <v>5397765.3399999999</v>
      </c>
      <c r="R573">
        <v>669194.93999999994</v>
      </c>
      <c r="S573">
        <v>4728570.4000000004</v>
      </c>
      <c r="T573" t="s">
        <v>95</v>
      </c>
      <c r="U573">
        <v>0.15279999999999999</v>
      </c>
    </row>
    <row r="574" spans="1:21" x14ac:dyDescent="0.4">
      <c r="A574" t="s">
        <v>20028</v>
      </c>
      <c r="B574" t="s">
        <v>20029</v>
      </c>
      <c r="C574" t="s">
        <v>184</v>
      </c>
      <c r="D574" t="s">
        <v>382</v>
      </c>
      <c r="E574" t="s">
        <v>382</v>
      </c>
      <c r="F574" t="s">
        <v>20030</v>
      </c>
      <c r="G574" t="s">
        <v>971</v>
      </c>
      <c r="H574" t="s">
        <v>1653</v>
      </c>
      <c r="I574" t="s">
        <v>4702</v>
      </c>
      <c r="J574" t="s">
        <v>7507</v>
      </c>
      <c r="K574" t="s">
        <v>1669</v>
      </c>
      <c r="L574" t="s">
        <v>222</v>
      </c>
      <c r="M574" t="s">
        <v>266</v>
      </c>
      <c r="N574" t="s">
        <v>18296</v>
      </c>
      <c r="O574" t="s">
        <v>94</v>
      </c>
      <c r="P574">
        <v>2107663</v>
      </c>
      <c r="Q574">
        <v>233181.94</v>
      </c>
      <c r="R574">
        <v>30885.93</v>
      </c>
      <c r="S574">
        <v>202296.01</v>
      </c>
      <c r="T574" t="s">
        <v>95</v>
      </c>
      <c r="U574">
        <v>0.14430000000000001</v>
      </c>
    </row>
    <row r="575" spans="1:21" x14ac:dyDescent="0.4">
      <c r="A575" t="s">
        <v>20031</v>
      </c>
      <c r="B575" t="s">
        <v>20032</v>
      </c>
      <c r="C575" t="s">
        <v>184</v>
      </c>
      <c r="D575" t="s">
        <v>382</v>
      </c>
      <c r="E575" t="s">
        <v>382</v>
      </c>
      <c r="F575" t="s">
        <v>20033</v>
      </c>
      <c r="G575" t="s">
        <v>328</v>
      </c>
      <c r="H575" t="s">
        <v>6123</v>
      </c>
      <c r="I575" t="s">
        <v>4310</v>
      </c>
      <c r="J575" t="s">
        <v>4545</v>
      </c>
      <c r="K575" t="s">
        <v>5831</v>
      </c>
      <c r="L575" t="s">
        <v>222</v>
      </c>
      <c r="M575" t="s">
        <v>223</v>
      </c>
      <c r="N575" t="s">
        <v>18296</v>
      </c>
      <c r="O575" t="s">
        <v>94</v>
      </c>
      <c r="P575">
        <v>2284906</v>
      </c>
      <c r="Q575">
        <v>568912.24</v>
      </c>
      <c r="R575">
        <v>112132.72</v>
      </c>
      <c r="S575">
        <v>456779.52000000002</v>
      </c>
      <c r="T575" t="s">
        <v>95</v>
      </c>
      <c r="U575">
        <v>0.21640000000000001</v>
      </c>
    </row>
    <row r="576" spans="1:21" x14ac:dyDescent="0.4">
      <c r="A576" t="s">
        <v>20034</v>
      </c>
      <c r="B576" t="s">
        <v>20035</v>
      </c>
      <c r="C576" t="s">
        <v>288</v>
      </c>
      <c r="D576" t="s">
        <v>373</v>
      </c>
      <c r="E576" t="s">
        <v>373</v>
      </c>
      <c r="F576" t="s">
        <v>20036</v>
      </c>
      <c r="G576" t="s">
        <v>5681</v>
      </c>
      <c r="H576" t="s">
        <v>4585</v>
      </c>
      <c r="I576" t="s">
        <v>4622</v>
      </c>
      <c r="J576" t="s">
        <v>4989</v>
      </c>
      <c r="K576" t="s">
        <v>4618</v>
      </c>
      <c r="L576" t="s">
        <v>92</v>
      </c>
      <c r="M576" t="s">
        <v>92</v>
      </c>
      <c r="N576" t="s">
        <v>18296</v>
      </c>
      <c r="O576" t="s">
        <v>94</v>
      </c>
      <c r="P576">
        <v>58716955</v>
      </c>
      <c r="Q576">
        <v>12423280.91</v>
      </c>
      <c r="R576">
        <v>5270808.5199999996</v>
      </c>
      <c r="S576">
        <v>7152472.3899999997</v>
      </c>
      <c r="T576" t="s">
        <v>95</v>
      </c>
      <c r="U576">
        <v>0.43020000000000003</v>
      </c>
    </row>
    <row r="577" spans="1:21" x14ac:dyDescent="0.4">
      <c r="A577" t="s">
        <v>20037</v>
      </c>
      <c r="B577" t="s">
        <v>20038</v>
      </c>
      <c r="C577" t="s">
        <v>205</v>
      </c>
      <c r="D577" t="s">
        <v>206</v>
      </c>
      <c r="E577" t="s">
        <v>206</v>
      </c>
      <c r="F577" t="s">
        <v>20039</v>
      </c>
      <c r="G577" t="s">
        <v>292</v>
      </c>
      <c r="H577" t="s">
        <v>2858</v>
      </c>
      <c r="I577" t="s">
        <v>4808</v>
      </c>
      <c r="J577" t="s">
        <v>2995</v>
      </c>
      <c r="K577" t="s">
        <v>20040</v>
      </c>
      <c r="L577" t="s">
        <v>213</v>
      </c>
      <c r="M577" t="s">
        <v>121</v>
      </c>
      <c r="N577" t="s">
        <v>18296</v>
      </c>
      <c r="O577" t="s">
        <v>94</v>
      </c>
      <c r="P577">
        <v>2544307</v>
      </c>
      <c r="Q577">
        <v>97893.79</v>
      </c>
      <c r="R577">
        <v>22988.76</v>
      </c>
      <c r="S577">
        <v>74905.03</v>
      </c>
      <c r="T577" t="s">
        <v>95</v>
      </c>
      <c r="U577">
        <v>0.24390000000000001</v>
      </c>
    </row>
    <row r="578" spans="1:21" x14ac:dyDescent="0.4">
      <c r="A578" t="s">
        <v>20041</v>
      </c>
      <c r="B578" t="s">
        <v>20042</v>
      </c>
      <c r="C578" t="s">
        <v>137</v>
      </c>
      <c r="D578" t="s">
        <v>126</v>
      </c>
      <c r="E578" t="s">
        <v>126</v>
      </c>
      <c r="F578" t="s">
        <v>4787</v>
      </c>
      <c r="G578" t="s">
        <v>3199</v>
      </c>
      <c r="H578" t="s">
        <v>637</v>
      </c>
      <c r="I578" t="s">
        <v>4776</v>
      </c>
      <c r="J578" t="s">
        <v>3728</v>
      </c>
      <c r="K578" t="s">
        <v>2706</v>
      </c>
      <c r="L578" t="s">
        <v>765</v>
      </c>
      <c r="M578" t="s">
        <v>134</v>
      </c>
      <c r="N578" t="s">
        <v>18304</v>
      </c>
      <c r="O578" t="s">
        <v>94</v>
      </c>
      <c r="P578">
        <v>3008659</v>
      </c>
      <c r="Q578">
        <v>230822.35</v>
      </c>
      <c r="R578">
        <v>37665.68</v>
      </c>
      <c r="S578">
        <v>193156.67</v>
      </c>
      <c r="T578" t="s">
        <v>95</v>
      </c>
      <c r="U578">
        <v>0.17299999999999999</v>
      </c>
    </row>
    <row r="579" spans="1:21" x14ac:dyDescent="0.4">
      <c r="A579" t="s">
        <v>20043</v>
      </c>
      <c r="B579" t="s">
        <v>20044</v>
      </c>
      <c r="C579" t="s">
        <v>288</v>
      </c>
      <c r="D579" t="s">
        <v>289</v>
      </c>
      <c r="E579" t="s">
        <v>289</v>
      </c>
      <c r="F579" t="s">
        <v>300</v>
      </c>
      <c r="G579" t="s">
        <v>3998</v>
      </c>
      <c r="H579" t="s">
        <v>2977</v>
      </c>
      <c r="I579" t="s">
        <v>2915</v>
      </c>
      <c r="J579" t="s">
        <v>1960</v>
      </c>
      <c r="K579" t="s">
        <v>4564</v>
      </c>
      <c r="L579" t="s">
        <v>92</v>
      </c>
      <c r="M579" t="s">
        <v>134</v>
      </c>
      <c r="N579" t="s">
        <v>18300</v>
      </c>
      <c r="O579" t="s">
        <v>94</v>
      </c>
      <c r="P579">
        <v>131801278</v>
      </c>
      <c r="Q579">
        <v>79080766.799999997</v>
      </c>
      <c r="R579">
        <v>14156002.470000001</v>
      </c>
      <c r="S579">
        <v>64924764.329999998</v>
      </c>
      <c r="T579" t="s">
        <v>122</v>
      </c>
      <c r="U579">
        <v>0.25369999999999998</v>
      </c>
    </row>
    <row r="580" spans="1:21" x14ac:dyDescent="0.4">
      <c r="A580" t="s">
        <v>20045</v>
      </c>
      <c r="B580" t="s">
        <v>20046</v>
      </c>
      <c r="C580" t="s">
        <v>205</v>
      </c>
      <c r="D580" t="s">
        <v>206</v>
      </c>
      <c r="E580" t="s">
        <v>206</v>
      </c>
      <c r="F580" t="s">
        <v>20047</v>
      </c>
      <c r="G580" t="s">
        <v>1254</v>
      </c>
      <c r="H580" t="s">
        <v>1255</v>
      </c>
      <c r="I580" t="s">
        <v>4378</v>
      </c>
      <c r="J580" t="s">
        <v>14308</v>
      </c>
      <c r="K580" t="s">
        <v>3044</v>
      </c>
      <c r="L580" t="s">
        <v>213</v>
      </c>
      <c r="M580" t="s">
        <v>121</v>
      </c>
      <c r="N580" t="s">
        <v>18300</v>
      </c>
      <c r="O580" t="s">
        <v>94</v>
      </c>
      <c r="P580">
        <v>3801180</v>
      </c>
      <c r="Q580">
        <v>178067.85</v>
      </c>
      <c r="R580">
        <v>17018.759999999998</v>
      </c>
      <c r="S580">
        <v>161049.09</v>
      </c>
      <c r="T580" t="s">
        <v>122</v>
      </c>
      <c r="U580">
        <v>0.109</v>
      </c>
    </row>
    <row r="581" spans="1:21" x14ac:dyDescent="0.4">
      <c r="A581" t="s">
        <v>20048</v>
      </c>
      <c r="B581" t="s">
        <v>20049</v>
      </c>
      <c r="C581" t="s">
        <v>125</v>
      </c>
      <c r="D581" t="s">
        <v>126</v>
      </c>
      <c r="E581" t="s">
        <v>126</v>
      </c>
      <c r="F581" t="s">
        <v>4249</v>
      </c>
      <c r="G581" t="s">
        <v>15181</v>
      </c>
      <c r="H581" t="s">
        <v>12381</v>
      </c>
      <c r="I581" t="s">
        <v>1931</v>
      </c>
      <c r="J581" t="s">
        <v>5020</v>
      </c>
      <c r="K581" t="s">
        <v>3550</v>
      </c>
      <c r="L581" t="s">
        <v>133</v>
      </c>
      <c r="M581" t="s">
        <v>134</v>
      </c>
      <c r="N581" t="s">
        <v>18300</v>
      </c>
      <c r="O581" t="s">
        <v>94</v>
      </c>
      <c r="P581">
        <v>386294244</v>
      </c>
      <c r="Q581">
        <v>36952433.530000001</v>
      </c>
      <c r="R581">
        <v>16178437.08</v>
      </c>
      <c r="S581">
        <v>20773996.449999999</v>
      </c>
      <c r="T581" t="s">
        <v>122</v>
      </c>
      <c r="U581">
        <v>0.58109999999999995</v>
      </c>
    </row>
    <row r="582" spans="1:21" x14ac:dyDescent="0.4">
      <c r="A582" t="s">
        <v>20050</v>
      </c>
      <c r="B582" t="s">
        <v>20051</v>
      </c>
      <c r="C582" t="s">
        <v>1</v>
      </c>
      <c r="D582" t="s">
        <v>166</v>
      </c>
      <c r="E582" t="s">
        <v>166</v>
      </c>
      <c r="F582" t="s">
        <v>20052</v>
      </c>
      <c r="G582" t="s">
        <v>652</v>
      </c>
      <c r="H582" t="s">
        <v>653</v>
      </c>
      <c r="I582" t="s">
        <v>910</v>
      </c>
      <c r="J582" t="s">
        <v>1931</v>
      </c>
      <c r="K582" t="s">
        <v>1491</v>
      </c>
      <c r="L582" t="s">
        <v>91</v>
      </c>
      <c r="M582" t="s">
        <v>181</v>
      </c>
      <c r="N582" t="s">
        <v>18300</v>
      </c>
      <c r="O582" t="s">
        <v>94</v>
      </c>
      <c r="P582">
        <v>2650147</v>
      </c>
      <c r="Q582">
        <v>442700.58</v>
      </c>
      <c r="R582">
        <v>155205.04</v>
      </c>
      <c r="S582">
        <v>287495.53999999998</v>
      </c>
      <c r="T582" t="s">
        <v>95</v>
      </c>
      <c r="U582">
        <v>0.4042</v>
      </c>
    </row>
    <row r="583" spans="1:21" x14ac:dyDescent="0.4">
      <c r="A583" t="s">
        <v>20053</v>
      </c>
      <c r="B583" t="s">
        <v>20054</v>
      </c>
      <c r="C583" t="s">
        <v>83</v>
      </c>
      <c r="D583" t="s">
        <v>84</v>
      </c>
      <c r="E583" t="s">
        <v>84</v>
      </c>
      <c r="F583" t="s">
        <v>20055</v>
      </c>
      <c r="G583" t="s">
        <v>1946</v>
      </c>
      <c r="H583" t="s">
        <v>334</v>
      </c>
      <c r="I583" t="s">
        <v>755</v>
      </c>
      <c r="J583" t="s">
        <v>5123</v>
      </c>
      <c r="K583" t="s">
        <v>1219</v>
      </c>
      <c r="L583" t="s">
        <v>106</v>
      </c>
      <c r="M583" t="s">
        <v>134</v>
      </c>
      <c r="N583" t="s">
        <v>18300</v>
      </c>
      <c r="O583" t="s">
        <v>94</v>
      </c>
      <c r="P583">
        <v>3927451</v>
      </c>
      <c r="Q583">
        <v>502818.86</v>
      </c>
      <c r="R583">
        <v>131618.17000000001</v>
      </c>
      <c r="S583">
        <v>371200.69</v>
      </c>
      <c r="T583" t="s">
        <v>95</v>
      </c>
      <c r="U583">
        <v>0.27829999999999999</v>
      </c>
    </row>
    <row r="584" spans="1:21" x14ac:dyDescent="0.4">
      <c r="A584" t="s">
        <v>20056</v>
      </c>
      <c r="B584" t="s">
        <v>20057</v>
      </c>
      <c r="C584" t="s">
        <v>98</v>
      </c>
      <c r="D584" t="s">
        <v>195</v>
      </c>
      <c r="E584" t="s">
        <v>195</v>
      </c>
      <c r="F584" t="s">
        <v>20058</v>
      </c>
      <c r="G584" t="s">
        <v>4271</v>
      </c>
      <c r="H584" t="s">
        <v>8357</v>
      </c>
      <c r="I584" t="s">
        <v>7244</v>
      </c>
      <c r="J584" t="s">
        <v>3198</v>
      </c>
      <c r="K584" t="s">
        <v>1209</v>
      </c>
      <c r="L584" t="s">
        <v>106</v>
      </c>
      <c r="M584" t="s">
        <v>107</v>
      </c>
      <c r="N584" t="s">
        <v>18296</v>
      </c>
      <c r="O584" t="s">
        <v>94</v>
      </c>
      <c r="P584">
        <v>143717341</v>
      </c>
      <c r="Q584">
        <v>53571148.229999997</v>
      </c>
      <c r="R584">
        <v>16461608.109999999</v>
      </c>
      <c r="S584">
        <v>37109540.119999997</v>
      </c>
      <c r="T584" t="s">
        <v>109</v>
      </c>
      <c r="U584">
        <v>0.35949999999999999</v>
      </c>
    </row>
    <row r="585" spans="1:21" x14ac:dyDescent="0.4">
      <c r="A585" t="s">
        <v>20059</v>
      </c>
      <c r="B585" t="s">
        <v>20060</v>
      </c>
      <c r="C585" t="s">
        <v>288</v>
      </c>
      <c r="D585" t="s">
        <v>373</v>
      </c>
      <c r="E585" t="s">
        <v>373</v>
      </c>
      <c r="F585" t="s">
        <v>20061</v>
      </c>
      <c r="G585" t="s">
        <v>499</v>
      </c>
      <c r="H585" t="s">
        <v>4945</v>
      </c>
      <c r="I585" t="s">
        <v>9081</v>
      </c>
      <c r="J585" t="s">
        <v>302</v>
      </c>
      <c r="K585" t="s">
        <v>1907</v>
      </c>
      <c r="L585" t="s">
        <v>134</v>
      </c>
      <c r="M585" t="s">
        <v>92</v>
      </c>
      <c r="N585" t="s">
        <v>18304</v>
      </c>
      <c r="O585" t="s">
        <v>94</v>
      </c>
      <c r="P585">
        <v>67652055</v>
      </c>
      <c r="Q585">
        <v>29564836.27</v>
      </c>
      <c r="R585">
        <v>13574546.01</v>
      </c>
      <c r="S585">
        <v>15990290.26</v>
      </c>
      <c r="T585" t="s">
        <v>109</v>
      </c>
      <c r="U585">
        <v>0.4834</v>
      </c>
    </row>
    <row r="586" spans="1:21" x14ac:dyDescent="0.4">
      <c r="A586" t="s">
        <v>20062</v>
      </c>
      <c r="B586" t="s">
        <v>20063</v>
      </c>
      <c r="C586" t="s">
        <v>1</v>
      </c>
      <c r="D586" t="s">
        <v>84</v>
      </c>
      <c r="E586" t="s">
        <v>84</v>
      </c>
      <c r="F586" t="s">
        <v>20064</v>
      </c>
      <c r="G586" t="s">
        <v>6190</v>
      </c>
      <c r="H586" t="s">
        <v>730</v>
      </c>
      <c r="I586" t="s">
        <v>2201</v>
      </c>
      <c r="J586" t="s">
        <v>3257</v>
      </c>
      <c r="K586" t="s">
        <v>1671</v>
      </c>
      <c r="L586" t="s">
        <v>353</v>
      </c>
      <c r="M586" t="s">
        <v>92</v>
      </c>
      <c r="N586" t="s">
        <v>18300</v>
      </c>
      <c r="O586" t="s">
        <v>94</v>
      </c>
      <c r="P586">
        <v>6449404</v>
      </c>
      <c r="Q586">
        <v>606092.42000000004</v>
      </c>
      <c r="R586">
        <v>119698.91</v>
      </c>
      <c r="S586">
        <v>486393.51</v>
      </c>
      <c r="T586" t="s">
        <v>122</v>
      </c>
      <c r="U586">
        <v>0.20280000000000001</v>
      </c>
    </row>
    <row r="587" spans="1:21" x14ac:dyDescent="0.4">
      <c r="A587" t="s">
        <v>20065</v>
      </c>
      <c r="B587" t="s">
        <v>20066</v>
      </c>
      <c r="C587" t="s">
        <v>184</v>
      </c>
      <c r="D587" t="s">
        <v>382</v>
      </c>
      <c r="E587" t="s">
        <v>382</v>
      </c>
      <c r="F587" t="s">
        <v>7980</v>
      </c>
      <c r="G587" t="s">
        <v>1182</v>
      </c>
      <c r="H587" t="s">
        <v>1269</v>
      </c>
      <c r="I587" t="s">
        <v>3608</v>
      </c>
      <c r="J587" t="s">
        <v>2265</v>
      </c>
      <c r="K587" t="s">
        <v>2915</v>
      </c>
      <c r="L587" t="s">
        <v>192</v>
      </c>
      <c r="M587" t="s">
        <v>121</v>
      </c>
      <c r="N587" t="s">
        <v>18304</v>
      </c>
      <c r="O587" t="s">
        <v>94</v>
      </c>
      <c r="P587">
        <v>6897182</v>
      </c>
      <c r="Q587">
        <v>910346.41</v>
      </c>
      <c r="R587">
        <v>125946.99</v>
      </c>
      <c r="S587">
        <v>784399.42</v>
      </c>
      <c r="T587" t="s">
        <v>95</v>
      </c>
      <c r="U587">
        <v>0.19089999999999999</v>
      </c>
    </row>
    <row r="588" spans="1:21" x14ac:dyDescent="0.4">
      <c r="A588" t="s">
        <v>20067</v>
      </c>
      <c r="B588" t="s">
        <v>20068</v>
      </c>
      <c r="C588" t="s">
        <v>205</v>
      </c>
      <c r="D588" t="s">
        <v>206</v>
      </c>
      <c r="E588" t="s">
        <v>206</v>
      </c>
      <c r="F588" t="s">
        <v>20069</v>
      </c>
      <c r="G588" t="s">
        <v>2994</v>
      </c>
      <c r="H588" t="s">
        <v>1500</v>
      </c>
      <c r="I588" t="s">
        <v>7066</v>
      </c>
      <c r="J588" t="s">
        <v>2336</v>
      </c>
      <c r="K588" t="s">
        <v>9134</v>
      </c>
      <c r="L588" t="s">
        <v>231</v>
      </c>
      <c r="M588" t="s">
        <v>121</v>
      </c>
      <c r="N588" t="s">
        <v>18300</v>
      </c>
      <c r="O588" t="s">
        <v>94</v>
      </c>
      <c r="P588">
        <v>308343</v>
      </c>
      <c r="Q588">
        <v>34420.400000000001</v>
      </c>
      <c r="R588">
        <v>5662.68</v>
      </c>
      <c r="S588">
        <v>28757.72</v>
      </c>
      <c r="T588" t="s">
        <v>95</v>
      </c>
      <c r="U588">
        <v>0.2195</v>
      </c>
    </row>
    <row r="589" spans="1:21" x14ac:dyDescent="0.4">
      <c r="A589" t="s">
        <v>20070</v>
      </c>
      <c r="B589" t="s">
        <v>20071</v>
      </c>
      <c r="C589" t="s">
        <v>137</v>
      </c>
      <c r="D589" t="s">
        <v>126</v>
      </c>
      <c r="E589" t="s">
        <v>126</v>
      </c>
      <c r="F589" t="s">
        <v>20072</v>
      </c>
      <c r="G589" t="s">
        <v>3457</v>
      </c>
      <c r="H589" t="s">
        <v>2349</v>
      </c>
      <c r="I589" t="s">
        <v>4860</v>
      </c>
      <c r="J589" t="s">
        <v>2854</v>
      </c>
      <c r="K589" t="s">
        <v>2535</v>
      </c>
      <c r="L589" t="s">
        <v>163</v>
      </c>
      <c r="M589" t="s">
        <v>134</v>
      </c>
      <c r="N589" t="s">
        <v>18304</v>
      </c>
      <c r="O589" t="s">
        <v>94</v>
      </c>
      <c r="P589">
        <v>30503913</v>
      </c>
      <c r="Q589">
        <v>1954297.56</v>
      </c>
      <c r="R589">
        <v>216295.84</v>
      </c>
      <c r="S589">
        <v>1738001.72</v>
      </c>
      <c r="T589" t="s">
        <v>95</v>
      </c>
      <c r="U589">
        <v>0.15490000000000001</v>
      </c>
    </row>
    <row r="590" spans="1:21" x14ac:dyDescent="0.4">
      <c r="A590" t="s">
        <v>20073</v>
      </c>
      <c r="B590" t="s">
        <v>20074</v>
      </c>
      <c r="C590" t="s">
        <v>112</v>
      </c>
      <c r="D590" t="s">
        <v>471</v>
      </c>
      <c r="E590" t="s">
        <v>471</v>
      </c>
      <c r="F590" t="s">
        <v>20075</v>
      </c>
      <c r="G590" t="s">
        <v>6555</v>
      </c>
      <c r="H590" t="s">
        <v>2489</v>
      </c>
      <c r="I590" t="s">
        <v>2869</v>
      </c>
      <c r="J590" t="s">
        <v>530</v>
      </c>
      <c r="K590" t="s">
        <v>8623</v>
      </c>
      <c r="L590" t="s">
        <v>120</v>
      </c>
      <c r="M590" t="s">
        <v>223</v>
      </c>
      <c r="N590" t="s">
        <v>18304</v>
      </c>
      <c r="O590" t="s">
        <v>94</v>
      </c>
      <c r="P590">
        <v>6741474</v>
      </c>
      <c r="Q590">
        <v>270474.21999999997</v>
      </c>
      <c r="R590">
        <v>68450.850000000006</v>
      </c>
      <c r="S590">
        <v>202023.37</v>
      </c>
      <c r="T590" t="s">
        <v>95</v>
      </c>
      <c r="U590">
        <v>0.35470000000000002</v>
      </c>
    </row>
    <row r="591" spans="1:21" x14ac:dyDescent="0.4">
      <c r="A591" t="s">
        <v>20076</v>
      </c>
      <c r="B591" t="s">
        <v>20077</v>
      </c>
      <c r="C591" t="s">
        <v>288</v>
      </c>
      <c r="D591" t="s">
        <v>391</v>
      </c>
      <c r="E591" t="s">
        <v>391</v>
      </c>
      <c r="F591" t="s">
        <v>20078</v>
      </c>
      <c r="G591" t="s">
        <v>5577</v>
      </c>
      <c r="H591" t="s">
        <v>6080</v>
      </c>
      <c r="I591" t="s">
        <v>4922</v>
      </c>
      <c r="J591" t="s">
        <v>9935</v>
      </c>
      <c r="K591" t="s">
        <v>2438</v>
      </c>
      <c r="L591" t="s">
        <v>92</v>
      </c>
      <c r="M591" t="s">
        <v>92</v>
      </c>
      <c r="N591" t="s">
        <v>18300</v>
      </c>
      <c r="O591" t="s">
        <v>94</v>
      </c>
      <c r="P591">
        <v>131869759</v>
      </c>
      <c r="Q591">
        <v>4089425.61</v>
      </c>
      <c r="R591">
        <v>1954383.09</v>
      </c>
      <c r="S591">
        <v>2135042.52</v>
      </c>
      <c r="T591" t="s">
        <v>109</v>
      </c>
      <c r="U591">
        <v>0.59519999999999995</v>
      </c>
    </row>
    <row r="592" spans="1:21" x14ac:dyDescent="0.4">
      <c r="A592" t="s">
        <v>20079</v>
      </c>
      <c r="B592" t="s">
        <v>20080</v>
      </c>
      <c r="C592" t="s">
        <v>125</v>
      </c>
      <c r="D592" t="s">
        <v>308</v>
      </c>
      <c r="E592" t="s">
        <v>308</v>
      </c>
      <c r="F592" t="s">
        <v>8706</v>
      </c>
      <c r="G592" t="s">
        <v>621</v>
      </c>
      <c r="H592" t="s">
        <v>4124</v>
      </c>
      <c r="I592" t="s">
        <v>4713</v>
      </c>
      <c r="J592" t="s">
        <v>8085</v>
      </c>
      <c r="K592" t="s">
        <v>1414</v>
      </c>
      <c r="L592" t="s">
        <v>144</v>
      </c>
      <c r="M592" t="s">
        <v>134</v>
      </c>
      <c r="N592" t="s">
        <v>18300</v>
      </c>
      <c r="O592" t="s">
        <v>94</v>
      </c>
      <c r="P592">
        <v>271890917</v>
      </c>
      <c r="Q592">
        <v>99981021.569999993</v>
      </c>
      <c r="R592">
        <v>24154847.870000001</v>
      </c>
      <c r="S592">
        <v>75826173.700000003</v>
      </c>
      <c r="T592" t="s">
        <v>285</v>
      </c>
      <c r="U592">
        <v>0.29239999999999999</v>
      </c>
    </row>
    <row r="593" spans="1:21" x14ac:dyDescent="0.4">
      <c r="A593" t="s">
        <v>20081</v>
      </c>
      <c r="B593" t="s">
        <v>20082</v>
      </c>
      <c r="C593" t="s">
        <v>125</v>
      </c>
      <c r="D593" t="s">
        <v>126</v>
      </c>
      <c r="E593" t="s">
        <v>126</v>
      </c>
      <c r="F593" t="s">
        <v>20083</v>
      </c>
      <c r="G593" t="s">
        <v>4660</v>
      </c>
      <c r="H593" t="s">
        <v>1120</v>
      </c>
      <c r="I593" t="s">
        <v>2171</v>
      </c>
      <c r="J593" t="s">
        <v>7773</v>
      </c>
      <c r="K593" t="s">
        <v>3416</v>
      </c>
      <c r="L593" t="s">
        <v>133</v>
      </c>
      <c r="M593" t="s">
        <v>134</v>
      </c>
      <c r="N593" t="s">
        <v>18296</v>
      </c>
      <c r="O593" t="s">
        <v>94</v>
      </c>
      <c r="P593">
        <v>982315697</v>
      </c>
      <c r="Q593">
        <v>285066616.22000003</v>
      </c>
      <c r="R593">
        <v>173254795.37</v>
      </c>
      <c r="S593">
        <v>111811820.84999999</v>
      </c>
      <c r="T593" t="s">
        <v>122</v>
      </c>
      <c r="U593">
        <v>0.66180000000000005</v>
      </c>
    </row>
    <row r="594" spans="1:21" x14ac:dyDescent="0.4">
      <c r="A594" t="s">
        <v>20084</v>
      </c>
      <c r="B594" t="s">
        <v>20085</v>
      </c>
      <c r="C594" t="s">
        <v>83</v>
      </c>
      <c r="D594" t="s">
        <v>84</v>
      </c>
      <c r="E594" t="s">
        <v>84</v>
      </c>
      <c r="F594" t="s">
        <v>20086</v>
      </c>
      <c r="G594" t="s">
        <v>4759</v>
      </c>
      <c r="H594" t="s">
        <v>3018</v>
      </c>
      <c r="I594" t="s">
        <v>1351</v>
      </c>
      <c r="J594" t="s">
        <v>321</v>
      </c>
      <c r="K594" t="s">
        <v>877</v>
      </c>
      <c r="L594" t="s">
        <v>106</v>
      </c>
      <c r="M594" t="s">
        <v>181</v>
      </c>
      <c r="N594" t="s">
        <v>18300</v>
      </c>
      <c r="O594" t="s">
        <v>94</v>
      </c>
      <c r="P594">
        <v>929587</v>
      </c>
      <c r="Q594">
        <v>118687.88</v>
      </c>
      <c r="R594">
        <v>18785.46</v>
      </c>
      <c r="S594">
        <v>99902.42</v>
      </c>
      <c r="T594" t="s">
        <v>95</v>
      </c>
      <c r="U594">
        <v>0.21529999999999999</v>
      </c>
    </row>
    <row r="595" spans="1:21" x14ac:dyDescent="0.4">
      <c r="A595" t="s">
        <v>20087</v>
      </c>
      <c r="B595" t="s">
        <v>20088</v>
      </c>
      <c r="C595" t="s">
        <v>155</v>
      </c>
      <c r="D595" t="s">
        <v>251</v>
      </c>
      <c r="E595" t="s">
        <v>251</v>
      </c>
      <c r="F595" t="s">
        <v>20089</v>
      </c>
      <c r="G595" t="s">
        <v>3965</v>
      </c>
      <c r="H595" t="s">
        <v>12622</v>
      </c>
      <c r="I595" t="s">
        <v>8533</v>
      </c>
      <c r="J595" t="s">
        <v>1552</v>
      </c>
      <c r="K595" t="s">
        <v>20090</v>
      </c>
      <c r="L595" t="s">
        <v>413</v>
      </c>
      <c r="M595" t="s">
        <v>134</v>
      </c>
      <c r="N595" t="s">
        <v>18304</v>
      </c>
      <c r="O595" t="s">
        <v>94</v>
      </c>
      <c r="P595">
        <v>448346623</v>
      </c>
      <c r="Q595">
        <v>43489922.460000001</v>
      </c>
      <c r="R595">
        <v>7991648.71</v>
      </c>
      <c r="S595">
        <v>35498273.75</v>
      </c>
      <c r="T595" t="s">
        <v>95</v>
      </c>
      <c r="U595">
        <v>0.25540000000000002</v>
      </c>
    </row>
    <row r="596" spans="1:21" x14ac:dyDescent="0.4">
      <c r="A596" t="s">
        <v>20091</v>
      </c>
      <c r="B596" t="s">
        <v>20092</v>
      </c>
      <c r="C596" t="s">
        <v>155</v>
      </c>
      <c r="D596" t="s">
        <v>251</v>
      </c>
      <c r="E596" t="s">
        <v>251</v>
      </c>
      <c r="F596" t="s">
        <v>20093</v>
      </c>
      <c r="G596" t="s">
        <v>8150</v>
      </c>
      <c r="H596" t="s">
        <v>1400</v>
      </c>
      <c r="I596" t="s">
        <v>1358</v>
      </c>
      <c r="J596" t="s">
        <v>3729</v>
      </c>
      <c r="K596" t="s">
        <v>5622</v>
      </c>
      <c r="L596" t="s">
        <v>144</v>
      </c>
      <c r="M596" t="s">
        <v>578</v>
      </c>
      <c r="N596" t="s">
        <v>18296</v>
      </c>
      <c r="O596" t="s">
        <v>94</v>
      </c>
      <c r="P596">
        <v>51677223</v>
      </c>
      <c r="Q596">
        <v>10605769.550000001</v>
      </c>
      <c r="R596">
        <v>4688757.21</v>
      </c>
      <c r="S596">
        <v>5917012.3399999999</v>
      </c>
      <c r="T596" t="s">
        <v>95</v>
      </c>
      <c r="U596">
        <v>0.5262</v>
      </c>
    </row>
    <row r="597" spans="1:21" x14ac:dyDescent="0.4">
      <c r="A597" t="s">
        <v>20094</v>
      </c>
      <c r="B597" t="s">
        <v>20095</v>
      </c>
      <c r="C597" t="s">
        <v>1</v>
      </c>
      <c r="D597" t="s">
        <v>84</v>
      </c>
      <c r="E597" t="s">
        <v>84</v>
      </c>
      <c r="F597" t="s">
        <v>20096</v>
      </c>
      <c r="G597" t="s">
        <v>7332</v>
      </c>
      <c r="H597" t="s">
        <v>237</v>
      </c>
      <c r="I597" t="s">
        <v>4458</v>
      </c>
      <c r="J597" t="s">
        <v>4458</v>
      </c>
      <c r="K597" t="s">
        <v>4562</v>
      </c>
      <c r="L597" t="s">
        <v>144</v>
      </c>
      <c r="M597" t="s">
        <v>134</v>
      </c>
      <c r="N597" t="s">
        <v>18296</v>
      </c>
      <c r="O597" t="s">
        <v>94</v>
      </c>
      <c r="P597">
        <v>11294078</v>
      </c>
      <c r="Q597">
        <v>1062580.8500000001</v>
      </c>
      <c r="R597">
        <v>313839.03999999998</v>
      </c>
      <c r="S597">
        <v>748741.81</v>
      </c>
      <c r="T597" t="s">
        <v>95</v>
      </c>
      <c r="U597">
        <v>0.33700000000000002</v>
      </c>
    </row>
    <row r="598" spans="1:21" x14ac:dyDescent="0.4">
      <c r="A598" t="s">
        <v>20097</v>
      </c>
      <c r="B598" t="s">
        <v>20098</v>
      </c>
      <c r="C598" t="s">
        <v>205</v>
      </c>
      <c r="D598" t="s">
        <v>206</v>
      </c>
      <c r="E598" t="s">
        <v>206</v>
      </c>
      <c r="F598" t="s">
        <v>20099</v>
      </c>
      <c r="G598" t="s">
        <v>6036</v>
      </c>
      <c r="H598" t="s">
        <v>5008</v>
      </c>
      <c r="I598" t="s">
        <v>7847</v>
      </c>
      <c r="J598" t="s">
        <v>1309</v>
      </c>
      <c r="K598" t="s">
        <v>6040</v>
      </c>
      <c r="L598" t="s">
        <v>444</v>
      </c>
      <c r="M598" t="s">
        <v>121</v>
      </c>
      <c r="N598" t="s">
        <v>18296</v>
      </c>
      <c r="O598" t="s">
        <v>94</v>
      </c>
      <c r="P598">
        <v>1690345</v>
      </c>
      <c r="Q598">
        <v>416480.87</v>
      </c>
      <c r="R598">
        <v>36364.75</v>
      </c>
      <c r="S598">
        <v>380116.12</v>
      </c>
      <c r="T598" t="s">
        <v>95</v>
      </c>
      <c r="U598">
        <v>0.1011</v>
      </c>
    </row>
    <row r="599" spans="1:21" x14ac:dyDescent="0.4">
      <c r="A599" t="s">
        <v>20100</v>
      </c>
      <c r="B599" t="s">
        <v>20101</v>
      </c>
      <c r="C599" t="s">
        <v>288</v>
      </c>
      <c r="D599" t="s">
        <v>391</v>
      </c>
      <c r="E599" t="s">
        <v>391</v>
      </c>
      <c r="F599" t="s">
        <v>20102</v>
      </c>
      <c r="G599" t="s">
        <v>671</v>
      </c>
      <c r="H599" t="s">
        <v>4449</v>
      </c>
      <c r="I599" t="s">
        <v>671</v>
      </c>
      <c r="J599" t="s">
        <v>2282</v>
      </c>
      <c r="K599" t="s">
        <v>2973</v>
      </c>
      <c r="L599" t="s">
        <v>134</v>
      </c>
      <c r="M599" t="s">
        <v>92</v>
      </c>
      <c r="N599" t="s">
        <v>18296</v>
      </c>
      <c r="O599" t="s">
        <v>94</v>
      </c>
      <c r="P599">
        <v>61031888</v>
      </c>
      <c r="Q599">
        <v>5275653.3600000003</v>
      </c>
      <c r="R599">
        <v>1569425.08</v>
      </c>
      <c r="S599">
        <v>3706228.28</v>
      </c>
      <c r="T599" t="s">
        <v>95</v>
      </c>
      <c r="U599">
        <v>0.37280000000000002</v>
      </c>
    </row>
    <row r="600" spans="1:21" x14ac:dyDescent="0.4">
      <c r="A600" t="s">
        <v>20103</v>
      </c>
      <c r="B600" t="s">
        <v>20104</v>
      </c>
      <c r="C600" t="s">
        <v>83</v>
      </c>
      <c r="D600" t="s">
        <v>166</v>
      </c>
      <c r="E600" t="s">
        <v>166</v>
      </c>
      <c r="F600" t="s">
        <v>20105</v>
      </c>
      <c r="G600" t="s">
        <v>1758</v>
      </c>
      <c r="H600" t="s">
        <v>1141</v>
      </c>
      <c r="I600" t="s">
        <v>3018</v>
      </c>
      <c r="J600" t="s">
        <v>2916</v>
      </c>
      <c r="K600" t="s">
        <v>2902</v>
      </c>
      <c r="L600" t="s">
        <v>163</v>
      </c>
      <c r="M600" t="s">
        <v>134</v>
      </c>
      <c r="N600" t="s">
        <v>18296</v>
      </c>
      <c r="O600" t="s">
        <v>94</v>
      </c>
      <c r="P600">
        <v>2141827</v>
      </c>
      <c r="Q600">
        <v>188201.64</v>
      </c>
      <c r="R600">
        <v>44363.97</v>
      </c>
      <c r="S600">
        <v>143837.67000000001</v>
      </c>
      <c r="T600" t="s">
        <v>95</v>
      </c>
      <c r="U600">
        <v>0.24510000000000001</v>
      </c>
    </row>
    <row r="601" spans="1:21" x14ac:dyDescent="0.4">
      <c r="A601" t="s">
        <v>20106</v>
      </c>
      <c r="B601" t="s">
        <v>20107</v>
      </c>
      <c r="C601" t="s">
        <v>83</v>
      </c>
      <c r="D601" t="s">
        <v>84</v>
      </c>
      <c r="E601" t="s">
        <v>84</v>
      </c>
      <c r="F601" t="s">
        <v>20108</v>
      </c>
      <c r="G601" t="s">
        <v>3957</v>
      </c>
      <c r="H601" t="s">
        <v>1844</v>
      </c>
      <c r="I601" t="s">
        <v>3394</v>
      </c>
      <c r="J601" t="s">
        <v>530</v>
      </c>
      <c r="K601" t="s">
        <v>6806</v>
      </c>
      <c r="L601" t="s">
        <v>91</v>
      </c>
      <c r="M601" t="s">
        <v>134</v>
      </c>
      <c r="N601" t="s">
        <v>18304</v>
      </c>
      <c r="O601" t="s">
        <v>94</v>
      </c>
      <c r="P601">
        <v>3721965</v>
      </c>
      <c r="Q601">
        <v>166353.85999999999</v>
      </c>
      <c r="R601">
        <v>52142.41</v>
      </c>
      <c r="S601">
        <v>114211.45</v>
      </c>
      <c r="T601" t="s">
        <v>95</v>
      </c>
      <c r="U601">
        <v>0.34889999999999999</v>
      </c>
    </row>
    <row r="602" spans="1:21" x14ac:dyDescent="0.4">
      <c r="A602" t="s">
        <v>20109</v>
      </c>
      <c r="B602" t="s">
        <v>20110</v>
      </c>
      <c r="C602" t="s">
        <v>1</v>
      </c>
      <c r="D602" t="s">
        <v>166</v>
      </c>
      <c r="E602" t="s">
        <v>166</v>
      </c>
      <c r="F602" t="s">
        <v>20111</v>
      </c>
      <c r="G602" t="s">
        <v>10072</v>
      </c>
      <c r="H602" t="s">
        <v>808</v>
      </c>
      <c r="I602" t="s">
        <v>7106</v>
      </c>
      <c r="J602" t="s">
        <v>1878</v>
      </c>
      <c r="K602" t="s">
        <v>2529</v>
      </c>
      <c r="L602" t="s">
        <v>91</v>
      </c>
      <c r="M602" t="s">
        <v>134</v>
      </c>
      <c r="N602" t="s">
        <v>18296</v>
      </c>
      <c r="O602" t="s">
        <v>94</v>
      </c>
      <c r="P602">
        <v>6762111</v>
      </c>
      <c r="Q602">
        <v>1397265.45</v>
      </c>
      <c r="R602">
        <v>572695.01</v>
      </c>
      <c r="S602">
        <v>824570.44</v>
      </c>
      <c r="T602" t="s">
        <v>95</v>
      </c>
      <c r="U602">
        <v>0.41410000000000002</v>
      </c>
    </row>
    <row r="603" spans="1:21" x14ac:dyDescent="0.4">
      <c r="A603" t="s">
        <v>20112</v>
      </c>
      <c r="B603" t="s">
        <v>20113</v>
      </c>
      <c r="C603" t="s">
        <v>155</v>
      </c>
      <c r="D603" t="s">
        <v>251</v>
      </c>
      <c r="E603" t="s">
        <v>251</v>
      </c>
      <c r="F603" t="s">
        <v>20114</v>
      </c>
      <c r="G603" t="s">
        <v>1993</v>
      </c>
      <c r="H603" t="s">
        <v>5073</v>
      </c>
      <c r="I603" t="s">
        <v>103</v>
      </c>
      <c r="J603" t="s">
        <v>3029</v>
      </c>
      <c r="K603" t="s">
        <v>786</v>
      </c>
      <c r="L603" t="s">
        <v>413</v>
      </c>
      <c r="M603" t="s">
        <v>134</v>
      </c>
      <c r="N603" t="s">
        <v>18300</v>
      </c>
      <c r="O603" t="s">
        <v>94</v>
      </c>
      <c r="P603">
        <v>172168036</v>
      </c>
      <c r="Q603">
        <v>34774044.420000002</v>
      </c>
      <c r="R603">
        <v>9879332.3399999999</v>
      </c>
      <c r="S603">
        <v>24894712.079999998</v>
      </c>
      <c r="T603" t="s">
        <v>109</v>
      </c>
      <c r="U603">
        <v>0.30059999999999998</v>
      </c>
    </row>
    <row r="604" spans="1:21" x14ac:dyDescent="0.4">
      <c r="A604" t="s">
        <v>20115</v>
      </c>
      <c r="B604" t="s">
        <v>20116</v>
      </c>
      <c r="C604" t="s">
        <v>83</v>
      </c>
      <c r="D604" t="s">
        <v>166</v>
      </c>
      <c r="E604" t="s">
        <v>166</v>
      </c>
      <c r="F604" t="s">
        <v>20117</v>
      </c>
      <c r="G604" t="s">
        <v>699</v>
      </c>
      <c r="H604" t="s">
        <v>3007</v>
      </c>
      <c r="I604" t="s">
        <v>4488</v>
      </c>
      <c r="J604" t="s">
        <v>377</v>
      </c>
      <c r="K604" t="s">
        <v>8848</v>
      </c>
      <c r="L604" t="s">
        <v>91</v>
      </c>
      <c r="M604" t="s">
        <v>134</v>
      </c>
      <c r="N604" t="s">
        <v>18304</v>
      </c>
      <c r="O604" t="s">
        <v>94</v>
      </c>
      <c r="P604">
        <v>3075445</v>
      </c>
      <c r="Q604">
        <v>427663.15</v>
      </c>
      <c r="R604">
        <v>75922.45</v>
      </c>
      <c r="S604">
        <v>351740.7</v>
      </c>
      <c r="T604" t="s">
        <v>95</v>
      </c>
      <c r="U604">
        <v>0.18820000000000001</v>
      </c>
    </row>
    <row r="605" spans="1:21" x14ac:dyDescent="0.4">
      <c r="A605" t="s">
        <v>20118</v>
      </c>
      <c r="B605" t="s">
        <v>20119</v>
      </c>
      <c r="C605" t="s">
        <v>184</v>
      </c>
      <c r="D605" t="s">
        <v>382</v>
      </c>
      <c r="E605" t="s">
        <v>382</v>
      </c>
      <c r="F605" t="s">
        <v>20120</v>
      </c>
      <c r="G605" t="s">
        <v>1654</v>
      </c>
      <c r="H605" t="s">
        <v>467</v>
      </c>
      <c r="I605" t="s">
        <v>2286</v>
      </c>
      <c r="J605" t="s">
        <v>1125</v>
      </c>
      <c r="K605" t="s">
        <v>1067</v>
      </c>
      <c r="L605" t="s">
        <v>222</v>
      </c>
      <c r="M605" t="s">
        <v>121</v>
      </c>
      <c r="N605" t="s">
        <v>18296</v>
      </c>
      <c r="O605" t="s">
        <v>94</v>
      </c>
      <c r="P605">
        <v>5637362</v>
      </c>
      <c r="Q605">
        <v>1015142.5</v>
      </c>
      <c r="R605">
        <v>304568.56</v>
      </c>
      <c r="S605">
        <v>710573.94</v>
      </c>
      <c r="T605" t="s">
        <v>122</v>
      </c>
      <c r="U605">
        <v>0.31030000000000002</v>
      </c>
    </row>
    <row r="606" spans="1:21" x14ac:dyDescent="0.4">
      <c r="A606" t="s">
        <v>20121</v>
      </c>
      <c r="B606" t="s">
        <v>20122</v>
      </c>
      <c r="C606" t="s">
        <v>184</v>
      </c>
      <c r="D606" t="s">
        <v>382</v>
      </c>
      <c r="E606" t="s">
        <v>382</v>
      </c>
      <c r="F606" t="s">
        <v>20123</v>
      </c>
      <c r="G606" t="s">
        <v>3958</v>
      </c>
      <c r="H606" t="s">
        <v>4771</v>
      </c>
      <c r="I606" t="s">
        <v>5081</v>
      </c>
      <c r="J606" t="s">
        <v>4383</v>
      </c>
      <c r="K606" t="s">
        <v>5008</v>
      </c>
      <c r="L606" t="s">
        <v>222</v>
      </c>
      <c r="M606" t="s">
        <v>121</v>
      </c>
      <c r="N606" t="s">
        <v>18296</v>
      </c>
      <c r="O606" t="s">
        <v>94</v>
      </c>
      <c r="P606">
        <v>7884209</v>
      </c>
      <c r="Q606">
        <v>808936.04</v>
      </c>
      <c r="R606">
        <v>90000.65</v>
      </c>
      <c r="S606">
        <v>718935.39</v>
      </c>
      <c r="T606" t="s">
        <v>122</v>
      </c>
      <c r="U606">
        <v>0.1132</v>
      </c>
    </row>
    <row r="607" spans="1:21" x14ac:dyDescent="0.4">
      <c r="A607" t="s">
        <v>20124</v>
      </c>
      <c r="B607" t="s">
        <v>20125</v>
      </c>
      <c r="C607" t="s">
        <v>288</v>
      </c>
      <c r="D607" t="s">
        <v>289</v>
      </c>
      <c r="E607" t="s">
        <v>289</v>
      </c>
      <c r="F607" t="s">
        <v>20126</v>
      </c>
      <c r="G607" t="s">
        <v>476</v>
      </c>
      <c r="H607" t="s">
        <v>9935</v>
      </c>
      <c r="I607" t="s">
        <v>3749</v>
      </c>
      <c r="J607" t="s">
        <v>303</v>
      </c>
      <c r="K607" t="s">
        <v>5460</v>
      </c>
      <c r="L607" t="s">
        <v>134</v>
      </c>
      <c r="M607" t="s">
        <v>297</v>
      </c>
      <c r="N607" t="s">
        <v>18300</v>
      </c>
      <c r="O607" t="s">
        <v>94</v>
      </c>
      <c r="P607">
        <v>151658236</v>
      </c>
      <c r="Q607">
        <v>27920444.989999998</v>
      </c>
      <c r="R607">
        <v>7165539.9699999997</v>
      </c>
      <c r="S607">
        <v>20754905.02</v>
      </c>
      <c r="T607" t="s">
        <v>95</v>
      </c>
      <c r="U607">
        <v>0.33710000000000001</v>
      </c>
    </row>
    <row r="608" spans="1:21" x14ac:dyDescent="0.4">
      <c r="A608" t="s">
        <v>20127</v>
      </c>
      <c r="B608" t="s">
        <v>20128</v>
      </c>
      <c r="C608" t="s">
        <v>112</v>
      </c>
      <c r="D608" t="s">
        <v>113</v>
      </c>
      <c r="E608" t="s">
        <v>113</v>
      </c>
      <c r="F608" t="s">
        <v>20129</v>
      </c>
      <c r="G608" t="s">
        <v>3607</v>
      </c>
      <c r="H608" t="s">
        <v>4759</v>
      </c>
      <c r="I608" t="s">
        <v>716</v>
      </c>
      <c r="J608" t="s">
        <v>1463</v>
      </c>
      <c r="K608" t="s">
        <v>4564</v>
      </c>
      <c r="L608" t="s">
        <v>370</v>
      </c>
      <c r="M608" t="s">
        <v>121</v>
      </c>
      <c r="N608" t="s">
        <v>18296</v>
      </c>
      <c r="O608" t="s">
        <v>94</v>
      </c>
      <c r="P608">
        <v>4547404</v>
      </c>
      <c r="Q608">
        <v>647802.77</v>
      </c>
      <c r="R608">
        <v>298386.78999999998</v>
      </c>
      <c r="S608">
        <v>349415.98</v>
      </c>
      <c r="T608" t="s">
        <v>122</v>
      </c>
      <c r="U608">
        <v>0.47439999999999999</v>
      </c>
    </row>
    <row r="609" spans="1:21" x14ac:dyDescent="0.4">
      <c r="A609" t="s">
        <v>20130</v>
      </c>
      <c r="B609" t="s">
        <v>20131</v>
      </c>
      <c r="C609" t="s">
        <v>112</v>
      </c>
      <c r="D609" t="s">
        <v>113</v>
      </c>
      <c r="E609" t="s">
        <v>113</v>
      </c>
      <c r="F609" t="s">
        <v>20132</v>
      </c>
      <c r="G609" t="s">
        <v>6138</v>
      </c>
      <c r="H609" t="s">
        <v>2551</v>
      </c>
      <c r="I609" t="s">
        <v>436</v>
      </c>
      <c r="J609" t="s">
        <v>7353</v>
      </c>
      <c r="K609" t="s">
        <v>737</v>
      </c>
      <c r="L609" t="s">
        <v>222</v>
      </c>
      <c r="M609" t="s">
        <v>121</v>
      </c>
      <c r="N609" t="s">
        <v>18296</v>
      </c>
      <c r="O609" t="s">
        <v>94</v>
      </c>
      <c r="P609">
        <v>20230147</v>
      </c>
      <c r="Q609">
        <v>1307496.82</v>
      </c>
      <c r="R609">
        <v>293357.7</v>
      </c>
      <c r="S609">
        <v>1014139.12</v>
      </c>
      <c r="T609" t="s">
        <v>122</v>
      </c>
      <c r="U609">
        <v>0.22500000000000001</v>
      </c>
    </row>
    <row r="610" spans="1:21" x14ac:dyDescent="0.4">
      <c r="A610" t="s">
        <v>20133</v>
      </c>
      <c r="B610" t="s">
        <v>20134</v>
      </c>
      <c r="C610" t="s">
        <v>205</v>
      </c>
      <c r="D610" t="s">
        <v>206</v>
      </c>
      <c r="E610" t="s">
        <v>206</v>
      </c>
      <c r="F610" t="s">
        <v>20135</v>
      </c>
      <c r="G610" t="s">
        <v>1248</v>
      </c>
      <c r="H610" t="s">
        <v>2307</v>
      </c>
      <c r="I610" t="s">
        <v>9081</v>
      </c>
      <c r="J610" t="s">
        <v>328</v>
      </c>
      <c r="K610" t="s">
        <v>1468</v>
      </c>
      <c r="L610" t="s">
        <v>657</v>
      </c>
      <c r="M610" t="s">
        <v>121</v>
      </c>
      <c r="N610" t="s">
        <v>18304</v>
      </c>
      <c r="O610" t="s">
        <v>94</v>
      </c>
      <c r="P610">
        <v>4264382</v>
      </c>
      <c r="Q610">
        <v>748220.98</v>
      </c>
      <c r="R610">
        <v>253666.31</v>
      </c>
      <c r="S610">
        <v>494554.67</v>
      </c>
      <c r="T610" t="s">
        <v>122</v>
      </c>
      <c r="U610">
        <v>0.34499999999999997</v>
      </c>
    </row>
    <row r="611" spans="1:21" x14ac:dyDescent="0.4">
      <c r="A611" t="s">
        <v>20136</v>
      </c>
      <c r="B611" t="s">
        <v>20137</v>
      </c>
      <c r="C611" t="s">
        <v>205</v>
      </c>
      <c r="D611" t="s">
        <v>206</v>
      </c>
      <c r="E611" t="s">
        <v>206</v>
      </c>
      <c r="F611" t="s">
        <v>20138</v>
      </c>
      <c r="G611" t="s">
        <v>3330</v>
      </c>
      <c r="H611" t="s">
        <v>5365</v>
      </c>
      <c r="I611" t="s">
        <v>507</v>
      </c>
      <c r="J611" t="s">
        <v>2572</v>
      </c>
      <c r="K611" t="s">
        <v>5002</v>
      </c>
      <c r="L611" t="s">
        <v>213</v>
      </c>
      <c r="M611" t="s">
        <v>121</v>
      </c>
      <c r="N611" t="s">
        <v>18304</v>
      </c>
      <c r="O611" t="s">
        <v>94</v>
      </c>
      <c r="P611">
        <v>4055450</v>
      </c>
      <c r="Q611">
        <v>477801.46</v>
      </c>
      <c r="R611">
        <v>135162.76</v>
      </c>
      <c r="S611">
        <v>342638.7</v>
      </c>
      <c r="T611" t="s">
        <v>122</v>
      </c>
      <c r="U611">
        <v>0.31819999999999998</v>
      </c>
    </row>
    <row r="612" spans="1:21" x14ac:dyDescent="0.4">
      <c r="A612" t="s">
        <v>20139</v>
      </c>
      <c r="B612" t="s">
        <v>20140</v>
      </c>
      <c r="C612" t="s">
        <v>1</v>
      </c>
      <c r="D612" t="s">
        <v>84</v>
      </c>
      <c r="E612" t="s">
        <v>84</v>
      </c>
      <c r="F612" t="s">
        <v>20141</v>
      </c>
      <c r="G612" t="s">
        <v>2452</v>
      </c>
      <c r="H612" t="s">
        <v>6059</v>
      </c>
      <c r="I612" t="s">
        <v>1405</v>
      </c>
      <c r="J612" t="s">
        <v>340</v>
      </c>
      <c r="K612" t="s">
        <v>6275</v>
      </c>
      <c r="L612" t="s">
        <v>275</v>
      </c>
      <c r="M612" t="s">
        <v>181</v>
      </c>
      <c r="N612" t="s">
        <v>18300</v>
      </c>
      <c r="O612" t="s">
        <v>94</v>
      </c>
      <c r="P612">
        <v>4372852</v>
      </c>
      <c r="Q612">
        <v>167430.12</v>
      </c>
      <c r="R612">
        <v>43122.85</v>
      </c>
      <c r="S612">
        <v>124307.27</v>
      </c>
      <c r="T612" t="s">
        <v>122</v>
      </c>
      <c r="U612">
        <v>0.2646</v>
      </c>
    </row>
    <row r="613" spans="1:21" x14ac:dyDescent="0.4">
      <c r="A613" t="s">
        <v>20142</v>
      </c>
      <c r="B613" t="s">
        <v>20143</v>
      </c>
      <c r="C613" t="s">
        <v>205</v>
      </c>
      <c r="D613" t="s">
        <v>206</v>
      </c>
      <c r="E613" t="s">
        <v>206</v>
      </c>
      <c r="F613" t="s">
        <v>20144</v>
      </c>
      <c r="G613" t="s">
        <v>5234</v>
      </c>
      <c r="H613" t="s">
        <v>7696</v>
      </c>
      <c r="I613" t="s">
        <v>1582</v>
      </c>
      <c r="J613" t="s">
        <v>6290</v>
      </c>
      <c r="K613" t="s">
        <v>5875</v>
      </c>
      <c r="L613" t="s">
        <v>213</v>
      </c>
      <c r="M613" t="s">
        <v>121</v>
      </c>
      <c r="N613" t="s">
        <v>18296</v>
      </c>
      <c r="O613" t="s">
        <v>94</v>
      </c>
      <c r="P613">
        <v>4922963</v>
      </c>
      <c r="Q613">
        <v>399473.1</v>
      </c>
      <c r="R613">
        <v>63699.47</v>
      </c>
      <c r="S613">
        <v>335773.63</v>
      </c>
      <c r="T613" t="s">
        <v>122</v>
      </c>
      <c r="U613">
        <v>0.21870000000000001</v>
      </c>
    </row>
    <row r="614" spans="1:21" x14ac:dyDescent="0.4">
      <c r="A614" t="s">
        <v>20145</v>
      </c>
      <c r="B614" t="s">
        <v>20146</v>
      </c>
      <c r="C614" t="s">
        <v>205</v>
      </c>
      <c r="D614" t="s">
        <v>206</v>
      </c>
      <c r="E614" t="s">
        <v>206</v>
      </c>
      <c r="F614" t="s">
        <v>20147</v>
      </c>
      <c r="G614" t="s">
        <v>13713</v>
      </c>
      <c r="H614" t="s">
        <v>2479</v>
      </c>
      <c r="I614" t="s">
        <v>1792</v>
      </c>
      <c r="J614" t="s">
        <v>1743</v>
      </c>
      <c r="K614" t="s">
        <v>20148</v>
      </c>
      <c r="L614" t="s">
        <v>657</v>
      </c>
      <c r="M614" t="s">
        <v>121</v>
      </c>
      <c r="N614" t="s">
        <v>18300</v>
      </c>
      <c r="O614" t="s">
        <v>94</v>
      </c>
      <c r="P614">
        <v>244457</v>
      </c>
      <c r="Q614">
        <v>27201.599999999999</v>
      </c>
      <c r="R614">
        <v>5761.29</v>
      </c>
      <c r="S614">
        <v>21440.31</v>
      </c>
      <c r="T614" t="s">
        <v>95</v>
      </c>
      <c r="U614">
        <v>0.28449999999999998</v>
      </c>
    </row>
    <row r="615" spans="1:21" x14ac:dyDescent="0.4">
      <c r="A615" t="s">
        <v>20149</v>
      </c>
      <c r="B615" t="s">
        <v>20150</v>
      </c>
      <c r="C615" t="s">
        <v>83</v>
      </c>
      <c r="D615" t="s">
        <v>84</v>
      </c>
      <c r="E615" t="s">
        <v>84</v>
      </c>
      <c r="F615" t="s">
        <v>20151</v>
      </c>
      <c r="G615" t="s">
        <v>5183</v>
      </c>
      <c r="H615" t="s">
        <v>5184</v>
      </c>
      <c r="I615" t="s">
        <v>5049</v>
      </c>
      <c r="J615" t="s">
        <v>1898</v>
      </c>
      <c r="K615" t="s">
        <v>1232</v>
      </c>
      <c r="L615" t="s">
        <v>275</v>
      </c>
      <c r="M615" t="s">
        <v>181</v>
      </c>
      <c r="N615" t="s">
        <v>18300</v>
      </c>
      <c r="O615" t="s">
        <v>94</v>
      </c>
      <c r="P615">
        <v>2451988</v>
      </c>
      <c r="Q615">
        <v>142372.93</v>
      </c>
      <c r="R615">
        <v>12878.82</v>
      </c>
      <c r="S615">
        <v>129494.11</v>
      </c>
      <c r="T615" t="s">
        <v>122</v>
      </c>
      <c r="U615">
        <v>0.12189999999999999</v>
      </c>
    </row>
    <row r="616" spans="1:21" x14ac:dyDescent="0.4">
      <c r="A616" t="s">
        <v>20152</v>
      </c>
      <c r="B616" t="s">
        <v>20153</v>
      </c>
      <c r="C616" t="s">
        <v>125</v>
      </c>
      <c r="D616" t="s">
        <v>308</v>
      </c>
      <c r="E616" t="s">
        <v>308</v>
      </c>
      <c r="F616" t="s">
        <v>20154</v>
      </c>
      <c r="G616" t="s">
        <v>20155</v>
      </c>
      <c r="H616" t="s">
        <v>4507</v>
      </c>
      <c r="I616" t="s">
        <v>15622</v>
      </c>
      <c r="J616" t="s">
        <v>1834</v>
      </c>
      <c r="K616" t="s">
        <v>671</v>
      </c>
      <c r="L616" t="s">
        <v>144</v>
      </c>
      <c r="M616" t="s">
        <v>134</v>
      </c>
      <c r="N616" t="s">
        <v>18300</v>
      </c>
      <c r="O616" t="s">
        <v>94</v>
      </c>
      <c r="P616">
        <v>382621307</v>
      </c>
      <c r="Q616">
        <v>203226791.90000001</v>
      </c>
      <c r="R616">
        <v>122762354.93000001</v>
      </c>
      <c r="S616">
        <v>80464436.969999999</v>
      </c>
      <c r="T616" t="s">
        <v>109</v>
      </c>
      <c r="U616">
        <v>0.63060000000000005</v>
      </c>
    </row>
    <row r="617" spans="1:21" x14ac:dyDescent="0.4">
      <c r="A617" t="s">
        <v>20156</v>
      </c>
      <c r="B617" t="s">
        <v>20157</v>
      </c>
      <c r="C617" t="s">
        <v>112</v>
      </c>
      <c r="D617" t="s">
        <v>471</v>
      </c>
      <c r="E617" t="s">
        <v>471</v>
      </c>
      <c r="F617" t="s">
        <v>20158</v>
      </c>
      <c r="G617" t="s">
        <v>2445</v>
      </c>
      <c r="H617" t="s">
        <v>3140</v>
      </c>
      <c r="I617" t="s">
        <v>1317</v>
      </c>
      <c r="J617" t="s">
        <v>1930</v>
      </c>
      <c r="K617" t="s">
        <v>1488</v>
      </c>
      <c r="L617" t="s">
        <v>120</v>
      </c>
      <c r="M617" t="s">
        <v>121</v>
      </c>
      <c r="N617" t="s">
        <v>18300</v>
      </c>
      <c r="O617" t="s">
        <v>94</v>
      </c>
      <c r="P617">
        <v>46156575</v>
      </c>
      <c r="Q617">
        <v>2500794.63</v>
      </c>
      <c r="R617">
        <v>451703.53</v>
      </c>
      <c r="S617">
        <v>2049091.1</v>
      </c>
      <c r="T617" t="s">
        <v>95</v>
      </c>
      <c r="U617">
        <v>0.23799999999999999</v>
      </c>
    </row>
    <row r="618" spans="1:21" x14ac:dyDescent="0.4">
      <c r="A618" t="s">
        <v>20159</v>
      </c>
      <c r="B618" t="s">
        <v>20160</v>
      </c>
      <c r="C618" t="s">
        <v>125</v>
      </c>
      <c r="D618" t="s">
        <v>308</v>
      </c>
      <c r="E618" t="s">
        <v>308</v>
      </c>
      <c r="F618" t="s">
        <v>20161</v>
      </c>
      <c r="G618" t="s">
        <v>1999</v>
      </c>
      <c r="H618" t="s">
        <v>442</v>
      </c>
      <c r="I618" t="s">
        <v>2423</v>
      </c>
      <c r="J618" t="s">
        <v>4784</v>
      </c>
      <c r="K618" t="s">
        <v>1087</v>
      </c>
      <c r="L618" t="s">
        <v>133</v>
      </c>
      <c r="M618" t="s">
        <v>134</v>
      </c>
      <c r="N618" t="s">
        <v>18300</v>
      </c>
      <c r="O618" t="s">
        <v>94</v>
      </c>
      <c r="P618">
        <v>168805070</v>
      </c>
      <c r="Q618">
        <v>13261710.48</v>
      </c>
      <c r="R618">
        <v>2899852.73</v>
      </c>
      <c r="S618">
        <v>10361857.75</v>
      </c>
      <c r="T618" t="s">
        <v>122</v>
      </c>
      <c r="U618">
        <v>0.28370000000000001</v>
      </c>
    </row>
    <row r="619" spans="1:21" x14ac:dyDescent="0.4">
      <c r="A619" t="s">
        <v>20162</v>
      </c>
      <c r="B619" t="s">
        <v>20163</v>
      </c>
      <c r="C619" t="s">
        <v>83</v>
      </c>
      <c r="D619" t="s">
        <v>166</v>
      </c>
      <c r="E619" t="s">
        <v>166</v>
      </c>
      <c r="F619" t="s">
        <v>20164</v>
      </c>
      <c r="G619" t="s">
        <v>554</v>
      </c>
      <c r="H619" t="s">
        <v>9674</v>
      </c>
      <c r="I619" t="s">
        <v>1705</v>
      </c>
      <c r="J619" t="s">
        <v>5642</v>
      </c>
      <c r="K619" t="s">
        <v>9036</v>
      </c>
      <c r="L619" t="s">
        <v>144</v>
      </c>
      <c r="M619" t="s">
        <v>92</v>
      </c>
      <c r="N619" t="s">
        <v>18300</v>
      </c>
      <c r="O619" t="s">
        <v>94</v>
      </c>
      <c r="P619">
        <v>5919993</v>
      </c>
      <c r="Q619">
        <v>1799829.62</v>
      </c>
      <c r="R619">
        <v>181730.87</v>
      </c>
      <c r="S619">
        <v>1618098.75</v>
      </c>
      <c r="T619" t="s">
        <v>95</v>
      </c>
      <c r="U619">
        <v>0.11749999999999999</v>
      </c>
    </row>
    <row r="620" spans="1:21" x14ac:dyDescent="0.4">
      <c r="A620" t="s">
        <v>20165</v>
      </c>
      <c r="B620" t="s">
        <v>20166</v>
      </c>
      <c r="C620" t="s">
        <v>288</v>
      </c>
      <c r="D620" t="s">
        <v>391</v>
      </c>
      <c r="E620" t="s">
        <v>391</v>
      </c>
      <c r="F620" t="s">
        <v>20167</v>
      </c>
      <c r="G620" t="s">
        <v>1649</v>
      </c>
      <c r="H620" t="s">
        <v>877</v>
      </c>
      <c r="I620" t="s">
        <v>1481</v>
      </c>
      <c r="J620" t="s">
        <v>4291</v>
      </c>
      <c r="K620" t="s">
        <v>3154</v>
      </c>
      <c r="L620" t="s">
        <v>92</v>
      </c>
      <c r="M620" t="s">
        <v>92</v>
      </c>
      <c r="N620" t="s">
        <v>18300</v>
      </c>
      <c r="O620" t="s">
        <v>94</v>
      </c>
      <c r="P620">
        <v>108850670</v>
      </c>
      <c r="Q620">
        <v>2898227</v>
      </c>
      <c r="R620">
        <v>660215.65</v>
      </c>
      <c r="S620">
        <v>2238011.35</v>
      </c>
      <c r="T620" t="s">
        <v>95</v>
      </c>
      <c r="U620">
        <v>0.29049999999999998</v>
      </c>
    </row>
    <row r="621" spans="1:21" x14ac:dyDescent="0.4">
      <c r="A621" t="s">
        <v>20168</v>
      </c>
      <c r="B621" t="s">
        <v>20169</v>
      </c>
      <c r="C621" t="s">
        <v>98</v>
      </c>
      <c r="D621" t="s">
        <v>99</v>
      </c>
      <c r="E621" t="s">
        <v>99</v>
      </c>
      <c r="F621" t="s">
        <v>20170</v>
      </c>
      <c r="G621" t="s">
        <v>311</v>
      </c>
      <c r="H621" t="s">
        <v>3282</v>
      </c>
      <c r="I621" t="s">
        <v>8019</v>
      </c>
      <c r="J621" t="s">
        <v>7799</v>
      </c>
      <c r="K621" t="s">
        <v>20171</v>
      </c>
      <c r="L621" t="s">
        <v>106</v>
      </c>
      <c r="M621" t="s">
        <v>107</v>
      </c>
      <c r="N621" t="s">
        <v>18296</v>
      </c>
      <c r="O621" t="s">
        <v>94</v>
      </c>
      <c r="P621">
        <v>74102746</v>
      </c>
      <c r="Q621">
        <v>20246766.379999999</v>
      </c>
      <c r="R621">
        <v>5844427.96</v>
      </c>
      <c r="S621">
        <v>14402338.42</v>
      </c>
      <c r="T621" t="s">
        <v>109</v>
      </c>
      <c r="U621">
        <v>0.28939999999999999</v>
      </c>
    </row>
    <row r="622" spans="1:21" x14ac:dyDescent="0.4">
      <c r="A622" t="s">
        <v>20172</v>
      </c>
      <c r="B622" t="s">
        <v>20173</v>
      </c>
      <c r="C622" t="s">
        <v>98</v>
      </c>
      <c r="D622" t="s">
        <v>99</v>
      </c>
      <c r="E622" t="s">
        <v>99</v>
      </c>
      <c r="F622" t="s">
        <v>20174</v>
      </c>
      <c r="G622" t="s">
        <v>5900</v>
      </c>
      <c r="H622" t="s">
        <v>5901</v>
      </c>
      <c r="I622" t="s">
        <v>6352</v>
      </c>
      <c r="J622" t="s">
        <v>1745</v>
      </c>
      <c r="K622" t="s">
        <v>20175</v>
      </c>
      <c r="L622" t="s">
        <v>832</v>
      </c>
      <c r="M622" t="s">
        <v>107</v>
      </c>
      <c r="N622" t="s">
        <v>18304</v>
      </c>
      <c r="O622" t="s">
        <v>94</v>
      </c>
      <c r="P622">
        <v>134882529</v>
      </c>
      <c r="Q622">
        <v>14964733.550000001</v>
      </c>
      <c r="R622">
        <v>4534341.72</v>
      </c>
      <c r="S622">
        <v>10430391.83</v>
      </c>
      <c r="T622" t="s">
        <v>122</v>
      </c>
      <c r="U622">
        <v>0.3695</v>
      </c>
    </row>
    <row r="623" spans="1:21" x14ac:dyDescent="0.4">
      <c r="A623" t="s">
        <v>20176</v>
      </c>
      <c r="B623" t="s">
        <v>20177</v>
      </c>
      <c r="C623" t="s">
        <v>125</v>
      </c>
      <c r="D623" t="s">
        <v>126</v>
      </c>
      <c r="E623" t="s">
        <v>126</v>
      </c>
      <c r="F623" t="s">
        <v>20178</v>
      </c>
      <c r="G623" t="s">
        <v>5743</v>
      </c>
      <c r="H623" t="s">
        <v>4659</v>
      </c>
      <c r="I623" t="s">
        <v>400</v>
      </c>
      <c r="J623" t="s">
        <v>217</v>
      </c>
      <c r="K623" t="s">
        <v>4879</v>
      </c>
      <c r="L623" t="s">
        <v>163</v>
      </c>
      <c r="M623" t="s">
        <v>134</v>
      </c>
      <c r="N623" t="s">
        <v>18300</v>
      </c>
      <c r="O623" t="s">
        <v>94</v>
      </c>
      <c r="P623">
        <v>730681613</v>
      </c>
      <c r="Q623">
        <v>180272673.28</v>
      </c>
      <c r="R623">
        <v>60736614.340000004</v>
      </c>
      <c r="S623">
        <v>119536058.94</v>
      </c>
      <c r="T623" t="s">
        <v>122</v>
      </c>
      <c r="U623">
        <v>0.4672</v>
      </c>
    </row>
    <row r="624" spans="1:21" x14ac:dyDescent="0.4">
      <c r="A624" t="s">
        <v>20179</v>
      </c>
      <c r="B624" t="s">
        <v>20180</v>
      </c>
      <c r="C624" t="s">
        <v>83</v>
      </c>
      <c r="D624" t="s">
        <v>166</v>
      </c>
      <c r="E624" t="s">
        <v>166</v>
      </c>
      <c r="F624" t="s">
        <v>20181</v>
      </c>
      <c r="G624" t="s">
        <v>3595</v>
      </c>
      <c r="H624" t="s">
        <v>4204</v>
      </c>
      <c r="I624" t="s">
        <v>4114</v>
      </c>
      <c r="J624" t="s">
        <v>2560</v>
      </c>
      <c r="K624" t="s">
        <v>3113</v>
      </c>
      <c r="L624" t="s">
        <v>106</v>
      </c>
      <c r="M624" t="s">
        <v>134</v>
      </c>
      <c r="N624" t="s">
        <v>18296</v>
      </c>
      <c r="O624" t="s">
        <v>94</v>
      </c>
      <c r="P624">
        <v>1074377</v>
      </c>
      <c r="Q624">
        <v>124236.43</v>
      </c>
      <c r="R624">
        <v>38895.800000000003</v>
      </c>
      <c r="S624">
        <v>85340.63</v>
      </c>
      <c r="T624" t="s">
        <v>122</v>
      </c>
      <c r="U624">
        <v>0.33560000000000001</v>
      </c>
    </row>
    <row r="625" spans="1:21" x14ac:dyDescent="0.4">
      <c r="A625" t="s">
        <v>20182</v>
      </c>
      <c r="B625" t="s">
        <v>20183</v>
      </c>
      <c r="C625" t="s">
        <v>125</v>
      </c>
      <c r="D625" t="s">
        <v>126</v>
      </c>
      <c r="E625" t="s">
        <v>126</v>
      </c>
      <c r="F625" t="s">
        <v>20184</v>
      </c>
      <c r="G625" t="s">
        <v>7985</v>
      </c>
      <c r="H625" t="s">
        <v>3768</v>
      </c>
      <c r="I625" t="s">
        <v>385</v>
      </c>
      <c r="J625" t="s">
        <v>3885</v>
      </c>
      <c r="K625" t="s">
        <v>17066</v>
      </c>
      <c r="L625" t="s">
        <v>133</v>
      </c>
      <c r="M625" t="s">
        <v>134</v>
      </c>
      <c r="N625" t="s">
        <v>18300</v>
      </c>
      <c r="O625" t="s">
        <v>94</v>
      </c>
      <c r="P625">
        <v>627572193</v>
      </c>
      <c r="Q625">
        <v>134455975.12</v>
      </c>
      <c r="R625">
        <v>71285193.079999998</v>
      </c>
      <c r="S625">
        <v>63170782.039999999</v>
      </c>
      <c r="T625" t="s">
        <v>109</v>
      </c>
      <c r="U625">
        <v>0.60580000000000001</v>
      </c>
    </row>
    <row r="626" spans="1:21" x14ac:dyDescent="0.4">
      <c r="A626" t="s">
        <v>20185</v>
      </c>
      <c r="B626" t="s">
        <v>20186</v>
      </c>
      <c r="C626" t="s">
        <v>112</v>
      </c>
      <c r="D626" t="s">
        <v>471</v>
      </c>
      <c r="E626" t="s">
        <v>471</v>
      </c>
      <c r="F626" t="s">
        <v>20187</v>
      </c>
      <c r="G626" t="s">
        <v>2864</v>
      </c>
      <c r="H626" t="s">
        <v>3722</v>
      </c>
      <c r="I626" t="s">
        <v>1612</v>
      </c>
      <c r="J626" t="s">
        <v>3022</v>
      </c>
      <c r="K626" t="s">
        <v>3436</v>
      </c>
      <c r="L626" t="s">
        <v>370</v>
      </c>
      <c r="M626" t="s">
        <v>266</v>
      </c>
      <c r="N626" t="s">
        <v>18300</v>
      </c>
      <c r="O626" t="s">
        <v>94</v>
      </c>
      <c r="P626">
        <v>33299287</v>
      </c>
      <c r="Q626">
        <v>5371767.2800000003</v>
      </c>
      <c r="R626">
        <v>1238111.8500000001</v>
      </c>
      <c r="S626">
        <v>4133655.43</v>
      </c>
      <c r="T626" t="s">
        <v>95</v>
      </c>
      <c r="U626">
        <v>0.29039999999999999</v>
      </c>
    </row>
    <row r="627" spans="1:21" x14ac:dyDescent="0.4">
      <c r="A627" t="s">
        <v>20188</v>
      </c>
      <c r="B627" t="s">
        <v>20189</v>
      </c>
      <c r="C627" t="s">
        <v>137</v>
      </c>
      <c r="D627" t="s">
        <v>308</v>
      </c>
      <c r="E627" t="s">
        <v>308</v>
      </c>
      <c r="F627" t="s">
        <v>20190</v>
      </c>
      <c r="G627" t="s">
        <v>172</v>
      </c>
      <c r="H627" t="s">
        <v>4949</v>
      </c>
      <c r="I627" t="s">
        <v>5853</v>
      </c>
      <c r="J627" t="s">
        <v>9163</v>
      </c>
      <c r="K627" t="s">
        <v>1667</v>
      </c>
      <c r="L627" t="s">
        <v>163</v>
      </c>
      <c r="M627" t="s">
        <v>134</v>
      </c>
      <c r="N627" t="s">
        <v>18300</v>
      </c>
      <c r="O627" t="s">
        <v>94</v>
      </c>
      <c r="P627">
        <v>10889951</v>
      </c>
      <c r="Q627">
        <v>356801.97</v>
      </c>
      <c r="R627">
        <v>94539.26</v>
      </c>
      <c r="S627">
        <v>262262.71000000002</v>
      </c>
      <c r="T627" t="s">
        <v>95</v>
      </c>
      <c r="U627">
        <v>0.3291</v>
      </c>
    </row>
    <row r="628" spans="1:21" x14ac:dyDescent="0.4">
      <c r="A628" t="s">
        <v>20191</v>
      </c>
      <c r="B628" t="s">
        <v>20192</v>
      </c>
      <c r="C628" t="s">
        <v>184</v>
      </c>
      <c r="D628" t="s">
        <v>382</v>
      </c>
      <c r="E628" t="s">
        <v>382</v>
      </c>
      <c r="F628" t="s">
        <v>20193</v>
      </c>
      <c r="G628" t="s">
        <v>684</v>
      </c>
      <c r="H628" t="s">
        <v>4012</v>
      </c>
      <c r="I628" t="s">
        <v>3962</v>
      </c>
      <c r="J628" t="s">
        <v>421</v>
      </c>
      <c r="K628" t="s">
        <v>3330</v>
      </c>
      <c r="L628" t="s">
        <v>222</v>
      </c>
      <c r="M628" t="s">
        <v>223</v>
      </c>
      <c r="N628" t="s">
        <v>18296</v>
      </c>
      <c r="O628" t="s">
        <v>94</v>
      </c>
      <c r="P628">
        <v>4950635</v>
      </c>
      <c r="Q628">
        <v>705211.19</v>
      </c>
      <c r="R628">
        <v>79276.09</v>
      </c>
      <c r="S628">
        <v>625935.1</v>
      </c>
      <c r="T628" t="s">
        <v>95</v>
      </c>
      <c r="U628">
        <v>0.1431</v>
      </c>
    </row>
    <row r="629" spans="1:21" x14ac:dyDescent="0.4">
      <c r="A629" t="s">
        <v>20194</v>
      </c>
      <c r="B629" t="s">
        <v>20195</v>
      </c>
      <c r="C629" t="s">
        <v>184</v>
      </c>
      <c r="D629" t="s">
        <v>382</v>
      </c>
      <c r="E629" t="s">
        <v>382</v>
      </c>
      <c r="F629" t="s">
        <v>20196</v>
      </c>
      <c r="G629" t="s">
        <v>7821</v>
      </c>
      <c r="H629" t="s">
        <v>2993</v>
      </c>
      <c r="I629" t="s">
        <v>310</v>
      </c>
      <c r="J629" t="s">
        <v>2993</v>
      </c>
      <c r="K629" t="s">
        <v>4071</v>
      </c>
      <c r="L629" t="s">
        <v>192</v>
      </c>
      <c r="M629" t="s">
        <v>266</v>
      </c>
      <c r="N629" t="s">
        <v>18300</v>
      </c>
      <c r="O629" t="s">
        <v>94</v>
      </c>
      <c r="P629">
        <v>9191377</v>
      </c>
      <c r="Q629">
        <v>2125321.15</v>
      </c>
      <c r="R629">
        <v>158860.31</v>
      </c>
      <c r="S629">
        <v>1966460.84</v>
      </c>
      <c r="T629" t="s">
        <v>95</v>
      </c>
      <c r="U629">
        <v>0.1022</v>
      </c>
    </row>
    <row r="630" spans="1:21" x14ac:dyDescent="0.4">
      <c r="A630" t="s">
        <v>20197</v>
      </c>
      <c r="B630" t="s">
        <v>20198</v>
      </c>
      <c r="C630" t="s">
        <v>184</v>
      </c>
      <c r="D630" t="s">
        <v>382</v>
      </c>
      <c r="E630" t="s">
        <v>382</v>
      </c>
      <c r="F630" t="s">
        <v>20199</v>
      </c>
      <c r="G630" t="s">
        <v>1518</v>
      </c>
      <c r="H630" t="s">
        <v>3444</v>
      </c>
      <c r="I630" t="s">
        <v>1792</v>
      </c>
      <c r="J630" t="s">
        <v>1791</v>
      </c>
      <c r="K630" t="s">
        <v>20200</v>
      </c>
      <c r="L630" t="s">
        <v>641</v>
      </c>
      <c r="M630" t="s">
        <v>121</v>
      </c>
      <c r="N630" t="s">
        <v>18300</v>
      </c>
      <c r="O630" t="s">
        <v>94</v>
      </c>
      <c r="P630">
        <v>2611987</v>
      </c>
      <c r="Q630">
        <v>299711.07</v>
      </c>
      <c r="R630">
        <v>67204.800000000003</v>
      </c>
      <c r="S630">
        <v>232506.27</v>
      </c>
      <c r="T630" t="s">
        <v>95</v>
      </c>
      <c r="U630">
        <v>0.26989999999999997</v>
      </c>
    </row>
    <row r="631" spans="1:21" x14ac:dyDescent="0.4">
      <c r="A631" t="s">
        <v>20201</v>
      </c>
      <c r="B631" t="s">
        <v>20202</v>
      </c>
      <c r="C631" t="s">
        <v>288</v>
      </c>
      <c r="D631" t="s">
        <v>289</v>
      </c>
      <c r="E631" t="s">
        <v>289</v>
      </c>
      <c r="F631" t="s">
        <v>20203</v>
      </c>
      <c r="G631" t="s">
        <v>5289</v>
      </c>
      <c r="H631" t="s">
        <v>2312</v>
      </c>
      <c r="I631" t="s">
        <v>7520</v>
      </c>
      <c r="J631" t="s">
        <v>1527</v>
      </c>
      <c r="K631" t="s">
        <v>928</v>
      </c>
      <c r="L631" t="s">
        <v>92</v>
      </c>
      <c r="M631" t="s">
        <v>297</v>
      </c>
      <c r="N631" t="s">
        <v>18296</v>
      </c>
      <c r="O631" t="s">
        <v>94</v>
      </c>
      <c r="P631">
        <v>175283467</v>
      </c>
      <c r="Q631">
        <v>76171478.540000007</v>
      </c>
      <c r="R631">
        <v>38364382.140000001</v>
      </c>
      <c r="S631">
        <v>37807096.399999999</v>
      </c>
      <c r="T631" t="s">
        <v>109</v>
      </c>
      <c r="U631">
        <v>0.55800000000000005</v>
      </c>
    </row>
    <row r="632" spans="1:21" x14ac:dyDescent="0.4">
      <c r="A632" t="s">
        <v>20204</v>
      </c>
      <c r="B632" t="s">
        <v>20205</v>
      </c>
      <c r="C632" t="s">
        <v>205</v>
      </c>
      <c r="D632" t="s">
        <v>206</v>
      </c>
      <c r="E632" t="s">
        <v>206</v>
      </c>
      <c r="F632" t="s">
        <v>20206</v>
      </c>
      <c r="G632" t="s">
        <v>1232</v>
      </c>
      <c r="H632" t="s">
        <v>5548</v>
      </c>
      <c r="I632" t="s">
        <v>624</v>
      </c>
      <c r="J632" t="s">
        <v>10395</v>
      </c>
      <c r="K632" t="s">
        <v>6502</v>
      </c>
      <c r="L632" t="s">
        <v>213</v>
      </c>
      <c r="M632" t="s">
        <v>121</v>
      </c>
      <c r="N632" t="s">
        <v>18296</v>
      </c>
      <c r="O632" t="s">
        <v>94</v>
      </c>
      <c r="P632">
        <v>971946</v>
      </c>
      <c r="Q632">
        <v>69983.009999999995</v>
      </c>
      <c r="R632">
        <v>12195.6</v>
      </c>
      <c r="S632">
        <v>57787.41</v>
      </c>
      <c r="T632" t="s">
        <v>95</v>
      </c>
      <c r="U632">
        <v>0.187</v>
      </c>
    </row>
    <row r="633" spans="1:21" x14ac:dyDescent="0.4">
      <c r="A633" t="s">
        <v>20207</v>
      </c>
      <c r="B633" t="s">
        <v>20208</v>
      </c>
      <c r="C633" t="s">
        <v>98</v>
      </c>
      <c r="D633" t="s">
        <v>99</v>
      </c>
      <c r="E633" t="s">
        <v>99</v>
      </c>
      <c r="F633" t="s">
        <v>20209</v>
      </c>
      <c r="G633" t="s">
        <v>5167</v>
      </c>
      <c r="H633" t="s">
        <v>3805</v>
      </c>
      <c r="I633" t="s">
        <v>5417</v>
      </c>
      <c r="J633" t="s">
        <v>2216</v>
      </c>
      <c r="K633" t="s">
        <v>777</v>
      </c>
      <c r="L633" t="s">
        <v>832</v>
      </c>
      <c r="M633" t="s">
        <v>107</v>
      </c>
      <c r="N633" t="s">
        <v>18304</v>
      </c>
      <c r="O633" t="s">
        <v>94</v>
      </c>
      <c r="P633">
        <v>33868672</v>
      </c>
      <c r="Q633">
        <v>8205301.5499999998</v>
      </c>
      <c r="R633">
        <v>4966316.28</v>
      </c>
      <c r="S633">
        <v>3238985.27</v>
      </c>
      <c r="T633" t="s">
        <v>109</v>
      </c>
      <c r="U633">
        <v>0.66639999999999999</v>
      </c>
    </row>
    <row r="634" spans="1:21" x14ac:dyDescent="0.4">
      <c r="A634" t="s">
        <v>20210</v>
      </c>
      <c r="B634" t="s">
        <v>20211</v>
      </c>
      <c r="C634" t="s">
        <v>125</v>
      </c>
      <c r="D634" t="s">
        <v>126</v>
      </c>
      <c r="E634" t="s">
        <v>126</v>
      </c>
      <c r="F634" t="s">
        <v>20212</v>
      </c>
      <c r="G634" t="s">
        <v>101</v>
      </c>
      <c r="H634" t="s">
        <v>102</v>
      </c>
      <c r="I634" t="s">
        <v>6323</v>
      </c>
      <c r="J634" t="s">
        <v>6323</v>
      </c>
      <c r="K634" t="s">
        <v>1812</v>
      </c>
      <c r="L634" t="s">
        <v>144</v>
      </c>
      <c r="M634" t="s">
        <v>134</v>
      </c>
      <c r="N634" t="s">
        <v>18300</v>
      </c>
      <c r="O634" t="s">
        <v>94</v>
      </c>
      <c r="P634">
        <v>825641097</v>
      </c>
      <c r="Q634">
        <v>139052751.56</v>
      </c>
      <c r="R634">
        <v>56353952.829999998</v>
      </c>
      <c r="S634">
        <v>82698798.730000004</v>
      </c>
      <c r="T634" t="s">
        <v>285</v>
      </c>
      <c r="U634">
        <v>0.40620000000000001</v>
      </c>
    </row>
    <row r="635" spans="1:21" x14ac:dyDescent="0.4">
      <c r="A635" t="s">
        <v>20213</v>
      </c>
      <c r="B635" t="s">
        <v>20214</v>
      </c>
      <c r="C635" t="s">
        <v>83</v>
      </c>
      <c r="D635" t="s">
        <v>84</v>
      </c>
      <c r="E635" t="s">
        <v>84</v>
      </c>
      <c r="F635" t="s">
        <v>20215</v>
      </c>
      <c r="G635" t="s">
        <v>723</v>
      </c>
      <c r="H635" t="s">
        <v>2250</v>
      </c>
      <c r="I635" t="s">
        <v>104</v>
      </c>
      <c r="J635" t="s">
        <v>6392</v>
      </c>
      <c r="K635" t="s">
        <v>828</v>
      </c>
      <c r="L635" t="s">
        <v>91</v>
      </c>
      <c r="M635" t="s">
        <v>134</v>
      </c>
      <c r="N635" t="s">
        <v>18300</v>
      </c>
      <c r="O635" t="s">
        <v>94</v>
      </c>
      <c r="P635">
        <v>2560491</v>
      </c>
      <c r="Q635">
        <v>261513.68</v>
      </c>
      <c r="R635">
        <v>33921.32</v>
      </c>
      <c r="S635">
        <v>227592.36</v>
      </c>
      <c r="T635" t="s">
        <v>95</v>
      </c>
      <c r="U635">
        <v>0.15770000000000001</v>
      </c>
    </row>
    <row r="636" spans="1:21" x14ac:dyDescent="0.4">
      <c r="A636" t="s">
        <v>20216</v>
      </c>
      <c r="B636" t="s">
        <v>20217</v>
      </c>
      <c r="C636" t="s">
        <v>137</v>
      </c>
      <c r="D636" t="s">
        <v>126</v>
      </c>
      <c r="E636" t="s">
        <v>126</v>
      </c>
      <c r="F636" t="s">
        <v>20218</v>
      </c>
      <c r="G636" t="s">
        <v>421</v>
      </c>
      <c r="H636" t="s">
        <v>132</v>
      </c>
      <c r="I636" t="s">
        <v>993</v>
      </c>
      <c r="J636" t="s">
        <v>3921</v>
      </c>
      <c r="K636" t="s">
        <v>5244</v>
      </c>
      <c r="L636" t="s">
        <v>163</v>
      </c>
      <c r="M636" t="s">
        <v>134</v>
      </c>
      <c r="N636" t="s">
        <v>18300</v>
      </c>
      <c r="O636" t="s">
        <v>94</v>
      </c>
      <c r="P636">
        <v>19087851</v>
      </c>
      <c r="Q636">
        <v>8894849.4800000004</v>
      </c>
      <c r="R636">
        <v>2997693.74</v>
      </c>
      <c r="S636">
        <v>5897155.7400000002</v>
      </c>
      <c r="T636" t="s">
        <v>95</v>
      </c>
      <c r="U636">
        <v>0.34739999999999999</v>
      </c>
    </row>
    <row r="637" spans="1:21" x14ac:dyDescent="0.4">
      <c r="A637" t="s">
        <v>20219</v>
      </c>
      <c r="B637" t="s">
        <v>20220</v>
      </c>
      <c r="C637" t="s">
        <v>112</v>
      </c>
      <c r="D637" t="s">
        <v>113</v>
      </c>
      <c r="E637" t="s">
        <v>113</v>
      </c>
      <c r="F637" t="s">
        <v>20221</v>
      </c>
      <c r="G637" t="s">
        <v>1407</v>
      </c>
      <c r="H637" t="s">
        <v>1191</v>
      </c>
      <c r="I637" t="s">
        <v>1455</v>
      </c>
      <c r="J637" t="s">
        <v>2253</v>
      </c>
      <c r="K637" t="s">
        <v>3820</v>
      </c>
      <c r="L637" t="s">
        <v>120</v>
      </c>
      <c r="M637" t="s">
        <v>223</v>
      </c>
      <c r="N637" t="s">
        <v>18300</v>
      </c>
      <c r="O637" t="s">
        <v>94</v>
      </c>
      <c r="P637">
        <v>25377106</v>
      </c>
      <c r="Q637">
        <v>1630538.98</v>
      </c>
      <c r="R637">
        <v>616497.57999999996</v>
      </c>
      <c r="S637">
        <v>1014041.4</v>
      </c>
      <c r="T637" t="s">
        <v>95</v>
      </c>
      <c r="U637">
        <v>0.42109999999999997</v>
      </c>
    </row>
    <row r="638" spans="1:21" x14ac:dyDescent="0.4">
      <c r="A638" t="s">
        <v>20222</v>
      </c>
      <c r="B638" t="s">
        <v>20223</v>
      </c>
      <c r="C638" t="s">
        <v>184</v>
      </c>
      <c r="D638" t="s">
        <v>382</v>
      </c>
      <c r="E638" t="s">
        <v>382</v>
      </c>
      <c r="F638" t="s">
        <v>20224</v>
      </c>
      <c r="G638" t="s">
        <v>1334</v>
      </c>
      <c r="H638" t="s">
        <v>6778</v>
      </c>
      <c r="I638" t="s">
        <v>17110</v>
      </c>
      <c r="J638" t="s">
        <v>9094</v>
      </c>
      <c r="K638" t="s">
        <v>20225</v>
      </c>
      <c r="L638" t="s">
        <v>222</v>
      </c>
      <c r="M638" t="s">
        <v>266</v>
      </c>
      <c r="N638" t="s">
        <v>18296</v>
      </c>
      <c r="O638" t="s">
        <v>94</v>
      </c>
      <c r="P638">
        <v>9419159</v>
      </c>
      <c r="Q638">
        <v>358295.59</v>
      </c>
      <c r="R638">
        <v>83641.06</v>
      </c>
      <c r="S638">
        <v>274654.53000000003</v>
      </c>
      <c r="T638" t="s">
        <v>95</v>
      </c>
      <c r="U638">
        <v>0.26979999999999998</v>
      </c>
    </row>
    <row r="639" spans="1:21" x14ac:dyDescent="0.4">
      <c r="A639" t="s">
        <v>20226</v>
      </c>
      <c r="B639" t="s">
        <v>20227</v>
      </c>
      <c r="C639" t="s">
        <v>125</v>
      </c>
      <c r="D639" t="s">
        <v>126</v>
      </c>
      <c r="E639" t="s">
        <v>126</v>
      </c>
      <c r="F639" t="s">
        <v>16681</v>
      </c>
      <c r="G639" t="s">
        <v>2287</v>
      </c>
      <c r="H639" t="s">
        <v>9195</v>
      </c>
      <c r="I639" t="s">
        <v>8085</v>
      </c>
      <c r="J639" t="s">
        <v>2252</v>
      </c>
      <c r="K639" t="s">
        <v>2625</v>
      </c>
      <c r="L639" t="s">
        <v>163</v>
      </c>
      <c r="M639" t="s">
        <v>134</v>
      </c>
      <c r="N639" t="s">
        <v>18300</v>
      </c>
      <c r="O639" t="s">
        <v>94</v>
      </c>
      <c r="P639">
        <v>523042983</v>
      </c>
      <c r="Q639">
        <v>97369831.900000006</v>
      </c>
      <c r="R639">
        <v>51188430.899999999</v>
      </c>
      <c r="S639">
        <v>46181401</v>
      </c>
      <c r="T639" t="s">
        <v>285</v>
      </c>
      <c r="U639">
        <v>0.57679999999999998</v>
      </c>
    </row>
    <row r="640" spans="1:21" x14ac:dyDescent="0.4">
      <c r="A640" t="s">
        <v>20228</v>
      </c>
      <c r="B640" t="s">
        <v>20229</v>
      </c>
      <c r="C640" t="s">
        <v>137</v>
      </c>
      <c r="D640" t="s">
        <v>126</v>
      </c>
      <c r="E640" t="s">
        <v>126</v>
      </c>
      <c r="F640" t="s">
        <v>20230</v>
      </c>
      <c r="G640" t="s">
        <v>1094</v>
      </c>
      <c r="H640" t="s">
        <v>2612</v>
      </c>
      <c r="I640" t="s">
        <v>506</v>
      </c>
      <c r="J640" t="s">
        <v>919</v>
      </c>
      <c r="K640" t="s">
        <v>9036</v>
      </c>
      <c r="L640" t="s">
        <v>144</v>
      </c>
      <c r="M640" t="s">
        <v>134</v>
      </c>
      <c r="N640" t="s">
        <v>18300</v>
      </c>
      <c r="O640" t="s">
        <v>94</v>
      </c>
      <c r="P640">
        <v>33758463</v>
      </c>
      <c r="Q640">
        <v>1445312.51</v>
      </c>
      <c r="R640">
        <v>215522.86</v>
      </c>
      <c r="S640">
        <v>1229789.6499999999</v>
      </c>
      <c r="T640" t="s">
        <v>122</v>
      </c>
      <c r="U640">
        <v>0.1804</v>
      </c>
    </row>
    <row r="641" spans="1:21" x14ac:dyDescent="0.4">
      <c r="A641" t="s">
        <v>20231</v>
      </c>
      <c r="B641" t="s">
        <v>20232</v>
      </c>
      <c r="C641" t="s">
        <v>112</v>
      </c>
      <c r="D641" t="s">
        <v>113</v>
      </c>
      <c r="E641" t="s">
        <v>113</v>
      </c>
      <c r="F641" t="s">
        <v>20233</v>
      </c>
      <c r="G641" t="s">
        <v>1960</v>
      </c>
      <c r="H641" t="s">
        <v>1541</v>
      </c>
      <c r="I641" t="s">
        <v>1273</v>
      </c>
      <c r="J641" t="s">
        <v>1945</v>
      </c>
      <c r="K641" t="s">
        <v>787</v>
      </c>
      <c r="L641" t="s">
        <v>120</v>
      </c>
      <c r="M641" t="s">
        <v>266</v>
      </c>
      <c r="N641" t="s">
        <v>18300</v>
      </c>
      <c r="O641" t="s">
        <v>94</v>
      </c>
      <c r="P641">
        <v>48491837</v>
      </c>
      <c r="Q641">
        <v>2627220.87</v>
      </c>
      <c r="R641">
        <v>840217.25</v>
      </c>
      <c r="S641">
        <v>1787003.62</v>
      </c>
      <c r="T641" t="s">
        <v>122</v>
      </c>
      <c r="U641">
        <v>0.3851</v>
      </c>
    </row>
    <row r="642" spans="1:21" x14ac:dyDescent="0.4">
      <c r="A642" t="s">
        <v>20234</v>
      </c>
      <c r="B642" t="s">
        <v>20235</v>
      </c>
      <c r="C642" t="s">
        <v>83</v>
      </c>
      <c r="D642" t="s">
        <v>166</v>
      </c>
      <c r="E642" t="s">
        <v>166</v>
      </c>
      <c r="F642" t="s">
        <v>20236</v>
      </c>
      <c r="G642" t="s">
        <v>2040</v>
      </c>
      <c r="H642" t="s">
        <v>3692</v>
      </c>
      <c r="I642" t="s">
        <v>5929</v>
      </c>
      <c r="J642" t="s">
        <v>5688</v>
      </c>
      <c r="K642" t="s">
        <v>2598</v>
      </c>
      <c r="L642" t="s">
        <v>91</v>
      </c>
      <c r="M642" t="s">
        <v>181</v>
      </c>
      <c r="N642" t="s">
        <v>18296</v>
      </c>
      <c r="O642" t="s">
        <v>94</v>
      </c>
      <c r="P642">
        <v>4843890</v>
      </c>
      <c r="Q642">
        <v>1506675.77</v>
      </c>
      <c r="R642">
        <v>365915.1</v>
      </c>
      <c r="S642">
        <v>1140760.67</v>
      </c>
      <c r="T642" t="s">
        <v>122</v>
      </c>
      <c r="U642">
        <v>0.29720000000000002</v>
      </c>
    </row>
    <row r="643" spans="1:21" x14ac:dyDescent="0.4">
      <c r="A643" t="s">
        <v>20237</v>
      </c>
      <c r="B643" t="s">
        <v>20238</v>
      </c>
      <c r="C643" t="s">
        <v>112</v>
      </c>
      <c r="D643" t="s">
        <v>471</v>
      </c>
      <c r="E643" t="s">
        <v>471</v>
      </c>
      <c r="F643" t="s">
        <v>20239</v>
      </c>
      <c r="G643" t="s">
        <v>5835</v>
      </c>
      <c r="H643" t="s">
        <v>3852</v>
      </c>
      <c r="I643" t="s">
        <v>2272</v>
      </c>
      <c r="J643" t="s">
        <v>2794</v>
      </c>
      <c r="K643" t="s">
        <v>8285</v>
      </c>
      <c r="L643" t="s">
        <v>222</v>
      </c>
      <c r="M643" t="s">
        <v>266</v>
      </c>
      <c r="N643" t="s">
        <v>18300</v>
      </c>
      <c r="O643" t="s">
        <v>94</v>
      </c>
      <c r="P643">
        <v>4432186</v>
      </c>
      <c r="Q643">
        <v>1329655.8</v>
      </c>
      <c r="R643">
        <v>544555.66</v>
      </c>
      <c r="S643">
        <v>785100.14</v>
      </c>
      <c r="T643" t="s">
        <v>95</v>
      </c>
      <c r="U643">
        <v>0.45119999999999999</v>
      </c>
    </row>
    <row r="644" spans="1:21" x14ac:dyDescent="0.4">
      <c r="A644" t="s">
        <v>20240</v>
      </c>
      <c r="B644" t="s">
        <v>20241</v>
      </c>
      <c r="C644" t="s">
        <v>125</v>
      </c>
      <c r="D644" t="s">
        <v>126</v>
      </c>
      <c r="E644" t="s">
        <v>126</v>
      </c>
      <c r="F644" t="s">
        <v>20242</v>
      </c>
      <c r="G644" t="s">
        <v>257</v>
      </c>
      <c r="H644" t="s">
        <v>6944</v>
      </c>
      <c r="I644" t="s">
        <v>5681</v>
      </c>
      <c r="J644" t="s">
        <v>4501</v>
      </c>
      <c r="K644" t="s">
        <v>7123</v>
      </c>
      <c r="L644" t="s">
        <v>144</v>
      </c>
      <c r="M644" t="s">
        <v>134</v>
      </c>
      <c r="N644" t="s">
        <v>18300</v>
      </c>
      <c r="O644" t="s">
        <v>94</v>
      </c>
      <c r="P644">
        <v>435993162</v>
      </c>
      <c r="Q644">
        <v>68490480.680000007</v>
      </c>
      <c r="R644">
        <v>37904391.689999998</v>
      </c>
      <c r="S644">
        <v>30586088.989999998</v>
      </c>
      <c r="T644" t="s">
        <v>95</v>
      </c>
      <c r="U644">
        <v>0.56830000000000003</v>
      </c>
    </row>
    <row r="645" spans="1:21" x14ac:dyDescent="0.4">
      <c r="A645" t="s">
        <v>20243</v>
      </c>
      <c r="B645" t="s">
        <v>20244</v>
      </c>
      <c r="C645" t="s">
        <v>205</v>
      </c>
      <c r="D645" t="s">
        <v>382</v>
      </c>
      <c r="E645" t="s">
        <v>382</v>
      </c>
      <c r="F645" t="s">
        <v>20245</v>
      </c>
      <c r="G645" t="s">
        <v>13933</v>
      </c>
      <c r="H645" t="s">
        <v>3344</v>
      </c>
      <c r="I645" t="s">
        <v>4094</v>
      </c>
      <c r="J645" t="s">
        <v>4812</v>
      </c>
      <c r="K645" t="s">
        <v>3280</v>
      </c>
      <c r="L645" t="s">
        <v>657</v>
      </c>
      <c r="M645" t="s">
        <v>121</v>
      </c>
      <c r="N645" t="s">
        <v>18296</v>
      </c>
      <c r="O645" t="s">
        <v>94</v>
      </c>
      <c r="P645">
        <v>4601989</v>
      </c>
      <c r="Q645">
        <v>173322.31</v>
      </c>
      <c r="R645">
        <v>39555.199999999997</v>
      </c>
      <c r="S645">
        <v>133767.10999999999</v>
      </c>
      <c r="T645" t="s">
        <v>95</v>
      </c>
      <c r="U645">
        <v>0.31290000000000001</v>
      </c>
    </row>
    <row r="646" spans="1:21" x14ac:dyDescent="0.4">
      <c r="A646" t="s">
        <v>20246</v>
      </c>
      <c r="B646" t="s">
        <v>20247</v>
      </c>
      <c r="C646" t="s">
        <v>98</v>
      </c>
      <c r="D646" t="s">
        <v>99</v>
      </c>
      <c r="E646" t="s">
        <v>99</v>
      </c>
      <c r="F646" t="s">
        <v>20248</v>
      </c>
      <c r="G646" t="s">
        <v>2395</v>
      </c>
      <c r="H646" t="s">
        <v>7666</v>
      </c>
      <c r="I646" t="s">
        <v>928</v>
      </c>
      <c r="J646" t="s">
        <v>4130</v>
      </c>
      <c r="K646" t="s">
        <v>4837</v>
      </c>
      <c r="L646" t="s">
        <v>832</v>
      </c>
      <c r="M646" t="s">
        <v>107</v>
      </c>
      <c r="N646" t="s">
        <v>18296</v>
      </c>
      <c r="O646" t="s">
        <v>94</v>
      </c>
      <c r="P646">
        <v>162774961</v>
      </c>
      <c r="Q646">
        <v>37377844.090000004</v>
      </c>
      <c r="R646">
        <v>13211578.23</v>
      </c>
      <c r="S646">
        <v>24166265.859999999</v>
      </c>
      <c r="T646" t="s">
        <v>95</v>
      </c>
      <c r="U646">
        <v>0.4047</v>
      </c>
    </row>
    <row r="647" spans="1:21" x14ac:dyDescent="0.4">
      <c r="A647" t="s">
        <v>20249</v>
      </c>
      <c r="B647" t="s">
        <v>20250</v>
      </c>
      <c r="C647" t="s">
        <v>155</v>
      </c>
      <c r="D647" t="s">
        <v>251</v>
      </c>
      <c r="E647" t="s">
        <v>251</v>
      </c>
      <c r="F647" t="s">
        <v>20251</v>
      </c>
      <c r="G647" t="s">
        <v>4788</v>
      </c>
      <c r="H647" t="s">
        <v>1528</v>
      </c>
      <c r="I647" t="s">
        <v>966</v>
      </c>
      <c r="J647" t="s">
        <v>5773</v>
      </c>
      <c r="K647" t="s">
        <v>432</v>
      </c>
      <c r="L647" t="s">
        <v>163</v>
      </c>
      <c r="M647" t="s">
        <v>578</v>
      </c>
      <c r="N647" t="s">
        <v>18300</v>
      </c>
      <c r="O647" t="s">
        <v>94</v>
      </c>
      <c r="P647">
        <v>16827433</v>
      </c>
      <c r="Q647">
        <v>1448612.81</v>
      </c>
      <c r="R647">
        <v>872777.56</v>
      </c>
      <c r="S647">
        <v>575835.25</v>
      </c>
      <c r="T647" t="s">
        <v>95</v>
      </c>
      <c r="U647">
        <v>0.62119999999999997</v>
      </c>
    </row>
    <row r="648" spans="1:21" x14ac:dyDescent="0.4">
      <c r="A648" t="s">
        <v>20252</v>
      </c>
      <c r="B648" t="s">
        <v>20253</v>
      </c>
      <c r="C648" t="s">
        <v>125</v>
      </c>
      <c r="D648" t="s">
        <v>308</v>
      </c>
      <c r="E648" t="s">
        <v>308</v>
      </c>
      <c r="F648" t="s">
        <v>20254</v>
      </c>
      <c r="G648" t="s">
        <v>5311</v>
      </c>
      <c r="H648" t="s">
        <v>3856</v>
      </c>
      <c r="I648" t="s">
        <v>2012</v>
      </c>
      <c r="J648" t="s">
        <v>1858</v>
      </c>
      <c r="K648" t="s">
        <v>965</v>
      </c>
      <c r="L648" t="s">
        <v>144</v>
      </c>
      <c r="M648" t="s">
        <v>134</v>
      </c>
      <c r="N648" t="s">
        <v>18300</v>
      </c>
      <c r="O648" t="s">
        <v>94</v>
      </c>
      <c r="P648">
        <v>421880941</v>
      </c>
      <c r="Q648">
        <v>60305579.880000003</v>
      </c>
      <c r="R648">
        <v>13265642.550000001</v>
      </c>
      <c r="S648">
        <v>47039937.329999998</v>
      </c>
      <c r="T648" t="s">
        <v>122</v>
      </c>
      <c r="U648">
        <v>0.31080000000000002</v>
      </c>
    </row>
    <row r="649" spans="1:21" x14ac:dyDescent="0.4">
      <c r="A649" t="s">
        <v>20255</v>
      </c>
      <c r="B649" t="s">
        <v>20256</v>
      </c>
      <c r="C649" t="s">
        <v>184</v>
      </c>
      <c r="D649" t="s">
        <v>185</v>
      </c>
      <c r="E649" t="s">
        <v>185</v>
      </c>
      <c r="F649" t="s">
        <v>20257</v>
      </c>
      <c r="G649" t="s">
        <v>6477</v>
      </c>
      <c r="H649" t="s">
        <v>806</v>
      </c>
      <c r="I649" t="s">
        <v>3218</v>
      </c>
      <c r="J649" t="s">
        <v>1518</v>
      </c>
      <c r="K649" t="s">
        <v>9017</v>
      </c>
      <c r="L649" t="s">
        <v>222</v>
      </c>
      <c r="M649" t="s">
        <v>121</v>
      </c>
      <c r="N649" t="s">
        <v>18296</v>
      </c>
      <c r="O649" t="s">
        <v>94</v>
      </c>
      <c r="P649">
        <v>1706525</v>
      </c>
      <c r="Q649">
        <v>511957.5</v>
      </c>
      <c r="R649">
        <v>69602.990000000005</v>
      </c>
      <c r="S649">
        <v>442354.51</v>
      </c>
      <c r="T649" t="s">
        <v>122</v>
      </c>
      <c r="U649">
        <v>0.13769999999999999</v>
      </c>
    </row>
    <row r="650" spans="1:21" x14ac:dyDescent="0.4">
      <c r="A650" t="s">
        <v>20258</v>
      </c>
      <c r="B650" t="s">
        <v>20259</v>
      </c>
      <c r="C650" t="s">
        <v>83</v>
      </c>
      <c r="D650" t="s">
        <v>166</v>
      </c>
      <c r="E650" t="s">
        <v>166</v>
      </c>
      <c r="F650" t="s">
        <v>20260</v>
      </c>
      <c r="G650" t="s">
        <v>8243</v>
      </c>
      <c r="H650" t="s">
        <v>3584</v>
      </c>
      <c r="I650" t="s">
        <v>831</v>
      </c>
      <c r="J650" t="s">
        <v>158</v>
      </c>
      <c r="K650" t="s">
        <v>1324</v>
      </c>
      <c r="L650" t="s">
        <v>163</v>
      </c>
      <c r="M650" t="s">
        <v>134</v>
      </c>
      <c r="N650" t="s">
        <v>18300</v>
      </c>
      <c r="O650" t="s">
        <v>94</v>
      </c>
      <c r="P650">
        <v>5294269</v>
      </c>
      <c r="Q650">
        <v>809267.79</v>
      </c>
      <c r="R650">
        <v>247480.53</v>
      </c>
      <c r="S650">
        <v>561787.26</v>
      </c>
      <c r="T650" t="s">
        <v>95</v>
      </c>
      <c r="U650">
        <v>0.31330000000000002</v>
      </c>
    </row>
    <row r="651" spans="1:21" x14ac:dyDescent="0.4">
      <c r="A651" t="s">
        <v>20261</v>
      </c>
      <c r="B651" t="s">
        <v>20262</v>
      </c>
      <c r="C651" t="s">
        <v>205</v>
      </c>
      <c r="D651" t="s">
        <v>206</v>
      </c>
      <c r="E651" t="s">
        <v>206</v>
      </c>
      <c r="F651" t="s">
        <v>20263</v>
      </c>
      <c r="G651" t="s">
        <v>2858</v>
      </c>
      <c r="H651" t="s">
        <v>3470</v>
      </c>
      <c r="I651" t="s">
        <v>7799</v>
      </c>
      <c r="J651" t="s">
        <v>2337</v>
      </c>
      <c r="K651" t="s">
        <v>6686</v>
      </c>
      <c r="L651" t="s">
        <v>556</v>
      </c>
      <c r="M651" t="s">
        <v>121</v>
      </c>
      <c r="N651" t="s">
        <v>18300</v>
      </c>
      <c r="O651" t="s">
        <v>94</v>
      </c>
      <c r="P651">
        <v>1244210</v>
      </c>
      <c r="Q651">
        <v>132657.54</v>
      </c>
      <c r="R651">
        <v>31813.74</v>
      </c>
      <c r="S651">
        <v>100843.8</v>
      </c>
      <c r="T651" t="s">
        <v>122</v>
      </c>
      <c r="U651">
        <v>0.26150000000000001</v>
      </c>
    </row>
    <row r="652" spans="1:21" x14ac:dyDescent="0.4">
      <c r="A652" t="s">
        <v>20264</v>
      </c>
      <c r="B652" t="s">
        <v>20265</v>
      </c>
      <c r="C652" t="s">
        <v>137</v>
      </c>
      <c r="D652" t="s">
        <v>308</v>
      </c>
      <c r="E652" t="s">
        <v>308</v>
      </c>
      <c r="F652" t="s">
        <v>20266</v>
      </c>
      <c r="G652" t="s">
        <v>7270</v>
      </c>
      <c r="H652" t="s">
        <v>5739</v>
      </c>
      <c r="I652" t="s">
        <v>2940</v>
      </c>
      <c r="J652" t="s">
        <v>7328</v>
      </c>
      <c r="K652" t="s">
        <v>1786</v>
      </c>
      <c r="L652" t="s">
        <v>163</v>
      </c>
      <c r="M652" t="s">
        <v>134</v>
      </c>
      <c r="N652" t="s">
        <v>18296</v>
      </c>
      <c r="O652" t="s">
        <v>94</v>
      </c>
      <c r="P652">
        <v>53124589</v>
      </c>
      <c r="Q652">
        <v>12884418.73</v>
      </c>
      <c r="R652">
        <v>2186976.73</v>
      </c>
      <c r="S652">
        <v>10697442</v>
      </c>
      <c r="T652" t="s">
        <v>95</v>
      </c>
      <c r="U652">
        <v>0.2414</v>
      </c>
    </row>
    <row r="653" spans="1:21" x14ac:dyDescent="0.4">
      <c r="A653" t="s">
        <v>20267</v>
      </c>
      <c r="B653" t="s">
        <v>20268</v>
      </c>
      <c r="C653" t="s">
        <v>112</v>
      </c>
      <c r="D653" t="s">
        <v>471</v>
      </c>
      <c r="E653" t="s">
        <v>471</v>
      </c>
      <c r="F653" t="s">
        <v>20269</v>
      </c>
      <c r="G653" t="s">
        <v>6959</v>
      </c>
      <c r="H653" t="s">
        <v>728</v>
      </c>
      <c r="I653" t="s">
        <v>3431</v>
      </c>
      <c r="J653" t="s">
        <v>5348</v>
      </c>
      <c r="K653" t="s">
        <v>4137</v>
      </c>
      <c r="L653" t="s">
        <v>370</v>
      </c>
      <c r="M653" t="s">
        <v>223</v>
      </c>
      <c r="N653" t="s">
        <v>18300</v>
      </c>
      <c r="O653" t="s">
        <v>94</v>
      </c>
      <c r="P653">
        <v>39874129</v>
      </c>
      <c r="Q653">
        <v>4438825.6900000004</v>
      </c>
      <c r="R653">
        <v>1022728.74</v>
      </c>
      <c r="S653">
        <v>3416096.95</v>
      </c>
      <c r="T653" t="s">
        <v>95</v>
      </c>
      <c r="U653">
        <v>0.2354</v>
      </c>
    </row>
    <row r="654" spans="1:21" x14ac:dyDescent="0.4">
      <c r="A654" t="s">
        <v>20270</v>
      </c>
      <c r="B654" t="s">
        <v>20271</v>
      </c>
      <c r="C654" t="s">
        <v>288</v>
      </c>
      <c r="D654" t="s">
        <v>373</v>
      </c>
      <c r="E654" t="s">
        <v>373</v>
      </c>
      <c r="F654" t="s">
        <v>20272</v>
      </c>
      <c r="G654" t="s">
        <v>2117</v>
      </c>
      <c r="H654" t="s">
        <v>4198</v>
      </c>
      <c r="I654" t="s">
        <v>4261</v>
      </c>
      <c r="J654" t="s">
        <v>2210</v>
      </c>
      <c r="K654" t="s">
        <v>4052</v>
      </c>
      <c r="L654" t="s">
        <v>134</v>
      </c>
      <c r="M654" t="s">
        <v>134</v>
      </c>
      <c r="N654" t="s">
        <v>18296</v>
      </c>
      <c r="O654" t="s">
        <v>94</v>
      </c>
      <c r="P654">
        <v>146832160</v>
      </c>
      <c r="Q654">
        <v>78704308.120000005</v>
      </c>
      <c r="R654">
        <v>35689654.060000002</v>
      </c>
      <c r="S654">
        <v>43014654.060000002</v>
      </c>
      <c r="T654" t="s">
        <v>285</v>
      </c>
      <c r="U654">
        <v>0.50470000000000004</v>
      </c>
    </row>
    <row r="655" spans="1:21" x14ac:dyDescent="0.4">
      <c r="A655" t="s">
        <v>20273</v>
      </c>
      <c r="B655" t="s">
        <v>20274</v>
      </c>
      <c r="C655" t="s">
        <v>125</v>
      </c>
      <c r="D655" t="s">
        <v>126</v>
      </c>
      <c r="E655" t="s">
        <v>126</v>
      </c>
      <c r="F655" t="s">
        <v>20275</v>
      </c>
      <c r="G655" t="s">
        <v>1370</v>
      </c>
      <c r="H655" t="s">
        <v>465</v>
      </c>
      <c r="I655" t="s">
        <v>4846</v>
      </c>
      <c r="J655" t="s">
        <v>4163</v>
      </c>
      <c r="K655" t="s">
        <v>4602</v>
      </c>
      <c r="L655" t="s">
        <v>163</v>
      </c>
      <c r="M655" t="s">
        <v>134</v>
      </c>
      <c r="N655" t="s">
        <v>18300</v>
      </c>
      <c r="O655" t="s">
        <v>94</v>
      </c>
      <c r="P655">
        <v>901171250</v>
      </c>
      <c r="Q655">
        <v>108055436.29000001</v>
      </c>
      <c r="R655">
        <v>44345008.799999997</v>
      </c>
      <c r="S655">
        <v>63710427.490000002</v>
      </c>
      <c r="T655" t="s">
        <v>95</v>
      </c>
      <c r="U655">
        <v>0.46100000000000002</v>
      </c>
    </row>
    <row r="656" spans="1:21" x14ac:dyDescent="0.4">
      <c r="A656" t="s">
        <v>20276</v>
      </c>
      <c r="B656" t="s">
        <v>20277</v>
      </c>
      <c r="C656" t="s">
        <v>137</v>
      </c>
      <c r="D656" t="s">
        <v>308</v>
      </c>
      <c r="E656" t="s">
        <v>308</v>
      </c>
      <c r="F656" t="s">
        <v>20278</v>
      </c>
      <c r="G656" t="s">
        <v>388</v>
      </c>
      <c r="H656" t="s">
        <v>6027</v>
      </c>
      <c r="I656" t="s">
        <v>885</v>
      </c>
      <c r="J656" t="s">
        <v>6637</v>
      </c>
      <c r="K656" t="s">
        <v>1818</v>
      </c>
      <c r="L656" t="s">
        <v>314</v>
      </c>
      <c r="M656" t="s">
        <v>134</v>
      </c>
      <c r="N656" t="s">
        <v>18296</v>
      </c>
      <c r="O656" t="s">
        <v>94</v>
      </c>
      <c r="P656">
        <v>45414665</v>
      </c>
      <c r="Q656">
        <v>1136374.25</v>
      </c>
      <c r="R656">
        <v>201878.3</v>
      </c>
      <c r="S656">
        <v>934495.95</v>
      </c>
      <c r="T656" t="s">
        <v>95</v>
      </c>
      <c r="U656">
        <v>0.20300000000000001</v>
      </c>
    </row>
    <row r="657" spans="1:21" x14ac:dyDescent="0.4">
      <c r="A657" t="s">
        <v>20279</v>
      </c>
      <c r="B657" t="s">
        <v>20280</v>
      </c>
      <c r="C657" t="s">
        <v>1</v>
      </c>
      <c r="D657" t="s">
        <v>84</v>
      </c>
      <c r="E657" t="s">
        <v>84</v>
      </c>
      <c r="F657" t="s">
        <v>20281</v>
      </c>
      <c r="G657" t="s">
        <v>2358</v>
      </c>
      <c r="H657" t="s">
        <v>8307</v>
      </c>
      <c r="I657" t="s">
        <v>8601</v>
      </c>
      <c r="J657" t="s">
        <v>6784</v>
      </c>
      <c r="K657" t="s">
        <v>5311</v>
      </c>
      <c r="L657" t="s">
        <v>144</v>
      </c>
      <c r="M657" t="s">
        <v>134</v>
      </c>
      <c r="N657" t="s">
        <v>18300</v>
      </c>
      <c r="O657" t="s">
        <v>94</v>
      </c>
      <c r="P657">
        <v>9331120</v>
      </c>
      <c r="Q657">
        <v>404655.67</v>
      </c>
      <c r="R657">
        <v>144380.39000000001</v>
      </c>
      <c r="S657">
        <v>260275.28</v>
      </c>
      <c r="T657" t="s">
        <v>95</v>
      </c>
      <c r="U657">
        <v>0.35830000000000001</v>
      </c>
    </row>
    <row r="658" spans="1:21" x14ac:dyDescent="0.4">
      <c r="A658" t="s">
        <v>20282</v>
      </c>
      <c r="B658" t="s">
        <v>20283</v>
      </c>
      <c r="C658" t="s">
        <v>155</v>
      </c>
      <c r="D658" t="s">
        <v>156</v>
      </c>
      <c r="E658" t="s">
        <v>156</v>
      </c>
      <c r="F658" t="s">
        <v>20284</v>
      </c>
      <c r="G658" t="s">
        <v>5936</v>
      </c>
      <c r="H658" t="s">
        <v>6603</v>
      </c>
      <c r="I658" t="s">
        <v>5543</v>
      </c>
      <c r="J658" t="s">
        <v>1512</v>
      </c>
      <c r="K658" t="s">
        <v>1463</v>
      </c>
      <c r="L658" t="s">
        <v>413</v>
      </c>
      <c r="M658" t="s">
        <v>578</v>
      </c>
      <c r="N658" t="s">
        <v>18296</v>
      </c>
      <c r="O658" t="s">
        <v>94</v>
      </c>
      <c r="P658">
        <v>257087713</v>
      </c>
      <c r="Q658">
        <v>41579194.789999999</v>
      </c>
      <c r="R658">
        <v>13271209.74</v>
      </c>
      <c r="S658">
        <v>28307985.050000001</v>
      </c>
      <c r="T658" t="s">
        <v>95</v>
      </c>
      <c r="U658">
        <v>0.38550000000000001</v>
      </c>
    </row>
    <row r="659" spans="1:21" x14ac:dyDescent="0.4">
      <c r="A659" t="s">
        <v>20285</v>
      </c>
      <c r="B659" t="s">
        <v>20286</v>
      </c>
      <c r="C659" t="s">
        <v>125</v>
      </c>
      <c r="D659" t="s">
        <v>126</v>
      </c>
      <c r="E659" t="s">
        <v>126</v>
      </c>
      <c r="F659" t="s">
        <v>20287</v>
      </c>
      <c r="G659" t="s">
        <v>5116</v>
      </c>
      <c r="H659" t="s">
        <v>10327</v>
      </c>
      <c r="I659" t="s">
        <v>5016</v>
      </c>
      <c r="J659" t="s">
        <v>508</v>
      </c>
      <c r="K659" t="s">
        <v>20288</v>
      </c>
      <c r="L659" t="s">
        <v>144</v>
      </c>
      <c r="M659" t="s">
        <v>134</v>
      </c>
      <c r="N659" t="s">
        <v>18296</v>
      </c>
      <c r="O659" t="s">
        <v>94</v>
      </c>
      <c r="P659">
        <v>525220603</v>
      </c>
      <c r="Q659">
        <v>51789281.990000002</v>
      </c>
      <c r="R659">
        <v>13115036.630000001</v>
      </c>
      <c r="S659">
        <v>38674245.359999999</v>
      </c>
      <c r="T659" t="s">
        <v>122</v>
      </c>
      <c r="U659">
        <v>0.2949</v>
      </c>
    </row>
    <row r="660" spans="1:21" x14ac:dyDescent="0.4">
      <c r="A660" t="s">
        <v>20289</v>
      </c>
      <c r="B660" t="s">
        <v>20290</v>
      </c>
      <c r="C660" t="s">
        <v>1</v>
      </c>
      <c r="D660" t="s">
        <v>166</v>
      </c>
      <c r="E660" t="s">
        <v>166</v>
      </c>
      <c r="F660" t="s">
        <v>16056</v>
      </c>
      <c r="G660" t="s">
        <v>170</v>
      </c>
      <c r="H660" t="s">
        <v>8738</v>
      </c>
      <c r="I660" t="s">
        <v>793</v>
      </c>
      <c r="J660" t="s">
        <v>793</v>
      </c>
      <c r="K660" t="s">
        <v>5312</v>
      </c>
      <c r="L660" t="s">
        <v>144</v>
      </c>
      <c r="M660" t="s">
        <v>92</v>
      </c>
      <c r="N660" t="s">
        <v>18300</v>
      </c>
      <c r="O660" t="s">
        <v>94</v>
      </c>
      <c r="P660">
        <v>3141220</v>
      </c>
      <c r="Q660">
        <v>428645.96</v>
      </c>
      <c r="R660">
        <v>104038.34</v>
      </c>
      <c r="S660">
        <v>324607.62</v>
      </c>
      <c r="T660" t="s">
        <v>95</v>
      </c>
      <c r="U660">
        <v>0.33189999999999997</v>
      </c>
    </row>
    <row r="661" spans="1:21" x14ac:dyDescent="0.4">
      <c r="A661" t="s">
        <v>20291</v>
      </c>
      <c r="B661" t="s">
        <v>20292</v>
      </c>
      <c r="C661" t="s">
        <v>98</v>
      </c>
      <c r="D661" t="s">
        <v>195</v>
      </c>
      <c r="E661" t="s">
        <v>195</v>
      </c>
      <c r="F661" t="s">
        <v>20293</v>
      </c>
      <c r="G661" t="s">
        <v>6810</v>
      </c>
      <c r="H661" t="s">
        <v>3095</v>
      </c>
      <c r="I661" t="s">
        <v>3104</v>
      </c>
      <c r="J661" t="s">
        <v>3140</v>
      </c>
      <c r="K661" t="s">
        <v>1843</v>
      </c>
      <c r="L661" t="s">
        <v>1010</v>
      </c>
      <c r="M661" t="s">
        <v>107</v>
      </c>
      <c r="N661" t="s">
        <v>18296</v>
      </c>
      <c r="O661" t="s">
        <v>94</v>
      </c>
      <c r="P661">
        <v>62097740</v>
      </c>
      <c r="Q661">
        <v>3103197.8</v>
      </c>
      <c r="R661">
        <v>2037294.9</v>
      </c>
      <c r="S661">
        <v>1065902.8999999999</v>
      </c>
      <c r="T661" t="s">
        <v>122</v>
      </c>
      <c r="U661">
        <v>0.67779999999999996</v>
      </c>
    </row>
    <row r="662" spans="1:21" x14ac:dyDescent="0.4">
      <c r="A662" t="s">
        <v>20294</v>
      </c>
      <c r="B662" t="s">
        <v>20295</v>
      </c>
      <c r="C662" t="s">
        <v>112</v>
      </c>
      <c r="D662" t="s">
        <v>471</v>
      </c>
      <c r="E662" t="s">
        <v>471</v>
      </c>
      <c r="F662" t="s">
        <v>20296</v>
      </c>
      <c r="G662" t="s">
        <v>1442</v>
      </c>
      <c r="H662" t="s">
        <v>2044</v>
      </c>
      <c r="I662" t="s">
        <v>4602</v>
      </c>
      <c r="J662" t="s">
        <v>2250</v>
      </c>
      <c r="K662" t="s">
        <v>3977</v>
      </c>
      <c r="L662" t="s">
        <v>120</v>
      </c>
      <c r="M662" t="s">
        <v>266</v>
      </c>
      <c r="N662" t="s">
        <v>18300</v>
      </c>
      <c r="O662" t="s">
        <v>94</v>
      </c>
      <c r="P662">
        <v>25585382</v>
      </c>
      <c r="Q662">
        <v>1201043.6499999999</v>
      </c>
      <c r="R662">
        <v>524429.09</v>
      </c>
      <c r="S662">
        <v>676614.56</v>
      </c>
      <c r="T662" t="s">
        <v>122</v>
      </c>
      <c r="U662">
        <v>0.48849999999999999</v>
      </c>
    </row>
    <row r="663" spans="1:21" x14ac:dyDescent="0.4">
      <c r="A663" t="s">
        <v>20297</v>
      </c>
      <c r="B663" t="s">
        <v>20298</v>
      </c>
      <c r="C663" t="s">
        <v>137</v>
      </c>
      <c r="D663" t="s">
        <v>126</v>
      </c>
      <c r="E663" t="s">
        <v>126</v>
      </c>
      <c r="F663" t="s">
        <v>20299</v>
      </c>
      <c r="G663" t="s">
        <v>5050</v>
      </c>
      <c r="H663" t="s">
        <v>4028</v>
      </c>
      <c r="I663" t="s">
        <v>1932</v>
      </c>
      <c r="J663" t="s">
        <v>1899</v>
      </c>
      <c r="K663" t="s">
        <v>6871</v>
      </c>
      <c r="L663" t="s">
        <v>314</v>
      </c>
      <c r="M663" t="s">
        <v>134</v>
      </c>
      <c r="N663" t="s">
        <v>18300</v>
      </c>
      <c r="O663" t="s">
        <v>94</v>
      </c>
      <c r="P663">
        <v>13996276</v>
      </c>
      <c r="Q663">
        <v>2135312.89</v>
      </c>
      <c r="R663">
        <v>253490.88</v>
      </c>
      <c r="S663">
        <v>1881822.01</v>
      </c>
      <c r="T663" t="s">
        <v>95</v>
      </c>
      <c r="U663">
        <v>0.1363</v>
      </c>
    </row>
    <row r="664" spans="1:21" x14ac:dyDescent="0.4">
      <c r="A664" t="s">
        <v>20300</v>
      </c>
      <c r="B664" t="s">
        <v>20301</v>
      </c>
      <c r="C664" t="s">
        <v>137</v>
      </c>
      <c r="D664" t="s">
        <v>126</v>
      </c>
      <c r="E664" t="s">
        <v>126</v>
      </c>
      <c r="F664" t="s">
        <v>20302</v>
      </c>
      <c r="G664" t="s">
        <v>412</v>
      </c>
      <c r="H664" t="s">
        <v>586</v>
      </c>
      <c r="I664" t="s">
        <v>3380</v>
      </c>
      <c r="J664" t="s">
        <v>2944</v>
      </c>
      <c r="K664" t="s">
        <v>3919</v>
      </c>
      <c r="L664" t="s">
        <v>765</v>
      </c>
      <c r="M664" t="s">
        <v>134</v>
      </c>
      <c r="N664" t="s">
        <v>18304</v>
      </c>
      <c r="O664" t="s">
        <v>94</v>
      </c>
      <c r="P664">
        <v>39353670</v>
      </c>
      <c r="Q664">
        <v>2758586.79</v>
      </c>
      <c r="R664">
        <v>647677.66</v>
      </c>
      <c r="S664">
        <v>2110909.13</v>
      </c>
      <c r="T664" t="s">
        <v>95</v>
      </c>
      <c r="U664">
        <v>0.2571</v>
      </c>
    </row>
    <row r="665" spans="1:21" x14ac:dyDescent="0.4">
      <c r="A665" t="s">
        <v>20303</v>
      </c>
      <c r="B665" t="s">
        <v>20304</v>
      </c>
      <c r="C665" t="s">
        <v>184</v>
      </c>
      <c r="D665" t="s">
        <v>382</v>
      </c>
      <c r="E665" t="s">
        <v>382</v>
      </c>
      <c r="F665" t="s">
        <v>20305</v>
      </c>
      <c r="G665" t="s">
        <v>3141</v>
      </c>
      <c r="H665" t="s">
        <v>1804</v>
      </c>
      <c r="I665" t="s">
        <v>4357</v>
      </c>
      <c r="J665" t="s">
        <v>5807</v>
      </c>
      <c r="K665" t="s">
        <v>6473</v>
      </c>
      <c r="L665" t="s">
        <v>641</v>
      </c>
      <c r="M665" t="s">
        <v>266</v>
      </c>
      <c r="N665" t="s">
        <v>18300</v>
      </c>
      <c r="O665" t="s">
        <v>94</v>
      </c>
      <c r="P665">
        <v>8936497</v>
      </c>
      <c r="Q665">
        <v>797956.74</v>
      </c>
      <c r="R665">
        <v>101665.39</v>
      </c>
      <c r="S665">
        <v>696291.35</v>
      </c>
      <c r="T665" t="s">
        <v>95</v>
      </c>
      <c r="U665">
        <v>0.1308</v>
      </c>
    </row>
    <row r="666" spans="1:21" x14ac:dyDescent="0.4">
      <c r="A666" t="s">
        <v>20306</v>
      </c>
      <c r="B666" t="s">
        <v>20307</v>
      </c>
      <c r="C666" t="s">
        <v>98</v>
      </c>
      <c r="D666" t="s">
        <v>1084</v>
      </c>
      <c r="E666" t="s">
        <v>1084</v>
      </c>
      <c r="F666" t="s">
        <v>20308</v>
      </c>
      <c r="G666" t="s">
        <v>7123</v>
      </c>
      <c r="H666" t="s">
        <v>3728</v>
      </c>
      <c r="I666" t="s">
        <v>4093</v>
      </c>
      <c r="J666" t="s">
        <v>2288</v>
      </c>
      <c r="K666" t="s">
        <v>5642</v>
      </c>
      <c r="L666" t="s">
        <v>91</v>
      </c>
      <c r="M666" t="s">
        <v>107</v>
      </c>
      <c r="N666" t="s">
        <v>18300</v>
      </c>
      <c r="O666" t="s">
        <v>94</v>
      </c>
      <c r="P666">
        <v>148656464</v>
      </c>
      <c r="Q666">
        <v>33252133.170000002</v>
      </c>
      <c r="R666">
        <v>18641273.879999999</v>
      </c>
      <c r="S666">
        <v>14610859.289999999</v>
      </c>
      <c r="T666" t="s">
        <v>122</v>
      </c>
      <c r="U666">
        <v>0.66990000000000005</v>
      </c>
    </row>
    <row r="667" spans="1:21" x14ac:dyDescent="0.4">
      <c r="A667" t="s">
        <v>20309</v>
      </c>
      <c r="B667" t="s">
        <v>20310</v>
      </c>
      <c r="C667" t="s">
        <v>83</v>
      </c>
      <c r="D667" t="s">
        <v>84</v>
      </c>
      <c r="E667" t="s">
        <v>84</v>
      </c>
      <c r="F667" t="s">
        <v>20311</v>
      </c>
      <c r="G667" t="s">
        <v>6291</v>
      </c>
      <c r="H667" t="s">
        <v>1913</v>
      </c>
      <c r="I667" t="s">
        <v>418</v>
      </c>
      <c r="J667" t="s">
        <v>2828</v>
      </c>
      <c r="K667" t="s">
        <v>7661</v>
      </c>
      <c r="L667" t="s">
        <v>144</v>
      </c>
      <c r="M667" t="s">
        <v>134</v>
      </c>
      <c r="N667" t="s">
        <v>18296</v>
      </c>
      <c r="O667" t="s">
        <v>94</v>
      </c>
      <c r="P667">
        <v>4162013</v>
      </c>
      <c r="Q667">
        <v>540011.19999999995</v>
      </c>
      <c r="R667">
        <v>131358.67000000001</v>
      </c>
      <c r="S667">
        <v>408652.53</v>
      </c>
      <c r="T667" t="s">
        <v>95</v>
      </c>
      <c r="U667">
        <v>0.24429999999999999</v>
      </c>
    </row>
    <row r="668" spans="1:21" x14ac:dyDescent="0.4">
      <c r="A668" t="s">
        <v>20312</v>
      </c>
      <c r="B668" t="s">
        <v>20313</v>
      </c>
      <c r="C668" t="s">
        <v>112</v>
      </c>
      <c r="D668" t="s">
        <v>471</v>
      </c>
      <c r="E668" t="s">
        <v>471</v>
      </c>
      <c r="F668" t="s">
        <v>20314</v>
      </c>
      <c r="G668" t="s">
        <v>1400</v>
      </c>
      <c r="H668" t="s">
        <v>9257</v>
      </c>
      <c r="I668" t="s">
        <v>9935</v>
      </c>
      <c r="J668" t="s">
        <v>5893</v>
      </c>
      <c r="K668" t="s">
        <v>597</v>
      </c>
      <c r="L668" t="s">
        <v>370</v>
      </c>
      <c r="M668" t="s">
        <v>266</v>
      </c>
      <c r="N668" t="s">
        <v>18300</v>
      </c>
      <c r="O668" t="s">
        <v>94</v>
      </c>
      <c r="P668">
        <v>12119952</v>
      </c>
      <c r="Q668">
        <v>1812175.41</v>
      </c>
      <c r="R668">
        <v>370836.46</v>
      </c>
      <c r="S668">
        <v>1441338.95</v>
      </c>
      <c r="T668" t="s">
        <v>95</v>
      </c>
      <c r="U668">
        <v>0.26219999999999999</v>
      </c>
    </row>
    <row r="669" spans="1:21" x14ac:dyDescent="0.4">
      <c r="A669" t="s">
        <v>20315</v>
      </c>
      <c r="B669" t="s">
        <v>20316</v>
      </c>
      <c r="C669" t="s">
        <v>125</v>
      </c>
      <c r="D669" t="s">
        <v>126</v>
      </c>
      <c r="E669" t="s">
        <v>126</v>
      </c>
      <c r="F669" t="s">
        <v>20317</v>
      </c>
      <c r="G669" t="s">
        <v>745</v>
      </c>
      <c r="H669" t="s">
        <v>3305</v>
      </c>
      <c r="I669" t="s">
        <v>2368</v>
      </c>
      <c r="J669" t="s">
        <v>4971</v>
      </c>
      <c r="K669" t="s">
        <v>1028</v>
      </c>
      <c r="L669" t="s">
        <v>133</v>
      </c>
      <c r="M669" t="s">
        <v>134</v>
      </c>
      <c r="N669" t="s">
        <v>18300</v>
      </c>
      <c r="O669" t="s">
        <v>94</v>
      </c>
      <c r="P669">
        <v>826394433</v>
      </c>
      <c r="Q669">
        <v>248061832.59</v>
      </c>
      <c r="R669">
        <v>116225939.23999999</v>
      </c>
      <c r="S669">
        <v>131835893.34999999</v>
      </c>
      <c r="T669" t="s">
        <v>95</v>
      </c>
      <c r="U669">
        <v>0.60860000000000003</v>
      </c>
    </row>
    <row r="670" spans="1:21" x14ac:dyDescent="0.4">
      <c r="A670" t="s">
        <v>20318</v>
      </c>
      <c r="B670" t="s">
        <v>20319</v>
      </c>
      <c r="C670" t="s">
        <v>125</v>
      </c>
      <c r="D670" t="s">
        <v>308</v>
      </c>
      <c r="E670" t="s">
        <v>308</v>
      </c>
      <c r="F670" t="s">
        <v>20320</v>
      </c>
      <c r="G670" t="s">
        <v>8410</v>
      </c>
      <c r="H670" t="s">
        <v>883</v>
      </c>
      <c r="I670" t="s">
        <v>6570</v>
      </c>
      <c r="J670" t="s">
        <v>1036</v>
      </c>
      <c r="K670" t="s">
        <v>4833</v>
      </c>
      <c r="L670" t="s">
        <v>1436</v>
      </c>
      <c r="M670" t="s">
        <v>134</v>
      </c>
      <c r="N670" t="s">
        <v>18296</v>
      </c>
      <c r="O670" t="s">
        <v>94</v>
      </c>
      <c r="P670">
        <v>687906130</v>
      </c>
      <c r="Q670">
        <v>117879497.52</v>
      </c>
      <c r="R670">
        <v>36858536.780000001</v>
      </c>
      <c r="S670">
        <v>81020960.739999995</v>
      </c>
      <c r="T670" t="s">
        <v>109</v>
      </c>
      <c r="U670">
        <v>0.38300000000000001</v>
      </c>
    </row>
    <row r="671" spans="1:21" x14ac:dyDescent="0.4">
      <c r="A671" t="s">
        <v>20321</v>
      </c>
      <c r="B671" t="s">
        <v>20322</v>
      </c>
      <c r="C671" t="s">
        <v>125</v>
      </c>
      <c r="D671" t="s">
        <v>126</v>
      </c>
      <c r="E671" t="s">
        <v>126</v>
      </c>
      <c r="F671" t="s">
        <v>20323</v>
      </c>
      <c r="G671" t="s">
        <v>9645</v>
      </c>
      <c r="H671" t="s">
        <v>3173</v>
      </c>
      <c r="I671" t="s">
        <v>483</v>
      </c>
      <c r="J671" t="s">
        <v>5911</v>
      </c>
      <c r="K671" t="s">
        <v>4080</v>
      </c>
      <c r="L671" t="s">
        <v>163</v>
      </c>
      <c r="M671" t="s">
        <v>134</v>
      </c>
      <c r="N671" t="s">
        <v>18304</v>
      </c>
      <c r="O671" t="s">
        <v>94</v>
      </c>
      <c r="P671">
        <v>929173451</v>
      </c>
      <c r="Q671">
        <v>54161640.159999996</v>
      </c>
      <c r="R671">
        <v>11825816</v>
      </c>
      <c r="S671">
        <v>42335824.159999996</v>
      </c>
      <c r="T671" t="s">
        <v>95</v>
      </c>
      <c r="U671">
        <v>0.29070000000000001</v>
      </c>
    </row>
    <row r="672" spans="1:21" x14ac:dyDescent="0.4">
      <c r="A672" t="s">
        <v>20324</v>
      </c>
      <c r="B672" t="s">
        <v>20325</v>
      </c>
      <c r="C672" t="s">
        <v>83</v>
      </c>
      <c r="D672" t="s">
        <v>166</v>
      </c>
      <c r="E672" t="s">
        <v>166</v>
      </c>
      <c r="F672" t="s">
        <v>20326</v>
      </c>
      <c r="G672" t="s">
        <v>1162</v>
      </c>
      <c r="H672" t="s">
        <v>499</v>
      </c>
      <c r="I672" t="s">
        <v>1914</v>
      </c>
      <c r="J672" t="s">
        <v>5429</v>
      </c>
      <c r="K672" t="s">
        <v>4310</v>
      </c>
      <c r="L672" t="s">
        <v>106</v>
      </c>
      <c r="M672" t="s">
        <v>134</v>
      </c>
      <c r="N672" t="s">
        <v>18296</v>
      </c>
      <c r="O672" t="s">
        <v>94</v>
      </c>
      <c r="P672">
        <v>804690</v>
      </c>
      <c r="Q672">
        <v>48028.22</v>
      </c>
      <c r="R672">
        <v>10512.99</v>
      </c>
      <c r="S672">
        <v>37515.230000000003</v>
      </c>
      <c r="T672" t="s">
        <v>95</v>
      </c>
      <c r="U672">
        <v>0.31019999999999998</v>
      </c>
    </row>
    <row r="673" spans="1:21" x14ac:dyDescent="0.4">
      <c r="A673" t="s">
        <v>20327</v>
      </c>
      <c r="B673" t="s">
        <v>20328</v>
      </c>
      <c r="C673" t="s">
        <v>184</v>
      </c>
      <c r="D673" t="s">
        <v>382</v>
      </c>
      <c r="E673" t="s">
        <v>382</v>
      </c>
      <c r="F673" t="s">
        <v>20329</v>
      </c>
      <c r="G673" t="s">
        <v>3192</v>
      </c>
      <c r="H673" t="s">
        <v>2206</v>
      </c>
      <c r="I673" t="s">
        <v>6734</v>
      </c>
      <c r="J673" t="s">
        <v>6871</v>
      </c>
      <c r="K673" t="s">
        <v>5840</v>
      </c>
      <c r="L673" t="s">
        <v>192</v>
      </c>
      <c r="M673" t="s">
        <v>121</v>
      </c>
      <c r="N673" t="s">
        <v>18300</v>
      </c>
      <c r="O673" t="s">
        <v>94</v>
      </c>
      <c r="P673">
        <v>4294499</v>
      </c>
      <c r="Q673">
        <v>719154.91</v>
      </c>
      <c r="R673">
        <v>79945.95</v>
      </c>
      <c r="S673">
        <v>639208.95999999996</v>
      </c>
      <c r="T673" t="s">
        <v>95</v>
      </c>
      <c r="U673">
        <v>0.14729999999999999</v>
      </c>
    </row>
    <row r="674" spans="1:21" x14ac:dyDescent="0.4">
      <c r="A674" t="s">
        <v>20330</v>
      </c>
      <c r="B674" t="s">
        <v>20331</v>
      </c>
      <c r="C674" t="s">
        <v>1</v>
      </c>
      <c r="D674" t="s">
        <v>166</v>
      </c>
      <c r="E674" t="s">
        <v>166</v>
      </c>
      <c r="F674" t="s">
        <v>20332</v>
      </c>
      <c r="G674" t="s">
        <v>3880</v>
      </c>
      <c r="H674" t="s">
        <v>7270</v>
      </c>
      <c r="I674" t="s">
        <v>2243</v>
      </c>
      <c r="J674" t="s">
        <v>1560</v>
      </c>
      <c r="K674" t="s">
        <v>3067</v>
      </c>
      <c r="L674" t="s">
        <v>353</v>
      </c>
      <c r="M674" t="s">
        <v>181</v>
      </c>
      <c r="N674" t="s">
        <v>18304</v>
      </c>
      <c r="O674" t="s">
        <v>94</v>
      </c>
      <c r="P674">
        <v>6551070</v>
      </c>
      <c r="Q674">
        <v>2010013.88</v>
      </c>
      <c r="R674">
        <v>517707.42</v>
      </c>
      <c r="S674">
        <v>1492306.46</v>
      </c>
      <c r="T674" t="s">
        <v>95</v>
      </c>
      <c r="U674">
        <v>0.3528</v>
      </c>
    </row>
    <row r="675" spans="1:21" x14ac:dyDescent="0.4">
      <c r="A675" t="s">
        <v>20333</v>
      </c>
      <c r="B675" t="s">
        <v>20334</v>
      </c>
      <c r="C675" t="s">
        <v>205</v>
      </c>
      <c r="D675" t="s">
        <v>206</v>
      </c>
      <c r="E675" t="s">
        <v>206</v>
      </c>
      <c r="F675" t="s">
        <v>14462</v>
      </c>
      <c r="G675" t="s">
        <v>3496</v>
      </c>
      <c r="H675" t="s">
        <v>4213</v>
      </c>
      <c r="I675" t="s">
        <v>2567</v>
      </c>
      <c r="J675" t="s">
        <v>979</v>
      </c>
      <c r="K675" t="s">
        <v>1078</v>
      </c>
      <c r="L675" t="s">
        <v>213</v>
      </c>
      <c r="M675" t="s">
        <v>121</v>
      </c>
      <c r="N675" t="s">
        <v>18300</v>
      </c>
      <c r="O675" t="s">
        <v>94</v>
      </c>
      <c r="P675">
        <v>216833</v>
      </c>
      <c r="Q675">
        <v>8095.39</v>
      </c>
      <c r="R675">
        <v>2421.35</v>
      </c>
      <c r="S675">
        <v>5674.04</v>
      </c>
      <c r="T675" t="s">
        <v>122</v>
      </c>
      <c r="U675">
        <v>0.33689999999999998</v>
      </c>
    </row>
    <row r="676" spans="1:21" x14ac:dyDescent="0.4">
      <c r="A676" t="s">
        <v>20335</v>
      </c>
      <c r="B676" t="s">
        <v>20336</v>
      </c>
      <c r="C676" t="s">
        <v>1</v>
      </c>
      <c r="D676" t="s">
        <v>84</v>
      </c>
      <c r="E676" t="s">
        <v>84</v>
      </c>
      <c r="F676" t="s">
        <v>20337</v>
      </c>
      <c r="G676" t="s">
        <v>10726</v>
      </c>
      <c r="H676" t="s">
        <v>7627</v>
      </c>
      <c r="I676" t="s">
        <v>4993</v>
      </c>
      <c r="J676" t="s">
        <v>9729</v>
      </c>
      <c r="K676" t="s">
        <v>2073</v>
      </c>
      <c r="L676" t="s">
        <v>91</v>
      </c>
      <c r="M676" t="s">
        <v>134</v>
      </c>
      <c r="N676" t="s">
        <v>18296</v>
      </c>
      <c r="O676" t="s">
        <v>94</v>
      </c>
      <c r="P676">
        <v>1709022</v>
      </c>
      <c r="Q676">
        <v>50275.6</v>
      </c>
      <c r="R676">
        <v>16984.87</v>
      </c>
      <c r="S676">
        <v>33290.730000000003</v>
      </c>
      <c r="T676" t="s">
        <v>122</v>
      </c>
      <c r="U676">
        <v>0.42070000000000002</v>
      </c>
    </row>
    <row r="677" spans="1:21" x14ac:dyDescent="0.4">
      <c r="A677" t="s">
        <v>20338</v>
      </c>
      <c r="B677" t="s">
        <v>20339</v>
      </c>
      <c r="C677" t="s">
        <v>288</v>
      </c>
      <c r="D677" t="s">
        <v>289</v>
      </c>
      <c r="E677" t="s">
        <v>289</v>
      </c>
      <c r="F677" t="s">
        <v>20340</v>
      </c>
      <c r="G677" t="s">
        <v>3326</v>
      </c>
      <c r="H677" t="s">
        <v>5003</v>
      </c>
      <c r="I677" t="s">
        <v>3921</v>
      </c>
      <c r="J677" t="s">
        <v>2911</v>
      </c>
      <c r="K677" t="s">
        <v>592</v>
      </c>
      <c r="L677" t="s">
        <v>92</v>
      </c>
      <c r="M677" t="s">
        <v>297</v>
      </c>
      <c r="N677" t="s">
        <v>18304</v>
      </c>
      <c r="O677" t="s">
        <v>94</v>
      </c>
      <c r="P677">
        <v>154991192</v>
      </c>
      <c r="Q677">
        <v>48769433.689999998</v>
      </c>
      <c r="R677">
        <v>19418198.870000001</v>
      </c>
      <c r="S677">
        <v>29351234.82</v>
      </c>
      <c r="T677" t="s">
        <v>109</v>
      </c>
      <c r="U677">
        <v>0.4456</v>
      </c>
    </row>
    <row r="678" spans="1:21" x14ac:dyDescent="0.4">
      <c r="A678" t="s">
        <v>20341</v>
      </c>
      <c r="B678" t="s">
        <v>20342</v>
      </c>
      <c r="C678" t="s">
        <v>155</v>
      </c>
      <c r="D678" t="s">
        <v>278</v>
      </c>
      <c r="E678" t="s">
        <v>278</v>
      </c>
      <c r="F678" t="s">
        <v>20343</v>
      </c>
      <c r="G678" t="s">
        <v>6023</v>
      </c>
      <c r="H678" t="s">
        <v>5222</v>
      </c>
      <c r="I678" t="s">
        <v>604</v>
      </c>
      <c r="J678" t="s">
        <v>2269</v>
      </c>
      <c r="K678" t="s">
        <v>3174</v>
      </c>
      <c r="L678" t="s">
        <v>163</v>
      </c>
      <c r="M678" t="s">
        <v>134</v>
      </c>
      <c r="N678" t="s">
        <v>18300</v>
      </c>
      <c r="O678" t="s">
        <v>94</v>
      </c>
      <c r="P678">
        <v>134507095</v>
      </c>
      <c r="Q678">
        <v>11272430.68</v>
      </c>
      <c r="R678">
        <v>4966011.12</v>
      </c>
      <c r="S678">
        <v>6306419.5599999996</v>
      </c>
      <c r="T678" t="s">
        <v>95</v>
      </c>
      <c r="U678">
        <v>0.49330000000000002</v>
      </c>
    </row>
    <row r="679" spans="1:21" x14ac:dyDescent="0.4">
      <c r="A679" t="s">
        <v>20344</v>
      </c>
      <c r="B679" t="s">
        <v>20345</v>
      </c>
      <c r="C679" t="s">
        <v>205</v>
      </c>
      <c r="D679" t="s">
        <v>206</v>
      </c>
      <c r="E679" t="s">
        <v>206</v>
      </c>
      <c r="F679" t="s">
        <v>20346</v>
      </c>
      <c r="G679" t="s">
        <v>2644</v>
      </c>
      <c r="H679" t="s">
        <v>1217</v>
      </c>
      <c r="I679" t="s">
        <v>4612</v>
      </c>
      <c r="J679" t="s">
        <v>4213</v>
      </c>
      <c r="K679" t="s">
        <v>2558</v>
      </c>
      <c r="L679" t="s">
        <v>231</v>
      </c>
      <c r="M679" t="s">
        <v>121</v>
      </c>
      <c r="N679" t="s">
        <v>18304</v>
      </c>
      <c r="O679" t="s">
        <v>94</v>
      </c>
      <c r="P679">
        <v>4714491</v>
      </c>
      <c r="Q679">
        <v>622002.17000000004</v>
      </c>
      <c r="R679">
        <v>141233.88</v>
      </c>
      <c r="S679">
        <v>480768.29</v>
      </c>
      <c r="T679" t="s">
        <v>95</v>
      </c>
      <c r="U679">
        <v>0.23980000000000001</v>
      </c>
    </row>
    <row r="680" spans="1:21" x14ac:dyDescent="0.4">
      <c r="A680" t="s">
        <v>20347</v>
      </c>
      <c r="B680" t="s">
        <v>20348</v>
      </c>
      <c r="C680" t="s">
        <v>137</v>
      </c>
      <c r="D680" t="s">
        <v>308</v>
      </c>
      <c r="E680" t="s">
        <v>308</v>
      </c>
      <c r="F680" t="s">
        <v>20349</v>
      </c>
      <c r="G680" t="s">
        <v>2644</v>
      </c>
      <c r="H680" t="s">
        <v>2645</v>
      </c>
      <c r="I680" t="s">
        <v>7234</v>
      </c>
      <c r="J680" t="s">
        <v>5214</v>
      </c>
      <c r="K680" t="s">
        <v>2859</v>
      </c>
      <c r="L680" t="s">
        <v>765</v>
      </c>
      <c r="M680" t="s">
        <v>134</v>
      </c>
      <c r="N680" t="s">
        <v>18300</v>
      </c>
      <c r="O680" t="s">
        <v>94</v>
      </c>
      <c r="P680">
        <v>4378272</v>
      </c>
      <c r="Q680">
        <v>173693.45</v>
      </c>
      <c r="R680">
        <v>41149.26</v>
      </c>
      <c r="S680">
        <v>132544.19</v>
      </c>
      <c r="T680" t="s">
        <v>122</v>
      </c>
      <c r="U680">
        <v>0.33539999999999998</v>
      </c>
    </row>
    <row r="681" spans="1:21" x14ac:dyDescent="0.4">
      <c r="A681" t="s">
        <v>20350</v>
      </c>
      <c r="B681" t="s">
        <v>20351</v>
      </c>
      <c r="C681" t="s">
        <v>288</v>
      </c>
      <c r="D681" t="s">
        <v>289</v>
      </c>
      <c r="E681" t="s">
        <v>289</v>
      </c>
      <c r="F681" t="s">
        <v>20352</v>
      </c>
      <c r="G681" t="s">
        <v>1640</v>
      </c>
      <c r="H681" t="s">
        <v>771</v>
      </c>
      <c r="I681" t="s">
        <v>7684</v>
      </c>
      <c r="J681" t="s">
        <v>7836</v>
      </c>
      <c r="K681" t="s">
        <v>976</v>
      </c>
      <c r="L681" t="s">
        <v>134</v>
      </c>
      <c r="M681" t="s">
        <v>134</v>
      </c>
      <c r="N681" t="s">
        <v>18300</v>
      </c>
      <c r="O681" t="s">
        <v>94</v>
      </c>
      <c r="P681">
        <v>121864536</v>
      </c>
      <c r="Q681">
        <v>9838885.5199999996</v>
      </c>
      <c r="R681">
        <v>4917830.5</v>
      </c>
      <c r="S681">
        <v>4921055.0199999996</v>
      </c>
      <c r="T681" t="s">
        <v>285</v>
      </c>
      <c r="U681">
        <v>0.63500000000000001</v>
      </c>
    </row>
    <row r="682" spans="1:21" x14ac:dyDescent="0.4">
      <c r="A682" t="s">
        <v>20353</v>
      </c>
      <c r="B682" t="s">
        <v>20354</v>
      </c>
      <c r="C682" t="s">
        <v>83</v>
      </c>
      <c r="D682" t="s">
        <v>84</v>
      </c>
      <c r="E682" t="s">
        <v>84</v>
      </c>
      <c r="F682" t="s">
        <v>20355</v>
      </c>
      <c r="G682" t="s">
        <v>253</v>
      </c>
      <c r="H682" t="s">
        <v>4607</v>
      </c>
      <c r="I682" t="s">
        <v>7985</v>
      </c>
      <c r="J682" t="s">
        <v>4985</v>
      </c>
      <c r="K682" t="s">
        <v>2939</v>
      </c>
      <c r="L682" t="s">
        <v>275</v>
      </c>
      <c r="M682" t="s">
        <v>92</v>
      </c>
      <c r="N682" t="s">
        <v>18300</v>
      </c>
      <c r="O682" t="s">
        <v>94</v>
      </c>
      <c r="P682">
        <v>4715783</v>
      </c>
      <c r="Q682">
        <v>402054.91</v>
      </c>
      <c r="R682">
        <v>56612.01</v>
      </c>
      <c r="S682">
        <v>345442.9</v>
      </c>
      <c r="T682" t="s">
        <v>95</v>
      </c>
      <c r="U682">
        <v>0.14080000000000001</v>
      </c>
    </row>
    <row r="683" spans="1:21" x14ac:dyDescent="0.4">
      <c r="A683" t="s">
        <v>20356</v>
      </c>
      <c r="B683" t="s">
        <v>20357</v>
      </c>
      <c r="C683" t="s">
        <v>155</v>
      </c>
      <c r="D683" t="s">
        <v>278</v>
      </c>
      <c r="E683" t="s">
        <v>278</v>
      </c>
      <c r="F683" t="s">
        <v>20358</v>
      </c>
      <c r="G683" t="s">
        <v>913</v>
      </c>
      <c r="H683" t="s">
        <v>844</v>
      </c>
      <c r="I683" t="s">
        <v>7293</v>
      </c>
      <c r="J683" t="s">
        <v>3179</v>
      </c>
      <c r="K683" t="s">
        <v>4598</v>
      </c>
      <c r="L683" t="s">
        <v>144</v>
      </c>
      <c r="M683" t="s">
        <v>134</v>
      </c>
      <c r="N683" t="s">
        <v>18296</v>
      </c>
      <c r="O683" t="s">
        <v>94</v>
      </c>
      <c r="P683">
        <v>227769066</v>
      </c>
      <c r="Q683">
        <v>23786143.469999999</v>
      </c>
      <c r="R683">
        <v>6358305.8200000003</v>
      </c>
      <c r="S683">
        <v>17427837.649999999</v>
      </c>
      <c r="T683" t="s">
        <v>122</v>
      </c>
      <c r="U683">
        <v>0.2681</v>
      </c>
    </row>
    <row r="684" spans="1:21" x14ac:dyDescent="0.4">
      <c r="A684" t="s">
        <v>20359</v>
      </c>
      <c r="B684" t="s">
        <v>20360</v>
      </c>
      <c r="C684" t="s">
        <v>184</v>
      </c>
      <c r="D684" t="s">
        <v>185</v>
      </c>
      <c r="E684" t="s">
        <v>185</v>
      </c>
      <c r="F684" t="s">
        <v>20361</v>
      </c>
      <c r="G684" t="s">
        <v>3237</v>
      </c>
      <c r="H684" t="s">
        <v>5446</v>
      </c>
      <c r="I684" t="s">
        <v>4475</v>
      </c>
      <c r="J684" t="s">
        <v>491</v>
      </c>
      <c r="K684" t="s">
        <v>1279</v>
      </c>
      <c r="L684" t="s">
        <v>192</v>
      </c>
      <c r="M684" t="s">
        <v>266</v>
      </c>
      <c r="N684" t="s">
        <v>18304</v>
      </c>
      <c r="O684" t="s">
        <v>94</v>
      </c>
      <c r="P684">
        <v>2324043</v>
      </c>
      <c r="Q684">
        <v>113867.37</v>
      </c>
      <c r="R684">
        <v>23461.52</v>
      </c>
      <c r="S684">
        <v>90405.85</v>
      </c>
      <c r="T684" t="s">
        <v>95</v>
      </c>
      <c r="U684">
        <v>0.21240000000000001</v>
      </c>
    </row>
    <row r="685" spans="1:21" x14ac:dyDescent="0.4">
      <c r="A685" t="s">
        <v>20362</v>
      </c>
      <c r="B685" t="s">
        <v>20363</v>
      </c>
      <c r="C685" t="s">
        <v>137</v>
      </c>
      <c r="D685" t="s">
        <v>126</v>
      </c>
      <c r="E685" t="s">
        <v>126</v>
      </c>
      <c r="F685" t="s">
        <v>20364</v>
      </c>
      <c r="G685" t="s">
        <v>2129</v>
      </c>
      <c r="H685" t="s">
        <v>13713</v>
      </c>
      <c r="I685" t="s">
        <v>6286</v>
      </c>
      <c r="J685" t="s">
        <v>917</v>
      </c>
      <c r="K685" t="s">
        <v>2157</v>
      </c>
      <c r="L685" t="s">
        <v>314</v>
      </c>
      <c r="M685" t="s">
        <v>134</v>
      </c>
      <c r="N685" t="s">
        <v>18304</v>
      </c>
      <c r="O685" t="s">
        <v>94</v>
      </c>
      <c r="P685">
        <v>45999123</v>
      </c>
      <c r="Q685">
        <v>2260663.23</v>
      </c>
      <c r="R685">
        <v>245812.48000000001</v>
      </c>
      <c r="S685">
        <v>2014850.75</v>
      </c>
      <c r="T685" t="s">
        <v>95</v>
      </c>
      <c r="U685">
        <v>0.1176</v>
      </c>
    </row>
    <row r="686" spans="1:21" x14ac:dyDescent="0.4">
      <c r="A686" t="s">
        <v>20365</v>
      </c>
      <c r="B686" t="s">
        <v>20366</v>
      </c>
      <c r="C686" t="s">
        <v>184</v>
      </c>
      <c r="D686" t="s">
        <v>382</v>
      </c>
      <c r="E686" t="s">
        <v>382</v>
      </c>
      <c r="F686" t="s">
        <v>20367</v>
      </c>
      <c r="G686" t="s">
        <v>4129</v>
      </c>
      <c r="H686" t="s">
        <v>3704</v>
      </c>
      <c r="I686" t="s">
        <v>605</v>
      </c>
      <c r="J686" t="s">
        <v>1021</v>
      </c>
      <c r="K686" t="s">
        <v>20368</v>
      </c>
      <c r="L686" t="s">
        <v>192</v>
      </c>
      <c r="M686" t="s">
        <v>121</v>
      </c>
      <c r="N686" t="s">
        <v>18300</v>
      </c>
      <c r="O686" t="s">
        <v>94</v>
      </c>
      <c r="P686">
        <v>4040607</v>
      </c>
      <c r="Q686">
        <v>679303.37</v>
      </c>
      <c r="R686">
        <v>220425.72</v>
      </c>
      <c r="S686">
        <v>458877.65</v>
      </c>
      <c r="T686" t="s">
        <v>95</v>
      </c>
      <c r="U686">
        <v>0.3458</v>
      </c>
    </row>
    <row r="687" spans="1:21" x14ac:dyDescent="0.4">
      <c r="A687" t="s">
        <v>20369</v>
      </c>
      <c r="B687" t="s">
        <v>20370</v>
      </c>
      <c r="C687" t="s">
        <v>155</v>
      </c>
      <c r="D687" t="s">
        <v>156</v>
      </c>
      <c r="E687" t="s">
        <v>156</v>
      </c>
      <c r="F687" t="s">
        <v>20371</v>
      </c>
      <c r="G687" t="s">
        <v>2014</v>
      </c>
      <c r="H687" t="s">
        <v>7985</v>
      </c>
      <c r="I687" t="s">
        <v>838</v>
      </c>
      <c r="J687" t="s">
        <v>3620</v>
      </c>
      <c r="K687" t="s">
        <v>6944</v>
      </c>
      <c r="L687" t="s">
        <v>144</v>
      </c>
      <c r="M687" t="s">
        <v>578</v>
      </c>
      <c r="N687" t="s">
        <v>18296</v>
      </c>
      <c r="O687" t="s">
        <v>94</v>
      </c>
      <c r="P687">
        <v>213001332</v>
      </c>
      <c r="Q687">
        <v>23302741.140000001</v>
      </c>
      <c r="R687">
        <v>11752264.32</v>
      </c>
      <c r="S687">
        <v>11550476.82</v>
      </c>
      <c r="T687" t="s">
        <v>95</v>
      </c>
      <c r="U687">
        <v>0.6663</v>
      </c>
    </row>
    <row r="688" spans="1:21" x14ac:dyDescent="0.4">
      <c r="A688" t="s">
        <v>20372</v>
      </c>
      <c r="B688" t="s">
        <v>20373</v>
      </c>
      <c r="C688" t="s">
        <v>205</v>
      </c>
      <c r="D688" t="s">
        <v>382</v>
      </c>
      <c r="E688" t="s">
        <v>382</v>
      </c>
      <c r="F688" t="s">
        <v>20374</v>
      </c>
      <c r="G688" t="s">
        <v>3545</v>
      </c>
      <c r="H688" t="s">
        <v>4590</v>
      </c>
      <c r="I688" t="s">
        <v>1386</v>
      </c>
      <c r="J688" t="s">
        <v>1001</v>
      </c>
      <c r="K688" t="s">
        <v>7898</v>
      </c>
      <c r="L688" t="s">
        <v>444</v>
      </c>
      <c r="M688" t="s">
        <v>121</v>
      </c>
      <c r="N688" t="s">
        <v>18300</v>
      </c>
      <c r="O688" t="s">
        <v>94</v>
      </c>
      <c r="P688">
        <v>4362982</v>
      </c>
      <c r="Q688">
        <v>150939.09</v>
      </c>
      <c r="R688">
        <v>22771.5</v>
      </c>
      <c r="S688">
        <v>128167.59</v>
      </c>
      <c r="T688" t="s">
        <v>95</v>
      </c>
      <c r="U688">
        <v>0.18340000000000001</v>
      </c>
    </row>
    <row r="689" spans="1:21" x14ac:dyDescent="0.4">
      <c r="A689" t="s">
        <v>20375</v>
      </c>
      <c r="B689" t="s">
        <v>20376</v>
      </c>
      <c r="C689" t="s">
        <v>1</v>
      </c>
      <c r="D689" t="s">
        <v>166</v>
      </c>
      <c r="E689" t="s">
        <v>166</v>
      </c>
      <c r="F689" t="s">
        <v>20377</v>
      </c>
      <c r="G689" t="s">
        <v>3344</v>
      </c>
      <c r="H689" t="s">
        <v>2156</v>
      </c>
      <c r="I689" t="s">
        <v>500</v>
      </c>
      <c r="J689" t="s">
        <v>1978</v>
      </c>
      <c r="K689" t="s">
        <v>3281</v>
      </c>
      <c r="L689" t="s">
        <v>91</v>
      </c>
      <c r="M689" t="s">
        <v>202</v>
      </c>
      <c r="N689" t="s">
        <v>18300</v>
      </c>
      <c r="O689" t="s">
        <v>94</v>
      </c>
      <c r="P689">
        <v>2784604</v>
      </c>
      <c r="Q689">
        <v>322718.25</v>
      </c>
      <c r="R689">
        <v>132487.93</v>
      </c>
      <c r="S689">
        <v>190230.32</v>
      </c>
      <c r="T689" t="s">
        <v>95</v>
      </c>
      <c r="U689">
        <v>0.42820000000000003</v>
      </c>
    </row>
    <row r="690" spans="1:21" x14ac:dyDescent="0.4">
      <c r="A690" t="s">
        <v>20378</v>
      </c>
      <c r="B690" t="s">
        <v>20379</v>
      </c>
      <c r="C690" t="s">
        <v>125</v>
      </c>
      <c r="D690" t="s">
        <v>308</v>
      </c>
      <c r="E690" t="s">
        <v>308</v>
      </c>
      <c r="F690" t="s">
        <v>4581</v>
      </c>
      <c r="G690" t="s">
        <v>7498</v>
      </c>
      <c r="H690" t="s">
        <v>274</v>
      </c>
      <c r="I690" t="s">
        <v>670</v>
      </c>
      <c r="J690" t="s">
        <v>1169</v>
      </c>
      <c r="K690" t="s">
        <v>5929</v>
      </c>
      <c r="L690" t="s">
        <v>144</v>
      </c>
      <c r="M690" t="s">
        <v>134</v>
      </c>
      <c r="N690" t="s">
        <v>18300</v>
      </c>
      <c r="O690" t="s">
        <v>94</v>
      </c>
      <c r="P690">
        <v>261265370</v>
      </c>
      <c r="Q690">
        <v>26023851.510000002</v>
      </c>
      <c r="R690">
        <v>12523966.9</v>
      </c>
      <c r="S690">
        <v>13499884.609999999</v>
      </c>
      <c r="T690" t="s">
        <v>95</v>
      </c>
      <c r="U690">
        <v>0.57310000000000005</v>
      </c>
    </row>
    <row r="691" spans="1:21" x14ac:dyDescent="0.4">
      <c r="A691" t="s">
        <v>20380</v>
      </c>
      <c r="B691" t="s">
        <v>20381</v>
      </c>
      <c r="C691" t="s">
        <v>1</v>
      </c>
      <c r="D691" t="s">
        <v>84</v>
      </c>
      <c r="E691" t="s">
        <v>84</v>
      </c>
      <c r="F691" t="s">
        <v>20382</v>
      </c>
      <c r="G691" t="s">
        <v>2418</v>
      </c>
      <c r="H691" t="s">
        <v>3166</v>
      </c>
      <c r="I691" t="s">
        <v>1871</v>
      </c>
      <c r="J691" t="s">
        <v>6978</v>
      </c>
      <c r="K691" t="s">
        <v>3647</v>
      </c>
      <c r="L691" t="s">
        <v>106</v>
      </c>
      <c r="M691" t="s">
        <v>134</v>
      </c>
      <c r="N691" t="s">
        <v>18296</v>
      </c>
      <c r="O691" t="s">
        <v>94</v>
      </c>
      <c r="P691">
        <v>7362984</v>
      </c>
      <c r="Q691">
        <v>1099089.94</v>
      </c>
      <c r="R691">
        <v>189055.78</v>
      </c>
      <c r="S691">
        <v>910034.16</v>
      </c>
      <c r="T691" t="s">
        <v>95</v>
      </c>
      <c r="U691">
        <v>0.2301</v>
      </c>
    </row>
    <row r="692" spans="1:21" x14ac:dyDescent="0.4">
      <c r="A692" t="s">
        <v>20383</v>
      </c>
      <c r="B692" t="s">
        <v>20384</v>
      </c>
      <c r="C692" t="s">
        <v>1</v>
      </c>
      <c r="D692" t="s">
        <v>166</v>
      </c>
      <c r="E692" t="s">
        <v>166</v>
      </c>
      <c r="F692" t="s">
        <v>20385</v>
      </c>
      <c r="G692" t="s">
        <v>1844</v>
      </c>
      <c r="H692" t="s">
        <v>1269</v>
      </c>
      <c r="I692" t="s">
        <v>1285</v>
      </c>
      <c r="J692" t="s">
        <v>778</v>
      </c>
      <c r="K692" t="s">
        <v>322</v>
      </c>
      <c r="L692" t="s">
        <v>91</v>
      </c>
      <c r="M692" t="s">
        <v>92</v>
      </c>
      <c r="N692" t="s">
        <v>18300</v>
      </c>
      <c r="O692" t="s">
        <v>94</v>
      </c>
      <c r="P692">
        <v>4969347</v>
      </c>
      <c r="Q692">
        <v>322860.53000000003</v>
      </c>
      <c r="R692">
        <v>112542.19</v>
      </c>
      <c r="S692">
        <v>210318.34</v>
      </c>
      <c r="T692" t="s">
        <v>95</v>
      </c>
      <c r="U692">
        <v>0.39989999999999998</v>
      </c>
    </row>
    <row r="693" spans="1:21" x14ac:dyDescent="0.4">
      <c r="A693" t="s">
        <v>20386</v>
      </c>
      <c r="B693" t="s">
        <v>20387</v>
      </c>
      <c r="C693" t="s">
        <v>137</v>
      </c>
      <c r="D693" t="s">
        <v>126</v>
      </c>
      <c r="E693" t="s">
        <v>126</v>
      </c>
      <c r="F693" t="s">
        <v>20388</v>
      </c>
      <c r="G693" t="s">
        <v>14226</v>
      </c>
      <c r="H693" t="s">
        <v>1393</v>
      </c>
      <c r="I693" t="s">
        <v>7582</v>
      </c>
      <c r="J693" t="s">
        <v>7626</v>
      </c>
      <c r="K693" t="s">
        <v>4376</v>
      </c>
      <c r="L693" t="s">
        <v>765</v>
      </c>
      <c r="M693" t="s">
        <v>134</v>
      </c>
      <c r="N693" t="s">
        <v>18296</v>
      </c>
      <c r="O693" t="s">
        <v>94</v>
      </c>
      <c r="P693">
        <v>6441830</v>
      </c>
      <c r="Q693">
        <v>3220915</v>
      </c>
      <c r="R693">
        <v>840073.65</v>
      </c>
      <c r="S693">
        <v>2380841.35</v>
      </c>
      <c r="T693" t="s">
        <v>95</v>
      </c>
      <c r="U693">
        <v>0.3407</v>
      </c>
    </row>
    <row r="694" spans="1:21" x14ac:dyDescent="0.4">
      <c r="A694" t="s">
        <v>20389</v>
      </c>
      <c r="B694" t="s">
        <v>20390</v>
      </c>
      <c r="C694" t="s">
        <v>288</v>
      </c>
      <c r="D694" t="s">
        <v>391</v>
      </c>
      <c r="E694" t="s">
        <v>391</v>
      </c>
      <c r="F694" t="s">
        <v>20391</v>
      </c>
      <c r="G694" t="s">
        <v>1184</v>
      </c>
      <c r="H694" t="s">
        <v>905</v>
      </c>
      <c r="I694" t="s">
        <v>727</v>
      </c>
      <c r="J694" t="s">
        <v>1462</v>
      </c>
      <c r="K694" t="s">
        <v>5882</v>
      </c>
      <c r="L694" t="s">
        <v>92</v>
      </c>
      <c r="M694" t="s">
        <v>92</v>
      </c>
      <c r="N694" t="s">
        <v>18300</v>
      </c>
      <c r="O694" t="s">
        <v>94</v>
      </c>
      <c r="P694">
        <v>117233248</v>
      </c>
      <c r="Q694">
        <v>10635306</v>
      </c>
      <c r="R694">
        <v>3828673.69</v>
      </c>
      <c r="S694">
        <v>6806632.3099999996</v>
      </c>
      <c r="T694" t="s">
        <v>95</v>
      </c>
      <c r="U694">
        <v>0.47939999999999999</v>
      </c>
    </row>
    <row r="695" spans="1:21" x14ac:dyDescent="0.4">
      <c r="A695" t="s">
        <v>20392</v>
      </c>
      <c r="B695" t="s">
        <v>20393</v>
      </c>
      <c r="C695" t="s">
        <v>137</v>
      </c>
      <c r="D695" t="s">
        <v>126</v>
      </c>
      <c r="E695" t="s">
        <v>126</v>
      </c>
      <c r="F695" t="s">
        <v>20394</v>
      </c>
      <c r="G695" t="s">
        <v>1189</v>
      </c>
      <c r="H695" t="s">
        <v>160</v>
      </c>
      <c r="I695" t="s">
        <v>2923</v>
      </c>
      <c r="J695" t="s">
        <v>1048</v>
      </c>
      <c r="K695" t="s">
        <v>3166</v>
      </c>
      <c r="L695" t="s">
        <v>765</v>
      </c>
      <c r="M695" t="s">
        <v>134</v>
      </c>
      <c r="N695" t="s">
        <v>18296</v>
      </c>
      <c r="O695" t="s">
        <v>94</v>
      </c>
      <c r="P695">
        <v>28980990</v>
      </c>
      <c r="Q695">
        <v>2103554.15</v>
      </c>
      <c r="R695">
        <v>322813.42</v>
      </c>
      <c r="S695">
        <v>1780740.73</v>
      </c>
      <c r="T695" t="s">
        <v>95</v>
      </c>
      <c r="U695">
        <v>0.16470000000000001</v>
      </c>
    </row>
    <row r="696" spans="1:21" x14ac:dyDescent="0.4">
      <c r="A696" t="s">
        <v>20395</v>
      </c>
      <c r="B696" t="s">
        <v>20396</v>
      </c>
      <c r="C696" t="s">
        <v>125</v>
      </c>
      <c r="D696" t="s">
        <v>308</v>
      </c>
      <c r="E696" t="s">
        <v>308</v>
      </c>
      <c r="F696" t="s">
        <v>5997</v>
      </c>
      <c r="G696" t="s">
        <v>236</v>
      </c>
      <c r="H696" t="s">
        <v>476</v>
      </c>
      <c r="I696" t="s">
        <v>4636</v>
      </c>
      <c r="J696" t="s">
        <v>663</v>
      </c>
      <c r="K696" t="s">
        <v>4011</v>
      </c>
      <c r="L696" t="s">
        <v>1436</v>
      </c>
      <c r="M696" t="s">
        <v>134</v>
      </c>
      <c r="N696" t="s">
        <v>18300</v>
      </c>
      <c r="O696" t="s">
        <v>94</v>
      </c>
      <c r="P696">
        <v>423758943</v>
      </c>
      <c r="Q696">
        <v>118309450.13</v>
      </c>
      <c r="R696">
        <v>25244074.289999999</v>
      </c>
      <c r="S696">
        <v>93065375.840000004</v>
      </c>
      <c r="T696" t="s">
        <v>122</v>
      </c>
      <c r="U696">
        <v>0.2903</v>
      </c>
    </row>
    <row r="697" spans="1:21" x14ac:dyDescent="0.4">
      <c r="A697" t="s">
        <v>20397</v>
      </c>
      <c r="B697" t="s">
        <v>20398</v>
      </c>
      <c r="C697" t="s">
        <v>98</v>
      </c>
      <c r="D697" t="s">
        <v>99</v>
      </c>
      <c r="E697" t="s">
        <v>99</v>
      </c>
      <c r="F697" t="s">
        <v>20399</v>
      </c>
      <c r="G697" t="s">
        <v>2093</v>
      </c>
      <c r="H697" t="s">
        <v>4080</v>
      </c>
      <c r="I697" t="s">
        <v>5875</v>
      </c>
      <c r="J697" t="s">
        <v>3748</v>
      </c>
      <c r="K697" t="s">
        <v>4021</v>
      </c>
      <c r="L697" t="s">
        <v>91</v>
      </c>
      <c r="M697" t="s">
        <v>202</v>
      </c>
      <c r="N697" t="s">
        <v>18296</v>
      </c>
      <c r="O697" t="s">
        <v>94</v>
      </c>
      <c r="P697">
        <v>170344601</v>
      </c>
      <c r="Q697">
        <v>19605351.699999999</v>
      </c>
      <c r="R697">
        <v>9768657.6699999999</v>
      </c>
      <c r="S697">
        <v>9836694.0299999993</v>
      </c>
      <c r="T697" t="s">
        <v>95</v>
      </c>
      <c r="U697">
        <v>0.50129999999999997</v>
      </c>
    </row>
    <row r="698" spans="1:21" x14ac:dyDescent="0.4">
      <c r="A698" t="s">
        <v>20400</v>
      </c>
      <c r="B698" t="s">
        <v>20401</v>
      </c>
      <c r="C698" t="s">
        <v>205</v>
      </c>
      <c r="D698" t="s">
        <v>382</v>
      </c>
      <c r="E698" t="s">
        <v>382</v>
      </c>
      <c r="F698" t="s">
        <v>12085</v>
      </c>
      <c r="G698" t="s">
        <v>1619</v>
      </c>
      <c r="H698" t="s">
        <v>13363</v>
      </c>
      <c r="I698" t="s">
        <v>2929</v>
      </c>
      <c r="J698" t="s">
        <v>3203</v>
      </c>
      <c r="K698" t="s">
        <v>20402</v>
      </c>
      <c r="L698" t="s">
        <v>213</v>
      </c>
      <c r="M698" t="s">
        <v>121</v>
      </c>
      <c r="N698" t="s">
        <v>18300</v>
      </c>
      <c r="O698" t="s">
        <v>94</v>
      </c>
      <c r="P698">
        <v>3664470</v>
      </c>
      <c r="Q698">
        <v>115461.11</v>
      </c>
      <c r="R698">
        <v>22624.83</v>
      </c>
      <c r="S698">
        <v>92836.28</v>
      </c>
      <c r="T698" t="s">
        <v>122</v>
      </c>
      <c r="U698">
        <v>0.2051</v>
      </c>
    </row>
    <row r="699" spans="1:21" x14ac:dyDescent="0.4">
      <c r="A699" t="s">
        <v>20403</v>
      </c>
      <c r="B699" t="s">
        <v>20404</v>
      </c>
      <c r="C699" t="s">
        <v>1</v>
      </c>
      <c r="D699" t="s">
        <v>84</v>
      </c>
      <c r="E699" t="s">
        <v>84</v>
      </c>
      <c r="F699" t="s">
        <v>20405</v>
      </c>
      <c r="G699" t="s">
        <v>1973</v>
      </c>
      <c r="H699" t="s">
        <v>3535</v>
      </c>
      <c r="I699" t="s">
        <v>1639</v>
      </c>
      <c r="J699" t="s">
        <v>8002</v>
      </c>
      <c r="K699" t="s">
        <v>4136</v>
      </c>
      <c r="L699" t="s">
        <v>144</v>
      </c>
      <c r="M699" t="s">
        <v>181</v>
      </c>
      <c r="N699" t="s">
        <v>18296</v>
      </c>
      <c r="O699" t="s">
        <v>94</v>
      </c>
      <c r="P699">
        <v>5472119</v>
      </c>
      <c r="Q699">
        <v>410602.95</v>
      </c>
      <c r="R699">
        <v>72658.05</v>
      </c>
      <c r="S699">
        <v>337944.9</v>
      </c>
      <c r="T699" t="s">
        <v>122</v>
      </c>
      <c r="U699">
        <v>0.21890000000000001</v>
      </c>
    </row>
    <row r="700" spans="1:21" x14ac:dyDescent="0.4">
      <c r="A700" t="s">
        <v>20406</v>
      </c>
      <c r="B700" t="s">
        <v>20407</v>
      </c>
      <c r="C700" t="s">
        <v>112</v>
      </c>
      <c r="D700" t="s">
        <v>471</v>
      </c>
      <c r="E700" t="s">
        <v>471</v>
      </c>
      <c r="F700" t="s">
        <v>20408</v>
      </c>
      <c r="G700" t="s">
        <v>418</v>
      </c>
      <c r="H700" t="s">
        <v>7092</v>
      </c>
      <c r="I700" t="s">
        <v>8172</v>
      </c>
      <c r="J700" t="s">
        <v>2880</v>
      </c>
      <c r="K700" t="s">
        <v>2437</v>
      </c>
      <c r="L700" t="s">
        <v>370</v>
      </c>
      <c r="M700" t="s">
        <v>121</v>
      </c>
      <c r="N700" t="s">
        <v>18300</v>
      </c>
      <c r="O700" t="s">
        <v>94</v>
      </c>
      <c r="P700">
        <v>9297149</v>
      </c>
      <c r="Q700">
        <v>743358.73</v>
      </c>
      <c r="R700">
        <v>150882.82</v>
      </c>
      <c r="S700">
        <v>592475.91</v>
      </c>
      <c r="T700" t="s">
        <v>122</v>
      </c>
      <c r="U700">
        <v>0.26240000000000002</v>
      </c>
    </row>
    <row r="701" spans="1:21" x14ac:dyDescent="0.4">
      <c r="A701" t="s">
        <v>20409</v>
      </c>
      <c r="B701" t="s">
        <v>20410</v>
      </c>
      <c r="C701" t="s">
        <v>137</v>
      </c>
      <c r="D701" t="s">
        <v>308</v>
      </c>
      <c r="E701" t="s">
        <v>308</v>
      </c>
      <c r="F701" t="s">
        <v>20411</v>
      </c>
      <c r="G701" t="s">
        <v>1211</v>
      </c>
      <c r="H701" t="s">
        <v>2842</v>
      </c>
      <c r="I701" t="s">
        <v>7898</v>
      </c>
      <c r="J701" t="s">
        <v>1527</v>
      </c>
      <c r="K701" t="s">
        <v>4792</v>
      </c>
      <c r="L701" t="s">
        <v>765</v>
      </c>
      <c r="M701" t="s">
        <v>134</v>
      </c>
      <c r="N701" t="s">
        <v>18300</v>
      </c>
      <c r="O701" t="s">
        <v>94</v>
      </c>
      <c r="P701">
        <v>53918754</v>
      </c>
      <c r="Q701">
        <v>15447739.460000001</v>
      </c>
      <c r="R701">
        <v>4735024.6399999997</v>
      </c>
      <c r="S701">
        <v>10712714.82</v>
      </c>
      <c r="T701" t="s">
        <v>95</v>
      </c>
      <c r="U701">
        <v>0.3221</v>
      </c>
    </row>
    <row r="702" spans="1:21" x14ac:dyDescent="0.4">
      <c r="A702" t="s">
        <v>20412</v>
      </c>
      <c r="B702" t="s">
        <v>20413</v>
      </c>
      <c r="C702" t="s">
        <v>98</v>
      </c>
      <c r="D702" t="s">
        <v>195</v>
      </c>
      <c r="E702" t="s">
        <v>195</v>
      </c>
      <c r="F702" t="s">
        <v>20414</v>
      </c>
      <c r="G702" t="s">
        <v>2663</v>
      </c>
      <c r="H702" t="s">
        <v>9772</v>
      </c>
      <c r="I702" t="s">
        <v>8235</v>
      </c>
      <c r="J702" t="s">
        <v>951</v>
      </c>
      <c r="K702" t="s">
        <v>1088</v>
      </c>
      <c r="L702" t="s">
        <v>832</v>
      </c>
      <c r="M702" t="s">
        <v>107</v>
      </c>
      <c r="N702" t="s">
        <v>18300</v>
      </c>
      <c r="O702" t="s">
        <v>94</v>
      </c>
      <c r="P702">
        <v>178074236</v>
      </c>
      <c r="Q702">
        <v>22130392.149999999</v>
      </c>
      <c r="R702">
        <v>6852288.1200000001</v>
      </c>
      <c r="S702">
        <v>15278104.029999999</v>
      </c>
      <c r="T702" t="s">
        <v>285</v>
      </c>
      <c r="U702">
        <v>0.3261</v>
      </c>
    </row>
    <row r="703" spans="1:21" x14ac:dyDescent="0.4">
      <c r="A703" t="s">
        <v>20415</v>
      </c>
      <c r="B703" t="s">
        <v>20416</v>
      </c>
      <c r="C703" t="s">
        <v>184</v>
      </c>
      <c r="D703" t="s">
        <v>382</v>
      </c>
      <c r="E703" t="s">
        <v>382</v>
      </c>
      <c r="F703" t="s">
        <v>20417</v>
      </c>
      <c r="G703" t="s">
        <v>1303</v>
      </c>
      <c r="H703" t="s">
        <v>4819</v>
      </c>
      <c r="I703" t="s">
        <v>294</v>
      </c>
      <c r="J703" t="s">
        <v>5428</v>
      </c>
      <c r="K703" t="s">
        <v>2788</v>
      </c>
      <c r="L703" t="s">
        <v>222</v>
      </c>
      <c r="M703" t="s">
        <v>121</v>
      </c>
      <c r="N703" t="s">
        <v>18296</v>
      </c>
      <c r="O703" t="s">
        <v>94</v>
      </c>
      <c r="P703">
        <v>8967441</v>
      </c>
      <c r="Q703">
        <v>1092683.3600000001</v>
      </c>
      <c r="R703">
        <v>300867.87</v>
      </c>
      <c r="S703">
        <v>791815.49</v>
      </c>
      <c r="T703" t="s">
        <v>122</v>
      </c>
      <c r="U703">
        <v>0.30309999999999998</v>
      </c>
    </row>
    <row r="704" spans="1:21" x14ac:dyDescent="0.4">
      <c r="A704" t="s">
        <v>20418</v>
      </c>
      <c r="B704" t="s">
        <v>20419</v>
      </c>
      <c r="C704" t="s">
        <v>83</v>
      </c>
      <c r="D704" t="s">
        <v>166</v>
      </c>
      <c r="E704" t="s">
        <v>166</v>
      </c>
      <c r="F704" t="s">
        <v>20420</v>
      </c>
      <c r="G704" t="s">
        <v>3675</v>
      </c>
      <c r="H704" t="s">
        <v>4630</v>
      </c>
      <c r="I704" t="s">
        <v>885</v>
      </c>
      <c r="J704" t="s">
        <v>6696</v>
      </c>
      <c r="K704" t="s">
        <v>3354</v>
      </c>
      <c r="L704" t="s">
        <v>91</v>
      </c>
      <c r="M704" t="s">
        <v>134</v>
      </c>
      <c r="N704" t="s">
        <v>18300</v>
      </c>
      <c r="O704" t="s">
        <v>94</v>
      </c>
      <c r="P704">
        <v>3261474</v>
      </c>
      <c r="Q704">
        <v>753791.95</v>
      </c>
      <c r="R704">
        <v>148146.45000000001</v>
      </c>
      <c r="S704">
        <v>605645.5</v>
      </c>
      <c r="T704" t="s">
        <v>95</v>
      </c>
      <c r="U704">
        <v>0.20979999999999999</v>
      </c>
    </row>
    <row r="705" spans="1:21" x14ac:dyDescent="0.4">
      <c r="A705" t="s">
        <v>20421</v>
      </c>
      <c r="B705" t="s">
        <v>20422</v>
      </c>
      <c r="C705" t="s">
        <v>155</v>
      </c>
      <c r="D705" t="s">
        <v>278</v>
      </c>
      <c r="E705" t="s">
        <v>278</v>
      </c>
      <c r="F705" t="s">
        <v>20423</v>
      </c>
      <c r="G705" t="s">
        <v>6859</v>
      </c>
      <c r="H705" t="s">
        <v>1527</v>
      </c>
      <c r="I705" t="s">
        <v>6433</v>
      </c>
      <c r="J705" t="s">
        <v>3978</v>
      </c>
      <c r="K705" t="s">
        <v>5077</v>
      </c>
      <c r="L705" t="s">
        <v>240</v>
      </c>
      <c r="M705" t="s">
        <v>578</v>
      </c>
      <c r="N705" t="s">
        <v>18296</v>
      </c>
      <c r="O705" t="s">
        <v>94</v>
      </c>
      <c r="P705">
        <v>214727754</v>
      </c>
      <c r="Q705">
        <v>29584205.32</v>
      </c>
      <c r="R705">
        <v>11479821.189999999</v>
      </c>
      <c r="S705">
        <v>18104384.129999999</v>
      </c>
      <c r="T705" t="s">
        <v>122</v>
      </c>
      <c r="U705">
        <v>0.45900000000000002</v>
      </c>
    </row>
    <row r="706" spans="1:21" x14ac:dyDescent="0.4">
      <c r="A706" t="s">
        <v>20424</v>
      </c>
      <c r="B706" t="s">
        <v>20425</v>
      </c>
      <c r="C706" t="s">
        <v>98</v>
      </c>
      <c r="D706" t="s">
        <v>1084</v>
      </c>
      <c r="E706" t="s">
        <v>1084</v>
      </c>
      <c r="F706" t="s">
        <v>20426</v>
      </c>
      <c r="G706" t="s">
        <v>5894</v>
      </c>
      <c r="H706" t="s">
        <v>508</v>
      </c>
      <c r="I706" t="s">
        <v>737</v>
      </c>
      <c r="J706" t="s">
        <v>6052</v>
      </c>
      <c r="K706" t="s">
        <v>1617</v>
      </c>
      <c r="L706" t="s">
        <v>106</v>
      </c>
      <c r="M706" t="s">
        <v>107</v>
      </c>
      <c r="N706" t="s">
        <v>18300</v>
      </c>
      <c r="O706" t="s">
        <v>94</v>
      </c>
      <c r="P706">
        <v>172322451</v>
      </c>
      <c r="Q706">
        <v>54700489.079999998</v>
      </c>
      <c r="R706">
        <v>29125035.670000002</v>
      </c>
      <c r="S706">
        <v>25575453.41</v>
      </c>
      <c r="T706" t="s">
        <v>122</v>
      </c>
      <c r="U706">
        <v>0.56510000000000005</v>
      </c>
    </row>
    <row r="707" spans="1:21" x14ac:dyDescent="0.4">
      <c r="A707" t="s">
        <v>20427</v>
      </c>
      <c r="B707" t="s">
        <v>20428</v>
      </c>
      <c r="C707" t="s">
        <v>125</v>
      </c>
      <c r="D707" t="s">
        <v>126</v>
      </c>
      <c r="E707" t="s">
        <v>126</v>
      </c>
      <c r="F707" t="s">
        <v>20429</v>
      </c>
      <c r="G707" t="s">
        <v>6216</v>
      </c>
      <c r="H707" t="s">
        <v>8053</v>
      </c>
      <c r="I707" t="s">
        <v>7756</v>
      </c>
      <c r="J707" t="s">
        <v>965</v>
      </c>
      <c r="K707" t="s">
        <v>683</v>
      </c>
      <c r="L707" t="s">
        <v>144</v>
      </c>
      <c r="M707" t="s">
        <v>134</v>
      </c>
      <c r="N707" t="s">
        <v>18300</v>
      </c>
      <c r="O707" t="s">
        <v>94</v>
      </c>
      <c r="P707">
        <v>402377146</v>
      </c>
      <c r="Q707">
        <v>93685533.530000001</v>
      </c>
      <c r="R707">
        <v>34374093.969999999</v>
      </c>
      <c r="S707">
        <v>59311439.560000002</v>
      </c>
      <c r="T707" t="s">
        <v>109</v>
      </c>
      <c r="U707">
        <v>0.4274</v>
      </c>
    </row>
    <row r="708" spans="1:21" x14ac:dyDescent="0.4">
      <c r="A708" t="s">
        <v>20430</v>
      </c>
      <c r="B708" t="s">
        <v>20431</v>
      </c>
      <c r="C708" t="s">
        <v>137</v>
      </c>
      <c r="D708" t="s">
        <v>126</v>
      </c>
      <c r="E708" t="s">
        <v>126</v>
      </c>
      <c r="F708" t="s">
        <v>20432</v>
      </c>
      <c r="G708" t="s">
        <v>3180</v>
      </c>
      <c r="H708" t="s">
        <v>6852</v>
      </c>
      <c r="I708" t="s">
        <v>7503</v>
      </c>
      <c r="J708" t="s">
        <v>7503</v>
      </c>
      <c r="K708" t="s">
        <v>1777</v>
      </c>
      <c r="L708" t="s">
        <v>314</v>
      </c>
      <c r="M708" t="s">
        <v>134</v>
      </c>
      <c r="N708" t="s">
        <v>18300</v>
      </c>
      <c r="O708" t="s">
        <v>94</v>
      </c>
      <c r="P708">
        <v>4928742</v>
      </c>
      <c r="Q708">
        <v>434930.85</v>
      </c>
      <c r="R708">
        <v>87981.61</v>
      </c>
      <c r="S708">
        <v>346949.24</v>
      </c>
      <c r="T708" t="s">
        <v>95</v>
      </c>
      <c r="U708">
        <v>0.24679999999999999</v>
      </c>
    </row>
    <row r="709" spans="1:21" x14ac:dyDescent="0.4">
      <c r="A709" t="s">
        <v>20433</v>
      </c>
      <c r="B709" t="s">
        <v>20434</v>
      </c>
      <c r="C709" t="s">
        <v>155</v>
      </c>
      <c r="D709" t="s">
        <v>251</v>
      </c>
      <c r="E709" t="s">
        <v>251</v>
      </c>
      <c r="F709" t="s">
        <v>20435</v>
      </c>
      <c r="G709" t="s">
        <v>823</v>
      </c>
      <c r="H709" t="s">
        <v>3675</v>
      </c>
      <c r="I709" t="s">
        <v>1647</v>
      </c>
      <c r="J709" t="s">
        <v>1197</v>
      </c>
      <c r="K709" t="s">
        <v>6057</v>
      </c>
      <c r="L709" t="s">
        <v>240</v>
      </c>
      <c r="M709" t="s">
        <v>578</v>
      </c>
      <c r="N709" t="s">
        <v>18300</v>
      </c>
      <c r="O709" t="s">
        <v>94</v>
      </c>
      <c r="P709">
        <v>429771075</v>
      </c>
      <c r="Q709">
        <v>213279347.22</v>
      </c>
      <c r="R709">
        <v>85632259.799999997</v>
      </c>
      <c r="S709">
        <v>127647087.42</v>
      </c>
      <c r="T709" t="s">
        <v>109</v>
      </c>
      <c r="U709">
        <v>0.47049999999999997</v>
      </c>
    </row>
    <row r="710" spans="1:21" x14ac:dyDescent="0.4">
      <c r="A710" t="s">
        <v>20436</v>
      </c>
      <c r="B710" t="s">
        <v>20437</v>
      </c>
      <c r="C710" t="s">
        <v>125</v>
      </c>
      <c r="D710" t="s">
        <v>126</v>
      </c>
      <c r="E710" t="s">
        <v>126</v>
      </c>
      <c r="F710" t="s">
        <v>20438</v>
      </c>
      <c r="G710" t="s">
        <v>2645</v>
      </c>
      <c r="H710" t="s">
        <v>2271</v>
      </c>
      <c r="I710" t="s">
        <v>3175</v>
      </c>
      <c r="J710" t="s">
        <v>2557</v>
      </c>
      <c r="K710" t="s">
        <v>4326</v>
      </c>
      <c r="L710" t="s">
        <v>133</v>
      </c>
      <c r="M710" t="s">
        <v>134</v>
      </c>
      <c r="N710" t="s">
        <v>18300</v>
      </c>
      <c r="O710" t="s">
        <v>94</v>
      </c>
      <c r="P710">
        <v>893157476</v>
      </c>
      <c r="Q710">
        <v>102091645.08</v>
      </c>
      <c r="R710">
        <v>38014058.950000003</v>
      </c>
      <c r="S710">
        <v>64077586.130000003</v>
      </c>
      <c r="T710" t="s">
        <v>285</v>
      </c>
      <c r="U710">
        <v>0.45140000000000002</v>
      </c>
    </row>
    <row r="711" spans="1:21" x14ac:dyDescent="0.4">
      <c r="A711" t="s">
        <v>20439</v>
      </c>
      <c r="B711" t="s">
        <v>20440</v>
      </c>
      <c r="C711" t="s">
        <v>155</v>
      </c>
      <c r="D711" t="s">
        <v>251</v>
      </c>
      <c r="E711" t="s">
        <v>251</v>
      </c>
      <c r="F711" t="s">
        <v>16836</v>
      </c>
      <c r="G711" t="s">
        <v>1413</v>
      </c>
      <c r="H711" t="s">
        <v>5569</v>
      </c>
      <c r="I711" t="s">
        <v>4281</v>
      </c>
      <c r="J711" t="s">
        <v>5290</v>
      </c>
      <c r="K711" t="s">
        <v>5642</v>
      </c>
      <c r="L711" t="s">
        <v>413</v>
      </c>
      <c r="M711" t="s">
        <v>134</v>
      </c>
      <c r="N711" t="s">
        <v>18296</v>
      </c>
      <c r="O711" t="s">
        <v>94</v>
      </c>
      <c r="P711">
        <v>111768302</v>
      </c>
      <c r="Q711">
        <v>6501879.3600000003</v>
      </c>
      <c r="R711">
        <v>1564916.01</v>
      </c>
      <c r="S711">
        <v>4936963.3499999996</v>
      </c>
      <c r="T711" t="s">
        <v>285</v>
      </c>
      <c r="U711">
        <v>0.31719999999999998</v>
      </c>
    </row>
    <row r="712" spans="1:21" x14ac:dyDescent="0.4">
      <c r="A712" t="s">
        <v>20441</v>
      </c>
      <c r="B712" t="s">
        <v>20442</v>
      </c>
      <c r="C712" t="s">
        <v>83</v>
      </c>
      <c r="D712" t="s">
        <v>166</v>
      </c>
      <c r="E712" t="s">
        <v>166</v>
      </c>
      <c r="F712" t="s">
        <v>20443</v>
      </c>
      <c r="G712" t="s">
        <v>168</v>
      </c>
      <c r="H712" t="s">
        <v>2216</v>
      </c>
      <c r="I712" t="s">
        <v>1059</v>
      </c>
      <c r="J712" t="s">
        <v>2663</v>
      </c>
      <c r="K712" t="s">
        <v>6569</v>
      </c>
      <c r="L712" t="s">
        <v>91</v>
      </c>
      <c r="M712" t="s">
        <v>181</v>
      </c>
      <c r="N712" t="s">
        <v>18300</v>
      </c>
      <c r="O712" t="s">
        <v>94</v>
      </c>
      <c r="P712">
        <v>4816298</v>
      </c>
      <c r="Q712">
        <v>256811.18</v>
      </c>
      <c r="R712">
        <v>28694.89</v>
      </c>
      <c r="S712">
        <v>228116.29</v>
      </c>
      <c r="T712" t="s">
        <v>95</v>
      </c>
      <c r="U712">
        <v>0.14899999999999999</v>
      </c>
    </row>
    <row r="713" spans="1:21" x14ac:dyDescent="0.4">
      <c r="A713" t="s">
        <v>20444</v>
      </c>
      <c r="B713" t="s">
        <v>20445</v>
      </c>
      <c r="C713" t="s">
        <v>98</v>
      </c>
      <c r="D713" t="s">
        <v>99</v>
      </c>
      <c r="E713" t="s">
        <v>99</v>
      </c>
      <c r="F713" t="s">
        <v>20446</v>
      </c>
      <c r="G713" t="s">
        <v>5921</v>
      </c>
      <c r="H713" t="s">
        <v>4104</v>
      </c>
      <c r="I713" t="s">
        <v>943</v>
      </c>
      <c r="J713" t="s">
        <v>2062</v>
      </c>
      <c r="K713" t="s">
        <v>198</v>
      </c>
      <c r="L713" t="s">
        <v>832</v>
      </c>
      <c r="M713" t="s">
        <v>107</v>
      </c>
      <c r="N713" t="s">
        <v>18296</v>
      </c>
      <c r="O713" t="s">
        <v>94</v>
      </c>
      <c r="P713">
        <v>181188117</v>
      </c>
      <c r="Q713">
        <v>28109422.190000001</v>
      </c>
      <c r="R713">
        <v>11078672.09</v>
      </c>
      <c r="S713">
        <v>17030750.100000001</v>
      </c>
      <c r="T713" t="s">
        <v>122</v>
      </c>
      <c r="U713">
        <v>0.45450000000000002</v>
      </c>
    </row>
    <row r="714" spans="1:21" x14ac:dyDescent="0.4">
      <c r="A714" t="s">
        <v>20447</v>
      </c>
      <c r="B714" t="s">
        <v>20448</v>
      </c>
      <c r="C714" t="s">
        <v>125</v>
      </c>
      <c r="D714" t="s">
        <v>126</v>
      </c>
      <c r="E714" t="s">
        <v>126</v>
      </c>
      <c r="F714" t="s">
        <v>20449</v>
      </c>
      <c r="G714" t="s">
        <v>529</v>
      </c>
      <c r="H714" t="s">
        <v>2607</v>
      </c>
      <c r="I714" t="s">
        <v>7965</v>
      </c>
      <c r="J714" t="s">
        <v>1170</v>
      </c>
      <c r="K714" t="s">
        <v>885</v>
      </c>
      <c r="L714" t="s">
        <v>1436</v>
      </c>
      <c r="M714" t="s">
        <v>134</v>
      </c>
      <c r="N714" t="s">
        <v>18296</v>
      </c>
      <c r="O714" t="s">
        <v>94</v>
      </c>
      <c r="P714">
        <v>89219440</v>
      </c>
      <c r="Q714">
        <v>27639463.09</v>
      </c>
      <c r="R714">
        <v>11835639.15</v>
      </c>
      <c r="S714">
        <v>15803823.939999999</v>
      </c>
      <c r="T714" t="s">
        <v>122</v>
      </c>
      <c r="U714">
        <v>0.54210000000000003</v>
      </c>
    </row>
    <row r="715" spans="1:21" x14ac:dyDescent="0.4">
      <c r="A715" t="s">
        <v>20450</v>
      </c>
      <c r="B715" t="s">
        <v>20451</v>
      </c>
      <c r="C715" t="s">
        <v>184</v>
      </c>
      <c r="D715" t="s">
        <v>185</v>
      </c>
      <c r="E715" t="s">
        <v>185</v>
      </c>
      <c r="F715" t="s">
        <v>15507</v>
      </c>
      <c r="G715" t="s">
        <v>632</v>
      </c>
      <c r="H715" t="s">
        <v>2211</v>
      </c>
      <c r="I715" t="s">
        <v>4261</v>
      </c>
      <c r="J715" t="s">
        <v>1913</v>
      </c>
      <c r="K715" t="s">
        <v>4051</v>
      </c>
      <c r="L715" t="s">
        <v>641</v>
      </c>
      <c r="M715" t="s">
        <v>266</v>
      </c>
      <c r="N715" t="s">
        <v>18300</v>
      </c>
      <c r="O715" t="s">
        <v>94</v>
      </c>
      <c r="P715">
        <v>1058197</v>
      </c>
      <c r="Q715">
        <v>73678.11</v>
      </c>
      <c r="R715">
        <v>6822.43</v>
      </c>
      <c r="S715">
        <v>66855.679999999993</v>
      </c>
      <c r="T715" t="s">
        <v>95</v>
      </c>
      <c r="U715">
        <v>0.1124</v>
      </c>
    </row>
    <row r="716" spans="1:21" x14ac:dyDescent="0.4">
      <c r="A716" t="s">
        <v>20452</v>
      </c>
      <c r="B716" t="s">
        <v>20453</v>
      </c>
      <c r="C716" t="s">
        <v>137</v>
      </c>
      <c r="D716" t="s">
        <v>308</v>
      </c>
      <c r="E716" t="s">
        <v>308</v>
      </c>
      <c r="F716" t="s">
        <v>20454</v>
      </c>
      <c r="G716" t="s">
        <v>2082</v>
      </c>
      <c r="H716" t="s">
        <v>5548</v>
      </c>
      <c r="I716" t="s">
        <v>2731</v>
      </c>
      <c r="J716" t="s">
        <v>3675</v>
      </c>
      <c r="K716" t="s">
        <v>6853</v>
      </c>
      <c r="L716" t="s">
        <v>314</v>
      </c>
      <c r="M716" t="s">
        <v>134</v>
      </c>
      <c r="N716" t="s">
        <v>18304</v>
      </c>
      <c r="O716" t="s">
        <v>94</v>
      </c>
      <c r="P716">
        <v>57615579</v>
      </c>
      <c r="Q716">
        <v>3994068.04</v>
      </c>
      <c r="R716">
        <v>1093271.1299999999</v>
      </c>
      <c r="S716">
        <v>2900796.91</v>
      </c>
      <c r="T716" t="s">
        <v>95</v>
      </c>
      <c r="U716">
        <v>0.3221</v>
      </c>
    </row>
    <row r="717" spans="1:21" x14ac:dyDescent="0.4">
      <c r="A717" t="s">
        <v>20455</v>
      </c>
      <c r="B717" t="s">
        <v>20456</v>
      </c>
      <c r="C717" t="s">
        <v>83</v>
      </c>
      <c r="D717" t="s">
        <v>166</v>
      </c>
      <c r="E717" t="s">
        <v>166</v>
      </c>
      <c r="F717" t="s">
        <v>20457</v>
      </c>
      <c r="G717" t="s">
        <v>706</v>
      </c>
      <c r="H717" t="s">
        <v>6027</v>
      </c>
      <c r="I717" t="s">
        <v>8991</v>
      </c>
      <c r="J717" t="s">
        <v>762</v>
      </c>
      <c r="K717" t="s">
        <v>3029</v>
      </c>
      <c r="L717" t="s">
        <v>163</v>
      </c>
      <c r="M717" t="s">
        <v>134</v>
      </c>
      <c r="N717" t="s">
        <v>18300</v>
      </c>
      <c r="O717" t="s">
        <v>94</v>
      </c>
      <c r="P717">
        <v>5939939</v>
      </c>
      <c r="Q717">
        <v>482890.52</v>
      </c>
      <c r="R717">
        <v>43694.3</v>
      </c>
      <c r="S717">
        <v>439196.22</v>
      </c>
      <c r="T717" t="s">
        <v>122</v>
      </c>
      <c r="U717">
        <v>0.114</v>
      </c>
    </row>
    <row r="718" spans="1:21" x14ac:dyDescent="0.4">
      <c r="A718" t="s">
        <v>20458</v>
      </c>
      <c r="B718" t="s">
        <v>20459</v>
      </c>
      <c r="C718" t="s">
        <v>125</v>
      </c>
      <c r="D718" t="s">
        <v>126</v>
      </c>
      <c r="E718" t="s">
        <v>126</v>
      </c>
      <c r="F718" t="s">
        <v>20460</v>
      </c>
      <c r="G718" t="s">
        <v>5043</v>
      </c>
      <c r="H718" t="s">
        <v>4976</v>
      </c>
      <c r="I718" t="s">
        <v>3317</v>
      </c>
      <c r="J718" t="s">
        <v>920</v>
      </c>
      <c r="K718" t="s">
        <v>4387</v>
      </c>
      <c r="L718" t="s">
        <v>144</v>
      </c>
      <c r="M718" t="s">
        <v>134</v>
      </c>
      <c r="N718" t="s">
        <v>18296</v>
      </c>
      <c r="O718" t="s">
        <v>94</v>
      </c>
      <c r="P718">
        <v>521387634</v>
      </c>
      <c r="Q718">
        <v>68725035.010000005</v>
      </c>
      <c r="R718">
        <v>31137024.940000001</v>
      </c>
      <c r="S718">
        <v>37588010.07</v>
      </c>
      <c r="T718" t="s">
        <v>109</v>
      </c>
      <c r="U718">
        <v>0.52529999999999999</v>
      </c>
    </row>
    <row r="719" spans="1:21" x14ac:dyDescent="0.4">
      <c r="A719" t="s">
        <v>20461</v>
      </c>
      <c r="B719" t="s">
        <v>20462</v>
      </c>
      <c r="C719" t="s">
        <v>288</v>
      </c>
      <c r="D719" t="s">
        <v>391</v>
      </c>
      <c r="E719" t="s">
        <v>391</v>
      </c>
      <c r="F719" t="s">
        <v>20463</v>
      </c>
      <c r="G719" t="s">
        <v>5747</v>
      </c>
      <c r="H719" t="s">
        <v>3445</v>
      </c>
      <c r="I719" t="s">
        <v>7961</v>
      </c>
      <c r="J719" t="s">
        <v>3089</v>
      </c>
      <c r="K719" t="s">
        <v>5902</v>
      </c>
      <c r="L719" t="s">
        <v>134</v>
      </c>
      <c r="M719" t="s">
        <v>297</v>
      </c>
      <c r="N719" t="s">
        <v>18296</v>
      </c>
      <c r="O719" t="s">
        <v>94</v>
      </c>
      <c r="P719">
        <v>55273504</v>
      </c>
      <c r="Q719">
        <v>15404012.25</v>
      </c>
      <c r="R719">
        <v>4516936.2</v>
      </c>
      <c r="S719">
        <v>10887076.050000001</v>
      </c>
      <c r="T719" t="s">
        <v>285</v>
      </c>
      <c r="U719">
        <v>0.31469999999999998</v>
      </c>
    </row>
    <row r="720" spans="1:21" x14ac:dyDescent="0.4">
      <c r="A720" t="s">
        <v>20464</v>
      </c>
      <c r="B720" t="s">
        <v>20465</v>
      </c>
      <c r="C720" t="s">
        <v>288</v>
      </c>
      <c r="D720" t="s">
        <v>391</v>
      </c>
      <c r="E720" t="s">
        <v>391</v>
      </c>
      <c r="F720" t="s">
        <v>20466</v>
      </c>
      <c r="G720" t="s">
        <v>5357</v>
      </c>
      <c r="H720" t="s">
        <v>6226</v>
      </c>
      <c r="I720" t="s">
        <v>1613</v>
      </c>
      <c r="J720" t="s">
        <v>1804</v>
      </c>
      <c r="K720" t="s">
        <v>5840</v>
      </c>
      <c r="L720" t="s">
        <v>134</v>
      </c>
      <c r="M720" t="s">
        <v>297</v>
      </c>
      <c r="N720" t="s">
        <v>18304</v>
      </c>
      <c r="O720" t="s">
        <v>94</v>
      </c>
      <c r="P720">
        <v>6874808</v>
      </c>
      <c r="Q720">
        <v>700650.31</v>
      </c>
      <c r="R720">
        <v>343323.85</v>
      </c>
      <c r="S720">
        <v>357326.46</v>
      </c>
      <c r="T720" t="s">
        <v>109</v>
      </c>
      <c r="U720">
        <v>0.62660000000000005</v>
      </c>
    </row>
    <row r="721" spans="1:21" x14ac:dyDescent="0.4">
      <c r="A721" t="s">
        <v>20467</v>
      </c>
      <c r="B721" t="s">
        <v>20468</v>
      </c>
      <c r="C721" t="s">
        <v>184</v>
      </c>
      <c r="D721" t="s">
        <v>185</v>
      </c>
      <c r="E721" t="s">
        <v>185</v>
      </c>
      <c r="F721" t="s">
        <v>20469</v>
      </c>
      <c r="G721" t="s">
        <v>1191</v>
      </c>
      <c r="H721" t="s">
        <v>1399</v>
      </c>
      <c r="I721" t="s">
        <v>598</v>
      </c>
      <c r="J721" t="s">
        <v>3562</v>
      </c>
      <c r="K721" t="s">
        <v>3639</v>
      </c>
      <c r="L721" t="s">
        <v>192</v>
      </c>
      <c r="M721" t="s">
        <v>121</v>
      </c>
      <c r="N721" t="s">
        <v>18296</v>
      </c>
      <c r="O721" t="s">
        <v>94</v>
      </c>
      <c r="P721">
        <v>1613349</v>
      </c>
      <c r="Q721">
        <v>260909.69</v>
      </c>
      <c r="R721">
        <v>45118.07</v>
      </c>
      <c r="S721">
        <v>215791.62</v>
      </c>
      <c r="T721" t="s">
        <v>95</v>
      </c>
      <c r="U721">
        <v>0.2417</v>
      </c>
    </row>
    <row r="722" spans="1:21" x14ac:dyDescent="0.4">
      <c r="A722" t="s">
        <v>20470</v>
      </c>
      <c r="B722" t="s">
        <v>20471</v>
      </c>
      <c r="C722" t="s">
        <v>205</v>
      </c>
      <c r="D722" t="s">
        <v>206</v>
      </c>
      <c r="E722" t="s">
        <v>206</v>
      </c>
      <c r="F722" t="s">
        <v>17210</v>
      </c>
      <c r="G722" t="s">
        <v>6852</v>
      </c>
      <c r="H722" t="s">
        <v>871</v>
      </c>
      <c r="I722" t="s">
        <v>3185</v>
      </c>
      <c r="J722" t="s">
        <v>1481</v>
      </c>
      <c r="K722" t="s">
        <v>8136</v>
      </c>
      <c r="L722" t="s">
        <v>444</v>
      </c>
      <c r="M722" t="s">
        <v>121</v>
      </c>
      <c r="N722" t="s">
        <v>18300</v>
      </c>
      <c r="O722" t="s">
        <v>94</v>
      </c>
      <c r="P722">
        <v>271835</v>
      </c>
      <c r="Q722">
        <v>19118.73</v>
      </c>
      <c r="R722">
        <v>2543.0100000000002</v>
      </c>
      <c r="S722">
        <v>16575.72</v>
      </c>
      <c r="T722" t="s">
        <v>95</v>
      </c>
      <c r="U722">
        <v>0.16900000000000001</v>
      </c>
    </row>
    <row r="723" spans="1:21" x14ac:dyDescent="0.4">
      <c r="A723" t="s">
        <v>20472</v>
      </c>
      <c r="B723" t="s">
        <v>20473</v>
      </c>
      <c r="C723" t="s">
        <v>184</v>
      </c>
      <c r="D723" t="s">
        <v>382</v>
      </c>
      <c r="E723" t="s">
        <v>382</v>
      </c>
      <c r="F723" t="s">
        <v>20474</v>
      </c>
      <c r="G723" t="s">
        <v>4686</v>
      </c>
      <c r="H723" t="s">
        <v>90</v>
      </c>
      <c r="I723" t="s">
        <v>5045</v>
      </c>
      <c r="J723" t="s">
        <v>10045</v>
      </c>
      <c r="K723" t="s">
        <v>5699</v>
      </c>
      <c r="L723" t="s">
        <v>192</v>
      </c>
      <c r="M723" t="s">
        <v>121</v>
      </c>
      <c r="N723" t="s">
        <v>18300</v>
      </c>
      <c r="O723" t="s">
        <v>94</v>
      </c>
      <c r="P723">
        <v>1273132</v>
      </c>
      <c r="Q723">
        <v>163016.89000000001</v>
      </c>
      <c r="R723">
        <v>17904.14</v>
      </c>
      <c r="S723">
        <v>145112.75</v>
      </c>
      <c r="T723" t="s">
        <v>122</v>
      </c>
      <c r="U723">
        <v>0.11609999999999999</v>
      </c>
    </row>
    <row r="724" spans="1:21" x14ac:dyDescent="0.4">
      <c r="A724" t="s">
        <v>20475</v>
      </c>
      <c r="B724" t="s">
        <v>20476</v>
      </c>
      <c r="C724" t="s">
        <v>112</v>
      </c>
      <c r="D724" t="s">
        <v>471</v>
      </c>
      <c r="E724" t="s">
        <v>471</v>
      </c>
      <c r="F724" t="s">
        <v>20477</v>
      </c>
      <c r="G724" t="s">
        <v>2013</v>
      </c>
      <c r="H724" t="s">
        <v>7503</v>
      </c>
      <c r="I724" t="s">
        <v>5312</v>
      </c>
      <c r="J724" t="s">
        <v>3651</v>
      </c>
      <c r="K724" t="s">
        <v>4439</v>
      </c>
      <c r="L724" t="s">
        <v>222</v>
      </c>
      <c r="M724" t="s">
        <v>121</v>
      </c>
      <c r="N724" t="s">
        <v>18300</v>
      </c>
      <c r="O724" t="s">
        <v>94</v>
      </c>
      <c r="P724">
        <v>24063256</v>
      </c>
      <c r="Q724">
        <v>7218976.7999999998</v>
      </c>
      <c r="R724">
        <v>1116688.82</v>
      </c>
      <c r="S724">
        <v>6102287.9800000004</v>
      </c>
      <c r="T724" t="s">
        <v>122</v>
      </c>
      <c r="U724">
        <v>0.21659999999999999</v>
      </c>
    </row>
    <row r="725" spans="1:21" x14ac:dyDescent="0.4">
      <c r="A725" t="s">
        <v>20478</v>
      </c>
      <c r="B725" t="s">
        <v>20479</v>
      </c>
      <c r="C725" t="s">
        <v>125</v>
      </c>
      <c r="D725" t="s">
        <v>308</v>
      </c>
      <c r="E725" t="s">
        <v>308</v>
      </c>
      <c r="F725" t="s">
        <v>20480</v>
      </c>
      <c r="G725" t="s">
        <v>5073</v>
      </c>
      <c r="H725" t="s">
        <v>1342</v>
      </c>
      <c r="I725" t="s">
        <v>640</v>
      </c>
      <c r="J725" t="s">
        <v>5330</v>
      </c>
      <c r="K725" t="s">
        <v>394</v>
      </c>
      <c r="L725" t="s">
        <v>163</v>
      </c>
      <c r="M725" t="s">
        <v>134</v>
      </c>
      <c r="N725" t="s">
        <v>18300</v>
      </c>
      <c r="O725" t="s">
        <v>94</v>
      </c>
      <c r="P725">
        <v>142773103</v>
      </c>
      <c r="Q725">
        <v>27967281.219999999</v>
      </c>
      <c r="R725">
        <v>12424401.26</v>
      </c>
      <c r="S725">
        <v>15542879.960000001</v>
      </c>
      <c r="T725" t="s">
        <v>95</v>
      </c>
      <c r="U725">
        <v>0.55830000000000002</v>
      </c>
    </row>
    <row r="726" spans="1:21" x14ac:dyDescent="0.4">
      <c r="A726" t="s">
        <v>20481</v>
      </c>
      <c r="B726" t="s">
        <v>20482</v>
      </c>
      <c r="C726" t="s">
        <v>83</v>
      </c>
      <c r="D726" t="s">
        <v>84</v>
      </c>
      <c r="E726" t="s">
        <v>84</v>
      </c>
      <c r="F726" t="s">
        <v>20483</v>
      </c>
      <c r="G726" t="s">
        <v>13661</v>
      </c>
      <c r="H726" t="s">
        <v>9098</v>
      </c>
      <c r="I726" t="s">
        <v>4109</v>
      </c>
      <c r="J726" t="s">
        <v>5819</v>
      </c>
      <c r="K726" t="s">
        <v>1838</v>
      </c>
      <c r="L726" t="s">
        <v>91</v>
      </c>
      <c r="M726" t="s">
        <v>134</v>
      </c>
      <c r="N726" t="s">
        <v>18300</v>
      </c>
      <c r="O726" t="s">
        <v>94</v>
      </c>
      <c r="P726">
        <v>3679494</v>
      </c>
      <c r="Q726">
        <v>73045.3</v>
      </c>
      <c r="R726">
        <v>14244.22</v>
      </c>
      <c r="S726">
        <v>58801.08</v>
      </c>
      <c r="T726" t="s">
        <v>95</v>
      </c>
      <c r="U726">
        <v>0.21190000000000001</v>
      </c>
    </row>
    <row r="727" spans="1:21" x14ac:dyDescent="0.4">
      <c r="A727" t="s">
        <v>20484</v>
      </c>
      <c r="B727" t="s">
        <v>20485</v>
      </c>
      <c r="C727" t="s">
        <v>184</v>
      </c>
      <c r="D727" t="s">
        <v>185</v>
      </c>
      <c r="E727" t="s">
        <v>185</v>
      </c>
      <c r="F727" t="s">
        <v>20486</v>
      </c>
      <c r="G727" t="s">
        <v>4552</v>
      </c>
      <c r="H727" t="s">
        <v>6948</v>
      </c>
      <c r="I727" t="s">
        <v>2106</v>
      </c>
      <c r="J727" t="s">
        <v>6671</v>
      </c>
      <c r="K727" t="s">
        <v>6711</v>
      </c>
      <c r="L727" t="s">
        <v>222</v>
      </c>
      <c r="M727" t="s">
        <v>266</v>
      </c>
      <c r="N727" t="s">
        <v>18300</v>
      </c>
      <c r="O727" t="s">
        <v>94</v>
      </c>
      <c r="P727">
        <v>1894024</v>
      </c>
      <c r="Q727">
        <v>361949.19</v>
      </c>
      <c r="R727">
        <v>94900.35</v>
      </c>
      <c r="S727">
        <v>267048.84000000003</v>
      </c>
      <c r="T727" t="s">
        <v>95</v>
      </c>
      <c r="U727">
        <v>0.3236</v>
      </c>
    </row>
    <row r="728" spans="1:21" x14ac:dyDescent="0.4">
      <c r="A728" t="s">
        <v>20487</v>
      </c>
      <c r="B728" t="s">
        <v>20488</v>
      </c>
      <c r="C728" t="s">
        <v>98</v>
      </c>
      <c r="D728" t="s">
        <v>99</v>
      </c>
      <c r="E728" t="s">
        <v>99</v>
      </c>
      <c r="F728" t="s">
        <v>20489</v>
      </c>
      <c r="G728" t="s">
        <v>12763</v>
      </c>
      <c r="H728" t="s">
        <v>1838</v>
      </c>
      <c r="I728" t="s">
        <v>3805</v>
      </c>
      <c r="J728" t="s">
        <v>1729</v>
      </c>
      <c r="K728" t="s">
        <v>401</v>
      </c>
      <c r="L728" t="s">
        <v>1010</v>
      </c>
      <c r="M728" t="s">
        <v>202</v>
      </c>
      <c r="N728" t="s">
        <v>18300</v>
      </c>
      <c r="O728" t="s">
        <v>94</v>
      </c>
      <c r="P728">
        <v>162593465</v>
      </c>
      <c r="Q728">
        <v>43957332.399999999</v>
      </c>
      <c r="R728">
        <v>23134482.07</v>
      </c>
      <c r="S728">
        <v>20822850.329999998</v>
      </c>
      <c r="T728" t="s">
        <v>109</v>
      </c>
      <c r="U728">
        <v>0.56279999999999997</v>
      </c>
    </row>
    <row r="729" spans="1:21" x14ac:dyDescent="0.4">
      <c r="A729" t="s">
        <v>20490</v>
      </c>
      <c r="B729" t="s">
        <v>20491</v>
      </c>
      <c r="C729" t="s">
        <v>155</v>
      </c>
      <c r="D729" t="s">
        <v>278</v>
      </c>
      <c r="E729" t="s">
        <v>278</v>
      </c>
      <c r="F729" t="s">
        <v>20492</v>
      </c>
      <c r="G729" t="s">
        <v>2064</v>
      </c>
      <c r="H729" t="s">
        <v>5768</v>
      </c>
      <c r="I729" t="s">
        <v>1725</v>
      </c>
      <c r="J729" t="s">
        <v>1384</v>
      </c>
      <c r="K729" t="s">
        <v>802</v>
      </c>
      <c r="L729" t="s">
        <v>163</v>
      </c>
      <c r="M729" t="s">
        <v>134</v>
      </c>
      <c r="N729" t="s">
        <v>18300</v>
      </c>
      <c r="O729" t="s">
        <v>94</v>
      </c>
      <c r="P729">
        <v>178581796</v>
      </c>
      <c r="Q729">
        <v>13669702.130000001</v>
      </c>
      <c r="R729">
        <v>8933660.3800000008</v>
      </c>
      <c r="S729">
        <v>4736041.75</v>
      </c>
      <c r="T729" t="s">
        <v>285</v>
      </c>
      <c r="U729">
        <v>0.68669999999999998</v>
      </c>
    </row>
    <row r="730" spans="1:21" x14ac:dyDescent="0.4">
      <c r="A730" t="s">
        <v>20493</v>
      </c>
      <c r="B730" t="s">
        <v>20494</v>
      </c>
      <c r="C730" t="s">
        <v>125</v>
      </c>
      <c r="D730" t="s">
        <v>126</v>
      </c>
      <c r="E730" t="s">
        <v>126</v>
      </c>
      <c r="F730" t="s">
        <v>20495</v>
      </c>
      <c r="G730" t="s">
        <v>2046</v>
      </c>
      <c r="H730" t="s">
        <v>7832</v>
      </c>
      <c r="I730" t="s">
        <v>3782</v>
      </c>
      <c r="J730" t="s">
        <v>6758</v>
      </c>
      <c r="K730" t="s">
        <v>5073</v>
      </c>
      <c r="L730" t="s">
        <v>1436</v>
      </c>
      <c r="M730" t="s">
        <v>134</v>
      </c>
      <c r="N730" t="s">
        <v>18300</v>
      </c>
      <c r="O730" t="s">
        <v>94</v>
      </c>
      <c r="P730">
        <v>109792509</v>
      </c>
      <c r="Q730">
        <v>17237862.68</v>
      </c>
      <c r="R730">
        <v>3872751.53</v>
      </c>
      <c r="S730">
        <v>13365111.15</v>
      </c>
      <c r="T730" t="s">
        <v>109</v>
      </c>
      <c r="U730">
        <v>0.27979999999999999</v>
      </c>
    </row>
    <row r="731" spans="1:21" x14ac:dyDescent="0.4">
      <c r="A731" t="s">
        <v>20496</v>
      </c>
      <c r="B731" t="s">
        <v>20497</v>
      </c>
      <c r="C731" t="s">
        <v>155</v>
      </c>
      <c r="D731" t="s">
        <v>278</v>
      </c>
      <c r="E731" t="s">
        <v>278</v>
      </c>
      <c r="F731" t="s">
        <v>20498</v>
      </c>
      <c r="G731" t="s">
        <v>1697</v>
      </c>
      <c r="H731" t="s">
        <v>344</v>
      </c>
      <c r="I731" t="s">
        <v>3030</v>
      </c>
      <c r="J731" t="s">
        <v>2287</v>
      </c>
      <c r="K731" t="s">
        <v>5222</v>
      </c>
      <c r="L731" t="s">
        <v>413</v>
      </c>
      <c r="M731" t="s">
        <v>578</v>
      </c>
      <c r="N731" t="s">
        <v>18304</v>
      </c>
      <c r="O731" t="s">
        <v>94</v>
      </c>
      <c r="P731">
        <v>437246919</v>
      </c>
      <c r="Q731">
        <v>28705848.859999999</v>
      </c>
      <c r="R731">
        <v>11366913.82</v>
      </c>
      <c r="S731">
        <v>17338935.039999999</v>
      </c>
      <c r="T731" t="s">
        <v>285</v>
      </c>
      <c r="U731">
        <v>0.5655</v>
      </c>
    </row>
    <row r="732" spans="1:21" x14ac:dyDescent="0.4">
      <c r="A732" t="s">
        <v>20499</v>
      </c>
      <c r="B732" t="s">
        <v>20500</v>
      </c>
      <c r="C732" t="s">
        <v>112</v>
      </c>
      <c r="D732" t="s">
        <v>471</v>
      </c>
      <c r="E732" t="s">
        <v>471</v>
      </c>
      <c r="F732" t="s">
        <v>20501</v>
      </c>
      <c r="G732" t="s">
        <v>4944</v>
      </c>
      <c r="H732" t="s">
        <v>2223</v>
      </c>
      <c r="I732" t="s">
        <v>2794</v>
      </c>
      <c r="J732" t="s">
        <v>4671</v>
      </c>
      <c r="K732" t="s">
        <v>4747</v>
      </c>
      <c r="L732" t="s">
        <v>370</v>
      </c>
      <c r="M732" t="s">
        <v>223</v>
      </c>
      <c r="N732" t="s">
        <v>18300</v>
      </c>
      <c r="O732" t="s">
        <v>94</v>
      </c>
      <c r="P732">
        <v>15607942</v>
      </c>
      <c r="Q732">
        <v>2148975.8199999998</v>
      </c>
      <c r="R732">
        <v>412770.81</v>
      </c>
      <c r="S732">
        <v>1736205.01</v>
      </c>
      <c r="T732" t="s">
        <v>122</v>
      </c>
      <c r="U732">
        <v>0.21510000000000001</v>
      </c>
    </row>
    <row r="733" spans="1:21" x14ac:dyDescent="0.4">
      <c r="A733" t="s">
        <v>20502</v>
      </c>
      <c r="B733" t="s">
        <v>20503</v>
      </c>
      <c r="C733" t="s">
        <v>83</v>
      </c>
      <c r="D733" t="s">
        <v>166</v>
      </c>
      <c r="E733" t="s">
        <v>166</v>
      </c>
      <c r="F733" t="s">
        <v>20504</v>
      </c>
      <c r="G733" t="s">
        <v>1079</v>
      </c>
      <c r="H733" t="s">
        <v>5739</v>
      </c>
      <c r="I733" t="s">
        <v>8814</v>
      </c>
      <c r="J733" t="s">
        <v>2566</v>
      </c>
      <c r="K733" t="s">
        <v>5569</v>
      </c>
      <c r="L733" t="s">
        <v>144</v>
      </c>
      <c r="M733" t="s">
        <v>181</v>
      </c>
      <c r="N733" t="s">
        <v>18304</v>
      </c>
      <c r="O733" t="s">
        <v>94</v>
      </c>
      <c r="P733">
        <v>5823714</v>
      </c>
      <c r="Q733">
        <v>635200.69999999995</v>
      </c>
      <c r="R733">
        <v>167949.94</v>
      </c>
      <c r="S733">
        <v>467250.76</v>
      </c>
      <c r="T733" t="s">
        <v>95</v>
      </c>
      <c r="U733">
        <v>0.27950000000000003</v>
      </c>
    </row>
    <row r="734" spans="1:21" x14ac:dyDescent="0.4">
      <c r="A734" t="s">
        <v>20505</v>
      </c>
      <c r="B734" t="s">
        <v>20506</v>
      </c>
      <c r="C734" t="s">
        <v>83</v>
      </c>
      <c r="D734" t="s">
        <v>84</v>
      </c>
      <c r="E734" t="s">
        <v>84</v>
      </c>
      <c r="F734" t="s">
        <v>20507</v>
      </c>
      <c r="G734" t="s">
        <v>2902</v>
      </c>
      <c r="H734" t="s">
        <v>265</v>
      </c>
      <c r="I734" t="s">
        <v>5802</v>
      </c>
      <c r="J734" t="s">
        <v>702</v>
      </c>
      <c r="K734" t="s">
        <v>1687</v>
      </c>
      <c r="L734" t="s">
        <v>144</v>
      </c>
      <c r="M734" t="s">
        <v>92</v>
      </c>
      <c r="N734" t="s">
        <v>18304</v>
      </c>
      <c r="O734" t="s">
        <v>94</v>
      </c>
      <c r="P734">
        <v>1432360</v>
      </c>
      <c r="Q734">
        <v>525444.55000000005</v>
      </c>
      <c r="R734">
        <v>83145.929999999993</v>
      </c>
      <c r="S734">
        <v>442298.62</v>
      </c>
      <c r="T734" t="s">
        <v>122</v>
      </c>
      <c r="U734">
        <v>0.2089</v>
      </c>
    </row>
    <row r="735" spans="1:21" x14ac:dyDescent="0.4">
      <c r="A735" t="s">
        <v>20508</v>
      </c>
      <c r="B735" t="s">
        <v>20509</v>
      </c>
      <c r="C735" t="s">
        <v>125</v>
      </c>
      <c r="D735" t="s">
        <v>308</v>
      </c>
      <c r="E735" t="s">
        <v>308</v>
      </c>
      <c r="F735" t="s">
        <v>20510</v>
      </c>
      <c r="G735" t="s">
        <v>19301</v>
      </c>
      <c r="H735" t="s">
        <v>792</v>
      </c>
      <c r="I735" t="s">
        <v>2107</v>
      </c>
      <c r="J735" t="s">
        <v>4961</v>
      </c>
      <c r="K735" t="s">
        <v>2657</v>
      </c>
      <c r="L735" t="s">
        <v>163</v>
      </c>
      <c r="M735" t="s">
        <v>134</v>
      </c>
      <c r="N735" t="s">
        <v>18300</v>
      </c>
      <c r="O735" t="s">
        <v>94</v>
      </c>
      <c r="P735">
        <v>705945231</v>
      </c>
      <c r="Q735">
        <v>108246803.67</v>
      </c>
      <c r="R735">
        <v>41504238.670000002</v>
      </c>
      <c r="S735">
        <v>66742565</v>
      </c>
      <c r="T735" t="s">
        <v>109</v>
      </c>
      <c r="U735">
        <v>0.45179999999999998</v>
      </c>
    </row>
    <row r="736" spans="1:21" x14ac:dyDescent="0.4">
      <c r="A736" t="s">
        <v>20511</v>
      </c>
      <c r="B736" t="s">
        <v>20512</v>
      </c>
      <c r="C736" t="s">
        <v>137</v>
      </c>
      <c r="D736" t="s">
        <v>126</v>
      </c>
      <c r="E736" t="s">
        <v>126</v>
      </c>
      <c r="F736" t="s">
        <v>20513</v>
      </c>
      <c r="G736" t="s">
        <v>191</v>
      </c>
      <c r="H736" t="s">
        <v>7062</v>
      </c>
      <c r="I736" t="s">
        <v>5175</v>
      </c>
      <c r="J736" t="s">
        <v>4193</v>
      </c>
      <c r="K736" t="s">
        <v>20514</v>
      </c>
      <c r="L736" t="s">
        <v>314</v>
      </c>
      <c r="M736" t="s">
        <v>134</v>
      </c>
      <c r="N736" t="s">
        <v>18300</v>
      </c>
      <c r="O736" t="s">
        <v>94</v>
      </c>
      <c r="P736">
        <v>40763107</v>
      </c>
      <c r="Q736">
        <v>4023397.62</v>
      </c>
      <c r="R736">
        <v>420846.67</v>
      </c>
      <c r="S736">
        <v>3602550.95</v>
      </c>
      <c r="T736" t="s">
        <v>95</v>
      </c>
      <c r="U736">
        <v>0.1265</v>
      </c>
    </row>
    <row r="737" spans="1:21" x14ac:dyDescent="0.4">
      <c r="A737" t="s">
        <v>20515</v>
      </c>
      <c r="B737" t="s">
        <v>20516</v>
      </c>
      <c r="C737" t="s">
        <v>205</v>
      </c>
      <c r="D737" t="s">
        <v>206</v>
      </c>
      <c r="E737" t="s">
        <v>206</v>
      </c>
      <c r="F737" t="s">
        <v>20517</v>
      </c>
      <c r="G737" t="s">
        <v>2344</v>
      </c>
      <c r="H737" t="s">
        <v>2876</v>
      </c>
      <c r="I737" t="s">
        <v>877</v>
      </c>
      <c r="J737" t="s">
        <v>18125</v>
      </c>
      <c r="K737" t="s">
        <v>7836</v>
      </c>
      <c r="L737" t="s">
        <v>213</v>
      </c>
      <c r="M737" t="s">
        <v>121</v>
      </c>
      <c r="N737" t="s">
        <v>18304</v>
      </c>
      <c r="O737" t="s">
        <v>94</v>
      </c>
      <c r="P737">
        <v>2898030</v>
      </c>
      <c r="Q737">
        <v>869409</v>
      </c>
      <c r="R737">
        <v>202303.34</v>
      </c>
      <c r="S737">
        <v>667105.66</v>
      </c>
      <c r="T737" t="s">
        <v>95</v>
      </c>
      <c r="U737">
        <v>0.29020000000000001</v>
      </c>
    </row>
    <row r="738" spans="1:21" x14ac:dyDescent="0.4">
      <c r="A738" t="s">
        <v>20518</v>
      </c>
      <c r="B738" t="s">
        <v>20519</v>
      </c>
      <c r="C738" t="s">
        <v>288</v>
      </c>
      <c r="D738" t="s">
        <v>391</v>
      </c>
      <c r="E738" t="s">
        <v>391</v>
      </c>
      <c r="F738" t="s">
        <v>20520</v>
      </c>
      <c r="G738" t="s">
        <v>8757</v>
      </c>
      <c r="H738" t="s">
        <v>1599</v>
      </c>
      <c r="I738" t="s">
        <v>2416</v>
      </c>
      <c r="J738" t="s">
        <v>7310</v>
      </c>
      <c r="K738" t="s">
        <v>2935</v>
      </c>
      <c r="L738" t="s">
        <v>296</v>
      </c>
      <c r="M738" t="s">
        <v>92</v>
      </c>
      <c r="N738" t="s">
        <v>18296</v>
      </c>
      <c r="O738" t="s">
        <v>94</v>
      </c>
      <c r="P738">
        <v>186937135</v>
      </c>
      <c r="Q738">
        <v>56563748.509999998</v>
      </c>
      <c r="R738">
        <v>22526947.710000001</v>
      </c>
      <c r="S738">
        <v>34036800.799999997</v>
      </c>
      <c r="T738" t="s">
        <v>109</v>
      </c>
      <c r="U738">
        <v>0.39939999999999998</v>
      </c>
    </row>
    <row r="739" spans="1:21" x14ac:dyDescent="0.4">
      <c r="A739" t="s">
        <v>20521</v>
      </c>
      <c r="B739" t="s">
        <v>20522</v>
      </c>
      <c r="C739" t="s">
        <v>155</v>
      </c>
      <c r="D739" t="s">
        <v>251</v>
      </c>
      <c r="E739" t="s">
        <v>251</v>
      </c>
      <c r="F739" t="s">
        <v>20523</v>
      </c>
      <c r="G739" t="s">
        <v>1302</v>
      </c>
      <c r="H739" t="s">
        <v>2583</v>
      </c>
      <c r="I739" t="s">
        <v>2394</v>
      </c>
      <c r="J739" t="s">
        <v>10312</v>
      </c>
      <c r="K739" t="s">
        <v>5893</v>
      </c>
      <c r="L739" t="s">
        <v>144</v>
      </c>
      <c r="M739" t="s">
        <v>578</v>
      </c>
      <c r="N739" t="s">
        <v>18300</v>
      </c>
      <c r="O739" t="s">
        <v>94</v>
      </c>
      <c r="P739">
        <v>315937458</v>
      </c>
      <c r="Q739">
        <v>65878768.409999996</v>
      </c>
      <c r="R739">
        <v>16576168.9</v>
      </c>
      <c r="S739">
        <v>49302599.509999998</v>
      </c>
      <c r="T739" t="s">
        <v>122</v>
      </c>
      <c r="U739">
        <v>0.28220000000000001</v>
      </c>
    </row>
    <row r="740" spans="1:21" x14ac:dyDescent="0.4">
      <c r="A740" t="s">
        <v>20524</v>
      </c>
      <c r="B740" t="s">
        <v>20525</v>
      </c>
      <c r="C740" t="s">
        <v>98</v>
      </c>
      <c r="D740" t="s">
        <v>1084</v>
      </c>
      <c r="E740" t="s">
        <v>1084</v>
      </c>
      <c r="F740" t="s">
        <v>20526</v>
      </c>
      <c r="G740" t="s">
        <v>8146</v>
      </c>
      <c r="H740" t="s">
        <v>5375</v>
      </c>
      <c r="I740" t="s">
        <v>1270</v>
      </c>
      <c r="J740" t="s">
        <v>235</v>
      </c>
      <c r="K740" t="s">
        <v>5739</v>
      </c>
      <c r="L740" t="s">
        <v>106</v>
      </c>
      <c r="M740" t="s">
        <v>107</v>
      </c>
      <c r="N740" t="s">
        <v>18300</v>
      </c>
      <c r="O740" t="s">
        <v>94</v>
      </c>
      <c r="P740">
        <v>16867293</v>
      </c>
      <c r="Q740">
        <v>3944463.42</v>
      </c>
      <c r="R740">
        <v>2130764.7599999998</v>
      </c>
      <c r="S740">
        <v>1813698.66</v>
      </c>
      <c r="T740" t="s">
        <v>95</v>
      </c>
      <c r="U740">
        <v>0.56699999999999995</v>
      </c>
    </row>
    <row r="741" spans="1:21" x14ac:dyDescent="0.4">
      <c r="A741" t="s">
        <v>20527</v>
      </c>
      <c r="B741" t="s">
        <v>20528</v>
      </c>
      <c r="C741" t="s">
        <v>83</v>
      </c>
      <c r="D741" t="s">
        <v>166</v>
      </c>
      <c r="E741" t="s">
        <v>166</v>
      </c>
      <c r="F741" t="s">
        <v>20529</v>
      </c>
      <c r="G741" t="s">
        <v>247</v>
      </c>
      <c r="H741" t="s">
        <v>1611</v>
      </c>
      <c r="I741" t="s">
        <v>6196</v>
      </c>
      <c r="J741" t="s">
        <v>6196</v>
      </c>
      <c r="K741" t="s">
        <v>235</v>
      </c>
      <c r="L741" t="s">
        <v>144</v>
      </c>
      <c r="M741" t="s">
        <v>134</v>
      </c>
      <c r="N741" t="s">
        <v>18300</v>
      </c>
      <c r="O741" t="s">
        <v>94</v>
      </c>
      <c r="P741">
        <v>2258912</v>
      </c>
      <c r="Q741">
        <v>63185.93</v>
      </c>
      <c r="R741">
        <v>12935.22</v>
      </c>
      <c r="S741">
        <v>50250.71</v>
      </c>
      <c r="T741" t="s">
        <v>95</v>
      </c>
      <c r="U741">
        <v>0.20760000000000001</v>
      </c>
    </row>
    <row r="742" spans="1:21" x14ac:dyDescent="0.4">
      <c r="A742" t="s">
        <v>20530</v>
      </c>
      <c r="B742" t="s">
        <v>20531</v>
      </c>
      <c r="C742" t="s">
        <v>112</v>
      </c>
      <c r="D742" t="s">
        <v>471</v>
      </c>
      <c r="E742" t="s">
        <v>471</v>
      </c>
      <c r="F742" t="s">
        <v>20532</v>
      </c>
      <c r="G742" t="s">
        <v>6569</v>
      </c>
      <c r="H742" t="s">
        <v>4075</v>
      </c>
      <c r="I742" t="s">
        <v>3072</v>
      </c>
      <c r="J742" t="s">
        <v>2206</v>
      </c>
      <c r="K742" t="s">
        <v>8053</v>
      </c>
      <c r="L742" t="s">
        <v>222</v>
      </c>
      <c r="M742" t="s">
        <v>223</v>
      </c>
      <c r="N742" t="s">
        <v>18300</v>
      </c>
      <c r="O742" t="s">
        <v>94</v>
      </c>
      <c r="P742">
        <v>12334124</v>
      </c>
      <c r="Q742">
        <v>306458.17</v>
      </c>
      <c r="R742">
        <v>143426.63</v>
      </c>
      <c r="S742">
        <v>163031.54</v>
      </c>
      <c r="T742" t="s">
        <v>122</v>
      </c>
      <c r="U742">
        <v>0.48499999999999999</v>
      </c>
    </row>
    <row r="743" spans="1:21" x14ac:dyDescent="0.4">
      <c r="A743" t="s">
        <v>20533</v>
      </c>
      <c r="B743" t="s">
        <v>20534</v>
      </c>
      <c r="C743" t="s">
        <v>155</v>
      </c>
      <c r="D743" t="s">
        <v>251</v>
      </c>
      <c r="E743" t="s">
        <v>251</v>
      </c>
      <c r="F743" t="s">
        <v>20535</v>
      </c>
      <c r="G743" t="s">
        <v>1394</v>
      </c>
      <c r="H743" t="s">
        <v>4771</v>
      </c>
      <c r="I743" t="s">
        <v>11960</v>
      </c>
      <c r="J743" t="s">
        <v>1182</v>
      </c>
      <c r="K743" t="s">
        <v>1411</v>
      </c>
      <c r="L743" t="s">
        <v>144</v>
      </c>
      <c r="M743" t="s">
        <v>578</v>
      </c>
      <c r="N743" t="s">
        <v>18296</v>
      </c>
      <c r="O743" t="s">
        <v>94</v>
      </c>
      <c r="P743">
        <v>347230650</v>
      </c>
      <c r="Q743">
        <v>111394132.06999999</v>
      </c>
      <c r="R743">
        <v>27025628.890000001</v>
      </c>
      <c r="S743">
        <v>84368503.180000007</v>
      </c>
      <c r="T743" t="s">
        <v>285</v>
      </c>
      <c r="U743">
        <v>0.29249999999999998</v>
      </c>
    </row>
    <row r="744" spans="1:21" x14ac:dyDescent="0.4">
      <c r="A744" t="s">
        <v>20536</v>
      </c>
      <c r="B744" t="s">
        <v>20537</v>
      </c>
      <c r="C744" t="s">
        <v>98</v>
      </c>
      <c r="D744" t="s">
        <v>195</v>
      </c>
      <c r="E744" t="s">
        <v>195</v>
      </c>
      <c r="F744" t="s">
        <v>20538</v>
      </c>
      <c r="G744" t="s">
        <v>2859</v>
      </c>
      <c r="H744" t="s">
        <v>2668</v>
      </c>
      <c r="I744" t="s">
        <v>6910</v>
      </c>
      <c r="J744" t="s">
        <v>1890</v>
      </c>
      <c r="K744" t="s">
        <v>3168</v>
      </c>
      <c r="L744" t="s">
        <v>106</v>
      </c>
      <c r="M744" t="s">
        <v>107</v>
      </c>
      <c r="N744" t="s">
        <v>18296</v>
      </c>
      <c r="O744" t="s">
        <v>94</v>
      </c>
      <c r="P744">
        <v>161638554</v>
      </c>
      <c r="Q744">
        <v>15115691.58</v>
      </c>
      <c r="R744">
        <v>4827416.3099999996</v>
      </c>
      <c r="S744">
        <v>10288275.27</v>
      </c>
      <c r="T744" t="s">
        <v>109</v>
      </c>
      <c r="U744">
        <v>0.44619999999999999</v>
      </c>
    </row>
    <row r="745" spans="1:21" x14ac:dyDescent="0.4">
      <c r="A745" t="s">
        <v>20539</v>
      </c>
      <c r="B745" t="s">
        <v>20540</v>
      </c>
      <c r="C745" t="s">
        <v>155</v>
      </c>
      <c r="D745" t="s">
        <v>278</v>
      </c>
      <c r="E745" t="s">
        <v>278</v>
      </c>
      <c r="F745" t="s">
        <v>11639</v>
      </c>
      <c r="G745" t="s">
        <v>3869</v>
      </c>
      <c r="H745" t="s">
        <v>1842</v>
      </c>
      <c r="I745" t="s">
        <v>7743</v>
      </c>
      <c r="J745" t="s">
        <v>5307</v>
      </c>
      <c r="K745" t="s">
        <v>5586</v>
      </c>
      <c r="L745" t="s">
        <v>240</v>
      </c>
      <c r="M745" t="s">
        <v>134</v>
      </c>
      <c r="N745" t="s">
        <v>18296</v>
      </c>
      <c r="O745" t="s">
        <v>94</v>
      </c>
      <c r="P745">
        <v>457153919</v>
      </c>
      <c r="Q745">
        <v>93096405.040000007</v>
      </c>
      <c r="R745">
        <v>26324722.960000001</v>
      </c>
      <c r="S745">
        <v>66771682.079999998</v>
      </c>
      <c r="T745" t="s">
        <v>109</v>
      </c>
      <c r="U745">
        <v>0.35610000000000003</v>
      </c>
    </row>
    <row r="746" spans="1:21" x14ac:dyDescent="0.4">
      <c r="A746" t="s">
        <v>20541</v>
      </c>
      <c r="B746" t="s">
        <v>20542</v>
      </c>
      <c r="C746" t="s">
        <v>137</v>
      </c>
      <c r="D746" t="s">
        <v>308</v>
      </c>
      <c r="E746" t="s">
        <v>308</v>
      </c>
      <c r="F746" t="s">
        <v>20543</v>
      </c>
      <c r="G746" t="s">
        <v>8307</v>
      </c>
      <c r="H746" t="s">
        <v>2079</v>
      </c>
      <c r="I746" t="s">
        <v>9803</v>
      </c>
      <c r="J746" t="s">
        <v>6252</v>
      </c>
      <c r="K746" t="s">
        <v>5606</v>
      </c>
      <c r="L746" t="s">
        <v>163</v>
      </c>
      <c r="M746" t="s">
        <v>134</v>
      </c>
      <c r="N746" t="s">
        <v>18300</v>
      </c>
      <c r="O746" t="s">
        <v>94</v>
      </c>
      <c r="P746">
        <v>9735806</v>
      </c>
      <c r="Q746">
        <v>722713.46</v>
      </c>
      <c r="R746">
        <v>186321.79</v>
      </c>
      <c r="S746">
        <v>536391.67000000004</v>
      </c>
      <c r="T746" t="s">
        <v>95</v>
      </c>
      <c r="U746">
        <v>0.3332</v>
      </c>
    </row>
    <row r="747" spans="1:21" x14ac:dyDescent="0.4">
      <c r="A747" t="s">
        <v>20544</v>
      </c>
      <c r="B747" t="s">
        <v>20545</v>
      </c>
      <c r="C747" t="s">
        <v>112</v>
      </c>
      <c r="D747" t="s">
        <v>113</v>
      </c>
      <c r="E747" t="s">
        <v>113</v>
      </c>
      <c r="F747" t="s">
        <v>20546</v>
      </c>
      <c r="G747" t="s">
        <v>13779</v>
      </c>
      <c r="H747" t="s">
        <v>2282</v>
      </c>
      <c r="I747" t="s">
        <v>6008</v>
      </c>
      <c r="J747" t="s">
        <v>2360</v>
      </c>
      <c r="K747" t="s">
        <v>1265</v>
      </c>
      <c r="L747" t="s">
        <v>222</v>
      </c>
      <c r="M747" t="s">
        <v>223</v>
      </c>
      <c r="N747" t="s">
        <v>18300</v>
      </c>
      <c r="O747" t="s">
        <v>94</v>
      </c>
      <c r="P747">
        <v>12717522</v>
      </c>
      <c r="Q747">
        <v>903251.9</v>
      </c>
      <c r="R747">
        <v>148976.43</v>
      </c>
      <c r="S747">
        <v>754275.47</v>
      </c>
      <c r="T747" t="s">
        <v>95</v>
      </c>
      <c r="U747">
        <v>0.2177</v>
      </c>
    </row>
    <row r="748" spans="1:21" x14ac:dyDescent="0.4">
      <c r="A748" t="s">
        <v>20547</v>
      </c>
      <c r="B748" t="s">
        <v>20548</v>
      </c>
      <c r="C748" t="s">
        <v>83</v>
      </c>
      <c r="D748" t="s">
        <v>84</v>
      </c>
      <c r="E748" t="s">
        <v>84</v>
      </c>
      <c r="F748" t="s">
        <v>20549</v>
      </c>
      <c r="G748" t="s">
        <v>8317</v>
      </c>
      <c r="H748" t="s">
        <v>4869</v>
      </c>
      <c r="I748" t="s">
        <v>3100</v>
      </c>
      <c r="J748" t="s">
        <v>761</v>
      </c>
      <c r="K748" t="s">
        <v>3133</v>
      </c>
      <c r="L748" t="s">
        <v>275</v>
      </c>
      <c r="M748" t="s">
        <v>134</v>
      </c>
      <c r="N748" t="s">
        <v>18296</v>
      </c>
      <c r="O748" t="s">
        <v>94</v>
      </c>
      <c r="P748">
        <v>4414737</v>
      </c>
      <c r="Q748">
        <v>523160.89</v>
      </c>
      <c r="R748">
        <v>53179.83</v>
      </c>
      <c r="S748">
        <v>469981.06</v>
      </c>
      <c r="T748" t="s">
        <v>122</v>
      </c>
      <c r="U748">
        <v>0.11840000000000001</v>
      </c>
    </row>
    <row r="749" spans="1:21" x14ac:dyDescent="0.4">
      <c r="A749" t="s">
        <v>20550</v>
      </c>
      <c r="B749" t="s">
        <v>20551</v>
      </c>
      <c r="C749" t="s">
        <v>112</v>
      </c>
      <c r="D749" t="s">
        <v>113</v>
      </c>
      <c r="E749" t="s">
        <v>113</v>
      </c>
      <c r="F749" t="s">
        <v>20552</v>
      </c>
      <c r="G749" t="s">
        <v>1518</v>
      </c>
      <c r="H749" t="s">
        <v>6626</v>
      </c>
      <c r="I749" t="s">
        <v>7492</v>
      </c>
      <c r="J749" t="s">
        <v>1008</v>
      </c>
      <c r="K749" t="s">
        <v>6687</v>
      </c>
      <c r="L749" t="s">
        <v>120</v>
      </c>
      <c r="M749" t="s">
        <v>223</v>
      </c>
      <c r="N749" t="s">
        <v>18300</v>
      </c>
      <c r="O749" t="s">
        <v>94</v>
      </c>
      <c r="P749">
        <v>37006881</v>
      </c>
      <c r="Q749">
        <v>8123270.5999999996</v>
      </c>
      <c r="R749">
        <v>2420256.4300000002</v>
      </c>
      <c r="S749">
        <v>5703014.1699999999</v>
      </c>
      <c r="T749" t="s">
        <v>95</v>
      </c>
      <c r="U749">
        <v>0.31</v>
      </c>
    </row>
    <row r="750" spans="1:21" x14ac:dyDescent="0.4">
      <c r="A750" t="s">
        <v>20553</v>
      </c>
      <c r="B750" t="s">
        <v>20554</v>
      </c>
      <c r="C750" t="s">
        <v>112</v>
      </c>
      <c r="D750" t="s">
        <v>471</v>
      </c>
      <c r="E750" t="s">
        <v>471</v>
      </c>
      <c r="F750" t="s">
        <v>20555</v>
      </c>
      <c r="G750" t="s">
        <v>5141</v>
      </c>
      <c r="H750" t="s">
        <v>365</v>
      </c>
      <c r="I750" t="s">
        <v>8510</v>
      </c>
      <c r="J750" t="s">
        <v>606</v>
      </c>
      <c r="K750" t="s">
        <v>896</v>
      </c>
      <c r="L750" t="s">
        <v>120</v>
      </c>
      <c r="M750" t="s">
        <v>121</v>
      </c>
      <c r="N750" t="s">
        <v>18300</v>
      </c>
      <c r="O750" t="s">
        <v>94</v>
      </c>
      <c r="P750">
        <v>40903926</v>
      </c>
      <c r="Q750">
        <v>4971583</v>
      </c>
      <c r="R750">
        <v>1844617.86</v>
      </c>
      <c r="S750">
        <v>3126965.14</v>
      </c>
      <c r="T750" t="s">
        <v>95</v>
      </c>
      <c r="U750">
        <v>0.43990000000000001</v>
      </c>
    </row>
    <row r="751" spans="1:21" x14ac:dyDescent="0.4">
      <c r="A751" t="s">
        <v>20556</v>
      </c>
      <c r="B751" t="s">
        <v>20557</v>
      </c>
      <c r="C751" t="s">
        <v>1</v>
      </c>
      <c r="D751" t="s">
        <v>166</v>
      </c>
      <c r="E751" t="s">
        <v>166</v>
      </c>
      <c r="F751" t="s">
        <v>20558</v>
      </c>
      <c r="G751" t="s">
        <v>2404</v>
      </c>
      <c r="H751" t="s">
        <v>1892</v>
      </c>
      <c r="I751" t="s">
        <v>179</v>
      </c>
      <c r="J751" t="s">
        <v>3862</v>
      </c>
      <c r="K751" t="s">
        <v>1552</v>
      </c>
      <c r="L751" t="s">
        <v>91</v>
      </c>
      <c r="M751" t="s">
        <v>134</v>
      </c>
      <c r="N751" t="s">
        <v>18296</v>
      </c>
      <c r="O751" t="s">
        <v>94</v>
      </c>
      <c r="P751">
        <v>7507037</v>
      </c>
      <c r="Q751">
        <v>1683329.6</v>
      </c>
      <c r="R751">
        <v>305350.84999999998</v>
      </c>
      <c r="S751">
        <v>1377978.75</v>
      </c>
      <c r="T751" t="s">
        <v>122</v>
      </c>
      <c r="U751">
        <v>0.20069999999999999</v>
      </c>
    </row>
    <row r="752" spans="1:21" x14ac:dyDescent="0.4">
      <c r="A752" t="s">
        <v>20559</v>
      </c>
      <c r="B752" t="s">
        <v>20560</v>
      </c>
      <c r="C752" t="s">
        <v>1</v>
      </c>
      <c r="D752" t="s">
        <v>166</v>
      </c>
      <c r="E752" t="s">
        <v>166</v>
      </c>
      <c r="F752" t="s">
        <v>20561</v>
      </c>
      <c r="G752" t="s">
        <v>274</v>
      </c>
      <c r="H752" t="s">
        <v>2124</v>
      </c>
      <c r="I752" t="s">
        <v>678</v>
      </c>
      <c r="J752" t="s">
        <v>7619</v>
      </c>
      <c r="K752" t="s">
        <v>3768</v>
      </c>
      <c r="L752" t="s">
        <v>106</v>
      </c>
      <c r="M752" t="s">
        <v>181</v>
      </c>
      <c r="N752" t="s">
        <v>18300</v>
      </c>
      <c r="O752" t="s">
        <v>94</v>
      </c>
      <c r="P752">
        <v>7530797</v>
      </c>
      <c r="Q752">
        <v>1022459.1</v>
      </c>
      <c r="R752">
        <v>434881.79</v>
      </c>
      <c r="S752">
        <v>587577.31000000006</v>
      </c>
      <c r="T752" t="s">
        <v>95</v>
      </c>
      <c r="U752">
        <v>0.45329999999999998</v>
      </c>
    </row>
    <row r="753" spans="1:21" x14ac:dyDescent="0.4">
      <c r="A753" t="s">
        <v>20562</v>
      </c>
      <c r="B753" t="s">
        <v>20563</v>
      </c>
      <c r="C753" t="s">
        <v>137</v>
      </c>
      <c r="D753" t="s">
        <v>126</v>
      </c>
      <c r="E753" t="s">
        <v>126</v>
      </c>
      <c r="F753" t="s">
        <v>20564</v>
      </c>
      <c r="G753" t="s">
        <v>723</v>
      </c>
      <c r="H753" t="s">
        <v>4739</v>
      </c>
      <c r="I753" t="s">
        <v>965</v>
      </c>
      <c r="J753" t="s">
        <v>1561</v>
      </c>
      <c r="K753" t="s">
        <v>7840</v>
      </c>
      <c r="L753" t="s">
        <v>765</v>
      </c>
      <c r="M753" t="s">
        <v>134</v>
      </c>
      <c r="N753" t="s">
        <v>18300</v>
      </c>
      <c r="O753" t="s">
        <v>94</v>
      </c>
      <c r="P753">
        <v>3929869</v>
      </c>
      <c r="Q753">
        <v>702293.79</v>
      </c>
      <c r="R753">
        <v>109236.45</v>
      </c>
      <c r="S753">
        <v>593057.34</v>
      </c>
      <c r="T753" t="s">
        <v>95</v>
      </c>
      <c r="U753">
        <v>0.18640000000000001</v>
      </c>
    </row>
    <row r="754" spans="1:21" x14ac:dyDescent="0.4">
      <c r="A754" t="s">
        <v>20565</v>
      </c>
      <c r="B754" t="s">
        <v>20566</v>
      </c>
      <c r="C754" t="s">
        <v>288</v>
      </c>
      <c r="D754" t="s">
        <v>289</v>
      </c>
      <c r="E754" t="s">
        <v>289</v>
      </c>
      <c r="F754" t="s">
        <v>20567</v>
      </c>
      <c r="G754" t="s">
        <v>9420</v>
      </c>
      <c r="H754" t="s">
        <v>7185</v>
      </c>
      <c r="I754" t="s">
        <v>2901</v>
      </c>
      <c r="J754" t="s">
        <v>7185</v>
      </c>
      <c r="K754" t="s">
        <v>3862</v>
      </c>
      <c r="L754" t="s">
        <v>92</v>
      </c>
      <c r="M754" t="s">
        <v>134</v>
      </c>
      <c r="N754" t="s">
        <v>18296</v>
      </c>
      <c r="O754" t="s">
        <v>94</v>
      </c>
      <c r="P754">
        <v>8361360</v>
      </c>
      <c r="Q754">
        <v>1309903.93</v>
      </c>
      <c r="R754">
        <v>508791.69</v>
      </c>
      <c r="S754">
        <v>801112.24</v>
      </c>
      <c r="T754" t="s">
        <v>95</v>
      </c>
      <c r="U754">
        <v>0.3886</v>
      </c>
    </row>
    <row r="755" spans="1:21" x14ac:dyDescent="0.4">
      <c r="A755" t="s">
        <v>20568</v>
      </c>
      <c r="B755" t="s">
        <v>20569</v>
      </c>
      <c r="C755" t="s">
        <v>112</v>
      </c>
      <c r="D755" t="s">
        <v>113</v>
      </c>
      <c r="E755" t="s">
        <v>113</v>
      </c>
      <c r="F755" t="s">
        <v>20570</v>
      </c>
      <c r="G755" t="s">
        <v>6878</v>
      </c>
      <c r="H755" t="s">
        <v>2199</v>
      </c>
      <c r="I755" t="s">
        <v>2702</v>
      </c>
      <c r="J755" t="s">
        <v>11135</v>
      </c>
      <c r="K755" t="s">
        <v>3885</v>
      </c>
      <c r="L755" t="s">
        <v>370</v>
      </c>
      <c r="M755" t="s">
        <v>266</v>
      </c>
      <c r="N755" t="s">
        <v>18300</v>
      </c>
      <c r="O755" t="s">
        <v>94</v>
      </c>
      <c r="P755">
        <v>7276973</v>
      </c>
      <c r="Q755">
        <v>568103.76</v>
      </c>
      <c r="R755">
        <v>156304.47</v>
      </c>
      <c r="S755">
        <v>411799.29</v>
      </c>
      <c r="T755" t="s">
        <v>95</v>
      </c>
      <c r="U755">
        <v>0.36420000000000002</v>
      </c>
    </row>
    <row r="756" spans="1:21" x14ac:dyDescent="0.4">
      <c r="A756" t="s">
        <v>20571</v>
      </c>
      <c r="B756" t="s">
        <v>20572</v>
      </c>
      <c r="C756" t="s">
        <v>83</v>
      </c>
      <c r="D756" t="s">
        <v>84</v>
      </c>
      <c r="E756" t="s">
        <v>84</v>
      </c>
      <c r="F756" t="s">
        <v>20573</v>
      </c>
      <c r="G756" t="s">
        <v>4246</v>
      </c>
      <c r="H756" t="s">
        <v>1724</v>
      </c>
      <c r="I756" t="s">
        <v>5852</v>
      </c>
      <c r="J756" t="s">
        <v>2988</v>
      </c>
      <c r="K756" t="s">
        <v>5091</v>
      </c>
      <c r="L756" t="s">
        <v>163</v>
      </c>
      <c r="M756" t="s">
        <v>92</v>
      </c>
      <c r="N756" t="s">
        <v>18300</v>
      </c>
      <c r="O756" t="s">
        <v>94</v>
      </c>
      <c r="P756">
        <v>2535935</v>
      </c>
      <c r="Q756">
        <v>221393.54</v>
      </c>
      <c r="R756">
        <v>27307.77</v>
      </c>
      <c r="S756">
        <v>194085.77</v>
      </c>
      <c r="T756" t="s">
        <v>95</v>
      </c>
      <c r="U756">
        <v>0.14069999999999999</v>
      </c>
    </row>
    <row r="757" spans="1:21" x14ac:dyDescent="0.4">
      <c r="A757" t="s">
        <v>20574</v>
      </c>
      <c r="B757" t="s">
        <v>20575</v>
      </c>
      <c r="C757" t="s">
        <v>1</v>
      </c>
      <c r="D757" t="s">
        <v>84</v>
      </c>
      <c r="E757" t="s">
        <v>84</v>
      </c>
      <c r="F757" t="s">
        <v>20576</v>
      </c>
      <c r="G757" t="s">
        <v>2799</v>
      </c>
      <c r="H757" t="s">
        <v>2343</v>
      </c>
      <c r="I757" t="s">
        <v>1351</v>
      </c>
      <c r="J757" t="s">
        <v>1631</v>
      </c>
      <c r="K757" t="s">
        <v>4997</v>
      </c>
      <c r="L757" t="s">
        <v>106</v>
      </c>
      <c r="M757" t="s">
        <v>181</v>
      </c>
      <c r="N757" t="s">
        <v>18296</v>
      </c>
      <c r="O757" t="s">
        <v>94</v>
      </c>
      <c r="P757">
        <v>3538363</v>
      </c>
      <c r="Q757">
        <v>649529.01</v>
      </c>
      <c r="R757">
        <v>165792</v>
      </c>
      <c r="S757">
        <v>483737.01</v>
      </c>
      <c r="T757" t="s">
        <v>95</v>
      </c>
      <c r="U757">
        <v>0.28660000000000002</v>
      </c>
    </row>
    <row r="758" spans="1:21" x14ac:dyDescent="0.4">
      <c r="A758" t="s">
        <v>20577</v>
      </c>
      <c r="B758" t="s">
        <v>20578</v>
      </c>
      <c r="C758" t="s">
        <v>288</v>
      </c>
      <c r="D758" t="s">
        <v>391</v>
      </c>
      <c r="E758" t="s">
        <v>391</v>
      </c>
      <c r="F758" t="s">
        <v>20579</v>
      </c>
      <c r="G758" t="s">
        <v>944</v>
      </c>
      <c r="H758" t="s">
        <v>4006</v>
      </c>
      <c r="I758" t="s">
        <v>2736</v>
      </c>
      <c r="J758" t="s">
        <v>1720</v>
      </c>
      <c r="K758" t="s">
        <v>442</v>
      </c>
      <c r="L758" t="s">
        <v>92</v>
      </c>
      <c r="M758" t="s">
        <v>92</v>
      </c>
      <c r="N758" t="s">
        <v>18300</v>
      </c>
      <c r="O758" t="s">
        <v>94</v>
      </c>
      <c r="P758">
        <v>144845543</v>
      </c>
      <c r="Q758">
        <v>14497937.33</v>
      </c>
      <c r="R758">
        <v>3058029.31</v>
      </c>
      <c r="S758">
        <v>11439908.02</v>
      </c>
      <c r="T758" t="s">
        <v>109</v>
      </c>
      <c r="U758">
        <v>0.2621</v>
      </c>
    </row>
    <row r="759" spans="1:21" x14ac:dyDescent="0.4">
      <c r="A759" t="s">
        <v>20580</v>
      </c>
      <c r="B759" t="s">
        <v>20581</v>
      </c>
      <c r="C759" t="s">
        <v>137</v>
      </c>
      <c r="D759" t="s">
        <v>126</v>
      </c>
      <c r="E759" t="s">
        <v>126</v>
      </c>
      <c r="F759" t="s">
        <v>4677</v>
      </c>
      <c r="G759" t="s">
        <v>7520</v>
      </c>
      <c r="H759" t="s">
        <v>5946</v>
      </c>
      <c r="I759" t="s">
        <v>785</v>
      </c>
      <c r="J759" t="s">
        <v>6423</v>
      </c>
      <c r="K759" t="s">
        <v>586</v>
      </c>
      <c r="L759" t="s">
        <v>314</v>
      </c>
      <c r="M759" t="s">
        <v>134</v>
      </c>
      <c r="N759" t="s">
        <v>18300</v>
      </c>
      <c r="O759" t="s">
        <v>94</v>
      </c>
      <c r="P759">
        <v>26751467</v>
      </c>
      <c r="Q759">
        <v>1460140.36</v>
      </c>
      <c r="R759">
        <v>162880.10999999999</v>
      </c>
      <c r="S759">
        <v>1297260.25</v>
      </c>
      <c r="T759" t="s">
        <v>122</v>
      </c>
      <c r="U759">
        <v>0.13270000000000001</v>
      </c>
    </row>
    <row r="760" spans="1:21" x14ac:dyDescent="0.4">
      <c r="A760" t="s">
        <v>20582</v>
      </c>
      <c r="B760" t="s">
        <v>20583</v>
      </c>
      <c r="C760" t="s">
        <v>137</v>
      </c>
      <c r="D760" t="s">
        <v>308</v>
      </c>
      <c r="E760" t="s">
        <v>308</v>
      </c>
      <c r="F760" t="s">
        <v>20584</v>
      </c>
      <c r="G760" t="s">
        <v>664</v>
      </c>
      <c r="H760" t="s">
        <v>9420</v>
      </c>
      <c r="I760" t="s">
        <v>9195</v>
      </c>
      <c r="J760" t="s">
        <v>8362</v>
      </c>
      <c r="K760" t="s">
        <v>4305</v>
      </c>
      <c r="L760" t="s">
        <v>314</v>
      </c>
      <c r="M760" t="s">
        <v>134</v>
      </c>
      <c r="N760" t="s">
        <v>18304</v>
      </c>
      <c r="O760" t="s">
        <v>94</v>
      </c>
      <c r="P760">
        <v>16089108</v>
      </c>
      <c r="Q760">
        <v>369799.59</v>
      </c>
      <c r="R760">
        <v>27263.51</v>
      </c>
      <c r="S760">
        <v>342536.08</v>
      </c>
      <c r="T760" t="s">
        <v>95</v>
      </c>
      <c r="U760">
        <v>0.1045</v>
      </c>
    </row>
    <row r="761" spans="1:21" x14ac:dyDescent="0.4">
      <c r="A761" t="s">
        <v>20585</v>
      </c>
      <c r="B761" t="s">
        <v>20586</v>
      </c>
      <c r="C761" t="s">
        <v>205</v>
      </c>
      <c r="D761" t="s">
        <v>206</v>
      </c>
      <c r="E761" t="s">
        <v>206</v>
      </c>
      <c r="F761" t="s">
        <v>20587</v>
      </c>
      <c r="G761" t="s">
        <v>7220</v>
      </c>
      <c r="H761" t="s">
        <v>2870</v>
      </c>
      <c r="I761" t="s">
        <v>5617</v>
      </c>
      <c r="J761" t="s">
        <v>2761</v>
      </c>
      <c r="K761" t="s">
        <v>7691</v>
      </c>
      <c r="L761" t="s">
        <v>657</v>
      </c>
      <c r="M761" t="s">
        <v>121</v>
      </c>
      <c r="N761" t="s">
        <v>18300</v>
      </c>
      <c r="O761" t="s">
        <v>94</v>
      </c>
      <c r="P761">
        <v>4598975</v>
      </c>
      <c r="Q761">
        <v>408300.53</v>
      </c>
      <c r="R761">
        <v>110457.82</v>
      </c>
      <c r="S761">
        <v>297842.71000000002</v>
      </c>
      <c r="T761" t="s">
        <v>95</v>
      </c>
      <c r="U761">
        <v>0.32590000000000002</v>
      </c>
    </row>
    <row r="762" spans="1:21" x14ac:dyDescent="0.4">
      <c r="A762" t="s">
        <v>20588</v>
      </c>
      <c r="B762" t="s">
        <v>20589</v>
      </c>
      <c r="C762" t="s">
        <v>155</v>
      </c>
      <c r="D762" t="s">
        <v>278</v>
      </c>
      <c r="E762" t="s">
        <v>278</v>
      </c>
      <c r="F762" t="s">
        <v>20590</v>
      </c>
      <c r="G762" t="s">
        <v>1176</v>
      </c>
      <c r="H762" t="s">
        <v>507</v>
      </c>
      <c r="I762" t="s">
        <v>1132</v>
      </c>
      <c r="J762" t="s">
        <v>2687</v>
      </c>
      <c r="K762" t="s">
        <v>7906</v>
      </c>
      <c r="L762" t="s">
        <v>240</v>
      </c>
      <c r="M762" t="s">
        <v>578</v>
      </c>
      <c r="N762" t="s">
        <v>18300</v>
      </c>
      <c r="O762" t="s">
        <v>94</v>
      </c>
      <c r="P762">
        <v>488655910</v>
      </c>
      <c r="Q762">
        <v>150054632.72999999</v>
      </c>
      <c r="R762">
        <v>80557030.609999999</v>
      </c>
      <c r="S762">
        <v>69497602.120000005</v>
      </c>
      <c r="T762" t="s">
        <v>122</v>
      </c>
      <c r="U762">
        <v>0.55689999999999995</v>
      </c>
    </row>
    <row r="763" spans="1:21" x14ac:dyDescent="0.4">
      <c r="A763" t="s">
        <v>20591</v>
      </c>
      <c r="B763" t="s">
        <v>20592</v>
      </c>
      <c r="C763" t="s">
        <v>125</v>
      </c>
      <c r="D763" t="s">
        <v>308</v>
      </c>
      <c r="E763" t="s">
        <v>308</v>
      </c>
      <c r="F763" t="s">
        <v>20593</v>
      </c>
      <c r="G763" t="s">
        <v>5642</v>
      </c>
      <c r="H763" t="s">
        <v>12750</v>
      </c>
      <c r="I763" t="s">
        <v>2707</v>
      </c>
      <c r="J763" t="s">
        <v>303</v>
      </c>
      <c r="K763" t="s">
        <v>16313</v>
      </c>
      <c r="L763" t="s">
        <v>133</v>
      </c>
      <c r="M763" t="s">
        <v>134</v>
      </c>
      <c r="N763" t="s">
        <v>18300</v>
      </c>
      <c r="O763" t="s">
        <v>94</v>
      </c>
      <c r="P763">
        <v>696631369</v>
      </c>
      <c r="Q763">
        <v>128709658.47</v>
      </c>
      <c r="R763">
        <v>56059873.039999999</v>
      </c>
      <c r="S763">
        <v>72649785.430000007</v>
      </c>
      <c r="T763" t="s">
        <v>285</v>
      </c>
      <c r="U763">
        <v>0.48659999999999998</v>
      </c>
    </row>
    <row r="764" spans="1:21" x14ac:dyDescent="0.4">
      <c r="A764" t="s">
        <v>20594</v>
      </c>
      <c r="B764" t="s">
        <v>20595</v>
      </c>
      <c r="C764" t="s">
        <v>98</v>
      </c>
      <c r="D764" t="s">
        <v>195</v>
      </c>
      <c r="E764" t="s">
        <v>195</v>
      </c>
      <c r="F764" t="s">
        <v>20596</v>
      </c>
      <c r="G764" t="s">
        <v>4143</v>
      </c>
      <c r="H764" t="s">
        <v>6122</v>
      </c>
      <c r="I764" t="s">
        <v>9036</v>
      </c>
      <c r="J764" t="s">
        <v>1688</v>
      </c>
      <c r="K764" t="s">
        <v>3057</v>
      </c>
      <c r="L764" t="s">
        <v>91</v>
      </c>
      <c r="M764" t="s">
        <v>202</v>
      </c>
      <c r="N764" t="s">
        <v>18296</v>
      </c>
      <c r="O764" t="s">
        <v>94</v>
      </c>
      <c r="P764">
        <v>102732058</v>
      </c>
      <c r="Q764">
        <v>8426927.6799999997</v>
      </c>
      <c r="R764">
        <v>3355706.3</v>
      </c>
      <c r="S764">
        <v>5071221.38</v>
      </c>
      <c r="T764" t="s">
        <v>285</v>
      </c>
      <c r="U764">
        <v>0.47670000000000001</v>
      </c>
    </row>
    <row r="765" spans="1:21" x14ac:dyDescent="0.4">
      <c r="A765" t="s">
        <v>20597</v>
      </c>
      <c r="B765" t="s">
        <v>20598</v>
      </c>
      <c r="C765" t="s">
        <v>205</v>
      </c>
      <c r="D765" t="s">
        <v>382</v>
      </c>
      <c r="E765" t="s">
        <v>382</v>
      </c>
      <c r="F765" t="s">
        <v>20599</v>
      </c>
      <c r="G765" t="s">
        <v>5256</v>
      </c>
      <c r="H765" t="s">
        <v>2903</v>
      </c>
      <c r="I765" t="s">
        <v>2058</v>
      </c>
      <c r="J765" t="s">
        <v>1175</v>
      </c>
      <c r="K765" t="s">
        <v>7007</v>
      </c>
      <c r="L765" t="s">
        <v>444</v>
      </c>
      <c r="M765" t="s">
        <v>121</v>
      </c>
      <c r="N765" t="s">
        <v>18300</v>
      </c>
      <c r="O765" t="s">
        <v>94</v>
      </c>
      <c r="P765">
        <v>490220</v>
      </c>
      <c r="Q765">
        <v>50020.36</v>
      </c>
      <c r="R765">
        <v>6342.74</v>
      </c>
      <c r="S765">
        <v>43677.62</v>
      </c>
      <c r="T765" t="s">
        <v>95</v>
      </c>
      <c r="U765">
        <v>0.1424</v>
      </c>
    </row>
    <row r="766" spans="1:21" x14ac:dyDescent="0.4">
      <c r="A766" t="s">
        <v>20600</v>
      </c>
      <c r="B766" t="s">
        <v>20601</v>
      </c>
      <c r="C766" t="s">
        <v>83</v>
      </c>
      <c r="D766" t="s">
        <v>84</v>
      </c>
      <c r="E766" t="s">
        <v>84</v>
      </c>
      <c r="F766" t="s">
        <v>20602</v>
      </c>
      <c r="G766" t="s">
        <v>1475</v>
      </c>
      <c r="H766" t="s">
        <v>5797</v>
      </c>
      <c r="I766" t="s">
        <v>1825</v>
      </c>
      <c r="J766" t="s">
        <v>5459</v>
      </c>
      <c r="K766" t="s">
        <v>5490</v>
      </c>
      <c r="L766" t="s">
        <v>106</v>
      </c>
      <c r="M766" t="s">
        <v>181</v>
      </c>
      <c r="N766" t="s">
        <v>18300</v>
      </c>
      <c r="O766" t="s">
        <v>94</v>
      </c>
      <c r="P766">
        <v>1716643</v>
      </c>
      <c r="Q766">
        <v>126162.75</v>
      </c>
      <c r="R766">
        <v>32640.11</v>
      </c>
      <c r="S766">
        <v>93522.64</v>
      </c>
      <c r="T766" t="s">
        <v>95</v>
      </c>
      <c r="U766">
        <v>0.26500000000000001</v>
      </c>
    </row>
    <row r="767" spans="1:21" x14ac:dyDescent="0.4">
      <c r="A767" t="s">
        <v>20603</v>
      </c>
      <c r="B767" t="s">
        <v>20604</v>
      </c>
      <c r="C767" t="s">
        <v>98</v>
      </c>
      <c r="D767" t="s">
        <v>1084</v>
      </c>
      <c r="E767" t="s">
        <v>1084</v>
      </c>
      <c r="F767" t="s">
        <v>20605</v>
      </c>
      <c r="G767" t="s">
        <v>14071</v>
      </c>
      <c r="H767" t="s">
        <v>4944</v>
      </c>
      <c r="I767" t="s">
        <v>2827</v>
      </c>
      <c r="J767" t="s">
        <v>3820</v>
      </c>
      <c r="K767" t="s">
        <v>505</v>
      </c>
      <c r="L767" t="s">
        <v>832</v>
      </c>
      <c r="M767" t="s">
        <v>202</v>
      </c>
      <c r="N767" t="s">
        <v>18296</v>
      </c>
      <c r="O767" t="s">
        <v>94</v>
      </c>
      <c r="P767">
        <v>45590468</v>
      </c>
      <c r="Q767">
        <v>11369203.369999999</v>
      </c>
      <c r="R767">
        <v>5880976.9800000004</v>
      </c>
      <c r="S767">
        <v>5488226.3899999997</v>
      </c>
      <c r="T767" t="s">
        <v>122</v>
      </c>
      <c r="U767">
        <v>0.55200000000000005</v>
      </c>
    </row>
    <row r="768" spans="1:21" x14ac:dyDescent="0.4">
      <c r="A768" t="s">
        <v>20606</v>
      </c>
      <c r="B768" t="s">
        <v>20607</v>
      </c>
      <c r="C768" t="s">
        <v>155</v>
      </c>
      <c r="D768" t="s">
        <v>251</v>
      </c>
      <c r="E768" t="s">
        <v>251</v>
      </c>
      <c r="F768" t="s">
        <v>20608</v>
      </c>
      <c r="G768" t="s">
        <v>11353</v>
      </c>
      <c r="H768" t="s">
        <v>2553</v>
      </c>
      <c r="I768" t="s">
        <v>2635</v>
      </c>
      <c r="J768" t="s">
        <v>1742</v>
      </c>
      <c r="K768" t="s">
        <v>6625</v>
      </c>
      <c r="L768" t="s">
        <v>144</v>
      </c>
      <c r="M768" t="s">
        <v>578</v>
      </c>
      <c r="N768" t="s">
        <v>18296</v>
      </c>
      <c r="O768" t="s">
        <v>94</v>
      </c>
      <c r="P768">
        <v>238484199</v>
      </c>
      <c r="Q768">
        <v>52093297.960000001</v>
      </c>
      <c r="R768">
        <v>10880387.27</v>
      </c>
      <c r="S768">
        <v>41212910.689999998</v>
      </c>
      <c r="T768" t="s">
        <v>285</v>
      </c>
      <c r="U768">
        <v>0.254</v>
      </c>
    </row>
    <row r="769" spans="1:21" x14ac:dyDescent="0.4">
      <c r="A769" t="s">
        <v>20609</v>
      </c>
      <c r="B769" t="s">
        <v>20610</v>
      </c>
      <c r="C769" t="s">
        <v>205</v>
      </c>
      <c r="D769" t="s">
        <v>206</v>
      </c>
      <c r="E769" t="s">
        <v>206</v>
      </c>
      <c r="F769" t="s">
        <v>17238</v>
      </c>
      <c r="G769" t="s">
        <v>1830</v>
      </c>
      <c r="H769" t="s">
        <v>1031</v>
      </c>
      <c r="I769" t="s">
        <v>4484</v>
      </c>
      <c r="J769" t="s">
        <v>6507</v>
      </c>
      <c r="K769" t="s">
        <v>8494</v>
      </c>
      <c r="L769" t="s">
        <v>657</v>
      </c>
      <c r="M769" t="s">
        <v>121</v>
      </c>
      <c r="N769" t="s">
        <v>18300</v>
      </c>
      <c r="O769" t="s">
        <v>94</v>
      </c>
      <c r="P769">
        <v>4910754</v>
      </c>
      <c r="Q769">
        <v>356210.66</v>
      </c>
      <c r="R769">
        <v>76145.22</v>
      </c>
      <c r="S769">
        <v>280065.44</v>
      </c>
      <c r="T769" t="s">
        <v>95</v>
      </c>
      <c r="U769">
        <v>0.22209999999999999</v>
      </c>
    </row>
    <row r="770" spans="1:21" x14ac:dyDescent="0.4">
      <c r="A770" t="s">
        <v>20611</v>
      </c>
      <c r="B770" t="s">
        <v>20612</v>
      </c>
      <c r="C770" t="s">
        <v>112</v>
      </c>
      <c r="D770" t="s">
        <v>471</v>
      </c>
      <c r="E770" t="s">
        <v>471</v>
      </c>
      <c r="F770" t="s">
        <v>20613</v>
      </c>
      <c r="G770" t="s">
        <v>4776</v>
      </c>
      <c r="H770" t="s">
        <v>3748</v>
      </c>
      <c r="I770" t="s">
        <v>1593</v>
      </c>
      <c r="J770" t="s">
        <v>5739</v>
      </c>
      <c r="K770" t="s">
        <v>3813</v>
      </c>
      <c r="L770" t="s">
        <v>370</v>
      </c>
      <c r="M770" t="s">
        <v>266</v>
      </c>
      <c r="N770" t="s">
        <v>18300</v>
      </c>
      <c r="O770" t="s">
        <v>94</v>
      </c>
      <c r="P770">
        <v>43562369</v>
      </c>
      <c r="Q770">
        <v>1933357.42</v>
      </c>
      <c r="R770">
        <v>414495.43</v>
      </c>
      <c r="S770">
        <v>1518861.99</v>
      </c>
      <c r="T770" t="s">
        <v>95</v>
      </c>
      <c r="U770">
        <v>0.23719999999999999</v>
      </c>
    </row>
    <row r="771" spans="1:21" x14ac:dyDescent="0.4">
      <c r="A771" t="s">
        <v>20614</v>
      </c>
      <c r="B771" t="s">
        <v>20615</v>
      </c>
      <c r="C771" t="s">
        <v>112</v>
      </c>
      <c r="D771" t="s">
        <v>113</v>
      </c>
      <c r="E771" t="s">
        <v>113</v>
      </c>
      <c r="F771" t="s">
        <v>20616</v>
      </c>
      <c r="G771" t="s">
        <v>6028</v>
      </c>
      <c r="H771" t="s">
        <v>3495</v>
      </c>
      <c r="I771" t="s">
        <v>7516</v>
      </c>
      <c r="J771" t="s">
        <v>5538</v>
      </c>
      <c r="K771" t="s">
        <v>1829</v>
      </c>
      <c r="L771" t="s">
        <v>370</v>
      </c>
      <c r="M771" t="s">
        <v>266</v>
      </c>
      <c r="N771" t="s">
        <v>18296</v>
      </c>
      <c r="O771" t="s">
        <v>94</v>
      </c>
      <c r="P771">
        <v>32656251</v>
      </c>
      <c r="Q771">
        <v>1785950.74</v>
      </c>
      <c r="R771">
        <v>357421.9</v>
      </c>
      <c r="S771">
        <v>1428528.84</v>
      </c>
      <c r="T771" t="s">
        <v>95</v>
      </c>
      <c r="U771">
        <v>0.2616</v>
      </c>
    </row>
    <row r="772" spans="1:21" x14ac:dyDescent="0.4">
      <c r="A772" t="s">
        <v>20617</v>
      </c>
      <c r="B772" t="s">
        <v>20618</v>
      </c>
      <c r="C772" t="s">
        <v>288</v>
      </c>
      <c r="D772" t="s">
        <v>391</v>
      </c>
      <c r="E772" t="s">
        <v>391</v>
      </c>
      <c r="F772" t="s">
        <v>20619</v>
      </c>
      <c r="G772" t="s">
        <v>1391</v>
      </c>
      <c r="H772" t="s">
        <v>10147</v>
      </c>
      <c r="I772" t="s">
        <v>3958</v>
      </c>
      <c r="J772" t="s">
        <v>7220</v>
      </c>
      <c r="K772" t="s">
        <v>844</v>
      </c>
      <c r="L772" t="s">
        <v>134</v>
      </c>
      <c r="M772" t="s">
        <v>134</v>
      </c>
      <c r="N772" t="s">
        <v>18296</v>
      </c>
      <c r="O772" t="s">
        <v>94</v>
      </c>
      <c r="P772">
        <v>126483142</v>
      </c>
      <c r="Q772">
        <v>40699715.25</v>
      </c>
      <c r="R772">
        <v>18059941.170000002</v>
      </c>
      <c r="S772">
        <v>22639774.079999998</v>
      </c>
      <c r="T772" t="s">
        <v>95</v>
      </c>
      <c r="U772">
        <v>0.58140000000000003</v>
      </c>
    </row>
    <row r="773" spans="1:21" x14ac:dyDescent="0.4">
      <c r="A773" t="s">
        <v>20620</v>
      </c>
      <c r="B773" t="s">
        <v>20621</v>
      </c>
      <c r="C773" t="s">
        <v>98</v>
      </c>
      <c r="D773" t="s">
        <v>195</v>
      </c>
      <c r="E773" t="s">
        <v>195</v>
      </c>
      <c r="F773" t="s">
        <v>20622</v>
      </c>
      <c r="G773" t="s">
        <v>1669</v>
      </c>
      <c r="H773" t="s">
        <v>4865</v>
      </c>
      <c r="I773" t="s">
        <v>1950</v>
      </c>
      <c r="J773" t="s">
        <v>5807</v>
      </c>
      <c r="K773" t="s">
        <v>5547</v>
      </c>
      <c r="L773" t="s">
        <v>1010</v>
      </c>
      <c r="M773" t="s">
        <v>202</v>
      </c>
      <c r="N773" t="s">
        <v>18300</v>
      </c>
      <c r="O773" t="s">
        <v>94</v>
      </c>
      <c r="P773">
        <v>62606932</v>
      </c>
      <c r="Q773">
        <v>27086067.350000001</v>
      </c>
      <c r="R773">
        <v>8679239.5399999991</v>
      </c>
      <c r="S773">
        <v>18406827.809999999</v>
      </c>
      <c r="T773" t="s">
        <v>109</v>
      </c>
      <c r="U773">
        <v>0.38579999999999998</v>
      </c>
    </row>
    <row r="774" spans="1:21" x14ac:dyDescent="0.4">
      <c r="A774" t="s">
        <v>20623</v>
      </c>
      <c r="B774" t="s">
        <v>20624</v>
      </c>
      <c r="C774" t="s">
        <v>288</v>
      </c>
      <c r="D774" t="s">
        <v>373</v>
      </c>
      <c r="E774" t="s">
        <v>373</v>
      </c>
      <c r="F774" t="s">
        <v>20625</v>
      </c>
      <c r="G774" t="s">
        <v>7559</v>
      </c>
      <c r="H774" t="s">
        <v>2551</v>
      </c>
      <c r="I774" t="s">
        <v>899</v>
      </c>
      <c r="J774" t="s">
        <v>2515</v>
      </c>
      <c r="K774" t="s">
        <v>283</v>
      </c>
      <c r="L774" t="s">
        <v>134</v>
      </c>
      <c r="M774" t="s">
        <v>134</v>
      </c>
      <c r="N774" t="s">
        <v>18296</v>
      </c>
      <c r="O774" t="s">
        <v>94</v>
      </c>
      <c r="P774">
        <v>175613815</v>
      </c>
      <c r="Q774">
        <v>11362882.380000001</v>
      </c>
      <c r="R774">
        <v>2437695.73</v>
      </c>
      <c r="S774">
        <v>8925186.6500000004</v>
      </c>
      <c r="T774" t="s">
        <v>95</v>
      </c>
      <c r="U774">
        <v>0.25969999999999999</v>
      </c>
    </row>
    <row r="775" spans="1:21" x14ac:dyDescent="0.4">
      <c r="A775" t="s">
        <v>20626</v>
      </c>
      <c r="B775" t="s">
        <v>20627</v>
      </c>
      <c r="C775" t="s">
        <v>98</v>
      </c>
      <c r="D775" t="s">
        <v>99</v>
      </c>
      <c r="E775" t="s">
        <v>99</v>
      </c>
      <c r="F775" t="s">
        <v>20628</v>
      </c>
      <c r="G775" t="s">
        <v>5090</v>
      </c>
      <c r="H775" t="s">
        <v>1272</v>
      </c>
      <c r="I775" t="s">
        <v>1440</v>
      </c>
      <c r="J775" t="s">
        <v>1648</v>
      </c>
      <c r="K775" t="s">
        <v>11416</v>
      </c>
      <c r="L775" t="s">
        <v>91</v>
      </c>
      <c r="M775" t="s">
        <v>202</v>
      </c>
      <c r="N775" t="s">
        <v>18300</v>
      </c>
      <c r="O775" t="s">
        <v>94</v>
      </c>
      <c r="P775">
        <v>28937226</v>
      </c>
      <c r="Q775">
        <v>2137145.08</v>
      </c>
      <c r="R775">
        <v>1308196.3799999999</v>
      </c>
      <c r="S775">
        <v>828948.7</v>
      </c>
      <c r="T775" t="s">
        <v>109</v>
      </c>
      <c r="U775">
        <v>0.68630000000000002</v>
      </c>
    </row>
    <row r="776" spans="1:21" x14ac:dyDescent="0.4">
      <c r="A776" t="s">
        <v>20629</v>
      </c>
      <c r="B776" t="s">
        <v>20630</v>
      </c>
      <c r="C776" t="s">
        <v>205</v>
      </c>
      <c r="D776" t="s">
        <v>382</v>
      </c>
      <c r="E776" t="s">
        <v>382</v>
      </c>
      <c r="F776" t="s">
        <v>20631</v>
      </c>
      <c r="G776" t="s">
        <v>737</v>
      </c>
      <c r="H776" t="s">
        <v>5459</v>
      </c>
      <c r="I776" t="s">
        <v>188</v>
      </c>
      <c r="J776" t="s">
        <v>9697</v>
      </c>
      <c r="K776" t="s">
        <v>985</v>
      </c>
      <c r="L776" t="s">
        <v>657</v>
      </c>
      <c r="M776" t="s">
        <v>121</v>
      </c>
      <c r="N776" t="s">
        <v>18300</v>
      </c>
      <c r="O776" t="s">
        <v>94</v>
      </c>
      <c r="P776">
        <v>202856</v>
      </c>
      <c r="Q776">
        <v>7346.22</v>
      </c>
      <c r="R776">
        <v>686.86</v>
      </c>
      <c r="S776">
        <v>6659.36</v>
      </c>
      <c r="T776" t="s">
        <v>95</v>
      </c>
      <c r="U776">
        <v>0.1022</v>
      </c>
    </row>
    <row r="777" spans="1:21" x14ac:dyDescent="0.4">
      <c r="A777" t="s">
        <v>20632</v>
      </c>
      <c r="B777" t="s">
        <v>20633</v>
      </c>
      <c r="C777" t="s">
        <v>112</v>
      </c>
      <c r="D777" t="s">
        <v>113</v>
      </c>
      <c r="E777" t="s">
        <v>113</v>
      </c>
      <c r="F777" t="s">
        <v>20634</v>
      </c>
      <c r="G777" t="s">
        <v>8362</v>
      </c>
      <c r="H777" t="s">
        <v>1250</v>
      </c>
      <c r="I777" t="s">
        <v>1249</v>
      </c>
      <c r="J777" t="s">
        <v>1135</v>
      </c>
      <c r="K777" t="s">
        <v>6978</v>
      </c>
      <c r="L777" t="s">
        <v>370</v>
      </c>
      <c r="M777" t="s">
        <v>223</v>
      </c>
      <c r="N777" t="s">
        <v>18300</v>
      </c>
      <c r="O777" t="s">
        <v>94</v>
      </c>
      <c r="P777">
        <v>31543669</v>
      </c>
      <c r="Q777">
        <v>1664128.86</v>
      </c>
      <c r="R777">
        <v>466443.74</v>
      </c>
      <c r="S777">
        <v>1197685.1200000001</v>
      </c>
      <c r="T777" t="s">
        <v>95</v>
      </c>
      <c r="U777">
        <v>0.39679999999999999</v>
      </c>
    </row>
    <row r="778" spans="1:21" x14ac:dyDescent="0.4">
      <c r="A778" t="s">
        <v>20635</v>
      </c>
      <c r="B778" t="s">
        <v>20636</v>
      </c>
      <c r="C778" t="s">
        <v>184</v>
      </c>
      <c r="D778" t="s">
        <v>382</v>
      </c>
      <c r="E778" t="s">
        <v>382</v>
      </c>
      <c r="F778" t="s">
        <v>20637</v>
      </c>
      <c r="G778" t="s">
        <v>1285</v>
      </c>
      <c r="H778" t="s">
        <v>1289</v>
      </c>
      <c r="I778" t="s">
        <v>3364</v>
      </c>
      <c r="J778" t="s">
        <v>7181</v>
      </c>
      <c r="K778" t="s">
        <v>3502</v>
      </c>
      <c r="L778" t="s">
        <v>222</v>
      </c>
      <c r="M778" t="s">
        <v>121</v>
      </c>
      <c r="N778" t="s">
        <v>18300</v>
      </c>
      <c r="O778" t="s">
        <v>94</v>
      </c>
      <c r="P778">
        <v>3164350</v>
      </c>
      <c r="Q778">
        <v>198864.29</v>
      </c>
      <c r="R778">
        <v>40177.42</v>
      </c>
      <c r="S778">
        <v>158686.87</v>
      </c>
      <c r="T778" t="s">
        <v>95</v>
      </c>
      <c r="U778">
        <v>0.2445</v>
      </c>
    </row>
    <row r="779" spans="1:21" x14ac:dyDescent="0.4">
      <c r="A779" t="s">
        <v>20638</v>
      </c>
      <c r="B779" t="s">
        <v>20639</v>
      </c>
      <c r="C779" t="s">
        <v>1</v>
      </c>
      <c r="D779" t="s">
        <v>84</v>
      </c>
      <c r="E779" t="s">
        <v>84</v>
      </c>
      <c r="F779" t="s">
        <v>20640</v>
      </c>
      <c r="G779" t="s">
        <v>2400</v>
      </c>
      <c r="H779" t="s">
        <v>4893</v>
      </c>
      <c r="I779" t="s">
        <v>3461</v>
      </c>
      <c r="J779" t="s">
        <v>5365</v>
      </c>
      <c r="K779" t="s">
        <v>1500</v>
      </c>
      <c r="L779" t="s">
        <v>91</v>
      </c>
      <c r="M779" t="s">
        <v>92</v>
      </c>
      <c r="N779" t="s">
        <v>18300</v>
      </c>
      <c r="O779" t="s">
        <v>94</v>
      </c>
      <c r="P779">
        <v>8881695</v>
      </c>
      <c r="Q779">
        <v>1562508.3</v>
      </c>
      <c r="R779">
        <v>258455.22</v>
      </c>
      <c r="S779">
        <v>1304053.08</v>
      </c>
      <c r="T779" t="s">
        <v>122</v>
      </c>
      <c r="U779">
        <v>0.23499999999999999</v>
      </c>
    </row>
    <row r="780" spans="1:21" x14ac:dyDescent="0.4">
      <c r="A780" t="s">
        <v>20641</v>
      </c>
      <c r="B780" t="s">
        <v>20642</v>
      </c>
      <c r="C780" t="s">
        <v>155</v>
      </c>
      <c r="D780" t="s">
        <v>251</v>
      </c>
      <c r="E780" t="s">
        <v>251</v>
      </c>
      <c r="F780" t="s">
        <v>20643</v>
      </c>
      <c r="G780" t="s">
        <v>254</v>
      </c>
      <c r="H780" t="s">
        <v>401</v>
      </c>
      <c r="I780" t="s">
        <v>210</v>
      </c>
      <c r="J780" t="s">
        <v>3663</v>
      </c>
      <c r="K780" t="s">
        <v>2916</v>
      </c>
      <c r="L780" t="s">
        <v>240</v>
      </c>
      <c r="M780" t="s">
        <v>578</v>
      </c>
      <c r="N780" t="s">
        <v>18296</v>
      </c>
      <c r="O780" t="s">
        <v>94</v>
      </c>
      <c r="P780">
        <v>368940370</v>
      </c>
      <c r="Q780">
        <v>70844609.359999999</v>
      </c>
      <c r="R780">
        <v>33134301.780000001</v>
      </c>
      <c r="S780">
        <v>37710307.579999998</v>
      </c>
      <c r="T780" t="s">
        <v>285</v>
      </c>
      <c r="U780">
        <v>0.4748</v>
      </c>
    </row>
    <row r="781" spans="1:21" x14ac:dyDescent="0.4">
      <c r="A781" t="s">
        <v>20644</v>
      </c>
      <c r="B781" t="s">
        <v>20645</v>
      </c>
      <c r="C781" t="s">
        <v>137</v>
      </c>
      <c r="D781" t="s">
        <v>308</v>
      </c>
      <c r="E781" t="s">
        <v>308</v>
      </c>
      <c r="F781" t="s">
        <v>20646</v>
      </c>
      <c r="G781" t="s">
        <v>1749</v>
      </c>
      <c r="H781" t="s">
        <v>6185</v>
      </c>
      <c r="I781" t="s">
        <v>13713</v>
      </c>
      <c r="J781" t="s">
        <v>591</v>
      </c>
      <c r="K781" t="s">
        <v>2896</v>
      </c>
      <c r="L781" t="s">
        <v>144</v>
      </c>
      <c r="M781" t="s">
        <v>134</v>
      </c>
      <c r="N781" t="s">
        <v>18300</v>
      </c>
      <c r="O781" t="s">
        <v>94</v>
      </c>
      <c r="P781">
        <v>34362361</v>
      </c>
      <c r="Q781">
        <v>2130530.4</v>
      </c>
      <c r="R781">
        <v>227399.21</v>
      </c>
      <c r="S781">
        <v>1903131.19</v>
      </c>
      <c r="T781" t="s">
        <v>95</v>
      </c>
      <c r="U781">
        <v>0.11899999999999999</v>
      </c>
    </row>
    <row r="782" spans="1:21" x14ac:dyDescent="0.4">
      <c r="A782" t="s">
        <v>20647</v>
      </c>
      <c r="B782" t="s">
        <v>20648</v>
      </c>
      <c r="C782" t="s">
        <v>98</v>
      </c>
      <c r="D782" t="s">
        <v>195</v>
      </c>
      <c r="E782" t="s">
        <v>195</v>
      </c>
      <c r="F782" t="s">
        <v>20649</v>
      </c>
      <c r="G782" t="s">
        <v>9493</v>
      </c>
      <c r="H782" t="s">
        <v>10045</v>
      </c>
      <c r="I782" t="s">
        <v>6507</v>
      </c>
      <c r="J782" t="s">
        <v>2674</v>
      </c>
      <c r="K782" t="s">
        <v>3168</v>
      </c>
      <c r="L782" t="s">
        <v>832</v>
      </c>
      <c r="M782" t="s">
        <v>202</v>
      </c>
      <c r="N782" t="s">
        <v>18300</v>
      </c>
      <c r="O782" t="s">
        <v>94</v>
      </c>
      <c r="P782">
        <v>23555202</v>
      </c>
      <c r="Q782">
        <v>10878730.5</v>
      </c>
      <c r="R782">
        <v>5463678.0199999996</v>
      </c>
      <c r="S782">
        <v>5415052.4800000004</v>
      </c>
      <c r="T782" t="s">
        <v>109</v>
      </c>
      <c r="U782">
        <v>0.68569999999999998</v>
      </c>
    </row>
    <row r="783" spans="1:21" x14ac:dyDescent="0.4">
      <c r="A783" t="s">
        <v>20650</v>
      </c>
      <c r="B783" t="s">
        <v>20651</v>
      </c>
      <c r="C783" t="s">
        <v>98</v>
      </c>
      <c r="D783" t="s">
        <v>1084</v>
      </c>
      <c r="E783" t="s">
        <v>1084</v>
      </c>
      <c r="F783" t="s">
        <v>9339</v>
      </c>
      <c r="G783" t="s">
        <v>9454</v>
      </c>
      <c r="H783" t="s">
        <v>118</v>
      </c>
      <c r="I783" t="s">
        <v>20155</v>
      </c>
      <c r="J783" t="s">
        <v>4378</v>
      </c>
      <c r="K783" t="s">
        <v>5613</v>
      </c>
      <c r="L783" t="s">
        <v>832</v>
      </c>
      <c r="M783" t="s">
        <v>107</v>
      </c>
      <c r="N783" t="s">
        <v>18300</v>
      </c>
      <c r="O783" t="s">
        <v>94</v>
      </c>
      <c r="P783">
        <v>110133937</v>
      </c>
      <c r="Q783">
        <v>44907310.890000001</v>
      </c>
      <c r="R783">
        <v>17981428.940000001</v>
      </c>
      <c r="S783">
        <v>26925881.949999999</v>
      </c>
      <c r="T783" t="s">
        <v>95</v>
      </c>
      <c r="U783">
        <v>0.55179999999999996</v>
      </c>
    </row>
    <row r="784" spans="1:21" x14ac:dyDescent="0.4">
      <c r="A784" t="s">
        <v>20652</v>
      </c>
      <c r="B784" t="s">
        <v>20653</v>
      </c>
      <c r="C784" t="s">
        <v>125</v>
      </c>
      <c r="D784" t="s">
        <v>308</v>
      </c>
      <c r="E784" t="s">
        <v>308</v>
      </c>
      <c r="F784" t="s">
        <v>20654</v>
      </c>
      <c r="G784" t="s">
        <v>9963</v>
      </c>
      <c r="H784" t="s">
        <v>5811</v>
      </c>
      <c r="I784" t="s">
        <v>985</v>
      </c>
      <c r="J784" t="s">
        <v>5848</v>
      </c>
      <c r="K784" t="s">
        <v>20655</v>
      </c>
      <c r="L784" t="s">
        <v>163</v>
      </c>
      <c r="M784" t="s">
        <v>134</v>
      </c>
      <c r="N784" t="s">
        <v>18296</v>
      </c>
      <c r="O784" t="s">
        <v>94</v>
      </c>
      <c r="P784">
        <v>948294129</v>
      </c>
      <c r="Q784">
        <v>92271486.939999998</v>
      </c>
      <c r="R784">
        <v>20413821.559999999</v>
      </c>
      <c r="S784">
        <v>71857665.379999995</v>
      </c>
      <c r="T784" t="s">
        <v>95</v>
      </c>
      <c r="U784">
        <v>0.29980000000000001</v>
      </c>
    </row>
    <row r="785" spans="1:21" x14ac:dyDescent="0.4">
      <c r="A785" t="s">
        <v>20656</v>
      </c>
      <c r="B785" t="s">
        <v>20657</v>
      </c>
      <c r="C785" t="s">
        <v>112</v>
      </c>
      <c r="D785" t="s">
        <v>113</v>
      </c>
      <c r="E785" t="s">
        <v>113</v>
      </c>
      <c r="F785" t="s">
        <v>20658</v>
      </c>
      <c r="G785" t="s">
        <v>1645</v>
      </c>
      <c r="H785" t="s">
        <v>1758</v>
      </c>
      <c r="I785" t="s">
        <v>2200</v>
      </c>
      <c r="J785" t="s">
        <v>623</v>
      </c>
      <c r="K785" t="s">
        <v>1695</v>
      </c>
      <c r="L785" t="s">
        <v>222</v>
      </c>
      <c r="M785" t="s">
        <v>223</v>
      </c>
      <c r="N785" t="s">
        <v>18296</v>
      </c>
      <c r="O785" t="s">
        <v>94</v>
      </c>
      <c r="P785">
        <v>8748500</v>
      </c>
      <c r="Q785">
        <v>743328.01</v>
      </c>
      <c r="R785">
        <v>205978.56</v>
      </c>
      <c r="S785">
        <v>537349.44999999995</v>
      </c>
      <c r="T785" t="s">
        <v>95</v>
      </c>
      <c r="U785">
        <v>0.29449999999999998</v>
      </c>
    </row>
    <row r="786" spans="1:21" x14ac:dyDescent="0.4">
      <c r="A786" t="s">
        <v>20659</v>
      </c>
      <c r="B786" t="s">
        <v>20660</v>
      </c>
      <c r="C786" t="s">
        <v>98</v>
      </c>
      <c r="D786" t="s">
        <v>1084</v>
      </c>
      <c r="E786" t="s">
        <v>1084</v>
      </c>
      <c r="F786" t="s">
        <v>20661</v>
      </c>
      <c r="G786" t="s">
        <v>1210</v>
      </c>
      <c r="H786" t="s">
        <v>2383</v>
      </c>
      <c r="I786" t="s">
        <v>4972</v>
      </c>
      <c r="J786" t="s">
        <v>2151</v>
      </c>
      <c r="K786" t="s">
        <v>8697</v>
      </c>
      <c r="L786" t="s">
        <v>91</v>
      </c>
      <c r="M786" t="s">
        <v>202</v>
      </c>
      <c r="N786" t="s">
        <v>18296</v>
      </c>
      <c r="O786" t="s">
        <v>94</v>
      </c>
      <c r="P786">
        <v>110244168</v>
      </c>
      <c r="Q786">
        <v>13124360.4</v>
      </c>
      <c r="R786">
        <v>3860670.49</v>
      </c>
      <c r="S786">
        <v>9263689.9100000001</v>
      </c>
      <c r="T786" t="s">
        <v>122</v>
      </c>
      <c r="U786">
        <v>0.37230000000000002</v>
      </c>
    </row>
    <row r="787" spans="1:21" x14ac:dyDescent="0.4">
      <c r="A787" t="s">
        <v>20662</v>
      </c>
      <c r="B787" t="s">
        <v>20663</v>
      </c>
      <c r="C787" t="s">
        <v>112</v>
      </c>
      <c r="D787" t="s">
        <v>113</v>
      </c>
      <c r="E787" t="s">
        <v>113</v>
      </c>
      <c r="F787" t="s">
        <v>20664</v>
      </c>
      <c r="G787" t="s">
        <v>14164</v>
      </c>
      <c r="H787" t="s">
        <v>12205</v>
      </c>
      <c r="I787" t="s">
        <v>3873</v>
      </c>
      <c r="J787" t="s">
        <v>5968</v>
      </c>
      <c r="K787" t="s">
        <v>3062</v>
      </c>
      <c r="L787" t="s">
        <v>222</v>
      </c>
      <c r="M787" t="s">
        <v>121</v>
      </c>
      <c r="N787" t="s">
        <v>18300</v>
      </c>
      <c r="O787" t="s">
        <v>94</v>
      </c>
      <c r="P787">
        <v>22069811</v>
      </c>
      <c r="Q787">
        <v>6138896.25</v>
      </c>
      <c r="R787">
        <v>2485653.4</v>
      </c>
      <c r="S787">
        <v>3653242.85</v>
      </c>
      <c r="T787" t="s">
        <v>95</v>
      </c>
      <c r="U787">
        <v>0.48259999999999997</v>
      </c>
    </row>
    <row r="788" spans="1:21" x14ac:dyDescent="0.4">
      <c r="A788" t="s">
        <v>20665</v>
      </c>
      <c r="B788" t="s">
        <v>20666</v>
      </c>
      <c r="C788" t="s">
        <v>205</v>
      </c>
      <c r="D788" t="s">
        <v>382</v>
      </c>
      <c r="E788" t="s">
        <v>382</v>
      </c>
      <c r="F788" t="s">
        <v>20667</v>
      </c>
      <c r="G788" t="s">
        <v>6372</v>
      </c>
      <c r="H788" t="s">
        <v>4913</v>
      </c>
      <c r="I788" t="s">
        <v>3293</v>
      </c>
      <c r="J788" t="s">
        <v>4056</v>
      </c>
      <c r="K788" t="s">
        <v>1925</v>
      </c>
      <c r="L788" t="s">
        <v>444</v>
      </c>
      <c r="M788" t="s">
        <v>121</v>
      </c>
      <c r="N788" t="s">
        <v>18304</v>
      </c>
      <c r="O788" t="s">
        <v>94</v>
      </c>
      <c r="P788">
        <v>4036803</v>
      </c>
      <c r="Q788">
        <v>902288.93</v>
      </c>
      <c r="R788">
        <v>230487.73</v>
      </c>
      <c r="S788">
        <v>671801.2</v>
      </c>
      <c r="T788" t="s">
        <v>95</v>
      </c>
      <c r="U788">
        <v>0.27550000000000002</v>
      </c>
    </row>
    <row r="789" spans="1:21" x14ac:dyDescent="0.4">
      <c r="A789" t="s">
        <v>20668</v>
      </c>
      <c r="B789" t="s">
        <v>20669</v>
      </c>
      <c r="C789" t="s">
        <v>98</v>
      </c>
      <c r="D789" t="s">
        <v>195</v>
      </c>
      <c r="E789" t="s">
        <v>195</v>
      </c>
      <c r="F789" t="s">
        <v>20670</v>
      </c>
      <c r="G789" t="s">
        <v>1661</v>
      </c>
      <c r="H789" t="s">
        <v>6554</v>
      </c>
      <c r="I789" t="s">
        <v>15708</v>
      </c>
      <c r="J789" t="s">
        <v>3393</v>
      </c>
      <c r="K789" t="s">
        <v>1863</v>
      </c>
      <c r="L789" t="s">
        <v>106</v>
      </c>
      <c r="M789" t="s">
        <v>107</v>
      </c>
      <c r="N789" t="s">
        <v>18300</v>
      </c>
      <c r="O789" t="s">
        <v>94</v>
      </c>
      <c r="P789">
        <v>58851805</v>
      </c>
      <c r="Q789">
        <v>26704255.59</v>
      </c>
      <c r="R789">
        <v>11764706.42</v>
      </c>
      <c r="S789">
        <v>14939549.17</v>
      </c>
      <c r="T789" t="s">
        <v>109</v>
      </c>
      <c r="U789">
        <v>0.54769999999999996</v>
      </c>
    </row>
    <row r="790" spans="1:21" x14ac:dyDescent="0.4">
      <c r="A790" t="s">
        <v>20671</v>
      </c>
      <c r="B790" t="s">
        <v>20672</v>
      </c>
      <c r="C790" t="s">
        <v>112</v>
      </c>
      <c r="D790" t="s">
        <v>113</v>
      </c>
      <c r="E790" t="s">
        <v>113</v>
      </c>
      <c r="F790" t="s">
        <v>20673</v>
      </c>
      <c r="G790" t="s">
        <v>6371</v>
      </c>
      <c r="H790" t="s">
        <v>1481</v>
      </c>
      <c r="I790" t="s">
        <v>4075</v>
      </c>
      <c r="J790" t="s">
        <v>5271</v>
      </c>
      <c r="K790" t="s">
        <v>770</v>
      </c>
      <c r="L790" t="s">
        <v>222</v>
      </c>
      <c r="M790" t="s">
        <v>223</v>
      </c>
      <c r="N790" t="s">
        <v>18296</v>
      </c>
      <c r="O790" t="s">
        <v>94</v>
      </c>
      <c r="P790">
        <v>25778413</v>
      </c>
      <c r="Q790">
        <v>704198.06</v>
      </c>
      <c r="R790">
        <v>342479.01</v>
      </c>
      <c r="S790">
        <v>361719.05</v>
      </c>
      <c r="T790" t="s">
        <v>95</v>
      </c>
      <c r="U790">
        <v>0.48749999999999999</v>
      </c>
    </row>
    <row r="791" spans="1:21" x14ac:dyDescent="0.4">
      <c r="A791" t="s">
        <v>20674</v>
      </c>
      <c r="B791" t="s">
        <v>20675</v>
      </c>
      <c r="C791" t="s">
        <v>155</v>
      </c>
      <c r="D791" t="s">
        <v>251</v>
      </c>
      <c r="E791" t="s">
        <v>251</v>
      </c>
      <c r="F791" t="s">
        <v>20676</v>
      </c>
      <c r="G791" t="s">
        <v>4591</v>
      </c>
      <c r="H791" t="s">
        <v>2322</v>
      </c>
      <c r="I791" t="s">
        <v>2629</v>
      </c>
      <c r="J791" t="s">
        <v>3799</v>
      </c>
      <c r="K791" t="s">
        <v>2967</v>
      </c>
      <c r="L791" t="s">
        <v>144</v>
      </c>
      <c r="M791" t="s">
        <v>134</v>
      </c>
      <c r="N791" t="s">
        <v>18296</v>
      </c>
      <c r="O791" t="s">
        <v>94</v>
      </c>
      <c r="P791">
        <v>295671985</v>
      </c>
      <c r="Q791">
        <v>20118035.34</v>
      </c>
      <c r="R791">
        <v>7994877.0300000003</v>
      </c>
      <c r="S791">
        <v>12123158.310000001</v>
      </c>
      <c r="T791" t="s">
        <v>109</v>
      </c>
      <c r="U791">
        <v>0.52449999999999997</v>
      </c>
    </row>
    <row r="792" spans="1:21" x14ac:dyDescent="0.4">
      <c r="A792" t="s">
        <v>20677</v>
      </c>
      <c r="B792" t="s">
        <v>20678</v>
      </c>
      <c r="C792" t="s">
        <v>83</v>
      </c>
      <c r="D792" t="s">
        <v>84</v>
      </c>
      <c r="E792" t="s">
        <v>84</v>
      </c>
      <c r="F792" t="s">
        <v>20679</v>
      </c>
      <c r="G792" t="s">
        <v>3679</v>
      </c>
      <c r="H792" t="s">
        <v>4575</v>
      </c>
      <c r="I792" t="s">
        <v>573</v>
      </c>
      <c r="J792" t="s">
        <v>8286</v>
      </c>
      <c r="K792" t="s">
        <v>8537</v>
      </c>
      <c r="L792" t="s">
        <v>163</v>
      </c>
      <c r="M792" t="s">
        <v>92</v>
      </c>
      <c r="N792" t="s">
        <v>18300</v>
      </c>
      <c r="O792" t="s">
        <v>94</v>
      </c>
      <c r="P792">
        <v>4133235</v>
      </c>
      <c r="Q792">
        <v>429799.37</v>
      </c>
      <c r="R792">
        <v>37427.11</v>
      </c>
      <c r="S792">
        <v>392372.26</v>
      </c>
      <c r="T792" t="s">
        <v>95</v>
      </c>
      <c r="U792">
        <v>0.1082</v>
      </c>
    </row>
    <row r="793" spans="1:21" x14ac:dyDescent="0.4">
      <c r="A793" t="s">
        <v>20680</v>
      </c>
      <c r="B793" t="s">
        <v>20681</v>
      </c>
      <c r="C793" t="s">
        <v>83</v>
      </c>
      <c r="D793" t="s">
        <v>166</v>
      </c>
      <c r="E793" t="s">
        <v>166</v>
      </c>
      <c r="F793" t="s">
        <v>20682</v>
      </c>
      <c r="G793" t="s">
        <v>4865</v>
      </c>
      <c r="H793" t="s">
        <v>4888</v>
      </c>
      <c r="I793" t="s">
        <v>693</v>
      </c>
      <c r="J793" t="s">
        <v>5602</v>
      </c>
      <c r="K793" t="s">
        <v>4603</v>
      </c>
      <c r="L793" t="s">
        <v>91</v>
      </c>
      <c r="M793" t="s">
        <v>134</v>
      </c>
      <c r="N793" t="s">
        <v>18300</v>
      </c>
      <c r="O793" t="s">
        <v>94</v>
      </c>
      <c r="P793">
        <v>4850194</v>
      </c>
      <c r="Q793">
        <v>342154.64</v>
      </c>
      <c r="R793">
        <v>50380.480000000003</v>
      </c>
      <c r="S793">
        <v>291774.15999999997</v>
      </c>
      <c r="T793" t="s">
        <v>95</v>
      </c>
      <c r="U793">
        <v>0.1605</v>
      </c>
    </row>
    <row r="794" spans="1:21" x14ac:dyDescent="0.4">
      <c r="A794" t="s">
        <v>20683</v>
      </c>
      <c r="B794" t="s">
        <v>20684</v>
      </c>
      <c r="C794" t="s">
        <v>1</v>
      </c>
      <c r="D794" t="s">
        <v>84</v>
      </c>
      <c r="E794" t="s">
        <v>84</v>
      </c>
      <c r="F794" t="s">
        <v>20685</v>
      </c>
      <c r="G794" t="s">
        <v>3667</v>
      </c>
      <c r="H794" t="s">
        <v>4449</v>
      </c>
      <c r="I794" t="s">
        <v>3945</v>
      </c>
      <c r="J794" t="s">
        <v>1394</v>
      </c>
      <c r="K794" t="s">
        <v>1612</v>
      </c>
      <c r="L794" t="s">
        <v>91</v>
      </c>
      <c r="M794" t="s">
        <v>202</v>
      </c>
      <c r="N794" t="s">
        <v>18300</v>
      </c>
      <c r="O794" t="s">
        <v>94</v>
      </c>
      <c r="P794">
        <v>8035676</v>
      </c>
      <c r="Q794">
        <v>567578.54</v>
      </c>
      <c r="R794">
        <v>211919.23</v>
      </c>
      <c r="S794">
        <v>355659.31</v>
      </c>
      <c r="T794" t="s">
        <v>122</v>
      </c>
      <c r="U794">
        <v>0.49819999999999998</v>
      </c>
    </row>
    <row r="795" spans="1:21" x14ac:dyDescent="0.4">
      <c r="A795" t="s">
        <v>20686</v>
      </c>
      <c r="B795" t="s">
        <v>20687</v>
      </c>
      <c r="C795" t="s">
        <v>184</v>
      </c>
      <c r="D795" t="s">
        <v>185</v>
      </c>
      <c r="E795" t="s">
        <v>185</v>
      </c>
      <c r="F795" t="s">
        <v>20688</v>
      </c>
      <c r="G795" t="s">
        <v>2151</v>
      </c>
      <c r="H795" t="s">
        <v>9053</v>
      </c>
      <c r="I795" t="s">
        <v>1342</v>
      </c>
      <c r="J795" t="s">
        <v>662</v>
      </c>
      <c r="K795" t="s">
        <v>4804</v>
      </c>
      <c r="L795" t="s">
        <v>222</v>
      </c>
      <c r="M795" t="s">
        <v>266</v>
      </c>
      <c r="N795" t="s">
        <v>18300</v>
      </c>
      <c r="O795" t="s">
        <v>94</v>
      </c>
      <c r="P795">
        <v>1862708</v>
      </c>
      <c r="Q795">
        <v>401047.17</v>
      </c>
      <c r="R795">
        <v>46246.65</v>
      </c>
      <c r="S795">
        <v>354800.52</v>
      </c>
      <c r="T795" t="s">
        <v>122</v>
      </c>
      <c r="U795">
        <v>0.1193</v>
      </c>
    </row>
    <row r="796" spans="1:21" x14ac:dyDescent="0.4">
      <c r="A796" t="s">
        <v>20689</v>
      </c>
      <c r="B796" t="s">
        <v>20690</v>
      </c>
      <c r="C796" t="s">
        <v>137</v>
      </c>
      <c r="D796" t="s">
        <v>308</v>
      </c>
      <c r="E796" t="s">
        <v>308</v>
      </c>
      <c r="F796" t="s">
        <v>20691</v>
      </c>
      <c r="G796" t="s">
        <v>1706</v>
      </c>
      <c r="H796" t="s">
        <v>9625</v>
      </c>
      <c r="I796" t="s">
        <v>2945</v>
      </c>
      <c r="J796" t="s">
        <v>5141</v>
      </c>
      <c r="K796" t="s">
        <v>7788</v>
      </c>
      <c r="L796" t="s">
        <v>163</v>
      </c>
      <c r="M796" t="s">
        <v>134</v>
      </c>
      <c r="N796" t="s">
        <v>18296</v>
      </c>
      <c r="O796" t="s">
        <v>94</v>
      </c>
      <c r="P796">
        <v>29046903</v>
      </c>
      <c r="Q796">
        <v>14523451.5</v>
      </c>
      <c r="R796">
        <v>2035764.95</v>
      </c>
      <c r="S796">
        <v>12487686.550000001</v>
      </c>
      <c r="T796" t="s">
        <v>95</v>
      </c>
      <c r="U796">
        <v>0.1865</v>
      </c>
    </row>
    <row r="797" spans="1:21" x14ac:dyDescent="0.4">
      <c r="A797" t="s">
        <v>20692</v>
      </c>
      <c r="B797" t="s">
        <v>20693</v>
      </c>
      <c r="C797" t="s">
        <v>288</v>
      </c>
      <c r="D797" t="s">
        <v>289</v>
      </c>
      <c r="E797" t="s">
        <v>289</v>
      </c>
      <c r="F797" t="s">
        <v>20694</v>
      </c>
      <c r="G797" t="s">
        <v>3612</v>
      </c>
      <c r="H797" t="s">
        <v>3364</v>
      </c>
      <c r="I797" t="s">
        <v>1864</v>
      </c>
      <c r="J797" t="s">
        <v>5743</v>
      </c>
      <c r="K797" t="s">
        <v>1171</v>
      </c>
      <c r="L797" t="s">
        <v>296</v>
      </c>
      <c r="M797" t="s">
        <v>134</v>
      </c>
      <c r="N797" t="s">
        <v>18300</v>
      </c>
      <c r="O797" t="s">
        <v>94</v>
      </c>
      <c r="P797">
        <v>53826724</v>
      </c>
      <c r="Q797">
        <v>18210904.719999999</v>
      </c>
      <c r="R797">
        <v>6075758.21</v>
      </c>
      <c r="S797">
        <v>12135146.51</v>
      </c>
      <c r="T797" t="s">
        <v>109</v>
      </c>
      <c r="U797">
        <v>0.39350000000000002</v>
      </c>
    </row>
    <row r="798" spans="1:21" x14ac:dyDescent="0.4">
      <c r="A798" t="s">
        <v>20695</v>
      </c>
      <c r="B798" t="s">
        <v>20696</v>
      </c>
      <c r="C798" t="s">
        <v>205</v>
      </c>
      <c r="D798" t="s">
        <v>382</v>
      </c>
      <c r="E798" t="s">
        <v>382</v>
      </c>
      <c r="F798" t="s">
        <v>20697</v>
      </c>
      <c r="G798" t="s">
        <v>4038</v>
      </c>
      <c r="H798" t="s">
        <v>8991</v>
      </c>
      <c r="I798" t="s">
        <v>440</v>
      </c>
      <c r="J798" t="s">
        <v>9649</v>
      </c>
      <c r="K798" t="s">
        <v>7756</v>
      </c>
      <c r="L798" t="s">
        <v>556</v>
      </c>
      <c r="M798" t="s">
        <v>121</v>
      </c>
      <c r="N798" t="s">
        <v>18296</v>
      </c>
      <c r="O798" t="s">
        <v>94</v>
      </c>
      <c r="P798">
        <v>1655619</v>
      </c>
      <c r="Q798">
        <v>94529.91</v>
      </c>
      <c r="R798">
        <v>11898.87</v>
      </c>
      <c r="S798">
        <v>82631.039999999994</v>
      </c>
      <c r="T798" t="s">
        <v>95</v>
      </c>
      <c r="U798">
        <v>0.1694</v>
      </c>
    </row>
    <row r="799" spans="1:21" x14ac:dyDescent="0.4">
      <c r="A799" t="s">
        <v>20698</v>
      </c>
      <c r="B799" t="s">
        <v>20699</v>
      </c>
      <c r="C799" t="s">
        <v>98</v>
      </c>
      <c r="D799" t="s">
        <v>1084</v>
      </c>
      <c r="E799" t="s">
        <v>1084</v>
      </c>
      <c r="F799" t="s">
        <v>20700</v>
      </c>
      <c r="G799" t="s">
        <v>1806</v>
      </c>
      <c r="H799" t="s">
        <v>6275</v>
      </c>
      <c r="I799" t="s">
        <v>2052</v>
      </c>
      <c r="J799" t="s">
        <v>3879</v>
      </c>
      <c r="K799" t="s">
        <v>450</v>
      </c>
      <c r="L799" t="s">
        <v>91</v>
      </c>
      <c r="M799" t="s">
        <v>202</v>
      </c>
      <c r="N799" t="s">
        <v>18296</v>
      </c>
      <c r="O799" t="s">
        <v>94</v>
      </c>
      <c r="P799">
        <v>31628645</v>
      </c>
      <c r="Q799">
        <v>9849434.7699999996</v>
      </c>
      <c r="R799">
        <v>3333561.7</v>
      </c>
      <c r="S799">
        <v>6515873.0700000003</v>
      </c>
      <c r="T799" t="s">
        <v>285</v>
      </c>
      <c r="U799">
        <v>0.36059999999999998</v>
      </c>
    </row>
    <row r="800" spans="1:21" x14ac:dyDescent="0.4">
      <c r="A800" t="s">
        <v>20701</v>
      </c>
      <c r="B800" t="s">
        <v>20702</v>
      </c>
      <c r="C800" t="s">
        <v>112</v>
      </c>
      <c r="D800" t="s">
        <v>113</v>
      </c>
      <c r="E800" t="s">
        <v>113</v>
      </c>
      <c r="F800" t="s">
        <v>20703</v>
      </c>
      <c r="G800" t="s">
        <v>1978</v>
      </c>
      <c r="H800" t="s">
        <v>5437</v>
      </c>
      <c r="I800" t="s">
        <v>5868</v>
      </c>
      <c r="J800" t="s">
        <v>6508</v>
      </c>
      <c r="K800" t="s">
        <v>3699</v>
      </c>
      <c r="L800" t="s">
        <v>222</v>
      </c>
      <c r="M800" t="s">
        <v>266</v>
      </c>
      <c r="N800" t="s">
        <v>18296</v>
      </c>
      <c r="O800" t="s">
        <v>94</v>
      </c>
      <c r="P800">
        <v>46077622</v>
      </c>
      <c r="Q800">
        <v>13823286.6</v>
      </c>
      <c r="R800">
        <v>2420512.38</v>
      </c>
      <c r="S800">
        <v>11402774.220000001</v>
      </c>
      <c r="T800" t="s">
        <v>122</v>
      </c>
      <c r="U800">
        <v>0.23319999999999999</v>
      </c>
    </row>
    <row r="801" spans="1:21" x14ac:dyDescent="0.4">
      <c r="A801" t="s">
        <v>20704</v>
      </c>
      <c r="B801" t="s">
        <v>20705</v>
      </c>
      <c r="C801" t="s">
        <v>83</v>
      </c>
      <c r="D801" t="s">
        <v>84</v>
      </c>
      <c r="E801" t="s">
        <v>84</v>
      </c>
      <c r="F801" t="s">
        <v>20706</v>
      </c>
      <c r="G801" t="s">
        <v>3867</v>
      </c>
      <c r="H801" t="s">
        <v>913</v>
      </c>
      <c r="I801" t="s">
        <v>4940</v>
      </c>
      <c r="J801" t="s">
        <v>8111</v>
      </c>
      <c r="K801" t="s">
        <v>1724</v>
      </c>
      <c r="L801" t="s">
        <v>144</v>
      </c>
      <c r="M801" t="s">
        <v>92</v>
      </c>
      <c r="N801" t="s">
        <v>18296</v>
      </c>
      <c r="O801" t="s">
        <v>94</v>
      </c>
      <c r="P801">
        <v>4934515</v>
      </c>
      <c r="Q801">
        <v>319146.58</v>
      </c>
      <c r="R801">
        <v>36679</v>
      </c>
      <c r="S801">
        <v>282467.58</v>
      </c>
      <c r="T801" t="s">
        <v>95</v>
      </c>
      <c r="U801">
        <v>0.1522</v>
      </c>
    </row>
    <row r="802" spans="1:21" x14ac:dyDescent="0.4">
      <c r="A802" t="s">
        <v>20707</v>
      </c>
      <c r="B802" t="s">
        <v>20708</v>
      </c>
      <c r="C802" t="s">
        <v>155</v>
      </c>
      <c r="D802" t="s">
        <v>251</v>
      </c>
      <c r="E802" t="s">
        <v>251</v>
      </c>
      <c r="F802" t="s">
        <v>20709</v>
      </c>
      <c r="G802" t="s">
        <v>15728</v>
      </c>
      <c r="H802" t="s">
        <v>1394</v>
      </c>
      <c r="I802" t="s">
        <v>6840</v>
      </c>
      <c r="J802" t="s">
        <v>671</v>
      </c>
      <c r="K802" t="s">
        <v>679</v>
      </c>
      <c r="L802" t="s">
        <v>163</v>
      </c>
      <c r="M802" t="s">
        <v>578</v>
      </c>
      <c r="N802" t="s">
        <v>18296</v>
      </c>
      <c r="O802" t="s">
        <v>94</v>
      </c>
      <c r="P802">
        <v>428780691</v>
      </c>
      <c r="Q802">
        <v>54156123.509999998</v>
      </c>
      <c r="R802">
        <v>25381923.710000001</v>
      </c>
      <c r="S802">
        <v>28774199.800000001</v>
      </c>
      <c r="T802" t="s">
        <v>95</v>
      </c>
      <c r="U802">
        <v>0.65410000000000001</v>
      </c>
    </row>
    <row r="803" spans="1:21" x14ac:dyDescent="0.4">
      <c r="A803" t="s">
        <v>20710</v>
      </c>
      <c r="B803" t="s">
        <v>20711</v>
      </c>
      <c r="C803" t="s">
        <v>137</v>
      </c>
      <c r="D803" t="s">
        <v>308</v>
      </c>
      <c r="E803" t="s">
        <v>308</v>
      </c>
      <c r="F803" t="s">
        <v>20712</v>
      </c>
      <c r="G803" t="s">
        <v>977</v>
      </c>
      <c r="H803" t="s">
        <v>5447</v>
      </c>
      <c r="I803" t="s">
        <v>1028</v>
      </c>
      <c r="J803" t="s">
        <v>264</v>
      </c>
      <c r="K803" t="s">
        <v>3441</v>
      </c>
      <c r="L803" t="s">
        <v>144</v>
      </c>
      <c r="M803" t="s">
        <v>134</v>
      </c>
      <c r="N803" t="s">
        <v>18296</v>
      </c>
      <c r="O803" t="s">
        <v>94</v>
      </c>
      <c r="P803">
        <v>25481704</v>
      </c>
      <c r="Q803">
        <v>2753033.64</v>
      </c>
      <c r="R803">
        <v>714705.71</v>
      </c>
      <c r="S803">
        <v>2038327.93</v>
      </c>
      <c r="T803" t="s">
        <v>95</v>
      </c>
      <c r="U803">
        <v>0.28749999999999998</v>
      </c>
    </row>
    <row r="804" spans="1:21" x14ac:dyDescent="0.4">
      <c r="A804" t="s">
        <v>20713</v>
      </c>
      <c r="B804" t="s">
        <v>20714</v>
      </c>
      <c r="C804" t="s">
        <v>155</v>
      </c>
      <c r="D804" t="s">
        <v>278</v>
      </c>
      <c r="E804" t="s">
        <v>278</v>
      </c>
      <c r="F804" t="s">
        <v>20715</v>
      </c>
      <c r="G804" t="s">
        <v>845</v>
      </c>
      <c r="H804" t="s">
        <v>1944</v>
      </c>
      <c r="I804" t="s">
        <v>6473</v>
      </c>
      <c r="J804" t="s">
        <v>464</v>
      </c>
      <c r="K804" t="s">
        <v>1698</v>
      </c>
      <c r="L804" t="s">
        <v>163</v>
      </c>
      <c r="M804" t="s">
        <v>134</v>
      </c>
      <c r="N804" t="s">
        <v>18296</v>
      </c>
      <c r="O804" t="s">
        <v>94</v>
      </c>
      <c r="P804">
        <v>19772517</v>
      </c>
      <c r="Q804">
        <v>3049720.37</v>
      </c>
      <c r="R804">
        <v>1603204.3</v>
      </c>
      <c r="S804">
        <v>1446516.07</v>
      </c>
      <c r="T804" t="s">
        <v>122</v>
      </c>
      <c r="U804">
        <v>0.63160000000000005</v>
      </c>
    </row>
    <row r="805" spans="1:21" x14ac:dyDescent="0.4">
      <c r="A805" t="s">
        <v>20716</v>
      </c>
      <c r="B805" t="s">
        <v>20717</v>
      </c>
      <c r="C805" t="s">
        <v>1</v>
      </c>
      <c r="D805" t="s">
        <v>166</v>
      </c>
      <c r="E805" t="s">
        <v>166</v>
      </c>
      <c r="F805" t="s">
        <v>13134</v>
      </c>
      <c r="G805" t="s">
        <v>738</v>
      </c>
      <c r="H805" t="s">
        <v>9094</v>
      </c>
      <c r="I805" t="s">
        <v>2552</v>
      </c>
      <c r="J805" t="s">
        <v>10382</v>
      </c>
      <c r="K805" t="s">
        <v>20718</v>
      </c>
      <c r="L805" t="s">
        <v>353</v>
      </c>
      <c r="M805" t="s">
        <v>202</v>
      </c>
      <c r="N805" t="s">
        <v>18300</v>
      </c>
      <c r="O805" t="s">
        <v>94</v>
      </c>
      <c r="P805">
        <v>6045053</v>
      </c>
      <c r="Q805">
        <v>1320369.2</v>
      </c>
      <c r="R805">
        <v>350064.88</v>
      </c>
      <c r="S805">
        <v>970304.32</v>
      </c>
      <c r="T805" t="s">
        <v>122</v>
      </c>
      <c r="U805">
        <v>0.2712</v>
      </c>
    </row>
    <row r="806" spans="1:21" x14ac:dyDescent="0.4">
      <c r="A806" t="s">
        <v>20719</v>
      </c>
      <c r="B806" t="s">
        <v>20720</v>
      </c>
      <c r="C806" t="s">
        <v>1</v>
      </c>
      <c r="D806" t="s">
        <v>166</v>
      </c>
      <c r="E806" t="s">
        <v>166</v>
      </c>
      <c r="F806" t="s">
        <v>20721</v>
      </c>
      <c r="G806" t="s">
        <v>7014</v>
      </c>
      <c r="H806" t="s">
        <v>5929</v>
      </c>
      <c r="I806" t="s">
        <v>6036</v>
      </c>
      <c r="J806" t="s">
        <v>3675</v>
      </c>
      <c r="K806" t="s">
        <v>1426</v>
      </c>
      <c r="L806" t="s">
        <v>144</v>
      </c>
      <c r="M806" t="s">
        <v>202</v>
      </c>
      <c r="N806" t="s">
        <v>18300</v>
      </c>
      <c r="O806" t="s">
        <v>94</v>
      </c>
      <c r="P806">
        <v>3712830</v>
      </c>
      <c r="Q806">
        <v>243805.15</v>
      </c>
      <c r="R806">
        <v>87713.07</v>
      </c>
      <c r="S806">
        <v>156092.07999999999</v>
      </c>
      <c r="T806" t="s">
        <v>122</v>
      </c>
      <c r="U806">
        <v>0.4229</v>
      </c>
    </row>
    <row r="807" spans="1:21" x14ac:dyDescent="0.4">
      <c r="A807" t="s">
        <v>20722</v>
      </c>
      <c r="B807" t="s">
        <v>20723</v>
      </c>
      <c r="C807" t="s">
        <v>1</v>
      </c>
      <c r="D807" t="s">
        <v>84</v>
      </c>
      <c r="E807" t="s">
        <v>84</v>
      </c>
      <c r="F807" t="s">
        <v>20724</v>
      </c>
      <c r="G807" t="s">
        <v>1639</v>
      </c>
      <c r="H807" t="s">
        <v>8053</v>
      </c>
      <c r="I807" t="s">
        <v>2428</v>
      </c>
      <c r="J807" t="s">
        <v>956</v>
      </c>
      <c r="K807" t="s">
        <v>1456</v>
      </c>
      <c r="L807" t="s">
        <v>106</v>
      </c>
      <c r="M807" t="s">
        <v>181</v>
      </c>
      <c r="N807" t="s">
        <v>18296</v>
      </c>
      <c r="O807" t="s">
        <v>94</v>
      </c>
      <c r="P807">
        <v>4047651</v>
      </c>
      <c r="Q807">
        <v>338773.42</v>
      </c>
      <c r="R807">
        <v>115302</v>
      </c>
      <c r="S807">
        <v>223471.42</v>
      </c>
      <c r="T807" t="s">
        <v>95</v>
      </c>
      <c r="U807">
        <v>0.4728</v>
      </c>
    </row>
    <row r="808" spans="1:21" x14ac:dyDescent="0.4">
      <c r="A808" t="s">
        <v>20725</v>
      </c>
      <c r="B808" t="s">
        <v>20726</v>
      </c>
      <c r="C808" t="s">
        <v>184</v>
      </c>
      <c r="D808" t="s">
        <v>185</v>
      </c>
      <c r="E808" t="s">
        <v>185</v>
      </c>
      <c r="F808" t="s">
        <v>20727</v>
      </c>
      <c r="G808" t="s">
        <v>693</v>
      </c>
      <c r="H808" t="s">
        <v>7018</v>
      </c>
      <c r="I808" t="s">
        <v>2597</v>
      </c>
      <c r="J808" t="s">
        <v>5513</v>
      </c>
      <c r="K808" t="s">
        <v>2117</v>
      </c>
      <c r="L808" t="s">
        <v>192</v>
      </c>
      <c r="M808" t="s">
        <v>266</v>
      </c>
      <c r="N808" t="s">
        <v>18300</v>
      </c>
      <c r="O808" t="s">
        <v>94</v>
      </c>
      <c r="P808">
        <v>8085784</v>
      </c>
      <c r="Q808">
        <v>383273.77</v>
      </c>
      <c r="R808">
        <v>65513.65</v>
      </c>
      <c r="S808">
        <v>317760.12</v>
      </c>
      <c r="T808" t="s">
        <v>122</v>
      </c>
      <c r="U808">
        <v>0.2316</v>
      </c>
    </row>
    <row r="809" spans="1:21" x14ac:dyDescent="0.4">
      <c r="A809" t="s">
        <v>20728</v>
      </c>
      <c r="B809" t="s">
        <v>20729</v>
      </c>
      <c r="C809" t="s">
        <v>137</v>
      </c>
      <c r="D809" t="s">
        <v>308</v>
      </c>
      <c r="E809" t="s">
        <v>308</v>
      </c>
      <c r="F809" t="s">
        <v>20730</v>
      </c>
      <c r="G809" t="s">
        <v>4033</v>
      </c>
      <c r="H809" t="s">
        <v>761</v>
      </c>
      <c r="I809" t="s">
        <v>569</v>
      </c>
      <c r="J809" t="s">
        <v>4997</v>
      </c>
      <c r="K809" t="s">
        <v>3209</v>
      </c>
      <c r="L809" t="s">
        <v>144</v>
      </c>
      <c r="M809" t="s">
        <v>134</v>
      </c>
      <c r="N809" t="s">
        <v>18300</v>
      </c>
      <c r="O809" t="s">
        <v>94</v>
      </c>
      <c r="P809">
        <v>25299901</v>
      </c>
      <c r="Q809">
        <v>4226007.97</v>
      </c>
      <c r="R809">
        <v>702967.17</v>
      </c>
      <c r="S809">
        <v>3523040.8</v>
      </c>
      <c r="T809" t="s">
        <v>95</v>
      </c>
      <c r="U809">
        <v>0.22009999999999999</v>
      </c>
    </row>
    <row r="810" spans="1:21" x14ac:dyDescent="0.4">
      <c r="A810" t="s">
        <v>20731</v>
      </c>
      <c r="B810" t="s">
        <v>20732</v>
      </c>
      <c r="C810" t="s">
        <v>155</v>
      </c>
      <c r="D810" t="s">
        <v>278</v>
      </c>
      <c r="E810" t="s">
        <v>278</v>
      </c>
      <c r="F810" t="s">
        <v>20733</v>
      </c>
      <c r="G810" t="s">
        <v>177</v>
      </c>
      <c r="H810" t="s">
        <v>5520</v>
      </c>
      <c r="I810" t="s">
        <v>132</v>
      </c>
      <c r="J810" t="s">
        <v>4391</v>
      </c>
      <c r="K810" t="s">
        <v>648</v>
      </c>
      <c r="L810" t="s">
        <v>163</v>
      </c>
      <c r="M810" t="s">
        <v>134</v>
      </c>
      <c r="N810" t="s">
        <v>18300</v>
      </c>
      <c r="O810" t="s">
        <v>94</v>
      </c>
      <c r="P810">
        <v>87880525</v>
      </c>
      <c r="Q810">
        <v>28011011.079999998</v>
      </c>
      <c r="R810">
        <v>14198232.66</v>
      </c>
      <c r="S810">
        <v>13812778.42</v>
      </c>
      <c r="T810" t="s">
        <v>109</v>
      </c>
      <c r="U810">
        <v>0.53259999999999996</v>
      </c>
    </row>
    <row r="811" spans="1:21" x14ac:dyDescent="0.4">
      <c r="A811" t="s">
        <v>20734</v>
      </c>
      <c r="B811" t="s">
        <v>20735</v>
      </c>
      <c r="C811" t="s">
        <v>112</v>
      </c>
      <c r="D811" t="s">
        <v>471</v>
      </c>
      <c r="E811" t="s">
        <v>471</v>
      </c>
      <c r="F811" t="s">
        <v>20736</v>
      </c>
      <c r="G811" t="s">
        <v>9667</v>
      </c>
      <c r="H811" t="s">
        <v>547</v>
      </c>
      <c r="I811" t="s">
        <v>6777</v>
      </c>
      <c r="J811" t="s">
        <v>1745</v>
      </c>
      <c r="K811" t="s">
        <v>20737</v>
      </c>
      <c r="L811" t="s">
        <v>120</v>
      </c>
      <c r="M811" t="s">
        <v>121</v>
      </c>
      <c r="N811" t="s">
        <v>18300</v>
      </c>
      <c r="O811" t="s">
        <v>94</v>
      </c>
      <c r="P811">
        <v>28620601</v>
      </c>
      <c r="Q811">
        <v>823076.34</v>
      </c>
      <c r="R811">
        <v>280800.18</v>
      </c>
      <c r="S811">
        <v>542276.16</v>
      </c>
      <c r="T811" t="s">
        <v>122</v>
      </c>
      <c r="U811">
        <v>0.3579</v>
      </c>
    </row>
    <row r="812" spans="1:21" x14ac:dyDescent="0.4">
      <c r="A812" t="s">
        <v>20738</v>
      </c>
      <c r="B812" t="s">
        <v>20739</v>
      </c>
      <c r="C812" t="s">
        <v>112</v>
      </c>
      <c r="D812" t="s">
        <v>113</v>
      </c>
      <c r="E812" t="s">
        <v>113</v>
      </c>
      <c r="F812" t="s">
        <v>20740</v>
      </c>
      <c r="G812" t="s">
        <v>366</v>
      </c>
      <c r="H812" t="s">
        <v>7881</v>
      </c>
      <c r="I812" t="s">
        <v>9697</v>
      </c>
      <c r="J812" t="s">
        <v>648</v>
      </c>
      <c r="K812" t="s">
        <v>20741</v>
      </c>
      <c r="L812" t="s">
        <v>370</v>
      </c>
      <c r="M812" t="s">
        <v>121</v>
      </c>
      <c r="N812" t="s">
        <v>18300</v>
      </c>
      <c r="O812" t="s">
        <v>94</v>
      </c>
      <c r="P812">
        <v>37169859</v>
      </c>
      <c r="Q812">
        <v>3526323.17</v>
      </c>
      <c r="R812">
        <v>1553893.66</v>
      </c>
      <c r="S812">
        <v>1972429.51</v>
      </c>
      <c r="T812" t="s">
        <v>95</v>
      </c>
      <c r="U812">
        <v>0.45910000000000001</v>
      </c>
    </row>
    <row r="813" spans="1:21" x14ac:dyDescent="0.4">
      <c r="A813" t="s">
        <v>20742</v>
      </c>
      <c r="B813" t="s">
        <v>20743</v>
      </c>
      <c r="C813" t="s">
        <v>205</v>
      </c>
      <c r="D813" t="s">
        <v>382</v>
      </c>
      <c r="E813" t="s">
        <v>382</v>
      </c>
      <c r="F813" t="s">
        <v>20744</v>
      </c>
      <c r="G813" t="s">
        <v>1477</v>
      </c>
      <c r="H813" t="s">
        <v>2529</v>
      </c>
      <c r="I813" t="s">
        <v>8285</v>
      </c>
      <c r="J813" t="s">
        <v>1023</v>
      </c>
      <c r="K813" t="s">
        <v>4402</v>
      </c>
      <c r="L813" t="s">
        <v>231</v>
      </c>
      <c r="M813" t="s">
        <v>121</v>
      </c>
      <c r="N813" t="s">
        <v>18300</v>
      </c>
      <c r="O813" t="s">
        <v>94</v>
      </c>
      <c r="P813">
        <v>3278048</v>
      </c>
      <c r="Q813">
        <v>113912.8</v>
      </c>
      <c r="R813">
        <v>13527.51</v>
      </c>
      <c r="S813">
        <v>100385.29</v>
      </c>
      <c r="T813" t="s">
        <v>95</v>
      </c>
      <c r="U813">
        <v>0.1225</v>
      </c>
    </row>
    <row r="814" spans="1:21" x14ac:dyDescent="0.4">
      <c r="A814" t="s">
        <v>20745</v>
      </c>
      <c r="B814" t="s">
        <v>20746</v>
      </c>
      <c r="C814" t="s">
        <v>98</v>
      </c>
      <c r="D814" t="s">
        <v>99</v>
      </c>
      <c r="E814" t="s">
        <v>99</v>
      </c>
      <c r="F814" t="s">
        <v>12085</v>
      </c>
      <c r="G814" t="s">
        <v>3783</v>
      </c>
      <c r="H814" t="s">
        <v>4114</v>
      </c>
      <c r="I814" t="s">
        <v>685</v>
      </c>
      <c r="J814" t="s">
        <v>2151</v>
      </c>
      <c r="K814" t="s">
        <v>1786</v>
      </c>
      <c r="L814" t="s">
        <v>91</v>
      </c>
      <c r="M814" t="s">
        <v>202</v>
      </c>
      <c r="N814" t="s">
        <v>18300</v>
      </c>
      <c r="O814" t="s">
        <v>94</v>
      </c>
      <c r="P814">
        <v>198258299</v>
      </c>
      <c r="Q814">
        <v>13477942.25</v>
      </c>
      <c r="R814">
        <v>7692976.9500000002</v>
      </c>
      <c r="S814">
        <v>5784965.2999999998</v>
      </c>
      <c r="T814" t="s">
        <v>109</v>
      </c>
      <c r="U814">
        <v>0.6</v>
      </c>
    </row>
    <row r="815" spans="1:21" x14ac:dyDescent="0.4">
      <c r="A815" t="s">
        <v>20747</v>
      </c>
      <c r="B815" t="s">
        <v>20748</v>
      </c>
      <c r="C815" t="s">
        <v>288</v>
      </c>
      <c r="D815" t="s">
        <v>391</v>
      </c>
      <c r="E815" t="s">
        <v>391</v>
      </c>
      <c r="F815" t="s">
        <v>20749</v>
      </c>
      <c r="G815" t="s">
        <v>4439</v>
      </c>
      <c r="H815" t="s">
        <v>722</v>
      </c>
      <c r="I815" t="s">
        <v>5807</v>
      </c>
      <c r="J815" t="s">
        <v>3718</v>
      </c>
      <c r="K815" t="s">
        <v>4739</v>
      </c>
      <c r="L815" t="s">
        <v>134</v>
      </c>
      <c r="M815" t="s">
        <v>134</v>
      </c>
      <c r="N815" t="s">
        <v>18300</v>
      </c>
      <c r="O815" t="s">
        <v>94</v>
      </c>
      <c r="P815">
        <v>12260736</v>
      </c>
      <c r="Q815">
        <v>1024921.79</v>
      </c>
      <c r="R815">
        <v>510886.24</v>
      </c>
      <c r="S815">
        <v>514035.55</v>
      </c>
      <c r="T815" t="s">
        <v>122</v>
      </c>
      <c r="U815">
        <v>0.52710000000000001</v>
      </c>
    </row>
    <row r="816" spans="1:21" x14ac:dyDescent="0.4">
      <c r="A816" t="s">
        <v>20750</v>
      </c>
      <c r="B816" t="s">
        <v>20751</v>
      </c>
      <c r="C816" t="s">
        <v>288</v>
      </c>
      <c r="D816" t="s">
        <v>391</v>
      </c>
      <c r="E816" t="s">
        <v>391</v>
      </c>
      <c r="F816" t="s">
        <v>20752</v>
      </c>
      <c r="G816" t="s">
        <v>4052</v>
      </c>
      <c r="H816" t="s">
        <v>6307</v>
      </c>
      <c r="I816" t="s">
        <v>311</v>
      </c>
      <c r="J816" t="s">
        <v>2330</v>
      </c>
      <c r="K816" t="s">
        <v>12717</v>
      </c>
      <c r="L816" t="s">
        <v>296</v>
      </c>
      <c r="M816" t="s">
        <v>92</v>
      </c>
      <c r="N816" t="s">
        <v>18300</v>
      </c>
      <c r="O816" t="s">
        <v>94</v>
      </c>
      <c r="P816">
        <v>187415439</v>
      </c>
      <c r="Q816">
        <v>27348214.149999999</v>
      </c>
      <c r="R816">
        <v>7558344.5199999996</v>
      </c>
      <c r="S816">
        <v>19789869.629999999</v>
      </c>
      <c r="T816" t="s">
        <v>285</v>
      </c>
      <c r="U816">
        <v>0.28820000000000001</v>
      </c>
    </row>
    <row r="817" spans="1:21" x14ac:dyDescent="0.4">
      <c r="A817" t="s">
        <v>20753</v>
      </c>
      <c r="B817" t="s">
        <v>20754</v>
      </c>
      <c r="C817" t="s">
        <v>205</v>
      </c>
      <c r="D817" t="s">
        <v>382</v>
      </c>
      <c r="E817" t="s">
        <v>382</v>
      </c>
      <c r="F817" t="s">
        <v>20755</v>
      </c>
      <c r="G817" t="s">
        <v>4071</v>
      </c>
      <c r="H817" t="s">
        <v>1009</v>
      </c>
      <c r="I817" t="s">
        <v>545</v>
      </c>
      <c r="J817" t="s">
        <v>861</v>
      </c>
      <c r="K817" t="s">
        <v>11057</v>
      </c>
      <c r="L817" t="s">
        <v>556</v>
      </c>
      <c r="M817" t="s">
        <v>121</v>
      </c>
      <c r="N817" t="s">
        <v>18300</v>
      </c>
      <c r="O817" t="s">
        <v>94</v>
      </c>
      <c r="P817">
        <v>3015055</v>
      </c>
      <c r="Q817">
        <v>83683.28</v>
      </c>
      <c r="R817">
        <v>21697.439999999999</v>
      </c>
      <c r="S817">
        <v>61985.84</v>
      </c>
      <c r="T817" t="s">
        <v>95</v>
      </c>
      <c r="U817">
        <v>0.33200000000000002</v>
      </c>
    </row>
    <row r="818" spans="1:21" x14ac:dyDescent="0.4">
      <c r="A818" t="s">
        <v>20756</v>
      </c>
      <c r="B818" t="s">
        <v>20757</v>
      </c>
      <c r="C818" t="s">
        <v>83</v>
      </c>
      <c r="D818" t="s">
        <v>84</v>
      </c>
      <c r="E818" t="s">
        <v>84</v>
      </c>
      <c r="F818" t="s">
        <v>20758</v>
      </c>
      <c r="G818" t="s">
        <v>2602</v>
      </c>
      <c r="H818" t="s">
        <v>1725</v>
      </c>
      <c r="I818" t="s">
        <v>3063</v>
      </c>
      <c r="J818" t="s">
        <v>4681</v>
      </c>
      <c r="K818" t="s">
        <v>3256</v>
      </c>
      <c r="L818" t="s">
        <v>163</v>
      </c>
      <c r="M818" t="s">
        <v>181</v>
      </c>
      <c r="N818" t="s">
        <v>18296</v>
      </c>
      <c r="O818" t="s">
        <v>94</v>
      </c>
      <c r="P818">
        <v>5535409</v>
      </c>
      <c r="Q818">
        <v>401055.55</v>
      </c>
      <c r="R818">
        <v>70205.94</v>
      </c>
      <c r="S818">
        <v>330849.61</v>
      </c>
      <c r="T818" t="s">
        <v>95</v>
      </c>
      <c r="U818">
        <v>0.20930000000000001</v>
      </c>
    </row>
    <row r="819" spans="1:21" x14ac:dyDescent="0.4">
      <c r="A819" t="s">
        <v>20759</v>
      </c>
      <c r="B819" t="s">
        <v>20760</v>
      </c>
      <c r="C819" t="s">
        <v>184</v>
      </c>
      <c r="D819" t="s">
        <v>382</v>
      </c>
      <c r="E819" t="s">
        <v>382</v>
      </c>
      <c r="F819" t="s">
        <v>20761</v>
      </c>
      <c r="G819" t="s">
        <v>665</v>
      </c>
      <c r="H819" t="s">
        <v>499</v>
      </c>
      <c r="I819" t="s">
        <v>3110</v>
      </c>
      <c r="J819" t="s">
        <v>977</v>
      </c>
      <c r="K819" t="s">
        <v>4922</v>
      </c>
      <c r="L819" t="s">
        <v>192</v>
      </c>
      <c r="M819" t="s">
        <v>121</v>
      </c>
      <c r="N819" t="s">
        <v>18296</v>
      </c>
      <c r="O819" t="s">
        <v>94</v>
      </c>
      <c r="P819">
        <v>5822480</v>
      </c>
      <c r="Q819">
        <v>611220.93000000005</v>
      </c>
      <c r="R819">
        <v>94406.2</v>
      </c>
      <c r="S819">
        <v>516814.73</v>
      </c>
      <c r="T819" t="s">
        <v>95</v>
      </c>
      <c r="U819">
        <v>0.16239999999999999</v>
      </c>
    </row>
    <row r="820" spans="1:21" x14ac:dyDescent="0.4">
      <c r="A820" t="s">
        <v>20762</v>
      </c>
      <c r="B820" t="s">
        <v>20763</v>
      </c>
      <c r="C820" t="s">
        <v>155</v>
      </c>
      <c r="D820" t="s">
        <v>251</v>
      </c>
      <c r="E820" t="s">
        <v>251</v>
      </c>
      <c r="F820" t="s">
        <v>20764</v>
      </c>
      <c r="G820" t="s">
        <v>2655</v>
      </c>
      <c r="H820" t="s">
        <v>4383</v>
      </c>
      <c r="I820" t="s">
        <v>253</v>
      </c>
      <c r="J820" t="s">
        <v>5089</v>
      </c>
      <c r="K820" t="s">
        <v>270</v>
      </c>
      <c r="L820" t="s">
        <v>240</v>
      </c>
      <c r="M820" t="s">
        <v>134</v>
      </c>
      <c r="N820" t="s">
        <v>18300</v>
      </c>
      <c r="O820" t="s">
        <v>94</v>
      </c>
      <c r="P820">
        <v>487140506</v>
      </c>
      <c r="Q820">
        <v>85000182.489999995</v>
      </c>
      <c r="R820">
        <v>43678812.390000001</v>
      </c>
      <c r="S820">
        <v>41321370.100000001</v>
      </c>
      <c r="T820" t="s">
        <v>95</v>
      </c>
      <c r="U820">
        <v>0.56579999999999997</v>
      </c>
    </row>
    <row r="821" spans="1:21" x14ac:dyDescent="0.4">
      <c r="A821" t="s">
        <v>20765</v>
      </c>
      <c r="B821" t="s">
        <v>20766</v>
      </c>
      <c r="C821" t="s">
        <v>1</v>
      </c>
      <c r="D821" t="s">
        <v>166</v>
      </c>
      <c r="E821" t="s">
        <v>166</v>
      </c>
      <c r="F821" t="s">
        <v>20767</v>
      </c>
      <c r="G821" t="s">
        <v>5451</v>
      </c>
      <c r="H821" t="s">
        <v>2917</v>
      </c>
      <c r="I821" t="s">
        <v>6835</v>
      </c>
      <c r="J821" t="s">
        <v>4727</v>
      </c>
      <c r="K821" t="s">
        <v>9884</v>
      </c>
      <c r="L821" t="s">
        <v>144</v>
      </c>
      <c r="M821" t="s">
        <v>134</v>
      </c>
      <c r="N821" t="s">
        <v>18296</v>
      </c>
      <c r="O821" t="s">
        <v>94</v>
      </c>
      <c r="P821">
        <v>8363728</v>
      </c>
      <c r="Q821">
        <v>299837.34999999998</v>
      </c>
      <c r="R821">
        <v>98583.38</v>
      </c>
      <c r="S821">
        <v>201253.97</v>
      </c>
      <c r="T821" t="s">
        <v>95</v>
      </c>
      <c r="U821">
        <v>0.41170000000000001</v>
      </c>
    </row>
    <row r="822" spans="1:21" x14ac:dyDescent="0.4">
      <c r="A822" t="s">
        <v>20768</v>
      </c>
      <c r="B822" t="s">
        <v>20769</v>
      </c>
      <c r="C822" t="s">
        <v>137</v>
      </c>
      <c r="D822" t="s">
        <v>126</v>
      </c>
      <c r="E822" t="s">
        <v>126</v>
      </c>
      <c r="F822" t="s">
        <v>2091</v>
      </c>
      <c r="G822" t="s">
        <v>2069</v>
      </c>
      <c r="H822" t="s">
        <v>3858</v>
      </c>
      <c r="I822" t="s">
        <v>3411</v>
      </c>
      <c r="J822" t="s">
        <v>4989</v>
      </c>
      <c r="K822" t="s">
        <v>2546</v>
      </c>
      <c r="L822" t="s">
        <v>144</v>
      </c>
      <c r="M822" t="s">
        <v>134</v>
      </c>
      <c r="N822" t="s">
        <v>18300</v>
      </c>
      <c r="O822" t="s">
        <v>94</v>
      </c>
      <c r="P822">
        <v>19488642</v>
      </c>
      <c r="Q822">
        <v>5016938.2699999996</v>
      </c>
      <c r="R822">
        <v>747035.36</v>
      </c>
      <c r="S822">
        <v>4269902.91</v>
      </c>
      <c r="T822" t="s">
        <v>95</v>
      </c>
      <c r="U822">
        <v>0.1757</v>
      </c>
    </row>
    <row r="823" spans="1:21" x14ac:dyDescent="0.4">
      <c r="A823" t="s">
        <v>20770</v>
      </c>
      <c r="B823" t="s">
        <v>20771</v>
      </c>
      <c r="C823" t="s">
        <v>184</v>
      </c>
      <c r="D823" t="s">
        <v>185</v>
      </c>
      <c r="E823" t="s">
        <v>185</v>
      </c>
      <c r="F823" t="s">
        <v>20772</v>
      </c>
      <c r="G823" t="s">
        <v>3118</v>
      </c>
      <c r="H823" t="s">
        <v>218</v>
      </c>
      <c r="I823" t="s">
        <v>847</v>
      </c>
      <c r="J823" t="s">
        <v>5238</v>
      </c>
      <c r="K823" t="s">
        <v>4694</v>
      </c>
      <c r="L823" t="s">
        <v>222</v>
      </c>
      <c r="M823" t="s">
        <v>266</v>
      </c>
      <c r="N823" t="s">
        <v>18296</v>
      </c>
      <c r="O823" t="s">
        <v>94</v>
      </c>
      <c r="P823">
        <v>3979920</v>
      </c>
      <c r="Q823">
        <v>68978.990000000005</v>
      </c>
      <c r="R823">
        <v>14809.91</v>
      </c>
      <c r="S823">
        <v>54169.08</v>
      </c>
      <c r="T823" t="s">
        <v>95</v>
      </c>
      <c r="U823">
        <v>0.3029</v>
      </c>
    </row>
    <row r="824" spans="1:21" x14ac:dyDescent="0.4">
      <c r="A824" t="s">
        <v>20773</v>
      </c>
      <c r="B824" t="s">
        <v>20774</v>
      </c>
      <c r="C824" t="s">
        <v>288</v>
      </c>
      <c r="D824" t="s">
        <v>289</v>
      </c>
      <c r="E824" t="s">
        <v>289</v>
      </c>
      <c r="F824" t="s">
        <v>20775</v>
      </c>
      <c r="G824" t="s">
        <v>2842</v>
      </c>
      <c r="H824" t="s">
        <v>4012</v>
      </c>
      <c r="I824" t="s">
        <v>1164</v>
      </c>
      <c r="J824" t="s">
        <v>4197</v>
      </c>
      <c r="K824" t="s">
        <v>1911</v>
      </c>
      <c r="L824" t="s">
        <v>92</v>
      </c>
      <c r="M824" t="s">
        <v>92</v>
      </c>
      <c r="N824" t="s">
        <v>18300</v>
      </c>
      <c r="O824" t="s">
        <v>94</v>
      </c>
      <c r="P824">
        <v>121977925</v>
      </c>
      <c r="Q824">
        <v>3990938.28</v>
      </c>
      <c r="R824">
        <v>1138641.48</v>
      </c>
      <c r="S824">
        <v>2852296.8</v>
      </c>
      <c r="T824" t="s">
        <v>109</v>
      </c>
      <c r="U824">
        <v>0.34970000000000001</v>
      </c>
    </row>
    <row r="825" spans="1:21" x14ac:dyDescent="0.4">
      <c r="A825" t="s">
        <v>20776</v>
      </c>
      <c r="B825" t="s">
        <v>20777</v>
      </c>
      <c r="C825" t="s">
        <v>1</v>
      </c>
      <c r="D825" t="s">
        <v>84</v>
      </c>
      <c r="E825" t="s">
        <v>84</v>
      </c>
      <c r="F825" t="s">
        <v>20778</v>
      </c>
      <c r="G825" t="s">
        <v>620</v>
      </c>
      <c r="H825" t="s">
        <v>11821</v>
      </c>
      <c r="I825" t="s">
        <v>720</v>
      </c>
      <c r="J825" t="s">
        <v>4500</v>
      </c>
      <c r="K825" t="s">
        <v>236</v>
      </c>
      <c r="L825" t="s">
        <v>275</v>
      </c>
      <c r="M825" t="s">
        <v>181</v>
      </c>
      <c r="N825" t="s">
        <v>18300</v>
      </c>
      <c r="O825" t="s">
        <v>94</v>
      </c>
      <c r="P825">
        <v>5691409</v>
      </c>
      <c r="Q825">
        <v>461823</v>
      </c>
      <c r="R825">
        <v>137758.28</v>
      </c>
      <c r="S825">
        <v>324064.71999999997</v>
      </c>
      <c r="T825" t="s">
        <v>122</v>
      </c>
      <c r="U825">
        <v>0.32</v>
      </c>
    </row>
    <row r="826" spans="1:21" x14ac:dyDescent="0.4">
      <c r="A826" t="s">
        <v>20779</v>
      </c>
      <c r="B826" t="s">
        <v>20780</v>
      </c>
      <c r="C826" t="s">
        <v>112</v>
      </c>
      <c r="D826" t="s">
        <v>113</v>
      </c>
      <c r="E826" t="s">
        <v>113</v>
      </c>
      <c r="F826" t="s">
        <v>20781</v>
      </c>
      <c r="G826" t="s">
        <v>172</v>
      </c>
      <c r="H826" t="s">
        <v>1169</v>
      </c>
      <c r="I826" t="s">
        <v>1857</v>
      </c>
      <c r="J826" t="s">
        <v>653</v>
      </c>
      <c r="K826" t="s">
        <v>2503</v>
      </c>
      <c r="L826" t="s">
        <v>222</v>
      </c>
      <c r="M826" t="s">
        <v>121</v>
      </c>
      <c r="N826" t="s">
        <v>18300</v>
      </c>
      <c r="O826" t="s">
        <v>94</v>
      </c>
      <c r="P826">
        <v>2555716</v>
      </c>
      <c r="Q826">
        <v>168338.2</v>
      </c>
      <c r="R826">
        <v>59795.29</v>
      </c>
      <c r="S826">
        <v>108542.91</v>
      </c>
      <c r="T826" t="s">
        <v>95</v>
      </c>
      <c r="U826">
        <v>0.44390000000000002</v>
      </c>
    </row>
    <row r="827" spans="1:21" x14ac:dyDescent="0.4">
      <c r="A827" t="s">
        <v>20782</v>
      </c>
      <c r="B827" t="s">
        <v>20783</v>
      </c>
      <c r="C827" t="s">
        <v>184</v>
      </c>
      <c r="D827" t="s">
        <v>185</v>
      </c>
      <c r="E827" t="s">
        <v>185</v>
      </c>
      <c r="F827" t="s">
        <v>20784</v>
      </c>
      <c r="G827" t="s">
        <v>5780</v>
      </c>
      <c r="H827" t="s">
        <v>784</v>
      </c>
      <c r="I827" t="s">
        <v>4690</v>
      </c>
      <c r="J827" t="s">
        <v>1481</v>
      </c>
      <c r="K827" t="s">
        <v>2058</v>
      </c>
      <c r="L827" t="s">
        <v>192</v>
      </c>
      <c r="M827" t="s">
        <v>121</v>
      </c>
      <c r="N827" t="s">
        <v>18300</v>
      </c>
      <c r="O827" t="s">
        <v>94</v>
      </c>
      <c r="P827">
        <v>8772383</v>
      </c>
      <c r="Q827">
        <v>922089.2</v>
      </c>
      <c r="R827">
        <v>209928.8</v>
      </c>
      <c r="S827">
        <v>712160.4</v>
      </c>
      <c r="T827" t="s">
        <v>95</v>
      </c>
      <c r="U827">
        <v>0.2581</v>
      </c>
    </row>
    <row r="828" spans="1:21" x14ac:dyDescent="0.4">
      <c r="A828" t="s">
        <v>20785</v>
      </c>
      <c r="B828" t="s">
        <v>20786</v>
      </c>
      <c r="C828" t="s">
        <v>125</v>
      </c>
      <c r="D828" t="s">
        <v>126</v>
      </c>
      <c r="E828" t="s">
        <v>126</v>
      </c>
      <c r="F828" t="s">
        <v>20787</v>
      </c>
      <c r="G828" t="s">
        <v>101</v>
      </c>
      <c r="H828" t="s">
        <v>102</v>
      </c>
      <c r="I828" t="s">
        <v>3495</v>
      </c>
      <c r="J828" t="s">
        <v>8053</v>
      </c>
      <c r="K828" t="s">
        <v>4934</v>
      </c>
      <c r="L828" t="s">
        <v>1436</v>
      </c>
      <c r="M828" t="s">
        <v>134</v>
      </c>
      <c r="N828" t="s">
        <v>18296</v>
      </c>
      <c r="O828" t="s">
        <v>94</v>
      </c>
      <c r="P828">
        <v>610874813</v>
      </c>
      <c r="Q828">
        <v>36628715.640000001</v>
      </c>
      <c r="R828">
        <v>12435737.02</v>
      </c>
      <c r="S828">
        <v>24192978.620000001</v>
      </c>
      <c r="T828" t="s">
        <v>285</v>
      </c>
      <c r="U828">
        <v>0.39019999999999999</v>
      </c>
    </row>
    <row r="829" spans="1:21" x14ac:dyDescent="0.4">
      <c r="A829" t="s">
        <v>20788</v>
      </c>
      <c r="B829" t="s">
        <v>20789</v>
      </c>
      <c r="C829" t="s">
        <v>125</v>
      </c>
      <c r="D829" t="s">
        <v>126</v>
      </c>
      <c r="E829" t="s">
        <v>126</v>
      </c>
      <c r="F829" t="s">
        <v>20790</v>
      </c>
      <c r="G829" t="s">
        <v>2238</v>
      </c>
      <c r="H829" t="s">
        <v>1279</v>
      </c>
      <c r="I829" t="s">
        <v>3035</v>
      </c>
      <c r="J829" t="s">
        <v>4930</v>
      </c>
      <c r="K829" t="s">
        <v>1516</v>
      </c>
      <c r="L829" t="s">
        <v>133</v>
      </c>
      <c r="M829" t="s">
        <v>134</v>
      </c>
      <c r="N829" t="s">
        <v>18300</v>
      </c>
      <c r="O829" t="s">
        <v>94</v>
      </c>
      <c r="P829">
        <v>701761354</v>
      </c>
      <c r="Q829">
        <v>45976090.859999999</v>
      </c>
      <c r="R829">
        <v>22442206.420000002</v>
      </c>
      <c r="S829">
        <v>23533884.440000001</v>
      </c>
      <c r="T829" t="s">
        <v>285</v>
      </c>
      <c r="U829">
        <v>0.61019999999999996</v>
      </c>
    </row>
    <row r="830" spans="1:21" x14ac:dyDescent="0.4">
      <c r="A830" t="s">
        <v>20791</v>
      </c>
      <c r="B830" t="s">
        <v>20792</v>
      </c>
      <c r="C830" t="s">
        <v>205</v>
      </c>
      <c r="D830" t="s">
        <v>382</v>
      </c>
      <c r="E830" t="s">
        <v>382</v>
      </c>
      <c r="F830" t="s">
        <v>20793</v>
      </c>
      <c r="G830" t="s">
        <v>4833</v>
      </c>
      <c r="H830" t="s">
        <v>3978</v>
      </c>
      <c r="I830" t="s">
        <v>1780</v>
      </c>
      <c r="J830" t="s">
        <v>1773</v>
      </c>
      <c r="K830" t="s">
        <v>4282</v>
      </c>
      <c r="L830" t="s">
        <v>657</v>
      </c>
      <c r="M830" t="s">
        <v>121</v>
      </c>
      <c r="N830" t="s">
        <v>18300</v>
      </c>
      <c r="O830" t="s">
        <v>94</v>
      </c>
      <c r="P830">
        <v>4016306</v>
      </c>
      <c r="Q830">
        <v>1173031.48</v>
      </c>
      <c r="R830">
        <v>122063.92</v>
      </c>
      <c r="S830">
        <v>1050967.56</v>
      </c>
      <c r="T830" t="s">
        <v>95</v>
      </c>
      <c r="U830">
        <v>0.13589999999999999</v>
      </c>
    </row>
    <row r="831" spans="1:21" x14ac:dyDescent="0.4">
      <c r="A831" t="s">
        <v>20794</v>
      </c>
      <c r="B831" t="s">
        <v>20795</v>
      </c>
      <c r="C831" t="s">
        <v>1</v>
      </c>
      <c r="D831" t="s">
        <v>166</v>
      </c>
      <c r="E831" t="s">
        <v>166</v>
      </c>
      <c r="F831" t="s">
        <v>20796</v>
      </c>
      <c r="G831" t="s">
        <v>1946</v>
      </c>
      <c r="H831" t="s">
        <v>334</v>
      </c>
      <c r="I831" t="s">
        <v>3384</v>
      </c>
      <c r="J831" t="s">
        <v>4358</v>
      </c>
      <c r="K831" t="s">
        <v>11416</v>
      </c>
      <c r="L831" t="s">
        <v>106</v>
      </c>
      <c r="M831" t="s">
        <v>202</v>
      </c>
      <c r="N831" t="s">
        <v>18300</v>
      </c>
      <c r="O831" t="s">
        <v>94</v>
      </c>
      <c r="P831">
        <v>5267051</v>
      </c>
      <c r="Q831">
        <v>381229.62</v>
      </c>
      <c r="R831">
        <v>118041.48</v>
      </c>
      <c r="S831">
        <v>263188.14</v>
      </c>
      <c r="T831" t="s">
        <v>122</v>
      </c>
      <c r="U831">
        <v>0.40539999999999998</v>
      </c>
    </row>
    <row r="832" spans="1:21" x14ac:dyDescent="0.4">
      <c r="A832" t="s">
        <v>20797</v>
      </c>
      <c r="B832" t="s">
        <v>20798</v>
      </c>
      <c r="C832" t="s">
        <v>1</v>
      </c>
      <c r="D832" t="s">
        <v>166</v>
      </c>
      <c r="E832" t="s">
        <v>166</v>
      </c>
      <c r="F832" t="s">
        <v>20799</v>
      </c>
      <c r="G832" t="s">
        <v>6468</v>
      </c>
      <c r="H832" t="s">
        <v>3999</v>
      </c>
      <c r="I832" t="s">
        <v>2182</v>
      </c>
      <c r="J832" t="s">
        <v>5586</v>
      </c>
      <c r="K832" t="s">
        <v>490</v>
      </c>
      <c r="L832" t="s">
        <v>106</v>
      </c>
      <c r="M832" t="s">
        <v>181</v>
      </c>
      <c r="N832" t="s">
        <v>18300</v>
      </c>
      <c r="O832" t="s">
        <v>94</v>
      </c>
      <c r="P832">
        <v>1834442</v>
      </c>
      <c r="Q832">
        <v>207601.32</v>
      </c>
      <c r="R832">
        <v>71614.990000000005</v>
      </c>
      <c r="S832">
        <v>135986.32999999999</v>
      </c>
      <c r="T832" t="s">
        <v>122</v>
      </c>
      <c r="U832">
        <v>0.38450000000000001</v>
      </c>
    </row>
    <row r="833" spans="1:21" x14ac:dyDescent="0.4">
      <c r="A833" t="s">
        <v>20800</v>
      </c>
      <c r="B833" t="s">
        <v>20801</v>
      </c>
      <c r="C833" t="s">
        <v>155</v>
      </c>
      <c r="D833" t="s">
        <v>156</v>
      </c>
      <c r="E833" t="s">
        <v>156</v>
      </c>
      <c r="F833" t="s">
        <v>20802</v>
      </c>
      <c r="G833" t="s">
        <v>1991</v>
      </c>
      <c r="H833" t="s">
        <v>5289</v>
      </c>
      <c r="I833" t="s">
        <v>4241</v>
      </c>
      <c r="J833" t="s">
        <v>1773</v>
      </c>
      <c r="K833" t="s">
        <v>1209</v>
      </c>
      <c r="L833" t="s">
        <v>144</v>
      </c>
      <c r="M833" t="s">
        <v>134</v>
      </c>
      <c r="N833" t="s">
        <v>18296</v>
      </c>
      <c r="O833" t="s">
        <v>94</v>
      </c>
      <c r="P833">
        <v>336355547</v>
      </c>
      <c r="Q833">
        <v>17077171.23</v>
      </c>
      <c r="R833">
        <v>6729573.4400000004</v>
      </c>
      <c r="S833">
        <v>10347597.789999999</v>
      </c>
      <c r="T833" t="s">
        <v>122</v>
      </c>
      <c r="U833">
        <v>0.41110000000000002</v>
      </c>
    </row>
    <row r="834" spans="1:21" x14ac:dyDescent="0.4">
      <c r="A834" t="s">
        <v>20803</v>
      </c>
      <c r="B834" t="s">
        <v>20804</v>
      </c>
      <c r="C834" t="s">
        <v>184</v>
      </c>
      <c r="D834" t="s">
        <v>382</v>
      </c>
      <c r="E834" t="s">
        <v>382</v>
      </c>
      <c r="F834" t="s">
        <v>20805</v>
      </c>
      <c r="G834" t="s">
        <v>2603</v>
      </c>
      <c r="H834" t="s">
        <v>1777</v>
      </c>
      <c r="I834" t="s">
        <v>2182</v>
      </c>
      <c r="J834" t="s">
        <v>3083</v>
      </c>
      <c r="K834" t="s">
        <v>4496</v>
      </c>
      <c r="L834" t="s">
        <v>641</v>
      </c>
      <c r="M834" t="s">
        <v>266</v>
      </c>
      <c r="N834" t="s">
        <v>18296</v>
      </c>
      <c r="O834" t="s">
        <v>94</v>
      </c>
      <c r="P834">
        <v>3055516</v>
      </c>
      <c r="Q834">
        <v>210393.09</v>
      </c>
      <c r="R834">
        <v>48388.29</v>
      </c>
      <c r="S834">
        <v>162004.79999999999</v>
      </c>
      <c r="T834" t="s">
        <v>95</v>
      </c>
      <c r="U834">
        <v>0.24299999999999999</v>
      </c>
    </row>
    <row r="835" spans="1:21" x14ac:dyDescent="0.4">
      <c r="A835" t="s">
        <v>20806</v>
      </c>
      <c r="B835" t="s">
        <v>20807</v>
      </c>
      <c r="C835" t="s">
        <v>184</v>
      </c>
      <c r="D835" t="s">
        <v>185</v>
      </c>
      <c r="E835" t="s">
        <v>185</v>
      </c>
      <c r="F835" t="s">
        <v>20808</v>
      </c>
      <c r="G835" t="s">
        <v>3525</v>
      </c>
      <c r="H835" t="s">
        <v>1845</v>
      </c>
      <c r="I835" t="s">
        <v>5030</v>
      </c>
      <c r="J835" t="s">
        <v>3268</v>
      </c>
      <c r="K835" t="s">
        <v>1387</v>
      </c>
      <c r="L835" t="s">
        <v>192</v>
      </c>
      <c r="M835" t="s">
        <v>121</v>
      </c>
      <c r="N835" t="s">
        <v>18296</v>
      </c>
      <c r="O835" t="s">
        <v>94</v>
      </c>
      <c r="P835">
        <v>3254098</v>
      </c>
      <c r="Q835">
        <v>703882.63</v>
      </c>
      <c r="R835">
        <v>151622.47</v>
      </c>
      <c r="S835">
        <v>552260.16</v>
      </c>
      <c r="T835" t="s">
        <v>95</v>
      </c>
      <c r="U835">
        <v>0.2974</v>
      </c>
    </row>
    <row r="836" spans="1:21" x14ac:dyDescent="0.4">
      <c r="A836" t="s">
        <v>20809</v>
      </c>
      <c r="B836" t="s">
        <v>20810</v>
      </c>
      <c r="C836" t="s">
        <v>137</v>
      </c>
      <c r="D836" t="s">
        <v>308</v>
      </c>
      <c r="E836" t="s">
        <v>308</v>
      </c>
      <c r="F836" t="s">
        <v>20811</v>
      </c>
      <c r="G836" t="s">
        <v>573</v>
      </c>
      <c r="H836" t="s">
        <v>3203</v>
      </c>
      <c r="I836" t="s">
        <v>4534</v>
      </c>
      <c r="J836" t="s">
        <v>5387</v>
      </c>
      <c r="K836" t="s">
        <v>20812</v>
      </c>
      <c r="L836" t="s">
        <v>163</v>
      </c>
      <c r="M836" t="s">
        <v>134</v>
      </c>
      <c r="N836" t="s">
        <v>18304</v>
      </c>
      <c r="O836" t="s">
        <v>94</v>
      </c>
      <c r="P836">
        <v>49067246</v>
      </c>
      <c r="Q836">
        <v>7308292.3499999996</v>
      </c>
      <c r="R836">
        <v>1459237.4</v>
      </c>
      <c r="S836">
        <v>5849054.9500000002</v>
      </c>
      <c r="T836" t="s">
        <v>95</v>
      </c>
      <c r="U836">
        <v>0.21179999999999999</v>
      </c>
    </row>
    <row r="837" spans="1:21" x14ac:dyDescent="0.4">
      <c r="A837" t="s">
        <v>20813</v>
      </c>
      <c r="B837" t="s">
        <v>20814</v>
      </c>
      <c r="C837" t="s">
        <v>184</v>
      </c>
      <c r="D837" t="s">
        <v>185</v>
      </c>
      <c r="E837" t="s">
        <v>185</v>
      </c>
      <c r="F837" t="s">
        <v>20815</v>
      </c>
      <c r="G837" t="s">
        <v>20816</v>
      </c>
      <c r="H837" t="s">
        <v>5030</v>
      </c>
      <c r="I837" t="s">
        <v>3958</v>
      </c>
      <c r="J837" t="s">
        <v>7810</v>
      </c>
      <c r="K837" t="s">
        <v>5721</v>
      </c>
      <c r="L837" t="s">
        <v>222</v>
      </c>
      <c r="M837" t="s">
        <v>223</v>
      </c>
      <c r="N837" t="s">
        <v>18296</v>
      </c>
      <c r="O837" t="s">
        <v>94</v>
      </c>
      <c r="P837">
        <v>6597419</v>
      </c>
      <c r="Q837">
        <v>420596.91</v>
      </c>
      <c r="R837">
        <v>106210.52</v>
      </c>
      <c r="S837">
        <v>314386.39</v>
      </c>
      <c r="T837" t="s">
        <v>95</v>
      </c>
      <c r="U837">
        <v>0.28220000000000001</v>
      </c>
    </row>
    <row r="838" spans="1:21" x14ac:dyDescent="0.4">
      <c r="A838" t="s">
        <v>20817</v>
      </c>
      <c r="B838" t="s">
        <v>20818</v>
      </c>
      <c r="C838" t="s">
        <v>288</v>
      </c>
      <c r="D838" t="s">
        <v>289</v>
      </c>
      <c r="E838" t="s">
        <v>289</v>
      </c>
      <c r="F838" t="s">
        <v>20819</v>
      </c>
      <c r="G838" t="s">
        <v>1309</v>
      </c>
      <c r="H838" t="s">
        <v>756</v>
      </c>
      <c r="I838" t="s">
        <v>868</v>
      </c>
      <c r="J838" t="s">
        <v>6835</v>
      </c>
      <c r="K838" t="s">
        <v>3016</v>
      </c>
      <c r="L838" t="s">
        <v>92</v>
      </c>
      <c r="M838" t="s">
        <v>134</v>
      </c>
      <c r="N838" t="s">
        <v>18300</v>
      </c>
      <c r="O838" t="s">
        <v>94</v>
      </c>
      <c r="P838">
        <v>145167344</v>
      </c>
      <c r="Q838">
        <v>35104190.100000001</v>
      </c>
      <c r="R838">
        <v>14260676.789999999</v>
      </c>
      <c r="S838">
        <v>20843513.309999999</v>
      </c>
      <c r="T838" t="s">
        <v>122</v>
      </c>
      <c r="U838">
        <v>0.49759999999999999</v>
      </c>
    </row>
    <row r="839" spans="1:21" x14ac:dyDescent="0.4">
      <c r="A839" t="s">
        <v>20820</v>
      </c>
      <c r="B839" t="s">
        <v>20821</v>
      </c>
      <c r="C839" t="s">
        <v>83</v>
      </c>
      <c r="D839" t="s">
        <v>84</v>
      </c>
      <c r="E839" t="s">
        <v>84</v>
      </c>
      <c r="F839" t="s">
        <v>20822</v>
      </c>
      <c r="G839" t="s">
        <v>1751</v>
      </c>
      <c r="H839" t="s">
        <v>3647</v>
      </c>
      <c r="I839" t="s">
        <v>3788</v>
      </c>
      <c r="J839" t="s">
        <v>2436</v>
      </c>
      <c r="K839" t="s">
        <v>13367</v>
      </c>
      <c r="L839" t="s">
        <v>91</v>
      </c>
      <c r="M839" t="s">
        <v>92</v>
      </c>
      <c r="N839" t="s">
        <v>18300</v>
      </c>
      <c r="O839" t="s">
        <v>94</v>
      </c>
      <c r="P839">
        <v>977181</v>
      </c>
      <c r="Q839">
        <v>111828.95</v>
      </c>
      <c r="R839">
        <v>18300.13</v>
      </c>
      <c r="S839">
        <v>93528.82</v>
      </c>
      <c r="T839" t="s">
        <v>122</v>
      </c>
      <c r="U839">
        <v>0.2316</v>
      </c>
    </row>
    <row r="840" spans="1:21" x14ac:dyDescent="0.4">
      <c r="A840" t="s">
        <v>20823</v>
      </c>
      <c r="B840" t="s">
        <v>20824</v>
      </c>
      <c r="C840" t="s">
        <v>205</v>
      </c>
      <c r="D840" t="s">
        <v>206</v>
      </c>
      <c r="E840" t="s">
        <v>206</v>
      </c>
      <c r="F840" t="s">
        <v>20825</v>
      </c>
      <c r="G840" t="s">
        <v>5111</v>
      </c>
      <c r="H840" t="s">
        <v>2657</v>
      </c>
      <c r="I840" t="s">
        <v>836</v>
      </c>
      <c r="J840" t="s">
        <v>2767</v>
      </c>
      <c r="K840" t="s">
        <v>3256</v>
      </c>
      <c r="L840" t="s">
        <v>444</v>
      </c>
      <c r="M840" t="s">
        <v>121</v>
      </c>
      <c r="N840" t="s">
        <v>18300</v>
      </c>
      <c r="O840" t="s">
        <v>94</v>
      </c>
      <c r="P840">
        <v>2300648</v>
      </c>
      <c r="Q840">
        <v>177648.91</v>
      </c>
      <c r="R840">
        <v>26576.01</v>
      </c>
      <c r="S840">
        <v>151072.9</v>
      </c>
      <c r="T840" t="s">
        <v>95</v>
      </c>
      <c r="U840">
        <v>0.1701</v>
      </c>
    </row>
    <row r="841" spans="1:21" x14ac:dyDescent="0.4">
      <c r="A841" t="s">
        <v>20826</v>
      </c>
      <c r="B841" t="s">
        <v>20827</v>
      </c>
      <c r="C841" t="s">
        <v>205</v>
      </c>
      <c r="D841" t="s">
        <v>382</v>
      </c>
      <c r="E841" t="s">
        <v>382</v>
      </c>
      <c r="F841" t="s">
        <v>20828</v>
      </c>
      <c r="G841" t="s">
        <v>4217</v>
      </c>
      <c r="H841" t="s">
        <v>5329</v>
      </c>
      <c r="I841" t="s">
        <v>1937</v>
      </c>
      <c r="J841" t="s">
        <v>5978</v>
      </c>
      <c r="K841" t="s">
        <v>3305</v>
      </c>
      <c r="L841" t="s">
        <v>444</v>
      </c>
      <c r="M841" t="s">
        <v>121</v>
      </c>
      <c r="N841" t="s">
        <v>18300</v>
      </c>
      <c r="O841" t="s">
        <v>94</v>
      </c>
      <c r="P841">
        <v>1967103</v>
      </c>
      <c r="Q841">
        <v>114177.78</v>
      </c>
      <c r="R841">
        <v>30786.26</v>
      </c>
      <c r="S841">
        <v>83391.520000000004</v>
      </c>
      <c r="T841" t="s">
        <v>95</v>
      </c>
      <c r="U841">
        <v>0.311</v>
      </c>
    </row>
    <row r="842" spans="1:21" x14ac:dyDescent="0.4">
      <c r="A842" t="s">
        <v>20829</v>
      </c>
      <c r="B842" t="s">
        <v>20830</v>
      </c>
      <c r="C842" t="s">
        <v>112</v>
      </c>
      <c r="D842" t="s">
        <v>113</v>
      </c>
      <c r="E842" t="s">
        <v>113</v>
      </c>
      <c r="F842" t="s">
        <v>20831</v>
      </c>
      <c r="G842" t="s">
        <v>708</v>
      </c>
      <c r="H842" t="s">
        <v>3162</v>
      </c>
      <c r="I842" t="s">
        <v>4037</v>
      </c>
      <c r="J842" t="s">
        <v>1386</v>
      </c>
      <c r="K842" t="s">
        <v>2045</v>
      </c>
      <c r="L842" t="s">
        <v>222</v>
      </c>
      <c r="M842" t="s">
        <v>266</v>
      </c>
      <c r="N842" t="s">
        <v>18300</v>
      </c>
      <c r="O842" t="s">
        <v>94</v>
      </c>
      <c r="P842">
        <v>4780726</v>
      </c>
      <c r="Q842">
        <v>1018192.59</v>
      </c>
      <c r="R842">
        <v>224828.75</v>
      </c>
      <c r="S842">
        <v>793363.84</v>
      </c>
      <c r="T842" t="s">
        <v>122</v>
      </c>
      <c r="U842">
        <v>0.29809999999999998</v>
      </c>
    </row>
    <row r="843" spans="1:21" x14ac:dyDescent="0.4">
      <c r="A843" t="s">
        <v>20832</v>
      </c>
      <c r="B843" t="s">
        <v>20833</v>
      </c>
      <c r="C843" t="s">
        <v>125</v>
      </c>
      <c r="D843" t="s">
        <v>126</v>
      </c>
      <c r="E843" t="s">
        <v>126</v>
      </c>
      <c r="F843" t="s">
        <v>20834</v>
      </c>
      <c r="G843" t="s">
        <v>4554</v>
      </c>
      <c r="H843" t="s">
        <v>1243</v>
      </c>
      <c r="I843" t="s">
        <v>3335</v>
      </c>
      <c r="J843" t="s">
        <v>903</v>
      </c>
      <c r="K843" t="s">
        <v>4359</v>
      </c>
      <c r="L843" t="s">
        <v>1436</v>
      </c>
      <c r="M843" t="s">
        <v>134</v>
      </c>
      <c r="N843" t="s">
        <v>18300</v>
      </c>
      <c r="O843" t="s">
        <v>94</v>
      </c>
      <c r="P843">
        <v>193198821</v>
      </c>
      <c r="Q843">
        <v>36647848.210000001</v>
      </c>
      <c r="R843">
        <v>12813373.640000001</v>
      </c>
      <c r="S843">
        <v>23834474.57</v>
      </c>
      <c r="T843" t="s">
        <v>285</v>
      </c>
      <c r="U843">
        <v>0.41020000000000001</v>
      </c>
    </row>
    <row r="844" spans="1:21" x14ac:dyDescent="0.4">
      <c r="A844" t="s">
        <v>20835</v>
      </c>
      <c r="B844" t="s">
        <v>20836</v>
      </c>
      <c r="C844" t="s">
        <v>137</v>
      </c>
      <c r="D844" t="s">
        <v>126</v>
      </c>
      <c r="E844" t="s">
        <v>126</v>
      </c>
      <c r="F844" t="s">
        <v>20837</v>
      </c>
      <c r="G844" t="s">
        <v>1426</v>
      </c>
      <c r="H844" t="s">
        <v>1546</v>
      </c>
      <c r="I844" t="s">
        <v>742</v>
      </c>
      <c r="J844" t="s">
        <v>6647</v>
      </c>
      <c r="K844" t="s">
        <v>5539</v>
      </c>
      <c r="L844" t="s">
        <v>144</v>
      </c>
      <c r="M844" t="s">
        <v>134</v>
      </c>
      <c r="N844" t="s">
        <v>18296</v>
      </c>
      <c r="O844" t="s">
        <v>94</v>
      </c>
      <c r="P844">
        <v>30019706</v>
      </c>
      <c r="Q844">
        <v>1839118.64</v>
      </c>
      <c r="R844">
        <v>315767.86</v>
      </c>
      <c r="S844">
        <v>1523350.78</v>
      </c>
      <c r="T844" t="s">
        <v>95</v>
      </c>
      <c r="U844">
        <v>0.2266</v>
      </c>
    </row>
    <row r="845" spans="1:21" x14ac:dyDescent="0.4">
      <c r="A845" t="s">
        <v>20838</v>
      </c>
      <c r="B845" t="s">
        <v>20839</v>
      </c>
      <c r="C845" t="s">
        <v>125</v>
      </c>
      <c r="D845" t="s">
        <v>126</v>
      </c>
      <c r="E845" t="s">
        <v>126</v>
      </c>
      <c r="F845" t="s">
        <v>20840</v>
      </c>
      <c r="G845" t="s">
        <v>3412</v>
      </c>
      <c r="H845" t="s">
        <v>881</v>
      </c>
      <c r="I845" t="s">
        <v>2024</v>
      </c>
      <c r="J845" t="s">
        <v>4038</v>
      </c>
      <c r="K845" t="s">
        <v>1288</v>
      </c>
      <c r="L845" t="s">
        <v>163</v>
      </c>
      <c r="M845" t="s">
        <v>134</v>
      </c>
      <c r="N845" t="s">
        <v>18300</v>
      </c>
      <c r="O845" t="s">
        <v>94</v>
      </c>
      <c r="P845">
        <v>909673564</v>
      </c>
      <c r="Q845">
        <v>199632918.90000001</v>
      </c>
      <c r="R845">
        <v>46365776.829999998</v>
      </c>
      <c r="S845">
        <v>153267142.06999999</v>
      </c>
      <c r="T845" t="s">
        <v>285</v>
      </c>
      <c r="U845">
        <v>0.26819999999999999</v>
      </c>
    </row>
    <row r="846" spans="1:21" x14ac:dyDescent="0.4">
      <c r="A846" t="s">
        <v>20841</v>
      </c>
      <c r="B846" t="s">
        <v>20842</v>
      </c>
      <c r="C846" t="s">
        <v>205</v>
      </c>
      <c r="D846" t="s">
        <v>382</v>
      </c>
      <c r="E846" t="s">
        <v>382</v>
      </c>
      <c r="F846" t="s">
        <v>20843</v>
      </c>
      <c r="G846" t="s">
        <v>3280</v>
      </c>
      <c r="H846" t="s">
        <v>3318</v>
      </c>
      <c r="I846" t="s">
        <v>2331</v>
      </c>
      <c r="J846" t="s">
        <v>738</v>
      </c>
      <c r="K846" t="s">
        <v>12695</v>
      </c>
      <c r="L846" t="s">
        <v>231</v>
      </c>
      <c r="M846" t="s">
        <v>121</v>
      </c>
      <c r="N846" t="s">
        <v>18296</v>
      </c>
      <c r="O846" t="s">
        <v>94</v>
      </c>
      <c r="P846">
        <v>3153607</v>
      </c>
      <c r="Q846">
        <v>228341.19</v>
      </c>
      <c r="R846">
        <v>36908.35</v>
      </c>
      <c r="S846">
        <v>191432.84</v>
      </c>
      <c r="T846" t="s">
        <v>95</v>
      </c>
      <c r="U846">
        <v>0.22639999999999999</v>
      </c>
    </row>
    <row r="847" spans="1:21" x14ac:dyDescent="0.4">
      <c r="A847" t="s">
        <v>20844</v>
      </c>
      <c r="B847" t="s">
        <v>20845</v>
      </c>
      <c r="C847" t="s">
        <v>184</v>
      </c>
      <c r="D847" t="s">
        <v>382</v>
      </c>
      <c r="E847" t="s">
        <v>382</v>
      </c>
      <c r="F847" t="s">
        <v>20846</v>
      </c>
      <c r="G847" t="s">
        <v>1377</v>
      </c>
      <c r="H847" t="s">
        <v>1973</v>
      </c>
      <c r="I847" t="s">
        <v>4690</v>
      </c>
      <c r="J847" t="s">
        <v>4864</v>
      </c>
      <c r="K847" t="s">
        <v>8217</v>
      </c>
      <c r="L847" t="s">
        <v>641</v>
      </c>
      <c r="M847" t="s">
        <v>223</v>
      </c>
      <c r="N847" t="s">
        <v>18300</v>
      </c>
      <c r="O847" t="s">
        <v>94</v>
      </c>
      <c r="P847">
        <v>5190730</v>
      </c>
      <c r="Q847">
        <v>295577.15999999997</v>
      </c>
      <c r="R847">
        <v>69928.5</v>
      </c>
      <c r="S847">
        <v>225648.66</v>
      </c>
      <c r="T847" t="s">
        <v>95</v>
      </c>
      <c r="U847">
        <v>0.29849999999999999</v>
      </c>
    </row>
    <row r="848" spans="1:21" x14ac:dyDescent="0.4">
      <c r="A848" t="s">
        <v>20847</v>
      </c>
      <c r="B848" t="s">
        <v>20848</v>
      </c>
      <c r="C848" t="s">
        <v>184</v>
      </c>
      <c r="D848" t="s">
        <v>382</v>
      </c>
      <c r="E848" t="s">
        <v>382</v>
      </c>
      <c r="F848" t="s">
        <v>20849</v>
      </c>
      <c r="G848" t="s">
        <v>2389</v>
      </c>
      <c r="H848" t="s">
        <v>4406</v>
      </c>
      <c r="I848" t="s">
        <v>11416</v>
      </c>
      <c r="J848" t="s">
        <v>661</v>
      </c>
      <c r="K848" t="s">
        <v>14071</v>
      </c>
      <c r="L848" t="s">
        <v>222</v>
      </c>
      <c r="M848" t="s">
        <v>121</v>
      </c>
      <c r="N848" t="s">
        <v>18304</v>
      </c>
      <c r="O848" t="s">
        <v>94</v>
      </c>
      <c r="P848">
        <v>1484534</v>
      </c>
      <c r="Q848">
        <v>142803.95000000001</v>
      </c>
      <c r="R848">
        <v>14752.36</v>
      </c>
      <c r="S848">
        <v>128051.59</v>
      </c>
      <c r="T848" t="s">
        <v>95</v>
      </c>
      <c r="U848">
        <v>0.1109</v>
      </c>
    </row>
    <row r="849" spans="1:21" x14ac:dyDescent="0.4">
      <c r="A849" t="s">
        <v>20850</v>
      </c>
      <c r="B849" t="s">
        <v>20851</v>
      </c>
      <c r="C849" t="s">
        <v>112</v>
      </c>
      <c r="D849" t="s">
        <v>113</v>
      </c>
      <c r="E849" t="s">
        <v>113</v>
      </c>
      <c r="F849" t="s">
        <v>20852</v>
      </c>
      <c r="G849" t="s">
        <v>6894</v>
      </c>
      <c r="H849" t="s">
        <v>3175</v>
      </c>
      <c r="I849" t="s">
        <v>2837</v>
      </c>
      <c r="J849" t="s">
        <v>2875</v>
      </c>
      <c r="K849" t="s">
        <v>3814</v>
      </c>
      <c r="L849" t="s">
        <v>222</v>
      </c>
      <c r="M849" t="s">
        <v>266</v>
      </c>
      <c r="N849" t="s">
        <v>18300</v>
      </c>
      <c r="O849" t="s">
        <v>94</v>
      </c>
      <c r="P849">
        <v>47144117</v>
      </c>
      <c r="Q849">
        <v>8338711.7800000003</v>
      </c>
      <c r="R849">
        <v>1509090.87</v>
      </c>
      <c r="S849">
        <v>6829620.9100000001</v>
      </c>
      <c r="T849" t="s">
        <v>95</v>
      </c>
      <c r="U849">
        <v>0.20580000000000001</v>
      </c>
    </row>
    <row r="850" spans="1:21" x14ac:dyDescent="0.4">
      <c r="A850" t="s">
        <v>20853</v>
      </c>
      <c r="B850" t="s">
        <v>20854</v>
      </c>
      <c r="C850" t="s">
        <v>98</v>
      </c>
      <c r="D850" t="s">
        <v>99</v>
      </c>
      <c r="E850" t="s">
        <v>99</v>
      </c>
      <c r="F850" t="s">
        <v>20855</v>
      </c>
      <c r="G850" t="s">
        <v>2301</v>
      </c>
      <c r="H850" t="s">
        <v>606</v>
      </c>
      <c r="I850" t="s">
        <v>5267</v>
      </c>
      <c r="J850" t="s">
        <v>2210</v>
      </c>
      <c r="K850" t="s">
        <v>6978</v>
      </c>
      <c r="L850" t="s">
        <v>91</v>
      </c>
      <c r="M850" t="s">
        <v>202</v>
      </c>
      <c r="N850" t="s">
        <v>18300</v>
      </c>
      <c r="O850" t="s">
        <v>94</v>
      </c>
      <c r="P850">
        <v>109955344</v>
      </c>
      <c r="Q850">
        <v>12080243.26</v>
      </c>
      <c r="R850">
        <v>2725489.66</v>
      </c>
      <c r="S850">
        <v>9354753.5999999996</v>
      </c>
      <c r="T850" t="s">
        <v>285</v>
      </c>
      <c r="U850">
        <v>0.28710000000000002</v>
      </c>
    </row>
    <row r="851" spans="1:21" x14ac:dyDescent="0.4">
      <c r="A851" t="s">
        <v>20856</v>
      </c>
      <c r="B851" t="s">
        <v>20857</v>
      </c>
      <c r="C851" t="s">
        <v>288</v>
      </c>
      <c r="D851" t="s">
        <v>289</v>
      </c>
      <c r="E851" t="s">
        <v>289</v>
      </c>
      <c r="F851" t="s">
        <v>20858</v>
      </c>
      <c r="G851" t="s">
        <v>448</v>
      </c>
      <c r="H851" t="s">
        <v>6655</v>
      </c>
      <c r="I851" t="s">
        <v>396</v>
      </c>
      <c r="J851" t="s">
        <v>2559</v>
      </c>
      <c r="K851" t="s">
        <v>1689</v>
      </c>
      <c r="L851" t="s">
        <v>296</v>
      </c>
      <c r="M851" t="s">
        <v>297</v>
      </c>
      <c r="N851" t="s">
        <v>18300</v>
      </c>
      <c r="O851" t="s">
        <v>94</v>
      </c>
      <c r="P851">
        <v>5906922</v>
      </c>
      <c r="Q851">
        <v>1946278.37</v>
      </c>
      <c r="R851">
        <v>766538.93</v>
      </c>
      <c r="S851">
        <v>1179739.44</v>
      </c>
      <c r="T851" t="s">
        <v>109</v>
      </c>
      <c r="U851">
        <v>0.46689999999999998</v>
      </c>
    </row>
    <row r="852" spans="1:21" x14ac:dyDescent="0.4">
      <c r="A852" t="s">
        <v>20859</v>
      </c>
      <c r="B852" t="s">
        <v>20860</v>
      </c>
      <c r="C852" t="s">
        <v>112</v>
      </c>
      <c r="D852" t="s">
        <v>471</v>
      </c>
      <c r="E852" t="s">
        <v>471</v>
      </c>
      <c r="F852" t="s">
        <v>20861</v>
      </c>
      <c r="G852" t="s">
        <v>9635</v>
      </c>
      <c r="H852" t="s">
        <v>2656</v>
      </c>
      <c r="I852" t="s">
        <v>3958</v>
      </c>
      <c r="J852" t="s">
        <v>539</v>
      </c>
      <c r="K852" t="s">
        <v>2577</v>
      </c>
      <c r="L852" t="s">
        <v>120</v>
      </c>
      <c r="M852" t="s">
        <v>266</v>
      </c>
      <c r="N852" t="s">
        <v>18296</v>
      </c>
      <c r="O852" t="s">
        <v>94</v>
      </c>
      <c r="P852">
        <v>36623778</v>
      </c>
      <c r="Q852">
        <v>4307867.28</v>
      </c>
      <c r="R852">
        <v>1369143.33</v>
      </c>
      <c r="S852">
        <v>2938723.95</v>
      </c>
      <c r="T852" t="s">
        <v>95</v>
      </c>
      <c r="U852">
        <v>0.42670000000000002</v>
      </c>
    </row>
    <row r="853" spans="1:21" x14ac:dyDescent="0.4">
      <c r="A853" t="s">
        <v>20862</v>
      </c>
      <c r="B853" t="s">
        <v>20863</v>
      </c>
      <c r="C853" t="s">
        <v>184</v>
      </c>
      <c r="D853" t="s">
        <v>382</v>
      </c>
      <c r="E853" t="s">
        <v>382</v>
      </c>
      <c r="F853" t="s">
        <v>20864</v>
      </c>
      <c r="G853" t="s">
        <v>221</v>
      </c>
      <c r="H853" t="s">
        <v>1427</v>
      </c>
      <c r="I853" t="s">
        <v>3431</v>
      </c>
      <c r="J853" t="s">
        <v>4056</v>
      </c>
      <c r="K853" t="s">
        <v>1065</v>
      </c>
      <c r="L853" t="s">
        <v>222</v>
      </c>
      <c r="M853" t="s">
        <v>266</v>
      </c>
      <c r="N853" t="s">
        <v>18300</v>
      </c>
      <c r="O853" t="s">
        <v>94</v>
      </c>
      <c r="P853">
        <v>1170754</v>
      </c>
      <c r="Q853">
        <v>36780.53</v>
      </c>
      <c r="R853">
        <v>4265.3900000000003</v>
      </c>
      <c r="S853">
        <v>32515.14</v>
      </c>
      <c r="T853" t="s">
        <v>95</v>
      </c>
      <c r="U853">
        <v>0.11650000000000001</v>
      </c>
    </row>
    <row r="854" spans="1:21" x14ac:dyDescent="0.4">
      <c r="A854" t="s">
        <v>20865</v>
      </c>
      <c r="B854" t="s">
        <v>20866</v>
      </c>
      <c r="C854" t="s">
        <v>98</v>
      </c>
      <c r="D854" t="s">
        <v>1084</v>
      </c>
      <c r="E854" t="s">
        <v>1084</v>
      </c>
      <c r="F854" t="s">
        <v>20867</v>
      </c>
      <c r="G854" t="s">
        <v>3132</v>
      </c>
      <c r="H854" t="s">
        <v>3345</v>
      </c>
      <c r="I854" t="s">
        <v>3902</v>
      </c>
      <c r="J854" t="s">
        <v>2682</v>
      </c>
      <c r="K854" t="s">
        <v>1892</v>
      </c>
      <c r="L854" t="s">
        <v>832</v>
      </c>
      <c r="M854" t="s">
        <v>107</v>
      </c>
      <c r="N854" t="s">
        <v>18300</v>
      </c>
      <c r="O854" t="s">
        <v>94</v>
      </c>
      <c r="P854">
        <v>158696320</v>
      </c>
      <c r="Q854">
        <v>36218387.43</v>
      </c>
      <c r="R854">
        <v>18727325.5</v>
      </c>
      <c r="S854">
        <v>17491061.93</v>
      </c>
      <c r="T854" t="s">
        <v>109</v>
      </c>
      <c r="U854">
        <v>0.5181</v>
      </c>
    </row>
    <row r="855" spans="1:21" x14ac:dyDescent="0.4">
      <c r="A855" t="s">
        <v>20868</v>
      </c>
      <c r="B855" t="s">
        <v>20869</v>
      </c>
      <c r="C855" t="s">
        <v>288</v>
      </c>
      <c r="D855" t="s">
        <v>391</v>
      </c>
      <c r="E855" t="s">
        <v>391</v>
      </c>
      <c r="F855" t="s">
        <v>20870</v>
      </c>
      <c r="G855" t="s">
        <v>554</v>
      </c>
      <c r="H855" t="s">
        <v>684</v>
      </c>
      <c r="I855" t="s">
        <v>2394</v>
      </c>
      <c r="J855" t="s">
        <v>1110</v>
      </c>
      <c r="K855" t="s">
        <v>452</v>
      </c>
      <c r="L855" t="s">
        <v>296</v>
      </c>
      <c r="M855" t="s">
        <v>92</v>
      </c>
      <c r="N855" t="s">
        <v>18296</v>
      </c>
      <c r="O855" t="s">
        <v>94</v>
      </c>
      <c r="P855">
        <v>25363935</v>
      </c>
      <c r="Q855">
        <v>1380270.37</v>
      </c>
      <c r="R855">
        <v>584549.65</v>
      </c>
      <c r="S855">
        <v>795720.72</v>
      </c>
      <c r="T855" t="s">
        <v>95</v>
      </c>
      <c r="U855">
        <v>0.46810000000000002</v>
      </c>
    </row>
    <row r="856" spans="1:21" x14ac:dyDescent="0.4">
      <c r="A856" t="s">
        <v>20871</v>
      </c>
      <c r="B856" t="s">
        <v>20872</v>
      </c>
      <c r="C856" t="s">
        <v>184</v>
      </c>
      <c r="D856" t="s">
        <v>185</v>
      </c>
      <c r="E856" t="s">
        <v>185</v>
      </c>
      <c r="F856" t="s">
        <v>20873</v>
      </c>
      <c r="G856" t="s">
        <v>7822</v>
      </c>
      <c r="H856" t="s">
        <v>367</v>
      </c>
      <c r="I856" t="s">
        <v>6286</v>
      </c>
      <c r="J856" t="s">
        <v>4671</v>
      </c>
      <c r="K856" t="s">
        <v>6152</v>
      </c>
      <c r="L856" t="s">
        <v>222</v>
      </c>
      <c r="M856" t="s">
        <v>266</v>
      </c>
      <c r="N856" t="s">
        <v>18300</v>
      </c>
      <c r="O856" t="s">
        <v>94</v>
      </c>
      <c r="P856">
        <v>3500611</v>
      </c>
      <c r="Q856">
        <v>392071.35</v>
      </c>
      <c r="R856">
        <v>65514.19</v>
      </c>
      <c r="S856">
        <v>326557.15999999997</v>
      </c>
      <c r="T856" t="s">
        <v>122</v>
      </c>
      <c r="U856">
        <v>0.23230000000000001</v>
      </c>
    </row>
    <row r="857" spans="1:21" x14ac:dyDescent="0.4">
      <c r="A857" t="s">
        <v>20874</v>
      </c>
      <c r="B857" t="s">
        <v>20875</v>
      </c>
      <c r="C857" t="s">
        <v>205</v>
      </c>
      <c r="D857" t="s">
        <v>206</v>
      </c>
      <c r="E857" t="s">
        <v>206</v>
      </c>
      <c r="F857" t="s">
        <v>20876</v>
      </c>
      <c r="G857" t="s">
        <v>821</v>
      </c>
      <c r="H857" t="s">
        <v>2028</v>
      </c>
      <c r="I857" t="s">
        <v>7730</v>
      </c>
      <c r="J857" t="s">
        <v>840</v>
      </c>
      <c r="K857" t="s">
        <v>623</v>
      </c>
      <c r="L857" t="s">
        <v>444</v>
      </c>
      <c r="M857" t="s">
        <v>121</v>
      </c>
      <c r="N857" t="s">
        <v>18300</v>
      </c>
      <c r="O857" t="s">
        <v>94</v>
      </c>
      <c r="P857">
        <v>501390</v>
      </c>
      <c r="Q857">
        <v>14941.63</v>
      </c>
      <c r="R857">
        <v>1646.65</v>
      </c>
      <c r="S857">
        <v>13294.98</v>
      </c>
      <c r="T857" t="s">
        <v>122</v>
      </c>
      <c r="U857">
        <v>0.12559999999999999</v>
      </c>
    </row>
    <row r="858" spans="1:21" x14ac:dyDescent="0.4">
      <c r="A858" t="s">
        <v>20877</v>
      </c>
      <c r="B858" t="s">
        <v>20878</v>
      </c>
      <c r="C858" t="s">
        <v>83</v>
      </c>
      <c r="D858" t="s">
        <v>84</v>
      </c>
      <c r="E858" t="s">
        <v>84</v>
      </c>
      <c r="F858" t="s">
        <v>15761</v>
      </c>
      <c r="G858" t="s">
        <v>7583</v>
      </c>
      <c r="H858" t="s">
        <v>1857</v>
      </c>
      <c r="I858" t="s">
        <v>6784</v>
      </c>
      <c r="J858" t="s">
        <v>8334</v>
      </c>
      <c r="K858" t="s">
        <v>2656</v>
      </c>
      <c r="L858" t="s">
        <v>275</v>
      </c>
      <c r="M858" t="s">
        <v>181</v>
      </c>
      <c r="N858" t="s">
        <v>18296</v>
      </c>
      <c r="O858" t="s">
        <v>94</v>
      </c>
      <c r="P858">
        <v>5613320</v>
      </c>
      <c r="Q858">
        <v>407784.77</v>
      </c>
      <c r="R858">
        <v>54784.92</v>
      </c>
      <c r="S858">
        <v>352999.85</v>
      </c>
      <c r="T858" t="s">
        <v>122</v>
      </c>
      <c r="U858">
        <v>0.1749</v>
      </c>
    </row>
    <row r="859" spans="1:21" x14ac:dyDescent="0.4">
      <c r="A859" t="s">
        <v>20879</v>
      </c>
      <c r="B859" t="s">
        <v>20880</v>
      </c>
      <c r="C859" t="s">
        <v>112</v>
      </c>
      <c r="D859" t="s">
        <v>113</v>
      </c>
      <c r="E859" t="s">
        <v>113</v>
      </c>
      <c r="F859" t="s">
        <v>20881</v>
      </c>
      <c r="G859" t="s">
        <v>3673</v>
      </c>
      <c r="H859" t="s">
        <v>1560</v>
      </c>
      <c r="I859" t="s">
        <v>4660</v>
      </c>
      <c r="J859" t="s">
        <v>3724</v>
      </c>
      <c r="K859" t="s">
        <v>9336</v>
      </c>
      <c r="L859" t="s">
        <v>222</v>
      </c>
      <c r="M859" t="s">
        <v>223</v>
      </c>
      <c r="N859" t="s">
        <v>18304</v>
      </c>
      <c r="O859" t="s">
        <v>94</v>
      </c>
      <c r="P859">
        <v>36441574</v>
      </c>
      <c r="Q859">
        <v>6113054.6299999999</v>
      </c>
      <c r="R859">
        <v>1475794.44</v>
      </c>
      <c r="S859">
        <v>4637260.1900000004</v>
      </c>
      <c r="T859" t="s">
        <v>95</v>
      </c>
      <c r="U859">
        <v>0.3387</v>
      </c>
    </row>
    <row r="860" spans="1:21" x14ac:dyDescent="0.4">
      <c r="A860" t="s">
        <v>20882</v>
      </c>
      <c r="B860" t="s">
        <v>20883</v>
      </c>
      <c r="C860" t="s">
        <v>205</v>
      </c>
      <c r="D860" t="s">
        <v>382</v>
      </c>
      <c r="E860" t="s">
        <v>382</v>
      </c>
      <c r="F860" t="s">
        <v>20884</v>
      </c>
      <c r="G860" t="s">
        <v>5096</v>
      </c>
      <c r="H860" t="s">
        <v>1322</v>
      </c>
      <c r="I860" t="s">
        <v>5552</v>
      </c>
      <c r="J860" t="s">
        <v>1052</v>
      </c>
      <c r="K860" t="s">
        <v>10820</v>
      </c>
      <c r="L860" t="s">
        <v>444</v>
      </c>
      <c r="M860" t="s">
        <v>121</v>
      </c>
      <c r="N860" t="s">
        <v>18296</v>
      </c>
      <c r="O860" t="s">
        <v>94</v>
      </c>
      <c r="P860">
        <v>3879852</v>
      </c>
      <c r="Q860">
        <v>472652.89</v>
      </c>
      <c r="R860">
        <v>49646.07</v>
      </c>
      <c r="S860">
        <v>423006.82</v>
      </c>
      <c r="T860" t="s">
        <v>95</v>
      </c>
      <c r="U860">
        <v>0.13150000000000001</v>
      </c>
    </row>
    <row r="861" spans="1:21" x14ac:dyDescent="0.4">
      <c r="A861" t="s">
        <v>20885</v>
      </c>
      <c r="B861" t="s">
        <v>20886</v>
      </c>
      <c r="C861" t="s">
        <v>1</v>
      </c>
      <c r="D861" t="s">
        <v>84</v>
      </c>
      <c r="E861" t="s">
        <v>84</v>
      </c>
      <c r="F861" t="s">
        <v>20887</v>
      </c>
      <c r="G861" t="s">
        <v>1264</v>
      </c>
      <c r="H861" t="s">
        <v>3450</v>
      </c>
      <c r="I861" t="s">
        <v>4694</v>
      </c>
      <c r="J861" t="s">
        <v>6490</v>
      </c>
      <c r="K861" t="s">
        <v>4298</v>
      </c>
      <c r="L861" t="s">
        <v>275</v>
      </c>
      <c r="M861" t="s">
        <v>202</v>
      </c>
      <c r="N861" t="s">
        <v>18304</v>
      </c>
      <c r="O861" t="s">
        <v>94</v>
      </c>
      <c r="P861">
        <v>7924018</v>
      </c>
      <c r="Q861">
        <v>846370.83</v>
      </c>
      <c r="R861">
        <v>173706.34</v>
      </c>
      <c r="S861">
        <v>672664.49</v>
      </c>
      <c r="T861" t="s">
        <v>95</v>
      </c>
      <c r="U861">
        <v>0.21859999999999999</v>
      </c>
    </row>
    <row r="862" spans="1:21" x14ac:dyDescent="0.4">
      <c r="A862" t="s">
        <v>20888</v>
      </c>
      <c r="B862" t="s">
        <v>20889</v>
      </c>
      <c r="C862" t="s">
        <v>137</v>
      </c>
      <c r="D862" t="s">
        <v>126</v>
      </c>
      <c r="E862" t="s">
        <v>126</v>
      </c>
      <c r="F862" t="s">
        <v>20890</v>
      </c>
      <c r="G862" t="s">
        <v>5658</v>
      </c>
      <c r="H862" t="s">
        <v>1756</v>
      </c>
      <c r="I862" t="s">
        <v>3192</v>
      </c>
      <c r="J862" t="s">
        <v>999</v>
      </c>
      <c r="K862" t="s">
        <v>7332</v>
      </c>
      <c r="L862" t="s">
        <v>314</v>
      </c>
      <c r="M862" t="s">
        <v>134</v>
      </c>
      <c r="N862" t="s">
        <v>18300</v>
      </c>
      <c r="O862" t="s">
        <v>94</v>
      </c>
      <c r="P862">
        <v>6532666</v>
      </c>
      <c r="Q862">
        <v>895385.78</v>
      </c>
      <c r="R862">
        <v>248754.98</v>
      </c>
      <c r="S862">
        <v>646630.80000000005</v>
      </c>
      <c r="T862" t="s">
        <v>95</v>
      </c>
      <c r="U862">
        <v>0.28220000000000001</v>
      </c>
    </row>
    <row r="863" spans="1:21" x14ac:dyDescent="0.4">
      <c r="A863" t="s">
        <v>20891</v>
      </c>
      <c r="B863" t="s">
        <v>20892</v>
      </c>
      <c r="C863" t="s">
        <v>1</v>
      </c>
      <c r="D863" t="s">
        <v>166</v>
      </c>
      <c r="E863" t="s">
        <v>166</v>
      </c>
      <c r="F863" t="s">
        <v>20893</v>
      </c>
      <c r="G863" t="s">
        <v>8737</v>
      </c>
      <c r="H863" t="s">
        <v>1711</v>
      </c>
      <c r="I863" t="s">
        <v>3630</v>
      </c>
      <c r="J863" t="s">
        <v>2702</v>
      </c>
      <c r="K863" t="s">
        <v>4435</v>
      </c>
      <c r="L863" t="s">
        <v>275</v>
      </c>
      <c r="M863" t="s">
        <v>92</v>
      </c>
      <c r="N863" t="s">
        <v>18296</v>
      </c>
      <c r="O863" t="s">
        <v>94</v>
      </c>
      <c r="P863">
        <v>3259850</v>
      </c>
      <c r="Q863">
        <v>158365.73000000001</v>
      </c>
      <c r="R863">
        <v>28256.81</v>
      </c>
      <c r="S863">
        <v>130108.92</v>
      </c>
      <c r="T863" t="s">
        <v>95</v>
      </c>
      <c r="U863">
        <v>0.24360000000000001</v>
      </c>
    </row>
    <row r="864" spans="1:21" x14ac:dyDescent="0.4">
      <c r="A864" t="s">
        <v>20894</v>
      </c>
      <c r="B864" t="s">
        <v>20895</v>
      </c>
      <c r="C864" t="s">
        <v>155</v>
      </c>
      <c r="D864" t="s">
        <v>251</v>
      </c>
      <c r="E864" t="s">
        <v>251</v>
      </c>
      <c r="F864" t="s">
        <v>20896</v>
      </c>
      <c r="G864" t="s">
        <v>4922</v>
      </c>
      <c r="H864" t="s">
        <v>4155</v>
      </c>
      <c r="I864" t="s">
        <v>5895</v>
      </c>
      <c r="J864" t="s">
        <v>6978</v>
      </c>
      <c r="K864" t="s">
        <v>20897</v>
      </c>
      <c r="L864" t="s">
        <v>240</v>
      </c>
      <c r="M864" t="s">
        <v>578</v>
      </c>
      <c r="N864" t="s">
        <v>18304</v>
      </c>
      <c r="O864" t="s">
        <v>94</v>
      </c>
      <c r="P864">
        <v>201589538</v>
      </c>
      <c r="Q864">
        <v>34660330.18</v>
      </c>
      <c r="R864">
        <v>15027504.119999999</v>
      </c>
      <c r="S864">
        <v>19632826.059999999</v>
      </c>
      <c r="T864" t="s">
        <v>95</v>
      </c>
      <c r="U864">
        <v>0.61560000000000004</v>
      </c>
    </row>
    <row r="865" spans="1:21" x14ac:dyDescent="0.4">
      <c r="A865" t="s">
        <v>20898</v>
      </c>
      <c r="B865" t="s">
        <v>20899</v>
      </c>
      <c r="C865" t="s">
        <v>288</v>
      </c>
      <c r="D865" t="s">
        <v>391</v>
      </c>
      <c r="E865" t="s">
        <v>391</v>
      </c>
      <c r="F865" t="s">
        <v>20900</v>
      </c>
      <c r="G865" t="s">
        <v>5578</v>
      </c>
      <c r="H865" t="s">
        <v>1764</v>
      </c>
      <c r="I865" t="s">
        <v>1343</v>
      </c>
      <c r="J865" t="s">
        <v>3359</v>
      </c>
      <c r="K865" t="s">
        <v>1872</v>
      </c>
      <c r="L865" t="s">
        <v>92</v>
      </c>
      <c r="M865" t="s">
        <v>92</v>
      </c>
      <c r="N865" t="s">
        <v>18296</v>
      </c>
      <c r="O865" t="s">
        <v>94</v>
      </c>
      <c r="P865">
        <v>107384220</v>
      </c>
      <c r="Q865">
        <v>9179948.7599999998</v>
      </c>
      <c r="R865">
        <v>1762204.84</v>
      </c>
      <c r="S865">
        <v>7417743.9199999999</v>
      </c>
      <c r="T865" t="s">
        <v>109</v>
      </c>
      <c r="U865">
        <v>0.2586</v>
      </c>
    </row>
    <row r="866" spans="1:21" x14ac:dyDescent="0.4">
      <c r="A866" t="s">
        <v>20901</v>
      </c>
      <c r="B866" t="s">
        <v>20902</v>
      </c>
      <c r="C866" t="s">
        <v>112</v>
      </c>
      <c r="D866" t="s">
        <v>113</v>
      </c>
      <c r="E866" t="s">
        <v>113</v>
      </c>
      <c r="F866" t="s">
        <v>20903</v>
      </c>
      <c r="G866" t="s">
        <v>3218</v>
      </c>
      <c r="H866" t="s">
        <v>11759</v>
      </c>
      <c r="I866" t="s">
        <v>4907</v>
      </c>
      <c r="J866" t="s">
        <v>3825</v>
      </c>
      <c r="K866" t="s">
        <v>988</v>
      </c>
      <c r="L866" t="s">
        <v>222</v>
      </c>
      <c r="M866" t="s">
        <v>266</v>
      </c>
      <c r="N866" t="s">
        <v>18296</v>
      </c>
      <c r="O866" t="s">
        <v>94</v>
      </c>
      <c r="P866">
        <v>22457927</v>
      </c>
      <c r="Q866">
        <v>1537472.15</v>
      </c>
      <c r="R866">
        <v>243372.38</v>
      </c>
      <c r="S866">
        <v>1294099.77</v>
      </c>
      <c r="T866" t="s">
        <v>95</v>
      </c>
      <c r="U866">
        <v>0.22189999999999999</v>
      </c>
    </row>
    <row r="867" spans="1:21" x14ac:dyDescent="0.4">
      <c r="A867" t="s">
        <v>20904</v>
      </c>
      <c r="B867" t="s">
        <v>20905</v>
      </c>
      <c r="C867" t="s">
        <v>112</v>
      </c>
      <c r="D867" t="s">
        <v>113</v>
      </c>
      <c r="E867" t="s">
        <v>113</v>
      </c>
      <c r="F867" t="s">
        <v>20906</v>
      </c>
      <c r="G867" t="s">
        <v>679</v>
      </c>
      <c r="H867" t="s">
        <v>1960</v>
      </c>
      <c r="I867" t="s">
        <v>1669</v>
      </c>
      <c r="J867" t="s">
        <v>4439</v>
      </c>
      <c r="K867" t="s">
        <v>1950</v>
      </c>
      <c r="L867" t="s">
        <v>370</v>
      </c>
      <c r="M867" t="s">
        <v>121</v>
      </c>
      <c r="N867" t="s">
        <v>18300</v>
      </c>
      <c r="O867" t="s">
        <v>94</v>
      </c>
      <c r="P867">
        <v>28487449</v>
      </c>
      <c r="Q867">
        <v>1121163.21</v>
      </c>
      <c r="R867">
        <v>239960.15</v>
      </c>
      <c r="S867">
        <v>881203.06</v>
      </c>
      <c r="T867" t="s">
        <v>95</v>
      </c>
      <c r="U867">
        <v>0.28260000000000002</v>
      </c>
    </row>
    <row r="868" spans="1:21" x14ac:dyDescent="0.4">
      <c r="A868" t="s">
        <v>20907</v>
      </c>
      <c r="B868" t="s">
        <v>20908</v>
      </c>
      <c r="C868" t="s">
        <v>98</v>
      </c>
      <c r="D868" t="s">
        <v>195</v>
      </c>
      <c r="E868" t="s">
        <v>195</v>
      </c>
      <c r="F868" t="s">
        <v>20909</v>
      </c>
      <c r="G868" t="s">
        <v>573</v>
      </c>
      <c r="H868" t="s">
        <v>10186</v>
      </c>
      <c r="I868" t="s">
        <v>3089</v>
      </c>
      <c r="J868" t="s">
        <v>178</v>
      </c>
      <c r="K868" t="s">
        <v>20910</v>
      </c>
      <c r="L868" t="s">
        <v>91</v>
      </c>
      <c r="M868" t="s">
        <v>202</v>
      </c>
      <c r="N868" t="s">
        <v>18300</v>
      </c>
      <c r="O868" t="s">
        <v>94</v>
      </c>
      <c r="P868">
        <v>96698106</v>
      </c>
      <c r="Q868">
        <v>4837354.53</v>
      </c>
      <c r="R868">
        <v>1687748.27</v>
      </c>
      <c r="S868">
        <v>3149606.26</v>
      </c>
      <c r="T868" t="s">
        <v>109</v>
      </c>
      <c r="U868">
        <v>0.49609999999999999</v>
      </c>
    </row>
    <row r="869" spans="1:21" x14ac:dyDescent="0.4">
      <c r="A869" t="s">
        <v>20911</v>
      </c>
      <c r="B869" t="s">
        <v>20912</v>
      </c>
      <c r="C869" t="s">
        <v>83</v>
      </c>
      <c r="D869" t="s">
        <v>84</v>
      </c>
      <c r="E869" t="s">
        <v>84</v>
      </c>
      <c r="F869" t="s">
        <v>20913</v>
      </c>
      <c r="G869" t="s">
        <v>2673</v>
      </c>
      <c r="H869" t="s">
        <v>2674</v>
      </c>
      <c r="I869" t="s">
        <v>4922</v>
      </c>
      <c r="J869" t="s">
        <v>6080</v>
      </c>
      <c r="K869" t="s">
        <v>9697</v>
      </c>
      <c r="L869" t="s">
        <v>275</v>
      </c>
      <c r="M869" t="s">
        <v>181</v>
      </c>
      <c r="N869" t="s">
        <v>18300</v>
      </c>
      <c r="O869" t="s">
        <v>94</v>
      </c>
      <c r="P869">
        <v>5394027</v>
      </c>
      <c r="Q869">
        <v>478211.88</v>
      </c>
      <c r="R869">
        <v>129854.3</v>
      </c>
      <c r="S869">
        <v>348357.58</v>
      </c>
      <c r="T869" t="s">
        <v>122</v>
      </c>
      <c r="U869">
        <v>0.28000000000000003</v>
      </c>
    </row>
    <row r="870" spans="1:21" x14ac:dyDescent="0.4">
      <c r="A870" t="s">
        <v>20914</v>
      </c>
      <c r="B870" t="s">
        <v>20915</v>
      </c>
      <c r="C870" t="s">
        <v>184</v>
      </c>
      <c r="D870" t="s">
        <v>382</v>
      </c>
      <c r="E870" t="s">
        <v>382</v>
      </c>
      <c r="F870" t="s">
        <v>20916</v>
      </c>
      <c r="G870" t="s">
        <v>528</v>
      </c>
      <c r="H870" t="s">
        <v>4780</v>
      </c>
      <c r="I870" t="s">
        <v>5788</v>
      </c>
      <c r="J870" t="s">
        <v>1168</v>
      </c>
      <c r="K870" t="s">
        <v>357</v>
      </c>
      <c r="L870" t="s">
        <v>192</v>
      </c>
      <c r="M870" t="s">
        <v>223</v>
      </c>
      <c r="N870" t="s">
        <v>18296</v>
      </c>
      <c r="O870" t="s">
        <v>94</v>
      </c>
      <c r="P870">
        <v>7284914</v>
      </c>
      <c r="Q870">
        <v>621617.76</v>
      </c>
      <c r="R870">
        <v>118973.96</v>
      </c>
      <c r="S870">
        <v>502643.8</v>
      </c>
      <c r="T870" t="s">
        <v>95</v>
      </c>
      <c r="U870">
        <v>0.26479999999999998</v>
      </c>
    </row>
    <row r="871" spans="1:21" x14ac:dyDescent="0.4">
      <c r="A871" t="s">
        <v>20917</v>
      </c>
      <c r="B871" t="s">
        <v>20918</v>
      </c>
      <c r="C871" t="s">
        <v>125</v>
      </c>
      <c r="D871" t="s">
        <v>308</v>
      </c>
      <c r="E871" t="s">
        <v>308</v>
      </c>
      <c r="F871" t="s">
        <v>20919</v>
      </c>
      <c r="G871" t="s">
        <v>4850</v>
      </c>
      <c r="H871" t="s">
        <v>720</v>
      </c>
      <c r="I871" t="s">
        <v>5470</v>
      </c>
      <c r="J871" t="s">
        <v>5470</v>
      </c>
      <c r="K871" t="s">
        <v>1349</v>
      </c>
      <c r="L871" t="s">
        <v>133</v>
      </c>
      <c r="M871" t="s">
        <v>134</v>
      </c>
      <c r="N871" t="s">
        <v>18296</v>
      </c>
      <c r="O871" t="s">
        <v>94</v>
      </c>
      <c r="P871">
        <v>602851322</v>
      </c>
      <c r="Q871">
        <v>30215122.23</v>
      </c>
      <c r="R871">
        <v>10632281.27</v>
      </c>
      <c r="S871">
        <v>19582840.960000001</v>
      </c>
      <c r="T871" t="s">
        <v>285</v>
      </c>
      <c r="U871">
        <v>0.39429999999999998</v>
      </c>
    </row>
    <row r="872" spans="1:21" x14ac:dyDescent="0.4">
      <c r="A872" t="s">
        <v>20920</v>
      </c>
      <c r="B872" t="s">
        <v>20921</v>
      </c>
      <c r="C872" t="s">
        <v>288</v>
      </c>
      <c r="D872" t="s">
        <v>391</v>
      </c>
      <c r="E872" t="s">
        <v>391</v>
      </c>
      <c r="F872" t="s">
        <v>20922</v>
      </c>
      <c r="G872" t="s">
        <v>3535</v>
      </c>
      <c r="H872" t="s">
        <v>5337</v>
      </c>
      <c r="I872" t="s">
        <v>9296</v>
      </c>
      <c r="J872" t="s">
        <v>1212</v>
      </c>
      <c r="K872" t="s">
        <v>7832</v>
      </c>
      <c r="L872" t="s">
        <v>92</v>
      </c>
      <c r="M872" t="s">
        <v>92</v>
      </c>
      <c r="N872" t="s">
        <v>18296</v>
      </c>
      <c r="O872" t="s">
        <v>94</v>
      </c>
      <c r="P872">
        <v>5587624</v>
      </c>
      <c r="Q872">
        <v>254606.69</v>
      </c>
      <c r="R872">
        <v>161651.9</v>
      </c>
      <c r="S872">
        <v>92954.79</v>
      </c>
      <c r="T872" t="s">
        <v>109</v>
      </c>
      <c r="U872">
        <v>0.65780000000000005</v>
      </c>
    </row>
    <row r="873" spans="1:21" x14ac:dyDescent="0.4">
      <c r="A873" t="s">
        <v>20923</v>
      </c>
      <c r="B873" t="s">
        <v>20924</v>
      </c>
      <c r="C873" t="s">
        <v>155</v>
      </c>
      <c r="D873" t="s">
        <v>156</v>
      </c>
      <c r="E873" t="s">
        <v>156</v>
      </c>
      <c r="F873" t="s">
        <v>20925</v>
      </c>
      <c r="G873" t="s">
        <v>5924</v>
      </c>
      <c r="H873" t="s">
        <v>3150</v>
      </c>
      <c r="I873" t="s">
        <v>19301</v>
      </c>
      <c r="J873" t="s">
        <v>910</v>
      </c>
      <c r="K873" t="s">
        <v>5068</v>
      </c>
      <c r="L873" t="s">
        <v>413</v>
      </c>
      <c r="M873" t="s">
        <v>578</v>
      </c>
      <c r="N873" t="s">
        <v>18300</v>
      </c>
      <c r="O873" t="s">
        <v>94</v>
      </c>
      <c r="P873">
        <v>365877639</v>
      </c>
      <c r="Q873">
        <v>37722332.399999999</v>
      </c>
      <c r="R873">
        <v>9256453.7200000007</v>
      </c>
      <c r="S873">
        <v>28465878.68</v>
      </c>
      <c r="T873" t="s">
        <v>95</v>
      </c>
      <c r="U873">
        <v>0.27739999999999998</v>
      </c>
    </row>
    <row r="874" spans="1:21" x14ac:dyDescent="0.4">
      <c r="A874" t="s">
        <v>20926</v>
      </c>
      <c r="B874" t="s">
        <v>20927</v>
      </c>
      <c r="C874" t="s">
        <v>288</v>
      </c>
      <c r="D874" t="s">
        <v>289</v>
      </c>
      <c r="E874" t="s">
        <v>289</v>
      </c>
      <c r="F874" t="s">
        <v>20928</v>
      </c>
      <c r="G874" t="s">
        <v>1350</v>
      </c>
      <c r="H874" t="s">
        <v>1924</v>
      </c>
      <c r="I874" t="s">
        <v>5276</v>
      </c>
      <c r="J874" t="s">
        <v>1631</v>
      </c>
      <c r="K874" t="s">
        <v>1923</v>
      </c>
      <c r="L874" t="s">
        <v>296</v>
      </c>
      <c r="M874" t="s">
        <v>134</v>
      </c>
      <c r="N874" t="s">
        <v>18300</v>
      </c>
      <c r="O874" t="s">
        <v>94</v>
      </c>
      <c r="P874">
        <v>181011627</v>
      </c>
      <c r="Q874">
        <v>4777787.8</v>
      </c>
      <c r="R874">
        <v>1632153.53</v>
      </c>
      <c r="S874">
        <v>3145634.27</v>
      </c>
      <c r="T874" t="s">
        <v>285</v>
      </c>
      <c r="U874">
        <v>0.4829</v>
      </c>
    </row>
    <row r="875" spans="1:21" x14ac:dyDescent="0.4">
      <c r="A875" t="s">
        <v>20929</v>
      </c>
      <c r="B875" t="s">
        <v>20930</v>
      </c>
      <c r="C875" t="s">
        <v>205</v>
      </c>
      <c r="D875" t="s">
        <v>206</v>
      </c>
      <c r="E875" t="s">
        <v>206</v>
      </c>
      <c r="F875" t="s">
        <v>20931</v>
      </c>
      <c r="G875" t="s">
        <v>4233</v>
      </c>
      <c r="H875" t="s">
        <v>966</v>
      </c>
      <c r="I875" t="s">
        <v>4739</v>
      </c>
      <c r="J875" t="s">
        <v>3100</v>
      </c>
      <c r="K875" t="s">
        <v>2598</v>
      </c>
      <c r="L875" t="s">
        <v>556</v>
      </c>
      <c r="M875" t="s">
        <v>121</v>
      </c>
      <c r="N875" t="s">
        <v>18296</v>
      </c>
      <c r="O875" t="s">
        <v>94</v>
      </c>
      <c r="P875">
        <v>2244346</v>
      </c>
      <c r="Q875">
        <v>280659.09999999998</v>
      </c>
      <c r="R875">
        <v>46837.42</v>
      </c>
      <c r="S875">
        <v>233821.68</v>
      </c>
      <c r="T875" t="s">
        <v>122</v>
      </c>
      <c r="U875">
        <v>0.22559999999999999</v>
      </c>
    </row>
    <row r="876" spans="1:21" x14ac:dyDescent="0.4">
      <c r="A876" t="s">
        <v>20932</v>
      </c>
      <c r="B876" t="s">
        <v>20933</v>
      </c>
      <c r="C876" t="s">
        <v>1</v>
      </c>
      <c r="D876" t="s">
        <v>166</v>
      </c>
      <c r="E876" t="s">
        <v>166</v>
      </c>
      <c r="F876" t="s">
        <v>20934</v>
      </c>
      <c r="G876" t="s">
        <v>4151</v>
      </c>
      <c r="H876" t="s">
        <v>412</v>
      </c>
      <c r="I876" t="s">
        <v>5513</v>
      </c>
      <c r="J876" t="s">
        <v>1716</v>
      </c>
      <c r="K876" t="s">
        <v>7207</v>
      </c>
      <c r="L876" t="s">
        <v>106</v>
      </c>
      <c r="M876" t="s">
        <v>92</v>
      </c>
      <c r="N876" t="s">
        <v>18296</v>
      </c>
      <c r="O876" t="s">
        <v>94</v>
      </c>
      <c r="P876">
        <v>4865475</v>
      </c>
      <c r="Q876">
        <v>493140.96</v>
      </c>
      <c r="R876">
        <v>106859.66</v>
      </c>
      <c r="S876">
        <v>386281.3</v>
      </c>
      <c r="T876" t="s">
        <v>95</v>
      </c>
      <c r="U876">
        <v>0.30559999999999998</v>
      </c>
    </row>
    <row r="877" spans="1:21" x14ac:dyDescent="0.4">
      <c r="A877" t="s">
        <v>20935</v>
      </c>
      <c r="B877" t="s">
        <v>20936</v>
      </c>
      <c r="C877" t="s">
        <v>205</v>
      </c>
      <c r="D877" t="s">
        <v>206</v>
      </c>
      <c r="E877" t="s">
        <v>206</v>
      </c>
      <c r="F877" t="s">
        <v>20937</v>
      </c>
      <c r="G877" t="s">
        <v>210</v>
      </c>
      <c r="H877" t="s">
        <v>2387</v>
      </c>
      <c r="I877" t="s">
        <v>349</v>
      </c>
      <c r="J877" t="s">
        <v>2182</v>
      </c>
      <c r="K877" t="s">
        <v>5638</v>
      </c>
      <c r="L877" t="s">
        <v>657</v>
      </c>
      <c r="M877" t="s">
        <v>121</v>
      </c>
      <c r="N877" t="s">
        <v>18300</v>
      </c>
      <c r="O877" t="s">
        <v>94</v>
      </c>
      <c r="P877">
        <v>649301</v>
      </c>
      <c r="Q877">
        <v>91493.74</v>
      </c>
      <c r="R877">
        <v>20201.96</v>
      </c>
      <c r="S877">
        <v>71291.78</v>
      </c>
      <c r="T877" t="s">
        <v>95</v>
      </c>
      <c r="U877">
        <v>0.2472</v>
      </c>
    </row>
    <row r="878" spans="1:21" x14ac:dyDescent="0.4">
      <c r="A878" t="s">
        <v>20938</v>
      </c>
      <c r="B878" t="s">
        <v>20939</v>
      </c>
      <c r="C878" t="s">
        <v>1</v>
      </c>
      <c r="D878" t="s">
        <v>166</v>
      </c>
      <c r="E878" t="s">
        <v>166</v>
      </c>
      <c r="F878" t="s">
        <v>20940</v>
      </c>
      <c r="G878" t="s">
        <v>1412</v>
      </c>
      <c r="H878" t="s">
        <v>582</v>
      </c>
      <c r="I878" t="s">
        <v>2137</v>
      </c>
      <c r="J878" t="s">
        <v>3529</v>
      </c>
      <c r="K878" t="s">
        <v>396</v>
      </c>
      <c r="L878" t="s">
        <v>275</v>
      </c>
      <c r="M878" t="s">
        <v>92</v>
      </c>
      <c r="N878" t="s">
        <v>18296</v>
      </c>
      <c r="O878" t="s">
        <v>94</v>
      </c>
      <c r="P878">
        <v>6040421</v>
      </c>
      <c r="Q878">
        <v>368393.09</v>
      </c>
      <c r="R878">
        <v>145586.97</v>
      </c>
      <c r="S878">
        <v>222806.12</v>
      </c>
      <c r="T878" t="s">
        <v>122</v>
      </c>
      <c r="U878">
        <v>0.48420000000000002</v>
      </c>
    </row>
    <row r="879" spans="1:21" x14ac:dyDescent="0.4">
      <c r="A879" t="s">
        <v>20941</v>
      </c>
      <c r="B879" t="s">
        <v>20942</v>
      </c>
      <c r="C879" t="s">
        <v>155</v>
      </c>
      <c r="D879" t="s">
        <v>251</v>
      </c>
      <c r="E879" t="s">
        <v>251</v>
      </c>
      <c r="F879" t="s">
        <v>20943</v>
      </c>
      <c r="G879" t="s">
        <v>2422</v>
      </c>
      <c r="H879" t="s">
        <v>2423</v>
      </c>
      <c r="I879" t="s">
        <v>274</v>
      </c>
      <c r="J879" t="s">
        <v>2799</v>
      </c>
      <c r="K879" t="s">
        <v>4997</v>
      </c>
      <c r="L879" t="s">
        <v>240</v>
      </c>
      <c r="M879" t="s">
        <v>578</v>
      </c>
      <c r="N879" t="s">
        <v>18296</v>
      </c>
      <c r="O879" t="s">
        <v>94</v>
      </c>
      <c r="P879">
        <v>154926502</v>
      </c>
      <c r="Q879">
        <v>19025083.100000001</v>
      </c>
      <c r="R879">
        <v>6402317.0899999999</v>
      </c>
      <c r="S879">
        <v>12622766.01</v>
      </c>
      <c r="T879" t="s">
        <v>95</v>
      </c>
      <c r="U879">
        <v>0.3569</v>
      </c>
    </row>
    <row r="880" spans="1:21" x14ac:dyDescent="0.4">
      <c r="A880" t="s">
        <v>20944</v>
      </c>
      <c r="B880" t="s">
        <v>20945</v>
      </c>
      <c r="C880" t="s">
        <v>83</v>
      </c>
      <c r="D880" t="s">
        <v>84</v>
      </c>
      <c r="E880" t="s">
        <v>84</v>
      </c>
      <c r="F880" t="s">
        <v>20946</v>
      </c>
      <c r="G880" t="s">
        <v>4838</v>
      </c>
      <c r="H880" t="s">
        <v>436</v>
      </c>
      <c r="I880" t="s">
        <v>5677</v>
      </c>
      <c r="J880" t="s">
        <v>3034</v>
      </c>
      <c r="K880" t="s">
        <v>5622</v>
      </c>
      <c r="L880" t="s">
        <v>106</v>
      </c>
      <c r="M880" t="s">
        <v>134</v>
      </c>
      <c r="N880" t="s">
        <v>18300</v>
      </c>
      <c r="O880" t="s">
        <v>94</v>
      </c>
      <c r="P880">
        <v>5785470</v>
      </c>
      <c r="Q880">
        <v>505545.51</v>
      </c>
      <c r="R880">
        <v>166510.53</v>
      </c>
      <c r="S880">
        <v>339034.98</v>
      </c>
      <c r="T880" t="s">
        <v>95</v>
      </c>
      <c r="U880">
        <v>0.34510000000000002</v>
      </c>
    </row>
    <row r="881" spans="1:21" x14ac:dyDescent="0.4">
      <c r="A881" t="s">
        <v>20947</v>
      </c>
      <c r="B881" t="s">
        <v>20948</v>
      </c>
      <c r="C881" t="s">
        <v>205</v>
      </c>
      <c r="D881" t="s">
        <v>382</v>
      </c>
      <c r="E881" t="s">
        <v>382</v>
      </c>
      <c r="F881" t="s">
        <v>20949</v>
      </c>
      <c r="G881" t="s">
        <v>10917</v>
      </c>
      <c r="H881" t="s">
        <v>6252</v>
      </c>
      <c r="I881" t="s">
        <v>951</v>
      </c>
      <c r="J881" t="s">
        <v>814</v>
      </c>
      <c r="K881" t="s">
        <v>274</v>
      </c>
      <c r="L881" t="s">
        <v>444</v>
      </c>
      <c r="M881" t="s">
        <v>121</v>
      </c>
      <c r="N881" t="s">
        <v>18296</v>
      </c>
      <c r="O881" t="s">
        <v>94</v>
      </c>
      <c r="P881">
        <v>4217375</v>
      </c>
      <c r="Q881">
        <v>285726.03000000003</v>
      </c>
      <c r="R881">
        <v>24114.77</v>
      </c>
      <c r="S881">
        <v>261611.26</v>
      </c>
      <c r="T881" t="s">
        <v>95</v>
      </c>
      <c r="U881">
        <v>0.1166</v>
      </c>
    </row>
    <row r="882" spans="1:21" x14ac:dyDescent="0.4">
      <c r="A882" t="s">
        <v>20950</v>
      </c>
      <c r="B882" t="s">
        <v>20951</v>
      </c>
      <c r="C882" t="s">
        <v>1</v>
      </c>
      <c r="D882" t="s">
        <v>166</v>
      </c>
      <c r="E882" t="s">
        <v>166</v>
      </c>
      <c r="F882" t="s">
        <v>20952</v>
      </c>
      <c r="G882" t="s">
        <v>553</v>
      </c>
      <c r="H882" t="s">
        <v>1358</v>
      </c>
      <c r="I882" t="s">
        <v>555</v>
      </c>
      <c r="J882" t="s">
        <v>3595</v>
      </c>
      <c r="K882" t="s">
        <v>2922</v>
      </c>
      <c r="L882" t="s">
        <v>144</v>
      </c>
      <c r="M882" t="s">
        <v>202</v>
      </c>
      <c r="N882" t="s">
        <v>18300</v>
      </c>
      <c r="O882" t="s">
        <v>94</v>
      </c>
      <c r="P882">
        <v>6489145</v>
      </c>
      <c r="Q882">
        <v>1256878.8</v>
      </c>
      <c r="R882">
        <v>526739.13</v>
      </c>
      <c r="S882">
        <v>730139.67</v>
      </c>
      <c r="T882" t="s">
        <v>95</v>
      </c>
      <c r="U882">
        <v>0.47089999999999999</v>
      </c>
    </row>
    <row r="883" spans="1:21" x14ac:dyDescent="0.4">
      <c r="A883" t="s">
        <v>20953</v>
      </c>
      <c r="B883" t="s">
        <v>20954</v>
      </c>
      <c r="C883" t="s">
        <v>1</v>
      </c>
      <c r="D883" t="s">
        <v>166</v>
      </c>
      <c r="E883" t="s">
        <v>166</v>
      </c>
      <c r="F883" t="s">
        <v>20955</v>
      </c>
      <c r="G883" t="s">
        <v>4564</v>
      </c>
      <c r="H883" t="s">
        <v>475</v>
      </c>
      <c r="I883" t="s">
        <v>976</v>
      </c>
      <c r="J883" t="s">
        <v>8081</v>
      </c>
      <c r="K883" t="s">
        <v>1676</v>
      </c>
      <c r="L883" t="s">
        <v>106</v>
      </c>
      <c r="M883" t="s">
        <v>181</v>
      </c>
      <c r="N883" t="s">
        <v>18300</v>
      </c>
      <c r="O883" t="s">
        <v>94</v>
      </c>
      <c r="P883">
        <v>6232818</v>
      </c>
      <c r="Q883">
        <v>361557.1</v>
      </c>
      <c r="R883">
        <v>65932.33</v>
      </c>
      <c r="S883">
        <v>295624.77</v>
      </c>
      <c r="T883" t="s">
        <v>122</v>
      </c>
      <c r="U883">
        <v>0.20669999999999999</v>
      </c>
    </row>
    <row r="884" spans="1:21" x14ac:dyDescent="0.4">
      <c r="A884" t="s">
        <v>20956</v>
      </c>
      <c r="B884" t="s">
        <v>20957</v>
      </c>
      <c r="C884" t="s">
        <v>155</v>
      </c>
      <c r="D884" t="s">
        <v>278</v>
      </c>
      <c r="E884" t="s">
        <v>278</v>
      </c>
      <c r="F884" t="s">
        <v>20958</v>
      </c>
      <c r="G884" t="s">
        <v>3869</v>
      </c>
      <c r="H884" t="s">
        <v>5282</v>
      </c>
      <c r="I884" t="s">
        <v>1170</v>
      </c>
      <c r="J884" t="s">
        <v>5715</v>
      </c>
      <c r="K884" t="s">
        <v>5357</v>
      </c>
      <c r="L884" t="s">
        <v>163</v>
      </c>
      <c r="M884" t="s">
        <v>134</v>
      </c>
      <c r="N884" t="s">
        <v>18296</v>
      </c>
      <c r="O884" t="s">
        <v>94</v>
      </c>
      <c r="P884">
        <v>215938903</v>
      </c>
      <c r="Q884">
        <v>36407526.780000001</v>
      </c>
      <c r="R884">
        <v>12409924</v>
      </c>
      <c r="S884">
        <v>23997602.780000001</v>
      </c>
      <c r="T884" t="s">
        <v>285</v>
      </c>
      <c r="U884">
        <v>0.37830000000000003</v>
      </c>
    </row>
    <row r="885" spans="1:21" x14ac:dyDescent="0.4">
      <c r="A885" t="s">
        <v>20959</v>
      </c>
      <c r="B885" t="s">
        <v>20960</v>
      </c>
      <c r="C885" t="s">
        <v>112</v>
      </c>
      <c r="D885" t="s">
        <v>113</v>
      </c>
      <c r="E885" t="s">
        <v>113</v>
      </c>
      <c r="F885" t="s">
        <v>20961</v>
      </c>
      <c r="G885" t="s">
        <v>10497</v>
      </c>
      <c r="H885" t="s">
        <v>2541</v>
      </c>
      <c r="I885" t="s">
        <v>4553</v>
      </c>
      <c r="J885" t="s">
        <v>1865</v>
      </c>
      <c r="K885" t="s">
        <v>1285</v>
      </c>
      <c r="L885" t="s">
        <v>120</v>
      </c>
      <c r="M885" t="s">
        <v>121</v>
      </c>
      <c r="N885" t="s">
        <v>18296</v>
      </c>
      <c r="O885" t="s">
        <v>94</v>
      </c>
      <c r="P885">
        <v>29897882</v>
      </c>
      <c r="Q885">
        <v>7882535.8700000001</v>
      </c>
      <c r="R885">
        <v>2406555.2799999998</v>
      </c>
      <c r="S885">
        <v>5475980.5899999999</v>
      </c>
      <c r="T885" t="s">
        <v>95</v>
      </c>
      <c r="U885">
        <v>0.3589</v>
      </c>
    </row>
    <row r="886" spans="1:21" x14ac:dyDescent="0.4">
      <c r="A886" t="s">
        <v>20962</v>
      </c>
      <c r="B886" t="s">
        <v>20963</v>
      </c>
      <c r="C886" t="s">
        <v>288</v>
      </c>
      <c r="D886" t="s">
        <v>373</v>
      </c>
      <c r="E886" t="s">
        <v>373</v>
      </c>
      <c r="F886" t="s">
        <v>20964</v>
      </c>
      <c r="G886" t="s">
        <v>1912</v>
      </c>
      <c r="H886" t="s">
        <v>436</v>
      </c>
      <c r="I886" t="s">
        <v>8224</v>
      </c>
      <c r="J886" t="s">
        <v>5801</v>
      </c>
      <c r="K886" t="s">
        <v>4466</v>
      </c>
      <c r="L886" t="s">
        <v>92</v>
      </c>
      <c r="M886" t="s">
        <v>92</v>
      </c>
      <c r="N886" t="s">
        <v>18296</v>
      </c>
      <c r="O886" t="s">
        <v>94</v>
      </c>
      <c r="P886">
        <v>169523945</v>
      </c>
      <c r="Q886">
        <v>55616260.810000002</v>
      </c>
      <c r="R886">
        <v>17170877.800000001</v>
      </c>
      <c r="S886">
        <v>38445383.009999998</v>
      </c>
      <c r="T886" t="s">
        <v>95</v>
      </c>
      <c r="U886">
        <v>0.3412</v>
      </c>
    </row>
    <row r="887" spans="1:21" x14ac:dyDescent="0.4">
      <c r="A887" t="s">
        <v>20965</v>
      </c>
      <c r="B887" t="s">
        <v>20966</v>
      </c>
      <c r="C887" t="s">
        <v>205</v>
      </c>
      <c r="D887" t="s">
        <v>382</v>
      </c>
      <c r="E887" t="s">
        <v>382</v>
      </c>
      <c r="F887" t="s">
        <v>20967</v>
      </c>
      <c r="G887" t="s">
        <v>4305</v>
      </c>
      <c r="H887" t="s">
        <v>4321</v>
      </c>
      <c r="I887" t="s">
        <v>4648</v>
      </c>
      <c r="J887" t="s">
        <v>6522</v>
      </c>
      <c r="K887" t="s">
        <v>9912</v>
      </c>
      <c r="L887" t="s">
        <v>657</v>
      </c>
      <c r="M887" t="s">
        <v>121</v>
      </c>
      <c r="N887" t="s">
        <v>18296</v>
      </c>
      <c r="O887" t="s">
        <v>94</v>
      </c>
      <c r="P887">
        <v>547123</v>
      </c>
      <c r="Q887">
        <v>14878.29</v>
      </c>
      <c r="R887">
        <v>3798.52</v>
      </c>
      <c r="S887">
        <v>11079.77</v>
      </c>
      <c r="T887" t="s">
        <v>95</v>
      </c>
      <c r="U887">
        <v>0.32</v>
      </c>
    </row>
    <row r="888" spans="1:21" x14ac:dyDescent="0.4">
      <c r="A888" t="s">
        <v>20968</v>
      </c>
      <c r="B888" t="s">
        <v>20969</v>
      </c>
      <c r="C888" t="s">
        <v>125</v>
      </c>
      <c r="D888" t="s">
        <v>308</v>
      </c>
      <c r="E888" t="s">
        <v>308</v>
      </c>
      <c r="F888" t="s">
        <v>20970</v>
      </c>
      <c r="G888" t="s">
        <v>7627</v>
      </c>
      <c r="H888" t="s">
        <v>4043</v>
      </c>
      <c r="I888" t="s">
        <v>6562</v>
      </c>
      <c r="J888" t="s">
        <v>199</v>
      </c>
      <c r="K888" t="s">
        <v>5276</v>
      </c>
      <c r="L888" t="s">
        <v>163</v>
      </c>
      <c r="M888" t="s">
        <v>134</v>
      </c>
      <c r="N888" t="s">
        <v>18300</v>
      </c>
      <c r="O888" t="s">
        <v>94</v>
      </c>
      <c r="P888">
        <v>426646836</v>
      </c>
      <c r="Q888">
        <v>23153174.440000001</v>
      </c>
      <c r="R888">
        <v>14148572.609999999</v>
      </c>
      <c r="S888">
        <v>9004601.8300000001</v>
      </c>
      <c r="T888" t="s">
        <v>95</v>
      </c>
      <c r="U888">
        <v>0.64319999999999999</v>
      </c>
    </row>
    <row r="889" spans="1:21" x14ac:dyDescent="0.4">
      <c r="A889" t="s">
        <v>20971</v>
      </c>
      <c r="B889" t="s">
        <v>20972</v>
      </c>
      <c r="C889" t="s">
        <v>205</v>
      </c>
      <c r="D889" t="s">
        <v>382</v>
      </c>
      <c r="E889" t="s">
        <v>382</v>
      </c>
      <c r="F889" t="s">
        <v>20973</v>
      </c>
      <c r="G889" t="s">
        <v>3187</v>
      </c>
      <c r="H889" t="s">
        <v>6788</v>
      </c>
      <c r="I889" t="s">
        <v>4256</v>
      </c>
      <c r="J889" t="s">
        <v>1454</v>
      </c>
      <c r="K889" t="s">
        <v>1279</v>
      </c>
      <c r="L889" t="s">
        <v>231</v>
      </c>
      <c r="M889" t="s">
        <v>121</v>
      </c>
      <c r="N889" t="s">
        <v>18300</v>
      </c>
      <c r="O889" t="s">
        <v>94</v>
      </c>
      <c r="P889">
        <v>1747063</v>
      </c>
      <c r="Q889">
        <v>62656.68</v>
      </c>
      <c r="R889">
        <v>17538.52</v>
      </c>
      <c r="S889">
        <v>45118.16</v>
      </c>
      <c r="T889" t="s">
        <v>95</v>
      </c>
      <c r="U889">
        <v>0.3372</v>
      </c>
    </row>
    <row r="890" spans="1:21" x14ac:dyDescent="0.4">
      <c r="A890" t="s">
        <v>20974</v>
      </c>
      <c r="B890" t="s">
        <v>20975</v>
      </c>
      <c r="C890" t="s">
        <v>112</v>
      </c>
      <c r="D890" t="s">
        <v>113</v>
      </c>
      <c r="E890" t="s">
        <v>113</v>
      </c>
      <c r="F890" t="s">
        <v>20976</v>
      </c>
      <c r="G890" t="s">
        <v>1580</v>
      </c>
      <c r="H890" t="s">
        <v>14071</v>
      </c>
      <c r="I890" t="s">
        <v>7234</v>
      </c>
      <c r="J890" t="s">
        <v>8150</v>
      </c>
      <c r="K890" t="s">
        <v>262</v>
      </c>
      <c r="L890" t="s">
        <v>370</v>
      </c>
      <c r="M890" t="s">
        <v>121</v>
      </c>
      <c r="N890" t="s">
        <v>18300</v>
      </c>
      <c r="O890" t="s">
        <v>94</v>
      </c>
      <c r="P890">
        <v>11120731</v>
      </c>
      <c r="Q890">
        <v>2308253.66</v>
      </c>
      <c r="R890">
        <v>519191.55</v>
      </c>
      <c r="S890">
        <v>1789062.11</v>
      </c>
      <c r="T890" t="s">
        <v>95</v>
      </c>
      <c r="U890">
        <v>0.28699999999999998</v>
      </c>
    </row>
    <row r="891" spans="1:21" x14ac:dyDescent="0.4">
      <c r="A891" t="s">
        <v>20977</v>
      </c>
      <c r="B891" t="s">
        <v>20978</v>
      </c>
      <c r="C891" t="s">
        <v>98</v>
      </c>
      <c r="D891" t="s">
        <v>99</v>
      </c>
      <c r="E891" t="s">
        <v>99</v>
      </c>
      <c r="F891" t="s">
        <v>20979</v>
      </c>
      <c r="G891" t="s">
        <v>951</v>
      </c>
      <c r="H891" t="s">
        <v>3241</v>
      </c>
      <c r="I891" t="s">
        <v>3630</v>
      </c>
      <c r="J891" t="s">
        <v>1183</v>
      </c>
      <c r="K891" t="s">
        <v>272</v>
      </c>
      <c r="L891" t="s">
        <v>1010</v>
      </c>
      <c r="M891" t="s">
        <v>107</v>
      </c>
      <c r="N891" t="s">
        <v>18304</v>
      </c>
      <c r="O891" t="s">
        <v>94</v>
      </c>
      <c r="P891">
        <v>26792026</v>
      </c>
      <c r="Q891">
        <v>3560266.3</v>
      </c>
      <c r="R891">
        <v>1247897.1000000001</v>
      </c>
      <c r="S891">
        <v>2312369.2000000002</v>
      </c>
      <c r="T891" t="s">
        <v>95</v>
      </c>
      <c r="U891">
        <v>0.3508</v>
      </c>
    </row>
    <row r="892" spans="1:21" x14ac:dyDescent="0.4">
      <c r="A892" t="s">
        <v>20980</v>
      </c>
      <c r="B892" t="s">
        <v>20981</v>
      </c>
      <c r="C892" t="s">
        <v>112</v>
      </c>
      <c r="D892" t="s">
        <v>113</v>
      </c>
      <c r="E892" t="s">
        <v>113</v>
      </c>
      <c r="F892" t="s">
        <v>20982</v>
      </c>
      <c r="G892" t="s">
        <v>7007</v>
      </c>
      <c r="H892" t="s">
        <v>4416</v>
      </c>
      <c r="I892" t="s">
        <v>3359</v>
      </c>
      <c r="J892" t="s">
        <v>3569</v>
      </c>
      <c r="K892" t="s">
        <v>5582</v>
      </c>
      <c r="L892" t="s">
        <v>370</v>
      </c>
      <c r="M892" t="s">
        <v>223</v>
      </c>
      <c r="N892" t="s">
        <v>18296</v>
      </c>
      <c r="O892" t="s">
        <v>94</v>
      </c>
      <c r="P892">
        <v>24055526</v>
      </c>
      <c r="Q892">
        <v>3695743.4</v>
      </c>
      <c r="R892">
        <v>1341541.43</v>
      </c>
      <c r="S892">
        <v>2354201.9700000002</v>
      </c>
      <c r="T892" t="s">
        <v>95</v>
      </c>
      <c r="U892">
        <v>0.46929999999999999</v>
      </c>
    </row>
    <row r="893" spans="1:21" x14ac:dyDescent="0.4">
      <c r="A893" t="s">
        <v>20983</v>
      </c>
      <c r="B893" t="s">
        <v>20984</v>
      </c>
      <c r="C893" t="s">
        <v>205</v>
      </c>
      <c r="D893" t="s">
        <v>382</v>
      </c>
      <c r="E893" t="s">
        <v>382</v>
      </c>
      <c r="F893" t="s">
        <v>20985</v>
      </c>
      <c r="G893" t="s">
        <v>4305</v>
      </c>
      <c r="H893" t="s">
        <v>4321</v>
      </c>
      <c r="I893" t="s">
        <v>11527</v>
      </c>
      <c r="J893" t="s">
        <v>9257</v>
      </c>
      <c r="K893" t="s">
        <v>3282</v>
      </c>
      <c r="L893" t="s">
        <v>213</v>
      </c>
      <c r="M893" t="s">
        <v>121</v>
      </c>
      <c r="N893" t="s">
        <v>18300</v>
      </c>
      <c r="O893" t="s">
        <v>94</v>
      </c>
      <c r="P893">
        <v>4642861</v>
      </c>
      <c r="Q893">
        <v>606018.07999999996</v>
      </c>
      <c r="R893">
        <v>117079.5</v>
      </c>
      <c r="S893">
        <v>488938.58</v>
      </c>
      <c r="T893" t="s">
        <v>95</v>
      </c>
      <c r="U893">
        <v>0.27500000000000002</v>
      </c>
    </row>
    <row r="894" spans="1:21" x14ac:dyDescent="0.4">
      <c r="A894" t="s">
        <v>20986</v>
      </c>
      <c r="B894" t="s">
        <v>20987</v>
      </c>
      <c r="C894" t="s">
        <v>98</v>
      </c>
      <c r="D894" t="s">
        <v>195</v>
      </c>
      <c r="E894" t="s">
        <v>195</v>
      </c>
      <c r="F894" t="s">
        <v>20988</v>
      </c>
      <c r="G894" t="s">
        <v>11234</v>
      </c>
      <c r="H894" t="s">
        <v>4016</v>
      </c>
      <c r="I894" t="s">
        <v>1050</v>
      </c>
      <c r="J894" t="s">
        <v>2669</v>
      </c>
      <c r="K894" t="s">
        <v>9037</v>
      </c>
      <c r="L894" t="s">
        <v>91</v>
      </c>
      <c r="M894" t="s">
        <v>202</v>
      </c>
      <c r="N894" t="s">
        <v>18300</v>
      </c>
      <c r="O894" t="s">
        <v>94</v>
      </c>
      <c r="P894">
        <v>177625842</v>
      </c>
      <c r="Q894">
        <v>44356362.100000001</v>
      </c>
      <c r="R894">
        <v>15963629.52</v>
      </c>
      <c r="S894">
        <v>28392732.579999998</v>
      </c>
      <c r="T894" t="s">
        <v>285</v>
      </c>
      <c r="U894">
        <v>0.41870000000000002</v>
      </c>
    </row>
    <row r="895" spans="1:21" x14ac:dyDescent="0.4">
      <c r="A895" t="s">
        <v>20989</v>
      </c>
      <c r="B895" t="s">
        <v>20990</v>
      </c>
      <c r="C895" t="s">
        <v>184</v>
      </c>
      <c r="D895" t="s">
        <v>382</v>
      </c>
      <c r="E895" t="s">
        <v>382</v>
      </c>
      <c r="F895" t="s">
        <v>20991</v>
      </c>
      <c r="G895" t="s">
        <v>7352</v>
      </c>
      <c r="H895" t="s">
        <v>1786</v>
      </c>
      <c r="I895" t="s">
        <v>598</v>
      </c>
      <c r="J895" t="s">
        <v>1135</v>
      </c>
      <c r="K895" t="s">
        <v>3851</v>
      </c>
      <c r="L895" t="s">
        <v>192</v>
      </c>
      <c r="M895" t="s">
        <v>121</v>
      </c>
      <c r="N895" t="s">
        <v>18300</v>
      </c>
      <c r="O895" t="s">
        <v>94</v>
      </c>
      <c r="P895">
        <v>9899595</v>
      </c>
      <c r="Q895">
        <v>462863.7</v>
      </c>
      <c r="R895">
        <v>73205.259999999995</v>
      </c>
      <c r="S895">
        <v>389658.44</v>
      </c>
      <c r="T895" t="s">
        <v>95</v>
      </c>
      <c r="U895">
        <v>0.17810000000000001</v>
      </c>
    </row>
    <row r="896" spans="1:21" x14ac:dyDescent="0.4">
      <c r="A896" t="s">
        <v>20992</v>
      </c>
      <c r="B896" t="s">
        <v>20993</v>
      </c>
      <c r="C896" t="s">
        <v>288</v>
      </c>
      <c r="D896" t="s">
        <v>391</v>
      </c>
      <c r="E896" t="s">
        <v>391</v>
      </c>
      <c r="F896" t="s">
        <v>20994</v>
      </c>
      <c r="G896" t="s">
        <v>3110</v>
      </c>
      <c r="H896" t="s">
        <v>2294</v>
      </c>
      <c r="I896" t="s">
        <v>4453</v>
      </c>
      <c r="J896" t="s">
        <v>8164</v>
      </c>
      <c r="K896" t="s">
        <v>1906</v>
      </c>
      <c r="L896" t="s">
        <v>134</v>
      </c>
      <c r="M896" t="s">
        <v>134</v>
      </c>
      <c r="N896" t="s">
        <v>18296</v>
      </c>
      <c r="O896" t="s">
        <v>94</v>
      </c>
      <c r="P896">
        <v>119722059</v>
      </c>
      <c r="Q896">
        <v>26185780.120000001</v>
      </c>
      <c r="R896">
        <v>9752698.9100000001</v>
      </c>
      <c r="S896">
        <v>16433081.210000001</v>
      </c>
      <c r="T896" t="s">
        <v>109</v>
      </c>
      <c r="U896">
        <v>0.47810000000000002</v>
      </c>
    </row>
    <row r="897" spans="1:21" x14ac:dyDescent="0.4">
      <c r="A897" t="s">
        <v>20995</v>
      </c>
      <c r="B897" t="s">
        <v>20996</v>
      </c>
      <c r="C897" t="s">
        <v>125</v>
      </c>
      <c r="D897" t="s">
        <v>308</v>
      </c>
      <c r="E897" t="s">
        <v>308</v>
      </c>
      <c r="F897" t="s">
        <v>20997</v>
      </c>
      <c r="G897" t="s">
        <v>3764</v>
      </c>
      <c r="H897" t="s">
        <v>3788</v>
      </c>
      <c r="I897" t="s">
        <v>2927</v>
      </c>
      <c r="J897" t="s">
        <v>8286</v>
      </c>
      <c r="K897" t="s">
        <v>20998</v>
      </c>
      <c r="L897" t="s">
        <v>133</v>
      </c>
      <c r="M897" t="s">
        <v>134</v>
      </c>
      <c r="N897" t="s">
        <v>18304</v>
      </c>
      <c r="O897" t="s">
        <v>94</v>
      </c>
      <c r="P897">
        <v>506880687</v>
      </c>
      <c r="Q897">
        <v>19128555.559999999</v>
      </c>
      <c r="R897">
        <v>4140195.58</v>
      </c>
      <c r="S897">
        <v>14988359.98</v>
      </c>
      <c r="T897" t="s">
        <v>122</v>
      </c>
      <c r="U897">
        <v>0.26340000000000002</v>
      </c>
    </row>
    <row r="898" spans="1:21" x14ac:dyDescent="0.4">
      <c r="A898" t="s">
        <v>20999</v>
      </c>
      <c r="B898" t="s">
        <v>21000</v>
      </c>
      <c r="C898" t="s">
        <v>112</v>
      </c>
      <c r="D898" t="s">
        <v>113</v>
      </c>
      <c r="E898" t="s">
        <v>113</v>
      </c>
      <c r="F898" t="s">
        <v>21001</v>
      </c>
      <c r="G898" t="s">
        <v>5613</v>
      </c>
      <c r="H898" t="s">
        <v>2001</v>
      </c>
      <c r="I898" t="s">
        <v>729</v>
      </c>
      <c r="J898" t="s">
        <v>730</v>
      </c>
      <c r="K898" t="s">
        <v>2045</v>
      </c>
      <c r="L898" t="s">
        <v>120</v>
      </c>
      <c r="M898" t="s">
        <v>223</v>
      </c>
      <c r="N898" t="s">
        <v>18300</v>
      </c>
      <c r="O898" t="s">
        <v>94</v>
      </c>
      <c r="P898">
        <v>36721754</v>
      </c>
      <c r="Q898">
        <v>3789222.57</v>
      </c>
      <c r="R898">
        <v>882338.37</v>
      </c>
      <c r="S898">
        <v>2906884.2</v>
      </c>
      <c r="T898" t="s">
        <v>122</v>
      </c>
      <c r="U898">
        <v>0.24349999999999999</v>
      </c>
    </row>
    <row r="899" spans="1:21" x14ac:dyDescent="0.4">
      <c r="A899" t="s">
        <v>21002</v>
      </c>
      <c r="B899" t="s">
        <v>21003</v>
      </c>
      <c r="C899" t="s">
        <v>125</v>
      </c>
      <c r="D899" t="s">
        <v>308</v>
      </c>
      <c r="E899" t="s">
        <v>308</v>
      </c>
      <c r="F899" t="s">
        <v>21004</v>
      </c>
      <c r="G899" t="s">
        <v>4903</v>
      </c>
      <c r="H899" t="s">
        <v>3079</v>
      </c>
      <c r="I899" t="s">
        <v>3878</v>
      </c>
      <c r="J899" t="s">
        <v>1816</v>
      </c>
      <c r="K899" t="s">
        <v>2047</v>
      </c>
      <c r="L899" t="s">
        <v>133</v>
      </c>
      <c r="M899" t="s">
        <v>134</v>
      </c>
      <c r="N899" t="s">
        <v>18296</v>
      </c>
      <c r="O899" t="s">
        <v>94</v>
      </c>
      <c r="P899">
        <v>761715506</v>
      </c>
      <c r="Q899">
        <v>32746111.809999999</v>
      </c>
      <c r="R899">
        <v>18343830.190000001</v>
      </c>
      <c r="S899">
        <v>14402281.619999999</v>
      </c>
      <c r="T899" t="s">
        <v>109</v>
      </c>
      <c r="U899">
        <v>0.67600000000000005</v>
      </c>
    </row>
    <row r="900" spans="1:21" x14ac:dyDescent="0.4">
      <c r="A900" t="s">
        <v>21005</v>
      </c>
      <c r="B900" t="s">
        <v>21006</v>
      </c>
      <c r="C900" t="s">
        <v>98</v>
      </c>
      <c r="D900" t="s">
        <v>99</v>
      </c>
      <c r="E900" t="s">
        <v>99</v>
      </c>
      <c r="F900" t="s">
        <v>21007</v>
      </c>
      <c r="G900" t="s">
        <v>1468</v>
      </c>
      <c r="H900" t="s">
        <v>9057</v>
      </c>
      <c r="I900" t="s">
        <v>6614</v>
      </c>
      <c r="J900" t="s">
        <v>11353</v>
      </c>
      <c r="K900" t="s">
        <v>10371</v>
      </c>
      <c r="L900" t="s">
        <v>832</v>
      </c>
      <c r="M900" t="s">
        <v>107</v>
      </c>
      <c r="N900" t="s">
        <v>18296</v>
      </c>
      <c r="O900" t="s">
        <v>94</v>
      </c>
      <c r="P900">
        <v>9999670</v>
      </c>
      <c r="Q900">
        <v>3163461.1</v>
      </c>
      <c r="R900">
        <v>1413031.02</v>
      </c>
      <c r="S900">
        <v>1750430.08</v>
      </c>
      <c r="T900" t="s">
        <v>122</v>
      </c>
      <c r="U900">
        <v>0.50600000000000001</v>
      </c>
    </row>
    <row r="901" spans="1:21" x14ac:dyDescent="0.4">
      <c r="A901" t="s">
        <v>21008</v>
      </c>
      <c r="B901" t="s">
        <v>21009</v>
      </c>
      <c r="C901" t="s">
        <v>125</v>
      </c>
      <c r="D901" t="s">
        <v>126</v>
      </c>
      <c r="E901" t="s">
        <v>126</v>
      </c>
      <c r="F901" t="s">
        <v>21010</v>
      </c>
      <c r="G901" t="s">
        <v>1817</v>
      </c>
      <c r="H901" t="s">
        <v>1081</v>
      </c>
      <c r="I901" t="s">
        <v>4869</v>
      </c>
      <c r="J901" t="s">
        <v>5289</v>
      </c>
      <c r="K901" t="s">
        <v>4114</v>
      </c>
      <c r="L901" t="s">
        <v>133</v>
      </c>
      <c r="M901" t="s">
        <v>134</v>
      </c>
      <c r="N901" t="s">
        <v>18296</v>
      </c>
      <c r="O901" t="s">
        <v>94</v>
      </c>
      <c r="P901">
        <v>328306166</v>
      </c>
      <c r="Q901">
        <v>61308633</v>
      </c>
      <c r="R901">
        <v>16777928.739999998</v>
      </c>
      <c r="S901">
        <v>44530704.259999998</v>
      </c>
      <c r="T901" t="s">
        <v>122</v>
      </c>
      <c r="U901">
        <v>0.33329999999999999</v>
      </c>
    </row>
    <row r="902" spans="1:21" x14ac:dyDescent="0.4">
      <c r="A902" t="s">
        <v>21011</v>
      </c>
      <c r="B902" t="s">
        <v>21012</v>
      </c>
      <c r="C902" t="s">
        <v>125</v>
      </c>
      <c r="D902" t="s">
        <v>126</v>
      </c>
      <c r="E902" t="s">
        <v>126</v>
      </c>
      <c r="F902" t="s">
        <v>21013</v>
      </c>
      <c r="G902" t="s">
        <v>7906</v>
      </c>
      <c r="H902" t="s">
        <v>1745</v>
      </c>
      <c r="I902" t="s">
        <v>3556</v>
      </c>
      <c r="J902" t="s">
        <v>3895</v>
      </c>
      <c r="K902" t="s">
        <v>10710</v>
      </c>
      <c r="L902" t="s">
        <v>1436</v>
      </c>
      <c r="M902" t="s">
        <v>134</v>
      </c>
      <c r="N902" t="s">
        <v>18300</v>
      </c>
      <c r="O902" t="s">
        <v>94</v>
      </c>
      <c r="P902">
        <v>883200604</v>
      </c>
      <c r="Q902">
        <v>60891487.75</v>
      </c>
      <c r="R902">
        <v>13300791.789999999</v>
      </c>
      <c r="S902">
        <v>47590695.960000001</v>
      </c>
      <c r="T902" t="s">
        <v>109</v>
      </c>
      <c r="U902">
        <v>0.25319999999999998</v>
      </c>
    </row>
    <row r="903" spans="1:21" x14ac:dyDescent="0.4">
      <c r="A903" t="s">
        <v>21014</v>
      </c>
      <c r="B903" t="s">
        <v>21015</v>
      </c>
      <c r="C903" t="s">
        <v>137</v>
      </c>
      <c r="D903" t="s">
        <v>126</v>
      </c>
      <c r="E903" t="s">
        <v>126</v>
      </c>
      <c r="F903" t="s">
        <v>21016</v>
      </c>
      <c r="G903" t="s">
        <v>8179</v>
      </c>
      <c r="H903" t="s">
        <v>2923</v>
      </c>
      <c r="I903" t="s">
        <v>5784</v>
      </c>
      <c r="J903" t="s">
        <v>5339</v>
      </c>
      <c r="K903" t="s">
        <v>859</v>
      </c>
      <c r="L903" t="s">
        <v>314</v>
      </c>
      <c r="M903" t="s">
        <v>134</v>
      </c>
      <c r="N903" t="s">
        <v>18296</v>
      </c>
      <c r="O903" t="s">
        <v>94</v>
      </c>
      <c r="P903">
        <v>3362018</v>
      </c>
      <c r="Q903">
        <v>425581.82</v>
      </c>
      <c r="R903">
        <v>43731.27</v>
      </c>
      <c r="S903">
        <v>381850.55</v>
      </c>
      <c r="T903" t="s">
        <v>95</v>
      </c>
      <c r="U903">
        <v>0.1042</v>
      </c>
    </row>
    <row r="904" spans="1:21" x14ac:dyDescent="0.4">
      <c r="A904" t="s">
        <v>21017</v>
      </c>
      <c r="B904" t="s">
        <v>21018</v>
      </c>
      <c r="C904" t="s">
        <v>98</v>
      </c>
      <c r="D904" t="s">
        <v>195</v>
      </c>
      <c r="E904" t="s">
        <v>195</v>
      </c>
      <c r="F904" t="s">
        <v>21019</v>
      </c>
      <c r="G904" t="s">
        <v>2157</v>
      </c>
      <c r="H904" t="s">
        <v>1894</v>
      </c>
      <c r="I904" t="s">
        <v>575</v>
      </c>
      <c r="J904" t="s">
        <v>9963</v>
      </c>
      <c r="K904" t="s">
        <v>1744</v>
      </c>
      <c r="L904" t="s">
        <v>106</v>
      </c>
      <c r="M904" t="s">
        <v>107</v>
      </c>
      <c r="N904" t="s">
        <v>18300</v>
      </c>
      <c r="O904" t="s">
        <v>94</v>
      </c>
      <c r="P904">
        <v>158424187</v>
      </c>
      <c r="Q904">
        <v>59365135.280000001</v>
      </c>
      <c r="R904">
        <v>17003164.699999999</v>
      </c>
      <c r="S904">
        <v>42361970.579999998</v>
      </c>
      <c r="T904" t="s">
        <v>109</v>
      </c>
      <c r="U904">
        <v>0.4052</v>
      </c>
    </row>
    <row r="905" spans="1:21" x14ac:dyDescent="0.4">
      <c r="A905" t="s">
        <v>21020</v>
      </c>
      <c r="B905" t="s">
        <v>21021</v>
      </c>
      <c r="C905" t="s">
        <v>98</v>
      </c>
      <c r="D905" t="s">
        <v>99</v>
      </c>
      <c r="E905" t="s">
        <v>99</v>
      </c>
      <c r="F905" t="s">
        <v>21022</v>
      </c>
      <c r="G905" t="s">
        <v>3062</v>
      </c>
      <c r="H905" t="s">
        <v>1669</v>
      </c>
      <c r="I905" t="s">
        <v>3299</v>
      </c>
      <c r="J905" t="s">
        <v>14652</v>
      </c>
      <c r="K905" t="s">
        <v>1971</v>
      </c>
      <c r="L905" t="s">
        <v>1010</v>
      </c>
      <c r="M905" t="s">
        <v>202</v>
      </c>
      <c r="N905" t="s">
        <v>18300</v>
      </c>
      <c r="O905" t="s">
        <v>94</v>
      </c>
      <c r="P905">
        <v>25806017</v>
      </c>
      <c r="Q905">
        <v>2376203.17</v>
      </c>
      <c r="R905">
        <v>609609.14</v>
      </c>
      <c r="S905">
        <v>1766594.03</v>
      </c>
      <c r="T905" t="s">
        <v>109</v>
      </c>
      <c r="U905">
        <v>0.26369999999999999</v>
      </c>
    </row>
    <row r="906" spans="1:21" x14ac:dyDescent="0.4">
      <c r="A906" t="s">
        <v>21023</v>
      </c>
      <c r="B906" t="s">
        <v>21024</v>
      </c>
      <c r="C906" t="s">
        <v>137</v>
      </c>
      <c r="D906" t="s">
        <v>308</v>
      </c>
      <c r="E906" t="s">
        <v>308</v>
      </c>
      <c r="F906" t="s">
        <v>21025</v>
      </c>
      <c r="G906" t="s">
        <v>5188</v>
      </c>
      <c r="H906" t="s">
        <v>281</v>
      </c>
      <c r="I906" t="s">
        <v>3714</v>
      </c>
      <c r="J906" t="s">
        <v>5475</v>
      </c>
      <c r="K906" t="s">
        <v>6052</v>
      </c>
      <c r="L906" t="s">
        <v>163</v>
      </c>
      <c r="M906" t="s">
        <v>134</v>
      </c>
      <c r="N906" t="s">
        <v>18300</v>
      </c>
      <c r="O906" t="s">
        <v>94</v>
      </c>
      <c r="P906">
        <v>34779052</v>
      </c>
      <c r="Q906">
        <v>2637876.5499999998</v>
      </c>
      <c r="R906">
        <v>295616.25</v>
      </c>
      <c r="S906">
        <v>2342260.2999999998</v>
      </c>
      <c r="T906" t="s">
        <v>95</v>
      </c>
      <c r="U906">
        <v>0.1178</v>
      </c>
    </row>
    <row r="907" spans="1:21" x14ac:dyDescent="0.4">
      <c r="A907" t="s">
        <v>21026</v>
      </c>
      <c r="B907" t="s">
        <v>21027</v>
      </c>
      <c r="C907" t="s">
        <v>155</v>
      </c>
      <c r="D907" t="s">
        <v>278</v>
      </c>
      <c r="E907" t="s">
        <v>278</v>
      </c>
      <c r="F907" t="s">
        <v>11502</v>
      </c>
      <c r="G907" t="s">
        <v>341</v>
      </c>
      <c r="H907" t="s">
        <v>4131</v>
      </c>
      <c r="I907" t="s">
        <v>3245</v>
      </c>
      <c r="J907" t="s">
        <v>3325</v>
      </c>
      <c r="K907" t="s">
        <v>305</v>
      </c>
      <c r="L907" t="s">
        <v>144</v>
      </c>
      <c r="M907" t="s">
        <v>578</v>
      </c>
      <c r="N907" t="s">
        <v>18300</v>
      </c>
      <c r="O907" t="s">
        <v>94</v>
      </c>
      <c r="P907">
        <v>183812036</v>
      </c>
      <c r="Q907">
        <v>11884012.4</v>
      </c>
      <c r="R907">
        <v>2707061.72</v>
      </c>
      <c r="S907">
        <v>9176950.6799999997</v>
      </c>
      <c r="T907" t="s">
        <v>95</v>
      </c>
      <c r="U907">
        <v>0.30320000000000003</v>
      </c>
    </row>
    <row r="908" spans="1:21" x14ac:dyDescent="0.4">
      <c r="A908" t="s">
        <v>21028</v>
      </c>
      <c r="B908" t="s">
        <v>21029</v>
      </c>
      <c r="C908" t="s">
        <v>205</v>
      </c>
      <c r="D908" t="s">
        <v>206</v>
      </c>
      <c r="E908" t="s">
        <v>206</v>
      </c>
      <c r="F908" t="s">
        <v>21030</v>
      </c>
      <c r="G908" t="s">
        <v>9935</v>
      </c>
      <c r="H908" t="s">
        <v>7635</v>
      </c>
      <c r="I908" t="s">
        <v>4921</v>
      </c>
      <c r="J908" t="s">
        <v>3273</v>
      </c>
      <c r="K908" t="s">
        <v>2910</v>
      </c>
      <c r="L908" t="s">
        <v>657</v>
      </c>
      <c r="M908" t="s">
        <v>121</v>
      </c>
      <c r="N908" t="s">
        <v>18296</v>
      </c>
      <c r="O908" t="s">
        <v>94</v>
      </c>
      <c r="P908">
        <v>1013548</v>
      </c>
      <c r="Q908">
        <v>48650.98</v>
      </c>
      <c r="R908">
        <v>12870.78</v>
      </c>
      <c r="S908">
        <v>35780.199999999997</v>
      </c>
      <c r="T908" t="s">
        <v>95</v>
      </c>
      <c r="U908">
        <v>0.26840000000000003</v>
      </c>
    </row>
    <row r="909" spans="1:21" x14ac:dyDescent="0.4">
      <c r="A909" t="s">
        <v>21031</v>
      </c>
      <c r="B909" t="s">
        <v>21032</v>
      </c>
      <c r="C909" t="s">
        <v>155</v>
      </c>
      <c r="D909" t="s">
        <v>156</v>
      </c>
      <c r="E909" t="s">
        <v>156</v>
      </c>
      <c r="F909" t="s">
        <v>21033</v>
      </c>
      <c r="G909" t="s">
        <v>13300</v>
      </c>
      <c r="H909" t="s">
        <v>1420</v>
      </c>
      <c r="I909" t="s">
        <v>535</v>
      </c>
      <c r="J909" t="s">
        <v>10881</v>
      </c>
      <c r="K909" t="s">
        <v>427</v>
      </c>
      <c r="L909" t="s">
        <v>240</v>
      </c>
      <c r="M909" t="s">
        <v>134</v>
      </c>
      <c r="N909" t="s">
        <v>18296</v>
      </c>
      <c r="O909" t="s">
        <v>94</v>
      </c>
      <c r="P909">
        <v>48379324</v>
      </c>
      <c r="Q909">
        <v>7651631.5199999996</v>
      </c>
      <c r="R909">
        <v>3148396.01</v>
      </c>
      <c r="S909">
        <v>4503235.51</v>
      </c>
      <c r="T909" t="s">
        <v>95</v>
      </c>
      <c r="U909">
        <v>0.50490000000000002</v>
      </c>
    </row>
    <row r="910" spans="1:21" x14ac:dyDescent="0.4">
      <c r="A910" t="s">
        <v>21034</v>
      </c>
      <c r="B910" t="s">
        <v>21035</v>
      </c>
      <c r="C910" t="s">
        <v>1</v>
      </c>
      <c r="D910" t="s">
        <v>84</v>
      </c>
      <c r="E910" t="s">
        <v>84</v>
      </c>
      <c r="F910" t="s">
        <v>21036</v>
      </c>
      <c r="G910" t="s">
        <v>2571</v>
      </c>
      <c r="H910" t="s">
        <v>6085</v>
      </c>
      <c r="I910" t="s">
        <v>4649</v>
      </c>
      <c r="J910" t="s">
        <v>2536</v>
      </c>
      <c r="K910" t="s">
        <v>21037</v>
      </c>
      <c r="L910" t="s">
        <v>106</v>
      </c>
      <c r="M910" t="s">
        <v>202</v>
      </c>
      <c r="N910" t="s">
        <v>18300</v>
      </c>
      <c r="O910" t="s">
        <v>94</v>
      </c>
      <c r="P910">
        <v>4968332</v>
      </c>
      <c r="Q910">
        <v>1202056.6499999999</v>
      </c>
      <c r="R910">
        <v>491760.31</v>
      </c>
      <c r="S910">
        <v>710296.34</v>
      </c>
      <c r="T910" t="s">
        <v>122</v>
      </c>
      <c r="U910">
        <v>0.4491</v>
      </c>
    </row>
    <row r="911" spans="1:21" x14ac:dyDescent="0.4">
      <c r="A911" t="s">
        <v>21038</v>
      </c>
      <c r="B911" t="s">
        <v>21039</v>
      </c>
      <c r="C911" t="s">
        <v>112</v>
      </c>
      <c r="D911" t="s">
        <v>471</v>
      </c>
      <c r="E911" t="s">
        <v>471</v>
      </c>
      <c r="F911" t="s">
        <v>7039</v>
      </c>
      <c r="G911" t="s">
        <v>2647</v>
      </c>
      <c r="H911" t="s">
        <v>4228</v>
      </c>
      <c r="I911" t="s">
        <v>496</v>
      </c>
      <c r="J911" t="s">
        <v>9674</v>
      </c>
      <c r="K911" t="s">
        <v>1357</v>
      </c>
      <c r="L911" t="s">
        <v>370</v>
      </c>
      <c r="M911" t="s">
        <v>266</v>
      </c>
      <c r="N911" t="s">
        <v>18296</v>
      </c>
      <c r="O911" t="s">
        <v>94</v>
      </c>
      <c r="P911">
        <v>24366888</v>
      </c>
      <c r="Q911">
        <v>3722420.78</v>
      </c>
      <c r="R911">
        <v>709579.29</v>
      </c>
      <c r="S911">
        <v>3012841.49</v>
      </c>
      <c r="T911" t="s">
        <v>95</v>
      </c>
      <c r="U911">
        <v>0.25629999999999997</v>
      </c>
    </row>
    <row r="912" spans="1:21" x14ac:dyDescent="0.4">
      <c r="A912" t="s">
        <v>21040</v>
      </c>
      <c r="B912" t="s">
        <v>21041</v>
      </c>
      <c r="C912" t="s">
        <v>205</v>
      </c>
      <c r="D912" t="s">
        <v>206</v>
      </c>
      <c r="E912" t="s">
        <v>206</v>
      </c>
      <c r="F912" t="s">
        <v>21042</v>
      </c>
      <c r="G912" t="s">
        <v>3044</v>
      </c>
      <c r="H912" t="s">
        <v>6637</v>
      </c>
      <c r="I912" t="s">
        <v>4851</v>
      </c>
      <c r="J912" t="s">
        <v>5344</v>
      </c>
      <c r="K912" t="s">
        <v>4360</v>
      </c>
      <c r="L912" t="s">
        <v>556</v>
      </c>
      <c r="M912" t="s">
        <v>121</v>
      </c>
      <c r="N912" t="s">
        <v>18300</v>
      </c>
      <c r="O912" t="s">
        <v>94</v>
      </c>
      <c r="P912">
        <v>3775670</v>
      </c>
      <c r="Q912">
        <v>446986.71</v>
      </c>
      <c r="R912">
        <v>90494.63</v>
      </c>
      <c r="S912">
        <v>356492.08</v>
      </c>
      <c r="T912" t="s">
        <v>122</v>
      </c>
      <c r="U912">
        <v>0.2384</v>
      </c>
    </row>
    <row r="913" spans="1:21" x14ac:dyDescent="0.4">
      <c r="A913" t="s">
        <v>21043</v>
      </c>
      <c r="B913" t="s">
        <v>21044</v>
      </c>
      <c r="C913" t="s">
        <v>112</v>
      </c>
      <c r="D913" t="s">
        <v>471</v>
      </c>
      <c r="E913" t="s">
        <v>471</v>
      </c>
      <c r="F913" t="s">
        <v>12250</v>
      </c>
      <c r="G913" t="s">
        <v>5281</v>
      </c>
      <c r="H913" t="s">
        <v>7154</v>
      </c>
      <c r="I913" t="s">
        <v>1037</v>
      </c>
      <c r="J913" t="s">
        <v>2028</v>
      </c>
      <c r="K913" t="s">
        <v>3710</v>
      </c>
      <c r="L913" t="s">
        <v>120</v>
      </c>
      <c r="M913" t="s">
        <v>121</v>
      </c>
      <c r="N913" t="s">
        <v>18296</v>
      </c>
      <c r="O913" t="s">
        <v>94</v>
      </c>
      <c r="P913">
        <v>12285890</v>
      </c>
      <c r="Q913">
        <v>1662492.98</v>
      </c>
      <c r="R913">
        <v>395460.11</v>
      </c>
      <c r="S913">
        <v>1267032.8700000001</v>
      </c>
      <c r="T913" t="s">
        <v>122</v>
      </c>
      <c r="U913">
        <v>0.2797</v>
      </c>
    </row>
    <row r="914" spans="1:21" x14ac:dyDescent="0.4">
      <c r="A914" t="s">
        <v>21045</v>
      </c>
      <c r="B914" t="s">
        <v>21046</v>
      </c>
      <c r="C914" t="s">
        <v>137</v>
      </c>
      <c r="D914" t="s">
        <v>126</v>
      </c>
      <c r="E914" t="s">
        <v>126</v>
      </c>
      <c r="F914" t="s">
        <v>21047</v>
      </c>
      <c r="G914" t="s">
        <v>6587</v>
      </c>
      <c r="H914" t="s">
        <v>5072</v>
      </c>
      <c r="I914" t="s">
        <v>3718</v>
      </c>
      <c r="J914" t="s">
        <v>2183</v>
      </c>
      <c r="K914" t="s">
        <v>6788</v>
      </c>
      <c r="L914" t="s">
        <v>144</v>
      </c>
      <c r="M914" t="s">
        <v>134</v>
      </c>
      <c r="N914" t="s">
        <v>18296</v>
      </c>
      <c r="O914" t="s">
        <v>94</v>
      </c>
      <c r="P914">
        <v>16265840</v>
      </c>
      <c r="Q914">
        <v>1499727.57</v>
      </c>
      <c r="R914">
        <v>248342.09</v>
      </c>
      <c r="S914">
        <v>1251385.48</v>
      </c>
      <c r="T914" t="s">
        <v>122</v>
      </c>
      <c r="U914">
        <v>0.1787</v>
      </c>
    </row>
    <row r="915" spans="1:21" x14ac:dyDescent="0.4">
      <c r="A915" t="s">
        <v>21048</v>
      </c>
      <c r="B915" t="s">
        <v>21049</v>
      </c>
      <c r="C915" t="s">
        <v>125</v>
      </c>
      <c r="D915" t="s">
        <v>126</v>
      </c>
      <c r="E915" t="s">
        <v>126</v>
      </c>
      <c r="F915" t="s">
        <v>21050</v>
      </c>
      <c r="G915" t="s">
        <v>2987</v>
      </c>
      <c r="H915" t="s">
        <v>2763</v>
      </c>
      <c r="I915" t="s">
        <v>2762</v>
      </c>
      <c r="J915" t="s">
        <v>844</v>
      </c>
      <c r="K915" t="s">
        <v>3293</v>
      </c>
      <c r="L915" t="s">
        <v>144</v>
      </c>
      <c r="M915" t="s">
        <v>134</v>
      </c>
      <c r="N915" t="s">
        <v>18300</v>
      </c>
      <c r="O915" t="s">
        <v>94</v>
      </c>
      <c r="P915">
        <v>375608417</v>
      </c>
      <c r="Q915">
        <v>63242393.270000003</v>
      </c>
      <c r="R915">
        <v>31371008.219999999</v>
      </c>
      <c r="S915">
        <v>31871385.050000001</v>
      </c>
      <c r="T915" t="s">
        <v>109</v>
      </c>
      <c r="U915">
        <v>0.55379999999999996</v>
      </c>
    </row>
    <row r="916" spans="1:21" x14ac:dyDescent="0.4">
      <c r="A916" t="s">
        <v>21051</v>
      </c>
      <c r="B916" t="s">
        <v>21052</v>
      </c>
      <c r="C916" t="s">
        <v>184</v>
      </c>
      <c r="D916" t="s">
        <v>185</v>
      </c>
      <c r="E916" t="s">
        <v>185</v>
      </c>
      <c r="F916" t="s">
        <v>21053</v>
      </c>
      <c r="G916" t="s">
        <v>4038</v>
      </c>
      <c r="H916" t="s">
        <v>5344</v>
      </c>
      <c r="I916" t="s">
        <v>5470</v>
      </c>
      <c r="J916" t="s">
        <v>2730</v>
      </c>
      <c r="K916" t="s">
        <v>2630</v>
      </c>
      <c r="L916" t="s">
        <v>192</v>
      </c>
      <c r="M916" t="s">
        <v>266</v>
      </c>
      <c r="N916" t="s">
        <v>18300</v>
      </c>
      <c r="O916" t="s">
        <v>94</v>
      </c>
      <c r="P916">
        <v>1666931</v>
      </c>
      <c r="Q916">
        <v>120569.08</v>
      </c>
      <c r="R916">
        <v>18667.150000000001</v>
      </c>
      <c r="S916">
        <v>101901.93</v>
      </c>
      <c r="T916" t="s">
        <v>95</v>
      </c>
      <c r="U916">
        <v>0.19639999999999999</v>
      </c>
    </row>
    <row r="917" spans="1:21" x14ac:dyDescent="0.4">
      <c r="A917" t="s">
        <v>21054</v>
      </c>
      <c r="B917" t="s">
        <v>21055</v>
      </c>
      <c r="C917" t="s">
        <v>98</v>
      </c>
      <c r="D917" t="s">
        <v>195</v>
      </c>
      <c r="E917" t="s">
        <v>195</v>
      </c>
      <c r="F917" t="s">
        <v>21056</v>
      </c>
      <c r="G917" t="s">
        <v>2195</v>
      </c>
      <c r="H917" t="s">
        <v>2045</v>
      </c>
      <c r="I917" t="s">
        <v>5807</v>
      </c>
      <c r="J917" t="s">
        <v>4851</v>
      </c>
      <c r="K917" t="s">
        <v>1778</v>
      </c>
      <c r="L917" t="s">
        <v>106</v>
      </c>
      <c r="M917" t="s">
        <v>107</v>
      </c>
      <c r="N917" t="s">
        <v>18296</v>
      </c>
      <c r="O917" t="s">
        <v>94</v>
      </c>
      <c r="P917">
        <v>30819670</v>
      </c>
      <c r="Q917">
        <v>6363089.9400000004</v>
      </c>
      <c r="R917">
        <v>3479858.74</v>
      </c>
      <c r="S917">
        <v>2883231.2</v>
      </c>
      <c r="T917" t="s">
        <v>122</v>
      </c>
      <c r="U917">
        <v>0.64649999999999996</v>
      </c>
    </row>
    <row r="918" spans="1:21" x14ac:dyDescent="0.4">
      <c r="A918" t="s">
        <v>21057</v>
      </c>
      <c r="B918" t="s">
        <v>21058</v>
      </c>
      <c r="C918" t="s">
        <v>98</v>
      </c>
      <c r="D918" t="s">
        <v>1084</v>
      </c>
      <c r="E918" t="s">
        <v>1084</v>
      </c>
      <c r="F918" t="s">
        <v>21059</v>
      </c>
      <c r="G918" t="s">
        <v>3024</v>
      </c>
      <c r="H918" t="s">
        <v>963</v>
      </c>
      <c r="I918" t="s">
        <v>1638</v>
      </c>
      <c r="J918" t="s">
        <v>1942</v>
      </c>
      <c r="K918" t="s">
        <v>963</v>
      </c>
      <c r="L918" t="s">
        <v>106</v>
      </c>
      <c r="M918" t="s">
        <v>107</v>
      </c>
      <c r="N918" t="s">
        <v>18300</v>
      </c>
      <c r="O918" t="s">
        <v>94</v>
      </c>
      <c r="P918">
        <v>73019760</v>
      </c>
      <c r="Q918">
        <v>10793454.960000001</v>
      </c>
      <c r="R918">
        <v>2114648.1</v>
      </c>
      <c r="S918">
        <v>8678806.8599999994</v>
      </c>
      <c r="T918" t="s">
        <v>109</v>
      </c>
      <c r="U918">
        <v>0.25019999999999998</v>
      </c>
    </row>
    <row r="919" spans="1:21" x14ac:dyDescent="0.4">
      <c r="A919" t="s">
        <v>21060</v>
      </c>
      <c r="B919" t="s">
        <v>21061</v>
      </c>
      <c r="C919" t="s">
        <v>83</v>
      </c>
      <c r="D919" t="s">
        <v>84</v>
      </c>
      <c r="E919" t="s">
        <v>84</v>
      </c>
      <c r="F919" t="s">
        <v>21062</v>
      </c>
      <c r="G919" t="s">
        <v>5049</v>
      </c>
      <c r="H919" t="s">
        <v>2412</v>
      </c>
      <c r="I919" t="s">
        <v>669</v>
      </c>
      <c r="J919" t="s">
        <v>671</v>
      </c>
      <c r="K919" t="s">
        <v>3502</v>
      </c>
      <c r="L919" t="s">
        <v>163</v>
      </c>
      <c r="M919" t="s">
        <v>181</v>
      </c>
      <c r="N919" t="s">
        <v>18300</v>
      </c>
      <c r="O919" t="s">
        <v>94</v>
      </c>
      <c r="P919">
        <v>5818284</v>
      </c>
      <c r="Q919">
        <v>1390872.71</v>
      </c>
      <c r="R919">
        <v>210000.42</v>
      </c>
      <c r="S919">
        <v>1180872.29</v>
      </c>
      <c r="T919" t="s">
        <v>95</v>
      </c>
      <c r="U919">
        <v>0.15359999999999999</v>
      </c>
    </row>
    <row r="920" spans="1:21" x14ac:dyDescent="0.4">
      <c r="A920" t="s">
        <v>21063</v>
      </c>
      <c r="B920" t="s">
        <v>21064</v>
      </c>
      <c r="C920" t="s">
        <v>83</v>
      </c>
      <c r="D920" t="s">
        <v>84</v>
      </c>
      <c r="E920" t="s">
        <v>84</v>
      </c>
      <c r="F920" t="s">
        <v>21065</v>
      </c>
      <c r="G920" t="s">
        <v>4124</v>
      </c>
      <c r="H920" t="s">
        <v>2950</v>
      </c>
      <c r="I920" t="s">
        <v>640</v>
      </c>
      <c r="J920" t="s">
        <v>11775</v>
      </c>
      <c r="K920" t="s">
        <v>1606</v>
      </c>
      <c r="L920" t="s">
        <v>144</v>
      </c>
      <c r="M920" t="s">
        <v>134</v>
      </c>
      <c r="N920" t="s">
        <v>18300</v>
      </c>
      <c r="O920" t="s">
        <v>94</v>
      </c>
      <c r="P920">
        <v>2793941</v>
      </c>
      <c r="Q920">
        <v>154963.74</v>
      </c>
      <c r="R920">
        <v>33717.71</v>
      </c>
      <c r="S920">
        <v>121246.03</v>
      </c>
      <c r="T920" t="s">
        <v>95</v>
      </c>
      <c r="U920">
        <v>0.26290000000000002</v>
      </c>
    </row>
    <row r="921" spans="1:21" x14ac:dyDescent="0.4">
      <c r="A921" t="s">
        <v>21066</v>
      </c>
      <c r="B921" t="s">
        <v>21067</v>
      </c>
      <c r="C921" t="s">
        <v>137</v>
      </c>
      <c r="D921" t="s">
        <v>126</v>
      </c>
      <c r="E921" t="s">
        <v>126</v>
      </c>
      <c r="F921" t="s">
        <v>21068</v>
      </c>
      <c r="G921" t="s">
        <v>115</v>
      </c>
      <c r="H921" t="s">
        <v>197</v>
      </c>
      <c r="I921" t="s">
        <v>15971</v>
      </c>
      <c r="J921" t="s">
        <v>1572</v>
      </c>
      <c r="K921" t="s">
        <v>3299</v>
      </c>
      <c r="L921" t="s">
        <v>765</v>
      </c>
      <c r="M921" t="s">
        <v>134</v>
      </c>
      <c r="N921" t="s">
        <v>18300</v>
      </c>
      <c r="O921" t="s">
        <v>94</v>
      </c>
      <c r="P921">
        <v>52875897</v>
      </c>
      <c r="Q921">
        <v>5463970.1299999999</v>
      </c>
      <c r="R921">
        <v>1012528.52</v>
      </c>
      <c r="S921">
        <v>4451441.6100000003</v>
      </c>
      <c r="T921" t="s">
        <v>122</v>
      </c>
      <c r="U921">
        <v>0.21909999999999999</v>
      </c>
    </row>
    <row r="922" spans="1:21" x14ac:dyDescent="0.4">
      <c r="A922" t="s">
        <v>21069</v>
      </c>
      <c r="B922" t="s">
        <v>21070</v>
      </c>
      <c r="C922" t="s">
        <v>112</v>
      </c>
      <c r="D922" t="s">
        <v>471</v>
      </c>
      <c r="E922" t="s">
        <v>471</v>
      </c>
      <c r="F922" t="s">
        <v>21071</v>
      </c>
      <c r="G922" t="s">
        <v>2218</v>
      </c>
      <c r="H922" t="s">
        <v>5606</v>
      </c>
      <c r="I922" t="s">
        <v>1169</v>
      </c>
      <c r="J922" t="s">
        <v>3619</v>
      </c>
      <c r="K922" t="s">
        <v>3551</v>
      </c>
      <c r="L922" t="s">
        <v>370</v>
      </c>
      <c r="M922" t="s">
        <v>266</v>
      </c>
      <c r="N922" t="s">
        <v>18300</v>
      </c>
      <c r="O922" t="s">
        <v>94</v>
      </c>
      <c r="P922">
        <v>17717504</v>
      </c>
      <c r="Q922">
        <v>1924724.42</v>
      </c>
      <c r="R922">
        <v>545609.76</v>
      </c>
      <c r="S922">
        <v>1379114.66</v>
      </c>
      <c r="T922" t="s">
        <v>95</v>
      </c>
      <c r="U922">
        <v>0.28789999999999999</v>
      </c>
    </row>
    <row r="923" spans="1:21" x14ac:dyDescent="0.4">
      <c r="A923" t="s">
        <v>21072</v>
      </c>
      <c r="B923" t="s">
        <v>21073</v>
      </c>
      <c r="C923" t="s">
        <v>205</v>
      </c>
      <c r="D923" t="s">
        <v>382</v>
      </c>
      <c r="E923" t="s">
        <v>382</v>
      </c>
      <c r="F923" t="s">
        <v>21074</v>
      </c>
      <c r="G923" t="s">
        <v>10504</v>
      </c>
      <c r="H923" t="s">
        <v>3540</v>
      </c>
      <c r="I923" t="s">
        <v>6931</v>
      </c>
      <c r="J923" t="s">
        <v>9790</v>
      </c>
      <c r="K923" t="s">
        <v>3124</v>
      </c>
      <c r="L923" t="s">
        <v>231</v>
      </c>
      <c r="M923" t="s">
        <v>121</v>
      </c>
      <c r="N923" t="s">
        <v>18300</v>
      </c>
      <c r="O923" t="s">
        <v>94</v>
      </c>
      <c r="P923">
        <v>4160982</v>
      </c>
      <c r="Q923">
        <v>358411.89</v>
      </c>
      <c r="R923">
        <v>47965.04</v>
      </c>
      <c r="S923">
        <v>310446.84999999998</v>
      </c>
      <c r="T923" t="s">
        <v>95</v>
      </c>
      <c r="U923">
        <v>0.13750000000000001</v>
      </c>
    </row>
    <row r="924" spans="1:21" x14ac:dyDescent="0.4">
      <c r="A924" t="s">
        <v>21075</v>
      </c>
      <c r="B924" t="s">
        <v>21076</v>
      </c>
      <c r="C924" t="s">
        <v>83</v>
      </c>
      <c r="D924" t="s">
        <v>166</v>
      </c>
      <c r="E924" t="s">
        <v>166</v>
      </c>
      <c r="F924" t="s">
        <v>21077</v>
      </c>
      <c r="G924" t="s">
        <v>6571</v>
      </c>
      <c r="H924" t="s">
        <v>1405</v>
      </c>
      <c r="I924" t="s">
        <v>2353</v>
      </c>
      <c r="J924" t="s">
        <v>4221</v>
      </c>
      <c r="K924" t="s">
        <v>2112</v>
      </c>
      <c r="L924" t="s">
        <v>91</v>
      </c>
      <c r="M924" t="s">
        <v>134</v>
      </c>
      <c r="N924" t="s">
        <v>18300</v>
      </c>
      <c r="O924" t="s">
        <v>94</v>
      </c>
      <c r="P924">
        <v>4893586</v>
      </c>
      <c r="Q924">
        <v>210913.84</v>
      </c>
      <c r="R924">
        <v>18503.21</v>
      </c>
      <c r="S924">
        <v>192410.63</v>
      </c>
      <c r="T924" t="s">
        <v>122</v>
      </c>
      <c r="U924">
        <v>0.1053</v>
      </c>
    </row>
    <row r="925" spans="1:21" x14ac:dyDescent="0.4">
      <c r="A925" t="s">
        <v>21078</v>
      </c>
      <c r="B925" t="s">
        <v>21079</v>
      </c>
      <c r="C925" t="s">
        <v>1</v>
      </c>
      <c r="D925" t="s">
        <v>166</v>
      </c>
      <c r="E925" t="s">
        <v>166</v>
      </c>
      <c r="F925" t="s">
        <v>21080</v>
      </c>
      <c r="G925" t="s">
        <v>2074</v>
      </c>
      <c r="H925" t="s">
        <v>3976</v>
      </c>
      <c r="I925" t="s">
        <v>3025</v>
      </c>
      <c r="J925" t="s">
        <v>5151</v>
      </c>
      <c r="K925" t="s">
        <v>1118</v>
      </c>
      <c r="L925" t="s">
        <v>91</v>
      </c>
      <c r="M925" t="s">
        <v>92</v>
      </c>
      <c r="N925" t="s">
        <v>18304</v>
      </c>
      <c r="O925" t="s">
        <v>94</v>
      </c>
      <c r="P925">
        <v>4318019</v>
      </c>
      <c r="Q925">
        <v>894628.27</v>
      </c>
      <c r="R925">
        <v>202978.5</v>
      </c>
      <c r="S925">
        <v>691649.77</v>
      </c>
      <c r="T925" t="s">
        <v>95</v>
      </c>
      <c r="U925">
        <v>0.26669999999999999</v>
      </c>
    </row>
    <row r="926" spans="1:21" x14ac:dyDescent="0.4">
      <c r="A926" t="s">
        <v>21081</v>
      </c>
      <c r="B926" t="s">
        <v>21082</v>
      </c>
      <c r="C926" t="s">
        <v>184</v>
      </c>
      <c r="D926" t="s">
        <v>185</v>
      </c>
      <c r="E926" t="s">
        <v>185</v>
      </c>
      <c r="F926" t="s">
        <v>21083</v>
      </c>
      <c r="G926" t="s">
        <v>1334</v>
      </c>
      <c r="H926" t="s">
        <v>6778</v>
      </c>
      <c r="I926" t="s">
        <v>21084</v>
      </c>
      <c r="J926" t="s">
        <v>2226</v>
      </c>
      <c r="K926" t="s">
        <v>20288</v>
      </c>
      <c r="L926" t="s">
        <v>222</v>
      </c>
      <c r="M926" t="s">
        <v>266</v>
      </c>
      <c r="N926" t="s">
        <v>18300</v>
      </c>
      <c r="O926" t="s">
        <v>94</v>
      </c>
      <c r="P926">
        <v>9017239</v>
      </c>
      <c r="Q926">
        <v>916117.93</v>
      </c>
      <c r="R926">
        <v>215410.82</v>
      </c>
      <c r="S926">
        <v>700707.11</v>
      </c>
      <c r="T926" t="s">
        <v>95</v>
      </c>
      <c r="U926">
        <v>0.30559999999999998</v>
      </c>
    </row>
    <row r="927" spans="1:21" x14ac:dyDescent="0.4">
      <c r="A927" t="s">
        <v>21085</v>
      </c>
      <c r="B927" t="s">
        <v>21086</v>
      </c>
      <c r="C927" t="s">
        <v>125</v>
      </c>
      <c r="D927" t="s">
        <v>126</v>
      </c>
      <c r="E927" t="s">
        <v>126</v>
      </c>
      <c r="F927" t="s">
        <v>21087</v>
      </c>
      <c r="G927" t="s">
        <v>1126</v>
      </c>
      <c r="H927" t="s">
        <v>1548</v>
      </c>
      <c r="I927" t="s">
        <v>104</v>
      </c>
      <c r="J927" t="s">
        <v>2546</v>
      </c>
      <c r="K927" t="s">
        <v>1918</v>
      </c>
      <c r="L927" t="s">
        <v>163</v>
      </c>
      <c r="M927" t="s">
        <v>134</v>
      </c>
      <c r="N927" t="s">
        <v>18300</v>
      </c>
      <c r="O927" t="s">
        <v>94</v>
      </c>
      <c r="P927">
        <v>498060457</v>
      </c>
      <c r="Q927">
        <v>41647809.259999998</v>
      </c>
      <c r="R927">
        <v>10130721.369999999</v>
      </c>
      <c r="S927">
        <v>31517087.890000001</v>
      </c>
      <c r="T927" t="s">
        <v>109</v>
      </c>
      <c r="U927">
        <v>0.29859999999999998</v>
      </c>
    </row>
    <row r="928" spans="1:21" x14ac:dyDescent="0.4">
      <c r="A928" t="s">
        <v>21088</v>
      </c>
      <c r="B928" t="s">
        <v>21089</v>
      </c>
      <c r="C928" t="s">
        <v>288</v>
      </c>
      <c r="D928" t="s">
        <v>373</v>
      </c>
      <c r="E928" t="s">
        <v>373</v>
      </c>
      <c r="F928" t="s">
        <v>21090</v>
      </c>
      <c r="G928" t="s">
        <v>2858</v>
      </c>
      <c r="H928" t="s">
        <v>7454</v>
      </c>
      <c r="I928" t="s">
        <v>6719</v>
      </c>
      <c r="J928" t="s">
        <v>1016</v>
      </c>
      <c r="K928" t="s">
        <v>5561</v>
      </c>
      <c r="L928" t="s">
        <v>296</v>
      </c>
      <c r="M928" t="s">
        <v>92</v>
      </c>
      <c r="N928" t="s">
        <v>18300</v>
      </c>
      <c r="O928" t="s">
        <v>94</v>
      </c>
      <c r="P928">
        <v>184087622</v>
      </c>
      <c r="Q928">
        <v>27956334.030000001</v>
      </c>
      <c r="R928">
        <v>6351452</v>
      </c>
      <c r="S928">
        <v>21604882.030000001</v>
      </c>
      <c r="T928" t="s">
        <v>122</v>
      </c>
      <c r="U928">
        <v>0.25180000000000002</v>
      </c>
    </row>
    <row r="929" spans="1:21" x14ac:dyDescent="0.4">
      <c r="A929" t="s">
        <v>21091</v>
      </c>
      <c r="B929" t="s">
        <v>21092</v>
      </c>
      <c r="C929" t="s">
        <v>125</v>
      </c>
      <c r="D929" t="s">
        <v>126</v>
      </c>
      <c r="E929" t="s">
        <v>126</v>
      </c>
      <c r="F929" t="s">
        <v>8817</v>
      </c>
      <c r="G929" t="s">
        <v>876</v>
      </c>
      <c r="H929" t="s">
        <v>6895</v>
      </c>
      <c r="I929" t="s">
        <v>4137</v>
      </c>
      <c r="J929" t="s">
        <v>1972</v>
      </c>
      <c r="K929" t="s">
        <v>773</v>
      </c>
      <c r="L929" t="s">
        <v>144</v>
      </c>
      <c r="M929" t="s">
        <v>134</v>
      </c>
      <c r="N929" t="s">
        <v>18296</v>
      </c>
      <c r="O929" t="s">
        <v>94</v>
      </c>
      <c r="P929">
        <v>469377248</v>
      </c>
      <c r="Q929">
        <v>21158313.559999999</v>
      </c>
      <c r="R929">
        <v>8790828.8399999999</v>
      </c>
      <c r="S929">
        <v>12367484.720000001</v>
      </c>
      <c r="T929" t="s">
        <v>95</v>
      </c>
      <c r="U929">
        <v>0.50770000000000004</v>
      </c>
    </row>
    <row r="930" spans="1:21" x14ac:dyDescent="0.4">
      <c r="A930" t="s">
        <v>21093</v>
      </c>
      <c r="B930" t="s">
        <v>21094</v>
      </c>
      <c r="C930" t="s">
        <v>288</v>
      </c>
      <c r="D930" t="s">
        <v>289</v>
      </c>
      <c r="E930" t="s">
        <v>289</v>
      </c>
      <c r="F930" t="s">
        <v>21095</v>
      </c>
      <c r="G930" t="s">
        <v>4113</v>
      </c>
      <c r="H930" t="s">
        <v>190</v>
      </c>
      <c r="I930" t="s">
        <v>5895</v>
      </c>
      <c r="J930" t="s">
        <v>3989</v>
      </c>
      <c r="K930" t="s">
        <v>20368</v>
      </c>
      <c r="L930" t="s">
        <v>296</v>
      </c>
      <c r="M930" t="s">
        <v>297</v>
      </c>
      <c r="N930" t="s">
        <v>18296</v>
      </c>
      <c r="O930" t="s">
        <v>94</v>
      </c>
      <c r="P930">
        <v>128306210</v>
      </c>
      <c r="Q930">
        <v>17816919.109999999</v>
      </c>
      <c r="R930">
        <v>3639427.33</v>
      </c>
      <c r="S930">
        <v>14177491.779999999</v>
      </c>
      <c r="T930" t="s">
        <v>109</v>
      </c>
      <c r="U930">
        <v>0.28720000000000001</v>
      </c>
    </row>
    <row r="931" spans="1:21" x14ac:dyDescent="0.4">
      <c r="A931" t="s">
        <v>21096</v>
      </c>
      <c r="B931" t="s">
        <v>21097</v>
      </c>
      <c r="C931" t="s">
        <v>125</v>
      </c>
      <c r="D931" t="s">
        <v>308</v>
      </c>
      <c r="E931" t="s">
        <v>308</v>
      </c>
      <c r="F931" t="s">
        <v>21098</v>
      </c>
      <c r="G931" t="s">
        <v>2006</v>
      </c>
      <c r="H931" t="s">
        <v>653</v>
      </c>
      <c r="I931" t="s">
        <v>529</v>
      </c>
      <c r="J931" t="s">
        <v>8963</v>
      </c>
      <c r="K931" t="s">
        <v>7498</v>
      </c>
      <c r="L931" t="s">
        <v>1436</v>
      </c>
      <c r="M931" t="s">
        <v>134</v>
      </c>
      <c r="N931" t="s">
        <v>18300</v>
      </c>
      <c r="O931" t="s">
        <v>94</v>
      </c>
      <c r="P931">
        <v>525580426</v>
      </c>
      <c r="Q931">
        <v>167823458.00999999</v>
      </c>
      <c r="R931">
        <v>30277651.030000001</v>
      </c>
      <c r="S931">
        <v>137545806.97999999</v>
      </c>
      <c r="T931" t="s">
        <v>95</v>
      </c>
      <c r="U931">
        <v>0.25629999999999997</v>
      </c>
    </row>
    <row r="932" spans="1:21" x14ac:dyDescent="0.4">
      <c r="A932" t="s">
        <v>21099</v>
      </c>
      <c r="B932" t="s">
        <v>21100</v>
      </c>
      <c r="C932" t="s">
        <v>155</v>
      </c>
      <c r="D932" t="s">
        <v>278</v>
      </c>
      <c r="E932" t="s">
        <v>278</v>
      </c>
      <c r="F932" t="s">
        <v>21101</v>
      </c>
      <c r="G932" t="s">
        <v>1676</v>
      </c>
      <c r="H932" t="s">
        <v>312</v>
      </c>
      <c r="I932" t="s">
        <v>9493</v>
      </c>
      <c r="J932" t="s">
        <v>2129</v>
      </c>
      <c r="K932" t="s">
        <v>6775</v>
      </c>
      <c r="L932" t="s">
        <v>144</v>
      </c>
      <c r="M932" t="s">
        <v>134</v>
      </c>
      <c r="N932" t="s">
        <v>18296</v>
      </c>
      <c r="O932" t="s">
        <v>94</v>
      </c>
      <c r="P932">
        <v>300228529</v>
      </c>
      <c r="Q932">
        <v>27230058.399999999</v>
      </c>
      <c r="R932">
        <v>7583983.4800000004</v>
      </c>
      <c r="S932">
        <v>19646074.920000002</v>
      </c>
      <c r="T932" t="s">
        <v>122</v>
      </c>
      <c r="U932">
        <v>0.28520000000000001</v>
      </c>
    </row>
    <row r="933" spans="1:21" x14ac:dyDescent="0.4">
      <c r="A933" t="s">
        <v>21102</v>
      </c>
      <c r="B933" t="s">
        <v>21103</v>
      </c>
      <c r="C933" t="s">
        <v>112</v>
      </c>
      <c r="D933" t="s">
        <v>113</v>
      </c>
      <c r="E933" t="s">
        <v>113</v>
      </c>
      <c r="F933" t="s">
        <v>21104</v>
      </c>
      <c r="G933" t="s">
        <v>848</v>
      </c>
      <c r="H933" t="s">
        <v>1116</v>
      </c>
      <c r="I933" t="s">
        <v>5929</v>
      </c>
      <c r="J933" t="s">
        <v>4458</v>
      </c>
      <c r="K933" t="s">
        <v>1582</v>
      </c>
      <c r="L933" t="s">
        <v>222</v>
      </c>
      <c r="M933" t="s">
        <v>266</v>
      </c>
      <c r="N933" t="s">
        <v>18300</v>
      </c>
      <c r="O933" t="s">
        <v>94</v>
      </c>
      <c r="P933">
        <v>44305901</v>
      </c>
      <c r="Q933">
        <v>995300.84</v>
      </c>
      <c r="R933">
        <v>348847.98</v>
      </c>
      <c r="S933">
        <v>646452.86</v>
      </c>
      <c r="T933" t="s">
        <v>122</v>
      </c>
      <c r="U933">
        <v>0.40710000000000002</v>
      </c>
    </row>
    <row r="934" spans="1:21" x14ac:dyDescent="0.4">
      <c r="A934" t="s">
        <v>21105</v>
      </c>
      <c r="B934" t="s">
        <v>21106</v>
      </c>
      <c r="C934" t="s">
        <v>288</v>
      </c>
      <c r="D934" t="s">
        <v>373</v>
      </c>
      <c r="E934" t="s">
        <v>373</v>
      </c>
      <c r="F934" t="s">
        <v>21107</v>
      </c>
      <c r="G934" t="s">
        <v>3222</v>
      </c>
      <c r="H934" t="s">
        <v>6059</v>
      </c>
      <c r="I934" t="s">
        <v>5072</v>
      </c>
      <c r="J934" t="s">
        <v>8228</v>
      </c>
      <c r="K934" t="s">
        <v>7270</v>
      </c>
      <c r="L934" t="s">
        <v>134</v>
      </c>
      <c r="M934" t="s">
        <v>297</v>
      </c>
      <c r="N934" t="s">
        <v>18304</v>
      </c>
      <c r="O934" t="s">
        <v>94</v>
      </c>
      <c r="P934">
        <v>62937139</v>
      </c>
      <c r="Q934">
        <v>18899350.02</v>
      </c>
      <c r="R934">
        <v>9248408.6699999999</v>
      </c>
      <c r="S934">
        <v>9650941.3499999996</v>
      </c>
      <c r="T934" t="s">
        <v>109</v>
      </c>
      <c r="U934">
        <v>0.62839999999999996</v>
      </c>
    </row>
    <row r="935" spans="1:21" x14ac:dyDescent="0.4">
      <c r="A935" t="s">
        <v>21108</v>
      </c>
      <c r="B935" t="s">
        <v>21109</v>
      </c>
      <c r="C935" t="s">
        <v>137</v>
      </c>
      <c r="D935" t="s">
        <v>308</v>
      </c>
      <c r="E935" t="s">
        <v>308</v>
      </c>
      <c r="F935" t="s">
        <v>21110</v>
      </c>
      <c r="G935" t="s">
        <v>5598</v>
      </c>
      <c r="H935" t="s">
        <v>4213</v>
      </c>
      <c r="I935" t="s">
        <v>1992</v>
      </c>
      <c r="J935" t="s">
        <v>1406</v>
      </c>
      <c r="K935" t="s">
        <v>584</v>
      </c>
      <c r="L935" t="s">
        <v>314</v>
      </c>
      <c r="M935" t="s">
        <v>134</v>
      </c>
      <c r="N935" t="s">
        <v>18296</v>
      </c>
      <c r="O935" t="s">
        <v>94</v>
      </c>
      <c r="P935">
        <v>3645735</v>
      </c>
      <c r="Q935">
        <v>441541.43</v>
      </c>
      <c r="R935">
        <v>70494.039999999994</v>
      </c>
      <c r="S935">
        <v>371047.39</v>
      </c>
      <c r="T935" t="s">
        <v>95</v>
      </c>
      <c r="U935">
        <v>0.17480000000000001</v>
      </c>
    </row>
    <row r="936" spans="1:21" x14ac:dyDescent="0.4">
      <c r="A936" t="s">
        <v>21111</v>
      </c>
      <c r="B936" t="s">
        <v>21112</v>
      </c>
      <c r="C936" t="s">
        <v>184</v>
      </c>
      <c r="D936" t="s">
        <v>185</v>
      </c>
      <c r="E936" t="s">
        <v>185</v>
      </c>
      <c r="F936" t="s">
        <v>21113</v>
      </c>
      <c r="G936" t="s">
        <v>3072</v>
      </c>
      <c r="H936" t="s">
        <v>4625</v>
      </c>
      <c r="I936" t="s">
        <v>955</v>
      </c>
      <c r="J936" t="s">
        <v>15843</v>
      </c>
      <c r="K936" t="s">
        <v>1579</v>
      </c>
      <c r="L936" t="s">
        <v>222</v>
      </c>
      <c r="M936" t="s">
        <v>121</v>
      </c>
      <c r="N936" t="s">
        <v>18300</v>
      </c>
      <c r="O936" t="s">
        <v>94</v>
      </c>
      <c r="P936">
        <v>6910724</v>
      </c>
      <c r="Q936">
        <v>1084115.8899999999</v>
      </c>
      <c r="R936">
        <v>278778.8</v>
      </c>
      <c r="S936">
        <v>805337.09</v>
      </c>
      <c r="T936" t="s">
        <v>122</v>
      </c>
      <c r="U936">
        <v>0.3417</v>
      </c>
    </row>
    <row r="937" spans="1:21" x14ac:dyDescent="0.4">
      <c r="A937" t="s">
        <v>21114</v>
      </c>
      <c r="B937" t="s">
        <v>21115</v>
      </c>
      <c r="C937" t="s">
        <v>137</v>
      </c>
      <c r="D937" t="s">
        <v>308</v>
      </c>
      <c r="E937" t="s">
        <v>308</v>
      </c>
      <c r="F937" t="s">
        <v>17190</v>
      </c>
      <c r="G937" t="s">
        <v>7619</v>
      </c>
      <c r="H937" t="s">
        <v>4608</v>
      </c>
      <c r="I937" t="s">
        <v>6534</v>
      </c>
      <c r="J937" t="s">
        <v>6372</v>
      </c>
      <c r="K937" t="s">
        <v>1067</v>
      </c>
      <c r="L937" t="s">
        <v>765</v>
      </c>
      <c r="M937" t="s">
        <v>134</v>
      </c>
      <c r="N937" t="s">
        <v>18296</v>
      </c>
      <c r="O937" t="s">
        <v>94</v>
      </c>
      <c r="P937">
        <v>43290182</v>
      </c>
      <c r="Q937">
        <v>4004132.91</v>
      </c>
      <c r="R937">
        <v>407502.94</v>
      </c>
      <c r="S937">
        <v>3596629.97</v>
      </c>
      <c r="T937" t="s">
        <v>95</v>
      </c>
      <c r="U937">
        <v>0.13250000000000001</v>
      </c>
    </row>
    <row r="938" spans="1:21" x14ac:dyDescent="0.4">
      <c r="A938" t="s">
        <v>21116</v>
      </c>
      <c r="B938" t="s">
        <v>21117</v>
      </c>
      <c r="C938" t="s">
        <v>98</v>
      </c>
      <c r="D938" t="s">
        <v>1084</v>
      </c>
      <c r="E938" t="s">
        <v>1084</v>
      </c>
      <c r="F938" t="s">
        <v>21118</v>
      </c>
      <c r="G938" t="s">
        <v>5647</v>
      </c>
      <c r="H938" t="s">
        <v>283</v>
      </c>
      <c r="I938" t="s">
        <v>4203</v>
      </c>
      <c r="J938" t="s">
        <v>1278</v>
      </c>
      <c r="K938" t="s">
        <v>190</v>
      </c>
      <c r="L938" t="s">
        <v>832</v>
      </c>
      <c r="M938" t="s">
        <v>202</v>
      </c>
      <c r="N938" t="s">
        <v>18300</v>
      </c>
      <c r="O938" t="s">
        <v>94</v>
      </c>
      <c r="P938">
        <v>187346587</v>
      </c>
      <c r="Q938">
        <v>20924247.489999998</v>
      </c>
      <c r="R938">
        <v>8999344.4199999999</v>
      </c>
      <c r="S938">
        <v>11924903.07</v>
      </c>
      <c r="T938" t="s">
        <v>122</v>
      </c>
      <c r="U938">
        <v>0.44969999999999999</v>
      </c>
    </row>
    <row r="939" spans="1:21" x14ac:dyDescent="0.4">
      <c r="A939" t="s">
        <v>21119</v>
      </c>
      <c r="B939" t="s">
        <v>21120</v>
      </c>
      <c r="C939" t="s">
        <v>1</v>
      </c>
      <c r="D939" t="s">
        <v>166</v>
      </c>
      <c r="E939" t="s">
        <v>166</v>
      </c>
      <c r="F939" t="s">
        <v>21121</v>
      </c>
      <c r="G939" t="s">
        <v>1334</v>
      </c>
      <c r="H939" t="s">
        <v>6778</v>
      </c>
      <c r="I939" t="s">
        <v>3920</v>
      </c>
      <c r="J939" t="s">
        <v>1852</v>
      </c>
      <c r="K939" t="s">
        <v>21122</v>
      </c>
      <c r="L939" t="s">
        <v>91</v>
      </c>
      <c r="M939" t="s">
        <v>92</v>
      </c>
      <c r="N939" t="s">
        <v>18300</v>
      </c>
      <c r="O939" t="s">
        <v>94</v>
      </c>
      <c r="P939">
        <v>3179275</v>
      </c>
      <c r="Q939">
        <v>289198.32</v>
      </c>
      <c r="R939">
        <v>110928.5</v>
      </c>
      <c r="S939">
        <v>178269.82</v>
      </c>
      <c r="T939" t="s">
        <v>122</v>
      </c>
      <c r="U939">
        <v>0.45860000000000001</v>
      </c>
    </row>
    <row r="940" spans="1:21" x14ac:dyDescent="0.4">
      <c r="A940" t="s">
        <v>21123</v>
      </c>
      <c r="B940" t="s">
        <v>21124</v>
      </c>
      <c r="C940" t="s">
        <v>288</v>
      </c>
      <c r="D940" t="s">
        <v>391</v>
      </c>
      <c r="E940" t="s">
        <v>391</v>
      </c>
      <c r="F940" t="s">
        <v>21125</v>
      </c>
      <c r="G940" t="s">
        <v>3095</v>
      </c>
      <c r="H940" t="s">
        <v>1271</v>
      </c>
      <c r="I940" t="s">
        <v>3449</v>
      </c>
      <c r="J940" t="s">
        <v>6852</v>
      </c>
      <c r="K940" t="s">
        <v>2134</v>
      </c>
      <c r="L940" t="s">
        <v>296</v>
      </c>
      <c r="M940" t="s">
        <v>297</v>
      </c>
      <c r="N940" t="s">
        <v>18304</v>
      </c>
      <c r="O940" t="s">
        <v>94</v>
      </c>
      <c r="P940">
        <v>38932536</v>
      </c>
      <c r="Q940">
        <v>2323114.48</v>
      </c>
      <c r="R940">
        <v>1113500.3</v>
      </c>
      <c r="S940">
        <v>1209614.18</v>
      </c>
      <c r="T940" t="s">
        <v>95</v>
      </c>
      <c r="U940">
        <v>0.54710000000000003</v>
      </c>
    </row>
    <row r="941" spans="1:21" x14ac:dyDescent="0.4">
      <c r="A941" t="s">
        <v>21126</v>
      </c>
      <c r="B941" t="s">
        <v>21127</v>
      </c>
      <c r="C941" t="s">
        <v>137</v>
      </c>
      <c r="D941" t="s">
        <v>308</v>
      </c>
      <c r="E941" t="s">
        <v>308</v>
      </c>
      <c r="F941" t="s">
        <v>21128</v>
      </c>
      <c r="G941" t="s">
        <v>342</v>
      </c>
      <c r="H941" t="s">
        <v>1343</v>
      </c>
      <c r="I941" t="s">
        <v>8801</v>
      </c>
      <c r="J941" t="s">
        <v>344</v>
      </c>
      <c r="K941" t="s">
        <v>2902</v>
      </c>
      <c r="L941" t="s">
        <v>144</v>
      </c>
      <c r="M941" t="s">
        <v>134</v>
      </c>
      <c r="N941" t="s">
        <v>18300</v>
      </c>
      <c r="O941" t="s">
        <v>94</v>
      </c>
      <c r="P941">
        <v>46645534</v>
      </c>
      <c r="Q941">
        <v>8900532.1799999997</v>
      </c>
      <c r="R941">
        <v>2078043.06</v>
      </c>
      <c r="S941">
        <v>6822489.1200000001</v>
      </c>
      <c r="T941" t="s">
        <v>95</v>
      </c>
      <c r="U941">
        <v>0.24890000000000001</v>
      </c>
    </row>
    <row r="942" spans="1:21" x14ac:dyDescent="0.4">
      <c r="A942" t="s">
        <v>21129</v>
      </c>
      <c r="B942" t="s">
        <v>21130</v>
      </c>
      <c r="C942" t="s">
        <v>288</v>
      </c>
      <c r="D942" t="s">
        <v>373</v>
      </c>
      <c r="E942" t="s">
        <v>373</v>
      </c>
      <c r="F942" t="s">
        <v>21131</v>
      </c>
      <c r="G942" t="s">
        <v>1052</v>
      </c>
      <c r="H942" t="s">
        <v>7492</v>
      </c>
      <c r="I942" t="s">
        <v>918</v>
      </c>
      <c r="J942" t="s">
        <v>561</v>
      </c>
      <c r="K942" t="s">
        <v>3897</v>
      </c>
      <c r="L942" t="s">
        <v>296</v>
      </c>
      <c r="M942" t="s">
        <v>134</v>
      </c>
      <c r="N942" t="s">
        <v>18300</v>
      </c>
      <c r="O942" t="s">
        <v>94</v>
      </c>
      <c r="P942">
        <v>176649963</v>
      </c>
      <c r="Q942">
        <v>19222077.239999998</v>
      </c>
      <c r="R942">
        <v>10110378.65</v>
      </c>
      <c r="S942">
        <v>9111698.5899999999</v>
      </c>
      <c r="T942" t="s">
        <v>95</v>
      </c>
      <c r="U942">
        <v>0.55320000000000003</v>
      </c>
    </row>
    <row r="943" spans="1:21" x14ac:dyDescent="0.4">
      <c r="A943" t="s">
        <v>21132</v>
      </c>
      <c r="B943" t="s">
        <v>21133</v>
      </c>
      <c r="C943" t="s">
        <v>155</v>
      </c>
      <c r="D943" t="s">
        <v>278</v>
      </c>
      <c r="E943" t="s">
        <v>278</v>
      </c>
      <c r="F943" t="s">
        <v>12146</v>
      </c>
      <c r="G943" t="s">
        <v>1572</v>
      </c>
      <c r="H943" t="s">
        <v>1573</v>
      </c>
      <c r="I943" t="s">
        <v>615</v>
      </c>
      <c r="J943" t="s">
        <v>9280</v>
      </c>
      <c r="K943" t="s">
        <v>6848</v>
      </c>
      <c r="L943" t="s">
        <v>240</v>
      </c>
      <c r="M943" t="s">
        <v>134</v>
      </c>
      <c r="N943" t="s">
        <v>18296</v>
      </c>
      <c r="O943" t="s">
        <v>94</v>
      </c>
      <c r="P943">
        <v>449652814</v>
      </c>
      <c r="Q943">
        <v>90532686.420000002</v>
      </c>
      <c r="R943">
        <v>28807917.140000001</v>
      </c>
      <c r="S943">
        <v>61724769.280000001</v>
      </c>
      <c r="T943" t="s">
        <v>109</v>
      </c>
      <c r="U943">
        <v>0.39040000000000002</v>
      </c>
    </row>
    <row r="944" spans="1:21" x14ac:dyDescent="0.4">
      <c r="A944" t="s">
        <v>21134</v>
      </c>
      <c r="B944" t="s">
        <v>21135</v>
      </c>
      <c r="C944" t="s">
        <v>98</v>
      </c>
      <c r="D944" t="s">
        <v>1084</v>
      </c>
      <c r="E944" t="s">
        <v>1084</v>
      </c>
      <c r="F944" t="s">
        <v>21136</v>
      </c>
      <c r="G944" t="s">
        <v>1192</v>
      </c>
      <c r="H944" t="s">
        <v>6477</v>
      </c>
      <c r="I944" t="s">
        <v>3748</v>
      </c>
      <c r="J944" t="s">
        <v>7008</v>
      </c>
      <c r="K944" t="s">
        <v>11234</v>
      </c>
      <c r="L944" t="s">
        <v>91</v>
      </c>
      <c r="M944" t="s">
        <v>107</v>
      </c>
      <c r="N944" t="s">
        <v>18296</v>
      </c>
      <c r="O944" t="s">
        <v>94</v>
      </c>
      <c r="P944">
        <v>195209729</v>
      </c>
      <c r="Q944">
        <v>16587824.49</v>
      </c>
      <c r="R944">
        <v>9283937.4199999999</v>
      </c>
      <c r="S944">
        <v>7303887.0700000003</v>
      </c>
      <c r="T944" t="s">
        <v>285</v>
      </c>
      <c r="U944">
        <v>0.59089999999999998</v>
      </c>
    </row>
    <row r="945" spans="1:21" x14ac:dyDescent="0.4">
      <c r="A945" t="s">
        <v>21137</v>
      </c>
      <c r="B945" t="s">
        <v>21138</v>
      </c>
      <c r="C945" t="s">
        <v>137</v>
      </c>
      <c r="D945" t="s">
        <v>308</v>
      </c>
      <c r="E945" t="s">
        <v>308</v>
      </c>
      <c r="F945" t="s">
        <v>21139</v>
      </c>
      <c r="G945" t="s">
        <v>3753</v>
      </c>
      <c r="H945" t="s">
        <v>1880</v>
      </c>
      <c r="I945" t="s">
        <v>16313</v>
      </c>
      <c r="J945" t="s">
        <v>1981</v>
      </c>
      <c r="K945" t="s">
        <v>11471</v>
      </c>
      <c r="L945" t="s">
        <v>765</v>
      </c>
      <c r="M945" t="s">
        <v>134</v>
      </c>
      <c r="N945" t="s">
        <v>18300</v>
      </c>
      <c r="O945" t="s">
        <v>94</v>
      </c>
      <c r="P945">
        <v>36185355</v>
      </c>
      <c r="Q945">
        <v>1396430.97</v>
      </c>
      <c r="R945">
        <v>354695.4</v>
      </c>
      <c r="S945">
        <v>1041735.57</v>
      </c>
      <c r="T945" t="s">
        <v>95</v>
      </c>
      <c r="U945">
        <v>0.28420000000000001</v>
      </c>
    </row>
    <row r="946" spans="1:21" x14ac:dyDescent="0.4">
      <c r="A946" t="s">
        <v>21140</v>
      </c>
      <c r="B946" t="s">
        <v>21141</v>
      </c>
      <c r="C946" t="s">
        <v>98</v>
      </c>
      <c r="D946" t="s">
        <v>99</v>
      </c>
      <c r="E946" t="s">
        <v>99</v>
      </c>
      <c r="F946" t="s">
        <v>21142</v>
      </c>
      <c r="G946" t="s">
        <v>671</v>
      </c>
      <c r="H946" t="s">
        <v>6259</v>
      </c>
      <c r="I946" t="s">
        <v>150</v>
      </c>
      <c r="J946" t="s">
        <v>1317</v>
      </c>
      <c r="K946" t="s">
        <v>9785</v>
      </c>
      <c r="L946" t="s">
        <v>91</v>
      </c>
      <c r="M946" t="s">
        <v>202</v>
      </c>
      <c r="N946" t="s">
        <v>18304</v>
      </c>
      <c r="O946" t="s">
        <v>94</v>
      </c>
      <c r="P946">
        <v>86765144</v>
      </c>
      <c r="Q946">
        <v>3927634.23</v>
      </c>
      <c r="R946">
        <v>1686694.25</v>
      </c>
      <c r="S946">
        <v>2240939.98</v>
      </c>
      <c r="T946" t="s">
        <v>285</v>
      </c>
      <c r="U946">
        <v>0.49719999999999998</v>
      </c>
    </row>
    <row r="947" spans="1:21" x14ac:dyDescent="0.4">
      <c r="A947" t="s">
        <v>21143</v>
      </c>
      <c r="B947" t="s">
        <v>21144</v>
      </c>
      <c r="C947" t="s">
        <v>125</v>
      </c>
      <c r="D947" t="s">
        <v>126</v>
      </c>
      <c r="E947" t="s">
        <v>126</v>
      </c>
      <c r="F947" t="s">
        <v>21145</v>
      </c>
      <c r="G947" t="s">
        <v>7899</v>
      </c>
      <c r="H947" t="s">
        <v>1470</v>
      </c>
      <c r="I947" t="s">
        <v>1071</v>
      </c>
      <c r="J947" t="s">
        <v>2841</v>
      </c>
      <c r="K947" t="s">
        <v>895</v>
      </c>
      <c r="L947" t="s">
        <v>133</v>
      </c>
      <c r="M947" t="s">
        <v>134</v>
      </c>
      <c r="N947" t="s">
        <v>18296</v>
      </c>
      <c r="O947" t="s">
        <v>94</v>
      </c>
      <c r="P947">
        <v>908964750</v>
      </c>
      <c r="Q947">
        <v>79547299.879999995</v>
      </c>
      <c r="R947">
        <v>41375318.810000002</v>
      </c>
      <c r="S947">
        <v>38171981.07</v>
      </c>
      <c r="T947" t="s">
        <v>109</v>
      </c>
      <c r="U947">
        <v>0.57599999999999996</v>
      </c>
    </row>
    <row r="948" spans="1:21" x14ac:dyDescent="0.4">
      <c r="A948" t="s">
        <v>21146</v>
      </c>
      <c r="B948" t="s">
        <v>21147</v>
      </c>
      <c r="C948" t="s">
        <v>155</v>
      </c>
      <c r="D948" t="s">
        <v>156</v>
      </c>
      <c r="E948" t="s">
        <v>156</v>
      </c>
      <c r="F948" t="s">
        <v>21148</v>
      </c>
      <c r="G948" t="s">
        <v>4406</v>
      </c>
      <c r="H948" t="s">
        <v>1870</v>
      </c>
      <c r="I948" t="s">
        <v>1398</v>
      </c>
      <c r="J948" t="s">
        <v>4804</v>
      </c>
      <c r="K948" t="s">
        <v>1357</v>
      </c>
      <c r="L948" t="s">
        <v>413</v>
      </c>
      <c r="M948" t="s">
        <v>578</v>
      </c>
      <c r="N948" t="s">
        <v>18296</v>
      </c>
      <c r="O948" t="s">
        <v>94</v>
      </c>
      <c r="P948">
        <v>397094537</v>
      </c>
      <c r="Q948">
        <v>23700510.129999999</v>
      </c>
      <c r="R948">
        <v>14280225.640000001</v>
      </c>
      <c r="S948">
        <v>9420284.4900000002</v>
      </c>
      <c r="T948" t="s">
        <v>109</v>
      </c>
      <c r="U948">
        <v>0.64190000000000003</v>
      </c>
    </row>
    <row r="949" spans="1:21" x14ac:dyDescent="0.4">
      <c r="A949" t="s">
        <v>21149</v>
      </c>
      <c r="B949" t="s">
        <v>21150</v>
      </c>
      <c r="C949" t="s">
        <v>83</v>
      </c>
      <c r="D949" t="s">
        <v>84</v>
      </c>
      <c r="E949" t="s">
        <v>84</v>
      </c>
      <c r="F949" t="s">
        <v>21151</v>
      </c>
      <c r="G949" t="s">
        <v>1872</v>
      </c>
      <c r="H949" t="s">
        <v>992</v>
      </c>
      <c r="I949" t="s">
        <v>1280</v>
      </c>
      <c r="J949" t="s">
        <v>1598</v>
      </c>
      <c r="K949" t="s">
        <v>3456</v>
      </c>
      <c r="L949" t="s">
        <v>106</v>
      </c>
      <c r="M949" t="s">
        <v>181</v>
      </c>
      <c r="N949" t="s">
        <v>18296</v>
      </c>
      <c r="O949" t="s">
        <v>94</v>
      </c>
      <c r="P949">
        <v>3092761</v>
      </c>
      <c r="Q949">
        <v>933315.98</v>
      </c>
      <c r="R949">
        <v>211387.4</v>
      </c>
      <c r="S949">
        <v>721928.58</v>
      </c>
      <c r="T949" t="s">
        <v>95</v>
      </c>
      <c r="U949">
        <v>0.26479999999999998</v>
      </c>
    </row>
    <row r="950" spans="1:21" x14ac:dyDescent="0.4">
      <c r="A950" t="s">
        <v>21152</v>
      </c>
      <c r="B950" t="s">
        <v>21153</v>
      </c>
      <c r="C950" t="s">
        <v>1</v>
      </c>
      <c r="D950" t="s">
        <v>84</v>
      </c>
      <c r="E950" t="s">
        <v>84</v>
      </c>
      <c r="F950" t="s">
        <v>21154</v>
      </c>
      <c r="G950" t="s">
        <v>1314</v>
      </c>
      <c r="H950" t="s">
        <v>1315</v>
      </c>
      <c r="I950" t="s">
        <v>1257</v>
      </c>
      <c r="J950" t="s">
        <v>8306</v>
      </c>
      <c r="K950" t="s">
        <v>1447</v>
      </c>
      <c r="L950" t="s">
        <v>275</v>
      </c>
      <c r="M950" t="s">
        <v>202</v>
      </c>
      <c r="N950" t="s">
        <v>18304</v>
      </c>
      <c r="O950" t="s">
        <v>94</v>
      </c>
      <c r="P950">
        <v>7117315</v>
      </c>
      <c r="Q950">
        <v>531858.84</v>
      </c>
      <c r="R950">
        <v>215094.16</v>
      </c>
      <c r="S950">
        <v>316764.68</v>
      </c>
      <c r="T950" t="s">
        <v>122</v>
      </c>
      <c r="U950">
        <v>0.46060000000000001</v>
      </c>
    </row>
    <row r="951" spans="1:21" x14ac:dyDescent="0.4">
      <c r="A951" t="s">
        <v>21155</v>
      </c>
      <c r="B951" t="s">
        <v>21156</v>
      </c>
      <c r="C951" t="s">
        <v>112</v>
      </c>
      <c r="D951" t="s">
        <v>113</v>
      </c>
      <c r="E951" t="s">
        <v>113</v>
      </c>
      <c r="F951" t="s">
        <v>21157</v>
      </c>
      <c r="G951" t="s">
        <v>2416</v>
      </c>
      <c r="H951" t="s">
        <v>5371</v>
      </c>
      <c r="I951" t="s">
        <v>12750</v>
      </c>
      <c r="J951" t="s">
        <v>5662</v>
      </c>
      <c r="K951" t="s">
        <v>2572</v>
      </c>
      <c r="L951" t="s">
        <v>120</v>
      </c>
      <c r="M951" t="s">
        <v>223</v>
      </c>
      <c r="N951" t="s">
        <v>18304</v>
      </c>
      <c r="O951" t="s">
        <v>94</v>
      </c>
      <c r="P951">
        <v>6930544</v>
      </c>
      <c r="Q951">
        <v>1139563.92</v>
      </c>
      <c r="R951">
        <v>395227.44</v>
      </c>
      <c r="S951">
        <v>744336.48</v>
      </c>
      <c r="T951" t="s">
        <v>122</v>
      </c>
      <c r="U951">
        <v>0.3715</v>
      </c>
    </row>
    <row r="952" spans="1:21" x14ac:dyDescent="0.4">
      <c r="A952" t="s">
        <v>21158</v>
      </c>
      <c r="B952" t="s">
        <v>21159</v>
      </c>
      <c r="C952" t="s">
        <v>83</v>
      </c>
      <c r="D952" t="s">
        <v>84</v>
      </c>
      <c r="E952" t="s">
        <v>84</v>
      </c>
      <c r="F952" t="s">
        <v>21160</v>
      </c>
      <c r="G952" t="s">
        <v>2251</v>
      </c>
      <c r="H952" t="s">
        <v>2793</v>
      </c>
      <c r="I952" t="s">
        <v>3305</v>
      </c>
      <c r="J952" t="s">
        <v>2211</v>
      </c>
      <c r="K952" t="s">
        <v>4327</v>
      </c>
      <c r="L952" t="s">
        <v>91</v>
      </c>
      <c r="M952" t="s">
        <v>181</v>
      </c>
      <c r="N952" t="s">
        <v>18296</v>
      </c>
      <c r="O952" t="s">
        <v>94</v>
      </c>
      <c r="P952">
        <v>2543109</v>
      </c>
      <c r="Q952">
        <v>290110.78000000003</v>
      </c>
      <c r="R952">
        <v>29591.63</v>
      </c>
      <c r="S952">
        <v>260519.15</v>
      </c>
      <c r="T952" t="s">
        <v>95</v>
      </c>
      <c r="U952">
        <v>0.13719999999999999</v>
      </c>
    </row>
    <row r="953" spans="1:21" x14ac:dyDescent="0.4">
      <c r="A953" t="s">
        <v>21161</v>
      </c>
      <c r="B953" t="s">
        <v>21162</v>
      </c>
      <c r="C953" t="s">
        <v>205</v>
      </c>
      <c r="D953" t="s">
        <v>382</v>
      </c>
      <c r="E953" t="s">
        <v>382</v>
      </c>
      <c r="F953" t="s">
        <v>21163</v>
      </c>
      <c r="G953" t="s">
        <v>1634</v>
      </c>
      <c r="H953" t="s">
        <v>6291</v>
      </c>
      <c r="I953" t="s">
        <v>2485</v>
      </c>
      <c r="J953" t="s">
        <v>4883</v>
      </c>
      <c r="K953" t="s">
        <v>2566</v>
      </c>
      <c r="L953" t="s">
        <v>556</v>
      </c>
      <c r="M953" t="s">
        <v>121</v>
      </c>
      <c r="N953" t="s">
        <v>18300</v>
      </c>
      <c r="O953" t="s">
        <v>94</v>
      </c>
      <c r="P953">
        <v>3135028</v>
      </c>
      <c r="Q953">
        <v>940508.4</v>
      </c>
      <c r="R953">
        <v>283862.76</v>
      </c>
      <c r="S953">
        <v>656645.64</v>
      </c>
      <c r="T953" t="s">
        <v>95</v>
      </c>
      <c r="U953">
        <v>0.3372</v>
      </c>
    </row>
    <row r="954" spans="1:21" x14ac:dyDescent="0.4">
      <c r="A954" t="s">
        <v>21164</v>
      </c>
      <c r="B954" t="s">
        <v>21165</v>
      </c>
      <c r="C954" t="s">
        <v>98</v>
      </c>
      <c r="D954" t="s">
        <v>99</v>
      </c>
      <c r="E954" t="s">
        <v>99</v>
      </c>
      <c r="F954" t="s">
        <v>21166</v>
      </c>
      <c r="G954" t="s">
        <v>4440</v>
      </c>
      <c r="H954" t="s">
        <v>565</v>
      </c>
      <c r="I954" t="s">
        <v>5638</v>
      </c>
      <c r="J954" t="s">
        <v>11821</v>
      </c>
      <c r="K954" t="s">
        <v>6792</v>
      </c>
      <c r="L954" t="s">
        <v>1010</v>
      </c>
      <c r="M954" t="s">
        <v>107</v>
      </c>
      <c r="N954" t="s">
        <v>18296</v>
      </c>
      <c r="O954" t="s">
        <v>94</v>
      </c>
      <c r="P954">
        <v>163825132</v>
      </c>
      <c r="Q954">
        <v>17596288.899999999</v>
      </c>
      <c r="R954">
        <v>7492760.25</v>
      </c>
      <c r="S954">
        <v>10103528.65</v>
      </c>
      <c r="T954" t="s">
        <v>109</v>
      </c>
      <c r="U954">
        <v>0.43669999999999998</v>
      </c>
    </row>
    <row r="955" spans="1:21" x14ac:dyDescent="0.4">
      <c r="A955" t="s">
        <v>21167</v>
      </c>
      <c r="B955" t="s">
        <v>21168</v>
      </c>
      <c r="C955" t="s">
        <v>184</v>
      </c>
      <c r="D955" t="s">
        <v>382</v>
      </c>
      <c r="E955" t="s">
        <v>382</v>
      </c>
      <c r="F955" t="s">
        <v>21169</v>
      </c>
      <c r="G955" t="s">
        <v>1234</v>
      </c>
      <c r="H955" t="s">
        <v>3551</v>
      </c>
      <c r="I955" t="s">
        <v>837</v>
      </c>
      <c r="J955" t="s">
        <v>8555</v>
      </c>
      <c r="K955" t="s">
        <v>11322</v>
      </c>
      <c r="L955" t="s">
        <v>192</v>
      </c>
      <c r="M955" t="s">
        <v>266</v>
      </c>
      <c r="N955" t="s">
        <v>18300</v>
      </c>
      <c r="O955" t="s">
        <v>94</v>
      </c>
      <c r="P955">
        <v>6687919</v>
      </c>
      <c r="Q955">
        <v>480678.15</v>
      </c>
      <c r="R955">
        <v>96975.14</v>
      </c>
      <c r="S955">
        <v>383703.01</v>
      </c>
      <c r="T955" t="s">
        <v>95</v>
      </c>
      <c r="U955">
        <v>0.22620000000000001</v>
      </c>
    </row>
    <row r="956" spans="1:21" x14ac:dyDescent="0.4">
      <c r="A956" t="s">
        <v>21170</v>
      </c>
      <c r="B956" t="s">
        <v>21171</v>
      </c>
      <c r="C956" t="s">
        <v>83</v>
      </c>
      <c r="D956" t="s">
        <v>166</v>
      </c>
      <c r="E956" t="s">
        <v>166</v>
      </c>
      <c r="F956" t="s">
        <v>21172</v>
      </c>
      <c r="G956" t="s">
        <v>7851</v>
      </c>
      <c r="H956" t="s">
        <v>2713</v>
      </c>
      <c r="I956" t="s">
        <v>7099</v>
      </c>
      <c r="J956" t="s">
        <v>966</v>
      </c>
      <c r="K956" t="s">
        <v>1627</v>
      </c>
      <c r="L956" t="s">
        <v>144</v>
      </c>
      <c r="M956" t="s">
        <v>181</v>
      </c>
      <c r="N956" t="s">
        <v>18300</v>
      </c>
      <c r="O956" t="s">
        <v>94</v>
      </c>
      <c r="P956">
        <v>2592889</v>
      </c>
      <c r="Q956">
        <v>74782.61</v>
      </c>
      <c r="R956">
        <v>13807.63</v>
      </c>
      <c r="S956">
        <v>60974.98</v>
      </c>
      <c r="T956" t="s">
        <v>95</v>
      </c>
      <c r="U956">
        <v>0.20369999999999999</v>
      </c>
    </row>
    <row r="957" spans="1:21" x14ac:dyDescent="0.4">
      <c r="A957" t="s">
        <v>21173</v>
      </c>
      <c r="B957" t="s">
        <v>21174</v>
      </c>
      <c r="C957" t="s">
        <v>184</v>
      </c>
      <c r="D957" t="s">
        <v>185</v>
      </c>
      <c r="E957" t="s">
        <v>185</v>
      </c>
      <c r="F957" t="s">
        <v>21175</v>
      </c>
      <c r="G957" t="s">
        <v>2903</v>
      </c>
      <c r="H957" t="s">
        <v>3919</v>
      </c>
      <c r="I957" t="s">
        <v>10072</v>
      </c>
      <c r="J957" t="s">
        <v>9081</v>
      </c>
      <c r="K957" t="s">
        <v>1903</v>
      </c>
      <c r="L957" t="s">
        <v>192</v>
      </c>
      <c r="M957" t="s">
        <v>121</v>
      </c>
      <c r="N957" t="s">
        <v>18296</v>
      </c>
      <c r="O957" t="s">
        <v>94</v>
      </c>
      <c r="P957">
        <v>1900582</v>
      </c>
      <c r="Q957">
        <v>117412.12</v>
      </c>
      <c r="R957">
        <v>15387.99</v>
      </c>
      <c r="S957">
        <v>102024.13</v>
      </c>
      <c r="T957" t="s">
        <v>95</v>
      </c>
      <c r="U957">
        <v>0.13500000000000001</v>
      </c>
    </row>
    <row r="958" spans="1:21" x14ac:dyDescent="0.4">
      <c r="A958" t="s">
        <v>21176</v>
      </c>
      <c r="B958" t="s">
        <v>21177</v>
      </c>
      <c r="C958" t="s">
        <v>205</v>
      </c>
      <c r="D958" t="s">
        <v>382</v>
      </c>
      <c r="E958" t="s">
        <v>382</v>
      </c>
      <c r="F958" t="s">
        <v>21178</v>
      </c>
      <c r="G958" t="s">
        <v>1470</v>
      </c>
      <c r="H958" t="s">
        <v>2787</v>
      </c>
      <c r="I958" t="s">
        <v>4305</v>
      </c>
      <c r="J958" t="s">
        <v>500</v>
      </c>
      <c r="K958" t="s">
        <v>3697</v>
      </c>
      <c r="L958" t="s">
        <v>657</v>
      </c>
      <c r="M958" t="s">
        <v>121</v>
      </c>
      <c r="N958" t="s">
        <v>18300</v>
      </c>
      <c r="O958" t="s">
        <v>94</v>
      </c>
      <c r="P958">
        <v>1274541</v>
      </c>
      <c r="Q958">
        <v>153307.26999999999</v>
      </c>
      <c r="R958">
        <v>20203.439999999999</v>
      </c>
      <c r="S958">
        <v>133103.82999999999</v>
      </c>
      <c r="T958" t="s">
        <v>95</v>
      </c>
      <c r="U958">
        <v>0.1477</v>
      </c>
    </row>
    <row r="959" spans="1:21" x14ac:dyDescent="0.4">
      <c r="A959" t="s">
        <v>21179</v>
      </c>
      <c r="B959" t="s">
        <v>21180</v>
      </c>
      <c r="C959" t="s">
        <v>112</v>
      </c>
      <c r="D959" t="s">
        <v>113</v>
      </c>
      <c r="E959" t="s">
        <v>113</v>
      </c>
      <c r="F959" t="s">
        <v>21181</v>
      </c>
      <c r="G959" t="s">
        <v>8085</v>
      </c>
      <c r="H959" t="s">
        <v>1071</v>
      </c>
      <c r="I959" t="s">
        <v>3339</v>
      </c>
      <c r="J959" t="s">
        <v>7327</v>
      </c>
      <c r="K959" t="s">
        <v>1177</v>
      </c>
      <c r="L959" t="s">
        <v>370</v>
      </c>
      <c r="M959" t="s">
        <v>223</v>
      </c>
      <c r="N959" t="s">
        <v>18300</v>
      </c>
      <c r="O959" t="s">
        <v>94</v>
      </c>
      <c r="P959">
        <v>18617828</v>
      </c>
      <c r="Q959">
        <v>1999055.71</v>
      </c>
      <c r="R959">
        <v>584155.57999999996</v>
      </c>
      <c r="S959">
        <v>1414900.13</v>
      </c>
      <c r="T959" t="s">
        <v>95</v>
      </c>
      <c r="U959">
        <v>0.3972</v>
      </c>
    </row>
    <row r="960" spans="1:21" x14ac:dyDescent="0.4">
      <c r="A960" t="s">
        <v>21182</v>
      </c>
      <c r="B960" t="s">
        <v>21183</v>
      </c>
      <c r="C960" t="s">
        <v>125</v>
      </c>
      <c r="D960" t="s">
        <v>308</v>
      </c>
      <c r="E960" t="s">
        <v>308</v>
      </c>
      <c r="F960" t="s">
        <v>21184</v>
      </c>
      <c r="G960" t="s">
        <v>2607</v>
      </c>
      <c r="H960" t="s">
        <v>707</v>
      </c>
      <c r="I960" t="s">
        <v>3043</v>
      </c>
      <c r="J960" t="s">
        <v>3545</v>
      </c>
      <c r="K960" t="s">
        <v>8581</v>
      </c>
      <c r="L960" t="s">
        <v>133</v>
      </c>
      <c r="M960" t="s">
        <v>134</v>
      </c>
      <c r="N960" t="s">
        <v>18296</v>
      </c>
      <c r="O960" t="s">
        <v>94</v>
      </c>
      <c r="P960">
        <v>152913709</v>
      </c>
      <c r="Q960">
        <v>19584025.600000001</v>
      </c>
      <c r="R960">
        <v>6463430.6600000001</v>
      </c>
      <c r="S960">
        <v>13120594.939999999</v>
      </c>
      <c r="T960" t="s">
        <v>122</v>
      </c>
      <c r="U960">
        <v>0.3422</v>
      </c>
    </row>
    <row r="961" spans="1:21" x14ac:dyDescent="0.4">
      <c r="A961" t="s">
        <v>21185</v>
      </c>
      <c r="B961" t="s">
        <v>21186</v>
      </c>
      <c r="C961" t="s">
        <v>1</v>
      </c>
      <c r="D961" t="s">
        <v>84</v>
      </c>
      <c r="E961" t="s">
        <v>84</v>
      </c>
      <c r="F961" t="s">
        <v>21187</v>
      </c>
      <c r="G961" t="s">
        <v>4114</v>
      </c>
      <c r="H961" t="s">
        <v>500</v>
      </c>
      <c r="I961" t="s">
        <v>4130</v>
      </c>
      <c r="J961" t="s">
        <v>5676</v>
      </c>
      <c r="K961" t="s">
        <v>2858</v>
      </c>
      <c r="L961" t="s">
        <v>275</v>
      </c>
      <c r="M961" t="s">
        <v>202</v>
      </c>
      <c r="N961" t="s">
        <v>18304</v>
      </c>
      <c r="O961" t="s">
        <v>94</v>
      </c>
      <c r="P961">
        <v>10400253</v>
      </c>
      <c r="Q961">
        <v>1168905.23</v>
      </c>
      <c r="R961">
        <v>202629.56</v>
      </c>
      <c r="S961">
        <v>966275.67</v>
      </c>
      <c r="T961" t="s">
        <v>122</v>
      </c>
      <c r="U961">
        <v>0.23280000000000001</v>
      </c>
    </row>
    <row r="962" spans="1:21" x14ac:dyDescent="0.4">
      <c r="A962" t="s">
        <v>21188</v>
      </c>
      <c r="B962" t="s">
        <v>21189</v>
      </c>
      <c r="C962" t="s">
        <v>137</v>
      </c>
      <c r="D962" t="s">
        <v>308</v>
      </c>
      <c r="E962" t="s">
        <v>308</v>
      </c>
      <c r="F962" t="s">
        <v>21190</v>
      </c>
      <c r="G962" t="s">
        <v>896</v>
      </c>
      <c r="H962" t="s">
        <v>3825</v>
      </c>
      <c r="I962" t="s">
        <v>6138</v>
      </c>
      <c r="J962" t="s">
        <v>3754</v>
      </c>
      <c r="K962" t="s">
        <v>2156</v>
      </c>
      <c r="L962" t="s">
        <v>765</v>
      </c>
      <c r="M962" t="s">
        <v>134</v>
      </c>
      <c r="N962" t="s">
        <v>18296</v>
      </c>
      <c r="O962" t="s">
        <v>94</v>
      </c>
      <c r="P962">
        <v>19559692</v>
      </c>
      <c r="Q962">
        <v>5350454.04</v>
      </c>
      <c r="R962">
        <v>513215.12</v>
      </c>
      <c r="S962">
        <v>4837238.92</v>
      </c>
      <c r="T962" t="s">
        <v>95</v>
      </c>
      <c r="U962">
        <v>0.13339999999999999</v>
      </c>
    </row>
    <row r="963" spans="1:21" x14ac:dyDescent="0.4">
      <c r="A963" t="s">
        <v>21191</v>
      </c>
      <c r="B963" t="s">
        <v>21192</v>
      </c>
      <c r="C963" t="s">
        <v>125</v>
      </c>
      <c r="D963" t="s">
        <v>308</v>
      </c>
      <c r="E963" t="s">
        <v>308</v>
      </c>
      <c r="F963" t="s">
        <v>21193</v>
      </c>
      <c r="G963" t="s">
        <v>4358</v>
      </c>
      <c r="H963" t="s">
        <v>639</v>
      </c>
      <c r="I963" t="s">
        <v>4292</v>
      </c>
      <c r="J963" t="s">
        <v>13544</v>
      </c>
      <c r="K963" t="s">
        <v>3971</v>
      </c>
      <c r="L963" t="s">
        <v>163</v>
      </c>
      <c r="M963" t="s">
        <v>134</v>
      </c>
      <c r="N963" t="s">
        <v>18300</v>
      </c>
      <c r="O963" t="s">
        <v>94</v>
      </c>
      <c r="P963">
        <v>304930978</v>
      </c>
      <c r="Q963">
        <v>31895236.02</v>
      </c>
      <c r="R963">
        <v>6409078.0999999996</v>
      </c>
      <c r="S963">
        <v>25486157.920000002</v>
      </c>
      <c r="T963" t="s">
        <v>109</v>
      </c>
      <c r="U963">
        <v>0.2702</v>
      </c>
    </row>
    <row r="964" spans="1:21" x14ac:dyDescent="0.4">
      <c r="A964" t="s">
        <v>21194</v>
      </c>
      <c r="B964" t="s">
        <v>21195</v>
      </c>
      <c r="C964" t="s">
        <v>205</v>
      </c>
      <c r="D964" t="s">
        <v>382</v>
      </c>
      <c r="E964" t="s">
        <v>382</v>
      </c>
      <c r="F964" t="s">
        <v>21196</v>
      </c>
      <c r="G964" t="s">
        <v>2118</v>
      </c>
      <c r="H964" t="s">
        <v>8501</v>
      </c>
      <c r="I964" t="s">
        <v>3748</v>
      </c>
      <c r="J964" t="s">
        <v>450</v>
      </c>
      <c r="K964" t="s">
        <v>665</v>
      </c>
      <c r="L964" t="s">
        <v>556</v>
      </c>
      <c r="M964" t="s">
        <v>121</v>
      </c>
      <c r="N964" t="s">
        <v>18296</v>
      </c>
      <c r="O964" t="s">
        <v>94</v>
      </c>
      <c r="P964">
        <v>749814</v>
      </c>
      <c r="Q964">
        <v>183965.34</v>
      </c>
      <c r="R964">
        <v>43728.53</v>
      </c>
      <c r="S964">
        <v>140236.81</v>
      </c>
      <c r="T964" t="s">
        <v>95</v>
      </c>
      <c r="U964">
        <v>0.24379999999999999</v>
      </c>
    </row>
    <row r="965" spans="1:21" x14ac:dyDescent="0.4">
      <c r="A965" t="s">
        <v>21197</v>
      </c>
      <c r="B965" t="s">
        <v>21198</v>
      </c>
      <c r="C965" t="s">
        <v>155</v>
      </c>
      <c r="D965" t="s">
        <v>156</v>
      </c>
      <c r="E965" t="s">
        <v>156</v>
      </c>
      <c r="F965" t="s">
        <v>21199</v>
      </c>
      <c r="G965" t="s">
        <v>230</v>
      </c>
      <c r="H965" t="s">
        <v>1078</v>
      </c>
      <c r="I965" t="s">
        <v>5910</v>
      </c>
      <c r="J965" t="s">
        <v>5495</v>
      </c>
      <c r="K965" t="s">
        <v>3809</v>
      </c>
      <c r="L965" t="s">
        <v>240</v>
      </c>
      <c r="M965" t="s">
        <v>578</v>
      </c>
      <c r="N965" t="s">
        <v>18300</v>
      </c>
      <c r="O965" t="s">
        <v>94</v>
      </c>
      <c r="P965">
        <v>324020540</v>
      </c>
      <c r="Q965">
        <v>24961852.5</v>
      </c>
      <c r="R965">
        <v>7780806.9500000002</v>
      </c>
      <c r="S965">
        <v>17181045.550000001</v>
      </c>
      <c r="T965" t="s">
        <v>285</v>
      </c>
      <c r="U965">
        <v>0.35799999999999998</v>
      </c>
    </row>
    <row r="966" spans="1:21" x14ac:dyDescent="0.4">
      <c r="A966" t="s">
        <v>21200</v>
      </c>
      <c r="B966" t="s">
        <v>21201</v>
      </c>
      <c r="C966" t="s">
        <v>125</v>
      </c>
      <c r="D966" t="s">
        <v>126</v>
      </c>
      <c r="E966" t="s">
        <v>126</v>
      </c>
      <c r="F966" t="s">
        <v>21202</v>
      </c>
      <c r="G966" t="s">
        <v>6788</v>
      </c>
      <c r="H966" t="s">
        <v>303</v>
      </c>
      <c r="I966" t="s">
        <v>6607</v>
      </c>
      <c r="J966" t="s">
        <v>4667</v>
      </c>
      <c r="K966" t="s">
        <v>1822</v>
      </c>
      <c r="L966" t="s">
        <v>133</v>
      </c>
      <c r="M966" t="s">
        <v>134</v>
      </c>
      <c r="N966" t="s">
        <v>18300</v>
      </c>
      <c r="O966" t="s">
        <v>94</v>
      </c>
      <c r="P966">
        <v>327281420</v>
      </c>
      <c r="Q966">
        <v>97589316.5</v>
      </c>
      <c r="R966">
        <v>28588381.420000002</v>
      </c>
      <c r="S966">
        <v>69000935.079999998</v>
      </c>
      <c r="T966" t="s">
        <v>122</v>
      </c>
      <c r="U966">
        <v>0.35680000000000001</v>
      </c>
    </row>
    <row r="967" spans="1:21" x14ac:dyDescent="0.4">
      <c r="A967" t="s">
        <v>21203</v>
      </c>
      <c r="B967" t="s">
        <v>21204</v>
      </c>
      <c r="C967" t="s">
        <v>98</v>
      </c>
      <c r="D967" t="s">
        <v>195</v>
      </c>
      <c r="E967" t="s">
        <v>195</v>
      </c>
      <c r="F967" t="s">
        <v>21205</v>
      </c>
      <c r="G967" t="s">
        <v>7583</v>
      </c>
      <c r="H967" t="s">
        <v>1857</v>
      </c>
      <c r="I967" t="s">
        <v>1059</v>
      </c>
      <c r="J967" t="s">
        <v>5167</v>
      </c>
      <c r="K967" t="s">
        <v>2412</v>
      </c>
      <c r="L967" t="s">
        <v>91</v>
      </c>
      <c r="M967" t="s">
        <v>107</v>
      </c>
      <c r="N967" t="s">
        <v>18296</v>
      </c>
      <c r="O967" t="s">
        <v>94</v>
      </c>
      <c r="P967">
        <v>64041310</v>
      </c>
      <c r="Q967">
        <v>19910942.640000001</v>
      </c>
      <c r="R967">
        <v>5579010.5899999999</v>
      </c>
      <c r="S967">
        <v>14331932.050000001</v>
      </c>
      <c r="T967" t="s">
        <v>109</v>
      </c>
      <c r="U967">
        <v>0.30030000000000001</v>
      </c>
    </row>
    <row r="968" spans="1:21" x14ac:dyDescent="0.4">
      <c r="A968" t="s">
        <v>21206</v>
      </c>
      <c r="B968" t="s">
        <v>21207</v>
      </c>
      <c r="C968" t="s">
        <v>137</v>
      </c>
      <c r="D968" t="s">
        <v>126</v>
      </c>
      <c r="E968" t="s">
        <v>126</v>
      </c>
      <c r="F968" t="s">
        <v>21208</v>
      </c>
      <c r="G968" t="s">
        <v>2019</v>
      </c>
      <c r="H968" t="s">
        <v>3607</v>
      </c>
      <c r="I968" t="s">
        <v>814</v>
      </c>
      <c r="J968" t="s">
        <v>1864</v>
      </c>
      <c r="K968" t="s">
        <v>2002</v>
      </c>
      <c r="L968" t="s">
        <v>765</v>
      </c>
      <c r="M968" t="s">
        <v>134</v>
      </c>
      <c r="N968" t="s">
        <v>18296</v>
      </c>
      <c r="O968" t="s">
        <v>94</v>
      </c>
      <c r="P968">
        <v>52012589</v>
      </c>
      <c r="Q968">
        <v>13398453.92</v>
      </c>
      <c r="R968">
        <v>1608457.93</v>
      </c>
      <c r="S968">
        <v>11789995.99</v>
      </c>
      <c r="T968" t="s">
        <v>95</v>
      </c>
      <c r="U968">
        <v>0.14949999999999999</v>
      </c>
    </row>
    <row r="969" spans="1:21" x14ac:dyDescent="0.4">
      <c r="A969" t="s">
        <v>21209</v>
      </c>
      <c r="B969" t="s">
        <v>21210</v>
      </c>
      <c r="C969" t="s">
        <v>155</v>
      </c>
      <c r="D969" t="s">
        <v>156</v>
      </c>
      <c r="E969" t="s">
        <v>156</v>
      </c>
      <c r="F969" t="s">
        <v>21211</v>
      </c>
      <c r="G969" t="s">
        <v>4654</v>
      </c>
      <c r="H969" t="s">
        <v>1498</v>
      </c>
      <c r="I969" t="s">
        <v>3789</v>
      </c>
      <c r="J969" t="s">
        <v>1618</v>
      </c>
      <c r="K969" t="s">
        <v>21212</v>
      </c>
      <c r="L969" t="s">
        <v>240</v>
      </c>
      <c r="M969" t="s">
        <v>578</v>
      </c>
      <c r="N969" t="s">
        <v>18296</v>
      </c>
      <c r="O969" t="s">
        <v>94</v>
      </c>
      <c r="P969">
        <v>123656968</v>
      </c>
      <c r="Q969">
        <v>9721177.7300000004</v>
      </c>
      <c r="R969">
        <v>2178759.2200000002</v>
      </c>
      <c r="S969">
        <v>7542418.5099999998</v>
      </c>
      <c r="T969" t="s">
        <v>109</v>
      </c>
      <c r="U969">
        <v>0.28100000000000003</v>
      </c>
    </row>
    <row r="970" spans="1:21" x14ac:dyDescent="0.4">
      <c r="A970" t="s">
        <v>21213</v>
      </c>
      <c r="B970" t="s">
        <v>21214</v>
      </c>
      <c r="C970" t="s">
        <v>83</v>
      </c>
      <c r="D970" t="s">
        <v>166</v>
      </c>
      <c r="E970" t="s">
        <v>166</v>
      </c>
      <c r="F970" t="s">
        <v>21215</v>
      </c>
      <c r="G970" t="s">
        <v>1412</v>
      </c>
      <c r="H970" t="s">
        <v>582</v>
      </c>
      <c r="I970" t="s">
        <v>6023</v>
      </c>
      <c r="J970" t="s">
        <v>4344</v>
      </c>
      <c r="K970" t="s">
        <v>6727</v>
      </c>
      <c r="L970" t="s">
        <v>91</v>
      </c>
      <c r="M970" t="s">
        <v>181</v>
      </c>
      <c r="N970" t="s">
        <v>18296</v>
      </c>
      <c r="O970" t="s">
        <v>94</v>
      </c>
      <c r="P970">
        <v>2296269</v>
      </c>
      <c r="Q970">
        <v>115793.68</v>
      </c>
      <c r="R970">
        <v>24506.400000000001</v>
      </c>
      <c r="S970">
        <v>91287.28</v>
      </c>
      <c r="T970" t="s">
        <v>95</v>
      </c>
      <c r="U970">
        <v>0.21909999999999999</v>
      </c>
    </row>
    <row r="971" spans="1:21" x14ac:dyDescent="0.4">
      <c r="A971" t="s">
        <v>21216</v>
      </c>
      <c r="B971" t="s">
        <v>21217</v>
      </c>
      <c r="C971" t="s">
        <v>83</v>
      </c>
      <c r="D971" t="s">
        <v>84</v>
      </c>
      <c r="E971" t="s">
        <v>84</v>
      </c>
      <c r="F971" t="s">
        <v>21218</v>
      </c>
      <c r="G971" t="s">
        <v>1044</v>
      </c>
      <c r="H971" t="s">
        <v>3061</v>
      </c>
      <c r="I971" t="s">
        <v>839</v>
      </c>
      <c r="J971" t="s">
        <v>5089</v>
      </c>
      <c r="K971" t="s">
        <v>3724</v>
      </c>
      <c r="L971" t="s">
        <v>91</v>
      </c>
      <c r="M971" t="s">
        <v>181</v>
      </c>
      <c r="N971" t="s">
        <v>18300</v>
      </c>
      <c r="O971" t="s">
        <v>94</v>
      </c>
      <c r="P971">
        <v>3142925</v>
      </c>
      <c r="Q971">
        <v>369085.12</v>
      </c>
      <c r="R971">
        <v>55896.44</v>
      </c>
      <c r="S971">
        <v>313188.68</v>
      </c>
      <c r="T971" t="s">
        <v>95</v>
      </c>
      <c r="U971">
        <v>0.2084</v>
      </c>
    </row>
    <row r="972" spans="1:21" x14ac:dyDescent="0.4">
      <c r="A972" t="s">
        <v>21219</v>
      </c>
      <c r="B972" t="s">
        <v>21220</v>
      </c>
      <c r="C972" t="s">
        <v>112</v>
      </c>
      <c r="D972" t="s">
        <v>471</v>
      </c>
      <c r="E972" t="s">
        <v>471</v>
      </c>
      <c r="F972" t="s">
        <v>21221</v>
      </c>
      <c r="G972" t="s">
        <v>19301</v>
      </c>
      <c r="H972" t="s">
        <v>169</v>
      </c>
      <c r="I972" t="s">
        <v>2989</v>
      </c>
      <c r="J972" t="s">
        <v>1488</v>
      </c>
      <c r="K972" t="s">
        <v>4440</v>
      </c>
      <c r="L972" t="s">
        <v>370</v>
      </c>
      <c r="M972" t="s">
        <v>223</v>
      </c>
      <c r="N972" t="s">
        <v>18300</v>
      </c>
      <c r="O972" t="s">
        <v>94</v>
      </c>
      <c r="P972">
        <v>25241067</v>
      </c>
      <c r="Q972">
        <v>6056720.1500000004</v>
      </c>
      <c r="R972">
        <v>2309175.4500000002</v>
      </c>
      <c r="S972">
        <v>3747544.7</v>
      </c>
      <c r="T972" t="s">
        <v>95</v>
      </c>
      <c r="U972">
        <v>0.43959999999999999</v>
      </c>
    </row>
    <row r="973" spans="1:21" x14ac:dyDescent="0.4">
      <c r="A973" t="s">
        <v>21222</v>
      </c>
      <c r="B973" t="s">
        <v>21223</v>
      </c>
      <c r="C973" t="s">
        <v>205</v>
      </c>
      <c r="D973" t="s">
        <v>206</v>
      </c>
      <c r="E973" t="s">
        <v>206</v>
      </c>
      <c r="F973" t="s">
        <v>21224</v>
      </c>
      <c r="G973" t="s">
        <v>2967</v>
      </c>
      <c r="H973" t="s">
        <v>638</v>
      </c>
      <c r="I973" t="s">
        <v>2393</v>
      </c>
      <c r="J973" t="s">
        <v>2134</v>
      </c>
      <c r="K973" t="s">
        <v>473</v>
      </c>
      <c r="L973" t="s">
        <v>231</v>
      </c>
      <c r="M973" t="s">
        <v>121</v>
      </c>
      <c r="N973" t="s">
        <v>18300</v>
      </c>
      <c r="O973" t="s">
        <v>94</v>
      </c>
      <c r="P973">
        <v>1654638</v>
      </c>
      <c r="Q973">
        <v>48169.21</v>
      </c>
      <c r="R973">
        <v>9307.17</v>
      </c>
      <c r="S973">
        <v>38862.04</v>
      </c>
      <c r="T973" t="s">
        <v>122</v>
      </c>
      <c r="U973">
        <v>0.24279999999999999</v>
      </c>
    </row>
    <row r="974" spans="1:21" x14ac:dyDescent="0.4">
      <c r="A974" t="s">
        <v>21225</v>
      </c>
      <c r="B974" t="s">
        <v>21226</v>
      </c>
      <c r="C974" t="s">
        <v>112</v>
      </c>
      <c r="D974" t="s">
        <v>471</v>
      </c>
      <c r="E974" t="s">
        <v>471</v>
      </c>
      <c r="F974" t="s">
        <v>21227</v>
      </c>
      <c r="G974" t="s">
        <v>2111</v>
      </c>
      <c r="H974" t="s">
        <v>485</v>
      </c>
      <c r="I974" t="s">
        <v>9195</v>
      </c>
      <c r="J974" t="s">
        <v>7007</v>
      </c>
      <c r="K974" t="s">
        <v>1072</v>
      </c>
      <c r="L974" t="s">
        <v>370</v>
      </c>
      <c r="M974" t="s">
        <v>121</v>
      </c>
      <c r="N974" t="s">
        <v>18300</v>
      </c>
      <c r="O974" t="s">
        <v>94</v>
      </c>
      <c r="P974">
        <v>46034250</v>
      </c>
      <c r="Q974">
        <v>1707735.97</v>
      </c>
      <c r="R974">
        <v>617407.28</v>
      </c>
      <c r="S974">
        <v>1090328.69</v>
      </c>
      <c r="T974" t="s">
        <v>122</v>
      </c>
      <c r="U974">
        <v>0.38850000000000001</v>
      </c>
    </row>
    <row r="975" spans="1:21" x14ac:dyDescent="0.4">
      <c r="A975" t="s">
        <v>21228</v>
      </c>
      <c r="B975" t="s">
        <v>21229</v>
      </c>
      <c r="C975" t="s">
        <v>125</v>
      </c>
      <c r="D975" t="s">
        <v>126</v>
      </c>
      <c r="E975" t="s">
        <v>126</v>
      </c>
      <c r="F975" t="s">
        <v>21230</v>
      </c>
      <c r="G975" t="s">
        <v>86</v>
      </c>
      <c r="H975" t="s">
        <v>87</v>
      </c>
      <c r="I975" t="s">
        <v>8494</v>
      </c>
      <c r="J975" t="s">
        <v>10072</v>
      </c>
      <c r="K975" t="s">
        <v>2478</v>
      </c>
      <c r="L975" t="s">
        <v>133</v>
      </c>
      <c r="M975" t="s">
        <v>134</v>
      </c>
      <c r="N975" t="s">
        <v>18296</v>
      </c>
      <c r="O975" t="s">
        <v>94</v>
      </c>
      <c r="P975">
        <v>718306668</v>
      </c>
      <c r="Q975">
        <v>268245484.63999999</v>
      </c>
      <c r="R975">
        <v>159047032.97999999</v>
      </c>
      <c r="S975">
        <v>109198451.66</v>
      </c>
      <c r="T975" t="s">
        <v>95</v>
      </c>
      <c r="U975">
        <v>0.60099999999999998</v>
      </c>
    </row>
    <row r="976" spans="1:21" x14ac:dyDescent="0.4">
      <c r="A976" t="s">
        <v>21231</v>
      </c>
      <c r="B976" t="s">
        <v>21232</v>
      </c>
      <c r="C976" t="s">
        <v>83</v>
      </c>
      <c r="D976" t="s">
        <v>84</v>
      </c>
      <c r="E976" t="s">
        <v>84</v>
      </c>
      <c r="F976" t="s">
        <v>21233</v>
      </c>
      <c r="G976" t="s">
        <v>1433</v>
      </c>
      <c r="H976" t="s">
        <v>2584</v>
      </c>
      <c r="I976" t="s">
        <v>3132</v>
      </c>
      <c r="J976" t="s">
        <v>1249</v>
      </c>
      <c r="K976" t="s">
        <v>5054</v>
      </c>
      <c r="L976" t="s">
        <v>163</v>
      </c>
      <c r="M976" t="s">
        <v>92</v>
      </c>
      <c r="N976" t="s">
        <v>18304</v>
      </c>
      <c r="O976" t="s">
        <v>94</v>
      </c>
      <c r="P976">
        <v>2864118</v>
      </c>
      <c r="Q976">
        <v>188603.01</v>
      </c>
      <c r="R976">
        <v>46637.85</v>
      </c>
      <c r="S976">
        <v>141965.16</v>
      </c>
      <c r="T976" t="s">
        <v>95</v>
      </c>
      <c r="U976">
        <v>0.25430000000000003</v>
      </c>
    </row>
    <row r="977" spans="1:21" x14ac:dyDescent="0.4">
      <c r="A977" t="s">
        <v>21234</v>
      </c>
      <c r="B977" t="s">
        <v>21235</v>
      </c>
      <c r="C977" t="s">
        <v>205</v>
      </c>
      <c r="D977" t="s">
        <v>206</v>
      </c>
      <c r="E977" t="s">
        <v>206</v>
      </c>
      <c r="F977" t="s">
        <v>21236</v>
      </c>
      <c r="G977" t="s">
        <v>3293</v>
      </c>
      <c r="H977" t="s">
        <v>1310</v>
      </c>
      <c r="I977" t="s">
        <v>7590</v>
      </c>
      <c r="J977" t="s">
        <v>4075</v>
      </c>
      <c r="K977" t="s">
        <v>4635</v>
      </c>
      <c r="L977" t="s">
        <v>556</v>
      </c>
      <c r="M977" t="s">
        <v>121</v>
      </c>
      <c r="N977" t="s">
        <v>18300</v>
      </c>
      <c r="O977" t="s">
        <v>94</v>
      </c>
      <c r="P977">
        <v>1145137</v>
      </c>
      <c r="Q977">
        <v>186593.55</v>
      </c>
      <c r="R977">
        <v>46353.42</v>
      </c>
      <c r="S977">
        <v>140240.13</v>
      </c>
      <c r="T977" t="s">
        <v>95</v>
      </c>
      <c r="U977">
        <v>0.32129999999999997</v>
      </c>
    </row>
    <row r="978" spans="1:21" x14ac:dyDescent="0.4">
      <c r="A978" t="s">
        <v>21237</v>
      </c>
      <c r="B978" t="s">
        <v>21238</v>
      </c>
      <c r="C978" t="s">
        <v>98</v>
      </c>
      <c r="D978" t="s">
        <v>195</v>
      </c>
      <c r="E978" t="s">
        <v>195</v>
      </c>
      <c r="F978" t="s">
        <v>21239</v>
      </c>
      <c r="G978" t="s">
        <v>13195</v>
      </c>
      <c r="H978" t="s">
        <v>5643</v>
      </c>
      <c r="I978" t="s">
        <v>491</v>
      </c>
      <c r="J978" t="s">
        <v>5338</v>
      </c>
      <c r="K978" t="s">
        <v>177</v>
      </c>
      <c r="L978" t="s">
        <v>106</v>
      </c>
      <c r="M978" t="s">
        <v>107</v>
      </c>
      <c r="N978" t="s">
        <v>18296</v>
      </c>
      <c r="O978" t="s">
        <v>94</v>
      </c>
      <c r="P978">
        <v>82214598</v>
      </c>
      <c r="Q978">
        <v>8800143.7599999998</v>
      </c>
      <c r="R978">
        <v>4911462.0599999996</v>
      </c>
      <c r="S978">
        <v>3888681.7</v>
      </c>
      <c r="T978" t="s">
        <v>95</v>
      </c>
      <c r="U978">
        <v>0.58699999999999997</v>
      </c>
    </row>
    <row r="979" spans="1:21" x14ac:dyDescent="0.4">
      <c r="A979" t="s">
        <v>21240</v>
      </c>
      <c r="B979" t="s">
        <v>21241</v>
      </c>
      <c r="C979" t="s">
        <v>125</v>
      </c>
      <c r="D979" t="s">
        <v>126</v>
      </c>
      <c r="E979" t="s">
        <v>126</v>
      </c>
      <c r="F979" t="s">
        <v>21242</v>
      </c>
      <c r="G979" t="s">
        <v>737</v>
      </c>
      <c r="H979" t="s">
        <v>8537</v>
      </c>
      <c r="I979" t="s">
        <v>142</v>
      </c>
      <c r="J979" t="s">
        <v>7066</v>
      </c>
      <c r="K979" t="s">
        <v>20910</v>
      </c>
      <c r="L979" t="s">
        <v>144</v>
      </c>
      <c r="M979" t="s">
        <v>134</v>
      </c>
      <c r="N979" t="s">
        <v>18296</v>
      </c>
      <c r="O979" t="s">
        <v>94</v>
      </c>
      <c r="P979">
        <v>737859034</v>
      </c>
      <c r="Q979">
        <v>47377271.520000003</v>
      </c>
      <c r="R979">
        <v>21295715.859999999</v>
      </c>
      <c r="S979">
        <v>26081555.66</v>
      </c>
      <c r="T979" t="s">
        <v>95</v>
      </c>
      <c r="U979">
        <v>0.57589999999999997</v>
      </c>
    </row>
    <row r="980" spans="1:21" x14ac:dyDescent="0.4">
      <c r="A980" t="s">
        <v>21243</v>
      </c>
      <c r="B980" t="s">
        <v>21244</v>
      </c>
      <c r="C980" t="s">
        <v>1</v>
      </c>
      <c r="D980" t="s">
        <v>166</v>
      </c>
      <c r="E980" t="s">
        <v>166</v>
      </c>
      <c r="F980" t="s">
        <v>21245</v>
      </c>
      <c r="G980" t="s">
        <v>1234</v>
      </c>
      <c r="H980" t="s">
        <v>3551</v>
      </c>
      <c r="I980" t="s">
        <v>1846</v>
      </c>
      <c r="J980" t="s">
        <v>4501</v>
      </c>
      <c r="K980" t="s">
        <v>3161</v>
      </c>
      <c r="L980" t="s">
        <v>144</v>
      </c>
      <c r="M980" t="s">
        <v>92</v>
      </c>
      <c r="N980" t="s">
        <v>18300</v>
      </c>
      <c r="O980" t="s">
        <v>94</v>
      </c>
      <c r="P980">
        <v>11301720</v>
      </c>
      <c r="Q980">
        <v>729247.83</v>
      </c>
      <c r="R980">
        <v>129605.4</v>
      </c>
      <c r="S980">
        <v>599642.43000000005</v>
      </c>
      <c r="T980" t="s">
        <v>95</v>
      </c>
      <c r="U980">
        <v>0.24049999999999999</v>
      </c>
    </row>
    <row r="981" spans="1:21" x14ac:dyDescent="0.4">
      <c r="A981" t="s">
        <v>21246</v>
      </c>
      <c r="B981" t="s">
        <v>21247</v>
      </c>
      <c r="C981" t="s">
        <v>98</v>
      </c>
      <c r="D981" t="s">
        <v>99</v>
      </c>
      <c r="E981" t="s">
        <v>99</v>
      </c>
      <c r="F981" t="s">
        <v>21248</v>
      </c>
      <c r="G981" t="s">
        <v>3411</v>
      </c>
      <c r="H981" t="s">
        <v>7870</v>
      </c>
      <c r="I981" t="s">
        <v>6048</v>
      </c>
      <c r="J981" t="s">
        <v>2205</v>
      </c>
      <c r="K981" t="s">
        <v>3024</v>
      </c>
      <c r="L981" t="s">
        <v>91</v>
      </c>
      <c r="M981" t="s">
        <v>107</v>
      </c>
      <c r="N981" t="s">
        <v>18304</v>
      </c>
      <c r="O981" t="s">
        <v>94</v>
      </c>
      <c r="P981">
        <v>91793536</v>
      </c>
      <c r="Q981">
        <v>11276725.289999999</v>
      </c>
      <c r="R981">
        <v>5356357.8600000003</v>
      </c>
      <c r="S981">
        <v>5920367.4299999997</v>
      </c>
      <c r="T981" t="s">
        <v>95</v>
      </c>
      <c r="U981">
        <v>0.51739999999999997</v>
      </c>
    </row>
    <row r="982" spans="1:21" x14ac:dyDescent="0.4">
      <c r="A982" t="s">
        <v>21249</v>
      </c>
      <c r="B982" t="s">
        <v>21250</v>
      </c>
      <c r="C982" t="s">
        <v>137</v>
      </c>
      <c r="D982" t="s">
        <v>308</v>
      </c>
      <c r="E982" t="s">
        <v>308</v>
      </c>
      <c r="F982" t="s">
        <v>21251</v>
      </c>
      <c r="G982" t="s">
        <v>7165</v>
      </c>
      <c r="H982" t="s">
        <v>3764</v>
      </c>
      <c r="I982" t="s">
        <v>4262</v>
      </c>
      <c r="J982" t="s">
        <v>452</v>
      </c>
      <c r="K982" t="s">
        <v>597</v>
      </c>
      <c r="L982" t="s">
        <v>765</v>
      </c>
      <c r="M982" t="s">
        <v>134</v>
      </c>
      <c r="N982" t="s">
        <v>18300</v>
      </c>
      <c r="O982" t="s">
        <v>94</v>
      </c>
      <c r="P982">
        <v>17864796</v>
      </c>
      <c r="Q982">
        <v>1609927.88</v>
      </c>
      <c r="R982">
        <v>254610.99</v>
      </c>
      <c r="S982">
        <v>1355316.89</v>
      </c>
      <c r="T982" t="s">
        <v>95</v>
      </c>
      <c r="U982">
        <v>0.2</v>
      </c>
    </row>
    <row r="983" spans="1:21" x14ac:dyDescent="0.4">
      <c r="A983" t="s">
        <v>21252</v>
      </c>
      <c r="B983" t="s">
        <v>21253</v>
      </c>
      <c r="C983" t="s">
        <v>184</v>
      </c>
      <c r="D983" t="s">
        <v>185</v>
      </c>
      <c r="E983" t="s">
        <v>185</v>
      </c>
      <c r="F983" t="s">
        <v>21254</v>
      </c>
      <c r="G983" t="s">
        <v>3594</v>
      </c>
      <c r="H983" t="s">
        <v>263</v>
      </c>
      <c r="I983" t="s">
        <v>4930</v>
      </c>
      <c r="J983" t="s">
        <v>10348</v>
      </c>
      <c r="K983" t="s">
        <v>4808</v>
      </c>
      <c r="L983" t="s">
        <v>641</v>
      </c>
      <c r="M983" t="s">
        <v>266</v>
      </c>
      <c r="N983" t="s">
        <v>18296</v>
      </c>
      <c r="O983" t="s">
        <v>94</v>
      </c>
      <c r="P983">
        <v>3793479</v>
      </c>
      <c r="Q983">
        <v>1018008.32</v>
      </c>
      <c r="R983">
        <v>283502.96999999997</v>
      </c>
      <c r="S983">
        <v>734505.35</v>
      </c>
      <c r="T983" t="s">
        <v>122</v>
      </c>
      <c r="U983">
        <v>0.3029</v>
      </c>
    </row>
    <row r="984" spans="1:21" x14ac:dyDescent="0.4">
      <c r="A984" t="s">
        <v>21255</v>
      </c>
      <c r="B984" t="s">
        <v>21256</v>
      </c>
      <c r="C984" t="s">
        <v>288</v>
      </c>
      <c r="D984" t="s">
        <v>289</v>
      </c>
      <c r="E984" t="s">
        <v>289</v>
      </c>
      <c r="F984" t="s">
        <v>21257</v>
      </c>
      <c r="G984" t="s">
        <v>2958</v>
      </c>
      <c r="H984" t="s">
        <v>4500</v>
      </c>
      <c r="I984" t="s">
        <v>2754</v>
      </c>
      <c r="J984" t="s">
        <v>6864</v>
      </c>
      <c r="K984" t="s">
        <v>3998</v>
      </c>
      <c r="L984" t="s">
        <v>92</v>
      </c>
      <c r="M984" t="s">
        <v>134</v>
      </c>
      <c r="N984" t="s">
        <v>18296</v>
      </c>
      <c r="O984" t="s">
        <v>94</v>
      </c>
      <c r="P984">
        <v>54673198</v>
      </c>
      <c r="Q984">
        <v>6024046.3200000003</v>
      </c>
      <c r="R984">
        <v>1419694.97</v>
      </c>
      <c r="S984">
        <v>4604351.3499999996</v>
      </c>
      <c r="T984" t="s">
        <v>95</v>
      </c>
      <c r="U984">
        <v>0.29849999999999999</v>
      </c>
    </row>
    <row r="985" spans="1:21" x14ac:dyDescent="0.4">
      <c r="A985" t="s">
        <v>21258</v>
      </c>
      <c r="B985" t="s">
        <v>21259</v>
      </c>
      <c r="C985" t="s">
        <v>1</v>
      </c>
      <c r="D985" t="s">
        <v>166</v>
      </c>
      <c r="E985" t="s">
        <v>166</v>
      </c>
      <c r="F985" t="s">
        <v>21260</v>
      </c>
      <c r="G985" t="s">
        <v>792</v>
      </c>
      <c r="H985" t="s">
        <v>3294</v>
      </c>
      <c r="I985" t="s">
        <v>2656</v>
      </c>
      <c r="J985" t="s">
        <v>1182</v>
      </c>
      <c r="K985" t="s">
        <v>2510</v>
      </c>
      <c r="L985" t="s">
        <v>144</v>
      </c>
      <c r="M985" t="s">
        <v>92</v>
      </c>
      <c r="N985" t="s">
        <v>18304</v>
      </c>
      <c r="O985" t="s">
        <v>94</v>
      </c>
      <c r="P985">
        <v>2484954</v>
      </c>
      <c r="Q985">
        <v>206729.60000000001</v>
      </c>
      <c r="R985">
        <v>47524.28</v>
      </c>
      <c r="S985">
        <v>159205.32</v>
      </c>
      <c r="T985" t="s">
        <v>95</v>
      </c>
      <c r="U985">
        <v>0.25440000000000002</v>
      </c>
    </row>
    <row r="986" spans="1:21" x14ac:dyDescent="0.4">
      <c r="A986" t="s">
        <v>21261</v>
      </c>
      <c r="B986" t="s">
        <v>21262</v>
      </c>
      <c r="C986" t="s">
        <v>288</v>
      </c>
      <c r="D986" t="s">
        <v>373</v>
      </c>
      <c r="E986" t="s">
        <v>373</v>
      </c>
      <c r="F986" t="s">
        <v>21263</v>
      </c>
      <c r="G986" t="s">
        <v>958</v>
      </c>
      <c r="H986" t="s">
        <v>1533</v>
      </c>
      <c r="I986" t="s">
        <v>568</v>
      </c>
      <c r="J986" t="s">
        <v>360</v>
      </c>
      <c r="K986" t="s">
        <v>6859</v>
      </c>
      <c r="L986" t="s">
        <v>296</v>
      </c>
      <c r="M986" t="s">
        <v>297</v>
      </c>
      <c r="N986" t="s">
        <v>18296</v>
      </c>
      <c r="O986" t="s">
        <v>94</v>
      </c>
      <c r="P986">
        <v>21464099</v>
      </c>
      <c r="Q986">
        <v>8296745.2400000002</v>
      </c>
      <c r="R986">
        <v>3384499.64</v>
      </c>
      <c r="S986">
        <v>4912245.5999999996</v>
      </c>
      <c r="T986" t="s">
        <v>109</v>
      </c>
      <c r="U986">
        <v>0.48449999999999999</v>
      </c>
    </row>
    <row r="987" spans="1:21" x14ac:dyDescent="0.4">
      <c r="A987" t="s">
        <v>21264</v>
      </c>
      <c r="B987" t="s">
        <v>21265</v>
      </c>
      <c r="C987" t="s">
        <v>205</v>
      </c>
      <c r="D987" t="s">
        <v>206</v>
      </c>
      <c r="E987" t="s">
        <v>206</v>
      </c>
      <c r="F987" t="s">
        <v>21266</v>
      </c>
      <c r="G987" t="s">
        <v>3479</v>
      </c>
      <c r="H987" t="s">
        <v>636</v>
      </c>
      <c r="I987" t="s">
        <v>5451</v>
      </c>
      <c r="J987" t="s">
        <v>2353</v>
      </c>
      <c r="K987" t="s">
        <v>2166</v>
      </c>
      <c r="L987" t="s">
        <v>556</v>
      </c>
      <c r="M987" t="s">
        <v>121</v>
      </c>
      <c r="N987" t="s">
        <v>18300</v>
      </c>
      <c r="O987" t="s">
        <v>94</v>
      </c>
      <c r="P987">
        <v>2693981</v>
      </c>
      <c r="Q987">
        <v>363365.6</v>
      </c>
      <c r="R987">
        <v>55104.77</v>
      </c>
      <c r="S987">
        <v>308260.83</v>
      </c>
      <c r="T987" t="s">
        <v>122</v>
      </c>
      <c r="U987">
        <v>0.18629999999999999</v>
      </c>
    </row>
    <row r="988" spans="1:21" x14ac:dyDescent="0.4">
      <c r="A988" t="s">
        <v>21267</v>
      </c>
      <c r="B988" t="s">
        <v>21268</v>
      </c>
      <c r="C988" t="s">
        <v>83</v>
      </c>
      <c r="D988" t="s">
        <v>84</v>
      </c>
      <c r="E988" t="s">
        <v>84</v>
      </c>
      <c r="F988" t="s">
        <v>407</v>
      </c>
      <c r="G988" t="s">
        <v>5044</v>
      </c>
      <c r="H988" t="s">
        <v>590</v>
      </c>
      <c r="I988" t="s">
        <v>179</v>
      </c>
      <c r="J988" t="s">
        <v>9057</v>
      </c>
      <c r="K988" t="s">
        <v>8461</v>
      </c>
      <c r="L988" t="s">
        <v>144</v>
      </c>
      <c r="M988" t="s">
        <v>181</v>
      </c>
      <c r="N988" t="s">
        <v>18300</v>
      </c>
      <c r="O988" t="s">
        <v>94</v>
      </c>
      <c r="P988">
        <v>2339672</v>
      </c>
      <c r="Q988">
        <v>241661.37</v>
      </c>
      <c r="R988">
        <v>64176.38</v>
      </c>
      <c r="S988">
        <v>177484.99</v>
      </c>
      <c r="T988" t="s">
        <v>95</v>
      </c>
      <c r="U988">
        <v>0.2707</v>
      </c>
    </row>
    <row r="989" spans="1:21" x14ac:dyDescent="0.4">
      <c r="A989" t="s">
        <v>21269</v>
      </c>
      <c r="B989" t="s">
        <v>21270</v>
      </c>
      <c r="C989" t="s">
        <v>184</v>
      </c>
      <c r="D989" t="s">
        <v>185</v>
      </c>
      <c r="E989" t="s">
        <v>185</v>
      </c>
      <c r="F989" t="s">
        <v>21271</v>
      </c>
      <c r="G989" t="s">
        <v>2731</v>
      </c>
      <c r="H989" t="s">
        <v>6225</v>
      </c>
      <c r="I989" t="s">
        <v>2697</v>
      </c>
      <c r="J989" t="s">
        <v>3185</v>
      </c>
      <c r="K989" t="s">
        <v>691</v>
      </c>
      <c r="L989" t="s">
        <v>192</v>
      </c>
      <c r="M989" t="s">
        <v>121</v>
      </c>
      <c r="N989" t="s">
        <v>18296</v>
      </c>
      <c r="O989" t="s">
        <v>94</v>
      </c>
      <c r="P989">
        <v>8399046</v>
      </c>
      <c r="Q989">
        <v>209150.05</v>
      </c>
      <c r="R989">
        <v>48736.51</v>
      </c>
      <c r="S989">
        <v>160413.54</v>
      </c>
      <c r="T989" t="s">
        <v>95</v>
      </c>
      <c r="U989">
        <v>0.253</v>
      </c>
    </row>
    <row r="990" spans="1:21" x14ac:dyDescent="0.4">
      <c r="A990" t="s">
        <v>21272</v>
      </c>
      <c r="B990" t="s">
        <v>21273</v>
      </c>
      <c r="C990" t="s">
        <v>125</v>
      </c>
      <c r="D990" t="s">
        <v>126</v>
      </c>
      <c r="E990" t="s">
        <v>126</v>
      </c>
      <c r="F990" t="s">
        <v>21274</v>
      </c>
      <c r="G990" t="s">
        <v>6070</v>
      </c>
      <c r="H990" t="s">
        <v>378</v>
      </c>
      <c r="I990" t="s">
        <v>4314</v>
      </c>
      <c r="J990" t="s">
        <v>1029</v>
      </c>
      <c r="K990" t="s">
        <v>3273</v>
      </c>
      <c r="L990" t="s">
        <v>1436</v>
      </c>
      <c r="M990" t="s">
        <v>134</v>
      </c>
      <c r="N990" t="s">
        <v>18300</v>
      </c>
      <c r="O990" t="s">
        <v>94</v>
      </c>
      <c r="P990">
        <v>452817911</v>
      </c>
      <c r="Q990">
        <v>117284994.83</v>
      </c>
      <c r="R990">
        <v>49861214.450000003</v>
      </c>
      <c r="S990">
        <v>67423780.379999995</v>
      </c>
      <c r="T990" t="s">
        <v>95</v>
      </c>
      <c r="U990">
        <v>0.43509999999999999</v>
      </c>
    </row>
    <row r="991" spans="1:21" x14ac:dyDescent="0.4">
      <c r="A991" t="s">
        <v>21275</v>
      </c>
      <c r="B991" t="s">
        <v>21276</v>
      </c>
      <c r="C991" t="s">
        <v>205</v>
      </c>
      <c r="D991" t="s">
        <v>206</v>
      </c>
      <c r="E991" t="s">
        <v>206</v>
      </c>
      <c r="F991" t="s">
        <v>21277</v>
      </c>
      <c r="G991" t="s">
        <v>605</v>
      </c>
      <c r="H991" t="s">
        <v>1890</v>
      </c>
      <c r="I991" t="s">
        <v>265</v>
      </c>
      <c r="J991" t="s">
        <v>5525</v>
      </c>
      <c r="K991" t="s">
        <v>9569</v>
      </c>
      <c r="L991" t="s">
        <v>213</v>
      </c>
      <c r="M991" t="s">
        <v>121</v>
      </c>
      <c r="N991" t="s">
        <v>18296</v>
      </c>
      <c r="O991" t="s">
        <v>94</v>
      </c>
      <c r="P991">
        <v>1606139</v>
      </c>
      <c r="Q991">
        <v>130225.39</v>
      </c>
      <c r="R991">
        <v>15247.55</v>
      </c>
      <c r="S991">
        <v>114977.84</v>
      </c>
      <c r="T991" t="s">
        <v>95</v>
      </c>
      <c r="U991">
        <v>0.14810000000000001</v>
      </c>
    </row>
    <row r="992" spans="1:21" x14ac:dyDescent="0.4">
      <c r="A992" t="s">
        <v>21278</v>
      </c>
      <c r="B992" t="s">
        <v>21279</v>
      </c>
      <c r="C992" t="s">
        <v>205</v>
      </c>
      <c r="D992" t="s">
        <v>382</v>
      </c>
      <c r="E992" t="s">
        <v>382</v>
      </c>
      <c r="F992" t="s">
        <v>21280</v>
      </c>
      <c r="G992" t="s">
        <v>1866</v>
      </c>
      <c r="H992" t="s">
        <v>253</v>
      </c>
      <c r="I992" t="s">
        <v>777</v>
      </c>
      <c r="J992" t="s">
        <v>1511</v>
      </c>
      <c r="K992" t="s">
        <v>1239</v>
      </c>
      <c r="L992" t="s">
        <v>556</v>
      </c>
      <c r="M992" t="s">
        <v>121</v>
      </c>
      <c r="N992" t="s">
        <v>18296</v>
      </c>
      <c r="O992" t="s">
        <v>94</v>
      </c>
      <c r="P992">
        <v>3864111</v>
      </c>
      <c r="Q992">
        <v>748326</v>
      </c>
      <c r="R992">
        <v>102563.73</v>
      </c>
      <c r="S992">
        <v>645762.27</v>
      </c>
      <c r="T992" t="s">
        <v>95</v>
      </c>
      <c r="U992">
        <v>0.1457</v>
      </c>
    </row>
    <row r="993" spans="1:21" x14ac:dyDescent="0.4">
      <c r="A993" t="s">
        <v>21281</v>
      </c>
      <c r="B993" t="s">
        <v>21282</v>
      </c>
      <c r="C993" t="s">
        <v>288</v>
      </c>
      <c r="D993" t="s">
        <v>373</v>
      </c>
      <c r="E993" t="s">
        <v>373</v>
      </c>
      <c r="F993" t="s">
        <v>21283</v>
      </c>
      <c r="G993" t="s">
        <v>913</v>
      </c>
      <c r="H993" t="s">
        <v>4410</v>
      </c>
      <c r="I993" t="s">
        <v>3803</v>
      </c>
      <c r="J993" t="s">
        <v>792</v>
      </c>
      <c r="K993" t="s">
        <v>4496</v>
      </c>
      <c r="L993" t="s">
        <v>134</v>
      </c>
      <c r="M993" t="s">
        <v>92</v>
      </c>
      <c r="N993" t="s">
        <v>18300</v>
      </c>
      <c r="O993" t="s">
        <v>94</v>
      </c>
      <c r="P993">
        <v>107964603</v>
      </c>
      <c r="Q993">
        <v>13396105.84</v>
      </c>
      <c r="R993">
        <v>7433872.0700000003</v>
      </c>
      <c r="S993">
        <v>5962233.7699999996</v>
      </c>
      <c r="T993" t="s">
        <v>109</v>
      </c>
      <c r="U993">
        <v>0.62680000000000002</v>
      </c>
    </row>
    <row r="994" spans="1:21" x14ac:dyDescent="0.4">
      <c r="A994" t="s">
        <v>21284</v>
      </c>
      <c r="B994" t="s">
        <v>21285</v>
      </c>
      <c r="C994" t="s">
        <v>288</v>
      </c>
      <c r="D994" t="s">
        <v>373</v>
      </c>
      <c r="E994" t="s">
        <v>373</v>
      </c>
      <c r="F994" t="s">
        <v>21286</v>
      </c>
      <c r="G994" t="s">
        <v>1865</v>
      </c>
      <c r="H994" t="s">
        <v>3619</v>
      </c>
      <c r="I994" t="s">
        <v>1724</v>
      </c>
      <c r="J994" t="s">
        <v>2145</v>
      </c>
      <c r="K994" t="s">
        <v>4759</v>
      </c>
      <c r="L994" t="s">
        <v>92</v>
      </c>
      <c r="M994" t="s">
        <v>134</v>
      </c>
      <c r="N994" t="s">
        <v>18296</v>
      </c>
      <c r="O994" t="s">
        <v>94</v>
      </c>
      <c r="P994">
        <v>27365775</v>
      </c>
      <c r="Q994">
        <v>1774887.16</v>
      </c>
      <c r="R994">
        <v>1189489.99</v>
      </c>
      <c r="S994">
        <v>585397.17000000004</v>
      </c>
      <c r="T994" t="s">
        <v>109</v>
      </c>
      <c r="U994">
        <v>0.68679999999999997</v>
      </c>
    </row>
    <row r="995" spans="1:21" x14ac:dyDescent="0.4">
      <c r="A995" t="s">
        <v>21287</v>
      </c>
      <c r="B995" t="s">
        <v>21288</v>
      </c>
      <c r="C995" t="s">
        <v>288</v>
      </c>
      <c r="D995" t="s">
        <v>391</v>
      </c>
      <c r="E995" t="s">
        <v>391</v>
      </c>
      <c r="F995" t="s">
        <v>21289</v>
      </c>
      <c r="G995" t="s">
        <v>274</v>
      </c>
      <c r="H995" t="s">
        <v>2124</v>
      </c>
      <c r="I995" t="s">
        <v>4423</v>
      </c>
      <c r="J995" t="s">
        <v>6974</v>
      </c>
      <c r="K995" t="s">
        <v>5007</v>
      </c>
      <c r="L995" t="s">
        <v>134</v>
      </c>
      <c r="M995" t="s">
        <v>134</v>
      </c>
      <c r="N995" t="s">
        <v>18296</v>
      </c>
      <c r="O995" t="s">
        <v>94</v>
      </c>
      <c r="P995">
        <v>80618299</v>
      </c>
      <c r="Q995">
        <v>48370979.399999999</v>
      </c>
      <c r="R995">
        <v>18710105.91</v>
      </c>
      <c r="S995">
        <v>29660873.489999998</v>
      </c>
      <c r="T995" t="s">
        <v>95</v>
      </c>
      <c r="U995">
        <v>0.52769999999999995</v>
      </c>
    </row>
    <row r="996" spans="1:21" x14ac:dyDescent="0.4">
      <c r="A996" t="s">
        <v>21290</v>
      </c>
      <c r="B996" t="s">
        <v>21291</v>
      </c>
      <c r="C996" t="s">
        <v>137</v>
      </c>
      <c r="D996" t="s">
        <v>308</v>
      </c>
      <c r="E996" t="s">
        <v>308</v>
      </c>
      <c r="F996" t="s">
        <v>21292</v>
      </c>
      <c r="G996" t="s">
        <v>8523</v>
      </c>
      <c r="H996" t="s">
        <v>221</v>
      </c>
      <c r="I996" t="s">
        <v>3501</v>
      </c>
      <c r="J996" t="s">
        <v>7502</v>
      </c>
      <c r="K996" t="s">
        <v>6376</v>
      </c>
      <c r="L996" t="s">
        <v>314</v>
      </c>
      <c r="M996" t="s">
        <v>134</v>
      </c>
      <c r="N996" t="s">
        <v>18304</v>
      </c>
      <c r="O996" t="s">
        <v>94</v>
      </c>
      <c r="P996">
        <v>24235941</v>
      </c>
      <c r="Q996">
        <v>5262040.54</v>
      </c>
      <c r="R996">
        <v>687464.79</v>
      </c>
      <c r="S996">
        <v>4574575.75</v>
      </c>
      <c r="T996" t="s">
        <v>122</v>
      </c>
      <c r="U996">
        <v>0.13739999999999999</v>
      </c>
    </row>
    <row r="997" spans="1:21" x14ac:dyDescent="0.4">
      <c r="A997" t="s">
        <v>21293</v>
      </c>
      <c r="B997" t="s">
        <v>21294</v>
      </c>
      <c r="C997" t="s">
        <v>98</v>
      </c>
      <c r="D997" t="s">
        <v>1084</v>
      </c>
      <c r="E997" t="s">
        <v>1084</v>
      </c>
      <c r="F997" t="s">
        <v>21295</v>
      </c>
      <c r="G997" t="s">
        <v>4879</v>
      </c>
      <c r="H997" t="s">
        <v>6040</v>
      </c>
      <c r="I997" t="s">
        <v>7870</v>
      </c>
      <c r="J997" t="s">
        <v>723</v>
      </c>
      <c r="K997" t="s">
        <v>2354</v>
      </c>
      <c r="L997" t="s">
        <v>1010</v>
      </c>
      <c r="M997" t="s">
        <v>107</v>
      </c>
      <c r="N997" t="s">
        <v>18300</v>
      </c>
      <c r="O997" t="s">
        <v>94</v>
      </c>
      <c r="P997">
        <v>99086123</v>
      </c>
      <c r="Q997">
        <v>10996722.68</v>
      </c>
      <c r="R997">
        <v>4637712.28</v>
      </c>
      <c r="S997">
        <v>6359010.4000000004</v>
      </c>
      <c r="T997" t="s">
        <v>109</v>
      </c>
      <c r="U997">
        <v>0.50119999999999998</v>
      </c>
    </row>
    <row r="998" spans="1:21" x14ac:dyDescent="0.4">
      <c r="A998" t="s">
        <v>21296</v>
      </c>
      <c r="B998" t="s">
        <v>21297</v>
      </c>
      <c r="C998" t="s">
        <v>125</v>
      </c>
      <c r="D998" t="s">
        <v>308</v>
      </c>
      <c r="E998" t="s">
        <v>308</v>
      </c>
      <c r="F998" t="s">
        <v>21298</v>
      </c>
      <c r="G998" t="s">
        <v>1647</v>
      </c>
      <c r="H998" t="s">
        <v>1641</v>
      </c>
      <c r="I998" t="s">
        <v>7154</v>
      </c>
      <c r="J998" t="s">
        <v>6096</v>
      </c>
      <c r="K998" t="s">
        <v>4635</v>
      </c>
      <c r="L998" t="s">
        <v>144</v>
      </c>
      <c r="M998" t="s">
        <v>134</v>
      </c>
      <c r="N998" t="s">
        <v>18296</v>
      </c>
      <c r="O998" t="s">
        <v>94</v>
      </c>
      <c r="P998">
        <v>698255501</v>
      </c>
      <c r="Q998">
        <v>80093119.700000003</v>
      </c>
      <c r="R998">
        <v>25238825.129999999</v>
      </c>
      <c r="S998">
        <v>54854294.57</v>
      </c>
      <c r="T998" t="s">
        <v>122</v>
      </c>
      <c r="U998">
        <v>0.34689999999999999</v>
      </c>
    </row>
    <row r="999" spans="1:21" x14ac:dyDescent="0.4">
      <c r="A999" t="s">
        <v>21299</v>
      </c>
      <c r="B999" t="s">
        <v>21300</v>
      </c>
      <c r="C999" t="s">
        <v>205</v>
      </c>
      <c r="D999" t="s">
        <v>382</v>
      </c>
      <c r="E999" t="s">
        <v>382</v>
      </c>
      <c r="F999" t="s">
        <v>21301</v>
      </c>
      <c r="G999" t="s">
        <v>3880</v>
      </c>
      <c r="H999" t="s">
        <v>756</v>
      </c>
      <c r="I999" t="s">
        <v>5815</v>
      </c>
      <c r="J999" t="s">
        <v>4602</v>
      </c>
      <c r="K999" t="s">
        <v>6059</v>
      </c>
      <c r="L999" t="s">
        <v>213</v>
      </c>
      <c r="M999" t="s">
        <v>121</v>
      </c>
      <c r="N999" t="s">
        <v>18300</v>
      </c>
      <c r="O999" t="s">
        <v>94</v>
      </c>
      <c r="P999">
        <v>3898971</v>
      </c>
      <c r="Q999">
        <v>429404.58</v>
      </c>
      <c r="R999">
        <v>116408.28</v>
      </c>
      <c r="S999">
        <v>312996.3</v>
      </c>
      <c r="T999" t="s">
        <v>122</v>
      </c>
      <c r="U999">
        <v>0.3493</v>
      </c>
    </row>
    <row r="1000" spans="1:21" x14ac:dyDescent="0.4">
      <c r="A1000" t="s">
        <v>21302</v>
      </c>
      <c r="B1000" t="s">
        <v>21303</v>
      </c>
      <c r="C1000" t="s">
        <v>125</v>
      </c>
      <c r="D1000" t="s">
        <v>126</v>
      </c>
      <c r="E1000" t="s">
        <v>126</v>
      </c>
      <c r="F1000" t="s">
        <v>21304</v>
      </c>
      <c r="G1000" t="s">
        <v>885</v>
      </c>
      <c r="H1000" t="s">
        <v>360</v>
      </c>
      <c r="I1000" t="s">
        <v>2051</v>
      </c>
      <c r="J1000" t="s">
        <v>3185</v>
      </c>
      <c r="K1000" t="s">
        <v>490</v>
      </c>
      <c r="L1000" t="s">
        <v>144</v>
      </c>
      <c r="M1000" t="s">
        <v>134</v>
      </c>
      <c r="N1000" t="s">
        <v>18300</v>
      </c>
      <c r="O1000" t="s">
        <v>94</v>
      </c>
      <c r="P1000">
        <v>963561840</v>
      </c>
      <c r="Q1000">
        <v>27344177.420000002</v>
      </c>
      <c r="R1000">
        <v>6084724.2199999997</v>
      </c>
      <c r="S1000">
        <v>21259453.199999999</v>
      </c>
      <c r="T1000" t="s">
        <v>109</v>
      </c>
      <c r="U1000">
        <v>0.27179999999999999</v>
      </c>
    </row>
    <row r="1001" spans="1:21" x14ac:dyDescent="0.4">
      <c r="A1001" t="s">
        <v>21305</v>
      </c>
      <c r="B1001" t="s">
        <v>21306</v>
      </c>
      <c r="C1001" t="s">
        <v>112</v>
      </c>
      <c r="D1001" t="s">
        <v>113</v>
      </c>
      <c r="E1001" t="s">
        <v>113</v>
      </c>
      <c r="F1001" t="s">
        <v>21307</v>
      </c>
      <c r="G1001" t="s">
        <v>5936</v>
      </c>
      <c r="H1001" t="s">
        <v>6603</v>
      </c>
      <c r="I1001" t="s">
        <v>2359</v>
      </c>
      <c r="J1001" t="s">
        <v>913</v>
      </c>
      <c r="K1001" t="s">
        <v>1711</v>
      </c>
      <c r="L1001" t="s">
        <v>120</v>
      </c>
      <c r="M1001" t="s">
        <v>266</v>
      </c>
      <c r="N1001" t="s">
        <v>18296</v>
      </c>
      <c r="O1001" t="s">
        <v>94</v>
      </c>
      <c r="P1001">
        <v>4679543</v>
      </c>
      <c r="Q1001">
        <v>477623.54</v>
      </c>
      <c r="R1001">
        <v>147785.82999999999</v>
      </c>
      <c r="S1001">
        <v>329837.71000000002</v>
      </c>
      <c r="T1001" t="s">
        <v>122</v>
      </c>
      <c r="U1001">
        <v>0.36630000000000001</v>
      </c>
    </row>
    <row r="1002" spans="1:21" x14ac:dyDescent="0.4">
      <c r="A1002" t="s">
        <v>21308</v>
      </c>
      <c r="B1002" t="s">
        <v>21309</v>
      </c>
      <c r="C1002" t="s">
        <v>137</v>
      </c>
      <c r="D1002" t="s">
        <v>126</v>
      </c>
      <c r="E1002" t="s">
        <v>126</v>
      </c>
      <c r="F1002" t="s">
        <v>21310</v>
      </c>
      <c r="G1002" t="s">
        <v>3257</v>
      </c>
      <c r="H1002" t="s">
        <v>4291</v>
      </c>
      <c r="I1002" t="s">
        <v>4135</v>
      </c>
      <c r="J1002" t="s">
        <v>2731</v>
      </c>
      <c r="K1002" t="s">
        <v>4624</v>
      </c>
      <c r="L1002" t="s">
        <v>163</v>
      </c>
      <c r="M1002" t="s">
        <v>134</v>
      </c>
      <c r="N1002" t="s">
        <v>18300</v>
      </c>
      <c r="O1002" t="s">
        <v>94</v>
      </c>
      <c r="P1002">
        <v>22295187</v>
      </c>
      <c r="Q1002">
        <v>1012245.87</v>
      </c>
      <c r="R1002">
        <v>214271.83</v>
      </c>
      <c r="S1002">
        <v>797974.04</v>
      </c>
      <c r="T1002" t="s">
        <v>95</v>
      </c>
      <c r="U1002">
        <v>0.21529999999999999</v>
      </c>
    </row>
    <row r="1003" spans="1:21" x14ac:dyDescent="0.4">
      <c r="A1003" t="s">
        <v>21311</v>
      </c>
      <c r="B1003" t="s">
        <v>21312</v>
      </c>
      <c r="C1003" t="s">
        <v>83</v>
      </c>
      <c r="D1003" t="s">
        <v>84</v>
      </c>
      <c r="E1003" t="s">
        <v>84</v>
      </c>
      <c r="F1003" t="s">
        <v>21313</v>
      </c>
      <c r="G1003" t="s">
        <v>4006</v>
      </c>
      <c r="H1003" t="s">
        <v>6562</v>
      </c>
      <c r="I1003" t="s">
        <v>1492</v>
      </c>
      <c r="J1003" t="s">
        <v>2015</v>
      </c>
      <c r="K1003" t="s">
        <v>877</v>
      </c>
      <c r="L1003" t="s">
        <v>91</v>
      </c>
      <c r="M1003" t="s">
        <v>181</v>
      </c>
      <c r="N1003" t="s">
        <v>18300</v>
      </c>
      <c r="O1003" t="s">
        <v>94</v>
      </c>
      <c r="P1003">
        <v>2929691</v>
      </c>
      <c r="Q1003">
        <v>195541.21</v>
      </c>
      <c r="R1003">
        <v>20448.21</v>
      </c>
      <c r="S1003">
        <v>175093</v>
      </c>
      <c r="T1003" t="s">
        <v>95</v>
      </c>
      <c r="U1003">
        <v>0.10489999999999999</v>
      </c>
    </row>
    <row r="1004" spans="1:21" x14ac:dyDescent="0.4">
      <c r="A1004" t="s">
        <v>21314</v>
      </c>
      <c r="B1004" t="s">
        <v>21315</v>
      </c>
      <c r="C1004" t="s">
        <v>98</v>
      </c>
      <c r="D1004" t="s">
        <v>1084</v>
      </c>
      <c r="E1004" t="s">
        <v>1084</v>
      </c>
      <c r="F1004" t="s">
        <v>21316</v>
      </c>
      <c r="G1004" t="s">
        <v>8574</v>
      </c>
      <c r="H1004" t="s">
        <v>6364</v>
      </c>
      <c r="I1004" t="s">
        <v>2118</v>
      </c>
      <c r="J1004" t="s">
        <v>1506</v>
      </c>
      <c r="K1004" t="s">
        <v>8242</v>
      </c>
      <c r="L1004" t="s">
        <v>91</v>
      </c>
      <c r="M1004" t="s">
        <v>202</v>
      </c>
      <c r="N1004" t="s">
        <v>18300</v>
      </c>
      <c r="O1004" t="s">
        <v>94</v>
      </c>
      <c r="P1004">
        <v>18022903</v>
      </c>
      <c r="Q1004">
        <v>1534640.37</v>
      </c>
      <c r="R1004">
        <v>942588.06</v>
      </c>
      <c r="S1004">
        <v>592052.31000000006</v>
      </c>
      <c r="T1004" t="s">
        <v>285</v>
      </c>
      <c r="U1004">
        <v>0.62170000000000003</v>
      </c>
    </row>
    <row r="1005" spans="1:21" x14ac:dyDescent="0.4">
      <c r="A1005" t="s">
        <v>21317</v>
      </c>
      <c r="B1005" t="s">
        <v>21318</v>
      </c>
      <c r="C1005" t="s">
        <v>184</v>
      </c>
      <c r="D1005" t="s">
        <v>185</v>
      </c>
      <c r="E1005" t="s">
        <v>185</v>
      </c>
      <c r="F1005" t="s">
        <v>21319</v>
      </c>
      <c r="G1005" t="s">
        <v>21320</v>
      </c>
      <c r="H1005" t="s">
        <v>5302</v>
      </c>
      <c r="I1005" t="s">
        <v>13150</v>
      </c>
      <c r="J1005" t="s">
        <v>1659</v>
      </c>
      <c r="K1005" t="s">
        <v>426</v>
      </c>
      <c r="L1005" t="s">
        <v>641</v>
      </c>
      <c r="M1005" t="s">
        <v>121</v>
      </c>
      <c r="N1005" t="s">
        <v>18296</v>
      </c>
      <c r="O1005" t="s">
        <v>94</v>
      </c>
      <c r="P1005">
        <v>759311</v>
      </c>
      <c r="Q1005">
        <v>26747.33</v>
      </c>
      <c r="R1005">
        <v>3762.97</v>
      </c>
      <c r="S1005">
        <v>22984.36</v>
      </c>
      <c r="T1005" t="s">
        <v>95</v>
      </c>
      <c r="U1005">
        <v>0.15670000000000001</v>
      </c>
    </row>
    <row r="1006" spans="1:21" x14ac:dyDescent="0.4">
      <c r="A1006" t="s">
        <v>21321</v>
      </c>
      <c r="B1006" t="s">
        <v>21322</v>
      </c>
      <c r="C1006" t="s">
        <v>1</v>
      </c>
      <c r="D1006" t="s">
        <v>166</v>
      </c>
      <c r="E1006" t="s">
        <v>166</v>
      </c>
      <c r="F1006" t="s">
        <v>21323</v>
      </c>
      <c r="G1006" t="s">
        <v>7575</v>
      </c>
      <c r="H1006" t="s">
        <v>3500</v>
      </c>
      <c r="I1006" t="s">
        <v>20155</v>
      </c>
      <c r="J1006" t="s">
        <v>8306</v>
      </c>
      <c r="K1006" t="s">
        <v>4539</v>
      </c>
      <c r="L1006" t="s">
        <v>144</v>
      </c>
      <c r="M1006" t="s">
        <v>134</v>
      </c>
      <c r="N1006" t="s">
        <v>18300</v>
      </c>
      <c r="O1006" t="s">
        <v>94</v>
      </c>
      <c r="P1006">
        <v>1934624</v>
      </c>
      <c r="Q1006">
        <v>495430.31</v>
      </c>
      <c r="R1006">
        <v>184777.41</v>
      </c>
      <c r="S1006">
        <v>310652.90000000002</v>
      </c>
      <c r="T1006" t="s">
        <v>95</v>
      </c>
      <c r="U1006">
        <v>0.40689999999999998</v>
      </c>
    </row>
    <row r="1007" spans="1:21" x14ac:dyDescent="0.4">
      <c r="A1007" t="s">
        <v>21324</v>
      </c>
      <c r="B1007" t="s">
        <v>21325</v>
      </c>
      <c r="C1007" t="s">
        <v>184</v>
      </c>
      <c r="D1007" t="s">
        <v>185</v>
      </c>
      <c r="E1007" t="s">
        <v>185</v>
      </c>
      <c r="F1007" t="s">
        <v>21326</v>
      </c>
      <c r="G1007" t="s">
        <v>333</v>
      </c>
      <c r="H1007" t="s">
        <v>3214</v>
      </c>
      <c r="I1007" t="s">
        <v>1937</v>
      </c>
      <c r="J1007" t="s">
        <v>1300</v>
      </c>
      <c r="K1007" t="s">
        <v>1188</v>
      </c>
      <c r="L1007" t="s">
        <v>192</v>
      </c>
      <c r="M1007" t="s">
        <v>266</v>
      </c>
      <c r="N1007" t="s">
        <v>18300</v>
      </c>
      <c r="O1007" t="s">
        <v>94</v>
      </c>
      <c r="P1007">
        <v>6546289</v>
      </c>
      <c r="Q1007">
        <v>364779.54</v>
      </c>
      <c r="R1007">
        <v>45928.93</v>
      </c>
      <c r="S1007">
        <v>318850.61</v>
      </c>
      <c r="T1007" t="s">
        <v>95</v>
      </c>
      <c r="U1007">
        <v>0.15770000000000001</v>
      </c>
    </row>
    <row r="1008" spans="1:21" x14ac:dyDescent="0.4">
      <c r="A1008" t="s">
        <v>21327</v>
      </c>
      <c r="B1008" t="s">
        <v>21328</v>
      </c>
      <c r="C1008" t="s">
        <v>112</v>
      </c>
      <c r="D1008" t="s">
        <v>113</v>
      </c>
      <c r="E1008" t="s">
        <v>113</v>
      </c>
      <c r="F1008" t="s">
        <v>21329</v>
      </c>
      <c r="G1008" t="s">
        <v>5594</v>
      </c>
      <c r="H1008" t="s">
        <v>4053</v>
      </c>
      <c r="I1008" t="s">
        <v>3964</v>
      </c>
      <c r="J1008" t="s">
        <v>6498</v>
      </c>
      <c r="K1008" t="s">
        <v>21330</v>
      </c>
      <c r="L1008" t="s">
        <v>370</v>
      </c>
      <c r="M1008" t="s">
        <v>121</v>
      </c>
      <c r="N1008" t="s">
        <v>18304</v>
      </c>
      <c r="O1008" t="s">
        <v>94</v>
      </c>
      <c r="P1008">
        <v>30628711</v>
      </c>
      <c r="Q1008">
        <v>1193958.44</v>
      </c>
      <c r="R1008">
        <v>299750.27</v>
      </c>
      <c r="S1008">
        <v>894208.17</v>
      </c>
      <c r="T1008" t="s">
        <v>95</v>
      </c>
      <c r="U1008">
        <v>0.28620000000000001</v>
      </c>
    </row>
    <row r="1009" spans="1:21" x14ac:dyDescent="0.4">
      <c r="A1009" t="s">
        <v>21331</v>
      </c>
      <c r="B1009" t="s">
        <v>21332</v>
      </c>
      <c r="C1009" t="s">
        <v>288</v>
      </c>
      <c r="D1009" t="s">
        <v>289</v>
      </c>
      <c r="E1009" t="s">
        <v>289</v>
      </c>
      <c r="F1009" t="s">
        <v>21333</v>
      </c>
      <c r="G1009" t="s">
        <v>6110</v>
      </c>
      <c r="H1009" t="s">
        <v>3749</v>
      </c>
      <c r="I1009" t="s">
        <v>474</v>
      </c>
      <c r="J1009" t="s">
        <v>5739</v>
      </c>
      <c r="K1009" t="s">
        <v>4800</v>
      </c>
      <c r="L1009" t="s">
        <v>92</v>
      </c>
      <c r="M1009" t="s">
        <v>297</v>
      </c>
      <c r="N1009" t="s">
        <v>18296</v>
      </c>
      <c r="O1009" t="s">
        <v>94</v>
      </c>
      <c r="P1009">
        <v>150458420</v>
      </c>
      <c r="Q1009">
        <v>11449129.460000001</v>
      </c>
      <c r="R1009">
        <v>4192640.36</v>
      </c>
      <c r="S1009">
        <v>7256489.0999999996</v>
      </c>
      <c r="T1009" t="s">
        <v>95</v>
      </c>
      <c r="U1009">
        <v>0.51359999999999995</v>
      </c>
    </row>
    <row r="1010" spans="1:21" x14ac:dyDescent="0.4">
      <c r="A1010" t="s">
        <v>21334</v>
      </c>
      <c r="B1010" t="s">
        <v>21335</v>
      </c>
      <c r="C1010" t="s">
        <v>125</v>
      </c>
      <c r="D1010" t="s">
        <v>126</v>
      </c>
      <c r="E1010" t="s">
        <v>126</v>
      </c>
      <c r="F1010" t="s">
        <v>21336</v>
      </c>
      <c r="G1010" t="s">
        <v>2044</v>
      </c>
      <c r="H1010" t="s">
        <v>6023</v>
      </c>
      <c r="I1010" t="s">
        <v>102</v>
      </c>
      <c r="J1010" t="s">
        <v>1455</v>
      </c>
      <c r="K1010" t="s">
        <v>2113</v>
      </c>
      <c r="L1010" t="s">
        <v>133</v>
      </c>
      <c r="M1010" t="s">
        <v>134</v>
      </c>
      <c r="N1010" t="s">
        <v>18300</v>
      </c>
      <c r="O1010" t="s">
        <v>94</v>
      </c>
      <c r="P1010">
        <v>151242064</v>
      </c>
      <c r="Q1010">
        <v>4858228.57</v>
      </c>
      <c r="R1010">
        <v>1152476.5</v>
      </c>
      <c r="S1010">
        <v>3705752.07</v>
      </c>
      <c r="T1010" t="s">
        <v>122</v>
      </c>
      <c r="U1010">
        <v>0.2863</v>
      </c>
    </row>
    <row r="1011" spans="1:21" x14ac:dyDescent="0.4">
      <c r="A1011" t="s">
        <v>21337</v>
      </c>
      <c r="B1011" t="s">
        <v>21338</v>
      </c>
      <c r="C1011" t="s">
        <v>137</v>
      </c>
      <c r="D1011" t="s">
        <v>126</v>
      </c>
      <c r="E1011" t="s">
        <v>126</v>
      </c>
      <c r="F1011" t="s">
        <v>21339</v>
      </c>
      <c r="G1011" t="s">
        <v>5295</v>
      </c>
      <c r="H1011" t="s">
        <v>5058</v>
      </c>
      <c r="I1011" t="s">
        <v>5226</v>
      </c>
      <c r="J1011" t="s">
        <v>15971</v>
      </c>
      <c r="K1011" t="s">
        <v>2007</v>
      </c>
      <c r="L1011" t="s">
        <v>314</v>
      </c>
      <c r="M1011" t="s">
        <v>134</v>
      </c>
      <c r="N1011" t="s">
        <v>18296</v>
      </c>
      <c r="O1011" t="s">
        <v>94</v>
      </c>
      <c r="P1011">
        <v>8313684</v>
      </c>
      <c r="Q1011">
        <v>685640.3</v>
      </c>
      <c r="R1011">
        <v>122089.60000000001</v>
      </c>
      <c r="S1011">
        <v>563550.69999999995</v>
      </c>
      <c r="T1011" t="s">
        <v>95</v>
      </c>
      <c r="U1011">
        <v>0.22270000000000001</v>
      </c>
    </row>
    <row r="1012" spans="1:21" x14ac:dyDescent="0.4">
      <c r="A1012" t="s">
        <v>21340</v>
      </c>
      <c r="B1012" t="s">
        <v>21341</v>
      </c>
      <c r="C1012" t="s">
        <v>112</v>
      </c>
      <c r="D1012" t="s">
        <v>471</v>
      </c>
      <c r="E1012" t="s">
        <v>471</v>
      </c>
      <c r="F1012" t="s">
        <v>21342</v>
      </c>
      <c r="G1012" t="s">
        <v>895</v>
      </c>
      <c r="H1012" t="s">
        <v>5525</v>
      </c>
      <c r="I1012" t="s">
        <v>596</v>
      </c>
      <c r="J1012" t="s">
        <v>3562</v>
      </c>
      <c r="K1012" t="s">
        <v>1517</v>
      </c>
      <c r="L1012" t="s">
        <v>370</v>
      </c>
      <c r="M1012" t="s">
        <v>266</v>
      </c>
      <c r="N1012" t="s">
        <v>18300</v>
      </c>
      <c r="O1012" t="s">
        <v>94</v>
      </c>
      <c r="P1012">
        <v>40411394</v>
      </c>
      <c r="Q1012">
        <v>5107228.6900000004</v>
      </c>
      <c r="R1012">
        <v>1052207.21</v>
      </c>
      <c r="S1012">
        <v>4055021.48</v>
      </c>
      <c r="T1012" t="s">
        <v>95</v>
      </c>
      <c r="U1012">
        <v>0.25219999999999998</v>
      </c>
    </row>
    <row r="1013" spans="1:21" x14ac:dyDescent="0.4">
      <c r="A1013" t="s">
        <v>21343</v>
      </c>
      <c r="B1013" t="s">
        <v>21344</v>
      </c>
      <c r="C1013" t="s">
        <v>112</v>
      </c>
      <c r="D1013" t="s">
        <v>471</v>
      </c>
      <c r="E1013" t="s">
        <v>471</v>
      </c>
      <c r="F1013" t="s">
        <v>21345</v>
      </c>
      <c r="G1013" t="s">
        <v>5739</v>
      </c>
      <c r="H1013" t="s">
        <v>4228</v>
      </c>
      <c r="I1013" t="s">
        <v>4255</v>
      </c>
      <c r="J1013" t="s">
        <v>3813</v>
      </c>
      <c r="K1013" t="s">
        <v>3625</v>
      </c>
      <c r="L1013" t="s">
        <v>120</v>
      </c>
      <c r="M1013" t="s">
        <v>121</v>
      </c>
      <c r="N1013" t="s">
        <v>18300</v>
      </c>
      <c r="O1013" t="s">
        <v>94</v>
      </c>
      <c r="P1013">
        <v>36420344</v>
      </c>
      <c r="Q1013">
        <v>5419316.0599999996</v>
      </c>
      <c r="R1013">
        <v>2013126.33</v>
      </c>
      <c r="S1013">
        <v>3406189.73</v>
      </c>
      <c r="T1013" t="s">
        <v>95</v>
      </c>
      <c r="U1013">
        <v>0.41339999999999999</v>
      </c>
    </row>
    <row r="1014" spans="1:21" x14ac:dyDescent="0.4">
      <c r="A1014" t="s">
        <v>21346</v>
      </c>
      <c r="B1014" t="s">
        <v>21347</v>
      </c>
      <c r="C1014" t="s">
        <v>205</v>
      </c>
      <c r="D1014" t="s">
        <v>206</v>
      </c>
      <c r="E1014" t="s">
        <v>206</v>
      </c>
      <c r="F1014" t="s">
        <v>21348</v>
      </c>
      <c r="G1014" t="s">
        <v>2661</v>
      </c>
      <c r="H1014" t="s">
        <v>2662</v>
      </c>
      <c r="I1014" t="s">
        <v>2443</v>
      </c>
      <c r="J1014" t="s">
        <v>1511</v>
      </c>
      <c r="K1014" t="s">
        <v>1183</v>
      </c>
      <c r="L1014" t="s">
        <v>556</v>
      </c>
      <c r="M1014" t="s">
        <v>121</v>
      </c>
      <c r="N1014" t="s">
        <v>18300</v>
      </c>
      <c r="O1014" t="s">
        <v>94</v>
      </c>
      <c r="P1014">
        <v>2289208</v>
      </c>
      <c r="Q1014">
        <v>346538.93</v>
      </c>
      <c r="R1014">
        <v>96372.05</v>
      </c>
      <c r="S1014">
        <v>250166.88</v>
      </c>
      <c r="T1014" t="s">
        <v>95</v>
      </c>
      <c r="U1014">
        <v>0.33129999999999998</v>
      </c>
    </row>
    <row r="1015" spans="1:21" x14ac:dyDescent="0.4">
      <c r="A1015" t="s">
        <v>21349</v>
      </c>
      <c r="B1015" t="s">
        <v>21350</v>
      </c>
      <c r="C1015" t="s">
        <v>205</v>
      </c>
      <c r="D1015" t="s">
        <v>382</v>
      </c>
      <c r="E1015" t="s">
        <v>382</v>
      </c>
      <c r="F1015" t="s">
        <v>21351</v>
      </c>
      <c r="G1015" t="s">
        <v>1372</v>
      </c>
      <c r="H1015" t="s">
        <v>6894</v>
      </c>
      <c r="I1015" t="s">
        <v>1974</v>
      </c>
      <c r="J1015" t="s">
        <v>6792</v>
      </c>
      <c r="K1015" t="s">
        <v>3067</v>
      </c>
      <c r="L1015" t="s">
        <v>444</v>
      </c>
      <c r="M1015" t="s">
        <v>121</v>
      </c>
      <c r="N1015" t="s">
        <v>18300</v>
      </c>
      <c r="O1015" t="s">
        <v>94</v>
      </c>
      <c r="P1015">
        <v>3684335</v>
      </c>
      <c r="Q1015">
        <v>121680.41</v>
      </c>
      <c r="R1015">
        <v>16636.580000000002</v>
      </c>
      <c r="S1015">
        <v>105043.83</v>
      </c>
      <c r="T1015" t="s">
        <v>95</v>
      </c>
      <c r="U1015">
        <v>0.15459999999999999</v>
      </c>
    </row>
    <row r="1016" spans="1:21" x14ac:dyDescent="0.4">
      <c r="A1016" t="s">
        <v>21352</v>
      </c>
      <c r="B1016" t="s">
        <v>21353</v>
      </c>
      <c r="C1016" t="s">
        <v>155</v>
      </c>
      <c r="D1016" t="s">
        <v>156</v>
      </c>
      <c r="E1016" t="s">
        <v>156</v>
      </c>
      <c r="F1016" t="s">
        <v>21354</v>
      </c>
      <c r="G1016" t="s">
        <v>1982</v>
      </c>
      <c r="H1016" t="s">
        <v>2379</v>
      </c>
      <c r="I1016" t="s">
        <v>5115</v>
      </c>
      <c r="J1016" t="s">
        <v>6123</v>
      </c>
      <c r="K1016" t="s">
        <v>7230</v>
      </c>
      <c r="L1016" t="s">
        <v>163</v>
      </c>
      <c r="M1016" t="s">
        <v>578</v>
      </c>
      <c r="N1016" t="s">
        <v>18300</v>
      </c>
      <c r="O1016" t="s">
        <v>94</v>
      </c>
      <c r="P1016">
        <v>347390660</v>
      </c>
      <c r="Q1016">
        <v>94658778.329999998</v>
      </c>
      <c r="R1016">
        <v>45950242.840000004</v>
      </c>
      <c r="S1016">
        <v>48708535.490000002</v>
      </c>
      <c r="T1016" t="s">
        <v>109</v>
      </c>
      <c r="U1016">
        <v>0.60489999999999999</v>
      </c>
    </row>
    <row r="1017" spans="1:21" x14ac:dyDescent="0.4">
      <c r="A1017" t="s">
        <v>21355</v>
      </c>
      <c r="B1017" t="s">
        <v>21356</v>
      </c>
      <c r="C1017" t="s">
        <v>205</v>
      </c>
      <c r="D1017" t="s">
        <v>382</v>
      </c>
      <c r="E1017" t="s">
        <v>382</v>
      </c>
      <c r="F1017" t="s">
        <v>21357</v>
      </c>
      <c r="G1017" t="s">
        <v>1161</v>
      </c>
      <c r="H1017" t="s">
        <v>4792</v>
      </c>
      <c r="I1017" t="s">
        <v>7310</v>
      </c>
      <c r="J1017" t="s">
        <v>6071</v>
      </c>
      <c r="K1017" t="s">
        <v>4088</v>
      </c>
      <c r="L1017" t="s">
        <v>444</v>
      </c>
      <c r="M1017" t="s">
        <v>121</v>
      </c>
      <c r="N1017" t="s">
        <v>18296</v>
      </c>
      <c r="O1017" t="s">
        <v>94</v>
      </c>
      <c r="P1017">
        <v>4909899</v>
      </c>
      <c r="Q1017">
        <v>448682.2</v>
      </c>
      <c r="R1017">
        <v>102359.69</v>
      </c>
      <c r="S1017">
        <v>346322.51</v>
      </c>
      <c r="T1017" t="s">
        <v>95</v>
      </c>
      <c r="U1017">
        <v>0.31219999999999998</v>
      </c>
    </row>
    <row r="1018" spans="1:21" x14ac:dyDescent="0.4">
      <c r="A1018" t="s">
        <v>21358</v>
      </c>
      <c r="B1018" t="s">
        <v>21359</v>
      </c>
      <c r="C1018" t="s">
        <v>205</v>
      </c>
      <c r="D1018" t="s">
        <v>206</v>
      </c>
      <c r="E1018" t="s">
        <v>206</v>
      </c>
      <c r="F1018" t="s">
        <v>21360</v>
      </c>
      <c r="G1018" t="s">
        <v>1547</v>
      </c>
      <c r="H1018" t="s">
        <v>3154</v>
      </c>
      <c r="I1018" t="s">
        <v>2044</v>
      </c>
      <c r="J1018" t="s">
        <v>10456</v>
      </c>
      <c r="K1018" t="s">
        <v>293</v>
      </c>
      <c r="L1018" t="s">
        <v>657</v>
      </c>
      <c r="M1018" t="s">
        <v>121</v>
      </c>
      <c r="N1018" t="s">
        <v>18296</v>
      </c>
      <c r="O1018" t="s">
        <v>94</v>
      </c>
      <c r="P1018">
        <v>715749</v>
      </c>
      <c r="Q1018">
        <v>39960.49</v>
      </c>
      <c r="R1018">
        <v>6083.37</v>
      </c>
      <c r="S1018">
        <v>33877.120000000003</v>
      </c>
      <c r="T1018" t="s">
        <v>95</v>
      </c>
      <c r="U1018">
        <v>0.15609999999999999</v>
      </c>
    </row>
    <row r="1019" spans="1:21" x14ac:dyDescent="0.4">
      <c r="A1019" t="s">
        <v>21361</v>
      </c>
      <c r="B1019" t="s">
        <v>21362</v>
      </c>
      <c r="C1019" t="s">
        <v>205</v>
      </c>
      <c r="D1019" t="s">
        <v>382</v>
      </c>
      <c r="E1019" t="s">
        <v>382</v>
      </c>
      <c r="F1019" t="s">
        <v>21363</v>
      </c>
      <c r="G1019" t="s">
        <v>2119</v>
      </c>
      <c r="H1019" t="s">
        <v>2993</v>
      </c>
      <c r="I1019" t="s">
        <v>7665</v>
      </c>
      <c r="J1019" t="s">
        <v>3969</v>
      </c>
      <c r="K1019" t="s">
        <v>5642</v>
      </c>
      <c r="L1019" t="s">
        <v>213</v>
      </c>
      <c r="M1019" t="s">
        <v>121</v>
      </c>
      <c r="N1019" t="s">
        <v>18300</v>
      </c>
      <c r="O1019" t="s">
        <v>94</v>
      </c>
      <c r="P1019">
        <v>3901074</v>
      </c>
      <c r="Q1019">
        <v>461187.09</v>
      </c>
      <c r="R1019">
        <v>134281.79999999999</v>
      </c>
      <c r="S1019">
        <v>326905.28999999998</v>
      </c>
      <c r="T1019" t="s">
        <v>95</v>
      </c>
      <c r="U1019">
        <v>0.3004</v>
      </c>
    </row>
    <row r="1020" spans="1:21" x14ac:dyDescent="0.4">
      <c r="A1020" t="s">
        <v>21364</v>
      </c>
      <c r="B1020" t="s">
        <v>21365</v>
      </c>
      <c r="C1020" t="s">
        <v>184</v>
      </c>
      <c r="D1020" t="s">
        <v>382</v>
      </c>
      <c r="E1020" t="s">
        <v>382</v>
      </c>
      <c r="F1020" t="s">
        <v>21366</v>
      </c>
      <c r="G1020" t="s">
        <v>376</v>
      </c>
      <c r="H1020" t="s">
        <v>860</v>
      </c>
      <c r="I1020" t="s">
        <v>10327</v>
      </c>
      <c r="J1020" t="s">
        <v>6687</v>
      </c>
      <c r="K1020" t="s">
        <v>6825</v>
      </c>
      <c r="L1020" t="s">
        <v>641</v>
      </c>
      <c r="M1020" t="s">
        <v>223</v>
      </c>
      <c r="N1020" t="s">
        <v>18300</v>
      </c>
      <c r="O1020" t="s">
        <v>94</v>
      </c>
      <c r="P1020">
        <v>7798536</v>
      </c>
      <c r="Q1020">
        <v>755558.12</v>
      </c>
      <c r="R1020">
        <v>129767.35</v>
      </c>
      <c r="S1020">
        <v>625790.77</v>
      </c>
      <c r="T1020" t="s">
        <v>95</v>
      </c>
      <c r="U1020">
        <v>0.21240000000000001</v>
      </c>
    </row>
    <row r="1021" spans="1:21" x14ac:dyDescent="0.4">
      <c r="A1021" t="s">
        <v>21367</v>
      </c>
      <c r="B1021" t="s">
        <v>21368</v>
      </c>
      <c r="C1021" t="s">
        <v>184</v>
      </c>
      <c r="D1021" t="s">
        <v>382</v>
      </c>
      <c r="E1021" t="s">
        <v>382</v>
      </c>
      <c r="F1021" t="s">
        <v>21369</v>
      </c>
      <c r="G1021" t="s">
        <v>569</v>
      </c>
      <c r="H1021" t="s">
        <v>1716</v>
      </c>
      <c r="I1021" t="s">
        <v>1778</v>
      </c>
      <c r="J1021" t="s">
        <v>965</v>
      </c>
      <c r="K1021" t="s">
        <v>2922</v>
      </c>
      <c r="L1021" t="s">
        <v>641</v>
      </c>
      <c r="M1021" t="s">
        <v>121</v>
      </c>
      <c r="N1021" t="s">
        <v>18304</v>
      </c>
      <c r="O1021" t="s">
        <v>94</v>
      </c>
      <c r="P1021">
        <v>4271757</v>
      </c>
      <c r="Q1021">
        <v>128457.75</v>
      </c>
      <c r="R1021">
        <v>10358.9</v>
      </c>
      <c r="S1021">
        <v>118098.85</v>
      </c>
      <c r="T1021" t="s">
        <v>95</v>
      </c>
      <c r="U1021">
        <v>0.1115</v>
      </c>
    </row>
    <row r="1022" spans="1:21" x14ac:dyDescent="0.4">
      <c r="A1022" t="s">
        <v>21370</v>
      </c>
      <c r="B1022" t="s">
        <v>21371</v>
      </c>
      <c r="C1022" t="s">
        <v>83</v>
      </c>
      <c r="D1022" t="s">
        <v>84</v>
      </c>
      <c r="E1022" t="s">
        <v>84</v>
      </c>
      <c r="F1022" t="s">
        <v>21372</v>
      </c>
      <c r="G1022" t="s">
        <v>2117</v>
      </c>
      <c r="H1022" t="s">
        <v>4198</v>
      </c>
      <c r="I1022" t="s">
        <v>1247</v>
      </c>
      <c r="J1022" t="s">
        <v>1358</v>
      </c>
      <c r="K1022" t="s">
        <v>2903</v>
      </c>
      <c r="L1022" t="s">
        <v>144</v>
      </c>
      <c r="M1022" t="s">
        <v>92</v>
      </c>
      <c r="N1022" t="s">
        <v>18296</v>
      </c>
      <c r="O1022" t="s">
        <v>94</v>
      </c>
      <c r="P1022">
        <v>952771</v>
      </c>
      <c r="Q1022">
        <v>184052.13</v>
      </c>
      <c r="R1022">
        <v>60148.79</v>
      </c>
      <c r="S1022">
        <v>123903.34</v>
      </c>
      <c r="T1022" t="s">
        <v>95</v>
      </c>
      <c r="U1022">
        <v>0.34310000000000002</v>
      </c>
    </row>
    <row r="1023" spans="1:21" x14ac:dyDescent="0.4">
      <c r="A1023" t="s">
        <v>21373</v>
      </c>
      <c r="B1023" t="s">
        <v>21374</v>
      </c>
      <c r="C1023" t="s">
        <v>112</v>
      </c>
      <c r="D1023" t="s">
        <v>471</v>
      </c>
      <c r="E1023" t="s">
        <v>471</v>
      </c>
      <c r="F1023" t="s">
        <v>21375</v>
      </c>
      <c r="G1023" t="s">
        <v>2361</v>
      </c>
      <c r="H1023" t="s">
        <v>3910</v>
      </c>
      <c r="I1023" t="s">
        <v>5184</v>
      </c>
      <c r="J1023" t="s">
        <v>2655</v>
      </c>
      <c r="K1023" t="s">
        <v>3475</v>
      </c>
      <c r="L1023" t="s">
        <v>370</v>
      </c>
      <c r="M1023" t="s">
        <v>121</v>
      </c>
      <c r="N1023" t="s">
        <v>18296</v>
      </c>
      <c r="O1023" t="s">
        <v>94</v>
      </c>
      <c r="P1023">
        <v>6310036</v>
      </c>
      <c r="Q1023">
        <v>1003212.35</v>
      </c>
      <c r="R1023">
        <v>274355.87</v>
      </c>
      <c r="S1023">
        <v>728856.48</v>
      </c>
      <c r="T1023" t="s">
        <v>95</v>
      </c>
      <c r="U1023">
        <v>0.33300000000000002</v>
      </c>
    </row>
    <row r="1024" spans="1:21" x14ac:dyDescent="0.4">
      <c r="A1024" t="s">
        <v>21376</v>
      </c>
      <c r="B1024" t="s">
        <v>21377</v>
      </c>
      <c r="C1024" t="s">
        <v>205</v>
      </c>
      <c r="D1024" t="s">
        <v>382</v>
      </c>
      <c r="E1024" t="s">
        <v>382</v>
      </c>
      <c r="F1024" t="s">
        <v>21378</v>
      </c>
      <c r="G1024" t="s">
        <v>5313</v>
      </c>
      <c r="H1024" t="s">
        <v>1035</v>
      </c>
      <c r="I1024" t="s">
        <v>714</v>
      </c>
      <c r="J1024" t="s">
        <v>3430</v>
      </c>
      <c r="K1024" t="s">
        <v>2470</v>
      </c>
      <c r="L1024" t="s">
        <v>231</v>
      </c>
      <c r="M1024" t="s">
        <v>121</v>
      </c>
      <c r="N1024" t="s">
        <v>18300</v>
      </c>
      <c r="O1024" t="s">
        <v>94</v>
      </c>
      <c r="P1024">
        <v>4351494</v>
      </c>
      <c r="Q1024">
        <v>394469.27</v>
      </c>
      <c r="R1024">
        <v>81210.2</v>
      </c>
      <c r="S1024">
        <v>313259.07</v>
      </c>
      <c r="T1024" t="s">
        <v>122</v>
      </c>
      <c r="U1024">
        <v>0.2787</v>
      </c>
    </row>
    <row r="1025" spans="1:21" x14ac:dyDescent="0.4">
      <c r="A1025" t="s">
        <v>21379</v>
      </c>
      <c r="B1025" t="s">
        <v>21380</v>
      </c>
      <c r="C1025" t="s">
        <v>1</v>
      </c>
      <c r="D1025" t="s">
        <v>84</v>
      </c>
      <c r="E1025" t="s">
        <v>84</v>
      </c>
      <c r="F1025" t="s">
        <v>21381</v>
      </c>
      <c r="G1025" t="s">
        <v>2922</v>
      </c>
      <c r="H1025" t="s">
        <v>2723</v>
      </c>
      <c r="I1025" t="s">
        <v>3815</v>
      </c>
      <c r="J1025" t="s">
        <v>2210</v>
      </c>
      <c r="K1025" t="s">
        <v>1568</v>
      </c>
      <c r="L1025" t="s">
        <v>275</v>
      </c>
      <c r="M1025" t="s">
        <v>202</v>
      </c>
      <c r="N1025" t="s">
        <v>18300</v>
      </c>
      <c r="O1025" t="s">
        <v>94</v>
      </c>
      <c r="P1025">
        <v>8905035</v>
      </c>
      <c r="Q1025">
        <v>553730.99</v>
      </c>
      <c r="R1025">
        <v>131916.12</v>
      </c>
      <c r="S1025">
        <v>421814.87</v>
      </c>
      <c r="T1025" t="s">
        <v>95</v>
      </c>
      <c r="U1025">
        <v>0.25590000000000002</v>
      </c>
    </row>
    <row r="1026" spans="1:21" x14ac:dyDescent="0.4">
      <c r="A1026" t="s">
        <v>21382</v>
      </c>
      <c r="B1026" t="s">
        <v>21383</v>
      </c>
      <c r="C1026" t="s">
        <v>83</v>
      </c>
      <c r="D1026" t="s">
        <v>166</v>
      </c>
      <c r="E1026" t="s">
        <v>166</v>
      </c>
      <c r="F1026" t="s">
        <v>21384</v>
      </c>
      <c r="G1026" t="s">
        <v>7995</v>
      </c>
      <c r="H1026" t="s">
        <v>670</v>
      </c>
      <c r="I1026" t="s">
        <v>149</v>
      </c>
      <c r="J1026" t="s">
        <v>5482</v>
      </c>
      <c r="K1026" t="s">
        <v>1196</v>
      </c>
      <c r="L1026" t="s">
        <v>91</v>
      </c>
      <c r="M1026" t="s">
        <v>181</v>
      </c>
      <c r="N1026" t="s">
        <v>18304</v>
      </c>
      <c r="O1026" t="s">
        <v>94</v>
      </c>
      <c r="P1026">
        <v>4143588</v>
      </c>
      <c r="Q1026">
        <v>404425.53</v>
      </c>
      <c r="R1026">
        <v>79493.55</v>
      </c>
      <c r="S1026">
        <v>324931.98</v>
      </c>
      <c r="T1026" t="s">
        <v>95</v>
      </c>
      <c r="U1026">
        <v>0.20030000000000001</v>
      </c>
    </row>
    <row r="1027" spans="1:21" x14ac:dyDescent="0.4">
      <c r="A1027" t="s">
        <v>21385</v>
      </c>
      <c r="B1027" t="s">
        <v>21386</v>
      </c>
      <c r="C1027" t="s">
        <v>83</v>
      </c>
      <c r="D1027" t="s">
        <v>84</v>
      </c>
      <c r="E1027" t="s">
        <v>84</v>
      </c>
      <c r="F1027" t="s">
        <v>21387</v>
      </c>
      <c r="G1027" t="s">
        <v>4037</v>
      </c>
      <c r="H1027" t="s">
        <v>1428</v>
      </c>
      <c r="I1027" t="s">
        <v>5994</v>
      </c>
      <c r="J1027" t="s">
        <v>319</v>
      </c>
      <c r="K1027" t="s">
        <v>5509</v>
      </c>
      <c r="L1027" t="s">
        <v>163</v>
      </c>
      <c r="M1027" t="s">
        <v>92</v>
      </c>
      <c r="N1027" t="s">
        <v>18296</v>
      </c>
      <c r="O1027" t="s">
        <v>94</v>
      </c>
      <c r="P1027">
        <v>2798102</v>
      </c>
      <c r="Q1027">
        <v>356563.76</v>
      </c>
      <c r="R1027">
        <v>68933.67</v>
      </c>
      <c r="S1027">
        <v>287630.09000000003</v>
      </c>
      <c r="T1027" t="s">
        <v>95</v>
      </c>
      <c r="U1027">
        <v>0.26910000000000001</v>
      </c>
    </row>
    <row r="1028" spans="1:21" x14ac:dyDescent="0.4">
      <c r="A1028" t="s">
        <v>21388</v>
      </c>
      <c r="B1028" t="s">
        <v>21389</v>
      </c>
      <c r="C1028" t="s">
        <v>184</v>
      </c>
      <c r="D1028" t="s">
        <v>185</v>
      </c>
      <c r="E1028" t="s">
        <v>185</v>
      </c>
      <c r="F1028" t="s">
        <v>21390</v>
      </c>
      <c r="G1028" t="s">
        <v>4375</v>
      </c>
      <c r="H1028" t="s">
        <v>4376</v>
      </c>
      <c r="I1028" t="s">
        <v>7348</v>
      </c>
      <c r="J1028" t="s">
        <v>941</v>
      </c>
      <c r="K1028" t="s">
        <v>1386</v>
      </c>
      <c r="L1028" t="s">
        <v>192</v>
      </c>
      <c r="M1028" t="s">
        <v>266</v>
      </c>
      <c r="N1028" t="s">
        <v>18296</v>
      </c>
      <c r="O1028" t="s">
        <v>94</v>
      </c>
      <c r="P1028">
        <v>9506100</v>
      </c>
      <c r="Q1028">
        <v>523957.79</v>
      </c>
      <c r="R1028">
        <v>90351.25</v>
      </c>
      <c r="S1028">
        <v>433606.54</v>
      </c>
      <c r="T1028" t="s">
        <v>122</v>
      </c>
      <c r="U1028">
        <v>0.23100000000000001</v>
      </c>
    </row>
    <row r="1029" spans="1:21" x14ac:dyDescent="0.4">
      <c r="A1029" t="s">
        <v>21391</v>
      </c>
      <c r="B1029" t="s">
        <v>21392</v>
      </c>
      <c r="C1029" t="s">
        <v>288</v>
      </c>
      <c r="D1029" t="s">
        <v>373</v>
      </c>
      <c r="E1029" t="s">
        <v>373</v>
      </c>
      <c r="F1029" t="s">
        <v>21393</v>
      </c>
      <c r="G1029" t="s">
        <v>5202</v>
      </c>
      <c r="H1029" t="s">
        <v>544</v>
      </c>
      <c r="I1029" t="s">
        <v>5858</v>
      </c>
      <c r="J1029" t="s">
        <v>810</v>
      </c>
      <c r="K1029" t="s">
        <v>6428</v>
      </c>
      <c r="L1029" t="s">
        <v>296</v>
      </c>
      <c r="M1029" t="s">
        <v>134</v>
      </c>
      <c r="N1029" t="s">
        <v>18300</v>
      </c>
      <c r="O1029" t="s">
        <v>94</v>
      </c>
      <c r="P1029">
        <v>94997194</v>
      </c>
      <c r="Q1029">
        <v>2722638.53</v>
      </c>
      <c r="R1029">
        <v>761895.6</v>
      </c>
      <c r="S1029">
        <v>1960742.93</v>
      </c>
      <c r="T1029" t="s">
        <v>95</v>
      </c>
      <c r="U1029">
        <v>0.2853</v>
      </c>
    </row>
    <row r="1030" spans="1:21" x14ac:dyDescent="0.4">
      <c r="A1030" t="s">
        <v>21394</v>
      </c>
      <c r="B1030" t="s">
        <v>21395</v>
      </c>
      <c r="C1030" t="s">
        <v>155</v>
      </c>
      <c r="D1030" t="s">
        <v>278</v>
      </c>
      <c r="E1030" t="s">
        <v>278</v>
      </c>
      <c r="F1030" t="s">
        <v>21396</v>
      </c>
      <c r="G1030" t="s">
        <v>5886</v>
      </c>
      <c r="H1030" t="s">
        <v>4412</v>
      </c>
      <c r="I1030" t="s">
        <v>6949</v>
      </c>
      <c r="J1030" t="s">
        <v>1202</v>
      </c>
      <c r="K1030" t="s">
        <v>5238</v>
      </c>
      <c r="L1030" t="s">
        <v>240</v>
      </c>
      <c r="M1030" t="s">
        <v>134</v>
      </c>
      <c r="N1030" t="s">
        <v>18300</v>
      </c>
      <c r="O1030" t="s">
        <v>94</v>
      </c>
      <c r="P1030">
        <v>250026881</v>
      </c>
      <c r="Q1030">
        <v>32736599.539999999</v>
      </c>
      <c r="R1030">
        <v>17385673.719999999</v>
      </c>
      <c r="S1030">
        <v>15350925.82</v>
      </c>
      <c r="T1030" t="s">
        <v>95</v>
      </c>
      <c r="U1030">
        <v>0.60140000000000005</v>
      </c>
    </row>
    <row r="1031" spans="1:21" x14ac:dyDescent="0.4">
      <c r="A1031" t="s">
        <v>21397</v>
      </c>
      <c r="B1031" t="s">
        <v>21398</v>
      </c>
      <c r="C1031" t="s">
        <v>83</v>
      </c>
      <c r="D1031" t="s">
        <v>84</v>
      </c>
      <c r="E1031" t="s">
        <v>84</v>
      </c>
      <c r="F1031" t="s">
        <v>21399</v>
      </c>
      <c r="G1031" t="s">
        <v>12605</v>
      </c>
      <c r="H1031" t="s">
        <v>1285</v>
      </c>
      <c r="I1031" t="s">
        <v>3541</v>
      </c>
      <c r="J1031" t="s">
        <v>2602</v>
      </c>
      <c r="K1031" t="s">
        <v>2012</v>
      </c>
      <c r="L1031" t="s">
        <v>144</v>
      </c>
      <c r="M1031" t="s">
        <v>92</v>
      </c>
      <c r="N1031" t="s">
        <v>18300</v>
      </c>
      <c r="O1031" t="s">
        <v>94</v>
      </c>
      <c r="P1031">
        <v>3175714</v>
      </c>
      <c r="Q1031">
        <v>338544.27</v>
      </c>
      <c r="R1031">
        <v>59718.44</v>
      </c>
      <c r="S1031">
        <v>278825.83</v>
      </c>
      <c r="T1031" t="s">
        <v>95</v>
      </c>
      <c r="U1031">
        <v>0.22140000000000001</v>
      </c>
    </row>
    <row r="1032" spans="1:21" x14ac:dyDescent="0.4">
      <c r="A1032" t="s">
        <v>21400</v>
      </c>
      <c r="B1032" t="s">
        <v>21401</v>
      </c>
      <c r="C1032" t="s">
        <v>155</v>
      </c>
      <c r="D1032" t="s">
        <v>156</v>
      </c>
      <c r="E1032" t="s">
        <v>156</v>
      </c>
      <c r="F1032" t="s">
        <v>21402</v>
      </c>
      <c r="G1032" t="s">
        <v>1838</v>
      </c>
      <c r="H1032" t="s">
        <v>522</v>
      </c>
      <c r="I1032" t="s">
        <v>2762</v>
      </c>
      <c r="J1032" t="s">
        <v>749</v>
      </c>
      <c r="K1032" t="s">
        <v>3519</v>
      </c>
      <c r="L1032" t="s">
        <v>144</v>
      </c>
      <c r="M1032" t="s">
        <v>134</v>
      </c>
      <c r="N1032" t="s">
        <v>18300</v>
      </c>
      <c r="O1032" t="s">
        <v>94</v>
      </c>
      <c r="P1032">
        <v>300588640</v>
      </c>
      <c r="Q1032">
        <v>27061543.219999999</v>
      </c>
      <c r="R1032">
        <v>10606498.82</v>
      </c>
      <c r="S1032">
        <v>16455044.4</v>
      </c>
      <c r="T1032" t="s">
        <v>122</v>
      </c>
      <c r="U1032">
        <v>0.48220000000000002</v>
      </c>
    </row>
    <row r="1033" spans="1:21" x14ac:dyDescent="0.4">
      <c r="A1033" t="s">
        <v>21403</v>
      </c>
      <c r="B1033" t="s">
        <v>21404</v>
      </c>
      <c r="C1033" t="s">
        <v>288</v>
      </c>
      <c r="D1033" t="s">
        <v>289</v>
      </c>
      <c r="E1033" t="s">
        <v>289</v>
      </c>
      <c r="F1033" t="s">
        <v>21405</v>
      </c>
      <c r="G1033" t="s">
        <v>1944</v>
      </c>
      <c r="H1033" t="s">
        <v>2136</v>
      </c>
      <c r="I1033" t="s">
        <v>2917</v>
      </c>
      <c r="J1033" t="s">
        <v>1405</v>
      </c>
      <c r="K1033" t="s">
        <v>5095</v>
      </c>
      <c r="L1033" t="s">
        <v>92</v>
      </c>
      <c r="M1033" t="s">
        <v>134</v>
      </c>
      <c r="N1033" t="s">
        <v>18300</v>
      </c>
      <c r="O1033" t="s">
        <v>94</v>
      </c>
      <c r="P1033">
        <v>136038311</v>
      </c>
      <c r="Q1033">
        <v>19771471.079999998</v>
      </c>
      <c r="R1033">
        <v>9370300.9900000002</v>
      </c>
      <c r="S1033">
        <v>10401170.09</v>
      </c>
      <c r="T1033" t="s">
        <v>109</v>
      </c>
      <c r="U1033">
        <v>0.54290000000000005</v>
      </c>
    </row>
    <row r="1034" spans="1:21" x14ac:dyDescent="0.4">
      <c r="A1034" t="s">
        <v>21406</v>
      </c>
      <c r="B1034" t="s">
        <v>21407</v>
      </c>
      <c r="C1034" t="s">
        <v>83</v>
      </c>
      <c r="D1034" t="s">
        <v>166</v>
      </c>
      <c r="E1034" t="s">
        <v>166</v>
      </c>
      <c r="F1034" t="s">
        <v>21408</v>
      </c>
      <c r="G1034" t="s">
        <v>2681</v>
      </c>
      <c r="H1034" t="s">
        <v>2691</v>
      </c>
      <c r="I1034" t="s">
        <v>5802</v>
      </c>
      <c r="J1034" t="s">
        <v>2212</v>
      </c>
      <c r="K1034" t="s">
        <v>9682</v>
      </c>
      <c r="L1034" t="s">
        <v>163</v>
      </c>
      <c r="M1034" t="s">
        <v>134</v>
      </c>
      <c r="N1034" t="s">
        <v>18296</v>
      </c>
      <c r="O1034" t="s">
        <v>94</v>
      </c>
      <c r="P1034">
        <v>5546236</v>
      </c>
      <c r="Q1034">
        <v>802872.52</v>
      </c>
      <c r="R1034">
        <v>227757.54</v>
      </c>
      <c r="S1034">
        <v>575114.98</v>
      </c>
      <c r="T1034" t="s">
        <v>95</v>
      </c>
      <c r="U1034">
        <v>0.32350000000000001</v>
      </c>
    </row>
    <row r="1035" spans="1:21" x14ac:dyDescent="0.4">
      <c r="A1035" t="s">
        <v>21409</v>
      </c>
      <c r="B1035" t="s">
        <v>21410</v>
      </c>
      <c r="C1035" t="s">
        <v>112</v>
      </c>
      <c r="D1035" t="s">
        <v>471</v>
      </c>
      <c r="E1035" t="s">
        <v>471</v>
      </c>
      <c r="F1035" t="s">
        <v>21411</v>
      </c>
      <c r="G1035" t="s">
        <v>1155</v>
      </c>
      <c r="H1035" t="s">
        <v>4449</v>
      </c>
      <c r="I1035" t="s">
        <v>6949</v>
      </c>
      <c r="J1035" t="s">
        <v>1447</v>
      </c>
      <c r="K1035" t="s">
        <v>3540</v>
      </c>
      <c r="L1035" t="s">
        <v>222</v>
      </c>
      <c r="M1035" t="s">
        <v>266</v>
      </c>
      <c r="N1035" t="s">
        <v>18300</v>
      </c>
      <c r="O1035" t="s">
        <v>94</v>
      </c>
      <c r="P1035">
        <v>6704948</v>
      </c>
      <c r="Q1035">
        <v>1619289.06</v>
      </c>
      <c r="R1035">
        <v>654864.18999999994</v>
      </c>
      <c r="S1035">
        <v>964424.87</v>
      </c>
      <c r="T1035" t="s">
        <v>95</v>
      </c>
      <c r="U1035">
        <v>0.47399999999999998</v>
      </c>
    </row>
    <row r="1036" spans="1:21" x14ac:dyDescent="0.4">
      <c r="A1036" t="s">
        <v>21412</v>
      </c>
      <c r="B1036" t="s">
        <v>21413</v>
      </c>
      <c r="C1036" t="s">
        <v>98</v>
      </c>
      <c r="D1036" t="s">
        <v>99</v>
      </c>
      <c r="E1036" t="s">
        <v>99</v>
      </c>
      <c r="F1036" t="s">
        <v>21414</v>
      </c>
      <c r="G1036" t="s">
        <v>4016</v>
      </c>
      <c r="H1036" t="s">
        <v>4017</v>
      </c>
      <c r="I1036" t="s">
        <v>5054</v>
      </c>
      <c r="J1036" t="s">
        <v>4893</v>
      </c>
      <c r="K1036" t="s">
        <v>21415</v>
      </c>
      <c r="L1036" t="s">
        <v>832</v>
      </c>
      <c r="M1036" t="s">
        <v>202</v>
      </c>
      <c r="N1036" t="s">
        <v>18300</v>
      </c>
      <c r="O1036" t="s">
        <v>94</v>
      </c>
      <c r="P1036">
        <v>32883578</v>
      </c>
      <c r="Q1036">
        <v>9799238.3200000003</v>
      </c>
      <c r="R1036">
        <v>4368433.5599999996</v>
      </c>
      <c r="S1036">
        <v>5430804.7599999998</v>
      </c>
      <c r="T1036" t="s">
        <v>285</v>
      </c>
      <c r="U1036">
        <v>0.4788</v>
      </c>
    </row>
    <row r="1037" spans="1:21" x14ac:dyDescent="0.4">
      <c r="A1037" t="s">
        <v>21416</v>
      </c>
      <c r="B1037" t="s">
        <v>21417</v>
      </c>
      <c r="C1037" t="s">
        <v>83</v>
      </c>
      <c r="D1037" t="s">
        <v>166</v>
      </c>
      <c r="E1037" t="s">
        <v>166</v>
      </c>
      <c r="F1037" t="s">
        <v>21418</v>
      </c>
      <c r="G1037" t="s">
        <v>394</v>
      </c>
      <c r="H1037" t="s">
        <v>265</v>
      </c>
      <c r="I1037" t="s">
        <v>394</v>
      </c>
      <c r="J1037" t="s">
        <v>449</v>
      </c>
      <c r="K1037" t="s">
        <v>4808</v>
      </c>
      <c r="L1037" t="s">
        <v>163</v>
      </c>
      <c r="M1037" t="s">
        <v>92</v>
      </c>
      <c r="N1037" t="s">
        <v>18296</v>
      </c>
      <c r="O1037" t="s">
        <v>94</v>
      </c>
      <c r="P1037">
        <v>5069516</v>
      </c>
      <c r="Q1037">
        <v>739685.28</v>
      </c>
      <c r="R1037">
        <v>104324.38</v>
      </c>
      <c r="S1037">
        <v>635360.9</v>
      </c>
      <c r="T1037" t="s">
        <v>95</v>
      </c>
      <c r="U1037">
        <v>0.1993</v>
      </c>
    </row>
    <row r="1038" spans="1:21" x14ac:dyDescent="0.4">
      <c r="A1038" t="s">
        <v>21419</v>
      </c>
      <c r="B1038" t="s">
        <v>21420</v>
      </c>
      <c r="C1038" t="s">
        <v>112</v>
      </c>
      <c r="D1038" t="s">
        <v>471</v>
      </c>
      <c r="E1038" t="s">
        <v>471</v>
      </c>
      <c r="F1038" t="s">
        <v>21421</v>
      </c>
      <c r="G1038" t="s">
        <v>9518</v>
      </c>
      <c r="H1038" t="s">
        <v>3910</v>
      </c>
      <c r="I1038" t="s">
        <v>14043</v>
      </c>
      <c r="J1038" t="s">
        <v>3956</v>
      </c>
      <c r="K1038" t="s">
        <v>9925</v>
      </c>
      <c r="L1038" t="s">
        <v>370</v>
      </c>
      <c r="M1038" t="s">
        <v>223</v>
      </c>
      <c r="N1038" t="s">
        <v>18296</v>
      </c>
      <c r="O1038" t="s">
        <v>94</v>
      </c>
      <c r="P1038">
        <v>36302092</v>
      </c>
      <c r="Q1038">
        <v>6471536.1299999999</v>
      </c>
      <c r="R1038">
        <v>1806894.62</v>
      </c>
      <c r="S1038">
        <v>4664641.51</v>
      </c>
      <c r="T1038" t="s">
        <v>122</v>
      </c>
      <c r="U1038">
        <v>0.30890000000000001</v>
      </c>
    </row>
    <row r="1039" spans="1:21" x14ac:dyDescent="0.4">
      <c r="A1039" t="s">
        <v>21422</v>
      </c>
      <c r="B1039" t="s">
        <v>21423</v>
      </c>
      <c r="C1039" t="s">
        <v>98</v>
      </c>
      <c r="D1039" t="s">
        <v>195</v>
      </c>
      <c r="E1039" t="s">
        <v>195</v>
      </c>
      <c r="F1039" t="s">
        <v>21424</v>
      </c>
      <c r="G1039" t="s">
        <v>2603</v>
      </c>
      <c r="H1039" t="s">
        <v>1777</v>
      </c>
      <c r="I1039" t="s">
        <v>1954</v>
      </c>
      <c r="J1039" t="s">
        <v>763</v>
      </c>
      <c r="K1039" t="s">
        <v>5508</v>
      </c>
      <c r="L1039" t="s">
        <v>106</v>
      </c>
      <c r="M1039" t="s">
        <v>107</v>
      </c>
      <c r="N1039" t="s">
        <v>18300</v>
      </c>
      <c r="O1039" t="s">
        <v>94</v>
      </c>
      <c r="P1039">
        <v>73749566</v>
      </c>
      <c r="Q1039">
        <v>19008820.329999998</v>
      </c>
      <c r="R1039">
        <v>10814989.390000001</v>
      </c>
      <c r="S1039">
        <v>8193830.9400000004</v>
      </c>
      <c r="T1039" t="s">
        <v>109</v>
      </c>
      <c r="U1039">
        <v>0.58930000000000005</v>
      </c>
    </row>
    <row r="1040" spans="1:21" x14ac:dyDescent="0.4">
      <c r="A1040" t="s">
        <v>21425</v>
      </c>
      <c r="B1040" t="s">
        <v>21426</v>
      </c>
      <c r="C1040" t="s">
        <v>83</v>
      </c>
      <c r="D1040" t="s">
        <v>166</v>
      </c>
      <c r="E1040" t="s">
        <v>166</v>
      </c>
      <c r="F1040" t="s">
        <v>21427</v>
      </c>
      <c r="G1040" t="s">
        <v>685</v>
      </c>
      <c r="H1040" t="s">
        <v>7207</v>
      </c>
      <c r="I1040" t="s">
        <v>1189</v>
      </c>
      <c r="J1040" t="s">
        <v>6655</v>
      </c>
      <c r="K1040" t="s">
        <v>326</v>
      </c>
      <c r="L1040" t="s">
        <v>144</v>
      </c>
      <c r="M1040" t="s">
        <v>181</v>
      </c>
      <c r="N1040" t="s">
        <v>18304</v>
      </c>
      <c r="O1040" t="s">
        <v>94</v>
      </c>
      <c r="P1040">
        <v>1069041</v>
      </c>
      <c r="Q1040">
        <v>173047.17</v>
      </c>
      <c r="R1040">
        <v>27902.65</v>
      </c>
      <c r="S1040">
        <v>145144.51999999999</v>
      </c>
      <c r="T1040" t="s">
        <v>95</v>
      </c>
      <c r="U1040">
        <v>0.19589999999999999</v>
      </c>
    </row>
    <row r="1041" spans="1:21" x14ac:dyDescent="0.4">
      <c r="A1041" t="s">
        <v>21428</v>
      </c>
      <c r="B1041" t="s">
        <v>21429</v>
      </c>
      <c r="C1041" t="s">
        <v>184</v>
      </c>
      <c r="D1041" t="s">
        <v>382</v>
      </c>
      <c r="E1041" t="s">
        <v>382</v>
      </c>
      <c r="F1041" t="s">
        <v>21430</v>
      </c>
      <c r="G1041" t="s">
        <v>2343</v>
      </c>
      <c r="H1041" t="s">
        <v>2564</v>
      </c>
      <c r="I1041" t="s">
        <v>3100</v>
      </c>
      <c r="J1041" t="s">
        <v>1958</v>
      </c>
      <c r="K1041" t="s">
        <v>8456</v>
      </c>
      <c r="L1041" t="s">
        <v>222</v>
      </c>
      <c r="M1041" t="s">
        <v>121</v>
      </c>
      <c r="N1041" t="s">
        <v>18296</v>
      </c>
      <c r="O1041" t="s">
        <v>94</v>
      </c>
      <c r="P1041">
        <v>6024591</v>
      </c>
      <c r="Q1041">
        <v>547052.39</v>
      </c>
      <c r="R1041">
        <v>119553.97</v>
      </c>
      <c r="S1041">
        <v>427498.42</v>
      </c>
      <c r="T1041" t="s">
        <v>95</v>
      </c>
      <c r="U1041">
        <v>0.311</v>
      </c>
    </row>
    <row r="1042" spans="1:21" x14ac:dyDescent="0.4">
      <c r="A1042" t="s">
        <v>21431</v>
      </c>
      <c r="B1042" t="s">
        <v>21432</v>
      </c>
      <c r="C1042" t="s">
        <v>155</v>
      </c>
      <c r="D1042" t="s">
        <v>278</v>
      </c>
      <c r="E1042" t="s">
        <v>278</v>
      </c>
      <c r="F1042" t="s">
        <v>21433</v>
      </c>
      <c r="G1042" t="s">
        <v>1087</v>
      </c>
      <c r="H1042" t="s">
        <v>1640</v>
      </c>
      <c r="I1042" t="s">
        <v>5008</v>
      </c>
      <c r="J1042" t="s">
        <v>1371</v>
      </c>
      <c r="K1042" t="s">
        <v>4562</v>
      </c>
      <c r="L1042" t="s">
        <v>413</v>
      </c>
      <c r="M1042" t="s">
        <v>134</v>
      </c>
      <c r="N1042" t="s">
        <v>18300</v>
      </c>
      <c r="O1042" t="s">
        <v>94</v>
      </c>
      <c r="P1042">
        <v>72168749</v>
      </c>
      <c r="Q1042">
        <v>10046715.07</v>
      </c>
      <c r="R1042">
        <v>2451058.21</v>
      </c>
      <c r="S1042">
        <v>7595656.8600000003</v>
      </c>
      <c r="T1042" t="s">
        <v>95</v>
      </c>
      <c r="U1042">
        <v>0.30599999999999999</v>
      </c>
    </row>
    <row r="1043" spans="1:21" x14ac:dyDescent="0.4">
      <c r="A1043" t="s">
        <v>21434</v>
      </c>
      <c r="B1043" t="s">
        <v>21435</v>
      </c>
      <c r="C1043" t="s">
        <v>98</v>
      </c>
      <c r="D1043" t="s">
        <v>99</v>
      </c>
      <c r="E1043" t="s">
        <v>99</v>
      </c>
      <c r="F1043" t="s">
        <v>21436</v>
      </c>
      <c r="G1043" t="s">
        <v>1023</v>
      </c>
      <c r="H1043" t="s">
        <v>1007</v>
      </c>
      <c r="I1043" t="s">
        <v>9569</v>
      </c>
      <c r="J1043" t="s">
        <v>5054</v>
      </c>
      <c r="K1043" t="s">
        <v>13882</v>
      </c>
      <c r="L1043" t="s">
        <v>832</v>
      </c>
      <c r="M1043" t="s">
        <v>202</v>
      </c>
      <c r="N1043" t="s">
        <v>18304</v>
      </c>
      <c r="O1043" t="s">
        <v>94</v>
      </c>
      <c r="P1043">
        <v>112720321</v>
      </c>
      <c r="Q1043">
        <v>8887023.6600000001</v>
      </c>
      <c r="R1043">
        <v>3612794.89</v>
      </c>
      <c r="S1043">
        <v>5274228.7699999996</v>
      </c>
      <c r="T1043" t="s">
        <v>95</v>
      </c>
      <c r="U1043">
        <v>0.41160000000000002</v>
      </c>
    </row>
    <row r="1044" spans="1:21" x14ac:dyDescent="0.4">
      <c r="A1044" t="s">
        <v>21437</v>
      </c>
      <c r="B1044" t="s">
        <v>21438</v>
      </c>
      <c r="C1044" t="s">
        <v>288</v>
      </c>
      <c r="D1044" t="s">
        <v>391</v>
      </c>
      <c r="E1044" t="s">
        <v>391</v>
      </c>
      <c r="F1044" t="s">
        <v>21439</v>
      </c>
      <c r="G1044" t="s">
        <v>1624</v>
      </c>
      <c r="H1044" t="s">
        <v>772</v>
      </c>
      <c r="I1044" t="s">
        <v>7836</v>
      </c>
      <c r="J1044" t="s">
        <v>1715</v>
      </c>
      <c r="K1044" t="s">
        <v>5509</v>
      </c>
      <c r="L1044" t="s">
        <v>92</v>
      </c>
      <c r="M1044" t="s">
        <v>297</v>
      </c>
      <c r="N1044" t="s">
        <v>18296</v>
      </c>
      <c r="O1044" t="s">
        <v>94</v>
      </c>
      <c r="P1044">
        <v>40337723</v>
      </c>
      <c r="Q1044">
        <v>3459818.08</v>
      </c>
      <c r="R1044">
        <v>1320030.76</v>
      </c>
      <c r="S1044">
        <v>2139787.3199999998</v>
      </c>
      <c r="T1044" t="s">
        <v>122</v>
      </c>
      <c r="U1044">
        <v>0.38840000000000002</v>
      </c>
    </row>
    <row r="1045" spans="1:21" x14ac:dyDescent="0.4">
      <c r="A1045" t="s">
        <v>21440</v>
      </c>
      <c r="B1045" t="s">
        <v>21441</v>
      </c>
      <c r="C1045" t="s">
        <v>184</v>
      </c>
      <c r="D1045" t="s">
        <v>185</v>
      </c>
      <c r="E1045" t="s">
        <v>185</v>
      </c>
      <c r="F1045" t="s">
        <v>21442</v>
      </c>
      <c r="G1045" t="s">
        <v>4080</v>
      </c>
      <c r="H1045" t="s">
        <v>3599</v>
      </c>
      <c r="I1045" t="s">
        <v>6138</v>
      </c>
      <c r="J1045" t="s">
        <v>2674</v>
      </c>
      <c r="K1045" t="s">
        <v>7539</v>
      </c>
      <c r="L1045" t="s">
        <v>222</v>
      </c>
      <c r="M1045" t="s">
        <v>266</v>
      </c>
      <c r="N1045" t="s">
        <v>18296</v>
      </c>
      <c r="O1045" t="s">
        <v>94</v>
      </c>
      <c r="P1045">
        <v>2671086</v>
      </c>
      <c r="Q1045">
        <v>725239.96</v>
      </c>
      <c r="R1045">
        <v>186585.34</v>
      </c>
      <c r="S1045">
        <v>538654.62</v>
      </c>
      <c r="T1045" t="s">
        <v>95</v>
      </c>
      <c r="U1045">
        <v>0.31140000000000001</v>
      </c>
    </row>
    <row r="1046" spans="1:21" x14ac:dyDescent="0.4">
      <c r="A1046" t="s">
        <v>21443</v>
      </c>
      <c r="B1046" t="s">
        <v>21444</v>
      </c>
      <c r="C1046" t="s">
        <v>184</v>
      </c>
      <c r="D1046" t="s">
        <v>185</v>
      </c>
      <c r="E1046" t="s">
        <v>185</v>
      </c>
      <c r="F1046" t="s">
        <v>21445</v>
      </c>
      <c r="G1046" t="s">
        <v>523</v>
      </c>
      <c r="H1046" t="s">
        <v>731</v>
      </c>
      <c r="I1046" t="s">
        <v>1613</v>
      </c>
      <c r="J1046" t="s">
        <v>3479</v>
      </c>
      <c r="K1046" t="s">
        <v>2124</v>
      </c>
      <c r="L1046" t="s">
        <v>192</v>
      </c>
      <c r="M1046" t="s">
        <v>121</v>
      </c>
      <c r="N1046" t="s">
        <v>18296</v>
      </c>
      <c r="O1046" t="s">
        <v>94</v>
      </c>
      <c r="P1046">
        <v>8070777</v>
      </c>
      <c r="Q1046">
        <v>1359026.29</v>
      </c>
      <c r="R1046">
        <v>173350.22</v>
      </c>
      <c r="S1046">
        <v>1185676.07</v>
      </c>
      <c r="T1046" t="s">
        <v>95</v>
      </c>
      <c r="U1046">
        <v>0.1532</v>
      </c>
    </row>
    <row r="1047" spans="1:21" x14ac:dyDescent="0.4">
      <c r="A1047" t="s">
        <v>21446</v>
      </c>
      <c r="B1047" t="s">
        <v>21447</v>
      </c>
      <c r="C1047" t="s">
        <v>205</v>
      </c>
      <c r="D1047" t="s">
        <v>382</v>
      </c>
      <c r="E1047" t="s">
        <v>382</v>
      </c>
      <c r="F1047" t="s">
        <v>21448</v>
      </c>
      <c r="G1047" t="s">
        <v>6416</v>
      </c>
      <c r="H1047" t="s">
        <v>3794</v>
      </c>
      <c r="I1047" t="s">
        <v>891</v>
      </c>
      <c r="J1047" t="s">
        <v>8623</v>
      </c>
      <c r="K1047" t="s">
        <v>3422</v>
      </c>
      <c r="L1047" t="s">
        <v>556</v>
      </c>
      <c r="M1047" t="s">
        <v>121</v>
      </c>
      <c r="N1047" t="s">
        <v>18296</v>
      </c>
      <c r="O1047" t="s">
        <v>94</v>
      </c>
      <c r="P1047">
        <v>4248710</v>
      </c>
      <c r="Q1047">
        <v>100859.66</v>
      </c>
      <c r="R1047">
        <v>19283.55</v>
      </c>
      <c r="S1047">
        <v>81576.11</v>
      </c>
      <c r="T1047" t="s">
        <v>95</v>
      </c>
      <c r="U1047">
        <v>0.2165</v>
      </c>
    </row>
    <row r="1048" spans="1:21" x14ac:dyDescent="0.4">
      <c r="A1048" t="s">
        <v>21449</v>
      </c>
      <c r="B1048" t="s">
        <v>21450</v>
      </c>
      <c r="C1048" t="s">
        <v>155</v>
      </c>
      <c r="D1048" t="s">
        <v>251</v>
      </c>
      <c r="E1048" t="s">
        <v>251</v>
      </c>
      <c r="F1048" t="s">
        <v>21451</v>
      </c>
      <c r="G1048" t="s">
        <v>5768</v>
      </c>
      <c r="H1048" t="s">
        <v>3768</v>
      </c>
      <c r="I1048" t="s">
        <v>722</v>
      </c>
      <c r="J1048" t="s">
        <v>3385</v>
      </c>
      <c r="K1048" t="s">
        <v>1991</v>
      </c>
      <c r="L1048" t="s">
        <v>163</v>
      </c>
      <c r="M1048" t="s">
        <v>578</v>
      </c>
      <c r="N1048" t="s">
        <v>18300</v>
      </c>
      <c r="O1048" t="s">
        <v>94</v>
      </c>
      <c r="P1048">
        <v>27779230</v>
      </c>
      <c r="Q1048">
        <v>3201697.88</v>
      </c>
      <c r="R1048">
        <v>2047270.71</v>
      </c>
      <c r="S1048">
        <v>1154427.17</v>
      </c>
      <c r="T1048" t="s">
        <v>95</v>
      </c>
      <c r="U1048">
        <v>0.66239999999999999</v>
      </c>
    </row>
    <row r="1049" spans="1:21" x14ac:dyDescent="0.4">
      <c r="A1049" t="s">
        <v>21452</v>
      </c>
      <c r="B1049" t="s">
        <v>21453</v>
      </c>
      <c r="C1049" t="s">
        <v>155</v>
      </c>
      <c r="D1049" t="s">
        <v>278</v>
      </c>
      <c r="E1049" t="s">
        <v>278</v>
      </c>
      <c r="F1049" t="s">
        <v>21454</v>
      </c>
      <c r="G1049" t="s">
        <v>793</v>
      </c>
      <c r="H1049" t="s">
        <v>2219</v>
      </c>
      <c r="I1049" t="s">
        <v>779</v>
      </c>
      <c r="J1049" t="s">
        <v>778</v>
      </c>
      <c r="K1049" t="s">
        <v>2629</v>
      </c>
      <c r="L1049" t="s">
        <v>163</v>
      </c>
      <c r="M1049" t="s">
        <v>578</v>
      </c>
      <c r="N1049" t="s">
        <v>18300</v>
      </c>
      <c r="O1049" t="s">
        <v>94</v>
      </c>
      <c r="P1049">
        <v>155125343</v>
      </c>
      <c r="Q1049">
        <v>7708318.7599999998</v>
      </c>
      <c r="R1049">
        <v>2387984.67</v>
      </c>
      <c r="S1049">
        <v>5320334.09</v>
      </c>
      <c r="T1049" t="s">
        <v>122</v>
      </c>
      <c r="U1049">
        <v>0.37330000000000002</v>
      </c>
    </row>
    <row r="1050" spans="1:21" x14ac:dyDescent="0.4">
      <c r="A1050" t="s">
        <v>21455</v>
      </c>
      <c r="B1050" t="s">
        <v>21456</v>
      </c>
      <c r="C1050" t="s">
        <v>155</v>
      </c>
      <c r="D1050" t="s">
        <v>156</v>
      </c>
      <c r="E1050" t="s">
        <v>156</v>
      </c>
      <c r="F1050" t="s">
        <v>21457</v>
      </c>
      <c r="G1050" t="s">
        <v>2111</v>
      </c>
      <c r="H1050" t="s">
        <v>485</v>
      </c>
      <c r="I1050" t="s">
        <v>2117</v>
      </c>
      <c r="J1050" t="s">
        <v>496</v>
      </c>
      <c r="K1050" t="s">
        <v>8067</v>
      </c>
      <c r="L1050" t="s">
        <v>413</v>
      </c>
      <c r="M1050" t="s">
        <v>134</v>
      </c>
      <c r="N1050" t="s">
        <v>18300</v>
      </c>
      <c r="O1050" t="s">
        <v>94</v>
      </c>
      <c r="P1050">
        <v>262258123</v>
      </c>
      <c r="Q1050">
        <v>24089053.920000002</v>
      </c>
      <c r="R1050">
        <v>11794092.560000001</v>
      </c>
      <c r="S1050">
        <v>12294961.359999999</v>
      </c>
      <c r="T1050" t="s">
        <v>122</v>
      </c>
      <c r="U1050">
        <v>0.49719999999999998</v>
      </c>
    </row>
    <row r="1051" spans="1:21" x14ac:dyDescent="0.4">
      <c r="A1051" t="s">
        <v>21458</v>
      </c>
      <c r="B1051" t="s">
        <v>21459</v>
      </c>
      <c r="C1051" t="s">
        <v>83</v>
      </c>
      <c r="D1051" t="s">
        <v>84</v>
      </c>
      <c r="E1051" t="s">
        <v>84</v>
      </c>
      <c r="F1051" t="s">
        <v>20943</v>
      </c>
      <c r="G1051" t="s">
        <v>598</v>
      </c>
      <c r="H1051" t="s">
        <v>1566</v>
      </c>
      <c r="I1051" t="s">
        <v>5594</v>
      </c>
      <c r="J1051" t="s">
        <v>1741</v>
      </c>
      <c r="K1051" t="s">
        <v>544</v>
      </c>
      <c r="L1051" t="s">
        <v>106</v>
      </c>
      <c r="M1051" t="s">
        <v>181</v>
      </c>
      <c r="N1051" t="s">
        <v>18296</v>
      </c>
      <c r="O1051" t="s">
        <v>94</v>
      </c>
      <c r="P1051">
        <v>5379439</v>
      </c>
      <c r="Q1051">
        <v>744865.87</v>
      </c>
      <c r="R1051">
        <v>143844</v>
      </c>
      <c r="S1051">
        <v>601021.87</v>
      </c>
      <c r="T1051" t="s">
        <v>95</v>
      </c>
      <c r="U1051">
        <v>0.23150000000000001</v>
      </c>
    </row>
    <row r="1052" spans="1:21" x14ac:dyDescent="0.4">
      <c r="A1052" t="s">
        <v>21460</v>
      </c>
      <c r="B1052" t="s">
        <v>21461</v>
      </c>
      <c r="C1052" t="s">
        <v>205</v>
      </c>
      <c r="D1052" t="s">
        <v>382</v>
      </c>
      <c r="E1052" t="s">
        <v>382</v>
      </c>
      <c r="F1052" t="s">
        <v>21462</v>
      </c>
      <c r="G1052" t="s">
        <v>8285</v>
      </c>
      <c r="H1052" t="s">
        <v>3965</v>
      </c>
      <c r="I1052" t="s">
        <v>575</v>
      </c>
      <c r="J1052" t="s">
        <v>561</v>
      </c>
      <c r="K1052" t="s">
        <v>21463</v>
      </c>
      <c r="L1052" t="s">
        <v>231</v>
      </c>
      <c r="M1052" t="s">
        <v>121</v>
      </c>
      <c r="N1052" t="s">
        <v>18296</v>
      </c>
      <c r="O1052" t="s">
        <v>94</v>
      </c>
      <c r="P1052">
        <v>2833940</v>
      </c>
      <c r="Q1052">
        <v>662676.26</v>
      </c>
      <c r="R1052">
        <v>192064.78</v>
      </c>
      <c r="S1052">
        <v>470611.48</v>
      </c>
      <c r="T1052" t="s">
        <v>95</v>
      </c>
      <c r="U1052">
        <v>0.33200000000000002</v>
      </c>
    </row>
    <row r="1053" spans="1:21" x14ac:dyDescent="0.4">
      <c r="A1053" t="s">
        <v>21464</v>
      </c>
      <c r="B1053" t="s">
        <v>21465</v>
      </c>
      <c r="C1053" t="s">
        <v>125</v>
      </c>
      <c r="D1053" t="s">
        <v>126</v>
      </c>
      <c r="E1053" t="s">
        <v>126</v>
      </c>
      <c r="F1053" t="s">
        <v>21466</v>
      </c>
      <c r="G1053" t="s">
        <v>597</v>
      </c>
      <c r="H1053" t="s">
        <v>7256</v>
      </c>
      <c r="I1053" t="s">
        <v>1689</v>
      </c>
      <c r="J1053" t="s">
        <v>2157</v>
      </c>
      <c r="K1053" t="s">
        <v>21467</v>
      </c>
      <c r="L1053" t="s">
        <v>144</v>
      </c>
      <c r="M1053" t="s">
        <v>134</v>
      </c>
      <c r="N1053" t="s">
        <v>18296</v>
      </c>
      <c r="O1053" t="s">
        <v>94</v>
      </c>
      <c r="P1053">
        <v>64919322</v>
      </c>
      <c r="Q1053">
        <v>9683760.3900000006</v>
      </c>
      <c r="R1053">
        <v>3238243.41</v>
      </c>
      <c r="S1053">
        <v>6445516.9800000004</v>
      </c>
      <c r="T1053" t="s">
        <v>109</v>
      </c>
      <c r="U1053">
        <v>0.40839999999999999</v>
      </c>
    </row>
    <row r="1054" spans="1:21" x14ac:dyDescent="0.4">
      <c r="A1054" t="s">
        <v>21468</v>
      </c>
      <c r="B1054" t="s">
        <v>21469</v>
      </c>
      <c r="C1054" t="s">
        <v>125</v>
      </c>
      <c r="D1054" t="s">
        <v>126</v>
      </c>
      <c r="E1054" t="s">
        <v>126</v>
      </c>
      <c r="F1054" t="s">
        <v>21470</v>
      </c>
      <c r="G1054" t="s">
        <v>6221</v>
      </c>
      <c r="H1054" t="s">
        <v>985</v>
      </c>
      <c r="I1054" t="s">
        <v>919</v>
      </c>
      <c r="J1054" t="s">
        <v>1787</v>
      </c>
      <c r="K1054" t="s">
        <v>1851</v>
      </c>
      <c r="L1054" t="s">
        <v>1436</v>
      </c>
      <c r="M1054" t="s">
        <v>134</v>
      </c>
      <c r="N1054" t="s">
        <v>18296</v>
      </c>
      <c r="O1054" t="s">
        <v>94</v>
      </c>
      <c r="P1054">
        <v>106726286</v>
      </c>
      <c r="Q1054">
        <v>20100899.109999999</v>
      </c>
      <c r="R1054">
        <v>9526839.3200000003</v>
      </c>
      <c r="S1054">
        <v>10574059.789999999</v>
      </c>
      <c r="T1054" t="s">
        <v>109</v>
      </c>
      <c r="U1054">
        <v>0.57609999999999995</v>
      </c>
    </row>
    <row r="1055" spans="1:21" x14ac:dyDescent="0.4">
      <c r="A1055" t="s">
        <v>21471</v>
      </c>
      <c r="B1055" t="s">
        <v>21472</v>
      </c>
      <c r="C1055" t="s">
        <v>155</v>
      </c>
      <c r="D1055" t="s">
        <v>156</v>
      </c>
      <c r="E1055" t="s">
        <v>156</v>
      </c>
      <c r="F1055" t="s">
        <v>11007</v>
      </c>
      <c r="G1055" t="s">
        <v>3298</v>
      </c>
      <c r="H1055" t="s">
        <v>3299</v>
      </c>
      <c r="I1055" t="s">
        <v>2217</v>
      </c>
      <c r="J1055" t="s">
        <v>2069</v>
      </c>
      <c r="K1055" t="s">
        <v>248</v>
      </c>
      <c r="L1055" t="s">
        <v>163</v>
      </c>
      <c r="M1055" t="s">
        <v>134</v>
      </c>
      <c r="N1055" t="s">
        <v>18296</v>
      </c>
      <c r="O1055" t="s">
        <v>94</v>
      </c>
      <c r="P1055">
        <v>156639726</v>
      </c>
      <c r="Q1055">
        <v>16010129.210000001</v>
      </c>
      <c r="R1055">
        <v>6074707.3499999996</v>
      </c>
      <c r="S1055">
        <v>9935421.8599999994</v>
      </c>
      <c r="T1055" t="s">
        <v>285</v>
      </c>
      <c r="U1055">
        <v>0.43959999999999999</v>
      </c>
    </row>
    <row r="1056" spans="1:21" x14ac:dyDescent="0.4">
      <c r="A1056" t="s">
        <v>21473</v>
      </c>
      <c r="B1056" t="s">
        <v>21474</v>
      </c>
      <c r="C1056" t="s">
        <v>155</v>
      </c>
      <c r="D1056" t="s">
        <v>278</v>
      </c>
      <c r="E1056" t="s">
        <v>278</v>
      </c>
      <c r="F1056" t="s">
        <v>21475</v>
      </c>
      <c r="G1056" t="s">
        <v>671</v>
      </c>
      <c r="H1056" t="s">
        <v>6259</v>
      </c>
      <c r="I1056" t="s">
        <v>1148</v>
      </c>
      <c r="J1056" t="s">
        <v>5307</v>
      </c>
      <c r="K1056" t="s">
        <v>3925</v>
      </c>
      <c r="L1056" t="s">
        <v>163</v>
      </c>
      <c r="M1056" t="s">
        <v>578</v>
      </c>
      <c r="N1056" t="s">
        <v>18300</v>
      </c>
      <c r="O1056" t="s">
        <v>94</v>
      </c>
      <c r="P1056">
        <v>380415136</v>
      </c>
      <c r="Q1056">
        <v>61925565.210000001</v>
      </c>
      <c r="R1056">
        <v>31757527.609999999</v>
      </c>
      <c r="S1056">
        <v>30168037.600000001</v>
      </c>
      <c r="T1056" t="s">
        <v>122</v>
      </c>
      <c r="U1056">
        <v>0.5514</v>
      </c>
    </row>
    <row r="1057" spans="1:21" x14ac:dyDescent="0.4">
      <c r="A1057" t="s">
        <v>21476</v>
      </c>
      <c r="B1057" t="s">
        <v>21477</v>
      </c>
      <c r="C1057" t="s">
        <v>184</v>
      </c>
      <c r="D1057" t="s">
        <v>382</v>
      </c>
      <c r="E1057" t="s">
        <v>382</v>
      </c>
      <c r="F1057" t="s">
        <v>21478</v>
      </c>
      <c r="G1057" t="s">
        <v>5198</v>
      </c>
      <c r="H1057" t="s">
        <v>3437</v>
      </c>
      <c r="I1057" t="s">
        <v>3044</v>
      </c>
      <c r="J1057" t="s">
        <v>1586</v>
      </c>
      <c r="K1057" t="s">
        <v>6473</v>
      </c>
      <c r="L1057" t="s">
        <v>222</v>
      </c>
      <c r="M1057" t="s">
        <v>223</v>
      </c>
      <c r="N1057" t="s">
        <v>18300</v>
      </c>
      <c r="O1057" t="s">
        <v>94</v>
      </c>
      <c r="P1057">
        <v>2092178</v>
      </c>
      <c r="Q1057">
        <v>627653.4</v>
      </c>
      <c r="R1057">
        <v>143696.84</v>
      </c>
      <c r="S1057">
        <v>483956.56</v>
      </c>
      <c r="T1057" t="s">
        <v>95</v>
      </c>
      <c r="U1057">
        <v>0.26700000000000002</v>
      </c>
    </row>
    <row r="1058" spans="1:21" x14ac:dyDescent="0.4">
      <c r="A1058" t="s">
        <v>21479</v>
      </c>
      <c r="B1058" t="s">
        <v>21480</v>
      </c>
      <c r="C1058" t="s">
        <v>83</v>
      </c>
      <c r="D1058" t="s">
        <v>84</v>
      </c>
      <c r="E1058" t="s">
        <v>84</v>
      </c>
      <c r="F1058" t="s">
        <v>21481</v>
      </c>
      <c r="G1058" t="s">
        <v>150</v>
      </c>
      <c r="H1058" t="s">
        <v>255</v>
      </c>
      <c r="I1058" t="s">
        <v>4507</v>
      </c>
      <c r="J1058" t="s">
        <v>4507</v>
      </c>
      <c r="K1058" t="s">
        <v>1386</v>
      </c>
      <c r="L1058" t="s">
        <v>144</v>
      </c>
      <c r="M1058" t="s">
        <v>181</v>
      </c>
      <c r="N1058" t="s">
        <v>18300</v>
      </c>
      <c r="O1058" t="s">
        <v>94</v>
      </c>
      <c r="P1058">
        <v>4069099</v>
      </c>
      <c r="Q1058">
        <v>237303.99</v>
      </c>
      <c r="R1058">
        <v>43605.74</v>
      </c>
      <c r="S1058">
        <v>193698.25</v>
      </c>
      <c r="T1058" t="s">
        <v>95</v>
      </c>
      <c r="U1058">
        <v>0.25900000000000001</v>
      </c>
    </row>
    <row r="1059" spans="1:21" x14ac:dyDescent="0.4">
      <c r="A1059" t="s">
        <v>21482</v>
      </c>
      <c r="B1059" t="s">
        <v>21483</v>
      </c>
      <c r="C1059" t="s">
        <v>98</v>
      </c>
      <c r="D1059" t="s">
        <v>99</v>
      </c>
      <c r="E1059" t="s">
        <v>99</v>
      </c>
      <c r="F1059" t="s">
        <v>21484</v>
      </c>
      <c r="G1059" t="s">
        <v>1613</v>
      </c>
      <c r="H1059" t="s">
        <v>1945</v>
      </c>
      <c r="I1059" t="s">
        <v>10137</v>
      </c>
      <c r="J1059" t="s">
        <v>2545</v>
      </c>
      <c r="K1059" t="s">
        <v>2389</v>
      </c>
      <c r="L1059" t="s">
        <v>832</v>
      </c>
      <c r="M1059" t="s">
        <v>107</v>
      </c>
      <c r="N1059" t="s">
        <v>18304</v>
      </c>
      <c r="O1059" t="s">
        <v>94</v>
      </c>
      <c r="P1059">
        <v>144301897</v>
      </c>
      <c r="Q1059">
        <v>7774667</v>
      </c>
      <c r="R1059">
        <v>1960898.5600000001</v>
      </c>
      <c r="S1059">
        <v>5813768.4400000004</v>
      </c>
      <c r="T1059" t="s">
        <v>109</v>
      </c>
      <c r="U1059">
        <v>0.33710000000000001</v>
      </c>
    </row>
    <row r="1060" spans="1:21" x14ac:dyDescent="0.4">
      <c r="A1060" t="s">
        <v>21485</v>
      </c>
      <c r="B1060" t="s">
        <v>21486</v>
      </c>
      <c r="C1060" t="s">
        <v>288</v>
      </c>
      <c r="D1060" t="s">
        <v>373</v>
      </c>
      <c r="E1060" t="s">
        <v>373</v>
      </c>
      <c r="F1060" t="s">
        <v>21487</v>
      </c>
      <c r="G1060" t="s">
        <v>457</v>
      </c>
      <c r="H1060" t="s">
        <v>9913</v>
      </c>
      <c r="I1060" t="s">
        <v>9493</v>
      </c>
      <c r="J1060" t="s">
        <v>263</v>
      </c>
      <c r="K1060" t="s">
        <v>1553</v>
      </c>
      <c r="L1060" t="s">
        <v>92</v>
      </c>
      <c r="M1060" t="s">
        <v>297</v>
      </c>
      <c r="N1060" t="s">
        <v>18300</v>
      </c>
      <c r="O1060" t="s">
        <v>94</v>
      </c>
      <c r="P1060">
        <v>190716014</v>
      </c>
      <c r="Q1060">
        <v>21773575.510000002</v>
      </c>
      <c r="R1060">
        <v>11654045.02</v>
      </c>
      <c r="S1060">
        <v>10119530.49</v>
      </c>
      <c r="T1060" t="s">
        <v>95</v>
      </c>
      <c r="U1060">
        <v>0.53669999999999995</v>
      </c>
    </row>
    <row r="1061" spans="1:21" x14ac:dyDescent="0.4">
      <c r="A1061" t="s">
        <v>21488</v>
      </c>
      <c r="B1061" t="s">
        <v>21489</v>
      </c>
      <c r="C1061" t="s">
        <v>155</v>
      </c>
      <c r="D1061" t="s">
        <v>251</v>
      </c>
      <c r="E1061" t="s">
        <v>251</v>
      </c>
      <c r="F1061" t="s">
        <v>21490</v>
      </c>
      <c r="G1061" t="s">
        <v>3218</v>
      </c>
      <c r="H1061" t="s">
        <v>11759</v>
      </c>
      <c r="I1061" t="s">
        <v>2130</v>
      </c>
      <c r="J1061" t="s">
        <v>2573</v>
      </c>
      <c r="K1061" t="s">
        <v>5002</v>
      </c>
      <c r="L1061" t="s">
        <v>413</v>
      </c>
      <c r="M1061" t="s">
        <v>134</v>
      </c>
      <c r="N1061" t="s">
        <v>18296</v>
      </c>
      <c r="O1061" t="s">
        <v>94</v>
      </c>
      <c r="P1061">
        <v>186455257</v>
      </c>
      <c r="Q1061">
        <v>17701291.57</v>
      </c>
      <c r="R1061">
        <v>5598275.0099999998</v>
      </c>
      <c r="S1061">
        <v>12103016.560000001</v>
      </c>
      <c r="T1061" t="s">
        <v>122</v>
      </c>
      <c r="U1061">
        <v>0.40539999999999998</v>
      </c>
    </row>
    <row r="1062" spans="1:21" x14ac:dyDescent="0.4">
      <c r="A1062" t="s">
        <v>21491</v>
      </c>
      <c r="B1062" t="s">
        <v>21492</v>
      </c>
      <c r="C1062" t="s">
        <v>155</v>
      </c>
      <c r="D1062" t="s">
        <v>251</v>
      </c>
      <c r="E1062" t="s">
        <v>251</v>
      </c>
      <c r="F1062" t="s">
        <v>10576</v>
      </c>
      <c r="G1062" t="s">
        <v>3161</v>
      </c>
      <c r="H1062" t="s">
        <v>209</v>
      </c>
      <c r="I1062" t="s">
        <v>3675</v>
      </c>
      <c r="J1062" t="s">
        <v>5455</v>
      </c>
      <c r="K1062" t="s">
        <v>1539</v>
      </c>
      <c r="L1062" t="s">
        <v>163</v>
      </c>
      <c r="M1062" t="s">
        <v>134</v>
      </c>
      <c r="N1062" t="s">
        <v>18300</v>
      </c>
      <c r="O1062" t="s">
        <v>94</v>
      </c>
      <c r="P1062">
        <v>371852551</v>
      </c>
      <c r="Q1062">
        <v>40486120.07</v>
      </c>
      <c r="R1062">
        <v>20308232.690000001</v>
      </c>
      <c r="S1062">
        <v>20177887.379999999</v>
      </c>
      <c r="T1062" t="s">
        <v>109</v>
      </c>
      <c r="U1062">
        <v>0.68410000000000004</v>
      </c>
    </row>
    <row r="1063" spans="1:21" x14ac:dyDescent="0.4">
      <c r="A1063" t="s">
        <v>21493</v>
      </c>
      <c r="B1063" t="s">
        <v>21494</v>
      </c>
      <c r="C1063" t="s">
        <v>125</v>
      </c>
      <c r="D1063" t="s">
        <v>308</v>
      </c>
      <c r="E1063" t="s">
        <v>308</v>
      </c>
      <c r="F1063" t="s">
        <v>21495</v>
      </c>
      <c r="G1063" t="s">
        <v>869</v>
      </c>
      <c r="H1063" t="s">
        <v>7773</v>
      </c>
      <c r="I1063" t="s">
        <v>464</v>
      </c>
      <c r="J1063" t="s">
        <v>1443</v>
      </c>
      <c r="K1063" t="s">
        <v>7270</v>
      </c>
      <c r="L1063" t="s">
        <v>144</v>
      </c>
      <c r="M1063" t="s">
        <v>134</v>
      </c>
      <c r="N1063" t="s">
        <v>18296</v>
      </c>
      <c r="O1063" t="s">
        <v>94</v>
      </c>
      <c r="P1063">
        <v>546521534</v>
      </c>
      <c r="Q1063">
        <v>76857416.969999999</v>
      </c>
      <c r="R1063">
        <v>46844571.740000002</v>
      </c>
      <c r="S1063">
        <v>30012845.23</v>
      </c>
      <c r="T1063" t="s">
        <v>95</v>
      </c>
      <c r="U1063">
        <v>0.66949999999999998</v>
      </c>
    </row>
    <row r="1064" spans="1:21" x14ac:dyDescent="0.4">
      <c r="A1064" t="s">
        <v>21496</v>
      </c>
      <c r="B1064" t="s">
        <v>21497</v>
      </c>
      <c r="C1064" t="s">
        <v>112</v>
      </c>
      <c r="D1064" t="s">
        <v>471</v>
      </c>
      <c r="E1064" t="s">
        <v>471</v>
      </c>
      <c r="F1064" t="s">
        <v>21498</v>
      </c>
      <c r="G1064" t="s">
        <v>3191</v>
      </c>
      <c r="H1064" t="s">
        <v>3083</v>
      </c>
      <c r="I1064" t="s">
        <v>4357</v>
      </c>
      <c r="J1064" t="s">
        <v>1613</v>
      </c>
      <c r="K1064" t="s">
        <v>624</v>
      </c>
      <c r="L1064" t="s">
        <v>370</v>
      </c>
      <c r="M1064" t="s">
        <v>121</v>
      </c>
      <c r="N1064" t="s">
        <v>18300</v>
      </c>
      <c r="O1064" t="s">
        <v>94</v>
      </c>
      <c r="P1064">
        <v>14940507</v>
      </c>
      <c r="Q1064">
        <v>3336373.21</v>
      </c>
      <c r="R1064">
        <v>958577.26</v>
      </c>
      <c r="S1064">
        <v>2377795.9500000002</v>
      </c>
      <c r="T1064" t="s">
        <v>95</v>
      </c>
      <c r="U1064">
        <v>0.38059999999999999</v>
      </c>
    </row>
    <row r="1065" spans="1:21" x14ac:dyDescent="0.4">
      <c r="A1065" t="s">
        <v>21499</v>
      </c>
      <c r="B1065" t="s">
        <v>21500</v>
      </c>
      <c r="C1065" t="s">
        <v>205</v>
      </c>
      <c r="D1065" t="s">
        <v>206</v>
      </c>
      <c r="E1065" t="s">
        <v>206</v>
      </c>
      <c r="F1065" t="s">
        <v>21501</v>
      </c>
      <c r="G1065" t="s">
        <v>859</v>
      </c>
      <c r="H1065" t="s">
        <v>860</v>
      </c>
      <c r="I1065" t="s">
        <v>1015</v>
      </c>
      <c r="J1065" t="s">
        <v>5459</v>
      </c>
      <c r="K1065" t="s">
        <v>21502</v>
      </c>
      <c r="L1065" t="s">
        <v>213</v>
      </c>
      <c r="M1065" t="s">
        <v>121</v>
      </c>
      <c r="N1065" t="s">
        <v>18304</v>
      </c>
      <c r="O1065" t="s">
        <v>94</v>
      </c>
      <c r="P1065">
        <v>1604740</v>
      </c>
      <c r="Q1065">
        <v>323116.13</v>
      </c>
      <c r="R1065">
        <v>78553.22</v>
      </c>
      <c r="S1065">
        <v>244562.91</v>
      </c>
      <c r="T1065" t="s">
        <v>122</v>
      </c>
      <c r="U1065">
        <v>0.34520000000000001</v>
      </c>
    </row>
    <row r="1066" spans="1:21" x14ac:dyDescent="0.4">
      <c r="A1066" t="s">
        <v>21503</v>
      </c>
      <c r="B1066" t="s">
        <v>21504</v>
      </c>
      <c r="C1066" t="s">
        <v>112</v>
      </c>
      <c r="D1066" t="s">
        <v>113</v>
      </c>
      <c r="E1066" t="s">
        <v>113</v>
      </c>
      <c r="F1066" t="s">
        <v>5288</v>
      </c>
      <c r="G1066" t="s">
        <v>1190</v>
      </c>
      <c r="H1066" t="s">
        <v>5663</v>
      </c>
      <c r="I1066" t="s">
        <v>2922</v>
      </c>
      <c r="J1066" t="s">
        <v>9832</v>
      </c>
      <c r="K1066" t="s">
        <v>1872</v>
      </c>
      <c r="L1066" t="s">
        <v>120</v>
      </c>
      <c r="M1066" t="s">
        <v>266</v>
      </c>
      <c r="N1066" t="s">
        <v>18296</v>
      </c>
      <c r="O1066" t="s">
        <v>94</v>
      </c>
      <c r="P1066">
        <v>23469271</v>
      </c>
      <c r="Q1066">
        <v>2008881.08</v>
      </c>
      <c r="R1066">
        <v>614269.01</v>
      </c>
      <c r="S1066">
        <v>1394612.07</v>
      </c>
      <c r="T1066" t="s">
        <v>95</v>
      </c>
      <c r="U1066">
        <v>0.32750000000000001</v>
      </c>
    </row>
    <row r="1067" spans="1:21" x14ac:dyDescent="0.4">
      <c r="A1067" t="s">
        <v>21505</v>
      </c>
      <c r="B1067" t="s">
        <v>21506</v>
      </c>
      <c r="C1067" t="s">
        <v>83</v>
      </c>
      <c r="D1067" t="s">
        <v>84</v>
      </c>
      <c r="E1067" t="s">
        <v>84</v>
      </c>
      <c r="F1067" t="s">
        <v>21507</v>
      </c>
      <c r="G1067" t="s">
        <v>756</v>
      </c>
      <c r="H1067" t="s">
        <v>3208</v>
      </c>
      <c r="I1067" t="s">
        <v>340</v>
      </c>
      <c r="J1067" t="s">
        <v>3773</v>
      </c>
      <c r="K1067" t="s">
        <v>5035</v>
      </c>
      <c r="L1067" t="s">
        <v>163</v>
      </c>
      <c r="M1067" t="s">
        <v>134</v>
      </c>
      <c r="N1067" t="s">
        <v>18300</v>
      </c>
      <c r="O1067" t="s">
        <v>94</v>
      </c>
      <c r="P1067">
        <v>3241786</v>
      </c>
      <c r="Q1067">
        <v>280482.25</v>
      </c>
      <c r="R1067">
        <v>52004.73</v>
      </c>
      <c r="S1067">
        <v>228477.52</v>
      </c>
      <c r="T1067" t="s">
        <v>122</v>
      </c>
      <c r="U1067">
        <v>0.2301</v>
      </c>
    </row>
    <row r="1068" spans="1:21" x14ac:dyDescent="0.4">
      <c r="A1068" t="s">
        <v>21508</v>
      </c>
      <c r="B1068" t="s">
        <v>21509</v>
      </c>
      <c r="C1068" t="s">
        <v>155</v>
      </c>
      <c r="D1068" t="s">
        <v>278</v>
      </c>
      <c r="E1068" t="s">
        <v>278</v>
      </c>
      <c r="F1068" t="s">
        <v>21510</v>
      </c>
      <c r="G1068" t="s">
        <v>3173</v>
      </c>
      <c r="H1068" t="s">
        <v>3174</v>
      </c>
      <c r="I1068" t="s">
        <v>1095</v>
      </c>
      <c r="J1068" t="s">
        <v>7666</v>
      </c>
      <c r="K1068" t="s">
        <v>1516</v>
      </c>
      <c r="L1068" t="s">
        <v>163</v>
      </c>
      <c r="M1068" t="s">
        <v>134</v>
      </c>
      <c r="N1068" t="s">
        <v>18300</v>
      </c>
      <c r="O1068" t="s">
        <v>94</v>
      </c>
      <c r="P1068">
        <v>294001325</v>
      </c>
      <c r="Q1068">
        <v>44669369.990000002</v>
      </c>
      <c r="R1068">
        <v>10651598.939999999</v>
      </c>
      <c r="S1068">
        <v>34017771.049999997</v>
      </c>
      <c r="T1068" t="s">
        <v>95</v>
      </c>
      <c r="U1068">
        <v>0.2656</v>
      </c>
    </row>
    <row r="1069" spans="1:21" x14ac:dyDescent="0.4">
      <c r="A1069" t="s">
        <v>21511</v>
      </c>
      <c r="B1069" t="s">
        <v>21512</v>
      </c>
      <c r="C1069" t="s">
        <v>137</v>
      </c>
      <c r="D1069" t="s">
        <v>126</v>
      </c>
      <c r="E1069" t="s">
        <v>126</v>
      </c>
      <c r="F1069" t="s">
        <v>21513</v>
      </c>
      <c r="G1069" t="s">
        <v>4137</v>
      </c>
      <c r="H1069" t="s">
        <v>7520</v>
      </c>
      <c r="I1069" t="s">
        <v>468</v>
      </c>
      <c r="J1069" t="s">
        <v>1958</v>
      </c>
      <c r="K1069" t="s">
        <v>5692</v>
      </c>
      <c r="L1069" t="s">
        <v>144</v>
      </c>
      <c r="M1069" t="s">
        <v>134</v>
      </c>
      <c r="N1069" t="s">
        <v>18296</v>
      </c>
      <c r="O1069" t="s">
        <v>94</v>
      </c>
      <c r="P1069">
        <v>52469871</v>
      </c>
      <c r="Q1069">
        <v>16420880.119999999</v>
      </c>
      <c r="R1069">
        <v>4584787.2</v>
      </c>
      <c r="S1069">
        <v>11836092.92</v>
      </c>
      <c r="T1069" t="s">
        <v>95</v>
      </c>
      <c r="U1069">
        <v>0.28970000000000001</v>
      </c>
    </row>
    <row r="1070" spans="1:21" x14ac:dyDescent="0.4">
      <c r="A1070" t="s">
        <v>21514</v>
      </c>
      <c r="B1070" t="s">
        <v>21515</v>
      </c>
      <c r="C1070" t="s">
        <v>112</v>
      </c>
      <c r="D1070" t="s">
        <v>113</v>
      </c>
      <c r="E1070" t="s">
        <v>113</v>
      </c>
      <c r="F1070" t="s">
        <v>21516</v>
      </c>
      <c r="G1070" t="s">
        <v>3411</v>
      </c>
      <c r="H1070" t="s">
        <v>7870</v>
      </c>
      <c r="I1070" t="s">
        <v>4056</v>
      </c>
      <c r="J1070" t="s">
        <v>6092</v>
      </c>
      <c r="K1070" t="s">
        <v>2629</v>
      </c>
      <c r="L1070" t="s">
        <v>222</v>
      </c>
      <c r="M1070" t="s">
        <v>266</v>
      </c>
      <c r="N1070" t="s">
        <v>18296</v>
      </c>
      <c r="O1070" t="s">
        <v>94</v>
      </c>
      <c r="P1070">
        <v>37758357</v>
      </c>
      <c r="Q1070">
        <v>1217542.77</v>
      </c>
      <c r="R1070">
        <v>196194.28</v>
      </c>
      <c r="S1070">
        <v>1021348.49</v>
      </c>
      <c r="T1070" t="s">
        <v>95</v>
      </c>
      <c r="U1070">
        <v>0.2135</v>
      </c>
    </row>
    <row r="1071" spans="1:21" x14ac:dyDescent="0.4">
      <c r="A1071" t="s">
        <v>21517</v>
      </c>
      <c r="B1071" t="s">
        <v>21518</v>
      </c>
      <c r="C1071" t="s">
        <v>83</v>
      </c>
      <c r="D1071" t="s">
        <v>84</v>
      </c>
      <c r="E1071" t="s">
        <v>84</v>
      </c>
      <c r="F1071" t="s">
        <v>21519</v>
      </c>
      <c r="G1071" t="s">
        <v>5539</v>
      </c>
      <c r="H1071" t="s">
        <v>301</v>
      </c>
      <c r="I1071" t="s">
        <v>5424</v>
      </c>
      <c r="J1071" t="s">
        <v>5379</v>
      </c>
      <c r="K1071" t="s">
        <v>1476</v>
      </c>
      <c r="L1071" t="s">
        <v>275</v>
      </c>
      <c r="M1071" t="s">
        <v>134</v>
      </c>
      <c r="N1071" t="s">
        <v>18300</v>
      </c>
      <c r="O1071" t="s">
        <v>94</v>
      </c>
      <c r="P1071">
        <v>1129313</v>
      </c>
      <c r="Q1071">
        <v>110147.09</v>
      </c>
      <c r="R1071">
        <v>13703.94</v>
      </c>
      <c r="S1071">
        <v>96443.15</v>
      </c>
      <c r="T1071" t="s">
        <v>95</v>
      </c>
      <c r="U1071">
        <v>0.12920000000000001</v>
      </c>
    </row>
    <row r="1072" spans="1:21" x14ac:dyDescent="0.4">
      <c r="A1072" t="s">
        <v>21520</v>
      </c>
      <c r="B1072" t="s">
        <v>21521</v>
      </c>
      <c r="C1072" t="s">
        <v>155</v>
      </c>
      <c r="D1072" t="s">
        <v>251</v>
      </c>
      <c r="E1072" t="s">
        <v>251</v>
      </c>
      <c r="F1072" t="s">
        <v>21522</v>
      </c>
      <c r="G1072" t="s">
        <v>2443</v>
      </c>
      <c r="H1072" t="s">
        <v>779</v>
      </c>
      <c r="I1072" t="s">
        <v>6196</v>
      </c>
      <c r="J1072" t="s">
        <v>2865</v>
      </c>
      <c r="K1072" t="s">
        <v>3411</v>
      </c>
      <c r="L1072" t="s">
        <v>144</v>
      </c>
      <c r="M1072" t="s">
        <v>578</v>
      </c>
      <c r="N1072" t="s">
        <v>18300</v>
      </c>
      <c r="O1072" t="s">
        <v>94</v>
      </c>
      <c r="P1072">
        <v>379473248</v>
      </c>
      <c r="Q1072">
        <v>99297284.459999993</v>
      </c>
      <c r="R1072">
        <v>42047119.68</v>
      </c>
      <c r="S1072">
        <v>57250164.780000001</v>
      </c>
      <c r="T1072" t="s">
        <v>109</v>
      </c>
      <c r="U1072">
        <v>0.50770000000000004</v>
      </c>
    </row>
    <row r="1073" spans="1:21" x14ac:dyDescent="0.4">
      <c r="A1073" t="s">
        <v>21523</v>
      </c>
      <c r="B1073" t="s">
        <v>21524</v>
      </c>
      <c r="C1073" t="s">
        <v>98</v>
      </c>
      <c r="D1073" t="s">
        <v>1084</v>
      </c>
      <c r="E1073" t="s">
        <v>1084</v>
      </c>
      <c r="F1073" t="s">
        <v>15315</v>
      </c>
      <c r="G1073" t="s">
        <v>2182</v>
      </c>
      <c r="H1073" t="s">
        <v>2596</v>
      </c>
      <c r="I1073" t="s">
        <v>3768</v>
      </c>
      <c r="J1073" t="s">
        <v>1649</v>
      </c>
      <c r="K1073" t="s">
        <v>4217</v>
      </c>
      <c r="L1073" t="s">
        <v>1010</v>
      </c>
      <c r="M1073" t="s">
        <v>107</v>
      </c>
      <c r="N1073" t="s">
        <v>18300</v>
      </c>
      <c r="O1073" t="s">
        <v>94</v>
      </c>
      <c r="P1073">
        <v>113132976</v>
      </c>
      <c r="Q1073">
        <v>13214750.01</v>
      </c>
      <c r="R1073">
        <v>2866684.63</v>
      </c>
      <c r="S1073">
        <v>10348065.380000001</v>
      </c>
      <c r="T1073" t="s">
        <v>95</v>
      </c>
      <c r="U1073">
        <v>0.25309999999999999</v>
      </c>
    </row>
    <row r="1074" spans="1:21" x14ac:dyDescent="0.4">
      <c r="A1074" t="s">
        <v>21525</v>
      </c>
      <c r="B1074" t="s">
        <v>21526</v>
      </c>
      <c r="C1074" t="s">
        <v>83</v>
      </c>
      <c r="D1074" t="s">
        <v>84</v>
      </c>
      <c r="E1074" t="s">
        <v>84</v>
      </c>
      <c r="F1074" t="s">
        <v>21527</v>
      </c>
      <c r="G1074" t="s">
        <v>2754</v>
      </c>
      <c r="H1074" t="s">
        <v>1428</v>
      </c>
      <c r="I1074" t="s">
        <v>4271</v>
      </c>
      <c r="J1074" t="s">
        <v>3675</v>
      </c>
      <c r="K1074" t="s">
        <v>8299</v>
      </c>
      <c r="L1074" t="s">
        <v>275</v>
      </c>
      <c r="M1074" t="s">
        <v>181</v>
      </c>
      <c r="N1074" t="s">
        <v>18300</v>
      </c>
      <c r="O1074" t="s">
        <v>94</v>
      </c>
      <c r="P1074">
        <v>4043717</v>
      </c>
      <c r="Q1074">
        <v>132450.85999999999</v>
      </c>
      <c r="R1074">
        <v>13859.61</v>
      </c>
      <c r="S1074">
        <v>118591.25</v>
      </c>
      <c r="T1074" t="s">
        <v>95</v>
      </c>
      <c r="U1074">
        <v>0.10630000000000001</v>
      </c>
    </row>
    <row r="1075" spans="1:21" x14ac:dyDescent="0.4">
      <c r="A1075" t="s">
        <v>21528</v>
      </c>
      <c r="B1075" t="s">
        <v>21529</v>
      </c>
      <c r="C1075" t="s">
        <v>137</v>
      </c>
      <c r="D1075" t="s">
        <v>126</v>
      </c>
      <c r="E1075" t="s">
        <v>126</v>
      </c>
      <c r="F1075" t="s">
        <v>21530</v>
      </c>
      <c r="G1075" t="s">
        <v>1442</v>
      </c>
      <c r="H1075" t="s">
        <v>2044</v>
      </c>
      <c r="I1075" t="s">
        <v>2876</v>
      </c>
      <c r="J1075" t="s">
        <v>756</v>
      </c>
      <c r="K1075" t="s">
        <v>292</v>
      </c>
      <c r="L1075" t="s">
        <v>163</v>
      </c>
      <c r="M1075" t="s">
        <v>134</v>
      </c>
      <c r="N1075" t="s">
        <v>18300</v>
      </c>
      <c r="O1075" t="s">
        <v>94</v>
      </c>
      <c r="P1075">
        <v>45277820</v>
      </c>
      <c r="Q1075">
        <v>11719055.859999999</v>
      </c>
      <c r="R1075">
        <v>911942.12</v>
      </c>
      <c r="S1075">
        <v>10807113.74</v>
      </c>
      <c r="T1075" t="s">
        <v>95</v>
      </c>
      <c r="U1075">
        <v>0.1094</v>
      </c>
    </row>
    <row r="1076" spans="1:21" x14ac:dyDescent="0.4">
      <c r="A1076" t="s">
        <v>21531</v>
      </c>
      <c r="B1076" t="s">
        <v>21532</v>
      </c>
      <c r="C1076" t="s">
        <v>205</v>
      </c>
      <c r="D1076" t="s">
        <v>382</v>
      </c>
      <c r="E1076" t="s">
        <v>382</v>
      </c>
      <c r="F1076" t="s">
        <v>21533</v>
      </c>
      <c r="G1076" t="s">
        <v>5111</v>
      </c>
      <c r="H1076" t="s">
        <v>2657</v>
      </c>
      <c r="I1076" t="s">
        <v>5058</v>
      </c>
      <c r="J1076" t="s">
        <v>2759</v>
      </c>
      <c r="K1076" t="s">
        <v>7181</v>
      </c>
      <c r="L1076" t="s">
        <v>556</v>
      </c>
      <c r="M1076" t="s">
        <v>121</v>
      </c>
      <c r="N1076" t="s">
        <v>18296</v>
      </c>
      <c r="O1076" t="s">
        <v>94</v>
      </c>
      <c r="P1076">
        <v>1960777</v>
      </c>
      <c r="Q1076">
        <v>313408.11</v>
      </c>
      <c r="R1076">
        <v>62576.160000000003</v>
      </c>
      <c r="S1076">
        <v>250831.95</v>
      </c>
      <c r="T1076" t="s">
        <v>95</v>
      </c>
      <c r="U1076">
        <v>0.2235</v>
      </c>
    </row>
    <row r="1077" spans="1:21" x14ac:dyDescent="0.4">
      <c r="A1077" t="s">
        <v>21534</v>
      </c>
      <c r="B1077" t="s">
        <v>21535</v>
      </c>
      <c r="C1077" t="s">
        <v>112</v>
      </c>
      <c r="D1077" t="s">
        <v>113</v>
      </c>
      <c r="E1077" t="s">
        <v>113</v>
      </c>
      <c r="F1077" t="s">
        <v>21536</v>
      </c>
      <c r="G1077" t="s">
        <v>442</v>
      </c>
      <c r="H1077" t="s">
        <v>5123</v>
      </c>
      <c r="I1077" t="s">
        <v>2141</v>
      </c>
      <c r="J1077" t="s">
        <v>2141</v>
      </c>
      <c r="K1077" t="s">
        <v>565</v>
      </c>
      <c r="L1077" t="s">
        <v>120</v>
      </c>
      <c r="M1077" t="s">
        <v>266</v>
      </c>
      <c r="N1077" t="s">
        <v>18300</v>
      </c>
      <c r="O1077" t="s">
        <v>94</v>
      </c>
      <c r="P1077">
        <v>12073594</v>
      </c>
      <c r="Q1077">
        <v>1144650.48</v>
      </c>
      <c r="R1077">
        <v>170193.12</v>
      </c>
      <c r="S1077">
        <v>974457.36</v>
      </c>
      <c r="T1077" t="s">
        <v>122</v>
      </c>
      <c r="U1077">
        <v>0.20749999999999999</v>
      </c>
    </row>
    <row r="1078" spans="1:21" x14ac:dyDescent="0.4">
      <c r="A1078" t="s">
        <v>21537</v>
      </c>
      <c r="B1078" t="s">
        <v>21538</v>
      </c>
      <c r="C1078" t="s">
        <v>98</v>
      </c>
      <c r="D1078" t="s">
        <v>99</v>
      </c>
      <c r="E1078" t="s">
        <v>99</v>
      </c>
      <c r="F1078" t="s">
        <v>21539</v>
      </c>
      <c r="G1078" t="s">
        <v>4359</v>
      </c>
      <c r="H1078" t="s">
        <v>1697</v>
      </c>
      <c r="I1078" t="s">
        <v>6473</v>
      </c>
      <c r="J1078" t="s">
        <v>3772</v>
      </c>
      <c r="K1078" t="s">
        <v>1972</v>
      </c>
      <c r="L1078" t="s">
        <v>1010</v>
      </c>
      <c r="M1078" t="s">
        <v>202</v>
      </c>
      <c r="N1078" t="s">
        <v>18300</v>
      </c>
      <c r="O1078" t="s">
        <v>94</v>
      </c>
      <c r="P1078">
        <v>66434093</v>
      </c>
      <c r="Q1078">
        <v>23579870.030000001</v>
      </c>
      <c r="R1078">
        <v>10975898.199999999</v>
      </c>
      <c r="S1078">
        <v>12603971.83</v>
      </c>
      <c r="T1078" t="s">
        <v>109</v>
      </c>
      <c r="U1078">
        <v>0.52710000000000001</v>
      </c>
    </row>
    <row r="1079" spans="1:21" x14ac:dyDescent="0.4">
      <c r="A1079" t="s">
        <v>21540</v>
      </c>
      <c r="B1079" t="s">
        <v>21541</v>
      </c>
      <c r="C1079" t="s">
        <v>205</v>
      </c>
      <c r="D1079" t="s">
        <v>382</v>
      </c>
      <c r="E1079" t="s">
        <v>382</v>
      </c>
      <c r="F1079" t="s">
        <v>21542</v>
      </c>
      <c r="G1079" t="s">
        <v>2199</v>
      </c>
      <c r="H1079" t="s">
        <v>6974</v>
      </c>
      <c r="I1079" t="s">
        <v>3061</v>
      </c>
      <c r="J1079" t="s">
        <v>440</v>
      </c>
      <c r="K1079" t="s">
        <v>2322</v>
      </c>
      <c r="L1079" t="s">
        <v>231</v>
      </c>
      <c r="M1079" t="s">
        <v>121</v>
      </c>
      <c r="N1079" t="s">
        <v>18296</v>
      </c>
      <c r="O1079" t="s">
        <v>94</v>
      </c>
      <c r="P1079">
        <v>426993</v>
      </c>
      <c r="Q1079">
        <v>7836.25</v>
      </c>
      <c r="R1079">
        <v>1202</v>
      </c>
      <c r="S1079">
        <v>6634.25</v>
      </c>
      <c r="T1079" t="s">
        <v>122</v>
      </c>
      <c r="U1079">
        <v>0.2107</v>
      </c>
    </row>
    <row r="1080" spans="1:21" x14ac:dyDescent="0.4">
      <c r="A1080" t="s">
        <v>21543</v>
      </c>
      <c r="B1080" t="s">
        <v>21544</v>
      </c>
      <c r="C1080" t="s">
        <v>112</v>
      </c>
      <c r="D1080" t="s">
        <v>471</v>
      </c>
      <c r="E1080" t="s">
        <v>471</v>
      </c>
      <c r="F1080" t="s">
        <v>21545</v>
      </c>
      <c r="G1080" t="s">
        <v>1834</v>
      </c>
      <c r="H1080" t="s">
        <v>8788</v>
      </c>
      <c r="I1080" t="s">
        <v>794</v>
      </c>
      <c r="J1080" t="s">
        <v>751</v>
      </c>
      <c r="K1080" t="s">
        <v>3410</v>
      </c>
      <c r="L1080" t="s">
        <v>370</v>
      </c>
      <c r="M1080" t="s">
        <v>266</v>
      </c>
      <c r="N1080" t="s">
        <v>18296</v>
      </c>
      <c r="O1080" t="s">
        <v>94</v>
      </c>
      <c r="P1080">
        <v>26155352</v>
      </c>
      <c r="Q1080">
        <v>7846605.5999999996</v>
      </c>
      <c r="R1080">
        <v>2113828.64</v>
      </c>
      <c r="S1080">
        <v>5732776.96</v>
      </c>
      <c r="T1080" t="s">
        <v>95</v>
      </c>
      <c r="U1080">
        <v>0.36209999999999998</v>
      </c>
    </row>
    <row r="1081" spans="1:21" x14ac:dyDescent="0.4">
      <c r="A1081" t="s">
        <v>21546</v>
      </c>
      <c r="B1081" t="s">
        <v>21547</v>
      </c>
      <c r="C1081" t="s">
        <v>155</v>
      </c>
      <c r="D1081" t="s">
        <v>156</v>
      </c>
      <c r="E1081" t="s">
        <v>156</v>
      </c>
      <c r="F1081" t="s">
        <v>17351</v>
      </c>
      <c r="G1081" t="s">
        <v>3359</v>
      </c>
      <c r="H1081" t="s">
        <v>5677</v>
      </c>
      <c r="I1081" t="s">
        <v>4920</v>
      </c>
      <c r="J1081" t="s">
        <v>7661</v>
      </c>
      <c r="K1081" t="s">
        <v>2437</v>
      </c>
      <c r="L1081" t="s">
        <v>144</v>
      </c>
      <c r="M1081" t="s">
        <v>578</v>
      </c>
      <c r="N1081" t="s">
        <v>18304</v>
      </c>
      <c r="O1081" t="s">
        <v>94</v>
      </c>
      <c r="P1081">
        <v>353201428</v>
      </c>
      <c r="Q1081">
        <v>211920856.80000001</v>
      </c>
      <c r="R1081">
        <v>105456767.59999999</v>
      </c>
      <c r="S1081">
        <v>106464089.2</v>
      </c>
      <c r="T1081" t="s">
        <v>285</v>
      </c>
      <c r="U1081">
        <v>0.5958</v>
      </c>
    </row>
    <row r="1082" spans="1:21" x14ac:dyDescent="0.4">
      <c r="A1082" t="s">
        <v>21548</v>
      </c>
      <c r="B1082" t="s">
        <v>21549</v>
      </c>
      <c r="C1082" t="s">
        <v>137</v>
      </c>
      <c r="D1082" t="s">
        <v>126</v>
      </c>
      <c r="E1082" t="s">
        <v>126</v>
      </c>
      <c r="F1082" t="s">
        <v>21550</v>
      </c>
      <c r="G1082" t="s">
        <v>2748</v>
      </c>
      <c r="H1082" t="s">
        <v>9803</v>
      </c>
      <c r="I1082" t="s">
        <v>3910</v>
      </c>
      <c r="J1082" t="s">
        <v>1837</v>
      </c>
      <c r="K1082" t="s">
        <v>1205</v>
      </c>
      <c r="L1082" t="s">
        <v>163</v>
      </c>
      <c r="M1082" t="s">
        <v>134</v>
      </c>
      <c r="N1082" t="s">
        <v>18296</v>
      </c>
      <c r="O1082" t="s">
        <v>94</v>
      </c>
      <c r="P1082">
        <v>46004381</v>
      </c>
      <c r="Q1082">
        <v>17993101.399999999</v>
      </c>
      <c r="R1082">
        <v>3977030.86</v>
      </c>
      <c r="S1082">
        <v>14016070.539999999</v>
      </c>
      <c r="T1082" t="s">
        <v>95</v>
      </c>
      <c r="U1082">
        <v>0.26950000000000002</v>
      </c>
    </row>
    <row r="1083" spans="1:21" x14ac:dyDescent="0.4">
      <c r="A1083" t="s">
        <v>21551</v>
      </c>
      <c r="B1083" t="s">
        <v>21552</v>
      </c>
      <c r="C1083" t="s">
        <v>155</v>
      </c>
      <c r="D1083" t="s">
        <v>156</v>
      </c>
      <c r="E1083" t="s">
        <v>156</v>
      </c>
      <c r="F1083" t="s">
        <v>21553</v>
      </c>
      <c r="G1083" t="s">
        <v>1613</v>
      </c>
      <c r="H1083" t="s">
        <v>332</v>
      </c>
      <c r="I1083" t="s">
        <v>6226</v>
      </c>
      <c r="J1083" t="s">
        <v>4272</v>
      </c>
      <c r="K1083" t="s">
        <v>5289</v>
      </c>
      <c r="L1083" t="s">
        <v>163</v>
      </c>
      <c r="M1083" t="s">
        <v>134</v>
      </c>
      <c r="N1083" t="s">
        <v>18304</v>
      </c>
      <c r="O1083" t="s">
        <v>94</v>
      </c>
      <c r="P1083">
        <v>435513499</v>
      </c>
      <c r="Q1083">
        <v>220985724.91</v>
      </c>
      <c r="R1083">
        <v>123882210.28</v>
      </c>
      <c r="S1083">
        <v>97103514.629999995</v>
      </c>
      <c r="T1083" t="s">
        <v>122</v>
      </c>
      <c r="U1083">
        <v>0.62280000000000002</v>
      </c>
    </row>
    <row r="1084" spans="1:21" x14ac:dyDescent="0.4">
      <c r="A1084" t="s">
        <v>21554</v>
      </c>
      <c r="B1084" t="s">
        <v>21555</v>
      </c>
      <c r="C1084" t="s">
        <v>112</v>
      </c>
      <c r="D1084" t="s">
        <v>471</v>
      </c>
      <c r="E1084" t="s">
        <v>471</v>
      </c>
      <c r="F1084" t="s">
        <v>21556</v>
      </c>
      <c r="G1084" t="s">
        <v>1441</v>
      </c>
      <c r="H1084" t="s">
        <v>2917</v>
      </c>
      <c r="I1084" t="s">
        <v>2044</v>
      </c>
      <c r="J1084" t="s">
        <v>2165</v>
      </c>
      <c r="K1084" t="s">
        <v>3749</v>
      </c>
      <c r="L1084" t="s">
        <v>222</v>
      </c>
      <c r="M1084" t="s">
        <v>121</v>
      </c>
      <c r="N1084" t="s">
        <v>18296</v>
      </c>
      <c r="O1084" t="s">
        <v>94</v>
      </c>
      <c r="P1084">
        <v>19005815</v>
      </c>
      <c r="Q1084">
        <v>349788.73</v>
      </c>
      <c r="R1084">
        <v>54806.38</v>
      </c>
      <c r="S1084">
        <v>294982.34999999998</v>
      </c>
      <c r="T1084" t="s">
        <v>122</v>
      </c>
      <c r="U1084">
        <v>0.2147</v>
      </c>
    </row>
    <row r="1085" spans="1:21" x14ac:dyDescent="0.4">
      <c r="A1085" t="s">
        <v>21557</v>
      </c>
      <c r="B1085" t="s">
        <v>21558</v>
      </c>
      <c r="C1085" t="s">
        <v>83</v>
      </c>
      <c r="D1085" t="s">
        <v>166</v>
      </c>
      <c r="E1085" t="s">
        <v>166</v>
      </c>
      <c r="F1085" t="s">
        <v>21559</v>
      </c>
      <c r="G1085" t="s">
        <v>1818</v>
      </c>
      <c r="H1085" t="s">
        <v>13461</v>
      </c>
      <c r="I1085" t="s">
        <v>1958</v>
      </c>
      <c r="J1085" t="s">
        <v>3016</v>
      </c>
      <c r="K1085" t="s">
        <v>7898</v>
      </c>
      <c r="L1085" t="s">
        <v>163</v>
      </c>
      <c r="M1085" t="s">
        <v>92</v>
      </c>
      <c r="N1085" t="s">
        <v>18296</v>
      </c>
      <c r="O1085" t="s">
        <v>94</v>
      </c>
      <c r="P1085">
        <v>3414830</v>
      </c>
      <c r="Q1085">
        <v>236798.71</v>
      </c>
      <c r="R1085">
        <v>69272.73</v>
      </c>
      <c r="S1085">
        <v>167525.98000000001</v>
      </c>
      <c r="T1085" t="s">
        <v>122</v>
      </c>
      <c r="U1085">
        <v>0.33539999999999998</v>
      </c>
    </row>
    <row r="1086" spans="1:21" x14ac:dyDescent="0.4">
      <c r="A1086" t="s">
        <v>21560</v>
      </c>
      <c r="B1086" t="s">
        <v>21561</v>
      </c>
      <c r="C1086" t="s">
        <v>205</v>
      </c>
      <c r="D1086" t="s">
        <v>206</v>
      </c>
      <c r="E1086" t="s">
        <v>206</v>
      </c>
      <c r="F1086" t="s">
        <v>21562</v>
      </c>
      <c r="G1086" t="s">
        <v>3401</v>
      </c>
      <c r="H1086" t="s">
        <v>1491</v>
      </c>
      <c r="I1086" t="s">
        <v>4383</v>
      </c>
      <c r="J1086" t="s">
        <v>4771</v>
      </c>
      <c r="K1086" t="s">
        <v>209</v>
      </c>
      <c r="L1086" t="s">
        <v>231</v>
      </c>
      <c r="M1086" t="s">
        <v>121</v>
      </c>
      <c r="N1086" t="s">
        <v>18300</v>
      </c>
      <c r="O1086" t="s">
        <v>94</v>
      </c>
      <c r="P1086">
        <v>2618767</v>
      </c>
      <c r="Q1086">
        <v>102620.3</v>
      </c>
      <c r="R1086">
        <v>21417.06</v>
      </c>
      <c r="S1086">
        <v>81203.240000000005</v>
      </c>
      <c r="T1086" t="s">
        <v>95</v>
      </c>
      <c r="U1086">
        <v>0.2205</v>
      </c>
    </row>
    <row r="1087" spans="1:21" x14ac:dyDescent="0.4">
      <c r="A1087" t="s">
        <v>21563</v>
      </c>
      <c r="B1087" t="s">
        <v>21564</v>
      </c>
      <c r="C1087" t="s">
        <v>1</v>
      </c>
      <c r="D1087" t="s">
        <v>166</v>
      </c>
      <c r="E1087" t="s">
        <v>166</v>
      </c>
      <c r="F1087" t="s">
        <v>21565</v>
      </c>
      <c r="G1087" t="s">
        <v>1177</v>
      </c>
      <c r="H1087" t="s">
        <v>1334</v>
      </c>
      <c r="I1087" t="s">
        <v>190</v>
      </c>
      <c r="J1087" t="s">
        <v>8278</v>
      </c>
      <c r="K1087" t="s">
        <v>1516</v>
      </c>
      <c r="L1087" t="s">
        <v>275</v>
      </c>
      <c r="M1087" t="s">
        <v>134</v>
      </c>
      <c r="N1087" t="s">
        <v>18300</v>
      </c>
      <c r="O1087" t="s">
        <v>94</v>
      </c>
      <c r="P1087">
        <v>9373161</v>
      </c>
      <c r="Q1087">
        <v>930462.73</v>
      </c>
      <c r="R1087">
        <v>329902.98</v>
      </c>
      <c r="S1087">
        <v>600559.75</v>
      </c>
      <c r="T1087" t="s">
        <v>95</v>
      </c>
      <c r="U1087">
        <v>0.38819999999999999</v>
      </c>
    </row>
    <row r="1088" spans="1:21" x14ac:dyDescent="0.4">
      <c r="A1088" t="s">
        <v>21566</v>
      </c>
      <c r="B1088" t="s">
        <v>21567</v>
      </c>
      <c r="C1088" t="s">
        <v>155</v>
      </c>
      <c r="D1088" t="s">
        <v>156</v>
      </c>
      <c r="E1088" t="s">
        <v>156</v>
      </c>
      <c r="F1088" t="s">
        <v>21568</v>
      </c>
      <c r="G1088" t="s">
        <v>881</v>
      </c>
      <c r="H1088" t="s">
        <v>882</v>
      </c>
      <c r="I1088" t="s">
        <v>1671</v>
      </c>
      <c r="J1088" t="s">
        <v>6096</v>
      </c>
      <c r="K1088" t="s">
        <v>8574</v>
      </c>
      <c r="L1088" t="s">
        <v>240</v>
      </c>
      <c r="M1088" t="s">
        <v>578</v>
      </c>
      <c r="N1088" t="s">
        <v>18300</v>
      </c>
      <c r="O1088" t="s">
        <v>94</v>
      </c>
      <c r="P1088">
        <v>347840893</v>
      </c>
      <c r="Q1088">
        <v>64689843.689999998</v>
      </c>
      <c r="R1088">
        <v>31494879.120000001</v>
      </c>
      <c r="S1088">
        <v>33194964.57</v>
      </c>
      <c r="T1088" t="s">
        <v>122</v>
      </c>
      <c r="U1088">
        <v>0.64670000000000005</v>
      </c>
    </row>
    <row r="1089" spans="1:21" x14ac:dyDescent="0.4">
      <c r="A1089" t="s">
        <v>21569</v>
      </c>
      <c r="B1089" t="s">
        <v>21570</v>
      </c>
      <c r="C1089" t="s">
        <v>83</v>
      </c>
      <c r="D1089" t="s">
        <v>166</v>
      </c>
      <c r="E1089" t="s">
        <v>166</v>
      </c>
      <c r="F1089" t="s">
        <v>21571</v>
      </c>
      <c r="G1089" t="s">
        <v>4379</v>
      </c>
      <c r="H1089" t="s">
        <v>2864</v>
      </c>
      <c r="I1089" t="s">
        <v>1366</v>
      </c>
      <c r="J1089" t="s">
        <v>2662</v>
      </c>
      <c r="K1089" t="s">
        <v>1671</v>
      </c>
      <c r="L1089" t="s">
        <v>106</v>
      </c>
      <c r="M1089" t="s">
        <v>134</v>
      </c>
      <c r="N1089" t="s">
        <v>18300</v>
      </c>
      <c r="O1089" t="s">
        <v>94</v>
      </c>
      <c r="P1089">
        <v>2427679</v>
      </c>
      <c r="Q1089">
        <v>243214.27</v>
      </c>
      <c r="R1089">
        <v>55324.03</v>
      </c>
      <c r="S1089">
        <v>187890.24</v>
      </c>
      <c r="T1089" t="s">
        <v>122</v>
      </c>
      <c r="U1089">
        <v>0.30199999999999999</v>
      </c>
    </row>
    <row r="1090" spans="1:21" x14ac:dyDescent="0.4">
      <c r="A1090" t="s">
        <v>21572</v>
      </c>
      <c r="B1090" t="s">
        <v>21573</v>
      </c>
      <c r="C1090" t="s">
        <v>125</v>
      </c>
      <c r="D1090" t="s">
        <v>126</v>
      </c>
      <c r="E1090" t="s">
        <v>126</v>
      </c>
      <c r="F1090" t="s">
        <v>21574</v>
      </c>
      <c r="G1090" t="s">
        <v>7433</v>
      </c>
      <c r="H1090" t="s">
        <v>2823</v>
      </c>
      <c r="I1090" t="s">
        <v>4837</v>
      </c>
      <c r="J1090" t="s">
        <v>1329</v>
      </c>
      <c r="K1090" t="s">
        <v>21575</v>
      </c>
      <c r="L1090" t="s">
        <v>133</v>
      </c>
      <c r="M1090" t="s">
        <v>134</v>
      </c>
      <c r="N1090" t="s">
        <v>18300</v>
      </c>
      <c r="O1090" t="s">
        <v>94</v>
      </c>
      <c r="P1090">
        <v>496754157</v>
      </c>
      <c r="Q1090">
        <v>97143986.819999993</v>
      </c>
      <c r="R1090">
        <v>39494501.979999997</v>
      </c>
      <c r="S1090">
        <v>57649484.840000004</v>
      </c>
      <c r="T1090" t="s">
        <v>95</v>
      </c>
      <c r="U1090">
        <v>0.56010000000000004</v>
      </c>
    </row>
    <row r="1091" spans="1:21" x14ac:dyDescent="0.4">
      <c r="A1091" t="s">
        <v>21576</v>
      </c>
      <c r="B1091" t="s">
        <v>21577</v>
      </c>
      <c r="C1091" t="s">
        <v>125</v>
      </c>
      <c r="D1091" t="s">
        <v>308</v>
      </c>
      <c r="E1091" t="s">
        <v>308</v>
      </c>
      <c r="F1091" t="s">
        <v>21578</v>
      </c>
      <c r="G1091" t="s">
        <v>1225</v>
      </c>
      <c r="H1091" t="s">
        <v>9913</v>
      </c>
      <c r="I1091" t="s">
        <v>4089</v>
      </c>
      <c r="J1091" t="s">
        <v>6319</v>
      </c>
      <c r="K1091" t="s">
        <v>10106</v>
      </c>
      <c r="L1091" t="s">
        <v>1436</v>
      </c>
      <c r="M1091" t="s">
        <v>134</v>
      </c>
      <c r="N1091" t="s">
        <v>18296</v>
      </c>
      <c r="O1091" t="s">
        <v>94</v>
      </c>
      <c r="P1091">
        <v>100310149</v>
      </c>
      <c r="Q1091">
        <v>6622555.8399999999</v>
      </c>
      <c r="R1091">
        <v>3781885.61</v>
      </c>
      <c r="S1091">
        <v>2840670.23</v>
      </c>
      <c r="T1091" t="s">
        <v>285</v>
      </c>
      <c r="U1091">
        <v>0.59540000000000004</v>
      </c>
    </row>
    <row r="1092" spans="1:21" x14ac:dyDescent="0.4">
      <c r="A1092" t="s">
        <v>21579</v>
      </c>
      <c r="B1092" t="s">
        <v>21580</v>
      </c>
      <c r="C1092" t="s">
        <v>205</v>
      </c>
      <c r="D1092" t="s">
        <v>382</v>
      </c>
      <c r="E1092" t="s">
        <v>382</v>
      </c>
      <c r="F1092" t="s">
        <v>7695</v>
      </c>
      <c r="G1092" t="s">
        <v>3911</v>
      </c>
      <c r="H1092" t="s">
        <v>5039</v>
      </c>
      <c r="I1092" t="s">
        <v>778</v>
      </c>
      <c r="J1092" t="s">
        <v>7181</v>
      </c>
      <c r="K1092" t="s">
        <v>4851</v>
      </c>
      <c r="L1092" t="s">
        <v>231</v>
      </c>
      <c r="M1092" t="s">
        <v>121</v>
      </c>
      <c r="N1092" t="s">
        <v>18296</v>
      </c>
      <c r="O1092" t="s">
        <v>94</v>
      </c>
      <c r="P1092">
        <v>4181574</v>
      </c>
      <c r="Q1092">
        <v>1001044.21</v>
      </c>
      <c r="R1092">
        <v>268819.03000000003</v>
      </c>
      <c r="S1092">
        <v>732225.18</v>
      </c>
      <c r="T1092" t="s">
        <v>95</v>
      </c>
      <c r="U1092">
        <v>0.33879999999999999</v>
      </c>
    </row>
    <row r="1093" spans="1:21" x14ac:dyDescent="0.4">
      <c r="A1093" t="s">
        <v>21581</v>
      </c>
      <c r="B1093" t="s">
        <v>21582</v>
      </c>
      <c r="C1093" t="s">
        <v>125</v>
      </c>
      <c r="D1093" t="s">
        <v>126</v>
      </c>
      <c r="E1093" t="s">
        <v>126</v>
      </c>
      <c r="F1093" t="s">
        <v>11658</v>
      </c>
      <c r="G1093" t="s">
        <v>1631</v>
      </c>
      <c r="H1093" t="s">
        <v>1482</v>
      </c>
      <c r="I1093" t="s">
        <v>5538</v>
      </c>
      <c r="J1093" t="s">
        <v>1482</v>
      </c>
      <c r="K1093" t="s">
        <v>1762</v>
      </c>
      <c r="L1093" t="s">
        <v>163</v>
      </c>
      <c r="M1093" t="s">
        <v>134</v>
      </c>
      <c r="N1093" t="s">
        <v>18300</v>
      </c>
      <c r="O1093" t="s">
        <v>94</v>
      </c>
      <c r="P1093">
        <v>767524654</v>
      </c>
      <c r="Q1093">
        <v>102203906.94</v>
      </c>
      <c r="R1093">
        <v>36993785.119999997</v>
      </c>
      <c r="S1093">
        <v>65210121.82</v>
      </c>
      <c r="T1093" t="s">
        <v>109</v>
      </c>
      <c r="U1093">
        <v>0.40989999999999999</v>
      </c>
    </row>
    <row r="1094" spans="1:21" x14ac:dyDescent="0.4">
      <c r="A1094" t="s">
        <v>21583</v>
      </c>
      <c r="B1094" t="s">
        <v>21584</v>
      </c>
      <c r="C1094" t="s">
        <v>1</v>
      </c>
      <c r="D1094" t="s">
        <v>84</v>
      </c>
      <c r="E1094" t="s">
        <v>84</v>
      </c>
      <c r="F1094" t="s">
        <v>21585</v>
      </c>
      <c r="G1094" t="s">
        <v>2192</v>
      </c>
      <c r="H1094" t="s">
        <v>2193</v>
      </c>
      <c r="I1094" t="s">
        <v>7407</v>
      </c>
      <c r="J1094" t="s">
        <v>2028</v>
      </c>
      <c r="K1094" t="s">
        <v>2287</v>
      </c>
      <c r="L1094" t="s">
        <v>353</v>
      </c>
      <c r="M1094" t="s">
        <v>202</v>
      </c>
      <c r="N1094" t="s">
        <v>18296</v>
      </c>
      <c r="O1094" t="s">
        <v>94</v>
      </c>
      <c r="P1094">
        <v>6021353</v>
      </c>
      <c r="Q1094">
        <v>763236.08</v>
      </c>
      <c r="R1094">
        <v>161443.70000000001</v>
      </c>
      <c r="S1094">
        <v>601792.38</v>
      </c>
      <c r="T1094" t="s">
        <v>122</v>
      </c>
      <c r="U1094">
        <v>0.26379999999999998</v>
      </c>
    </row>
    <row r="1095" spans="1:21" x14ac:dyDescent="0.4">
      <c r="A1095" t="s">
        <v>21586</v>
      </c>
      <c r="B1095" t="s">
        <v>21587</v>
      </c>
      <c r="C1095" t="s">
        <v>288</v>
      </c>
      <c r="D1095" t="s">
        <v>373</v>
      </c>
      <c r="E1095" t="s">
        <v>373</v>
      </c>
      <c r="F1095" t="s">
        <v>21588</v>
      </c>
      <c r="G1095" t="s">
        <v>2669</v>
      </c>
      <c r="H1095" t="s">
        <v>1793</v>
      </c>
      <c r="I1095" t="s">
        <v>6185</v>
      </c>
      <c r="J1095" t="s">
        <v>1619</v>
      </c>
      <c r="K1095" t="s">
        <v>5520</v>
      </c>
      <c r="L1095" t="s">
        <v>92</v>
      </c>
      <c r="M1095" t="s">
        <v>297</v>
      </c>
      <c r="N1095" t="s">
        <v>18300</v>
      </c>
      <c r="O1095" t="s">
        <v>94</v>
      </c>
      <c r="P1095">
        <v>117974584</v>
      </c>
      <c r="Q1095">
        <v>10792246.75</v>
      </c>
      <c r="R1095">
        <v>4239351.3600000003</v>
      </c>
      <c r="S1095">
        <v>6552895.3899999997</v>
      </c>
      <c r="T1095" t="s">
        <v>285</v>
      </c>
      <c r="U1095">
        <v>0.41689999999999999</v>
      </c>
    </row>
    <row r="1096" spans="1:21" x14ac:dyDescent="0.4">
      <c r="A1096" t="s">
        <v>21589</v>
      </c>
      <c r="B1096" t="s">
        <v>21590</v>
      </c>
      <c r="C1096" t="s">
        <v>288</v>
      </c>
      <c r="D1096" t="s">
        <v>289</v>
      </c>
      <c r="E1096" t="s">
        <v>289</v>
      </c>
      <c r="F1096" t="s">
        <v>21591</v>
      </c>
      <c r="G1096" t="s">
        <v>7158</v>
      </c>
      <c r="H1096" t="s">
        <v>3475</v>
      </c>
      <c r="I1096" t="s">
        <v>9967</v>
      </c>
      <c r="J1096" t="s">
        <v>2013</v>
      </c>
      <c r="K1096" t="s">
        <v>1196</v>
      </c>
      <c r="L1096" t="s">
        <v>296</v>
      </c>
      <c r="M1096" t="s">
        <v>134</v>
      </c>
      <c r="N1096" t="s">
        <v>18300</v>
      </c>
      <c r="O1096" t="s">
        <v>94</v>
      </c>
      <c r="P1096">
        <v>79556834</v>
      </c>
      <c r="Q1096">
        <v>3677499.8</v>
      </c>
      <c r="R1096">
        <v>1262387.55</v>
      </c>
      <c r="S1096">
        <v>2415112.25</v>
      </c>
      <c r="T1096" t="s">
        <v>95</v>
      </c>
      <c r="U1096">
        <v>0.40550000000000003</v>
      </c>
    </row>
    <row r="1097" spans="1:21" x14ac:dyDescent="0.4">
      <c r="A1097" t="s">
        <v>21592</v>
      </c>
      <c r="B1097" t="s">
        <v>21593</v>
      </c>
      <c r="C1097" t="s">
        <v>155</v>
      </c>
      <c r="D1097" t="s">
        <v>156</v>
      </c>
      <c r="E1097" t="s">
        <v>156</v>
      </c>
      <c r="F1097" t="s">
        <v>21594</v>
      </c>
      <c r="G1097" t="s">
        <v>3062</v>
      </c>
      <c r="H1097" t="s">
        <v>1669</v>
      </c>
      <c r="I1097" t="s">
        <v>890</v>
      </c>
      <c r="J1097" t="s">
        <v>8555</v>
      </c>
      <c r="K1097" t="s">
        <v>1999</v>
      </c>
      <c r="L1097" t="s">
        <v>413</v>
      </c>
      <c r="M1097" t="s">
        <v>134</v>
      </c>
      <c r="N1097" t="s">
        <v>18300</v>
      </c>
      <c r="O1097" t="s">
        <v>94</v>
      </c>
      <c r="P1097">
        <v>163914559</v>
      </c>
      <c r="Q1097">
        <v>42923167.200000003</v>
      </c>
      <c r="R1097">
        <v>22236789.789999999</v>
      </c>
      <c r="S1097">
        <v>20686377.41</v>
      </c>
      <c r="T1097" t="s">
        <v>95</v>
      </c>
      <c r="U1097">
        <v>0.55030000000000001</v>
      </c>
    </row>
    <row r="1098" spans="1:21" x14ac:dyDescent="0.4">
      <c r="A1098" t="s">
        <v>21595</v>
      </c>
      <c r="B1098" t="s">
        <v>21596</v>
      </c>
      <c r="C1098" t="s">
        <v>205</v>
      </c>
      <c r="D1098" t="s">
        <v>206</v>
      </c>
      <c r="E1098" t="s">
        <v>206</v>
      </c>
      <c r="F1098" t="s">
        <v>21597</v>
      </c>
      <c r="G1098" t="s">
        <v>4926</v>
      </c>
      <c r="H1098" t="s">
        <v>2572</v>
      </c>
      <c r="I1098" t="s">
        <v>2962</v>
      </c>
      <c r="J1098" t="s">
        <v>3330</v>
      </c>
      <c r="K1098" t="s">
        <v>1553</v>
      </c>
      <c r="L1098" t="s">
        <v>657</v>
      </c>
      <c r="M1098" t="s">
        <v>121</v>
      </c>
      <c r="N1098" t="s">
        <v>18296</v>
      </c>
      <c r="O1098" t="s">
        <v>94</v>
      </c>
      <c r="P1098">
        <v>1097186</v>
      </c>
      <c r="Q1098">
        <v>167746.43</v>
      </c>
      <c r="R1098">
        <v>31062.77</v>
      </c>
      <c r="S1098">
        <v>136683.66</v>
      </c>
      <c r="T1098" t="s">
        <v>95</v>
      </c>
      <c r="U1098">
        <v>0.25619999999999998</v>
      </c>
    </row>
    <row r="1099" spans="1:21" x14ac:dyDescent="0.4">
      <c r="A1099" t="s">
        <v>21598</v>
      </c>
      <c r="B1099" t="s">
        <v>21599</v>
      </c>
      <c r="C1099" t="s">
        <v>155</v>
      </c>
      <c r="D1099" t="s">
        <v>156</v>
      </c>
      <c r="E1099" t="s">
        <v>156</v>
      </c>
      <c r="F1099" t="s">
        <v>21600</v>
      </c>
      <c r="G1099" t="s">
        <v>17066</v>
      </c>
      <c r="H1099" t="s">
        <v>2939</v>
      </c>
      <c r="I1099" t="s">
        <v>3077</v>
      </c>
      <c r="J1099" t="s">
        <v>1634</v>
      </c>
      <c r="K1099" t="s">
        <v>7821</v>
      </c>
      <c r="L1099" t="s">
        <v>413</v>
      </c>
      <c r="M1099" t="s">
        <v>134</v>
      </c>
      <c r="N1099" t="s">
        <v>18300</v>
      </c>
      <c r="O1099" t="s">
        <v>94</v>
      </c>
      <c r="P1099">
        <v>222256777</v>
      </c>
      <c r="Q1099">
        <v>64805313.049999997</v>
      </c>
      <c r="R1099">
        <v>21692082.239999998</v>
      </c>
      <c r="S1099">
        <v>43113230.810000002</v>
      </c>
      <c r="T1099" t="s">
        <v>285</v>
      </c>
      <c r="U1099">
        <v>0.44230000000000003</v>
      </c>
    </row>
    <row r="1100" spans="1:21" x14ac:dyDescent="0.4">
      <c r="A1100" t="s">
        <v>21601</v>
      </c>
      <c r="B1100" t="s">
        <v>21602</v>
      </c>
      <c r="C1100" t="s">
        <v>184</v>
      </c>
      <c r="D1100" t="s">
        <v>185</v>
      </c>
      <c r="E1100" t="s">
        <v>185</v>
      </c>
      <c r="F1100" t="s">
        <v>21603</v>
      </c>
      <c r="G1100" t="s">
        <v>1912</v>
      </c>
      <c r="H1100" t="s">
        <v>7559</v>
      </c>
      <c r="I1100" t="s">
        <v>5663</v>
      </c>
      <c r="J1100" t="s">
        <v>4444</v>
      </c>
      <c r="K1100" t="s">
        <v>6427</v>
      </c>
      <c r="L1100" t="s">
        <v>222</v>
      </c>
      <c r="M1100" t="s">
        <v>266</v>
      </c>
      <c r="N1100" t="s">
        <v>18300</v>
      </c>
      <c r="O1100" t="s">
        <v>94</v>
      </c>
      <c r="P1100">
        <v>2514418</v>
      </c>
      <c r="Q1100">
        <v>363448.77</v>
      </c>
      <c r="R1100">
        <v>46196.45</v>
      </c>
      <c r="S1100">
        <v>317252.32</v>
      </c>
      <c r="T1100" t="s">
        <v>95</v>
      </c>
      <c r="U1100">
        <v>0.13039999999999999</v>
      </c>
    </row>
    <row r="1101" spans="1:21" x14ac:dyDescent="0.4">
      <c r="A1101" t="s">
        <v>21604</v>
      </c>
      <c r="B1101" t="s">
        <v>21605</v>
      </c>
      <c r="C1101" t="s">
        <v>83</v>
      </c>
      <c r="D1101" t="s">
        <v>84</v>
      </c>
      <c r="E1101" t="s">
        <v>84</v>
      </c>
      <c r="F1101" t="s">
        <v>5917</v>
      </c>
      <c r="G1101" t="s">
        <v>4032</v>
      </c>
      <c r="H1101" t="s">
        <v>3437</v>
      </c>
      <c r="I1101" t="s">
        <v>350</v>
      </c>
      <c r="J1101" t="s">
        <v>13176</v>
      </c>
      <c r="K1101" t="s">
        <v>755</v>
      </c>
      <c r="L1101" t="s">
        <v>106</v>
      </c>
      <c r="M1101" t="s">
        <v>181</v>
      </c>
      <c r="N1101" t="s">
        <v>18296</v>
      </c>
      <c r="O1101" t="s">
        <v>94</v>
      </c>
      <c r="P1101">
        <v>1803862</v>
      </c>
      <c r="Q1101">
        <v>521678.82</v>
      </c>
      <c r="R1101">
        <v>127330.53</v>
      </c>
      <c r="S1101">
        <v>394348.29</v>
      </c>
      <c r="T1101" t="s">
        <v>122</v>
      </c>
      <c r="U1101">
        <v>0.34</v>
      </c>
    </row>
    <row r="1102" spans="1:21" x14ac:dyDescent="0.4">
      <c r="A1102" t="s">
        <v>21606</v>
      </c>
      <c r="B1102" t="s">
        <v>21607</v>
      </c>
      <c r="C1102" t="s">
        <v>125</v>
      </c>
      <c r="D1102" t="s">
        <v>126</v>
      </c>
      <c r="E1102" t="s">
        <v>126</v>
      </c>
      <c r="F1102" t="s">
        <v>21608</v>
      </c>
      <c r="G1102" t="s">
        <v>102</v>
      </c>
      <c r="H1102" t="s">
        <v>2887</v>
      </c>
      <c r="I1102" t="s">
        <v>2258</v>
      </c>
      <c r="J1102" t="s">
        <v>5325</v>
      </c>
      <c r="K1102" t="s">
        <v>3714</v>
      </c>
      <c r="L1102" t="s">
        <v>1436</v>
      </c>
      <c r="M1102" t="s">
        <v>134</v>
      </c>
      <c r="N1102" t="s">
        <v>18296</v>
      </c>
      <c r="O1102" t="s">
        <v>94</v>
      </c>
      <c r="P1102">
        <v>903279510</v>
      </c>
      <c r="Q1102">
        <v>102899996.84999999</v>
      </c>
      <c r="R1102">
        <v>55016141.130000003</v>
      </c>
      <c r="S1102">
        <v>47883855.719999999</v>
      </c>
      <c r="T1102" t="s">
        <v>109</v>
      </c>
      <c r="U1102">
        <v>0.69179999999999997</v>
      </c>
    </row>
    <row r="1103" spans="1:21" x14ac:dyDescent="0.4">
      <c r="A1103" t="s">
        <v>21609</v>
      </c>
      <c r="B1103" t="s">
        <v>21610</v>
      </c>
      <c r="C1103" t="s">
        <v>1</v>
      </c>
      <c r="D1103" t="s">
        <v>166</v>
      </c>
      <c r="E1103" t="s">
        <v>166</v>
      </c>
      <c r="F1103" t="s">
        <v>21611</v>
      </c>
      <c r="G1103" t="s">
        <v>714</v>
      </c>
      <c r="H1103" t="s">
        <v>6372</v>
      </c>
      <c r="I1103" t="s">
        <v>3662</v>
      </c>
      <c r="J1103" t="s">
        <v>3662</v>
      </c>
      <c r="K1103" t="s">
        <v>8357</v>
      </c>
      <c r="L1103" t="s">
        <v>144</v>
      </c>
      <c r="M1103" t="s">
        <v>181</v>
      </c>
      <c r="N1103" t="s">
        <v>18300</v>
      </c>
      <c r="O1103" t="s">
        <v>94</v>
      </c>
      <c r="P1103">
        <v>4086296</v>
      </c>
      <c r="Q1103">
        <v>273122.13</v>
      </c>
      <c r="R1103">
        <v>50454.13</v>
      </c>
      <c r="S1103">
        <v>222668</v>
      </c>
      <c r="T1103" t="s">
        <v>95</v>
      </c>
      <c r="U1103">
        <v>0.24540000000000001</v>
      </c>
    </row>
    <row r="1104" spans="1:21" x14ac:dyDescent="0.4">
      <c r="A1104" t="s">
        <v>21612</v>
      </c>
      <c r="B1104" t="s">
        <v>21613</v>
      </c>
      <c r="C1104" t="s">
        <v>184</v>
      </c>
      <c r="D1104" t="s">
        <v>185</v>
      </c>
      <c r="E1104" t="s">
        <v>185</v>
      </c>
      <c r="F1104" t="s">
        <v>16121</v>
      </c>
      <c r="G1104" t="s">
        <v>5464</v>
      </c>
      <c r="H1104" t="s">
        <v>721</v>
      </c>
      <c r="I1104" t="s">
        <v>5275</v>
      </c>
      <c r="J1104" t="s">
        <v>4622</v>
      </c>
      <c r="K1104" t="s">
        <v>1542</v>
      </c>
      <c r="L1104" t="s">
        <v>641</v>
      </c>
      <c r="M1104" t="s">
        <v>223</v>
      </c>
      <c r="N1104" t="s">
        <v>18300</v>
      </c>
      <c r="O1104" t="s">
        <v>94</v>
      </c>
      <c r="P1104">
        <v>8915065</v>
      </c>
      <c r="Q1104">
        <v>548002.61</v>
      </c>
      <c r="R1104">
        <v>158358.92000000001</v>
      </c>
      <c r="S1104">
        <v>389643.69</v>
      </c>
      <c r="T1104" t="s">
        <v>122</v>
      </c>
      <c r="U1104">
        <v>0.30790000000000001</v>
      </c>
    </row>
    <row r="1105" spans="1:21" x14ac:dyDescent="0.4">
      <c r="A1105" t="s">
        <v>21614</v>
      </c>
      <c r="B1105" t="s">
        <v>21615</v>
      </c>
      <c r="C1105" t="s">
        <v>184</v>
      </c>
      <c r="D1105" t="s">
        <v>382</v>
      </c>
      <c r="E1105" t="s">
        <v>382</v>
      </c>
      <c r="F1105" t="s">
        <v>21616</v>
      </c>
      <c r="G1105" t="s">
        <v>3052</v>
      </c>
      <c r="H1105" t="s">
        <v>7106</v>
      </c>
      <c r="I1105" t="s">
        <v>3753</v>
      </c>
      <c r="J1105" t="s">
        <v>2294</v>
      </c>
      <c r="K1105" t="s">
        <v>2934</v>
      </c>
      <c r="L1105" t="s">
        <v>641</v>
      </c>
      <c r="M1105" t="s">
        <v>121</v>
      </c>
      <c r="N1105" t="s">
        <v>18300</v>
      </c>
      <c r="O1105" t="s">
        <v>94</v>
      </c>
      <c r="P1105">
        <v>8902617</v>
      </c>
      <c r="Q1105">
        <v>196427.54</v>
      </c>
      <c r="R1105">
        <v>23174.51</v>
      </c>
      <c r="S1105">
        <v>173253.03</v>
      </c>
      <c r="T1105" t="s">
        <v>95</v>
      </c>
      <c r="U1105">
        <v>0.15890000000000001</v>
      </c>
    </row>
    <row r="1106" spans="1:21" x14ac:dyDescent="0.4">
      <c r="A1106" t="s">
        <v>21617</v>
      </c>
      <c r="B1106" t="s">
        <v>21618</v>
      </c>
      <c r="C1106" t="s">
        <v>288</v>
      </c>
      <c r="D1106" t="s">
        <v>289</v>
      </c>
      <c r="E1106" t="s">
        <v>289</v>
      </c>
      <c r="F1106" t="s">
        <v>21619</v>
      </c>
      <c r="G1106" t="s">
        <v>148</v>
      </c>
      <c r="H1106" t="s">
        <v>2655</v>
      </c>
      <c r="I1106" t="s">
        <v>14180</v>
      </c>
      <c r="J1106" t="s">
        <v>18763</v>
      </c>
      <c r="K1106" t="s">
        <v>8858</v>
      </c>
      <c r="L1106" t="s">
        <v>296</v>
      </c>
      <c r="M1106" t="s">
        <v>134</v>
      </c>
      <c r="N1106" t="s">
        <v>18296</v>
      </c>
      <c r="O1106" t="s">
        <v>94</v>
      </c>
      <c r="P1106">
        <v>111891874</v>
      </c>
      <c r="Q1106">
        <v>9827063.9100000001</v>
      </c>
      <c r="R1106">
        <v>5517885.0199999996</v>
      </c>
      <c r="S1106">
        <v>4309178.8899999997</v>
      </c>
      <c r="T1106" t="s">
        <v>109</v>
      </c>
      <c r="U1106">
        <v>0.61950000000000005</v>
      </c>
    </row>
    <row r="1107" spans="1:21" x14ac:dyDescent="0.4">
      <c r="A1107" t="s">
        <v>21620</v>
      </c>
      <c r="B1107" t="s">
        <v>21621</v>
      </c>
      <c r="C1107" t="s">
        <v>125</v>
      </c>
      <c r="D1107" t="s">
        <v>126</v>
      </c>
      <c r="E1107" t="s">
        <v>126</v>
      </c>
      <c r="F1107" t="s">
        <v>20196</v>
      </c>
      <c r="G1107" t="s">
        <v>773</v>
      </c>
      <c r="H1107" t="s">
        <v>2817</v>
      </c>
      <c r="I1107" t="s">
        <v>4884</v>
      </c>
      <c r="J1107" t="s">
        <v>4776</v>
      </c>
      <c r="K1107" t="s">
        <v>1505</v>
      </c>
      <c r="L1107" t="s">
        <v>163</v>
      </c>
      <c r="M1107" t="s">
        <v>134</v>
      </c>
      <c r="N1107" t="s">
        <v>18300</v>
      </c>
      <c r="O1107" t="s">
        <v>94</v>
      </c>
      <c r="P1107">
        <v>663896585</v>
      </c>
      <c r="Q1107">
        <v>76643088.609999999</v>
      </c>
      <c r="R1107">
        <v>17103101.149999999</v>
      </c>
      <c r="S1107">
        <v>59539987.460000001</v>
      </c>
      <c r="T1107" t="s">
        <v>109</v>
      </c>
      <c r="U1107">
        <v>0.28720000000000001</v>
      </c>
    </row>
    <row r="1108" spans="1:21" x14ac:dyDescent="0.4">
      <c r="A1108" t="s">
        <v>21622</v>
      </c>
      <c r="B1108" t="s">
        <v>21623</v>
      </c>
      <c r="C1108" t="s">
        <v>1</v>
      </c>
      <c r="D1108" t="s">
        <v>84</v>
      </c>
      <c r="E1108" t="s">
        <v>84</v>
      </c>
      <c r="F1108" t="s">
        <v>21624</v>
      </c>
      <c r="G1108" t="s">
        <v>244</v>
      </c>
      <c r="H1108" t="s">
        <v>245</v>
      </c>
      <c r="I1108" t="s">
        <v>2540</v>
      </c>
      <c r="J1108" t="s">
        <v>2412</v>
      </c>
      <c r="K1108" t="s">
        <v>4043</v>
      </c>
      <c r="L1108" t="s">
        <v>275</v>
      </c>
      <c r="M1108" t="s">
        <v>134</v>
      </c>
      <c r="N1108" t="s">
        <v>18304</v>
      </c>
      <c r="O1108" t="s">
        <v>94</v>
      </c>
      <c r="P1108">
        <v>3464745</v>
      </c>
      <c r="Q1108">
        <v>117525.18</v>
      </c>
      <c r="R1108">
        <v>29448.22</v>
      </c>
      <c r="S1108">
        <v>88076.96</v>
      </c>
      <c r="T1108" t="s">
        <v>95</v>
      </c>
      <c r="U1108">
        <v>0.33650000000000002</v>
      </c>
    </row>
    <row r="1109" spans="1:21" x14ac:dyDescent="0.4">
      <c r="A1109" t="s">
        <v>21625</v>
      </c>
      <c r="B1109" t="s">
        <v>21626</v>
      </c>
      <c r="C1109" t="s">
        <v>125</v>
      </c>
      <c r="D1109" t="s">
        <v>126</v>
      </c>
      <c r="E1109" t="s">
        <v>126</v>
      </c>
      <c r="F1109" t="s">
        <v>21627</v>
      </c>
      <c r="G1109" t="s">
        <v>1067</v>
      </c>
      <c r="H1109" t="s">
        <v>1110</v>
      </c>
      <c r="I1109" t="s">
        <v>5864</v>
      </c>
      <c r="J1109" t="s">
        <v>5864</v>
      </c>
      <c r="K1109" t="s">
        <v>896</v>
      </c>
      <c r="L1109" t="s">
        <v>133</v>
      </c>
      <c r="M1109" t="s">
        <v>134</v>
      </c>
      <c r="N1109" t="s">
        <v>18300</v>
      </c>
      <c r="O1109" t="s">
        <v>94</v>
      </c>
      <c r="P1109">
        <v>907223159</v>
      </c>
      <c r="Q1109">
        <v>152227081.15000001</v>
      </c>
      <c r="R1109">
        <v>53295006.969999999</v>
      </c>
      <c r="S1109">
        <v>98932074.180000007</v>
      </c>
      <c r="T1109" t="s">
        <v>95</v>
      </c>
      <c r="U1109">
        <v>0.42780000000000001</v>
      </c>
    </row>
    <row r="1110" spans="1:21" x14ac:dyDescent="0.4">
      <c r="A1110" t="s">
        <v>21628</v>
      </c>
      <c r="B1110" t="s">
        <v>21629</v>
      </c>
      <c r="C1110" t="s">
        <v>125</v>
      </c>
      <c r="D1110" t="s">
        <v>126</v>
      </c>
      <c r="E1110" t="s">
        <v>126</v>
      </c>
      <c r="F1110" t="s">
        <v>12858</v>
      </c>
      <c r="G1110" t="s">
        <v>5896</v>
      </c>
      <c r="H1110" t="s">
        <v>6429</v>
      </c>
      <c r="I1110" t="s">
        <v>3089</v>
      </c>
      <c r="J1110" t="s">
        <v>645</v>
      </c>
      <c r="K1110" t="s">
        <v>142</v>
      </c>
      <c r="L1110" t="s">
        <v>163</v>
      </c>
      <c r="M1110" t="s">
        <v>134</v>
      </c>
      <c r="N1110" t="s">
        <v>18300</v>
      </c>
      <c r="O1110" t="s">
        <v>94</v>
      </c>
      <c r="P1110">
        <v>284471491</v>
      </c>
      <c r="Q1110">
        <v>44080561.450000003</v>
      </c>
      <c r="R1110">
        <v>19014247.91</v>
      </c>
      <c r="S1110">
        <v>25066313.539999999</v>
      </c>
      <c r="T1110" t="s">
        <v>122</v>
      </c>
      <c r="U1110">
        <v>0.48299999999999998</v>
      </c>
    </row>
    <row r="1111" spans="1:21" x14ac:dyDescent="0.4">
      <c r="A1111" t="s">
        <v>21630</v>
      </c>
      <c r="B1111" t="s">
        <v>21631</v>
      </c>
      <c r="C1111" t="s">
        <v>98</v>
      </c>
      <c r="D1111" t="s">
        <v>99</v>
      </c>
      <c r="E1111" t="s">
        <v>99</v>
      </c>
      <c r="F1111" t="s">
        <v>21632</v>
      </c>
      <c r="G1111" t="s">
        <v>4241</v>
      </c>
      <c r="H1111" t="s">
        <v>7814</v>
      </c>
      <c r="I1111" t="s">
        <v>3799</v>
      </c>
      <c r="J1111" t="s">
        <v>1140</v>
      </c>
      <c r="K1111" t="s">
        <v>631</v>
      </c>
      <c r="L1111" t="s">
        <v>106</v>
      </c>
      <c r="M1111" t="s">
        <v>202</v>
      </c>
      <c r="N1111" t="s">
        <v>18300</v>
      </c>
      <c r="O1111" t="s">
        <v>94</v>
      </c>
      <c r="P1111">
        <v>177105444</v>
      </c>
      <c r="Q1111">
        <v>13481622.279999999</v>
      </c>
      <c r="R1111">
        <v>4831143.1900000004</v>
      </c>
      <c r="S1111">
        <v>8650479.0899999999</v>
      </c>
      <c r="T1111" t="s">
        <v>95</v>
      </c>
      <c r="U1111">
        <v>0.42299999999999999</v>
      </c>
    </row>
    <row r="1112" spans="1:21" x14ac:dyDescent="0.4">
      <c r="A1112" t="s">
        <v>21633</v>
      </c>
      <c r="B1112" t="s">
        <v>21634</v>
      </c>
      <c r="C1112" t="s">
        <v>98</v>
      </c>
      <c r="D1112" t="s">
        <v>99</v>
      </c>
      <c r="E1112" t="s">
        <v>99</v>
      </c>
      <c r="F1112" t="s">
        <v>21635</v>
      </c>
      <c r="G1112" t="s">
        <v>8393</v>
      </c>
      <c r="H1112" t="s">
        <v>5617</v>
      </c>
      <c r="I1112" t="s">
        <v>5020</v>
      </c>
      <c r="J1112" t="s">
        <v>5167</v>
      </c>
      <c r="K1112" t="s">
        <v>5721</v>
      </c>
      <c r="L1112" t="s">
        <v>91</v>
      </c>
      <c r="M1112" t="s">
        <v>202</v>
      </c>
      <c r="N1112" t="s">
        <v>18300</v>
      </c>
      <c r="O1112" t="s">
        <v>94</v>
      </c>
      <c r="P1112">
        <v>120565715</v>
      </c>
      <c r="Q1112">
        <v>15777708.66</v>
      </c>
      <c r="R1112">
        <v>7574859.6799999997</v>
      </c>
      <c r="S1112">
        <v>8202848.9800000004</v>
      </c>
      <c r="T1112" t="s">
        <v>122</v>
      </c>
      <c r="U1112">
        <v>0.66459999999999997</v>
      </c>
    </row>
    <row r="1113" spans="1:21" x14ac:dyDescent="0.4">
      <c r="A1113" t="s">
        <v>21636</v>
      </c>
      <c r="B1113" t="s">
        <v>21637</v>
      </c>
      <c r="C1113" t="s">
        <v>205</v>
      </c>
      <c r="D1113" t="s">
        <v>206</v>
      </c>
      <c r="E1113" t="s">
        <v>206</v>
      </c>
      <c r="F1113" t="s">
        <v>21638</v>
      </c>
      <c r="G1113" t="s">
        <v>846</v>
      </c>
      <c r="H1113" t="s">
        <v>8042</v>
      </c>
      <c r="I1113" t="s">
        <v>3432</v>
      </c>
      <c r="J1113" t="s">
        <v>2423</v>
      </c>
      <c r="K1113" t="s">
        <v>4066</v>
      </c>
      <c r="L1113" t="s">
        <v>657</v>
      </c>
      <c r="M1113" t="s">
        <v>121</v>
      </c>
      <c r="N1113" t="s">
        <v>18296</v>
      </c>
      <c r="O1113" t="s">
        <v>94</v>
      </c>
      <c r="P1113">
        <v>801488</v>
      </c>
      <c r="Q1113">
        <v>48389.03</v>
      </c>
      <c r="R1113">
        <v>9234.33</v>
      </c>
      <c r="S1113">
        <v>39154.699999999997</v>
      </c>
      <c r="T1113" t="s">
        <v>95</v>
      </c>
      <c r="U1113">
        <v>0.2167</v>
      </c>
    </row>
    <row r="1114" spans="1:21" x14ac:dyDescent="0.4">
      <c r="A1114" t="s">
        <v>21639</v>
      </c>
      <c r="B1114" t="s">
        <v>21640</v>
      </c>
      <c r="C1114" t="s">
        <v>1</v>
      </c>
      <c r="D1114" t="s">
        <v>84</v>
      </c>
      <c r="E1114" t="s">
        <v>84</v>
      </c>
      <c r="F1114" t="s">
        <v>3961</v>
      </c>
      <c r="G1114" t="s">
        <v>7832</v>
      </c>
      <c r="H1114" t="s">
        <v>583</v>
      </c>
      <c r="I1114" t="s">
        <v>5380</v>
      </c>
      <c r="J1114" t="s">
        <v>2117</v>
      </c>
      <c r="K1114" t="s">
        <v>1358</v>
      </c>
      <c r="L1114" t="s">
        <v>275</v>
      </c>
      <c r="M1114" t="s">
        <v>134</v>
      </c>
      <c r="N1114" t="s">
        <v>18300</v>
      </c>
      <c r="O1114" t="s">
        <v>94</v>
      </c>
      <c r="P1114">
        <v>6332694</v>
      </c>
      <c r="Q1114">
        <v>848684.99</v>
      </c>
      <c r="R1114">
        <v>276076.37</v>
      </c>
      <c r="S1114">
        <v>572608.62</v>
      </c>
      <c r="T1114" t="s">
        <v>122</v>
      </c>
      <c r="U1114">
        <v>0.44540000000000002</v>
      </c>
    </row>
    <row r="1115" spans="1:21" x14ac:dyDescent="0.4">
      <c r="A1115" t="s">
        <v>21641</v>
      </c>
      <c r="B1115" t="s">
        <v>21642</v>
      </c>
      <c r="C1115" t="s">
        <v>98</v>
      </c>
      <c r="D1115" t="s">
        <v>99</v>
      </c>
      <c r="E1115" t="s">
        <v>99</v>
      </c>
      <c r="F1115" t="s">
        <v>21643</v>
      </c>
      <c r="G1115" t="s">
        <v>3226</v>
      </c>
      <c r="H1115" t="s">
        <v>2187</v>
      </c>
      <c r="I1115" t="s">
        <v>4345</v>
      </c>
      <c r="J1115" t="s">
        <v>4345</v>
      </c>
      <c r="K1115" t="s">
        <v>5647</v>
      </c>
      <c r="L1115" t="s">
        <v>106</v>
      </c>
      <c r="M1115" t="s">
        <v>202</v>
      </c>
      <c r="N1115" t="s">
        <v>18304</v>
      </c>
      <c r="O1115" t="s">
        <v>94</v>
      </c>
      <c r="P1115">
        <v>161445521</v>
      </c>
      <c r="Q1115">
        <v>16773744.699999999</v>
      </c>
      <c r="R1115">
        <v>6475129.9000000004</v>
      </c>
      <c r="S1115">
        <v>10298614.800000001</v>
      </c>
      <c r="T1115" t="s">
        <v>95</v>
      </c>
      <c r="U1115">
        <v>0.45950000000000002</v>
      </c>
    </row>
    <row r="1116" spans="1:21" x14ac:dyDescent="0.4">
      <c r="A1116" t="s">
        <v>21644</v>
      </c>
      <c r="B1116" t="s">
        <v>21645</v>
      </c>
      <c r="C1116" t="s">
        <v>83</v>
      </c>
      <c r="D1116" t="s">
        <v>166</v>
      </c>
      <c r="E1116" t="s">
        <v>166</v>
      </c>
      <c r="F1116" t="s">
        <v>21646</v>
      </c>
      <c r="G1116" t="s">
        <v>999</v>
      </c>
      <c r="H1116" t="s">
        <v>3421</v>
      </c>
      <c r="I1116" t="s">
        <v>875</v>
      </c>
      <c r="J1116" t="s">
        <v>350</v>
      </c>
      <c r="K1116" t="s">
        <v>2916</v>
      </c>
      <c r="L1116" t="s">
        <v>275</v>
      </c>
      <c r="M1116" t="s">
        <v>181</v>
      </c>
      <c r="N1116" t="s">
        <v>18304</v>
      </c>
      <c r="O1116" t="s">
        <v>94</v>
      </c>
      <c r="P1116">
        <v>1794389</v>
      </c>
      <c r="Q1116">
        <v>140433.76</v>
      </c>
      <c r="R1116">
        <v>23753.42</v>
      </c>
      <c r="S1116">
        <v>116680.34</v>
      </c>
      <c r="T1116" t="s">
        <v>122</v>
      </c>
      <c r="U1116">
        <v>0.20219999999999999</v>
      </c>
    </row>
    <row r="1117" spans="1:21" x14ac:dyDescent="0.4">
      <c r="A1117" t="s">
        <v>21647</v>
      </c>
      <c r="B1117" t="s">
        <v>21648</v>
      </c>
      <c r="C1117" t="s">
        <v>112</v>
      </c>
      <c r="D1117" t="s">
        <v>113</v>
      </c>
      <c r="E1117" t="s">
        <v>113</v>
      </c>
      <c r="F1117" t="s">
        <v>12604</v>
      </c>
      <c r="G1117" t="s">
        <v>4571</v>
      </c>
      <c r="H1117" t="s">
        <v>512</v>
      </c>
      <c r="I1117" t="s">
        <v>3105</v>
      </c>
      <c r="J1117" t="s">
        <v>4439</v>
      </c>
      <c r="K1117" t="s">
        <v>6036</v>
      </c>
      <c r="L1117" t="s">
        <v>370</v>
      </c>
      <c r="M1117" t="s">
        <v>266</v>
      </c>
      <c r="N1117" t="s">
        <v>18300</v>
      </c>
      <c r="O1117" t="s">
        <v>94</v>
      </c>
      <c r="P1117">
        <v>44684482</v>
      </c>
      <c r="Q1117">
        <v>1967611.11</v>
      </c>
      <c r="R1117">
        <v>509379.3</v>
      </c>
      <c r="S1117">
        <v>1458231.81</v>
      </c>
      <c r="T1117" t="s">
        <v>95</v>
      </c>
      <c r="U1117">
        <v>0.33110000000000001</v>
      </c>
    </row>
    <row r="1118" spans="1:21" x14ac:dyDescent="0.4">
      <c r="A1118" t="s">
        <v>21649</v>
      </c>
      <c r="B1118" t="s">
        <v>21650</v>
      </c>
      <c r="C1118" t="s">
        <v>205</v>
      </c>
      <c r="D1118" t="s">
        <v>206</v>
      </c>
      <c r="E1118" t="s">
        <v>206</v>
      </c>
      <c r="F1118" t="s">
        <v>20314</v>
      </c>
      <c r="G1118" t="s">
        <v>6931</v>
      </c>
      <c r="H1118" t="s">
        <v>2079</v>
      </c>
      <c r="I1118" t="s">
        <v>1156</v>
      </c>
      <c r="J1118" t="s">
        <v>14043</v>
      </c>
      <c r="K1118" t="s">
        <v>1378</v>
      </c>
      <c r="L1118" t="s">
        <v>556</v>
      </c>
      <c r="M1118" t="s">
        <v>121</v>
      </c>
      <c r="N1118" t="s">
        <v>18300</v>
      </c>
      <c r="O1118" t="s">
        <v>94</v>
      </c>
      <c r="P1118">
        <v>3382034</v>
      </c>
      <c r="Q1118">
        <v>165090.44</v>
      </c>
      <c r="R1118">
        <v>36831.29</v>
      </c>
      <c r="S1118">
        <v>128259.15</v>
      </c>
      <c r="T1118" t="s">
        <v>122</v>
      </c>
      <c r="U1118">
        <v>0.2802</v>
      </c>
    </row>
    <row r="1119" spans="1:21" x14ac:dyDescent="0.4">
      <c r="A1119" t="s">
        <v>21651</v>
      </c>
      <c r="B1119" t="s">
        <v>21652</v>
      </c>
      <c r="C1119" t="s">
        <v>205</v>
      </c>
      <c r="D1119" t="s">
        <v>206</v>
      </c>
      <c r="E1119" t="s">
        <v>206</v>
      </c>
      <c r="F1119" t="s">
        <v>21653</v>
      </c>
      <c r="G1119" t="s">
        <v>4521</v>
      </c>
      <c r="H1119" t="s">
        <v>4297</v>
      </c>
      <c r="I1119" t="s">
        <v>1380</v>
      </c>
      <c r="J1119" t="s">
        <v>3449</v>
      </c>
      <c r="K1119" t="s">
        <v>4281</v>
      </c>
      <c r="L1119" t="s">
        <v>556</v>
      </c>
      <c r="M1119" t="s">
        <v>121</v>
      </c>
      <c r="N1119" t="s">
        <v>18296</v>
      </c>
      <c r="O1119" t="s">
        <v>94</v>
      </c>
      <c r="P1119">
        <v>3018872</v>
      </c>
      <c r="Q1119">
        <v>431935.72</v>
      </c>
      <c r="R1119">
        <v>50025.68</v>
      </c>
      <c r="S1119">
        <v>381910.04</v>
      </c>
      <c r="T1119" t="s">
        <v>95</v>
      </c>
      <c r="U1119">
        <v>0.12189999999999999</v>
      </c>
    </row>
    <row r="1120" spans="1:21" x14ac:dyDescent="0.4">
      <c r="A1120" t="s">
        <v>21654</v>
      </c>
      <c r="B1120" t="s">
        <v>21655</v>
      </c>
      <c r="C1120" t="s">
        <v>112</v>
      </c>
      <c r="D1120" t="s">
        <v>471</v>
      </c>
      <c r="E1120" t="s">
        <v>471</v>
      </c>
      <c r="F1120" t="s">
        <v>21656</v>
      </c>
      <c r="G1120" t="s">
        <v>1864</v>
      </c>
      <c r="H1120" t="s">
        <v>891</v>
      </c>
      <c r="I1120" t="s">
        <v>1846</v>
      </c>
      <c r="J1120" t="s">
        <v>1587</v>
      </c>
      <c r="K1120" t="s">
        <v>729</v>
      </c>
      <c r="L1120" t="s">
        <v>370</v>
      </c>
      <c r="M1120" t="s">
        <v>121</v>
      </c>
      <c r="N1120" t="s">
        <v>18300</v>
      </c>
      <c r="O1120" t="s">
        <v>94</v>
      </c>
      <c r="P1120">
        <v>20522611</v>
      </c>
      <c r="Q1120">
        <v>1105218.55</v>
      </c>
      <c r="R1120">
        <v>442814.34</v>
      </c>
      <c r="S1120">
        <v>662404.21</v>
      </c>
      <c r="T1120" t="s">
        <v>95</v>
      </c>
      <c r="U1120">
        <v>0.40329999999999999</v>
      </c>
    </row>
    <row r="1121" spans="1:21" x14ac:dyDescent="0.4">
      <c r="A1121" t="s">
        <v>21657</v>
      </c>
      <c r="B1121" t="s">
        <v>21658</v>
      </c>
      <c r="C1121" t="s">
        <v>125</v>
      </c>
      <c r="D1121" t="s">
        <v>308</v>
      </c>
      <c r="E1121" t="s">
        <v>308</v>
      </c>
      <c r="F1121" t="s">
        <v>21659</v>
      </c>
      <c r="G1121" t="s">
        <v>684</v>
      </c>
      <c r="H1121" t="s">
        <v>7661</v>
      </c>
      <c r="I1121" t="s">
        <v>491</v>
      </c>
      <c r="J1121" t="s">
        <v>828</v>
      </c>
      <c r="K1121" t="s">
        <v>2794</v>
      </c>
      <c r="L1121" t="s">
        <v>1436</v>
      </c>
      <c r="M1121" t="s">
        <v>134</v>
      </c>
      <c r="N1121" t="s">
        <v>18296</v>
      </c>
      <c r="O1121" t="s">
        <v>94</v>
      </c>
      <c r="P1121">
        <v>682247258</v>
      </c>
      <c r="Q1121">
        <v>43108034.68</v>
      </c>
      <c r="R1121">
        <v>26646939.43</v>
      </c>
      <c r="S1121">
        <v>16461095.25</v>
      </c>
      <c r="T1121" t="s">
        <v>109</v>
      </c>
      <c r="U1121">
        <v>0.62609999999999999</v>
      </c>
    </row>
    <row r="1122" spans="1:21" x14ac:dyDescent="0.4">
      <c r="A1122" t="s">
        <v>21660</v>
      </c>
      <c r="B1122" t="s">
        <v>21661</v>
      </c>
      <c r="C1122" t="s">
        <v>83</v>
      </c>
      <c r="D1122" t="s">
        <v>84</v>
      </c>
      <c r="E1122" t="s">
        <v>84</v>
      </c>
      <c r="F1122" t="s">
        <v>21662</v>
      </c>
      <c r="G1122" t="s">
        <v>745</v>
      </c>
      <c r="H1122" t="s">
        <v>3155</v>
      </c>
      <c r="I1122" t="s">
        <v>663</v>
      </c>
      <c r="J1122" t="s">
        <v>1190</v>
      </c>
      <c r="K1122" t="s">
        <v>4114</v>
      </c>
      <c r="L1122" t="s">
        <v>163</v>
      </c>
      <c r="M1122" t="s">
        <v>92</v>
      </c>
      <c r="N1122" t="s">
        <v>18300</v>
      </c>
      <c r="O1122" t="s">
        <v>94</v>
      </c>
      <c r="P1122">
        <v>3170007</v>
      </c>
      <c r="Q1122">
        <v>396562.75</v>
      </c>
      <c r="R1122">
        <v>85018.27</v>
      </c>
      <c r="S1122">
        <v>311544.48</v>
      </c>
      <c r="T1122" t="s">
        <v>95</v>
      </c>
      <c r="U1122">
        <v>0.26050000000000001</v>
      </c>
    </row>
    <row r="1123" spans="1:21" x14ac:dyDescent="0.4">
      <c r="A1123" t="s">
        <v>21663</v>
      </c>
      <c r="B1123" t="s">
        <v>21664</v>
      </c>
      <c r="C1123" t="s">
        <v>125</v>
      </c>
      <c r="D1123" t="s">
        <v>308</v>
      </c>
      <c r="E1123" t="s">
        <v>308</v>
      </c>
      <c r="F1123" t="s">
        <v>21665</v>
      </c>
      <c r="G1123" t="s">
        <v>592</v>
      </c>
      <c r="H1123" t="s">
        <v>15718</v>
      </c>
      <c r="I1123" t="s">
        <v>7061</v>
      </c>
      <c r="J1123" t="s">
        <v>5490</v>
      </c>
      <c r="K1123" t="s">
        <v>21666</v>
      </c>
      <c r="L1123" t="s">
        <v>144</v>
      </c>
      <c r="M1123" t="s">
        <v>134</v>
      </c>
      <c r="N1123" t="s">
        <v>18296</v>
      </c>
      <c r="O1123" t="s">
        <v>94</v>
      </c>
      <c r="P1123">
        <v>281950279</v>
      </c>
      <c r="Q1123">
        <v>70663272.219999999</v>
      </c>
      <c r="R1123">
        <v>21962422.210000001</v>
      </c>
      <c r="S1123">
        <v>48700850.009999998</v>
      </c>
      <c r="T1123" t="s">
        <v>285</v>
      </c>
      <c r="U1123">
        <v>0.32129999999999997</v>
      </c>
    </row>
    <row r="1124" spans="1:21" x14ac:dyDescent="0.4">
      <c r="A1124" t="s">
        <v>21667</v>
      </c>
      <c r="B1124" t="s">
        <v>21668</v>
      </c>
      <c r="C1124" t="s">
        <v>137</v>
      </c>
      <c r="D1124" t="s">
        <v>308</v>
      </c>
      <c r="E1124" t="s">
        <v>308</v>
      </c>
      <c r="F1124" t="s">
        <v>21669</v>
      </c>
      <c r="G1124" t="s">
        <v>2956</v>
      </c>
      <c r="H1124" t="s">
        <v>3723</v>
      </c>
      <c r="I1124" t="s">
        <v>5681</v>
      </c>
      <c r="J1124" t="s">
        <v>4435</v>
      </c>
      <c r="K1124" t="s">
        <v>4865</v>
      </c>
      <c r="L1124" t="s">
        <v>765</v>
      </c>
      <c r="M1124" t="s">
        <v>134</v>
      </c>
      <c r="N1124" t="s">
        <v>18304</v>
      </c>
      <c r="O1124" t="s">
        <v>94</v>
      </c>
      <c r="P1124">
        <v>50249165</v>
      </c>
      <c r="Q1124">
        <v>3716540.87</v>
      </c>
      <c r="R1124">
        <v>379578.74</v>
      </c>
      <c r="S1124">
        <v>3336962.13</v>
      </c>
      <c r="T1124" t="s">
        <v>95</v>
      </c>
      <c r="U1124">
        <v>0.1197</v>
      </c>
    </row>
    <row r="1125" spans="1:21" x14ac:dyDescent="0.4">
      <c r="A1125" t="s">
        <v>21670</v>
      </c>
      <c r="B1125" t="s">
        <v>21671</v>
      </c>
      <c r="C1125" t="s">
        <v>112</v>
      </c>
      <c r="D1125" t="s">
        <v>471</v>
      </c>
      <c r="E1125" t="s">
        <v>471</v>
      </c>
      <c r="F1125" t="s">
        <v>21672</v>
      </c>
      <c r="G1125" t="s">
        <v>2006</v>
      </c>
      <c r="H1125" t="s">
        <v>653</v>
      </c>
      <c r="I1125" t="s">
        <v>10917</v>
      </c>
      <c r="J1125" t="s">
        <v>9549</v>
      </c>
      <c r="K1125" t="s">
        <v>951</v>
      </c>
      <c r="L1125" t="s">
        <v>222</v>
      </c>
      <c r="M1125" t="s">
        <v>121</v>
      </c>
      <c r="N1125" t="s">
        <v>18296</v>
      </c>
      <c r="O1125" t="s">
        <v>94</v>
      </c>
      <c r="P1125">
        <v>47661567</v>
      </c>
      <c r="Q1125">
        <v>2505336.35</v>
      </c>
      <c r="R1125">
        <v>983407.14</v>
      </c>
      <c r="S1125">
        <v>1521929.21</v>
      </c>
      <c r="T1125" t="s">
        <v>95</v>
      </c>
      <c r="U1125">
        <v>0.4375</v>
      </c>
    </row>
    <row r="1126" spans="1:21" x14ac:dyDescent="0.4">
      <c r="A1126" t="s">
        <v>21673</v>
      </c>
      <c r="B1126" t="s">
        <v>21674</v>
      </c>
      <c r="C1126" t="s">
        <v>1</v>
      </c>
      <c r="D1126" t="s">
        <v>84</v>
      </c>
      <c r="E1126" t="s">
        <v>84</v>
      </c>
      <c r="F1126" t="s">
        <v>21675</v>
      </c>
      <c r="G1126" t="s">
        <v>5788</v>
      </c>
      <c r="H1126" t="s">
        <v>3673</v>
      </c>
      <c r="I1126" t="s">
        <v>5470</v>
      </c>
      <c r="J1126" t="s">
        <v>3105</v>
      </c>
      <c r="K1126" t="s">
        <v>3794</v>
      </c>
      <c r="L1126" t="s">
        <v>144</v>
      </c>
      <c r="M1126" t="s">
        <v>202</v>
      </c>
      <c r="N1126" t="s">
        <v>18296</v>
      </c>
      <c r="O1126" t="s">
        <v>94</v>
      </c>
      <c r="P1126">
        <v>3700242</v>
      </c>
      <c r="Q1126">
        <v>141018.69</v>
      </c>
      <c r="R1126">
        <v>60871.27</v>
      </c>
      <c r="S1126">
        <v>80147.42</v>
      </c>
      <c r="T1126" t="s">
        <v>95</v>
      </c>
      <c r="U1126">
        <v>0.46339999999999998</v>
      </c>
    </row>
    <row r="1127" spans="1:21" x14ac:dyDescent="0.4">
      <c r="A1127" t="s">
        <v>21676</v>
      </c>
      <c r="B1127" t="s">
        <v>21677</v>
      </c>
      <c r="C1127" t="s">
        <v>155</v>
      </c>
      <c r="D1127" t="s">
        <v>156</v>
      </c>
      <c r="E1127" t="s">
        <v>156</v>
      </c>
      <c r="F1127" t="s">
        <v>13583</v>
      </c>
      <c r="G1127" t="s">
        <v>2152</v>
      </c>
      <c r="H1127" t="s">
        <v>282</v>
      </c>
      <c r="I1127" t="s">
        <v>2294</v>
      </c>
      <c r="J1127" t="s">
        <v>3574</v>
      </c>
      <c r="K1127" t="s">
        <v>1619</v>
      </c>
      <c r="L1127" t="s">
        <v>240</v>
      </c>
      <c r="M1127" t="s">
        <v>134</v>
      </c>
      <c r="N1127" t="s">
        <v>18296</v>
      </c>
      <c r="O1127" t="s">
        <v>94</v>
      </c>
      <c r="P1127">
        <v>257977636</v>
      </c>
      <c r="Q1127">
        <v>23364360.09</v>
      </c>
      <c r="R1127">
        <v>9163787.9700000007</v>
      </c>
      <c r="S1127">
        <v>14200572.119999999</v>
      </c>
      <c r="T1127" t="s">
        <v>122</v>
      </c>
      <c r="U1127">
        <v>0.53080000000000005</v>
      </c>
    </row>
    <row r="1128" spans="1:21" x14ac:dyDescent="0.4">
      <c r="A1128" t="s">
        <v>21678</v>
      </c>
      <c r="B1128" t="s">
        <v>21679</v>
      </c>
      <c r="C1128" t="s">
        <v>98</v>
      </c>
      <c r="D1128" t="s">
        <v>195</v>
      </c>
      <c r="E1128" t="s">
        <v>195</v>
      </c>
      <c r="F1128" t="s">
        <v>21680</v>
      </c>
      <c r="G1128" t="s">
        <v>2817</v>
      </c>
      <c r="H1128" t="s">
        <v>8505</v>
      </c>
      <c r="I1128" t="s">
        <v>4921</v>
      </c>
      <c r="J1128" t="s">
        <v>2585</v>
      </c>
      <c r="K1128" t="s">
        <v>2478</v>
      </c>
      <c r="L1128" t="s">
        <v>1010</v>
      </c>
      <c r="M1128" t="s">
        <v>202</v>
      </c>
      <c r="N1128" t="s">
        <v>18300</v>
      </c>
      <c r="O1128" t="s">
        <v>94</v>
      </c>
      <c r="P1128">
        <v>178936302</v>
      </c>
      <c r="Q1128">
        <v>35972247.719999999</v>
      </c>
      <c r="R1128">
        <v>8217740.0700000003</v>
      </c>
      <c r="S1128">
        <v>27754507.649999999</v>
      </c>
      <c r="T1128" t="s">
        <v>122</v>
      </c>
      <c r="U1128">
        <v>0.30959999999999999</v>
      </c>
    </row>
    <row r="1129" spans="1:21" x14ac:dyDescent="0.4">
      <c r="A1129" t="s">
        <v>21681</v>
      </c>
      <c r="B1129" t="s">
        <v>21682</v>
      </c>
      <c r="C1129" t="s">
        <v>155</v>
      </c>
      <c r="D1129" t="s">
        <v>251</v>
      </c>
      <c r="E1129" t="s">
        <v>251</v>
      </c>
      <c r="F1129" t="s">
        <v>21683</v>
      </c>
      <c r="G1129" t="s">
        <v>928</v>
      </c>
      <c r="H1129" t="s">
        <v>176</v>
      </c>
      <c r="I1129" t="s">
        <v>4263</v>
      </c>
      <c r="J1129" t="s">
        <v>1469</v>
      </c>
      <c r="K1129" t="s">
        <v>280</v>
      </c>
      <c r="L1129" t="s">
        <v>163</v>
      </c>
      <c r="M1129" t="s">
        <v>578</v>
      </c>
      <c r="N1129" t="s">
        <v>18296</v>
      </c>
      <c r="O1129" t="s">
        <v>94</v>
      </c>
      <c r="P1129">
        <v>494032972</v>
      </c>
      <c r="Q1129">
        <v>55897365.259999998</v>
      </c>
      <c r="R1129">
        <v>28004136.170000002</v>
      </c>
      <c r="S1129">
        <v>27893229.09</v>
      </c>
      <c r="T1129" t="s">
        <v>95</v>
      </c>
      <c r="U1129">
        <v>0.63739999999999997</v>
      </c>
    </row>
    <row r="1130" spans="1:21" x14ac:dyDescent="0.4">
      <c r="A1130" t="s">
        <v>21684</v>
      </c>
      <c r="B1130" t="s">
        <v>21685</v>
      </c>
      <c r="C1130" t="s">
        <v>155</v>
      </c>
      <c r="D1130" t="s">
        <v>251</v>
      </c>
      <c r="E1130" t="s">
        <v>251</v>
      </c>
      <c r="F1130" t="s">
        <v>10053</v>
      </c>
      <c r="G1130" t="s">
        <v>1804</v>
      </c>
      <c r="H1130" t="s">
        <v>5009</v>
      </c>
      <c r="I1130" t="s">
        <v>6852</v>
      </c>
      <c r="J1130" t="s">
        <v>4496</v>
      </c>
      <c r="K1130" t="s">
        <v>1937</v>
      </c>
      <c r="L1130" t="s">
        <v>240</v>
      </c>
      <c r="M1130" t="s">
        <v>578</v>
      </c>
      <c r="N1130" t="s">
        <v>18300</v>
      </c>
      <c r="O1130" t="s">
        <v>94</v>
      </c>
      <c r="P1130">
        <v>487081989</v>
      </c>
      <c r="Q1130">
        <v>35174586.280000001</v>
      </c>
      <c r="R1130">
        <v>7926493.4800000004</v>
      </c>
      <c r="S1130">
        <v>27248092.800000001</v>
      </c>
      <c r="T1130" t="s">
        <v>109</v>
      </c>
      <c r="U1130">
        <v>0.30930000000000002</v>
      </c>
    </row>
    <row r="1131" spans="1:21" x14ac:dyDescent="0.4">
      <c r="A1131" t="s">
        <v>21686</v>
      </c>
      <c r="B1131" t="s">
        <v>21687</v>
      </c>
      <c r="C1131" t="s">
        <v>112</v>
      </c>
      <c r="D1131" t="s">
        <v>113</v>
      </c>
      <c r="E1131" t="s">
        <v>113</v>
      </c>
      <c r="F1131" t="s">
        <v>21688</v>
      </c>
      <c r="G1131" t="s">
        <v>1470</v>
      </c>
      <c r="H1131" t="s">
        <v>2787</v>
      </c>
      <c r="I1131" t="s">
        <v>984</v>
      </c>
      <c r="J1131" t="s">
        <v>5103</v>
      </c>
      <c r="K1131" t="s">
        <v>90</v>
      </c>
      <c r="L1131" t="s">
        <v>222</v>
      </c>
      <c r="M1131" t="s">
        <v>121</v>
      </c>
      <c r="N1131" t="s">
        <v>18296</v>
      </c>
      <c r="O1131" t="s">
        <v>94</v>
      </c>
      <c r="P1131">
        <v>48154815</v>
      </c>
      <c r="Q1131">
        <v>2806730.02</v>
      </c>
      <c r="R1131">
        <v>460620.76</v>
      </c>
      <c r="S1131">
        <v>2346109.2599999998</v>
      </c>
      <c r="T1131" t="s">
        <v>95</v>
      </c>
      <c r="U1131">
        <v>0.2278</v>
      </c>
    </row>
    <row r="1132" spans="1:21" x14ac:dyDescent="0.4">
      <c r="A1132" t="s">
        <v>21689</v>
      </c>
      <c r="B1132" t="s">
        <v>21690</v>
      </c>
      <c r="C1132" t="s">
        <v>205</v>
      </c>
      <c r="D1132" t="s">
        <v>206</v>
      </c>
      <c r="E1132" t="s">
        <v>206</v>
      </c>
      <c r="F1132" t="s">
        <v>21691</v>
      </c>
      <c r="G1132" t="s">
        <v>3160</v>
      </c>
      <c r="H1132" t="s">
        <v>2808</v>
      </c>
      <c r="I1132" t="s">
        <v>1351</v>
      </c>
      <c r="J1132" t="s">
        <v>2141</v>
      </c>
      <c r="K1132" t="s">
        <v>2113</v>
      </c>
      <c r="L1132" t="s">
        <v>231</v>
      </c>
      <c r="M1132" t="s">
        <v>121</v>
      </c>
      <c r="N1132" t="s">
        <v>18300</v>
      </c>
      <c r="O1132" t="s">
        <v>94</v>
      </c>
      <c r="P1132">
        <v>4531576</v>
      </c>
      <c r="Q1132">
        <v>329877.45</v>
      </c>
      <c r="R1132">
        <v>107356.87</v>
      </c>
      <c r="S1132">
        <v>222520.58</v>
      </c>
      <c r="T1132" t="s">
        <v>122</v>
      </c>
      <c r="U1132">
        <v>0.34649999999999997</v>
      </c>
    </row>
    <row r="1133" spans="1:21" x14ac:dyDescent="0.4">
      <c r="A1133" t="s">
        <v>21692</v>
      </c>
      <c r="B1133" t="s">
        <v>21693</v>
      </c>
      <c r="C1133" t="s">
        <v>98</v>
      </c>
      <c r="D1133" t="s">
        <v>1084</v>
      </c>
      <c r="E1133" t="s">
        <v>1084</v>
      </c>
      <c r="F1133" t="s">
        <v>21004</v>
      </c>
      <c r="G1133" t="s">
        <v>15180</v>
      </c>
      <c r="H1133" t="s">
        <v>14626</v>
      </c>
      <c r="I1133" t="s">
        <v>3742</v>
      </c>
      <c r="J1133" t="s">
        <v>942</v>
      </c>
      <c r="K1133" t="s">
        <v>197</v>
      </c>
      <c r="L1133" t="s">
        <v>832</v>
      </c>
      <c r="M1133" t="s">
        <v>202</v>
      </c>
      <c r="N1133" t="s">
        <v>18296</v>
      </c>
      <c r="O1133" t="s">
        <v>94</v>
      </c>
      <c r="P1133">
        <v>67783941</v>
      </c>
      <c r="Q1133">
        <v>8316115.2400000002</v>
      </c>
      <c r="R1133">
        <v>2667368.5299999998</v>
      </c>
      <c r="S1133">
        <v>5648746.71</v>
      </c>
      <c r="T1133" t="s">
        <v>95</v>
      </c>
      <c r="U1133">
        <v>0.37369999999999998</v>
      </c>
    </row>
    <row r="1134" spans="1:21" x14ac:dyDescent="0.4">
      <c r="A1134" t="s">
        <v>21694</v>
      </c>
      <c r="B1134" t="s">
        <v>21695</v>
      </c>
      <c r="C1134" t="s">
        <v>98</v>
      </c>
      <c r="D1134" t="s">
        <v>99</v>
      </c>
      <c r="E1134" t="s">
        <v>99</v>
      </c>
      <c r="F1134" t="s">
        <v>21696</v>
      </c>
      <c r="G1134" t="s">
        <v>5441</v>
      </c>
      <c r="H1134" t="s">
        <v>5442</v>
      </c>
      <c r="I1134" t="s">
        <v>1394</v>
      </c>
      <c r="J1134" t="s">
        <v>10274</v>
      </c>
      <c r="K1134" t="s">
        <v>2865</v>
      </c>
      <c r="L1134" t="s">
        <v>106</v>
      </c>
      <c r="M1134" t="s">
        <v>107</v>
      </c>
      <c r="N1134" t="s">
        <v>18300</v>
      </c>
      <c r="O1134" t="s">
        <v>94</v>
      </c>
      <c r="P1134">
        <v>68068555</v>
      </c>
      <c r="Q1134">
        <v>15179403.07</v>
      </c>
      <c r="R1134">
        <v>5107709.53</v>
      </c>
      <c r="S1134">
        <v>10071693.539999999</v>
      </c>
      <c r="T1134" t="s">
        <v>95</v>
      </c>
      <c r="U1134">
        <v>0.44650000000000001</v>
      </c>
    </row>
    <row r="1135" spans="1:21" x14ac:dyDescent="0.4">
      <c r="A1135" t="s">
        <v>21697</v>
      </c>
      <c r="B1135" t="s">
        <v>21698</v>
      </c>
      <c r="C1135" t="s">
        <v>98</v>
      </c>
      <c r="D1135" t="s">
        <v>1084</v>
      </c>
      <c r="E1135" t="s">
        <v>1084</v>
      </c>
      <c r="F1135" t="s">
        <v>21699</v>
      </c>
      <c r="G1135" t="s">
        <v>3309</v>
      </c>
      <c r="H1135" t="s">
        <v>4590</v>
      </c>
      <c r="I1135" t="s">
        <v>1204</v>
      </c>
      <c r="J1135" t="s">
        <v>1035</v>
      </c>
      <c r="K1135" t="s">
        <v>2028</v>
      </c>
      <c r="L1135" t="s">
        <v>1010</v>
      </c>
      <c r="M1135" t="s">
        <v>202</v>
      </c>
      <c r="N1135" t="s">
        <v>18304</v>
      </c>
      <c r="O1135" t="s">
        <v>94</v>
      </c>
      <c r="P1135">
        <v>16198495</v>
      </c>
      <c r="Q1135">
        <v>1391736.62</v>
      </c>
      <c r="R1135">
        <v>783879.78</v>
      </c>
      <c r="S1135">
        <v>607856.84</v>
      </c>
      <c r="T1135" t="s">
        <v>285</v>
      </c>
      <c r="U1135">
        <v>0.66659999999999997</v>
      </c>
    </row>
    <row r="1136" spans="1:21" x14ac:dyDescent="0.4">
      <c r="A1136" t="s">
        <v>21700</v>
      </c>
      <c r="B1136" t="s">
        <v>21701</v>
      </c>
      <c r="C1136" t="s">
        <v>1</v>
      </c>
      <c r="D1136" t="s">
        <v>84</v>
      </c>
      <c r="E1136" t="s">
        <v>84</v>
      </c>
      <c r="F1136" t="s">
        <v>7630</v>
      </c>
      <c r="G1136" t="s">
        <v>5578</v>
      </c>
      <c r="H1136" t="s">
        <v>1399</v>
      </c>
      <c r="I1136" t="s">
        <v>4934</v>
      </c>
      <c r="J1136" t="s">
        <v>5338</v>
      </c>
      <c r="K1136" t="s">
        <v>4203</v>
      </c>
      <c r="L1136" t="s">
        <v>91</v>
      </c>
      <c r="M1136" t="s">
        <v>202</v>
      </c>
      <c r="N1136" t="s">
        <v>18300</v>
      </c>
      <c r="O1136" t="s">
        <v>94</v>
      </c>
      <c r="P1136">
        <v>7097094</v>
      </c>
      <c r="Q1136">
        <v>1099552.51</v>
      </c>
      <c r="R1136">
        <v>337455.48</v>
      </c>
      <c r="S1136">
        <v>762097.03</v>
      </c>
      <c r="T1136" t="s">
        <v>95</v>
      </c>
      <c r="U1136">
        <v>0.36759999999999998</v>
      </c>
    </row>
    <row r="1137" spans="1:21" x14ac:dyDescent="0.4">
      <c r="A1137" t="s">
        <v>21702</v>
      </c>
      <c r="B1137" t="s">
        <v>21703</v>
      </c>
      <c r="C1137" t="s">
        <v>155</v>
      </c>
      <c r="D1137" t="s">
        <v>156</v>
      </c>
      <c r="E1137" t="s">
        <v>156</v>
      </c>
      <c r="F1137" t="s">
        <v>21704</v>
      </c>
      <c r="G1137" t="s">
        <v>3782</v>
      </c>
      <c r="H1137" t="s">
        <v>3783</v>
      </c>
      <c r="I1137" t="s">
        <v>744</v>
      </c>
      <c r="J1137" t="s">
        <v>490</v>
      </c>
      <c r="K1137" t="s">
        <v>160</v>
      </c>
      <c r="L1137" t="s">
        <v>413</v>
      </c>
      <c r="M1137" t="s">
        <v>578</v>
      </c>
      <c r="N1137" t="s">
        <v>18304</v>
      </c>
      <c r="O1137" t="s">
        <v>94</v>
      </c>
      <c r="P1137">
        <v>341500063</v>
      </c>
      <c r="Q1137">
        <v>20767628.649999999</v>
      </c>
      <c r="R1137">
        <v>11798601.800000001</v>
      </c>
      <c r="S1137">
        <v>8969026.8499999996</v>
      </c>
      <c r="T1137" t="s">
        <v>122</v>
      </c>
      <c r="U1137">
        <v>0.59719999999999995</v>
      </c>
    </row>
    <row r="1138" spans="1:21" x14ac:dyDescent="0.4">
      <c r="A1138" t="s">
        <v>21705</v>
      </c>
      <c r="B1138" t="s">
        <v>21706</v>
      </c>
      <c r="C1138" t="s">
        <v>184</v>
      </c>
      <c r="D1138" t="s">
        <v>382</v>
      </c>
      <c r="E1138" t="s">
        <v>382</v>
      </c>
      <c r="F1138" t="s">
        <v>21707</v>
      </c>
      <c r="G1138" t="s">
        <v>2490</v>
      </c>
      <c r="H1138" t="s">
        <v>2472</v>
      </c>
      <c r="I1138" t="s">
        <v>5090</v>
      </c>
      <c r="J1138" t="s">
        <v>2799</v>
      </c>
      <c r="K1138" t="s">
        <v>516</v>
      </c>
      <c r="L1138" t="s">
        <v>641</v>
      </c>
      <c r="M1138" t="s">
        <v>121</v>
      </c>
      <c r="N1138" t="s">
        <v>18300</v>
      </c>
      <c r="O1138" t="s">
        <v>94</v>
      </c>
      <c r="P1138">
        <v>3334630</v>
      </c>
      <c r="Q1138">
        <v>255191.41</v>
      </c>
      <c r="R1138">
        <v>27131.95</v>
      </c>
      <c r="S1138">
        <v>228059.46</v>
      </c>
      <c r="T1138" t="s">
        <v>95</v>
      </c>
      <c r="U1138">
        <v>0.114</v>
      </c>
    </row>
    <row r="1139" spans="1:21" x14ac:dyDescent="0.4">
      <c r="A1139" t="s">
        <v>21708</v>
      </c>
      <c r="B1139" t="s">
        <v>21709</v>
      </c>
      <c r="C1139" t="s">
        <v>155</v>
      </c>
      <c r="D1139" t="s">
        <v>251</v>
      </c>
      <c r="E1139" t="s">
        <v>251</v>
      </c>
      <c r="F1139" t="s">
        <v>21710</v>
      </c>
      <c r="G1139" t="s">
        <v>1315</v>
      </c>
      <c r="H1139" t="s">
        <v>2833</v>
      </c>
      <c r="I1139" t="s">
        <v>3804</v>
      </c>
      <c r="J1139" t="s">
        <v>949</v>
      </c>
      <c r="K1139" t="s">
        <v>248</v>
      </c>
      <c r="L1139" t="s">
        <v>163</v>
      </c>
      <c r="M1139" t="s">
        <v>578</v>
      </c>
      <c r="N1139" t="s">
        <v>18300</v>
      </c>
      <c r="O1139" t="s">
        <v>94</v>
      </c>
      <c r="P1139">
        <v>332142239</v>
      </c>
      <c r="Q1139">
        <v>42940270.460000001</v>
      </c>
      <c r="R1139">
        <v>12684598.630000001</v>
      </c>
      <c r="S1139">
        <v>30255671.829999998</v>
      </c>
      <c r="T1139" t="s">
        <v>95</v>
      </c>
      <c r="U1139">
        <v>0.3861</v>
      </c>
    </row>
    <row r="1140" spans="1:21" x14ac:dyDescent="0.4">
      <c r="A1140" t="s">
        <v>21711</v>
      </c>
      <c r="B1140" t="s">
        <v>21712</v>
      </c>
      <c r="C1140" t="s">
        <v>205</v>
      </c>
      <c r="D1140" t="s">
        <v>382</v>
      </c>
      <c r="E1140" t="s">
        <v>382</v>
      </c>
      <c r="F1140" t="s">
        <v>21713</v>
      </c>
      <c r="G1140" t="s">
        <v>7965</v>
      </c>
      <c r="H1140" t="s">
        <v>3545</v>
      </c>
      <c r="I1140" t="s">
        <v>5465</v>
      </c>
      <c r="J1140" t="s">
        <v>2760</v>
      </c>
      <c r="K1140" t="s">
        <v>7502</v>
      </c>
      <c r="L1140" t="s">
        <v>213</v>
      </c>
      <c r="M1140" t="s">
        <v>121</v>
      </c>
      <c r="N1140" t="s">
        <v>18300</v>
      </c>
      <c r="O1140" t="s">
        <v>94</v>
      </c>
      <c r="P1140">
        <v>1795421</v>
      </c>
      <c r="Q1140">
        <v>57833.2</v>
      </c>
      <c r="R1140">
        <v>12575.05</v>
      </c>
      <c r="S1140">
        <v>45258.15</v>
      </c>
      <c r="T1140" t="s">
        <v>95</v>
      </c>
      <c r="U1140">
        <v>0.24959999999999999</v>
      </c>
    </row>
    <row r="1141" spans="1:21" x14ac:dyDescent="0.4">
      <c r="A1141" t="s">
        <v>21714</v>
      </c>
      <c r="B1141" t="s">
        <v>21715</v>
      </c>
      <c r="C1141" t="s">
        <v>1</v>
      </c>
      <c r="D1141" t="s">
        <v>166</v>
      </c>
      <c r="E1141" t="s">
        <v>166</v>
      </c>
      <c r="F1141" t="s">
        <v>21716</v>
      </c>
      <c r="G1141" t="s">
        <v>917</v>
      </c>
      <c r="H1141" t="s">
        <v>2785</v>
      </c>
      <c r="I1141" t="s">
        <v>10381</v>
      </c>
      <c r="J1141" t="s">
        <v>5699</v>
      </c>
      <c r="K1141" t="s">
        <v>1744</v>
      </c>
      <c r="L1141" t="s">
        <v>353</v>
      </c>
      <c r="M1141" t="s">
        <v>92</v>
      </c>
      <c r="N1141" t="s">
        <v>18300</v>
      </c>
      <c r="O1141" t="s">
        <v>94</v>
      </c>
      <c r="P1141">
        <v>1628349</v>
      </c>
      <c r="Q1141">
        <v>277752.67</v>
      </c>
      <c r="R1141">
        <v>67736.759999999995</v>
      </c>
      <c r="S1141">
        <v>210015.91</v>
      </c>
      <c r="T1141" t="s">
        <v>95</v>
      </c>
      <c r="U1141">
        <v>0.28610000000000002</v>
      </c>
    </row>
    <row r="1142" spans="1:21" x14ac:dyDescent="0.4">
      <c r="A1142" t="s">
        <v>21717</v>
      </c>
      <c r="B1142" t="s">
        <v>21718</v>
      </c>
      <c r="C1142" t="s">
        <v>1</v>
      </c>
      <c r="D1142" t="s">
        <v>84</v>
      </c>
      <c r="E1142" t="s">
        <v>84</v>
      </c>
      <c r="F1142" t="s">
        <v>21719</v>
      </c>
      <c r="G1142" t="s">
        <v>2288</v>
      </c>
      <c r="H1142" t="s">
        <v>2269</v>
      </c>
      <c r="I1142" t="s">
        <v>3209</v>
      </c>
      <c r="J1142" t="s">
        <v>482</v>
      </c>
      <c r="K1142" t="s">
        <v>5552</v>
      </c>
      <c r="L1142" t="s">
        <v>91</v>
      </c>
      <c r="M1142" t="s">
        <v>134</v>
      </c>
      <c r="N1142" t="s">
        <v>18300</v>
      </c>
      <c r="O1142" t="s">
        <v>94</v>
      </c>
      <c r="P1142">
        <v>10151229</v>
      </c>
      <c r="Q1142">
        <v>260899.13</v>
      </c>
      <c r="R1142">
        <v>81278.8</v>
      </c>
      <c r="S1142">
        <v>179620.33</v>
      </c>
      <c r="T1142" t="s">
        <v>95</v>
      </c>
      <c r="U1142">
        <v>0.39629999999999999</v>
      </c>
    </row>
    <row r="1143" spans="1:21" x14ac:dyDescent="0.4">
      <c r="A1143" t="s">
        <v>21720</v>
      </c>
      <c r="B1143" t="s">
        <v>21721</v>
      </c>
      <c r="C1143" t="s">
        <v>155</v>
      </c>
      <c r="D1143" t="s">
        <v>251</v>
      </c>
      <c r="E1143" t="s">
        <v>251</v>
      </c>
      <c r="F1143" t="s">
        <v>9594</v>
      </c>
      <c r="G1143" t="s">
        <v>3417</v>
      </c>
      <c r="H1143" t="s">
        <v>491</v>
      </c>
      <c r="I1143" t="s">
        <v>3748</v>
      </c>
      <c r="J1143" t="s">
        <v>4255</v>
      </c>
      <c r="K1143" t="s">
        <v>6152</v>
      </c>
      <c r="L1143" t="s">
        <v>163</v>
      </c>
      <c r="M1143" t="s">
        <v>134</v>
      </c>
      <c r="N1143" t="s">
        <v>18296</v>
      </c>
      <c r="O1143" t="s">
        <v>94</v>
      </c>
      <c r="P1143">
        <v>289324271</v>
      </c>
      <c r="Q1143">
        <v>18877562.899999999</v>
      </c>
      <c r="R1143">
        <v>5605256.0099999998</v>
      </c>
      <c r="S1143">
        <v>13272306.890000001</v>
      </c>
      <c r="T1143" t="s">
        <v>109</v>
      </c>
      <c r="U1143">
        <v>0.30230000000000001</v>
      </c>
    </row>
    <row r="1144" spans="1:21" x14ac:dyDescent="0.4">
      <c r="A1144" t="s">
        <v>21722</v>
      </c>
      <c r="B1144" t="s">
        <v>21723</v>
      </c>
      <c r="C1144" t="s">
        <v>1</v>
      </c>
      <c r="D1144" t="s">
        <v>166</v>
      </c>
      <c r="E1144" t="s">
        <v>166</v>
      </c>
      <c r="F1144" t="s">
        <v>21724</v>
      </c>
      <c r="G1144" t="s">
        <v>1132</v>
      </c>
      <c r="H1144" t="s">
        <v>2881</v>
      </c>
      <c r="I1144" t="s">
        <v>1227</v>
      </c>
      <c r="J1144" t="s">
        <v>8285</v>
      </c>
      <c r="K1144" t="s">
        <v>9057</v>
      </c>
      <c r="L1144" t="s">
        <v>106</v>
      </c>
      <c r="M1144" t="s">
        <v>134</v>
      </c>
      <c r="N1144" t="s">
        <v>18300</v>
      </c>
      <c r="O1144" t="s">
        <v>94</v>
      </c>
      <c r="P1144">
        <v>7991498</v>
      </c>
      <c r="Q1144">
        <v>937836.36</v>
      </c>
      <c r="R1144">
        <v>220484.44</v>
      </c>
      <c r="S1144">
        <v>717351.92</v>
      </c>
      <c r="T1144" t="s">
        <v>95</v>
      </c>
      <c r="U1144">
        <v>0.2893</v>
      </c>
    </row>
    <row r="1145" spans="1:21" x14ac:dyDescent="0.4">
      <c r="A1145" t="s">
        <v>21725</v>
      </c>
      <c r="B1145" t="s">
        <v>21726</v>
      </c>
      <c r="C1145" t="s">
        <v>288</v>
      </c>
      <c r="D1145" t="s">
        <v>289</v>
      </c>
      <c r="E1145" t="s">
        <v>289</v>
      </c>
      <c r="F1145" t="s">
        <v>21727</v>
      </c>
      <c r="G1145" t="s">
        <v>3742</v>
      </c>
      <c r="H1145" t="s">
        <v>3350</v>
      </c>
      <c r="I1145" t="s">
        <v>1154</v>
      </c>
      <c r="J1145" t="s">
        <v>2011</v>
      </c>
      <c r="K1145" t="s">
        <v>840</v>
      </c>
      <c r="L1145" t="s">
        <v>92</v>
      </c>
      <c r="M1145" t="s">
        <v>134</v>
      </c>
      <c r="N1145" t="s">
        <v>18300</v>
      </c>
      <c r="O1145" t="s">
        <v>94</v>
      </c>
      <c r="P1145">
        <v>68066814</v>
      </c>
      <c r="Q1145">
        <v>36657856.530000001</v>
      </c>
      <c r="R1145">
        <v>12142521.029999999</v>
      </c>
      <c r="S1145">
        <v>24515335.5</v>
      </c>
      <c r="T1145" t="s">
        <v>95</v>
      </c>
      <c r="U1145">
        <v>0.3705</v>
      </c>
    </row>
    <row r="1146" spans="1:21" x14ac:dyDescent="0.4">
      <c r="A1146" t="s">
        <v>21728</v>
      </c>
      <c r="B1146" t="s">
        <v>21729</v>
      </c>
      <c r="C1146" t="s">
        <v>98</v>
      </c>
      <c r="D1146" t="s">
        <v>99</v>
      </c>
      <c r="E1146" t="s">
        <v>99</v>
      </c>
      <c r="F1146" t="s">
        <v>21730</v>
      </c>
      <c r="G1146" t="s">
        <v>4702</v>
      </c>
      <c r="H1146" t="s">
        <v>3479</v>
      </c>
      <c r="I1146" t="s">
        <v>884</v>
      </c>
      <c r="J1146" t="s">
        <v>1272</v>
      </c>
      <c r="K1146" t="s">
        <v>2876</v>
      </c>
      <c r="L1146" t="s">
        <v>91</v>
      </c>
      <c r="M1146" t="s">
        <v>202</v>
      </c>
      <c r="N1146" t="s">
        <v>18304</v>
      </c>
      <c r="O1146" t="s">
        <v>94</v>
      </c>
      <c r="P1146">
        <v>22976647</v>
      </c>
      <c r="Q1146">
        <v>3185702.4</v>
      </c>
      <c r="R1146">
        <v>623490.87</v>
      </c>
      <c r="S1146">
        <v>2562211.5299999998</v>
      </c>
      <c r="T1146" t="s">
        <v>285</v>
      </c>
      <c r="U1146">
        <v>0.27429999999999999</v>
      </c>
    </row>
    <row r="1147" spans="1:21" x14ac:dyDescent="0.4">
      <c r="A1147" t="s">
        <v>21731</v>
      </c>
      <c r="B1147" t="s">
        <v>21732</v>
      </c>
      <c r="C1147" t="s">
        <v>125</v>
      </c>
      <c r="D1147" t="s">
        <v>126</v>
      </c>
      <c r="E1147" t="s">
        <v>126</v>
      </c>
      <c r="F1147" t="s">
        <v>21733</v>
      </c>
      <c r="G1147" t="s">
        <v>2712</v>
      </c>
      <c r="H1147" t="s">
        <v>2034</v>
      </c>
      <c r="I1147" t="s">
        <v>14071</v>
      </c>
      <c r="J1147" t="s">
        <v>2269</v>
      </c>
      <c r="K1147" t="s">
        <v>5699</v>
      </c>
      <c r="L1147" t="s">
        <v>1436</v>
      </c>
      <c r="M1147" t="s">
        <v>134</v>
      </c>
      <c r="N1147" t="s">
        <v>18300</v>
      </c>
      <c r="O1147" t="s">
        <v>94</v>
      </c>
      <c r="P1147">
        <v>570306990</v>
      </c>
      <c r="Q1147">
        <v>101269644.3</v>
      </c>
      <c r="R1147">
        <v>42703751.420000002</v>
      </c>
      <c r="S1147">
        <v>58565892.880000003</v>
      </c>
      <c r="T1147" t="s">
        <v>95</v>
      </c>
      <c r="U1147">
        <v>0.43540000000000001</v>
      </c>
    </row>
    <row r="1148" spans="1:21" x14ac:dyDescent="0.4">
      <c r="A1148" t="s">
        <v>21734</v>
      </c>
      <c r="B1148" t="s">
        <v>21735</v>
      </c>
      <c r="C1148" t="s">
        <v>288</v>
      </c>
      <c r="D1148" t="s">
        <v>289</v>
      </c>
      <c r="E1148" t="s">
        <v>289</v>
      </c>
      <c r="F1148" t="s">
        <v>21736</v>
      </c>
      <c r="G1148" t="s">
        <v>1112</v>
      </c>
      <c r="H1148" t="s">
        <v>8494</v>
      </c>
      <c r="I1148" t="s">
        <v>5446</v>
      </c>
      <c r="J1148" t="s">
        <v>8510</v>
      </c>
      <c r="K1148" t="s">
        <v>5553</v>
      </c>
      <c r="L1148" t="s">
        <v>92</v>
      </c>
      <c r="M1148" t="s">
        <v>297</v>
      </c>
      <c r="N1148" t="s">
        <v>18296</v>
      </c>
      <c r="O1148" t="s">
        <v>94</v>
      </c>
      <c r="P1148">
        <v>198170531</v>
      </c>
      <c r="Q1148">
        <v>42568427.240000002</v>
      </c>
      <c r="R1148">
        <v>20653403.02</v>
      </c>
      <c r="S1148">
        <v>21915024.219999999</v>
      </c>
      <c r="T1148" t="s">
        <v>109</v>
      </c>
      <c r="U1148">
        <v>0.53390000000000004</v>
      </c>
    </row>
    <row r="1149" spans="1:21" x14ac:dyDescent="0.4">
      <c r="A1149" t="s">
        <v>21737</v>
      </c>
      <c r="B1149" t="s">
        <v>21738</v>
      </c>
      <c r="C1149" t="s">
        <v>137</v>
      </c>
      <c r="D1149" t="s">
        <v>126</v>
      </c>
      <c r="E1149" t="s">
        <v>126</v>
      </c>
      <c r="F1149" t="s">
        <v>21739</v>
      </c>
      <c r="G1149" t="s">
        <v>614</v>
      </c>
      <c r="H1149" t="s">
        <v>11960</v>
      </c>
      <c r="I1149" t="s">
        <v>14043</v>
      </c>
      <c r="J1149" t="s">
        <v>3263</v>
      </c>
      <c r="K1149" t="s">
        <v>2265</v>
      </c>
      <c r="L1149" t="s">
        <v>144</v>
      </c>
      <c r="M1149" t="s">
        <v>134</v>
      </c>
      <c r="N1149" t="s">
        <v>18296</v>
      </c>
      <c r="O1149" t="s">
        <v>94</v>
      </c>
      <c r="P1149">
        <v>45538039</v>
      </c>
      <c r="Q1149">
        <v>1709564.36</v>
      </c>
      <c r="R1149">
        <v>169509.28</v>
      </c>
      <c r="S1149">
        <v>1540055.08</v>
      </c>
      <c r="T1149" t="s">
        <v>122</v>
      </c>
      <c r="U1149">
        <v>0.1145</v>
      </c>
    </row>
    <row r="1150" spans="1:21" x14ac:dyDescent="0.4">
      <c r="A1150" t="s">
        <v>21740</v>
      </c>
      <c r="B1150" t="s">
        <v>21741</v>
      </c>
      <c r="C1150" t="s">
        <v>112</v>
      </c>
      <c r="D1150" t="s">
        <v>471</v>
      </c>
      <c r="E1150" t="s">
        <v>471</v>
      </c>
      <c r="F1150" t="s">
        <v>21742</v>
      </c>
      <c r="G1150" t="s">
        <v>2497</v>
      </c>
      <c r="H1150" t="s">
        <v>2111</v>
      </c>
      <c r="I1150" t="s">
        <v>6836</v>
      </c>
      <c r="J1150" t="s">
        <v>1483</v>
      </c>
      <c r="K1150" t="s">
        <v>2299</v>
      </c>
      <c r="L1150" t="s">
        <v>120</v>
      </c>
      <c r="M1150" t="s">
        <v>266</v>
      </c>
      <c r="N1150" t="s">
        <v>18300</v>
      </c>
      <c r="O1150" t="s">
        <v>94</v>
      </c>
      <c r="P1150">
        <v>30049837</v>
      </c>
      <c r="Q1150">
        <v>2895742.52</v>
      </c>
      <c r="R1150">
        <v>594914.51</v>
      </c>
      <c r="S1150">
        <v>2300828.0099999998</v>
      </c>
      <c r="T1150" t="s">
        <v>95</v>
      </c>
      <c r="U1150">
        <v>0.2203</v>
      </c>
    </row>
    <row r="1151" spans="1:21" x14ac:dyDescent="0.4">
      <c r="A1151" t="s">
        <v>21743</v>
      </c>
      <c r="B1151" t="s">
        <v>21744</v>
      </c>
      <c r="C1151" t="s">
        <v>125</v>
      </c>
      <c r="D1151" t="s">
        <v>308</v>
      </c>
      <c r="E1151" t="s">
        <v>308</v>
      </c>
      <c r="F1151" t="s">
        <v>21745</v>
      </c>
      <c r="G1151" t="s">
        <v>313</v>
      </c>
      <c r="H1151" t="s">
        <v>6776</v>
      </c>
      <c r="I1151" t="s">
        <v>508</v>
      </c>
      <c r="J1151" t="s">
        <v>6052</v>
      </c>
      <c r="K1151" t="s">
        <v>13367</v>
      </c>
      <c r="L1151" t="s">
        <v>133</v>
      </c>
      <c r="M1151" t="s">
        <v>134</v>
      </c>
      <c r="N1151" t="s">
        <v>18300</v>
      </c>
      <c r="O1151" t="s">
        <v>94</v>
      </c>
      <c r="P1151">
        <v>631138334</v>
      </c>
      <c r="Q1151">
        <v>98771059.170000002</v>
      </c>
      <c r="R1151">
        <v>38995005.509999998</v>
      </c>
      <c r="S1151">
        <v>59776053.659999996</v>
      </c>
      <c r="T1151" t="s">
        <v>109</v>
      </c>
      <c r="U1151">
        <v>0.50009999999999999</v>
      </c>
    </row>
    <row r="1152" spans="1:21" x14ac:dyDescent="0.4">
      <c r="A1152" t="s">
        <v>21746</v>
      </c>
      <c r="B1152" t="s">
        <v>21747</v>
      </c>
      <c r="C1152" t="s">
        <v>137</v>
      </c>
      <c r="D1152" t="s">
        <v>126</v>
      </c>
      <c r="E1152" t="s">
        <v>126</v>
      </c>
      <c r="F1152" t="s">
        <v>21748</v>
      </c>
      <c r="G1152" t="s">
        <v>102</v>
      </c>
      <c r="H1152" t="s">
        <v>8057</v>
      </c>
      <c r="I1152" t="s">
        <v>12510</v>
      </c>
      <c r="J1152" t="s">
        <v>12510</v>
      </c>
      <c r="K1152" t="s">
        <v>5662</v>
      </c>
      <c r="L1152" t="s">
        <v>163</v>
      </c>
      <c r="M1152" t="s">
        <v>134</v>
      </c>
      <c r="N1152" t="s">
        <v>18296</v>
      </c>
      <c r="O1152" t="s">
        <v>94</v>
      </c>
      <c r="P1152">
        <v>39508790</v>
      </c>
      <c r="Q1152">
        <v>19366561.510000002</v>
      </c>
      <c r="R1152">
        <v>1617648.42</v>
      </c>
      <c r="S1152">
        <v>17748913.09</v>
      </c>
      <c r="T1152" t="s">
        <v>95</v>
      </c>
      <c r="U1152">
        <v>0.1176</v>
      </c>
    </row>
    <row r="1153" spans="1:21" x14ac:dyDescent="0.4">
      <c r="A1153" t="s">
        <v>21749</v>
      </c>
      <c r="B1153" t="s">
        <v>21750</v>
      </c>
      <c r="C1153" t="s">
        <v>137</v>
      </c>
      <c r="D1153" t="s">
        <v>126</v>
      </c>
      <c r="E1153" t="s">
        <v>126</v>
      </c>
      <c r="F1153" t="s">
        <v>21751</v>
      </c>
      <c r="G1153" t="s">
        <v>5141</v>
      </c>
      <c r="H1153" t="s">
        <v>3455</v>
      </c>
      <c r="I1153" t="s">
        <v>8510</v>
      </c>
      <c r="J1153" t="s">
        <v>5754</v>
      </c>
      <c r="K1153" t="s">
        <v>6124</v>
      </c>
      <c r="L1153" t="s">
        <v>314</v>
      </c>
      <c r="M1153" t="s">
        <v>134</v>
      </c>
      <c r="N1153" t="s">
        <v>18296</v>
      </c>
      <c r="O1153" t="s">
        <v>94</v>
      </c>
      <c r="P1153">
        <v>37274049</v>
      </c>
      <c r="Q1153">
        <v>4695357.6500000004</v>
      </c>
      <c r="R1153">
        <v>1211002.5</v>
      </c>
      <c r="S1153">
        <v>3484355.15</v>
      </c>
      <c r="T1153" t="s">
        <v>95</v>
      </c>
      <c r="U1153">
        <v>0.26429999999999998</v>
      </c>
    </row>
    <row r="1154" spans="1:21" x14ac:dyDescent="0.4">
      <c r="A1154" t="s">
        <v>21752</v>
      </c>
      <c r="B1154" t="s">
        <v>21753</v>
      </c>
      <c r="C1154" t="s">
        <v>137</v>
      </c>
      <c r="D1154" t="s">
        <v>308</v>
      </c>
      <c r="E1154" t="s">
        <v>308</v>
      </c>
      <c r="F1154" t="s">
        <v>21754</v>
      </c>
      <c r="G1154" t="s">
        <v>6910</v>
      </c>
      <c r="H1154" t="s">
        <v>9134</v>
      </c>
      <c r="I1154" t="s">
        <v>2523</v>
      </c>
      <c r="J1154" t="s">
        <v>4649</v>
      </c>
      <c r="K1154" t="s">
        <v>21755</v>
      </c>
      <c r="L1154" t="s">
        <v>144</v>
      </c>
      <c r="M1154" t="s">
        <v>134</v>
      </c>
      <c r="N1154" t="s">
        <v>18300</v>
      </c>
      <c r="O1154" t="s">
        <v>94</v>
      </c>
      <c r="P1154">
        <v>46113045</v>
      </c>
      <c r="Q1154">
        <v>8738514.4000000004</v>
      </c>
      <c r="R1154">
        <v>2112612.52</v>
      </c>
      <c r="S1154">
        <v>6625901.8799999999</v>
      </c>
      <c r="T1154" t="s">
        <v>122</v>
      </c>
      <c r="U1154">
        <v>0.28439999999999999</v>
      </c>
    </row>
    <row r="1155" spans="1:21" x14ac:dyDescent="0.4">
      <c r="A1155" t="s">
        <v>21756</v>
      </c>
      <c r="B1155" t="s">
        <v>21757</v>
      </c>
      <c r="C1155" t="s">
        <v>137</v>
      </c>
      <c r="D1155" t="s">
        <v>126</v>
      </c>
      <c r="E1155" t="s">
        <v>126</v>
      </c>
      <c r="F1155" t="s">
        <v>21758</v>
      </c>
      <c r="G1155" t="s">
        <v>978</v>
      </c>
      <c r="H1155" t="s">
        <v>8224</v>
      </c>
      <c r="I1155" t="s">
        <v>293</v>
      </c>
      <c r="J1155" t="s">
        <v>394</v>
      </c>
      <c r="K1155" t="s">
        <v>162</v>
      </c>
      <c r="L1155" t="s">
        <v>314</v>
      </c>
      <c r="M1155" t="s">
        <v>134</v>
      </c>
      <c r="N1155" t="s">
        <v>18300</v>
      </c>
      <c r="O1155" t="s">
        <v>94</v>
      </c>
      <c r="P1155">
        <v>52568815</v>
      </c>
      <c r="Q1155">
        <v>3046358.25</v>
      </c>
      <c r="R1155">
        <v>457705.71</v>
      </c>
      <c r="S1155">
        <v>2588652.54</v>
      </c>
      <c r="T1155" t="s">
        <v>122</v>
      </c>
      <c r="U1155">
        <v>0.1706</v>
      </c>
    </row>
    <row r="1156" spans="1:21" x14ac:dyDescent="0.4">
      <c r="A1156" t="s">
        <v>21759</v>
      </c>
      <c r="B1156" t="s">
        <v>21760</v>
      </c>
      <c r="C1156" t="s">
        <v>205</v>
      </c>
      <c r="D1156" t="s">
        <v>382</v>
      </c>
      <c r="E1156" t="s">
        <v>382</v>
      </c>
      <c r="F1156" t="s">
        <v>10341</v>
      </c>
      <c r="G1156" t="s">
        <v>7803</v>
      </c>
      <c r="H1156" t="s">
        <v>9477</v>
      </c>
      <c r="I1156" t="s">
        <v>582</v>
      </c>
      <c r="J1156" t="s">
        <v>3209</v>
      </c>
      <c r="K1156" t="s">
        <v>1871</v>
      </c>
      <c r="L1156" t="s">
        <v>231</v>
      </c>
      <c r="M1156" t="s">
        <v>121</v>
      </c>
      <c r="N1156" t="s">
        <v>18296</v>
      </c>
      <c r="O1156" t="s">
        <v>94</v>
      </c>
      <c r="P1156">
        <v>4878992</v>
      </c>
      <c r="Q1156">
        <v>353905.13</v>
      </c>
      <c r="R1156">
        <v>84707.15</v>
      </c>
      <c r="S1156">
        <v>269197.98</v>
      </c>
      <c r="T1156" t="s">
        <v>95</v>
      </c>
      <c r="U1156">
        <v>0.2974</v>
      </c>
    </row>
    <row r="1157" spans="1:21" x14ac:dyDescent="0.4">
      <c r="A1157" t="s">
        <v>21761</v>
      </c>
      <c r="B1157" t="s">
        <v>21762</v>
      </c>
      <c r="C1157" t="s">
        <v>98</v>
      </c>
      <c r="D1157" t="s">
        <v>1084</v>
      </c>
      <c r="E1157" t="s">
        <v>1084</v>
      </c>
      <c r="F1157" t="s">
        <v>21763</v>
      </c>
      <c r="G1157" t="s">
        <v>2547</v>
      </c>
      <c r="H1157" t="s">
        <v>4956</v>
      </c>
      <c r="I1157" t="s">
        <v>4602</v>
      </c>
      <c r="J1157" t="s">
        <v>2916</v>
      </c>
      <c r="K1157" t="s">
        <v>1812</v>
      </c>
      <c r="L1157" t="s">
        <v>106</v>
      </c>
      <c r="M1157" t="s">
        <v>202</v>
      </c>
      <c r="N1157" t="s">
        <v>18300</v>
      </c>
      <c r="O1157" t="s">
        <v>94</v>
      </c>
      <c r="P1157">
        <v>12974749</v>
      </c>
      <c r="Q1157">
        <v>2134114.52</v>
      </c>
      <c r="R1157">
        <v>661756.34</v>
      </c>
      <c r="S1157">
        <v>1472358.18</v>
      </c>
      <c r="T1157" t="s">
        <v>109</v>
      </c>
      <c r="U1157">
        <v>0.40860000000000002</v>
      </c>
    </row>
    <row r="1158" spans="1:21" x14ac:dyDescent="0.4">
      <c r="A1158" t="s">
        <v>21764</v>
      </c>
      <c r="B1158" t="s">
        <v>21765</v>
      </c>
      <c r="C1158" t="s">
        <v>98</v>
      </c>
      <c r="D1158" t="s">
        <v>99</v>
      </c>
      <c r="E1158" t="s">
        <v>99</v>
      </c>
      <c r="F1158" t="s">
        <v>21766</v>
      </c>
      <c r="G1158" t="s">
        <v>4825</v>
      </c>
      <c r="H1158" t="s">
        <v>3561</v>
      </c>
      <c r="I1158" t="s">
        <v>4213</v>
      </c>
      <c r="J1158" t="s">
        <v>3068</v>
      </c>
      <c r="K1158" t="s">
        <v>2858</v>
      </c>
      <c r="L1158" t="s">
        <v>1010</v>
      </c>
      <c r="M1158" t="s">
        <v>202</v>
      </c>
      <c r="N1158" t="s">
        <v>18296</v>
      </c>
      <c r="O1158" t="s">
        <v>94</v>
      </c>
      <c r="P1158">
        <v>4719248</v>
      </c>
      <c r="Q1158">
        <v>1772323.8400000001</v>
      </c>
      <c r="R1158">
        <v>426753.83</v>
      </c>
      <c r="S1158">
        <v>1345570.01</v>
      </c>
      <c r="T1158" t="s">
        <v>109</v>
      </c>
      <c r="U1158">
        <v>0.28220000000000001</v>
      </c>
    </row>
    <row r="1159" spans="1:21" x14ac:dyDescent="0.4">
      <c r="A1159" t="s">
        <v>21767</v>
      </c>
      <c r="B1159" t="s">
        <v>21768</v>
      </c>
      <c r="C1159" t="s">
        <v>83</v>
      </c>
      <c r="D1159" t="s">
        <v>84</v>
      </c>
      <c r="E1159" t="s">
        <v>84</v>
      </c>
      <c r="F1159" t="s">
        <v>21769</v>
      </c>
      <c r="G1159" t="s">
        <v>7226</v>
      </c>
      <c r="H1159" t="s">
        <v>1112</v>
      </c>
      <c r="I1159" t="s">
        <v>458</v>
      </c>
      <c r="J1159" t="s">
        <v>3209</v>
      </c>
      <c r="K1159" t="s">
        <v>5663</v>
      </c>
      <c r="L1159" t="s">
        <v>106</v>
      </c>
      <c r="M1159" t="s">
        <v>92</v>
      </c>
      <c r="N1159" t="s">
        <v>18300</v>
      </c>
      <c r="O1159" t="s">
        <v>94</v>
      </c>
      <c r="P1159">
        <v>5306795</v>
      </c>
      <c r="Q1159">
        <v>169512.57</v>
      </c>
      <c r="R1159">
        <v>42395.1</v>
      </c>
      <c r="S1159">
        <v>127117.47</v>
      </c>
      <c r="T1159" t="s">
        <v>95</v>
      </c>
      <c r="U1159">
        <v>0.30330000000000001</v>
      </c>
    </row>
    <row r="1160" spans="1:21" x14ac:dyDescent="0.4">
      <c r="A1160" t="s">
        <v>21770</v>
      </c>
      <c r="B1160" t="s">
        <v>21771</v>
      </c>
      <c r="C1160" t="s">
        <v>184</v>
      </c>
      <c r="D1160" t="s">
        <v>185</v>
      </c>
      <c r="E1160" t="s">
        <v>185</v>
      </c>
      <c r="F1160" t="s">
        <v>21772</v>
      </c>
      <c r="G1160" t="s">
        <v>4865</v>
      </c>
      <c r="H1160" t="s">
        <v>4888</v>
      </c>
      <c r="I1160" t="s">
        <v>2389</v>
      </c>
      <c r="J1160" t="s">
        <v>332</v>
      </c>
      <c r="K1160" t="s">
        <v>2558</v>
      </c>
      <c r="L1160" t="s">
        <v>222</v>
      </c>
      <c r="M1160" t="s">
        <v>223</v>
      </c>
      <c r="N1160" t="s">
        <v>18300</v>
      </c>
      <c r="O1160" t="s">
        <v>94</v>
      </c>
      <c r="P1160">
        <v>5349110</v>
      </c>
      <c r="Q1160">
        <v>535802.93999999994</v>
      </c>
      <c r="R1160">
        <v>162989.01999999999</v>
      </c>
      <c r="S1160">
        <v>372813.92</v>
      </c>
      <c r="T1160" t="s">
        <v>95</v>
      </c>
      <c r="U1160">
        <v>0.31209999999999999</v>
      </c>
    </row>
    <row r="1161" spans="1:21" x14ac:dyDescent="0.4">
      <c r="A1161" t="s">
        <v>21773</v>
      </c>
      <c r="B1161" t="s">
        <v>21774</v>
      </c>
      <c r="C1161" t="s">
        <v>98</v>
      </c>
      <c r="D1161" t="s">
        <v>99</v>
      </c>
      <c r="E1161" t="s">
        <v>99</v>
      </c>
      <c r="F1161" t="s">
        <v>21775</v>
      </c>
      <c r="G1161" t="s">
        <v>575</v>
      </c>
      <c r="H1161" t="s">
        <v>7881</v>
      </c>
      <c r="I1161" t="s">
        <v>3639</v>
      </c>
      <c r="J1161" t="s">
        <v>1905</v>
      </c>
      <c r="K1161" t="s">
        <v>2813</v>
      </c>
      <c r="L1161" t="s">
        <v>1010</v>
      </c>
      <c r="M1161" t="s">
        <v>107</v>
      </c>
      <c r="N1161" t="s">
        <v>18296</v>
      </c>
      <c r="O1161" t="s">
        <v>94</v>
      </c>
      <c r="P1161">
        <v>196726891</v>
      </c>
      <c r="Q1161">
        <v>45402211.82</v>
      </c>
      <c r="R1161">
        <v>14131496.550000001</v>
      </c>
      <c r="S1161">
        <v>31270715.27</v>
      </c>
      <c r="T1161" t="s">
        <v>122</v>
      </c>
      <c r="U1161">
        <v>0.4274</v>
      </c>
    </row>
    <row r="1162" spans="1:21" x14ac:dyDescent="0.4">
      <c r="A1162" t="s">
        <v>21776</v>
      </c>
      <c r="B1162" t="s">
        <v>21777</v>
      </c>
      <c r="C1162" t="s">
        <v>83</v>
      </c>
      <c r="D1162" t="s">
        <v>166</v>
      </c>
      <c r="E1162" t="s">
        <v>166</v>
      </c>
      <c r="F1162" t="s">
        <v>21778</v>
      </c>
      <c r="G1162" t="s">
        <v>2985</v>
      </c>
      <c r="H1162" t="s">
        <v>4352</v>
      </c>
      <c r="I1162" t="s">
        <v>15622</v>
      </c>
      <c r="J1162" t="s">
        <v>428</v>
      </c>
      <c r="K1162" t="s">
        <v>3910</v>
      </c>
      <c r="L1162" t="s">
        <v>275</v>
      </c>
      <c r="M1162" t="s">
        <v>134</v>
      </c>
      <c r="N1162" t="s">
        <v>18300</v>
      </c>
      <c r="O1162" t="s">
        <v>94</v>
      </c>
      <c r="P1162">
        <v>5008648</v>
      </c>
      <c r="Q1162">
        <v>1335993.1499999999</v>
      </c>
      <c r="R1162">
        <v>210227.54</v>
      </c>
      <c r="S1162">
        <v>1125765.6100000001</v>
      </c>
      <c r="T1162" t="s">
        <v>95</v>
      </c>
      <c r="U1162">
        <v>0.18049999999999999</v>
      </c>
    </row>
    <row r="1163" spans="1:21" x14ac:dyDescent="0.4">
      <c r="A1163" t="s">
        <v>21779</v>
      </c>
      <c r="B1163" t="s">
        <v>21780</v>
      </c>
      <c r="C1163" t="s">
        <v>155</v>
      </c>
      <c r="D1163" t="s">
        <v>251</v>
      </c>
      <c r="E1163" t="s">
        <v>251</v>
      </c>
      <c r="F1163" t="s">
        <v>21781</v>
      </c>
      <c r="G1163" t="s">
        <v>2655</v>
      </c>
      <c r="H1163" t="s">
        <v>4383</v>
      </c>
      <c r="I1163" t="s">
        <v>7221</v>
      </c>
      <c r="J1163" t="s">
        <v>913</v>
      </c>
      <c r="K1163" t="s">
        <v>3857</v>
      </c>
      <c r="L1163" t="s">
        <v>413</v>
      </c>
      <c r="M1163" t="s">
        <v>134</v>
      </c>
      <c r="N1163" t="s">
        <v>18296</v>
      </c>
      <c r="O1163" t="s">
        <v>94</v>
      </c>
      <c r="P1163">
        <v>317723355</v>
      </c>
      <c r="Q1163">
        <v>125959910.59999999</v>
      </c>
      <c r="R1163">
        <v>26414876.640000001</v>
      </c>
      <c r="S1163">
        <v>99545033.959999993</v>
      </c>
      <c r="T1163" t="s">
        <v>109</v>
      </c>
      <c r="U1163">
        <v>0.27779999999999999</v>
      </c>
    </row>
    <row r="1164" spans="1:21" x14ac:dyDescent="0.4">
      <c r="A1164" t="s">
        <v>21782</v>
      </c>
      <c r="B1164" t="s">
        <v>21783</v>
      </c>
      <c r="C1164" t="s">
        <v>288</v>
      </c>
      <c r="D1164" t="s">
        <v>289</v>
      </c>
      <c r="E1164" t="s">
        <v>289</v>
      </c>
      <c r="F1164" t="s">
        <v>21784</v>
      </c>
      <c r="G1164" t="s">
        <v>13151</v>
      </c>
      <c r="H1164" t="s">
        <v>6238</v>
      </c>
      <c r="I1164" t="s">
        <v>3874</v>
      </c>
      <c r="J1164" t="s">
        <v>14027</v>
      </c>
      <c r="K1164" t="s">
        <v>4529</v>
      </c>
      <c r="L1164" t="s">
        <v>296</v>
      </c>
      <c r="M1164" t="s">
        <v>297</v>
      </c>
      <c r="N1164" t="s">
        <v>18296</v>
      </c>
      <c r="O1164" t="s">
        <v>94</v>
      </c>
      <c r="P1164">
        <v>93664847</v>
      </c>
      <c r="Q1164">
        <v>9791068.9100000001</v>
      </c>
      <c r="R1164">
        <v>5388793.8099999996</v>
      </c>
      <c r="S1164">
        <v>4402275.0999999996</v>
      </c>
      <c r="T1164" t="s">
        <v>109</v>
      </c>
      <c r="U1164">
        <v>0.63639999999999997</v>
      </c>
    </row>
    <row r="1165" spans="1:21" x14ac:dyDescent="0.4">
      <c r="A1165" t="s">
        <v>21785</v>
      </c>
      <c r="B1165" t="s">
        <v>21786</v>
      </c>
      <c r="C1165" t="s">
        <v>83</v>
      </c>
      <c r="D1165" t="s">
        <v>166</v>
      </c>
      <c r="E1165" t="s">
        <v>166</v>
      </c>
      <c r="F1165" t="s">
        <v>21787</v>
      </c>
      <c r="G1165" t="s">
        <v>3958</v>
      </c>
      <c r="H1165" t="s">
        <v>4771</v>
      </c>
      <c r="I1165" t="s">
        <v>169</v>
      </c>
      <c r="J1165" t="s">
        <v>528</v>
      </c>
      <c r="K1165" t="s">
        <v>2026</v>
      </c>
      <c r="L1165" t="s">
        <v>275</v>
      </c>
      <c r="M1165" t="s">
        <v>92</v>
      </c>
      <c r="N1165" t="s">
        <v>18300</v>
      </c>
      <c r="O1165" t="s">
        <v>94</v>
      </c>
      <c r="P1165">
        <v>3815756</v>
      </c>
      <c r="Q1165">
        <v>1096497.1599999999</v>
      </c>
      <c r="R1165">
        <v>90470.31</v>
      </c>
      <c r="S1165">
        <v>1006026.85</v>
      </c>
      <c r="T1165" t="s">
        <v>95</v>
      </c>
      <c r="U1165">
        <v>0.115</v>
      </c>
    </row>
    <row r="1166" spans="1:21" x14ac:dyDescent="0.4">
      <c r="A1166" t="s">
        <v>21788</v>
      </c>
      <c r="B1166" t="s">
        <v>21789</v>
      </c>
      <c r="C1166" t="s">
        <v>125</v>
      </c>
      <c r="D1166" t="s">
        <v>126</v>
      </c>
      <c r="E1166" t="s">
        <v>126</v>
      </c>
      <c r="F1166" t="s">
        <v>21790</v>
      </c>
      <c r="G1166" t="s">
        <v>5339</v>
      </c>
      <c r="H1166" t="s">
        <v>379</v>
      </c>
      <c r="I1166" t="s">
        <v>3567</v>
      </c>
      <c r="J1166" t="s">
        <v>2269</v>
      </c>
      <c r="K1166" t="s">
        <v>1870</v>
      </c>
      <c r="L1166" t="s">
        <v>163</v>
      </c>
      <c r="M1166" t="s">
        <v>134</v>
      </c>
      <c r="N1166" t="s">
        <v>18304</v>
      </c>
      <c r="O1166" t="s">
        <v>94</v>
      </c>
      <c r="P1166">
        <v>859795641</v>
      </c>
      <c r="Q1166">
        <v>30786675.469999999</v>
      </c>
      <c r="R1166">
        <v>10416629.689999999</v>
      </c>
      <c r="S1166">
        <v>20370045.780000001</v>
      </c>
      <c r="T1166" t="s">
        <v>95</v>
      </c>
      <c r="U1166">
        <v>0.36909999999999998</v>
      </c>
    </row>
    <row r="1167" spans="1:21" x14ac:dyDescent="0.4">
      <c r="A1167" t="s">
        <v>21791</v>
      </c>
      <c r="B1167" t="s">
        <v>21792</v>
      </c>
      <c r="C1167" t="s">
        <v>137</v>
      </c>
      <c r="D1167" t="s">
        <v>308</v>
      </c>
      <c r="E1167" t="s">
        <v>308</v>
      </c>
      <c r="F1167" t="s">
        <v>16626</v>
      </c>
      <c r="G1167" t="s">
        <v>4286</v>
      </c>
      <c r="H1167" t="s">
        <v>3349</v>
      </c>
      <c r="I1167" t="s">
        <v>2443</v>
      </c>
      <c r="J1167" t="s">
        <v>4949</v>
      </c>
      <c r="K1167" t="s">
        <v>3944</v>
      </c>
      <c r="L1167" t="s">
        <v>765</v>
      </c>
      <c r="M1167" t="s">
        <v>134</v>
      </c>
      <c r="N1167" t="s">
        <v>18296</v>
      </c>
      <c r="O1167" t="s">
        <v>94</v>
      </c>
      <c r="P1167">
        <v>33578872</v>
      </c>
      <c r="Q1167">
        <v>7381319.54</v>
      </c>
      <c r="R1167">
        <v>678504.37</v>
      </c>
      <c r="S1167">
        <v>6702815.1699999999</v>
      </c>
      <c r="T1167" t="s">
        <v>122</v>
      </c>
      <c r="U1167">
        <v>0.1217</v>
      </c>
    </row>
    <row r="1168" spans="1:21" x14ac:dyDescent="0.4">
      <c r="A1168" t="s">
        <v>21793</v>
      </c>
      <c r="B1168" t="s">
        <v>21794</v>
      </c>
      <c r="C1168" t="s">
        <v>184</v>
      </c>
      <c r="D1168" t="s">
        <v>185</v>
      </c>
      <c r="E1168" t="s">
        <v>185</v>
      </c>
      <c r="F1168" t="s">
        <v>21795</v>
      </c>
      <c r="G1168" t="s">
        <v>220</v>
      </c>
      <c r="H1168" t="s">
        <v>1959</v>
      </c>
      <c r="I1168" t="s">
        <v>3048</v>
      </c>
      <c r="J1168" t="s">
        <v>2182</v>
      </c>
      <c r="K1168" t="s">
        <v>2137</v>
      </c>
      <c r="L1168" t="s">
        <v>641</v>
      </c>
      <c r="M1168" t="s">
        <v>121</v>
      </c>
      <c r="N1168" t="s">
        <v>18296</v>
      </c>
      <c r="O1168" t="s">
        <v>94</v>
      </c>
      <c r="P1168">
        <v>7350921</v>
      </c>
      <c r="Q1168">
        <v>300624.27</v>
      </c>
      <c r="R1168">
        <v>64046.63</v>
      </c>
      <c r="S1168">
        <v>236577.64</v>
      </c>
      <c r="T1168" t="s">
        <v>95</v>
      </c>
      <c r="U1168">
        <v>0.22800000000000001</v>
      </c>
    </row>
    <row r="1169" spans="1:21" x14ac:dyDescent="0.4">
      <c r="A1169" t="s">
        <v>21796</v>
      </c>
      <c r="B1169" t="s">
        <v>21797</v>
      </c>
      <c r="C1169" t="s">
        <v>288</v>
      </c>
      <c r="D1169" t="s">
        <v>373</v>
      </c>
      <c r="E1169" t="s">
        <v>373</v>
      </c>
      <c r="F1169" t="s">
        <v>21798</v>
      </c>
      <c r="G1169" t="s">
        <v>3325</v>
      </c>
      <c r="H1169" t="s">
        <v>3326</v>
      </c>
      <c r="I1169" t="s">
        <v>8278</v>
      </c>
      <c r="J1169" t="s">
        <v>4945</v>
      </c>
      <c r="K1169" t="s">
        <v>12313</v>
      </c>
      <c r="L1169" t="s">
        <v>92</v>
      </c>
      <c r="M1169" t="s">
        <v>134</v>
      </c>
      <c r="N1169" t="s">
        <v>18300</v>
      </c>
      <c r="O1169" t="s">
        <v>94</v>
      </c>
      <c r="P1169">
        <v>98957376</v>
      </c>
      <c r="Q1169">
        <v>6819142.6500000004</v>
      </c>
      <c r="R1169">
        <v>3067379.1</v>
      </c>
      <c r="S1169">
        <v>3751763.55</v>
      </c>
      <c r="T1169" t="s">
        <v>285</v>
      </c>
      <c r="U1169">
        <v>0.56089999999999995</v>
      </c>
    </row>
    <row r="1170" spans="1:21" x14ac:dyDescent="0.4">
      <c r="A1170" t="s">
        <v>21799</v>
      </c>
      <c r="B1170" t="s">
        <v>21800</v>
      </c>
      <c r="C1170" t="s">
        <v>112</v>
      </c>
      <c r="D1170" t="s">
        <v>113</v>
      </c>
      <c r="E1170" t="s">
        <v>113</v>
      </c>
      <c r="F1170" t="s">
        <v>21801</v>
      </c>
      <c r="G1170" t="s">
        <v>8085</v>
      </c>
      <c r="H1170" t="s">
        <v>976</v>
      </c>
      <c r="I1170" t="s">
        <v>2137</v>
      </c>
      <c r="J1170" t="s">
        <v>3566</v>
      </c>
      <c r="K1170" t="s">
        <v>1764</v>
      </c>
      <c r="L1170" t="s">
        <v>222</v>
      </c>
      <c r="M1170" t="s">
        <v>266</v>
      </c>
      <c r="N1170" t="s">
        <v>18296</v>
      </c>
      <c r="O1170" t="s">
        <v>94</v>
      </c>
      <c r="P1170">
        <v>43299611</v>
      </c>
      <c r="Q1170">
        <v>6308475.0499999998</v>
      </c>
      <c r="R1170">
        <v>2581343.2799999998</v>
      </c>
      <c r="S1170">
        <v>3727131.77</v>
      </c>
      <c r="T1170" t="s">
        <v>95</v>
      </c>
      <c r="U1170">
        <v>0.4098</v>
      </c>
    </row>
    <row r="1171" spans="1:21" x14ac:dyDescent="0.4">
      <c r="A1171" t="s">
        <v>21802</v>
      </c>
      <c r="B1171" t="s">
        <v>21803</v>
      </c>
      <c r="C1171" t="s">
        <v>288</v>
      </c>
      <c r="D1171" t="s">
        <v>391</v>
      </c>
      <c r="E1171" t="s">
        <v>391</v>
      </c>
      <c r="F1171" t="s">
        <v>21804</v>
      </c>
      <c r="G1171" t="s">
        <v>5218</v>
      </c>
      <c r="H1171" t="s">
        <v>9477</v>
      </c>
      <c r="I1171" t="s">
        <v>2889</v>
      </c>
      <c r="J1171" t="s">
        <v>2889</v>
      </c>
      <c r="K1171" t="s">
        <v>995</v>
      </c>
      <c r="L1171" t="s">
        <v>92</v>
      </c>
      <c r="M1171" t="s">
        <v>297</v>
      </c>
      <c r="N1171" t="s">
        <v>18296</v>
      </c>
      <c r="O1171" t="s">
        <v>94</v>
      </c>
      <c r="P1171">
        <v>116231602</v>
      </c>
      <c r="Q1171">
        <v>19001247.59</v>
      </c>
      <c r="R1171">
        <v>5118188.59</v>
      </c>
      <c r="S1171">
        <v>13883059</v>
      </c>
      <c r="T1171" t="s">
        <v>109</v>
      </c>
      <c r="U1171">
        <v>0.32990000000000003</v>
      </c>
    </row>
    <row r="1172" spans="1:21" x14ac:dyDescent="0.4">
      <c r="A1172" t="s">
        <v>21805</v>
      </c>
      <c r="B1172" t="s">
        <v>21806</v>
      </c>
      <c r="C1172" t="s">
        <v>125</v>
      </c>
      <c r="D1172" t="s">
        <v>126</v>
      </c>
      <c r="E1172" t="s">
        <v>126</v>
      </c>
      <c r="F1172" t="s">
        <v>21807</v>
      </c>
      <c r="G1172" t="s">
        <v>4480</v>
      </c>
      <c r="H1172" t="s">
        <v>2726</v>
      </c>
      <c r="I1172" t="s">
        <v>2293</v>
      </c>
      <c r="J1172" t="s">
        <v>6750</v>
      </c>
      <c r="K1172" t="s">
        <v>3442</v>
      </c>
      <c r="L1172" t="s">
        <v>163</v>
      </c>
      <c r="M1172" t="s">
        <v>134</v>
      </c>
      <c r="N1172" t="s">
        <v>18300</v>
      </c>
      <c r="O1172" t="s">
        <v>94</v>
      </c>
      <c r="P1172">
        <v>507429309</v>
      </c>
      <c r="Q1172">
        <v>157828072.59</v>
      </c>
      <c r="R1172">
        <v>42558402.219999999</v>
      </c>
      <c r="S1172">
        <v>115269670.37</v>
      </c>
      <c r="T1172" t="s">
        <v>122</v>
      </c>
      <c r="U1172">
        <v>0.318</v>
      </c>
    </row>
    <row r="1173" spans="1:21" x14ac:dyDescent="0.4">
      <c r="A1173" t="s">
        <v>21808</v>
      </c>
      <c r="B1173" t="s">
        <v>21809</v>
      </c>
      <c r="C1173" t="s">
        <v>112</v>
      </c>
      <c r="D1173" t="s">
        <v>471</v>
      </c>
      <c r="E1173" t="s">
        <v>471</v>
      </c>
      <c r="F1173" t="s">
        <v>21810</v>
      </c>
      <c r="G1173" t="s">
        <v>3393</v>
      </c>
      <c r="H1173" t="s">
        <v>3394</v>
      </c>
      <c r="I1173" t="s">
        <v>3123</v>
      </c>
      <c r="J1173" t="s">
        <v>669</v>
      </c>
      <c r="K1173" t="s">
        <v>1157</v>
      </c>
      <c r="L1173" t="s">
        <v>222</v>
      </c>
      <c r="M1173" t="s">
        <v>266</v>
      </c>
      <c r="N1173" t="s">
        <v>18300</v>
      </c>
      <c r="O1173" t="s">
        <v>94</v>
      </c>
      <c r="P1173">
        <v>23248795</v>
      </c>
      <c r="Q1173">
        <v>1405996.92</v>
      </c>
      <c r="R1173">
        <v>245970.05</v>
      </c>
      <c r="S1173">
        <v>1160026.8700000001</v>
      </c>
      <c r="T1173" t="s">
        <v>95</v>
      </c>
      <c r="U1173">
        <v>0.20019999999999999</v>
      </c>
    </row>
    <row r="1174" spans="1:21" x14ac:dyDescent="0.4">
      <c r="A1174" t="s">
        <v>21811</v>
      </c>
      <c r="B1174" t="s">
        <v>21812</v>
      </c>
      <c r="C1174" t="s">
        <v>83</v>
      </c>
      <c r="D1174" t="s">
        <v>166</v>
      </c>
      <c r="E1174" t="s">
        <v>166</v>
      </c>
      <c r="F1174" t="s">
        <v>21813</v>
      </c>
      <c r="G1174" t="s">
        <v>2307</v>
      </c>
      <c r="H1174" t="s">
        <v>4546</v>
      </c>
      <c r="I1174" t="s">
        <v>2823</v>
      </c>
      <c r="J1174" t="s">
        <v>1852</v>
      </c>
      <c r="K1174" t="s">
        <v>21814</v>
      </c>
      <c r="L1174" t="s">
        <v>91</v>
      </c>
      <c r="M1174" t="s">
        <v>92</v>
      </c>
      <c r="N1174" t="s">
        <v>18296</v>
      </c>
      <c r="O1174" t="s">
        <v>94</v>
      </c>
      <c r="P1174">
        <v>2003143</v>
      </c>
      <c r="Q1174">
        <v>231947.68</v>
      </c>
      <c r="R1174">
        <v>38127.519999999997</v>
      </c>
      <c r="S1174">
        <v>193820.16</v>
      </c>
      <c r="T1174" t="s">
        <v>95</v>
      </c>
      <c r="U1174">
        <v>0.20050000000000001</v>
      </c>
    </row>
    <row r="1175" spans="1:21" x14ac:dyDescent="0.4">
      <c r="A1175" t="s">
        <v>21815</v>
      </c>
      <c r="B1175" t="s">
        <v>21816</v>
      </c>
      <c r="C1175" t="s">
        <v>83</v>
      </c>
      <c r="D1175" t="s">
        <v>84</v>
      </c>
      <c r="E1175" t="s">
        <v>84</v>
      </c>
      <c r="F1175" t="s">
        <v>21817</v>
      </c>
      <c r="G1175" t="s">
        <v>10456</v>
      </c>
      <c r="H1175" t="s">
        <v>5034</v>
      </c>
      <c r="I1175" t="s">
        <v>10814</v>
      </c>
      <c r="J1175" t="s">
        <v>8053</v>
      </c>
      <c r="K1175" t="s">
        <v>1096</v>
      </c>
      <c r="L1175" t="s">
        <v>91</v>
      </c>
      <c r="M1175" t="s">
        <v>92</v>
      </c>
      <c r="N1175" t="s">
        <v>18296</v>
      </c>
      <c r="O1175" t="s">
        <v>94</v>
      </c>
      <c r="P1175">
        <v>1286169</v>
      </c>
      <c r="Q1175">
        <v>73832.53</v>
      </c>
      <c r="R1175">
        <v>12408.74</v>
      </c>
      <c r="S1175">
        <v>61423.79</v>
      </c>
      <c r="T1175" t="s">
        <v>95</v>
      </c>
      <c r="U1175">
        <v>0.21609999999999999</v>
      </c>
    </row>
    <row r="1176" spans="1:21" x14ac:dyDescent="0.4">
      <c r="A1176" t="s">
        <v>21818</v>
      </c>
      <c r="B1176" t="s">
        <v>21819</v>
      </c>
      <c r="C1176" t="s">
        <v>288</v>
      </c>
      <c r="D1176" t="s">
        <v>373</v>
      </c>
      <c r="E1176" t="s">
        <v>373</v>
      </c>
      <c r="F1176" t="s">
        <v>21820</v>
      </c>
      <c r="G1176" t="s">
        <v>2454</v>
      </c>
      <c r="H1176" t="s">
        <v>1190</v>
      </c>
      <c r="I1176" t="s">
        <v>772</v>
      </c>
      <c r="J1176" t="s">
        <v>4796</v>
      </c>
      <c r="K1176" t="s">
        <v>8179</v>
      </c>
      <c r="L1176" t="s">
        <v>134</v>
      </c>
      <c r="M1176" t="s">
        <v>134</v>
      </c>
      <c r="N1176" t="s">
        <v>18304</v>
      </c>
      <c r="O1176" t="s">
        <v>94</v>
      </c>
      <c r="P1176">
        <v>151668011</v>
      </c>
      <c r="Q1176">
        <v>15077506.699999999</v>
      </c>
      <c r="R1176">
        <v>5014712.3099999996</v>
      </c>
      <c r="S1176">
        <v>10062794.390000001</v>
      </c>
      <c r="T1176" t="s">
        <v>95</v>
      </c>
      <c r="U1176">
        <v>0.45789999999999997</v>
      </c>
    </row>
    <row r="1177" spans="1:21" x14ac:dyDescent="0.4">
      <c r="A1177" t="s">
        <v>21821</v>
      </c>
      <c r="B1177" t="s">
        <v>21822</v>
      </c>
      <c r="C1177" t="s">
        <v>137</v>
      </c>
      <c r="D1177" t="s">
        <v>308</v>
      </c>
      <c r="E1177" t="s">
        <v>308</v>
      </c>
      <c r="F1177" t="s">
        <v>21823</v>
      </c>
      <c r="G1177" t="s">
        <v>4297</v>
      </c>
      <c r="H1177" t="s">
        <v>693</v>
      </c>
      <c r="I1177" t="s">
        <v>871</v>
      </c>
      <c r="J1177" t="s">
        <v>1140</v>
      </c>
      <c r="K1177" t="s">
        <v>2058</v>
      </c>
      <c r="L1177" t="s">
        <v>144</v>
      </c>
      <c r="M1177" t="s">
        <v>134</v>
      </c>
      <c r="N1177" t="s">
        <v>18296</v>
      </c>
      <c r="O1177" t="s">
        <v>94</v>
      </c>
      <c r="P1177">
        <v>55531306</v>
      </c>
      <c r="Q1177">
        <v>17312904.609999999</v>
      </c>
      <c r="R1177">
        <v>2048876.29</v>
      </c>
      <c r="S1177">
        <v>15264028.32</v>
      </c>
      <c r="T1177" t="s">
        <v>95</v>
      </c>
      <c r="U1177">
        <v>0.16120000000000001</v>
      </c>
    </row>
    <row r="1178" spans="1:21" x14ac:dyDescent="0.4">
      <c r="A1178" t="s">
        <v>21824</v>
      </c>
      <c r="B1178" t="s">
        <v>21825</v>
      </c>
      <c r="C1178" t="s">
        <v>83</v>
      </c>
      <c r="D1178" t="s">
        <v>166</v>
      </c>
      <c r="E1178" t="s">
        <v>166</v>
      </c>
      <c r="F1178" t="s">
        <v>21826</v>
      </c>
      <c r="G1178" t="s">
        <v>2723</v>
      </c>
      <c r="H1178" t="s">
        <v>6152</v>
      </c>
      <c r="I1178" t="s">
        <v>4671</v>
      </c>
      <c r="J1178" t="s">
        <v>4155</v>
      </c>
      <c r="K1178" t="s">
        <v>1014</v>
      </c>
      <c r="L1178" t="s">
        <v>144</v>
      </c>
      <c r="M1178" t="s">
        <v>92</v>
      </c>
      <c r="N1178" t="s">
        <v>18296</v>
      </c>
      <c r="O1178" t="s">
        <v>94</v>
      </c>
      <c r="P1178">
        <v>4968446</v>
      </c>
      <c r="Q1178">
        <v>1355274.03</v>
      </c>
      <c r="R1178">
        <v>194204.73</v>
      </c>
      <c r="S1178">
        <v>1161069.3</v>
      </c>
      <c r="T1178" t="s">
        <v>122</v>
      </c>
      <c r="U1178">
        <v>0.15939999999999999</v>
      </c>
    </row>
    <row r="1179" spans="1:21" x14ac:dyDescent="0.4">
      <c r="A1179" t="s">
        <v>21827</v>
      </c>
      <c r="B1179" t="s">
        <v>21828</v>
      </c>
      <c r="C1179" t="s">
        <v>137</v>
      </c>
      <c r="D1179" t="s">
        <v>308</v>
      </c>
      <c r="E1179" t="s">
        <v>308</v>
      </c>
      <c r="F1179" t="s">
        <v>21829</v>
      </c>
      <c r="G1179" t="s">
        <v>1639</v>
      </c>
      <c r="H1179" t="s">
        <v>2598</v>
      </c>
      <c r="I1179" t="s">
        <v>4566</v>
      </c>
      <c r="J1179" t="s">
        <v>785</v>
      </c>
      <c r="K1179" t="s">
        <v>6818</v>
      </c>
      <c r="L1179" t="s">
        <v>144</v>
      </c>
      <c r="M1179" t="s">
        <v>134</v>
      </c>
      <c r="N1179" t="s">
        <v>18304</v>
      </c>
      <c r="O1179" t="s">
        <v>94</v>
      </c>
      <c r="P1179">
        <v>15556677</v>
      </c>
      <c r="Q1179">
        <v>1958823.8</v>
      </c>
      <c r="R1179">
        <v>565120.76</v>
      </c>
      <c r="S1179">
        <v>1393703.04</v>
      </c>
      <c r="T1179" t="s">
        <v>122</v>
      </c>
      <c r="U1179">
        <v>0.31</v>
      </c>
    </row>
    <row r="1180" spans="1:21" x14ac:dyDescent="0.4">
      <c r="A1180" t="s">
        <v>21830</v>
      </c>
      <c r="B1180" t="s">
        <v>21831</v>
      </c>
      <c r="C1180" t="s">
        <v>83</v>
      </c>
      <c r="D1180" t="s">
        <v>84</v>
      </c>
      <c r="E1180" t="s">
        <v>84</v>
      </c>
      <c r="F1180" t="s">
        <v>21832</v>
      </c>
      <c r="G1180" t="s">
        <v>1798</v>
      </c>
      <c r="H1180" t="s">
        <v>4682</v>
      </c>
      <c r="I1180" t="s">
        <v>8523</v>
      </c>
      <c r="J1180" t="s">
        <v>1842</v>
      </c>
      <c r="K1180" t="s">
        <v>714</v>
      </c>
      <c r="L1180" t="s">
        <v>163</v>
      </c>
      <c r="M1180" t="s">
        <v>134</v>
      </c>
      <c r="N1180" t="s">
        <v>18296</v>
      </c>
      <c r="O1180" t="s">
        <v>94</v>
      </c>
      <c r="P1180">
        <v>1232991</v>
      </c>
      <c r="Q1180">
        <v>401412.22</v>
      </c>
      <c r="R1180">
        <v>89451.04</v>
      </c>
      <c r="S1180">
        <v>311961.18</v>
      </c>
      <c r="T1180" t="s">
        <v>95</v>
      </c>
      <c r="U1180">
        <v>0.25230000000000002</v>
      </c>
    </row>
    <row r="1181" spans="1:21" x14ac:dyDescent="0.4">
      <c r="A1181" t="s">
        <v>21833</v>
      </c>
      <c r="B1181" t="s">
        <v>21834</v>
      </c>
      <c r="C1181" t="s">
        <v>1</v>
      </c>
      <c r="D1181" t="s">
        <v>166</v>
      </c>
      <c r="E1181" t="s">
        <v>166</v>
      </c>
      <c r="F1181" t="s">
        <v>21835</v>
      </c>
      <c r="G1181" t="s">
        <v>4869</v>
      </c>
      <c r="H1181" t="s">
        <v>2888</v>
      </c>
      <c r="I1181" t="s">
        <v>4956</v>
      </c>
      <c r="J1181" t="s">
        <v>3535</v>
      </c>
      <c r="K1181" t="s">
        <v>4715</v>
      </c>
      <c r="L1181" t="s">
        <v>144</v>
      </c>
      <c r="M1181" t="s">
        <v>134</v>
      </c>
      <c r="N1181" t="s">
        <v>18300</v>
      </c>
      <c r="O1181" t="s">
        <v>94</v>
      </c>
      <c r="P1181">
        <v>4537800</v>
      </c>
      <c r="Q1181">
        <v>704512.33</v>
      </c>
      <c r="R1181">
        <v>266250.65999999997</v>
      </c>
      <c r="S1181">
        <v>438261.67</v>
      </c>
      <c r="T1181" t="s">
        <v>95</v>
      </c>
      <c r="U1181">
        <v>0.42649999999999999</v>
      </c>
    </row>
    <row r="1182" spans="1:21" x14ac:dyDescent="0.4">
      <c r="A1182" t="s">
        <v>21836</v>
      </c>
      <c r="B1182" t="s">
        <v>21837</v>
      </c>
      <c r="C1182" t="s">
        <v>1</v>
      </c>
      <c r="D1182" t="s">
        <v>84</v>
      </c>
      <c r="E1182" t="s">
        <v>84</v>
      </c>
      <c r="F1182" t="s">
        <v>21838</v>
      </c>
      <c r="G1182" t="s">
        <v>1393</v>
      </c>
      <c r="H1182" t="s">
        <v>1348</v>
      </c>
      <c r="I1182" t="s">
        <v>7248</v>
      </c>
      <c r="J1182" t="s">
        <v>6063</v>
      </c>
      <c r="K1182" t="s">
        <v>2001</v>
      </c>
      <c r="L1182" t="s">
        <v>353</v>
      </c>
      <c r="M1182" t="s">
        <v>181</v>
      </c>
      <c r="N1182" t="s">
        <v>18300</v>
      </c>
      <c r="O1182" t="s">
        <v>94</v>
      </c>
      <c r="P1182">
        <v>7697540</v>
      </c>
      <c r="Q1182">
        <v>1142403.6000000001</v>
      </c>
      <c r="R1182">
        <v>185360.88</v>
      </c>
      <c r="S1182">
        <v>957042.72</v>
      </c>
      <c r="T1182" t="s">
        <v>95</v>
      </c>
      <c r="U1182">
        <v>0.20300000000000001</v>
      </c>
    </row>
    <row r="1183" spans="1:21" x14ac:dyDescent="0.4">
      <c r="A1183" t="s">
        <v>21839</v>
      </c>
      <c r="B1183" t="s">
        <v>21840</v>
      </c>
      <c r="C1183" t="s">
        <v>125</v>
      </c>
      <c r="D1183" t="s">
        <v>126</v>
      </c>
      <c r="E1183" t="s">
        <v>126</v>
      </c>
      <c r="F1183" t="s">
        <v>21841</v>
      </c>
      <c r="G1183" t="s">
        <v>3562</v>
      </c>
      <c r="H1183" t="s">
        <v>6221</v>
      </c>
      <c r="I1183" t="s">
        <v>2272</v>
      </c>
      <c r="J1183" t="s">
        <v>2270</v>
      </c>
      <c r="K1183" t="s">
        <v>860</v>
      </c>
      <c r="L1183" t="s">
        <v>133</v>
      </c>
      <c r="M1183" t="s">
        <v>134</v>
      </c>
      <c r="N1183" t="s">
        <v>18300</v>
      </c>
      <c r="O1183" t="s">
        <v>94</v>
      </c>
      <c r="P1183">
        <v>357293306</v>
      </c>
      <c r="Q1183">
        <v>39524683.939999998</v>
      </c>
      <c r="R1183">
        <v>11583117.74</v>
      </c>
      <c r="S1183">
        <v>27941566.199999999</v>
      </c>
      <c r="T1183" t="s">
        <v>109</v>
      </c>
      <c r="U1183">
        <v>0.38990000000000002</v>
      </c>
    </row>
    <row r="1184" spans="1:21" x14ac:dyDescent="0.4">
      <c r="A1184" t="s">
        <v>21842</v>
      </c>
      <c r="B1184" t="s">
        <v>21843</v>
      </c>
      <c r="C1184" t="s">
        <v>112</v>
      </c>
      <c r="D1184" t="s">
        <v>471</v>
      </c>
      <c r="E1184" t="s">
        <v>471</v>
      </c>
      <c r="F1184" t="s">
        <v>21844</v>
      </c>
      <c r="G1184" t="s">
        <v>6948</v>
      </c>
      <c r="H1184" t="s">
        <v>8409</v>
      </c>
      <c r="I1184" t="s">
        <v>1243</v>
      </c>
      <c r="J1184" t="s">
        <v>3255</v>
      </c>
      <c r="K1184" t="s">
        <v>1350</v>
      </c>
      <c r="L1184" t="s">
        <v>222</v>
      </c>
      <c r="M1184" t="s">
        <v>223</v>
      </c>
      <c r="N1184" t="s">
        <v>18304</v>
      </c>
      <c r="O1184" t="s">
        <v>94</v>
      </c>
      <c r="P1184">
        <v>19614834</v>
      </c>
      <c r="Q1184">
        <v>412168.26</v>
      </c>
      <c r="R1184">
        <v>124198.69</v>
      </c>
      <c r="S1184">
        <v>287969.57</v>
      </c>
      <c r="T1184" t="s">
        <v>95</v>
      </c>
      <c r="U1184">
        <v>0.35420000000000001</v>
      </c>
    </row>
    <row r="1185" spans="1:21" x14ac:dyDescent="0.4">
      <c r="A1185" t="s">
        <v>21845</v>
      </c>
      <c r="B1185" t="s">
        <v>21846</v>
      </c>
      <c r="C1185" t="s">
        <v>125</v>
      </c>
      <c r="D1185" t="s">
        <v>308</v>
      </c>
      <c r="E1185" t="s">
        <v>308</v>
      </c>
      <c r="F1185" t="s">
        <v>21847</v>
      </c>
      <c r="G1185" t="s">
        <v>4796</v>
      </c>
      <c r="H1185" t="s">
        <v>2151</v>
      </c>
      <c r="I1185" t="s">
        <v>1302</v>
      </c>
      <c r="J1185" t="s">
        <v>3529</v>
      </c>
      <c r="K1185" t="s">
        <v>600</v>
      </c>
      <c r="L1185" t="s">
        <v>163</v>
      </c>
      <c r="M1185" t="s">
        <v>134</v>
      </c>
      <c r="N1185" t="s">
        <v>18296</v>
      </c>
      <c r="O1185" t="s">
        <v>94</v>
      </c>
      <c r="P1185">
        <v>123422723</v>
      </c>
      <c r="Q1185">
        <v>29704295.5</v>
      </c>
      <c r="R1185">
        <v>19501344.739999998</v>
      </c>
      <c r="S1185">
        <v>10202950.76</v>
      </c>
      <c r="T1185" t="s">
        <v>122</v>
      </c>
      <c r="U1185">
        <v>0.69369999999999998</v>
      </c>
    </row>
    <row r="1186" spans="1:21" x14ac:dyDescent="0.4">
      <c r="A1186" t="s">
        <v>21848</v>
      </c>
      <c r="B1186" t="s">
        <v>21849</v>
      </c>
      <c r="C1186" t="s">
        <v>137</v>
      </c>
      <c r="D1186" t="s">
        <v>126</v>
      </c>
      <c r="E1186" t="s">
        <v>126</v>
      </c>
      <c r="F1186" t="s">
        <v>21850</v>
      </c>
      <c r="G1186" t="s">
        <v>8085</v>
      </c>
      <c r="H1186" t="s">
        <v>976</v>
      </c>
      <c r="I1186" t="s">
        <v>5539</v>
      </c>
      <c r="J1186" t="s">
        <v>2277</v>
      </c>
      <c r="K1186" t="s">
        <v>3764</v>
      </c>
      <c r="L1186" t="s">
        <v>314</v>
      </c>
      <c r="M1186" t="s">
        <v>134</v>
      </c>
      <c r="N1186" t="s">
        <v>18300</v>
      </c>
      <c r="O1186" t="s">
        <v>94</v>
      </c>
      <c r="P1186">
        <v>9763315</v>
      </c>
      <c r="Q1186">
        <v>828586.33</v>
      </c>
      <c r="R1186">
        <v>173848.64</v>
      </c>
      <c r="S1186">
        <v>654737.68999999994</v>
      </c>
      <c r="T1186" t="s">
        <v>95</v>
      </c>
      <c r="U1186">
        <v>0.26619999999999999</v>
      </c>
    </row>
    <row r="1187" spans="1:21" x14ac:dyDescent="0.4">
      <c r="A1187" t="s">
        <v>21851</v>
      </c>
      <c r="B1187" t="s">
        <v>21852</v>
      </c>
      <c r="C1187" t="s">
        <v>112</v>
      </c>
      <c r="D1187" t="s">
        <v>471</v>
      </c>
      <c r="E1187" t="s">
        <v>471</v>
      </c>
      <c r="F1187" t="s">
        <v>21853</v>
      </c>
      <c r="G1187" t="s">
        <v>7332</v>
      </c>
      <c r="H1187" t="s">
        <v>237</v>
      </c>
      <c r="I1187" t="s">
        <v>7244</v>
      </c>
      <c r="J1187" t="s">
        <v>1631</v>
      </c>
      <c r="K1187" t="s">
        <v>3085</v>
      </c>
      <c r="L1187" t="s">
        <v>370</v>
      </c>
      <c r="M1187" t="s">
        <v>223</v>
      </c>
      <c r="N1187" t="s">
        <v>18296</v>
      </c>
      <c r="O1187" t="s">
        <v>94</v>
      </c>
      <c r="P1187">
        <v>40484855</v>
      </c>
      <c r="Q1187">
        <v>4346929.93</v>
      </c>
      <c r="R1187">
        <v>1048927.6299999999</v>
      </c>
      <c r="S1187">
        <v>3298002.3</v>
      </c>
      <c r="T1187" t="s">
        <v>95</v>
      </c>
      <c r="U1187">
        <v>0.28489999999999999</v>
      </c>
    </row>
    <row r="1188" spans="1:21" x14ac:dyDescent="0.4">
      <c r="A1188" t="s">
        <v>21854</v>
      </c>
      <c r="B1188" t="s">
        <v>21855</v>
      </c>
      <c r="C1188" t="s">
        <v>184</v>
      </c>
      <c r="D1188" t="s">
        <v>382</v>
      </c>
      <c r="E1188" t="s">
        <v>382</v>
      </c>
      <c r="F1188" t="s">
        <v>21856</v>
      </c>
      <c r="G1188" t="s">
        <v>2097</v>
      </c>
      <c r="H1188" t="s">
        <v>2098</v>
      </c>
      <c r="I1188" t="s">
        <v>3862</v>
      </c>
      <c r="J1188" t="s">
        <v>9667</v>
      </c>
      <c r="K1188" t="s">
        <v>8627</v>
      </c>
      <c r="L1188" t="s">
        <v>222</v>
      </c>
      <c r="M1188" t="s">
        <v>121</v>
      </c>
      <c r="N1188" t="s">
        <v>18300</v>
      </c>
      <c r="O1188" t="s">
        <v>94</v>
      </c>
      <c r="P1188">
        <v>4451484</v>
      </c>
      <c r="Q1188">
        <v>107201.54</v>
      </c>
      <c r="R1188">
        <v>29311.39</v>
      </c>
      <c r="S1188">
        <v>77890.149999999994</v>
      </c>
      <c r="T1188" t="s">
        <v>95</v>
      </c>
      <c r="U1188">
        <v>0.28410000000000002</v>
      </c>
    </row>
    <row r="1189" spans="1:21" x14ac:dyDescent="0.4">
      <c r="A1189" t="s">
        <v>21857</v>
      </c>
      <c r="B1189" t="s">
        <v>21858</v>
      </c>
      <c r="C1189" t="s">
        <v>112</v>
      </c>
      <c r="D1189" t="s">
        <v>471</v>
      </c>
      <c r="E1189" t="s">
        <v>471</v>
      </c>
      <c r="F1189" t="s">
        <v>21859</v>
      </c>
      <c r="G1189" t="s">
        <v>5447</v>
      </c>
      <c r="H1189" t="s">
        <v>6599</v>
      </c>
      <c r="I1189" t="s">
        <v>4305</v>
      </c>
      <c r="J1189" t="s">
        <v>4655</v>
      </c>
      <c r="K1189" t="s">
        <v>18100</v>
      </c>
      <c r="L1189" t="s">
        <v>370</v>
      </c>
      <c r="M1189" t="s">
        <v>266</v>
      </c>
      <c r="N1189" t="s">
        <v>18300</v>
      </c>
      <c r="O1189" t="s">
        <v>94</v>
      </c>
      <c r="P1189">
        <v>24257588</v>
      </c>
      <c r="Q1189">
        <v>660998.81000000006</v>
      </c>
      <c r="R1189">
        <v>167903.22</v>
      </c>
      <c r="S1189">
        <v>493095.59</v>
      </c>
      <c r="T1189" t="s">
        <v>95</v>
      </c>
      <c r="U1189">
        <v>0.2979</v>
      </c>
    </row>
    <row r="1190" spans="1:21" x14ac:dyDescent="0.4">
      <c r="A1190" t="s">
        <v>21860</v>
      </c>
      <c r="B1190" t="s">
        <v>21861</v>
      </c>
      <c r="C1190" t="s">
        <v>125</v>
      </c>
      <c r="D1190" t="s">
        <v>126</v>
      </c>
      <c r="E1190" t="s">
        <v>126</v>
      </c>
      <c r="F1190" t="s">
        <v>21862</v>
      </c>
      <c r="G1190" t="s">
        <v>7352</v>
      </c>
      <c r="H1190" t="s">
        <v>1981</v>
      </c>
      <c r="I1190" t="s">
        <v>5754</v>
      </c>
      <c r="J1190" t="s">
        <v>327</v>
      </c>
      <c r="K1190" t="s">
        <v>4315</v>
      </c>
      <c r="L1190" t="s">
        <v>163</v>
      </c>
      <c r="M1190" t="s">
        <v>134</v>
      </c>
      <c r="N1190" t="s">
        <v>18296</v>
      </c>
      <c r="O1190" t="s">
        <v>94</v>
      </c>
      <c r="P1190">
        <v>814943188</v>
      </c>
      <c r="Q1190">
        <v>270703301.30000001</v>
      </c>
      <c r="R1190">
        <v>158190074.84999999</v>
      </c>
      <c r="S1190">
        <v>112513226.45</v>
      </c>
      <c r="T1190" t="s">
        <v>122</v>
      </c>
      <c r="U1190">
        <v>0.58650000000000002</v>
      </c>
    </row>
    <row r="1191" spans="1:21" x14ac:dyDescent="0.4">
      <c r="A1191" t="s">
        <v>21863</v>
      </c>
      <c r="B1191" t="s">
        <v>21864</v>
      </c>
      <c r="C1191" t="s">
        <v>184</v>
      </c>
      <c r="D1191" t="s">
        <v>382</v>
      </c>
      <c r="E1191" t="s">
        <v>382</v>
      </c>
      <c r="F1191" t="s">
        <v>21865</v>
      </c>
      <c r="G1191" t="s">
        <v>467</v>
      </c>
      <c r="H1191" t="s">
        <v>1534</v>
      </c>
      <c r="I1191" t="s">
        <v>468</v>
      </c>
      <c r="J1191" t="s">
        <v>5930</v>
      </c>
      <c r="K1191" t="s">
        <v>4796</v>
      </c>
      <c r="L1191" t="s">
        <v>222</v>
      </c>
      <c r="M1191" t="s">
        <v>223</v>
      </c>
      <c r="N1191" t="s">
        <v>18300</v>
      </c>
      <c r="O1191" t="s">
        <v>94</v>
      </c>
      <c r="P1191">
        <v>4108344</v>
      </c>
      <c r="Q1191">
        <v>198460.85</v>
      </c>
      <c r="R1191">
        <v>18698.88</v>
      </c>
      <c r="S1191">
        <v>179761.97</v>
      </c>
      <c r="T1191" t="s">
        <v>95</v>
      </c>
      <c r="U1191">
        <v>0.1232</v>
      </c>
    </row>
    <row r="1192" spans="1:21" x14ac:dyDescent="0.4">
      <c r="A1192" t="s">
        <v>21866</v>
      </c>
      <c r="B1192" t="s">
        <v>21867</v>
      </c>
      <c r="C1192" t="s">
        <v>184</v>
      </c>
      <c r="D1192" t="s">
        <v>185</v>
      </c>
      <c r="E1192" t="s">
        <v>185</v>
      </c>
      <c r="F1192" t="s">
        <v>21868</v>
      </c>
      <c r="G1192" t="s">
        <v>3858</v>
      </c>
      <c r="H1192" t="s">
        <v>876</v>
      </c>
      <c r="I1192" t="s">
        <v>5609</v>
      </c>
      <c r="J1192" t="s">
        <v>5455</v>
      </c>
      <c r="K1192" t="s">
        <v>5318</v>
      </c>
      <c r="L1192" t="s">
        <v>641</v>
      </c>
      <c r="M1192" t="s">
        <v>266</v>
      </c>
      <c r="N1192" t="s">
        <v>18296</v>
      </c>
      <c r="O1192" t="s">
        <v>94</v>
      </c>
      <c r="P1192">
        <v>3466012</v>
      </c>
      <c r="Q1192">
        <v>500040.68</v>
      </c>
      <c r="R1192">
        <v>49019.88</v>
      </c>
      <c r="S1192">
        <v>451020.79999999999</v>
      </c>
      <c r="T1192" t="s">
        <v>95</v>
      </c>
      <c r="U1192">
        <v>0.1042</v>
      </c>
    </row>
    <row r="1193" spans="1:21" x14ac:dyDescent="0.4">
      <c r="A1193" t="s">
        <v>21869</v>
      </c>
      <c r="B1193" t="s">
        <v>21870</v>
      </c>
      <c r="C1193" t="s">
        <v>98</v>
      </c>
      <c r="D1193" t="s">
        <v>195</v>
      </c>
      <c r="E1193" t="s">
        <v>195</v>
      </c>
      <c r="F1193" t="s">
        <v>21871</v>
      </c>
      <c r="G1193" t="s">
        <v>481</v>
      </c>
      <c r="H1193" t="s">
        <v>482</v>
      </c>
      <c r="I1193" t="s">
        <v>1064</v>
      </c>
      <c r="J1193" t="s">
        <v>4888</v>
      </c>
      <c r="K1193" t="s">
        <v>3496</v>
      </c>
      <c r="L1193" t="s">
        <v>106</v>
      </c>
      <c r="M1193" t="s">
        <v>107</v>
      </c>
      <c r="N1193" t="s">
        <v>18300</v>
      </c>
      <c r="O1193" t="s">
        <v>94</v>
      </c>
      <c r="P1193">
        <v>9079877</v>
      </c>
      <c r="Q1193">
        <v>1775331.15</v>
      </c>
      <c r="R1193">
        <v>571221.09</v>
      </c>
      <c r="S1193">
        <v>1204110.06</v>
      </c>
      <c r="T1193" t="s">
        <v>109</v>
      </c>
      <c r="U1193">
        <v>0.39589999999999997</v>
      </c>
    </row>
    <row r="1194" spans="1:21" x14ac:dyDescent="0.4">
      <c r="A1194" t="s">
        <v>21872</v>
      </c>
      <c r="B1194" t="s">
        <v>21873</v>
      </c>
      <c r="C1194" t="s">
        <v>155</v>
      </c>
      <c r="D1194" t="s">
        <v>278</v>
      </c>
      <c r="E1194" t="s">
        <v>278</v>
      </c>
      <c r="F1194" t="s">
        <v>21874</v>
      </c>
      <c r="G1194" t="s">
        <v>18763</v>
      </c>
      <c r="H1194" t="s">
        <v>6949</v>
      </c>
      <c r="I1194" t="s">
        <v>613</v>
      </c>
      <c r="J1194" t="s">
        <v>1202</v>
      </c>
      <c r="K1194" t="s">
        <v>10395</v>
      </c>
      <c r="L1194" t="s">
        <v>144</v>
      </c>
      <c r="M1194" t="s">
        <v>134</v>
      </c>
      <c r="N1194" t="s">
        <v>18296</v>
      </c>
      <c r="O1194" t="s">
        <v>94</v>
      </c>
      <c r="P1194">
        <v>142979344</v>
      </c>
      <c r="Q1194">
        <v>8892216.4399999995</v>
      </c>
      <c r="R1194">
        <v>3121772.63</v>
      </c>
      <c r="S1194">
        <v>5770443.8099999996</v>
      </c>
      <c r="T1194" t="s">
        <v>95</v>
      </c>
      <c r="U1194">
        <v>0.47949999999999998</v>
      </c>
    </row>
    <row r="1195" spans="1:21" x14ac:dyDescent="0.4">
      <c r="A1195" t="s">
        <v>21875</v>
      </c>
      <c r="B1195" t="s">
        <v>21876</v>
      </c>
      <c r="C1195" t="s">
        <v>205</v>
      </c>
      <c r="D1195" t="s">
        <v>206</v>
      </c>
      <c r="E1195" t="s">
        <v>206</v>
      </c>
      <c r="F1195" t="s">
        <v>5779</v>
      </c>
      <c r="G1195" t="s">
        <v>845</v>
      </c>
      <c r="H1195" t="s">
        <v>2051</v>
      </c>
      <c r="I1195" t="s">
        <v>1805</v>
      </c>
      <c r="J1195" t="s">
        <v>958</v>
      </c>
      <c r="K1195" t="s">
        <v>1455</v>
      </c>
      <c r="L1195" t="s">
        <v>444</v>
      </c>
      <c r="M1195" t="s">
        <v>121</v>
      </c>
      <c r="N1195" t="s">
        <v>18296</v>
      </c>
      <c r="O1195" t="s">
        <v>94</v>
      </c>
      <c r="P1195">
        <v>1044057</v>
      </c>
      <c r="Q1195">
        <v>145698.54</v>
      </c>
      <c r="R1195">
        <v>16218.79</v>
      </c>
      <c r="S1195">
        <v>129479.75</v>
      </c>
      <c r="T1195" t="s">
        <v>95</v>
      </c>
      <c r="U1195">
        <v>0.1532</v>
      </c>
    </row>
    <row r="1196" spans="1:21" x14ac:dyDescent="0.4">
      <c r="A1196" t="s">
        <v>21877</v>
      </c>
      <c r="B1196" t="s">
        <v>21878</v>
      </c>
      <c r="C1196" t="s">
        <v>98</v>
      </c>
      <c r="D1196" t="s">
        <v>1084</v>
      </c>
      <c r="E1196" t="s">
        <v>1084</v>
      </c>
      <c r="F1196" t="s">
        <v>21879</v>
      </c>
      <c r="G1196" t="s">
        <v>4690</v>
      </c>
      <c r="H1196" t="s">
        <v>5232</v>
      </c>
      <c r="I1196" t="s">
        <v>3384</v>
      </c>
      <c r="J1196" t="s">
        <v>4788</v>
      </c>
      <c r="K1196" t="s">
        <v>1697</v>
      </c>
      <c r="L1196" t="s">
        <v>91</v>
      </c>
      <c r="M1196" t="s">
        <v>202</v>
      </c>
      <c r="N1196" t="s">
        <v>18300</v>
      </c>
      <c r="O1196" t="s">
        <v>94</v>
      </c>
      <c r="P1196">
        <v>196932161</v>
      </c>
      <c r="Q1196">
        <v>30074412.93</v>
      </c>
      <c r="R1196">
        <v>12408411.939999999</v>
      </c>
      <c r="S1196">
        <v>17666000.989999998</v>
      </c>
      <c r="T1196" t="s">
        <v>285</v>
      </c>
      <c r="U1196">
        <v>0.51200000000000001</v>
      </c>
    </row>
    <row r="1197" spans="1:21" x14ac:dyDescent="0.4">
      <c r="A1197" t="s">
        <v>21880</v>
      </c>
      <c r="B1197" t="s">
        <v>21881</v>
      </c>
      <c r="C1197" t="s">
        <v>184</v>
      </c>
      <c r="D1197" t="s">
        <v>185</v>
      </c>
      <c r="E1197" t="s">
        <v>185</v>
      </c>
      <c r="F1197" t="s">
        <v>21882</v>
      </c>
      <c r="G1197" t="s">
        <v>1660</v>
      </c>
      <c r="H1197" t="s">
        <v>1315</v>
      </c>
      <c r="I1197" t="s">
        <v>5667</v>
      </c>
      <c r="J1197" t="s">
        <v>2088</v>
      </c>
      <c r="K1197" t="s">
        <v>2702</v>
      </c>
      <c r="L1197" t="s">
        <v>192</v>
      </c>
      <c r="M1197" t="s">
        <v>223</v>
      </c>
      <c r="N1197" t="s">
        <v>18296</v>
      </c>
      <c r="O1197" t="s">
        <v>94</v>
      </c>
      <c r="P1197">
        <v>8513482</v>
      </c>
      <c r="Q1197">
        <v>535402.37</v>
      </c>
      <c r="R1197">
        <v>49042.82</v>
      </c>
      <c r="S1197">
        <v>486359.55</v>
      </c>
      <c r="T1197" t="s">
        <v>122</v>
      </c>
      <c r="U1197">
        <v>0.12139999999999999</v>
      </c>
    </row>
    <row r="1198" spans="1:21" x14ac:dyDescent="0.4">
      <c r="A1198" t="s">
        <v>21883</v>
      </c>
      <c r="B1198" t="s">
        <v>21884</v>
      </c>
      <c r="C1198" t="s">
        <v>98</v>
      </c>
      <c r="D1198" t="s">
        <v>1084</v>
      </c>
      <c r="E1198" t="s">
        <v>1084</v>
      </c>
      <c r="F1198" t="s">
        <v>21885</v>
      </c>
      <c r="G1198" t="s">
        <v>3829</v>
      </c>
      <c r="H1198" t="s">
        <v>4458</v>
      </c>
      <c r="I1198" t="s">
        <v>1205</v>
      </c>
      <c r="J1198" t="s">
        <v>5469</v>
      </c>
      <c r="K1198" t="s">
        <v>7916</v>
      </c>
      <c r="L1198" t="s">
        <v>832</v>
      </c>
      <c r="M1198" t="s">
        <v>107</v>
      </c>
      <c r="N1198" t="s">
        <v>18300</v>
      </c>
      <c r="O1198" t="s">
        <v>94</v>
      </c>
      <c r="P1198">
        <v>83872856</v>
      </c>
      <c r="Q1198">
        <v>3590146.07</v>
      </c>
      <c r="R1198">
        <v>1375981.68</v>
      </c>
      <c r="S1198">
        <v>2214164.39</v>
      </c>
      <c r="T1198" t="s">
        <v>95</v>
      </c>
      <c r="U1198">
        <v>0.39</v>
      </c>
    </row>
    <row r="1199" spans="1:21" x14ac:dyDescent="0.4">
      <c r="A1199" t="s">
        <v>21886</v>
      </c>
      <c r="B1199" t="s">
        <v>21887</v>
      </c>
      <c r="C1199" t="s">
        <v>205</v>
      </c>
      <c r="D1199" t="s">
        <v>382</v>
      </c>
      <c r="E1199" t="s">
        <v>382</v>
      </c>
      <c r="F1199" t="s">
        <v>21888</v>
      </c>
      <c r="G1199" t="s">
        <v>6314</v>
      </c>
      <c r="H1199" t="s">
        <v>7353</v>
      </c>
      <c r="I1199" t="s">
        <v>5096</v>
      </c>
      <c r="J1199" t="s">
        <v>4944</v>
      </c>
      <c r="K1199" t="s">
        <v>3574</v>
      </c>
      <c r="L1199" t="s">
        <v>657</v>
      </c>
      <c r="M1199" t="s">
        <v>121</v>
      </c>
      <c r="N1199" t="s">
        <v>18296</v>
      </c>
      <c r="O1199" t="s">
        <v>94</v>
      </c>
      <c r="P1199">
        <v>132229</v>
      </c>
      <c r="Q1199">
        <v>4912.68</v>
      </c>
      <c r="R1199">
        <v>489.36</v>
      </c>
      <c r="S1199">
        <v>4423.32</v>
      </c>
      <c r="T1199" t="s">
        <v>95</v>
      </c>
      <c r="U1199">
        <v>0.13550000000000001</v>
      </c>
    </row>
    <row r="1200" spans="1:21" x14ac:dyDescent="0.4">
      <c r="A1200" t="s">
        <v>21889</v>
      </c>
      <c r="B1200" t="s">
        <v>21890</v>
      </c>
      <c r="C1200" t="s">
        <v>112</v>
      </c>
      <c r="D1200" t="s">
        <v>471</v>
      </c>
      <c r="E1200" t="s">
        <v>471</v>
      </c>
      <c r="F1200" t="s">
        <v>21891</v>
      </c>
      <c r="G1200" t="s">
        <v>7014</v>
      </c>
      <c r="H1200" t="s">
        <v>5929</v>
      </c>
      <c r="I1200" t="s">
        <v>15843</v>
      </c>
      <c r="J1200" t="s">
        <v>867</v>
      </c>
      <c r="K1200" t="s">
        <v>1425</v>
      </c>
      <c r="L1200" t="s">
        <v>222</v>
      </c>
      <c r="M1200" t="s">
        <v>266</v>
      </c>
      <c r="N1200" t="s">
        <v>18300</v>
      </c>
      <c r="O1200" t="s">
        <v>94</v>
      </c>
      <c r="P1200">
        <v>41528064</v>
      </c>
      <c r="Q1200">
        <v>9110424.1600000001</v>
      </c>
      <c r="R1200">
        <v>2023238.25</v>
      </c>
      <c r="S1200">
        <v>7087185.9100000001</v>
      </c>
      <c r="T1200" t="s">
        <v>95</v>
      </c>
      <c r="U1200">
        <v>0.30940000000000001</v>
      </c>
    </row>
    <row r="1201" spans="1:21" x14ac:dyDescent="0.4">
      <c r="A1201" t="s">
        <v>21892</v>
      </c>
      <c r="B1201" t="s">
        <v>21893</v>
      </c>
      <c r="C1201" t="s">
        <v>184</v>
      </c>
      <c r="D1201" t="s">
        <v>382</v>
      </c>
      <c r="E1201" t="s">
        <v>382</v>
      </c>
      <c r="F1201" t="s">
        <v>21894</v>
      </c>
      <c r="G1201" t="s">
        <v>3396</v>
      </c>
      <c r="H1201" t="s">
        <v>1447</v>
      </c>
      <c r="I1201" t="s">
        <v>1104</v>
      </c>
      <c r="J1201" t="s">
        <v>3957</v>
      </c>
      <c r="K1201" t="s">
        <v>11322</v>
      </c>
      <c r="L1201" t="s">
        <v>222</v>
      </c>
      <c r="M1201" t="s">
        <v>266</v>
      </c>
      <c r="N1201" t="s">
        <v>18300</v>
      </c>
      <c r="O1201" t="s">
        <v>94</v>
      </c>
      <c r="P1201">
        <v>3223622</v>
      </c>
      <c r="Q1201">
        <v>450472.77</v>
      </c>
      <c r="R1201">
        <v>115987.06</v>
      </c>
      <c r="S1201">
        <v>334485.71000000002</v>
      </c>
      <c r="T1201" t="s">
        <v>95</v>
      </c>
      <c r="U1201">
        <v>0.31290000000000001</v>
      </c>
    </row>
    <row r="1202" spans="1:21" x14ac:dyDescent="0.4">
      <c r="A1202" t="s">
        <v>21895</v>
      </c>
      <c r="B1202" t="s">
        <v>21896</v>
      </c>
      <c r="C1202" t="s">
        <v>125</v>
      </c>
      <c r="D1202" t="s">
        <v>308</v>
      </c>
      <c r="E1202" t="s">
        <v>308</v>
      </c>
      <c r="F1202" t="s">
        <v>21897</v>
      </c>
      <c r="G1202" t="s">
        <v>3962</v>
      </c>
      <c r="H1202" t="s">
        <v>597</v>
      </c>
      <c r="I1202" t="s">
        <v>1226</v>
      </c>
      <c r="J1202" t="s">
        <v>4204</v>
      </c>
      <c r="K1202" t="s">
        <v>5475</v>
      </c>
      <c r="L1202" t="s">
        <v>133</v>
      </c>
      <c r="M1202" t="s">
        <v>134</v>
      </c>
      <c r="N1202" t="s">
        <v>18300</v>
      </c>
      <c r="O1202" t="s">
        <v>94</v>
      </c>
      <c r="P1202">
        <v>181210135</v>
      </c>
      <c r="Q1202">
        <v>16942435.440000001</v>
      </c>
      <c r="R1202">
        <v>7644313.7599999998</v>
      </c>
      <c r="S1202">
        <v>9298121.6799999997</v>
      </c>
      <c r="T1202" t="s">
        <v>95</v>
      </c>
      <c r="U1202">
        <v>0.48530000000000001</v>
      </c>
    </row>
    <row r="1203" spans="1:21" x14ac:dyDescent="0.4">
      <c r="A1203" t="s">
        <v>21898</v>
      </c>
      <c r="B1203" t="s">
        <v>21899</v>
      </c>
      <c r="C1203" t="s">
        <v>137</v>
      </c>
      <c r="D1203" t="s">
        <v>308</v>
      </c>
      <c r="E1203" t="s">
        <v>308</v>
      </c>
      <c r="F1203" t="s">
        <v>21900</v>
      </c>
      <c r="G1203" t="s">
        <v>3186</v>
      </c>
      <c r="H1203" t="s">
        <v>1192</v>
      </c>
      <c r="I1203" t="s">
        <v>4634</v>
      </c>
      <c r="J1203" t="s">
        <v>7007</v>
      </c>
      <c r="K1203" t="s">
        <v>5214</v>
      </c>
      <c r="L1203" t="s">
        <v>144</v>
      </c>
      <c r="M1203" t="s">
        <v>134</v>
      </c>
      <c r="N1203" t="s">
        <v>18300</v>
      </c>
      <c r="O1203" t="s">
        <v>94</v>
      </c>
      <c r="P1203">
        <v>33493524</v>
      </c>
      <c r="Q1203">
        <v>2713567.69</v>
      </c>
      <c r="R1203">
        <v>336696.39</v>
      </c>
      <c r="S1203">
        <v>2376871.2999999998</v>
      </c>
      <c r="T1203" t="s">
        <v>95</v>
      </c>
      <c r="U1203">
        <v>0.13550000000000001</v>
      </c>
    </row>
    <row r="1204" spans="1:21" x14ac:dyDescent="0.4">
      <c r="A1204" t="s">
        <v>21901</v>
      </c>
      <c r="B1204" t="s">
        <v>21902</v>
      </c>
      <c r="C1204" t="s">
        <v>112</v>
      </c>
      <c r="D1204" t="s">
        <v>471</v>
      </c>
      <c r="E1204" t="s">
        <v>471</v>
      </c>
      <c r="F1204" t="s">
        <v>21903</v>
      </c>
      <c r="G1204" t="s">
        <v>777</v>
      </c>
      <c r="H1204" t="s">
        <v>778</v>
      </c>
      <c r="I1204" t="s">
        <v>2865</v>
      </c>
      <c r="J1204" t="s">
        <v>6259</v>
      </c>
      <c r="K1204" t="s">
        <v>4411</v>
      </c>
      <c r="L1204" t="s">
        <v>370</v>
      </c>
      <c r="M1204" t="s">
        <v>121</v>
      </c>
      <c r="N1204" t="s">
        <v>18296</v>
      </c>
      <c r="O1204" t="s">
        <v>94</v>
      </c>
      <c r="P1204">
        <v>2351778</v>
      </c>
      <c r="Q1204">
        <v>479550.06</v>
      </c>
      <c r="R1204">
        <v>141599.31</v>
      </c>
      <c r="S1204">
        <v>337950.75</v>
      </c>
      <c r="T1204" t="s">
        <v>122</v>
      </c>
      <c r="U1204">
        <v>0.3594</v>
      </c>
    </row>
    <row r="1205" spans="1:21" x14ac:dyDescent="0.4">
      <c r="A1205" t="s">
        <v>21904</v>
      </c>
      <c r="B1205" t="s">
        <v>21905</v>
      </c>
      <c r="C1205" t="s">
        <v>83</v>
      </c>
      <c r="D1205" t="s">
        <v>166</v>
      </c>
      <c r="E1205" t="s">
        <v>166</v>
      </c>
      <c r="F1205" t="s">
        <v>21906</v>
      </c>
      <c r="G1205" t="s">
        <v>5090</v>
      </c>
      <c r="H1205" t="s">
        <v>4608</v>
      </c>
      <c r="I1205" t="s">
        <v>1950</v>
      </c>
      <c r="J1205" t="s">
        <v>1613</v>
      </c>
      <c r="K1205" t="s">
        <v>773</v>
      </c>
      <c r="L1205" t="s">
        <v>144</v>
      </c>
      <c r="M1205" t="s">
        <v>92</v>
      </c>
      <c r="N1205" t="s">
        <v>18300</v>
      </c>
      <c r="O1205" t="s">
        <v>94</v>
      </c>
      <c r="P1205">
        <v>5392116</v>
      </c>
      <c r="Q1205">
        <v>281349.26</v>
      </c>
      <c r="R1205">
        <v>89924.98</v>
      </c>
      <c r="S1205">
        <v>191424.28</v>
      </c>
      <c r="T1205" t="s">
        <v>95</v>
      </c>
      <c r="U1205">
        <v>0.33789999999999998</v>
      </c>
    </row>
    <row r="1206" spans="1:21" x14ac:dyDescent="0.4">
      <c r="A1206" t="s">
        <v>21907</v>
      </c>
      <c r="B1206" t="s">
        <v>21908</v>
      </c>
      <c r="C1206" t="s">
        <v>125</v>
      </c>
      <c r="D1206" t="s">
        <v>308</v>
      </c>
      <c r="E1206" t="s">
        <v>308</v>
      </c>
      <c r="F1206" t="s">
        <v>21909</v>
      </c>
      <c r="G1206" t="s">
        <v>3926</v>
      </c>
      <c r="H1206" t="s">
        <v>2354</v>
      </c>
      <c r="I1206" t="s">
        <v>3017</v>
      </c>
      <c r="J1206" t="s">
        <v>742</v>
      </c>
      <c r="K1206" t="s">
        <v>2166</v>
      </c>
      <c r="L1206" t="s">
        <v>1436</v>
      </c>
      <c r="M1206" t="s">
        <v>134</v>
      </c>
      <c r="N1206" t="s">
        <v>18296</v>
      </c>
      <c r="O1206" t="s">
        <v>94</v>
      </c>
      <c r="P1206">
        <v>370100941</v>
      </c>
      <c r="Q1206">
        <v>73208973.980000004</v>
      </c>
      <c r="R1206">
        <v>17045502.920000002</v>
      </c>
      <c r="S1206">
        <v>56163471.060000002</v>
      </c>
      <c r="T1206" t="s">
        <v>95</v>
      </c>
      <c r="U1206">
        <v>0.25740000000000002</v>
      </c>
    </row>
    <row r="1207" spans="1:21" x14ac:dyDescent="0.4">
      <c r="A1207" t="s">
        <v>21910</v>
      </c>
      <c r="B1207" t="s">
        <v>21911</v>
      </c>
      <c r="C1207" t="s">
        <v>83</v>
      </c>
      <c r="D1207" t="s">
        <v>166</v>
      </c>
      <c r="E1207" t="s">
        <v>166</v>
      </c>
      <c r="F1207" t="s">
        <v>21912</v>
      </c>
      <c r="G1207" t="s">
        <v>7234</v>
      </c>
      <c r="H1207" t="s">
        <v>3962</v>
      </c>
      <c r="I1207" t="s">
        <v>2117</v>
      </c>
      <c r="J1207" t="s">
        <v>828</v>
      </c>
      <c r="K1207" t="s">
        <v>9420</v>
      </c>
      <c r="L1207" t="s">
        <v>106</v>
      </c>
      <c r="M1207" t="s">
        <v>92</v>
      </c>
      <c r="N1207" t="s">
        <v>18300</v>
      </c>
      <c r="O1207" t="s">
        <v>94</v>
      </c>
      <c r="P1207">
        <v>5831587</v>
      </c>
      <c r="Q1207">
        <v>208447.33</v>
      </c>
      <c r="R1207">
        <v>69763.16</v>
      </c>
      <c r="S1207">
        <v>138684.17000000001</v>
      </c>
      <c r="T1207" t="s">
        <v>95</v>
      </c>
      <c r="U1207">
        <v>0.34439999999999998</v>
      </c>
    </row>
    <row r="1208" spans="1:21" x14ac:dyDescent="0.4">
      <c r="A1208" t="s">
        <v>21913</v>
      </c>
      <c r="B1208" t="s">
        <v>21914</v>
      </c>
      <c r="C1208" t="s">
        <v>83</v>
      </c>
      <c r="D1208" t="s">
        <v>84</v>
      </c>
      <c r="E1208" t="s">
        <v>84</v>
      </c>
      <c r="F1208" t="s">
        <v>21915</v>
      </c>
      <c r="G1208" t="s">
        <v>4411</v>
      </c>
      <c r="H1208" t="s">
        <v>868</v>
      </c>
      <c r="I1208" t="s">
        <v>3421</v>
      </c>
      <c r="J1208" t="s">
        <v>1307</v>
      </c>
      <c r="K1208" t="s">
        <v>8081</v>
      </c>
      <c r="L1208" t="s">
        <v>163</v>
      </c>
      <c r="M1208" t="s">
        <v>134</v>
      </c>
      <c r="N1208" t="s">
        <v>18300</v>
      </c>
      <c r="O1208" t="s">
        <v>94</v>
      </c>
      <c r="P1208">
        <v>4261354</v>
      </c>
      <c r="Q1208">
        <v>1146989.05</v>
      </c>
      <c r="R1208">
        <v>234684.4</v>
      </c>
      <c r="S1208">
        <v>912304.65</v>
      </c>
      <c r="T1208" t="s">
        <v>95</v>
      </c>
      <c r="U1208">
        <v>0.22040000000000001</v>
      </c>
    </row>
    <row r="1209" spans="1:21" x14ac:dyDescent="0.4">
      <c r="A1209" t="s">
        <v>21916</v>
      </c>
      <c r="B1209" t="s">
        <v>21917</v>
      </c>
      <c r="C1209" t="s">
        <v>288</v>
      </c>
      <c r="D1209" t="s">
        <v>373</v>
      </c>
      <c r="E1209" t="s">
        <v>373</v>
      </c>
      <c r="F1209" t="s">
        <v>21918</v>
      </c>
      <c r="G1209" t="s">
        <v>4256</v>
      </c>
      <c r="H1209" t="s">
        <v>2260</v>
      </c>
      <c r="I1209" t="s">
        <v>8077</v>
      </c>
      <c r="J1209" t="s">
        <v>1579</v>
      </c>
      <c r="K1209" t="s">
        <v>1911</v>
      </c>
      <c r="L1209" t="s">
        <v>296</v>
      </c>
      <c r="M1209" t="s">
        <v>297</v>
      </c>
      <c r="N1209" t="s">
        <v>18300</v>
      </c>
      <c r="O1209" t="s">
        <v>94</v>
      </c>
      <c r="P1209">
        <v>124383578</v>
      </c>
      <c r="Q1209">
        <v>22460115.41</v>
      </c>
      <c r="R1209">
        <v>6635291.71</v>
      </c>
      <c r="S1209">
        <v>15824823.699999999</v>
      </c>
      <c r="T1209" t="s">
        <v>95</v>
      </c>
      <c r="U1209">
        <v>0.29630000000000001</v>
      </c>
    </row>
    <row r="1210" spans="1:21" x14ac:dyDescent="0.4">
      <c r="A1210" t="s">
        <v>21919</v>
      </c>
      <c r="B1210" t="s">
        <v>21920</v>
      </c>
      <c r="C1210" t="s">
        <v>205</v>
      </c>
      <c r="D1210" t="s">
        <v>382</v>
      </c>
      <c r="E1210" t="s">
        <v>382</v>
      </c>
      <c r="F1210" t="s">
        <v>21921</v>
      </c>
      <c r="G1210" t="s">
        <v>2737</v>
      </c>
      <c r="H1210" t="s">
        <v>5617</v>
      </c>
      <c r="I1210" t="s">
        <v>1315</v>
      </c>
      <c r="J1210" t="s">
        <v>7079</v>
      </c>
      <c r="K1210" t="s">
        <v>5819</v>
      </c>
      <c r="L1210" t="s">
        <v>231</v>
      </c>
      <c r="M1210" t="s">
        <v>121</v>
      </c>
      <c r="N1210" t="s">
        <v>18300</v>
      </c>
      <c r="O1210" t="s">
        <v>94</v>
      </c>
      <c r="P1210">
        <v>4586986</v>
      </c>
      <c r="Q1210">
        <v>102657.43</v>
      </c>
      <c r="R1210">
        <v>31701.439999999999</v>
      </c>
      <c r="S1210">
        <v>70955.990000000005</v>
      </c>
      <c r="T1210" t="s">
        <v>95</v>
      </c>
      <c r="U1210">
        <v>0.3478</v>
      </c>
    </row>
    <row r="1211" spans="1:21" x14ac:dyDescent="0.4">
      <c r="A1211" t="s">
        <v>21922</v>
      </c>
      <c r="B1211" t="s">
        <v>21923</v>
      </c>
      <c r="C1211" t="s">
        <v>184</v>
      </c>
      <c r="D1211" t="s">
        <v>185</v>
      </c>
      <c r="E1211" t="s">
        <v>185</v>
      </c>
      <c r="F1211" t="s">
        <v>21924</v>
      </c>
      <c r="G1211" t="s">
        <v>3704</v>
      </c>
      <c r="H1211" t="s">
        <v>2521</v>
      </c>
      <c r="I1211" t="s">
        <v>191</v>
      </c>
      <c r="J1211" t="s">
        <v>3788</v>
      </c>
      <c r="K1211" t="s">
        <v>5901</v>
      </c>
      <c r="L1211" t="s">
        <v>222</v>
      </c>
      <c r="M1211" t="s">
        <v>266</v>
      </c>
      <c r="N1211" t="s">
        <v>18296</v>
      </c>
      <c r="O1211" t="s">
        <v>94</v>
      </c>
      <c r="P1211">
        <v>1288791</v>
      </c>
      <c r="Q1211">
        <v>43209.15</v>
      </c>
      <c r="R1211">
        <v>7788.5</v>
      </c>
      <c r="S1211">
        <v>35420.65</v>
      </c>
      <c r="T1211" t="s">
        <v>95</v>
      </c>
      <c r="U1211">
        <v>0.18129999999999999</v>
      </c>
    </row>
    <row r="1212" spans="1:21" x14ac:dyDescent="0.4">
      <c r="A1212" t="s">
        <v>21925</v>
      </c>
      <c r="B1212" t="s">
        <v>21926</v>
      </c>
      <c r="C1212" t="s">
        <v>184</v>
      </c>
      <c r="D1212" t="s">
        <v>185</v>
      </c>
      <c r="E1212" t="s">
        <v>185</v>
      </c>
      <c r="F1212" t="s">
        <v>21927</v>
      </c>
      <c r="G1212" t="s">
        <v>1249</v>
      </c>
      <c r="H1212" t="s">
        <v>11353</v>
      </c>
      <c r="I1212" t="s">
        <v>295</v>
      </c>
      <c r="J1212" t="s">
        <v>378</v>
      </c>
      <c r="K1212" t="s">
        <v>1329</v>
      </c>
      <c r="L1212" t="s">
        <v>222</v>
      </c>
      <c r="M1212" t="s">
        <v>121</v>
      </c>
      <c r="N1212" t="s">
        <v>18304</v>
      </c>
      <c r="O1212" t="s">
        <v>94</v>
      </c>
      <c r="P1212">
        <v>9000924</v>
      </c>
      <c r="Q1212">
        <v>1414797.3</v>
      </c>
      <c r="R1212">
        <v>149342.35</v>
      </c>
      <c r="S1212">
        <v>1265454.95</v>
      </c>
      <c r="T1212" t="s">
        <v>122</v>
      </c>
      <c r="U1212">
        <v>0.1193</v>
      </c>
    </row>
    <row r="1213" spans="1:21" x14ac:dyDescent="0.4">
      <c r="A1213" t="s">
        <v>21928</v>
      </c>
      <c r="B1213" t="s">
        <v>21929</v>
      </c>
      <c r="C1213" t="s">
        <v>83</v>
      </c>
      <c r="D1213" t="s">
        <v>84</v>
      </c>
      <c r="E1213" t="s">
        <v>84</v>
      </c>
      <c r="F1213" t="s">
        <v>21930</v>
      </c>
      <c r="G1213" t="s">
        <v>5296</v>
      </c>
      <c r="H1213" t="s">
        <v>9790</v>
      </c>
      <c r="I1213" t="s">
        <v>2735</v>
      </c>
      <c r="J1213" t="s">
        <v>2735</v>
      </c>
      <c r="K1213" t="s">
        <v>1419</v>
      </c>
      <c r="L1213" t="s">
        <v>163</v>
      </c>
      <c r="M1213" t="s">
        <v>181</v>
      </c>
      <c r="N1213" t="s">
        <v>18296</v>
      </c>
      <c r="O1213" t="s">
        <v>94</v>
      </c>
      <c r="P1213">
        <v>1341913</v>
      </c>
      <c r="Q1213">
        <v>101301.69</v>
      </c>
      <c r="R1213">
        <v>18452.509999999998</v>
      </c>
      <c r="S1213">
        <v>82849.179999999993</v>
      </c>
      <c r="T1213" t="s">
        <v>95</v>
      </c>
      <c r="U1213">
        <v>0.21210000000000001</v>
      </c>
    </row>
    <row r="1214" spans="1:21" x14ac:dyDescent="0.4">
      <c r="A1214" t="s">
        <v>21931</v>
      </c>
      <c r="B1214" t="s">
        <v>21932</v>
      </c>
      <c r="C1214" t="s">
        <v>288</v>
      </c>
      <c r="D1214" t="s">
        <v>373</v>
      </c>
      <c r="E1214" t="s">
        <v>373</v>
      </c>
      <c r="F1214" t="s">
        <v>21933</v>
      </c>
      <c r="G1214" t="s">
        <v>5201</v>
      </c>
      <c r="H1214" t="s">
        <v>141</v>
      </c>
      <c r="I1214" t="s">
        <v>576</v>
      </c>
      <c r="J1214" t="s">
        <v>6185</v>
      </c>
      <c r="K1214" t="s">
        <v>7726</v>
      </c>
      <c r="L1214" t="s">
        <v>296</v>
      </c>
      <c r="M1214" t="s">
        <v>134</v>
      </c>
      <c r="N1214" t="s">
        <v>18296</v>
      </c>
      <c r="O1214" t="s">
        <v>94</v>
      </c>
      <c r="P1214">
        <v>134397983</v>
      </c>
      <c r="Q1214">
        <v>13479183.869999999</v>
      </c>
      <c r="R1214">
        <v>6350626.6399999997</v>
      </c>
      <c r="S1214">
        <v>7128557.2300000004</v>
      </c>
      <c r="T1214" t="s">
        <v>95</v>
      </c>
      <c r="U1214">
        <v>0.63980000000000004</v>
      </c>
    </row>
    <row r="1215" spans="1:21" x14ac:dyDescent="0.4">
      <c r="A1215" t="s">
        <v>21934</v>
      </c>
      <c r="B1215" t="s">
        <v>21935</v>
      </c>
      <c r="C1215" t="s">
        <v>155</v>
      </c>
      <c r="D1215" t="s">
        <v>251</v>
      </c>
      <c r="E1215" t="s">
        <v>251</v>
      </c>
      <c r="F1215" t="s">
        <v>21936</v>
      </c>
      <c r="G1215" t="s">
        <v>449</v>
      </c>
      <c r="H1215" t="s">
        <v>2306</v>
      </c>
      <c r="I1215" t="s">
        <v>7185</v>
      </c>
      <c r="J1215" t="s">
        <v>3684</v>
      </c>
      <c r="K1215" t="s">
        <v>8067</v>
      </c>
      <c r="L1215" t="s">
        <v>144</v>
      </c>
      <c r="M1215" t="s">
        <v>578</v>
      </c>
      <c r="N1215" t="s">
        <v>18300</v>
      </c>
      <c r="O1215" t="s">
        <v>94</v>
      </c>
      <c r="P1215">
        <v>106589566</v>
      </c>
      <c r="Q1215">
        <v>8803087.3000000007</v>
      </c>
      <c r="R1215">
        <v>5527012.8200000003</v>
      </c>
      <c r="S1215">
        <v>3276074.48</v>
      </c>
      <c r="T1215" t="s">
        <v>95</v>
      </c>
      <c r="U1215">
        <v>0.66910000000000003</v>
      </c>
    </row>
    <row r="1216" spans="1:21" x14ac:dyDescent="0.4">
      <c r="A1216" t="s">
        <v>21937</v>
      </c>
      <c r="B1216" t="s">
        <v>21938</v>
      </c>
      <c r="C1216" t="s">
        <v>98</v>
      </c>
      <c r="D1216" t="s">
        <v>99</v>
      </c>
      <c r="E1216" t="s">
        <v>99</v>
      </c>
      <c r="F1216" t="s">
        <v>21939</v>
      </c>
      <c r="G1216" t="s">
        <v>1959</v>
      </c>
      <c r="H1216" t="s">
        <v>1540</v>
      </c>
      <c r="I1216" t="s">
        <v>1534</v>
      </c>
      <c r="J1216" t="s">
        <v>1943</v>
      </c>
      <c r="K1216" t="s">
        <v>1131</v>
      </c>
      <c r="L1216" t="s">
        <v>1010</v>
      </c>
      <c r="M1216" t="s">
        <v>107</v>
      </c>
      <c r="N1216" t="s">
        <v>18300</v>
      </c>
      <c r="O1216" t="s">
        <v>94</v>
      </c>
      <c r="P1216">
        <v>81085225</v>
      </c>
      <c r="Q1216">
        <v>12951180.52</v>
      </c>
      <c r="R1216">
        <v>6644945.1500000004</v>
      </c>
      <c r="S1216">
        <v>6306235.3700000001</v>
      </c>
      <c r="T1216" t="s">
        <v>95</v>
      </c>
      <c r="U1216">
        <v>0.68810000000000004</v>
      </c>
    </row>
    <row r="1217" spans="1:21" x14ac:dyDescent="0.4">
      <c r="A1217" t="s">
        <v>21940</v>
      </c>
      <c r="B1217" t="s">
        <v>21941</v>
      </c>
      <c r="C1217" t="s">
        <v>1</v>
      </c>
      <c r="D1217" t="s">
        <v>84</v>
      </c>
      <c r="E1217" t="s">
        <v>84</v>
      </c>
      <c r="F1217" t="s">
        <v>21942</v>
      </c>
      <c r="G1217" t="s">
        <v>5282</v>
      </c>
      <c r="H1217" t="s">
        <v>9309</v>
      </c>
      <c r="I1217" t="s">
        <v>2206</v>
      </c>
      <c r="J1217" t="s">
        <v>1089</v>
      </c>
      <c r="K1217" t="s">
        <v>1272</v>
      </c>
      <c r="L1217" t="s">
        <v>144</v>
      </c>
      <c r="M1217" t="s">
        <v>181</v>
      </c>
      <c r="N1217" t="s">
        <v>18304</v>
      </c>
      <c r="O1217" t="s">
        <v>94</v>
      </c>
      <c r="P1217">
        <v>10363089</v>
      </c>
      <c r="Q1217">
        <v>581755.54</v>
      </c>
      <c r="R1217">
        <v>272604.27</v>
      </c>
      <c r="S1217">
        <v>309151.27</v>
      </c>
      <c r="T1217" t="s">
        <v>95</v>
      </c>
      <c r="U1217">
        <v>0.48380000000000001</v>
      </c>
    </row>
    <row r="1218" spans="1:21" x14ac:dyDescent="0.4">
      <c r="A1218" t="s">
        <v>21943</v>
      </c>
      <c r="B1218" t="s">
        <v>21944</v>
      </c>
      <c r="C1218" t="s">
        <v>205</v>
      </c>
      <c r="D1218" t="s">
        <v>206</v>
      </c>
      <c r="E1218" t="s">
        <v>206</v>
      </c>
      <c r="F1218" t="s">
        <v>21945</v>
      </c>
      <c r="G1218" t="s">
        <v>3106</v>
      </c>
      <c r="H1218" t="s">
        <v>6663</v>
      </c>
      <c r="I1218" t="s">
        <v>272</v>
      </c>
      <c r="J1218" t="s">
        <v>1240</v>
      </c>
      <c r="K1218" t="s">
        <v>1923</v>
      </c>
      <c r="L1218" t="s">
        <v>231</v>
      </c>
      <c r="M1218" t="s">
        <v>121</v>
      </c>
      <c r="N1218" t="s">
        <v>18304</v>
      </c>
      <c r="O1218" t="s">
        <v>94</v>
      </c>
      <c r="P1218">
        <v>1085199</v>
      </c>
      <c r="Q1218">
        <v>53110.11</v>
      </c>
      <c r="R1218">
        <v>11646.73</v>
      </c>
      <c r="S1218">
        <v>41463.379999999997</v>
      </c>
      <c r="T1218" t="s">
        <v>95</v>
      </c>
      <c r="U1218">
        <v>0.23569999999999999</v>
      </c>
    </row>
    <row r="1219" spans="1:21" x14ac:dyDescent="0.4">
      <c r="A1219" t="s">
        <v>21946</v>
      </c>
      <c r="B1219" t="s">
        <v>21947</v>
      </c>
      <c r="C1219" t="s">
        <v>205</v>
      </c>
      <c r="D1219" t="s">
        <v>382</v>
      </c>
      <c r="E1219" t="s">
        <v>382</v>
      </c>
      <c r="F1219" t="s">
        <v>21948</v>
      </c>
      <c r="G1219" t="s">
        <v>1335</v>
      </c>
      <c r="H1219" t="s">
        <v>2692</v>
      </c>
      <c r="I1219" t="s">
        <v>8154</v>
      </c>
      <c r="J1219" t="s">
        <v>3461</v>
      </c>
      <c r="K1219" t="s">
        <v>4192</v>
      </c>
      <c r="L1219" t="s">
        <v>556</v>
      </c>
      <c r="M1219" t="s">
        <v>121</v>
      </c>
      <c r="N1219" t="s">
        <v>18300</v>
      </c>
      <c r="O1219" t="s">
        <v>94</v>
      </c>
      <c r="P1219">
        <v>3856146</v>
      </c>
      <c r="Q1219">
        <v>129244.36</v>
      </c>
      <c r="R1219">
        <v>24548.95</v>
      </c>
      <c r="S1219">
        <v>104695.41</v>
      </c>
      <c r="T1219" t="s">
        <v>95</v>
      </c>
      <c r="U1219">
        <v>0.20960000000000001</v>
      </c>
    </row>
    <row r="1220" spans="1:21" x14ac:dyDescent="0.4">
      <c r="A1220" t="s">
        <v>21949</v>
      </c>
      <c r="B1220" t="s">
        <v>21950</v>
      </c>
      <c r="C1220" t="s">
        <v>1</v>
      </c>
      <c r="D1220" t="s">
        <v>166</v>
      </c>
      <c r="E1220" t="s">
        <v>166</v>
      </c>
      <c r="F1220" t="s">
        <v>21951</v>
      </c>
      <c r="G1220" t="s">
        <v>4629</v>
      </c>
      <c r="H1220" t="s">
        <v>2188</v>
      </c>
      <c r="I1220" t="s">
        <v>412</v>
      </c>
      <c r="J1220" t="s">
        <v>4208</v>
      </c>
      <c r="K1220" t="s">
        <v>4204</v>
      </c>
      <c r="L1220" t="s">
        <v>144</v>
      </c>
      <c r="M1220" t="s">
        <v>181</v>
      </c>
      <c r="N1220" t="s">
        <v>18300</v>
      </c>
      <c r="O1220" t="s">
        <v>94</v>
      </c>
      <c r="P1220">
        <v>9059959</v>
      </c>
      <c r="Q1220">
        <v>1400042.64</v>
      </c>
      <c r="R1220">
        <v>302680.46999999997</v>
      </c>
      <c r="S1220">
        <v>1097362.17</v>
      </c>
      <c r="T1220" t="s">
        <v>122</v>
      </c>
      <c r="U1220">
        <v>0.28899999999999998</v>
      </c>
    </row>
    <row r="1221" spans="1:21" x14ac:dyDescent="0.4">
      <c r="A1221" t="s">
        <v>21952</v>
      </c>
      <c r="B1221" t="s">
        <v>21953</v>
      </c>
      <c r="C1221" t="s">
        <v>288</v>
      </c>
      <c r="D1221" t="s">
        <v>391</v>
      </c>
      <c r="E1221" t="s">
        <v>391</v>
      </c>
      <c r="F1221" t="s">
        <v>21954</v>
      </c>
      <c r="G1221" t="s">
        <v>16363</v>
      </c>
      <c r="H1221" t="s">
        <v>5050</v>
      </c>
      <c r="I1221" t="s">
        <v>14227</v>
      </c>
      <c r="J1221" t="s">
        <v>7575</v>
      </c>
      <c r="K1221" t="s">
        <v>7450</v>
      </c>
      <c r="L1221" t="s">
        <v>134</v>
      </c>
      <c r="M1221" t="s">
        <v>134</v>
      </c>
      <c r="N1221" t="s">
        <v>18300</v>
      </c>
      <c r="O1221" t="s">
        <v>94</v>
      </c>
      <c r="P1221">
        <v>10730140</v>
      </c>
      <c r="Q1221">
        <v>3028318.56</v>
      </c>
      <c r="R1221">
        <v>1339766.29</v>
      </c>
      <c r="S1221">
        <v>1688552.27</v>
      </c>
      <c r="T1221" t="s">
        <v>95</v>
      </c>
      <c r="U1221">
        <v>0.47839999999999999</v>
      </c>
    </row>
    <row r="1222" spans="1:21" x14ac:dyDescent="0.4">
      <c r="A1222" t="s">
        <v>21955</v>
      </c>
      <c r="B1222" t="s">
        <v>21956</v>
      </c>
      <c r="C1222" t="s">
        <v>98</v>
      </c>
      <c r="D1222" t="s">
        <v>195</v>
      </c>
      <c r="E1222" t="s">
        <v>195</v>
      </c>
      <c r="F1222" t="s">
        <v>21957</v>
      </c>
      <c r="G1222" t="s">
        <v>6603</v>
      </c>
      <c r="H1222" t="s">
        <v>3546</v>
      </c>
      <c r="I1222" t="s">
        <v>3094</v>
      </c>
      <c r="J1222" t="s">
        <v>4855</v>
      </c>
      <c r="K1222" t="s">
        <v>2001</v>
      </c>
      <c r="L1222" t="s">
        <v>1010</v>
      </c>
      <c r="M1222" t="s">
        <v>107</v>
      </c>
      <c r="N1222" t="s">
        <v>18296</v>
      </c>
      <c r="O1222" t="s">
        <v>94</v>
      </c>
      <c r="P1222">
        <v>184821294</v>
      </c>
      <c r="Q1222">
        <v>28840127.629999999</v>
      </c>
      <c r="R1222">
        <v>12547170.800000001</v>
      </c>
      <c r="S1222">
        <v>16292956.83</v>
      </c>
      <c r="T1222" t="s">
        <v>109</v>
      </c>
      <c r="U1222">
        <v>0.44030000000000002</v>
      </c>
    </row>
    <row r="1223" spans="1:21" x14ac:dyDescent="0.4">
      <c r="A1223" t="s">
        <v>21958</v>
      </c>
      <c r="B1223" t="s">
        <v>21959</v>
      </c>
      <c r="C1223" t="s">
        <v>205</v>
      </c>
      <c r="D1223" t="s">
        <v>382</v>
      </c>
      <c r="E1223" t="s">
        <v>382</v>
      </c>
      <c r="F1223" t="s">
        <v>21960</v>
      </c>
      <c r="G1223" t="s">
        <v>980</v>
      </c>
      <c r="H1223" t="s">
        <v>830</v>
      </c>
      <c r="I1223" t="s">
        <v>3113</v>
      </c>
      <c r="J1223" t="s">
        <v>1095</v>
      </c>
      <c r="K1223" t="s">
        <v>16313</v>
      </c>
      <c r="L1223" t="s">
        <v>444</v>
      </c>
      <c r="M1223" t="s">
        <v>121</v>
      </c>
      <c r="N1223" t="s">
        <v>18300</v>
      </c>
      <c r="O1223" t="s">
        <v>94</v>
      </c>
      <c r="P1223">
        <v>4631328</v>
      </c>
      <c r="Q1223">
        <v>233388.43</v>
      </c>
      <c r="R1223">
        <v>25465.4</v>
      </c>
      <c r="S1223">
        <v>207923.03</v>
      </c>
      <c r="T1223" t="s">
        <v>95</v>
      </c>
      <c r="U1223">
        <v>0.1169</v>
      </c>
    </row>
    <row r="1224" spans="1:21" x14ac:dyDescent="0.4">
      <c r="A1224" t="s">
        <v>21961</v>
      </c>
      <c r="B1224" t="s">
        <v>21962</v>
      </c>
      <c r="C1224" t="s">
        <v>137</v>
      </c>
      <c r="D1224" t="s">
        <v>126</v>
      </c>
      <c r="E1224" t="s">
        <v>126</v>
      </c>
      <c r="F1224" t="s">
        <v>21963</v>
      </c>
      <c r="G1224" t="s">
        <v>1277</v>
      </c>
      <c r="H1224" t="s">
        <v>1278</v>
      </c>
      <c r="I1224" t="s">
        <v>1768</v>
      </c>
      <c r="J1224" t="s">
        <v>606</v>
      </c>
      <c r="K1224" t="s">
        <v>4021</v>
      </c>
      <c r="L1224" t="s">
        <v>163</v>
      </c>
      <c r="M1224" t="s">
        <v>134</v>
      </c>
      <c r="N1224" t="s">
        <v>18300</v>
      </c>
      <c r="O1224" t="s">
        <v>94</v>
      </c>
      <c r="P1224">
        <v>53507000</v>
      </c>
      <c r="Q1224">
        <v>3350454.41</v>
      </c>
      <c r="R1224">
        <v>613002.44999999995</v>
      </c>
      <c r="S1224">
        <v>2737451.96</v>
      </c>
      <c r="T1224" t="s">
        <v>95</v>
      </c>
      <c r="U1224">
        <v>0.21429999999999999</v>
      </c>
    </row>
    <row r="1225" spans="1:21" x14ac:dyDescent="0.4">
      <c r="A1225" t="s">
        <v>21964</v>
      </c>
      <c r="B1225" t="s">
        <v>21965</v>
      </c>
      <c r="C1225" t="s">
        <v>155</v>
      </c>
      <c r="D1225" t="s">
        <v>156</v>
      </c>
      <c r="E1225" t="s">
        <v>156</v>
      </c>
      <c r="F1225" t="s">
        <v>21966</v>
      </c>
      <c r="G1225" t="s">
        <v>6052</v>
      </c>
      <c r="H1225" t="s">
        <v>7977</v>
      </c>
      <c r="I1225" t="s">
        <v>2225</v>
      </c>
      <c r="J1225" t="s">
        <v>5973</v>
      </c>
      <c r="K1225" t="s">
        <v>7062</v>
      </c>
      <c r="L1225" t="s">
        <v>163</v>
      </c>
      <c r="M1225" t="s">
        <v>578</v>
      </c>
      <c r="N1225" t="s">
        <v>18296</v>
      </c>
      <c r="O1225" t="s">
        <v>94</v>
      </c>
      <c r="P1225">
        <v>289492383</v>
      </c>
      <c r="Q1225">
        <v>29366075.620000001</v>
      </c>
      <c r="R1225">
        <v>16162011.6</v>
      </c>
      <c r="S1225">
        <v>13204064.02</v>
      </c>
      <c r="T1225" t="s">
        <v>122</v>
      </c>
      <c r="U1225">
        <v>0.66020000000000001</v>
      </c>
    </row>
    <row r="1226" spans="1:21" x14ac:dyDescent="0.4">
      <c r="A1226" t="s">
        <v>21967</v>
      </c>
      <c r="B1226" t="s">
        <v>21968</v>
      </c>
      <c r="C1226" t="s">
        <v>205</v>
      </c>
      <c r="D1226" t="s">
        <v>206</v>
      </c>
      <c r="E1226" t="s">
        <v>206</v>
      </c>
      <c r="F1226" t="s">
        <v>21969</v>
      </c>
      <c r="G1226" t="s">
        <v>6023</v>
      </c>
      <c r="H1226" t="s">
        <v>3901</v>
      </c>
      <c r="I1226" t="s">
        <v>2817</v>
      </c>
      <c r="J1226" t="s">
        <v>3747</v>
      </c>
      <c r="K1226" t="s">
        <v>980</v>
      </c>
      <c r="L1226" t="s">
        <v>657</v>
      </c>
      <c r="M1226" t="s">
        <v>121</v>
      </c>
      <c r="N1226" t="s">
        <v>18296</v>
      </c>
      <c r="O1226" t="s">
        <v>94</v>
      </c>
      <c r="P1226">
        <v>602485</v>
      </c>
      <c r="Q1226">
        <v>44698.62</v>
      </c>
      <c r="R1226">
        <v>5783.48</v>
      </c>
      <c r="S1226">
        <v>38915.14</v>
      </c>
      <c r="T1226" t="s">
        <v>95</v>
      </c>
      <c r="U1226">
        <v>0.13400000000000001</v>
      </c>
    </row>
    <row r="1227" spans="1:21" x14ac:dyDescent="0.4">
      <c r="A1227" t="s">
        <v>21970</v>
      </c>
      <c r="B1227" t="s">
        <v>21971</v>
      </c>
      <c r="C1227" t="s">
        <v>137</v>
      </c>
      <c r="D1227" t="s">
        <v>308</v>
      </c>
      <c r="E1227" t="s">
        <v>308</v>
      </c>
      <c r="F1227" t="s">
        <v>21972</v>
      </c>
      <c r="G1227" t="s">
        <v>2324</v>
      </c>
      <c r="H1227" t="s">
        <v>11416</v>
      </c>
      <c r="I1227" t="s">
        <v>10252</v>
      </c>
      <c r="J1227" t="s">
        <v>1943</v>
      </c>
      <c r="K1227" t="s">
        <v>5338</v>
      </c>
      <c r="L1227" t="s">
        <v>163</v>
      </c>
      <c r="M1227" t="s">
        <v>134</v>
      </c>
      <c r="N1227" t="s">
        <v>18300</v>
      </c>
      <c r="O1227" t="s">
        <v>94</v>
      </c>
      <c r="P1227">
        <v>36341799</v>
      </c>
      <c r="Q1227">
        <v>1147200.8</v>
      </c>
      <c r="R1227">
        <v>268336.15000000002</v>
      </c>
      <c r="S1227">
        <v>878864.65</v>
      </c>
      <c r="T1227" t="s">
        <v>95</v>
      </c>
      <c r="U1227">
        <v>0.25879999999999997</v>
      </c>
    </row>
    <row r="1228" spans="1:21" x14ac:dyDescent="0.4">
      <c r="A1228" t="s">
        <v>21973</v>
      </c>
      <c r="B1228" t="s">
        <v>21974</v>
      </c>
      <c r="C1228" t="s">
        <v>137</v>
      </c>
      <c r="D1228" t="s">
        <v>308</v>
      </c>
      <c r="E1228" t="s">
        <v>308</v>
      </c>
      <c r="F1228" t="s">
        <v>21975</v>
      </c>
      <c r="G1228" t="s">
        <v>3925</v>
      </c>
      <c r="H1228" t="s">
        <v>4739</v>
      </c>
      <c r="I1228" t="s">
        <v>514</v>
      </c>
      <c r="J1228" t="s">
        <v>6036</v>
      </c>
      <c r="K1228" t="s">
        <v>1994</v>
      </c>
      <c r="L1228" t="s">
        <v>144</v>
      </c>
      <c r="M1228" t="s">
        <v>134</v>
      </c>
      <c r="N1228" t="s">
        <v>18304</v>
      </c>
      <c r="O1228" t="s">
        <v>94</v>
      </c>
      <c r="P1228">
        <v>21598587</v>
      </c>
      <c r="Q1228">
        <v>1207076.8400000001</v>
      </c>
      <c r="R1228">
        <v>266262.15999999997</v>
      </c>
      <c r="S1228">
        <v>940814.68</v>
      </c>
      <c r="T1228" t="s">
        <v>95</v>
      </c>
      <c r="U1228">
        <v>0.29370000000000002</v>
      </c>
    </row>
    <row r="1229" spans="1:21" x14ac:dyDescent="0.4">
      <c r="A1229" t="s">
        <v>21976</v>
      </c>
      <c r="B1229" t="s">
        <v>21977</v>
      </c>
      <c r="C1229" t="s">
        <v>155</v>
      </c>
      <c r="D1229" t="s">
        <v>278</v>
      </c>
      <c r="E1229" t="s">
        <v>278</v>
      </c>
      <c r="F1229" t="s">
        <v>21978</v>
      </c>
      <c r="G1229" t="s">
        <v>1073</v>
      </c>
      <c r="H1229" t="s">
        <v>5201</v>
      </c>
      <c r="I1229" t="s">
        <v>4800</v>
      </c>
      <c r="J1229" t="s">
        <v>1341</v>
      </c>
      <c r="K1229" t="s">
        <v>1768</v>
      </c>
      <c r="L1229" t="s">
        <v>240</v>
      </c>
      <c r="M1229" t="s">
        <v>134</v>
      </c>
      <c r="N1229" t="s">
        <v>18300</v>
      </c>
      <c r="O1229" t="s">
        <v>94</v>
      </c>
      <c r="P1229">
        <v>224888964</v>
      </c>
      <c r="Q1229">
        <v>134933378.40000001</v>
      </c>
      <c r="R1229">
        <v>75039160.790000007</v>
      </c>
      <c r="S1229">
        <v>59894217.609999999</v>
      </c>
      <c r="T1229" t="s">
        <v>285</v>
      </c>
      <c r="U1229">
        <v>0.63649999999999995</v>
      </c>
    </row>
    <row r="1230" spans="1:21" x14ac:dyDescent="0.4">
      <c r="A1230" t="s">
        <v>21979</v>
      </c>
      <c r="B1230" t="s">
        <v>21980</v>
      </c>
      <c r="C1230" t="s">
        <v>184</v>
      </c>
      <c r="D1230" t="s">
        <v>185</v>
      </c>
      <c r="E1230" t="s">
        <v>185</v>
      </c>
      <c r="F1230" t="s">
        <v>8341</v>
      </c>
      <c r="G1230" t="s">
        <v>2485</v>
      </c>
      <c r="H1230" t="s">
        <v>5428</v>
      </c>
      <c r="I1230" t="s">
        <v>8057</v>
      </c>
      <c r="J1230" t="s">
        <v>4934</v>
      </c>
      <c r="K1230" t="s">
        <v>3963</v>
      </c>
      <c r="L1230" t="s">
        <v>641</v>
      </c>
      <c r="M1230" t="s">
        <v>223</v>
      </c>
      <c r="N1230" t="s">
        <v>18296</v>
      </c>
      <c r="O1230" t="s">
        <v>94</v>
      </c>
      <c r="P1230">
        <v>4537951</v>
      </c>
      <c r="Q1230">
        <v>1361385.3</v>
      </c>
      <c r="R1230">
        <v>301140.44</v>
      </c>
      <c r="S1230">
        <v>1060244.8600000001</v>
      </c>
      <c r="T1230" t="s">
        <v>122</v>
      </c>
      <c r="U1230">
        <v>0.28760000000000002</v>
      </c>
    </row>
    <row r="1231" spans="1:21" x14ac:dyDescent="0.4">
      <c r="A1231" t="s">
        <v>21981</v>
      </c>
      <c r="B1231" t="s">
        <v>21982</v>
      </c>
      <c r="C1231" t="s">
        <v>98</v>
      </c>
      <c r="D1231" t="s">
        <v>195</v>
      </c>
      <c r="E1231" t="s">
        <v>195</v>
      </c>
      <c r="F1231" t="s">
        <v>21983</v>
      </c>
      <c r="G1231" t="s">
        <v>7503</v>
      </c>
      <c r="H1231" t="s">
        <v>4898</v>
      </c>
      <c r="I1231" t="s">
        <v>1232</v>
      </c>
      <c r="J1231" t="s">
        <v>1611</v>
      </c>
      <c r="K1231" t="s">
        <v>2916</v>
      </c>
      <c r="L1231" t="s">
        <v>106</v>
      </c>
      <c r="M1231" t="s">
        <v>202</v>
      </c>
      <c r="N1231" t="s">
        <v>18300</v>
      </c>
      <c r="O1231" t="s">
        <v>94</v>
      </c>
      <c r="P1231">
        <v>84303679</v>
      </c>
      <c r="Q1231">
        <v>11617291.74</v>
      </c>
      <c r="R1231">
        <v>5330005.78</v>
      </c>
      <c r="S1231">
        <v>6287285.96</v>
      </c>
      <c r="T1231" t="s">
        <v>285</v>
      </c>
      <c r="U1231">
        <v>0.53359999999999996</v>
      </c>
    </row>
    <row r="1232" spans="1:21" x14ac:dyDescent="0.4">
      <c r="A1232" t="s">
        <v>21984</v>
      </c>
      <c r="B1232" t="s">
        <v>21985</v>
      </c>
      <c r="C1232" t="s">
        <v>1</v>
      </c>
      <c r="D1232" t="s">
        <v>84</v>
      </c>
      <c r="E1232" t="s">
        <v>84</v>
      </c>
      <c r="F1232" t="s">
        <v>21986</v>
      </c>
      <c r="G1232" t="s">
        <v>11234</v>
      </c>
      <c r="H1232" t="s">
        <v>4016</v>
      </c>
      <c r="I1232" t="s">
        <v>5894</v>
      </c>
      <c r="J1232" t="s">
        <v>5525</v>
      </c>
      <c r="K1232" t="s">
        <v>4167</v>
      </c>
      <c r="L1232" t="s">
        <v>353</v>
      </c>
      <c r="M1232" t="s">
        <v>202</v>
      </c>
      <c r="N1232" t="s">
        <v>18300</v>
      </c>
      <c r="O1232" t="s">
        <v>94</v>
      </c>
      <c r="P1232">
        <v>4960687</v>
      </c>
      <c r="Q1232">
        <v>604675.57999999996</v>
      </c>
      <c r="R1232">
        <v>275258.37</v>
      </c>
      <c r="S1232">
        <v>329417.21000000002</v>
      </c>
      <c r="T1232" t="s">
        <v>95</v>
      </c>
      <c r="U1232">
        <v>0.45900000000000002</v>
      </c>
    </row>
    <row r="1233" spans="1:21" x14ac:dyDescent="0.4">
      <c r="A1233" t="s">
        <v>21987</v>
      </c>
      <c r="B1233" t="s">
        <v>21988</v>
      </c>
      <c r="C1233" t="s">
        <v>137</v>
      </c>
      <c r="D1233" t="s">
        <v>126</v>
      </c>
      <c r="E1233" t="s">
        <v>126</v>
      </c>
      <c r="F1233" t="s">
        <v>21989</v>
      </c>
      <c r="G1233" t="s">
        <v>3523</v>
      </c>
      <c r="H1233" t="s">
        <v>3524</v>
      </c>
      <c r="I1233" t="s">
        <v>151</v>
      </c>
      <c r="J1233" t="s">
        <v>2743</v>
      </c>
      <c r="K1233" t="s">
        <v>4183</v>
      </c>
      <c r="L1233" t="s">
        <v>144</v>
      </c>
      <c r="M1233" t="s">
        <v>134</v>
      </c>
      <c r="N1233" t="s">
        <v>18304</v>
      </c>
      <c r="O1233" t="s">
        <v>94</v>
      </c>
      <c r="P1233">
        <v>25875931</v>
      </c>
      <c r="Q1233">
        <v>4014298.77</v>
      </c>
      <c r="R1233">
        <v>970819.68</v>
      </c>
      <c r="S1233">
        <v>3043479.09</v>
      </c>
      <c r="T1233" t="s">
        <v>95</v>
      </c>
      <c r="U1233">
        <v>0.253</v>
      </c>
    </row>
    <row r="1234" spans="1:21" x14ac:dyDescent="0.4">
      <c r="A1234" t="s">
        <v>21990</v>
      </c>
      <c r="B1234" t="s">
        <v>21991</v>
      </c>
      <c r="C1234" t="s">
        <v>137</v>
      </c>
      <c r="D1234" t="s">
        <v>308</v>
      </c>
      <c r="E1234" t="s">
        <v>308</v>
      </c>
      <c r="F1234" t="s">
        <v>21992</v>
      </c>
      <c r="G1234" t="s">
        <v>2619</v>
      </c>
      <c r="H1234" t="s">
        <v>4113</v>
      </c>
      <c r="I1234" t="s">
        <v>3494</v>
      </c>
      <c r="J1234" t="s">
        <v>2135</v>
      </c>
      <c r="K1234" t="s">
        <v>5214</v>
      </c>
      <c r="L1234" t="s">
        <v>144</v>
      </c>
      <c r="M1234" t="s">
        <v>134</v>
      </c>
      <c r="N1234" t="s">
        <v>18296</v>
      </c>
      <c r="O1234" t="s">
        <v>94</v>
      </c>
      <c r="P1234">
        <v>21791404</v>
      </c>
      <c r="Q1234">
        <v>1288134.1000000001</v>
      </c>
      <c r="R1234">
        <v>148089.71</v>
      </c>
      <c r="S1234">
        <v>1140044.3899999999</v>
      </c>
      <c r="T1234" t="s">
        <v>95</v>
      </c>
      <c r="U1234">
        <v>0.11799999999999999</v>
      </c>
    </row>
    <row r="1235" spans="1:21" x14ac:dyDescent="0.4">
      <c r="A1235" t="s">
        <v>21993</v>
      </c>
      <c r="B1235" t="s">
        <v>21994</v>
      </c>
      <c r="C1235" t="s">
        <v>137</v>
      </c>
      <c r="D1235" t="s">
        <v>308</v>
      </c>
      <c r="E1235" t="s">
        <v>308</v>
      </c>
      <c r="F1235" t="s">
        <v>21995</v>
      </c>
      <c r="G1235" t="s">
        <v>848</v>
      </c>
      <c r="H1235" t="s">
        <v>1116</v>
      </c>
      <c r="I1235" t="s">
        <v>869</v>
      </c>
      <c r="J1235" t="s">
        <v>3926</v>
      </c>
      <c r="K1235" t="s">
        <v>7781</v>
      </c>
      <c r="L1235" t="s">
        <v>144</v>
      </c>
      <c r="M1235" t="s">
        <v>134</v>
      </c>
      <c r="N1235" t="s">
        <v>18304</v>
      </c>
      <c r="O1235" t="s">
        <v>94</v>
      </c>
      <c r="P1235">
        <v>47510029</v>
      </c>
      <c r="Q1235">
        <v>8363951.8499999996</v>
      </c>
      <c r="R1235">
        <v>1424272.97</v>
      </c>
      <c r="S1235">
        <v>6939678.8799999999</v>
      </c>
      <c r="T1235" t="s">
        <v>95</v>
      </c>
      <c r="U1235">
        <v>0.18429999999999999</v>
      </c>
    </row>
    <row r="1236" spans="1:21" x14ac:dyDescent="0.4">
      <c r="A1236" t="s">
        <v>21996</v>
      </c>
      <c r="B1236" t="s">
        <v>21997</v>
      </c>
      <c r="C1236" t="s">
        <v>288</v>
      </c>
      <c r="D1236" t="s">
        <v>373</v>
      </c>
      <c r="E1236" t="s">
        <v>373</v>
      </c>
      <c r="F1236" t="s">
        <v>21998</v>
      </c>
      <c r="G1236" t="s">
        <v>6427</v>
      </c>
      <c r="H1236" t="s">
        <v>5393</v>
      </c>
      <c r="I1236" t="s">
        <v>4250</v>
      </c>
      <c r="J1236" t="s">
        <v>3833</v>
      </c>
      <c r="K1236" t="s">
        <v>21999</v>
      </c>
      <c r="L1236" t="s">
        <v>134</v>
      </c>
      <c r="M1236" t="s">
        <v>134</v>
      </c>
      <c r="N1236" t="s">
        <v>18296</v>
      </c>
      <c r="O1236" t="s">
        <v>94</v>
      </c>
      <c r="P1236">
        <v>25011666</v>
      </c>
      <c r="Q1236">
        <v>3266329.2</v>
      </c>
      <c r="R1236">
        <v>1713388.68</v>
      </c>
      <c r="S1236">
        <v>1552940.52</v>
      </c>
      <c r="T1236" t="s">
        <v>109</v>
      </c>
      <c r="U1236">
        <v>0.59399999999999997</v>
      </c>
    </row>
    <row r="1237" spans="1:21" x14ac:dyDescent="0.4">
      <c r="A1237" t="s">
        <v>22000</v>
      </c>
      <c r="B1237" t="s">
        <v>22001</v>
      </c>
      <c r="C1237" t="s">
        <v>184</v>
      </c>
      <c r="D1237" t="s">
        <v>382</v>
      </c>
      <c r="E1237" t="s">
        <v>382</v>
      </c>
      <c r="F1237" t="s">
        <v>22002</v>
      </c>
      <c r="G1237" t="s">
        <v>441</v>
      </c>
      <c r="H1237" t="s">
        <v>761</v>
      </c>
      <c r="I1237" t="s">
        <v>6323</v>
      </c>
      <c r="J1237" t="s">
        <v>2317</v>
      </c>
      <c r="K1237" t="s">
        <v>4257</v>
      </c>
      <c r="L1237" t="s">
        <v>641</v>
      </c>
      <c r="M1237" t="s">
        <v>223</v>
      </c>
      <c r="N1237" t="s">
        <v>18300</v>
      </c>
      <c r="O1237" t="s">
        <v>94</v>
      </c>
      <c r="P1237">
        <v>9831110</v>
      </c>
      <c r="Q1237">
        <v>698254.75</v>
      </c>
      <c r="R1237">
        <v>71918.990000000005</v>
      </c>
      <c r="S1237">
        <v>626335.76</v>
      </c>
      <c r="T1237" t="s">
        <v>95</v>
      </c>
      <c r="U1237">
        <v>0.1265</v>
      </c>
    </row>
    <row r="1238" spans="1:21" x14ac:dyDescent="0.4">
      <c r="A1238" t="s">
        <v>22003</v>
      </c>
      <c r="B1238" t="s">
        <v>22004</v>
      </c>
      <c r="C1238" t="s">
        <v>137</v>
      </c>
      <c r="D1238" t="s">
        <v>126</v>
      </c>
      <c r="E1238" t="s">
        <v>126</v>
      </c>
      <c r="F1238" t="s">
        <v>22005</v>
      </c>
      <c r="G1238" t="s">
        <v>8168</v>
      </c>
      <c r="H1238" t="s">
        <v>608</v>
      </c>
      <c r="I1238" t="s">
        <v>7207</v>
      </c>
      <c r="J1238" t="s">
        <v>606</v>
      </c>
      <c r="K1238" t="s">
        <v>2785</v>
      </c>
      <c r="L1238" t="s">
        <v>314</v>
      </c>
      <c r="M1238" t="s">
        <v>134</v>
      </c>
      <c r="N1238" t="s">
        <v>18300</v>
      </c>
      <c r="O1238" t="s">
        <v>94</v>
      </c>
      <c r="P1238">
        <v>5565814</v>
      </c>
      <c r="Q1238">
        <v>793879.6</v>
      </c>
      <c r="R1238">
        <v>83170.38</v>
      </c>
      <c r="S1238">
        <v>710709.22</v>
      </c>
      <c r="T1238" t="s">
        <v>95</v>
      </c>
      <c r="U1238">
        <v>0.1474</v>
      </c>
    </row>
    <row r="1239" spans="1:21" x14ac:dyDescent="0.4">
      <c r="A1239" t="s">
        <v>22006</v>
      </c>
      <c r="B1239" t="s">
        <v>22007</v>
      </c>
      <c r="C1239" t="s">
        <v>205</v>
      </c>
      <c r="D1239" t="s">
        <v>206</v>
      </c>
      <c r="E1239" t="s">
        <v>206</v>
      </c>
      <c r="F1239" t="s">
        <v>22008</v>
      </c>
      <c r="G1239" t="s">
        <v>1931</v>
      </c>
      <c r="H1239" t="s">
        <v>2490</v>
      </c>
      <c r="I1239" t="s">
        <v>2973</v>
      </c>
      <c r="J1239" t="s">
        <v>3777</v>
      </c>
      <c r="K1239" t="s">
        <v>5806</v>
      </c>
      <c r="L1239" t="s">
        <v>213</v>
      </c>
      <c r="M1239" t="s">
        <v>121</v>
      </c>
      <c r="N1239" t="s">
        <v>18296</v>
      </c>
      <c r="O1239" t="s">
        <v>94</v>
      </c>
      <c r="P1239">
        <v>4954428</v>
      </c>
      <c r="Q1239">
        <v>386287.04</v>
      </c>
      <c r="R1239">
        <v>47052.82</v>
      </c>
      <c r="S1239">
        <v>339234.22</v>
      </c>
      <c r="T1239" t="s">
        <v>95</v>
      </c>
      <c r="U1239">
        <v>0.1255</v>
      </c>
    </row>
    <row r="1240" spans="1:21" x14ac:dyDescent="0.4">
      <c r="A1240" t="s">
        <v>22009</v>
      </c>
      <c r="B1240" t="s">
        <v>22010</v>
      </c>
      <c r="C1240" t="s">
        <v>184</v>
      </c>
      <c r="D1240" t="s">
        <v>185</v>
      </c>
      <c r="E1240" t="s">
        <v>185</v>
      </c>
      <c r="F1240" t="s">
        <v>22011</v>
      </c>
      <c r="G1240" t="s">
        <v>1149</v>
      </c>
      <c r="H1240" t="s">
        <v>802</v>
      </c>
      <c r="I1240" t="s">
        <v>821</v>
      </c>
      <c r="J1240" t="s">
        <v>400</v>
      </c>
      <c r="K1240" t="s">
        <v>4759</v>
      </c>
      <c r="L1240" t="s">
        <v>641</v>
      </c>
      <c r="M1240" t="s">
        <v>266</v>
      </c>
      <c r="N1240" t="s">
        <v>18296</v>
      </c>
      <c r="O1240" t="s">
        <v>94</v>
      </c>
      <c r="P1240">
        <v>8229020</v>
      </c>
      <c r="Q1240">
        <v>518736.74</v>
      </c>
      <c r="R1240">
        <v>82505.350000000006</v>
      </c>
      <c r="S1240">
        <v>436231.39</v>
      </c>
      <c r="T1240" t="s">
        <v>122</v>
      </c>
      <c r="U1240">
        <v>0.18729999999999999</v>
      </c>
    </row>
    <row r="1241" spans="1:21" x14ac:dyDescent="0.4">
      <c r="A1241" t="s">
        <v>22012</v>
      </c>
      <c r="B1241" t="s">
        <v>22013</v>
      </c>
      <c r="C1241" t="s">
        <v>288</v>
      </c>
      <c r="D1241" t="s">
        <v>391</v>
      </c>
      <c r="E1241" t="s">
        <v>391</v>
      </c>
      <c r="F1241" t="s">
        <v>22014</v>
      </c>
      <c r="G1241" t="s">
        <v>4131</v>
      </c>
      <c r="H1241" t="s">
        <v>3635</v>
      </c>
      <c r="I1241" t="s">
        <v>189</v>
      </c>
      <c r="J1241" t="s">
        <v>1517</v>
      </c>
      <c r="K1241" t="s">
        <v>4070</v>
      </c>
      <c r="L1241" t="s">
        <v>134</v>
      </c>
      <c r="M1241" t="s">
        <v>92</v>
      </c>
      <c r="N1241" t="s">
        <v>18300</v>
      </c>
      <c r="O1241" t="s">
        <v>94</v>
      </c>
      <c r="P1241">
        <v>96638468</v>
      </c>
      <c r="Q1241">
        <v>15647046.720000001</v>
      </c>
      <c r="R1241">
        <v>5160952.41</v>
      </c>
      <c r="S1241">
        <v>10486094.310000001</v>
      </c>
      <c r="T1241" t="s">
        <v>109</v>
      </c>
      <c r="U1241">
        <v>0.44640000000000002</v>
      </c>
    </row>
    <row r="1242" spans="1:21" x14ac:dyDescent="0.4">
      <c r="A1242" t="s">
        <v>22015</v>
      </c>
      <c r="B1242" t="s">
        <v>22016</v>
      </c>
      <c r="C1242" t="s">
        <v>125</v>
      </c>
      <c r="D1242" t="s">
        <v>126</v>
      </c>
      <c r="E1242" t="s">
        <v>126</v>
      </c>
      <c r="F1242" t="s">
        <v>22017</v>
      </c>
      <c r="G1242" t="s">
        <v>8456</v>
      </c>
      <c r="H1242" t="s">
        <v>496</v>
      </c>
      <c r="I1242" t="s">
        <v>663</v>
      </c>
      <c r="J1242" t="s">
        <v>5256</v>
      </c>
      <c r="K1242" t="s">
        <v>2903</v>
      </c>
      <c r="L1242" t="s">
        <v>1436</v>
      </c>
      <c r="M1242" t="s">
        <v>134</v>
      </c>
      <c r="N1242" t="s">
        <v>18300</v>
      </c>
      <c r="O1242" t="s">
        <v>94</v>
      </c>
      <c r="P1242">
        <v>658792474</v>
      </c>
      <c r="Q1242">
        <v>143408411.09999999</v>
      </c>
      <c r="R1242">
        <v>70753219.719999999</v>
      </c>
      <c r="S1242">
        <v>72655191.379999995</v>
      </c>
      <c r="T1242" t="s">
        <v>109</v>
      </c>
      <c r="U1242">
        <v>0.61929999999999996</v>
      </c>
    </row>
    <row r="1243" spans="1:21" x14ac:dyDescent="0.4">
      <c r="A1243" t="s">
        <v>22018</v>
      </c>
      <c r="B1243" t="s">
        <v>22019</v>
      </c>
      <c r="C1243" t="s">
        <v>125</v>
      </c>
      <c r="D1243" t="s">
        <v>308</v>
      </c>
      <c r="E1243" t="s">
        <v>308</v>
      </c>
      <c r="F1243" t="s">
        <v>22020</v>
      </c>
      <c r="G1243" t="s">
        <v>3410</v>
      </c>
      <c r="H1243" t="s">
        <v>3250</v>
      </c>
      <c r="I1243" t="s">
        <v>3159</v>
      </c>
      <c r="J1243" t="s">
        <v>272</v>
      </c>
      <c r="K1243" t="s">
        <v>4358</v>
      </c>
      <c r="L1243" t="s">
        <v>133</v>
      </c>
      <c r="M1243" t="s">
        <v>134</v>
      </c>
      <c r="N1243" t="s">
        <v>18296</v>
      </c>
      <c r="O1243" t="s">
        <v>94</v>
      </c>
      <c r="P1243">
        <v>106499310</v>
      </c>
      <c r="Q1243">
        <v>17914576</v>
      </c>
      <c r="R1243">
        <v>8712952.5299999993</v>
      </c>
      <c r="S1243">
        <v>9201623.4700000007</v>
      </c>
      <c r="T1243" t="s">
        <v>95</v>
      </c>
      <c r="U1243">
        <v>0.60560000000000003</v>
      </c>
    </row>
    <row r="1244" spans="1:21" x14ac:dyDescent="0.4">
      <c r="A1244" t="s">
        <v>22021</v>
      </c>
      <c r="B1244" t="s">
        <v>22022</v>
      </c>
      <c r="C1244" t="s">
        <v>288</v>
      </c>
      <c r="D1244" t="s">
        <v>391</v>
      </c>
      <c r="E1244" t="s">
        <v>391</v>
      </c>
      <c r="F1244" t="s">
        <v>22023</v>
      </c>
      <c r="G1244" t="s">
        <v>4412</v>
      </c>
      <c r="H1244" t="s">
        <v>3160</v>
      </c>
      <c r="I1244" t="s">
        <v>1587</v>
      </c>
      <c r="J1244" t="s">
        <v>1269</v>
      </c>
      <c r="K1244" t="s">
        <v>4037</v>
      </c>
      <c r="L1244" t="s">
        <v>92</v>
      </c>
      <c r="M1244" t="s">
        <v>297</v>
      </c>
      <c r="N1244" t="s">
        <v>18300</v>
      </c>
      <c r="O1244" t="s">
        <v>94</v>
      </c>
      <c r="P1244">
        <v>187193973</v>
      </c>
      <c r="Q1244">
        <v>112316383.8</v>
      </c>
      <c r="R1244">
        <v>75538971.140000001</v>
      </c>
      <c r="S1244">
        <v>36777412.659999996</v>
      </c>
      <c r="T1244" t="s">
        <v>95</v>
      </c>
      <c r="U1244">
        <v>0.69259999999999999</v>
      </c>
    </row>
    <row r="1245" spans="1:21" x14ac:dyDescent="0.4">
      <c r="A1245" t="s">
        <v>22024</v>
      </c>
      <c r="B1245" t="s">
        <v>22025</v>
      </c>
      <c r="C1245" t="s">
        <v>205</v>
      </c>
      <c r="D1245" t="s">
        <v>382</v>
      </c>
      <c r="E1245" t="s">
        <v>382</v>
      </c>
      <c r="F1245" t="s">
        <v>22026</v>
      </c>
      <c r="G1245" t="s">
        <v>1057</v>
      </c>
      <c r="H1245" t="s">
        <v>247</v>
      </c>
      <c r="I1245" t="s">
        <v>3124</v>
      </c>
      <c r="J1245" t="s">
        <v>2656</v>
      </c>
      <c r="K1245" t="s">
        <v>2082</v>
      </c>
      <c r="L1245" t="s">
        <v>556</v>
      </c>
      <c r="M1245" t="s">
        <v>121</v>
      </c>
      <c r="N1245" t="s">
        <v>18300</v>
      </c>
      <c r="O1245" t="s">
        <v>94</v>
      </c>
      <c r="P1245">
        <v>1740459</v>
      </c>
      <c r="Q1245">
        <v>515150.1</v>
      </c>
      <c r="R1245">
        <v>96729.62</v>
      </c>
      <c r="S1245">
        <v>418420.47999999998</v>
      </c>
      <c r="T1245" t="s">
        <v>95</v>
      </c>
      <c r="U1245">
        <v>0.2374</v>
      </c>
    </row>
    <row r="1246" spans="1:21" x14ac:dyDescent="0.4">
      <c r="A1246" t="s">
        <v>22027</v>
      </c>
      <c r="B1246" t="s">
        <v>22028</v>
      </c>
      <c r="C1246" t="s">
        <v>125</v>
      </c>
      <c r="D1246" t="s">
        <v>126</v>
      </c>
      <c r="E1246" t="s">
        <v>126</v>
      </c>
      <c r="F1246" t="s">
        <v>22029</v>
      </c>
      <c r="G1246" t="s">
        <v>408</v>
      </c>
      <c r="H1246" t="s">
        <v>409</v>
      </c>
      <c r="I1246" t="s">
        <v>5035</v>
      </c>
      <c r="J1246" t="s">
        <v>8150</v>
      </c>
      <c r="K1246" t="s">
        <v>1504</v>
      </c>
      <c r="L1246" t="s">
        <v>1436</v>
      </c>
      <c r="M1246" t="s">
        <v>134</v>
      </c>
      <c r="N1246" t="s">
        <v>18300</v>
      </c>
      <c r="O1246" t="s">
        <v>94</v>
      </c>
      <c r="P1246">
        <v>605304638</v>
      </c>
      <c r="Q1246">
        <v>231766040.63</v>
      </c>
      <c r="R1246">
        <v>97172907.810000002</v>
      </c>
      <c r="S1246">
        <v>134593132.81999999</v>
      </c>
      <c r="T1246" t="s">
        <v>122</v>
      </c>
      <c r="U1246">
        <v>0.49830000000000002</v>
      </c>
    </row>
    <row r="1247" spans="1:21" x14ac:dyDescent="0.4">
      <c r="A1247" t="s">
        <v>22030</v>
      </c>
      <c r="B1247" t="s">
        <v>22031</v>
      </c>
      <c r="C1247" t="s">
        <v>98</v>
      </c>
      <c r="D1247" t="s">
        <v>99</v>
      </c>
      <c r="E1247" t="s">
        <v>99</v>
      </c>
      <c r="F1247" t="s">
        <v>22032</v>
      </c>
      <c r="G1247" t="s">
        <v>3017</v>
      </c>
      <c r="H1247" t="s">
        <v>5910</v>
      </c>
      <c r="I1247" t="s">
        <v>5289</v>
      </c>
      <c r="J1247" t="s">
        <v>6836</v>
      </c>
      <c r="K1247" t="s">
        <v>1071</v>
      </c>
      <c r="L1247" t="s">
        <v>91</v>
      </c>
      <c r="M1247" t="s">
        <v>202</v>
      </c>
      <c r="N1247" t="s">
        <v>18304</v>
      </c>
      <c r="O1247" t="s">
        <v>94</v>
      </c>
      <c r="P1247">
        <v>131427605</v>
      </c>
      <c r="Q1247">
        <v>24520286.149999999</v>
      </c>
      <c r="R1247">
        <v>7386144.3099999996</v>
      </c>
      <c r="S1247">
        <v>17134141.84</v>
      </c>
      <c r="T1247" t="s">
        <v>122</v>
      </c>
      <c r="U1247">
        <v>0.36830000000000002</v>
      </c>
    </row>
    <row r="1248" spans="1:21" x14ac:dyDescent="0.4">
      <c r="A1248" t="s">
        <v>22033</v>
      </c>
      <c r="B1248" t="s">
        <v>22034</v>
      </c>
      <c r="C1248" t="s">
        <v>155</v>
      </c>
      <c r="D1248" t="s">
        <v>156</v>
      </c>
      <c r="E1248" t="s">
        <v>156</v>
      </c>
      <c r="F1248" t="s">
        <v>22035</v>
      </c>
      <c r="G1248" t="s">
        <v>2013</v>
      </c>
      <c r="H1248" t="s">
        <v>7503</v>
      </c>
      <c r="I1248" t="s">
        <v>2472</v>
      </c>
      <c r="J1248" t="s">
        <v>2603</v>
      </c>
      <c r="K1248" t="s">
        <v>5609</v>
      </c>
      <c r="L1248" t="s">
        <v>163</v>
      </c>
      <c r="M1248" t="s">
        <v>134</v>
      </c>
      <c r="N1248" t="s">
        <v>18300</v>
      </c>
      <c r="O1248" t="s">
        <v>94</v>
      </c>
      <c r="P1248">
        <v>438229825</v>
      </c>
      <c r="Q1248">
        <v>37751700.840000004</v>
      </c>
      <c r="R1248">
        <v>10010636.99</v>
      </c>
      <c r="S1248">
        <v>27741063.850000001</v>
      </c>
      <c r="T1248" t="s">
        <v>95</v>
      </c>
      <c r="U1248">
        <v>0.36370000000000002</v>
      </c>
    </row>
    <row r="1249" spans="1:21" x14ac:dyDescent="0.4">
      <c r="A1249" t="s">
        <v>22036</v>
      </c>
      <c r="B1249" t="s">
        <v>22037</v>
      </c>
      <c r="C1249" t="s">
        <v>83</v>
      </c>
      <c r="D1249" t="s">
        <v>84</v>
      </c>
      <c r="E1249" t="s">
        <v>84</v>
      </c>
      <c r="F1249" t="s">
        <v>22038</v>
      </c>
      <c r="G1249" t="s">
        <v>881</v>
      </c>
      <c r="H1249" t="s">
        <v>882</v>
      </c>
      <c r="I1249" t="s">
        <v>5357</v>
      </c>
      <c r="J1249" t="s">
        <v>2321</v>
      </c>
      <c r="K1249" t="s">
        <v>2484</v>
      </c>
      <c r="L1249" t="s">
        <v>163</v>
      </c>
      <c r="M1249" t="s">
        <v>134</v>
      </c>
      <c r="N1249" t="s">
        <v>18300</v>
      </c>
      <c r="O1249" t="s">
        <v>94</v>
      </c>
      <c r="P1249">
        <v>2302696</v>
      </c>
      <c r="Q1249">
        <v>124966.59</v>
      </c>
      <c r="R1249">
        <v>25418.92</v>
      </c>
      <c r="S1249">
        <v>99547.67</v>
      </c>
      <c r="T1249" t="s">
        <v>95</v>
      </c>
      <c r="U1249">
        <v>0.21779999999999999</v>
      </c>
    </row>
    <row r="1250" spans="1:21" x14ac:dyDescent="0.4">
      <c r="A1250" t="s">
        <v>22039</v>
      </c>
      <c r="B1250" t="s">
        <v>22040</v>
      </c>
      <c r="C1250" t="s">
        <v>125</v>
      </c>
      <c r="D1250" t="s">
        <v>308</v>
      </c>
      <c r="E1250" t="s">
        <v>308</v>
      </c>
      <c r="F1250" t="s">
        <v>22041</v>
      </c>
      <c r="G1250" t="s">
        <v>6392</v>
      </c>
      <c r="H1250" t="s">
        <v>2366</v>
      </c>
      <c r="I1250" t="s">
        <v>1992</v>
      </c>
      <c r="J1250" t="s">
        <v>3495</v>
      </c>
      <c r="K1250" t="s">
        <v>3809</v>
      </c>
      <c r="L1250" t="s">
        <v>144</v>
      </c>
      <c r="M1250" t="s">
        <v>134</v>
      </c>
      <c r="N1250" t="s">
        <v>18296</v>
      </c>
      <c r="O1250" t="s">
        <v>94</v>
      </c>
      <c r="P1250">
        <v>591679375</v>
      </c>
      <c r="Q1250">
        <v>40945977.039999999</v>
      </c>
      <c r="R1250">
        <v>20459431.170000002</v>
      </c>
      <c r="S1250">
        <v>20486545.870000001</v>
      </c>
      <c r="T1250" t="s">
        <v>95</v>
      </c>
      <c r="U1250">
        <v>0.57320000000000004</v>
      </c>
    </row>
    <row r="1251" spans="1:21" x14ac:dyDescent="0.4">
      <c r="A1251" t="s">
        <v>22042</v>
      </c>
      <c r="B1251" t="s">
        <v>22043</v>
      </c>
      <c r="C1251" t="s">
        <v>205</v>
      </c>
      <c r="D1251" t="s">
        <v>382</v>
      </c>
      <c r="E1251" t="s">
        <v>382</v>
      </c>
      <c r="F1251" t="s">
        <v>22044</v>
      </c>
      <c r="G1251" t="s">
        <v>2027</v>
      </c>
      <c r="H1251" t="s">
        <v>722</v>
      </c>
      <c r="I1251" t="s">
        <v>1648</v>
      </c>
      <c r="J1251" t="s">
        <v>2001</v>
      </c>
      <c r="K1251" t="s">
        <v>17066</v>
      </c>
      <c r="L1251" t="s">
        <v>444</v>
      </c>
      <c r="M1251" t="s">
        <v>121</v>
      </c>
      <c r="N1251" t="s">
        <v>18300</v>
      </c>
      <c r="O1251" t="s">
        <v>94</v>
      </c>
      <c r="P1251">
        <v>2456517</v>
      </c>
      <c r="Q1251">
        <v>736955.1</v>
      </c>
      <c r="R1251">
        <v>106175.09</v>
      </c>
      <c r="S1251">
        <v>630780.01</v>
      </c>
      <c r="T1251" t="s">
        <v>122</v>
      </c>
      <c r="U1251">
        <v>0.1595</v>
      </c>
    </row>
    <row r="1252" spans="1:21" x14ac:dyDescent="0.4">
      <c r="A1252" t="s">
        <v>22045</v>
      </c>
      <c r="B1252" t="s">
        <v>22046</v>
      </c>
      <c r="C1252" t="s">
        <v>184</v>
      </c>
      <c r="D1252" t="s">
        <v>185</v>
      </c>
      <c r="E1252" t="s">
        <v>185</v>
      </c>
      <c r="F1252" t="s">
        <v>22047</v>
      </c>
      <c r="G1252" t="s">
        <v>3523</v>
      </c>
      <c r="H1252" t="s">
        <v>1681</v>
      </c>
      <c r="I1252" t="s">
        <v>2750</v>
      </c>
      <c r="J1252" t="s">
        <v>3524</v>
      </c>
      <c r="K1252" t="s">
        <v>6700</v>
      </c>
      <c r="L1252" t="s">
        <v>222</v>
      </c>
      <c r="M1252" t="s">
        <v>121</v>
      </c>
      <c r="N1252" t="s">
        <v>18300</v>
      </c>
      <c r="O1252" t="s">
        <v>94</v>
      </c>
      <c r="P1252">
        <v>8599027</v>
      </c>
      <c r="Q1252">
        <v>279475.01</v>
      </c>
      <c r="R1252">
        <v>57607.13</v>
      </c>
      <c r="S1252">
        <v>221867.88</v>
      </c>
      <c r="T1252" t="s">
        <v>122</v>
      </c>
      <c r="U1252">
        <v>0.22570000000000001</v>
      </c>
    </row>
    <row r="1253" spans="1:21" x14ac:dyDescent="0.4">
      <c r="A1253" t="s">
        <v>22048</v>
      </c>
      <c r="B1253" t="s">
        <v>22049</v>
      </c>
      <c r="C1253" t="s">
        <v>205</v>
      </c>
      <c r="D1253" t="s">
        <v>382</v>
      </c>
      <c r="E1253" t="s">
        <v>382</v>
      </c>
      <c r="F1253" t="s">
        <v>22050</v>
      </c>
      <c r="G1253" t="s">
        <v>1829</v>
      </c>
      <c r="H1253" t="s">
        <v>4314</v>
      </c>
      <c r="I1253" t="s">
        <v>5863</v>
      </c>
      <c r="J1253" t="s">
        <v>4202</v>
      </c>
      <c r="K1253" t="s">
        <v>3344</v>
      </c>
      <c r="L1253" t="s">
        <v>213</v>
      </c>
      <c r="M1253" t="s">
        <v>121</v>
      </c>
      <c r="N1253" t="s">
        <v>18296</v>
      </c>
      <c r="O1253" t="s">
        <v>94</v>
      </c>
      <c r="P1253">
        <v>3399804</v>
      </c>
      <c r="Q1253">
        <v>625721.24</v>
      </c>
      <c r="R1253">
        <v>64762.25</v>
      </c>
      <c r="S1253">
        <v>560958.99</v>
      </c>
      <c r="T1253" t="s">
        <v>122</v>
      </c>
      <c r="U1253">
        <v>0.12920000000000001</v>
      </c>
    </row>
    <row r="1254" spans="1:21" x14ac:dyDescent="0.4">
      <c r="A1254" t="s">
        <v>22051</v>
      </c>
      <c r="B1254" t="s">
        <v>22052</v>
      </c>
      <c r="C1254" t="s">
        <v>137</v>
      </c>
      <c r="D1254" t="s">
        <v>126</v>
      </c>
      <c r="E1254" t="s">
        <v>126</v>
      </c>
      <c r="F1254" t="s">
        <v>22053</v>
      </c>
      <c r="G1254" t="s">
        <v>1224</v>
      </c>
      <c r="H1254" t="s">
        <v>5553</v>
      </c>
      <c r="I1254" t="s">
        <v>5895</v>
      </c>
      <c r="J1254" t="s">
        <v>3714</v>
      </c>
      <c r="K1254" t="s">
        <v>4167</v>
      </c>
      <c r="L1254" t="s">
        <v>314</v>
      </c>
      <c r="M1254" t="s">
        <v>134</v>
      </c>
      <c r="N1254" t="s">
        <v>18300</v>
      </c>
      <c r="O1254" t="s">
        <v>94</v>
      </c>
      <c r="P1254">
        <v>17910757</v>
      </c>
      <c r="Q1254">
        <v>3527495.2</v>
      </c>
      <c r="R1254">
        <v>791995.24</v>
      </c>
      <c r="S1254">
        <v>2735499.96</v>
      </c>
      <c r="T1254" t="s">
        <v>95</v>
      </c>
      <c r="U1254">
        <v>0.2261</v>
      </c>
    </row>
    <row r="1255" spans="1:21" x14ac:dyDescent="0.4">
      <c r="A1255" t="s">
        <v>22054</v>
      </c>
      <c r="B1255" t="s">
        <v>22055</v>
      </c>
      <c r="C1255" t="s">
        <v>83</v>
      </c>
      <c r="D1255" t="s">
        <v>84</v>
      </c>
      <c r="E1255" t="s">
        <v>84</v>
      </c>
      <c r="F1255" t="s">
        <v>16474</v>
      </c>
      <c r="G1255" t="s">
        <v>4780</v>
      </c>
      <c r="H1255" t="s">
        <v>5343</v>
      </c>
      <c r="I1255" t="s">
        <v>1971</v>
      </c>
      <c r="J1255" t="s">
        <v>4411</v>
      </c>
      <c r="K1255" t="s">
        <v>958</v>
      </c>
      <c r="L1255" t="s">
        <v>106</v>
      </c>
      <c r="M1255" t="s">
        <v>181</v>
      </c>
      <c r="N1255" t="s">
        <v>18296</v>
      </c>
      <c r="O1255" t="s">
        <v>94</v>
      </c>
      <c r="P1255">
        <v>2815816</v>
      </c>
      <c r="Q1255">
        <v>286676.74</v>
      </c>
      <c r="R1255">
        <v>33904.78</v>
      </c>
      <c r="S1255">
        <v>252771.96</v>
      </c>
      <c r="T1255" t="s">
        <v>95</v>
      </c>
      <c r="U1255">
        <v>0.15440000000000001</v>
      </c>
    </row>
    <row r="1256" spans="1:21" x14ac:dyDescent="0.4">
      <c r="A1256" t="s">
        <v>22056</v>
      </c>
      <c r="B1256" t="s">
        <v>22057</v>
      </c>
      <c r="C1256" t="s">
        <v>205</v>
      </c>
      <c r="D1256" t="s">
        <v>206</v>
      </c>
      <c r="E1256" t="s">
        <v>206</v>
      </c>
      <c r="F1256" t="s">
        <v>22058</v>
      </c>
      <c r="G1256" t="s">
        <v>3145</v>
      </c>
      <c r="H1256" t="s">
        <v>1517</v>
      </c>
      <c r="I1256" t="s">
        <v>4921</v>
      </c>
      <c r="J1256" t="s">
        <v>6072</v>
      </c>
      <c r="K1256" t="s">
        <v>2773</v>
      </c>
      <c r="L1256" t="s">
        <v>657</v>
      </c>
      <c r="M1256" t="s">
        <v>121</v>
      </c>
      <c r="N1256" t="s">
        <v>18296</v>
      </c>
      <c r="O1256" t="s">
        <v>94</v>
      </c>
      <c r="P1256">
        <v>3963725</v>
      </c>
      <c r="Q1256">
        <v>523634.94</v>
      </c>
      <c r="R1256">
        <v>153979.28</v>
      </c>
      <c r="S1256">
        <v>369655.66</v>
      </c>
      <c r="T1256" t="s">
        <v>122</v>
      </c>
      <c r="U1256">
        <v>0.30259999999999998</v>
      </c>
    </row>
    <row r="1257" spans="1:21" x14ac:dyDescent="0.4">
      <c r="A1257" t="s">
        <v>22059</v>
      </c>
      <c r="B1257" t="s">
        <v>22060</v>
      </c>
      <c r="C1257" t="s">
        <v>184</v>
      </c>
      <c r="D1257" t="s">
        <v>185</v>
      </c>
      <c r="E1257" t="s">
        <v>185</v>
      </c>
      <c r="F1257" t="s">
        <v>22061</v>
      </c>
      <c r="G1257" t="s">
        <v>3389</v>
      </c>
      <c r="H1257" t="s">
        <v>4071</v>
      </c>
      <c r="I1257" t="s">
        <v>6076</v>
      </c>
      <c r="J1257" t="s">
        <v>4467</v>
      </c>
      <c r="K1257" t="s">
        <v>1824</v>
      </c>
      <c r="L1257" t="s">
        <v>192</v>
      </c>
      <c r="M1257" t="s">
        <v>266</v>
      </c>
      <c r="N1257" t="s">
        <v>18300</v>
      </c>
      <c r="O1257" t="s">
        <v>94</v>
      </c>
      <c r="P1257">
        <v>8581616</v>
      </c>
      <c r="Q1257">
        <v>634596.47</v>
      </c>
      <c r="R1257">
        <v>70379.66</v>
      </c>
      <c r="S1257">
        <v>564216.81000000006</v>
      </c>
      <c r="T1257" t="s">
        <v>95</v>
      </c>
      <c r="U1257">
        <v>0.114</v>
      </c>
    </row>
    <row r="1258" spans="1:21" x14ac:dyDescent="0.4">
      <c r="A1258" t="s">
        <v>22062</v>
      </c>
      <c r="B1258" t="s">
        <v>22063</v>
      </c>
      <c r="C1258" t="s">
        <v>288</v>
      </c>
      <c r="D1258" t="s">
        <v>391</v>
      </c>
      <c r="E1258" t="s">
        <v>391</v>
      </c>
      <c r="F1258" t="s">
        <v>16044</v>
      </c>
      <c r="G1258" t="s">
        <v>2956</v>
      </c>
      <c r="H1258" t="s">
        <v>875</v>
      </c>
      <c r="I1258" t="s">
        <v>1386</v>
      </c>
      <c r="J1258" t="s">
        <v>1756</v>
      </c>
      <c r="K1258" t="s">
        <v>1560</v>
      </c>
      <c r="L1258" t="s">
        <v>134</v>
      </c>
      <c r="M1258" t="s">
        <v>297</v>
      </c>
      <c r="N1258" t="s">
        <v>18296</v>
      </c>
      <c r="O1258" t="s">
        <v>94</v>
      </c>
      <c r="P1258">
        <v>61953713</v>
      </c>
      <c r="Q1258">
        <v>4022999.59</v>
      </c>
      <c r="R1258">
        <v>1179470.6000000001</v>
      </c>
      <c r="S1258">
        <v>2843528.99</v>
      </c>
      <c r="T1258" t="s">
        <v>95</v>
      </c>
      <c r="U1258">
        <v>0.34939999999999999</v>
      </c>
    </row>
    <row r="1259" spans="1:21" x14ac:dyDescent="0.4">
      <c r="A1259" t="s">
        <v>22064</v>
      </c>
      <c r="B1259" t="s">
        <v>22065</v>
      </c>
      <c r="C1259" t="s">
        <v>83</v>
      </c>
      <c r="D1259" t="s">
        <v>84</v>
      </c>
      <c r="E1259" t="s">
        <v>84</v>
      </c>
      <c r="F1259" t="s">
        <v>22066</v>
      </c>
      <c r="G1259" t="s">
        <v>11093</v>
      </c>
      <c r="H1259" t="s">
        <v>1505</v>
      </c>
      <c r="I1259" t="s">
        <v>3078</v>
      </c>
      <c r="J1259" t="s">
        <v>2111</v>
      </c>
      <c r="K1259" t="s">
        <v>7832</v>
      </c>
      <c r="L1259" t="s">
        <v>91</v>
      </c>
      <c r="M1259" t="s">
        <v>92</v>
      </c>
      <c r="N1259" t="s">
        <v>18296</v>
      </c>
      <c r="O1259" t="s">
        <v>94</v>
      </c>
      <c r="P1259">
        <v>5262149</v>
      </c>
      <c r="Q1259">
        <v>618737.84</v>
      </c>
      <c r="R1259">
        <v>68088.89</v>
      </c>
      <c r="S1259">
        <v>550648.94999999995</v>
      </c>
      <c r="T1259" t="s">
        <v>95</v>
      </c>
      <c r="U1259">
        <v>0.1363</v>
      </c>
    </row>
    <row r="1260" spans="1:21" x14ac:dyDescent="0.4">
      <c r="A1260" t="s">
        <v>22067</v>
      </c>
      <c r="B1260" t="s">
        <v>22068</v>
      </c>
      <c r="C1260" t="s">
        <v>83</v>
      </c>
      <c r="D1260" t="s">
        <v>166</v>
      </c>
      <c r="E1260" t="s">
        <v>166</v>
      </c>
      <c r="F1260" t="s">
        <v>22069</v>
      </c>
      <c r="G1260" t="s">
        <v>6275</v>
      </c>
      <c r="H1260" t="s">
        <v>3569</v>
      </c>
      <c r="I1260" t="s">
        <v>2566</v>
      </c>
      <c r="J1260" t="s">
        <v>5330</v>
      </c>
      <c r="K1260" t="s">
        <v>5141</v>
      </c>
      <c r="L1260" t="s">
        <v>144</v>
      </c>
      <c r="M1260" t="s">
        <v>181</v>
      </c>
      <c r="N1260" t="s">
        <v>18300</v>
      </c>
      <c r="O1260" t="s">
        <v>94</v>
      </c>
      <c r="P1260">
        <v>5817147</v>
      </c>
      <c r="Q1260">
        <v>853994.76</v>
      </c>
      <c r="R1260">
        <v>123599.31</v>
      </c>
      <c r="S1260">
        <v>730395.45</v>
      </c>
      <c r="T1260" t="s">
        <v>95</v>
      </c>
      <c r="U1260">
        <v>0.18240000000000001</v>
      </c>
    </row>
    <row r="1261" spans="1:21" x14ac:dyDescent="0.4">
      <c r="A1261" t="s">
        <v>22070</v>
      </c>
      <c r="B1261" t="s">
        <v>22071</v>
      </c>
      <c r="C1261" t="s">
        <v>83</v>
      </c>
      <c r="D1261" t="s">
        <v>84</v>
      </c>
      <c r="E1261" t="s">
        <v>84</v>
      </c>
      <c r="F1261" t="s">
        <v>22072</v>
      </c>
      <c r="G1261" t="s">
        <v>273</v>
      </c>
      <c r="H1261" t="s">
        <v>3925</v>
      </c>
      <c r="I1261" t="s">
        <v>3241</v>
      </c>
      <c r="J1261" t="s">
        <v>780</v>
      </c>
      <c r="K1261" t="s">
        <v>8002</v>
      </c>
      <c r="L1261" t="s">
        <v>163</v>
      </c>
      <c r="M1261" t="s">
        <v>181</v>
      </c>
      <c r="N1261" t="s">
        <v>18300</v>
      </c>
      <c r="O1261" t="s">
        <v>94</v>
      </c>
      <c r="P1261">
        <v>3314322</v>
      </c>
      <c r="Q1261">
        <v>624630.03</v>
      </c>
      <c r="R1261">
        <v>100173.33</v>
      </c>
      <c r="S1261">
        <v>524456.69999999995</v>
      </c>
      <c r="T1261" t="s">
        <v>122</v>
      </c>
      <c r="U1261">
        <v>0.17449999999999999</v>
      </c>
    </row>
    <row r="1262" spans="1:21" x14ac:dyDescent="0.4">
      <c r="A1262" t="s">
        <v>22073</v>
      </c>
      <c r="B1262" t="s">
        <v>22074</v>
      </c>
      <c r="C1262" t="s">
        <v>83</v>
      </c>
      <c r="D1262" t="s">
        <v>84</v>
      </c>
      <c r="E1262" t="s">
        <v>84</v>
      </c>
      <c r="F1262" t="s">
        <v>22075</v>
      </c>
      <c r="G1262" t="s">
        <v>7590</v>
      </c>
      <c r="H1262" t="s">
        <v>956</v>
      </c>
      <c r="I1262" t="s">
        <v>6637</v>
      </c>
      <c r="J1262" t="s">
        <v>3603</v>
      </c>
      <c r="K1262" t="s">
        <v>1175</v>
      </c>
      <c r="L1262" t="s">
        <v>106</v>
      </c>
      <c r="M1262" t="s">
        <v>92</v>
      </c>
      <c r="N1262" t="s">
        <v>18296</v>
      </c>
      <c r="O1262" t="s">
        <v>94</v>
      </c>
      <c r="P1262">
        <v>4514679</v>
      </c>
      <c r="Q1262">
        <v>280907.61</v>
      </c>
      <c r="R1262">
        <v>63773.16</v>
      </c>
      <c r="S1262">
        <v>217134.45</v>
      </c>
      <c r="T1262" t="s">
        <v>95</v>
      </c>
      <c r="U1262">
        <v>0.2412</v>
      </c>
    </row>
    <row r="1263" spans="1:21" x14ac:dyDescent="0.4">
      <c r="A1263" t="s">
        <v>22076</v>
      </c>
      <c r="B1263" t="s">
        <v>22077</v>
      </c>
      <c r="C1263" t="s">
        <v>98</v>
      </c>
      <c r="D1263" t="s">
        <v>195</v>
      </c>
      <c r="E1263" t="s">
        <v>195</v>
      </c>
      <c r="F1263" t="s">
        <v>22078</v>
      </c>
      <c r="G1263" t="s">
        <v>4027</v>
      </c>
      <c r="H1263" t="s">
        <v>1859</v>
      </c>
      <c r="I1263" t="s">
        <v>791</v>
      </c>
      <c r="J1263" t="s">
        <v>655</v>
      </c>
      <c r="K1263" t="s">
        <v>2216</v>
      </c>
      <c r="L1263" t="s">
        <v>91</v>
      </c>
      <c r="M1263" t="s">
        <v>107</v>
      </c>
      <c r="N1263" t="s">
        <v>18300</v>
      </c>
      <c r="O1263" t="s">
        <v>94</v>
      </c>
      <c r="P1263">
        <v>65391877</v>
      </c>
      <c r="Q1263">
        <v>17085526.559999999</v>
      </c>
      <c r="R1263">
        <v>3784310.92</v>
      </c>
      <c r="S1263">
        <v>13301215.640000001</v>
      </c>
      <c r="T1263" t="s">
        <v>95</v>
      </c>
      <c r="U1263">
        <v>0.25180000000000002</v>
      </c>
    </row>
    <row r="1264" spans="1:21" x14ac:dyDescent="0.4">
      <c r="A1264" t="s">
        <v>22079</v>
      </c>
      <c r="B1264" t="s">
        <v>22080</v>
      </c>
      <c r="C1264" t="s">
        <v>125</v>
      </c>
      <c r="D1264" t="s">
        <v>308</v>
      </c>
      <c r="E1264" t="s">
        <v>308</v>
      </c>
      <c r="F1264" t="s">
        <v>22081</v>
      </c>
      <c r="G1264" t="s">
        <v>377</v>
      </c>
      <c r="H1264" t="s">
        <v>918</v>
      </c>
      <c r="I1264" t="s">
        <v>1597</v>
      </c>
      <c r="J1264" t="s">
        <v>2271</v>
      </c>
      <c r="K1264" t="s">
        <v>648</v>
      </c>
      <c r="L1264" t="s">
        <v>163</v>
      </c>
      <c r="M1264" t="s">
        <v>134</v>
      </c>
      <c r="N1264" t="s">
        <v>18304</v>
      </c>
      <c r="O1264" t="s">
        <v>94</v>
      </c>
      <c r="P1264">
        <v>262639502</v>
      </c>
      <c r="Q1264">
        <v>30281051.57</v>
      </c>
      <c r="R1264">
        <v>14623480.65</v>
      </c>
      <c r="S1264">
        <v>15657570.92</v>
      </c>
      <c r="T1264" t="s">
        <v>285</v>
      </c>
      <c r="U1264">
        <v>0.49009999999999998</v>
      </c>
    </row>
    <row r="1265" spans="1:21" x14ac:dyDescent="0.4">
      <c r="A1265" t="s">
        <v>22082</v>
      </c>
      <c r="B1265" t="s">
        <v>22083</v>
      </c>
      <c r="C1265" t="s">
        <v>288</v>
      </c>
      <c r="D1265" t="s">
        <v>289</v>
      </c>
      <c r="E1265" t="s">
        <v>289</v>
      </c>
      <c r="F1265" t="s">
        <v>22084</v>
      </c>
      <c r="G1265" t="s">
        <v>5513</v>
      </c>
      <c r="H1265" t="s">
        <v>5946</v>
      </c>
      <c r="I1265" t="s">
        <v>9884</v>
      </c>
      <c r="J1265" t="s">
        <v>2567</v>
      </c>
      <c r="K1265" t="s">
        <v>7821</v>
      </c>
      <c r="L1265" t="s">
        <v>296</v>
      </c>
      <c r="M1265" t="s">
        <v>92</v>
      </c>
      <c r="N1265" t="s">
        <v>18300</v>
      </c>
      <c r="O1265" t="s">
        <v>94</v>
      </c>
      <c r="P1265">
        <v>29526007</v>
      </c>
      <c r="Q1265">
        <v>1650042.07</v>
      </c>
      <c r="R1265">
        <v>746051.67</v>
      </c>
      <c r="S1265">
        <v>903990.4</v>
      </c>
      <c r="T1265" t="s">
        <v>109</v>
      </c>
      <c r="U1265">
        <v>0.61380000000000001</v>
      </c>
    </row>
    <row r="1266" spans="1:21" x14ac:dyDescent="0.4">
      <c r="A1266" t="s">
        <v>22085</v>
      </c>
      <c r="B1266" t="s">
        <v>22086</v>
      </c>
      <c r="C1266" t="s">
        <v>155</v>
      </c>
      <c r="D1266" t="s">
        <v>278</v>
      </c>
      <c r="E1266" t="s">
        <v>278</v>
      </c>
      <c r="F1266" t="s">
        <v>22087</v>
      </c>
      <c r="G1266" t="s">
        <v>1235</v>
      </c>
      <c r="H1266" t="s">
        <v>4056</v>
      </c>
      <c r="I1266" t="s">
        <v>6569</v>
      </c>
      <c r="J1266" t="s">
        <v>3044</v>
      </c>
      <c r="K1266" t="s">
        <v>4495</v>
      </c>
      <c r="L1266" t="s">
        <v>144</v>
      </c>
      <c r="M1266" t="s">
        <v>134</v>
      </c>
      <c r="N1266" t="s">
        <v>18296</v>
      </c>
      <c r="O1266" t="s">
        <v>94</v>
      </c>
      <c r="P1266">
        <v>96755407</v>
      </c>
      <c r="Q1266">
        <v>11564956.08</v>
      </c>
      <c r="R1266">
        <v>5869988.1699999999</v>
      </c>
      <c r="S1266">
        <v>5694967.9100000001</v>
      </c>
      <c r="T1266" t="s">
        <v>122</v>
      </c>
      <c r="U1266">
        <v>0.53259999999999996</v>
      </c>
    </row>
    <row r="1267" spans="1:21" x14ac:dyDescent="0.4">
      <c r="A1267" t="s">
        <v>22088</v>
      </c>
      <c r="B1267" t="s">
        <v>22089</v>
      </c>
      <c r="C1267" t="s">
        <v>125</v>
      </c>
      <c r="D1267" t="s">
        <v>126</v>
      </c>
      <c r="E1267" t="s">
        <v>126</v>
      </c>
      <c r="F1267" t="s">
        <v>22090</v>
      </c>
      <c r="G1267" t="s">
        <v>2092</v>
      </c>
      <c r="H1267" t="s">
        <v>3903</v>
      </c>
      <c r="I1267" t="s">
        <v>1031</v>
      </c>
      <c r="J1267" t="s">
        <v>3304</v>
      </c>
      <c r="K1267" t="s">
        <v>3824</v>
      </c>
      <c r="L1267" t="s">
        <v>1436</v>
      </c>
      <c r="M1267" t="s">
        <v>134</v>
      </c>
      <c r="N1267" t="s">
        <v>18304</v>
      </c>
      <c r="O1267" t="s">
        <v>94</v>
      </c>
      <c r="P1267">
        <v>887063260</v>
      </c>
      <c r="Q1267">
        <v>133511597.48</v>
      </c>
      <c r="R1267">
        <v>61481895.869999997</v>
      </c>
      <c r="S1267">
        <v>72029701.609999999</v>
      </c>
      <c r="T1267" t="s">
        <v>95</v>
      </c>
      <c r="U1267">
        <v>0.51670000000000005</v>
      </c>
    </row>
    <row r="1268" spans="1:21" x14ac:dyDescent="0.4">
      <c r="A1268" t="s">
        <v>22091</v>
      </c>
      <c r="B1268" t="s">
        <v>22092</v>
      </c>
      <c r="C1268" t="s">
        <v>184</v>
      </c>
      <c r="D1268" t="s">
        <v>185</v>
      </c>
      <c r="E1268" t="s">
        <v>185</v>
      </c>
      <c r="F1268" t="s">
        <v>22093</v>
      </c>
      <c r="G1268" t="s">
        <v>18763</v>
      </c>
      <c r="H1268" t="s">
        <v>5417</v>
      </c>
      <c r="I1268" t="s">
        <v>3263</v>
      </c>
      <c r="J1268" t="s">
        <v>2655</v>
      </c>
      <c r="K1268" t="s">
        <v>5788</v>
      </c>
      <c r="L1268" t="s">
        <v>222</v>
      </c>
      <c r="M1268" t="s">
        <v>223</v>
      </c>
      <c r="N1268" t="s">
        <v>18300</v>
      </c>
      <c r="O1268" t="s">
        <v>94</v>
      </c>
      <c r="P1268">
        <v>1013077</v>
      </c>
      <c r="Q1268">
        <v>222039.62</v>
      </c>
      <c r="R1268">
        <v>16058.07</v>
      </c>
      <c r="S1268">
        <v>205981.55</v>
      </c>
      <c r="T1268" t="s">
        <v>95</v>
      </c>
      <c r="U1268">
        <v>0.1008</v>
      </c>
    </row>
    <row r="1269" spans="1:21" x14ac:dyDescent="0.4">
      <c r="A1269" t="s">
        <v>22094</v>
      </c>
      <c r="B1269" t="s">
        <v>22095</v>
      </c>
      <c r="C1269" t="s">
        <v>112</v>
      </c>
      <c r="D1269" t="s">
        <v>471</v>
      </c>
      <c r="E1269" t="s">
        <v>471</v>
      </c>
      <c r="F1269" t="s">
        <v>22096</v>
      </c>
      <c r="G1269" t="s">
        <v>4500</v>
      </c>
      <c r="H1269" t="s">
        <v>1127</v>
      </c>
      <c r="I1269" t="s">
        <v>5994</v>
      </c>
      <c r="J1269" t="s">
        <v>2915</v>
      </c>
      <c r="K1269" t="s">
        <v>2804</v>
      </c>
      <c r="L1269" t="s">
        <v>120</v>
      </c>
      <c r="M1269" t="s">
        <v>266</v>
      </c>
      <c r="N1269" t="s">
        <v>18300</v>
      </c>
      <c r="O1269" t="s">
        <v>94</v>
      </c>
      <c r="P1269">
        <v>16073081</v>
      </c>
      <c r="Q1269">
        <v>740922.19</v>
      </c>
      <c r="R1269">
        <v>216935.37</v>
      </c>
      <c r="S1269">
        <v>523986.82</v>
      </c>
      <c r="T1269" t="s">
        <v>122</v>
      </c>
      <c r="U1269">
        <v>0.37780000000000002</v>
      </c>
    </row>
    <row r="1270" spans="1:21" x14ac:dyDescent="0.4">
      <c r="A1270" t="s">
        <v>22097</v>
      </c>
      <c r="B1270" t="s">
        <v>22098</v>
      </c>
      <c r="C1270" t="s">
        <v>288</v>
      </c>
      <c r="D1270" t="s">
        <v>373</v>
      </c>
      <c r="E1270" t="s">
        <v>373</v>
      </c>
      <c r="F1270" t="s">
        <v>22099</v>
      </c>
      <c r="G1270" t="s">
        <v>8574</v>
      </c>
      <c r="H1270" t="s">
        <v>8361</v>
      </c>
      <c r="I1270" t="s">
        <v>2258</v>
      </c>
      <c r="J1270" t="s">
        <v>5325</v>
      </c>
      <c r="K1270" t="s">
        <v>3625</v>
      </c>
      <c r="L1270" t="s">
        <v>92</v>
      </c>
      <c r="M1270" t="s">
        <v>92</v>
      </c>
      <c r="N1270" t="s">
        <v>18296</v>
      </c>
      <c r="O1270" t="s">
        <v>94</v>
      </c>
      <c r="P1270">
        <v>128052952</v>
      </c>
      <c r="Q1270">
        <v>9796542.4399999995</v>
      </c>
      <c r="R1270">
        <v>2567053.81</v>
      </c>
      <c r="S1270">
        <v>7229488.6299999999</v>
      </c>
      <c r="T1270" t="s">
        <v>109</v>
      </c>
      <c r="U1270">
        <v>0.29570000000000002</v>
      </c>
    </row>
    <row r="1271" spans="1:21" x14ac:dyDescent="0.4">
      <c r="A1271" t="s">
        <v>22100</v>
      </c>
      <c r="B1271" t="s">
        <v>22101</v>
      </c>
      <c r="C1271" t="s">
        <v>98</v>
      </c>
      <c r="D1271" t="s">
        <v>99</v>
      </c>
      <c r="E1271" t="s">
        <v>99</v>
      </c>
      <c r="F1271" t="s">
        <v>22102</v>
      </c>
      <c r="G1271" t="s">
        <v>8897</v>
      </c>
      <c r="H1271" t="s">
        <v>1148</v>
      </c>
      <c r="I1271" t="s">
        <v>11671</v>
      </c>
      <c r="J1271" t="s">
        <v>3269</v>
      </c>
      <c r="K1271" t="s">
        <v>4287</v>
      </c>
      <c r="L1271" t="s">
        <v>106</v>
      </c>
      <c r="M1271" t="s">
        <v>202</v>
      </c>
      <c r="N1271" t="s">
        <v>18296</v>
      </c>
      <c r="O1271" t="s">
        <v>94</v>
      </c>
      <c r="P1271">
        <v>73989238</v>
      </c>
      <c r="Q1271">
        <v>14960946.289999999</v>
      </c>
      <c r="R1271">
        <v>3629963.23</v>
      </c>
      <c r="S1271">
        <v>11330983.060000001</v>
      </c>
      <c r="T1271" t="s">
        <v>122</v>
      </c>
      <c r="U1271">
        <v>0.32800000000000001</v>
      </c>
    </row>
    <row r="1272" spans="1:21" x14ac:dyDescent="0.4">
      <c r="A1272" t="s">
        <v>22103</v>
      </c>
      <c r="B1272" t="s">
        <v>22104</v>
      </c>
      <c r="C1272" t="s">
        <v>98</v>
      </c>
      <c r="D1272" t="s">
        <v>195</v>
      </c>
      <c r="E1272" t="s">
        <v>195</v>
      </c>
      <c r="F1272" t="s">
        <v>22105</v>
      </c>
      <c r="G1272" t="s">
        <v>5072</v>
      </c>
      <c r="H1272" t="s">
        <v>7951</v>
      </c>
      <c r="I1272" t="s">
        <v>1624</v>
      </c>
      <c r="J1272" t="s">
        <v>1811</v>
      </c>
      <c r="K1272" t="s">
        <v>1696</v>
      </c>
      <c r="L1272" t="s">
        <v>832</v>
      </c>
      <c r="M1272" t="s">
        <v>202</v>
      </c>
      <c r="N1272" t="s">
        <v>18300</v>
      </c>
      <c r="O1272" t="s">
        <v>94</v>
      </c>
      <c r="P1272">
        <v>72999674</v>
      </c>
      <c r="Q1272">
        <v>7224859.5800000001</v>
      </c>
      <c r="R1272">
        <v>2920293</v>
      </c>
      <c r="S1272">
        <v>4304566.58</v>
      </c>
      <c r="T1272" t="s">
        <v>109</v>
      </c>
      <c r="U1272">
        <v>0.53700000000000003</v>
      </c>
    </row>
    <row r="1273" spans="1:21" x14ac:dyDescent="0.4">
      <c r="A1273" t="s">
        <v>22106</v>
      </c>
      <c r="B1273" t="s">
        <v>22107</v>
      </c>
      <c r="C1273" t="s">
        <v>205</v>
      </c>
      <c r="D1273" t="s">
        <v>206</v>
      </c>
      <c r="E1273" t="s">
        <v>206</v>
      </c>
      <c r="F1273" t="s">
        <v>4537</v>
      </c>
      <c r="G1273" t="s">
        <v>3768</v>
      </c>
      <c r="H1273" t="s">
        <v>4602</v>
      </c>
      <c r="I1273" t="s">
        <v>885</v>
      </c>
      <c r="J1273" t="s">
        <v>322</v>
      </c>
      <c r="K1273" t="s">
        <v>5761</v>
      </c>
      <c r="L1273" t="s">
        <v>231</v>
      </c>
      <c r="M1273" t="s">
        <v>121</v>
      </c>
      <c r="N1273" t="s">
        <v>18300</v>
      </c>
      <c r="O1273" t="s">
        <v>94</v>
      </c>
      <c r="P1273">
        <v>4072685</v>
      </c>
      <c r="Q1273">
        <v>337289.82</v>
      </c>
      <c r="R1273">
        <v>100756.36</v>
      </c>
      <c r="S1273">
        <v>236533.46</v>
      </c>
      <c r="T1273" t="s">
        <v>95</v>
      </c>
      <c r="U1273">
        <v>0.3266</v>
      </c>
    </row>
    <row r="1274" spans="1:21" x14ac:dyDescent="0.4">
      <c r="A1274" t="s">
        <v>22108</v>
      </c>
      <c r="B1274" t="s">
        <v>22109</v>
      </c>
      <c r="C1274" t="s">
        <v>125</v>
      </c>
      <c r="D1274" t="s">
        <v>308</v>
      </c>
      <c r="E1274" t="s">
        <v>308</v>
      </c>
      <c r="F1274" t="s">
        <v>22110</v>
      </c>
      <c r="G1274" t="s">
        <v>729</v>
      </c>
      <c r="H1274" t="s">
        <v>6472</v>
      </c>
      <c r="I1274" t="s">
        <v>623</v>
      </c>
      <c r="J1274" t="s">
        <v>3160</v>
      </c>
      <c r="K1274" t="s">
        <v>3067</v>
      </c>
      <c r="L1274" t="s">
        <v>144</v>
      </c>
      <c r="M1274" t="s">
        <v>134</v>
      </c>
      <c r="N1274" t="s">
        <v>18300</v>
      </c>
      <c r="O1274" t="s">
        <v>94</v>
      </c>
      <c r="P1274">
        <v>471582487</v>
      </c>
      <c r="Q1274">
        <v>36069813.810000002</v>
      </c>
      <c r="R1274">
        <v>19135516.75</v>
      </c>
      <c r="S1274">
        <v>16934297.059999999</v>
      </c>
      <c r="T1274" t="s">
        <v>285</v>
      </c>
      <c r="U1274">
        <v>0.54169999999999996</v>
      </c>
    </row>
    <row r="1275" spans="1:21" x14ac:dyDescent="0.4">
      <c r="A1275" t="s">
        <v>22111</v>
      </c>
      <c r="B1275" t="s">
        <v>22112</v>
      </c>
      <c r="C1275" t="s">
        <v>184</v>
      </c>
      <c r="D1275" t="s">
        <v>185</v>
      </c>
      <c r="E1275" t="s">
        <v>185</v>
      </c>
      <c r="F1275" t="s">
        <v>22113</v>
      </c>
      <c r="G1275" t="s">
        <v>4006</v>
      </c>
      <c r="H1275" t="s">
        <v>9649</v>
      </c>
      <c r="I1275" t="s">
        <v>9772</v>
      </c>
      <c r="J1275" t="s">
        <v>6806</v>
      </c>
      <c r="K1275" t="s">
        <v>2424</v>
      </c>
      <c r="L1275" t="s">
        <v>192</v>
      </c>
      <c r="M1275" t="s">
        <v>223</v>
      </c>
      <c r="N1275" t="s">
        <v>18300</v>
      </c>
      <c r="O1275" t="s">
        <v>94</v>
      </c>
      <c r="P1275">
        <v>734347</v>
      </c>
      <c r="Q1275">
        <v>64657.2</v>
      </c>
      <c r="R1275">
        <v>8844.43</v>
      </c>
      <c r="S1275">
        <v>55812.77</v>
      </c>
      <c r="T1275" t="s">
        <v>95</v>
      </c>
      <c r="U1275">
        <v>0.18709999999999999</v>
      </c>
    </row>
    <row r="1276" spans="1:21" x14ac:dyDescent="0.4">
      <c r="A1276" t="s">
        <v>22114</v>
      </c>
      <c r="B1276" t="s">
        <v>22115</v>
      </c>
      <c r="C1276" t="s">
        <v>98</v>
      </c>
      <c r="D1276" t="s">
        <v>1084</v>
      </c>
      <c r="E1276" t="s">
        <v>1084</v>
      </c>
      <c r="F1276" t="s">
        <v>22116</v>
      </c>
      <c r="G1276" t="s">
        <v>4825</v>
      </c>
      <c r="H1276" t="s">
        <v>2846</v>
      </c>
      <c r="I1276" t="s">
        <v>640</v>
      </c>
      <c r="J1276" t="s">
        <v>5329</v>
      </c>
      <c r="K1276" t="s">
        <v>292</v>
      </c>
      <c r="L1276" t="s">
        <v>106</v>
      </c>
      <c r="M1276" t="s">
        <v>107</v>
      </c>
      <c r="N1276" t="s">
        <v>18300</v>
      </c>
      <c r="O1276" t="s">
        <v>94</v>
      </c>
      <c r="P1276">
        <v>8715586</v>
      </c>
      <c r="Q1276">
        <v>3301348.94</v>
      </c>
      <c r="R1276">
        <v>1829942.36</v>
      </c>
      <c r="S1276">
        <v>1471406.58</v>
      </c>
      <c r="T1276" t="s">
        <v>122</v>
      </c>
      <c r="U1276">
        <v>0.58960000000000001</v>
      </c>
    </row>
    <row r="1277" spans="1:21" x14ac:dyDescent="0.4">
      <c r="A1277" t="s">
        <v>22117</v>
      </c>
      <c r="B1277" t="s">
        <v>22118</v>
      </c>
      <c r="C1277" t="s">
        <v>288</v>
      </c>
      <c r="D1277" t="s">
        <v>289</v>
      </c>
      <c r="E1277" t="s">
        <v>289</v>
      </c>
      <c r="F1277" t="s">
        <v>22119</v>
      </c>
      <c r="G1277" t="s">
        <v>89</v>
      </c>
      <c r="H1277" t="s">
        <v>810</v>
      </c>
      <c r="I1277" t="s">
        <v>179</v>
      </c>
      <c r="J1277" t="s">
        <v>9963</v>
      </c>
      <c r="K1277" t="s">
        <v>1987</v>
      </c>
      <c r="L1277" t="s">
        <v>92</v>
      </c>
      <c r="M1277" t="s">
        <v>297</v>
      </c>
      <c r="N1277" t="s">
        <v>18300</v>
      </c>
      <c r="O1277" t="s">
        <v>94</v>
      </c>
      <c r="P1277">
        <v>28705998</v>
      </c>
      <c r="Q1277">
        <v>8037899.4699999997</v>
      </c>
      <c r="R1277">
        <v>2407533.7999999998</v>
      </c>
      <c r="S1277">
        <v>5630365.6699999999</v>
      </c>
      <c r="T1277" t="s">
        <v>109</v>
      </c>
      <c r="U1277">
        <v>0.41010000000000002</v>
      </c>
    </row>
    <row r="1278" spans="1:21" x14ac:dyDescent="0.4">
      <c r="A1278" t="s">
        <v>22120</v>
      </c>
      <c r="B1278" t="s">
        <v>22121</v>
      </c>
      <c r="C1278" t="s">
        <v>184</v>
      </c>
      <c r="D1278" t="s">
        <v>382</v>
      </c>
      <c r="E1278" t="s">
        <v>382</v>
      </c>
      <c r="F1278" t="s">
        <v>22122</v>
      </c>
      <c r="G1278" t="s">
        <v>2453</v>
      </c>
      <c r="H1278" t="s">
        <v>2644</v>
      </c>
      <c r="I1278" t="s">
        <v>5233</v>
      </c>
      <c r="J1278" t="s">
        <v>8136</v>
      </c>
      <c r="K1278" t="s">
        <v>4197</v>
      </c>
      <c r="L1278" t="s">
        <v>641</v>
      </c>
      <c r="M1278" t="s">
        <v>121</v>
      </c>
      <c r="N1278" t="s">
        <v>18296</v>
      </c>
      <c r="O1278" t="s">
        <v>94</v>
      </c>
      <c r="P1278">
        <v>662964</v>
      </c>
      <c r="Q1278">
        <v>37059.14</v>
      </c>
      <c r="R1278">
        <v>9013.9</v>
      </c>
      <c r="S1278">
        <v>28045.24</v>
      </c>
      <c r="T1278" t="s">
        <v>95</v>
      </c>
      <c r="U1278">
        <v>0.2545</v>
      </c>
    </row>
    <row r="1279" spans="1:21" x14ac:dyDescent="0.4">
      <c r="A1279" t="s">
        <v>22123</v>
      </c>
      <c r="B1279" t="s">
        <v>22124</v>
      </c>
      <c r="C1279" t="s">
        <v>137</v>
      </c>
      <c r="D1279" t="s">
        <v>308</v>
      </c>
      <c r="E1279" t="s">
        <v>308</v>
      </c>
      <c r="F1279" t="s">
        <v>22125</v>
      </c>
      <c r="G1279" t="s">
        <v>4337</v>
      </c>
      <c r="H1279" t="s">
        <v>1384</v>
      </c>
      <c r="I1279" t="s">
        <v>999</v>
      </c>
      <c r="J1279" t="s">
        <v>1384</v>
      </c>
      <c r="K1279" t="s">
        <v>385</v>
      </c>
      <c r="L1279" t="s">
        <v>765</v>
      </c>
      <c r="M1279" t="s">
        <v>134</v>
      </c>
      <c r="N1279" t="s">
        <v>18300</v>
      </c>
      <c r="O1279" t="s">
        <v>94</v>
      </c>
      <c r="P1279">
        <v>15570396</v>
      </c>
      <c r="Q1279">
        <v>806428.86</v>
      </c>
      <c r="R1279">
        <v>181667.53</v>
      </c>
      <c r="S1279">
        <v>624761.32999999996</v>
      </c>
      <c r="T1279" t="s">
        <v>95</v>
      </c>
      <c r="U1279">
        <v>0.23710000000000001</v>
      </c>
    </row>
    <row r="1280" spans="1:21" x14ac:dyDescent="0.4">
      <c r="A1280" t="s">
        <v>22126</v>
      </c>
      <c r="B1280" t="s">
        <v>22127</v>
      </c>
      <c r="C1280" t="s">
        <v>205</v>
      </c>
      <c r="D1280" t="s">
        <v>206</v>
      </c>
      <c r="E1280" t="s">
        <v>206</v>
      </c>
      <c r="F1280" t="s">
        <v>22128</v>
      </c>
      <c r="G1280" t="s">
        <v>2442</v>
      </c>
      <c r="H1280" t="s">
        <v>7348</v>
      </c>
      <c r="I1280" t="s">
        <v>5936</v>
      </c>
      <c r="J1280" t="s">
        <v>9163</v>
      </c>
      <c r="K1280" t="s">
        <v>6238</v>
      </c>
      <c r="L1280" t="s">
        <v>231</v>
      </c>
      <c r="M1280" t="s">
        <v>121</v>
      </c>
      <c r="N1280" t="s">
        <v>18300</v>
      </c>
      <c r="O1280" t="s">
        <v>94</v>
      </c>
      <c r="P1280">
        <v>537753</v>
      </c>
      <c r="Q1280">
        <v>35649.230000000003</v>
      </c>
      <c r="R1280">
        <v>11770.38</v>
      </c>
      <c r="S1280">
        <v>23878.85</v>
      </c>
      <c r="T1280" t="s">
        <v>95</v>
      </c>
      <c r="U1280">
        <v>0.3412</v>
      </c>
    </row>
    <row r="1281" spans="1:21" x14ac:dyDescent="0.4">
      <c r="A1281" t="s">
        <v>22129</v>
      </c>
      <c r="B1281" t="s">
        <v>22130</v>
      </c>
      <c r="C1281" t="s">
        <v>288</v>
      </c>
      <c r="D1281" t="s">
        <v>391</v>
      </c>
      <c r="E1281" t="s">
        <v>391</v>
      </c>
      <c r="F1281" t="s">
        <v>22131</v>
      </c>
      <c r="G1281" t="s">
        <v>3486</v>
      </c>
      <c r="H1281" t="s">
        <v>246</v>
      </c>
      <c r="I1281" t="s">
        <v>6252</v>
      </c>
      <c r="J1281" t="s">
        <v>1183</v>
      </c>
      <c r="K1281" t="s">
        <v>3618</v>
      </c>
      <c r="L1281" t="s">
        <v>134</v>
      </c>
      <c r="M1281" t="s">
        <v>134</v>
      </c>
      <c r="N1281" t="s">
        <v>18296</v>
      </c>
      <c r="O1281" t="s">
        <v>94</v>
      </c>
      <c r="P1281">
        <v>34328469</v>
      </c>
      <c r="Q1281">
        <v>6720593.9900000002</v>
      </c>
      <c r="R1281">
        <v>1768602.96</v>
      </c>
      <c r="S1281">
        <v>4951991.03</v>
      </c>
      <c r="T1281" t="s">
        <v>95</v>
      </c>
      <c r="U1281">
        <v>0.28820000000000001</v>
      </c>
    </row>
    <row r="1282" spans="1:21" x14ac:dyDescent="0.4">
      <c r="A1282" t="s">
        <v>22132</v>
      </c>
      <c r="B1282" t="s">
        <v>22133</v>
      </c>
      <c r="C1282" t="s">
        <v>112</v>
      </c>
      <c r="D1282" t="s">
        <v>113</v>
      </c>
      <c r="E1282" t="s">
        <v>113</v>
      </c>
      <c r="F1282" t="s">
        <v>22134</v>
      </c>
      <c r="G1282" t="s">
        <v>731</v>
      </c>
      <c r="H1282" t="s">
        <v>1697</v>
      </c>
      <c r="I1282" t="s">
        <v>3886</v>
      </c>
      <c r="J1282" t="s">
        <v>9329</v>
      </c>
      <c r="K1282" t="s">
        <v>551</v>
      </c>
      <c r="L1282" t="s">
        <v>120</v>
      </c>
      <c r="M1282" t="s">
        <v>266</v>
      </c>
      <c r="N1282" t="s">
        <v>18300</v>
      </c>
      <c r="O1282" t="s">
        <v>94</v>
      </c>
      <c r="P1282">
        <v>9512859</v>
      </c>
      <c r="Q1282">
        <v>332160.75</v>
      </c>
      <c r="R1282">
        <v>111067.88</v>
      </c>
      <c r="S1282">
        <v>221092.87</v>
      </c>
      <c r="T1282" t="s">
        <v>95</v>
      </c>
      <c r="U1282">
        <v>0.3846</v>
      </c>
    </row>
    <row r="1283" spans="1:21" x14ac:dyDescent="0.4">
      <c r="A1283" t="s">
        <v>22135</v>
      </c>
      <c r="B1283" t="s">
        <v>22136</v>
      </c>
      <c r="C1283" t="s">
        <v>137</v>
      </c>
      <c r="D1283" t="s">
        <v>126</v>
      </c>
      <c r="E1283" t="s">
        <v>126</v>
      </c>
      <c r="F1283" t="s">
        <v>13204</v>
      </c>
      <c r="G1283" t="s">
        <v>3911</v>
      </c>
      <c r="H1283" t="s">
        <v>5039</v>
      </c>
      <c r="I1283" t="s">
        <v>4681</v>
      </c>
      <c r="J1283" t="s">
        <v>11112</v>
      </c>
      <c r="K1283" t="s">
        <v>9329</v>
      </c>
      <c r="L1283" t="s">
        <v>163</v>
      </c>
      <c r="M1283" t="s">
        <v>134</v>
      </c>
      <c r="N1283" t="s">
        <v>18296</v>
      </c>
      <c r="O1283" t="s">
        <v>94</v>
      </c>
      <c r="P1283">
        <v>24967969</v>
      </c>
      <c r="Q1283">
        <v>2021782.45</v>
      </c>
      <c r="R1283">
        <v>654566.16</v>
      </c>
      <c r="S1283">
        <v>1367216.29</v>
      </c>
      <c r="T1283" t="s">
        <v>95</v>
      </c>
      <c r="U1283">
        <v>0.34329999999999999</v>
      </c>
    </row>
    <row r="1284" spans="1:21" x14ac:dyDescent="0.4">
      <c r="A1284" t="s">
        <v>22137</v>
      </c>
      <c r="B1284" t="s">
        <v>22138</v>
      </c>
      <c r="C1284" t="s">
        <v>205</v>
      </c>
      <c r="D1284" t="s">
        <v>382</v>
      </c>
      <c r="E1284" t="s">
        <v>382</v>
      </c>
      <c r="F1284" t="s">
        <v>22139</v>
      </c>
      <c r="G1284" t="s">
        <v>4635</v>
      </c>
      <c r="H1284" t="s">
        <v>1593</v>
      </c>
      <c r="I1284" t="s">
        <v>5131</v>
      </c>
      <c r="J1284" t="s">
        <v>2311</v>
      </c>
      <c r="K1284" t="s">
        <v>2858</v>
      </c>
      <c r="L1284" t="s">
        <v>657</v>
      </c>
      <c r="M1284" t="s">
        <v>121</v>
      </c>
      <c r="N1284" t="s">
        <v>18300</v>
      </c>
      <c r="O1284" t="s">
        <v>94</v>
      </c>
      <c r="P1284">
        <v>2991006</v>
      </c>
      <c r="Q1284">
        <v>733615.23</v>
      </c>
      <c r="R1284">
        <v>90654.79</v>
      </c>
      <c r="S1284">
        <v>642960.43999999994</v>
      </c>
      <c r="T1284" t="s">
        <v>95</v>
      </c>
      <c r="U1284">
        <v>0.1532</v>
      </c>
    </row>
    <row r="1285" spans="1:21" x14ac:dyDescent="0.4">
      <c r="A1285" t="s">
        <v>22140</v>
      </c>
      <c r="B1285" t="s">
        <v>22141</v>
      </c>
      <c r="C1285" t="s">
        <v>125</v>
      </c>
      <c r="D1285" t="s">
        <v>126</v>
      </c>
      <c r="E1285" t="s">
        <v>126</v>
      </c>
      <c r="F1285" t="s">
        <v>22142</v>
      </c>
      <c r="G1285" t="s">
        <v>2471</v>
      </c>
      <c r="H1285" t="s">
        <v>3535</v>
      </c>
      <c r="I1285" t="s">
        <v>2697</v>
      </c>
      <c r="J1285" t="s">
        <v>3772</v>
      </c>
      <c r="K1285" t="s">
        <v>105</v>
      </c>
      <c r="L1285" t="s">
        <v>1436</v>
      </c>
      <c r="M1285" t="s">
        <v>134</v>
      </c>
      <c r="N1285" t="s">
        <v>18296</v>
      </c>
      <c r="O1285" t="s">
        <v>94</v>
      </c>
      <c r="P1285">
        <v>995714668</v>
      </c>
      <c r="Q1285">
        <v>57596465.280000001</v>
      </c>
      <c r="R1285">
        <v>23588534.57</v>
      </c>
      <c r="S1285">
        <v>34007930.710000001</v>
      </c>
      <c r="T1285" t="s">
        <v>109</v>
      </c>
      <c r="U1285">
        <v>0.5</v>
      </c>
    </row>
    <row r="1286" spans="1:21" x14ac:dyDescent="0.4">
      <c r="A1286" t="s">
        <v>22143</v>
      </c>
      <c r="B1286" t="s">
        <v>22144</v>
      </c>
      <c r="C1286" t="s">
        <v>83</v>
      </c>
      <c r="D1286" t="s">
        <v>84</v>
      </c>
      <c r="E1286" t="s">
        <v>84</v>
      </c>
      <c r="F1286" t="s">
        <v>18033</v>
      </c>
      <c r="G1286" t="s">
        <v>6110</v>
      </c>
      <c r="H1286" t="s">
        <v>3749</v>
      </c>
      <c r="I1286" t="s">
        <v>9674</v>
      </c>
      <c r="J1286" t="s">
        <v>1073</v>
      </c>
      <c r="K1286" t="s">
        <v>1007</v>
      </c>
      <c r="L1286" t="s">
        <v>275</v>
      </c>
      <c r="M1286" t="s">
        <v>134</v>
      </c>
      <c r="N1286" t="s">
        <v>18304</v>
      </c>
      <c r="O1286" t="s">
        <v>94</v>
      </c>
      <c r="P1286">
        <v>1707132</v>
      </c>
      <c r="Q1286">
        <v>65017.43</v>
      </c>
      <c r="R1286">
        <v>11486.17</v>
      </c>
      <c r="S1286">
        <v>53531.26</v>
      </c>
      <c r="T1286" t="s">
        <v>122</v>
      </c>
      <c r="U1286">
        <v>0.1946</v>
      </c>
    </row>
    <row r="1287" spans="1:21" x14ac:dyDescent="0.4">
      <c r="A1287" t="s">
        <v>22145</v>
      </c>
      <c r="B1287" t="s">
        <v>22146</v>
      </c>
      <c r="C1287" t="s">
        <v>155</v>
      </c>
      <c r="D1287" t="s">
        <v>278</v>
      </c>
      <c r="E1287" t="s">
        <v>278</v>
      </c>
      <c r="F1287" t="s">
        <v>22147</v>
      </c>
      <c r="G1287" t="s">
        <v>3193</v>
      </c>
      <c r="H1287" t="s">
        <v>5343</v>
      </c>
      <c r="I1287" t="s">
        <v>1449</v>
      </c>
      <c r="J1287" t="s">
        <v>845</v>
      </c>
      <c r="K1287" t="s">
        <v>441</v>
      </c>
      <c r="L1287" t="s">
        <v>144</v>
      </c>
      <c r="M1287" t="s">
        <v>134</v>
      </c>
      <c r="N1287" t="s">
        <v>18304</v>
      </c>
      <c r="O1287" t="s">
        <v>94</v>
      </c>
      <c r="P1287">
        <v>320832086</v>
      </c>
      <c r="Q1287">
        <v>66327875.950000003</v>
      </c>
      <c r="R1287">
        <v>22923640.59</v>
      </c>
      <c r="S1287">
        <v>43404235.359999999</v>
      </c>
      <c r="T1287" t="s">
        <v>109</v>
      </c>
      <c r="U1287">
        <v>0.3553</v>
      </c>
    </row>
    <row r="1288" spans="1:21" x14ac:dyDescent="0.4">
      <c r="A1288" t="s">
        <v>22148</v>
      </c>
      <c r="B1288" t="s">
        <v>22149</v>
      </c>
      <c r="C1288" t="s">
        <v>125</v>
      </c>
      <c r="D1288" t="s">
        <v>308</v>
      </c>
      <c r="E1288" t="s">
        <v>308</v>
      </c>
      <c r="F1288" t="s">
        <v>22150</v>
      </c>
      <c r="G1288" t="s">
        <v>1249</v>
      </c>
      <c r="H1288" t="s">
        <v>11353</v>
      </c>
      <c r="I1288" t="s">
        <v>8510</v>
      </c>
      <c r="J1288" t="s">
        <v>295</v>
      </c>
      <c r="K1288" t="s">
        <v>1518</v>
      </c>
      <c r="L1288" t="s">
        <v>144</v>
      </c>
      <c r="M1288" t="s">
        <v>134</v>
      </c>
      <c r="N1288" t="s">
        <v>18300</v>
      </c>
      <c r="O1288" t="s">
        <v>94</v>
      </c>
      <c r="P1288">
        <v>916876568</v>
      </c>
      <c r="Q1288">
        <v>179676207.49000001</v>
      </c>
      <c r="R1288">
        <v>84015465.609999999</v>
      </c>
      <c r="S1288">
        <v>95660741.879999995</v>
      </c>
      <c r="T1288" t="s">
        <v>285</v>
      </c>
      <c r="U1288">
        <v>0.51559999999999995</v>
      </c>
    </row>
    <row r="1289" spans="1:21" x14ac:dyDescent="0.4">
      <c r="A1289" t="s">
        <v>22151</v>
      </c>
      <c r="B1289" t="s">
        <v>22152</v>
      </c>
      <c r="C1289" t="s">
        <v>112</v>
      </c>
      <c r="D1289" t="s">
        <v>113</v>
      </c>
      <c r="E1289" t="s">
        <v>113</v>
      </c>
      <c r="F1289" t="s">
        <v>22153</v>
      </c>
      <c r="G1289" t="s">
        <v>7348</v>
      </c>
      <c r="H1289" t="s">
        <v>3949</v>
      </c>
      <c r="I1289" t="s">
        <v>2063</v>
      </c>
      <c r="J1289" t="s">
        <v>793</v>
      </c>
      <c r="K1289" t="s">
        <v>1376</v>
      </c>
      <c r="L1289" t="s">
        <v>370</v>
      </c>
      <c r="M1289" t="s">
        <v>223</v>
      </c>
      <c r="N1289" t="s">
        <v>18300</v>
      </c>
      <c r="O1289" t="s">
        <v>94</v>
      </c>
      <c r="P1289">
        <v>27210075</v>
      </c>
      <c r="Q1289">
        <v>1411948.08</v>
      </c>
      <c r="R1289">
        <v>496795.47</v>
      </c>
      <c r="S1289">
        <v>915152.61</v>
      </c>
      <c r="T1289" t="s">
        <v>122</v>
      </c>
      <c r="U1289">
        <v>0.45629999999999998</v>
      </c>
    </row>
    <row r="1290" spans="1:21" x14ac:dyDescent="0.4">
      <c r="A1290" t="s">
        <v>22154</v>
      </c>
      <c r="B1290" t="s">
        <v>22155</v>
      </c>
      <c r="C1290" t="s">
        <v>137</v>
      </c>
      <c r="D1290" t="s">
        <v>126</v>
      </c>
      <c r="E1290" t="s">
        <v>126</v>
      </c>
      <c r="F1290" t="s">
        <v>22156</v>
      </c>
      <c r="G1290" t="s">
        <v>4065</v>
      </c>
      <c r="H1290" t="s">
        <v>7332</v>
      </c>
      <c r="I1290" t="s">
        <v>2074</v>
      </c>
      <c r="J1290" t="s">
        <v>1950</v>
      </c>
      <c r="K1290" t="s">
        <v>8085</v>
      </c>
      <c r="L1290" t="s">
        <v>144</v>
      </c>
      <c r="M1290" t="s">
        <v>134</v>
      </c>
      <c r="N1290" t="s">
        <v>18296</v>
      </c>
      <c r="O1290" t="s">
        <v>94</v>
      </c>
      <c r="P1290">
        <v>48810051</v>
      </c>
      <c r="Q1290">
        <v>4542241.18</v>
      </c>
      <c r="R1290">
        <v>808362.62</v>
      </c>
      <c r="S1290">
        <v>3733878.56</v>
      </c>
      <c r="T1290" t="s">
        <v>95</v>
      </c>
      <c r="U1290">
        <v>0.18290000000000001</v>
      </c>
    </row>
    <row r="1291" spans="1:21" x14ac:dyDescent="0.4">
      <c r="A1291" t="s">
        <v>22157</v>
      </c>
      <c r="B1291" t="s">
        <v>22158</v>
      </c>
      <c r="C1291" t="s">
        <v>125</v>
      </c>
      <c r="D1291" t="s">
        <v>126</v>
      </c>
      <c r="E1291" t="s">
        <v>126</v>
      </c>
      <c r="F1291" t="s">
        <v>22159</v>
      </c>
      <c r="G1291" t="s">
        <v>6914</v>
      </c>
      <c r="H1291" t="s">
        <v>9036</v>
      </c>
      <c r="I1291" t="s">
        <v>3989</v>
      </c>
      <c r="J1291" t="s">
        <v>5475</v>
      </c>
      <c r="K1291" t="s">
        <v>6353</v>
      </c>
      <c r="L1291" t="s">
        <v>144</v>
      </c>
      <c r="M1291" t="s">
        <v>134</v>
      </c>
      <c r="N1291" t="s">
        <v>18300</v>
      </c>
      <c r="O1291" t="s">
        <v>94</v>
      </c>
      <c r="P1291">
        <v>997197025</v>
      </c>
      <c r="Q1291">
        <v>88412410.840000004</v>
      </c>
      <c r="R1291">
        <v>45915062.479999997</v>
      </c>
      <c r="S1291">
        <v>42497348.359999999</v>
      </c>
      <c r="T1291" t="s">
        <v>95</v>
      </c>
      <c r="U1291">
        <v>0.67789999999999995</v>
      </c>
    </row>
    <row r="1292" spans="1:21" x14ac:dyDescent="0.4">
      <c r="A1292" t="s">
        <v>22160</v>
      </c>
      <c r="B1292" t="s">
        <v>22161</v>
      </c>
      <c r="C1292" t="s">
        <v>112</v>
      </c>
      <c r="D1292" t="s">
        <v>113</v>
      </c>
      <c r="E1292" t="s">
        <v>113</v>
      </c>
      <c r="F1292" t="s">
        <v>22162</v>
      </c>
      <c r="G1292" t="s">
        <v>3710</v>
      </c>
      <c r="H1292" t="s">
        <v>2498</v>
      </c>
      <c r="I1292" t="s">
        <v>1561</v>
      </c>
      <c r="J1292" t="s">
        <v>3017</v>
      </c>
      <c r="K1292" t="s">
        <v>6275</v>
      </c>
      <c r="L1292" t="s">
        <v>120</v>
      </c>
      <c r="M1292" t="s">
        <v>223</v>
      </c>
      <c r="N1292" t="s">
        <v>18300</v>
      </c>
      <c r="O1292" t="s">
        <v>94</v>
      </c>
      <c r="P1292">
        <v>34747241</v>
      </c>
      <c r="Q1292">
        <v>3755147.09</v>
      </c>
      <c r="R1292">
        <v>1587535.03</v>
      </c>
      <c r="S1292">
        <v>2167612.06</v>
      </c>
      <c r="T1292" t="s">
        <v>122</v>
      </c>
      <c r="U1292">
        <v>0.47670000000000001</v>
      </c>
    </row>
    <row r="1293" spans="1:21" x14ac:dyDescent="0.4">
      <c r="A1293" t="s">
        <v>22163</v>
      </c>
      <c r="B1293" t="s">
        <v>22164</v>
      </c>
      <c r="C1293" t="s">
        <v>1</v>
      </c>
      <c r="D1293" t="s">
        <v>84</v>
      </c>
      <c r="E1293" t="s">
        <v>84</v>
      </c>
      <c r="F1293" t="s">
        <v>22165</v>
      </c>
      <c r="G1293" t="s">
        <v>5999</v>
      </c>
      <c r="H1293" t="s">
        <v>10312</v>
      </c>
      <c r="I1293" t="s">
        <v>2429</v>
      </c>
      <c r="J1293" t="s">
        <v>2429</v>
      </c>
      <c r="K1293" t="s">
        <v>7008</v>
      </c>
      <c r="L1293" t="s">
        <v>275</v>
      </c>
      <c r="M1293" t="s">
        <v>92</v>
      </c>
      <c r="N1293" t="s">
        <v>18296</v>
      </c>
      <c r="O1293" t="s">
        <v>94</v>
      </c>
      <c r="P1293">
        <v>10107379</v>
      </c>
      <c r="Q1293">
        <v>1448218.29</v>
      </c>
      <c r="R1293">
        <v>633645.99</v>
      </c>
      <c r="S1293">
        <v>814572.3</v>
      </c>
      <c r="T1293" t="s">
        <v>95</v>
      </c>
      <c r="U1293">
        <v>0.47820000000000001</v>
      </c>
    </row>
    <row r="1294" spans="1:21" x14ac:dyDescent="0.4">
      <c r="A1294" t="s">
        <v>22166</v>
      </c>
      <c r="B1294" t="s">
        <v>22167</v>
      </c>
      <c r="C1294" t="s">
        <v>288</v>
      </c>
      <c r="D1294" t="s">
        <v>289</v>
      </c>
      <c r="E1294" t="s">
        <v>289</v>
      </c>
      <c r="F1294" t="s">
        <v>22168</v>
      </c>
      <c r="G1294" t="s">
        <v>5289</v>
      </c>
      <c r="H1294" t="s">
        <v>2058</v>
      </c>
      <c r="I1294" t="s">
        <v>4776</v>
      </c>
      <c r="J1294" t="s">
        <v>9884</v>
      </c>
      <c r="K1294" t="s">
        <v>4466</v>
      </c>
      <c r="L1294" t="s">
        <v>296</v>
      </c>
      <c r="M1294" t="s">
        <v>297</v>
      </c>
      <c r="N1294" t="s">
        <v>18296</v>
      </c>
      <c r="O1294" t="s">
        <v>94</v>
      </c>
      <c r="P1294">
        <v>76554848</v>
      </c>
      <c r="Q1294">
        <v>4975115.07</v>
      </c>
      <c r="R1294">
        <v>1962113.27</v>
      </c>
      <c r="S1294">
        <v>3013001.8</v>
      </c>
      <c r="T1294" t="s">
        <v>95</v>
      </c>
      <c r="U1294">
        <v>0.48139999999999999</v>
      </c>
    </row>
    <row r="1295" spans="1:21" x14ac:dyDescent="0.4">
      <c r="A1295" t="s">
        <v>22169</v>
      </c>
      <c r="B1295" t="s">
        <v>22170</v>
      </c>
      <c r="C1295" t="s">
        <v>205</v>
      </c>
      <c r="D1295" t="s">
        <v>382</v>
      </c>
      <c r="E1295" t="s">
        <v>382</v>
      </c>
      <c r="F1295" t="s">
        <v>22171</v>
      </c>
      <c r="G1295" t="s">
        <v>2068</v>
      </c>
      <c r="H1295" t="s">
        <v>2069</v>
      </c>
      <c r="I1295" t="s">
        <v>5110</v>
      </c>
      <c r="J1295" t="s">
        <v>5307</v>
      </c>
      <c r="K1295" t="s">
        <v>3251</v>
      </c>
      <c r="L1295" t="s">
        <v>444</v>
      </c>
      <c r="M1295" t="s">
        <v>121</v>
      </c>
      <c r="N1295" t="s">
        <v>18296</v>
      </c>
      <c r="O1295" t="s">
        <v>94</v>
      </c>
      <c r="P1295">
        <v>4955252</v>
      </c>
      <c r="Q1295">
        <v>1047116.71</v>
      </c>
      <c r="R1295">
        <v>224332.78</v>
      </c>
      <c r="S1295">
        <v>822783.93</v>
      </c>
      <c r="T1295" t="s">
        <v>122</v>
      </c>
      <c r="U1295">
        <v>0.2311</v>
      </c>
    </row>
    <row r="1296" spans="1:21" x14ac:dyDescent="0.4">
      <c r="A1296" t="s">
        <v>22172</v>
      </c>
      <c r="B1296" t="s">
        <v>22173</v>
      </c>
      <c r="C1296" t="s">
        <v>288</v>
      </c>
      <c r="D1296" t="s">
        <v>391</v>
      </c>
      <c r="E1296" t="s">
        <v>391</v>
      </c>
      <c r="F1296" t="s">
        <v>22174</v>
      </c>
      <c r="G1296" t="s">
        <v>4241</v>
      </c>
      <c r="H1296" t="s">
        <v>4242</v>
      </c>
      <c r="I1296" t="s">
        <v>6647</v>
      </c>
      <c r="J1296" t="s">
        <v>4602</v>
      </c>
      <c r="K1296" t="s">
        <v>5999</v>
      </c>
      <c r="L1296" t="s">
        <v>134</v>
      </c>
      <c r="M1296" t="s">
        <v>92</v>
      </c>
      <c r="N1296" t="s">
        <v>18300</v>
      </c>
      <c r="O1296" t="s">
        <v>94</v>
      </c>
      <c r="P1296">
        <v>171926003</v>
      </c>
      <c r="Q1296">
        <v>29796433.350000001</v>
      </c>
      <c r="R1296">
        <v>9809083.9499999993</v>
      </c>
      <c r="S1296">
        <v>19987349.399999999</v>
      </c>
      <c r="T1296" t="s">
        <v>109</v>
      </c>
      <c r="U1296">
        <v>0.44900000000000001</v>
      </c>
    </row>
    <row r="1297" spans="1:21" x14ac:dyDescent="0.4">
      <c r="A1297" t="s">
        <v>22175</v>
      </c>
      <c r="B1297" t="s">
        <v>22176</v>
      </c>
      <c r="C1297" t="s">
        <v>112</v>
      </c>
      <c r="D1297" t="s">
        <v>113</v>
      </c>
      <c r="E1297" t="s">
        <v>113</v>
      </c>
      <c r="F1297" t="s">
        <v>22177</v>
      </c>
      <c r="G1297" t="s">
        <v>2246</v>
      </c>
      <c r="H1297" t="s">
        <v>1578</v>
      </c>
      <c r="I1297" t="s">
        <v>6860</v>
      </c>
      <c r="J1297" t="s">
        <v>4564</v>
      </c>
      <c r="K1297" t="s">
        <v>2035</v>
      </c>
      <c r="L1297" t="s">
        <v>370</v>
      </c>
      <c r="M1297" t="s">
        <v>266</v>
      </c>
      <c r="N1297" t="s">
        <v>18296</v>
      </c>
      <c r="O1297" t="s">
        <v>94</v>
      </c>
      <c r="P1297">
        <v>11331571</v>
      </c>
      <c r="Q1297">
        <v>865621.67</v>
      </c>
      <c r="R1297">
        <v>324689.31</v>
      </c>
      <c r="S1297">
        <v>540932.36</v>
      </c>
      <c r="T1297" t="s">
        <v>95</v>
      </c>
      <c r="U1297">
        <v>0.4269</v>
      </c>
    </row>
    <row r="1298" spans="1:21" x14ac:dyDescent="0.4">
      <c r="A1298" t="s">
        <v>22178</v>
      </c>
      <c r="B1298" t="s">
        <v>22179</v>
      </c>
      <c r="C1298" t="s">
        <v>83</v>
      </c>
      <c r="D1298" t="s">
        <v>84</v>
      </c>
      <c r="E1298" t="s">
        <v>84</v>
      </c>
      <c r="F1298" t="s">
        <v>22180</v>
      </c>
      <c r="G1298" t="s">
        <v>5402</v>
      </c>
      <c r="H1298" t="s">
        <v>8523</v>
      </c>
      <c r="I1298" t="s">
        <v>949</v>
      </c>
      <c r="J1298" t="s">
        <v>169</v>
      </c>
      <c r="K1298" t="s">
        <v>1263</v>
      </c>
      <c r="L1298" t="s">
        <v>91</v>
      </c>
      <c r="M1298" t="s">
        <v>92</v>
      </c>
      <c r="N1298" t="s">
        <v>18304</v>
      </c>
      <c r="O1298" t="s">
        <v>94</v>
      </c>
      <c r="P1298">
        <v>1419204</v>
      </c>
      <c r="Q1298">
        <v>75957.429999999993</v>
      </c>
      <c r="R1298">
        <v>19238</v>
      </c>
      <c r="S1298">
        <v>56719.43</v>
      </c>
      <c r="T1298" t="s">
        <v>95</v>
      </c>
      <c r="U1298">
        <v>0.2671</v>
      </c>
    </row>
    <row r="1299" spans="1:21" x14ac:dyDescent="0.4">
      <c r="A1299" t="s">
        <v>22181</v>
      </c>
      <c r="B1299" t="s">
        <v>22182</v>
      </c>
      <c r="C1299" t="s">
        <v>125</v>
      </c>
      <c r="D1299" t="s">
        <v>126</v>
      </c>
      <c r="E1299" t="s">
        <v>126</v>
      </c>
      <c r="F1299" t="s">
        <v>22183</v>
      </c>
      <c r="G1299" t="s">
        <v>6138</v>
      </c>
      <c r="H1299" t="s">
        <v>1791</v>
      </c>
      <c r="I1299" t="s">
        <v>920</v>
      </c>
      <c r="J1299" t="s">
        <v>3089</v>
      </c>
      <c r="K1299" t="s">
        <v>6152</v>
      </c>
      <c r="L1299" t="s">
        <v>163</v>
      </c>
      <c r="M1299" t="s">
        <v>134</v>
      </c>
      <c r="N1299" t="s">
        <v>18300</v>
      </c>
      <c r="O1299" t="s">
        <v>94</v>
      </c>
      <c r="P1299">
        <v>182559189</v>
      </c>
      <c r="Q1299">
        <v>13379353.630000001</v>
      </c>
      <c r="R1299">
        <v>6862245.6500000004</v>
      </c>
      <c r="S1299">
        <v>6517107.9800000004</v>
      </c>
      <c r="T1299" t="s">
        <v>95</v>
      </c>
      <c r="U1299">
        <v>0.63039999999999996</v>
      </c>
    </row>
    <row r="1300" spans="1:21" x14ac:dyDescent="0.4">
      <c r="A1300" t="s">
        <v>22184</v>
      </c>
      <c r="B1300" t="s">
        <v>22185</v>
      </c>
      <c r="C1300" t="s">
        <v>83</v>
      </c>
      <c r="D1300" t="s">
        <v>84</v>
      </c>
      <c r="E1300" t="s">
        <v>84</v>
      </c>
      <c r="F1300" t="s">
        <v>22186</v>
      </c>
      <c r="G1300" t="s">
        <v>6853</v>
      </c>
      <c r="H1300" t="s">
        <v>5538</v>
      </c>
      <c r="I1300" t="s">
        <v>4603</v>
      </c>
      <c r="J1300" t="s">
        <v>628</v>
      </c>
      <c r="K1300" t="s">
        <v>2647</v>
      </c>
      <c r="L1300" t="s">
        <v>91</v>
      </c>
      <c r="M1300" t="s">
        <v>134</v>
      </c>
      <c r="N1300" t="s">
        <v>18300</v>
      </c>
      <c r="O1300" t="s">
        <v>94</v>
      </c>
      <c r="P1300">
        <v>3695915</v>
      </c>
      <c r="Q1300">
        <v>182125.4</v>
      </c>
      <c r="R1300">
        <v>21044.38</v>
      </c>
      <c r="S1300">
        <v>161081.01999999999</v>
      </c>
      <c r="T1300" t="s">
        <v>95</v>
      </c>
      <c r="U1300">
        <v>0.11890000000000001</v>
      </c>
    </row>
    <row r="1301" spans="1:21" x14ac:dyDescent="0.4">
      <c r="A1301" t="s">
        <v>22187</v>
      </c>
      <c r="B1301" t="s">
        <v>22188</v>
      </c>
      <c r="C1301" t="s">
        <v>184</v>
      </c>
      <c r="D1301" t="s">
        <v>185</v>
      </c>
      <c r="E1301" t="s">
        <v>185</v>
      </c>
      <c r="F1301" t="s">
        <v>22189</v>
      </c>
      <c r="G1301" t="s">
        <v>1763</v>
      </c>
      <c r="H1301" t="s">
        <v>830</v>
      </c>
      <c r="I1301" t="s">
        <v>700</v>
      </c>
      <c r="J1301" t="s">
        <v>1096</v>
      </c>
      <c r="K1301" t="s">
        <v>2479</v>
      </c>
      <c r="L1301" t="s">
        <v>641</v>
      </c>
      <c r="M1301" t="s">
        <v>266</v>
      </c>
      <c r="N1301" t="s">
        <v>18300</v>
      </c>
      <c r="O1301" t="s">
        <v>94</v>
      </c>
      <c r="P1301">
        <v>3486830</v>
      </c>
      <c r="Q1301">
        <v>367662.72</v>
      </c>
      <c r="R1301">
        <v>76486.03</v>
      </c>
      <c r="S1301">
        <v>291176.69</v>
      </c>
      <c r="T1301" t="s">
        <v>95</v>
      </c>
      <c r="U1301">
        <v>0.2172</v>
      </c>
    </row>
    <row r="1302" spans="1:21" x14ac:dyDescent="0.4">
      <c r="A1302" t="s">
        <v>22190</v>
      </c>
      <c r="B1302" t="s">
        <v>22191</v>
      </c>
      <c r="C1302" t="s">
        <v>112</v>
      </c>
      <c r="D1302" t="s">
        <v>471</v>
      </c>
      <c r="E1302" t="s">
        <v>471</v>
      </c>
      <c r="F1302" t="s">
        <v>22192</v>
      </c>
      <c r="G1302" t="s">
        <v>2205</v>
      </c>
      <c r="H1302" t="s">
        <v>965</v>
      </c>
      <c r="I1302" t="s">
        <v>7847</v>
      </c>
      <c r="J1302" t="s">
        <v>10137</v>
      </c>
      <c r="K1302" t="s">
        <v>4292</v>
      </c>
      <c r="L1302" t="s">
        <v>370</v>
      </c>
      <c r="M1302" t="s">
        <v>266</v>
      </c>
      <c r="N1302" t="s">
        <v>18296</v>
      </c>
      <c r="O1302" t="s">
        <v>94</v>
      </c>
      <c r="P1302">
        <v>27680725</v>
      </c>
      <c r="Q1302">
        <v>605849</v>
      </c>
      <c r="R1302">
        <v>240699.41</v>
      </c>
      <c r="S1302">
        <v>365149.59</v>
      </c>
      <c r="T1302" t="s">
        <v>95</v>
      </c>
      <c r="U1302">
        <v>0.42899999999999999</v>
      </c>
    </row>
    <row r="1303" spans="1:21" x14ac:dyDescent="0.4">
      <c r="A1303" t="s">
        <v>22193</v>
      </c>
      <c r="B1303" t="s">
        <v>22194</v>
      </c>
      <c r="C1303" t="s">
        <v>98</v>
      </c>
      <c r="D1303" t="s">
        <v>1084</v>
      </c>
      <c r="E1303" t="s">
        <v>1084</v>
      </c>
      <c r="F1303" t="s">
        <v>22195</v>
      </c>
      <c r="G1303" t="s">
        <v>1804</v>
      </c>
      <c r="H1303" t="s">
        <v>1443</v>
      </c>
      <c r="I1303" t="s">
        <v>3925</v>
      </c>
      <c r="J1303" t="s">
        <v>8991</v>
      </c>
      <c r="K1303" t="s">
        <v>3798</v>
      </c>
      <c r="L1303" t="s">
        <v>106</v>
      </c>
      <c r="M1303" t="s">
        <v>107</v>
      </c>
      <c r="N1303" t="s">
        <v>18296</v>
      </c>
      <c r="O1303" t="s">
        <v>94</v>
      </c>
      <c r="P1303">
        <v>110583880</v>
      </c>
      <c r="Q1303">
        <v>29275168.969999999</v>
      </c>
      <c r="R1303">
        <v>6388308.5499999998</v>
      </c>
      <c r="S1303">
        <v>22886860.420000002</v>
      </c>
      <c r="T1303" t="s">
        <v>109</v>
      </c>
      <c r="U1303">
        <v>0.27089999999999997</v>
      </c>
    </row>
    <row r="1304" spans="1:21" x14ac:dyDescent="0.4">
      <c r="A1304" t="s">
        <v>22196</v>
      </c>
      <c r="B1304" t="s">
        <v>22197</v>
      </c>
      <c r="C1304" t="s">
        <v>184</v>
      </c>
      <c r="D1304" t="s">
        <v>382</v>
      </c>
      <c r="E1304" t="s">
        <v>382</v>
      </c>
      <c r="F1304" t="s">
        <v>22198</v>
      </c>
      <c r="G1304" t="s">
        <v>824</v>
      </c>
      <c r="H1304" t="s">
        <v>567</v>
      </c>
      <c r="I1304" t="s">
        <v>1631</v>
      </c>
      <c r="J1304" t="s">
        <v>6637</v>
      </c>
      <c r="K1304" t="s">
        <v>2618</v>
      </c>
      <c r="L1304" t="s">
        <v>641</v>
      </c>
      <c r="M1304" t="s">
        <v>121</v>
      </c>
      <c r="N1304" t="s">
        <v>18304</v>
      </c>
      <c r="O1304" t="s">
        <v>94</v>
      </c>
      <c r="P1304">
        <v>5138837</v>
      </c>
      <c r="Q1304">
        <v>1297546.7</v>
      </c>
      <c r="R1304">
        <v>148217.89000000001</v>
      </c>
      <c r="S1304">
        <v>1149328.81</v>
      </c>
      <c r="T1304" t="s">
        <v>95</v>
      </c>
      <c r="U1304">
        <v>0.1193</v>
      </c>
    </row>
    <row r="1305" spans="1:21" x14ac:dyDescent="0.4">
      <c r="A1305" t="s">
        <v>22199</v>
      </c>
      <c r="B1305" t="s">
        <v>22200</v>
      </c>
      <c r="C1305" t="s">
        <v>125</v>
      </c>
      <c r="D1305" t="s">
        <v>308</v>
      </c>
      <c r="E1305" t="s">
        <v>308</v>
      </c>
      <c r="F1305" t="s">
        <v>22201</v>
      </c>
      <c r="G1305" t="s">
        <v>889</v>
      </c>
      <c r="H1305" t="s">
        <v>523</v>
      </c>
      <c r="I1305" t="s">
        <v>3985</v>
      </c>
      <c r="J1305" t="s">
        <v>1491</v>
      </c>
      <c r="K1305" t="s">
        <v>5806</v>
      </c>
      <c r="L1305" t="s">
        <v>133</v>
      </c>
      <c r="M1305" t="s">
        <v>134</v>
      </c>
      <c r="N1305" t="s">
        <v>18300</v>
      </c>
      <c r="O1305" t="s">
        <v>94</v>
      </c>
      <c r="P1305">
        <v>815634207</v>
      </c>
      <c r="Q1305">
        <v>69607319.230000004</v>
      </c>
      <c r="R1305">
        <v>33281097.93</v>
      </c>
      <c r="S1305">
        <v>36326221.299999997</v>
      </c>
      <c r="T1305" t="s">
        <v>95</v>
      </c>
      <c r="U1305">
        <v>0.50849999999999995</v>
      </c>
    </row>
    <row r="1306" spans="1:21" x14ac:dyDescent="0.4">
      <c r="A1306" t="s">
        <v>22202</v>
      </c>
      <c r="B1306" t="s">
        <v>22203</v>
      </c>
      <c r="C1306" t="s">
        <v>112</v>
      </c>
      <c r="D1306" t="s">
        <v>113</v>
      </c>
      <c r="E1306" t="s">
        <v>113</v>
      </c>
      <c r="F1306" t="s">
        <v>22204</v>
      </c>
      <c r="G1306" t="s">
        <v>4360</v>
      </c>
      <c r="H1306" t="s">
        <v>8217</v>
      </c>
      <c r="I1306" t="s">
        <v>6461</v>
      </c>
      <c r="J1306" t="s">
        <v>6647</v>
      </c>
      <c r="K1306" t="s">
        <v>6502</v>
      </c>
      <c r="L1306" t="s">
        <v>120</v>
      </c>
      <c r="M1306" t="s">
        <v>266</v>
      </c>
      <c r="N1306" t="s">
        <v>18300</v>
      </c>
      <c r="O1306" t="s">
        <v>94</v>
      </c>
      <c r="P1306">
        <v>46649563</v>
      </c>
      <c r="Q1306">
        <v>8954887.6199999992</v>
      </c>
      <c r="R1306">
        <v>2098080.2599999998</v>
      </c>
      <c r="S1306">
        <v>6856807.3600000003</v>
      </c>
      <c r="T1306" t="s">
        <v>95</v>
      </c>
      <c r="U1306">
        <v>0.28770000000000001</v>
      </c>
    </row>
    <row r="1307" spans="1:21" x14ac:dyDescent="0.4">
      <c r="A1307" t="s">
        <v>22205</v>
      </c>
      <c r="B1307" t="s">
        <v>22206</v>
      </c>
      <c r="C1307" t="s">
        <v>125</v>
      </c>
      <c r="D1307" t="s">
        <v>126</v>
      </c>
      <c r="E1307" t="s">
        <v>126</v>
      </c>
      <c r="F1307" t="s">
        <v>9450</v>
      </c>
      <c r="G1307" t="s">
        <v>3124</v>
      </c>
      <c r="H1307" t="s">
        <v>801</v>
      </c>
      <c r="I1307" t="s">
        <v>2081</v>
      </c>
      <c r="J1307" t="s">
        <v>4412</v>
      </c>
      <c r="K1307" t="s">
        <v>467</v>
      </c>
      <c r="L1307" t="s">
        <v>144</v>
      </c>
      <c r="M1307" t="s">
        <v>134</v>
      </c>
      <c r="N1307" t="s">
        <v>18300</v>
      </c>
      <c r="O1307" t="s">
        <v>94</v>
      </c>
      <c r="P1307">
        <v>299574713</v>
      </c>
      <c r="Q1307">
        <v>130501471.31</v>
      </c>
      <c r="R1307">
        <v>36991690.920000002</v>
      </c>
      <c r="S1307">
        <v>93509780.390000001</v>
      </c>
      <c r="T1307" t="s">
        <v>285</v>
      </c>
      <c r="U1307">
        <v>0.35680000000000001</v>
      </c>
    </row>
    <row r="1308" spans="1:21" x14ac:dyDescent="0.4">
      <c r="A1308" t="s">
        <v>22207</v>
      </c>
      <c r="B1308" t="s">
        <v>22208</v>
      </c>
      <c r="C1308" t="s">
        <v>205</v>
      </c>
      <c r="D1308" t="s">
        <v>382</v>
      </c>
      <c r="E1308" t="s">
        <v>382</v>
      </c>
      <c r="F1308" t="s">
        <v>22209</v>
      </c>
      <c r="G1308" t="s">
        <v>1021</v>
      </c>
      <c r="H1308" t="s">
        <v>3639</v>
      </c>
      <c r="I1308" t="s">
        <v>313</v>
      </c>
      <c r="J1308" t="s">
        <v>4747</v>
      </c>
      <c r="K1308" t="s">
        <v>12622</v>
      </c>
      <c r="L1308" t="s">
        <v>213</v>
      </c>
      <c r="M1308" t="s">
        <v>121</v>
      </c>
      <c r="N1308" t="s">
        <v>18304</v>
      </c>
      <c r="O1308" t="s">
        <v>94</v>
      </c>
      <c r="P1308">
        <v>3460843</v>
      </c>
      <c r="Q1308">
        <v>672643.29</v>
      </c>
      <c r="R1308">
        <v>57638.06</v>
      </c>
      <c r="S1308">
        <v>615005.23</v>
      </c>
      <c r="T1308" t="s">
        <v>95</v>
      </c>
      <c r="U1308">
        <v>0.1057</v>
      </c>
    </row>
    <row r="1309" spans="1:21" x14ac:dyDescent="0.4">
      <c r="A1309" t="s">
        <v>22210</v>
      </c>
      <c r="B1309" t="s">
        <v>22211</v>
      </c>
      <c r="C1309" t="s">
        <v>155</v>
      </c>
      <c r="D1309" t="s">
        <v>251</v>
      </c>
      <c r="E1309" t="s">
        <v>251</v>
      </c>
      <c r="F1309" t="s">
        <v>22212</v>
      </c>
      <c r="G1309" t="s">
        <v>3063</v>
      </c>
      <c r="H1309" t="s">
        <v>5464</v>
      </c>
      <c r="I1309" t="s">
        <v>1269</v>
      </c>
      <c r="J1309" t="s">
        <v>620</v>
      </c>
      <c r="K1309" t="s">
        <v>2045</v>
      </c>
      <c r="L1309" t="s">
        <v>413</v>
      </c>
      <c r="M1309" t="s">
        <v>134</v>
      </c>
      <c r="N1309" t="s">
        <v>18304</v>
      </c>
      <c r="O1309" t="s">
        <v>94</v>
      </c>
      <c r="P1309">
        <v>494116421</v>
      </c>
      <c r="Q1309">
        <v>65318620.770000003</v>
      </c>
      <c r="R1309">
        <v>15611050.560000001</v>
      </c>
      <c r="S1309">
        <v>49707570.210000001</v>
      </c>
      <c r="T1309" t="s">
        <v>109</v>
      </c>
      <c r="U1309">
        <v>0.2727</v>
      </c>
    </row>
    <row r="1310" spans="1:21" x14ac:dyDescent="0.4">
      <c r="A1310" t="s">
        <v>22213</v>
      </c>
      <c r="B1310" t="s">
        <v>22214</v>
      </c>
      <c r="C1310" t="s">
        <v>1</v>
      </c>
      <c r="D1310" t="s">
        <v>84</v>
      </c>
      <c r="E1310" t="s">
        <v>84</v>
      </c>
      <c r="F1310" t="s">
        <v>9502</v>
      </c>
      <c r="G1310" t="s">
        <v>5953</v>
      </c>
      <c r="H1310" t="s">
        <v>1394</v>
      </c>
      <c r="I1310" t="s">
        <v>3540</v>
      </c>
      <c r="J1310" t="s">
        <v>3401</v>
      </c>
      <c r="K1310" t="s">
        <v>2026</v>
      </c>
      <c r="L1310" t="s">
        <v>91</v>
      </c>
      <c r="M1310" t="s">
        <v>202</v>
      </c>
      <c r="N1310" t="s">
        <v>18300</v>
      </c>
      <c r="O1310" t="s">
        <v>94</v>
      </c>
      <c r="P1310">
        <v>7974137</v>
      </c>
      <c r="Q1310">
        <v>352883.97</v>
      </c>
      <c r="R1310">
        <v>119660.15</v>
      </c>
      <c r="S1310">
        <v>233223.82</v>
      </c>
      <c r="T1310" t="s">
        <v>95</v>
      </c>
      <c r="U1310">
        <v>0.35899999999999999</v>
      </c>
    </row>
    <row r="1311" spans="1:21" x14ac:dyDescent="0.4">
      <c r="A1311" t="s">
        <v>22215</v>
      </c>
      <c r="B1311" t="s">
        <v>22216</v>
      </c>
      <c r="C1311" t="s">
        <v>98</v>
      </c>
      <c r="D1311" t="s">
        <v>1084</v>
      </c>
      <c r="E1311" t="s">
        <v>1084</v>
      </c>
      <c r="F1311" t="s">
        <v>22217</v>
      </c>
      <c r="G1311" t="s">
        <v>369</v>
      </c>
      <c r="H1311" t="s">
        <v>3640</v>
      </c>
      <c r="I1311" t="s">
        <v>5900</v>
      </c>
      <c r="J1311" t="s">
        <v>2788</v>
      </c>
      <c r="K1311" t="s">
        <v>22218</v>
      </c>
      <c r="L1311" t="s">
        <v>832</v>
      </c>
      <c r="M1311" t="s">
        <v>107</v>
      </c>
      <c r="N1311" t="s">
        <v>18300</v>
      </c>
      <c r="O1311" t="s">
        <v>94</v>
      </c>
      <c r="P1311">
        <v>131424642</v>
      </c>
      <c r="Q1311">
        <v>12837527.789999999</v>
      </c>
      <c r="R1311">
        <v>6358372.96</v>
      </c>
      <c r="S1311">
        <v>6479154.8300000001</v>
      </c>
      <c r="T1311" t="s">
        <v>109</v>
      </c>
      <c r="U1311">
        <v>0.5806</v>
      </c>
    </row>
    <row r="1312" spans="1:21" x14ac:dyDescent="0.4">
      <c r="A1312" t="s">
        <v>22219</v>
      </c>
      <c r="B1312" t="s">
        <v>22220</v>
      </c>
      <c r="C1312" t="s">
        <v>155</v>
      </c>
      <c r="D1312" t="s">
        <v>251</v>
      </c>
      <c r="E1312" t="s">
        <v>251</v>
      </c>
      <c r="F1312" t="s">
        <v>22221</v>
      </c>
      <c r="G1312" t="s">
        <v>4130</v>
      </c>
      <c r="H1312" t="s">
        <v>2881</v>
      </c>
      <c r="I1312" t="s">
        <v>8224</v>
      </c>
      <c r="J1312" t="s">
        <v>3035</v>
      </c>
      <c r="K1312" t="s">
        <v>1822</v>
      </c>
      <c r="L1312" t="s">
        <v>413</v>
      </c>
      <c r="M1312" t="s">
        <v>134</v>
      </c>
      <c r="N1312" t="s">
        <v>18296</v>
      </c>
      <c r="O1312" t="s">
        <v>94</v>
      </c>
      <c r="P1312">
        <v>153058725</v>
      </c>
      <c r="Q1312">
        <v>24904595.289999999</v>
      </c>
      <c r="R1312">
        <v>13397572.560000001</v>
      </c>
      <c r="S1312">
        <v>11507022.73</v>
      </c>
      <c r="T1312" t="s">
        <v>122</v>
      </c>
      <c r="U1312">
        <v>0.62890000000000001</v>
      </c>
    </row>
    <row r="1313" spans="1:21" x14ac:dyDescent="0.4">
      <c r="A1313" t="s">
        <v>22222</v>
      </c>
      <c r="B1313" t="s">
        <v>22223</v>
      </c>
      <c r="C1313" t="s">
        <v>184</v>
      </c>
      <c r="D1313" t="s">
        <v>185</v>
      </c>
      <c r="E1313" t="s">
        <v>185</v>
      </c>
      <c r="F1313" t="s">
        <v>22224</v>
      </c>
      <c r="G1313" t="s">
        <v>1023</v>
      </c>
      <c r="H1313" t="s">
        <v>5940</v>
      </c>
      <c r="I1313" t="s">
        <v>2788</v>
      </c>
      <c r="J1313" t="s">
        <v>6595</v>
      </c>
      <c r="K1313" t="s">
        <v>1735</v>
      </c>
      <c r="L1313" t="s">
        <v>222</v>
      </c>
      <c r="M1313" t="s">
        <v>121</v>
      </c>
      <c r="N1313" t="s">
        <v>18300</v>
      </c>
      <c r="O1313" t="s">
        <v>94</v>
      </c>
      <c r="P1313">
        <v>7769034</v>
      </c>
      <c r="Q1313">
        <v>1287185.3</v>
      </c>
      <c r="R1313">
        <v>171187.87</v>
      </c>
      <c r="S1313">
        <v>1115997.43</v>
      </c>
      <c r="T1313" t="s">
        <v>122</v>
      </c>
      <c r="U1313">
        <v>0.1772</v>
      </c>
    </row>
    <row r="1314" spans="1:21" x14ac:dyDescent="0.4">
      <c r="A1314" t="s">
        <v>22225</v>
      </c>
      <c r="B1314" t="s">
        <v>22226</v>
      </c>
      <c r="C1314" t="s">
        <v>137</v>
      </c>
      <c r="D1314" t="s">
        <v>308</v>
      </c>
      <c r="E1314" t="s">
        <v>308</v>
      </c>
      <c r="F1314" t="s">
        <v>22227</v>
      </c>
      <c r="G1314" t="s">
        <v>4735</v>
      </c>
      <c r="H1314" t="s">
        <v>687</v>
      </c>
      <c r="I1314" t="s">
        <v>2251</v>
      </c>
      <c r="J1314" t="s">
        <v>1434</v>
      </c>
      <c r="K1314" t="s">
        <v>3218</v>
      </c>
      <c r="L1314" t="s">
        <v>314</v>
      </c>
      <c r="M1314" t="s">
        <v>134</v>
      </c>
      <c r="N1314" t="s">
        <v>18300</v>
      </c>
      <c r="O1314" t="s">
        <v>94</v>
      </c>
      <c r="P1314">
        <v>58219083</v>
      </c>
      <c r="Q1314">
        <v>2617157.54</v>
      </c>
      <c r="R1314">
        <v>350080.22</v>
      </c>
      <c r="S1314">
        <v>2267077.3199999998</v>
      </c>
      <c r="T1314" t="s">
        <v>95</v>
      </c>
      <c r="U1314">
        <v>0.16689999999999999</v>
      </c>
    </row>
    <row r="1315" spans="1:21" x14ac:dyDescent="0.4">
      <c r="A1315" t="s">
        <v>22228</v>
      </c>
      <c r="B1315" t="s">
        <v>22229</v>
      </c>
      <c r="C1315" t="s">
        <v>288</v>
      </c>
      <c r="D1315" t="s">
        <v>373</v>
      </c>
      <c r="E1315" t="s">
        <v>373</v>
      </c>
      <c r="F1315" t="s">
        <v>22230</v>
      </c>
      <c r="G1315" t="s">
        <v>236</v>
      </c>
      <c r="H1315" t="s">
        <v>476</v>
      </c>
      <c r="I1315" t="s">
        <v>1412</v>
      </c>
      <c r="J1315" t="s">
        <v>2052</v>
      </c>
      <c r="K1315" t="s">
        <v>1340</v>
      </c>
      <c r="L1315" t="s">
        <v>134</v>
      </c>
      <c r="M1315" t="s">
        <v>92</v>
      </c>
      <c r="N1315" t="s">
        <v>18296</v>
      </c>
      <c r="O1315" t="s">
        <v>94</v>
      </c>
      <c r="P1315">
        <v>72023563</v>
      </c>
      <c r="Q1315">
        <v>4707293.95</v>
      </c>
      <c r="R1315">
        <v>1997721.61</v>
      </c>
      <c r="S1315">
        <v>2709572.34</v>
      </c>
      <c r="T1315" t="s">
        <v>95</v>
      </c>
      <c r="U1315">
        <v>0.56110000000000004</v>
      </c>
    </row>
    <row r="1316" spans="1:21" x14ac:dyDescent="0.4">
      <c r="A1316" t="s">
        <v>22231</v>
      </c>
      <c r="B1316" t="s">
        <v>22232</v>
      </c>
      <c r="C1316" t="s">
        <v>184</v>
      </c>
      <c r="D1316" t="s">
        <v>185</v>
      </c>
      <c r="E1316" t="s">
        <v>185</v>
      </c>
      <c r="F1316" t="s">
        <v>22233</v>
      </c>
      <c r="G1316" t="s">
        <v>1094</v>
      </c>
      <c r="H1316" t="s">
        <v>2612</v>
      </c>
      <c r="I1316" t="s">
        <v>4305</v>
      </c>
      <c r="J1316" t="s">
        <v>4305</v>
      </c>
      <c r="K1316" t="s">
        <v>3280</v>
      </c>
      <c r="L1316" t="s">
        <v>641</v>
      </c>
      <c r="M1316" t="s">
        <v>121</v>
      </c>
      <c r="N1316" t="s">
        <v>18300</v>
      </c>
      <c r="O1316" t="s">
        <v>94</v>
      </c>
      <c r="P1316">
        <v>8903973</v>
      </c>
      <c r="Q1316">
        <v>327141.24</v>
      </c>
      <c r="R1316">
        <v>101048.23</v>
      </c>
      <c r="S1316">
        <v>226093.01</v>
      </c>
      <c r="T1316" t="s">
        <v>95</v>
      </c>
      <c r="U1316">
        <v>0.33460000000000001</v>
      </c>
    </row>
    <row r="1317" spans="1:21" x14ac:dyDescent="0.4">
      <c r="A1317" t="s">
        <v>22234</v>
      </c>
      <c r="B1317" t="s">
        <v>22235</v>
      </c>
      <c r="C1317" t="s">
        <v>98</v>
      </c>
      <c r="D1317" t="s">
        <v>99</v>
      </c>
      <c r="E1317" t="s">
        <v>99</v>
      </c>
      <c r="F1317" t="s">
        <v>22236</v>
      </c>
      <c r="G1317" t="s">
        <v>19301</v>
      </c>
      <c r="H1317" t="s">
        <v>169</v>
      </c>
      <c r="I1317" t="s">
        <v>4529</v>
      </c>
      <c r="J1317" t="s">
        <v>3540</v>
      </c>
      <c r="K1317" t="s">
        <v>7985</v>
      </c>
      <c r="L1317" t="s">
        <v>832</v>
      </c>
      <c r="M1317" t="s">
        <v>202</v>
      </c>
      <c r="N1317" t="s">
        <v>18300</v>
      </c>
      <c r="O1317" t="s">
        <v>94</v>
      </c>
      <c r="P1317">
        <v>178775333</v>
      </c>
      <c r="Q1317">
        <v>27817923.739999998</v>
      </c>
      <c r="R1317">
        <v>6580335.8300000001</v>
      </c>
      <c r="S1317">
        <v>21237587.91</v>
      </c>
      <c r="T1317" t="s">
        <v>95</v>
      </c>
      <c r="U1317">
        <v>0.31929999999999997</v>
      </c>
    </row>
    <row r="1318" spans="1:21" x14ac:dyDescent="0.4">
      <c r="A1318" t="s">
        <v>22237</v>
      </c>
      <c r="B1318" t="s">
        <v>22238</v>
      </c>
      <c r="C1318" t="s">
        <v>125</v>
      </c>
      <c r="D1318" t="s">
        <v>126</v>
      </c>
      <c r="E1318" t="s">
        <v>126</v>
      </c>
      <c r="F1318" t="s">
        <v>22239</v>
      </c>
      <c r="G1318" t="s">
        <v>5281</v>
      </c>
      <c r="H1318" t="s">
        <v>3369</v>
      </c>
      <c r="I1318" t="s">
        <v>5280</v>
      </c>
      <c r="J1318" t="s">
        <v>706</v>
      </c>
      <c r="K1318" t="s">
        <v>5348</v>
      </c>
      <c r="L1318" t="s">
        <v>1436</v>
      </c>
      <c r="M1318" t="s">
        <v>134</v>
      </c>
      <c r="N1318" t="s">
        <v>18300</v>
      </c>
      <c r="O1318" t="s">
        <v>94</v>
      </c>
      <c r="P1318">
        <v>695597141</v>
      </c>
      <c r="Q1318">
        <v>103816624.13</v>
      </c>
      <c r="R1318">
        <v>39837703.090000004</v>
      </c>
      <c r="S1318">
        <v>63978921.039999999</v>
      </c>
      <c r="T1318" t="s">
        <v>109</v>
      </c>
      <c r="U1318">
        <v>0.4793</v>
      </c>
    </row>
    <row r="1319" spans="1:21" x14ac:dyDescent="0.4">
      <c r="A1319" t="s">
        <v>22240</v>
      </c>
      <c r="B1319" t="s">
        <v>22241</v>
      </c>
      <c r="C1319" t="s">
        <v>155</v>
      </c>
      <c r="D1319" t="s">
        <v>278</v>
      </c>
      <c r="E1319" t="s">
        <v>278</v>
      </c>
      <c r="F1319" t="s">
        <v>22242</v>
      </c>
      <c r="G1319" t="s">
        <v>8361</v>
      </c>
      <c r="H1319" t="s">
        <v>3406</v>
      </c>
      <c r="I1319" t="s">
        <v>3133</v>
      </c>
      <c r="J1319" t="s">
        <v>9625</v>
      </c>
      <c r="K1319" t="s">
        <v>5202</v>
      </c>
      <c r="L1319" t="s">
        <v>163</v>
      </c>
      <c r="M1319" t="s">
        <v>134</v>
      </c>
      <c r="N1319" t="s">
        <v>18300</v>
      </c>
      <c r="O1319" t="s">
        <v>94</v>
      </c>
      <c r="P1319">
        <v>196840636</v>
      </c>
      <c r="Q1319">
        <v>99219534.159999996</v>
      </c>
      <c r="R1319">
        <v>45134731.880000003</v>
      </c>
      <c r="S1319">
        <v>54084802.280000001</v>
      </c>
      <c r="T1319" t="s">
        <v>95</v>
      </c>
      <c r="U1319">
        <v>0.58320000000000005</v>
      </c>
    </row>
    <row r="1320" spans="1:21" x14ac:dyDescent="0.4">
      <c r="A1320" t="s">
        <v>22243</v>
      </c>
      <c r="B1320" t="s">
        <v>22244</v>
      </c>
      <c r="C1320" t="s">
        <v>98</v>
      </c>
      <c r="D1320" t="s">
        <v>99</v>
      </c>
      <c r="E1320" t="s">
        <v>99</v>
      </c>
      <c r="F1320" t="s">
        <v>22245</v>
      </c>
      <c r="G1320" t="s">
        <v>119</v>
      </c>
      <c r="H1320" t="s">
        <v>384</v>
      </c>
      <c r="I1320" t="s">
        <v>4529</v>
      </c>
      <c r="J1320" t="s">
        <v>6342</v>
      </c>
      <c r="K1320" t="s">
        <v>2000</v>
      </c>
      <c r="L1320" t="s">
        <v>832</v>
      </c>
      <c r="M1320" t="s">
        <v>107</v>
      </c>
      <c r="N1320" t="s">
        <v>18296</v>
      </c>
      <c r="O1320" t="s">
        <v>94</v>
      </c>
      <c r="P1320">
        <v>120083228</v>
      </c>
      <c r="Q1320">
        <v>8561879.4900000002</v>
      </c>
      <c r="R1320">
        <v>4184692.37</v>
      </c>
      <c r="S1320">
        <v>4377187.12</v>
      </c>
      <c r="T1320" t="s">
        <v>95</v>
      </c>
      <c r="U1320">
        <v>0.66920000000000002</v>
      </c>
    </row>
    <row r="1321" spans="1:21" x14ac:dyDescent="0.4">
      <c r="A1321" t="s">
        <v>22246</v>
      </c>
      <c r="B1321" t="s">
        <v>22247</v>
      </c>
      <c r="C1321" t="s">
        <v>112</v>
      </c>
      <c r="D1321" t="s">
        <v>113</v>
      </c>
      <c r="E1321" t="s">
        <v>113</v>
      </c>
      <c r="F1321" t="s">
        <v>22248</v>
      </c>
      <c r="G1321" t="s">
        <v>11775</v>
      </c>
      <c r="H1321" t="s">
        <v>292</v>
      </c>
      <c r="I1321" t="s">
        <v>4113</v>
      </c>
      <c r="J1321" t="s">
        <v>1134</v>
      </c>
      <c r="K1321" t="s">
        <v>7788</v>
      </c>
      <c r="L1321" t="s">
        <v>370</v>
      </c>
      <c r="M1321" t="s">
        <v>266</v>
      </c>
      <c r="N1321" t="s">
        <v>18300</v>
      </c>
      <c r="O1321" t="s">
        <v>94</v>
      </c>
      <c r="P1321">
        <v>33790130</v>
      </c>
      <c r="Q1321">
        <v>1719850.84</v>
      </c>
      <c r="R1321">
        <v>630657.78</v>
      </c>
      <c r="S1321">
        <v>1089193.06</v>
      </c>
      <c r="T1321" t="s">
        <v>95</v>
      </c>
      <c r="U1321">
        <v>0.4138</v>
      </c>
    </row>
    <row r="1322" spans="1:21" x14ac:dyDescent="0.4">
      <c r="A1322" t="s">
        <v>22249</v>
      </c>
      <c r="B1322" t="s">
        <v>22250</v>
      </c>
      <c r="C1322" t="s">
        <v>125</v>
      </c>
      <c r="D1322" t="s">
        <v>308</v>
      </c>
      <c r="E1322" t="s">
        <v>308</v>
      </c>
      <c r="F1322" t="s">
        <v>22251</v>
      </c>
      <c r="G1322" t="s">
        <v>3410</v>
      </c>
      <c r="H1322" t="s">
        <v>3411</v>
      </c>
      <c r="I1322" t="s">
        <v>2015</v>
      </c>
      <c r="J1322" t="s">
        <v>256</v>
      </c>
      <c r="K1322" t="s">
        <v>3663</v>
      </c>
      <c r="L1322" t="s">
        <v>163</v>
      </c>
      <c r="M1322" t="s">
        <v>134</v>
      </c>
      <c r="N1322" t="s">
        <v>18304</v>
      </c>
      <c r="O1322" t="s">
        <v>94</v>
      </c>
      <c r="P1322">
        <v>222033103</v>
      </c>
      <c r="Q1322">
        <v>59261377.979999997</v>
      </c>
      <c r="R1322">
        <v>16259863.6</v>
      </c>
      <c r="S1322">
        <v>43001514.380000003</v>
      </c>
      <c r="T1322" t="s">
        <v>285</v>
      </c>
      <c r="U1322">
        <v>0.35360000000000003</v>
      </c>
    </row>
    <row r="1323" spans="1:21" x14ac:dyDescent="0.4">
      <c r="A1323" t="s">
        <v>22252</v>
      </c>
      <c r="B1323" t="s">
        <v>22253</v>
      </c>
      <c r="C1323" t="s">
        <v>83</v>
      </c>
      <c r="D1323" t="s">
        <v>166</v>
      </c>
      <c r="E1323" t="s">
        <v>166</v>
      </c>
      <c r="F1323" t="s">
        <v>22254</v>
      </c>
      <c r="G1323" t="s">
        <v>4221</v>
      </c>
      <c r="H1323" t="s">
        <v>6502</v>
      </c>
      <c r="I1323" t="s">
        <v>4564</v>
      </c>
      <c r="J1323" t="s">
        <v>1413</v>
      </c>
      <c r="K1323" t="s">
        <v>2837</v>
      </c>
      <c r="L1323" t="s">
        <v>106</v>
      </c>
      <c r="M1323" t="s">
        <v>181</v>
      </c>
      <c r="N1323" t="s">
        <v>18300</v>
      </c>
      <c r="O1323" t="s">
        <v>94</v>
      </c>
      <c r="P1323">
        <v>3488705</v>
      </c>
      <c r="Q1323">
        <v>184854.53</v>
      </c>
      <c r="R1323">
        <v>50406.15</v>
      </c>
      <c r="S1323">
        <v>134448.38</v>
      </c>
      <c r="T1323" t="s">
        <v>95</v>
      </c>
      <c r="U1323">
        <v>0.3266</v>
      </c>
    </row>
    <row r="1324" spans="1:21" x14ac:dyDescent="0.4">
      <c r="A1324" t="s">
        <v>22255</v>
      </c>
      <c r="B1324" t="s">
        <v>22256</v>
      </c>
      <c r="C1324" t="s">
        <v>288</v>
      </c>
      <c r="D1324" t="s">
        <v>391</v>
      </c>
      <c r="E1324" t="s">
        <v>391</v>
      </c>
      <c r="F1324" t="s">
        <v>22257</v>
      </c>
      <c r="G1324" t="s">
        <v>369</v>
      </c>
      <c r="H1324" t="s">
        <v>3640</v>
      </c>
      <c r="I1324" t="s">
        <v>376</v>
      </c>
      <c r="J1324" t="s">
        <v>8286</v>
      </c>
      <c r="K1324" t="s">
        <v>6719</v>
      </c>
      <c r="L1324" t="s">
        <v>92</v>
      </c>
      <c r="M1324" t="s">
        <v>92</v>
      </c>
      <c r="N1324" t="s">
        <v>18300</v>
      </c>
      <c r="O1324" t="s">
        <v>94</v>
      </c>
      <c r="P1324">
        <v>193459402</v>
      </c>
      <c r="Q1324">
        <v>30041680.210000001</v>
      </c>
      <c r="R1324">
        <v>11759289.609999999</v>
      </c>
      <c r="S1324">
        <v>18282390.600000001</v>
      </c>
      <c r="T1324" t="s">
        <v>122</v>
      </c>
      <c r="U1324">
        <v>0.44490000000000002</v>
      </c>
    </row>
    <row r="1325" spans="1:21" x14ac:dyDescent="0.4">
      <c r="A1325" t="s">
        <v>22258</v>
      </c>
      <c r="B1325" t="s">
        <v>22259</v>
      </c>
      <c r="C1325" t="s">
        <v>205</v>
      </c>
      <c r="D1325" t="s">
        <v>206</v>
      </c>
      <c r="E1325" t="s">
        <v>206</v>
      </c>
      <c r="F1325" t="s">
        <v>22260</v>
      </c>
      <c r="G1325" t="s">
        <v>2793</v>
      </c>
      <c r="H1325" t="s">
        <v>6150</v>
      </c>
      <c r="I1325" t="s">
        <v>2272</v>
      </c>
      <c r="J1325" t="s">
        <v>917</v>
      </c>
      <c r="K1325" t="s">
        <v>18978</v>
      </c>
      <c r="L1325" t="s">
        <v>556</v>
      </c>
      <c r="M1325" t="s">
        <v>121</v>
      </c>
      <c r="N1325" t="s">
        <v>18300</v>
      </c>
      <c r="O1325" t="s">
        <v>94</v>
      </c>
      <c r="P1325">
        <v>4349282</v>
      </c>
      <c r="Q1325">
        <v>401467.02</v>
      </c>
      <c r="R1325">
        <v>87373.95</v>
      </c>
      <c r="S1325">
        <v>314093.07</v>
      </c>
      <c r="T1325" t="s">
        <v>95</v>
      </c>
      <c r="U1325">
        <v>0.29570000000000002</v>
      </c>
    </row>
    <row r="1326" spans="1:21" x14ac:dyDescent="0.4">
      <c r="A1326" t="s">
        <v>22261</v>
      </c>
      <c r="B1326" t="s">
        <v>22262</v>
      </c>
      <c r="C1326" t="s">
        <v>125</v>
      </c>
      <c r="D1326" t="s">
        <v>308</v>
      </c>
      <c r="E1326" t="s">
        <v>308</v>
      </c>
      <c r="F1326" t="s">
        <v>22263</v>
      </c>
      <c r="G1326" t="s">
        <v>5182</v>
      </c>
      <c r="H1326" t="s">
        <v>2019</v>
      </c>
      <c r="I1326" t="s">
        <v>6177</v>
      </c>
      <c r="J1326" t="s">
        <v>5714</v>
      </c>
      <c r="K1326" t="s">
        <v>2767</v>
      </c>
      <c r="L1326" t="s">
        <v>163</v>
      </c>
      <c r="M1326" t="s">
        <v>134</v>
      </c>
      <c r="N1326" t="s">
        <v>18296</v>
      </c>
      <c r="O1326" t="s">
        <v>94</v>
      </c>
      <c r="P1326">
        <v>173236793</v>
      </c>
      <c r="Q1326">
        <v>28167575.329999998</v>
      </c>
      <c r="R1326">
        <v>9422801.5199999996</v>
      </c>
      <c r="S1326">
        <v>18744773.809999999</v>
      </c>
      <c r="T1326" t="s">
        <v>122</v>
      </c>
      <c r="U1326">
        <v>0.43180000000000002</v>
      </c>
    </row>
    <row r="1327" spans="1:21" x14ac:dyDescent="0.4">
      <c r="A1327" t="s">
        <v>22264</v>
      </c>
      <c r="B1327" t="s">
        <v>22265</v>
      </c>
      <c r="C1327" t="s">
        <v>184</v>
      </c>
      <c r="D1327" t="s">
        <v>185</v>
      </c>
      <c r="E1327" t="s">
        <v>185</v>
      </c>
      <c r="F1327" t="s">
        <v>22266</v>
      </c>
      <c r="G1327" t="s">
        <v>714</v>
      </c>
      <c r="H1327" t="s">
        <v>6372</v>
      </c>
      <c r="I1327" t="s">
        <v>3502</v>
      </c>
      <c r="J1327" t="s">
        <v>6700</v>
      </c>
      <c r="K1327" t="s">
        <v>1805</v>
      </c>
      <c r="L1327" t="s">
        <v>641</v>
      </c>
      <c r="M1327" t="s">
        <v>266</v>
      </c>
      <c r="N1327" t="s">
        <v>18300</v>
      </c>
      <c r="O1327" t="s">
        <v>94</v>
      </c>
      <c r="P1327">
        <v>1579366</v>
      </c>
      <c r="Q1327">
        <v>228875.45</v>
      </c>
      <c r="R1327">
        <v>46668.65</v>
      </c>
      <c r="S1327">
        <v>182206.8</v>
      </c>
      <c r="T1327" t="s">
        <v>95</v>
      </c>
      <c r="U1327">
        <v>0.2266</v>
      </c>
    </row>
    <row r="1328" spans="1:21" x14ac:dyDescent="0.4">
      <c r="A1328" t="s">
        <v>22267</v>
      </c>
      <c r="B1328" t="s">
        <v>22268</v>
      </c>
      <c r="C1328" t="s">
        <v>125</v>
      </c>
      <c r="D1328" t="s">
        <v>308</v>
      </c>
      <c r="E1328" t="s">
        <v>308</v>
      </c>
      <c r="F1328" t="s">
        <v>22269</v>
      </c>
      <c r="G1328" t="s">
        <v>14164</v>
      </c>
      <c r="H1328" t="s">
        <v>12205</v>
      </c>
      <c r="I1328" t="s">
        <v>6238</v>
      </c>
      <c r="J1328" t="s">
        <v>7627</v>
      </c>
      <c r="K1328" t="s">
        <v>1720</v>
      </c>
      <c r="L1328" t="s">
        <v>1436</v>
      </c>
      <c r="M1328" t="s">
        <v>134</v>
      </c>
      <c r="N1328" t="s">
        <v>18296</v>
      </c>
      <c r="O1328" t="s">
        <v>94</v>
      </c>
      <c r="P1328">
        <v>501084104</v>
      </c>
      <c r="Q1328">
        <v>61029624.159999996</v>
      </c>
      <c r="R1328">
        <v>31483686.460000001</v>
      </c>
      <c r="S1328">
        <v>29545937.699999999</v>
      </c>
      <c r="T1328" t="s">
        <v>95</v>
      </c>
      <c r="U1328">
        <v>0.60150000000000003</v>
      </c>
    </row>
    <row r="1329" spans="1:21" x14ac:dyDescent="0.4">
      <c r="A1329" t="s">
        <v>22270</v>
      </c>
      <c r="B1329" t="s">
        <v>22271</v>
      </c>
      <c r="C1329" t="s">
        <v>155</v>
      </c>
      <c r="D1329" t="s">
        <v>251</v>
      </c>
      <c r="E1329" t="s">
        <v>251</v>
      </c>
      <c r="F1329" t="s">
        <v>22272</v>
      </c>
      <c r="G1329" t="s">
        <v>5338</v>
      </c>
      <c r="H1329" t="s">
        <v>1786</v>
      </c>
      <c r="I1329" t="s">
        <v>4922</v>
      </c>
      <c r="J1329" t="s">
        <v>1399</v>
      </c>
      <c r="K1329" t="s">
        <v>5370</v>
      </c>
      <c r="L1329" t="s">
        <v>144</v>
      </c>
      <c r="M1329" t="s">
        <v>578</v>
      </c>
      <c r="N1329" t="s">
        <v>18304</v>
      </c>
      <c r="O1329" t="s">
        <v>94</v>
      </c>
      <c r="P1329">
        <v>199956694</v>
      </c>
      <c r="Q1329">
        <v>8449874.2400000002</v>
      </c>
      <c r="R1329">
        <v>2609909.4500000002</v>
      </c>
      <c r="S1329">
        <v>5839964.79</v>
      </c>
      <c r="T1329" t="s">
        <v>122</v>
      </c>
      <c r="U1329">
        <v>0.38229999999999997</v>
      </c>
    </row>
    <row r="1330" spans="1:21" x14ac:dyDescent="0.4">
      <c r="A1330" t="s">
        <v>22273</v>
      </c>
      <c r="B1330" t="s">
        <v>22274</v>
      </c>
      <c r="C1330" t="s">
        <v>288</v>
      </c>
      <c r="D1330" t="s">
        <v>391</v>
      </c>
      <c r="E1330" t="s">
        <v>391</v>
      </c>
      <c r="F1330" t="s">
        <v>22275</v>
      </c>
      <c r="G1330" t="s">
        <v>3705</v>
      </c>
      <c r="H1330" t="s">
        <v>986</v>
      </c>
      <c r="I1330" t="s">
        <v>3921</v>
      </c>
      <c r="J1330" t="s">
        <v>1475</v>
      </c>
      <c r="K1330" t="s">
        <v>21502</v>
      </c>
      <c r="L1330" t="s">
        <v>296</v>
      </c>
      <c r="M1330" t="s">
        <v>297</v>
      </c>
      <c r="N1330" t="s">
        <v>18300</v>
      </c>
      <c r="O1330" t="s">
        <v>94</v>
      </c>
      <c r="P1330">
        <v>103230041</v>
      </c>
      <c r="Q1330">
        <v>8166938.5800000001</v>
      </c>
      <c r="R1330">
        <v>4578061.17</v>
      </c>
      <c r="S1330">
        <v>3588877.41</v>
      </c>
      <c r="T1330" t="s">
        <v>285</v>
      </c>
      <c r="U1330">
        <v>0.67379999999999995</v>
      </c>
    </row>
    <row r="1331" spans="1:21" x14ac:dyDescent="0.4">
      <c r="A1331" t="s">
        <v>22276</v>
      </c>
      <c r="B1331" t="s">
        <v>22277</v>
      </c>
      <c r="C1331" t="s">
        <v>155</v>
      </c>
      <c r="D1331" t="s">
        <v>278</v>
      </c>
      <c r="E1331" t="s">
        <v>278</v>
      </c>
      <c r="F1331" t="s">
        <v>22278</v>
      </c>
      <c r="G1331" t="s">
        <v>5945</v>
      </c>
      <c r="H1331" t="s">
        <v>4263</v>
      </c>
      <c r="I1331" t="s">
        <v>418</v>
      </c>
      <c r="J1331" t="s">
        <v>2900</v>
      </c>
      <c r="K1331" t="s">
        <v>575</v>
      </c>
      <c r="L1331" t="s">
        <v>144</v>
      </c>
      <c r="M1331" t="s">
        <v>578</v>
      </c>
      <c r="N1331" t="s">
        <v>18300</v>
      </c>
      <c r="O1331" t="s">
        <v>94</v>
      </c>
      <c r="P1331">
        <v>27950848</v>
      </c>
      <c r="Q1331">
        <v>2160228.6800000002</v>
      </c>
      <c r="R1331">
        <v>922831.71</v>
      </c>
      <c r="S1331">
        <v>1237396.97</v>
      </c>
      <c r="T1331" t="s">
        <v>95</v>
      </c>
      <c r="U1331">
        <v>0.59850000000000003</v>
      </c>
    </row>
    <row r="1332" spans="1:21" x14ac:dyDescent="0.4">
      <c r="A1332" t="s">
        <v>22279</v>
      </c>
      <c r="B1332" t="s">
        <v>22280</v>
      </c>
      <c r="C1332" t="s">
        <v>205</v>
      </c>
      <c r="D1332" t="s">
        <v>382</v>
      </c>
      <c r="E1332" t="s">
        <v>382</v>
      </c>
      <c r="F1332" t="s">
        <v>22281</v>
      </c>
      <c r="G1332" t="s">
        <v>2625</v>
      </c>
      <c r="H1332" t="s">
        <v>2307</v>
      </c>
      <c r="I1332" t="s">
        <v>3989</v>
      </c>
      <c r="J1332" t="s">
        <v>4305</v>
      </c>
      <c r="K1332" t="s">
        <v>9573</v>
      </c>
      <c r="L1332" t="s">
        <v>231</v>
      </c>
      <c r="M1332" t="s">
        <v>121</v>
      </c>
      <c r="N1332" t="s">
        <v>18304</v>
      </c>
      <c r="O1332" t="s">
        <v>94</v>
      </c>
      <c r="P1332">
        <v>1878194</v>
      </c>
      <c r="Q1332">
        <v>111470.11</v>
      </c>
      <c r="R1332">
        <v>13333.03</v>
      </c>
      <c r="S1332">
        <v>98137.08</v>
      </c>
      <c r="T1332" t="s">
        <v>95</v>
      </c>
      <c r="U1332">
        <v>0.14480000000000001</v>
      </c>
    </row>
    <row r="1333" spans="1:21" x14ac:dyDescent="0.4">
      <c r="A1333" t="s">
        <v>22282</v>
      </c>
      <c r="B1333" t="s">
        <v>22283</v>
      </c>
      <c r="C1333" t="s">
        <v>155</v>
      </c>
      <c r="D1333" t="s">
        <v>156</v>
      </c>
      <c r="E1333" t="s">
        <v>156</v>
      </c>
      <c r="F1333" t="s">
        <v>22284</v>
      </c>
      <c r="G1333" t="s">
        <v>9346</v>
      </c>
      <c r="H1333" t="s">
        <v>3185</v>
      </c>
      <c r="I1333" t="s">
        <v>1633</v>
      </c>
      <c r="J1333" t="s">
        <v>1442</v>
      </c>
      <c r="K1333" t="s">
        <v>1188</v>
      </c>
      <c r="L1333" t="s">
        <v>144</v>
      </c>
      <c r="M1333" t="s">
        <v>578</v>
      </c>
      <c r="N1333" t="s">
        <v>18296</v>
      </c>
      <c r="O1333" t="s">
        <v>94</v>
      </c>
      <c r="P1333">
        <v>119500783</v>
      </c>
      <c r="Q1333">
        <v>39487233.920000002</v>
      </c>
      <c r="R1333">
        <v>17366248.129999999</v>
      </c>
      <c r="S1333">
        <v>22120985.789999999</v>
      </c>
      <c r="T1333" t="s">
        <v>122</v>
      </c>
      <c r="U1333">
        <v>0.56540000000000001</v>
      </c>
    </row>
    <row r="1334" spans="1:21" x14ac:dyDescent="0.4">
      <c r="A1334" t="s">
        <v>22285</v>
      </c>
      <c r="B1334" t="s">
        <v>22286</v>
      </c>
      <c r="C1334" t="s">
        <v>184</v>
      </c>
      <c r="D1334" t="s">
        <v>382</v>
      </c>
      <c r="E1334" t="s">
        <v>382</v>
      </c>
      <c r="F1334" t="s">
        <v>6940</v>
      </c>
      <c r="G1334" t="s">
        <v>9309</v>
      </c>
      <c r="H1334" t="s">
        <v>1065</v>
      </c>
      <c r="I1334" t="s">
        <v>7154</v>
      </c>
      <c r="J1334" t="s">
        <v>5343</v>
      </c>
      <c r="K1334" t="s">
        <v>4564</v>
      </c>
      <c r="L1334" t="s">
        <v>222</v>
      </c>
      <c r="M1334" t="s">
        <v>223</v>
      </c>
      <c r="N1334" t="s">
        <v>18300</v>
      </c>
      <c r="O1334" t="s">
        <v>94</v>
      </c>
      <c r="P1334">
        <v>7118723</v>
      </c>
      <c r="Q1334">
        <v>167184.47</v>
      </c>
      <c r="R1334">
        <v>42672.89</v>
      </c>
      <c r="S1334">
        <v>124511.58</v>
      </c>
      <c r="T1334" t="s">
        <v>95</v>
      </c>
      <c r="U1334">
        <v>0.32190000000000002</v>
      </c>
    </row>
    <row r="1335" spans="1:21" x14ac:dyDescent="0.4">
      <c r="A1335" t="s">
        <v>22287</v>
      </c>
      <c r="B1335" t="s">
        <v>22288</v>
      </c>
      <c r="C1335" t="s">
        <v>137</v>
      </c>
      <c r="D1335" t="s">
        <v>308</v>
      </c>
      <c r="E1335" t="s">
        <v>308</v>
      </c>
      <c r="F1335" t="s">
        <v>22289</v>
      </c>
      <c r="G1335" t="s">
        <v>1317</v>
      </c>
      <c r="H1335" t="s">
        <v>1724</v>
      </c>
      <c r="I1335" t="s">
        <v>3128</v>
      </c>
      <c r="J1335" t="s">
        <v>3310</v>
      </c>
      <c r="K1335" t="s">
        <v>3094</v>
      </c>
      <c r="L1335" t="s">
        <v>144</v>
      </c>
      <c r="M1335" t="s">
        <v>134</v>
      </c>
      <c r="N1335" t="s">
        <v>18300</v>
      </c>
      <c r="O1335" t="s">
        <v>94</v>
      </c>
      <c r="P1335">
        <v>6879148</v>
      </c>
      <c r="Q1335">
        <v>704249.85</v>
      </c>
      <c r="R1335">
        <v>154015.67000000001</v>
      </c>
      <c r="S1335">
        <v>550234.18000000005</v>
      </c>
      <c r="T1335" t="s">
        <v>95</v>
      </c>
      <c r="U1335">
        <v>0.24690000000000001</v>
      </c>
    </row>
    <row r="1336" spans="1:21" x14ac:dyDescent="0.4">
      <c r="A1336" t="s">
        <v>22290</v>
      </c>
      <c r="B1336" t="s">
        <v>22291</v>
      </c>
      <c r="C1336" t="s">
        <v>205</v>
      </c>
      <c r="D1336" t="s">
        <v>382</v>
      </c>
      <c r="E1336" t="s">
        <v>382</v>
      </c>
      <c r="F1336" t="s">
        <v>22292</v>
      </c>
      <c r="G1336" t="s">
        <v>1398</v>
      </c>
      <c r="H1336" t="s">
        <v>4197</v>
      </c>
      <c r="I1336" t="s">
        <v>2647</v>
      </c>
      <c r="J1336" t="s">
        <v>5338</v>
      </c>
      <c r="K1336" t="s">
        <v>263</v>
      </c>
      <c r="L1336" t="s">
        <v>556</v>
      </c>
      <c r="M1336" t="s">
        <v>121</v>
      </c>
      <c r="N1336" t="s">
        <v>18296</v>
      </c>
      <c r="O1336" t="s">
        <v>94</v>
      </c>
      <c r="P1336">
        <v>590729</v>
      </c>
      <c r="Q1336">
        <v>39390.730000000003</v>
      </c>
      <c r="R1336">
        <v>6646.12</v>
      </c>
      <c r="S1336">
        <v>32744.61</v>
      </c>
      <c r="T1336" t="s">
        <v>95</v>
      </c>
      <c r="U1336">
        <v>0.2228</v>
      </c>
    </row>
    <row r="1337" spans="1:21" x14ac:dyDescent="0.4">
      <c r="A1337" t="s">
        <v>22293</v>
      </c>
      <c r="B1337" t="s">
        <v>22294</v>
      </c>
      <c r="C1337" t="s">
        <v>83</v>
      </c>
      <c r="D1337" t="s">
        <v>166</v>
      </c>
      <c r="E1337" t="s">
        <v>166</v>
      </c>
      <c r="F1337" t="s">
        <v>22295</v>
      </c>
      <c r="G1337" t="s">
        <v>1773</v>
      </c>
      <c r="H1337" t="s">
        <v>4713</v>
      </c>
      <c r="I1337" t="s">
        <v>2546</v>
      </c>
      <c r="J1337" t="s">
        <v>6433</v>
      </c>
      <c r="K1337" t="s">
        <v>553</v>
      </c>
      <c r="L1337" t="s">
        <v>91</v>
      </c>
      <c r="M1337" t="s">
        <v>181</v>
      </c>
      <c r="N1337" t="s">
        <v>18296</v>
      </c>
      <c r="O1337" t="s">
        <v>94</v>
      </c>
      <c r="P1337">
        <v>1892921</v>
      </c>
      <c r="Q1337">
        <v>170233.22</v>
      </c>
      <c r="R1337">
        <v>21616.85</v>
      </c>
      <c r="S1337">
        <v>148616.37</v>
      </c>
      <c r="T1337" t="s">
        <v>122</v>
      </c>
      <c r="U1337">
        <v>0.12920000000000001</v>
      </c>
    </row>
    <row r="1338" spans="1:21" x14ac:dyDescent="0.4">
      <c r="A1338" t="s">
        <v>22296</v>
      </c>
      <c r="B1338" t="s">
        <v>22297</v>
      </c>
      <c r="C1338" t="s">
        <v>137</v>
      </c>
      <c r="D1338" t="s">
        <v>126</v>
      </c>
      <c r="E1338" t="s">
        <v>126</v>
      </c>
      <c r="F1338" t="s">
        <v>6127</v>
      </c>
      <c r="G1338" t="s">
        <v>8963</v>
      </c>
      <c r="H1338" t="s">
        <v>1682</v>
      </c>
      <c r="I1338" t="s">
        <v>3540</v>
      </c>
      <c r="J1338" t="s">
        <v>656</v>
      </c>
      <c r="K1338" t="s">
        <v>6416</v>
      </c>
      <c r="L1338" t="s">
        <v>314</v>
      </c>
      <c r="M1338" t="s">
        <v>134</v>
      </c>
      <c r="N1338" t="s">
        <v>18296</v>
      </c>
      <c r="O1338" t="s">
        <v>94</v>
      </c>
      <c r="P1338">
        <v>46955306</v>
      </c>
      <c r="Q1338">
        <v>1633026.94</v>
      </c>
      <c r="R1338">
        <v>255394.29</v>
      </c>
      <c r="S1338">
        <v>1377632.65</v>
      </c>
      <c r="T1338" t="s">
        <v>95</v>
      </c>
      <c r="U1338">
        <v>0.16669999999999999</v>
      </c>
    </row>
    <row r="1339" spans="1:21" x14ac:dyDescent="0.4">
      <c r="A1339" t="s">
        <v>22298</v>
      </c>
      <c r="B1339" t="s">
        <v>22299</v>
      </c>
      <c r="C1339" t="s">
        <v>83</v>
      </c>
      <c r="D1339" t="s">
        <v>166</v>
      </c>
      <c r="E1339" t="s">
        <v>166</v>
      </c>
      <c r="F1339" t="s">
        <v>22300</v>
      </c>
      <c r="G1339" t="s">
        <v>1786</v>
      </c>
      <c r="H1339" t="s">
        <v>2328</v>
      </c>
      <c r="I1339" t="s">
        <v>1599</v>
      </c>
      <c r="J1339" t="s">
        <v>497</v>
      </c>
      <c r="K1339" t="s">
        <v>4325</v>
      </c>
      <c r="L1339" t="s">
        <v>106</v>
      </c>
      <c r="M1339" t="s">
        <v>181</v>
      </c>
      <c r="N1339" t="s">
        <v>18296</v>
      </c>
      <c r="O1339" t="s">
        <v>94</v>
      </c>
      <c r="P1339">
        <v>3393490</v>
      </c>
      <c r="Q1339">
        <v>557449.42000000004</v>
      </c>
      <c r="R1339">
        <v>126256.55</v>
      </c>
      <c r="S1339">
        <v>431192.87</v>
      </c>
      <c r="T1339" t="s">
        <v>95</v>
      </c>
      <c r="U1339">
        <v>0.23350000000000001</v>
      </c>
    </row>
    <row r="1340" spans="1:21" x14ac:dyDescent="0.4">
      <c r="A1340" t="s">
        <v>22301</v>
      </c>
      <c r="B1340" t="s">
        <v>22302</v>
      </c>
      <c r="C1340" t="s">
        <v>137</v>
      </c>
      <c r="D1340" t="s">
        <v>126</v>
      </c>
      <c r="E1340" t="s">
        <v>126</v>
      </c>
      <c r="F1340" t="s">
        <v>22303</v>
      </c>
      <c r="G1340" t="s">
        <v>9789</v>
      </c>
      <c r="H1340" t="s">
        <v>1242</v>
      </c>
      <c r="I1340" t="s">
        <v>2662</v>
      </c>
      <c r="J1340" t="s">
        <v>6949</v>
      </c>
      <c r="K1340" t="s">
        <v>1573</v>
      </c>
      <c r="L1340" t="s">
        <v>765</v>
      </c>
      <c r="M1340" t="s">
        <v>134</v>
      </c>
      <c r="N1340" t="s">
        <v>18296</v>
      </c>
      <c r="O1340" t="s">
        <v>94</v>
      </c>
      <c r="P1340">
        <v>32527961</v>
      </c>
      <c r="Q1340">
        <v>5868480.75</v>
      </c>
      <c r="R1340">
        <v>783669.29</v>
      </c>
      <c r="S1340">
        <v>5084811.46</v>
      </c>
      <c r="T1340" t="s">
        <v>122</v>
      </c>
      <c r="U1340">
        <v>0.17910000000000001</v>
      </c>
    </row>
    <row r="1341" spans="1:21" x14ac:dyDescent="0.4">
      <c r="A1341" t="s">
        <v>22304</v>
      </c>
      <c r="B1341" t="s">
        <v>22305</v>
      </c>
      <c r="C1341" t="s">
        <v>288</v>
      </c>
      <c r="D1341" t="s">
        <v>289</v>
      </c>
      <c r="E1341" t="s">
        <v>289</v>
      </c>
      <c r="F1341" t="s">
        <v>22306</v>
      </c>
      <c r="G1341" t="s">
        <v>3969</v>
      </c>
      <c r="H1341" t="s">
        <v>86</v>
      </c>
      <c r="I1341" t="s">
        <v>1248</v>
      </c>
      <c r="J1341" t="s">
        <v>599</v>
      </c>
      <c r="K1341" t="s">
        <v>11759</v>
      </c>
      <c r="L1341" t="s">
        <v>92</v>
      </c>
      <c r="M1341" t="s">
        <v>297</v>
      </c>
      <c r="N1341" t="s">
        <v>18300</v>
      </c>
      <c r="O1341" t="s">
        <v>94</v>
      </c>
      <c r="P1341">
        <v>21963420</v>
      </c>
      <c r="Q1341">
        <v>1441581.88</v>
      </c>
      <c r="R1341">
        <v>602144.93000000005</v>
      </c>
      <c r="S1341">
        <v>839436.95</v>
      </c>
      <c r="T1341" t="s">
        <v>109</v>
      </c>
      <c r="U1341">
        <v>0.59319999999999995</v>
      </c>
    </row>
    <row r="1342" spans="1:21" x14ac:dyDescent="0.4">
      <c r="A1342" t="s">
        <v>22307</v>
      </c>
      <c r="B1342" t="s">
        <v>22308</v>
      </c>
      <c r="C1342" t="s">
        <v>205</v>
      </c>
      <c r="D1342" t="s">
        <v>206</v>
      </c>
      <c r="E1342" t="s">
        <v>206</v>
      </c>
      <c r="F1342" t="s">
        <v>22309</v>
      </c>
      <c r="G1342" t="s">
        <v>5312</v>
      </c>
      <c r="H1342" t="s">
        <v>729</v>
      </c>
      <c r="I1342" t="s">
        <v>2219</v>
      </c>
      <c r="J1342" t="s">
        <v>2219</v>
      </c>
      <c r="K1342" t="s">
        <v>514</v>
      </c>
      <c r="L1342" t="s">
        <v>231</v>
      </c>
      <c r="M1342" t="s">
        <v>121</v>
      </c>
      <c r="N1342" t="s">
        <v>18300</v>
      </c>
      <c r="O1342" t="s">
        <v>94</v>
      </c>
      <c r="P1342">
        <v>1524036</v>
      </c>
      <c r="Q1342">
        <v>96331.59</v>
      </c>
      <c r="R1342">
        <v>10908.36</v>
      </c>
      <c r="S1342">
        <v>85423.23</v>
      </c>
      <c r="T1342" t="s">
        <v>95</v>
      </c>
      <c r="U1342">
        <v>0.1229</v>
      </c>
    </row>
    <row r="1343" spans="1:21" x14ac:dyDescent="0.4">
      <c r="A1343" t="s">
        <v>22310</v>
      </c>
      <c r="B1343" t="s">
        <v>22311</v>
      </c>
      <c r="C1343" t="s">
        <v>83</v>
      </c>
      <c r="D1343" t="s">
        <v>166</v>
      </c>
      <c r="E1343" t="s">
        <v>166</v>
      </c>
      <c r="F1343" t="s">
        <v>8203</v>
      </c>
      <c r="G1343" t="s">
        <v>5623</v>
      </c>
      <c r="H1343" t="s">
        <v>3635</v>
      </c>
      <c r="I1343" t="s">
        <v>2927</v>
      </c>
      <c r="J1343" t="s">
        <v>129</v>
      </c>
      <c r="K1343" t="s">
        <v>22312</v>
      </c>
      <c r="L1343" t="s">
        <v>106</v>
      </c>
      <c r="M1343" t="s">
        <v>134</v>
      </c>
      <c r="N1343" t="s">
        <v>18296</v>
      </c>
      <c r="O1343" t="s">
        <v>94</v>
      </c>
      <c r="P1343">
        <v>3588460</v>
      </c>
      <c r="Q1343">
        <v>188719.52</v>
      </c>
      <c r="R1343">
        <v>28128.58</v>
      </c>
      <c r="S1343">
        <v>160590.94</v>
      </c>
      <c r="T1343" t="s">
        <v>122</v>
      </c>
      <c r="U1343">
        <v>0.15040000000000001</v>
      </c>
    </row>
    <row r="1344" spans="1:21" x14ac:dyDescent="0.4">
      <c r="A1344" t="s">
        <v>22313</v>
      </c>
      <c r="B1344" t="s">
        <v>22314</v>
      </c>
      <c r="C1344" t="s">
        <v>184</v>
      </c>
      <c r="D1344" t="s">
        <v>185</v>
      </c>
      <c r="E1344" t="s">
        <v>185</v>
      </c>
      <c r="F1344" t="s">
        <v>22315</v>
      </c>
      <c r="G1344" t="s">
        <v>4462</v>
      </c>
      <c r="H1344" t="s">
        <v>5747</v>
      </c>
      <c r="I1344" t="s">
        <v>3852</v>
      </c>
      <c r="J1344" t="s">
        <v>1281</v>
      </c>
      <c r="K1344" t="s">
        <v>22316</v>
      </c>
      <c r="L1344" t="s">
        <v>222</v>
      </c>
      <c r="M1344" t="s">
        <v>266</v>
      </c>
      <c r="N1344" t="s">
        <v>18300</v>
      </c>
      <c r="O1344" t="s">
        <v>94</v>
      </c>
      <c r="P1344">
        <v>1303274</v>
      </c>
      <c r="Q1344">
        <v>46170.48</v>
      </c>
      <c r="R1344">
        <v>13079.6</v>
      </c>
      <c r="S1344">
        <v>33090.879999999997</v>
      </c>
      <c r="T1344" t="s">
        <v>95</v>
      </c>
      <c r="U1344">
        <v>0.29220000000000002</v>
      </c>
    </row>
    <row r="1345" spans="1:21" x14ac:dyDescent="0.4">
      <c r="A1345" t="s">
        <v>22317</v>
      </c>
      <c r="B1345" t="s">
        <v>22318</v>
      </c>
      <c r="C1345" t="s">
        <v>137</v>
      </c>
      <c r="D1345" t="s">
        <v>308</v>
      </c>
      <c r="E1345" t="s">
        <v>308</v>
      </c>
      <c r="F1345" t="s">
        <v>22319</v>
      </c>
      <c r="G1345" t="s">
        <v>1235</v>
      </c>
      <c r="H1345" t="s">
        <v>3925</v>
      </c>
      <c r="I1345" t="s">
        <v>6667</v>
      </c>
      <c r="J1345" t="s">
        <v>3490</v>
      </c>
      <c r="K1345" t="s">
        <v>1065</v>
      </c>
      <c r="L1345" t="s">
        <v>765</v>
      </c>
      <c r="M1345" t="s">
        <v>134</v>
      </c>
      <c r="N1345" t="s">
        <v>18296</v>
      </c>
      <c r="O1345" t="s">
        <v>94</v>
      </c>
      <c r="P1345">
        <v>11879865</v>
      </c>
      <c r="Q1345">
        <v>2740698.11</v>
      </c>
      <c r="R1345">
        <v>404559.8</v>
      </c>
      <c r="S1345">
        <v>2336138.31</v>
      </c>
      <c r="T1345" t="s">
        <v>95</v>
      </c>
      <c r="U1345">
        <v>0.19040000000000001</v>
      </c>
    </row>
    <row r="1346" spans="1:21" x14ac:dyDescent="0.4">
      <c r="A1346" t="s">
        <v>22320</v>
      </c>
      <c r="B1346" t="s">
        <v>22321</v>
      </c>
      <c r="C1346" t="s">
        <v>1</v>
      </c>
      <c r="D1346" t="s">
        <v>84</v>
      </c>
      <c r="E1346" t="s">
        <v>84</v>
      </c>
      <c r="F1346" t="s">
        <v>6483</v>
      </c>
      <c r="G1346" t="s">
        <v>2735</v>
      </c>
      <c r="H1346" t="s">
        <v>2736</v>
      </c>
      <c r="I1346" t="s">
        <v>1522</v>
      </c>
      <c r="J1346" t="s">
        <v>1835</v>
      </c>
      <c r="K1346" t="s">
        <v>2124</v>
      </c>
      <c r="L1346" t="s">
        <v>106</v>
      </c>
      <c r="M1346" t="s">
        <v>202</v>
      </c>
      <c r="N1346" t="s">
        <v>18296</v>
      </c>
      <c r="O1346" t="s">
        <v>94</v>
      </c>
      <c r="P1346">
        <v>3693132</v>
      </c>
      <c r="Q1346">
        <v>493250.38</v>
      </c>
      <c r="R1346">
        <v>138942.98000000001</v>
      </c>
      <c r="S1346">
        <v>354307.4</v>
      </c>
      <c r="T1346" t="s">
        <v>95</v>
      </c>
      <c r="U1346">
        <v>0.29580000000000001</v>
      </c>
    </row>
    <row r="1347" spans="1:21" x14ac:dyDescent="0.4">
      <c r="A1347" t="s">
        <v>22322</v>
      </c>
      <c r="B1347" t="s">
        <v>22323</v>
      </c>
      <c r="C1347" t="s">
        <v>83</v>
      </c>
      <c r="D1347" t="s">
        <v>84</v>
      </c>
      <c r="E1347" t="s">
        <v>84</v>
      </c>
      <c r="F1347" t="s">
        <v>22324</v>
      </c>
      <c r="G1347" t="s">
        <v>3450</v>
      </c>
      <c r="H1347" t="s">
        <v>1641</v>
      </c>
      <c r="I1347" t="s">
        <v>1481</v>
      </c>
      <c r="J1347" t="s">
        <v>3772</v>
      </c>
      <c r="K1347" t="s">
        <v>1547</v>
      </c>
      <c r="L1347" t="s">
        <v>144</v>
      </c>
      <c r="M1347" t="s">
        <v>134</v>
      </c>
      <c r="N1347" t="s">
        <v>18300</v>
      </c>
      <c r="O1347" t="s">
        <v>94</v>
      </c>
      <c r="P1347">
        <v>2653024</v>
      </c>
      <c r="Q1347">
        <v>380967</v>
      </c>
      <c r="R1347">
        <v>54761.73</v>
      </c>
      <c r="S1347">
        <v>326205.27</v>
      </c>
      <c r="T1347" t="s">
        <v>95</v>
      </c>
      <c r="U1347">
        <v>0.16969999999999999</v>
      </c>
    </row>
    <row r="1348" spans="1:21" x14ac:dyDescent="0.4">
      <c r="A1348" t="s">
        <v>22325</v>
      </c>
      <c r="B1348" t="s">
        <v>22326</v>
      </c>
      <c r="C1348" t="s">
        <v>288</v>
      </c>
      <c r="D1348" t="s">
        <v>289</v>
      </c>
      <c r="E1348" t="s">
        <v>289</v>
      </c>
      <c r="F1348" t="s">
        <v>22327</v>
      </c>
      <c r="G1348" t="s">
        <v>3111</v>
      </c>
      <c r="H1348" t="s">
        <v>928</v>
      </c>
      <c r="I1348" t="s">
        <v>8168</v>
      </c>
      <c r="J1348" t="s">
        <v>2092</v>
      </c>
      <c r="K1348" t="s">
        <v>1049</v>
      </c>
      <c r="L1348" t="s">
        <v>296</v>
      </c>
      <c r="M1348" t="s">
        <v>134</v>
      </c>
      <c r="N1348" t="s">
        <v>18296</v>
      </c>
      <c r="O1348" t="s">
        <v>94</v>
      </c>
      <c r="P1348">
        <v>156581075</v>
      </c>
      <c r="Q1348">
        <v>11848738.66</v>
      </c>
      <c r="R1348">
        <v>5522327.0800000001</v>
      </c>
      <c r="S1348">
        <v>6326411.5800000001</v>
      </c>
      <c r="T1348" t="s">
        <v>95</v>
      </c>
      <c r="U1348">
        <v>0.62770000000000004</v>
      </c>
    </row>
    <row r="1349" spans="1:21" x14ac:dyDescent="0.4">
      <c r="A1349" t="s">
        <v>22328</v>
      </c>
      <c r="B1349" t="s">
        <v>22329</v>
      </c>
      <c r="C1349" t="s">
        <v>98</v>
      </c>
      <c r="D1349" t="s">
        <v>1084</v>
      </c>
      <c r="E1349" t="s">
        <v>1084</v>
      </c>
      <c r="F1349" t="s">
        <v>22330</v>
      </c>
      <c r="G1349" t="s">
        <v>248</v>
      </c>
      <c r="H1349" t="s">
        <v>4135</v>
      </c>
      <c r="I1349" t="s">
        <v>3618</v>
      </c>
      <c r="J1349" t="s">
        <v>2147</v>
      </c>
      <c r="K1349" t="s">
        <v>2146</v>
      </c>
      <c r="L1349" t="s">
        <v>832</v>
      </c>
      <c r="M1349" t="s">
        <v>202</v>
      </c>
      <c r="N1349" t="s">
        <v>18300</v>
      </c>
      <c r="O1349" t="s">
        <v>94</v>
      </c>
      <c r="P1349">
        <v>176734341</v>
      </c>
      <c r="Q1349">
        <v>40078513.549999997</v>
      </c>
      <c r="R1349">
        <v>14196531.34</v>
      </c>
      <c r="S1349">
        <v>25881982.210000001</v>
      </c>
      <c r="T1349" t="s">
        <v>109</v>
      </c>
      <c r="U1349">
        <v>0.49320000000000003</v>
      </c>
    </row>
    <row r="1350" spans="1:21" x14ac:dyDescent="0.4">
      <c r="A1350" t="s">
        <v>22331</v>
      </c>
      <c r="B1350" t="s">
        <v>22332</v>
      </c>
      <c r="C1350" t="s">
        <v>112</v>
      </c>
      <c r="D1350" t="s">
        <v>113</v>
      </c>
      <c r="E1350" t="s">
        <v>113</v>
      </c>
      <c r="F1350" t="s">
        <v>22333</v>
      </c>
      <c r="G1350" t="s">
        <v>1182</v>
      </c>
      <c r="H1350" t="s">
        <v>1269</v>
      </c>
      <c r="I1350" t="s">
        <v>714</v>
      </c>
      <c r="J1350" t="s">
        <v>890</v>
      </c>
      <c r="K1350" t="s">
        <v>1197</v>
      </c>
      <c r="L1350" t="s">
        <v>222</v>
      </c>
      <c r="M1350" t="s">
        <v>266</v>
      </c>
      <c r="N1350" t="s">
        <v>18300</v>
      </c>
      <c r="O1350" t="s">
        <v>94</v>
      </c>
      <c r="P1350">
        <v>9924733</v>
      </c>
      <c r="Q1350">
        <v>735093.58</v>
      </c>
      <c r="R1350">
        <v>142829.07999999999</v>
      </c>
      <c r="S1350">
        <v>592264.5</v>
      </c>
      <c r="T1350" t="s">
        <v>95</v>
      </c>
      <c r="U1350">
        <v>0.20730000000000001</v>
      </c>
    </row>
    <row r="1351" spans="1:21" x14ac:dyDescent="0.4">
      <c r="A1351" t="s">
        <v>22334</v>
      </c>
      <c r="B1351" t="s">
        <v>22335</v>
      </c>
      <c r="C1351" t="s">
        <v>184</v>
      </c>
      <c r="D1351" t="s">
        <v>382</v>
      </c>
      <c r="E1351" t="s">
        <v>382</v>
      </c>
      <c r="F1351" t="s">
        <v>22336</v>
      </c>
      <c r="G1351" t="s">
        <v>18763</v>
      </c>
      <c r="H1351" t="s">
        <v>6949</v>
      </c>
      <c r="I1351" t="s">
        <v>911</v>
      </c>
      <c r="J1351" t="s">
        <v>1155</v>
      </c>
      <c r="K1351" t="s">
        <v>1059</v>
      </c>
      <c r="L1351" t="s">
        <v>192</v>
      </c>
      <c r="M1351" t="s">
        <v>266</v>
      </c>
      <c r="N1351" t="s">
        <v>18300</v>
      </c>
      <c r="O1351" t="s">
        <v>94</v>
      </c>
      <c r="P1351">
        <v>2316312</v>
      </c>
      <c r="Q1351">
        <v>65461.77</v>
      </c>
      <c r="R1351">
        <v>19674.53</v>
      </c>
      <c r="S1351">
        <v>45787.24</v>
      </c>
      <c r="T1351" t="s">
        <v>95</v>
      </c>
      <c r="U1351">
        <v>0.31730000000000003</v>
      </c>
    </row>
    <row r="1352" spans="1:21" x14ac:dyDescent="0.4">
      <c r="A1352" t="s">
        <v>22337</v>
      </c>
      <c r="B1352" t="s">
        <v>22338</v>
      </c>
      <c r="C1352" t="s">
        <v>125</v>
      </c>
      <c r="D1352" t="s">
        <v>308</v>
      </c>
      <c r="E1352" t="s">
        <v>308</v>
      </c>
      <c r="F1352" t="s">
        <v>22339</v>
      </c>
      <c r="G1352" t="s">
        <v>2260</v>
      </c>
      <c r="H1352" t="s">
        <v>5647</v>
      </c>
      <c r="I1352" t="s">
        <v>5792</v>
      </c>
      <c r="J1352" t="s">
        <v>420</v>
      </c>
      <c r="K1352" t="s">
        <v>160</v>
      </c>
      <c r="L1352" t="s">
        <v>133</v>
      </c>
      <c r="M1352" t="s">
        <v>134</v>
      </c>
      <c r="N1352" t="s">
        <v>18296</v>
      </c>
      <c r="O1352" t="s">
        <v>94</v>
      </c>
      <c r="P1352">
        <v>124988756</v>
      </c>
      <c r="Q1352">
        <v>28570846.59</v>
      </c>
      <c r="R1352">
        <v>16794943.199999999</v>
      </c>
      <c r="S1352">
        <v>11775903.390000001</v>
      </c>
      <c r="T1352" t="s">
        <v>285</v>
      </c>
      <c r="U1352">
        <v>0.65610000000000002</v>
      </c>
    </row>
    <row r="1353" spans="1:21" x14ac:dyDescent="0.4">
      <c r="A1353" t="s">
        <v>22340</v>
      </c>
      <c r="B1353" t="s">
        <v>22341</v>
      </c>
      <c r="C1353" t="s">
        <v>83</v>
      </c>
      <c r="D1353" t="s">
        <v>166</v>
      </c>
      <c r="E1353" t="s">
        <v>166</v>
      </c>
      <c r="F1353" t="s">
        <v>22342</v>
      </c>
      <c r="G1353" t="s">
        <v>4876</v>
      </c>
      <c r="H1353" t="s">
        <v>4877</v>
      </c>
      <c r="I1353" t="s">
        <v>5882</v>
      </c>
      <c r="J1353" t="s">
        <v>4682</v>
      </c>
      <c r="K1353" t="s">
        <v>1804</v>
      </c>
      <c r="L1353" t="s">
        <v>144</v>
      </c>
      <c r="M1353" t="s">
        <v>181</v>
      </c>
      <c r="N1353" t="s">
        <v>18300</v>
      </c>
      <c r="O1353" t="s">
        <v>94</v>
      </c>
      <c r="P1353">
        <v>2237909</v>
      </c>
      <c r="Q1353">
        <v>195103.43</v>
      </c>
      <c r="R1353">
        <v>56724.5</v>
      </c>
      <c r="S1353">
        <v>138378.93</v>
      </c>
      <c r="T1353" t="s">
        <v>95</v>
      </c>
      <c r="U1353">
        <v>0.30669999999999997</v>
      </c>
    </row>
    <row r="1354" spans="1:21" x14ac:dyDescent="0.4">
      <c r="A1354" t="s">
        <v>22343</v>
      </c>
      <c r="B1354" t="s">
        <v>22344</v>
      </c>
      <c r="C1354" t="s">
        <v>98</v>
      </c>
      <c r="D1354" t="s">
        <v>99</v>
      </c>
      <c r="E1354" t="s">
        <v>99</v>
      </c>
      <c r="F1354" t="s">
        <v>22345</v>
      </c>
      <c r="G1354" t="s">
        <v>3340</v>
      </c>
      <c r="H1354" t="s">
        <v>458</v>
      </c>
      <c r="I1354" t="s">
        <v>685</v>
      </c>
      <c r="J1354" t="s">
        <v>6704</v>
      </c>
      <c r="K1354" t="s">
        <v>457</v>
      </c>
      <c r="L1354" t="s">
        <v>106</v>
      </c>
      <c r="M1354" t="s">
        <v>107</v>
      </c>
      <c r="N1354" t="s">
        <v>18296</v>
      </c>
      <c r="O1354" t="s">
        <v>94</v>
      </c>
      <c r="P1354">
        <v>164379131</v>
      </c>
      <c r="Q1354">
        <v>98627478.599999994</v>
      </c>
      <c r="R1354">
        <v>48742154.560000002</v>
      </c>
      <c r="S1354">
        <v>49885324.039999999</v>
      </c>
      <c r="T1354" t="s">
        <v>122</v>
      </c>
      <c r="U1354">
        <v>0.55659999999999998</v>
      </c>
    </row>
    <row r="1355" spans="1:21" x14ac:dyDescent="0.4">
      <c r="A1355" t="s">
        <v>22346</v>
      </c>
      <c r="B1355" t="s">
        <v>22347</v>
      </c>
      <c r="C1355" t="s">
        <v>184</v>
      </c>
      <c r="D1355" t="s">
        <v>382</v>
      </c>
      <c r="E1355" t="s">
        <v>382</v>
      </c>
      <c r="F1355" t="s">
        <v>22348</v>
      </c>
      <c r="G1355" t="s">
        <v>130</v>
      </c>
      <c r="H1355" t="s">
        <v>2854</v>
      </c>
      <c r="I1355" t="s">
        <v>932</v>
      </c>
      <c r="J1355" t="s">
        <v>7635</v>
      </c>
      <c r="K1355" t="s">
        <v>2927</v>
      </c>
      <c r="L1355" t="s">
        <v>192</v>
      </c>
      <c r="M1355" t="s">
        <v>223</v>
      </c>
      <c r="N1355" t="s">
        <v>18300</v>
      </c>
      <c r="O1355" t="s">
        <v>94</v>
      </c>
      <c r="P1355">
        <v>3566720</v>
      </c>
      <c r="Q1355">
        <v>1070016</v>
      </c>
      <c r="R1355">
        <v>223448.29</v>
      </c>
      <c r="S1355">
        <v>846567.71</v>
      </c>
      <c r="T1355" t="s">
        <v>95</v>
      </c>
      <c r="U1355">
        <v>0.28189999999999998</v>
      </c>
    </row>
    <row r="1356" spans="1:21" x14ac:dyDescent="0.4">
      <c r="A1356" t="s">
        <v>22349</v>
      </c>
      <c r="B1356" t="s">
        <v>22350</v>
      </c>
      <c r="C1356" t="s">
        <v>98</v>
      </c>
      <c r="D1356" t="s">
        <v>99</v>
      </c>
      <c r="E1356" t="s">
        <v>99</v>
      </c>
      <c r="F1356" t="s">
        <v>22351</v>
      </c>
      <c r="G1356" t="s">
        <v>7014</v>
      </c>
      <c r="H1356" t="s">
        <v>8357</v>
      </c>
      <c r="I1356" t="s">
        <v>2353</v>
      </c>
      <c r="J1356" t="s">
        <v>1972</v>
      </c>
      <c r="K1356" t="s">
        <v>1301</v>
      </c>
      <c r="L1356" t="s">
        <v>91</v>
      </c>
      <c r="M1356" t="s">
        <v>202</v>
      </c>
      <c r="N1356" t="s">
        <v>18296</v>
      </c>
      <c r="O1356" t="s">
        <v>94</v>
      </c>
      <c r="P1356">
        <v>128109040</v>
      </c>
      <c r="Q1356">
        <v>11800237.66</v>
      </c>
      <c r="R1356">
        <v>2624044.2999999998</v>
      </c>
      <c r="S1356">
        <v>9176193.3599999994</v>
      </c>
      <c r="T1356" t="s">
        <v>95</v>
      </c>
      <c r="U1356">
        <v>0.2777</v>
      </c>
    </row>
    <row r="1357" spans="1:21" x14ac:dyDescent="0.4">
      <c r="A1357" t="s">
        <v>22352</v>
      </c>
      <c r="B1357" t="s">
        <v>22353</v>
      </c>
      <c r="C1357" t="s">
        <v>137</v>
      </c>
      <c r="D1357" t="s">
        <v>308</v>
      </c>
      <c r="E1357" t="s">
        <v>308</v>
      </c>
      <c r="F1357" t="s">
        <v>22354</v>
      </c>
      <c r="G1357" t="s">
        <v>9832</v>
      </c>
      <c r="H1357" t="s">
        <v>6507</v>
      </c>
      <c r="I1357" t="s">
        <v>2848</v>
      </c>
      <c r="J1357" t="s">
        <v>5446</v>
      </c>
      <c r="K1357" t="s">
        <v>4653</v>
      </c>
      <c r="L1357" t="s">
        <v>144</v>
      </c>
      <c r="M1357" t="s">
        <v>134</v>
      </c>
      <c r="N1357" t="s">
        <v>18300</v>
      </c>
      <c r="O1357" t="s">
        <v>94</v>
      </c>
      <c r="P1357">
        <v>33133477</v>
      </c>
      <c r="Q1357">
        <v>1141626.29</v>
      </c>
      <c r="R1357">
        <v>179621.24</v>
      </c>
      <c r="S1357">
        <v>962005.05</v>
      </c>
      <c r="T1357" t="s">
        <v>95</v>
      </c>
      <c r="U1357">
        <v>0.22259999999999999</v>
      </c>
    </row>
    <row r="1358" spans="1:21" x14ac:dyDescent="0.4">
      <c r="A1358" t="s">
        <v>22355</v>
      </c>
      <c r="B1358" t="s">
        <v>22356</v>
      </c>
      <c r="C1358" t="s">
        <v>98</v>
      </c>
      <c r="D1358" t="s">
        <v>99</v>
      </c>
      <c r="E1358" t="s">
        <v>99</v>
      </c>
      <c r="F1358" t="s">
        <v>22357</v>
      </c>
      <c r="G1358" t="s">
        <v>4387</v>
      </c>
      <c r="H1358" t="s">
        <v>1324</v>
      </c>
      <c r="I1358" t="s">
        <v>142</v>
      </c>
      <c r="J1358" t="s">
        <v>6123</v>
      </c>
      <c r="K1358" t="s">
        <v>18915</v>
      </c>
      <c r="L1358" t="s">
        <v>91</v>
      </c>
      <c r="M1358" t="s">
        <v>107</v>
      </c>
      <c r="N1358" t="s">
        <v>18300</v>
      </c>
      <c r="O1358" t="s">
        <v>94</v>
      </c>
      <c r="P1358">
        <v>49199761</v>
      </c>
      <c r="Q1358">
        <v>4539985.4400000004</v>
      </c>
      <c r="R1358">
        <v>1732050.74</v>
      </c>
      <c r="S1358">
        <v>2807934.7</v>
      </c>
      <c r="T1358" t="s">
        <v>109</v>
      </c>
      <c r="U1358">
        <v>0.44990000000000002</v>
      </c>
    </row>
    <row r="1359" spans="1:21" x14ac:dyDescent="0.4">
      <c r="A1359" t="s">
        <v>22358</v>
      </c>
      <c r="B1359" t="s">
        <v>22359</v>
      </c>
      <c r="C1359" t="s">
        <v>205</v>
      </c>
      <c r="D1359" t="s">
        <v>206</v>
      </c>
      <c r="E1359" t="s">
        <v>206</v>
      </c>
      <c r="F1359" t="s">
        <v>22360</v>
      </c>
      <c r="G1359" t="s">
        <v>3692</v>
      </c>
      <c r="H1359" t="s">
        <v>3077</v>
      </c>
      <c r="I1359" t="s">
        <v>4163</v>
      </c>
      <c r="J1359" t="s">
        <v>2389</v>
      </c>
      <c r="K1359" t="s">
        <v>1211</v>
      </c>
      <c r="L1359" t="s">
        <v>444</v>
      </c>
      <c r="M1359" t="s">
        <v>121</v>
      </c>
      <c r="N1359" t="s">
        <v>18300</v>
      </c>
      <c r="O1359" t="s">
        <v>94</v>
      </c>
      <c r="P1359">
        <v>1221412</v>
      </c>
      <c r="Q1359">
        <v>139424.01</v>
      </c>
      <c r="R1359">
        <v>22671.91</v>
      </c>
      <c r="S1359">
        <v>116752.1</v>
      </c>
      <c r="T1359" t="s">
        <v>95</v>
      </c>
      <c r="U1359">
        <v>0.2021</v>
      </c>
    </row>
    <row r="1360" spans="1:21" x14ac:dyDescent="0.4">
      <c r="A1360" t="s">
        <v>22361</v>
      </c>
      <c r="B1360" t="s">
        <v>22362</v>
      </c>
      <c r="C1360" t="s">
        <v>1</v>
      </c>
      <c r="D1360" t="s">
        <v>166</v>
      </c>
      <c r="E1360" t="s">
        <v>166</v>
      </c>
      <c r="F1360" t="s">
        <v>22363</v>
      </c>
      <c r="G1360" t="s">
        <v>1560</v>
      </c>
      <c r="H1360" t="s">
        <v>3417</v>
      </c>
      <c r="I1360" t="s">
        <v>6058</v>
      </c>
      <c r="J1360" t="s">
        <v>1533</v>
      </c>
      <c r="K1360" t="s">
        <v>7234</v>
      </c>
      <c r="L1360" t="s">
        <v>144</v>
      </c>
      <c r="M1360" t="s">
        <v>181</v>
      </c>
      <c r="N1360" t="s">
        <v>18304</v>
      </c>
      <c r="O1360" t="s">
        <v>94</v>
      </c>
      <c r="P1360">
        <v>10485935</v>
      </c>
      <c r="Q1360">
        <v>2737280.06</v>
      </c>
      <c r="R1360">
        <v>613824.56999999995</v>
      </c>
      <c r="S1360">
        <v>2123455.4900000002</v>
      </c>
      <c r="T1360" t="s">
        <v>122</v>
      </c>
      <c r="U1360">
        <v>0.25090000000000001</v>
      </c>
    </row>
    <row r="1361" spans="1:21" x14ac:dyDescent="0.4">
      <c r="A1361" t="s">
        <v>22364</v>
      </c>
      <c r="B1361" t="s">
        <v>22365</v>
      </c>
      <c r="C1361" t="s">
        <v>83</v>
      </c>
      <c r="D1361" t="s">
        <v>166</v>
      </c>
      <c r="E1361" t="s">
        <v>166</v>
      </c>
      <c r="F1361" t="s">
        <v>22366</v>
      </c>
      <c r="G1361" t="s">
        <v>20155</v>
      </c>
      <c r="H1361" t="s">
        <v>4507</v>
      </c>
      <c r="I1361" t="s">
        <v>3149</v>
      </c>
      <c r="J1361" t="s">
        <v>1931</v>
      </c>
      <c r="K1361" t="s">
        <v>3910</v>
      </c>
      <c r="L1361" t="s">
        <v>163</v>
      </c>
      <c r="M1361" t="s">
        <v>181</v>
      </c>
      <c r="N1361" t="s">
        <v>18300</v>
      </c>
      <c r="O1361" t="s">
        <v>94</v>
      </c>
      <c r="P1361">
        <v>917765</v>
      </c>
      <c r="Q1361">
        <v>61826.75</v>
      </c>
      <c r="R1361">
        <v>18289.25</v>
      </c>
      <c r="S1361">
        <v>43537.5</v>
      </c>
      <c r="T1361" t="s">
        <v>95</v>
      </c>
      <c r="U1361">
        <v>0.31240000000000001</v>
      </c>
    </row>
    <row r="1362" spans="1:21" x14ac:dyDescent="0.4">
      <c r="A1362" t="s">
        <v>22367</v>
      </c>
      <c r="B1362" t="s">
        <v>22368</v>
      </c>
      <c r="C1362" t="s">
        <v>112</v>
      </c>
      <c r="D1362" t="s">
        <v>471</v>
      </c>
      <c r="E1362" t="s">
        <v>471</v>
      </c>
      <c r="F1362" t="s">
        <v>22369</v>
      </c>
      <c r="G1362" t="s">
        <v>10312</v>
      </c>
      <c r="H1362" t="s">
        <v>8242</v>
      </c>
      <c r="I1362" t="s">
        <v>1398</v>
      </c>
      <c r="J1362" t="s">
        <v>1398</v>
      </c>
      <c r="K1362" t="s">
        <v>191</v>
      </c>
      <c r="L1362" t="s">
        <v>222</v>
      </c>
      <c r="M1362" t="s">
        <v>121</v>
      </c>
      <c r="N1362" t="s">
        <v>18300</v>
      </c>
      <c r="O1362" t="s">
        <v>94</v>
      </c>
      <c r="P1362">
        <v>13633287</v>
      </c>
      <c r="Q1362">
        <v>2386539.4300000002</v>
      </c>
      <c r="R1362">
        <v>1077835.05</v>
      </c>
      <c r="S1362">
        <v>1308704.3799999999</v>
      </c>
      <c r="T1362" t="s">
        <v>95</v>
      </c>
      <c r="U1362">
        <v>0.46250000000000002</v>
      </c>
    </row>
    <row r="1363" spans="1:21" x14ac:dyDescent="0.4">
      <c r="A1363" t="s">
        <v>22370</v>
      </c>
      <c r="B1363" t="s">
        <v>22371</v>
      </c>
      <c r="C1363" t="s">
        <v>1</v>
      </c>
      <c r="D1363" t="s">
        <v>84</v>
      </c>
      <c r="E1363" t="s">
        <v>84</v>
      </c>
      <c r="F1363" t="s">
        <v>22372</v>
      </c>
      <c r="G1363" t="s">
        <v>4667</v>
      </c>
      <c r="H1363" t="s">
        <v>3562</v>
      </c>
      <c r="I1363" t="s">
        <v>2239</v>
      </c>
      <c r="J1363" t="s">
        <v>1675</v>
      </c>
      <c r="K1363" t="s">
        <v>592</v>
      </c>
      <c r="L1363" t="s">
        <v>106</v>
      </c>
      <c r="M1363" t="s">
        <v>202</v>
      </c>
      <c r="N1363" t="s">
        <v>18300</v>
      </c>
      <c r="O1363" t="s">
        <v>94</v>
      </c>
      <c r="P1363">
        <v>11064367</v>
      </c>
      <c r="Q1363">
        <v>710916.54</v>
      </c>
      <c r="R1363">
        <v>161186.28</v>
      </c>
      <c r="S1363">
        <v>549730.26</v>
      </c>
      <c r="T1363" t="s">
        <v>95</v>
      </c>
      <c r="U1363">
        <v>0.27339999999999998</v>
      </c>
    </row>
    <row r="1364" spans="1:21" x14ac:dyDescent="0.4">
      <c r="A1364" t="s">
        <v>22373</v>
      </c>
      <c r="B1364" t="s">
        <v>22374</v>
      </c>
      <c r="C1364" t="s">
        <v>83</v>
      </c>
      <c r="D1364" t="s">
        <v>84</v>
      </c>
      <c r="E1364" t="s">
        <v>84</v>
      </c>
      <c r="F1364" t="s">
        <v>22375</v>
      </c>
      <c r="G1364" t="s">
        <v>2167</v>
      </c>
      <c r="H1364" t="s">
        <v>6070</v>
      </c>
      <c r="I1364" t="s">
        <v>7327</v>
      </c>
      <c r="J1364" t="s">
        <v>3972</v>
      </c>
      <c r="K1364" t="s">
        <v>326</v>
      </c>
      <c r="L1364" t="s">
        <v>275</v>
      </c>
      <c r="M1364" t="s">
        <v>92</v>
      </c>
      <c r="N1364" t="s">
        <v>18300</v>
      </c>
      <c r="O1364" t="s">
        <v>94</v>
      </c>
      <c r="P1364">
        <v>4550522</v>
      </c>
      <c r="Q1364">
        <v>541577.53</v>
      </c>
      <c r="R1364">
        <v>54352.07</v>
      </c>
      <c r="S1364">
        <v>487225.46</v>
      </c>
      <c r="T1364" t="s">
        <v>95</v>
      </c>
      <c r="U1364">
        <v>0.106</v>
      </c>
    </row>
    <row r="1365" spans="1:21" x14ac:dyDescent="0.4">
      <c r="A1365" t="s">
        <v>22376</v>
      </c>
      <c r="B1365" t="s">
        <v>22377</v>
      </c>
      <c r="C1365" t="s">
        <v>98</v>
      </c>
      <c r="D1365" t="s">
        <v>195</v>
      </c>
      <c r="E1365" t="s">
        <v>195</v>
      </c>
      <c r="F1365" t="s">
        <v>22378</v>
      </c>
      <c r="G1365" t="s">
        <v>5460</v>
      </c>
      <c r="H1365" t="s">
        <v>16106</v>
      </c>
      <c r="I1365" t="s">
        <v>10186</v>
      </c>
      <c r="J1365" t="s">
        <v>4976</v>
      </c>
      <c r="K1365" t="s">
        <v>22218</v>
      </c>
      <c r="L1365" t="s">
        <v>832</v>
      </c>
      <c r="M1365" t="s">
        <v>107</v>
      </c>
      <c r="N1365" t="s">
        <v>18296</v>
      </c>
      <c r="O1365" t="s">
        <v>94</v>
      </c>
      <c r="P1365">
        <v>4852835</v>
      </c>
      <c r="Q1365">
        <v>697678.65</v>
      </c>
      <c r="R1365">
        <v>371978.41</v>
      </c>
      <c r="S1365">
        <v>325700.24</v>
      </c>
      <c r="T1365" t="s">
        <v>109</v>
      </c>
      <c r="U1365">
        <v>0.59199999999999997</v>
      </c>
    </row>
    <row r="1366" spans="1:21" x14ac:dyDescent="0.4">
      <c r="A1366" t="s">
        <v>22379</v>
      </c>
      <c r="B1366" t="s">
        <v>22380</v>
      </c>
      <c r="C1366" t="s">
        <v>98</v>
      </c>
      <c r="D1366" t="s">
        <v>1084</v>
      </c>
      <c r="E1366" t="s">
        <v>1084</v>
      </c>
      <c r="F1366" t="s">
        <v>22381</v>
      </c>
      <c r="G1366" t="s">
        <v>3339</v>
      </c>
      <c r="H1366" t="s">
        <v>1911</v>
      </c>
      <c r="I1366" t="s">
        <v>604</v>
      </c>
      <c r="J1366" t="s">
        <v>1112</v>
      </c>
      <c r="K1366" t="s">
        <v>5647</v>
      </c>
      <c r="L1366" t="s">
        <v>91</v>
      </c>
      <c r="M1366" t="s">
        <v>107</v>
      </c>
      <c r="N1366" t="s">
        <v>18300</v>
      </c>
      <c r="O1366" t="s">
        <v>94</v>
      </c>
      <c r="P1366">
        <v>138988451</v>
      </c>
      <c r="Q1366">
        <v>17606983.739999998</v>
      </c>
      <c r="R1366">
        <v>5134809.3099999996</v>
      </c>
      <c r="S1366">
        <v>12472174.43</v>
      </c>
      <c r="T1366" t="s">
        <v>95</v>
      </c>
      <c r="U1366">
        <v>0.3846</v>
      </c>
    </row>
    <row r="1367" spans="1:21" x14ac:dyDescent="0.4">
      <c r="A1367" t="s">
        <v>22382</v>
      </c>
      <c r="B1367" t="s">
        <v>22383</v>
      </c>
      <c r="C1367" t="s">
        <v>137</v>
      </c>
      <c r="D1367" t="s">
        <v>308</v>
      </c>
      <c r="E1367" t="s">
        <v>308</v>
      </c>
      <c r="F1367" t="s">
        <v>22384</v>
      </c>
      <c r="G1367" t="s">
        <v>360</v>
      </c>
      <c r="H1367" t="s">
        <v>7226</v>
      </c>
      <c r="I1367" t="s">
        <v>411</v>
      </c>
      <c r="J1367" t="s">
        <v>490</v>
      </c>
      <c r="K1367" t="s">
        <v>9477</v>
      </c>
      <c r="L1367" t="s">
        <v>314</v>
      </c>
      <c r="M1367" t="s">
        <v>134</v>
      </c>
      <c r="N1367" t="s">
        <v>18300</v>
      </c>
      <c r="O1367" t="s">
        <v>94</v>
      </c>
      <c r="P1367">
        <v>38765341</v>
      </c>
      <c r="Q1367">
        <v>661760.64</v>
      </c>
      <c r="R1367">
        <v>216985.57</v>
      </c>
      <c r="S1367">
        <v>444775.07</v>
      </c>
      <c r="T1367" t="s">
        <v>95</v>
      </c>
      <c r="U1367">
        <v>0.34860000000000002</v>
      </c>
    </row>
    <row r="1368" spans="1:21" x14ac:dyDescent="0.4">
      <c r="A1368" t="s">
        <v>22385</v>
      </c>
      <c r="B1368" t="s">
        <v>22386</v>
      </c>
      <c r="C1368" t="s">
        <v>155</v>
      </c>
      <c r="D1368" t="s">
        <v>251</v>
      </c>
      <c r="E1368" t="s">
        <v>251</v>
      </c>
      <c r="F1368" t="s">
        <v>22387</v>
      </c>
      <c r="G1368" t="s">
        <v>4851</v>
      </c>
      <c r="H1368" t="s">
        <v>2949</v>
      </c>
      <c r="I1368" t="s">
        <v>1944</v>
      </c>
      <c r="J1368" t="s">
        <v>4272</v>
      </c>
      <c r="K1368" t="s">
        <v>7781</v>
      </c>
      <c r="L1368" t="s">
        <v>240</v>
      </c>
      <c r="M1368" t="s">
        <v>134</v>
      </c>
      <c r="N1368" t="s">
        <v>18300</v>
      </c>
      <c r="O1368" t="s">
        <v>94</v>
      </c>
      <c r="P1368">
        <v>433338066</v>
      </c>
      <c r="Q1368">
        <v>21685921.829999998</v>
      </c>
      <c r="R1368">
        <v>11386202.75</v>
      </c>
      <c r="S1368">
        <v>10299719.08</v>
      </c>
      <c r="T1368" t="s">
        <v>95</v>
      </c>
      <c r="U1368">
        <v>0.55689999999999995</v>
      </c>
    </row>
    <row r="1369" spans="1:21" x14ac:dyDescent="0.4">
      <c r="A1369" t="s">
        <v>22388</v>
      </c>
      <c r="B1369" t="s">
        <v>22389</v>
      </c>
      <c r="C1369" t="s">
        <v>288</v>
      </c>
      <c r="D1369" t="s">
        <v>373</v>
      </c>
      <c r="E1369" t="s">
        <v>373</v>
      </c>
      <c r="F1369" t="s">
        <v>22390</v>
      </c>
      <c r="G1369" t="s">
        <v>5500</v>
      </c>
      <c r="H1369" t="s">
        <v>4671</v>
      </c>
      <c r="I1369" t="s">
        <v>3809</v>
      </c>
      <c r="J1369" t="s">
        <v>7207</v>
      </c>
      <c r="K1369" t="s">
        <v>807</v>
      </c>
      <c r="L1369" t="s">
        <v>134</v>
      </c>
      <c r="M1369" t="s">
        <v>297</v>
      </c>
      <c r="N1369" t="s">
        <v>18304</v>
      </c>
      <c r="O1369" t="s">
        <v>94</v>
      </c>
      <c r="P1369">
        <v>126647365</v>
      </c>
      <c r="Q1369">
        <v>36436619.359999999</v>
      </c>
      <c r="R1369">
        <v>18109943.190000001</v>
      </c>
      <c r="S1369">
        <v>18326676.170000002</v>
      </c>
      <c r="T1369" t="s">
        <v>109</v>
      </c>
      <c r="U1369">
        <v>0.55359999999999998</v>
      </c>
    </row>
    <row r="1370" spans="1:21" x14ac:dyDescent="0.4">
      <c r="A1370" t="s">
        <v>22391</v>
      </c>
      <c r="B1370" t="s">
        <v>22392</v>
      </c>
      <c r="C1370" t="s">
        <v>184</v>
      </c>
      <c r="D1370" t="s">
        <v>382</v>
      </c>
      <c r="E1370" t="s">
        <v>382</v>
      </c>
      <c r="F1370" t="s">
        <v>22393</v>
      </c>
      <c r="G1370" t="s">
        <v>8523</v>
      </c>
      <c r="H1370" t="s">
        <v>221</v>
      </c>
      <c r="I1370" t="s">
        <v>716</v>
      </c>
      <c r="J1370" t="s">
        <v>3709</v>
      </c>
      <c r="K1370" t="s">
        <v>2286</v>
      </c>
      <c r="L1370" t="s">
        <v>222</v>
      </c>
      <c r="M1370" t="s">
        <v>266</v>
      </c>
      <c r="N1370" t="s">
        <v>18300</v>
      </c>
      <c r="O1370" t="s">
        <v>94</v>
      </c>
      <c r="P1370">
        <v>1378651</v>
      </c>
      <c r="Q1370">
        <v>114736.17</v>
      </c>
      <c r="R1370">
        <v>19117.400000000001</v>
      </c>
      <c r="S1370">
        <v>95618.77</v>
      </c>
      <c r="T1370" t="s">
        <v>95</v>
      </c>
      <c r="U1370">
        <v>0.21210000000000001</v>
      </c>
    </row>
    <row r="1371" spans="1:21" x14ac:dyDescent="0.4">
      <c r="A1371" t="s">
        <v>22394</v>
      </c>
      <c r="B1371" t="s">
        <v>22395</v>
      </c>
      <c r="C1371" t="s">
        <v>112</v>
      </c>
      <c r="D1371" t="s">
        <v>471</v>
      </c>
      <c r="E1371" t="s">
        <v>471</v>
      </c>
      <c r="F1371" t="s">
        <v>22396</v>
      </c>
      <c r="G1371" t="s">
        <v>605</v>
      </c>
      <c r="H1371" t="s">
        <v>1516</v>
      </c>
      <c r="I1371" t="s">
        <v>8494</v>
      </c>
      <c r="J1371" t="s">
        <v>1021</v>
      </c>
      <c r="K1371" t="s">
        <v>4328</v>
      </c>
      <c r="L1371" t="s">
        <v>222</v>
      </c>
      <c r="M1371" t="s">
        <v>223</v>
      </c>
      <c r="N1371" t="s">
        <v>18296</v>
      </c>
      <c r="O1371" t="s">
        <v>94</v>
      </c>
      <c r="P1371">
        <v>23022677</v>
      </c>
      <c r="Q1371">
        <v>2768745.53</v>
      </c>
      <c r="R1371">
        <v>647091.43999999994</v>
      </c>
      <c r="S1371">
        <v>2121654.09</v>
      </c>
      <c r="T1371" t="s">
        <v>122</v>
      </c>
      <c r="U1371">
        <v>0.26090000000000002</v>
      </c>
    </row>
    <row r="1372" spans="1:21" x14ac:dyDescent="0.4">
      <c r="A1372" t="s">
        <v>22397</v>
      </c>
      <c r="B1372" t="s">
        <v>22398</v>
      </c>
      <c r="C1372" t="s">
        <v>288</v>
      </c>
      <c r="D1372" t="s">
        <v>391</v>
      </c>
      <c r="E1372" t="s">
        <v>391</v>
      </c>
      <c r="F1372" t="s">
        <v>5871</v>
      </c>
      <c r="G1372" t="s">
        <v>9884</v>
      </c>
      <c r="H1372" t="s">
        <v>3113</v>
      </c>
      <c r="I1372" t="s">
        <v>396</v>
      </c>
      <c r="J1372" t="s">
        <v>2706</v>
      </c>
      <c r="K1372" t="s">
        <v>4654</v>
      </c>
      <c r="L1372" t="s">
        <v>296</v>
      </c>
      <c r="M1372" t="s">
        <v>297</v>
      </c>
      <c r="N1372" t="s">
        <v>18300</v>
      </c>
      <c r="O1372" t="s">
        <v>94</v>
      </c>
      <c r="P1372">
        <v>194878782</v>
      </c>
      <c r="Q1372">
        <v>16850062.59</v>
      </c>
      <c r="R1372">
        <v>4558648.95</v>
      </c>
      <c r="S1372">
        <v>12291413.640000001</v>
      </c>
      <c r="T1372" t="s">
        <v>122</v>
      </c>
      <c r="U1372">
        <v>0.27510000000000001</v>
      </c>
    </row>
    <row r="1373" spans="1:21" x14ac:dyDescent="0.4">
      <c r="A1373" t="s">
        <v>22399</v>
      </c>
      <c r="B1373" t="s">
        <v>22400</v>
      </c>
      <c r="C1373" t="s">
        <v>112</v>
      </c>
      <c r="D1373" t="s">
        <v>471</v>
      </c>
      <c r="E1373" t="s">
        <v>471</v>
      </c>
      <c r="F1373" t="s">
        <v>22401</v>
      </c>
      <c r="G1373" t="s">
        <v>942</v>
      </c>
      <c r="H1373" t="s">
        <v>2737</v>
      </c>
      <c r="I1373" t="s">
        <v>5146</v>
      </c>
      <c r="J1373" t="s">
        <v>172</v>
      </c>
      <c r="K1373" t="s">
        <v>910</v>
      </c>
      <c r="L1373" t="s">
        <v>370</v>
      </c>
      <c r="M1373" t="s">
        <v>266</v>
      </c>
      <c r="N1373" t="s">
        <v>18296</v>
      </c>
      <c r="O1373" t="s">
        <v>94</v>
      </c>
      <c r="P1373">
        <v>16814187</v>
      </c>
      <c r="Q1373">
        <v>822998.61</v>
      </c>
      <c r="R1373">
        <v>292693.06</v>
      </c>
      <c r="S1373">
        <v>530305.55000000005</v>
      </c>
      <c r="T1373" t="s">
        <v>95</v>
      </c>
      <c r="U1373">
        <v>0.41589999999999999</v>
      </c>
    </row>
    <row r="1374" spans="1:21" x14ac:dyDescent="0.4">
      <c r="A1374" t="s">
        <v>22402</v>
      </c>
      <c r="B1374" t="s">
        <v>22403</v>
      </c>
      <c r="C1374" t="s">
        <v>1</v>
      </c>
      <c r="D1374" t="s">
        <v>166</v>
      </c>
      <c r="E1374" t="s">
        <v>166</v>
      </c>
      <c r="F1374" t="s">
        <v>22404</v>
      </c>
      <c r="G1374" t="s">
        <v>5895</v>
      </c>
      <c r="H1374" t="s">
        <v>10186</v>
      </c>
      <c r="I1374" t="s">
        <v>4310</v>
      </c>
      <c r="J1374" t="s">
        <v>2692</v>
      </c>
      <c r="K1374" t="s">
        <v>3585</v>
      </c>
      <c r="L1374" t="s">
        <v>91</v>
      </c>
      <c r="M1374" t="s">
        <v>202</v>
      </c>
      <c r="N1374" t="s">
        <v>18296</v>
      </c>
      <c r="O1374" t="s">
        <v>94</v>
      </c>
      <c r="P1374">
        <v>8764559</v>
      </c>
      <c r="Q1374">
        <v>1069366.6399999999</v>
      </c>
      <c r="R1374">
        <v>399073.94</v>
      </c>
      <c r="S1374">
        <v>670292.69999999995</v>
      </c>
      <c r="T1374" t="s">
        <v>95</v>
      </c>
      <c r="U1374">
        <v>0.4894</v>
      </c>
    </row>
    <row r="1375" spans="1:21" x14ac:dyDescent="0.4">
      <c r="A1375" t="s">
        <v>22405</v>
      </c>
      <c r="B1375" t="s">
        <v>22406</v>
      </c>
      <c r="C1375" t="s">
        <v>1</v>
      </c>
      <c r="D1375" t="s">
        <v>166</v>
      </c>
      <c r="E1375" t="s">
        <v>166</v>
      </c>
      <c r="F1375" t="s">
        <v>22407</v>
      </c>
      <c r="G1375" t="s">
        <v>3067</v>
      </c>
      <c r="H1375" t="s">
        <v>2673</v>
      </c>
      <c r="I1375" t="s">
        <v>3111</v>
      </c>
      <c r="J1375" t="s">
        <v>450</v>
      </c>
      <c r="K1375" t="s">
        <v>5642</v>
      </c>
      <c r="L1375" t="s">
        <v>106</v>
      </c>
      <c r="M1375" t="s">
        <v>92</v>
      </c>
      <c r="N1375" t="s">
        <v>18296</v>
      </c>
      <c r="O1375" t="s">
        <v>94</v>
      </c>
      <c r="P1375">
        <v>2933508</v>
      </c>
      <c r="Q1375">
        <v>395967.59</v>
      </c>
      <c r="R1375">
        <v>79046.38</v>
      </c>
      <c r="S1375">
        <v>316921.21000000002</v>
      </c>
      <c r="T1375" t="s">
        <v>122</v>
      </c>
      <c r="U1375">
        <v>0.25169999999999998</v>
      </c>
    </row>
    <row r="1376" spans="1:21" x14ac:dyDescent="0.4">
      <c r="A1376" t="s">
        <v>22408</v>
      </c>
      <c r="B1376" t="s">
        <v>22409</v>
      </c>
      <c r="C1376" t="s">
        <v>83</v>
      </c>
      <c r="D1376" t="s">
        <v>166</v>
      </c>
      <c r="E1376" t="s">
        <v>166</v>
      </c>
      <c r="F1376" t="s">
        <v>22410</v>
      </c>
      <c r="G1376" t="s">
        <v>1973</v>
      </c>
      <c r="H1376" t="s">
        <v>4093</v>
      </c>
      <c r="I1376" t="s">
        <v>773</v>
      </c>
      <c r="J1376" t="s">
        <v>1698</v>
      </c>
      <c r="K1376" t="s">
        <v>3214</v>
      </c>
      <c r="L1376" t="s">
        <v>91</v>
      </c>
      <c r="M1376" t="s">
        <v>134</v>
      </c>
      <c r="N1376" t="s">
        <v>18300</v>
      </c>
      <c r="O1376" t="s">
        <v>94</v>
      </c>
      <c r="P1376">
        <v>4570123</v>
      </c>
      <c r="Q1376">
        <v>419842</v>
      </c>
      <c r="R1376">
        <v>72307.789999999994</v>
      </c>
      <c r="S1376">
        <v>347534.21</v>
      </c>
      <c r="T1376" t="s">
        <v>95</v>
      </c>
      <c r="U1376">
        <v>0.17879999999999999</v>
      </c>
    </row>
    <row r="1377" spans="1:21" x14ac:dyDescent="0.4">
      <c r="A1377" t="s">
        <v>22411</v>
      </c>
      <c r="B1377" t="s">
        <v>22412</v>
      </c>
      <c r="C1377" t="s">
        <v>288</v>
      </c>
      <c r="D1377" t="s">
        <v>289</v>
      </c>
      <c r="E1377" t="s">
        <v>289</v>
      </c>
      <c r="F1377" t="s">
        <v>22413</v>
      </c>
      <c r="G1377" t="s">
        <v>3703</v>
      </c>
      <c r="H1377" t="s">
        <v>1792</v>
      </c>
      <c r="I1377" t="s">
        <v>1278</v>
      </c>
      <c r="J1377" t="s">
        <v>10072</v>
      </c>
      <c r="K1377" t="s">
        <v>4431</v>
      </c>
      <c r="L1377" t="s">
        <v>134</v>
      </c>
      <c r="M1377" t="s">
        <v>134</v>
      </c>
      <c r="N1377" t="s">
        <v>18304</v>
      </c>
      <c r="O1377" t="s">
        <v>94</v>
      </c>
      <c r="P1377">
        <v>121521176</v>
      </c>
      <c r="Q1377">
        <v>9511589.2100000009</v>
      </c>
      <c r="R1377">
        <v>2502436.64</v>
      </c>
      <c r="S1377">
        <v>7009152.5700000003</v>
      </c>
      <c r="T1377" t="s">
        <v>122</v>
      </c>
      <c r="U1377">
        <v>0.32979999999999998</v>
      </c>
    </row>
    <row r="1378" spans="1:21" x14ac:dyDescent="0.4">
      <c r="A1378" t="s">
        <v>22414</v>
      </c>
      <c r="B1378" t="s">
        <v>22415</v>
      </c>
      <c r="C1378" t="s">
        <v>125</v>
      </c>
      <c r="D1378" t="s">
        <v>126</v>
      </c>
      <c r="E1378" t="s">
        <v>126</v>
      </c>
      <c r="F1378" t="s">
        <v>20114</v>
      </c>
      <c r="G1378" t="s">
        <v>2259</v>
      </c>
      <c r="H1378" t="s">
        <v>4766</v>
      </c>
      <c r="I1378" t="s">
        <v>6200</v>
      </c>
      <c r="J1378" t="s">
        <v>4612</v>
      </c>
      <c r="K1378" t="s">
        <v>1027</v>
      </c>
      <c r="L1378" t="s">
        <v>1436</v>
      </c>
      <c r="M1378" t="s">
        <v>134</v>
      </c>
      <c r="N1378" t="s">
        <v>18300</v>
      </c>
      <c r="O1378" t="s">
        <v>94</v>
      </c>
      <c r="P1378">
        <v>100864546</v>
      </c>
      <c r="Q1378">
        <v>13685641.82</v>
      </c>
      <c r="R1378">
        <v>8105629.46</v>
      </c>
      <c r="S1378">
        <v>5580012.3600000003</v>
      </c>
      <c r="T1378" t="s">
        <v>285</v>
      </c>
      <c r="U1378">
        <v>0.65359999999999996</v>
      </c>
    </row>
    <row r="1379" spans="1:21" x14ac:dyDescent="0.4">
      <c r="A1379" t="s">
        <v>22416</v>
      </c>
      <c r="B1379" t="s">
        <v>22417</v>
      </c>
      <c r="C1379" t="s">
        <v>184</v>
      </c>
      <c r="D1379" t="s">
        <v>185</v>
      </c>
      <c r="E1379" t="s">
        <v>185</v>
      </c>
      <c r="F1379" t="s">
        <v>22418</v>
      </c>
      <c r="G1379" t="s">
        <v>5594</v>
      </c>
      <c r="H1379" t="s">
        <v>9159</v>
      </c>
      <c r="I1379" t="s">
        <v>6750</v>
      </c>
      <c r="J1379" t="s">
        <v>543</v>
      </c>
      <c r="K1379" t="s">
        <v>5115</v>
      </c>
      <c r="L1379" t="s">
        <v>641</v>
      </c>
      <c r="M1379" t="s">
        <v>121</v>
      </c>
      <c r="N1379" t="s">
        <v>18304</v>
      </c>
      <c r="O1379" t="s">
        <v>94</v>
      </c>
      <c r="P1379">
        <v>1488063</v>
      </c>
      <c r="Q1379">
        <v>56490.27</v>
      </c>
      <c r="R1379">
        <v>11242.17</v>
      </c>
      <c r="S1379">
        <v>45248.1</v>
      </c>
      <c r="T1379" t="s">
        <v>95</v>
      </c>
      <c r="U1379">
        <v>0.2356</v>
      </c>
    </row>
    <row r="1380" spans="1:21" x14ac:dyDescent="0.4">
      <c r="A1380" t="s">
        <v>22419</v>
      </c>
      <c r="B1380" t="s">
        <v>22420</v>
      </c>
      <c r="C1380" t="s">
        <v>98</v>
      </c>
      <c r="D1380" t="s">
        <v>99</v>
      </c>
      <c r="E1380" t="s">
        <v>99</v>
      </c>
      <c r="F1380" t="s">
        <v>22421</v>
      </c>
      <c r="G1380" t="s">
        <v>4898</v>
      </c>
      <c r="H1380" t="s">
        <v>965</v>
      </c>
      <c r="I1380" t="s">
        <v>1116</v>
      </c>
      <c r="J1380" t="s">
        <v>3878</v>
      </c>
      <c r="K1380" t="s">
        <v>1773</v>
      </c>
      <c r="L1380" t="s">
        <v>1010</v>
      </c>
      <c r="M1380" t="s">
        <v>107</v>
      </c>
      <c r="N1380" t="s">
        <v>18300</v>
      </c>
      <c r="O1380" t="s">
        <v>94</v>
      </c>
      <c r="P1380">
        <v>76245979</v>
      </c>
      <c r="Q1380">
        <v>4317690.57</v>
      </c>
      <c r="R1380">
        <v>1435809.86</v>
      </c>
      <c r="S1380">
        <v>2881880.71</v>
      </c>
      <c r="T1380" t="s">
        <v>109</v>
      </c>
      <c r="U1380">
        <v>0.39400000000000002</v>
      </c>
    </row>
    <row r="1381" spans="1:21" x14ac:dyDescent="0.4">
      <c r="A1381" t="s">
        <v>22422</v>
      </c>
      <c r="B1381" t="s">
        <v>22423</v>
      </c>
      <c r="C1381" t="s">
        <v>83</v>
      </c>
      <c r="D1381" t="s">
        <v>166</v>
      </c>
      <c r="E1381" t="s">
        <v>166</v>
      </c>
      <c r="F1381" t="s">
        <v>22424</v>
      </c>
      <c r="G1381" t="s">
        <v>5681</v>
      </c>
      <c r="H1381" t="s">
        <v>4913</v>
      </c>
      <c r="I1381" t="s">
        <v>7332</v>
      </c>
      <c r="J1381" t="s">
        <v>15843</v>
      </c>
      <c r="K1381" t="s">
        <v>2712</v>
      </c>
      <c r="L1381" t="s">
        <v>275</v>
      </c>
      <c r="M1381" t="s">
        <v>134</v>
      </c>
      <c r="N1381" t="s">
        <v>18300</v>
      </c>
      <c r="O1381" t="s">
        <v>94</v>
      </c>
      <c r="P1381">
        <v>2321519</v>
      </c>
      <c r="Q1381">
        <v>382522.17</v>
      </c>
      <c r="R1381">
        <v>120123.28</v>
      </c>
      <c r="S1381">
        <v>262398.89</v>
      </c>
      <c r="T1381" t="s">
        <v>122</v>
      </c>
      <c r="U1381">
        <v>0.34510000000000002</v>
      </c>
    </row>
    <row r="1382" spans="1:21" x14ac:dyDescent="0.4">
      <c r="A1382" t="s">
        <v>22425</v>
      </c>
      <c r="B1382" t="s">
        <v>22426</v>
      </c>
      <c r="C1382" t="s">
        <v>288</v>
      </c>
      <c r="D1382" t="s">
        <v>373</v>
      </c>
      <c r="E1382" t="s">
        <v>373</v>
      </c>
      <c r="F1382" t="s">
        <v>22427</v>
      </c>
      <c r="G1382" t="s">
        <v>1512</v>
      </c>
      <c r="H1382" t="s">
        <v>2446</v>
      </c>
      <c r="I1382" t="s">
        <v>7498</v>
      </c>
      <c r="J1382" t="s">
        <v>951</v>
      </c>
      <c r="K1382" t="s">
        <v>5788</v>
      </c>
      <c r="L1382" t="s">
        <v>296</v>
      </c>
      <c r="M1382" t="s">
        <v>297</v>
      </c>
      <c r="N1382" t="s">
        <v>18296</v>
      </c>
      <c r="O1382" t="s">
        <v>94</v>
      </c>
      <c r="P1382">
        <v>46028845</v>
      </c>
      <c r="Q1382">
        <v>1983911.95</v>
      </c>
      <c r="R1382">
        <v>996113.56</v>
      </c>
      <c r="S1382">
        <v>987798.39</v>
      </c>
      <c r="T1382" t="s">
        <v>109</v>
      </c>
      <c r="U1382">
        <v>0.56999999999999995</v>
      </c>
    </row>
    <row r="1383" spans="1:21" x14ac:dyDescent="0.4">
      <c r="A1383" t="s">
        <v>22428</v>
      </c>
      <c r="B1383" t="s">
        <v>22429</v>
      </c>
      <c r="C1383" t="s">
        <v>137</v>
      </c>
      <c r="D1383" t="s">
        <v>126</v>
      </c>
      <c r="E1383" t="s">
        <v>126</v>
      </c>
      <c r="F1383" t="s">
        <v>22430</v>
      </c>
      <c r="G1383" t="s">
        <v>5020</v>
      </c>
      <c r="H1383" t="s">
        <v>5021</v>
      </c>
      <c r="I1383" t="s">
        <v>5184</v>
      </c>
      <c r="J1383" t="s">
        <v>669</v>
      </c>
      <c r="K1383" t="s">
        <v>248</v>
      </c>
      <c r="L1383" t="s">
        <v>765</v>
      </c>
      <c r="M1383" t="s">
        <v>134</v>
      </c>
      <c r="N1383" t="s">
        <v>18300</v>
      </c>
      <c r="O1383" t="s">
        <v>94</v>
      </c>
      <c r="P1383">
        <v>44268771</v>
      </c>
      <c r="Q1383">
        <v>10325488.92</v>
      </c>
      <c r="R1383">
        <v>2362234.2400000002</v>
      </c>
      <c r="S1383">
        <v>7963254.6799999997</v>
      </c>
      <c r="T1383" t="s">
        <v>95</v>
      </c>
      <c r="U1383">
        <v>0.31109999999999999</v>
      </c>
    </row>
    <row r="1384" spans="1:21" x14ac:dyDescent="0.4">
      <c r="A1384" t="s">
        <v>22431</v>
      </c>
      <c r="B1384" t="s">
        <v>22432</v>
      </c>
      <c r="C1384" t="s">
        <v>1</v>
      </c>
      <c r="D1384" t="s">
        <v>84</v>
      </c>
      <c r="E1384" t="s">
        <v>84</v>
      </c>
      <c r="F1384" t="s">
        <v>11569</v>
      </c>
      <c r="G1384" t="s">
        <v>4825</v>
      </c>
      <c r="H1384" t="s">
        <v>2846</v>
      </c>
      <c r="I1384" t="s">
        <v>551</v>
      </c>
      <c r="J1384" t="s">
        <v>2598</v>
      </c>
      <c r="K1384" t="s">
        <v>5429</v>
      </c>
      <c r="L1384" t="s">
        <v>353</v>
      </c>
      <c r="M1384" t="s">
        <v>202</v>
      </c>
      <c r="N1384" t="s">
        <v>18300</v>
      </c>
      <c r="O1384" t="s">
        <v>94</v>
      </c>
      <c r="P1384">
        <v>11303127</v>
      </c>
      <c r="Q1384">
        <v>554727.49</v>
      </c>
      <c r="R1384">
        <v>128237.49</v>
      </c>
      <c r="S1384">
        <v>426490</v>
      </c>
      <c r="T1384" t="s">
        <v>95</v>
      </c>
      <c r="U1384">
        <v>0.2404</v>
      </c>
    </row>
    <row r="1385" spans="1:21" x14ac:dyDescent="0.4">
      <c r="A1385" t="s">
        <v>22433</v>
      </c>
      <c r="B1385" t="s">
        <v>22434</v>
      </c>
      <c r="C1385" t="s">
        <v>184</v>
      </c>
      <c r="D1385" t="s">
        <v>185</v>
      </c>
      <c r="E1385" t="s">
        <v>185</v>
      </c>
      <c r="F1385" t="s">
        <v>22435</v>
      </c>
      <c r="G1385" t="s">
        <v>5228</v>
      </c>
      <c r="H1385" t="s">
        <v>2957</v>
      </c>
      <c r="I1385" t="s">
        <v>951</v>
      </c>
      <c r="J1385" t="s">
        <v>8738</v>
      </c>
      <c r="K1385" t="s">
        <v>7965</v>
      </c>
      <c r="L1385" t="s">
        <v>192</v>
      </c>
      <c r="M1385" t="s">
        <v>223</v>
      </c>
      <c r="N1385" t="s">
        <v>18300</v>
      </c>
      <c r="O1385" t="s">
        <v>94</v>
      </c>
      <c r="P1385">
        <v>3802762</v>
      </c>
      <c r="Q1385">
        <v>437947.05</v>
      </c>
      <c r="R1385">
        <v>35259.040000000001</v>
      </c>
      <c r="S1385">
        <v>402688.01</v>
      </c>
      <c r="T1385" t="s">
        <v>95</v>
      </c>
      <c r="U1385">
        <v>0.1037</v>
      </c>
    </row>
    <row r="1386" spans="1:21" x14ac:dyDescent="0.4">
      <c r="A1386" t="s">
        <v>22436</v>
      </c>
      <c r="B1386" t="s">
        <v>22437</v>
      </c>
      <c r="C1386" t="s">
        <v>112</v>
      </c>
      <c r="D1386" t="s">
        <v>113</v>
      </c>
      <c r="E1386" t="s">
        <v>113</v>
      </c>
      <c r="F1386" t="s">
        <v>22438</v>
      </c>
      <c r="G1386" t="s">
        <v>846</v>
      </c>
      <c r="H1386" t="s">
        <v>8042</v>
      </c>
      <c r="I1386" t="s">
        <v>1000</v>
      </c>
      <c r="J1386" t="s">
        <v>12183</v>
      </c>
      <c r="K1386" t="s">
        <v>3431</v>
      </c>
      <c r="L1386" t="s">
        <v>370</v>
      </c>
      <c r="M1386" t="s">
        <v>266</v>
      </c>
      <c r="N1386" t="s">
        <v>18300</v>
      </c>
      <c r="O1386" t="s">
        <v>94</v>
      </c>
      <c r="P1386">
        <v>13174030</v>
      </c>
      <c r="Q1386">
        <v>995603.63</v>
      </c>
      <c r="R1386">
        <v>344254.14</v>
      </c>
      <c r="S1386">
        <v>651349.49</v>
      </c>
      <c r="T1386" t="s">
        <v>95</v>
      </c>
      <c r="U1386">
        <v>0.4118</v>
      </c>
    </row>
    <row r="1387" spans="1:21" x14ac:dyDescent="0.4">
      <c r="A1387" t="s">
        <v>22439</v>
      </c>
      <c r="B1387" t="s">
        <v>22440</v>
      </c>
      <c r="C1387" t="s">
        <v>155</v>
      </c>
      <c r="D1387" t="s">
        <v>278</v>
      </c>
      <c r="E1387" t="s">
        <v>278</v>
      </c>
      <c r="F1387" t="s">
        <v>22441</v>
      </c>
      <c r="G1387" t="s">
        <v>6423</v>
      </c>
      <c r="H1387" t="s">
        <v>3112</v>
      </c>
      <c r="I1387" t="s">
        <v>1432</v>
      </c>
      <c r="J1387" t="s">
        <v>4208</v>
      </c>
      <c r="K1387" t="s">
        <v>6070</v>
      </c>
      <c r="L1387" t="s">
        <v>163</v>
      </c>
      <c r="M1387" t="s">
        <v>134</v>
      </c>
      <c r="N1387" t="s">
        <v>18296</v>
      </c>
      <c r="O1387" t="s">
        <v>94</v>
      </c>
      <c r="P1387">
        <v>182061248</v>
      </c>
      <c r="Q1387">
        <v>17253772.98</v>
      </c>
      <c r="R1387">
        <v>4432739.74</v>
      </c>
      <c r="S1387">
        <v>12821033.24</v>
      </c>
      <c r="T1387" t="s">
        <v>109</v>
      </c>
      <c r="U1387">
        <v>0.30499999999999999</v>
      </c>
    </row>
    <row r="1388" spans="1:21" x14ac:dyDescent="0.4">
      <c r="A1388" t="s">
        <v>22442</v>
      </c>
      <c r="B1388" t="s">
        <v>22443</v>
      </c>
      <c r="C1388" t="s">
        <v>205</v>
      </c>
      <c r="D1388" t="s">
        <v>382</v>
      </c>
      <c r="E1388" t="s">
        <v>382</v>
      </c>
      <c r="F1388" t="s">
        <v>22444</v>
      </c>
      <c r="G1388" t="s">
        <v>1548</v>
      </c>
      <c r="H1388" t="s">
        <v>1343</v>
      </c>
      <c r="I1388" t="s">
        <v>8801</v>
      </c>
      <c r="J1388" t="s">
        <v>7781</v>
      </c>
      <c r="K1388" t="s">
        <v>3214</v>
      </c>
      <c r="L1388" t="s">
        <v>657</v>
      </c>
      <c r="M1388" t="s">
        <v>121</v>
      </c>
      <c r="N1388" t="s">
        <v>18296</v>
      </c>
      <c r="O1388" t="s">
        <v>94</v>
      </c>
      <c r="P1388">
        <v>2628261</v>
      </c>
      <c r="Q1388">
        <v>129091.51</v>
      </c>
      <c r="R1388">
        <v>32341.43</v>
      </c>
      <c r="S1388">
        <v>96750.080000000002</v>
      </c>
      <c r="T1388" t="s">
        <v>95</v>
      </c>
      <c r="U1388">
        <v>0.25700000000000001</v>
      </c>
    </row>
    <row r="1389" spans="1:21" x14ac:dyDescent="0.4">
      <c r="A1389" t="s">
        <v>22445</v>
      </c>
      <c r="B1389" t="s">
        <v>22446</v>
      </c>
      <c r="C1389" t="s">
        <v>155</v>
      </c>
      <c r="D1389" t="s">
        <v>156</v>
      </c>
      <c r="E1389" t="s">
        <v>156</v>
      </c>
      <c r="F1389" t="s">
        <v>22447</v>
      </c>
      <c r="G1389" t="s">
        <v>2697</v>
      </c>
      <c r="H1389" t="s">
        <v>631</v>
      </c>
      <c r="I1389" t="s">
        <v>1936</v>
      </c>
      <c r="J1389" t="s">
        <v>3976</v>
      </c>
      <c r="K1389" t="s">
        <v>756</v>
      </c>
      <c r="L1389" t="s">
        <v>144</v>
      </c>
      <c r="M1389" t="s">
        <v>578</v>
      </c>
      <c r="N1389" t="s">
        <v>18300</v>
      </c>
      <c r="O1389" t="s">
        <v>94</v>
      </c>
      <c r="P1389">
        <v>125867076</v>
      </c>
      <c r="Q1389">
        <v>31157507.670000002</v>
      </c>
      <c r="R1389">
        <v>9440577.0899999999</v>
      </c>
      <c r="S1389">
        <v>21716930.579999998</v>
      </c>
      <c r="T1389" t="s">
        <v>109</v>
      </c>
      <c r="U1389">
        <v>0.3871</v>
      </c>
    </row>
    <row r="1390" spans="1:21" x14ac:dyDescent="0.4">
      <c r="A1390" t="s">
        <v>22448</v>
      </c>
      <c r="B1390" t="s">
        <v>22449</v>
      </c>
      <c r="C1390" t="s">
        <v>98</v>
      </c>
      <c r="D1390" t="s">
        <v>99</v>
      </c>
      <c r="E1390" t="s">
        <v>99</v>
      </c>
      <c r="F1390" t="s">
        <v>22450</v>
      </c>
      <c r="G1390" t="s">
        <v>2754</v>
      </c>
      <c r="H1390" t="s">
        <v>1428</v>
      </c>
      <c r="I1390" t="s">
        <v>6944</v>
      </c>
      <c r="J1390" t="s">
        <v>3691</v>
      </c>
      <c r="K1390" t="s">
        <v>868</v>
      </c>
      <c r="L1390" t="s">
        <v>106</v>
      </c>
      <c r="M1390" t="s">
        <v>107</v>
      </c>
      <c r="N1390" t="s">
        <v>18304</v>
      </c>
      <c r="O1390" t="s">
        <v>94</v>
      </c>
      <c r="P1390">
        <v>51996675</v>
      </c>
      <c r="Q1390">
        <v>10152569.300000001</v>
      </c>
      <c r="R1390">
        <v>2827775.24</v>
      </c>
      <c r="S1390">
        <v>7324794.0599999996</v>
      </c>
      <c r="T1390" t="s">
        <v>122</v>
      </c>
      <c r="U1390">
        <v>0.3639</v>
      </c>
    </row>
    <row r="1391" spans="1:21" x14ac:dyDescent="0.4">
      <c r="A1391" t="s">
        <v>22451</v>
      </c>
      <c r="B1391" t="s">
        <v>22452</v>
      </c>
      <c r="C1391" t="s">
        <v>112</v>
      </c>
      <c r="D1391" t="s">
        <v>471</v>
      </c>
      <c r="E1391" t="s">
        <v>471</v>
      </c>
      <c r="F1391" t="s">
        <v>22453</v>
      </c>
      <c r="G1391" t="s">
        <v>686</v>
      </c>
      <c r="H1391" t="s">
        <v>3764</v>
      </c>
      <c r="I1391" t="s">
        <v>1401</v>
      </c>
      <c r="J1391" t="s">
        <v>4416</v>
      </c>
      <c r="K1391" t="s">
        <v>7353</v>
      </c>
      <c r="L1391" t="s">
        <v>370</v>
      </c>
      <c r="M1391" t="s">
        <v>223</v>
      </c>
      <c r="N1391" t="s">
        <v>18300</v>
      </c>
      <c r="O1391" t="s">
        <v>94</v>
      </c>
      <c r="P1391">
        <v>16293087</v>
      </c>
      <c r="Q1391">
        <v>939006.12</v>
      </c>
      <c r="R1391">
        <v>248138.65</v>
      </c>
      <c r="S1391">
        <v>690867.47</v>
      </c>
      <c r="T1391" t="s">
        <v>122</v>
      </c>
      <c r="U1391">
        <v>0.26910000000000001</v>
      </c>
    </row>
    <row r="1392" spans="1:21" x14ac:dyDescent="0.4">
      <c r="A1392" t="s">
        <v>22454</v>
      </c>
      <c r="B1392" t="s">
        <v>22455</v>
      </c>
      <c r="C1392" t="s">
        <v>1</v>
      </c>
      <c r="D1392" t="s">
        <v>84</v>
      </c>
      <c r="E1392" t="s">
        <v>84</v>
      </c>
      <c r="F1392" t="s">
        <v>22456</v>
      </c>
      <c r="G1392" t="s">
        <v>1153</v>
      </c>
      <c r="H1392" t="s">
        <v>1154</v>
      </c>
      <c r="I1392" t="s">
        <v>6301</v>
      </c>
      <c r="J1392" t="s">
        <v>1314</v>
      </c>
      <c r="K1392" t="s">
        <v>1932</v>
      </c>
      <c r="L1392" t="s">
        <v>91</v>
      </c>
      <c r="M1392" t="s">
        <v>181</v>
      </c>
      <c r="N1392" t="s">
        <v>18300</v>
      </c>
      <c r="O1392" t="s">
        <v>94</v>
      </c>
      <c r="P1392">
        <v>11235134</v>
      </c>
      <c r="Q1392">
        <v>740718.98</v>
      </c>
      <c r="R1392">
        <v>306966.92</v>
      </c>
      <c r="S1392">
        <v>433752.06</v>
      </c>
      <c r="T1392" t="s">
        <v>95</v>
      </c>
      <c r="U1392">
        <v>0.43769999999999998</v>
      </c>
    </row>
    <row r="1393" spans="1:21" x14ac:dyDescent="0.4">
      <c r="A1393" t="s">
        <v>22457</v>
      </c>
      <c r="B1393" t="s">
        <v>22458</v>
      </c>
      <c r="C1393" t="s">
        <v>205</v>
      </c>
      <c r="D1393" t="s">
        <v>206</v>
      </c>
      <c r="E1393" t="s">
        <v>206</v>
      </c>
      <c r="F1393" t="s">
        <v>22459</v>
      </c>
      <c r="G1393" t="s">
        <v>5910</v>
      </c>
      <c r="H1393" t="s">
        <v>3625</v>
      </c>
      <c r="I1393" t="s">
        <v>5578</v>
      </c>
      <c r="J1393" t="s">
        <v>4634</v>
      </c>
      <c r="K1393" t="s">
        <v>3112</v>
      </c>
      <c r="L1393" t="s">
        <v>231</v>
      </c>
      <c r="M1393" t="s">
        <v>121</v>
      </c>
      <c r="N1393" t="s">
        <v>18296</v>
      </c>
      <c r="O1393" t="s">
        <v>94</v>
      </c>
      <c r="P1393">
        <v>2079161</v>
      </c>
      <c r="Q1393">
        <v>196589.01</v>
      </c>
      <c r="R1393">
        <v>21713.4</v>
      </c>
      <c r="S1393">
        <v>174875.61</v>
      </c>
      <c r="T1393" t="s">
        <v>95</v>
      </c>
      <c r="U1393">
        <v>0.1115</v>
      </c>
    </row>
    <row r="1394" spans="1:21" x14ac:dyDescent="0.4">
      <c r="A1394" t="s">
        <v>22460</v>
      </c>
      <c r="B1394" t="s">
        <v>22461</v>
      </c>
      <c r="C1394" t="s">
        <v>1</v>
      </c>
      <c r="D1394" t="s">
        <v>84</v>
      </c>
      <c r="E1394" t="s">
        <v>84</v>
      </c>
      <c r="F1394" t="s">
        <v>22462</v>
      </c>
      <c r="G1394" t="s">
        <v>5617</v>
      </c>
      <c r="H1394" t="s">
        <v>4985</v>
      </c>
      <c r="I1394" t="s">
        <v>1234</v>
      </c>
      <c r="J1394" t="s">
        <v>2769</v>
      </c>
      <c r="K1394" t="s">
        <v>7691</v>
      </c>
      <c r="L1394" t="s">
        <v>144</v>
      </c>
      <c r="M1394" t="s">
        <v>134</v>
      </c>
      <c r="N1394" t="s">
        <v>18300</v>
      </c>
      <c r="O1394" t="s">
        <v>94</v>
      </c>
      <c r="P1394">
        <v>9212378</v>
      </c>
      <c r="Q1394">
        <v>758299.02</v>
      </c>
      <c r="R1394">
        <v>240607.66</v>
      </c>
      <c r="S1394">
        <v>517691.36</v>
      </c>
      <c r="T1394" t="s">
        <v>95</v>
      </c>
      <c r="U1394">
        <v>0.40189999999999998</v>
      </c>
    </row>
    <row r="1395" spans="1:21" x14ac:dyDescent="0.4">
      <c r="A1395" t="s">
        <v>22463</v>
      </c>
      <c r="B1395" t="s">
        <v>22464</v>
      </c>
      <c r="C1395" t="s">
        <v>125</v>
      </c>
      <c r="D1395" t="s">
        <v>308</v>
      </c>
      <c r="E1395" t="s">
        <v>308</v>
      </c>
      <c r="F1395" t="s">
        <v>22465</v>
      </c>
      <c r="G1395" t="s">
        <v>6591</v>
      </c>
      <c r="H1395" t="s">
        <v>7257</v>
      </c>
      <c r="I1395" t="s">
        <v>4731</v>
      </c>
      <c r="J1395" t="s">
        <v>191</v>
      </c>
      <c r="K1395" t="s">
        <v>5243</v>
      </c>
      <c r="L1395" t="s">
        <v>1436</v>
      </c>
      <c r="M1395" t="s">
        <v>134</v>
      </c>
      <c r="N1395" t="s">
        <v>18296</v>
      </c>
      <c r="O1395" t="s">
        <v>94</v>
      </c>
      <c r="P1395">
        <v>564391897</v>
      </c>
      <c r="Q1395">
        <v>84998934.299999997</v>
      </c>
      <c r="R1395">
        <v>34427828.539999999</v>
      </c>
      <c r="S1395">
        <v>50571105.759999998</v>
      </c>
      <c r="T1395" t="s">
        <v>109</v>
      </c>
      <c r="U1395">
        <v>0.54890000000000005</v>
      </c>
    </row>
    <row r="1396" spans="1:21" x14ac:dyDescent="0.4">
      <c r="A1396" t="s">
        <v>22466</v>
      </c>
      <c r="B1396" t="s">
        <v>22467</v>
      </c>
      <c r="C1396" t="s">
        <v>83</v>
      </c>
      <c r="D1396" t="s">
        <v>84</v>
      </c>
      <c r="E1396" t="s">
        <v>84</v>
      </c>
      <c r="F1396" t="s">
        <v>22468</v>
      </c>
      <c r="G1396" t="s">
        <v>3541</v>
      </c>
      <c r="H1396" t="s">
        <v>2264</v>
      </c>
      <c r="I1396" t="s">
        <v>5168</v>
      </c>
      <c r="J1396" t="s">
        <v>5313</v>
      </c>
      <c r="K1396" t="s">
        <v>6944</v>
      </c>
      <c r="L1396" t="s">
        <v>275</v>
      </c>
      <c r="M1396" t="s">
        <v>134</v>
      </c>
      <c r="N1396" t="s">
        <v>18300</v>
      </c>
      <c r="O1396" t="s">
        <v>94</v>
      </c>
      <c r="P1396">
        <v>4606460</v>
      </c>
      <c r="Q1396">
        <v>444305.09</v>
      </c>
      <c r="R1396">
        <v>113935.07</v>
      </c>
      <c r="S1396">
        <v>330370.02</v>
      </c>
      <c r="T1396" t="s">
        <v>122</v>
      </c>
      <c r="U1396">
        <v>0.28079999999999999</v>
      </c>
    </row>
    <row r="1397" spans="1:21" x14ac:dyDescent="0.4">
      <c r="A1397" t="s">
        <v>22469</v>
      </c>
      <c r="B1397" t="s">
        <v>22470</v>
      </c>
      <c r="C1397" t="s">
        <v>205</v>
      </c>
      <c r="D1397" t="s">
        <v>206</v>
      </c>
      <c r="E1397" t="s">
        <v>206</v>
      </c>
      <c r="F1397" t="s">
        <v>22471</v>
      </c>
      <c r="G1397" t="s">
        <v>5978</v>
      </c>
      <c r="H1397" t="s">
        <v>3561</v>
      </c>
      <c r="I1397" t="s">
        <v>1340</v>
      </c>
      <c r="J1397" t="s">
        <v>2113</v>
      </c>
      <c r="K1397" t="s">
        <v>341</v>
      </c>
      <c r="L1397" t="s">
        <v>657</v>
      </c>
      <c r="M1397" t="s">
        <v>121</v>
      </c>
      <c r="N1397" t="s">
        <v>18304</v>
      </c>
      <c r="O1397" t="s">
        <v>94</v>
      </c>
      <c r="P1397">
        <v>2929854</v>
      </c>
      <c r="Q1397">
        <v>136258.14000000001</v>
      </c>
      <c r="R1397">
        <v>12745.8</v>
      </c>
      <c r="S1397">
        <v>123512.34</v>
      </c>
      <c r="T1397" t="s">
        <v>95</v>
      </c>
      <c r="U1397">
        <v>0.13239999999999999</v>
      </c>
    </row>
    <row r="1398" spans="1:21" x14ac:dyDescent="0.4">
      <c r="A1398" t="s">
        <v>22472</v>
      </c>
      <c r="B1398" t="s">
        <v>22473</v>
      </c>
      <c r="C1398" t="s">
        <v>184</v>
      </c>
      <c r="D1398" t="s">
        <v>382</v>
      </c>
      <c r="E1398" t="s">
        <v>382</v>
      </c>
      <c r="F1398" t="s">
        <v>15441</v>
      </c>
      <c r="G1398" t="s">
        <v>4622</v>
      </c>
      <c r="H1398" t="s">
        <v>212</v>
      </c>
      <c r="I1398" t="s">
        <v>3436</v>
      </c>
      <c r="J1398" t="s">
        <v>2639</v>
      </c>
      <c r="K1398" t="s">
        <v>1428</v>
      </c>
      <c r="L1398" t="s">
        <v>222</v>
      </c>
      <c r="M1398" t="s">
        <v>266</v>
      </c>
      <c r="N1398" t="s">
        <v>18300</v>
      </c>
      <c r="O1398" t="s">
        <v>94</v>
      </c>
      <c r="P1398">
        <v>880866</v>
      </c>
      <c r="Q1398">
        <v>47557.15</v>
      </c>
      <c r="R1398">
        <v>13243.19</v>
      </c>
      <c r="S1398">
        <v>34313.96</v>
      </c>
      <c r="T1398" t="s">
        <v>122</v>
      </c>
      <c r="U1398">
        <v>0.33479999999999999</v>
      </c>
    </row>
    <row r="1399" spans="1:21" x14ac:dyDescent="0.4">
      <c r="A1399" t="s">
        <v>22474</v>
      </c>
      <c r="B1399" t="s">
        <v>22475</v>
      </c>
      <c r="C1399" t="s">
        <v>155</v>
      </c>
      <c r="D1399" t="s">
        <v>251</v>
      </c>
      <c r="E1399" t="s">
        <v>251</v>
      </c>
      <c r="F1399" t="s">
        <v>22476</v>
      </c>
      <c r="G1399" t="s">
        <v>4765</v>
      </c>
      <c r="H1399" t="s">
        <v>3569</v>
      </c>
      <c r="I1399" t="s">
        <v>2058</v>
      </c>
      <c r="J1399" t="s">
        <v>1078</v>
      </c>
      <c r="K1399" t="s">
        <v>8150</v>
      </c>
      <c r="L1399" t="s">
        <v>144</v>
      </c>
      <c r="M1399" t="s">
        <v>578</v>
      </c>
      <c r="N1399" t="s">
        <v>18300</v>
      </c>
      <c r="O1399" t="s">
        <v>94</v>
      </c>
      <c r="P1399">
        <v>21625127</v>
      </c>
      <c r="Q1399">
        <v>4124282.42</v>
      </c>
      <c r="R1399">
        <v>1079275.74</v>
      </c>
      <c r="S1399">
        <v>3045006.68</v>
      </c>
      <c r="T1399" t="s">
        <v>95</v>
      </c>
      <c r="U1399">
        <v>0.28029999999999999</v>
      </c>
    </row>
    <row r="1400" spans="1:21" x14ac:dyDescent="0.4">
      <c r="A1400" t="s">
        <v>22477</v>
      </c>
      <c r="B1400" t="s">
        <v>22478</v>
      </c>
      <c r="C1400" t="s">
        <v>83</v>
      </c>
      <c r="D1400" t="s">
        <v>166</v>
      </c>
      <c r="E1400" t="s">
        <v>166</v>
      </c>
      <c r="F1400" t="s">
        <v>22479</v>
      </c>
      <c r="G1400" t="s">
        <v>4291</v>
      </c>
      <c r="H1400" t="s">
        <v>4292</v>
      </c>
      <c r="I1400" t="s">
        <v>2804</v>
      </c>
      <c r="J1400" t="s">
        <v>2047</v>
      </c>
      <c r="K1400" t="s">
        <v>9625</v>
      </c>
      <c r="L1400" t="s">
        <v>106</v>
      </c>
      <c r="M1400" t="s">
        <v>181</v>
      </c>
      <c r="N1400" t="s">
        <v>18304</v>
      </c>
      <c r="O1400" t="s">
        <v>94</v>
      </c>
      <c r="P1400">
        <v>4904960</v>
      </c>
      <c r="Q1400">
        <v>649018.4</v>
      </c>
      <c r="R1400">
        <v>62887.7</v>
      </c>
      <c r="S1400">
        <v>586130.69999999995</v>
      </c>
      <c r="T1400" t="s">
        <v>122</v>
      </c>
      <c r="U1400">
        <v>0.1023</v>
      </c>
    </row>
    <row r="1401" spans="1:21" x14ac:dyDescent="0.4">
      <c r="A1401" t="s">
        <v>22480</v>
      </c>
      <c r="B1401" t="s">
        <v>22481</v>
      </c>
      <c r="C1401" t="s">
        <v>205</v>
      </c>
      <c r="D1401" t="s">
        <v>206</v>
      </c>
      <c r="E1401" t="s">
        <v>206</v>
      </c>
      <c r="F1401" t="s">
        <v>22482</v>
      </c>
      <c r="G1401" t="s">
        <v>1310</v>
      </c>
      <c r="H1401" t="s">
        <v>2712</v>
      </c>
      <c r="I1401" t="s">
        <v>692</v>
      </c>
      <c r="J1401" t="s">
        <v>1140</v>
      </c>
      <c r="K1401" t="s">
        <v>7899</v>
      </c>
      <c r="L1401" t="s">
        <v>213</v>
      </c>
      <c r="M1401" t="s">
        <v>121</v>
      </c>
      <c r="N1401" t="s">
        <v>18300</v>
      </c>
      <c r="O1401" t="s">
        <v>94</v>
      </c>
      <c r="P1401">
        <v>2504932</v>
      </c>
      <c r="Q1401">
        <v>360684.31</v>
      </c>
      <c r="R1401">
        <v>84641.78</v>
      </c>
      <c r="S1401">
        <v>276042.53000000003</v>
      </c>
      <c r="T1401" t="s">
        <v>95</v>
      </c>
      <c r="U1401">
        <v>0.30070000000000002</v>
      </c>
    </row>
    <row r="1402" spans="1:21" x14ac:dyDescent="0.4">
      <c r="A1402" t="s">
        <v>22483</v>
      </c>
      <c r="B1402" t="s">
        <v>22484</v>
      </c>
      <c r="C1402" t="s">
        <v>155</v>
      </c>
      <c r="D1402" t="s">
        <v>156</v>
      </c>
      <c r="E1402" t="s">
        <v>156</v>
      </c>
      <c r="F1402" t="s">
        <v>22485</v>
      </c>
      <c r="G1402" t="s">
        <v>839</v>
      </c>
      <c r="H1402" t="s">
        <v>11322</v>
      </c>
      <c r="I1402" t="s">
        <v>6871</v>
      </c>
      <c r="J1402" t="s">
        <v>4296</v>
      </c>
      <c r="K1402" t="s">
        <v>6371</v>
      </c>
      <c r="L1402" t="s">
        <v>413</v>
      </c>
      <c r="M1402" t="s">
        <v>578</v>
      </c>
      <c r="N1402" t="s">
        <v>18300</v>
      </c>
      <c r="O1402" t="s">
        <v>94</v>
      </c>
      <c r="P1402">
        <v>186525101</v>
      </c>
      <c r="Q1402">
        <v>16554847.24</v>
      </c>
      <c r="R1402">
        <v>6079305.7300000004</v>
      </c>
      <c r="S1402">
        <v>10475541.51</v>
      </c>
      <c r="T1402" t="s">
        <v>122</v>
      </c>
      <c r="U1402">
        <v>0.47089999999999999</v>
      </c>
    </row>
    <row r="1403" spans="1:21" x14ac:dyDescent="0.4">
      <c r="A1403" t="s">
        <v>22486</v>
      </c>
      <c r="B1403" t="s">
        <v>22487</v>
      </c>
      <c r="C1403" t="s">
        <v>125</v>
      </c>
      <c r="D1403" t="s">
        <v>126</v>
      </c>
      <c r="E1403" t="s">
        <v>126</v>
      </c>
      <c r="F1403" t="s">
        <v>19363</v>
      </c>
      <c r="G1403" t="s">
        <v>9477</v>
      </c>
      <c r="H1403" t="s">
        <v>131</v>
      </c>
      <c r="I1403" t="s">
        <v>10348</v>
      </c>
      <c r="J1403" t="s">
        <v>3325</v>
      </c>
      <c r="K1403" t="s">
        <v>5177</v>
      </c>
      <c r="L1403" t="s">
        <v>144</v>
      </c>
      <c r="M1403" t="s">
        <v>134</v>
      </c>
      <c r="N1403" t="s">
        <v>18296</v>
      </c>
      <c r="O1403" t="s">
        <v>94</v>
      </c>
      <c r="P1403">
        <v>257155596</v>
      </c>
      <c r="Q1403">
        <v>28239465.32</v>
      </c>
      <c r="R1403">
        <v>10136037.91</v>
      </c>
      <c r="S1403">
        <v>18103427.41</v>
      </c>
      <c r="T1403" t="s">
        <v>122</v>
      </c>
      <c r="U1403">
        <v>0.42380000000000001</v>
      </c>
    </row>
    <row r="1404" spans="1:21" x14ac:dyDescent="0.4">
      <c r="A1404" t="s">
        <v>22488</v>
      </c>
      <c r="B1404" t="s">
        <v>22489</v>
      </c>
      <c r="C1404" t="s">
        <v>83</v>
      </c>
      <c r="D1404" t="s">
        <v>166</v>
      </c>
      <c r="E1404" t="s">
        <v>166</v>
      </c>
      <c r="F1404" t="s">
        <v>22490</v>
      </c>
      <c r="G1404" t="s">
        <v>2358</v>
      </c>
      <c r="H1404" t="s">
        <v>8307</v>
      </c>
      <c r="I1404" t="s">
        <v>1863</v>
      </c>
      <c r="J1404" t="s">
        <v>3397</v>
      </c>
      <c r="K1404" t="s">
        <v>1798</v>
      </c>
      <c r="L1404" t="s">
        <v>91</v>
      </c>
      <c r="M1404" t="s">
        <v>92</v>
      </c>
      <c r="N1404" t="s">
        <v>18300</v>
      </c>
      <c r="O1404" t="s">
        <v>94</v>
      </c>
      <c r="P1404">
        <v>5758621</v>
      </c>
      <c r="Q1404">
        <v>911459.41</v>
      </c>
      <c r="R1404">
        <v>216844.14</v>
      </c>
      <c r="S1404">
        <v>694615.27</v>
      </c>
      <c r="T1404" t="s">
        <v>122</v>
      </c>
      <c r="U1404">
        <v>0.33069999999999999</v>
      </c>
    </row>
    <row r="1405" spans="1:21" x14ac:dyDescent="0.4">
      <c r="A1405" t="s">
        <v>22491</v>
      </c>
      <c r="B1405" t="s">
        <v>22492</v>
      </c>
      <c r="C1405" t="s">
        <v>125</v>
      </c>
      <c r="D1405" t="s">
        <v>126</v>
      </c>
      <c r="E1405" t="s">
        <v>126</v>
      </c>
      <c r="F1405" t="s">
        <v>22493</v>
      </c>
      <c r="G1405" t="s">
        <v>5442</v>
      </c>
      <c r="H1405" t="s">
        <v>4607</v>
      </c>
      <c r="I1405" t="s">
        <v>1460</v>
      </c>
      <c r="J1405" t="s">
        <v>8410</v>
      </c>
      <c r="K1405" t="s">
        <v>210</v>
      </c>
      <c r="L1405" t="s">
        <v>133</v>
      </c>
      <c r="M1405" t="s">
        <v>134</v>
      </c>
      <c r="N1405" t="s">
        <v>18300</v>
      </c>
      <c r="O1405" t="s">
        <v>94</v>
      </c>
      <c r="P1405">
        <v>940440263</v>
      </c>
      <c r="Q1405">
        <v>114591709.86</v>
      </c>
      <c r="R1405">
        <v>48374087.009999998</v>
      </c>
      <c r="S1405">
        <v>66217622.850000001</v>
      </c>
      <c r="T1405" t="s">
        <v>122</v>
      </c>
      <c r="U1405">
        <v>0.48599999999999999</v>
      </c>
    </row>
    <row r="1406" spans="1:21" x14ac:dyDescent="0.4">
      <c r="A1406" t="s">
        <v>22494</v>
      </c>
      <c r="B1406" t="s">
        <v>22495</v>
      </c>
      <c r="C1406" t="s">
        <v>112</v>
      </c>
      <c r="D1406" t="s">
        <v>471</v>
      </c>
      <c r="E1406" t="s">
        <v>471</v>
      </c>
      <c r="F1406" t="s">
        <v>22496</v>
      </c>
      <c r="G1406" t="s">
        <v>6522</v>
      </c>
      <c r="H1406" t="s">
        <v>2336</v>
      </c>
      <c r="I1406" t="s">
        <v>179</v>
      </c>
      <c r="J1406" t="s">
        <v>2551</v>
      </c>
      <c r="K1406" t="s">
        <v>13592</v>
      </c>
      <c r="L1406" t="s">
        <v>120</v>
      </c>
      <c r="M1406" t="s">
        <v>223</v>
      </c>
      <c r="N1406" t="s">
        <v>18300</v>
      </c>
      <c r="O1406" t="s">
        <v>94</v>
      </c>
      <c r="P1406">
        <v>40057823</v>
      </c>
      <c r="Q1406">
        <v>1812569</v>
      </c>
      <c r="R1406">
        <v>673035.68</v>
      </c>
      <c r="S1406">
        <v>1139533.32</v>
      </c>
      <c r="T1406" t="s">
        <v>95</v>
      </c>
      <c r="U1406">
        <v>0.46739999999999998</v>
      </c>
    </row>
    <row r="1407" spans="1:21" x14ac:dyDescent="0.4">
      <c r="A1407" t="s">
        <v>22497</v>
      </c>
      <c r="B1407" t="s">
        <v>22498</v>
      </c>
      <c r="C1407" t="s">
        <v>137</v>
      </c>
      <c r="D1407" t="s">
        <v>126</v>
      </c>
      <c r="E1407" t="s">
        <v>126</v>
      </c>
      <c r="F1407" t="s">
        <v>22499</v>
      </c>
      <c r="G1407" t="s">
        <v>3358</v>
      </c>
      <c r="H1407" t="s">
        <v>2849</v>
      </c>
      <c r="I1407" t="s">
        <v>5500</v>
      </c>
      <c r="J1407" t="s">
        <v>2557</v>
      </c>
      <c r="K1407" t="s">
        <v>6150</v>
      </c>
      <c r="L1407" t="s">
        <v>314</v>
      </c>
      <c r="M1407" t="s">
        <v>134</v>
      </c>
      <c r="N1407" t="s">
        <v>18304</v>
      </c>
      <c r="O1407" t="s">
        <v>94</v>
      </c>
      <c r="P1407">
        <v>49917249</v>
      </c>
      <c r="Q1407">
        <v>1720550.62</v>
      </c>
      <c r="R1407">
        <v>300909.06</v>
      </c>
      <c r="S1407">
        <v>1419641.56</v>
      </c>
      <c r="T1407" t="s">
        <v>95</v>
      </c>
      <c r="U1407">
        <v>0.24540000000000001</v>
      </c>
    </row>
    <row r="1408" spans="1:21" x14ac:dyDescent="0.4">
      <c r="A1408" t="s">
        <v>22500</v>
      </c>
      <c r="B1408" t="s">
        <v>22501</v>
      </c>
      <c r="C1408" t="s">
        <v>83</v>
      </c>
      <c r="D1408" t="s">
        <v>166</v>
      </c>
      <c r="E1408" t="s">
        <v>166</v>
      </c>
      <c r="F1408" t="s">
        <v>22502</v>
      </c>
      <c r="G1408" t="s">
        <v>2088</v>
      </c>
      <c r="H1408" t="s">
        <v>1573</v>
      </c>
      <c r="I1408" t="s">
        <v>1898</v>
      </c>
      <c r="J1408" t="s">
        <v>1898</v>
      </c>
      <c r="K1408" t="s">
        <v>3012</v>
      </c>
      <c r="L1408" t="s">
        <v>106</v>
      </c>
      <c r="M1408" t="s">
        <v>134</v>
      </c>
      <c r="N1408" t="s">
        <v>18300</v>
      </c>
      <c r="O1408" t="s">
        <v>94</v>
      </c>
      <c r="P1408">
        <v>3583756</v>
      </c>
      <c r="Q1408">
        <v>392447.92</v>
      </c>
      <c r="R1408">
        <v>44893.279999999999</v>
      </c>
      <c r="S1408">
        <v>347554.64</v>
      </c>
      <c r="T1408" t="s">
        <v>95</v>
      </c>
      <c r="U1408">
        <v>0.14829999999999999</v>
      </c>
    </row>
    <row r="1409" spans="1:21" x14ac:dyDescent="0.4">
      <c r="A1409" t="s">
        <v>22503</v>
      </c>
      <c r="B1409" t="s">
        <v>22504</v>
      </c>
      <c r="C1409" t="s">
        <v>184</v>
      </c>
      <c r="D1409" t="s">
        <v>382</v>
      </c>
      <c r="E1409" t="s">
        <v>382</v>
      </c>
      <c r="F1409" t="s">
        <v>22505</v>
      </c>
      <c r="G1409" t="s">
        <v>10335</v>
      </c>
      <c r="H1409" t="s">
        <v>3881</v>
      </c>
      <c r="I1409" t="s">
        <v>2074</v>
      </c>
      <c r="J1409" t="s">
        <v>883</v>
      </c>
      <c r="K1409" t="s">
        <v>2046</v>
      </c>
      <c r="L1409" t="s">
        <v>192</v>
      </c>
      <c r="M1409" t="s">
        <v>223</v>
      </c>
      <c r="N1409" t="s">
        <v>18296</v>
      </c>
      <c r="O1409" t="s">
        <v>94</v>
      </c>
      <c r="P1409">
        <v>1455851</v>
      </c>
      <c r="Q1409">
        <v>65645.11</v>
      </c>
      <c r="R1409">
        <v>5580.17</v>
      </c>
      <c r="S1409">
        <v>60064.94</v>
      </c>
      <c r="T1409" t="s">
        <v>95</v>
      </c>
      <c r="U1409">
        <v>0.1148</v>
      </c>
    </row>
    <row r="1410" spans="1:21" x14ac:dyDescent="0.4">
      <c r="A1410" t="s">
        <v>22506</v>
      </c>
      <c r="B1410" t="s">
        <v>22507</v>
      </c>
      <c r="C1410" t="s">
        <v>137</v>
      </c>
      <c r="D1410" t="s">
        <v>126</v>
      </c>
      <c r="E1410" t="s">
        <v>126</v>
      </c>
      <c r="F1410" t="s">
        <v>22508</v>
      </c>
      <c r="G1410" t="s">
        <v>3044</v>
      </c>
      <c r="H1410" t="s">
        <v>6637</v>
      </c>
      <c r="I1410" t="s">
        <v>3998</v>
      </c>
      <c r="J1410" t="s">
        <v>5548</v>
      </c>
      <c r="K1410" t="s">
        <v>8228</v>
      </c>
      <c r="L1410" t="s">
        <v>163</v>
      </c>
      <c r="M1410" t="s">
        <v>134</v>
      </c>
      <c r="N1410" t="s">
        <v>18300</v>
      </c>
      <c r="O1410" t="s">
        <v>94</v>
      </c>
      <c r="P1410">
        <v>22474664</v>
      </c>
      <c r="Q1410">
        <v>5685958.8700000001</v>
      </c>
      <c r="R1410">
        <v>1180285.02</v>
      </c>
      <c r="S1410">
        <v>4505673.8499999996</v>
      </c>
      <c r="T1410" t="s">
        <v>122</v>
      </c>
      <c r="U1410">
        <v>0.2145</v>
      </c>
    </row>
    <row r="1411" spans="1:21" x14ac:dyDescent="0.4">
      <c r="A1411" t="s">
        <v>22509</v>
      </c>
      <c r="B1411" t="s">
        <v>22510</v>
      </c>
      <c r="C1411" t="s">
        <v>184</v>
      </c>
      <c r="D1411" t="s">
        <v>382</v>
      </c>
      <c r="E1411" t="s">
        <v>382</v>
      </c>
      <c r="F1411" t="s">
        <v>22511</v>
      </c>
      <c r="G1411" t="s">
        <v>1112</v>
      </c>
      <c r="H1411" t="s">
        <v>2676</v>
      </c>
      <c r="I1411" t="s">
        <v>2848</v>
      </c>
      <c r="J1411" t="s">
        <v>3626</v>
      </c>
      <c r="K1411" t="s">
        <v>4533</v>
      </c>
      <c r="L1411" t="s">
        <v>641</v>
      </c>
      <c r="M1411" t="s">
        <v>223</v>
      </c>
      <c r="N1411" t="s">
        <v>18300</v>
      </c>
      <c r="O1411" t="s">
        <v>94</v>
      </c>
      <c r="P1411">
        <v>4103964</v>
      </c>
      <c r="Q1411">
        <v>654422.25</v>
      </c>
      <c r="R1411">
        <v>75794.759999999995</v>
      </c>
      <c r="S1411">
        <v>578627.49</v>
      </c>
      <c r="T1411" t="s">
        <v>95</v>
      </c>
      <c r="U1411">
        <v>0.1212</v>
      </c>
    </row>
    <row r="1412" spans="1:21" x14ac:dyDescent="0.4">
      <c r="A1412" t="s">
        <v>22512</v>
      </c>
      <c r="B1412" t="s">
        <v>22513</v>
      </c>
      <c r="C1412" t="s">
        <v>83</v>
      </c>
      <c r="D1412" t="s">
        <v>166</v>
      </c>
      <c r="E1412" t="s">
        <v>166</v>
      </c>
      <c r="F1412" t="s">
        <v>22514</v>
      </c>
      <c r="G1412" t="s">
        <v>1830</v>
      </c>
      <c r="H1412" t="s">
        <v>1031</v>
      </c>
      <c r="I1412" t="s">
        <v>1677</v>
      </c>
      <c r="J1412" t="s">
        <v>457</v>
      </c>
      <c r="K1412" t="s">
        <v>4080</v>
      </c>
      <c r="L1412" t="s">
        <v>106</v>
      </c>
      <c r="M1412" t="s">
        <v>134</v>
      </c>
      <c r="N1412" t="s">
        <v>18300</v>
      </c>
      <c r="O1412" t="s">
        <v>94</v>
      </c>
      <c r="P1412">
        <v>2818630</v>
      </c>
      <c r="Q1412">
        <v>334072.7</v>
      </c>
      <c r="R1412">
        <v>60040.94</v>
      </c>
      <c r="S1412">
        <v>274031.76</v>
      </c>
      <c r="T1412" t="s">
        <v>95</v>
      </c>
      <c r="U1412">
        <v>0.23830000000000001</v>
      </c>
    </row>
    <row r="1413" spans="1:21" x14ac:dyDescent="0.4">
      <c r="A1413" t="s">
        <v>22515</v>
      </c>
      <c r="B1413" t="s">
        <v>22516</v>
      </c>
      <c r="C1413" t="s">
        <v>184</v>
      </c>
      <c r="D1413" t="s">
        <v>382</v>
      </c>
      <c r="E1413" t="s">
        <v>382</v>
      </c>
      <c r="F1413" t="s">
        <v>22517</v>
      </c>
      <c r="G1413" t="s">
        <v>86</v>
      </c>
      <c r="H1413" t="s">
        <v>87</v>
      </c>
      <c r="I1413" t="s">
        <v>8095</v>
      </c>
      <c r="J1413" t="s">
        <v>189</v>
      </c>
      <c r="K1413" t="s">
        <v>12622</v>
      </c>
      <c r="L1413" t="s">
        <v>222</v>
      </c>
      <c r="M1413" t="s">
        <v>266</v>
      </c>
      <c r="N1413" t="s">
        <v>18296</v>
      </c>
      <c r="O1413" t="s">
        <v>94</v>
      </c>
      <c r="P1413">
        <v>6060762</v>
      </c>
      <c r="Q1413">
        <v>1016023.9</v>
      </c>
      <c r="R1413">
        <v>98675.26</v>
      </c>
      <c r="S1413">
        <v>917348.64</v>
      </c>
      <c r="T1413" t="s">
        <v>95</v>
      </c>
      <c r="U1413">
        <v>0.1132</v>
      </c>
    </row>
    <row r="1414" spans="1:21" x14ac:dyDescent="0.4">
      <c r="A1414" t="s">
        <v>22518</v>
      </c>
      <c r="B1414" t="s">
        <v>22519</v>
      </c>
      <c r="C1414" t="s">
        <v>184</v>
      </c>
      <c r="D1414" t="s">
        <v>382</v>
      </c>
      <c r="E1414" t="s">
        <v>382</v>
      </c>
      <c r="F1414" t="s">
        <v>22520</v>
      </c>
      <c r="G1414" t="s">
        <v>1288</v>
      </c>
      <c r="H1414" t="s">
        <v>1424</v>
      </c>
      <c r="I1414" t="s">
        <v>404</v>
      </c>
      <c r="J1414" t="s">
        <v>3768</v>
      </c>
      <c r="K1414" t="s">
        <v>4903</v>
      </c>
      <c r="L1414" t="s">
        <v>222</v>
      </c>
      <c r="M1414" t="s">
        <v>121</v>
      </c>
      <c r="N1414" t="s">
        <v>18300</v>
      </c>
      <c r="O1414" t="s">
        <v>94</v>
      </c>
      <c r="P1414">
        <v>9923094</v>
      </c>
      <c r="Q1414">
        <v>595100.02</v>
      </c>
      <c r="R1414">
        <v>132514.66</v>
      </c>
      <c r="S1414">
        <v>462585.36</v>
      </c>
      <c r="T1414" t="s">
        <v>122</v>
      </c>
      <c r="U1414">
        <v>0.2616</v>
      </c>
    </row>
    <row r="1415" spans="1:21" x14ac:dyDescent="0.4">
      <c r="A1415" t="s">
        <v>22521</v>
      </c>
      <c r="B1415" t="s">
        <v>22522</v>
      </c>
      <c r="C1415" t="s">
        <v>83</v>
      </c>
      <c r="D1415" t="s">
        <v>84</v>
      </c>
      <c r="E1415" t="s">
        <v>84</v>
      </c>
      <c r="F1415" t="s">
        <v>22523</v>
      </c>
      <c r="G1415" t="s">
        <v>8179</v>
      </c>
      <c r="H1415" t="s">
        <v>2923</v>
      </c>
      <c r="I1415" t="s">
        <v>3562</v>
      </c>
      <c r="J1415" t="s">
        <v>1399</v>
      </c>
      <c r="K1415" t="s">
        <v>265</v>
      </c>
      <c r="L1415" t="s">
        <v>91</v>
      </c>
      <c r="M1415" t="s">
        <v>181</v>
      </c>
      <c r="N1415" t="s">
        <v>18296</v>
      </c>
      <c r="O1415" t="s">
        <v>94</v>
      </c>
      <c r="P1415">
        <v>3445878</v>
      </c>
      <c r="Q1415">
        <v>915952.29</v>
      </c>
      <c r="R1415">
        <v>106310.34</v>
      </c>
      <c r="S1415">
        <v>809641.95</v>
      </c>
      <c r="T1415" t="s">
        <v>122</v>
      </c>
      <c r="U1415">
        <v>0.1166</v>
      </c>
    </row>
    <row r="1416" spans="1:21" x14ac:dyDescent="0.4">
      <c r="A1416" t="s">
        <v>22524</v>
      </c>
      <c r="B1416" t="s">
        <v>22525</v>
      </c>
      <c r="C1416" t="s">
        <v>125</v>
      </c>
      <c r="D1416" t="s">
        <v>308</v>
      </c>
      <c r="E1416" t="s">
        <v>308</v>
      </c>
      <c r="F1416" t="s">
        <v>22526</v>
      </c>
      <c r="G1416" t="s">
        <v>6490</v>
      </c>
      <c r="H1416" t="s">
        <v>621</v>
      </c>
      <c r="I1416" t="s">
        <v>9346</v>
      </c>
      <c r="J1416" t="s">
        <v>3048</v>
      </c>
      <c r="K1416" t="s">
        <v>4624</v>
      </c>
      <c r="L1416" t="s">
        <v>163</v>
      </c>
      <c r="M1416" t="s">
        <v>134</v>
      </c>
      <c r="N1416" t="s">
        <v>18300</v>
      </c>
      <c r="O1416" t="s">
        <v>94</v>
      </c>
      <c r="P1416">
        <v>633735107</v>
      </c>
      <c r="Q1416">
        <v>60745799.740000002</v>
      </c>
      <c r="R1416">
        <v>20903401.18</v>
      </c>
      <c r="S1416">
        <v>39842398.560000002</v>
      </c>
      <c r="T1416" t="s">
        <v>122</v>
      </c>
      <c r="U1416">
        <v>0.41270000000000001</v>
      </c>
    </row>
    <row r="1417" spans="1:21" x14ac:dyDescent="0.4">
      <c r="A1417" t="s">
        <v>22527</v>
      </c>
      <c r="B1417" t="s">
        <v>22528</v>
      </c>
      <c r="C1417" t="s">
        <v>98</v>
      </c>
      <c r="D1417" t="s">
        <v>195</v>
      </c>
      <c r="E1417" t="s">
        <v>195</v>
      </c>
      <c r="F1417" t="s">
        <v>22529</v>
      </c>
      <c r="G1417" t="s">
        <v>1000</v>
      </c>
      <c r="H1417" t="s">
        <v>2731</v>
      </c>
      <c r="I1417" t="s">
        <v>5882</v>
      </c>
      <c r="J1417" t="s">
        <v>7985</v>
      </c>
      <c r="K1417" t="s">
        <v>521</v>
      </c>
      <c r="L1417" t="s">
        <v>832</v>
      </c>
      <c r="M1417" t="s">
        <v>202</v>
      </c>
      <c r="N1417" t="s">
        <v>18300</v>
      </c>
      <c r="O1417" t="s">
        <v>94</v>
      </c>
      <c r="P1417">
        <v>59718929</v>
      </c>
      <c r="Q1417">
        <v>29243944.170000002</v>
      </c>
      <c r="R1417">
        <v>7543787.6299999999</v>
      </c>
      <c r="S1417">
        <v>21700156.539999999</v>
      </c>
      <c r="T1417" t="s">
        <v>122</v>
      </c>
      <c r="U1417">
        <v>0.26040000000000002</v>
      </c>
    </row>
    <row r="1418" spans="1:21" x14ac:dyDescent="0.4">
      <c r="A1418" t="s">
        <v>22530</v>
      </c>
      <c r="B1418" t="s">
        <v>22531</v>
      </c>
      <c r="C1418" t="s">
        <v>125</v>
      </c>
      <c r="D1418" t="s">
        <v>308</v>
      </c>
      <c r="E1418" t="s">
        <v>308</v>
      </c>
      <c r="F1418" t="s">
        <v>22532</v>
      </c>
      <c r="G1418" t="s">
        <v>336</v>
      </c>
      <c r="H1418" t="s">
        <v>5642</v>
      </c>
      <c r="I1418" t="s">
        <v>10312</v>
      </c>
      <c r="J1418" t="s">
        <v>7234</v>
      </c>
      <c r="K1418" t="s">
        <v>365</v>
      </c>
      <c r="L1418" t="s">
        <v>1436</v>
      </c>
      <c r="M1418" t="s">
        <v>134</v>
      </c>
      <c r="N1418" t="s">
        <v>18300</v>
      </c>
      <c r="O1418" t="s">
        <v>94</v>
      </c>
      <c r="P1418">
        <v>68957031</v>
      </c>
      <c r="Q1418">
        <v>13104414.289999999</v>
      </c>
      <c r="R1418">
        <v>4322799.3</v>
      </c>
      <c r="S1418">
        <v>8781614.9900000002</v>
      </c>
      <c r="T1418" t="s">
        <v>109</v>
      </c>
      <c r="U1418">
        <v>0.37269999999999998</v>
      </c>
    </row>
    <row r="1419" spans="1:21" x14ac:dyDescent="0.4">
      <c r="A1419" t="s">
        <v>22533</v>
      </c>
      <c r="B1419" t="s">
        <v>22534</v>
      </c>
      <c r="C1419" t="s">
        <v>83</v>
      </c>
      <c r="D1419" t="s">
        <v>84</v>
      </c>
      <c r="E1419" t="s">
        <v>84</v>
      </c>
      <c r="F1419" t="s">
        <v>22535</v>
      </c>
      <c r="G1419" t="s">
        <v>6221</v>
      </c>
      <c r="H1419" t="s">
        <v>13592</v>
      </c>
      <c r="I1419" t="s">
        <v>10106</v>
      </c>
      <c r="J1419" t="s">
        <v>10381</v>
      </c>
      <c r="K1419" t="s">
        <v>1323</v>
      </c>
      <c r="L1419" t="s">
        <v>275</v>
      </c>
      <c r="M1419" t="s">
        <v>181</v>
      </c>
      <c r="N1419" t="s">
        <v>18300</v>
      </c>
      <c r="O1419" t="s">
        <v>94</v>
      </c>
      <c r="P1419">
        <v>875544</v>
      </c>
      <c r="Q1419">
        <v>97034.5</v>
      </c>
      <c r="R1419">
        <v>30331.19</v>
      </c>
      <c r="S1419">
        <v>66703.31</v>
      </c>
      <c r="T1419" t="s">
        <v>95</v>
      </c>
      <c r="U1419">
        <v>0.3448</v>
      </c>
    </row>
    <row r="1420" spans="1:21" x14ac:dyDescent="0.4">
      <c r="A1420" t="s">
        <v>22536</v>
      </c>
      <c r="B1420" t="s">
        <v>22537</v>
      </c>
      <c r="C1420" t="s">
        <v>98</v>
      </c>
      <c r="D1420" t="s">
        <v>1084</v>
      </c>
      <c r="E1420" t="s">
        <v>1084</v>
      </c>
      <c r="F1420" t="s">
        <v>22538</v>
      </c>
      <c r="G1420" t="s">
        <v>1322</v>
      </c>
      <c r="H1420" t="s">
        <v>4748</v>
      </c>
      <c r="I1420" t="s">
        <v>4309</v>
      </c>
      <c r="J1420" t="s">
        <v>5156</v>
      </c>
      <c r="K1420" t="s">
        <v>22539</v>
      </c>
      <c r="L1420" t="s">
        <v>1010</v>
      </c>
      <c r="M1420" t="s">
        <v>107</v>
      </c>
      <c r="N1420" t="s">
        <v>18300</v>
      </c>
      <c r="O1420" t="s">
        <v>94</v>
      </c>
      <c r="P1420">
        <v>118743983</v>
      </c>
      <c r="Q1420">
        <v>6139775.6600000001</v>
      </c>
      <c r="R1420">
        <v>1897716.97</v>
      </c>
      <c r="S1420">
        <v>4242058.6900000004</v>
      </c>
      <c r="T1420" t="s">
        <v>109</v>
      </c>
      <c r="U1420">
        <v>0.4229</v>
      </c>
    </row>
    <row r="1421" spans="1:21" x14ac:dyDescent="0.4">
      <c r="A1421" t="s">
        <v>22540</v>
      </c>
      <c r="B1421" t="s">
        <v>22541</v>
      </c>
      <c r="C1421" t="s">
        <v>155</v>
      </c>
      <c r="D1421" t="s">
        <v>278</v>
      </c>
      <c r="E1421" t="s">
        <v>278</v>
      </c>
      <c r="F1421" t="s">
        <v>20740</v>
      </c>
      <c r="G1421" t="s">
        <v>161</v>
      </c>
      <c r="H1421" t="s">
        <v>646</v>
      </c>
      <c r="I1421" t="s">
        <v>2687</v>
      </c>
      <c r="J1421" t="s">
        <v>1177</v>
      </c>
      <c r="K1421" t="s">
        <v>7539</v>
      </c>
      <c r="L1421" t="s">
        <v>413</v>
      </c>
      <c r="M1421" t="s">
        <v>578</v>
      </c>
      <c r="N1421" t="s">
        <v>18300</v>
      </c>
      <c r="O1421" t="s">
        <v>94</v>
      </c>
      <c r="P1421">
        <v>156745712</v>
      </c>
      <c r="Q1421">
        <v>7873517.0499999998</v>
      </c>
      <c r="R1421">
        <v>2419620.2400000002</v>
      </c>
      <c r="S1421">
        <v>5453896.8099999996</v>
      </c>
      <c r="T1421" t="s">
        <v>95</v>
      </c>
      <c r="U1421">
        <v>0.4002</v>
      </c>
    </row>
    <row r="1422" spans="1:21" x14ac:dyDescent="0.4">
      <c r="A1422" t="s">
        <v>22542</v>
      </c>
      <c r="B1422" t="s">
        <v>22543</v>
      </c>
      <c r="C1422" t="s">
        <v>125</v>
      </c>
      <c r="D1422" t="s">
        <v>126</v>
      </c>
      <c r="E1422" t="s">
        <v>126</v>
      </c>
      <c r="F1422" t="s">
        <v>22544</v>
      </c>
      <c r="G1422" t="s">
        <v>2706</v>
      </c>
      <c r="H1422" t="s">
        <v>326</v>
      </c>
      <c r="I1422" t="s">
        <v>3569</v>
      </c>
      <c r="J1422" t="s">
        <v>5379</v>
      </c>
      <c r="K1422" t="s">
        <v>3809</v>
      </c>
      <c r="L1422" t="s">
        <v>1436</v>
      </c>
      <c r="M1422" t="s">
        <v>134</v>
      </c>
      <c r="N1422" t="s">
        <v>18296</v>
      </c>
      <c r="O1422" t="s">
        <v>94</v>
      </c>
      <c r="P1422">
        <v>980334892</v>
      </c>
      <c r="Q1422">
        <v>92478866.459999993</v>
      </c>
      <c r="R1422">
        <v>16580056.25</v>
      </c>
      <c r="S1422">
        <v>75898810.209999993</v>
      </c>
      <c r="T1422" t="s">
        <v>95</v>
      </c>
      <c r="U1422">
        <v>0.25080000000000002</v>
      </c>
    </row>
    <row r="1423" spans="1:21" x14ac:dyDescent="0.4">
      <c r="A1423" t="s">
        <v>22545</v>
      </c>
      <c r="B1423" t="s">
        <v>22546</v>
      </c>
      <c r="C1423" t="s">
        <v>184</v>
      </c>
      <c r="D1423" t="s">
        <v>185</v>
      </c>
      <c r="E1423" t="s">
        <v>185</v>
      </c>
      <c r="F1423" t="s">
        <v>22547</v>
      </c>
      <c r="G1423" t="s">
        <v>10916</v>
      </c>
      <c r="H1423" t="s">
        <v>3956</v>
      </c>
      <c r="I1423" t="s">
        <v>15294</v>
      </c>
      <c r="J1423" t="s">
        <v>7583</v>
      </c>
      <c r="K1423" t="s">
        <v>3124</v>
      </c>
      <c r="L1423" t="s">
        <v>222</v>
      </c>
      <c r="M1423" t="s">
        <v>266</v>
      </c>
      <c r="N1423" t="s">
        <v>18296</v>
      </c>
      <c r="O1423" t="s">
        <v>94</v>
      </c>
      <c r="P1423">
        <v>4322926</v>
      </c>
      <c r="Q1423">
        <v>175936.22</v>
      </c>
      <c r="R1423">
        <v>60888.04</v>
      </c>
      <c r="S1423">
        <v>115048.18</v>
      </c>
      <c r="T1423" t="s">
        <v>95</v>
      </c>
      <c r="U1423">
        <v>0.34710000000000002</v>
      </c>
    </row>
    <row r="1424" spans="1:21" x14ac:dyDescent="0.4">
      <c r="A1424" t="s">
        <v>22548</v>
      </c>
      <c r="B1424" t="s">
        <v>22549</v>
      </c>
      <c r="C1424" t="s">
        <v>98</v>
      </c>
      <c r="D1424" t="s">
        <v>195</v>
      </c>
      <c r="E1424" t="s">
        <v>195</v>
      </c>
      <c r="F1424" t="s">
        <v>22550</v>
      </c>
      <c r="G1424" t="s">
        <v>5978</v>
      </c>
      <c r="H1424" t="s">
        <v>3561</v>
      </c>
      <c r="I1424" t="s">
        <v>1071</v>
      </c>
      <c r="J1424" t="s">
        <v>3624</v>
      </c>
      <c r="K1424" t="s">
        <v>1163</v>
      </c>
      <c r="L1424" t="s">
        <v>106</v>
      </c>
      <c r="M1424" t="s">
        <v>107</v>
      </c>
      <c r="N1424" t="s">
        <v>18300</v>
      </c>
      <c r="O1424" t="s">
        <v>94</v>
      </c>
      <c r="P1424">
        <v>87433311</v>
      </c>
      <c r="Q1424">
        <v>2470261.41</v>
      </c>
      <c r="R1424">
        <v>567171.68000000005</v>
      </c>
      <c r="S1424">
        <v>1903089.73</v>
      </c>
      <c r="T1424" t="s">
        <v>109</v>
      </c>
      <c r="U1424">
        <v>0.32340000000000002</v>
      </c>
    </row>
    <row r="1425" spans="1:21" x14ac:dyDescent="0.4">
      <c r="A1425" t="s">
        <v>22551</v>
      </c>
      <c r="B1425" t="s">
        <v>22552</v>
      </c>
      <c r="C1425" t="s">
        <v>155</v>
      </c>
      <c r="D1425" t="s">
        <v>156</v>
      </c>
      <c r="E1425" t="s">
        <v>156</v>
      </c>
      <c r="F1425" t="s">
        <v>22553</v>
      </c>
      <c r="G1425" t="s">
        <v>751</v>
      </c>
      <c r="H1425" t="s">
        <v>4772</v>
      </c>
      <c r="I1425" t="s">
        <v>1587</v>
      </c>
      <c r="J1425" t="s">
        <v>4772</v>
      </c>
      <c r="K1425" t="s">
        <v>6587</v>
      </c>
      <c r="L1425" t="s">
        <v>413</v>
      </c>
      <c r="M1425" t="s">
        <v>134</v>
      </c>
      <c r="N1425" t="s">
        <v>18296</v>
      </c>
      <c r="O1425" t="s">
        <v>94</v>
      </c>
      <c r="P1425">
        <v>272526184</v>
      </c>
      <c r="Q1425">
        <v>60962286.140000001</v>
      </c>
      <c r="R1425">
        <v>18421877.390000001</v>
      </c>
      <c r="S1425">
        <v>42540408.75</v>
      </c>
      <c r="T1425" t="s">
        <v>109</v>
      </c>
      <c r="U1425">
        <v>0.41880000000000001</v>
      </c>
    </row>
    <row r="1426" spans="1:21" x14ac:dyDescent="0.4">
      <c r="A1426" t="s">
        <v>22554</v>
      </c>
      <c r="B1426" t="s">
        <v>22555</v>
      </c>
      <c r="C1426" t="s">
        <v>98</v>
      </c>
      <c r="D1426" t="s">
        <v>99</v>
      </c>
      <c r="E1426" t="s">
        <v>99</v>
      </c>
      <c r="F1426" t="s">
        <v>22556</v>
      </c>
      <c r="G1426" t="s">
        <v>870</v>
      </c>
      <c r="H1426" t="s">
        <v>1528</v>
      </c>
      <c r="I1426" t="s">
        <v>2324</v>
      </c>
      <c r="J1426" t="s">
        <v>3370</v>
      </c>
      <c r="K1426" t="s">
        <v>4635</v>
      </c>
      <c r="L1426" t="s">
        <v>106</v>
      </c>
      <c r="M1426" t="s">
        <v>107</v>
      </c>
      <c r="N1426" t="s">
        <v>18296</v>
      </c>
      <c r="O1426" t="s">
        <v>94</v>
      </c>
      <c r="P1426">
        <v>45801145</v>
      </c>
      <c r="Q1426">
        <v>14597058.380000001</v>
      </c>
      <c r="R1426">
        <v>3755363.1</v>
      </c>
      <c r="S1426">
        <v>10841695.279999999</v>
      </c>
      <c r="T1426" t="s">
        <v>122</v>
      </c>
      <c r="U1426">
        <v>0.3261</v>
      </c>
    </row>
    <row r="1427" spans="1:21" x14ac:dyDescent="0.4">
      <c r="A1427" t="s">
        <v>22557</v>
      </c>
      <c r="B1427" t="s">
        <v>22558</v>
      </c>
      <c r="C1427" t="s">
        <v>155</v>
      </c>
      <c r="D1427" t="s">
        <v>278</v>
      </c>
      <c r="E1427" t="s">
        <v>278</v>
      </c>
      <c r="F1427" t="s">
        <v>22559</v>
      </c>
      <c r="G1427" t="s">
        <v>3124</v>
      </c>
      <c r="H1427" t="s">
        <v>801</v>
      </c>
      <c r="I1427" t="s">
        <v>2769</v>
      </c>
      <c r="J1427" t="s">
        <v>2490</v>
      </c>
      <c r="K1427" t="s">
        <v>3589</v>
      </c>
      <c r="L1427" t="s">
        <v>240</v>
      </c>
      <c r="M1427" t="s">
        <v>578</v>
      </c>
      <c r="N1427" t="s">
        <v>18296</v>
      </c>
      <c r="O1427" t="s">
        <v>94</v>
      </c>
      <c r="P1427">
        <v>35330842</v>
      </c>
      <c r="Q1427">
        <v>4290803.1500000004</v>
      </c>
      <c r="R1427">
        <v>2113570.86</v>
      </c>
      <c r="S1427">
        <v>2177232.29</v>
      </c>
      <c r="T1427" t="s">
        <v>122</v>
      </c>
      <c r="U1427">
        <v>0.60740000000000005</v>
      </c>
    </row>
    <row r="1428" spans="1:21" x14ac:dyDescent="0.4">
      <c r="A1428" t="s">
        <v>22560</v>
      </c>
      <c r="B1428" t="s">
        <v>22561</v>
      </c>
      <c r="C1428" t="s">
        <v>83</v>
      </c>
      <c r="D1428" t="s">
        <v>84</v>
      </c>
      <c r="E1428" t="s">
        <v>84</v>
      </c>
      <c r="F1428" t="s">
        <v>4166</v>
      </c>
      <c r="G1428" t="s">
        <v>1418</v>
      </c>
      <c r="H1428" t="s">
        <v>3541</v>
      </c>
      <c r="I1428" t="s">
        <v>1154</v>
      </c>
      <c r="J1428" t="s">
        <v>1392</v>
      </c>
      <c r="K1428" t="s">
        <v>1667</v>
      </c>
      <c r="L1428" t="s">
        <v>91</v>
      </c>
      <c r="M1428" t="s">
        <v>92</v>
      </c>
      <c r="N1428" t="s">
        <v>18300</v>
      </c>
      <c r="O1428" t="s">
        <v>94</v>
      </c>
      <c r="P1428">
        <v>2659686</v>
      </c>
      <c r="Q1428">
        <v>559613.86</v>
      </c>
      <c r="R1428">
        <v>65520.34</v>
      </c>
      <c r="S1428">
        <v>494093.52</v>
      </c>
      <c r="T1428" t="s">
        <v>95</v>
      </c>
      <c r="U1428">
        <v>0.1414</v>
      </c>
    </row>
    <row r="1429" spans="1:21" x14ac:dyDescent="0.4">
      <c r="A1429" t="s">
        <v>22562</v>
      </c>
      <c r="B1429" t="s">
        <v>22563</v>
      </c>
      <c r="C1429" t="s">
        <v>98</v>
      </c>
      <c r="D1429" t="s">
        <v>1084</v>
      </c>
      <c r="E1429" t="s">
        <v>1084</v>
      </c>
      <c r="F1429" t="s">
        <v>22564</v>
      </c>
      <c r="G1429" t="s">
        <v>2847</v>
      </c>
      <c r="H1429" t="s">
        <v>920</v>
      </c>
      <c r="I1429" t="s">
        <v>5553</v>
      </c>
      <c r="J1429" t="s">
        <v>1981</v>
      </c>
      <c r="K1429" t="s">
        <v>3445</v>
      </c>
      <c r="L1429" t="s">
        <v>91</v>
      </c>
      <c r="M1429" t="s">
        <v>107</v>
      </c>
      <c r="N1429" t="s">
        <v>18300</v>
      </c>
      <c r="O1429" t="s">
        <v>94</v>
      </c>
      <c r="P1429">
        <v>90901623</v>
      </c>
      <c r="Q1429">
        <v>26268709.539999999</v>
      </c>
      <c r="R1429">
        <v>12948124.32</v>
      </c>
      <c r="S1429">
        <v>13320585.220000001</v>
      </c>
      <c r="T1429" t="s">
        <v>122</v>
      </c>
      <c r="U1429">
        <v>0.55920000000000003</v>
      </c>
    </row>
    <row r="1430" spans="1:21" x14ac:dyDescent="0.4">
      <c r="A1430" t="s">
        <v>22565</v>
      </c>
      <c r="B1430" t="s">
        <v>22566</v>
      </c>
      <c r="C1430" t="s">
        <v>137</v>
      </c>
      <c r="D1430" t="s">
        <v>308</v>
      </c>
      <c r="E1430" t="s">
        <v>308</v>
      </c>
      <c r="F1430" t="s">
        <v>22567</v>
      </c>
      <c r="G1430" t="s">
        <v>1307</v>
      </c>
      <c r="H1430" t="s">
        <v>568</v>
      </c>
      <c r="I1430" t="s">
        <v>1777</v>
      </c>
      <c r="J1430" t="s">
        <v>2181</v>
      </c>
      <c r="K1430" t="s">
        <v>1779</v>
      </c>
      <c r="L1430" t="s">
        <v>163</v>
      </c>
      <c r="M1430" t="s">
        <v>134</v>
      </c>
      <c r="N1430" t="s">
        <v>18300</v>
      </c>
      <c r="O1430" t="s">
        <v>94</v>
      </c>
      <c r="P1430">
        <v>11002671</v>
      </c>
      <c r="Q1430">
        <v>897930.37</v>
      </c>
      <c r="R1430">
        <v>167849.32</v>
      </c>
      <c r="S1430">
        <v>730081.05</v>
      </c>
      <c r="T1430" t="s">
        <v>122</v>
      </c>
      <c r="U1430">
        <v>0.1971</v>
      </c>
    </row>
    <row r="1431" spans="1:21" x14ac:dyDescent="0.4">
      <c r="A1431" t="s">
        <v>22568</v>
      </c>
      <c r="B1431" t="s">
        <v>22569</v>
      </c>
      <c r="C1431" t="s">
        <v>112</v>
      </c>
      <c r="D1431" t="s">
        <v>113</v>
      </c>
      <c r="E1431" t="s">
        <v>113</v>
      </c>
      <c r="F1431" t="s">
        <v>22570</v>
      </c>
      <c r="G1431" t="s">
        <v>2293</v>
      </c>
      <c r="H1431" t="s">
        <v>6719</v>
      </c>
      <c r="I1431" t="s">
        <v>561</v>
      </c>
      <c r="J1431" t="s">
        <v>4167</v>
      </c>
      <c r="K1431" t="s">
        <v>3863</v>
      </c>
      <c r="L1431" t="s">
        <v>120</v>
      </c>
      <c r="M1431" t="s">
        <v>121</v>
      </c>
      <c r="N1431" t="s">
        <v>18296</v>
      </c>
      <c r="O1431" t="s">
        <v>94</v>
      </c>
      <c r="P1431">
        <v>44615843</v>
      </c>
      <c r="Q1431">
        <v>8483750.0199999996</v>
      </c>
      <c r="R1431">
        <v>2556998.0099999998</v>
      </c>
      <c r="S1431">
        <v>5926752.0099999998</v>
      </c>
      <c r="T1431" t="s">
        <v>122</v>
      </c>
      <c r="U1431">
        <v>0.39329999999999998</v>
      </c>
    </row>
    <row r="1432" spans="1:21" x14ac:dyDescent="0.4">
      <c r="A1432" t="s">
        <v>22571</v>
      </c>
      <c r="B1432" t="s">
        <v>22572</v>
      </c>
      <c r="C1432" t="s">
        <v>288</v>
      </c>
      <c r="D1432" t="s">
        <v>289</v>
      </c>
      <c r="E1432" t="s">
        <v>289</v>
      </c>
      <c r="F1432" t="s">
        <v>22573</v>
      </c>
      <c r="G1432" t="s">
        <v>1943</v>
      </c>
      <c r="H1432" t="s">
        <v>4445</v>
      </c>
      <c r="I1432" t="s">
        <v>6788</v>
      </c>
      <c r="J1432" t="s">
        <v>4344</v>
      </c>
      <c r="K1432" t="s">
        <v>10072</v>
      </c>
      <c r="L1432" t="s">
        <v>296</v>
      </c>
      <c r="M1432" t="s">
        <v>92</v>
      </c>
      <c r="N1432" t="s">
        <v>18300</v>
      </c>
      <c r="O1432" t="s">
        <v>94</v>
      </c>
      <c r="P1432">
        <v>41431851</v>
      </c>
      <c r="Q1432">
        <v>20262196</v>
      </c>
      <c r="R1432">
        <v>5434676.7400000002</v>
      </c>
      <c r="S1432">
        <v>14827519.26</v>
      </c>
      <c r="T1432" t="s">
        <v>95</v>
      </c>
      <c r="U1432">
        <v>0.35160000000000002</v>
      </c>
    </row>
    <row r="1433" spans="1:21" x14ac:dyDescent="0.4">
      <c r="A1433" t="s">
        <v>22574</v>
      </c>
      <c r="B1433" t="s">
        <v>22575</v>
      </c>
      <c r="C1433" t="s">
        <v>112</v>
      </c>
      <c r="D1433" t="s">
        <v>113</v>
      </c>
      <c r="E1433" t="s">
        <v>113</v>
      </c>
      <c r="F1433" t="s">
        <v>22576</v>
      </c>
      <c r="G1433" t="s">
        <v>5998</v>
      </c>
      <c r="H1433" t="s">
        <v>128</v>
      </c>
      <c r="I1433" t="s">
        <v>409</v>
      </c>
      <c r="J1433" t="s">
        <v>5784</v>
      </c>
      <c r="K1433" t="s">
        <v>4653</v>
      </c>
      <c r="L1433" t="s">
        <v>222</v>
      </c>
      <c r="M1433" t="s">
        <v>121</v>
      </c>
      <c r="N1433" t="s">
        <v>18296</v>
      </c>
      <c r="O1433" t="s">
        <v>94</v>
      </c>
      <c r="P1433">
        <v>25006651</v>
      </c>
      <c r="Q1433">
        <v>3092059.62</v>
      </c>
      <c r="R1433">
        <v>884881.06</v>
      </c>
      <c r="S1433">
        <v>2207178.56</v>
      </c>
      <c r="T1433" t="s">
        <v>95</v>
      </c>
      <c r="U1433">
        <v>0.30630000000000002</v>
      </c>
    </row>
    <row r="1434" spans="1:21" x14ac:dyDescent="0.4">
      <c r="A1434" t="s">
        <v>22577</v>
      </c>
      <c r="B1434" t="s">
        <v>22578</v>
      </c>
      <c r="C1434" t="s">
        <v>288</v>
      </c>
      <c r="D1434" t="s">
        <v>373</v>
      </c>
      <c r="E1434" t="s">
        <v>373</v>
      </c>
      <c r="F1434" t="s">
        <v>22579</v>
      </c>
      <c r="G1434" t="s">
        <v>7590</v>
      </c>
      <c r="H1434" t="s">
        <v>7099</v>
      </c>
      <c r="I1434" t="s">
        <v>4998</v>
      </c>
      <c r="J1434" t="s">
        <v>756</v>
      </c>
      <c r="K1434" t="s">
        <v>2432</v>
      </c>
      <c r="L1434" t="s">
        <v>134</v>
      </c>
      <c r="M1434" t="s">
        <v>134</v>
      </c>
      <c r="N1434" t="s">
        <v>18300</v>
      </c>
      <c r="O1434" t="s">
        <v>94</v>
      </c>
      <c r="P1434">
        <v>57971715</v>
      </c>
      <c r="Q1434">
        <v>14112203.92</v>
      </c>
      <c r="R1434">
        <v>4649643.38</v>
      </c>
      <c r="S1434">
        <v>9462560.5399999991</v>
      </c>
      <c r="T1434" t="s">
        <v>285</v>
      </c>
      <c r="U1434">
        <v>0.35489999999999999</v>
      </c>
    </row>
    <row r="1435" spans="1:21" x14ac:dyDescent="0.4">
      <c r="A1435" t="s">
        <v>22580</v>
      </c>
      <c r="B1435" t="s">
        <v>22581</v>
      </c>
      <c r="C1435" t="s">
        <v>112</v>
      </c>
      <c r="D1435" t="s">
        <v>113</v>
      </c>
      <c r="E1435" t="s">
        <v>113</v>
      </c>
      <c r="F1435" t="s">
        <v>22582</v>
      </c>
      <c r="G1435" t="s">
        <v>2299</v>
      </c>
      <c r="H1435" t="s">
        <v>5257</v>
      </c>
      <c r="I1435" t="s">
        <v>6200</v>
      </c>
      <c r="J1435" t="s">
        <v>3972</v>
      </c>
      <c r="K1435" t="s">
        <v>5045</v>
      </c>
      <c r="L1435" t="s">
        <v>222</v>
      </c>
      <c r="M1435" t="s">
        <v>266</v>
      </c>
      <c r="N1435" t="s">
        <v>18300</v>
      </c>
      <c r="O1435" t="s">
        <v>94</v>
      </c>
      <c r="P1435">
        <v>18542888</v>
      </c>
      <c r="Q1435">
        <v>1709285.41</v>
      </c>
      <c r="R1435">
        <v>586673</v>
      </c>
      <c r="S1435">
        <v>1122612.4099999999</v>
      </c>
      <c r="T1435" t="s">
        <v>95</v>
      </c>
      <c r="U1435">
        <v>0.39319999999999999</v>
      </c>
    </row>
    <row r="1436" spans="1:21" x14ac:dyDescent="0.4">
      <c r="A1436" t="s">
        <v>22583</v>
      </c>
      <c r="B1436" t="s">
        <v>22584</v>
      </c>
      <c r="C1436" t="s">
        <v>184</v>
      </c>
      <c r="D1436" t="s">
        <v>185</v>
      </c>
      <c r="E1436" t="s">
        <v>185</v>
      </c>
      <c r="F1436" t="s">
        <v>22585</v>
      </c>
      <c r="G1436" t="s">
        <v>1102</v>
      </c>
      <c r="H1436" t="s">
        <v>1799</v>
      </c>
      <c r="I1436" t="s">
        <v>2662</v>
      </c>
      <c r="J1436" t="s">
        <v>2989</v>
      </c>
      <c r="K1436" t="s">
        <v>1613</v>
      </c>
      <c r="L1436" t="s">
        <v>641</v>
      </c>
      <c r="M1436" t="s">
        <v>121</v>
      </c>
      <c r="N1436" t="s">
        <v>18296</v>
      </c>
      <c r="O1436" t="s">
        <v>94</v>
      </c>
      <c r="P1436">
        <v>5018457</v>
      </c>
      <c r="Q1436">
        <v>363905.75</v>
      </c>
      <c r="R1436">
        <v>114892.9</v>
      </c>
      <c r="S1436">
        <v>249012.85</v>
      </c>
      <c r="T1436" t="s">
        <v>122</v>
      </c>
      <c r="U1436">
        <v>0.3211</v>
      </c>
    </row>
    <row r="1437" spans="1:21" x14ac:dyDescent="0.4">
      <c r="A1437" t="s">
        <v>22586</v>
      </c>
      <c r="B1437" t="s">
        <v>22587</v>
      </c>
      <c r="C1437" t="s">
        <v>1</v>
      </c>
      <c r="D1437" t="s">
        <v>166</v>
      </c>
      <c r="E1437" t="s">
        <v>166</v>
      </c>
      <c r="F1437" t="s">
        <v>22588</v>
      </c>
      <c r="G1437" t="s">
        <v>1611</v>
      </c>
      <c r="H1437" t="s">
        <v>2388</v>
      </c>
      <c r="I1437" t="s">
        <v>883</v>
      </c>
      <c r="J1437" t="s">
        <v>5357</v>
      </c>
      <c r="K1437" t="s">
        <v>1077</v>
      </c>
      <c r="L1437" t="s">
        <v>106</v>
      </c>
      <c r="M1437" t="s">
        <v>181</v>
      </c>
      <c r="N1437" t="s">
        <v>18296</v>
      </c>
      <c r="O1437" t="s">
        <v>94</v>
      </c>
      <c r="P1437">
        <v>4809196</v>
      </c>
      <c r="Q1437">
        <v>694715.99</v>
      </c>
      <c r="R1437">
        <v>260812.48</v>
      </c>
      <c r="S1437">
        <v>433903.51</v>
      </c>
      <c r="T1437" t="s">
        <v>122</v>
      </c>
      <c r="U1437">
        <v>0.45939999999999998</v>
      </c>
    </row>
    <row r="1438" spans="1:21" x14ac:dyDescent="0.4">
      <c r="A1438" t="s">
        <v>22589</v>
      </c>
      <c r="B1438" t="s">
        <v>22590</v>
      </c>
      <c r="C1438" t="s">
        <v>125</v>
      </c>
      <c r="D1438" t="s">
        <v>126</v>
      </c>
      <c r="E1438" t="s">
        <v>126</v>
      </c>
      <c r="F1438" t="s">
        <v>14545</v>
      </c>
      <c r="G1438" t="s">
        <v>3502</v>
      </c>
      <c r="H1438" t="s">
        <v>1670</v>
      </c>
      <c r="I1438" t="s">
        <v>7503</v>
      </c>
      <c r="J1438" t="s">
        <v>4682</v>
      </c>
      <c r="K1438" t="s">
        <v>1380</v>
      </c>
      <c r="L1438" t="s">
        <v>1436</v>
      </c>
      <c r="M1438" t="s">
        <v>134</v>
      </c>
      <c r="N1438" t="s">
        <v>18296</v>
      </c>
      <c r="O1438" t="s">
        <v>94</v>
      </c>
      <c r="P1438">
        <v>998803127</v>
      </c>
      <c r="Q1438">
        <v>74834417.810000002</v>
      </c>
      <c r="R1438">
        <v>24899880.43</v>
      </c>
      <c r="S1438">
        <v>49934537.380000003</v>
      </c>
      <c r="T1438" t="s">
        <v>109</v>
      </c>
      <c r="U1438">
        <v>0.33279999999999998</v>
      </c>
    </row>
    <row r="1439" spans="1:21" x14ac:dyDescent="0.4">
      <c r="A1439" t="s">
        <v>22591</v>
      </c>
      <c r="B1439" t="s">
        <v>22592</v>
      </c>
      <c r="C1439" t="s">
        <v>184</v>
      </c>
      <c r="D1439" t="s">
        <v>382</v>
      </c>
      <c r="E1439" t="s">
        <v>382</v>
      </c>
      <c r="F1439" t="s">
        <v>22593</v>
      </c>
      <c r="G1439" t="s">
        <v>5964</v>
      </c>
      <c r="H1439" t="s">
        <v>6071</v>
      </c>
      <c r="I1439" t="s">
        <v>604</v>
      </c>
      <c r="J1439" t="s">
        <v>3567</v>
      </c>
      <c r="K1439" t="s">
        <v>498</v>
      </c>
      <c r="L1439" t="s">
        <v>192</v>
      </c>
      <c r="M1439" t="s">
        <v>121</v>
      </c>
      <c r="N1439" t="s">
        <v>18300</v>
      </c>
      <c r="O1439" t="s">
        <v>94</v>
      </c>
      <c r="P1439">
        <v>1874753</v>
      </c>
      <c r="Q1439">
        <v>111277.84</v>
      </c>
      <c r="R1439">
        <v>22030.31</v>
      </c>
      <c r="S1439">
        <v>89247.53</v>
      </c>
      <c r="T1439" t="s">
        <v>95</v>
      </c>
      <c r="U1439">
        <v>0.251</v>
      </c>
    </row>
    <row r="1440" spans="1:21" x14ac:dyDescent="0.4">
      <c r="A1440" t="s">
        <v>22594</v>
      </c>
      <c r="B1440" t="s">
        <v>22595</v>
      </c>
      <c r="C1440" t="s">
        <v>83</v>
      </c>
      <c r="D1440" t="s">
        <v>166</v>
      </c>
      <c r="E1440" t="s">
        <v>166</v>
      </c>
      <c r="F1440" t="s">
        <v>22596</v>
      </c>
      <c r="G1440" t="s">
        <v>1050</v>
      </c>
      <c r="H1440" t="s">
        <v>2894</v>
      </c>
      <c r="I1440" t="s">
        <v>5175</v>
      </c>
      <c r="J1440" t="s">
        <v>5175</v>
      </c>
      <c r="K1440" t="s">
        <v>22597</v>
      </c>
      <c r="L1440" t="s">
        <v>275</v>
      </c>
      <c r="M1440" t="s">
        <v>134</v>
      </c>
      <c r="N1440" t="s">
        <v>18296</v>
      </c>
      <c r="O1440" t="s">
        <v>94</v>
      </c>
      <c r="P1440">
        <v>4029681</v>
      </c>
      <c r="Q1440">
        <v>394883</v>
      </c>
      <c r="R1440">
        <v>47488.57</v>
      </c>
      <c r="S1440">
        <v>347394.43</v>
      </c>
      <c r="T1440" t="s">
        <v>95</v>
      </c>
      <c r="U1440">
        <v>0.1653</v>
      </c>
    </row>
    <row r="1441" spans="1:21" x14ac:dyDescent="0.4">
      <c r="A1441" t="s">
        <v>22598</v>
      </c>
      <c r="B1441" t="s">
        <v>22599</v>
      </c>
      <c r="C1441" t="s">
        <v>184</v>
      </c>
      <c r="D1441" t="s">
        <v>382</v>
      </c>
      <c r="E1441" t="s">
        <v>382</v>
      </c>
      <c r="F1441" t="s">
        <v>16762</v>
      </c>
      <c r="G1441" t="s">
        <v>6570</v>
      </c>
      <c r="H1441" t="s">
        <v>3371</v>
      </c>
      <c r="I1441" t="s">
        <v>443</v>
      </c>
      <c r="J1441" t="s">
        <v>3024</v>
      </c>
      <c r="K1441" t="s">
        <v>2259</v>
      </c>
      <c r="L1441" t="s">
        <v>192</v>
      </c>
      <c r="M1441" t="s">
        <v>121</v>
      </c>
      <c r="N1441" t="s">
        <v>18300</v>
      </c>
      <c r="O1441" t="s">
        <v>94</v>
      </c>
      <c r="P1441">
        <v>8321181</v>
      </c>
      <c r="Q1441">
        <v>278011.96000000002</v>
      </c>
      <c r="R1441">
        <v>61013.06</v>
      </c>
      <c r="S1441">
        <v>216998.9</v>
      </c>
      <c r="T1441" t="s">
        <v>95</v>
      </c>
      <c r="U1441">
        <v>0.27860000000000001</v>
      </c>
    </row>
    <row r="1442" spans="1:21" x14ac:dyDescent="0.4">
      <c r="A1442" t="s">
        <v>22600</v>
      </c>
      <c r="B1442" t="s">
        <v>22601</v>
      </c>
      <c r="C1442" t="s">
        <v>137</v>
      </c>
      <c r="D1442" t="s">
        <v>308</v>
      </c>
      <c r="E1442" t="s">
        <v>308</v>
      </c>
      <c r="F1442" t="s">
        <v>22602</v>
      </c>
      <c r="G1442" t="s">
        <v>3334</v>
      </c>
      <c r="H1442" t="s">
        <v>7984</v>
      </c>
      <c r="I1442" t="s">
        <v>2011</v>
      </c>
      <c r="J1442" t="s">
        <v>613</v>
      </c>
      <c r="K1442" t="s">
        <v>4598</v>
      </c>
      <c r="L1442" t="s">
        <v>314</v>
      </c>
      <c r="M1442" t="s">
        <v>134</v>
      </c>
      <c r="N1442" t="s">
        <v>18296</v>
      </c>
      <c r="O1442" t="s">
        <v>94</v>
      </c>
      <c r="P1442">
        <v>9253111</v>
      </c>
      <c r="Q1442">
        <v>601232.21</v>
      </c>
      <c r="R1442">
        <v>109419.02</v>
      </c>
      <c r="S1442">
        <v>491813.19</v>
      </c>
      <c r="T1442" t="s">
        <v>95</v>
      </c>
      <c r="U1442">
        <v>0.22950000000000001</v>
      </c>
    </row>
    <row r="1443" spans="1:21" x14ac:dyDescent="0.4">
      <c r="A1443" t="s">
        <v>22603</v>
      </c>
      <c r="B1443" t="s">
        <v>22604</v>
      </c>
      <c r="C1443" t="s">
        <v>205</v>
      </c>
      <c r="D1443" t="s">
        <v>382</v>
      </c>
      <c r="E1443" t="s">
        <v>382</v>
      </c>
      <c r="F1443" t="s">
        <v>22605</v>
      </c>
      <c r="G1443" t="s">
        <v>2100</v>
      </c>
      <c r="H1443" t="s">
        <v>5491</v>
      </c>
      <c r="I1443" t="s">
        <v>1743</v>
      </c>
      <c r="J1443" t="s">
        <v>3851</v>
      </c>
      <c r="K1443" t="s">
        <v>22606</v>
      </c>
      <c r="L1443" t="s">
        <v>556</v>
      </c>
      <c r="M1443" t="s">
        <v>121</v>
      </c>
      <c r="N1443" t="s">
        <v>18300</v>
      </c>
      <c r="O1443" t="s">
        <v>94</v>
      </c>
      <c r="P1443">
        <v>4119706</v>
      </c>
      <c r="Q1443">
        <v>232489.82</v>
      </c>
      <c r="R1443">
        <v>52573.21</v>
      </c>
      <c r="S1443">
        <v>179916.61</v>
      </c>
      <c r="T1443" t="s">
        <v>95</v>
      </c>
      <c r="U1443">
        <v>0.30940000000000001</v>
      </c>
    </row>
    <row r="1444" spans="1:21" x14ac:dyDescent="0.4">
      <c r="A1444" t="s">
        <v>22607</v>
      </c>
      <c r="B1444" t="s">
        <v>22608</v>
      </c>
      <c r="C1444" t="s">
        <v>184</v>
      </c>
      <c r="D1444" t="s">
        <v>185</v>
      </c>
      <c r="E1444" t="s">
        <v>185</v>
      </c>
      <c r="F1444" t="s">
        <v>18075</v>
      </c>
      <c r="G1444" t="s">
        <v>4137</v>
      </c>
      <c r="H1444" t="s">
        <v>7520</v>
      </c>
      <c r="I1444" t="s">
        <v>784</v>
      </c>
      <c r="J1444" t="s">
        <v>1715</v>
      </c>
      <c r="K1444" t="s">
        <v>2597</v>
      </c>
      <c r="L1444" t="s">
        <v>641</v>
      </c>
      <c r="M1444" t="s">
        <v>223</v>
      </c>
      <c r="N1444" t="s">
        <v>18300</v>
      </c>
      <c r="O1444" t="s">
        <v>94</v>
      </c>
      <c r="P1444">
        <v>6481313</v>
      </c>
      <c r="Q1444">
        <v>479393.6</v>
      </c>
      <c r="R1444">
        <v>101947.92</v>
      </c>
      <c r="S1444">
        <v>377445.68</v>
      </c>
      <c r="T1444" t="s">
        <v>95</v>
      </c>
      <c r="U1444">
        <v>0.2127</v>
      </c>
    </row>
    <row r="1445" spans="1:21" x14ac:dyDescent="0.4">
      <c r="A1445" t="s">
        <v>22609</v>
      </c>
      <c r="B1445" t="s">
        <v>22610</v>
      </c>
      <c r="C1445" t="s">
        <v>98</v>
      </c>
      <c r="D1445" t="s">
        <v>195</v>
      </c>
      <c r="E1445" t="s">
        <v>195</v>
      </c>
      <c r="F1445" t="s">
        <v>22611</v>
      </c>
      <c r="G1445" t="s">
        <v>6252</v>
      </c>
      <c r="H1445" t="s">
        <v>848</v>
      </c>
      <c r="I1445" t="s">
        <v>814</v>
      </c>
      <c r="J1445" t="s">
        <v>1798</v>
      </c>
      <c r="K1445" t="s">
        <v>9772</v>
      </c>
      <c r="L1445" t="s">
        <v>832</v>
      </c>
      <c r="M1445" t="s">
        <v>107</v>
      </c>
      <c r="N1445" t="s">
        <v>18300</v>
      </c>
      <c r="O1445" t="s">
        <v>94</v>
      </c>
      <c r="P1445">
        <v>110562435</v>
      </c>
      <c r="Q1445">
        <v>9392767.4000000004</v>
      </c>
      <c r="R1445">
        <v>2836250.61</v>
      </c>
      <c r="S1445">
        <v>6556516.79</v>
      </c>
      <c r="T1445" t="s">
        <v>95</v>
      </c>
      <c r="U1445">
        <v>0.40689999999999998</v>
      </c>
    </row>
    <row r="1446" spans="1:21" x14ac:dyDescent="0.4">
      <c r="A1446" t="s">
        <v>22612</v>
      </c>
      <c r="B1446" t="s">
        <v>22613</v>
      </c>
      <c r="C1446" t="s">
        <v>1</v>
      </c>
      <c r="D1446" t="s">
        <v>84</v>
      </c>
      <c r="E1446" t="s">
        <v>84</v>
      </c>
      <c r="F1446" t="s">
        <v>22614</v>
      </c>
      <c r="G1446" t="s">
        <v>7328</v>
      </c>
      <c r="H1446" t="s">
        <v>8509</v>
      </c>
      <c r="I1446" t="s">
        <v>5643</v>
      </c>
      <c r="J1446" t="s">
        <v>928</v>
      </c>
      <c r="K1446" t="s">
        <v>1830</v>
      </c>
      <c r="L1446" t="s">
        <v>144</v>
      </c>
      <c r="M1446" t="s">
        <v>181</v>
      </c>
      <c r="N1446" t="s">
        <v>18300</v>
      </c>
      <c r="O1446" t="s">
        <v>94</v>
      </c>
      <c r="P1446">
        <v>7080865</v>
      </c>
      <c r="Q1446">
        <v>293424.53000000003</v>
      </c>
      <c r="R1446">
        <v>102141.15</v>
      </c>
      <c r="S1446">
        <v>191283.38</v>
      </c>
      <c r="T1446" t="s">
        <v>95</v>
      </c>
      <c r="U1446">
        <v>0.34820000000000001</v>
      </c>
    </row>
    <row r="1447" spans="1:21" x14ac:dyDescent="0.4">
      <c r="A1447" t="s">
        <v>22615</v>
      </c>
      <c r="B1447" t="s">
        <v>22616</v>
      </c>
      <c r="C1447" t="s">
        <v>125</v>
      </c>
      <c r="D1447" t="s">
        <v>126</v>
      </c>
      <c r="E1447" t="s">
        <v>126</v>
      </c>
      <c r="F1447" t="s">
        <v>22617</v>
      </c>
      <c r="G1447" t="s">
        <v>1812</v>
      </c>
      <c r="H1447" t="s">
        <v>396</v>
      </c>
      <c r="I1447" t="s">
        <v>3529</v>
      </c>
      <c r="J1447" t="s">
        <v>1580</v>
      </c>
      <c r="K1447" t="s">
        <v>1593</v>
      </c>
      <c r="L1447" t="s">
        <v>144</v>
      </c>
      <c r="M1447" t="s">
        <v>134</v>
      </c>
      <c r="N1447" t="s">
        <v>18300</v>
      </c>
      <c r="O1447" t="s">
        <v>94</v>
      </c>
      <c r="P1447">
        <v>923388736</v>
      </c>
      <c r="Q1447">
        <v>80799024.019999996</v>
      </c>
      <c r="R1447">
        <v>31998723.82</v>
      </c>
      <c r="S1447">
        <v>48800300.200000003</v>
      </c>
      <c r="T1447" t="s">
        <v>285</v>
      </c>
      <c r="U1447">
        <v>0.46550000000000002</v>
      </c>
    </row>
    <row r="1448" spans="1:21" x14ac:dyDescent="0.4">
      <c r="A1448" t="s">
        <v>22618</v>
      </c>
      <c r="B1448" t="s">
        <v>22619</v>
      </c>
      <c r="C1448" t="s">
        <v>98</v>
      </c>
      <c r="D1448" t="s">
        <v>195</v>
      </c>
      <c r="E1448" t="s">
        <v>195</v>
      </c>
      <c r="F1448" t="s">
        <v>22620</v>
      </c>
      <c r="G1448" t="s">
        <v>3857</v>
      </c>
      <c r="H1448" t="s">
        <v>5007</v>
      </c>
      <c r="I1448" t="s">
        <v>2343</v>
      </c>
      <c r="J1448" t="s">
        <v>319</v>
      </c>
      <c r="K1448" t="s">
        <v>1481</v>
      </c>
      <c r="L1448" t="s">
        <v>91</v>
      </c>
      <c r="M1448" t="s">
        <v>202</v>
      </c>
      <c r="N1448" t="s">
        <v>18300</v>
      </c>
      <c r="O1448" t="s">
        <v>94</v>
      </c>
      <c r="P1448">
        <v>122776750</v>
      </c>
      <c r="Q1448">
        <v>10613756.699999999</v>
      </c>
      <c r="R1448">
        <v>4434176.16</v>
      </c>
      <c r="S1448">
        <v>6179580.54</v>
      </c>
      <c r="T1448" t="s">
        <v>95</v>
      </c>
      <c r="U1448">
        <v>0.47589999999999999</v>
      </c>
    </row>
    <row r="1449" spans="1:21" x14ac:dyDescent="0.4">
      <c r="A1449" t="s">
        <v>22621</v>
      </c>
      <c r="B1449" t="s">
        <v>22622</v>
      </c>
      <c r="C1449" t="s">
        <v>125</v>
      </c>
      <c r="D1449" t="s">
        <v>126</v>
      </c>
      <c r="E1449" t="s">
        <v>126</v>
      </c>
      <c r="F1449" t="s">
        <v>22623</v>
      </c>
      <c r="G1449" t="s">
        <v>527</v>
      </c>
      <c r="H1449" t="s">
        <v>5721</v>
      </c>
      <c r="I1449" t="s">
        <v>6554</v>
      </c>
      <c r="J1449" t="s">
        <v>4552</v>
      </c>
      <c r="K1449" t="s">
        <v>3501</v>
      </c>
      <c r="L1449" t="s">
        <v>144</v>
      </c>
      <c r="M1449" t="s">
        <v>134</v>
      </c>
      <c r="N1449" t="s">
        <v>18300</v>
      </c>
      <c r="O1449" t="s">
        <v>94</v>
      </c>
      <c r="P1449">
        <v>108423879</v>
      </c>
      <c r="Q1449">
        <v>7422325.96</v>
      </c>
      <c r="R1449">
        <v>2576907.36</v>
      </c>
      <c r="S1449">
        <v>4845418.5999999996</v>
      </c>
      <c r="T1449" t="s">
        <v>109</v>
      </c>
      <c r="U1449">
        <v>0.43619999999999998</v>
      </c>
    </row>
    <row r="1450" spans="1:21" x14ac:dyDescent="0.4">
      <c r="A1450" t="s">
        <v>22624</v>
      </c>
      <c r="B1450" t="s">
        <v>22625</v>
      </c>
      <c r="C1450" t="s">
        <v>112</v>
      </c>
      <c r="D1450" t="s">
        <v>471</v>
      </c>
      <c r="E1450" t="s">
        <v>471</v>
      </c>
      <c r="F1450" t="s">
        <v>22626</v>
      </c>
      <c r="G1450" t="s">
        <v>482</v>
      </c>
      <c r="H1450" t="s">
        <v>8243</v>
      </c>
      <c r="I1450" t="s">
        <v>432</v>
      </c>
      <c r="J1450" t="s">
        <v>1400</v>
      </c>
      <c r="K1450" t="s">
        <v>1598</v>
      </c>
      <c r="L1450" t="s">
        <v>120</v>
      </c>
      <c r="M1450" t="s">
        <v>266</v>
      </c>
      <c r="N1450" t="s">
        <v>18300</v>
      </c>
      <c r="O1450" t="s">
        <v>94</v>
      </c>
      <c r="P1450">
        <v>49151433</v>
      </c>
      <c r="Q1450">
        <v>6095665.0599999996</v>
      </c>
      <c r="R1450">
        <v>1750696.49</v>
      </c>
      <c r="S1450">
        <v>4344968.57</v>
      </c>
      <c r="T1450" t="s">
        <v>95</v>
      </c>
      <c r="U1450">
        <v>0.32719999999999999</v>
      </c>
    </row>
    <row r="1451" spans="1:21" x14ac:dyDescent="0.4">
      <c r="A1451" t="s">
        <v>22627</v>
      </c>
      <c r="B1451" t="s">
        <v>22628</v>
      </c>
      <c r="C1451" t="s">
        <v>155</v>
      </c>
      <c r="D1451" t="s">
        <v>251</v>
      </c>
      <c r="E1451" t="s">
        <v>251</v>
      </c>
      <c r="F1451" t="s">
        <v>22629</v>
      </c>
      <c r="G1451" t="s">
        <v>7310</v>
      </c>
      <c r="H1451" t="s">
        <v>499</v>
      </c>
      <c r="I1451" t="s">
        <v>600</v>
      </c>
      <c r="J1451" t="s">
        <v>1280</v>
      </c>
      <c r="K1451" t="s">
        <v>5371</v>
      </c>
      <c r="L1451" t="s">
        <v>240</v>
      </c>
      <c r="M1451" t="s">
        <v>578</v>
      </c>
      <c r="N1451" t="s">
        <v>18300</v>
      </c>
      <c r="O1451" t="s">
        <v>94</v>
      </c>
      <c r="P1451">
        <v>291824217</v>
      </c>
      <c r="Q1451">
        <v>67781362.519999996</v>
      </c>
      <c r="R1451">
        <v>29837198.550000001</v>
      </c>
      <c r="S1451">
        <v>37944163.969999999</v>
      </c>
      <c r="T1451" t="s">
        <v>122</v>
      </c>
      <c r="U1451">
        <v>0.627</v>
      </c>
    </row>
    <row r="1452" spans="1:21" x14ac:dyDescent="0.4">
      <c r="A1452" t="s">
        <v>22630</v>
      </c>
      <c r="B1452" t="s">
        <v>22631</v>
      </c>
      <c r="C1452" t="s">
        <v>184</v>
      </c>
      <c r="D1452" t="s">
        <v>185</v>
      </c>
      <c r="E1452" t="s">
        <v>185</v>
      </c>
      <c r="F1452" t="s">
        <v>22632</v>
      </c>
      <c r="G1452" t="s">
        <v>5008</v>
      </c>
      <c r="H1452" t="s">
        <v>11415</v>
      </c>
      <c r="I1452" t="s">
        <v>6217</v>
      </c>
      <c r="J1452" t="s">
        <v>1139</v>
      </c>
      <c r="K1452" t="s">
        <v>5379</v>
      </c>
      <c r="L1452" t="s">
        <v>222</v>
      </c>
      <c r="M1452" t="s">
        <v>266</v>
      </c>
      <c r="N1452" t="s">
        <v>18296</v>
      </c>
      <c r="O1452" t="s">
        <v>94</v>
      </c>
      <c r="P1452">
        <v>4889551</v>
      </c>
      <c r="Q1452">
        <v>392792.29</v>
      </c>
      <c r="R1452">
        <v>47006.59</v>
      </c>
      <c r="S1452">
        <v>345785.7</v>
      </c>
      <c r="T1452" t="s">
        <v>95</v>
      </c>
      <c r="U1452">
        <v>0.12330000000000001</v>
      </c>
    </row>
    <row r="1453" spans="1:21" x14ac:dyDescent="0.4">
      <c r="A1453" t="s">
        <v>22633</v>
      </c>
      <c r="B1453" t="s">
        <v>22634</v>
      </c>
      <c r="C1453" t="s">
        <v>288</v>
      </c>
      <c r="D1453" t="s">
        <v>289</v>
      </c>
      <c r="E1453" t="s">
        <v>289</v>
      </c>
      <c r="F1453" t="s">
        <v>22635</v>
      </c>
      <c r="G1453" t="s">
        <v>2313</v>
      </c>
      <c r="H1453" t="s">
        <v>701</v>
      </c>
      <c r="I1453" t="s">
        <v>1919</v>
      </c>
      <c r="J1453" t="s">
        <v>6445</v>
      </c>
      <c r="K1453" t="s">
        <v>2329</v>
      </c>
      <c r="L1453" t="s">
        <v>134</v>
      </c>
      <c r="M1453" t="s">
        <v>92</v>
      </c>
      <c r="N1453" t="s">
        <v>18300</v>
      </c>
      <c r="O1453" t="s">
        <v>94</v>
      </c>
      <c r="P1453">
        <v>164588522</v>
      </c>
      <c r="Q1453">
        <v>8891182.8800000008</v>
      </c>
      <c r="R1453">
        <v>2330202.96</v>
      </c>
      <c r="S1453">
        <v>6560979.9199999999</v>
      </c>
      <c r="T1453" t="s">
        <v>109</v>
      </c>
      <c r="U1453">
        <v>0.29310000000000003</v>
      </c>
    </row>
    <row r="1454" spans="1:21" x14ac:dyDescent="0.4">
      <c r="A1454" t="s">
        <v>22636</v>
      </c>
      <c r="B1454" t="s">
        <v>22637</v>
      </c>
      <c r="C1454" t="s">
        <v>288</v>
      </c>
      <c r="D1454" t="s">
        <v>289</v>
      </c>
      <c r="E1454" t="s">
        <v>289</v>
      </c>
      <c r="F1454" t="s">
        <v>22638</v>
      </c>
      <c r="G1454" t="s">
        <v>2646</v>
      </c>
      <c r="H1454" t="s">
        <v>292</v>
      </c>
      <c r="I1454" t="s">
        <v>6515</v>
      </c>
      <c r="J1454" t="s">
        <v>3901</v>
      </c>
      <c r="K1454" t="s">
        <v>977</v>
      </c>
      <c r="L1454" t="s">
        <v>92</v>
      </c>
      <c r="M1454" t="s">
        <v>92</v>
      </c>
      <c r="N1454" t="s">
        <v>18296</v>
      </c>
      <c r="O1454" t="s">
        <v>94</v>
      </c>
      <c r="P1454">
        <v>188471327</v>
      </c>
      <c r="Q1454">
        <v>8942613.1400000006</v>
      </c>
      <c r="R1454">
        <v>2334452.73</v>
      </c>
      <c r="S1454">
        <v>6608160.4100000001</v>
      </c>
      <c r="T1454" t="s">
        <v>109</v>
      </c>
      <c r="U1454">
        <v>0.27560000000000001</v>
      </c>
    </row>
    <row r="1455" spans="1:21" x14ac:dyDescent="0.4">
      <c r="A1455" t="s">
        <v>22639</v>
      </c>
      <c r="B1455" t="s">
        <v>22640</v>
      </c>
      <c r="C1455" t="s">
        <v>137</v>
      </c>
      <c r="D1455" t="s">
        <v>126</v>
      </c>
      <c r="E1455" t="s">
        <v>126</v>
      </c>
      <c r="F1455" t="s">
        <v>22641</v>
      </c>
      <c r="G1455" t="s">
        <v>4267</v>
      </c>
      <c r="H1455" t="s">
        <v>6111</v>
      </c>
      <c r="I1455" t="s">
        <v>2258</v>
      </c>
      <c r="J1455" t="s">
        <v>13195</v>
      </c>
      <c r="K1455" t="s">
        <v>4147</v>
      </c>
      <c r="L1455" t="s">
        <v>144</v>
      </c>
      <c r="M1455" t="s">
        <v>134</v>
      </c>
      <c r="N1455" t="s">
        <v>18300</v>
      </c>
      <c r="O1455" t="s">
        <v>94</v>
      </c>
      <c r="P1455">
        <v>30676813</v>
      </c>
      <c r="Q1455">
        <v>6780334.0599999996</v>
      </c>
      <c r="R1455">
        <v>1813426.66</v>
      </c>
      <c r="S1455">
        <v>4966907.4000000004</v>
      </c>
      <c r="T1455" t="s">
        <v>95</v>
      </c>
      <c r="U1455">
        <v>0.30530000000000002</v>
      </c>
    </row>
    <row r="1456" spans="1:21" x14ac:dyDescent="0.4">
      <c r="A1456" t="s">
        <v>22642</v>
      </c>
      <c r="B1456" t="s">
        <v>22643</v>
      </c>
      <c r="C1456" t="s">
        <v>288</v>
      </c>
      <c r="D1456" t="s">
        <v>289</v>
      </c>
      <c r="E1456" t="s">
        <v>289</v>
      </c>
      <c r="F1456" t="s">
        <v>22644</v>
      </c>
      <c r="G1456" t="s">
        <v>6032</v>
      </c>
      <c r="H1456" t="s">
        <v>8362</v>
      </c>
      <c r="I1456" t="s">
        <v>448</v>
      </c>
      <c r="J1456" t="s">
        <v>2940</v>
      </c>
      <c r="K1456" t="s">
        <v>5895</v>
      </c>
      <c r="L1456" t="s">
        <v>296</v>
      </c>
      <c r="M1456" t="s">
        <v>134</v>
      </c>
      <c r="N1456" t="s">
        <v>18300</v>
      </c>
      <c r="O1456" t="s">
        <v>94</v>
      </c>
      <c r="P1456">
        <v>28541960</v>
      </c>
      <c r="Q1456">
        <v>5781107.7599999998</v>
      </c>
      <c r="R1456">
        <v>2436380.1</v>
      </c>
      <c r="S1456">
        <v>3344727.66</v>
      </c>
      <c r="T1456" t="s">
        <v>285</v>
      </c>
      <c r="U1456">
        <v>0.51259999999999994</v>
      </c>
    </row>
    <row r="1457" spans="1:21" x14ac:dyDescent="0.4">
      <c r="A1457" t="s">
        <v>22645</v>
      </c>
      <c r="B1457" t="s">
        <v>22646</v>
      </c>
      <c r="C1457" t="s">
        <v>155</v>
      </c>
      <c r="D1457" t="s">
        <v>278</v>
      </c>
      <c r="E1457" t="s">
        <v>278</v>
      </c>
      <c r="F1457" t="s">
        <v>22647</v>
      </c>
      <c r="G1457" t="s">
        <v>7131</v>
      </c>
      <c r="H1457" t="s">
        <v>3963</v>
      </c>
      <c r="I1457" t="s">
        <v>7961</v>
      </c>
      <c r="J1457" t="s">
        <v>4387</v>
      </c>
      <c r="K1457" t="s">
        <v>87</v>
      </c>
      <c r="L1457" t="s">
        <v>240</v>
      </c>
      <c r="M1457" t="s">
        <v>578</v>
      </c>
      <c r="N1457" t="s">
        <v>18296</v>
      </c>
      <c r="O1457" t="s">
        <v>94</v>
      </c>
      <c r="P1457">
        <v>393390580</v>
      </c>
      <c r="Q1457">
        <v>19300668.280000001</v>
      </c>
      <c r="R1457">
        <v>6953047.0899999999</v>
      </c>
      <c r="S1457">
        <v>12347621.189999999</v>
      </c>
      <c r="T1457" t="s">
        <v>109</v>
      </c>
      <c r="U1457">
        <v>0.49230000000000002</v>
      </c>
    </row>
    <row r="1458" spans="1:21" x14ac:dyDescent="0.4">
      <c r="A1458" t="s">
        <v>22648</v>
      </c>
      <c r="B1458" t="s">
        <v>22649</v>
      </c>
      <c r="C1458" t="s">
        <v>98</v>
      </c>
      <c r="D1458" t="s">
        <v>195</v>
      </c>
      <c r="E1458" t="s">
        <v>195</v>
      </c>
      <c r="F1458" t="s">
        <v>22650</v>
      </c>
      <c r="G1458" t="s">
        <v>2483</v>
      </c>
      <c r="H1458" t="s">
        <v>1342</v>
      </c>
      <c r="I1458" t="s">
        <v>2058</v>
      </c>
      <c r="J1458" t="s">
        <v>4972</v>
      </c>
      <c r="K1458" t="s">
        <v>1870</v>
      </c>
      <c r="L1458" t="s">
        <v>1010</v>
      </c>
      <c r="M1458" t="s">
        <v>107</v>
      </c>
      <c r="N1458" t="s">
        <v>18300</v>
      </c>
      <c r="O1458" t="s">
        <v>94</v>
      </c>
      <c r="P1458">
        <v>136162872</v>
      </c>
      <c r="Q1458">
        <v>24128173.190000001</v>
      </c>
      <c r="R1458">
        <v>13901319.279999999</v>
      </c>
      <c r="S1458">
        <v>10226853.91</v>
      </c>
      <c r="T1458" t="s">
        <v>109</v>
      </c>
      <c r="U1458">
        <v>0.66310000000000002</v>
      </c>
    </row>
    <row r="1459" spans="1:21" x14ac:dyDescent="0.4">
      <c r="A1459" t="s">
        <v>22651</v>
      </c>
      <c r="B1459" t="s">
        <v>22652</v>
      </c>
      <c r="C1459" t="s">
        <v>155</v>
      </c>
      <c r="D1459" t="s">
        <v>251</v>
      </c>
      <c r="E1459" t="s">
        <v>251</v>
      </c>
      <c r="F1459" t="s">
        <v>22653</v>
      </c>
      <c r="G1459" t="s">
        <v>11763</v>
      </c>
      <c r="H1459" t="s">
        <v>9322</v>
      </c>
      <c r="I1459" t="s">
        <v>2987</v>
      </c>
      <c r="J1459" t="s">
        <v>4551</v>
      </c>
      <c r="K1459" t="s">
        <v>852</v>
      </c>
      <c r="L1459" t="s">
        <v>413</v>
      </c>
      <c r="M1459" t="s">
        <v>134</v>
      </c>
      <c r="N1459" t="s">
        <v>18296</v>
      </c>
      <c r="O1459" t="s">
        <v>94</v>
      </c>
      <c r="P1459">
        <v>430850101</v>
      </c>
      <c r="Q1459">
        <v>70572457.799999997</v>
      </c>
      <c r="R1459">
        <v>21578918.219999999</v>
      </c>
      <c r="S1459">
        <v>48993539.579999998</v>
      </c>
      <c r="T1459" t="s">
        <v>109</v>
      </c>
      <c r="U1459">
        <v>0.33989999999999998</v>
      </c>
    </row>
    <row r="1460" spans="1:21" x14ac:dyDescent="0.4">
      <c r="A1460" t="s">
        <v>22654</v>
      </c>
      <c r="B1460" t="s">
        <v>22655</v>
      </c>
      <c r="C1460" t="s">
        <v>83</v>
      </c>
      <c r="D1460" t="s">
        <v>84</v>
      </c>
      <c r="E1460" t="s">
        <v>84</v>
      </c>
      <c r="F1460" t="s">
        <v>22656</v>
      </c>
      <c r="G1460" t="s">
        <v>984</v>
      </c>
      <c r="H1460" t="s">
        <v>985</v>
      </c>
      <c r="I1460" t="s">
        <v>2895</v>
      </c>
      <c r="J1460" t="s">
        <v>2895</v>
      </c>
      <c r="K1460" t="s">
        <v>22657</v>
      </c>
      <c r="L1460" t="s">
        <v>144</v>
      </c>
      <c r="M1460" t="s">
        <v>134</v>
      </c>
      <c r="N1460" t="s">
        <v>18296</v>
      </c>
      <c r="O1460" t="s">
        <v>94</v>
      </c>
      <c r="P1460">
        <v>3091733</v>
      </c>
      <c r="Q1460">
        <v>117962.09</v>
      </c>
      <c r="R1460">
        <v>19882.169999999998</v>
      </c>
      <c r="S1460">
        <v>98079.92</v>
      </c>
      <c r="T1460" t="s">
        <v>95</v>
      </c>
      <c r="U1460">
        <v>0.2137</v>
      </c>
    </row>
    <row r="1461" spans="1:21" x14ac:dyDescent="0.4">
      <c r="A1461" t="s">
        <v>22658</v>
      </c>
      <c r="B1461" t="s">
        <v>22659</v>
      </c>
      <c r="C1461" t="s">
        <v>98</v>
      </c>
      <c r="D1461" t="s">
        <v>99</v>
      </c>
      <c r="E1461" t="s">
        <v>99</v>
      </c>
      <c r="F1461" t="s">
        <v>22660</v>
      </c>
      <c r="G1461" t="s">
        <v>4630</v>
      </c>
      <c r="H1461" t="s">
        <v>9884</v>
      </c>
      <c r="I1461" t="s">
        <v>4566</v>
      </c>
      <c r="J1461" t="s">
        <v>4093</v>
      </c>
      <c r="K1461" t="s">
        <v>9053</v>
      </c>
      <c r="L1461" t="s">
        <v>91</v>
      </c>
      <c r="M1461" t="s">
        <v>202</v>
      </c>
      <c r="N1461" t="s">
        <v>18300</v>
      </c>
      <c r="O1461" t="s">
        <v>94</v>
      </c>
      <c r="P1461">
        <v>43373704</v>
      </c>
      <c r="Q1461">
        <v>3138714.95</v>
      </c>
      <c r="R1461">
        <v>1600732.83</v>
      </c>
      <c r="S1461">
        <v>1537982.12</v>
      </c>
      <c r="T1461" t="s">
        <v>95</v>
      </c>
      <c r="U1461">
        <v>0.66620000000000001</v>
      </c>
    </row>
    <row r="1462" spans="1:21" x14ac:dyDescent="0.4">
      <c r="A1462" t="s">
        <v>22661</v>
      </c>
      <c r="B1462" t="s">
        <v>22662</v>
      </c>
      <c r="C1462" t="s">
        <v>98</v>
      </c>
      <c r="D1462" t="s">
        <v>99</v>
      </c>
      <c r="E1462" t="s">
        <v>99</v>
      </c>
      <c r="F1462" t="s">
        <v>22663</v>
      </c>
      <c r="G1462" t="s">
        <v>3062</v>
      </c>
      <c r="H1462" t="s">
        <v>1669</v>
      </c>
      <c r="I1462" t="s">
        <v>3365</v>
      </c>
      <c r="J1462" t="s">
        <v>3365</v>
      </c>
      <c r="K1462" t="s">
        <v>6871</v>
      </c>
      <c r="L1462" t="s">
        <v>1010</v>
      </c>
      <c r="M1462" t="s">
        <v>107</v>
      </c>
      <c r="N1462" t="s">
        <v>18300</v>
      </c>
      <c r="O1462" t="s">
        <v>94</v>
      </c>
      <c r="P1462">
        <v>15351693</v>
      </c>
      <c r="Q1462">
        <v>894170.1</v>
      </c>
      <c r="R1462">
        <v>224810.28</v>
      </c>
      <c r="S1462">
        <v>669359.81999999995</v>
      </c>
      <c r="T1462" t="s">
        <v>285</v>
      </c>
      <c r="U1462">
        <v>0.35439999999999999</v>
      </c>
    </row>
    <row r="1463" spans="1:21" x14ac:dyDescent="0.4">
      <c r="A1463" t="s">
        <v>22664</v>
      </c>
      <c r="B1463" t="s">
        <v>22665</v>
      </c>
      <c r="C1463" t="s">
        <v>112</v>
      </c>
      <c r="D1463" t="s">
        <v>471</v>
      </c>
      <c r="E1463" t="s">
        <v>471</v>
      </c>
      <c r="F1463" t="s">
        <v>22666</v>
      </c>
      <c r="G1463" t="s">
        <v>11982</v>
      </c>
      <c r="H1463" t="s">
        <v>1365</v>
      </c>
      <c r="I1463" t="s">
        <v>6555</v>
      </c>
      <c r="J1463" t="s">
        <v>14043</v>
      </c>
      <c r="K1463" t="s">
        <v>5280</v>
      </c>
      <c r="L1463" t="s">
        <v>370</v>
      </c>
      <c r="M1463" t="s">
        <v>266</v>
      </c>
      <c r="N1463" t="s">
        <v>18300</v>
      </c>
      <c r="O1463" t="s">
        <v>94</v>
      </c>
      <c r="P1463">
        <v>9991498</v>
      </c>
      <c r="Q1463">
        <v>363796.14</v>
      </c>
      <c r="R1463">
        <v>97559.35</v>
      </c>
      <c r="S1463">
        <v>266236.78999999998</v>
      </c>
      <c r="T1463" t="s">
        <v>95</v>
      </c>
      <c r="U1463">
        <v>0.2757</v>
      </c>
    </row>
    <row r="1464" spans="1:21" x14ac:dyDescent="0.4">
      <c r="A1464" t="s">
        <v>22667</v>
      </c>
      <c r="B1464" t="s">
        <v>22668</v>
      </c>
      <c r="C1464" t="s">
        <v>112</v>
      </c>
      <c r="D1464" t="s">
        <v>471</v>
      </c>
      <c r="E1464" t="s">
        <v>471</v>
      </c>
      <c r="F1464" t="s">
        <v>22669</v>
      </c>
      <c r="G1464" t="s">
        <v>2206</v>
      </c>
      <c r="H1464" t="s">
        <v>1773</v>
      </c>
      <c r="I1464" t="s">
        <v>271</v>
      </c>
      <c r="J1464" t="s">
        <v>2639</v>
      </c>
      <c r="K1464" t="s">
        <v>3079</v>
      </c>
      <c r="L1464" t="s">
        <v>120</v>
      </c>
      <c r="M1464" t="s">
        <v>223</v>
      </c>
      <c r="N1464" t="s">
        <v>18300</v>
      </c>
      <c r="O1464" t="s">
        <v>94</v>
      </c>
      <c r="P1464">
        <v>23652553</v>
      </c>
      <c r="Q1464">
        <v>1095239.47</v>
      </c>
      <c r="R1464">
        <v>195194.88</v>
      </c>
      <c r="S1464">
        <v>900044.59</v>
      </c>
      <c r="T1464" t="s">
        <v>122</v>
      </c>
      <c r="U1464">
        <v>0.22750000000000001</v>
      </c>
    </row>
    <row r="1465" spans="1:21" x14ac:dyDescent="0.4">
      <c r="A1465" t="s">
        <v>22670</v>
      </c>
      <c r="B1465" t="s">
        <v>22671</v>
      </c>
      <c r="C1465" t="s">
        <v>1</v>
      </c>
      <c r="D1465" t="s">
        <v>166</v>
      </c>
      <c r="E1465" t="s">
        <v>166</v>
      </c>
      <c r="F1465" t="s">
        <v>22672</v>
      </c>
      <c r="G1465" t="s">
        <v>6044</v>
      </c>
      <c r="H1465" t="s">
        <v>4850</v>
      </c>
      <c r="I1465" t="s">
        <v>839</v>
      </c>
      <c r="J1465" t="s">
        <v>3651</v>
      </c>
      <c r="K1465" t="s">
        <v>7314</v>
      </c>
      <c r="L1465" t="s">
        <v>275</v>
      </c>
      <c r="M1465" t="s">
        <v>134</v>
      </c>
      <c r="N1465" t="s">
        <v>18300</v>
      </c>
      <c r="O1465" t="s">
        <v>94</v>
      </c>
      <c r="P1465">
        <v>3834013</v>
      </c>
      <c r="Q1465">
        <v>449572.94</v>
      </c>
      <c r="R1465">
        <v>171710.39</v>
      </c>
      <c r="S1465">
        <v>277862.55</v>
      </c>
      <c r="T1465" t="s">
        <v>95</v>
      </c>
      <c r="U1465">
        <v>0.40629999999999999</v>
      </c>
    </row>
    <row r="1466" spans="1:21" x14ac:dyDescent="0.4">
      <c r="A1466" t="s">
        <v>22673</v>
      </c>
      <c r="B1466" t="s">
        <v>22674</v>
      </c>
      <c r="C1466" t="s">
        <v>184</v>
      </c>
      <c r="D1466" t="s">
        <v>382</v>
      </c>
      <c r="E1466" t="s">
        <v>382</v>
      </c>
      <c r="F1466" t="s">
        <v>22675</v>
      </c>
      <c r="G1466" t="s">
        <v>2412</v>
      </c>
      <c r="H1466" t="s">
        <v>1037</v>
      </c>
      <c r="I1466" t="s">
        <v>5465</v>
      </c>
      <c r="J1466" t="s">
        <v>2015</v>
      </c>
      <c r="K1466" t="s">
        <v>3450</v>
      </c>
      <c r="L1466" t="s">
        <v>192</v>
      </c>
      <c r="M1466" t="s">
        <v>223</v>
      </c>
      <c r="N1466" t="s">
        <v>18304</v>
      </c>
      <c r="O1466" t="s">
        <v>94</v>
      </c>
      <c r="P1466">
        <v>2109396</v>
      </c>
      <c r="Q1466">
        <v>427517.31</v>
      </c>
      <c r="R1466">
        <v>65690.02</v>
      </c>
      <c r="S1466">
        <v>361827.29</v>
      </c>
      <c r="T1466" t="s">
        <v>95</v>
      </c>
      <c r="U1466">
        <v>0.1681</v>
      </c>
    </row>
    <row r="1467" spans="1:21" x14ac:dyDescent="0.4">
      <c r="A1467" t="s">
        <v>22676</v>
      </c>
      <c r="B1467" t="s">
        <v>22677</v>
      </c>
      <c r="C1467" t="s">
        <v>205</v>
      </c>
      <c r="D1467" t="s">
        <v>206</v>
      </c>
      <c r="E1467" t="s">
        <v>206</v>
      </c>
      <c r="F1467" t="s">
        <v>22678</v>
      </c>
      <c r="G1467" t="s">
        <v>4016</v>
      </c>
      <c r="H1467" t="s">
        <v>4017</v>
      </c>
      <c r="I1467" t="s">
        <v>11903</v>
      </c>
      <c r="J1467" t="s">
        <v>12622</v>
      </c>
      <c r="K1467" t="s">
        <v>9381</v>
      </c>
      <c r="L1467" t="s">
        <v>556</v>
      </c>
      <c r="M1467" t="s">
        <v>121</v>
      </c>
      <c r="N1467" t="s">
        <v>18300</v>
      </c>
      <c r="O1467" t="s">
        <v>94</v>
      </c>
      <c r="P1467">
        <v>2151640</v>
      </c>
      <c r="Q1467">
        <v>107469.62</v>
      </c>
      <c r="R1467">
        <v>17233.310000000001</v>
      </c>
      <c r="S1467">
        <v>90236.31</v>
      </c>
      <c r="T1467" t="s">
        <v>95</v>
      </c>
      <c r="U1467">
        <v>0.1739</v>
      </c>
    </row>
    <row r="1468" spans="1:21" x14ac:dyDescent="0.4">
      <c r="A1468" t="s">
        <v>22679</v>
      </c>
      <c r="B1468" t="s">
        <v>22680</v>
      </c>
      <c r="C1468" t="s">
        <v>1</v>
      </c>
      <c r="D1468" t="s">
        <v>84</v>
      </c>
      <c r="E1468" t="s">
        <v>84</v>
      </c>
      <c r="F1468" t="s">
        <v>22681</v>
      </c>
      <c r="G1468" t="s">
        <v>104</v>
      </c>
      <c r="H1468" t="s">
        <v>4281</v>
      </c>
      <c r="I1468" t="s">
        <v>2432</v>
      </c>
      <c r="J1468" t="s">
        <v>4217</v>
      </c>
      <c r="K1468" t="s">
        <v>341</v>
      </c>
      <c r="L1468" t="s">
        <v>353</v>
      </c>
      <c r="M1468" t="s">
        <v>181</v>
      </c>
      <c r="N1468" t="s">
        <v>18300</v>
      </c>
      <c r="O1468" t="s">
        <v>94</v>
      </c>
      <c r="P1468">
        <v>4125908</v>
      </c>
      <c r="Q1468">
        <v>659651.69999999995</v>
      </c>
      <c r="R1468">
        <v>290121.90000000002</v>
      </c>
      <c r="S1468">
        <v>369529.8</v>
      </c>
      <c r="T1468" t="s">
        <v>122</v>
      </c>
      <c r="U1468">
        <v>0.46779999999999999</v>
      </c>
    </row>
    <row r="1469" spans="1:21" x14ac:dyDescent="0.4">
      <c r="A1469" t="s">
        <v>22682</v>
      </c>
      <c r="B1469" t="s">
        <v>22683</v>
      </c>
      <c r="C1469" t="s">
        <v>288</v>
      </c>
      <c r="D1469" t="s">
        <v>391</v>
      </c>
      <c r="E1469" t="s">
        <v>391</v>
      </c>
      <c r="F1469" t="s">
        <v>22684</v>
      </c>
      <c r="G1469" t="s">
        <v>3395</v>
      </c>
      <c r="H1469" t="s">
        <v>1044</v>
      </c>
      <c r="I1469" t="s">
        <v>1837</v>
      </c>
      <c r="J1469" t="s">
        <v>1294</v>
      </c>
      <c r="K1469" t="s">
        <v>273</v>
      </c>
      <c r="L1469" t="s">
        <v>296</v>
      </c>
      <c r="M1469" t="s">
        <v>92</v>
      </c>
      <c r="N1469" t="s">
        <v>18300</v>
      </c>
      <c r="O1469" t="s">
        <v>94</v>
      </c>
      <c r="P1469">
        <v>23030734</v>
      </c>
      <c r="Q1469">
        <v>1412151.04</v>
      </c>
      <c r="R1469">
        <v>475465.77</v>
      </c>
      <c r="S1469">
        <v>936685.27</v>
      </c>
      <c r="T1469" t="s">
        <v>109</v>
      </c>
      <c r="U1469">
        <v>0.3417</v>
      </c>
    </row>
    <row r="1470" spans="1:21" x14ac:dyDescent="0.4">
      <c r="A1470" t="s">
        <v>22685</v>
      </c>
      <c r="B1470" t="s">
        <v>22686</v>
      </c>
      <c r="C1470" t="s">
        <v>205</v>
      </c>
      <c r="D1470" t="s">
        <v>382</v>
      </c>
      <c r="E1470" t="s">
        <v>382</v>
      </c>
      <c r="F1470" t="s">
        <v>22687</v>
      </c>
      <c r="G1470" t="s">
        <v>9935</v>
      </c>
      <c r="H1470" t="s">
        <v>4462</v>
      </c>
      <c r="I1470" t="s">
        <v>8243</v>
      </c>
      <c r="J1470" t="s">
        <v>5622</v>
      </c>
      <c r="K1470" t="s">
        <v>2271</v>
      </c>
      <c r="L1470" t="s">
        <v>444</v>
      </c>
      <c r="M1470" t="s">
        <v>121</v>
      </c>
      <c r="N1470" t="s">
        <v>18296</v>
      </c>
      <c r="O1470" t="s">
        <v>94</v>
      </c>
      <c r="P1470">
        <v>460557</v>
      </c>
      <c r="Q1470">
        <v>43406</v>
      </c>
      <c r="R1470">
        <v>13832.75</v>
      </c>
      <c r="S1470">
        <v>29573.25</v>
      </c>
      <c r="T1470" t="s">
        <v>95</v>
      </c>
      <c r="U1470">
        <v>0.34439999999999998</v>
      </c>
    </row>
    <row r="1471" spans="1:21" x14ac:dyDescent="0.4">
      <c r="A1471" t="s">
        <v>22688</v>
      </c>
      <c r="B1471" t="s">
        <v>22689</v>
      </c>
      <c r="C1471" t="s">
        <v>98</v>
      </c>
      <c r="D1471" t="s">
        <v>1084</v>
      </c>
      <c r="E1471" t="s">
        <v>1084</v>
      </c>
      <c r="F1471" t="s">
        <v>22690</v>
      </c>
      <c r="G1471" t="s">
        <v>2656</v>
      </c>
      <c r="H1471" t="s">
        <v>8623</v>
      </c>
      <c r="I1471" t="s">
        <v>7692</v>
      </c>
      <c r="J1471" t="s">
        <v>4383</v>
      </c>
      <c r="K1471" t="s">
        <v>891</v>
      </c>
      <c r="L1471" t="s">
        <v>106</v>
      </c>
      <c r="M1471" t="s">
        <v>202</v>
      </c>
      <c r="N1471" t="s">
        <v>18300</v>
      </c>
      <c r="O1471" t="s">
        <v>94</v>
      </c>
      <c r="P1471">
        <v>116332655</v>
      </c>
      <c r="Q1471">
        <v>38407298.689999998</v>
      </c>
      <c r="R1471">
        <v>14380482.41</v>
      </c>
      <c r="S1471">
        <v>24026816.280000001</v>
      </c>
      <c r="T1471" t="s">
        <v>122</v>
      </c>
      <c r="U1471">
        <v>0.4304</v>
      </c>
    </row>
    <row r="1472" spans="1:21" x14ac:dyDescent="0.4">
      <c r="A1472" t="s">
        <v>22691</v>
      </c>
      <c r="B1472" t="s">
        <v>22692</v>
      </c>
      <c r="C1472" t="s">
        <v>137</v>
      </c>
      <c r="D1472" t="s">
        <v>126</v>
      </c>
      <c r="E1472" t="s">
        <v>126</v>
      </c>
      <c r="F1472" t="s">
        <v>22693</v>
      </c>
      <c r="G1472" t="s">
        <v>7961</v>
      </c>
      <c r="H1472" t="s">
        <v>7066</v>
      </c>
      <c r="I1472" t="s">
        <v>141</v>
      </c>
      <c r="J1472" t="s">
        <v>3639</v>
      </c>
      <c r="K1472" t="s">
        <v>22694</v>
      </c>
      <c r="L1472" t="s">
        <v>163</v>
      </c>
      <c r="M1472" t="s">
        <v>134</v>
      </c>
      <c r="N1472" t="s">
        <v>18300</v>
      </c>
      <c r="O1472" t="s">
        <v>94</v>
      </c>
      <c r="P1472">
        <v>53845769</v>
      </c>
      <c r="Q1472">
        <v>6317972.2699999996</v>
      </c>
      <c r="R1472">
        <v>1257059.75</v>
      </c>
      <c r="S1472">
        <v>5060912.5199999996</v>
      </c>
      <c r="T1472" t="s">
        <v>122</v>
      </c>
      <c r="U1472">
        <v>0.2366</v>
      </c>
    </row>
    <row r="1473" spans="1:21" x14ac:dyDescent="0.4">
      <c r="A1473" t="s">
        <v>22695</v>
      </c>
      <c r="B1473" t="s">
        <v>22696</v>
      </c>
      <c r="C1473" t="s">
        <v>184</v>
      </c>
      <c r="D1473" t="s">
        <v>382</v>
      </c>
      <c r="E1473" t="s">
        <v>382</v>
      </c>
      <c r="F1473" t="s">
        <v>22697</v>
      </c>
      <c r="G1473" t="s">
        <v>8164</v>
      </c>
      <c r="H1473" t="s">
        <v>2437</v>
      </c>
      <c r="I1473" t="s">
        <v>917</v>
      </c>
      <c r="J1473" t="s">
        <v>1874</v>
      </c>
      <c r="K1473" t="s">
        <v>2157</v>
      </c>
      <c r="L1473" t="s">
        <v>192</v>
      </c>
      <c r="M1473" t="s">
        <v>121</v>
      </c>
      <c r="N1473" t="s">
        <v>18300</v>
      </c>
      <c r="O1473" t="s">
        <v>94</v>
      </c>
      <c r="P1473">
        <v>3978719</v>
      </c>
      <c r="Q1473">
        <v>279355.08</v>
      </c>
      <c r="R1473">
        <v>50709.22</v>
      </c>
      <c r="S1473">
        <v>228645.86</v>
      </c>
      <c r="T1473" t="s">
        <v>95</v>
      </c>
      <c r="U1473">
        <v>0.20499999999999999</v>
      </c>
    </row>
    <row r="1474" spans="1:21" x14ac:dyDescent="0.4">
      <c r="A1474" t="s">
        <v>22698</v>
      </c>
      <c r="B1474" t="s">
        <v>22699</v>
      </c>
      <c r="C1474" t="s">
        <v>1</v>
      </c>
      <c r="D1474" t="s">
        <v>84</v>
      </c>
      <c r="E1474" t="s">
        <v>84</v>
      </c>
      <c r="F1474" t="s">
        <v>22700</v>
      </c>
      <c r="G1474" t="s">
        <v>8335</v>
      </c>
      <c r="H1474" t="s">
        <v>2736</v>
      </c>
      <c r="I1474" t="s">
        <v>3909</v>
      </c>
      <c r="J1474" t="s">
        <v>3612</v>
      </c>
      <c r="K1474" t="s">
        <v>7965</v>
      </c>
      <c r="L1474" t="s">
        <v>275</v>
      </c>
      <c r="M1474" t="s">
        <v>181</v>
      </c>
      <c r="N1474" t="s">
        <v>18296</v>
      </c>
      <c r="O1474" t="s">
        <v>94</v>
      </c>
      <c r="P1474">
        <v>11525396</v>
      </c>
      <c r="Q1474">
        <v>1218621.0900000001</v>
      </c>
      <c r="R1474">
        <v>389608.94</v>
      </c>
      <c r="S1474">
        <v>829012.15</v>
      </c>
      <c r="T1474" t="s">
        <v>95</v>
      </c>
      <c r="U1474">
        <v>0.3821</v>
      </c>
    </row>
    <row r="1475" spans="1:21" x14ac:dyDescent="0.4">
      <c r="A1475" t="s">
        <v>22701</v>
      </c>
      <c r="B1475" t="s">
        <v>22702</v>
      </c>
      <c r="C1475" t="s">
        <v>288</v>
      </c>
      <c r="D1475" t="s">
        <v>373</v>
      </c>
      <c r="E1475" t="s">
        <v>373</v>
      </c>
      <c r="F1475" t="s">
        <v>22703</v>
      </c>
      <c r="G1475" t="s">
        <v>5662</v>
      </c>
      <c r="H1475" t="s">
        <v>2668</v>
      </c>
      <c r="I1475" t="s">
        <v>573</v>
      </c>
      <c r="J1475" t="s">
        <v>3788</v>
      </c>
      <c r="K1475" t="s">
        <v>13063</v>
      </c>
      <c r="L1475" t="s">
        <v>296</v>
      </c>
      <c r="M1475" t="s">
        <v>134</v>
      </c>
      <c r="N1475" t="s">
        <v>18300</v>
      </c>
      <c r="O1475" t="s">
        <v>94</v>
      </c>
      <c r="P1475">
        <v>21756788</v>
      </c>
      <c r="Q1475">
        <v>7276775.1900000004</v>
      </c>
      <c r="R1475">
        <v>2740224.06</v>
      </c>
      <c r="S1475">
        <v>4536551.13</v>
      </c>
      <c r="T1475" t="s">
        <v>122</v>
      </c>
      <c r="U1475">
        <v>0.52590000000000003</v>
      </c>
    </row>
    <row r="1476" spans="1:21" x14ac:dyDescent="0.4">
      <c r="A1476" t="s">
        <v>22704</v>
      </c>
      <c r="B1476" t="s">
        <v>22705</v>
      </c>
      <c r="C1476" t="s">
        <v>184</v>
      </c>
      <c r="D1476" t="s">
        <v>382</v>
      </c>
      <c r="E1476" t="s">
        <v>382</v>
      </c>
      <c r="F1476" t="s">
        <v>22706</v>
      </c>
      <c r="G1476" t="s">
        <v>2097</v>
      </c>
      <c r="H1476" t="s">
        <v>2098</v>
      </c>
      <c r="I1476" t="s">
        <v>646</v>
      </c>
      <c r="J1476" t="s">
        <v>2407</v>
      </c>
      <c r="K1476" t="s">
        <v>22707</v>
      </c>
      <c r="L1476" t="s">
        <v>192</v>
      </c>
      <c r="M1476" t="s">
        <v>121</v>
      </c>
      <c r="N1476" t="s">
        <v>18296</v>
      </c>
      <c r="O1476" t="s">
        <v>94</v>
      </c>
      <c r="P1476">
        <v>1527170</v>
      </c>
      <c r="Q1476">
        <v>101810.34</v>
      </c>
      <c r="R1476">
        <v>24375.52</v>
      </c>
      <c r="S1476">
        <v>77434.820000000007</v>
      </c>
      <c r="T1476" t="s">
        <v>95</v>
      </c>
      <c r="U1476">
        <v>0.30409999999999998</v>
      </c>
    </row>
    <row r="1477" spans="1:21" x14ac:dyDescent="0.4">
      <c r="A1477" t="s">
        <v>22708</v>
      </c>
      <c r="B1477" t="s">
        <v>22709</v>
      </c>
      <c r="C1477" t="s">
        <v>83</v>
      </c>
      <c r="D1477" t="s">
        <v>84</v>
      </c>
      <c r="E1477" t="s">
        <v>84</v>
      </c>
      <c r="F1477" t="s">
        <v>22710</v>
      </c>
      <c r="G1477" t="s">
        <v>4208</v>
      </c>
      <c r="H1477" t="s">
        <v>2210</v>
      </c>
      <c r="I1477" t="s">
        <v>13933</v>
      </c>
      <c r="J1477" t="s">
        <v>3930</v>
      </c>
      <c r="K1477" t="s">
        <v>1496</v>
      </c>
      <c r="L1477" t="s">
        <v>275</v>
      </c>
      <c r="M1477" t="s">
        <v>92</v>
      </c>
      <c r="N1477" t="s">
        <v>18300</v>
      </c>
      <c r="O1477" t="s">
        <v>94</v>
      </c>
      <c r="P1477">
        <v>2969365</v>
      </c>
      <c r="Q1477">
        <v>234158.94</v>
      </c>
      <c r="R1477">
        <v>26316.87</v>
      </c>
      <c r="S1477">
        <v>207842.07</v>
      </c>
      <c r="T1477" t="s">
        <v>95</v>
      </c>
      <c r="U1477">
        <v>0.1492</v>
      </c>
    </row>
    <row r="1478" spans="1:21" x14ac:dyDescent="0.4">
      <c r="A1478" t="s">
        <v>22711</v>
      </c>
      <c r="B1478" t="s">
        <v>22712</v>
      </c>
      <c r="C1478" t="s">
        <v>1</v>
      </c>
      <c r="D1478" t="s">
        <v>166</v>
      </c>
      <c r="E1478" t="s">
        <v>166</v>
      </c>
      <c r="F1478" t="s">
        <v>22713</v>
      </c>
      <c r="G1478" t="s">
        <v>12346</v>
      </c>
      <c r="H1478" t="s">
        <v>3957</v>
      </c>
      <c r="I1478" t="s">
        <v>5064</v>
      </c>
      <c r="J1478" t="s">
        <v>5167</v>
      </c>
      <c r="K1478" t="s">
        <v>531</v>
      </c>
      <c r="L1478" t="s">
        <v>353</v>
      </c>
      <c r="M1478" t="s">
        <v>134</v>
      </c>
      <c r="N1478" t="s">
        <v>18296</v>
      </c>
      <c r="O1478" t="s">
        <v>94</v>
      </c>
      <c r="P1478">
        <v>2384033</v>
      </c>
      <c r="Q1478">
        <v>300772.24</v>
      </c>
      <c r="R1478">
        <v>96950.78</v>
      </c>
      <c r="S1478">
        <v>203821.46</v>
      </c>
      <c r="T1478" t="s">
        <v>122</v>
      </c>
      <c r="U1478">
        <v>0.3387</v>
      </c>
    </row>
    <row r="1479" spans="1:21" x14ac:dyDescent="0.4">
      <c r="A1479" t="s">
        <v>22714</v>
      </c>
      <c r="B1479" t="s">
        <v>22715</v>
      </c>
      <c r="C1479" t="s">
        <v>184</v>
      </c>
      <c r="D1479" t="s">
        <v>382</v>
      </c>
      <c r="E1479" t="s">
        <v>382</v>
      </c>
      <c r="F1479" t="s">
        <v>22716</v>
      </c>
      <c r="G1479" t="s">
        <v>1655</v>
      </c>
      <c r="H1479" t="s">
        <v>1481</v>
      </c>
      <c r="I1479" t="s">
        <v>5317</v>
      </c>
      <c r="J1479" t="s">
        <v>3371</v>
      </c>
      <c r="K1479" t="s">
        <v>1716</v>
      </c>
      <c r="L1479" t="s">
        <v>192</v>
      </c>
      <c r="M1479" t="s">
        <v>266</v>
      </c>
      <c r="N1479" t="s">
        <v>18300</v>
      </c>
      <c r="O1479" t="s">
        <v>94</v>
      </c>
      <c r="P1479">
        <v>7772881</v>
      </c>
      <c r="Q1479">
        <v>255787.15</v>
      </c>
      <c r="R1479">
        <v>50870.91</v>
      </c>
      <c r="S1479">
        <v>204916.24</v>
      </c>
      <c r="T1479" t="s">
        <v>95</v>
      </c>
      <c r="U1479">
        <v>0.25779999999999997</v>
      </c>
    </row>
    <row r="1480" spans="1:21" x14ac:dyDescent="0.4">
      <c r="A1480" t="s">
        <v>22717</v>
      </c>
      <c r="B1480" t="s">
        <v>22718</v>
      </c>
      <c r="C1480" t="s">
        <v>184</v>
      </c>
      <c r="D1480" t="s">
        <v>185</v>
      </c>
      <c r="E1480" t="s">
        <v>185</v>
      </c>
      <c r="F1480" t="s">
        <v>22719</v>
      </c>
      <c r="G1480" t="s">
        <v>18763</v>
      </c>
      <c r="H1480" t="s">
        <v>6949</v>
      </c>
      <c r="I1480" t="s">
        <v>1836</v>
      </c>
      <c r="J1480" t="s">
        <v>150</v>
      </c>
      <c r="K1480" t="s">
        <v>2105</v>
      </c>
      <c r="L1480" t="s">
        <v>192</v>
      </c>
      <c r="M1480" t="s">
        <v>266</v>
      </c>
      <c r="N1480" t="s">
        <v>18300</v>
      </c>
      <c r="O1480" t="s">
        <v>94</v>
      </c>
      <c r="P1480">
        <v>8778865</v>
      </c>
      <c r="Q1480">
        <v>386380.98</v>
      </c>
      <c r="R1480">
        <v>119440.66</v>
      </c>
      <c r="S1480">
        <v>266940.32</v>
      </c>
      <c r="T1480" t="s">
        <v>95</v>
      </c>
      <c r="U1480">
        <v>0.31940000000000002</v>
      </c>
    </row>
    <row r="1481" spans="1:21" x14ac:dyDescent="0.4">
      <c r="A1481" t="s">
        <v>22720</v>
      </c>
      <c r="B1481" t="s">
        <v>22721</v>
      </c>
      <c r="C1481" t="s">
        <v>288</v>
      </c>
      <c r="D1481" t="s">
        <v>391</v>
      </c>
      <c r="E1481" t="s">
        <v>391</v>
      </c>
      <c r="F1481" t="s">
        <v>22722</v>
      </c>
      <c r="G1481" t="s">
        <v>12605</v>
      </c>
      <c r="H1481" t="s">
        <v>4855</v>
      </c>
      <c r="I1481" t="s">
        <v>837</v>
      </c>
      <c r="J1481" t="s">
        <v>5844</v>
      </c>
      <c r="K1481" t="s">
        <v>4702</v>
      </c>
      <c r="L1481" t="s">
        <v>134</v>
      </c>
      <c r="M1481" t="s">
        <v>297</v>
      </c>
      <c r="N1481" t="s">
        <v>18300</v>
      </c>
      <c r="O1481" t="s">
        <v>94</v>
      </c>
      <c r="P1481">
        <v>72309372</v>
      </c>
      <c r="Q1481">
        <v>22482221.510000002</v>
      </c>
      <c r="R1481">
        <v>8236932.5300000003</v>
      </c>
      <c r="S1481">
        <v>14245288.98</v>
      </c>
      <c r="T1481" t="s">
        <v>109</v>
      </c>
      <c r="U1481">
        <v>0.48780000000000001</v>
      </c>
    </row>
    <row r="1482" spans="1:21" x14ac:dyDescent="0.4">
      <c r="A1482" t="s">
        <v>22723</v>
      </c>
      <c r="B1482" t="s">
        <v>22724</v>
      </c>
      <c r="C1482" t="s">
        <v>288</v>
      </c>
      <c r="D1482" t="s">
        <v>391</v>
      </c>
      <c r="E1482" t="s">
        <v>391</v>
      </c>
      <c r="F1482" t="s">
        <v>22725</v>
      </c>
      <c r="G1482" t="s">
        <v>9205</v>
      </c>
      <c r="H1482" t="s">
        <v>360</v>
      </c>
      <c r="I1482" t="s">
        <v>1308</v>
      </c>
      <c r="J1482" t="s">
        <v>722</v>
      </c>
      <c r="K1482" t="s">
        <v>6433</v>
      </c>
      <c r="L1482" t="s">
        <v>296</v>
      </c>
      <c r="M1482" t="s">
        <v>297</v>
      </c>
      <c r="N1482" t="s">
        <v>18300</v>
      </c>
      <c r="O1482" t="s">
        <v>94</v>
      </c>
      <c r="P1482">
        <v>191370128</v>
      </c>
      <c r="Q1482">
        <v>43648070.090000004</v>
      </c>
      <c r="R1482">
        <v>23085127.510000002</v>
      </c>
      <c r="S1482">
        <v>20562942.579999998</v>
      </c>
      <c r="T1482" t="s">
        <v>285</v>
      </c>
      <c r="U1482">
        <v>0.68469999999999998</v>
      </c>
    </row>
    <row r="1483" spans="1:21" x14ac:dyDescent="0.4">
      <c r="A1483" t="s">
        <v>22726</v>
      </c>
      <c r="B1483" t="s">
        <v>22727</v>
      </c>
      <c r="C1483" t="s">
        <v>205</v>
      </c>
      <c r="D1483" t="s">
        <v>382</v>
      </c>
      <c r="E1483" t="s">
        <v>382</v>
      </c>
      <c r="F1483" t="s">
        <v>22728</v>
      </c>
      <c r="G1483" t="s">
        <v>4496</v>
      </c>
      <c r="H1483" t="s">
        <v>5504</v>
      </c>
      <c r="I1483" t="s">
        <v>2452</v>
      </c>
      <c r="J1483" t="s">
        <v>5318</v>
      </c>
      <c r="K1483" t="s">
        <v>1067</v>
      </c>
      <c r="L1483" t="s">
        <v>231</v>
      </c>
      <c r="M1483" t="s">
        <v>121</v>
      </c>
      <c r="N1483" t="s">
        <v>18300</v>
      </c>
      <c r="O1483" t="s">
        <v>94</v>
      </c>
      <c r="P1483">
        <v>285751</v>
      </c>
      <c r="Q1483">
        <v>23471.81</v>
      </c>
      <c r="R1483">
        <v>4170.96</v>
      </c>
      <c r="S1483">
        <v>19300.849999999999</v>
      </c>
      <c r="T1483" t="s">
        <v>95</v>
      </c>
      <c r="U1483">
        <v>0.2344</v>
      </c>
    </row>
    <row r="1484" spans="1:21" x14ac:dyDescent="0.4">
      <c r="A1484" t="s">
        <v>22729</v>
      </c>
      <c r="B1484" t="s">
        <v>22730</v>
      </c>
      <c r="C1484" t="s">
        <v>112</v>
      </c>
      <c r="D1484" t="s">
        <v>471</v>
      </c>
      <c r="E1484" t="s">
        <v>471</v>
      </c>
      <c r="F1484" t="s">
        <v>22731</v>
      </c>
      <c r="G1484" t="s">
        <v>1750</v>
      </c>
      <c r="H1484" t="s">
        <v>2724</v>
      </c>
      <c r="I1484" t="s">
        <v>1052</v>
      </c>
      <c r="J1484" t="s">
        <v>2787</v>
      </c>
      <c r="K1484" t="s">
        <v>22732</v>
      </c>
      <c r="L1484" t="s">
        <v>222</v>
      </c>
      <c r="M1484" t="s">
        <v>223</v>
      </c>
      <c r="N1484" t="s">
        <v>18300</v>
      </c>
      <c r="O1484" t="s">
        <v>94</v>
      </c>
      <c r="P1484">
        <v>36697616</v>
      </c>
      <c r="Q1484">
        <v>2585756.25</v>
      </c>
      <c r="R1484">
        <v>633512.77</v>
      </c>
      <c r="S1484">
        <v>1952243.48</v>
      </c>
      <c r="T1484" t="s">
        <v>95</v>
      </c>
      <c r="U1484">
        <v>0.32919999999999999</v>
      </c>
    </row>
    <row r="1485" spans="1:21" x14ac:dyDescent="0.4">
      <c r="A1485" t="s">
        <v>22733</v>
      </c>
      <c r="B1485" t="s">
        <v>22734</v>
      </c>
      <c r="C1485" t="s">
        <v>205</v>
      </c>
      <c r="D1485" t="s">
        <v>206</v>
      </c>
      <c r="E1485" t="s">
        <v>206</v>
      </c>
      <c r="F1485" t="s">
        <v>22735</v>
      </c>
      <c r="G1485" t="s">
        <v>3963</v>
      </c>
      <c r="H1485" t="s">
        <v>2377</v>
      </c>
      <c r="I1485" t="s">
        <v>2519</v>
      </c>
      <c r="J1485" t="s">
        <v>2693</v>
      </c>
      <c r="K1485" t="s">
        <v>810</v>
      </c>
      <c r="L1485" t="s">
        <v>657</v>
      </c>
      <c r="M1485" t="s">
        <v>121</v>
      </c>
      <c r="N1485" t="s">
        <v>18300</v>
      </c>
      <c r="O1485" t="s">
        <v>94</v>
      </c>
      <c r="P1485">
        <v>2759941</v>
      </c>
      <c r="Q1485">
        <v>410603.84</v>
      </c>
      <c r="R1485">
        <v>110560.57</v>
      </c>
      <c r="S1485">
        <v>300043.27</v>
      </c>
      <c r="T1485" t="s">
        <v>95</v>
      </c>
      <c r="U1485">
        <v>0.29330000000000001</v>
      </c>
    </row>
    <row r="1486" spans="1:21" x14ac:dyDescent="0.4">
      <c r="A1486" t="s">
        <v>22736</v>
      </c>
      <c r="B1486" t="s">
        <v>22737</v>
      </c>
      <c r="C1486" t="s">
        <v>137</v>
      </c>
      <c r="D1486" t="s">
        <v>126</v>
      </c>
      <c r="E1486" t="s">
        <v>126</v>
      </c>
      <c r="F1486" t="s">
        <v>22738</v>
      </c>
      <c r="G1486" t="s">
        <v>728</v>
      </c>
      <c r="H1486" t="s">
        <v>4151</v>
      </c>
      <c r="I1486" t="s">
        <v>4424</v>
      </c>
      <c r="J1486" t="s">
        <v>4424</v>
      </c>
      <c r="K1486" t="s">
        <v>1812</v>
      </c>
      <c r="L1486" t="s">
        <v>765</v>
      </c>
      <c r="M1486" t="s">
        <v>134</v>
      </c>
      <c r="N1486" t="s">
        <v>18300</v>
      </c>
      <c r="O1486" t="s">
        <v>94</v>
      </c>
      <c r="P1486">
        <v>24183917</v>
      </c>
      <c r="Q1486">
        <v>2699917.19</v>
      </c>
      <c r="R1486">
        <v>645853.42000000004</v>
      </c>
      <c r="S1486">
        <v>2054063.77</v>
      </c>
      <c r="T1486" t="s">
        <v>122</v>
      </c>
      <c r="U1486">
        <v>0.31719999999999998</v>
      </c>
    </row>
    <row r="1487" spans="1:21" x14ac:dyDescent="0.4">
      <c r="A1487" t="s">
        <v>22739</v>
      </c>
      <c r="B1487" t="s">
        <v>22740</v>
      </c>
      <c r="C1487" t="s">
        <v>125</v>
      </c>
      <c r="D1487" t="s">
        <v>126</v>
      </c>
      <c r="E1487" t="s">
        <v>126</v>
      </c>
      <c r="F1487" t="s">
        <v>22741</v>
      </c>
      <c r="G1487" t="s">
        <v>4113</v>
      </c>
      <c r="H1487" t="s">
        <v>4305</v>
      </c>
      <c r="I1487" t="s">
        <v>2674</v>
      </c>
      <c r="J1487" t="s">
        <v>10072</v>
      </c>
      <c r="K1487" t="s">
        <v>2156</v>
      </c>
      <c r="L1487" t="s">
        <v>133</v>
      </c>
      <c r="M1487" t="s">
        <v>134</v>
      </c>
      <c r="N1487" t="s">
        <v>18300</v>
      </c>
      <c r="O1487" t="s">
        <v>94</v>
      </c>
      <c r="P1487">
        <v>401422775</v>
      </c>
      <c r="Q1487">
        <v>218883697.72999999</v>
      </c>
      <c r="R1487">
        <v>62966360.979999997</v>
      </c>
      <c r="S1487">
        <v>155917336.75</v>
      </c>
      <c r="T1487" t="s">
        <v>109</v>
      </c>
      <c r="U1487">
        <v>0.29870000000000002</v>
      </c>
    </row>
    <row r="1488" spans="1:21" x14ac:dyDescent="0.4">
      <c r="A1488" t="s">
        <v>22742</v>
      </c>
      <c r="B1488" t="s">
        <v>22743</v>
      </c>
      <c r="C1488" t="s">
        <v>205</v>
      </c>
      <c r="D1488" t="s">
        <v>206</v>
      </c>
      <c r="E1488" t="s">
        <v>206</v>
      </c>
      <c r="F1488" t="s">
        <v>22744</v>
      </c>
      <c r="G1488" t="s">
        <v>1270</v>
      </c>
      <c r="H1488" t="s">
        <v>1716</v>
      </c>
      <c r="I1488" t="s">
        <v>7099</v>
      </c>
      <c r="J1488" t="s">
        <v>9336</v>
      </c>
      <c r="K1488" t="s">
        <v>1064</v>
      </c>
      <c r="L1488" t="s">
        <v>657</v>
      </c>
      <c r="M1488" t="s">
        <v>121</v>
      </c>
      <c r="N1488" t="s">
        <v>18296</v>
      </c>
      <c r="O1488" t="s">
        <v>94</v>
      </c>
      <c r="P1488">
        <v>2786280</v>
      </c>
      <c r="Q1488">
        <v>149874.63</v>
      </c>
      <c r="R1488">
        <v>13045.38</v>
      </c>
      <c r="S1488">
        <v>136829.25</v>
      </c>
      <c r="T1488" t="s">
        <v>95</v>
      </c>
      <c r="U1488">
        <v>0.1178</v>
      </c>
    </row>
    <row r="1489" spans="1:21" x14ac:dyDescent="0.4">
      <c r="A1489" t="s">
        <v>22745</v>
      </c>
      <c r="B1489" t="s">
        <v>22746</v>
      </c>
      <c r="C1489" t="s">
        <v>288</v>
      </c>
      <c r="D1489" t="s">
        <v>373</v>
      </c>
      <c r="E1489" t="s">
        <v>373</v>
      </c>
      <c r="F1489" t="s">
        <v>22747</v>
      </c>
      <c r="G1489" t="s">
        <v>1225</v>
      </c>
      <c r="H1489" t="s">
        <v>9913</v>
      </c>
      <c r="I1489" t="s">
        <v>5894</v>
      </c>
      <c r="J1489" t="s">
        <v>4671</v>
      </c>
      <c r="K1489" t="s">
        <v>3789</v>
      </c>
      <c r="L1489" t="s">
        <v>134</v>
      </c>
      <c r="M1489" t="s">
        <v>134</v>
      </c>
      <c r="N1489" t="s">
        <v>18296</v>
      </c>
      <c r="O1489" t="s">
        <v>94</v>
      </c>
      <c r="P1489">
        <v>59010551</v>
      </c>
      <c r="Q1489">
        <v>7245733.9500000002</v>
      </c>
      <c r="R1489">
        <v>1557744.71</v>
      </c>
      <c r="S1489">
        <v>5687989.2400000002</v>
      </c>
      <c r="T1489" t="s">
        <v>109</v>
      </c>
      <c r="U1489">
        <v>0.25380000000000003</v>
      </c>
    </row>
    <row r="1490" spans="1:21" x14ac:dyDescent="0.4">
      <c r="A1490" t="s">
        <v>22748</v>
      </c>
      <c r="B1490" t="s">
        <v>22749</v>
      </c>
      <c r="C1490" t="s">
        <v>184</v>
      </c>
      <c r="D1490" t="s">
        <v>382</v>
      </c>
      <c r="E1490" t="s">
        <v>382</v>
      </c>
      <c r="F1490" t="s">
        <v>22750</v>
      </c>
      <c r="G1490" t="s">
        <v>4837</v>
      </c>
      <c r="H1490" t="s">
        <v>2523</v>
      </c>
      <c r="I1490" t="s">
        <v>2519</v>
      </c>
      <c r="J1490" t="s">
        <v>1743</v>
      </c>
      <c r="K1490" t="s">
        <v>22751</v>
      </c>
      <c r="L1490" t="s">
        <v>641</v>
      </c>
      <c r="M1490" t="s">
        <v>121</v>
      </c>
      <c r="N1490" t="s">
        <v>18296</v>
      </c>
      <c r="O1490" t="s">
        <v>94</v>
      </c>
      <c r="P1490">
        <v>6536058</v>
      </c>
      <c r="Q1490">
        <v>729296.87</v>
      </c>
      <c r="R1490">
        <v>149074.63</v>
      </c>
      <c r="S1490">
        <v>580222.24</v>
      </c>
      <c r="T1490" t="s">
        <v>95</v>
      </c>
      <c r="U1490">
        <v>0.20860000000000001</v>
      </c>
    </row>
    <row r="1491" spans="1:21" x14ac:dyDescent="0.4">
      <c r="A1491" t="s">
        <v>22752</v>
      </c>
      <c r="B1491" t="s">
        <v>22753</v>
      </c>
      <c r="C1491" t="s">
        <v>288</v>
      </c>
      <c r="D1491" t="s">
        <v>289</v>
      </c>
      <c r="E1491" t="s">
        <v>289</v>
      </c>
      <c r="F1491" t="s">
        <v>22754</v>
      </c>
      <c r="G1491" t="s">
        <v>3344</v>
      </c>
      <c r="H1491" t="s">
        <v>16313</v>
      </c>
      <c r="I1491" t="s">
        <v>2294</v>
      </c>
      <c r="J1491" t="s">
        <v>5043</v>
      </c>
      <c r="K1491" t="s">
        <v>9653</v>
      </c>
      <c r="L1491" t="s">
        <v>92</v>
      </c>
      <c r="M1491" t="s">
        <v>92</v>
      </c>
      <c r="N1491" t="s">
        <v>18300</v>
      </c>
      <c r="O1491" t="s">
        <v>94</v>
      </c>
      <c r="P1491">
        <v>135219873</v>
      </c>
      <c r="Q1491">
        <v>47990055.770000003</v>
      </c>
      <c r="R1491">
        <v>17836369.98</v>
      </c>
      <c r="S1491">
        <v>30153685.789999999</v>
      </c>
      <c r="T1491" t="s">
        <v>109</v>
      </c>
      <c r="U1491">
        <v>0.42720000000000002</v>
      </c>
    </row>
    <row r="1492" spans="1:21" x14ac:dyDescent="0.4">
      <c r="A1492" t="s">
        <v>22755</v>
      </c>
      <c r="B1492" t="s">
        <v>22756</v>
      </c>
      <c r="C1492" t="s">
        <v>155</v>
      </c>
      <c r="D1492" t="s">
        <v>156</v>
      </c>
      <c r="E1492" t="s">
        <v>156</v>
      </c>
      <c r="F1492" t="s">
        <v>22757</v>
      </c>
      <c r="G1492" t="s">
        <v>1250</v>
      </c>
      <c r="H1492" t="s">
        <v>5896</v>
      </c>
      <c r="I1492" t="s">
        <v>11279</v>
      </c>
      <c r="J1492" t="s">
        <v>311</v>
      </c>
      <c r="K1492" t="s">
        <v>17796</v>
      </c>
      <c r="L1492" t="s">
        <v>163</v>
      </c>
      <c r="M1492" t="s">
        <v>578</v>
      </c>
      <c r="N1492" t="s">
        <v>18304</v>
      </c>
      <c r="O1492" t="s">
        <v>94</v>
      </c>
      <c r="P1492">
        <v>445699726</v>
      </c>
      <c r="Q1492">
        <v>107599162.37</v>
      </c>
      <c r="R1492">
        <v>38046281.880000003</v>
      </c>
      <c r="S1492">
        <v>69552880.489999995</v>
      </c>
      <c r="T1492" t="s">
        <v>109</v>
      </c>
      <c r="U1492">
        <v>0.45500000000000002</v>
      </c>
    </row>
    <row r="1493" spans="1:21" x14ac:dyDescent="0.4">
      <c r="A1493" t="s">
        <v>22758</v>
      </c>
      <c r="B1493" t="s">
        <v>22759</v>
      </c>
      <c r="C1493" t="s">
        <v>288</v>
      </c>
      <c r="D1493" t="s">
        <v>391</v>
      </c>
      <c r="E1493" t="s">
        <v>391</v>
      </c>
      <c r="F1493" t="s">
        <v>22760</v>
      </c>
      <c r="G1493" t="s">
        <v>5651</v>
      </c>
      <c r="H1493" t="s">
        <v>12205</v>
      </c>
      <c r="I1493" t="s">
        <v>4551</v>
      </c>
      <c r="J1493" t="s">
        <v>8213</v>
      </c>
      <c r="K1493" t="s">
        <v>4508</v>
      </c>
      <c r="L1493" t="s">
        <v>92</v>
      </c>
      <c r="M1493" t="s">
        <v>297</v>
      </c>
      <c r="N1493" t="s">
        <v>18304</v>
      </c>
      <c r="O1493" t="s">
        <v>94</v>
      </c>
      <c r="P1493">
        <v>74403830</v>
      </c>
      <c r="Q1493">
        <v>29868519.550000001</v>
      </c>
      <c r="R1493">
        <v>15424264.960000001</v>
      </c>
      <c r="S1493">
        <v>14444254.59</v>
      </c>
      <c r="T1493" t="s">
        <v>285</v>
      </c>
      <c r="U1493">
        <v>0.67410000000000003</v>
      </c>
    </row>
    <row r="1494" spans="1:21" x14ac:dyDescent="0.4">
      <c r="A1494" t="s">
        <v>22761</v>
      </c>
      <c r="B1494" t="s">
        <v>22762</v>
      </c>
      <c r="C1494" t="s">
        <v>125</v>
      </c>
      <c r="D1494" t="s">
        <v>126</v>
      </c>
      <c r="E1494" t="s">
        <v>126</v>
      </c>
      <c r="F1494" t="s">
        <v>22763</v>
      </c>
      <c r="G1494" t="s">
        <v>2491</v>
      </c>
      <c r="H1494" t="s">
        <v>6096</v>
      </c>
      <c r="I1494" t="s">
        <v>1971</v>
      </c>
      <c r="J1494" t="s">
        <v>1350</v>
      </c>
      <c r="K1494" t="s">
        <v>15843</v>
      </c>
      <c r="L1494" t="s">
        <v>144</v>
      </c>
      <c r="M1494" t="s">
        <v>134</v>
      </c>
      <c r="N1494" t="s">
        <v>18300</v>
      </c>
      <c r="O1494" t="s">
        <v>94</v>
      </c>
      <c r="P1494">
        <v>977389620</v>
      </c>
      <c r="Q1494">
        <v>51020515.590000004</v>
      </c>
      <c r="R1494">
        <v>13451217.359999999</v>
      </c>
      <c r="S1494">
        <v>37569298.229999997</v>
      </c>
      <c r="T1494" t="s">
        <v>95</v>
      </c>
      <c r="U1494">
        <v>0.28570000000000001</v>
      </c>
    </row>
    <row r="1495" spans="1:21" x14ac:dyDescent="0.4">
      <c r="A1495" t="s">
        <v>22764</v>
      </c>
      <c r="B1495" t="s">
        <v>22765</v>
      </c>
      <c r="C1495" t="s">
        <v>288</v>
      </c>
      <c r="D1495" t="s">
        <v>289</v>
      </c>
      <c r="E1495" t="s">
        <v>289</v>
      </c>
      <c r="F1495" t="s">
        <v>22766</v>
      </c>
      <c r="G1495" t="s">
        <v>10561</v>
      </c>
      <c r="H1495" t="s">
        <v>1057</v>
      </c>
      <c r="I1495" t="s">
        <v>9280</v>
      </c>
      <c r="J1495" t="s">
        <v>6931</v>
      </c>
      <c r="K1495" t="s">
        <v>3580</v>
      </c>
      <c r="L1495" t="s">
        <v>296</v>
      </c>
      <c r="M1495" t="s">
        <v>92</v>
      </c>
      <c r="N1495" t="s">
        <v>18300</v>
      </c>
      <c r="O1495" t="s">
        <v>94</v>
      </c>
      <c r="P1495">
        <v>152660050</v>
      </c>
      <c r="Q1495">
        <v>6141256.0800000001</v>
      </c>
      <c r="R1495">
        <v>2308493.88</v>
      </c>
      <c r="S1495">
        <v>3832762.2</v>
      </c>
      <c r="T1495" t="s">
        <v>95</v>
      </c>
      <c r="U1495">
        <v>0.48680000000000001</v>
      </c>
    </row>
    <row r="1496" spans="1:21" x14ac:dyDescent="0.4">
      <c r="A1496" t="s">
        <v>22767</v>
      </c>
      <c r="B1496" t="s">
        <v>22768</v>
      </c>
      <c r="C1496" t="s">
        <v>112</v>
      </c>
      <c r="D1496" t="s">
        <v>113</v>
      </c>
      <c r="E1496" t="s">
        <v>113</v>
      </c>
      <c r="F1496" t="s">
        <v>22769</v>
      </c>
      <c r="G1496" t="s">
        <v>637</v>
      </c>
      <c r="H1496" t="s">
        <v>1886</v>
      </c>
      <c r="I1496" t="s">
        <v>3154</v>
      </c>
      <c r="J1496" t="s">
        <v>663</v>
      </c>
      <c r="K1496" t="s">
        <v>11234</v>
      </c>
      <c r="L1496" t="s">
        <v>120</v>
      </c>
      <c r="M1496" t="s">
        <v>223</v>
      </c>
      <c r="N1496" t="s">
        <v>18296</v>
      </c>
      <c r="O1496" t="s">
        <v>94</v>
      </c>
      <c r="P1496">
        <v>15375492</v>
      </c>
      <c r="Q1496">
        <v>1123398.68</v>
      </c>
      <c r="R1496">
        <v>432275.83</v>
      </c>
      <c r="S1496">
        <v>691122.85</v>
      </c>
      <c r="T1496" t="s">
        <v>95</v>
      </c>
      <c r="U1496">
        <v>0.39419999999999999</v>
      </c>
    </row>
    <row r="1497" spans="1:21" x14ac:dyDescent="0.4">
      <c r="A1497" t="s">
        <v>22770</v>
      </c>
      <c r="B1497" t="s">
        <v>22771</v>
      </c>
      <c r="C1497" t="s">
        <v>1</v>
      </c>
      <c r="D1497" t="s">
        <v>166</v>
      </c>
      <c r="E1497" t="s">
        <v>166</v>
      </c>
      <c r="F1497" t="s">
        <v>22772</v>
      </c>
      <c r="G1497" t="s">
        <v>824</v>
      </c>
      <c r="H1497" t="s">
        <v>567</v>
      </c>
      <c r="I1497" t="s">
        <v>6096</v>
      </c>
      <c r="J1497" t="s">
        <v>1952</v>
      </c>
      <c r="K1497" t="s">
        <v>335</v>
      </c>
      <c r="L1497" t="s">
        <v>106</v>
      </c>
      <c r="M1497" t="s">
        <v>202</v>
      </c>
      <c r="N1497" t="s">
        <v>18296</v>
      </c>
      <c r="O1497" t="s">
        <v>94</v>
      </c>
      <c r="P1497">
        <v>11941148</v>
      </c>
      <c r="Q1497">
        <v>981057.84</v>
      </c>
      <c r="R1497">
        <v>297820.15999999997</v>
      </c>
      <c r="S1497">
        <v>683237.68</v>
      </c>
      <c r="T1497" t="s">
        <v>122</v>
      </c>
      <c r="U1497">
        <v>0.314</v>
      </c>
    </row>
    <row r="1498" spans="1:21" x14ac:dyDescent="0.4">
      <c r="A1498" t="s">
        <v>22773</v>
      </c>
      <c r="B1498" t="s">
        <v>22774</v>
      </c>
      <c r="C1498" t="s">
        <v>125</v>
      </c>
      <c r="D1498" t="s">
        <v>308</v>
      </c>
      <c r="E1498" t="s">
        <v>308</v>
      </c>
      <c r="F1498" t="s">
        <v>22775</v>
      </c>
      <c r="G1498" t="s">
        <v>6576</v>
      </c>
      <c r="H1498" t="s">
        <v>201</v>
      </c>
      <c r="I1498" t="s">
        <v>5312</v>
      </c>
      <c r="J1498" t="s">
        <v>9772</v>
      </c>
      <c r="K1498" t="s">
        <v>2640</v>
      </c>
      <c r="L1498" t="s">
        <v>1436</v>
      </c>
      <c r="M1498" t="s">
        <v>134</v>
      </c>
      <c r="N1498" t="s">
        <v>18296</v>
      </c>
      <c r="O1498" t="s">
        <v>94</v>
      </c>
      <c r="P1498">
        <v>307011741</v>
      </c>
      <c r="Q1498">
        <v>75299700.180000007</v>
      </c>
      <c r="R1498">
        <v>22734185.390000001</v>
      </c>
      <c r="S1498">
        <v>52565514.789999999</v>
      </c>
      <c r="T1498" t="s">
        <v>109</v>
      </c>
      <c r="U1498">
        <v>0.41770000000000002</v>
      </c>
    </row>
    <row r="1499" spans="1:21" x14ac:dyDescent="0.4">
      <c r="A1499" t="s">
        <v>22776</v>
      </c>
      <c r="B1499" t="s">
        <v>22777</v>
      </c>
      <c r="C1499" t="s">
        <v>1</v>
      </c>
      <c r="D1499" t="s">
        <v>166</v>
      </c>
      <c r="E1499" t="s">
        <v>166</v>
      </c>
      <c r="F1499" t="s">
        <v>22778</v>
      </c>
      <c r="G1499" t="s">
        <v>150</v>
      </c>
      <c r="H1499" t="s">
        <v>255</v>
      </c>
      <c r="I1499" t="s">
        <v>2145</v>
      </c>
      <c r="J1499" t="s">
        <v>838</v>
      </c>
      <c r="K1499" t="s">
        <v>7244</v>
      </c>
      <c r="L1499" t="s">
        <v>106</v>
      </c>
      <c r="M1499" t="s">
        <v>92</v>
      </c>
      <c r="N1499" t="s">
        <v>18300</v>
      </c>
      <c r="O1499" t="s">
        <v>94</v>
      </c>
      <c r="P1499">
        <v>6688527</v>
      </c>
      <c r="Q1499">
        <v>535359.49</v>
      </c>
      <c r="R1499">
        <v>186054.17</v>
      </c>
      <c r="S1499">
        <v>349305.32</v>
      </c>
      <c r="T1499" t="s">
        <v>95</v>
      </c>
      <c r="U1499">
        <v>0.45650000000000002</v>
      </c>
    </row>
    <row r="1500" spans="1:21" x14ac:dyDescent="0.4">
      <c r="A1500" t="s">
        <v>22779</v>
      </c>
      <c r="B1500" t="s">
        <v>22780</v>
      </c>
      <c r="C1500" t="s">
        <v>112</v>
      </c>
      <c r="D1500" t="s">
        <v>113</v>
      </c>
      <c r="E1500" t="s">
        <v>113</v>
      </c>
      <c r="F1500" t="s">
        <v>22781</v>
      </c>
      <c r="G1500" t="s">
        <v>2407</v>
      </c>
      <c r="H1500" t="s">
        <v>8018</v>
      </c>
      <c r="I1500" t="s">
        <v>1016</v>
      </c>
      <c r="J1500" t="s">
        <v>1742</v>
      </c>
      <c r="K1500" t="s">
        <v>22782</v>
      </c>
      <c r="L1500" t="s">
        <v>370</v>
      </c>
      <c r="M1500" t="s">
        <v>121</v>
      </c>
      <c r="N1500" t="s">
        <v>18300</v>
      </c>
      <c r="O1500" t="s">
        <v>94</v>
      </c>
      <c r="P1500">
        <v>11031993</v>
      </c>
      <c r="Q1500">
        <v>1162550.58</v>
      </c>
      <c r="R1500">
        <v>283291.23</v>
      </c>
      <c r="S1500">
        <v>879259.35</v>
      </c>
      <c r="T1500" t="s">
        <v>122</v>
      </c>
      <c r="U1500">
        <v>0.32319999999999999</v>
      </c>
    </row>
    <row r="1501" spans="1:21" x14ac:dyDescent="0.4">
      <c r="A1501" t="s">
        <v>22783</v>
      </c>
      <c r="B1501" t="s">
        <v>22784</v>
      </c>
      <c r="C1501" t="s">
        <v>125</v>
      </c>
      <c r="D1501" t="s">
        <v>308</v>
      </c>
      <c r="E1501" t="s">
        <v>308</v>
      </c>
      <c r="F1501" t="s">
        <v>22785</v>
      </c>
      <c r="G1501" t="s">
        <v>1035</v>
      </c>
      <c r="H1501" t="s">
        <v>1036</v>
      </c>
      <c r="I1501" t="s">
        <v>1378</v>
      </c>
      <c r="J1501" t="s">
        <v>1378</v>
      </c>
      <c r="K1501" t="s">
        <v>1696</v>
      </c>
      <c r="L1501" t="s">
        <v>163</v>
      </c>
      <c r="M1501" t="s">
        <v>134</v>
      </c>
      <c r="N1501" t="s">
        <v>18300</v>
      </c>
      <c r="O1501" t="s">
        <v>94</v>
      </c>
      <c r="P1501">
        <v>253897923</v>
      </c>
      <c r="Q1501">
        <v>31796611.300000001</v>
      </c>
      <c r="R1501">
        <v>14109698.43</v>
      </c>
      <c r="S1501">
        <v>17686912.870000001</v>
      </c>
      <c r="T1501" t="s">
        <v>95</v>
      </c>
      <c r="U1501">
        <v>0.58850000000000002</v>
      </c>
    </row>
    <row r="1502" spans="1:21" x14ac:dyDescent="0.4">
      <c r="A1502" t="s">
        <v>22786</v>
      </c>
      <c r="B1502" t="s">
        <v>22787</v>
      </c>
      <c r="C1502" t="s">
        <v>205</v>
      </c>
      <c r="D1502" t="s">
        <v>206</v>
      </c>
      <c r="E1502" t="s">
        <v>206</v>
      </c>
      <c r="F1502" t="s">
        <v>22788</v>
      </c>
      <c r="G1502" t="s">
        <v>3949</v>
      </c>
      <c r="H1502" t="s">
        <v>2423</v>
      </c>
      <c r="I1502" t="s">
        <v>1265</v>
      </c>
      <c r="J1502" t="s">
        <v>7507</v>
      </c>
      <c r="K1502" t="s">
        <v>1632</v>
      </c>
      <c r="L1502" t="s">
        <v>657</v>
      </c>
      <c r="M1502" t="s">
        <v>121</v>
      </c>
      <c r="N1502" t="s">
        <v>18296</v>
      </c>
      <c r="O1502" t="s">
        <v>94</v>
      </c>
      <c r="P1502">
        <v>2360995</v>
      </c>
      <c r="Q1502">
        <v>295505.71000000002</v>
      </c>
      <c r="R1502">
        <v>50510.16</v>
      </c>
      <c r="S1502">
        <v>244995.55</v>
      </c>
      <c r="T1502" t="s">
        <v>95</v>
      </c>
      <c r="U1502">
        <v>0.20599999999999999</v>
      </c>
    </row>
    <row r="1503" spans="1:21" x14ac:dyDescent="0.4">
      <c r="A1503" t="s">
        <v>22789</v>
      </c>
      <c r="B1503" t="s">
        <v>22790</v>
      </c>
      <c r="C1503" t="s">
        <v>137</v>
      </c>
      <c r="D1503" t="s">
        <v>126</v>
      </c>
      <c r="E1503" t="s">
        <v>126</v>
      </c>
      <c r="F1503" t="s">
        <v>22791</v>
      </c>
      <c r="G1503" t="s">
        <v>442</v>
      </c>
      <c r="H1503" t="s">
        <v>6226</v>
      </c>
      <c r="I1503" t="s">
        <v>2471</v>
      </c>
      <c r="J1503" t="s">
        <v>3162</v>
      </c>
      <c r="K1503" t="s">
        <v>2621</v>
      </c>
      <c r="L1503" t="s">
        <v>144</v>
      </c>
      <c r="M1503" t="s">
        <v>134</v>
      </c>
      <c r="N1503" t="s">
        <v>18296</v>
      </c>
      <c r="O1503" t="s">
        <v>94</v>
      </c>
      <c r="P1503">
        <v>46803606</v>
      </c>
      <c r="Q1503">
        <v>9554746.1699999999</v>
      </c>
      <c r="R1503">
        <v>2532359.2400000002</v>
      </c>
      <c r="S1503">
        <v>7022386.9299999997</v>
      </c>
      <c r="T1503" t="s">
        <v>95</v>
      </c>
      <c r="U1503">
        <v>0.28050000000000003</v>
      </c>
    </row>
    <row r="1504" spans="1:21" x14ac:dyDescent="0.4">
      <c r="A1504" t="s">
        <v>22792</v>
      </c>
      <c r="B1504" t="s">
        <v>22793</v>
      </c>
      <c r="C1504" t="s">
        <v>1</v>
      </c>
      <c r="D1504" t="s">
        <v>84</v>
      </c>
      <c r="E1504" t="s">
        <v>84</v>
      </c>
      <c r="F1504" t="s">
        <v>22794</v>
      </c>
      <c r="G1504" t="s">
        <v>2541</v>
      </c>
      <c r="H1504" t="s">
        <v>2798</v>
      </c>
      <c r="I1504" t="s">
        <v>1799</v>
      </c>
      <c r="J1504" t="s">
        <v>1799</v>
      </c>
      <c r="K1504" t="s">
        <v>5168</v>
      </c>
      <c r="L1504" t="s">
        <v>91</v>
      </c>
      <c r="M1504" t="s">
        <v>181</v>
      </c>
      <c r="N1504" t="s">
        <v>18300</v>
      </c>
      <c r="O1504" t="s">
        <v>94</v>
      </c>
      <c r="P1504">
        <v>10961399</v>
      </c>
      <c r="Q1504">
        <v>1273585.45</v>
      </c>
      <c r="R1504">
        <v>548227.53</v>
      </c>
      <c r="S1504">
        <v>725357.92</v>
      </c>
      <c r="T1504" t="s">
        <v>95</v>
      </c>
      <c r="U1504">
        <v>0.44519999999999998</v>
      </c>
    </row>
    <row r="1505" spans="1:21" x14ac:dyDescent="0.4">
      <c r="A1505" t="s">
        <v>22795</v>
      </c>
      <c r="B1505" t="s">
        <v>22796</v>
      </c>
      <c r="C1505" t="s">
        <v>98</v>
      </c>
      <c r="D1505" t="s">
        <v>195</v>
      </c>
      <c r="E1505" t="s">
        <v>195</v>
      </c>
      <c r="F1505" t="s">
        <v>22797</v>
      </c>
      <c r="G1505" t="s">
        <v>15789</v>
      </c>
      <c r="H1505" t="s">
        <v>6134</v>
      </c>
      <c r="I1505" t="s">
        <v>1573</v>
      </c>
      <c r="J1505" t="s">
        <v>951</v>
      </c>
      <c r="K1505" t="s">
        <v>2075</v>
      </c>
      <c r="L1505" t="s">
        <v>91</v>
      </c>
      <c r="M1505" t="s">
        <v>107</v>
      </c>
      <c r="N1505" t="s">
        <v>18300</v>
      </c>
      <c r="O1505" t="s">
        <v>94</v>
      </c>
      <c r="P1505">
        <v>3234657</v>
      </c>
      <c r="Q1505">
        <v>247419.55</v>
      </c>
      <c r="R1505">
        <v>80790.62</v>
      </c>
      <c r="S1505">
        <v>166628.93</v>
      </c>
      <c r="T1505" t="s">
        <v>95</v>
      </c>
      <c r="U1505">
        <v>0.3977</v>
      </c>
    </row>
    <row r="1506" spans="1:21" x14ac:dyDescent="0.4">
      <c r="A1506" t="s">
        <v>22798</v>
      </c>
      <c r="B1506" t="s">
        <v>22799</v>
      </c>
      <c r="C1506" t="s">
        <v>155</v>
      </c>
      <c r="D1506" t="s">
        <v>251</v>
      </c>
      <c r="E1506" t="s">
        <v>251</v>
      </c>
      <c r="F1506" t="s">
        <v>22800</v>
      </c>
      <c r="G1506" t="s">
        <v>7185</v>
      </c>
      <c r="H1506" t="s">
        <v>4088</v>
      </c>
      <c r="I1506" t="s">
        <v>3574</v>
      </c>
      <c r="J1506" t="s">
        <v>6169</v>
      </c>
      <c r="K1506" t="s">
        <v>2994</v>
      </c>
      <c r="L1506" t="s">
        <v>144</v>
      </c>
      <c r="M1506" t="s">
        <v>578</v>
      </c>
      <c r="N1506" t="s">
        <v>18300</v>
      </c>
      <c r="O1506" t="s">
        <v>94</v>
      </c>
      <c r="P1506">
        <v>308660617</v>
      </c>
      <c r="Q1506">
        <v>44450606.859999999</v>
      </c>
      <c r="R1506">
        <v>11749811.199999999</v>
      </c>
      <c r="S1506">
        <v>32700795.66</v>
      </c>
      <c r="T1506" t="s">
        <v>95</v>
      </c>
      <c r="U1506">
        <v>0.35780000000000001</v>
      </c>
    </row>
    <row r="1507" spans="1:21" x14ac:dyDescent="0.4">
      <c r="A1507" t="s">
        <v>22801</v>
      </c>
      <c r="B1507" t="s">
        <v>22802</v>
      </c>
      <c r="C1507" t="s">
        <v>155</v>
      </c>
      <c r="D1507" t="s">
        <v>278</v>
      </c>
      <c r="E1507" t="s">
        <v>278</v>
      </c>
      <c r="F1507" t="s">
        <v>22803</v>
      </c>
      <c r="G1507" t="s">
        <v>3496</v>
      </c>
      <c r="H1507" t="s">
        <v>8179</v>
      </c>
      <c r="I1507" t="s">
        <v>2714</v>
      </c>
      <c r="J1507" t="s">
        <v>5131</v>
      </c>
      <c r="K1507" t="s">
        <v>8510</v>
      </c>
      <c r="L1507" t="s">
        <v>144</v>
      </c>
      <c r="M1507" t="s">
        <v>578</v>
      </c>
      <c r="N1507" t="s">
        <v>18296</v>
      </c>
      <c r="O1507" t="s">
        <v>94</v>
      </c>
      <c r="P1507">
        <v>437216922</v>
      </c>
      <c r="Q1507">
        <v>92607301.670000002</v>
      </c>
      <c r="R1507">
        <v>22080429.190000001</v>
      </c>
      <c r="S1507">
        <v>70526872.480000004</v>
      </c>
      <c r="T1507" t="s">
        <v>109</v>
      </c>
      <c r="U1507">
        <v>0.32990000000000003</v>
      </c>
    </row>
    <row r="1508" spans="1:21" x14ac:dyDescent="0.4">
      <c r="A1508" t="s">
        <v>22804</v>
      </c>
      <c r="B1508" t="s">
        <v>22805</v>
      </c>
      <c r="C1508" t="s">
        <v>288</v>
      </c>
      <c r="D1508" t="s">
        <v>391</v>
      </c>
      <c r="E1508" t="s">
        <v>391</v>
      </c>
      <c r="F1508" t="s">
        <v>22806</v>
      </c>
      <c r="G1508" t="s">
        <v>2437</v>
      </c>
      <c r="H1508" t="s">
        <v>6053</v>
      </c>
      <c r="I1508" t="s">
        <v>9569</v>
      </c>
      <c r="J1508" t="s">
        <v>4893</v>
      </c>
      <c r="K1508" t="s">
        <v>22694</v>
      </c>
      <c r="L1508" t="s">
        <v>92</v>
      </c>
      <c r="M1508" t="s">
        <v>134</v>
      </c>
      <c r="N1508" t="s">
        <v>18300</v>
      </c>
      <c r="O1508" t="s">
        <v>94</v>
      </c>
      <c r="P1508">
        <v>56170610</v>
      </c>
      <c r="Q1508">
        <v>8379966.1600000001</v>
      </c>
      <c r="R1508">
        <v>4281482.22</v>
      </c>
      <c r="S1508">
        <v>4098483.94</v>
      </c>
      <c r="T1508" t="s">
        <v>109</v>
      </c>
      <c r="U1508">
        <v>0.53320000000000001</v>
      </c>
    </row>
    <row r="1509" spans="1:21" x14ac:dyDescent="0.4">
      <c r="A1509" t="s">
        <v>22807</v>
      </c>
      <c r="B1509" t="s">
        <v>22808</v>
      </c>
      <c r="C1509" t="s">
        <v>137</v>
      </c>
      <c r="D1509" t="s">
        <v>308</v>
      </c>
      <c r="E1509" t="s">
        <v>308</v>
      </c>
      <c r="F1509" t="s">
        <v>22809</v>
      </c>
      <c r="G1509" t="s">
        <v>9984</v>
      </c>
      <c r="H1509" t="s">
        <v>780</v>
      </c>
      <c r="I1509" t="s">
        <v>778</v>
      </c>
      <c r="J1509" t="s">
        <v>1042</v>
      </c>
      <c r="K1509" t="s">
        <v>4726</v>
      </c>
      <c r="L1509" t="s">
        <v>314</v>
      </c>
      <c r="M1509" t="s">
        <v>134</v>
      </c>
      <c r="N1509" t="s">
        <v>18300</v>
      </c>
      <c r="O1509" t="s">
        <v>94</v>
      </c>
      <c r="P1509">
        <v>11871505</v>
      </c>
      <c r="Q1509">
        <v>2449969.33</v>
      </c>
      <c r="R1509">
        <v>367161.66</v>
      </c>
      <c r="S1509">
        <v>2082807.67</v>
      </c>
      <c r="T1509" t="s">
        <v>122</v>
      </c>
      <c r="U1509">
        <v>0.17150000000000001</v>
      </c>
    </row>
    <row r="1510" spans="1:21" x14ac:dyDescent="0.4">
      <c r="A1510" t="s">
        <v>22810</v>
      </c>
      <c r="B1510" t="s">
        <v>22811</v>
      </c>
      <c r="C1510" t="s">
        <v>155</v>
      </c>
      <c r="D1510" t="s">
        <v>278</v>
      </c>
      <c r="E1510" t="s">
        <v>278</v>
      </c>
      <c r="F1510" t="s">
        <v>22812</v>
      </c>
      <c r="G1510" t="s">
        <v>4770</v>
      </c>
      <c r="H1510" t="s">
        <v>8555</v>
      </c>
      <c r="I1510" t="s">
        <v>7293</v>
      </c>
      <c r="J1510" t="s">
        <v>1148</v>
      </c>
      <c r="K1510" t="s">
        <v>3607</v>
      </c>
      <c r="L1510" t="s">
        <v>413</v>
      </c>
      <c r="M1510" t="s">
        <v>578</v>
      </c>
      <c r="N1510" t="s">
        <v>18300</v>
      </c>
      <c r="O1510" t="s">
        <v>94</v>
      </c>
      <c r="P1510">
        <v>76828046</v>
      </c>
      <c r="Q1510">
        <v>3426139.84</v>
      </c>
      <c r="R1510">
        <v>1558773.02</v>
      </c>
      <c r="S1510">
        <v>1867366.82</v>
      </c>
      <c r="T1510" t="s">
        <v>285</v>
      </c>
      <c r="U1510">
        <v>0.53100000000000003</v>
      </c>
    </row>
    <row r="1511" spans="1:21" x14ac:dyDescent="0.4">
      <c r="A1511" t="s">
        <v>22813</v>
      </c>
      <c r="B1511" t="s">
        <v>22814</v>
      </c>
      <c r="C1511" t="s">
        <v>137</v>
      </c>
      <c r="D1511" t="s">
        <v>308</v>
      </c>
      <c r="E1511" t="s">
        <v>308</v>
      </c>
      <c r="F1511" t="s">
        <v>22815</v>
      </c>
      <c r="G1511" t="s">
        <v>491</v>
      </c>
      <c r="H1511" t="s">
        <v>2306</v>
      </c>
      <c r="I1511" t="s">
        <v>3846</v>
      </c>
      <c r="J1511" t="s">
        <v>9420</v>
      </c>
      <c r="K1511" t="s">
        <v>2330</v>
      </c>
      <c r="L1511" t="s">
        <v>314</v>
      </c>
      <c r="M1511" t="s">
        <v>134</v>
      </c>
      <c r="N1511" t="s">
        <v>18300</v>
      </c>
      <c r="O1511" t="s">
        <v>94</v>
      </c>
      <c r="P1511">
        <v>5474819</v>
      </c>
      <c r="Q1511">
        <v>481889.29</v>
      </c>
      <c r="R1511">
        <v>97721.58</v>
      </c>
      <c r="S1511">
        <v>384167.71</v>
      </c>
      <c r="T1511" t="s">
        <v>95</v>
      </c>
      <c r="U1511">
        <v>0.27810000000000001</v>
      </c>
    </row>
    <row r="1512" spans="1:21" x14ac:dyDescent="0.4">
      <c r="A1512" t="s">
        <v>22816</v>
      </c>
      <c r="B1512" t="s">
        <v>22817</v>
      </c>
      <c r="C1512" t="s">
        <v>205</v>
      </c>
      <c r="D1512" t="s">
        <v>206</v>
      </c>
      <c r="E1512" t="s">
        <v>206</v>
      </c>
      <c r="F1512" t="s">
        <v>22818</v>
      </c>
      <c r="G1512" t="s">
        <v>3461</v>
      </c>
      <c r="H1512" t="s">
        <v>4193</v>
      </c>
      <c r="I1512" t="s">
        <v>2399</v>
      </c>
      <c r="J1512" t="s">
        <v>1987</v>
      </c>
      <c r="K1512" t="s">
        <v>5115</v>
      </c>
      <c r="L1512" t="s">
        <v>444</v>
      </c>
      <c r="M1512" t="s">
        <v>121</v>
      </c>
      <c r="N1512" t="s">
        <v>18300</v>
      </c>
      <c r="O1512" t="s">
        <v>94</v>
      </c>
      <c r="P1512">
        <v>427967</v>
      </c>
      <c r="Q1512">
        <v>60541.09</v>
      </c>
      <c r="R1512">
        <v>11289.42</v>
      </c>
      <c r="S1512">
        <v>49251.67</v>
      </c>
      <c r="T1512" t="s">
        <v>122</v>
      </c>
      <c r="U1512">
        <v>0.1986</v>
      </c>
    </row>
    <row r="1513" spans="1:21" x14ac:dyDescent="0.4">
      <c r="A1513" t="s">
        <v>22819</v>
      </c>
      <c r="B1513" t="s">
        <v>22820</v>
      </c>
      <c r="C1513" t="s">
        <v>205</v>
      </c>
      <c r="D1513" t="s">
        <v>382</v>
      </c>
      <c r="E1513" t="s">
        <v>382</v>
      </c>
      <c r="F1513" t="s">
        <v>22821</v>
      </c>
      <c r="G1513" t="s">
        <v>3430</v>
      </c>
      <c r="H1513" t="s">
        <v>523</v>
      </c>
      <c r="I1513" t="s">
        <v>384</v>
      </c>
      <c r="J1513" t="s">
        <v>4855</v>
      </c>
      <c r="K1513" t="s">
        <v>2344</v>
      </c>
      <c r="L1513" t="s">
        <v>213</v>
      </c>
      <c r="M1513" t="s">
        <v>121</v>
      </c>
      <c r="N1513" t="s">
        <v>18296</v>
      </c>
      <c r="O1513" t="s">
        <v>94</v>
      </c>
      <c r="P1513">
        <v>2527174</v>
      </c>
      <c r="Q1513">
        <v>40952.81</v>
      </c>
      <c r="R1513">
        <v>3994.15</v>
      </c>
      <c r="S1513">
        <v>36958.660000000003</v>
      </c>
      <c r="T1513" t="s">
        <v>95</v>
      </c>
      <c r="U1513">
        <v>0.12989999999999999</v>
      </c>
    </row>
    <row r="1514" spans="1:21" x14ac:dyDescent="0.4">
      <c r="A1514" t="s">
        <v>22822</v>
      </c>
      <c r="B1514" t="s">
        <v>22823</v>
      </c>
      <c r="C1514" t="s">
        <v>137</v>
      </c>
      <c r="D1514" t="s">
        <v>308</v>
      </c>
      <c r="E1514" t="s">
        <v>308</v>
      </c>
      <c r="F1514" t="s">
        <v>22824</v>
      </c>
      <c r="G1514" t="s">
        <v>9635</v>
      </c>
      <c r="H1514" t="s">
        <v>2656</v>
      </c>
      <c r="I1514" t="s">
        <v>615</v>
      </c>
      <c r="J1514" t="s">
        <v>1145</v>
      </c>
      <c r="K1514" t="s">
        <v>4006</v>
      </c>
      <c r="L1514" t="s">
        <v>314</v>
      </c>
      <c r="M1514" t="s">
        <v>134</v>
      </c>
      <c r="N1514" t="s">
        <v>18300</v>
      </c>
      <c r="O1514" t="s">
        <v>94</v>
      </c>
      <c r="P1514">
        <v>28501775</v>
      </c>
      <c r="Q1514">
        <v>2011906.3</v>
      </c>
      <c r="R1514">
        <v>218538.58</v>
      </c>
      <c r="S1514">
        <v>1793367.72</v>
      </c>
      <c r="T1514" t="s">
        <v>95</v>
      </c>
      <c r="U1514">
        <v>0.14760000000000001</v>
      </c>
    </row>
    <row r="1515" spans="1:21" x14ac:dyDescent="0.4">
      <c r="A1515" t="s">
        <v>22825</v>
      </c>
      <c r="B1515" t="s">
        <v>22826</v>
      </c>
      <c r="C1515" t="s">
        <v>205</v>
      </c>
      <c r="D1515" t="s">
        <v>382</v>
      </c>
      <c r="E1515" t="s">
        <v>382</v>
      </c>
      <c r="F1515" t="s">
        <v>22827</v>
      </c>
      <c r="G1515" t="s">
        <v>9832</v>
      </c>
      <c r="H1515" t="s">
        <v>6507</v>
      </c>
      <c r="I1515" t="s">
        <v>2963</v>
      </c>
      <c r="J1515" t="s">
        <v>829</v>
      </c>
      <c r="K1515" t="s">
        <v>2773</v>
      </c>
      <c r="L1515" t="s">
        <v>657</v>
      </c>
      <c r="M1515" t="s">
        <v>121</v>
      </c>
      <c r="N1515" t="s">
        <v>18296</v>
      </c>
      <c r="O1515" t="s">
        <v>94</v>
      </c>
      <c r="P1515">
        <v>2444743</v>
      </c>
      <c r="Q1515">
        <v>237184.51</v>
      </c>
      <c r="R1515">
        <v>44310.48</v>
      </c>
      <c r="S1515">
        <v>192874.03</v>
      </c>
      <c r="T1515" t="s">
        <v>95</v>
      </c>
      <c r="U1515">
        <v>0.24210000000000001</v>
      </c>
    </row>
    <row r="1516" spans="1:21" x14ac:dyDescent="0.4">
      <c r="A1516" t="s">
        <v>22828</v>
      </c>
      <c r="B1516" t="s">
        <v>22829</v>
      </c>
      <c r="C1516" t="s">
        <v>155</v>
      </c>
      <c r="D1516" t="s">
        <v>156</v>
      </c>
      <c r="E1516" t="s">
        <v>156</v>
      </c>
      <c r="F1516" t="s">
        <v>22830</v>
      </c>
      <c r="G1516" t="s">
        <v>3977</v>
      </c>
      <c r="H1516" t="s">
        <v>3466</v>
      </c>
      <c r="I1516" t="s">
        <v>6290</v>
      </c>
      <c r="J1516" t="s">
        <v>5534</v>
      </c>
      <c r="K1516" t="s">
        <v>5642</v>
      </c>
      <c r="L1516" t="s">
        <v>413</v>
      </c>
      <c r="M1516" t="s">
        <v>578</v>
      </c>
      <c r="N1516" t="s">
        <v>18300</v>
      </c>
      <c r="O1516" t="s">
        <v>94</v>
      </c>
      <c r="P1516">
        <v>248848894</v>
      </c>
      <c r="Q1516">
        <v>47496573.060000002</v>
      </c>
      <c r="R1516">
        <v>27634589.600000001</v>
      </c>
      <c r="S1516">
        <v>19861983.460000001</v>
      </c>
      <c r="T1516" t="s">
        <v>285</v>
      </c>
      <c r="U1516">
        <v>0.64529999999999998</v>
      </c>
    </row>
    <row r="1517" spans="1:21" x14ac:dyDescent="0.4">
      <c r="A1517" t="s">
        <v>22831</v>
      </c>
      <c r="B1517" t="s">
        <v>22832</v>
      </c>
      <c r="C1517" t="s">
        <v>83</v>
      </c>
      <c r="D1517" t="s">
        <v>166</v>
      </c>
      <c r="E1517" t="s">
        <v>166</v>
      </c>
      <c r="F1517" t="s">
        <v>22833</v>
      </c>
      <c r="G1517" t="s">
        <v>665</v>
      </c>
      <c r="H1517" t="s">
        <v>499</v>
      </c>
      <c r="I1517" t="s">
        <v>8501</v>
      </c>
      <c r="J1517" t="s">
        <v>1096</v>
      </c>
      <c r="K1517" t="s">
        <v>18549</v>
      </c>
      <c r="L1517" t="s">
        <v>144</v>
      </c>
      <c r="M1517" t="s">
        <v>92</v>
      </c>
      <c r="N1517" t="s">
        <v>18296</v>
      </c>
      <c r="O1517" t="s">
        <v>94</v>
      </c>
      <c r="P1517">
        <v>2681777</v>
      </c>
      <c r="Q1517">
        <v>230183.81</v>
      </c>
      <c r="R1517">
        <v>52947.7</v>
      </c>
      <c r="S1517">
        <v>177236.11</v>
      </c>
      <c r="T1517" t="s">
        <v>95</v>
      </c>
      <c r="U1517">
        <v>0.28470000000000001</v>
      </c>
    </row>
    <row r="1518" spans="1:21" x14ac:dyDescent="0.4">
      <c r="A1518" t="s">
        <v>22834</v>
      </c>
      <c r="B1518" t="s">
        <v>22835</v>
      </c>
      <c r="C1518" t="s">
        <v>125</v>
      </c>
      <c r="D1518" t="s">
        <v>308</v>
      </c>
      <c r="E1518" t="s">
        <v>308</v>
      </c>
      <c r="F1518" t="s">
        <v>22836</v>
      </c>
      <c r="G1518" t="s">
        <v>3788</v>
      </c>
      <c r="H1518" t="s">
        <v>13362</v>
      </c>
      <c r="I1518" t="s">
        <v>5054</v>
      </c>
      <c r="J1518" t="s">
        <v>3443</v>
      </c>
      <c r="K1518" t="s">
        <v>22837</v>
      </c>
      <c r="L1518" t="s">
        <v>1436</v>
      </c>
      <c r="M1518" t="s">
        <v>134</v>
      </c>
      <c r="N1518" t="s">
        <v>18300</v>
      </c>
      <c r="O1518" t="s">
        <v>94</v>
      </c>
      <c r="P1518">
        <v>431668339</v>
      </c>
      <c r="Q1518">
        <v>50097792.060000002</v>
      </c>
      <c r="R1518">
        <v>29838864.609999999</v>
      </c>
      <c r="S1518">
        <v>20258927.449999999</v>
      </c>
      <c r="T1518" t="s">
        <v>122</v>
      </c>
      <c r="U1518">
        <v>0.65390000000000004</v>
      </c>
    </row>
    <row r="1519" spans="1:21" x14ac:dyDescent="0.4">
      <c r="A1519" t="s">
        <v>22838</v>
      </c>
      <c r="B1519" t="s">
        <v>22839</v>
      </c>
      <c r="C1519" t="s">
        <v>112</v>
      </c>
      <c r="D1519" t="s">
        <v>113</v>
      </c>
      <c r="E1519" t="s">
        <v>113</v>
      </c>
      <c r="F1519" t="s">
        <v>22840</v>
      </c>
      <c r="G1519" t="s">
        <v>5419</v>
      </c>
      <c r="H1519" t="s">
        <v>5030</v>
      </c>
      <c r="I1519" t="s">
        <v>2234</v>
      </c>
      <c r="J1519" t="s">
        <v>1837</v>
      </c>
      <c r="K1519" t="s">
        <v>9772</v>
      </c>
      <c r="L1519" t="s">
        <v>222</v>
      </c>
      <c r="M1519" t="s">
        <v>266</v>
      </c>
      <c r="N1519" t="s">
        <v>18296</v>
      </c>
      <c r="O1519" t="s">
        <v>94</v>
      </c>
      <c r="P1519">
        <v>14814817</v>
      </c>
      <c r="Q1519">
        <v>156323.03</v>
      </c>
      <c r="R1519">
        <v>41331.89</v>
      </c>
      <c r="S1519">
        <v>114991.14</v>
      </c>
      <c r="T1519" t="s">
        <v>122</v>
      </c>
      <c r="U1519">
        <v>0.27979999999999999</v>
      </c>
    </row>
    <row r="1520" spans="1:21" x14ac:dyDescent="0.4">
      <c r="A1520" t="s">
        <v>22841</v>
      </c>
      <c r="B1520" t="s">
        <v>22842</v>
      </c>
      <c r="C1520" t="s">
        <v>288</v>
      </c>
      <c r="D1520" t="s">
        <v>391</v>
      </c>
      <c r="E1520" t="s">
        <v>391</v>
      </c>
      <c r="F1520" t="s">
        <v>22843</v>
      </c>
      <c r="G1520" t="s">
        <v>3057</v>
      </c>
      <c r="H1520" t="s">
        <v>2553</v>
      </c>
      <c r="I1520" t="s">
        <v>142</v>
      </c>
      <c r="J1520" t="s">
        <v>7799</v>
      </c>
      <c r="K1520" t="s">
        <v>1554</v>
      </c>
      <c r="L1520" t="s">
        <v>134</v>
      </c>
      <c r="M1520" t="s">
        <v>297</v>
      </c>
      <c r="N1520" t="s">
        <v>18300</v>
      </c>
      <c r="O1520" t="s">
        <v>94</v>
      </c>
      <c r="P1520">
        <v>109030596</v>
      </c>
      <c r="Q1520">
        <v>9242138.4399999995</v>
      </c>
      <c r="R1520">
        <v>4291446.1399999997</v>
      </c>
      <c r="S1520">
        <v>4950692.3</v>
      </c>
      <c r="T1520" t="s">
        <v>122</v>
      </c>
      <c r="U1520">
        <v>0.64780000000000004</v>
      </c>
    </row>
    <row r="1521" spans="1:21" x14ac:dyDescent="0.4">
      <c r="A1521" t="s">
        <v>22844</v>
      </c>
      <c r="B1521" t="s">
        <v>22845</v>
      </c>
      <c r="C1521" t="s">
        <v>83</v>
      </c>
      <c r="D1521" t="s">
        <v>84</v>
      </c>
      <c r="E1521" t="s">
        <v>84</v>
      </c>
      <c r="F1521" t="s">
        <v>22846</v>
      </c>
      <c r="G1521" t="s">
        <v>3956</v>
      </c>
      <c r="H1521" t="s">
        <v>6192</v>
      </c>
      <c r="I1521" t="s">
        <v>5058</v>
      </c>
      <c r="J1521" t="s">
        <v>151</v>
      </c>
      <c r="K1521" t="s">
        <v>12605</v>
      </c>
      <c r="L1521" t="s">
        <v>91</v>
      </c>
      <c r="M1521" t="s">
        <v>181</v>
      </c>
      <c r="N1521" t="s">
        <v>18300</v>
      </c>
      <c r="O1521" t="s">
        <v>94</v>
      </c>
      <c r="P1521">
        <v>1810467</v>
      </c>
      <c r="Q1521">
        <v>121209.8</v>
      </c>
      <c r="R1521">
        <v>23135.17</v>
      </c>
      <c r="S1521">
        <v>98074.63</v>
      </c>
      <c r="T1521" t="s">
        <v>95</v>
      </c>
      <c r="U1521">
        <v>0.20480000000000001</v>
      </c>
    </row>
    <row r="1522" spans="1:21" x14ac:dyDescent="0.4">
      <c r="A1522" t="s">
        <v>22847</v>
      </c>
      <c r="B1522" t="s">
        <v>22848</v>
      </c>
      <c r="C1522" t="s">
        <v>112</v>
      </c>
      <c r="D1522" t="s">
        <v>113</v>
      </c>
      <c r="E1522" t="s">
        <v>113</v>
      </c>
      <c r="F1522" t="s">
        <v>2091</v>
      </c>
      <c r="G1522" t="s">
        <v>13301</v>
      </c>
      <c r="H1522" t="s">
        <v>2063</v>
      </c>
      <c r="I1522" t="s">
        <v>1294</v>
      </c>
      <c r="J1522" t="s">
        <v>750</v>
      </c>
      <c r="K1522" t="s">
        <v>1932</v>
      </c>
      <c r="L1522" t="s">
        <v>222</v>
      </c>
      <c r="M1522" t="s">
        <v>266</v>
      </c>
      <c r="N1522" t="s">
        <v>18300</v>
      </c>
      <c r="O1522" t="s">
        <v>94</v>
      </c>
      <c r="P1522">
        <v>41965549</v>
      </c>
      <c r="Q1522">
        <v>794210.25</v>
      </c>
      <c r="R1522">
        <v>159646.46</v>
      </c>
      <c r="S1522">
        <v>634563.79</v>
      </c>
      <c r="T1522" t="s">
        <v>122</v>
      </c>
      <c r="U1522">
        <v>0.27039999999999997</v>
      </c>
    </row>
    <row r="1523" spans="1:21" x14ac:dyDescent="0.4">
      <c r="A1523" t="s">
        <v>22849</v>
      </c>
      <c r="B1523" t="s">
        <v>22850</v>
      </c>
      <c r="C1523" t="s">
        <v>184</v>
      </c>
      <c r="D1523" t="s">
        <v>382</v>
      </c>
      <c r="E1523" t="s">
        <v>382</v>
      </c>
      <c r="F1523" t="s">
        <v>22851</v>
      </c>
      <c r="G1523" t="s">
        <v>516</v>
      </c>
      <c r="H1523" t="s">
        <v>5290</v>
      </c>
      <c r="I1523" t="s">
        <v>567</v>
      </c>
      <c r="J1523" t="s">
        <v>568</v>
      </c>
      <c r="K1523" t="s">
        <v>1706</v>
      </c>
      <c r="L1523" t="s">
        <v>641</v>
      </c>
      <c r="M1523" t="s">
        <v>223</v>
      </c>
      <c r="N1523" t="s">
        <v>18296</v>
      </c>
      <c r="O1523" t="s">
        <v>94</v>
      </c>
      <c r="P1523">
        <v>8149985</v>
      </c>
      <c r="Q1523">
        <v>1454656.92</v>
      </c>
      <c r="R1523">
        <v>170475</v>
      </c>
      <c r="S1523">
        <v>1284181.92</v>
      </c>
      <c r="T1523" t="s">
        <v>95</v>
      </c>
      <c r="U1523">
        <v>0.1396</v>
      </c>
    </row>
    <row r="1524" spans="1:21" x14ac:dyDescent="0.4">
      <c r="A1524" t="s">
        <v>22852</v>
      </c>
      <c r="B1524" t="s">
        <v>22853</v>
      </c>
      <c r="C1524" t="s">
        <v>98</v>
      </c>
      <c r="D1524" t="s">
        <v>1084</v>
      </c>
      <c r="E1524" t="s">
        <v>1084</v>
      </c>
      <c r="F1524" t="s">
        <v>22854</v>
      </c>
      <c r="G1524" t="s">
        <v>7747</v>
      </c>
      <c r="H1524" t="s">
        <v>9329</v>
      </c>
      <c r="I1524" t="s">
        <v>1308</v>
      </c>
      <c r="J1524" t="s">
        <v>7870</v>
      </c>
      <c r="K1524" t="s">
        <v>1810</v>
      </c>
      <c r="L1524" t="s">
        <v>1010</v>
      </c>
      <c r="M1524" t="s">
        <v>202</v>
      </c>
      <c r="N1524" t="s">
        <v>18300</v>
      </c>
      <c r="O1524" t="s">
        <v>94</v>
      </c>
      <c r="P1524">
        <v>177402652</v>
      </c>
      <c r="Q1524">
        <v>15952955.859999999</v>
      </c>
      <c r="R1524">
        <v>4528214.1500000004</v>
      </c>
      <c r="S1524">
        <v>11424741.710000001</v>
      </c>
      <c r="T1524" t="s">
        <v>285</v>
      </c>
      <c r="U1524">
        <v>0.28610000000000002</v>
      </c>
    </row>
    <row r="1525" spans="1:21" x14ac:dyDescent="0.4">
      <c r="A1525" t="s">
        <v>22855</v>
      </c>
      <c r="B1525" t="s">
        <v>22856</v>
      </c>
      <c r="C1525" t="s">
        <v>205</v>
      </c>
      <c r="D1525" t="s">
        <v>382</v>
      </c>
      <c r="E1525" t="s">
        <v>382</v>
      </c>
      <c r="F1525" t="s">
        <v>22857</v>
      </c>
      <c r="G1525" t="s">
        <v>2558</v>
      </c>
      <c r="H1525" t="s">
        <v>2828</v>
      </c>
      <c r="I1525" t="s">
        <v>1706</v>
      </c>
      <c r="J1525" t="s">
        <v>1606</v>
      </c>
      <c r="K1525" t="s">
        <v>5643</v>
      </c>
      <c r="L1525" t="s">
        <v>444</v>
      </c>
      <c r="M1525" t="s">
        <v>121</v>
      </c>
      <c r="N1525" t="s">
        <v>18296</v>
      </c>
      <c r="O1525" t="s">
        <v>94</v>
      </c>
      <c r="P1525">
        <v>4534352</v>
      </c>
      <c r="Q1525">
        <v>338320.09</v>
      </c>
      <c r="R1525">
        <v>46991.61</v>
      </c>
      <c r="S1525">
        <v>291328.48</v>
      </c>
      <c r="T1525" t="s">
        <v>95</v>
      </c>
      <c r="U1525">
        <v>0.15989999999999999</v>
      </c>
    </row>
    <row r="1526" spans="1:21" x14ac:dyDescent="0.4">
      <c r="A1526" t="s">
        <v>22858</v>
      </c>
      <c r="B1526" t="s">
        <v>22859</v>
      </c>
      <c r="C1526" t="s">
        <v>112</v>
      </c>
      <c r="D1526" t="s">
        <v>113</v>
      </c>
      <c r="E1526" t="s">
        <v>113</v>
      </c>
      <c r="F1526" t="s">
        <v>22860</v>
      </c>
      <c r="G1526" t="s">
        <v>3154</v>
      </c>
      <c r="H1526" t="s">
        <v>2416</v>
      </c>
      <c r="I1526" t="s">
        <v>4213</v>
      </c>
      <c r="J1526" t="s">
        <v>474</v>
      </c>
      <c r="K1526" t="s">
        <v>582</v>
      </c>
      <c r="L1526" t="s">
        <v>120</v>
      </c>
      <c r="M1526" t="s">
        <v>223</v>
      </c>
      <c r="N1526" t="s">
        <v>18300</v>
      </c>
      <c r="O1526" t="s">
        <v>94</v>
      </c>
      <c r="P1526">
        <v>31287153</v>
      </c>
      <c r="Q1526">
        <v>9328417.4100000001</v>
      </c>
      <c r="R1526">
        <v>4195232.2699999996</v>
      </c>
      <c r="S1526">
        <v>5133185.1399999997</v>
      </c>
      <c r="T1526" t="s">
        <v>95</v>
      </c>
      <c r="U1526">
        <v>0.49919999999999998</v>
      </c>
    </row>
    <row r="1527" spans="1:21" x14ac:dyDescent="0.4">
      <c r="A1527" t="s">
        <v>22861</v>
      </c>
      <c r="B1527" t="s">
        <v>22862</v>
      </c>
      <c r="C1527" t="s">
        <v>125</v>
      </c>
      <c r="D1527" t="s">
        <v>126</v>
      </c>
      <c r="E1527" t="s">
        <v>126</v>
      </c>
      <c r="F1527" t="s">
        <v>22863</v>
      </c>
      <c r="G1527" t="s">
        <v>958</v>
      </c>
      <c r="H1527" t="s">
        <v>1212</v>
      </c>
      <c r="I1527" t="s">
        <v>5232</v>
      </c>
      <c r="J1527" t="s">
        <v>4635</v>
      </c>
      <c r="K1527" t="s">
        <v>8243</v>
      </c>
      <c r="L1527" t="s">
        <v>163</v>
      </c>
      <c r="M1527" t="s">
        <v>134</v>
      </c>
      <c r="N1527" t="s">
        <v>18300</v>
      </c>
      <c r="O1527" t="s">
        <v>94</v>
      </c>
      <c r="P1527">
        <v>591789601</v>
      </c>
      <c r="Q1527">
        <v>30628286.59</v>
      </c>
      <c r="R1527">
        <v>8486691.5299999993</v>
      </c>
      <c r="S1527">
        <v>22141595.059999999</v>
      </c>
      <c r="T1527" t="s">
        <v>95</v>
      </c>
      <c r="U1527">
        <v>0.31040000000000001</v>
      </c>
    </row>
    <row r="1528" spans="1:21" x14ac:dyDescent="0.4">
      <c r="A1528" t="s">
        <v>22864</v>
      </c>
      <c r="B1528" t="s">
        <v>22865</v>
      </c>
      <c r="C1528" t="s">
        <v>288</v>
      </c>
      <c r="D1528" t="s">
        <v>391</v>
      </c>
      <c r="E1528" t="s">
        <v>391</v>
      </c>
      <c r="F1528" t="s">
        <v>22866</v>
      </c>
      <c r="G1528" t="s">
        <v>6555</v>
      </c>
      <c r="H1528" t="s">
        <v>2489</v>
      </c>
      <c r="I1528" t="s">
        <v>3298</v>
      </c>
      <c r="J1528" t="s">
        <v>970</v>
      </c>
      <c r="K1528" t="s">
        <v>1235</v>
      </c>
      <c r="L1528" t="s">
        <v>296</v>
      </c>
      <c r="M1528" t="s">
        <v>134</v>
      </c>
      <c r="N1528" t="s">
        <v>18304</v>
      </c>
      <c r="O1528" t="s">
        <v>94</v>
      </c>
      <c r="P1528">
        <v>52953508</v>
      </c>
      <c r="Q1528">
        <v>1962438.44</v>
      </c>
      <c r="R1528">
        <v>1024663.05</v>
      </c>
      <c r="S1528">
        <v>937775.39</v>
      </c>
      <c r="T1528" t="s">
        <v>95</v>
      </c>
      <c r="U1528">
        <v>0.55710000000000004</v>
      </c>
    </row>
    <row r="1529" spans="1:21" x14ac:dyDescent="0.4">
      <c r="A1529" t="s">
        <v>22867</v>
      </c>
      <c r="B1529" t="s">
        <v>22868</v>
      </c>
      <c r="C1529" t="s">
        <v>83</v>
      </c>
      <c r="D1529" t="s">
        <v>166</v>
      </c>
      <c r="E1529" t="s">
        <v>166</v>
      </c>
      <c r="F1529" t="s">
        <v>22869</v>
      </c>
      <c r="G1529" t="s">
        <v>1535</v>
      </c>
      <c r="H1529" t="s">
        <v>662</v>
      </c>
      <c r="I1529" t="s">
        <v>3111</v>
      </c>
      <c r="J1529" t="s">
        <v>2706</v>
      </c>
      <c r="K1529" t="s">
        <v>418</v>
      </c>
      <c r="L1529" t="s">
        <v>106</v>
      </c>
      <c r="M1529" t="s">
        <v>92</v>
      </c>
      <c r="N1529" t="s">
        <v>18300</v>
      </c>
      <c r="O1529" t="s">
        <v>94</v>
      </c>
      <c r="P1529">
        <v>4359954</v>
      </c>
      <c r="Q1529">
        <v>275614.73</v>
      </c>
      <c r="R1529">
        <v>72746.880000000005</v>
      </c>
      <c r="S1529">
        <v>202867.85</v>
      </c>
      <c r="T1529" t="s">
        <v>95</v>
      </c>
      <c r="U1529">
        <v>0.3352</v>
      </c>
    </row>
    <row r="1530" spans="1:21" x14ac:dyDescent="0.4">
      <c r="A1530" t="s">
        <v>22870</v>
      </c>
      <c r="B1530" t="s">
        <v>22871</v>
      </c>
      <c r="C1530" t="s">
        <v>83</v>
      </c>
      <c r="D1530" t="s">
        <v>166</v>
      </c>
      <c r="E1530" t="s">
        <v>166</v>
      </c>
      <c r="F1530" t="s">
        <v>22872</v>
      </c>
      <c r="G1530" t="s">
        <v>5864</v>
      </c>
      <c r="H1530" t="s">
        <v>8057</v>
      </c>
      <c r="I1530" t="s">
        <v>6704</v>
      </c>
      <c r="J1530" t="s">
        <v>5214</v>
      </c>
      <c r="K1530" t="s">
        <v>4305</v>
      </c>
      <c r="L1530" t="s">
        <v>144</v>
      </c>
      <c r="M1530" t="s">
        <v>134</v>
      </c>
      <c r="N1530" t="s">
        <v>18304</v>
      </c>
      <c r="O1530" t="s">
        <v>94</v>
      </c>
      <c r="P1530">
        <v>3469907</v>
      </c>
      <c r="Q1530">
        <v>215933.95</v>
      </c>
      <c r="R1530">
        <v>38420.29</v>
      </c>
      <c r="S1530">
        <v>177513.66</v>
      </c>
      <c r="T1530" t="s">
        <v>95</v>
      </c>
      <c r="U1530">
        <v>0.20369999999999999</v>
      </c>
    </row>
    <row r="1531" spans="1:21" x14ac:dyDescent="0.4">
      <c r="A1531" t="s">
        <v>22873</v>
      </c>
      <c r="B1531" t="s">
        <v>22874</v>
      </c>
      <c r="C1531" t="s">
        <v>184</v>
      </c>
      <c r="D1531" t="s">
        <v>185</v>
      </c>
      <c r="E1531" t="s">
        <v>185</v>
      </c>
      <c r="F1531" t="s">
        <v>22875</v>
      </c>
      <c r="G1531" t="s">
        <v>3760</v>
      </c>
      <c r="H1531" t="s">
        <v>1394</v>
      </c>
      <c r="I1531" t="s">
        <v>2088</v>
      </c>
      <c r="J1531" t="s">
        <v>5049</v>
      </c>
      <c r="K1531" t="s">
        <v>1294</v>
      </c>
      <c r="L1531" t="s">
        <v>222</v>
      </c>
      <c r="M1531" t="s">
        <v>266</v>
      </c>
      <c r="N1531" t="s">
        <v>18296</v>
      </c>
      <c r="O1531" t="s">
        <v>94</v>
      </c>
      <c r="P1531">
        <v>7691058</v>
      </c>
      <c r="Q1531">
        <v>407923.65</v>
      </c>
      <c r="R1531">
        <v>69274.95</v>
      </c>
      <c r="S1531">
        <v>338648.7</v>
      </c>
      <c r="T1531" t="s">
        <v>95</v>
      </c>
      <c r="U1531">
        <v>0.18279999999999999</v>
      </c>
    </row>
    <row r="1532" spans="1:21" x14ac:dyDescent="0.4">
      <c r="A1532" t="s">
        <v>22876</v>
      </c>
      <c r="B1532" t="s">
        <v>22877</v>
      </c>
      <c r="C1532" t="s">
        <v>1</v>
      </c>
      <c r="D1532" t="s">
        <v>84</v>
      </c>
      <c r="E1532" t="s">
        <v>84</v>
      </c>
      <c r="F1532" t="s">
        <v>22878</v>
      </c>
      <c r="G1532" t="s">
        <v>2111</v>
      </c>
      <c r="H1532" t="s">
        <v>485</v>
      </c>
      <c r="I1532" t="s">
        <v>8456</v>
      </c>
      <c r="J1532" t="s">
        <v>1484</v>
      </c>
      <c r="K1532" t="s">
        <v>293</v>
      </c>
      <c r="L1532" t="s">
        <v>275</v>
      </c>
      <c r="M1532" t="s">
        <v>181</v>
      </c>
      <c r="N1532" t="s">
        <v>18300</v>
      </c>
      <c r="O1532" t="s">
        <v>94</v>
      </c>
      <c r="P1532">
        <v>5885304</v>
      </c>
      <c r="Q1532">
        <v>605665.39</v>
      </c>
      <c r="R1532">
        <v>136397.1</v>
      </c>
      <c r="S1532">
        <v>469268.29</v>
      </c>
      <c r="T1532" t="s">
        <v>95</v>
      </c>
      <c r="U1532">
        <v>0.28520000000000001</v>
      </c>
    </row>
    <row r="1533" spans="1:21" x14ac:dyDescent="0.4">
      <c r="A1533" t="s">
        <v>22879</v>
      </c>
      <c r="B1533" t="s">
        <v>22880</v>
      </c>
      <c r="C1533" t="s">
        <v>112</v>
      </c>
      <c r="D1533" t="s">
        <v>471</v>
      </c>
      <c r="E1533" t="s">
        <v>471</v>
      </c>
      <c r="F1533" t="s">
        <v>22881</v>
      </c>
      <c r="G1533" t="s">
        <v>4094</v>
      </c>
      <c r="H1533" t="s">
        <v>158</v>
      </c>
      <c r="I1533" t="s">
        <v>6245</v>
      </c>
      <c r="J1533" t="s">
        <v>5631</v>
      </c>
      <c r="K1533" t="s">
        <v>9569</v>
      </c>
      <c r="L1533" t="s">
        <v>120</v>
      </c>
      <c r="M1533" t="s">
        <v>266</v>
      </c>
      <c r="N1533" t="s">
        <v>18296</v>
      </c>
      <c r="O1533" t="s">
        <v>94</v>
      </c>
      <c r="P1533">
        <v>24742857</v>
      </c>
      <c r="Q1533">
        <v>2383525.6800000002</v>
      </c>
      <c r="R1533">
        <v>478450.51</v>
      </c>
      <c r="S1533">
        <v>1905075.17</v>
      </c>
      <c r="T1533" t="s">
        <v>95</v>
      </c>
      <c r="U1533">
        <v>0.2059</v>
      </c>
    </row>
    <row r="1534" spans="1:21" x14ac:dyDescent="0.4">
      <c r="A1534" t="s">
        <v>22882</v>
      </c>
      <c r="B1534" t="s">
        <v>22883</v>
      </c>
      <c r="C1534" t="s">
        <v>112</v>
      </c>
      <c r="D1534" t="s">
        <v>471</v>
      </c>
      <c r="E1534" t="s">
        <v>471</v>
      </c>
      <c r="F1534" t="s">
        <v>22884</v>
      </c>
      <c r="G1534" t="s">
        <v>4037</v>
      </c>
      <c r="H1534" t="s">
        <v>3724</v>
      </c>
      <c r="I1534" t="s">
        <v>5356</v>
      </c>
      <c r="J1534" t="s">
        <v>622</v>
      </c>
      <c r="K1534" t="s">
        <v>5609</v>
      </c>
      <c r="L1534" t="s">
        <v>222</v>
      </c>
      <c r="M1534" t="s">
        <v>266</v>
      </c>
      <c r="N1534" t="s">
        <v>18296</v>
      </c>
      <c r="O1534" t="s">
        <v>94</v>
      </c>
      <c r="P1534">
        <v>47670600</v>
      </c>
      <c r="Q1534">
        <v>691348.65</v>
      </c>
      <c r="R1534">
        <v>244614.52</v>
      </c>
      <c r="S1534">
        <v>446734.13</v>
      </c>
      <c r="T1534" t="s">
        <v>95</v>
      </c>
      <c r="U1534">
        <v>0.35909999999999997</v>
      </c>
    </row>
    <row r="1535" spans="1:21" x14ac:dyDescent="0.4">
      <c r="A1535" t="s">
        <v>22885</v>
      </c>
      <c r="B1535" t="s">
        <v>22886</v>
      </c>
      <c r="C1535" t="s">
        <v>125</v>
      </c>
      <c r="D1535" t="s">
        <v>126</v>
      </c>
      <c r="E1535" t="s">
        <v>126</v>
      </c>
      <c r="F1535" t="s">
        <v>22887</v>
      </c>
      <c r="G1535" t="s">
        <v>5651</v>
      </c>
      <c r="H1535" t="s">
        <v>3231</v>
      </c>
      <c r="I1535" t="s">
        <v>14227</v>
      </c>
      <c r="J1535" t="s">
        <v>2362</v>
      </c>
      <c r="K1535" t="s">
        <v>7743</v>
      </c>
      <c r="L1535" t="s">
        <v>133</v>
      </c>
      <c r="M1535" t="s">
        <v>134</v>
      </c>
      <c r="N1535" t="s">
        <v>18300</v>
      </c>
      <c r="O1535" t="s">
        <v>94</v>
      </c>
      <c r="P1535">
        <v>164692129</v>
      </c>
      <c r="Q1535">
        <v>14838241.1</v>
      </c>
      <c r="R1535">
        <v>6728201.4699999997</v>
      </c>
      <c r="S1535">
        <v>8110039.6299999999</v>
      </c>
      <c r="T1535" t="s">
        <v>95</v>
      </c>
      <c r="U1535">
        <v>0.60650000000000004</v>
      </c>
    </row>
    <row r="1536" spans="1:21" x14ac:dyDescent="0.4">
      <c r="A1536" t="s">
        <v>22888</v>
      </c>
      <c r="B1536" t="s">
        <v>22889</v>
      </c>
      <c r="C1536" t="s">
        <v>155</v>
      </c>
      <c r="D1536" t="s">
        <v>278</v>
      </c>
      <c r="E1536" t="s">
        <v>278</v>
      </c>
      <c r="F1536" t="s">
        <v>22890</v>
      </c>
      <c r="G1536" t="s">
        <v>2799</v>
      </c>
      <c r="H1536" t="s">
        <v>2141</v>
      </c>
      <c r="I1536" t="s">
        <v>885</v>
      </c>
      <c r="J1536" t="s">
        <v>321</v>
      </c>
      <c r="K1536" t="s">
        <v>3530</v>
      </c>
      <c r="L1536" t="s">
        <v>240</v>
      </c>
      <c r="M1536" t="s">
        <v>578</v>
      </c>
      <c r="N1536" t="s">
        <v>18300</v>
      </c>
      <c r="O1536" t="s">
        <v>94</v>
      </c>
      <c r="P1536">
        <v>103935728</v>
      </c>
      <c r="Q1536">
        <v>3601407.3</v>
      </c>
      <c r="R1536">
        <v>1958214.19</v>
      </c>
      <c r="S1536">
        <v>1643193.11</v>
      </c>
      <c r="T1536" t="s">
        <v>122</v>
      </c>
      <c r="U1536">
        <v>0.68079999999999996</v>
      </c>
    </row>
    <row r="1537" spans="1:21" x14ac:dyDescent="0.4">
      <c r="A1537" t="s">
        <v>22891</v>
      </c>
      <c r="B1537" t="s">
        <v>22892</v>
      </c>
      <c r="C1537" t="s">
        <v>125</v>
      </c>
      <c r="D1537" t="s">
        <v>126</v>
      </c>
      <c r="E1537" t="s">
        <v>126</v>
      </c>
      <c r="F1537" t="s">
        <v>22893</v>
      </c>
      <c r="G1537" t="s">
        <v>4921</v>
      </c>
      <c r="H1537" t="s">
        <v>2527</v>
      </c>
      <c r="I1537" t="s">
        <v>6221</v>
      </c>
      <c r="J1537" t="s">
        <v>6591</v>
      </c>
      <c r="K1537" t="s">
        <v>5105</v>
      </c>
      <c r="L1537" t="s">
        <v>133</v>
      </c>
      <c r="M1537" t="s">
        <v>134</v>
      </c>
      <c r="N1537" t="s">
        <v>18296</v>
      </c>
      <c r="O1537" t="s">
        <v>94</v>
      </c>
      <c r="P1537">
        <v>650429537</v>
      </c>
      <c r="Q1537">
        <v>44946739.799999997</v>
      </c>
      <c r="R1537">
        <v>12442809.49</v>
      </c>
      <c r="S1537">
        <v>32503930.309999999</v>
      </c>
      <c r="T1537" t="s">
        <v>109</v>
      </c>
      <c r="U1537">
        <v>0.32100000000000001</v>
      </c>
    </row>
    <row r="1538" spans="1:21" x14ac:dyDescent="0.4">
      <c r="A1538" t="s">
        <v>22894</v>
      </c>
      <c r="B1538" t="s">
        <v>22895</v>
      </c>
      <c r="C1538" t="s">
        <v>155</v>
      </c>
      <c r="D1538" t="s">
        <v>251</v>
      </c>
      <c r="E1538" t="s">
        <v>251</v>
      </c>
      <c r="F1538" t="s">
        <v>22896</v>
      </c>
      <c r="G1538" t="s">
        <v>1078</v>
      </c>
      <c r="H1538" t="s">
        <v>10901</v>
      </c>
      <c r="I1538" t="s">
        <v>4804</v>
      </c>
      <c r="J1538" t="s">
        <v>2646</v>
      </c>
      <c r="K1538" t="s">
        <v>4842</v>
      </c>
      <c r="L1538" t="s">
        <v>163</v>
      </c>
      <c r="M1538" t="s">
        <v>134</v>
      </c>
      <c r="N1538" t="s">
        <v>18300</v>
      </c>
      <c r="O1538" t="s">
        <v>94</v>
      </c>
      <c r="P1538">
        <v>432520537</v>
      </c>
      <c r="Q1538">
        <v>32930979.350000001</v>
      </c>
      <c r="R1538">
        <v>15912212.52</v>
      </c>
      <c r="S1538">
        <v>17018766.829999998</v>
      </c>
      <c r="T1538" t="s">
        <v>122</v>
      </c>
      <c r="U1538">
        <v>0.64539999999999997</v>
      </c>
    </row>
    <row r="1539" spans="1:21" x14ac:dyDescent="0.4">
      <c r="A1539" t="s">
        <v>22897</v>
      </c>
      <c r="B1539" t="s">
        <v>22898</v>
      </c>
      <c r="C1539" t="s">
        <v>184</v>
      </c>
      <c r="D1539" t="s">
        <v>382</v>
      </c>
      <c r="E1539" t="s">
        <v>382</v>
      </c>
      <c r="F1539" t="s">
        <v>22899</v>
      </c>
      <c r="G1539" t="s">
        <v>4480</v>
      </c>
      <c r="H1539" t="s">
        <v>2726</v>
      </c>
      <c r="I1539" t="s">
        <v>5085</v>
      </c>
      <c r="J1539" t="s">
        <v>1822</v>
      </c>
      <c r="K1539" t="s">
        <v>22900</v>
      </c>
      <c r="L1539" t="s">
        <v>222</v>
      </c>
      <c r="M1539" t="s">
        <v>223</v>
      </c>
      <c r="N1539" t="s">
        <v>18300</v>
      </c>
      <c r="O1539" t="s">
        <v>94</v>
      </c>
      <c r="P1539">
        <v>4148174</v>
      </c>
      <c r="Q1539">
        <v>761417.69</v>
      </c>
      <c r="R1539">
        <v>150655.74</v>
      </c>
      <c r="S1539">
        <v>610761.94999999995</v>
      </c>
      <c r="T1539" t="s">
        <v>95</v>
      </c>
      <c r="U1539">
        <v>0.2379</v>
      </c>
    </row>
    <row r="1540" spans="1:21" x14ac:dyDescent="0.4">
      <c r="A1540" t="s">
        <v>22901</v>
      </c>
      <c r="B1540" t="s">
        <v>22902</v>
      </c>
      <c r="C1540" t="s">
        <v>137</v>
      </c>
      <c r="D1540" t="s">
        <v>308</v>
      </c>
      <c r="E1540" t="s">
        <v>308</v>
      </c>
      <c r="F1540" t="s">
        <v>22903</v>
      </c>
      <c r="G1540" t="s">
        <v>4851</v>
      </c>
      <c r="H1540" t="s">
        <v>3085</v>
      </c>
      <c r="I1540" t="s">
        <v>3385</v>
      </c>
      <c r="J1540" t="s">
        <v>2245</v>
      </c>
      <c r="K1540" t="s">
        <v>3970</v>
      </c>
      <c r="L1540" t="s">
        <v>144</v>
      </c>
      <c r="M1540" t="s">
        <v>134</v>
      </c>
      <c r="N1540" t="s">
        <v>18296</v>
      </c>
      <c r="O1540" t="s">
        <v>94</v>
      </c>
      <c r="P1540">
        <v>15017021</v>
      </c>
      <c r="Q1540">
        <v>3028093.22</v>
      </c>
      <c r="R1540">
        <v>806395.83</v>
      </c>
      <c r="S1540">
        <v>2221697.39</v>
      </c>
      <c r="T1540" t="s">
        <v>95</v>
      </c>
      <c r="U1540">
        <v>0.34789999999999999</v>
      </c>
    </row>
    <row r="1541" spans="1:21" x14ac:dyDescent="0.4">
      <c r="A1541" t="s">
        <v>22904</v>
      </c>
      <c r="B1541" t="s">
        <v>22905</v>
      </c>
      <c r="C1541" t="s">
        <v>137</v>
      </c>
      <c r="D1541" t="s">
        <v>126</v>
      </c>
      <c r="E1541" t="s">
        <v>126</v>
      </c>
      <c r="F1541" t="s">
        <v>22906</v>
      </c>
      <c r="G1541" t="s">
        <v>158</v>
      </c>
      <c r="H1541" t="s">
        <v>6591</v>
      </c>
      <c r="I1541" t="s">
        <v>1871</v>
      </c>
      <c r="J1541" t="s">
        <v>5116</v>
      </c>
      <c r="K1541" t="s">
        <v>1014</v>
      </c>
      <c r="L1541" t="s">
        <v>765</v>
      </c>
      <c r="M1541" t="s">
        <v>134</v>
      </c>
      <c r="N1541" t="s">
        <v>18300</v>
      </c>
      <c r="O1541" t="s">
        <v>94</v>
      </c>
      <c r="P1541">
        <v>24106763</v>
      </c>
      <c r="Q1541">
        <v>1879841.99</v>
      </c>
      <c r="R1541">
        <v>455154.11</v>
      </c>
      <c r="S1541">
        <v>1424687.88</v>
      </c>
      <c r="T1541" t="s">
        <v>95</v>
      </c>
      <c r="U1541">
        <v>0.32179999999999997</v>
      </c>
    </row>
    <row r="1542" spans="1:21" x14ac:dyDescent="0.4">
      <c r="A1542" t="s">
        <v>22907</v>
      </c>
      <c r="B1542" t="s">
        <v>22908</v>
      </c>
      <c r="C1542" t="s">
        <v>112</v>
      </c>
      <c r="D1542" t="s">
        <v>471</v>
      </c>
      <c r="E1542" t="s">
        <v>471</v>
      </c>
      <c r="F1542" t="s">
        <v>22909</v>
      </c>
      <c r="G1542" t="s">
        <v>530</v>
      </c>
      <c r="H1542" t="s">
        <v>6562</v>
      </c>
      <c r="I1542" t="s">
        <v>5617</v>
      </c>
      <c r="J1542" t="s">
        <v>749</v>
      </c>
      <c r="K1542" t="s">
        <v>4038</v>
      </c>
      <c r="L1542" t="s">
        <v>120</v>
      </c>
      <c r="M1542" t="s">
        <v>223</v>
      </c>
      <c r="N1542" t="s">
        <v>18300</v>
      </c>
      <c r="O1542" t="s">
        <v>94</v>
      </c>
      <c r="P1542">
        <v>45444925</v>
      </c>
      <c r="Q1542">
        <v>13633477.5</v>
      </c>
      <c r="R1542">
        <v>2725529.07</v>
      </c>
      <c r="S1542">
        <v>10907948.43</v>
      </c>
      <c r="T1542" t="s">
        <v>95</v>
      </c>
      <c r="U1542">
        <v>0.20150000000000001</v>
      </c>
    </row>
    <row r="1543" spans="1:21" x14ac:dyDescent="0.4">
      <c r="A1543" t="s">
        <v>22910</v>
      </c>
      <c r="B1543" t="s">
        <v>22911</v>
      </c>
      <c r="C1543" t="s">
        <v>205</v>
      </c>
      <c r="D1543" t="s">
        <v>206</v>
      </c>
      <c r="E1543" t="s">
        <v>206</v>
      </c>
      <c r="F1543" t="s">
        <v>22912</v>
      </c>
      <c r="G1543" t="s">
        <v>839</v>
      </c>
      <c r="H1543" t="s">
        <v>11322</v>
      </c>
      <c r="I1543" t="s">
        <v>3618</v>
      </c>
      <c r="J1543" t="s">
        <v>3709</v>
      </c>
      <c r="K1543" t="s">
        <v>6142</v>
      </c>
      <c r="L1543" t="s">
        <v>556</v>
      </c>
      <c r="M1543" t="s">
        <v>121</v>
      </c>
      <c r="N1543" t="s">
        <v>18300</v>
      </c>
      <c r="O1543" t="s">
        <v>94</v>
      </c>
      <c r="P1543">
        <v>761295</v>
      </c>
      <c r="Q1543">
        <v>106373.66</v>
      </c>
      <c r="R1543">
        <v>25966.15</v>
      </c>
      <c r="S1543">
        <v>80407.509999999995</v>
      </c>
      <c r="T1543" t="s">
        <v>122</v>
      </c>
      <c r="U1543">
        <v>0.24690000000000001</v>
      </c>
    </row>
    <row r="1544" spans="1:21" x14ac:dyDescent="0.4">
      <c r="A1544" t="s">
        <v>22913</v>
      </c>
      <c r="B1544" t="s">
        <v>22914</v>
      </c>
      <c r="C1544" t="s">
        <v>1</v>
      </c>
      <c r="D1544" t="s">
        <v>84</v>
      </c>
      <c r="E1544" t="s">
        <v>84</v>
      </c>
      <c r="F1544" t="s">
        <v>22915</v>
      </c>
      <c r="G1544" t="s">
        <v>1953</v>
      </c>
      <c r="H1544" t="s">
        <v>1118</v>
      </c>
      <c r="I1544" t="s">
        <v>1198</v>
      </c>
      <c r="J1544" t="s">
        <v>7244</v>
      </c>
      <c r="K1544" t="s">
        <v>553</v>
      </c>
      <c r="L1544" t="s">
        <v>106</v>
      </c>
      <c r="M1544" t="s">
        <v>181</v>
      </c>
      <c r="N1544" t="s">
        <v>18296</v>
      </c>
      <c r="O1544" t="s">
        <v>94</v>
      </c>
      <c r="P1544">
        <v>9216127</v>
      </c>
      <c r="Q1544">
        <v>1560907.86</v>
      </c>
      <c r="R1544">
        <v>529418.17000000004</v>
      </c>
      <c r="S1544">
        <v>1031489.69</v>
      </c>
      <c r="T1544" t="s">
        <v>95</v>
      </c>
      <c r="U1544">
        <v>0.39589999999999997</v>
      </c>
    </row>
    <row r="1545" spans="1:21" x14ac:dyDescent="0.4">
      <c r="A1545" t="s">
        <v>22916</v>
      </c>
      <c r="B1545" t="s">
        <v>22917</v>
      </c>
      <c r="C1545" t="s">
        <v>137</v>
      </c>
      <c r="D1545" t="s">
        <v>126</v>
      </c>
      <c r="E1545" t="s">
        <v>126</v>
      </c>
      <c r="F1545" t="s">
        <v>18726</v>
      </c>
      <c r="G1545" t="s">
        <v>3804</v>
      </c>
      <c r="H1545" t="s">
        <v>3159</v>
      </c>
      <c r="I1545" t="s">
        <v>823</v>
      </c>
      <c r="J1545" t="s">
        <v>2026</v>
      </c>
      <c r="K1545" t="s">
        <v>565</v>
      </c>
      <c r="L1545" t="s">
        <v>314</v>
      </c>
      <c r="M1545" t="s">
        <v>134</v>
      </c>
      <c r="N1545" t="s">
        <v>18296</v>
      </c>
      <c r="O1545" t="s">
        <v>94</v>
      </c>
      <c r="P1545">
        <v>29414555</v>
      </c>
      <c r="Q1545">
        <v>1493035.08</v>
      </c>
      <c r="R1545">
        <v>451039.45</v>
      </c>
      <c r="S1545">
        <v>1041995.63</v>
      </c>
      <c r="T1545" t="s">
        <v>95</v>
      </c>
      <c r="U1545">
        <v>0.32450000000000001</v>
      </c>
    </row>
    <row r="1546" spans="1:21" x14ac:dyDescent="0.4">
      <c r="A1546" t="s">
        <v>22918</v>
      </c>
      <c r="B1546" t="s">
        <v>22919</v>
      </c>
      <c r="C1546" t="s">
        <v>137</v>
      </c>
      <c r="D1546" t="s">
        <v>126</v>
      </c>
      <c r="E1546" t="s">
        <v>126</v>
      </c>
      <c r="F1546" t="s">
        <v>22920</v>
      </c>
      <c r="G1546" t="s">
        <v>2886</v>
      </c>
      <c r="H1546" t="s">
        <v>1224</v>
      </c>
      <c r="I1546" t="s">
        <v>2849</v>
      </c>
      <c r="J1546" t="s">
        <v>5095</v>
      </c>
      <c r="K1546" t="s">
        <v>161</v>
      </c>
      <c r="L1546" t="s">
        <v>163</v>
      </c>
      <c r="M1546" t="s">
        <v>134</v>
      </c>
      <c r="N1546" t="s">
        <v>18300</v>
      </c>
      <c r="O1546" t="s">
        <v>94</v>
      </c>
      <c r="P1546">
        <v>36671087</v>
      </c>
      <c r="Q1546">
        <v>2903768</v>
      </c>
      <c r="R1546">
        <v>744091.3</v>
      </c>
      <c r="S1546">
        <v>2159676.7000000002</v>
      </c>
      <c r="T1546" t="s">
        <v>122</v>
      </c>
      <c r="U1546">
        <v>0.32329999999999998</v>
      </c>
    </row>
    <row r="1547" spans="1:21" x14ac:dyDescent="0.4">
      <c r="A1547" t="s">
        <v>22921</v>
      </c>
      <c r="B1547" t="s">
        <v>22922</v>
      </c>
      <c r="C1547" t="s">
        <v>288</v>
      </c>
      <c r="D1547" t="s">
        <v>289</v>
      </c>
      <c r="E1547" t="s">
        <v>289</v>
      </c>
      <c r="F1547" t="s">
        <v>22923</v>
      </c>
      <c r="G1547" t="s">
        <v>12365</v>
      </c>
      <c r="H1547" t="s">
        <v>709</v>
      </c>
      <c r="I1547" t="s">
        <v>523</v>
      </c>
      <c r="J1547" t="s">
        <v>716</v>
      </c>
      <c r="K1547" t="s">
        <v>1310</v>
      </c>
      <c r="L1547" t="s">
        <v>134</v>
      </c>
      <c r="M1547" t="s">
        <v>297</v>
      </c>
      <c r="N1547" t="s">
        <v>18296</v>
      </c>
      <c r="O1547" t="s">
        <v>94</v>
      </c>
      <c r="P1547">
        <v>89668121</v>
      </c>
      <c r="Q1547">
        <v>7494651.9800000004</v>
      </c>
      <c r="R1547">
        <v>1736914.07</v>
      </c>
      <c r="S1547">
        <v>5757737.9100000001</v>
      </c>
      <c r="T1547" t="s">
        <v>109</v>
      </c>
      <c r="U1547">
        <v>0.30790000000000001</v>
      </c>
    </row>
    <row r="1548" spans="1:21" x14ac:dyDescent="0.4">
      <c r="A1548" t="s">
        <v>22924</v>
      </c>
      <c r="B1548" t="s">
        <v>22925</v>
      </c>
      <c r="C1548" t="s">
        <v>205</v>
      </c>
      <c r="D1548" t="s">
        <v>382</v>
      </c>
      <c r="E1548" t="s">
        <v>382</v>
      </c>
      <c r="F1548" t="s">
        <v>22926</v>
      </c>
      <c r="G1548" t="s">
        <v>4037</v>
      </c>
      <c r="H1548" t="s">
        <v>2452</v>
      </c>
      <c r="I1548" t="s">
        <v>6376</v>
      </c>
      <c r="J1548" t="s">
        <v>1271</v>
      </c>
      <c r="K1548" t="s">
        <v>1937</v>
      </c>
      <c r="L1548" t="s">
        <v>213</v>
      </c>
      <c r="M1548" t="s">
        <v>121</v>
      </c>
      <c r="N1548" t="s">
        <v>18296</v>
      </c>
      <c r="O1548" t="s">
        <v>94</v>
      </c>
      <c r="P1548">
        <v>1402512</v>
      </c>
      <c r="Q1548">
        <v>124381.4</v>
      </c>
      <c r="R1548">
        <v>35321.79</v>
      </c>
      <c r="S1548">
        <v>89059.61</v>
      </c>
      <c r="T1548" t="s">
        <v>95</v>
      </c>
      <c r="U1548">
        <v>0.33889999999999998</v>
      </c>
    </row>
    <row r="1549" spans="1:21" x14ac:dyDescent="0.4">
      <c r="A1549" t="s">
        <v>22927</v>
      </c>
      <c r="B1549" t="s">
        <v>22928</v>
      </c>
      <c r="C1549" t="s">
        <v>184</v>
      </c>
      <c r="D1549" t="s">
        <v>185</v>
      </c>
      <c r="E1549" t="s">
        <v>185</v>
      </c>
      <c r="F1549" t="s">
        <v>22929</v>
      </c>
      <c r="G1549" t="s">
        <v>313</v>
      </c>
      <c r="H1549" t="s">
        <v>5177</v>
      </c>
      <c r="I1549" t="s">
        <v>9963</v>
      </c>
      <c r="J1549" t="s">
        <v>5202</v>
      </c>
      <c r="K1549" t="s">
        <v>2479</v>
      </c>
      <c r="L1549" t="s">
        <v>222</v>
      </c>
      <c r="M1549" t="s">
        <v>266</v>
      </c>
      <c r="N1549" t="s">
        <v>18300</v>
      </c>
      <c r="O1549" t="s">
        <v>94</v>
      </c>
      <c r="P1549">
        <v>5262671</v>
      </c>
      <c r="Q1549">
        <v>402960.73</v>
      </c>
      <c r="R1549">
        <v>106215.61</v>
      </c>
      <c r="S1549">
        <v>296745.12</v>
      </c>
      <c r="T1549" t="s">
        <v>95</v>
      </c>
      <c r="U1549">
        <v>0.33789999999999998</v>
      </c>
    </row>
    <row r="1550" spans="1:21" x14ac:dyDescent="0.4">
      <c r="A1550" t="s">
        <v>22930</v>
      </c>
      <c r="B1550" t="s">
        <v>22931</v>
      </c>
      <c r="C1550" t="s">
        <v>288</v>
      </c>
      <c r="D1550" t="s">
        <v>391</v>
      </c>
      <c r="E1550" t="s">
        <v>391</v>
      </c>
      <c r="F1550" t="s">
        <v>19335</v>
      </c>
      <c r="G1550" t="s">
        <v>1690</v>
      </c>
      <c r="H1550" t="s">
        <v>4546</v>
      </c>
      <c r="I1550" t="s">
        <v>5460</v>
      </c>
      <c r="J1550" t="s">
        <v>2668</v>
      </c>
      <c r="K1550" t="s">
        <v>4193</v>
      </c>
      <c r="L1550" t="s">
        <v>134</v>
      </c>
      <c r="M1550" t="s">
        <v>134</v>
      </c>
      <c r="N1550" t="s">
        <v>18300</v>
      </c>
      <c r="O1550" t="s">
        <v>94</v>
      </c>
      <c r="P1550">
        <v>116824115</v>
      </c>
      <c r="Q1550">
        <v>21715598.27</v>
      </c>
      <c r="R1550">
        <v>11246250.460000001</v>
      </c>
      <c r="S1550">
        <v>10469347.810000001</v>
      </c>
      <c r="T1550" t="s">
        <v>95</v>
      </c>
      <c r="U1550">
        <v>0.54569999999999996</v>
      </c>
    </row>
    <row r="1551" spans="1:21" x14ac:dyDescent="0.4">
      <c r="A1551" t="s">
        <v>22932</v>
      </c>
      <c r="B1551" t="s">
        <v>22933</v>
      </c>
      <c r="C1551" t="s">
        <v>125</v>
      </c>
      <c r="D1551" t="s">
        <v>308</v>
      </c>
      <c r="E1551" t="s">
        <v>308</v>
      </c>
      <c r="F1551" t="s">
        <v>22934</v>
      </c>
      <c r="G1551" t="s">
        <v>3372</v>
      </c>
      <c r="H1551" t="s">
        <v>1582</v>
      </c>
      <c r="I1551" t="s">
        <v>4566</v>
      </c>
      <c r="J1551" t="s">
        <v>1454</v>
      </c>
      <c r="K1551" t="s">
        <v>2301</v>
      </c>
      <c r="L1551" t="s">
        <v>163</v>
      </c>
      <c r="M1551" t="s">
        <v>134</v>
      </c>
      <c r="N1551" t="s">
        <v>18296</v>
      </c>
      <c r="O1551" t="s">
        <v>94</v>
      </c>
      <c r="P1551">
        <v>682260220</v>
      </c>
      <c r="Q1551">
        <v>219837603.38</v>
      </c>
      <c r="R1551">
        <v>59684213.020000003</v>
      </c>
      <c r="S1551">
        <v>160153390.36000001</v>
      </c>
      <c r="T1551" t="s">
        <v>109</v>
      </c>
      <c r="U1551">
        <v>0.29820000000000002</v>
      </c>
    </row>
    <row r="1552" spans="1:21" x14ac:dyDescent="0.4">
      <c r="A1552" t="s">
        <v>22935</v>
      </c>
      <c r="B1552" t="s">
        <v>22936</v>
      </c>
      <c r="C1552" t="s">
        <v>83</v>
      </c>
      <c r="D1552" t="s">
        <v>84</v>
      </c>
      <c r="E1552" t="s">
        <v>84</v>
      </c>
      <c r="F1552" t="s">
        <v>22937</v>
      </c>
      <c r="G1552" t="s">
        <v>6461</v>
      </c>
      <c r="H1552" t="s">
        <v>5330</v>
      </c>
      <c r="I1552" t="s">
        <v>3154</v>
      </c>
      <c r="J1552" t="s">
        <v>2950</v>
      </c>
      <c r="K1552" t="s">
        <v>3218</v>
      </c>
      <c r="L1552" t="s">
        <v>91</v>
      </c>
      <c r="M1552" t="s">
        <v>181</v>
      </c>
      <c r="N1552" t="s">
        <v>18300</v>
      </c>
      <c r="O1552" t="s">
        <v>94</v>
      </c>
      <c r="P1552">
        <v>5775516</v>
      </c>
      <c r="Q1552">
        <v>326955.09000000003</v>
      </c>
      <c r="R1552">
        <v>69724.350000000006</v>
      </c>
      <c r="S1552">
        <v>257230.74</v>
      </c>
      <c r="T1552" t="s">
        <v>122</v>
      </c>
      <c r="U1552">
        <v>0.215</v>
      </c>
    </row>
    <row r="1553" spans="1:21" x14ac:dyDescent="0.4">
      <c r="A1553" t="s">
        <v>22938</v>
      </c>
      <c r="B1553" t="s">
        <v>22939</v>
      </c>
      <c r="C1553" t="s">
        <v>1</v>
      </c>
      <c r="D1553" t="s">
        <v>84</v>
      </c>
      <c r="E1553" t="s">
        <v>84</v>
      </c>
      <c r="F1553" t="s">
        <v>22940</v>
      </c>
      <c r="G1553" t="s">
        <v>5486</v>
      </c>
      <c r="H1553" t="s">
        <v>1139</v>
      </c>
      <c r="I1553" t="s">
        <v>1993</v>
      </c>
      <c r="J1553" t="s">
        <v>9329</v>
      </c>
      <c r="K1553" t="s">
        <v>5534</v>
      </c>
      <c r="L1553" t="s">
        <v>106</v>
      </c>
      <c r="M1553" t="s">
        <v>134</v>
      </c>
      <c r="N1553" t="s">
        <v>18300</v>
      </c>
      <c r="O1553" t="s">
        <v>94</v>
      </c>
      <c r="P1553">
        <v>10889155</v>
      </c>
      <c r="Q1553">
        <v>1103928.17</v>
      </c>
      <c r="R1553">
        <v>407253.24</v>
      </c>
      <c r="S1553">
        <v>696674.93</v>
      </c>
      <c r="T1553" t="s">
        <v>122</v>
      </c>
      <c r="U1553">
        <v>0.40379999999999999</v>
      </c>
    </row>
    <row r="1554" spans="1:21" x14ac:dyDescent="0.4">
      <c r="A1554" t="s">
        <v>22941</v>
      </c>
      <c r="B1554" t="s">
        <v>22942</v>
      </c>
      <c r="C1554" t="s">
        <v>125</v>
      </c>
      <c r="D1554" t="s">
        <v>126</v>
      </c>
      <c r="E1554" t="s">
        <v>126</v>
      </c>
      <c r="F1554" t="s">
        <v>22943</v>
      </c>
      <c r="G1554" t="s">
        <v>1836</v>
      </c>
      <c r="H1554" t="s">
        <v>794</v>
      </c>
      <c r="I1554" t="s">
        <v>1857</v>
      </c>
      <c r="J1554" t="s">
        <v>1392</v>
      </c>
      <c r="K1554" t="s">
        <v>2579</v>
      </c>
      <c r="L1554" t="s">
        <v>144</v>
      </c>
      <c r="M1554" t="s">
        <v>134</v>
      </c>
      <c r="N1554" t="s">
        <v>18300</v>
      </c>
      <c r="O1554" t="s">
        <v>94</v>
      </c>
      <c r="P1554">
        <v>900394435</v>
      </c>
      <c r="Q1554">
        <v>167683388.06</v>
      </c>
      <c r="R1554">
        <v>69358935.5</v>
      </c>
      <c r="S1554">
        <v>98324452.560000002</v>
      </c>
      <c r="T1554" t="s">
        <v>95</v>
      </c>
      <c r="U1554">
        <v>0.45639999999999997</v>
      </c>
    </row>
    <row r="1555" spans="1:21" x14ac:dyDescent="0.4">
      <c r="A1555" t="s">
        <v>22944</v>
      </c>
      <c r="B1555" t="s">
        <v>22945</v>
      </c>
      <c r="C1555" t="s">
        <v>205</v>
      </c>
      <c r="D1555" t="s">
        <v>206</v>
      </c>
      <c r="E1555" t="s">
        <v>206</v>
      </c>
      <c r="F1555" t="s">
        <v>22946</v>
      </c>
      <c r="G1555" t="s">
        <v>2750</v>
      </c>
      <c r="H1555" t="s">
        <v>400</v>
      </c>
      <c r="I1555" t="s">
        <v>4104</v>
      </c>
      <c r="J1555" t="s">
        <v>798</v>
      </c>
      <c r="K1555" t="s">
        <v>219</v>
      </c>
      <c r="L1555" t="s">
        <v>556</v>
      </c>
      <c r="M1555" t="s">
        <v>121</v>
      </c>
      <c r="N1555" t="s">
        <v>18300</v>
      </c>
      <c r="O1555" t="s">
        <v>94</v>
      </c>
      <c r="P1555">
        <v>3116294</v>
      </c>
      <c r="Q1555">
        <v>109137.65</v>
      </c>
      <c r="R1555">
        <v>31775.45</v>
      </c>
      <c r="S1555">
        <v>77362.2</v>
      </c>
      <c r="T1555" t="s">
        <v>95</v>
      </c>
      <c r="U1555">
        <v>0.32200000000000001</v>
      </c>
    </row>
    <row r="1556" spans="1:21" x14ac:dyDescent="0.4">
      <c r="A1556" t="s">
        <v>22947</v>
      </c>
      <c r="B1556" t="s">
        <v>22948</v>
      </c>
      <c r="C1556" t="s">
        <v>83</v>
      </c>
      <c r="D1556" t="s">
        <v>166</v>
      </c>
      <c r="E1556" t="s">
        <v>166</v>
      </c>
      <c r="F1556" t="s">
        <v>9405</v>
      </c>
      <c r="G1556" t="s">
        <v>15788</v>
      </c>
      <c r="H1556" t="s">
        <v>1836</v>
      </c>
      <c r="I1556" t="s">
        <v>3874</v>
      </c>
      <c r="J1556" t="s">
        <v>3397</v>
      </c>
      <c r="K1556" t="s">
        <v>1859</v>
      </c>
      <c r="L1556" t="s">
        <v>275</v>
      </c>
      <c r="M1556" t="s">
        <v>134</v>
      </c>
      <c r="N1556" t="s">
        <v>18296</v>
      </c>
      <c r="O1556" t="s">
        <v>94</v>
      </c>
      <c r="P1556">
        <v>5081973</v>
      </c>
      <c r="Q1556">
        <v>328497.24</v>
      </c>
      <c r="R1556">
        <v>80274.429999999993</v>
      </c>
      <c r="S1556">
        <v>248222.81</v>
      </c>
      <c r="T1556" t="s">
        <v>122</v>
      </c>
      <c r="U1556">
        <v>0.31759999999999999</v>
      </c>
    </row>
    <row r="1557" spans="1:21" x14ac:dyDescent="0.4">
      <c r="A1557" t="s">
        <v>22949</v>
      </c>
      <c r="B1557" t="s">
        <v>22950</v>
      </c>
      <c r="C1557" t="s">
        <v>288</v>
      </c>
      <c r="D1557" t="s">
        <v>373</v>
      </c>
      <c r="E1557" t="s">
        <v>373</v>
      </c>
      <c r="F1557" t="s">
        <v>22951</v>
      </c>
      <c r="G1557" t="s">
        <v>899</v>
      </c>
      <c r="H1557" t="s">
        <v>6970</v>
      </c>
      <c r="I1557" t="s">
        <v>9257</v>
      </c>
      <c r="J1557" t="s">
        <v>506</v>
      </c>
      <c r="K1557" t="s">
        <v>4277</v>
      </c>
      <c r="L1557" t="s">
        <v>92</v>
      </c>
      <c r="M1557" t="s">
        <v>297</v>
      </c>
      <c r="N1557" t="s">
        <v>18300</v>
      </c>
      <c r="O1557" t="s">
        <v>94</v>
      </c>
      <c r="P1557">
        <v>28633442</v>
      </c>
      <c r="Q1557">
        <v>15146016.09</v>
      </c>
      <c r="R1557">
        <v>5929155.5700000003</v>
      </c>
      <c r="S1557">
        <v>9216860.5199999996</v>
      </c>
      <c r="T1557" t="s">
        <v>95</v>
      </c>
      <c r="U1557">
        <v>0.4753</v>
      </c>
    </row>
    <row r="1558" spans="1:21" x14ac:dyDescent="0.4">
      <c r="A1558" t="s">
        <v>22952</v>
      </c>
      <c r="B1558" t="s">
        <v>22953</v>
      </c>
      <c r="C1558" t="s">
        <v>125</v>
      </c>
      <c r="D1558" t="s">
        <v>308</v>
      </c>
      <c r="E1558" t="s">
        <v>308</v>
      </c>
      <c r="F1558" t="s">
        <v>22954</v>
      </c>
      <c r="G1558" t="s">
        <v>9102</v>
      </c>
      <c r="H1558" t="s">
        <v>6306</v>
      </c>
      <c r="I1558" t="s">
        <v>1007</v>
      </c>
      <c r="J1558" t="s">
        <v>2854</v>
      </c>
      <c r="K1558" t="s">
        <v>20655</v>
      </c>
      <c r="L1558" t="s">
        <v>1436</v>
      </c>
      <c r="M1558" t="s">
        <v>134</v>
      </c>
      <c r="N1558" t="s">
        <v>18296</v>
      </c>
      <c r="O1558" t="s">
        <v>94</v>
      </c>
      <c r="P1558">
        <v>824823819</v>
      </c>
      <c r="Q1558">
        <v>84255151.469999999</v>
      </c>
      <c r="R1558">
        <v>27133960.620000001</v>
      </c>
      <c r="S1558">
        <v>57121190.850000001</v>
      </c>
      <c r="T1558" t="s">
        <v>109</v>
      </c>
      <c r="U1558">
        <v>0.33810000000000001</v>
      </c>
    </row>
    <row r="1559" spans="1:21" x14ac:dyDescent="0.4">
      <c r="A1559" t="s">
        <v>22955</v>
      </c>
      <c r="B1559" t="s">
        <v>22956</v>
      </c>
      <c r="C1559" t="s">
        <v>155</v>
      </c>
      <c r="D1559" t="s">
        <v>251</v>
      </c>
      <c r="E1559" t="s">
        <v>251</v>
      </c>
      <c r="F1559" t="s">
        <v>22957</v>
      </c>
      <c r="G1559" t="s">
        <v>5578</v>
      </c>
      <c r="H1559" t="s">
        <v>1399</v>
      </c>
      <c r="I1559" t="s">
        <v>2557</v>
      </c>
      <c r="J1559" t="s">
        <v>4800</v>
      </c>
      <c r="K1559" t="s">
        <v>2099</v>
      </c>
      <c r="L1559" t="s">
        <v>413</v>
      </c>
      <c r="M1559" t="s">
        <v>578</v>
      </c>
      <c r="N1559" t="s">
        <v>18300</v>
      </c>
      <c r="O1559" t="s">
        <v>94</v>
      </c>
      <c r="P1559">
        <v>456778692</v>
      </c>
      <c r="Q1559">
        <v>169155909.43000001</v>
      </c>
      <c r="R1559">
        <v>112066200.29000001</v>
      </c>
      <c r="S1559">
        <v>57089709.140000001</v>
      </c>
      <c r="T1559" t="s">
        <v>95</v>
      </c>
      <c r="U1559">
        <v>0.67569999999999997</v>
      </c>
    </row>
    <row r="1560" spans="1:21" x14ac:dyDescent="0.4">
      <c r="A1560" t="s">
        <v>22958</v>
      </c>
      <c r="B1560" t="s">
        <v>22959</v>
      </c>
      <c r="C1560" t="s">
        <v>98</v>
      </c>
      <c r="D1560" t="s">
        <v>195</v>
      </c>
      <c r="E1560" t="s">
        <v>195</v>
      </c>
      <c r="F1560" t="s">
        <v>22960</v>
      </c>
      <c r="G1560" t="s">
        <v>2736</v>
      </c>
      <c r="H1560" t="s">
        <v>9785</v>
      </c>
      <c r="I1560" t="s">
        <v>3094</v>
      </c>
      <c r="J1560" t="s">
        <v>9751</v>
      </c>
      <c r="K1560" t="s">
        <v>3044</v>
      </c>
      <c r="L1560" t="s">
        <v>91</v>
      </c>
      <c r="M1560" t="s">
        <v>202</v>
      </c>
      <c r="N1560" t="s">
        <v>18300</v>
      </c>
      <c r="O1560" t="s">
        <v>94</v>
      </c>
      <c r="P1560">
        <v>123986904</v>
      </c>
      <c r="Q1560">
        <v>10568279.68</v>
      </c>
      <c r="R1560">
        <v>4824958.05</v>
      </c>
      <c r="S1560">
        <v>5743321.6299999999</v>
      </c>
      <c r="T1560" t="s">
        <v>95</v>
      </c>
      <c r="U1560">
        <v>0.5151</v>
      </c>
    </row>
    <row r="1561" spans="1:21" x14ac:dyDescent="0.4">
      <c r="A1561" t="s">
        <v>22961</v>
      </c>
      <c r="B1561" t="s">
        <v>22962</v>
      </c>
      <c r="C1561" t="s">
        <v>184</v>
      </c>
      <c r="D1561" t="s">
        <v>382</v>
      </c>
      <c r="E1561" t="s">
        <v>382</v>
      </c>
      <c r="F1561" t="s">
        <v>22963</v>
      </c>
      <c r="G1561" t="s">
        <v>2972</v>
      </c>
      <c r="H1561" t="s">
        <v>4435</v>
      </c>
      <c r="I1561" t="s">
        <v>3519</v>
      </c>
      <c r="J1561" t="s">
        <v>7181</v>
      </c>
      <c r="K1561" t="s">
        <v>4997</v>
      </c>
      <c r="L1561" t="s">
        <v>222</v>
      </c>
      <c r="M1561" t="s">
        <v>223</v>
      </c>
      <c r="N1561" t="s">
        <v>18300</v>
      </c>
      <c r="O1561" t="s">
        <v>94</v>
      </c>
      <c r="P1561">
        <v>2801357</v>
      </c>
      <c r="Q1561">
        <v>617453.15</v>
      </c>
      <c r="R1561">
        <v>65752.37</v>
      </c>
      <c r="S1561">
        <v>551700.78</v>
      </c>
      <c r="T1561" t="s">
        <v>95</v>
      </c>
      <c r="U1561">
        <v>0.1386</v>
      </c>
    </row>
    <row r="1562" spans="1:21" x14ac:dyDescent="0.4">
      <c r="A1562" t="s">
        <v>22964</v>
      </c>
      <c r="B1562" t="s">
        <v>22965</v>
      </c>
      <c r="C1562" t="s">
        <v>184</v>
      </c>
      <c r="D1562" t="s">
        <v>382</v>
      </c>
      <c r="E1562" t="s">
        <v>382</v>
      </c>
      <c r="F1562" t="s">
        <v>22966</v>
      </c>
      <c r="G1562" t="s">
        <v>1903</v>
      </c>
      <c r="H1562" t="s">
        <v>4709</v>
      </c>
      <c r="I1562" t="s">
        <v>3462</v>
      </c>
      <c r="J1562" t="s">
        <v>1852</v>
      </c>
      <c r="K1562" t="s">
        <v>22967</v>
      </c>
      <c r="L1562" t="s">
        <v>222</v>
      </c>
      <c r="M1562" t="s">
        <v>266</v>
      </c>
      <c r="N1562" t="s">
        <v>18300</v>
      </c>
      <c r="O1562" t="s">
        <v>94</v>
      </c>
      <c r="P1562">
        <v>8621295</v>
      </c>
      <c r="Q1562">
        <v>946611.81</v>
      </c>
      <c r="R1562">
        <v>228100.59</v>
      </c>
      <c r="S1562">
        <v>718511.22</v>
      </c>
      <c r="T1562" t="s">
        <v>95</v>
      </c>
      <c r="U1562">
        <v>0.27829999999999999</v>
      </c>
    </row>
    <row r="1563" spans="1:21" x14ac:dyDescent="0.4">
      <c r="A1563" t="s">
        <v>22968</v>
      </c>
      <c r="B1563" t="s">
        <v>22969</v>
      </c>
      <c r="C1563" t="s">
        <v>98</v>
      </c>
      <c r="D1563" t="s">
        <v>195</v>
      </c>
      <c r="E1563" t="s">
        <v>195</v>
      </c>
      <c r="F1563" t="s">
        <v>13622</v>
      </c>
      <c r="G1563" t="s">
        <v>5952</v>
      </c>
      <c r="H1563" t="s">
        <v>2971</v>
      </c>
      <c r="I1563" t="s">
        <v>1662</v>
      </c>
      <c r="J1563" t="s">
        <v>2358</v>
      </c>
      <c r="K1563" t="s">
        <v>3062</v>
      </c>
      <c r="L1563" t="s">
        <v>106</v>
      </c>
      <c r="M1563" t="s">
        <v>202</v>
      </c>
      <c r="N1563" t="s">
        <v>18296</v>
      </c>
      <c r="O1563" t="s">
        <v>94</v>
      </c>
      <c r="P1563">
        <v>115684225</v>
      </c>
      <c r="Q1563">
        <v>15356145.609999999</v>
      </c>
      <c r="R1563">
        <v>7316152.5700000003</v>
      </c>
      <c r="S1563">
        <v>8039993.04</v>
      </c>
      <c r="T1563" t="s">
        <v>109</v>
      </c>
      <c r="U1563">
        <v>0.50790000000000002</v>
      </c>
    </row>
    <row r="1564" spans="1:21" x14ac:dyDescent="0.4">
      <c r="A1564" t="s">
        <v>22970</v>
      </c>
      <c r="B1564" t="s">
        <v>22971</v>
      </c>
      <c r="C1564" t="s">
        <v>137</v>
      </c>
      <c r="D1564" t="s">
        <v>308</v>
      </c>
      <c r="E1564" t="s">
        <v>308</v>
      </c>
      <c r="F1564" t="s">
        <v>22972</v>
      </c>
      <c r="G1564" t="s">
        <v>5419</v>
      </c>
      <c r="H1564" t="s">
        <v>5030</v>
      </c>
      <c r="I1564" t="s">
        <v>2361</v>
      </c>
      <c r="J1564" t="s">
        <v>3396</v>
      </c>
      <c r="K1564" t="s">
        <v>3349</v>
      </c>
      <c r="L1564" t="s">
        <v>163</v>
      </c>
      <c r="M1564" t="s">
        <v>134</v>
      </c>
      <c r="N1564" t="s">
        <v>18300</v>
      </c>
      <c r="O1564" t="s">
        <v>94</v>
      </c>
      <c r="P1564">
        <v>21794963</v>
      </c>
      <c r="Q1564">
        <v>3295625.18</v>
      </c>
      <c r="R1564">
        <v>307376.36</v>
      </c>
      <c r="S1564">
        <v>2988248.82</v>
      </c>
      <c r="T1564" t="s">
        <v>122</v>
      </c>
      <c r="U1564">
        <v>0.11609999999999999</v>
      </c>
    </row>
    <row r="1565" spans="1:21" x14ac:dyDescent="0.4">
      <c r="A1565" t="s">
        <v>22973</v>
      </c>
      <c r="B1565" t="s">
        <v>22974</v>
      </c>
      <c r="C1565" t="s">
        <v>184</v>
      </c>
      <c r="D1565" t="s">
        <v>382</v>
      </c>
      <c r="E1565" t="s">
        <v>382</v>
      </c>
      <c r="F1565" t="s">
        <v>22975</v>
      </c>
      <c r="G1565" t="s">
        <v>5994</v>
      </c>
      <c r="H1565" t="s">
        <v>1079</v>
      </c>
      <c r="I1565" t="s">
        <v>1806</v>
      </c>
      <c r="J1565" t="s">
        <v>1694</v>
      </c>
      <c r="K1565" t="s">
        <v>2367</v>
      </c>
      <c r="L1565" t="s">
        <v>192</v>
      </c>
      <c r="M1565" t="s">
        <v>266</v>
      </c>
      <c r="N1565" t="s">
        <v>18304</v>
      </c>
      <c r="O1565" t="s">
        <v>94</v>
      </c>
      <c r="P1565">
        <v>1244847</v>
      </c>
      <c r="Q1565">
        <v>199467.83</v>
      </c>
      <c r="R1565">
        <v>60918.94</v>
      </c>
      <c r="S1565">
        <v>138548.89000000001</v>
      </c>
      <c r="T1565" t="s">
        <v>95</v>
      </c>
      <c r="U1565">
        <v>0.31030000000000002</v>
      </c>
    </row>
    <row r="1566" spans="1:21" x14ac:dyDescent="0.4">
      <c r="A1566" t="s">
        <v>22976</v>
      </c>
      <c r="B1566" t="s">
        <v>22977</v>
      </c>
      <c r="C1566" t="s">
        <v>98</v>
      </c>
      <c r="D1566" t="s">
        <v>1084</v>
      </c>
      <c r="E1566" t="s">
        <v>1084</v>
      </c>
      <c r="F1566" t="s">
        <v>22978</v>
      </c>
      <c r="G1566" t="s">
        <v>4208</v>
      </c>
      <c r="H1566" t="s">
        <v>2210</v>
      </c>
      <c r="I1566" t="s">
        <v>11643</v>
      </c>
      <c r="J1566" t="s">
        <v>5218</v>
      </c>
      <c r="K1566" t="s">
        <v>2900</v>
      </c>
      <c r="L1566" t="s">
        <v>106</v>
      </c>
      <c r="M1566" t="s">
        <v>202</v>
      </c>
      <c r="N1566" t="s">
        <v>18296</v>
      </c>
      <c r="O1566" t="s">
        <v>94</v>
      </c>
      <c r="P1566">
        <v>98173118</v>
      </c>
      <c r="Q1566">
        <v>17533470.129999999</v>
      </c>
      <c r="R1566">
        <v>3994072.37</v>
      </c>
      <c r="S1566">
        <v>13539397.76</v>
      </c>
      <c r="T1566" t="s">
        <v>95</v>
      </c>
      <c r="U1566">
        <v>0.30499999999999999</v>
      </c>
    </row>
    <row r="1567" spans="1:21" x14ac:dyDescent="0.4">
      <c r="A1567" t="s">
        <v>22979</v>
      </c>
      <c r="B1567" t="s">
        <v>22980</v>
      </c>
      <c r="C1567" t="s">
        <v>98</v>
      </c>
      <c r="D1567" t="s">
        <v>195</v>
      </c>
      <c r="E1567" t="s">
        <v>195</v>
      </c>
      <c r="F1567" t="s">
        <v>22981</v>
      </c>
      <c r="G1567" t="s">
        <v>1942</v>
      </c>
      <c r="H1567" t="s">
        <v>1943</v>
      </c>
      <c r="I1567" t="s">
        <v>1780</v>
      </c>
      <c r="J1567" t="s">
        <v>7851</v>
      </c>
      <c r="K1567" t="s">
        <v>482</v>
      </c>
      <c r="L1567" t="s">
        <v>832</v>
      </c>
      <c r="M1567" t="s">
        <v>107</v>
      </c>
      <c r="N1567" t="s">
        <v>18296</v>
      </c>
      <c r="O1567" t="s">
        <v>94</v>
      </c>
      <c r="P1567">
        <v>144030432</v>
      </c>
      <c r="Q1567">
        <v>34368422.409999996</v>
      </c>
      <c r="R1567">
        <v>17539996.41</v>
      </c>
      <c r="S1567">
        <v>16828426</v>
      </c>
      <c r="T1567" t="s">
        <v>95</v>
      </c>
      <c r="U1567">
        <v>0.58840000000000003</v>
      </c>
    </row>
    <row r="1568" spans="1:21" x14ac:dyDescent="0.4">
      <c r="A1568" t="s">
        <v>22982</v>
      </c>
      <c r="B1568" t="s">
        <v>22983</v>
      </c>
      <c r="C1568" t="s">
        <v>205</v>
      </c>
      <c r="D1568" t="s">
        <v>382</v>
      </c>
      <c r="E1568" t="s">
        <v>382</v>
      </c>
      <c r="F1568" t="s">
        <v>22984</v>
      </c>
      <c r="G1568" t="s">
        <v>5530</v>
      </c>
      <c r="H1568" t="s">
        <v>4296</v>
      </c>
      <c r="I1568" t="s">
        <v>1724</v>
      </c>
      <c r="J1568" t="s">
        <v>2218</v>
      </c>
      <c r="K1568" t="s">
        <v>847</v>
      </c>
      <c r="L1568" t="s">
        <v>556</v>
      </c>
      <c r="M1568" t="s">
        <v>121</v>
      </c>
      <c r="N1568" t="s">
        <v>18300</v>
      </c>
      <c r="O1568" t="s">
        <v>94</v>
      </c>
      <c r="P1568">
        <v>3985073</v>
      </c>
      <c r="Q1568">
        <v>68593</v>
      </c>
      <c r="R1568">
        <v>13560.29</v>
      </c>
      <c r="S1568">
        <v>55032.71</v>
      </c>
      <c r="T1568" t="s">
        <v>95</v>
      </c>
      <c r="U1568">
        <v>0.20910000000000001</v>
      </c>
    </row>
    <row r="1569" spans="1:21" x14ac:dyDescent="0.4">
      <c r="A1569" t="s">
        <v>22985</v>
      </c>
      <c r="B1569" t="s">
        <v>22986</v>
      </c>
      <c r="C1569" t="s">
        <v>288</v>
      </c>
      <c r="D1569" t="s">
        <v>373</v>
      </c>
      <c r="E1569" t="s">
        <v>373</v>
      </c>
      <c r="F1569" t="s">
        <v>22987</v>
      </c>
      <c r="G1569" t="s">
        <v>5539</v>
      </c>
      <c r="H1569" t="s">
        <v>7822</v>
      </c>
      <c r="I1569" t="s">
        <v>3339</v>
      </c>
      <c r="J1569" t="s">
        <v>1191</v>
      </c>
      <c r="K1569" t="s">
        <v>5267</v>
      </c>
      <c r="L1569" t="s">
        <v>92</v>
      </c>
      <c r="M1569" t="s">
        <v>297</v>
      </c>
      <c r="N1569" t="s">
        <v>18300</v>
      </c>
      <c r="O1569" t="s">
        <v>94</v>
      </c>
      <c r="P1569">
        <v>102787850</v>
      </c>
      <c r="Q1569">
        <v>6214280.2000000002</v>
      </c>
      <c r="R1569">
        <v>1423260.76</v>
      </c>
      <c r="S1569">
        <v>4791019.4400000004</v>
      </c>
      <c r="T1569" t="s">
        <v>95</v>
      </c>
      <c r="U1569">
        <v>0.29609999999999997</v>
      </c>
    </row>
    <row r="1570" spans="1:21" x14ac:dyDescent="0.4">
      <c r="A1570" t="s">
        <v>22988</v>
      </c>
      <c r="B1570" t="s">
        <v>22989</v>
      </c>
      <c r="C1570" t="s">
        <v>83</v>
      </c>
      <c r="D1570" t="s">
        <v>166</v>
      </c>
      <c r="E1570" t="s">
        <v>166</v>
      </c>
      <c r="F1570" t="s">
        <v>22990</v>
      </c>
      <c r="G1570" t="s">
        <v>2025</v>
      </c>
      <c r="H1570" t="s">
        <v>3718</v>
      </c>
      <c r="I1570" t="s">
        <v>3794</v>
      </c>
      <c r="J1570" t="s">
        <v>3251</v>
      </c>
      <c r="K1570" t="s">
        <v>1945</v>
      </c>
      <c r="L1570" t="s">
        <v>144</v>
      </c>
      <c r="M1570" t="s">
        <v>92</v>
      </c>
      <c r="N1570" t="s">
        <v>18300</v>
      </c>
      <c r="O1570" t="s">
        <v>94</v>
      </c>
      <c r="P1570">
        <v>1388141</v>
      </c>
      <c r="Q1570">
        <v>57409.34</v>
      </c>
      <c r="R1570">
        <v>4091.29</v>
      </c>
      <c r="S1570">
        <v>53318.05</v>
      </c>
      <c r="T1570" t="s">
        <v>95</v>
      </c>
      <c r="U1570">
        <v>0.1011</v>
      </c>
    </row>
    <row r="1571" spans="1:21" x14ac:dyDescent="0.4">
      <c r="A1571" t="s">
        <v>22991</v>
      </c>
      <c r="B1571" t="s">
        <v>22992</v>
      </c>
      <c r="C1571" t="s">
        <v>288</v>
      </c>
      <c r="D1571" t="s">
        <v>289</v>
      </c>
      <c r="E1571" t="s">
        <v>289</v>
      </c>
      <c r="F1571" t="s">
        <v>22993</v>
      </c>
      <c r="G1571" t="s">
        <v>421</v>
      </c>
      <c r="H1571" t="s">
        <v>2406</v>
      </c>
      <c r="I1571" t="s">
        <v>1021</v>
      </c>
      <c r="J1571" t="s">
        <v>3714</v>
      </c>
      <c r="K1571" t="s">
        <v>5026</v>
      </c>
      <c r="L1571" t="s">
        <v>92</v>
      </c>
      <c r="M1571" t="s">
        <v>297</v>
      </c>
      <c r="N1571" t="s">
        <v>18300</v>
      </c>
      <c r="O1571" t="s">
        <v>94</v>
      </c>
      <c r="P1571">
        <v>112386780</v>
      </c>
      <c r="Q1571">
        <v>16372790.949999999</v>
      </c>
      <c r="R1571">
        <v>3492088.08</v>
      </c>
      <c r="S1571">
        <v>12880702.869999999</v>
      </c>
      <c r="T1571" t="s">
        <v>95</v>
      </c>
      <c r="U1571">
        <v>0.27239999999999998</v>
      </c>
    </row>
    <row r="1572" spans="1:21" x14ac:dyDescent="0.4">
      <c r="A1572" t="s">
        <v>22994</v>
      </c>
      <c r="B1572" t="s">
        <v>22995</v>
      </c>
      <c r="C1572" t="s">
        <v>125</v>
      </c>
      <c r="D1572" t="s">
        <v>126</v>
      </c>
      <c r="E1572" t="s">
        <v>126</v>
      </c>
      <c r="F1572" t="s">
        <v>22996</v>
      </c>
      <c r="G1572" t="s">
        <v>3925</v>
      </c>
      <c r="H1572" t="s">
        <v>4739</v>
      </c>
      <c r="I1572" t="s">
        <v>1442</v>
      </c>
      <c r="J1572" t="s">
        <v>1116</v>
      </c>
      <c r="K1572" t="s">
        <v>3372</v>
      </c>
      <c r="L1572" t="s">
        <v>144</v>
      </c>
      <c r="M1572" t="s">
        <v>134</v>
      </c>
      <c r="N1572" t="s">
        <v>18300</v>
      </c>
      <c r="O1572" t="s">
        <v>94</v>
      </c>
      <c r="P1572">
        <v>197821860</v>
      </c>
      <c r="Q1572">
        <v>112669587.36</v>
      </c>
      <c r="R1572">
        <v>41593142.229999997</v>
      </c>
      <c r="S1572">
        <v>71076445.129999995</v>
      </c>
      <c r="T1572" t="s">
        <v>109</v>
      </c>
      <c r="U1572">
        <v>0.50180000000000002</v>
      </c>
    </row>
    <row r="1573" spans="1:21" x14ac:dyDescent="0.4">
      <c r="A1573" t="s">
        <v>22997</v>
      </c>
      <c r="B1573" t="s">
        <v>22998</v>
      </c>
      <c r="C1573" t="s">
        <v>155</v>
      </c>
      <c r="D1573" t="s">
        <v>156</v>
      </c>
      <c r="E1573" t="s">
        <v>156</v>
      </c>
      <c r="F1573" t="s">
        <v>22999</v>
      </c>
      <c r="G1573" t="s">
        <v>418</v>
      </c>
      <c r="H1573" t="s">
        <v>7092</v>
      </c>
      <c r="I1573" t="s">
        <v>10348</v>
      </c>
      <c r="J1573" t="s">
        <v>1784</v>
      </c>
      <c r="K1573" t="s">
        <v>993</v>
      </c>
      <c r="L1573" t="s">
        <v>413</v>
      </c>
      <c r="M1573" t="s">
        <v>578</v>
      </c>
      <c r="N1573" t="s">
        <v>18300</v>
      </c>
      <c r="O1573" t="s">
        <v>94</v>
      </c>
      <c r="P1573">
        <v>473970429</v>
      </c>
      <c r="Q1573">
        <v>25730932.57</v>
      </c>
      <c r="R1573">
        <v>13030881.189999999</v>
      </c>
      <c r="S1573">
        <v>12700051.380000001</v>
      </c>
      <c r="T1573" t="s">
        <v>109</v>
      </c>
      <c r="U1573">
        <v>0.67149999999999999</v>
      </c>
    </row>
    <row r="1574" spans="1:21" x14ac:dyDescent="0.4">
      <c r="A1574" t="s">
        <v>23000</v>
      </c>
      <c r="B1574" t="s">
        <v>23001</v>
      </c>
      <c r="C1574" t="s">
        <v>184</v>
      </c>
      <c r="D1574" t="s">
        <v>185</v>
      </c>
      <c r="E1574" t="s">
        <v>185</v>
      </c>
      <c r="F1574" t="s">
        <v>23002</v>
      </c>
      <c r="G1574" t="s">
        <v>777</v>
      </c>
      <c r="H1574" t="s">
        <v>778</v>
      </c>
      <c r="I1574" t="s">
        <v>4507</v>
      </c>
      <c r="J1574" t="s">
        <v>3805</v>
      </c>
      <c r="K1574" t="s">
        <v>8410</v>
      </c>
      <c r="L1574" t="s">
        <v>192</v>
      </c>
      <c r="M1574" t="s">
        <v>266</v>
      </c>
      <c r="N1574" t="s">
        <v>18296</v>
      </c>
      <c r="O1574" t="s">
        <v>94</v>
      </c>
      <c r="P1574">
        <v>7775073</v>
      </c>
      <c r="Q1574">
        <v>1627049.81</v>
      </c>
      <c r="R1574">
        <v>215649.6</v>
      </c>
      <c r="S1574">
        <v>1411400.21</v>
      </c>
      <c r="T1574" t="s">
        <v>122</v>
      </c>
      <c r="U1574">
        <v>0.13869999999999999</v>
      </c>
    </row>
    <row r="1575" spans="1:21" x14ac:dyDescent="0.4">
      <c r="A1575" t="s">
        <v>23003</v>
      </c>
      <c r="B1575" t="s">
        <v>23004</v>
      </c>
      <c r="C1575" t="s">
        <v>205</v>
      </c>
      <c r="D1575" t="s">
        <v>382</v>
      </c>
      <c r="E1575" t="s">
        <v>382</v>
      </c>
      <c r="F1575" t="s">
        <v>23005</v>
      </c>
      <c r="G1575" t="s">
        <v>4358</v>
      </c>
      <c r="H1575" t="s">
        <v>639</v>
      </c>
      <c r="I1575" t="s">
        <v>4281</v>
      </c>
      <c r="J1575" t="s">
        <v>2496</v>
      </c>
      <c r="K1575" t="s">
        <v>2828</v>
      </c>
      <c r="L1575" t="s">
        <v>231</v>
      </c>
      <c r="M1575" t="s">
        <v>121</v>
      </c>
      <c r="N1575" t="s">
        <v>18296</v>
      </c>
      <c r="O1575" t="s">
        <v>94</v>
      </c>
      <c r="P1575">
        <v>4074648</v>
      </c>
      <c r="Q1575">
        <v>206040.07</v>
      </c>
      <c r="R1575">
        <v>35521.31</v>
      </c>
      <c r="S1575">
        <v>170518.76</v>
      </c>
      <c r="T1575" t="s">
        <v>95</v>
      </c>
      <c r="U1575">
        <v>0.1888</v>
      </c>
    </row>
    <row r="1576" spans="1:21" x14ac:dyDescent="0.4">
      <c r="A1576" t="s">
        <v>23006</v>
      </c>
      <c r="B1576" t="s">
        <v>23007</v>
      </c>
      <c r="C1576" t="s">
        <v>155</v>
      </c>
      <c r="D1576" t="s">
        <v>251</v>
      </c>
      <c r="E1576" t="s">
        <v>251</v>
      </c>
      <c r="F1576" t="s">
        <v>23008</v>
      </c>
      <c r="G1576" t="s">
        <v>14604</v>
      </c>
      <c r="H1576" t="s">
        <v>1104</v>
      </c>
      <c r="I1576" t="s">
        <v>4286</v>
      </c>
      <c r="J1576" t="s">
        <v>6341</v>
      </c>
      <c r="K1576" t="s">
        <v>5111</v>
      </c>
      <c r="L1576" t="s">
        <v>163</v>
      </c>
      <c r="M1576" t="s">
        <v>578</v>
      </c>
      <c r="N1576" t="s">
        <v>18296</v>
      </c>
      <c r="O1576" t="s">
        <v>94</v>
      </c>
      <c r="P1576">
        <v>279174477</v>
      </c>
      <c r="Q1576">
        <v>39694364.329999998</v>
      </c>
      <c r="R1576">
        <v>12061304.699999999</v>
      </c>
      <c r="S1576">
        <v>27633059.629999999</v>
      </c>
      <c r="T1576" t="s">
        <v>95</v>
      </c>
      <c r="U1576">
        <v>0.42899999999999999</v>
      </c>
    </row>
    <row r="1577" spans="1:21" x14ac:dyDescent="0.4">
      <c r="A1577" t="s">
        <v>23009</v>
      </c>
      <c r="B1577" t="s">
        <v>23010</v>
      </c>
      <c r="C1577" t="s">
        <v>288</v>
      </c>
      <c r="D1577" t="s">
        <v>391</v>
      </c>
      <c r="E1577" t="s">
        <v>391</v>
      </c>
      <c r="F1577" t="s">
        <v>23011</v>
      </c>
      <c r="G1577" t="s">
        <v>3569</v>
      </c>
      <c r="H1577" t="s">
        <v>1094</v>
      </c>
      <c r="I1577" t="s">
        <v>5643</v>
      </c>
      <c r="J1577" t="s">
        <v>4262</v>
      </c>
      <c r="K1577" t="s">
        <v>1048</v>
      </c>
      <c r="L1577" t="s">
        <v>296</v>
      </c>
      <c r="M1577" t="s">
        <v>134</v>
      </c>
      <c r="N1577" t="s">
        <v>18300</v>
      </c>
      <c r="O1577" t="s">
        <v>94</v>
      </c>
      <c r="P1577">
        <v>51886694</v>
      </c>
      <c r="Q1577">
        <v>4837613.1100000003</v>
      </c>
      <c r="R1577">
        <v>2479645.34</v>
      </c>
      <c r="S1577">
        <v>2357967.77</v>
      </c>
      <c r="T1577" t="s">
        <v>285</v>
      </c>
      <c r="U1577">
        <v>0.52900000000000003</v>
      </c>
    </row>
    <row r="1578" spans="1:21" x14ac:dyDescent="0.4">
      <c r="A1578" t="s">
        <v>23012</v>
      </c>
      <c r="B1578" t="s">
        <v>23013</v>
      </c>
      <c r="C1578" t="s">
        <v>98</v>
      </c>
      <c r="D1578" t="s">
        <v>195</v>
      </c>
      <c r="E1578" t="s">
        <v>195</v>
      </c>
      <c r="F1578" t="s">
        <v>23014</v>
      </c>
      <c r="G1578" t="s">
        <v>11754</v>
      </c>
      <c r="H1578" t="s">
        <v>151</v>
      </c>
      <c r="I1578" t="s">
        <v>6003</v>
      </c>
      <c r="J1578" t="s">
        <v>5302</v>
      </c>
      <c r="K1578" t="s">
        <v>3579</v>
      </c>
      <c r="L1578" t="s">
        <v>832</v>
      </c>
      <c r="M1578" t="s">
        <v>202</v>
      </c>
      <c r="N1578" t="s">
        <v>18296</v>
      </c>
      <c r="O1578" t="s">
        <v>94</v>
      </c>
      <c r="P1578">
        <v>112082125</v>
      </c>
      <c r="Q1578">
        <v>67249275</v>
      </c>
      <c r="R1578">
        <v>33744850.259999998</v>
      </c>
      <c r="S1578">
        <v>33504424.739999998</v>
      </c>
      <c r="T1578" t="s">
        <v>95</v>
      </c>
      <c r="U1578">
        <v>0.56930000000000003</v>
      </c>
    </row>
    <row r="1579" spans="1:21" x14ac:dyDescent="0.4">
      <c r="A1579" t="s">
        <v>23015</v>
      </c>
      <c r="B1579" t="s">
        <v>23016</v>
      </c>
      <c r="C1579" t="s">
        <v>125</v>
      </c>
      <c r="D1579" t="s">
        <v>126</v>
      </c>
      <c r="E1579" t="s">
        <v>126</v>
      </c>
      <c r="F1579" t="s">
        <v>23017</v>
      </c>
      <c r="G1579" t="s">
        <v>636</v>
      </c>
      <c r="H1579" t="s">
        <v>691</v>
      </c>
      <c r="I1579" t="s">
        <v>8916</v>
      </c>
      <c r="J1579" t="s">
        <v>3289</v>
      </c>
      <c r="K1579" t="s">
        <v>2886</v>
      </c>
      <c r="L1579" t="s">
        <v>1436</v>
      </c>
      <c r="M1579" t="s">
        <v>134</v>
      </c>
      <c r="N1579" t="s">
        <v>18300</v>
      </c>
      <c r="O1579" t="s">
        <v>94</v>
      </c>
      <c r="P1579">
        <v>785406369</v>
      </c>
      <c r="Q1579">
        <v>164631966.5</v>
      </c>
      <c r="R1579">
        <v>85248899.109999999</v>
      </c>
      <c r="S1579">
        <v>79383067.390000001</v>
      </c>
      <c r="T1579" t="s">
        <v>109</v>
      </c>
      <c r="U1579">
        <v>0.66600000000000004</v>
      </c>
    </row>
    <row r="1580" spans="1:21" x14ac:dyDescent="0.4">
      <c r="A1580" t="s">
        <v>23018</v>
      </c>
      <c r="B1580" t="s">
        <v>23019</v>
      </c>
      <c r="C1580" t="s">
        <v>98</v>
      </c>
      <c r="D1580" t="s">
        <v>1084</v>
      </c>
      <c r="E1580" t="s">
        <v>1084</v>
      </c>
      <c r="F1580" t="s">
        <v>23020</v>
      </c>
      <c r="G1580" t="s">
        <v>629</v>
      </c>
      <c r="H1580" t="s">
        <v>2117</v>
      </c>
      <c r="I1580" t="s">
        <v>2429</v>
      </c>
      <c r="J1580" t="s">
        <v>554</v>
      </c>
      <c r="K1580" t="s">
        <v>459</v>
      </c>
      <c r="L1580" t="s">
        <v>1010</v>
      </c>
      <c r="M1580" t="s">
        <v>202</v>
      </c>
      <c r="N1580" t="s">
        <v>18300</v>
      </c>
      <c r="O1580" t="s">
        <v>94</v>
      </c>
      <c r="P1580">
        <v>36404564</v>
      </c>
      <c r="Q1580">
        <v>7479773.0499999998</v>
      </c>
      <c r="R1580">
        <v>4037637.95</v>
      </c>
      <c r="S1580">
        <v>3442135.1</v>
      </c>
      <c r="T1580" t="s">
        <v>122</v>
      </c>
      <c r="U1580">
        <v>0.65580000000000005</v>
      </c>
    </row>
    <row r="1581" spans="1:21" x14ac:dyDescent="0.4">
      <c r="A1581" t="s">
        <v>23021</v>
      </c>
      <c r="B1581" t="s">
        <v>23022</v>
      </c>
      <c r="C1581" t="s">
        <v>184</v>
      </c>
      <c r="D1581" t="s">
        <v>185</v>
      </c>
      <c r="E1581" t="s">
        <v>185</v>
      </c>
      <c r="F1581" t="s">
        <v>23023</v>
      </c>
      <c r="G1581" t="s">
        <v>284</v>
      </c>
      <c r="H1581" t="s">
        <v>9001</v>
      </c>
      <c r="I1581" t="s">
        <v>140</v>
      </c>
      <c r="J1581" t="s">
        <v>2224</v>
      </c>
      <c r="K1581" t="s">
        <v>3640</v>
      </c>
      <c r="L1581" t="s">
        <v>222</v>
      </c>
      <c r="M1581" t="s">
        <v>223</v>
      </c>
      <c r="N1581" t="s">
        <v>18300</v>
      </c>
      <c r="O1581" t="s">
        <v>94</v>
      </c>
      <c r="P1581">
        <v>5781158</v>
      </c>
      <c r="Q1581">
        <v>168138.45</v>
      </c>
      <c r="R1581">
        <v>55358.52</v>
      </c>
      <c r="S1581">
        <v>112779.93</v>
      </c>
      <c r="T1581" t="s">
        <v>122</v>
      </c>
      <c r="U1581">
        <v>0.3322</v>
      </c>
    </row>
    <row r="1582" spans="1:21" x14ac:dyDescent="0.4">
      <c r="A1582" t="s">
        <v>23024</v>
      </c>
      <c r="B1582" t="s">
        <v>23025</v>
      </c>
      <c r="C1582" t="s">
        <v>184</v>
      </c>
      <c r="D1582" t="s">
        <v>185</v>
      </c>
      <c r="E1582" t="s">
        <v>185</v>
      </c>
      <c r="F1582" t="s">
        <v>19699</v>
      </c>
      <c r="G1582" t="s">
        <v>6118</v>
      </c>
      <c r="H1582" t="s">
        <v>5271</v>
      </c>
      <c r="I1582" t="s">
        <v>1952</v>
      </c>
      <c r="J1582" t="s">
        <v>271</v>
      </c>
      <c r="K1582" t="s">
        <v>3535</v>
      </c>
      <c r="L1582" t="s">
        <v>641</v>
      </c>
      <c r="M1582" t="s">
        <v>223</v>
      </c>
      <c r="N1582" t="s">
        <v>18300</v>
      </c>
      <c r="O1582" t="s">
        <v>94</v>
      </c>
      <c r="P1582">
        <v>3060833</v>
      </c>
      <c r="Q1582">
        <v>553358.42000000004</v>
      </c>
      <c r="R1582">
        <v>141078.01</v>
      </c>
      <c r="S1582">
        <v>412280.41</v>
      </c>
      <c r="T1582" t="s">
        <v>95</v>
      </c>
      <c r="U1582">
        <v>0.25590000000000002</v>
      </c>
    </row>
    <row r="1583" spans="1:21" x14ac:dyDescent="0.4">
      <c r="A1583" t="s">
        <v>23026</v>
      </c>
      <c r="B1583" t="s">
        <v>23027</v>
      </c>
      <c r="C1583" t="s">
        <v>155</v>
      </c>
      <c r="D1583" t="s">
        <v>278</v>
      </c>
      <c r="E1583" t="s">
        <v>278</v>
      </c>
      <c r="F1583" t="s">
        <v>23028</v>
      </c>
      <c r="G1583" t="s">
        <v>1210</v>
      </c>
      <c r="H1583" t="s">
        <v>4130</v>
      </c>
      <c r="I1583" t="s">
        <v>483</v>
      </c>
      <c r="J1583" t="s">
        <v>1762</v>
      </c>
      <c r="K1583" t="s">
        <v>485</v>
      </c>
      <c r="L1583" t="s">
        <v>163</v>
      </c>
      <c r="M1583" t="s">
        <v>578</v>
      </c>
      <c r="N1583" t="s">
        <v>18300</v>
      </c>
      <c r="O1583" t="s">
        <v>94</v>
      </c>
      <c r="P1583">
        <v>291389290</v>
      </c>
      <c r="Q1583">
        <v>17518920.239999998</v>
      </c>
      <c r="R1583">
        <v>5523468.8099999996</v>
      </c>
      <c r="S1583">
        <v>11995451.43</v>
      </c>
      <c r="T1583" t="s">
        <v>285</v>
      </c>
      <c r="U1583">
        <v>0.3735</v>
      </c>
    </row>
    <row r="1584" spans="1:21" x14ac:dyDescent="0.4">
      <c r="A1584" t="s">
        <v>23029</v>
      </c>
      <c r="B1584" t="s">
        <v>23030</v>
      </c>
      <c r="C1584" t="s">
        <v>205</v>
      </c>
      <c r="D1584" t="s">
        <v>206</v>
      </c>
      <c r="E1584" t="s">
        <v>206</v>
      </c>
      <c r="F1584" t="s">
        <v>1723</v>
      </c>
      <c r="G1584" t="s">
        <v>6319</v>
      </c>
      <c r="H1584" t="s">
        <v>2635</v>
      </c>
      <c r="I1584" t="s">
        <v>6152</v>
      </c>
      <c r="J1584" t="s">
        <v>1005</v>
      </c>
      <c r="K1584" t="s">
        <v>1903</v>
      </c>
      <c r="L1584" t="s">
        <v>444</v>
      </c>
      <c r="M1584" t="s">
        <v>121</v>
      </c>
      <c r="N1584" t="s">
        <v>18300</v>
      </c>
      <c r="O1584" t="s">
        <v>94</v>
      </c>
      <c r="P1584">
        <v>2066908</v>
      </c>
      <c r="Q1584">
        <v>289911.18</v>
      </c>
      <c r="R1584">
        <v>61733.15</v>
      </c>
      <c r="S1584">
        <v>228178.03</v>
      </c>
      <c r="T1584" t="s">
        <v>95</v>
      </c>
      <c r="U1584">
        <v>0.22059999999999999</v>
      </c>
    </row>
    <row r="1585" spans="1:21" x14ac:dyDescent="0.4">
      <c r="A1585" t="s">
        <v>23031</v>
      </c>
      <c r="B1585" t="s">
        <v>23032</v>
      </c>
      <c r="C1585" t="s">
        <v>184</v>
      </c>
      <c r="D1585" t="s">
        <v>382</v>
      </c>
      <c r="E1585" t="s">
        <v>382</v>
      </c>
      <c r="F1585" t="s">
        <v>23033</v>
      </c>
      <c r="G1585" t="s">
        <v>4878</v>
      </c>
      <c r="H1585" t="s">
        <v>322</v>
      </c>
      <c r="I1585" t="s">
        <v>3436</v>
      </c>
      <c r="J1585" t="s">
        <v>624</v>
      </c>
      <c r="K1585" t="s">
        <v>5609</v>
      </c>
      <c r="L1585" t="s">
        <v>222</v>
      </c>
      <c r="M1585" t="s">
        <v>266</v>
      </c>
      <c r="N1585" t="s">
        <v>18296</v>
      </c>
      <c r="O1585" t="s">
        <v>94</v>
      </c>
      <c r="P1585">
        <v>5109146</v>
      </c>
      <c r="Q1585">
        <v>775251.4</v>
      </c>
      <c r="R1585">
        <v>149937.10999999999</v>
      </c>
      <c r="S1585">
        <v>625314.29</v>
      </c>
      <c r="T1585" t="s">
        <v>95</v>
      </c>
      <c r="U1585">
        <v>0.25640000000000002</v>
      </c>
    </row>
    <row r="1586" spans="1:21" x14ac:dyDescent="0.4">
      <c r="A1586" t="s">
        <v>23034</v>
      </c>
      <c r="B1586" t="s">
        <v>23035</v>
      </c>
      <c r="C1586" t="s">
        <v>112</v>
      </c>
      <c r="D1586" t="s">
        <v>113</v>
      </c>
      <c r="E1586" t="s">
        <v>113</v>
      </c>
      <c r="F1586" t="s">
        <v>23036</v>
      </c>
      <c r="G1586" t="s">
        <v>465</v>
      </c>
      <c r="H1586" t="s">
        <v>1582</v>
      </c>
      <c r="I1586" t="s">
        <v>2713</v>
      </c>
      <c r="J1586" t="s">
        <v>7951</v>
      </c>
      <c r="K1586" t="s">
        <v>293</v>
      </c>
      <c r="L1586" t="s">
        <v>370</v>
      </c>
      <c r="M1586" t="s">
        <v>121</v>
      </c>
      <c r="N1586" t="s">
        <v>18300</v>
      </c>
      <c r="O1586" t="s">
        <v>94</v>
      </c>
      <c r="P1586">
        <v>43209150</v>
      </c>
      <c r="Q1586">
        <v>4106309.55</v>
      </c>
      <c r="R1586">
        <v>1451454.9</v>
      </c>
      <c r="S1586">
        <v>2654854.65</v>
      </c>
      <c r="T1586" t="s">
        <v>122</v>
      </c>
      <c r="U1586">
        <v>0.39729999999999999</v>
      </c>
    </row>
    <row r="1587" spans="1:21" x14ac:dyDescent="0.4">
      <c r="A1587" t="s">
        <v>23037</v>
      </c>
      <c r="B1587" t="s">
        <v>23038</v>
      </c>
      <c r="C1587" t="s">
        <v>137</v>
      </c>
      <c r="D1587" t="s">
        <v>126</v>
      </c>
      <c r="E1587" t="s">
        <v>126</v>
      </c>
      <c r="F1587" t="s">
        <v>23039</v>
      </c>
      <c r="G1587" t="s">
        <v>6810</v>
      </c>
      <c r="H1587" t="s">
        <v>1845</v>
      </c>
      <c r="I1587" t="s">
        <v>2412</v>
      </c>
      <c r="J1587" t="s">
        <v>6806</v>
      </c>
      <c r="K1587" t="s">
        <v>516</v>
      </c>
      <c r="L1587" t="s">
        <v>314</v>
      </c>
      <c r="M1587" t="s">
        <v>134</v>
      </c>
      <c r="N1587" t="s">
        <v>18300</v>
      </c>
      <c r="O1587" t="s">
        <v>94</v>
      </c>
      <c r="P1587">
        <v>28226723</v>
      </c>
      <c r="Q1587">
        <v>833535.88</v>
      </c>
      <c r="R1587">
        <v>66271.59</v>
      </c>
      <c r="S1587">
        <v>767264.29</v>
      </c>
      <c r="T1587" t="s">
        <v>95</v>
      </c>
      <c r="U1587">
        <v>0.1017</v>
      </c>
    </row>
    <row r="1588" spans="1:21" x14ac:dyDescent="0.4">
      <c r="A1588" t="s">
        <v>23040</v>
      </c>
      <c r="B1588" t="s">
        <v>23041</v>
      </c>
      <c r="C1588" t="s">
        <v>83</v>
      </c>
      <c r="D1588" t="s">
        <v>84</v>
      </c>
      <c r="E1588" t="s">
        <v>84</v>
      </c>
      <c r="F1588" t="s">
        <v>23042</v>
      </c>
      <c r="G1588" t="s">
        <v>2951</v>
      </c>
      <c r="H1588" t="s">
        <v>4934</v>
      </c>
      <c r="I1588" t="s">
        <v>484</v>
      </c>
      <c r="J1588" t="s">
        <v>7327</v>
      </c>
      <c r="K1588" t="s">
        <v>2707</v>
      </c>
      <c r="L1588" t="s">
        <v>163</v>
      </c>
      <c r="M1588" t="s">
        <v>181</v>
      </c>
      <c r="N1588" t="s">
        <v>18300</v>
      </c>
      <c r="O1588" t="s">
        <v>94</v>
      </c>
      <c r="P1588">
        <v>3444742</v>
      </c>
      <c r="Q1588">
        <v>126410.3</v>
      </c>
      <c r="R1588">
        <v>17884.23</v>
      </c>
      <c r="S1588">
        <v>108526.07</v>
      </c>
      <c r="T1588" t="s">
        <v>95</v>
      </c>
      <c r="U1588">
        <v>0.15160000000000001</v>
      </c>
    </row>
    <row r="1589" spans="1:21" x14ac:dyDescent="0.4">
      <c r="A1589" t="s">
        <v>23043</v>
      </c>
      <c r="B1589" t="s">
        <v>23044</v>
      </c>
      <c r="C1589" t="s">
        <v>83</v>
      </c>
      <c r="D1589" t="s">
        <v>166</v>
      </c>
      <c r="E1589" t="s">
        <v>166</v>
      </c>
      <c r="F1589" t="s">
        <v>23045</v>
      </c>
      <c r="G1589" t="s">
        <v>3159</v>
      </c>
      <c r="H1589" t="s">
        <v>7244</v>
      </c>
      <c r="I1589" t="s">
        <v>4065</v>
      </c>
      <c r="J1589" t="s">
        <v>15542</v>
      </c>
      <c r="K1589" t="s">
        <v>1216</v>
      </c>
      <c r="L1589" t="s">
        <v>163</v>
      </c>
      <c r="M1589" t="s">
        <v>92</v>
      </c>
      <c r="N1589" t="s">
        <v>18300</v>
      </c>
      <c r="O1589" t="s">
        <v>94</v>
      </c>
      <c r="P1589">
        <v>2912291</v>
      </c>
      <c r="Q1589">
        <v>260898.95</v>
      </c>
      <c r="R1589">
        <v>59798.7</v>
      </c>
      <c r="S1589">
        <v>201100.25</v>
      </c>
      <c r="T1589" t="s">
        <v>122</v>
      </c>
      <c r="U1589">
        <v>0.32440000000000002</v>
      </c>
    </row>
    <row r="1590" spans="1:21" x14ac:dyDescent="0.4">
      <c r="A1590" t="s">
        <v>23046</v>
      </c>
      <c r="B1590" t="s">
        <v>23047</v>
      </c>
      <c r="C1590" t="s">
        <v>137</v>
      </c>
      <c r="D1590" t="s">
        <v>308</v>
      </c>
      <c r="E1590" t="s">
        <v>308</v>
      </c>
      <c r="F1590" t="s">
        <v>23048</v>
      </c>
      <c r="G1590" t="s">
        <v>2014</v>
      </c>
      <c r="H1590" t="s">
        <v>5768</v>
      </c>
      <c r="I1590" t="s">
        <v>2871</v>
      </c>
      <c r="J1590" t="s">
        <v>198</v>
      </c>
      <c r="K1590" t="s">
        <v>728</v>
      </c>
      <c r="L1590" t="s">
        <v>163</v>
      </c>
      <c r="M1590" t="s">
        <v>134</v>
      </c>
      <c r="N1590" t="s">
        <v>18296</v>
      </c>
      <c r="O1590" t="s">
        <v>94</v>
      </c>
      <c r="P1590">
        <v>12600707</v>
      </c>
      <c r="Q1590">
        <v>649580.94999999995</v>
      </c>
      <c r="R1590">
        <v>121364.83</v>
      </c>
      <c r="S1590">
        <v>528216.12</v>
      </c>
      <c r="T1590" t="s">
        <v>95</v>
      </c>
      <c r="U1590">
        <v>0.2205</v>
      </c>
    </row>
    <row r="1591" spans="1:21" x14ac:dyDescent="0.4">
      <c r="A1591" t="s">
        <v>23049</v>
      </c>
      <c r="B1591" t="s">
        <v>23050</v>
      </c>
      <c r="C1591" t="s">
        <v>98</v>
      </c>
      <c r="D1591" t="s">
        <v>1084</v>
      </c>
      <c r="E1591" t="s">
        <v>1084</v>
      </c>
      <c r="F1591" t="s">
        <v>23051</v>
      </c>
      <c r="G1591" t="s">
        <v>1392</v>
      </c>
      <c r="H1591" t="s">
        <v>1683</v>
      </c>
      <c r="I1591" t="s">
        <v>2664</v>
      </c>
      <c r="J1591" t="s">
        <v>1315</v>
      </c>
      <c r="K1591" t="s">
        <v>248</v>
      </c>
      <c r="L1591" t="s">
        <v>106</v>
      </c>
      <c r="M1591" t="s">
        <v>202</v>
      </c>
      <c r="N1591" t="s">
        <v>18300</v>
      </c>
      <c r="O1591" t="s">
        <v>94</v>
      </c>
      <c r="P1591">
        <v>163854029</v>
      </c>
      <c r="Q1591">
        <v>10447151.74</v>
      </c>
      <c r="R1591">
        <v>4706063.84</v>
      </c>
      <c r="S1591">
        <v>5741087.9000000004</v>
      </c>
      <c r="T1591" t="s">
        <v>95</v>
      </c>
      <c r="U1591">
        <v>0.53159999999999996</v>
      </c>
    </row>
    <row r="1592" spans="1:21" x14ac:dyDescent="0.4">
      <c r="A1592" t="s">
        <v>23052</v>
      </c>
      <c r="B1592" t="s">
        <v>23053</v>
      </c>
      <c r="C1592" t="s">
        <v>137</v>
      </c>
      <c r="D1592" t="s">
        <v>126</v>
      </c>
      <c r="E1592" t="s">
        <v>126</v>
      </c>
      <c r="F1592" t="s">
        <v>23054</v>
      </c>
      <c r="G1592" t="s">
        <v>3737</v>
      </c>
      <c r="H1592" t="s">
        <v>9653</v>
      </c>
      <c r="I1592" t="s">
        <v>7256</v>
      </c>
      <c r="J1592" t="s">
        <v>3789</v>
      </c>
      <c r="K1592" t="s">
        <v>10371</v>
      </c>
      <c r="L1592" t="s">
        <v>144</v>
      </c>
      <c r="M1592" t="s">
        <v>134</v>
      </c>
      <c r="N1592" t="s">
        <v>18300</v>
      </c>
      <c r="O1592" t="s">
        <v>94</v>
      </c>
      <c r="P1592">
        <v>54424504</v>
      </c>
      <c r="Q1592">
        <v>2560791.92</v>
      </c>
      <c r="R1592">
        <v>338759.69</v>
      </c>
      <c r="S1592">
        <v>2222032.23</v>
      </c>
      <c r="T1592" t="s">
        <v>95</v>
      </c>
      <c r="U1592">
        <v>0.1749</v>
      </c>
    </row>
    <row r="1593" spans="1:21" x14ac:dyDescent="0.4">
      <c r="A1593" t="s">
        <v>23055</v>
      </c>
      <c r="B1593" t="s">
        <v>23056</v>
      </c>
      <c r="C1593" t="s">
        <v>137</v>
      </c>
      <c r="D1593" t="s">
        <v>308</v>
      </c>
      <c r="E1593" t="s">
        <v>308</v>
      </c>
      <c r="F1593" t="s">
        <v>13651</v>
      </c>
      <c r="G1593" t="s">
        <v>5815</v>
      </c>
      <c r="H1593" t="s">
        <v>1762</v>
      </c>
      <c r="I1593" t="s">
        <v>1625</v>
      </c>
      <c r="J1593" t="s">
        <v>4883</v>
      </c>
      <c r="K1593" t="s">
        <v>5214</v>
      </c>
      <c r="L1593" t="s">
        <v>144</v>
      </c>
      <c r="M1593" t="s">
        <v>134</v>
      </c>
      <c r="N1593" t="s">
        <v>18296</v>
      </c>
      <c r="O1593" t="s">
        <v>94</v>
      </c>
      <c r="P1593">
        <v>53930373</v>
      </c>
      <c r="Q1593">
        <v>3043249.88</v>
      </c>
      <c r="R1593">
        <v>441593.96</v>
      </c>
      <c r="S1593">
        <v>2601655.92</v>
      </c>
      <c r="T1593" t="s">
        <v>122</v>
      </c>
      <c r="U1593">
        <v>0.15840000000000001</v>
      </c>
    </row>
    <row r="1594" spans="1:21" x14ac:dyDescent="0.4">
      <c r="A1594" t="s">
        <v>23057</v>
      </c>
      <c r="B1594" t="s">
        <v>23058</v>
      </c>
      <c r="C1594" t="s">
        <v>184</v>
      </c>
      <c r="D1594" t="s">
        <v>382</v>
      </c>
      <c r="E1594" t="s">
        <v>382</v>
      </c>
      <c r="F1594" t="s">
        <v>23059</v>
      </c>
      <c r="G1594" t="s">
        <v>4495</v>
      </c>
      <c r="H1594" t="s">
        <v>344</v>
      </c>
      <c r="I1594" t="s">
        <v>2939</v>
      </c>
      <c r="J1594" t="s">
        <v>11093</v>
      </c>
      <c r="K1594" t="s">
        <v>5692</v>
      </c>
      <c r="L1594" t="s">
        <v>192</v>
      </c>
      <c r="M1594" t="s">
        <v>266</v>
      </c>
      <c r="N1594" t="s">
        <v>18300</v>
      </c>
      <c r="O1594" t="s">
        <v>94</v>
      </c>
      <c r="P1594">
        <v>6767960</v>
      </c>
      <c r="Q1594">
        <v>2012851.59</v>
      </c>
      <c r="R1594">
        <v>231990.78</v>
      </c>
      <c r="S1594">
        <v>1780860.81</v>
      </c>
      <c r="T1594" t="s">
        <v>95</v>
      </c>
      <c r="U1594">
        <v>0.159</v>
      </c>
    </row>
    <row r="1595" spans="1:21" x14ac:dyDescent="0.4">
      <c r="A1595" t="s">
        <v>23060</v>
      </c>
      <c r="B1595" t="s">
        <v>23061</v>
      </c>
      <c r="C1595" t="s">
        <v>83</v>
      </c>
      <c r="D1595" t="s">
        <v>84</v>
      </c>
      <c r="E1595" t="s">
        <v>84</v>
      </c>
      <c r="F1595" t="s">
        <v>23062</v>
      </c>
      <c r="G1595" t="s">
        <v>702</v>
      </c>
      <c r="H1595" t="s">
        <v>5365</v>
      </c>
      <c r="I1595" t="s">
        <v>920</v>
      </c>
      <c r="J1595" t="s">
        <v>8154</v>
      </c>
      <c r="K1595" t="s">
        <v>1005</v>
      </c>
      <c r="L1595" t="s">
        <v>91</v>
      </c>
      <c r="M1595" t="s">
        <v>134</v>
      </c>
      <c r="N1595" t="s">
        <v>18296</v>
      </c>
      <c r="O1595" t="s">
        <v>94</v>
      </c>
      <c r="P1595">
        <v>4065246</v>
      </c>
      <c r="Q1595">
        <v>429053.45</v>
      </c>
      <c r="R1595">
        <v>114881.60000000001</v>
      </c>
      <c r="S1595">
        <v>314171.84999999998</v>
      </c>
      <c r="T1595" t="s">
        <v>95</v>
      </c>
      <c r="U1595">
        <v>0.3004</v>
      </c>
    </row>
    <row r="1596" spans="1:21" x14ac:dyDescent="0.4">
      <c r="A1596" t="s">
        <v>23063</v>
      </c>
      <c r="B1596" t="s">
        <v>23064</v>
      </c>
      <c r="C1596" t="s">
        <v>125</v>
      </c>
      <c r="D1596" t="s">
        <v>308</v>
      </c>
      <c r="E1596" t="s">
        <v>308</v>
      </c>
      <c r="F1596" t="s">
        <v>13149</v>
      </c>
      <c r="G1596" t="s">
        <v>1278</v>
      </c>
      <c r="H1596" t="s">
        <v>1323</v>
      </c>
      <c r="I1596" t="s">
        <v>2097</v>
      </c>
      <c r="J1596" t="s">
        <v>1785</v>
      </c>
      <c r="K1596" t="s">
        <v>7061</v>
      </c>
      <c r="L1596" t="s">
        <v>144</v>
      </c>
      <c r="M1596" t="s">
        <v>134</v>
      </c>
      <c r="N1596" t="s">
        <v>18300</v>
      </c>
      <c r="O1596" t="s">
        <v>94</v>
      </c>
      <c r="P1596">
        <v>85101823</v>
      </c>
      <c r="Q1596">
        <v>22119963.52</v>
      </c>
      <c r="R1596">
        <v>12846693.060000001</v>
      </c>
      <c r="S1596">
        <v>9273270.4600000009</v>
      </c>
      <c r="T1596" t="s">
        <v>122</v>
      </c>
      <c r="U1596">
        <v>0.59499999999999997</v>
      </c>
    </row>
    <row r="1597" spans="1:21" x14ac:dyDescent="0.4">
      <c r="A1597" t="s">
        <v>23065</v>
      </c>
      <c r="B1597" t="s">
        <v>23066</v>
      </c>
      <c r="C1597" t="s">
        <v>125</v>
      </c>
      <c r="D1597" t="s">
        <v>126</v>
      </c>
      <c r="E1597" t="s">
        <v>126</v>
      </c>
      <c r="F1597" t="s">
        <v>23067</v>
      </c>
      <c r="G1597" t="s">
        <v>764</v>
      </c>
      <c r="H1597" t="s">
        <v>2458</v>
      </c>
      <c r="I1597" t="s">
        <v>2808</v>
      </c>
      <c r="J1597" t="s">
        <v>1209</v>
      </c>
      <c r="K1597" t="s">
        <v>8362</v>
      </c>
      <c r="L1597" t="s">
        <v>133</v>
      </c>
      <c r="M1597" t="s">
        <v>134</v>
      </c>
      <c r="N1597" t="s">
        <v>18300</v>
      </c>
      <c r="O1597" t="s">
        <v>94</v>
      </c>
      <c r="P1597">
        <v>413220507</v>
      </c>
      <c r="Q1597">
        <v>132538337.03</v>
      </c>
      <c r="R1597">
        <v>49295582.060000002</v>
      </c>
      <c r="S1597">
        <v>83242754.969999999</v>
      </c>
      <c r="T1597" t="s">
        <v>109</v>
      </c>
      <c r="U1597">
        <v>0.51119999999999999</v>
      </c>
    </row>
    <row r="1598" spans="1:21" x14ac:dyDescent="0.4">
      <c r="A1598" t="s">
        <v>23068</v>
      </c>
      <c r="B1598" t="s">
        <v>23069</v>
      </c>
      <c r="C1598" t="s">
        <v>125</v>
      </c>
      <c r="D1598" t="s">
        <v>126</v>
      </c>
      <c r="E1598" t="s">
        <v>126</v>
      </c>
      <c r="F1598" t="s">
        <v>23070</v>
      </c>
      <c r="G1598" t="s">
        <v>1146</v>
      </c>
      <c r="H1598" t="s">
        <v>2040</v>
      </c>
      <c r="I1598" t="s">
        <v>1000</v>
      </c>
      <c r="J1598" t="s">
        <v>1286</v>
      </c>
      <c r="K1598" t="s">
        <v>464</v>
      </c>
      <c r="L1598" t="s">
        <v>144</v>
      </c>
      <c r="M1598" t="s">
        <v>134</v>
      </c>
      <c r="N1598" t="s">
        <v>18300</v>
      </c>
      <c r="O1598" t="s">
        <v>94</v>
      </c>
      <c r="P1598">
        <v>712061249</v>
      </c>
      <c r="Q1598">
        <v>30552656.829999998</v>
      </c>
      <c r="R1598">
        <v>11595889.77</v>
      </c>
      <c r="S1598">
        <v>18956767.059999999</v>
      </c>
      <c r="T1598" t="s">
        <v>95</v>
      </c>
      <c r="U1598">
        <v>0.44269999999999998</v>
      </c>
    </row>
    <row r="1599" spans="1:21" x14ac:dyDescent="0.4">
      <c r="A1599" t="s">
        <v>23071</v>
      </c>
      <c r="B1599" t="s">
        <v>23072</v>
      </c>
      <c r="C1599" t="s">
        <v>155</v>
      </c>
      <c r="D1599" t="s">
        <v>156</v>
      </c>
      <c r="E1599" t="s">
        <v>156</v>
      </c>
      <c r="F1599" t="s">
        <v>23073</v>
      </c>
      <c r="G1599" t="s">
        <v>4357</v>
      </c>
      <c r="H1599" t="s">
        <v>357</v>
      </c>
      <c r="I1599" t="s">
        <v>4903</v>
      </c>
      <c r="J1599" t="s">
        <v>1631</v>
      </c>
      <c r="K1599" t="s">
        <v>3495</v>
      </c>
      <c r="L1599" t="s">
        <v>413</v>
      </c>
      <c r="M1599" t="s">
        <v>134</v>
      </c>
      <c r="N1599" t="s">
        <v>18300</v>
      </c>
      <c r="O1599" t="s">
        <v>94</v>
      </c>
      <c r="P1599">
        <v>318222707</v>
      </c>
      <c r="Q1599">
        <v>78211322.090000004</v>
      </c>
      <c r="R1599">
        <v>42651055.789999999</v>
      </c>
      <c r="S1599">
        <v>35560266.299999997</v>
      </c>
      <c r="T1599" t="s">
        <v>95</v>
      </c>
      <c r="U1599">
        <v>0.55830000000000002</v>
      </c>
    </row>
    <row r="1600" spans="1:21" x14ac:dyDescent="0.4">
      <c r="A1600" t="s">
        <v>23074</v>
      </c>
      <c r="B1600" t="s">
        <v>23075</v>
      </c>
      <c r="C1600" t="s">
        <v>155</v>
      </c>
      <c r="D1600" t="s">
        <v>278</v>
      </c>
      <c r="E1600" t="s">
        <v>278</v>
      </c>
      <c r="F1600" t="s">
        <v>23076</v>
      </c>
      <c r="G1600" t="s">
        <v>6835</v>
      </c>
      <c r="H1600" t="s">
        <v>229</v>
      </c>
      <c r="I1600" t="s">
        <v>631</v>
      </c>
      <c r="J1600" t="s">
        <v>1580</v>
      </c>
      <c r="K1600" t="s">
        <v>3245</v>
      </c>
      <c r="L1600" t="s">
        <v>144</v>
      </c>
      <c r="M1600" t="s">
        <v>578</v>
      </c>
      <c r="N1600" t="s">
        <v>18300</v>
      </c>
      <c r="O1600" t="s">
        <v>94</v>
      </c>
      <c r="P1600">
        <v>39918595</v>
      </c>
      <c r="Q1600">
        <v>2478878.13</v>
      </c>
      <c r="R1600">
        <v>944784.96</v>
      </c>
      <c r="S1600">
        <v>1534093.17</v>
      </c>
      <c r="T1600" t="s">
        <v>109</v>
      </c>
      <c r="U1600">
        <v>0.4002</v>
      </c>
    </row>
    <row r="1601" spans="1:21" x14ac:dyDescent="0.4">
      <c r="A1601" t="s">
        <v>23077</v>
      </c>
      <c r="B1601" t="s">
        <v>23078</v>
      </c>
      <c r="C1601" t="s">
        <v>288</v>
      </c>
      <c r="D1601" t="s">
        <v>289</v>
      </c>
      <c r="E1601" t="s">
        <v>289</v>
      </c>
      <c r="F1601" t="s">
        <v>23079</v>
      </c>
      <c r="G1601" t="s">
        <v>6727</v>
      </c>
      <c r="H1601" t="s">
        <v>436</v>
      </c>
      <c r="I1601" t="s">
        <v>1278</v>
      </c>
      <c r="J1601" t="s">
        <v>3704</v>
      </c>
      <c r="K1601" t="s">
        <v>4319</v>
      </c>
      <c r="L1601" t="s">
        <v>134</v>
      </c>
      <c r="M1601" t="s">
        <v>297</v>
      </c>
      <c r="N1601" t="s">
        <v>18300</v>
      </c>
      <c r="O1601" t="s">
        <v>94</v>
      </c>
      <c r="P1601">
        <v>11146709</v>
      </c>
      <c r="Q1601">
        <v>833212.46</v>
      </c>
      <c r="R1601">
        <v>501336.92</v>
      </c>
      <c r="S1601">
        <v>331875.53999999998</v>
      </c>
      <c r="T1601" t="s">
        <v>285</v>
      </c>
      <c r="U1601">
        <v>0.64810000000000001</v>
      </c>
    </row>
    <row r="1602" spans="1:21" x14ac:dyDescent="0.4">
      <c r="A1602" t="s">
        <v>23080</v>
      </c>
      <c r="B1602" t="s">
        <v>23081</v>
      </c>
      <c r="C1602" t="s">
        <v>112</v>
      </c>
      <c r="D1602" t="s">
        <v>113</v>
      </c>
      <c r="E1602" t="s">
        <v>113</v>
      </c>
      <c r="F1602" t="s">
        <v>23082</v>
      </c>
      <c r="G1602" t="s">
        <v>3052</v>
      </c>
      <c r="H1602" t="s">
        <v>1224</v>
      </c>
      <c r="I1602" t="s">
        <v>3006</v>
      </c>
      <c r="J1602" t="s">
        <v>1565</v>
      </c>
      <c r="K1602" t="s">
        <v>12313</v>
      </c>
      <c r="L1602" t="s">
        <v>222</v>
      </c>
      <c r="M1602" t="s">
        <v>223</v>
      </c>
      <c r="N1602" t="s">
        <v>18304</v>
      </c>
      <c r="O1602" t="s">
        <v>94</v>
      </c>
      <c r="P1602">
        <v>48895005</v>
      </c>
      <c r="Q1602">
        <v>3605849.3</v>
      </c>
      <c r="R1602">
        <v>1160226.76</v>
      </c>
      <c r="S1602">
        <v>2445622.54</v>
      </c>
      <c r="T1602" t="s">
        <v>95</v>
      </c>
      <c r="U1602">
        <v>0.32469999999999999</v>
      </c>
    </row>
    <row r="1603" spans="1:21" x14ac:dyDescent="0.4">
      <c r="A1603" t="s">
        <v>23083</v>
      </c>
      <c r="B1603" t="s">
        <v>23084</v>
      </c>
      <c r="C1603" t="s">
        <v>1</v>
      </c>
      <c r="D1603" t="s">
        <v>84</v>
      </c>
      <c r="E1603" t="s">
        <v>84</v>
      </c>
      <c r="F1603" t="s">
        <v>23085</v>
      </c>
      <c r="G1603" t="s">
        <v>4860</v>
      </c>
      <c r="H1603" t="s">
        <v>17211</v>
      </c>
      <c r="I1603" t="s">
        <v>4546</v>
      </c>
      <c r="J1603" t="s">
        <v>6802</v>
      </c>
      <c r="K1603" t="s">
        <v>23086</v>
      </c>
      <c r="L1603" t="s">
        <v>106</v>
      </c>
      <c r="M1603" t="s">
        <v>92</v>
      </c>
      <c r="N1603" t="s">
        <v>18296</v>
      </c>
      <c r="O1603" t="s">
        <v>94</v>
      </c>
      <c r="P1603">
        <v>5565276</v>
      </c>
      <c r="Q1603">
        <v>170216.92</v>
      </c>
      <c r="R1603">
        <v>68182.820000000007</v>
      </c>
      <c r="S1603">
        <v>102034.1</v>
      </c>
      <c r="T1603" t="s">
        <v>95</v>
      </c>
      <c r="U1603">
        <v>0.46689999999999998</v>
      </c>
    </row>
    <row r="1604" spans="1:21" x14ac:dyDescent="0.4">
      <c r="A1604" t="s">
        <v>23087</v>
      </c>
      <c r="B1604" t="s">
        <v>23088</v>
      </c>
      <c r="C1604" t="s">
        <v>205</v>
      </c>
      <c r="D1604" t="s">
        <v>206</v>
      </c>
      <c r="E1604" t="s">
        <v>206</v>
      </c>
      <c r="F1604" t="s">
        <v>23089</v>
      </c>
      <c r="G1604" t="s">
        <v>3022</v>
      </c>
      <c r="H1604" t="s">
        <v>3421</v>
      </c>
      <c r="I1604" t="s">
        <v>3794</v>
      </c>
      <c r="J1604" t="s">
        <v>3293</v>
      </c>
      <c r="K1604" t="s">
        <v>13176</v>
      </c>
      <c r="L1604" t="s">
        <v>657</v>
      </c>
      <c r="M1604" t="s">
        <v>121</v>
      </c>
      <c r="N1604" t="s">
        <v>18296</v>
      </c>
      <c r="O1604" t="s">
        <v>94</v>
      </c>
      <c r="P1604">
        <v>3478617</v>
      </c>
      <c r="Q1604">
        <v>261688.82</v>
      </c>
      <c r="R1604">
        <v>52530.32</v>
      </c>
      <c r="S1604">
        <v>209158.5</v>
      </c>
      <c r="T1604" t="s">
        <v>95</v>
      </c>
      <c r="U1604">
        <v>0.20930000000000001</v>
      </c>
    </row>
    <row r="1605" spans="1:21" x14ac:dyDescent="0.4">
      <c r="A1605" t="s">
        <v>23090</v>
      </c>
      <c r="B1605" t="s">
        <v>23091</v>
      </c>
      <c r="C1605" t="s">
        <v>1</v>
      </c>
      <c r="D1605" t="s">
        <v>84</v>
      </c>
      <c r="E1605" t="s">
        <v>84</v>
      </c>
      <c r="F1605" t="s">
        <v>23092</v>
      </c>
      <c r="G1605" t="s">
        <v>7141</v>
      </c>
      <c r="H1605" t="s">
        <v>2182</v>
      </c>
      <c r="I1605" t="s">
        <v>4571</v>
      </c>
      <c r="J1605" t="s">
        <v>3044</v>
      </c>
      <c r="K1605" t="s">
        <v>4617</v>
      </c>
      <c r="L1605" t="s">
        <v>275</v>
      </c>
      <c r="M1605" t="s">
        <v>202</v>
      </c>
      <c r="N1605" t="s">
        <v>18300</v>
      </c>
      <c r="O1605" t="s">
        <v>94</v>
      </c>
      <c r="P1605">
        <v>6521950</v>
      </c>
      <c r="Q1605">
        <v>1252297.3999999999</v>
      </c>
      <c r="R1605">
        <v>530830.28</v>
      </c>
      <c r="S1605">
        <v>721467.12</v>
      </c>
      <c r="T1605" t="s">
        <v>95</v>
      </c>
      <c r="U1605">
        <v>0.49009999999999998</v>
      </c>
    </row>
    <row r="1606" spans="1:21" x14ac:dyDescent="0.4">
      <c r="A1606" t="s">
        <v>23093</v>
      </c>
      <c r="B1606" t="s">
        <v>23094</v>
      </c>
      <c r="C1606" t="s">
        <v>137</v>
      </c>
      <c r="D1606" t="s">
        <v>308</v>
      </c>
      <c r="E1606" t="s">
        <v>308</v>
      </c>
      <c r="F1606" t="s">
        <v>23095</v>
      </c>
      <c r="G1606" t="s">
        <v>779</v>
      </c>
      <c r="H1606" t="s">
        <v>8623</v>
      </c>
      <c r="I1606" t="s">
        <v>3607</v>
      </c>
      <c r="J1606" t="s">
        <v>3502</v>
      </c>
      <c r="K1606" t="s">
        <v>883</v>
      </c>
      <c r="L1606" t="s">
        <v>314</v>
      </c>
      <c r="M1606" t="s">
        <v>134</v>
      </c>
      <c r="N1606" t="s">
        <v>18300</v>
      </c>
      <c r="O1606" t="s">
        <v>94</v>
      </c>
      <c r="P1606">
        <v>55409304</v>
      </c>
      <c r="Q1606">
        <v>5272460.2</v>
      </c>
      <c r="R1606">
        <v>1389061.64</v>
      </c>
      <c r="S1606">
        <v>3883398.56</v>
      </c>
      <c r="T1606" t="s">
        <v>95</v>
      </c>
      <c r="U1606">
        <v>0.34420000000000001</v>
      </c>
    </row>
    <row r="1607" spans="1:21" x14ac:dyDescent="0.4">
      <c r="A1607" t="s">
        <v>23096</v>
      </c>
      <c r="B1607" t="s">
        <v>23097</v>
      </c>
      <c r="C1607" t="s">
        <v>83</v>
      </c>
      <c r="D1607" t="s">
        <v>84</v>
      </c>
      <c r="E1607" t="s">
        <v>84</v>
      </c>
      <c r="F1607" t="s">
        <v>23098</v>
      </c>
      <c r="G1607" t="s">
        <v>8600</v>
      </c>
      <c r="H1607" t="s">
        <v>6711</v>
      </c>
      <c r="I1607" t="s">
        <v>6931</v>
      </c>
      <c r="J1607" t="s">
        <v>5064</v>
      </c>
      <c r="K1607" t="s">
        <v>6734</v>
      </c>
      <c r="L1607" t="s">
        <v>163</v>
      </c>
      <c r="M1607" t="s">
        <v>92</v>
      </c>
      <c r="N1607" t="s">
        <v>18296</v>
      </c>
      <c r="O1607" t="s">
        <v>94</v>
      </c>
      <c r="P1607">
        <v>5009446</v>
      </c>
      <c r="Q1607">
        <v>309226.19</v>
      </c>
      <c r="R1607">
        <v>34953.1</v>
      </c>
      <c r="S1607">
        <v>274273.09000000003</v>
      </c>
      <c r="T1607" t="s">
        <v>95</v>
      </c>
      <c r="U1607">
        <v>0.11559999999999999</v>
      </c>
    </row>
    <row r="1608" spans="1:21" x14ac:dyDescent="0.4">
      <c r="A1608" t="s">
        <v>23099</v>
      </c>
      <c r="B1608" t="s">
        <v>23100</v>
      </c>
      <c r="C1608" t="s">
        <v>205</v>
      </c>
      <c r="D1608" t="s">
        <v>206</v>
      </c>
      <c r="E1608" t="s">
        <v>206</v>
      </c>
      <c r="F1608" t="s">
        <v>23101</v>
      </c>
      <c r="G1608" t="s">
        <v>770</v>
      </c>
      <c r="H1608" t="s">
        <v>1249</v>
      </c>
      <c r="I1608" t="s">
        <v>458</v>
      </c>
      <c r="J1608" t="s">
        <v>1027</v>
      </c>
      <c r="K1608" t="s">
        <v>4921</v>
      </c>
      <c r="L1608" t="s">
        <v>657</v>
      </c>
      <c r="M1608" t="s">
        <v>121</v>
      </c>
      <c r="N1608" t="s">
        <v>18296</v>
      </c>
      <c r="O1608" t="s">
        <v>94</v>
      </c>
      <c r="P1608">
        <v>1419184</v>
      </c>
      <c r="Q1608">
        <v>207965.52</v>
      </c>
      <c r="R1608">
        <v>26321.99</v>
      </c>
      <c r="S1608">
        <v>181643.53</v>
      </c>
      <c r="T1608" t="s">
        <v>122</v>
      </c>
      <c r="U1608">
        <v>0.12959999999999999</v>
      </c>
    </row>
    <row r="1609" spans="1:21" x14ac:dyDescent="0.4">
      <c r="A1609" t="s">
        <v>23102</v>
      </c>
      <c r="B1609" t="s">
        <v>23103</v>
      </c>
      <c r="C1609" t="s">
        <v>112</v>
      </c>
      <c r="D1609" t="s">
        <v>113</v>
      </c>
      <c r="E1609" t="s">
        <v>113</v>
      </c>
      <c r="F1609" t="s">
        <v>23104</v>
      </c>
      <c r="G1609" t="s">
        <v>7582</v>
      </c>
      <c r="H1609" t="s">
        <v>150</v>
      </c>
      <c r="I1609" t="s">
        <v>5954</v>
      </c>
      <c r="J1609" t="s">
        <v>3907</v>
      </c>
      <c r="K1609" t="s">
        <v>1104</v>
      </c>
      <c r="L1609" t="s">
        <v>120</v>
      </c>
      <c r="M1609" t="s">
        <v>223</v>
      </c>
      <c r="N1609" t="s">
        <v>18300</v>
      </c>
      <c r="O1609" t="s">
        <v>94</v>
      </c>
      <c r="P1609">
        <v>28031922</v>
      </c>
      <c r="Q1609">
        <v>6859672.7999999998</v>
      </c>
      <c r="R1609">
        <v>2609009.23</v>
      </c>
      <c r="S1609">
        <v>4250663.57</v>
      </c>
      <c r="T1609" t="s">
        <v>95</v>
      </c>
      <c r="U1609">
        <v>0.45229999999999998</v>
      </c>
    </row>
    <row r="1610" spans="1:21" x14ac:dyDescent="0.4">
      <c r="A1610" t="s">
        <v>23105</v>
      </c>
      <c r="B1610" t="s">
        <v>23106</v>
      </c>
      <c r="C1610" t="s">
        <v>205</v>
      </c>
      <c r="D1610" t="s">
        <v>206</v>
      </c>
      <c r="E1610" t="s">
        <v>206</v>
      </c>
      <c r="F1610" t="s">
        <v>23107</v>
      </c>
      <c r="G1610" t="s">
        <v>909</v>
      </c>
      <c r="H1610" t="s">
        <v>672</v>
      </c>
      <c r="I1610" t="s">
        <v>15728</v>
      </c>
      <c r="J1610" t="s">
        <v>7449</v>
      </c>
      <c r="K1610" t="s">
        <v>117</v>
      </c>
      <c r="L1610" t="s">
        <v>213</v>
      </c>
      <c r="M1610" t="s">
        <v>121</v>
      </c>
      <c r="N1610" t="s">
        <v>18300</v>
      </c>
      <c r="O1610" t="s">
        <v>94</v>
      </c>
      <c r="P1610">
        <v>3867964</v>
      </c>
      <c r="Q1610">
        <v>627597.22</v>
      </c>
      <c r="R1610">
        <v>134102.44</v>
      </c>
      <c r="S1610">
        <v>493494.78</v>
      </c>
      <c r="T1610" t="s">
        <v>95</v>
      </c>
      <c r="U1610">
        <v>0.23860000000000001</v>
      </c>
    </row>
    <row r="1611" spans="1:21" x14ac:dyDescent="0.4">
      <c r="A1611" t="s">
        <v>23108</v>
      </c>
      <c r="B1611" t="s">
        <v>23109</v>
      </c>
      <c r="C1611" t="s">
        <v>112</v>
      </c>
      <c r="D1611" t="s">
        <v>113</v>
      </c>
      <c r="E1611" t="s">
        <v>113</v>
      </c>
      <c r="F1611" t="s">
        <v>23110</v>
      </c>
      <c r="G1611" t="s">
        <v>941</v>
      </c>
      <c r="H1611" t="s">
        <v>8554</v>
      </c>
      <c r="I1611" t="s">
        <v>5743</v>
      </c>
      <c r="J1611" t="s">
        <v>1182</v>
      </c>
      <c r="K1611" t="s">
        <v>6096</v>
      </c>
      <c r="L1611" t="s">
        <v>370</v>
      </c>
      <c r="M1611" t="s">
        <v>121</v>
      </c>
      <c r="N1611" t="s">
        <v>18300</v>
      </c>
      <c r="O1611" t="s">
        <v>94</v>
      </c>
      <c r="P1611">
        <v>2000275</v>
      </c>
      <c r="Q1611">
        <v>73259.77</v>
      </c>
      <c r="R1611">
        <v>20447.599999999999</v>
      </c>
      <c r="S1611">
        <v>52812.17</v>
      </c>
      <c r="T1611" t="s">
        <v>95</v>
      </c>
      <c r="U1611">
        <v>0.3201</v>
      </c>
    </row>
    <row r="1612" spans="1:21" x14ac:dyDescent="0.4">
      <c r="A1612" t="s">
        <v>23111</v>
      </c>
      <c r="B1612" t="s">
        <v>23112</v>
      </c>
      <c r="C1612" t="s">
        <v>137</v>
      </c>
      <c r="D1612" t="s">
        <v>126</v>
      </c>
      <c r="E1612" t="s">
        <v>126</v>
      </c>
      <c r="F1612" t="s">
        <v>23113</v>
      </c>
      <c r="G1612" t="s">
        <v>2692</v>
      </c>
      <c r="H1612" t="s">
        <v>18353</v>
      </c>
      <c r="I1612" t="s">
        <v>6353</v>
      </c>
      <c r="J1612" t="s">
        <v>21084</v>
      </c>
      <c r="K1612" t="s">
        <v>23114</v>
      </c>
      <c r="L1612" t="s">
        <v>163</v>
      </c>
      <c r="M1612" t="s">
        <v>134</v>
      </c>
      <c r="N1612" t="s">
        <v>18300</v>
      </c>
      <c r="O1612" t="s">
        <v>94</v>
      </c>
      <c r="P1612">
        <v>56169736</v>
      </c>
      <c r="Q1612">
        <v>3470777.68</v>
      </c>
      <c r="R1612">
        <v>565448.94999999995</v>
      </c>
      <c r="S1612">
        <v>2905328.73</v>
      </c>
      <c r="T1612" t="s">
        <v>95</v>
      </c>
      <c r="U1612">
        <v>0.2213</v>
      </c>
    </row>
    <row r="1613" spans="1:21" x14ac:dyDescent="0.4">
      <c r="A1613" t="s">
        <v>23115</v>
      </c>
      <c r="B1613" t="s">
        <v>23116</v>
      </c>
      <c r="C1613" t="s">
        <v>98</v>
      </c>
      <c r="D1613" t="s">
        <v>1084</v>
      </c>
      <c r="E1613" t="s">
        <v>1084</v>
      </c>
      <c r="F1613" t="s">
        <v>23117</v>
      </c>
      <c r="G1613" t="s">
        <v>6259</v>
      </c>
      <c r="H1613" t="s">
        <v>2754</v>
      </c>
      <c r="I1613" t="s">
        <v>3539</v>
      </c>
      <c r="J1613" t="s">
        <v>3519</v>
      </c>
      <c r="K1613" t="s">
        <v>3950</v>
      </c>
      <c r="L1613" t="s">
        <v>106</v>
      </c>
      <c r="M1613" t="s">
        <v>202</v>
      </c>
      <c r="N1613" t="s">
        <v>18300</v>
      </c>
      <c r="O1613" t="s">
        <v>94</v>
      </c>
      <c r="P1613">
        <v>52242541</v>
      </c>
      <c r="Q1613">
        <v>3206059.48</v>
      </c>
      <c r="R1613">
        <v>1149069.25</v>
      </c>
      <c r="S1613">
        <v>2056990.23</v>
      </c>
      <c r="T1613" t="s">
        <v>122</v>
      </c>
      <c r="U1613">
        <v>0.36109999999999998</v>
      </c>
    </row>
    <row r="1614" spans="1:21" x14ac:dyDescent="0.4">
      <c r="A1614" t="s">
        <v>23118</v>
      </c>
      <c r="B1614" t="s">
        <v>23119</v>
      </c>
      <c r="C1614" t="s">
        <v>288</v>
      </c>
      <c r="D1614" t="s">
        <v>373</v>
      </c>
      <c r="E1614" t="s">
        <v>373</v>
      </c>
      <c r="F1614" t="s">
        <v>13502</v>
      </c>
      <c r="G1614" t="s">
        <v>3976</v>
      </c>
      <c r="H1614" t="s">
        <v>6405</v>
      </c>
      <c r="I1614" t="s">
        <v>6032</v>
      </c>
      <c r="J1614" t="s">
        <v>411</v>
      </c>
      <c r="K1614" t="s">
        <v>1918</v>
      </c>
      <c r="L1614" t="s">
        <v>296</v>
      </c>
      <c r="M1614" t="s">
        <v>297</v>
      </c>
      <c r="N1614" t="s">
        <v>18304</v>
      </c>
      <c r="O1614" t="s">
        <v>94</v>
      </c>
      <c r="P1614">
        <v>164383973</v>
      </c>
      <c r="Q1614">
        <v>50871728.850000001</v>
      </c>
      <c r="R1614">
        <v>22364223.77</v>
      </c>
      <c r="S1614">
        <v>28507505.079999998</v>
      </c>
      <c r="T1614" t="s">
        <v>122</v>
      </c>
      <c r="U1614">
        <v>0.57440000000000002</v>
      </c>
    </row>
    <row r="1615" spans="1:21" x14ac:dyDescent="0.4">
      <c r="A1615" t="s">
        <v>23120</v>
      </c>
      <c r="B1615" t="s">
        <v>23121</v>
      </c>
      <c r="C1615" t="s">
        <v>1</v>
      </c>
      <c r="D1615" t="s">
        <v>166</v>
      </c>
      <c r="E1615" t="s">
        <v>166</v>
      </c>
      <c r="F1615" t="s">
        <v>23122</v>
      </c>
      <c r="G1615" t="s">
        <v>2901</v>
      </c>
      <c r="H1615" t="s">
        <v>5202</v>
      </c>
      <c r="I1615" t="s">
        <v>9913</v>
      </c>
      <c r="J1615" t="s">
        <v>5103</v>
      </c>
      <c r="K1615" t="s">
        <v>5490</v>
      </c>
      <c r="L1615" t="s">
        <v>91</v>
      </c>
      <c r="M1615" t="s">
        <v>92</v>
      </c>
      <c r="N1615" t="s">
        <v>18300</v>
      </c>
      <c r="O1615" t="s">
        <v>94</v>
      </c>
      <c r="P1615">
        <v>7284189</v>
      </c>
      <c r="Q1615">
        <v>318201.65000000002</v>
      </c>
      <c r="R1615">
        <v>63877.19</v>
      </c>
      <c r="S1615">
        <v>254324.46</v>
      </c>
      <c r="T1615" t="s">
        <v>122</v>
      </c>
      <c r="U1615">
        <v>0.25769999999999998</v>
      </c>
    </row>
    <row r="1616" spans="1:21" x14ac:dyDescent="0.4">
      <c r="A1616" t="s">
        <v>23123</v>
      </c>
      <c r="B1616" t="s">
        <v>23124</v>
      </c>
      <c r="C1616" t="s">
        <v>137</v>
      </c>
      <c r="D1616" t="s">
        <v>308</v>
      </c>
      <c r="E1616" t="s">
        <v>308</v>
      </c>
      <c r="F1616" t="s">
        <v>23125</v>
      </c>
      <c r="G1616" t="s">
        <v>3737</v>
      </c>
      <c r="H1616" t="s">
        <v>9682</v>
      </c>
      <c r="I1616" t="s">
        <v>1334</v>
      </c>
      <c r="J1616" t="s">
        <v>5054</v>
      </c>
      <c r="K1616" t="s">
        <v>23126</v>
      </c>
      <c r="L1616" t="s">
        <v>163</v>
      </c>
      <c r="M1616" t="s">
        <v>134</v>
      </c>
      <c r="N1616" t="s">
        <v>18296</v>
      </c>
      <c r="O1616" t="s">
        <v>94</v>
      </c>
      <c r="P1616">
        <v>59191285</v>
      </c>
      <c r="Q1616">
        <v>2822505.48</v>
      </c>
      <c r="R1616">
        <v>292145.25</v>
      </c>
      <c r="S1616">
        <v>2530360.23</v>
      </c>
      <c r="T1616" t="s">
        <v>95</v>
      </c>
      <c r="U1616">
        <v>0.1188</v>
      </c>
    </row>
    <row r="1617" spans="1:21" x14ac:dyDescent="0.4">
      <c r="A1617" t="s">
        <v>23127</v>
      </c>
      <c r="B1617" t="s">
        <v>23128</v>
      </c>
      <c r="C1617" t="s">
        <v>137</v>
      </c>
      <c r="D1617" t="s">
        <v>126</v>
      </c>
      <c r="E1617" t="s">
        <v>126</v>
      </c>
      <c r="F1617" t="s">
        <v>23129</v>
      </c>
      <c r="G1617" t="s">
        <v>1139</v>
      </c>
      <c r="H1617" t="s">
        <v>1938</v>
      </c>
      <c r="I1617" t="s">
        <v>661</v>
      </c>
      <c r="J1617" t="s">
        <v>408</v>
      </c>
      <c r="K1617" t="s">
        <v>161</v>
      </c>
      <c r="L1617" t="s">
        <v>144</v>
      </c>
      <c r="M1617" t="s">
        <v>134</v>
      </c>
      <c r="N1617" t="s">
        <v>18300</v>
      </c>
      <c r="O1617" t="s">
        <v>94</v>
      </c>
      <c r="P1617">
        <v>37143857</v>
      </c>
      <c r="Q1617">
        <v>3055320.72</v>
      </c>
      <c r="R1617">
        <v>671436.89</v>
      </c>
      <c r="S1617">
        <v>2383883.83</v>
      </c>
      <c r="T1617" t="s">
        <v>95</v>
      </c>
      <c r="U1617">
        <v>0.29709999999999998</v>
      </c>
    </row>
    <row r="1618" spans="1:21" x14ac:dyDescent="0.4">
      <c r="A1618" t="s">
        <v>23130</v>
      </c>
      <c r="B1618" t="s">
        <v>23131</v>
      </c>
      <c r="C1618" t="s">
        <v>205</v>
      </c>
      <c r="D1618" t="s">
        <v>206</v>
      </c>
      <c r="E1618" t="s">
        <v>206</v>
      </c>
      <c r="F1618" t="s">
        <v>23132</v>
      </c>
      <c r="G1618" t="s">
        <v>4784</v>
      </c>
      <c r="H1618" t="s">
        <v>763</v>
      </c>
      <c r="I1618" t="s">
        <v>7916</v>
      </c>
      <c r="J1618" t="s">
        <v>8042</v>
      </c>
      <c r="K1618" t="s">
        <v>2317</v>
      </c>
      <c r="L1618" t="s">
        <v>231</v>
      </c>
      <c r="M1618" t="s">
        <v>121</v>
      </c>
      <c r="N1618" t="s">
        <v>18300</v>
      </c>
      <c r="O1618" t="s">
        <v>94</v>
      </c>
      <c r="P1618">
        <v>4806047</v>
      </c>
      <c r="Q1618">
        <v>220316.32</v>
      </c>
      <c r="R1618">
        <v>54998.54</v>
      </c>
      <c r="S1618">
        <v>165317.78</v>
      </c>
      <c r="T1618" t="s">
        <v>95</v>
      </c>
      <c r="U1618">
        <v>0.3493</v>
      </c>
    </row>
    <row r="1619" spans="1:21" x14ac:dyDescent="0.4">
      <c r="A1619" t="s">
        <v>23133</v>
      </c>
      <c r="B1619" t="s">
        <v>23134</v>
      </c>
      <c r="C1619" t="s">
        <v>288</v>
      </c>
      <c r="D1619" t="s">
        <v>391</v>
      </c>
      <c r="E1619" t="s">
        <v>391</v>
      </c>
      <c r="F1619" t="s">
        <v>23135</v>
      </c>
      <c r="G1619" t="s">
        <v>8393</v>
      </c>
      <c r="H1619" t="s">
        <v>5617</v>
      </c>
      <c r="I1619" t="s">
        <v>2655</v>
      </c>
      <c r="J1619" t="s">
        <v>5249</v>
      </c>
      <c r="K1619" t="s">
        <v>1667</v>
      </c>
      <c r="L1619" t="s">
        <v>134</v>
      </c>
      <c r="M1619" t="s">
        <v>297</v>
      </c>
      <c r="N1619" t="s">
        <v>18296</v>
      </c>
      <c r="O1619" t="s">
        <v>94</v>
      </c>
      <c r="P1619">
        <v>184905568</v>
      </c>
      <c r="Q1619">
        <v>110943340.8</v>
      </c>
      <c r="R1619">
        <v>33371014.870000001</v>
      </c>
      <c r="S1619">
        <v>77572325.930000007</v>
      </c>
      <c r="T1619" t="s">
        <v>95</v>
      </c>
      <c r="U1619">
        <v>0.32</v>
      </c>
    </row>
    <row r="1620" spans="1:21" x14ac:dyDescent="0.4">
      <c r="A1620" t="s">
        <v>23136</v>
      </c>
      <c r="B1620" t="s">
        <v>23137</v>
      </c>
      <c r="C1620" t="s">
        <v>137</v>
      </c>
      <c r="D1620" t="s">
        <v>126</v>
      </c>
      <c r="E1620" t="s">
        <v>126</v>
      </c>
      <c r="F1620" t="s">
        <v>23138</v>
      </c>
      <c r="G1620" t="s">
        <v>1184</v>
      </c>
      <c r="H1620" t="s">
        <v>2026</v>
      </c>
      <c r="I1620" t="s">
        <v>1196</v>
      </c>
      <c r="J1620" t="s">
        <v>2504</v>
      </c>
      <c r="K1620" t="s">
        <v>2343</v>
      </c>
      <c r="L1620" t="s">
        <v>314</v>
      </c>
      <c r="M1620" t="s">
        <v>134</v>
      </c>
      <c r="N1620" t="s">
        <v>18296</v>
      </c>
      <c r="O1620" t="s">
        <v>94</v>
      </c>
      <c r="P1620">
        <v>33587057</v>
      </c>
      <c r="Q1620">
        <v>2147656.1</v>
      </c>
      <c r="R1620">
        <v>585672.87</v>
      </c>
      <c r="S1620">
        <v>1561983.23</v>
      </c>
      <c r="T1620" t="s">
        <v>95</v>
      </c>
      <c r="U1620">
        <v>0.29120000000000001</v>
      </c>
    </row>
    <row r="1621" spans="1:21" x14ac:dyDescent="0.4">
      <c r="A1621" t="s">
        <v>23139</v>
      </c>
      <c r="B1621" t="s">
        <v>23140</v>
      </c>
      <c r="C1621" t="s">
        <v>1</v>
      </c>
      <c r="D1621" t="s">
        <v>84</v>
      </c>
      <c r="E1621" t="s">
        <v>84</v>
      </c>
      <c r="F1621" t="s">
        <v>23141</v>
      </c>
      <c r="G1621" t="s">
        <v>2087</v>
      </c>
      <c r="H1621" t="s">
        <v>1460</v>
      </c>
      <c r="I1621" t="s">
        <v>9785</v>
      </c>
      <c r="J1621" t="s">
        <v>3294</v>
      </c>
      <c r="K1621" t="s">
        <v>4521</v>
      </c>
      <c r="L1621" t="s">
        <v>275</v>
      </c>
      <c r="M1621" t="s">
        <v>202</v>
      </c>
      <c r="N1621" t="s">
        <v>18300</v>
      </c>
      <c r="O1621" t="s">
        <v>94</v>
      </c>
      <c r="P1621">
        <v>8340828</v>
      </c>
      <c r="Q1621">
        <v>505548.54</v>
      </c>
      <c r="R1621">
        <v>92232.15</v>
      </c>
      <c r="S1621">
        <v>413316.39</v>
      </c>
      <c r="T1621" t="s">
        <v>122</v>
      </c>
      <c r="U1621">
        <v>0.22140000000000001</v>
      </c>
    </row>
    <row r="1622" spans="1:21" x14ac:dyDescent="0.4">
      <c r="A1622" t="s">
        <v>23142</v>
      </c>
      <c r="B1622" t="s">
        <v>23143</v>
      </c>
      <c r="C1622" t="s">
        <v>112</v>
      </c>
      <c r="D1622" t="s">
        <v>471</v>
      </c>
      <c r="E1622" t="s">
        <v>471</v>
      </c>
      <c r="F1622" t="s">
        <v>23144</v>
      </c>
      <c r="G1622" t="s">
        <v>8456</v>
      </c>
      <c r="H1622" t="s">
        <v>1398</v>
      </c>
      <c r="I1622" t="s">
        <v>7234</v>
      </c>
      <c r="J1622" t="s">
        <v>2119</v>
      </c>
      <c r="K1622" t="s">
        <v>897</v>
      </c>
      <c r="L1622" t="s">
        <v>370</v>
      </c>
      <c r="M1622" t="s">
        <v>223</v>
      </c>
      <c r="N1622" t="s">
        <v>18296</v>
      </c>
      <c r="O1622" t="s">
        <v>94</v>
      </c>
      <c r="P1622">
        <v>26947415</v>
      </c>
      <c r="Q1622">
        <v>709624.31</v>
      </c>
      <c r="R1622">
        <v>289463.59999999998</v>
      </c>
      <c r="S1622">
        <v>420160.71</v>
      </c>
      <c r="T1622" t="s">
        <v>95</v>
      </c>
      <c r="U1622">
        <v>0.48220000000000002</v>
      </c>
    </row>
    <row r="1623" spans="1:21" x14ac:dyDescent="0.4">
      <c r="A1623" t="s">
        <v>23145</v>
      </c>
      <c r="B1623" t="s">
        <v>23146</v>
      </c>
      <c r="C1623" t="s">
        <v>137</v>
      </c>
      <c r="D1623" t="s">
        <v>308</v>
      </c>
      <c r="E1623" t="s">
        <v>308</v>
      </c>
      <c r="F1623" t="s">
        <v>23147</v>
      </c>
      <c r="G1623" t="s">
        <v>14027</v>
      </c>
      <c r="H1623" t="s">
        <v>3944</v>
      </c>
      <c r="I1623" t="s">
        <v>2743</v>
      </c>
      <c r="J1623" t="s">
        <v>1932</v>
      </c>
      <c r="K1623" t="s">
        <v>794</v>
      </c>
      <c r="L1623" t="s">
        <v>765</v>
      </c>
      <c r="M1623" t="s">
        <v>134</v>
      </c>
      <c r="N1623" t="s">
        <v>18300</v>
      </c>
      <c r="O1623" t="s">
        <v>94</v>
      </c>
      <c r="P1623">
        <v>35130424</v>
      </c>
      <c r="Q1623">
        <v>7585463.8300000001</v>
      </c>
      <c r="R1623">
        <v>2214430.31</v>
      </c>
      <c r="S1623">
        <v>5371033.5199999996</v>
      </c>
      <c r="T1623" t="s">
        <v>122</v>
      </c>
      <c r="U1623">
        <v>0.30220000000000002</v>
      </c>
    </row>
    <row r="1624" spans="1:21" x14ac:dyDescent="0.4">
      <c r="A1624" t="s">
        <v>23148</v>
      </c>
      <c r="B1624" t="s">
        <v>23149</v>
      </c>
      <c r="C1624" t="s">
        <v>184</v>
      </c>
      <c r="D1624" t="s">
        <v>382</v>
      </c>
      <c r="E1624" t="s">
        <v>382</v>
      </c>
      <c r="F1624" t="s">
        <v>23150</v>
      </c>
      <c r="G1624" t="s">
        <v>2152</v>
      </c>
      <c r="H1624" t="s">
        <v>3704</v>
      </c>
      <c r="I1624" t="s">
        <v>5116</v>
      </c>
      <c r="J1624" t="s">
        <v>5116</v>
      </c>
      <c r="K1624" t="s">
        <v>2668</v>
      </c>
      <c r="L1624" t="s">
        <v>222</v>
      </c>
      <c r="M1624" t="s">
        <v>121</v>
      </c>
      <c r="N1624" t="s">
        <v>18300</v>
      </c>
      <c r="O1624" t="s">
        <v>94</v>
      </c>
      <c r="P1624">
        <v>2675326</v>
      </c>
      <c r="Q1624">
        <v>335804.14</v>
      </c>
      <c r="R1624">
        <v>68065.72</v>
      </c>
      <c r="S1624">
        <v>267738.42</v>
      </c>
      <c r="T1624" t="s">
        <v>122</v>
      </c>
      <c r="U1624">
        <v>0.23730000000000001</v>
      </c>
    </row>
    <row r="1625" spans="1:21" x14ac:dyDescent="0.4">
      <c r="A1625" t="s">
        <v>23151</v>
      </c>
      <c r="B1625" t="s">
        <v>23152</v>
      </c>
      <c r="C1625" t="s">
        <v>83</v>
      </c>
      <c r="D1625" t="s">
        <v>166</v>
      </c>
      <c r="E1625" t="s">
        <v>166</v>
      </c>
      <c r="F1625" t="s">
        <v>22418</v>
      </c>
      <c r="G1625" t="s">
        <v>2597</v>
      </c>
      <c r="H1625" t="s">
        <v>2621</v>
      </c>
      <c r="I1625" t="s">
        <v>2804</v>
      </c>
      <c r="J1625" t="s">
        <v>333</v>
      </c>
      <c r="K1625" t="s">
        <v>3783</v>
      </c>
      <c r="L1625" t="s">
        <v>144</v>
      </c>
      <c r="M1625" t="s">
        <v>92</v>
      </c>
      <c r="N1625" t="s">
        <v>18296</v>
      </c>
      <c r="O1625" t="s">
        <v>94</v>
      </c>
      <c r="P1625">
        <v>5041804</v>
      </c>
      <c r="Q1625">
        <v>370758.76</v>
      </c>
      <c r="R1625">
        <v>97026.39</v>
      </c>
      <c r="S1625">
        <v>273732.37</v>
      </c>
      <c r="T1625" t="s">
        <v>122</v>
      </c>
      <c r="U1625">
        <v>0.33629999999999999</v>
      </c>
    </row>
    <row r="1626" spans="1:21" x14ac:dyDescent="0.4">
      <c r="A1626" t="s">
        <v>23153</v>
      </c>
      <c r="B1626" t="s">
        <v>23154</v>
      </c>
      <c r="C1626" t="s">
        <v>98</v>
      </c>
      <c r="D1626" t="s">
        <v>195</v>
      </c>
      <c r="E1626" t="s">
        <v>195</v>
      </c>
      <c r="F1626" t="s">
        <v>23155</v>
      </c>
      <c r="G1626" t="s">
        <v>4792</v>
      </c>
      <c r="H1626" t="s">
        <v>3280</v>
      </c>
      <c r="I1626" t="s">
        <v>1785</v>
      </c>
      <c r="J1626" t="s">
        <v>10045</v>
      </c>
      <c r="K1626" t="s">
        <v>6614</v>
      </c>
      <c r="L1626" t="s">
        <v>91</v>
      </c>
      <c r="M1626" t="s">
        <v>202</v>
      </c>
      <c r="N1626" t="s">
        <v>18300</v>
      </c>
      <c r="O1626" t="s">
        <v>94</v>
      </c>
      <c r="P1626">
        <v>52149140</v>
      </c>
      <c r="Q1626">
        <v>11286612.220000001</v>
      </c>
      <c r="R1626">
        <v>7305295.7800000003</v>
      </c>
      <c r="S1626">
        <v>3981316.44</v>
      </c>
      <c r="T1626" t="s">
        <v>95</v>
      </c>
      <c r="U1626">
        <v>0.64859999999999995</v>
      </c>
    </row>
    <row r="1627" spans="1:21" x14ac:dyDescent="0.4">
      <c r="A1627" t="s">
        <v>23156</v>
      </c>
      <c r="B1627" t="s">
        <v>23157</v>
      </c>
      <c r="C1627" t="s">
        <v>288</v>
      </c>
      <c r="D1627" t="s">
        <v>373</v>
      </c>
      <c r="E1627" t="s">
        <v>373</v>
      </c>
      <c r="F1627" t="s">
        <v>23158</v>
      </c>
      <c r="G1627" t="s">
        <v>1042</v>
      </c>
      <c r="H1627" t="s">
        <v>1001</v>
      </c>
      <c r="I1627" t="s">
        <v>257</v>
      </c>
      <c r="J1627" t="s">
        <v>7357</v>
      </c>
      <c r="K1627" t="s">
        <v>8228</v>
      </c>
      <c r="L1627" t="s">
        <v>92</v>
      </c>
      <c r="M1627" t="s">
        <v>92</v>
      </c>
      <c r="N1627" t="s">
        <v>18296</v>
      </c>
      <c r="O1627" t="s">
        <v>94</v>
      </c>
      <c r="P1627">
        <v>180857021</v>
      </c>
      <c r="Q1627">
        <v>36768280.549999997</v>
      </c>
      <c r="R1627">
        <v>9097225.0700000003</v>
      </c>
      <c r="S1627">
        <v>27671055.48</v>
      </c>
      <c r="T1627" t="s">
        <v>122</v>
      </c>
      <c r="U1627">
        <v>0.26829999999999998</v>
      </c>
    </row>
    <row r="1628" spans="1:21" x14ac:dyDescent="0.4">
      <c r="A1628" t="s">
        <v>23159</v>
      </c>
      <c r="B1628" t="s">
        <v>23160</v>
      </c>
      <c r="C1628" t="s">
        <v>155</v>
      </c>
      <c r="D1628" t="s">
        <v>156</v>
      </c>
      <c r="E1628" t="s">
        <v>156</v>
      </c>
      <c r="F1628" t="s">
        <v>23161</v>
      </c>
      <c r="G1628" t="s">
        <v>1741</v>
      </c>
      <c r="H1628" t="s">
        <v>1742</v>
      </c>
      <c r="I1628" t="s">
        <v>1879</v>
      </c>
      <c r="J1628" t="s">
        <v>1008</v>
      </c>
      <c r="K1628" t="s">
        <v>23162</v>
      </c>
      <c r="L1628" t="s">
        <v>144</v>
      </c>
      <c r="M1628" t="s">
        <v>134</v>
      </c>
      <c r="N1628" t="s">
        <v>18300</v>
      </c>
      <c r="O1628" t="s">
        <v>94</v>
      </c>
      <c r="P1628">
        <v>144135613</v>
      </c>
      <c r="Q1628">
        <v>19325016.859999999</v>
      </c>
      <c r="R1628">
        <v>4219342.4000000004</v>
      </c>
      <c r="S1628">
        <v>15105674.460000001</v>
      </c>
      <c r="T1628" t="s">
        <v>109</v>
      </c>
      <c r="U1628">
        <v>0.28599999999999998</v>
      </c>
    </row>
    <row r="1629" spans="1:21" x14ac:dyDescent="0.4">
      <c r="A1629" t="s">
        <v>23163</v>
      </c>
      <c r="B1629" t="s">
        <v>23164</v>
      </c>
      <c r="C1629" t="s">
        <v>83</v>
      </c>
      <c r="D1629" t="s">
        <v>166</v>
      </c>
      <c r="E1629" t="s">
        <v>166</v>
      </c>
      <c r="F1629" t="s">
        <v>23165</v>
      </c>
      <c r="G1629" t="s">
        <v>1488</v>
      </c>
      <c r="H1629" t="s">
        <v>1489</v>
      </c>
      <c r="I1629" t="s">
        <v>889</v>
      </c>
      <c r="J1629" t="s">
        <v>1146</v>
      </c>
      <c r="K1629" t="s">
        <v>6541</v>
      </c>
      <c r="L1629" t="s">
        <v>163</v>
      </c>
      <c r="M1629" t="s">
        <v>181</v>
      </c>
      <c r="N1629" t="s">
        <v>18300</v>
      </c>
      <c r="O1629" t="s">
        <v>94</v>
      </c>
      <c r="P1629">
        <v>4367050</v>
      </c>
      <c r="Q1629">
        <v>1019692.7</v>
      </c>
      <c r="R1629">
        <v>189506.49</v>
      </c>
      <c r="S1629">
        <v>830186.21</v>
      </c>
      <c r="T1629" t="s">
        <v>95</v>
      </c>
      <c r="U1629">
        <v>0.2268</v>
      </c>
    </row>
    <row r="1630" spans="1:21" x14ac:dyDescent="0.4">
      <c r="A1630" t="s">
        <v>23166</v>
      </c>
      <c r="B1630" t="s">
        <v>23167</v>
      </c>
      <c r="C1630" t="s">
        <v>137</v>
      </c>
      <c r="D1630" t="s">
        <v>308</v>
      </c>
      <c r="E1630" t="s">
        <v>308</v>
      </c>
      <c r="F1630" t="s">
        <v>23168</v>
      </c>
      <c r="G1630" t="s">
        <v>5482</v>
      </c>
      <c r="H1630" t="s">
        <v>3141</v>
      </c>
      <c r="I1630" t="s">
        <v>3630</v>
      </c>
      <c r="J1630" t="s">
        <v>5743</v>
      </c>
      <c r="K1630" t="s">
        <v>4780</v>
      </c>
      <c r="L1630" t="s">
        <v>314</v>
      </c>
      <c r="M1630" t="s">
        <v>134</v>
      </c>
      <c r="N1630" t="s">
        <v>18296</v>
      </c>
      <c r="O1630" t="s">
        <v>94</v>
      </c>
      <c r="P1630">
        <v>49085082</v>
      </c>
      <c r="Q1630">
        <v>3832657.96</v>
      </c>
      <c r="R1630">
        <v>820495.91</v>
      </c>
      <c r="S1630">
        <v>3012162.05</v>
      </c>
      <c r="T1630" t="s">
        <v>122</v>
      </c>
      <c r="U1630">
        <v>0.24229999999999999</v>
      </c>
    </row>
    <row r="1631" spans="1:21" x14ac:dyDescent="0.4">
      <c r="A1631" t="s">
        <v>23169</v>
      </c>
      <c r="B1631" t="s">
        <v>23170</v>
      </c>
      <c r="C1631" t="s">
        <v>112</v>
      </c>
      <c r="D1631" t="s">
        <v>471</v>
      </c>
      <c r="E1631" t="s">
        <v>471</v>
      </c>
      <c r="F1631" t="s">
        <v>23171</v>
      </c>
      <c r="G1631" t="s">
        <v>3207</v>
      </c>
      <c r="H1631" t="s">
        <v>3145</v>
      </c>
      <c r="I1631" t="s">
        <v>1706</v>
      </c>
      <c r="J1631" t="s">
        <v>7665</v>
      </c>
      <c r="K1631" t="s">
        <v>1341</v>
      </c>
      <c r="L1631" t="s">
        <v>120</v>
      </c>
      <c r="M1631" t="s">
        <v>121</v>
      </c>
      <c r="N1631" t="s">
        <v>18300</v>
      </c>
      <c r="O1631" t="s">
        <v>94</v>
      </c>
      <c r="P1631">
        <v>30932367</v>
      </c>
      <c r="Q1631">
        <v>1632126.1</v>
      </c>
      <c r="R1631">
        <v>467274.88</v>
      </c>
      <c r="S1631">
        <v>1164851.22</v>
      </c>
      <c r="T1631" t="s">
        <v>95</v>
      </c>
      <c r="U1631">
        <v>0.38840000000000002</v>
      </c>
    </row>
    <row r="1632" spans="1:21" x14ac:dyDescent="0.4">
      <c r="A1632" t="s">
        <v>23172</v>
      </c>
      <c r="B1632" t="s">
        <v>23173</v>
      </c>
      <c r="C1632" t="s">
        <v>83</v>
      </c>
      <c r="D1632" t="s">
        <v>84</v>
      </c>
      <c r="E1632" t="s">
        <v>84</v>
      </c>
      <c r="F1632" t="s">
        <v>23174</v>
      </c>
      <c r="G1632" t="s">
        <v>5141</v>
      </c>
      <c r="H1632" t="s">
        <v>3455</v>
      </c>
      <c r="I1632" t="s">
        <v>303</v>
      </c>
      <c r="J1632" t="s">
        <v>2210</v>
      </c>
      <c r="K1632" t="s">
        <v>1890</v>
      </c>
      <c r="L1632" t="s">
        <v>275</v>
      </c>
      <c r="M1632" t="s">
        <v>134</v>
      </c>
      <c r="N1632" t="s">
        <v>18296</v>
      </c>
      <c r="O1632" t="s">
        <v>94</v>
      </c>
      <c r="P1632">
        <v>2355028</v>
      </c>
      <c r="Q1632">
        <v>530444.62</v>
      </c>
      <c r="R1632">
        <v>165111.21</v>
      </c>
      <c r="S1632">
        <v>365333.41</v>
      </c>
      <c r="T1632" t="s">
        <v>122</v>
      </c>
      <c r="U1632">
        <v>0.31459999999999999</v>
      </c>
    </row>
    <row r="1633" spans="1:21" x14ac:dyDescent="0.4">
      <c r="A1633" t="s">
        <v>23175</v>
      </c>
      <c r="B1633" t="s">
        <v>23176</v>
      </c>
      <c r="C1633" t="s">
        <v>155</v>
      </c>
      <c r="D1633" t="s">
        <v>156</v>
      </c>
      <c r="E1633" t="s">
        <v>156</v>
      </c>
      <c r="F1633" t="s">
        <v>23177</v>
      </c>
      <c r="G1633" t="s">
        <v>2656</v>
      </c>
      <c r="H1633" t="s">
        <v>3607</v>
      </c>
      <c r="I1633" t="s">
        <v>2424</v>
      </c>
      <c r="J1633" t="s">
        <v>5397</v>
      </c>
      <c r="K1633" t="s">
        <v>1442</v>
      </c>
      <c r="L1633" t="s">
        <v>413</v>
      </c>
      <c r="M1633" t="s">
        <v>578</v>
      </c>
      <c r="N1633" t="s">
        <v>18296</v>
      </c>
      <c r="O1633" t="s">
        <v>94</v>
      </c>
      <c r="P1633">
        <v>443854249</v>
      </c>
      <c r="Q1633">
        <v>88140906.959999993</v>
      </c>
      <c r="R1633">
        <v>21472095.359999999</v>
      </c>
      <c r="S1633">
        <v>66668811.600000001</v>
      </c>
      <c r="T1633" t="s">
        <v>95</v>
      </c>
      <c r="U1633">
        <v>0.28920000000000001</v>
      </c>
    </row>
    <row r="1634" spans="1:21" x14ac:dyDescent="0.4">
      <c r="A1634" t="s">
        <v>23178</v>
      </c>
      <c r="B1634" t="s">
        <v>23179</v>
      </c>
      <c r="C1634" t="s">
        <v>83</v>
      </c>
      <c r="D1634" t="s">
        <v>84</v>
      </c>
      <c r="E1634" t="s">
        <v>84</v>
      </c>
      <c r="F1634" t="s">
        <v>23180</v>
      </c>
      <c r="G1634" t="s">
        <v>20816</v>
      </c>
      <c r="H1634" t="s">
        <v>8858</v>
      </c>
      <c r="I1634" t="s">
        <v>5228</v>
      </c>
      <c r="J1634" t="s">
        <v>615</v>
      </c>
      <c r="K1634" t="s">
        <v>1930</v>
      </c>
      <c r="L1634" t="s">
        <v>144</v>
      </c>
      <c r="M1634" t="s">
        <v>92</v>
      </c>
      <c r="N1634" t="s">
        <v>18296</v>
      </c>
      <c r="O1634" t="s">
        <v>94</v>
      </c>
      <c r="P1634">
        <v>2647595</v>
      </c>
      <c r="Q1634">
        <v>207826.34</v>
      </c>
      <c r="R1634">
        <v>48646.53</v>
      </c>
      <c r="S1634">
        <v>159179.81</v>
      </c>
      <c r="T1634" t="s">
        <v>95</v>
      </c>
      <c r="U1634">
        <v>0.27539999999999998</v>
      </c>
    </row>
    <row r="1635" spans="1:21" x14ac:dyDescent="0.4">
      <c r="A1635" t="s">
        <v>23181</v>
      </c>
      <c r="B1635" t="s">
        <v>23182</v>
      </c>
      <c r="C1635" t="s">
        <v>98</v>
      </c>
      <c r="D1635" t="s">
        <v>195</v>
      </c>
      <c r="E1635" t="s">
        <v>195</v>
      </c>
      <c r="F1635" t="s">
        <v>23183</v>
      </c>
      <c r="G1635" t="s">
        <v>4993</v>
      </c>
      <c r="H1635" t="s">
        <v>2088</v>
      </c>
      <c r="I1635" t="s">
        <v>4286</v>
      </c>
      <c r="J1635" t="s">
        <v>5109</v>
      </c>
      <c r="K1635" t="s">
        <v>7507</v>
      </c>
      <c r="L1635" t="s">
        <v>91</v>
      </c>
      <c r="M1635" t="s">
        <v>202</v>
      </c>
      <c r="N1635" t="s">
        <v>18304</v>
      </c>
      <c r="O1635" t="s">
        <v>94</v>
      </c>
      <c r="P1635">
        <v>139839030</v>
      </c>
      <c r="Q1635">
        <v>19867330.710000001</v>
      </c>
      <c r="R1635">
        <v>4872422.67</v>
      </c>
      <c r="S1635">
        <v>14994908.039999999</v>
      </c>
      <c r="T1635" t="s">
        <v>95</v>
      </c>
      <c r="U1635">
        <v>0.30109999999999998</v>
      </c>
    </row>
    <row r="1636" spans="1:21" x14ac:dyDescent="0.4">
      <c r="A1636" t="s">
        <v>23184</v>
      </c>
      <c r="B1636" t="s">
        <v>23185</v>
      </c>
      <c r="C1636" t="s">
        <v>184</v>
      </c>
      <c r="D1636" t="s">
        <v>185</v>
      </c>
      <c r="E1636" t="s">
        <v>185</v>
      </c>
      <c r="F1636" t="s">
        <v>23186</v>
      </c>
      <c r="G1636" t="s">
        <v>4883</v>
      </c>
      <c r="H1636" t="s">
        <v>1912</v>
      </c>
      <c r="I1636" t="s">
        <v>1078</v>
      </c>
      <c r="J1636" t="s">
        <v>582</v>
      </c>
      <c r="K1636" t="s">
        <v>280</v>
      </c>
      <c r="L1636" t="s">
        <v>222</v>
      </c>
      <c r="M1636" t="s">
        <v>223</v>
      </c>
      <c r="N1636" t="s">
        <v>18300</v>
      </c>
      <c r="O1636" t="s">
        <v>94</v>
      </c>
      <c r="P1636">
        <v>5018625</v>
      </c>
      <c r="Q1636">
        <v>953972.63</v>
      </c>
      <c r="R1636">
        <v>224485.87</v>
      </c>
      <c r="S1636">
        <v>729486.76</v>
      </c>
      <c r="T1636" t="s">
        <v>122</v>
      </c>
      <c r="U1636">
        <v>0.30890000000000001</v>
      </c>
    </row>
    <row r="1637" spans="1:21" x14ac:dyDescent="0.4">
      <c r="A1637" t="s">
        <v>23187</v>
      </c>
      <c r="B1637" t="s">
        <v>23188</v>
      </c>
      <c r="C1637" t="s">
        <v>98</v>
      </c>
      <c r="D1637" t="s">
        <v>195</v>
      </c>
      <c r="E1637" t="s">
        <v>195</v>
      </c>
      <c r="F1637" t="s">
        <v>20772</v>
      </c>
      <c r="G1637" t="s">
        <v>750</v>
      </c>
      <c r="H1637" t="s">
        <v>2503</v>
      </c>
      <c r="I1637" t="s">
        <v>3539</v>
      </c>
      <c r="J1637" t="s">
        <v>9751</v>
      </c>
      <c r="K1637" t="s">
        <v>3950</v>
      </c>
      <c r="L1637" t="s">
        <v>832</v>
      </c>
      <c r="M1637" t="s">
        <v>202</v>
      </c>
      <c r="N1637" t="s">
        <v>18300</v>
      </c>
      <c r="O1637" t="s">
        <v>94</v>
      </c>
      <c r="P1637">
        <v>47259386</v>
      </c>
      <c r="Q1637">
        <v>7726724.9500000002</v>
      </c>
      <c r="R1637">
        <v>2466774.15</v>
      </c>
      <c r="S1637">
        <v>5259950.8</v>
      </c>
      <c r="T1637" t="s">
        <v>95</v>
      </c>
      <c r="U1637">
        <v>0.4335</v>
      </c>
    </row>
    <row r="1638" spans="1:21" x14ac:dyDescent="0.4">
      <c r="A1638" t="s">
        <v>23189</v>
      </c>
      <c r="B1638" t="s">
        <v>23190</v>
      </c>
      <c r="C1638" t="s">
        <v>184</v>
      </c>
      <c r="D1638" t="s">
        <v>382</v>
      </c>
      <c r="E1638" t="s">
        <v>382</v>
      </c>
      <c r="F1638" t="s">
        <v>23191</v>
      </c>
      <c r="G1638" t="s">
        <v>4375</v>
      </c>
      <c r="H1638" t="s">
        <v>5064</v>
      </c>
      <c r="I1638" t="s">
        <v>10881</v>
      </c>
      <c r="J1638" t="s">
        <v>5953</v>
      </c>
      <c r="K1638" t="s">
        <v>14043</v>
      </c>
      <c r="L1638" t="s">
        <v>641</v>
      </c>
      <c r="M1638" t="s">
        <v>223</v>
      </c>
      <c r="N1638" t="s">
        <v>18304</v>
      </c>
      <c r="O1638" t="s">
        <v>94</v>
      </c>
      <c r="P1638">
        <v>9666788</v>
      </c>
      <c r="Q1638">
        <v>413343.58</v>
      </c>
      <c r="R1638">
        <v>86637.440000000002</v>
      </c>
      <c r="S1638">
        <v>326706.14</v>
      </c>
      <c r="T1638" t="s">
        <v>122</v>
      </c>
      <c r="U1638">
        <v>0.25800000000000001</v>
      </c>
    </row>
    <row r="1639" spans="1:21" x14ac:dyDescent="0.4">
      <c r="A1639" t="s">
        <v>23192</v>
      </c>
      <c r="B1639" t="s">
        <v>23193</v>
      </c>
      <c r="C1639" t="s">
        <v>137</v>
      </c>
      <c r="D1639" t="s">
        <v>126</v>
      </c>
      <c r="E1639" t="s">
        <v>126</v>
      </c>
      <c r="F1639" t="s">
        <v>23194</v>
      </c>
      <c r="G1639" t="s">
        <v>6768</v>
      </c>
      <c r="H1639" t="s">
        <v>228</v>
      </c>
      <c r="I1639" t="s">
        <v>4612</v>
      </c>
      <c r="J1639" t="s">
        <v>456</v>
      </c>
      <c r="K1639" t="s">
        <v>6607</v>
      </c>
      <c r="L1639" t="s">
        <v>765</v>
      </c>
      <c r="M1639" t="s">
        <v>134</v>
      </c>
      <c r="N1639" t="s">
        <v>18300</v>
      </c>
      <c r="O1639" t="s">
        <v>94</v>
      </c>
      <c r="P1639">
        <v>46930762</v>
      </c>
      <c r="Q1639">
        <v>3608293.36</v>
      </c>
      <c r="R1639">
        <v>1056222.6200000001</v>
      </c>
      <c r="S1639">
        <v>2552070.7400000002</v>
      </c>
      <c r="T1639" t="s">
        <v>122</v>
      </c>
      <c r="U1639">
        <v>0.31009999999999999</v>
      </c>
    </row>
    <row r="1640" spans="1:21" x14ac:dyDescent="0.4">
      <c r="A1640" t="s">
        <v>23195</v>
      </c>
      <c r="B1640" t="s">
        <v>23196</v>
      </c>
      <c r="C1640" t="s">
        <v>137</v>
      </c>
      <c r="D1640" t="s">
        <v>126</v>
      </c>
      <c r="E1640" t="s">
        <v>126</v>
      </c>
      <c r="F1640" t="s">
        <v>23197</v>
      </c>
      <c r="G1640" t="s">
        <v>2687</v>
      </c>
      <c r="H1640" t="s">
        <v>560</v>
      </c>
      <c r="I1640" t="s">
        <v>829</v>
      </c>
      <c r="J1640" t="s">
        <v>5894</v>
      </c>
      <c r="K1640" t="s">
        <v>6625</v>
      </c>
      <c r="L1640" t="s">
        <v>163</v>
      </c>
      <c r="M1640" t="s">
        <v>134</v>
      </c>
      <c r="N1640" t="s">
        <v>18300</v>
      </c>
      <c r="O1640" t="s">
        <v>94</v>
      </c>
      <c r="P1640">
        <v>7414446</v>
      </c>
      <c r="Q1640">
        <v>324005.71000000002</v>
      </c>
      <c r="R1640">
        <v>54899.8</v>
      </c>
      <c r="S1640">
        <v>269105.90999999997</v>
      </c>
      <c r="T1640" t="s">
        <v>95</v>
      </c>
      <c r="U1640">
        <v>0.18529999999999999</v>
      </c>
    </row>
    <row r="1641" spans="1:21" x14ac:dyDescent="0.4">
      <c r="A1641" t="s">
        <v>23198</v>
      </c>
      <c r="B1641" t="s">
        <v>23199</v>
      </c>
      <c r="C1641" t="s">
        <v>98</v>
      </c>
      <c r="D1641" t="s">
        <v>99</v>
      </c>
      <c r="E1641" t="s">
        <v>99</v>
      </c>
      <c r="F1641" t="s">
        <v>12426</v>
      </c>
      <c r="G1641" t="s">
        <v>1204</v>
      </c>
      <c r="H1641" t="s">
        <v>4411</v>
      </c>
      <c r="I1641" t="s">
        <v>3043</v>
      </c>
      <c r="J1641" t="s">
        <v>1269</v>
      </c>
      <c r="K1641" t="s">
        <v>3798</v>
      </c>
      <c r="L1641" t="s">
        <v>832</v>
      </c>
      <c r="M1641" t="s">
        <v>107</v>
      </c>
      <c r="N1641" t="s">
        <v>18300</v>
      </c>
      <c r="O1641" t="s">
        <v>94</v>
      </c>
      <c r="P1641">
        <v>35407005</v>
      </c>
      <c r="Q1641">
        <v>3768172.43</v>
      </c>
      <c r="R1641">
        <v>1548285.82</v>
      </c>
      <c r="S1641">
        <v>2219886.61</v>
      </c>
      <c r="T1641" t="s">
        <v>95</v>
      </c>
      <c r="U1641">
        <v>0.44169999999999998</v>
      </c>
    </row>
    <row r="1642" spans="1:21" x14ac:dyDescent="0.4">
      <c r="A1642" t="s">
        <v>23200</v>
      </c>
      <c r="B1642" t="s">
        <v>23201</v>
      </c>
      <c r="C1642" t="s">
        <v>137</v>
      </c>
      <c r="D1642" t="s">
        <v>126</v>
      </c>
      <c r="E1642" t="s">
        <v>126</v>
      </c>
      <c r="F1642" t="s">
        <v>23202</v>
      </c>
      <c r="G1642" t="s">
        <v>6503</v>
      </c>
      <c r="H1642" t="s">
        <v>1048</v>
      </c>
      <c r="I1642" t="s">
        <v>3325</v>
      </c>
      <c r="J1642" t="s">
        <v>5446</v>
      </c>
      <c r="K1642" t="s">
        <v>5104</v>
      </c>
      <c r="L1642" t="s">
        <v>163</v>
      </c>
      <c r="M1642" t="s">
        <v>134</v>
      </c>
      <c r="N1642" t="s">
        <v>18296</v>
      </c>
      <c r="O1642" t="s">
        <v>94</v>
      </c>
      <c r="P1642">
        <v>12595378</v>
      </c>
      <c r="Q1642">
        <v>2109051.7000000002</v>
      </c>
      <c r="R1642">
        <v>498150.04</v>
      </c>
      <c r="S1642">
        <v>1610901.66</v>
      </c>
      <c r="T1642" t="s">
        <v>122</v>
      </c>
      <c r="U1642">
        <v>0.28720000000000001</v>
      </c>
    </row>
    <row r="1643" spans="1:21" x14ac:dyDescent="0.4">
      <c r="A1643" t="s">
        <v>23203</v>
      </c>
      <c r="B1643" t="s">
        <v>23204</v>
      </c>
      <c r="C1643" t="s">
        <v>98</v>
      </c>
      <c r="D1643" t="s">
        <v>1084</v>
      </c>
      <c r="E1643" t="s">
        <v>1084</v>
      </c>
      <c r="F1643" t="s">
        <v>23205</v>
      </c>
      <c r="G1643" t="s">
        <v>8581</v>
      </c>
      <c r="H1643" t="s">
        <v>319</v>
      </c>
      <c r="I1643" t="s">
        <v>8317</v>
      </c>
      <c r="J1643" t="s">
        <v>3385</v>
      </c>
      <c r="K1643" t="s">
        <v>2471</v>
      </c>
      <c r="L1643" t="s">
        <v>1010</v>
      </c>
      <c r="M1643" t="s">
        <v>202</v>
      </c>
      <c r="N1643" t="s">
        <v>18296</v>
      </c>
      <c r="O1643" t="s">
        <v>94</v>
      </c>
      <c r="P1643">
        <v>65838777</v>
      </c>
      <c r="Q1643">
        <v>4006466.1</v>
      </c>
      <c r="R1643">
        <v>1166436.97</v>
      </c>
      <c r="S1643">
        <v>2840029.13</v>
      </c>
      <c r="T1643" t="s">
        <v>109</v>
      </c>
      <c r="U1643">
        <v>0.30659999999999998</v>
      </c>
    </row>
    <row r="1644" spans="1:21" x14ac:dyDescent="0.4">
      <c r="A1644" t="s">
        <v>23206</v>
      </c>
      <c r="B1644" t="s">
        <v>23207</v>
      </c>
      <c r="C1644" t="s">
        <v>288</v>
      </c>
      <c r="D1644" t="s">
        <v>391</v>
      </c>
      <c r="E1644" t="s">
        <v>391</v>
      </c>
      <c r="F1644" t="s">
        <v>23208</v>
      </c>
      <c r="G1644" t="s">
        <v>9057</v>
      </c>
      <c r="H1644" t="s">
        <v>3698</v>
      </c>
      <c r="I1644" t="s">
        <v>3921</v>
      </c>
      <c r="J1644" t="s">
        <v>2305</v>
      </c>
      <c r="K1644" t="s">
        <v>3585</v>
      </c>
      <c r="L1644" t="s">
        <v>134</v>
      </c>
      <c r="M1644" t="s">
        <v>134</v>
      </c>
      <c r="N1644" t="s">
        <v>18296</v>
      </c>
      <c r="O1644" t="s">
        <v>94</v>
      </c>
      <c r="P1644">
        <v>173494896</v>
      </c>
      <c r="Q1644">
        <v>79263564.510000005</v>
      </c>
      <c r="R1644">
        <v>20907454.620000001</v>
      </c>
      <c r="S1644">
        <v>58356109.890000001</v>
      </c>
      <c r="T1644" t="s">
        <v>95</v>
      </c>
      <c r="U1644">
        <v>0.35560000000000003</v>
      </c>
    </row>
    <row r="1645" spans="1:21" x14ac:dyDescent="0.4">
      <c r="A1645" t="s">
        <v>23209</v>
      </c>
      <c r="B1645" t="s">
        <v>23210</v>
      </c>
      <c r="C1645" t="s">
        <v>155</v>
      </c>
      <c r="D1645" t="s">
        <v>156</v>
      </c>
      <c r="E1645" t="s">
        <v>156</v>
      </c>
      <c r="F1645" t="s">
        <v>23211</v>
      </c>
      <c r="G1645" t="s">
        <v>1874</v>
      </c>
      <c r="H1645" t="s">
        <v>2934</v>
      </c>
      <c r="I1645" t="s">
        <v>6319</v>
      </c>
      <c r="J1645" t="s">
        <v>6150</v>
      </c>
      <c r="K1645" t="s">
        <v>17094</v>
      </c>
      <c r="L1645" t="s">
        <v>413</v>
      </c>
      <c r="M1645" t="s">
        <v>134</v>
      </c>
      <c r="N1645" t="s">
        <v>18300</v>
      </c>
      <c r="O1645" t="s">
        <v>94</v>
      </c>
      <c r="P1645">
        <v>197788875</v>
      </c>
      <c r="Q1645">
        <v>22558140.010000002</v>
      </c>
      <c r="R1645">
        <v>7908493.3200000003</v>
      </c>
      <c r="S1645">
        <v>14649646.689999999</v>
      </c>
      <c r="T1645" t="s">
        <v>109</v>
      </c>
      <c r="U1645">
        <v>0.497</v>
      </c>
    </row>
    <row r="1646" spans="1:21" x14ac:dyDescent="0.4">
      <c r="A1646" t="s">
        <v>23212</v>
      </c>
      <c r="B1646" t="s">
        <v>23213</v>
      </c>
      <c r="C1646" t="s">
        <v>125</v>
      </c>
      <c r="D1646" t="s">
        <v>126</v>
      </c>
      <c r="E1646" t="s">
        <v>126</v>
      </c>
      <c r="F1646" t="s">
        <v>23214</v>
      </c>
      <c r="G1646" t="s">
        <v>442</v>
      </c>
      <c r="H1646" t="s">
        <v>5123</v>
      </c>
      <c r="I1646" t="s">
        <v>332</v>
      </c>
      <c r="J1646" t="s">
        <v>2372</v>
      </c>
      <c r="K1646" t="s">
        <v>6364</v>
      </c>
      <c r="L1646" t="s">
        <v>133</v>
      </c>
      <c r="M1646" t="s">
        <v>134</v>
      </c>
      <c r="N1646" t="s">
        <v>18304</v>
      </c>
      <c r="O1646" t="s">
        <v>94</v>
      </c>
      <c r="P1646">
        <v>281489188</v>
      </c>
      <c r="Q1646">
        <v>71758314.189999998</v>
      </c>
      <c r="R1646">
        <v>30537351.699999999</v>
      </c>
      <c r="S1646">
        <v>41220962.490000002</v>
      </c>
      <c r="T1646" t="s">
        <v>95</v>
      </c>
      <c r="U1646">
        <v>0.45390000000000003</v>
      </c>
    </row>
    <row r="1647" spans="1:21" x14ac:dyDescent="0.4">
      <c r="A1647" t="s">
        <v>23215</v>
      </c>
      <c r="B1647" t="s">
        <v>23216</v>
      </c>
      <c r="C1647" t="s">
        <v>98</v>
      </c>
      <c r="D1647" t="s">
        <v>1084</v>
      </c>
      <c r="E1647" t="s">
        <v>1084</v>
      </c>
      <c r="F1647" t="s">
        <v>23217</v>
      </c>
      <c r="G1647" t="s">
        <v>1204</v>
      </c>
      <c r="H1647" t="s">
        <v>867</v>
      </c>
      <c r="I1647" t="s">
        <v>522</v>
      </c>
      <c r="J1647" t="s">
        <v>727</v>
      </c>
      <c r="K1647" t="s">
        <v>1088</v>
      </c>
      <c r="L1647" t="s">
        <v>1010</v>
      </c>
      <c r="M1647" t="s">
        <v>107</v>
      </c>
      <c r="N1647" t="s">
        <v>18296</v>
      </c>
      <c r="O1647" t="s">
        <v>94</v>
      </c>
      <c r="P1647">
        <v>90070313</v>
      </c>
      <c r="Q1647">
        <v>5794784.6699999999</v>
      </c>
      <c r="R1647">
        <v>2230859.2999999998</v>
      </c>
      <c r="S1647">
        <v>3563925.37</v>
      </c>
      <c r="T1647" t="s">
        <v>109</v>
      </c>
      <c r="U1647">
        <v>0.3916</v>
      </c>
    </row>
    <row r="1648" spans="1:21" x14ac:dyDescent="0.4">
      <c r="A1648" t="s">
        <v>23218</v>
      </c>
      <c r="B1648" t="s">
        <v>23219</v>
      </c>
      <c r="C1648" t="s">
        <v>288</v>
      </c>
      <c r="D1648" t="s">
        <v>391</v>
      </c>
      <c r="E1648" t="s">
        <v>391</v>
      </c>
      <c r="F1648" t="s">
        <v>23220</v>
      </c>
      <c r="G1648" t="s">
        <v>4143</v>
      </c>
      <c r="H1648" t="s">
        <v>6688</v>
      </c>
      <c r="I1648" t="s">
        <v>8848</v>
      </c>
      <c r="J1648" t="s">
        <v>7539</v>
      </c>
      <c r="K1648" t="s">
        <v>2378</v>
      </c>
      <c r="L1648" t="s">
        <v>92</v>
      </c>
      <c r="M1648" t="s">
        <v>92</v>
      </c>
      <c r="N1648" t="s">
        <v>18300</v>
      </c>
      <c r="O1648" t="s">
        <v>94</v>
      </c>
      <c r="P1648">
        <v>5411997</v>
      </c>
      <c r="Q1648">
        <v>247810.67</v>
      </c>
      <c r="R1648">
        <v>99274.25</v>
      </c>
      <c r="S1648">
        <v>148536.42000000001</v>
      </c>
      <c r="T1648" t="s">
        <v>122</v>
      </c>
      <c r="U1648">
        <v>0.53339999999999999</v>
      </c>
    </row>
    <row r="1649" spans="1:21" x14ac:dyDescent="0.4">
      <c r="A1649" t="s">
        <v>23221</v>
      </c>
      <c r="B1649" t="s">
        <v>23222</v>
      </c>
      <c r="C1649" t="s">
        <v>125</v>
      </c>
      <c r="D1649" t="s">
        <v>308</v>
      </c>
      <c r="E1649" t="s">
        <v>308</v>
      </c>
      <c r="F1649" t="s">
        <v>23223</v>
      </c>
      <c r="G1649" t="s">
        <v>1366</v>
      </c>
      <c r="H1649" t="s">
        <v>8555</v>
      </c>
      <c r="I1649" t="s">
        <v>6949</v>
      </c>
      <c r="J1649" t="s">
        <v>2019</v>
      </c>
      <c r="K1649" t="s">
        <v>4056</v>
      </c>
      <c r="L1649" t="s">
        <v>1436</v>
      </c>
      <c r="M1649" t="s">
        <v>134</v>
      </c>
      <c r="N1649" t="s">
        <v>18300</v>
      </c>
      <c r="O1649" t="s">
        <v>94</v>
      </c>
      <c r="P1649">
        <v>452284714</v>
      </c>
      <c r="Q1649">
        <v>51366366.659999996</v>
      </c>
      <c r="R1649">
        <v>18249357.350000001</v>
      </c>
      <c r="S1649">
        <v>33117009.309999999</v>
      </c>
      <c r="T1649" t="s">
        <v>109</v>
      </c>
      <c r="U1649">
        <v>0.38059999999999999</v>
      </c>
    </row>
    <row r="1650" spans="1:21" x14ac:dyDescent="0.4">
      <c r="A1650" t="s">
        <v>23224</v>
      </c>
      <c r="B1650" t="s">
        <v>23225</v>
      </c>
      <c r="C1650" t="s">
        <v>137</v>
      </c>
      <c r="D1650" t="s">
        <v>308</v>
      </c>
      <c r="E1650" t="s">
        <v>308</v>
      </c>
      <c r="F1650" t="s">
        <v>23226</v>
      </c>
      <c r="G1650" t="s">
        <v>6792</v>
      </c>
      <c r="H1650" t="s">
        <v>1603</v>
      </c>
      <c r="I1650" t="s">
        <v>1300</v>
      </c>
      <c r="J1650" t="s">
        <v>5910</v>
      </c>
      <c r="K1650" t="s">
        <v>6655</v>
      </c>
      <c r="L1650" t="s">
        <v>314</v>
      </c>
      <c r="M1650" t="s">
        <v>134</v>
      </c>
      <c r="N1650" t="s">
        <v>18296</v>
      </c>
      <c r="O1650" t="s">
        <v>94</v>
      </c>
      <c r="P1650">
        <v>15646200</v>
      </c>
      <c r="Q1650">
        <v>839426.81</v>
      </c>
      <c r="R1650">
        <v>79820.3</v>
      </c>
      <c r="S1650">
        <v>759606.51</v>
      </c>
      <c r="T1650" t="s">
        <v>95</v>
      </c>
      <c r="U1650">
        <v>0.10009999999999999</v>
      </c>
    </row>
    <row r="1651" spans="1:21" x14ac:dyDescent="0.4">
      <c r="A1651" t="s">
        <v>23227</v>
      </c>
      <c r="B1651" t="s">
        <v>23228</v>
      </c>
      <c r="C1651" t="s">
        <v>83</v>
      </c>
      <c r="D1651" t="s">
        <v>84</v>
      </c>
      <c r="E1651" t="s">
        <v>84</v>
      </c>
      <c r="F1651" t="s">
        <v>23229</v>
      </c>
      <c r="G1651" t="s">
        <v>1527</v>
      </c>
      <c r="H1651" t="s">
        <v>6445</v>
      </c>
      <c r="I1651" t="s">
        <v>6200</v>
      </c>
      <c r="J1651" t="s">
        <v>3207</v>
      </c>
      <c r="K1651" t="s">
        <v>1604</v>
      </c>
      <c r="L1651" t="s">
        <v>275</v>
      </c>
      <c r="M1651" t="s">
        <v>181</v>
      </c>
      <c r="N1651" t="s">
        <v>18296</v>
      </c>
      <c r="O1651" t="s">
        <v>94</v>
      </c>
      <c r="P1651">
        <v>3352763</v>
      </c>
      <c r="Q1651">
        <v>206870.65</v>
      </c>
      <c r="R1651">
        <v>45072.92</v>
      </c>
      <c r="S1651">
        <v>161797.73000000001</v>
      </c>
      <c r="T1651" t="s">
        <v>95</v>
      </c>
      <c r="U1651">
        <v>0.26229999999999998</v>
      </c>
    </row>
    <row r="1652" spans="1:21" x14ac:dyDescent="0.4">
      <c r="A1652" t="s">
        <v>23230</v>
      </c>
      <c r="B1652" t="s">
        <v>23231</v>
      </c>
      <c r="C1652" t="s">
        <v>1</v>
      </c>
      <c r="D1652" t="s">
        <v>84</v>
      </c>
      <c r="E1652" t="s">
        <v>84</v>
      </c>
      <c r="F1652" t="s">
        <v>23232</v>
      </c>
      <c r="G1652" t="s">
        <v>2880</v>
      </c>
      <c r="H1652" t="s">
        <v>1496</v>
      </c>
      <c r="I1652" t="s">
        <v>16313</v>
      </c>
      <c r="J1652" t="s">
        <v>4808</v>
      </c>
      <c r="K1652" t="s">
        <v>23233</v>
      </c>
      <c r="L1652" t="s">
        <v>106</v>
      </c>
      <c r="M1652" t="s">
        <v>134</v>
      </c>
      <c r="N1652" t="s">
        <v>18300</v>
      </c>
      <c r="O1652" t="s">
        <v>94</v>
      </c>
      <c r="P1652">
        <v>2183357</v>
      </c>
      <c r="Q1652">
        <v>114673.45</v>
      </c>
      <c r="R1652">
        <v>43830.06</v>
      </c>
      <c r="S1652">
        <v>70843.39</v>
      </c>
      <c r="T1652" t="s">
        <v>122</v>
      </c>
      <c r="U1652">
        <v>0.39029999999999998</v>
      </c>
    </row>
    <row r="1653" spans="1:21" x14ac:dyDescent="0.4">
      <c r="A1653" t="s">
        <v>23234</v>
      </c>
      <c r="B1653" t="s">
        <v>23235</v>
      </c>
      <c r="C1653" t="s">
        <v>83</v>
      </c>
      <c r="D1653" t="s">
        <v>166</v>
      </c>
      <c r="E1653" t="s">
        <v>166</v>
      </c>
      <c r="F1653" t="s">
        <v>23236</v>
      </c>
      <c r="G1653" t="s">
        <v>1572</v>
      </c>
      <c r="H1653" t="s">
        <v>529</v>
      </c>
      <c r="I1653" t="s">
        <v>5853</v>
      </c>
      <c r="J1653" t="s">
        <v>2088</v>
      </c>
      <c r="K1653" t="s">
        <v>3262</v>
      </c>
      <c r="L1653" t="s">
        <v>275</v>
      </c>
      <c r="M1653" t="s">
        <v>92</v>
      </c>
      <c r="N1653" t="s">
        <v>18296</v>
      </c>
      <c r="O1653" t="s">
        <v>94</v>
      </c>
      <c r="P1653">
        <v>2658837</v>
      </c>
      <c r="Q1653">
        <v>365825.48</v>
      </c>
      <c r="R1653">
        <v>32208.38</v>
      </c>
      <c r="S1653">
        <v>333617.09999999998</v>
      </c>
      <c r="T1653" t="s">
        <v>95</v>
      </c>
      <c r="U1653">
        <v>0.1111</v>
      </c>
    </row>
    <row r="1654" spans="1:21" x14ac:dyDescent="0.4">
      <c r="A1654" t="s">
        <v>23237</v>
      </c>
      <c r="B1654" t="s">
        <v>23238</v>
      </c>
      <c r="C1654" t="s">
        <v>1</v>
      </c>
      <c r="D1654" t="s">
        <v>166</v>
      </c>
      <c r="E1654" t="s">
        <v>166</v>
      </c>
      <c r="F1654" t="s">
        <v>23239</v>
      </c>
      <c r="G1654" t="s">
        <v>18023</v>
      </c>
      <c r="H1654" t="s">
        <v>12113</v>
      </c>
      <c r="I1654" t="s">
        <v>6003</v>
      </c>
      <c r="J1654" t="s">
        <v>1257</v>
      </c>
      <c r="K1654" t="s">
        <v>2082</v>
      </c>
      <c r="L1654" t="s">
        <v>353</v>
      </c>
      <c r="M1654" t="s">
        <v>181</v>
      </c>
      <c r="N1654" t="s">
        <v>18300</v>
      </c>
      <c r="O1654" t="s">
        <v>94</v>
      </c>
      <c r="P1654">
        <v>2586076</v>
      </c>
      <c r="Q1654">
        <v>294927.87</v>
      </c>
      <c r="R1654">
        <v>50504.71</v>
      </c>
      <c r="S1654">
        <v>244423.16</v>
      </c>
      <c r="T1654" t="s">
        <v>95</v>
      </c>
      <c r="U1654">
        <v>0.2334</v>
      </c>
    </row>
    <row r="1655" spans="1:21" x14ac:dyDescent="0.4">
      <c r="A1655" t="s">
        <v>23240</v>
      </c>
      <c r="B1655" t="s">
        <v>23241</v>
      </c>
      <c r="C1655" t="s">
        <v>184</v>
      </c>
      <c r="D1655" t="s">
        <v>382</v>
      </c>
      <c r="E1655" t="s">
        <v>382</v>
      </c>
      <c r="F1655" t="s">
        <v>23242</v>
      </c>
      <c r="G1655" t="s">
        <v>9118</v>
      </c>
      <c r="H1655" t="s">
        <v>1930</v>
      </c>
      <c r="I1655" t="s">
        <v>5922</v>
      </c>
      <c r="J1655" t="s">
        <v>5049</v>
      </c>
      <c r="K1655" t="s">
        <v>815</v>
      </c>
      <c r="L1655" t="s">
        <v>222</v>
      </c>
      <c r="M1655" t="s">
        <v>223</v>
      </c>
      <c r="N1655" t="s">
        <v>18300</v>
      </c>
      <c r="O1655" t="s">
        <v>94</v>
      </c>
      <c r="P1655">
        <v>3445450</v>
      </c>
      <c r="Q1655">
        <v>168549.69</v>
      </c>
      <c r="R1655">
        <v>18130.45</v>
      </c>
      <c r="S1655">
        <v>150419.24</v>
      </c>
      <c r="T1655" t="s">
        <v>95</v>
      </c>
      <c r="U1655">
        <v>0.14449999999999999</v>
      </c>
    </row>
    <row r="1656" spans="1:21" x14ac:dyDescent="0.4">
      <c r="A1656" t="s">
        <v>23243</v>
      </c>
      <c r="B1656" t="s">
        <v>23244</v>
      </c>
      <c r="C1656" t="s">
        <v>205</v>
      </c>
      <c r="D1656" t="s">
        <v>206</v>
      </c>
      <c r="E1656" t="s">
        <v>206</v>
      </c>
      <c r="F1656" t="s">
        <v>23245</v>
      </c>
      <c r="G1656" t="s">
        <v>7181</v>
      </c>
      <c r="H1656" t="s">
        <v>1671</v>
      </c>
      <c r="I1656" t="s">
        <v>2146</v>
      </c>
      <c r="J1656" t="s">
        <v>6118</v>
      </c>
      <c r="K1656" t="s">
        <v>1441</v>
      </c>
      <c r="L1656" t="s">
        <v>213</v>
      </c>
      <c r="M1656" t="s">
        <v>121</v>
      </c>
      <c r="N1656" t="s">
        <v>18300</v>
      </c>
      <c r="O1656" t="s">
        <v>94</v>
      </c>
      <c r="P1656">
        <v>1169396</v>
      </c>
      <c r="Q1656">
        <v>106702.68</v>
      </c>
      <c r="R1656">
        <v>26100.79</v>
      </c>
      <c r="S1656">
        <v>80601.89</v>
      </c>
      <c r="T1656" t="s">
        <v>95</v>
      </c>
      <c r="U1656">
        <v>0.34139999999999998</v>
      </c>
    </row>
    <row r="1657" spans="1:21" x14ac:dyDescent="0.4">
      <c r="A1657" t="s">
        <v>23246</v>
      </c>
      <c r="B1657" t="s">
        <v>23247</v>
      </c>
      <c r="C1657" t="s">
        <v>1</v>
      </c>
      <c r="D1657" t="s">
        <v>166</v>
      </c>
      <c r="E1657" t="s">
        <v>166</v>
      </c>
      <c r="F1657" t="s">
        <v>23248</v>
      </c>
      <c r="G1657" t="s">
        <v>4272</v>
      </c>
      <c r="H1657" t="s">
        <v>2137</v>
      </c>
      <c r="I1657" t="s">
        <v>3798</v>
      </c>
      <c r="J1657" t="s">
        <v>1560</v>
      </c>
      <c r="K1657" t="s">
        <v>3016</v>
      </c>
      <c r="L1657" t="s">
        <v>353</v>
      </c>
      <c r="M1657" t="s">
        <v>181</v>
      </c>
      <c r="N1657" t="s">
        <v>18300</v>
      </c>
      <c r="O1657" t="s">
        <v>94</v>
      </c>
      <c r="P1657">
        <v>3809818</v>
      </c>
      <c r="Q1657">
        <v>504271.66</v>
      </c>
      <c r="R1657">
        <v>182366.34</v>
      </c>
      <c r="S1657">
        <v>321905.32</v>
      </c>
      <c r="T1657" t="s">
        <v>122</v>
      </c>
      <c r="U1657">
        <v>0.37880000000000003</v>
      </c>
    </row>
    <row r="1658" spans="1:21" x14ac:dyDescent="0.4">
      <c r="A1658" t="s">
        <v>23249</v>
      </c>
      <c r="B1658" t="s">
        <v>23250</v>
      </c>
      <c r="C1658" t="s">
        <v>1</v>
      </c>
      <c r="D1658" t="s">
        <v>84</v>
      </c>
      <c r="E1658" t="s">
        <v>84</v>
      </c>
      <c r="F1658" t="s">
        <v>23251</v>
      </c>
      <c r="G1658" t="s">
        <v>5716</v>
      </c>
      <c r="H1658" t="s">
        <v>2761</v>
      </c>
      <c r="I1658" t="s">
        <v>7292</v>
      </c>
      <c r="J1658" t="s">
        <v>3350</v>
      </c>
      <c r="K1658" t="s">
        <v>5672</v>
      </c>
      <c r="L1658" t="s">
        <v>106</v>
      </c>
      <c r="M1658" t="s">
        <v>134</v>
      </c>
      <c r="N1658" t="s">
        <v>18300</v>
      </c>
      <c r="O1658" t="s">
        <v>94</v>
      </c>
      <c r="P1658">
        <v>2564161</v>
      </c>
      <c r="Q1658">
        <v>707037.46</v>
      </c>
      <c r="R1658">
        <v>191724.49</v>
      </c>
      <c r="S1658">
        <v>515312.97</v>
      </c>
      <c r="T1658" t="s">
        <v>95</v>
      </c>
      <c r="U1658">
        <v>0.37</v>
      </c>
    </row>
    <row r="1659" spans="1:21" x14ac:dyDescent="0.4">
      <c r="A1659" t="s">
        <v>23252</v>
      </c>
      <c r="B1659" t="s">
        <v>23253</v>
      </c>
      <c r="C1659" t="s">
        <v>112</v>
      </c>
      <c r="D1659" t="s">
        <v>113</v>
      </c>
      <c r="E1659" t="s">
        <v>113</v>
      </c>
      <c r="F1659" t="s">
        <v>23254</v>
      </c>
      <c r="G1659" t="s">
        <v>2674</v>
      </c>
      <c r="H1659" t="s">
        <v>3851</v>
      </c>
      <c r="I1659" t="s">
        <v>3584</v>
      </c>
      <c r="J1659" t="s">
        <v>3921</v>
      </c>
      <c r="K1659" t="s">
        <v>5245</v>
      </c>
      <c r="L1659" t="s">
        <v>370</v>
      </c>
      <c r="M1659" t="s">
        <v>223</v>
      </c>
      <c r="N1659" t="s">
        <v>18300</v>
      </c>
      <c r="O1659" t="s">
        <v>94</v>
      </c>
      <c r="P1659">
        <v>48361532</v>
      </c>
      <c r="Q1659">
        <v>8355050.0499999998</v>
      </c>
      <c r="R1659">
        <v>1992849.11</v>
      </c>
      <c r="S1659">
        <v>6362200.9400000004</v>
      </c>
      <c r="T1659" t="s">
        <v>95</v>
      </c>
      <c r="U1659">
        <v>0.24610000000000001</v>
      </c>
    </row>
    <row r="1660" spans="1:21" x14ac:dyDescent="0.4">
      <c r="A1660" t="s">
        <v>23255</v>
      </c>
      <c r="B1660" t="s">
        <v>23256</v>
      </c>
      <c r="C1660" t="s">
        <v>98</v>
      </c>
      <c r="D1660" t="s">
        <v>99</v>
      </c>
      <c r="E1660" t="s">
        <v>99</v>
      </c>
      <c r="F1660" t="s">
        <v>23257</v>
      </c>
      <c r="G1660" t="s">
        <v>341</v>
      </c>
      <c r="H1660" t="s">
        <v>4131</v>
      </c>
      <c r="I1660" t="s">
        <v>1914</v>
      </c>
      <c r="J1660" t="s">
        <v>1873</v>
      </c>
      <c r="K1660" t="s">
        <v>807</v>
      </c>
      <c r="L1660" t="s">
        <v>1010</v>
      </c>
      <c r="M1660" t="s">
        <v>107</v>
      </c>
      <c r="N1660" t="s">
        <v>18300</v>
      </c>
      <c r="O1660" t="s">
        <v>94</v>
      </c>
      <c r="P1660">
        <v>110330994</v>
      </c>
      <c r="Q1660">
        <v>27181402.780000001</v>
      </c>
      <c r="R1660">
        <v>14932928.869999999</v>
      </c>
      <c r="S1660">
        <v>12248473.91</v>
      </c>
      <c r="T1660" t="s">
        <v>122</v>
      </c>
      <c r="U1660">
        <v>0.55659999999999998</v>
      </c>
    </row>
    <row r="1661" spans="1:21" x14ac:dyDescent="0.4">
      <c r="A1661" t="s">
        <v>23258</v>
      </c>
      <c r="B1661" t="s">
        <v>23259</v>
      </c>
      <c r="C1661" t="s">
        <v>288</v>
      </c>
      <c r="D1661" t="s">
        <v>391</v>
      </c>
      <c r="E1661" t="s">
        <v>391</v>
      </c>
      <c r="F1661" t="s">
        <v>23260</v>
      </c>
      <c r="G1661" t="s">
        <v>3962</v>
      </c>
      <c r="H1661" t="s">
        <v>597</v>
      </c>
      <c r="I1661" t="s">
        <v>1878</v>
      </c>
      <c r="J1661" t="s">
        <v>1050</v>
      </c>
      <c r="K1661" t="s">
        <v>3790</v>
      </c>
      <c r="L1661" t="s">
        <v>134</v>
      </c>
      <c r="M1661" t="s">
        <v>92</v>
      </c>
      <c r="N1661" t="s">
        <v>18296</v>
      </c>
      <c r="O1661" t="s">
        <v>94</v>
      </c>
      <c r="P1661">
        <v>84984672</v>
      </c>
      <c r="Q1661">
        <v>16864356.25</v>
      </c>
      <c r="R1661">
        <v>5796922.2999999998</v>
      </c>
      <c r="S1661">
        <v>11067433.949999999</v>
      </c>
      <c r="T1661" t="s">
        <v>109</v>
      </c>
      <c r="U1661">
        <v>0.36899999999999999</v>
      </c>
    </row>
    <row r="1662" spans="1:21" x14ac:dyDescent="0.4">
      <c r="A1662" t="s">
        <v>23261</v>
      </c>
      <c r="B1662" t="s">
        <v>23262</v>
      </c>
      <c r="C1662" t="s">
        <v>125</v>
      </c>
      <c r="D1662" t="s">
        <v>126</v>
      </c>
      <c r="E1662" t="s">
        <v>126</v>
      </c>
      <c r="F1662" t="s">
        <v>23263</v>
      </c>
      <c r="G1662" t="s">
        <v>4012</v>
      </c>
      <c r="H1662" t="s">
        <v>4545</v>
      </c>
      <c r="I1662" t="s">
        <v>3903</v>
      </c>
      <c r="J1662" t="s">
        <v>1336</v>
      </c>
      <c r="K1662" t="s">
        <v>6591</v>
      </c>
      <c r="L1662" t="s">
        <v>144</v>
      </c>
      <c r="M1662" t="s">
        <v>134</v>
      </c>
      <c r="N1662" t="s">
        <v>18300</v>
      </c>
      <c r="O1662" t="s">
        <v>94</v>
      </c>
      <c r="P1662">
        <v>169567190</v>
      </c>
      <c r="Q1662">
        <v>9673909.1600000001</v>
      </c>
      <c r="R1662">
        <v>4919784.3</v>
      </c>
      <c r="S1662">
        <v>4754124.8600000003</v>
      </c>
      <c r="T1662" t="s">
        <v>122</v>
      </c>
      <c r="U1662">
        <v>0.66610000000000003</v>
      </c>
    </row>
    <row r="1663" spans="1:21" x14ac:dyDescent="0.4">
      <c r="A1663" t="s">
        <v>23264</v>
      </c>
      <c r="B1663" t="s">
        <v>23265</v>
      </c>
      <c r="C1663" t="s">
        <v>205</v>
      </c>
      <c r="D1663" t="s">
        <v>206</v>
      </c>
      <c r="E1663" t="s">
        <v>206</v>
      </c>
      <c r="F1663" t="s">
        <v>23266</v>
      </c>
      <c r="G1663" t="s">
        <v>638</v>
      </c>
      <c r="H1663" t="s">
        <v>1763</v>
      </c>
      <c r="I1663" t="s">
        <v>7018</v>
      </c>
      <c r="J1663" t="s">
        <v>1603</v>
      </c>
      <c r="K1663" t="s">
        <v>7352</v>
      </c>
      <c r="L1663" t="s">
        <v>444</v>
      </c>
      <c r="M1663" t="s">
        <v>121</v>
      </c>
      <c r="N1663" t="s">
        <v>18296</v>
      </c>
      <c r="O1663" t="s">
        <v>94</v>
      </c>
      <c r="P1663">
        <v>2378905</v>
      </c>
      <c r="Q1663">
        <v>175371.26</v>
      </c>
      <c r="R1663">
        <v>27760.91</v>
      </c>
      <c r="S1663">
        <v>147610.35</v>
      </c>
      <c r="T1663" t="s">
        <v>95</v>
      </c>
      <c r="U1663">
        <v>0.16869999999999999</v>
      </c>
    </row>
    <row r="1664" spans="1:21" x14ac:dyDescent="0.4">
      <c r="A1664" t="s">
        <v>23267</v>
      </c>
      <c r="B1664" t="s">
        <v>23268</v>
      </c>
      <c r="C1664" t="s">
        <v>83</v>
      </c>
      <c r="D1664" t="s">
        <v>84</v>
      </c>
      <c r="E1664" t="s">
        <v>84</v>
      </c>
      <c r="F1664" t="s">
        <v>23269</v>
      </c>
      <c r="G1664" t="s">
        <v>3551</v>
      </c>
      <c r="H1664" t="s">
        <v>6852</v>
      </c>
      <c r="I1664" t="s">
        <v>6682</v>
      </c>
      <c r="J1664" t="s">
        <v>7332</v>
      </c>
      <c r="K1664" t="s">
        <v>1634</v>
      </c>
      <c r="L1664" t="s">
        <v>106</v>
      </c>
      <c r="M1664" t="s">
        <v>181</v>
      </c>
      <c r="N1664" t="s">
        <v>18304</v>
      </c>
      <c r="O1664" t="s">
        <v>94</v>
      </c>
      <c r="P1664">
        <v>3441774</v>
      </c>
      <c r="Q1664">
        <v>165570.13</v>
      </c>
      <c r="R1664">
        <v>30201.77</v>
      </c>
      <c r="S1664">
        <v>135368.35999999999</v>
      </c>
      <c r="T1664" t="s">
        <v>95</v>
      </c>
      <c r="U1664">
        <v>0.20680000000000001</v>
      </c>
    </row>
    <row r="1665" spans="1:21" x14ac:dyDescent="0.4">
      <c r="A1665" t="s">
        <v>23270</v>
      </c>
      <c r="B1665" t="s">
        <v>23271</v>
      </c>
      <c r="C1665" t="s">
        <v>98</v>
      </c>
      <c r="D1665" t="s">
        <v>195</v>
      </c>
      <c r="E1665" t="s">
        <v>195</v>
      </c>
      <c r="F1665" t="s">
        <v>14887</v>
      </c>
      <c r="G1665" t="s">
        <v>464</v>
      </c>
      <c r="H1665" t="s">
        <v>227</v>
      </c>
      <c r="I1665" t="s">
        <v>1938</v>
      </c>
      <c r="J1665" t="s">
        <v>2698</v>
      </c>
      <c r="K1665" t="s">
        <v>3173</v>
      </c>
      <c r="L1665" t="s">
        <v>1010</v>
      </c>
      <c r="M1665" t="s">
        <v>202</v>
      </c>
      <c r="N1665" t="s">
        <v>18300</v>
      </c>
      <c r="O1665" t="s">
        <v>94</v>
      </c>
      <c r="P1665">
        <v>147658512</v>
      </c>
      <c r="Q1665">
        <v>34594930.030000001</v>
      </c>
      <c r="R1665">
        <v>8635195.9800000004</v>
      </c>
      <c r="S1665">
        <v>25959734.050000001</v>
      </c>
      <c r="T1665" t="s">
        <v>95</v>
      </c>
      <c r="U1665">
        <v>0.25819999999999999</v>
      </c>
    </row>
    <row r="1666" spans="1:21" x14ac:dyDescent="0.4">
      <c r="A1666" t="s">
        <v>23272</v>
      </c>
      <c r="B1666" t="s">
        <v>23273</v>
      </c>
      <c r="C1666" t="s">
        <v>98</v>
      </c>
      <c r="D1666" t="s">
        <v>1084</v>
      </c>
      <c r="E1666" t="s">
        <v>1084</v>
      </c>
      <c r="F1666" t="s">
        <v>23274</v>
      </c>
      <c r="G1666" t="s">
        <v>2761</v>
      </c>
      <c r="H1666" t="s">
        <v>5275</v>
      </c>
      <c r="I1666" t="s">
        <v>4410</v>
      </c>
      <c r="J1666" t="s">
        <v>816</v>
      </c>
      <c r="K1666" t="s">
        <v>360</v>
      </c>
      <c r="L1666" t="s">
        <v>91</v>
      </c>
      <c r="M1666" t="s">
        <v>202</v>
      </c>
      <c r="N1666" t="s">
        <v>18300</v>
      </c>
      <c r="O1666" t="s">
        <v>94</v>
      </c>
      <c r="P1666">
        <v>192648145</v>
      </c>
      <c r="Q1666">
        <v>22469403.100000001</v>
      </c>
      <c r="R1666">
        <v>12639601.4</v>
      </c>
      <c r="S1666">
        <v>9829801.6999999993</v>
      </c>
      <c r="T1666" t="s">
        <v>95</v>
      </c>
      <c r="U1666">
        <v>0.68799999999999994</v>
      </c>
    </row>
    <row r="1667" spans="1:21" x14ac:dyDescent="0.4">
      <c r="A1667" t="s">
        <v>23275</v>
      </c>
      <c r="B1667" t="s">
        <v>23276</v>
      </c>
      <c r="C1667" t="s">
        <v>83</v>
      </c>
      <c r="D1667" t="s">
        <v>166</v>
      </c>
      <c r="E1667" t="s">
        <v>166</v>
      </c>
      <c r="F1667" t="s">
        <v>23277</v>
      </c>
      <c r="G1667" t="s">
        <v>11579</v>
      </c>
      <c r="H1667" t="s">
        <v>4319</v>
      </c>
      <c r="I1667" t="s">
        <v>4387</v>
      </c>
      <c r="J1667" t="s">
        <v>4071</v>
      </c>
      <c r="K1667" t="s">
        <v>5104</v>
      </c>
      <c r="L1667" t="s">
        <v>91</v>
      </c>
      <c r="M1667" t="s">
        <v>134</v>
      </c>
      <c r="N1667" t="s">
        <v>18300</v>
      </c>
      <c r="O1667" t="s">
        <v>94</v>
      </c>
      <c r="P1667">
        <v>3293977</v>
      </c>
      <c r="Q1667">
        <v>150922.79</v>
      </c>
      <c r="R1667">
        <v>34439.75</v>
      </c>
      <c r="S1667">
        <v>116483.04</v>
      </c>
      <c r="T1667" t="s">
        <v>95</v>
      </c>
      <c r="U1667">
        <v>0.23760000000000001</v>
      </c>
    </row>
    <row r="1668" spans="1:21" x14ac:dyDescent="0.4">
      <c r="A1668" t="s">
        <v>23278</v>
      </c>
      <c r="B1668" t="s">
        <v>23279</v>
      </c>
      <c r="C1668" t="s">
        <v>155</v>
      </c>
      <c r="D1668" t="s">
        <v>278</v>
      </c>
      <c r="E1668" t="s">
        <v>278</v>
      </c>
      <c r="F1668" t="s">
        <v>23280</v>
      </c>
      <c r="G1668" t="s">
        <v>1952</v>
      </c>
      <c r="H1668" t="s">
        <v>1958</v>
      </c>
      <c r="I1668" t="s">
        <v>5548</v>
      </c>
      <c r="J1668" t="s">
        <v>5127</v>
      </c>
      <c r="K1668" t="s">
        <v>3530</v>
      </c>
      <c r="L1668" t="s">
        <v>163</v>
      </c>
      <c r="M1668" t="s">
        <v>134</v>
      </c>
      <c r="N1668" t="s">
        <v>18296</v>
      </c>
      <c r="O1668" t="s">
        <v>94</v>
      </c>
      <c r="P1668">
        <v>238935494</v>
      </c>
      <c r="Q1668">
        <v>35445998.130000003</v>
      </c>
      <c r="R1668">
        <v>16271922.039999999</v>
      </c>
      <c r="S1668">
        <v>19174076.09</v>
      </c>
      <c r="T1668" t="s">
        <v>109</v>
      </c>
      <c r="U1668">
        <v>0.53280000000000005</v>
      </c>
    </row>
    <row r="1669" spans="1:21" x14ac:dyDescent="0.4">
      <c r="A1669" t="s">
        <v>23281</v>
      </c>
      <c r="B1669" t="s">
        <v>23282</v>
      </c>
      <c r="C1669" t="s">
        <v>288</v>
      </c>
      <c r="D1669" t="s">
        <v>391</v>
      </c>
      <c r="E1669" t="s">
        <v>391</v>
      </c>
      <c r="F1669" t="s">
        <v>23283</v>
      </c>
      <c r="G1669" t="s">
        <v>6894</v>
      </c>
      <c r="H1669" t="s">
        <v>3175</v>
      </c>
      <c r="I1669" t="s">
        <v>5131</v>
      </c>
      <c r="J1669" t="s">
        <v>3339</v>
      </c>
      <c r="K1669" t="s">
        <v>4466</v>
      </c>
      <c r="L1669" t="s">
        <v>134</v>
      </c>
      <c r="M1669" t="s">
        <v>297</v>
      </c>
      <c r="N1669" t="s">
        <v>18300</v>
      </c>
      <c r="O1669" t="s">
        <v>94</v>
      </c>
      <c r="P1669">
        <v>75404723</v>
      </c>
      <c r="Q1669">
        <v>10877666.869999999</v>
      </c>
      <c r="R1669">
        <v>6214215.7300000004</v>
      </c>
      <c r="S1669">
        <v>4663451.1399999997</v>
      </c>
      <c r="T1669" t="s">
        <v>285</v>
      </c>
      <c r="U1669">
        <v>0.66600000000000004</v>
      </c>
    </row>
    <row r="1670" spans="1:21" x14ac:dyDescent="0.4">
      <c r="A1670" t="s">
        <v>23284</v>
      </c>
      <c r="B1670" t="s">
        <v>23285</v>
      </c>
      <c r="C1670" t="s">
        <v>184</v>
      </c>
      <c r="D1670" t="s">
        <v>382</v>
      </c>
      <c r="E1670" t="s">
        <v>382</v>
      </c>
      <c r="F1670" t="s">
        <v>23286</v>
      </c>
      <c r="G1670" t="s">
        <v>394</v>
      </c>
      <c r="H1670" t="s">
        <v>1028</v>
      </c>
      <c r="I1670" t="s">
        <v>3819</v>
      </c>
      <c r="J1670" t="s">
        <v>1162</v>
      </c>
      <c r="K1670" t="s">
        <v>3679</v>
      </c>
      <c r="L1670" t="s">
        <v>641</v>
      </c>
      <c r="M1670" t="s">
        <v>223</v>
      </c>
      <c r="N1670" t="s">
        <v>18296</v>
      </c>
      <c r="O1670" t="s">
        <v>94</v>
      </c>
      <c r="P1670">
        <v>9478494</v>
      </c>
      <c r="Q1670">
        <v>2843548.2</v>
      </c>
      <c r="R1670">
        <v>555309.82999999996</v>
      </c>
      <c r="S1670">
        <v>2288238.37</v>
      </c>
      <c r="T1670" t="s">
        <v>95</v>
      </c>
      <c r="U1670">
        <v>0.2702</v>
      </c>
    </row>
    <row r="1671" spans="1:21" x14ac:dyDescent="0.4">
      <c r="A1671" t="s">
        <v>23287</v>
      </c>
      <c r="B1671" t="s">
        <v>23288</v>
      </c>
      <c r="C1671" t="s">
        <v>205</v>
      </c>
      <c r="D1671" t="s">
        <v>382</v>
      </c>
      <c r="E1671" t="s">
        <v>382</v>
      </c>
      <c r="F1671" t="s">
        <v>23289</v>
      </c>
      <c r="G1671" t="s">
        <v>554</v>
      </c>
      <c r="H1671" t="s">
        <v>9674</v>
      </c>
      <c r="I1671" t="s">
        <v>459</v>
      </c>
      <c r="J1671" t="s">
        <v>4667</v>
      </c>
      <c r="K1671" t="s">
        <v>2239</v>
      </c>
      <c r="L1671" t="s">
        <v>556</v>
      </c>
      <c r="M1671" t="s">
        <v>121</v>
      </c>
      <c r="N1671" t="s">
        <v>18300</v>
      </c>
      <c r="O1671" t="s">
        <v>94</v>
      </c>
      <c r="P1671">
        <v>2328740</v>
      </c>
      <c r="Q1671">
        <v>180716.51</v>
      </c>
      <c r="R1671">
        <v>22822.080000000002</v>
      </c>
      <c r="S1671">
        <v>157894.43</v>
      </c>
      <c r="T1671" t="s">
        <v>95</v>
      </c>
      <c r="U1671">
        <v>0.14960000000000001</v>
      </c>
    </row>
    <row r="1672" spans="1:21" x14ac:dyDescent="0.4">
      <c r="A1672" t="s">
        <v>23290</v>
      </c>
      <c r="B1672" t="s">
        <v>23291</v>
      </c>
      <c r="C1672" t="s">
        <v>288</v>
      </c>
      <c r="D1672" t="s">
        <v>289</v>
      </c>
      <c r="E1672" t="s">
        <v>289</v>
      </c>
      <c r="F1672" t="s">
        <v>4906</v>
      </c>
      <c r="G1672" t="s">
        <v>909</v>
      </c>
      <c r="H1672" t="s">
        <v>910</v>
      </c>
      <c r="I1672" t="s">
        <v>5853</v>
      </c>
      <c r="J1672" t="s">
        <v>5714</v>
      </c>
      <c r="K1672" t="s">
        <v>3119</v>
      </c>
      <c r="L1672" t="s">
        <v>92</v>
      </c>
      <c r="M1672" t="s">
        <v>297</v>
      </c>
      <c r="N1672" t="s">
        <v>18300</v>
      </c>
      <c r="O1672" t="s">
        <v>94</v>
      </c>
      <c r="P1672">
        <v>114223479</v>
      </c>
      <c r="Q1672">
        <v>11023548.5</v>
      </c>
      <c r="R1672">
        <v>6756134.7699999996</v>
      </c>
      <c r="S1672">
        <v>4267413.7300000004</v>
      </c>
      <c r="T1672" t="s">
        <v>109</v>
      </c>
      <c r="U1672">
        <v>0.62619999999999998</v>
      </c>
    </row>
    <row r="1673" spans="1:21" x14ac:dyDescent="0.4">
      <c r="A1673" t="s">
        <v>23292</v>
      </c>
      <c r="B1673" t="s">
        <v>23293</v>
      </c>
      <c r="C1673" t="s">
        <v>83</v>
      </c>
      <c r="D1673" t="s">
        <v>166</v>
      </c>
      <c r="E1673" t="s">
        <v>166</v>
      </c>
      <c r="F1673" t="s">
        <v>10780</v>
      </c>
      <c r="G1673" t="s">
        <v>995</v>
      </c>
      <c r="H1673" t="s">
        <v>7061</v>
      </c>
      <c r="I1673" t="s">
        <v>188</v>
      </c>
      <c r="J1673" t="s">
        <v>2225</v>
      </c>
      <c r="K1673" t="s">
        <v>23294</v>
      </c>
      <c r="L1673" t="s">
        <v>144</v>
      </c>
      <c r="M1673" t="s">
        <v>134</v>
      </c>
      <c r="N1673" t="s">
        <v>18304</v>
      </c>
      <c r="O1673" t="s">
        <v>94</v>
      </c>
      <c r="P1673">
        <v>2960197</v>
      </c>
      <c r="Q1673">
        <v>352980.08</v>
      </c>
      <c r="R1673">
        <v>36054.300000000003</v>
      </c>
      <c r="S1673">
        <v>316925.78000000003</v>
      </c>
      <c r="T1673" t="s">
        <v>95</v>
      </c>
      <c r="U1673">
        <v>0.1024</v>
      </c>
    </row>
    <row r="1674" spans="1:21" x14ac:dyDescent="0.4">
      <c r="A1674" t="s">
        <v>23295</v>
      </c>
      <c r="B1674" t="s">
        <v>23296</v>
      </c>
      <c r="C1674" t="s">
        <v>1</v>
      </c>
      <c r="D1674" t="s">
        <v>166</v>
      </c>
      <c r="E1674" t="s">
        <v>166</v>
      </c>
      <c r="F1674" t="s">
        <v>23297</v>
      </c>
      <c r="G1674" t="s">
        <v>6700</v>
      </c>
      <c r="H1674" t="s">
        <v>1633</v>
      </c>
      <c r="I1674" t="s">
        <v>6587</v>
      </c>
      <c r="J1674" t="s">
        <v>622</v>
      </c>
      <c r="K1674" t="s">
        <v>5994</v>
      </c>
      <c r="L1674" t="s">
        <v>144</v>
      </c>
      <c r="M1674" t="s">
        <v>181</v>
      </c>
      <c r="N1674" t="s">
        <v>18296</v>
      </c>
      <c r="O1674" t="s">
        <v>94</v>
      </c>
      <c r="P1674">
        <v>8626330</v>
      </c>
      <c r="Q1674">
        <v>1527217.24</v>
      </c>
      <c r="R1674">
        <v>476579</v>
      </c>
      <c r="S1674">
        <v>1050638.24</v>
      </c>
      <c r="T1674" t="s">
        <v>122</v>
      </c>
      <c r="U1674">
        <v>0.37969999999999998</v>
      </c>
    </row>
    <row r="1675" spans="1:21" x14ac:dyDescent="0.4">
      <c r="A1675" t="s">
        <v>23298</v>
      </c>
      <c r="B1675" t="s">
        <v>23299</v>
      </c>
      <c r="C1675" t="s">
        <v>112</v>
      </c>
      <c r="D1675" t="s">
        <v>113</v>
      </c>
      <c r="E1675" t="s">
        <v>113</v>
      </c>
      <c r="F1675" t="s">
        <v>23300</v>
      </c>
      <c r="G1675" t="s">
        <v>3798</v>
      </c>
      <c r="H1675" t="s">
        <v>3186</v>
      </c>
      <c r="I1675" t="s">
        <v>2546</v>
      </c>
      <c r="J1675" t="s">
        <v>742</v>
      </c>
      <c r="K1675" t="s">
        <v>7327</v>
      </c>
      <c r="L1675" t="s">
        <v>370</v>
      </c>
      <c r="M1675" t="s">
        <v>121</v>
      </c>
      <c r="N1675" t="s">
        <v>18300</v>
      </c>
      <c r="O1675" t="s">
        <v>94</v>
      </c>
      <c r="P1675">
        <v>27763511</v>
      </c>
      <c r="Q1675">
        <v>4783991.01</v>
      </c>
      <c r="R1675">
        <v>1468922.9</v>
      </c>
      <c r="S1675">
        <v>3315068.11</v>
      </c>
      <c r="T1675" t="s">
        <v>95</v>
      </c>
      <c r="U1675">
        <v>0.37280000000000002</v>
      </c>
    </row>
    <row r="1676" spans="1:21" x14ac:dyDescent="0.4">
      <c r="A1676" t="s">
        <v>23301</v>
      </c>
      <c r="B1676" t="s">
        <v>23302</v>
      </c>
      <c r="C1676" t="s">
        <v>184</v>
      </c>
      <c r="D1676" t="s">
        <v>185</v>
      </c>
      <c r="E1676" t="s">
        <v>185</v>
      </c>
      <c r="F1676" t="s">
        <v>23303</v>
      </c>
      <c r="G1676" t="s">
        <v>280</v>
      </c>
      <c r="H1676" t="s">
        <v>11119</v>
      </c>
      <c r="I1676" t="s">
        <v>162</v>
      </c>
      <c r="J1676" t="s">
        <v>2293</v>
      </c>
      <c r="K1676" t="s">
        <v>738</v>
      </c>
      <c r="L1676" t="s">
        <v>222</v>
      </c>
      <c r="M1676" t="s">
        <v>266</v>
      </c>
      <c r="N1676" t="s">
        <v>18300</v>
      </c>
      <c r="O1676" t="s">
        <v>94</v>
      </c>
      <c r="P1676">
        <v>9885837</v>
      </c>
      <c r="Q1676">
        <v>1063179.31</v>
      </c>
      <c r="R1676">
        <v>167474.06</v>
      </c>
      <c r="S1676">
        <v>895705.25</v>
      </c>
      <c r="T1676" t="s">
        <v>95</v>
      </c>
      <c r="U1676">
        <v>0.1789</v>
      </c>
    </row>
    <row r="1677" spans="1:21" x14ac:dyDescent="0.4">
      <c r="A1677" t="s">
        <v>23304</v>
      </c>
      <c r="B1677" t="s">
        <v>23305</v>
      </c>
      <c r="C1677" t="s">
        <v>184</v>
      </c>
      <c r="D1677" t="s">
        <v>382</v>
      </c>
      <c r="E1677" t="s">
        <v>382</v>
      </c>
      <c r="F1677" t="s">
        <v>23306</v>
      </c>
      <c r="G1677" t="s">
        <v>6490</v>
      </c>
      <c r="H1677" t="s">
        <v>1310</v>
      </c>
      <c r="I1677" t="s">
        <v>322</v>
      </c>
      <c r="J1677" t="s">
        <v>2181</v>
      </c>
      <c r="K1677" t="s">
        <v>2032</v>
      </c>
      <c r="L1677" t="s">
        <v>192</v>
      </c>
      <c r="M1677" t="s">
        <v>266</v>
      </c>
      <c r="N1677" t="s">
        <v>18300</v>
      </c>
      <c r="O1677" t="s">
        <v>94</v>
      </c>
      <c r="P1677">
        <v>2443037</v>
      </c>
      <c r="Q1677">
        <v>668841.31999999995</v>
      </c>
      <c r="R1677">
        <v>130217</v>
      </c>
      <c r="S1677">
        <v>538624.31999999995</v>
      </c>
      <c r="T1677" t="s">
        <v>122</v>
      </c>
      <c r="U1677">
        <v>0.25879999999999997</v>
      </c>
    </row>
    <row r="1678" spans="1:21" x14ac:dyDescent="0.4">
      <c r="A1678" t="s">
        <v>23307</v>
      </c>
      <c r="B1678" t="s">
        <v>23308</v>
      </c>
      <c r="C1678" t="s">
        <v>98</v>
      </c>
      <c r="D1678" t="s">
        <v>99</v>
      </c>
      <c r="E1678" t="s">
        <v>99</v>
      </c>
      <c r="F1678" t="s">
        <v>23309</v>
      </c>
      <c r="G1678" t="s">
        <v>459</v>
      </c>
      <c r="H1678" t="s">
        <v>2634</v>
      </c>
      <c r="I1678" t="s">
        <v>3748</v>
      </c>
      <c r="J1678" t="s">
        <v>8179</v>
      </c>
      <c r="K1678" t="s">
        <v>282</v>
      </c>
      <c r="L1678" t="s">
        <v>91</v>
      </c>
      <c r="M1678" t="s">
        <v>107</v>
      </c>
      <c r="N1678" t="s">
        <v>18300</v>
      </c>
      <c r="O1678" t="s">
        <v>94</v>
      </c>
      <c r="P1678">
        <v>131394027</v>
      </c>
      <c r="Q1678">
        <v>7347128.4400000004</v>
      </c>
      <c r="R1678">
        <v>2665258.87</v>
      </c>
      <c r="S1678">
        <v>4681869.57</v>
      </c>
      <c r="T1678" t="s">
        <v>95</v>
      </c>
      <c r="U1678">
        <v>0.432</v>
      </c>
    </row>
    <row r="1679" spans="1:21" x14ac:dyDescent="0.4">
      <c r="A1679" t="s">
        <v>23310</v>
      </c>
      <c r="B1679" t="s">
        <v>23311</v>
      </c>
      <c r="C1679" t="s">
        <v>137</v>
      </c>
      <c r="D1679" t="s">
        <v>308</v>
      </c>
      <c r="E1679" t="s">
        <v>308</v>
      </c>
      <c r="F1679" t="s">
        <v>23312</v>
      </c>
      <c r="G1679" t="s">
        <v>1923</v>
      </c>
      <c r="H1679" t="s">
        <v>2252</v>
      </c>
      <c r="I1679" t="s">
        <v>1697</v>
      </c>
      <c r="J1679" t="s">
        <v>8136</v>
      </c>
      <c r="K1679" t="s">
        <v>1992</v>
      </c>
      <c r="L1679" t="s">
        <v>144</v>
      </c>
      <c r="M1679" t="s">
        <v>134</v>
      </c>
      <c r="N1679" t="s">
        <v>18296</v>
      </c>
      <c r="O1679" t="s">
        <v>94</v>
      </c>
      <c r="P1679">
        <v>24650218</v>
      </c>
      <c r="Q1679">
        <v>788486.31</v>
      </c>
      <c r="R1679">
        <v>212693.76000000001</v>
      </c>
      <c r="S1679">
        <v>575792.55000000005</v>
      </c>
      <c r="T1679" t="s">
        <v>95</v>
      </c>
      <c r="U1679">
        <v>0.29709999999999998</v>
      </c>
    </row>
    <row r="1680" spans="1:21" x14ac:dyDescent="0.4">
      <c r="A1680" t="s">
        <v>23313</v>
      </c>
      <c r="B1680" t="s">
        <v>23314</v>
      </c>
      <c r="C1680" t="s">
        <v>83</v>
      </c>
      <c r="D1680" t="s">
        <v>84</v>
      </c>
      <c r="E1680" t="s">
        <v>84</v>
      </c>
      <c r="F1680" t="s">
        <v>19723</v>
      </c>
      <c r="G1680" t="s">
        <v>1226</v>
      </c>
      <c r="H1680" t="s">
        <v>738</v>
      </c>
      <c r="I1680" t="s">
        <v>7788</v>
      </c>
      <c r="J1680" t="s">
        <v>7788</v>
      </c>
      <c r="K1680" t="s">
        <v>5025</v>
      </c>
      <c r="L1680" t="s">
        <v>144</v>
      </c>
      <c r="M1680" t="s">
        <v>92</v>
      </c>
      <c r="N1680" t="s">
        <v>18300</v>
      </c>
      <c r="O1680" t="s">
        <v>94</v>
      </c>
      <c r="P1680">
        <v>3304206</v>
      </c>
      <c r="Q1680">
        <v>588186.32999999996</v>
      </c>
      <c r="R1680">
        <v>57224.65</v>
      </c>
      <c r="S1680">
        <v>530961.68000000005</v>
      </c>
      <c r="T1680" t="s">
        <v>122</v>
      </c>
      <c r="U1680">
        <v>0.12659999999999999</v>
      </c>
    </row>
    <row r="1681" spans="1:21" x14ac:dyDescent="0.4">
      <c r="A1681" t="s">
        <v>23315</v>
      </c>
      <c r="B1681" t="s">
        <v>23316</v>
      </c>
      <c r="C1681" t="s">
        <v>205</v>
      </c>
      <c r="D1681" t="s">
        <v>382</v>
      </c>
      <c r="E1681" t="s">
        <v>382</v>
      </c>
      <c r="F1681" t="s">
        <v>23317</v>
      </c>
      <c r="G1681" t="s">
        <v>3535</v>
      </c>
      <c r="H1681" t="s">
        <v>10312</v>
      </c>
      <c r="I1681" t="s">
        <v>1175</v>
      </c>
      <c r="J1681" t="s">
        <v>7007</v>
      </c>
      <c r="K1681" t="s">
        <v>2571</v>
      </c>
      <c r="L1681" t="s">
        <v>213</v>
      </c>
      <c r="M1681" t="s">
        <v>121</v>
      </c>
      <c r="N1681" t="s">
        <v>18300</v>
      </c>
      <c r="O1681" t="s">
        <v>94</v>
      </c>
      <c r="P1681">
        <v>719779</v>
      </c>
      <c r="Q1681">
        <v>38439.919999999998</v>
      </c>
      <c r="R1681">
        <v>6736.71</v>
      </c>
      <c r="S1681">
        <v>31703.21</v>
      </c>
      <c r="T1681" t="s">
        <v>95</v>
      </c>
      <c r="U1681">
        <v>0.24460000000000001</v>
      </c>
    </row>
    <row r="1682" spans="1:21" x14ac:dyDescent="0.4">
      <c r="A1682" t="s">
        <v>23318</v>
      </c>
      <c r="B1682" t="s">
        <v>23319</v>
      </c>
      <c r="C1682" t="s">
        <v>83</v>
      </c>
      <c r="D1682" t="s">
        <v>166</v>
      </c>
      <c r="E1682" t="s">
        <v>166</v>
      </c>
      <c r="F1682" t="s">
        <v>23320</v>
      </c>
      <c r="G1682" t="s">
        <v>86</v>
      </c>
      <c r="H1682" t="s">
        <v>2519</v>
      </c>
      <c r="I1682" t="s">
        <v>6591</v>
      </c>
      <c r="J1682" t="s">
        <v>3679</v>
      </c>
      <c r="K1682" t="s">
        <v>23321</v>
      </c>
      <c r="L1682" t="s">
        <v>163</v>
      </c>
      <c r="M1682" t="s">
        <v>181</v>
      </c>
      <c r="N1682" t="s">
        <v>18304</v>
      </c>
      <c r="O1682" t="s">
        <v>94</v>
      </c>
      <c r="P1682">
        <v>4895996</v>
      </c>
      <c r="Q1682">
        <v>1028978.22</v>
      </c>
      <c r="R1682">
        <v>243898.12</v>
      </c>
      <c r="S1682">
        <v>785080.1</v>
      </c>
      <c r="T1682" t="s">
        <v>95</v>
      </c>
      <c r="U1682">
        <v>0.26219999999999999</v>
      </c>
    </row>
    <row r="1683" spans="1:21" x14ac:dyDescent="0.4">
      <c r="A1683" t="s">
        <v>23322</v>
      </c>
      <c r="B1683" t="s">
        <v>23323</v>
      </c>
      <c r="C1683" t="s">
        <v>125</v>
      </c>
      <c r="D1683" t="s">
        <v>126</v>
      </c>
      <c r="E1683" t="s">
        <v>126</v>
      </c>
      <c r="F1683" t="s">
        <v>23324</v>
      </c>
      <c r="G1683" t="s">
        <v>4961</v>
      </c>
      <c r="H1683" t="s">
        <v>2956</v>
      </c>
      <c r="I1683" t="s">
        <v>5089</v>
      </c>
      <c r="J1683" t="s">
        <v>2510</v>
      </c>
      <c r="K1683" t="s">
        <v>1773</v>
      </c>
      <c r="L1683" t="s">
        <v>1436</v>
      </c>
      <c r="M1683" t="s">
        <v>134</v>
      </c>
      <c r="N1683" t="s">
        <v>18300</v>
      </c>
      <c r="O1683" t="s">
        <v>94</v>
      </c>
      <c r="P1683">
        <v>76769018</v>
      </c>
      <c r="Q1683">
        <v>7627407.6100000003</v>
      </c>
      <c r="R1683">
        <v>4041884.05</v>
      </c>
      <c r="S1683">
        <v>3585523.56</v>
      </c>
      <c r="T1683" t="s">
        <v>95</v>
      </c>
      <c r="U1683">
        <v>0.6</v>
      </c>
    </row>
    <row r="1684" spans="1:21" x14ac:dyDescent="0.4">
      <c r="A1684" t="s">
        <v>23325</v>
      </c>
      <c r="B1684" t="s">
        <v>23326</v>
      </c>
      <c r="C1684" t="s">
        <v>83</v>
      </c>
      <c r="D1684" t="s">
        <v>84</v>
      </c>
      <c r="E1684" t="s">
        <v>84</v>
      </c>
      <c r="F1684" t="s">
        <v>23327</v>
      </c>
      <c r="G1684" t="s">
        <v>3209</v>
      </c>
      <c r="H1684" t="s">
        <v>2901</v>
      </c>
      <c r="I1684" t="s">
        <v>6477</v>
      </c>
      <c r="J1684" t="s">
        <v>1328</v>
      </c>
      <c r="K1684" t="s">
        <v>189</v>
      </c>
      <c r="L1684" t="s">
        <v>163</v>
      </c>
      <c r="M1684" t="s">
        <v>181</v>
      </c>
      <c r="N1684" t="s">
        <v>18296</v>
      </c>
      <c r="O1684" t="s">
        <v>94</v>
      </c>
      <c r="P1684">
        <v>3128526</v>
      </c>
      <c r="Q1684">
        <v>247674.63</v>
      </c>
      <c r="R1684">
        <v>37819.11</v>
      </c>
      <c r="S1684">
        <v>209855.52</v>
      </c>
      <c r="T1684" t="s">
        <v>122</v>
      </c>
      <c r="U1684">
        <v>0.20349999999999999</v>
      </c>
    </row>
    <row r="1685" spans="1:21" x14ac:dyDescent="0.4">
      <c r="A1685" t="s">
        <v>23328</v>
      </c>
      <c r="B1685" t="s">
        <v>23329</v>
      </c>
      <c r="C1685" t="s">
        <v>125</v>
      </c>
      <c r="D1685" t="s">
        <v>126</v>
      </c>
      <c r="E1685" t="s">
        <v>126</v>
      </c>
      <c r="F1685" t="s">
        <v>23330</v>
      </c>
      <c r="G1685" t="s">
        <v>3957</v>
      </c>
      <c r="H1685" t="s">
        <v>1844</v>
      </c>
      <c r="I1685" t="s">
        <v>149</v>
      </c>
      <c r="J1685" t="s">
        <v>2063</v>
      </c>
      <c r="K1685" t="s">
        <v>6372</v>
      </c>
      <c r="L1685" t="s">
        <v>133</v>
      </c>
      <c r="M1685" t="s">
        <v>134</v>
      </c>
      <c r="N1685" t="s">
        <v>18300</v>
      </c>
      <c r="O1685" t="s">
        <v>94</v>
      </c>
      <c r="P1685">
        <v>877471994</v>
      </c>
      <c r="Q1685">
        <v>317403377.94</v>
      </c>
      <c r="R1685">
        <v>169762528.72</v>
      </c>
      <c r="S1685">
        <v>147640849.22</v>
      </c>
      <c r="T1685" t="s">
        <v>122</v>
      </c>
      <c r="U1685">
        <v>0.58199999999999996</v>
      </c>
    </row>
    <row r="1686" spans="1:21" x14ac:dyDescent="0.4">
      <c r="A1686" t="s">
        <v>23331</v>
      </c>
      <c r="B1686" t="s">
        <v>23332</v>
      </c>
      <c r="C1686" t="s">
        <v>125</v>
      </c>
      <c r="D1686" t="s">
        <v>308</v>
      </c>
      <c r="E1686" t="s">
        <v>308</v>
      </c>
      <c r="F1686" t="s">
        <v>23333</v>
      </c>
      <c r="G1686" t="s">
        <v>5715</v>
      </c>
      <c r="H1686" t="s">
        <v>2219</v>
      </c>
      <c r="I1686" t="s">
        <v>1491</v>
      </c>
      <c r="J1686" t="s">
        <v>1845</v>
      </c>
      <c r="K1686" t="s">
        <v>3061</v>
      </c>
      <c r="L1686" t="s">
        <v>163</v>
      </c>
      <c r="M1686" t="s">
        <v>134</v>
      </c>
      <c r="N1686" t="s">
        <v>18296</v>
      </c>
      <c r="O1686" t="s">
        <v>94</v>
      </c>
      <c r="P1686">
        <v>493394989</v>
      </c>
      <c r="Q1686">
        <v>206893174.59</v>
      </c>
      <c r="R1686">
        <v>100623663.29000001</v>
      </c>
      <c r="S1686">
        <v>106269511.3</v>
      </c>
      <c r="T1686" t="s">
        <v>285</v>
      </c>
      <c r="U1686">
        <v>0.54249999999999998</v>
      </c>
    </row>
    <row r="1687" spans="1:21" x14ac:dyDescent="0.4">
      <c r="A1687" t="s">
        <v>23334</v>
      </c>
      <c r="B1687" t="s">
        <v>23335</v>
      </c>
      <c r="C1687" t="s">
        <v>98</v>
      </c>
      <c r="D1687" t="s">
        <v>195</v>
      </c>
      <c r="E1687" t="s">
        <v>195</v>
      </c>
      <c r="F1687" t="s">
        <v>16241</v>
      </c>
      <c r="G1687" t="s">
        <v>4396</v>
      </c>
      <c r="H1687" t="s">
        <v>2217</v>
      </c>
      <c r="I1687" t="s">
        <v>152</v>
      </c>
      <c r="J1687" t="s">
        <v>3911</v>
      </c>
      <c r="K1687" t="s">
        <v>1681</v>
      </c>
      <c r="L1687" t="s">
        <v>832</v>
      </c>
      <c r="M1687" t="s">
        <v>107</v>
      </c>
      <c r="N1687" t="s">
        <v>18300</v>
      </c>
      <c r="O1687" t="s">
        <v>94</v>
      </c>
      <c r="P1687">
        <v>7500864</v>
      </c>
      <c r="Q1687">
        <v>3192772.58</v>
      </c>
      <c r="R1687">
        <v>1023715.39</v>
      </c>
      <c r="S1687">
        <v>2169057.19</v>
      </c>
      <c r="T1687" t="s">
        <v>109</v>
      </c>
      <c r="U1687">
        <v>0.41620000000000001</v>
      </c>
    </row>
    <row r="1688" spans="1:21" x14ac:dyDescent="0.4">
      <c r="A1688" t="s">
        <v>23336</v>
      </c>
      <c r="B1688" t="s">
        <v>23337</v>
      </c>
      <c r="C1688" t="s">
        <v>98</v>
      </c>
      <c r="D1688" t="s">
        <v>1084</v>
      </c>
      <c r="E1688" t="s">
        <v>1084</v>
      </c>
      <c r="F1688" t="s">
        <v>23338</v>
      </c>
      <c r="G1688" t="s">
        <v>4949</v>
      </c>
      <c r="H1688" t="s">
        <v>3299</v>
      </c>
      <c r="I1688" t="s">
        <v>6810</v>
      </c>
      <c r="J1688" t="s">
        <v>949</v>
      </c>
      <c r="K1688" t="s">
        <v>9098</v>
      </c>
      <c r="L1688" t="s">
        <v>106</v>
      </c>
      <c r="M1688" t="s">
        <v>107</v>
      </c>
      <c r="N1688" t="s">
        <v>18300</v>
      </c>
      <c r="O1688" t="s">
        <v>94</v>
      </c>
      <c r="P1688">
        <v>97391882</v>
      </c>
      <c r="Q1688">
        <v>8842620.8100000005</v>
      </c>
      <c r="R1688">
        <v>5146853.25</v>
      </c>
      <c r="S1688">
        <v>3695767.56</v>
      </c>
      <c r="T1688" t="s">
        <v>122</v>
      </c>
      <c r="U1688">
        <v>0.59570000000000001</v>
      </c>
    </row>
    <row r="1689" spans="1:21" x14ac:dyDescent="0.4">
      <c r="A1689" t="s">
        <v>23339</v>
      </c>
      <c r="B1689" t="s">
        <v>23340</v>
      </c>
      <c r="C1689" t="s">
        <v>288</v>
      </c>
      <c r="D1689" t="s">
        <v>391</v>
      </c>
      <c r="E1689" t="s">
        <v>391</v>
      </c>
      <c r="F1689" t="s">
        <v>23341</v>
      </c>
      <c r="G1689" t="s">
        <v>2541</v>
      </c>
      <c r="H1689" t="s">
        <v>2798</v>
      </c>
      <c r="I1689" t="s">
        <v>7743</v>
      </c>
      <c r="J1689" t="s">
        <v>5227</v>
      </c>
      <c r="K1689" t="s">
        <v>4520</v>
      </c>
      <c r="L1689" t="s">
        <v>92</v>
      </c>
      <c r="M1689" t="s">
        <v>92</v>
      </c>
      <c r="N1689" t="s">
        <v>18296</v>
      </c>
      <c r="O1689" t="s">
        <v>94</v>
      </c>
      <c r="P1689">
        <v>95741249</v>
      </c>
      <c r="Q1689">
        <v>14525340.619999999</v>
      </c>
      <c r="R1689">
        <v>5158943.8499999996</v>
      </c>
      <c r="S1689">
        <v>9366396.7699999996</v>
      </c>
      <c r="T1689" t="s">
        <v>285</v>
      </c>
      <c r="U1689">
        <v>0.42209999999999998</v>
      </c>
    </row>
    <row r="1690" spans="1:21" x14ac:dyDescent="0.4">
      <c r="A1690" t="s">
        <v>23342</v>
      </c>
      <c r="B1690" t="s">
        <v>23343</v>
      </c>
      <c r="C1690" t="s">
        <v>288</v>
      </c>
      <c r="D1690" t="s">
        <v>373</v>
      </c>
      <c r="E1690" t="s">
        <v>373</v>
      </c>
      <c r="F1690" t="s">
        <v>23344</v>
      </c>
      <c r="G1690" t="s">
        <v>2749</v>
      </c>
      <c r="H1690" t="s">
        <v>6949</v>
      </c>
      <c r="I1690" t="s">
        <v>3486</v>
      </c>
      <c r="J1690" t="s">
        <v>9789</v>
      </c>
      <c r="K1690" t="s">
        <v>3128</v>
      </c>
      <c r="L1690" t="s">
        <v>134</v>
      </c>
      <c r="M1690" t="s">
        <v>92</v>
      </c>
      <c r="N1690" t="s">
        <v>18300</v>
      </c>
      <c r="O1690" t="s">
        <v>94</v>
      </c>
      <c r="P1690">
        <v>175203053</v>
      </c>
      <c r="Q1690">
        <v>90685205.359999999</v>
      </c>
      <c r="R1690">
        <v>22771269.780000001</v>
      </c>
      <c r="S1690">
        <v>67913935.579999998</v>
      </c>
      <c r="T1690" t="s">
        <v>109</v>
      </c>
      <c r="U1690">
        <v>0.25380000000000003</v>
      </c>
    </row>
    <row r="1691" spans="1:21" x14ac:dyDescent="0.4">
      <c r="A1691" t="s">
        <v>23345</v>
      </c>
      <c r="B1691" t="s">
        <v>23346</v>
      </c>
      <c r="C1691" t="s">
        <v>137</v>
      </c>
      <c r="D1691" t="s">
        <v>126</v>
      </c>
      <c r="E1691" t="s">
        <v>126</v>
      </c>
      <c r="F1691" t="s">
        <v>23347</v>
      </c>
      <c r="G1691" t="s">
        <v>7498</v>
      </c>
      <c r="H1691" t="s">
        <v>2123</v>
      </c>
      <c r="I1691" t="s">
        <v>8555</v>
      </c>
      <c r="J1691" t="s">
        <v>2264</v>
      </c>
      <c r="K1691" t="s">
        <v>1991</v>
      </c>
      <c r="L1691" t="s">
        <v>765</v>
      </c>
      <c r="M1691" t="s">
        <v>134</v>
      </c>
      <c r="N1691" t="s">
        <v>18300</v>
      </c>
      <c r="O1691" t="s">
        <v>94</v>
      </c>
      <c r="P1691">
        <v>14535449</v>
      </c>
      <c r="Q1691">
        <v>445861.77</v>
      </c>
      <c r="R1691">
        <v>106022.2</v>
      </c>
      <c r="S1691">
        <v>339839.57</v>
      </c>
      <c r="T1691" t="s">
        <v>95</v>
      </c>
      <c r="U1691">
        <v>0.2455</v>
      </c>
    </row>
    <row r="1692" spans="1:21" x14ac:dyDescent="0.4">
      <c r="A1692" t="s">
        <v>23348</v>
      </c>
      <c r="B1692" t="s">
        <v>23349</v>
      </c>
      <c r="C1692" t="s">
        <v>155</v>
      </c>
      <c r="D1692" t="s">
        <v>156</v>
      </c>
      <c r="E1692" t="s">
        <v>156</v>
      </c>
      <c r="F1692" t="s">
        <v>23350</v>
      </c>
      <c r="G1692" t="s">
        <v>2620</v>
      </c>
      <c r="H1692" t="s">
        <v>7803</v>
      </c>
      <c r="I1692" t="s">
        <v>4883</v>
      </c>
      <c r="J1692" t="s">
        <v>8814</v>
      </c>
      <c r="K1692" t="s">
        <v>977</v>
      </c>
      <c r="L1692" t="s">
        <v>144</v>
      </c>
      <c r="M1692" t="s">
        <v>134</v>
      </c>
      <c r="N1692" t="s">
        <v>18296</v>
      </c>
      <c r="O1692" t="s">
        <v>94</v>
      </c>
      <c r="P1692">
        <v>326306689</v>
      </c>
      <c r="Q1692">
        <v>195784013.40000001</v>
      </c>
      <c r="R1692">
        <v>48565547.640000001</v>
      </c>
      <c r="S1692">
        <v>147218465.75999999</v>
      </c>
      <c r="T1692" t="s">
        <v>285</v>
      </c>
      <c r="U1692">
        <v>0.26929999999999998</v>
      </c>
    </row>
    <row r="1693" spans="1:21" x14ac:dyDescent="0.4">
      <c r="A1693" t="s">
        <v>23351</v>
      </c>
      <c r="B1693" t="s">
        <v>23352</v>
      </c>
      <c r="C1693" t="s">
        <v>155</v>
      </c>
      <c r="D1693" t="s">
        <v>278</v>
      </c>
      <c r="E1693" t="s">
        <v>278</v>
      </c>
      <c r="F1693" t="s">
        <v>23353</v>
      </c>
      <c r="G1693" t="s">
        <v>1800</v>
      </c>
      <c r="H1693" t="s">
        <v>2754</v>
      </c>
      <c r="I1693" t="s">
        <v>210</v>
      </c>
      <c r="J1693" t="s">
        <v>3293</v>
      </c>
      <c r="K1693" t="s">
        <v>5609</v>
      </c>
      <c r="L1693" t="s">
        <v>413</v>
      </c>
      <c r="M1693" t="s">
        <v>578</v>
      </c>
      <c r="N1693" t="s">
        <v>18300</v>
      </c>
      <c r="O1693" t="s">
        <v>94</v>
      </c>
      <c r="P1693">
        <v>125676054</v>
      </c>
      <c r="Q1693">
        <v>42738253.68</v>
      </c>
      <c r="R1693">
        <v>11588481.34</v>
      </c>
      <c r="S1693">
        <v>31149772.34</v>
      </c>
      <c r="T1693" t="s">
        <v>95</v>
      </c>
      <c r="U1693">
        <v>0.29110000000000003</v>
      </c>
    </row>
    <row r="1694" spans="1:21" x14ac:dyDescent="0.4">
      <c r="A1694" t="s">
        <v>23354</v>
      </c>
      <c r="B1694" t="s">
        <v>23355</v>
      </c>
      <c r="C1694" t="s">
        <v>184</v>
      </c>
      <c r="D1694" t="s">
        <v>382</v>
      </c>
      <c r="E1694" t="s">
        <v>382</v>
      </c>
      <c r="F1694" t="s">
        <v>23356</v>
      </c>
      <c r="G1694" t="s">
        <v>685</v>
      </c>
      <c r="H1694" t="s">
        <v>7207</v>
      </c>
      <c r="I1694" t="s">
        <v>3568</v>
      </c>
      <c r="J1694" t="s">
        <v>584</v>
      </c>
      <c r="K1694" t="s">
        <v>1131</v>
      </c>
      <c r="L1694" t="s">
        <v>222</v>
      </c>
      <c r="M1694" t="s">
        <v>266</v>
      </c>
      <c r="N1694" t="s">
        <v>18304</v>
      </c>
      <c r="O1694" t="s">
        <v>94</v>
      </c>
      <c r="P1694">
        <v>6136027</v>
      </c>
      <c r="Q1694">
        <v>1057688.3500000001</v>
      </c>
      <c r="R1694">
        <v>269659.88</v>
      </c>
      <c r="S1694">
        <v>788028.47</v>
      </c>
      <c r="T1694" t="s">
        <v>122</v>
      </c>
      <c r="U1694">
        <v>0.25640000000000002</v>
      </c>
    </row>
    <row r="1695" spans="1:21" x14ac:dyDescent="0.4">
      <c r="A1695" t="s">
        <v>23357</v>
      </c>
      <c r="B1695" t="s">
        <v>23358</v>
      </c>
      <c r="C1695" t="s">
        <v>112</v>
      </c>
      <c r="D1695" t="s">
        <v>471</v>
      </c>
      <c r="E1695" t="s">
        <v>471</v>
      </c>
      <c r="F1695" t="s">
        <v>23359</v>
      </c>
      <c r="G1695" t="s">
        <v>1567</v>
      </c>
      <c r="H1695" t="s">
        <v>1554</v>
      </c>
      <c r="I1695" t="s">
        <v>808</v>
      </c>
      <c r="J1695" t="s">
        <v>4022</v>
      </c>
      <c r="K1695" t="s">
        <v>23360</v>
      </c>
      <c r="L1695" t="s">
        <v>120</v>
      </c>
      <c r="M1695" t="s">
        <v>121</v>
      </c>
      <c r="N1695" t="s">
        <v>18300</v>
      </c>
      <c r="O1695" t="s">
        <v>94</v>
      </c>
      <c r="P1695">
        <v>15409347</v>
      </c>
      <c r="Q1695">
        <v>1918843.12</v>
      </c>
      <c r="R1695">
        <v>503602.25</v>
      </c>
      <c r="S1695">
        <v>1415240.87</v>
      </c>
      <c r="T1695" t="s">
        <v>95</v>
      </c>
      <c r="U1695">
        <v>0.26779999999999998</v>
      </c>
    </row>
    <row r="1696" spans="1:21" x14ac:dyDescent="0.4">
      <c r="A1696" t="s">
        <v>23361</v>
      </c>
      <c r="B1696" t="s">
        <v>23362</v>
      </c>
      <c r="C1696" t="s">
        <v>288</v>
      </c>
      <c r="D1696" t="s">
        <v>391</v>
      </c>
      <c r="E1696" t="s">
        <v>391</v>
      </c>
      <c r="F1696" t="s">
        <v>23363</v>
      </c>
      <c r="G1696" t="s">
        <v>731</v>
      </c>
      <c r="H1696" t="s">
        <v>1697</v>
      </c>
      <c r="I1696" t="s">
        <v>3733</v>
      </c>
      <c r="J1696" t="s">
        <v>2246</v>
      </c>
      <c r="K1696" t="s">
        <v>2460</v>
      </c>
      <c r="L1696" t="s">
        <v>296</v>
      </c>
      <c r="M1696" t="s">
        <v>92</v>
      </c>
      <c r="N1696" t="s">
        <v>18300</v>
      </c>
      <c r="O1696" t="s">
        <v>94</v>
      </c>
      <c r="P1696">
        <v>22878705</v>
      </c>
      <c r="Q1696">
        <v>3773556.28</v>
      </c>
      <c r="R1696">
        <v>982765.88</v>
      </c>
      <c r="S1696">
        <v>2790790.4</v>
      </c>
      <c r="T1696" t="s">
        <v>109</v>
      </c>
      <c r="U1696">
        <v>0.2712</v>
      </c>
    </row>
    <row r="1697" spans="1:21" x14ac:dyDescent="0.4">
      <c r="A1697" t="s">
        <v>23364</v>
      </c>
      <c r="B1697" t="s">
        <v>23365</v>
      </c>
      <c r="C1697" t="s">
        <v>137</v>
      </c>
      <c r="D1697" t="s">
        <v>126</v>
      </c>
      <c r="E1697" t="s">
        <v>126</v>
      </c>
      <c r="F1697" t="s">
        <v>10267</v>
      </c>
      <c r="G1697" t="s">
        <v>2849</v>
      </c>
      <c r="H1697" t="s">
        <v>573</v>
      </c>
      <c r="I1697" t="s">
        <v>1517</v>
      </c>
      <c r="J1697" t="s">
        <v>992</v>
      </c>
      <c r="K1697" t="s">
        <v>5103</v>
      </c>
      <c r="L1697" t="s">
        <v>765</v>
      </c>
      <c r="M1697" t="s">
        <v>134</v>
      </c>
      <c r="N1697" t="s">
        <v>18300</v>
      </c>
      <c r="O1697" t="s">
        <v>94</v>
      </c>
      <c r="P1697">
        <v>48412045</v>
      </c>
      <c r="Q1697">
        <v>4597022.87</v>
      </c>
      <c r="R1697">
        <v>391148.45</v>
      </c>
      <c r="S1697">
        <v>4205874.42</v>
      </c>
      <c r="T1697" t="s">
        <v>95</v>
      </c>
      <c r="U1697">
        <v>0.10440000000000001</v>
      </c>
    </row>
    <row r="1698" spans="1:21" x14ac:dyDescent="0.4">
      <c r="A1698" t="s">
        <v>23366</v>
      </c>
      <c r="B1698" t="s">
        <v>23367</v>
      </c>
      <c r="C1698" t="s">
        <v>112</v>
      </c>
      <c r="D1698" t="s">
        <v>113</v>
      </c>
      <c r="E1698" t="s">
        <v>113</v>
      </c>
      <c r="F1698" t="s">
        <v>23368</v>
      </c>
      <c r="G1698" t="s">
        <v>3902</v>
      </c>
      <c r="H1698" t="s">
        <v>2725</v>
      </c>
      <c r="I1698" t="s">
        <v>5895</v>
      </c>
      <c r="J1698" t="s">
        <v>4671</v>
      </c>
      <c r="K1698" t="s">
        <v>312</v>
      </c>
      <c r="L1698" t="s">
        <v>370</v>
      </c>
      <c r="M1698" t="s">
        <v>266</v>
      </c>
      <c r="N1698" t="s">
        <v>18296</v>
      </c>
      <c r="O1698" t="s">
        <v>94</v>
      </c>
      <c r="P1698">
        <v>27083041</v>
      </c>
      <c r="Q1698">
        <v>3345084.09</v>
      </c>
      <c r="R1698">
        <v>1188559.5900000001</v>
      </c>
      <c r="S1698">
        <v>2156524.5</v>
      </c>
      <c r="T1698" t="s">
        <v>95</v>
      </c>
      <c r="U1698">
        <v>0.48130000000000001</v>
      </c>
    </row>
    <row r="1699" spans="1:21" x14ac:dyDescent="0.4">
      <c r="A1699" t="s">
        <v>23369</v>
      </c>
      <c r="B1699" t="s">
        <v>23370</v>
      </c>
      <c r="C1699" t="s">
        <v>184</v>
      </c>
      <c r="D1699" t="s">
        <v>382</v>
      </c>
      <c r="E1699" t="s">
        <v>382</v>
      </c>
      <c r="F1699" t="s">
        <v>13081</v>
      </c>
      <c r="G1699" t="s">
        <v>3166</v>
      </c>
      <c r="H1699" t="s">
        <v>3167</v>
      </c>
      <c r="I1699" t="s">
        <v>933</v>
      </c>
      <c r="J1699" t="s">
        <v>8268</v>
      </c>
      <c r="K1699" t="s">
        <v>19884</v>
      </c>
      <c r="L1699" t="s">
        <v>222</v>
      </c>
      <c r="M1699" t="s">
        <v>266</v>
      </c>
      <c r="N1699" t="s">
        <v>18296</v>
      </c>
      <c r="O1699" t="s">
        <v>94</v>
      </c>
      <c r="P1699">
        <v>7701042</v>
      </c>
      <c r="Q1699">
        <v>1711064.1</v>
      </c>
      <c r="R1699">
        <v>353384.54</v>
      </c>
      <c r="S1699">
        <v>1357679.56</v>
      </c>
      <c r="T1699" t="s">
        <v>95</v>
      </c>
      <c r="U1699">
        <v>0.2472</v>
      </c>
    </row>
    <row r="1700" spans="1:21" x14ac:dyDescent="0.4">
      <c r="A1700" t="s">
        <v>23371</v>
      </c>
      <c r="B1700" t="s">
        <v>23372</v>
      </c>
      <c r="C1700" t="s">
        <v>83</v>
      </c>
      <c r="D1700" t="s">
        <v>84</v>
      </c>
      <c r="E1700" t="s">
        <v>84</v>
      </c>
      <c r="F1700" t="s">
        <v>23373</v>
      </c>
      <c r="G1700" t="s">
        <v>7899</v>
      </c>
      <c r="H1700" t="s">
        <v>1073</v>
      </c>
      <c r="I1700" t="s">
        <v>1027</v>
      </c>
      <c r="J1700" t="s">
        <v>2817</v>
      </c>
      <c r="K1700" t="s">
        <v>4934</v>
      </c>
      <c r="L1700" t="s">
        <v>91</v>
      </c>
      <c r="M1700" t="s">
        <v>92</v>
      </c>
      <c r="N1700" t="s">
        <v>18296</v>
      </c>
      <c r="O1700" t="s">
        <v>94</v>
      </c>
      <c r="P1700">
        <v>2664074</v>
      </c>
      <c r="Q1700">
        <v>390756.95</v>
      </c>
      <c r="R1700">
        <v>60207.91</v>
      </c>
      <c r="S1700">
        <v>330549.03999999998</v>
      </c>
      <c r="T1700" t="s">
        <v>95</v>
      </c>
      <c r="U1700">
        <v>0.15590000000000001</v>
      </c>
    </row>
    <row r="1701" spans="1:21" x14ac:dyDescent="0.4">
      <c r="A1701" t="s">
        <v>23374</v>
      </c>
      <c r="B1701" t="s">
        <v>23375</v>
      </c>
      <c r="C1701" t="s">
        <v>125</v>
      </c>
      <c r="D1701" t="s">
        <v>308</v>
      </c>
      <c r="E1701" t="s">
        <v>308</v>
      </c>
      <c r="F1701" t="s">
        <v>23376</v>
      </c>
      <c r="G1701" t="s">
        <v>2243</v>
      </c>
      <c r="H1701" t="s">
        <v>5077</v>
      </c>
      <c r="I1701" t="s">
        <v>7516</v>
      </c>
      <c r="J1701" t="s">
        <v>5289</v>
      </c>
      <c r="K1701" t="s">
        <v>2187</v>
      </c>
      <c r="L1701" t="s">
        <v>1436</v>
      </c>
      <c r="M1701" t="s">
        <v>134</v>
      </c>
      <c r="N1701" t="s">
        <v>18296</v>
      </c>
      <c r="O1701" t="s">
        <v>94</v>
      </c>
      <c r="P1701">
        <v>700793227</v>
      </c>
      <c r="Q1701">
        <v>153027085.78999999</v>
      </c>
      <c r="R1701">
        <v>85085295</v>
      </c>
      <c r="S1701">
        <v>67941790.790000007</v>
      </c>
      <c r="T1701" t="s">
        <v>95</v>
      </c>
      <c r="U1701">
        <v>0.58409999999999995</v>
      </c>
    </row>
    <row r="1702" spans="1:21" x14ac:dyDescent="0.4">
      <c r="A1702" t="s">
        <v>23377</v>
      </c>
      <c r="B1702" t="s">
        <v>23378</v>
      </c>
      <c r="C1702" t="s">
        <v>98</v>
      </c>
      <c r="D1702" t="s">
        <v>195</v>
      </c>
      <c r="E1702" t="s">
        <v>195</v>
      </c>
      <c r="F1702" t="s">
        <v>23379</v>
      </c>
      <c r="G1702" t="s">
        <v>4944</v>
      </c>
      <c r="H1702" t="s">
        <v>2994</v>
      </c>
      <c r="I1702" t="s">
        <v>1049</v>
      </c>
      <c r="J1702" t="s">
        <v>281</v>
      </c>
      <c r="K1702" t="s">
        <v>6122</v>
      </c>
      <c r="L1702" t="s">
        <v>106</v>
      </c>
      <c r="M1702" t="s">
        <v>202</v>
      </c>
      <c r="N1702" t="s">
        <v>18304</v>
      </c>
      <c r="O1702" t="s">
        <v>94</v>
      </c>
      <c r="P1702">
        <v>52422906</v>
      </c>
      <c r="Q1702">
        <v>5695243.0599999996</v>
      </c>
      <c r="R1702">
        <v>2570866.63</v>
      </c>
      <c r="S1702">
        <v>3124376.43</v>
      </c>
      <c r="T1702" t="s">
        <v>95</v>
      </c>
      <c r="U1702">
        <v>0.47239999999999999</v>
      </c>
    </row>
    <row r="1703" spans="1:21" x14ac:dyDescent="0.4">
      <c r="A1703" t="s">
        <v>23380</v>
      </c>
      <c r="B1703" t="s">
        <v>23381</v>
      </c>
      <c r="C1703" t="s">
        <v>288</v>
      </c>
      <c r="D1703" t="s">
        <v>391</v>
      </c>
      <c r="E1703" t="s">
        <v>391</v>
      </c>
      <c r="F1703" t="s">
        <v>23382</v>
      </c>
      <c r="G1703" t="s">
        <v>3437</v>
      </c>
      <c r="H1703" t="s">
        <v>4232</v>
      </c>
      <c r="I1703" t="s">
        <v>357</v>
      </c>
      <c r="J1703" t="s">
        <v>4359</v>
      </c>
      <c r="K1703" t="s">
        <v>340</v>
      </c>
      <c r="L1703" t="s">
        <v>92</v>
      </c>
      <c r="M1703" t="s">
        <v>297</v>
      </c>
      <c r="N1703" t="s">
        <v>18296</v>
      </c>
      <c r="O1703" t="s">
        <v>94</v>
      </c>
      <c r="P1703">
        <v>192310947</v>
      </c>
      <c r="Q1703">
        <v>4219028.22</v>
      </c>
      <c r="R1703">
        <v>2363492.1</v>
      </c>
      <c r="S1703">
        <v>1855536.12</v>
      </c>
      <c r="T1703" t="s">
        <v>285</v>
      </c>
      <c r="U1703">
        <v>0.57450000000000001</v>
      </c>
    </row>
    <row r="1704" spans="1:21" x14ac:dyDescent="0.4">
      <c r="A1704" t="s">
        <v>23383</v>
      </c>
      <c r="B1704" t="s">
        <v>23384</v>
      </c>
      <c r="C1704" t="s">
        <v>184</v>
      </c>
      <c r="D1704" t="s">
        <v>185</v>
      </c>
      <c r="E1704" t="s">
        <v>185</v>
      </c>
      <c r="F1704" t="s">
        <v>23385</v>
      </c>
      <c r="G1704" t="s">
        <v>2152</v>
      </c>
      <c r="H1704" t="s">
        <v>3704</v>
      </c>
      <c r="I1704" t="s">
        <v>1871</v>
      </c>
      <c r="J1704" t="s">
        <v>4533</v>
      </c>
      <c r="K1704" t="s">
        <v>4892</v>
      </c>
      <c r="L1704" t="s">
        <v>222</v>
      </c>
      <c r="M1704" t="s">
        <v>266</v>
      </c>
      <c r="N1704" t="s">
        <v>18300</v>
      </c>
      <c r="O1704" t="s">
        <v>94</v>
      </c>
      <c r="P1704">
        <v>4364058</v>
      </c>
      <c r="Q1704">
        <v>333966.53000000003</v>
      </c>
      <c r="R1704">
        <v>73941.13</v>
      </c>
      <c r="S1704">
        <v>260025.4</v>
      </c>
      <c r="T1704" t="s">
        <v>95</v>
      </c>
      <c r="U1704">
        <v>0.22639999999999999</v>
      </c>
    </row>
    <row r="1705" spans="1:21" x14ac:dyDescent="0.4">
      <c r="A1705" t="s">
        <v>23386</v>
      </c>
      <c r="B1705" t="s">
        <v>23387</v>
      </c>
      <c r="C1705" t="s">
        <v>184</v>
      </c>
      <c r="D1705" t="s">
        <v>185</v>
      </c>
      <c r="E1705" t="s">
        <v>185</v>
      </c>
      <c r="F1705" t="s">
        <v>23388</v>
      </c>
      <c r="G1705" t="s">
        <v>2618</v>
      </c>
      <c r="H1705" t="s">
        <v>2619</v>
      </c>
      <c r="I1705" t="s">
        <v>5291</v>
      </c>
      <c r="J1705" t="s">
        <v>5291</v>
      </c>
      <c r="K1705" t="s">
        <v>599</v>
      </c>
      <c r="L1705" t="s">
        <v>192</v>
      </c>
      <c r="M1705" t="s">
        <v>121</v>
      </c>
      <c r="N1705" t="s">
        <v>18300</v>
      </c>
      <c r="O1705" t="s">
        <v>94</v>
      </c>
      <c r="P1705">
        <v>9638962</v>
      </c>
      <c r="Q1705">
        <v>403143.69</v>
      </c>
      <c r="R1705">
        <v>75824.92</v>
      </c>
      <c r="S1705">
        <v>327318.77</v>
      </c>
      <c r="T1705" t="s">
        <v>95</v>
      </c>
      <c r="U1705">
        <v>0.21729999999999999</v>
      </c>
    </row>
    <row r="1706" spans="1:21" x14ac:dyDescent="0.4">
      <c r="A1706" t="s">
        <v>23389</v>
      </c>
      <c r="B1706" t="s">
        <v>23390</v>
      </c>
      <c r="C1706" t="s">
        <v>98</v>
      </c>
      <c r="D1706" t="s">
        <v>1084</v>
      </c>
      <c r="E1706" t="s">
        <v>1084</v>
      </c>
      <c r="F1706" t="s">
        <v>23391</v>
      </c>
      <c r="G1706" t="s">
        <v>5050</v>
      </c>
      <c r="H1706" t="s">
        <v>6239</v>
      </c>
      <c r="I1706" t="s">
        <v>5300</v>
      </c>
      <c r="J1706" t="s">
        <v>5441</v>
      </c>
      <c r="K1706" t="s">
        <v>152</v>
      </c>
      <c r="L1706" t="s">
        <v>106</v>
      </c>
      <c r="M1706" t="s">
        <v>107</v>
      </c>
      <c r="N1706" t="s">
        <v>18300</v>
      </c>
      <c r="O1706" t="s">
        <v>94</v>
      </c>
      <c r="P1706">
        <v>147599213</v>
      </c>
      <c r="Q1706">
        <v>30782175.399999999</v>
      </c>
      <c r="R1706">
        <v>7919382.6100000003</v>
      </c>
      <c r="S1706">
        <v>22862792.789999999</v>
      </c>
      <c r="T1706" t="s">
        <v>109</v>
      </c>
      <c r="U1706">
        <v>0.25979999999999998</v>
      </c>
    </row>
    <row r="1707" spans="1:21" x14ac:dyDescent="0.4">
      <c r="A1707" t="s">
        <v>23392</v>
      </c>
      <c r="B1707" t="s">
        <v>23393</v>
      </c>
      <c r="C1707" t="s">
        <v>98</v>
      </c>
      <c r="D1707" t="s">
        <v>195</v>
      </c>
      <c r="E1707" t="s">
        <v>195</v>
      </c>
      <c r="F1707" t="s">
        <v>23394</v>
      </c>
      <c r="G1707" t="s">
        <v>2307</v>
      </c>
      <c r="H1707" t="s">
        <v>3680</v>
      </c>
      <c r="I1707" t="s">
        <v>7874</v>
      </c>
      <c r="J1707" t="s">
        <v>1499</v>
      </c>
      <c r="K1707" t="s">
        <v>23395</v>
      </c>
      <c r="L1707" t="s">
        <v>1010</v>
      </c>
      <c r="M1707" t="s">
        <v>107</v>
      </c>
      <c r="N1707" t="s">
        <v>18300</v>
      </c>
      <c r="O1707" t="s">
        <v>94</v>
      </c>
      <c r="P1707">
        <v>79515685</v>
      </c>
      <c r="Q1707">
        <v>7320261.4400000004</v>
      </c>
      <c r="R1707">
        <v>3868690.46</v>
      </c>
      <c r="S1707">
        <v>3451570.98</v>
      </c>
      <c r="T1707" t="s">
        <v>109</v>
      </c>
      <c r="U1707">
        <v>0.55110000000000003</v>
      </c>
    </row>
    <row r="1708" spans="1:21" x14ac:dyDescent="0.4">
      <c r="A1708" t="s">
        <v>23396</v>
      </c>
      <c r="B1708" t="s">
        <v>23397</v>
      </c>
      <c r="C1708" t="s">
        <v>98</v>
      </c>
      <c r="D1708" t="s">
        <v>1084</v>
      </c>
      <c r="E1708" t="s">
        <v>1084</v>
      </c>
      <c r="F1708" t="s">
        <v>23398</v>
      </c>
      <c r="G1708" t="s">
        <v>5111</v>
      </c>
      <c r="H1708" t="s">
        <v>2657</v>
      </c>
      <c r="I1708" t="s">
        <v>5249</v>
      </c>
      <c r="J1708" t="s">
        <v>1967</v>
      </c>
      <c r="K1708" t="s">
        <v>1653</v>
      </c>
      <c r="L1708" t="s">
        <v>91</v>
      </c>
      <c r="M1708" t="s">
        <v>107</v>
      </c>
      <c r="N1708" t="s">
        <v>18300</v>
      </c>
      <c r="O1708" t="s">
        <v>94</v>
      </c>
      <c r="P1708">
        <v>12543487</v>
      </c>
      <c r="Q1708">
        <v>1518988.59</v>
      </c>
      <c r="R1708">
        <v>422982.49</v>
      </c>
      <c r="S1708">
        <v>1096006.1000000001</v>
      </c>
      <c r="T1708" t="s">
        <v>109</v>
      </c>
      <c r="U1708">
        <v>0.30120000000000002</v>
      </c>
    </row>
    <row r="1709" spans="1:21" x14ac:dyDescent="0.4">
      <c r="A1709" t="s">
        <v>23399</v>
      </c>
      <c r="B1709" t="s">
        <v>23400</v>
      </c>
      <c r="C1709" t="s">
        <v>125</v>
      </c>
      <c r="D1709" t="s">
        <v>126</v>
      </c>
      <c r="E1709" t="s">
        <v>126</v>
      </c>
      <c r="F1709" t="s">
        <v>23401</v>
      </c>
      <c r="G1709" t="s">
        <v>7821</v>
      </c>
      <c r="H1709" t="s">
        <v>3575</v>
      </c>
      <c r="I1709" t="s">
        <v>4198</v>
      </c>
      <c r="J1709" t="s">
        <v>3456</v>
      </c>
      <c r="K1709" t="s">
        <v>4401</v>
      </c>
      <c r="L1709" t="s">
        <v>133</v>
      </c>
      <c r="M1709" t="s">
        <v>134</v>
      </c>
      <c r="N1709" t="s">
        <v>18296</v>
      </c>
      <c r="O1709" t="s">
        <v>94</v>
      </c>
      <c r="P1709">
        <v>485716980</v>
      </c>
      <c r="Q1709">
        <v>125777652.61</v>
      </c>
      <c r="R1709">
        <v>30314778.059999999</v>
      </c>
      <c r="S1709">
        <v>95462874.549999997</v>
      </c>
      <c r="T1709" t="s">
        <v>95</v>
      </c>
      <c r="U1709">
        <v>0.28739999999999999</v>
      </c>
    </row>
    <row r="1710" spans="1:21" x14ac:dyDescent="0.4">
      <c r="A1710" t="s">
        <v>23402</v>
      </c>
      <c r="B1710" t="s">
        <v>23403</v>
      </c>
      <c r="C1710" t="s">
        <v>112</v>
      </c>
      <c r="D1710" t="s">
        <v>113</v>
      </c>
      <c r="E1710" t="s">
        <v>113</v>
      </c>
      <c r="F1710" t="s">
        <v>23404</v>
      </c>
      <c r="G1710" t="s">
        <v>3673</v>
      </c>
      <c r="H1710" t="s">
        <v>1560</v>
      </c>
      <c r="I1710" t="s">
        <v>6491</v>
      </c>
      <c r="J1710" t="s">
        <v>5008</v>
      </c>
      <c r="K1710" t="s">
        <v>9329</v>
      </c>
      <c r="L1710" t="s">
        <v>120</v>
      </c>
      <c r="M1710" t="s">
        <v>121</v>
      </c>
      <c r="N1710" t="s">
        <v>18296</v>
      </c>
      <c r="O1710" t="s">
        <v>94</v>
      </c>
      <c r="P1710">
        <v>35891530</v>
      </c>
      <c r="Q1710">
        <v>652020.18000000005</v>
      </c>
      <c r="R1710">
        <v>223947.28</v>
      </c>
      <c r="S1710">
        <v>428072.9</v>
      </c>
      <c r="T1710" t="s">
        <v>122</v>
      </c>
      <c r="U1710">
        <v>0.4133</v>
      </c>
    </row>
    <row r="1711" spans="1:21" x14ac:dyDescent="0.4">
      <c r="A1711" t="s">
        <v>23405</v>
      </c>
      <c r="B1711" t="s">
        <v>23406</v>
      </c>
      <c r="C1711" t="s">
        <v>137</v>
      </c>
      <c r="D1711" t="s">
        <v>126</v>
      </c>
      <c r="E1711" t="s">
        <v>126</v>
      </c>
      <c r="F1711" t="s">
        <v>23407</v>
      </c>
      <c r="G1711" t="s">
        <v>6718</v>
      </c>
      <c r="H1711" t="s">
        <v>809</v>
      </c>
      <c r="I1711" t="s">
        <v>366</v>
      </c>
      <c r="J1711" t="s">
        <v>4310</v>
      </c>
      <c r="K1711" t="s">
        <v>934</v>
      </c>
      <c r="L1711" t="s">
        <v>765</v>
      </c>
      <c r="M1711" t="s">
        <v>134</v>
      </c>
      <c r="N1711" t="s">
        <v>18300</v>
      </c>
      <c r="O1711" t="s">
        <v>94</v>
      </c>
      <c r="P1711">
        <v>37535896</v>
      </c>
      <c r="Q1711">
        <v>8396837.2400000002</v>
      </c>
      <c r="R1711">
        <v>834351.24</v>
      </c>
      <c r="S1711">
        <v>7562486</v>
      </c>
      <c r="T1711" t="s">
        <v>95</v>
      </c>
      <c r="U1711">
        <v>0.1033</v>
      </c>
    </row>
    <row r="1712" spans="1:21" x14ac:dyDescent="0.4">
      <c r="A1712" t="s">
        <v>23408</v>
      </c>
      <c r="B1712" t="s">
        <v>23409</v>
      </c>
      <c r="C1712" t="s">
        <v>184</v>
      </c>
      <c r="D1712" t="s">
        <v>382</v>
      </c>
      <c r="E1712" t="s">
        <v>382</v>
      </c>
      <c r="F1712" t="s">
        <v>23410</v>
      </c>
      <c r="G1712" t="s">
        <v>10726</v>
      </c>
      <c r="H1712" t="s">
        <v>7627</v>
      </c>
      <c r="I1712" t="s">
        <v>5402</v>
      </c>
      <c r="J1712" t="s">
        <v>1393</v>
      </c>
      <c r="K1712" t="s">
        <v>3777</v>
      </c>
      <c r="L1712" t="s">
        <v>192</v>
      </c>
      <c r="M1712" t="s">
        <v>266</v>
      </c>
      <c r="N1712" t="s">
        <v>18296</v>
      </c>
      <c r="O1712" t="s">
        <v>94</v>
      </c>
      <c r="P1712">
        <v>8712907</v>
      </c>
      <c r="Q1712">
        <v>1315543.48</v>
      </c>
      <c r="R1712">
        <v>131587.41</v>
      </c>
      <c r="S1712">
        <v>1183956.07</v>
      </c>
      <c r="T1712" t="s">
        <v>95</v>
      </c>
      <c r="U1712">
        <v>0.1203</v>
      </c>
    </row>
    <row r="1713" spans="1:21" x14ac:dyDescent="0.4">
      <c r="A1713" t="s">
        <v>23411</v>
      </c>
      <c r="B1713" t="s">
        <v>23412</v>
      </c>
      <c r="C1713" t="s">
        <v>155</v>
      </c>
      <c r="D1713" t="s">
        <v>156</v>
      </c>
      <c r="E1713" t="s">
        <v>156</v>
      </c>
      <c r="F1713" t="s">
        <v>23413</v>
      </c>
      <c r="G1713" t="s">
        <v>2972</v>
      </c>
      <c r="H1713" t="s">
        <v>4435</v>
      </c>
      <c r="I1713" t="s">
        <v>3365</v>
      </c>
      <c r="J1713" t="s">
        <v>3502</v>
      </c>
      <c r="K1713" t="s">
        <v>4912</v>
      </c>
      <c r="L1713" t="s">
        <v>240</v>
      </c>
      <c r="M1713" t="s">
        <v>134</v>
      </c>
      <c r="N1713" t="s">
        <v>18300</v>
      </c>
      <c r="O1713" t="s">
        <v>94</v>
      </c>
      <c r="P1713">
        <v>185918599</v>
      </c>
      <c r="Q1713">
        <v>81473034.969999999</v>
      </c>
      <c r="R1713">
        <v>32602157.899999999</v>
      </c>
      <c r="S1713">
        <v>48870877.07</v>
      </c>
      <c r="T1713" t="s">
        <v>109</v>
      </c>
      <c r="U1713">
        <v>0.47289999999999999</v>
      </c>
    </row>
    <row r="1714" spans="1:21" x14ac:dyDescent="0.4">
      <c r="A1714" t="s">
        <v>23414</v>
      </c>
      <c r="B1714" t="s">
        <v>23415</v>
      </c>
      <c r="C1714" t="s">
        <v>83</v>
      </c>
      <c r="D1714" t="s">
        <v>166</v>
      </c>
      <c r="E1714" t="s">
        <v>166</v>
      </c>
      <c r="F1714" t="s">
        <v>23416</v>
      </c>
      <c r="G1714" t="s">
        <v>3405</v>
      </c>
      <c r="H1714" t="s">
        <v>7726</v>
      </c>
      <c r="I1714" t="s">
        <v>5974</v>
      </c>
      <c r="J1714" t="s">
        <v>6625</v>
      </c>
      <c r="K1714" t="s">
        <v>23417</v>
      </c>
      <c r="L1714" t="s">
        <v>106</v>
      </c>
      <c r="M1714" t="s">
        <v>92</v>
      </c>
      <c r="N1714" t="s">
        <v>18304</v>
      </c>
      <c r="O1714" t="s">
        <v>94</v>
      </c>
      <c r="P1714">
        <v>3657607</v>
      </c>
      <c r="Q1714">
        <v>211952.11</v>
      </c>
      <c r="R1714">
        <v>67964.78</v>
      </c>
      <c r="S1714">
        <v>143987.32999999999</v>
      </c>
      <c r="T1714" t="s">
        <v>95</v>
      </c>
      <c r="U1714">
        <v>0.3473</v>
      </c>
    </row>
    <row r="1715" spans="1:21" x14ac:dyDescent="0.4">
      <c r="A1715" t="s">
        <v>23418</v>
      </c>
      <c r="B1715" t="s">
        <v>23419</v>
      </c>
      <c r="C1715" t="s">
        <v>98</v>
      </c>
      <c r="D1715" t="s">
        <v>1084</v>
      </c>
      <c r="E1715" t="s">
        <v>1084</v>
      </c>
      <c r="F1715" t="s">
        <v>23420</v>
      </c>
      <c r="G1715" t="s">
        <v>2646</v>
      </c>
      <c r="H1715" t="s">
        <v>2849</v>
      </c>
      <c r="I1715" t="s">
        <v>1095</v>
      </c>
      <c r="J1715" t="s">
        <v>5631</v>
      </c>
      <c r="K1715" t="s">
        <v>8278</v>
      </c>
      <c r="L1715" t="s">
        <v>832</v>
      </c>
      <c r="M1715" t="s">
        <v>202</v>
      </c>
      <c r="N1715" t="s">
        <v>18300</v>
      </c>
      <c r="O1715" t="s">
        <v>94</v>
      </c>
      <c r="P1715">
        <v>113617539</v>
      </c>
      <c r="Q1715">
        <v>27229443.960000001</v>
      </c>
      <c r="R1715">
        <v>6774129.54</v>
      </c>
      <c r="S1715">
        <v>20455314.420000002</v>
      </c>
      <c r="T1715" t="s">
        <v>122</v>
      </c>
      <c r="U1715">
        <v>0.27729999999999999</v>
      </c>
    </row>
    <row r="1716" spans="1:21" x14ac:dyDescent="0.4">
      <c r="A1716" t="s">
        <v>23421</v>
      </c>
      <c r="B1716" t="s">
        <v>23422</v>
      </c>
      <c r="C1716" t="s">
        <v>184</v>
      </c>
      <c r="D1716" t="s">
        <v>382</v>
      </c>
      <c r="E1716" t="s">
        <v>382</v>
      </c>
      <c r="F1716" t="s">
        <v>23423</v>
      </c>
      <c r="G1716" t="s">
        <v>7449</v>
      </c>
      <c r="H1716" t="s">
        <v>3580</v>
      </c>
      <c r="I1716" t="s">
        <v>4246</v>
      </c>
      <c r="J1716" t="s">
        <v>6177</v>
      </c>
      <c r="K1716" t="s">
        <v>1837</v>
      </c>
      <c r="L1716" t="s">
        <v>641</v>
      </c>
      <c r="M1716" t="s">
        <v>223</v>
      </c>
      <c r="N1716" t="s">
        <v>18296</v>
      </c>
      <c r="O1716" t="s">
        <v>94</v>
      </c>
      <c r="P1716">
        <v>1450716</v>
      </c>
      <c r="Q1716">
        <v>142636.75</v>
      </c>
      <c r="R1716">
        <v>18988.59</v>
      </c>
      <c r="S1716">
        <v>123648.16</v>
      </c>
      <c r="T1716" t="s">
        <v>122</v>
      </c>
      <c r="U1716">
        <v>0.17530000000000001</v>
      </c>
    </row>
    <row r="1717" spans="1:21" x14ac:dyDescent="0.4">
      <c r="A1717" t="s">
        <v>23424</v>
      </c>
      <c r="B1717" t="s">
        <v>23425</v>
      </c>
      <c r="C1717" t="s">
        <v>184</v>
      </c>
      <c r="D1717" t="s">
        <v>382</v>
      </c>
      <c r="E1717" t="s">
        <v>382</v>
      </c>
      <c r="F1717" t="s">
        <v>9387</v>
      </c>
      <c r="G1717" t="s">
        <v>131</v>
      </c>
      <c r="H1717" t="s">
        <v>4276</v>
      </c>
      <c r="I1717" t="s">
        <v>2911</v>
      </c>
      <c r="J1717" t="s">
        <v>9017</v>
      </c>
      <c r="K1717" t="s">
        <v>23426</v>
      </c>
      <c r="L1717" t="s">
        <v>641</v>
      </c>
      <c r="M1717" t="s">
        <v>266</v>
      </c>
      <c r="N1717" t="s">
        <v>18296</v>
      </c>
      <c r="O1717" t="s">
        <v>94</v>
      </c>
      <c r="P1717">
        <v>2867234</v>
      </c>
      <c r="Q1717">
        <v>184503.52</v>
      </c>
      <c r="R1717">
        <v>26856.84</v>
      </c>
      <c r="S1717">
        <v>157646.68</v>
      </c>
      <c r="T1717" t="s">
        <v>122</v>
      </c>
      <c r="U1717">
        <v>0.1845</v>
      </c>
    </row>
    <row r="1718" spans="1:21" x14ac:dyDescent="0.4">
      <c r="A1718" t="s">
        <v>23427</v>
      </c>
      <c r="B1718" t="s">
        <v>23428</v>
      </c>
      <c r="C1718" t="s">
        <v>1</v>
      </c>
      <c r="D1718" t="s">
        <v>166</v>
      </c>
      <c r="E1718" t="s">
        <v>166</v>
      </c>
      <c r="F1718" t="s">
        <v>23429</v>
      </c>
      <c r="G1718" t="s">
        <v>319</v>
      </c>
      <c r="H1718" t="s">
        <v>5565</v>
      </c>
      <c r="I1718" t="s">
        <v>4234</v>
      </c>
      <c r="J1718" t="s">
        <v>1993</v>
      </c>
      <c r="K1718" t="s">
        <v>7008</v>
      </c>
      <c r="L1718" t="s">
        <v>275</v>
      </c>
      <c r="M1718" t="s">
        <v>92</v>
      </c>
      <c r="N1718" t="s">
        <v>18300</v>
      </c>
      <c r="O1718" t="s">
        <v>94</v>
      </c>
      <c r="P1718">
        <v>1747835</v>
      </c>
      <c r="Q1718">
        <v>56284.39</v>
      </c>
      <c r="R1718">
        <v>21728.16</v>
      </c>
      <c r="S1718">
        <v>34556.230000000003</v>
      </c>
      <c r="T1718" t="s">
        <v>122</v>
      </c>
      <c r="U1718">
        <v>0.42349999999999999</v>
      </c>
    </row>
    <row r="1719" spans="1:21" x14ac:dyDescent="0.4">
      <c r="A1719" t="s">
        <v>23430</v>
      </c>
      <c r="B1719" t="s">
        <v>23431</v>
      </c>
      <c r="C1719" t="s">
        <v>1</v>
      </c>
      <c r="D1719" t="s">
        <v>166</v>
      </c>
      <c r="E1719" t="s">
        <v>166</v>
      </c>
      <c r="F1719" t="s">
        <v>23432</v>
      </c>
      <c r="G1719" t="s">
        <v>5089</v>
      </c>
      <c r="H1719" t="s">
        <v>1587</v>
      </c>
      <c r="I1719" t="s">
        <v>274</v>
      </c>
      <c r="J1719" t="s">
        <v>4878</v>
      </c>
      <c r="K1719" t="s">
        <v>1817</v>
      </c>
      <c r="L1719" t="s">
        <v>106</v>
      </c>
      <c r="M1719" t="s">
        <v>134</v>
      </c>
      <c r="N1719" t="s">
        <v>18300</v>
      </c>
      <c r="O1719" t="s">
        <v>94</v>
      </c>
      <c r="P1719">
        <v>5779778</v>
      </c>
      <c r="Q1719">
        <v>424876.4</v>
      </c>
      <c r="R1719">
        <v>85706.99</v>
      </c>
      <c r="S1719">
        <v>339169.41</v>
      </c>
      <c r="T1719" t="s">
        <v>95</v>
      </c>
      <c r="U1719">
        <v>0.22289999999999999</v>
      </c>
    </row>
    <row r="1720" spans="1:21" x14ac:dyDescent="0.4">
      <c r="A1720" t="s">
        <v>23433</v>
      </c>
      <c r="B1720" t="s">
        <v>23434</v>
      </c>
      <c r="C1720" t="s">
        <v>205</v>
      </c>
      <c r="D1720" t="s">
        <v>382</v>
      </c>
      <c r="E1720" t="s">
        <v>382</v>
      </c>
      <c r="F1720" t="s">
        <v>23435</v>
      </c>
      <c r="G1720" t="s">
        <v>3397</v>
      </c>
      <c r="H1720" t="s">
        <v>838</v>
      </c>
      <c r="I1720" t="s">
        <v>1170</v>
      </c>
      <c r="J1720" t="s">
        <v>1966</v>
      </c>
      <c r="K1720" t="s">
        <v>2832</v>
      </c>
      <c r="L1720" t="s">
        <v>444</v>
      </c>
      <c r="M1720" t="s">
        <v>121</v>
      </c>
      <c r="N1720" t="s">
        <v>18296</v>
      </c>
      <c r="O1720" t="s">
        <v>94</v>
      </c>
      <c r="P1720">
        <v>2520021</v>
      </c>
      <c r="Q1720">
        <v>679221.8</v>
      </c>
      <c r="R1720">
        <v>227058.97</v>
      </c>
      <c r="S1720">
        <v>452162.83</v>
      </c>
      <c r="T1720" t="s">
        <v>95</v>
      </c>
      <c r="U1720">
        <v>0.3407</v>
      </c>
    </row>
    <row r="1721" spans="1:21" x14ac:dyDescent="0.4">
      <c r="A1721" t="s">
        <v>23436</v>
      </c>
      <c r="B1721" t="s">
        <v>23437</v>
      </c>
      <c r="C1721" t="s">
        <v>288</v>
      </c>
      <c r="D1721" t="s">
        <v>391</v>
      </c>
      <c r="E1721" t="s">
        <v>391</v>
      </c>
      <c r="F1721" t="s">
        <v>23438</v>
      </c>
      <c r="G1721" t="s">
        <v>1176</v>
      </c>
      <c r="H1721" t="s">
        <v>507</v>
      </c>
      <c r="I1721" t="s">
        <v>1830</v>
      </c>
      <c r="J1721" t="s">
        <v>1784</v>
      </c>
      <c r="K1721" t="s">
        <v>3218</v>
      </c>
      <c r="L1721" t="s">
        <v>92</v>
      </c>
      <c r="M1721" t="s">
        <v>297</v>
      </c>
      <c r="N1721" t="s">
        <v>18300</v>
      </c>
      <c r="O1721" t="s">
        <v>94</v>
      </c>
      <c r="P1721">
        <v>82865191</v>
      </c>
      <c r="Q1721">
        <v>21625863.859999999</v>
      </c>
      <c r="R1721">
        <v>9344680.0099999998</v>
      </c>
      <c r="S1721">
        <v>12281183.85</v>
      </c>
      <c r="T1721" t="s">
        <v>285</v>
      </c>
      <c r="U1721">
        <v>0.51459999999999995</v>
      </c>
    </row>
    <row r="1722" spans="1:21" x14ac:dyDescent="0.4">
      <c r="A1722" t="s">
        <v>23439</v>
      </c>
      <c r="B1722" t="s">
        <v>23440</v>
      </c>
      <c r="C1722" t="s">
        <v>288</v>
      </c>
      <c r="D1722" t="s">
        <v>373</v>
      </c>
      <c r="E1722" t="s">
        <v>373</v>
      </c>
      <c r="F1722" t="s">
        <v>23441</v>
      </c>
      <c r="G1722" t="s">
        <v>5543</v>
      </c>
      <c r="H1722" t="s">
        <v>1523</v>
      </c>
      <c r="I1722" t="s">
        <v>4939</v>
      </c>
      <c r="J1722" t="s">
        <v>150</v>
      </c>
      <c r="K1722" t="s">
        <v>4681</v>
      </c>
      <c r="L1722" t="s">
        <v>134</v>
      </c>
      <c r="M1722" t="s">
        <v>92</v>
      </c>
      <c r="N1722" t="s">
        <v>18296</v>
      </c>
      <c r="O1722" t="s">
        <v>94</v>
      </c>
      <c r="P1722">
        <v>191653881</v>
      </c>
      <c r="Q1722">
        <v>98754837.359999999</v>
      </c>
      <c r="R1722">
        <v>33528744.949999999</v>
      </c>
      <c r="S1722">
        <v>65226092.409999996</v>
      </c>
      <c r="T1722" t="s">
        <v>109</v>
      </c>
      <c r="U1722">
        <v>0.47589999999999999</v>
      </c>
    </row>
    <row r="1723" spans="1:21" x14ac:dyDescent="0.4">
      <c r="A1723" t="s">
        <v>23442</v>
      </c>
      <c r="B1723" t="s">
        <v>23443</v>
      </c>
      <c r="C1723" t="s">
        <v>83</v>
      </c>
      <c r="D1723" t="s">
        <v>166</v>
      </c>
      <c r="E1723" t="s">
        <v>166</v>
      </c>
      <c r="F1723" t="s">
        <v>23444</v>
      </c>
      <c r="G1723" t="s">
        <v>311</v>
      </c>
      <c r="H1723" t="s">
        <v>2821</v>
      </c>
      <c r="I1723" t="s">
        <v>5437</v>
      </c>
      <c r="J1723" t="s">
        <v>5176</v>
      </c>
      <c r="K1723" t="s">
        <v>23321</v>
      </c>
      <c r="L1723" t="s">
        <v>163</v>
      </c>
      <c r="M1723" t="s">
        <v>181</v>
      </c>
      <c r="N1723" t="s">
        <v>18296</v>
      </c>
      <c r="O1723" t="s">
        <v>94</v>
      </c>
      <c r="P1723">
        <v>4628792</v>
      </c>
      <c r="Q1723">
        <v>267469.15999999997</v>
      </c>
      <c r="R1723">
        <v>47397.5</v>
      </c>
      <c r="S1723">
        <v>220071.66</v>
      </c>
      <c r="T1723" t="s">
        <v>95</v>
      </c>
      <c r="U1723">
        <v>0.2427</v>
      </c>
    </row>
    <row r="1724" spans="1:21" x14ac:dyDescent="0.4">
      <c r="A1724" t="s">
        <v>23445</v>
      </c>
      <c r="B1724" t="s">
        <v>23446</v>
      </c>
      <c r="C1724" t="s">
        <v>205</v>
      </c>
      <c r="D1724" t="s">
        <v>206</v>
      </c>
      <c r="E1724" t="s">
        <v>206</v>
      </c>
      <c r="F1724" t="s">
        <v>23447</v>
      </c>
      <c r="G1724" t="s">
        <v>6423</v>
      </c>
      <c r="H1724" t="s">
        <v>3112</v>
      </c>
      <c r="I1724" t="s">
        <v>2366</v>
      </c>
      <c r="J1724" t="s">
        <v>1355</v>
      </c>
      <c r="K1724" t="s">
        <v>176</v>
      </c>
      <c r="L1724" t="s">
        <v>556</v>
      </c>
      <c r="M1724" t="s">
        <v>121</v>
      </c>
      <c r="N1724" t="s">
        <v>18300</v>
      </c>
      <c r="O1724" t="s">
        <v>94</v>
      </c>
      <c r="P1724">
        <v>2876406</v>
      </c>
      <c r="Q1724">
        <v>256726.46</v>
      </c>
      <c r="R1724">
        <v>27401.16</v>
      </c>
      <c r="S1724">
        <v>229325.3</v>
      </c>
      <c r="T1724" t="s">
        <v>95</v>
      </c>
      <c r="U1724">
        <v>0.11509999999999999</v>
      </c>
    </row>
    <row r="1725" spans="1:21" x14ac:dyDescent="0.4">
      <c r="A1725" t="s">
        <v>23448</v>
      </c>
      <c r="B1725" t="s">
        <v>23449</v>
      </c>
      <c r="C1725" t="s">
        <v>83</v>
      </c>
      <c r="D1725" t="s">
        <v>84</v>
      </c>
      <c r="E1725" t="s">
        <v>84</v>
      </c>
      <c r="F1725" t="s">
        <v>23450</v>
      </c>
      <c r="G1725" t="s">
        <v>743</v>
      </c>
      <c r="H1725" t="s">
        <v>1093</v>
      </c>
      <c r="I1725" t="s">
        <v>554</v>
      </c>
      <c r="J1725" t="s">
        <v>1603</v>
      </c>
      <c r="K1725" t="s">
        <v>3005</v>
      </c>
      <c r="L1725" t="s">
        <v>144</v>
      </c>
      <c r="M1725" t="s">
        <v>134</v>
      </c>
      <c r="N1725" t="s">
        <v>18296</v>
      </c>
      <c r="O1725" t="s">
        <v>94</v>
      </c>
      <c r="P1725">
        <v>5911760</v>
      </c>
      <c r="Q1725">
        <v>282155.02</v>
      </c>
      <c r="R1725">
        <v>75647.87</v>
      </c>
      <c r="S1725">
        <v>206507.15</v>
      </c>
      <c r="T1725" t="s">
        <v>95</v>
      </c>
      <c r="U1725">
        <v>0.29139999999999999</v>
      </c>
    </row>
    <row r="1726" spans="1:21" x14ac:dyDescent="0.4">
      <c r="A1726" t="s">
        <v>23451</v>
      </c>
      <c r="B1726" t="s">
        <v>23452</v>
      </c>
      <c r="C1726" t="s">
        <v>112</v>
      </c>
      <c r="D1726" t="s">
        <v>113</v>
      </c>
      <c r="E1726" t="s">
        <v>113</v>
      </c>
      <c r="F1726" t="s">
        <v>23453</v>
      </c>
      <c r="G1726" t="s">
        <v>2747</v>
      </c>
      <c r="H1726" t="s">
        <v>3612</v>
      </c>
      <c r="I1726" t="s">
        <v>14227</v>
      </c>
      <c r="J1726" t="s">
        <v>4286</v>
      </c>
      <c r="K1726" t="s">
        <v>8897</v>
      </c>
      <c r="L1726" t="s">
        <v>370</v>
      </c>
      <c r="M1726" t="s">
        <v>121</v>
      </c>
      <c r="N1726" t="s">
        <v>18300</v>
      </c>
      <c r="O1726" t="s">
        <v>94</v>
      </c>
      <c r="P1726">
        <v>9194132</v>
      </c>
      <c r="Q1726">
        <v>317230.14</v>
      </c>
      <c r="R1726">
        <v>127605.36</v>
      </c>
      <c r="S1726">
        <v>189624.78</v>
      </c>
      <c r="T1726" t="s">
        <v>95</v>
      </c>
      <c r="U1726">
        <v>0.4093</v>
      </c>
    </row>
    <row r="1727" spans="1:21" x14ac:dyDescent="0.4">
      <c r="A1727" t="s">
        <v>23454</v>
      </c>
      <c r="B1727" t="s">
        <v>23455</v>
      </c>
      <c r="C1727" t="s">
        <v>184</v>
      </c>
      <c r="D1727" t="s">
        <v>382</v>
      </c>
      <c r="E1727" t="s">
        <v>382</v>
      </c>
      <c r="F1727" t="s">
        <v>23456</v>
      </c>
      <c r="G1727" t="s">
        <v>2444</v>
      </c>
      <c r="H1727" t="s">
        <v>839</v>
      </c>
      <c r="I1727" t="s">
        <v>3541</v>
      </c>
      <c r="J1727" t="s">
        <v>4007</v>
      </c>
      <c r="K1727" t="s">
        <v>2177</v>
      </c>
      <c r="L1727" t="s">
        <v>222</v>
      </c>
      <c r="M1727" t="s">
        <v>266</v>
      </c>
      <c r="N1727" t="s">
        <v>18304</v>
      </c>
      <c r="O1727" t="s">
        <v>94</v>
      </c>
      <c r="P1727">
        <v>5572908</v>
      </c>
      <c r="Q1727">
        <v>272163.62</v>
      </c>
      <c r="R1727">
        <v>33462.67</v>
      </c>
      <c r="S1727">
        <v>238700.95</v>
      </c>
      <c r="T1727" t="s">
        <v>95</v>
      </c>
      <c r="U1727">
        <v>0.14940000000000001</v>
      </c>
    </row>
    <row r="1728" spans="1:21" x14ac:dyDescent="0.4">
      <c r="A1728" t="s">
        <v>23457</v>
      </c>
      <c r="B1728" t="s">
        <v>23458</v>
      </c>
      <c r="C1728" t="s">
        <v>205</v>
      </c>
      <c r="D1728" t="s">
        <v>206</v>
      </c>
      <c r="E1728" t="s">
        <v>206</v>
      </c>
      <c r="F1728" t="s">
        <v>23459</v>
      </c>
      <c r="G1728" t="s">
        <v>4648</v>
      </c>
      <c r="H1728" t="s">
        <v>5392</v>
      </c>
      <c r="I1728" t="s">
        <v>2933</v>
      </c>
      <c r="J1728" t="s">
        <v>4545</v>
      </c>
      <c r="K1728" t="s">
        <v>3320</v>
      </c>
      <c r="L1728" t="s">
        <v>444</v>
      </c>
      <c r="M1728" t="s">
        <v>121</v>
      </c>
      <c r="N1728" t="s">
        <v>18296</v>
      </c>
      <c r="O1728" t="s">
        <v>94</v>
      </c>
      <c r="P1728">
        <v>2876762</v>
      </c>
      <c r="Q1728">
        <v>451940.01</v>
      </c>
      <c r="R1728">
        <v>112953.54</v>
      </c>
      <c r="S1728">
        <v>338986.47</v>
      </c>
      <c r="T1728" t="s">
        <v>95</v>
      </c>
      <c r="U1728">
        <v>0.29110000000000003</v>
      </c>
    </row>
    <row r="1729" spans="1:21" x14ac:dyDescent="0.4">
      <c r="A1729" t="s">
        <v>23460</v>
      </c>
      <c r="B1729" t="s">
        <v>23461</v>
      </c>
      <c r="C1729" t="s">
        <v>137</v>
      </c>
      <c r="D1729" t="s">
        <v>126</v>
      </c>
      <c r="E1729" t="s">
        <v>126</v>
      </c>
      <c r="F1729" t="s">
        <v>23462</v>
      </c>
      <c r="G1729" t="s">
        <v>3149</v>
      </c>
      <c r="H1729" t="s">
        <v>1170</v>
      </c>
      <c r="I1729" t="s">
        <v>3401</v>
      </c>
      <c r="J1729" t="s">
        <v>5307</v>
      </c>
      <c r="K1729" t="s">
        <v>3539</v>
      </c>
      <c r="L1729" t="s">
        <v>163</v>
      </c>
      <c r="M1729" t="s">
        <v>134</v>
      </c>
      <c r="N1729" t="s">
        <v>18300</v>
      </c>
      <c r="O1729" t="s">
        <v>94</v>
      </c>
      <c r="P1729">
        <v>8089494</v>
      </c>
      <c r="Q1729">
        <v>487435.27</v>
      </c>
      <c r="R1729">
        <v>88019.08</v>
      </c>
      <c r="S1729">
        <v>399416.19</v>
      </c>
      <c r="T1729" t="s">
        <v>95</v>
      </c>
      <c r="U1729">
        <v>0.2276</v>
      </c>
    </row>
    <row r="1730" spans="1:21" x14ac:dyDescent="0.4">
      <c r="A1730" t="s">
        <v>23463</v>
      </c>
      <c r="B1730" t="s">
        <v>23464</v>
      </c>
      <c r="C1730" t="s">
        <v>83</v>
      </c>
      <c r="D1730" t="s">
        <v>84</v>
      </c>
      <c r="E1730" t="s">
        <v>84</v>
      </c>
      <c r="F1730" t="s">
        <v>23465</v>
      </c>
      <c r="G1730" t="s">
        <v>2193</v>
      </c>
      <c r="H1730" t="s">
        <v>4690</v>
      </c>
      <c r="I1730" t="s">
        <v>3514</v>
      </c>
      <c r="J1730" t="s">
        <v>1638</v>
      </c>
      <c r="K1730" t="s">
        <v>1995</v>
      </c>
      <c r="L1730" t="s">
        <v>106</v>
      </c>
      <c r="M1730" t="s">
        <v>134</v>
      </c>
      <c r="N1730" t="s">
        <v>18300</v>
      </c>
      <c r="O1730" t="s">
        <v>94</v>
      </c>
      <c r="P1730">
        <v>4117680</v>
      </c>
      <c r="Q1730">
        <v>700709.2</v>
      </c>
      <c r="R1730">
        <v>175833.52</v>
      </c>
      <c r="S1730">
        <v>524875.68000000005</v>
      </c>
      <c r="T1730" t="s">
        <v>95</v>
      </c>
      <c r="U1730">
        <v>0.27560000000000001</v>
      </c>
    </row>
    <row r="1731" spans="1:21" x14ac:dyDescent="0.4">
      <c r="A1731" t="s">
        <v>23466</v>
      </c>
      <c r="B1731" t="s">
        <v>23467</v>
      </c>
      <c r="C1731" t="s">
        <v>155</v>
      </c>
      <c r="D1731" t="s">
        <v>251</v>
      </c>
      <c r="E1731" t="s">
        <v>251</v>
      </c>
      <c r="F1731" t="s">
        <v>23468</v>
      </c>
      <c r="G1731" t="s">
        <v>5352</v>
      </c>
      <c r="H1731" t="s">
        <v>3133</v>
      </c>
      <c r="I1731" t="s">
        <v>3155</v>
      </c>
      <c r="J1731" t="s">
        <v>1433</v>
      </c>
      <c r="K1731" t="s">
        <v>4820</v>
      </c>
      <c r="L1731" t="s">
        <v>163</v>
      </c>
      <c r="M1731" t="s">
        <v>578</v>
      </c>
      <c r="N1731" t="s">
        <v>18296</v>
      </c>
      <c r="O1731" t="s">
        <v>94</v>
      </c>
      <c r="P1731">
        <v>56700323</v>
      </c>
      <c r="Q1731">
        <v>20013143.890000001</v>
      </c>
      <c r="R1731">
        <v>5878217.1699999999</v>
      </c>
      <c r="S1731">
        <v>14134926.720000001</v>
      </c>
      <c r="T1731" t="s">
        <v>109</v>
      </c>
      <c r="U1731">
        <v>0.3236</v>
      </c>
    </row>
    <row r="1732" spans="1:21" x14ac:dyDescent="0.4">
      <c r="A1732" t="s">
        <v>23469</v>
      </c>
      <c r="B1732" t="s">
        <v>23470</v>
      </c>
      <c r="C1732" t="s">
        <v>83</v>
      </c>
      <c r="D1732" t="s">
        <v>166</v>
      </c>
      <c r="E1732" t="s">
        <v>166</v>
      </c>
      <c r="F1732" t="s">
        <v>23471</v>
      </c>
      <c r="G1732" t="s">
        <v>3873</v>
      </c>
      <c r="H1732" t="s">
        <v>2955</v>
      </c>
      <c r="I1732" t="s">
        <v>1255</v>
      </c>
      <c r="J1732" t="s">
        <v>5050</v>
      </c>
      <c r="K1732" t="s">
        <v>798</v>
      </c>
      <c r="L1732" t="s">
        <v>275</v>
      </c>
      <c r="M1732" t="s">
        <v>92</v>
      </c>
      <c r="N1732" t="s">
        <v>18296</v>
      </c>
      <c r="O1732" t="s">
        <v>94</v>
      </c>
      <c r="P1732">
        <v>4087830</v>
      </c>
      <c r="Q1732">
        <v>543722.87</v>
      </c>
      <c r="R1732">
        <v>119806.01</v>
      </c>
      <c r="S1732">
        <v>423916.86</v>
      </c>
      <c r="T1732" t="s">
        <v>95</v>
      </c>
      <c r="U1732">
        <v>0.25390000000000001</v>
      </c>
    </row>
    <row r="1733" spans="1:21" x14ac:dyDescent="0.4">
      <c r="A1733" t="s">
        <v>23472</v>
      </c>
      <c r="B1733" t="s">
        <v>23473</v>
      </c>
      <c r="C1733" t="s">
        <v>205</v>
      </c>
      <c r="D1733" t="s">
        <v>206</v>
      </c>
      <c r="E1733" t="s">
        <v>206</v>
      </c>
      <c r="F1733" t="s">
        <v>23474</v>
      </c>
      <c r="G1733" t="s">
        <v>614</v>
      </c>
      <c r="H1733" t="s">
        <v>11960</v>
      </c>
      <c r="I1733" t="s">
        <v>5441</v>
      </c>
      <c r="J1733" t="s">
        <v>4529</v>
      </c>
      <c r="K1733" t="s">
        <v>3479</v>
      </c>
      <c r="L1733" t="s">
        <v>444</v>
      </c>
      <c r="M1733" t="s">
        <v>121</v>
      </c>
      <c r="N1733" t="s">
        <v>18304</v>
      </c>
      <c r="O1733" t="s">
        <v>94</v>
      </c>
      <c r="P1733">
        <v>4092274</v>
      </c>
      <c r="Q1733">
        <v>528233.27</v>
      </c>
      <c r="R1733">
        <v>119429.3</v>
      </c>
      <c r="S1733">
        <v>408803.97</v>
      </c>
      <c r="T1733" t="s">
        <v>95</v>
      </c>
      <c r="U1733">
        <v>0.27550000000000002</v>
      </c>
    </row>
    <row r="1734" spans="1:21" x14ac:dyDescent="0.4">
      <c r="A1734" t="s">
        <v>23475</v>
      </c>
      <c r="B1734" t="s">
        <v>23476</v>
      </c>
      <c r="C1734" t="s">
        <v>137</v>
      </c>
      <c r="D1734" t="s">
        <v>308</v>
      </c>
      <c r="E1734" t="s">
        <v>308</v>
      </c>
      <c r="F1734" t="s">
        <v>4166</v>
      </c>
      <c r="G1734" t="s">
        <v>5577</v>
      </c>
      <c r="H1734" t="s">
        <v>1163</v>
      </c>
      <c r="I1734" t="s">
        <v>7328</v>
      </c>
      <c r="J1734" t="s">
        <v>1027</v>
      </c>
      <c r="K1734" t="s">
        <v>1341</v>
      </c>
      <c r="L1734" t="s">
        <v>765</v>
      </c>
      <c r="M1734" t="s">
        <v>134</v>
      </c>
      <c r="N1734" t="s">
        <v>18300</v>
      </c>
      <c r="O1734" t="s">
        <v>94</v>
      </c>
      <c r="P1734">
        <v>32915029</v>
      </c>
      <c r="Q1734">
        <v>8460366.2799999993</v>
      </c>
      <c r="R1734">
        <v>1445244.67</v>
      </c>
      <c r="S1734">
        <v>7015121.6100000003</v>
      </c>
      <c r="T1734" t="s">
        <v>122</v>
      </c>
      <c r="U1734">
        <v>0.18429999999999999</v>
      </c>
    </row>
    <row r="1735" spans="1:21" x14ac:dyDescent="0.4">
      <c r="A1735" t="s">
        <v>23477</v>
      </c>
      <c r="B1735" t="s">
        <v>23478</v>
      </c>
      <c r="C1735" t="s">
        <v>137</v>
      </c>
      <c r="D1735" t="s">
        <v>126</v>
      </c>
      <c r="E1735" t="s">
        <v>126</v>
      </c>
      <c r="F1735" t="s">
        <v>23479</v>
      </c>
      <c r="G1735" t="s">
        <v>6445</v>
      </c>
      <c r="H1735" t="s">
        <v>1764</v>
      </c>
      <c r="I1735" t="s">
        <v>4812</v>
      </c>
      <c r="J1735" t="s">
        <v>3466</v>
      </c>
      <c r="K1735" t="s">
        <v>9963</v>
      </c>
      <c r="L1735" t="s">
        <v>765</v>
      </c>
      <c r="M1735" t="s">
        <v>134</v>
      </c>
      <c r="N1735" t="s">
        <v>18300</v>
      </c>
      <c r="O1735" t="s">
        <v>94</v>
      </c>
      <c r="P1735">
        <v>4640338</v>
      </c>
      <c r="Q1735">
        <v>548264.44999999995</v>
      </c>
      <c r="R1735">
        <v>53240.91</v>
      </c>
      <c r="S1735">
        <v>495023.54</v>
      </c>
      <c r="T1735" t="s">
        <v>95</v>
      </c>
      <c r="U1735">
        <v>0.11360000000000001</v>
      </c>
    </row>
    <row r="1736" spans="1:21" x14ac:dyDescent="0.4">
      <c r="A1736" t="s">
        <v>23480</v>
      </c>
      <c r="B1736" t="s">
        <v>23481</v>
      </c>
      <c r="C1736" t="s">
        <v>125</v>
      </c>
      <c r="D1736" t="s">
        <v>126</v>
      </c>
      <c r="E1736" t="s">
        <v>126</v>
      </c>
      <c r="F1736" t="s">
        <v>23482</v>
      </c>
      <c r="G1736" t="s">
        <v>8738</v>
      </c>
      <c r="H1736" t="s">
        <v>1286</v>
      </c>
      <c r="I1736" t="s">
        <v>1170</v>
      </c>
      <c r="J1736" t="s">
        <v>1523</v>
      </c>
      <c r="K1736" t="s">
        <v>839</v>
      </c>
      <c r="L1736" t="s">
        <v>1436</v>
      </c>
      <c r="M1736" t="s">
        <v>134</v>
      </c>
      <c r="N1736" t="s">
        <v>18304</v>
      </c>
      <c r="O1736" t="s">
        <v>94</v>
      </c>
      <c r="P1736">
        <v>424579397</v>
      </c>
      <c r="Q1736">
        <v>32174332.870000001</v>
      </c>
      <c r="R1736">
        <v>12184263.33</v>
      </c>
      <c r="S1736">
        <v>19990069.539999999</v>
      </c>
      <c r="T1736" t="s">
        <v>95</v>
      </c>
      <c r="U1736">
        <v>0.40610000000000002</v>
      </c>
    </row>
    <row r="1737" spans="1:21" x14ac:dyDescent="0.4">
      <c r="A1737" t="s">
        <v>23483</v>
      </c>
      <c r="B1737" t="s">
        <v>23484</v>
      </c>
      <c r="C1737" t="s">
        <v>137</v>
      </c>
      <c r="D1737" t="s">
        <v>126</v>
      </c>
      <c r="E1737" t="s">
        <v>126</v>
      </c>
      <c r="F1737" t="s">
        <v>23485</v>
      </c>
      <c r="G1737" t="s">
        <v>5769</v>
      </c>
      <c r="H1737" t="s">
        <v>6027</v>
      </c>
      <c r="I1737" t="s">
        <v>5586</v>
      </c>
      <c r="J1737" t="s">
        <v>7332</v>
      </c>
      <c r="K1737" t="s">
        <v>6692</v>
      </c>
      <c r="L1737" t="s">
        <v>163</v>
      </c>
      <c r="M1737" t="s">
        <v>134</v>
      </c>
      <c r="N1737" t="s">
        <v>18300</v>
      </c>
      <c r="O1737" t="s">
        <v>94</v>
      </c>
      <c r="P1737">
        <v>8447471</v>
      </c>
      <c r="Q1737">
        <v>823038.7</v>
      </c>
      <c r="R1737">
        <v>230548.93</v>
      </c>
      <c r="S1737">
        <v>592489.77</v>
      </c>
      <c r="T1737" t="s">
        <v>122</v>
      </c>
      <c r="U1737">
        <v>0.29170000000000001</v>
      </c>
    </row>
    <row r="1738" spans="1:21" x14ac:dyDescent="0.4">
      <c r="A1738" t="s">
        <v>23486</v>
      </c>
      <c r="B1738" t="s">
        <v>23487</v>
      </c>
      <c r="C1738" t="s">
        <v>125</v>
      </c>
      <c r="D1738" t="s">
        <v>126</v>
      </c>
      <c r="E1738" t="s">
        <v>126</v>
      </c>
      <c r="F1738" t="s">
        <v>23488</v>
      </c>
      <c r="G1738" t="s">
        <v>1188</v>
      </c>
      <c r="H1738" t="s">
        <v>1189</v>
      </c>
      <c r="I1738" t="s">
        <v>2368</v>
      </c>
      <c r="J1738" t="s">
        <v>3173</v>
      </c>
      <c r="K1738" t="s">
        <v>1133</v>
      </c>
      <c r="L1738" t="s">
        <v>1436</v>
      </c>
      <c r="M1738" t="s">
        <v>134</v>
      </c>
      <c r="N1738" t="s">
        <v>18300</v>
      </c>
      <c r="O1738" t="s">
        <v>94</v>
      </c>
      <c r="P1738">
        <v>234823754</v>
      </c>
      <c r="Q1738">
        <v>55921754.950000003</v>
      </c>
      <c r="R1738">
        <v>20666361.109999999</v>
      </c>
      <c r="S1738">
        <v>35255393.840000004</v>
      </c>
      <c r="T1738" t="s">
        <v>95</v>
      </c>
      <c r="U1738">
        <v>0.45989999999999998</v>
      </c>
    </row>
    <row r="1739" spans="1:21" x14ac:dyDescent="0.4">
      <c r="A1739" t="s">
        <v>23489</v>
      </c>
      <c r="B1739" t="s">
        <v>23490</v>
      </c>
      <c r="C1739" t="s">
        <v>205</v>
      </c>
      <c r="D1739" t="s">
        <v>382</v>
      </c>
      <c r="E1739" t="s">
        <v>382</v>
      </c>
      <c r="F1739" t="s">
        <v>23491</v>
      </c>
      <c r="G1739" t="s">
        <v>1618</v>
      </c>
      <c r="H1739" t="s">
        <v>6307</v>
      </c>
      <c r="I1739" t="s">
        <v>2894</v>
      </c>
      <c r="J1739" t="s">
        <v>862</v>
      </c>
      <c r="K1739" t="s">
        <v>23492</v>
      </c>
      <c r="L1739" t="s">
        <v>657</v>
      </c>
      <c r="M1739" t="s">
        <v>121</v>
      </c>
      <c r="N1739" t="s">
        <v>18304</v>
      </c>
      <c r="O1739" t="s">
        <v>94</v>
      </c>
      <c r="P1739">
        <v>1481115</v>
      </c>
      <c r="Q1739">
        <v>215206.78</v>
      </c>
      <c r="R1739">
        <v>57541.49</v>
      </c>
      <c r="S1739">
        <v>157665.29</v>
      </c>
      <c r="T1739" t="s">
        <v>95</v>
      </c>
      <c r="U1739">
        <v>0.33539999999999998</v>
      </c>
    </row>
    <row r="1740" spans="1:21" x14ac:dyDescent="0.4">
      <c r="A1740" t="s">
        <v>23493</v>
      </c>
      <c r="B1740" t="s">
        <v>23494</v>
      </c>
      <c r="C1740" t="s">
        <v>205</v>
      </c>
      <c r="D1740" t="s">
        <v>206</v>
      </c>
      <c r="E1740" t="s">
        <v>206</v>
      </c>
      <c r="F1740" t="s">
        <v>23495</v>
      </c>
      <c r="G1740" t="s">
        <v>10106</v>
      </c>
      <c r="H1740" t="s">
        <v>12629</v>
      </c>
      <c r="I1740" t="s">
        <v>2614</v>
      </c>
      <c r="J1740" t="s">
        <v>2614</v>
      </c>
      <c r="K1740" t="s">
        <v>23496</v>
      </c>
      <c r="L1740" t="s">
        <v>213</v>
      </c>
      <c r="M1740" t="s">
        <v>121</v>
      </c>
      <c r="N1740" t="s">
        <v>18300</v>
      </c>
      <c r="O1740" t="s">
        <v>94</v>
      </c>
      <c r="P1740">
        <v>615225</v>
      </c>
      <c r="Q1740">
        <v>30429.98</v>
      </c>
      <c r="R1740">
        <v>8738.7099999999991</v>
      </c>
      <c r="S1740">
        <v>21691.27</v>
      </c>
      <c r="T1740" t="s">
        <v>95</v>
      </c>
      <c r="U1740">
        <v>0.29649999999999999</v>
      </c>
    </row>
    <row r="1741" spans="1:21" x14ac:dyDescent="0.4">
      <c r="A1741" t="s">
        <v>23497</v>
      </c>
      <c r="B1741" t="s">
        <v>23498</v>
      </c>
      <c r="C1741" t="s">
        <v>112</v>
      </c>
      <c r="D1741" t="s">
        <v>113</v>
      </c>
      <c r="E1741" t="s">
        <v>113</v>
      </c>
      <c r="F1741" t="s">
        <v>23499</v>
      </c>
      <c r="G1741" t="s">
        <v>4079</v>
      </c>
      <c r="H1741" t="s">
        <v>1401</v>
      </c>
      <c r="I1741" t="s">
        <v>1784</v>
      </c>
      <c r="J1741" t="s">
        <v>2923</v>
      </c>
      <c r="K1741" t="s">
        <v>861</v>
      </c>
      <c r="L1741" t="s">
        <v>222</v>
      </c>
      <c r="M1741" t="s">
        <v>266</v>
      </c>
      <c r="N1741" t="s">
        <v>18300</v>
      </c>
      <c r="O1741" t="s">
        <v>94</v>
      </c>
      <c r="P1741">
        <v>8910978</v>
      </c>
      <c r="Q1741">
        <v>687923.33</v>
      </c>
      <c r="R1741">
        <v>203786.49</v>
      </c>
      <c r="S1741">
        <v>484136.84</v>
      </c>
      <c r="T1741" t="s">
        <v>122</v>
      </c>
      <c r="U1741">
        <v>0.30530000000000002</v>
      </c>
    </row>
    <row r="1742" spans="1:21" x14ac:dyDescent="0.4">
      <c r="A1742" t="s">
        <v>23500</v>
      </c>
      <c r="B1742" t="s">
        <v>23501</v>
      </c>
      <c r="C1742" t="s">
        <v>112</v>
      </c>
      <c r="D1742" t="s">
        <v>471</v>
      </c>
      <c r="E1742" t="s">
        <v>471</v>
      </c>
      <c r="F1742" t="s">
        <v>23502</v>
      </c>
      <c r="G1742" t="s">
        <v>3385</v>
      </c>
      <c r="H1742" t="s">
        <v>2171</v>
      </c>
      <c r="I1742" t="s">
        <v>1066</v>
      </c>
      <c r="J1742" t="s">
        <v>1561</v>
      </c>
      <c r="K1742" t="s">
        <v>3018</v>
      </c>
      <c r="L1742" t="s">
        <v>370</v>
      </c>
      <c r="M1742" t="s">
        <v>121</v>
      </c>
      <c r="N1742" t="s">
        <v>18300</v>
      </c>
      <c r="O1742" t="s">
        <v>94</v>
      </c>
      <c r="P1742">
        <v>25550271</v>
      </c>
      <c r="Q1742">
        <v>4269010.0199999996</v>
      </c>
      <c r="R1742">
        <v>889667.63</v>
      </c>
      <c r="S1742">
        <v>3379342.39</v>
      </c>
      <c r="T1742" t="s">
        <v>95</v>
      </c>
      <c r="U1742">
        <v>0.2213</v>
      </c>
    </row>
    <row r="1743" spans="1:21" x14ac:dyDescent="0.4">
      <c r="A1743" t="s">
        <v>23503</v>
      </c>
      <c r="B1743" t="s">
        <v>23504</v>
      </c>
      <c r="C1743" t="s">
        <v>125</v>
      </c>
      <c r="D1743" t="s">
        <v>126</v>
      </c>
      <c r="E1743" t="s">
        <v>126</v>
      </c>
      <c r="F1743" t="s">
        <v>23505</v>
      </c>
      <c r="G1743" t="s">
        <v>2111</v>
      </c>
      <c r="H1743" t="s">
        <v>485</v>
      </c>
      <c r="I1743" t="s">
        <v>554</v>
      </c>
      <c r="J1743" t="s">
        <v>11775</v>
      </c>
      <c r="K1743" t="s">
        <v>1029</v>
      </c>
      <c r="L1743" t="s">
        <v>144</v>
      </c>
      <c r="M1743" t="s">
        <v>134</v>
      </c>
      <c r="N1743" t="s">
        <v>18300</v>
      </c>
      <c r="O1743" t="s">
        <v>94</v>
      </c>
      <c r="P1743">
        <v>412485881</v>
      </c>
      <c r="Q1743">
        <v>65520115.25</v>
      </c>
      <c r="R1743">
        <v>20780213</v>
      </c>
      <c r="S1743">
        <v>44739902.25</v>
      </c>
      <c r="T1743" t="s">
        <v>122</v>
      </c>
      <c r="U1743">
        <v>0.37659999999999999</v>
      </c>
    </row>
    <row r="1744" spans="1:21" x14ac:dyDescent="0.4">
      <c r="A1744" t="s">
        <v>23506</v>
      </c>
      <c r="B1744" t="s">
        <v>23507</v>
      </c>
      <c r="C1744" t="s">
        <v>125</v>
      </c>
      <c r="D1744" t="s">
        <v>308</v>
      </c>
      <c r="E1744" t="s">
        <v>308</v>
      </c>
      <c r="F1744" t="s">
        <v>23508</v>
      </c>
      <c r="G1744" t="s">
        <v>3625</v>
      </c>
      <c r="H1744" t="s">
        <v>1031</v>
      </c>
      <c r="I1744" t="s">
        <v>1280</v>
      </c>
      <c r="J1744" t="s">
        <v>2418</v>
      </c>
      <c r="K1744" t="s">
        <v>2784</v>
      </c>
      <c r="L1744" t="s">
        <v>1436</v>
      </c>
      <c r="M1744" t="s">
        <v>134</v>
      </c>
      <c r="N1744" t="s">
        <v>18296</v>
      </c>
      <c r="O1744" t="s">
        <v>94</v>
      </c>
      <c r="P1744">
        <v>695278882</v>
      </c>
      <c r="Q1744">
        <v>43704425.939999998</v>
      </c>
      <c r="R1744">
        <v>22575074.600000001</v>
      </c>
      <c r="S1744">
        <v>21129351.34</v>
      </c>
      <c r="T1744" t="s">
        <v>109</v>
      </c>
      <c r="U1744">
        <v>0.68920000000000003</v>
      </c>
    </row>
    <row r="1745" spans="1:21" x14ac:dyDescent="0.4">
      <c r="A1745" t="s">
        <v>23509</v>
      </c>
      <c r="B1745" t="s">
        <v>23510</v>
      </c>
      <c r="C1745" t="s">
        <v>205</v>
      </c>
      <c r="D1745" t="s">
        <v>382</v>
      </c>
      <c r="E1745" t="s">
        <v>382</v>
      </c>
      <c r="F1745" t="s">
        <v>23511</v>
      </c>
      <c r="G1745" t="s">
        <v>2723</v>
      </c>
      <c r="H1745" t="s">
        <v>6152</v>
      </c>
      <c r="I1745" t="s">
        <v>3007</v>
      </c>
      <c r="J1745" t="s">
        <v>7353</v>
      </c>
      <c r="K1745" t="s">
        <v>5491</v>
      </c>
      <c r="L1745" t="s">
        <v>444</v>
      </c>
      <c r="M1745" t="s">
        <v>121</v>
      </c>
      <c r="N1745" t="s">
        <v>18300</v>
      </c>
      <c r="O1745" t="s">
        <v>94</v>
      </c>
      <c r="P1745">
        <v>4827371</v>
      </c>
      <c r="Q1745">
        <v>850916.7</v>
      </c>
      <c r="R1745">
        <v>191154.9</v>
      </c>
      <c r="S1745">
        <v>659761.80000000005</v>
      </c>
      <c r="T1745" t="s">
        <v>95</v>
      </c>
      <c r="U1745">
        <v>0.23219999999999999</v>
      </c>
    </row>
    <row r="1746" spans="1:21" x14ac:dyDescent="0.4">
      <c r="A1746" t="s">
        <v>23512</v>
      </c>
      <c r="B1746" t="s">
        <v>23513</v>
      </c>
      <c r="C1746" t="s">
        <v>137</v>
      </c>
      <c r="D1746" t="s">
        <v>126</v>
      </c>
      <c r="E1746" t="s">
        <v>126</v>
      </c>
      <c r="F1746" t="s">
        <v>23514</v>
      </c>
      <c r="G1746" t="s">
        <v>1407</v>
      </c>
      <c r="H1746" t="s">
        <v>926</v>
      </c>
      <c r="I1746" t="s">
        <v>665</v>
      </c>
      <c r="J1746" t="s">
        <v>584</v>
      </c>
      <c r="K1746" t="s">
        <v>9081</v>
      </c>
      <c r="L1746" t="s">
        <v>163</v>
      </c>
      <c r="M1746" t="s">
        <v>134</v>
      </c>
      <c r="N1746" t="s">
        <v>18300</v>
      </c>
      <c r="O1746" t="s">
        <v>94</v>
      </c>
      <c r="P1746">
        <v>11381833</v>
      </c>
      <c r="Q1746">
        <v>827877.38</v>
      </c>
      <c r="R1746">
        <v>183192.06</v>
      </c>
      <c r="S1746">
        <v>644685.31999999995</v>
      </c>
      <c r="T1746" t="s">
        <v>95</v>
      </c>
      <c r="U1746">
        <v>0.24099999999999999</v>
      </c>
    </row>
    <row r="1747" spans="1:21" x14ac:dyDescent="0.4">
      <c r="A1747" t="s">
        <v>23515</v>
      </c>
      <c r="B1747" t="s">
        <v>23516</v>
      </c>
      <c r="C1747" t="s">
        <v>83</v>
      </c>
      <c r="D1747" t="s">
        <v>84</v>
      </c>
      <c r="E1747" t="s">
        <v>84</v>
      </c>
      <c r="F1747" t="s">
        <v>23517</v>
      </c>
      <c r="G1747" t="s">
        <v>129</v>
      </c>
      <c r="H1747" t="s">
        <v>8533</v>
      </c>
      <c r="I1747" t="s">
        <v>573</v>
      </c>
      <c r="J1747" t="s">
        <v>284</v>
      </c>
      <c r="K1747" t="s">
        <v>574</v>
      </c>
      <c r="L1747" t="s">
        <v>163</v>
      </c>
      <c r="M1747" t="s">
        <v>181</v>
      </c>
      <c r="N1747" t="s">
        <v>18300</v>
      </c>
      <c r="O1747" t="s">
        <v>94</v>
      </c>
      <c r="P1747">
        <v>5243944</v>
      </c>
      <c r="Q1747">
        <v>1873372.44</v>
      </c>
      <c r="R1747">
        <v>614370.04</v>
      </c>
      <c r="S1747">
        <v>1259002.3999999999</v>
      </c>
      <c r="T1747" t="s">
        <v>122</v>
      </c>
      <c r="U1747">
        <v>0.34350000000000003</v>
      </c>
    </row>
    <row r="1748" spans="1:21" x14ac:dyDescent="0.4">
      <c r="A1748" t="s">
        <v>23518</v>
      </c>
      <c r="B1748" t="s">
        <v>23519</v>
      </c>
      <c r="C1748" t="s">
        <v>98</v>
      </c>
      <c r="D1748" t="s">
        <v>195</v>
      </c>
      <c r="E1748" t="s">
        <v>195</v>
      </c>
      <c r="F1748" t="s">
        <v>23520</v>
      </c>
      <c r="G1748" t="s">
        <v>6360</v>
      </c>
      <c r="H1748" t="s">
        <v>1050</v>
      </c>
      <c r="I1748" t="s">
        <v>8505</v>
      </c>
      <c r="J1748" t="s">
        <v>1565</v>
      </c>
      <c r="K1748" t="s">
        <v>2692</v>
      </c>
      <c r="L1748" t="s">
        <v>832</v>
      </c>
      <c r="M1748" t="s">
        <v>202</v>
      </c>
      <c r="N1748" t="s">
        <v>18296</v>
      </c>
      <c r="O1748" t="s">
        <v>94</v>
      </c>
      <c r="P1748">
        <v>163740804</v>
      </c>
      <c r="Q1748">
        <v>57544643.810000002</v>
      </c>
      <c r="R1748">
        <v>19824430.489999998</v>
      </c>
      <c r="S1748">
        <v>37720213.32</v>
      </c>
      <c r="T1748" t="s">
        <v>109</v>
      </c>
      <c r="U1748">
        <v>0.43419999999999997</v>
      </c>
    </row>
    <row r="1749" spans="1:21" x14ac:dyDescent="0.4">
      <c r="A1749" t="s">
        <v>23521</v>
      </c>
      <c r="B1749" t="s">
        <v>23522</v>
      </c>
      <c r="C1749" t="s">
        <v>155</v>
      </c>
      <c r="D1749" t="s">
        <v>156</v>
      </c>
      <c r="E1749" t="s">
        <v>156</v>
      </c>
      <c r="F1749" t="s">
        <v>23523</v>
      </c>
      <c r="G1749" t="s">
        <v>1314</v>
      </c>
      <c r="H1749" t="s">
        <v>1258</v>
      </c>
      <c r="I1749" t="s">
        <v>4246</v>
      </c>
      <c r="J1749" t="s">
        <v>5853</v>
      </c>
      <c r="K1749" t="s">
        <v>5021</v>
      </c>
      <c r="L1749" t="s">
        <v>163</v>
      </c>
      <c r="M1749" t="s">
        <v>578</v>
      </c>
      <c r="N1749" t="s">
        <v>18300</v>
      </c>
      <c r="O1749" t="s">
        <v>94</v>
      </c>
      <c r="P1749">
        <v>342150309</v>
      </c>
      <c r="Q1749">
        <v>26430820.760000002</v>
      </c>
      <c r="R1749">
        <v>10368997.5</v>
      </c>
      <c r="S1749">
        <v>16061823.26</v>
      </c>
      <c r="T1749" t="s">
        <v>285</v>
      </c>
      <c r="U1749">
        <v>0.55840000000000001</v>
      </c>
    </row>
    <row r="1750" spans="1:21" x14ac:dyDescent="0.4">
      <c r="A1750" t="s">
        <v>23524</v>
      </c>
      <c r="B1750" t="s">
        <v>23525</v>
      </c>
      <c r="C1750" t="s">
        <v>288</v>
      </c>
      <c r="D1750" t="s">
        <v>373</v>
      </c>
      <c r="E1750" t="s">
        <v>373</v>
      </c>
      <c r="F1750" t="s">
        <v>23526</v>
      </c>
      <c r="G1750" t="s">
        <v>3369</v>
      </c>
      <c r="H1750" t="s">
        <v>3370</v>
      </c>
      <c r="I1750" t="s">
        <v>7590</v>
      </c>
      <c r="J1750" t="s">
        <v>5688</v>
      </c>
      <c r="K1750" t="s">
        <v>322</v>
      </c>
      <c r="L1750" t="s">
        <v>134</v>
      </c>
      <c r="M1750" t="s">
        <v>92</v>
      </c>
      <c r="N1750" t="s">
        <v>18296</v>
      </c>
      <c r="O1750" t="s">
        <v>94</v>
      </c>
      <c r="P1750">
        <v>47991386</v>
      </c>
      <c r="Q1750">
        <v>26570897.960000001</v>
      </c>
      <c r="R1750">
        <v>14885542.949999999</v>
      </c>
      <c r="S1750">
        <v>11685355.01</v>
      </c>
      <c r="T1750" t="s">
        <v>95</v>
      </c>
      <c r="U1750">
        <v>0.59160000000000001</v>
      </c>
    </row>
    <row r="1751" spans="1:21" x14ac:dyDescent="0.4">
      <c r="A1751" t="s">
        <v>23527</v>
      </c>
      <c r="B1751" t="s">
        <v>23528</v>
      </c>
      <c r="C1751" t="s">
        <v>112</v>
      </c>
      <c r="D1751" t="s">
        <v>471</v>
      </c>
      <c r="E1751" t="s">
        <v>471</v>
      </c>
      <c r="F1751" t="s">
        <v>23529</v>
      </c>
      <c r="G1751" t="s">
        <v>822</v>
      </c>
      <c r="H1751" t="s">
        <v>4846</v>
      </c>
      <c r="I1751" t="s">
        <v>3162</v>
      </c>
      <c r="J1751" t="s">
        <v>322</v>
      </c>
      <c r="K1751" t="s">
        <v>9195</v>
      </c>
      <c r="L1751" t="s">
        <v>370</v>
      </c>
      <c r="M1751" t="s">
        <v>223</v>
      </c>
      <c r="N1751" t="s">
        <v>18296</v>
      </c>
      <c r="O1751" t="s">
        <v>94</v>
      </c>
      <c r="P1751">
        <v>15517427</v>
      </c>
      <c r="Q1751">
        <v>717198.14</v>
      </c>
      <c r="R1751">
        <v>300482.09000000003</v>
      </c>
      <c r="S1751">
        <v>416716.05</v>
      </c>
      <c r="T1751" t="s">
        <v>95</v>
      </c>
      <c r="U1751">
        <v>0.43730000000000002</v>
      </c>
    </row>
    <row r="1752" spans="1:21" x14ac:dyDescent="0.4">
      <c r="A1752" t="s">
        <v>23530</v>
      </c>
      <c r="B1752" t="s">
        <v>23531</v>
      </c>
      <c r="C1752" t="s">
        <v>125</v>
      </c>
      <c r="D1752" t="s">
        <v>308</v>
      </c>
      <c r="E1752" t="s">
        <v>308</v>
      </c>
      <c r="F1752" t="s">
        <v>23532</v>
      </c>
      <c r="G1752" t="s">
        <v>2889</v>
      </c>
      <c r="H1752" t="s">
        <v>5371</v>
      </c>
      <c r="I1752" t="s">
        <v>8501</v>
      </c>
      <c r="J1752" t="s">
        <v>5801</v>
      </c>
      <c r="K1752" t="s">
        <v>2635</v>
      </c>
      <c r="L1752" t="s">
        <v>144</v>
      </c>
      <c r="M1752" t="s">
        <v>134</v>
      </c>
      <c r="N1752" t="s">
        <v>18300</v>
      </c>
      <c r="O1752" t="s">
        <v>94</v>
      </c>
      <c r="P1752">
        <v>916186320</v>
      </c>
      <c r="Q1752">
        <v>121788674.89</v>
      </c>
      <c r="R1752">
        <v>34753019.359999999</v>
      </c>
      <c r="S1752">
        <v>87035655.530000001</v>
      </c>
      <c r="T1752" t="s">
        <v>95</v>
      </c>
      <c r="U1752">
        <v>0.3201</v>
      </c>
    </row>
    <row r="1753" spans="1:21" x14ac:dyDescent="0.4">
      <c r="A1753" t="s">
        <v>23533</v>
      </c>
      <c r="B1753" t="s">
        <v>23534</v>
      </c>
      <c r="C1753" t="s">
        <v>288</v>
      </c>
      <c r="D1753" t="s">
        <v>289</v>
      </c>
      <c r="E1753" t="s">
        <v>289</v>
      </c>
      <c r="F1753" t="s">
        <v>23535</v>
      </c>
      <c r="G1753" t="s">
        <v>3298</v>
      </c>
      <c r="H1753" t="s">
        <v>3299</v>
      </c>
      <c r="I1753" t="s">
        <v>9322</v>
      </c>
      <c r="J1753" t="s">
        <v>6342</v>
      </c>
      <c r="K1753" t="s">
        <v>528</v>
      </c>
      <c r="L1753" t="s">
        <v>134</v>
      </c>
      <c r="M1753" t="s">
        <v>134</v>
      </c>
      <c r="N1753" t="s">
        <v>18304</v>
      </c>
      <c r="O1753" t="s">
        <v>94</v>
      </c>
      <c r="P1753">
        <v>124482088</v>
      </c>
      <c r="Q1753">
        <v>18362152.899999999</v>
      </c>
      <c r="R1753">
        <v>6810042.4000000004</v>
      </c>
      <c r="S1753">
        <v>11552110.5</v>
      </c>
      <c r="T1753" t="s">
        <v>95</v>
      </c>
      <c r="U1753">
        <v>0.4869</v>
      </c>
    </row>
    <row r="1754" spans="1:21" x14ac:dyDescent="0.4">
      <c r="A1754" t="s">
        <v>23536</v>
      </c>
      <c r="B1754" t="s">
        <v>23537</v>
      </c>
      <c r="C1754" t="s">
        <v>288</v>
      </c>
      <c r="D1754" t="s">
        <v>289</v>
      </c>
      <c r="E1754" t="s">
        <v>289</v>
      </c>
      <c r="F1754" t="s">
        <v>23538</v>
      </c>
      <c r="G1754" t="s">
        <v>2407</v>
      </c>
      <c r="H1754" t="s">
        <v>14231</v>
      </c>
      <c r="I1754" t="s">
        <v>6627</v>
      </c>
      <c r="J1754" t="s">
        <v>3890</v>
      </c>
      <c r="K1754" t="s">
        <v>23539</v>
      </c>
      <c r="L1754" t="s">
        <v>134</v>
      </c>
      <c r="M1754" t="s">
        <v>297</v>
      </c>
      <c r="N1754" t="s">
        <v>18300</v>
      </c>
      <c r="O1754" t="s">
        <v>94</v>
      </c>
      <c r="P1754">
        <v>110842426</v>
      </c>
      <c r="Q1754">
        <v>9494524.8300000001</v>
      </c>
      <c r="R1754">
        <v>2399800.08</v>
      </c>
      <c r="S1754">
        <v>7094724.75</v>
      </c>
      <c r="T1754" t="s">
        <v>95</v>
      </c>
      <c r="U1754">
        <v>0.34720000000000001</v>
      </c>
    </row>
    <row r="1755" spans="1:21" x14ac:dyDescent="0.4">
      <c r="A1755" t="s">
        <v>23540</v>
      </c>
      <c r="B1755" t="s">
        <v>23541</v>
      </c>
      <c r="C1755" t="s">
        <v>205</v>
      </c>
      <c r="D1755" t="s">
        <v>382</v>
      </c>
      <c r="E1755" t="s">
        <v>382</v>
      </c>
      <c r="F1755" t="s">
        <v>23542</v>
      </c>
      <c r="G1755" t="s">
        <v>1559</v>
      </c>
      <c r="H1755" t="s">
        <v>8081</v>
      </c>
      <c r="I1755" t="s">
        <v>2252</v>
      </c>
      <c r="J1755" t="s">
        <v>11415</v>
      </c>
      <c r="K1755" t="s">
        <v>2557</v>
      </c>
      <c r="L1755" t="s">
        <v>444</v>
      </c>
      <c r="M1755" t="s">
        <v>121</v>
      </c>
      <c r="N1755" t="s">
        <v>18300</v>
      </c>
      <c r="O1755" t="s">
        <v>94</v>
      </c>
      <c r="P1755">
        <v>2460014</v>
      </c>
      <c r="Q1755">
        <v>738004.2</v>
      </c>
      <c r="R1755">
        <v>122282.86</v>
      </c>
      <c r="S1755">
        <v>615721.34</v>
      </c>
      <c r="T1755" t="s">
        <v>95</v>
      </c>
      <c r="U1755">
        <v>0.16900000000000001</v>
      </c>
    </row>
    <row r="1756" spans="1:21" x14ac:dyDescent="0.4">
      <c r="A1756" t="s">
        <v>23543</v>
      </c>
      <c r="B1756" t="s">
        <v>23544</v>
      </c>
      <c r="C1756" t="s">
        <v>98</v>
      </c>
      <c r="D1756" t="s">
        <v>99</v>
      </c>
      <c r="E1756" t="s">
        <v>99</v>
      </c>
      <c r="F1756" t="s">
        <v>23545</v>
      </c>
      <c r="G1756" t="s">
        <v>385</v>
      </c>
      <c r="H1756" t="s">
        <v>5761</v>
      </c>
      <c r="I1756" t="s">
        <v>7244</v>
      </c>
      <c r="J1756" t="s">
        <v>885</v>
      </c>
      <c r="K1756" t="s">
        <v>2389</v>
      </c>
      <c r="L1756" t="s">
        <v>106</v>
      </c>
      <c r="M1756" t="s">
        <v>107</v>
      </c>
      <c r="N1756" t="s">
        <v>18296</v>
      </c>
      <c r="O1756" t="s">
        <v>94</v>
      </c>
      <c r="P1756">
        <v>62768398</v>
      </c>
      <c r="Q1756">
        <v>3481173.6</v>
      </c>
      <c r="R1756">
        <v>1244979.3600000001</v>
      </c>
      <c r="S1756">
        <v>2236194.2400000002</v>
      </c>
      <c r="T1756" t="s">
        <v>109</v>
      </c>
      <c r="U1756">
        <v>0.46539999999999998</v>
      </c>
    </row>
    <row r="1757" spans="1:21" x14ac:dyDescent="0.4">
      <c r="A1757" t="s">
        <v>23546</v>
      </c>
      <c r="B1757" t="s">
        <v>23547</v>
      </c>
      <c r="C1757" t="s">
        <v>112</v>
      </c>
      <c r="D1757" t="s">
        <v>113</v>
      </c>
      <c r="E1757" t="s">
        <v>113</v>
      </c>
      <c r="F1757" t="s">
        <v>23548</v>
      </c>
      <c r="G1757" t="s">
        <v>1171</v>
      </c>
      <c r="H1757" t="s">
        <v>3043</v>
      </c>
      <c r="I1757" t="s">
        <v>4183</v>
      </c>
      <c r="J1757" t="s">
        <v>1846</v>
      </c>
      <c r="K1757" t="s">
        <v>6472</v>
      </c>
      <c r="L1757" t="s">
        <v>370</v>
      </c>
      <c r="M1757" t="s">
        <v>266</v>
      </c>
      <c r="N1757" t="s">
        <v>18296</v>
      </c>
      <c r="O1757" t="s">
        <v>94</v>
      </c>
      <c r="P1757">
        <v>3017780</v>
      </c>
      <c r="Q1757">
        <v>831626.09</v>
      </c>
      <c r="R1757">
        <v>205622.07</v>
      </c>
      <c r="S1757">
        <v>626004.02</v>
      </c>
      <c r="T1757" t="s">
        <v>95</v>
      </c>
      <c r="U1757">
        <v>0.31879999999999997</v>
      </c>
    </row>
    <row r="1758" spans="1:21" x14ac:dyDescent="0.4">
      <c r="A1758" t="s">
        <v>23549</v>
      </c>
      <c r="B1758" t="s">
        <v>23550</v>
      </c>
      <c r="C1758" t="s">
        <v>184</v>
      </c>
      <c r="D1758" t="s">
        <v>382</v>
      </c>
      <c r="E1758" t="s">
        <v>382</v>
      </c>
      <c r="F1758" t="s">
        <v>23551</v>
      </c>
      <c r="G1758" t="s">
        <v>5969</v>
      </c>
      <c r="H1758" t="s">
        <v>7507</v>
      </c>
      <c r="I1758" t="s">
        <v>217</v>
      </c>
      <c r="J1758" t="s">
        <v>3364</v>
      </c>
      <c r="K1758" t="s">
        <v>272</v>
      </c>
      <c r="L1758" t="s">
        <v>192</v>
      </c>
      <c r="M1758" t="s">
        <v>266</v>
      </c>
      <c r="N1758" t="s">
        <v>18300</v>
      </c>
      <c r="O1758" t="s">
        <v>94</v>
      </c>
      <c r="P1758">
        <v>7920903</v>
      </c>
      <c r="Q1758">
        <v>607403.46</v>
      </c>
      <c r="R1758">
        <v>173324.52</v>
      </c>
      <c r="S1758">
        <v>434078.94</v>
      </c>
      <c r="T1758" t="s">
        <v>95</v>
      </c>
      <c r="U1758">
        <v>0.3004</v>
      </c>
    </row>
    <row r="1759" spans="1:21" x14ac:dyDescent="0.4">
      <c r="A1759" t="s">
        <v>23552</v>
      </c>
      <c r="B1759" t="s">
        <v>23553</v>
      </c>
      <c r="C1759" t="s">
        <v>112</v>
      </c>
      <c r="D1759" t="s">
        <v>113</v>
      </c>
      <c r="E1759" t="s">
        <v>113</v>
      </c>
      <c r="F1759" t="s">
        <v>23554</v>
      </c>
      <c r="G1759" t="s">
        <v>8523</v>
      </c>
      <c r="H1759" t="s">
        <v>221</v>
      </c>
      <c r="I1759" t="s">
        <v>5788</v>
      </c>
      <c r="J1759" t="s">
        <v>10299</v>
      </c>
      <c r="K1759" t="s">
        <v>3061</v>
      </c>
      <c r="L1759" t="s">
        <v>222</v>
      </c>
      <c r="M1759" t="s">
        <v>121</v>
      </c>
      <c r="N1759" t="s">
        <v>18300</v>
      </c>
      <c r="O1759" t="s">
        <v>94</v>
      </c>
      <c r="P1759">
        <v>26109360</v>
      </c>
      <c r="Q1759">
        <v>1716459.68</v>
      </c>
      <c r="R1759">
        <v>640635.99</v>
      </c>
      <c r="S1759">
        <v>1075823.69</v>
      </c>
      <c r="T1759" t="s">
        <v>95</v>
      </c>
      <c r="U1759">
        <v>0.46899999999999997</v>
      </c>
    </row>
    <row r="1760" spans="1:21" x14ac:dyDescent="0.4">
      <c r="A1760" t="s">
        <v>23555</v>
      </c>
      <c r="B1760" t="s">
        <v>23556</v>
      </c>
      <c r="C1760" t="s">
        <v>98</v>
      </c>
      <c r="D1760" t="s">
        <v>195</v>
      </c>
      <c r="E1760" t="s">
        <v>195</v>
      </c>
      <c r="F1760" t="s">
        <v>23557</v>
      </c>
      <c r="G1760" t="s">
        <v>4772</v>
      </c>
      <c r="H1760" t="s">
        <v>3733</v>
      </c>
      <c r="I1760" t="s">
        <v>4833</v>
      </c>
      <c r="J1760" t="s">
        <v>8317</v>
      </c>
      <c r="K1760" t="s">
        <v>1818</v>
      </c>
      <c r="L1760" t="s">
        <v>832</v>
      </c>
      <c r="M1760" t="s">
        <v>202</v>
      </c>
      <c r="N1760" t="s">
        <v>18296</v>
      </c>
      <c r="O1760" t="s">
        <v>94</v>
      </c>
      <c r="P1760">
        <v>136699035</v>
      </c>
      <c r="Q1760">
        <v>14097762.529999999</v>
      </c>
      <c r="R1760">
        <v>4934609.49</v>
      </c>
      <c r="S1760">
        <v>9163153.0399999991</v>
      </c>
      <c r="T1760" t="s">
        <v>95</v>
      </c>
      <c r="U1760">
        <v>0.41370000000000001</v>
      </c>
    </row>
    <row r="1761" spans="1:21" x14ac:dyDescent="0.4">
      <c r="A1761" t="s">
        <v>23558</v>
      </c>
      <c r="B1761" t="s">
        <v>23559</v>
      </c>
      <c r="C1761" t="s">
        <v>184</v>
      </c>
      <c r="D1761" t="s">
        <v>185</v>
      </c>
      <c r="E1761" t="s">
        <v>185</v>
      </c>
      <c r="F1761" t="s">
        <v>23560</v>
      </c>
      <c r="G1761" t="s">
        <v>1633</v>
      </c>
      <c r="H1761" t="s">
        <v>2134</v>
      </c>
      <c r="I1761" t="s">
        <v>4495</v>
      </c>
      <c r="J1761" t="s">
        <v>103</v>
      </c>
      <c r="K1761" t="s">
        <v>2651</v>
      </c>
      <c r="L1761" t="s">
        <v>641</v>
      </c>
      <c r="M1761" t="s">
        <v>121</v>
      </c>
      <c r="N1761" t="s">
        <v>18296</v>
      </c>
      <c r="O1761" t="s">
        <v>94</v>
      </c>
      <c r="P1761">
        <v>6377470</v>
      </c>
      <c r="Q1761">
        <v>1397987.46</v>
      </c>
      <c r="R1761">
        <v>346357.08</v>
      </c>
      <c r="S1761">
        <v>1051630.3799999999</v>
      </c>
      <c r="T1761" t="s">
        <v>95</v>
      </c>
      <c r="U1761">
        <v>0.30480000000000002</v>
      </c>
    </row>
    <row r="1762" spans="1:21" x14ac:dyDescent="0.4">
      <c r="A1762" t="s">
        <v>23561</v>
      </c>
      <c r="B1762" t="s">
        <v>23562</v>
      </c>
      <c r="C1762" t="s">
        <v>205</v>
      </c>
      <c r="D1762" t="s">
        <v>206</v>
      </c>
      <c r="E1762" t="s">
        <v>206</v>
      </c>
      <c r="F1762" t="s">
        <v>16527</v>
      </c>
      <c r="G1762" t="s">
        <v>5228</v>
      </c>
      <c r="H1762" t="s">
        <v>1899</v>
      </c>
      <c r="I1762" t="s">
        <v>5111</v>
      </c>
      <c r="J1762" t="s">
        <v>5049</v>
      </c>
      <c r="K1762" t="s">
        <v>3525</v>
      </c>
      <c r="L1762" t="s">
        <v>213</v>
      </c>
      <c r="M1762" t="s">
        <v>121</v>
      </c>
      <c r="N1762" t="s">
        <v>18300</v>
      </c>
      <c r="O1762" t="s">
        <v>94</v>
      </c>
      <c r="P1762">
        <v>3335931</v>
      </c>
      <c r="Q1762">
        <v>439443.28</v>
      </c>
      <c r="R1762">
        <v>66441.39</v>
      </c>
      <c r="S1762">
        <v>373001.89</v>
      </c>
      <c r="T1762" t="s">
        <v>122</v>
      </c>
      <c r="U1762">
        <v>0.1656</v>
      </c>
    </row>
    <row r="1763" spans="1:21" x14ac:dyDescent="0.4">
      <c r="A1763" t="s">
        <v>23563</v>
      </c>
      <c r="B1763" t="s">
        <v>23564</v>
      </c>
      <c r="C1763" t="s">
        <v>98</v>
      </c>
      <c r="D1763" t="s">
        <v>99</v>
      </c>
      <c r="E1763" t="s">
        <v>99</v>
      </c>
      <c r="F1763" t="s">
        <v>23565</v>
      </c>
      <c r="G1763" t="s">
        <v>1232</v>
      </c>
      <c r="H1763" t="s">
        <v>1950</v>
      </c>
      <c r="I1763" t="s">
        <v>678</v>
      </c>
      <c r="J1763" t="s">
        <v>4521</v>
      </c>
      <c r="K1763" t="s">
        <v>3236</v>
      </c>
      <c r="L1763" t="s">
        <v>106</v>
      </c>
      <c r="M1763" t="s">
        <v>202</v>
      </c>
      <c r="N1763" t="s">
        <v>18300</v>
      </c>
      <c r="O1763" t="s">
        <v>94</v>
      </c>
      <c r="P1763">
        <v>4811813</v>
      </c>
      <c r="Q1763">
        <v>615506.34</v>
      </c>
      <c r="R1763">
        <v>328367.09000000003</v>
      </c>
      <c r="S1763">
        <v>287139.25</v>
      </c>
      <c r="T1763" t="s">
        <v>285</v>
      </c>
      <c r="U1763">
        <v>0.55149999999999999</v>
      </c>
    </row>
    <row r="1764" spans="1:21" x14ac:dyDescent="0.4">
      <c r="A1764" t="s">
        <v>23566</v>
      </c>
      <c r="B1764" t="s">
        <v>23567</v>
      </c>
      <c r="C1764" t="s">
        <v>125</v>
      </c>
      <c r="D1764" t="s">
        <v>126</v>
      </c>
      <c r="E1764" t="s">
        <v>126</v>
      </c>
      <c r="F1764" t="s">
        <v>23568</v>
      </c>
      <c r="G1764" t="s">
        <v>15294</v>
      </c>
      <c r="H1764" t="s">
        <v>6848</v>
      </c>
      <c r="I1764" t="s">
        <v>4980</v>
      </c>
      <c r="J1764" t="s">
        <v>538</v>
      </c>
      <c r="K1764" t="s">
        <v>530</v>
      </c>
      <c r="L1764" t="s">
        <v>144</v>
      </c>
      <c r="M1764" t="s">
        <v>134</v>
      </c>
      <c r="N1764" t="s">
        <v>18296</v>
      </c>
      <c r="O1764" t="s">
        <v>94</v>
      </c>
      <c r="P1764">
        <v>503710759</v>
      </c>
      <c r="Q1764">
        <v>27792108.289999999</v>
      </c>
      <c r="R1764">
        <v>15706757.449999999</v>
      </c>
      <c r="S1764">
        <v>12085350.84</v>
      </c>
      <c r="T1764" t="s">
        <v>122</v>
      </c>
      <c r="U1764">
        <v>0.57769999999999999</v>
      </c>
    </row>
    <row r="1765" spans="1:21" x14ac:dyDescent="0.4">
      <c r="A1765" t="s">
        <v>23569</v>
      </c>
      <c r="B1765" t="s">
        <v>23570</v>
      </c>
      <c r="C1765" t="s">
        <v>83</v>
      </c>
      <c r="D1765" t="s">
        <v>166</v>
      </c>
      <c r="E1765" t="s">
        <v>166</v>
      </c>
      <c r="F1765" t="s">
        <v>23571</v>
      </c>
      <c r="G1765" t="s">
        <v>957</v>
      </c>
      <c r="H1765" t="s">
        <v>3370</v>
      </c>
      <c r="I1765" t="s">
        <v>5994</v>
      </c>
      <c r="J1765" t="s">
        <v>319</v>
      </c>
      <c r="K1765" t="s">
        <v>4612</v>
      </c>
      <c r="L1765" t="s">
        <v>144</v>
      </c>
      <c r="M1765" t="s">
        <v>181</v>
      </c>
      <c r="N1765" t="s">
        <v>18296</v>
      </c>
      <c r="O1765" t="s">
        <v>94</v>
      </c>
      <c r="P1765">
        <v>1360097</v>
      </c>
      <c r="Q1765">
        <v>180862.59</v>
      </c>
      <c r="R1765">
        <v>29858.98</v>
      </c>
      <c r="S1765">
        <v>151003.60999999999</v>
      </c>
      <c r="T1765" t="s">
        <v>95</v>
      </c>
      <c r="U1765">
        <v>0.2205</v>
      </c>
    </row>
    <row r="1766" spans="1:21" x14ac:dyDescent="0.4">
      <c r="A1766" t="s">
        <v>23572</v>
      </c>
      <c r="B1766" t="s">
        <v>23573</v>
      </c>
      <c r="C1766" t="s">
        <v>155</v>
      </c>
      <c r="D1766" t="s">
        <v>156</v>
      </c>
      <c r="E1766" t="s">
        <v>156</v>
      </c>
      <c r="F1766" t="s">
        <v>23574</v>
      </c>
      <c r="G1766" t="s">
        <v>630</v>
      </c>
      <c r="H1766" t="s">
        <v>1606</v>
      </c>
      <c r="I1766" t="s">
        <v>745</v>
      </c>
      <c r="J1766" t="s">
        <v>5911</v>
      </c>
      <c r="K1766" t="s">
        <v>1249</v>
      </c>
      <c r="L1766" t="s">
        <v>240</v>
      </c>
      <c r="M1766" t="s">
        <v>578</v>
      </c>
      <c r="N1766" t="s">
        <v>18304</v>
      </c>
      <c r="O1766" t="s">
        <v>94</v>
      </c>
      <c r="P1766">
        <v>317117090</v>
      </c>
      <c r="Q1766">
        <v>49786647.509999998</v>
      </c>
      <c r="R1766">
        <v>23881433.609999999</v>
      </c>
      <c r="S1766">
        <v>25905213.899999999</v>
      </c>
      <c r="T1766" t="s">
        <v>109</v>
      </c>
      <c r="U1766">
        <v>0.58809999999999996</v>
      </c>
    </row>
    <row r="1767" spans="1:21" x14ac:dyDescent="0.4">
      <c r="A1767" t="s">
        <v>23575</v>
      </c>
      <c r="B1767" t="s">
        <v>23576</v>
      </c>
      <c r="C1767" t="s">
        <v>288</v>
      </c>
      <c r="D1767" t="s">
        <v>289</v>
      </c>
      <c r="E1767" t="s">
        <v>289</v>
      </c>
      <c r="F1767" t="s">
        <v>23577</v>
      </c>
      <c r="G1767" t="s">
        <v>4686</v>
      </c>
      <c r="H1767" t="s">
        <v>188</v>
      </c>
      <c r="I1767" t="s">
        <v>4051</v>
      </c>
      <c r="J1767" t="s">
        <v>1825</v>
      </c>
      <c r="K1767" t="s">
        <v>23578</v>
      </c>
      <c r="L1767" t="s">
        <v>296</v>
      </c>
      <c r="M1767" t="s">
        <v>92</v>
      </c>
      <c r="N1767" t="s">
        <v>18300</v>
      </c>
      <c r="O1767" t="s">
        <v>94</v>
      </c>
      <c r="P1767">
        <v>159601348</v>
      </c>
      <c r="Q1767">
        <v>12569064.59</v>
      </c>
      <c r="R1767">
        <v>4411416.97</v>
      </c>
      <c r="S1767">
        <v>8157647.6200000001</v>
      </c>
      <c r="T1767" t="s">
        <v>122</v>
      </c>
      <c r="U1767">
        <v>0.47939999999999999</v>
      </c>
    </row>
    <row r="1768" spans="1:21" x14ac:dyDescent="0.4">
      <c r="A1768" t="s">
        <v>23579</v>
      </c>
      <c r="B1768" t="s">
        <v>23580</v>
      </c>
      <c r="C1768" t="s">
        <v>155</v>
      </c>
      <c r="D1768" t="s">
        <v>156</v>
      </c>
      <c r="E1768" t="s">
        <v>156</v>
      </c>
      <c r="F1768" t="s">
        <v>23581</v>
      </c>
      <c r="G1768" t="s">
        <v>6200</v>
      </c>
      <c r="H1768" t="s">
        <v>1830</v>
      </c>
      <c r="I1768" t="s">
        <v>2135</v>
      </c>
      <c r="J1768" t="s">
        <v>7328</v>
      </c>
      <c r="K1768" t="s">
        <v>1134</v>
      </c>
      <c r="L1768" t="s">
        <v>163</v>
      </c>
      <c r="M1768" t="s">
        <v>134</v>
      </c>
      <c r="N1768" t="s">
        <v>18300</v>
      </c>
      <c r="O1768" t="s">
        <v>94</v>
      </c>
      <c r="P1768">
        <v>313486591</v>
      </c>
      <c r="Q1768">
        <v>45049362.460000001</v>
      </c>
      <c r="R1768">
        <v>23980911.48</v>
      </c>
      <c r="S1768">
        <v>21068450.98</v>
      </c>
      <c r="T1768" t="s">
        <v>95</v>
      </c>
      <c r="U1768">
        <v>0.58830000000000005</v>
      </c>
    </row>
    <row r="1769" spans="1:21" x14ac:dyDescent="0.4">
      <c r="A1769" t="s">
        <v>23582</v>
      </c>
      <c r="B1769" t="s">
        <v>23583</v>
      </c>
      <c r="C1769" t="s">
        <v>112</v>
      </c>
      <c r="D1769" t="s">
        <v>471</v>
      </c>
      <c r="E1769" t="s">
        <v>471</v>
      </c>
      <c r="F1769" t="s">
        <v>23584</v>
      </c>
      <c r="G1769" t="s">
        <v>11322</v>
      </c>
      <c r="H1769" t="s">
        <v>441</v>
      </c>
      <c r="I1769" t="s">
        <v>514</v>
      </c>
      <c r="J1769" t="s">
        <v>3436</v>
      </c>
      <c r="K1769" t="s">
        <v>3198</v>
      </c>
      <c r="L1769" t="s">
        <v>222</v>
      </c>
      <c r="M1769" t="s">
        <v>121</v>
      </c>
      <c r="N1769" t="s">
        <v>18300</v>
      </c>
      <c r="O1769" t="s">
        <v>94</v>
      </c>
      <c r="P1769">
        <v>42656943</v>
      </c>
      <c r="Q1769">
        <v>3586172.2</v>
      </c>
      <c r="R1769">
        <v>1515751.51</v>
      </c>
      <c r="S1769">
        <v>2070420.69</v>
      </c>
      <c r="T1769" t="s">
        <v>95</v>
      </c>
      <c r="U1769">
        <v>0.48299999999999998</v>
      </c>
    </row>
    <row r="1770" spans="1:21" x14ac:dyDescent="0.4">
      <c r="A1770" t="s">
        <v>23585</v>
      </c>
      <c r="B1770" t="s">
        <v>23586</v>
      </c>
      <c r="C1770" t="s">
        <v>125</v>
      </c>
      <c r="D1770" t="s">
        <v>126</v>
      </c>
      <c r="E1770" t="s">
        <v>126</v>
      </c>
      <c r="F1770" t="s">
        <v>23587</v>
      </c>
      <c r="G1770" t="s">
        <v>8243</v>
      </c>
      <c r="H1770" t="s">
        <v>3584</v>
      </c>
      <c r="I1770" t="s">
        <v>1822</v>
      </c>
      <c r="J1770" t="s">
        <v>2586</v>
      </c>
      <c r="K1770" t="s">
        <v>1324</v>
      </c>
      <c r="L1770" t="s">
        <v>1436</v>
      </c>
      <c r="M1770" t="s">
        <v>134</v>
      </c>
      <c r="N1770" t="s">
        <v>18300</v>
      </c>
      <c r="O1770" t="s">
        <v>94</v>
      </c>
      <c r="P1770">
        <v>598683001</v>
      </c>
      <c r="Q1770">
        <v>359209800.60000002</v>
      </c>
      <c r="R1770">
        <v>223144064.93000001</v>
      </c>
      <c r="S1770">
        <v>136065735.66999999</v>
      </c>
      <c r="T1770" t="s">
        <v>285</v>
      </c>
      <c r="U1770">
        <v>0.67159999999999997</v>
      </c>
    </row>
    <row r="1771" spans="1:21" x14ac:dyDescent="0.4">
      <c r="A1771" t="s">
        <v>23588</v>
      </c>
      <c r="B1771" t="s">
        <v>23589</v>
      </c>
      <c r="C1771" t="s">
        <v>205</v>
      </c>
      <c r="D1771" t="s">
        <v>382</v>
      </c>
      <c r="E1771" t="s">
        <v>382</v>
      </c>
      <c r="F1771" t="s">
        <v>23590</v>
      </c>
      <c r="G1771" t="s">
        <v>4833</v>
      </c>
      <c r="H1771" t="s">
        <v>1560</v>
      </c>
      <c r="I1771" t="s">
        <v>1273</v>
      </c>
      <c r="J1771" t="s">
        <v>3480</v>
      </c>
      <c r="K1771" t="s">
        <v>5569</v>
      </c>
      <c r="L1771" t="s">
        <v>444</v>
      </c>
      <c r="M1771" t="s">
        <v>121</v>
      </c>
      <c r="N1771" t="s">
        <v>18300</v>
      </c>
      <c r="O1771" t="s">
        <v>94</v>
      </c>
      <c r="P1771">
        <v>1303934</v>
      </c>
      <c r="Q1771">
        <v>114764.95</v>
      </c>
      <c r="R1771">
        <v>20365.47</v>
      </c>
      <c r="S1771">
        <v>94399.48</v>
      </c>
      <c r="T1771" t="s">
        <v>95</v>
      </c>
      <c r="U1771">
        <v>0.23849999999999999</v>
      </c>
    </row>
    <row r="1772" spans="1:21" x14ac:dyDescent="0.4">
      <c r="A1772" t="s">
        <v>23591</v>
      </c>
      <c r="B1772" t="s">
        <v>23592</v>
      </c>
      <c r="C1772" t="s">
        <v>1</v>
      </c>
      <c r="D1772" t="s">
        <v>166</v>
      </c>
      <c r="E1772" t="s">
        <v>166</v>
      </c>
      <c r="F1772" t="s">
        <v>23593</v>
      </c>
      <c r="G1772" t="s">
        <v>1190</v>
      </c>
      <c r="H1772" t="s">
        <v>7403</v>
      </c>
      <c r="I1772" t="s">
        <v>1340</v>
      </c>
      <c r="J1772" t="s">
        <v>4972</v>
      </c>
      <c r="K1772" t="s">
        <v>3658</v>
      </c>
      <c r="L1772" t="s">
        <v>91</v>
      </c>
      <c r="M1772" t="s">
        <v>181</v>
      </c>
      <c r="N1772" t="s">
        <v>18296</v>
      </c>
      <c r="O1772" t="s">
        <v>94</v>
      </c>
      <c r="P1772">
        <v>5695361</v>
      </c>
      <c r="Q1772">
        <v>829559.21</v>
      </c>
      <c r="R1772">
        <v>172856.35</v>
      </c>
      <c r="S1772">
        <v>656702.86</v>
      </c>
      <c r="T1772" t="s">
        <v>122</v>
      </c>
      <c r="U1772">
        <v>0.255</v>
      </c>
    </row>
    <row r="1773" spans="1:21" x14ac:dyDescent="0.4">
      <c r="A1773" t="s">
        <v>23594</v>
      </c>
      <c r="B1773" t="s">
        <v>23595</v>
      </c>
      <c r="C1773" t="s">
        <v>98</v>
      </c>
      <c r="D1773" t="s">
        <v>1084</v>
      </c>
      <c r="E1773" t="s">
        <v>1084</v>
      </c>
      <c r="F1773" t="s">
        <v>23596</v>
      </c>
      <c r="G1773" t="s">
        <v>3506</v>
      </c>
      <c r="H1773" t="s">
        <v>2246</v>
      </c>
      <c r="I1773" t="s">
        <v>4879</v>
      </c>
      <c r="J1773" t="s">
        <v>1197</v>
      </c>
      <c r="K1773" t="s">
        <v>4740</v>
      </c>
      <c r="L1773" t="s">
        <v>1010</v>
      </c>
      <c r="M1773" t="s">
        <v>107</v>
      </c>
      <c r="N1773" t="s">
        <v>18304</v>
      </c>
      <c r="O1773" t="s">
        <v>94</v>
      </c>
      <c r="P1773">
        <v>128799856</v>
      </c>
      <c r="Q1773">
        <v>17208124.239999998</v>
      </c>
      <c r="R1773">
        <v>9817826.0999999996</v>
      </c>
      <c r="S1773">
        <v>7390298.1399999997</v>
      </c>
      <c r="T1773" t="s">
        <v>95</v>
      </c>
      <c r="U1773">
        <v>0.61429999999999996</v>
      </c>
    </row>
    <row r="1774" spans="1:21" x14ac:dyDescent="0.4">
      <c r="A1774" t="s">
        <v>23597</v>
      </c>
      <c r="B1774" t="s">
        <v>23598</v>
      </c>
      <c r="C1774" t="s">
        <v>98</v>
      </c>
      <c r="D1774" t="s">
        <v>1084</v>
      </c>
      <c r="E1774" t="s">
        <v>1084</v>
      </c>
      <c r="F1774" t="s">
        <v>20517</v>
      </c>
      <c r="G1774" t="s">
        <v>1462</v>
      </c>
      <c r="H1774" t="s">
        <v>5091</v>
      </c>
      <c r="I1774" t="s">
        <v>5672</v>
      </c>
      <c r="J1774" t="s">
        <v>6372</v>
      </c>
      <c r="K1774" t="s">
        <v>3495</v>
      </c>
      <c r="L1774" t="s">
        <v>1010</v>
      </c>
      <c r="M1774" t="s">
        <v>107</v>
      </c>
      <c r="N1774" t="s">
        <v>18296</v>
      </c>
      <c r="O1774" t="s">
        <v>94</v>
      </c>
      <c r="P1774">
        <v>108741031</v>
      </c>
      <c r="Q1774">
        <v>41078088.93</v>
      </c>
      <c r="R1774">
        <v>13329038.09</v>
      </c>
      <c r="S1774">
        <v>27749050.84</v>
      </c>
      <c r="T1774" t="s">
        <v>109</v>
      </c>
      <c r="U1774">
        <v>0.36969999999999997</v>
      </c>
    </row>
    <row r="1775" spans="1:21" x14ac:dyDescent="0.4">
      <c r="A1775" t="s">
        <v>23599</v>
      </c>
      <c r="B1775" t="s">
        <v>23600</v>
      </c>
      <c r="C1775" t="s">
        <v>155</v>
      </c>
      <c r="D1775" t="s">
        <v>251</v>
      </c>
      <c r="E1775" t="s">
        <v>251</v>
      </c>
      <c r="F1775" t="s">
        <v>14033</v>
      </c>
      <c r="G1775" t="s">
        <v>261</v>
      </c>
      <c r="H1775" t="s">
        <v>11527</v>
      </c>
      <c r="I1775" t="s">
        <v>128</v>
      </c>
      <c r="J1775" t="s">
        <v>3764</v>
      </c>
      <c r="K1775" t="s">
        <v>1051</v>
      </c>
      <c r="L1775" t="s">
        <v>413</v>
      </c>
      <c r="M1775" t="s">
        <v>134</v>
      </c>
      <c r="N1775" t="s">
        <v>18300</v>
      </c>
      <c r="O1775" t="s">
        <v>94</v>
      </c>
      <c r="P1775">
        <v>90409301</v>
      </c>
      <c r="Q1775">
        <v>10622872.58</v>
      </c>
      <c r="R1775">
        <v>4250052.53</v>
      </c>
      <c r="S1775">
        <v>6372820.0499999998</v>
      </c>
      <c r="T1775" t="s">
        <v>95</v>
      </c>
      <c r="U1775">
        <v>0.50519999999999998</v>
      </c>
    </row>
    <row r="1776" spans="1:21" x14ac:dyDescent="0.4">
      <c r="A1776" t="s">
        <v>23601</v>
      </c>
      <c r="B1776" t="s">
        <v>23602</v>
      </c>
      <c r="C1776" t="s">
        <v>155</v>
      </c>
      <c r="D1776" t="s">
        <v>278</v>
      </c>
      <c r="E1776" t="s">
        <v>278</v>
      </c>
      <c r="F1776" t="s">
        <v>23603</v>
      </c>
      <c r="G1776" t="s">
        <v>1574</v>
      </c>
      <c r="H1776" t="s">
        <v>6196</v>
      </c>
      <c r="I1776" t="s">
        <v>3128</v>
      </c>
      <c r="J1776" t="s">
        <v>751</v>
      </c>
      <c r="K1776" t="s">
        <v>6468</v>
      </c>
      <c r="L1776" t="s">
        <v>413</v>
      </c>
      <c r="M1776" t="s">
        <v>578</v>
      </c>
      <c r="N1776" t="s">
        <v>18300</v>
      </c>
      <c r="O1776" t="s">
        <v>94</v>
      </c>
      <c r="P1776">
        <v>244413972</v>
      </c>
      <c r="Q1776">
        <v>20555858.100000001</v>
      </c>
      <c r="R1776">
        <v>5202868.22</v>
      </c>
      <c r="S1776">
        <v>15352989.880000001</v>
      </c>
      <c r="T1776" t="s">
        <v>285</v>
      </c>
      <c r="U1776">
        <v>0.34710000000000002</v>
      </c>
    </row>
    <row r="1777" spans="1:21" x14ac:dyDescent="0.4">
      <c r="A1777" t="s">
        <v>23604</v>
      </c>
      <c r="B1777" t="s">
        <v>23605</v>
      </c>
      <c r="C1777" t="s">
        <v>184</v>
      </c>
      <c r="D1777" t="s">
        <v>382</v>
      </c>
      <c r="E1777" t="s">
        <v>382</v>
      </c>
      <c r="F1777" t="s">
        <v>23606</v>
      </c>
      <c r="G1777" t="s">
        <v>4379</v>
      </c>
      <c r="H1777" t="s">
        <v>2864</v>
      </c>
      <c r="I1777" t="s">
        <v>2087</v>
      </c>
      <c r="J1777" t="s">
        <v>7079</v>
      </c>
      <c r="K1777" t="s">
        <v>5081</v>
      </c>
      <c r="L1777" t="s">
        <v>192</v>
      </c>
      <c r="M1777" t="s">
        <v>223</v>
      </c>
      <c r="N1777" t="s">
        <v>18304</v>
      </c>
      <c r="O1777" t="s">
        <v>94</v>
      </c>
      <c r="P1777">
        <v>4231774</v>
      </c>
      <c r="Q1777">
        <v>820601.18</v>
      </c>
      <c r="R1777">
        <v>82859.320000000007</v>
      </c>
      <c r="S1777">
        <v>737741.86</v>
      </c>
      <c r="T1777" t="s">
        <v>95</v>
      </c>
      <c r="U1777">
        <v>0.10489999999999999</v>
      </c>
    </row>
    <row r="1778" spans="1:21" x14ac:dyDescent="0.4">
      <c r="A1778" t="s">
        <v>23607</v>
      </c>
      <c r="B1778" t="s">
        <v>23608</v>
      </c>
      <c r="C1778" t="s">
        <v>1</v>
      </c>
      <c r="D1778" t="s">
        <v>84</v>
      </c>
      <c r="E1778" t="s">
        <v>84</v>
      </c>
      <c r="F1778" t="s">
        <v>23609</v>
      </c>
      <c r="G1778" t="s">
        <v>8411</v>
      </c>
      <c r="H1778" t="s">
        <v>1945</v>
      </c>
      <c r="I1778" t="s">
        <v>8042</v>
      </c>
      <c r="J1778" t="s">
        <v>4057</v>
      </c>
      <c r="K1778" t="s">
        <v>2323</v>
      </c>
      <c r="L1778" t="s">
        <v>106</v>
      </c>
      <c r="M1778" t="s">
        <v>202</v>
      </c>
      <c r="N1778" t="s">
        <v>18300</v>
      </c>
      <c r="O1778" t="s">
        <v>94</v>
      </c>
      <c r="P1778">
        <v>6673552</v>
      </c>
      <c r="Q1778">
        <v>789389.4</v>
      </c>
      <c r="R1778">
        <v>347502.95</v>
      </c>
      <c r="S1778">
        <v>441886.45</v>
      </c>
      <c r="T1778" t="s">
        <v>95</v>
      </c>
      <c r="U1778">
        <v>0.49099999999999999</v>
      </c>
    </row>
    <row r="1779" spans="1:21" x14ac:dyDescent="0.4">
      <c r="A1779" t="s">
        <v>23610</v>
      </c>
      <c r="B1779" t="s">
        <v>23611</v>
      </c>
      <c r="C1779" t="s">
        <v>184</v>
      </c>
      <c r="D1779" t="s">
        <v>185</v>
      </c>
      <c r="E1779" t="s">
        <v>185</v>
      </c>
      <c r="F1779" t="s">
        <v>23612</v>
      </c>
      <c r="G1779" t="s">
        <v>1952</v>
      </c>
      <c r="H1779" t="s">
        <v>1958</v>
      </c>
      <c r="I1779" t="s">
        <v>9329</v>
      </c>
      <c r="J1779" t="s">
        <v>3085</v>
      </c>
      <c r="K1779" t="s">
        <v>4796</v>
      </c>
      <c r="L1779" t="s">
        <v>641</v>
      </c>
      <c r="M1779" t="s">
        <v>266</v>
      </c>
      <c r="N1779" t="s">
        <v>18296</v>
      </c>
      <c r="O1779" t="s">
        <v>94</v>
      </c>
      <c r="P1779">
        <v>3233349</v>
      </c>
      <c r="Q1779">
        <v>375840.22</v>
      </c>
      <c r="R1779">
        <v>92317.41</v>
      </c>
      <c r="S1779">
        <v>283522.81</v>
      </c>
      <c r="T1779" t="s">
        <v>95</v>
      </c>
      <c r="U1779">
        <v>0.26</v>
      </c>
    </row>
    <row r="1780" spans="1:21" x14ac:dyDescent="0.4">
      <c r="A1780" t="s">
        <v>23613</v>
      </c>
      <c r="B1780" t="s">
        <v>23614</v>
      </c>
      <c r="C1780" t="s">
        <v>205</v>
      </c>
      <c r="D1780" t="s">
        <v>206</v>
      </c>
      <c r="E1780" t="s">
        <v>206</v>
      </c>
      <c r="F1780" t="s">
        <v>23615</v>
      </c>
      <c r="G1780" t="s">
        <v>3724</v>
      </c>
      <c r="H1780" t="s">
        <v>5509</v>
      </c>
      <c r="I1780" t="s">
        <v>3915</v>
      </c>
      <c r="J1780" t="s">
        <v>3842</v>
      </c>
      <c r="K1780" t="s">
        <v>6057</v>
      </c>
      <c r="L1780" t="s">
        <v>657</v>
      </c>
      <c r="M1780" t="s">
        <v>121</v>
      </c>
      <c r="N1780" t="s">
        <v>18296</v>
      </c>
      <c r="O1780" t="s">
        <v>94</v>
      </c>
      <c r="P1780">
        <v>2958234</v>
      </c>
      <c r="Q1780">
        <v>73735.58</v>
      </c>
      <c r="R1780">
        <v>13704.58</v>
      </c>
      <c r="S1780">
        <v>60031</v>
      </c>
      <c r="T1780" t="s">
        <v>122</v>
      </c>
      <c r="U1780">
        <v>0.2301</v>
      </c>
    </row>
    <row r="1781" spans="1:21" x14ac:dyDescent="0.4">
      <c r="A1781" t="s">
        <v>23616</v>
      </c>
      <c r="B1781" t="s">
        <v>23617</v>
      </c>
      <c r="C1781" t="s">
        <v>288</v>
      </c>
      <c r="D1781" t="s">
        <v>391</v>
      </c>
      <c r="E1781" t="s">
        <v>391</v>
      </c>
      <c r="F1781" t="s">
        <v>23618</v>
      </c>
      <c r="G1781" t="s">
        <v>4921</v>
      </c>
      <c r="H1781" t="s">
        <v>5747</v>
      </c>
      <c r="I1781" t="s">
        <v>3989</v>
      </c>
      <c r="J1781" t="s">
        <v>8095</v>
      </c>
      <c r="K1781" t="s">
        <v>10956</v>
      </c>
      <c r="L1781" t="s">
        <v>134</v>
      </c>
      <c r="M1781" t="s">
        <v>92</v>
      </c>
      <c r="N1781" t="s">
        <v>18300</v>
      </c>
      <c r="O1781" t="s">
        <v>94</v>
      </c>
      <c r="P1781">
        <v>5888903</v>
      </c>
      <c r="Q1781">
        <v>1526807.5</v>
      </c>
      <c r="R1781">
        <v>435496.37</v>
      </c>
      <c r="S1781">
        <v>1091311.1299999999</v>
      </c>
      <c r="T1781" t="s">
        <v>95</v>
      </c>
      <c r="U1781">
        <v>0.33360000000000001</v>
      </c>
    </row>
    <row r="1782" spans="1:21" x14ac:dyDescent="0.4">
      <c r="A1782" t="s">
        <v>23619</v>
      </c>
      <c r="B1782" t="s">
        <v>23620</v>
      </c>
      <c r="C1782" t="s">
        <v>112</v>
      </c>
      <c r="D1782" t="s">
        <v>113</v>
      </c>
      <c r="E1782" t="s">
        <v>113</v>
      </c>
      <c r="F1782" t="s">
        <v>23621</v>
      </c>
      <c r="G1782" t="s">
        <v>2676</v>
      </c>
      <c r="H1782" t="s">
        <v>3862</v>
      </c>
      <c r="I1782" t="s">
        <v>161</v>
      </c>
      <c r="J1782" t="s">
        <v>161</v>
      </c>
      <c r="K1782" t="s">
        <v>2407</v>
      </c>
      <c r="L1782" t="s">
        <v>222</v>
      </c>
      <c r="M1782" t="s">
        <v>121</v>
      </c>
      <c r="N1782" t="s">
        <v>18300</v>
      </c>
      <c r="O1782" t="s">
        <v>94</v>
      </c>
      <c r="P1782">
        <v>7434169</v>
      </c>
      <c r="Q1782">
        <v>835364.29</v>
      </c>
      <c r="R1782">
        <v>222376.56</v>
      </c>
      <c r="S1782">
        <v>612987.73</v>
      </c>
      <c r="T1782" t="s">
        <v>122</v>
      </c>
      <c r="U1782">
        <v>0.28189999999999998</v>
      </c>
    </row>
    <row r="1783" spans="1:21" x14ac:dyDescent="0.4">
      <c r="A1783" t="s">
        <v>23622</v>
      </c>
      <c r="B1783" t="s">
        <v>23623</v>
      </c>
      <c r="C1783" t="s">
        <v>137</v>
      </c>
      <c r="D1783" t="s">
        <v>126</v>
      </c>
      <c r="E1783" t="s">
        <v>126</v>
      </c>
      <c r="F1783" t="s">
        <v>23624</v>
      </c>
      <c r="G1783" t="s">
        <v>9081</v>
      </c>
      <c r="H1783" t="s">
        <v>3639</v>
      </c>
      <c r="I1783" t="s">
        <v>1751</v>
      </c>
      <c r="J1783" t="s">
        <v>1981</v>
      </c>
      <c r="K1783" t="s">
        <v>6150</v>
      </c>
      <c r="L1783" t="s">
        <v>765</v>
      </c>
      <c r="M1783" t="s">
        <v>134</v>
      </c>
      <c r="N1783" t="s">
        <v>18300</v>
      </c>
      <c r="O1783" t="s">
        <v>94</v>
      </c>
      <c r="P1783">
        <v>50685120</v>
      </c>
      <c r="Q1783">
        <v>4987402.3600000003</v>
      </c>
      <c r="R1783">
        <v>420133.74</v>
      </c>
      <c r="S1783">
        <v>4567268.62</v>
      </c>
      <c r="T1783" t="s">
        <v>122</v>
      </c>
      <c r="U1783">
        <v>0.1113</v>
      </c>
    </row>
    <row r="1784" spans="1:21" x14ac:dyDescent="0.4">
      <c r="A1784" t="s">
        <v>23625</v>
      </c>
      <c r="B1784" t="s">
        <v>23626</v>
      </c>
      <c r="C1784" t="s">
        <v>155</v>
      </c>
      <c r="D1784" t="s">
        <v>278</v>
      </c>
      <c r="E1784" t="s">
        <v>278</v>
      </c>
      <c r="F1784" t="s">
        <v>23627</v>
      </c>
      <c r="G1784" t="s">
        <v>14226</v>
      </c>
      <c r="H1784" t="s">
        <v>1393</v>
      </c>
      <c r="I1784" t="s">
        <v>1866</v>
      </c>
      <c r="J1784" t="s">
        <v>1965</v>
      </c>
      <c r="K1784" t="s">
        <v>3123</v>
      </c>
      <c r="L1784" t="s">
        <v>240</v>
      </c>
      <c r="M1784" t="s">
        <v>134</v>
      </c>
      <c r="N1784" t="s">
        <v>18296</v>
      </c>
      <c r="O1784" t="s">
        <v>94</v>
      </c>
      <c r="P1784">
        <v>191897415</v>
      </c>
      <c r="Q1784">
        <v>52348944.07</v>
      </c>
      <c r="R1784">
        <v>9923041.2699999996</v>
      </c>
      <c r="S1784">
        <v>42425902.799999997</v>
      </c>
      <c r="T1784" t="s">
        <v>109</v>
      </c>
      <c r="U1784">
        <v>0.2616</v>
      </c>
    </row>
    <row r="1785" spans="1:21" x14ac:dyDescent="0.4">
      <c r="A1785" t="s">
        <v>23628</v>
      </c>
      <c r="B1785" t="s">
        <v>23629</v>
      </c>
      <c r="C1785" t="s">
        <v>83</v>
      </c>
      <c r="D1785" t="s">
        <v>84</v>
      </c>
      <c r="E1785" t="s">
        <v>84</v>
      </c>
      <c r="F1785" t="s">
        <v>23630</v>
      </c>
      <c r="G1785" t="s">
        <v>3161</v>
      </c>
      <c r="H1785" t="s">
        <v>8228</v>
      </c>
      <c r="I1785" t="s">
        <v>6217</v>
      </c>
      <c r="J1785" t="s">
        <v>4997</v>
      </c>
      <c r="K1785" t="s">
        <v>7684</v>
      </c>
      <c r="L1785" t="s">
        <v>144</v>
      </c>
      <c r="M1785" t="s">
        <v>92</v>
      </c>
      <c r="N1785" t="s">
        <v>18300</v>
      </c>
      <c r="O1785" t="s">
        <v>94</v>
      </c>
      <c r="P1785">
        <v>2701681</v>
      </c>
      <c r="Q1785">
        <v>338432.18</v>
      </c>
      <c r="R1785">
        <v>33038.769999999997</v>
      </c>
      <c r="S1785">
        <v>305393.40999999997</v>
      </c>
      <c r="T1785" t="s">
        <v>122</v>
      </c>
      <c r="U1785">
        <v>0.13089999999999999</v>
      </c>
    </row>
    <row r="1786" spans="1:21" x14ac:dyDescent="0.4">
      <c r="A1786" t="s">
        <v>23631</v>
      </c>
      <c r="B1786" t="s">
        <v>23632</v>
      </c>
      <c r="C1786" t="s">
        <v>83</v>
      </c>
      <c r="D1786" t="s">
        <v>166</v>
      </c>
      <c r="E1786" t="s">
        <v>166</v>
      </c>
      <c r="F1786" t="s">
        <v>23633</v>
      </c>
      <c r="G1786" t="s">
        <v>4032</v>
      </c>
      <c r="H1786" t="s">
        <v>322</v>
      </c>
      <c r="I1786" t="s">
        <v>218</v>
      </c>
      <c r="J1786" t="s">
        <v>2000</v>
      </c>
      <c r="K1786" t="s">
        <v>2317</v>
      </c>
      <c r="L1786" t="s">
        <v>163</v>
      </c>
      <c r="M1786" t="s">
        <v>134</v>
      </c>
      <c r="N1786" t="s">
        <v>18296</v>
      </c>
      <c r="O1786" t="s">
        <v>94</v>
      </c>
      <c r="P1786">
        <v>1103538</v>
      </c>
      <c r="Q1786">
        <v>337502.51</v>
      </c>
      <c r="R1786">
        <v>50513.74</v>
      </c>
      <c r="S1786">
        <v>286988.77</v>
      </c>
      <c r="T1786" t="s">
        <v>122</v>
      </c>
      <c r="U1786">
        <v>0.15709999999999999</v>
      </c>
    </row>
    <row r="1787" spans="1:21" x14ac:dyDescent="0.4">
      <c r="A1787" t="s">
        <v>23634</v>
      </c>
      <c r="B1787" t="s">
        <v>23635</v>
      </c>
      <c r="C1787" t="s">
        <v>83</v>
      </c>
      <c r="D1787" t="s">
        <v>84</v>
      </c>
      <c r="E1787" t="s">
        <v>84</v>
      </c>
      <c r="F1787" t="s">
        <v>23636</v>
      </c>
      <c r="G1787" t="s">
        <v>5998</v>
      </c>
      <c r="H1787" t="s">
        <v>295</v>
      </c>
      <c r="I1787" t="s">
        <v>482</v>
      </c>
      <c r="J1787" t="s">
        <v>3111</v>
      </c>
      <c r="K1787" t="s">
        <v>1675</v>
      </c>
      <c r="L1787" t="s">
        <v>106</v>
      </c>
      <c r="M1787" t="s">
        <v>181</v>
      </c>
      <c r="N1787" t="s">
        <v>18304</v>
      </c>
      <c r="O1787" t="s">
        <v>94</v>
      </c>
      <c r="P1787">
        <v>5342291</v>
      </c>
      <c r="Q1787">
        <v>793095.88</v>
      </c>
      <c r="R1787">
        <v>232165.34</v>
      </c>
      <c r="S1787">
        <v>560930.54</v>
      </c>
      <c r="T1787" t="s">
        <v>95</v>
      </c>
      <c r="U1787">
        <v>0.34429999999999999</v>
      </c>
    </row>
    <row r="1788" spans="1:21" x14ac:dyDescent="0.4">
      <c r="A1788" t="s">
        <v>23637</v>
      </c>
      <c r="B1788" t="s">
        <v>23638</v>
      </c>
      <c r="C1788" t="s">
        <v>155</v>
      </c>
      <c r="D1788" t="s">
        <v>156</v>
      </c>
      <c r="E1788" t="s">
        <v>156</v>
      </c>
      <c r="F1788" t="s">
        <v>23639</v>
      </c>
      <c r="G1788" t="s">
        <v>7951</v>
      </c>
      <c r="H1788" t="s">
        <v>7403</v>
      </c>
      <c r="I1788" t="s">
        <v>552</v>
      </c>
      <c r="J1788" t="s">
        <v>2557</v>
      </c>
      <c r="K1788" t="s">
        <v>2785</v>
      </c>
      <c r="L1788" t="s">
        <v>163</v>
      </c>
      <c r="M1788" t="s">
        <v>578</v>
      </c>
      <c r="N1788" t="s">
        <v>18300</v>
      </c>
      <c r="O1788" t="s">
        <v>94</v>
      </c>
      <c r="P1788">
        <v>81884143</v>
      </c>
      <c r="Q1788">
        <v>8878312.4900000002</v>
      </c>
      <c r="R1788">
        <v>2927399.76</v>
      </c>
      <c r="S1788">
        <v>5950912.7300000004</v>
      </c>
      <c r="T1788" t="s">
        <v>285</v>
      </c>
      <c r="U1788">
        <v>0.36969999999999997</v>
      </c>
    </row>
    <row r="1789" spans="1:21" x14ac:dyDescent="0.4">
      <c r="A1789" t="s">
        <v>23640</v>
      </c>
      <c r="B1789" t="s">
        <v>23641</v>
      </c>
      <c r="C1789" t="s">
        <v>184</v>
      </c>
      <c r="D1789" t="s">
        <v>185</v>
      </c>
      <c r="E1789" t="s">
        <v>185</v>
      </c>
      <c r="F1789" t="s">
        <v>23642</v>
      </c>
      <c r="G1789" t="s">
        <v>4352</v>
      </c>
      <c r="H1789" t="s">
        <v>2780</v>
      </c>
      <c r="I1789" t="s">
        <v>3140</v>
      </c>
      <c r="J1789" t="s">
        <v>3430</v>
      </c>
      <c r="K1789" t="s">
        <v>1263</v>
      </c>
      <c r="L1789" t="s">
        <v>222</v>
      </c>
      <c r="M1789" t="s">
        <v>121</v>
      </c>
      <c r="N1789" t="s">
        <v>18300</v>
      </c>
      <c r="O1789" t="s">
        <v>94</v>
      </c>
      <c r="P1789">
        <v>6709266</v>
      </c>
      <c r="Q1789">
        <v>530915.68999999994</v>
      </c>
      <c r="R1789">
        <v>122254.5</v>
      </c>
      <c r="S1789">
        <v>408661.19</v>
      </c>
      <c r="T1789" t="s">
        <v>95</v>
      </c>
      <c r="U1789">
        <v>0.30609999999999998</v>
      </c>
    </row>
    <row r="1790" spans="1:21" x14ac:dyDescent="0.4">
      <c r="A1790" t="s">
        <v>23643</v>
      </c>
      <c r="B1790" t="s">
        <v>23644</v>
      </c>
      <c r="C1790" t="s">
        <v>98</v>
      </c>
      <c r="D1790" t="s">
        <v>1084</v>
      </c>
      <c r="E1790" t="s">
        <v>1084</v>
      </c>
      <c r="F1790" t="s">
        <v>4581</v>
      </c>
      <c r="G1790" t="s">
        <v>4124</v>
      </c>
      <c r="H1790" t="s">
        <v>3595</v>
      </c>
      <c r="I1790" t="s">
        <v>1529</v>
      </c>
      <c r="J1790" t="s">
        <v>1695</v>
      </c>
      <c r="K1790" t="s">
        <v>5035</v>
      </c>
      <c r="L1790" t="s">
        <v>91</v>
      </c>
      <c r="M1790" t="s">
        <v>202</v>
      </c>
      <c r="N1790" t="s">
        <v>18296</v>
      </c>
      <c r="O1790" t="s">
        <v>94</v>
      </c>
      <c r="P1790">
        <v>8206810</v>
      </c>
      <c r="Q1790">
        <v>878443.5</v>
      </c>
      <c r="R1790">
        <v>489352.09</v>
      </c>
      <c r="S1790">
        <v>389091.41</v>
      </c>
      <c r="T1790" t="s">
        <v>109</v>
      </c>
      <c r="U1790">
        <v>0.65169999999999995</v>
      </c>
    </row>
    <row r="1791" spans="1:21" x14ac:dyDescent="0.4">
      <c r="A1791" t="s">
        <v>23645</v>
      </c>
      <c r="B1791" t="s">
        <v>23646</v>
      </c>
      <c r="C1791" t="s">
        <v>288</v>
      </c>
      <c r="D1791" t="s">
        <v>289</v>
      </c>
      <c r="E1791" t="s">
        <v>289</v>
      </c>
      <c r="F1791" t="s">
        <v>23647</v>
      </c>
      <c r="G1791" t="s">
        <v>2052</v>
      </c>
      <c r="H1791" t="s">
        <v>2119</v>
      </c>
      <c r="I1791" t="s">
        <v>4755</v>
      </c>
      <c r="J1791" t="s">
        <v>4445</v>
      </c>
      <c r="K1791" t="s">
        <v>1599</v>
      </c>
      <c r="L1791" t="s">
        <v>296</v>
      </c>
      <c r="M1791" t="s">
        <v>92</v>
      </c>
      <c r="N1791" t="s">
        <v>18304</v>
      </c>
      <c r="O1791" t="s">
        <v>94</v>
      </c>
      <c r="P1791">
        <v>78423412</v>
      </c>
      <c r="Q1791">
        <v>6789997.1200000001</v>
      </c>
      <c r="R1791">
        <v>2784448.94</v>
      </c>
      <c r="S1791">
        <v>4005548.18</v>
      </c>
      <c r="T1791" t="s">
        <v>122</v>
      </c>
      <c r="U1791">
        <v>0.48480000000000001</v>
      </c>
    </row>
    <row r="1792" spans="1:21" x14ac:dyDescent="0.4">
      <c r="A1792" t="s">
        <v>23648</v>
      </c>
      <c r="B1792" t="s">
        <v>23649</v>
      </c>
      <c r="C1792" t="s">
        <v>1</v>
      </c>
      <c r="D1792" t="s">
        <v>166</v>
      </c>
      <c r="E1792" t="s">
        <v>166</v>
      </c>
      <c r="F1792" t="s">
        <v>23650</v>
      </c>
      <c r="G1792" t="s">
        <v>1118</v>
      </c>
      <c r="H1792" t="s">
        <v>6110</v>
      </c>
      <c r="I1792" t="s">
        <v>4563</v>
      </c>
      <c r="J1792" t="s">
        <v>4629</v>
      </c>
      <c r="K1792" t="s">
        <v>261</v>
      </c>
      <c r="L1792" t="s">
        <v>91</v>
      </c>
      <c r="M1792" t="s">
        <v>202</v>
      </c>
      <c r="N1792" t="s">
        <v>18300</v>
      </c>
      <c r="O1792" t="s">
        <v>94</v>
      </c>
      <c r="P1792">
        <v>1906254</v>
      </c>
      <c r="Q1792">
        <v>193449.2</v>
      </c>
      <c r="R1792">
        <v>52335.51</v>
      </c>
      <c r="S1792">
        <v>141113.69</v>
      </c>
      <c r="T1792" t="s">
        <v>95</v>
      </c>
      <c r="U1792">
        <v>0.33139999999999997</v>
      </c>
    </row>
    <row r="1793" spans="1:21" x14ac:dyDescent="0.4">
      <c r="A1793" t="s">
        <v>23651</v>
      </c>
      <c r="B1793" t="s">
        <v>23652</v>
      </c>
      <c r="C1793" t="s">
        <v>112</v>
      </c>
      <c r="D1793" t="s">
        <v>471</v>
      </c>
      <c r="E1793" t="s">
        <v>471</v>
      </c>
      <c r="F1793" t="s">
        <v>23653</v>
      </c>
      <c r="G1793" t="s">
        <v>2464</v>
      </c>
      <c r="H1793" t="s">
        <v>1358</v>
      </c>
      <c r="I1793" t="s">
        <v>5642</v>
      </c>
      <c r="J1793" t="s">
        <v>2645</v>
      </c>
      <c r="K1793" t="s">
        <v>7403</v>
      </c>
      <c r="L1793" t="s">
        <v>120</v>
      </c>
      <c r="M1793" t="s">
        <v>121</v>
      </c>
      <c r="N1793" t="s">
        <v>18296</v>
      </c>
      <c r="O1793" t="s">
        <v>94</v>
      </c>
      <c r="P1793">
        <v>42091367</v>
      </c>
      <c r="Q1793">
        <v>12627410.1</v>
      </c>
      <c r="R1793">
        <v>3847949.07</v>
      </c>
      <c r="S1793">
        <v>8779461.0299999993</v>
      </c>
      <c r="T1793" t="s">
        <v>95</v>
      </c>
      <c r="U1793">
        <v>0.40710000000000002</v>
      </c>
    </row>
    <row r="1794" spans="1:21" x14ac:dyDescent="0.4">
      <c r="A1794" t="s">
        <v>23654</v>
      </c>
      <c r="B1794" t="s">
        <v>23655</v>
      </c>
      <c r="C1794" t="s">
        <v>205</v>
      </c>
      <c r="D1794" t="s">
        <v>206</v>
      </c>
      <c r="E1794" t="s">
        <v>206</v>
      </c>
      <c r="F1794" t="s">
        <v>23656</v>
      </c>
      <c r="G1794" t="s">
        <v>4241</v>
      </c>
      <c r="H1794" t="s">
        <v>7814</v>
      </c>
      <c r="I1794" t="s">
        <v>3085</v>
      </c>
      <c r="J1794" t="s">
        <v>4727</v>
      </c>
      <c r="K1794" t="s">
        <v>2817</v>
      </c>
      <c r="L1794" t="s">
        <v>444</v>
      </c>
      <c r="M1794" t="s">
        <v>121</v>
      </c>
      <c r="N1794" t="s">
        <v>18300</v>
      </c>
      <c r="O1794" t="s">
        <v>94</v>
      </c>
      <c r="P1794">
        <v>2701548</v>
      </c>
      <c r="Q1794">
        <v>213789.06</v>
      </c>
      <c r="R1794">
        <v>52794.34</v>
      </c>
      <c r="S1794">
        <v>160994.72</v>
      </c>
      <c r="T1794" t="s">
        <v>95</v>
      </c>
      <c r="U1794">
        <v>0.25</v>
      </c>
    </row>
    <row r="1795" spans="1:21" x14ac:dyDescent="0.4">
      <c r="A1795" t="s">
        <v>23657</v>
      </c>
      <c r="B1795" t="s">
        <v>23658</v>
      </c>
      <c r="C1795" t="s">
        <v>155</v>
      </c>
      <c r="D1795" t="s">
        <v>251</v>
      </c>
      <c r="E1795" t="s">
        <v>251</v>
      </c>
      <c r="F1795" t="s">
        <v>20590</v>
      </c>
      <c r="G1795" t="s">
        <v>2620</v>
      </c>
      <c r="H1795" t="s">
        <v>7803</v>
      </c>
      <c r="I1795" t="s">
        <v>1937</v>
      </c>
      <c r="J1795" t="s">
        <v>3971</v>
      </c>
      <c r="K1795" t="s">
        <v>3684</v>
      </c>
      <c r="L1795" t="s">
        <v>240</v>
      </c>
      <c r="M1795" t="s">
        <v>578</v>
      </c>
      <c r="N1795" t="s">
        <v>18296</v>
      </c>
      <c r="O1795" t="s">
        <v>94</v>
      </c>
      <c r="P1795">
        <v>89609627</v>
      </c>
      <c r="Q1795">
        <v>2185078.56</v>
      </c>
      <c r="R1795">
        <v>622891.65</v>
      </c>
      <c r="S1795">
        <v>1562186.91</v>
      </c>
      <c r="T1795" t="s">
        <v>122</v>
      </c>
      <c r="U1795">
        <v>0.40129999999999999</v>
      </c>
    </row>
    <row r="1796" spans="1:21" x14ac:dyDescent="0.4">
      <c r="A1796" t="s">
        <v>23659</v>
      </c>
      <c r="B1796" t="s">
        <v>23660</v>
      </c>
      <c r="C1796" t="s">
        <v>205</v>
      </c>
      <c r="D1796" t="s">
        <v>382</v>
      </c>
      <c r="E1796" t="s">
        <v>382</v>
      </c>
      <c r="F1796" t="s">
        <v>16112</v>
      </c>
      <c r="G1796" t="s">
        <v>2787</v>
      </c>
      <c r="H1796" t="s">
        <v>1823</v>
      </c>
      <c r="I1796" t="s">
        <v>9159</v>
      </c>
      <c r="J1796" t="s">
        <v>8868</v>
      </c>
      <c r="K1796" t="s">
        <v>23661</v>
      </c>
      <c r="L1796" t="s">
        <v>213</v>
      </c>
      <c r="M1796" t="s">
        <v>121</v>
      </c>
      <c r="N1796" t="s">
        <v>18300</v>
      </c>
      <c r="O1796" t="s">
        <v>94</v>
      </c>
      <c r="P1796">
        <v>2433029</v>
      </c>
      <c r="Q1796">
        <v>312576.03000000003</v>
      </c>
      <c r="R1796">
        <v>50937.74</v>
      </c>
      <c r="S1796">
        <v>261638.29</v>
      </c>
      <c r="T1796" t="s">
        <v>122</v>
      </c>
      <c r="U1796">
        <v>0.19750000000000001</v>
      </c>
    </row>
    <row r="1797" spans="1:21" x14ac:dyDescent="0.4">
      <c r="A1797" t="s">
        <v>23662</v>
      </c>
      <c r="B1797" t="s">
        <v>23663</v>
      </c>
      <c r="C1797" t="s">
        <v>98</v>
      </c>
      <c r="D1797" t="s">
        <v>99</v>
      </c>
      <c r="E1797" t="s">
        <v>99</v>
      </c>
      <c r="F1797" t="s">
        <v>23664</v>
      </c>
      <c r="G1797" t="s">
        <v>11415</v>
      </c>
      <c r="H1797" t="s">
        <v>2646</v>
      </c>
      <c r="I1797" t="s">
        <v>3068</v>
      </c>
      <c r="J1797" t="s">
        <v>1078</v>
      </c>
      <c r="K1797" t="s">
        <v>1176</v>
      </c>
      <c r="L1797" t="s">
        <v>106</v>
      </c>
      <c r="M1797" t="s">
        <v>202</v>
      </c>
      <c r="N1797" t="s">
        <v>18300</v>
      </c>
      <c r="O1797" t="s">
        <v>94</v>
      </c>
      <c r="P1797">
        <v>193818493</v>
      </c>
      <c r="Q1797">
        <v>6550684.1299999999</v>
      </c>
      <c r="R1797">
        <v>1225883.25</v>
      </c>
      <c r="S1797">
        <v>5324800.88</v>
      </c>
      <c r="T1797" t="s">
        <v>122</v>
      </c>
      <c r="U1797">
        <v>0.25230000000000002</v>
      </c>
    </row>
    <row r="1798" spans="1:21" x14ac:dyDescent="0.4">
      <c r="A1798" t="s">
        <v>23665</v>
      </c>
      <c r="B1798" t="s">
        <v>23666</v>
      </c>
      <c r="C1798" t="s">
        <v>83</v>
      </c>
      <c r="D1798" t="s">
        <v>166</v>
      </c>
      <c r="E1798" t="s">
        <v>166</v>
      </c>
      <c r="F1798" t="s">
        <v>23667</v>
      </c>
      <c r="G1798" t="s">
        <v>1539</v>
      </c>
      <c r="H1798" t="s">
        <v>2713</v>
      </c>
      <c r="I1798" t="s">
        <v>1580</v>
      </c>
      <c r="J1798" t="s">
        <v>7898</v>
      </c>
      <c r="K1798" t="s">
        <v>1110</v>
      </c>
      <c r="L1798" t="s">
        <v>144</v>
      </c>
      <c r="M1798" t="s">
        <v>134</v>
      </c>
      <c r="N1798" t="s">
        <v>18296</v>
      </c>
      <c r="O1798" t="s">
        <v>94</v>
      </c>
      <c r="P1798">
        <v>2166826</v>
      </c>
      <c r="Q1798">
        <v>468947.06</v>
      </c>
      <c r="R1798">
        <v>84774.87</v>
      </c>
      <c r="S1798">
        <v>384172.19</v>
      </c>
      <c r="T1798" t="s">
        <v>95</v>
      </c>
      <c r="U1798">
        <v>0.1857</v>
      </c>
    </row>
    <row r="1799" spans="1:21" x14ac:dyDescent="0.4">
      <c r="A1799" t="s">
        <v>23668</v>
      </c>
      <c r="B1799" t="s">
        <v>23669</v>
      </c>
      <c r="C1799" t="s">
        <v>83</v>
      </c>
      <c r="D1799" t="s">
        <v>166</v>
      </c>
      <c r="E1799" t="s">
        <v>166</v>
      </c>
      <c r="F1799" t="s">
        <v>23670</v>
      </c>
      <c r="G1799" t="s">
        <v>14652</v>
      </c>
      <c r="H1799" t="s">
        <v>4989</v>
      </c>
      <c r="I1799" t="s">
        <v>816</v>
      </c>
      <c r="J1799" t="s">
        <v>779</v>
      </c>
      <c r="K1799" t="s">
        <v>1757</v>
      </c>
      <c r="L1799" t="s">
        <v>144</v>
      </c>
      <c r="M1799" t="s">
        <v>134</v>
      </c>
      <c r="N1799" t="s">
        <v>18304</v>
      </c>
      <c r="O1799" t="s">
        <v>94</v>
      </c>
      <c r="P1799">
        <v>2130158</v>
      </c>
      <c r="Q1799">
        <v>152809.88</v>
      </c>
      <c r="R1799">
        <v>13958.26</v>
      </c>
      <c r="S1799">
        <v>138851.62</v>
      </c>
      <c r="T1799" t="s">
        <v>95</v>
      </c>
      <c r="U1799">
        <v>0.1</v>
      </c>
    </row>
    <row r="1800" spans="1:21" x14ac:dyDescent="0.4">
      <c r="A1800" t="s">
        <v>23671</v>
      </c>
      <c r="B1800" t="s">
        <v>23672</v>
      </c>
      <c r="C1800" t="s">
        <v>184</v>
      </c>
      <c r="D1800" t="s">
        <v>382</v>
      </c>
      <c r="E1800" t="s">
        <v>382</v>
      </c>
      <c r="F1800" t="s">
        <v>23673</v>
      </c>
      <c r="G1800" t="s">
        <v>9205</v>
      </c>
      <c r="H1800" t="s">
        <v>2546</v>
      </c>
      <c r="I1800" t="s">
        <v>957</v>
      </c>
      <c r="J1800" t="s">
        <v>2205</v>
      </c>
      <c r="K1800" t="s">
        <v>1638</v>
      </c>
      <c r="L1800" t="s">
        <v>192</v>
      </c>
      <c r="M1800" t="s">
        <v>223</v>
      </c>
      <c r="N1800" t="s">
        <v>18300</v>
      </c>
      <c r="O1800" t="s">
        <v>94</v>
      </c>
      <c r="P1800">
        <v>3598698</v>
      </c>
      <c r="Q1800">
        <v>156419.85999999999</v>
      </c>
      <c r="R1800">
        <v>22520.7</v>
      </c>
      <c r="S1800">
        <v>133899.16</v>
      </c>
      <c r="T1800" t="s">
        <v>122</v>
      </c>
      <c r="U1800">
        <v>0.1457</v>
      </c>
    </row>
    <row r="1801" spans="1:21" x14ac:dyDescent="0.4">
      <c r="A1801" t="s">
        <v>23674</v>
      </c>
      <c r="B1801" t="s">
        <v>23675</v>
      </c>
      <c r="C1801" t="s">
        <v>112</v>
      </c>
      <c r="D1801" t="s">
        <v>113</v>
      </c>
      <c r="E1801" t="s">
        <v>113</v>
      </c>
      <c r="F1801" t="s">
        <v>23676</v>
      </c>
      <c r="G1801" t="s">
        <v>1288</v>
      </c>
      <c r="H1801" t="s">
        <v>1424</v>
      </c>
      <c r="I1801" t="s">
        <v>1671</v>
      </c>
      <c r="J1801" t="s">
        <v>514</v>
      </c>
      <c r="K1801" t="s">
        <v>3186</v>
      </c>
      <c r="L1801" t="s">
        <v>120</v>
      </c>
      <c r="M1801" t="s">
        <v>223</v>
      </c>
      <c r="N1801" t="s">
        <v>18300</v>
      </c>
      <c r="O1801" t="s">
        <v>94</v>
      </c>
      <c r="P1801">
        <v>26243603</v>
      </c>
      <c r="Q1801">
        <v>1329308.79</v>
      </c>
      <c r="R1801">
        <v>382259.33</v>
      </c>
      <c r="S1801">
        <v>947049.46</v>
      </c>
      <c r="T1801" t="s">
        <v>122</v>
      </c>
      <c r="U1801">
        <v>0.3473</v>
      </c>
    </row>
    <row r="1802" spans="1:21" x14ac:dyDescent="0.4">
      <c r="A1802" t="s">
        <v>23677</v>
      </c>
      <c r="B1802" t="s">
        <v>23678</v>
      </c>
      <c r="C1802" t="s">
        <v>125</v>
      </c>
      <c r="D1802" t="s">
        <v>126</v>
      </c>
      <c r="E1802" t="s">
        <v>126</v>
      </c>
      <c r="F1802" t="s">
        <v>23679</v>
      </c>
      <c r="G1802" t="s">
        <v>895</v>
      </c>
      <c r="H1802" t="s">
        <v>5525</v>
      </c>
      <c r="I1802" t="s">
        <v>4204</v>
      </c>
      <c r="J1802" t="s">
        <v>605</v>
      </c>
      <c r="K1802" t="s">
        <v>3599</v>
      </c>
      <c r="L1802" t="s">
        <v>163</v>
      </c>
      <c r="M1802" t="s">
        <v>134</v>
      </c>
      <c r="N1802" t="s">
        <v>18296</v>
      </c>
      <c r="O1802" t="s">
        <v>94</v>
      </c>
      <c r="P1802">
        <v>373327207</v>
      </c>
      <c r="Q1802">
        <v>8583481.0800000001</v>
      </c>
      <c r="R1802">
        <v>2712122.25</v>
      </c>
      <c r="S1802">
        <v>5871358.8300000001</v>
      </c>
      <c r="T1802" t="s">
        <v>285</v>
      </c>
      <c r="U1802">
        <v>0.37490000000000001</v>
      </c>
    </row>
    <row r="1803" spans="1:21" x14ac:dyDescent="0.4">
      <c r="A1803" t="s">
        <v>23680</v>
      </c>
      <c r="B1803" t="s">
        <v>23681</v>
      </c>
      <c r="C1803" t="s">
        <v>98</v>
      </c>
      <c r="D1803" t="s">
        <v>1084</v>
      </c>
      <c r="E1803" t="s">
        <v>1084</v>
      </c>
      <c r="F1803" t="s">
        <v>114</v>
      </c>
      <c r="G1803" t="s">
        <v>8501</v>
      </c>
      <c r="H1803" t="s">
        <v>2418</v>
      </c>
      <c r="I1803" t="s">
        <v>3406</v>
      </c>
      <c r="J1803" t="s">
        <v>433</v>
      </c>
      <c r="K1803" t="s">
        <v>8868</v>
      </c>
      <c r="L1803" t="s">
        <v>106</v>
      </c>
      <c r="M1803" t="s">
        <v>202</v>
      </c>
      <c r="N1803" t="s">
        <v>18300</v>
      </c>
      <c r="O1803" t="s">
        <v>94</v>
      </c>
      <c r="P1803">
        <v>21862957</v>
      </c>
      <c r="Q1803">
        <v>4301031.57</v>
      </c>
      <c r="R1803">
        <v>1977788.85</v>
      </c>
      <c r="S1803">
        <v>2323242.7200000002</v>
      </c>
      <c r="T1803" t="s">
        <v>109</v>
      </c>
      <c r="U1803">
        <v>0.48570000000000002</v>
      </c>
    </row>
    <row r="1804" spans="1:21" x14ac:dyDescent="0.4">
      <c r="A1804" t="s">
        <v>23682</v>
      </c>
      <c r="B1804" t="s">
        <v>23683</v>
      </c>
      <c r="C1804" t="s">
        <v>137</v>
      </c>
      <c r="D1804" t="s">
        <v>308</v>
      </c>
      <c r="E1804" t="s">
        <v>308</v>
      </c>
      <c r="F1804" t="s">
        <v>18060</v>
      </c>
      <c r="G1804" t="s">
        <v>1943</v>
      </c>
      <c r="H1804" t="s">
        <v>4445</v>
      </c>
      <c r="I1804" t="s">
        <v>7007</v>
      </c>
      <c r="J1804" t="s">
        <v>228</v>
      </c>
      <c r="K1804" t="s">
        <v>1248</v>
      </c>
      <c r="L1804" t="s">
        <v>144</v>
      </c>
      <c r="M1804" t="s">
        <v>134</v>
      </c>
      <c r="N1804" t="s">
        <v>18300</v>
      </c>
      <c r="O1804" t="s">
        <v>94</v>
      </c>
      <c r="P1804">
        <v>23906993</v>
      </c>
      <c r="Q1804">
        <v>1901536.61</v>
      </c>
      <c r="R1804">
        <v>554694.56999999995</v>
      </c>
      <c r="S1804">
        <v>1346842.04</v>
      </c>
      <c r="T1804" t="s">
        <v>95</v>
      </c>
      <c r="U1804">
        <v>0.34489999999999998</v>
      </c>
    </row>
    <row r="1805" spans="1:21" x14ac:dyDescent="0.4">
      <c r="A1805" t="s">
        <v>23684</v>
      </c>
      <c r="B1805" t="s">
        <v>23685</v>
      </c>
      <c r="C1805" t="s">
        <v>137</v>
      </c>
      <c r="D1805" t="s">
        <v>126</v>
      </c>
      <c r="E1805" t="s">
        <v>126</v>
      </c>
      <c r="F1805" t="s">
        <v>23686</v>
      </c>
      <c r="G1805" t="s">
        <v>836</v>
      </c>
      <c r="H1805" t="s">
        <v>3255</v>
      </c>
      <c r="I1805" t="s">
        <v>3179</v>
      </c>
      <c r="J1805" t="s">
        <v>1573</v>
      </c>
      <c r="K1805" t="s">
        <v>2505</v>
      </c>
      <c r="L1805" t="s">
        <v>144</v>
      </c>
      <c r="M1805" t="s">
        <v>134</v>
      </c>
      <c r="N1805" t="s">
        <v>18304</v>
      </c>
      <c r="O1805" t="s">
        <v>94</v>
      </c>
      <c r="P1805">
        <v>33857124</v>
      </c>
      <c r="Q1805">
        <v>2481217.65</v>
      </c>
      <c r="R1805">
        <v>625545.75</v>
      </c>
      <c r="S1805">
        <v>1855671.9</v>
      </c>
      <c r="T1805" t="s">
        <v>95</v>
      </c>
      <c r="U1805">
        <v>0.27110000000000001</v>
      </c>
    </row>
    <row r="1806" spans="1:21" x14ac:dyDescent="0.4">
      <c r="A1806" t="s">
        <v>23687</v>
      </c>
      <c r="B1806" t="s">
        <v>23688</v>
      </c>
      <c r="C1806" t="s">
        <v>184</v>
      </c>
      <c r="D1806" t="s">
        <v>185</v>
      </c>
      <c r="E1806" t="s">
        <v>185</v>
      </c>
      <c r="F1806" t="s">
        <v>23689</v>
      </c>
      <c r="G1806" t="s">
        <v>3673</v>
      </c>
      <c r="H1806" t="s">
        <v>1411</v>
      </c>
      <c r="I1806" t="s">
        <v>6852</v>
      </c>
      <c r="J1806" t="s">
        <v>3925</v>
      </c>
      <c r="K1806" t="s">
        <v>1961</v>
      </c>
      <c r="L1806" t="s">
        <v>192</v>
      </c>
      <c r="M1806" t="s">
        <v>223</v>
      </c>
      <c r="N1806" t="s">
        <v>18296</v>
      </c>
      <c r="O1806" t="s">
        <v>94</v>
      </c>
      <c r="P1806">
        <v>7514229</v>
      </c>
      <c r="Q1806">
        <v>639434.29</v>
      </c>
      <c r="R1806">
        <v>62177.87</v>
      </c>
      <c r="S1806">
        <v>577256.42000000004</v>
      </c>
      <c r="T1806" t="s">
        <v>95</v>
      </c>
      <c r="U1806">
        <v>0.1351</v>
      </c>
    </row>
    <row r="1807" spans="1:21" x14ac:dyDescent="0.4">
      <c r="A1807" t="s">
        <v>23690</v>
      </c>
      <c r="B1807" t="s">
        <v>23691</v>
      </c>
      <c r="C1807" t="s">
        <v>205</v>
      </c>
      <c r="D1807" t="s">
        <v>382</v>
      </c>
      <c r="E1807" t="s">
        <v>382</v>
      </c>
      <c r="F1807" t="s">
        <v>23692</v>
      </c>
      <c r="G1807" t="s">
        <v>86</v>
      </c>
      <c r="H1807" t="s">
        <v>87</v>
      </c>
      <c r="I1807" t="s">
        <v>11527</v>
      </c>
      <c r="J1807" t="s">
        <v>283</v>
      </c>
      <c r="K1807" t="s">
        <v>1016</v>
      </c>
      <c r="L1807" t="s">
        <v>213</v>
      </c>
      <c r="M1807" t="s">
        <v>121</v>
      </c>
      <c r="N1807" t="s">
        <v>18300</v>
      </c>
      <c r="O1807" t="s">
        <v>94</v>
      </c>
      <c r="P1807">
        <v>4856304</v>
      </c>
      <c r="Q1807">
        <v>1456891.2</v>
      </c>
      <c r="R1807">
        <v>210075.23</v>
      </c>
      <c r="S1807">
        <v>1246815.97</v>
      </c>
      <c r="T1807" t="s">
        <v>122</v>
      </c>
      <c r="U1807">
        <v>0.19339999999999999</v>
      </c>
    </row>
    <row r="1808" spans="1:21" x14ac:dyDescent="0.4">
      <c r="A1808" t="s">
        <v>23693</v>
      </c>
      <c r="B1808" t="s">
        <v>23694</v>
      </c>
      <c r="C1808" t="s">
        <v>112</v>
      </c>
      <c r="D1808" t="s">
        <v>113</v>
      </c>
      <c r="E1808" t="s">
        <v>113</v>
      </c>
      <c r="F1808" t="s">
        <v>23695</v>
      </c>
      <c r="G1808" t="s">
        <v>9420</v>
      </c>
      <c r="H1808" t="s">
        <v>4021</v>
      </c>
      <c r="I1808" t="s">
        <v>701</v>
      </c>
      <c r="J1808" t="s">
        <v>897</v>
      </c>
      <c r="K1808" t="s">
        <v>9102</v>
      </c>
      <c r="L1808" t="s">
        <v>222</v>
      </c>
      <c r="M1808" t="s">
        <v>266</v>
      </c>
      <c r="N1808" t="s">
        <v>18304</v>
      </c>
      <c r="O1808" t="s">
        <v>94</v>
      </c>
      <c r="P1808">
        <v>4815333</v>
      </c>
      <c r="Q1808">
        <v>131705.71</v>
      </c>
      <c r="R1808">
        <v>42738.15</v>
      </c>
      <c r="S1808">
        <v>88967.56</v>
      </c>
      <c r="T1808" t="s">
        <v>95</v>
      </c>
      <c r="U1808">
        <v>0.4178</v>
      </c>
    </row>
    <row r="1809" spans="1:21" x14ac:dyDescent="0.4">
      <c r="A1809" t="s">
        <v>23696</v>
      </c>
      <c r="B1809" t="s">
        <v>23697</v>
      </c>
      <c r="C1809" t="s">
        <v>83</v>
      </c>
      <c r="D1809" t="s">
        <v>84</v>
      </c>
      <c r="E1809" t="s">
        <v>84</v>
      </c>
      <c r="F1809" t="s">
        <v>23698</v>
      </c>
      <c r="G1809" t="s">
        <v>4391</v>
      </c>
      <c r="H1809" t="s">
        <v>6305</v>
      </c>
      <c r="I1809" t="s">
        <v>6625</v>
      </c>
      <c r="J1809" t="s">
        <v>4325</v>
      </c>
      <c r="K1809" t="s">
        <v>6305</v>
      </c>
      <c r="L1809" t="s">
        <v>275</v>
      </c>
      <c r="M1809" t="s">
        <v>134</v>
      </c>
      <c r="N1809" t="s">
        <v>18296</v>
      </c>
      <c r="O1809" t="s">
        <v>94</v>
      </c>
      <c r="P1809">
        <v>3994118</v>
      </c>
      <c r="Q1809">
        <v>306851.69</v>
      </c>
      <c r="R1809">
        <v>67090.06</v>
      </c>
      <c r="S1809">
        <v>239761.63</v>
      </c>
      <c r="T1809" t="s">
        <v>95</v>
      </c>
      <c r="U1809">
        <v>0.24340000000000001</v>
      </c>
    </row>
    <row r="1810" spans="1:21" x14ac:dyDescent="0.4">
      <c r="A1810" t="s">
        <v>23699</v>
      </c>
      <c r="B1810" t="s">
        <v>23700</v>
      </c>
      <c r="C1810" t="s">
        <v>83</v>
      </c>
      <c r="D1810" t="s">
        <v>166</v>
      </c>
      <c r="E1810" t="s">
        <v>166</v>
      </c>
      <c r="F1810" t="s">
        <v>6451</v>
      </c>
      <c r="G1810" t="s">
        <v>3772</v>
      </c>
      <c r="H1810" t="s">
        <v>1918</v>
      </c>
      <c r="I1810" t="s">
        <v>5234</v>
      </c>
      <c r="J1810" t="s">
        <v>4796</v>
      </c>
      <c r="K1810" t="s">
        <v>6818</v>
      </c>
      <c r="L1810" t="s">
        <v>163</v>
      </c>
      <c r="M1810" t="s">
        <v>134</v>
      </c>
      <c r="N1810" t="s">
        <v>18300</v>
      </c>
      <c r="O1810" t="s">
        <v>94</v>
      </c>
      <c r="P1810">
        <v>5307507</v>
      </c>
      <c r="Q1810">
        <v>1121964.6000000001</v>
      </c>
      <c r="R1810">
        <v>122489.39</v>
      </c>
      <c r="S1810">
        <v>999475.21</v>
      </c>
      <c r="T1810" t="s">
        <v>122</v>
      </c>
      <c r="U1810">
        <v>0.13700000000000001</v>
      </c>
    </row>
    <row r="1811" spans="1:21" x14ac:dyDescent="0.4">
      <c r="A1811" t="s">
        <v>23701</v>
      </c>
      <c r="B1811" t="s">
        <v>23702</v>
      </c>
      <c r="C1811" t="s">
        <v>137</v>
      </c>
      <c r="D1811" t="s">
        <v>126</v>
      </c>
      <c r="E1811" t="s">
        <v>126</v>
      </c>
      <c r="F1811" t="s">
        <v>23703</v>
      </c>
      <c r="G1811" t="s">
        <v>2452</v>
      </c>
      <c r="H1811" t="s">
        <v>3566</v>
      </c>
      <c r="I1811" t="s">
        <v>1077</v>
      </c>
      <c r="J1811" t="s">
        <v>6895</v>
      </c>
      <c r="K1811" t="s">
        <v>1078</v>
      </c>
      <c r="L1811" t="s">
        <v>765</v>
      </c>
      <c r="M1811" t="s">
        <v>134</v>
      </c>
      <c r="N1811" t="s">
        <v>18304</v>
      </c>
      <c r="O1811" t="s">
        <v>94</v>
      </c>
      <c r="P1811">
        <v>46360884</v>
      </c>
      <c r="Q1811">
        <v>2130596.41</v>
      </c>
      <c r="R1811">
        <v>327686.2</v>
      </c>
      <c r="S1811">
        <v>1802910.21</v>
      </c>
      <c r="T1811" t="s">
        <v>95</v>
      </c>
      <c r="U1811">
        <v>0.17380000000000001</v>
      </c>
    </row>
    <row r="1812" spans="1:21" x14ac:dyDescent="0.4">
      <c r="A1812" t="s">
        <v>23704</v>
      </c>
      <c r="B1812" t="s">
        <v>23705</v>
      </c>
      <c r="C1812" t="s">
        <v>112</v>
      </c>
      <c r="D1812" t="s">
        <v>471</v>
      </c>
      <c r="E1812" t="s">
        <v>471</v>
      </c>
      <c r="F1812" t="s">
        <v>23706</v>
      </c>
      <c r="G1812" t="s">
        <v>1241</v>
      </c>
      <c r="H1812" t="s">
        <v>8410</v>
      </c>
      <c r="I1812" t="s">
        <v>4570</v>
      </c>
      <c r="J1812" t="s">
        <v>816</v>
      </c>
      <c r="K1812" t="s">
        <v>7747</v>
      </c>
      <c r="L1812" t="s">
        <v>222</v>
      </c>
      <c r="M1812" t="s">
        <v>266</v>
      </c>
      <c r="N1812" t="s">
        <v>18304</v>
      </c>
      <c r="O1812" t="s">
        <v>94</v>
      </c>
      <c r="P1812">
        <v>32456244</v>
      </c>
      <c r="Q1812">
        <v>4059645.19</v>
      </c>
      <c r="R1812">
        <v>879965.8</v>
      </c>
      <c r="S1812">
        <v>3179679.39</v>
      </c>
      <c r="T1812" t="s">
        <v>95</v>
      </c>
      <c r="U1812">
        <v>0.30509999999999998</v>
      </c>
    </row>
    <row r="1813" spans="1:21" x14ac:dyDescent="0.4">
      <c r="A1813" t="s">
        <v>23707</v>
      </c>
      <c r="B1813" t="s">
        <v>23708</v>
      </c>
      <c r="C1813" t="s">
        <v>137</v>
      </c>
      <c r="D1813" t="s">
        <v>308</v>
      </c>
      <c r="E1813" t="s">
        <v>308</v>
      </c>
      <c r="F1813" t="s">
        <v>23709</v>
      </c>
      <c r="G1813" t="s">
        <v>2657</v>
      </c>
      <c r="H1813" t="s">
        <v>2999</v>
      </c>
      <c r="I1813" t="s">
        <v>815</v>
      </c>
      <c r="J1813" t="s">
        <v>5882</v>
      </c>
      <c r="K1813" t="s">
        <v>2205</v>
      </c>
      <c r="L1813" t="s">
        <v>765</v>
      </c>
      <c r="M1813" t="s">
        <v>134</v>
      </c>
      <c r="N1813" t="s">
        <v>18296</v>
      </c>
      <c r="O1813" t="s">
        <v>94</v>
      </c>
      <c r="P1813">
        <v>9664008</v>
      </c>
      <c r="Q1813">
        <v>3360814.7</v>
      </c>
      <c r="R1813">
        <v>583644.44999999995</v>
      </c>
      <c r="S1813">
        <v>2777170.25</v>
      </c>
      <c r="T1813" t="s">
        <v>95</v>
      </c>
      <c r="U1813">
        <v>0.21560000000000001</v>
      </c>
    </row>
    <row r="1814" spans="1:21" x14ac:dyDescent="0.4">
      <c r="A1814" t="s">
        <v>23710</v>
      </c>
      <c r="B1814" t="s">
        <v>23711</v>
      </c>
      <c r="C1814" t="s">
        <v>137</v>
      </c>
      <c r="D1814" t="s">
        <v>308</v>
      </c>
      <c r="E1814" t="s">
        <v>308</v>
      </c>
      <c r="F1814" t="s">
        <v>23712</v>
      </c>
      <c r="G1814" t="s">
        <v>4221</v>
      </c>
      <c r="H1814" t="s">
        <v>3782</v>
      </c>
      <c r="I1814" t="s">
        <v>636</v>
      </c>
      <c r="J1814" t="s">
        <v>4163</v>
      </c>
      <c r="K1814" t="s">
        <v>5978</v>
      </c>
      <c r="L1814" t="s">
        <v>314</v>
      </c>
      <c r="M1814" t="s">
        <v>134</v>
      </c>
      <c r="N1814" t="s">
        <v>18296</v>
      </c>
      <c r="O1814" t="s">
        <v>94</v>
      </c>
      <c r="P1814">
        <v>21899776</v>
      </c>
      <c r="Q1814">
        <v>1432690.39</v>
      </c>
      <c r="R1814">
        <v>377378.32</v>
      </c>
      <c r="S1814">
        <v>1055312.07</v>
      </c>
      <c r="T1814" t="s">
        <v>95</v>
      </c>
      <c r="U1814">
        <v>0.34310000000000002</v>
      </c>
    </row>
    <row r="1815" spans="1:21" x14ac:dyDescent="0.4">
      <c r="A1815" t="s">
        <v>23713</v>
      </c>
      <c r="B1815" t="s">
        <v>23714</v>
      </c>
      <c r="C1815" t="s">
        <v>184</v>
      </c>
      <c r="D1815" t="s">
        <v>382</v>
      </c>
      <c r="E1815" t="s">
        <v>382</v>
      </c>
      <c r="F1815" t="s">
        <v>23715</v>
      </c>
      <c r="G1815" t="s">
        <v>11234</v>
      </c>
      <c r="H1815" t="s">
        <v>3089</v>
      </c>
      <c r="I1815" t="s">
        <v>4837</v>
      </c>
      <c r="J1815" t="s">
        <v>1981</v>
      </c>
      <c r="K1815" t="s">
        <v>2399</v>
      </c>
      <c r="L1815" t="s">
        <v>641</v>
      </c>
      <c r="M1815" t="s">
        <v>121</v>
      </c>
      <c r="N1815" t="s">
        <v>18296</v>
      </c>
      <c r="O1815" t="s">
        <v>94</v>
      </c>
      <c r="P1815">
        <v>3815407</v>
      </c>
      <c r="Q1815">
        <v>633987.93999999994</v>
      </c>
      <c r="R1815">
        <v>142559.57999999999</v>
      </c>
      <c r="S1815">
        <v>491428.36</v>
      </c>
      <c r="T1815" t="s">
        <v>95</v>
      </c>
      <c r="U1815">
        <v>0.25319999999999998</v>
      </c>
    </row>
    <row r="1816" spans="1:21" x14ac:dyDescent="0.4">
      <c r="A1816" t="s">
        <v>23716</v>
      </c>
      <c r="B1816" t="s">
        <v>23717</v>
      </c>
      <c r="C1816" t="s">
        <v>98</v>
      </c>
      <c r="D1816" t="s">
        <v>99</v>
      </c>
      <c r="E1816" t="s">
        <v>99</v>
      </c>
      <c r="F1816" t="s">
        <v>23718</v>
      </c>
      <c r="G1816" t="s">
        <v>5936</v>
      </c>
      <c r="H1816" t="s">
        <v>6603</v>
      </c>
      <c r="I1816" t="s">
        <v>7597</v>
      </c>
      <c r="J1816" t="s">
        <v>117</v>
      </c>
      <c r="K1816" t="s">
        <v>1378</v>
      </c>
      <c r="L1816" t="s">
        <v>1010</v>
      </c>
      <c r="M1816" t="s">
        <v>107</v>
      </c>
      <c r="N1816" t="s">
        <v>18296</v>
      </c>
      <c r="O1816" t="s">
        <v>94</v>
      </c>
      <c r="P1816">
        <v>54372102</v>
      </c>
      <c r="Q1816">
        <v>6166022.1699999999</v>
      </c>
      <c r="R1816">
        <v>2498149.52</v>
      </c>
      <c r="S1816">
        <v>3667872.65</v>
      </c>
      <c r="T1816" t="s">
        <v>95</v>
      </c>
      <c r="U1816">
        <v>0.48330000000000001</v>
      </c>
    </row>
    <row r="1817" spans="1:21" x14ac:dyDescent="0.4">
      <c r="A1817" t="s">
        <v>23719</v>
      </c>
      <c r="B1817" t="s">
        <v>23720</v>
      </c>
      <c r="C1817" t="s">
        <v>155</v>
      </c>
      <c r="D1817" t="s">
        <v>156</v>
      </c>
      <c r="E1817" t="s">
        <v>156</v>
      </c>
      <c r="F1817" t="s">
        <v>23721</v>
      </c>
      <c r="G1817" t="s">
        <v>6727</v>
      </c>
      <c r="H1817" t="s">
        <v>993</v>
      </c>
      <c r="I1817" t="s">
        <v>1689</v>
      </c>
      <c r="J1817" t="s">
        <v>6052</v>
      </c>
      <c r="K1817" t="s">
        <v>23722</v>
      </c>
      <c r="L1817" t="s">
        <v>240</v>
      </c>
      <c r="M1817" t="s">
        <v>578</v>
      </c>
      <c r="N1817" t="s">
        <v>18300</v>
      </c>
      <c r="O1817" t="s">
        <v>94</v>
      </c>
      <c r="P1817">
        <v>474875372</v>
      </c>
      <c r="Q1817">
        <v>56126207.549999997</v>
      </c>
      <c r="R1817">
        <v>27859265.41</v>
      </c>
      <c r="S1817">
        <v>28266942.140000001</v>
      </c>
      <c r="T1817" t="s">
        <v>285</v>
      </c>
      <c r="U1817">
        <v>0.59299999999999997</v>
      </c>
    </row>
    <row r="1818" spans="1:21" x14ac:dyDescent="0.4">
      <c r="A1818" t="s">
        <v>23723</v>
      </c>
      <c r="B1818" t="s">
        <v>23724</v>
      </c>
      <c r="C1818" t="s">
        <v>83</v>
      </c>
      <c r="D1818" t="s">
        <v>166</v>
      </c>
      <c r="E1818" t="s">
        <v>166</v>
      </c>
      <c r="F1818" t="s">
        <v>23725</v>
      </c>
      <c r="G1818" t="s">
        <v>5788</v>
      </c>
      <c r="H1818" t="s">
        <v>1378</v>
      </c>
      <c r="I1818" t="s">
        <v>3364</v>
      </c>
      <c r="J1818" t="s">
        <v>2503</v>
      </c>
      <c r="K1818" t="s">
        <v>1846</v>
      </c>
      <c r="L1818" t="s">
        <v>163</v>
      </c>
      <c r="M1818" t="s">
        <v>92</v>
      </c>
      <c r="N1818" t="s">
        <v>18304</v>
      </c>
      <c r="O1818" t="s">
        <v>94</v>
      </c>
      <c r="P1818">
        <v>4855684</v>
      </c>
      <c r="Q1818">
        <v>288801.46000000002</v>
      </c>
      <c r="R1818">
        <v>61545.63</v>
      </c>
      <c r="S1818">
        <v>227255.83</v>
      </c>
      <c r="T1818" t="s">
        <v>122</v>
      </c>
      <c r="U1818">
        <v>0.24340000000000001</v>
      </c>
    </row>
    <row r="1819" spans="1:21" x14ac:dyDescent="0.4">
      <c r="A1819" t="s">
        <v>23726</v>
      </c>
      <c r="B1819" t="s">
        <v>23727</v>
      </c>
      <c r="C1819" t="s">
        <v>125</v>
      </c>
      <c r="D1819" t="s">
        <v>126</v>
      </c>
      <c r="E1819" t="s">
        <v>126</v>
      </c>
      <c r="F1819" t="s">
        <v>23728</v>
      </c>
      <c r="G1819" t="s">
        <v>2353</v>
      </c>
      <c r="H1819" t="s">
        <v>4564</v>
      </c>
      <c r="I1819" t="s">
        <v>7479</v>
      </c>
      <c r="J1819" t="s">
        <v>4061</v>
      </c>
      <c r="K1819" t="s">
        <v>105</v>
      </c>
      <c r="L1819" t="s">
        <v>144</v>
      </c>
      <c r="M1819" t="s">
        <v>134</v>
      </c>
      <c r="N1819" t="s">
        <v>18296</v>
      </c>
      <c r="O1819" t="s">
        <v>94</v>
      </c>
      <c r="P1819">
        <v>773541283</v>
      </c>
      <c r="Q1819">
        <v>97406051.370000005</v>
      </c>
      <c r="R1819">
        <v>52781254.329999998</v>
      </c>
      <c r="S1819">
        <v>44624797.039999999</v>
      </c>
      <c r="T1819" t="s">
        <v>109</v>
      </c>
      <c r="U1819">
        <v>0.62390000000000001</v>
      </c>
    </row>
    <row r="1820" spans="1:21" x14ac:dyDescent="0.4">
      <c r="A1820" t="s">
        <v>23729</v>
      </c>
      <c r="B1820" t="s">
        <v>23730</v>
      </c>
      <c r="C1820" t="s">
        <v>184</v>
      </c>
      <c r="D1820" t="s">
        <v>185</v>
      </c>
      <c r="E1820" t="s">
        <v>185</v>
      </c>
      <c r="F1820" t="s">
        <v>23731</v>
      </c>
      <c r="G1820" t="s">
        <v>396</v>
      </c>
      <c r="H1820" t="s">
        <v>1226</v>
      </c>
      <c r="I1820" t="s">
        <v>12510</v>
      </c>
      <c r="J1820" t="s">
        <v>2842</v>
      </c>
      <c r="K1820" t="s">
        <v>4819</v>
      </c>
      <c r="L1820" t="s">
        <v>641</v>
      </c>
      <c r="M1820" t="s">
        <v>266</v>
      </c>
      <c r="N1820" t="s">
        <v>18300</v>
      </c>
      <c r="O1820" t="s">
        <v>94</v>
      </c>
      <c r="P1820">
        <v>6910593</v>
      </c>
      <c r="Q1820">
        <v>242171.23</v>
      </c>
      <c r="R1820">
        <v>35996.26</v>
      </c>
      <c r="S1820">
        <v>206174.97</v>
      </c>
      <c r="T1820" t="s">
        <v>95</v>
      </c>
      <c r="U1820">
        <v>0.19089999999999999</v>
      </c>
    </row>
    <row r="1821" spans="1:21" x14ac:dyDescent="0.4">
      <c r="A1821" t="s">
        <v>23732</v>
      </c>
      <c r="B1821" t="s">
        <v>23733</v>
      </c>
      <c r="C1821" t="s">
        <v>184</v>
      </c>
      <c r="D1821" t="s">
        <v>185</v>
      </c>
      <c r="E1821" t="s">
        <v>185</v>
      </c>
      <c r="F1821" t="s">
        <v>23734</v>
      </c>
      <c r="G1821" t="s">
        <v>7559</v>
      </c>
      <c r="H1821" t="s">
        <v>2551</v>
      </c>
      <c r="I1821" t="s">
        <v>6583</v>
      </c>
      <c r="J1821" t="s">
        <v>6583</v>
      </c>
      <c r="K1821" t="s">
        <v>647</v>
      </c>
      <c r="L1821" t="s">
        <v>192</v>
      </c>
      <c r="M1821" t="s">
        <v>223</v>
      </c>
      <c r="N1821" t="s">
        <v>18296</v>
      </c>
      <c r="O1821" t="s">
        <v>94</v>
      </c>
      <c r="P1821">
        <v>3263152</v>
      </c>
      <c r="Q1821">
        <v>324051.20000000001</v>
      </c>
      <c r="R1821">
        <v>81010.42</v>
      </c>
      <c r="S1821">
        <v>243040.78</v>
      </c>
      <c r="T1821" t="s">
        <v>95</v>
      </c>
      <c r="U1821">
        <v>0.27839999999999998</v>
      </c>
    </row>
    <row r="1822" spans="1:21" x14ac:dyDescent="0.4">
      <c r="A1822" t="s">
        <v>23735</v>
      </c>
      <c r="B1822" t="s">
        <v>23736</v>
      </c>
      <c r="C1822" t="s">
        <v>112</v>
      </c>
      <c r="D1822" t="s">
        <v>471</v>
      </c>
      <c r="E1822" t="s">
        <v>471</v>
      </c>
      <c r="F1822" t="s">
        <v>23737</v>
      </c>
      <c r="G1822" t="s">
        <v>4855</v>
      </c>
      <c r="H1822" t="s">
        <v>1272</v>
      </c>
      <c r="I1822" t="s">
        <v>8581</v>
      </c>
      <c r="J1822" t="s">
        <v>1757</v>
      </c>
      <c r="K1822" t="s">
        <v>1309</v>
      </c>
      <c r="L1822" t="s">
        <v>120</v>
      </c>
      <c r="M1822" t="s">
        <v>223</v>
      </c>
      <c r="N1822" t="s">
        <v>18304</v>
      </c>
      <c r="O1822" t="s">
        <v>94</v>
      </c>
      <c r="P1822">
        <v>6532673</v>
      </c>
      <c r="Q1822">
        <v>202749.17</v>
      </c>
      <c r="R1822">
        <v>68316.92</v>
      </c>
      <c r="S1822">
        <v>134432.25</v>
      </c>
      <c r="T1822" t="s">
        <v>122</v>
      </c>
      <c r="U1822">
        <v>0.46460000000000001</v>
      </c>
    </row>
    <row r="1823" spans="1:21" x14ac:dyDescent="0.4">
      <c r="A1823" t="s">
        <v>23738</v>
      </c>
      <c r="B1823" t="s">
        <v>23739</v>
      </c>
      <c r="C1823" t="s">
        <v>205</v>
      </c>
      <c r="D1823" t="s">
        <v>382</v>
      </c>
      <c r="E1823" t="s">
        <v>382</v>
      </c>
      <c r="F1823" t="s">
        <v>23740</v>
      </c>
      <c r="G1823" t="s">
        <v>2024</v>
      </c>
      <c r="H1823" t="s">
        <v>4591</v>
      </c>
      <c r="I1823" t="s">
        <v>3590</v>
      </c>
      <c r="J1823" t="s">
        <v>4829</v>
      </c>
      <c r="K1823" t="s">
        <v>2343</v>
      </c>
      <c r="L1823" t="s">
        <v>231</v>
      </c>
      <c r="M1823" t="s">
        <v>121</v>
      </c>
      <c r="N1823" t="s">
        <v>18300</v>
      </c>
      <c r="O1823" t="s">
        <v>94</v>
      </c>
      <c r="P1823">
        <v>4036467</v>
      </c>
      <c r="Q1823">
        <v>260476.48</v>
      </c>
      <c r="R1823">
        <v>54138.63</v>
      </c>
      <c r="S1823">
        <v>206337.85</v>
      </c>
      <c r="T1823" t="s">
        <v>95</v>
      </c>
      <c r="U1823">
        <v>0.2611</v>
      </c>
    </row>
    <row r="1824" spans="1:21" x14ac:dyDescent="0.4">
      <c r="A1824" t="s">
        <v>23741</v>
      </c>
      <c r="B1824" t="s">
        <v>23742</v>
      </c>
      <c r="C1824" t="s">
        <v>1</v>
      </c>
      <c r="D1824" t="s">
        <v>166</v>
      </c>
      <c r="E1824" t="s">
        <v>166</v>
      </c>
      <c r="F1824" t="s">
        <v>23743</v>
      </c>
      <c r="G1824" t="s">
        <v>2436</v>
      </c>
      <c r="H1824" t="s">
        <v>10327</v>
      </c>
      <c r="I1824" t="s">
        <v>9159</v>
      </c>
      <c r="J1824" t="s">
        <v>5105</v>
      </c>
      <c r="K1824" t="s">
        <v>23744</v>
      </c>
      <c r="L1824" t="s">
        <v>106</v>
      </c>
      <c r="M1824" t="s">
        <v>92</v>
      </c>
      <c r="N1824" t="s">
        <v>18304</v>
      </c>
      <c r="O1824" t="s">
        <v>94</v>
      </c>
      <c r="P1824">
        <v>3864574</v>
      </c>
      <c r="Q1824">
        <v>133288.69</v>
      </c>
      <c r="R1824">
        <v>42486.97</v>
      </c>
      <c r="S1824">
        <v>90801.72</v>
      </c>
      <c r="T1824" t="s">
        <v>122</v>
      </c>
      <c r="U1824">
        <v>0.45300000000000001</v>
      </c>
    </row>
    <row r="1825" spans="1:21" x14ac:dyDescent="0.4">
      <c r="A1825" t="s">
        <v>23745</v>
      </c>
      <c r="B1825" t="s">
        <v>23746</v>
      </c>
      <c r="C1825" t="s">
        <v>112</v>
      </c>
      <c r="D1825" t="s">
        <v>113</v>
      </c>
      <c r="E1825" t="s">
        <v>113</v>
      </c>
      <c r="F1825" t="s">
        <v>23747</v>
      </c>
      <c r="G1825" t="s">
        <v>7965</v>
      </c>
      <c r="H1825" t="s">
        <v>3545</v>
      </c>
      <c r="I1825" t="s">
        <v>4780</v>
      </c>
      <c r="J1825" t="s">
        <v>386</v>
      </c>
      <c r="K1825" t="s">
        <v>7244</v>
      </c>
      <c r="L1825" t="s">
        <v>370</v>
      </c>
      <c r="M1825" t="s">
        <v>121</v>
      </c>
      <c r="N1825" t="s">
        <v>18304</v>
      </c>
      <c r="O1825" t="s">
        <v>94</v>
      </c>
      <c r="P1825">
        <v>9976184</v>
      </c>
      <c r="Q1825">
        <v>922232.74</v>
      </c>
      <c r="R1825">
        <v>359041.98</v>
      </c>
      <c r="S1825">
        <v>563190.76</v>
      </c>
      <c r="T1825" t="s">
        <v>122</v>
      </c>
      <c r="U1825">
        <v>0.42909999999999998</v>
      </c>
    </row>
    <row r="1826" spans="1:21" x14ac:dyDescent="0.4">
      <c r="A1826" t="s">
        <v>23748</v>
      </c>
      <c r="B1826" t="s">
        <v>23749</v>
      </c>
      <c r="C1826" t="s">
        <v>112</v>
      </c>
      <c r="D1826" t="s">
        <v>113</v>
      </c>
      <c r="E1826" t="s">
        <v>113</v>
      </c>
      <c r="F1826" t="s">
        <v>1446</v>
      </c>
      <c r="G1826" t="s">
        <v>2294</v>
      </c>
      <c r="H1826" t="s">
        <v>9153</v>
      </c>
      <c r="I1826" t="s">
        <v>7092</v>
      </c>
      <c r="J1826" t="s">
        <v>4808</v>
      </c>
      <c r="K1826" t="s">
        <v>6591</v>
      </c>
      <c r="L1826" t="s">
        <v>120</v>
      </c>
      <c r="M1826" t="s">
        <v>121</v>
      </c>
      <c r="N1826" t="s">
        <v>18300</v>
      </c>
      <c r="O1826" t="s">
        <v>94</v>
      </c>
      <c r="P1826">
        <v>39280581</v>
      </c>
      <c r="Q1826">
        <v>7098296.1399999997</v>
      </c>
      <c r="R1826">
        <v>1374563.24</v>
      </c>
      <c r="S1826">
        <v>5723732.9000000004</v>
      </c>
      <c r="T1826" t="s">
        <v>122</v>
      </c>
      <c r="U1826">
        <v>0.26740000000000003</v>
      </c>
    </row>
    <row r="1827" spans="1:21" x14ac:dyDescent="0.4">
      <c r="A1827" t="s">
        <v>23750</v>
      </c>
      <c r="B1827" t="s">
        <v>23751</v>
      </c>
      <c r="C1827" t="s">
        <v>112</v>
      </c>
      <c r="D1827" t="s">
        <v>471</v>
      </c>
      <c r="E1827" t="s">
        <v>471</v>
      </c>
      <c r="F1827" t="s">
        <v>23752</v>
      </c>
      <c r="G1827" t="s">
        <v>2165</v>
      </c>
      <c r="H1827" t="s">
        <v>1919</v>
      </c>
      <c r="I1827" t="s">
        <v>6704</v>
      </c>
      <c r="J1827" t="s">
        <v>7234</v>
      </c>
      <c r="K1827" t="s">
        <v>263</v>
      </c>
      <c r="L1827" t="s">
        <v>370</v>
      </c>
      <c r="M1827" t="s">
        <v>223</v>
      </c>
      <c r="N1827" t="s">
        <v>18296</v>
      </c>
      <c r="O1827" t="s">
        <v>94</v>
      </c>
      <c r="P1827">
        <v>35855768</v>
      </c>
      <c r="Q1827">
        <v>1681442.97</v>
      </c>
      <c r="R1827">
        <v>318765.63</v>
      </c>
      <c r="S1827">
        <v>1362677.34</v>
      </c>
      <c r="T1827" t="s">
        <v>95</v>
      </c>
      <c r="U1827">
        <v>0.25750000000000001</v>
      </c>
    </row>
    <row r="1828" spans="1:21" x14ac:dyDescent="0.4">
      <c r="A1828" t="s">
        <v>23753</v>
      </c>
      <c r="B1828" t="s">
        <v>23754</v>
      </c>
      <c r="C1828" t="s">
        <v>184</v>
      </c>
      <c r="D1828" t="s">
        <v>382</v>
      </c>
      <c r="E1828" t="s">
        <v>382</v>
      </c>
      <c r="F1828" t="s">
        <v>23755</v>
      </c>
      <c r="G1828" t="s">
        <v>5747</v>
      </c>
      <c r="H1828" t="s">
        <v>2528</v>
      </c>
      <c r="I1828" t="s">
        <v>6969</v>
      </c>
      <c r="J1828" t="s">
        <v>2478</v>
      </c>
      <c r="K1828" t="s">
        <v>19154</v>
      </c>
      <c r="L1828" t="s">
        <v>641</v>
      </c>
      <c r="M1828" t="s">
        <v>121</v>
      </c>
      <c r="N1828" t="s">
        <v>18296</v>
      </c>
      <c r="O1828" t="s">
        <v>94</v>
      </c>
      <c r="P1828">
        <v>7152407</v>
      </c>
      <c r="Q1828">
        <v>974121</v>
      </c>
      <c r="R1828">
        <v>321255.28999999998</v>
      </c>
      <c r="S1828">
        <v>652865.71</v>
      </c>
      <c r="T1828" t="s">
        <v>122</v>
      </c>
      <c r="U1828">
        <v>0.34989999999999999</v>
      </c>
    </row>
    <row r="1829" spans="1:21" x14ac:dyDescent="0.4">
      <c r="A1829" t="s">
        <v>23756</v>
      </c>
      <c r="B1829" t="s">
        <v>23757</v>
      </c>
      <c r="C1829" t="s">
        <v>288</v>
      </c>
      <c r="D1829" t="s">
        <v>391</v>
      </c>
      <c r="E1829" t="s">
        <v>391</v>
      </c>
      <c r="F1829" t="s">
        <v>23758</v>
      </c>
      <c r="G1829" t="s">
        <v>6810</v>
      </c>
      <c r="H1829" t="s">
        <v>2832</v>
      </c>
      <c r="I1829" t="s">
        <v>1183</v>
      </c>
      <c r="J1829" t="s">
        <v>2014</v>
      </c>
      <c r="K1829" t="s">
        <v>731</v>
      </c>
      <c r="L1829" t="s">
        <v>296</v>
      </c>
      <c r="M1829" t="s">
        <v>92</v>
      </c>
      <c r="N1829" t="s">
        <v>18296</v>
      </c>
      <c r="O1829" t="s">
        <v>94</v>
      </c>
      <c r="P1829">
        <v>94549884</v>
      </c>
      <c r="Q1829">
        <v>11502970.369999999</v>
      </c>
      <c r="R1829">
        <v>4968989.8899999997</v>
      </c>
      <c r="S1829">
        <v>6533980.4800000004</v>
      </c>
      <c r="T1829" t="s">
        <v>109</v>
      </c>
      <c r="U1829">
        <v>0.57299999999999995</v>
      </c>
    </row>
    <row r="1830" spans="1:21" x14ac:dyDescent="0.4">
      <c r="A1830" t="s">
        <v>23759</v>
      </c>
      <c r="B1830" t="s">
        <v>23760</v>
      </c>
      <c r="C1830" t="s">
        <v>288</v>
      </c>
      <c r="D1830" t="s">
        <v>373</v>
      </c>
      <c r="E1830" t="s">
        <v>373</v>
      </c>
      <c r="F1830" t="s">
        <v>23761</v>
      </c>
      <c r="G1830" t="s">
        <v>3004</v>
      </c>
      <c r="H1830" t="s">
        <v>3005</v>
      </c>
      <c r="I1830" t="s">
        <v>3406</v>
      </c>
      <c r="J1830" t="s">
        <v>2417</v>
      </c>
      <c r="K1830" t="s">
        <v>8634</v>
      </c>
      <c r="L1830" t="s">
        <v>296</v>
      </c>
      <c r="M1830" t="s">
        <v>297</v>
      </c>
      <c r="N1830" t="s">
        <v>18300</v>
      </c>
      <c r="O1830" t="s">
        <v>94</v>
      </c>
      <c r="P1830">
        <v>34400392</v>
      </c>
      <c r="Q1830">
        <v>6201350.4699999997</v>
      </c>
      <c r="R1830">
        <v>1418054.58</v>
      </c>
      <c r="S1830">
        <v>4783295.8899999997</v>
      </c>
      <c r="T1830" t="s">
        <v>109</v>
      </c>
      <c r="U1830">
        <v>0.25369999999999998</v>
      </c>
    </row>
    <row r="1831" spans="1:21" x14ac:dyDescent="0.4">
      <c r="A1831" t="s">
        <v>23762</v>
      </c>
      <c r="B1831" t="s">
        <v>23763</v>
      </c>
      <c r="C1831" t="s">
        <v>112</v>
      </c>
      <c r="D1831" t="s">
        <v>471</v>
      </c>
      <c r="E1831" t="s">
        <v>471</v>
      </c>
      <c r="F1831" t="s">
        <v>23764</v>
      </c>
      <c r="G1831" t="s">
        <v>4406</v>
      </c>
      <c r="H1831" t="s">
        <v>5621</v>
      </c>
      <c r="I1831" t="s">
        <v>1592</v>
      </c>
      <c r="J1831" t="s">
        <v>343</v>
      </c>
      <c r="K1831" t="s">
        <v>8172</v>
      </c>
      <c r="L1831" t="s">
        <v>120</v>
      </c>
      <c r="M1831" t="s">
        <v>121</v>
      </c>
      <c r="N1831" t="s">
        <v>18304</v>
      </c>
      <c r="O1831" t="s">
        <v>94</v>
      </c>
      <c r="P1831">
        <v>8668929</v>
      </c>
      <c r="Q1831">
        <v>291414.28999999998</v>
      </c>
      <c r="R1831">
        <v>95593.38</v>
      </c>
      <c r="S1831">
        <v>195820.91</v>
      </c>
      <c r="T1831" t="s">
        <v>95</v>
      </c>
      <c r="U1831">
        <v>0.36359999999999998</v>
      </c>
    </row>
    <row r="1832" spans="1:21" x14ac:dyDescent="0.4">
      <c r="A1832" t="s">
        <v>23765</v>
      </c>
      <c r="B1832" t="s">
        <v>23766</v>
      </c>
      <c r="C1832" t="s">
        <v>83</v>
      </c>
      <c r="D1832" t="s">
        <v>84</v>
      </c>
      <c r="E1832" t="s">
        <v>84</v>
      </c>
      <c r="F1832" t="s">
        <v>23767</v>
      </c>
      <c r="G1832" t="s">
        <v>4655</v>
      </c>
      <c r="H1832" t="s">
        <v>9036</v>
      </c>
      <c r="I1832" t="s">
        <v>573</v>
      </c>
      <c r="J1832" t="s">
        <v>376</v>
      </c>
      <c r="K1832" t="s">
        <v>177</v>
      </c>
      <c r="L1832" t="s">
        <v>144</v>
      </c>
      <c r="M1832" t="s">
        <v>181</v>
      </c>
      <c r="N1832" t="s">
        <v>18300</v>
      </c>
      <c r="O1832" t="s">
        <v>94</v>
      </c>
      <c r="P1832">
        <v>2369476</v>
      </c>
      <c r="Q1832">
        <v>109868.48</v>
      </c>
      <c r="R1832">
        <v>22570.51</v>
      </c>
      <c r="S1832">
        <v>87297.97</v>
      </c>
      <c r="T1832" t="s">
        <v>95</v>
      </c>
      <c r="U1832">
        <v>0.2722</v>
      </c>
    </row>
    <row r="1833" spans="1:21" x14ac:dyDescent="0.4">
      <c r="A1833" t="s">
        <v>23768</v>
      </c>
      <c r="B1833" t="s">
        <v>23769</v>
      </c>
      <c r="C1833" t="s">
        <v>184</v>
      </c>
      <c r="D1833" t="s">
        <v>185</v>
      </c>
      <c r="E1833" t="s">
        <v>185</v>
      </c>
      <c r="F1833" t="s">
        <v>23770</v>
      </c>
      <c r="G1833" t="s">
        <v>1081</v>
      </c>
      <c r="H1833" t="s">
        <v>5863</v>
      </c>
      <c r="I1833" t="s">
        <v>1131</v>
      </c>
      <c r="J1833" t="s">
        <v>3658</v>
      </c>
      <c r="K1833" t="s">
        <v>6750</v>
      </c>
      <c r="L1833" t="s">
        <v>192</v>
      </c>
      <c r="M1833" t="s">
        <v>223</v>
      </c>
      <c r="N1833" t="s">
        <v>18300</v>
      </c>
      <c r="O1833" t="s">
        <v>94</v>
      </c>
      <c r="P1833">
        <v>938534</v>
      </c>
      <c r="Q1833">
        <v>153647.45000000001</v>
      </c>
      <c r="R1833">
        <v>28516.34</v>
      </c>
      <c r="S1833">
        <v>125131.11</v>
      </c>
      <c r="T1833" t="s">
        <v>95</v>
      </c>
      <c r="U1833">
        <v>0.25819999999999999</v>
      </c>
    </row>
    <row r="1834" spans="1:21" x14ac:dyDescent="0.4">
      <c r="A1834" t="s">
        <v>23771</v>
      </c>
      <c r="B1834" t="s">
        <v>23772</v>
      </c>
      <c r="C1834" t="s">
        <v>205</v>
      </c>
      <c r="D1834" t="s">
        <v>206</v>
      </c>
      <c r="E1834" t="s">
        <v>206</v>
      </c>
      <c r="F1834" t="s">
        <v>23773</v>
      </c>
      <c r="G1834" t="s">
        <v>2827</v>
      </c>
      <c r="H1834" t="s">
        <v>187</v>
      </c>
      <c r="I1834" t="s">
        <v>1784</v>
      </c>
      <c r="J1834" t="s">
        <v>1029</v>
      </c>
      <c r="K1834" t="s">
        <v>4319</v>
      </c>
      <c r="L1834" t="s">
        <v>213</v>
      </c>
      <c r="M1834" t="s">
        <v>121</v>
      </c>
      <c r="N1834" t="s">
        <v>18300</v>
      </c>
      <c r="O1834" t="s">
        <v>94</v>
      </c>
      <c r="P1834">
        <v>2575641</v>
      </c>
      <c r="Q1834">
        <v>69586.37</v>
      </c>
      <c r="R1834">
        <v>14675.64</v>
      </c>
      <c r="S1834">
        <v>54910.73</v>
      </c>
      <c r="T1834" t="s">
        <v>122</v>
      </c>
      <c r="U1834">
        <v>0.21379999999999999</v>
      </c>
    </row>
    <row r="1835" spans="1:21" x14ac:dyDescent="0.4">
      <c r="A1835" t="s">
        <v>23774</v>
      </c>
      <c r="B1835" t="s">
        <v>23775</v>
      </c>
      <c r="C1835" t="s">
        <v>125</v>
      </c>
      <c r="D1835" t="s">
        <v>308</v>
      </c>
      <c r="E1835" t="s">
        <v>308</v>
      </c>
      <c r="F1835" t="s">
        <v>23776</v>
      </c>
      <c r="G1835" t="s">
        <v>238</v>
      </c>
      <c r="H1835" t="s">
        <v>773</v>
      </c>
      <c r="I1835" t="s">
        <v>566</v>
      </c>
      <c r="J1835" t="s">
        <v>2044</v>
      </c>
      <c r="K1835" t="s">
        <v>5978</v>
      </c>
      <c r="L1835" t="s">
        <v>133</v>
      </c>
      <c r="M1835" t="s">
        <v>134</v>
      </c>
      <c r="N1835" t="s">
        <v>18296</v>
      </c>
      <c r="O1835" t="s">
        <v>94</v>
      </c>
      <c r="P1835">
        <v>397033631</v>
      </c>
      <c r="Q1835">
        <v>46123917.649999999</v>
      </c>
      <c r="R1835">
        <v>22021085.879999999</v>
      </c>
      <c r="S1835">
        <v>24102831.77</v>
      </c>
      <c r="T1835" t="s">
        <v>122</v>
      </c>
      <c r="U1835">
        <v>0.60040000000000004</v>
      </c>
    </row>
    <row r="1836" spans="1:21" x14ac:dyDescent="0.4">
      <c r="A1836" t="s">
        <v>23777</v>
      </c>
      <c r="B1836" t="s">
        <v>23778</v>
      </c>
      <c r="C1836" t="s">
        <v>288</v>
      </c>
      <c r="D1836" t="s">
        <v>373</v>
      </c>
      <c r="E1836" t="s">
        <v>373</v>
      </c>
      <c r="F1836" t="s">
        <v>23779</v>
      </c>
      <c r="G1836" t="s">
        <v>3594</v>
      </c>
      <c r="H1836" t="s">
        <v>1599</v>
      </c>
      <c r="I1836" t="s">
        <v>4812</v>
      </c>
      <c r="J1836" t="s">
        <v>5500</v>
      </c>
      <c r="K1836" t="s">
        <v>2406</v>
      </c>
      <c r="L1836" t="s">
        <v>92</v>
      </c>
      <c r="M1836" t="s">
        <v>134</v>
      </c>
      <c r="N1836" t="s">
        <v>18296</v>
      </c>
      <c r="O1836" t="s">
        <v>94</v>
      </c>
      <c r="P1836">
        <v>100493761</v>
      </c>
      <c r="Q1836">
        <v>13674204.449999999</v>
      </c>
      <c r="R1836">
        <v>7803919.0800000001</v>
      </c>
      <c r="S1836">
        <v>5870285.3700000001</v>
      </c>
      <c r="T1836" t="s">
        <v>95</v>
      </c>
      <c r="U1836">
        <v>0.68220000000000003</v>
      </c>
    </row>
    <row r="1837" spans="1:21" x14ac:dyDescent="0.4">
      <c r="A1837" t="s">
        <v>23780</v>
      </c>
      <c r="B1837" t="s">
        <v>23781</v>
      </c>
      <c r="C1837" t="s">
        <v>137</v>
      </c>
      <c r="D1837" t="s">
        <v>126</v>
      </c>
      <c r="E1837" t="s">
        <v>126</v>
      </c>
      <c r="F1837" t="s">
        <v>23782</v>
      </c>
      <c r="G1837" t="s">
        <v>11643</v>
      </c>
      <c r="H1837" t="s">
        <v>6477</v>
      </c>
      <c r="I1837" t="s">
        <v>1358</v>
      </c>
      <c r="J1837" t="s">
        <v>2828</v>
      </c>
      <c r="K1837" t="s">
        <v>4131</v>
      </c>
      <c r="L1837" t="s">
        <v>163</v>
      </c>
      <c r="M1837" t="s">
        <v>134</v>
      </c>
      <c r="N1837" t="s">
        <v>18300</v>
      </c>
      <c r="O1837" t="s">
        <v>94</v>
      </c>
      <c r="P1837">
        <v>49427977</v>
      </c>
      <c r="Q1837">
        <v>16359228.25</v>
      </c>
      <c r="R1837">
        <v>4141383.81</v>
      </c>
      <c r="S1837">
        <v>12217844.439999999</v>
      </c>
      <c r="T1837" t="s">
        <v>95</v>
      </c>
      <c r="U1837">
        <v>0.29930000000000001</v>
      </c>
    </row>
    <row r="1838" spans="1:21" x14ac:dyDescent="0.4">
      <c r="A1838" t="s">
        <v>23783</v>
      </c>
      <c r="B1838" t="s">
        <v>23784</v>
      </c>
      <c r="C1838" t="s">
        <v>83</v>
      </c>
      <c r="D1838" t="s">
        <v>84</v>
      </c>
      <c r="E1838" t="s">
        <v>84</v>
      </c>
      <c r="F1838" t="s">
        <v>23785</v>
      </c>
      <c r="G1838" t="s">
        <v>5357</v>
      </c>
      <c r="H1838" t="s">
        <v>1811</v>
      </c>
      <c r="I1838" t="s">
        <v>2387</v>
      </c>
      <c r="J1838" t="s">
        <v>4360</v>
      </c>
      <c r="K1838" t="s">
        <v>477</v>
      </c>
      <c r="L1838" t="s">
        <v>144</v>
      </c>
      <c r="M1838" t="s">
        <v>181</v>
      </c>
      <c r="N1838" t="s">
        <v>18300</v>
      </c>
      <c r="O1838" t="s">
        <v>94</v>
      </c>
      <c r="P1838">
        <v>2343631</v>
      </c>
      <c r="Q1838">
        <v>133735.16</v>
      </c>
      <c r="R1838">
        <v>17430.919999999998</v>
      </c>
      <c r="S1838">
        <v>116304.24</v>
      </c>
      <c r="T1838" t="s">
        <v>95</v>
      </c>
      <c r="U1838">
        <v>0.15290000000000001</v>
      </c>
    </row>
    <row r="1839" spans="1:21" x14ac:dyDescent="0.4">
      <c r="A1839" t="s">
        <v>23786</v>
      </c>
      <c r="B1839" t="s">
        <v>23787</v>
      </c>
      <c r="C1839" t="s">
        <v>184</v>
      </c>
      <c r="D1839" t="s">
        <v>382</v>
      </c>
      <c r="E1839" t="s">
        <v>382</v>
      </c>
      <c r="F1839" t="s">
        <v>23788</v>
      </c>
      <c r="G1839" t="s">
        <v>5352</v>
      </c>
      <c r="H1839" t="s">
        <v>2903</v>
      </c>
      <c r="I1839" t="s">
        <v>1398</v>
      </c>
      <c r="J1839" t="s">
        <v>2646</v>
      </c>
      <c r="K1839" t="s">
        <v>2306</v>
      </c>
      <c r="L1839" t="s">
        <v>222</v>
      </c>
      <c r="M1839" t="s">
        <v>266</v>
      </c>
      <c r="N1839" t="s">
        <v>18300</v>
      </c>
      <c r="O1839" t="s">
        <v>94</v>
      </c>
      <c r="P1839">
        <v>6817608</v>
      </c>
      <c r="Q1839">
        <v>768914.96</v>
      </c>
      <c r="R1839">
        <v>164372.76</v>
      </c>
      <c r="S1839">
        <v>604542.19999999995</v>
      </c>
      <c r="T1839" t="s">
        <v>95</v>
      </c>
      <c r="U1839">
        <v>0.2999</v>
      </c>
    </row>
    <row r="1840" spans="1:21" x14ac:dyDescent="0.4">
      <c r="A1840" t="s">
        <v>23789</v>
      </c>
      <c r="B1840" t="s">
        <v>23790</v>
      </c>
      <c r="C1840" t="s">
        <v>184</v>
      </c>
      <c r="D1840" t="s">
        <v>185</v>
      </c>
      <c r="E1840" t="s">
        <v>185</v>
      </c>
      <c r="F1840" t="s">
        <v>23791</v>
      </c>
      <c r="G1840" t="s">
        <v>4233</v>
      </c>
      <c r="H1840" t="s">
        <v>408</v>
      </c>
      <c r="I1840" t="s">
        <v>2322</v>
      </c>
      <c r="J1840" t="s">
        <v>956</v>
      </c>
      <c r="K1840" t="s">
        <v>2287</v>
      </c>
      <c r="L1840" t="s">
        <v>641</v>
      </c>
      <c r="M1840" t="s">
        <v>266</v>
      </c>
      <c r="N1840" t="s">
        <v>18296</v>
      </c>
      <c r="O1840" t="s">
        <v>94</v>
      </c>
      <c r="P1840">
        <v>2126230</v>
      </c>
      <c r="Q1840">
        <v>53355.14</v>
      </c>
      <c r="R1840">
        <v>6292.89</v>
      </c>
      <c r="S1840">
        <v>47062.25</v>
      </c>
      <c r="T1840" t="s">
        <v>95</v>
      </c>
      <c r="U1840">
        <v>0.12130000000000001</v>
      </c>
    </row>
    <row r="1841" spans="1:21" x14ac:dyDescent="0.4">
      <c r="A1841" t="s">
        <v>23792</v>
      </c>
      <c r="B1841" t="s">
        <v>23793</v>
      </c>
      <c r="C1841" t="s">
        <v>205</v>
      </c>
      <c r="D1841" t="s">
        <v>382</v>
      </c>
      <c r="E1841" t="s">
        <v>382</v>
      </c>
      <c r="F1841" t="s">
        <v>23794</v>
      </c>
      <c r="G1841" t="s">
        <v>5371</v>
      </c>
      <c r="H1841" t="s">
        <v>921</v>
      </c>
      <c r="I1841" t="s">
        <v>500</v>
      </c>
      <c r="J1841" t="s">
        <v>3005</v>
      </c>
      <c r="K1841" t="s">
        <v>3647</v>
      </c>
      <c r="L1841" t="s">
        <v>213</v>
      </c>
      <c r="M1841" t="s">
        <v>121</v>
      </c>
      <c r="N1841" t="s">
        <v>18296</v>
      </c>
      <c r="O1841" t="s">
        <v>94</v>
      </c>
      <c r="P1841">
        <v>2103009</v>
      </c>
      <c r="Q1841">
        <v>231198.87</v>
      </c>
      <c r="R1841">
        <v>30969.08</v>
      </c>
      <c r="S1841">
        <v>200229.79</v>
      </c>
      <c r="T1841" t="s">
        <v>95</v>
      </c>
      <c r="U1841">
        <v>0.1792</v>
      </c>
    </row>
    <row r="1842" spans="1:21" x14ac:dyDescent="0.4">
      <c r="A1842" t="s">
        <v>23795</v>
      </c>
      <c r="B1842" t="s">
        <v>23796</v>
      </c>
      <c r="C1842" t="s">
        <v>98</v>
      </c>
      <c r="D1842" t="s">
        <v>99</v>
      </c>
      <c r="E1842" t="s">
        <v>99</v>
      </c>
      <c r="F1842" t="s">
        <v>23797</v>
      </c>
      <c r="G1842" t="s">
        <v>4618</v>
      </c>
      <c r="H1842" t="s">
        <v>2032</v>
      </c>
      <c r="I1842" t="s">
        <v>1188</v>
      </c>
      <c r="J1842" t="s">
        <v>6110</v>
      </c>
      <c r="K1842" t="s">
        <v>6727</v>
      </c>
      <c r="L1842" t="s">
        <v>832</v>
      </c>
      <c r="M1842" t="s">
        <v>107</v>
      </c>
      <c r="N1842" t="s">
        <v>18300</v>
      </c>
      <c r="O1842" t="s">
        <v>94</v>
      </c>
      <c r="P1842">
        <v>174344619</v>
      </c>
      <c r="Q1842">
        <v>51579329.579999998</v>
      </c>
      <c r="R1842">
        <v>33212492.66</v>
      </c>
      <c r="S1842">
        <v>18366836.920000002</v>
      </c>
      <c r="T1842" t="s">
        <v>122</v>
      </c>
      <c r="U1842">
        <v>0.64500000000000002</v>
      </c>
    </row>
    <row r="1843" spans="1:21" x14ac:dyDescent="0.4">
      <c r="A1843" t="s">
        <v>23798</v>
      </c>
      <c r="B1843" t="s">
        <v>23799</v>
      </c>
      <c r="C1843" t="s">
        <v>137</v>
      </c>
      <c r="D1843" t="s">
        <v>308</v>
      </c>
      <c r="E1843" t="s">
        <v>308</v>
      </c>
      <c r="F1843" t="s">
        <v>23800</v>
      </c>
      <c r="G1843" t="s">
        <v>2958</v>
      </c>
      <c r="H1843" t="s">
        <v>4500</v>
      </c>
      <c r="I1843" t="s">
        <v>6570</v>
      </c>
      <c r="J1843" t="s">
        <v>3674</v>
      </c>
      <c r="K1843" t="s">
        <v>2618</v>
      </c>
      <c r="L1843" t="s">
        <v>314</v>
      </c>
      <c r="M1843" t="s">
        <v>134</v>
      </c>
      <c r="N1843" t="s">
        <v>18300</v>
      </c>
      <c r="O1843" t="s">
        <v>94</v>
      </c>
      <c r="P1843">
        <v>17043492</v>
      </c>
      <c r="Q1843">
        <v>1704192.97</v>
      </c>
      <c r="R1843">
        <v>329057.42</v>
      </c>
      <c r="S1843">
        <v>1375135.55</v>
      </c>
      <c r="T1843" t="s">
        <v>95</v>
      </c>
      <c r="U1843">
        <v>0.24529999999999999</v>
      </c>
    </row>
    <row r="1844" spans="1:21" x14ac:dyDescent="0.4">
      <c r="A1844" t="s">
        <v>23801</v>
      </c>
      <c r="B1844" t="s">
        <v>23802</v>
      </c>
      <c r="C1844" t="s">
        <v>184</v>
      </c>
      <c r="D1844" t="s">
        <v>382</v>
      </c>
      <c r="E1844" t="s">
        <v>382</v>
      </c>
      <c r="F1844" t="s">
        <v>23803</v>
      </c>
      <c r="G1844" t="s">
        <v>12750</v>
      </c>
      <c r="H1844" t="s">
        <v>6583</v>
      </c>
      <c r="I1844" t="s">
        <v>2586</v>
      </c>
      <c r="J1844" t="s">
        <v>8959</v>
      </c>
      <c r="K1844" t="s">
        <v>23804</v>
      </c>
      <c r="L1844" t="s">
        <v>222</v>
      </c>
      <c r="M1844" t="s">
        <v>121</v>
      </c>
      <c r="N1844" t="s">
        <v>18296</v>
      </c>
      <c r="O1844" t="s">
        <v>94</v>
      </c>
      <c r="P1844">
        <v>631793</v>
      </c>
      <c r="Q1844">
        <v>55420.480000000003</v>
      </c>
      <c r="R1844">
        <v>7504.02</v>
      </c>
      <c r="S1844">
        <v>47916.46</v>
      </c>
      <c r="T1844" t="s">
        <v>95</v>
      </c>
      <c r="U1844">
        <v>0.14430000000000001</v>
      </c>
    </row>
    <row r="1845" spans="1:21" x14ac:dyDescent="0.4">
      <c r="A1845" t="s">
        <v>23805</v>
      </c>
      <c r="B1845" t="s">
        <v>23806</v>
      </c>
      <c r="C1845" t="s">
        <v>112</v>
      </c>
      <c r="D1845" t="s">
        <v>471</v>
      </c>
      <c r="E1845" t="s">
        <v>471</v>
      </c>
      <c r="F1845" t="s">
        <v>23807</v>
      </c>
      <c r="G1845" t="s">
        <v>210</v>
      </c>
      <c r="H1845" t="s">
        <v>2596</v>
      </c>
      <c r="I1845" t="s">
        <v>1380</v>
      </c>
      <c r="J1845" t="s">
        <v>1271</v>
      </c>
      <c r="K1845" t="s">
        <v>1547</v>
      </c>
      <c r="L1845" t="s">
        <v>222</v>
      </c>
      <c r="M1845" t="s">
        <v>223</v>
      </c>
      <c r="N1845" t="s">
        <v>18300</v>
      </c>
      <c r="O1845" t="s">
        <v>94</v>
      </c>
      <c r="P1845">
        <v>32554415</v>
      </c>
      <c r="Q1845">
        <v>1305664.6200000001</v>
      </c>
      <c r="R1845">
        <v>548377.85</v>
      </c>
      <c r="S1845">
        <v>757286.77</v>
      </c>
      <c r="T1845" t="s">
        <v>122</v>
      </c>
      <c r="U1845">
        <v>0.4224</v>
      </c>
    </row>
    <row r="1846" spans="1:21" x14ac:dyDescent="0.4">
      <c r="A1846" t="s">
        <v>23808</v>
      </c>
      <c r="B1846" t="s">
        <v>23809</v>
      </c>
      <c r="C1846" t="s">
        <v>112</v>
      </c>
      <c r="D1846" t="s">
        <v>471</v>
      </c>
      <c r="E1846" t="s">
        <v>471</v>
      </c>
      <c r="F1846" t="s">
        <v>23810</v>
      </c>
      <c r="G1846" t="s">
        <v>19255</v>
      </c>
      <c r="H1846" t="s">
        <v>2933</v>
      </c>
      <c r="I1846" t="s">
        <v>6151</v>
      </c>
      <c r="J1846" t="s">
        <v>5155</v>
      </c>
      <c r="K1846" t="s">
        <v>3696</v>
      </c>
      <c r="L1846" t="s">
        <v>222</v>
      </c>
      <c r="M1846" t="s">
        <v>121</v>
      </c>
      <c r="N1846" t="s">
        <v>18300</v>
      </c>
      <c r="O1846" t="s">
        <v>94</v>
      </c>
      <c r="P1846">
        <v>46600939</v>
      </c>
      <c r="Q1846">
        <v>3697578.14</v>
      </c>
      <c r="R1846">
        <v>1015892.74</v>
      </c>
      <c r="S1846">
        <v>2681685.4</v>
      </c>
      <c r="T1846" t="s">
        <v>95</v>
      </c>
      <c r="U1846">
        <v>0.31640000000000001</v>
      </c>
    </row>
    <row r="1847" spans="1:21" x14ac:dyDescent="0.4">
      <c r="A1847" t="s">
        <v>23811</v>
      </c>
      <c r="B1847" t="s">
        <v>23812</v>
      </c>
      <c r="C1847" t="s">
        <v>83</v>
      </c>
      <c r="D1847" t="s">
        <v>84</v>
      </c>
      <c r="E1847" t="s">
        <v>84</v>
      </c>
      <c r="F1847" t="s">
        <v>23813</v>
      </c>
      <c r="G1847" t="s">
        <v>1805</v>
      </c>
      <c r="H1847" t="s">
        <v>6057</v>
      </c>
      <c r="I1847" t="s">
        <v>3976</v>
      </c>
      <c r="J1847" t="s">
        <v>4151</v>
      </c>
      <c r="K1847" t="s">
        <v>2173</v>
      </c>
      <c r="L1847" t="s">
        <v>144</v>
      </c>
      <c r="M1847" t="s">
        <v>92</v>
      </c>
      <c r="N1847" t="s">
        <v>18300</v>
      </c>
      <c r="O1847" t="s">
        <v>94</v>
      </c>
      <c r="P1847">
        <v>1816542</v>
      </c>
      <c r="Q1847">
        <v>177181.35</v>
      </c>
      <c r="R1847">
        <v>25614.48</v>
      </c>
      <c r="S1847">
        <v>151566.87</v>
      </c>
      <c r="T1847" t="s">
        <v>122</v>
      </c>
      <c r="U1847">
        <v>0.1686</v>
      </c>
    </row>
    <row r="1848" spans="1:21" x14ac:dyDescent="0.4">
      <c r="A1848" t="s">
        <v>23814</v>
      </c>
      <c r="B1848" t="s">
        <v>23815</v>
      </c>
      <c r="C1848" t="s">
        <v>155</v>
      </c>
      <c r="D1848" t="s">
        <v>278</v>
      </c>
      <c r="E1848" t="s">
        <v>278</v>
      </c>
      <c r="F1848" t="s">
        <v>23816</v>
      </c>
      <c r="G1848" t="s">
        <v>3710</v>
      </c>
      <c r="H1848" t="s">
        <v>2498</v>
      </c>
      <c r="I1848" t="s">
        <v>4272</v>
      </c>
      <c r="J1848" t="s">
        <v>1126</v>
      </c>
      <c r="K1848" t="s">
        <v>871</v>
      </c>
      <c r="L1848" t="s">
        <v>163</v>
      </c>
      <c r="M1848" t="s">
        <v>134</v>
      </c>
      <c r="N1848" t="s">
        <v>18296</v>
      </c>
      <c r="O1848" t="s">
        <v>94</v>
      </c>
      <c r="P1848">
        <v>351844456</v>
      </c>
      <c r="Q1848">
        <v>56001668.57</v>
      </c>
      <c r="R1848">
        <v>20893740.109999999</v>
      </c>
      <c r="S1848">
        <v>35107928.460000001</v>
      </c>
      <c r="T1848" t="s">
        <v>95</v>
      </c>
      <c r="U1848">
        <v>0.46629999999999999</v>
      </c>
    </row>
    <row r="1849" spans="1:21" x14ac:dyDescent="0.4">
      <c r="A1849" t="s">
        <v>23817</v>
      </c>
      <c r="B1849" t="s">
        <v>23818</v>
      </c>
      <c r="C1849" t="s">
        <v>1</v>
      </c>
      <c r="D1849" t="s">
        <v>166</v>
      </c>
      <c r="E1849" t="s">
        <v>166</v>
      </c>
      <c r="F1849" t="s">
        <v>23819</v>
      </c>
      <c r="G1849" t="s">
        <v>3124</v>
      </c>
      <c r="H1849" t="s">
        <v>5464</v>
      </c>
      <c r="I1849" t="s">
        <v>12183</v>
      </c>
      <c r="J1849" t="s">
        <v>4435</v>
      </c>
      <c r="K1849" t="s">
        <v>4037</v>
      </c>
      <c r="L1849" t="s">
        <v>275</v>
      </c>
      <c r="M1849" t="s">
        <v>134</v>
      </c>
      <c r="N1849" t="s">
        <v>18300</v>
      </c>
      <c r="O1849" t="s">
        <v>94</v>
      </c>
      <c r="P1849">
        <v>7670126</v>
      </c>
      <c r="Q1849">
        <v>2024306.38</v>
      </c>
      <c r="R1849">
        <v>340562.15</v>
      </c>
      <c r="S1849">
        <v>1683744.23</v>
      </c>
      <c r="T1849" t="s">
        <v>122</v>
      </c>
      <c r="U1849">
        <v>0.21820000000000001</v>
      </c>
    </row>
    <row r="1850" spans="1:21" x14ac:dyDescent="0.4">
      <c r="A1850" t="s">
        <v>23820</v>
      </c>
      <c r="B1850" t="s">
        <v>23821</v>
      </c>
      <c r="C1850" t="s">
        <v>125</v>
      </c>
      <c r="D1850" t="s">
        <v>308</v>
      </c>
      <c r="E1850" t="s">
        <v>308</v>
      </c>
      <c r="F1850" t="s">
        <v>23822</v>
      </c>
      <c r="G1850" t="s">
        <v>2540</v>
      </c>
      <c r="H1850" t="s">
        <v>4042</v>
      </c>
      <c r="I1850" t="s">
        <v>2871</v>
      </c>
      <c r="J1850" t="s">
        <v>1287</v>
      </c>
      <c r="K1850" t="s">
        <v>4562</v>
      </c>
      <c r="L1850" t="s">
        <v>144</v>
      </c>
      <c r="M1850" t="s">
        <v>134</v>
      </c>
      <c r="N1850" t="s">
        <v>18300</v>
      </c>
      <c r="O1850" t="s">
        <v>94</v>
      </c>
      <c r="P1850">
        <v>566966517</v>
      </c>
      <c r="Q1850">
        <v>39734866.18</v>
      </c>
      <c r="R1850">
        <v>19494583.170000002</v>
      </c>
      <c r="S1850">
        <v>20240283.010000002</v>
      </c>
      <c r="T1850" t="s">
        <v>95</v>
      </c>
      <c r="U1850">
        <v>0.52980000000000005</v>
      </c>
    </row>
    <row r="1851" spans="1:21" x14ac:dyDescent="0.4">
      <c r="A1851" t="s">
        <v>23823</v>
      </c>
      <c r="B1851" t="s">
        <v>23824</v>
      </c>
      <c r="C1851" t="s">
        <v>125</v>
      </c>
      <c r="D1851" t="s">
        <v>308</v>
      </c>
      <c r="E1851" t="s">
        <v>308</v>
      </c>
      <c r="F1851" t="s">
        <v>22713</v>
      </c>
      <c r="G1851" t="s">
        <v>2199</v>
      </c>
      <c r="H1851" t="s">
        <v>2205</v>
      </c>
      <c r="I1851" t="s">
        <v>4659</v>
      </c>
      <c r="J1851" t="s">
        <v>848</v>
      </c>
      <c r="K1851" t="s">
        <v>8317</v>
      </c>
      <c r="L1851" t="s">
        <v>1436</v>
      </c>
      <c r="M1851" t="s">
        <v>134</v>
      </c>
      <c r="N1851" t="s">
        <v>18296</v>
      </c>
      <c r="O1851" t="s">
        <v>94</v>
      </c>
      <c r="P1851">
        <v>547077097</v>
      </c>
      <c r="Q1851">
        <v>119155653.16</v>
      </c>
      <c r="R1851">
        <v>48471232.509999998</v>
      </c>
      <c r="S1851">
        <v>70684420.650000006</v>
      </c>
      <c r="T1851" t="s">
        <v>95</v>
      </c>
      <c r="U1851">
        <v>0.55020000000000002</v>
      </c>
    </row>
    <row r="1852" spans="1:21" x14ac:dyDescent="0.4">
      <c r="A1852" t="s">
        <v>23825</v>
      </c>
      <c r="B1852" t="s">
        <v>23826</v>
      </c>
      <c r="C1852" t="s">
        <v>288</v>
      </c>
      <c r="D1852" t="s">
        <v>289</v>
      </c>
      <c r="E1852" t="s">
        <v>289</v>
      </c>
      <c r="F1852" t="s">
        <v>23827</v>
      </c>
      <c r="G1852" t="s">
        <v>4770</v>
      </c>
      <c r="H1852" t="s">
        <v>8555</v>
      </c>
      <c r="I1852" t="s">
        <v>3000</v>
      </c>
      <c r="J1852" t="s">
        <v>3410</v>
      </c>
      <c r="K1852" t="s">
        <v>1441</v>
      </c>
      <c r="L1852" t="s">
        <v>92</v>
      </c>
      <c r="M1852" t="s">
        <v>134</v>
      </c>
      <c r="N1852" t="s">
        <v>18300</v>
      </c>
      <c r="O1852" t="s">
        <v>94</v>
      </c>
      <c r="P1852">
        <v>75734566</v>
      </c>
      <c r="Q1852">
        <v>37381911.409999996</v>
      </c>
      <c r="R1852">
        <v>16869959.5</v>
      </c>
      <c r="S1852">
        <v>20511951.91</v>
      </c>
      <c r="T1852" t="s">
        <v>109</v>
      </c>
      <c r="U1852">
        <v>0.60019999999999996</v>
      </c>
    </row>
    <row r="1853" spans="1:21" x14ac:dyDescent="0.4">
      <c r="A1853" t="s">
        <v>23828</v>
      </c>
      <c r="B1853" t="s">
        <v>23829</v>
      </c>
      <c r="C1853" t="s">
        <v>83</v>
      </c>
      <c r="D1853" t="s">
        <v>84</v>
      </c>
      <c r="E1853" t="s">
        <v>84</v>
      </c>
      <c r="F1853" t="s">
        <v>23830</v>
      </c>
      <c r="G1853" t="s">
        <v>101</v>
      </c>
      <c r="H1853" t="s">
        <v>102</v>
      </c>
      <c r="I1853" t="s">
        <v>3886</v>
      </c>
      <c r="J1853" t="s">
        <v>1139</v>
      </c>
      <c r="K1853" t="s">
        <v>1943</v>
      </c>
      <c r="L1853" t="s">
        <v>106</v>
      </c>
      <c r="M1853" t="s">
        <v>181</v>
      </c>
      <c r="N1853" t="s">
        <v>18300</v>
      </c>
      <c r="O1853" t="s">
        <v>94</v>
      </c>
      <c r="P1853">
        <v>4168578</v>
      </c>
      <c r="Q1853">
        <v>628978.51</v>
      </c>
      <c r="R1853">
        <v>154513.51</v>
      </c>
      <c r="S1853">
        <v>474465</v>
      </c>
      <c r="T1853" t="s">
        <v>95</v>
      </c>
      <c r="U1853">
        <v>0.27029999999999998</v>
      </c>
    </row>
    <row r="1854" spans="1:21" x14ac:dyDescent="0.4">
      <c r="A1854" t="s">
        <v>23831</v>
      </c>
      <c r="B1854" t="s">
        <v>23832</v>
      </c>
      <c r="C1854" t="s">
        <v>125</v>
      </c>
      <c r="D1854" t="s">
        <v>126</v>
      </c>
      <c r="E1854" t="s">
        <v>126</v>
      </c>
      <c r="F1854" t="s">
        <v>23833</v>
      </c>
      <c r="G1854" t="s">
        <v>4080</v>
      </c>
      <c r="H1854" t="s">
        <v>2099</v>
      </c>
      <c r="I1854" t="s">
        <v>5594</v>
      </c>
      <c r="J1854" t="s">
        <v>1336</v>
      </c>
      <c r="K1854" t="s">
        <v>5697</v>
      </c>
      <c r="L1854" t="s">
        <v>144</v>
      </c>
      <c r="M1854" t="s">
        <v>134</v>
      </c>
      <c r="N1854" t="s">
        <v>18300</v>
      </c>
      <c r="O1854" t="s">
        <v>94</v>
      </c>
      <c r="P1854">
        <v>261115362</v>
      </c>
      <c r="Q1854">
        <v>37964475.009999998</v>
      </c>
      <c r="R1854">
        <v>11780401.99</v>
      </c>
      <c r="S1854">
        <v>26184073.02</v>
      </c>
      <c r="T1854" t="s">
        <v>109</v>
      </c>
      <c r="U1854">
        <v>0.38579999999999998</v>
      </c>
    </row>
    <row r="1855" spans="1:21" x14ac:dyDescent="0.4">
      <c r="A1855" t="s">
        <v>23834</v>
      </c>
      <c r="B1855" t="s">
        <v>23835</v>
      </c>
      <c r="C1855" t="s">
        <v>155</v>
      </c>
      <c r="D1855" t="s">
        <v>251</v>
      </c>
      <c r="E1855" t="s">
        <v>251</v>
      </c>
      <c r="F1855" t="s">
        <v>23836</v>
      </c>
      <c r="G1855" t="s">
        <v>1546</v>
      </c>
      <c r="H1855" t="s">
        <v>3208</v>
      </c>
      <c r="I1855" t="s">
        <v>3566</v>
      </c>
      <c r="J1855" t="s">
        <v>3067</v>
      </c>
      <c r="K1855" t="s">
        <v>5893</v>
      </c>
      <c r="L1855" t="s">
        <v>240</v>
      </c>
      <c r="M1855" t="s">
        <v>134</v>
      </c>
      <c r="N1855" t="s">
        <v>18296</v>
      </c>
      <c r="O1855" t="s">
        <v>94</v>
      </c>
      <c r="P1855">
        <v>49701899</v>
      </c>
      <c r="Q1855">
        <v>17745149.210000001</v>
      </c>
      <c r="R1855">
        <v>7147939.7699999996</v>
      </c>
      <c r="S1855">
        <v>10597209.439999999</v>
      </c>
      <c r="T1855" t="s">
        <v>109</v>
      </c>
      <c r="U1855">
        <v>0.4924</v>
      </c>
    </row>
    <row r="1856" spans="1:21" x14ac:dyDescent="0.4">
      <c r="A1856" t="s">
        <v>23837</v>
      </c>
      <c r="B1856" t="s">
        <v>23838</v>
      </c>
      <c r="C1856" t="s">
        <v>184</v>
      </c>
      <c r="D1856" t="s">
        <v>382</v>
      </c>
      <c r="E1856" t="s">
        <v>382</v>
      </c>
      <c r="F1856" t="s">
        <v>23839</v>
      </c>
      <c r="G1856" t="s">
        <v>326</v>
      </c>
      <c r="H1856" t="s">
        <v>4070</v>
      </c>
      <c r="I1856" t="s">
        <v>1768</v>
      </c>
      <c r="J1856" t="s">
        <v>5474</v>
      </c>
      <c r="K1856" t="s">
        <v>4023</v>
      </c>
      <c r="L1856" t="s">
        <v>192</v>
      </c>
      <c r="M1856" t="s">
        <v>121</v>
      </c>
      <c r="N1856" t="s">
        <v>18296</v>
      </c>
      <c r="O1856" t="s">
        <v>94</v>
      </c>
      <c r="P1856">
        <v>821256</v>
      </c>
      <c r="Q1856">
        <v>112626.8</v>
      </c>
      <c r="R1856">
        <v>14382.8</v>
      </c>
      <c r="S1856">
        <v>98244</v>
      </c>
      <c r="T1856" t="s">
        <v>95</v>
      </c>
      <c r="U1856">
        <v>0.14319999999999999</v>
      </c>
    </row>
    <row r="1857" spans="1:21" x14ac:dyDescent="0.4">
      <c r="A1857" t="s">
        <v>23840</v>
      </c>
      <c r="B1857" t="s">
        <v>23841</v>
      </c>
      <c r="C1857" t="s">
        <v>288</v>
      </c>
      <c r="D1857" t="s">
        <v>373</v>
      </c>
      <c r="E1857" t="s">
        <v>373</v>
      </c>
      <c r="F1857" t="s">
        <v>23842</v>
      </c>
      <c r="G1857" t="s">
        <v>854</v>
      </c>
      <c r="H1857" t="s">
        <v>706</v>
      </c>
      <c r="I1857" t="s">
        <v>4780</v>
      </c>
      <c r="J1857" t="s">
        <v>1288</v>
      </c>
      <c r="K1857" t="s">
        <v>5638</v>
      </c>
      <c r="L1857" t="s">
        <v>92</v>
      </c>
      <c r="M1857" t="s">
        <v>92</v>
      </c>
      <c r="N1857" t="s">
        <v>18300</v>
      </c>
      <c r="O1857" t="s">
        <v>94</v>
      </c>
      <c r="P1857">
        <v>152656527</v>
      </c>
      <c r="Q1857">
        <v>79537979.310000002</v>
      </c>
      <c r="R1857">
        <v>47396279.82</v>
      </c>
      <c r="S1857">
        <v>32141699.489999998</v>
      </c>
      <c r="T1857" t="s">
        <v>109</v>
      </c>
      <c r="U1857">
        <v>0.62549999999999994</v>
      </c>
    </row>
    <row r="1858" spans="1:21" x14ac:dyDescent="0.4">
      <c r="A1858" t="s">
        <v>23843</v>
      </c>
      <c r="B1858" t="s">
        <v>23844</v>
      </c>
      <c r="C1858" t="s">
        <v>155</v>
      </c>
      <c r="D1858" t="s">
        <v>156</v>
      </c>
      <c r="E1858" t="s">
        <v>156</v>
      </c>
      <c r="F1858" t="s">
        <v>23845</v>
      </c>
      <c r="G1858" t="s">
        <v>4130</v>
      </c>
      <c r="H1858" t="s">
        <v>806</v>
      </c>
      <c r="I1858" t="s">
        <v>2097</v>
      </c>
      <c r="J1858" t="s">
        <v>5085</v>
      </c>
      <c r="K1858" t="s">
        <v>2591</v>
      </c>
      <c r="L1858" t="s">
        <v>413</v>
      </c>
      <c r="M1858" t="s">
        <v>134</v>
      </c>
      <c r="N1858" t="s">
        <v>18296</v>
      </c>
      <c r="O1858" t="s">
        <v>94</v>
      </c>
      <c r="P1858">
        <v>418536695</v>
      </c>
      <c r="Q1858">
        <v>251122017</v>
      </c>
      <c r="R1858">
        <v>128643460.59999999</v>
      </c>
      <c r="S1858">
        <v>122478556.40000001</v>
      </c>
      <c r="T1858" t="s">
        <v>95</v>
      </c>
      <c r="U1858">
        <v>0.55659999999999998</v>
      </c>
    </row>
    <row r="1859" spans="1:21" x14ac:dyDescent="0.4">
      <c r="A1859" t="s">
        <v>23846</v>
      </c>
      <c r="B1859" t="s">
        <v>23847</v>
      </c>
      <c r="C1859" t="s">
        <v>98</v>
      </c>
      <c r="D1859" t="s">
        <v>1084</v>
      </c>
      <c r="E1859" t="s">
        <v>1084</v>
      </c>
      <c r="F1859" t="s">
        <v>23848</v>
      </c>
      <c r="G1859" t="s">
        <v>3222</v>
      </c>
      <c r="H1859" t="s">
        <v>4282</v>
      </c>
      <c r="I1859" t="s">
        <v>4558</v>
      </c>
      <c r="J1859" t="s">
        <v>1559</v>
      </c>
      <c r="K1859" t="s">
        <v>332</v>
      </c>
      <c r="L1859" t="s">
        <v>91</v>
      </c>
      <c r="M1859" t="s">
        <v>202</v>
      </c>
      <c r="N1859" t="s">
        <v>18304</v>
      </c>
      <c r="O1859" t="s">
        <v>94</v>
      </c>
      <c r="P1859">
        <v>175260959</v>
      </c>
      <c r="Q1859">
        <v>11412860.84</v>
      </c>
      <c r="R1859">
        <v>5599395.46</v>
      </c>
      <c r="S1859">
        <v>5813465.3799999999</v>
      </c>
      <c r="T1859" t="s">
        <v>109</v>
      </c>
      <c r="U1859">
        <v>0.57840000000000003</v>
      </c>
    </row>
    <row r="1860" spans="1:21" x14ac:dyDescent="0.4">
      <c r="A1860" t="s">
        <v>23849</v>
      </c>
      <c r="B1860" t="s">
        <v>23850</v>
      </c>
      <c r="C1860" t="s">
        <v>137</v>
      </c>
      <c r="D1860" t="s">
        <v>308</v>
      </c>
      <c r="E1860" t="s">
        <v>308</v>
      </c>
      <c r="F1860" t="s">
        <v>11041</v>
      </c>
      <c r="G1860" t="s">
        <v>1846</v>
      </c>
      <c r="H1860" t="s">
        <v>2388</v>
      </c>
      <c r="I1860" t="s">
        <v>3431</v>
      </c>
      <c r="J1860" t="s">
        <v>7747</v>
      </c>
      <c r="K1860" t="s">
        <v>5008</v>
      </c>
      <c r="L1860" t="s">
        <v>765</v>
      </c>
      <c r="M1860" t="s">
        <v>134</v>
      </c>
      <c r="N1860" t="s">
        <v>18296</v>
      </c>
      <c r="O1860" t="s">
        <v>94</v>
      </c>
      <c r="P1860">
        <v>45574545</v>
      </c>
      <c r="Q1860">
        <v>5532123.2400000002</v>
      </c>
      <c r="R1860">
        <v>1598658.44</v>
      </c>
      <c r="S1860">
        <v>3933464.8</v>
      </c>
      <c r="T1860" t="s">
        <v>95</v>
      </c>
      <c r="U1860">
        <v>0.31119999999999998</v>
      </c>
    </row>
    <row r="1861" spans="1:21" x14ac:dyDescent="0.4">
      <c r="A1861" t="s">
        <v>23851</v>
      </c>
      <c r="B1861" t="s">
        <v>23852</v>
      </c>
      <c r="C1861" t="s">
        <v>98</v>
      </c>
      <c r="D1861" t="s">
        <v>1084</v>
      </c>
      <c r="E1861" t="s">
        <v>1084</v>
      </c>
      <c r="F1861" t="s">
        <v>23853</v>
      </c>
      <c r="G1861" t="s">
        <v>3820</v>
      </c>
      <c r="H1861" t="s">
        <v>5594</v>
      </c>
      <c r="I1861" t="s">
        <v>2993</v>
      </c>
      <c r="J1861" t="s">
        <v>6072</v>
      </c>
      <c r="K1861" t="s">
        <v>9371</v>
      </c>
      <c r="L1861" t="s">
        <v>106</v>
      </c>
      <c r="M1861" t="s">
        <v>107</v>
      </c>
      <c r="N1861" t="s">
        <v>18304</v>
      </c>
      <c r="O1861" t="s">
        <v>94</v>
      </c>
      <c r="P1861">
        <v>100103239</v>
      </c>
      <c r="Q1861">
        <v>10419038.76</v>
      </c>
      <c r="R1861">
        <v>4036045.56</v>
      </c>
      <c r="S1861">
        <v>6382993.2000000002</v>
      </c>
      <c r="T1861" t="s">
        <v>95</v>
      </c>
      <c r="U1861">
        <v>0.3997</v>
      </c>
    </row>
    <row r="1862" spans="1:21" x14ac:dyDescent="0.4">
      <c r="A1862" t="s">
        <v>23854</v>
      </c>
      <c r="B1862" t="s">
        <v>23855</v>
      </c>
      <c r="C1862" t="s">
        <v>1</v>
      </c>
      <c r="D1862" t="s">
        <v>84</v>
      </c>
      <c r="E1862" t="s">
        <v>84</v>
      </c>
      <c r="F1862" t="s">
        <v>23856</v>
      </c>
      <c r="G1862" t="s">
        <v>6072</v>
      </c>
      <c r="H1862" t="s">
        <v>3965</v>
      </c>
      <c r="I1862" t="s">
        <v>2272</v>
      </c>
      <c r="J1862" t="s">
        <v>176</v>
      </c>
      <c r="K1862" t="s">
        <v>14193</v>
      </c>
      <c r="L1862" t="s">
        <v>106</v>
      </c>
      <c r="M1862" t="s">
        <v>181</v>
      </c>
      <c r="N1862" t="s">
        <v>18300</v>
      </c>
      <c r="O1862" t="s">
        <v>94</v>
      </c>
      <c r="P1862">
        <v>10585538</v>
      </c>
      <c r="Q1862">
        <v>922015.23</v>
      </c>
      <c r="R1862">
        <v>181531.67</v>
      </c>
      <c r="S1862">
        <v>740483.56</v>
      </c>
      <c r="T1862" t="s">
        <v>122</v>
      </c>
      <c r="U1862">
        <v>0.26869999999999999</v>
      </c>
    </row>
    <row r="1863" spans="1:21" x14ac:dyDescent="0.4">
      <c r="A1863" t="s">
        <v>23857</v>
      </c>
      <c r="B1863" t="s">
        <v>23858</v>
      </c>
      <c r="C1863" t="s">
        <v>205</v>
      </c>
      <c r="D1863" t="s">
        <v>382</v>
      </c>
      <c r="E1863" t="s">
        <v>382</v>
      </c>
      <c r="F1863" t="s">
        <v>23859</v>
      </c>
      <c r="G1863" t="s">
        <v>3062</v>
      </c>
      <c r="H1863" t="s">
        <v>815</v>
      </c>
      <c r="I1863" t="s">
        <v>706</v>
      </c>
      <c r="J1863" t="s">
        <v>1645</v>
      </c>
      <c r="K1863" t="s">
        <v>1449</v>
      </c>
      <c r="L1863" t="s">
        <v>444</v>
      </c>
      <c r="M1863" t="s">
        <v>121</v>
      </c>
      <c r="N1863" t="s">
        <v>18300</v>
      </c>
      <c r="O1863" t="s">
        <v>94</v>
      </c>
      <c r="P1863">
        <v>663201</v>
      </c>
      <c r="Q1863">
        <v>85548.32</v>
      </c>
      <c r="R1863">
        <v>26428.44</v>
      </c>
      <c r="S1863">
        <v>59119.88</v>
      </c>
      <c r="T1863" t="s">
        <v>95</v>
      </c>
      <c r="U1863">
        <v>0.31169999999999998</v>
      </c>
    </row>
    <row r="1864" spans="1:21" x14ac:dyDescent="0.4">
      <c r="A1864" t="s">
        <v>23860</v>
      </c>
      <c r="B1864" t="s">
        <v>23861</v>
      </c>
      <c r="C1864" t="s">
        <v>125</v>
      </c>
      <c r="D1864" t="s">
        <v>126</v>
      </c>
      <c r="E1864" t="s">
        <v>126</v>
      </c>
      <c r="F1864" t="s">
        <v>23862</v>
      </c>
      <c r="G1864" t="s">
        <v>4934</v>
      </c>
      <c r="H1864" t="s">
        <v>3304</v>
      </c>
      <c r="I1864" t="s">
        <v>2585</v>
      </c>
      <c r="J1864" t="s">
        <v>2901</v>
      </c>
      <c r="K1864" t="s">
        <v>436</v>
      </c>
      <c r="L1864" t="s">
        <v>133</v>
      </c>
      <c r="M1864" t="s">
        <v>134</v>
      </c>
      <c r="N1864" t="s">
        <v>18296</v>
      </c>
      <c r="O1864" t="s">
        <v>94</v>
      </c>
      <c r="P1864">
        <v>982360607</v>
      </c>
      <c r="Q1864">
        <v>311635635.83999997</v>
      </c>
      <c r="R1864">
        <v>169470768.00999999</v>
      </c>
      <c r="S1864">
        <v>142164867.83000001</v>
      </c>
      <c r="T1864" t="s">
        <v>109</v>
      </c>
      <c r="U1864">
        <v>0.58050000000000002</v>
      </c>
    </row>
    <row r="1865" spans="1:21" x14ac:dyDescent="0.4">
      <c r="A1865" t="s">
        <v>23863</v>
      </c>
      <c r="B1865" t="s">
        <v>23864</v>
      </c>
      <c r="C1865" t="s">
        <v>98</v>
      </c>
      <c r="D1865" t="s">
        <v>195</v>
      </c>
      <c r="E1865" t="s">
        <v>195</v>
      </c>
      <c r="F1865" t="s">
        <v>23865</v>
      </c>
      <c r="G1865" t="s">
        <v>731</v>
      </c>
      <c r="H1865" t="s">
        <v>1697</v>
      </c>
      <c r="I1865" t="s">
        <v>5317</v>
      </c>
      <c r="J1865" t="s">
        <v>1371</v>
      </c>
      <c r="K1865" t="s">
        <v>2354</v>
      </c>
      <c r="L1865" t="s">
        <v>106</v>
      </c>
      <c r="M1865" t="s">
        <v>202</v>
      </c>
      <c r="N1865" t="s">
        <v>18304</v>
      </c>
      <c r="O1865" t="s">
        <v>94</v>
      </c>
      <c r="P1865">
        <v>128448782</v>
      </c>
      <c r="Q1865">
        <v>22682837.059999999</v>
      </c>
      <c r="R1865">
        <v>8033555.21</v>
      </c>
      <c r="S1865">
        <v>14649281.85</v>
      </c>
      <c r="T1865" t="s">
        <v>109</v>
      </c>
      <c r="U1865">
        <v>0.3639</v>
      </c>
    </row>
    <row r="1866" spans="1:21" x14ac:dyDescent="0.4">
      <c r="A1866" t="s">
        <v>23866</v>
      </c>
      <c r="B1866" t="s">
        <v>23867</v>
      </c>
      <c r="C1866" t="s">
        <v>125</v>
      </c>
      <c r="D1866" t="s">
        <v>308</v>
      </c>
      <c r="E1866" t="s">
        <v>308</v>
      </c>
      <c r="F1866" t="s">
        <v>23868</v>
      </c>
      <c r="G1866" t="s">
        <v>6048</v>
      </c>
      <c r="H1866" t="s">
        <v>6461</v>
      </c>
      <c r="I1866" t="s">
        <v>1125</v>
      </c>
      <c r="J1866" t="s">
        <v>6028</v>
      </c>
      <c r="K1866" t="s">
        <v>5424</v>
      </c>
      <c r="L1866" t="s">
        <v>163</v>
      </c>
      <c r="M1866" t="s">
        <v>134</v>
      </c>
      <c r="N1866" t="s">
        <v>18300</v>
      </c>
      <c r="O1866" t="s">
        <v>94</v>
      </c>
      <c r="P1866">
        <v>463560854</v>
      </c>
      <c r="Q1866">
        <v>76758597.980000004</v>
      </c>
      <c r="R1866">
        <v>34700963.340000004</v>
      </c>
      <c r="S1866">
        <v>42057634.640000001</v>
      </c>
      <c r="T1866" t="s">
        <v>95</v>
      </c>
      <c r="U1866">
        <v>0.48699999999999999</v>
      </c>
    </row>
    <row r="1867" spans="1:21" x14ac:dyDescent="0.4">
      <c r="A1867" t="s">
        <v>23869</v>
      </c>
      <c r="B1867" t="s">
        <v>23870</v>
      </c>
      <c r="C1867" t="s">
        <v>155</v>
      </c>
      <c r="D1867" t="s">
        <v>251</v>
      </c>
      <c r="E1867" t="s">
        <v>251</v>
      </c>
      <c r="F1867" t="s">
        <v>23871</v>
      </c>
      <c r="G1867" t="s">
        <v>2156</v>
      </c>
      <c r="H1867" t="s">
        <v>1687</v>
      </c>
      <c r="I1867" t="s">
        <v>2328</v>
      </c>
      <c r="J1867" t="s">
        <v>1791</v>
      </c>
      <c r="K1867" t="s">
        <v>1007</v>
      </c>
      <c r="L1867" t="s">
        <v>413</v>
      </c>
      <c r="M1867" t="s">
        <v>134</v>
      </c>
      <c r="N1867" t="s">
        <v>18300</v>
      </c>
      <c r="O1867" t="s">
        <v>94</v>
      </c>
      <c r="P1867">
        <v>89626173</v>
      </c>
      <c r="Q1867">
        <v>26451216.5</v>
      </c>
      <c r="R1867">
        <v>7401901.0999999996</v>
      </c>
      <c r="S1867">
        <v>19049315.399999999</v>
      </c>
      <c r="T1867" t="s">
        <v>95</v>
      </c>
      <c r="U1867">
        <v>0.39079999999999998</v>
      </c>
    </row>
    <row r="1868" spans="1:21" x14ac:dyDescent="0.4">
      <c r="A1868" t="s">
        <v>23872</v>
      </c>
      <c r="B1868" t="s">
        <v>23873</v>
      </c>
      <c r="C1868" t="s">
        <v>125</v>
      </c>
      <c r="D1868" t="s">
        <v>308</v>
      </c>
      <c r="E1868" t="s">
        <v>308</v>
      </c>
      <c r="F1868" t="s">
        <v>23874</v>
      </c>
      <c r="G1868" t="s">
        <v>2505</v>
      </c>
      <c r="H1868" t="s">
        <v>15843</v>
      </c>
      <c r="I1868" t="s">
        <v>1804</v>
      </c>
      <c r="J1868" t="s">
        <v>1307</v>
      </c>
      <c r="K1868" t="s">
        <v>411</v>
      </c>
      <c r="L1868" t="s">
        <v>1436</v>
      </c>
      <c r="M1868" t="s">
        <v>134</v>
      </c>
      <c r="N1868" t="s">
        <v>18300</v>
      </c>
      <c r="O1868" t="s">
        <v>94</v>
      </c>
      <c r="P1868">
        <v>125739891</v>
      </c>
      <c r="Q1868">
        <v>19504950.84</v>
      </c>
      <c r="R1868">
        <v>10215604.560000001</v>
      </c>
      <c r="S1868">
        <v>9289346.2799999993</v>
      </c>
      <c r="T1868" t="s">
        <v>122</v>
      </c>
      <c r="U1868">
        <v>0.61829999999999996</v>
      </c>
    </row>
    <row r="1869" spans="1:21" x14ac:dyDescent="0.4">
      <c r="A1869" t="s">
        <v>23875</v>
      </c>
      <c r="B1869" t="s">
        <v>23876</v>
      </c>
      <c r="C1869" t="s">
        <v>1</v>
      </c>
      <c r="D1869" t="s">
        <v>166</v>
      </c>
      <c r="E1869" t="s">
        <v>166</v>
      </c>
      <c r="F1869" t="s">
        <v>23877</v>
      </c>
      <c r="G1869" t="s">
        <v>4475</v>
      </c>
      <c r="H1869" t="s">
        <v>7766</v>
      </c>
      <c r="I1869" t="s">
        <v>1225</v>
      </c>
      <c r="J1869" t="s">
        <v>5096</v>
      </c>
      <c r="K1869" t="s">
        <v>3326</v>
      </c>
      <c r="L1869" t="s">
        <v>144</v>
      </c>
      <c r="M1869" t="s">
        <v>202</v>
      </c>
      <c r="N1869" t="s">
        <v>18300</v>
      </c>
      <c r="O1869" t="s">
        <v>94</v>
      </c>
      <c r="P1869">
        <v>3826629</v>
      </c>
      <c r="Q1869">
        <v>237434.46</v>
      </c>
      <c r="R1869">
        <v>61778.93</v>
      </c>
      <c r="S1869">
        <v>175655.53</v>
      </c>
      <c r="T1869" t="s">
        <v>122</v>
      </c>
      <c r="U1869">
        <v>0.27260000000000001</v>
      </c>
    </row>
    <row r="1870" spans="1:21" x14ac:dyDescent="0.4">
      <c r="A1870" t="s">
        <v>23878</v>
      </c>
      <c r="B1870" t="s">
        <v>23879</v>
      </c>
      <c r="C1870" t="s">
        <v>155</v>
      </c>
      <c r="D1870" t="s">
        <v>156</v>
      </c>
      <c r="E1870" t="s">
        <v>156</v>
      </c>
      <c r="F1870" t="s">
        <v>23880</v>
      </c>
      <c r="G1870" t="s">
        <v>839</v>
      </c>
      <c r="H1870" t="s">
        <v>1440</v>
      </c>
      <c r="I1870" t="s">
        <v>778</v>
      </c>
      <c r="J1870" t="s">
        <v>1858</v>
      </c>
      <c r="K1870" t="s">
        <v>1443</v>
      </c>
      <c r="L1870" t="s">
        <v>144</v>
      </c>
      <c r="M1870" t="s">
        <v>134</v>
      </c>
      <c r="N1870" t="s">
        <v>18296</v>
      </c>
      <c r="O1870" t="s">
        <v>94</v>
      </c>
      <c r="P1870">
        <v>177332628</v>
      </c>
      <c r="Q1870">
        <v>20425061.440000001</v>
      </c>
      <c r="R1870">
        <v>11154949.689999999</v>
      </c>
      <c r="S1870">
        <v>9270111.75</v>
      </c>
      <c r="T1870" t="s">
        <v>109</v>
      </c>
      <c r="U1870">
        <v>0.63719999999999999</v>
      </c>
    </row>
    <row r="1871" spans="1:21" x14ac:dyDescent="0.4">
      <c r="A1871" t="s">
        <v>23881</v>
      </c>
      <c r="B1871" t="s">
        <v>23882</v>
      </c>
      <c r="C1871" t="s">
        <v>125</v>
      </c>
      <c r="D1871" t="s">
        <v>308</v>
      </c>
      <c r="E1871" t="s">
        <v>308</v>
      </c>
      <c r="F1871" t="s">
        <v>23883</v>
      </c>
      <c r="G1871" t="s">
        <v>5370</v>
      </c>
      <c r="H1871" t="s">
        <v>591</v>
      </c>
      <c r="I1871" t="s">
        <v>6319</v>
      </c>
      <c r="J1871" t="s">
        <v>9913</v>
      </c>
      <c r="K1871" t="s">
        <v>1554</v>
      </c>
      <c r="L1871" t="s">
        <v>1436</v>
      </c>
      <c r="M1871" t="s">
        <v>134</v>
      </c>
      <c r="N1871" t="s">
        <v>18296</v>
      </c>
      <c r="O1871" t="s">
        <v>94</v>
      </c>
      <c r="P1871">
        <v>283347216</v>
      </c>
      <c r="Q1871">
        <v>15296063.93</v>
      </c>
      <c r="R1871">
        <v>4619888.33</v>
      </c>
      <c r="S1871">
        <v>10676175.6</v>
      </c>
      <c r="T1871" t="s">
        <v>122</v>
      </c>
      <c r="U1871">
        <v>0.30940000000000001</v>
      </c>
    </row>
    <row r="1872" spans="1:21" x14ac:dyDescent="0.4">
      <c r="A1872" t="s">
        <v>23884</v>
      </c>
      <c r="B1872" t="s">
        <v>23885</v>
      </c>
      <c r="C1872" t="s">
        <v>205</v>
      </c>
      <c r="D1872" t="s">
        <v>206</v>
      </c>
      <c r="E1872" t="s">
        <v>206</v>
      </c>
      <c r="F1872" t="s">
        <v>23886</v>
      </c>
      <c r="G1872" t="s">
        <v>12605</v>
      </c>
      <c r="H1872" t="s">
        <v>8738</v>
      </c>
      <c r="I1872" t="s">
        <v>6949</v>
      </c>
      <c r="J1872" t="s">
        <v>7079</v>
      </c>
      <c r="K1872" t="s">
        <v>4902</v>
      </c>
      <c r="L1872" t="s">
        <v>556</v>
      </c>
      <c r="M1872" t="s">
        <v>121</v>
      </c>
      <c r="N1872" t="s">
        <v>18296</v>
      </c>
      <c r="O1872" t="s">
        <v>94</v>
      </c>
      <c r="P1872">
        <v>1349846</v>
      </c>
      <c r="Q1872">
        <v>64012.81</v>
      </c>
      <c r="R1872">
        <v>14616.29</v>
      </c>
      <c r="S1872">
        <v>49396.52</v>
      </c>
      <c r="T1872" t="s">
        <v>95</v>
      </c>
      <c r="U1872">
        <v>0.31630000000000003</v>
      </c>
    </row>
    <row r="1873" spans="1:21" x14ac:dyDescent="0.4">
      <c r="A1873" t="s">
        <v>23887</v>
      </c>
      <c r="B1873" t="s">
        <v>23888</v>
      </c>
      <c r="C1873" t="s">
        <v>125</v>
      </c>
      <c r="D1873" t="s">
        <v>126</v>
      </c>
      <c r="E1873" t="s">
        <v>126</v>
      </c>
      <c r="F1873" t="s">
        <v>23889</v>
      </c>
      <c r="G1873" t="s">
        <v>20816</v>
      </c>
      <c r="H1873" t="s">
        <v>1102</v>
      </c>
      <c r="I1873" t="s">
        <v>14180</v>
      </c>
      <c r="J1873" t="s">
        <v>3523</v>
      </c>
      <c r="K1873" t="s">
        <v>5922</v>
      </c>
      <c r="L1873" t="s">
        <v>1436</v>
      </c>
      <c r="M1873" t="s">
        <v>134</v>
      </c>
      <c r="N1873" t="s">
        <v>18300</v>
      </c>
      <c r="O1873" t="s">
        <v>94</v>
      </c>
      <c r="P1873">
        <v>336338278</v>
      </c>
      <c r="Q1873">
        <v>34714203.659999996</v>
      </c>
      <c r="R1873">
        <v>14459772.699999999</v>
      </c>
      <c r="S1873">
        <v>20254430.960000001</v>
      </c>
      <c r="T1873" t="s">
        <v>109</v>
      </c>
      <c r="U1873">
        <v>0.42780000000000001</v>
      </c>
    </row>
    <row r="1874" spans="1:21" x14ac:dyDescent="0.4">
      <c r="A1874" t="s">
        <v>23890</v>
      </c>
      <c r="B1874" t="s">
        <v>23891</v>
      </c>
      <c r="C1874" t="s">
        <v>125</v>
      </c>
      <c r="D1874" t="s">
        <v>126</v>
      </c>
      <c r="E1874" t="s">
        <v>126</v>
      </c>
      <c r="F1874" t="s">
        <v>23892</v>
      </c>
      <c r="G1874" t="s">
        <v>1418</v>
      </c>
      <c r="H1874" t="s">
        <v>15789</v>
      </c>
      <c r="I1874" t="s">
        <v>5529</v>
      </c>
      <c r="J1874" t="s">
        <v>2987</v>
      </c>
      <c r="K1874" t="s">
        <v>2264</v>
      </c>
      <c r="L1874" t="s">
        <v>133</v>
      </c>
      <c r="M1874" t="s">
        <v>134</v>
      </c>
      <c r="N1874" t="s">
        <v>18296</v>
      </c>
      <c r="O1874" t="s">
        <v>94</v>
      </c>
      <c r="P1874">
        <v>697130418</v>
      </c>
      <c r="Q1874">
        <v>224704313.16</v>
      </c>
      <c r="R1874">
        <v>60621079.780000001</v>
      </c>
      <c r="S1874">
        <v>164083233.38</v>
      </c>
      <c r="T1874" t="s">
        <v>109</v>
      </c>
      <c r="U1874">
        <v>0.29110000000000003</v>
      </c>
    </row>
    <row r="1875" spans="1:21" x14ac:dyDescent="0.4">
      <c r="A1875" t="s">
        <v>23893</v>
      </c>
      <c r="B1875" t="s">
        <v>23894</v>
      </c>
      <c r="C1875" t="s">
        <v>184</v>
      </c>
      <c r="D1875" t="s">
        <v>185</v>
      </c>
      <c r="E1875" t="s">
        <v>185</v>
      </c>
      <c r="F1875" t="s">
        <v>23895</v>
      </c>
      <c r="G1875" t="s">
        <v>919</v>
      </c>
      <c r="H1875" t="s">
        <v>936</v>
      </c>
      <c r="I1875" t="s">
        <v>179</v>
      </c>
      <c r="J1875" t="s">
        <v>5436</v>
      </c>
      <c r="K1875" t="s">
        <v>4644</v>
      </c>
      <c r="L1875" t="s">
        <v>222</v>
      </c>
      <c r="M1875" t="s">
        <v>223</v>
      </c>
      <c r="N1875" t="s">
        <v>18300</v>
      </c>
      <c r="O1875" t="s">
        <v>94</v>
      </c>
      <c r="P1875">
        <v>5718489</v>
      </c>
      <c r="Q1875">
        <v>292613.26</v>
      </c>
      <c r="R1875">
        <v>40474.43</v>
      </c>
      <c r="S1875">
        <v>252138.83</v>
      </c>
      <c r="T1875" t="s">
        <v>95</v>
      </c>
      <c r="U1875">
        <v>0.13969999999999999</v>
      </c>
    </row>
    <row r="1876" spans="1:21" x14ac:dyDescent="0.4">
      <c r="A1876" t="s">
        <v>23896</v>
      </c>
      <c r="B1876" t="s">
        <v>23897</v>
      </c>
      <c r="C1876" t="s">
        <v>112</v>
      </c>
      <c r="D1876" t="s">
        <v>471</v>
      </c>
      <c r="E1876" t="s">
        <v>471</v>
      </c>
      <c r="F1876" t="s">
        <v>23898</v>
      </c>
      <c r="G1876" t="s">
        <v>5460</v>
      </c>
      <c r="H1876" t="s">
        <v>10818</v>
      </c>
      <c r="I1876" t="s">
        <v>1009</v>
      </c>
      <c r="J1876" t="s">
        <v>988</v>
      </c>
      <c r="K1876" t="s">
        <v>22694</v>
      </c>
      <c r="L1876" t="s">
        <v>370</v>
      </c>
      <c r="M1876" t="s">
        <v>223</v>
      </c>
      <c r="N1876" t="s">
        <v>18300</v>
      </c>
      <c r="O1876" t="s">
        <v>94</v>
      </c>
      <c r="P1876">
        <v>11468359</v>
      </c>
      <c r="Q1876">
        <v>1010723.69</v>
      </c>
      <c r="R1876">
        <v>195519.66</v>
      </c>
      <c r="S1876">
        <v>815204.03</v>
      </c>
      <c r="T1876" t="s">
        <v>95</v>
      </c>
      <c r="U1876">
        <v>0.20200000000000001</v>
      </c>
    </row>
    <row r="1877" spans="1:21" x14ac:dyDescent="0.4">
      <c r="A1877" t="s">
        <v>23899</v>
      </c>
      <c r="B1877" t="s">
        <v>23900</v>
      </c>
      <c r="C1877" t="s">
        <v>83</v>
      </c>
      <c r="D1877" t="s">
        <v>166</v>
      </c>
      <c r="E1877" t="s">
        <v>166</v>
      </c>
      <c r="F1877" t="s">
        <v>23901</v>
      </c>
      <c r="G1877" t="s">
        <v>5784</v>
      </c>
      <c r="H1877" t="s">
        <v>2963</v>
      </c>
      <c r="I1877" t="s">
        <v>421</v>
      </c>
      <c r="J1877" t="s">
        <v>2676</v>
      </c>
      <c r="K1877" t="s">
        <v>2437</v>
      </c>
      <c r="L1877" t="s">
        <v>163</v>
      </c>
      <c r="M1877" t="s">
        <v>134</v>
      </c>
      <c r="N1877" t="s">
        <v>18296</v>
      </c>
      <c r="O1877" t="s">
        <v>94</v>
      </c>
      <c r="P1877">
        <v>3814415</v>
      </c>
      <c r="Q1877">
        <v>490893.39</v>
      </c>
      <c r="R1877">
        <v>149980.62</v>
      </c>
      <c r="S1877">
        <v>340912.77</v>
      </c>
      <c r="T1877" t="s">
        <v>95</v>
      </c>
      <c r="U1877">
        <v>0.34770000000000001</v>
      </c>
    </row>
    <row r="1878" spans="1:21" x14ac:dyDescent="0.4">
      <c r="A1878" t="s">
        <v>23902</v>
      </c>
      <c r="B1878" t="s">
        <v>23903</v>
      </c>
      <c r="C1878" t="s">
        <v>205</v>
      </c>
      <c r="D1878" t="s">
        <v>382</v>
      </c>
      <c r="E1878" t="s">
        <v>382</v>
      </c>
      <c r="F1878" t="s">
        <v>23904</v>
      </c>
      <c r="G1878" t="s">
        <v>1786</v>
      </c>
      <c r="H1878" t="s">
        <v>2328</v>
      </c>
      <c r="I1878" t="s">
        <v>592</v>
      </c>
      <c r="J1878" t="s">
        <v>1987</v>
      </c>
      <c r="K1878" t="s">
        <v>19717</v>
      </c>
      <c r="L1878" t="s">
        <v>657</v>
      </c>
      <c r="M1878" t="s">
        <v>121</v>
      </c>
      <c r="N1878" t="s">
        <v>18296</v>
      </c>
      <c r="O1878" t="s">
        <v>94</v>
      </c>
      <c r="P1878">
        <v>4445585</v>
      </c>
      <c r="Q1878">
        <v>361222.94</v>
      </c>
      <c r="R1878">
        <v>80237.69</v>
      </c>
      <c r="S1878">
        <v>280985.25</v>
      </c>
      <c r="T1878" t="s">
        <v>95</v>
      </c>
      <c r="U1878">
        <v>0.27300000000000002</v>
      </c>
    </row>
    <row r="1879" spans="1:21" x14ac:dyDescent="0.4">
      <c r="A1879" t="s">
        <v>23905</v>
      </c>
      <c r="B1879" t="s">
        <v>23906</v>
      </c>
      <c r="C1879" t="s">
        <v>184</v>
      </c>
      <c r="D1879" t="s">
        <v>382</v>
      </c>
      <c r="E1879" t="s">
        <v>382</v>
      </c>
      <c r="F1879" t="s">
        <v>23907</v>
      </c>
      <c r="G1879" t="s">
        <v>456</v>
      </c>
      <c r="H1879" t="s">
        <v>1189</v>
      </c>
      <c r="I1879" t="s">
        <v>14071</v>
      </c>
      <c r="J1879" t="s">
        <v>9674</v>
      </c>
      <c r="K1879" t="s">
        <v>1357</v>
      </c>
      <c r="L1879" t="s">
        <v>192</v>
      </c>
      <c r="M1879" t="s">
        <v>223</v>
      </c>
      <c r="N1879" t="s">
        <v>18300</v>
      </c>
      <c r="O1879" t="s">
        <v>94</v>
      </c>
      <c r="P1879">
        <v>6074762</v>
      </c>
      <c r="Q1879">
        <v>86342.79</v>
      </c>
      <c r="R1879">
        <v>23482.03</v>
      </c>
      <c r="S1879">
        <v>62860.76</v>
      </c>
      <c r="T1879" t="s">
        <v>95</v>
      </c>
      <c r="U1879">
        <v>0.32569999999999999</v>
      </c>
    </row>
    <row r="1880" spans="1:21" x14ac:dyDescent="0.4">
      <c r="A1880" t="s">
        <v>23908</v>
      </c>
      <c r="B1880" t="s">
        <v>23909</v>
      </c>
      <c r="C1880" t="s">
        <v>1</v>
      </c>
      <c r="D1880" t="s">
        <v>84</v>
      </c>
      <c r="E1880" t="s">
        <v>84</v>
      </c>
      <c r="F1880" t="s">
        <v>23910</v>
      </c>
      <c r="G1880" t="s">
        <v>365</v>
      </c>
      <c r="H1880" t="s">
        <v>1787</v>
      </c>
      <c r="I1880" t="s">
        <v>3575</v>
      </c>
      <c r="J1880" t="s">
        <v>5085</v>
      </c>
      <c r="K1880" t="s">
        <v>1893</v>
      </c>
      <c r="L1880" t="s">
        <v>91</v>
      </c>
      <c r="M1880" t="s">
        <v>92</v>
      </c>
      <c r="N1880" t="s">
        <v>18300</v>
      </c>
      <c r="O1880" t="s">
        <v>94</v>
      </c>
      <c r="P1880">
        <v>7761883</v>
      </c>
      <c r="Q1880">
        <v>684060.4</v>
      </c>
      <c r="R1880">
        <v>213360.88</v>
      </c>
      <c r="S1880">
        <v>470699.52000000002</v>
      </c>
      <c r="T1880" t="s">
        <v>95</v>
      </c>
      <c r="U1880">
        <v>0.4269</v>
      </c>
    </row>
    <row r="1881" spans="1:21" x14ac:dyDescent="0.4">
      <c r="A1881" t="s">
        <v>23911</v>
      </c>
      <c r="B1881" t="s">
        <v>23912</v>
      </c>
      <c r="C1881" t="s">
        <v>98</v>
      </c>
      <c r="D1881" t="s">
        <v>195</v>
      </c>
      <c r="E1881" t="s">
        <v>195</v>
      </c>
      <c r="F1881" t="s">
        <v>23913</v>
      </c>
      <c r="G1881" t="s">
        <v>3921</v>
      </c>
      <c r="H1881" t="s">
        <v>6282</v>
      </c>
      <c r="I1881" t="s">
        <v>2785</v>
      </c>
      <c r="J1881" t="s">
        <v>6970</v>
      </c>
      <c r="K1881" t="s">
        <v>23914</v>
      </c>
      <c r="L1881" t="s">
        <v>1010</v>
      </c>
      <c r="M1881" t="s">
        <v>202</v>
      </c>
      <c r="N1881" t="s">
        <v>18296</v>
      </c>
      <c r="O1881" t="s">
        <v>94</v>
      </c>
      <c r="P1881">
        <v>162597820</v>
      </c>
      <c r="Q1881">
        <v>95099857.239999995</v>
      </c>
      <c r="R1881">
        <v>41073168.049999997</v>
      </c>
      <c r="S1881">
        <v>54026689.189999998</v>
      </c>
      <c r="T1881" t="s">
        <v>122</v>
      </c>
      <c r="U1881">
        <v>0.56840000000000002</v>
      </c>
    </row>
    <row r="1882" spans="1:21" x14ac:dyDescent="0.4">
      <c r="A1882" t="s">
        <v>23915</v>
      </c>
      <c r="B1882" t="s">
        <v>23916</v>
      </c>
      <c r="C1882" t="s">
        <v>83</v>
      </c>
      <c r="D1882" t="s">
        <v>84</v>
      </c>
      <c r="E1882" t="s">
        <v>84</v>
      </c>
      <c r="F1882" t="s">
        <v>23917</v>
      </c>
      <c r="G1882" t="s">
        <v>994</v>
      </c>
      <c r="H1882" t="s">
        <v>2854</v>
      </c>
      <c r="I1882" t="s">
        <v>4747</v>
      </c>
      <c r="J1882" t="s">
        <v>737</v>
      </c>
      <c r="K1882" t="s">
        <v>23918</v>
      </c>
      <c r="L1882" t="s">
        <v>163</v>
      </c>
      <c r="M1882" t="s">
        <v>92</v>
      </c>
      <c r="N1882" t="s">
        <v>18300</v>
      </c>
      <c r="O1882" t="s">
        <v>94</v>
      </c>
      <c r="P1882">
        <v>1430475</v>
      </c>
      <c r="Q1882">
        <v>95782.31</v>
      </c>
      <c r="R1882">
        <v>13844.57</v>
      </c>
      <c r="S1882">
        <v>81937.740000000005</v>
      </c>
      <c r="T1882" t="s">
        <v>95</v>
      </c>
      <c r="U1882">
        <v>0.15429999999999999</v>
      </c>
    </row>
    <row r="1883" spans="1:21" x14ac:dyDescent="0.4">
      <c r="A1883" t="s">
        <v>23919</v>
      </c>
      <c r="B1883" t="s">
        <v>23920</v>
      </c>
      <c r="C1883" t="s">
        <v>83</v>
      </c>
      <c r="D1883" t="s">
        <v>84</v>
      </c>
      <c r="E1883" t="s">
        <v>84</v>
      </c>
      <c r="F1883" t="s">
        <v>23921</v>
      </c>
      <c r="G1883" t="s">
        <v>2328</v>
      </c>
      <c r="H1883" t="s">
        <v>8537</v>
      </c>
      <c r="I1883" t="s">
        <v>4192</v>
      </c>
      <c r="J1883" t="s">
        <v>4894</v>
      </c>
      <c r="K1883" t="s">
        <v>14062</v>
      </c>
      <c r="L1883" t="s">
        <v>91</v>
      </c>
      <c r="M1883" t="s">
        <v>92</v>
      </c>
      <c r="N1883" t="s">
        <v>18300</v>
      </c>
      <c r="O1883" t="s">
        <v>94</v>
      </c>
      <c r="P1883">
        <v>5318644</v>
      </c>
      <c r="Q1883">
        <v>774430.1</v>
      </c>
      <c r="R1883">
        <v>65894.59</v>
      </c>
      <c r="S1883">
        <v>708535.51</v>
      </c>
      <c r="T1883" t="s">
        <v>95</v>
      </c>
      <c r="U1883">
        <v>0.1104</v>
      </c>
    </row>
    <row r="1884" spans="1:21" x14ac:dyDescent="0.4">
      <c r="A1884" t="s">
        <v>23922</v>
      </c>
      <c r="B1884" t="s">
        <v>23923</v>
      </c>
      <c r="C1884" t="s">
        <v>137</v>
      </c>
      <c r="D1884" t="s">
        <v>308</v>
      </c>
      <c r="E1884" t="s">
        <v>308</v>
      </c>
      <c r="F1884" t="s">
        <v>23924</v>
      </c>
      <c r="G1884" t="s">
        <v>3545</v>
      </c>
      <c r="H1884" t="s">
        <v>5994</v>
      </c>
      <c r="I1884" t="s">
        <v>5464</v>
      </c>
      <c r="J1884" t="s">
        <v>4622</v>
      </c>
      <c r="K1884" t="s">
        <v>1119</v>
      </c>
      <c r="L1884" t="s">
        <v>314</v>
      </c>
      <c r="M1884" t="s">
        <v>134</v>
      </c>
      <c r="N1884" t="s">
        <v>18304</v>
      </c>
      <c r="O1884" t="s">
        <v>94</v>
      </c>
      <c r="P1884">
        <v>8098960</v>
      </c>
      <c r="Q1884">
        <v>1355815</v>
      </c>
      <c r="R1884">
        <v>261766.99</v>
      </c>
      <c r="S1884">
        <v>1094048.01</v>
      </c>
      <c r="T1884" t="s">
        <v>95</v>
      </c>
      <c r="U1884">
        <v>0.24759999999999999</v>
      </c>
    </row>
    <row r="1885" spans="1:21" x14ac:dyDescent="0.4">
      <c r="A1885" t="s">
        <v>23925</v>
      </c>
      <c r="B1885" t="s">
        <v>23926</v>
      </c>
      <c r="C1885" t="s">
        <v>83</v>
      </c>
      <c r="D1885" t="s">
        <v>166</v>
      </c>
      <c r="E1885" t="s">
        <v>166</v>
      </c>
      <c r="F1885" t="s">
        <v>23927</v>
      </c>
      <c r="G1885" t="s">
        <v>1613</v>
      </c>
      <c r="H1885" t="s">
        <v>1945</v>
      </c>
      <c r="I1885" t="s">
        <v>4033</v>
      </c>
      <c r="J1885" t="s">
        <v>3724</v>
      </c>
      <c r="K1885" t="s">
        <v>395</v>
      </c>
      <c r="L1885" t="s">
        <v>106</v>
      </c>
      <c r="M1885" t="s">
        <v>134</v>
      </c>
      <c r="N1885" t="s">
        <v>18300</v>
      </c>
      <c r="O1885" t="s">
        <v>94</v>
      </c>
      <c r="P1885">
        <v>5369810</v>
      </c>
      <c r="Q1885">
        <v>299256.65000000002</v>
      </c>
      <c r="R1885">
        <v>28526.26</v>
      </c>
      <c r="S1885">
        <v>270730.39</v>
      </c>
      <c r="T1885" t="s">
        <v>95</v>
      </c>
      <c r="U1885">
        <v>0.1242</v>
      </c>
    </row>
    <row r="1886" spans="1:21" x14ac:dyDescent="0.4">
      <c r="A1886" t="s">
        <v>23928</v>
      </c>
      <c r="B1886" t="s">
        <v>23929</v>
      </c>
      <c r="C1886" t="s">
        <v>155</v>
      </c>
      <c r="D1886" t="s">
        <v>156</v>
      </c>
      <c r="E1886" t="s">
        <v>156</v>
      </c>
      <c r="F1886" t="s">
        <v>20590</v>
      </c>
      <c r="G1886" t="s">
        <v>90</v>
      </c>
      <c r="H1886" t="s">
        <v>1735</v>
      </c>
      <c r="I1886" t="s">
        <v>590</v>
      </c>
      <c r="J1886" t="s">
        <v>2935</v>
      </c>
      <c r="K1886" t="s">
        <v>9134</v>
      </c>
      <c r="L1886" t="s">
        <v>144</v>
      </c>
      <c r="M1886" t="s">
        <v>134</v>
      </c>
      <c r="N1886" t="s">
        <v>18300</v>
      </c>
      <c r="O1886" t="s">
        <v>94</v>
      </c>
      <c r="P1886">
        <v>432115237</v>
      </c>
      <c r="Q1886">
        <v>48158521.340000004</v>
      </c>
      <c r="R1886">
        <v>19128337.100000001</v>
      </c>
      <c r="S1886">
        <v>29030184.239999998</v>
      </c>
      <c r="T1886" t="s">
        <v>109</v>
      </c>
      <c r="U1886">
        <v>0.56399999999999995</v>
      </c>
    </row>
    <row r="1887" spans="1:21" x14ac:dyDescent="0.4">
      <c r="A1887" t="s">
        <v>23930</v>
      </c>
      <c r="B1887" t="s">
        <v>23931</v>
      </c>
      <c r="C1887" t="s">
        <v>1</v>
      </c>
      <c r="D1887" t="s">
        <v>166</v>
      </c>
      <c r="E1887" t="s">
        <v>166</v>
      </c>
      <c r="F1887" t="s">
        <v>23932</v>
      </c>
      <c r="G1887" t="s">
        <v>5586</v>
      </c>
      <c r="H1887" t="s">
        <v>4163</v>
      </c>
      <c r="I1887" t="s">
        <v>2596</v>
      </c>
      <c r="J1887" t="s">
        <v>876</v>
      </c>
      <c r="K1887" t="s">
        <v>3380</v>
      </c>
      <c r="L1887" t="s">
        <v>353</v>
      </c>
      <c r="M1887" t="s">
        <v>92</v>
      </c>
      <c r="N1887" t="s">
        <v>18296</v>
      </c>
      <c r="O1887" t="s">
        <v>94</v>
      </c>
      <c r="P1887">
        <v>10661360</v>
      </c>
      <c r="Q1887">
        <v>949008.21</v>
      </c>
      <c r="R1887">
        <v>383061.71</v>
      </c>
      <c r="S1887">
        <v>565946.5</v>
      </c>
      <c r="T1887" t="s">
        <v>95</v>
      </c>
      <c r="U1887">
        <v>0.47470000000000001</v>
      </c>
    </row>
    <row r="1888" spans="1:21" x14ac:dyDescent="0.4">
      <c r="A1888" t="s">
        <v>23933</v>
      </c>
      <c r="B1888" t="s">
        <v>23934</v>
      </c>
      <c r="C1888" t="s">
        <v>288</v>
      </c>
      <c r="D1888" t="s">
        <v>373</v>
      </c>
      <c r="E1888" t="s">
        <v>373</v>
      </c>
      <c r="F1888" t="s">
        <v>23935</v>
      </c>
      <c r="G1888" t="s">
        <v>4377</v>
      </c>
      <c r="H1888" t="s">
        <v>5307</v>
      </c>
      <c r="I1888" t="s">
        <v>8213</v>
      </c>
      <c r="J1888" t="s">
        <v>5058</v>
      </c>
      <c r="K1888" t="s">
        <v>4877</v>
      </c>
      <c r="L1888" t="s">
        <v>92</v>
      </c>
      <c r="M1888" t="s">
        <v>134</v>
      </c>
      <c r="N1888" t="s">
        <v>18304</v>
      </c>
      <c r="O1888" t="s">
        <v>94</v>
      </c>
      <c r="P1888">
        <v>186378705</v>
      </c>
      <c r="Q1888">
        <v>77429634.019999996</v>
      </c>
      <c r="R1888">
        <v>37575422.979999997</v>
      </c>
      <c r="S1888">
        <v>39854211.039999999</v>
      </c>
      <c r="T1888" t="s">
        <v>109</v>
      </c>
      <c r="U1888">
        <v>0.68630000000000002</v>
      </c>
    </row>
    <row r="1889" spans="1:21" x14ac:dyDescent="0.4">
      <c r="A1889" t="s">
        <v>23936</v>
      </c>
      <c r="B1889" t="s">
        <v>23937</v>
      </c>
      <c r="C1889" t="s">
        <v>288</v>
      </c>
      <c r="D1889" t="s">
        <v>391</v>
      </c>
      <c r="E1889" t="s">
        <v>391</v>
      </c>
      <c r="F1889" t="s">
        <v>23938</v>
      </c>
      <c r="G1889" t="s">
        <v>8697</v>
      </c>
      <c r="H1889" t="s">
        <v>366</v>
      </c>
      <c r="I1889" t="s">
        <v>920</v>
      </c>
      <c r="J1889" t="s">
        <v>129</v>
      </c>
      <c r="K1889" t="s">
        <v>23939</v>
      </c>
      <c r="L1889" t="s">
        <v>134</v>
      </c>
      <c r="M1889" t="s">
        <v>134</v>
      </c>
      <c r="N1889" t="s">
        <v>18304</v>
      </c>
      <c r="O1889" t="s">
        <v>94</v>
      </c>
      <c r="P1889">
        <v>78300098</v>
      </c>
      <c r="Q1889">
        <v>11554675.24</v>
      </c>
      <c r="R1889">
        <v>3722327.06</v>
      </c>
      <c r="S1889">
        <v>7832348.1799999997</v>
      </c>
      <c r="T1889" t="s">
        <v>95</v>
      </c>
      <c r="U1889">
        <v>0.40810000000000002</v>
      </c>
    </row>
    <row r="1890" spans="1:21" x14ac:dyDescent="0.4">
      <c r="A1890" t="s">
        <v>23940</v>
      </c>
      <c r="B1890" t="s">
        <v>23941</v>
      </c>
      <c r="C1890" t="s">
        <v>205</v>
      </c>
      <c r="D1890" t="s">
        <v>206</v>
      </c>
      <c r="E1890" t="s">
        <v>206</v>
      </c>
      <c r="F1890" t="s">
        <v>23942</v>
      </c>
      <c r="G1890" t="s">
        <v>1528</v>
      </c>
      <c r="H1890" t="s">
        <v>5035</v>
      </c>
      <c r="I1890" t="s">
        <v>230</v>
      </c>
      <c r="J1890" t="s">
        <v>7832</v>
      </c>
      <c r="K1890" t="s">
        <v>7792</v>
      </c>
      <c r="L1890" t="s">
        <v>213</v>
      </c>
      <c r="M1890" t="s">
        <v>121</v>
      </c>
      <c r="N1890" t="s">
        <v>18300</v>
      </c>
      <c r="O1890" t="s">
        <v>94</v>
      </c>
      <c r="P1890">
        <v>2532241</v>
      </c>
      <c r="Q1890">
        <v>244170</v>
      </c>
      <c r="R1890">
        <v>49306.69</v>
      </c>
      <c r="S1890">
        <v>194863.31</v>
      </c>
      <c r="T1890" t="s">
        <v>95</v>
      </c>
      <c r="U1890">
        <v>0.215</v>
      </c>
    </row>
    <row r="1891" spans="1:21" x14ac:dyDescent="0.4">
      <c r="A1891" t="s">
        <v>23943</v>
      </c>
      <c r="B1891" t="s">
        <v>23944</v>
      </c>
      <c r="C1891" t="s">
        <v>83</v>
      </c>
      <c r="D1891" t="s">
        <v>166</v>
      </c>
      <c r="E1891" t="s">
        <v>166</v>
      </c>
      <c r="F1891" t="s">
        <v>23945</v>
      </c>
      <c r="G1891" t="s">
        <v>3692</v>
      </c>
      <c r="H1891" t="s">
        <v>9645</v>
      </c>
      <c r="I1891" t="s">
        <v>5509</v>
      </c>
      <c r="J1891" t="s">
        <v>7774</v>
      </c>
      <c r="K1891" t="s">
        <v>418</v>
      </c>
      <c r="L1891" t="s">
        <v>91</v>
      </c>
      <c r="M1891" t="s">
        <v>134</v>
      </c>
      <c r="N1891" t="s">
        <v>18300</v>
      </c>
      <c r="O1891" t="s">
        <v>94</v>
      </c>
      <c r="P1891">
        <v>5634167</v>
      </c>
      <c r="Q1891">
        <v>392179.5</v>
      </c>
      <c r="R1891">
        <v>86856.07</v>
      </c>
      <c r="S1891">
        <v>305323.43</v>
      </c>
      <c r="T1891" t="s">
        <v>95</v>
      </c>
      <c r="U1891">
        <v>0.25180000000000002</v>
      </c>
    </row>
    <row r="1892" spans="1:21" x14ac:dyDescent="0.4">
      <c r="A1892" t="s">
        <v>23946</v>
      </c>
      <c r="B1892" t="s">
        <v>23947</v>
      </c>
      <c r="C1892" t="s">
        <v>125</v>
      </c>
      <c r="D1892" t="s">
        <v>126</v>
      </c>
      <c r="E1892" t="s">
        <v>126</v>
      </c>
      <c r="F1892" t="s">
        <v>23948</v>
      </c>
      <c r="G1892" t="s">
        <v>23949</v>
      </c>
      <c r="H1892" t="s">
        <v>4981</v>
      </c>
      <c r="I1892" t="s">
        <v>1258</v>
      </c>
      <c r="J1892" t="s">
        <v>3117</v>
      </c>
      <c r="K1892" t="s">
        <v>2039</v>
      </c>
      <c r="L1892" t="s">
        <v>133</v>
      </c>
      <c r="M1892" t="s">
        <v>134</v>
      </c>
      <c r="N1892" t="s">
        <v>18300</v>
      </c>
      <c r="O1892" t="s">
        <v>94</v>
      </c>
      <c r="P1892">
        <v>286491498</v>
      </c>
      <c r="Q1892">
        <v>6833076.4699999997</v>
      </c>
      <c r="R1892">
        <v>3364710.96</v>
      </c>
      <c r="S1892">
        <v>3468365.51</v>
      </c>
      <c r="T1892" t="s">
        <v>122</v>
      </c>
      <c r="U1892">
        <v>0.51319999999999999</v>
      </c>
    </row>
    <row r="1893" spans="1:21" x14ac:dyDescent="0.4">
      <c r="A1893" t="s">
        <v>23950</v>
      </c>
      <c r="B1893" t="s">
        <v>23951</v>
      </c>
      <c r="C1893" t="s">
        <v>112</v>
      </c>
      <c r="D1893" t="s">
        <v>471</v>
      </c>
      <c r="E1893" t="s">
        <v>471</v>
      </c>
      <c r="F1893" t="s">
        <v>23952</v>
      </c>
      <c r="G1893" t="s">
        <v>3029</v>
      </c>
      <c r="H1893" t="s">
        <v>2111</v>
      </c>
      <c r="I1893" t="s">
        <v>9645</v>
      </c>
      <c r="J1893" t="s">
        <v>3236</v>
      </c>
      <c r="K1893" t="s">
        <v>4921</v>
      </c>
      <c r="L1893" t="s">
        <v>370</v>
      </c>
      <c r="M1893" t="s">
        <v>266</v>
      </c>
      <c r="N1893" t="s">
        <v>18300</v>
      </c>
      <c r="O1893" t="s">
        <v>94</v>
      </c>
      <c r="P1893">
        <v>48763581</v>
      </c>
      <c r="Q1893">
        <v>2262011.69</v>
      </c>
      <c r="R1893">
        <v>825742.52</v>
      </c>
      <c r="S1893">
        <v>1436269.17</v>
      </c>
      <c r="T1893" t="s">
        <v>95</v>
      </c>
      <c r="U1893">
        <v>0.42799999999999999</v>
      </c>
    </row>
    <row r="1894" spans="1:21" x14ac:dyDescent="0.4">
      <c r="A1894" t="s">
        <v>23953</v>
      </c>
      <c r="B1894" t="s">
        <v>23954</v>
      </c>
      <c r="C1894" t="s">
        <v>112</v>
      </c>
      <c r="D1894" t="s">
        <v>471</v>
      </c>
      <c r="E1894" t="s">
        <v>471</v>
      </c>
      <c r="F1894" t="s">
        <v>23955</v>
      </c>
      <c r="G1894" t="s">
        <v>654</v>
      </c>
      <c r="H1894" t="s">
        <v>9098</v>
      </c>
      <c r="I1894" t="s">
        <v>3012</v>
      </c>
      <c r="J1894" t="s">
        <v>1447</v>
      </c>
      <c r="K1894" t="s">
        <v>4506</v>
      </c>
      <c r="L1894" t="s">
        <v>370</v>
      </c>
      <c r="M1894" t="s">
        <v>121</v>
      </c>
      <c r="N1894" t="s">
        <v>18300</v>
      </c>
      <c r="O1894" t="s">
        <v>94</v>
      </c>
      <c r="P1894">
        <v>35467523</v>
      </c>
      <c r="Q1894">
        <v>962325.13</v>
      </c>
      <c r="R1894">
        <v>167434.84</v>
      </c>
      <c r="S1894">
        <v>794890.29</v>
      </c>
      <c r="T1894" t="s">
        <v>95</v>
      </c>
      <c r="U1894">
        <v>0.2402</v>
      </c>
    </row>
    <row r="1895" spans="1:21" x14ac:dyDescent="0.4">
      <c r="A1895" t="s">
        <v>23956</v>
      </c>
      <c r="B1895" t="s">
        <v>23957</v>
      </c>
      <c r="C1895" t="s">
        <v>125</v>
      </c>
      <c r="D1895" t="s">
        <v>308</v>
      </c>
      <c r="E1895" t="s">
        <v>308</v>
      </c>
      <c r="F1895" t="s">
        <v>511</v>
      </c>
      <c r="G1895" t="s">
        <v>1529</v>
      </c>
      <c r="H1895" t="s">
        <v>584</v>
      </c>
      <c r="I1895" t="s">
        <v>1504</v>
      </c>
      <c r="J1895" t="s">
        <v>3624</v>
      </c>
      <c r="K1895" t="s">
        <v>2294</v>
      </c>
      <c r="L1895" t="s">
        <v>144</v>
      </c>
      <c r="M1895" t="s">
        <v>134</v>
      </c>
      <c r="N1895" t="s">
        <v>18296</v>
      </c>
      <c r="O1895" t="s">
        <v>94</v>
      </c>
      <c r="P1895">
        <v>833341893</v>
      </c>
      <c r="Q1895">
        <v>107468688.59</v>
      </c>
      <c r="R1895">
        <v>46327987.390000001</v>
      </c>
      <c r="S1895">
        <v>61140701.200000003</v>
      </c>
      <c r="T1895" t="s">
        <v>109</v>
      </c>
      <c r="U1895">
        <v>0.59699999999999998</v>
      </c>
    </row>
    <row r="1896" spans="1:21" x14ac:dyDescent="0.4">
      <c r="A1896" t="s">
        <v>23958</v>
      </c>
      <c r="B1896" t="s">
        <v>23959</v>
      </c>
      <c r="C1896" t="s">
        <v>155</v>
      </c>
      <c r="D1896" t="s">
        <v>251</v>
      </c>
      <c r="E1896" t="s">
        <v>251</v>
      </c>
      <c r="F1896" t="s">
        <v>23960</v>
      </c>
      <c r="G1896" t="s">
        <v>3262</v>
      </c>
      <c r="H1896" t="s">
        <v>3309</v>
      </c>
      <c r="I1896" t="s">
        <v>5089</v>
      </c>
      <c r="J1896" t="s">
        <v>6259</v>
      </c>
      <c r="K1896" t="s">
        <v>5820</v>
      </c>
      <c r="L1896" t="s">
        <v>144</v>
      </c>
      <c r="M1896" t="s">
        <v>578</v>
      </c>
      <c r="N1896" t="s">
        <v>18300</v>
      </c>
      <c r="O1896" t="s">
        <v>94</v>
      </c>
      <c r="P1896">
        <v>46066381</v>
      </c>
      <c r="Q1896">
        <v>6943681.0099999998</v>
      </c>
      <c r="R1896">
        <v>3068619.75</v>
      </c>
      <c r="S1896">
        <v>3875061.26</v>
      </c>
      <c r="T1896" t="s">
        <v>95</v>
      </c>
      <c r="U1896">
        <v>0.51</v>
      </c>
    </row>
    <row r="1897" spans="1:21" x14ac:dyDescent="0.4">
      <c r="A1897" t="s">
        <v>23961</v>
      </c>
      <c r="B1897" t="s">
        <v>23962</v>
      </c>
      <c r="C1897" t="s">
        <v>1</v>
      </c>
      <c r="D1897" t="s">
        <v>166</v>
      </c>
      <c r="E1897" t="s">
        <v>166</v>
      </c>
      <c r="F1897" t="s">
        <v>23963</v>
      </c>
      <c r="G1897" t="s">
        <v>3288</v>
      </c>
      <c r="H1897" t="s">
        <v>3289</v>
      </c>
      <c r="I1897" t="s">
        <v>18125</v>
      </c>
      <c r="J1897" t="s">
        <v>4997</v>
      </c>
      <c r="K1897" t="s">
        <v>11416</v>
      </c>
      <c r="L1897" t="s">
        <v>144</v>
      </c>
      <c r="M1897" t="s">
        <v>134</v>
      </c>
      <c r="N1897" t="s">
        <v>18296</v>
      </c>
      <c r="O1897" t="s">
        <v>94</v>
      </c>
      <c r="P1897">
        <v>10313582</v>
      </c>
      <c r="Q1897">
        <v>805505.18</v>
      </c>
      <c r="R1897">
        <v>155142.10999999999</v>
      </c>
      <c r="S1897">
        <v>650363.06999999995</v>
      </c>
      <c r="T1897" t="s">
        <v>95</v>
      </c>
      <c r="U1897">
        <v>0.27160000000000001</v>
      </c>
    </row>
    <row r="1898" spans="1:21" x14ac:dyDescent="0.4">
      <c r="A1898" t="s">
        <v>23964</v>
      </c>
      <c r="B1898" t="s">
        <v>23965</v>
      </c>
      <c r="C1898" t="s">
        <v>288</v>
      </c>
      <c r="D1898" t="s">
        <v>391</v>
      </c>
      <c r="E1898" t="s">
        <v>391</v>
      </c>
      <c r="F1898" t="s">
        <v>19340</v>
      </c>
      <c r="G1898" t="s">
        <v>6711</v>
      </c>
      <c r="H1898" t="s">
        <v>3613</v>
      </c>
      <c r="I1898" t="s">
        <v>10147</v>
      </c>
      <c r="J1898" t="s">
        <v>2064</v>
      </c>
      <c r="K1898" t="s">
        <v>3083</v>
      </c>
      <c r="L1898" t="s">
        <v>134</v>
      </c>
      <c r="M1898" t="s">
        <v>297</v>
      </c>
      <c r="N1898" t="s">
        <v>18296</v>
      </c>
      <c r="O1898" t="s">
        <v>94</v>
      </c>
      <c r="P1898">
        <v>116787748</v>
      </c>
      <c r="Q1898">
        <v>17059721.079999998</v>
      </c>
      <c r="R1898">
        <v>5967251.4400000004</v>
      </c>
      <c r="S1898">
        <v>11092469.640000001</v>
      </c>
      <c r="T1898" t="s">
        <v>122</v>
      </c>
      <c r="U1898">
        <v>0.38669999999999999</v>
      </c>
    </row>
    <row r="1899" spans="1:21" x14ac:dyDescent="0.4">
      <c r="A1899" t="s">
        <v>23966</v>
      </c>
      <c r="B1899" t="s">
        <v>23967</v>
      </c>
      <c r="C1899" t="s">
        <v>112</v>
      </c>
      <c r="D1899" t="s">
        <v>113</v>
      </c>
      <c r="E1899" t="s">
        <v>113</v>
      </c>
      <c r="F1899" t="s">
        <v>12462</v>
      </c>
      <c r="G1899" t="s">
        <v>3958</v>
      </c>
      <c r="H1899" t="s">
        <v>4771</v>
      </c>
      <c r="I1899" t="s">
        <v>2579</v>
      </c>
      <c r="J1899" t="s">
        <v>7743</v>
      </c>
      <c r="K1899" t="s">
        <v>4902</v>
      </c>
      <c r="L1899" t="s">
        <v>120</v>
      </c>
      <c r="M1899" t="s">
        <v>121</v>
      </c>
      <c r="N1899" t="s">
        <v>18300</v>
      </c>
      <c r="O1899" t="s">
        <v>94</v>
      </c>
      <c r="P1899">
        <v>6403850</v>
      </c>
      <c r="Q1899">
        <v>1203785.92</v>
      </c>
      <c r="R1899">
        <v>258315.04</v>
      </c>
      <c r="S1899">
        <v>945470.88</v>
      </c>
      <c r="T1899" t="s">
        <v>122</v>
      </c>
      <c r="U1899">
        <v>0.2475</v>
      </c>
    </row>
    <row r="1900" spans="1:21" x14ac:dyDescent="0.4">
      <c r="A1900" t="s">
        <v>23968</v>
      </c>
      <c r="B1900" t="s">
        <v>23969</v>
      </c>
      <c r="C1900" t="s">
        <v>1</v>
      </c>
      <c r="D1900" t="s">
        <v>166</v>
      </c>
      <c r="E1900" t="s">
        <v>166</v>
      </c>
      <c r="F1900" t="s">
        <v>23970</v>
      </c>
      <c r="G1900" t="s">
        <v>7951</v>
      </c>
      <c r="H1900" t="s">
        <v>684</v>
      </c>
      <c r="I1900" t="s">
        <v>3226</v>
      </c>
      <c r="J1900" t="s">
        <v>2113</v>
      </c>
      <c r="K1900" t="s">
        <v>304</v>
      </c>
      <c r="L1900" t="s">
        <v>106</v>
      </c>
      <c r="M1900" t="s">
        <v>92</v>
      </c>
      <c r="N1900" t="s">
        <v>18300</v>
      </c>
      <c r="O1900" t="s">
        <v>94</v>
      </c>
      <c r="P1900">
        <v>4657013</v>
      </c>
      <c r="Q1900">
        <v>627879.34</v>
      </c>
      <c r="R1900">
        <v>255608.4</v>
      </c>
      <c r="S1900">
        <v>372270.94</v>
      </c>
      <c r="T1900" t="s">
        <v>95</v>
      </c>
      <c r="U1900">
        <v>0.41070000000000001</v>
      </c>
    </row>
    <row r="1901" spans="1:21" x14ac:dyDescent="0.4">
      <c r="A1901" t="s">
        <v>23971</v>
      </c>
      <c r="B1901" t="s">
        <v>23972</v>
      </c>
      <c r="C1901" t="s">
        <v>112</v>
      </c>
      <c r="D1901" t="s">
        <v>113</v>
      </c>
      <c r="E1901" t="s">
        <v>113</v>
      </c>
      <c r="F1901" t="s">
        <v>23973</v>
      </c>
      <c r="G1901" t="s">
        <v>5256</v>
      </c>
      <c r="H1901" t="s">
        <v>1133</v>
      </c>
      <c r="I1901" t="s">
        <v>927</v>
      </c>
      <c r="J1901" t="s">
        <v>604</v>
      </c>
      <c r="K1901" t="s">
        <v>1914</v>
      </c>
      <c r="L1901" t="s">
        <v>120</v>
      </c>
      <c r="M1901" t="s">
        <v>223</v>
      </c>
      <c r="N1901" t="s">
        <v>18296</v>
      </c>
      <c r="O1901" t="s">
        <v>94</v>
      </c>
      <c r="P1901">
        <v>10856301</v>
      </c>
      <c r="Q1901">
        <v>607019.19999999995</v>
      </c>
      <c r="R1901">
        <v>132913.51</v>
      </c>
      <c r="S1901">
        <v>474105.69</v>
      </c>
      <c r="T1901" t="s">
        <v>95</v>
      </c>
      <c r="U1901">
        <v>0.2505</v>
      </c>
    </row>
    <row r="1902" spans="1:21" x14ac:dyDescent="0.4">
      <c r="A1902" t="s">
        <v>23974</v>
      </c>
      <c r="B1902" t="s">
        <v>23975</v>
      </c>
      <c r="C1902" t="s">
        <v>137</v>
      </c>
      <c r="D1902" t="s">
        <v>126</v>
      </c>
      <c r="E1902" t="s">
        <v>126</v>
      </c>
      <c r="F1902" t="s">
        <v>23976</v>
      </c>
      <c r="G1902" t="s">
        <v>751</v>
      </c>
      <c r="H1902" t="s">
        <v>4772</v>
      </c>
      <c r="I1902" t="s">
        <v>1171</v>
      </c>
      <c r="J1902" t="s">
        <v>6196</v>
      </c>
      <c r="K1902" t="s">
        <v>6571</v>
      </c>
      <c r="L1902" t="s">
        <v>163</v>
      </c>
      <c r="M1902" t="s">
        <v>134</v>
      </c>
      <c r="N1902" t="s">
        <v>18300</v>
      </c>
      <c r="O1902" t="s">
        <v>94</v>
      </c>
      <c r="P1902">
        <v>5150267</v>
      </c>
      <c r="Q1902">
        <v>1090771.3799999999</v>
      </c>
      <c r="R1902">
        <v>146743.78</v>
      </c>
      <c r="S1902">
        <v>944027.6</v>
      </c>
      <c r="T1902" t="s">
        <v>95</v>
      </c>
      <c r="U1902">
        <v>0.13850000000000001</v>
      </c>
    </row>
    <row r="1903" spans="1:21" x14ac:dyDescent="0.4">
      <c r="A1903" t="s">
        <v>23977</v>
      </c>
      <c r="B1903" t="s">
        <v>23978</v>
      </c>
      <c r="C1903" t="s">
        <v>205</v>
      </c>
      <c r="D1903" t="s">
        <v>206</v>
      </c>
      <c r="E1903" t="s">
        <v>206</v>
      </c>
      <c r="F1903" t="s">
        <v>23979</v>
      </c>
      <c r="G1903" t="s">
        <v>5622</v>
      </c>
      <c r="H1903" t="s">
        <v>6052</v>
      </c>
      <c r="I1903" t="s">
        <v>5696</v>
      </c>
      <c r="J1903" t="s">
        <v>3704</v>
      </c>
      <c r="K1903" t="s">
        <v>2853</v>
      </c>
      <c r="L1903" t="s">
        <v>657</v>
      </c>
      <c r="M1903" t="s">
        <v>121</v>
      </c>
      <c r="N1903" t="s">
        <v>18296</v>
      </c>
      <c r="O1903" t="s">
        <v>94</v>
      </c>
      <c r="P1903">
        <v>661273</v>
      </c>
      <c r="Q1903">
        <v>47793.5</v>
      </c>
      <c r="R1903">
        <v>10627.67</v>
      </c>
      <c r="S1903">
        <v>37165.83</v>
      </c>
      <c r="T1903" t="s">
        <v>95</v>
      </c>
      <c r="U1903">
        <v>0.28029999999999999</v>
      </c>
    </row>
    <row r="1904" spans="1:21" x14ac:dyDescent="0.4">
      <c r="A1904" t="s">
        <v>23980</v>
      </c>
      <c r="B1904" t="s">
        <v>23981</v>
      </c>
      <c r="C1904" t="s">
        <v>98</v>
      </c>
      <c r="D1904" t="s">
        <v>1084</v>
      </c>
      <c r="E1904" t="s">
        <v>1084</v>
      </c>
      <c r="F1904" t="s">
        <v>23982</v>
      </c>
      <c r="G1904" t="s">
        <v>3034</v>
      </c>
      <c r="H1904" t="s">
        <v>2927</v>
      </c>
      <c r="I1904" t="s">
        <v>378</v>
      </c>
      <c r="J1904" t="s">
        <v>608</v>
      </c>
      <c r="K1904" t="s">
        <v>1517</v>
      </c>
      <c r="L1904" t="s">
        <v>832</v>
      </c>
      <c r="M1904" t="s">
        <v>202</v>
      </c>
      <c r="N1904" t="s">
        <v>18300</v>
      </c>
      <c r="O1904" t="s">
        <v>94</v>
      </c>
      <c r="P1904">
        <v>80746978</v>
      </c>
      <c r="Q1904">
        <v>19456262.800000001</v>
      </c>
      <c r="R1904">
        <v>9091131.4499999993</v>
      </c>
      <c r="S1904">
        <v>10365131.35</v>
      </c>
      <c r="T1904" t="s">
        <v>122</v>
      </c>
      <c r="U1904">
        <v>0.51300000000000001</v>
      </c>
    </row>
    <row r="1905" spans="1:21" x14ac:dyDescent="0.4">
      <c r="A1905" t="s">
        <v>23983</v>
      </c>
      <c r="B1905" t="s">
        <v>23984</v>
      </c>
      <c r="C1905" t="s">
        <v>155</v>
      </c>
      <c r="D1905" t="s">
        <v>156</v>
      </c>
      <c r="E1905" t="s">
        <v>156</v>
      </c>
      <c r="F1905" t="s">
        <v>23985</v>
      </c>
      <c r="G1905" t="s">
        <v>6982</v>
      </c>
      <c r="H1905" t="s">
        <v>3921</v>
      </c>
      <c r="I1905" t="s">
        <v>16313</v>
      </c>
      <c r="J1905" t="s">
        <v>2881</v>
      </c>
      <c r="K1905" t="s">
        <v>143</v>
      </c>
      <c r="L1905" t="s">
        <v>144</v>
      </c>
      <c r="M1905" t="s">
        <v>134</v>
      </c>
      <c r="N1905" t="s">
        <v>18300</v>
      </c>
      <c r="O1905" t="s">
        <v>94</v>
      </c>
      <c r="P1905">
        <v>480748936</v>
      </c>
      <c r="Q1905">
        <v>73278135.819999993</v>
      </c>
      <c r="R1905">
        <v>23829985.23</v>
      </c>
      <c r="S1905">
        <v>49448150.590000004</v>
      </c>
      <c r="T1905" t="s">
        <v>109</v>
      </c>
      <c r="U1905">
        <v>0.41070000000000001</v>
      </c>
    </row>
    <row r="1906" spans="1:21" x14ac:dyDescent="0.4">
      <c r="A1906" t="s">
        <v>23986</v>
      </c>
      <c r="B1906" t="s">
        <v>23987</v>
      </c>
      <c r="C1906" t="s">
        <v>155</v>
      </c>
      <c r="D1906" t="s">
        <v>156</v>
      </c>
      <c r="E1906" t="s">
        <v>156</v>
      </c>
      <c r="F1906" t="s">
        <v>23988</v>
      </c>
      <c r="G1906" t="s">
        <v>3977</v>
      </c>
      <c r="H1906" t="s">
        <v>3466</v>
      </c>
      <c r="I1906" t="s">
        <v>2300</v>
      </c>
      <c r="J1906" t="s">
        <v>2313</v>
      </c>
      <c r="K1906" t="s">
        <v>304</v>
      </c>
      <c r="L1906" t="s">
        <v>413</v>
      </c>
      <c r="M1906" t="s">
        <v>134</v>
      </c>
      <c r="N1906" t="s">
        <v>18300</v>
      </c>
      <c r="O1906" t="s">
        <v>94</v>
      </c>
      <c r="P1906">
        <v>408437170</v>
      </c>
      <c r="Q1906">
        <v>48350761.390000001</v>
      </c>
      <c r="R1906">
        <v>15690999.68</v>
      </c>
      <c r="S1906">
        <v>32659761.710000001</v>
      </c>
      <c r="T1906" t="s">
        <v>122</v>
      </c>
      <c r="U1906">
        <v>0.39040000000000002</v>
      </c>
    </row>
    <row r="1907" spans="1:21" x14ac:dyDescent="0.4">
      <c r="A1907" t="s">
        <v>23989</v>
      </c>
      <c r="B1907" t="s">
        <v>23990</v>
      </c>
      <c r="C1907" t="s">
        <v>155</v>
      </c>
      <c r="D1907" t="s">
        <v>278</v>
      </c>
      <c r="E1907" t="s">
        <v>278</v>
      </c>
      <c r="F1907" t="s">
        <v>23991</v>
      </c>
      <c r="G1907" t="s">
        <v>5553</v>
      </c>
      <c r="H1907" t="s">
        <v>4325</v>
      </c>
      <c r="I1907" t="s">
        <v>4276</v>
      </c>
      <c r="J1907" t="s">
        <v>5177</v>
      </c>
      <c r="K1907" t="s">
        <v>5573</v>
      </c>
      <c r="L1907" t="s">
        <v>240</v>
      </c>
      <c r="M1907" t="s">
        <v>134</v>
      </c>
      <c r="N1907" t="s">
        <v>18300</v>
      </c>
      <c r="O1907" t="s">
        <v>94</v>
      </c>
      <c r="P1907">
        <v>77114861</v>
      </c>
      <c r="Q1907">
        <v>16816994.59</v>
      </c>
      <c r="R1907">
        <v>3783787.54</v>
      </c>
      <c r="S1907">
        <v>13033207.050000001</v>
      </c>
      <c r="T1907" t="s">
        <v>122</v>
      </c>
      <c r="U1907">
        <v>0.31380000000000002</v>
      </c>
    </row>
    <row r="1908" spans="1:21" x14ac:dyDescent="0.4">
      <c r="A1908" t="s">
        <v>23992</v>
      </c>
      <c r="B1908" t="s">
        <v>23993</v>
      </c>
      <c r="C1908" t="s">
        <v>112</v>
      </c>
      <c r="D1908" t="s">
        <v>471</v>
      </c>
      <c r="E1908" t="s">
        <v>471</v>
      </c>
      <c r="F1908" t="s">
        <v>23994</v>
      </c>
      <c r="G1908" t="s">
        <v>4070</v>
      </c>
      <c r="H1908" t="s">
        <v>1743</v>
      </c>
      <c r="I1908" t="s">
        <v>1051</v>
      </c>
      <c r="J1908" t="s">
        <v>1022</v>
      </c>
      <c r="K1908" t="s">
        <v>4391</v>
      </c>
      <c r="L1908" t="s">
        <v>370</v>
      </c>
      <c r="M1908" t="s">
        <v>223</v>
      </c>
      <c r="N1908" t="s">
        <v>18296</v>
      </c>
      <c r="O1908" t="s">
        <v>94</v>
      </c>
      <c r="P1908">
        <v>27778880</v>
      </c>
      <c r="Q1908">
        <v>2346862.9500000002</v>
      </c>
      <c r="R1908">
        <v>491025.61</v>
      </c>
      <c r="S1908">
        <v>1855837.34</v>
      </c>
      <c r="T1908" t="s">
        <v>95</v>
      </c>
      <c r="U1908">
        <v>0.24890000000000001</v>
      </c>
    </row>
    <row r="1909" spans="1:21" x14ac:dyDescent="0.4">
      <c r="A1909" t="s">
        <v>23995</v>
      </c>
      <c r="B1909" t="s">
        <v>23996</v>
      </c>
      <c r="C1909" t="s">
        <v>205</v>
      </c>
      <c r="D1909" t="s">
        <v>382</v>
      </c>
      <c r="E1909" t="s">
        <v>382</v>
      </c>
      <c r="F1909" t="s">
        <v>23997</v>
      </c>
      <c r="G1909" t="s">
        <v>5793</v>
      </c>
      <c r="H1909" t="s">
        <v>5202</v>
      </c>
      <c r="I1909" t="s">
        <v>2962</v>
      </c>
      <c r="J1909" t="s">
        <v>4653</v>
      </c>
      <c r="K1909" t="s">
        <v>7713</v>
      </c>
      <c r="L1909" t="s">
        <v>657</v>
      </c>
      <c r="M1909" t="s">
        <v>121</v>
      </c>
      <c r="N1909" t="s">
        <v>18296</v>
      </c>
      <c r="O1909" t="s">
        <v>94</v>
      </c>
      <c r="P1909">
        <v>1926481</v>
      </c>
      <c r="Q1909">
        <v>64452.9</v>
      </c>
      <c r="R1909">
        <v>14449.51</v>
      </c>
      <c r="S1909">
        <v>50003.39</v>
      </c>
      <c r="T1909" t="s">
        <v>95</v>
      </c>
      <c r="U1909">
        <v>0.26919999999999999</v>
      </c>
    </row>
    <row r="1910" spans="1:21" x14ac:dyDescent="0.4">
      <c r="A1910" t="s">
        <v>23998</v>
      </c>
      <c r="B1910" t="s">
        <v>23999</v>
      </c>
      <c r="C1910" t="s">
        <v>98</v>
      </c>
      <c r="D1910" t="s">
        <v>99</v>
      </c>
      <c r="E1910" t="s">
        <v>99</v>
      </c>
      <c r="F1910" t="s">
        <v>24000</v>
      </c>
      <c r="G1910" t="s">
        <v>365</v>
      </c>
      <c r="H1910" t="s">
        <v>1787</v>
      </c>
      <c r="I1910" t="s">
        <v>6718</v>
      </c>
      <c r="J1910" t="s">
        <v>3704</v>
      </c>
      <c r="K1910" t="s">
        <v>6719</v>
      </c>
      <c r="L1910" t="s">
        <v>91</v>
      </c>
      <c r="M1910" t="s">
        <v>202</v>
      </c>
      <c r="N1910" t="s">
        <v>18300</v>
      </c>
      <c r="O1910" t="s">
        <v>94</v>
      </c>
      <c r="P1910">
        <v>101596271</v>
      </c>
      <c r="Q1910">
        <v>9081024.7799999993</v>
      </c>
      <c r="R1910">
        <v>4299594.42</v>
      </c>
      <c r="S1910">
        <v>4781430.3600000003</v>
      </c>
      <c r="T1910" t="s">
        <v>285</v>
      </c>
      <c r="U1910">
        <v>0.48599999999999999</v>
      </c>
    </row>
    <row r="1911" spans="1:21" x14ac:dyDescent="0.4">
      <c r="A1911" t="s">
        <v>24001</v>
      </c>
      <c r="B1911" t="s">
        <v>24002</v>
      </c>
      <c r="C1911" t="s">
        <v>155</v>
      </c>
      <c r="D1911" t="s">
        <v>156</v>
      </c>
      <c r="E1911" t="s">
        <v>156</v>
      </c>
      <c r="F1911" t="s">
        <v>14240</v>
      </c>
      <c r="G1911" t="s">
        <v>3261</v>
      </c>
      <c r="H1911" t="s">
        <v>3262</v>
      </c>
      <c r="I1911" t="s">
        <v>3954</v>
      </c>
      <c r="J1911" t="s">
        <v>5543</v>
      </c>
      <c r="K1911" t="s">
        <v>1294</v>
      </c>
      <c r="L1911" t="s">
        <v>240</v>
      </c>
      <c r="M1911" t="s">
        <v>578</v>
      </c>
      <c r="N1911" t="s">
        <v>18296</v>
      </c>
      <c r="O1911" t="s">
        <v>94</v>
      </c>
      <c r="P1911">
        <v>347477828</v>
      </c>
      <c r="Q1911">
        <v>12807446.210000001</v>
      </c>
      <c r="R1911">
        <v>7933689.71</v>
      </c>
      <c r="S1911">
        <v>4873756.5</v>
      </c>
      <c r="T1911" t="s">
        <v>109</v>
      </c>
      <c r="U1911">
        <v>0.64710000000000001</v>
      </c>
    </row>
    <row r="1912" spans="1:21" x14ac:dyDescent="0.4">
      <c r="A1912" t="s">
        <v>24003</v>
      </c>
      <c r="B1912" t="s">
        <v>24004</v>
      </c>
      <c r="C1912" t="s">
        <v>184</v>
      </c>
      <c r="D1912" t="s">
        <v>382</v>
      </c>
      <c r="E1912" t="s">
        <v>382</v>
      </c>
      <c r="F1912" t="s">
        <v>24005</v>
      </c>
      <c r="G1912" t="s">
        <v>4038</v>
      </c>
      <c r="H1912" t="s">
        <v>709</v>
      </c>
      <c r="I1912" t="s">
        <v>3551</v>
      </c>
      <c r="J1912" t="s">
        <v>4622</v>
      </c>
      <c r="K1912" t="s">
        <v>2545</v>
      </c>
      <c r="L1912" t="s">
        <v>641</v>
      </c>
      <c r="M1912" t="s">
        <v>223</v>
      </c>
      <c r="N1912" t="s">
        <v>18300</v>
      </c>
      <c r="O1912" t="s">
        <v>94</v>
      </c>
      <c r="P1912">
        <v>1409382</v>
      </c>
      <c r="Q1912">
        <v>40143.57</v>
      </c>
      <c r="R1912">
        <v>8328.31</v>
      </c>
      <c r="S1912">
        <v>31815.26</v>
      </c>
      <c r="T1912" t="s">
        <v>95</v>
      </c>
      <c r="U1912">
        <v>0.23760000000000001</v>
      </c>
    </row>
    <row r="1913" spans="1:21" x14ac:dyDescent="0.4">
      <c r="A1913" t="s">
        <v>24006</v>
      </c>
      <c r="B1913" t="s">
        <v>24007</v>
      </c>
      <c r="C1913" t="s">
        <v>137</v>
      </c>
      <c r="D1913" t="s">
        <v>308</v>
      </c>
      <c r="E1913" t="s">
        <v>308</v>
      </c>
      <c r="F1913" t="s">
        <v>24008</v>
      </c>
      <c r="G1913" t="s">
        <v>2001</v>
      </c>
      <c r="H1913" t="s">
        <v>3025</v>
      </c>
      <c r="I1913" t="s">
        <v>9309</v>
      </c>
      <c r="J1913" t="s">
        <v>1588</v>
      </c>
      <c r="K1913" t="s">
        <v>1639</v>
      </c>
      <c r="L1913" t="s">
        <v>765</v>
      </c>
      <c r="M1913" t="s">
        <v>134</v>
      </c>
      <c r="N1913" t="s">
        <v>18296</v>
      </c>
      <c r="O1913" t="s">
        <v>94</v>
      </c>
      <c r="P1913">
        <v>38411447</v>
      </c>
      <c r="Q1913">
        <v>2137516.7000000002</v>
      </c>
      <c r="R1913">
        <v>328980.8</v>
      </c>
      <c r="S1913">
        <v>1808535.9</v>
      </c>
      <c r="T1913" t="s">
        <v>95</v>
      </c>
      <c r="U1913">
        <v>0.2079</v>
      </c>
    </row>
    <row r="1914" spans="1:21" x14ac:dyDescent="0.4">
      <c r="A1914" t="s">
        <v>24009</v>
      </c>
      <c r="B1914" t="s">
        <v>24010</v>
      </c>
      <c r="C1914" t="s">
        <v>137</v>
      </c>
      <c r="D1914" t="s">
        <v>308</v>
      </c>
      <c r="E1914" t="s">
        <v>308</v>
      </c>
      <c r="F1914" t="s">
        <v>24011</v>
      </c>
      <c r="G1914" t="s">
        <v>9674</v>
      </c>
      <c r="H1914" t="s">
        <v>898</v>
      </c>
      <c r="I1914" t="s">
        <v>4262</v>
      </c>
      <c r="J1914" t="s">
        <v>6245</v>
      </c>
      <c r="K1914" t="s">
        <v>4926</v>
      </c>
      <c r="L1914" t="s">
        <v>144</v>
      </c>
      <c r="M1914" t="s">
        <v>134</v>
      </c>
      <c r="N1914" t="s">
        <v>18296</v>
      </c>
      <c r="O1914" t="s">
        <v>94</v>
      </c>
      <c r="P1914">
        <v>29822182</v>
      </c>
      <c r="Q1914">
        <v>5379434.96</v>
      </c>
      <c r="R1914">
        <v>516685.48</v>
      </c>
      <c r="S1914">
        <v>4862749.4800000004</v>
      </c>
      <c r="T1914" t="s">
        <v>95</v>
      </c>
      <c r="U1914">
        <v>0.12790000000000001</v>
      </c>
    </row>
    <row r="1915" spans="1:21" x14ac:dyDescent="0.4">
      <c r="A1915" t="s">
        <v>24012</v>
      </c>
      <c r="B1915" t="s">
        <v>24013</v>
      </c>
      <c r="C1915" t="s">
        <v>137</v>
      </c>
      <c r="D1915" t="s">
        <v>308</v>
      </c>
      <c r="E1915" t="s">
        <v>308</v>
      </c>
      <c r="F1915" t="s">
        <v>24014</v>
      </c>
      <c r="G1915" t="s">
        <v>1124</v>
      </c>
      <c r="H1915" t="s">
        <v>2428</v>
      </c>
      <c r="I1915" t="s">
        <v>1411</v>
      </c>
      <c r="J1915" t="s">
        <v>2387</v>
      </c>
      <c r="K1915" t="s">
        <v>1110</v>
      </c>
      <c r="L1915" t="s">
        <v>163</v>
      </c>
      <c r="M1915" t="s">
        <v>134</v>
      </c>
      <c r="N1915" t="s">
        <v>18300</v>
      </c>
      <c r="O1915" t="s">
        <v>94</v>
      </c>
      <c r="P1915">
        <v>30375433</v>
      </c>
      <c r="Q1915">
        <v>2338134.2000000002</v>
      </c>
      <c r="R1915">
        <v>639033.96</v>
      </c>
      <c r="S1915">
        <v>1699100.24</v>
      </c>
      <c r="T1915" t="s">
        <v>95</v>
      </c>
      <c r="U1915">
        <v>0.30020000000000002</v>
      </c>
    </row>
    <row r="1916" spans="1:21" x14ac:dyDescent="0.4">
      <c r="A1916" t="s">
        <v>24015</v>
      </c>
      <c r="B1916" t="s">
        <v>24016</v>
      </c>
      <c r="C1916" t="s">
        <v>155</v>
      </c>
      <c r="D1916" t="s">
        <v>251</v>
      </c>
      <c r="E1916" t="s">
        <v>251</v>
      </c>
      <c r="F1916" t="s">
        <v>24017</v>
      </c>
      <c r="G1916" t="s">
        <v>6173</v>
      </c>
      <c r="H1916" t="s">
        <v>898</v>
      </c>
      <c r="I1916" t="s">
        <v>1249</v>
      </c>
      <c r="J1916" t="s">
        <v>1469</v>
      </c>
      <c r="K1916" t="s">
        <v>2726</v>
      </c>
      <c r="L1916" t="s">
        <v>144</v>
      </c>
      <c r="M1916" t="s">
        <v>578</v>
      </c>
      <c r="N1916" t="s">
        <v>18296</v>
      </c>
      <c r="O1916" t="s">
        <v>94</v>
      </c>
      <c r="P1916">
        <v>438777413</v>
      </c>
      <c r="Q1916">
        <v>97474051.849999994</v>
      </c>
      <c r="R1916">
        <v>51052770.159999996</v>
      </c>
      <c r="S1916">
        <v>46421281.689999998</v>
      </c>
      <c r="T1916" t="s">
        <v>109</v>
      </c>
      <c r="U1916">
        <v>0.5776</v>
      </c>
    </row>
    <row r="1917" spans="1:21" x14ac:dyDescent="0.4">
      <c r="A1917" t="s">
        <v>24018</v>
      </c>
      <c r="B1917" t="s">
        <v>24019</v>
      </c>
      <c r="C1917" t="s">
        <v>125</v>
      </c>
      <c r="D1917" t="s">
        <v>308</v>
      </c>
      <c r="E1917" t="s">
        <v>308</v>
      </c>
      <c r="F1917" t="s">
        <v>24020</v>
      </c>
      <c r="G1917" t="s">
        <v>5419</v>
      </c>
      <c r="H1917" t="s">
        <v>5030</v>
      </c>
      <c r="I1917" t="s">
        <v>10561</v>
      </c>
      <c r="J1917" t="s">
        <v>3484</v>
      </c>
      <c r="K1917" t="s">
        <v>12763</v>
      </c>
      <c r="L1917" t="s">
        <v>1436</v>
      </c>
      <c r="M1917" t="s">
        <v>134</v>
      </c>
      <c r="N1917" t="s">
        <v>18304</v>
      </c>
      <c r="O1917" t="s">
        <v>94</v>
      </c>
      <c r="P1917">
        <v>192593243</v>
      </c>
      <c r="Q1917">
        <v>44152758.619999997</v>
      </c>
      <c r="R1917">
        <v>12342076</v>
      </c>
      <c r="S1917">
        <v>31810682.620000001</v>
      </c>
      <c r="T1917" t="s">
        <v>109</v>
      </c>
      <c r="U1917">
        <v>0.32919999999999999</v>
      </c>
    </row>
    <row r="1918" spans="1:21" x14ac:dyDescent="0.4">
      <c r="A1918" t="s">
        <v>24021</v>
      </c>
      <c r="B1918" t="s">
        <v>24022</v>
      </c>
      <c r="C1918" t="s">
        <v>83</v>
      </c>
      <c r="D1918" t="s">
        <v>166</v>
      </c>
      <c r="E1918" t="s">
        <v>166</v>
      </c>
      <c r="F1918" t="s">
        <v>24023</v>
      </c>
      <c r="G1918" t="s">
        <v>6959</v>
      </c>
      <c r="H1918" t="s">
        <v>4057</v>
      </c>
      <c r="I1918" t="s">
        <v>2470</v>
      </c>
      <c r="J1918" t="s">
        <v>201</v>
      </c>
      <c r="K1918" t="s">
        <v>1461</v>
      </c>
      <c r="L1918" t="s">
        <v>163</v>
      </c>
      <c r="M1918" t="s">
        <v>181</v>
      </c>
      <c r="N1918" t="s">
        <v>18296</v>
      </c>
      <c r="O1918" t="s">
        <v>94</v>
      </c>
      <c r="P1918">
        <v>1697065</v>
      </c>
      <c r="Q1918">
        <v>204830.27</v>
      </c>
      <c r="R1918">
        <v>47437.95</v>
      </c>
      <c r="S1918">
        <v>157392.32000000001</v>
      </c>
      <c r="T1918" t="s">
        <v>95</v>
      </c>
      <c r="U1918">
        <v>0.30559999999999998</v>
      </c>
    </row>
    <row r="1919" spans="1:21" x14ac:dyDescent="0.4">
      <c r="A1919" t="s">
        <v>24024</v>
      </c>
      <c r="B1919" t="s">
        <v>24025</v>
      </c>
      <c r="C1919" t="s">
        <v>98</v>
      </c>
      <c r="D1919" t="s">
        <v>99</v>
      </c>
      <c r="E1919" t="s">
        <v>99</v>
      </c>
      <c r="F1919" t="s">
        <v>24026</v>
      </c>
      <c r="G1919" t="s">
        <v>2313</v>
      </c>
      <c r="H1919" t="s">
        <v>5267</v>
      </c>
      <c r="I1919" t="s">
        <v>3624</v>
      </c>
      <c r="J1919" t="s">
        <v>1706</v>
      </c>
      <c r="K1919" t="s">
        <v>4648</v>
      </c>
      <c r="L1919" t="s">
        <v>1010</v>
      </c>
      <c r="M1919" t="s">
        <v>202</v>
      </c>
      <c r="N1919" t="s">
        <v>18296</v>
      </c>
      <c r="O1919" t="s">
        <v>94</v>
      </c>
      <c r="P1919">
        <v>30553790</v>
      </c>
      <c r="Q1919">
        <v>5929002.6900000004</v>
      </c>
      <c r="R1919">
        <v>3164510.3</v>
      </c>
      <c r="S1919">
        <v>2764492.39</v>
      </c>
      <c r="T1919" t="s">
        <v>95</v>
      </c>
      <c r="U1919">
        <v>0.628</v>
      </c>
    </row>
    <row r="1920" spans="1:21" x14ac:dyDescent="0.4">
      <c r="A1920" t="s">
        <v>24027</v>
      </c>
      <c r="B1920" t="s">
        <v>24028</v>
      </c>
      <c r="C1920" t="s">
        <v>98</v>
      </c>
      <c r="D1920" t="s">
        <v>99</v>
      </c>
      <c r="E1920" t="s">
        <v>99</v>
      </c>
      <c r="F1920" t="s">
        <v>24029</v>
      </c>
      <c r="G1920" t="s">
        <v>1371</v>
      </c>
      <c r="H1920" t="s">
        <v>683</v>
      </c>
      <c r="I1920" t="s">
        <v>1994</v>
      </c>
      <c r="J1920" t="s">
        <v>4558</v>
      </c>
      <c r="K1920" t="s">
        <v>1188</v>
      </c>
      <c r="L1920" t="s">
        <v>106</v>
      </c>
      <c r="M1920" t="s">
        <v>107</v>
      </c>
      <c r="N1920" t="s">
        <v>18296</v>
      </c>
      <c r="O1920" t="s">
        <v>94</v>
      </c>
      <c r="P1920">
        <v>171760088</v>
      </c>
      <c r="Q1920">
        <v>36259369.259999998</v>
      </c>
      <c r="R1920">
        <v>12886871.98</v>
      </c>
      <c r="S1920">
        <v>23372497.280000001</v>
      </c>
      <c r="T1920" t="s">
        <v>122</v>
      </c>
      <c r="U1920">
        <v>0.39090000000000003</v>
      </c>
    </row>
    <row r="1921" spans="1:21" x14ac:dyDescent="0.4">
      <c r="A1921" t="s">
        <v>24030</v>
      </c>
      <c r="B1921" t="s">
        <v>24031</v>
      </c>
      <c r="C1921" t="s">
        <v>83</v>
      </c>
      <c r="D1921" t="s">
        <v>166</v>
      </c>
      <c r="E1921" t="s">
        <v>166</v>
      </c>
      <c r="F1921" t="s">
        <v>24032</v>
      </c>
      <c r="G1921" t="s">
        <v>2557</v>
      </c>
      <c r="H1921" t="s">
        <v>4533</v>
      </c>
      <c r="I1921" t="s">
        <v>7403</v>
      </c>
      <c r="J1921" t="s">
        <v>1341</v>
      </c>
      <c r="K1921" t="s">
        <v>4319</v>
      </c>
      <c r="L1921" t="s">
        <v>144</v>
      </c>
      <c r="M1921" t="s">
        <v>92</v>
      </c>
      <c r="N1921" t="s">
        <v>18296</v>
      </c>
      <c r="O1921" t="s">
        <v>94</v>
      </c>
      <c r="P1921">
        <v>3836013</v>
      </c>
      <c r="Q1921">
        <v>556971.48</v>
      </c>
      <c r="R1921">
        <v>120467.38</v>
      </c>
      <c r="S1921">
        <v>436504.1</v>
      </c>
      <c r="T1921" t="s">
        <v>95</v>
      </c>
      <c r="U1921">
        <v>0.28889999999999999</v>
      </c>
    </row>
    <row r="1922" spans="1:21" x14ac:dyDescent="0.4">
      <c r="A1922" t="s">
        <v>24033</v>
      </c>
      <c r="B1922" t="s">
        <v>24034</v>
      </c>
      <c r="C1922" t="s">
        <v>288</v>
      </c>
      <c r="D1922" t="s">
        <v>373</v>
      </c>
      <c r="E1922" t="s">
        <v>373</v>
      </c>
      <c r="F1922" t="s">
        <v>24035</v>
      </c>
      <c r="G1922" t="s">
        <v>727</v>
      </c>
      <c r="H1922" t="s">
        <v>728</v>
      </c>
      <c r="I1922" t="s">
        <v>4989</v>
      </c>
      <c r="J1922" t="s">
        <v>221</v>
      </c>
      <c r="K1922" t="s">
        <v>677</v>
      </c>
      <c r="L1922" t="s">
        <v>92</v>
      </c>
      <c r="M1922" t="s">
        <v>92</v>
      </c>
      <c r="N1922" t="s">
        <v>18300</v>
      </c>
      <c r="O1922" t="s">
        <v>94</v>
      </c>
      <c r="P1922">
        <v>18985981</v>
      </c>
      <c r="Q1922">
        <v>1920857.62</v>
      </c>
      <c r="R1922">
        <v>842347.91</v>
      </c>
      <c r="S1922">
        <v>1078509.71</v>
      </c>
      <c r="T1922" t="s">
        <v>95</v>
      </c>
      <c r="U1922">
        <v>0.49380000000000002</v>
      </c>
    </row>
    <row r="1923" spans="1:21" x14ac:dyDescent="0.4">
      <c r="A1923" t="s">
        <v>24036</v>
      </c>
      <c r="B1923" t="s">
        <v>24037</v>
      </c>
      <c r="C1923" t="s">
        <v>112</v>
      </c>
      <c r="D1923" t="s">
        <v>471</v>
      </c>
      <c r="E1923" t="s">
        <v>471</v>
      </c>
      <c r="F1923" t="s">
        <v>24038</v>
      </c>
      <c r="G1923" t="s">
        <v>2675</v>
      </c>
      <c r="H1923" t="s">
        <v>6151</v>
      </c>
      <c r="I1923" t="s">
        <v>4533</v>
      </c>
      <c r="J1923" t="s">
        <v>1978</v>
      </c>
      <c r="K1923" t="s">
        <v>6627</v>
      </c>
      <c r="L1923" t="s">
        <v>120</v>
      </c>
      <c r="M1923" t="s">
        <v>266</v>
      </c>
      <c r="N1923" t="s">
        <v>18300</v>
      </c>
      <c r="O1923" t="s">
        <v>94</v>
      </c>
      <c r="P1923">
        <v>36570733</v>
      </c>
      <c r="Q1923">
        <v>4059321.36</v>
      </c>
      <c r="R1923">
        <v>1004387.04</v>
      </c>
      <c r="S1923">
        <v>3054934.32</v>
      </c>
      <c r="T1923" t="s">
        <v>95</v>
      </c>
      <c r="U1923">
        <v>0.26429999999999998</v>
      </c>
    </row>
    <row r="1924" spans="1:21" x14ac:dyDescent="0.4">
      <c r="A1924" t="s">
        <v>24039</v>
      </c>
      <c r="B1924" t="s">
        <v>24040</v>
      </c>
      <c r="C1924" t="s">
        <v>155</v>
      </c>
      <c r="D1924" t="s">
        <v>156</v>
      </c>
      <c r="E1924" t="s">
        <v>156</v>
      </c>
      <c r="F1924" t="s">
        <v>24041</v>
      </c>
      <c r="G1924" t="s">
        <v>11112</v>
      </c>
      <c r="H1924" t="s">
        <v>1350</v>
      </c>
      <c r="I1924" t="s">
        <v>1670</v>
      </c>
      <c r="J1924" t="s">
        <v>2754</v>
      </c>
      <c r="K1924" t="s">
        <v>1372</v>
      </c>
      <c r="L1924" t="s">
        <v>240</v>
      </c>
      <c r="M1924" t="s">
        <v>134</v>
      </c>
      <c r="N1924" t="s">
        <v>18296</v>
      </c>
      <c r="O1924" t="s">
        <v>94</v>
      </c>
      <c r="P1924">
        <v>242063650</v>
      </c>
      <c r="Q1924">
        <v>132292586.43000001</v>
      </c>
      <c r="R1924">
        <v>40158304.850000001</v>
      </c>
      <c r="S1924">
        <v>92134281.579999998</v>
      </c>
      <c r="T1924" t="s">
        <v>122</v>
      </c>
      <c r="U1924">
        <v>0.3614</v>
      </c>
    </row>
    <row r="1925" spans="1:21" x14ac:dyDescent="0.4">
      <c r="A1925" t="s">
        <v>24042</v>
      </c>
      <c r="B1925" t="s">
        <v>24043</v>
      </c>
      <c r="C1925" t="s">
        <v>83</v>
      </c>
      <c r="D1925" t="s">
        <v>84</v>
      </c>
      <c r="E1925" t="s">
        <v>84</v>
      </c>
      <c r="F1925" t="s">
        <v>24044</v>
      </c>
      <c r="G1925" t="s">
        <v>555</v>
      </c>
      <c r="H1925" t="s">
        <v>1749</v>
      </c>
      <c r="I1925" t="s">
        <v>7665</v>
      </c>
      <c r="J1925" t="s">
        <v>584</v>
      </c>
      <c r="K1925" t="s">
        <v>375</v>
      </c>
      <c r="L1925" t="s">
        <v>91</v>
      </c>
      <c r="M1925" t="s">
        <v>134</v>
      </c>
      <c r="N1925" t="s">
        <v>18300</v>
      </c>
      <c r="O1925" t="s">
        <v>94</v>
      </c>
      <c r="P1925">
        <v>5612816</v>
      </c>
      <c r="Q1925">
        <v>535773.28</v>
      </c>
      <c r="R1925">
        <v>64142.89</v>
      </c>
      <c r="S1925">
        <v>471630.39</v>
      </c>
      <c r="T1925" t="s">
        <v>122</v>
      </c>
      <c r="U1925">
        <v>0.15890000000000001</v>
      </c>
    </row>
    <row r="1926" spans="1:21" x14ac:dyDescent="0.4">
      <c r="A1926" t="s">
        <v>24045</v>
      </c>
      <c r="B1926" t="s">
        <v>24046</v>
      </c>
      <c r="C1926" t="s">
        <v>184</v>
      </c>
      <c r="D1926" t="s">
        <v>382</v>
      </c>
      <c r="E1926" t="s">
        <v>382</v>
      </c>
      <c r="F1926" t="s">
        <v>24047</v>
      </c>
      <c r="G1926" t="s">
        <v>4739</v>
      </c>
      <c r="H1926" t="s">
        <v>2166</v>
      </c>
      <c r="I1926" t="s">
        <v>6023</v>
      </c>
      <c r="J1926" t="s">
        <v>691</v>
      </c>
      <c r="K1926" t="s">
        <v>599</v>
      </c>
      <c r="L1926" t="s">
        <v>222</v>
      </c>
      <c r="M1926" t="s">
        <v>223</v>
      </c>
      <c r="N1926" t="s">
        <v>18296</v>
      </c>
      <c r="O1926" t="s">
        <v>94</v>
      </c>
      <c r="P1926">
        <v>2440653</v>
      </c>
      <c r="Q1926">
        <v>275282.96000000002</v>
      </c>
      <c r="R1926">
        <v>37205.03</v>
      </c>
      <c r="S1926">
        <v>238077.93</v>
      </c>
      <c r="T1926" t="s">
        <v>95</v>
      </c>
      <c r="U1926">
        <v>0.16789999999999999</v>
      </c>
    </row>
    <row r="1927" spans="1:21" x14ac:dyDescent="0.4">
      <c r="A1927" t="s">
        <v>24048</v>
      </c>
      <c r="B1927" t="s">
        <v>24049</v>
      </c>
      <c r="C1927" t="s">
        <v>1</v>
      </c>
      <c r="D1927" t="s">
        <v>166</v>
      </c>
      <c r="E1927" t="s">
        <v>166</v>
      </c>
      <c r="F1927" t="s">
        <v>24050</v>
      </c>
      <c r="G1927" t="s">
        <v>332</v>
      </c>
      <c r="H1927" t="s">
        <v>1581</v>
      </c>
      <c r="I1927" t="s">
        <v>566</v>
      </c>
      <c r="J1927" t="s">
        <v>8085</v>
      </c>
      <c r="K1927" t="s">
        <v>13461</v>
      </c>
      <c r="L1927" t="s">
        <v>275</v>
      </c>
      <c r="M1927" t="s">
        <v>92</v>
      </c>
      <c r="N1927" t="s">
        <v>18296</v>
      </c>
      <c r="O1927" t="s">
        <v>94</v>
      </c>
      <c r="P1927">
        <v>3574570</v>
      </c>
      <c r="Q1927">
        <v>345453.63</v>
      </c>
      <c r="R1927">
        <v>72373.679999999993</v>
      </c>
      <c r="S1927">
        <v>273079.95</v>
      </c>
      <c r="T1927" t="s">
        <v>95</v>
      </c>
      <c r="U1927">
        <v>0.24079999999999999</v>
      </c>
    </row>
    <row r="1928" spans="1:21" x14ac:dyDescent="0.4">
      <c r="A1928" t="s">
        <v>24051</v>
      </c>
      <c r="B1928" t="s">
        <v>24052</v>
      </c>
      <c r="C1928" t="s">
        <v>184</v>
      </c>
      <c r="D1928" t="s">
        <v>382</v>
      </c>
      <c r="E1928" t="s">
        <v>382</v>
      </c>
      <c r="F1928" t="s">
        <v>24053</v>
      </c>
      <c r="G1928" t="s">
        <v>1729</v>
      </c>
      <c r="H1928" t="s">
        <v>1586</v>
      </c>
      <c r="I1928" t="s">
        <v>881</v>
      </c>
      <c r="J1928" t="s">
        <v>1843</v>
      </c>
      <c r="K1928" t="s">
        <v>3490</v>
      </c>
      <c r="L1928" t="s">
        <v>222</v>
      </c>
      <c r="M1928" t="s">
        <v>121</v>
      </c>
      <c r="N1928" t="s">
        <v>18300</v>
      </c>
      <c r="O1928" t="s">
        <v>94</v>
      </c>
      <c r="P1928">
        <v>7867900</v>
      </c>
      <c r="Q1928">
        <v>837050.8</v>
      </c>
      <c r="R1928">
        <v>84386.77</v>
      </c>
      <c r="S1928">
        <v>752664.03</v>
      </c>
      <c r="T1928" t="s">
        <v>95</v>
      </c>
      <c r="U1928">
        <v>0.1095</v>
      </c>
    </row>
    <row r="1929" spans="1:21" x14ac:dyDescent="0.4">
      <c r="A1929" t="s">
        <v>24054</v>
      </c>
      <c r="B1929" t="s">
        <v>24055</v>
      </c>
      <c r="C1929" t="s">
        <v>98</v>
      </c>
      <c r="D1929" t="s">
        <v>1084</v>
      </c>
      <c r="E1929" t="s">
        <v>1084</v>
      </c>
      <c r="F1929" t="s">
        <v>24056</v>
      </c>
      <c r="G1929" t="s">
        <v>9729</v>
      </c>
      <c r="H1929" t="s">
        <v>2234</v>
      </c>
      <c r="I1929" t="s">
        <v>10561</v>
      </c>
      <c r="J1929" t="s">
        <v>527</v>
      </c>
      <c r="K1929" t="s">
        <v>5228</v>
      </c>
      <c r="L1929" t="s">
        <v>106</v>
      </c>
      <c r="M1929" t="s">
        <v>107</v>
      </c>
      <c r="N1929" t="s">
        <v>18300</v>
      </c>
      <c r="O1929" t="s">
        <v>94</v>
      </c>
      <c r="P1929">
        <v>196668904</v>
      </c>
      <c r="Q1929">
        <v>11881467.439999999</v>
      </c>
      <c r="R1929">
        <v>6224674.3899999997</v>
      </c>
      <c r="S1929">
        <v>5656793.0499999998</v>
      </c>
      <c r="T1929" t="s">
        <v>95</v>
      </c>
      <c r="U1929">
        <v>0.55740000000000001</v>
      </c>
    </row>
    <row r="1930" spans="1:21" x14ac:dyDescent="0.4">
      <c r="A1930" t="s">
        <v>24057</v>
      </c>
      <c r="B1930" t="s">
        <v>24058</v>
      </c>
      <c r="C1930" t="s">
        <v>184</v>
      </c>
      <c r="D1930" t="s">
        <v>185</v>
      </c>
      <c r="E1930" t="s">
        <v>185</v>
      </c>
      <c r="F1930" t="s">
        <v>24059</v>
      </c>
      <c r="G1930" t="s">
        <v>3349</v>
      </c>
      <c r="H1930" t="s">
        <v>6734</v>
      </c>
      <c r="I1930" t="s">
        <v>6190</v>
      </c>
      <c r="J1930" t="s">
        <v>3949</v>
      </c>
      <c r="K1930" t="s">
        <v>9785</v>
      </c>
      <c r="L1930" t="s">
        <v>192</v>
      </c>
      <c r="M1930" t="s">
        <v>266</v>
      </c>
      <c r="N1930" t="s">
        <v>18300</v>
      </c>
      <c r="O1930" t="s">
        <v>94</v>
      </c>
      <c r="P1930">
        <v>6396420</v>
      </c>
      <c r="Q1930">
        <v>407900.89</v>
      </c>
      <c r="R1930">
        <v>88779.58</v>
      </c>
      <c r="S1930">
        <v>319121.31</v>
      </c>
      <c r="T1930" t="s">
        <v>95</v>
      </c>
      <c r="U1930">
        <v>0.25080000000000002</v>
      </c>
    </row>
    <row r="1931" spans="1:21" x14ac:dyDescent="0.4">
      <c r="A1931" t="s">
        <v>24060</v>
      </c>
      <c r="B1931" t="s">
        <v>24061</v>
      </c>
      <c r="C1931" t="s">
        <v>137</v>
      </c>
      <c r="D1931" t="s">
        <v>308</v>
      </c>
      <c r="E1931" t="s">
        <v>308</v>
      </c>
      <c r="F1931" t="s">
        <v>24062</v>
      </c>
      <c r="G1931" t="s">
        <v>3733</v>
      </c>
      <c r="H1931" t="s">
        <v>8085</v>
      </c>
      <c r="I1931" t="s">
        <v>1924</v>
      </c>
      <c r="J1931" t="s">
        <v>3222</v>
      </c>
      <c r="K1931" t="s">
        <v>2172</v>
      </c>
      <c r="L1931" t="s">
        <v>765</v>
      </c>
      <c r="M1931" t="s">
        <v>134</v>
      </c>
      <c r="N1931" t="s">
        <v>18296</v>
      </c>
      <c r="O1931" t="s">
        <v>94</v>
      </c>
      <c r="P1931">
        <v>10037399</v>
      </c>
      <c r="Q1931">
        <v>5018699.5</v>
      </c>
      <c r="R1931">
        <v>1628432.53</v>
      </c>
      <c r="S1931">
        <v>3390266.97</v>
      </c>
      <c r="T1931" t="s">
        <v>95</v>
      </c>
      <c r="U1931">
        <v>0.33710000000000001</v>
      </c>
    </row>
    <row r="1932" spans="1:21" x14ac:dyDescent="0.4">
      <c r="A1932" t="s">
        <v>24063</v>
      </c>
      <c r="B1932" t="s">
        <v>24064</v>
      </c>
      <c r="C1932" t="s">
        <v>98</v>
      </c>
      <c r="D1932" t="s">
        <v>99</v>
      </c>
      <c r="E1932" t="s">
        <v>99</v>
      </c>
      <c r="F1932" t="s">
        <v>24065</v>
      </c>
      <c r="G1932" t="s">
        <v>1021</v>
      </c>
      <c r="H1932" t="s">
        <v>1743</v>
      </c>
      <c r="I1932" t="s">
        <v>561</v>
      </c>
      <c r="J1932" t="s">
        <v>366</v>
      </c>
      <c r="K1932" t="s">
        <v>6688</v>
      </c>
      <c r="L1932" t="s">
        <v>91</v>
      </c>
      <c r="M1932" t="s">
        <v>107</v>
      </c>
      <c r="N1932" t="s">
        <v>18300</v>
      </c>
      <c r="O1932" t="s">
        <v>94</v>
      </c>
      <c r="P1932">
        <v>98234649</v>
      </c>
      <c r="Q1932">
        <v>26782363.030000001</v>
      </c>
      <c r="R1932">
        <v>7413029.5300000003</v>
      </c>
      <c r="S1932">
        <v>19369333.5</v>
      </c>
      <c r="T1932" t="s">
        <v>109</v>
      </c>
      <c r="U1932">
        <v>0.31240000000000001</v>
      </c>
    </row>
    <row r="1933" spans="1:21" x14ac:dyDescent="0.4">
      <c r="A1933" t="s">
        <v>24066</v>
      </c>
      <c r="B1933" t="s">
        <v>24067</v>
      </c>
      <c r="C1933" t="s">
        <v>98</v>
      </c>
      <c r="D1933" t="s">
        <v>99</v>
      </c>
      <c r="E1933" t="s">
        <v>99</v>
      </c>
      <c r="F1933" t="s">
        <v>24068</v>
      </c>
      <c r="G1933" t="s">
        <v>1170</v>
      </c>
      <c r="H1933" t="s">
        <v>440</v>
      </c>
      <c r="I1933" t="s">
        <v>6134</v>
      </c>
      <c r="J1933" t="s">
        <v>800</v>
      </c>
      <c r="K1933" t="s">
        <v>1539</v>
      </c>
      <c r="L1933" t="s">
        <v>1010</v>
      </c>
      <c r="M1933" t="s">
        <v>107</v>
      </c>
      <c r="N1933" t="s">
        <v>18300</v>
      </c>
      <c r="O1933" t="s">
        <v>94</v>
      </c>
      <c r="P1933">
        <v>123301494</v>
      </c>
      <c r="Q1933">
        <v>27466399.989999998</v>
      </c>
      <c r="R1933">
        <v>10664734.289999999</v>
      </c>
      <c r="S1933">
        <v>16801665.699999999</v>
      </c>
      <c r="T1933" t="s">
        <v>109</v>
      </c>
      <c r="U1933">
        <v>0.42899999999999999</v>
      </c>
    </row>
    <row r="1934" spans="1:21" x14ac:dyDescent="0.4">
      <c r="A1934" t="s">
        <v>24069</v>
      </c>
      <c r="B1934" t="s">
        <v>24070</v>
      </c>
      <c r="C1934" t="s">
        <v>98</v>
      </c>
      <c r="D1934" t="s">
        <v>99</v>
      </c>
      <c r="E1934" t="s">
        <v>99</v>
      </c>
      <c r="F1934" t="s">
        <v>24071</v>
      </c>
      <c r="G1934" t="s">
        <v>191</v>
      </c>
      <c r="H1934" t="s">
        <v>7062</v>
      </c>
      <c r="I1934" t="s">
        <v>2994</v>
      </c>
      <c r="J1934" t="s">
        <v>3584</v>
      </c>
      <c r="K1934" t="s">
        <v>1737</v>
      </c>
      <c r="L1934" t="s">
        <v>91</v>
      </c>
      <c r="M1934" t="s">
        <v>202</v>
      </c>
      <c r="N1934" t="s">
        <v>18300</v>
      </c>
      <c r="O1934" t="s">
        <v>94</v>
      </c>
      <c r="P1934">
        <v>45172337</v>
      </c>
      <c r="Q1934">
        <v>4360421.45</v>
      </c>
      <c r="R1934">
        <v>960494.88</v>
      </c>
      <c r="S1934">
        <v>3399926.57</v>
      </c>
      <c r="T1934" t="s">
        <v>95</v>
      </c>
      <c r="U1934">
        <v>0.27239999999999998</v>
      </c>
    </row>
    <row r="1935" spans="1:21" x14ac:dyDescent="0.4">
      <c r="A1935" t="s">
        <v>24072</v>
      </c>
      <c r="B1935" t="s">
        <v>24073</v>
      </c>
      <c r="C1935" t="s">
        <v>98</v>
      </c>
      <c r="D1935" t="s">
        <v>195</v>
      </c>
      <c r="E1935" t="s">
        <v>195</v>
      </c>
      <c r="F1935" t="s">
        <v>5800</v>
      </c>
      <c r="G1935" t="s">
        <v>19973</v>
      </c>
      <c r="H1935" t="s">
        <v>15789</v>
      </c>
      <c r="I1935" t="s">
        <v>7888</v>
      </c>
      <c r="J1935" t="s">
        <v>940</v>
      </c>
      <c r="K1935" t="s">
        <v>2955</v>
      </c>
      <c r="L1935" t="s">
        <v>106</v>
      </c>
      <c r="M1935" t="s">
        <v>202</v>
      </c>
      <c r="N1935" t="s">
        <v>18300</v>
      </c>
      <c r="O1935" t="s">
        <v>94</v>
      </c>
      <c r="P1935">
        <v>56330312</v>
      </c>
      <c r="Q1935">
        <v>16789522.34</v>
      </c>
      <c r="R1935">
        <v>10192656.529999999</v>
      </c>
      <c r="S1935">
        <v>6596865.8099999996</v>
      </c>
      <c r="T1935" t="s">
        <v>122</v>
      </c>
      <c r="U1935">
        <v>0.69879999999999998</v>
      </c>
    </row>
    <row r="1936" spans="1:21" x14ac:dyDescent="0.4">
      <c r="A1936" t="s">
        <v>24074</v>
      </c>
      <c r="B1936" t="s">
        <v>24075</v>
      </c>
      <c r="C1936" t="s">
        <v>288</v>
      </c>
      <c r="D1936" t="s">
        <v>289</v>
      </c>
      <c r="E1936" t="s">
        <v>289</v>
      </c>
      <c r="F1936" t="s">
        <v>18835</v>
      </c>
      <c r="G1936" t="s">
        <v>1379</v>
      </c>
      <c r="H1936" t="s">
        <v>1370</v>
      </c>
      <c r="I1936" t="s">
        <v>1037</v>
      </c>
      <c r="J1936" t="s">
        <v>3257</v>
      </c>
      <c r="K1936" t="s">
        <v>764</v>
      </c>
      <c r="L1936" t="s">
        <v>296</v>
      </c>
      <c r="M1936" t="s">
        <v>134</v>
      </c>
      <c r="N1936" t="s">
        <v>18300</v>
      </c>
      <c r="O1936" t="s">
        <v>94</v>
      </c>
      <c r="P1936">
        <v>104917115</v>
      </c>
      <c r="Q1936">
        <v>15237665.369999999</v>
      </c>
      <c r="R1936">
        <v>2910753.16</v>
      </c>
      <c r="S1936">
        <v>12326912.210000001</v>
      </c>
      <c r="T1936" t="s">
        <v>285</v>
      </c>
      <c r="U1936">
        <v>0.2606</v>
      </c>
    </row>
    <row r="1937" spans="1:21" x14ac:dyDescent="0.4">
      <c r="A1937" t="s">
        <v>24076</v>
      </c>
      <c r="B1937" t="s">
        <v>24077</v>
      </c>
      <c r="C1937" t="s">
        <v>1</v>
      </c>
      <c r="D1937" t="s">
        <v>166</v>
      </c>
      <c r="E1937" t="s">
        <v>166</v>
      </c>
      <c r="F1937" t="s">
        <v>15858</v>
      </c>
      <c r="G1937" t="s">
        <v>3573</v>
      </c>
      <c r="H1937" t="s">
        <v>918</v>
      </c>
      <c r="I1937" t="s">
        <v>9057</v>
      </c>
      <c r="J1937" t="s">
        <v>2527</v>
      </c>
      <c r="K1937" t="s">
        <v>24078</v>
      </c>
      <c r="L1937" t="s">
        <v>106</v>
      </c>
      <c r="M1937" t="s">
        <v>181</v>
      </c>
      <c r="N1937" t="s">
        <v>18300</v>
      </c>
      <c r="O1937" t="s">
        <v>94</v>
      </c>
      <c r="P1937">
        <v>5016639</v>
      </c>
      <c r="Q1937">
        <v>619190.69999999995</v>
      </c>
      <c r="R1937">
        <v>162727.95000000001</v>
      </c>
      <c r="S1937">
        <v>456462.75</v>
      </c>
      <c r="T1937" t="s">
        <v>95</v>
      </c>
      <c r="U1937">
        <v>0.36959999999999998</v>
      </c>
    </row>
    <row r="1938" spans="1:21" x14ac:dyDescent="0.4">
      <c r="A1938" t="s">
        <v>24079</v>
      </c>
      <c r="B1938" t="s">
        <v>24080</v>
      </c>
      <c r="C1938" t="s">
        <v>288</v>
      </c>
      <c r="D1938" t="s">
        <v>289</v>
      </c>
      <c r="E1938" t="s">
        <v>289</v>
      </c>
      <c r="F1938" t="s">
        <v>24081</v>
      </c>
      <c r="G1938" t="s">
        <v>6080</v>
      </c>
      <c r="H1938" t="s">
        <v>187</v>
      </c>
      <c r="I1938" t="s">
        <v>365</v>
      </c>
      <c r="J1938" t="s">
        <v>3573</v>
      </c>
      <c r="K1938" t="s">
        <v>2529</v>
      </c>
      <c r="L1938" t="s">
        <v>134</v>
      </c>
      <c r="M1938" t="s">
        <v>134</v>
      </c>
      <c r="N1938" t="s">
        <v>18296</v>
      </c>
      <c r="O1938" t="s">
        <v>94</v>
      </c>
      <c r="P1938">
        <v>51309673</v>
      </c>
      <c r="Q1938">
        <v>1234338.74</v>
      </c>
      <c r="R1938">
        <v>691136</v>
      </c>
      <c r="S1938">
        <v>543202.74</v>
      </c>
      <c r="T1938" t="s">
        <v>109</v>
      </c>
      <c r="U1938">
        <v>0.61129999999999995</v>
      </c>
    </row>
    <row r="1939" spans="1:21" x14ac:dyDescent="0.4">
      <c r="A1939" t="s">
        <v>24082</v>
      </c>
      <c r="B1939" t="s">
        <v>24083</v>
      </c>
      <c r="C1939" t="s">
        <v>137</v>
      </c>
      <c r="D1939" t="s">
        <v>308</v>
      </c>
      <c r="E1939" t="s">
        <v>308</v>
      </c>
      <c r="F1939" t="s">
        <v>24084</v>
      </c>
      <c r="G1939" t="s">
        <v>2923</v>
      </c>
      <c r="H1939" t="s">
        <v>8285</v>
      </c>
      <c r="I1939" t="s">
        <v>4021</v>
      </c>
      <c r="J1939" t="s">
        <v>2294</v>
      </c>
      <c r="K1939" t="s">
        <v>5085</v>
      </c>
      <c r="L1939" t="s">
        <v>144</v>
      </c>
      <c r="M1939" t="s">
        <v>134</v>
      </c>
      <c r="N1939" t="s">
        <v>18300</v>
      </c>
      <c r="O1939" t="s">
        <v>94</v>
      </c>
      <c r="P1939">
        <v>28550961</v>
      </c>
      <c r="Q1939">
        <v>4623978.24</v>
      </c>
      <c r="R1939">
        <v>561051.31000000006</v>
      </c>
      <c r="S1939">
        <v>4062926.93</v>
      </c>
      <c r="T1939" t="s">
        <v>95</v>
      </c>
      <c r="U1939">
        <v>0.13320000000000001</v>
      </c>
    </row>
    <row r="1940" spans="1:21" x14ac:dyDescent="0.4">
      <c r="A1940" t="s">
        <v>24085</v>
      </c>
      <c r="B1940" t="s">
        <v>24086</v>
      </c>
      <c r="C1940" t="s">
        <v>205</v>
      </c>
      <c r="D1940" t="s">
        <v>206</v>
      </c>
      <c r="E1940" t="s">
        <v>206</v>
      </c>
      <c r="F1940" t="s">
        <v>24087</v>
      </c>
      <c r="G1940" t="s">
        <v>8317</v>
      </c>
      <c r="H1940" t="s">
        <v>4869</v>
      </c>
      <c r="I1940" t="s">
        <v>358</v>
      </c>
      <c r="J1940" t="s">
        <v>2498</v>
      </c>
      <c r="K1940" t="s">
        <v>2173</v>
      </c>
      <c r="L1940" t="s">
        <v>213</v>
      </c>
      <c r="M1940" t="s">
        <v>121</v>
      </c>
      <c r="N1940" t="s">
        <v>18296</v>
      </c>
      <c r="O1940" t="s">
        <v>94</v>
      </c>
      <c r="P1940">
        <v>1287332</v>
      </c>
      <c r="Q1940">
        <v>78106.75</v>
      </c>
      <c r="R1940">
        <v>22221.55</v>
      </c>
      <c r="S1940">
        <v>55885.2</v>
      </c>
      <c r="T1940" t="s">
        <v>95</v>
      </c>
      <c r="U1940">
        <v>0.2893</v>
      </c>
    </row>
    <row r="1941" spans="1:21" x14ac:dyDescent="0.4">
      <c r="A1941" t="s">
        <v>24088</v>
      </c>
      <c r="B1941" t="s">
        <v>24089</v>
      </c>
      <c r="C1941" t="s">
        <v>112</v>
      </c>
      <c r="D1941" t="s">
        <v>471</v>
      </c>
      <c r="E1941" t="s">
        <v>471</v>
      </c>
      <c r="F1941" t="s">
        <v>24090</v>
      </c>
      <c r="G1941" t="s">
        <v>9631</v>
      </c>
      <c r="H1941" t="s">
        <v>2597</v>
      </c>
      <c r="I1941" t="s">
        <v>4564</v>
      </c>
      <c r="J1941" t="s">
        <v>1578</v>
      </c>
      <c r="K1941" t="s">
        <v>4093</v>
      </c>
      <c r="L1941" t="s">
        <v>370</v>
      </c>
      <c r="M1941" t="s">
        <v>121</v>
      </c>
      <c r="N1941" t="s">
        <v>18300</v>
      </c>
      <c r="O1941" t="s">
        <v>94</v>
      </c>
      <c r="P1941">
        <v>49587321</v>
      </c>
      <c r="Q1941">
        <v>3710911.04</v>
      </c>
      <c r="R1941">
        <v>908032.54</v>
      </c>
      <c r="S1941">
        <v>2802878.5</v>
      </c>
      <c r="T1941" t="s">
        <v>95</v>
      </c>
      <c r="U1941">
        <v>0.3115</v>
      </c>
    </row>
    <row r="1942" spans="1:21" x14ac:dyDescent="0.4">
      <c r="A1942" t="s">
        <v>24091</v>
      </c>
      <c r="B1942" t="s">
        <v>24092</v>
      </c>
      <c r="C1942" t="s">
        <v>137</v>
      </c>
      <c r="D1942" t="s">
        <v>126</v>
      </c>
      <c r="E1942" t="s">
        <v>126</v>
      </c>
      <c r="F1942" t="s">
        <v>24093</v>
      </c>
      <c r="G1942" t="s">
        <v>3783</v>
      </c>
      <c r="H1942" t="s">
        <v>598</v>
      </c>
      <c r="I1942" t="s">
        <v>2239</v>
      </c>
      <c r="J1942" t="s">
        <v>2211</v>
      </c>
      <c r="K1942" t="s">
        <v>2995</v>
      </c>
      <c r="L1942" t="s">
        <v>314</v>
      </c>
      <c r="M1942" t="s">
        <v>134</v>
      </c>
      <c r="N1942" t="s">
        <v>18296</v>
      </c>
      <c r="O1942" t="s">
        <v>94</v>
      </c>
      <c r="P1942">
        <v>12520336</v>
      </c>
      <c r="Q1942">
        <v>2948957.63</v>
      </c>
      <c r="R1942">
        <v>695994.98</v>
      </c>
      <c r="S1942">
        <v>2252962.65</v>
      </c>
      <c r="T1942" t="s">
        <v>95</v>
      </c>
      <c r="U1942">
        <v>0.2868</v>
      </c>
    </row>
    <row r="1943" spans="1:21" x14ac:dyDescent="0.4">
      <c r="A1943" t="s">
        <v>24094</v>
      </c>
      <c r="B1943" t="s">
        <v>24095</v>
      </c>
      <c r="C1943" t="s">
        <v>155</v>
      </c>
      <c r="D1943" t="s">
        <v>278</v>
      </c>
      <c r="E1943" t="s">
        <v>278</v>
      </c>
      <c r="F1943" t="s">
        <v>24096</v>
      </c>
      <c r="G1943" t="s">
        <v>3902</v>
      </c>
      <c r="H1943" t="s">
        <v>9371</v>
      </c>
      <c r="I1943" t="s">
        <v>7766</v>
      </c>
      <c r="J1943" t="s">
        <v>3330</v>
      </c>
      <c r="K1943" t="s">
        <v>178</v>
      </c>
      <c r="L1943" t="s">
        <v>413</v>
      </c>
      <c r="M1943" t="s">
        <v>578</v>
      </c>
      <c r="N1943" t="s">
        <v>18300</v>
      </c>
      <c r="O1943" t="s">
        <v>94</v>
      </c>
      <c r="P1943">
        <v>300903140</v>
      </c>
      <c r="Q1943">
        <v>47752297.950000003</v>
      </c>
      <c r="R1943">
        <v>22089280.079999998</v>
      </c>
      <c r="S1943">
        <v>25663017.870000001</v>
      </c>
      <c r="T1943" t="s">
        <v>95</v>
      </c>
      <c r="U1943">
        <v>0.61550000000000005</v>
      </c>
    </row>
    <row r="1944" spans="1:21" x14ac:dyDescent="0.4">
      <c r="A1944" t="s">
        <v>24097</v>
      </c>
      <c r="B1944" t="s">
        <v>24098</v>
      </c>
      <c r="C1944" t="s">
        <v>1</v>
      </c>
      <c r="D1944" t="s">
        <v>84</v>
      </c>
      <c r="E1944" t="s">
        <v>84</v>
      </c>
      <c r="F1944" t="s">
        <v>24099</v>
      </c>
      <c r="G1944" t="s">
        <v>6275</v>
      </c>
      <c r="H1944" t="s">
        <v>3569</v>
      </c>
      <c r="I1944" t="s">
        <v>2313</v>
      </c>
      <c r="J1944" t="s">
        <v>3972</v>
      </c>
      <c r="K1944" t="s">
        <v>2269</v>
      </c>
      <c r="L1944" t="s">
        <v>91</v>
      </c>
      <c r="M1944" t="s">
        <v>134</v>
      </c>
      <c r="N1944" t="s">
        <v>18300</v>
      </c>
      <c r="O1944" t="s">
        <v>94</v>
      </c>
      <c r="P1944">
        <v>8063741</v>
      </c>
      <c r="Q1944">
        <v>1104177.6000000001</v>
      </c>
      <c r="R1944">
        <v>365768.61</v>
      </c>
      <c r="S1944">
        <v>738408.99</v>
      </c>
      <c r="T1944" t="s">
        <v>95</v>
      </c>
      <c r="U1944">
        <v>0.33400000000000002</v>
      </c>
    </row>
    <row r="1945" spans="1:21" x14ac:dyDescent="0.4">
      <c r="A1945" t="s">
        <v>24100</v>
      </c>
      <c r="B1945" t="s">
        <v>24101</v>
      </c>
      <c r="C1945" t="s">
        <v>83</v>
      </c>
      <c r="D1945" t="s">
        <v>166</v>
      </c>
      <c r="E1945" t="s">
        <v>166</v>
      </c>
      <c r="F1945" t="s">
        <v>24102</v>
      </c>
      <c r="G1945" t="s">
        <v>2742</v>
      </c>
      <c r="H1945" t="s">
        <v>8737</v>
      </c>
      <c r="I1945" t="s">
        <v>5417</v>
      </c>
      <c r="J1945" t="s">
        <v>1258</v>
      </c>
      <c r="K1945" t="s">
        <v>3614</v>
      </c>
      <c r="L1945" t="s">
        <v>275</v>
      </c>
      <c r="M1945" t="s">
        <v>92</v>
      </c>
      <c r="N1945" t="s">
        <v>18300</v>
      </c>
      <c r="O1945" t="s">
        <v>94</v>
      </c>
      <c r="P1945">
        <v>3365875</v>
      </c>
      <c r="Q1945">
        <v>693757.57</v>
      </c>
      <c r="R1945">
        <v>75730.05</v>
      </c>
      <c r="S1945">
        <v>618027.52000000002</v>
      </c>
      <c r="T1945" t="s">
        <v>95</v>
      </c>
      <c r="U1945">
        <v>0.12230000000000001</v>
      </c>
    </row>
    <row r="1946" spans="1:21" x14ac:dyDescent="0.4">
      <c r="A1946" t="s">
        <v>24103</v>
      </c>
      <c r="B1946" t="s">
        <v>24104</v>
      </c>
      <c r="C1946" t="s">
        <v>184</v>
      </c>
      <c r="D1946" t="s">
        <v>382</v>
      </c>
      <c r="E1946" t="s">
        <v>382</v>
      </c>
      <c r="F1946" t="s">
        <v>24105</v>
      </c>
      <c r="G1946" t="s">
        <v>3799</v>
      </c>
      <c r="H1946" t="s">
        <v>2483</v>
      </c>
      <c r="I1946" t="s">
        <v>2172</v>
      </c>
      <c r="J1946" t="s">
        <v>10252</v>
      </c>
      <c r="K1946" t="s">
        <v>11415</v>
      </c>
      <c r="L1946" t="s">
        <v>192</v>
      </c>
      <c r="M1946" t="s">
        <v>223</v>
      </c>
      <c r="N1946" t="s">
        <v>18300</v>
      </c>
      <c r="O1946" t="s">
        <v>94</v>
      </c>
      <c r="P1946">
        <v>1281934</v>
      </c>
      <c r="Q1946">
        <v>76530.69</v>
      </c>
      <c r="R1946">
        <v>16698.96</v>
      </c>
      <c r="S1946">
        <v>59831.73</v>
      </c>
      <c r="T1946" t="s">
        <v>95</v>
      </c>
      <c r="U1946">
        <v>0.27079999999999999</v>
      </c>
    </row>
    <row r="1947" spans="1:21" x14ac:dyDescent="0.4">
      <c r="A1947" t="s">
        <v>24106</v>
      </c>
      <c r="B1947" t="s">
        <v>24107</v>
      </c>
      <c r="C1947" t="s">
        <v>155</v>
      </c>
      <c r="D1947" t="s">
        <v>278</v>
      </c>
      <c r="E1947" t="s">
        <v>278</v>
      </c>
      <c r="F1947" t="s">
        <v>24108</v>
      </c>
      <c r="G1947" t="s">
        <v>1464</v>
      </c>
      <c r="H1947" t="s">
        <v>958</v>
      </c>
      <c r="I1947" t="s">
        <v>13176</v>
      </c>
      <c r="J1947" t="s">
        <v>1271</v>
      </c>
      <c r="K1947" t="s">
        <v>466</v>
      </c>
      <c r="L1947" t="s">
        <v>240</v>
      </c>
      <c r="M1947" t="s">
        <v>134</v>
      </c>
      <c r="N1947" t="s">
        <v>18300</v>
      </c>
      <c r="O1947" t="s">
        <v>94</v>
      </c>
      <c r="P1947">
        <v>480957367</v>
      </c>
      <c r="Q1947">
        <v>26579191.579999998</v>
      </c>
      <c r="R1947">
        <v>5763107.0599999996</v>
      </c>
      <c r="S1947">
        <v>20816084.52</v>
      </c>
      <c r="T1947" t="s">
        <v>285</v>
      </c>
      <c r="U1947">
        <v>0.25969999999999999</v>
      </c>
    </row>
    <row r="1948" spans="1:21" x14ac:dyDescent="0.4">
      <c r="A1948" t="s">
        <v>24109</v>
      </c>
      <c r="B1948" t="s">
        <v>24110</v>
      </c>
      <c r="C1948" t="s">
        <v>288</v>
      </c>
      <c r="D1948" t="s">
        <v>373</v>
      </c>
      <c r="E1948" t="s">
        <v>373</v>
      </c>
      <c r="F1948" t="s">
        <v>24111</v>
      </c>
      <c r="G1948" t="s">
        <v>7502</v>
      </c>
      <c r="H1948" t="s">
        <v>1197</v>
      </c>
      <c r="I1948" t="s">
        <v>3545</v>
      </c>
      <c r="J1948" t="s">
        <v>2025</v>
      </c>
      <c r="K1948" t="s">
        <v>5638</v>
      </c>
      <c r="L1948" t="s">
        <v>296</v>
      </c>
      <c r="M1948" t="s">
        <v>134</v>
      </c>
      <c r="N1948" t="s">
        <v>18300</v>
      </c>
      <c r="O1948" t="s">
        <v>94</v>
      </c>
      <c r="P1948">
        <v>153147537</v>
      </c>
      <c r="Q1948">
        <v>25366810.109999999</v>
      </c>
      <c r="R1948">
        <v>13159871.9</v>
      </c>
      <c r="S1948">
        <v>12206938.210000001</v>
      </c>
      <c r="T1948" t="s">
        <v>95</v>
      </c>
      <c r="U1948">
        <v>0.63890000000000002</v>
      </c>
    </row>
    <row r="1949" spans="1:21" x14ac:dyDescent="0.4">
      <c r="A1949" t="s">
        <v>24112</v>
      </c>
      <c r="B1949" t="s">
        <v>24113</v>
      </c>
      <c r="C1949" t="s">
        <v>137</v>
      </c>
      <c r="D1949" t="s">
        <v>308</v>
      </c>
      <c r="E1949" t="s">
        <v>308</v>
      </c>
      <c r="F1949" t="s">
        <v>24114</v>
      </c>
      <c r="G1949" t="s">
        <v>3525</v>
      </c>
      <c r="H1949" t="s">
        <v>1845</v>
      </c>
      <c r="I1949" t="s">
        <v>7691</v>
      </c>
      <c r="J1949" t="s">
        <v>2177</v>
      </c>
      <c r="K1949" t="s">
        <v>6871</v>
      </c>
      <c r="L1949" t="s">
        <v>144</v>
      </c>
      <c r="M1949" t="s">
        <v>134</v>
      </c>
      <c r="N1949" t="s">
        <v>18296</v>
      </c>
      <c r="O1949" t="s">
        <v>94</v>
      </c>
      <c r="P1949">
        <v>7952834</v>
      </c>
      <c r="Q1949">
        <v>1928071.9</v>
      </c>
      <c r="R1949">
        <v>240431.17</v>
      </c>
      <c r="S1949">
        <v>1687640.73</v>
      </c>
      <c r="T1949" t="s">
        <v>95</v>
      </c>
      <c r="U1949">
        <v>0.16850000000000001</v>
      </c>
    </row>
    <row r="1950" spans="1:21" x14ac:dyDescent="0.4">
      <c r="A1950" t="s">
        <v>24115</v>
      </c>
      <c r="B1950" t="s">
        <v>24116</v>
      </c>
      <c r="C1950" t="s">
        <v>288</v>
      </c>
      <c r="D1950" t="s">
        <v>373</v>
      </c>
      <c r="E1950" t="s">
        <v>373</v>
      </c>
      <c r="F1950" t="s">
        <v>24117</v>
      </c>
      <c r="G1950" t="s">
        <v>8042</v>
      </c>
      <c r="H1950" t="s">
        <v>516</v>
      </c>
      <c r="I1950" t="s">
        <v>5007</v>
      </c>
      <c r="J1950" t="s">
        <v>5008</v>
      </c>
      <c r="K1950" t="s">
        <v>3881</v>
      </c>
      <c r="L1950" t="s">
        <v>296</v>
      </c>
      <c r="M1950" t="s">
        <v>297</v>
      </c>
      <c r="N1950" t="s">
        <v>18300</v>
      </c>
      <c r="O1950" t="s">
        <v>94</v>
      </c>
      <c r="P1950">
        <v>67591733</v>
      </c>
      <c r="Q1950">
        <v>19815777.780000001</v>
      </c>
      <c r="R1950">
        <v>10921125.970000001</v>
      </c>
      <c r="S1950">
        <v>8894651.8100000005</v>
      </c>
      <c r="T1950" t="s">
        <v>95</v>
      </c>
      <c r="U1950">
        <v>0.63380000000000003</v>
      </c>
    </row>
    <row r="1951" spans="1:21" x14ac:dyDescent="0.4">
      <c r="A1951" t="s">
        <v>24118</v>
      </c>
      <c r="B1951" t="s">
        <v>24119</v>
      </c>
      <c r="C1951" t="s">
        <v>137</v>
      </c>
      <c r="D1951" t="s">
        <v>308</v>
      </c>
      <c r="E1951" t="s">
        <v>308</v>
      </c>
      <c r="F1951" t="s">
        <v>24120</v>
      </c>
      <c r="G1951" t="s">
        <v>6758</v>
      </c>
      <c r="H1951" t="s">
        <v>2113</v>
      </c>
      <c r="I1951" t="s">
        <v>1210</v>
      </c>
      <c r="J1951" t="s">
        <v>663</v>
      </c>
      <c r="K1951" t="s">
        <v>1164</v>
      </c>
      <c r="L1951" t="s">
        <v>144</v>
      </c>
      <c r="M1951" t="s">
        <v>134</v>
      </c>
      <c r="N1951" t="s">
        <v>18296</v>
      </c>
      <c r="O1951" t="s">
        <v>94</v>
      </c>
      <c r="P1951">
        <v>44911712</v>
      </c>
      <c r="Q1951">
        <v>2812496.61</v>
      </c>
      <c r="R1951">
        <v>757480.31</v>
      </c>
      <c r="S1951">
        <v>2055016.3</v>
      </c>
      <c r="T1951" t="s">
        <v>95</v>
      </c>
      <c r="U1951">
        <v>0.30990000000000001</v>
      </c>
    </row>
    <row r="1952" spans="1:21" x14ac:dyDescent="0.4">
      <c r="A1952" t="s">
        <v>24121</v>
      </c>
      <c r="B1952" t="s">
        <v>24122</v>
      </c>
      <c r="C1952" t="s">
        <v>184</v>
      </c>
      <c r="D1952" t="s">
        <v>382</v>
      </c>
      <c r="E1952" t="s">
        <v>382</v>
      </c>
      <c r="F1952" t="s">
        <v>20602</v>
      </c>
      <c r="G1952" t="s">
        <v>491</v>
      </c>
      <c r="H1952" t="s">
        <v>4462</v>
      </c>
      <c r="I1952" t="s">
        <v>701</v>
      </c>
      <c r="J1952" t="s">
        <v>3174</v>
      </c>
      <c r="K1952" t="s">
        <v>508</v>
      </c>
      <c r="L1952" t="s">
        <v>222</v>
      </c>
      <c r="M1952" t="s">
        <v>223</v>
      </c>
      <c r="N1952" t="s">
        <v>18300</v>
      </c>
      <c r="O1952" t="s">
        <v>94</v>
      </c>
      <c r="P1952">
        <v>2438905</v>
      </c>
      <c r="Q1952">
        <v>164527.04999999999</v>
      </c>
      <c r="R1952">
        <v>25480.76</v>
      </c>
      <c r="S1952">
        <v>139046.29</v>
      </c>
      <c r="T1952" t="s">
        <v>95</v>
      </c>
      <c r="U1952">
        <v>0.2167</v>
      </c>
    </row>
    <row r="1953" spans="1:21" x14ac:dyDescent="0.4">
      <c r="A1953" t="s">
        <v>24123</v>
      </c>
      <c r="B1953" t="s">
        <v>24124</v>
      </c>
      <c r="C1953" t="s">
        <v>112</v>
      </c>
      <c r="D1953" t="s">
        <v>471</v>
      </c>
      <c r="E1953" t="s">
        <v>471</v>
      </c>
      <c r="F1953" t="s">
        <v>24125</v>
      </c>
      <c r="G1953" t="s">
        <v>1310</v>
      </c>
      <c r="H1953" t="s">
        <v>3199</v>
      </c>
      <c r="I1953" t="s">
        <v>2808</v>
      </c>
      <c r="J1953" t="s">
        <v>5930</v>
      </c>
      <c r="K1953" t="s">
        <v>2367</v>
      </c>
      <c r="L1953" t="s">
        <v>370</v>
      </c>
      <c r="M1953" t="s">
        <v>121</v>
      </c>
      <c r="N1953" t="s">
        <v>18296</v>
      </c>
      <c r="O1953" t="s">
        <v>94</v>
      </c>
      <c r="P1953">
        <v>12002861</v>
      </c>
      <c r="Q1953">
        <v>1762718.75</v>
      </c>
      <c r="R1953">
        <v>608441.97</v>
      </c>
      <c r="S1953">
        <v>1154276.78</v>
      </c>
      <c r="T1953" t="s">
        <v>95</v>
      </c>
      <c r="U1953">
        <v>0.37180000000000002</v>
      </c>
    </row>
    <row r="1954" spans="1:21" x14ac:dyDescent="0.4">
      <c r="A1954" t="s">
        <v>24126</v>
      </c>
      <c r="B1954" t="s">
        <v>24127</v>
      </c>
      <c r="C1954" t="s">
        <v>83</v>
      </c>
      <c r="D1954" t="s">
        <v>84</v>
      </c>
      <c r="E1954" t="s">
        <v>84</v>
      </c>
      <c r="F1954" t="s">
        <v>24128</v>
      </c>
      <c r="G1954" t="s">
        <v>9098</v>
      </c>
      <c r="H1954" t="s">
        <v>800</v>
      </c>
      <c r="I1954" t="s">
        <v>7502</v>
      </c>
      <c r="J1954" t="s">
        <v>2607</v>
      </c>
      <c r="K1954" t="s">
        <v>6974</v>
      </c>
      <c r="L1954" t="s">
        <v>91</v>
      </c>
      <c r="M1954" t="s">
        <v>181</v>
      </c>
      <c r="N1954" t="s">
        <v>18304</v>
      </c>
      <c r="O1954" t="s">
        <v>94</v>
      </c>
      <c r="P1954">
        <v>1965808</v>
      </c>
      <c r="Q1954">
        <v>236052.52</v>
      </c>
      <c r="R1954">
        <v>70495.820000000007</v>
      </c>
      <c r="S1954">
        <v>165556.70000000001</v>
      </c>
      <c r="T1954" t="s">
        <v>95</v>
      </c>
      <c r="U1954">
        <v>0.3332</v>
      </c>
    </row>
    <row r="1955" spans="1:21" x14ac:dyDescent="0.4">
      <c r="A1955" t="s">
        <v>24129</v>
      </c>
      <c r="B1955" t="s">
        <v>24130</v>
      </c>
      <c r="C1955" t="s">
        <v>98</v>
      </c>
      <c r="D1955" t="s">
        <v>1084</v>
      </c>
      <c r="E1955" t="s">
        <v>1084</v>
      </c>
      <c r="F1955" t="s">
        <v>24131</v>
      </c>
      <c r="G1955" t="s">
        <v>3540</v>
      </c>
      <c r="H1955" t="s">
        <v>1264</v>
      </c>
      <c r="I1955" t="s">
        <v>4449</v>
      </c>
      <c r="J1955" t="s">
        <v>1364</v>
      </c>
      <c r="K1955" t="s">
        <v>7692</v>
      </c>
      <c r="L1955" t="s">
        <v>91</v>
      </c>
      <c r="M1955" t="s">
        <v>107</v>
      </c>
      <c r="N1955" t="s">
        <v>18304</v>
      </c>
      <c r="O1955" t="s">
        <v>94</v>
      </c>
      <c r="P1955">
        <v>60796704</v>
      </c>
      <c r="Q1955">
        <v>1755587.81</v>
      </c>
      <c r="R1955">
        <v>852491.92</v>
      </c>
      <c r="S1955">
        <v>903095.89</v>
      </c>
      <c r="T1955" t="s">
        <v>95</v>
      </c>
      <c r="U1955">
        <v>0.56369999999999998</v>
      </c>
    </row>
    <row r="1956" spans="1:21" x14ac:dyDescent="0.4">
      <c r="A1956" t="s">
        <v>24132</v>
      </c>
      <c r="B1956" t="s">
        <v>24133</v>
      </c>
      <c r="C1956" t="s">
        <v>83</v>
      </c>
      <c r="D1956" t="s">
        <v>166</v>
      </c>
      <c r="E1956" t="s">
        <v>166</v>
      </c>
      <c r="F1956" t="s">
        <v>24134</v>
      </c>
      <c r="G1956" t="s">
        <v>1350</v>
      </c>
      <c r="H1956" t="s">
        <v>1936</v>
      </c>
      <c r="I1956" t="s">
        <v>6142</v>
      </c>
      <c r="J1956" t="s">
        <v>2181</v>
      </c>
      <c r="K1956" t="s">
        <v>3187</v>
      </c>
      <c r="L1956" t="s">
        <v>106</v>
      </c>
      <c r="M1956" t="s">
        <v>181</v>
      </c>
      <c r="N1956" t="s">
        <v>18304</v>
      </c>
      <c r="O1956" t="s">
        <v>94</v>
      </c>
      <c r="P1956">
        <v>3825061</v>
      </c>
      <c r="Q1956">
        <v>389634.26</v>
      </c>
      <c r="R1956">
        <v>35453.17</v>
      </c>
      <c r="S1956">
        <v>354181.09</v>
      </c>
      <c r="T1956" t="s">
        <v>95</v>
      </c>
      <c r="U1956">
        <v>0.1033</v>
      </c>
    </row>
    <row r="1957" spans="1:21" x14ac:dyDescent="0.4">
      <c r="A1957" t="s">
        <v>24135</v>
      </c>
      <c r="B1957" t="s">
        <v>24136</v>
      </c>
      <c r="C1957" t="s">
        <v>155</v>
      </c>
      <c r="D1957" t="s">
        <v>251</v>
      </c>
      <c r="E1957" t="s">
        <v>251</v>
      </c>
      <c r="F1957" t="s">
        <v>24137</v>
      </c>
      <c r="G1957" t="s">
        <v>2034</v>
      </c>
      <c r="H1957" t="s">
        <v>5894</v>
      </c>
      <c r="I1957" t="s">
        <v>1400</v>
      </c>
      <c r="J1957" t="s">
        <v>3562</v>
      </c>
      <c r="K1957" t="s">
        <v>590</v>
      </c>
      <c r="L1957" t="s">
        <v>163</v>
      </c>
      <c r="M1957" t="s">
        <v>134</v>
      </c>
      <c r="N1957" t="s">
        <v>18300</v>
      </c>
      <c r="O1957" t="s">
        <v>94</v>
      </c>
      <c r="P1957">
        <v>214498456</v>
      </c>
      <c r="Q1957">
        <v>9521428</v>
      </c>
      <c r="R1957">
        <v>4384570.51</v>
      </c>
      <c r="S1957">
        <v>5136857.49</v>
      </c>
      <c r="T1957" t="s">
        <v>109</v>
      </c>
      <c r="U1957">
        <v>0.54349999999999998</v>
      </c>
    </row>
    <row r="1958" spans="1:21" x14ac:dyDescent="0.4">
      <c r="A1958" t="s">
        <v>24138</v>
      </c>
      <c r="B1958" t="s">
        <v>24139</v>
      </c>
      <c r="C1958" t="s">
        <v>184</v>
      </c>
      <c r="D1958" t="s">
        <v>185</v>
      </c>
      <c r="E1958" t="s">
        <v>185</v>
      </c>
      <c r="F1958" t="s">
        <v>24140</v>
      </c>
      <c r="G1958" t="s">
        <v>4066</v>
      </c>
      <c r="H1958" t="s">
        <v>4851</v>
      </c>
      <c r="I1958" t="s">
        <v>845</v>
      </c>
      <c r="J1958" t="s">
        <v>2028</v>
      </c>
      <c r="K1958" t="s">
        <v>5806</v>
      </c>
      <c r="L1958" t="s">
        <v>641</v>
      </c>
      <c r="M1958" t="s">
        <v>223</v>
      </c>
      <c r="N1958" t="s">
        <v>18300</v>
      </c>
      <c r="O1958" t="s">
        <v>94</v>
      </c>
      <c r="P1958">
        <v>6237157</v>
      </c>
      <c r="Q1958">
        <v>355922.72</v>
      </c>
      <c r="R1958">
        <v>72638.02</v>
      </c>
      <c r="S1958">
        <v>283284.7</v>
      </c>
      <c r="T1958" t="s">
        <v>95</v>
      </c>
      <c r="U1958">
        <v>0.2611</v>
      </c>
    </row>
    <row r="1959" spans="1:21" x14ac:dyDescent="0.4">
      <c r="A1959" t="s">
        <v>24141</v>
      </c>
      <c r="B1959" t="s">
        <v>24142</v>
      </c>
      <c r="C1959" t="s">
        <v>137</v>
      </c>
      <c r="D1959" t="s">
        <v>126</v>
      </c>
      <c r="E1959" t="s">
        <v>126</v>
      </c>
      <c r="F1959" t="s">
        <v>24143</v>
      </c>
      <c r="G1959" t="s">
        <v>7079</v>
      </c>
      <c r="H1959" t="s">
        <v>2082</v>
      </c>
      <c r="I1959" t="s">
        <v>1234</v>
      </c>
      <c r="J1959" t="s">
        <v>3335</v>
      </c>
      <c r="K1959" t="s">
        <v>676</v>
      </c>
      <c r="L1959" t="s">
        <v>765</v>
      </c>
      <c r="M1959" t="s">
        <v>134</v>
      </c>
      <c r="N1959" t="s">
        <v>18300</v>
      </c>
      <c r="O1959" t="s">
        <v>94</v>
      </c>
      <c r="P1959">
        <v>27978252</v>
      </c>
      <c r="Q1959">
        <v>5220107.68</v>
      </c>
      <c r="R1959">
        <v>1744589.35</v>
      </c>
      <c r="S1959">
        <v>3475518.33</v>
      </c>
      <c r="T1959" t="s">
        <v>95</v>
      </c>
      <c r="U1959">
        <v>0.34960000000000002</v>
      </c>
    </row>
    <row r="1960" spans="1:21" x14ac:dyDescent="0.4">
      <c r="A1960" t="s">
        <v>24144</v>
      </c>
      <c r="B1960" t="s">
        <v>24145</v>
      </c>
      <c r="C1960" t="s">
        <v>98</v>
      </c>
      <c r="D1960" t="s">
        <v>1084</v>
      </c>
      <c r="E1960" t="s">
        <v>1084</v>
      </c>
      <c r="F1960" t="s">
        <v>24146</v>
      </c>
      <c r="G1960" t="s">
        <v>1131</v>
      </c>
      <c r="H1960" t="s">
        <v>606</v>
      </c>
      <c r="I1960" t="s">
        <v>1247</v>
      </c>
      <c r="J1960" t="s">
        <v>1164</v>
      </c>
      <c r="K1960" t="s">
        <v>3635</v>
      </c>
      <c r="L1960" t="s">
        <v>1010</v>
      </c>
      <c r="M1960" t="s">
        <v>202</v>
      </c>
      <c r="N1960" t="s">
        <v>18300</v>
      </c>
      <c r="O1960" t="s">
        <v>94</v>
      </c>
      <c r="P1960">
        <v>24999743</v>
      </c>
      <c r="Q1960">
        <v>1288651.99</v>
      </c>
      <c r="R1960">
        <v>752415.47</v>
      </c>
      <c r="S1960">
        <v>536236.52</v>
      </c>
      <c r="T1960" t="s">
        <v>95</v>
      </c>
      <c r="U1960">
        <v>0.61829999999999996</v>
      </c>
    </row>
    <row r="1961" spans="1:21" x14ac:dyDescent="0.4">
      <c r="A1961" t="s">
        <v>24147</v>
      </c>
      <c r="B1961" t="s">
        <v>24148</v>
      </c>
      <c r="C1961" t="s">
        <v>288</v>
      </c>
      <c r="D1961" t="s">
        <v>373</v>
      </c>
      <c r="E1961" t="s">
        <v>373</v>
      </c>
      <c r="F1961" t="s">
        <v>24149</v>
      </c>
      <c r="G1961" t="s">
        <v>3421</v>
      </c>
      <c r="H1961" t="s">
        <v>4726</v>
      </c>
      <c r="I1961" t="s">
        <v>4424</v>
      </c>
      <c r="J1961" t="s">
        <v>11821</v>
      </c>
      <c r="K1961" t="s">
        <v>5451</v>
      </c>
      <c r="L1961" t="s">
        <v>134</v>
      </c>
      <c r="M1961" t="s">
        <v>134</v>
      </c>
      <c r="N1961" t="s">
        <v>18296</v>
      </c>
      <c r="O1961" t="s">
        <v>94</v>
      </c>
      <c r="P1961">
        <v>20879926</v>
      </c>
      <c r="Q1961">
        <v>2174920.23</v>
      </c>
      <c r="R1961">
        <v>888773.15</v>
      </c>
      <c r="S1961">
        <v>1286147.08</v>
      </c>
      <c r="T1961" t="s">
        <v>122</v>
      </c>
      <c r="U1961">
        <v>0.53590000000000004</v>
      </c>
    </row>
    <row r="1962" spans="1:21" x14ac:dyDescent="0.4">
      <c r="A1962" t="s">
        <v>24150</v>
      </c>
      <c r="B1962" t="s">
        <v>24151</v>
      </c>
      <c r="C1962" t="s">
        <v>98</v>
      </c>
      <c r="D1962" t="s">
        <v>195</v>
      </c>
      <c r="E1962" t="s">
        <v>195</v>
      </c>
      <c r="F1962" t="s">
        <v>24152</v>
      </c>
      <c r="G1962" t="s">
        <v>7583</v>
      </c>
      <c r="H1962" t="s">
        <v>1102</v>
      </c>
      <c r="I1962" t="s">
        <v>3395</v>
      </c>
      <c r="J1962" t="s">
        <v>3667</v>
      </c>
      <c r="K1962" t="s">
        <v>846</v>
      </c>
      <c r="L1962" t="s">
        <v>91</v>
      </c>
      <c r="M1962" t="s">
        <v>107</v>
      </c>
      <c r="N1962" t="s">
        <v>18304</v>
      </c>
      <c r="O1962" t="s">
        <v>94</v>
      </c>
      <c r="P1962">
        <v>16294594</v>
      </c>
      <c r="Q1962">
        <v>6398761.9500000002</v>
      </c>
      <c r="R1962">
        <v>3066548.56</v>
      </c>
      <c r="S1962">
        <v>3332213.39</v>
      </c>
      <c r="T1962" t="s">
        <v>109</v>
      </c>
      <c r="U1962">
        <v>0.54320000000000002</v>
      </c>
    </row>
    <row r="1963" spans="1:21" x14ac:dyDescent="0.4">
      <c r="A1963" t="s">
        <v>24153</v>
      </c>
      <c r="B1963" t="s">
        <v>24154</v>
      </c>
      <c r="C1963" t="s">
        <v>1</v>
      </c>
      <c r="D1963" t="s">
        <v>166</v>
      </c>
      <c r="E1963" t="s">
        <v>166</v>
      </c>
      <c r="F1963" t="s">
        <v>24155</v>
      </c>
      <c r="G1963" t="s">
        <v>12510</v>
      </c>
      <c r="H1963" t="s">
        <v>7185</v>
      </c>
      <c r="I1963" t="s">
        <v>1279</v>
      </c>
      <c r="J1963" t="s">
        <v>2418</v>
      </c>
      <c r="K1963" t="s">
        <v>1568</v>
      </c>
      <c r="L1963" t="s">
        <v>91</v>
      </c>
      <c r="M1963" t="s">
        <v>92</v>
      </c>
      <c r="N1963" t="s">
        <v>18300</v>
      </c>
      <c r="O1963" t="s">
        <v>94</v>
      </c>
      <c r="P1963">
        <v>6694303</v>
      </c>
      <c r="Q1963">
        <v>1474323.95</v>
      </c>
      <c r="R1963">
        <v>663584.18999999994</v>
      </c>
      <c r="S1963">
        <v>810739.76</v>
      </c>
      <c r="T1963" t="s">
        <v>95</v>
      </c>
      <c r="U1963">
        <v>0.4551</v>
      </c>
    </row>
    <row r="1964" spans="1:21" x14ac:dyDescent="0.4">
      <c r="A1964" t="s">
        <v>24156</v>
      </c>
      <c r="B1964" t="s">
        <v>24157</v>
      </c>
      <c r="C1964" t="s">
        <v>125</v>
      </c>
      <c r="D1964" t="s">
        <v>126</v>
      </c>
      <c r="E1964" t="s">
        <v>126</v>
      </c>
      <c r="F1964" t="s">
        <v>24158</v>
      </c>
      <c r="G1964" t="s">
        <v>6477</v>
      </c>
      <c r="H1964" t="s">
        <v>2438</v>
      </c>
      <c r="I1964" t="s">
        <v>4808</v>
      </c>
      <c r="J1964" t="s">
        <v>6614</v>
      </c>
      <c r="K1964" t="s">
        <v>1022</v>
      </c>
      <c r="L1964" t="s">
        <v>133</v>
      </c>
      <c r="M1964" t="s">
        <v>134</v>
      </c>
      <c r="N1964" t="s">
        <v>18296</v>
      </c>
      <c r="O1964" t="s">
        <v>94</v>
      </c>
      <c r="P1964">
        <v>798872601</v>
      </c>
      <c r="Q1964">
        <v>74326119.5</v>
      </c>
      <c r="R1964">
        <v>27128216.640000001</v>
      </c>
      <c r="S1964">
        <v>47197902.859999999</v>
      </c>
      <c r="T1964" t="s">
        <v>122</v>
      </c>
      <c r="U1964">
        <v>0.48149999999999998</v>
      </c>
    </row>
    <row r="1965" spans="1:21" x14ac:dyDescent="0.4">
      <c r="A1965" t="s">
        <v>24159</v>
      </c>
      <c r="B1965" t="s">
        <v>24160</v>
      </c>
      <c r="C1965" t="s">
        <v>155</v>
      </c>
      <c r="D1965" t="s">
        <v>278</v>
      </c>
      <c r="E1965" t="s">
        <v>278</v>
      </c>
      <c r="F1965" t="s">
        <v>24161</v>
      </c>
      <c r="G1965" t="s">
        <v>6836</v>
      </c>
      <c r="H1965" t="s">
        <v>342</v>
      </c>
      <c r="I1965" t="s">
        <v>1067</v>
      </c>
      <c r="J1965" t="s">
        <v>1483</v>
      </c>
      <c r="K1965" t="s">
        <v>4113</v>
      </c>
      <c r="L1965" t="s">
        <v>163</v>
      </c>
      <c r="M1965" t="s">
        <v>134</v>
      </c>
      <c r="N1965" t="s">
        <v>18296</v>
      </c>
      <c r="O1965" t="s">
        <v>94</v>
      </c>
      <c r="P1965">
        <v>40619026</v>
      </c>
      <c r="Q1965">
        <v>24371415.600000001</v>
      </c>
      <c r="R1965">
        <v>15942155.07</v>
      </c>
      <c r="S1965">
        <v>8429260.5299999993</v>
      </c>
      <c r="T1965" t="s">
        <v>285</v>
      </c>
      <c r="U1965">
        <v>0.65820000000000001</v>
      </c>
    </row>
    <row r="1966" spans="1:21" x14ac:dyDescent="0.4">
      <c r="A1966" t="s">
        <v>24162</v>
      </c>
      <c r="B1966" t="s">
        <v>24163</v>
      </c>
      <c r="C1966" t="s">
        <v>83</v>
      </c>
      <c r="D1966" t="s">
        <v>84</v>
      </c>
      <c r="E1966" t="s">
        <v>84</v>
      </c>
      <c r="F1966" t="s">
        <v>24164</v>
      </c>
      <c r="G1966" t="s">
        <v>3486</v>
      </c>
      <c r="H1966" t="s">
        <v>246</v>
      </c>
      <c r="I1966" t="s">
        <v>7810</v>
      </c>
      <c r="J1966" t="s">
        <v>1420</v>
      </c>
      <c r="K1966" t="s">
        <v>3777</v>
      </c>
      <c r="L1966" t="s">
        <v>106</v>
      </c>
      <c r="M1966" t="s">
        <v>181</v>
      </c>
      <c r="N1966" t="s">
        <v>18304</v>
      </c>
      <c r="O1966" t="s">
        <v>94</v>
      </c>
      <c r="P1966">
        <v>2159926</v>
      </c>
      <c r="Q1966">
        <v>91230.29</v>
      </c>
      <c r="R1966">
        <v>13593.69</v>
      </c>
      <c r="S1966">
        <v>77636.600000000006</v>
      </c>
      <c r="T1966" t="s">
        <v>95</v>
      </c>
      <c r="U1966">
        <v>0.18659999999999999</v>
      </c>
    </row>
    <row r="1967" spans="1:21" x14ac:dyDescent="0.4">
      <c r="A1967" t="s">
        <v>24165</v>
      </c>
      <c r="B1967" t="s">
        <v>24166</v>
      </c>
      <c r="C1967" t="s">
        <v>137</v>
      </c>
      <c r="D1967" t="s">
        <v>308</v>
      </c>
      <c r="E1967" t="s">
        <v>308</v>
      </c>
      <c r="F1967" t="s">
        <v>24167</v>
      </c>
      <c r="G1967" t="s">
        <v>3620</v>
      </c>
      <c r="H1967" t="s">
        <v>7407</v>
      </c>
      <c r="I1967" t="s">
        <v>1379</v>
      </c>
      <c r="J1967" t="s">
        <v>4042</v>
      </c>
      <c r="K1967" t="s">
        <v>1944</v>
      </c>
      <c r="L1967" t="s">
        <v>314</v>
      </c>
      <c r="M1967" t="s">
        <v>134</v>
      </c>
      <c r="N1967" t="s">
        <v>18296</v>
      </c>
      <c r="O1967" t="s">
        <v>94</v>
      </c>
      <c r="P1967">
        <v>25074746</v>
      </c>
      <c r="Q1967">
        <v>3363772.13</v>
      </c>
      <c r="R1967">
        <v>697790.76</v>
      </c>
      <c r="S1967">
        <v>2665981.37</v>
      </c>
      <c r="T1967" t="s">
        <v>95</v>
      </c>
      <c r="U1967">
        <v>0.25190000000000001</v>
      </c>
    </row>
    <row r="1968" spans="1:21" x14ac:dyDescent="0.4">
      <c r="A1968" t="s">
        <v>24168</v>
      </c>
      <c r="B1968" t="s">
        <v>24169</v>
      </c>
      <c r="C1968" t="s">
        <v>112</v>
      </c>
      <c r="D1968" t="s">
        <v>113</v>
      </c>
      <c r="E1968" t="s">
        <v>113</v>
      </c>
      <c r="F1968" t="s">
        <v>24170</v>
      </c>
      <c r="G1968" t="s">
        <v>2035</v>
      </c>
      <c r="H1968" t="s">
        <v>1329</v>
      </c>
      <c r="I1968" t="s">
        <v>295</v>
      </c>
      <c r="J1968" t="s">
        <v>5622</v>
      </c>
      <c r="K1968" t="s">
        <v>7066</v>
      </c>
      <c r="L1968" t="s">
        <v>120</v>
      </c>
      <c r="M1968" t="s">
        <v>223</v>
      </c>
      <c r="N1968" t="s">
        <v>18300</v>
      </c>
      <c r="O1968" t="s">
        <v>94</v>
      </c>
      <c r="P1968">
        <v>28494096</v>
      </c>
      <c r="Q1968">
        <v>2862208.27</v>
      </c>
      <c r="R1968">
        <v>469815.69</v>
      </c>
      <c r="S1968">
        <v>2392392.58</v>
      </c>
      <c r="T1968" t="s">
        <v>95</v>
      </c>
      <c r="U1968">
        <v>0.23269999999999999</v>
      </c>
    </row>
    <row r="1969" spans="1:21" x14ac:dyDescent="0.4">
      <c r="A1969" t="s">
        <v>24171</v>
      </c>
      <c r="B1969" t="s">
        <v>24172</v>
      </c>
      <c r="C1969" t="s">
        <v>1</v>
      </c>
      <c r="D1969" t="s">
        <v>84</v>
      </c>
      <c r="E1969" t="s">
        <v>84</v>
      </c>
      <c r="F1969" t="s">
        <v>23997</v>
      </c>
      <c r="G1969" t="s">
        <v>5844</v>
      </c>
      <c r="H1969" t="s">
        <v>677</v>
      </c>
      <c r="I1969" t="s">
        <v>1756</v>
      </c>
      <c r="J1969" t="s">
        <v>6092</v>
      </c>
      <c r="K1969" t="s">
        <v>333</v>
      </c>
      <c r="L1969" t="s">
        <v>144</v>
      </c>
      <c r="M1969" t="s">
        <v>134</v>
      </c>
      <c r="N1969" t="s">
        <v>18300</v>
      </c>
      <c r="O1969" t="s">
        <v>94</v>
      </c>
      <c r="P1969">
        <v>6719828</v>
      </c>
      <c r="Q1969">
        <v>1471815.6</v>
      </c>
      <c r="R1969">
        <v>596051.47</v>
      </c>
      <c r="S1969">
        <v>875764.13</v>
      </c>
      <c r="T1969" t="s">
        <v>95</v>
      </c>
      <c r="U1969">
        <v>0.48909999999999998</v>
      </c>
    </row>
    <row r="1970" spans="1:21" x14ac:dyDescent="0.4">
      <c r="A1970" t="s">
        <v>24173</v>
      </c>
      <c r="B1970" t="s">
        <v>24174</v>
      </c>
      <c r="C1970" t="s">
        <v>137</v>
      </c>
      <c r="D1970" t="s">
        <v>126</v>
      </c>
      <c r="E1970" t="s">
        <v>126</v>
      </c>
      <c r="F1970" t="s">
        <v>24175</v>
      </c>
      <c r="G1970" t="s">
        <v>6711</v>
      </c>
      <c r="H1970" t="s">
        <v>4508</v>
      </c>
      <c r="I1970" t="s">
        <v>9967</v>
      </c>
      <c r="J1970" t="s">
        <v>1838</v>
      </c>
      <c r="K1970" t="s">
        <v>1463</v>
      </c>
      <c r="L1970" t="s">
        <v>314</v>
      </c>
      <c r="M1970" t="s">
        <v>134</v>
      </c>
      <c r="N1970" t="s">
        <v>18300</v>
      </c>
      <c r="O1970" t="s">
        <v>94</v>
      </c>
      <c r="P1970">
        <v>25937533</v>
      </c>
      <c r="Q1970">
        <v>448288.66</v>
      </c>
      <c r="R1970">
        <v>53232.01</v>
      </c>
      <c r="S1970">
        <v>395056.65</v>
      </c>
      <c r="T1970" t="s">
        <v>95</v>
      </c>
      <c r="U1970">
        <v>0.1197</v>
      </c>
    </row>
    <row r="1971" spans="1:21" x14ac:dyDescent="0.4">
      <c r="A1971" t="s">
        <v>24176</v>
      </c>
      <c r="B1971" t="s">
        <v>24177</v>
      </c>
      <c r="C1971" t="s">
        <v>184</v>
      </c>
      <c r="D1971" t="s">
        <v>185</v>
      </c>
      <c r="E1971" t="s">
        <v>185</v>
      </c>
      <c r="F1971" t="s">
        <v>24178</v>
      </c>
      <c r="G1971" t="s">
        <v>8242</v>
      </c>
      <c r="H1971" t="s">
        <v>16313</v>
      </c>
      <c r="I1971" t="s">
        <v>6071</v>
      </c>
      <c r="J1971" t="s">
        <v>4147</v>
      </c>
      <c r="K1971" t="s">
        <v>1022</v>
      </c>
      <c r="L1971" t="s">
        <v>192</v>
      </c>
      <c r="M1971" t="s">
        <v>223</v>
      </c>
      <c r="N1971" t="s">
        <v>18300</v>
      </c>
      <c r="O1971" t="s">
        <v>94</v>
      </c>
      <c r="P1971">
        <v>4186397</v>
      </c>
      <c r="Q1971">
        <v>181768.26</v>
      </c>
      <c r="R1971">
        <v>26564.39</v>
      </c>
      <c r="S1971">
        <v>155203.87</v>
      </c>
      <c r="T1971" t="s">
        <v>95</v>
      </c>
      <c r="U1971">
        <v>0.2024</v>
      </c>
    </row>
    <row r="1972" spans="1:21" x14ac:dyDescent="0.4">
      <c r="A1972" t="s">
        <v>24179</v>
      </c>
      <c r="B1972" t="s">
        <v>24180</v>
      </c>
      <c r="C1972" t="s">
        <v>205</v>
      </c>
      <c r="D1972" t="s">
        <v>206</v>
      </c>
      <c r="E1972" t="s">
        <v>206</v>
      </c>
      <c r="F1972" t="s">
        <v>24181</v>
      </c>
      <c r="G1972" t="s">
        <v>3847</v>
      </c>
      <c r="H1972" t="s">
        <v>1249</v>
      </c>
      <c r="I1972" t="s">
        <v>9832</v>
      </c>
      <c r="J1972" t="s">
        <v>9832</v>
      </c>
      <c r="K1972" t="s">
        <v>3749</v>
      </c>
      <c r="L1972" t="s">
        <v>444</v>
      </c>
      <c r="M1972" t="s">
        <v>121</v>
      </c>
      <c r="N1972" t="s">
        <v>18296</v>
      </c>
      <c r="O1972" t="s">
        <v>94</v>
      </c>
      <c r="P1972">
        <v>4095719</v>
      </c>
      <c r="Q1972">
        <v>155793.06</v>
      </c>
      <c r="R1972">
        <v>23635.74</v>
      </c>
      <c r="S1972">
        <v>132157.32</v>
      </c>
      <c r="T1972" t="s">
        <v>95</v>
      </c>
      <c r="U1972">
        <v>0.17699999999999999</v>
      </c>
    </row>
    <row r="1973" spans="1:21" x14ac:dyDescent="0.4">
      <c r="A1973" t="s">
        <v>24182</v>
      </c>
      <c r="B1973" t="s">
        <v>24183</v>
      </c>
      <c r="C1973" t="s">
        <v>288</v>
      </c>
      <c r="D1973" t="s">
        <v>289</v>
      </c>
      <c r="E1973" t="s">
        <v>289</v>
      </c>
      <c r="F1973" t="s">
        <v>24184</v>
      </c>
      <c r="G1973" t="s">
        <v>721</v>
      </c>
      <c r="H1973" t="s">
        <v>2052</v>
      </c>
      <c r="I1973" t="s">
        <v>4241</v>
      </c>
      <c r="J1973" t="s">
        <v>4272</v>
      </c>
      <c r="K1973" t="s">
        <v>3566</v>
      </c>
      <c r="L1973" t="s">
        <v>296</v>
      </c>
      <c r="M1973" t="s">
        <v>297</v>
      </c>
      <c r="N1973" t="s">
        <v>18304</v>
      </c>
      <c r="O1973" t="s">
        <v>94</v>
      </c>
      <c r="P1973">
        <v>148378768</v>
      </c>
      <c r="Q1973">
        <v>16916493.32</v>
      </c>
      <c r="R1973">
        <v>9117606.5</v>
      </c>
      <c r="S1973">
        <v>7798886.8200000003</v>
      </c>
      <c r="T1973" t="s">
        <v>285</v>
      </c>
      <c r="U1973">
        <v>0.56850000000000001</v>
      </c>
    </row>
    <row r="1974" spans="1:21" x14ac:dyDescent="0.4">
      <c r="A1974" t="s">
        <v>24185</v>
      </c>
      <c r="B1974" t="s">
        <v>24186</v>
      </c>
      <c r="C1974" t="s">
        <v>125</v>
      </c>
      <c r="D1974" t="s">
        <v>126</v>
      </c>
      <c r="E1974" t="s">
        <v>126</v>
      </c>
      <c r="F1974" t="s">
        <v>24187</v>
      </c>
      <c r="G1974" t="s">
        <v>2324</v>
      </c>
      <c r="H1974" t="s">
        <v>11416</v>
      </c>
      <c r="I1974" t="s">
        <v>1560</v>
      </c>
      <c r="J1974" t="s">
        <v>1561</v>
      </c>
      <c r="K1974" t="s">
        <v>3567</v>
      </c>
      <c r="L1974" t="s">
        <v>144</v>
      </c>
      <c r="M1974" t="s">
        <v>134</v>
      </c>
      <c r="N1974" t="s">
        <v>18300</v>
      </c>
      <c r="O1974" t="s">
        <v>94</v>
      </c>
      <c r="P1974">
        <v>412674192</v>
      </c>
      <c r="Q1974">
        <v>14302877.460000001</v>
      </c>
      <c r="R1974">
        <v>5217152.1500000004</v>
      </c>
      <c r="S1974">
        <v>9085725.3100000005</v>
      </c>
      <c r="T1974" t="s">
        <v>95</v>
      </c>
      <c r="U1974">
        <v>0.4093</v>
      </c>
    </row>
    <row r="1975" spans="1:21" x14ac:dyDescent="0.4">
      <c r="A1975" t="s">
        <v>24188</v>
      </c>
      <c r="B1975" t="s">
        <v>24189</v>
      </c>
      <c r="C1975" t="s">
        <v>112</v>
      </c>
      <c r="D1975" t="s">
        <v>113</v>
      </c>
      <c r="E1975" t="s">
        <v>113</v>
      </c>
      <c r="F1975" t="s">
        <v>24190</v>
      </c>
      <c r="G1975" t="s">
        <v>2046</v>
      </c>
      <c r="H1975" t="s">
        <v>7832</v>
      </c>
      <c r="I1975" t="s">
        <v>1211</v>
      </c>
      <c r="J1975" t="s">
        <v>1454</v>
      </c>
      <c r="K1975" t="s">
        <v>2260</v>
      </c>
      <c r="L1975" t="s">
        <v>222</v>
      </c>
      <c r="M1975" t="s">
        <v>266</v>
      </c>
      <c r="N1975" t="s">
        <v>18300</v>
      </c>
      <c r="O1975" t="s">
        <v>94</v>
      </c>
      <c r="P1975">
        <v>14551994</v>
      </c>
      <c r="Q1975">
        <v>823503.1</v>
      </c>
      <c r="R1975">
        <v>249531.91</v>
      </c>
      <c r="S1975">
        <v>573971.18999999994</v>
      </c>
      <c r="T1975" t="s">
        <v>95</v>
      </c>
      <c r="U1975">
        <v>0.30590000000000001</v>
      </c>
    </row>
    <row r="1976" spans="1:21" x14ac:dyDescent="0.4">
      <c r="A1976" t="s">
        <v>24191</v>
      </c>
      <c r="B1976" t="s">
        <v>24192</v>
      </c>
      <c r="C1976" t="s">
        <v>137</v>
      </c>
      <c r="D1976" t="s">
        <v>308</v>
      </c>
      <c r="E1976" t="s">
        <v>308</v>
      </c>
      <c r="F1976" t="s">
        <v>24193</v>
      </c>
      <c r="G1976" t="s">
        <v>1086</v>
      </c>
      <c r="H1976" t="s">
        <v>1087</v>
      </c>
      <c r="I1976" t="s">
        <v>1462</v>
      </c>
      <c r="J1976" t="s">
        <v>3502</v>
      </c>
      <c r="K1976" t="s">
        <v>4571</v>
      </c>
      <c r="L1976" t="s">
        <v>163</v>
      </c>
      <c r="M1976" t="s">
        <v>134</v>
      </c>
      <c r="N1976" t="s">
        <v>18304</v>
      </c>
      <c r="O1976" t="s">
        <v>94</v>
      </c>
      <c r="P1976">
        <v>24698904</v>
      </c>
      <c r="Q1976">
        <v>4634943.97</v>
      </c>
      <c r="R1976">
        <v>1386108.97</v>
      </c>
      <c r="S1976">
        <v>3248835</v>
      </c>
      <c r="T1976" t="s">
        <v>95</v>
      </c>
      <c r="U1976">
        <v>0.33860000000000001</v>
      </c>
    </row>
    <row r="1977" spans="1:21" x14ac:dyDescent="0.4">
      <c r="A1977" t="s">
        <v>24194</v>
      </c>
      <c r="B1977" t="s">
        <v>24195</v>
      </c>
      <c r="C1977" t="s">
        <v>83</v>
      </c>
      <c r="D1977" t="s">
        <v>84</v>
      </c>
      <c r="E1977" t="s">
        <v>84</v>
      </c>
      <c r="F1977" t="s">
        <v>24196</v>
      </c>
      <c r="G1977" t="s">
        <v>6655</v>
      </c>
      <c r="H1977" t="s">
        <v>8278</v>
      </c>
      <c r="I1977" t="s">
        <v>9081</v>
      </c>
      <c r="J1977" t="s">
        <v>4655</v>
      </c>
      <c r="K1977" t="s">
        <v>6969</v>
      </c>
      <c r="L1977" t="s">
        <v>163</v>
      </c>
      <c r="M1977" t="s">
        <v>181</v>
      </c>
      <c r="N1977" t="s">
        <v>18300</v>
      </c>
      <c r="O1977" t="s">
        <v>94</v>
      </c>
      <c r="P1977">
        <v>3648996</v>
      </c>
      <c r="Q1977">
        <v>675090.97</v>
      </c>
      <c r="R1977">
        <v>61254.78</v>
      </c>
      <c r="S1977">
        <v>613836.18999999994</v>
      </c>
      <c r="T1977" t="s">
        <v>95</v>
      </c>
      <c r="U1977">
        <v>0.1263</v>
      </c>
    </row>
    <row r="1978" spans="1:21" x14ac:dyDescent="0.4">
      <c r="A1978" t="s">
        <v>24197</v>
      </c>
      <c r="B1978" t="s">
        <v>24198</v>
      </c>
      <c r="C1978" t="s">
        <v>155</v>
      </c>
      <c r="D1978" t="s">
        <v>156</v>
      </c>
      <c r="E1978" t="s">
        <v>156</v>
      </c>
      <c r="F1978" t="s">
        <v>24199</v>
      </c>
      <c r="G1978" t="s">
        <v>4876</v>
      </c>
      <c r="H1978" t="s">
        <v>272</v>
      </c>
      <c r="I1978" t="s">
        <v>1171</v>
      </c>
      <c r="J1978" t="s">
        <v>3430</v>
      </c>
      <c r="K1978" t="s">
        <v>11112</v>
      </c>
      <c r="L1978" t="s">
        <v>144</v>
      </c>
      <c r="M1978" t="s">
        <v>578</v>
      </c>
      <c r="N1978" t="s">
        <v>18300</v>
      </c>
      <c r="O1978" t="s">
        <v>94</v>
      </c>
      <c r="P1978">
        <v>110737779</v>
      </c>
      <c r="Q1978">
        <v>27358657.77</v>
      </c>
      <c r="R1978">
        <v>10509641.75</v>
      </c>
      <c r="S1978">
        <v>16849016.02</v>
      </c>
      <c r="T1978" t="s">
        <v>95</v>
      </c>
      <c r="U1978">
        <v>0.40649999999999997</v>
      </c>
    </row>
    <row r="1979" spans="1:21" x14ac:dyDescent="0.4">
      <c r="A1979" t="s">
        <v>24200</v>
      </c>
      <c r="B1979" t="s">
        <v>24201</v>
      </c>
      <c r="C1979" t="s">
        <v>1</v>
      </c>
      <c r="D1979" t="s">
        <v>84</v>
      </c>
      <c r="E1979" t="s">
        <v>84</v>
      </c>
      <c r="F1979" t="s">
        <v>24202</v>
      </c>
      <c r="G1979" t="s">
        <v>1511</v>
      </c>
      <c r="H1979" t="s">
        <v>5658</v>
      </c>
      <c r="I1979" t="s">
        <v>2019</v>
      </c>
      <c r="J1979" t="s">
        <v>6618</v>
      </c>
      <c r="K1979" t="s">
        <v>855</v>
      </c>
      <c r="L1979" t="s">
        <v>353</v>
      </c>
      <c r="M1979" t="s">
        <v>134</v>
      </c>
      <c r="N1979" t="s">
        <v>18296</v>
      </c>
      <c r="O1979" t="s">
        <v>94</v>
      </c>
      <c r="P1979">
        <v>6853248</v>
      </c>
      <c r="Q1979">
        <v>441093.88</v>
      </c>
      <c r="R1979">
        <v>119587.57</v>
      </c>
      <c r="S1979">
        <v>321506.31</v>
      </c>
      <c r="T1979" t="s">
        <v>95</v>
      </c>
      <c r="U1979">
        <v>0.34</v>
      </c>
    </row>
    <row r="1980" spans="1:21" x14ac:dyDescent="0.4">
      <c r="A1980" t="s">
        <v>24203</v>
      </c>
      <c r="B1980" t="s">
        <v>24204</v>
      </c>
      <c r="C1980" t="s">
        <v>288</v>
      </c>
      <c r="D1980" t="s">
        <v>391</v>
      </c>
      <c r="E1980" t="s">
        <v>391</v>
      </c>
      <c r="F1980" t="s">
        <v>24205</v>
      </c>
      <c r="G1980" t="s">
        <v>4564</v>
      </c>
      <c r="H1980" t="s">
        <v>475</v>
      </c>
      <c r="I1980" t="s">
        <v>5234</v>
      </c>
      <c r="J1980" t="s">
        <v>757</v>
      </c>
      <c r="K1980" t="s">
        <v>2698</v>
      </c>
      <c r="L1980" t="s">
        <v>134</v>
      </c>
      <c r="M1980" t="s">
        <v>297</v>
      </c>
      <c r="N1980" t="s">
        <v>18296</v>
      </c>
      <c r="O1980" t="s">
        <v>94</v>
      </c>
      <c r="P1980">
        <v>57798587</v>
      </c>
      <c r="Q1980">
        <v>12743081.66</v>
      </c>
      <c r="R1980">
        <v>4529493.6399999997</v>
      </c>
      <c r="S1980">
        <v>8213588.0199999996</v>
      </c>
      <c r="T1980" t="s">
        <v>122</v>
      </c>
      <c r="U1980">
        <v>0.35620000000000002</v>
      </c>
    </row>
    <row r="1981" spans="1:21" x14ac:dyDescent="0.4">
      <c r="A1981" t="s">
        <v>24206</v>
      </c>
      <c r="B1981" t="s">
        <v>24207</v>
      </c>
      <c r="C1981" t="s">
        <v>137</v>
      </c>
      <c r="D1981" t="s">
        <v>126</v>
      </c>
      <c r="E1981" t="s">
        <v>126</v>
      </c>
      <c r="F1981" t="s">
        <v>24208</v>
      </c>
      <c r="G1981" t="s">
        <v>421</v>
      </c>
      <c r="H1981" t="s">
        <v>7906</v>
      </c>
      <c r="I1981" t="s">
        <v>8285</v>
      </c>
      <c r="J1981" t="s">
        <v>2691</v>
      </c>
      <c r="K1981" t="s">
        <v>9017</v>
      </c>
      <c r="L1981" t="s">
        <v>144</v>
      </c>
      <c r="M1981" t="s">
        <v>134</v>
      </c>
      <c r="N1981" t="s">
        <v>18304</v>
      </c>
      <c r="O1981" t="s">
        <v>94</v>
      </c>
      <c r="P1981">
        <v>16607299</v>
      </c>
      <c r="Q1981">
        <v>1675841.59</v>
      </c>
      <c r="R1981">
        <v>355293.81</v>
      </c>
      <c r="S1981">
        <v>1320547.78</v>
      </c>
      <c r="T1981" t="s">
        <v>95</v>
      </c>
      <c r="U1981">
        <v>0.22559999999999999</v>
      </c>
    </row>
    <row r="1982" spans="1:21" x14ac:dyDescent="0.4">
      <c r="A1982" t="s">
        <v>24209</v>
      </c>
      <c r="B1982" t="s">
        <v>24210</v>
      </c>
      <c r="C1982" t="s">
        <v>125</v>
      </c>
      <c r="D1982" t="s">
        <v>126</v>
      </c>
      <c r="E1982" t="s">
        <v>126</v>
      </c>
      <c r="F1982" t="s">
        <v>23755</v>
      </c>
      <c r="G1982" t="s">
        <v>18023</v>
      </c>
      <c r="H1982" t="s">
        <v>12113</v>
      </c>
      <c r="I1982" t="s">
        <v>2742</v>
      </c>
      <c r="J1982" t="s">
        <v>170</v>
      </c>
      <c r="K1982" t="s">
        <v>117</v>
      </c>
      <c r="L1982" t="s">
        <v>163</v>
      </c>
      <c r="M1982" t="s">
        <v>134</v>
      </c>
      <c r="N1982" t="s">
        <v>18296</v>
      </c>
      <c r="O1982" t="s">
        <v>94</v>
      </c>
      <c r="P1982">
        <v>862999356</v>
      </c>
      <c r="Q1982">
        <v>82715409.730000004</v>
      </c>
      <c r="R1982">
        <v>28884775.43</v>
      </c>
      <c r="S1982">
        <v>53830634.299999997</v>
      </c>
      <c r="T1982" t="s">
        <v>122</v>
      </c>
      <c r="U1982">
        <v>0.4516</v>
      </c>
    </row>
    <row r="1983" spans="1:21" x14ac:dyDescent="0.4">
      <c r="A1983" t="s">
        <v>24211</v>
      </c>
      <c r="B1983" t="s">
        <v>24212</v>
      </c>
      <c r="C1983" t="s">
        <v>205</v>
      </c>
      <c r="D1983" t="s">
        <v>206</v>
      </c>
      <c r="E1983" t="s">
        <v>206</v>
      </c>
      <c r="F1983" t="s">
        <v>24213</v>
      </c>
      <c r="G1983" t="s">
        <v>2989</v>
      </c>
      <c r="H1983" t="s">
        <v>3249</v>
      </c>
      <c r="I1983" t="s">
        <v>2664</v>
      </c>
      <c r="J1983" t="s">
        <v>1044</v>
      </c>
      <c r="K1983" t="s">
        <v>255</v>
      </c>
      <c r="L1983" t="s">
        <v>231</v>
      </c>
      <c r="M1983" t="s">
        <v>121</v>
      </c>
      <c r="N1983" t="s">
        <v>18296</v>
      </c>
      <c r="O1983" t="s">
        <v>94</v>
      </c>
      <c r="P1983">
        <v>4693367</v>
      </c>
      <c r="Q1983">
        <v>240300.32</v>
      </c>
      <c r="R1983">
        <v>58344.02</v>
      </c>
      <c r="S1983">
        <v>181956.3</v>
      </c>
      <c r="T1983" t="s">
        <v>95</v>
      </c>
      <c r="U1983">
        <v>0.3105</v>
      </c>
    </row>
    <row r="1984" spans="1:21" x14ac:dyDescent="0.4">
      <c r="A1984" t="s">
        <v>24214</v>
      </c>
      <c r="B1984" t="s">
        <v>24215</v>
      </c>
      <c r="C1984" t="s">
        <v>155</v>
      </c>
      <c r="D1984" t="s">
        <v>278</v>
      </c>
      <c r="E1984" t="s">
        <v>278</v>
      </c>
      <c r="F1984" t="s">
        <v>24216</v>
      </c>
      <c r="G1984" t="s">
        <v>5643</v>
      </c>
      <c r="H1984" t="s">
        <v>4228</v>
      </c>
      <c r="I1984" t="s">
        <v>2210</v>
      </c>
      <c r="J1984" t="s">
        <v>4197</v>
      </c>
      <c r="K1984" t="s">
        <v>5446</v>
      </c>
      <c r="L1984" t="s">
        <v>240</v>
      </c>
      <c r="M1984" t="s">
        <v>578</v>
      </c>
      <c r="N1984" t="s">
        <v>18300</v>
      </c>
      <c r="O1984" t="s">
        <v>94</v>
      </c>
      <c r="P1984">
        <v>326606051</v>
      </c>
      <c r="Q1984">
        <v>30833104.84</v>
      </c>
      <c r="R1984">
        <v>10460249.960000001</v>
      </c>
      <c r="S1984">
        <v>20372854.879999999</v>
      </c>
      <c r="T1984" t="s">
        <v>285</v>
      </c>
      <c r="U1984">
        <v>0.38590000000000002</v>
      </c>
    </row>
    <row r="1985" spans="1:21" x14ac:dyDescent="0.4">
      <c r="A1985" t="s">
        <v>24217</v>
      </c>
      <c r="B1985" t="s">
        <v>24218</v>
      </c>
      <c r="C1985" t="s">
        <v>125</v>
      </c>
      <c r="D1985" t="s">
        <v>126</v>
      </c>
      <c r="E1985" t="s">
        <v>126</v>
      </c>
      <c r="F1985" t="s">
        <v>24219</v>
      </c>
      <c r="G1985" t="s">
        <v>3749</v>
      </c>
      <c r="H1985" t="s">
        <v>1565</v>
      </c>
      <c r="I1985" t="s">
        <v>3034</v>
      </c>
      <c r="J1985" t="s">
        <v>6315</v>
      </c>
      <c r="K1985" t="s">
        <v>5103</v>
      </c>
      <c r="L1985" t="s">
        <v>133</v>
      </c>
      <c r="M1985" t="s">
        <v>134</v>
      </c>
      <c r="N1985" t="s">
        <v>18296</v>
      </c>
      <c r="O1985" t="s">
        <v>94</v>
      </c>
      <c r="P1985">
        <v>484971006</v>
      </c>
      <c r="Q1985">
        <v>108208273.7</v>
      </c>
      <c r="R1985">
        <v>62961692.359999999</v>
      </c>
      <c r="S1985">
        <v>45246581.340000004</v>
      </c>
      <c r="T1985" t="s">
        <v>95</v>
      </c>
      <c r="U1985">
        <v>0.66259999999999997</v>
      </c>
    </row>
    <row r="1986" spans="1:21" x14ac:dyDescent="0.4">
      <c r="A1986" t="s">
        <v>24220</v>
      </c>
      <c r="B1986" t="s">
        <v>24221</v>
      </c>
      <c r="C1986" t="s">
        <v>205</v>
      </c>
      <c r="D1986" t="s">
        <v>206</v>
      </c>
      <c r="E1986" t="s">
        <v>206</v>
      </c>
      <c r="F1986" t="s">
        <v>24222</v>
      </c>
      <c r="G1986" t="s">
        <v>3575</v>
      </c>
      <c r="H1986" t="s">
        <v>10327</v>
      </c>
      <c r="I1986" t="s">
        <v>2551</v>
      </c>
      <c r="J1986" t="s">
        <v>575</v>
      </c>
      <c r="K1986" t="s">
        <v>3696</v>
      </c>
      <c r="L1986" t="s">
        <v>231</v>
      </c>
      <c r="M1986" t="s">
        <v>121</v>
      </c>
      <c r="N1986" t="s">
        <v>18296</v>
      </c>
      <c r="O1986" t="s">
        <v>94</v>
      </c>
      <c r="P1986">
        <v>2830971</v>
      </c>
      <c r="Q1986">
        <v>240310.39999999999</v>
      </c>
      <c r="R1986">
        <v>55166.77</v>
      </c>
      <c r="S1986">
        <v>185143.63</v>
      </c>
      <c r="T1986" t="s">
        <v>95</v>
      </c>
      <c r="U1986">
        <v>0.26529999999999998</v>
      </c>
    </row>
    <row r="1987" spans="1:21" x14ac:dyDescent="0.4">
      <c r="A1987" t="s">
        <v>24223</v>
      </c>
      <c r="B1987" t="s">
        <v>24224</v>
      </c>
      <c r="C1987" t="s">
        <v>155</v>
      </c>
      <c r="D1987" t="s">
        <v>156</v>
      </c>
      <c r="E1987" t="s">
        <v>156</v>
      </c>
      <c r="F1987" t="s">
        <v>24225</v>
      </c>
      <c r="G1987" t="s">
        <v>6342</v>
      </c>
      <c r="H1987" t="s">
        <v>1489</v>
      </c>
      <c r="I1987" t="s">
        <v>1149</v>
      </c>
      <c r="J1987" t="s">
        <v>2957</v>
      </c>
      <c r="K1987" t="s">
        <v>2798</v>
      </c>
      <c r="L1987" t="s">
        <v>163</v>
      </c>
      <c r="M1987" t="s">
        <v>134</v>
      </c>
      <c r="N1987" t="s">
        <v>18300</v>
      </c>
      <c r="O1987" t="s">
        <v>94</v>
      </c>
      <c r="P1987">
        <v>188304902</v>
      </c>
      <c r="Q1987">
        <v>112982941.2</v>
      </c>
      <c r="R1987">
        <v>37943053.920000002</v>
      </c>
      <c r="S1987">
        <v>75039887.280000001</v>
      </c>
      <c r="T1987" t="s">
        <v>285</v>
      </c>
      <c r="U1987">
        <v>0.43859999999999999</v>
      </c>
    </row>
    <row r="1988" spans="1:21" x14ac:dyDescent="0.4">
      <c r="A1988" t="s">
        <v>24226</v>
      </c>
      <c r="B1988" t="s">
        <v>24227</v>
      </c>
      <c r="C1988" t="s">
        <v>98</v>
      </c>
      <c r="D1988" t="s">
        <v>99</v>
      </c>
      <c r="E1988" t="s">
        <v>99</v>
      </c>
      <c r="F1988" t="s">
        <v>24228</v>
      </c>
      <c r="G1988" t="s">
        <v>2194</v>
      </c>
      <c r="H1988" t="s">
        <v>3772</v>
      </c>
      <c r="I1988" t="s">
        <v>7590</v>
      </c>
      <c r="J1988" t="s">
        <v>2141</v>
      </c>
      <c r="K1988" t="s">
        <v>1432</v>
      </c>
      <c r="L1988" t="s">
        <v>91</v>
      </c>
      <c r="M1988" t="s">
        <v>107</v>
      </c>
      <c r="N1988" t="s">
        <v>18296</v>
      </c>
      <c r="O1988" t="s">
        <v>94</v>
      </c>
      <c r="P1988">
        <v>5408047</v>
      </c>
      <c r="Q1988">
        <v>2820812.39</v>
      </c>
      <c r="R1988">
        <v>732745.5</v>
      </c>
      <c r="S1988">
        <v>2088066.89</v>
      </c>
      <c r="T1988" t="s">
        <v>285</v>
      </c>
      <c r="U1988">
        <v>0.3034</v>
      </c>
    </row>
    <row r="1989" spans="1:21" x14ac:dyDescent="0.4">
      <c r="A1989" t="s">
        <v>24229</v>
      </c>
      <c r="B1989" t="s">
        <v>24230</v>
      </c>
      <c r="C1989" t="s">
        <v>137</v>
      </c>
      <c r="D1989" t="s">
        <v>126</v>
      </c>
      <c r="E1989" t="s">
        <v>126</v>
      </c>
      <c r="F1989" t="s">
        <v>24231</v>
      </c>
      <c r="G1989" t="s">
        <v>15542</v>
      </c>
      <c r="H1989" t="s">
        <v>4824</v>
      </c>
      <c r="I1989" t="s">
        <v>955</v>
      </c>
      <c r="J1989" t="s">
        <v>3998</v>
      </c>
      <c r="K1989" t="s">
        <v>6059</v>
      </c>
      <c r="L1989" t="s">
        <v>314</v>
      </c>
      <c r="M1989" t="s">
        <v>134</v>
      </c>
      <c r="N1989" t="s">
        <v>18300</v>
      </c>
      <c r="O1989" t="s">
        <v>94</v>
      </c>
      <c r="P1989">
        <v>52091899</v>
      </c>
      <c r="Q1989">
        <v>8583972.0999999996</v>
      </c>
      <c r="R1989">
        <v>2262163.6</v>
      </c>
      <c r="S1989">
        <v>6321808.5</v>
      </c>
      <c r="T1989" t="s">
        <v>95</v>
      </c>
      <c r="U1989">
        <v>0.26700000000000002</v>
      </c>
    </row>
    <row r="1990" spans="1:21" x14ac:dyDescent="0.4">
      <c r="A1990" t="s">
        <v>24232</v>
      </c>
      <c r="B1990" t="s">
        <v>24233</v>
      </c>
      <c r="C1990" t="s">
        <v>98</v>
      </c>
      <c r="D1990" t="s">
        <v>1084</v>
      </c>
      <c r="E1990" t="s">
        <v>1084</v>
      </c>
      <c r="F1990" t="s">
        <v>13101</v>
      </c>
      <c r="G1990" t="s">
        <v>6191</v>
      </c>
      <c r="H1990" t="s">
        <v>3501</v>
      </c>
      <c r="I1990" t="s">
        <v>4771</v>
      </c>
      <c r="J1990" t="s">
        <v>2424</v>
      </c>
      <c r="K1990" t="s">
        <v>5375</v>
      </c>
      <c r="L1990" t="s">
        <v>106</v>
      </c>
      <c r="M1990" t="s">
        <v>107</v>
      </c>
      <c r="N1990" t="s">
        <v>18296</v>
      </c>
      <c r="O1990" t="s">
        <v>94</v>
      </c>
      <c r="P1990">
        <v>24885275</v>
      </c>
      <c r="Q1990">
        <v>6330740.1699999999</v>
      </c>
      <c r="R1990">
        <v>1190004.5900000001</v>
      </c>
      <c r="S1990">
        <v>5140735.58</v>
      </c>
      <c r="T1990" t="s">
        <v>109</v>
      </c>
      <c r="U1990">
        <v>0.25979999999999998</v>
      </c>
    </row>
    <row r="1991" spans="1:21" x14ac:dyDescent="0.4">
      <c r="A1991" t="s">
        <v>24234</v>
      </c>
      <c r="B1991" t="s">
        <v>24235</v>
      </c>
      <c r="C1991" t="s">
        <v>155</v>
      </c>
      <c r="D1991" t="s">
        <v>251</v>
      </c>
      <c r="E1991" t="s">
        <v>251</v>
      </c>
      <c r="F1991" t="s">
        <v>24236</v>
      </c>
      <c r="G1991" t="s">
        <v>7995</v>
      </c>
      <c r="H1991" t="s">
        <v>1057</v>
      </c>
      <c r="I1991" t="s">
        <v>1258</v>
      </c>
      <c r="J1991" t="s">
        <v>7248</v>
      </c>
      <c r="K1991" t="s">
        <v>169</v>
      </c>
      <c r="L1991" t="s">
        <v>413</v>
      </c>
      <c r="M1991" t="s">
        <v>134</v>
      </c>
      <c r="N1991" t="s">
        <v>18300</v>
      </c>
      <c r="O1991" t="s">
        <v>94</v>
      </c>
      <c r="P1991">
        <v>137961116</v>
      </c>
      <c r="Q1991">
        <v>14063538.77</v>
      </c>
      <c r="R1991">
        <v>4881477.84</v>
      </c>
      <c r="S1991">
        <v>9182060.9299999997</v>
      </c>
      <c r="T1991" t="s">
        <v>285</v>
      </c>
      <c r="U1991">
        <v>0.47849999999999998</v>
      </c>
    </row>
    <row r="1992" spans="1:21" x14ac:dyDescent="0.4">
      <c r="A1992" t="s">
        <v>24237</v>
      </c>
      <c r="B1992" t="s">
        <v>24238</v>
      </c>
      <c r="C1992" t="s">
        <v>184</v>
      </c>
      <c r="D1992" t="s">
        <v>185</v>
      </c>
      <c r="E1992" t="s">
        <v>185</v>
      </c>
      <c r="F1992" t="s">
        <v>16527</v>
      </c>
      <c r="G1992" t="s">
        <v>3704</v>
      </c>
      <c r="H1992" t="s">
        <v>2521</v>
      </c>
      <c r="I1992" t="s">
        <v>6152</v>
      </c>
      <c r="J1992" t="s">
        <v>5202</v>
      </c>
      <c r="K1992" t="s">
        <v>5848</v>
      </c>
      <c r="L1992" t="s">
        <v>192</v>
      </c>
      <c r="M1992" t="s">
        <v>223</v>
      </c>
      <c r="N1992" t="s">
        <v>18296</v>
      </c>
      <c r="O1992" t="s">
        <v>94</v>
      </c>
      <c r="P1992">
        <v>7110100</v>
      </c>
      <c r="Q1992">
        <v>195789.21</v>
      </c>
      <c r="R1992">
        <v>39464.74</v>
      </c>
      <c r="S1992">
        <v>156324.47</v>
      </c>
      <c r="T1992" t="s">
        <v>95</v>
      </c>
      <c r="U1992">
        <v>0.2034</v>
      </c>
    </row>
    <row r="1993" spans="1:21" x14ac:dyDescent="0.4">
      <c r="A1993" t="s">
        <v>24239</v>
      </c>
      <c r="B1993" t="s">
        <v>24240</v>
      </c>
      <c r="C1993" t="s">
        <v>288</v>
      </c>
      <c r="D1993" t="s">
        <v>373</v>
      </c>
      <c r="E1993" t="s">
        <v>373</v>
      </c>
      <c r="F1993" t="s">
        <v>24241</v>
      </c>
      <c r="G1993" t="s">
        <v>2027</v>
      </c>
      <c r="H1993" t="s">
        <v>722</v>
      </c>
      <c r="I1993" t="s">
        <v>15843</v>
      </c>
      <c r="J1993" t="s">
        <v>442</v>
      </c>
      <c r="K1993" t="s">
        <v>1646</v>
      </c>
      <c r="L1993" t="s">
        <v>134</v>
      </c>
      <c r="M1993" t="s">
        <v>92</v>
      </c>
      <c r="N1993" t="s">
        <v>18300</v>
      </c>
      <c r="O1993" t="s">
        <v>94</v>
      </c>
      <c r="P1993">
        <v>43435152</v>
      </c>
      <c r="Q1993">
        <v>9320797.7899999991</v>
      </c>
      <c r="R1993">
        <v>4321012.45</v>
      </c>
      <c r="S1993">
        <v>4999785.34</v>
      </c>
      <c r="T1993" t="s">
        <v>95</v>
      </c>
      <c r="U1993">
        <v>0.58750000000000002</v>
      </c>
    </row>
    <row r="1994" spans="1:21" x14ac:dyDescent="0.4">
      <c r="A1994" t="s">
        <v>24242</v>
      </c>
      <c r="B1994" t="s">
        <v>24243</v>
      </c>
      <c r="C1994" t="s">
        <v>205</v>
      </c>
      <c r="D1994" t="s">
        <v>206</v>
      </c>
      <c r="E1994" t="s">
        <v>206</v>
      </c>
      <c r="F1994" t="s">
        <v>24244</v>
      </c>
      <c r="G1994" t="s">
        <v>3150</v>
      </c>
      <c r="H1994" t="s">
        <v>7730</v>
      </c>
      <c r="I1994" t="s">
        <v>3310</v>
      </c>
      <c r="J1994" t="s">
        <v>1798</v>
      </c>
      <c r="K1994" t="s">
        <v>679</v>
      </c>
      <c r="L1994" t="s">
        <v>657</v>
      </c>
      <c r="M1994" t="s">
        <v>121</v>
      </c>
      <c r="N1994" t="s">
        <v>18300</v>
      </c>
      <c r="O1994" t="s">
        <v>94</v>
      </c>
      <c r="P1994">
        <v>3689152</v>
      </c>
      <c r="Q1994">
        <v>287072.90000000002</v>
      </c>
      <c r="R1994">
        <v>63844.82</v>
      </c>
      <c r="S1994">
        <v>223228.08</v>
      </c>
      <c r="T1994" t="s">
        <v>95</v>
      </c>
      <c r="U1994">
        <v>0.25990000000000002</v>
      </c>
    </row>
    <row r="1995" spans="1:21" x14ac:dyDescent="0.4">
      <c r="A1995" t="s">
        <v>24245</v>
      </c>
      <c r="B1995" t="s">
        <v>24246</v>
      </c>
      <c r="C1995" t="s">
        <v>288</v>
      </c>
      <c r="D1995" t="s">
        <v>391</v>
      </c>
      <c r="E1995" t="s">
        <v>391</v>
      </c>
      <c r="F1995" t="s">
        <v>24247</v>
      </c>
      <c r="G1995" t="s">
        <v>4500</v>
      </c>
      <c r="H1995" t="s">
        <v>2547</v>
      </c>
      <c r="I1995" t="s">
        <v>1633</v>
      </c>
      <c r="J1995" t="s">
        <v>3733</v>
      </c>
      <c r="K1995" t="s">
        <v>513</v>
      </c>
      <c r="L1995" t="s">
        <v>296</v>
      </c>
      <c r="M1995" t="s">
        <v>92</v>
      </c>
      <c r="N1995" t="s">
        <v>18300</v>
      </c>
      <c r="O1995" t="s">
        <v>94</v>
      </c>
      <c r="P1995">
        <v>161574699</v>
      </c>
      <c r="Q1995">
        <v>36420792.520000003</v>
      </c>
      <c r="R1995">
        <v>22041124.09</v>
      </c>
      <c r="S1995">
        <v>14379668.43</v>
      </c>
      <c r="T1995" t="s">
        <v>95</v>
      </c>
      <c r="U1995">
        <v>0.622</v>
      </c>
    </row>
    <row r="1996" spans="1:21" x14ac:dyDescent="0.4">
      <c r="A1996" t="s">
        <v>24248</v>
      </c>
      <c r="B1996" t="s">
        <v>24249</v>
      </c>
      <c r="C1996" t="s">
        <v>83</v>
      </c>
      <c r="D1996" t="s">
        <v>166</v>
      </c>
      <c r="E1996" t="s">
        <v>166</v>
      </c>
      <c r="F1996" t="s">
        <v>24250</v>
      </c>
      <c r="G1996" t="s">
        <v>2431</v>
      </c>
      <c r="H1996" t="s">
        <v>1340</v>
      </c>
      <c r="I1996" t="s">
        <v>7226</v>
      </c>
      <c r="J1996" t="s">
        <v>785</v>
      </c>
      <c r="K1996" t="s">
        <v>12750</v>
      </c>
      <c r="L1996" t="s">
        <v>106</v>
      </c>
      <c r="M1996" t="s">
        <v>92</v>
      </c>
      <c r="N1996" t="s">
        <v>18304</v>
      </c>
      <c r="O1996" t="s">
        <v>94</v>
      </c>
      <c r="P1996">
        <v>2578249</v>
      </c>
      <c r="Q1996">
        <v>175204.98</v>
      </c>
      <c r="R1996">
        <v>30864.94</v>
      </c>
      <c r="S1996">
        <v>144340.04</v>
      </c>
      <c r="T1996" t="s">
        <v>95</v>
      </c>
      <c r="U1996">
        <v>0.2271</v>
      </c>
    </row>
    <row r="1997" spans="1:21" x14ac:dyDescent="0.4">
      <c r="A1997" t="s">
        <v>24251</v>
      </c>
      <c r="B1997" t="s">
        <v>24252</v>
      </c>
      <c r="C1997" t="s">
        <v>288</v>
      </c>
      <c r="D1997" t="s">
        <v>289</v>
      </c>
      <c r="E1997" t="s">
        <v>289</v>
      </c>
      <c r="F1997" t="s">
        <v>24253</v>
      </c>
      <c r="G1997" t="s">
        <v>2484</v>
      </c>
      <c r="H1997" t="s">
        <v>1027</v>
      </c>
      <c r="I1997" t="s">
        <v>2366</v>
      </c>
      <c r="J1997" t="s">
        <v>2944</v>
      </c>
      <c r="K1997" t="s">
        <v>2033</v>
      </c>
      <c r="L1997" t="s">
        <v>92</v>
      </c>
      <c r="M1997" t="s">
        <v>297</v>
      </c>
      <c r="N1997" t="s">
        <v>18300</v>
      </c>
      <c r="O1997" t="s">
        <v>94</v>
      </c>
      <c r="P1997">
        <v>52552122</v>
      </c>
      <c r="Q1997">
        <v>3040884.99</v>
      </c>
      <c r="R1997">
        <v>1467346.37</v>
      </c>
      <c r="S1997">
        <v>1573538.62</v>
      </c>
      <c r="T1997" t="s">
        <v>95</v>
      </c>
      <c r="U1997">
        <v>0.65290000000000004</v>
      </c>
    </row>
    <row r="1998" spans="1:21" x14ac:dyDescent="0.4">
      <c r="A1998" t="s">
        <v>24254</v>
      </c>
      <c r="B1998" t="s">
        <v>24255</v>
      </c>
      <c r="C1998" t="s">
        <v>125</v>
      </c>
      <c r="D1998" t="s">
        <v>308</v>
      </c>
      <c r="E1998" t="s">
        <v>308</v>
      </c>
      <c r="F1998" t="s">
        <v>24256</v>
      </c>
      <c r="G1998" t="s">
        <v>5944</v>
      </c>
      <c r="H1998" t="s">
        <v>5077</v>
      </c>
      <c r="I1998" t="s">
        <v>4630</v>
      </c>
      <c r="J1998" t="s">
        <v>3534</v>
      </c>
      <c r="K1998" t="s">
        <v>3227</v>
      </c>
      <c r="L1998" t="s">
        <v>144</v>
      </c>
      <c r="M1998" t="s">
        <v>134</v>
      </c>
      <c r="N1998" t="s">
        <v>18296</v>
      </c>
      <c r="O1998" t="s">
        <v>94</v>
      </c>
      <c r="P1998">
        <v>673175100</v>
      </c>
      <c r="Q1998">
        <v>141375567.03</v>
      </c>
      <c r="R1998">
        <v>63784517.18</v>
      </c>
      <c r="S1998">
        <v>77591049.849999994</v>
      </c>
      <c r="T1998" t="s">
        <v>109</v>
      </c>
      <c r="U1998">
        <v>0.52639999999999998</v>
      </c>
    </row>
    <row r="1999" spans="1:21" x14ac:dyDescent="0.4">
      <c r="A1999" t="s">
        <v>24257</v>
      </c>
      <c r="B1999" t="s">
        <v>24258</v>
      </c>
      <c r="C1999" t="s">
        <v>205</v>
      </c>
      <c r="D1999" t="s">
        <v>206</v>
      </c>
      <c r="E1999" t="s">
        <v>206</v>
      </c>
      <c r="F1999" t="s">
        <v>24259</v>
      </c>
      <c r="G1999" t="s">
        <v>4070</v>
      </c>
      <c r="H1999" t="s">
        <v>1743</v>
      </c>
      <c r="I1999" t="s">
        <v>1329</v>
      </c>
      <c r="J1999" t="s">
        <v>9257</v>
      </c>
      <c r="K1999" t="s">
        <v>2348</v>
      </c>
      <c r="L1999" t="s">
        <v>213</v>
      </c>
      <c r="M1999" t="s">
        <v>121</v>
      </c>
      <c r="N1999" t="s">
        <v>18304</v>
      </c>
      <c r="O1999" t="s">
        <v>94</v>
      </c>
      <c r="P1999">
        <v>2865214</v>
      </c>
      <c r="Q1999">
        <v>93906.15</v>
      </c>
      <c r="R1999">
        <v>9524.6299999999992</v>
      </c>
      <c r="S1999">
        <v>84381.52</v>
      </c>
      <c r="T1999" t="s">
        <v>95</v>
      </c>
      <c r="U1999">
        <v>0.13739999999999999</v>
      </c>
    </row>
    <row r="2000" spans="1:21" x14ac:dyDescent="0.4">
      <c r="A2000" t="s">
        <v>24260</v>
      </c>
      <c r="B2000" t="s">
        <v>24261</v>
      </c>
      <c r="C2000" t="s">
        <v>184</v>
      </c>
      <c r="D2000" t="s">
        <v>185</v>
      </c>
      <c r="E2000" t="s">
        <v>185</v>
      </c>
      <c r="F2000" t="s">
        <v>24262</v>
      </c>
      <c r="G2000" t="s">
        <v>3185</v>
      </c>
      <c r="H2000" t="s">
        <v>761</v>
      </c>
      <c r="I2000" t="s">
        <v>693</v>
      </c>
      <c r="J2000" t="s">
        <v>104</v>
      </c>
      <c r="K2000" t="s">
        <v>3209</v>
      </c>
      <c r="L2000" t="s">
        <v>192</v>
      </c>
      <c r="M2000" t="s">
        <v>223</v>
      </c>
      <c r="N2000" t="s">
        <v>18296</v>
      </c>
      <c r="O2000" t="s">
        <v>94</v>
      </c>
      <c r="P2000">
        <v>7338950</v>
      </c>
      <c r="Q2000">
        <v>285719.43</v>
      </c>
      <c r="R2000">
        <v>60957.24</v>
      </c>
      <c r="S2000">
        <v>224762.19</v>
      </c>
      <c r="T2000" t="s">
        <v>95</v>
      </c>
      <c r="U2000">
        <v>0.251</v>
      </c>
    </row>
    <row r="2001" spans="1:21" x14ac:dyDescent="0.4">
      <c r="A2001" t="s">
        <v>24263</v>
      </c>
      <c r="B2001" t="s">
        <v>24264</v>
      </c>
      <c r="C2001" t="s">
        <v>112</v>
      </c>
      <c r="D2001" t="s">
        <v>471</v>
      </c>
      <c r="E2001" t="s">
        <v>471</v>
      </c>
      <c r="F2001" t="s">
        <v>24265</v>
      </c>
      <c r="G2001" t="s">
        <v>925</v>
      </c>
      <c r="H2001" t="s">
        <v>5792</v>
      </c>
      <c r="I2001" t="s">
        <v>5222</v>
      </c>
      <c r="J2001" t="s">
        <v>1763</v>
      </c>
      <c r="K2001" t="s">
        <v>5647</v>
      </c>
      <c r="L2001" t="s">
        <v>370</v>
      </c>
      <c r="M2001" t="s">
        <v>223</v>
      </c>
      <c r="N2001" t="s">
        <v>18300</v>
      </c>
      <c r="O2001" t="s">
        <v>94</v>
      </c>
      <c r="P2001">
        <v>1068670</v>
      </c>
      <c r="Q2001">
        <v>79239.77</v>
      </c>
      <c r="R2001">
        <v>32810.22</v>
      </c>
      <c r="S2001">
        <v>46429.55</v>
      </c>
      <c r="T2001" t="s">
        <v>95</v>
      </c>
      <c r="U2001">
        <v>0.4546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1C18F2-D137-4D87-8D7C-294F593CC746}">
  <sheetPr>
    <tabColor rgb="FF0137A6"/>
  </sheetPr>
  <dimension ref="B1:L2003"/>
  <sheetViews>
    <sheetView showGridLines="0" tabSelected="1" workbookViewId="0">
      <selection activeCell="H23" sqref="H23"/>
    </sheetView>
  </sheetViews>
  <sheetFormatPr defaultColWidth="9.15234375" defaultRowHeight="16.75" x14ac:dyDescent="0.55000000000000004"/>
  <cols>
    <col min="1" max="1" width="21.15234375" style="5" customWidth="1"/>
    <col min="2" max="2" width="9.15234375" style="5"/>
    <col min="3" max="4" width="13.3828125" style="5" customWidth="1"/>
    <col min="5" max="5" width="17.69140625" style="5" customWidth="1"/>
    <col min="6" max="7" width="13.3828125" style="5" customWidth="1"/>
    <col min="8" max="8" width="21.3828125" style="5" customWidth="1"/>
    <col min="9" max="9" width="17.84375" style="5" customWidth="1"/>
    <col min="10" max="10" width="19.15234375" style="5" customWidth="1"/>
    <col min="11" max="11" width="23.69140625" style="5" customWidth="1"/>
    <col min="12" max="12" width="18.15234375" style="5" customWidth="1"/>
    <col min="13" max="16384" width="9.15234375" style="5"/>
  </cols>
  <sheetData>
    <row r="1" spans="2:12" s="15" customFormat="1" ht="13.75" x14ac:dyDescent="0.45">
      <c r="F1" s="16"/>
      <c r="G1" s="16"/>
      <c r="I1" s="17"/>
      <c r="J1" s="17"/>
    </row>
    <row r="2" spans="2:12" s="15" customFormat="1" ht="14.15" thickBot="1" x14ac:dyDescent="0.5">
      <c r="F2" s="16"/>
      <c r="G2" s="16"/>
      <c r="I2" s="18">
        <f>SUM(I4:I2000)</f>
        <v>35714899296.060013</v>
      </c>
      <c r="J2" s="18">
        <f>SUM(J4:J2000)</f>
        <v>21375545023.909985</v>
      </c>
      <c r="K2" s="19">
        <f>COUNTIF(K4:K1048576,FALSE)</f>
        <v>0</v>
      </c>
      <c r="L2" s="19">
        <f>COUNTIF(L4:L1048576,FALSE)</f>
        <v>0</v>
      </c>
    </row>
    <row r="3" spans="2:12" s="15" customFormat="1" ht="13.75" x14ac:dyDescent="0.45">
      <c r="C3" s="20" t="s">
        <v>51</v>
      </c>
      <c r="D3" s="20" t="s">
        <v>41</v>
      </c>
      <c r="E3" s="20" t="s">
        <v>52</v>
      </c>
      <c r="F3" s="21" t="s">
        <v>42</v>
      </c>
      <c r="G3" s="21" t="s">
        <v>53</v>
      </c>
      <c r="H3" s="22" t="s">
        <v>38</v>
      </c>
      <c r="I3" s="22" t="s">
        <v>54</v>
      </c>
      <c r="J3" s="22" t="s">
        <v>55</v>
      </c>
      <c r="K3" s="23" t="s">
        <v>47</v>
      </c>
      <c r="L3" s="23" t="s">
        <v>56</v>
      </c>
    </row>
    <row r="4" spans="2:12" s="15" customFormat="1" ht="13.75" x14ac:dyDescent="0.45">
      <c r="B4" s="15" cm="1">
        <f t="array" ref="B4:B2003">_xlfn.SEQUENCE(COUNTA(OS_Raw_Data!A2:A2001))</f>
        <v>1</v>
      </c>
      <c r="C4" s="15" t="s">
        <v>24267</v>
      </c>
      <c r="D4" s="24" t="str">
        <f>OS_Raw_Data!A2</f>
        <v>OCLM-2025-000001</v>
      </c>
      <c r="E4" s="24" t="str">
        <f>OS_Raw_Data!B2</f>
        <v>OPOL-2025-000001</v>
      </c>
      <c r="F4" s="16" t="str">
        <f>OS_Raw_Data!I2</f>
        <v>2021-05-24</v>
      </c>
      <c r="G4" s="16" t="str">
        <f>OS_Raw_Data!J2</f>
        <v>2021-06-08</v>
      </c>
      <c r="H4" s="15" t="str">
        <f>OS_Raw_Data!C2</f>
        <v>Personal Accident</v>
      </c>
      <c r="I4" s="25">
        <f>OS_Raw_Data!Q2</f>
        <v>83330.81</v>
      </c>
      <c r="J4" s="25">
        <f>OS_Raw_Data!S2</f>
        <v>69131.97</v>
      </c>
      <c r="K4" s="15" t="b">
        <f>F4&lt;=G4</f>
        <v>1</v>
      </c>
      <c r="L4" s="15" t="b">
        <f>J4&lt;=I4</f>
        <v>1</v>
      </c>
    </row>
    <row r="5" spans="2:12" s="15" customFormat="1" ht="13.75" x14ac:dyDescent="0.45">
      <c r="B5" s="15">
        <v>2</v>
      </c>
      <c r="C5" s="15" t="s">
        <v>24267</v>
      </c>
      <c r="D5" s="24" t="str">
        <f>OS_Raw_Data!A3</f>
        <v>OCLM-2025-000002</v>
      </c>
      <c r="E5" s="24" t="str">
        <f>OS_Raw_Data!B3</f>
        <v>OPOL-2025-000002</v>
      </c>
      <c r="F5" s="16" t="str">
        <f>OS_Raw_Data!I3</f>
        <v>2020-11-22</v>
      </c>
      <c r="G5" s="16" t="str">
        <f>OS_Raw_Data!J3</f>
        <v>2020-11-30</v>
      </c>
      <c r="H5" s="15" t="str">
        <f>OS_Raw_Data!C3</f>
        <v>Motor Private</v>
      </c>
      <c r="I5" s="25">
        <f>OS_Raw_Data!Q3</f>
        <v>783750.29</v>
      </c>
      <c r="J5" s="25">
        <f>OS_Raw_Data!S3</f>
        <v>584731.41</v>
      </c>
      <c r="K5" s="15" t="b">
        <f t="shared" ref="K5:K68" si="0">F5&lt;=G5</f>
        <v>1</v>
      </c>
      <c r="L5" s="15" t="b">
        <f t="shared" ref="L5:L68" si="1">J5&lt;=I5</f>
        <v>1</v>
      </c>
    </row>
    <row r="6" spans="2:12" s="15" customFormat="1" ht="13.75" x14ac:dyDescent="0.45">
      <c r="B6" s="15">
        <v>3</v>
      </c>
      <c r="C6" s="15" t="s">
        <v>24267</v>
      </c>
      <c r="D6" s="24" t="str">
        <f>OS_Raw_Data!A4</f>
        <v>OCLM-2025-000003</v>
      </c>
      <c r="E6" s="24" t="str">
        <f>OS_Raw_Data!B4</f>
        <v>OPOL-2025-000003</v>
      </c>
      <c r="F6" s="16" t="str">
        <f>OS_Raw_Data!I4</f>
        <v>2025-06-30</v>
      </c>
      <c r="G6" s="16" t="str">
        <f>OS_Raw_Data!J4</f>
        <v>2025-07-13</v>
      </c>
      <c r="H6" s="15" t="str">
        <f>OS_Raw_Data!C4</f>
        <v>Motor Commercial</v>
      </c>
      <c r="I6" s="25">
        <f>OS_Raw_Data!Q4</f>
        <v>798400.74</v>
      </c>
      <c r="J6" s="25">
        <f>OS_Raw_Data!S4</f>
        <v>523613.4</v>
      </c>
      <c r="K6" s="15" t="b">
        <f t="shared" si="0"/>
        <v>1</v>
      </c>
      <c r="L6" s="15" t="b">
        <f t="shared" si="1"/>
        <v>1</v>
      </c>
    </row>
    <row r="7" spans="2:12" s="15" customFormat="1" ht="13.75" x14ac:dyDescent="0.45">
      <c r="B7" s="15">
        <v>4</v>
      </c>
      <c r="C7" s="15" t="s">
        <v>24267</v>
      </c>
      <c r="D7" s="24" t="str">
        <f>OS_Raw_Data!A5</f>
        <v>OCLM-2025-000004</v>
      </c>
      <c r="E7" s="24" t="str">
        <f>OS_Raw_Data!B5</f>
        <v>OPOL-2025-000004</v>
      </c>
      <c r="F7" s="16" t="str">
        <f>OS_Raw_Data!I5</f>
        <v>2021-03-18</v>
      </c>
      <c r="G7" s="16" t="str">
        <f>OS_Raw_Data!J5</f>
        <v>2021-04-17</v>
      </c>
      <c r="H7" s="15" t="str">
        <f>OS_Raw_Data!C5</f>
        <v>Motor Private</v>
      </c>
      <c r="I7" s="25">
        <f>OS_Raw_Data!Q5</f>
        <v>343100</v>
      </c>
      <c r="J7" s="25">
        <f>OS_Raw_Data!S5</f>
        <v>295002.87</v>
      </c>
      <c r="K7" s="15" t="b">
        <f t="shared" si="0"/>
        <v>1</v>
      </c>
      <c r="L7" s="15" t="b">
        <f t="shared" si="1"/>
        <v>1</v>
      </c>
    </row>
    <row r="8" spans="2:12" s="15" customFormat="1" ht="13.75" x14ac:dyDescent="0.45">
      <c r="B8" s="15">
        <v>5</v>
      </c>
      <c r="C8" s="15" t="s">
        <v>24267</v>
      </c>
      <c r="D8" s="24" t="str">
        <f>OS_Raw_Data!A6</f>
        <v>OCLM-2025-000005</v>
      </c>
      <c r="E8" s="24" t="str">
        <f>OS_Raw_Data!B6</f>
        <v>OPOL-2025-000005</v>
      </c>
      <c r="F8" s="16" t="str">
        <f>OS_Raw_Data!I6</f>
        <v>2023-10-25</v>
      </c>
      <c r="G8" s="16" t="str">
        <f>OS_Raw_Data!J6</f>
        <v>2023-11-21</v>
      </c>
      <c r="H8" s="15" t="str">
        <f>OS_Raw_Data!C6</f>
        <v>Fire Domestic</v>
      </c>
      <c r="I8" s="25">
        <f>OS_Raw_Data!Q6</f>
        <v>2856291.24</v>
      </c>
      <c r="J8" s="25">
        <f>OS_Raw_Data!S6</f>
        <v>2089265.85</v>
      </c>
      <c r="K8" s="15" t="b">
        <f t="shared" si="0"/>
        <v>1</v>
      </c>
      <c r="L8" s="15" t="b">
        <f t="shared" si="1"/>
        <v>1</v>
      </c>
    </row>
    <row r="9" spans="2:12" s="15" customFormat="1" ht="13.75" x14ac:dyDescent="0.45">
      <c r="B9" s="15">
        <v>6</v>
      </c>
      <c r="C9" s="15" t="s">
        <v>24267</v>
      </c>
      <c r="D9" s="24" t="str">
        <f>OS_Raw_Data!A7</f>
        <v>OCLM-2025-000006</v>
      </c>
      <c r="E9" s="24" t="str">
        <f>OS_Raw_Data!B7</f>
        <v>OPOL-2025-000006</v>
      </c>
      <c r="F9" s="16" t="str">
        <f>OS_Raw_Data!I7</f>
        <v>2019-11-11</v>
      </c>
      <c r="G9" s="16" t="str">
        <f>OS_Raw_Data!J7</f>
        <v>2019-12-01</v>
      </c>
      <c r="H9" s="15" t="str">
        <f>OS_Raw_Data!C7</f>
        <v>Engineering</v>
      </c>
      <c r="I9" s="25">
        <f>OS_Raw_Data!Q7</f>
        <v>31017381.039999999</v>
      </c>
      <c r="J9" s="25">
        <f>OS_Raw_Data!S7</f>
        <v>19911889.030000001</v>
      </c>
      <c r="K9" s="15" t="b">
        <f t="shared" si="0"/>
        <v>1</v>
      </c>
      <c r="L9" s="15" t="b">
        <f t="shared" si="1"/>
        <v>1</v>
      </c>
    </row>
    <row r="10" spans="2:12" s="15" customFormat="1" ht="13.75" x14ac:dyDescent="0.45">
      <c r="B10" s="15">
        <v>7</v>
      </c>
      <c r="C10" s="15" t="s">
        <v>24267</v>
      </c>
      <c r="D10" s="24" t="str">
        <f>OS_Raw_Data!A8</f>
        <v>OCLM-2025-000007</v>
      </c>
      <c r="E10" s="24" t="str">
        <f>OS_Raw_Data!B8</f>
        <v>OPOL-2025-000007</v>
      </c>
      <c r="F10" s="16" t="str">
        <f>OS_Raw_Data!I8</f>
        <v>2021-12-24</v>
      </c>
      <c r="G10" s="16" t="str">
        <f>OS_Raw_Data!J8</f>
        <v>2022-01-05</v>
      </c>
      <c r="H10" s="15" t="str">
        <f>OS_Raw_Data!C8</f>
        <v>Marine Cargo</v>
      </c>
      <c r="I10" s="25">
        <f>OS_Raw_Data!Q8</f>
        <v>10584557.65</v>
      </c>
      <c r="J10" s="25">
        <f>OS_Raw_Data!S8</f>
        <v>8333564.75</v>
      </c>
      <c r="K10" s="15" t="b">
        <f t="shared" si="0"/>
        <v>1</v>
      </c>
      <c r="L10" s="15" t="b">
        <f t="shared" si="1"/>
        <v>1</v>
      </c>
    </row>
    <row r="11" spans="2:12" s="15" customFormat="1" ht="13.75" x14ac:dyDescent="0.45">
      <c r="B11" s="15">
        <v>8</v>
      </c>
      <c r="C11" s="15" t="s">
        <v>24267</v>
      </c>
      <c r="D11" s="24" t="str">
        <f>OS_Raw_Data!A9</f>
        <v>OCLM-2025-000008</v>
      </c>
      <c r="E11" s="24" t="str">
        <f>OS_Raw_Data!B9</f>
        <v>OPOL-2025-000008</v>
      </c>
      <c r="F11" s="16" t="str">
        <f>OS_Raw_Data!I9</f>
        <v>2023-03-14</v>
      </c>
      <c r="G11" s="16" t="str">
        <f>OS_Raw_Data!J9</f>
        <v>2023-04-09</v>
      </c>
      <c r="H11" s="15" t="str">
        <f>OS_Raw_Data!C9</f>
        <v>Engineering</v>
      </c>
      <c r="I11" s="25">
        <f>OS_Raw_Data!Q9</f>
        <v>74695915.420000002</v>
      </c>
      <c r="J11" s="25">
        <f>OS_Raw_Data!S9</f>
        <v>33481827.890000001</v>
      </c>
      <c r="K11" s="15" t="b">
        <f t="shared" si="0"/>
        <v>1</v>
      </c>
      <c r="L11" s="15" t="b">
        <f t="shared" si="1"/>
        <v>1</v>
      </c>
    </row>
    <row r="12" spans="2:12" s="15" customFormat="1" ht="13.75" x14ac:dyDescent="0.45">
      <c r="B12" s="15">
        <v>9</v>
      </c>
      <c r="C12" s="15" t="s">
        <v>24267</v>
      </c>
      <c r="D12" s="24" t="str">
        <f>OS_Raw_Data!A10</f>
        <v>OCLM-2025-000009</v>
      </c>
      <c r="E12" s="24" t="str">
        <f>OS_Raw_Data!B10</f>
        <v>OPOL-2025-000009</v>
      </c>
      <c r="F12" s="16" t="str">
        <f>OS_Raw_Data!I10</f>
        <v>2020-03-10</v>
      </c>
      <c r="G12" s="16" t="str">
        <f>OS_Raw_Data!J10</f>
        <v>2020-04-08</v>
      </c>
      <c r="H12" s="15" t="str">
        <f>OS_Raw_Data!C10</f>
        <v>Fire Industrial</v>
      </c>
      <c r="I12" s="25">
        <f>OS_Raw_Data!Q10</f>
        <v>19890555.690000001</v>
      </c>
      <c r="J12" s="25">
        <f>OS_Raw_Data!S10</f>
        <v>13659233.92</v>
      </c>
      <c r="K12" s="15" t="b">
        <f t="shared" si="0"/>
        <v>1</v>
      </c>
      <c r="L12" s="15" t="b">
        <f t="shared" si="1"/>
        <v>1</v>
      </c>
    </row>
    <row r="13" spans="2:12" s="15" customFormat="1" ht="13.75" x14ac:dyDescent="0.45">
      <c r="B13" s="15">
        <v>10</v>
      </c>
      <c r="C13" s="15" t="s">
        <v>24267</v>
      </c>
      <c r="D13" s="24" t="str">
        <f>OS_Raw_Data!A11</f>
        <v>OCLM-2025-000010</v>
      </c>
      <c r="E13" s="24" t="str">
        <f>OS_Raw_Data!B11</f>
        <v>OPOL-2025-000010</v>
      </c>
      <c r="F13" s="16" t="str">
        <f>OS_Raw_Data!I11</f>
        <v>2024-11-13</v>
      </c>
      <c r="G13" s="16" t="str">
        <f>OS_Raw_Data!J11</f>
        <v>2024-11-24</v>
      </c>
      <c r="H13" s="15" t="str">
        <f>OS_Raw_Data!C11</f>
        <v>Engineering</v>
      </c>
      <c r="I13" s="25">
        <f>OS_Raw_Data!Q11</f>
        <v>12679919.220000001</v>
      </c>
      <c r="J13" s="25">
        <f>OS_Raw_Data!S11</f>
        <v>9510639.5</v>
      </c>
      <c r="K13" s="15" t="b">
        <f t="shared" si="0"/>
        <v>1</v>
      </c>
      <c r="L13" s="15" t="b">
        <f t="shared" si="1"/>
        <v>1</v>
      </c>
    </row>
    <row r="14" spans="2:12" s="15" customFormat="1" ht="13.75" x14ac:dyDescent="0.45">
      <c r="B14" s="15">
        <v>11</v>
      </c>
      <c r="C14" s="15" t="s">
        <v>24267</v>
      </c>
      <c r="D14" s="24" t="str">
        <f>OS_Raw_Data!A12</f>
        <v>OCLM-2025-000011</v>
      </c>
      <c r="E14" s="24" t="str">
        <f>OS_Raw_Data!B12</f>
        <v>OPOL-2025-000011</v>
      </c>
      <c r="F14" s="16" t="str">
        <f>OS_Raw_Data!I12</f>
        <v>2025-07-25</v>
      </c>
      <c r="G14" s="16" t="str">
        <f>OS_Raw_Data!J12</f>
        <v>2025-07-26</v>
      </c>
      <c r="H14" s="15" t="str">
        <f>OS_Raw_Data!C12</f>
        <v>Motor Commercial</v>
      </c>
      <c r="I14" s="25">
        <f>OS_Raw_Data!Q12</f>
        <v>421900.36</v>
      </c>
      <c r="J14" s="25">
        <f>OS_Raw_Data!S12</f>
        <v>277626.99</v>
      </c>
      <c r="K14" s="15" t="b">
        <f t="shared" si="0"/>
        <v>1</v>
      </c>
      <c r="L14" s="15" t="b">
        <f t="shared" si="1"/>
        <v>1</v>
      </c>
    </row>
    <row r="15" spans="2:12" s="15" customFormat="1" ht="13.75" x14ac:dyDescent="0.45">
      <c r="B15" s="15">
        <v>12</v>
      </c>
      <c r="C15" s="15" t="s">
        <v>24267</v>
      </c>
      <c r="D15" s="24" t="str">
        <f>OS_Raw_Data!A13</f>
        <v>OCLM-2025-000012</v>
      </c>
      <c r="E15" s="24" t="str">
        <f>OS_Raw_Data!B13</f>
        <v>OPOL-2025-000012</v>
      </c>
      <c r="F15" s="16" t="str">
        <f>OS_Raw_Data!I13</f>
        <v>2021-10-11</v>
      </c>
      <c r="G15" s="16" t="str">
        <f>OS_Raw_Data!J13</f>
        <v>2021-10-18</v>
      </c>
      <c r="H15" s="15" t="str">
        <f>OS_Raw_Data!C13</f>
        <v>Motor Private</v>
      </c>
      <c r="I15" s="25">
        <f>OS_Raw_Data!Q13</f>
        <v>377448.58</v>
      </c>
      <c r="J15" s="25">
        <f>OS_Raw_Data!S13</f>
        <v>341890.64</v>
      </c>
      <c r="K15" s="15" t="b">
        <f t="shared" si="0"/>
        <v>1</v>
      </c>
      <c r="L15" s="15" t="b">
        <f t="shared" si="1"/>
        <v>1</v>
      </c>
    </row>
    <row r="16" spans="2:12" s="15" customFormat="1" ht="13.75" x14ac:dyDescent="0.45">
      <c r="B16" s="15">
        <v>13</v>
      </c>
      <c r="C16" s="15" t="s">
        <v>24267</v>
      </c>
      <c r="D16" s="24" t="str">
        <f>OS_Raw_Data!A14</f>
        <v>OCLM-2025-000013</v>
      </c>
      <c r="E16" s="24" t="str">
        <f>OS_Raw_Data!B14</f>
        <v>OPOL-2025-000013</v>
      </c>
      <c r="F16" s="16" t="str">
        <f>OS_Raw_Data!I14</f>
        <v>2023-09-01</v>
      </c>
      <c r="G16" s="16" t="str">
        <f>OS_Raw_Data!J14</f>
        <v>2023-09-17</v>
      </c>
      <c r="H16" s="15" t="str">
        <f>OS_Raw_Data!C14</f>
        <v>WIBA</v>
      </c>
      <c r="I16" s="25">
        <f>OS_Raw_Data!Q14</f>
        <v>2400863.9300000002</v>
      </c>
      <c r="J16" s="25">
        <f>OS_Raw_Data!S14</f>
        <v>1639951.54</v>
      </c>
      <c r="K16" s="15" t="b">
        <f t="shared" si="0"/>
        <v>1</v>
      </c>
      <c r="L16" s="15" t="b">
        <f t="shared" si="1"/>
        <v>1</v>
      </c>
    </row>
    <row r="17" spans="2:12" s="15" customFormat="1" ht="13.75" x14ac:dyDescent="0.45">
      <c r="B17" s="15">
        <v>14</v>
      </c>
      <c r="C17" s="15" t="s">
        <v>24267</v>
      </c>
      <c r="D17" s="24" t="str">
        <f>OS_Raw_Data!A15</f>
        <v>OCLM-2025-000014</v>
      </c>
      <c r="E17" s="24" t="str">
        <f>OS_Raw_Data!B15</f>
        <v>OPOL-2025-000014</v>
      </c>
      <c r="F17" s="16" t="str">
        <f>OS_Raw_Data!I15</f>
        <v>2021-07-11</v>
      </c>
      <c r="G17" s="16" t="str">
        <f>OS_Raw_Data!J15</f>
        <v>2021-07-20</v>
      </c>
      <c r="H17" s="15" t="str">
        <f>OS_Raw_Data!C15</f>
        <v>Personal Accident</v>
      </c>
      <c r="I17" s="25">
        <f>OS_Raw_Data!Q15</f>
        <v>236437.13</v>
      </c>
      <c r="J17" s="25">
        <f>OS_Raw_Data!S15</f>
        <v>174600.21</v>
      </c>
      <c r="K17" s="15" t="b">
        <f t="shared" si="0"/>
        <v>1</v>
      </c>
      <c r="L17" s="15" t="b">
        <f t="shared" si="1"/>
        <v>1</v>
      </c>
    </row>
    <row r="18" spans="2:12" s="15" customFormat="1" ht="13.75" x14ac:dyDescent="0.45">
      <c r="B18" s="15">
        <v>15</v>
      </c>
      <c r="C18" s="15" t="s">
        <v>24267</v>
      </c>
      <c r="D18" s="24" t="str">
        <f>OS_Raw_Data!A16</f>
        <v>OCLM-2025-000015</v>
      </c>
      <c r="E18" s="24" t="str">
        <f>OS_Raw_Data!B16</f>
        <v>OPOL-2025-000015</v>
      </c>
      <c r="F18" s="16" t="str">
        <f>OS_Raw_Data!I16</f>
        <v>2024-07-11</v>
      </c>
      <c r="G18" s="16" t="str">
        <f>OS_Raw_Data!J16</f>
        <v>2024-08-09</v>
      </c>
      <c r="H18" s="15" t="str">
        <f>OS_Raw_Data!C16</f>
        <v>WIBA</v>
      </c>
      <c r="I18" s="25">
        <f>OS_Raw_Data!Q16</f>
        <v>4493946.22</v>
      </c>
      <c r="J18" s="25">
        <f>OS_Raw_Data!S16</f>
        <v>3650868.58</v>
      </c>
      <c r="K18" s="15" t="b">
        <f t="shared" si="0"/>
        <v>1</v>
      </c>
      <c r="L18" s="15" t="b">
        <f t="shared" si="1"/>
        <v>1</v>
      </c>
    </row>
    <row r="19" spans="2:12" s="15" customFormat="1" ht="13.75" x14ac:dyDescent="0.45">
      <c r="B19" s="15">
        <v>16</v>
      </c>
      <c r="C19" s="15" t="s">
        <v>24267</v>
      </c>
      <c r="D19" s="24" t="str">
        <f>OS_Raw_Data!A17</f>
        <v>OCLM-2025-000016</v>
      </c>
      <c r="E19" s="24" t="str">
        <f>OS_Raw_Data!B17</f>
        <v>OPOL-2025-000016</v>
      </c>
      <c r="F19" s="16" t="str">
        <f>OS_Raw_Data!I17</f>
        <v>2024-03-26</v>
      </c>
      <c r="G19" s="16" t="str">
        <f>OS_Raw_Data!J17</f>
        <v>2024-03-30</v>
      </c>
      <c r="H19" s="15" t="str">
        <f>OS_Raw_Data!C17</f>
        <v>Fire Industrial</v>
      </c>
      <c r="I19" s="25">
        <f>OS_Raw_Data!Q17</f>
        <v>462312630.69</v>
      </c>
      <c r="J19" s="25">
        <f>OS_Raw_Data!S17</f>
        <v>257947219.49000001</v>
      </c>
      <c r="K19" s="15" t="b">
        <f t="shared" si="0"/>
        <v>1</v>
      </c>
      <c r="L19" s="15" t="b">
        <f t="shared" si="1"/>
        <v>1</v>
      </c>
    </row>
    <row r="20" spans="2:12" s="15" customFormat="1" ht="13.75" x14ac:dyDescent="0.45">
      <c r="B20" s="15">
        <v>17</v>
      </c>
      <c r="C20" s="15" t="s">
        <v>24267</v>
      </c>
      <c r="D20" s="24" t="str">
        <f>OS_Raw_Data!A18</f>
        <v>OCLM-2025-000017</v>
      </c>
      <c r="E20" s="24" t="str">
        <f>OS_Raw_Data!B18</f>
        <v>OPOL-2025-000017</v>
      </c>
      <c r="F20" s="16" t="str">
        <f>OS_Raw_Data!I18</f>
        <v>2021-01-12</v>
      </c>
      <c r="G20" s="16" t="str">
        <f>OS_Raw_Data!J18</f>
        <v>2021-01-17</v>
      </c>
      <c r="H20" s="15" t="str">
        <f>OS_Raw_Data!C18</f>
        <v>Medical</v>
      </c>
      <c r="I20" s="25">
        <f>OS_Raw_Data!Q18</f>
        <v>550489.72</v>
      </c>
      <c r="J20" s="25">
        <f>OS_Raw_Data!S18</f>
        <v>482956.32</v>
      </c>
      <c r="K20" s="15" t="b">
        <f t="shared" si="0"/>
        <v>1</v>
      </c>
      <c r="L20" s="15" t="b">
        <f t="shared" si="1"/>
        <v>1</v>
      </c>
    </row>
    <row r="21" spans="2:12" s="15" customFormat="1" ht="13.75" x14ac:dyDescent="0.45">
      <c r="B21" s="15">
        <v>18</v>
      </c>
      <c r="C21" s="15" t="s">
        <v>24267</v>
      </c>
      <c r="D21" s="24" t="str">
        <f>OS_Raw_Data!A19</f>
        <v>OCLM-2025-000018</v>
      </c>
      <c r="E21" s="24" t="str">
        <f>OS_Raw_Data!B19</f>
        <v>OPOL-2025-000018</v>
      </c>
      <c r="F21" s="16" t="str">
        <f>OS_Raw_Data!I19</f>
        <v>2020-11-15</v>
      </c>
      <c r="G21" s="16" t="str">
        <f>OS_Raw_Data!J19</f>
        <v>2020-11-29</v>
      </c>
      <c r="H21" s="15" t="str">
        <f>OS_Raw_Data!C19</f>
        <v>Motor Private</v>
      </c>
      <c r="I21" s="25">
        <f>OS_Raw_Data!Q19</f>
        <v>265836.45</v>
      </c>
      <c r="J21" s="25">
        <f>OS_Raw_Data!S19</f>
        <v>233896.92</v>
      </c>
      <c r="K21" s="15" t="b">
        <f t="shared" si="0"/>
        <v>1</v>
      </c>
      <c r="L21" s="15" t="b">
        <f t="shared" si="1"/>
        <v>1</v>
      </c>
    </row>
    <row r="22" spans="2:12" s="15" customFormat="1" ht="13.75" x14ac:dyDescent="0.45">
      <c r="B22" s="15">
        <v>19</v>
      </c>
      <c r="C22" s="15" t="s">
        <v>24267</v>
      </c>
      <c r="D22" s="24" t="str">
        <f>OS_Raw_Data!A20</f>
        <v>OCLM-2025-000019</v>
      </c>
      <c r="E22" s="24" t="str">
        <f>OS_Raw_Data!B20</f>
        <v>OPOL-2025-000019</v>
      </c>
      <c r="F22" s="16" t="str">
        <f>OS_Raw_Data!I20</f>
        <v>2025-03-01</v>
      </c>
      <c r="G22" s="16" t="str">
        <f>OS_Raw_Data!J20</f>
        <v>2025-03-19</v>
      </c>
      <c r="H22" s="15" t="str">
        <f>OS_Raw_Data!C20</f>
        <v>Marine Cargo</v>
      </c>
      <c r="I22" s="25">
        <f>OS_Raw_Data!Q20</f>
        <v>11035318.84</v>
      </c>
      <c r="J22" s="25">
        <f>OS_Raw_Data!S20</f>
        <v>8565411.9900000002</v>
      </c>
      <c r="K22" s="15" t="b">
        <f t="shared" si="0"/>
        <v>1</v>
      </c>
      <c r="L22" s="15" t="b">
        <f t="shared" si="1"/>
        <v>1</v>
      </c>
    </row>
    <row r="23" spans="2:12" s="15" customFormat="1" ht="13.75" x14ac:dyDescent="0.45">
      <c r="B23" s="15">
        <v>20</v>
      </c>
      <c r="C23" s="15" t="s">
        <v>24267</v>
      </c>
      <c r="D23" s="24" t="str">
        <f>OS_Raw_Data!A21</f>
        <v>OCLM-2025-000020</v>
      </c>
      <c r="E23" s="24" t="str">
        <f>OS_Raw_Data!B21</f>
        <v>OPOL-2025-000020</v>
      </c>
      <c r="F23" s="16" t="str">
        <f>OS_Raw_Data!I21</f>
        <v>2020-01-31</v>
      </c>
      <c r="G23" s="16" t="str">
        <f>OS_Raw_Data!J21</f>
        <v>2020-02-13</v>
      </c>
      <c r="H23" s="15" t="str">
        <f>OS_Raw_Data!C21</f>
        <v>Engineering</v>
      </c>
      <c r="I23" s="25">
        <f>OS_Raw_Data!Q21</f>
        <v>19422702.699999999</v>
      </c>
      <c r="J23" s="25">
        <f>OS_Raw_Data!S21</f>
        <v>13353463.289999999</v>
      </c>
      <c r="K23" s="15" t="b">
        <f t="shared" si="0"/>
        <v>1</v>
      </c>
      <c r="L23" s="15" t="b">
        <f t="shared" si="1"/>
        <v>1</v>
      </c>
    </row>
    <row r="24" spans="2:12" s="15" customFormat="1" ht="13.75" x14ac:dyDescent="0.45">
      <c r="B24" s="15">
        <v>21</v>
      </c>
      <c r="C24" s="15" t="s">
        <v>24267</v>
      </c>
      <c r="D24" s="24" t="str">
        <f>OS_Raw_Data!A22</f>
        <v>OCLM-2025-000021</v>
      </c>
      <c r="E24" s="24" t="str">
        <f>OS_Raw_Data!B22</f>
        <v>OPOL-2025-000021</v>
      </c>
      <c r="F24" s="16" t="str">
        <f>OS_Raw_Data!I22</f>
        <v>2023-08-11</v>
      </c>
      <c r="G24" s="16" t="str">
        <f>OS_Raw_Data!J22</f>
        <v>2023-08-12</v>
      </c>
      <c r="H24" s="15" t="str">
        <f>OS_Raw_Data!C22</f>
        <v>Personal Accident</v>
      </c>
      <c r="I24" s="25">
        <f>OS_Raw_Data!Q22</f>
        <v>100448.46</v>
      </c>
      <c r="J24" s="25">
        <f>OS_Raw_Data!S22</f>
        <v>76540.070000000007</v>
      </c>
      <c r="K24" s="15" t="b">
        <f t="shared" si="0"/>
        <v>1</v>
      </c>
      <c r="L24" s="15" t="b">
        <f t="shared" si="1"/>
        <v>1</v>
      </c>
    </row>
    <row r="25" spans="2:12" s="15" customFormat="1" ht="13.75" x14ac:dyDescent="0.45">
      <c r="B25" s="15">
        <v>22</v>
      </c>
      <c r="C25" s="15" t="s">
        <v>24267</v>
      </c>
      <c r="D25" s="24" t="str">
        <f>OS_Raw_Data!A23</f>
        <v>OCLM-2025-000022</v>
      </c>
      <c r="E25" s="24" t="str">
        <f>OS_Raw_Data!B23</f>
        <v>OPOL-2025-000022</v>
      </c>
      <c r="F25" s="16" t="str">
        <f>OS_Raw_Data!I23</f>
        <v>2021-12-09</v>
      </c>
      <c r="G25" s="16" t="str">
        <f>OS_Raw_Data!J23</f>
        <v>2021-12-19</v>
      </c>
      <c r="H25" s="15" t="str">
        <f>OS_Raw_Data!C23</f>
        <v>Fire Domestic</v>
      </c>
      <c r="I25" s="25">
        <f>OS_Raw_Data!Q23</f>
        <v>21267138.07</v>
      </c>
      <c r="J25" s="25">
        <f>OS_Raw_Data!S23</f>
        <v>18717562.699999999</v>
      </c>
      <c r="K25" s="15" t="b">
        <f t="shared" si="0"/>
        <v>1</v>
      </c>
      <c r="L25" s="15" t="b">
        <f t="shared" si="1"/>
        <v>1</v>
      </c>
    </row>
    <row r="26" spans="2:12" s="15" customFormat="1" ht="13.75" x14ac:dyDescent="0.45">
      <c r="B26" s="15">
        <v>23</v>
      </c>
      <c r="C26" s="15" t="s">
        <v>24267</v>
      </c>
      <c r="D26" s="24" t="str">
        <f>OS_Raw_Data!A24</f>
        <v>OCLM-2025-000023</v>
      </c>
      <c r="E26" s="24" t="str">
        <f>OS_Raw_Data!B24</f>
        <v>OPOL-2025-000023</v>
      </c>
      <c r="F26" s="16" t="str">
        <f>OS_Raw_Data!I24</f>
        <v>2018-10-09</v>
      </c>
      <c r="G26" s="16" t="str">
        <f>OS_Raw_Data!J24</f>
        <v>2018-10-26</v>
      </c>
      <c r="H26" s="15" t="str">
        <f>OS_Raw_Data!C24</f>
        <v>Motor Commercial</v>
      </c>
      <c r="I26" s="25">
        <f>OS_Raw_Data!Q24</f>
        <v>785446.45</v>
      </c>
      <c r="J26" s="25">
        <f>OS_Raw_Data!S24</f>
        <v>610303.76</v>
      </c>
      <c r="K26" s="15" t="b">
        <f t="shared" si="0"/>
        <v>1</v>
      </c>
      <c r="L26" s="15" t="b">
        <f t="shared" si="1"/>
        <v>1</v>
      </c>
    </row>
    <row r="27" spans="2:12" s="15" customFormat="1" ht="13.75" x14ac:dyDescent="0.45">
      <c r="B27" s="15">
        <v>24</v>
      </c>
      <c r="C27" s="15" t="s">
        <v>24267</v>
      </c>
      <c r="D27" s="24" t="str">
        <f>OS_Raw_Data!A25</f>
        <v>OCLM-2025-000024</v>
      </c>
      <c r="E27" s="24" t="str">
        <f>OS_Raw_Data!B25</f>
        <v>OPOL-2025-000024</v>
      </c>
      <c r="F27" s="16" t="str">
        <f>OS_Raw_Data!I25</f>
        <v>2018-12-04</v>
      </c>
      <c r="G27" s="16" t="str">
        <f>OS_Raw_Data!J25</f>
        <v>2018-12-29</v>
      </c>
      <c r="H27" s="15" t="str">
        <f>OS_Raw_Data!C25</f>
        <v>Motor Commercial</v>
      </c>
      <c r="I27" s="25">
        <f>OS_Raw_Data!Q25</f>
        <v>1244794.94</v>
      </c>
      <c r="J27" s="25">
        <f>OS_Raw_Data!S25</f>
        <v>856336.14</v>
      </c>
      <c r="K27" s="15" t="b">
        <f t="shared" si="0"/>
        <v>1</v>
      </c>
      <c r="L27" s="15" t="b">
        <f t="shared" si="1"/>
        <v>1</v>
      </c>
    </row>
    <row r="28" spans="2:12" s="15" customFormat="1" ht="13.75" x14ac:dyDescent="0.45">
      <c r="B28" s="15">
        <v>25</v>
      </c>
      <c r="C28" s="15" t="s">
        <v>24267</v>
      </c>
      <c r="D28" s="24" t="str">
        <f>OS_Raw_Data!A26</f>
        <v>OCLM-2025-000025</v>
      </c>
      <c r="E28" s="24" t="str">
        <f>OS_Raw_Data!B26</f>
        <v>OPOL-2025-000025</v>
      </c>
      <c r="F28" s="16" t="str">
        <f>OS_Raw_Data!I26</f>
        <v>2021-05-06</v>
      </c>
      <c r="G28" s="16" t="str">
        <f>OS_Raw_Data!J26</f>
        <v>2021-05-11</v>
      </c>
      <c r="H28" s="15" t="str">
        <f>OS_Raw_Data!C26</f>
        <v>Fire Domestic</v>
      </c>
      <c r="I28" s="25">
        <f>OS_Raw_Data!Q26</f>
        <v>90805.21</v>
      </c>
      <c r="J28" s="25">
        <f>OS_Raw_Data!S26</f>
        <v>72268.27</v>
      </c>
      <c r="K28" s="15" t="b">
        <f t="shared" si="0"/>
        <v>1</v>
      </c>
      <c r="L28" s="15" t="b">
        <f t="shared" si="1"/>
        <v>1</v>
      </c>
    </row>
    <row r="29" spans="2:12" s="15" customFormat="1" ht="13.75" x14ac:dyDescent="0.45">
      <c r="B29" s="15">
        <v>26</v>
      </c>
      <c r="C29" s="15" t="s">
        <v>24267</v>
      </c>
      <c r="D29" s="24" t="str">
        <f>OS_Raw_Data!A27</f>
        <v>OCLM-2025-000026</v>
      </c>
      <c r="E29" s="24" t="str">
        <f>OS_Raw_Data!B27</f>
        <v>OPOL-2025-000026</v>
      </c>
      <c r="F29" s="16" t="str">
        <f>OS_Raw_Data!I27</f>
        <v>2019-04-14</v>
      </c>
      <c r="G29" s="16" t="str">
        <f>OS_Raw_Data!J27</f>
        <v>2019-04-16</v>
      </c>
      <c r="H29" s="15" t="str">
        <f>OS_Raw_Data!C27</f>
        <v>Motor Private</v>
      </c>
      <c r="I29" s="25">
        <f>OS_Raw_Data!Q27</f>
        <v>138039.71</v>
      </c>
      <c r="J29" s="25">
        <f>OS_Raw_Data!S27</f>
        <v>114676.15</v>
      </c>
      <c r="K29" s="15" t="b">
        <f t="shared" si="0"/>
        <v>1</v>
      </c>
      <c r="L29" s="15" t="b">
        <f t="shared" si="1"/>
        <v>1</v>
      </c>
    </row>
    <row r="30" spans="2:12" s="15" customFormat="1" ht="13.75" x14ac:dyDescent="0.45">
      <c r="B30" s="15">
        <v>27</v>
      </c>
      <c r="C30" s="15" t="s">
        <v>24267</v>
      </c>
      <c r="D30" s="24" t="str">
        <f>OS_Raw_Data!A28</f>
        <v>OCLM-2025-000027</v>
      </c>
      <c r="E30" s="24" t="str">
        <f>OS_Raw_Data!B28</f>
        <v>OPOL-2025-000027</v>
      </c>
      <c r="F30" s="16" t="str">
        <f>OS_Raw_Data!I28</f>
        <v>2021-04-24</v>
      </c>
      <c r="G30" s="16" t="str">
        <f>OS_Raw_Data!J28</f>
        <v>2021-05-08</v>
      </c>
      <c r="H30" s="15" t="str">
        <f>OS_Raw_Data!C28</f>
        <v>Motor Commercial</v>
      </c>
      <c r="I30" s="25">
        <f>OS_Raw_Data!Q28</f>
        <v>1343383.04</v>
      </c>
      <c r="J30" s="25">
        <f>OS_Raw_Data!S28</f>
        <v>1007891.92</v>
      </c>
      <c r="K30" s="15" t="b">
        <f t="shared" si="0"/>
        <v>1</v>
      </c>
      <c r="L30" s="15" t="b">
        <f t="shared" si="1"/>
        <v>1</v>
      </c>
    </row>
    <row r="31" spans="2:12" s="15" customFormat="1" ht="13.75" x14ac:dyDescent="0.45">
      <c r="B31" s="15">
        <v>28</v>
      </c>
      <c r="C31" s="15" t="s">
        <v>24267</v>
      </c>
      <c r="D31" s="24" t="str">
        <f>OS_Raw_Data!A29</f>
        <v>OCLM-2025-000028</v>
      </c>
      <c r="E31" s="24" t="str">
        <f>OS_Raw_Data!B29</f>
        <v>OPOL-2025-000028</v>
      </c>
      <c r="F31" s="16" t="str">
        <f>OS_Raw_Data!I29</f>
        <v>2023-08-27</v>
      </c>
      <c r="G31" s="16" t="str">
        <f>OS_Raw_Data!J29</f>
        <v>2023-09-17</v>
      </c>
      <c r="H31" s="15" t="str">
        <f>OS_Raw_Data!C29</f>
        <v>Motor Private</v>
      </c>
      <c r="I31" s="25">
        <f>OS_Raw_Data!Q29</f>
        <v>825300.28</v>
      </c>
      <c r="J31" s="25">
        <f>OS_Raw_Data!S29</f>
        <v>684246.26</v>
      </c>
      <c r="K31" s="15" t="b">
        <f t="shared" si="0"/>
        <v>1</v>
      </c>
      <c r="L31" s="15" t="b">
        <f t="shared" si="1"/>
        <v>1</v>
      </c>
    </row>
    <row r="32" spans="2:12" s="15" customFormat="1" ht="13.75" x14ac:dyDescent="0.45">
      <c r="B32" s="15">
        <v>29</v>
      </c>
      <c r="C32" s="15" t="s">
        <v>24267</v>
      </c>
      <c r="D32" s="24" t="str">
        <f>OS_Raw_Data!A30</f>
        <v>OCLM-2025-000029</v>
      </c>
      <c r="E32" s="24" t="str">
        <f>OS_Raw_Data!B30</f>
        <v>OPOL-2025-000029</v>
      </c>
      <c r="F32" s="16" t="str">
        <f>OS_Raw_Data!I30</f>
        <v>2020-09-10</v>
      </c>
      <c r="G32" s="16" t="str">
        <f>OS_Raw_Data!J30</f>
        <v>2020-09-28</v>
      </c>
      <c r="H32" s="15" t="str">
        <f>OS_Raw_Data!C30</f>
        <v>Medical</v>
      </c>
      <c r="I32" s="25">
        <f>OS_Raw_Data!Q30</f>
        <v>159890.23000000001</v>
      </c>
      <c r="J32" s="25">
        <f>OS_Raw_Data!S30</f>
        <v>124983.78</v>
      </c>
      <c r="K32" s="15" t="b">
        <f t="shared" si="0"/>
        <v>1</v>
      </c>
      <c r="L32" s="15" t="b">
        <f t="shared" si="1"/>
        <v>1</v>
      </c>
    </row>
    <row r="33" spans="2:12" s="15" customFormat="1" ht="13.75" x14ac:dyDescent="0.45">
      <c r="B33" s="15">
        <v>30</v>
      </c>
      <c r="C33" s="15" t="s">
        <v>24267</v>
      </c>
      <c r="D33" s="24" t="str">
        <f>OS_Raw_Data!A31</f>
        <v>OCLM-2025-000030</v>
      </c>
      <c r="E33" s="24" t="str">
        <f>OS_Raw_Data!B31</f>
        <v>OPOL-2025-000030</v>
      </c>
      <c r="F33" s="16" t="str">
        <f>OS_Raw_Data!I31</f>
        <v>2023-12-07</v>
      </c>
      <c r="G33" s="16" t="str">
        <f>OS_Raw_Data!J31</f>
        <v>2023-12-20</v>
      </c>
      <c r="H33" s="15" t="str">
        <f>OS_Raw_Data!C31</f>
        <v>Liability</v>
      </c>
      <c r="I33" s="25">
        <f>OS_Raw_Data!Q31</f>
        <v>13531810.529999999</v>
      </c>
      <c r="J33" s="25">
        <f>OS_Raw_Data!S31</f>
        <v>5171759.26</v>
      </c>
      <c r="K33" s="15" t="b">
        <f t="shared" si="0"/>
        <v>1</v>
      </c>
      <c r="L33" s="15" t="b">
        <f t="shared" si="1"/>
        <v>1</v>
      </c>
    </row>
    <row r="34" spans="2:12" s="15" customFormat="1" ht="13.75" x14ac:dyDescent="0.45">
      <c r="B34" s="15">
        <v>31</v>
      </c>
      <c r="C34" s="15" t="s">
        <v>24267</v>
      </c>
      <c r="D34" s="24" t="str">
        <f>OS_Raw_Data!A32</f>
        <v>OCLM-2025-000031</v>
      </c>
      <c r="E34" s="24" t="str">
        <f>OS_Raw_Data!B32</f>
        <v>OPOL-2025-000031</v>
      </c>
      <c r="F34" s="16" t="str">
        <f>OS_Raw_Data!I32</f>
        <v>2018-12-24</v>
      </c>
      <c r="G34" s="16" t="str">
        <f>OS_Raw_Data!J32</f>
        <v>2018-12-25</v>
      </c>
      <c r="H34" s="15" t="str">
        <f>OS_Raw_Data!C32</f>
        <v>Fire Domestic</v>
      </c>
      <c r="I34" s="25">
        <f>OS_Raw_Data!Q32</f>
        <v>2592117.0299999998</v>
      </c>
      <c r="J34" s="25">
        <f>OS_Raw_Data!S32</f>
        <v>2086095.58</v>
      </c>
      <c r="K34" s="15" t="b">
        <f t="shared" si="0"/>
        <v>1</v>
      </c>
      <c r="L34" s="15" t="b">
        <f t="shared" si="1"/>
        <v>1</v>
      </c>
    </row>
    <row r="35" spans="2:12" s="15" customFormat="1" ht="13.75" x14ac:dyDescent="0.45">
      <c r="B35" s="15">
        <v>32</v>
      </c>
      <c r="C35" s="15" t="s">
        <v>24267</v>
      </c>
      <c r="D35" s="24" t="str">
        <f>OS_Raw_Data!A33</f>
        <v>OCLM-2025-000032</v>
      </c>
      <c r="E35" s="24" t="str">
        <f>OS_Raw_Data!B33</f>
        <v>OPOL-2025-000032</v>
      </c>
      <c r="F35" s="16" t="str">
        <f>OS_Raw_Data!I33</f>
        <v>2018-11-14</v>
      </c>
      <c r="G35" s="16" t="str">
        <f>OS_Raw_Data!J33</f>
        <v>2018-11-19</v>
      </c>
      <c r="H35" s="15" t="str">
        <f>OS_Raw_Data!C33</f>
        <v>Motor Private</v>
      </c>
      <c r="I35" s="25">
        <f>OS_Raw_Data!Q33</f>
        <v>1712574</v>
      </c>
      <c r="J35" s="25">
        <f>OS_Raw_Data!S33</f>
        <v>1459375.48</v>
      </c>
      <c r="K35" s="15" t="b">
        <f t="shared" si="0"/>
        <v>1</v>
      </c>
      <c r="L35" s="15" t="b">
        <f t="shared" si="1"/>
        <v>1</v>
      </c>
    </row>
    <row r="36" spans="2:12" s="15" customFormat="1" ht="13.75" x14ac:dyDescent="0.45">
      <c r="B36" s="15">
        <v>33</v>
      </c>
      <c r="C36" s="15" t="s">
        <v>24267</v>
      </c>
      <c r="D36" s="24" t="str">
        <f>OS_Raw_Data!A34</f>
        <v>OCLM-2025-000033</v>
      </c>
      <c r="E36" s="24" t="str">
        <f>OS_Raw_Data!B34</f>
        <v>OPOL-2025-000033</v>
      </c>
      <c r="F36" s="16" t="str">
        <f>OS_Raw_Data!I34</f>
        <v>2019-07-22</v>
      </c>
      <c r="G36" s="16" t="str">
        <f>OS_Raw_Data!J34</f>
        <v>2019-07-26</v>
      </c>
      <c r="H36" s="15" t="str">
        <f>OS_Raw_Data!C34</f>
        <v>Fire Domestic</v>
      </c>
      <c r="I36" s="25">
        <f>OS_Raw_Data!Q34</f>
        <v>1820152.61</v>
      </c>
      <c r="J36" s="25">
        <f>OS_Raw_Data!S34</f>
        <v>1575696.32</v>
      </c>
      <c r="K36" s="15" t="b">
        <f t="shared" si="0"/>
        <v>1</v>
      </c>
      <c r="L36" s="15" t="b">
        <f t="shared" si="1"/>
        <v>1</v>
      </c>
    </row>
    <row r="37" spans="2:12" s="15" customFormat="1" ht="13.75" x14ac:dyDescent="0.45">
      <c r="B37" s="15">
        <v>34</v>
      </c>
      <c r="C37" s="15" t="s">
        <v>24267</v>
      </c>
      <c r="D37" s="24" t="str">
        <f>OS_Raw_Data!A35</f>
        <v>OCLM-2025-000034</v>
      </c>
      <c r="E37" s="24" t="str">
        <f>OS_Raw_Data!B35</f>
        <v>OPOL-2025-000034</v>
      </c>
      <c r="F37" s="16" t="str">
        <f>OS_Raw_Data!I35</f>
        <v>2023-03-15</v>
      </c>
      <c r="G37" s="16" t="str">
        <f>OS_Raw_Data!J35</f>
        <v>2023-04-06</v>
      </c>
      <c r="H37" s="15" t="str">
        <f>OS_Raw_Data!C35</f>
        <v>Engineering</v>
      </c>
      <c r="I37" s="25">
        <f>OS_Raw_Data!Q35</f>
        <v>56780149.939999998</v>
      </c>
      <c r="J37" s="25">
        <f>OS_Raw_Data!S35</f>
        <v>35676781.140000001</v>
      </c>
      <c r="K37" s="15" t="b">
        <f t="shared" si="0"/>
        <v>1</v>
      </c>
      <c r="L37" s="15" t="b">
        <f t="shared" si="1"/>
        <v>1</v>
      </c>
    </row>
    <row r="38" spans="2:12" s="15" customFormat="1" ht="13.75" x14ac:dyDescent="0.45">
      <c r="B38" s="15">
        <v>35</v>
      </c>
      <c r="C38" s="15" t="s">
        <v>24267</v>
      </c>
      <c r="D38" s="24" t="str">
        <f>OS_Raw_Data!A36</f>
        <v>OCLM-2025-000035</v>
      </c>
      <c r="E38" s="24" t="str">
        <f>OS_Raw_Data!B36</f>
        <v>OPOL-2025-000035</v>
      </c>
      <c r="F38" s="16" t="str">
        <f>OS_Raw_Data!I36</f>
        <v>2023-02-14</v>
      </c>
      <c r="G38" s="16" t="str">
        <f>OS_Raw_Data!J36</f>
        <v>2023-03-07</v>
      </c>
      <c r="H38" s="15" t="str">
        <f>OS_Raw_Data!C36</f>
        <v>Marine Cargo</v>
      </c>
      <c r="I38" s="25">
        <f>OS_Raw_Data!Q36</f>
        <v>24396929.829999998</v>
      </c>
      <c r="J38" s="25">
        <f>OS_Raw_Data!S36</f>
        <v>17062818.129999999</v>
      </c>
      <c r="K38" s="15" t="b">
        <f t="shared" si="0"/>
        <v>1</v>
      </c>
      <c r="L38" s="15" t="b">
        <f t="shared" si="1"/>
        <v>1</v>
      </c>
    </row>
    <row r="39" spans="2:12" s="15" customFormat="1" ht="13.75" x14ac:dyDescent="0.45">
      <c r="B39" s="15">
        <v>36</v>
      </c>
      <c r="C39" s="15" t="s">
        <v>24267</v>
      </c>
      <c r="D39" s="24" t="str">
        <f>OS_Raw_Data!A37</f>
        <v>OCLM-2025-000036</v>
      </c>
      <c r="E39" s="24" t="str">
        <f>OS_Raw_Data!B37</f>
        <v>OPOL-2025-000036</v>
      </c>
      <c r="F39" s="16" t="str">
        <f>OS_Raw_Data!I37</f>
        <v>2022-06-09</v>
      </c>
      <c r="G39" s="16" t="str">
        <f>OS_Raw_Data!J37</f>
        <v>2022-07-09</v>
      </c>
      <c r="H39" s="15" t="str">
        <f>OS_Raw_Data!C37</f>
        <v>Fire Industrial</v>
      </c>
      <c r="I39" s="25">
        <f>OS_Raw_Data!Q37</f>
        <v>118548030.06</v>
      </c>
      <c r="J39" s="25">
        <f>OS_Raw_Data!S37</f>
        <v>75628247.319999993</v>
      </c>
      <c r="K39" s="15" t="b">
        <f t="shared" si="0"/>
        <v>1</v>
      </c>
      <c r="L39" s="15" t="b">
        <f t="shared" si="1"/>
        <v>1</v>
      </c>
    </row>
    <row r="40" spans="2:12" s="15" customFormat="1" ht="13.75" x14ac:dyDescent="0.45">
      <c r="B40" s="15">
        <v>37</v>
      </c>
      <c r="C40" s="15" t="s">
        <v>24267</v>
      </c>
      <c r="D40" s="24" t="str">
        <f>OS_Raw_Data!A38</f>
        <v>OCLM-2025-000037</v>
      </c>
      <c r="E40" s="24" t="str">
        <f>OS_Raw_Data!B38</f>
        <v>OPOL-2025-000037</v>
      </c>
      <c r="F40" s="16" t="str">
        <f>OS_Raw_Data!I38</f>
        <v>2026-03-28</v>
      </c>
      <c r="G40" s="16" t="str">
        <f>OS_Raw_Data!J38</f>
        <v>2026-04-14</v>
      </c>
      <c r="H40" s="15" t="str">
        <f>OS_Raw_Data!C38</f>
        <v>Personal Accident</v>
      </c>
      <c r="I40" s="25">
        <f>OS_Raw_Data!Q38</f>
        <v>684324.89</v>
      </c>
      <c r="J40" s="25">
        <f>OS_Raw_Data!S38</f>
        <v>541687.22</v>
      </c>
      <c r="K40" s="15" t="b">
        <f t="shared" si="0"/>
        <v>1</v>
      </c>
      <c r="L40" s="15" t="b">
        <f t="shared" si="1"/>
        <v>1</v>
      </c>
    </row>
    <row r="41" spans="2:12" s="15" customFormat="1" ht="13.75" x14ac:dyDescent="0.45">
      <c r="B41" s="15">
        <v>38</v>
      </c>
      <c r="C41" s="15" t="s">
        <v>24267</v>
      </c>
      <c r="D41" s="24" t="str">
        <f>OS_Raw_Data!A39</f>
        <v>OCLM-2025-000038</v>
      </c>
      <c r="E41" s="24" t="str">
        <f>OS_Raw_Data!B39</f>
        <v>OPOL-2025-000038</v>
      </c>
      <c r="F41" s="16" t="str">
        <f>OS_Raw_Data!I39</f>
        <v>2026-02-09</v>
      </c>
      <c r="G41" s="16" t="str">
        <f>OS_Raw_Data!J39</f>
        <v>2026-02-10</v>
      </c>
      <c r="H41" s="15" t="str">
        <f>OS_Raw_Data!C39</f>
        <v>Fire Industrial</v>
      </c>
      <c r="I41" s="25">
        <f>OS_Raw_Data!Q39</f>
        <v>174932901.34999999</v>
      </c>
      <c r="J41" s="25">
        <f>OS_Raw_Data!S39</f>
        <v>98592026.790000007</v>
      </c>
      <c r="K41" s="15" t="b">
        <f t="shared" si="0"/>
        <v>1</v>
      </c>
      <c r="L41" s="15" t="b">
        <f t="shared" si="1"/>
        <v>1</v>
      </c>
    </row>
    <row r="42" spans="2:12" s="15" customFormat="1" ht="13.75" x14ac:dyDescent="0.45">
      <c r="B42" s="15">
        <v>39</v>
      </c>
      <c r="C42" s="15" t="s">
        <v>24267</v>
      </c>
      <c r="D42" s="24" t="str">
        <f>OS_Raw_Data!A40</f>
        <v>OCLM-2025-000039</v>
      </c>
      <c r="E42" s="24" t="str">
        <f>OS_Raw_Data!B40</f>
        <v>OPOL-2025-000039</v>
      </c>
      <c r="F42" s="16" t="str">
        <f>OS_Raw_Data!I40</f>
        <v>2025-01-14</v>
      </c>
      <c r="G42" s="16" t="str">
        <f>OS_Raw_Data!J40</f>
        <v>2025-01-22</v>
      </c>
      <c r="H42" s="15" t="str">
        <f>OS_Raw_Data!C40</f>
        <v>Liability</v>
      </c>
      <c r="I42" s="25">
        <f>OS_Raw_Data!Q40</f>
        <v>9657225.1300000008</v>
      </c>
      <c r="J42" s="25">
        <f>OS_Raw_Data!S40</f>
        <v>3374044.25</v>
      </c>
      <c r="K42" s="15" t="b">
        <f t="shared" si="0"/>
        <v>1</v>
      </c>
      <c r="L42" s="15" t="b">
        <f t="shared" si="1"/>
        <v>1</v>
      </c>
    </row>
    <row r="43" spans="2:12" s="15" customFormat="1" ht="13.75" x14ac:dyDescent="0.45">
      <c r="B43" s="15">
        <v>40</v>
      </c>
      <c r="C43" s="15" t="s">
        <v>24267</v>
      </c>
      <c r="D43" s="24" t="str">
        <f>OS_Raw_Data!A41</f>
        <v>OCLM-2025-000040</v>
      </c>
      <c r="E43" s="24" t="str">
        <f>OS_Raw_Data!B41</f>
        <v>OPOL-2025-000040</v>
      </c>
      <c r="F43" s="16" t="str">
        <f>OS_Raw_Data!I41</f>
        <v>2023-03-09</v>
      </c>
      <c r="G43" s="16" t="str">
        <f>OS_Raw_Data!J41</f>
        <v>2023-03-17</v>
      </c>
      <c r="H43" s="15" t="str">
        <f>OS_Raw_Data!C41</f>
        <v>Medical</v>
      </c>
      <c r="I43" s="25">
        <f>OS_Raw_Data!Q41</f>
        <v>161988.96</v>
      </c>
      <c r="J43" s="25">
        <f>OS_Raw_Data!S41</f>
        <v>121461.04</v>
      </c>
      <c r="K43" s="15" t="b">
        <f t="shared" si="0"/>
        <v>1</v>
      </c>
      <c r="L43" s="15" t="b">
        <f t="shared" si="1"/>
        <v>1</v>
      </c>
    </row>
    <row r="44" spans="2:12" s="15" customFormat="1" ht="13.75" x14ac:dyDescent="0.45">
      <c r="B44" s="15">
        <v>41</v>
      </c>
      <c r="C44" s="15" t="s">
        <v>24267</v>
      </c>
      <c r="D44" s="24" t="str">
        <f>OS_Raw_Data!A42</f>
        <v>OCLM-2025-000041</v>
      </c>
      <c r="E44" s="24" t="str">
        <f>OS_Raw_Data!B42</f>
        <v>OPOL-2025-000041</v>
      </c>
      <c r="F44" s="16" t="str">
        <f>OS_Raw_Data!I42</f>
        <v>2023-09-03</v>
      </c>
      <c r="G44" s="16" t="str">
        <f>OS_Raw_Data!J42</f>
        <v>2023-09-13</v>
      </c>
      <c r="H44" s="15" t="str">
        <f>OS_Raw_Data!C42</f>
        <v>Personal Accident</v>
      </c>
      <c r="I44" s="25">
        <f>OS_Raw_Data!Q42</f>
        <v>484227.49</v>
      </c>
      <c r="J44" s="25">
        <f>OS_Raw_Data!S42</f>
        <v>388486.62</v>
      </c>
      <c r="K44" s="15" t="b">
        <f t="shared" si="0"/>
        <v>1</v>
      </c>
      <c r="L44" s="15" t="b">
        <f t="shared" si="1"/>
        <v>1</v>
      </c>
    </row>
    <row r="45" spans="2:12" s="15" customFormat="1" ht="13.75" x14ac:dyDescent="0.45">
      <c r="B45" s="15">
        <v>42</v>
      </c>
      <c r="C45" s="15" t="s">
        <v>24267</v>
      </c>
      <c r="D45" s="24" t="str">
        <f>OS_Raw_Data!A43</f>
        <v>OCLM-2025-000042</v>
      </c>
      <c r="E45" s="24" t="str">
        <f>OS_Raw_Data!B43</f>
        <v>OPOL-2025-000042</v>
      </c>
      <c r="F45" s="16" t="str">
        <f>OS_Raw_Data!I43</f>
        <v>2018-01-12</v>
      </c>
      <c r="G45" s="16" t="str">
        <f>OS_Raw_Data!J43</f>
        <v>2018-02-05</v>
      </c>
      <c r="H45" s="15" t="str">
        <f>OS_Raw_Data!C43</f>
        <v>WIBA</v>
      </c>
      <c r="I45" s="25">
        <f>OS_Raw_Data!Q43</f>
        <v>1157149.48</v>
      </c>
      <c r="J45" s="25">
        <f>OS_Raw_Data!S43</f>
        <v>952260.71</v>
      </c>
      <c r="K45" s="15" t="b">
        <f t="shared" si="0"/>
        <v>1</v>
      </c>
      <c r="L45" s="15" t="b">
        <f t="shared" si="1"/>
        <v>1</v>
      </c>
    </row>
    <row r="46" spans="2:12" s="15" customFormat="1" ht="13.75" x14ac:dyDescent="0.45">
      <c r="B46" s="15">
        <v>43</v>
      </c>
      <c r="C46" s="15" t="s">
        <v>24267</v>
      </c>
      <c r="D46" s="24" t="str">
        <f>OS_Raw_Data!A44</f>
        <v>OCLM-2025-000043</v>
      </c>
      <c r="E46" s="24" t="str">
        <f>OS_Raw_Data!B44</f>
        <v>OPOL-2025-000043</v>
      </c>
      <c r="F46" s="16" t="str">
        <f>OS_Raw_Data!I44</f>
        <v>2019-08-11</v>
      </c>
      <c r="G46" s="16" t="str">
        <f>OS_Raw_Data!J44</f>
        <v>2019-08-28</v>
      </c>
      <c r="H46" s="15" t="str">
        <f>OS_Raw_Data!C44</f>
        <v>Fire Industrial</v>
      </c>
      <c r="I46" s="25">
        <f>OS_Raw_Data!Q44</f>
        <v>45836556.149999999</v>
      </c>
      <c r="J46" s="25">
        <f>OS_Raw_Data!S44</f>
        <v>18732826.489999998</v>
      </c>
      <c r="K46" s="15" t="b">
        <f t="shared" si="0"/>
        <v>1</v>
      </c>
      <c r="L46" s="15" t="b">
        <f t="shared" si="1"/>
        <v>1</v>
      </c>
    </row>
    <row r="47" spans="2:12" s="15" customFormat="1" ht="13.75" x14ac:dyDescent="0.45">
      <c r="B47" s="15">
        <v>44</v>
      </c>
      <c r="C47" s="15" t="s">
        <v>24267</v>
      </c>
      <c r="D47" s="24" t="str">
        <f>OS_Raw_Data!A45</f>
        <v>OCLM-2025-000044</v>
      </c>
      <c r="E47" s="24" t="str">
        <f>OS_Raw_Data!B45</f>
        <v>OPOL-2025-000044</v>
      </c>
      <c r="F47" s="16" t="str">
        <f>OS_Raw_Data!I45</f>
        <v>2022-12-16</v>
      </c>
      <c r="G47" s="16" t="str">
        <f>OS_Raw_Data!J45</f>
        <v>2023-01-07</v>
      </c>
      <c r="H47" s="15" t="str">
        <f>OS_Raw_Data!C45</f>
        <v>Medical</v>
      </c>
      <c r="I47" s="25">
        <f>OS_Raw_Data!Q45</f>
        <v>313119.87</v>
      </c>
      <c r="J47" s="25">
        <f>OS_Raw_Data!S45</f>
        <v>259220.68</v>
      </c>
      <c r="K47" s="15" t="b">
        <f t="shared" si="0"/>
        <v>1</v>
      </c>
      <c r="L47" s="15" t="b">
        <f t="shared" si="1"/>
        <v>1</v>
      </c>
    </row>
    <row r="48" spans="2:12" s="15" customFormat="1" ht="13.75" x14ac:dyDescent="0.45">
      <c r="B48" s="15">
        <v>45</v>
      </c>
      <c r="C48" s="15" t="s">
        <v>24267</v>
      </c>
      <c r="D48" s="24" t="str">
        <f>OS_Raw_Data!A46</f>
        <v>OCLM-2025-000045</v>
      </c>
      <c r="E48" s="24" t="str">
        <f>OS_Raw_Data!B46</f>
        <v>OPOL-2025-000045</v>
      </c>
      <c r="F48" s="16" t="str">
        <f>OS_Raw_Data!I46</f>
        <v>2021-01-01</v>
      </c>
      <c r="G48" s="16" t="str">
        <f>OS_Raw_Data!J46</f>
        <v>2021-01-25</v>
      </c>
      <c r="H48" s="15" t="str">
        <f>OS_Raw_Data!C46</f>
        <v>Engineering</v>
      </c>
      <c r="I48" s="25">
        <f>OS_Raw_Data!Q46</f>
        <v>6300111.2699999996</v>
      </c>
      <c r="J48" s="25">
        <f>OS_Raw_Data!S46</f>
        <v>2970964.59</v>
      </c>
      <c r="K48" s="15" t="b">
        <f t="shared" si="0"/>
        <v>1</v>
      </c>
      <c r="L48" s="15" t="b">
        <f t="shared" si="1"/>
        <v>1</v>
      </c>
    </row>
    <row r="49" spans="2:12" s="15" customFormat="1" ht="13.75" x14ac:dyDescent="0.45">
      <c r="B49" s="15">
        <v>46</v>
      </c>
      <c r="C49" s="15" t="s">
        <v>24267</v>
      </c>
      <c r="D49" s="24" t="str">
        <f>OS_Raw_Data!A47</f>
        <v>OCLM-2025-000046</v>
      </c>
      <c r="E49" s="24" t="str">
        <f>OS_Raw_Data!B47</f>
        <v>OPOL-2025-000046</v>
      </c>
      <c r="F49" s="16" t="str">
        <f>OS_Raw_Data!I47</f>
        <v>2022-10-07</v>
      </c>
      <c r="G49" s="16" t="str">
        <f>OS_Raw_Data!J47</f>
        <v>2022-10-08</v>
      </c>
      <c r="H49" s="15" t="str">
        <f>OS_Raw_Data!C47</f>
        <v>Fire Industrial</v>
      </c>
      <c r="I49" s="25">
        <f>OS_Raw_Data!Q47</f>
        <v>220131153.38999999</v>
      </c>
      <c r="J49" s="25">
        <f>OS_Raw_Data!S47</f>
        <v>88594711.290000007</v>
      </c>
      <c r="K49" s="15" t="b">
        <f t="shared" si="0"/>
        <v>1</v>
      </c>
      <c r="L49" s="15" t="b">
        <f t="shared" si="1"/>
        <v>1</v>
      </c>
    </row>
    <row r="50" spans="2:12" s="15" customFormat="1" ht="13.75" x14ac:dyDescent="0.45">
      <c r="B50" s="15">
        <v>47</v>
      </c>
      <c r="C50" s="15" t="s">
        <v>24267</v>
      </c>
      <c r="D50" s="24" t="str">
        <f>OS_Raw_Data!A48</f>
        <v>OCLM-2025-000047</v>
      </c>
      <c r="E50" s="24" t="str">
        <f>OS_Raw_Data!B48</f>
        <v>OPOL-2025-000047</v>
      </c>
      <c r="F50" s="16" t="str">
        <f>OS_Raw_Data!I48</f>
        <v>2026-02-16</v>
      </c>
      <c r="G50" s="16" t="str">
        <f>OS_Raw_Data!J48</f>
        <v>2026-03-10</v>
      </c>
      <c r="H50" s="15" t="str">
        <f>OS_Raw_Data!C48</f>
        <v>Liability</v>
      </c>
      <c r="I50" s="25">
        <f>OS_Raw_Data!Q48</f>
        <v>16884637.649999999</v>
      </c>
      <c r="J50" s="25">
        <f>OS_Raw_Data!S48</f>
        <v>13653539.43</v>
      </c>
      <c r="K50" s="15" t="b">
        <f t="shared" si="0"/>
        <v>1</v>
      </c>
      <c r="L50" s="15" t="b">
        <f t="shared" si="1"/>
        <v>1</v>
      </c>
    </row>
    <row r="51" spans="2:12" s="15" customFormat="1" ht="13.75" x14ac:dyDescent="0.45">
      <c r="B51" s="15">
        <v>48</v>
      </c>
      <c r="C51" s="15" t="s">
        <v>24267</v>
      </c>
      <c r="D51" s="24" t="str">
        <f>OS_Raw_Data!A49</f>
        <v>OCLM-2025-000048</v>
      </c>
      <c r="E51" s="24" t="str">
        <f>OS_Raw_Data!B49</f>
        <v>OPOL-2025-000048</v>
      </c>
      <c r="F51" s="16" t="str">
        <f>OS_Raw_Data!I49</f>
        <v>2024-01-28</v>
      </c>
      <c r="G51" s="16" t="str">
        <f>OS_Raw_Data!J49</f>
        <v>2024-02-06</v>
      </c>
      <c r="H51" s="15" t="str">
        <f>OS_Raw_Data!C49</f>
        <v>Fire Industrial</v>
      </c>
      <c r="I51" s="25">
        <f>OS_Raw_Data!Q49</f>
        <v>12447791.859999999</v>
      </c>
      <c r="J51" s="25">
        <f>OS_Raw_Data!S49</f>
        <v>6670011.71</v>
      </c>
      <c r="K51" s="15" t="b">
        <f t="shared" si="0"/>
        <v>1</v>
      </c>
      <c r="L51" s="15" t="b">
        <f t="shared" si="1"/>
        <v>1</v>
      </c>
    </row>
    <row r="52" spans="2:12" s="15" customFormat="1" ht="13.75" x14ac:dyDescent="0.45">
      <c r="B52" s="15">
        <v>49</v>
      </c>
      <c r="C52" s="15" t="s">
        <v>24267</v>
      </c>
      <c r="D52" s="24" t="str">
        <f>OS_Raw_Data!A50</f>
        <v>OCLM-2025-000049</v>
      </c>
      <c r="E52" s="24" t="str">
        <f>OS_Raw_Data!B50</f>
        <v>OPOL-2025-000049</v>
      </c>
      <c r="F52" s="16" t="str">
        <f>OS_Raw_Data!I50</f>
        <v>2025-02-17</v>
      </c>
      <c r="G52" s="16" t="str">
        <f>OS_Raw_Data!J50</f>
        <v>2025-02-17</v>
      </c>
      <c r="H52" s="15" t="str">
        <f>OS_Raw_Data!C50</f>
        <v>Medical</v>
      </c>
      <c r="I52" s="25">
        <f>OS_Raw_Data!Q50</f>
        <v>86322.52</v>
      </c>
      <c r="J52" s="25">
        <f>OS_Raw_Data!S50</f>
        <v>73332.539999999994</v>
      </c>
      <c r="K52" s="15" t="b">
        <f t="shared" si="0"/>
        <v>1</v>
      </c>
      <c r="L52" s="15" t="b">
        <f t="shared" si="1"/>
        <v>1</v>
      </c>
    </row>
    <row r="53" spans="2:12" s="15" customFormat="1" ht="13.75" x14ac:dyDescent="0.45">
      <c r="B53" s="15">
        <v>50</v>
      </c>
      <c r="C53" s="15" t="s">
        <v>24267</v>
      </c>
      <c r="D53" s="24" t="str">
        <f>OS_Raw_Data!A51</f>
        <v>OCLM-2025-000050</v>
      </c>
      <c r="E53" s="24" t="str">
        <f>OS_Raw_Data!B51</f>
        <v>OPOL-2025-000050</v>
      </c>
      <c r="F53" s="16" t="str">
        <f>OS_Raw_Data!I51</f>
        <v>2025-03-09</v>
      </c>
      <c r="G53" s="16" t="str">
        <f>OS_Raw_Data!J51</f>
        <v>2025-03-25</v>
      </c>
      <c r="H53" s="15" t="str">
        <f>OS_Raw_Data!C51</f>
        <v>Fire Domestic</v>
      </c>
      <c r="I53" s="25">
        <f>OS_Raw_Data!Q51</f>
        <v>8864885.2400000002</v>
      </c>
      <c r="J53" s="25">
        <f>OS_Raw_Data!S51</f>
        <v>8080186.3799999999</v>
      </c>
      <c r="K53" s="15" t="b">
        <f t="shared" si="0"/>
        <v>1</v>
      </c>
      <c r="L53" s="15" t="b">
        <f t="shared" si="1"/>
        <v>1</v>
      </c>
    </row>
    <row r="54" spans="2:12" s="15" customFormat="1" ht="13.75" x14ac:dyDescent="0.45">
      <c r="B54" s="15">
        <v>51</v>
      </c>
      <c r="C54" s="15" t="s">
        <v>24267</v>
      </c>
      <c r="D54" s="24" t="str">
        <f>OS_Raw_Data!A52</f>
        <v>OCLM-2025-000051</v>
      </c>
      <c r="E54" s="24" t="str">
        <f>OS_Raw_Data!B52</f>
        <v>OPOL-2025-000051</v>
      </c>
      <c r="F54" s="16" t="str">
        <f>OS_Raw_Data!I52</f>
        <v>2025-08-19</v>
      </c>
      <c r="G54" s="16" t="str">
        <f>OS_Raw_Data!J52</f>
        <v>2025-08-19</v>
      </c>
      <c r="H54" s="15" t="str">
        <f>OS_Raw_Data!C52</f>
        <v>Liability</v>
      </c>
      <c r="I54" s="25">
        <f>OS_Raw_Data!Q52</f>
        <v>7679510.46</v>
      </c>
      <c r="J54" s="25">
        <f>OS_Raw_Data!S52</f>
        <v>4761765.79</v>
      </c>
      <c r="K54" s="15" t="b">
        <f t="shared" si="0"/>
        <v>1</v>
      </c>
      <c r="L54" s="15" t="b">
        <f t="shared" si="1"/>
        <v>1</v>
      </c>
    </row>
    <row r="55" spans="2:12" s="15" customFormat="1" ht="13.75" x14ac:dyDescent="0.45">
      <c r="B55" s="15">
        <v>52</v>
      </c>
      <c r="C55" s="15" t="s">
        <v>24267</v>
      </c>
      <c r="D55" s="24" t="str">
        <f>OS_Raw_Data!A53</f>
        <v>OCLM-2025-000052</v>
      </c>
      <c r="E55" s="24" t="str">
        <f>OS_Raw_Data!B53</f>
        <v>OPOL-2025-000052</v>
      </c>
      <c r="F55" s="16" t="str">
        <f>OS_Raw_Data!I53</f>
        <v>2019-10-12</v>
      </c>
      <c r="G55" s="16" t="str">
        <f>OS_Raw_Data!J53</f>
        <v>2019-10-30</v>
      </c>
      <c r="H55" s="15" t="str">
        <f>OS_Raw_Data!C53</f>
        <v>WIBA</v>
      </c>
      <c r="I55" s="25">
        <f>OS_Raw_Data!Q53</f>
        <v>1384821.04</v>
      </c>
      <c r="J55" s="25">
        <f>OS_Raw_Data!S53</f>
        <v>969495.95</v>
      </c>
      <c r="K55" s="15" t="b">
        <f t="shared" si="0"/>
        <v>1</v>
      </c>
      <c r="L55" s="15" t="b">
        <f t="shared" si="1"/>
        <v>1</v>
      </c>
    </row>
    <row r="56" spans="2:12" s="15" customFormat="1" ht="13.75" x14ac:dyDescent="0.45">
      <c r="B56" s="15">
        <v>53</v>
      </c>
      <c r="C56" s="15" t="s">
        <v>24267</v>
      </c>
      <c r="D56" s="24" t="str">
        <f>OS_Raw_Data!A54</f>
        <v>OCLM-2025-000053</v>
      </c>
      <c r="E56" s="24" t="str">
        <f>OS_Raw_Data!B54</f>
        <v>OPOL-2025-000053</v>
      </c>
      <c r="F56" s="16" t="str">
        <f>OS_Raw_Data!I54</f>
        <v>2019-09-30</v>
      </c>
      <c r="G56" s="16" t="str">
        <f>OS_Raw_Data!J54</f>
        <v>2019-10-03</v>
      </c>
      <c r="H56" s="15" t="str">
        <f>OS_Raw_Data!C54</f>
        <v>Motor Commercial</v>
      </c>
      <c r="I56" s="25">
        <f>OS_Raw_Data!Q54</f>
        <v>239046.39999999999</v>
      </c>
      <c r="J56" s="25">
        <f>OS_Raw_Data!S54</f>
        <v>172537.17</v>
      </c>
      <c r="K56" s="15" t="b">
        <f t="shared" si="0"/>
        <v>1</v>
      </c>
      <c r="L56" s="15" t="b">
        <f t="shared" si="1"/>
        <v>1</v>
      </c>
    </row>
    <row r="57" spans="2:12" s="15" customFormat="1" ht="13.75" x14ac:dyDescent="0.45">
      <c r="B57" s="15">
        <v>54</v>
      </c>
      <c r="C57" s="15" t="s">
        <v>24267</v>
      </c>
      <c r="D57" s="24" t="str">
        <f>OS_Raw_Data!A55</f>
        <v>OCLM-2025-000054</v>
      </c>
      <c r="E57" s="24" t="str">
        <f>OS_Raw_Data!B55</f>
        <v>OPOL-2025-000054</v>
      </c>
      <c r="F57" s="16" t="str">
        <f>OS_Raw_Data!I55</f>
        <v>2021-05-21</v>
      </c>
      <c r="G57" s="16" t="str">
        <f>OS_Raw_Data!J55</f>
        <v>2021-05-28</v>
      </c>
      <c r="H57" s="15" t="str">
        <f>OS_Raw_Data!C55</f>
        <v>WIBA</v>
      </c>
      <c r="I57" s="25">
        <f>OS_Raw_Data!Q55</f>
        <v>4991125.9800000004</v>
      </c>
      <c r="J57" s="25">
        <f>OS_Raw_Data!S55</f>
        <v>3774542.91</v>
      </c>
      <c r="K57" s="15" t="b">
        <f t="shared" si="0"/>
        <v>1</v>
      </c>
      <c r="L57" s="15" t="b">
        <f t="shared" si="1"/>
        <v>1</v>
      </c>
    </row>
    <row r="58" spans="2:12" s="15" customFormat="1" ht="13.75" x14ac:dyDescent="0.45">
      <c r="B58" s="15">
        <v>55</v>
      </c>
      <c r="C58" s="15" t="s">
        <v>24267</v>
      </c>
      <c r="D58" s="24" t="str">
        <f>OS_Raw_Data!A56</f>
        <v>OCLM-2025-000055</v>
      </c>
      <c r="E58" s="24" t="str">
        <f>OS_Raw_Data!B56</f>
        <v>OPOL-2025-000055</v>
      </c>
      <c r="F58" s="16" t="str">
        <f>OS_Raw_Data!I56</f>
        <v>2023-02-06</v>
      </c>
      <c r="G58" s="16" t="str">
        <f>OS_Raw_Data!J56</f>
        <v>2023-02-17</v>
      </c>
      <c r="H58" s="15" t="str">
        <f>OS_Raw_Data!C56</f>
        <v>Motor Commercial</v>
      </c>
      <c r="I58" s="25">
        <f>OS_Raw_Data!Q56</f>
        <v>608693.15</v>
      </c>
      <c r="J58" s="25">
        <f>OS_Raw_Data!S56</f>
        <v>431543.25</v>
      </c>
      <c r="K58" s="15" t="b">
        <f t="shared" si="0"/>
        <v>1</v>
      </c>
      <c r="L58" s="15" t="b">
        <f t="shared" si="1"/>
        <v>1</v>
      </c>
    </row>
    <row r="59" spans="2:12" s="15" customFormat="1" ht="13.75" x14ac:dyDescent="0.45">
      <c r="B59" s="15">
        <v>56</v>
      </c>
      <c r="C59" s="15" t="s">
        <v>24267</v>
      </c>
      <c r="D59" s="24" t="str">
        <f>OS_Raw_Data!A57</f>
        <v>OCLM-2025-000056</v>
      </c>
      <c r="E59" s="24" t="str">
        <f>OS_Raw_Data!B57</f>
        <v>OPOL-2025-000056</v>
      </c>
      <c r="F59" s="16" t="str">
        <f>OS_Raw_Data!I57</f>
        <v>2023-01-01</v>
      </c>
      <c r="G59" s="16" t="str">
        <f>OS_Raw_Data!J57</f>
        <v>2023-01-28</v>
      </c>
      <c r="H59" s="15" t="str">
        <f>OS_Raw_Data!C57</f>
        <v>Marine Cargo</v>
      </c>
      <c r="I59" s="25">
        <f>OS_Raw_Data!Q57</f>
        <v>7948927.3700000001</v>
      </c>
      <c r="J59" s="25">
        <f>OS_Raw_Data!S57</f>
        <v>3338425.2</v>
      </c>
      <c r="K59" s="15" t="b">
        <f t="shared" si="0"/>
        <v>1</v>
      </c>
      <c r="L59" s="15" t="b">
        <f t="shared" si="1"/>
        <v>1</v>
      </c>
    </row>
    <row r="60" spans="2:12" s="15" customFormat="1" ht="13.75" x14ac:dyDescent="0.45">
      <c r="B60" s="15">
        <v>57</v>
      </c>
      <c r="C60" s="15" t="s">
        <v>24267</v>
      </c>
      <c r="D60" s="24" t="str">
        <f>OS_Raw_Data!A58</f>
        <v>OCLM-2025-000057</v>
      </c>
      <c r="E60" s="24" t="str">
        <f>OS_Raw_Data!B58</f>
        <v>OPOL-2025-000057</v>
      </c>
      <c r="F60" s="16" t="str">
        <f>OS_Raw_Data!I58</f>
        <v>2022-11-15</v>
      </c>
      <c r="G60" s="16" t="str">
        <f>OS_Raw_Data!J58</f>
        <v>2022-11-21</v>
      </c>
      <c r="H60" s="15" t="str">
        <f>OS_Raw_Data!C58</f>
        <v>Engineering</v>
      </c>
      <c r="I60" s="25">
        <f>OS_Raw_Data!Q58</f>
        <v>200265177.59999999</v>
      </c>
      <c r="J60" s="25">
        <f>OS_Raw_Data!S58</f>
        <v>158638426.81999999</v>
      </c>
      <c r="K60" s="15" t="b">
        <f t="shared" si="0"/>
        <v>1</v>
      </c>
      <c r="L60" s="15" t="b">
        <f t="shared" si="1"/>
        <v>1</v>
      </c>
    </row>
    <row r="61" spans="2:12" s="15" customFormat="1" ht="13.75" x14ac:dyDescent="0.45">
      <c r="B61" s="15">
        <v>58</v>
      </c>
      <c r="C61" s="15" t="s">
        <v>24267</v>
      </c>
      <c r="D61" s="24" t="str">
        <f>OS_Raw_Data!A59</f>
        <v>OCLM-2025-000058</v>
      </c>
      <c r="E61" s="24" t="str">
        <f>OS_Raw_Data!B59</f>
        <v>OPOL-2025-000058</v>
      </c>
      <c r="F61" s="16" t="str">
        <f>OS_Raw_Data!I59</f>
        <v>2022-06-05</v>
      </c>
      <c r="G61" s="16" t="str">
        <f>OS_Raw_Data!J59</f>
        <v>2022-07-05</v>
      </c>
      <c r="H61" s="15" t="str">
        <f>OS_Raw_Data!C59</f>
        <v>Fire Industrial</v>
      </c>
      <c r="I61" s="25">
        <f>OS_Raw_Data!Q59</f>
        <v>41980642.560000002</v>
      </c>
      <c r="J61" s="25">
        <f>OS_Raw_Data!S59</f>
        <v>33785881.109999999</v>
      </c>
      <c r="K61" s="15" t="b">
        <f t="shared" si="0"/>
        <v>1</v>
      </c>
      <c r="L61" s="15" t="b">
        <f t="shared" si="1"/>
        <v>1</v>
      </c>
    </row>
    <row r="62" spans="2:12" s="15" customFormat="1" ht="13.75" x14ac:dyDescent="0.45">
      <c r="B62" s="15">
        <v>59</v>
      </c>
      <c r="C62" s="15" t="s">
        <v>24267</v>
      </c>
      <c r="D62" s="24" t="str">
        <f>OS_Raw_Data!A60</f>
        <v>OCLM-2025-000059</v>
      </c>
      <c r="E62" s="24" t="str">
        <f>OS_Raw_Data!B60</f>
        <v>OPOL-2025-000059</v>
      </c>
      <c r="F62" s="16" t="str">
        <f>OS_Raw_Data!I60</f>
        <v>2025-08-27</v>
      </c>
      <c r="G62" s="16" t="str">
        <f>OS_Raw_Data!J60</f>
        <v>2025-09-04</v>
      </c>
      <c r="H62" s="15" t="str">
        <f>OS_Raw_Data!C60</f>
        <v>Fire Industrial</v>
      </c>
      <c r="I62" s="25">
        <f>OS_Raw_Data!Q60</f>
        <v>12906211.369999999</v>
      </c>
      <c r="J62" s="25">
        <f>OS_Raw_Data!S60</f>
        <v>8304653.8899999997</v>
      </c>
      <c r="K62" s="15" t="b">
        <f t="shared" si="0"/>
        <v>1</v>
      </c>
      <c r="L62" s="15" t="b">
        <f t="shared" si="1"/>
        <v>1</v>
      </c>
    </row>
    <row r="63" spans="2:12" s="15" customFormat="1" ht="13.75" x14ac:dyDescent="0.45">
      <c r="B63" s="15">
        <v>60</v>
      </c>
      <c r="C63" s="15" t="s">
        <v>24267</v>
      </c>
      <c r="D63" s="24" t="str">
        <f>OS_Raw_Data!A61</f>
        <v>OCLM-2025-000060</v>
      </c>
      <c r="E63" s="24" t="str">
        <f>OS_Raw_Data!B61</f>
        <v>OPOL-2025-000060</v>
      </c>
      <c r="F63" s="16" t="str">
        <f>OS_Raw_Data!I61</f>
        <v>2025-10-28</v>
      </c>
      <c r="G63" s="16" t="str">
        <f>OS_Raw_Data!J61</f>
        <v>2025-11-18</v>
      </c>
      <c r="H63" s="15" t="str">
        <f>OS_Raw_Data!C61</f>
        <v>Engineering</v>
      </c>
      <c r="I63" s="25">
        <f>OS_Raw_Data!Q61</f>
        <v>4200010.83</v>
      </c>
      <c r="J63" s="25">
        <f>OS_Raw_Data!S61</f>
        <v>2816051.15</v>
      </c>
      <c r="K63" s="15" t="b">
        <f t="shared" si="0"/>
        <v>1</v>
      </c>
      <c r="L63" s="15" t="b">
        <f t="shared" si="1"/>
        <v>1</v>
      </c>
    </row>
    <row r="64" spans="2:12" s="15" customFormat="1" ht="13.75" x14ac:dyDescent="0.45">
      <c r="B64" s="15">
        <v>61</v>
      </c>
      <c r="C64" s="15" t="s">
        <v>24267</v>
      </c>
      <c r="D64" s="24" t="str">
        <f>OS_Raw_Data!A62</f>
        <v>OCLM-2025-000061</v>
      </c>
      <c r="E64" s="24" t="str">
        <f>OS_Raw_Data!B62</f>
        <v>OPOL-2025-000061</v>
      </c>
      <c r="F64" s="16" t="str">
        <f>OS_Raw_Data!I62</f>
        <v>2019-10-05</v>
      </c>
      <c r="G64" s="16" t="str">
        <f>OS_Raw_Data!J62</f>
        <v>2019-10-20</v>
      </c>
      <c r="H64" s="15" t="str">
        <f>OS_Raw_Data!C62</f>
        <v>Marine Cargo</v>
      </c>
      <c r="I64" s="25">
        <f>OS_Raw_Data!Q62</f>
        <v>9094643.3800000008</v>
      </c>
      <c r="J64" s="25">
        <f>OS_Raw_Data!S62</f>
        <v>5194626.3099999996</v>
      </c>
      <c r="K64" s="15" t="b">
        <f t="shared" si="0"/>
        <v>1</v>
      </c>
      <c r="L64" s="15" t="b">
        <f t="shared" si="1"/>
        <v>1</v>
      </c>
    </row>
    <row r="65" spans="2:12" s="15" customFormat="1" ht="13.75" x14ac:dyDescent="0.45">
      <c r="B65" s="15">
        <v>62</v>
      </c>
      <c r="C65" s="15" t="s">
        <v>24267</v>
      </c>
      <c r="D65" s="24" t="str">
        <f>OS_Raw_Data!A63</f>
        <v>OCLM-2025-000062</v>
      </c>
      <c r="E65" s="24" t="str">
        <f>OS_Raw_Data!B63</f>
        <v>OPOL-2025-000062</v>
      </c>
      <c r="F65" s="16" t="str">
        <f>OS_Raw_Data!I63</f>
        <v>2022-03-24</v>
      </c>
      <c r="G65" s="16" t="str">
        <f>OS_Raw_Data!J63</f>
        <v>2022-04-23</v>
      </c>
      <c r="H65" s="15" t="str">
        <f>OS_Raw_Data!C63</f>
        <v>Liability</v>
      </c>
      <c r="I65" s="25">
        <f>OS_Raw_Data!Q63</f>
        <v>14905383.93</v>
      </c>
      <c r="J65" s="25">
        <f>OS_Raw_Data!S63</f>
        <v>11076157.51</v>
      </c>
      <c r="K65" s="15" t="b">
        <f t="shared" si="0"/>
        <v>1</v>
      </c>
      <c r="L65" s="15" t="b">
        <f t="shared" si="1"/>
        <v>1</v>
      </c>
    </row>
    <row r="66" spans="2:12" s="15" customFormat="1" ht="13.75" x14ac:dyDescent="0.45">
      <c r="B66" s="15">
        <v>63</v>
      </c>
      <c r="C66" s="15" t="s">
        <v>24267</v>
      </c>
      <c r="D66" s="24" t="str">
        <f>OS_Raw_Data!A64</f>
        <v>OCLM-2025-000063</v>
      </c>
      <c r="E66" s="24" t="str">
        <f>OS_Raw_Data!B64</f>
        <v>OPOL-2025-000063</v>
      </c>
      <c r="F66" s="16" t="str">
        <f>OS_Raw_Data!I64</f>
        <v>2022-06-18</v>
      </c>
      <c r="G66" s="16" t="str">
        <f>OS_Raw_Data!J64</f>
        <v>2022-06-24</v>
      </c>
      <c r="H66" s="15" t="str">
        <f>OS_Raw_Data!C64</f>
        <v>WIBA</v>
      </c>
      <c r="I66" s="25">
        <f>OS_Raw_Data!Q64</f>
        <v>1723811.13</v>
      </c>
      <c r="J66" s="25">
        <f>OS_Raw_Data!S64</f>
        <v>1165339.8400000001</v>
      </c>
      <c r="K66" s="15" t="b">
        <f t="shared" si="0"/>
        <v>1</v>
      </c>
      <c r="L66" s="15" t="b">
        <f t="shared" si="1"/>
        <v>1</v>
      </c>
    </row>
    <row r="67" spans="2:12" s="15" customFormat="1" ht="13.75" x14ac:dyDescent="0.45">
      <c r="B67" s="15">
        <v>64</v>
      </c>
      <c r="C67" s="15" t="s">
        <v>24267</v>
      </c>
      <c r="D67" s="24" t="str">
        <f>OS_Raw_Data!A65</f>
        <v>OCLM-2025-000064</v>
      </c>
      <c r="E67" s="24" t="str">
        <f>OS_Raw_Data!B65</f>
        <v>OPOL-2025-000064</v>
      </c>
      <c r="F67" s="16" t="str">
        <f>OS_Raw_Data!I65</f>
        <v>2018-09-30</v>
      </c>
      <c r="G67" s="16" t="str">
        <f>OS_Raw_Data!J65</f>
        <v>2018-10-30</v>
      </c>
      <c r="H67" s="15" t="str">
        <f>OS_Raw_Data!C65</f>
        <v>WIBA</v>
      </c>
      <c r="I67" s="25">
        <f>OS_Raw_Data!Q65</f>
        <v>2120948.59</v>
      </c>
      <c r="J67" s="25">
        <f>OS_Raw_Data!S65</f>
        <v>1258185.1100000001</v>
      </c>
      <c r="K67" s="15" t="b">
        <f t="shared" si="0"/>
        <v>1</v>
      </c>
      <c r="L67" s="15" t="b">
        <f t="shared" si="1"/>
        <v>1</v>
      </c>
    </row>
    <row r="68" spans="2:12" s="15" customFormat="1" ht="13.75" x14ac:dyDescent="0.45">
      <c r="B68" s="15">
        <v>65</v>
      </c>
      <c r="C68" s="15" t="s">
        <v>24267</v>
      </c>
      <c r="D68" s="24" t="str">
        <f>OS_Raw_Data!A66</f>
        <v>OCLM-2025-000065</v>
      </c>
      <c r="E68" s="24" t="str">
        <f>OS_Raw_Data!B66</f>
        <v>OPOL-2025-000065</v>
      </c>
      <c r="F68" s="16" t="str">
        <f>OS_Raw_Data!I66</f>
        <v>2021-11-20</v>
      </c>
      <c r="G68" s="16" t="str">
        <f>OS_Raw_Data!J66</f>
        <v>2021-11-30</v>
      </c>
      <c r="H68" s="15" t="str">
        <f>OS_Raw_Data!C66</f>
        <v>Liability</v>
      </c>
      <c r="I68" s="25">
        <f>OS_Raw_Data!Q66</f>
        <v>14134321.880000001</v>
      </c>
      <c r="J68" s="25">
        <f>OS_Raw_Data!S66</f>
        <v>10945678.17</v>
      </c>
      <c r="K68" s="15" t="b">
        <f t="shared" si="0"/>
        <v>1</v>
      </c>
      <c r="L68" s="15" t="b">
        <f t="shared" si="1"/>
        <v>1</v>
      </c>
    </row>
    <row r="69" spans="2:12" s="15" customFormat="1" ht="13.75" x14ac:dyDescent="0.45">
      <c r="B69" s="15">
        <v>66</v>
      </c>
      <c r="C69" s="15" t="s">
        <v>24267</v>
      </c>
      <c r="D69" s="24" t="str">
        <f>OS_Raw_Data!A67</f>
        <v>OCLM-2025-000066</v>
      </c>
      <c r="E69" s="24" t="str">
        <f>OS_Raw_Data!B67</f>
        <v>OPOL-2025-000066</v>
      </c>
      <c r="F69" s="16" t="str">
        <f>OS_Raw_Data!I67</f>
        <v>2024-11-07</v>
      </c>
      <c r="G69" s="16" t="str">
        <f>OS_Raw_Data!J67</f>
        <v>2024-11-08</v>
      </c>
      <c r="H69" s="15" t="str">
        <f>OS_Raw_Data!C67</f>
        <v>Motor Private</v>
      </c>
      <c r="I69" s="25">
        <f>OS_Raw_Data!Q67</f>
        <v>1325997.3</v>
      </c>
      <c r="J69" s="25">
        <f>OS_Raw_Data!S67</f>
        <v>1104235.74</v>
      </c>
      <c r="K69" s="15" t="b">
        <f t="shared" ref="K69:K132" si="2">F69&lt;=G69</f>
        <v>1</v>
      </c>
      <c r="L69" s="15" t="b">
        <f t="shared" ref="L69:L132" si="3">J69&lt;=I69</f>
        <v>1</v>
      </c>
    </row>
    <row r="70" spans="2:12" s="15" customFormat="1" ht="13.75" x14ac:dyDescent="0.45">
      <c r="B70" s="15">
        <v>67</v>
      </c>
      <c r="C70" s="15" t="s">
        <v>24267</v>
      </c>
      <c r="D70" s="24" t="str">
        <f>OS_Raw_Data!A68</f>
        <v>OCLM-2025-000067</v>
      </c>
      <c r="E70" s="24" t="str">
        <f>OS_Raw_Data!B68</f>
        <v>OPOL-2025-000067</v>
      </c>
      <c r="F70" s="16" t="str">
        <f>OS_Raw_Data!I68</f>
        <v>2024-04-11</v>
      </c>
      <c r="G70" s="16" t="str">
        <f>OS_Raw_Data!J68</f>
        <v>2024-05-08</v>
      </c>
      <c r="H70" s="15" t="str">
        <f>OS_Raw_Data!C68</f>
        <v>Fire Domestic</v>
      </c>
      <c r="I70" s="25">
        <f>OS_Raw_Data!Q68</f>
        <v>3740972.7</v>
      </c>
      <c r="J70" s="25">
        <f>OS_Raw_Data!S68</f>
        <v>3429246.15</v>
      </c>
      <c r="K70" s="15" t="b">
        <f t="shared" si="2"/>
        <v>1</v>
      </c>
      <c r="L70" s="15" t="b">
        <f t="shared" si="3"/>
        <v>1</v>
      </c>
    </row>
    <row r="71" spans="2:12" s="15" customFormat="1" ht="13.75" x14ac:dyDescent="0.45">
      <c r="B71" s="15">
        <v>68</v>
      </c>
      <c r="C71" s="15" t="s">
        <v>24267</v>
      </c>
      <c r="D71" s="24" t="str">
        <f>OS_Raw_Data!A69</f>
        <v>OCLM-2025-000068</v>
      </c>
      <c r="E71" s="24" t="str">
        <f>OS_Raw_Data!B69</f>
        <v>OPOL-2025-000068</v>
      </c>
      <c r="F71" s="16" t="str">
        <f>OS_Raw_Data!I69</f>
        <v>2023-04-08</v>
      </c>
      <c r="G71" s="16" t="str">
        <f>OS_Raw_Data!J69</f>
        <v>2023-05-02</v>
      </c>
      <c r="H71" s="15" t="str">
        <f>OS_Raw_Data!C69</f>
        <v>Medical</v>
      </c>
      <c r="I71" s="25">
        <f>OS_Raw_Data!Q69</f>
        <v>881222.05</v>
      </c>
      <c r="J71" s="25">
        <f>OS_Raw_Data!S69</f>
        <v>738750.46</v>
      </c>
      <c r="K71" s="15" t="b">
        <f t="shared" si="2"/>
        <v>1</v>
      </c>
      <c r="L71" s="15" t="b">
        <f t="shared" si="3"/>
        <v>1</v>
      </c>
    </row>
    <row r="72" spans="2:12" s="15" customFormat="1" ht="13.75" x14ac:dyDescent="0.45">
      <c r="B72" s="15">
        <v>69</v>
      </c>
      <c r="C72" s="15" t="s">
        <v>24267</v>
      </c>
      <c r="D72" s="24" t="str">
        <f>OS_Raw_Data!A70</f>
        <v>OCLM-2025-000069</v>
      </c>
      <c r="E72" s="24" t="str">
        <f>OS_Raw_Data!B70</f>
        <v>OPOL-2025-000069</v>
      </c>
      <c r="F72" s="16" t="str">
        <f>OS_Raw_Data!I70</f>
        <v>2025-08-04</v>
      </c>
      <c r="G72" s="16" t="str">
        <f>OS_Raw_Data!J70</f>
        <v>2025-08-16</v>
      </c>
      <c r="H72" s="15" t="str">
        <f>OS_Raw_Data!C70</f>
        <v>Engineering</v>
      </c>
      <c r="I72" s="25">
        <f>OS_Raw_Data!Q70</f>
        <v>57201764.049999997</v>
      </c>
      <c r="J72" s="25">
        <f>OS_Raw_Data!S70</f>
        <v>26447813.170000002</v>
      </c>
      <c r="K72" s="15" t="b">
        <f t="shared" si="2"/>
        <v>1</v>
      </c>
      <c r="L72" s="15" t="b">
        <f t="shared" si="3"/>
        <v>1</v>
      </c>
    </row>
    <row r="73" spans="2:12" s="15" customFormat="1" ht="13.75" x14ac:dyDescent="0.45">
      <c r="B73" s="15">
        <v>70</v>
      </c>
      <c r="C73" s="15" t="s">
        <v>24267</v>
      </c>
      <c r="D73" s="24" t="str">
        <f>OS_Raw_Data!A71</f>
        <v>OCLM-2025-000070</v>
      </c>
      <c r="E73" s="24" t="str">
        <f>OS_Raw_Data!B71</f>
        <v>OPOL-2025-000070</v>
      </c>
      <c r="F73" s="16" t="str">
        <f>OS_Raw_Data!I71</f>
        <v>2025-11-11</v>
      </c>
      <c r="G73" s="16" t="str">
        <f>OS_Raw_Data!J71</f>
        <v>2025-12-06</v>
      </c>
      <c r="H73" s="15" t="str">
        <f>OS_Raw_Data!C71</f>
        <v>Medical</v>
      </c>
      <c r="I73" s="25">
        <f>OS_Raw_Data!Q71</f>
        <v>163396.73000000001</v>
      </c>
      <c r="J73" s="25">
        <f>OS_Raw_Data!S71</f>
        <v>141918.24</v>
      </c>
      <c r="K73" s="15" t="b">
        <f t="shared" si="2"/>
        <v>1</v>
      </c>
      <c r="L73" s="15" t="b">
        <f t="shared" si="3"/>
        <v>1</v>
      </c>
    </row>
    <row r="74" spans="2:12" s="15" customFormat="1" ht="13.75" x14ac:dyDescent="0.45">
      <c r="B74" s="15">
        <v>71</v>
      </c>
      <c r="C74" s="15" t="s">
        <v>24267</v>
      </c>
      <c r="D74" s="24" t="str">
        <f>OS_Raw_Data!A72</f>
        <v>OCLM-2025-000071</v>
      </c>
      <c r="E74" s="24" t="str">
        <f>OS_Raw_Data!B72</f>
        <v>OPOL-2025-000071</v>
      </c>
      <c r="F74" s="16" t="str">
        <f>OS_Raw_Data!I72</f>
        <v>2019-09-07</v>
      </c>
      <c r="G74" s="16" t="str">
        <f>OS_Raw_Data!J72</f>
        <v>2019-09-27</v>
      </c>
      <c r="H74" s="15" t="str">
        <f>OS_Raw_Data!C72</f>
        <v>Fire Industrial</v>
      </c>
      <c r="I74" s="25">
        <f>OS_Raw_Data!Q72</f>
        <v>41351541.450000003</v>
      </c>
      <c r="J74" s="25">
        <f>OS_Raw_Data!S72</f>
        <v>29433857.699999999</v>
      </c>
      <c r="K74" s="15" t="b">
        <f t="shared" si="2"/>
        <v>1</v>
      </c>
      <c r="L74" s="15" t="b">
        <f t="shared" si="3"/>
        <v>1</v>
      </c>
    </row>
    <row r="75" spans="2:12" s="15" customFormat="1" ht="13.75" x14ac:dyDescent="0.45">
      <c r="B75" s="15">
        <v>72</v>
      </c>
      <c r="C75" s="15" t="s">
        <v>24267</v>
      </c>
      <c r="D75" s="24" t="str">
        <f>OS_Raw_Data!A73</f>
        <v>OCLM-2025-000072</v>
      </c>
      <c r="E75" s="24" t="str">
        <f>OS_Raw_Data!B73</f>
        <v>OPOL-2025-000072</v>
      </c>
      <c r="F75" s="16" t="str">
        <f>OS_Raw_Data!I73</f>
        <v>2021-08-28</v>
      </c>
      <c r="G75" s="16" t="str">
        <f>OS_Raw_Data!J73</f>
        <v>2021-09-24</v>
      </c>
      <c r="H75" s="15" t="str">
        <f>OS_Raw_Data!C73</f>
        <v>Marine Cargo</v>
      </c>
      <c r="I75" s="25">
        <f>OS_Raw_Data!Q73</f>
        <v>37324610.689999998</v>
      </c>
      <c r="J75" s="25">
        <f>OS_Raw_Data!S73</f>
        <v>19901400.079999998</v>
      </c>
      <c r="K75" s="15" t="b">
        <f t="shared" si="2"/>
        <v>1</v>
      </c>
      <c r="L75" s="15" t="b">
        <f t="shared" si="3"/>
        <v>1</v>
      </c>
    </row>
    <row r="76" spans="2:12" s="15" customFormat="1" ht="13.75" x14ac:dyDescent="0.45">
      <c r="B76" s="15">
        <v>73</v>
      </c>
      <c r="C76" s="15" t="s">
        <v>24267</v>
      </c>
      <c r="D76" s="24" t="str">
        <f>OS_Raw_Data!A74</f>
        <v>OCLM-2025-000073</v>
      </c>
      <c r="E76" s="24" t="str">
        <f>OS_Raw_Data!B74</f>
        <v>OPOL-2025-000073</v>
      </c>
      <c r="F76" s="16" t="str">
        <f>OS_Raw_Data!I74</f>
        <v>2018-05-05</v>
      </c>
      <c r="G76" s="16" t="str">
        <f>OS_Raw_Data!J74</f>
        <v>2018-05-08</v>
      </c>
      <c r="H76" s="15" t="str">
        <f>OS_Raw_Data!C74</f>
        <v>Medical</v>
      </c>
      <c r="I76" s="25">
        <f>OS_Raw_Data!Q74</f>
        <v>85817.45</v>
      </c>
      <c r="J76" s="25">
        <f>OS_Raw_Data!S74</f>
        <v>60991.61</v>
      </c>
      <c r="K76" s="15" t="b">
        <f t="shared" si="2"/>
        <v>1</v>
      </c>
      <c r="L76" s="15" t="b">
        <f t="shared" si="3"/>
        <v>1</v>
      </c>
    </row>
    <row r="77" spans="2:12" s="15" customFormat="1" ht="13.75" x14ac:dyDescent="0.45">
      <c r="B77" s="15">
        <v>74</v>
      </c>
      <c r="C77" s="15" t="s">
        <v>24267</v>
      </c>
      <c r="D77" s="24" t="str">
        <f>OS_Raw_Data!A75</f>
        <v>OCLM-2025-000074</v>
      </c>
      <c r="E77" s="24" t="str">
        <f>OS_Raw_Data!B75</f>
        <v>OPOL-2025-000074</v>
      </c>
      <c r="F77" s="16" t="str">
        <f>OS_Raw_Data!I75</f>
        <v>2018-06-14</v>
      </c>
      <c r="G77" s="16" t="str">
        <f>OS_Raw_Data!J75</f>
        <v>2018-07-03</v>
      </c>
      <c r="H77" s="15" t="str">
        <f>OS_Raw_Data!C75</f>
        <v>Motor Private</v>
      </c>
      <c r="I77" s="25">
        <f>OS_Raw_Data!Q75</f>
        <v>157265.63</v>
      </c>
      <c r="J77" s="25">
        <f>OS_Raw_Data!S75</f>
        <v>128672.9</v>
      </c>
      <c r="K77" s="15" t="b">
        <f t="shared" si="2"/>
        <v>1</v>
      </c>
      <c r="L77" s="15" t="b">
        <f t="shared" si="3"/>
        <v>1</v>
      </c>
    </row>
    <row r="78" spans="2:12" s="15" customFormat="1" ht="13.75" x14ac:dyDescent="0.45">
      <c r="B78" s="15">
        <v>75</v>
      </c>
      <c r="C78" s="15" t="s">
        <v>24267</v>
      </c>
      <c r="D78" s="24" t="str">
        <f>OS_Raw_Data!A76</f>
        <v>OCLM-2025-000075</v>
      </c>
      <c r="E78" s="24" t="str">
        <f>OS_Raw_Data!B76</f>
        <v>OPOL-2025-000075</v>
      </c>
      <c r="F78" s="16" t="str">
        <f>OS_Raw_Data!I76</f>
        <v>2024-05-08</v>
      </c>
      <c r="G78" s="16" t="str">
        <f>OS_Raw_Data!J76</f>
        <v>2024-05-31</v>
      </c>
      <c r="H78" s="15" t="str">
        <f>OS_Raw_Data!C76</f>
        <v>WIBA</v>
      </c>
      <c r="I78" s="25">
        <f>OS_Raw_Data!Q76</f>
        <v>1990168.16</v>
      </c>
      <c r="J78" s="25">
        <f>OS_Raw_Data!S76</f>
        <v>1417102.83</v>
      </c>
      <c r="K78" s="15" t="b">
        <f t="shared" si="2"/>
        <v>1</v>
      </c>
      <c r="L78" s="15" t="b">
        <f t="shared" si="3"/>
        <v>1</v>
      </c>
    </row>
    <row r="79" spans="2:12" s="15" customFormat="1" ht="13.75" x14ac:dyDescent="0.45">
      <c r="B79" s="15">
        <v>76</v>
      </c>
      <c r="C79" s="15" t="s">
        <v>24267</v>
      </c>
      <c r="D79" s="24" t="str">
        <f>OS_Raw_Data!A77</f>
        <v>OCLM-2025-000076</v>
      </c>
      <c r="E79" s="24" t="str">
        <f>OS_Raw_Data!B77</f>
        <v>OPOL-2025-000076</v>
      </c>
      <c r="F79" s="16" t="str">
        <f>OS_Raw_Data!I77</f>
        <v>2022-08-15</v>
      </c>
      <c r="G79" s="16" t="str">
        <f>OS_Raw_Data!J77</f>
        <v>2022-09-09</v>
      </c>
      <c r="H79" s="15" t="str">
        <f>OS_Raw_Data!C77</f>
        <v>Engineering</v>
      </c>
      <c r="I79" s="25">
        <f>OS_Raw_Data!Q77</f>
        <v>13905208.32</v>
      </c>
      <c r="J79" s="25">
        <f>OS_Raw_Data!S77</f>
        <v>8249852.1100000003</v>
      </c>
      <c r="K79" s="15" t="b">
        <f t="shared" si="2"/>
        <v>1</v>
      </c>
      <c r="L79" s="15" t="b">
        <f t="shared" si="3"/>
        <v>1</v>
      </c>
    </row>
    <row r="80" spans="2:12" s="15" customFormat="1" ht="13.75" x14ac:dyDescent="0.45">
      <c r="B80" s="15">
        <v>77</v>
      </c>
      <c r="C80" s="15" t="s">
        <v>24267</v>
      </c>
      <c r="D80" s="24" t="str">
        <f>OS_Raw_Data!A78</f>
        <v>OCLM-2025-000077</v>
      </c>
      <c r="E80" s="24" t="str">
        <f>OS_Raw_Data!B78</f>
        <v>OPOL-2025-000077</v>
      </c>
      <c r="F80" s="16" t="str">
        <f>OS_Raw_Data!I78</f>
        <v>2019-11-28</v>
      </c>
      <c r="G80" s="16" t="str">
        <f>OS_Raw_Data!J78</f>
        <v>2019-12-02</v>
      </c>
      <c r="H80" s="15" t="str">
        <f>OS_Raw_Data!C78</f>
        <v>WIBA</v>
      </c>
      <c r="I80" s="25">
        <f>OS_Raw_Data!Q78</f>
        <v>4445581.96</v>
      </c>
      <c r="J80" s="25">
        <f>OS_Raw_Data!S78</f>
        <v>3324571.48</v>
      </c>
      <c r="K80" s="15" t="b">
        <f t="shared" si="2"/>
        <v>1</v>
      </c>
      <c r="L80" s="15" t="b">
        <f t="shared" si="3"/>
        <v>1</v>
      </c>
    </row>
    <row r="81" spans="2:12" s="15" customFormat="1" ht="13.75" x14ac:dyDescent="0.45">
      <c r="B81" s="15">
        <v>78</v>
      </c>
      <c r="C81" s="15" t="s">
        <v>24267</v>
      </c>
      <c r="D81" s="24" t="str">
        <f>OS_Raw_Data!A79</f>
        <v>OCLM-2025-000078</v>
      </c>
      <c r="E81" s="24" t="str">
        <f>OS_Raw_Data!B79</f>
        <v>OPOL-2025-000078</v>
      </c>
      <c r="F81" s="16" t="str">
        <f>OS_Raw_Data!I79</f>
        <v>2022-07-02</v>
      </c>
      <c r="G81" s="16" t="str">
        <f>OS_Raw_Data!J79</f>
        <v>2022-07-24</v>
      </c>
      <c r="H81" s="15" t="str">
        <f>OS_Raw_Data!C79</f>
        <v>Personal Accident</v>
      </c>
      <c r="I81" s="25">
        <f>OS_Raw_Data!Q79</f>
        <v>281219.12</v>
      </c>
      <c r="J81" s="25">
        <f>OS_Raw_Data!S79</f>
        <v>205323.26</v>
      </c>
      <c r="K81" s="15" t="b">
        <f t="shared" si="2"/>
        <v>1</v>
      </c>
      <c r="L81" s="15" t="b">
        <f t="shared" si="3"/>
        <v>1</v>
      </c>
    </row>
    <row r="82" spans="2:12" s="15" customFormat="1" ht="13.75" x14ac:dyDescent="0.45">
      <c r="B82" s="15">
        <v>79</v>
      </c>
      <c r="C82" s="15" t="s">
        <v>24267</v>
      </c>
      <c r="D82" s="24" t="str">
        <f>OS_Raw_Data!A80</f>
        <v>OCLM-2025-000079</v>
      </c>
      <c r="E82" s="24" t="str">
        <f>OS_Raw_Data!B80</f>
        <v>OPOL-2025-000079</v>
      </c>
      <c r="F82" s="16" t="str">
        <f>OS_Raw_Data!I80</f>
        <v>2020-10-11</v>
      </c>
      <c r="G82" s="16" t="str">
        <f>OS_Raw_Data!J80</f>
        <v>2020-10-27</v>
      </c>
      <c r="H82" s="15" t="str">
        <f>OS_Raw_Data!C80</f>
        <v>Liability</v>
      </c>
      <c r="I82" s="25">
        <f>OS_Raw_Data!Q80</f>
        <v>113465149.2</v>
      </c>
      <c r="J82" s="25">
        <f>OS_Raw_Data!S80</f>
        <v>78361209.950000003</v>
      </c>
      <c r="K82" s="15" t="b">
        <f t="shared" si="2"/>
        <v>1</v>
      </c>
      <c r="L82" s="15" t="b">
        <f t="shared" si="3"/>
        <v>1</v>
      </c>
    </row>
    <row r="83" spans="2:12" s="15" customFormat="1" ht="13.75" x14ac:dyDescent="0.45">
      <c r="B83" s="15">
        <v>80</v>
      </c>
      <c r="C83" s="15" t="s">
        <v>24267</v>
      </c>
      <c r="D83" s="24" t="str">
        <f>OS_Raw_Data!A81</f>
        <v>OCLM-2025-000080</v>
      </c>
      <c r="E83" s="24" t="str">
        <f>OS_Raw_Data!B81</f>
        <v>OPOL-2025-000080</v>
      </c>
      <c r="F83" s="16" t="str">
        <f>OS_Raw_Data!I81</f>
        <v>2022-01-17</v>
      </c>
      <c r="G83" s="16" t="str">
        <f>OS_Raw_Data!J81</f>
        <v>2022-02-07</v>
      </c>
      <c r="H83" s="15" t="str">
        <f>OS_Raw_Data!C81</f>
        <v>Fire Domestic</v>
      </c>
      <c r="I83" s="25">
        <f>OS_Raw_Data!Q81</f>
        <v>1605480.44</v>
      </c>
      <c r="J83" s="25">
        <f>OS_Raw_Data!S81</f>
        <v>1186111.0900000001</v>
      </c>
      <c r="K83" s="15" t="b">
        <f t="shared" si="2"/>
        <v>1</v>
      </c>
      <c r="L83" s="15" t="b">
        <f t="shared" si="3"/>
        <v>1</v>
      </c>
    </row>
    <row r="84" spans="2:12" s="15" customFormat="1" ht="13.75" x14ac:dyDescent="0.45">
      <c r="B84" s="15">
        <v>81</v>
      </c>
      <c r="C84" s="15" t="s">
        <v>24267</v>
      </c>
      <c r="D84" s="24" t="str">
        <f>OS_Raw_Data!A82</f>
        <v>OCLM-2025-000081</v>
      </c>
      <c r="E84" s="24" t="str">
        <f>OS_Raw_Data!B82</f>
        <v>OPOL-2025-000081</v>
      </c>
      <c r="F84" s="16" t="str">
        <f>OS_Raw_Data!I82</f>
        <v>2021-06-21</v>
      </c>
      <c r="G84" s="16" t="str">
        <f>OS_Raw_Data!J82</f>
        <v>2021-06-24</v>
      </c>
      <c r="H84" s="15" t="str">
        <f>OS_Raw_Data!C82</f>
        <v>Fire Industrial</v>
      </c>
      <c r="I84" s="25">
        <f>OS_Raw_Data!Q82</f>
        <v>176999801.38999999</v>
      </c>
      <c r="J84" s="25">
        <f>OS_Raw_Data!S82</f>
        <v>67818536.969999999</v>
      </c>
      <c r="K84" s="15" t="b">
        <f t="shared" si="2"/>
        <v>1</v>
      </c>
      <c r="L84" s="15" t="b">
        <f t="shared" si="3"/>
        <v>1</v>
      </c>
    </row>
    <row r="85" spans="2:12" s="15" customFormat="1" ht="13.75" x14ac:dyDescent="0.45">
      <c r="B85" s="15">
        <v>82</v>
      </c>
      <c r="C85" s="15" t="s">
        <v>24267</v>
      </c>
      <c r="D85" s="24" t="str">
        <f>OS_Raw_Data!A83</f>
        <v>OCLM-2025-000082</v>
      </c>
      <c r="E85" s="24" t="str">
        <f>OS_Raw_Data!B83</f>
        <v>OPOL-2025-000082</v>
      </c>
      <c r="F85" s="16" t="str">
        <f>OS_Raw_Data!I83</f>
        <v>2020-04-11</v>
      </c>
      <c r="G85" s="16" t="str">
        <f>OS_Raw_Data!J83</f>
        <v>2020-05-03</v>
      </c>
      <c r="H85" s="15" t="str">
        <f>OS_Raw_Data!C83</f>
        <v>Fire Domestic</v>
      </c>
      <c r="I85" s="25">
        <f>OS_Raw_Data!Q83</f>
        <v>7175719.9100000001</v>
      </c>
      <c r="J85" s="25">
        <f>OS_Raw_Data!S83</f>
        <v>6091731.2000000002</v>
      </c>
      <c r="K85" s="15" t="b">
        <f t="shared" si="2"/>
        <v>1</v>
      </c>
      <c r="L85" s="15" t="b">
        <f t="shared" si="3"/>
        <v>1</v>
      </c>
    </row>
    <row r="86" spans="2:12" s="15" customFormat="1" ht="13.75" x14ac:dyDescent="0.45">
      <c r="B86" s="15">
        <v>83</v>
      </c>
      <c r="C86" s="15" t="s">
        <v>24267</v>
      </c>
      <c r="D86" s="24" t="str">
        <f>OS_Raw_Data!A84</f>
        <v>OCLM-2025-000083</v>
      </c>
      <c r="E86" s="24" t="str">
        <f>OS_Raw_Data!B84</f>
        <v>OPOL-2025-000083</v>
      </c>
      <c r="F86" s="16" t="str">
        <f>OS_Raw_Data!I84</f>
        <v>2023-05-30</v>
      </c>
      <c r="G86" s="16" t="str">
        <f>OS_Raw_Data!J84</f>
        <v>2023-06-08</v>
      </c>
      <c r="H86" s="15" t="str">
        <f>OS_Raw_Data!C84</f>
        <v>Personal Accident</v>
      </c>
      <c r="I86" s="25">
        <f>OS_Raw_Data!Q84</f>
        <v>187943.97</v>
      </c>
      <c r="J86" s="25">
        <f>OS_Raw_Data!S84</f>
        <v>166968.37</v>
      </c>
      <c r="K86" s="15" t="b">
        <f t="shared" si="2"/>
        <v>1</v>
      </c>
      <c r="L86" s="15" t="b">
        <f t="shared" si="3"/>
        <v>1</v>
      </c>
    </row>
    <row r="87" spans="2:12" s="15" customFormat="1" ht="13.75" x14ac:dyDescent="0.45">
      <c r="B87" s="15">
        <v>84</v>
      </c>
      <c r="C87" s="15" t="s">
        <v>24267</v>
      </c>
      <c r="D87" s="24" t="str">
        <f>OS_Raw_Data!A85</f>
        <v>OCLM-2025-000084</v>
      </c>
      <c r="E87" s="24" t="str">
        <f>OS_Raw_Data!B85</f>
        <v>OPOL-2025-000084</v>
      </c>
      <c r="F87" s="16" t="str">
        <f>OS_Raw_Data!I85</f>
        <v>2026-01-31</v>
      </c>
      <c r="G87" s="16" t="str">
        <f>OS_Raw_Data!J85</f>
        <v>2026-02-27</v>
      </c>
      <c r="H87" s="15" t="str">
        <f>OS_Raw_Data!C85</f>
        <v>Engineering</v>
      </c>
      <c r="I87" s="25">
        <f>OS_Raw_Data!Q85</f>
        <v>50407490.020000003</v>
      </c>
      <c r="J87" s="25">
        <f>OS_Raw_Data!S85</f>
        <v>22481172.449999999</v>
      </c>
      <c r="K87" s="15" t="b">
        <f t="shared" si="2"/>
        <v>1</v>
      </c>
      <c r="L87" s="15" t="b">
        <f t="shared" si="3"/>
        <v>1</v>
      </c>
    </row>
    <row r="88" spans="2:12" s="15" customFormat="1" ht="13.75" x14ac:dyDescent="0.45">
      <c r="B88" s="15">
        <v>85</v>
      </c>
      <c r="C88" s="15" t="s">
        <v>24267</v>
      </c>
      <c r="D88" s="24" t="str">
        <f>OS_Raw_Data!A86</f>
        <v>OCLM-2025-000085</v>
      </c>
      <c r="E88" s="24" t="str">
        <f>OS_Raw_Data!B86</f>
        <v>OPOL-2025-000085</v>
      </c>
      <c r="F88" s="16" t="str">
        <f>OS_Raw_Data!I86</f>
        <v>2019-09-15</v>
      </c>
      <c r="G88" s="16" t="str">
        <f>OS_Raw_Data!J86</f>
        <v>2019-09-24</v>
      </c>
      <c r="H88" s="15" t="str">
        <f>OS_Raw_Data!C86</f>
        <v>Motor Commercial</v>
      </c>
      <c r="I88" s="25">
        <f>OS_Raw_Data!Q86</f>
        <v>2644463.33</v>
      </c>
      <c r="J88" s="25">
        <f>OS_Raw_Data!S86</f>
        <v>1754902.15</v>
      </c>
      <c r="K88" s="15" t="b">
        <f t="shared" si="2"/>
        <v>1</v>
      </c>
      <c r="L88" s="15" t="b">
        <f t="shared" si="3"/>
        <v>1</v>
      </c>
    </row>
    <row r="89" spans="2:12" s="15" customFormat="1" ht="13.75" x14ac:dyDescent="0.45">
      <c r="B89" s="15">
        <v>86</v>
      </c>
      <c r="C89" s="15" t="s">
        <v>24267</v>
      </c>
      <c r="D89" s="24" t="str">
        <f>OS_Raw_Data!A87</f>
        <v>OCLM-2025-000086</v>
      </c>
      <c r="E89" s="24" t="str">
        <f>OS_Raw_Data!B87</f>
        <v>OPOL-2025-000086</v>
      </c>
      <c r="F89" s="16" t="str">
        <f>OS_Raw_Data!I87</f>
        <v>2024-07-27</v>
      </c>
      <c r="G89" s="16" t="str">
        <f>OS_Raw_Data!J87</f>
        <v>2024-08-12</v>
      </c>
      <c r="H89" s="15" t="str">
        <f>OS_Raw_Data!C87</f>
        <v>Motor Private</v>
      </c>
      <c r="I89" s="25">
        <f>OS_Raw_Data!Q87</f>
        <v>84695.679999999993</v>
      </c>
      <c r="J89" s="25">
        <f>OS_Raw_Data!S87</f>
        <v>72414.63</v>
      </c>
      <c r="K89" s="15" t="b">
        <f t="shared" si="2"/>
        <v>1</v>
      </c>
      <c r="L89" s="15" t="b">
        <f t="shared" si="3"/>
        <v>1</v>
      </c>
    </row>
    <row r="90" spans="2:12" s="15" customFormat="1" ht="13.75" x14ac:dyDescent="0.45">
      <c r="B90" s="15">
        <v>87</v>
      </c>
      <c r="C90" s="15" t="s">
        <v>24267</v>
      </c>
      <c r="D90" s="24" t="str">
        <f>OS_Raw_Data!A88</f>
        <v>OCLM-2025-000087</v>
      </c>
      <c r="E90" s="24" t="str">
        <f>OS_Raw_Data!B88</f>
        <v>OPOL-2025-000087</v>
      </c>
      <c r="F90" s="16" t="str">
        <f>OS_Raw_Data!I88</f>
        <v>2020-02-26</v>
      </c>
      <c r="G90" s="16" t="str">
        <f>OS_Raw_Data!J88</f>
        <v>2020-03-11</v>
      </c>
      <c r="H90" s="15" t="str">
        <f>OS_Raw_Data!C88</f>
        <v>Medical</v>
      </c>
      <c r="I90" s="25">
        <f>OS_Raw_Data!Q88</f>
        <v>30220.28</v>
      </c>
      <c r="J90" s="25">
        <f>OS_Raw_Data!S88</f>
        <v>20314.490000000002</v>
      </c>
      <c r="K90" s="15" t="b">
        <f t="shared" si="2"/>
        <v>1</v>
      </c>
      <c r="L90" s="15" t="b">
        <f t="shared" si="3"/>
        <v>1</v>
      </c>
    </row>
    <row r="91" spans="2:12" s="15" customFormat="1" ht="13.75" x14ac:dyDescent="0.45">
      <c r="B91" s="15">
        <v>88</v>
      </c>
      <c r="C91" s="15" t="s">
        <v>24267</v>
      </c>
      <c r="D91" s="24" t="str">
        <f>OS_Raw_Data!A89</f>
        <v>OCLM-2025-000088</v>
      </c>
      <c r="E91" s="24" t="str">
        <f>OS_Raw_Data!B89</f>
        <v>OPOL-2025-000088</v>
      </c>
      <c r="F91" s="16" t="str">
        <f>OS_Raw_Data!I89</f>
        <v>2018-08-13</v>
      </c>
      <c r="G91" s="16" t="str">
        <f>OS_Raw_Data!J89</f>
        <v>2018-09-02</v>
      </c>
      <c r="H91" s="15" t="str">
        <f>OS_Raw_Data!C89</f>
        <v>Fire Industrial</v>
      </c>
      <c r="I91" s="25">
        <f>OS_Raw_Data!Q89</f>
        <v>229774633.56</v>
      </c>
      <c r="J91" s="25">
        <f>OS_Raw_Data!S89</f>
        <v>152246494.06999999</v>
      </c>
      <c r="K91" s="15" t="b">
        <f t="shared" si="2"/>
        <v>1</v>
      </c>
      <c r="L91" s="15" t="b">
        <f t="shared" si="3"/>
        <v>1</v>
      </c>
    </row>
    <row r="92" spans="2:12" s="15" customFormat="1" ht="13.75" x14ac:dyDescent="0.45">
      <c r="B92" s="15">
        <v>89</v>
      </c>
      <c r="C92" s="15" t="s">
        <v>24267</v>
      </c>
      <c r="D92" s="24" t="str">
        <f>OS_Raw_Data!A90</f>
        <v>OCLM-2025-000089</v>
      </c>
      <c r="E92" s="24" t="str">
        <f>OS_Raw_Data!B90</f>
        <v>OPOL-2025-000089</v>
      </c>
      <c r="F92" s="16" t="str">
        <f>OS_Raw_Data!I90</f>
        <v>2022-09-15</v>
      </c>
      <c r="G92" s="16" t="str">
        <f>OS_Raw_Data!J90</f>
        <v>2022-09-30</v>
      </c>
      <c r="H92" s="15" t="str">
        <f>OS_Raw_Data!C90</f>
        <v>Personal Accident</v>
      </c>
      <c r="I92" s="25">
        <f>OS_Raw_Data!Q90</f>
        <v>70186.81</v>
      </c>
      <c r="J92" s="25">
        <f>OS_Raw_Data!S90</f>
        <v>60776.89</v>
      </c>
      <c r="K92" s="15" t="b">
        <f t="shared" si="2"/>
        <v>1</v>
      </c>
      <c r="L92" s="15" t="b">
        <f t="shared" si="3"/>
        <v>1</v>
      </c>
    </row>
    <row r="93" spans="2:12" s="15" customFormat="1" ht="13.75" x14ac:dyDescent="0.45">
      <c r="B93" s="15">
        <v>90</v>
      </c>
      <c r="C93" s="15" t="s">
        <v>24267</v>
      </c>
      <c r="D93" s="24" t="str">
        <f>OS_Raw_Data!A91</f>
        <v>OCLM-2025-000090</v>
      </c>
      <c r="E93" s="24" t="str">
        <f>OS_Raw_Data!B91</f>
        <v>OPOL-2025-000090</v>
      </c>
      <c r="F93" s="16" t="str">
        <f>OS_Raw_Data!I91</f>
        <v>2020-02-01</v>
      </c>
      <c r="G93" s="16" t="str">
        <f>OS_Raw_Data!J91</f>
        <v>2020-02-29</v>
      </c>
      <c r="H93" s="15" t="str">
        <f>OS_Raw_Data!C91</f>
        <v>WIBA</v>
      </c>
      <c r="I93" s="25">
        <f>OS_Raw_Data!Q91</f>
        <v>1257224.3400000001</v>
      </c>
      <c r="J93" s="25">
        <f>OS_Raw_Data!S91</f>
        <v>799929.32</v>
      </c>
      <c r="K93" s="15" t="b">
        <f t="shared" si="2"/>
        <v>1</v>
      </c>
      <c r="L93" s="15" t="b">
        <f t="shared" si="3"/>
        <v>1</v>
      </c>
    </row>
    <row r="94" spans="2:12" s="15" customFormat="1" ht="13.75" x14ac:dyDescent="0.45">
      <c r="B94" s="15">
        <v>91</v>
      </c>
      <c r="C94" s="15" t="s">
        <v>24267</v>
      </c>
      <c r="D94" s="24" t="str">
        <f>OS_Raw_Data!A92</f>
        <v>OCLM-2025-000091</v>
      </c>
      <c r="E94" s="24" t="str">
        <f>OS_Raw_Data!B92</f>
        <v>OPOL-2025-000091</v>
      </c>
      <c r="F94" s="16" t="str">
        <f>OS_Raw_Data!I92</f>
        <v>2024-09-08</v>
      </c>
      <c r="G94" s="16" t="str">
        <f>OS_Raw_Data!J92</f>
        <v>2024-09-12</v>
      </c>
      <c r="H94" s="15" t="str">
        <f>OS_Raw_Data!C92</f>
        <v>Engineering</v>
      </c>
      <c r="I94" s="25">
        <f>OS_Raw_Data!Q92</f>
        <v>35136094.350000001</v>
      </c>
      <c r="J94" s="25">
        <f>OS_Raw_Data!S92</f>
        <v>26094752.649999999</v>
      </c>
      <c r="K94" s="15" t="b">
        <f t="shared" si="2"/>
        <v>1</v>
      </c>
      <c r="L94" s="15" t="b">
        <f t="shared" si="3"/>
        <v>1</v>
      </c>
    </row>
    <row r="95" spans="2:12" s="15" customFormat="1" ht="13.75" x14ac:dyDescent="0.45">
      <c r="B95" s="15">
        <v>92</v>
      </c>
      <c r="C95" s="15" t="s">
        <v>24267</v>
      </c>
      <c r="D95" s="24" t="str">
        <f>OS_Raw_Data!A93</f>
        <v>OCLM-2025-000092</v>
      </c>
      <c r="E95" s="24" t="str">
        <f>OS_Raw_Data!B93</f>
        <v>OPOL-2025-000092</v>
      </c>
      <c r="F95" s="16" t="str">
        <f>OS_Raw_Data!I93</f>
        <v>2024-03-30</v>
      </c>
      <c r="G95" s="16" t="str">
        <f>OS_Raw_Data!J93</f>
        <v>2024-04-29</v>
      </c>
      <c r="H95" s="15" t="str">
        <f>OS_Raw_Data!C93</f>
        <v>Fire Industrial</v>
      </c>
      <c r="I95" s="25">
        <f>OS_Raw_Data!Q93</f>
        <v>38242243.57</v>
      </c>
      <c r="J95" s="25">
        <f>OS_Raw_Data!S93</f>
        <v>30395660.149999999</v>
      </c>
      <c r="K95" s="15" t="b">
        <f t="shared" si="2"/>
        <v>1</v>
      </c>
      <c r="L95" s="15" t="b">
        <f t="shared" si="3"/>
        <v>1</v>
      </c>
    </row>
    <row r="96" spans="2:12" s="15" customFormat="1" ht="13.75" x14ac:dyDescent="0.45">
      <c r="B96" s="15">
        <v>93</v>
      </c>
      <c r="C96" s="15" t="s">
        <v>24267</v>
      </c>
      <c r="D96" s="24" t="str">
        <f>OS_Raw_Data!A94</f>
        <v>OCLM-2025-000093</v>
      </c>
      <c r="E96" s="24" t="str">
        <f>OS_Raw_Data!B94</f>
        <v>OPOL-2025-000093</v>
      </c>
      <c r="F96" s="16" t="str">
        <f>OS_Raw_Data!I94</f>
        <v>2025-02-04</v>
      </c>
      <c r="G96" s="16" t="str">
        <f>OS_Raw_Data!J94</f>
        <v>2025-03-03</v>
      </c>
      <c r="H96" s="15" t="str">
        <f>OS_Raw_Data!C94</f>
        <v>Fire Domestic</v>
      </c>
      <c r="I96" s="25">
        <f>OS_Raw_Data!Q94</f>
        <v>19319598.079999998</v>
      </c>
      <c r="J96" s="25">
        <f>OS_Raw_Data!S94</f>
        <v>16287461.67</v>
      </c>
      <c r="K96" s="15" t="b">
        <f t="shared" si="2"/>
        <v>1</v>
      </c>
      <c r="L96" s="15" t="b">
        <f t="shared" si="3"/>
        <v>1</v>
      </c>
    </row>
    <row r="97" spans="2:12" s="15" customFormat="1" ht="13.75" x14ac:dyDescent="0.45">
      <c r="B97" s="15">
        <v>94</v>
      </c>
      <c r="C97" s="15" t="s">
        <v>24267</v>
      </c>
      <c r="D97" s="24" t="str">
        <f>OS_Raw_Data!A95</f>
        <v>OCLM-2025-000094</v>
      </c>
      <c r="E97" s="24" t="str">
        <f>OS_Raw_Data!B95</f>
        <v>OPOL-2025-000094</v>
      </c>
      <c r="F97" s="16" t="str">
        <f>OS_Raw_Data!I95</f>
        <v>2020-06-10</v>
      </c>
      <c r="G97" s="16" t="str">
        <f>OS_Raw_Data!J95</f>
        <v>2020-07-06</v>
      </c>
      <c r="H97" s="15" t="str">
        <f>OS_Raw_Data!C95</f>
        <v>Motor Commercial</v>
      </c>
      <c r="I97" s="25">
        <f>OS_Raw_Data!Q95</f>
        <v>296923.2</v>
      </c>
      <c r="J97" s="25">
        <f>OS_Raw_Data!S95</f>
        <v>213180.77</v>
      </c>
      <c r="K97" s="15" t="b">
        <f t="shared" si="2"/>
        <v>1</v>
      </c>
      <c r="L97" s="15" t="b">
        <f t="shared" si="3"/>
        <v>1</v>
      </c>
    </row>
    <row r="98" spans="2:12" s="15" customFormat="1" ht="13.75" x14ac:dyDescent="0.45">
      <c r="B98" s="15">
        <v>95</v>
      </c>
      <c r="C98" s="15" t="s">
        <v>24267</v>
      </c>
      <c r="D98" s="24" t="str">
        <f>OS_Raw_Data!A96</f>
        <v>OCLM-2025-000095</v>
      </c>
      <c r="E98" s="24" t="str">
        <f>OS_Raw_Data!B96</f>
        <v>OPOL-2025-000095</v>
      </c>
      <c r="F98" s="16" t="str">
        <f>OS_Raw_Data!I96</f>
        <v>2018-07-03</v>
      </c>
      <c r="G98" s="16" t="str">
        <f>OS_Raw_Data!J96</f>
        <v>2018-08-02</v>
      </c>
      <c r="H98" s="15" t="str">
        <f>OS_Raw_Data!C96</f>
        <v>Marine Cargo</v>
      </c>
      <c r="I98" s="25">
        <f>OS_Raw_Data!Q96</f>
        <v>13647819.08</v>
      </c>
      <c r="J98" s="25">
        <f>OS_Raw_Data!S96</f>
        <v>5253743.17</v>
      </c>
      <c r="K98" s="15" t="b">
        <f t="shared" si="2"/>
        <v>1</v>
      </c>
      <c r="L98" s="15" t="b">
        <f t="shared" si="3"/>
        <v>1</v>
      </c>
    </row>
    <row r="99" spans="2:12" s="15" customFormat="1" ht="13.75" x14ac:dyDescent="0.45">
      <c r="B99" s="15">
        <v>96</v>
      </c>
      <c r="C99" s="15" t="s">
        <v>24267</v>
      </c>
      <c r="D99" s="24" t="str">
        <f>OS_Raw_Data!A97</f>
        <v>OCLM-2025-000096</v>
      </c>
      <c r="E99" s="24" t="str">
        <f>OS_Raw_Data!B97</f>
        <v>OPOL-2025-000096</v>
      </c>
      <c r="F99" s="16" t="str">
        <f>OS_Raw_Data!I97</f>
        <v>2020-03-19</v>
      </c>
      <c r="G99" s="16" t="str">
        <f>OS_Raw_Data!J97</f>
        <v>2020-03-29</v>
      </c>
      <c r="H99" s="15" t="str">
        <f>OS_Raw_Data!C97</f>
        <v>Fire Domestic</v>
      </c>
      <c r="I99" s="25">
        <f>OS_Raw_Data!Q97</f>
        <v>5385046.7599999998</v>
      </c>
      <c r="J99" s="25">
        <f>OS_Raw_Data!S97</f>
        <v>4811266.3600000003</v>
      </c>
      <c r="K99" s="15" t="b">
        <f t="shared" si="2"/>
        <v>1</v>
      </c>
      <c r="L99" s="15" t="b">
        <f t="shared" si="3"/>
        <v>1</v>
      </c>
    </row>
    <row r="100" spans="2:12" s="15" customFormat="1" ht="13.75" x14ac:dyDescent="0.45">
      <c r="B100" s="15">
        <v>97</v>
      </c>
      <c r="C100" s="15" t="s">
        <v>24267</v>
      </c>
      <c r="D100" s="24" t="str">
        <f>OS_Raw_Data!A98</f>
        <v>OCLM-2025-000097</v>
      </c>
      <c r="E100" s="24" t="str">
        <f>OS_Raw_Data!B98</f>
        <v>OPOL-2025-000097</v>
      </c>
      <c r="F100" s="16" t="str">
        <f>OS_Raw_Data!I98</f>
        <v>2026-06-04</v>
      </c>
      <c r="G100" s="16" t="str">
        <f>OS_Raw_Data!J98</f>
        <v>2026-06-11</v>
      </c>
      <c r="H100" s="15" t="str">
        <f>OS_Raw_Data!C98</f>
        <v>Fire Domestic</v>
      </c>
      <c r="I100" s="25">
        <f>OS_Raw_Data!Q98</f>
        <v>3776379.49</v>
      </c>
      <c r="J100" s="25">
        <f>OS_Raw_Data!S98</f>
        <v>2884154.87</v>
      </c>
      <c r="K100" s="15" t="b">
        <f t="shared" si="2"/>
        <v>1</v>
      </c>
      <c r="L100" s="15" t="b">
        <f t="shared" si="3"/>
        <v>1</v>
      </c>
    </row>
    <row r="101" spans="2:12" s="15" customFormat="1" ht="13.75" x14ac:dyDescent="0.45">
      <c r="B101" s="15">
        <v>98</v>
      </c>
      <c r="C101" s="15" t="s">
        <v>24267</v>
      </c>
      <c r="D101" s="24" t="str">
        <f>OS_Raw_Data!A99</f>
        <v>OCLM-2025-000098</v>
      </c>
      <c r="E101" s="24" t="str">
        <f>OS_Raw_Data!B99</f>
        <v>OPOL-2025-000098</v>
      </c>
      <c r="F101" s="16" t="str">
        <f>OS_Raw_Data!I99</f>
        <v>2025-04-14</v>
      </c>
      <c r="G101" s="16" t="str">
        <f>OS_Raw_Data!J99</f>
        <v>2025-05-13</v>
      </c>
      <c r="H101" s="15" t="str">
        <f>OS_Raw_Data!C99</f>
        <v>Motor Private</v>
      </c>
      <c r="I101" s="25">
        <f>OS_Raw_Data!Q99</f>
        <v>258936.14</v>
      </c>
      <c r="J101" s="25">
        <f>OS_Raw_Data!S99</f>
        <v>214381.61</v>
      </c>
      <c r="K101" s="15" t="b">
        <f t="shared" si="2"/>
        <v>1</v>
      </c>
      <c r="L101" s="15" t="b">
        <f t="shared" si="3"/>
        <v>1</v>
      </c>
    </row>
    <row r="102" spans="2:12" s="15" customFormat="1" ht="13.75" x14ac:dyDescent="0.45">
      <c r="B102" s="15">
        <v>99</v>
      </c>
      <c r="C102" s="15" t="s">
        <v>24267</v>
      </c>
      <c r="D102" s="24" t="str">
        <f>OS_Raw_Data!A100</f>
        <v>OCLM-2025-000099</v>
      </c>
      <c r="E102" s="24" t="str">
        <f>OS_Raw_Data!B100</f>
        <v>OPOL-2025-000099</v>
      </c>
      <c r="F102" s="16" t="str">
        <f>OS_Raw_Data!I100</f>
        <v>2022-05-06</v>
      </c>
      <c r="G102" s="16" t="str">
        <f>OS_Raw_Data!J100</f>
        <v>2022-05-24</v>
      </c>
      <c r="H102" s="15" t="str">
        <f>OS_Raw_Data!C100</f>
        <v>Medical</v>
      </c>
      <c r="I102" s="25">
        <f>OS_Raw_Data!Q100</f>
        <v>333139.38</v>
      </c>
      <c r="J102" s="25">
        <f>OS_Raw_Data!S100</f>
        <v>296004.46000000002</v>
      </c>
      <c r="K102" s="15" t="b">
        <f t="shared" si="2"/>
        <v>1</v>
      </c>
      <c r="L102" s="15" t="b">
        <f t="shared" si="3"/>
        <v>1</v>
      </c>
    </row>
    <row r="103" spans="2:12" s="15" customFormat="1" ht="13.75" x14ac:dyDescent="0.45">
      <c r="B103" s="15">
        <v>100</v>
      </c>
      <c r="C103" s="15" t="s">
        <v>24267</v>
      </c>
      <c r="D103" s="24" t="str">
        <f>OS_Raw_Data!A101</f>
        <v>OCLM-2025-000100</v>
      </c>
      <c r="E103" s="24" t="str">
        <f>OS_Raw_Data!B101</f>
        <v>OPOL-2025-000100</v>
      </c>
      <c r="F103" s="16" t="str">
        <f>OS_Raw_Data!I101</f>
        <v>2021-01-07</v>
      </c>
      <c r="G103" s="16" t="str">
        <f>OS_Raw_Data!J101</f>
        <v>2021-01-22</v>
      </c>
      <c r="H103" s="15" t="str">
        <f>OS_Raw_Data!C101</f>
        <v>Medical</v>
      </c>
      <c r="I103" s="25">
        <f>OS_Raw_Data!Q101</f>
        <v>136547.93</v>
      </c>
      <c r="J103" s="25">
        <f>OS_Raw_Data!S101</f>
        <v>108892.73</v>
      </c>
      <c r="K103" s="15" t="b">
        <f t="shared" si="2"/>
        <v>1</v>
      </c>
      <c r="L103" s="15" t="b">
        <f t="shared" si="3"/>
        <v>1</v>
      </c>
    </row>
    <row r="104" spans="2:12" s="15" customFormat="1" ht="13.75" x14ac:dyDescent="0.45">
      <c r="B104" s="15">
        <v>101</v>
      </c>
      <c r="C104" s="15" t="s">
        <v>24267</v>
      </c>
      <c r="D104" s="24" t="str">
        <f>OS_Raw_Data!A102</f>
        <v>OCLM-2025-000101</v>
      </c>
      <c r="E104" s="24" t="str">
        <f>OS_Raw_Data!B102</f>
        <v>OPOL-2025-000101</v>
      </c>
      <c r="F104" s="16" t="str">
        <f>OS_Raw_Data!I102</f>
        <v>2024-03-04</v>
      </c>
      <c r="G104" s="16" t="str">
        <f>OS_Raw_Data!J102</f>
        <v>2024-03-07</v>
      </c>
      <c r="H104" s="15" t="str">
        <f>OS_Raw_Data!C102</f>
        <v>Fire Domestic</v>
      </c>
      <c r="I104" s="25">
        <f>OS_Raw_Data!Q102</f>
        <v>4551542.16</v>
      </c>
      <c r="J104" s="25">
        <f>OS_Raw_Data!S102</f>
        <v>4154509.2</v>
      </c>
      <c r="K104" s="15" t="b">
        <f t="shared" si="2"/>
        <v>1</v>
      </c>
      <c r="L104" s="15" t="b">
        <f t="shared" si="3"/>
        <v>1</v>
      </c>
    </row>
    <row r="105" spans="2:12" s="15" customFormat="1" ht="13.75" x14ac:dyDescent="0.45">
      <c r="B105" s="15">
        <v>102</v>
      </c>
      <c r="C105" s="15" t="s">
        <v>24267</v>
      </c>
      <c r="D105" s="24" t="str">
        <f>OS_Raw_Data!A103</f>
        <v>OCLM-2025-000102</v>
      </c>
      <c r="E105" s="24" t="str">
        <f>OS_Raw_Data!B103</f>
        <v>OPOL-2025-000102</v>
      </c>
      <c r="F105" s="16" t="str">
        <f>OS_Raw_Data!I103</f>
        <v>2019-04-20</v>
      </c>
      <c r="G105" s="16" t="str">
        <f>OS_Raw_Data!J103</f>
        <v>2019-04-25</v>
      </c>
      <c r="H105" s="15" t="str">
        <f>OS_Raw_Data!C103</f>
        <v>Motor Commercial</v>
      </c>
      <c r="I105" s="25">
        <f>OS_Raw_Data!Q103</f>
        <v>169592.07</v>
      </c>
      <c r="J105" s="25">
        <f>OS_Raw_Data!S103</f>
        <v>95095.81</v>
      </c>
      <c r="K105" s="15" t="b">
        <f t="shared" si="2"/>
        <v>1</v>
      </c>
      <c r="L105" s="15" t="b">
        <f t="shared" si="3"/>
        <v>1</v>
      </c>
    </row>
    <row r="106" spans="2:12" s="15" customFormat="1" ht="13.75" x14ac:dyDescent="0.45">
      <c r="B106" s="15">
        <v>103</v>
      </c>
      <c r="C106" s="15" t="s">
        <v>24267</v>
      </c>
      <c r="D106" s="24" t="str">
        <f>OS_Raw_Data!A104</f>
        <v>OCLM-2025-000103</v>
      </c>
      <c r="E106" s="24" t="str">
        <f>OS_Raw_Data!B104</f>
        <v>OPOL-2025-000103</v>
      </c>
      <c r="F106" s="16" t="str">
        <f>OS_Raw_Data!I104</f>
        <v>2023-02-11</v>
      </c>
      <c r="G106" s="16" t="str">
        <f>OS_Raw_Data!J104</f>
        <v>2023-03-12</v>
      </c>
      <c r="H106" s="15" t="str">
        <f>OS_Raw_Data!C104</f>
        <v>Personal Accident</v>
      </c>
      <c r="I106" s="25">
        <f>OS_Raw_Data!Q104</f>
        <v>161168.49</v>
      </c>
      <c r="J106" s="25">
        <f>OS_Raw_Data!S104</f>
        <v>131053.71</v>
      </c>
      <c r="K106" s="15" t="b">
        <f t="shared" si="2"/>
        <v>1</v>
      </c>
      <c r="L106" s="15" t="b">
        <f t="shared" si="3"/>
        <v>1</v>
      </c>
    </row>
    <row r="107" spans="2:12" s="15" customFormat="1" ht="13.75" x14ac:dyDescent="0.45">
      <c r="B107" s="15">
        <v>104</v>
      </c>
      <c r="C107" s="15" t="s">
        <v>24267</v>
      </c>
      <c r="D107" s="24" t="str">
        <f>OS_Raw_Data!A105</f>
        <v>OCLM-2025-000104</v>
      </c>
      <c r="E107" s="24" t="str">
        <f>OS_Raw_Data!B105</f>
        <v>OPOL-2025-000104</v>
      </c>
      <c r="F107" s="16" t="str">
        <f>OS_Raw_Data!I105</f>
        <v>2024-09-07</v>
      </c>
      <c r="G107" s="16" t="str">
        <f>OS_Raw_Data!J105</f>
        <v>2024-10-06</v>
      </c>
      <c r="H107" s="15" t="str">
        <f>OS_Raw_Data!C105</f>
        <v>Liability</v>
      </c>
      <c r="I107" s="25">
        <f>OS_Raw_Data!Q105</f>
        <v>4566794.03</v>
      </c>
      <c r="J107" s="25">
        <f>OS_Raw_Data!S105</f>
        <v>2384468.23</v>
      </c>
      <c r="K107" s="15" t="b">
        <f t="shared" si="2"/>
        <v>1</v>
      </c>
      <c r="L107" s="15" t="b">
        <f t="shared" si="3"/>
        <v>1</v>
      </c>
    </row>
    <row r="108" spans="2:12" s="15" customFormat="1" ht="13.75" x14ac:dyDescent="0.45">
      <c r="B108" s="15">
        <v>105</v>
      </c>
      <c r="C108" s="15" t="s">
        <v>24267</v>
      </c>
      <c r="D108" s="24" t="str">
        <f>OS_Raw_Data!A106</f>
        <v>OCLM-2025-000105</v>
      </c>
      <c r="E108" s="24" t="str">
        <f>OS_Raw_Data!B106</f>
        <v>OPOL-2025-000105</v>
      </c>
      <c r="F108" s="16" t="str">
        <f>OS_Raw_Data!I106</f>
        <v>2022-05-26</v>
      </c>
      <c r="G108" s="16" t="str">
        <f>OS_Raw_Data!J106</f>
        <v>2022-06-15</v>
      </c>
      <c r="H108" s="15" t="str">
        <f>OS_Raw_Data!C106</f>
        <v>Personal Accident</v>
      </c>
      <c r="I108" s="25">
        <f>OS_Raw_Data!Q106</f>
        <v>881169.63</v>
      </c>
      <c r="J108" s="25">
        <f>OS_Raw_Data!S106</f>
        <v>737924.69</v>
      </c>
      <c r="K108" s="15" t="b">
        <f t="shared" si="2"/>
        <v>1</v>
      </c>
      <c r="L108" s="15" t="b">
        <f t="shared" si="3"/>
        <v>1</v>
      </c>
    </row>
    <row r="109" spans="2:12" s="15" customFormat="1" ht="13.75" x14ac:dyDescent="0.45">
      <c r="B109" s="15">
        <v>106</v>
      </c>
      <c r="C109" s="15" t="s">
        <v>24267</v>
      </c>
      <c r="D109" s="24" t="str">
        <f>OS_Raw_Data!A107</f>
        <v>OCLM-2025-000106</v>
      </c>
      <c r="E109" s="24" t="str">
        <f>OS_Raw_Data!B107</f>
        <v>OPOL-2025-000106</v>
      </c>
      <c r="F109" s="16" t="str">
        <f>OS_Raw_Data!I107</f>
        <v>2021-02-15</v>
      </c>
      <c r="G109" s="16" t="str">
        <f>OS_Raw_Data!J107</f>
        <v>2021-03-05</v>
      </c>
      <c r="H109" s="15" t="str">
        <f>OS_Raw_Data!C107</f>
        <v>Marine Cargo</v>
      </c>
      <c r="I109" s="25">
        <f>OS_Raw_Data!Q107</f>
        <v>2280041.7200000002</v>
      </c>
      <c r="J109" s="25">
        <f>OS_Raw_Data!S107</f>
        <v>1373359.42</v>
      </c>
      <c r="K109" s="15" t="b">
        <f t="shared" si="2"/>
        <v>1</v>
      </c>
      <c r="L109" s="15" t="b">
        <f t="shared" si="3"/>
        <v>1</v>
      </c>
    </row>
    <row r="110" spans="2:12" s="15" customFormat="1" ht="13.75" x14ac:dyDescent="0.45">
      <c r="B110" s="15">
        <v>107</v>
      </c>
      <c r="C110" s="15" t="s">
        <v>24267</v>
      </c>
      <c r="D110" s="24" t="str">
        <f>OS_Raw_Data!A108</f>
        <v>OCLM-2025-000107</v>
      </c>
      <c r="E110" s="24" t="str">
        <f>OS_Raw_Data!B108</f>
        <v>OPOL-2025-000107</v>
      </c>
      <c r="F110" s="16" t="str">
        <f>OS_Raw_Data!I108</f>
        <v>2025-07-05</v>
      </c>
      <c r="G110" s="16" t="str">
        <f>OS_Raw_Data!J108</f>
        <v>2025-07-26</v>
      </c>
      <c r="H110" s="15" t="str">
        <f>OS_Raw_Data!C108</f>
        <v>Medical</v>
      </c>
      <c r="I110" s="25">
        <f>OS_Raw_Data!Q108</f>
        <v>684636.6</v>
      </c>
      <c r="J110" s="25">
        <f>OS_Raw_Data!S108</f>
        <v>521132.29</v>
      </c>
      <c r="K110" s="15" t="b">
        <f t="shared" si="2"/>
        <v>1</v>
      </c>
      <c r="L110" s="15" t="b">
        <f t="shared" si="3"/>
        <v>1</v>
      </c>
    </row>
    <row r="111" spans="2:12" s="15" customFormat="1" ht="13.75" x14ac:dyDescent="0.45">
      <c r="B111" s="15">
        <v>108</v>
      </c>
      <c r="C111" s="15" t="s">
        <v>24267</v>
      </c>
      <c r="D111" s="24" t="str">
        <f>OS_Raw_Data!A109</f>
        <v>OCLM-2025-000108</v>
      </c>
      <c r="E111" s="24" t="str">
        <f>OS_Raw_Data!B109</f>
        <v>OPOL-2025-000108</v>
      </c>
      <c r="F111" s="16" t="str">
        <f>OS_Raw_Data!I109</f>
        <v>2019-09-06</v>
      </c>
      <c r="G111" s="16" t="str">
        <f>OS_Raw_Data!J109</f>
        <v>2019-10-06</v>
      </c>
      <c r="H111" s="15" t="str">
        <f>OS_Raw_Data!C109</f>
        <v>Motor Private</v>
      </c>
      <c r="I111" s="25">
        <f>OS_Raw_Data!Q109</f>
        <v>546875.29</v>
      </c>
      <c r="J111" s="25">
        <f>OS_Raw_Data!S109</f>
        <v>407935.73</v>
      </c>
      <c r="K111" s="15" t="b">
        <f t="shared" si="2"/>
        <v>1</v>
      </c>
      <c r="L111" s="15" t="b">
        <f t="shared" si="3"/>
        <v>1</v>
      </c>
    </row>
    <row r="112" spans="2:12" s="15" customFormat="1" ht="13.75" x14ac:dyDescent="0.45">
      <c r="B112" s="15">
        <v>109</v>
      </c>
      <c r="C112" s="15" t="s">
        <v>24267</v>
      </c>
      <c r="D112" s="24" t="str">
        <f>OS_Raw_Data!A110</f>
        <v>OCLM-2025-000109</v>
      </c>
      <c r="E112" s="24" t="str">
        <f>OS_Raw_Data!B110</f>
        <v>OPOL-2025-000109</v>
      </c>
      <c r="F112" s="16" t="str">
        <f>OS_Raw_Data!I110</f>
        <v>2024-08-23</v>
      </c>
      <c r="G112" s="16" t="str">
        <f>OS_Raw_Data!J110</f>
        <v>2024-09-10</v>
      </c>
      <c r="H112" s="15" t="str">
        <f>OS_Raw_Data!C110</f>
        <v>Medical</v>
      </c>
      <c r="I112" s="25">
        <f>OS_Raw_Data!Q110</f>
        <v>14274.51</v>
      </c>
      <c r="J112" s="25">
        <f>OS_Raw_Data!S110</f>
        <v>10037.69</v>
      </c>
      <c r="K112" s="15" t="b">
        <f t="shared" si="2"/>
        <v>1</v>
      </c>
      <c r="L112" s="15" t="b">
        <f t="shared" si="3"/>
        <v>1</v>
      </c>
    </row>
    <row r="113" spans="2:12" s="15" customFormat="1" ht="13.75" x14ac:dyDescent="0.45">
      <c r="B113" s="15">
        <v>110</v>
      </c>
      <c r="C113" s="15" t="s">
        <v>24267</v>
      </c>
      <c r="D113" s="24" t="str">
        <f>OS_Raw_Data!A111</f>
        <v>OCLM-2025-000110</v>
      </c>
      <c r="E113" s="24" t="str">
        <f>OS_Raw_Data!B111</f>
        <v>OPOL-2025-000110</v>
      </c>
      <c r="F113" s="16" t="str">
        <f>OS_Raw_Data!I111</f>
        <v>2020-12-14</v>
      </c>
      <c r="G113" s="16" t="str">
        <f>OS_Raw_Data!J111</f>
        <v>2020-12-22</v>
      </c>
      <c r="H113" s="15" t="str">
        <f>OS_Raw_Data!C111</f>
        <v>Marine Cargo</v>
      </c>
      <c r="I113" s="25">
        <f>OS_Raw_Data!Q111</f>
        <v>281500.75</v>
      </c>
      <c r="J113" s="25">
        <f>OS_Raw_Data!S111</f>
        <v>192858.03</v>
      </c>
      <c r="K113" s="15" t="b">
        <f t="shared" si="2"/>
        <v>1</v>
      </c>
      <c r="L113" s="15" t="b">
        <f t="shared" si="3"/>
        <v>1</v>
      </c>
    </row>
    <row r="114" spans="2:12" s="15" customFormat="1" ht="13.75" x14ac:dyDescent="0.45">
      <c r="B114" s="15">
        <v>111</v>
      </c>
      <c r="C114" s="15" t="s">
        <v>24267</v>
      </c>
      <c r="D114" s="24" t="str">
        <f>OS_Raw_Data!A112</f>
        <v>OCLM-2025-000111</v>
      </c>
      <c r="E114" s="24" t="str">
        <f>OS_Raw_Data!B112</f>
        <v>OPOL-2025-000111</v>
      </c>
      <c r="F114" s="16" t="str">
        <f>OS_Raw_Data!I112</f>
        <v>2021-06-25</v>
      </c>
      <c r="G114" s="16" t="str">
        <f>OS_Raw_Data!J112</f>
        <v>2021-07-01</v>
      </c>
      <c r="H114" s="15" t="str">
        <f>OS_Raw_Data!C112</f>
        <v>Marine Cargo</v>
      </c>
      <c r="I114" s="25">
        <f>OS_Raw_Data!Q112</f>
        <v>5098917.0999999996</v>
      </c>
      <c r="J114" s="25">
        <f>OS_Raw_Data!S112</f>
        <v>3962452.96</v>
      </c>
      <c r="K114" s="15" t="b">
        <f t="shared" si="2"/>
        <v>1</v>
      </c>
      <c r="L114" s="15" t="b">
        <f t="shared" si="3"/>
        <v>1</v>
      </c>
    </row>
    <row r="115" spans="2:12" s="15" customFormat="1" ht="13.75" x14ac:dyDescent="0.45">
      <c r="B115" s="15">
        <v>112</v>
      </c>
      <c r="C115" s="15" t="s">
        <v>24267</v>
      </c>
      <c r="D115" s="24" t="str">
        <f>OS_Raw_Data!A113</f>
        <v>OCLM-2025-000112</v>
      </c>
      <c r="E115" s="24" t="str">
        <f>OS_Raw_Data!B113</f>
        <v>OPOL-2025-000112</v>
      </c>
      <c r="F115" s="16" t="str">
        <f>OS_Raw_Data!I113</f>
        <v>2019-06-17</v>
      </c>
      <c r="G115" s="16" t="str">
        <f>OS_Raw_Data!J113</f>
        <v>2019-07-09</v>
      </c>
      <c r="H115" s="15" t="str">
        <f>OS_Raw_Data!C113</f>
        <v>Fire Domestic</v>
      </c>
      <c r="I115" s="25">
        <f>OS_Raw_Data!Q113</f>
        <v>1142909.43</v>
      </c>
      <c r="J115" s="25">
        <f>OS_Raw_Data!S113</f>
        <v>977072.78</v>
      </c>
      <c r="K115" s="15" t="b">
        <f t="shared" si="2"/>
        <v>1</v>
      </c>
      <c r="L115" s="15" t="b">
        <f t="shared" si="3"/>
        <v>1</v>
      </c>
    </row>
    <row r="116" spans="2:12" s="15" customFormat="1" ht="13.75" x14ac:dyDescent="0.45">
      <c r="B116" s="15">
        <v>113</v>
      </c>
      <c r="C116" s="15" t="s">
        <v>24267</v>
      </c>
      <c r="D116" s="24" t="str">
        <f>OS_Raw_Data!A114</f>
        <v>OCLM-2025-000113</v>
      </c>
      <c r="E116" s="24" t="str">
        <f>OS_Raw_Data!B114</f>
        <v>OPOL-2025-000113</v>
      </c>
      <c r="F116" s="16" t="str">
        <f>OS_Raw_Data!I114</f>
        <v>2025-06-30</v>
      </c>
      <c r="G116" s="16" t="str">
        <f>OS_Raw_Data!J114</f>
        <v>2025-07-30</v>
      </c>
      <c r="H116" s="15" t="str">
        <f>OS_Raw_Data!C114</f>
        <v>Engineering</v>
      </c>
      <c r="I116" s="25">
        <f>OS_Raw_Data!Q114</f>
        <v>85412496.319999993</v>
      </c>
      <c r="J116" s="25">
        <f>OS_Raw_Data!S114</f>
        <v>53350695.219999999</v>
      </c>
      <c r="K116" s="15" t="b">
        <f t="shared" si="2"/>
        <v>1</v>
      </c>
      <c r="L116" s="15" t="b">
        <f t="shared" si="3"/>
        <v>1</v>
      </c>
    </row>
    <row r="117" spans="2:12" s="15" customFormat="1" ht="13.75" x14ac:dyDescent="0.45">
      <c r="B117" s="15">
        <v>114</v>
      </c>
      <c r="C117" s="15" t="s">
        <v>24267</v>
      </c>
      <c r="D117" s="24" t="str">
        <f>OS_Raw_Data!A115</f>
        <v>OCLM-2025-000114</v>
      </c>
      <c r="E117" s="24" t="str">
        <f>OS_Raw_Data!B115</f>
        <v>OPOL-2025-000114</v>
      </c>
      <c r="F117" s="16" t="str">
        <f>OS_Raw_Data!I115</f>
        <v>2023-03-09</v>
      </c>
      <c r="G117" s="16" t="str">
        <f>OS_Raw_Data!J115</f>
        <v>2023-04-01</v>
      </c>
      <c r="H117" s="15" t="str">
        <f>OS_Raw_Data!C115</f>
        <v>Fire Industrial</v>
      </c>
      <c r="I117" s="25">
        <f>OS_Raw_Data!Q115</f>
        <v>52195605.969999999</v>
      </c>
      <c r="J117" s="25">
        <f>OS_Raw_Data!S115</f>
        <v>37874371.119999997</v>
      </c>
      <c r="K117" s="15" t="b">
        <f t="shared" si="2"/>
        <v>1</v>
      </c>
      <c r="L117" s="15" t="b">
        <f t="shared" si="3"/>
        <v>1</v>
      </c>
    </row>
    <row r="118" spans="2:12" s="15" customFormat="1" ht="13.75" x14ac:dyDescent="0.45">
      <c r="B118" s="15">
        <v>115</v>
      </c>
      <c r="C118" s="15" t="s">
        <v>24267</v>
      </c>
      <c r="D118" s="24" t="str">
        <f>OS_Raw_Data!A116</f>
        <v>OCLM-2025-000115</v>
      </c>
      <c r="E118" s="24" t="str">
        <f>OS_Raw_Data!B116</f>
        <v>OPOL-2025-000115</v>
      </c>
      <c r="F118" s="16" t="str">
        <f>OS_Raw_Data!I116</f>
        <v>2018-08-04</v>
      </c>
      <c r="G118" s="16" t="str">
        <f>OS_Raw_Data!J116</f>
        <v>2018-08-17</v>
      </c>
      <c r="H118" s="15" t="str">
        <f>OS_Raw_Data!C116</f>
        <v>Fire Domestic</v>
      </c>
      <c r="I118" s="25">
        <f>OS_Raw_Data!Q116</f>
        <v>1207524.9099999999</v>
      </c>
      <c r="J118" s="25">
        <f>OS_Raw_Data!S116</f>
        <v>1014256.08</v>
      </c>
      <c r="K118" s="15" t="b">
        <f t="shared" si="2"/>
        <v>1</v>
      </c>
      <c r="L118" s="15" t="b">
        <f t="shared" si="3"/>
        <v>1</v>
      </c>
    </row>
    <row r="119" spans="2:12" s="15" customFormat="1" ht="13.75" x14ac:dyDescent="0.45">
      <c r="B119" s="15">
        <v>116</v>
      </c>
      <c r="C119" s="15" t="s">
        <v>24267</v>
      </c>
      <c r="D119" s="24" t="str">
        <f>OS_Raw_Data!A117</f>
        <v>OCLM-2025-000116</v>
      </c>
      <c r="E119" s="24" t="str">
        <f>OS_Raw_Data!B117</f>
        <v>OPOL-2025-000116</v>
      </c>
      <c r="F119" s="16" t="str">
        <f>OS_Raw_Data!I117</f>
        <v>2018-06-06</v>
      </c>
      <c r="G119" s="16" t="str">
        <f>OS_Raw_Data!J117</f>
        <v>2018-06-17</v>
      </c>
      <c r="H119" s="15" t="str">
        <f>OS_Raw_Data!C117</f>
        <v>Motor Private</v>
      </c>
      <c r="I119" s="25">
        <f>OS_Raw_Data!Q117</f>
        <v>374203.78</v>
      </c>
      <c r="J119" s="25">
        <f>OS_Raw_Data!S117</f>
        <v>285584.14</v>
      </c>
      <c r="K119" s="15" t="b">
        <f t="shared" si="2"/>
        <v>1</v>
      </c>
      <c r="L119" s="15" t="b">
        <f t="shared" si="3"/>
        <v>1</v>
      </c>
    </row>
    <row r="120" spans="2:12" s="15" customFormat="1" ht="13.75" x14ac:dyDescent="0.45">
      <c r="B120" s="15">
        <v>117</v>
      </c>
      <c r="C120" s="15" t="s">
        <v>24267</v>
      </c>
      <c r="D120" s="24" t="str">
        <f>OS_Raw_Data!A118</f>
        <v>OCLM-2025-000117</v>
      </c>
      <c r="E120" s="24" t="str">
        <f>OS_Raw_Data!B118</f>
        <v>OPOL-2025-000117</v>
      </c>
      <c r="F120" s="16" t="str">
        <f>OS_Raw_Data!I118</f>
        <v>2019-01-28</v>
      </c>
      <c r="G120" s="16" t="str">
        <f>OS_Raw_Data!J118</f>
        <v>2019-02-15</v>
      </c>
      <c r="H120" s="15" t="str">
        <f>OS_Raw_Data!C118</f>
        <v>Fire Domestic</v>
      </c>
      <c r="I120" s="25">
        <f>OS_Raw_Data!Q118</f>
        <v>3951723.22</v>
      </c>
      <c r="J120" s="25">
        <f>OS_Raw_Data!S118</f>
        <v>3397337.02</v>
      </c>
      <c r="K120" s="15" t="b">
        <f t="shared" si="2"/>
        <v>1</v>
      </c>
      <c r="L120" s="15" t="b">
        <f t="shared" si="3"/>
        <v>1</v>
      </c>
    </row>
    <row r="121" spans="2:12" s="15" customFormat="1" ht="13.75" x14ac:dyDescent="0.45">
      <c r="B121" s="15">
        <v>118</v>
      </c>
      <c r="C121" s="15" t="s">
        <v>24267</v>
      </c>
      <c r="D121" s="24" t="str">
        <f>OS_Raw_Data!A119</f>
        <v>OCLM-2025-000118</v>
      </c>
      <c r="E121" s="24" t="str">
        <f>OS_Raw_Data!B119</f>
        <v>OPOL-2025-000118</v>
      </c>
      <c r="F121" s="16" t="str">
        <f>OS_Raw_Data!I119</f>
        <v>2023-01-29</v>
      </c>
      <c r="G121" s="16" t="str">
        <f>OS_Raw_Data!J119</f>
        <v>2023-02-04</v>
      </c>
      <c r="H121" s="15" t="str">
        <f>OS_Raw_Data!C119</f>
        <v>Marine Cargo</v>
      </c>
      <c r="I121" s="25">
        <f>OS_Raw_Data!Q119</f>
        <v>4299919.47</v>
      </c>
      <c r="J121" s="25">
        <f>OS_Raw_Data!S119</f>
        <v>2768088.23</v>
      </c>
      <c r="K121" s="15" t="b">
        <f t="shared" si="2"/>
        <v>1</v>
      </c>
      <c r="L121" s="15" t="b">
        <f t="shared" si="3"/>
        <v>1</v>
      </c>
    </row>
    <row r="122" spans="2:12" s="15" customFormat="1" ht="13.75" x14ac:dyDescent="0.45">
      <c r="B122" s="15">
        <v>119</v>
      </c>
      <c r="C122" s="15" t="s">
        <v>24267</v>
      </c>
      <c r="D122" s="24" t="str">
        <f>OS_Raw_Data!A120</f>
        <v>OCLM-2025-000119</v>
      </c>
      <c r="E122" s="24" t="str">
        <f>OS_Raw_Data!B120</f>
        <v>OPOL-2025-000119</v>
      </c>
      <c r="F122" s="16" t="str">
        <f>OS_Raw_Data!I120</f>
        <v>2021-02-19</v>
      </c>
      <c r="G122" s="16" t="str">
        <f>OS_Raw_Data!J120</f>
        <v>2021-03-12</v>
      </c>
      <c r="H122" s="15" t="str">
        <f>OS_Raw_Data!C120</f>
        <v>Fire Domestic</v>
      </c>
      <c r="I122" s="25">
        <f>OS_Raw_Data!Q120</f>
        <v>4326558.09</v>
      </c>
      <c r="J122" s="25">
        <f>OS_Raw_Data!S120</f>
        <v>3921784.48</v>
      </c>
      <c r="K122" s="15" t="b">
        <f t="shared" si="2"/>
        <v>1</v>
      </c>
      <c r="L122" s="15" t="b">
        <f t="shared" si="3"/>
        <v>1</v>
      </c>
    </row>
    <row r="123" spans="2:12" s="15" customFormat="1" ht="13.75" x14ac:dyDescent="0.45">
      <c r="B123" s="15">
        <v>120</v>
      </c>
      <c r="C123" s="15" t="s">
        <v>24267</v>
      </c>
      <c r="D123" s="24" t="str">
        <f>OS_Raw_Data!A121</f>
        <v>OCLM-2025-000120</v>
      </c>
      <c r="E123" s="24" t="str">
        <f>OS_Raw_Data!B121</f>
        <v>OPOL-2025-000120</v>
      </c>
      <c r="F123" s="16" t="str">
        <f>OS_Raw_Data!I121</f>
        <v>2018-10-08</v>
      </c>
      <c r="G123" s="16" t="str">
        <f>OS_Raw_Data!J121</f>
        <v>2018-10-27</v>
      </c>
      <c r="H123" s="15" t="str">
        <f>OS_Raw_Data!C121</f>
        <v>Fire Domestic</v>
      </c>
      <c r="I123" s="25">
        <f>OS_Raw_Data!Q121</f>
        <v>544599.04000000004</v>
      </c>
      <c r="J123" s="25">
        <f>OS_Raw_Data!S121</f>
        <v>449560.46</v>
      </c>
      <c r="K123" s="15" t="b">
        <f t="shared" si="2"/>
        <v>1</v>
      </c>
      <c r="L123" s="15" t="b">
        <f t="shared" si="3"/>
        <v>1</v>
      </c>
    </row>
    <row r="124" spans="2:12" s="15" customFormat="1" ht="13.75" x14ac:dyDescent="0.45">
      <c r="B124" s="15">
        <v>121</v>
      </c>
      <c r="C124" s="15" t="s">
        <v>24267</v>
      </c>
      <c r="D124" s="24" t="str">
        <f>OS_Raw_Data!A122</f>
        <v>OCLM-2025-000121</v>
      </c>
      <c r="E124" s="24" t="str">
        <f>OS_Raw_Data!B122</f>
        <v>OPOL-2025-000121</v>
      </c>
      <c r="F124" s="16" t="str">
        <f>OS_Raw_Data!I122</f>
        <v>2021-03-16</v>
      </c>
      <c r="G124" s="16" t="str">
        <f>OS_Raw_Data!J122</f>
        <v>2021-03-27</v>
      </c>
      <c r="H124" s="15" t="str">
        <f>OS_Raw_Data!C122</f>
        <v>WIBA</v>
      </c>
      <c r="I124" s="25">
        <f>OS_Raw_Data!Q122</f>
        <v>1427106.43</v>
      </c>
      <c r="J124" s="25">
        <f>OS_Raw_Data!S122</f>
        <v>810578.67</v>
      </c>
      <c r="K124" s="15" t="b">
        <f t="shared" si="2"/>
        <v>1</v>
      </c>
      <c r="L124" s="15" t="b">
        <f t="shared" si="3"/>
        <v>1</v>
      </c>
    </row>
    <row r="125" spans="2:12" s="15" customFormat="1" ht="13.75" x14ac:dyDescent="0.45">
      <c r="B125" s="15">
        <v>122</v>
      </c>
      <c r="C125" s="15" t="s">
        <v>24267</v>
      </c>
      <c r="D125" s="24" t="str">
        <f>OS_Raw_Data!A123</f>
        <v>OCLM-2025-000122</v>
      </c>
      <c r="E125" s="24" t="str">
        <f>OS_Raw_Data!B123</f>
        <v>OPOL-2025-000122</v>
      </c>
      <c r="F125" s="16" t="str">
        <f>OS_Raw_Data!I123</f>
        <v>2021-05-19</v>
      </c>
      <c r="G125" s="16" t="str">
        <f>OS_Raw_Data!J123</f>
        <v>2021-05-25</v>
      </c>
      <c r="H125" s="15" t="str">
        <f>OS_Raw_Data!C123</f>
        <v>WIBA</v>
      </c>
      <c r="I125" s="25">
        <f>OS_Raw_Data!Q123</f>
        <v>199746.76</v>
      </c>
      <c r="J125" s="25">
        <f>OS_Raw_Data!S123</f>
        <v>142929.72</v>
      </c>
      <c r="K125" s="15" t="b">
        <f t="shared" si="2"/>
        <v>1</v>
      </c>
      <c r="L125" s="15" t="b">
        <f t="shared" si="3"/>
        <v>1</v>
      </c>
    </row>
    <row r="126" spans="2:12" s="15" customFormat="1" ht="13.75" x14ac:dyDescent="0.45">
      <c r="B126" s="15">
        <v>123</v>
      </c>
      <c r="C126" s="15" t="s">
        <v>24267</v>
      </c>
      <c r="D126" s="24" t="str">
        <f>OS_Raw_Data!A124</f>
        <v>OCLM-2025-000123</v>
      </c>
      <c r="E126" s="24" t="str">
        <f>OS_Raw_Data!B124</f>
        <v>OPOL-2025-000123</v>
      </c>
      <c r="F126" s="16" t="str">
        <f>OS_Raw_Data!I124</f>
        <v>2024-11-03</v>
      </c>
      <c r="G126" s="16" t="str">
        <f>OS_Raw_Data!J124</f>
        <v>2024-11-20</v>
      </c>
      <c r="H126" s="15" t="str">
        <f>OS_Raw_Data!C124</f>
        <v>Medical</v>
      </c>
      <c r="I126" s="25">
        <f>OS_Raw_Data!Q124</f>
        <v>179041.99</v>
      </c>
      <c r="J126" s="25">
        <f>OS_Raw_Data!S124</f>
        <v>155187.23000000001</v>
      </c>
      <c r="K126" s="15" t="b">
        <f t="shared" si="2"/>
        <v>1</v>
      </c>
      <c r="L126" s="15" t="b">
        <f t="shared" si="3"/>
        <v>1</v>
      </c>
    </row>
    <row r="127" spans="2:12" s="15" customFormat="1" ht="13.75" x14ac:dyDescent="0.45">
      <c r="B127" s="15">
        <v>124</v>
      </c>
      <c r="C127" s="15" t="s">
        <v>24267</v>
      </c>
      <c r="D127" s="24" t="str">
        <f>OS_Raw_Data!A125</f>
        <v>OCLM-2025-000124</v>
      </c>
      <c r="E127" s="24" t="str">
        <f>OS_Raw_Data!B125</f>
        <v>OPOL-2025-000124</v>
      </c>
      <c r="F127" s="16" t="str">
        <f>OS_Raw_Data!I125</f>
        <v>2018-03-11</v>
      </c>
      <c r="G127" s="16" t="str">
        <f>OS_Raw_Data!J125</f>
        <v>2018-04-04</v>
      </c>
      <c r="H127" s="15" t="str">
        <f>OS_Raw_Data!C125</f>
        <v>Personal Accident</v>
      </c>
      <c r="I127" s="25">
        <f>OS_Raw_Data!Q125</f>
        <v>351423.82</v>
      </c>
      <c r="J127" s="25">
        <f>OS_Raw_Data!S125</f>
        <v>250822.83</v>
      </c>
      <c r="K127" s="15" t="b">
        <f t="shared" si="2"/>
        <v>1</v>
      </c>
      <c r="L127" s="15" t="b">
        <f t="shared" si="3"/>
        <v>1</v>
      </c>
    </row>
    <row r="128" spans="2:12" s="15" customFormat="1" ht="13.75" x14ac:dyDescent="0.45">
      <c r="B128" s="15">
        <v>125</v>
      </c>
      <c r="C128" s="15" t="s">
        <v>24267</v>
      </c>
      <c r="D128" s="24" t="str">
        <f>OS_Raw_Data!A126</f>
        <v>OCLM-2025-000125</v>
      </c>
      <c r="E128" s="24" t="str">
        <f>OS_Raw_Data!B126</f>
        <v>OPOL-2025-000125</v>
      </c>
      <c r="F128" s="16" t="str">
        <f>OS_Raw_Data!I126</f>
        <v>2023-03-04</v>
      </c>
      <c r="G128" s="16" t="str">
        <f>OS_Raw_Data!J126</f>
        <v>2023-03-04</v>
      </c>
      <c r="H128" s="15" t="str">
        <f>OS_Raw_Data!C126</f>
        <v>Liability</v>
      </c>
      <c r="I128" s="25">
        <f>OS_Raw_Data!Q126</f>
        <v>17550760.300000001</v>
      </c>
      <c r="J128" s="25">
        <f>OS_Raw_Data!S126</f>
        <v>12421886.949999999</v>
      </c>
      <c r="K128" s="15" t="b">
        <f t="shared" si="2"/>
        <v>1</v>
      </c>
      <c r="L128" s="15" t="b">
        <f t="shared" si="3"/>
        <v>1</v>
      </c>
    </row>
    <row r="129" spans="2:12" s="15" customFormat="1" ht="13.75" x14ac:dyDescent="0.45">
      <c r="B129" s="15">
        <v>126</v>
      </c>
      <c r="C129" s="15" t="s">
        <v>24267</v>
      </c>
      <c r="D129" s="24" t="str">
        <f>OS_Raw_Data!A127</f>
        <v>OCLM-2025-000126</v>
      </c>
      <c r="E129" s="24" t="str">
        <f>OS_Raw_Data!B127</f>
        <v>OPOL-2025-000126</v>
      </c>
      <c r="F129" s="16" t="str">
        <f>OS_Raw_Data!I127</f>
        <v>2025-12-01</v>
      </c>
      <c r="G129" s="16" t="str">
        <f>OS_Raw_Data!J127</f>
        <v>2025-12-28</v>
      </c>
      <c r="H129" s="15" t="str">
        <f>OS_Raw_Data!C127</f>
        <v>Fire Domestic</v>
      </c>
      <c r="I129" s="25">
        <f>OS_Raw_Data!Q127</f>
        <v>2797219.34</v>
      </c>
      <c r="J129" s="25">
        <f>OS_Raw_Data!S127</f>
        <v>1999129.69</v>
      </c>
      <c r="K129" s="15" t="b">
        <f t="shared" si="2"/>
        <v>1</v>
      </c>
      <c r="L129" s="15" t="b">
        <f t="shared" si="3"/>
        <v>1</v>
      </c>
    </row>
    <row r="130" spans="2:12" s="15" customFormat="1" ht="13.75" x14ac:dyDescent="0.45">
      <c r="B130" s="15">
        <v>127</v>
      </c>
      <c r="C130" s="15" t="s">
        <v>24267</v>
      </c>
      <c r="D130" s="24" t="str">
        <f>OS_Raw_Data!A128</f>
        <v>OCLM-2025-000127</v>
      </c>
      <c r="E130" s="24" t="str">
        <f>OS_Raw_Data!B128</f>
        <v>OPOL-2025-000127</v>
      </c>
      <c r="F130" s="16" t="str">
        <f>OS_Raw_Data!I128</f>
        <v>2019-07-30</v>
      </c>
      <c r="G130" s="16" t="str">
        <f>OS_Raw_Data!J128</f>
        <v>2019-08-09</v>
      </c>
      <c r="H130" s="15" t="str">
        <f>OS_Raw_Data!C128</f>
        <v>Liability</v>
      </c>
      <c r="I130" s="25">
        <f>OS_Raw_Data!Q128</f>
        <v>16846380.09</v>
      </c>
      <c r="J130" s="25">
        <f>OS_Raw_Data!S128</f>
        <v>10845470.65</v>
      </c>
      <c r="K130" s="15" t="b">
        <f t="shared" si="2"/>
        <v>1</v>
      </c>
      <c r="L130" s="15" t="b">
        <f t="shared" si="3"/>
        <v>1</v>
      </c>
    </row>
    <row r="131" spans="2:12" s="15" customFormat="1" ht="13.75" x14ac:dyDescent="0.45">
      <c r="B131" s="15">
        <v>128</v>
      </c>
      <c r="C131" s="15" t="s">
        <v>24267</v>
      </c>
      <c r="D131" s="24" t="str">
        <f>OS_Raw_Data!A129</f>
        <v>OCLM-2025-000128</v>
      </c>
      <c r="E131" s="24" t="str">
        <f>OS_Raw_Data!B129</f>
        <v>OPOL-2025-000128</v>
      </c>
      <c r="F131" s="16" t="str">
        <f>OS_Raw_Data!I129</f>
        <v>2024-10-21</v>
      </c>
      <c r="G131" s="16" t="str">
        <f>OS_Raw_Data!J129</f>
        <v>2024-11-04</v>
      </c>
      <c r="H131" s="15" t="str">
        <f>OS_Raw_Data!C129</f>
        <v>Engineering</v>
      </c>
      <c r="I131" s="25">
        <f>OS_Raw_Data!Q129</f>
        <v>68018254.310000002</v>
      </c>
      <c r="J131" s="25">
        <f>OS_Raw_Data!S129</f>
        <v>43579448.289999999</v>
      </c>
      <c r="K131" s="15" t="b">
        <f t="shared" si="2"/>
        <v>1</v>
      </c>
      <c r="L131" s="15" t="b">
        <f t="shared" si="3"/>
        <v>1</v>
      </c>
    </row>
    <row r="132" spans="2:12" s="15" customFormat="1" ht="13.75" x14ac:dyDescent="0.45">
      <c r="B132" s="15">
        <v>129</v>
      </c>
      <c r="C132" s="15" t="s">
        <v>24267</v>
      </c>
      <c r="D132" s="24" t="str">
        <f>OS_Raw_Data!A130</f>
        <v>OCLM-2025-000129</v>
      </c>
      <c r="E132" s="24" t="str">
        <f>OS_Raw_Data!B130</f>
        <v>OPOL-2025-000129</v>
      </c>
      <c r="F132" s="16" t="str">
        <f>OS_Raw_Data!I130</f>
        <v>2020-09-26</v>
      </c>
      <c r="G132" s="16" t="str">
        <f>OS_Raw_Data!J130</f>
        <v>2020-10-25</v>
      </c>
      <c r="H132" s="15" t="str">
        <f>OS_Raw_Data!C130</f>
        <v>Engineering</v>
      </c>
      <c r="I132" s="25">
        <f>OS_Raw_Data!Q130</f>
        <v>75524322.060000002</v>
      </c>
      <c r="J132" s="25">
        <f>OS_Raw_Data!S130</f>
        <v>27350011.82</v>
      </c>
      <c r="K132" s="15" t="b">
        <f t="shared" si="2"/>
        <v>1</v>
      </c>
      <c r="L132" s="15" t="b">
        <f t="shared" si="3"/>
        <v>1</v>
      </c>
    </row>
    <row r="133" spans="2:12" s="15" customFormat="1" ht="13.75" x14ac:dyDescent="0.45">
      <c r="B133" s="15">
        <v>130</v>
      </c>
      <c r="C133" s="15" t="s">
        <v>24267</v>
      </c>
      <c r="D133" s="24" t="str">
        <f>OS_Raw_Data!A131</f>
        <v>OCLM-2025-000130</v>
      </c>
      <c r="E133" s="24" t="str">
        <f>OS_Raw_Data!B131</f>
        <v>OPOL-2025-000130</v>
      </c>
      <c r="F133" s="16" t="str">
        <f>OS_Raw_Data!I131</f>
        <v>2025-09-13</v>
      </c>
      <c r="G133" s="16" t="str">
        <f>OS_Raw_Data!J131</f>
        <v>2025-10-09</v>
      </c>
      <c r="H133" s="15" t="str">
        <f>OS_Raw_Data!C131</f>
        <v>Personal Accident</v>
      </c>
      <c r="I133" s="25">
        <f>OS_Raw_Data!Q131</f>
        <v>1318878.5900000001</v>
      </c>
      <c r="J133" s="25">
        <f>OS_Raw_Data!S131</f>
        <v>1036592.38</v>
      </c>
      <c r="K133" s="15" t="b">
        <f t="shared" ref="K133:K196" si="4">F133&lt;=G133</f>
        <v>1</v>
      </c>
      <c r="L133" s="15" t="b">
        <f t="shared" ref="L133:L196" si="5">J133&lt;=I133</f>
        <v>1</v>
      </c>
    </row>
    <row r="134" spans="2:12" s="15" customFormat="1" ht="13.75" x14ac:dyDescent="0.45">
      <c r="B134" s="15">
        <v>131</v>
      </c>
      <c r="C134" s="15" t="s">
        <v>24267</v>
      </c>
      <c r="D134" s="24" t="str">
        <f>OS_Raw_Data!A132</f>
        <v>OCLM-2025-000131</v>
      </c>
      <c r="E134" s="24" t="str">
        <f>OS_Raw_Data!B132</f>
        <v>OPOL-2025-000131</v>
      </c>
      <c r="F134" s="16" t="str">
        <f>OS_Raw_Data!I132</f>
        <v>2025-08-03</v>
      </c>
      <c r="G134" s="16" t="str">
        <f>OS_Raw_Data!J132</f>
        <v>2025-08-10</v>
      </c>
      <c r="H134" s="15" t="str">
        <f>OS_Raw_Data!C132</f>
        <v>Motor Private</v>
      </c>
      <c r="I134" s="25">
        <f>OS_Raw_Data!Q132</f>
        <v>988244.67</v>
      </c>
      <c r="J134" s="25">
        <f>OS_Raw_Data!S132</f>
        <v>855134.58</v>
      </c>
      <c r="K134" s="15" t="b">
        <f t="shared" si="4"/>
        <v>1</v>
      </c>
      <c r="L134" s="15" t="b">
        <f t="shared" si="5"/>
        <v>1</v>
      </c>
    </row>
    <row r="135" spans="2:12" s="15" customFormat="1" ht="13.75" x14ac:dyDescent="0.45">
      <c r="B135" s="15">
        <v>132</v>
      </c>
      <c r="C135" s="15" t="s">
        <v>24267</v>
      </c>
      <c r="D135" s="24" t="str">
        <f>OS_Raw_Data!A133</f>
        <v>OCLM-2025-000132</v>
      </c>
      <c r="E135" s="24" t="str">
        <f>OS_Raw_Data!B133</f>
        <v>OPOL-2025-000132</v>
      </c>
      <c r="F135" s="16" t="str">
        <f>OS_Raw_Data!I133</f>
        <v>2025-05-20</v>
      </c>
      <c r="G135" s="16" t="str">
        <f>OS_Raw_Data!J133</f>
        <v>2025-06-10</v>
      </c>
      <c r="H135" s="15" t="str">
        <f>OS_Raw_Data!C133</f>
        <v>Motor Private</v>
      </c>
      <c r="I135" s="25">
        <f>OS_Raw_Data!Q133</f>
        <v>87757.21</v>
      </c>
      <c r="J135" s="25">
        <f>OS_Raw_Data!S133</f>
        <v>76528.570000000007</v>
      </c>
      <c r="K135" s="15" t="b">
        <f t="shared" si="4"/>
        <v>1</v>
      </c>
      <c r="L135" s="15" t="b">
        <f t="shared" si="5"/>
        <v>1</v>
      </c>
    </row>
    <row r="136" spans="2:12" s="15" customFormat="1" ht="13.75" x14ac:dyDescent="0.45">
      <c r="B136" s="15">
        <v>133</v>
      </c>
      <c r="C136" s="15" t="s">
        <v>24267</v>
      </c>
      <c r="D136" s="24" t="str">
        <f>OS_Raw_Data!A134</f>
        <v>OCLM-2025-000133</v>
      </c>
      <c r="E136" s="24" t="str">
        <f>OS_Raw_Data!B134</f>
        <v>OPOL-2025-000133</v>
      </c>
      <c r="F136" s="16" t="str">
        <f>OS_Raw_Data!I134</f>
        <v>2018-03-07</v>
      </c>
      <c r="G136" s="16" t="str">
        <f>OS_Raw_Data!J134</f>
        <v>2018-03-26</v>
      </c>
      <c r="H136" s="15" t="str">
        <f>OS_Raw_Data!C134</f>
        <v>Marine Cargo</v>
      </c>
      <c r="I136" s="25">
        <f>OS_Raw_Data!Q134</f>
        <v>16964184.739999998</v>
      </c>
      <c r="J136" s="25">
        <f>OS_Raw_Data!S134</f>
        <v>13229114.779999999</v>
      </c>
      <c r="K136" s="15" t="b">
        <f t="shared" si="4"/>
        <v>1</v>
      </c>
      <c r="L136" s="15" t="b">
        <f t="shared" si="5"/>
        <v>1</v>
      </c>
    </row>
    <row r="137" spans="2:12" s="15" customFormat="1" ht="13.75" x14ac:dyDescent="0.45">
      <c r="B137" s="15">
        <v>134</v>
      </c>
      <c r="C137" s="15" t="s">
        <v>24267</v>
      </c>
      <c r="D137" s="24" t="str">
        <f>OS_Raw_Data!A135</f>
        <v>OCLM-2025-000134</v>
      </c>
      <c r="E137" s="24" t="str">
        <f>OS_Raw_Data!B135</f>
        <v>OPOL-2025-000134</v>
      </c>
      <c r="F137" s="16" t="str">
        <f>OS_Raw_Data!I135</f>
        <v>2026-05-31</v>
      </c>
      <c r="G137" s="16" t="str">
        <f>OS_Raw_Data!J135</f>
        <v>2026-06-14</v>
      </c>
      <c r="H137" s="15" t="str">
        <f>OS_Raw_Data!C135</f>
        <v>Personal Accident</v>
      </c>
      <c r="I137" s="25">
        <f>OS_Raw_Data!Q135</f>
        <v>128095.91</v>
      </c>
      <c r="J137" s="25">
        <f>OS_Raw_Data!S135</f>
        <v>99613.42</v>
      </c>
      <c r="K137" s="15" t="b">
        <f t="shared" si="4"/>
        <v>1</v>
      </c>
      <c r="L137" s="15" t="b">
        <f t="shared" si="5"/>
        <v>1</v>
      </c>
    </row>
    <row r="138" spans="2:12" s="15" customFormat="1" ht="13.75" x14ac:dyDescent="0.45">
      <c r="B138" s="15">
        <v>135</v>
      </c>
      <c r="C138" s="15" t="s">
        <v>24267</v>
      </c>
      <c r="D138" s="24" t="str">
        <f>OS_Raw_Data!A136</f>
        <v>OCLM-2025-000135</v>
      </c>
      <c r="E138" s="24" t="str">
        <f>OS_Raw_Data!B136</f>
        <v>OPOL-2025-000135</v>
      </c>
      <c r="F138" s="16" t="str">
        <f>OS_Raw_Data!I136</f>
        <v>2018-10-18</v>
      </c>
      <c r="G138" s="16" t="str">
        <f>OS_Raw_Data!J136</f>
        <v>2018-11-02</v>
      </c>
      <c r="H138" s="15" t="str">
        <f>OS_Raw_Data!C136</f>
        <v>Liability</v>
      </c>
      <c r="I138" s="25">
        <f>OS_Raw_Data!Q136</f>
        <v>2054141.89</v>
      </c>
      <c r="J138" s="25">
        <f>OS_Raw_Data!S136</f>
        <v>1540650.77</v>
      </c>
      <c r="K138" s="15" t="b">
        <f t="shared" si="4"/>
        <v>1</v>
      </c>
      <c r="L138" s="15" t="b">
        <f t="shared" si="5"/>
        <v>1</v>
      </c>
    </row>
    <row r="139" spans="2:12" s="15" customFormat="1" ht="13.75" x14ac:dyDescent="0.45">
      <c r="B139" s="15">
        <v>136</v>
      </c>
      <c r="C139" s="15" t="s">
        <v>24267</v>
      </c>
      <c r="D139" s="24" t="str">
        <f>OS_Raw_Data!A137</f>
        <v>OCLM-2025-000136</v>
      </c>
      <c r="E139" s="24" t="str">
        <f>OS_Raw_Data!B137</f>
        <v>OPOL-2025-000136</v>
      </c>
      <c r="F139" s="16" t="str">
        <f>OS_Raw_Data!I137</f>
        <v>2025-05-23</v>
      </c>
      <c r="G139" s="16" t="str">
        <f>OS_Raw_Data!J137</f>
        <v>2025-05-31</v>
      </c>
      <c r="H139" s="15" t="str">
        <f>OS_Raw_Data!C137</f>
        <v>WIBA</v>
      </c>
      <c r="I139" s="25">
        <f>OS_Raw_Data!Q137</f>
        <v>5068498.3600000003</v>
      </c>
      <c r="J139" s="25">
        <f>OS_Raw_Data!S137</f>
        <v>2774527.33</v>
      </c>
      <c r="K139" s="15" t="b">
        <f t="shared" si="4"/>
        <v>1</v>
      </c>
      <c r="L139" s="15" t="b">
        <f t="shared" si="5"/>
        <v>1</v>
      </c>
    </row>
    <row r="140" spans="2:12" s="15" customFormat="1" ht="13.75" x14ac:dyDescent="0.45">
      <c r="B140" s="15">
        <v>137</v>
      </c>
      <c r="C140" s="15" t="s">
        <v>24267</v>
      </c>
      <c r="D140" s="24" t="str">
        <f>OS_Raw_Data!A138</f>
        <v>OCLM-2025-000137</v>
      </c>
      <c r="E140" s="24" t="str">
        <f>OS_Raw_Data!B138</f>
        <v>OPOL-2025-000137</v>
      </c>
      <c r="F140" s="16" t="str">
        <f>OS_Raw_Data!I138</f>
        <v>2018-05-25</v>
      </c>
      <c r="G140" s="16" t="str">
        <f>OS_Raw_Data!J138</f>
        <v>2018-06-13</v>
      </c>
      <c r="H140" s="15" t="str">
        <f>OS_Raw_Data!C138</f>
        <v>Liability</v>
      </c>
      <c r="I140" s="25">
        <f>OS_Raw_Data!Q138</f>
        <v>4469103.04</v>
      </c>
      <c r="J140" s="25">
        <f>OS_Raw_Data!S138</f>
        <v>3471023.45</v>
      </c>
      <c r="K140" s="15" t="b">
        <f t="shared" si="4"/>
        <v>1</v>
      </c>
      <c r="L140" s="15" t="b">
        <f t="shared" si="5"/>
        <v>1</v>
      </c>
    </row>
    <row r="141" spans="2:12" s="15" customFormat="1" ht="13.75" x14ac:dyDescent="0.45">
      <c r="B141" s="15">
        <v>138</v>
      </c>
      <c r="C141" s="15" t="s">
        <v>24267</v>
      </c>
      <c r="D141" s="24" t="str">
        <f>OS_Raw_Data!A139</f>
        <v>OCLM-2025-000138</v>
      </c>
      <c r="E141" s="24" t="str">
        <f>OS_Raw_Data!B139</f>
        <v>OPOL-2025-000138</v>
      </c>
      <c r="F141" s="16" t="str">
        <f>OS_Raw_Data!I139</f>
        <v>2020-02-02</v>
      </c>
      <c r="G141" s="16" t="str">
        <f>OS_Raw_Data!J139</f>
        <v>2020-02-24</v>
      </c>
      <c r="H141" s="15" t="str">
        <f>OS_Raw_Data!C139</f>
        <v>Marine Cargo</v>
      </c>
      <c r="I141" s="25">
        <f>OS_Raw_Data!Q139</f>
        <v>6943635.46</v>
      </c>
      <c r="J141" s="25">
        <f>OS_Raw_Data!S139</f>
        <v>5468087.5899999999</v>
      </c>
      <c r="K141" s="15" t="b">
        <f t="shared" si="4"/>
        <v>1</v>
      </c>
      <c r="L141" s="15" t="b">
        <f t="shared" si="5"/>
        <v>1</v>
      </c>
    </row>
    <row r="142" spans="2:12" s="15" customFormat="1" ht="13.75" x14ac:dyDescent="0.45">
      <c r="B142" s="15">
        <v>139</v>
      </c>
      <c r="C142" s="15" t="s">
        <v>24267</v>
      </c>
      <c r="D142" s="24" t="str">
        <f>OS_Raw_Data!A140</f>
        <v>OCLM-2025-000139</v>
      </c>
      <c r="E142" s="24" t="str">
        <f>OS_Raw_Data!B140</f>
        <v>OPOL-2025-000139</v>
      </c>
      <c r="F142" s="16" t="str">
        <f>OS_Raw_Data!I140</f>
        <v>2025-01-27</v>
      </c>
      <c r="G142" s="16" t="str">
        <f>OS_Raw_Data!J140</f>
        <v>2025-01-30</v>
      </c>
      <c r="H142" s="15" t="str">
        <f>OS_Raw_Data!C140</f>
        <v>Motor Commercial</v>
      </c>
      <c r="I142" s="25">
        <f>OS_Raw_Data!Q140</f>
        <v>442147.16</v>
      </c>
      <c r="J142" s="25">
        <f>OS_Raw_Data!S140</f>
        <v>277584.65999999997</v>
      </c>
      <c r="K142" s="15" t="b">
        <f t="shared" si="4"/>
        <v>1</v>
      </c>
      <c r="L142" s="15" t="b">
        <f t="shared" si="5"/>
        <v>1</v>
      </c>
    </row>
    <row r="143" spans="2:12" s="15" customFormat="1" ht="13.75" x14ac:dyDescent="0.45">
      <c r="B143" s="15">
        <v>140</v>
      </c>
      <c r="C143" s="15" t="s">
        <v>24267</v>
      </c>
      <c r="D143" s="24" t="str">
        <f>OS_Raw_Data!A141</f>
        <v>OCLM-2025-000140</v>
      </c>
      <c r="E143" s="24" t="str">
        <f>OS_Raw_Data!B141</f>
        <v>OPOL-2025-000140</v>
      </c>
      <c r="F143" s="16" t="str">
        <f>OS_Raw_Data!I141</f>
        <v>2020-12-30</v>
      </c>
      <c r="G143" s="16" t="str">
        <f>OS_Raw_Data!J141</f>
        <v>2021-01-17</v>
      </c>
      <c r="H143" s="15" t="str">
        <f>OS_Raw_Data!C141</f>
        <v>Marine Cargo</v>
      </c>
      <c r="I143" s="25">
        <f>OS_Raw_Data!Q141</f>
        <v>15545965.689999999</v>
      </c>
      <c r="J143" s="25">
        <f>OS_Raw_Data!S141</f>
        <v>8216789.6200000001</v>
      </c>
      <c r="K143" s="15" t="b">
        <f t="shared" si="4"/>
        <v>1</v>
      </c>
      <c r="L143" s="15" t="b">
        <f t="shared" si="5"/>
        <v>1</v>
      </c>
    </row>
    <row r="144" spans="2:12" s="15" customFormat="1" ht="13.75" x14ac:dyDescent="0.45">
      <c r="B144" s="15">
        <v>141</v>
      </c>
      <c r="C144" s="15" t="s">
        <v>24267</v>
      </c>
      <c r="D144" s="24" t="str">
        <f>OS_Raw_Data!A142</f>
        <v>OCLM-2025-000141</v>
      </c>
      <c r="E144" s="24" t="str">
        <f>OS_Raw_Data!B142</f>
        <v>OPOL-2025-000141</v>
      </c>
      <c r="F144" s="16" t="str">
        <f>OS_Raw_Data!I142</f>
        <v>2020-06-06</v>
      </c>
      <c r="G144" s="16" t="str">
        <f>OS_Raw_Data!J142</f>
        <v>2020-06-10</v>
      </c>
      <c r="H144" s="15" t="str">
        <f>OS_Raw_Data!C142</f>
        <v>Personal Accident</v>
      </c>
      <c r="I144" s="25">
        <f>OS_Raw_Data!Q142</f>
        <v>1100247.8999999999</v>
      </c>
      <c r="J144" s="25">
        <f>OS_Raw_Data!S142</f>
        <v>966560.93</v>
      </c>
      <c r="K144" s="15" t="b">
        <f t="shared" si="4"/>
        <v>1</v>
      </c>
      <c r="L144" s="15" t="b">
        <f t="shared" si="5"/>
        <v>1</v>
      </c>
    </row>
    <row r="145" spans="2:12" s="15" customFormat="1" ht="13.75" x14ac:dyDescent="0.45">
      <c r="B145" s="15">
        <v>142</v>
      </c>
      <c r="C145" s="15" t="s">
        <v>24267</v>
      </c>
      <c r="D145" s="24" t="str">
        <f>OS_Raw_Data!A143</f>
        <v>OCLM-2025-000142</v>
      </c>
      <c r="E145" s="24" t="str">
        <f>OS_Raw_Data!B143</f>
        <v>OPOL-2025-000142</v>
      </c>
      <c r="F145" s="16" t="str">
        <f>OS_Raw_Data!I143</f>
        <v>2024-05-10</v>
      </c>
      <c r="G145" s="16" t="str">
        <f>OS_Raw_Data!J143</f>
        <v>2024-05-24</v>
      </c>
      <c r="H145" s="15" t="str">
        <f>OS_Raw_Data!C143</f>
        <v>Fire Industrial</v>
      </c>
      <c r="I145" s="25">
        <f>OS_Raw_Data!Q143</f>
        <v>148819240.44</v>
      </c>
      <c r="J145" s="25">
        <f>OS_Raw_Data!S143</f>
        <v>69336933.109999999</v>
      </c>
      <c r="K145" s="15" t="b">
        <f t="shared" si="4"/>
        <v>1</v>
      </c>
      <c r="L145" s="15" t="b">
        <f t="shared" si="5"/>
        <v>1</v>
      </c>
    </row>
    <row r="146" spans="2:12" s="15" customFormat="1" ht="13.75" x14ac:dyDescent="0.45">
      <c r="B146" s="15">
        <v>143</v>
      </c>
      <c r="C146" s="15" t="s">
        <v>24267</v>
      </c>
      <c r="D146" s="24" t="str">
        <f>OS_Raw_Data!A144</f>
        <v>OCLM-2025-000143</v>
      </c>
      <c r="E146" s="24" t="str">
        <f>OS_Raw_Data!B144</f>
        <v>OPOL-2025-000143</v>
      </c>
      <c r="F146" s="16" t="str">
        <f>OS_Raw_Data!I144</f>
        <v>2021-09-22</v>
      </c>
      <c r="G146" s="16" t="str">
        <f>OS_Raw_Data!J144</f>
        <v>2021-09-29</v>
      </c>
      <c r="H146" s="15" t="str">
        <f>OS_Raw_Data!C144</f>
        <v>Motor Private</v>
      </c>
      <c r="I146" s="25">
        <f>OS_Raw_Data!Q144</f>
        <v>301775.01</v>
      </c>
      <c r="J146" s="25">
        <f>OS_Raw_Data!S144</f>
        <v>262648.03000000003</v>
      </c>
      <c r="K146" s="15" t="b">
        <f t="shared" si="4"/>
        <v>1</v>
      </c>
      <c r="L146" s="15" t="b">
        <f t="shared" si="5"/>
        <v>1</v>
      </c>
    </row>
    <row r="147" spans="2:12" s="15" customFormat="1" ht="13.75" x14ac:dyDescent="0.45">
      <c r="B147" s="15">
        <v>144</v>
      </c>
      <c r="C147" s="15" t="s">
        <v>24267</v>
      </c>
      <c r="D147" s="24" t="str">
        <f>OS_Raw_Data!A145</f>
        <v>OCLM-2025-000144</v>
      </c>
      <c r="E147" s="24" t="str">
        <f>OS_Raw_Data!B145</f>
        <v>OPOL-2025-000144</v>
      </c>
      <c r="F147" s="16" t="str">
        <f>OS_Raw_Data!I145</f>
        <v>2019-04-13</v>
      </c>
      <c r="G147" s="16" t="str">
        <f>OS_Raw_Data!J145</f>
        <v>2019-05-07</v>
      </c>
      <c r="H147" s="15" t="str">
        <f>OS_Raw_Data!C145</f>
        <v>Marine Cargo</v>
      </c>
      <c r="I147" s="25">
        <f>OS_Raw_Data!Q145</f>
        <v>8878767.1099999994</v>
      </c>
      <c r="J147" s="25">
        <f>OS_Raw_Data!S145</f>
        <v>4166305.74</v>
      </c>
      <c r="K147" s="15" t="b">
        <f t="shared" si="4"/>
        <v>1</v>
      </c>
      <c r="L147" s="15" t="b">
        <f t="shared" si="5"/>
        <v>1</v>
      </c>
    </row>
    <row r="148" spans="2:12" s="15" customFormat="1" ht="13.75" x14ac:dyDescent="0.45">
      <c r="B148" s="15">
        <v>145</v>
      </c>
      <c r="C148" s="15" t="s">
        <v>24267</v>
      </c>
      <c r="D148" s="24" t="str">
        <f>OS_Raw_Data!A146</f>
        <v>OCLM-2025-000145</v>
      </c>
      <c r="E148" s="24" t="str">
        <f>OS_Raw_Data!B146</f>
        <v>OPOL-2025-000145</v>
      </c>
      <c r="F148" s="16" t="str">
        <f>OS_Raw_Data!I146</f>
        <v>2022-01-14</v>
      </c>
      <c r="G148" s="16" t="str">
        <f>OS_Raw_Data!J146</f>
        <v>2022-01-24</v>
      </c>
      <c r="H148" s="15" t="str">
        <f>OS_Raw_Data!C146</f>
        <v>Liability</v>
      </c>
      <c r="I148" s="25">
        <f>OS_Raw_Data!Q146</f>
        <v>504066.36</v>
      </c>
      <c r="J148" s="25">
        <f>OS_Raw_Data!S146</f>
        <v>403658.11</v>
      </c>
      <c r="K148" s="15" t="b">
        <f t="shared" si="4"/>
        <v>1</v>
      </c>
      <c r="L148" s="15" t="b">
        <f t="shared" si="5"/>
        <v>1</v>
      </c>
    </row>
    <row r="149" spans="2:12" s="15" customFormat="1" ht="13.75" x14ac:dyDescent="0.45">
      <c r="B149" s="15">
        <v>146</v>
      </c>
      <c r="C149" s="15" t="s">
        <v>24267</v>
      </c>
      <c r="D149" s="24" t="str">
        <f>OS_Raw_Data!A147</f>
        <v>OCLM-2025-000146</v>
      </c>
      <c r="E149" s="24" t="str">
        <f>OS_Raw_Data!B147</f>
        <v>OPOL-2025-000146</v>
      </c>
      <c r="F149" s="16" t="str">
        <f>OS_Raw_Data!I147</f>
        <v>2023-06-15</v>
      </c>
      <c r="G149" s="16" t="str">
        <f>OS_Raw_Data!J147</f>
        <v>2023-06-22</v>
      </c>
      <c r="H149" s="15" t="str">
        <f>OS_Raw_Data!C147</f>
        <v>Marine Cargo</v>
      </c>
      <c r="I149" s="25">
        <f>OS_Raw_Data!Q147</f>
        <v>19301870.91</v>
      </c>
      <c r="J149" s="25">
        <f>OS_Raw_Data!S147</f>
        <v>9911214.4199999999</v>
      </c>
      <c r="K149" s="15" t="b">
        <f t="shared" si="4"/>
        <v>1</v>
      </c>
      <c r="L149" s="15" t="b">
        <f t="shared" si="5"/>
        <v>1</v>
      </c>
    </row>
    <row r="150" spans="2:12" s="15" customFormat="1" ht="13.75" x14ac:dyDescent="0.45">
      <c r="B150" s="15">
        <v>147</v>
      </c>
      <c r="C150" s="15" t="s">
        <v>24267</v>
      </c>
      <c r="D150" s="24" t="str">
        <f>OS_Raw_Data!A148</f>
        <v>OCLM-2025-000147</v>
      </c>
      <c r="E150" s="24" t="str">
        <f>OS_Raw_Data!B148</f>
        <v>OPOL-2025-000147</v>
      </c>
      <c r="F150" s="16" t="str">
        <f>OS_Raw_Data!I148</f>
        <v>2024-10-30</v>
      </c>
      <c r="G150" s="16" t="str">
        <f>OS_Raw_Data!J148</f>
        <v>2024-11-15</v>
      </c>
      <c r="H150" s="15" t="str">
        <f>OS_Raw_Data!C148</f>
        <v>Motor Private</v>
      </c>
      <c r="I150" s="25">
        <f>OS_Raw_Data!Q148</f>
        <v>359041.45</v>
      </c>
      <c r="J150" s="25">
        <f>OS_Raw_Data!S148</f>
        <v>288950.58</v>
      </c>
      <c r="K150" s="15" t="b">
        <f t="shared" si="4"/>
        <v>1</v>
      </c>
      <c r="L150" s="15" t="b">
        <f t="shared" si="5"/>
        <v>1</v>
      </c>
    </row>
    <row r="151" spans="2:12" s="15" customFormat="1" ht="13.75" x14ac:dyDescent="0.45">
      <c r="B151" s="15">
        <v>148</v>
      </c>
      <c r="C151" s="15" t="s">
        <v>24267</v>
      </c>
      <c r="D151" s="24" t="str">
        <f>OS_Raw_Data!A149</f>
        <v>OCLM-2025-000148</v>
      </c>
      <c r="E151" s="24" t="str">
        <f>OS_Raw_Data!B149</f>
        <v>OPOL-2025-000148</v>
      </c>
      <c r="F151" s="16" t="str">
        <f>OS_Raw_Data!I149</f>
        <v>2018-10-30</v>
      </c>
      <c r="G151" s="16" t="str">
        <f>OS_Raw_Data!J149</f>
        <v>2018-11-02</v>
      </c>
      <c r="H151" s="15" t="str">
        <f>OS_Raw_Data!C149</f>
        <v>Fire Domestic</v>
      </c>
      <c r="I151" s="25">
        <f>OS_Raw_Data!Q149</f>
        <v>2203007.67</v>
      </c>
      <c r="J151" s="25">
        <f>OS_Raw_Data!S149</f>
        <v>1792969.83</v>
      </c>
      <c r="K151" s="15" t="b">
        <f t="shared" si="4"/>
        <v>1</v>
      </c>
      <c r="L151" s="15" t="b">
        <f t="shared" si="5"/>
        <v>1</v>
      </c>
    </row>
    <row r="152" spans="2:12" s="15" customFormat="1" ht="13.75" x14ac:dyDescent="0.45">
      <c r="B152" s="15">
        <v>149</v>
      </c>
      <c r="C152" s="15" t="s">
        <v>24267</v>
      </c>
      <c r="D152" s="24" t="str">
        <f>OS_Raw_Data!A150</f>
        <v>OCLM-2025-000149</v>
      </c>
      <c r="E152" s="24" t="str">
        <f>OS_Raw_Data!B150</f>
        <v>OPOL-2025-000149</v>
      </c>
      <c r="F152" s="16" t="str">
        <f>OS_Raw_Data!I150</f>
        <v>2023-07-05</v>
      </c>
      <c r="G152" s="16" t="str">
        <f>OS_Raw_Data!J150</f>
        <v>2023-08-04</v>
      </c>
      <c r="H152" s="15" t="str">
        <f>OS_Raw_Data!C150</f>
        <v>Fire Industrial</v>
      </c>
      <c r="I152" s="25">
        <f>OS_Raw_Data!Q150</f>
        <v>35413066.890000001</v>
      </c>
      <c r="J152" s="25">
        <f>OS_Raw_Data!S150</f>
        <v>25851465.800000001</v>
      </c>
      <c r="K152" s="15" t="b">
        <f t="shared" si="4"/>
        <v>1</v>
      </c>
      <c r="L152" s="15" t="b">
        <f t="shared" si="5"/>
        <v>1</v>
      </c>
    </row>
    <row r="153" spans="2:12" s="15" customFormat="1" ht="13.75" x14ac:dyDescent="0.45">
      <c r="B153" s="15">
        <v>150</v>
      </c>
      <c r="C153" s="15" t="s">
        <v>24267</v>
      </c>
      <c r="D153" s="24" t="str">
        <f>OS_Raw_Data!A151</f>
        <v>OCLM-2025-000150</v>
      </c>
      <c r="E153" s="24" t="str">
        <f>OS_Raw_Data!B151</f>
        <v>OPOL-2025-000150</v>
      </c>
      <c r="F153" s="16" t="str">
        <f>OS_Raw_Data!I151</f>
        <v>2020-01-07</v>
      </c>
      <c r="G153" s="16" t="str">
        <f>OS_Raw_Data!J151</f>
        <v>2020-01-24</v>
      </c>
      <c r="H153" s="15" t="str">
        <f>OS_Raw_Data!C151</f>
        <v>Motor Commercial</v>
      </c>
      <c r="I153" s="25">
        <f>OS_Raw_Data!Q151</f>
        <v>1081741.29</v>
      </c>
      <c r="J153" s="25">
        <f>OS_Raw_Data!S151</f>
        <v>596762.63</v>
      </c>
      <c r="K153" s="15" t="b">
        <f t="shared" si="4"/>
        <v>1</v>
      </c>
      <c r="L153" s="15" t="b">
        <f t="shared" si="5"/>
        <v>1</v>
      </c>
    </row>
    <row r="154" spans="2:12" s="15" customFormat="1" ht="13.75" x14ac:dyDescent="0.45">
      <c r="B154" s="15">
        <v>151</v>
      </c>
      <c r="C154" s="15" t="s">
        <v>24267</v>
      </c>
      <c r="D154" s="24" t="str">
        <f>OS_Raw_Data!A152</f>
        <v>OCLM-2025-000151</v>
      </c>
      <c r="E154" s="24" t="str">
        <f>OS_Raw_Data!B152</f>
        <v>OPOL-2025-000151</v>
      </c>
      <c r="F154" s="16" t="str">
        <f>OS_Raw_Data!I152</f>
        <v>2021-11-19</v>
      </c>
      <c r="G154" s="16" t="str">
        <f>OS_Raw_Data!J152</f>
        <v>2021-12-19</v>
      </c>
      <c r="H154" s="15" t="str">
        <f>OS_Raw_Data!C152</f>
        <v>Fire Industrial</v>
      </c>
      <c r="I154" s="25">
        <f>OS_Raw_Data!Q152</f>
        <v>49952162.119999997</v>
      </c>
      <c r="J154" s="25">
        <f>OS_Raw_Data!S152</f>
        <v>29623373.93</v>
      </c>
      <c r="K154" s="15" t="b">
        <f t="shared" si="4"/>
        <v>1</v>
      </c>
      <c r="L154" s="15" t="b">
        <f t="shared" si="5"/>
        <v>1</v>
      </c>
    </row>
    <row r="155" spans="2:12" s="15" customFormat="1" ht="13.75" x14ac:dyDescent="0.45">
      <c r="B155" s="15">
        <v>152</v>
      </c>
      <c r="C155" s="15" t="s">
        <v>24267</v>
      </c>
      <c r="D155" s="24" t="str">
        <f>OS_Raw_Data!A153</f>
        <v>OCLM-2025-000152</v>
      </c>
      <c r="E155" s="24" t="str">
        <f>OS_Raw_Data!B153</f>
        <v>OPOL-2025-000152</v>
      </c>
      <c r="F155" s="16" t="str">
        <f>OS_Raw_Data!I153</f>
        <v>2021-11-19</v>
      </c>
      <c r="G155" s="16" t="str">
        <f>OS_Raw_Data!J153</f>
        <v>2021-12-16</v>
      </c>
      <c r="H155" s="15" t="str">
        <f>OS_Raw_Data!C153</f>
        <v>Motor Commercial</v>
      </c>
      <c r="I155" s="25">
        <f>OS_Raw_Data!Q153</f>
        <v>233720.12</v>
      </c>
      <c r="J155" s="25">
        <f>OS_Raw_Data!S153</f>
        <v>127812.71</v>
      </c>
      <c r="K155" s="15" t="b">
        <f t="shared" si="4"/>
        <v>1</v>
      </c>
      <c r="L155" s="15" t="b">
        <f t="shared" si="5"/>
        <v>1</v>
      </c>
    </row>
    <row r="156" spans="2:12" s="15" customFormat="1" ht="13.75" x14ac:dyDescent="0.45">
      <c r="B156" s="15">
        <v>153</v>
      </c>
      <c r="C156" s="15" t="s">
        <v>24267</v>
      </c>
      <c r="D156" s="24" t="str">
        <f>OS_Raw_Data!A154</f>
        <v>OCLM-2025-000153</v>
      </c>
      <c r="E156" s="24" t="str">
        <f>OS_Raw_Data!B154</f>
        <v>OPOL-2025-000153</v>
      </c>
      <c r="F156" s="16" t="str">
        <f>OS_Raw_Data!I154</f>
        <v>2024-12-30</v>
      </c>
      <c r="G156" s="16" t="str">
        <f>OS_Raw_Data!J154</f>
        <v>2025-01-18</v>
      </c>
      <c r="H156" s="15" t="str">
        <f>OS_Raw_Data!C154</f>
        <v>Fire Industrial</v>
      </c>
      <c r="I156" s="25">
        <f>OS_Raw_Data!Q154</f>
        <v>42191737.329999998</v>
      </c>
      <c r="J156" s="25">
        <f>OS_Raw_Data!S154</f>
        <v>21064993.920000002</v>
      </c>
      <c r="K156" s="15" t="b">
        <f t="shared" si="4"/>
        <v>1</v>
      </c>
      <c r="L156" s="15" t="b">
        <f t="shared" si="5"/>
        <v>1</v>
      </c>
    </row>
    <row r="157" spans="2:12" s="15" customFormat="1" ht="13.75" x14ac:dyDescent="0.45">
      <c r="B157" s="15">
        <v>154</v>
      </c>
      <c r="C157" s="15" t="s">
        <v>24267</v>
      </c>
      <c r="D157" s="24" t="str">
        <f>OS_Raw_Data!A155</f>
        <v>OCLM-2025-000154</v>
      </c>
      <c r="E157" s="24" t="str">
        <f>OS_Raw_Data!B155</f>
        <v>OPOL-2025-000154</v>
      </c>
      <c r="F157" s="16" t="str">
        <f>OS_Raw_Data!I155</f>
        <v>2018-07-25</v>
      </c>
      <c r="G157" s="16" t="str">
        <f>OS_Raw_Data!J155</f>
        <v>2018-07-29</v>
      </c>
      <c r="H157" s="15" t="str">
        <f>OS_Raw_Data!C155</f>
        <v>Motor Commercial</v>
      </c>
      <c r="I157" s="25">
        <f>OS_Raw_Data!Q155</f>
        <v>614958.97</v>
      </c>
      <c r="J157" s="25">
        <f>OS_Raw_Data!S155</f>
        <v>442200.53</v>
      </c>
      <c r="K157" s="15" t="b">
        <f t="shared" si="4"/>
        <v>1</v>
      </c>
      <c r="L157" s="15" t="b">
        <f t="shared" si="5"/>
        <v>1</v>
      </c>
    </row>
    <row r="158" spans="2:12" s="15" customFormat="1" ht="13.75" x14ac:dyDescent="0.45">
      <c r="B158" s="15">
        <v>155</v>
      </c>
      <c r="C158" s="15" t="s">
        <v>24267</v>
      </c>
      <c r="D158" s="24" t="str">
        <f>OS_Raw_Data!A156</f>
        <v>OCLM-2025-000155</v>
      </c>
      <c r="E158" s="24" t="str">
        <f>OS_Raw_Data!B156</f>
        <v>OPOL-2025-000155</v>
      </c>
      <c r="F158" s="16" t="str">
        <f>OS_Raw_Data!I156</f>
        <v>2021-03-19</v>
      </c>
      <c r="G158" s="16" t="str">
        <f>OS_Raw_Data!J156</f>
        <v>2021-04-17</v>
      </c>
      <c r="H158" s="15" t="str">
        <f>OS_Raw_Data!C156</f>
        <v>Motor Private</v>
      </c>
      <c r="I158" s="25">
        <f>OS_Raw_Data!Q156</f>
        <v>179142</v>
      </c>
      <c r="J158" s="25">
        <f>OS_Raw_Data!S156</f>
        <v>151156.59</v>
      </c>
      <c r="K158" s="15" t="b">
        <f t="shared" si="4"/>
        <v>1</v>
      </c>
      <c r="L158" s="15" t="b">
        <f t="shared" si="5"/>
        <v>1</v>
      </c>
    </row>
    <row r="159" spans="2:12" s="15" customFormat="1" ht="13.75" x14ac:dyDescent="0.45">
      <c r="B159" s="15">
        <v>156</v>
      </c>
      <c r="C159" s="15" t="s">
        <v>24267</v>
      </c>
      <c r="D159" s="24" t="str">
        <f>OS_Raw_Data!A157</f>
        <v>OCLM-2025-000156</v>
      </c>
      <c r="E159" s="24" t="str">
        <f>OS_Raw_Data!B157</f>
        <v>OPOL-2025-000156</v>
      </c>
      <c r="F159" s="16" t="str">
        <f>OS_Raw_Data!I157</f>
        <v>2024-10-28</v>
      </c>
      <c r="G159" s="16" t="str">
        <f>OS_Raw_Data!J157</f>
        <v>2024-11-24</v>
      </c>
      <c r="H159" s="15" t="str">
        <f>OS_Raw_Data!C157</f>
        <v>Marine Cargo</v>
      </c>
      <c r="I159" s="25">
        <f>OS_Raw_Data!Q157</f>
        <v>1269330.27</v>
      </c>
      <c r="J159" s="25">
        <f>OS_Raw_Data!S157</f>
        <v>877141.68</v>
      </c>
      <c r="K159" s="15" t="b">
        <f t="shared" si="4"/>
        <v>1</v>
      </c>
      <c r="L159" s="15" t="b">
        <f t="shared" si="5"/>
        <v>1</v>
      </c>
    </row>
    <row r="160" spans="2:12" s="15" customFormat="1" ht="13.75" x14ac:dyDescent="0.45">
      <c r="B160" s="15">
        <v>157</v>
      </c>
      <c r="C160" s="15" t="s">
        <v>24267</v>
      </c>
      <c r="D160" s="24" t="str">
        <f>OS_Raw_Data!A158</f>
        <v>OCLM-2025-000157</v>
      </c>
      <c r="E160" s="24" t="str">
        <f>OS_Raw_Data!B158</f>
        <v>OPOL-2025-000157</v>
      </c>
      <c r="F160" s="16" t="str">
        <f>OS_Raw_Data!I158</f>
        <v>2022-08-15</v>
      </c>
      <c r="G160" s="16" t="str">
        <f>OS_Raw_Data!J158</f>
        <v>2022-08-29</v>
      </c>
      <c r="H160" s="15" t="str">
        <f>OS_Raw_Data!C158</f>
        <v>Motor Commercial</v>
      </c>
      <c r="I160" s="25">
        <f>OS_Raw_Data!Q158</f>
        <v>384161.67</v>
      </c>
      <c r="J160" s="25">
        <f>OS_Raw_Data!S158</f>
        <v>306759.09000000003</v>
      </c>
      <c r="K160" s="15" t="b">
        <f t="shared" si="4"/>
        <v>1</v>
      </c>
      <c r="L160" s="15" t="b">
        <f t="shared" si="5"/>
        <v>1</v>
      </c>
    </row>
    <row r="161" spans="2:12" s="15" customFormat="1" ht="13.75" x14ac:dyDescent="0.45">
      <c r="B161" s="15">
        <v>158</v>
      </c>
      <c r="C161" s="15" t="s">
        <v>24267</v>
      </c>
      <c r="D161" s="24" t="str">
        <f>OS_Raw_Data!A159</f>
        <v>OCLM-2025-000158</v>
      </c>
      <c r="E161" s="24" t="str">
        <f>OS_Raw_Data!B159</f>
        <v>OPOL-2025-000158</v>
      </c>
      <c r="F161" s="16" t="str">
        <f>OS_Raw_Data!I159</f>
        <v>2022-07-24</v>
      </c>
      <c r="G161" s="16" t="str">
        <f>OS_Raw_Data!J159</f>
        <v>2022-08-06</v>
      </c>
      <c r="H161" s="15" t="str">
        <f>OS_Raw_Data!C159</f>
        <v>Medical</v>
      </c>
      <c r="I161" s="25">
        <f>OS_Raw_Data!Q159</f>
        <v>68592.72</v>
      </c>
      <c r="J161" s="25">
        <f>OS_Raw_Data!S159</f>
        <v>48958.67</v>
      </c>
      <c r="K161" s="15" t="b">
        <f t="shared" si="4"/>
        <v>1</v>
      </c>
      <c r="L161" s="15" t="b">
        <f t="shared" si="5"/>
        <v>1</v>
      </c>
    </row>
    <row r="162" spans="2:12" s="15" customFormat="1" ht="13.75" x14ac:dyDescent="0.45">
      <c r="B162" s="15">
        <v>159</v>
      </c>
      <c r="C162" s="15" t="s">
        <v>24267</v>
      </c>
      <c r="D162" s="24" t="str">
        <f>OS_Raw_Data!A160</f>
        <v>OCLM-2025-000159</v>
      </c>
      <c r="E162" s="24" t="str">
        <f>OS_Raw_Data!B160</f>
        <v>OPOL-2025-000159</v>
      </c>
      <c r="F162" s="16" t="str">
        <f>OS_Raw_Data!I160</f>
        <v>2020-01-24</v>
      </c>
      <c r="G162" s="16" t="str">
        <f>OS_Raw_Data!J160</f>
        <v>2020-02-09</v>
      </c>
      <c r="H162" s="15" t="str">
        <f>OS_Raw_Data!C160</f>
        <v>Medical</v>
      </c>
      <c r="I162" s="25">
        <f>OS_Raw_Data!Q160</f>
        <v>202964.67</v>
      </c>
      <c r="J162" s="25">
        <f>OS_Raw_Data!S160</f>
        <v>177600.57</v>
      </c>
      <c r="K162" s="15" t="b">
        <f t="shared" si="4"/>
        <v>1</v>
      </c>
      <c r="L162" s="15" t="b">
        <f t="shared" si="5"/>
        <v>1</v>
      </c>
    </row>
    <row r="163" spans="2:12" s="15" customFormat="1" ht="13.75" x14ac:dyDescent="0.45">
      <c r="B163" s="15">
        <v>160</v>
      </c>
      <c r="C163" s="15" t="s">
        <v>24267</v>
      </c>
      <c r="D163" s="24" t="str">
        <f>OS_Raw_Data!A161</f>
        <v>OCLM-2025-000160</v>
      </c>
      <c r="E163" s="24" t="str">
        <f>OS_Raw_Data!B161</f>
        <v>OPOL-2025-000160</v>
      </c>
      <c r="F163" s="16" t="str">
        <f>OS_Raw_Data!I161</f>
        <v>2019-03-30</v>
      </c>
      <c r="G163" s="16" t="str">
        <f>OS_Raw_Data!J161</f>
        <v>2019-04-06</v>
      </c>
      <c r="H163" s="15" t="str">
        <f>OS_Raw_Data!C161</f>
        <v>Liability</v>
      </c>
      <c r="I163" s="25">
        <f>OS_Raw_Data!Q161</f>
        <v>7799798.1799999997</v>
      </c>
      <c r="J163" s="25">
        <f>OS_Raw_Data!S161</f>
        <v>4181718.13</v>
      </c>
      <c r="K163" s="15" t="b">
        <f t="shared" si="4"/>
        <v>1</v>
      </c>
      <c r="L163" s="15" t="b">
        <f t="shared" si="5"/>
        <v>1</v>
      </c>
    </row>
    <row r="164" spans="2:12" s="15" customFormat="1" ht="13.75" x14ac:dyDescent="0.45">
      <c r="B164" s="15">
        <v>161</v>
      </c>
      <c r="C164" s="15" t="s">
        <v>24267</v>
      </c>
      <c r="D164" s="24" t="str">
        <f>OS_Raw_Data!A162</f>
        <v>OCLM-2025-000161</v>
      </c>
      <c r="E164" s="24" t="str">
        <f>OS_Raw_Data!B162</f>
        <v>OPOL-2025-000161</v>
      </c>
      <c r="F164" s="16" t="str">
        <f>OS_Raw_Data!I162</f>
        <v>2025-05-04</v>
      </c>
      <c r="G164" s="16" t="str">
        <f>OS_Raw_Data!J162</f>
        <v>2025-05-08</v>
      </c>
      <c r="H164" s="15" t="str">
        <f>OS_Raw_Data!C162</f>
        <v>Motor Commercial</v>
      </c>
      <c r="I164" s="25">
        <f>OS_Raw_Data!Q162</f>
        <v>278390.25</v>
      </c>
      <c r="J164" s="25">
        <f>OS_Raw_Data!S162</f>
        <v>207490.35</v>
      </c>
      <c r="K164" s="15" t="b">
        <f t="shared" si="4"/>
        <v>1</v>
      </c>
      <c r="L164" s="15" t="b">
        <f t="shared" si="5"/>
        <v>1</v>
      </c>
    </row>
    <row r="165" spans="2:12" s="15" customFormat="1" ht="13.75" x14ac:dyDescent="0.45">
      <c r="B165" s="15">
        <v>162</v>
      </c>
      <c r="C165" s="15" t="s">
        <v>24267</v>
      </c>
      <c r="D165" s="24" t="str">
        <f>OS_Raw_Data!A163</f>
        <v>OCLM-2025-000162</v>
      </c>
      <c r="E165" s="24" t="str">
        <f>OS_Raw_Data!B163</f>
        <v>OPOL-2025-000162</v>
      </c>
      <c r="F165" s="16" t="str">
        <f>OS_Raw_Data!I163</f>
        <v>2022-07-19</v>
      </c>
      <c r="G165" s="16" t="str">
        <f>OS_Raw_Data!J163</f>
        <v>2022-08-03</v>
      </c>
      <c r="H165" s="15" t="str">
        <f>OS_Raw_Data!C163</f>
        <v>Motor Private</v>
      </c>
      <c r="I165" s="25">
        <f>OS_Raw_Data!Q163</f>
        <v>193251.68</v>
      </c>
      <c r="J165" s="25">
        <f>OS_Raw_Data!S163</f>
        <v>135225.44</v>
      </c>
      <c r="K165" s="15" t="b">
        <f t="shared" si="4"/>
        <v>1</v>
      </c>
      <c r="L165" s="15" t="b">
        <f t="shared" si="5"/>
        <v>1</v>
      </c>
    </row>
    <row r="166" spans="2:12" s="15" customFormat="1" ht="13.75" x14ac:dyDescent="0.45">
      <c r="B166" s="15">
        <v>163</v>
      </c>
      <c r="C166" s="15" t="s">
        <v>24267</v>
      </c>
      <c r="D166" s="24" t="str">
        <f>OS_Raw_Data!A164</f>
        <v>OCLM-2025-000163</v>
      </c>
      <c r="E166" s="24" t="str">
        <f>OS_Raw_Data!B164</f>
        <v>OPOL-2025-000163</v>
      </c>
      <c r="F166" s="16" t="str">
        <f>OS_Raw_Data!I164</f>
        <v>2020-12-22</v>
      </c>
      <c r="G166" s="16" t="str">
        <f>OS_Raw_Data!J164</f>
        <v>2020-12-23</v>
      </c>
      <c r="H166" s="15" t="str">
        <f>OS_Raw_Data!C164</f>
        <v>Medical</v>
      </c>
      <c r="I166" s="25">
        <f>OS_Raw_Data!Q164</f>
        <v>628433.14</v>
      </c>
      <c r="J166" s="25">
        <f>OS_Raw_Data!S164</f>
        <v>497766.23</v>
      </c>
      <c r="K166" s="15" t="b">
        <f t="shared" si="4"/>
        <v>1</v>
      </c>
      <c r="L166" s="15" t="b">
        <f t="shared" si="5"/>
        <v>1</v>
      </c>
    </row>
    <row r="167" spans="2:12" s="15" customFormat="1" ht="13.75" x14ac:dyDescent="0.45">
      <c r="B167" s="15">
        <v>164</v>
      </c>
      <c r="C167" s="15" t="s">
        <v>24267</v>
      </c>
      <c r="D167" s="24" t="str">
        <f>OS_Raw_Data!A165</f>
        <v>OCLM-2025-000164</v>
      </c>
      <c r="E167" s="24" t="str">
        <f>OS_Raw_Data!B165</f>
        <v>OPOL-2025-000164</v>
      </c>
      <c r="F167" s="16" t="str">
        <f>OS_Raw_Data!I165</f>
        <v>2020-03-28</v>
      </c>
      <c r="G167" s="16" t="str">
        <f>OS_Raw_Data!J165</f>
        <v>2020-04-17</v>
      </c>
      <c r="H167" s="15" t="str">
        <f>OS_Raw_Data!C165</f>
        <v>Motor Private</v>
      </c>
      <c r="I167" s="25">
        <f>OS_Raw_Data!Q165</f>
        <v>164283.15</v>
      </c>
      <c r="J167" s="25">
        <f>OS_Raw_Data!S165</f>
        <v>115815.46</v>
      </c>
      <c r="K167" s="15" t="b">
        <f t="shared" si="4"/>
        <v>1</v>
      </c>
      <c r="L167" s="15" t="b">
        <f t="shared" si="5"/>
        <v>1</v>
      </c>
    </row>
    <row r="168" spans="2:12" s="15" customFormat="1" ht="13.75" x14ac:dyDescent="0.45">
      <c r="B168" s="15">
        <v>165</v>
      </c>
      <c r="C168" s="15" t="s">
        <v>24267</v>
      </c>
      <c r="D168" s="24" t="str">
        <f>OS_Raw_Data!A166</f>
        <v>OCLM-2025-000165</v>
      </c>
      <c r="E168" s="24" t="str">
        <f>OS_Raw_Data!B166</f>
        <v>OPOL-2025-000165</v>
      </c>
      <c r="F168" s="16" t="str">
        <f>OS_Raw_Data!I166</f>
        <v>2022-06-21</v>
      </c>
      <c r="G168" s="16" t="str">
        <f>OS_Raw_Data!J166</f>
        <v>2022-06-23</v>
      </c>
      <c r="H168" s="15" t="str">
        <f>OS_Raw_Data!C166</f>
        <v>Fire Domestic</v>
      </c>
      <c r="I168" s="25">
        <f>OS_Raw_Data!Q166</f>
        <v>1358998.4</v>
      </c>
      <c r="J168" s="25">
        <f>OS_Raw_Data!S166</f>
        <v>973595.86</v>
      </c>
      <c r="K168" s="15" t="b">
        <f t="shared" si="4"/>
        <v>1</v>
      </c>
      <c r="L168" s="15" t="b">
        <f t="shared" si="5"/>
        <v>1</v>
      </c>
    </row>
    <row r="169" spans="2:12" s="15" customFormat="1" ht="13.75" x14ac:dyDescent="0.45">
      <c r="B169" s="15">
        <v>166</v>
      </c>
      <c r="C169" s="15" t="s">
        <v>24267</v>
      </c>
      <c r="D169" s="24" t="str">
        <f>OS_Raw_Data!A167</f>
        <v>OCLM-2025-000166</v>
      </c>
      <c r="E169" s="24" t="str">
        <f>OS_Raw_Data!B167</f>
        <v>OPOL-2025-000166</v>
      </c>
      <c r="F169" s="16" t="str">
        <f>OS_Raw_Data!I167</f>
        <v>2019-05-15</v>
      </c>
      <c r="G169" s="16" t="str">
        <f>OS_Raw_Data!J167</f>
        <v>2019-06-10</v>
      </c>
      <c r="H169" s="15" t="str">
        <f>OS_Raw_Data!C167</f>
        <v>Engineering</v>
      </c>
      <c r="I169" s="25">
        <f>OS_Raw_Data!Q167</f>
        <v>20987448.890000001</v>
      </c>
      <c r="J169" s="25">
        <f>OS_Raw_Data!S167</f>
        <v>8969452.1300000008</v>
      </c>
      <c r="K169" s="15" t="b">
        <f t="shared" si="4"/>
        <v>1</v>
      </c>
      <c r="L169" s="15" t="b">
        <f t="shared" si="5"/>
        <v>1</v>
      </c>
    </row>
    <row r="170" spans="2:12" s="15" customFormat="1" ht="13.75" x14ac:dyDescent="0.45">
      <c r="B170" s="15">
        <v>167</v>
      </c>
      <c r="C170" s="15" t="s">
        <v>24267</v>
      </c>
      <c r="D170" s="24" t="str">
        <f>OS_Raw_Data!A168</f>
        <v>OCLM-2025-000167</v>
      </c>
      <c r="E170" s="24" t="str">
        <f>OS_Raw_Data!B168</f>
        <v>OPOL-2025-000167</v>
      </c>
      <c r="F170" s="16" t="str">
        <f>OS_Raw_Data!I168</f>
        <v>2019-08-06</v>
      </c>
      <c r="G170" s="16" t="str">
        <f>OS_Raw_Data!J168</f>
        <v>2019-08-20</v>
      </c>
      <c r="H170" s="15" t="str">
        <f>OS_Raw_Data!C168</f>
        <v>Motor Private</v>
      </c>
      <c r="I170" s="25">
        <f>OS_Raw_Data!Q168</f>
        <v>1345223.39</v>
      </c>
      <c r="J170" s="25">
        <f>OS_Raw_Data!S168</f>
        <v>1197440.5900000001</v>
      </c>
      <c r="K170" s="15" t="b">
        <f t="shared" si="4"/>
        <v>1</v>
      </c>
      <c r="L170" s="15" t="b">
        <f t="shared" si="5"/>
        <v>1</v>
      </c>
    </row>
    <row r="171" spans="2:12" s="15" customFormat="1" ht="13.75" x14ac:dyDescent="0.45">
      <c r="B171" s="15">
        <v>168</v>
      </c>
      <c r="C171" s="15" t="s">
        <v>24267</v>
      </c>
      <c r="D171" s="24" t="str">
        <f>OS_Raw_Data!A169</f>
        <v>OCLM-2025-000168</v>
      </c>
      <c r="E171" s="24" t="str">
        <f>OS_Raw_Data!B169</f>
        <v>OPOL-2025-000168</v>
      </c>
      <c r="F171" s="16" t="str">
        <f>OS_Raw_Data!I169</f>
        <v>2021-10-05</v>
      </c>
      <c r="G171" s="16" t="str">
        <f>OS_Raw_Data!J169</f>
        <v>2021-10-22</v>
      </c>
      <c r="H171" s="15" t="str">
        <f>OS_Raw_Data!C169</f>
        <v>Personal Accident</v>
      </c>
      <c r="I171" s="25">
        <f>OS_Raw_Data!Q169</f>
        <v>170328.22</v>
      </c>
      <c r="J171" s="25">
        <f>OS_Raw_Data!S169</f>
        <v>150073.95000000001</v>
      </c>
      <c r="K171" s="15" t="b">
        <f t="shared" si="4"/>
        <v>1</v>
      </c>
      <c r="L171" s="15" t="b">
        <f t="shared" si="5"/>
        <v>1</v>
      </c>
    </row>
    <row r="172" spans="2:12" s="15" customFormat="1" ht="13.75" x14ac:dyDescent="0.45">
      <c r="B172" s="15">
        <v>169</v>
      </c>
      <c r="C172" s="15" t="s">
        <v>24267</v>
      </c>
      <c r="D172" s="24" t="str">
        <f>OS_Raw_Data!A170</f>
        <v>OCLM-2025-000169</v>
      </c>
      <c r="E172" s="24" t="str">
        <f>OS_Raw_Data!B170</f>
        <v>OPOL-2025-000169</v>
      </c>
      <c r="F172" s="16" t="str">
        <f>OS_Raw_Data!I170</f>
        <v>2026-01-28</v>
      </c>
      <c r="G172" s="16" t="str">
        <f>OS_Raw_Data!J170</f>
        <v>2026-02-27</v>
      </c>
      <c r="H172" s="15" t="str">
        <f>OS_Raw_Data!C170</f>
        <v>Motor Private</v>
      </c>
      <c r="I172" s="25">
        <f>OS_Raw_Data!Q170</f>
        <v>166637.34</v>
      </c>
      <c r="J172" s="25">
        <f>OS_Raw_Data!S170</f>
        <v>148675.16</v>
      </c>
      <c r="K172" s="15" t="b">
        <f t="shared" si="4"/>
        <v>1</v>
      </c>
      <c r="L172" s="15" t="b">
        <f t="shared" si="5"/>
        <v>1</v>
      </c>
    </row>
    <row r="173" spans="2:12" s="15" customFormat="1" ht="13.75" x14ac:dyDescent="0.45">
      <c r="B173" s="15">
        <v>170</v>
      </c>
      <c r="C173" s="15" t="s">
        <v>24267</v>
      </c>
      <c r="D173" s="24" t="str">
        <f>OS_Raw_Data!A171</f>
        <v>OCLM-2025-000170</v>
      </c>
      <c r="E173" s="24" t="str">
        <f>OS_Raw_Data!B171</f>
        <v>OPOL-2025-000170</v>
      </c>
      <c r="F173" s="16" t="str">
        <f>OS_Raw_Data!I171</f>
        <v>2023-12-31</v>
      </c>
      <c r="G173" s="16" t="str">
        <f>OS_Raw_Data!J171</f>
        <v>2024-01-21</v>
      </c>
      <c r="H173" s="15" t="str">
        <f>OS_Raw_Data!C171</f>
        <v>Personal Accident</v>
      </c>
      <c r="I173" s="25">
        <f>OS_Raw_Data!Q171</f>
        <v>388825.99</v>
      </c>
      <c r="J173" s="25">
        <f>OS_Raw_Data!S171</f>
        <v>344898.99</v>
      </c>
      <c r="K173" s="15" t="b">
        <f t="shared" si="4"/>
        <v>1</v>
      </c>
      <c r="L173" s="15" t="b">
        <f t="shared" si="5"/>
        <v>1</v>
      </c>
    </row>
    <row r="174" spans="2:12" s="15" customFormat="1" ht="13.75" x14ac:dyDescent="0.45">
      <c r="B174" s="15">
        <v>171</v>
      </c>
      <c r="C174" s="15" t="s">
        <v>24267</v>
      </c>
      <c r="D174" s="24" t="str">
        <f>OS_Raw_Data!A172</f>
        <v>OCLM-2025-000171</v>
      </c>
      <c r="E174" s="24" t="str">
        <f>OS_Raw_Data!B172</f>
        <v>OPOL-2025-000171</v>
      </c>
      <c r="F174" s="16" t="str">
        <f>OS_Raw_Data!I172</f>
        <v>2022-06-25</v>
      </c>
      <c r="G174" s="16" t="str">
        <f>OS_Raw_Data!J172</f>
        <v>2022-07-14</v>
      </c>
      <c r="H174" s="15" t="str">
        <f>OS_Raw_Data!C172</f>
        <v>Medical</v>
      </c>
      <c r="I174" s="25">
        <f>OS_Raw_Data!Q172</f>
        <v>144796.65</v>
      </c>
      <c r="J174" s="25">
        <f>OS_Raw_Data!S172</f>
        <v>103416.95</v>
      </c>
      <c r="K174" s="15" t="b">
        <f t="shared" si="4"/>
        <v>1</v>
      </c>
      <c r="L174" s="15" t="b">
        <f t="shared" si="5"/>
        <v>1</v>
      </c>
    </row>
    <row r="175" spans="2:12" s="15" customFormat="1" ht="13.75" x14ac:dyDescent="0.45">
      <c r="B175" s="15">
        <v>172</v>
      </c>
      <c r="C175" s="15" t="s">
        <v>24267</v>
      </c>
      <c r="D175" s="24" t="str">
        <f>OS_Raw_Data!A173</f>
        <v>OCLM-2025-000172</v>
      </c>
      <c r="E175" s="24" t="str">
        <f>OS_Raw_Data!B173</f>
        <v>OPOL-2025-000172</v>
      </c>
      <c r="F175" s="16" t="str">
        <f>OS_Raw_Data!I173</f>
        <v>2019-08-29</v>
      </c>
      <c r="G175" s="16" t="str">
        <f>OS_Raw_Data!J173</f>
        <v>2019-09-05</v>
      </c>
      <c r="H175" s="15" t="str">
        <f>OS_Raw_Data!C173</f>
        <v>Motor Private</v>
      </c>
      <c r="I175" s="25">
        <f>OS_Raw_Data!Q173</f>
        <v>111586.42</v>
      </c>
      <c r="J175" s="25">
        <f>OS_Raw_Data!S173</f>
        <v>96531.75</v>
      </c>
      <c r="K175" s="15" t="b">
        <f t="shared" si="4"/>
        <v>1</v>
      </c>
      <c r="L175" s="15" t="b">
        <f t="shared" si="5"/>
        <v>1</v>
      </c>
    </row>
    <row r="176" spans="2:12" s="15" customFormat="1" ht="13.75" x14ac:dyDescent="0.45">
      <c r="B176" s="15">
        <v>173</v>
      </c>
      <c r="C176" s="15" t="s">
        <v>24267</v>
      </c>
      <c r="D176" s="24" t="str">
        <f>OS_Raw_Data!A174</f>
        <v>OCLM-2025-000173</v>
      </c>
      <c r="E176" s="24" t="str">
        <f>OS_Raw_Data!B174</f>
        <v>OPOL-2025-000173</v>
      </c>
      <c r="F176" s="16" t="str">
        <f>OS_Raw_Data!I174</f>
        <v>2022-02-26</v>
      </c>
      <c r="G176" s="16" t="str">
        <f>OS_Raw_Data!J174</f>
        <v>2022-03-20</v>
      </c>
      <c r="H176" s="15" t="str">
        <f>OS_Raw_Data!C174</f>
        <v>Medical</v>
      </c>
      <c r="I176" s="25">
        <f>OS_Raw_Data!Q174</f>
        <v>152374.81</v>
      </c>
      <c r="J176" s="25">
        <f>OS_Raw_Data!S174</f>
        <v>120307.98</v>
      </c>
      <c r="K176" s="15" t="b">
        <f t="shared" si="4"/>
        <v>1</v>
      </c>
      <c r="L176" s="15" t="b">
        <f t="shared" si="5"/>
        <v>1</v>
      </c>
    </row>
    <row r="177" spans="2:12" s="15" customFormat="1" ht="13.75" x14ac:dyDescent="0.45">
      <c r="B177" s="15">
        <v>174</v>
      </c>
      <c r="C177" s="15" t="s">
        <v>24267</v>
      </c>
      <c r="D177" s="24" t="str">
        <f>OS_Raw_Data!A175</f>
        <v>OCLM-2025-000174</v>
      </c>
      <c r="E177" s="24" t="str">
        <f>OS_Raw_Data!B175</f>
        <v>OPOL-2025-000174</v>
      </c>
      <c r="F177" s="16" t="str">
        <f>OS_Raw_Data!I175</f>
        <v>2026-06-16</v>
      </c>
      <c r="G177" s="16" t="str">
        <f>OS_Raw_Data!J175</f>
        <v>2026-06-21</v>
      </c>
      <c r="H177" s="15" t="str">
        <f>OS_Raw_Data!C175</f>
        <v>Motor Commercial</v>
      </c>
      <c r="I177" s="25">
        <f>OS_Raw_Data!Q175</f>
        <v>758102.18</v>
      </c>
      <c r="J177" s="25">
        <f>OS_Raw_Data!S175</f>
        <v>542100.18000000005</v>
      </c>
      <c r="K177" s="15" t="b">
        <f t="shared" si="4"/>
        <v>1</v>
      </c>
      <c r="L177" s="15" t="b">
        <f t="shared" si="5"/>
        <v>1</v>
      </c>
    </row>
    <row r="178" spans="2:12" s="15" customFormat="1" ht="13.75" x14ac:dyDescent="0.45">
      <c r="B178" s="15">
        <v>175</v>
      </c>
      <c r="C178" s="15" t="s">
        <v>24267</v>
      </c>
      <c r="D178" s="24" t="str">
        <f>OS_Raw_Data!A176</f>
        <v>OCLM-2025-000175</v>
      </c>
      <c r="E178" s="24" t="str">
        <f>OS_Raw_Data!B176</f>
        <v>OPOL-2025-000175</v>
      </c>
      <c r="F178" s="16" t="str">
        <f>OS_Raw_Data!I176</f>
        <v>2021-04-05</v>
      </c>
      <c r="G178" s="16" t="str">
        <f>OS_Raw_Data!J176</f>
        <v>2021-05-05</v>
      </c>
      <c r="H178" s="15" t="str">
        <f>OS_Raw_Data!C176</f>
        <v>Motor Private</v>
      </c>
      <c r="I178" s="25">
        <f>OS_Raw_Data!Q176</f>
        <v>1476500.22</v>
      </c>
      <c r="J178" s="25">
        <f>OS_Raw_Data!S176</f>
        <v>1108362.3999999999</v>
      </c>
      <c r="K178" s="15" t="b">
        <f t="shared" si="4"/>
        <v>1</v>
      </c>
      <c r="L178" s="15" t="b">
        <f t="shared" si="5"/>
        <v>1</v>
      </c>
    </row>
    <row r="179" spans="2:12" s="15" customFormat="1" ht="13.75" x14ac:dyDescent="0.45">
      <c r="B179" s="15">
        <v>176</v>
      </c>
      <c r="C179" s="15" t="s">
        <v>24267</v>
      </c>
      <c r="D179" s="24" t="str">
        <f>OS_Raw_Data!A177</f>
        <v>OCLM-2025-000176</v>
      </c>
      <c r="E179" s="24" t="str">
        <f>OS_Raw_Data!B177</f>
        <v>OPOL-2025-000176</v>
      </c>
      <c r="F179" s="16" t="str">
        <f>OS_Raw_Data!I177</f>
        <v>2018-07-13</v>
      </c>
      <c r="G179" s="16" t="str">
        <f>OS_Raw_Data!J177</f>
        <v>2018-07-21</v>
      </c>
      <c r="H179" s="15" t="str">
        <f>OS_Raw_Data!C177</f>
        <v>Engineering</v>
      </c>
      <c r="I179" s="25">
        <f>OS_Raw_Data!Q177</f>
        <v>15346760.09</v>
      </c>
      <c r="J179" s="25">
        <f>OS_Raw_Data!S177</f>
        <v>10685432.85</v>
      </c>
      <c r="K179" s="15" t="b">
        <f t="shared" si="4"/>
        <v>1</v>
      </c>
      <c r="L179" s="15" t="b">
        <f t="shared" si="5"/>
        <v>1</v>
      </c>
    </row>
    <row r="180" spans="2:12" s="15" customFormat="1" ht="13.75" x14ac:dyDescent="0.45">
      <c r="B180" s="15">
        <v>177</v>
      </c>
      <c r="C180" s="15" t="s">
        <v>24267</v>
      </c>
      <c r="D180" s="24" t="str">
        <f>OS_Raw_Data!A178</f>
        <v>OCLM-2025-000177</v>
      </c>
      <c r="E180" s="24" t="str">
        <f>OS_Raw_Data!B178</f>
        <v>OPOL-2025-000177</v>
      </c>
      <c r="F180" s="16" t="str">
        <f>OS_Raw_Data!I178</f>
        <v>2023-03-03</v>
      </c>
      <c r="G180" s="16" t="str">
        <f>OS_Raw_Data!J178</f>
        <v>2023-03-16</v>
      </c>
      <c r="H180" s="15" t="str">
        <f>OS_Raw_Data!C178</f>
        <v>Medical</v>
      </c>
      <c r="I180" s="25">
        <f>OS_Raw_Data!Q178</f>
        <v>466231.92</v>
      </c>
      <c r="J180" s="25">
        <f>OS_Raw_Data!S178</f>
        <v>411024.01</v>
      </c>
      <c r="K180" s="15" t="b">
        <f t="shared" si="4"/>
        <v>1</v>
      </c>
      <c r="L180" s="15" t="b">
        <f t="shared" si="5"/>
        <v>1</v>
      </c>
    </row>
    <row r="181" spans="2:12" s="15" customFormat="1" ht="13.75" x14ac:dyDescent="0.45">
      <c r="B181" s="15">
        <v>178</v>
      </c>
      <c r="C181" s="15" t="s">
        <v>24267</v>
      </c>
      <c r="D181" s="24" t="str">
        <f>OS_Raw_Data!A179</f>
        <v>OCLM-2025-000178</v>
      </c>
      <c r="E181" s="24" t="str">
        <f>OS_Raw_Data!B179</f>
        <v>OPOL-2025-000178</v>
      </c>
      <c r="F181" s="16" t="str">
        <f>OS_Raw_Data!I179</f>
        <v>2018-12-31</v>
      </c>
      <c r="G181" s="16" t="str">
        <f>OS_Raw_Data!J179</f>
        <v>2019-01-20</v>
      </c>
      <c r="H181" s="15" t="str">
        <f>OS_Raw_Data!C179</f>
        <v>Marine Cargo</v>
      </c>
      <c r="I181" s="25">
        <f>OS_Raw_Data!Q179</f>
        <v>13250005.939999999</v>
      </c>
      <c r="J181" s="25">
        <f>OS_Raw_Data!S179</f>
        <v>7655269.5700000003</v>
      </c>
      <c r="K181" s="15" t="b">
        <f t="shared" si="4"/>
        <v>1</v>
      </c>
      <c r="L181" s="15" t="b">
        <f t="shared" si="5"/>
        <v>1</v>
      </c>
    </row>
    <row r="182" spans="2:12" s="15" customFormat="1" ht="13.75" x14ac:dyDescent="0.45">
      <c r="B182" s="15">
        <v>179</v>
      </c>
      <c r="C182" s="15" t="s">
        <v>24267</v>
      </c>
      <c r="D182" s="24" t="str">
        <f>OS_Raw_Data!A180</f>
        <v>OCLM-2025-000179</v>
      </c>
      <c r="E182" s="24" t="str">
        <f>OS_Raw_Data!B180</f>
        <v>OPOL-2025-000179</v>
      </c>
      <c r="F182" s="16" t="str">
        <f>OS_Raw_Data!I180</f>
        <v>2019-01-01</v>
      </c>
      <c r="G182" s="16" t="str">
        <f>OS_Raw_Data!J180</f>
        <v>2019-01-21</v>
      </c>
      <c r="H182" s="15" t="str">
        <f>OS_Raw_Data!C180</f>
        <v>Fire Industrial</v>
      </c>
      <c r="I182" s="25">
        <f>OS_Raw_Data!Q180</f>
        <v>100520726.06999999</v>
      </c>
      <c r="J182" s="25">
        <f>OS_Raw_Data!S180</f>
        <v>43631676.18</v>
      </c>
      <c r="K182" s="15" t="b">
        <f t="shared" si="4"/>
        <v>1</v>
      </c>
      <c r="L182" s="15" t="b">
        <f t="shared" si="5"/>
        <v>1</v>
      </c>
    </row>
    <row r="183" spans="2:12" s="15" customFormat="1" ht="13.75" x14ac:dyDescent="0.45">
      <c r="B183" s="15">
        <v>180</v>
      </c>
      <c r="C183" s="15" t="s">
        <v>24267</v>
      </c>
      <c r="D183" s="24" t="str">
        <f>OS_Raw_Data!A181</f>
        <v>OCLM-2025-000180</v>
      </c>
      <c r="E183" s="24" t="str">
        <f>OS_Raw_Data!B181</f>
        <v>OPOL-2025-000180</v>
      </c>
      <c r="F183" s="16" t="str">
        <f>OS_Raw_Data!I181</f>
        <v>2024-02-06</v>
      </c>
      <c r="G183" s="16" t="str">
        <f>OS_Raw_Data!J181</f>
        <v>2024-02-21</v>
      </c>
      <c r="H183" s="15" t="str">
        <f>OS_Raw_Data!C181</f>
        <v>WIBA</v>
      </c>
      <c r="I183" s="25">
        <f>OS_Raw_Data!Q181</f>
        <v>744252.63</v>
      </c>
      <c r="J183" s="25">
        <f>OS_Raw_Data!S181</f>
        <v>554175.88</v>
      </c>
      <c r="K183" s="15" t="b">
        <f t="shared" si="4"/>
        <v>1</v>
      </c>
      <c r="L183" s="15" t="b">
        <f t="shared" si="5"/>
        <v>1</v>
      </c>
    </row>
    <row r="184" spans="2:12" s="15" customFormat="1" ht="13.75" x14ac:dyDescent="0.45">
      <c r="B184" s="15">
        <v>181</v>
      </c>
      <c r="C184" s="15" t="s">
        <v>24267</v>
      </c>
      <c r="D184" s="24" t="str">
        <f>OS_Raw_Data!A182</f>
        <v>OCLM-2025-000181</v>
      </c>
      <c r="E184" s="24" t="str">
        <f>OS_Raw_Data!B182</f>
        <v>OPOL-2025-000181</v>
      </c>
      <c r="F184" s="16" t="str">
        <f>OS_Raw_Data!I182</f>
        <v>2021-06-11</v>
      </c>
      <c r="G184" s="16" t="str">
        <f>OS_Raw_Data!J182</f>
        <v>2021-07-10</v>
      </c>
      <c r="H184" s="15" t="str">
        <f>OS_Raw_Data!C182</f>
        <v>Motor Commercial</v>
      </c>
      <c r="I184" s="25">
        <f>OS_Raw_Data!Q182</f>
        <v>1558777.53</v>
      </c>
      <c r="J184" s="25">
        <f>OS_Raw_Data!S182</f>
        <v>989046.33</v>
      </c>
      <c r="K184" s="15" t="b">
        <f t="shared" si="4"/>
        <v>1</v>
      </c>
      <c r="L184" s="15" t="b">
        <f t="shared" si="5"/>
        <v>1</v>
      </c>
    </row>
    <row r="185" spans="2:12" s="15" customFormat="1" ht="13.75" x14ac:dyDescent="0.45">
      <c r="B185" s="15">
        <v>182</v>
      </c>
      <c r="C185" s="15" t="s">
        <v>24267</v>
      </c>
      <c r="D185" s="24" t="str">
        <f>OS_Raw_Data!A183</f>
        <v>OCLM-2025-000182</v>
      </c>
      <c r="E185" s="24" t="str">
        <f>OS_Raw_Data!B183</f>
        <v>OPOL-2025-000182</v>
      </c>
      <c r="F185" s="16" t="str">
        <f>OS_Raw_Data!I183</f>
        <v>2023-07-13</v>
      </c>
      <c r="G185" s="16" t="str">
        <f>OS_Raw_Data!J183</f>
        <v>2023-08-11</v>
      </c>
      <c r="H185" s="15" t="str">
        <f>OS_Raw_Data!C183</f>
        <v>Personal Accident</v>
      </c>
      <c r="I185" s="25">
        <f>OS_Raw_Data!Q183</f>
        <v>220715.07</v>
      </c>
      <c r="J185" s="25">
        <f>OS_Raw_Data!S183</f>
        <v>183554.75</v>
      </c>
      <c r="K185" s="15" t="b">
        <f t="shared" si="4"/>
        <v>1</v>
      </c>
      <c r="L185" s="15" t="b">
        <f t="shared" si="5"/>
        <v>1</v>
      </c>
    </row>
    <row r="186" spans="2:12" s="15" customFormat="1" ht="13.75" x14ac:dyDescent="0.45">
      <c r="B186" s="15">
        <v>183</v>
      </c>
      <c r="C186" s="15" t="s">
        <v>24267</v>
      </c>
      <c r="D186" s="24" t="str">
        <f>OS_Raw_Data!A184</f>
        <v>OCLM-2025-000183</v>
      </c>
      <c r="E186" s="24" t="str">
        <f>OS_Raw_Data!B184</f>
        <v>OPOL-2025-000183</v>
      </c>
      <c r="F186" s="16" t="str">
        <f>OS_Raw_Data!I184</f>
        <v>2019-04-10</v>
      </c>
      <c r="G186" s="16" t="str">
        <f>OS_Raw_Data!J184</f>
        <v>2019-04-24</v>
      </c>
      <c r="H186" s="15" t="str">
        <f>OS_Raw_Data!C184</f>
        <v>Medical</v>
      </c>
      <c r="I186" s="25">
        <f>OS_Raw_Data!Q184</f>
        <v>241482.65</v>
      </c>
      <c r="J186" s="25">
        <f>OS_Raw_Data!S184</f>
        <v>194109.78</v>
      </c>
      <c r="K186" s="15" t="b">
        <f t="shared" si="4"/>
        <v>1</v>
      </c>
      <c r="L186" s="15" t="b">
        <f t="shared" si="5"/>
        <v>1</v>
      </c>
    </row>
    <row r="187" spans="2:12" s="15" customFormat="1" ht="13.75" x14ac:dyDescent="0.45">
      <c r="B187" s="15">
        <v>184</v>
      </c>
      <c r="C187" s="15" t="s">
        <v>24267</v>
      </c>
      <c r="D187" s="24" t="str">
        <f>OS_Raw_Data!A185</f>
        <v>OCLM-2025-000184</v>
      </c>
      <c r="E187" s="24" t="str">
        <f>OS_Raw_Data!B185</f>
        <v>OPOL-2025-000184</v>
      </c>
      <c r="F187" s="16" t="str">
        <f>OS_Raw_Data!I185</f>
        <v>2021-11-28</v>
      </c>
      <c r="G187" s="16" t="str">
        <f>OS_Raw_Data!J185</f>
        <v>2021-12-27</v>
      </c>
      <c r="H187" s="15" t="str">
        <f>OS_Raw_Data!C185</f>
        <v>Motor Private</v>
      </c>
      <c r="I187" s="25">
        <f>OS_Raw_Data!Q185</f>
        <v>265382.06</v>
      </c>
      <c r="J187" s="25">
        <f>OS_Raw_Data!S185</f>
        <v>204987.15</v>
      </c>
      <c r="K187" s="15" t="b">
        <f t="shared" si="4"/>
        <v>1</v>
      </c>
      <c r="L187" s="15" t="b">
        <f t="shared" si="5"/>
        <v>1</v>
      </c>
    </row>
    <row r="188" spans="2:12" s="15" customFormat="1" ht="13.75" x14ac:dyDescent="0.45">
      <c r="B188" s="15">
        <v>185</v>
      </c>
      <c r="C188" s="15" t="s">
        <v>24267</v>
      </c>
      <c r="D188" s="24" t="str">
        <f>OS_Raw_Data!A186</f>
        <v>OCLM-2025-000185</v>
      </c>
      <c r="E188" s="24" t="str">
        <f>OS_Raw_Data!B186</f>
        <v>OPOL-2025-000185</v>
      </c>
      <c r="F188" s="16" t="str">
        <f>OS_Raw_Data!I186</f>
        <v>2025-07-17</v>
      </c>
      <c r="G188" s="16" t="str">
        <f>OS_Raw_Data!J186</f>
        <v>2025-08-05</v>
      </c>
      <c r="H188" s="15" t="str">
        <f>OS_Raw_Data!C186</f>
        <v>WIBA</v>
      </c>
      <c r="I188" s="25">
        <f>OS_Raw_Data!Q186</f>
        <v>11142350.640000001</v>
      </c>
      <c r="J188" s="25">
        <f>OS_Raw_Data!S186</f>
        <v>8096201.2000000002</v>
      </c>
      <c r="K188" s="15" t="b">
        <f t="shared" si="4"/>
        <v>1</v>
      </c>
      <c r="L188" s="15" t="b">
        <f t="shared" si="5"/>
        <v>1</v>
      </c>
    </row>
    <row r="189" spans="2:12" s="15" customFormat="1" ht="13.75" x14ac:dyDescent="0.45">
      <c r="B189" s="15">
        <v>186</v>
      </c>
      <c r="C189" s="15" t="s">
        <v>24267</v>
      </c>
      <c r="D189" s="24" t="str">
        <f>OS_Raw_Data!A187</f>
        <v>OCLM-2025-000186</v>
      </c>
      <c r="E189" s="24" t="str">
        <f>OS_Raw_Data!B187</f>
        <v>OPOL-2025-000186</v>
      </c>
      <c r="F189" s="16" t="str">
        <f>OS_Raw_Data!I187</f>
        <v>2019-01-31</v>
      </c>
      <c r="G189" s="16" t="str">
        <f>OS_Raw_Data!J187</f>
        <v>2019-03-02</v>
      </c>
      <c r="H189" s="15" t="str">
        <f>OS_Raw_Data!C187</f>
        <v>Liability</v>
      </c>
      <c r="I189" s="25">
        <f>OS_Raw_Data!Q187</f>
        <v>2361552.9</v>
      </c>
      <c r="J189" s="25">
        <f>OS_Raw_Data!S187</f>
        <v>1382405.75</v>
      </c>
      <c r="K189" s="15" t="b">
        <f t="shared" si="4"/>
        <v>1</v>
      </c>
      <c r="L189" s="15" t="b">
        <f t="shared" si="5"/>
        <v>1</v>
      </c>
    </row>
    <row r="190" spans="2:12" s="15" customFormat="1" ht="13.75" x14ac:dyDescent="0.45">
      <c r="B190" s="15">
        <v>187</v>
      </c>
      <c r="C190" s="15" t="s">
        <v>24267</v>
      </c>
      <c r="D190" s="24" t="str">
        <f>OS_Raw_Data!A188</f>
        <v>OCLM-2025-000187</v>
      </c>
      <c r="E190" s="24" t="str">
        <f>OS_Raw_Data!B188</f>
        <v>OPOL-2025-000187</v>
      </c>
      <c r="F190" s="16" t="str">
        <f>OS_Raw_Data!I188</f>
        <v>2025-03-10</v>
      </c>
      <c r="G190" s="16" t="str">
        <f>OS_Raw_Data!J188</f>
        <v>2025-04-05</v>
      </c>
      <c r="H190" s="15" t="str">
        <f>OS_Raw_Data!C188</f>
        <v>Personal Accident</v>
      </c>
      <c r="I190" s="25">
        <f>OS_Raw_Data!Q188</f>
        <v>154525.66</v>
      </c>
      <c r="J190" s="25">
        <f>OS_Raw_Data!S188</f>
        <v>127265.96</v>
      </c>
      <c r="K190" s="15" t="b">
        <f t="shared" si="4"/>
        <v>1</v>
      </c>
      <c r="L190" s="15" t="b">
        <f t="shared" si="5"/>
        <v>1</v>
      </c>
    </row>
    <row r="191" spans="2:12" s="15" customFormat="1" ht="13.75" x14ac:dyDescent="0.45">
      <c r="B191" s="15">
        <v>188</v>
      </c>
      <c r="C191" s="15" t="s">
        <v>24267</v>
      </c>
      <c r="D191" s="24" t="str">
        <f>OS_Raw_Data!A189</f>
        <v>OCLM-2025-000188</v>
      </c>
      <c r="E191" s="24" t="str">
        <f>OS_Raw_Data!B189</f>
        <v>OPOL-2025-000188</v>
      </c>
      <c r="F191" s="16" t="str">
        <f>OS_Raw_Data!I189</f>
        <v>2020-02-16</v>
      </c>
      <c r="G191" s="16" t="str">
        <f>OS_Raw_Data!J189</f>
        <v>2020-03-03</v>
      </c>
      <c r="H191" s="15" t="str">
        <f>OS_Raw_Data!C189</f>
        <v>WIBA</v>
      </c>
      <c r="I191" s="25">
        <f>OS_Raw_Data!Q189</f>
        <v>2550157.6</v>
      </c>
      <c r="J191" s="25">
        <f>OS_Raw_Data!S189</f>
        <v>1802399.09</v>
      </c>
      <c r="K191" s="15" t="b">
        <f t="shared" si="4"/>
        <v>1</v>
      </c>
      <c r="L191" s="15" t="b">
        <f t="shared" si="5"/>
        <v>1</v>
      </c>
    </row>
    <row r="192" spans="2:12" s="15" customFormat="1" ht="13.75" x14ac:dyDescent="0.45">
      <c r="B192" s="15">
        <v>189</v>
      </c>
      <c r="C192" s="15" t="s">
        <v>24267</v>
      </c>
      <c r="D192" s="24" t="str">
        <f>OS_Raw_Data!A190</f>
        <v>OCLM-2025-000189</v>
      </c>
      <c r="E192" s="24" t="str">
        <f>OS_Raw_Data!B190</f>
        <v>OPOL-2025-000189</v>
      </c>
      <c r="F192" s="16" t="str">
        <f>OS_Raw_Data!I190</f>
        <v>2022-06-04</v>
      </c>
      <c r="G192" s="16" t="str">
        <f>OS_Raw_Data!J190</f>
        <v>2022-07-01</v>
      </c>
      <c r="H192" s="15" t="str">
        <f>OS_Raw_Data!C190</f>
        <v>Engineering</v>
      </c>
      <c r="I192" s="25">
        <f>OS_Raw_Data!Q190</f>
        <v>49708359.5</v>
      </c>
      <c r="J192" s="25">
        <f>OS_Raw_Data!S190</f>
        <v>33826106.829999998</v>
      </c>
      <c r="K192" s="15" t="b">
        <f t="shared" si="4"/>
        <v>1</v>
      </c>
      <c r="L192" s="15" t="b">
        <f t="shared" si="5"/>
        <v>1</v>
      </c>
    </row>
    <row r="193" spans="2:12" s="15" customFormat="1" ht="13.75" x14ac:dyDescent="0.45">
      <c r="B193" s="15">
        <v>190</v>
      </c>
      <c r="C193" s="15" t="s">
        <v>24267</v>
      </c>
      <c r="D193" s="24" t="str">
        <f>OS_Raw_Data!A191</f>
        <v>OCLM-2025-000190</v>
      </c>
      <c r="E193" s="24" t="str">
        <f>OS_Raw_Data!B191</f>
        <v>OPOL-2025-000190</v>
      </c>
      <c r="F193" s="16" t="str">
        <f>OS_Raw_Data!I191</f>
        <v>2022-08-02</v>
      </c>
      <c r="G193" s="16" t="str">
        <f>OS_Raw_Data!J191</f>
        <v>2022-08-08</v>
      </c>
      <c r="H193" s="15" t="str">
        <f>OS_Raw_Data!C191</f>
        <v>WIBA</v>
      </c>
      <c r="I193" s="25">
        <f>OS_Raw_Data!Q191</f>
        <v>2234207.65</v>
      </c>
      <c r="J193" s="25">
        <f>OS_Raw_Data!S191</f>
        <v>1782804.84</v>
      </c>
      <c r="K193" s="15" t="b">
        <f t="shared" si="4"/>
        <v>1</v>
      </c>
      <c r="L193" s="15" t="b">
        <f t="shared" si="5"/>
        <v>1</v>
      </c>
    </row>
    <row r="194" spans="2:12" s="15" customFormat="1" ht="13.75" x14ac:dyDescent="0.45">
      <c r="B194" s="15">
        <v>191</v>
      </c>
      <c r="C194" s="15" t="s">
        <v>24267</v>
      </c>
      <c r="D194" s="24" t="str">
        <f>OS_Raw_Data!A192</f>
        <v>OCLM-2025-000191</v>
      </c>
      <c r="E194" s="24" t="str">
        <f>OS_Raw_Data!B192</f>
        <v>OPOL-2025-000191</v>
      </c>
      <c r="F194" s="16" t="str">
        <f>OS_Raw_Data!I192</f>
        <v>2019-06-14</v>
      </c>
      <c r="G194" s="16" t="str">
        <f>OS_Raw_Data!J192</f>
        <v>2019-07-13</v>
      </c>
      <c r="H194" s="15" t="str">
        <f>OS_Raw_Data!C192</f>
        <v>Motor Commercial</v>
      </c>
      <c r="I194" s="25">
        <f>OS_Raw_Data!Q192</f>
        <v>982681.41</v>
      </c>
      <c r="J194" s="25">
        <f>OS_Raw_Data!S192</f>
        <v>789039.99</v>
      </c>
      <c r="K194" s="15" t="b">
        <f t="shared" si="4"/>
        <v>1</v>
      </c>
      <c r="L194" s="15" t="b">
        <f t="shared" si="5"/>
        <v>1</v>
      </c>
    </row>
    <row r="195" spans="2:12" s="15" customFormat="1" ht="13.75" x14ac:dyDescent="0.45">
      <c r="B195" s="15">
        <v>192</v>
      </c>
      <c r="C195" s="15" t="s">
        <v>24267</v>
      </c>
      <c r="D195" s="24" t="str">
        <f>OS_Raw_Data!A193</f>
        <v>OCLM-2025-000192</v>
      </c>
      <c r="E195" s="24" t="str">
        <f>OS_Raw_Data!B193</f>
        <v>OPOL-2025-000192</v>
      </c>
      <c r="F195" s="16" t="str">
        <f>OS_Raw_Data!I193</f>
        <v>2020-12-09</v>
      </c>
      <c r="G195" s="16" t="str">
        <f>OS_Raw_Data!J193</f>
        <v>2020-12-24</v>
      </c>
      <c r="H195" s="15" t="str">
        <f>OS_Raw_Data!C193</f>
        <v>WIBA</v>
      </c>
      <c r="I195" s="25">
        <f>OS_Raw_Data!Q193</f>
        <v>3249018.59</v>
      </c>
      <c r="J195" s="25">
        <f>OS_Raw_Data!S193</f>
        <v>2284236.0699999998</v>
      </c>
      <c r="K195" s="15" t="b">
        <f t="shared" si="4"/>
        <v>1</v>
      </c>
      <c r="L195" s="15" t="b">
        <f t="shared" si="5"/>
        <v>1</v>
      </c>
    </row>
    <row r="196" spans="2:12" s="15" customFormat="1" ht="13.75" x14ac:dyDescent="0.45">
      <c r="B196" s="15">
        <v>193</v>
      </c>
      <c r="C196" s="15" t="s">
        <v>24267</v>
      </c>
      <c r="D196" s="24" t="str">
        <f>OS_Raw_Data!A194</f>
        <v>OCLM-2025-000193</v>
      </c>
      <c r="E196" s="24" t="str">
        <f>OS_Raw_Data!B194</f>
        <v>OPOL-2025-000193</v>
      </c>
      <c r="F196" s="16" t="str">
        <f>OS_Raw_Data!I194</f>
        <v>2021-06-04</v>
      </c>
      <c r="G196" s="16" t="str">
        <f>OS_Raw_Data!J194</f>
        <v>2021-06-28</v>
      </c>
      <c r="H196" s="15" t="str">
        <f>OS_Raw_Data!C194</f>
        <v>Fire Domestic</v>
      </c>
      <c r="I196" s="25">
        <f>OS_Raw_Data!Q194</f>
        <v>6253888.9900000002</v>
      </c>
      <c r="J196" s="25">
        <f>OS_Raw_Data!S194</f>
        <v>5766607.6100000003</v>
      </c>
      <c r="K196" s="15" t="b">
        <f t="shared" si="4"/>
        <v>1</v>
      </c>
      <c r="L196" s="15" t="b">
        <f t="shared" si="5"/>
        <v>1</v>
      </c>
    </row>
    <row r="197" spans="2:12" s="15" customFormat="1" ht="13.75" x14ac:dyDescent="0.45">
      <c r="B197" s="15">
        <v>194</v>
      </c>
      <c r="C197" s="15" t="s">
        <v>24267</v>
      </c>
      <c r="D197" s="24" t="str">
        <f>OS_Raw_Data!A195</f>
        <v>OCLM-2025-000194</v>
      </c>
      <c r="E197" s="24" t="str">
        <f>OS_Raw_Data!B195</f>
        <v>OPOL-2025-000194</v>
      </c>
      <c r="F197" s="16" t="str">
        <f>OS_Raw_Data!I195</f>
        <v>2019-02-18</v>
      </c>
      <c r="G197" s="16" t="str">
        <f>OS_Raw_Data!J195</f>
        <v>2019-03-05</v>
      </c>
      <c r="H197" s="15" t="str">
        <f>OS_Raw_Data!C195</f>
        <v>Marine Cargo</v>
      </c>
      <c r="I197" s="25">
        <f>OS_Raw_Data!Q195</f>
        <v>11521382.65</v>
      </c>
      <c r="J197" s="25">
        <f>OS_Raw_Data!S195</f>
        <v>7874591.2199999997</v>
      </c>
      <c r="K197" s="15" t="b">
        <f t="shared" ref="K197:K260" si="6">F197&lt;=G197</f>
        <v>1</v>
      </c>
      <c r="L197" s="15" t="b">
        <f t="shared" ref="L197:L260" si="7">J197&lt;=I197</f>
        <v>1</v>
      </c>
    </row>
    <row r="198" spans="2:12" s="15" customFormat="1" ht="13.75" x14ac:dyDescent="0.45">
      <c r="B198" s="15">
        <v>195</v>
      </c>
      <c r="C198" s="15" t="s">
        <v>24267</v>
      </c>
      <c r="D198" s="24" t="str">
        <f>OS_Raw_Data!A196</f>
        <v>OCLM-2025-000195</v>
      </c>
      <c r="E198" s="24" t="str">
        <f>OS_Raw_Data!B196</f>
        <v>OPOL-2025-000195</v>
      </c>
      <c r="F198" s="16" t="str">
        <f>OS_Raw_Data!I196</f>
        <v>2021-09-04</v>
      </c>
      <c r="G198" s="16" t="str">
        <f>OS_Raw_Data!J196</f>
        <v>2021-09-24</v>
      </c>
      <c r="H198" s="15" t="str">
        <f>OS_Raw_Data!C196</f>
        <v>WIBA</v>
      </c>
      <c r="I198" s="25">
        <f>OS_Raw_Data!Q196</f>
        <v>3859076.82</v>
      </c>
      <c r="J198" s="25">
        <f>OS_Raw_Data!S196</f>
        <v>2519166.06</v>
      </c>
      <c r="K198" s="15" t="b">
        <f t="shared" si="6"/>
        <v>1</v>
      </c>
      <c r="L198" s="15" t="b">
        <f t="shared" si="7"/>
        <v>1</v>
      </c>
    </row>
    <row r="199" spans="2:12" s="15" customFormat="1" ht="13.75" x14ac:dyDescent="0.45">
      <c r="B199" s="15">
        <v>196</v>
      </c>
      <c r="C199" s="15" t="s">
        <v>24267</v>
      </c>
      <c r="D199" s="24" t="str">
        <f>OS_Raw_Data!A197</f>
        <v>OCLM-2025-000196</v>
      </c>
      <c r="E199" s="24" t="str">
        <f>OS_Raw_Data!B197</f>
        <v>OPOL-2025-000196</v>
      </c>
      <c r="F199" s="16" t="str">
        <f>OS_Raw_Data!I197</f>
        <v>2021-04-24</v>
      </c>
      <c r="G199" s="16" t="str">
        <f>OS_Raw_Data!J197</f>
        <v>2021-05-08</v>
      </c>
      <c r="H199" s="15" t="str">
        <f>OS_Raw_Data!C197</f>
        <v>Medical</v>
      </c>
      <c r="I199" s="25">
        <f>OS_Raw_Data!Q197</f>
        <v>175267.69</v>
      </c>
      <c r="J199" s="25">
        <f>OS_Raw_Data!S197</f>
        <v>133084.85999999999</v>
      </c>
      <c r="K199" s="15" t="b">
        <f t="shared" si="6"/>
        <v>1</v>
      </c>
      <c r="L199" s="15" t="b">
        <f t="shared" si="7"/>
        <v>1</v>
      </c>
    </row>
    <row r="200" spans="2:12" s="15" customFormat="1" ht="13.75" x14ac:dyDescent="0.45">
      <c r="B200" s="15">
        <v>197</v>
      </c>
      <c r="C200" s="15" t="s">
        <v>24267</v>
      </c>
      <c r="D200" s="24" t="str">
        <f>OS_Raw_Data!A198</f>
        <v>OCLM-2025-000197</v>
      </c>
      <c r="E200" s="24" t="str">
        <f>OS_Raw_Data!B198</f>
        <v>OPOL-2025-000197</v>
      </c>
      <c r="F200" s="16" t="str">
        <f>OS_Raw_Data!I198</f>
        <v>2019-06-21</v>
      </c>
      <c r="G200" s="16" t="str">
        <f>OS_Raw_Data!J198</f>
        <v>2019-06-28</v>
      </c>
      <c r="H200" s="15" t="str">
        <f>OS_Raw_Data!C198</f>
        <v>Medical</v>
      </c>
      <c r="I200" s="25">
        <f>OS_Raw_Data!Q198</f>
        <v>27798.94</v>
      </c>
      <c r="J200" s="25">
        <f>OS_Raw_Data!S198</f>
        <v>20079.439999999999</v>
      </c>
      <c r="K200" s="15" t="b">
        <f t="shared" si="6"/>
        <v>1</v>
      </c>
      <c r="L200" s="15" t="b">
        <f t="shared" si="7"/>
        <v>1</v>
      </c>
    </row>
    <row r="201" spans="2:12" s="15" customFormat="1" ht="13.75" x14ac:dyDescent="0.45">
      <c r="B201" s="15">
        <v>198</v>
      </c>
      <c r="C201" s="15" t="s">
        <v>24267</v>
      </c>
      <c r="D201" s="24" t="str">
        <f>OS_Raw_Data!A199</f>
        <v>OCLM-2025-000198</v>
      </c>
      <c r="E201" s="24" t="str">
        <f>OS_Raw_Data!B199</f>
        <v>OPOL-2025-000198</v>
      </c>
      <c r="F201" s="16" t="str">
        <f>OS_Raw_Data!I199</f>
        <v>2023-05-24</v>
      </c>
      <c r="G201" s="16" t="str">
        <f>OS_Raw_Data!J199</f>
        <v>2023-06-12</v>
      </c>
      <c r="H201" s="15" t="str">
        <f>OS_Raw_Data!C199</f>
        <v>Fire Industrial</v>
      </c>
      <c r="I201" s="25">
        <f>OS_Raw_Data!Q199</f>
        <v>124628232.72</v>
      </c>
      <c r="J201" s="25">
        <f>OS_Raw_Data!S199</f>
        <v>61893556.609999999</v>
      </c>
      <c r="K201" s="15" t="b">
        <f t="shared" si="6"/>
        <v>1</v>
      </c>
      <c r="L201" s="15" t="b">
        <f t="shared" si="7"/>
        <v>1</v>
      </c>
    </row>
    <row r="202" spans="2:12" s="15" customFormat="1" ht="13.75" x14ac:dyDescent="0.45">
      <c r="B202" s="15">
        <v>199</v>
      </c>
      <c r="C202" s="15" t="s">
        <v>24267</v>
      </c>
      <c r="D202" s="24" t="str">
        <f>OS_Raw_Data!A200</f>
        <v>OCLM-2025-000199</v>
      </c>
      <c r="E202" s="24" t="str">
        <f>OS_Raw_Data!B200</f>
        <v>OPOL-2025-000199</v>
      </c>
      <c r="F202" s="16" t="str">
        <f>OS_Raw_Data!I200</f>
        <v>2019-02-10</v>
      </c>
      <c r="G202" s="16" t="str">
        <f>OS_Raw_Data!J200</f>
        <v>2019-03-05</v>
      </c>
      <c r="H202" s="15" t="str">
        <f>OS_Raw_Data!C200</f>
        <v>Marine Cargo</v>
      </c>
      <c r="I202" s="25">
        <f>OS_Raw_Data!Q200</f>
        <v>2290196.2999999998</v>
      </c>
      <c r="J202" s="25">
        <f>OS_Raw_Data!S200</f>
        <v>975681.86</v>
      </c>
      <c r="K202" s="15" t="b">
        <f t="shared" si="6"/>
        <v>1</v>
      </c>
      <c r="L202" s="15" t="b">
        <f t="shared" si="7"/>
        <v>1</v>
      </c>
    </row>
    <row r="203" spans="2:12" s="15" customFormat="1" ht="13.75" x14ac:dyDescent="0.45">
      <c r="B203" s="15">
        <v>200</v>
      </c>
      <c r="C203" s="15" t="s">
        <v>24267</v>
      </c>
      <c r="D203" s="24" t="str">
        <f>OS_Raw_Data!A201</f>
        <v>OCLM-2025-000200</v>
      </c>
      <c r="E203" s="24" t="str">
        <f>OS_Raw_Data!B201</f>
        <v>OPOL-2025-000200</v>
      </c>
      <c r="F203" s="16" t="str">
        <f>OS_Raw_Data!I201</f>
        <v>2020-08-13</v>
      </c>
      <c r="G203" s="16" t="str">
        <f>OS_Raw_Data!J201</f>
        <v>2020-08-19</v>
      </c>
      <c r="H203" s="15" t="str">
        <f>OS_Raw_Data!C201</f>
        <v>Fire Domestic</v>
      </c>
      <c r="I203" s="25">
        <f>OS_Raw_Data!Q201</f>
        <v>8582388.0600000005</v>
      </c>
      <c r="J203" s="25">
        <f>OS_Raw_Data!S201</f>
        <v>6476269.5599999996</v>
      </c>
      <c r="K203" s="15" t="b">
        <f t="shared" si="6"/>
        <v>1</v>
      </c>
      <c r="L203" s="15" t="b">
        <f t="shared" si="7"/>
        <v>1</v>
      </c>
    </row>
    <row r="204" spans="2:12" s="15" customFormat="1" ht="13.75" x14ac:dyDescent="0.45">
      <c r="B204" s="15">
        <v>201</v>
      </c>
      <c r="C204" s="15" t="s">
        <v>24267</v>
      </c>
      <c r="D204" s="24" t="str">
        <f>OS_Raw_Data!A202</f>
        <v>OCLM-2025-000201</v>
      </c>
      <c r="E204" s="24" t="str">
        <f>OS_Raw_Data!B202</f>
        <v>OPOL-2025-000201</v>
      </c>
      <c r="F204" s="16" t="str">
        <f>OS_Raw_Data!I202</f>
        <v>2021-08-12</v>
      </c>
      <c r="G204" s="16" t="str">
        <f>OS_Raw_Data!J202</f>
        <v>2021-08-19</v>
      </c>
      <c r="H204" s="15" t="str">
        <f>OS_Raw_Data!C202</f>
        <v>Engineering</v>
      </c>
      <c r="I204" s="25">
        <f>OS_Raw_Data!Q202</f>
        <v>4821202.55</v>
      </c>
      <c r="J204" s="25">
        <f>OS_Raw_Data!S202</f>
        <v>2849971.51</v>
      </c>
      <c r="K204" s="15" t="b">
        <f t="shared" si="6"/>
        <v>1</v>
      </c>
      <c r="L204" s="15" t="b">
        <f t="shared" si="7"/>
        <v>1</v>
      </c>
    </row>
    <row r="205" spans="2:12" s="15" customFormat="1" ht="13.75" x14ac:dyDescent="0.45">
      <c r="B205" s="15">
        <v>202</v>
      </c>
      <c r="C205" s="15" t="s">
        <v>24267</v>
      </c>
      <c r="D205" s="24" t="str">
        <f>OS_Raw_Data!A203</f>
        <v>OCLM-2025-000202</v>
      </c>
      <c r="E205" s="24" t="str">
        <f>OS_Raw_Data!B203</f>
        <v>OPOL-2025-000202</v>
      </c>
      <c r="F205" s="16" t="str">
        <f>OS_Raw_Data!I203</f>
        <v>2021-02-15</v>
      </c>
      <c r="G205" s="16" t="str">
        <f>OS_Raw_Data!J203</f>
        <v>2021-02-24</v>
      </c>
      <c r="H205" s="15" t="str">
        <f>OS_Raw_Data!C203</f>
        <v>Medical</v>
      </c>
      <c r="I205" s="25">
        <f>OS_Raw_Data!Q203</f>
        <v>257393.2</v>
      </c>
      <c r="J205" s="25">
        <f>OS_Raw_Data!S203</f>
        <v>238471.71</v>
      </c>
      <c r="K205" s="15" t="b">
        <f t="shared" si="6"/>
        <v>1</v>
      </c>
      <c r="L205" s="15" t="b">
        <f t="shared" si="7"/>
        <v>1</v>
      </c>
    </row>
    <row r="206" spans="2:12" s="15" customFormat="1" ht="13.75" x14ac:dyDescent="0.45">
      <c r="B206" s="15">
        <v>203</v>
      </c>
      <c r="C206" s="15" t="s">
        <v>24267</v>
      </c>
      <c r="D206" s="24" t="str">
        <f>OS_Raw_Data!A204</f>
        <v>OCLM-2025-000203</v>
      </c>
      <c r="E206" s="24" t="str">
        <f>OS_Raw_Data!B204</f>
        <v>OPOL-2025-000203</v>
      </c>
      <c r="F206" s="16" t="str">
        <f>OS_Raw_Data!I204</f>
        <v>2021-09-25</v>
      </c>
      <c r="G206" s="16" t="str">
        <f>OS_Raw_Data!J204</f>
        <v>2021-09-27</v>
      </c>
      <c r="H206" s="15" t="str">
        <f>OS_Raw_Data!C204</f>
        <v>Engineering</v>
      </c>
      <c r="I206" s="25">
        <f>OS_Raw_Data!Q204</f>
        <v>17661199.399999999</v>
      </c>
      <c r="J206" s="25">
        <f>OS_Raw_Data!S204</f>
        <v>9137468.4800000004</v>
      </c>
      <c r="K206" s="15" t="b">
        <f t="shared" si="6"/>
        <v>1</v>
      </c>
      <c r="L206" s="15" t="b">
        <f t="shared" si="7"/>
        <v>1</v>
      </c>
    </row>
    <row r="207" spans="2:12" s="15" customFormat="1" ht="13.75" x14ac:dyDescent="0.45">
      <c r="B207" s="15">
        <v>204</v>
      </c>
      <c r="C207" s="15" t="s">
        <v>24267</v>
      </c>
      <c r="D207" s="24" t="str">
        <f>OS_Raw_Data!A205</f>
        <v>OCLM-2025-000204</v>
      </c>
      <c r="E207" s="24" t="str">
        <f>OS_Raw_Data!B205</f>
        <v>OPOL-2025-000204</v>
      </c>
      <c r="F207" s="16" t="str">
        <f>OS_Raw_Data!I205</f>
        <v>2020-09-30</v>
      </c>
      <c r="G207" s="16" t="str">
        <f>OS_Raw_Data!J205</f>
        <v>2020-10-12</v>
      </c>
      <c r="H207" s="15" t="str">
        <f>OS_Raw_Data!C205</f>
        <v>Fire Domestic</v>
      </c>
      <c r="I207" s="25">
        <f>OS_Raw_Data!Q205</f>
        <v>5490163.6399999997</v>
      </c>
      <c r="J207" s="25">
        <f>OS_Raw_Data!S205</f>
        <v>4759851.95</v>
      </c>
      <c r="K207" s="15" t="b">
        <f t="shared" si="6"/>
        <v>1</v>
      </c>
      <c r="L207" s="15" t="b">
        <f t="shared" si="7"/>
        <v>1</v>
      </c>
    </row>
    <row r="208" spans="2:12" s="15" customFormat="1" ht="13.75" x14ac:dyDescent="0.45">
      <c r="B208" s="15">
        <v>205</v>
      </c>
      <c r="C208" s="15" t="s">
        <v>24267</v>
      </c>
      <c r="D208" s="24" t="str">
        <f>OS_Raw_Data!A206</f>
        <v>OCLM-2025-000205</v>
      </c>
      <c r="E208" s="24" t="str">
        <f>OS_Raw_Data!B206</f>
        <v>OPOL-2025-000205</v>
      </c>
      <c r="F208" s="16" t="str">
        <f>OS_Raw_Data!I206</f>
        <v>2025-10-01</v>
      </c>
      <c r="G208" s="16" t="str">
        <f>OS_Raw_Data!J206</f>
        <v>2025-10-29</v>
      </c>
      <c r="H208" s="15" t="str">
        <f>OS_Raw_Data!C206</f>
        <v>Medical</v>
      </c>
      <c r="I208" s="25">
        <f>OS_Raw_Data!Q206</f>
        <v>459521.65</v>
      </c>
      <c r="J208" s="25">
        <f>OS_Raw_Data!S206</f>
        <v>424701.96</v>
      </c>
      <c r="K208" s="15" t="b">
        <f t="shared" si="6"/>
        <v>1</v>
      </c>
      <c r="L208" s="15" t="b">
        <f t="shared" si="7"/>
        <v>1</v>
      </c>
    </row>
    <row r="209" spans="2:12" s="15" customFormat="1" ht="13.75" x14ac:dyDescent="0.45">
      <c r="B209" s="15">
        <v>206</v>
      </c>
      <c r="C209" s="15" t="s">
        <v>24267</v>
      </c>
      <c r="D209" s="24" t="str">
        <f>OS_Raw_Data!A207</f>
        <v>OCLM-2025-000206</v>
      </c>
      <c r="E209" s="24" t="str">
        <f>OS_Raw_Data!B207</f>
        <v>OPOL-2025-000206</v>
      </c>
      <c r="F209" s="16" t="str">
        <f>OS_Raw_Data!I207</f>
        <v>2019-03-08</v>
      </c>
      <c r="G209" s="16" t="str">
        <f>OS_Raw_Data!J207</f>
        <v>2019-03-10</v>
      </c>
      <c r="H209" s="15" t="str">
        <f>OS_Raw_Data!C207</f>
        <v>Personal Accident</v>
      </c>
      <c r="I209" s="25">
        <f>OS_Raw_Data!Q207</f>
        <v>496291.54</v>
      </c>
      <c r="J209" s="25">
        <f>OS_Raw_Data!S207</f>
        <v>366109.31</v>
      </c>
      <c r="K209" s="15" t="b">
        <f t="shared" si="6"/>
        <v>1</v>
      </c>
      <c r="L209" s="15" t="b">
        <f t="shared" si="7"/>
        <v>1</v>
      </c>
    </row>
    <row r="210" spans="2:12" s="15" customFormat="1" ht="13.75" x14ac:dyDescent="0.45">
      <c r="B210" s="15">
        <v>207</v>
      </c>
      <c r="C210" s="15" t="s">
        <v>24267</v>
      </c>
      <c r="D210" s="24" t="str">
        <f>OS_Raw_Data!A208</f>
        <v>OCLM-2025-000207</v>
      </c>
      <c r="E210" s="24" t="str">
        <f>OS_Raw_Data!B208</f>
        <v>OPOL-2025-000207</v>
      </c>
      <c r="F210" s="16" t="str">
        <f>OS_Raw_Data!I208</f>
        <v>2025-07-19</v>
      </c>
      <c r="G210" s="16" t="str">
        <f>OS_Raw_Data!J208</f>
        <v>2025-08-04</v>
      </c>
      <c r="H210" s="15" t="str">
        <f>OS_Raw_Data!C208</f>
        <v>Liability</v>
      </c>
      <c r="I210" s="25">
        <f>OS_Raw_Data!Q208</f>
        <v>7994818.6900000004</v>
      </c>
      <c r="J210" s="25">
        <f>OS_Raw_Data!S208</f>
        <v>5713719.8099999996</v>
      </c>
      <c r="K210" s="15" t="b">
        <f t="shared" si="6"/>
        <v>1</v>
      </c>
      <c r="L210" s="15" t="b">
        <f t="shared" si="7"/>
        <v>1</v>
      </c>
    </row>
    <row r="211" spans="2:12" s="15" customFormat="1" ht="13.75" x14ac:dyDescent="0.45">
      <c r="B211" s="15">
        <v>208</v>
      </c>
      <c r="C211" s="15" t="s">
        <v>24267</v>
      </c>
      <c r="D211" s="24" t="str">
        <f>OS_Raw_Data!A209</f>
        <v>OCLM-2025-000208</v>
      </c>
      <c r="E211" s="24" t="str">
        <f>OS_Raw_Data!B209</f>
        <v>OPOL-2025-000208</v>
      </c>
      <c r="F211" s="16" t="str">
        <f>OS_Raw_Data!I209</f>
        <v>2019-10-09</v>
      </c>
      <c r="G211" s="16" t="str">
        <f>OS_Raw_Data!J209</f>
        <v>2019-10-29</v>
      </c>
      <c r="H211" s="15" t="str">
        <f>OS_Raw_Data!C209</f>
        <v>Motor Commercial</v>
      </c>
      <c r="I211" s="25">
        <f>OS_Raw_Data!Q209</f>
        <v>1205350.9099999999</v>
      </c>
      <c r="J211" s="25">
        <f>OS_Raw_Data!S209</f>
        <v>962352.26</v>
      </c>
      <c r="K211" s="15" t="b">
        <f t="shared" si="6"/>
        <v>1</v>
      </c>
      <c r="L211" s="15" t="b">
        <f t="shared" si="7"/>
        <v>1</v>
      </c>
    </row>
    <row r="212" spans="2:12" s="15" customFormat="1" ht="13.75" x14ac:dyDescent="0.45">
      <c r="B212" s="15">
        <v>209</v>
      </c>
      <c r="C212" s="15" t="s">
        <v>24267</v>
      </c>
      <c r="D212" s="24" t="str">
        <f>OS_Raw_Data!A210</f>
        <v>OCLM-2025-000209</v>
      </c>
      <c r="E212" s="24" t="str">
        <f>OS_Raw_Data!B210</f>
        <v>OPOL-2025-000209</v>
      </c>
      <c r="F212" s="16" t="str">
        <f>OS_Raw_Data!I210</f>
        <v>2021-10-02</v>
      </c>
      <c r="G212" s="16" t="str">
        <f>OS_Raw_Data!J210</f>
        <v>2021-10-23</v>
      </c>
      <c r="H212" s="15" t="str">
        <f>OS_Raw_Data!C210</f>
        <v>Personal Accident</v>
      </c>
      <c r="I212" s="25">
        <f>OS_Raw_Data!Q210</f>
        <v>166298.79</v>
      </c>
      <c r="J212" s="25">
        <f>OS_Raw_Data!S210</f>
        <v>125431.85</v>
      </c>
      <c r="K212" s="15" t="b">
        <f t="shared" si="6"/>
        <v>1</v>
      </c>
      <c r="L212" s="15" t="b">
        <f t="shared" si="7"/>
        <v>1</v>
      </c>
    </row>
    <row r="213" spans="2:12" s="15" customFormat="1" ht="13.75" x14ac:dyDescent="0.45">
      <c r="B213" s="15">
        <v>210</v>
      </c>
      <c r="C213" s="15" t="s">
        <v>24267</v>
      </c>
      <c r="D213" s="24" t="str">
        <f>OS_Raw_Data!A211</f>
        <v>OCLM-2025-000210</v>
      </c>
      <c r="E213" s="24" t="str">
        <f>OS_Raw_Data!B211</f>
        <v>OPOL-2025-000210</v>
      </c>
      <c r="F213" s="16" t="str">
        <f>OS_Raw_Data!I211</f>
        <v>2019-05-12</v>
      </c>
      <c r="G213" s="16" t="str">
        <f>OS_Raw_Data!J211</f>
        <v>2019-06-01</v>
      </c>
      <c r="H213" s="15" t="str">
        <f>OS_Raw_Data!C211</f>
        <v>Motor Commercial</v>
      </c>
      <c r="I213" s="25">
        <f>OS_Raw_Data!Q211</f>
        <v>352259.17</v>
      </c>
      <c r="J213" s="25">
        <f>OS_Raw_Data!S211</f>
        <v>294373.12</v>
      </c>
      <c r="K213" s="15" t="b">
        <f t="shared" si="6"/>
        <v>1</v>
      </c>
      <c r="L213" s="15" t="b">
        <f t="shared" si="7"/>
        <v>1</v>
      </c>
    </row>
    <row r="214" spans="2:12" s="15" customFormat="1" ht="13.75" x14ac:dyDescent="0.45">
      <c r="B214" s="15">
        <v>211</v>
      </c>
      <c r="C214" s="15" t="s">
        <v>24267</v>
      </c>
      <c r="D214" s="24" t="str">
        <f>OS_Raw_Data!A212</f>
        <v>OCLM-2025-000211</v>
      </c>
      <c r="E214" s="24" t="str">
        <f>OS_Raw_Data!B212</f>
        <v>OPOL-2025-000211</v>
      </c>
      <c r="F214" s="16" t="str">
        <f>OS_Raw_Data!I212</f>
        <v>2023-10-18</v>
      </c>
      <c r="G214" s="16" t="str">
        <f>OS_Raw_Data!J212</f>
        <v>2023-10-27</v>
      </c>
      <c r="H214" s="15" t="str">
        <f>OS_Raw_Data!C212</f>
        <v>Motor Private</v>
      </c>
      <c r="I214" s="25">
        <f>OS_Raw_Data!Q212</f>
        <v>210259.74</v>
      </c>
      <c r="J214" s="25">
        <f>OS_Raw_Data!S212</f>
        <v>189318.77</v>
      </c>
      <c r="K214" s="15" t="b">
        <f t="shared" si="6"/>
        <v>1</v>
      </c>
      <c r="L214" s="15" t="b">
        <f t="shared" si="7"/>
        <v>1</v>
      </c>
    </row>
    <row r="215" spans="2:12" s="15" customFormat="1" ht="13.75" x14ac:dyDescent="0.45">
      <c r="B215" s="15">
        <v>212</v>
      </c>
      <c r="C215" s="15" t="s">
        <v>24267</v>
      </c>
      <c r="D215" s="24" t="str">
        <f>OS_Raw_Data!A213</f>
        <v>OCLM-2025-000212</v>
      </c>
      <c r="E215" s="24" t="str">
        <f>OS_Raw_Data!B213</f>
        <v>OPOL-2025-000212</v>
      </c>
      <c r="F215" s="16" t="str">
        <f>OS_Raw_Data!I213</f>
        <v>2025-10-30</v>
      </c>
      <c r="G215" s="16" t="str">
        <f>OS_Raw_Data!J213</f>
        <v>2025-11-17</v>
      </c>
      <c r="H215" s="15" t="str">
        <f>OS_Raw_Data!C213</f>
        <v>Liability</v>
      </c>
      <c r="I215" s="25">
        <f>OS_Raw_Data!Q213</f>
        <v>1343524.45</v>
      </c>
      <c r="J215" s="25">
        <f>OS_Raw_Data!S213</f>
        <v>775922.16</v>
      </c>
      <c r="K215" s="15" t="b">
        <f t="shared" si="6"/>
        <v>1</v>
      </c>
      <c r="L215" s="15" t="b">
        <f t="shared" si="7"/>
        <v>1</v>
      </c>
    </row>
    <row r="216" spans="2:12" s="15" customFormat="1" ht="13.75" x14ac:dyDescent="0.45">
      <c r="B216" s="15">
        <v>213</v>
      </c>
      <c r="C216" s="15" t="s">
        <v>24267</v>
      </c>
      <c r="D216" s="24" t="str">
        <f>OS_Raw_Data!A214</f>
        <v>OCLM-2025-000213</v>
      </c>
      <c r="E216" s="24" t="str">
        <f>OS_Raw_Data!B214</f>
        <v>OPOL-2025-000213</v>
      </c>
      <c r="F216" s="16" t="str">
        <f>OS_Raw_Data!I214</f>
        <v>2020-11-30</v>
      </c>
      <c r="G216" s="16" t="str">
        <f>OS_Raw_Data!J214</f>
        <v>2020-12-11</v>
      </c>
      <c r="H216" s="15" t="str">
        <f>OS_Raw_Data!C214</f>
        <v>Motor Commercial</v>
      </c>
      <c r="I216" s="25">
        <f>OS_Raw_Data!Q214</f>
        <v>457024.2</v>
      </c>
      <c r="J216" s="25">
        <f>OS_Raw_Data!S214</f>
        <v>337593.49</v>
      </c>
      <c r="K216" s="15" t="b">
        <f t="shared" si="6"/>
        <v>1</v>
      </c>
      <c r="L216" s="15" t="b">
        <f t="shared" si="7"/>
        <v>1</v>
      </c>
    </row>
    <row r="217" spans="2:12" s="15" customFormat="1" ht="13.75" x14ac:dyDescent="0.45">
      <c r="B217" s="15">
        <v>214</v>
      </c>
      <c r="C217" s="15" t="s">
        <v>24267</v>
      </c>
      <c r="D217" s="24" t="str">
        <f>OS_Raw_Data!A215</f>
        <v>OCLM-2025-000214</v>
      </c>
      <c r="E217" s="24" t="str">
        <f>OS_Raw_Data!B215</f>
        <v>OPOL-2025-000214</v>
      </c>
      <c r="F217" s="16" t="str">
        <f>OS_Raw_Data!I215</f>
        <v>2020-12-09</v>
      </c>
      <c r="G217" s="16" t="str">
        <f>OS_Raw_Data!J215</f>
        <v>2021-01-06</v>
      </c>
      <c r="H217" s="15" t="str">
        <f>OS_Raw_Data!C215</f>
        <v>Motor Private</v>
      </c>
      <c r="I217" s="25">
        <f>OS_Raw_Data!Q215</f>
        <v>266089.34999999998</v>
      </c>
      <c r="J217" s="25">
        <f>OS_Raw_Data!S215</f>
        <v>237279.07</v>
      </c>
      <c r="K217" s="15" t="b">
        <f t="shared" si="6"/>
        <v>1</v>
      </c>
      <c r="L217" s="15" t="b">
        <f t="shared" si="7"/>
        <v>1</v>
      </c>
    </row>
    <row r="218" spans="2:12" s="15" customFormat="1" ht="13.75" x14ac:dyDescent="0.45">
      <c r="B218" s="15">
        <v>215</v>
      </c>
      <c r="C218" s="15" t="s">
        <v>24267</v>
      </c>
      <c r="D218" s="24" t="str">
        <f>OS_Raw_Data!A216</f>
        <v>OCLM-2025-000215</v>
      </c>
      <c r="E218" s="24" t="str">
        <f>OS_Raw_Data!B216</f>
        <v>OPOL-2025-000215</v>
      </c>
      <c r="F218" s="16" t="str">
        <f>OS_Raw_Data!I216</f>
        <v>2025-02-21</v>
      </c>
      <c r="G218" s="16" t="str">
        <f>OS_Raw_Data!J216</f>
        <v>2025-03-01</v>
      </c>
      <c r="H218" s="15" t="str">
        <f>OS_Raw_Data!C216</f>
        <v>Motor Private</v>
      </c>
      <c r="I218" s="25">
        <f>OS_Raw_Data!Q216</f>
        <v>177256.97</v>
      </c>
      <c r="J218" s="25">
        <f>OS_Raw_Data!S216</f>
        <v>136139.9</v>
      </c>
      <c r="K218" s="15" t="b">
        <f t="shared" si="6"/>
        <v>1</v>
      </c>
      <c r="L218" s="15" t="b">
        <f t="shared" si="7"/>
        <v>1</v>
      </c>
    </row>
    <row r="219" spans="2:12" s="15" customFormat="1" ht="13.75" x14ac:dyDescent="0.45">
      <c r="B219" s="15">
        <v>216</v>
      </c>
      <c r="C219" s="15" t="s">
        <v>24267</v>
      </c>
      <c r="D219" s="24" t="str">
        <f>OS_Raw_Data!A217</f>
        <v>OCLM-2025-000216</v>
      </c>
      <c r="E219" s="24" t="str">
        <f>OS_Raw_Data!B217</f>
        <v>OPOL-2025-000216</v>
      </c>
      <c r="F219" s="16" t="str">
        <f>OS_Raw_Data!I217</f>
        <v>2019-07-28</v>
      </c>
      <c r="G219" s="16" t="str">
        <f>OS_Raw_Data!J217</f>
        <v>2019-08-12</v>
      </c>
      <c r="H219" s="15" t="str">
        <f>OS_Raw_Data!C217</f>
        <v>Liability</v>
      </c>
      <c r="I219" s="25">
        <f>OS_Raw_Data!Q217</f>
        <v>1326145.06</v>
      </c>
      <c r="J219" s="25">
        <f>OS_Raw_Data!S217</f>
        <v>553263.54</v>
      </c>
      <c r="K219" s="15" t="b">
        <f t="shared" si="6"/>
        <v>1</v>
      </c>
      <c r="L219" s="15" t="b">
        <f t="shared" si="7"/>
        <v>1</v>
      </c>
    </row>
    <row r="220" spans="2:12" s="15" customFormat="1" ht="13.75" x14ac:dyDescent="0.45">
      <c r="B220" s="15">
        <v>217</v>
      </c>
      <c r="C220" s="15" t="s">
        <v>24267</v>
      </c>
      <c r="D220" s="24" t="str">
        <f>OS_Raw_Data!A218</f>
        <v>OCLM-2025-000217</v>
      </c>
      <c r="E220" s="24" t="str">
        <f>OS_Raw_Data!B218</f>
        <v>OPOL-2025-000217</v>
      </c>
      <c r="F220" s="16" t="str">
        <f>OS_Raw_Data!I218</f>
        <v>2021-02-26</v>
      </c>
      <c r="G220" s="16" t="str">
        <f>OS_Raw_Data!J218</f>
        <v>2021-03-27</v>
      </c>
      <c r="H220" s="15" t="str">
        <f>OS_Raw_Data!C218</f>
        <v>Liability</v>
      </c>
      <c r="I220" s="25">
        <f>OS_Raw_Data!Q218</f>
        <v>12620986.6</v>
      </c>
      <c r="J220" s="25">
        <f>OS_Raw_Data!S218</f>
        <v>7940970</v>
      </c>
      <c r="K220" s="15" t="b">
        <f t="shared" si="6"/>
        <v>1</v>
      </c>
      <c r="L220" s="15" t="b">
        <f t="shared" si="7"/>
        <v>1</v>
      </c>
    </row>
    <row r="221" spans="2:12" s="15" customFormat="1" ht="13.75" x14ac:dyDescent="0.45">
      <c r="B221" s="15">
        <v>218</v>
      </c>
      <c r="C221" s="15" t="s">
        <v>24267</v>
      </c>
      <c r="D221" s="24" t="str">
        <f>OS_Raw_Data!A219</f>
        <v>OCLM-2025-000218</v>
      </c>
      <c r="E221" s="24" t="str">
        <f>OS_Raw_Data!B219</f>
        <v>OPOL-2025-000218</v>
      </c>
      <c r="F221" s="16" t="str">
        <f>OS_Raw_Data!I219</f>
        <v>2023-11-24</v>
      </c>
      <c r="G221" s="16" t="str">
        <f>OS_Raw_Data!J219</f>
        <v>2023-12-17</v>
      </c>
      <c r="H221" s="15" t="str">
        <f>OS_Raw_Data!C219</f>
        <v>Marine Cargo</v>
      </c>
      <c r="I221" s="25">
        <f>OS_Raw_Data!Q219</f>
        <v>21167164.699999999</v>
      </c>
      <c r="J221" s="25">
        <f>OS_Raw_Data!S219</f>
        <v>9070454.7899999991</v>
      </c>
      <c r="K221" s="15" t="b">
        <f t="shared" si="6"/>
        <v>1</v>
      </c>
      <c r="L221" s="15" t="b">
        <f t="shared" si="7"/>
        <v>1</v>
      </c>
    </row>
    <row r="222" spans="2:12" s="15" customFormat="1" ht="13.75" x14ac:dyDescent="0.45">
      <c r="B222" s="15">
        <v>219</v>
      </c>
      <c r="C222" s="15" t="s">
        <v>24267</v>
      </c>
      <c r="D222" s="24" t="str">
        <f>OS_Raw_Data!A220</f>
        <v>OCLM-2025-000219</v>
      </c>
      <c r="E222" s="24" t="str">
        <f>OS_Raw_Data!B220</f>
        <v>OPOL-2025-000219</v>
      </c>
      <c r="F222" s="16" t="str">
        <f>OS_Raw_Data!I220</f>
        <v>2023-09-13</v>
      </c>
      <c r="G222" s="16" t="str">
        <f>OS_Raw_Data!J220</f>
        <v>2023-09-28</v>
      </c>
      <c r="H222" s="15" t="str">
        <f>OS_Raw_Data!C220</f>
        <v>Personal Accident</v>
      </c>
      <c r="I222" s="25">
        <f>OS_Raw_Data!Q220</f>
        <v>175680.63</v>
      </c>
      <c r="J222" s="25">
        <f>OS_Raw_Data!S220</f>
        <v>124526.61</v>
      </c>
      <c r="K222" s="15" t="b">
        <f t="shared" si="6"/>
        <v>1</v>
      </c>
      <c r="L222" s="15" t="b">
        <f t="shared" si="7"/>
        <v>1</v>
      </c>
    </row>
    <row r="223" spans="2:12" s="15" customFormat="1" ht="13.75" x14ac:dyDescent="0.45">
      <c r="B223" s="15">
        <v>220</v>
      </c>
      <c r="C223" s="15" t="s">
        <v>24267</v>
      </c>
      <c r="D223" s="24" t="str">
        <f>OS_Raw_Data!A221</f>
        <v>OCLM-2025-000220</v>
      </c>
      <c r="E223" s="24" t="str">
        <f>OS_Raw_Data!B221</f>
        <v>OPOL-2025-000220</v>
      </c>
      <c r="F223" s="16" t="str">
        <f>OS_Raw_Data!I221</f>
        <v>2025-03-15</v>
      </c>
      <c r="G223" s="16" t="str">
        <f>OS_Raw_Data!J221</f>
        <v>2025-03-25</v>
      </c>
      <c r="H223" s="15" t="str">
        <f>OS_Raw_Data!C221</f>
        <v>WIBA</v>
      </c>
      <c r="I223" s="25">
        <f>OS_Raw_Data!Q221</f>
        <v>1380008.32</v>
      </c>
      <c r="J223" s="25">
        <f>OS_Raw_Data!S221</f>
        <v>887264.67</v>
      </c>
      <c r="K223" s="15" t="b">
        <f t="shared" si="6"/>
        <v>1</v>
      </c>
      <c r="L223" s="15" t="b">
        <f t="shared" si="7"/>
        <v>1</v>
      </c>
    </row>
    <row r="224" spans="2:12" s="15" customFormat="1" ht="13.75" x14ac:dyDescent="0.45">
      <c r="B224" s="15">
        <v>221</v>
      </c>
      <c r="C224" s="15" t="s">
        <v>24267</v>
      </c>
      <c r="D224" s="24" t="str">
        <f>OS_Raw_Data!A222</f>
        <v>OCLM-2025-000221</v>
      </c>
      <c r="E224" s="24" t="str">
        <f>OS_Raw_Data!B222</f>
        <v>OPOL-2025-000221</v>
      </c>
      <c r="F224" s="16" t="str">
        <f>OS_Raw_Data!I222</f>
        <v>2020-10-11</v>
      </c>
      <c r="G224" s="16" t="str">
        <f>OS_Raw_Data!J222</f>
        <v>2020-10-31</v>
      </c>
      <c r="H224" s="15" t="str">
        <f>OS_Raw_Data!C222</f>
        <v>Fire Industrial</v>
      </c>
      <c r="I224" s="25">
        <f>OS_Raw_Data!Q222</f>
        <v>30268857.41</v>
      </c>
      <c r="J224" s="25">
        <f>OS_Raw_Data!S222</f>
        <v>20771920.16</v>
      </c>
      <c r="K224" s="15" t="b">
        <f t="shared" si="6"/>
        <v>1</v>
      </c>
      <c r="L224" s="15" t="b">
        <f t="shared" si="7"/>
        <v>1</v>
      </c>
    </row>
    <row r="225" spans="2:12" s="15" customFormat="1" ht="13.75" x14ac:dyDescent="0.45">
      <c r="B225" s="15">
        <v>222</v>
      </c>
      <c r="C225" s="15" t="s">
        <v>24267</v>
      </c>
      <c r="D225" s="24" t="str">
        <f>OS_Raw_Data!A223</f>
        <v>OCLM-2025-000222</v>
      </c>
      <c r="E225" s="24" t="str">
        <f>OS_Raw_Data!B223</f>
        <v>OPOL-2025-000222</v>
      </c>
      <c r="F225" s="16" t="str">
        <f>OS_Raw_Data!I223</f>
        <v>2026-06-30</v>
      </c>
      <c r="G225" s="16" t="str">
        <f>OS_Raw_Data!J223</f>
        <v>2026-07-21</v>
      </c>
      <c r="H225" s="15" t="str">
        <f>OS_Raw_Data!C223</f>
        <v>Liability</v>
      </c>
      <c r="I225" s="25">
        <f>OS_Raw_Data!Q223</f>
        <v>8380916.9500000002</v>
      </c>
      <c r="J225" s="25">
        <f>OS_Raw_Data!S223</f>
        <v>3423350.04</v>
      </c>
      <c r="K225" s="15" t="b">
        <f t="shared" si="6"/>
        <v>1</v>
      </c>
      <c r="L225" s="15" t="b">
        <f t="shared" si="7"/>
        <v>1</v>
      </c>
    </row>
    <row r="226" spans="2:12" s="15" customFormat="1" ht="13.75" x14ac:dyDescent="0.45">
      <c r="B226" s="15">
        <v>223</v>
      </c>
      <c r="C226" s="15" t="s">
        <v>24267</v>
      </c>
      <c r="D226" s="24" t="str">
        <f>OS_Raw_Data!A224</f>
        <v>OCLM-2025-000223</v>
      </c>
      <c r="E226" s="24" t="str">
        <f>OS_Raw_Data!B224</f>
        <v>OPOL-2025-000223</v>
      </c>
      <c r="F226" s="16" t="str">
        <f>OS_Raw_Data!I224</f>
        <v>2025-08-15</v>
      </c>
      <c r="G226" s="16" t="str">
        <f>OS_Raw_Data!J224</f>
        <v>2025-09-04</v>
      </c>
      <c r="H226" s="15" t="str">
        <f>OS_Raw_Data!C224</f>
        <v>Liability</v>
      </c>
      <c r="I226" s="25">
        <f>OS_Raw_Data!Q224</f>
        <v>21663256.370000001</v>
      </c>
      <c r="J226" s="25">
        <f>OS_Raw_Data!S224</f>
        <v>9960163.5899999999</v>
      </c>
      <c r="K226" s="15" t="b">
        <f t="shared" si="6"/>
        <v>1</v>
      </c>
      <c r="L226" s="15" t="b">
        <f t="shared" si="7"/>
        <v>1</v>
      </c>
    </row>
    <row r="227" spans="2:12" s="15" customFormat="1" ht="13.75" x14ac:dyDescent="0.45">
      <c r="B227" s="15">
        <v>224</v>
      </c>
      <c r="C227" s="15" t="s">
        <v>24267</v>
      </c>
      <c r="D227" s="24" t="str">
        <f>OS_Raw_Data!A225</f>
        <v>OCLM-2025-000224</v>
      </c>
      <c r="E227" s="24" t="str">
        <f>OS_Raw_Data!B225</f>
        <v>OPOL-2025-000224</v>
      </c>
      <c r="F227" s="16" t="str">
        <f>OS_Raw_Data!I225</f>
        <v>2024-04-22</v>
      </c>
      <c r="G227" s="16" t="str">
        <f>OS_Raw_Data!J225</f>
        <v>2024-05-21</v>
      </c>
      <c r="H227" s="15" t="str">
        <f>OS_Raw_Data!C225</f>
        <v>Motor Private</v>
      </c>
      <c r="I227" s="25">
        <f>OS_Raw_Data!Q225</f>
        <v>385498.09</v>
      </c>
      <c r="J227" s="25">
        <f>OS_Raw_Data!S225</f>
        <v>296431.27</v>
      </c>
      <c r="K227" s="15" t="b">
        <f t="shared" si="6"/>
        <v>1</v>
      </c>
      <c r="L227" s="15" t="b">
        <f t="shared" si="7"/>
        <v>1</v>
      </c>
    </row>
    <row r="228" spans="2:12" s="15" customFormat="1" ht="13.75" x14ac:dyDescent="0.45">
      <c r="B228" s="15">
        <v>225</v>
      </c>
      <c r="C228" s="15" t="s">
        <v>24267</v>
      </c>
      <c r="D228" s="24" t="str">
        <f>OS_Raw_Data!A226</f>
        <v>OCLM-2025-000225</v>
      </c>
      <c r="E228" s="24" t="str">
        <f>OS_Raw_Data!B226</f>
        <v>OPOL-2025-000225</v>
      </c>
      <c r="F228" s="16" t="str">
        <f>OS_Raw_Data!I226</f>
        <v>2026-01-28</v>
      </c>
      <c r="G228" s="16" t="str">
        <f>OS_Raw_Data!J226</f>
        <v>2026-02-10</v>
      </c>
      <c r="H228" s="15" t="str">
        <f>OS_Raw_Data!C226</f>
        <v>WIBA</v>
      </c>
      <c r="I228" s="25">
        <f>OS_Raw_Data!Q226</f>
        <v>1416018.16</v>
      </c>
      <c r="J228" s="25">
        <f>OS_Raw_Data!S226</f>
        <v>1156404.73</v>
      </c>
      <c r="K228" s="15" t="b">
        <f t="shared" si="6"/>
        <v>1</v>
      </c>
      <c r="L228" s="15" t="b">
        <f t="shared" si="7"/>
        <v>1</v>
      </c>
    </row>
    <row r="229" spans="2:12" s="15" customFormat="1" ht="13.75" x14ac:dyDescent="0.45">
      <c r="B229" s="15">
        <v>226</v>
      </c>
      <c r="C229" s="15" t="s">
        <v>24267</v>
      </c>
      <c r="D229" s="24" t="str">
        <f>OS_Raw_Data!A227</f>
        <v>OCLM-2025-000226</v>
      </c>
      <c r="E229" s="24" t="str">
        <f>OS_Raw_Data!B227</f>
        <v>OPOL-2025-000226</v>
      </c>
      <c r="F229" s="16" t="str">
        <f>OS_Raw_Data!I227</f>
        <v>2025-05-08</v>
      </c>
      <c r="G229" s="16" t="str">
        <f>OS_Raw_Data!J227</f>
        <v>2025-05-30</v>
      </c>
      <c r="H229" s="15" t="str">
        <f>OS_Raw_Data!C227</f>
        <v>WIBA</v>
      </c>
      <c r="I229" s="25">
        <f>OS_Raw_Data!Q227</f>
        <v>581262.04</v>
      </c>
      <c r="J229" s="25">
        <f>OS_Raw_Data!S227</f>
        <v>353268.41</v>
      </c>
      <c r="K229" s="15" t="b">
        <f t="shared" si="6"/>
        <v>1</v>
      </c>
      <c r="L229" s="15" t="b">
        <f t="shared" si="7"/>
        <v>1</v>
      </c>
    </row>
    <row r="230" spans="2:12" s="15" customFormat="1" ht="13.75" x14ac:dyDescent="0.45">
      <c r="B230" s="15">
        <v>227</v>
      </c>
      <c r="C230" s="15" t="s">
        <v>24267</v>
      </c>
      <c r="D230" s="24" t="str">
        <f>OS_Raw_Data!A228</f>
        <v>OCLM-2025-000227</v>
      </c>
      <c r="E230" s="24" t="str">
        <f>OS_Raw_Data!B228</f>
        <v>OPOL-2025-000227</v>
      </c>
      <c r="F230" s="16" t="str">
        <f>OS_Raw_Data!I228</f>
        <v>2020-05-19</v>
      </c>
      <c r="G230" s="16" t="str">
        <f>OS_Raw_Data!J228</f>
        <v>2020-05-29</v>
      </c>
      <c r="H230" s="15" t="str">
        <f>OS_Raw_Data!C228</f>
        <v>Engineering</v>
      </c>
      <c r="I230" s="25">
        <f>OS_Raw_Data!Q228</f>
        <v>74318862.599999994</v>
      </c>
      <c r="J230" s="25">
        <f>OS_Raw_Data!S228</f>
        <v>40326132.840000004</v>
      </c>
      <c r="K230" s="15" t="b">
        <f t="shared" si="6"/>
        <v>1</v>
      </c>
      <c r="L230" s="15" t="b">
        <f t="shared" si="7"/>
        <v>1</v>
      </c>
    </row>
    <row r="231" spans="2:12" s="15" customFormat="1" ht="13.75" x14ac:dyDescent="0.45">
      <c r="B231" s="15">
        <v>228</v>
      </c>
      <c r="C231" s="15" t="s">
        <v>24267</v>
      </c>
      <c r="D231" s="24" t="str">
        <f>OS_Raw_Data!A229</f>
        <v>OCLM-2025-000228</v>
      </c>
      <c r="E231" s="24" t="str">
        <f>OS_Raw_Data!B229</f>
        <v>OPOL-2025-000228</v>
      </c>
      <c r="F231" s="16" t="str">
        <f>OS_Raw_Data!I229</f>
        <v>2019-04-05</v>
      </c>
      <c r="G231" s="16" t="str">
        <f>OS_Raw_Data!J229</f>
        <v>2019-04-25</v>
      </c>
      <c r="H231" s="15" t="str">
        <f>OS_Raw_Data!C229</f>
        <v>Marine Cargo</v>
      </c>
      <c r="I231" s="25">
        <f>OS_Raw_Data!Q229</f>
        <v>3598165.62</v>
      </c>
      <c r="J231" s="25">
        <f>OS_Raw_Data!S229</f>
        <v>1709202.08</v>
      </c>
      <c r="K231" s="15" t="b">
        <f t="shared" si="6"/>
        <v>1</v>
      </c>
      <c r="L231" s="15" t="b">
        <f t="shared" si="7"/>
        <v>1</v>
      </c>
    </row>
    <row r="232" spans="2:12" s="15" customFormat="1" ht="13.75" x14ac:dyDescent="0.45">
      <c r="B232" s="15">
        <v>229</v>
      </c>
      <c r="C232" s="15" t="s">
        <v>24267</v>
      </c>
      <c r="D232" s="24" t="str">
        <f>OS_Raw_Data!A230</f>
        <v>OCLM-2025-000229</v>
      </c>
      <c r="E232" s="24" t="str">
        <f>OS_Raw_Data!B230</f>
        <v>OPOL-2025-000229</v>
      </c>
      <c r="F232" s="16" t="str">
        <f>OS_Raw_Data!I230</f>
        <v>2025-10-11</v>
      </c>
      <c r="G232" s="16" t="str">
        <f>OS_Raw_Data!J230</f>
        <v>2025-11-05</v>
      </c>
      <c r="H232" s="15" t="str">
        <f>OS_Raw_Data!C230</f>
        <v>Personal Accident</v>
      </c>
      <c r="I232" s="25">
        <f>OS_Raw_Data!Q230</f>
        <v>72981.3</v>
      </c>
      <c r="J232" s="25">
        <f>OS_Raw_Data!S230</f>
        <v>60937.760000000002</v>
      </c>
      <c r="K232" s="15" t="b">
        <f t="shared" si="6"/>
        <v>1</v>
      </c>
      <c r="L232" s="15" t="b">
        <f t="shared" si="7"/>
        <v>1</v>
      </c>
    </row>
    <row r="233" spans="2:12" s="15" customFormat="1" ht="13.75" x14ac:dyDescent="0.45">
      <c r="B233" s="15">
        <v>230</v>
      </c>
      <c r="C233" s="15" t="s">
        <v>24267</v>
      </c>
      <c r="D233" s="24" t="str">
        <f>OS_Raw_Data!A231</f>
        <v>OCLM-2025-000230</v>
      </c>
      <c r="E233" s="24" t="str">
        <f>OS_Raw_Data!B231</f>
        <v>OPOL-2025-000230</v>
      </c>
      <c r="F233" s="16" t="str">
        <f>OS_Raw_Data!I231</f>
        <v>2018-11-18</v>
      </c>
      <c r="G233" s="16" t="str">
        <f>OS_Raw_Data!J231</f>
        <v>2018-12-03</v>
      </c>
      <c r="H233" s="15" t="str">
        <f>OS_Raw_Data!C231</f>
        <v>WIBA</v>
      </c>
      <c r="I233" s="25">
        <f>OS_Raw_Data!Q231</f>
        <v>998912.09</v>
      </c>
      <c r="J233" s="25">
        <f>OS_Raw_Data!S231</f>
        <v>625708.22</v>
      </c>
      <c r="K233" s="15" t="b">
        <f t="shared" si="6"/>
        <v>1</v>
      </c>
      <c r="L233" s="15" t="b">
        <f t="shared" si="7"/>
        <v>1</v>
      </c>
    </row>
    <row r="234" spans="2:12" s="15" customFormat="1" ht="13.75" x14ac:dyDescent="0.45">
      <c r="B234" s="15">
        <v>231</v>
      </c>
      <c r="C234" s="15" t="s">
        <v>24267</v>
      </c>
      <c r="D234" s="24" t="str">
        <f>OS_Raw_Data!A232</f>
        <v>OCLM-2025-000231</v>
      </c>
      <c r="E234" s="24" t="str">
        <f>OS_Raw_Data!B232</f>
        <v>OPOL-2025-000231</v>
      </c>
      <c r="F234" s="16" t="str">
        <f>OS_Raw_Data!I232</f>
        <v>2024-09-26</v>
      </c>
      <c r="G234" s="16" t="str">
        <f>OS_Raw_Data!J232</f>
        <v>2024-10-06</v>
      </c>
      <c r="H234" s="15" t="str">
        <f>OS_Raw_Data!C232</f>
        <v>Liability</v>
      </c>
      <c r="I234" s="25">
        <f>OS_Raw_Data!Q232</f>
        <v>15559377.630000001</v>
      </c>
      <c r="J234" s="25">
        <f>OS_Raw_Data!S232</f>
        <v>5632575.2599999998</v>
      </c>
      <c r="K234" s="15" t="b">
        <f t="shared" si="6"/>
        <v>1</v>
      </c>
      <c r="L234" s="15" t="b">
        <f t="shared" si="7"/>
        <v>1</v>
      </c>
    </row>
    <row r="235" spans="2:12" s="15" customFormat="1" ht="13.75" x14ac:dyDescent="0.45">
      <c r="B235" s="15">
        <v>232</v>
      </c>
      <c r="C235" s="15" t="s">
        <v>24267</v>
      </c>
      <c r="D235" s="24" t="str">
        <f>OS_Raw_Data!A233</f>
        <v>OCLM-2025-000232</v>
      </c>
      <c r="E235" s="24" t="str">
        <f>OS_Raw_Data!B233</f>
        <v>OPOL-2025-000232</v>
      </c>
      <c r="F235" s="16" t="str">
        <f>OS_Raw_Data!I233</f>
        <v>2022-04-10</v>
      </c>
      <c r="G235" s="16" t="str">
        <f>OS_Raw_Data!J233</f>
        <v>2022-04-13</v>
      </c>
      <c r="H235" s="15" t="str">
        <f>OS_Raw_Data!C233</f>
        <v>Engineering</v>
      </c>
      <c r="I235" s="25">
        <f>OS_Raw_Data!Q233</f>
        <v>14811344.699999999</v>
      </c>
      <c r="J235" s="25">
        <f>OS_Raw_Data!S233</f>
        <v>9322954.8499999996</v>
      </c>
      <c r="K235" s="15" t="b">
        <f t="shared" si="6"/>
        <v>1</v>
      </c>
      <c r="L235" s="15" t="b">
        <f t="shared" si="7"/>
        <v>1</v>
      </c>
    </row>
    <row r="236" spans="2:12" s="15" customFormat="1" ht="13.75" x14ac:dyDescent="0.45">
      <c r="B236" s="15">
        <v>233</v>
      </c>
      <c r="C236" s="15" t="s">
        <v>24267</v>
      </c>
      <c r="D236" s="24" t="str">
        <f>OS_Raw_Data!A234</f>
        <v>OCLM-2025-000233</v>
      </c>
      <c r="E236" s="24" t="str">
        <f>OS_Raw_Data!B234</f>
        <v>OPOL-2025-000233</v>
      </c>
      <c r="F236" s="16" t="str">
        <f>OS_Raw_Data!I234</f>
        <v>2025-06-26</v>
      </c>
      <c r="G236" s="16" t="str">
        <f>OS_Raw_Data!J234</f>
        <v>2025-07-13</v>
      </c>
      <c r="H236" s="15" t="str">
        <f>OS_Raw_Data!C234</f>
        <v>Liability</v>
      </c>
      <c r="I236" s="25">
        <f>OS_Raw_Data!Q234</f>
        <v>7612294.9299999997</v>
      </c>
      <c r="J236" s="25">
        <f>OS_Raw_Data!S234</f>
        <v>4605112.42</v>
      </c>
      <c r="K236" s="15" t="b">
        <f t="shared" si="6"/>
        <v>1</v>
      </c>
      <c r="L236" s="15" t="b">
        <f t="shared" si="7"/>
        <v>1</v>
      </c>
    </row>
    <row r="237" spans="2:12" s="15" customFormat="1" ht="13.75" x14ac:dyDescent="0.45">
      <c r="B237" s="15">
        <v>234</v>
      </c>
      <c r="C237" s="15" t="s">
        <v>24267</v>
      </c>
      <c r="D237" s="24" t="str">
        <f>OS_Raw_Data!A235</f>
        <v>OCLM-2025-000234</v>
      </c>
      <c r="E237" s="24" t="str">
        <f>OS_Raw_Data!B235</f>
        <v>OPOL-2025-000234</v>
      </c>
      <c r="F237" s="16" t="str">
        <f>OS_Raw_Data!I235</f>
        <v>2023-03-10</v>
      </c>
      <c r="G237" s="16" t="str">
        <f>OS_Raw_Data!J235</f>
        <v>2023-03-24</v>
      </c>
      <c r="H237" s="15" t="str">
        <f>OS_Raw_Data!C235</f>
        <v>Fire Industrial</v>
      </c>
      <c r="I237" s="25">
        <f>OS_Raw_Data!Q235</f>
        <v>92969408.590000004</v>
      </c>
      <c r="J237" s="25">
        <f>OS_Raw_Data!S235</f>
        <v>49939346.909999996</v>
      </c>
      <c r="K237" s="15" t="b">
        <f t="shared" si="6"/>
        <v>1</v>
      </c>
      <c r="L237" s="15" t="b">
        <f t="shared" si="7"/>
        <v>1</v>
      </c>
    </row>
    <row r="238" spans="2:12" s="15" customFormat="1" ht="13.75" x14ac:dyDescent="0.45">
      <c r="B238" s="15">
        <v>235</v>
      </c>
      <c r="C238" s="15" t="s">
        <v>24267</v>
      </c>
      <c r="D238" s="24" t="str">
        <f>OS_Raw_Data!A236</f>
        <v>OCLM-2025-000235</v>
      </c>
      <c r="E238" s="24" t="str">
        <f>OS_Raw_Data!B236</f>
        <v>OPOL-2025-000235</v>
      </c>
      <c r="F238" s="16" t="str">
        <f>OS_Raw_Data!I236</f>
        <v>2022-03-23</v>
      </c>
      <c r="G238" s="16" t="str">
        <f>OS_Raw_Data!J236</f>
        <v>2022-03-31</v>
      </c>
      <c r="H238" s="15" t="str">
        <f>OS_Raw_Data!C236</f>
        <v>Fire Domestic</v>
      </c>
      <c r="I238" s="25">
        <f>OS_Raw_Data!Q236</f>
        <v>1379548.07</v>
      </c>
      <c r="J238" s="25">
        <f>OS_Raw_Data!S236</f>
        <v>1127044.3700000001</v>
      </c>
      <c r="K238" s="15" t="b">
        <f t="shared" si="6"/>
        <v>1</v>
      </c>
      <c r="L238" s="15" t="b">
        <f t="shared" si="7"/>
        <v>1</v>
      </c>
    </row>
    <row r="239" spans="2:12" s="15" customFormat="1" ht="13.75" x14ac:dyDescent="0.45">
      <c r="B239" s="15">
        <v>236</v>
      </c>
      <c r="C239" s="15" t="s">
        <v>24267</v>
      </c>
      <c r="D239" s="24" t="str">
        <f>OS_Raw_Data!A237</f>
        <v>OCLM-2025-000236</v>
      </c>
      <c r="E239" s="24" t="str">
        <f>OS_Raw_Data!B237</f>
        <v>OPOL-2025-000236</v>
      </c>
      <c r="F239" s="16" t="str">
        <f>OS_Raw_Data!I237</f>
        <v>2020-05-08</v>
      </c>
      <c r="G239" s="16" t="str">
        <f>OS_Raw_Data!J237</f>
        <v>2020-06-01</v>
      </c>
      <c r="H239" s="15" t="str">
        <f>OS_Raw_Data!C237</f>
        <v>Medical</v>
      </c>
      <c r="I239" s="25">
        <f>OS_Raw_Data!Q237</f>
        <v>30439.97</v>
      </c>
      <c r="J239" s="25">
        <f>OS_Raw_Data!S237</f>
        <v>23484.560000000001</v>
      </c>
      <c r="K239" s="15" t="b">
        <f t="shared" si="6"/>
        <v>1</v>
      </c>
      <c r="L239" s="15" t="b">
        <f t="shared" si="7"/>
        <v>1</v>
      </c>
    </row>
    <row r="240" spans="2:12" s="15" customFormat="1" ht="13.75" x14ac:dyDescent="0.45">
      <c r="B240" s="15">
        <v>237</v>
      </c>
      <c r="C240" s="15" t="s">
        <v>24267</v>
      </c>
      <c r="D240" s="24" t="str">
        <f>OS_Raw_Data!A238</f>
        <v>OCLM-2025-000237</v>
      </c>
      <c r="E240" s="24" t="str">
        <f>OS_Raw_Data!B238</f>
        <v>OPOL-2025-000237</v>
      </c>
      <c r="F240" s="16" t="str">
        <f>OS_Raw_Data!I238</f>
        <v>2019-11-12</v>
      </c>
      <c r="G240" s="16" t="str">
        <f>OS_Raw_Data!J238</f>
        <v>2019-12-01</v>
      </c>
      <c r="H240" s="15" t="str">
        <f>OS_Raw_Data!C238</f>
        <v>Fire Domestic</v>
      </c>
      <c r="I240" s="25">
        <f>OS_Raw_Data!Q238</f>
        <v>4468880.97</v>
      </c>
      <c r="J240" s="25">
        <f>OS_Raw_Data!S238</f>
        <v>3425359.32</v>
      </c>
      <c r="K240" s="15" t="b">
        <f t="shared" si="6"/>
        <v>1</v>
      </c>
      <c r="L240" s="15" t="b">
        <f t="shared" si="7"/>
        <v>1</v>
      </c>
    </row>
    <row r="241" spans="2:12" s="15" customFormat="1" ht="13.75" x14ac:dyDescent="0.45">
      <c r="B241" s="15">
        <v>238</v>
      </c>
      <c r="C241" s="15" t="s">
        <v>24267</v>
      </c>
      <c r="D241" s="24" t="str">
        <f>OS_Raw_Data!A239</f>
        <v>OCLM-2025-000238</v>
      </c>
      <c r="E241" s="24" t="str">
        <f>OS_Raw_Data!B239</f>
        <v>OPOL-2025-000238</v>
      </c>
      <c r="F241" s="16" t="str">
        <f>OS_Raw_Data!I239</f>
        <v>2018-10-23</v>
      </c>
      <c r="G241" s="16" t="str">
        <f>OS_Raw_Data!J239</f>
        <v>2018-11-15</v>
      </c>
      <c r="H241" s="15" t="str">
        <f>OS_Raw_Data!C239</f>
        <v>Engineering</v>
      </c>
      <c r="I241" s="25">
        <f>OS_Raw_Data!Q239</f>
        <v>85189375.409999996</v>
      </c>
      <c r="J241" s="25">
        <f>OS_Raw_Data!S239</f>
        <v>37216930.119999997</v>
      </c>
      <c r="K241" s="15" t="b">
        <f t="shared" si="6"/>
        <v>1</v>
      </c>
      <c r="L241" s="15" t="b">
        <f t="shared" si="7"/>
        <v>1</v>
      </c>
    </row>
    <row r="242" spans="2:12" s="15" customFormat="1" ht="13.75" x14ac:dyDescent="0.45">
      <c r="B242" s="15">
        <v>239</v>
      </c>
      <c r="C242" s="15" t="s">
        <v>24267</v>
      </c>
      <c r="D242" s="24" t="str">
        <f>OS_Raw_Data!A240</f>
        <v>OCLM-2025-000239</v>
      </c>
      <c r="E242" s="24" t="str">
        <f>OS_Raw_Data!B240</f>
        <v>OPOL-2025-000239</v>
      </c>
      <c r="F242" s="16" t="str">
        <f>OS_Raw_Data!I240</f>
        <v>2025-11-29</v>
      </c>
      <c r="G242" s="16" t="str">
        <f>OS_Raw_Data!J240</f>
        <v>2025-12-02</v>
      </c>
      <c r="H242" s="15" t="str">
        <f>OS_Raw_Data!C240</f>
        <v>Motor Commercial</v>
      </c>
      <c r="I242" s="25">
        <f>OS_Raw_Data!Q240</f>
        <v>309036.27</v>
      </c>
      <c r="J242" s="25">
        <f>OS_Raw_Data!S240</f>
        <v>178892.87</v>
      </c>
      <c r="K242" s="15" t="b">
        <f t="shared" si="6"/>
        <v>1</v>
      </c>
      <c r="L242" s="15" t="b">
        <f t="shared" si="7"/>
        <v>1</v>
      </c>
    </row>
    <row r="243" spans="2:12" s="15" customFormat="1" ht="13.75" x14ac:dyDescent="0.45">
      <c r="B243" s="15">
        <v>240</v>
      </c>
      <c r="C243" s="15" t="s">
        <v>24267</v>
      </c>
      <c r="D243" s="24" t="str">
        <f>OS_Raw_Data!A241</f>
        <v>OCLM-2025-000240</v>
      </c>
      <c r="E243" s="24" t="str">
        <f>OS_Raw_Data!B241</f>
        <v>OPOL-2025-000240</v>
      </c>
      <c r="F243" s="16" t="str">
        <f>OS_Raw_Data!I241</f>
        <v>2019-08-19</v>
      </c>
      <c r="G243" s="16" t="str">
        <f>OS_Raw_Data!J241</f>
        <v>2019-08-26</v>
      </c>
      <c r="H243" s="15" t="str">
        <f>OS_Raw_Data!C241</f>
        <v>Motor Private</v>
      </c>
      <c r="I243" s="25">
        <f>OS_Raw_Data!Q241</f>
        <v>143500.4</v>
      </c>
      <c r="J243" s="25">
        <f>OS_Raw_Data!S241</f>
        <v>106179.43</v>
      </c>
      <c r="K243" s="15" t="b">
        <f t="shared" si="6"/>
        <v>1</v>
      </c>
      <c r="L243" s="15" t="b">
        <f t="shared" si="7"/>
        <v>1</v>
      </c>
    </row>
    <row r="244" spans="2:12" s="15" customFormat="1" ht="13.75" x14ac:dyDescent="0.45">
      <c r="B244" s="15">
        <v>241</v>
      </c>
      <c r="C244" s="15" t="s">
        <v>24267</v>
      </c>
      <c r="D244" s="24" t="str">
        <f>OS_Raw_Data!A242</f>
        <v>OCLM-2025-000241</v>
      </c>
      <c r="E244" s="24" t="str">
        <f>OS_Raw_Data!B242</f>
        <v>OPOL-2025-000241</v>
      </c>
      <c r="F244" s="16" t="str">
        <f>OS_Raw_Data!I242</f>
        <v>2020-09-14</v>
      </c>
      <c r="G244" s="16" t="str">
        <f>OS_Raw_Data!J242</f>
        <v>2020-10-09</v>
      </c>
      <c r="H244" s="15" t="str">
        <f>OS_Raw_Data!C242</f>
        <v>Fire Domestic</v>
      </c>
      <c r="I244" s="25">
        <f>OS_Raw_Data!Q242</f>
        <v>362438.02</v>
      </c>
      <c r="J244" s="25">
        <f>OS_Raw_Data!S242</f>
        <v>307667.20000000001</v>
      </c>
      <c r="K244" s="15" t="b">
        <f t="shared" si="6"/>
        <v>1</v>
      </c>
      <c r="L244" s="15" t="b">
        <f t="shared" si="7"/>
        <v>1</v>
      </c>
    </row>
    <row r="245" spans="2:12" s="15" customFormat="1" ht="13.75" x14ac:dyDescent="0.45">
      <c r="B245" s="15">
        <v>242</v>
      </c>
      <c r="C245" s="15" t="s">
        <v>24267</v>
      </c>
      <c r="D245" s="24" t="str">
        <f>OS_Raw_Data!A243</f>
        <v>OCLM-2025-000242</v>
      </c>
      <c r="E245" s="24" t="str">
        <f>OS_Raw_Data!B243</f>
        <v>OPOL-2025-000242</v>
      </c>
      <c r="F245" s="16" t="str">
        <f>OS_Raw_Data!I243</f>
        <v>2026-07-12</v>
      </c>
      <c r="G245" s="16" t="str">
        <f>OS_Raw_Data!J243</f>
        <v>2026-08-04</v>
      </c>
      <c r="H245" s="15" t="str">
        <f>OS_Raw_Data!C243</f>
        <v>WIBA</v>
      </c>
      <c r="I245" s="25">
        <f>OS_Raw_Data!Q243</f>
        <v>821600.79</v>
      </c>
      <c r="J245" s="25">
        <f>OS_Raw_Data!S243</f>
        <v>538240.73</v>
      </c>
      <c r="K245" s="15" t="b">
        <f t="shared" si="6"/>
        <v>1</v>
      </c>
      <c r="L245" s="15" t="b">
        <f t="shared" si="7"/>
        <v>1</v>
      </c>
    </row>
    <row r="246" spans="2:12" s="15" customFormat="1" ht="13.75" x14ac:dyDescent="0.45">
      <c r="B246" s="15">
        <v>243</v>
      </c>
      <c r="C246" s="15" t="s">
        <v>24267</v>
      </c>
      <c r="D246" s="24" t="str">
        <f>OS_Raw_Data!A244</f>
        <v>OCLM-2025-000243</v>
      </c>
      <c r="E246" s="24" t="str">
        <f>OS_Raw_Data!B244</f>
        <v>OPOL-2025-000243</v>
      </c>
      <c r="F246" s="16" t="str">
        <f>OS_Raw_Data!I244</f>
        <v>2023-11-16</v>
      </c>
      <c r="G246" s="16" t="str">
        <f>OS_Raw_Data!J244</f>
        <v>2023-11-18</v>
      </c>
      <c r="H246" s="15" t="str">
        <f>OS_Raw_Data!C244</f>
        <v>Engineering</v>
      </c>
      <c r="I246" s="25">
        <f>OS_Raw_Data!Q244</f>
        <v>10448396.029999999</v>
      </c>
      <c r="J246" s="25">
        <f>OS_Raw_Data!S244</f>
        <v>5815491.5</v>
      </c>
      <c r="K246" s="15" t="b">
        <f t="shared" si="6"/>
        <v>1</v>
      </c>
      <c r="L246" s="15" t="b">
        <f t="shared" si="7"/>
        <v>1</v>
      </c>
    </row>
    <row r="247" spans="2:12" s="15" customFormat="1" ht="13.75" x14ac:dyDescent="0.45">
      <c r="B247" s="15">
        <v>244</v>
      </c>
      <c r="C247" s="15" t="s">
        <v>24267</v>
      </c>
      <c r="D247" s="24" t="str">
        <f>OS_Raw_Data!A245</f>
        <v>OCLM-2025-000244</v>
      </c>
      <c r="E247" s="24" t="str">
        <f>OS_Raw_Data!B245</f>
        <v>OPOL-2025-000244</v>
      </c>
      <c r="F247" s="16" t="str">
        <f>OS_Raw_Data!I245</f>
        <v>2019-03-12</v>
      </c>
      <c r="G247" s="16" t="str">
        <f>OS_Raw_Data!J245</f>
        <v>2019-03-21</v>
      </c>
      <c r="H247" s="15" t="str">
        <f>OS_Raw_Data!C245</f>
        <v>Personal Accident</v>
      </c>
      <c r="I247" s="25">
        <f>OS_Raw_Data!Q245</f>
        <v>692389.18</v>
      </c>
      <c r="J247" s="25">
        <f>OS_Raw_Data!S245</f>
        <v>578081.04</v>
      </c>
      <c r="K247" s="15" t="b">
        <f t="shared" si="6"/>
        <v>1</v>
      </c>
      <c r="L247" s="15" t="b">
        <f t="shared" si="7"/>
        <v>1</v>
      </c>
    </row>
    <row r="248" spans="2:12" s="15" customFormat="1" ht="13.75" x14ac:dyDescent="0.45">
      <c r="B248" s="15">
        <v>245</v>
      </c>
      <c r="C248" s="15" t="s">
        <v>24267</v>
      </c>
      <c r="D248" s="24" t="str">
        <f>OS_Raw_Data!A246</f>
        <v>OCLM-2025-000245</v>
      </c>
      <c r="E248" s="24" t="str">
        <f>OS_Raw_Data!B246</f>
        <v>OPOL-2025-000245</v>
      </c>
      <c r="F248" s="16" t="str">
        <f>OS_Raw_Data!I246</f>
        <v>2021-07-13</v>
      </c>
      <c r="G248" s="16" t="str">
        <f>OS_Raw_Data!J246</f>
        <v>2021-08-09</v>
      </c>
      <c r="H248" s="15" t="str">
        <f>OS_Raw_Data!C246</f>
        <v>Marine Cargo</v>
      </c>
      <c r="I248" s="25">
        <f>OS_Raw_Data!Q246</f>
        <v>8453071.8800000008</v>
      </c>
      <c r="J248" s="25">
        <f>OS_Raw_Data!S246</f>
        <v>4117228.25</v>
      </c>
      <c r="K248" s="15" t="b">
        <f t="shared" si="6"/>
        <v>1</v>
      </c>
      <c r="L248" s="15" t="b">
        <f t="shared" si="7"/>
        <v>1</v>
      </c>
    </row>
    <row r="249" spans="2:12" s="15" customFormat="1" ht="13.75" x14ac:dyDescent="0.45">
      <c r="B249" s="15">
        <v>246</v>
      </c>
      <c r="C249" s="15" t="s">
        <v>24267</v>
      </c>
      <c r="D249" s="24" t="str">
        <f>OS_Raw_Data!A247</f>
        <v>OCLM-2025-000246</v>
      </c>
      <c r="E249" s="24" t="str">
        <f>OS_Raw_Data!B247</f>
        <v>OPOL-2025-000246</v>
      </c>
      <c r="F249" s="16" t="str">
        <f>OS_Raw_Data!I247</f>
        <v>2019-01-17</v>
      </c>
      <c r="G249" s="16" t="str">
        <f>OS_Raw_Data!J247</f>
        <v>2019-02-03</v>
      </c>
      <c r="H249" s="15" t="str">
        <f>OS_Raw_Data!C247</f>
        <v>Marine Cargo</v>
      </c>
      <c r="I249" s="25">
        <f>OS_Raw_Data!Q247</f>
        <v>2443429.04</v>
      </c>
      <c r="J249" s="25">
        <f>OS_Raw_Data!S247</f>
        <v>1573520.7</v>
      </c>
      <c r="K249" s="15" t="b">
        <f t="shared" si="6"/>
        <v>1</v>
      </c>
      <c r="L249" s="15" t="b">
        <f t="shared" si="7"/>
        <v>1</v>
      </c>
    </row>
    <row r="250" spans="2:12" s="15" customFormat="1" ht="13.75" x14ac:dyDescent="0.45">
      <c r="B250" s="15">
        <v>247</v>
      </c>
      <c r="C250" s="15" t="s">
        <v>24267</v>
      </c>
      <c r="D250" s="24" t="str">
        <f>OS_Raw_Data!A248</f>
        <v>OCLM-2025-000247</v>
      </c>
      <c r="E250" s="24" t="str">
        <f>OS_Raw_Data!B248</f>
        <v>OPOL-2025-000247</v>
      </c>
      <c r="F250" s="16" t="str">
        <f>OS_Raw_Data!I248</f>
        <v>2021-08-23</v>
      </c>
      <c r="G250" s="16" t="str">
        <f>OS_Raw_Data!J248</f>
        <v>2021-09-02</v>
      </c>
      <c r="H250" s="15" t="str">
        <f>OS_Raw_Data!C248</f>
        <v>Marine Cargo</v>
      </c>
      <c r="I250" s="25">
        <f>OS_Raw_Data!Q248</f>
        <v>7510037.4500000002</v>
      </c>
      <c r="J250" s="25">
        <f>OS_Raw_Data!S248</f>
        <v>4863090.57</v>
      </c>
      <c r="K250" s="15" t="b">
        <f t="shared" si="6"/>
        <v>1</v>
      </c>
      <c r="L250" s="15" t="b">
        <f t="shared" si="7"/>
        <v>1</v>
      </c>
    </row>
    <row r="251" spans="2:12" s="15" customFormat="1" ht="13.75" x14ac:dyDescent="0.45">
      <c r="B251" s="15">
        <v>248</v>
      </c>
      <c r="C251" s="15" t="s">
        <v>24267</v>
      </c>
      <c r="D251" s="24" t="str">
        <f>OS_Raw_Data!A249</f>
        <v>OCLM-2025-000248</v>
      </c>
      <c r="E251" s="24" t="str">
        <f>OS_Raw_Data!B249</f>
        <v>OPOL-2025-000248</v>
      </c>
      <c r="F251" s="16" t="str">
        <f>OS_Raw_Data!I249</f>
        <v>2019-05-14</v>
      </c>
      <c r="G251" s="16" t="str">
        <f>OS_Raw_Data!J249</f>
        <v>2019-05-21</v>
      </c>
      <c r="H251" s="15" t="str">
        <f>OS_Raw_Data!C249</f>
        <v>WIBA</v>
      </c>
      <c r="I251" s="25">
        <f>OS_Raw_Data!Q249</f>
        <v>5000449.16</v>
      </c>
      <c r="J251" s="25">
        <f>OS_Raw_Data!S249</f>
        <v>3046630.77</v>
      </c>
      <c r="K251" s="15" t="b">
        <f t="shared" si="6"/>
        <v>1</v>
      </c>
      <c r="L251" s="15" t="b">
        <f t="shared" si="7"/>
        <v>1</v>
      </c>
    </row>
    <row r="252" spans="2:12" s="15" customFormat="1" ht="13.75" x14ac:dyDescent="0.45">
      <c r="B252" s="15">
        <v>249</v>
      </c>
      <c r="C252" s="15" t="s">
        <v>24267</v>
      </c>
      <c r="D252" s="24" t="str">
        <f>OS_Raw_Data!A250</f>
        <v>OCLM-2025-000249</v>
      </c>
      <c r="E252" s="24" t="str">
        <f>OS_Raw_Data!B250</f>
        <v>OPOL-2025-000249</v>
      </c>
      <c r="F252" s="16" t="str">
        <f>OS_Raw_Data!I250</f>
        <v>2020-09-03</v>
      </c>
      <c r="G252" s="16" t="str">
        <f>OS_Raw_Data!J250</f>
        <v>2020-09-07</v>
      </c>
      <c r="H252" s="15" t="str">
        <f>OS_Raw_Data!C250</f>
        <v>Personal Accident</v>
      </c>
      <c r="I252" s="25">
        <f>OS_Raw_Data!Q250</f>
        <v>896999.29</v>
      </c>
      <c r="J252" s="25">
        <f>OS_Raw_Data!S250</f>
        <v>632951.47</v>
      </c>
      <c r="K252" s="15" t="b">
        <f t="shared" si="6"/>
        <v>1</v>
      </c>
      <c r="L252" s="15" t="b">
        <f t="shared" si="7"/>
        <v>1</v>
      </c>
    </row>
    <row r="253" spans="2:12" s="15" customFormat="1" ht="13.75" x14ac:dyDescent="0.45">
      <c r="B253" s="15">
        <v>250</v>
      </c>
      <c r="C253" s="15" t="s">
        <v>24267</v>
      </c>
      <c r="D253" s="24" t="str">
        <f>OS_Raw_Data!A251</f>
        <v>OCLM-2025-000250</v>
      </c>
      <c r="E253" s="24" t="str">
        <f>OS_Raw_Data!B251</f>
        <v>OPOL-2025-000250</v>
      </c>
      <c r="F253" s="16" t="str">
        <f>OS_Raw_Data!I251</f>
        <v>2020-02-24</v>
      </c>
      <c r="G253" s="16" t="str">
        <f>OS_Raw_Data!J251</f>
        <v>2020-03-17</v>
      </c>
      <c r="H253" s="15" t="str">
        <f>OS_Raw_Data!C251</f>
        <v>Engineering</v>
      </c>
      <c r="I253" s="25">
        <f>OS_Raw_Data!Q251</f>
        <v>5737797.3399999999</v>
      </c>
      <c r="J253" s="25">
        <f>OS_Raw_Data!S251</f>
        <v>4360995.5999999996</v>
      </c>
      <c r="K253" s="15" t="b">
        <f t="shared" si="6"/>
        <v>1</v>
      </c>
      <c r="L253" s="15" t="b">
        <f t="shared" si="7"/>
        <v>1</v>
      </c>
    </row>
    <row r="254" spans="2:12" s="15" customFormat="1" ht="13.75" x14ac:dyDescent="0.45">
      <c r="B254" s="15">
        <v>251</v>
      </c>
      <c r="C254" s="15" t="s">
        <v>24267</v>
      </c>
      <c r="D254" s="24" t="str">
        <f>OS_Raw_Data!A252</f>
        <v>OCLM-2025-000251</v>
      </c>
      <c r="E254" s="24" t="str">
        <f>OS_Raw_Data!B252</f>
        <v>OPOL-2025-000251</v>
      </c>
      <c r="F254" s="16" t="str">
        <f>OS_Raw_Data!I252</f>
        <v>2021-09-25</v>
      </c>
      <c r="G254" s="16" t="str">
        <f>OS_Raw_Data!J252</f>
        <v>2021-10-25</v>
      </c>
      <c r="H254" s="15" t="str">
        <f>OS_Raw_Data!C252</f>
        <v>WIBA</v>
      </c>
      <c r="I254" s="25">
        <f>OS_Raw_Data!Q252</f>
        <v>444466.8</v>
      </c>
      <c r="J254" s="25">
        <f>OS_Raw_Data!S252</f>
        <v>268173.86</v>
      </c>
      <c r="K254" s="15" t="b">
        <f t="shared" si="6"/>
        <v>1</v>
      </c>
      <c r="L254" s="15" t="b">
        <f t="shared" si="7"/>
        <v>1</v>
      </c>
    </row>
    <row r="255" spans="2:12" s="15" customFormat="1" ht="13.75" x14ac:dyDescent="0.45">
      <c r="B255" s="15">
        <v>252</v>
      </c>
      <c r="C255" s="15" t="s">
        <v>24267</v>
      </c>
      <c r="D255" s="24" t="str">
        <f>OS_Raw_Data!A253</f>
        <v>OCLM-2025-000252</v>
      </c>
      <c r="E255" s="24" t="str">
        <f>OS_Raw_Data!B253</f>
        <v>OPOL-2025-000252</v>
      </c>
      <c r="F255" s="16" t="str">
        <f>OS_Raw_Data!I253</f>
        <v>2018-02-07</v>
      </c>
      <c r="G255" s="16" t="str">
        <f>OS_Raw_Data!J253</f>
        <v>2018-03-02</v>
      </c>
      <c r="H255" s="15" t="str">
        <f>OS_Raw_Data!C253</f>
        <v>Personal Accident</v>
      </c>
      <c r="I255" s="25">
        <f>OS_Raw_Data!Q253</f>
        <v>135194.1</v>
      </c>
      <c r="J255" s="25">
        <f>OS_Raw_Data!S253</f>
        <v>98608.3</v>
      </c>
      <c r="K255" s="15" t="b">
        <f t="shared" si="6"/>
        <v>1</v>
      </c>
      <c r="L255" s="15" t="b">
        <f t="shared" si="7"/>
        <v>1</v>
      </c>
    </row>
    <row r="256" spans="2:12" s="15" customFormat="1" ht="13.75" x14ac:dyDescent="0.45">
      <c r="B256" s="15">
        <v>253</v>
      </c>
      <c r="C256" s="15" t="s">
        <v>24267</v>
      </c>
      <c r="D256" s="24" t="str">
        <f>OS_Raw_Data!A254</f>
        <v>OCLM-2025-000253</v>
      </c>
      <c r="E256" s="24" t="str">
        <f>OS_Raw_Data!B254</f>
        <v>OPOL-2025-000253</v>
      </c>
      <c r="F256" s="16" t="str">
        <f>OS_Raw_Data!I254</f>
        <v>2019-12-25</v>
      </c>
      <c r="G256" s="16" t="str">
        <f>OS_Raw_Data!J254</f>
        <v>2020-01-12</v>
      </c>
      <c r="H256" s="15" t="str">
        <f>OS_Raw_Data!C254</f>
        <v>Fire Industrial</v>
      </c>
      <c r="I256" s="25">
        <f>OS_Raw_Data!Q254</f>
        <v>282564260.93000001</v>
      </c>
      <c r="J256" s="25">
        <f>OS_Raw_Data!S254</f>
        <v>171804683.12</v>
      </c>
      <c r="K256" s="15" t="b">
        <f t="shared" si="6"/>
        <v>1</v>
      </c>
      <c r="L256" s="15" t="b">
        <f t="shared" si="7"/>
        <v>1</v>
      </c>
    </row>
    <row r="257" spans="2:12" s="15" customFormat="1" ht="13.75" x14ac:dyDescent="0.45">
      <c r="B257" s="15">
        <v>254</v>
      </c>
      <c r="C257" s="15" t="s">
        <v>24267</v>
      </c>
      <c r="D257" s="24" t="str">
        <f>OS_Raw_Data!A255</f>
        <v>OCLM-2025-000254</v>
      </c>
      <c r="E257" s="24" t="str">
        <f>OS_Raw_Data!B255</f>
        <v>OPOL-2025-000254</v>
      </c>
      <c r="F257" s="16" t="str">
        <f>OS_Raw_Data!I255</f>
        <v>2019-12-15</v>
      </c>
      <c r="G257" s="16" t="str">
        <f>OS_Raw_Data!J255</f>
        <v>2020-01-09</v>
      </c>
      <c r="H257" s="15" t="str">
        <f>OS_Raw_Data!C255</f>
        <v>Engineering</v>
      </c>
      <c r="I257" s="25">
        <f>OS_Raw_Data!Q255</f>
        <v>65167827.340000004</v>
      </c>
      <c r="J257" s="25">
        <f>OS_Raw_Data!S255</f>
        <v>49862179.189999998</v>
      </c>
      <c r="K257" s="15" t="b">
        <f t="shared" si="6"/>
        <v>1</v>
      </c>
      <c r="L257" s="15" t="b">
        <f t="shared" si="7"/>
        <v>1</v>
      </c>
    </row>
    <row r="258" spans="2:12" s="15" customFormat="1" ht="13.75" x14ac:dyDescent="0.45">
      <c r="B258" s="15">
        <v>255</v>
      </c>
      <c r="C258" s="15" t="s">
        <v>24267</v>
      </c>
      <c r="D258" s="24" t="str">
        <f>OS_Raw_Data!A256</f>
        <v>OCLM-2025-000255</v>
      </c>
      <c r="E258" s="24" t="str">
        <f>OS_Raw_Data!B256</f>
        <v>OPOL-2025-000255</v>
      </c>
      <c r="F258" s="16" t="str">
        <f>OS_Raw_Data!I256</f>
        <v>2023-10-25</v>
      </c>
      <c r="G258" s="16" t="str">
        <f>OS_Raw_Data!J256</f>
        <v>2023-11-23</v>
      </c>
      <c r="H258" s="15" t="str">
        <f>OS_Raw_Data!C256</f>
        <v>Marine Cargo</v>
      </c>
      <c r="I258" s="25">
        <f>OS_Raw_Data!Q256</f>
        <v>4628594.8</v>
      </c>
      <c r="J258" s="25">
        <f>OS_Raw_Data!S256</f>
        <v>3166483.84</v>
      </c>
      <c r="K258" s="15" t="b">
        <f t="shared" si="6"/>
        <v>1</v>
      </c>
      <c r="L258" s="15" t="b">
        <f t="shared" si="7"/>
        <v>1</v>
      </c>
    </row>
    <row r="259" spans="2:12" s="15" customFormat="1" ht="13.75" x14ac:dyDescent="0.45">
      <c r="B259" s="15">
        <v>256</v>
      </c>
      <c r="C259" s="15" t="s">
        <v>24267</v>
      </c>
      <c r="D259" s="24" t="str">
        <f>OS_Raw_Data!A257</f>
        <v>OCLM-2025-000256</v>
      </c>
      <c r="E259" s="24" t="str">
        <f>OS_Raw_Data!B257</f>
        <v>OPOL-2025-000256</v>
      </c>
      <c r="F259" s="16" t="str">
        <f>OS_Raw_Data!I257</f>
        <v>2026-05-11</v>
      </c>
      <c r="G259" s="16" t="str">
        <f>OS_Raw_Data!J257</f>
        <v>2026-05-23</v>
      </c>
      <c r="H259" s="15" t="str">
        <f>OS_Raw_Data!C257</f>
        <v>WIBA</v>
      </c>
      <c r="I259" s="25">
        <f>OS_Raw_Data!Q257</f>
        <v>1404316.24</v>
      </c>
      <c r="J259" s="25">
        <f>OS_Raw_Data!S257</f>
        <v>982858.29</v>
      </c>
      <c r="K259" s="15" t="b">
        <f t="shared" si="6"/>
        <v>1</v>
      </c>
      <c r="L259" s="15" t="b">
        <f t="shared" si="7"/>
        <v>1</v>
      </c>
    </row>
    <row r="260" spans="2:12" s="15" customFormat="1" ht="13.75" x14ac:dyDescent="0.45">
      <c r="B260" s="15">
        <v>257</v>
      </c>
      <c r="C260" s="15" t="s">
        <v>24267</v>
      </c>
      <c r="D260" s="24" t="str">
        <f>OS_Raw_Data!A258</f>
        <v>OCLM-2025-000257</v>
      </c>
      <c r="E260" s="24" t="str">
        <f>OS_Raw_Data!B258</f>
        <v>OPOL-2025-000257</v>
      </c>
      <c r="F260" s="16" t="str">
        <f>OS_Raw_Data!I258</f>
        <v>2018-08-19</v>
      </c>
      <c r="G260" s="16" t="str">
        <f>OS_Raw_Data!J258</f>
        <v>2018-09-03</v>
      </c>
      <c r="H260" s="15" t="str">
        <f>OS_Raw_Data!C258</f>
        <v>Fire Industrial</v>
      </c>
      <c r="I260" s="25">
        <f>OS_Raw_Data!Q258</f>
        <v>13498442.49</v>
      </c>
      <c r="J260" s="25">
        <f>OS_Raw_Data!S258</f>
        <v>9543038</v>
      </c>
      <c r="K260" s="15" t="b">
        <f t="shared" si="6"/>
        <v>1</v>
      </c>
      <c r="L260" s="15" t="b">
        <f t="shared" si="7"/>
        <v>1</v>
      </c>
    </row>
    <row r="261" spans="2:12" s="15" customFormat="1" ht="13.75" x14ac:dyDescent="0.45">
      <c r="B261" s="15">
        <v>258</v>
      </c>
      <c r="C261" s="15" t="s">
        <v>24267</v>
      </c>
      <c r="D261" s="24" t="str">
        <f>OS_Raw_Data!A259</f>
        <v>OCLM-2025-000258</v>
      </c>
      <c r="E261" s="24" t="str">
        <f>OS_Raw_Data!B259</f>
        <v>OPOL-2025-000258</v>
      </c>
      <c r="F261" s="16" t="str">
        <f>OS_Raw_Data!I259</f>
        <v>2020-03-14</v>
      </c>
      <c r="G261" s="16" t="str">
        <f>OS_Raw_Data!J259</f>
        <v>2020-03-27</v>
      </c>
      <c r="H261" s="15" t="str">
        <f>OS_Raw_Data!C259</f>
        <v>Motor Private</v>
      </c>
      <c r="I261" s="25">
        <f>OS_Raw_Data!Q259</f>
        <v>399071.37</v>
      </c>
      <c r="J261" s="25">
        <f>OS_Raw_Data!S259</f>
        <v>346093.5</v>
      </c>
      <c r="K261" s="15" t="b">
        <f t="shared" ref="K261:K324" si="8">F261&lt;=G261</f>
        <v>1</v>
      </c>
      <c r="L261" s="15" t="b">
        <f t="shared" ref="L261:L324" si="9">J261&lt;=I261</f>
        <v>1</v>
      </c>
    </row>
    <row r="262" spans="2:12" s="15" customFormat="1" ht="13.75" x14ac:dyDescent="0.45">
      <c r="B262" s="15">
        <v>259</v>
      </c>
      <c r="C262" s="15" t="s">
        <v>24267</v>
      </c>
      <c r="D262" s="24" t="str">
        <f>OS_Raw_Data!A260</f>
        <v>OCLM-2025-000259</v>
      </c>
      <c r="E262" s="24" t="str">
        <f>OS_Raw_Data!B260</f>
        <v>OPOL-2025-000259</v>
      </c>
      <c r="F262" s="16" t="str">
        <f>OS_Raw_Data!I260</f>
        <v>2020-12-24</v>
      </c>
      <c r="G262" s="16" t="str">
        <f>OS_Raw_Data!J260</f>
        <v>2021-01-12</v>
      </c>
      <c r="H262" s="15" t="str">
        <f>OS_Raw_Data!C260</f>
        <v>Fire Domestic</v>
      </c>
      <c r="I262" s="25">
        <f>OS_Raw_Data!Q260</f>
        <v>1946028.83</v>
      </c>
      <c r="J262" s="25">
        <f>OS_Raw_Data!S260</f>
        <v>1751929.93</v>
      </c>
      <c r="K262" s="15" t="b">
        <f t="shared" si="8"/>
        <v>1</v>
      </c>
      <c r="L262" s="15" t="b">
        <f t="shared" si="9"/>
        <v>1</v>
      </c>
    </row>
    <row r="263" spans="2:12" s="15" customFormat="1" ht="13.75" x14ac:dyDescent="0.45">
      <c r="B263" s="15">
        <v>260</v>
      </c>
      <c r="C263" s="15" t="s">
        <v>24267</v>
      </c>
      <c r="D263" s="24" t="str">
        <f>OS_Raw_Data!A261</f>
        <v>OCLM-2025-000260</v>
      </c>
      <c r="E263" s="24" t="str">
        <f>OS_Raw_Data!B261</f>
        <v>OPOL-2025-000260</v>
      </c>
      <c r="F263" s="16" t="str">
        <f>OS_Raw_Data!I261</f>
        <v>2024-04-28</v>
      </c>
      <c r="G263" s="16" t="str">
        <f>OS_Raw_Data!J261</f>
        <v>2024-04-30</v>
      </c>
      <c r="H263" s="15" t="str">
        <f>OS_Raw_Data!C261</f>
        <v>Engineering</v>
      </c>
      <c r="I263" s="25">
        <f>OS_Raw_Data!Q261</f>
        <v>158264080.91999999</v>
      </c>
      <c r="J263" s="25">
        <f>OS_Raw_Data!S261</f>
        <v>72442451.299999997</v>
      </c>
      <c r="K263" s="15" t="b">
        <f t="shared" si="8"/>
        <v>1</v>
      </c>
      <c r="L263" s="15" t="b">
        <f t="shared" si="9"/>
        <v>1</v>
      </c>
    </row>
    <row r="264" spans="2:12" s="15" customFormat="1" ht="13.75" x14ac:dyDescent="0.45">
      <c r="B264" s="15">
        <v>261</v>
      </c>
      <c r="C264" s="15" t="s">
        <v>24267</v>
      </c>
      <c r="D264" s="24" t="str">
        <f>OS_Raw_Data!A262</f>
        <v>OCLM-2025-000261</v>
      </c>
      <c r="E264" s="24" t="str">
        <f>OS_Raw_Data!B262</f>
        <v>OPOL-2025-000261</v>
      </c>
      <c r="F264" s="16" t="str">
        <f>OS_Raw_Data!I262</f>
        <v>2024-04-24</v>
      </c>
      <c r="G264" s="16" t="str">
        <f>OS_Raw_Data!J262</f>
        <v>2024-05-24</v>
      </c>
      <c r="H264" s="15" t="str">
        <f>OS_Raw_Data!C262</f>
        <v>Marine Cargo</v>
      </c>
      <c r="I264" s="25">
        <f>OS_Raw_Data!Q262</f>
        <v>6694360.1699999999</v>
      </c>
      <c r="J264" s="25">
        <f>OS_Raw_Data!S262</f>
        <v>5193629.09</v>
      </c>
      <c r="K264" s="15" t="b">
        <f t="shared" si="8"/>
        <v>1</v>
      </c>
      <c r="L264" s="15" t="b">
        <f t="shared" si="9"/>
        <v>1</v>
      </c>
    </row>
    <row r="265" spans="2:12" s="15" customFormat="1" ht="13.75" x14ac:dyDescent="0.45">
      <c r="B265" s="15">
        <v>262</v>
      </c>
      <c r="C265" s="15" t="s">
        <v>24267</v>
      </c>
      <c r="D265" s="24" t="str">
        <f>OS_Raw_Data!A263</f>
        <v>OCLM-2025-000262</v>
      </c>
      <c r="E265" s="24" t="str">
        <f>OS_Raw_Data!B263</f>
        <v>OPOL-2025-000262</v>
      </c>
      <c r="F265" s="16" t="str">
        <f>OS_Raw_Data!I263</f>
        <v>2019-03-25</v>
      </c>
      <c r="G265" s="16" t="str">
        <f>OS_Raw_Data!J263</f>
        <v>2019-04-23</v>
      </c>
      <c r="H265" s="15" t="str">
        <f>OS_Raw_Data!C263</f>
        <v>Fire Industrial</v>
      </c>
      <c r="I265" s="25">
        <f>OS_Raw_Data!Q263</f>
        <v>42417936</v>
      </c>
      <c r="J265" s="25">
        <f>OS_Raw_Data!S263</f>
        <v>21833459.039999999</v>
      </c>
      <c r="K265" s="15" t="b">
        <f t="shared" si="8"/>
        <v>1</v>
      </c>
      <c r="L265" s="15" t="b">
        <f t="shared" si="9"/>
        <v>1</v>
      </c>
    </row>
    <row r="266" spans="2:12" s="15" customFormat="1" ht="13.75" x14ac:dyDescent="0.45">
      <c r="B266" s="15">
        <v>263</v>
      </c>
      <c r="C266" s="15" t="s">
        <v>24267</v>
      </c>
      <c r="D266" s="24" t="str">
        <f>OS_Raw_Data!A264</f>
        <v>OCLM-2025-000263</v>
      </c>
      <c r="E266" s="24" t="str">
        <f>OS_Raw_Data!B264</f>
        <v>OPOL-2025-000263</v>
      </c>
      <c r="F266" s="16" t="str">
        <f>OS_Raw_Data!I264</f>
        <v>2025-10-04</v>
      </c>
      <c r="G266" s="16" t="str">
        <f>OS_Raw_Data!J264</f>
        <v>2025-10-24</v>
      </c>
      <c r="H266" s="15" t="str">
        <f>OS_Raw_Data!C264</f>
        <v>Medical</v>
      </c>
      <c r="I266" s="25">
        <f>OS_Raw_Data!Q264</f>
        <v>586353.28</v>
      </c>
      <c r="J266" s="25">
        <f>OS_Raw_Data!S264</f>
        <v>416354.48</v>
      </c>
      <c r="K266" s="15" t="b">
        <f t="shared" si="8"/>
        <v>1</v>
      </c>
      <c r="L266" s="15" t="b">
        <f t="shared" si="9"/>
        <v>1</v>
      </c>
    </row>
    <row r="267" spans="2:12" s="15" customFormat="1" ht="13.75" x14ac:dyDescent="0.45">
      <c r="B267" s="15">
        <v>264</v>
      </c>
      <c r="C267" s="15" t="s">
        <v>24267</v>
      </c>
      <c r="D267" s="24" t="str">
        <f>OS_Raw_Data!A265</f>
        <v>OCLM-2025-000264</v>
      </c>
      <c r="E267" s="24" t="str">
        <f>OS_Raw_Data!B265</f>
        <v>OPOL-2025-000264</v>
      </c>
      <c r="F267" s="16" t="str">
        <f>OS_Raw_Data!I265</f>
        <v>2020-09-04</v>
      </c>
      <c r="G267" s="16" t="str">
        <f>OS_Raw_Data!J265</f>
        <v>2020-09-20</v>
      </c>
      <c r="H267" s="15" t="str">
        <f>OS_Raw_Data!C265</f>
        <v>Fire Industrial</v>
      </c>
      <c r="I267" s="25">
        <f>OS_Raw_Data!Q265</f>
        <v>25279571.460000001</v>
      </c>
      <c r="J267" s="25">
        <f>OS_Raw_Data!S265</f>
        <v>14259450.34</v>
      </c>
      <c r="K267" s="15" t="b">
        <f t="shared" si="8"/>
        <v>1</v>
      </c>
      <c r="L267" s="15" t="b">
        <f t="shared" si="9"/>
        <v>1</v>
      </c>
    </row>
    <row r="268" spans="2:12" s="15" customFormat="1" ht="13.75" x14ac:dyDescent="0.45">
      <c r="B268" s="15">
        <v>265</v>
      </c>
      <c r="C268" s="15" t="s">
        <v>24267</v>
      </c>
      <c r="D268" s="24" t="str">
        <f>OS_Raw_Data!A266</f>
        <v>OCLM-2025-000265</v>
      </c>
      <c r="E268" s="24" t="str">
        <f>OS_Raw_Data!B266</f>
        <v>OPOL-2025-000265</v>
      </c>
      <c r="F268" s="16" t="str">
        <f>OS_Raw_Data!I266</f>
        <v>2020-03-08</v>
      </c>
      <c r="G268" s="16" t="str">
        <f>OS_Raw_Data!J266</f>
        <v>2020-03-11</v>
      </c>
      <c r="H268" s="15" t="str">
        <f>OS_Raw_Data!C266</f>
        <v>Personal Accident</v>
      </c>
      <c r="I268" s="25">
        <f>OS_Raw_Data!Q266</f>
        <v>424645.93</v>
      </c>
      <c r="J268" s="25">
        <f>OS_Raw_Data!S266</f>
        <v>315787.75</v>
      </c>
      <c r="K268" s="15" t="b">
        <f t="shared" si="8"/>
        <v>1</v>
      </c>
      <c r="L268" s="15" t="b">
        <f t="shared" si="9"/>
        <v>1</v>
      </c>
    </row>
    <row r="269" spans="2:12" s="15" customFormat="1" ht="13.75" x14ac:dyDescent="0.45">
      <c r="B269" s="15">
        <v>266</v>
      </c>
      <c r="C269" s="15" t="s">
        <v>24267</v>
      </c>
      <c r="D269" s="24" t="str">
        <f>OS_Raw_Data!A267</f>
        <v>OCLM-2025-000266</v>
      </c>
      <c r="E269" s="24" t="str">
        <f>OS_Raw_Data!B267</f>
        <v>OPOL-2025-000266</v>
      </c>
      <c r="F269" s="16" t="str">
        <f>OS_Raw_Data!I267</f>
        <v>2024-09-24</v>
      </c>
      <c r="G269" s="16" t="str">
        <f>OS_Raw_Data!J267</f>
        <v>2024-10-15</v>
      </c>
      <c r="H269" s="15" t="str">
        <f>OS_Raw_Data!C267</f>
        <v>Motor Commercial</v>
      </c>
      <c r="I269" s="25">
        <f>OS_Raw_Data!Q267</f>
        <v>1062506.81</v>
      </c>
      <c r="J269" s="25">
        <f>OS_Raw_Data!S267</f>
        <v>900684.23</v>
      </c>
      <c r="K269" s="15" t="b">
        <f t="shared" si="8"/>
        <v>1</v>
      </c>
      <c r="L269" s="15" t="b">
        <f t="shared" si="9"/>
        <v>1</v>
      </c>
    </row>
    <row r="270" spans="2:12" s="15" customFormat="1" ht="13.75" x14ac:dyDescent="0.45">
      <c r="B270" s="15">
        <v>267</v>
      </c>
      <c r="C270" s="15" t="s">
        <v>24267</v>
      </c>
      <c r="D270" s="24" t="str">
        <f>OS_Raw_Data!A268</f>
        <v>OCLM-2025-000267</v>
      </c>
      <c r="E270" s="24" t="str">
        <f>OS_Raw_Data!B268</f>
        <v>OPOL-2025-000267</v>
      </c>
      <c r="F270" s="16" t="str">
        <f>OS_Raw_Data!I268</f>
        <v>2025-09-28</v>
      </c>
      <c r="G270" s="16" t="str">
        <f>OS_Raw_Data!J268</f>
        <v>2025-10-20</v>
      </c>
      <c r="H270" s="15" t="str">
        <f>OS_Raw_Data!C268</f>
        <v>Engineering</v>
      </c>
      <c r="I270" s="25">
        <f>OS_Raw_Data!Q268</f>
        <v>102929477.51000001</v>
      </c>
      <c r="J270" s="25">
        <f>OS_Raw_Data!S268</f>
        <v>72490402.849999994</v>
      </c>
      <c r="K270" s="15" t="b">
        <f t="shared" si="8"/>
        <v>1</v>
      </c>
      <c r="L270" s="15" t="b">
        <f t="shared" si="9"/>
        <v>1</v>
      </c>
    </row>
    <row r="271" spans="2:12" s="15" customFormat="1" ht="13.75" x14ac:dyDescent="0.45">
      <c r="B271" s="15">
        <v>268</v>
      </c>
      <c r="C271" s="15" t="s">
        <v>24267</v>
      </c>
      <c r="D271" s="24" t="str">
        <f>OS_Raw_Data!A269</f>
        <v>OCLM-2025-000268</v>
      </c>
      <c r="E271" s="24" t="str">
        <f>OS_Raw_Data!B269</f>
        <v>OPOL-2025-000268</v>
      </c>
      <c r="F271" s="16" t="str">
        <f>OS_Raw_Data!I269</f>
        <v>2019-11-06</v>
      </c>
      <c r="G271" s="16" t="str">
        <f>OS_Raw_Data!J269</f>
        <v>2019-12-01</v>
      </c>
      <c r="H271" s="15" t="str">
        <f>OS_Raw_Data!C269</f>
        <v>Liability</v>
      </c>
      <c r="I271" s="25">
        <f>OS_Raw_Data!Q269</f>
        <v>5740722.5800000001</v>
      </c>
      <c r="J271" s="25">
        <f>OS_Raw_Data!S269</f>
        <v>2374797.88</v>
      </c>
      <c r="K271" s="15" t="b">
        <f t="shared" si="8"/>
        <v>1</v>
      </c>
      <c r="L271" s="15" t="b">
        <f t="shared" si="9"/>
        <v>1</v>
      </c>
    </row>
    <row r="272" spans="2:12" s="15" customFormat="1" ht="13.75" x14ac:dyDescent="0.45">
      <c r="B272" s="15">
        <v>269</v>
      </c>
      <c r="C272" s="15" t="s">
        <v>24267</v>
      </c>
      <c r="D272" s="24" t="str">
        <f>OS_Raw_Data!A270</f>
        <v>OCLM-2025-000269</v>
      </c>
      <c r="E272" s="24" t="str">
        <f>OS_Raw_Data!B270</f>
        <v>OPOL-2025-000269</v>
      </c>
      <c r="F272" s="16" t="str">
        <f>OS_Raw_Data!I270</f>
        <v>2023-06-13</v>
      </c>
      <c r="G272" s="16" t="str">
        <f>OS_Raw_Data!J270</f>
        <v>2023-06-26</v>
      </c>
      <c r="H272" s="15" t="str">
        <f>OS_Raw_Data!C270</f>
        <v>Medical</v>
      </c>
      <c r="I272" s="25">
        <f>OS_Raw_Data!Q270</f>
        <v>1312540.5</v>
      </c>
      <c r="J272" s="25">
        <f>OS_Raw_Data!S270</f>
        <v>1038703.91</v>
      </c>
      <c r="K272" s="15" t="b">
        <f t="shared" si="8"/>
        <v>1</v>
      </c>
      <c r="L272" s="15" t="b">
        <f t="shared" si="9"/>
        <v>1</v>
      </c>
    </row>
    <row r="273" spans="2:12" s="15" customFormat="1" ht="13.75" x14ac:dyDescent="0.45">
      <c r="B273" s="15">
        <v>270</v>
      </c>
      <c r="C273" s="15" t="s">
        <v>24267</v>
      </c>
      <c r="D273" s="24" t="str">
        <f>OS_Raw_Data!A271</f>
        <v>OCLM-2025-000270</v>
      </c>
      <c r="E273" s="24" t="str">
        <f>OS_Raw_Data!B271</f>
        <v>OPOL-2025-000270</v>
      </c>
      <c r="F273" s="16" t="str">
        <f>OS_Raw_Data!I271</f>
        <v>2021-12-28</v>
      </c>
      <c r="G273" s="16" t="str">
        <f>OS_Raw_Data!J271</f>
        <v>2022-01-08</v>
      </c>
      <c r="H273" s="15" t="str">
        <f>OS_Raw_Data!C271</f>
        <v>Liability</v>
      </c>
      <c r="I273" s="25">
        <f>OS_Raw_Data!Q271</f>
        <v>10140330.359999999</v>
      </c>
      <c r="J273" s="25">
        <f>OS_Raw_Data!S271</f>
        <v>5568929.75</v>
      </c>
      <c r="K273" s="15" t="b">
        <f t="shared" si="8"/>
        <v>1</v>
      </c>
      <c r="L273" s="15" t="b">
        <f t="shared" si="9"/>
        <v>1</v>
      </c>
    </row>
    <row r="274" spans="2:12" s="15" customFormat="1" ht="13.75" x14ac:dyDescent="0.45">
      <c r="B274" s="15">
        <v>271</v>
      </c>
      <c r="C274" s="15" t="s">
        <v>24267</v>
      </c>
      <c r="D274" s="24" t="str">
        <f>OS_Raw_Data!A272</f>
        <v>OCLM-2025-000271</v>
      </c>
      <c r="E274" s="24" t="str">
        <f>OS_Raw_Data!B272</f>
        <v>OPOL-2025-000271</v>
      </c>
      <c r="F274" s="16" t="str">
        <f>OS_Raw_Data!I272</f>
        <v>2026-02-02</v>
      </c>
      <c r="G274" s="16" t="str">
        <f>OS_Raw_Data!J272</f>
        <v>2026-02-27</v>
      </c>
      <c r="H274" s="15" t="str">
        <f>OS_Raw_Data!C272</f>
        <v>Marine Cargo</v>
      </c>
      <c r="I274" s="25">
        <f>OS_Raw_Data!Q272</f>
        <v>27096861.370000001</v>
      </c>
      <c r="J274" s="25">
        <f>OS_Raw_Data!S272</f>
        <v>17412558.719999999</v>
      </c>
      <c r="K274" s="15" t="b">
        <f t="shared" si="8"/>
        <v>1</v>
      </c>
      <c r="L274" s="15" t="b">
        <f t="shared" si="9"/>
        <v>1</v>
      </c>
    </row>
    <row r="275" spans="2:12" s="15" customFormat="1" ht="13.75" x14ac:dyDescent="0.45">
      <c r="B275" s="15">
        <v>272</v>
      </c>
      <c r="C275" s="15" t="s">
        <v>24267</v>
      </c>
      <c r="D275" s="24" t="str">
        <f>OS_Raw_Data!A273</f>
        <v>OCLM-2025-000272</v>
      </c>
      <c r="E275" s="24" t="str">
        <f>OS_Raw_Data!B273</f>
        <v>OPOL-2025-000272</v>
      </c>
      <c r="F275" s="16" t="str">
        <f>OS_Raw_Data!I273</f>
        <v>2026-06-01</v>
      </c>
      <c r="G275" s="16" t="str">
        <f>OS_Raw_Data!J273</f>
        <v>2026-06-17</v>
      </c>
      <c r="H275" s="15" t="str">
        <f>OS_Raw_Data!C273</f>
        <v>Fire Domestic</v>
      </c>
      <c r="I275" s="25">
        <f>OS_Raw_Data!Q273</f>
        <v>2327816.86</v>
      </c>
      <c r="J275" s="25">
        <f>OS_Raw_Data!S273</f>
        <v>1663231.7</v>
      </c>
      <c r="K275" s="15" t="b">
        <f t="shared" si="8"/>
        <v>1</v>
      </c>
      <c r="L275" s="15" t="b">
        <f t="shared" si="9"/>
        <v>1</v>
      </c>
    </row>
    <row r="276" spans="2:12" s="15" customFormat="1" ht="13.75" x14ac:dyDescent="0.45">
      <c r="B276" s="15">
        <v>273</v>
      </c>
      <c r="C276" s="15" t="s">
        <v>24267</v>
      </c>
      <c r="D276" s="24" t="str">
        <f>OS_Raw_Data!A274</f>
        <v>OCLM-2025-000273</v>
      </c>
      <c r="E276" s="24" t="str">
        <f>OS_Raw_Data!B274</f>
        <v>OPOL-2025-000273</v>
      </c>
      <c r="F276" s="16" t="str">
        <f>OS_Raw_Data!I274</f>
        <v>2025-06-08</v>
      </c>
      <c r="G276" s="16" t="str">
        <f>OS_Raw_Data!J274</f>
        <v>2025-06-16</v>
      </c>
      <c r="H276" s="15" t="str">
        <f>OS_Raw_Data!C274</f>
        <v>Liability</v>
      </c>
      <c r="I276" s="25">
        <f>OS_Raw_Data!Q274</f>
        <v>1240084.6000000001</v>
      </c>
      <c r="J276" s="25">
        <f>OS_Raw_Data!S274</f>
        <v>792021.87</v>
      </c>
      <c r="K276" s="15" t="b">
        <f t="shared" si="8"/>
        <v>1</v>
      </c>
      <c r="L276" s="15" t="b">
        <f t="shared" si="9"/>
        <v>1</v>
      </c>
    </row>
    <row r="277" spans="2:12" s="15" customFormat="1" ht="13.75" x14ac:dyDescent="0.45">
      <c r="B277" s="15">
        <v>274</v>
      </c>
      <c r="C277" s="15" t="s">
        <v>24267</v>
      </c>
      <c r="D277" s="24" t="str">
        <f>OS_Raw_Data!A275</f>
        <v>OCLM-2025-000274</v>
      </c>
      <c r="E277" s="24" t="str">
        <f>OS_Raw_Data!B275</f>
        <v>OPOL-2025-000274</v>
      </c>
      <c r="F277" s="16" t="str">
        <f>OS_Raw_Data!I275</f>
        <v>2023-06-19</v>
      </c>
      <c r="G277" s="16" t="str">
        <f>OS_Raw_Data!J275</f>
        <v>2023-06-23</v>
      </c>
      <c r="H277" s="15" t="str">
        <f>OS_Raw_Data!C275</f>
        <v>Personal Accident</v>
      </c>
      <c r="I277" s="25">
        <f>OS_Raw_Data!Q275</f>
        <v>645260.86</v>
      </c>
      <c r="J277" s="25">
        <f>OS_Raw_Data!S275</f>
        <v>579970</v>
      </c>
      <c r="K277" s="15" t="b">
        <f t="shared" si="8"/>
        <v>1</v>
      </c>
      <c r="L277" s="15" t="b">
        <f t="shared" si="9"/>
        <v>1</v>
      </c>
    </row>
    <row r="278" spans="2:12" s="15" customFormat="1" ht="13.75" x14ac:dyDescent="0.45">
      <c r="B278" s="15">
        <v>275</v>
      </c>
      <c r="C278" s="15" t="s">
        <v>24267</v>
      </c>
      <c r="D278" s="24" t="str">
        <f>OS_Raw_Data!A276</f>
        <v>OCLM-2025-000275</v>
      </c>
      <c r="E278" s="24" t="str">
        <f>OS_Raw_Data!B276</f>
        <v>OPOL-2025-000275</v>
      </c>
      <c r="F278" s="16" t="str">
        <f>OS_Raw_Data!I276</f>
        <v>2024-09-12</v>
      </c>
      <c r="G278" s="16" t="str">
        <f>OS_Raw_Data!J276</f>
        <v>2024-09-25</v>
      </c>
      <c r="H278" s="15" t="str">
        <f>OS_Raw_Data!C276</f>
        <v>Fire Industrial</v>
      </c>
      <c r="I278" s="25">
        <f>OS_Raw_Data!Q276</f>
        <v>76893197.989999995</v>
      </c>
      <c r="J278" s="25">
        <f>OS_Raw_Data!S276</f>
        <v>54431717.039999999</v>
      </c>
      <c r="K278" s="15" t="b">
        <f t="shared" si="8"/>
        <v>1</v>
      </c>
      <c r="L278" s="15" t="b">
        <f t="shared" si="9"/>
        <v>1</v>
      </c>
    </row>
    <row r="279" spans="2:12" s="15" customFormat="1" ht="13.75" x14ac:dyDescent="0.45">
      <c r="B279" s="15">
        <v>276</v>
      </c>
      <c r="C279" s="15" t="s">
        <v>24267</v>
      </c>
      <c r="D279" s="24" t="str">
        <f>OS_Raw_Data!A277</f>
        <v>OCLM-2025-000276</v>
      </c>
      <c r="E279" s="24" t="str">
        <f>OS_Raw_Data!B277</f>
        <v>OPOL-2025-000276</v>
      </c>
      <c r="F279" s="16" t="str">
        <f>OS_Raw_Data!I277</f>
        <v>2023-03-27</v>
      </c>
      <c r="G279" s="16" t="str">
        <f>OS_Raw_Data!J277</f>
        <v>2023-04-23</v>
      </c>
      <c r="H279" s="15" t="str">
        <f>OS_Raw_Data!C277</f>
        <v>Personal Accident</v>
      </c>
      <c r="I279" s="25">
        <f>OS_Raw_Data!Q277</f>
        <v>1050226.77</v>
      </c>
      <c r="J279" s="25">
        <f>OS_Raw_Data!S277</f>
        <v>942585.21</v>
      </c>
      <c r="K279" s="15" t="b">
        <f t="shared" si="8"/>
        <v>1</v>
      </c>
      <c r="L279" s="15" t="b">
        <f t="shared" si="9"/>
        <v>1</v>
      </c>
    </row>
    <row r="280" spans="2:12" s="15" customFormat="1" ht="13.75" x14ac:dyDescent="0.45">
      <c r="B280" s="15">
        <v>277</v>
      </c>
      <c r="C280" s="15" t="s">
        <v>24267</v>
      </c>
      <c r="D280" s="24" t="str">
        <f>OS_Raw_Data!A278</f>
        <v>OCLM-2025-000277</v>
      </c>
      <c r="E280" s="24" t="str">
        <f>OS_Raw_Data!B278</f>
        <v>OPOL-2025-000277</v>
      </c>
      <c r="F280" s="16" t="str">
        <f>OS_Raw_Data!I278</f>
        <v>2023-08-07</v>
      </c>
      <c r="G280" s="16" t="str">
        <f>OS_Raw_Data!J278</f>
        <v>2023-08-12</v>
      </c>
      <c r="H280" s="15" t="str">
        <f>OS_Raw_Data!C278</f>
        <v>Personal Accident</v>
      </c>
      <c r="I280" s="25">
        <f>OS_Raw_Data!Q278</f>
        <v>2077896</v>
      </c>
      <c r="J280" s="25">
        <f>OS_Raw_Data!S278</f>
        <v>1717733.4</v>
      </c>
      <c r="K280" s="15" t="b">
        <f t="shared" si="8"/>
        <v>1</v>
      </c>
      <c r="L280" s="15" t="b">
        <f t="shared" si="9"/>
        <v>1</v>
      </c>
    </row>
    <row r="281" spans="2:12" s="15" customFormat="1" ht="13.75" x14ac:dyDescent="0.45">
      <c r="B281" s="15">
        <v>278</v>
      </c>
      <c r="C281" s="15" t="s">
        <v>24267</v>
      </c>
      <c r="D281" s="24" t="str">
        <f>OS_Raw_Data!A279</f>
        <v>OCLM-2025-000278</v>
      </c>
      <c r="E281" s="24" t="str">
        <f>OS_Raw_Data!B279</f>
        <v>OPOL-2025-000278</v>
      </c>
      <c r="F281" s="16" t="str">
        <f>OS_Raw_Data!I279</f>
        <v>2023-03-18</v>
      </c>
      <c r="G281" s="16" t="str">
        <f>OS_Raw_Data!J279</f>
        <v>2023-04-07</v>
      </c>
      <c r="H281" s="15" t="str">
        <f>OS_Raw_Data!C279</f>
        <v>WIBA</v>
      </c>
      <c r="I281" s="25">
        <f>OS_Raw_Data!Q279</f>
        <v>1090115.02</v>
      </c>
      <c r="J281" s="25">
        <f>OS_Raw_Data!S279</f>
        <v>832460.43</v>
      </c>
      <c r="K281" s="15" t="b">
        <f t="shared" si="8"/>
        <v>1</v>
      </c>
      <c r="L281" s="15" t="b">
        <f t="shared" si="9"/>
        <v>1</v>
      </c>
    </row>
    <row r="282" spans="2:12" s="15" customFormat="1" ht="13.75" x14ac:dyDescent="0.45">
      <c r="B282" s="15">
        <v>279</v>
      </c>
      <c r="C282" s="15" t="s">
        <v>24267</v>
      </c>
      <c r="D282" s="24" t="str">
        <f>OS_Raw_Data!A280</f>
        <v>OCLM-2025-000279</v>
      </c>
      <c r="E282" s="24" t="str">
        <f>OS_Raw_Data!B280</f>
        <v>OPOL-2025-000279</v>
      </c>
      <c r="F282" s="16" t="str">
        <f>OS_Raw_Data!I280</f>
        <v>2022-12-05</v>
      </c>
      <c r="G282" s="16" t="str">
        <f>OS_Raw_Data!J280</f>
        <v>2022-12-11</v>
      </c>
      <c r="H282" s="15" t="str">
        <f>OS_Raw_Data!C280</f>
        <v>Personal Accident</v>
      </c>
      <c r="I282" s="25">
        <f>OS_Raw_Data!Q280</f>
        <v>610865.05000000005</v>
      </c>
      <c r="J282" s="25">
        <f>OS_Raw_Data!S280</f>
        <v>550718.02</v>
      </c>
      <c r="K282" s="15" t="b">
        <f t="shared" si="8"/>
        <v>1</v>
      </c>
      <c r="L282" s="15" t="b">
        <f t="shared" si="9"/>
        <v>1</v>
      </c>
    </row>
    <row r="283" spans="2:12" s="15" customFormat="1" ht="13.75" x14ac:dyDescent="0.45">
      <c r="B283" s="15">
        <v>280</v>
      </c>
      <c r="C283" s="15" t="s">
        <v>24267</v>
      </c>
      <c r="D283" s="24" t="str">
        <f>OS_Raw_Data!A281</f>
        <v>OCLM-2025-000280</v>
      </c>
      <c r="E283" s="24" t="str">
        <f>OS_Raw_Data!B281</f>
        <v>OPOL-2025-000280</v>
      </c>
      <c r="F283" s="16" t="str">
        <f>OS_Raw_Data!I281</f>
        <v>2023-03-12</v>
      </c>
      <c r="G283" s="16" t="str">
        <f>OS_Raw_Data!J281</f>
        <v>2023-03-13</v>
      </c>
      <c r="H283" s="15" t="str">
        <f>OS_Raw_Data!C281</f>
        <v>WIBA</v>
      </c>
      <c r="I283" s="25">
        <f>OS_Raw_Data!Q281</f>
        <v>91880.83</v>
      </c>
      <c r="J283" s="25">
        <f>OS_Raw_Data!S281</f>
        <v>68815.429999999993</v>
      </c>
      <c r="K283" s="15" t="b">
        <f t="shared" si="8"/>
        <v>1</v>
      </c>
      <c r="L283" s="15" t="b">
        <f t="shared" si="9"/>
        <v>1</v>
      </c>
    </row>
    <row r="284" spans="2:12" s="15" customFormat="1" ht="13.75" x14ac:dyDescent="0.45">
      <c r="B284" s="15">
        <v>281</v>
      </c>
      <c r="C284" s="15" t="s">
        <v>24267</v>
      </c>
      <c r="D284" s="24" t="str">
        <f>OS_Raw_Data!A282</f>
        <v>OCLM-2025-000281</v>
      </c>
      <c r="E284" s="24" t="str">
        <f>OS_Raw_Data!B282</f>
        <v>OPOL-2025-000281</v>
      </c>
      <c r="F284" s="16" t="str">
        <f>OS_Raw_Data!I282</f>
        <v>2023-05-11</v>
      </c>
      <c r="G284" s="16" t="str">
        <f>OS_Raw_Data!J282</f>
        <v>2023-05-23</v>
      </c>
      <c r="H284" s="15" t="str">
        <f>OS_Raw_Data!C282</f>
        <v>Medical</v>
      </c>
      <c r="I284" s="25">
        <f>OS_Raw_Data!Q282</f>
        <v>152587.01</v>
      </c>
      <c r="J284" s="25">
        <f>OS_Raw_Data!S282</f>
        <v>127587.87</v>
      </c>
      <c r="K284" s="15" t="b">
        <f t="shared" si="8"/>
        <v>1</v>
      </c>
      <c r="L284" s="15" t="b">
        <f t="shared" si="9"/>
        <v>1</v>
      </c>
    </row>
    <row r="285" spans="2:12" s="15" customFormat="1" ht="13.75" x14ac:dyDescent="0.45">
      <c r="B285" s="15">
        <v>282</v>
      </c>
      <c r="C285" s="15" t="s">
        <v>24267</v>
      </c>
      <c r="D285" s="24" t="str">
        <f>OS_Raw_Data!A283</f>
        <v>OCLM-2025-000282</v>
      </c>
      <c r="E285" s="24" t="str">
        <f>OS_Raw_Data!B283</f>
        <v>OPOL-2025-000282</v>
      </c>
      <c r="F285" s="16" t="str">
        <f>OS_Raw_Data!I283</f>
        <v>2024-09-26</v>
      </c>
      <c r="G285" s="16" t="str">
        <f>OS_Raw_Data!J283</f>
        <v>2024-10-14</v>
      </c>
      <c r="H285" s="15" t="str">
        <f>OS_Raw_Data!C283</f>
        <v>Marine Cargo</v>
      </c>
      <c r="I285" s="25">
        <f>OS_Raw_Data!Q283</f>
        <v>10256327.710000001</v>
      </c>
      <c r="J285" s="25">
        <f>OS_Raw_Data!S283</f>
        <v>5824874.2300000004</v>
      </c>
      <c r="K285" s="15" t="b">
        <f t="shared" si="8"/>
        <v>1</v>
      </c>
      <c r="L285" s="15" t="b">
        <f t="shared" si="9"/>
        <v>1</v>
      </c>
    </row>
    <row r="286" spans="2:12" s="15" customFormat="1" ht="13.75" x14ac:dyDescent="0.45">
      <c r="B286" s="15">
        <v>283</v>
      </c>
      <c r="C286" s="15" t="s">
        <v>24267</v>
      </c>
      <c r="D286" s="24" t="str">
        <f>OS_Raw_Data!A284</f>
        <v>OCLM-2025-000283</v>
      </c>
      <c r="E286" s="24" t="str">
        <f>OS_Raw_Data!B284</f>
        <v>OPOL-2025-000283</v>
      </c>
      <c r="F286" s="16" t="str">
        <f>OS_Raw_Data!I284</f>
        <v>2025-11-26</v>
      </c>
      <c r="G286" s="16" t="str">
        <f>OS_Raw_Data!J284</f>
        <v>2025-12-17</v>
      </c>
      <c r="H286" s="15" t="str">
        <f>OS_Raw_Data!C284</f>
        <v>Personal Accident</v>
      </c>
      <c r="I286" s="25">
        <f>OS_Raw_Data!Q284</f>
        <v>127601.95</v>
      </c>
      <c r="J286" s="25">
        <f>OS_Raw_Data!S284</f>
        <v>105882.62</v>
      </c>
      <c r="K286" s="15" t="b">
        <f t="shared" si="8"/>
        <v>1</v>
      </c>
      <c r="L286" s="15" t="b">
        <f t="shared" si="9"/>
        <v>1</v>
      </c>
    </row>
    <row r="287" spans="2:12" s="15" customFormat="1" ht="13.75" x14ac:dyDescent="0.45">
      <c r="B287" s="15">
        <v>284</v>
      </c>
      <c r="C287" s="15" t="s">
        <v>24267</v>
      </c>
      <c r="D287" s="24" t="str">
        <f>OS_Raw_Data!A285</f>
        <v>OCLM-2025-000284</v>
      </c>
      <c r="E287" s="24" t="str">
        <f>OS_Raw_Data!B285</f>
        <v>OPOL-2025-000284</v>
      </c>
      <c r="F287" s="16" t="str">
        <f>OS_Raw_Data!I285</f>
        <v>2026-05-18</v>
      </c>
      <c r="G287" s="16" t="str">
        <f>OS_Raw_Data!J285</f>
        <v>2026-06-14</v>
      </c>
      <c r="H287" s="15" t="str">
        <f>OS_Raw_Data!C285</f>
        <v>Fire Industrial</v>
      </c>
      <c r="I287" s="25">
        <f>OS_Raw_Data!Q285</f>
        <v>19765343.600000001</v>
      </c>
      <c r="J287" s="25">
        <f>OS_Raw_Data!S285</f>
        <v>7670418.1500000004</v>
      </c>
      <c r="K287" s="15" t="b">
        <f t="shared" si="8"/>
        <v>1</v>
      </c>
      <c r="L287" s="15" t="b">
        <f t="shared" si="9"/>
        <v>1</v>
      </c>
    </row>
    <row r="288" spans="2:12" s="15" customFormat="1" ht="13.75" x14ac:dyDescent="0.45">
      <c r="B288" s="15">
        <v>285</v>
      </c>
      <c r="C288" s="15" t="s">
        <v>24267</v>
      </c>
      <c r="D288" s="24" t="str">
        <f>OS_Raw_Data!A286</f>
        <v>OCLM-2025-000285</v>
      </c>
      <c r="E288" s="24" t="str">
        <f>OS_Raw_Data!B286</f>
        <v>OPOL-2025-000285</v>
      </c>
      <c r="F288" s="16" t="str">
        <f>OS_Raw_Data!I286</f>
        <v>2026-04-02</v>
      </c>
      <c r="G288" s="16" t="str">
        <f>OS_Raw_Data!J286</f>
        <v>2026-04-30</v>
      </c>
      <c r="H288" s="15" t="str">
        <f>OS_Raw_Data!C286</f>
        <v>Engineering</v>
      </c>
      <c r="I288" s="25">
        <f>OS_Raw_Data!Q286</f>
        <v>18258767.140000001</v>
      </c>
      <c r="J288" s="25">
        <f>OS_Raw_Data!S286</f>
        <v>7852789.8300000001</v>
      </c>
      <c r="K288" s="15" t="b">
        <f t="shared" si="8"/>
        <v>1</v>
      </c>
      <c r="L288" s="15" t="b">
        <f t="shared" si="9"/>
        <v>1</v>
      </c>
    </row>
    <row r="289" spans="2:12" s="15" customFormat="1" ht="13.75" x14ac:dyDescent="0.45">
      <c r="B289" s="15">
        <v>286</v>
      </c>
      <c r="C289" s="15" t="s">
        <v>24267</v>
      </c>
      <c r="D289" s="24" t="str">
        <f>OS_Raw_Data!A287</f>
        <v>OCLM-2025-000286</v>
      </c>
      <c r="E289" s="24" t="str">
        <f>OS_Raw_Data!B287</f>
        <v>OPOL-2025-000286</v>
      </c>
      <c r="F289" s="16" t="str">
        <f>OS_Raw_Data!I287</f>
        <v>2023-07-04</v>
      </c>
      <c r="G289" s="16" t="str">
        <f>OS_Raw_Data!J287</f>
        <v>2023-07-04</v>
      </c>
      <c r="H289" s="15" t="str">
        <f>OS_Raw_Data!C287</f>
        <v>WIBA</v>
      </c>
      <c r="I289" s="25">
        <f>OS_Raw_Data!Q287</f>
        <v>433932.26</v>
      </c>
      <c r="J289" s="25">
        <f>OS_Raw_Data!S287</f>
        <v>336790.8</v>
      </c>
      <c r="K289" s="15" t="b">
        <f t="shared" si="8"/>
        <v>1</v>
      </c>
      <c r="L289" s="15" t="b">
        <f t="shared" si="9"/>
        <v>1</v>
      </c>
    </row>
    <row r="290" spans="2:12" s="15" customFormat="1" ht="13.75" x14ac:dyDescent="0.45">
      <c r="B290" s="15">
        <v>287</v>
      </c>
      <c r="C290" s="15" t="s">
        <v>24267</v>
      </c>
      <c r="D290" s="24" t="str">
        <f>OS_Raw_Data!A288</f>
        <v>OCLM-2025-000287</v>
      </c>
      <c r="E290" s="24" t="str">
        <f>OS_Raw_Data!B288</f>
        <v>OPOL-2025-000287</v>
      </c>
      <c r="F290" s="16" t="str">
        <f>OS_Raw_Data!I288</f>
        <v>2023-12-24</v>
      </c>
      <c r="G290" s="16" t="str">
        <f>OS_Raw_Data!J288</f>
        <v>2024-01-13</v>
      </c>
      <c r="H290" s="15" t="str">
        <f>OS_Raw_Data!C288</f>
        <v>WIBA</v>
      </c>
      <c r="I290" s="25">
        <f>OS_Raw_Data!Q288</f>
        <v>408572.57</v>
      </c>
      <c r="J290" s="25">
        <f>OS_Raw_Data!S288</f>
        <v>259393.87</v>
      </c>
      <c r="K290" s="15" t="b">
        <f t="shared" si="8"/>
        <v>1</v>
      </c>
      <c r="L290" s="15" t="b">
        <f t="shared" si="9"/>
        <v>1</v>
      </c>
    </row>
    <row r="291" spans="2:12" s="15" customFormat="1" ht="13.75" x14ac:dyDescent="0.45">
      <c r="B291" s="15">
        <v>288</v>
      </c>
      <c r="C291" s="15" t="s">
        <v>24267</v>
      </c>
      <c r="D291" s="24" t="str">
        <f>OS_Raw_Data!A289</f>
        <v>OCLM-2025-000288</v>
      </c>
      <c r="E291" s="24" t="str">
        <f>OS_Raw_Data!B289</f>
        <v>OPOL-2025-000288</v>
      </c>
      <c r="F291" s="16" t="str">
        <f>OS_Raw_Data!I289</f>
        <v>2021-05-14</v>
      </c>
      <c r="G291" s="16" t="str">
        <f>OS_Raw_Data!J289</f>
        <v>2021-05-15</v>
      </c>
      <c r="H291" s="15" t="str">
        <f>OS_Raw_Data!C289</f>
        <v>Personal Accident</v>
      </c>
      <c r="I291" s="25">
        <f>OS_Raw_Data!Q289</f>
        <v>510486.44</v>
      </c>
      <c r="J291" s="25">
        <f>OS_Raw_Data!S289</f>
        <v>374862.29</v>
      </c>
      <c r="K291" s="15" t="b">
        <f t="shared" si="8"/>
        <v>1</v>
      </c>
      <c r="L291" s="15" t="b">
        <f t="shared" si="9"/>
        <v>1</v>
      </c>
    </row>
    <row r="292" spans="2:12" s="15" customFormat="1" ht="13.75" x14ac:dyDescent="0.45">
      <c r="B292" s="15">
        <v>289</v>
      </c>
      <c r="C292" s="15" t="s">
        <v>24267</v>
      </c>
      <c r="D292" s="24" t="str">
        <f>OS_Raw_Data!A290</f>
        <v>OCLM-2025-000289</v>
      </c>
      <c r="E292" s="24" t="str">
        <f>OS_Raw_Data!B290</f>
        <v>OPOL-2025-000289</v>
      </c>
      <c r="F292" s="16" t="str">
        <f>OS_Raw_Data!I290</f>
        <v>2021-05-10</v>
      </c>
      <c r="G292" s="16" t="str">
        <f>OS_Raw_Data!J290</f>
        <v>2021-05-24</v>
      </c>
      <c r="H292" s="15" t="str">
        <f>OS_Raw_Data!C290</f>
        <v>Medical</v>
      </c>
      <c r="I292" s="25">
        <f>OS_Raw_Data!Q290</f>
        <v>465130.99</v>
      </c>
      <c r="J292" s="25">
        <f>OS_Raw_Data!S290</f>
        <v>386464.88</v>
      </c>
      <c r="K292" s="15" t="b">
        <f t="shared" si="8"/>
        <v>1</v>
      </c>
      <c r="L292" s="15" t="b">
        <f t="shared" si="9"/>
        <v>1</v>
      </c>
    </row>
    <row r="293" spans="2:12" s="15" customFormat="1" ht="13.75" x14ac:dyDescent="0.45">
      <c r="B293" s="15">
        <v>290</v>
      </c>
      <c r="C293" s="15" t="s">
        <v>24267</v>
      </c>
      <c r="D293" s="24" t="str">
        <f>OS_Raw_Data!A291</f>
        <v>OCLM-2025-000290</v>
      </c>
      <c r="E293" s="24" t="str">
        <f>OS_Raw_Data!B291</f>
        <v>OPOL-2025-000290</v>
      </c>
      <c r="F293" s="16" t="str">
        <f>OS_Raw_Data!I291</f>
        <v>2018-11-09</v>
      </c>
      <c r="G293" s="16" t="str">
        <f>OS_Raw_Data!J291</f>
        <v>2018-11-16</v>
      </c>
      <c r="H293" s="15" t="str">
        <f>OS_Raw_Data!C291</f>
        <v>Personal Accident</v>
      </c>
      <c r="I293" s="25">
        <f>OS_Raw_Data!Q291</f>
        <v>102323.02</v>
      </c>
      <c r="J293" s="25">
        <f>OS_Raw_Data!S291</f>
        <v>83034.2</v>
      </c>
      <c r="K293" s="15" t="b">
        <f t="shared" si="8"/>
        <v>1</v>
      </c>
      <c r="L293" s="15" t="b">
        <f t="shared" si="9"/>
        <v>1</v>
      </c>
    </row>
    <row r="294" spans="2:12" s="15" customFormat="1" ht="13.75" x14ac:dyDescent="0.45">
      <c r="B294" s="15">
        <v>291</v>
      </c>
      <c r="C294" s="15" t="s">
        <v>24267</v>
      </c>
      <c r="D294" s="24" t="str">
        <f>OS_Raw_Data!A292</f>
        <v>OCLM-2025-000291</v>
      </c>
      <c r="E294" s="24" t="str">
        <f>OS_Raw_Data!B292</f>
        <v>OPOL-2025-000291</v>
      </c>
      <c r="F294" s="16" t="str">
        <f>OS_Raw_Data!I292</f>
        <v>2024-03-24</v>
      </c>
      <c r="G294" s="16" t="str">
        <f>OS_Raw_Data!J292</f>
        <v>2024-04-07</v>
      </c>
      <c r="H294" s="15" t="str">
        <f>OS_Raw_Data!C292</f>
        <v>WIBA</v>
      </c>
      <c r="I294" s="25">
        <f>OS_Raw_Data!Q292</f>
        <v>1567436.4</v>
      </c>
      <c r="J294" s="25">
        <f>OS_Raw_Data!S292</f>
        <v>1036250.83</v>
      </c>
      <c r="K294" s="15" t="b">
        <f t="shared" si="8"/>
        <v>1</v>
      </c>
      <c r="L294" s="15" t="b">
        <f t="shared" si="9"/>
        <v>1</v>
      </c>
    </row>
    <row r="295" spans="2:12" s="15" customFormat="1" ht="13.75" x14ac:dyDescent="0.45">
      <c r="B295" s="15">
        <v>292</v>
      </c>
      <c r="C295" s="15" t="s">
        <v>24267</v>
      </c>
      <c r="D295" s="24" t="str">
        <f>OS_Raw_Data!A293</f>
        <v>OCLM-2025-000292</v>
      </c>
      <c r="E295" s="24" t="str">
        <f>OS_Raw_Data!B293</f>
        <v>OPOL-2025-000292</v>
      </c>
      <c r="F295" s="16" t="str">
        <f>OS_Raw_Data!I293</f>
        <v>2024-04-14</v>
      </c>
      <c r="G295" s="16" t="str">
        <f>OS_Raw_Data!J293</f>
        <v>2024-04-28</v>
      </c>
      <c r="H295" s="15" t="str">
        <f>OS_Raw_Data!C293</f>
        <v>Fire Industrial</v>
      </c>
      <c r="I295" s="25">
        <f>OS_Raw_Data!Q293</f>
        <v>39349875.549999997</v>
      </c>
      <c r="J295" s="25">
        <f>OS_Raw_Data!S293</f>
        <v>20338031.059999999</v>
      </c>
      <c r="K295" s="15" t="b">
        <f t="shared" si="8"/>
        <v>1</v>
      </c>
      <c r="L295" s="15" t="b">
        <f t="shared" si="9"/>
        <v>1</v>
      </c>
    </row>
    <row r="296" spans="2:12" s="15" customFormat="1" ht="13.75" x14ac:dyDescent="0.45">
      <c r="B296" s="15">
        <v>293</v>
      </c>
      <c r="C296" s="15" t="s">
        <v>24267</v>
      </c>
      <c r="D296" s="24" t="str">
        <f>OS_Raw_Data!A294</f>
        <v>OCLM-2025-000293</v>
      </c>
      <c r="E296" s="24" t="str">
        <f>OS_Raw_Data!B294</f>
        <v>OPOL-2025-000293</v>
      </c>
      <c r="F296" s="16" t="str">
        <f>OS_Raw_Data!I294</f>
        <v>2022-05-30</v>
      </c>
      <c r="G296" s="16" t="str">
        <f>OS_Raw_Data!J294</f>
        <v>2022-06-04</v>
      </c>
      <c r="H296" s="15" t="str">
        <f>OS_Raw_Data!C294</f>
        <v>Personal Accident</v>
      </c>
      <c r="I296" s="25">
        <f>OS_Raw_Data!Q294</f>
        <v>1439095.5</v>
      </c>
      <c r="J296" s="25">
        <f>OS_Raw_Data!S294</f>
        <v>1212646.7</v>
      </c>
      <c r="K296" s="15" t="b">
        <f t="shared" si="8"/>
        <v>1</v>
      </c>
      <c r="L296" s="15" t="b">
        <f t="shared" si="9"/>
        <v>1</v>
      </c>
    </row>
    <row r="297" spans="2:12" s="15" customFormat="1" ht="13.75" x14ac:dyDescent="0.45">
      <c r="B297" s="15">
        <v>294</v>
      </c>
      <c r="C297" s="15" t="s">
        <v>24267</v>
      </c>
      <c r="D297" s="24" t="str">
        <f>OS_Raw_Data!A295</f>
        <v>OCLM-2025-000294</v>
      </c>
      <c r="E297" s="24" t="str">
        <f>OS_Raw_Data!B295</f>
        <v>OPOL-2025-000294</v>
      </c>
      <c r="F297" s="16" t="str">
        <f>OS_Raw_Data!I295</f>
        <v>2020-05-16</v>
      </c>
      <c r="G297" s="16" t="str">
        <f>OS_Raw_Data!J295</f>
        <v>2020-06-15</v>
      </c>
      <c r="H297" s="15" t="str">
        <f>OS_Raw_Data!C295</f>
        <v>Liability</v>
      </c>
      <c r="I297" s="25">
        <f>OS_Raw_Data!Q295</f>
        <v>6128884.8399999999</v>
      </c>
      <c r="J297" s="25">
        <f>OS_Raw_Data!S295</f>
        <v>3302850.87</v>
      </c>
      <c r="K297" s="15" t="b">
        <f t="shared" si="8"/>
        <v>1</v>
      </c>
      <c r="L297" s="15" t="b">
        <f t="shared" si="9"/>
        <v>1</v>
      </c>
    </row>
    <row r="298" spans="2:12" s="15" customFormat="1" ht="13.75" x14ac:dyDescent="0.45">
      <c r="B298" s="15">
        <v>295</v>
      </c>
      <c r="C298" s="15" t="s">
        <v>24267</v>
      </c>
      <c r="D298" s="24" t="str">
        <f>OS_Raw_Data!A296</f>
        <v>OCLM-2025-000295</v>
      </c>
      <c r="E298" s="24" t="str">
        <f>OS_Raw_Data!B296</f>
        <v>OPOL-2025-000295</v>
      </c>
      <c r="F298" s="16" t="str">
        <f>OS_Raw_Data!I296</f>
        <v>2022-05-15</v>
      </c>
      <c r="G298" s="16" t="str">
        <f>OS_Raw_Data!J296</f>
        <v>2022-06-09</v>
      </c>
      <c r="H298" s="15" t="str">
        <f>OS_Raw_Data!C296</f>
        <v>Medical</v>
      </c>
      <c r="I298" s="25">
        <f>OS_Raw_Data!Q296</f>
        <v>13650.5</v>
      </c>
      <c r="J298" s="25">
        <f>OS_Raw_Data!S296</f>
        <v>11971.66</v>
      </c>
      <c r="K298" s="15" t="b">
        <f t="shared" si="8"/>
        <v>1</v>
      </c>
      <c r="L298" s="15" t="b">
        <f t="shared" si="9"/>
        <v>1</v>
      </c>
    </row>
    <row r="299" spans="2:12" s="15" customFormat="1" ht="13.75" x14ac:dyDescent="0.45">
      <c r="B299" s="15">
        <v>296</v>
      </c>
      <c r="C299" s="15" t="s">
        <v>24267</v>
      </c>
      <c r="D299" s="24" t="str">
        <f>OS_Raw_Data!A297</f>
        <v>OCLM-2025-000296</v>
      </c>
      <c r="E299" s="24" t="str">
        <f>OS_Raw_Data!B297</f>
        <v>OPOL-2025-000296</v>
      </c>
      <c r="F299" s="16" t="str">
        <f>OS_Raw_Data!I297</f>
        <v>2023-11-10</v>
      </c>
      <c r="G299" s="16" t="str">
        <f>OS_Raw_Data!J297</f>
        <v>2023-12-01</v>
      </c>
      <c r="H299" s="15" t="str">
        <f>OS_Raw_Data!C297</f>
        <v>Medical</v>
      </c>
      <c r="I299" s="25">
        <f>OS_Raw_Data!Q297</f>
        <v>334200.96000000002</v>
      </c>
      <c r="J299" s="25">
        <f>OS_Raw_Data!S297</f>
        <v>250792.26</v>
      </c>
      <c r="K299" s="15" t="b">
        <f t="shared" si="8"/>
        <v>1</v>
      </c>
      <c r="L299" s="15" t="b">
        <f t="shared" si="9"/>
        <v>1</v>
      </c>
    </row>
    <row r="300" spans="2:12" s="15" customFormat="1" ht="13.75" x14ac:dyDescent="0.45">
      <c r="B300" s="15">
        <v>297</v>
      </c>
      <c r="C300" s="15" t="s">
        <v>24267</v>
      </c>
      <c r="D300" s="24" t="str">
        <f>OS_Raw_Data!A298</f>
        <v>OCLM-2025-000297</v>
      </c>
      <c r="E300" s="24" t="str">
        <f>OS_Raw_Data!B298</f>
        <v>OPOL-2025-000297</v>
      </c>
      <c r="F300" s="16" t="str">
        <f>OS_Raw_Data!I298</f>
        <v>2021-02-18</v>
      </c>
      <c r="G300" s="16" t="str">
        <f>OS_Raw_Data!J298</f>
        <v>2021-03-16</v>
      </c>
      <c r="H300" s="15" t="str">
        <f>OS_Raw_Data!C298</f>
        <v>Marine Cargo</v>
      </c>
      <c r="I300" s="25">
        <f>OS_Raw_Data!Q298</f>
        <v>1066973.52</v>
      </c>
      <c r="J300" s="25">
        <f>OS_Raw_Data!S298</f>
        <v>751586.39</v>
      </c>
      <c r="K300" s="15" t="b">
        <f t="shared" si="8"/>
        <v>1</v>
      </c>
      <c r="L300" s="15" t="b">
        <f t="shared" si="9"/>
        <v>1</v>
      </c>
    </row>
    <row r="301" spans="2:12" s="15" customFormat="1" ht="13.75" x14ac:dyDescent="0.45">
      <c r="B301" s="15">
        <v>298</v>
      </c>
      <c r="C301" s="15" t="s">
        <v>24267</v>
      </c>
      <c r="D301" s="24" t="str">
        <f>OS_Raw_Data!A299</f>
        <v>OCLM-2025-000298</v>
      </c>
      <c r="E301" s="24" t="str">
        <f>OS_Raw_Data!B299</f>
        <v>OPOL-2025-000298</v>
      </c>
      <c r="F301" s="16" t="str">
        <f>OS_Raw_Data!I299</f>
        <v>2026-10-13</v>
      </c>
      <c r="G301" s="16" t="str">
        <f>OS_Raw_Data!J299</f>
        <v>2026-11-07</v>
      </c>
      <c r="H301" s="15" t="str">
        <f>OS_Raw_Data!C299</f>
        <v>Liability</v>
      </c>
      <c r="I301" s="25">
        <f>OS_Raw_Data!Q299</f>
        <v>3683807.3</v>
      </c>
      <c r="J301" s="25">
        <f>OS_Raw_Data!S299</f>
        <v>2524945.31</v>
      </c>
      <c r="K301" s="15" t="b">
        <f t="shared" si="8"/>
        <v>1</v>
      </c>
      <c r="L301" s="15" t="b">
        <f t="shared" si="9"/>
        <v>1</v>
      </c>
    </row>
    <row r="302" spans="2:12" s="15" customFormat="1" ht="13.75" x14ac:dyDescent="0.45">
      <c r="B302" s="15">
        <v>299</v>
      </c>
      <c r="C302" s="15" t="s">
        <v>24267</v>
      </c>
      <c r="D302" s="24" t="str">
        <f>OS_Raw_Data!A300</f>
        <v>OCLM-2025-000299</v>
      </c>
      <c r="E302" s="24" t="str">
        <f>OS_Raw_Data!B300</f>
        <v>OPOL-2025-000299</v>
      </c>
      <c r="F302" s="16" t="str">
        <f>OS_Raw_Data!I300</f>
        <v>2019-03-05</v>
      </c>
      <c r="G302" s="16" t="str">
        <f>OS_Raw_Data!J300</f>
        <v>2019-03-21</v>
      </c>
      <c r="H302" s="15" t="str">
        <f>OS_Raw_Data!C300</f>
        <v>Motor Private</v>
      </c>
      <c r="I302" s="25">
        <f>OS_Raw_Data!Q300</f>
        <v>113246.27</v>
      </c>
      <c r="J302" s="25">
        <f>OS_Raw_Data!S300</f>
        <v>92390.6</v>
      </c>
      <c r="K302" s="15" t="b">
        <f t="shared" si="8"/>
        <v>1</v>
      </c>
      <c r="L302" s="15" t="b">
        <f t="shared" si="9"/>
        <v>1</v>
      </c>
    </row>
    <row r="303" spans="2:12" s="15" customFormat="1" ht="13.75" x14ac:dyDescent="0.45">
      <c r="B303" s="15">
        <v>300</v>
      </c>
      <c r="C303" s="15" t="s">
        <v>24267</v>
      </c>
      <c r="D303" s="24" t="str">
        <f>OS_Raw_Data!A301</f>
        <v>OCLM-2025-000300</v>
      </c>
      <c r="E303" s="24" t="str">
        <f>OS_Raw_Data!B301</f>
        <v>OPOL-2025-000300</v>
      </c>
      <c r="F303" s="16" t="str">
        <f>OS_Raw_Data!I301</f>
        <v>2021-05-22</v>
      </c>
      <c r="G303" s="16" t="str">
        <f>OS_Raw_Data!J301</f>
        <v>2021-06-04</v>
      </c>
      <c r="H303" s="15" t="str">
        <f>OS_Raw_Data!C301</f>
        <v>Motor Commercial</v>
      </c>
      <c r="I303" s="25">
        <f>OS_Raw_Data!Q301</f>
        <v>1653278.66</v>
      </c>
      <c r="J303" s="25">
        <f>OS_Raw_Data!S301</f>
        <v>1363174.97</v>
      </c>
      <c r="K303" s="15" t="b">
        <f t="shared" si="8"/>
        <v>1</v>
      </c>
      <c r="L303" s="15" t="b">
        <f t="shared" si="9"/>
        <v>1</v>
      </c>
    </row>
    <row r="304" spans="2:12" s="15" customFormat="1" ht="13.75" x14ac:dyDescent="0.45">
      <c r="B304" s="15">
        <v>301</v>
      </c>
      <c r="C304" s="15" t="s">
        <v>24267</v>
      </c>
      <c r="D304" s="24" t="str">
        <f>OS_Raw_Data!A302</f>
        <v>OCLM-2025-000301</v>
      </c>
      <c r="E304" s="24" t="str">
        <f>OS_Raw_Data!B302</f>
        <v>OPOL-2025-000301</v>
      </c>
      <c r="F304" s="16" t="str">
        <f>OS_Raw_Data!I302</f>
        <v>2023-09-25</v>
      </c>
      <c r="G304" s="16" t="str">
        <f>OS_Raw_Data!J302</f>
        <v>2023-10-15</v>
      </c>
      <c r="H304" s="15" t="str">
        <f>OS_Raw_Data!C302</f>
        <v>Liability</v>
      </c>
      <c r="I304" s="25">
        <f>OS_Raw_Data!Q302</f>
        <v>7432387.2999999998</v>
      </c>
      <c r="J304" s="25">
        <f>OS_Raw_Data!S302</f>
        <v>4260084.92</v>
      </c>
      <c r="K304" s="15" t="b">
        <f t="shared" si="8"/>
        <v>1</v>
      </c>
      <c r="L304" s="15" t="b">
        <f t="shared" si="9"/>
        <v>1</v>
      </c>
    </row>
    <row r="305" spans="2:12" s="15" customFormat="1" ht="13.75" x14ac:dyDescent="0.45">
      <c r="B305" s="15">
        <v>302</v>
      </c>
      <c r="C305" s="15" t="s">
        <v>24267</v>
      </c>
      <c r="D305" s="24" t="str">
        <f>OS_Raw_Data!A303</f>
        <v>OCLM-2025-000302</v>
      </c>
      <c r="E305" s="24" t="str">
        <f>OS_Raw_Data!B303</f>
        <v>OPOL-2025-000302</v>
      </c>
      <c r="F305" s="16" t="str">
        <f>OS_Raw_Data!I303</f>
        <v>2022-07-12</v>
      </c>
      <c r="G305" s="16" t="str">
        <f>OS_Raw_Data!J303</f>
        <v>2022-07-28</v>
      </c>
      <c r="H305" s="15" t="str">
        <f>OS_Raw_Data!C303</f>
        <v>Engineering</v>
      </c>
      <c r="I305" s="25">
        <f>OS_Raw_Data!Q303</f>
        <v>124496118.66</v>
      </c>
      <c r="J305" s="25">
        <f>OS_Raw_Data!S303</f>
        <v>71281172.290000007</v>
      </c>
      <c r="K305" s="15" t="b">
        <f t="shared" si="8"/>
        <v>1</v>
      </c>
      <c r="L305" s="15" t="b">
        <f t="shared" si="9"/>
        <v>1</v>
      </c>
    </row>
    <row r="306" spans="2:12" s="15" customFormat="1" ht="13.75" x14ac:dyDescent="0.45">
      <c r="B306" s="15">
        <v>303</v>
      </c>
      <c r="C306" s="15" t="s">
        <v>24267</v>
      </c>
      <c r="D306" s="24" t="str">
        <f>OS_Raw_Data!A304</f>
        <v>OCLM-2025-000303</v>
      </c>
      <c r="E306" s="24" t="str">
        <f>OS_Raw_Data!B304</f>
        <v>OPOL-2025-000303</v>
      </c>
      <c r="F306" s="16" t="str">
        <f>OS_Raw_Data!I304</f>
        <v>2024-09-27</v>
      </c>
      <c r="G306" s="16" t="str">
        <f>OS_Raw_Data!J304</f>
        <v>2024-10-01</v>
      </c>
      <c r="H306" s="15" t="str">
        <f>OS_Raw_Data!C304</f>
        <v>Medical</v>
      </c>
      <c r="I306" s="25">
        <f>OS_Raw_Data!Q304</f>
        <v>117531.79</v>
      </c>
      <c r="J306" s="25">
        <f>OS_Raw_Data!S304</f>
        <v>92520.68</v>
      </c>
      <c r="K306" s="15" t="b">
        <f t="shared" si="8"/>
        <v>1</v>
      </c>
      <c r="L306" s="15" t="b">
        <f t="shared" si="9"/>
        <v>1</v>
      </c>
    </row>
    <row r="307" spans="2:12" s="15" customFormat="1" ht="13.75" x14ac:dyDescent="0.45">
      <c r="B307" s="15">
        <v>304</v>
      </c>
      <c r="C307" s="15" t="s">
        <v>24267</v>
      </c>
      <c r="D307" s="24" t="str">
        <f>OS_Raw_Data!A305</f>
        <v>OCLM-2025-000304</v>
      </c>
      <c r="E307" s="24" t="str">
        <f>OS_Raw_Data!B305</f>
        <v>OPOL-2025-000304</v>
      </c>
      <c r="F307" s="16" t="str">
        <f>OS_Raw_Data!I305</f>
        <v>2022-04-21</v>
      </c>
      <c r="G307" s="16" t="str">
        <f>OS_Raw_Data!J305</f>
        <v>2022-05-14</v>
      </c>
      <c r="H307" s="15" t="str">
        <f>OS_Raw_Data!C305</f>
        <v>Marine Cargo</v>
      </c>
      <c r="I307" s="25">
        <f>OS_Raw_Data!Q305</f>
        <v>11905008.890000001</v>
      </c>
      <c r="J307" s="25">
        <f>OS_Raw_Data!S305</f>
        <v>8522710.0700000003</v>
      </c>
      <c r="K307" s="15" t="b">
        <f t="shared" si="8"/>
        <v>1</v>
      </c>
      <c r="L307" s="15" t="b">
        <f t="shared" si="9"/>
        <v>1</v>
      </c>
    </row>
    <row r="308" spans="2:12" s="15" customFormat="1" ht="13.75" x14ac:dyDescent="0.45">
      <c r="B308" s="15">
        <v>305</v>
      </c>
      <c r="C308" s="15" t="s">
        <v>24267</v>
      </c>
      <c r="D308" s="24" t="str">
        <f>OS_Raw_Data!A306</f>
        <v>OCLM-2025-000305</v>
      </c>
      <c r="E308" s="24" t="str">
        <f>OS_Raw_Data!B306</f>
        <v>OPOL-2025-000305</v>
      </c>
      <c r="F308" s="16" t="str">
        <f>OS_Raw_Data!I306</f>
        <v>2019-05-22</v>
      </c>
      <c r="G308" s="16" t="str">
        <f>OS_Raw_Data!J306</f>
        <v>2019-05-29</v>
      </c>
      <c r="H308" s="15" t="str">
        <f>OS_Raw_Data!C306</f>
        <v>Fire Industrial</v>
      </c>
      <c r="I308" s="25">
        <f>OS_Raw_Data!Q306</f>
        <v>23866864.550000001</v>
      </c>
      <c r="J308" s="25">
        <f>OS_Raw_Data!S306</f>
        <v>10461126.859999999</v>
      </c>
      <c r="K308" s="15" t="b">
        <f t="shared" si="8"/>
        <v>1</v>
      </c>
      <c r="L308" s="15" t="b">
        <f t="shared" si="9"/>
        <v>1</v>
      </c>
    </row>
    <row r="309" spans="2:12" s="15" customFormat="1" ht="13.75" x14ac:dyDescent="0.45">
      <c r="B309" s="15">
        <v>306</v>
      </c>
      <c r="C309" s="15" t="s">
        <v>24267</v>
      </c>
      <c r="D309" s="24" t="str">
        <f>OS_Raw_Data!A307</f>
        <v>OCLM-2025-000306</v>
      </c>
      <c r="E309" s="24" t="str">
        <f>OS_Raw_Data!B307</f>
        <v>OPOL-2025-000306</v>
      </c>
      <c r="F309" s="16" t="str">
        <f>OS_Raw_Data!I307</f>
        <v>2021-06-04</v>
      </c>
      <c r="G309" s="16" t="str">
        <f>OS_Raw_Data!J307</f>
        <v>2021-06-28</v>
      </c>
      <c r="H309" s="15" t="str">
        <f>OS_Raw_Data!C307</f>
        <v>Liability</v>
      </c>
      <c r="I309" s="25">
        <f>OS_Raw_Data!Q307</f>
        <v>2796774.85</v>
      </c>
      <c r="J309" s="25">
        <f>OS_Raw_Data!S307</f>
        <v>1762289.18</v>
      </c>
      <c r="K309" s="15" t="b">
        <f t="shared" si="8"/>
        <v>1</v>
      </c>
      <c r="L309" s="15" t="b">
        <f t="shared" si="9"/>
        <v>1</v>
      </c>
    </row>
    <row r="310" spans="2:12" s="15" customFormat="1" ht="13.75" x14ac:dyDescent="0.45">
      <c r="B310" s="15">
        <v>307</v>
      </c>
      <c r="C310" s="15" t="s">
        <v>24267</v>
      </c>
      <c r="D310" s="24" t="str">
        <f>OS_Raw_Data!A308</f>
        <v>OCLM-2025-000307</v>
      </c>
      <c r="E310" s="24" t="str">
        <f>OS_Raw_Data!B308</f>
        <v>OPOL-2025-000307</v>
      </c>
      <c r="F310" s="16" t="str">
        <f>OS_Raw_Data!I308</f>
        <v>2025-06-25</v>
      </c>
      <c r="G310" s="16" t="str">
        <f>OS_Raw_Data!J308</f>
        <v>2025-06-29</v>
      </c>
      <c r="H310" s="15" t="str">
        <f>OS_Raw_Data!C308</f>
        <v>Motor Private</v>
      </c>
      <c r="I310" s="25">
        <f>OS_Raw_Data!Q308</f>
        <v>227477.01</v>
      </c>
      <c r="J310" s="25">
        <f>OS_Raw_Data!S308</f>
        <v>186422.42</v>
      </c>
      <c r="K310" s="15" t="b">
        <f t="shared" si="8"/>
        <v>1</v>
      </c>
      <c r="L310" s="15" t="b">
        <f t="shared" si="9"/>
        <v>1</v>
      </c>
    </row>
    <row r="311" spans="2:12" s="15" customFormat="1" ht="13.75" x14ac:dyDescent="0.45">
      <c r="B311" s="15">
        <v>308</v>
      </c>
      <c r="C311" s="15" t="s">
        <v>24267</v>
      </c>
      <c r="D311" s="24" t="str">
        <f>OS_Raw_Data!A309</f>
        <v>OCLM-2025-000308</v>
      </c>
      <c r="E311" s="24" t="str">
        <f>OS_Raw_Data!B309</f>
        <v>OPOL-2025-000308</v>
      </c>
      <c r="F311" s="16" t="str">
        <f>OS_Raw_Data!I309</f>
        <v>2021-06-29</v>
      </c>
      <c r="G311" s="16" t="str">
        <f>OS_Raw_Data!J309</f>
        <v>2021-07-13</v>
      </c>
      <c r="H311" s="15" t="str">
        <f>OS_Raw_Data!C309</f>
        <v>Fire Domestic</v>
      </c>
      <c r="I311" s="25">
        <f>OS_Raw_Data!Q309</f>
        <v>2194048.7000000002</v>
      </c>
      <c r="J311" s="25">
        <f>OS_Raw_Data!S309</f>
        <v>1977248.82</v>
      </c>
      <c r="K311" s="15" t="b">
        <f t="shared" si="8"/>
        <v>1</v>
      </c>
      <c r="L311" s="15" t="b">
        <f t="shared" si="9"/>
        <v>1</v>
      </c>
    </row>
    <row r="312" spans="2:12" s="15" customFormat="1" ht="13.75" x14ac:dyDescent="0.45">
      <c r="B312" s="15">
        <v>309</v>
      </c>
      <c r="C312" s="15" t="s">
        <v>24267</v>
      </c>
      <c r="D312" s="24" t="str">
        <f>OS_Raw_Data!A310</f>
        <v>OCLM-2025-000309</v>
      </c>
      <c r="E312" s="24" t="str">
        <f>OS_Raw_Data!B310</f>
        <v>OPOL-2025-000309</v>
      </c>
      <c r="F312" s="16" t="str">
        <f>OS_Raw_Data!I310</f>
        <v>2023-04-06</v>
      </c>
      <c r="G312" s="16" t="str">
        <f>OS_Raw_Data!J310</f>
        <v>2023-04-11</v>
      </c>
      <c r="H312" s="15" t="str">
        <f>OS_Raw_Data!C310</f>
        <v>WIBA</v>
      </c>
      <c r="I312" s="25">
        <f>OS_Raw_Data!Q310</f>
        <v>1488980.3</v>
      </c>
      <c r="J312" s="25">
        <f>OS_Raw_Data!S310</f>
        <v>1144097.99</v>
      </c>
      <c r="K312" s="15" t="b">
        <f t="shared" si="8"/>
        <v>1</v>
      </c>
      <c r="L312" s="15" t="b">
        <f t="shared" si="9"/>
        <v>1</v>
      </c>
    </row>
    <row r="313" spans="2:12" s="15" customFormat="1" ht="13.75" x14ac:dyDescent="0.45">
      <c r="B313" s="15">
        <v>310</v>
      </c>
      <c r="C313" s="15" t="s">
        <v>24267</v>
      </c>
      <c r="D313" s="24" t="str">
        <f>OS_Raw_Data!A311</f>
        <v>OCLM-2025-000310</v>
      </c>
      <c r="E313" s="24" t="str">
        <f>OS_Raw_Data!B311</f>
        <v>OPOL-2025-000310</v>
      </c>
      <c r="F313" s="16" t="str">
        <f>OS_Raw_Data!I311</f>
        <v>2022-02-02</v>
      </c>
      <c r="G313" s="16" t="str">
        <f>OS_Raw_Data!J311</f>
        <v>2022-02-26</v>
      </c>
      <c r="H313" s="15" t="str">
        <f>OS_Raw_Data!C311</f>
        <v>Fire Industrial</v>
      </c>
      <c r="I313" s="25">
        <f>OS_Raw_Data!Q311</f>
        <v>45262057.82</v>
      </c>
      <c r="J313" s="25">
        <f>OS_Raw_Data!S311</f>
        <v>31885491.719999999</v>
      </c>
      <c r="K313" s="15" t="b">
        <f t="shared" si="8"/>
        <v>1</v>
      </c>
      <c r="L313" s="15" t="b">
        <f t="shared" si="9"/>
        <v>1</v>
      </c>
    </row>
    <row r="314" spans="2:12" s="15" customFormat="1" ht="13.75" x14ac:dyDescent="0.45">
      <c r="B314" s="15">
        <v>311</v>
      </c>
      <c r="C314" s="15" t="s">
        <v>24267</v>
      </c>
      <c r="D314" s="24" t="str">
        <f>OS_Raw_Data!A312</f>
        <v>OCLM-2025-000311</v>
      </c>
      <c r="E314" s="24" t="str">
        <f>OS_Raw_Data!B312</f>
        <v>OPOL-2025-000311</v>
      </c>
      <c r="F314" s="16" t="str">
        <f>OS_Raw_Data!I312</f>
        <v>2023-01-29</v>
      </c>
      <c r="G314" s="16" t="str">
        <f>OS_Raw_Data!J312</f>
        <v>2023-02-13</v>
      </c>
      <c r="H314" s="15" t="str">
        <f>OS_Raw_Data!C312</f>
        <v>Motor Private</v>
      </c>
      <c r="I314" s="25">
        <f>OS_Raw_Data!Q312</f>
        <v>460243.43</v>
      </c>
      <c r="J314" s="25">
        <f>OS_Raw_Data!S312</f>
        <v>404942.93</v>
      </c>
      <c r="K314" s="15" t="b">
        <f t="shared" si="8"/>
        <v>1</v>
      </c>
      <c r="L314" s="15" t="b">
        <f t="shared" si="9"/>
        <v>1</v>
      </c>
    </row>
    <row r="315" spans="2:12" s="15" customFormat="1" ht="13.75" x14ac:dyDescent="0.45">
      <c r="B315" s="15">
        <v>312</v>
      </c>
      <c r="C315" s="15" t="s">
        <v>24267</v>
      </c>
      <c r="D315" s="24" t="str">
        <f>OS_Raw_Data!A313</f>
        <v>OCLM-2025-000312</v>
      </c>
      <c r="E315" s="24" t="str">
        <f>OS_Raw_Data!B313</f>
        <v>OPOL-2025-000312</v>
      </c>
      <c r="F315" s="16" t="str">
        <f>OS_Raw_Data!I313</f>
        <v>2021-11-24</v>
      </c>
      <c r="G315" s="16" t="str">
        <f>OS_Raw_Data!J313</f>
        <v>2021-12-21</v>
      </c>
      <c r="H315" s="15" t="str">
        <f>OS_Raw_Data!C313</f>
        <v>Engineering</v>
      </c>
      <c r="I315" s="25">
        <f>OS_Raw_Data!Q313</f>
        <v>40784595.700000003</v>
      </c>
      <c r="J315" s="25">
        <f>OS_Raw_Data!S313</f>
        <v>28384330.969999999</v>
      </c>
      <c r="K315" s="15" t="b">
        <f t="shared" si="8"/>
        <v>1</v>
      </c>
      <c r="L315" s="15" t="b">
        <f t="shared" si="9"/>
        <v>1</v>
      </c>
    </row>
    <row r="316" spans="2:12" s="15" customFormat="1" ht="13.75" x14ac:dyDescent="0.45">
      <c r="B316" s="15">
        <v>313</v>
      </c>
      <c r="C316" s="15" t="s">
        <v>24267</v>
      </c>
      <c r="D316" s="24" t="str">
        <f>OS_Raw_Data!A314</f>
        <v>OCLM-2025-000313</v>
      </c>
      <c r="E316" s="24" t="str">
        <f>OS_Raw_Data!B314</f>
        <v>OPOL-2025-000313</v>
      </c>
      <c r="F316" s="16" t="str">
        <f>OS_Raw_Data!I314</f>
        <v>2025-04-17</v>
      </c>
      <c r="G316" s="16" t="str">
        <f>OS_Raw_Data!J314</f>
        <v>2025-05-16</v>
      </c>
      <c r="H316" s="15" t="str">
        <f>OS_Raw_Data!C314</f>
        <v>Marine Cargo</v>
      </c>
      <c r="I316" s="25">
        <f>OS_Raw_Data!Q314</f>
        <v>8199168.8700000001</v>
      </c>
      <c r="J316" s="25">
        <f>OS_Raw_Data!S314</f>
        <v>5804785.2400000002</v>
      </c>
      <c r="K316" s="15" t="b">
        <f t="shared" si="8"/>
        <v>1</v>
      </c>
      <c r="L316" s="15" t="b">
        <f t="shared" si="9"/>
        <v>1</v>
      </c>
    </row>
    <row r="317" spans="2:12" s="15" customFormat="1" ht="13.75" x14ac:dyDescent="0.45">
      <c r="B317" s="15">
        <v>314</v>
      </c>
      <c r="C317" s="15" t="s">
        <v>24267</v>
      </c>
      <c r="D317" s="24" t="str">
        <f>OS_Raw_Data!A315</f>
        <v>OCLM-2025-000314</v>
      </c>
      <c r="E317" s="24" t="str">
        <f>OS_Raw_Data!B315</f>
        <v>OPOL-2025-000314</v>
      </c>
      <c r="F317" s="16" t="str">
        <f>OS_Raw_Data!I315</f>
        <v>2021-11-29</v>
      </c>
      <c r="G317" s="16" t="str">
        <f>OS_Raw_Data!J315</f>
        <v>2021-12-16</v>
      </c>
      <c r="H317" s="15" t="str">
        <f>OS_Raw_Data!C315</f>
        <v>Motor Private</v>
      </c>
      <c r="I317" s="25">
        <f>OS_Raw_Data!Q315</f>
        <v>178311.46</v>
      </c>
      <c r="J317" s="25">
        <f>OS_Raw_Data!S315</f>
        <v>151976.31</v>
      </c>
      <c r="K317" s="15" t="b">
        <f t="shared" si="8"/>
        <v>1</v>
      </c>
      <c r="L317" s="15" t="b">
        <f t="shared" si="9"/>
        <v>1</v>
      </c>
    </row>
    <row r="318" spans="2:12" s="15" customFormat="1" ht="13.75" x14ac:dyDescent="0.45">
      <c r="B318" s="15">
        <v>315</v>
      </c>
      <c r="C318" s="15" t="s">
        <v>24267</v>
      </c>
      <c r="D318" s="24" t="str">
        <f>OS_Raw_Data!A316</f>
        <v>OCLM-2025-000315</v>
      </c>
      <c r="E318" s="24" t="str">
        <f>OS_Raw_Data!B316</f>
        <v>OPOL-2025-000315</v>
      </c>
      <c r="F318" s="16" t="str">
        <f>OS_Raw_Data!I316</f>
        <v>2025-02-24</v>
      </c>
      <c r="G318" s="16" t="str">
        <f>OS_Raw_Data!J316</f>
        <v>2025-03-02</v>
      </c>
      <c r="H318" s="15" t="str">
        <f>OS_Raw_Data!C316</f>
        <v>Personal Accident</v>
      </c>
      <c r="I318" s="25">
        <f>OS_Raw_Data!Q316</f>
        <v>221735.44</v>
      </c>
      <c r="J318" s="25">
        <f>OS_Raw_Data!S316</f>
        <v>194856.47</v>
      </c>
      <c r="K318" s="15" t="b">
        <f t="shared" si="8"/>
        <v>1</v>
      </c>
      <c r="L318" s="15" t="b">
        <f t="shared" si="9"/>
        <v>1</v>
      </c>
    </row>
    <row r="319" spans="2:12" s="15" customFormat="1" ht="13.75" x14ac:dyDescent="0.45">
      <c r="B319" s="15">
        <v>316</v>
      </c>
      <c r="C319" s="15" t="s">
        <v>24267</v>
      </c>
      <c r="D319" s="24" t="str">
        <f>OS_Raw_Data!A317</f>
        <v>OCLM-2025-000316</v>
      </c>
      <c r="E319" s="24" t="str">
        <f>OS_Raw_Data!B317</f>
        <v>OPOL-2025-000316</v>
      </c>
      <c r="F319" s="16" t="str">
        <f>OS_Raw_Data!I317</f>
        <v>2020-07-07</v>
      </c>
      <c r="G319" s="16" t="str">
        <f>OS_Raw_Data!J317</f>
        <v>2020-08-04</v>
      </c>
      <c r="H319" s="15" t="str">
        <f>OS_Raw_Data!C317</f>
        <v>Fire Industrial</v>
      </c>
      <c r="I319" s="25">
        <f>OS_Raw_Data!Q317</f>
        <v>33294828.100000001</v>
      </c>
      <c r="J319" s="25">
        <f>OS_Raw_Data!S317</f>
        <v>17880968.850000001</v>
      </c>
      <c r="K319" s="15" t="b">
        <f t="shared" si="8"/>
        <v>1</v>
      </c>
      <c r="L319" s="15" t="b">
        <f t="shared" si="9"/>
        <v>1</v>
      </c>
    </row>
    <row r="320" spans="2:12" s="15" customFormat="1" ht="13.75" x14ac:dyDescent="0.45">
      <c r="B320" s="15">
        <v>317</v>
      </c>
      <c r="C320" s="15" t="s">
        <v>24267</v>
      </c>
      <c r="D320" s="24" t="str">
        <f>OS_Raw_Data!A318</f>
        <v>OCLM-2025-000317</v>
      </c>
      <c r="E320" s="24" t="str">
        <f>OS_Raw_Data!B318</f>
        <v>OPOL-2025-000317</v>
      </c>
      <c r="F320" s="16" t="str">
        <f>OS_Raw_Data!I318</f>
        <v>2026-01-11</v>
      </c>
      <c r="G320" s="16" t="str">
        <f>OS_Raw_Data!J318</f>
        <v>2026-01-16</v>
      </c>
      <c r="H320" s="15" t="str">
        <f>OS_Raw_Data!C318</f>
        <v>Motor Private</v>
      </c>
      <c r="I320" s="25">
        <f>OS_Raw_Data!Q318</f>
        <v>470536.46</v>
      </c>
      <c r="J320" s="25">
        <f>OS_Raw_Data!S318</f>
        <v>384803.38</v>
      </c>
      <c r="K320" s="15" t="b">
        <f t="shared" si="8"/>
        <v>1</v>
      </c>
      <c r="L320" s="15" t="b">
        <f t="shared" si="9"/>
        <v>1</v>
      </c>
    </row>
    <row r="321" spans="2:12" s="15" customFormat="1" ht="13.75" x14ac:dyDescent="0.45">
      <c r="B321" s="15">
        <v>318</v>
      </c>
      <c r="C321" s="15" t="s">
        <v>24267</v>
      </c>
      <c r="D321" s="24" t="str">
        <f>OS_Raw_Data!A319</f>
        <v>OCLM-2025-000318</v>
      </c>
      <c r="E321" s="24" t="str">
        <f>OS_Raw_Data!B319</f>
        <v>OPOL-2025-000318</v>
      </c>
      <c r="F321" s="16" t="str">
        <f>OS_Raw_Data!I319</f>
        <v>2019-10-04</v>
      </c>
      <c r="G321" s="16" t="str">
        <f>OS_Raw_Data!J319</f>
        <v>2019-10-26</v>
      </c>
      <c r="H321" s="15" t="str">
        <f>OS_Raw_Data!C319</f>
        <v>Medical</v>
      </c>
      <c r="I321" s="25">
        <f>OS_Raw_Data!Q319</f>
        <v>48231.9</v>
      </c>
      <c r="J321" s="25">
        <f>OS_Raw_Data!S319</f>
        <v>39045.53</v>
      </c>
      <c r="K321" s="15" t="b">
        <f t="shared" si="8"/>
        <v>1</v>
      </c>
      <c r="L321" s="15" t="b">
        <f t="shared" si="9"/>
        <v>1</v>
      </c>
    </row>
    <row r="322" spans="2:12" s="15" customFormat="1" ht="13.75" x14ac:dyDescent="0.45">
      <c r="B322" s="15">
        <v>319</v>
      </c>
      <c r="C322" s="15" t="s">
        <v>24267</v>
      </c>
      <c r="D322" s="24" t="str">
        <f>OS_Raw_Data!A320</f>
        <v>OCLM-2025-000319</v>
      </c>
      <c r="E322" s="24" t="str">
        <f>OS_Raw_Data!B320</f>
        <v>OPOL-2025-000319</v>
      </c>
      <c r="F322" s="16" t="str">
        <f>OS_Raw_Data!I320</f>
        <v>2020-01-13</v>
      </c>
      <c r="G322" s="16" t="str">
        <f>OS_Raw_Data!J320</f>
        <v>2020-02-01</v>
      </c>
      <c r="H322" s="15" t="str">
        <f>OS_Raw_Data!C320</f>
        <v>WIBA</v>
      </c>
      <c r="I322" s="25">
        <f>OS_Raw_Data!Q320</f>
        <v>706248.52</v>
      </c>
      <c r="J322" s="25">
        <f>OS_Raw_Data!S320</f>
        <v>570819.81000000006</v>
      </c>
      <c r="K322" s="15" t="b">
        <f t="shared" si="8"/>
        <v>1</v>
      </c>
      <c r="L322" s="15" t="b">
        <f t="shared" si="9"/>
        <v>1</v>
      </c>
    </row>
    <row r="323" spans="2:12" s="15" customFormat="1" ht="13.75" x14ac:dyDescent="0.45">
      <c r="B323" s="15">
        <v>320</v>
      </c>
      <c r="C323" s="15" t="s">
        <v>24267</v>
      </c>
      <c r="D323" s="24" t="str">
        <f>OS_Raw_Data!A321</f>
        <v>OCLM-2025-000320</v>
      </c>
      <c r="E323" s="24" t="str">
        <f>OS_Raw_Data!B321</f>
        <v>OPOL-2025-000320</v>
      </c>
      <c r="F323" s="16" t="str">
        <f>OS_Raw_Data!I321</f>
        <v>2022-05-05</v>
      </c>
      <c r="G323" s="16" t="str">
        <f>OS_Raw_Data!J321</f>
        <v>2022-05-29</v>
      </c>
      <c r="H323" s="15" t="str">
        <f>OS_Raw_Data!C321</f>
        <v>Marine Cargo</v>
      </c>
      <c r="I323" s="25">
        <f>OS_Raw_Data!Q321</f>
        <v>21463309.16</v>
      </c>
      <c r="J323" s="25">
        <f>OS_Raw_Data!S321</f>
        <v>12338823.6</v>
      </c>
      <c r="K323" s="15" t="b">
        <f t="shared" si="8"/>
        <v>1</v>
      </c>
      <c r="L323" s="15" t="b">
        <f t="shared" si="9"/>
        <v>1</v>
      </c>
    </row>
    <row r="324" spans="2:12" s="15" customFormat="1" ht="13.75" x14ac:dyDescent="0.45">
      <c r="B324" s="15">
        <v>321</v>
      </c>
      <c r="C324" s="15" t="s">
        <v>24267</v>
      </c>
      <c r="D324" s="24" t="str">
        <f>OS_Raw_Data!A322</f>
        <v>OCLM-2025-000321</v>
      </c>
      <c r="E324" s="24" t="str">
        <f>OS_Raw_Data!B322</f>
        <v>OPOL-2025-000321</v>
      </c>
      <c r="F324" s="16" t="str">
        <f>OS_Raw_Data!I322</f>
        <v>2026-01-08</v>
      </c>
      <c r="G324" s="16" t="str">
        <f>OS_Raw_Data!J322</f>
        <v>2026-01-12</v>
      </c>
      <c r="H324" s="15" t="str">
        <f>OS_Raw_Data!C322</f>
        <v>Medical</v>
      </c>
      <c r="I324" s="25">
        <f>OS_Raw_Data!Q322</f>
        <v>739550.1</v>
      </c>
      <c r="J324" s="25">
        <f>OS_Raw_Data!S322</f>
        <v>631874.46</v>
      </c>
      <c r="K324" s="15" t="b">
        <f t="shared" si="8"/>
        <v>1</v>
      </c>
      <c r="L324" s="15" t="b">
        <f t="shared" si="9"/>
        <v>1</v>
      </c>
    </row>
    <row r="325" spans="2:12" s="15" customFormat="1" ht="13.75" x14ac:dyDescent="0.45">
      <c r="B325" s="15">
        <v>322</v>
      </c>
      <c r="C325" s="15" t="s">
        <v>24267</v>
      </c>
      <c r="D325" s="24" t="str">
        <f>OS_Raw_Data!A323</f>
        <v>OCLM-2025-000322</v>
      </c>
      <c r="E325" s="24" t="str">
        <f>OS_Raw_Data!B323</f>
        <v>OPOL-2025-000322</v>
      </c>
      <c r="F325" s="16" t="str">
        <f>OS_Raw_Data!I323</f>
        <v>2024-07-20</v>
      </c>
      <c r="G325" s="16" t="str">
        <f>OS_Raw_Data!J323</f>
        <v>2024-07-22</v>
      </c>
      <c r="H325" s="15" t="str">
        <f>OS_Raw_Data!C323</f>
        <v>Fire Domestic</v>
      </c>
      <c r="I325" s="25">
        <f>OS_Raw_Data!Q323</f>
        <v>7447309.0499999998</v>
      </c>
      <c r="J325" s="25">
        <f>OS_Raw_Data!S323</f>
        <v>6476064.3200000003</v>
      </c>
      <c r="K325" s="15" t="b">
        <f t="shared" ref="K325:K388" si="10">F325&lt;=G325</f>
        <v>1</v>
      </c>
      <c r="L325" s="15" t="b">
        <f t="shared" ref="L325:L388" si="11">J325&lt;=I325</f>
        <v>1</v>
      </c>
    </row>
    <row r="326" spans="2:12" s="15" customFormat="1" ht="13.75" x14ac:dyDescent="0.45">
      <c r="B326" s="15">
        <v>323</v>
      </c>
      <c r="C326" s="15" t="s">
        <v>24267</v>
      </c>
      <c r="D326" s="24" t="str">
        <f>OS_Raw_Data!A324</f>
        <v>OCLM-2025-000323</v>
      </c>
      <c r="E326" s="24" t="str">
        <f>OS_Raw_Data!B324</f>
        <v>OPOL-2025-000323</v>
      </c>
      <c r="F326" s="16" t="str">
        <f>OS_Raw_Data!I324</f>
        <v>2021-12-19</v>
      </c>
      <c r="G326" s="16" t="str">
        <f>OS_Raw_Data!J324</f>
        <v>2022-01-13</v>
      </c>
      <c r="H326" s="15" t="str">
        <f>OS_Raw_Data!C324</f>
        <v>Medical</v>
      </c>
      <c r="I326" s="25">
        <f>OS_Raw_Data!Q324</f>
        <v>723882</v>
      </c>
      <c r="J326" s="25">
        <f>OS_Raw_Data!S324</f>
        <v>511697.45</v>
      </c>
      <c r="K326" s="15" t="b">
        <f t="shared" si="10"/>
        <v>1</v>
      </c>
      <c r="L326" s="15" t="b">
        <f t="shared" si="11"/>
        <v>1</v>
      </c>
    </row>
    <row r="327" spans="2:12" s="15" customFormat="1" ht="13.75" x14ac:dyDescent="0.45">
      <c r="B327" s="15">
        <v>324</v>
      </c>
      <c r="C327" s="15" t="s">
        <v>24267</v>
      </c>
      <c r="D327" s="24" t="str">
        <f>OS_Raw_Data!A325</f>
        <v>OCLM-2025-000324</v>
      </c>
      <c r="E327" s="24" t="str">
        <f>OS_Raw_Data!B325</f>
        <v>OPOL-2025-000324</v>
      </c>
      <c r="F327" s="16" t="str">
        <f>OS_Raw_Data!I325</f>
        <v>2023-01-03</v>
      </c>
      <c r="G327" s="16" t="str">
        <f>OS_Raw_Data!J325</f>
        <v>2023-01-22</v>
      </c>
      <c r="H327" s="15" t="str">
        <f>OS_Raw_Data!C325</f>
        <v>Motor Commercial</v>
      </c>
      <c r="I327" s="25">
        <f>OS_Raw_Data!Q325</f>
        <v>1828046.71</v>
      </c>
      <c r="J327" s="25">
        <f>OS_Raw_Data!S325</f>
        <v>1076353.73</v>
      </c>
      <c r="K327" s="15" t="b">
        <f t="shared" si="10"/>
        <v>1</v>
      </c>
      <c r="L327" s="15" t="b">
        <f t="shared" si="11"/>
        <v>1</v>
      </c>
    </row>
    <row r="328" spans="2:12" s="15" customFormat="1" ht="13.75" x14ac:dyDescent="0.45">
      <c r="B328" s="15">
        <v>325</v>
      </c>
      <c r="C328" s="15" t="s">
        <v>24267</v>
      </c>
      <c r="D328" s="24" t="str">
        <f>OS_Raw_Data!A326</f>
        <v>OCLM-2025-000325</v>
      </c>
      <c r="E328" s="24" t="str">
        <f>OS_Raw_Data!B326</f>
        <v>OPOL-2025-000325</v>
      </c>
      <c r="F328" s="16" t="str">
        <f>OS_Raw_Data!I326</f>
        <v>2019-05-01</v>
      </c>
      <c r="G328" s="16" t="str">
        <f>OS_Raw_Data!J326</f>
        <v>2019-05-13</v>
      </c>
      <c r="H328" s="15" t="str">
        <f>OS_Raw_Data!C326</f>
        <v>Fire Domestic</v>
      </c>
      <c r="I328" s="25">
        <f>OS_Raw_Data!Q326</f>
        <v>14366680.98</v>
      </c>
      <c r="J328" s="25">
        <f>OS_Raw_Data!S326</f>
        <v>11958184.26</v>
      </c>
      <c r="K328" s="15" t="b">
        <f t="shared" si="10"/>
        <v>1</v>
      </c>
      <c r="L328" s="15" t="b">
        <f t="shared" si="11"/>
        <v>1</v>
      </c>
    </row>
    <row r="329" spans="2:12" s="15" customFormat="1" ht="13.75" x14ac:dyDescent="0.45">
      <c r="B329" s="15">
        <v>326</v>
      </c>
      <c r="C329" s="15" t="s">
        <v>24267</v>
      </c>
      <c r="D329" s="24" t="str">
        <f>OS_Raw_Data!A327</f>
        <v>OCLM-2025-000326</v>
      </c>
      <c r="E329" s="24" t="str">
        <f>OS_Raw_Data!B327</f>
        <v>OPOL-2025-000326</v>
      </c>
      <c r="F329" s="16" t="str">
        <f>OS_Raw_Data!I327</f>
        <v>2021-11-20</v>
      </c>
      <c r="G329" s="16" t="str">
        <f>OS_Raw_Data!J327</f>
        <v>2021-12-15</v>
      </c>
      <c r="H329" s="15" t="str">
        <f>OS_Raw_Data!C327</f>
        <v>Fire Industrial</v>
      </c>
      <c r="I329" s="25">
        <f>OS_Raw_Data!Q327</f>
        <v>193340193.00999999</v>
      </c>
      <c r="J329" s="25">
        <f>OS_Raw_Data!S327</f>
        <v>103842151.36</v>
      </c>
      <c r="K329" s="15" t="b">
        <f t="shared" si="10"/>
        <v>1</v>
      </c>
      <c r="L329" s="15" t="b">
        <f t="shared" si="11"/>
        <v>1</v>
      </c>
    </row>
    <row r="330" spans="2:12" s="15" customFormat="1" ht="13.75" x14ac:dyDescent="0.45">
      <c r="B330" s="15">
        <v>327</v>
      </c>
      <c r="C330" s="15" t="s">
        <v>24267</v>
      </c>
      <c r="D330" s="24" t="str">
        <f>OS_Raw_Data!A328</f>
        <v>OCLM-2025-000327</v>
      </c>
      <c r="E330" s="24" t="str">
        <f>OS_Raw_Data!B328</f>
        <v>OPOL-2025-000327</v>
      </c>
      <c r="F330" s="16" t="str">
        <f>OS_Raw_Data!I328</f>
        <v>2022-03-10</v>
      </c>
      <c r="G330" s="16" t="str">
        <f>OS_Raw_Data!J328</f>
        <v>2022-04-03</v>
      </c>
      <c r="H330" s="15" t="str">
        <f>OS_Raw_Data!C328</f>
        <v>WIBA</v>
      </c>
      <c r="I330" s="25">
        <f>OS_Raw_Data!Q328</f>
        <v>4449990.4000000004</v>
      </c>
      <c r="J330" s="25">
        <f>OS_Raw_Data!S328</f>
        <v>3482995.08</v>
      </c>
      <c r="K330" s="15" t="b">
        <f t="shared" si="10"/>
        <v>1</v>
      </c>
      <c r="L330" s="15" t="b">
        <f t="shared" si="11"/>
        <v>1</v>
      </c>
    </row>
    <row r="331" spans="2:12" s="15" customFormat="1" ht="13.75" x14ac:dyDescent="0.45">
      <c r="B331" s="15">
        <v>328</v>
      </c>
      <c r="C331" s="15" t="s">
        <v>24267</v>
      </c>
      <c r="D331" s="24" t="str">
        <f>OS_Raw_Data!A329</f>
        <v>OCLM-2025-000328</v>
      </c>
      <c r="E331" s="24" t="str">
        <f>OS_Raw_Data!B329</f>
        <v>OPOL-2025-000328</v>
      </c>
      <c r="F331" s="16" t="str">
        <f>OS_Raw_Data!I329</f>
        <v>2023-09-08</v>
      </c>
      <c r="G331" s="16" t="str">
        <f>OS_Raw_Data!J329</f>
        <v>2023-10-04</v>
      </c>
      <c r="H331" s="15" t="str">
        <f>OS_Raw_Data!C329</f>
        <v>Marine Cargo</v>
      </c>
      <c r="I331" s="25">
        <f>OS_Raw_Data!Q329</f>
        <v>51105054.399999999</v>
      </c>
      <c r="J331" s="25">
        <f>OS_Raw_Data!S329</f>
        <v>32983287.34</v>
      </c>
      <c r="K331" s="15" t="b">
        <f t="shared" si="10"/>
        <v>1</v>
      </c>
      <c r="L331" s="15" t="b">
        <f t="shared" si="11"/>
        <v>1</v>
      </c>
    </row>
    <row r="332" spans="2:12" s="15" customFormat="1" ht="13.75" x14ac:dyDescent="0.45">
      <c r="B332" s="15">
        <v>329</v>
      </c>
      <c r="C332" s="15" t="s">
        <v>24267</v>
      </c>
      <c r="D332" s="24" t="str">
        <f>OS_Raw_Data!A330</f>
        <v>OCLM-2025-000329</v>
      </c>
      <c r="E332" s="24" t="str">
        <f>OS_Raw_Data!B330</f>
        <v>OPOL-2025-000329</v>
      </c>
      <c r="F332" s="16" t="str">
        <f>OS_Raw_Data!I330</f>
        <v>2018-05-18</v>
      </c>
      <c r="G332" s="16" t="str">
        <f>OS_Raw_Data!J330</f>
        <v>2018-06-16</v>
      </c>
      <c r="H332" s="15" t="str">
        <f>OS_Raw_Data!C330</f>
        <v>Fire Domestic</v>
      </c>
      <c r="I332" s="25">
        <f>OS_Raw_Data!Q330</f>
        <v>3414410.57</v>
      </c>
      <c r="J332" s="25">
        <f>OS_Raw_Data!S330</f>
        <v>2982812.57</v>
      </c>
      <c r="K332" s="15" t="b">
        <f t="shared" si="10"/>
        <v>1</v>
      </c>
      <c r="L332" s="15" t="b">
        <f t="shared" si="11"/>
        <v>1</v>
      </c>
    </row>
    <row r="333" spans="2:12" s="15" customFormat="1" ht="13.75" x14ac:dyDescent="0.45">
      <c r="B333" s="15">
        <v>330</v>
      </c>
      <c r="C333" s="15" t="s">
        <v>24267</v>
      </c>
      <c r="D333" s="24" t="str">
        <f>OS_Raw_Data!A331</f>
        <v>OCLM-2025-000330</v>
      </c>
      <c r="E333" s="24" t="str">
        <f>OS_Raw_Data!B331</f>
        <v>OPOL-2025-000330</v>
      </c>
      <c r="F333" s="16" t="str">
        <f>OS_Raw_Data!I331</f>
        <v>2018-08-24</v>
      </c>
      <c r="G333" s="16" t="str">
        <f>OS_Raw_Data!J331</f>
        <v>2018-09-21</v>
      </c>
      <c r="H333" s="15" t="str">
        <f>OS_Raw_Data!C331</f>
        <v>Fire Domestic</v>
      </c>
      <c r="I333" s="25">
        <f>OS_Raw_Data!Q331</f>
        <v>4298411.05</v>
      </c>
      <c r="J333" s="25">
        <f>OS_Raw_Data!S331</f>
        <v>3374090.09</v>
      </c>
      <c r="K333" s="15" t="b">
        <f t="shared" si="10"/>
        <v>1</v>
      </c>
      <c r="L333" s="15" t="b">
        <f t="shared" si="11"/>
        <v>1</v>
      </c>
    </row>
    <row r="334" spans="2:12" s="15" customFormat="1" ht="13.75" x14ac:dyDescent="0.45">
      <c r="B334" s="15">
        <v>331</v>
      </c>
      <c r="C334" s="15" t="s">
        <v>24267</v>
      </c>
      <c r="D334" s="24" t="str">
        <f>OS_Raw_Data!A332</f>
        <v>OCLM-2025-000331</v>
      </c>
      <c r="E334" s="24" t="str">
        <f>OS_Raw_Data!B332</f>
        <v>OPOL-2025-000331</v>
      </c>
      <c r="F334" s="16" t="str">
        <f>OS_Raw_Data!I332</f>
        <v>2024-05-30</v>
      </c>
      <c r="G334" s="16" t="str">
        <f>OS_Raw_Data!J332</f>
        <v>2024-06-14</v>
      </c>
      <c r="H334" s="15" t="str">
        <f>OS_Raw_Data!C332</f>
        <v>WIBA</v>
      </c>
      <c r="I334" s="25">
        <f>OS_Raw_Data!Q332</f>
        <v>10397643.17</v>
      </c>
      <c r="J334" s="25">
        <f>OS_Raw_Data!S332</f>
        <v>7346758.0700000003</v>
      </c>
      <c r="K334" s="15" t="b">
        <f t="shared" si="10"/>
        <v>1</v>
      </c>
      <c r="L334" s="15" t="b">
        <f t="shared" si="11"/>
        <v>1</v>
      </c>
    </row>
    <row r="335" spans="2:12" s="15" customFormat="1" ht="13.75" x14ac:dyDescent="0.45">
      <c r="B335" s="15">
        <v>332</v>
      </c>
      <c r="C335" s="15" t="s">
        <v>24267</v>
      </c>
      <c r="D335" s="24" t="str">
        <f>OS_Raw_Data!A333</f>
        <v>OCLM-2025-000332</v>
      </c>
      <c r="E335" s="24" t="str">
        <f>OS_Raw_Data!B333</f>
        <v>OPOL-2025-000332</v>
      </c>
      <c r="F335" s="16" t="str">
        <f>OS_Raw_Data!I333</f>
        <v>2024-06-21</v>
      </c>
      <c r="G335" s="16" t="str">
        <f>OS_Raw_Data!J333</f>
        <v>2024-07-16</v>
      </c>
      <c r="H335" s="15" t="str">
        <f>OS_Raw_Data!C333</f>
        <v>Personal Accident</v>
      </c>
      <c r="I335" s="25">
        <f>OS_Raw_Data!Q333</f>
        <v>273983.77</v>
      </c>
      <c r="J335" s="25">
        <f>OS_Raw_Data!S333</f>
        <v>217599.96</v>
      </c>
      <c r="K335" s="15" t="b">
        <f t="shared" si="10"/>
        <v>1</v>
      </c>
      <c r="L335" s="15" t="b">
        <f t="shared" si="11"/>
        <v>1</v>
      </c>
    </row>
    <row r="336" spans="2:12" s="15" customFormat="1" ht="13.75" x14ac:dyDescent="0.45">
      <c r="B336" s="15">
        <v>333</v>
      </c>
      <c r="C336" s="15" t="s">
        <v>24267</v>
      </c>
      <c r="D336" s="24" t="str">
        <f>OS_Raw_Data!A334</f>
        <v>OCLM-2025-000333</v>
      </c>
      <c r="E336" s="24" t="str">
        <f>OS_Raw_Data!B334</f>
        <v>OPOL-2025-000333</v>
      </c>
      <c r="F336" s="16" t="str">
        <f>OS_Raw_Data!I334</f>
        <v>2025-11-11</v>
      </c>
      <c r="G336" s="16" t="str">
        <f>OS_Raw_Data!J334</f>
        <v>2025-11-11</v>
      </c>
      <c r="H336" s="15" t="str">
        <f>OS_Raw_Data!C334</f>
        <v>WIBA</v>
      </c>
      <c r="I336" s="25">
        <f>OS_Raw_Data!Q334</f>
        <v>3345897.08</v>
      </c>
      <c r="J336" s="25">
        <f>OS_Raw_Data!S334</f>
        <v>2695159.41</v>
      </c>
      <c r="K336" s="15" t="b">
        <f t="shared" si="10"/>
        <v>1</v>
      </c>
      <c r="L336" s="15" t="b">
        <f t="shared" si="11"/>
        <v>1</v>
      </c>
    </row>
    <row r="337" spans="2:12" s="15" customFormat="1" ht="13.75" x14ac:dyDescent="0.45">
      <c r="B337" s="15">
        <v>334</v>
      </c>
      <c r="C337" s="15" t="s">
        <v>24267</v>
      </c>
      <c r="D337" s="24" t="str">
        <f>OS_Raw_Data!A335</f>
        <v>OCLM-2025-000334</v>
      </c>
      <c r="E337" s="24" t="str">
        <f>OS_Raw_Data!B335</f>
        <v>OPOL-2025-000334</v>
      </c>
      <c r="F337" s="16" t="str">
        <f>OS_Raw_Data!I335</f>
        <v>2018-02-05</v>
      </c>
      <c r="G337" s="16" t="str">
        <f>OS_Raw_Data!J335</f>
        <v>2018-02-06</v>
      </c>
      <c r="H337" s="15" t="str">
        <f>OS_Raw_Data!C335</f>
        <v>Fire Industrial</v>
      </c>
      <c r="I337" s="25">
        <f>OS_Raw_Data!Q335</f>
        <v>55922596.57</v>
      </c>
      <c r="J337" s="25">
        <f>OS_Raw_Data!S335</f>
        <v>19275667.140000001</v>
      </c>
      <c r="K337" s="15" t="b">
        <f t="shared" si="10"/>
        <v>1</v>
      </c>
      <c r="L337" s="15" t="b">
        <f t="shared" si="11"/>
        <v>1</v>
      </c>
    </row>
    <row r="338" spans="2:12" s="15" customFormat="1" ht="13.75" x14ac:dyDescent="0.45">
      <c r="B338" s="15">
        <v>335</v>
      </c>
      <c r="C338" s="15" t="s">
        <v>24267</v>
      </c>
      <c r="D338" s="24" t="str">
        <f>OS_Raw_Data!A336</f>
        <v>OCLM-2025-000335</v>
      </c>
      <c r="E338" s="24" t="str">
        <f>OS_Raw_Data!B336</f>
        <v>OPOL-2025-000335</v>
      </c>
      <c r="F338" s="16" t="str">
        <f>OS_Raw_Data!I336</f>
        <v>2026-06-10</v>
      </c>
      <c r="G338" s="16" t="str">
        <f>OS_Raw_Data!J336</f>
        <v>2026-06-22</v>
      </c>
      <c r="H338" s="15" t="str">
        <f>OS_Raw_Data!C336</f>
        <v>Motor Private</v>
      </c>
      <c r="I338" s="25">
        <f>OS_Raw_Data!Q336</f>
        <v>241729.16</v>
      </c>
      <c r="J338" s="25">
        <f>OS_Raw_Data!S336</f>
        <v>184076.5</v>
      </c>
      <c r="K338" s="15" t="b">
        <f t="shared" si="10"/>
        <v>1</v>
      </c>
      <c r="L338" s="15" t="b">
        <f t="shared" si="11"/>
        <v>1</v>
      </c>
    </row>
    <row r="339" spans="2:12" s="15" customFormat="1" ht="13.75" x14ac:dyDescent="0.45">
      <c r="B339" s="15">
        <v>336</v>
      </c>
      <c r="C339" s="15" t="s">
        <v>24267</v>
      </c>
      <c r="D339" s="24" t="str">
        <f>OS_Raw_Data!A337</f>
        <v>OCLM-2025-000336</v>
      </c>
      <c r="E339" s="24" t="str">
        <f>OS_Raw_Data!B337</f>
        <v>OPOL-2025-000336</v>
      </c>
      <c r="F339" s="16" t="str">
        <f>OS_Raw_Data!I337</f>
        <v>2019-08-02</v>
      </c>
      <c r="G339" s="16" t="str">
        <f>OS_Raw_Data!J337</f>
        <v>2019-08-20</v>
      </c>
      <c r="H339" s="15" t="str">
        <f>OS_Raw_Data!C337</f>
        <v>Fire Domestic</v>
      </c>
      <c r="I339" s="25">
        <f>OS_Raw_Data!Q337</f>
        <v>1428464.2</v>
      </c>
      <c r="J339" s="25">
        <f>OS_Raw_Data!S337</f>
        <v>1071234.55</v>
      </c>
      <c r="K339" s="15" t="b">
        <f t="shared" si="10"/>
        <v>1</v>
      </c>
      <c r="L339" s="15" t="b">
        <f t="shared" si="11"/>
        <v>1</v>
      </c>
    </row>
    <row r="340" spans="2:12" s="15" customFormat="1" ht="13.75" x14ac:dyDescent="0.45">
      <c r="B340" s="15">
        <v>337</v>
      </c>
      <c r="C340" s="15" t="s">
        <v>24267</v>
      </c>
      <c r="D340" s="24" t="str">
        <f>OS_Raw_Data!A338</f>
        <v>OCLM-2025-000337</v>
      </c>
      <c r="E340" s="24" t="str">
        <f>OS_Raw_Data!B338</f>
        <v>OPOL-2025-000337</v>
      </c>
      <c r="F340" s="16" t="str">
        <f>OS_Raw_Data!I338</f>
        <v>2020-07-17</v>
      </c>
      <c r="G340" s="16" t="str">
        <f>OS_Raw_Data!J338</f>
        <v>2020-08-13</v>
      </c>
      <c r="H340" s="15" t="str">
        <f>OS_Raw_Data!C338</f>
        <v>Fire Industrial</v>
      </c>
      <c r="I340" s="25">
        <f>OS_Raw_Data!Q338</f>
        <v>42129601.630000003</v>
      </c>
      <c r="J340" s="25">
        <f>OS_Raw_Data!S338</f>
        <v>22007349.449999999</v>
      </c>
      <c r="K340" s="15" t="b">
        <f t="shared" si="10"/>
        <v>1</v>
      </c>
      <c r="L340" s="15" t="b">
        <f t="shared" si="11"/>
        <v>1</v>
      </c>
    </row>
    <row r="341" spans="2:12" s="15" customFormat="1" ht="13.75" x14ac:dyDescent="0.45">
      <c r="B341" s="15">
        <v>338</v>
      </c>
      <c r="C341" s="15" t="s">
        <v>24267</v>
      </c>
      <c r="D341" s="24" t="str">
        <f>OS_Raw_Data!A339</f>
        <v>OCLM-2025-000338</v>
      </c>
      <c r="E341" s="24" t="str">
        <f>OS_Raw_Data!B339</f>
        <v>OPOL-2025-000338</v>
      </c>
      <c r="F341" s="16" t="str">
        <f>OS_Raw_Data!I339</f>
        <v>2026-12-09</v>
      </c>
      <c r="G341" s="16" t="str">
        <f>OS_Raw_Data!J339</f>
        <v>2026-12-12</v>
      </c>
      <c r="H341" s="15" t="str">
        <f>OS_Raw_Data!C339</f>
        <v>Engineering</v>
      </c>
      <c r="I341" s="25">
        <f>OS_Raw_Data!Q339</f>
        <v>2836230.48</v>
      </c>
      <c r="J341" s="25">
        <f>OS_Raw_Data!S339</f>
        <v>1810764.5</v>
      </c>
      <c r="K341" s="15" t="b">
        <f t="shared" si="10"/>
        <v>1</v>
      </c>
      <c r="L341" s="15" t="b">
        <f t="shared" si="11"/>
        <v>1</v>
      </c>
    </row>
    <row r="342" spans="2:12" s="15" customFormat="1" ht="13.75" x14ac:dyDescent="0.45">
      <c r="B342" s="15">
        <v>339</v>
      </c>
      <c r="C342" s="15" t="s">
        <v>24267</v>
      </c>
      <c r="D342" s="24" t="str">
        <f>OS_Raw_Data!A340</f>
        <v>OCLM-2025-000339</v>
      </c>
      <c r="E342" s="24" t="str">
        <f>OS_Raw_Data!B340</f>
        <v>OPOL-2025-000339</v>
      </c>
      <c r="F342" s="16" t="str">
        <f>OS_Raw_Data!I340</f>
        <v>2022-06-10</v>
      </c>
      <c r="G342" s="16" t="str">
        <f>OS_Raw_Data!J340</f>
        <v>2022-06-30</v>
      </c>
      <c r="H342" s="15" t="str">
        <f>OS_Raw_Data!C340</f>
        <v>Motor Private</v>
      </c>
      <c r="I342" s="25">
        <f>OS_Raw_Data!Q340</f>
        <v>375619.43</v>
      </c>
      <c r="J342" s="25">
        <f>OS_Raw_Data!S340</f>
        <v>268162.37</v>
      </c>
      <c r="K342" s="15" t="b">
        <f t="shared" si="10"/>
        <v>1</v>
      </c>
      <c r="L342" s="15" t="b">
        <f t="shared" si="11"/>
        <v>1</v>
      </c>
    </row>
    <row r="343" spans="2:12" s="15" customFormat="1" ht="13.75" x14ac:dyDescent="0.45">
      <c r="B343" s="15">
        <v>340</v>
      </c>
      <c r="C343" s="15" t="s">
        <v>24267</v>
      </c>
      <c r="D343" s="24" t="str">
        <f>OS_Raw_Data!A341</f>
        <v>OCLM-2025-000340</v>
      </c>
      <c r="E343" s="24" t="str">
        <f>OS_Raw_Data!B341</f>
        <v>OPOL-2025-000340</v>
      </c>
      <c r="F343" s="16" t="str">
        <f>OS_Raw_Data!I341</f>
        <v>2018-12-25</v>
      </c>
      <c r="G343" s="16" t="str">
        <f>OS_Raw_Data!J341</f>
        <v>2019-01-08</v>
      </c>
      <c r="H343" s="15" t="str">
        <f>OS_Raw_Data!C341</f>
        <v>Fire Industrial</v>
      </c>
      <c r="I343" s="25">
        <f>OS_Raw_Data!Q341</f>
        <v>196362453.27000001</v>
      </c>
      <c r="J343" s="25">
        <f>OS_Raw_Data!S341</f>
        <v>115363205.73</v>
      </c>
      <c r="K343" s="15" t="b">
        <f t="shared" si="10"/>
        <v>1</v>
      </c>
      <c r="L343" s="15" t="b">
        <f t="shared" si="11"/>
        <v>1</v>
      </c>
    </row>
    <row r="344" spans="2:12" s="15" customFormat="1" ht="13.75" x14ac:dyDescent="0.45">
      <c r="B344" s="15">
        <v>341</v>
      </c>
      <c r="C344" s="15" t="s">
        <v>24267</v>
      </c>
      <c r="D344" s="24" t="str">
        <f>OS_Raw_Data!A342</f>
        <v>OCLM-2025-000341</v>
      </c>
      <c r="E344" s="24" t="str">
        <f>OS_Raw_Data!B342</f>
        <v>OPOL-2025-000341</v>
      </c>
      <c r="F344" s="16" t="str">
        <f>OS_Raw_Data!I342</f>
        <v>2019-09-09</v>
      </c>
      <c r="G344" s="16" t="str">
        <f>OS_Raw_Data!J342</f>
        <v>2019-10-09</v>
      </c>
      <c r="H344" s="15" t="str">
        <f>OS_Raw_Data!C342</f>
        <v>Fire Domestic</v>
      </c>
      <c r="I344" s="25">
        <f>OS_Raw_Data!Q342</f>
        <v>2689993.98</v>
      </c>
      <c r="J344" s="25">
        <f>OS_Raw_Data!S342</f>
        <v>1770822.65</v>
      </c>
      <c r="K344" s="15" t="b">
        <f t="shared" si="10"/>
        <v>1</v>
      </c>
      <c r="L344" s="15" t="b">
        <f t="shared" si="11"/>
        <v>1</v>
      </c>
    </row>
    <row r="345" spans="2:12" s="15" customFormat="1" ht="13.75" x14ac:dyDescent="0.45">
      <c r="B345" s="15">
        <v>342</v>
      </c>
      <c r="C345" s="15" t="s">
        <v>24267</v>
      </c>
      <c r="D345" s="24" t="str">
        <f>OS_Raw_Data!A343</f>
        <v>OCLM-2025-000342</v>
      </c>
      <c r="E345" s="24" t="str">
        <f>OS_Raw_Data!B343</f>
        <v>OPOL-2025-000342</v>
      </c>
      <c r="F345" s="16" t="str">
        <f>OS_Raw_Data!I343</f>
        <v>2024-09-10</v>
      </c>
      <c r="G345" s="16" t="str">
        <f>OS_Raw_Data!J343</f>
        <v>2024-09-18</v>
      </c>
      <c r="H345" s="15" t="str">
        <f>OS_Raw_Data!C343</f>
        <v>Engineering</v>
      </c>
      <c r="I345" s="25">
        <f>OS_Raw_Data!Q343</f>
        <v>9148656.8800000008</v>
      </c>
      <c r="J345" s="25">
        <f>OS_Raw_Data!S343</f>
        <v>6526601.8899999997</v>
      </c>
      <c r="K345" s="15" t="b">
        <f t="shared" si="10"/>
        <v>1</v>
      </c>
      <c r="L345" s="15" t="b">
        <f t="shared" si="11"/>
        <v>1</v>
      </c>
    </row>
    <row r="346" spans="2:12" s="15" customFormat="1" ht="13.75" x14ac:dyDescent="0.45">
      <c r="B346" s="15">
        <v>343</v>
      </c>
      <c r="C346" s="15" t="s">
        <v>24267</v>
      </c>
      <c r="D346" s="24" t="str">
        <f>OS_Raw_Data!A344</f>
        <v>OCLM-2025-000343</v>
      </c>
      <c r="E346" s="24" t="str">
        <f>OS_Raw_Data!B344</f>
        <v>OPOL-2025-000343</v>
      </c>
      <c r="F346" s="16" t="str">
        <f>OS_Raw_Data!I344</f>
        <v>2023-06-28</v>
      </c>
      <c r="G346" s="16" t="str">
        <f>OS_Raw_Data!J344</f>
        <v>2023-07-03</v>
      </c>
      <c r="H346" s="15" t="str">
        <f>OS_Raw_Data!C344</f>
        <v>Medical</v>
      </c>
      <c r="I346" s="25">
        <f>OS_Raw_Data!Q344</f>
        <v>373003.19</v>
      </c>
      <c r="J346" s="25">
        <f>OS_Raw_Data!S344</f>
        <v>287337.36</v>
      </c>
      <c r="K346" s="15" t="b">
        <f t="shared" si="10"/>
        <v>1</v>
      </c>
      <c r="L346" s="15" t="b">
        <f t="shared" si="11"/>
        <v>1</v>
      </c>
    </row>
    <row r="347" spans="2:12" s="15" customFormat="1" ht="13.75" x14ac:dyDescent="0.45">
      <c r="B347" s="15">
        <v>344</v>
      </c>
      <c r="C347" s="15" t="s">
        <v>24267</v>
      </c>
      <c r="D347" s="24" t="str">
        <f>OS_Raw_Data!A345</f>
        <v>OCLM-2025-000344</v>
      </c>
      <c r="E347" s="24" t="str">
        <f>OS_Raw_Data!B345</f>
        <v>OPOL-2025-000344</v>
      </c>
      <c r="F347" s="16" t="str">
        <f>OS_Raw_Data!I345</f>
        <v>2026-01-04</v>
      </c>
      <c r="G347" s="16" t="str">
        <f>OS_Raw_Data!J345</f>
        <v>2026-01-22</v>
      </c>
      <c r="H347" s="15" t="str">
        <f>OS_Raw_Data!C345</f>
        <v>Medical</v>
      </c>
      <c r="I347" s="25">
        <f>OS_Raw_Data!Q345</f>
        <v>119362.76</v>
      </c>
      <c r="J347" s="25">
        <f>OS_Raw_Data!S345</f>
        <v>91957.64</v>
      </c>
      <c r="K347" s="15" t="b">
        <f t="shared" si="10"/>
        <v>1</v>
      </c>
      <c r="L347" s="15" t="b">
        <f t="shared" si="11"/>
        <v>1</v>
      </c>
    </row>
    <row r="348" spans="2:12" s="15" customFormat="1" ht="13.75" x14ac:dyDescent="0.45">
      <c r="B348" s="15">
        <v>345</v>
      </c>
      <c r="C348" s="15" t="s">
        <v>24267</v>
      </c>
      <c r="D348" s="24" t="str">
        <f>OS_Raw_Data!A346</f>
        <v>OCLM-2025-000345</v>
      </c>
      <c r="E348" s="24" t="str">
        <f>OS_Raw_Data!B346</f>
        <v>OPOL-2025-000345</v>
      </c>
      <c r="F348" s="16" t="str">
        <f>OS_Raw_Data!I346</f>
        <v>2026-09-14</v>
      </c>
      <c r="G348" s="16" t="str">
        <f>OS_Raw_Data!J346</f>
        <v>2026-10-10</v>
      </c>
      <c r="H348" s="15" t="str">
        <f>OS_Raw_Data!C346</f>
        <v>Liability</v>
      </c>
      <c r="I348" s="25">
        <f>OS_Raw_Data!Q346</f>
        <v>43085431.299999997</v>
      </c>
      <c r="J348" s="25">
        <f>OS_Raw_Data!S346</f>
        <v>18245674.030000001</v>
      </c>
      <c r="K348" s="15" t="b">
        <f t="shared" si="10"/>
        <v>1</v>
      </c>
      <c r="L348" s="15" t="b">
        <f t="shared" si="11"/>
        <v>1</v>
      </c>
    </row>
    <row r="349" spans="2:12" s="15" customFormat="1" ht="13.75" x14ac:dyDescent="0.45">
      <c r="B349" s="15">
        <v>346</v>
      </c>
      <c r="C349" s="15" t="s">
        <v>24267</v>
      </c>
      <c r="D349" s="24" t="str">
        <f>OS_Raw_Data!A347</f>
        <v>OCLM-2025-000346</v>
      </c>
      <c r="E349" s="24" t="str">
        <f>OS_Raw_Data!B347</f>
        <v>OPOL-2025-000346</v>
      </c>
      <c r="F349" s="16" t="str">
        <f>OS_Raw_Data!I347</f>
        <v>2024-01-06</v>
      </c>
      <c r="G349" s="16" t="str">
        <f>OS_Raw_Data!J347</f>
        <v>2024-01-29</v>
      </c>
      <c r="H349" s="15" t="str">
        <f>OS_Raw_Data!C347</f>
        <v>Engineering</v>
      </c>
      <c r="I349" s="25">
        <f>OS_Raw_Data!Q347</f>
        <v>8573730.9299999997</v>
      </c>
      <c r="J349" s="25">
        <f>OS_Raw_Data!S347</f>
        <v>4186087.46</v>
      </c>
      <c r="K349" s="15" t="b">
        <f t="shared" si="10"/>
        <v>1</v>
      </c>
      <c r="L349" s="15" t="b">
        <f t="shared" si="11"/>
        <v>1</v>
      </c>
    </row>
    <row r="350" spans="2:12" s="15" customFormat="1" ht="13.75" x14ac:dyDescent="0.45">
      <c r="B350" s="15">
        <v>347</v>
      </c>
      <c r="C350" s="15" t="s">
        <v>24267</v>
      </c>
      <c r="D350" s="24" t="str">
        <f>OS_Raw_Data!A348</f>
        <v>OCLM-2025-000347</v>
      </c>
      <c r="E350" s="24" t="str">
        <f>OS_Raw_Data!B348</f>
        <v>OPOL-2025-000347</v>
      </c>
      <c r="F350" s="16" t="str">
        <f>OS_Raw_Data!I348</f>
        <v>2024-03-14</v>
      </c>
      <c r="G350" s="16" t="str">
        <f>OS_Raw_Data!J348</f>
        <v>2024-03-21</v>
      </c>
      <c r="H350" s="15" t="str">
        <f>OS_Raw_Data!C348</f>
        <v>Personal Accident</v>
      </c>
      <c r="I350" s="25">
        <f>OS_Raw_Data!Q348</f>
        <v>1860392.7</v>
      </c>
      <c r="J350" s="25">
        <f>OS_Raw_Data!S348</f>
        <v>1501467.35</v>
      </c>
      <c r="K350" s="15" t="b">
        <f t="shared" si="10"/>
        <v>1</v>
      </c>
      <c r="L350" s="15" t="b">
        <f t="shared" si="11"/>
        <v>1</v>
      </c>
    </row>
    <row r="351" spans="2:12" s="15" customFormat="1" ht="13.75" x14ac:dyDescent="0.45">
      <c r="B351" s="15">
        <v>348</v>
      </c>
      <c r="C351" s="15" t="s">
        <v>24267</v>
      </c>
      <c r="D351" s="24" t="str">
        <f>OS_Raw_Data!A349</f>
        <v>OCLM-2025-000348</v>
      </c>
      <c r="E351" s="24" t="str">
        <f>OS_Raw_Data!B349</f>
        <v>OPOL-2025-000348</v>
      </c>
      <c r="F351" s="16" t="str">
        <f>OS_Raw_Data!I349</f>
        <v>2020-02-21</v>
      </c>
      <c r="G351" s="16" t="str">
        <f>OS_Raw_Data!J349</f>
        <v>2020-03-21</v>
      </c>
      <c r="H351" s="15" t="str">
        <f>OS_Raw_Data!C349</f>
        <v>Motor Commercial</v>
      </c>
      <c r="I351" s="25">
        <f>OS_Raw_Data!Q349</f>
        <v>248603.7</v>
      </c>
      <c r="J351" s="25">
        <f>OS_Raw_Data!S349</f>
        <v>195328.2</v>
      </c>
      <c r="K351" s="15" t="b">
        <f t="shared" si="10"/>
        <v>1</v>
      </c>
      <c r="L351" s="15" t="b">
        <f t="shared" si="11"/>
        <v>1</v>
      </c>
    </row>
    <row r="352" spans="2:12" s="15" customFormat="1" ht="13.75" x14ac:dyDescent="0.45">
      <c r="B352" s="15">
        <v>349</v>
      </c>
      <c r="C352" s="15" t="s">
        <v>24267</v>
      </c>
      <c r="D352" s="24" t="str">
        <f>OS_Raw_Data!A350</f>
        <v>OCLM-2025-000349</v>
      </c>
      <c r="E352" s="24" t="str">
        <f>OS_Raw_Data!B350</f>
        <v>OPOL-2025-000349</v>
      </c>
      <c r="F352" s="16" t="str">
        <f>OS_Raw_Data!I350</f>
        <v>2018-02-09</v>
      </c>
      <c r="G352" s="16" t="str">
        <f>OS_Raw_Data!J350</f>
        <v>2018-02-09</v>
      </c>
      <c r="H352" s="15" t="str">
        <f>OS_Raw_Data!C350</f>
        <v>Marine Cargo</v>
      </c>
      <c r="I352" s="25">
        <f>OS_Raw_Data!Q350</f>
        <v>13682737.130000001</v>
      </c>
      <c r="J352" s="25">
        <f>OS_Raw_Data!S350</f>
        <v>8661749.6600000001</v>
      </c>
      <c r="K352" s="15" t="b">
        <f t="shared" si="10"/>
        <v>1</v>
      </c>
      <c r="L352" s="15" t="b">
        <f t="shared" si="11"/>
        <v>1</v>
      </c>
    </row>
    <row r="353" spans="2:12" s="15" customFormat="1" ht="13.75" x14ac:dyDescent="0.45">
      <c r="B353" s="15">
        <v>350</v>
      </c>
      <c r="C353" s="15" t="s">
        <v>24267</v>
      </c>
      <c r="D353" s="24" t="str">
        <f>OS_Raw_Data!A351</f>
        <v>OCLM-2025-000350</v>
      </c>
      <c r="E353" s="24" t="str">
        <f>OS_Raw_Data!B351</f>
        <v>OPOL-2025-000350</v>
      </c>
      <c r="F353" s="16" t="str">
        <f>OS_Raw_Data!I351</f>
        <v>2020-06-29</v>
      </c>
      <c r="G353" s="16" t="str">
        <f>OS_Raw_Data!J351</f>
        <v>2020-07-08</v>
      </c>
      <c r="H353" s="15" t="str">
        <f>OS_Raw_Data!C351</f>
        <v>Fire Domestic</v>
      </c>
      <c r="I353" s="25">
        <f>OS_Raw_Data!Q351</f>
        <v>2393027.89</v>
      </c>
      <c r="J353" s="25">
        <f>OS_Raw_Data!S351</f>
        <v>1736074.06</v>
      </c>
      <c r="K353" s="15" t="b">
        <f t="shared" si="10"/>
        <v>1</v>
      </c>
      <c r="L353" s="15" t="b">
        <f t="shared" si="11"/>
        <v>1</v>
      </c>
    </row>
    <row r="354" spans="2:12" s="15" customFormat="1" ht="13.75" x14ac:dyDescent="0.45">
      <c r="B354" s="15">
        <v>351</v>
      </c>
      <c r="C354" s="15" t="s">
        <v>24267</v>
      </c>
      <c r="D354" s="24" t="str">
        <f>OS_Raw_Data!A352</f>
        <v>OCLM-2025-000351</v>
      </c>
      <c r="E354" s="24" t="str">
        <f>OS_Raw_Data!B352</f>
        <v>OPOL-2025-000351</v>
      </c>
      <c r="F354" s="16" t="str">
        <f>OS_Raw_Data!I352</f>
        <v>2021-01-17</v>
      </c>
      <c r="G354" s="16" t="str">
        <f>OS_Raw_Data!J352</f>
        <v>2021-02-15</v>
      </c>
      <c r="H354" s="15" t="str">
        <f>OS_Raw_Data!C352</f>
        <v>Motor Private</v>
      </c>
      <c r="I354" s="25">
        <f>OS_Raw_Data!Q352</f>
        <v>89639.53</v>
      </c>
      <c r="J354" s="25">
        <f>OS_Raw_Data!S352</f>
        <v>76942.58</v>
      </c>
      <c r="K354" s="15" t="b">
        <f t="shared" si="10"/>
        <v>1</v>
      </c>
      <c r="L354" s="15" t="b">
        <f t="shared" si="11"/>
        <v>1</v>
      </c>
    </row>
    <row r="355" spans="2:12" s="15" customFormat="1" ht="13.75" x14ac:dyDescent="0.45">
      <c r="B355" s="15">
        <v>352</v>
      </c>
      <c r="C355" s="15" t="s">
        <v>24267</v>
      </c>
      <c r="D355" s="24" t="str">
        <f>OS_Raw_Data!A353</f>
        <v>OCLM-2025-000352</v>
      </c>
      <c r="E355" s="24" t="str">
        <f>OS_Raw_Data!B353</f>
        <v>OPOL-2025-000352</v>
      </c>
      <c r="F355" s="16" t="str">
        <f>OS_Raw_Data!I353</f>
        <v>2021-09-14</v>
      </c>
      <c r="G355" s="16" t="str">
        <f>OS_Raw_Data!J353</f>
        <v>2021-09-22</v>
      </c>
      <c r="H355" s="15" t="str">
        <f>OS_Raw_Data!C353</f>
        <v>WIBA</v>
      </c>
      <c r="I355" s="25">
        <f>OS_Raw_Data!Q353</f>
        <v>4126970.83</v>
      </c>
      <c r="J355" s="25">
        <f>OS_Raw_Data!S353</f>
        <v>3396364.46</v>
      </c>
      <c r="K355" s="15" t="b">
        <f t="shared" si="10"/>
        <v>1</v>
      </c>
      <c r="L355" s="15" t="b">
        <f t="shared" si="11"/>
        <v>1</v>
      </c>
    </row>
    <row r="356" spans="2:12" s="15" customFormat="1" ht="13.75" x14ac:dyDescent="0.45">
      <c r="B356" s="15">
        <v>353</v>
      </c>
      <c r="C356" s="15" t="s">
        <v>24267</v>
      </c>
      <c r="D356" s="24" t="str">
        <f>OS_Raw_Data!A354</f>
        <v>OCLM-2025-000353</v>
      </c>
      <c r="E356" s="24" t="str">
        <f>OS_Raw_Data!B354</f>
        <v>OPOL-2025-000353</v>
      </c>
      <c r="F356" s="16" t="str">
        <f>OS_Raw_Data!I354</f>
        <v>2020-03-16</v>
      </c>
      <c r="G356" s="16" t="str">
        <f>OS_Raw_Data!J354</f>
        <v>2020-04-08</v>
      </c>
      <c r="H356" s="15" t="str">
        <f>OS_Raw_Data!C354</f>
        <v>Medical</v>
      </c>
      <c r="I356" s="25">
        <f>OS_Raw_Data!Q354</f>
        <v>254997.9</v>
      </c>
      <c r="J356" s="25">
        <f>OS_Raw_Data!S354</f>
        <v>208949.2</v>
      </c>
      <c r="K356" s="15" t="b">
        <f t="shared" si="10"/>
        <v>1</v>
      </c>
      <c r="L356" s="15" t="b">
        <f t="shared" si="11"/>
        <v>1</v>
      </c>
    </row>
    <row r="357" spans="2:12" s="15" customFormat="1" ht="13.75" x14ac:dyDescent="0.45">
      <c r="B357" s="15">
        <v>354</v>
      </c>
      <c r="C357" s="15" t="s">
        <v>24267</v>
      </c>
      <c r="D357" s="24" t="str">
        <f>OS_Raw_Data!A355</f>
        <v>OCLM-2025-000354</v>
      </c>
      <c r="E357" s="24" t="str">
        <f>OS_Raw_Data!B355</f>
        <v>OPOL-2025-000354</v>
      </c>
      <c r="F357" s="16" t="str">
        <f>OS_Raw_Data!I355</f>
        <v>2019-12-15</v>
      </c>
      <c r="G357" s="16" t="str">
        <f>OS_Raw_Data!J355</f>
        <v>2019-12-15</v>
      </c>
      <c r="H357" s="15" t="str">
        <f>OS_Raw_Data!C355</f>
        <v>Marine Cargo</v>
      </c>
      <c r="I357" s="25">
        <f>OS_Raw_Data!Q355</f>
        <v>12533313.949999999</v>
      </c>
      <c r="J357" s="25">
        <f>OS_Raw_Data!S355</f>
        <v>7248361.1200000001</v>
      </c>
      <c r="K357" s="15" t="b">
        <f t="shared" si="10"/>
        <v>1</v>
      </c>
      <c r="L357" s="15" t="b">
        <f t="shared" si="11"/>
        <v>1</v>
      </c>
    </row>
    <row r="358" spans="2:12" s="15" customFormat="1" ht="13.75" x14ac:dyDescent="0.45">
      <c r="B358" s="15">
        <v>355</v>
      </c>
      <c r="C358" s="15" t="s">
        <v>24267</v>
      </c>
      <c r="D358" s="24" t="str">
        <f>OS_Raw_Data!A356</f>
        <v>OCLM-2025-000355</v>
      </c>
      <c r="E358" s="24" t="str">
        <f>OS_Raw_Data!B356</f>
        <v>OPOL-2025-000355</v>
      </c>
      <c r="F358" s="16" t="str">
        <f>OS_Raw_Data!I356</f>
        <v>2024-04-08</v>
      </c>
      <c r="G358" s="16" t="str">
        <f>OS_Raw_Data!J356</f>
        <v>2024-04-28</v>
      </c>
      <c r="H358" s="15" t="str">
        <f>OS_Raw_Data!C356</f>
        <v>Motor Commercial</v>
      </c>
      <c r="I358" s="25">
        <f>OS_Raw_Data!Q356</f>
        <v>195190.49</v>
      </c>
      <c r="J358" s="25">
        <f>OS_Raw_Data!S356</f>
        <v>151288.06</v>
      </c>
      <c r="K358" s="15" t="b">
        <f t="shared" si="10"/>
        <v>1</v>
      </c>
      <c r="L358" s="15" t="b">
        <f t="shared" si="11"/>
        <v>1</v>
      </c>
    </row>
    <row r="359" spans="2:12" s="15" customFormat="1" ht="13.75" x14ac:dyDescent="0.45">
      <c r="B359" s="15">
        <v>356</v>
      </c>
      <c r="C359" s="15" t="s">
        <v>24267</v>
      </c>
      <c r="D359" s="24" t="str">
        <f>OS_Raw_Data!A357</f>
        <v>OCLM-2025-000356</v>
      </c>
      <c r="E359" s="24" t="str">
        <f>OS_Raw_Data!B357</f>
        <v>OPOL-2025-000356</v>
      </c>
      <c r="F359" s="16" t="str">
        <f>OS_Raw_Data!I357</f>
        <v>2019-01-17</v>
      </c>
      <c r="G359" s="16" t="str">
        <f>OS_Raw_Data!J357</f>
        <v>2019-02-05</v>
      </c>
      <c r="H359" s="15" t="str">
        <f>OS_Raw_Data!C357</f>
        <v>WIBA</v>
      </c>
      <c r="I359" s="25">
        <f>OS_Raw_Data!Q357</f>
        <v>4327011.6399999997</v>
      </c>
      <c r="J359" s="25">
        <f>OS_Raw_Data!S357</f>
        <v>3022319.1</v>
      </c>
      <c r="K359" s="15" t="b">
        <f t="shared" si="10"/>
        <v>1</v>
      </c>
      <c r="L359" s="15" t="b">
        <f t="shared" si="11"/>
        <v>1</v>
      </c>
    </row>
    <row r="360" spans="2:12" s="15" customFormat="1" ht="13.75" x14ac:dyDescent="0.45">
      <c r="B360" s="15">
        <v>357</v>
      </c>
      <c r="C360" s="15" t="s">
        <v>24267</v>
      </c>
      <c r="D360" s="24" t="str">
        <f>OS_Raw_Data!A358</f>
        <v>OCLM-2025-000357</v>
      </c>
      <c r="E360" s="24" t="str">
        <f>OS_Raw_Data!B358</f>
        <v>OPOL-2025-000357</v>
      </c>
      <c r="F360" s="16" t="str">
        <f>OS_Raw_Data!I358</f>
        <v>2021-03-25</v>
      </c>
      <c r="G360" s="16" t="str">
        <f>OS_Raw_Data!J358</f>
        <v>2021-04-23</v>
      </c>
      <c r="H360" s="15" t="str">
        <f>OS_Raw_Data!C358</f>
        <v>Fire Industrial</v>
      </c>
      <c r="I360" s="25">
        <f>OS_Raw_Data!Q358</f>
        <v>19910394.199999999</v>
      </c>
      <c r="J360" s="25">
        <f>OS_Raw_Data!S358</f>
        <v>10044934.470000001</v>
      </c>
      <c r="K360" s="15" t="b">
        <f t="shared" si="10"/>
        <v>1</v>
      </c>
      <c r="L360" s="15" t="b">
        <f t="shared" si="11"/>
        <v>1</v>
      </c>
    </row>
    <row r="361" spans="2:12" s="15" customFormat="1" ht="13.75" x14ac:dyDescent="0.45">
      <c r="B361" s="15">
        <v>358</v>
      </c>
      <c r="C361" s="15" t="s">
        <v>24267</v>
      </c>
      <c r="D361" s="24" t="str">
        <f>OS_Raw_Data!A359</f>
        <v>OCLM-2025-000358</v>
      </c>
      <c r="E361" s="24" t="str">
        <f>OS_Raw_Data!B359</f>
        <v>OPOL-2025-000358</v>
      </c>
      <c r="F361" s="16" t="str">
        <f>OS_Raw_Data!I359</f>
        <v>2024-12-18</v>
      </c>
      <c r="G361" s="16" t="str">
        <f>OS_Raw_Data!J359</f>
        <v>2025-01-15</v>
      </c>
      <c r="H361" s="15" t="str">
        <f>OS_Raw_Data!C359</f>
        <v>Marine Cargo</v>
      </c>
      <c r="I361" s="25">
        <f>OS_Raw_Data!Q359</f>
        <v>99736648.75</v>
      </c>
      <c r="J361" s="25">
        <f>OS_Raw_Data!S359</f>
        <v>58068947.530000001</v>
      </c>
      <c r="K361" s="15" t="b">
        <f t="shared" si="10"/>
        <v>1</v>
      </c>
      <c r="L361" s="15" t="b">
        <f t="shared" si="11"/>
        <v>1</v>
      </c>
    </row>
    <row r="362" spans="2:12" s="15" customFormat="1" ht="13.75" x14ac:dyDescent="0.45">
      <c r="B362" s="15">
        <v>359</v>
      </c>
      <c r="C362" s="15" t="s">
        <v>24267</v>
      </c>
      <c r="D362" s="24" t="str">
        <f>OS_Raw_Data!A360</f>
        <v>OCLM-2025-000359</v>
      </c>
      <c r="E362" s="24" t="str">
        <f>OS_Raw_Data!B360</f>
        <v>OPOL-2025-000359</v>
      </c>
      <c r="F362" s="16" t="str">
        <f>OS_Raw_Data!I360</f>
        <v>2025-11-09</v>
      </c>
      <c r="G362" s="16" t="str">
        <f>OS_Raw_Data!J360</f>
        <v>2025-12-04</v>
      </c>
      <c r="H362" s="15" t="str">
        <f>OS_Raw_Data!C360</f>
        <v>Fire Industrial</v>
      </c>
      <c r="I362" s="25">
        <f>OS_Raw_Data!Q360</f>
        <v>32344755.27</v>
      </c>
      <c r="J362" s="25">
        <f>OS_Raw_Data!S360</f>
        <v>23190195.59</v>
      </c>
      <c r="K362" s="15" t="b">
        <f t="shared" si="10"/>
        <v>1</v>
      </c>
      <c r="L362" s="15" t="b">
        <f t="shared" si="11"/>
        <v>1</v>
      </c>
    </row>
    <row r="363" spans="2:12" s="15" customFormat="1" ht="13.75" x14ac:dyDescent="0.45">
      <c r="B363" s="15">
        <v>360</v>
      </c>
      <c r="C363" s="15" t="s">
        <v>24267</v>
      </c>
      <c r="D363" s="24" t="str">
        <f>OS_Raw_Data!A361</f>
        <v>OCLM-2025-000360</v>
      </c>
      <c r="E363" s="24" t="str">
        <f>OS_Raw_Data!B361</f>
        <v>OPOL-2025-000360</v>
      </c>
      <c r="F363" s="16" t="str">
        <f>OS_Raw_Data!I361</f>
        <v>2024-07-29</v>
      </c>
      <c r="G363" s="16" t="str">
        <f>OS_Raw_Data!J361</f>
        <v>2024-08-06</v>
      </c>
      <c r="H363" s="15" t="str">
        <f>OS_Raw_Data!C361</f>
        <v>Medical</v>
      </c>
      <c r="I363" s="25">
        <f>OS_Raw_Data!Q361</f>
        <v>191898.26</v>
      </c>
      <c r="J363" s="25">
        <f>OS_Raw_Data!S361</f>
        <v>172853.08</v>
      </c>
      <c r="K363" s="15" t="b">
        <f t="shared" si="10"/>
        <v>1</v>
      </c>
      <c r="L363" s="15" t="b">
        <f t="shared" si="11"/>
        <v>1</v>
      </c>
    </row>
    <row r="364" spans="2:12" s="15" customFormat="1" ht="13.75" x14ac:dyDescent="0.45">
      <c r="B364" s="15">
        <v>361</v>
      </c>
      <c r="C364" s="15" t="s">
        <v>24267</v>
      </c>
      <c r="D364" s="24" t="str">
        <f>OS_Raw_Data!A362</f>
        <v>OCLM-2025-000361</v>
      </c>
      <c r="E364" s="24" t="str">
        <f>OS_Raw_Data!B362</f>
        <v>OPOL-2025-000361</v>
      </c>
      <c r="F364" s="16" t="str">
        <f>OS_Raw_Data!I362</f>
        <v>2023-10-06</v>
      </c>
      <c r="G364" s="16" t="str">
        <f>OS_Raw_Data!J362</f>
        <v>2023-11-02</v>
      </c>
      <c r="H364" s="15" t="str">
        <f>OS_Raw_Data!C362</f>
        <v>WIBA</v>
      </c>
      <c r="I364" s="25">
        <f>OS_Raw_Data!Q362</f>
        <v>746008.65</v>
      </c>
      <c r="J364" s="25">
        <f>OS_Raw_Data!S362</f>
        <v>523522.58</v>
      </c>
      <c r="K364" s="15" t="b">
        <f t="shared" si="10"/>
        <v>1</v>
      </c>
      <c r="L364" s="15" t="b">
        <f t="shared" si="11"/>
        <v>1</v>
      </c>
    </row>
    <row r="365" spans="2:12" s="15" customFormat="1" ht="13.75" x14ac:dyDescent="0.45">
      <c r="B365" s="15">
        <v>362</v>
      </c>
      <c r="C365" s="15" t="s">
        <v>24267</v>
      </c>
      <c r="D365" s="24" t="str">
        <f>OS_Raw_Data!A363</f>
        <v>OCLM-2025-000362</v>
      </c>
      <c r="E365" s="24" t="str">
        <f>OS_Raw_Data!B363</f>
        <v>OPOL-2025-000362</v>
      </c>
      <c r="F365" s="16" t="str">
        <f>OS_Raw_Data!I363</f>
        <v>2019-12-16</v>
      </c>
      <c r="G365" s="16" t="str">
        <f>OS_Raw_Data!J363</f>
        <v>2019-12-25</v>
      </c>
      <c r="H365" s="15" t="str">
        <f>OS_Raw_Data!C363</f>
        <v>Medical</v>
      </c>
      <c r="I365" s="25">
        <f>OS_Raw_Data!Q363</f>
        <v>41631.93</v>
      </c>
      <c r="J365" s="25">
        <f>OS_Raw_Data!S363</f>
        <v>33101.160000000003</v>
      </c>
      <c r="K365" s="15" t="b">
        <f t="shared" si="10"/>
        <v>1</v>
      </c>
      <c r="L365" s="15" t="b">
        <f t="shared" si="11"/>
        <v>1</v>
      </c>
    </row>
    <row r="366" spans="2:12" s="15" customFormat="1" ht="13.75" x14ac:dyDescent="0.45">
      <c r="B366" s="15">
        <v>363</v>
      </c>
      <c r="C366" s="15" t="s">
        <v>24267</v>
      </c>
      <c r="D366" s="24" t="str">
        <f>OS_Raw_Data!A364</f>
        <v>OCLM-2025-000363</v>
      </c>
      <c r="E366" s="24" t="str">
        <f>OS_Raw_Data!B364</f>
        <v>OPOL-2025-000363</v>
      </c>
      <c r="F366" s="16" t="str">
        <f>OS_Raw_Data!I364</f>
        <v>2020-04-01</v>
      </c>
      <c r="G366" s="16" t="str">
        <f>OS_Raw_Data!J364</f>
        <v>2020-04-16</v>
      </c>
      <c r="H366" s="15" t="str">
        <f>OS_Raw_Data!C364</f>
        <v>Engineering</v>
      </c>
      <c r="I366" s="25">
        <f>OS_Raw_Data!Q364</f>
        <v>550175.15</v>
      </c>
      <c r="J366" s="25">
        <f>OS_Raw_Data!S364</f>
        <v>418090.46</v>
      </c>
      <c r="K366" s="15" t="b">
        <f t="shared" si="10"/>
        <v>1</v>
      </c>
      <c r="L366" s="15" t="b">
        <f t="shared" si="11"/>
        <v>1</v>
      </c>
    </row>
    <row r="367" spans="2:12" s="15" customFormat="1" ht="13.75" x14ac:dyDescent="0.45">
      <c r="B367" s="15">
        <v>364</v>
      </c>
      <c r="C367" s="15" t="s">
        <v>24267</v>
      </c>
      <c r="D367" s="24" t="str">
        <f>OS_Raw_Data!A365</f>
        <v>OCLM-2025-000364</v>
      </c>
      <c r="E367" s="24" t="str">
        <f>OS_Raw_Data!B365</f>
        <v>OPOL-2025-000364</v>
      </c>
      <c r="F367" s="16" t="str">
        <f>OS_Raw_Data!I365</f>
        <v>2025-12-29</v>
      </c>
      <c r="G367" s="16" t="str">
        <f>OS_Raw_Data!J365</f>
        <v>2026-01-14</v>
      </c>
      <c r="H367" s="15" t="str">
        <f>OS_Raw_Data!C365</f>
        <v>Medical</v>
      </c>
      <c r="I367" s="25">
        <f>OS_Raw_Data!Q365</f>
        <v>46462.61</v>
      </c>
      <c r="J367" s="25">
        <f>OS_Raw_Data!S365</f>
        <v>33954.49</v>
      </c>
      <c r="K367" s="15" t="b">
        <f t="shared" si="10"/>
        <v>1</v>
      </c>
      <c r="L367" s="15" t="b">
        <f t="shared" si="11"/>
        <v>1</v>
      </c>
    </row>
    <row r="368" spans="2:12" s="15" customFormat="1" ht="13.75" x14ac:dyDescent="0.45">
      <c r="B368" s="15">
        <v>365</v>
      </c>
      <c r="C368" s="15" t="s">
        <v>24267</v>
      </c>
      <c r="D368" s="24" t="str">
        <f>OS_Raw_Data!A366</f>
        <v>OCLM-2025-000365</v>
      </c>
      <c r="E368" s="24" t="str">
        <f>OS_Raw_Data!B366</f>
        <v>OPOL-2025-000365</v>
      </c>
      <c r="F368" s="16" t="str">
        <f>OS_Raw_Data!I366</f>
        <v>2022-11-29</v>
      </c>
      <c r="G368" s="16" t="str">
        <f>OS_Raw_Data!J366</f>
        <v>2022-12-28</v>
      </c>
      <c r="H368" s="15" t="str">
        <f>OS_Raw_Data!C366</f>
        <v>Fire Domestic</v>
      </c>
      <c r="I368" s="25">
        <f>OS_Raw_Data!Q366</f>
        <v>2251473.08</v>
      </c>
      <c r="J368" s="25">
        <f>OS_Raw_Data!S366</f>
        <v>1987445.36</v>
      </c>
      <c r="K368" s="15" t="b">
        <f t="shared" si="10"/>
        <v>1</v>
      </c>
      <c r="L368" s="15" t="b">
        <f t="shared" si="11"/>
        <v>1</v>
      </c>
    </row>
    <row r="369" spans="2:12" s="15" customFormat="1" ht="13.75" x14ac:dyDescent="0.45">
      <c r="B369" s="15">
        <v>366</v>
      </c>
      <c r="C369" s="15" t="s">
        <v>24267</v>
      </c>
      <c r="D369" s="24" t="str">
        <f>OS_Raw_Data!A367</f>
        <v>OCLM-2025-000366</v>
      </c>
      <c r="E369" s="24" t="str">
        <f>OS_Raw_Data!B367</f>
        <v>OPOL-2025-000366</v>
      </c>
      <c r="F369" s="16" t="str">
        <f>OS_Raw_Data!I367</f>
        <v>2019-10-04</v>
      </c>
      <c r="G369" s="16" t="str">
        <f>OS_Raw_Data!J367</f>
        <v>2019-10-04</v>
      </c>
      <c r="H369" s="15" t="str">
        <f>OS_Raw_Data!C367</f>
        <v>Motor Private</v>
      </c>
      <c r="I369" s="25">
        <f>OS_Raw_Data!Q367</f>
        <v>218905.17</v>
      </c>
      <c r="J369" s="25">
        <f>OS_Raw_Data!S367</f>
        <v>173348.93</v>
      </c>
      <c r="K369" s="15" t="b">
        <f t="shared" si="10"/>
        <v>1</v>
      </c>
      <c r="L369" s="15" t="b">
        <f t="shared" si="11"/>
        <v>1</v>
      </c>
    </row>
    <row r="370" spans="2:12" s="15" customFormat="1" ht="13.75" x14ac:dyDescent="0.45">
      <c r="B370" s="15">
        <v>367</v>
      </c>
      <c r="C370" s="15" t="s">
        <v>24267</v>
      </c>
      <c r="D370" s="24" t="str">
        <f>OS_Raw_Data!A368</f>
        <v>OCLM-2025-000367</v>
      </c>
      <c r="E370" s="24" t="str">
        <f>OS_Raw_Data!B368</f>
        <v>OPOL-2025-000367</v>
      </c>
      <c r="F370" s="16" t="str">
        <f>OS_Raw_Data!I368</f>
        <v>2021-03-28</v>
      </c>
      <c r="G370" s="16" t="str">
        <f>OS_Raw_Data!J368</f>
        <v>2021-04-03</v>
      </c>
      <c r="H370" s="15" t="str">
        <f>OS_Raw_Data!C368</f>
        <v>Marine Cargo</v>
      </c>
      <c r="I370" s="25">
        <f>OS_Raw_Data!Q368</f>
        <v>64092171.07</v>
      </c>
      <c r="J370" s="25">
        <f>OS_Raw_Data!S368</f>
        <v>38324278.670000002</v>
      </c>
      <c r="K370" s="15" t="b">
        <f t="shared" si="10"/>
        <v>1</v>
      </c>
      <c r="L370" s="15" t="b">
        <f t="shared" si="11"/>
        <v>1</v>
      </c>
    </row>
    <row r="371" spans="2:12" s="15" customFormat="1" ht="13.75" x14ac:dyDescent="0.45">
      <c r="B371" s="15">
        <v>368</v>
      </c>
      <c r="C371" s="15" t="s">
        <v>24267</v>
      </c>
      <c r="D371" s="24" t="str">
        <f>OS_Raw_Data!A369</f>
        <v>OCLM-2025-000368</v>
      </c>
      <c r="E371" s="24" t="str">
        <f>OS_Raw_Data!B369</f>
        <v>OPOL-2025-000368</v>
      </c>
      <c r="F371" s="16" t="str">
        <f>OS_Raw_Data!I369</f>
        <v>2024-06-09</v>
      </c>
      <c r="G371" s="16" t="str">
        <f>OS_Raw_Data!J369</f>
        <v>2024-07-08</v>
      </c>
      <c r="H371" s="15" t="str">
        <f>OS_Raw_Data!C369</f>
        <v>WIBA</v>
      </c>
      <c r="I371" s="25">
        <f>OS_Raw_Data!Q369</f>
        <v>236430.9</v>
      </c>
      <c r="J371" s="25">
        <f>OS_Raw_Data!S369</f>
        <v>149677.73000000001</v>
      </c>
      <c r="K371" s="15" t="b">
        <f t="shared" si="10"/>
        <v>1</v>
      </c>
      <c r="L371" s="15" t="b">
        <f t="shared" si="11"/>
        <v>1</v>
      </c>
    </row>
    <row r="372" spans="2:12" s="15" customFormat="1" ht="13.75" x14ac:dyDescent="0.45">
      <c r="B372" s="15">
        <v>369</v>
      </c>
      <c r="C372" s="15" t="s">
        <v>24267</v>
      </c>
      <c r="D372" s="24" t="str">
        <f>OS_Raw_Data!A370</f>
        <v>OCLM-2025-000369</v>
      </c>
      <c r="E372" s="24" t="str">
        <f>OS_Raw_Data!B370</f>
        <v>OPOL-2025-000369</v>
      </c>
      <c r="F372" s="16" t="str">
        <f>OS_Raw_Data!I370</f>
        <v>2025-07-08</v>
      </c>
      <c r="G372" s="16" t="str">
        <f>OS_Raw_Data!J370</f>
        <v>2025-07-29</v>
      </c>
      <c r="H372" s="15" t="str">
        <f>OS_Raw_Data!C370</f>
        <v>Fire Domestic</v>
      </c>
      <c r="I372" s="25">
        <f>OS_Raw_Data!Q370</f>
        <v>2038799.05</v>
      </c>
      <c r="J372" s="25">
        <f>OS_Raw_Data!S370</f>
        <v>1801954.42</v>
      </c>
      <c r="K372" s="15" t="b">
        <f t="shared" si="10"/>
        <v>1</v>
      </c>
      <c r="L372" s="15" t="b">
        <f t="shared" si="11"/>
        <v>1</v>
      </c>
    </row>
    <row r="373" spans="2:12" s="15" customFormat="1" ht="13.75" x14ac:dyDescent="0.45">
      <c r="B373" s="15">
        <v>370</v>
      </c>
      <c r="C373" s="15" t="s">
        <v>24267</v>
      </c>
      <c r="D373" s="24" t="str">
        <f>OS_Raw_Data!A371</f>
        <v>OCLM-2025-000370</v>
      </c>
      <c r="E373" s="24" t="str">
        <f>OS_Raw_Data!B371</f>
        <v>OPOL-2025-000370</v>
      </c>
      <c r="F373" s="16" t="str">
        <f>OS_Raw_Data!I371</f>
        <v>2023-05-22</v>
      </c>
      <c r="G373" s="16" t="str">
        <f>OS_Raw_Data!J371</f>
        <v>2023-06-08</v>
      </c>
      <c r="H373" s="15" t="str">
        <f>OS_Raw_Data!C371</f>
        <v>Fire Industrial</v>
      </c>
      <c r="I373" s="25">
        <f>OS_Raw_Data!Q371</f>
        <v>66098956.329999998</v>
      </c>
      <c r="J373" s="25">
        <f>OS_Raw_Data!S371</f>
        <v>38441110.789999999</v>
      </c>
      <c r="K373" s="15" t="b">
        <f t="shared" si="10"/>
        <v>1</v>
      </c>
      <c r="L373" s="15" t="b">
        <f t="shared" si="11"/>
        <v>1</v>
      </c>
    </row>
    <row r="374" spans="2:12" s="15" customFormat="1" ht="13.75" x14ac:dyDescent="0.45">
      <c r="B374" s="15">
        <v>371</v>
      </c>
      <c r="C374" s="15" t="s">
        <v>24267</v>
      </c>
      <c r="D374" s="24" t="str">
        <f>OS_Raw_Data!A372</f>
        <v>OCLM-2025-000371</v>
      </c>
      <c r="E374" s="24" t="str">
        <f>OS_Raw_Data!B372</f>
        <v>OPOL-2025-000371</v>
      </c>
      <c r="F374" s="16" t="str">
        <f>OS_Raw_Data!I372</f>
        <v>2023-04-06</v>
      </c>
      <c r="G374" s="16" t="str">
        <f>OS_Raw_Data!J372</f>
        <v>2023-05-03</v>
      </c>
      <c r="H374" s="15" t="str">
        <f>OS_Raw_Data!C372</f>
        <v>Personal Accident</v>
      </c>
      <c r="I374" s="25">
        <f>OS_Raw_Data!Q372</f>
        <v>1210549.8799999999</v>
      </c>
      <c r="J374" s="25">
        <f>OS_Raw_Data!S372</f>
        <v>897983.46</v>
      </c>
      <c r="K374" s="15" t="b">
        <f t="shared" si="10"/>
        <v>1</v>
      </c>
      <c r="L374" s="15" t="b">
        <f t="shared" si="11"/>
        <v>1</v>
      </c>
    </row>
    <row r="375" spans="2:12" s="15" customFormat="1" ht="13.75" x14ac:dyDescent="0.45">
      <c r="B375" s="15">
        <v>372</v>
      </c>
      <c r="C375" s="15" t="s">
        <v>24267</v>
      </c>
      <c r="D375" s="24" t="str">
        <f>OS_Raw_Data!A373</f>
        <v>OCLM-2025-000372</v>
      </c>
      <c r="E375" s="24" t="str">
        <f>OS_Raw_Data!B373</f>
        <v>OPOL-2025-000372</v>
      </c>
      <c r="F375" s="16" t="str">
        <f>OS_Raw_Data!I373</f>
        <v>2023-02-04</v>
      </c>
      <c r="G375" s="16" t="str">
        <f>OS_Raw_Data!J373</f>
        <v>2023-02-20</v>
      </c>
      <c r="H375" s="15" t="str">
        <f>OS_Raw_Data!C373</f>
        <v>Personal Accident</v>
      </c>
      <c r="I375" s="25">
        <f>OS_Raw_Data!Q373</f>
        <v>966772.36</v>
      </c>
      <c r="J375" s="25">
        <f>OS_Raw_Data!S373</f>
        <v>851313.04</v>
      </c>
      <c r="K375" s="15" t="b">
        <f t="shared" si="10"/>
        <v>1</v>
      </c>
      <c r="L375" s="15" t="b">
        <f t="shared" si="11"/>
        <v>1</v>
      </c>
    </row>
    <row r="376" spans="2:12" s="15" customFormat="1" ht="13.75" x14ac:dyDescent="0.45">
      <c r="B376" s="15">
        <v>373</v>
      </c>
      <c r="C376" s="15" t="s">
        <v>24267</v>
      </c>
      <c r="D376" s="24" t="str">
        <f>OS_Raw_Data!A374</f>
        <v>OCLM-2025-000373</v>
      </c>
      <c r="E376" s="24" t="str">
        <f>OS_Raw_Data!B374</f>
        <v>OPOL-2025-000373</v>
      </c>
      <c r="F376" s="16" t="str">
        <f>OS_Raw_Data!I374</f>
        <v>2024-11-05</v>
      </c>
      <c r="G376" s="16" t="str">
        <f>OS_Raw_Data!J374</f>
        <v>2024-11-26</v>
      </c>
      <c r="H376" s="15" t="str">
        <f>OS_Raw_Data!C374</f>
        <v>WIBA</v>
      </c>
      <c r="I376" s="25">
        <f>OS_Raw_Data!Q374</f>
        <v>610377.28</v>
      </c>
      <c r="J376" s="25">
        <f>OS_Raw_Data!S374</f>
        <v>419594.05</v>
      </c>
      <c r="K376" s="15" t="b">
        <f t="shared" si="10"/>
        <v>1</v>
      </c>
      <c r="L376" s="15" t="b">
        <f t="shared" si="11"/>
        <v>1</v>
      </c>
    </row>
    <row r="377" spans="2:12" s="15" customFormat="1" ht="13.75" x14ac:dyDescent="0.45">
      <c r="B377" s="15">
        <v>374</v>
      </c>
      <c r="C377" s="15" t="s">
        <v>24267</v>
      </c>
      <c r="D377" s="24" t="str">
        <f>OS_Raw_Data!A375</f>
        <v>OCLM-2025-000374</v>
      </c>
      <c r="E377" s="24" t="str">
        <f>OS_Raw_Data!B375</f>
        <v>OPOL-2025-000374</v>
      </c>
      <c r="F377" s="16" t="str">
        <f>OS_Raw_Data!I375</f>
        <v>2020-05-08</v>
      </c>
      <c r="G377" s="16" t="str">
        <f>OS_Raw_Data!J375</f>
        <v>2020-05-19</v>
      </c>
      <c r="H377" s="15" t="str">
        <f>OS_Raw_Data!C375</f>
        <v>Motor Commercial</v>
      </c>
      <c r="I377" s="25">
        <f>OS_Raw_Data!Q375</f>
        <v>306219.59000000003</v>
      </c>
      <c r="J377" s="25">
        <f>OS_Raw_Data!S375</f>
        <v>188041.03</v>
      </c>
      <c r="K377" s="15" t="b">
        <f t="shared" si="10"/>
        <v>1</v>
      </c>
      <c r="L377" s="15" t="b">
        <f t="shared" si="11"/>
        <v>1</v>
      </c>
    </row>
    <row r="378" spans="2:12" s="15" customFormat="1" ht="13.75" x14ac:dyDescent="0.45">
      <c r="B378" s="15">
        <v>375</v>
      </c>
      <c r="C378" s="15" t="s">
        <v>24267</v>
      </c>
      <c r="D378" s="24" t="str">
        <f>OS_Raw_Data!A376</f>
        <v>OCLM-2025-000375</v>
      </c>
      <c r="E378" s="24" t="str">
        <f>OS_Raw_Data!B376</f>
        <v>OPOL-2025-000375</v>
      </c>
      <c r="F378" s="16" t="str">
        <f>OS_Raw_Data!I376</f>
        <v>2020-06-06</v>
      </c>
      <c r="G378" s="16" t="str">
        <f>OS_Raw_Data!J376</f>
        <v>2020-06-15</v>
      </c>
      <c r="H378" s="15" t="str">
        <f>OS_Raw_Data!C376</f>
        <v>Personal Accident</v>
      </c>
      <c r="I378" s="25">
        <f>OS_Raw_Data!Q376</f>
        <v>174480.9</v>
      </c>
      <c r="J378" s="25">
        <f>OS_Raw_Data!S376</f>
        <v>124374.69</v>
      </c>
      <c r="K378" s="15" t="b">
        <f t="shared" si="10"/>
        <v>1</v>
      </c>
      <c r="L378" s="15" t="b">
        <f t="shared" si="11"/>
        <v>1</v>
      </c>
    </row>
    <row r="379" spans="2:12" s="15" customFormat="1" ht="13.75" x14ac:dyDescent="0.45">
      <c r="B379" s="15">
        <v>376</v>
      </c>
      <c r="C379" s="15" t="s">
        <v>24267</v>
      </c>
      <c r="D379" s="24" t="str">
        <f>OS_Raw_Data!A377</f>
        <v>OCLM-2025-000376</v>
      </c>
      <c r="E379" s="24" t="str">
        <f>OS_Raw_Data!B377</f>
        <v>OPOL-2025-000376</v>
      </c>
      <c r="F379" s="16" t="str">
        <f>OS_Raw_Data!I377</f>
        <v>2022-05-12</v>
      </c>
      <c r="G379" s="16" t="str">
        <f>OS_Raw_Data!J377</f>
        <v>2022-05-21</v>
      </c>
      <c r="H379" s="15" t="str">
        <f>OS_Raw_Data!C377</f>
        <v>Medical</v>
      </c>
      <c r="I379" s="25">
        <f>OS_Raw_Data!Q377</f>
        <v>902782.06</v>
      </c>
      <c r="J379" s="25">
        <f>OS_Raw_Data!S377</f>
        <v>709701.15</v>
      </c>
      <c r="K379" s="15" t="b">
        <f t="shared" si="10"/>
        <v>1</v>
      </c>
      <c r="L379" s="15" t="b">
        <f t="shared" si="11"/>
        <v>1</v>
      </c>
    </row>
    <row r="380" spans="2:12" s="15" customFormat="1" ht="13.75" x14ac:dyDescent="0.45">
      <c r="B380" s="15">
        <v>377</v>
      </c>
      <c r="C380" s="15" t="s">
        <v>24267</v>
      </c>
      <c r="D380" s="24" t="str">
        <f>OS_Raw_Data!A378</f>
        <v>OCLM-2025-000377</v>
      </c>
      <c r="E380" s="24" t="str">
        <f>OS_Raw_Data!B378</f>
        <v>OPOL-2025-000377</v>
      </c>
      <c r="F380" s="16" t="str">
        <f>OS_Raw_Data!I378</f>
        <v>2026-05-06</v>
      </c>
      <c r="G380" s="16" t="str">
        <f>OS_Raw_Data!J378</f>
        <v>2026-06-04</v>
      </c>
      <c r="H380" s="15" t="str">
        <f>OS_Raw_Data!C378</f>
        <v>Liability</v>
      </c>
      <c r="I380" s="25">
        <f>OS_Raw_Data!Q378</f>
        <v>13424162</v>
      </c>
      <c r="J380" s="25">
        <f>OS_Raw_Data!S378</f>
        <v>10681912.58</v>
      </c>
      <c r="K380" s="15" t="b">
        <f t="shared" si="10"/>
        <v>1</v>
      </c>
      <c r="L380" s="15" t="b">
        <f t="shared" si="11"/>
        <v>1</v>
      </c>
    </row>
    <row r="381" spans="2:12" s="15" customFormat="1" ht="13.75" x14ac:dyDescent="0.45">
      <c r="B381" s="15">
        <v>378</v>
      </c>
      <c r="C381" s="15" t="s">
        <v>24267</v>
      </c>
      <c r="D381" s="24" t="str">
        <f>OS_Raw_Data!A379</f>
        <v>OCLM-2025-000378</v>
      </c>
      <c r="E381" s="24" t="str">
        <f>OS_Raw_Data!B379</f>
        <v>OPOL-2025-000378</v>
      </c>
      <c r="F381" s="16" t="str">
        <f>OS_Raw_Data!I379</f>
        <v>2024-12-12</v>
      </c>
      <c r="G381" s="16" t="str">
        <f>OS_Raw_Data!J379</f>
        <v>2024-12-28</v>
      </c>
      <c r="H381" s="15" t="str">
        <f>OS_Raw_Data!C379</f>
        <v>Fire Domestic</v>
      </c>
      <c r="I381" s="25">
        <f>OS_Raw_Data!Q379</f>
        <v>11781373.060000001</v>
      </c>
      <c r="J381" s="25">
        <f>OS_Raw_Data!S379</f>
        <v>8560766.5399999991</v>
      </c>
      <c r="K381" s="15" t="b">
        <f t="shared" si="10"/>
        <v>1</v>
      </c>
      <c r="L381" s="15" t="b">
        <f t="shared" si="11"/>
        <v>1</v>
      </c>
    </row>
    <row r="382" spans="2:12" s="15" customFormat="1" ht="13.75" x14ac:dyDescent="0.45">
      <c r="B382" s="15">
        <v>379</v>
      </c>
      <c r="C382" s="15" t="s">
        <v>24267</v>
      </c>
      <c r="D382" s="24" t="str">
        <f>OS_Raw_Data!A380</f>
        <v>OCLM-2025-000379</v>
      </c>
      <c r="E382" s="24" t="str">
        <f>OS_Raw_Data!B380</f>
        <v>OPOL-2025-000379</v>
      </c>
      <c r="F382" s="16" t="str">
        <f>OS_Raw_Data!I380</f>
        <v>2022-07-17</v>
      </c>
      <c r="G382" s="16" t="str">
        <f>OS_Raw_Data!J380</f>
        <v>2022-07-18</v>
      </c>
      <c r="H382" s="15" t="str">
        <f>OS_Raw_Data!C380</f>
        <v>Fire Industrial</v>
      </c>
      <c r="I382" s="25">
        <f>OS_Raw_Data!Q380</f>
        <v>125398806.59999999</v>
      </c>
      <c r="J382" s="25">
        <f>OS_Raw_Data!S380</f>
        <v>68788273.780000001</v>
      </c>
      <c r="K382" s="15" t="b">
        <f t="shared" si="10"/>
        <v>1</v>
      </c>
      <c r="L382" s="15" t="b">
        <f t="shared" si="11"/>
        <v>1</v>
      </c>
    </row>
    <row r="383" spans="2:12" s="15" customFormat="1" ht="13.75" x14ac:dyDescent="0.45">
      <c r="B383" s="15">
        <v>380</v>
      </c>
      <c r="C383" s="15" t="s">
        <v>24267</v>
      </c>
      <c r="D383" s="24" t="str">
        <f>OS_Raw_Data!A381</f>
        <v>OCLM-2025-000380</v>
      </c>
      <c r="E383" s="24" t="str">
        <f>OS_Raw_Data!B381</f>
        <v>OPOL-2025-000380</v>
      </c>
      <c r="F383" s="16" t="str">
        <f>OS_Raw_Data!I381</f>
        <v>2019-01-12</v>
      </c>
      <c r="G383" s="16" t="str">
        <f>OS_Raw_Data!J381</f>
        <v>2019-01-17</v>
      </c>
      <c r="H383" s="15" t="str">
        <f>OS_Raw_Data!C381</f>
        <v>Liability</v>
      </c>
      <c r="I383" s="25">
        <f>OS_Raw_Data!Q381</f>
        <v>28554340.260000002</v>
      </c>
      <c r="J383" s="25">
        <f>OS_Raw_Data!S381</f>
        <v>22882948.469999999</v>
      </c>
      <c r="K383" s="15" t="b">
        <f t="shared" si="10"/>
        <v>1</v>
      </c>
      <c r="L383" s="15" t="b">
        <f t="shared" si="11"/>
        <v>1</v>
      </c>
    </row>
    <row r="384" spans="2:12" s="15" customFormat="1" ht="13.75" x14ac:dyDescent="0.45">
      <c r="B384" s="15">
        <v>381</v>
      </c>
      <c r="C384" s="15" t="s">
        <v>24267</v>
      </c>
      <c r="D384" s="24" t="str">
        <f>OS_Raw_Data!A382</f>
        <v>OCLM-2025-000381</v>
      </c>
      <c r="E384" s="24" t="str">
        <f>OS_Raw_Data!B382</f>
        <v>OPOL-2025-000381</v>
      </c>
      <c r="F384" s="16" t="str">
        <f>OS_Raw_Data!I382</f>
        <v>2021-06-16</v>
      </c>
      <c r="G384" s="16" t="str">
        <f>OS_Raw_Data!J382</f>
        <v>2021-06-28</v>
      </c>
      <c r="H384" s="15" t="str">
        <f>OS_Raw_Data!C382</f>
        <v>Motor Commercial</v>
      </c>
      <c r="I384" s="25">
        <f>OS_Raw_Data!Q382</f>
        <v>217742.97</v>
      </c>
      <c r="J384" s="25">
        <f>OS_Raw_Data!S382</f>
        <v>159530.20000000001</v>
      </c>
      <c r="K384" s="15" t="b">
        <f t="shared" si="10"/>
        <v>1</v>
      </c>
      <c r="L384" s="15" t="b">
        <f t="shared" si="11"/>
        <v>1</v>
      </c>
    </row>
    <row r="385" spans="2:12" s="15" customFormat="1" ht="13.75" x14ac:dyDescent="0.45">
      <c r="B385" s="15">
        <v>382</v>
      </c>
      <c r="C385" s="15" t="s">
        <v>24267</v>
      </c>
      <c r="D385" s="24" t="str">
        <f>OS_Raw_Data!A383</f>
        <v>OCLM-2025-000382</v>
      </c>
      <c r="E385" s="24" t="str">
        <f>OS_Raw_Data!B383</f>
        <v>OPOL-2025-000382</v>
      </c>
      <c r="F385" s="16" t="str">
        <f>OS_Raw_Data!I383</f>
        <v>2020-04-27</v>
      </c>
      <c r="G385" s="16" t="str">
        <f>OS_Raw_Data!J383</f>
        <v>2020-05-11</v>
      </c>
      <c r="H385" s="15" t="str">
        <f>OS_Raw_Data!C383</f>
        <v>WIBA</v>
      </c>
      <c r="I385" s="25">
        <f>OS_Raw_Data!Q383</f>
        <v>3217797.2</v>
      </c>
      <c r="J385" s="25">
        <f>OS_Raw_Data!S383</f>
        <v>2246378</v>
      </c>
      <c r="K385" s="15" t="b">
        <f t="shared" si="10"/>
        <v>1</v>
      </c>
      <c r="L385" s="15" t="b">
        <f t="shared" si="11"/>
        <v>1</v>
      </c>
    </row>
    <row r="386" spans="2:12" s="15" customFormat="1" ht="13.75" x14ac:dyDescent="0.45">
      <c r="B386" s="15">
        <v>383</v>
      </c>
      <c r="C386" s="15" t="s">
        <v>24267</v>
      </c>
      <c r="D386" s="24" t="str">
        <f>OS_Raw_Data!A384</f>
        <v>OCLM-2025-000383</v>
      </c>
      <c r="E386" s="24" t="str">
        <f>OS_Raw_Data!B384</f>
        <v>OPOL-2025-000383</v>
      </c>
      <c r="F386" s="16" t="str">
        <f>OS_Raw_Data!I384</f>
        <v>2020-03-23</v>
      </c>
      <c r="G386" s="16" t="str">
        <f>OS_Raw_Data!J384</f>
        <v>2020-04-06</v>
      </c>
      <c r="H386" s="15" t="str">
        <f>OS_Raw_Data!C384</f>
        <v>WIBA</v>
      </c>
      <c r="I386" s="25">
        <f>OS_Raw_Data!Q384</f>
        <v>3060526.71</v>
      </c>
      <c r="J386" s="25">
        <f>OS_Raw_Data!S384</f>
        <v>2106699.91</v>
      </c>
      <c r="K386" s="15" t="b">
        <f t="shared" si="10"/>
        <v>1</v>
      </c>
      <c r="L386" s="15" t="b">
        <f t="shared" si="11"/>
        <v>1</v>
      </c>
    </row>
    <row r="387" spans="2:12" s="15" customFormat="1" ht="13.75" x14ac:dyDescent="0.45">
      <c r="B387" s="15">
        <v>384</v>
      </c>
      <c r="C387" s="15" t="s">
        <v>24267</v>
      </c>
      <c r="D387" s="24" t="str">
        <f>OS_Raw_Data!A385</f>
        <v>OCLM-2025-000384</v>
      </c>
      <c r="E387" s="24" t="str">
        <f>OS_Raw_Data!B385</f>
        <v>OPOL-2025-000384</v>
      </c>
      <c r="F387" s="16" t="str">
        <f>OS_Raw_Data!I385</f>
        <v>2022-01-25</v>
      </c>
      <c r="G387" s="16" t="str">
        <f>OS_Raw_Data!J385</f>
        <v>2022-02-08</v>
      </c>
      <c r="H387" s="15" t="str">
        <f>OS_Raw_Data!C385</f>
        <v>Engineering</v>
      </c>
      <c r="I387" s="25">
        <f>OS_Raw_Data!Q385</f>
        <v>10780670.460000001</v>
      </c>
      <c r="J387" s="25">
        <f>OS_Raw_Data!S385</f>
        <v>8096434.0999999996</v>
      </c>
      <c r="K387" s="15" t="b">
        <f t="shared" si="10"/>
        <v>1</v>
      </c>
      <c r="L387" s="15" t="b">
        <f t="shared" si="11"/>
        <v>1</v>
      </c>
    </row>
    <row r="388" spans="2:12" s="15" customFormat="1" ht="13.75" x14ac:dyDescent="0.45">
      <c r="B388" s="15">
        <v>385</v>
      </c>
      <c r="C388" s="15" t="s">
        <v>24267</v>
      </c>
      <c r="D388" s="24" t="str">
        <f>OS_Raw_Data!A386</f>
        <v>OCLM-2025-000385</v>
      </c>
      <c r="E388" s="24" t="str">
        <f>OS_Raw_Data!B386</f>
        <v>OPOL-2025-000385</v>
      </c>
      <c r="F388" s="16" t="str">
        <f>OS_Raw_Data!I386</f>
        <v>2020-11-04</v>
      </c>
      <c r="G388" s="16" t="str">
        <f>OS_Raw_Data!J386</f>
        <v>2020-11-25</v>
      </c>
      <c r="H388" s="15" t="str">
        <f>OS_Raw_Data!C386</f>
        <v>Personal Accident</v>
      </c>
      <c r="I388" s="25">
        <f>OS_Raw_Data!Q386</f>
        <v>444460.59</v>
      </c>
      <c r="J388" s="25">
        <f>OS_Raw_Data!S386</f>
        <v>399963.87</v>
      </c>
      <c r="K388" s="15" t="b">
        <f t="shared" si="10"/>
        <v>1</v>
      </c>
      <c r="L388" s="15" t="b">
        <f t="shared" si="11"/>
        <v>1</v>
      </c>
    </row>
    <row r="389" spans="2:12" s="15" customFormat="1" ht="13.75" x14ac:dyDescent="0.45">
      <c r="B389" s="15">
        <v>386</v>
      </c>
      <c r="C389" s="15" t="s">
        <v>24267</v>
      </c>
      <c r="D389" s="24" t="str">
        <f>OS_Raw_Data!A387</f>
        <v>OCLM-2025-000386</v>
      </c>
      <c r="E389" s="24" t="str">
        <f>OS_Raw_Data!B387</f>
        <v>OPOL-2025-000386</v>
      </c>
      <c r="F389" s="16" t="str">
        <f>OS_Raw_Data!I387</f>
        <v>2022-04-22</v>
      </c>
      <c r="G389" s="16" t="str">
        <f>OS_Raw_Data!J387</f>
        <v>2022-05-22</v>
      </c>
      <c r="H389" s="15" t="str">
        <f>OS_Raw_Data!C387</f>
        <v>WIBA</v>
      </c>
      <c r="I389" s="25">
        <f>OS_Raw_Data!Q387</f>
        <v>8459319.3499999996</v>
      </c>
      <c r="J389" s="25">
        <f>OS_Raw_Data!S387</f>
        <v>5020790.8600000003</v>
      </c>
      <c r="K389" s="15" t="b">
        <f t="shared" ref="K389:K452" si="12">F389&lt;=G389</f>
        <v>1</v>
      </c>
      <c r="L389" s="15" t="b">
        <f t="shared" ref="L389:L452" si="13">J389&lt;=I389</f>
        <v>1</v>
      </c>
    </row>
    <row r="390" spans="2:12" s="15" customFormat="1" ht="13.75" x14ac:dyDescent="0.45">
      <c r="B390" s="15">
        <v>387</v>
      </c>
      <c r="C390" s="15" t="s">
        <v>24267</v>
      </c>
      <c r="D390" s="24" t="str">
        <f>OS_Raw_Data!A388</f>
        <v>OCLM-2025-000387</v>
      </c>
      <c r="E390" s="24" t="str">
        <f>OS_Raw_Data!B388</f>
        <v>OPOL-2025-000387</v>
      </c>
      <c r="F390" s="16" t="str">
        <f>OS_Raw_Data!I388</f>
        <v>2024-02-27</v>
      </c>
      <c r="G390" s="16" t="str">
        <f>OS_Raw_Data!J388</f>
        <v>2024-03-02</v>
      </c>
      <c r="H390" s="15" t="str">
        <f>OS_Raw_Data!C388</f>
        <v>Medical</v>
      </c>
      <c r="I390" s="25">
        <f>OS_Raw_Data!Q388</f>
        <v>24545.05</v>
      </c>
      <c r="J390" s="25">
        <f>OS_Raw_Data!S388</f>
        <v>18119.27</v>
      </c>
      <c r="K390" s="15" t="b">
        <f t="shared" si="12"/>
        <v>1</v>
      </c>
      <c r="L390" s="15" t="b">
        <f t="shared" si="13"/>
        <v>1</v>
      </c>
    </row>
    <row r="391" spans="2:12" s="15" customFormat="1" ht="13.75" x14ac:dyDescent="0.45">
      <c r="B391" s="15">
        <v>388</v>
      </c>
      <c r="C391" s="15" t="s">
        <v>24267</v>
      </c>
      <c r="D391" s="24" t="str">
        <f>OS_Raw_Data!A389</f>
        <v>OCLM-2025-000388</v>
      </c>
      <c r="E391" s="24" t="str">
        <f>OS_Raw_Data!B389</f>
        <v>OPOL-2025-000388</v>
      </c>
      <c r="F391" s="16" t="str">
        <f>OS_Raw_Data!I389</f>
        <v>2021-02-12</v>
      </c>
      <c r="G391" s="16" t="str">
        <f>OS_Raw_Data!J389</f>
        <v>2021-03-03</v>
      </c>
      <c r="H391" s="15" t="str">
        <f>OS_Raw_Data!C389</f>
        <v>Fire Industrial</v>
      </c>
      <c r="I391" s="25">
        <f>OS_Raw_Data!Q389</f>
        <v>18364669.870000001</v>
      </c>
      <c r="J391" s="25">
        <f>OS_Raw_Data!S389</f>
        <v>13217764.16</v>
      </c>
      <c r="K391" s="15" t="b">
        <f t="shared" si="12"/>
        <v>1</v>
      </c>
      <c r="L391" s="15" t="b">
        <f t="shared" si="13"/>
        <v>1</v>
      </c>
    </row>
    <row r="392" spans="2:12" s="15" customFormat="1" ht="13.75" x14ac:dyDescent="0.45">
      <c r="B392" s="15">
        <v>389</v>
      </c>
      <c r="C392" s="15" t="s">
        <v>24267</v>
      </c>
      <c r="D392" s="24" t="str">
        <f>OS_Raw_Data!A390</f>
        <v>OCLM-2025-000389</v>
      </c>
      <c r="E392" s="24" t="str">
        <f>OS_Raw_Data!B390</f>
        <v>OPOL-2025-000389</v>
      </c>
      <c r="F392" s="16" t="str">
        <f>OS_Raw_Data!I390</f>
        <v>2026-10-13</v>
      </c>
      <c r="G392" s="16" t="str">
        <f>OS_Raw_Data!J390</f>
        <v>2026-11-02</v>
      </c>
      <c r="H392" s="15" t="str">
        <f>OS_Raw_Data!C390</f>
        <v>Marine Cargo</v>
      </c>
      <c r="I392" s="25">
        <f>OS_Raw_Data!Q390</f>
        <v>21781669.899999999</v>
      </c>
      <c r="J392" s="25">
        <f>OS_Raw_Data!S390</f>
        <v>8739812.3200000003</v>
      </c>
      <c r="K392" s="15" t="b">
        <f t="shared" si="12"/>
        <v>1</v>
      </c>
      <c r="L392" s="15" t="b">
        <f t="shared" si="13"/>
        <v>1</v>
      </c>
    </row>
    <row r="393" spans="2:12" s="15" customFormat="1" ht="13.75" x14ac:dyDescent="0.45">
      <c r="B393" s="15">
        <v>390</v>
      </c>
      <c r="C393" s="15" t="s">
        <v>24267</v>
      </c>
      <c r="D393" s="24" t="str">
        <f>OS_Raw_Data!A391</f>
        <v>OCLM-2025-000390</v>
      </c>
      <c r="E393" s="24" t="str">
        <f>OS_Raw_Data!B391</f>
        <v>OPOL-2025-000390</v>
      </c>
      <c r="F393" s="16" t="str">
        <f>OS_Raw_Data!I391</f>
        <v>2025-11-27</v>
      </c>
      <c r="G393" s="16" t="str">
        <f>OS_Raw_Data!J391</f>
        <v>2025-12-06</v>
      </c>
      <c r="H393" s="15" t="str">
        <f>OS_Raw_Data!C391</f>
        <v>Fire Domestic</v>
      </c>
      <c r="I393" s="25">
        <f>OS_Raw_Data!Q391</f>
        <v>952856.74</v>
      </c>
      <c r="J393" s="25">
        <f>OS_Raw_Data!S391</f>
        <v>863572.69</v>
      </c>
      <c r="K393" s="15" t="b">
        <f t="shared" si="12"/>
        <v>1</v>
      </c>
      <c r="L393" s="15" t="b">
        <f t="shared" si="13"/>
        <v>1</v>
      </c>
    </row>
    <row r="394" spans="2:12" s="15" customFormat="1" ht="13.75" x14ac:dyDescent="0.45">
      <c r="B394" s="15">
        <v>391</v>
      </c>
      <c r="C394" s="15" t="s">
        <v>24267</v>
      </c>
      <c r="D394" s="24" t="str">
        <f>OS_Raw_Data!A392</f>
        <v>OCLM-2025-000391</v>
      </c>
      <c r="E394" s="24" t="str">
        <f>OS_Raw_Data!B392</f>
        <v>OPOL-2025-000391</v>
      </c>
      <c r="F394" s="16" t="str">
        <f>OS_Raw_Data!I392</f>
        <v>2025-11-12</v>
      </c>
      <c r="G394" s="16" t="str">
        <f>OS_Raw_Data!J392</f>
        <v>2025-12-12</v>
      </c>
      <c r="H394" s="15" t="str">
        <f>OS_Raw_Data!C392</f>
        <v>Liability</v>
      </c>
      <c r="I394" s="25">
        <f>OS_Raw_Data!Q392</f>
        <v>8603036.1500000004</v>
      </c>
      <c r="J394" s="25">
        <f>OS_Raw_Data!S392</f>
        <v>6156495.8799999999</v>
      </c>
      <c r="K394" s="15" t="b">
        <f t="shared" si="12"/>
        <v>1</v>
      </c>
      <c r="L394" s="15" t="b">
        <f t="shared" si="13"/>
        <v>1</v>
      </c>
    </row>
    <row r="395" spans="2:12" s="15" customFormat="1" ht="13.75" x14ac:dyDescent="0.45">
      <c r="B395" s="15">
        <v>392</v>
      </c>
      <c r="C395" s="15" t="s">
        <v>24267</v>
      </c>
      <c r="D395" s="24" t="str">
        <f>OS_Raw_Data!A393</f>
        <v>OCLM-2025-000392</v>
      </c>
      <c r="E395" s="24" t="str">
        <f>OS_Raw_Data!B393</f>
        <v>OPOL-2025-000392</v>
      </c>
      <c r="F395" s="16" t="str">
        <f>OS_Raw_Data!I393</f>
        <v>2022-02-14</v>
      </c>
      <c r="G395" s="16" t="str">
        <f>OS_Raw_Data!J393</f>
        <v>2022-03-11</v>
      </c>
      <c r="H395" s="15" t="str">
        <f>OS_Raw_Data!C393</f>
        <v>Fire Industrial</v>
      </c>
      <c r="I395" s="25">
        <f>OS_Raw_Data!Q393</f>
        <v>169921176.03999999</v>
      </c>
      <c r="J395" s="25">
        <f>OS_Raw_Data!S393</f>
        <v>79571183.599999994</v>
      </c>
      <c r="K395" s="15" t="b">
        <f t="shared" si="12"/>
        <v>1</v>
      </c>
      <c r="L395" s="15" t="b">
        <f t="shared" si="13"/>
        <v>1</v>
      </c>
    </row>
    <row r="396" spans="2:12" s="15" customFormat="1" ht="13.75" x14ac:dyDescent="0.45">
      <c r="B396" s="15">
        <v>393</v>
      </c>
      <c r="C396" s="15" t="s">
        <v>24267</v>
      </c>
      <c r="D396" s="24" t="str">
        <f>OS_Raw_Data!A394</f>
        <v>OCLM-2025-000393</v>
      </c>
      <c r="E396" s="24" t="str">
        <f>OS_Raw_Data!B394</f>
        <v>OPOL-2025-000393</v>
      </c>
      <c r="F396" s="16" t="str">
        <f>OS_Raw_Data!I394</f>
        <v>2021-09-30</v>
      </c>
      <c r="G396" s="16" t="str">
        <f>OS_Raw_Data!J394</f>
        <v>2021-10-06</v>
      </c>
      <c r="H396" s="15" t="str">
        <f>OS_Raw_Data!C394</f>
        <v>WIBA</v>
      </c>
      <c r="I396" s="25">
        <f>OS_Raw_Data!Q394</f>
        <v>720580.39</v>
      </c>
      <c r="J396" s="25">
        <f>OS_Raw_Data!S394</f>
        <v>443394.61</v>
      </c>
      <c r="K396" s="15" t="b">
        <f t="shared" si="12"/>
        <v>1</v>
      </c>
      <c r="L396" s="15" t="b">
        <f t="shared" si="13"/>
        <v>1</v>
      </c>
    </row>
    <row r="397" spans="2:12" s="15" customFormat="1" ht="13.75" x14ac:dyDescent="0.45">
      <c r="B397" s="15">
        <v>394</v>
      </c>
      <c r="C397" s="15" t="s">
        <v>24267</v>
      </c>
      <c r="D397" s="24" t="str">
        <f>OS_Raw_Data!A395</f>
        <v>OCLM-2025-000394</v>
      </c>
      <c r="E397" s="24" t="str">
        <f>OS_Raw_Data!B395</f>
        <v>OPOL-2025-000394</v>
      </c>
      <c r="F397" s="16" t="str">
        <f>OS_Raw_Data!I395</f>
        <v>2026-03-04</v>
      </c>
      <c r="G397" s="16" t="str">
        <f>OS_Raw_Data!J395</f>
        <v>2026-03-09</v>
      </c>
      <c r="H397" s="15" t="str">
        <f>OS_Raw_Data!C395</f>
        <v>Personal Accident</v>
      </c>
      <c r="I397" s="25">
        <f>OS_Raw_Data!Q395</f>
        <v>374191.87</v>
      </c>
      <c r="J397" s="25">
        <f>OS_Raw_Data!S395</f>
        <v>331074.42</v>
      </c>
      <c r="K397" s="15" t="b">
        <f t="shared" si="12"/>
        <v>1</v>
      </c>
      <c r="L397" s="15" t="b">
        <f t="shared" si="13"/>
        <v>1</v>
      </c>
    </row>
    <row r="398" spans="2:12" s="15" customFormat="1" ht="13.75" x14ac:dyDescent="0.45">
      <c r="B398" s="15">
        <v>395</v>
      </c>
      <c r="C398" s="15" t="s">
        <v>24267</v>
      </c>
      <c r="D398" s="24" t="str">
        <f>OS_Raw_Data!A396</f>
        <v>OCLM-2025-000395</v>
      </c>
      <c r="E398" s="24" t="str">
        <f>OS_Raw_Data!B396</f>
        <v>OPOL-2025-000395</v>
      </c>
      <c r="F398" s="16" t="str">
        <f>OS_Raw_Data!I396</f>
        <v>2022-10-07</v>
      </c>
      <c r="G398" s="16" t="str">
        <f>OS_Raw_Data!J396</f>
        <v>2022-10-15</v>
      </c>
      <c r="H398" s="15" t="str">
        <f>OS_Raw_Data!C396</f>
        <v>Personal Accident</v>
      </c>
      <c r="I398" s="25">
        <f>OS_Raw_Data!Q396</f>
        <v>671427.88</v>
      </c>
      <c r="J398" s="25">
        <f>OS_Raw_Data!S396</f>
        <v>553974.25</v>
      </c>
      <c r="K398" s="15" t="b">
        <f t="shared" si="12"/>
        <v>1</v>
      </c>
      <c r="L398" s="15" t="b">
        <f t="shared" si="13"/>
        <v>1</v>
      </c>
    </row>
    <row r="399" spans="2:12" s="15" customFormat="1" ht="13.75" x14ac:dyDescent="0.45">
      <c r="B399" s="15">
        <v>396</v>
      </c>
      <c r="C399" s="15" t="s">
        <v>24267</v>
      </c>
      <c r="D399" s="24" t="str">
        <f>OS_Raw_Data!A397</f>
        <v>OCLM-2025-000396</v>
      </c>
      <c r="E399" s="24" t="str">
        <f>OS_Raw_Data!B397</f>
        <v>OPOL-2025-000396</v>
      </c>
      <c r="F399" s="16" t="str">
        <f>OS_Raw_Data!I397</f>
        <v>2025-02-13</v>
      </c>
      <c r="G399" s="16" t="str">
        <f>OS_Raw_Data!J397</f>
        <v>2025-02-22</v>
      </c>
      <c r="H399" s="15" t="str">
        <f>OS_Raw_Data!C397</f>
        <v>Marine Cargo</v>
      </c>
      <c r="I399" s="25">
        <f>OS_Raw_Data!Q397</f>
        <v>69422551.829999998</v>
      </c>
      <c r="J399" s="25">
        <f>OS_Raw_Data!S397</f>
        <v>49146376.020000003</v>
      </c>
      <c r="K399" s="15" t="b">
        <f t="shared" si="12"/>
        <v>1</v>
      </c>
      <c r="L399" s="15" t="b">
        <f t="shared" si="13"/>
        <v>1</v>
      </c>
    </row>
    <row r="400" spans="2:12" s="15" customFormat="1" ht="13.75" x14ac:dyDescent="0.45">
      <c r="B400" s="15">
        <v>397</v>
      </c>
      <c r="C400" s="15" t="s">
        <v>24267</v>
      </c>
      <c r="D400" s="24" t="str">
        <f>OS_Raw_Data!A398</f>
        <v>OCLM-2025-000397</v>
      </c>
      <c r="E400" s="24" t="str">
        <f>OS_Raw_Data!B398</f>
        <v>OPOL-2025-000397</v>
      </c>
      <c r="F400" s="16" t="str">
        <f>OS_Raw_Data!I398</f>
        <v>2024-07-04</v>
      </c>
      <c r="G400" s="16" t="str">
        <f>OS_Raw_Data!J398</f>
        <v>2024-07-13</v>
      </c>
      <c r="H400" s="15" t="str">
        <f>OS_Raw_Data!C398</f>
        <v>Medical</v>
      </c>
      <c r="I400" s="25">
        <f>OS_Raw_Data!Q398</f>
        <v>27372.81</v>
      </c>
      <c r="J400" s="25">
        <f>OS_Raw_Data!S398</f>
        <v>21776.39</v>
      </c>
      <c r="K400" s="15" t="b">
        <f t="shared" si="12"/>
        <v>1</v>
      </c>
      <c r="L400" s="15" t="b">
        <f t="shared" si="13"/>
        <v>1</v>
      </c>
    </row>
    <row r="401" spans="2:12" s="15" customFormat="1" ht="13.75" x14ac:dyDescent="0.45">
      <c r="B401" s="15">
        <v>398</v>
      </c>
      <c r="C401" s="15" t="s">
        <v>24267</v>
      </c>
      <c r="D401" s="24" t="str">
        <f>OS_Raw_Data!A399</f>
        <v>OCLM-2025-000398</v>
      </c>
      <c r="E401" s="24" t="str">
        <f>OS_Raw_Data!B399</f>
        <v>OPOL-2025-000398</v>
      </c>
      <c r="F401" s="16" t="str">
        <f>OS_Raw_Data!I399</f>
        <v>2020-06-17</v>
      </c>
      <c r="G401" s="16" t="str">
        <f>OS_Raw_Data!J399</f>
        <v>2020-07-16</v>
      </c>
      <c r="H401" s="15" t="str">
        <f>OS_Raw_Data!C399</f>
        <v>Personal Accident</v>
      </c>
      <c r="I401" s="25">
        <f>OS_Raw_Data!Q399</f>
        <v>107730.92</v>
      </c>
      <c r="J401" s="25">
        <f>OS_Raw_Data!S399</f>
        <v>81600.38</v>
      </c>
      <c r="K401" s="15" t="b">
        <f t="shared" si="12"/>
        <v>1</v>
      </c>
      <c r="L401" s="15" t="b">
        <f t="shared" si="13"/>
        <v>1</v>
      </c>
    </row>
    <row r="402" spans="2:12" s="15" customFormat="1" ht="13.75" x14ac:dyDescent="0.45">
      <c r="B402" s="15">
        <v>399</v>
      </c>
      <c r="C402" s="15" t="s">
        <v>24267</v>
      </c>
      <c r="D402" s="24" t="str">
        <f>OS_Raw_Data!A400</f>
        <v>OCLM-2025-000399</v>
      </c>
      <c r="E402" s="24" t="str">
        <f>OS_Raw_Data!B400</f>
        <v>OPOL-2025-000399</v>
      </c>
      <c r="F402" s="16" t="str">
        <f>OS_Raw_Data!I400</f>
        <v>2020-05-13</v>
      </c>
      <c r="G402" s="16" t="str">
        <f>OS_Raw_Data!J400</f>
        <v>2020-05-30</v>
      </c>
      <c r="H402" s="15" t="str">
        <f>OS_Raw_Data!C400</f>
        <v>Motor Commercial</v>
      </c>
      <c r="I402" s="25">
        <f>OS_Raw_Data!Q400</f>
        <v>1071644.83</v>
      </c>
      <c r="J402" s="25">
        <f>OS_Raw_Data!S400</f>
        <v>587276.48</v>
      </c>
      <c r="K402" s="15" t="b">
        <f t="shared" si="12"/>
        <v>1</v>
      </c>
      <c r="L402" s="15" t="b">
        <f t="shared" si="13"/>
        <v>1</v>
      </c>
    </row>
    <row r="403" spans="2:12" s="15" customFormat="1" ht="13.75" x14ac:dyDescent="0.45">
      <c r="B403" s="15">
        <v>400</v>
      </c>
      <c r="C403" s="15" t="s">
        <v>24267</v>
      </c>
      <c r="D403" s="24" t="str">
        <f>OS_Raw_Data!A401</f>
        <v>OCLM-2025-000400</v>
      </c>
      <c r="E403" s="24" t="str">
        <f>OS_Raw_Data!B401</f>
        <v>OPOL-2025-000400</v>
      </c>
      <c r="F403" s="16" t="str">
        <f>OS_Raw_Data!I401</f>
        <v>2024-05-21</v>
      </c>
      <c r="G403" s="16" t="str">
        <f>OS_Raw_Data!J401</f>
        <v>2024-06-14</v>
      </c>
      <c r="H403" s="15" t="str">
        <f>OS_Raw_Data!C401</f>
        <v>Engineering</v>
      </c>
      <c r="I403" s="25">
        <f>OS_Raw_Data!Q401</f>
        <v>8208898.0999999996</v>
      </c>
      <c r="J403" s="25">
        <f>OS_Raw_Data!S401</f>
        <v>3616739.99</v>
      </c>
      <c r="K403" s="15" t="b">
        <f t="shared" si="12"/>
        <v>1</v>
      </c>
      <c r="L403" s="15" t="b">
        <f t="shared" si="13"/>
        <v>1</v>
      </c>
    </row>
    <row r="404" spans="2:12" s="15" customFormat="1" ht="13.75" x14ac:dyDescent="0.45">
      <c r="B404" s="15">
        <v>401</v>
      </c>
      <c r="C404" s="15" t="s">
        <v>24267</v>
      </c>
      <c r="D404" s="24" t="str">
        <f>OS_Raw_Data!A402</f>
        <v>OCLM-2025-000401</v>
      </c>
      <c r="E404" s="24" t="str">
        <f>OS_Raw_Data!B402</f>
        <v>OPOL-2025-000401</v>
      </c>
      <c r="F404" s="16" t="str">
        <f>OS_Raw_Data!I402</f>
        <v>2026-10-25</v>
      </c>
      <c r="G404" s="16" t="str">
        <f>OS_Raw_Data!J402</f>
        <v>2026-10-30</v>
      </c>
      <c r="H404" s="15" t="str">
        <f>OS_Raw_Data!C402</f>
        <v>Fire Industrial</v>
      </c>
      <c r="I404" s="25">
        <f>OS_Raw_Data!Q402</f>
        <v>103345366.53</v>
      </c>
      <c r="J404" s="25">
        <f>OS_Raw_Data!S402</f>
        <v>62889494.75</v>
      </c>
      <c r="K404" s="15" t="b">
        <f t="shared" si="12"/>
        <v>1</v>
      </c>
      <c r="L404" s="15" t="b">
        <f t="shared" si="13"/>
        <v>1</v>
      </c>
    </row>
    <row r="405" spans="2:12" s="15" customFormat="1" ht="13.75" x14ac:dyDescent="0.45">
      <c r="B405" s="15">
        <v>402</v>
      </c>
      <c r="C405" s="15" t="s">
        <v>24267</v>
      </c>
      <c r="D405" s="24" t="str">
        <f>OS_Raw_Data!A403</f>
        <v>OCLM-2025-000402</v>
      </c>
      <c r="E405" s="24" t="str">
        <f>OS_Raw_Data!B403</f>
        <v>OPOL-2025-000402</v>
      </c>
      <c r="F405" s="16" t="str">
        <f>OS_Raw_Data!I403</f>
        <v>2026-02-23</v>
      </c>
      <c r="G405" s="16" t="str">
        <f>OS_Raw_Data!J403</f>
        <v>2026-02-27</v>
      </c>
      <c r="H405" s="15" t="str">
        <f>OS_Raw_Data!C403</f>
        <v>Motor Commercial</v>
      </c>
      <c r="I405" s="25">
        <f>OS_Raw_Data!Q403</f>
        <v>220898.31</v>
      </c>
      <c r="J405" s="25">
        <f>OS_Raw_Data!S403</f>
        <v>173017.66</v>
      </c>
      <c r="K405" s="15" t="b">
        <f t="shared" si="12"/>
        <v>1</v>
      </c>
      <c r="L405" s="15" t="b">
        <f t="shared" si="13"/>
        <v>1</v>
      </c>
    </row>
    <row r="406" spans="2:12" s="15" customFormat="1" ht="13.75" x14ac:dyDescent="0.45">
      <c r="B406" s="15">
        <v>403</v>
      </c>
      <c r="C406" s="15" t="s">
        <v>24267</v>
      </c>
      <c r="D406" s="24" t="str">
        <f>OS_Raw_Data!A404</f>
        <v>OCLM-2025-000403</v>
      </c>
      <c r="E406" s="24" t="str">
        <f>OS_Raw_Data!B404</f>
        <v>OPOL-2025-000403</v>
      </c>
      <c r="F406" s="16" t="str">
        <f>OS_Raw_Data!I404</f>
        <v>2025-09-14</v>
      </c>
      <c r="G406" s="16" t="str">
        <f>OS_Raw_Data!J404</f>
        <v>2025-10-09</v>
      </c>
      <c r="H406" s="15" t="str">
        <f>OS_Raw_Data!C404</f>
        <v>WIBA</v>
      </c>
      <c r="I406" s="25">
        <f>OS_Raw_Data!Q404</f>
        <v>2756768.52</v>
      </c>
      <c r="J406" s="25">
        <f>OS_Raw_Data!S404</f>
        <v>2102967.75</v>
      </c>
      <c r="K406" s="15" t="b">
        <f t="shared" si="12"/>
        <v>1</v>
      </c>
      <c r="L406" s="15" t="b">
        <f t="shared" si="13"/>
        <v>1</v>
      </c>
    </row>
    <row r="407" spans="2:12" s="15" customFormat="1" ht="13.75" x14ac:dyDescent="0.45">
      <c r="B407" s="15">
        <v>404</v>
      </c>
      <c r="C407" s="15" t="s">
        <v>24267</v>
      </c>
      <c r="D407" s="24" t="str">
        <f>OS_Raw_Data!A405</f>
        <v>OCLM-2025-000404</v>
      </c>
      <c r="E407" s="24" t="str">
        <f>OS_Raw_Data!B405</f>
        <v>OPOL-2025-000404</v>
      </c>
      <c r="F407" s="16" t="str">
        <f>OS_Raw_Data!I405</f>
        <v>2023-01-23</v>
      </c>
      <c r="G407" s="16" t="str">
        <f>OS_Raw_Data!J405</f>
        <v>2023-02-07</v>
      </c>
      <c r="H407" s="15" t="str">
        <f>OS_Raw_Data!C405</f>
        <v>WIBA</v>
      </c>
      <c r="I407" s="25">
        <f>OS_Raw_Data!Q405</f>
        <v>1161934.18</v>
      </c>
      <c r="J407" s="25">
        <f>OS_Raw_Data!S405</f>
        <v>761412.74</v>
      </c>
      <c r="K407" s="15" t="b">
        <f t="shared" si="12"/>
        <v>1</v>
      </c>
      <c r="L407" s="15" t="b">
        <f t="shared" si="13"/>
        <v>1</v>
      </c>
    </row>
    <row r="408" spans="2:12" s="15" customFormat="1" ht="13.75" x14ac:dyDescent="0.45">
      <c r="B408" s="15">
        <v>405</v>
      </c>
      <c r="C408" s="15" t="s">
        <v>24267</v>
      </c>
      <c r="D408" s="24" t="str">
        <f>OS_Raw_Data!A406</f>
        <v>OCLM-2025-000405</v>
      </c>
      <c r="E408" s="24" t="str">
        <f>OS_Raw_Data!B406</f>
        <v>OPOL-2025-000405</v>
      </c>
      <c r="F408" s="16" t="str">
        <f>OS_Raw_Data!I406</f>
        <v>2019-04-12</v>
      </c>
      <c r="G408" s="16" t="str">
        <f>OS_Raw_Data!J406</f>
        <v>2019-05-12</v>
      </c>
      <c r="H408" s="15" t="str">
        <f>OS_Raw_Data!C406</f>
        <v>Fire Domestic</v>
      </c>
      <c r="I408" s="25">
        <f>OS_Raw_Data!Q406</f>
        <v>6903512.1500000004</v>
      </c>
      <c r="J408" s="25">
        <f>OS_Raw_Data!S406</f>
        <v>5149495.04</v>
      </c>
      <c r="K408" s="15" t="b">
        <f t="shared" si="12"/>
        <v>1</v>
      </c>
      <c r="L408" s="15" t="b">
        <f t="shared" si="13"/>
        <v>1</v>
      </c>
    </row>
    <row r="409" spans="2:12" s="15" customFormat="1" ht="13.75" x14ac:dyDescent="0.45">
      <c r="B409" s="15">
        <v>406</v>
      </c>
      <c r="C409" s="15" t="s">
        <v>24267</v>
      </c>
      <c r="D409" s="24" t="str">
        <f>OS_Raw_Data!A407</f>
        <v>OCLM-2025-000406</v>
      </c>
      <c r="E409" s="24" t="str">
        <f>OS_Raw_Data!B407</f>
        <v>OPOL-2025-000406</v>
      </c>
      <c r="F409" s="16" t="str">
        <f>OS_Raw_Data!I407</f>
        <v>2024-01-08</v>
      </c>
      <c r="G409" s="16" t="str">
        <f>OS_Raw_Data!J407</f>
        <v>2024-01-31</v>
      </c>
      <c r="H409" s="15" t="str">
        <f>OS_Raw_Data!C407</f>
        <v>Motor Commercial</v>
      </c>
      <c r="I409" s="25">
        <f>OS_Raw_Data!Q407</f>
        <v>544621.17000000004</v>
      </c>
      <c r="J409" s="25">
        <f>OS_Raw_Data!S407</f>
        <v>409400.6</v>
      </c>
      <c r="K409" s="15" t="b">
        <f t="shared" si="12"/>
        <v>1</v>
      </c>
      <c r="L409" s="15" t="b">
        <f t="shared" si="13"/>
        <v>1</v>
      </c>
    </row>
    <row r="410" spans="2:12" s="15" customFormat="1" ht="13.75" x14ac:dyDescent="0.45">
      <c r="B410" s="15">
        <v>407</v>
      </c>
      <c r="C410" s="15" t="s">
        <v>24267</v>
      </c>
      <c r="D410" s="24" t="str">
        <f>OS_Raw_Data!A408</f>
        <v>OCLM-2025-000407</v>
      </c>
      <c r="E410" s="24" t="str">
        <f>OS_Raw_Data!B408</f>
        <v>OPOL-2025-000407</v>
      </c>
      <c r="F410" s="16" t="str">
        <f>OS_Raw_Data!I408</f>
        <v>2024-06-12</v>
      </c>
      <c r="G410" s="16" t="str">
        <f>OS_Raw_Data!J408</f>
        <v>2024-07-01</v>
      </c>
      <c r="H410" s="15" t="str">
        <f>OS_Raw_Data!C408</f>
        <v>Personal Accident</v>
      </c>
      <c r="I410" s="25">
        <f>OS_Raw_Data!Q408</f>
        <v>162358.07999999999</v>
      </c>
      <c r="J410" s="25">
        <f>OS_Raw_Data!S408</f>
        <v>141052.35</v>
      </c>
      <c r="K410" s="15" t="b">
        <f t="shared" si="12"/>
        <v>1</v>
      </c>
      <c r="L410" s="15" t="b">
        <f t="shared" si="13"/>
        <v>1</v>
      </c>
    </row>
    <row r="411" spans="2:12" s="15" customFormat="1" ht="13.75" x14ac:dyDescent="0.45">
      <c r="B411" s="15">
        <v>408</v>
      </c>
      <c r="C411" s="15" t="s">
        <v>24267</v>
      </c>
      <c r="D411" s="24" t="str">
        <f>OS_Raw_Data!A409</f>
        <v>OCLM-2025-000408</v>
      </c>
      <c r="E411" s="24" t="str">
        <f>OS_Raw_Data!B409</f>
        <v>OPOL-2025-000408</v>
      </c>
      <c r="F411" s="16" t="str">
        <f>OS_Raw_Data!I409</f>
        <v>2021-05-31</v>
      </c>
      <c r="G411" s="16" t="str">
        <f>OS_Raw_Data!J409</f>
        <v>2021-05-31</v>
      </c>
      <c r="H411" s="15" t="str">
        <f>OS_Raw_Data!C409</f>
        <v>Medical</v>
      </c>
      <c r="I411" s="25">
        <f>OS_Raw_Data!Q409</f>
        <v>268411.78999999998</v>
      </c>
      <c r="J411" s="25">
        <f>OS_Raw_Data!S409</f>
        <v>215159.07</v>
      </c>
      <c r="K411" s="15" t="b">
        <f t="shared" si="12"/>
        <v>1</v>
      </c>
      <c r="L411" s="15" t="b">
        <f t="shared" si="13"/>
        <v>1</v>
      </c>
    </row>
    <row r="412" spans="2:12" s="15" customFormat="1" ht="13.75" x14ac:dyDescent="0.45">
      <c r="B412" s="15">
        <v>409</v>
      </c>
      <c r="C412" s="15" t="s">
        <v>24267</v>
      </c>
      <c r="D412" s="24" t="str">
        <f>OS_Raw_Data!A410</f>
        <v>OCLM-2025-000409</v>
      </c>
      <c r="E412" s="24" t="str">
        <f>OS_Raw_Data!B410</f>
        <v>OPOL-2025-000409</v>
      </c>
      <c r="F412" s="16" t="str">
        <f>OS_Raw_Data!I410</f>
        <v>2022-02-08</v>
      </c>
      <c r="G412" s="16" t="str">
        <f>OS_Raw_Data!J410</f>
        <v>2022-02-10</v>
      </c>
      <c r="H412" s="15" t="str">
        <f>OS_Raw_Data!C410</f>
        <v>Engineering</v>
      </c>
      <c r="I412" s="25">
        <f>OS_Raw_Data!Q410</f>
        <v>91876060.510000005</v>
      </c>
      <c r="J412" s="25">
        <f>OS_Raw_Data!S410</f>
        <v>47849319.270000003</v>
      </c>
      <c r="K412" s="15" t="b">
        <f t="shared" si="12"/>
        <v>1</v>
      </c>
      <c r="L412" s="15" t="b">
        <f t="shared" si="13"/>
        <v>1</v>
      </c>
    </row>
    <row r="413" spans="2:12" s="15" customFormat="1" ht="13.75" x14ac:dyDescent="0.45">
      <c r="B413" s="15">
        <v>410</v>
      </c>
      <c r="C413" s="15" t="s">
        <v>24267</v>
      </c>
      <c r="D413" s="24" t="str">
        <f>OS_Raw_Data!A411</f>
        <v>OCLM-2025-000410</v>
      </c>
      <c r="E413" s="24" t="str">
        <f>OS_Raw_Data!B411</f>
        <v>OPOL-2025-000410</v>
      </c>
      <c r="F413" s="16" t="str">
        <f>OS_Raw_Data!I411</f>
        <v>2024-09-13</v>
      </c>
      <c r="G413" s="16" t="str">
        <f>OS_Raw_Data!J411</f>
        <v>2024-10-12</v>
      </c>
      <c r="H413" s="15" t="str">
        <f>OS_Raw_Data!C411</f>
        <v>Liability</v>
      </c>
      <c r="I413" s="25">
        <f>OS_Raw_Data!Q411</f>
        <v>41383787.740000002</v>
      </c>
      <c r="J413" s="25">
        <f>OS_Raw_Data!S411</f>
        <v>26190845.699999999</v>
      </c>
      <c r="K413" s="15" t="b">
        <f t="shared" si="12"/>
        <v>1</v>
      </c>
      <c r="L413" s="15" t="b">
        <f t="shared" si="13"/>
        <v>1</v>
      </c>
    </row>
    <row r="414" spans="2:12" s="15" customFormat="1" ht="13.75" x14ac:dyDescent="0.45">
      <c r="B414" s="15">
        <v>411</v>
      </c>
      <c r="C414" s="15" t="s">
        <v>24267</v>
      </c>
      <c r="D414" s="24" t="str">
        <f>OS_Raw_Data!A412</f>
        <v>OCLM-2025-000411</v>
      </c>
      <c r="E414" s="24" t="str">
        <f>OS_Raw_Data!B412</f>
        <v>OPOL-2025-000411</v>
      </c>
      <c r="F414" s="16" t="str">
        <f>OS_Raw_Data!I412</f>
        <v>2024-12-19</v>
      </c>
      <c r="G414" s="16" t="str">
        <f>OS_Raw_Data!J412</f>
        <v>2025-01-18</v>
      </c>
      <c r="H414" s="15" t="str">
        <f>OS_Raw_Data!C412</f>
        <v>Personal Accident</v>
      </c>
      <c r="I414" s="25">
        <f>OS_Raw_Data!Q412</f>
        <v>661942.31999999995</v>
      </c>
      <c r="J414" s="25">
        <f>OS_Raw_Data!S412</f>
        <v>509430.94</v>
      </c>
      <c r="K414" s="15" t="b">
        <f t="shared" si="12"/>
        <v>1</v>
      </c>
      <c r="L414" s="15" t="b">
        <f t="shared" si="13"/>
        <v>1</v>
      </c>
    </row>
    <row r="415" spans="2:12" s="15" customFormat="1" ht="13.75" x14ac:dyDescent="0.45">
      <c r="B415" s="15">
        <v>412</v>
      </c>
      <c r="C415" s="15" t="s">
        <v>24267</v>
      </c>
      <c r="D415" s="24" t="str">
        <f>OS_Raw_Data!A413</f>
        <v>OCLM-2025-000412</v>
      </c>
      <c r="E415" s="24" t="str">
        <f>OS_Raw_Data!B413</f>
        <v>OPOL-2025-000412</v>
      </c>
      <c r="F415" s="16" t="str">
        <f>OS_Raw_Data!I413</f>
        <v>2023-07-06</v>
      </c>
      <c r="G415" s="16" t="str">
        <f>OS_Raw_Data!J413</f>
        <v>2023-07-19</v>
      </c>
      <c r="H415" s="15" t="str">
        <f>OS_Raw_Data!C413</f>
        <v>Engineering</v>
      </c>
      <c r="I415" s="25">
        <f>OS_Raw_Data!Q413</f>
        <v>11395092.16</v>
      </c>
      <c r="J415" s="25">
        <f>OS_Raw_Data!S413</f>
        <v>7160550.7999999998</v>
      </c>
      <c r="K415" s="15" t="b">
        <f t="shared" si="12"/>
        <v>1</v>
      </c>
      <c r="L415" s="15" t="b">
        <f t="shared" si="13"/>
        <v>1</v>
      </c>
    </row>
    <row r="416" spans="2:12" s="15" customFormat="1" ht="13.75" x14ac:dyDescent="0.45">
      <c r="B416" s="15">
        <v>413</v>
      </c>
      <c r="C416" s="15" t="s">
        <v>24267</v>
      </c>
      <c r="D416" s="24" t="str">
        <f>OS_Raw_Data!A414</f>
        <v>OCLM-2025-000413</v>
      </c>
      <c r="E416" s="24" t="str">
        <f>OS_Raw_Data!B414</f>
        <v>OPOL-2025-000413</v>
      </c>
      <c r="F416" s="16" t="str">
        <f>OS_Raw_Data!I414</f>
        <v>2019-03-16</v>
      </c>
      <c r="G416" s="16" t="str">
        <f>OS_Raw_Data!J414</f>
        <v>2019-03-19</v>
      </c>
      <c r="H416" s="15" t="str">
        <f>OS_Raw_Data!C414</f>
        <v>Fire Domestic</v>
      </c>
      <c r="I416" s="25">
        <f>OS_Raw_Data!Q414</f>
        <v>2649053.4</v>
      </c>
      <c r="J416" s="25">
        <f>OS_Raw_Data!S414</f>
        <v>1993945.47</v>
      </c>
      <c r="K416" s="15" t="b">
        <f t="shared" si="12"/>
        <v>1</v>
      </c>
      <c r="L416" s="15" t="b">
        <f t="shared" si="13"/>
        <v>1</v>
      </c>
    </row>
    <row r="417" spans="2:12" s="15" customFormat="1" ht="13.75" x14ac:dyDescent="0.45">
      <c r="B417" s="15">
        <v>414</v>
      </c>
      <c r="C417" s="15" t="s">
        <v>24267</v>
      </c>
      <c r="D417" s="24" t="str">
        <f>OS_Raw_Data!A415</f>
        <v>OCLM-2025-000414</v>
      </c>
      <c r="E417" s="24" t="str">
        <f>OS_Raw_Data!B415</f>
        <v>OPOL-2025-000414</v>
      </c>
      <c r="F417" s="16" t="str">
        <f>OS_Raw_Data!I415</f>
        <v>2018-10-02</v>
      </c>
      <c r="G417" s="16" t="str">
        <f>OS_Raw_Data!J415</f>
        <v>2018-10-04</v>
      </c>
      <c r="H417" s="15" t="str">
        <f>OS_Raw_Data!C415</f>
        <v>Fire Industrial</v>
      </c>
      <c r="I417" s="25">
        <f>OS_Raw_Data!Q415</f>
        <v>83183449.450000003</v>
      </c>
      <c r="J417" s="25">
        <f>OS_Raw_Data!S415</f>
        <v>39273697.509999998</v>
      </c>
      <c r="K417" s="15" t="b">
        <f t="shared" si="12"/>
        <v>1</v>
      </c>
      <c r="L417" s="15" t="b">
        <f t="shared" si="13"/>
        <v>1</v>
      </c>
    </row>
    <row r="418" spans="2:12" s="15" customFormat="1" ht="13.75" x14ac:dyDescent="0.45">
      <c r="B418" s="15">
        <v>415</v>
      </c>
      <c r="C418" s="15" t="s">
        <v>24267</v>
      </c>
      <c r="D418" s="24" t="str">
        <f>OS_Raw_Data!A416</f>
        <v>OCLM-2025-000415</v>
      </c>
      <c r="E418" s="24" t="str">
        <f>OS_Raw_Data!B416</f>
        <v>OPOL-2025-000415</v>
      </c>
      <c r="F418" s="16" t="str">
        <f>OS_Raw_Data!I416</f>
        <v>2025-06-05</v>
      </c>
      <c r="G418" s="16" t="str">
        <f>OS_Raw_Data!J416</f>
        <v>2025-06-14</v>
      </c>
      <c r="H418" s="15" t="str">
        <f>OS_Raw_Data!C416</f>
        <v>Motor Private</v>
      </c>
      <c r="I418" s="25">
        <f>OS_Raw_Data!Q416</f>
        <v>139265.88</v>
      </c>
      <c r="J418" s="25">
        <f>OS_Raw_Data!S416</f>
        <v>102099.02</v>
      </c>
      <c r="K418" s="15" t="b">
        <f t="shared" si="12"/>
        <v>1</v>
      </c>
      <c r="L418" s="15" t="b">
        <f t="shared" si="13"/>
        <v>1</v>
      </c>
    </row>
    <row r="419" spans="2:12" s="15" customFormat="1" ht="13.75" x14ac:dyDescent="0.45">
      <c r="B419" s="15">
        <v>416</v>
      </c>
      <c r="C419" s="15" t="s">
        <v>24267</v>
      </c>
      <c r="D419" s="24" t="str">
        <f>OS_Raw_Data!A417</f>
        <v>OCLM-2025-000416</v>
      </c>
      <c r="E419" s="24" t="str">
        <f>OS_Raw_Data!B417</f>
        <v>OPOL-2025-000416</v>
      </c>
      <c r="F419" s="16" t="str">
        <f>OS_Raw_Data!I417</f>
        <v>2019-10-13</v>
      </c>
      <c r="G419" s="16" t="str">
        <f>OS_Raw_Data!J417</f>
        <v>2019-11-09</v>
      </c>
      <c r="H419" s="15" t="str">
        <f>OS_Raw_Data!C417</f>
        <v>Personal Accident</v>
      </c>
      <c r="I419" s="25">
        <f>OS_Raw_Data!Q417</f>
        <v>481837.84</v>
      </c>
      <c r="J419" s="25">
        <f>OS_Raw_Data!S417</f>
        <v>326859.25</v>
      </c>
      <c r="K419" s="15" t="b">
        <f t="shared" si="12"/>
        <v>1</v>
      </c>
      <c r="L419" s="15" t="b">
        <f t="shared" si="13"/>
        <v>1</v>
      </c>
    </row>
    <row r="420" spans="2:12" s="15" customFormat="1" ht="13.75" x14ac:dyDescent="0.45">
      <c r="B420" s="15">
        <v>417</v>
      </c>
      <c r="C420" s="15" t="s">
        <v>24267</v>
      </c>
      <c r="D420" s="24" t="str">
        <f>OS_Raw_Data!A418</f>
        <v>OCLM-2025-000417</v>
      </c>
      <c r="E420" s="24" t="str">
        <f>OS_Raw_Data!B418</f>
        <v>OPOL-2025-000417</v>
      </c>
      <c r="F420" s="16" t="str">
        <f>OS_Raw_Data!I418</f>
        <v>2022-03-29</v>
      </c>
      <c r="G420" s="16" t="str">
        <f>OS_Raw_Data!J418</f>
        <v>2022-03-31</v>
      </c>
      <c r="H420" s="15" t="str">
        <f>OS_Raw_Data!C418</f>
        <v>Fire Industrial</v>
      </c>
      <c r="I420" s="25">
        <f>OS_Raw_Data!Q418</f>
        <v>35532539.32</v>
      </c>
      <c r="J420" s="25">
        <f>OS_Raw_Data!S418</f>
        <v>19853981.640000001</v>
      </c>
      <c r="K420" s="15" t="b">
        <f t="shared" si="12"/>
        <v>1</v>
      </c>
      <c r="L420" s="15" t="b">
        <f t="shared" si="13"/>
        <v>1</v>
      </c>
    </row>
    <row r="421" spans="2:12" s="15" customFormat="1" ht="13.75" x14ac:dyDescent="0.45">
      <c r="B421" s="15">
        <v>418</v>
      </c>
      <c r="C421" s="15" t="s">
        <v>24267</v>
      </c>
      <c r="D421" s="24" t="str">
        <f>OS_Raw_Data!A419</f>
        <v>OCLM-2025-000418</v>
      </c>
      <c r="E421" s="24" t="str">
        <f>OS_Raw_Data!B419</f>
        <v>OPOL-2025-000418</v>
      </c>
      <c r="F421" s="16" t="str">
        <f>OS_Raw_Data!I419</f>
        <v>2024-10-17</v>
      </c>
      <c r="G421" s="16" t="str">
        <f>OS_Raw_Data!J419</f>
        <v>2024-11-07</v>
      </c>
      <c r="H421" s="15" t="str">
        <f>OS_Raw_Data!C419</f>
        <v>Motor Commercial</v>
      </c>
      <c r="I421" s="25">
        <f>OS_Raw_Data!Q419</f>
        <v>421733.26</v>
      </c>
      <c r="J421" s="25">
        <f>OS_Raw_Data!S419</f>
        <v>338092.56</v>
      </c>
      <c r="K421" s="15" t="b">
        <f t="shared" si="12"/>
        <v>1</v>
      </c>
      <c r="L421" s="15" t="b">
        <f t="shared" si="13"/>
        <v>1</v>
      </c>
    </row>
    <row r="422" spans="2:12" s="15" customFormat="1" ht="13.75" x14ac:dyDescent="0.45">
      <c r="B422" s="15">
        <v>419</v>
      </c>
      <c r="C422" s="15" t="s">
        <v>24267</v>
      </c>
      <c r="D422" s="24" t="str">
        <f>OS_Raw_Data!A420</f>
        <v>OCLM-2025-000419</v>
      </c>
      <c r="E422" s="24" t="str">
        <f>OS_Raw_Data!B420</f>
        <v>OPOL-2025-000419</v>
      </c>
      <c r="F422" s="16" t="str">
        <f>OS_Raw_Data!I420</f>
        <v>2024-09-11</v>
      </c>
      <c r="G422" s="16" t="str">
        <f>OS_Raw_Data!J420</f>
        <v>2024-09-17</v>
      </c>
      <c r="H422" s="15" t="str">
        <f>OS_Raw_Data!C420</f>
        <v>Fire Industrial</v>
      </c>
      <c r="I422" s="25">
        <f>OS_Raw_Data!Q420</f>
        <v>19339220.629999999</v>
      </c>
      <c r="J422" s="25">
        <f>OS_Raw_Data!S420</f>
        <v>11465793.01</v>
      </c>
      <c r="K422" s="15" t="b">
        <f t="shared" si="12"/>
        <v>1</v>
      </c>
      <c r="L422" s="15" t="b">
        <f t="shared" si="13"/>
        <v>1</v>
      </c>
    </row>
    <row r="423" spans="2:12" s="15" customFormat="1" ht="13.75" x14ac:dyDescent="0.45">
      <c r="B423" s="15">
        <v>420</v>
      </c>
      <c r="C423" s="15" t="s">
        <v>24267</v>
      </c>
      <c r="D423" s="24" t="str">
        <f>OS_Raw_Data!A421</f>
        <v>OCLM-2025-000420</v>
      </c>
      <c r="E423" s="24" t="str">
        <f>OS_Raw_Data!B421</f>
        <v>OPOL-2025-000420</v>
      </c>
      <c r="F423" s="16" t="str">
        <f>OS_Raw_Data!I421</f>
        <v>2021-11-16</v>
      </c>
      <c r="G423" s="16" t="str">
        <f>OS_Raw_Data!J421</f>
        <v>2021-12-07</v>
      </c>
      <c r="H423" s="15" t="str">
        <f>OS_Raw_Data!C421</f>
        <v>Fire Domestic</v>
      </c>
      <c r="I423" s="25">
        <f>OS_Raw_Data!Q421</f>
        <v>6309990.0599999996</v>
      </c>
      <c r="J423" s="25">
        <f>OS_Raw_Data!S421</f>
        <v>5005679.43</v>
      </c>
      <c r="K423" s="15" t="b">
        <f t="shared" si="12"/>
        <v>1</v>
      </c>
      <c r="L423" s="15" t="b">
        <f t="shared" si="13"/>
        <v>1</v>
      </c>
    </row>
    <row r="424" spans="2:12" s="15" customFormat="1" ht="13.75" x14ac:dyDescent="0.45">
      <c r="B424" s="15">
        <v>421</v>
      </c>
      <c r="C424" s="15" t="s">
        <v>24267</v>
      </c>
      <c r="D424" s="24" t="str">
        <f>OS_Raw_Data!A422</f>
        <v>OCLM-2025-000421</v>
      </c>
      <c r="E424" s="24" t="str">
        <f>OS_Raw_Data!B422</f>
        <v>OPOL-2025-000421</v>
      </c>
      <c r="F424" s="16" t="str">
        <f>OS_Raw_Data!I422</f>
        <v>2019-06-15</v>
      </c>
      <c r="G424" s="16" t="str">
        <f>OS_Raw_Data!J422</f>
        <v>2019-06-29</v>
      </c>
      <c r="H424" s="15" t="str">
        <f>OS_Raw_Data!C422</f>
        <v>Liability</v>
      </c>
      <c r="I424" s="25">
        <f>OS_Raw_Data!Q422</f>
        <v>50389629.899999999</v>
      </c>
      <c r="J424" s="25">
        <f>OS_Raw_Data!S422</f>
        <v>27039541.870000001</v>
      </c>
      <c r="K424" s="15" t="b">
        <f t="shared" si="12"/>
        <v>1</v>
      </c>
      <c r="L424" s="15" t="b">
        <f t="shared" si="13"/>
        <v>1</v>
      </c>
    </row>
    <row r="425" spans="2:12" s="15" customFormat="1" ht="13.75" x14ac:dyDescent="0.45">
      <c r="B425" s="15">
        <v>422</v>
      </c>
      <c r="C425" s="15" t="s">
        <v>24267</v>
      </c>
      <c r="D425" s="24" t="str">
        <f>OS_Raw_Data!A423</f>
        <v>OCLM-2025-000422</v>
      </c>
      <c r="E425" s="24" t="str">
        <f>OS_Raw_Data!B423</f>
        <v>OPOL-2025-000422</v>
      </c>
      <c r="F425" s="16" t="str">
        <f>OS_Raw_Data!I423</f>
        <v>2024-04-30</v>
      </c>
      <c r="G425" s="16" t="str">
        <f>OS_Raw_Data!J423</f>
        <v>2024-05-14</v>
      </c>
      <c r="H425" s="15" t="str">
        <f>OS_Raw_Data!C423</f>
        <v>Personal Accident</v>
      </c>
      <c r="I425" s="25">
        <f>OS_Raw_Data!Q423</f>
        <v>1949623.7</v>
      </c>
      <c r="J425" s="25">
        <f>OS_Raw_Data!S423</f>
        <v>1487982.94</v>
      </c>
      <c r="K425" s="15" t="b">
        <f t="shared" si="12"/>
        <v>1</v>
      </c>
      <c r="L425" s="15" t="b">
        <f t="shared" si="13"/>
        <v>1</v>
      </c>
    </row>
    <row r="426" spans="2:12" s="15" customFormat="1" ht="13.75" x14ac:dyDescent="0.45">
      <c r="B426" s="15">
        <v>423</v>
      </c>
      <c r="C426" s="15" t="s">
        <v>24267</v>
      </c>
      <c r="D426" s="24" t="str">
        <f>OS_Raw_Data!A424</f>
        <v>OCLM-2025-000423</v>
      </c>
      <c r="E426" s="24" t="str">
        <f>OS_Raw_Data!B424</f>
        <v>OPOL-2025-000423</v>
      </c>
      <c r="F426" s="16" t="str">
        <f>OS_Raw_Data!I424</f>
        <v>2020-11-03</v>
      </c>
      <c r="G426" s="16" t="str">
        <f>OS_Raw_Data!J424</f>
        <v>2020-11-14</v>
      </c>
      <c r="H426" s="15" t="str">
        <f>OS_Raw_Data!C424</f>
        <v>Fire Domestic</v>
      </c>
      <c r="I426" s="25">
        <f>OS_Raw_Data!Q424</f>
        <v>3321824.66</v>
      </c>
      <c r="J426" s="25">
        <f>OS_Raw_Data!S424</f>
        <v>2897856.46</v>
      </c>
      <c r="K426" s="15" t="b">
        <f t="shared" si="12"/>
        <v>1</v>
      </c>
      <c r="L426" s="15" t="b">
        <f t="shared" si="13"/>
        <v>1</v>
      </c>
    </row>
    <row r="427" spans="2:12" s="15" customFormat="1" ht="13.75" x14ac:dyDescent="0.45">
      <c r="B427" s="15">
        <v>424</v>
      </c>
      <c r="C427" s="15" t="s">
        <v>24267</v>
      </c>
      <c r="D427" s="24" t="str">
        <f>OS_Raw_Data!A425</f>
        <v>OCLM-2025-000424</v>
      </c>
      <c r="E427" s="24" t="str">
        <f>OS_Raw_Data!B425</f>
        <v>OPOL-2025-000424</v>
      </c>
      <c r="F427" s="16" t="str">
        <f>OS_Raw_Data!I425</f>
        <v>2023-10-18</v>
      </c>
      <c r="G427" s="16" t="str">
        <f>OS_Raw_Data!J425</f>
        <v>2023-11-15</v>
      </c>
      <c r="H427" s="15" t="str">
        <f>OS_Raw_Data!C425</f>
        <v>Fire Domestic</v>
      </c>
      <c r="I427" s="25">
        <f>OS_Raw_Data!Q425</f>
        <v>5717110.04</v>
      </c>
      <c r="J427" s="25">
        <f>OS_Raw_Data!S425</f>
        <v>4526695.26</v>
      </c>
      <c r="K427" s="15" t="b">
        <f t="shared" si="12"/>
        <v>1</v>
      </c>
      <c r="L427" s="15" t="b">
        <f t="shared" si="13"/>
        <v>1</v>
      </c>
    </row>
    <row r="428" spans="2:12" s="15" customFormat="1" ht="13.75" x14ac:dyDescent="0.45">
      <c r="B428" s="15">
        <v>425</v>
      </c>
      <c r="C428" s="15" t="s">
        <v>24267</v>
      </c>
      <c r="D428" s="24" t="str">
        <f>OS_Raw_Data!A426</f>
        <v>OCLM-2025-000425</v>
      </c>
      <c r="E428" s="24" t="str">
        <f>OS_Raw_Data!B426</f>
        <v>OPOL-2025-000425</v>
      </c>
      <c r="F428" s="16" t="str">
        <f>OS_Raw_Data!I426</f>
        <v>2019-02-26</v>
      </c>
      <c r="G428" s="16" t="str">
        <f>OS_Raw_Data!J426</f>
        <v>2019-02-26</v>
      </c>
      <c r="H428" s="15" t="str">
        <f>OS_Raw_Data!C426</f>
        <v>WIBA</v>
      </c>
      <c r="I428" s="25">
        <f>OS_Raw_Data!Q426</f>
        <v>867976.41</v>
      </c>
      <c r="J428" s="25">
        <f>OS_Raw_Data!S426</f>
        <v>618769.54</v>
      </c>
      <c r="K428" s="15" t="b">
        <f t="shared" si="12"/>
        <v>1</v>
      </c>
      <c r="L428" s="15" t="b">
        <f t="shared" si="13"/>
        <v>1</v>
      </c>
    </row>
    <row r="429" spans="2:12" s="15" customFormat="1" ht="13.75" x14ac:dyDescent="0.45">
      <c r="B429" s="15">
        <v>426</v>
      </c>
      <c r="C429" s="15" t="s">
        <v>24267</v>
      </c>
      <c r="D429" s="24" t="str">
        <f>OS_Raw_Data!A427</f>
        <v>OCLM-2025-000426</v>
      </c>
      <c r="E429" s="24" t="str">
        <f>OS_Raw_Data!B427</f>
        <v>OPOL-2025-000426</v>
      </c>
      <c r="F429" s="16" t="str">
        <f>OS_Raw_Data!I427</f>
        <v>2025-05-28</v>
      </c>
      <c r="G429" s="16" t="str">
        <f>OS_Raw_Data!J427</f>
        <v>2025-06-17</v>
      </c>
      <c r="H429" s="15" t="str">
        <f>OS_Raw_Data!C427</f>
        <v>Motor Commercial</v>
      </c>
      <c r="I429" s="25">
        <f>OS_Raw_Data!Q427</f>
        <v>590742.99</v>
      </c>
      <c r="J429" s="25">
        <f>OS_Raw_Data!S427</f>
        <v>421594.65</v>
      </c>
      <c r="K429" s="15" t="b">
        <f t="shared" si="12"/>
        <v>1</v>
      </c>
      <c r="L429" s="15" t="b">
        <f t="shared" si="13"/>
        <v>1</v>
      </c>
    </row>
    <row r="430" spans="2:12" s="15" customFormat="1" ht="13.75" x14ac:dyDescent="0.45">
      <c r="B430" s="15">
        <v>427</v>
      </c>
      <c r="C430" s="15" t="s">
        <v>24267</v>
      </c>
      <c r="D430" s="24" t="str">
        <f>OS_Raw_Data!A428</f>
        <v>OCLM-2025-000427</v>
      </c>
      <c r="E430" s="24" t="str">
        <f>OS_Raw_Data!B428</f>
        <v>OPOL-2025-000427</v>
      </c>
      <c r="F430" s="16" t="str">
        <f>OS_Raw_Data!I428</f>
        <v>2024-12-26</v>
      </c>
      <c r="G430" s="16" t="str">
        <f>OS_Raw_Data!J428</f>
        <v>2025-01-09</v>
      </c>
      <c r="H430" s="15" t="str">
        <f>OS_Raw_Data!C428</f>
        <v>Medical</v>
      </c>
      <c r="I430" s="25">
        <f>OS_Raw_Data!Q428</f>
        <v>829608.68</v>
      </c>
      <c r="J430" s="25">
        <f>OS_Raw_Data!S428</f>
        <v>686245.03</v>
      </c>
      <c r="K430" s="15" t="b">
        <f t="shared" si="12"/>
        <v>1</v>
      </c>
      <c r="L430" s="15" t="b">
        <f t="shared" si="13"/>
        <v>1</v>
      </c>
    </row>
    <row r="431" spans="2:12" s="15" customFormat="1" ht="13.75" x14ac:dyDescent="0.45">
      <c r="B431" s="15">
        <v>428</v>
      </c>
      <c r="C431" s="15" t="s">
        <v>24267</v>
      </c>
      <c r="D431" s="24" t="str">
        <f>OS_Raw_Data!A429</f>
        <v>OCLM-2025-000428</v>
      </c>
      <c r="E431" s="24" t="str">
        <f>OS_Raw_Data!B429</f>
        <v>OPOL-2025-000428</v>
      </c>
      <c r="F431" s="16" t="str">
        <f>OS_Raw_Data!I429</f>
        <v>2025-05-22</v>
      </c>
      <c r="G431" s="16" t="str">
        <f>OS_Raw_Data!J429</f>
        <v>2025-06-02</v>
      </c>
      <c r="H431" s="15" t="str">
        <f>OS_Raw_Data!C429</f>
        <v>Fire Industrial</v>
      </c>
      <c r="I431" s="25">
        <f>OS_Raw_Data!Q429</f>
        <v>170416919.58000001</v>
      </c>
      <c r="J431" s="25">
        <f>OS_Raw_Data!S429</f>
        <v>112911342.14</v>
      </c>
      <c r="K431" s="15" t="b">
        <f t="shared" si="12"/>
        <v>1</v>
      </c>
      <c r="L431" s="15" t="b">
        <f t="shared" si="13"/>
        <v>1</v>
      </c>
    </row>
    <row r="432" spans="2:12" s="15" customFormat="1" ht="13.75" x14ac:dyDescent="0.45">
      <c r="B432" s="15">
        <v>429</v>
      </c>
      <c r="C432" s="15" t="s">
        <v>24267</v>
      </c>
      <c r="D432" s="24" t="str">
        <f>OS_Raw_Data!A430</f>
        <v>OCLM-2025-000429</v>
      </c>
      <c r="E432" s="24" t="str">
        <f>OS_Raw_Data!B430</f>
        <v>OPOL-2025-000429</v>
      </c>
      <c r="F432" s="16" t="str">
        <f>OS_Raw_Data!I430</f>
        <v>2022-08-16</v>
      </c>
      <c r="G432" s="16" t="str">
        <f>OS_Raw_Data!J430</f>
        <v>2022-09-15</v>
      </c>
      <c r="H432" s="15" t="str">
        <f>OS_Raw_Data!C430</f>
        <v>Fire Domestic</v>
      </c>
      <c r="I432" s="25">
        <f>OS_Raw_Data!Q430</f>
        <v>4804868.43</v>
      </c>
      <c r="J432" s="25">
        <f>OS_Raw_Data!S430</f>
        <v>4347821.51</v>
      </c>
      <c r="K432" s="15" t="b">
        <f t="shared" si="12"/>
        <v>1</v>
      </c>
      <c r="L432" s="15" t="b">
        <f t="shared" si="13"/>
        <v>1</v>
      </c>
    </row>
    <row r="433" spans="2:12" s="15" customFormat="1" ht="13.75" x14ac:dyDescent="0.45">
      <c r="B433" s="15">
        <v>430</v>
      </c>
      <c r="C433" s="15" t="s">
        <v>24267</v>
      </c>
      <c r="D433" s="24" t="str">
        <f>OS_Raw_Data!A431</f>
        <v>OCLM-2025-000430</v>
      </c>
      <c r="E433" s="24" t="str">
        <f>OS_Raw_Data!B431</f>
        <v>OPOL-2025-000430</v>
      </c>
      <c r="F433" s="16" t="str">
        <f>OS_Raw_Data!I431</f>
        <v>2021-05-26</v>
      </c>
      <c r="G433" s="16" t="str">
        <f>OS_Raw_Data!J431</f>
        <v>2021-06-14</v>
      </c>
      <c r="H433" s="15" t="str">
        <f>OS_Raw_Data!C431</f>
        <v>Engineering</v>
      </c>
      <c r="I433" s="25">
        <f>OS_Raw_Data!Q431</f>
        <v>54709838.57</v>
      </c>
      <c r="J433" s="25">
        <f>OS_Raw_Data!S431</f>
        <v>35585851.270000003</v>
      </c>
      <c r="K433" s="15" t="b">
        <f t="shared" si="12"/>
        <v>1</v>
      </c>
      <c r="L433" s="15" t="b">
        <f t="shared" si="13"/>
        <v>1</v>
      </c>
    </row>
    <row r="434" spans="2:12" s="15" customFormat="1" ht="13.75" x14ac:dyDescent="0.45">
      <c r="B434" s="15">
        <v>431</v>
      </c>
      <c r="C434" s="15" t="s">
        <v>24267</v>
      </c>
      <c r="D434" s="24" t="str">
        <f>OS_Raw_Data!A432</f>
        <v>OCLM-2025-000431</v>
      </c>
      <c r="E434" s="24" t="str">
        <f>OS_Raw_Data!B432</f>
        <v>OPOL-2025-000431</v>
      </c>
      <c r="F434" s="16" t="str">
        <f>OS_Raw_Data!I432</f>
        <v>2024-06-25</v>
      </c>
      <c r="G434" s="16" t="str">
        <f>OS_Raw_Data!J432</f>
        <v>2024-07-14</v>
      </c>
      <c r="H434" s="15" t="str">
        <f>OS_Raw_Data!C432</f>
        <v>Fire Industrial</v>
      </c>
      <c r="I434" s="25">
        <f>OS_Raw_Data!Q432</f>
        <v>36777929.909999996</v>
      </c>
      <c r="J434" s="25">
        <f>OS_Raw_Data!S432</f>
        <v>23571970.420000002</v>
      </c>
      <c r="K434" s="15" t="b">
        <f t="shared" si="12"/>
        <v>1</v>
      </c>
      <c r="L434" s="15" t="b">
        <f t="shared" si="13"/>
        <v>1</v>
      </c>
    </row>
    <row r="435" spans="2:12" s="15" customFormat="1" ht="13.75" x14ac:dyDescent="0.45">
      <c r="B435" s="15">
        <v>432</v>
      </c>
      <c r="C435" s="15" t="s">
        <v>24267</v>
      </c>
      <c r="D435" s="24" t="str">
        <f>OS_Raw_Data!A433</f>
        <v>OCLM-2025-000432</v>
      </c>
      <c r="E435" s="24" t="str">
        <f>OS_Raw_Data!B433</f>
        <v>OPOL-2025-000432</v>
      </c>
      <c r="F435" s="16" t="str">
        <f>OS_Raw_Data!I433</f>
        <v>2020-07-26</v>
      </c>
      <c r="G435" s="16" t="str">
        <f>OS_Raw_Data!J433</f>
        <v>2020-08-17</v>
      </c>
      <c r="H435" s="15" t="str">
        <f>OS_Raw_Data!C433</f>
        <v>Marine Cargo</v>
      </c>
      <c r="I435" s="25">
        <f>OS_Raw_Data!Q433</f>
        <v>11751252.949999999</v>
      </c>
      <c r="J435" s="25">
        <f>OS_Raw_Data!S433</f>
        <v>7052340.4100000001</v>
      </c>
      <c r="K435" s="15" t="b">
        <f t="shared" si="12"/>
        <v>1</v>
      </c>
      <c r="L435" s="15" t="b">
        <f t="shared" si="13"/>
        <v>1</v>
      </c>
    </row>
    <row r="436" spans="2:12" s="15" customFormat="1" ht="13.75" x14ac:dyDescent="0.45">
      <c r="B436" s="15">
        <v>433</v>
      </c>
      <c r="C436" s="15" t="s">
        <v>24267</v>
      </c>
      <c r="D436" s="24" t="str">
        <f>OS_Raw_Data!A434</f>
        <v>OCLM-2025-000433</v>
      </c>
      <c r="E436" s="24" t="str">
        <f>OS_Raw_Data!B434</f>
        <v>OPOL-2025-000433</v>
      </c>
      <c r="F436" s="16" t="str">
        <f>OS_Raw_Data!I434</f>
        <v>2025-02-25</v>
      </c>
      <c r="G436" s="16" t="str">
        <f>OS_Raw_Data!J434</f>
        <v>2025-03-14</v>
      </c>
      <c r="H436" s="15" t="str">
        <f>OS_Raw_Data!C434</f>
        <v>Personal Accident</v>
      </c>
      <c r="I436" s="25">
        <f>OS_Raw_Data!Q434</f>
        <v>162095.06</v>
      </c>
      <c r="J436" s="25">
        <f>OS_Raw_Data!S434</f>
        <v>148690.82</v>
      </c>
      <c r="K436" s="15" t="b">
        <f t="shared" si="12"/>
        <v>1</v>
      </c>
      <c r="L436" s="15" t="b">
        <f t="shared" si="13"/>
        <v>1</v>
      </c>
    </row>
    <row r="437" spans="2:12" s="15" customFormat="1" ht="13.75" x14ac:dyDescent="0.45">
      <c r="B437" s="15">
        <v>434</v>
      </c>
      <c r="C437" s="15" t="s">
        <v>24267</v>
      </c>
      <c r="D437" s="24" t="str">
        <f>OS_Raw_Data!A435</f>
        <v>OCLM-2025-000434</v>
      </c>
      <c r="E437" s="24" t="str">
        <f>OS_Raw_Data!B435</f>
        <v>OPOL-2025-000434</v>
      </c>
      <c r="F437" s="16" t="str">
        <f>OS_Raw_Data!I435</f>
        <v>2020-05-27</v>
      </c>
      <c r="G437" s="16" t="str">
        <f>OS_Raw_Data!J435</f>
        <v>2020-06-18</v>
      </c>
      <c r="H437" s="15" t="str">
        <f>OS_Raw_Data!C435</f>
        <v>Medical</v>
      </c>
      <c r="I437" s="25">
        <f>OS_Raw_Data!Q435</f>
        <v>18798.96</v>
      </c>
      <c r="J437" s="25">
        <f>OS_Raw_Data!S435</f>
        <v>14056.54</v>
      </c>
      <c r="K437" s="15" t="b">
        <f t="shared" si="12"/>
        <v>1</v>
      </c>
      <c r="L437" s="15" t="b">
        <f t="shared" si="13"/>
        <v>1</v>
      </c>
    </row>
    <row r="438" spans="2:12" s="15" customFormat="1" ht="13.75" x14ac:dyDescent="0.45">
      <c r="B438" s="15">
        <v>435</v>
      </c>
      <c r="C438" s="15" t="s">
        <v>24267</v>
      </c>
      <c r="D438" s="24" t="str">
        <f>OS_Raw_Data!A436</f>
        <v>OCLM-2025-000435</v>
      </c>
      <c r="E438" s="24" t="str">
        <f>OS_Raw_Data!B436</f>
        <v>OPOL-2025-000435</v>
      </c>
      <c r="F438" s="16" t="str">
        <f>OS_Raw_Data!I436</f>
        <v>2019-02-17</v>
      </c>
      <c r="G438" s="16" t="str">
        <f>OS_Raw_Data!J436</f>
        <v>2019-03-17</v>
      </c>
      <c r="H438" s="15" t="str">
        <f>OS_Raw_Data!C436</f>
        <v>Motor Private</v>
      </c>
      <c r="I438" s="25">
        <f>OS_Raw_Data!Q436</f>
        <v>717794.2</v>
      </c>
      <c r="J438" s="25">
        <f>OS_Raw_Data!S436</f>
        <v>566933.92000000004</v>
      </c>
      <c r="K438" s="15" t="b">
        <f t="shared" si="12"/>
        <v>1</v>
      </c>
      <c r="L438" s="15" t="b">
        <f t="shared" si="13"/>
        <v>1</v>
      </c>
    </row>
    <row r="439" spans="2:12" s="15" customFormat="1" ht="13.75" x14ac:dyDescent="0.45">
      <c r="B439" s="15">
        <v>436</v>
      </c>
      <c r="C439" s="15" t="s">
        <v>24267</v>
      </c>
      <c r="D439" s="24" t="str">
        <f>OS_Raw_Data!A437</f>
        <v>OCLM-2025-000436</v>
      </c>
      <c r="E439" s="24" t="str">
        <f>OS_Raw_Data!B437</f>
        <v>OPOL-2025-000436</v>
      </c>
      <c r="F439" s="16" t="str">
        <f>OS_Raw_Data!I437</f>
        <v>2020-05-01</v>
      </c>
      <c r="G439" s="16" t="str">
        <f>OS_Raw_Data!J437</f>
        <v>2020-05-25</v>
      </c>
      <c r="H439" s="15" t="str">
        <f>OS_Raw_Data!C437</f>
        <v>Liability</v>
      </c>
      <c r="I439" s="25">
        <f>OS_Raw_Data!Q437</f>
        <v>2620534.3199999998</v>
      </c>
      <c r="J439" s="25">
        <f>OS_Raw_Data!S437</f>
        <v>1671132.98</v>
      </c>
      <c r="K439" s="15" t="b">
        <f t="shared" si="12"/>
        <v>1</v>
      </c>
      <c r="L439" s="15" t="b">
        <f t="shared" si="13"/>
        <v>1</v>
      </c>
    </row>
    <row r="440" spans="2:12" s="15" customFormat="1" ht="13.75" x14ac:dyDescent="0.45">
      <c r="B440" s="15">
        <v>437</v>
      </c>
      <c r="C440" s="15" t="s">
        <v>24267</v>
      </c>
      <c r="D440" s="24" t="str">
        <f>OS_Raw_Data!A438</f>
        <v>OCLM-2025-000437</v>
      </c>
      <c r="E440" s="24" t="str">
        <f>OS_Raw_Data!B438</f>
        <v>OPOL-2025-000437</v>
      </c>
      <c r="F440" s="16" t="str">
        <f>OS_Raw_Data!I438</f>
        <v>2019-07-10</v>
      </c>
      <c r="G440" s="16" t="str">
        <f>OS_Raw_Data!J438</f>
        <v>2019-07-19</v>
      </c>
      <c r="H440" s="15" t="str">
        <f>OS_Raw_Data!C438</f>
        <v>Motor Private</v>
      </c>
      <c r="I440" s="25">
        <f>OS_Raw_Data!Q438</f>
        <v>339016.19</v>
      </c>
      <c r="J440" s="25">
        <f>OS_Raw_Data!S438</f>
        <v>289754.23999999999</v>
      </c>
      <c r="K440" s="15" t="b">
        <f t="shared" si="12"/>
        <v>1</v>
      </c>
      <c r="L440" s="15" t="b">
        <f t="shared" si="13"/>
        <v>1</v>
      </c>
    </row>
    <row r="441" spans="2:12" s="15" customFormat="1" ht="13.75" x14ac:dyDescent="0.45">
      <c r="B441" s="15">
        <v>438</v>
      </c>
      <c r="C441" s="15" t="s">
        <v>24267</v>
      </c>
      <c r="D441" s="24" t="str">
        <f>OS_Raw_Data!A439</f>
        <v>OCLM-2025-000438</v>
      </c>
      <c r="E441" s="24" t="str">
        <f>OS_Raw_Data!B439</f>
        <v>OPOL-2025-000438</v>
      </c>
      <c r="F441" s="16" t="str">
        <f>OS_Raw_Data!I439</f>
        <v>2024-12-06</v>
      </c>
      <c r="G441" s="16" t="str">
        <f>OS_Raw_Data!J439</f>
        <v>2024-12-15</v>
      </c>
      <c r="H441" s="15" t="str">
        <f>OS_Raw_Data!C439</f>
        <v>Motor Commercial</v>
      </c>
      <c r="I441" s="25">
        <f>OS_Raw_Data!Q439</f>
        <v>3914560</v>
      </c>
      <c r="J441" s="25">
        <f>OS_Raw_Data!S439</f>
        <v>2837044.33</v>
      </c>
      <c r="K441" s="15" t="b">
        <f t="shared" si="12"/>
        <v>1</v>
      </c>
      <c r="L441" s="15" t="b">
        <f t="shared" si="13"/>
        <v>1</v>
      </c>
    </row>
    <row r="442" spans="2:12" s="15" customFormat="1" ht="13.75" x14ac:dyDescent="0.45">
      <c r="B442" s="15">
        <v>439</v>
      </c>
      <c r="C442" s="15" t="s">
        <v>24267</v>
      </c>
      <c r="D442" s="24" t="str">
        <f>OS_Raw_Data!A440</f>
        <v>OCLM-2025-000439</v>
      </c>
      <c r="E442" s="24" t="str">
        <f>OS_Raw_Data!B440</f>
        <v>OPOL-2025-000439</v>
      </c>
      <c r="F442" s="16" t="str">
        <f>OS_Raw_Data!I440</f>
        <v>2024-02-18</v>
      </c>
      <c r="G442" s="16" t="str">
        <f>OS_Raw_Data!J440</f>
        <v>2024-03-18</v>
      </c>
      <c r="H442" s="15" t="str">
        <f>OS_Raw_Data!C440</f>
        <v>Fire Domestic</v>
      </c>
      <c r="I442" s="25">
        <f>OS_Raw_Data!Q440</f>
        <v>595330.78</v>
      </c>
      <c r="J442" s="25">
        <f>OS_Raw_Data!S440</f>
        <v>541901.74</v>
      </c>
      <c r="K442" s="15" t="b">
        <f t="shared" si="12"/>
        <v>1</v>
      </c>
      <c r="L442" s="15" t="b">
        <f t="shared" si="13"/>
        <v>1</v>
      </c>
    </row>
    <row r="443" spans="2:12" s="15" customFormat="1" ht="13.75" x14ac:dyDescent="0.45">
      <c r="B443" s="15">
        <v>440</v>
      </c>
      <c r="C443" s="15" t="s">
        <v>24267</v>
      </c>
      <c r="D443" s="24" t="str">
        <f>OS_Raw_Data!A441</f>
        <v>OCLM-2025-000440</v>
      </c>
      <c r="E443" s="24" t="str">
        <f>OS_Raw_Data!B441</f>
        <v>OPOL-2025-000440</v>
      </c>
      <c r="F443" s="16" t="str">
        <f>OS_Raw_Data!I441</f>
        <v>2023-10-19</v>
      </c>
      <c r="G443" s="16" t="str">
        <f>OS_Raw_Data!J441</f>
        <v>2023-10-20</v>
      </c>
      <c r="H443" s="15" t="str">
        <f>OS_Raw_Data!C441</f>
        <v>Motor Commercial</v>
      </c>
      <c r="I443" s="25">
        <f>OS_Raw_Data!Q441</f>
        <v>921653.13</v>
      </c>
      <c r="J443" s="25">
        <f>OS_Raw_Data!S441</f>
        <v>703232.01</v>
      </c>
      <c r="K443" s="15" t="b">
        <f t="shared" si="12"/>
        <v>1</v>
      </c>
      <c r="L443" s="15" t="b">
        <f t="shared" si="13"/>
        <v>1</v>
      </c>
    </row>
    <row r="444" spans="2:12" s="15" customFormat="1" ht="13.75" x14ac:dyDescent="0.45">
      <c r="B444" s="15">
        <v>441</v>
      </c>
      <c r="C444" s="15" t="s">
        <v>24267</v>
      </c>
      <c r="D444" s="24" t="str">
        <f>OS_Raw_Data!A442</f>
        <v>OCLM-2025-000441</v>
      </c>
      <c r="E444" s="24" t="str">
        <f>OS_Raw_Data!B442</f>
        <v>OPOL-2025-000441</v>
      </c>
      <c r="F444" s="16" t="str">
        <f>OS_Raw_Data!I442</f>
        <v>2023-01-10</v>
      </c>
      <c r="G444" s="16" t="str">
        <f>OS_Raw_Data!J442</f>
        <v>2023-01-14</v>
      </c>
      <c r="H444" s="15" t="str">
        <f>OS_Raw_Data!C442</f>
        <v>Engineering</v>
      </c>
      <c r="I444" s="25">
        <f>OS_Raw_Data!Q442</f>
        <v>4008754.86</v>
      </c>
      <c r="J444" s="25">
        <f>OS_Raw_Data!S442</f>
        <v>2908399.26</v>
      </c>
      <c r="K444" s="15" t="b">
        <f t="shared" si="12"/>
        <v>1</v>
      </c>
      <c r="L444" s="15" t="b">
        <f t="shared" si="13"/>
        <v>1</v>
      </c>
    </row>
    <row r="445" spans="2:12" s="15" customFormat="1" ht="13.75" x14ac:dyDescent="0.45">
      <c r="B445" s="15">
        <v>442</v>
      </c>
      <c r="C445" s="15" t="s">
        <v>24267</v>
      </c>
      <c r="D445" s="24" t="str">
        <f>OS_Raw_Data!A443</f>
        <v>OCLM-2025-000442</v>
      </c>
      <c r="E445" s="24" t="str">
        <f>OS_Raw_Data!B443</f>
        <v>OPOL-2025-000442</v>
      </c>
      <c r="F445" s="16" t="str">
        <f>OS_Raw_Data!I443</f>
        <v>2022-01-13</v>
      </c>
      <c r="G445" s="16" t="str">
        <f>OS_Raw_Data!J443</f>
        <v>2022-01-22</v>
      </c>
      <c r="H445" s="15" t="str">
        <f>OS_Raw_Data!C443</f>
        <v>Engineering</v>
      </c>
      <c r="I445" s="25">
        <f>OS_Raw_Data!Q443</f>
        <v>14784637.23</v>
      </c>
      <c r="J445" s="25">
        <f>OS_Raw_Data!S443</f>
        <v>6659283.9100000001</v>
      </c>
      <c r="K445" s="15" t="b">
        <f t="shared" si="12"/>
        <v>1</v>
      </c>
      <c r="L445" s="15" t="b">
        <f t="shared" si="13"/>
        <v>1</v>
      </c>
    </row>
    <row r="446" spans="2:12" s="15" customFormat="1" ht="13.75" x14ac:dyDescent="0.45">
      <c r="B446" s="15">
        <v>443</v>
      </c>
      <c r="C446" s="15" t="s">
        <v>24267</v>
      </c>
      <c r="D446" s="24" t="str">
        <f>OS_Raw_Data!A444</f>
        <v>OCLM-2025-000443</v>
      </c>
      <c r="E446" s="24" t="str">
        <f>OS_Raw_Data!B444</f>
        <v>OPOL-2025-000443</v>
      </c>
      <c r="F446" s="16" t="str">
        <f>OS_Raw_Data!I444</f>
        <v>2025-02-01</v>
      </c>
      <c r="G446" s="16" t="str">
        <f>OS_Raw_Data!J444</f>
        <v>2025-02-14</v>
      </c>
      <c r="H446" s="15" t="str">
        <f>OS_Raw_Data!C444</f>
        <v>WIBA</v>
      </c>
      <c r="I446" s="25">
        <f>OS_Raw_Data!Q444</f>
        <v>1595643.8</v>
      </c>
      <c r="J446" s="25">
        <f>OS_Raw_Data!S444</f>
        <v>965382.62</v>
      </c>
      <c r="K446" s="15" t="b">
        <f t="shared" si="12"/>
        <v>1</v>
      </c>
      <c r="L446" s="15" t="b">
        <f t="shared" si="13"/>
        <v>1</v>
      </c>
    </row>
    <row r="447" spans="2:12" s="15" customFormat="1" ht="13.75" x14ac:dyDescent="0.45">
      <c r="B447" s="15">
        <v>444</v>
      </c>
      <c r="C447" s="15" t="s">
        <v>24267</v>
      </c>
      <c r="D447" s="24" t="str">
        <f>OS_Raw_Data!A445</f>
        <v>OCLM-2025-000444</v>
      </c>
      <c r="E447" s="24" t="str">
        <f>OS_Raw_Data!B445</f>
        <v>OPOL-2025-000444</v>
      </c>
      <c r="F447" s="16" t="str">
        <f>OS_Raw_Data!I445</f>
        <v>2020-05-15</v>
      </c>
      <c r="G447" s="16" t="str">
        <f>OS_Raw_Data!J445</f>
        <v>2020-05-24</v>
      </c>
      <c r="H447" s="15" t="str">
        <f>OS_Raw_Data!C445</f>
        <v>Motor Private</v>
      </c>
      <c r="I447" s="25">
        <f>OS_Raw_Data!Q445</f>
        <v>795563.84</v>
      </c>
      <c r="J447" s="25">
        <f>OS_Raw_Data!S445</f>
        <v>707510.12</v>
      </c>
      <c r="K447" s="15" t="b">
        <f t="shared" si="12"/>
        <v>1</v>
      </c>
      <c r="L447" s="15" t="b">
        <f t="shared" si="13"/>
        <v>1</v>
      </c>
    </row>
    <row r="448" spans="2:12" s="15" customFormat="1" ht="13.75" x14ac:dyDescent="0.45">
      <c r="B448" s="15">
        <v>445</v>
      </c>
      <c r="C448" s="15" t="s">
        <v>24267</v>
      </c>
      <c r="D448" s="24" t="str">
        <f>OS_Raw_Data!A446</f>
        <v>OCLM-2025-000445</v>
      </c>
      <c r="E448" s="24" t="str">
        <f>OS_Raw_Data!B446</f>
        <v>OPOL-2025-000445</v>
      </c>
      <c r="F448" s="16" t="str">
        <f>OS_Raw_Data!I446</f>
        <v>2023-03-22</v>
      </c>
      <c r="G448" s="16" t="str">
        <f>OS_Raw_Data!J446</f>
        <v>2023-04-08</v>
      </c>
      <c r="H448" s="15" t="str">
        <f>OS_Raw_Data!C446</f>
        <v>Personal Accident</v>
      </c>
      <c r="I448" s="25">
        <f>OS_Raw_Data!Q446</f>
        <v>729333.64</v>
      </c>
      <c r="J448" s="25">
        <f>OS_Raw_Data!S446</f>
        <v>584047.43000000005</v>
      </c>
      <c r="K448" s="15" t="b">
        <f t="shared" si="12"/>
        <v>1</v>
      </c>
      <c r="L448" s="15" t="b">
        <f t="shared" si="13"/>
        <v>1</v>
      </c>
    </row>
    <row r="449" spans="2:12" s="15" customFormat="1" ht="13.75" x14ac:dyDescent="0.45">
      <c r="B449" s="15">
        <v>446</v>
      </c>
      <c r="C449" s="15" t="s">
        <v>24267</v>
      </c>
      <c r="D449" s="24" t="str">
        <f>OS_Raw_Data!A447</f>
        <v>OCLM-2025-000446</v>
      </c>
      <c r="E449" s="24" t="str">
        <f>OS_Raw_Data!B447</f>
        <v>OPOL-2025-000446</v>
      </c>
      <c r="F449" s="16" t="str">
        <f>OS_Raw_Data!I447</f>
        <v>2021-11-08</v>
      </c>
      <c r="G449" s="16" t="str">
        <f>OS_Raw_Data!J447</f>
        <v>2021-11-11</v>
      </c>
      <c r="H449" s="15" t="str">
        <f>OS_Raw_Data!C447</f>
        <v>Medical</v>
      </c>
      <c r="I449" s="25">
        <f>OS_Raw_Data!Q447</f>
        <v>26016.880000000001</v>
      </c>
      <c r="J449" s="25">
        <f>OS_Raw_Data!S447</f>
        <v>22963.49</v>
      </c>
      <c r="K449" s="15" t="b">
        <f t="shared" si="12"/>
        <v>1</v>
      </c>
      <c r="L449" s="15" t="b">
        <f t="shared" si="13"/>
        <v>1</v>
      </c>
    </row>
    <row r="450" spans="2:12" s="15" customFormat="1" ht="13.75" x14ac:dyDescent="0.45">
      <c r="B450" s="15">
        <v>447</v>
      </c>
      <c r="C450" s="15" t="s">
        <v>24267</v>
      </c>
      <c r="D450" s="24" t="str">
        <f>OS_Raw_Data!A448</f>
        <v>OCLM-2025-000447</v>
      </c>
      <c r="E450" s="24" t="str">
        <f>OS_Raw_Data!B448</f>
        <v>OPOL-2025-000447</v>
      </c>
      <c r="F450" s="16" t="str">
        <f>OS_Raw_Data!I448</f>
        <v>2021-08-07</v>
      </c>
      <c r="G450" s="16" t="str">
        <f>OS_Raw_Data!J448</f>
        <v>2021-08-21</v>
      </c>
      <c r="H450" s="15" t="str">
        <f>OS_Raw_Data!C448</f>
        <v>Fire Domestic</v>
      </c>
      <c r="I450" s="25">
        <f>OS_Raw_Data!Q448</f>
        <v>6047717.6100000003</v>
      </c>
      <c r="J450" s="25">
        <f>OS_Raw_Data!S448</f>
        <v>4411274.84</v>
      </c>
      <c r="K450" s="15" t="b">
        <f t="shared" si="12"/>
        <v>1</v>
      </c>
      <c r="L450" s="15" t="b">
        <f t="shared" si="13"/>
        <v>1</v>
      </c>
    </row>
    <row r="451" spans="2:12" s="15" customFormat="1" ht="13.75" x14ac:dyDescent="0.45">
      <c r="B451" s="15">
        <v>448</v>
      </c>
      <c r="C451" s="15" t="s">
        <v>24267</v>
      </c>
      <c r="D451" s="24" t="str">
        <f>OS_Raw_Data!A449</f>
        <v>OCLM-2025-000448</v>
      </c>
      <c r="E451" s="24" t="str">
        <f>OS_Raw_Data!B449</f>
        <v>OPOL-2025-000448</v>
      </c>
      <c r="F451" s="16" t="str">
        <f>OS_Raw_Data!I449</f>
        <v>2018-06-14</v>
      </c>
      <c r="G451" s="16" t="str">
        <f>OS_Raw_Data!J449</f>
        <v>2018-06-21</v>
      </c>
      <c r="H451" s="15" t="str">
        <f>OS_Raw_Data!C449</f>
        <v>Motor Commercial</v>
      </c>
      <c r="I451" s="25">
        <f>OS_Raw_Data!Q449</f>
        <v>487415.87</v>
      </c>
      <c r="J451" s="25">
        <f>OS_Raw_Data!S449</f>
        <v>326176.61</v>
      </c>
      <c r="K451" s="15" t="b">
        <f t="shared" si="12"/>
        <v>1</v>
      </c>
      <c r="L451" s="15" t="b">
        <f t="shared" si="13"/>
        <v>1</v>
      </c>
    </row>
    <row r="452" spans="2:12" s="15" customFormat="1" ht="13.75" x14ac:dyDescent="0.45">
      <c r="B452" s="15">
        <v>449</v>
      </c>
      <c r="C452" s="15" t="s">
        <v>24267</v>
      </c>
      <c r="D452" s="24" t="str">
        <f>OS_Raw_Data!A450</f>
        <v>OCLM-2025-000449</v>
      </c>
      <c r="E452" s="24" t="str">
        <f>OS_Raw_Data!B450</f>
        <v>OPOL-2025-000449</v>
      </c>
      <c r="F452" s="16" t="str">
        <f>OS_Raw_Data!I450</f>
        <v>2019-10-08</v>
      </c>
      <c r="G452" s="16" t="str">
        <f>OS_Raw_Data!J450</f>
        <v>2019-10-14</v>
      </c>
      <c r="H452" s="15" t="str">
        <f>OS_Raw_Data!C450</f>
        <v>Personal Accident</v>
      </c>
      <c r="I452" s="25">
        <f>OS_Raw_Data!Q450</f>
        <v>359649.9</v>
      </c>
      <c r="J452" s="25">
        <f>OS_Raw_Data!S450</f>
        <v>332339.05</v>
      </c>
      <c r="K452" s="15" t="b">
        <f t="shared" si="12"/>
        <v>1</v>
      </c>
      <c r="L452" s="15" t="b">
        <f t="shared" si="13"/>
        <v>1</v>
      </c>
    </row>
    <row r="453" spans="2:12" s="15" customFormat="1" ht="13.75" x14ac:dyDescent="0.45">
      <c r="B453" s="15">
        <v>450</v>
      </c>
      <c r="C453" s="15" t="s">
        <v>24267</v>
      </c>
      <c r="D453" s="24" t="str">
        <f>OS_Raw_Data!A451</f>
        <v>OCLM-2025-000450</v>
      </c>
      <c r="E453" s="24" t="str">
        <f>OS_Raw_Data!B451</f>
        <v>OPOL-2025-000450</v>
      </c>
      <c r="F453" s="16" t="str">
        <f>OS_Raw_Data!I451</f>
        <v>2020-01-02</v>
      </c>
      <c r="G453" s="16" t="str">
        <f>OS_Raw_Data!J451</f>
        <v>2020-01-31</v>
      </c>
      <c r="H453" s="15" t="str">
        <f>OS_Raw_Data!C451</f>
        <v>Motor Private</v>
      </c>
      <c r="I453" s="25">
        <f>OS_Raw_Data!Q451</f>
        <v>442955.01</v>
      </c>
      <c r="J453" s="25">
        <f>OS_Raw_Data!S451</f>
        <v>326503.19</v>
      </c>
      <c r="K453" s="15" t="b">
        <f t="shared" ref="K453:K516" si="14">F453&lt;=G453</f>
        <v>1</v>
      </c>
      <c r="L453" s="15" t="b">
        <f t="shared" ref="L453:L516" si="15">J453&lt;=I453</f>
        <v>1</v>
      </c>
    </row>
    <row r="454" spans="2:12" s="15" customFormat="1" ht="13.75" x14ac:dyDescent="0.45">
      <c r="B454" s="15">
        <v>451</v>
      </c>
      <c r="C454" s="15" t="s">
        <v>24267</v>
      </c>
      <c r="D454" s="24" t="str">
        <f>OS_Raw_Data!A452</f>
        <v>OCLM-2025-000451</v>
      </c>
      <c r="E454" s="24" t="str">
        <f>OS_Raw_Data!B452</f>
        <v>OPOL-2025-000451</v>
      </c>
      <c r="F454" s="16" t="str">
        <f>OS_Raw_Data!I452</f>
        <v>2025-04-06</v>
      </c>
      <c r="G454" s="16" t="str">
        <f>OS_Raw_Data!J452</f>
        <v>2025-05-01</v>
      </c>
      <c r="H454" s="15" t="str">
        <f>OS_Raw_Data!C452</f>
        <v>Motor Commercial</v>
      </c>
      <c r="I454" s="25">
        <f>OS_Raw_Data!Q452</f>
        <v>951723.32</v>
      </c>
      <c r="J454" s="25">
        <f>OS_Raw_Data!S452</f>
        <v>634934.72</v>
      </c>
      <c r="K454" s="15" t="b">
        <f t="shared" si="14"/>
        <v>1</v>
      </c>
      <c r="L454" s="15" t="b">
        <f t="shared" si="15"/>
        <v>1</v>
      </c>
    </row>
    <row r="455" spans="2:12" s="15" customFormat="1" ht="13.75" x14ac:dyDescent="0.45">
      <c r="B455" s="15">
        <v>452</v>
      </c>
      <c r="C455" s="15" t="s">
        <v>24267</v>
      </c>
      <c r="D455" s="24" t="str">
        <f>OS_Raw_Data!A453</f>
        <v>OCLM-2025-000452</v>
      </c>
      <c r="E455" s="24" t="str">
        <f>OS_Raw_Data!B453</f>
        <v>OPOL-2025-000452</v>
      </c>
      <c r="F455" s="16" t="str">
        <f>OS_Raw_Data!I453</f>
        <v>2019-04-14</v>
      </c>
      <c r="G455" s="16" t="str">
        <f>OS_Raw_Data!J453</f>
        <v>2019-05-13</v>
      </c>
      <c r="H455" s="15" t="str">
        <f>OS_Raw_Data!C453</f>
        <v>Personal Accident</v>
      </c>
      <c r="I455" s="25">
        <f>OS_Raw_Data!Q453</f>
        <v>483761.21</v>
      </c>
      <c r="J455" s="25">
        <f>OS_Raw_Data!S453</f>
        <v>344797.05</v>
      </c>
      <c r="K455" s="15" t="b">
        <f t="shared" si="14"/>
        <v>1</v>
      </c>
      <c r="L455" s="15" t="b">
        <f t="shared" si="15"/>
        <v>1</v>
      </c>
    </row>
    <row r="456" spans="2:12" s="15" customFormat="1" ht="13.75" x14ac:dyDescent="0.45">
      <c r="B456" s="15">
        <v>453</v>
      </c>
      <c r="C456" s="15" t="s">
        <v>24267</v>
      </c>
      <c r="D456" s="24" t="str">
        <f>OS_Raw_Data!A454</f>
        <v>OCLM-2025-000453</v>
      </c>
      <c r="E456" s="24" t="str">
        <f>OS_Raw_Data!B454</f>
        <v>OPOL-2025-000453</v>
      </c>
      <c r="F456" s="16" t="str">
        <f>OS_Raw_Data!I454</f>
        <v>2022-01-19</v>
      </c>
      <c r="G456" s="16" t="str">
        <f>OS_Raw_Data!J454</f>
        <v>2022-01-27</v>
      </c>
      <c r="H456" s="15" t="str">
        <f>OS_Raw_Data!C454</f>
        <v>Engineering</v>
      </c>
      <c r="I456" s="25">
        <f>OS_Raw_Data!Q454</f>
        <v>52584139.079999998</v>
      </c>
      <c r="J456" s="25">
        <f>OS_Raw_Data!S454</f>
        <v>33187529.719999999</v>
      </c>
      <c r="K456" s="15" t="b">
        <f t="shared" si="14"/>
        <v>1</v>
      </c>
      <c r="L456" s="15" t="b">
        <f t="shared" si="15"/>
        <v>1</v>
      </c>
    </row>
    <row r="457" spans="2:12" s="15" customFormat="1" ht="13.75" x14ac:dyDescent="0.45">
      <c r="B457" s="15">
        <v>454</v>
      </c>
      <c r="C457" s="15" t="s">
        <v>24267</v>
      </c>
      <c r="D457" s="24" t="str">
        <f>OS_Raw_Data!A455</f>
        <v>OCLM-2025-000454</v>
      </c>
      <c r="E457" s="24" t="str">
        <f>OS_Raw_Data!B455</f>
        <v>OPOL-2025-000454</v>
      </c>
      <c r="F457" s="16" t="str">
        <f>OS_Raw_Data!I455</f>
        <v>2021-02-25</v>
      </c>
      <c r="G457" s="16" t="str">
        <f>OS_Raw_Data!J455</f>
        <v>2021-02-25</v>
      </c>
      <c r="H457" s="15" t="str">
        <f>OS_Raw_Data!C455</f>
        <v>Fire Industrial</v>
      </c>
      <c r="I457" s="25">
        <f>OS_Raw_Data!Q455</f>
        <v>201844607.74000001</v>
      </c>
      <c r="J457" s="25">
        <f>OS_Raw_Data!S455</f>
        <v>127184306.09</v>
      </c>
      <c r="K457" s="15" t="b">
        <f t="shared" si="14"/>
        <v>1</v>
      </c>
      <c r="L457" s="15" t="b">
        <f t="shared" si="15"/>
        <v>1</v>
      </c>
    </row>
    <row r="458" spans="2:12" s="15" customFormat="1" ht="13.75" x14ac:dyDescent="0.45">
      <c r="B458" s="15">
        <v>455</v>
      </c>
      <c r="C458" s="15" t="s">
        <v>24267</v>
      </c>
      <c r="D458" s="24" t="str">
        <f>OS_Raw_Data!A456</f>
        <v>OCLM-2025-000455</v>
      </c>
      <c r="E458" s="24" t="str">
        <f>OS_Raw_Data!B456</f>
        <v>OPOL-2025-000455</v>
      </c>
      <c r="F458" s="16" t="str">
        <f>OS_Raw_Data!I456</f>
        <v>2022-06-29</v>
      </c>
      <c r="G458" s="16" t="str">
        <f>OS_Raw_Data!J456</f>
        <v>2022-07-14</v>
      </c>
      <c r="H458" s="15" t="str">
        <f>OS_Raw_Data!C456</f>
        <v>Marine Cargo</v>
      </c>
      <c r="I458" s="25">
        <f>OS_Raw_Data!Q456</f>
        <v>1032402.48</v>
      </c>
      <c r="J458" s="25">
        <f>OS_Raw_Data!S456</f>
        <v>564894.35</v>
      </c>
      <c r="K458" s="15" t="b">
        <f t="shared" si="14"/>
        <v>1</v>
      </c>
      <c r="L458" s="15" t="b">
        <f t="shared" si="15"/>
        <v>1</v>
      </c>
    </row>
    <row r="459" spans="2:12" s="15" customFormat="1" ht="13.75" x14ac:dyDescent="0.45">
      <c r="B459" s="15">
        <v>456</v>
      </c>
      <c r="C459" s="15" t="s">
        <v>24267</v>
      </c>
      <c r="D459" s="24" t="str">
        <f>OS_Raw_Data!A457</f>
        <v>OCLM-2025-000456</v>
      </c>
      <c r="E459" s="24" t="str">
        <f>OS_Raw_Data!B457</f>
        <v>OPOL-2025-000456</v>
      </c>
      <c r="F459" s="16" t="str">
        <f>OS_Raw_Data!I457</f>
        <v>2024-01-01</v>
      </c>
      <c r="G459" s="16" t="str">
        <f>OS_Raw_Data!J457</f>
        <v>2024-01-21</v>
      </c>
      <c r="H459" s="15" t="str">
        <f>OS_Raw_Data!C457</f>
        <v>Liability</v>
      </c>
      <c r="I459" s="25">
        <f>OS_Raw_Data!Q457</f>
        <v>4735513.92</v>
      </c>
      <c r="J459" s="25">
        <f>OS_Raw_Data!S457</f>
        <v>3378270.9</v>
      </c>
      <c r="K459" s="15" t="b">
        <f t="shared" si="14"/>
        <v>1</v>
      </c>
      <c r="L459" s="15" t="b">
        <f t="shared" si="15"/>
        <v>1</v>
      </c>
    </row>
    <row r="460" spans="2:12" s="15" customFormat="1" ht="13.75" x14ac:dyDescent="0.45">
      <c r="B460" s="15">
        <v>457</v>
      </c>
      <c r="C460" s="15" t="s">
        <v>24267</v>
      </c>
      <c r="D460" s="24" t="str">
        <f>OS_Raw_Data!A458</f>
        <v>OCLM-2025-000457</v>
      </c>
      <c r="E460" s="24" t="str">
        <f>OS_Raw_Data!B458</f>
        <v>OPOL-2025-000457</v>
      </c>
      <c r="F460" s="16" t="str">
        <f>OS_Raw_Data!I458</f>
        <v>2024-07-11</v>
      </c>
      <c r="G460" s="16" t="str">
        <f>OS_Raw_Data!J458</f>
        <v>2024-07-26</v>
      </c>
      <c r="H460" s="15" t="str">
        <f>OS_Raw_Data!C458</f>
        <v>WIBA</v>
      </c>
      <c r="I460" s="25">
        <f>OS_Raw_Data!Q458</f>
        <v>3627535.01</v>
      </c>
      <c r="J460" s="25">
        <f>OS_Raw_Data!S458</f>
        <v>2426965.27</v>
      </c>
      <c r="K460" s="15" t="b">
        <f t="shared" si="14"/>
        <v>1</v>
      </c>
      <c r="L460" s="15" t="b">
        <f t="shared" si="15"/>
        <v>1</v>
      </c>
    </row>
    <row r="461" spans="2:12" s="15" customFormat="1" ht="13.75" x14ac:dyDescent="0.45">
      <c r="B461" s="15">
        <v>458</v>
      </c>
      <c r="C461" s="15" t="s">
        <v>24267</v>
      </c>
      <c r="D461" s="24" t="str">
        <f>OS_Raw_Data!A459</f>
        <v>OCLM-2025-000458</v>
      </c>
      <c r="E461" s="24" t="str">
        <f>OS_Raw_Data!B459</f>
        <v>OPOL-2025-000458</v>
      </c>
      <c r="F461" s="16" t="str">
        <f>OS_Raw_Data!I459</f>
        <v>2021-09-15</v>
      </c>
      <c r="G461" s="16" t="str">
        <f>OS_Raw_Data!J459</f>
        <v>2021-10-02</v>
      </c>
      <c r="H461" s="15" t="str">
        <f>OS_Raw_Data!C459</f>
        <v>Medical</v>
      </c>
      <c r="I461" s="25">
        <f>OS_Raw_Data!Q459</f>
        <v>124942.13</v>
      </c>
      <c r="J461" s="25">
        <f>OS_Raw_Data!S459</f>
        <v>95668.9</v>
      </c>
      <c r="K461" s="15" t="b">
        <f t="shared" si="14"/>
        <v>1</v>
      </c>
      <c r="L461" s="15" t="b">
        <f t="shared" si="15"/>
        <v>1</v>
      </c>
    </row>
    <row r="462" spans="2:12" s="15" customFormat="1" ht="13.75" x14ac:dyDescent="0.45">
      <c r="B462" s="15">
        <v>459</v>
      </c>
      <c r="C462" s="15" t="s">
        <v>24267</v>
      </c>
      <c r="D462" s="24" t="str">
        <f>OS_Raw_Data!A460</f>
        <v>OCLM-2025-000459</v>
      </c>
      <c r="E462" s="24" t="str">
        <f>OS_Raw_Data!B460</f>
        <v>OPOL-2025-000459</v>
      </c>
      <c r="F462" s="16" t="str">
        <f>OS_Raw_Data!I460</f>
        <v>2025-12-01</v>
      </c>
      <c r="G462" s="16" t="str">
        <f>OS_Raw_Data!J460</f>
        <v>2025-12-16</v>
      </c>
      <c r="H462" s="15" t="str">
        <f>OS_Raw_Data!C460</f>
        <v>Marine Cargo</v>
      </c>
      <c r="I462" s="25">
        <f>OS_Raw_Data!Q460</f>
        <v>19620876.260000002</v>
      </c>
      <c r="J462" s="25">
        <f>OS_Raw_Data!S460</f>
        <v>10155901.48</v>
      </c>
      <c r="K462" s="15" t="b">
        <f t="shared" si="14"/>
        <v>1</v>
      </c>
      <c r="L462" s="15" t="b">
        <f t="shared" si="15"/>
        <v>1</v>
      </c>
    </row>
    <row r="463" spans="2:12" s="15" customFormat="1" ht="13.75" x14ac:dyDescent="0.45">
      <c r="B463" s="15">
        <v>460</v>
      </c>
      <c r="C463" s="15" t="s">
        <v>24267</v>
      </c>
      <c r="D463" s="24" t="str">
        <f>OS_Raw_Data!A461</f>
        <v>OCLM-2025-000460</v>
      </c>
      <c r="E463" s="24" t="str">
        <f>OS_Raw_Data!B461</f>
        <v>OPOL-2025-000460</v>
      </c>
      <c r="F463" s="16" t="str">
        <f>OS_Raw_Data!I461</f>
        <v>2024-09-22</v>
      </c>
      <c r="G463" s="16" t="str">
        <f>OS_Raw_Data!J461</f>
        <v>2024-10-16</v>
      </c>
      <c r="H463" s="15" t="str">
        <f>OS_Raw_Data!C461</f>
        <v>Medical</v>
      </c>
      <c r="I463" s="25">
        <f>OS_Raw_Data!Q461</f>
        <v>66578.91</v>
      </c>
      <c r="J463" s="25">
        <f>OS_Raw_Data!S461</f>
        <v>52258.36</v>
      </c>
      <c r="K463" s="15" t="b">
        <f t="shared" si="14"/>
        <v>1</v>
      </c>
      <c r="L463" s="15" t="b">
        <f t="shared" si="15"/>
        <v>1</v>
      </c>
    </row>
    <row r="464" spans="2:12" s="15" customFormat="1" ht="13.75" x14ac:dyDescent="0.45">
      <c r="B464" s="15">
        <v>461</v>
      </c>
      <c r="C464" s="15" t="s">
        <v>24267</v>
      </c>
      <c r="D464" s="24" t="str">
        <f>OS_Raw_Data!A462</f>
        <v>OCLM-2025-000461</v>
      </c>
      <c r="E464" s="24" t="str">
        <f>OS_Raw_Data!B462</f>
        <v>OPOL-2025-000461</v>
      </c>
      <c r="F464" s="16" t="str">
        <f>OS_Raw_Data!I462</f>
        <v>2025-08-07</v>
      </c>
      <c r="G464" s="16" t="str">
        <f>OS_Raw_Data!J462</f>
        <v>2025-08-20</v>
      </c>
      <c r="H464" s="15" t="str">
        <f>OS_Raw_Data!C462</f>
        <v>Liability</v>
      </c>
      <c r="I464" s="25">
        <f>OS_Raw_Data!Q462</f>
        <v>2759113.13</v>
      </c>
      <c r="J464" s="25">
        <f>OS_Raw_Data!S462</f>
        <v>2113799.54</v>
      </c>
      <c r="K464" s="15" t="b">
        <f t="shared" si="14"/>
        <v>1</v>
      </c>
      <c r="L464" s="15" t="b">
        <f t="shared" si="15"/>
        <v>1</v>
      </c>
    </row>
    <row r="465" spans="2:12" s="15" customFormat="1" ht="13.75" x14ac:dyDescent="0.45">
      <c r="B465" s="15">
        <v>462</v>
      </c>
      <c r="C465" s="15" t="s">
        <v>24267</v>
      </c>
      <c r="D465" s="24" t="str">
        <f>OS_Raw_Data!A463</f>
        <v>OCLM-2025-000462</v>
      </c>
      <c r="E465" s="24" t="str">
        <f>OS_Raw_Data!B463</f>
        <v>OPOL-2025-000462</v>
      </c>
      <c r="F465" s="16" t="str">
        <f>OS_Raw_Data!I463</f>
        <v>2019-09-03</v>
      </c>
      <c r="G465" s="16" t="str">
        <f>OS_Raw_Data!J463</f>
        <v>2019-09-27</v>
      </c>
      <c r="H465" s="15" t="str">
        <f>OS_Raw_Data!C463</f>
        <v>Medical</v>
      </c>
      <c r="I465" s="25">
        <f>OS_Raw_Data!Q463</f>
        <v>117123.27</v>
      </c>
      <c r="J465" s="25">
        <f>OS_Raw_Data!S463</f>
        <v>105483.92</v>
      </c>
      <c r="K465" s="15" t="b">
        <f t="shared" si="14"/>
        <v>1</v>
      </c>
      <c r="L465" s="15" t="b">
        <f t="shared" si="15"/>
        <v>1</v>
      </c>
    </row>
    <row r="466" spans="2:12" s="15" customFormat="1" ht="13.75" x14ac:dyDescent="0.45">
      <c r="B466" s="15">
        <v>463</v>
      </c>
      <c r="C466" s="15" t="s">
        <v>24267</v>
      </c>
      <c r="D466" s="24" t="str">
        <f>OS_Raw_Data!A464</f>
        <v>OCLM-2025-000463</v>
      </c>
      <c r="E466" s="24" t="str">
        <f>OS_Raw_Data!B464</f>
        <v>OPOL-2025-000463</v>
      </c>
      <c r="F466" s="16" t="str">
        <f>OS_Raw_Data!I464</f>
        <v>2019-02-12</v>
      </c>
      <c r="G466" s="16" t="str">
        <f>OS_Raw_Data!J464</f>
        <v>2019-02-14</v>
      </c>
      <c r="H466" s="15" t="str">
        <f>OS_Raw_Data!C464</f>
        <v>Motor Commercial</v>
      </c>
      <c r="I466" s="25">
        <f>OS_Raw_Data!Q464</f>
        <v>758622.75</v>
      </c>
      <c r="J466" s="25">
        <f>OS_Raw_Data!S464</f>
        <v>489389.75</v>
      </c>
      <c r="K466" s="15" t="b">
        <f t="shared" si="14"/>
        <v>1</v>
      </c>
      <c r="L466" s="15" t="b">
        <f t="shared" si="15"/>
        <v>1</v>
      </c>
    </row>
    <row r="467" spans="2:12" s="15" customFormat="1" ht="13.75" x14ac:dyDescent="0.45">
      <c r="B467" s="15">
        <v>464</v>
      </c>
      <c r="C467" s="15" t="s">
        <v>24267</v>
      </c>
      <c r="D467" s="24" t="str">
        <f>OS_Raw_Data!A465</f>
        <v>OCLM-2025-000464</v>
      </c>
      <c r="E467" s="24" t="str">
        <f>OS_Raw_Data!B465</f>
        <v>OPOL-2025-000464</v>
      </c>
      <c r="F467" s="16" t="str">
        <f>OS_Raw_Data!I465</f>
        <v>2021-03-23</v>
      </c>
      <c r="G467" s="16" t="str">
        <f>OS_Raw_Data!J465</f>
        <v>2021-04-15</v>
      </c>
      <c r="H467" s="15" t="str">
        <f>OS_Raw_Data!C465</f>
        <v>Marine Cargo</v>
      </c>
      <c r="I467" s="25">
        <f>OS_Raw_Data!Q465</f>
        <v>15215025.75</v>
      </c>
      <c r="J467" s="25">
        <f>OS_Raw_Data!S465</f>
        <v>7710668.1500000004</v>
      </c>
      <c r="K467" s="15" t="b">
        <f t="shared" si="14"/>
        <v>1</v>
      </c>
      <c r="L467" s="15" t="b">
        <f t="shared" si="15"/>
        <v>1</v>
      </c>
    </row>
    <row r="468" spans="2:12" s="15" customFormat="1" ht="13.75" x14ac:dyDescent="0.45">
      <c r="B468" s="15">
        <v>465</v>
      </c>
      <c r="C468" s="15" t="s">
        <v>24267</v>
      </c>
      <c r="D468" s="24" t="str">
        <f>OS_Raw_Data!A466</f>
        <v>OCLM-2025-000465</v>
      </c>
      <c r="E468" s="24" t="str">
        <f>OS_Raw_Data!B466</f>
        <v>OPOL-2025-000465</v>
      </c>
      <c r="F468" s="16" t="str">
        <f>OS_Raw_Data!I466</f>
        <v>2021-08-09</v>
      </c>
      <c r="G468" s="16" t="str">
        <f>OS_Raw_Data!J466</f>
        <v>2021-08-20</v>
      </c>
      <c r="H468" s="15" t="str">
        <f>OS_Raw_Data!C466</f>
        <v>Fire Domestic</v>
      </c>
      <c r="I468" s="25">
        <f>OS_Raw_Data!Q466</f>
        <v>3236222.5</v>
      </c>
      <c r="J468" s="25">
        <f>OS_Raw_Data!S466</f>
        <v>2881682.38</v>
      </c>
      <c r="K468" s="15" t="b">
        <f t="shared" si="14"/>
        <v>1</v>
      </c>
      <c r="L468" s="15" t="b">
        <f t="shared" si="15"/>
        <v>1</v>
      </c>
    </row>
    <row r="469" spans="2:12" s="15" customFormat="1" ht="13.75" x14ac:dyDescent="0.45">
      <c r="B469" s="15">
        <v>466</v>
      </c>
      <c r="C469" s="15" t="s">
        <v>24267</v>
      </c>
      <c r="D469" s="24" t="str">
        <f>OS_Raw_Data!A467</f>
        <v>OCLM-2025-000466</v>
      </c>
      <c r="E469" s="24" t="str">
        <f>OS_Raw_Data!B467</f>
        <v>OPOL-2025-000466</v>
      </c>
      <c r="F469" s="16" t="str">
        <f>OS_Raw_Data!I467</f>
        <v>2019-10-04</v>
      </c>
      <c r="G469" s="16" t="str">
        <f>OS_Raw_Data!J467</f>
        <v>2019-10-19</v>
      </c>
      <c r="H469" s="15" t="str">
        <f>OS_Raw_Data!C467</f>
        <v>Fire Industrial</v>
      </c>
      <c r="I469" s="25">
        <f>OS_Raw_Data!Q467</f>
        <v>13808010.189999999</v>
      </c>
      <c r="J469" s="25">
        <f>OS_Raw_Data!S467</f>
        <v>8109992.2199999997</v>
      </c>
      <c r="K469" s="15" t="b">
        <f t="shared" si="14"/>
        <v>1</v>
      </c>
      <c r="L469" s="15" t="b">
        <f t="shared" si="15"/>
        <v>1</v>
      </c>
    </row>
    <row r="470" spans="2:12" s="15" customFormat="1" ht="13.75" x14ac:dyDescent="0.45">
      <c r="B470" s="15">
        <v>467</v>
      </c>
      <c r="C470" s="15" t="s">
        <v>24267</v>
      </c>
      <c r="D470" s="24" t="str">
        <f>OS_Raw_Data!A468</f>
        <v>OCLM-2025-000467</v>
      </c>
      <c r="E470" s="24" t="str">
        <f>OS_Raw_Data!B468</f>
        <v>OPOL-2025-000467</v>
      </c>
      <c r="F470" s="16" t="str">
        <f>OS_Raw_Data!I468</f>
        <v>2023-10-18</v>
      </c>
      <c r="G470" s="16" t="str">
        <f>OS_Raw_Data!J468</f>
        <v>2023-10-28</v>
      </c>
      <c r="H470" s="15" t="str">
        <f>OS_Raw_Data!C468</f>
        <v>Medical</v>
      </c>
      <c r="I470" s="25">
        <f>OS_Raw_Data!Q468</f>
        <v>169052.15</v>
      </c>
      <c r="J470" s="25">
        <f>OS_Raw_Data!S468</f>
        <v>153211.88</v>
      </c>
      <c r="K470" s="15" t="b">
        <f t="shared" si="14"/>
        <v>1</v>
      </c>
      <c r="L470" s="15" t="b">
        <f t="shared" si="15"/>
        <v>1</v>
      </c>
    </row>
    <row r="471" spans="2:12" s="15" customFormat="1" ht="13.75" x14ac:dyDescent="0.45">
      <c r="B471" s="15">
        <v>468</v>
      </c>
      <c r="C471" s="15" t="s">
        <v>24267</v>
      </c>
      <c r="D471" s="24" t="str">
        <f>OS_Raw_Data!A469</f>
        <v>OCLM-2025-000468</v>
      </c>
      <c r="E471" s="24" t="str">
        <f>OS_Raw_Data!B469</f>
        <v>OPOL-2025-000468</v>
      </c>
      <c r="F471" s="16" t="str">
        <f>OS_Raw_Data!I469</f>
        <v>2018-07-20</v>
      </c>
      <c r="G471" s="16" t="str">
        <f>OS_Raw_Data!J469</f>
        <v>2018-08-14</v>
      </c>
      <c r="H471" s="15" t="str">
        <f>OS_Raw_Data!C469</f>
        <v>Motor Commercial</v>
      </c>
      <c r="I471" s="25">
        <f>OS_Raw_Data!Q469</f>
        <v>564226.44999999995</v>
      </c>
      <c r="J471" s="25">
        <f>OS_Raw_Data!S469</f>
        <v>310220.84000000003</v>
      </c>
      <c r="K471" s="15" t="b">
        <f t="shared" si="14"/>
        <v>1</v>
      </c>
      <c r="L471" s="15" t="b">
        <f t="shared" si="15"/>
        <v>1</v>
      </c>
    </row>
    <row r="472" spans="2:12" s="15" customFormat="1" ht="13.75" x14ac:dyDescent="0.45">
      <c r="B472" s="15">
        <v>469</v>
      </c>
      <c r="C472" s="15" t="s">
        <v>24267</v>
      </c>
      <c r="D472" s="24" t="str">
        <f>OS_Raw_Data!A470</f>
        <v>OCLM-2025-000469</v>
      </c>
      <c r="E472" s="24" t="str">
        <f>OS_Raw_Data!B470</f>
        <v>OPOL-2025-000469</v>
      </c>
      <c r="F472" s="16" t="str">
        <f>OS_Raw_Data!I470</f>
        <v>2025-11-10</v>
      </c>
      <c r="G472" s="16" t="str">
        <f>OS_Raw_Data!J470</f>
        <v>2025-11-25</v>
      </c>
      <c r="H472" s="15" t="str">
        <f>OS_Raw_Data!C470</f>
        <v>Liability</v>
      </c>
      <c r="I472" s="25">
        <f>OS_Raw_Data!Q470</f>
        <v>9416141.7300000004</v>
      </c>
      <c r="J472" s="25">
        <f>OS_Raw_Data!S470</f>
        <v>4568168.58</v>
      </c>
      <c r="K472" s="15" t="b">
        <f t="shared" si="14"/>
        <v>1</v>
      </c>
      <c r="L472" s="15" t="b">
        <f t="shared" si="15"/>
        <v>1</v>
      </c>
    </row>
    <row r="473" spans="2:12" s="15" customFormat="1" ht="13.75" x14ac:dyDescent="0.45">
      <c r="B473" s="15">
        <v>470</v>
      </c>
      <c r="C473" s="15" t="s">
        <v>24267</v>
      </c>
      <c r="D473" s="24" t="str">
        <f>OS_Raw_Data!A471</f>
        <v>OCLM-2025-000470</v>
      </c>
      <c r="E473" s="24" t="str">
        <f>OS_Raw_Data!B471</f>
        <v>OPOL-2025-000470</v>
      </c>
      <c r="F473" s="16" t="str">
        <f>OS_Raw_Data!I471</f>
        <v>2020-06-16</v>
      </c>
      <c r="G473" s="16" t="str">
        <f>OS_Raw_Data!J471</f>
        <v>2020-06-20</v>
      </c>
      <c r="H473" s="15" t="str">
        <f>OS_Raw_Data!C471</f>
        <v>Medical</v>
      </c>
      <c r="I473" s="25">
        <f>OS_Raw_Data!Q471</f>
        <v>18288.84</v>
      </c>
      <c r="J473" s="25">
        <f>OS_Raw_Data!S471</f>
        <v>16227.44</v>
      </c>
      <c r="K473" s="15" t="b">
        <f t="shared" si="14"/>
        <v>1</v>
      </c>
      <c r="L473" s="15" t="b">
        <f t="shared" si="15"/>
        <v>1</v>
      </c>
    </row>
    <row r="474" spans="2:12" s="15" customFormat="1" ht="13.75" x14ac:dyDescent="0.45">
      <c r="B474" s="15">
        <v>471</v>
      </c>
      <c r="C474" s="15" t="s">
        <v>24267</v>
      </c>
      <c r="D474" s="24" t="str">
        <f>OS_Raw_Data!A472</f>
        <v>OCLM-2025-000471</v>
      </c>
      <c r="E474" s="24" t="str">
        <f>OS_Raw_Data!B472</f>
        <v>OPOL-2025-000471</v>
      </c>
      <c r="F474" s="16" t="str">
        <f>OS_Raw_Data!I472</f>
        <v>2021-05-14</v>
      </c>
      <c r="G474" s="16" t="str">
        <f>OS_Raw_Data!J472</f>
        <v>2021-05-30</v>
      </c>
      <c r="H474" s="15" t="str">
        <f>OS_Raw_Data!C472</f>
        <v>Medical</v>
      </c>
      <c r="I474" s="25">
        <f>OS_Raw_Data!Q472</f>
        <v>206027.99</v>
      </c>
      <c r="J474" s="25">
        <f>OS_Raw_Data!S472</f>
        <v>189642.26</v>
      </c>
      <c r="K474" s="15" t="b">
        <f t="shared" si="14"/>
        <v>1</v>
      </c>
      <c r="L474" s="15" t="b">
        <f t="shared" si="15"/>
        <v>1</v>
      </c>
    </row>
    <row r="475" spans="2:12" s="15" customFormat="1" ht="13.75" x14ac:dyDescent="0.45">
      <c r="B475" s="15">
        <v>472</v>
      </c>
      <c r="C475" s="15" t="s">
        <v>24267</v>
      </c>
      <c r="D475" s="24" t="str">
        <f>OS_Raw_Data!A473</f>
        <v>OCLM-2025-000472</v>
      </c>
      <c r="E475" s="24" t="str">
        <f>OS_Raw_Data!B473</f>
        <v>OPOL-2025-000472</v>
      </c>
      <c r="F475" s="16" t="str">
        <f>OS_Raw_Data!I473</f>
        <v>2022-08-29</v>
      </c>
      <c r="G475" s="16" t="str">
        <f>OS_Raw_Data!J473</f>
        <v>2022-09-12</v>
      </c>
      <c r="H475" s="15" t="str">
        <f>OS_Raw_Data!C473</f>
        <v>Motor Commercial</v>
      </c>
      <c r="I475" s="25">
        <f>OS_Raw_Data!Q473</f>
        <v>689266.59</v>
      </c>
      <c r="J475" s="25">
        <f>OS_Raw_Data!S473</f>
        <v>496923.63</v>
      </c>
      <c r="K475" s="15" t="b">
        <f t="shared" si="14"/>
        <v>1</v>
      </c>
      <c r="L475" s="15" t="b">
        <f t="shared" si="15"/>
        <v>1</v>
      </c>
    </row>
    <row r="476" spans="2:12" s="15" customFormat="1" ht="13.75" x14ac:dyDescent="0.45">
      <c r="B476" s="15">
        <v>473</v>
      </c>
      <c r="C476" s="15" t="s">
        <v>24267</v>
      </c>
      <c r="D476" s="24" t="str">
        <f>OS_Raw_Data!A474</f>
        <v>OCLM-2025-000473</v>
      </c>
      <c r="E476" s="24" t="str">
        <f>OS_Raw_Data!B474</f>
        <v>OPOL-2025-000473</v>
      </c>
      <c r="F476" s="16" t="str">
        <f>OS_Raw_Data!I474</f>
        <v>2020-07-20</v>
      </c>
      <c r="G476" s="16" t="str">
        <f>OS_Raw_Data!J474</f>
        <v>2020-08-07</v>
      </c>
      <c r="H476" s="15" t="str">
        <f>OS_Raw_Data!C474</f>
        <v>Fire Domestic</v>
      </c>
      <c r="I476" s="25">
        <f>OS_Raw_Data!Q474</f>
        <v>3164290.9</v>
      </c>
      <c r="J476" s="25">
        <f>OS_Raw_Data!S474</f>
        <v>2872030.46</v>
      </c>
      <c r="K476" s="15" t="b">
        <f t="shared" si="14"/>
        <v>1</v>
      </c>
      <c r="L476" s="15" t="b">
        <f t="shared" si="15"/>
        <v>1</v>
      </c>
    </row>
    <row r="477" spans="2:12" s="15" customFormat="1" ht="13.75" x14ac:dyDescent="0.45">
      <c r="B477" s="15">
        <v>474</v>
      </c>
      <c r="C477" s="15" t="s">
        <v>24267</v>
      </c>
      <c r="D477" s="24" t="str">
        <f>OS_Raw_Data!A475</f>
        <v>OCLM-2025-000474</v>
      </c>
      <c r="E477" s="24" t="str">
        <f>OS_Raw_Data!B475</f>
        <v>OPOL-2025-000474</v>
      </c>
      <c r="F477" s="16" t="str">
        <f>OS_Raw_Data!I475</f>
        <v>2020-09-01</v>
      </c>
      <c r="G477" s="16" t="str">
        <f>OS_Raw_Data!J475</f>
        <v>2020-09-22</v>
      </c>
      <c r="H477" s="15" t="str">
        <f>OS_Raw_Data!C475</f>
        <v>WIBA</v>
      </c>
      <c r="I477" s="25">
        <f>OS_Raw_Data!Q475</f>
        <v>1391473.27</v>
      </c>
      <c r="J477" s="25">
        <f>OS_Raw_Data!S475</f>
        <v>929499.46</v>
      </c>
      <c r="K477" s="15" t="b">
        <f t="shared" si="14"/>
        <v>1</v>
      </c>
      <c r="L477" s="15" t="b">
        <f t="shared" si="15"/>
        <v>1</v>
      </c>
    </row>
    <row r="478" spans="2:12" s="15" customFormat="1" ht="13.75" x14ac:dyDescent="0.45">
      <c r="B478" s="15">
        <v>475</v>
      </c>
      <c r="C478" s="15" t="s">
        <v>24267</v>
      </c>
      <c r="D478" s="24" t="str">
        <f>OS_Raw_Data!A476</f>
        <v>OCLM-2025-000475</v>
      </c>
      <c r="E478" s="24" t="str">
        <f>OS_Raw_Data!B476</f>
        <v>OPOL-2025-000475</v>
      </c>
      <c r="F478" s="16" t="str">
        <f>OS_Raw_Data!I476</f>
        <v>2023-03-19</v>
      </c>
      <c r="G478" s="16" t="str">
        <f>OS_Raw_Data!J476</f>
        <v>2023-04-03</v>
      </c>
      <c r="H478" s="15" t="str">
        <f>OS_Raw_Data!C476</f>
        <v>Liability</v>
      </c>
      <c r="I478" s="25">
        <f>OS_Raw_Data!Q476</f>
        <v>56498477.869999997</v>
      </c>
      <c r="J478" s="25">
        <f>OS_Raw_Data!S476</f>
        <v>40193878.640000001</v>
      </c>
      <c r="K478" s="15" t="b">
        <f t="shared" si="14"/>
        <v>1</v>
      </c>
      <c r="L478" s="15" t="b">
        <f t="shared" si="15"/>
        <v>1</v>
      </c>
    </row>
    <row r="479" spans="2:12" s="15" customFormat="1" ht="13.75" x14ac:dyDescent="0.45">
      <c r="B479" s="15">
        <v>476</v>
      </c>
      <c r="C479" s="15" t="s">
        <v>24267</v>
      </c>
      <c r="D479" s="24" t="str">
        <f>OS_Raw_Data!A477</f>
        <v>OCLM-2025-000476</v>
      </c>
      <c r="E479" s="24" t="str">
        <f>OS_Raw_Data!B477</f>
        <v>OPOL-2025-000476</v>
      </c>
      <c r="F479" s="16" t="str">
        <f>OS_Raw_Data!I477</f>
        <v>2024-05-11</v>
      </c>
      <c r="G479" s="16" t="str">
        <f>OS_Raw_Data!J477</f>
        <v>2024-06-07</v>
      </c>
      <c r="H479" s="15" t="str">
        <f>OS_Raw_Data!C477</f>
        <v>Motor Private</v>
      </c>
      <c r="I479" s="25">
        <f>OS_Raw_Data!Q477</f>
        <v>64304.1</v>
      </c>
      <c r="J479" s="25">
        <f>OS_Raw_Data!S477</f>
        <v>51105.14</v>
      </c>
      <c r="K479" s="15" t="b">
        <f t="shared" si="14"/>
        <v>1</v>
      </c>
      <c r="L479" s="15" t="b">
        <f t="shared" si="15"/>
        <v>1</v>
      </c>
    </row>
    <row r="480" spans="2:12" s="15" customFormat="1" ht="13.75" x14ac:dyDescent="0.45">
      <c r="B480" s="15">
        <v>477</v>
      </c>
      <c r="C480" s="15" t="s">
        <v>24267</v>
      </c>
      <c r="D480" s="24" t="str">
        <f>OS_Raw_Data!A478</f>
        <v>OCLM-2025-000477</v>
      </c>
      <c r="E480" s="24" t="str">
        <f>OS_Raw_Data!B478</f>
        <v>OPOL-2025-000477</v>
      </c>
      <c r="F480" s="16" t="str">
        <f>OS_Raw_Data!I478</f>
        <v>2023-07-20</v>
      </c>
      <c r="G480" s="16" t="str">
        <f>OS_Raw_Data!J478</f>
        <v>2023-08-13</v>
      </c>
      <c r="H480" s="15" t="str">
        <f>OS_Raw_Data!C478</f>
        <v>Medical</v>
      </c>
      <c r="I480" s="25">
        <f>OS_Raw_Data!Q478</f>
        <v>20845.27</v>
      </c>
      <c r="J480" s="25">
        <f>OS_Raw_Data!S478</f>
        <v>18644.060000000001</v>
      </c>
      <c r="K480" s="15" t="b">
        <f t="shared" si="14"/>
        <v>1</v>
      </c>
      <c r="L480" s="15" t="b">
        <f t="shared" si="15"/>
        <v>1</v>
      </c>
    </row>
    <row r="481" spans="2:12" s="15" customFormat="1" ht="13.75" x14ac:dyDescent="0.45">
      <c r="B481" s="15">
        <v>478</v>
      </c>
      <c r="C481" s="15" t="s">
        <v>24267</v>
      </c>
      <c r="D481" s="24" t="str">
        <f>OS_Raw_Data!A479</f>
        <v>OCLM-2025-000478</v>
      </c>
      <c r="E481" s="24" t="str">
        <f>OS_Raw_Data!B479</f>
        <v>OPOL-2025-000478</v>
      </c>
      <c r="F481" s="16" t="str">
        <f>OS_Raw_Data!I479</f>
        <v>2018-10-19</v>
      </c>
      <c r="G481" s="16" t="str">
        <f>OS_Raw_Data!J479</f>
        <v>2018-11-10</v>
      </c>
      <c r="H481" s="15" t="str">
        <f>OS_Raw_Data!C479</f>
        <v>Fire Domestic</v>
      </c>
      <c r="I481" s="25">
        <f>OS_Raw_Data!Q479</f>
        <v>10083682.119999999</v>
      </c>
      <c r="J481" s="25">
        <f>OS_Raw_Data!S479</f>
        <v>8205044.6100000003</v>
      </c>
      <c r="K481" s="15" t="b">
        <f t="shared" si="14"/>
        <v>1</v>
      </c>
      <c r="L481" s="15" t="b">
        <f t="shared" si="15"/>
        <v>1</v>
      </c>
    </row>
    <row r="482" spans="2:12" s="15" customFormat="1" ht="13.75" x14ac:dyDescent="0.45">
      <c r="B482" s="15">
        <v>479</v>
      </c>
      <c r="C482" s="15" t="s">
        <v>24267</v>
      </c>
      <c r="D482" s="24" t="str">
        <f>OS_Raw_Data!A480</f>
        <v>OCLM-2025-000479</v>
      </c>
      <c r="E482" s="24" t="str">
        <f>OS_Raw_Data!B480</f>
        <v>OPOL-2025-000479</v>
      </c>
      <c r="F482" s="16" t="str">
        <f>OS_Raw_Data!I480</f>
        <v>2020-12-04</v>
      </c>
      <c r="G482" s="16" t="str">
        <f>OS_Raw_Data!J480</f>
        <v>2020-12-12</v>
      </c>
      <c r="H482" s="15" t="str">
        <f>OS_Raw_Data!C480</f>
        <v>WIBA</v>
      </c>
      <c r="I482" s="25">
        <f>OS_Raw_Data!Q480</f>
        <v>113448.31</v>
      </c>
      <c r="J482" s="25">
        <f>OS_Raw_Data!S480</f>
        <v>74511.289999999994</v>
      </c>
      <c r="K482" s="15" t="b">
        <f t="shared" si="14"/>
        <v>1</v>
      </c>
      <c r="L482" s="15" t="b">
        <f t="shared" si="15"/>
        <v>1</v>
      </c>
    </row>
    <row r="483" spans="2:12" s="15" customFormat="1" ht="13.75" x14ac:dyDescent="0.45">
      <c r="B483" s="15">
        <v>480</v>
      </c>
      <c r="C483" s="15" t="s">
        <v>24267</v>
      </c>
      <c r="D483" s="24" t="str">
        <f>OS_Raw_Data!A481</f>
        <v>OCLM-2025-000480</v>
      </c>
      <c r="E483" s="24" t="str">
        <f>OS_Raw_Data!B481</f>
        <v>OPOL-2025-000480</v>
      </c>
      <c r="F483" s="16" t="str">
        <f>OS_Raw_Data!I481</f>
        <v>2022-08-11</v>
      </c>
      <c r="G483" s="16" t="str">
        <f>OS_Raw_Data!J481</f>
        <v>2022-08-29</v>
      </c>
      <c r="H483" s="15" t="str">
        <f>OS_Raw_Data!C481</f>
        <v>Marine Cargo</v>
      </c>
      <c r="I483" s="25">
        <f>OS_Raw_Data!Q481</f>
        <v>22553381.09</v>
      </c>
      <c r="J483" s="25">
        <f>OS_Raw_Data!S481</f>
        <v>16273635.619999999</v>
      </c>
      <c r="K483" s="15" t="b">
        <f t="shared" si="14"/>
        <v>1</v>
      </c>
      <c r="L483" s="15" t="b">
        <f t="shared" si="15"/>
        <v>1</v>
      </c>
    </row>
    <row r="484" spans="2:12" s="15" customFormat="1" ht="13.75" x14ac:dyDescent="0.45">
      <c r="B484" s="15">
        <v>481</v>
      </c>
      <c r="C484" s="15" t="s">
        <v>24267</v>
      </c>
      <c r="D484" s="24" t="str">
        <f>OS_Raw_Data!A482</f>
        <v>OCLM-2025-000481</v>
      </c>
      <c r="E484" s="24" t="str">
        <f>OS_Raw_Data!B482</f>
        <v>OPOL-2025-000481</v>
      </c>
      <c r="F484" s="16" t="str">
        <f>OS_Raw_Data!I482</f>
        <v>2021-12-21</v>
      </c>
      <c r="G484" s="16" t="str">
        <f>OS_Raw_Data!J482</f>
        <v>2022-01-05</v>
      </c>
      <c r="H484" s="15" t="str">
        <f>OS_Raw_Data!C482</f>
        <v>Liability</v>
      </c>
      <c r="I484" s="25">
        <f>OS_Raw_Data!Q482</f>
        <v>37867534.469999999</v>
      </c>
      <c r="J484" s="25">
        <f>OS_Raw_Data!S482</f>
        <v>15320368.74</v>
      </c>
      <c r="K484" s="15" t="b">
        <f t="shared" si="14"/>
        <v>1</v>
      </c>
      <c r="L484" s="15" t="b">
        <f t="shared" si="15"/>
        <v>1</v>
      </c>
    </row>
    <row r="485" spans="2:12" s="15" customFormat="1" ht="13.75" x14ac:dyDescent="0.45">
      <c r="B485" s="15">
        <v>482</v>
      </c>
      <c r="C485" s="15" t="s">
        <v>24267</v>
      </c>
      <c r="D485" s="24" t="str">
        <f>OS_Raw_Data!A483</f>
        <v>OCLM-2025-000482</v>
      </c>
      <c r="E485" s="24" t="str">
        <f>OS_Raw_Data!B483</f>
        <v>OPOL-2025-000482</v>
      </c>
      <c r="F485" s="16" t="str">
        <f>OS_Raw_Data!I483</f>
        <v>2026-01-02</v>
      </c>
      <c r="G485" s="16" t="str">
        <f>OS_Raw_Data!J483</f>
        <v>2026-01-07</v>
      </c>
      <c r="H485" s="15" t="str">
        <f>OS_Raw_Data!C483</f>
        <v>Motor Private</v>
      </c>
      <c r="I485" s="25">
        <f>OS_Raw_Data!Q483</f>
        <v>407130.4</v>
      </c>
      <c r="J485" s="25">
        <f>OS_Raw_Data!S483</f>
        <v>363166.06</v>
      </c>
      <c r="K485" s="15" t="b">
        <f t="shared" si="14"/>
        <v>1</v>
      </c>
      <c r="L485" s="15" t="b">
        <f t="shared" si="15"/>
        <v>1</v>
      </c>
    </row>
    <row r="486" spans="2:12" s="15" customFormat="1" ht="13.75" x14ac:dyDescent="0.45">
      <c r="B486" s="15">
        <v>483</v>
      </c>
      <c r="C486" s="15" t="s">
        <v>24267</v>
      </c>
      <c r="D486" s="24" t="str">
        <f>OS_Raw_Data!A484</f>
        <v>OCLM-2025-000483</v>
      </c>
      <c r="E486" s="24" t="str">
        <f>OS_Raw_Data!B484</f>
        <v>OPOL-2025-000483</v>
      </c>
      <c r="F486" s="16" t="str">
        <f>OS_Raw_Data!I484</f>
        <v>2025-07-02</v>
      </c>
      <c r="G486" s="16" t="str">
        <f>OS_Raw_Data!J484</f>
        <v>2025-07-17</v>
      </c>
      <c r="H486" s="15" t="str">
        <f>OS_Raw_Data!C484</f>
        <v>WIBA</v>
      </c>
      <c r="I486" s="25">
        <f>OS_Raw_Data!Q484</f>
        <v>494733.41</v>
      </c>
      <c r="J486" s="25">
        <f>OS_Raw_Data!S484</f>
        <v>306478.7</v>
      </c>
      <c r="K486" s="15" t="b">
        <f t="shared" si="14"/>
        <v>1</v>
      </c>
      <c r="L486" s="15" t="b">
        <f t="shared" si="15"/>
        <v>1</v>
      </c>
    </row>
    <row r="487" spans="2:12" s="15" customFormat="1" ht="13.75" x14ac:dyDescent="0.45">
      <c r="B487" s="15">
        <v>484</v>
      </c>
      <c r="C487" s="15" t="s">
        <v>24267</v>
      </c>
      <c r="D487" s="24" t="str">
        <f>OS_Raw_Data!A485</f>
        <v>OCLM-2025-000484</v>
      </c>
      <c r="E487" s="24" t="str">
        <f>OS_Raw_Data!B485</f>
        <v>OPOL-2025-000484</v>
      </c>
      <c r="F487" s="16" t="str">
        <f>OS_Raw_Data!I485</f>
        <v>2026-02-21</v>
      </c>
      <c r="G487" s="16" t="str">
        <f>OS_Raw_Data!J485</f>
        <v>2026-03-02</v>
      </c>
      <c r="H487" s="15" t="str">
        <f>OS_Raw_Data!C485</f>
        <v>Liability</v>
      </c>
      <c r="I487" s="25">
        <f>OS_Raw_Data!Q485</f>
        <v>2293340</v>
      </c>
      <c r="J487" s="25">
        <f>OS_Raw_Data!S485</f>
        <v>941959.06</v>
      </c>
      <c r="K487" s="15" t="b">
        <f t="shared" si="14"/>
        <v>1</v>
      </c>
      <c r="L487" s="15" t="b">
        <f t="shared" si="15"/>
        <v>1</v>
      </c>
    </row>
    <row r="488" spans="2:12" s="15" customFormat="1" ht="13.75" x14ac:dyDescent="0.45">
      <c r="B488" s="15">
        <v>485</v>
      </c>
      <c r="C488" s="15" t="s">
        <v>24267</v>
      </c>
      <c r="D488" s="24" t="str">
        <f>OS_Raw_Data!A486</f>
        <v>OCLM-2025-000485</v>
      </c>
      <c r="E488" s="24" t="str">
        <f>OS_Raw_Data!B486</f>
        <v>OPOL-2025-000485</v>
      </c>
      <c r="F488" s="16" t="str">
        <f>OS_Raw_Data!I486</f>
        <v>2019-11-21</v>
      </c>
      <c r="G488" s="16" t="str">
        <f>OS_Raw_Data!J486</f>
        <v>2019-12-01</v>
      </c>
      <c r="H488" s="15" t="str">
        <f>OS_Raw_Data!C486</f>
        <v>Medical</v>
      </c>
      <c r="I488" s="25">
        <f>OS_Raw_Data!Q486</f>
        <v>161969.79</v>
      </c>
      <c r="J488" s="25">
        <f>OS_Raw_Data!S486</f>
        <v>136658.28</v>
      </c>
      <c r="K488" s="15" t="b">
        <f t="shared" si="14"/>
        <v>1</v>
      </c>
      <c r="L488" s="15" t="b">
        <f t="shared" si="15"/>
        <v>1</v>
      </c>
    </row>
    <row r="489" spans="2:12" s="15" customFormat="1" ht="13.75" x14ac:dyDescent="0.45">
      <c r="B489" s="15">
        <v>486</v>
      </c>
      <c r="C489" s="15" t="s">
        <v>24267</v>
      </c>
      <c r="D489" s="24" t="str">
        <f>OS_Raw_Data!A487</f>
        <v>OCLM-2025-000486</v>
      </c>
      <c r="E489" s="24" t="str">
        <f>OS_Raw_Data!B487</f>
        <v>OPOL-2025-000486</v>
      </c>
      <c r="F489" s="16" t="str">
        <f>OS_Raw_Data!I487</f>
        <v>2024-09-10</v>
      </c>
      <c r="G489" s="16" t="str">
        <f>OS_Raw_Data!J487</f>
        <v>2024-09-22</v>
      </c>
      <c r="H489" s="15" t="str">
        <f>OS_Raw_Data!C487</f>
        <v>Motor Commercial</v>
      </c>
      <c r="I489" s="25">
        <f>OS_Raw_Data!Q487</f>
        <v>217466.79</v>
      </c>
      <c r="J489" s="25">
        <f>OS_Raw_Data!S487</f>
        <v>172244.81</v>
      </c>
      <c r="K489" s="15" t="b">
        <f t="shared" si="14"/>
        <v>1</v>
      </c>
      <c r="L489" s="15" t="b">
        <f t="shared" si="15"/>
        <v>1</v>
      </c>
    </row>
    <row r="490" spans="2:12" s="15" customFormat="1" ht="13.75" x14ac:dyDescent="0.45">
      <c r="B490" s="15">
        <v>487</v>
      </c>
      <c r="C490" s="15" t="s">
        <v>24267</v>
      </c>
      <c r="D490" s="24" t="str">
        <f>OS_Raw_Data!A488</f>
        <v>OCLM-2025-000487</v>
      </c>
      <c r="E490" s="24" t="str">
        <f>OS_Raw_Data!B488</f>
        <v>OPOL-2025-000487</v>
      </c>
      <c r="F490" s="16" t="str">
        <f>OS_Raw_Data!I488</f>
        <v>2018-07-02</v>
      </c>
      <c r="G490" s="16" t="str">
        <f>OS_Raw_Data!J488</f>
        <v>2018-07-26</v>
      </c>
      <c r="H490" s="15" t="str">
        <f>OS_Raw_Data!C488</f>
        <v>Marine Cargo</v>
      </c>
      <c r="I490" s="25">
        <f>OS_Raw_Data!Q488</f>
        <v>41377454.630000003</v>
      </c>
      <c r="J490" s="25">
        <f>OS_Raw_Data!S488</f>
        <v>25008325.469999999</v>
      </c>
      <c r="K490" s="15" t="b">
        <f t="shared" si="14"/>
        <v>1</v>
      </c>
      <c r="L490" s="15" t="b">
        <f t="shared" si="15"/>
        <v>1</v>
      </c>
    </row>
    <row r="491" spans="2:12" s="15" customFormat="1" ht="13.75" x14ac:dyDescent="0.45">
      <c r="B491" s="15">
        <v>488</v>
      </c>
      <c r="C491" s="15" t="s">
        <v>24267</v>
      </c>
      <c r="D491" s="24" t="str">
        <f>OS_Raw_Data!A489</f>
        <v>OCLM-2025-000488</v>
      </c>
      <c r="E491" s="24" t="str">
        <f>OS_Raw_Data!B489</f>
        <v>OPOL-2025-000488</v>
      </c>
      <c r="F491" s="16" t="str">
        <f>OS_Raw_Data!I489</f>
        <v>2022-10-22</v>
      </c>
      <c r="G491" s="16" t="str">
        <f>OS_Raw_Data!J489</f>
        <v>2022-11-12</v>
      </c>
      <c r="H491" s="15" t="str">
        <f>OS_Raw_Data!C489</f>
        <v>Marine Cargo</v>
      </c>
      <c r="I491" s="25">
        <f>OS_Raw_Data!Q489</f>
        <v>6230707.2199999997</v>
      </c>
      <c r="J491" s="25">
        <f>OS_Raw_Data!S489</f>
        <v>4787241.3</v>
      </c>
      <c r="K491" s="15" t="b">
        <f t="shared" si="14"/>
        <v>1</v>
      </c>
      <c r="L491" s="15" t="b">
        <f t="shared" si="15"/>
        <v>1</v>
      </c>
    </row>
    <row r="492" spans="2:12" s="15" customFormat="1" ht="13.75" x14ac:dyDescent="0.45">
      <c r="B492" s="15">
        <v>489</v>
      </c>
      <c r="C492" s="15" t="s">
        <v>24267</v>
      </c>
      <c r="D492" s="24" t="str">
        <f>OS_Raw_Data!A490</f>
        <v>OCLM-2025-000489</v>
      </c>
      <c r="E492" s="24" t="str">
        <f>OS_Raw_Data!B490</f>
        <v>OPOL-2025-000489</v>
      </c>
      <c r="F492" s="16" t="str">
        <f>OS_Raw_Data!I490</f>
        <v>2019-02-28</v>
      </c>
      <c r="G492" s="16" t="str">
        <f>OS_Raw_Data!J490</f>
        <v>2019-03-02</v>
      </c>
      <c r="H492" s="15" t="str">
        <f>OS_Raw_Data!C490</f>
        <v>WIBA</v>
      </c>
      <c r="I492" s="25">
        <f>OS_Raw_Data!Q490</f>
        <v>2687680.42</v>
      </c>
      <c r="J492" s="25">
        <f>OS_Raw_Data!S490</f>
        <v>1998884.59</v>
      </c>
      <c r="K492" s="15" t="b">
        <f t="shared" si="14"/>
        <v>1</v>
      </c>
      <c r="L492" s="15" t="b">
        <f t="shared" si="15"/>
        <v>1</v>
      </c>
    </row>
    <row r="493" spans="2:12" s="15" customFormat="1" ht="13.75" x14ac:dyDescent="0.45">
      <c r="B493" s="15">
        <v>490</v>
      </c>
      <c r="C493" s="15" t="s">
        <v>24267</v>
      </c>
      <c r="D493" s="24" t="str">
        <f>OS_Raw_Data!A491</f>
        <v>OCLM-2025-000490</v>
      </c>
      <c r="E493" s="24" t="str">
        <f>OS_Raw_Data!B491</f>
        <v>OPOL-2025-000490</v>
      </c>
      <c r="F493" s="16" t="str">
        <f>OS_Raw_Data!I491</f>
        <v>2023-11-16</v>
      </c>
      <c r="G493" s="16" t="str">
        <f>OS_Raw_Data!J491</f>
        <v>2023-12-15</v>
      </c>
      <c r="H493" s="15" t="str">
        <f>OS_Raw_Data!C491</f>
        <v>Motor Commercial</v>
      </c>
      <c r="I493" s="25">
        <f>OS_Raw_Data!Q491</f>
        <v>198935.22</v>
      </c>
      <c r="J493" s="25">
        <f>OS_Raw_Data!S491</f>
        <v>151771.10999999999</v>
      </c>
      <c r="K493" s="15" t="b">
        <f t="shared" si="14"/>
        <v>1</v>
      </c>
      <c r="L493" s="15" t="b">
        <f t="shared" si="15"/>
        <v>1</v>
      </c>
    </row>
    <row r="494" spans="2:12" s="15" customFormat="1" ht="13.75" x14ac:dyDescent="0.45">
      <c r="B494" s="15">
        <v>491</v>
      </c>
      <c r="C494" s="15" t="s">
        <v>24267</v>
      </c>
      <c r="D494" s="24" t="str">
        <f>OS_Raw_Data!A492</f>
        <v>OCLM-2025-000491</v>
      </c>
      <c r="E494" s="24" t="str">
        <f>OS_Raw_Data!B492</f>
        <v>OPOL-2025-000491</v>
      </c>
      <c r="F494" s="16" t="str">
        <f>OS_Raw_Data!I492</f>
        <v>2021-11-06</v>
      </c>
      <c r="G494" s="16" t="str">
        <f>OS_Raw_Data!J492</f>
        <v>2021-11-23</v>
      </c>
      <c r="H494" s="15" t="str">
        <f>OS_Raw_Data!C492</f>
        <v>Fire Domestic</v>
      </c>
      <c r="I494" s="25">
        <f>OS_Raw_Data!Q492</f>
        <v>7076110.0099999998</v>
      </c>
      <c r="J494" s="25">
        <f>OS_Raw_Data!S492</f>
        <v>5535006.2199999997</v>
      </c>
      <c r="K494" s="15" t="b">
        <f t="shared" si="14"/>
        <v>1</v>
      </c>
      <c r="L494" s="15" t="b">
        <f t="shared" si="15"/>
        <v>1</v>
      </c>
    </row>
    <row r="495" spans="2:12" s="15" customFormat="1" ht="13.75" x14ac:dyDescent="0.45">
      <c r="B495" s="15">
        <v>492</v>
      </c>
      <c r="C495" s="15" t="s">
        <v>24267</v>
      </c>
      <c r="D495" s="24" t="str">
        <f>OS_Raw_Data!A493</f>
        <v>OCLM-2025-000492</v>
      </c>
      <c r="E495" s="24" t="str">
        <f>OS_Raw_Data!B493</f>
        <v>OPOL-2025-000492</v>
      </c>
      <c r="F495" s="16" t="str">
        <f>OS_Raw_Data!I493</f>
        <v>2022-01-30</v>
      </c>
      <c r="G495" s="16" t="str">
        <f>OS_Raw_Data!J493</f>
        <v>2022-02-16</v>
      </c>
      <c r="H495" s="15" t="str">
        <f>OS_Raw_Data!C493</f>
        <v>Fire Industrial</v>
      </c>
      <c r="I495" s="25">
        <f>OS_Raw_Data!Q493</f>
        <v>63610957.520000003</v>
      </c>
      <c r="J495" s="25">
        <f>OS_Raw_Data!S493</f>
        <v>42672105.770000003</v>
      </c>
      <c r="K495" s="15" t="b">
        <f t="shared" si="14"/>
        <v>1</v>
      </c>
      <c r="L495" s="15" t="b">
        <f t="shared" si="15"/>
        <v>1</v>
      </c>
    </row>
    <row r="496" spans="2:12" s="15" customFormat="1" ht="13.75" x14ac:dyDescent="0.45">
      <c r="B496" s="15">
        <v>493</v>
      </c>
      <c r="C496" s="15" t="s">
        <v>24267</v>
      </c>
      <c r="D496" s="24" t="str">
        <f>OS_Raw_Data!A494</f>
        <v>OCLM-2025-000493</v>
      </c>
      <c r="E496" s="24" t="str">
        <f>OS_Raw_Data!B494</f>
        <v>OPOL-2025-000493</v>
      </c>
      <c r="F496" s="16" t="str">
        <f>OS_Raw_Data!I494</f>
        <v>2018-11-27</v>
      </c>
      <c r="G496" s="16" t="str">
        <f>OS_Raw_Data!J494</f>
        <v>2018-12-13</v>
      </c>
      <c r="H496" s="15" t="str">
        <f>OS_Raw_Data!C494</f>
        <v>Personal Accident</v>
      </c>
      <c r="I496" s="25">
        <f>OS_Raw_Data!Q494</f>
        <v>784223.05</v>
      </c>
      <c r="J496" s="25">
        <f>OS_Raw_Data!S494</f>
        <v>681004.38</v>
      </c>
      <c r="K496" s="15" t="b">
        <f t="shared" si="14"/>
        <v>1</v>
      </c>
      <c r="L496" s="15" t="b">
        <f t="shared" si="15"/>
        <v>1</v>
      </c>
    </row>
    <row r="497" spans="2:12" s="15" customFormat="1" ht="13.75" x14ac:dyDescent="0.45">
      <c r="B497" s="15">
        <v>494</v>
      </c>
      <c r="C497" s="15" t="s">
        <v>24267</v>
      </c>
      <c r="D497" s="24" t="str">
        <f>OS_Raw_Data!A495</f>
        <v>OCLM-2025-000494</v>
      </c>
      <c r="E497" s="24" t="str">
        <f>OS_Raw_Data!B495</f>
        <v>OPOL-2025-000494</v>
      </c>
      <c r="F497" s="16" t="str">
        <f>OS_Raw_Data!I495</f>
        <v>2022-06-16</v>
      </c>
      <c r="G497" s="16" t="str">
        <f>OS_Raw_Data!J495</f>
        <v>2022-07-15</v>
      </c>
      <c r="H497" s="15" t="str">
        <f>OS_Raw_Data!C495</f>
        <v>Personal Accident</v>
      </c>
      <c r="I497" s="25">
        <f>OS_Raw_Data!Q495</f>
        <v>90427.12</v>
      </c>
      <c r="J497" s="25">
        <f>OS_Raw_Data!S495</f>
        <v>78940.33</v>
      </c>
      <c r="K497" s="15" t="b">
        <f t="shared" si="14"/>
        <v>1</v>
      </c>
      <c r="L497" s="15" t="b">
        <f t="shared" si="15"/>
        <v>1</v>
      </c>
    </row>
    <row r="498" spans="2:12" s="15" customFormat="1" ht="13.75" x14ac:dyDescent="0.45">
      <c r="B498" s="15">
        <v>495</v>
      </c>
      <c r="C498" s="15" t="s">
        <v>24267</v>
      </c>
      <c r="D498" s="24" t="str">
        <f>OS_Raw_Data!A496</f>
        <v>OCLM-2025-000495</v>
      </c>
      <c r="E498" s="24" t="str">
        <f>OS_Raw_Data!B496</f>
        <v>OPOL-2025-000495</v>
      </c>
      <c r="F498" s="16" t="str">
        <f>OS_Raw_Data!I496</f>
        <v>2024-07-07</v>
      </c>
      <c r="G498" s="16" t="str">
        <f>OS_Raw_Data!J496</f>
        <v>2024-07-11</v>
      </c>
      <c r="H498" s="15" t="str">
        <f>OS_Raw_Data!C496</f>
        <v>Liability</v>
      </c>
      <c r="I498" s="25">
        <f>OS_Raw_Data!Q496</f>
        <v>8979927.0700000003</v>
      </c>
      <c r="J498" s="25">
        <f>OS_Raw_Data!S496</f>
        <v>6271063.75</v>
      </c>
      <c r="K498" s="15" t="b">
        <f t="shared" si="14"/>
        <v>1</v>
      </c>
      <c r="L498" s="15" t="b">
        <f t="shared" si="15"/>
        <v>1</v>
      </c>
    </row>
    <row r="499" spans="2:12" s="15" customFormat="1" ht="13.75" x14ac:dyDescent="0.45">
      <c r="B499" s="15">
        <v>496</v>
      </c>
      <c r="C499" s="15" t="s">
        <v>24267</v>
      </c>
      <c r="D499" s="24" t="str">
        <f>OS_Raw_Data!A497</f>
        <v>OCLM-2025-000496</v>
      </c>
      <c r="E499" s="24" t="str">
        <f>OS_Raw_Data!B497</f>
        <v>OPOL-2025-000496</v>
      </c>
      <c r="F499" s="16" t="str">
        <f>OS_Raw_Data!I497</f>
        <v>2019-12-01</v>
      </c>
      <c r="G499" s="16" t="str">
        <f>OS_Raw_Data!J497</f>
        <v>2019-12-08</v>
      </c>
      <c r="H499" s="15" t="str">
        <f>OS_Raw_Data!C497</f>
        <v>Motor Private</v>
      </c>
      <c r="I499" s="25">
        <f>OS_Raw_Data!Q497</f>
        <v>79390.38</v>
      </c>
      <c r="J499" s="25">
        <f>OS_Raw_Data!S497</f>
        <v>59644.6</v>
      </c>
      <c r="K499" s="15" t="b">
        <f t="shared" si="14"/>
        <v>1</v>
      </c>
      <c r="L499" s="15" t="b">
        <f t="shared" si="15"/>
        <v>1</v>
      </c>
    </row>
    <row r="500" spans="2:12" s="15" customFormat="1" ht="13.75" x14ac:dyDescent="0.45">
      <c r="B500" s="15">
        <v>497</v>
      </c>
      <c r="C500" s="15" t="s">
        <v>24267</v>
      </c>
      <c r="D500" s="24" t="str">
        <f>OS_Raw_Data!A498</f>
        <v>OCLM-2025-000497</v>
      </c>
      <c r="E500" s="24" t="str">
        <f>OS_Raw_Data!B498</f>
        <v>OPOL-2025-000497</v>
      </c>
      <c r="F500" s="16" t="str">
        <f>OS_Raw_Data!I498</f>
        <v>2018-09-27</v>
      </c>
      <c r="G500" s="16" t="str">
        <f>OS_Raw_Data!J498</f>
        <v>2018-09-29</v>
      </c>
      <c r="H500" s="15" t="str">
        <f>OS_Raw_Data!C498</f>
        <v>Fire Industrial</v>
      </c>
      <c r="I500" s="25">
        <f>OS_Raw_Data!Q498</f>
        <v>28142815.629999999</v>
      </c>
      <c r="J500" s="25">
        <f>OS_Raw_Data!S498</f>
        <v>18049194.18</v>
      </c>
      <c r="K500" s="15" t="b">
        <f t="shared" si="14"/>
        <v>1</v>
      </c>
      <c r="L500" s="15" t="b">
        <f t="shared" si="15"/>
        <v>1</v>
      </c>
    </row>
    <row r="501" spans="2:12" s="15" customFormat="1" ht="13.75" x14ac:dyDescent="0.45">
      <c r="B501" s="15">
        <v>498</v>
      </c>
      <c r="C501" s="15" t="s">
        <v>24267</v>
      </c>
      <c r="D501" s="24" t="str">
        <f>OS_Raw_Data!A499</f>
        <v>OCLM-2025-000498</v>
      </c>
      <c r="E501" s="24" t="str">
        <f>OS_Raw_Data!B499</f>
        <v>OPOL-2025-000498</v>
      </c>
      <c r="F501" s="16" t="str">
        <f>OS_Raw_Data!I499</f>
        <v>2026-05-07</v>
      </c>
      <c r="G501" s="16" t="str">
        <f>OS_Raw_Data!J499</f>
        <v>2026-05-27</v>
      </c>
      <c r="H501" s="15" t="str">
        <f>OS_Raw_Data!C499</f>
        <v>Motor Private</v>
      </c>
      <c r="I501" s="25">
        <f>OS_Raw_Data!Q499</f>
        <v>147426.01999999999</v>
      </c>
      <c r="J501" s="25">
        <f>OS_Raw_Data!S499</f>
        <v>111497.1</v>
      </c>
      <c r="K501" s="15" t="b">
        <f t="shared" si="14"/>
        <v>1</v>
      </c>
      <c r="L501" s="15" t="b">
        <f t="shared" si="15"/>
        <v>1</v>
      </c>
    </row>
    <row r="502" spans="2:12" s="15" customFormat="1" ht="13.75" x14ac:dyDescent="0.45">
      <c r="B502" s="15">
        <v>499</v>
      </c>
      <c r="C502" s="15" t="s">
        <v>24267</v>
      </c>
      <c r="D502" s="24" t="str">
        <f>OS_Raw_Data!A500</f>
        <v>OCLM-2025-000499</v>
      </c>
      <c r="E502" s="24" t="str">
        <f>OS_Raw_Data!B500</f>
        <v>OPOL-2025-000499</v>
      </c>
      <c r="F502" s="16" t="str">
        <f>OS_Raw_Data!I500</f>
        <v>2025-11-19</v>
      </c>
      <c r="G502" s="16" t="str">
        <f>OS_Raw_Data!J500</f>
        <v>2025-12-07</v>
      </c>
      <c r="H502" s="15" t="str">
        <f>OS_Raw_Data!C500</f>
        <v>Personal Accident</v>
      </c>
      <c r="I502" s="25">
        <f>OS_Raw_Data!Q500</f>
        <v>96201.279999999999</v>
      </c>
      <c r="J502" s="25">
        <f>OS_Raw_Data!S500</f>
        <v>88466.96</v>
      </c>
      <c r="K502" s="15" t="b">
        <f t="shared" si="14"/>
        <v>1</v>
      </c>
      <c r="L502" s="15" t="b">
        <f t="shared" si="15"/>
        <v>1</v>
      </c>
    </row>
    <row r="503" spans="2:12" s="15" customFormat="1" ht="13.75" x14ac:dyDescent="0.45">
      <c r="B503" s="15">
        <v>500</v>
      </c>
      <c r="C503" s="15" t="s">
        <v>24267</v>
      </c>
      <c r="D503" s="24" t="str">
        <f>OS_Raw_Data!A501</f>
        <v>OCLM-2025-000500</v>
      </c>
      <c r="E503" s="24" t="str">
        <f>OS_Raw_Data!B501</f>
        <v>OPOL-2025-000500</v>
      </c>
      <c r="F503" s="16" t="str">
        <f>OS_Raw_Data!I501</f>
        <v>2025-10-14</v>
      </c>
      <c r="G503" s="16" t="str">
        <f>OS_Raw_Data!J501</f>
        <v>2025-10-15</v>
      </c>
      <c r="H503" s="15" t="str">
        <f>OS_Raw_Data!C501</f>
        <v>Motor Commercial</v>
      </c>
      <c r="I503" s="25">
        <f>OS_Raw_Data!Q501</f>
        <v>577691.98</v>
      </c>
      <c r="J503" s="25">
        <f>OS_Raw_Data!S501</f>
        <v>458465.67</v>
      </c>
      <c r="K503" s="15" t="b">
        <f t="shared" si="14"/>
        <v>1</v>
      </c>
      <c r="L503" s="15" t="b">
        <f t="shared" si="15"/>
        <v>1</v>
      </c>
    </row>
    <row r="504" spans="2:12" s="15" customFormat="1" ht="13.75" x14ac:dyDescent="0.45">
      <c r="B504" s="15">
        <v>501</v>
      </c>
      <c r="C504" s="15" t="s">
        <v>24267</v>
      </c>
      <c r="D504" s="24" t="str">
        <f>OS_Raw_Data!A502</f>
        <v>OCLM-2025-000501</v>
      </c>
      <c r="E504" s="24" t="str">
        <f>OS_Raw_Data!B502</f>
        <v>OPOL-2025-000501</v>
      </c>
      <c r="F504" s="16" t="str">
        <f>OS_Raw_Data!I502</f>
        <v>2020-05-06</v>
      </c>
      <c r="G504" s="16" t="str">
        <f>OS_Raw_Data!J502</f>
        <v>2020-05-19</v>
      </c>
      <c r="H504" s="15" t="str">
        <f>OS_Raw_Data!C502</f>
        <v>Marine Cargo</v>
      </c>
      <c r="I504" s="25">
        <f>OS_Raw_Data!Q502</f>
        <v>2792184.65</v>
      </c>
      <c r="J504" s="25">
        <f>OS_Raw_Data!S502</f>
        <v>1466868.35</v>
      </c>
      <c r="K504" s="15" t="b">
        <f t="shared" si="14"/>
        <v>1</v>
      </c>
      <c r="L504" s="15" t="b">
        <f t="shared" si="15"/>
        <v>1</v>
      </c>
    </row>
    <row r="505" spans="2:12" s="15" customFormat="1" ht="13.75" x14ac:dyDescent="0.45">
      <c r="B505" s="15">
        <v>502</v>
      </c>
      <c r="C505" s="15" t="s">
        <v>24267</v>
      </c>
      <c r="D505" s="24" t="str">
        <f>OS_Raw_Data!A503</f>
        <v>OCLM-2025-000502</v>
      </c>
      <c r="E505" s="24" t="str">
        <f>OS_Raw_Data!B503</f>
        <v>OPOL-2025-000502</v>
      </c>
      <c r="F505" s="16" t="str">
        <f>OS_Raw_Data!I503</f>
        <v>2021-09-27</v>
      </c>
      <c r="G505" s="16" t="str">
        <f>OS_Raw_Data!J503</f>
        <v>2021-09-27</v>
      </c>
      <c r="H505" s="15" t="str">
        <f>OS_Raw_Data!C503</f>
        <v>Liability</v>
      </c>
      <c r="I505" s="25">
        <f>OS_Raw_Data!Q503</f>
        <v>5704621.2000000002</v>
      </c>
      <c r="J505" s="25">
        <f>OS_Raw_Data!S503</f>
        <v>3501048.94</v>
      </c>
      <c r="K505" s="15" t="b">
        <f t="shared" si="14"/>
        <v>1</v>
      </c>
      <c r="L505" s="15" t="b">
        <f t="shared" si="15"/>
        <v>1</v>
      </c>
    </row>
    <row r="506" spans="2:12" s="15" customFormat="1" ht="13.75" x14ac:dyDescent="0.45">
      <c r="B506" s="15">
        <v>503</v>
      </c>
      <c r="C506" s="15" t="s">
        <v>24267</v>
      </c>
      <c r="D506" s="24" t="str">
        <f>OS_Raw_Data!A504</f>
        <v>OCLM-2025-000503</v>
      </c>
      <c r="E506" s="24" t="str">
        <f>OS_Raw_Data!B504</f>
        <v>OPOL-2025-000503</v>
      </c>
      <c r="F506" s="16" t="str">
        <f>OS_Raw_Data!I504</f>
        <v>2020-03-30</v>
      </c>
      <c r="G506" s="16" t="str">
        <f>OS_Raw_Data!J504</f>
        <v>2020-04-11</v>
      </c>
      <c r="H506" s="15" t="str">
        <f>OS_Raw_Data!C504</f>
        <v>Motor Private</v>
      </c>
      <c r="I506" s="25">
        <f>OS_Raw_Data!Q504</f>
        <v>412960.67</v>
      </c>
      <c r="J506" s="25">
        <f>OS_Raw_Data!S504</f>
        <v>357459.38</v>
      </c>
      <c r="K506" s="15" t="b">
        <f t="shared" si="14"/>
        <v>1</v>
      </c>
      <c r="L506" s="15" t="b">
        <f t="shared" si="15"/>
        <v>1</v>
      </c>
    </row>
    <row r="507" spans="2:12" s="15" customFormat="1" ht="13.75" x14ac:dyDescent="0.45">
      <c r="B507" s="15">
        <v>504</v>
      </c>
      <c r="C507" s="15" t="s">
        <v>24267</v>
      </c>
      <c r="D507" s="24" t="str">
        <f>OS_Raw_Data!A505</f>
        <v>OCLM-2025-000504</v>
      </c>
      <c r="E507" s="24" t="str">
        <f>OS_Raw_Data!B505</f>
        <v>OPOL-2025-000504</v>
      </c>
      <c r="F507" s="16" t="str">
        <f>OS_Raw_Data!I505</f>
        <v>2024-08-31</v>
      </c>
      <c r="G507" s="16" t="str">
        <f>OS_Raw_Data!J505</f>
        <v>2024-09-21</v>
      </c>
      <c r="H507" s="15" t="str">
        <f>OS_Raw_Data!C505</f>
        <v>Motor Commercial</v>
      </c>
      <c r="I507" s="25">
        <f>OS_Raw_Data!Q505</f>
        <v>285458.88</v>
      </c>
      <c r="J507" s="25">
        <f>OS_Raw_Data!S505</f>
        <v>199647.63</v>
      </c>
      <c r="K507" s="15" t="b">
        <f t="shared" si="14"/>
        <v>1</v>
      </c>
      <c r="L507" s="15" t="b">
        <f t="shared" si="15"/>
        <v>1</v>
      </c>
    </row>
    <row r="508" spans="2:12" s="15" customFormat="1" ht="13.75" x14ac:dyDescent="0.45">
      <c r="B508" s="15">
        <v>505</v>
      </c>
      <c r="C508" s="15" t="s">
        <v>24267</v>
      </c>
      <c r="D508" s="24" t="str">
        <f>OS_Raw_Data!A506</f>
        <v>OCLM-2025-000505</v>
      </c>
      <c r="E508" s="24" t="str">
        <f>OS_Raw_Data!B506</f>
        <v>OPOL-2025-000505</v>
      </c>
      <c r="F508" s="16" t="str">
        <f>OS_Raw_Data!I506</f>
        <v>2021-08-21</v>
      </c>
      <c r="G508" s="16" t="str">
        <f>OS_Raw_Data!J506</f>
        <v>2021-09-09</v>
      </c>
      <c r="H508" s="15" t="str">
        <f>OS_Raw_Data!C506</f>
        <v>Motor Private</v>
      </c>
      <c r="I508" s="25">
        <f>OS_Raw_Data!Q506</f>
        <v>347143.69</v>
      </c>
      <c r="J508" s="25">
        <f>OS_Raw_Data!S506</f>
        <v>295716.18</v>
      </c>
      <c r="K508" s="15" t="b">
        <f t="shared" si="14"/>
        <v>1</v>
      </c>
      <c r="L508" s="15" t="b">
        <f t="shared" si="15"/>
        <v>1</v>
      </c>
    </row>
    <row r="509" spans="2:12" s="15" customFormat="1" ht="13.75" x14ac:dyDescent="0.45">
      <c r="B509" s="15">
        <v>506</v>
      </c>
      <c r="C509" s="15" t="s">
        <v>24267</v>
      </c>
      <c r="D509" s="24" t="str">
        <f>OS_Raw_Data!A507</f>
        <v>OCLM-2025-000506</v>
      </c>
      <c r="E509" s="24" t="str">
        <f>OS_Raw_Data!B507</f>
        <v>OPOL-2025-000506</v>
      </c>
      <c r="F509" s="16" t="str">
        <f>OS_Raw_Data!I507</f>
        <v>2019-12-22</v>
      </c>
      <c r="G509" s="16" t="str">
        <f>OS_Raw_Data!J507</f>
        <v>2020-01-16</v>
      </c>
      <c r="H509" s="15" t="str">
        <f>OS_Raw_Data!C507</f>
        <v>Motor Private</v>
      </c>
      <c r="I509" s="25">
        <f>OS_Raw_Data!Q507</f>
        <v>100093.28</v>
      </c>
      <c r="J509" s="25">
        <f>OS_Raw_Data!S507</f>
        <v>82669.710000000006</v>
      </c>
      <c r="K509" s="15" t="b">
        <f t="shared" si="14"/>
        <v>1</v>
      </c>
      <c r="L509" s="15" t="b">
        <f t="shared" si="15"/>
        <v>1</v>
      </c>
    </row>
    <row r="510" spans="2:12" s="15" customFormat="1" ht="13.75" x14ac:dyDescent="0.45">
      <c r="B510" s="15">
        <v>507</v>
      </c>
      <c r="C510" s="15" t="s">
        <v>24267</v>
      </c>
      <c r="D510" s="24" t="str">
        <f>OS_Raw_Data!A508</f>
        <v>OCLM-2025-000507</v>
      </c>
      <c r="E510" s="24" t="str">
        <f>OS_Raw_Data!B508</f>
        <v>OPOL-2025-000507</v>
      </c>
      <c r="F510" s="16" t="str">
        <f>OS_Raw_Data!I508</f>
        <v>2020-12-21</v>
      </c>
      <c r="G510" s="16" t="str">
        <f>OS_Raw_Data!J508</f>
        <v>2021-01-06</v>
      </c>
      <c r="H510" s="15" t="str">
        <f>OS_Raw_Data!C508</f>
        <v>Motor Commercial</v>
      </c>
      <c r="I510" s="25">
        <f>OS_Raw_Data!Q508</f>
        <v>255773.18</v>
      </c>
      <c r="J510" s="25">
        <f>OS_Raw_Data!S508</f>
        <v>188970.89</v>
      </c>
      <c r="K510" s="15" t="b">
        <f t="shared" si="14"/>
        <v>1</v>
      </c>
      <c r="L510" s="15" t="b">
        <f t="shared" si="15"/>
        <v>1</v>
      </c>
    </row>
    <row r="511" spans="2:12" s="15" customFormat="1" ht="13.75" x14ac:dyDescent="0.45">
      <c r="B511" s="15">
        <v>508</v>
      </c>
      <c r="C511" s="15" t="s">
        <v>24267</v>
      </c>
      <c r="D511" s="24" t="str">
        <f>OS_Raw_Data!A509</f>
        <v>OCLM-2025-000508</v>
      </c>
      <c r="E511" s="24" t="str">
        <f>OS_Raw_Data!B509</f>
        <v>OPOL-2025-000508</v>
      </c>
      <c r="F511" s="16" t="str">
        <f>OS_Raw_Data!I509</f>
        <v>2021-02-15</v>
      </c>
      <c r="G511" s="16" t="str">
        <f>OS_Raw_Data!J509</f>
        <v>2021-02-20</v>
      </c>
      <c r="H511" s="15" t="str">
        <f>OS_Raw_Data!C509</f>
        <v>Fire Industrial</v>
      </c>
      <c r="I511" s="25">
        <f>OS_Raw_Data!Q509</f>
        <v>109479695.15000001</v>
      </c>
      <c r="J511" s="25">
        <f>OS_Raw_Data!S509</f>
        <v>76444625.230000004</v>
      </c>
      <c r="K511" s="15" t="b">
        <f t="shared" si="14"/>
        <v>1</v>
      </c>
      <c r="L511" s="15" t="b">
        <f t="shared" si="15"/>
        <v>1</v>
      </c>
    </row>
    <row r="512" spans="2:12" s="15" customFormat="1" ht="13.75" x14ac:dyDescent="0.45">
      <c r="B512" s="15">
        <v>509</v>
      </c>
      <c r="C512" s="15" t="s">
        <v>24267</v>
      </c>
      <c r="D512" s="24" t="str">
        <f>OS_Raw_Data!A510</f>
        <v>OCLM-2025-000509</v>
      </c>
      <c r="E512" s="24" t="str">
        <f>OS_Raw_Data!B510</f>
        <v>OPOL-2025-000509</v>
      </c>
      <c r="F512" s="16" t="str">
        <f>OS_Raw_Data!I510</f>
        <v>2023-01-09</v>
      </c>
      <c r="G512" s="16" t="str">
        <f>OS_Raw_Data!J510</f>
        <v>2023-01-20</v>
      </c>
      <c r="H512" s="15" t="str">
        <f>OS_Raw_Data!C510</f>
        <v>Liability</v>
      </c>
      <c r="I512" s="25">
        <f>OS_Raw_Data!Q510</f>
        <v>33637077.549999997</v>
      </c>
      <c r="J512" s="25">
        <f>OS_Raw_Data!S510</f>
        <v>23805156.780000001</v>
      </c>
      <c r="K512" s="15" t="b">
        <f t="shared" si="14"/>
        <v>1</v>
      </c>
      <c r="L512" s="15" t="b">
        <f t="shared" si="15"/>
        <v>1</v>
      </c>
    </row>
    <row r="513" spans="2:12" s="15" customFormat="1" ht="13.75" x14ac:dyDescent="0.45">
      <c r="B513" s="15">
        <v>510</v>
      </c>
      <c r="C513" s="15" t="s">
        <v>24267</v>
      </c>
      <c r="D513" s="24" t="str">
        <f>OS_Raw_Data!A511</f>
        <v>OCLM-2025-000510</v>
      </c>
      <c r="E513" s="24" t="str">
        <f>OS_Raw_Data!B511</f>
        <v>OPOL-2025-000510</v>
      </c>
      <c r="F513" s="16" t="str">
        <f>OS_Raw_Data!I511</f>
        <v>2019-04-07</v>
      </c>
      <c r="G513" s="16" t="str">
        <f>OS_Raw_Data!J511</f>
        <v>2019-04-08</v>
      </c>
      <c r="H513" s="15" t="str">
        <f>OS_Raw_Data!C511</f>
        <v>Medical</v>
      </c>
      <c r="I513" s="25">
        <f>OS_Raw_Data!Q511</f>
        <v>838202.4</v>
      </c>
      <c r="J513" s="25">
        <f>OS_Raw_Data!S511</f>
        <v>728583.31</v>
      </c>
      <c r="K513" s="15" t="b">
        <f t="shared" si="14"/>
        <v>1</v>
      </c>
      <c r="L513" s="15" t="b">
        <f t="shared" si="15"/>
        <v>1</v>
      </c>
    </row>
    <row r="514" spans="2:12" s="15" customFormat="1" ht="13.75" x14ac:dyDescent="0.45">
      <c r="B514" s="15">
        <v>511</v>
      </c>
      <c r="C514" s="15" t="s">
        <v>24267</v>
      </c>
      <c r="D514" s="24" t="str">
        <f>OS_Raw_Data!A512</f>
        <v>OCLM-2025-000511</v>
      </c>
      <c r="E514" s="24" t="str">
        <f>OS_Raw_Data!B512</f>
        <v>OPOL-2025-000511</v>
      </c>
      <c r="F514" s="16" t="str">
        <f>OS_Raw_Data!I512</f>
        <v>2019-07-30</v>
      </c>
      <c r="G514" s="16" t="str">
        <f>OS_Raw_Data!J512</f>
        <v>2019-08-03</v>
      </c>
      <c r="H514" s="15" t="str">
        <f>OS_Raw_Data!C512</f>
        <v>Fire Domestic</v>
      </c>
      <c r="I514" s="25">
        <f>OS_Raw_Data!Q512</f>
        <v>3982640.59</v>
      </c>
      <c r="J514" s="25">
        <f>OS_Raw_Data!S512</f>
        <v>3411674.82</v>
      </c>
      <c r="K514" s="15" t="b">
        <f t="shared" si="14"/>
        <v>1</v>
      </c>
      <c r="L514" s="15" t="b">
        <f t="shared" si="15"/>
        <v>1</v>
      </c>
    </row>
    <row r="515" spans="2:12" s="15" customFormat="1" ht="13.75" x14ac:dyDescent="0.45">
      <c r="B515" s="15">
        <v>512</v>
      </c>
      <c r="C515" s="15" t="s">
        <v>24267</v>
      </c>
      <c r="D515" s="24" t="str">
        <f>OS_Raw_Data!A513</f>
        <v>OCLM-2025-000512</v>
      </c>
      <c r="E515" s="24" t="str">
        <f>OS_Raw_Data!B513</f>
        <v>OPOL-2025-000512</v>
      </c>
      <c r="F515" s="16" t="str">
        <f>OS_Raw_Data!I513</f>
        <v>2020-07-18</v>
      </c>
      <c r="G515" s="16" t="str">
        <f>OS_Raw_Data!J513</f>
        <v>2020-07-24</v>
      </c>
      <c r="H515" s="15" t="str">
        <f>OS_Raw_Data!C513</f>
        <v>WIBA</v>
      </c>
      <c r="I515" s="25">
        <f>OS_Raw_Data!Q513</f>
        <v>183586.07</v>
      </c>
      <c r="J515" s="25">
        <f>OS_Raw_Data!S513</f>
        <v>123571.13</v>
      </c>
      <c r="K515" s="15" t="b">
        <f t="shared" si="14"/>
        <v>1</v>
      </c>
      <c r="L515" s="15" t="b">
        <f t="shared" si="15"/>
        <v>1</v>
      </c>
    </row>
    <row r="516" spans="2:12" s="15" customFormat="1" ht="13.75" x14ac:dyDescent="0.45">
      <c r="B516" s="15">
        <v>513</v>
      </c>
      <c r="C516" s="15" t="s">
        <v>24267</v>
      </c>
      <c r="D516" s="24" t="str">
        <f>OS_Raw_Data!A514</f>
        <v>OCLM-2025-000513</v>
      </c>
      <c r="E516" s="24" t="str">
        <f>OS_Raw_Data!B514</f>
        <v>OPOL-2025-000513</v>
      </c>
      <c r="F516" s="16" t="str">
        <f>OS_Raw_Data!I514</f>
        <v>2023-03-11</v>
      </c>
      <c r="G516" s="16" t="str">
        <f>OS_Raw_Data!J514</f>
        <v>2023-04-09</v>
      </c>
      <c r="H516" s="15" t="str">
        <f>OS_Raw_Data!C514</f>
        <v>WIBA</v>
      </c>
      <c r="I516" s="25">
        <f>OS_Raw_Data!Q514</f>
        <v>3293528.51</v>
      </c>
      <c r="J516" s="25">
        <f>OS_Raw_Data!S514</f>
        <v>2197585.4700000002</v>
      </c>
      <c r="K516" s="15" t="b">
        <f t="shared" si="14"/>
        <v>1</v>
      </c>
      <c r="L516" s="15" t="b">
        <f t="shared" si="15"/>
        <v>1</v>
      </c>
    </row>
    <row r="517" spans="2:12" s="15" customFormat="1" ht="13.75" x14ac:dyDescent="0.45">
      <c r="B517" s="15">
        <v>514</v>
      </c>
      <c r="C517" s="15" t="s">
        <v>24267</v>
      </c>
      <c r="D517" s="24" t="str">
        <f>OS_Raw_Data!A515</f>
        <v>OCLM-2025-000514</v>
      </c>
      <c r="E517" s="24" t="str">
        <f>OS_Raw_Data!B515</f>
        <v>OPOL-2025-000514</v>
      </c>
      <c r="F517" s="16" t="str">
        <f>OS_Raw_Data!I515</f>
        <v>2024-02-01</v>
      </c>
      <c r="G517" s="16" t="str">
        <f>OS_Raw_Data!J515</f>
        <v>2024-02-05</v>
      </c>
      <c r="H517" s="15" t="str">
        <f>OS_Raw_Data!C515</f>
        <v>Liability</v>
      </c>
      <c r="I517" s="25">
        <f>OS_Raw_Data!Q515</f>
        <v>20161274.77</v>
      </c>
      <c r="J517" s="25">
        <f>OS_Raw_Data!S515</f>
        <v>10731177.16</v>
      </c>
      <c r="K517" s="15" t="b">
        <f t="shared" ref="K517:K580" si="16">F517&lt;=G517</f>
        <v>1</v>
      </c>
      <c r="L517" s="15" t="b">
        <f t="shared" ref="L517:L580" si="17">J517&lt;=I517</f>
        <v>1</v>
      </c>
    </row>
    <row r="518" spans="2:12" s="15" customFormat="1" ht="13.75" x14ac:dyDescent="0.45">
      <c r="B518" s="15">
        <v>515</v>
      </c>
      <c r="C518" s="15" t="s">
        <v>24267</v>
      </c>
      <c r="D518" s="24" t="str">
        <f>OS_Raw_Data!A516</f>
        <v>OCLM-2025-000515</v>
      </c>
      <c r="E518" s="24" t="str">
        <f>OS_Raw_Data!B516</f>
        <v>OPOL-2025-000515</v>
      </c>
      <c r="F518" s="16" t="str">
        <f>OS_Raw_Data!I516</f>
        <v>2020-04-21</v>
      </c>
      <c r="G518" s="16" t="str">
        <f>OS_Raw_Data!J516</f>
        <v>2020-04-27</v>
      </c>
      <c r="H518" s="15" t="str">
        <f>OS_Raw_Data!C516</f>
        <v>Fire Domestic</v>
      </c>
      <c r="I518" s="25">
        <f>OS_Raw_Data!Q516</f>
        <v>3219312.1</v>
      </c>
      <c r="J518" s="25">
        <f>OS_Raw_Data!S516</f>
        <v>2288875.52</v>
      </c>
      <c r="K518" s="15" t="b">
        <f t="shared" si="16"/>
        <v>1</v>
      </c>
      <c r="L518" s="15" t="b">
        <f t="shared" si="17"/>
        <v>1</v>
      </c>
    </row>
    <row r="519" spans="2:12" s="15" customFormat="1" ht="13.75" x14ac:dyDescent="0.45">
      <c r="B519" s="15">
        <v>516</v>
      </c>
      <c r="C519" s="15" t="s">
        <v>24267</v>
      </c>
      <c r="D519" s="24" t="str">
        <f>OS_Raw_Data!A517</f>
        <v>OCLM-2025-000516</v>
      </c>
      <c r="E519" s="24" t="str">
        <f>OS_Raw_Data!B517</f>
        <v>OPOL-2025-000516</v>
      </c>
      <c r="F519" s="16" t="str">
        <f>OS_Raw_Data!I517</f>
        <v>2024-12-23</v>
      </c>
      <c r="G519" s="16" t="str">
        <f>OS_Raw_Data!J517</f>
        <v>2024-12-30</v>
      </c>
      <c r="H519" s="15" t="str">
        <f>OS_Raw_Data!C517</f>
        <v>Marine Cargo</v>
      </c>
      <c r="I519" s="25">
        <f>OS_Raw_Data!Q517</f>
        <v>24522376.510000002</v>
      </c>
      <c r="J519" s="25">
        <f>OS_Raw_Data!S517</f>
        <v>17376359.43</v>
      </c>
      <c r="K519" s="15" t="b">
        <f t="shared" si="16"/>
        <v>1</v>
      </c>
      <c r="L519" s="15" t="b">
        <f t="shared" si="17"/>
        <v>1</v>
      </c>
    </row>
    <row r="520" spans="2:12" s="15" customFormat="1" ht="13.75" x14ac:dyDescent="0.45">
      <c r="B520" s="15">
        <v>517</v>
      </c>
      <c r="C520" s="15" t="s">
        <v>24267</v>
      </c>
      <c r="D520" s="24" t="str">
        <f>OS_Raw_Data!A518</f>
        <v>OCLM-2025-000517</v>
      </c>
      <c r="E520" s="24" t="str">
        <f>OS_Raw_Data!B518</f>
        <v>OPOL-2025-000517</v>
      </c>
      <c r="F520" s="16" t="str">
        <f>OS_Raw_Data!I518</f>
        <v>2021-04-25</v>
      </c>
      <c r="G520" s="16" t="str">
        <f>OS_Raw_Data!J518</f>
        <v>2021-05-01</v>
      </c>
      <c r="H520" s="15" t="str">
        <f>OS_Raw_Data!C518</f>
        <v>Fire Domestic</v>
      </c>
      <c r="I520" s="25">
        <f>OS_Raw_Data!Q518</f>
        <v>1289064.52</v>
      </c>
      <c r="J520" s="25">
        <f>OS_Raw_Data!S518</f>
        <v>1089849.44</v>
      </c>
      <c r="K520" s="15" t="b">
        <f t="shared" si="16"/>
        <v>1</v>
      </c>
      <c r="L520" s="15" t="b">
        <f t="shared" si="17"/>
        <v>1</v>
      </c>
    </row>
    <row r="521" spans="2:12" s="15" customFormat="1" ht="13.75" x14ac:dyDescent="0.45">
      <c r="B521" s="15">
        <v>518</v>
      </c>
      <c r="C521" s="15" t="s">
        <v>24267</v>
      </c>
      <c r="D521" s="24" t="str">
        <f>OS_Raw_Data!A519</f>
        <v>OCLM-2025-000518</v>
      </c>
      <c r="E521" s="24" t="str">
        <f>OS_Raw_Data!B519</f>
        <v>OPOL-2025-000518</v>
      </c>
      <c r="F521" s="16" t="str">
        <f>OS_Raw_Data!I519</f>
        <v>2023-02-10</v>
      </c>
      <c r="G521" s="16" t="str">
        <f>OS_Raw_Data!J519</f>
        <v>2023-03-12</v>
      </c>
      <c r="H521" s="15" t="str">
        <f>OS_Raw_Data!C519</f>
        <v>Liability</v>
      </c>
      <c r="I521" s="25">
        <f>OS_Raw_Data!Q519</f>
        <v>3936018.28</v>
      </c>
      <c r="J521" s="25">
        <f>OS_Raw_Data!S519</f>
        <v>1789866.76</v>
      </c>
      <c r="K521" s="15" t="b">
        <f t="shared" si="16"/>
        <v>1</v>
      </c>
      <c r="L521" s="15" t="b">
        <f t="shared" si="17"/>
        <v>1</v>
      </c>
    </row>
    <row r="522" spans="2:12" s="15" customFormat="1" ht="13.75" x14ac:dyDescent="0.45">
      <c r="B522" s="15">
        <v>519</v>
      </c>
      <c r="C522" s="15" t="s">
        <v>24267</v>
      </c>
      <c r="D522" s="24" t="str">
        <f>OS_Raw_Data!A520</f>
        <v>OCLM-2025-000519</v>
      </c>
      <c r="E522" s="24" t="str">
        <f>OS_Raw_Data!B520</f>
        <v>OPOL-2025-000519</v>
      </c>
      <c r="F522" s="16" t="str">
        <f>OS_Raw_Data!I520</f>
        <v>2019-09-30</v>
      </c>
      <c r="G522" s="16" t="str">
        <f>OS_Raw_Data!J520</f>
        <v>2019-10-11</v>
      </c>
      <c r="H522" s="15" t="str">
        <f>OS_Raw_Data!C520</f>
        <v>Motor Private</v>
      </c>
      <c r="I522" s="25">
        <f>OS_Raw_Data!Q520</f>
        <v>62101.52</v>
      </c>
      <c r="J522" s="25">
        <f>OS_Raw_Data!S520</f>
        <v>50162.92</v>
      </c>
      <c r="K522" s="15" t="b">
        <f t="shared" si="16"/>
        <v>1</v>
      </c>
      <c r="L522" s="15" t="b">
        <f t="shared" si="17"/>
        <v>1</v>
      </c>
    </row>
    <row r="523" spans="2:12" s="15" customFormat="1" ht="13.75" x14ac:dyDescent="0.45">
      <c r="B523" s="15">
        <v>520</v>
      </c>
      <c r="C523" s="15" t="s">
        <v>24267</v>
      </c>
      <c r="D523" s="24" t="str">
        <f>OS_Raw_Data!A521</f>
        <v>OCLM-2025-000520</v>
      </c>
      <c r="E523" s="24" t="str">
        <f>OS_Raw_Data!B521</f>
        <v>OPOL-2025-000520</v>
      </c>
      <c r="F523" s="16" t="str">
        <f>OS_Raw_Data!I521</f>
        <v>2022-02-04</v>
      </c>
      <c r="G523" s="16" t="str">
        <f>OS_Raw_Data!J521</f>
        <v>2022-02-27</v>
      </c>
      <c r="H523" s="15" t="str">
        <f>OS_Raw_Data!C521</f>
        <v>Motor Private</v>
      </c>
      <c r="I523" s="25">
        <f>OS_Raw_Data!Q521</f>
        <v>98662.2</v>
      </c>
      <c r="J523" s="25">
        <f>OS_Raw_Data!S521</f>
        <v>78527.320000000007</v>
      </c>
      <c r="K523" s="15" t="b">
        <f t="shared" si="16"/>
        <v>1</v>
      </c>
      <c r="L523" s="15" t="b">
        <f t="shared" si="17"/>
        <v>1</v>
      </c>
    </row>
    <row r="524" spans="2:12" s="15" customFormat="1" ht="13.75" x14ac:dyDescent="0.45">
      <c r="B524" s="15">
        <v>521</v>
      </c>
      <c r="C524" s="15" t="s">
        <v>24267</v>
      </c>
      <c r="D524" s="24" t="str">
        <f>OS_Raw_Data!A522</f>
        <v>OCLM-2025-000521</v>
      </c>
      <c r="E524" s="24" t="str">
        <f>OS_Raw_Data!B522</f>
        <v>OPOL-2025-000521</v>
      </c>
      <c r="F524" s="16" t="str">
        <f>OS_Raw_Data!I522</f>
        <v>2019-02-22</v>
      </c>
      <c r="G524" s="16" t="str">
        <f>OS_Raw_Data!J522</f>
        <v>2019-03-11</v>
      </c>
      <c r="H524" s="15" t="str">
        <f>OS_Raw_Data!C522</f>
        <v>Medical</v>
      </c>
      <c r="I524" s="25">
        <f>OS_Raw_Data!Q522</f>
        <v>291892.21999999997</v>
      </c>
      <c r="J524" s="25">
        <f>OS_Raw_Data!S522</f>
        <v>244064.06</v>
      </c>
      <c r="K524" s="15" t="b">
        <f t="shared" si="16"/>
        <v>1</v>
      </c>
      <c r="L524" s="15" t="b">
        <f t="shared" si="17"/>
        <v>1</v>
      </c>
    </row>
    <row r="525" spans="2:12" s="15" customFormat="1" ht="13.75" x14ac:dyDescent="0.45">
      <c r="B525" s="15">
        <v>522</v>
      </c>
      <c r="C525" s="15" t="s">
        <v>24267</v>
      </c>
      <c r="D525" s="24" t="str">
        <f>OS_Raw_Data!A523</f>
        <v>OCLM-2025-000522</v>
      </c>
      <c r="E525" s="24" t="str">
        <f>OS_Raw_Data!B523</f>
        <v>OPOL-2025-000522</v>
      </c>
      <c r="F525" s="16" t="str">
        <f>OS_Raw_Data!I523</f>
        <v>2020-10-27</v>
      </c>
      <c r="G525" s="16" t="str">
        <f>OS_Raw_Data!J523</f>
        <v>2020-11-01</v>
      </c>
      <c r="H525" s="15" t="str">
        <f>OS_Raw_Data!C523</f>
        <v>Motor Commercial</v>
      </c>
      <c r="I525" s="25">
        <f>OS_Raw_Data!Q523</f>
        <v>873400.62</v>
      </c>
      <c r="J525" s="25">
        <f>OS_Raw_Data!S523</f>
        <v>539453.62</v>
      </c>
      <c r="K525" s="15" t="b">
        <f t="shared" si="16"/>
        <v>1</v>
      </c>
      <c r="L525" s="15" t="b">
        <f t="shared" si="17"/>
        <v>1</v>
      </c>
    </row>
    <row r="526" spans="2:12" s="15" customFormat="1" ht="13.75" x14ac:dyDescent="0.45">
      <c r="B526" s="15">
        <v>523</v>
      </c>
      <c r="C526" s="15" t="s">
        <v>24267</v>
      </c>
      <c r="D526" s="24" t="str">
        <f>OS_Raw_Data!A524</f>
        <v>OCLM-2025-000523</v>
      </c>
      <c r="E526" s="24" t="str">
        <f>OS_Raw_Data!B524</f>
        <v>OPOL-2025-000523</v>
      </c>
      <c r="F526" s="16" t="str">
        <f>OS_Raw_Data!I524</f>
        <v>2024-12-24</v>
      </c>
      <c r="G526" s="16" t="str">
        <f>OS_Raw_Data!J524</f>
        <v>2025-01-07</v>
      </c>
      <c r="H526" s="15" t="str">
        <f>OS_Raw_Data!C524</f>
        <v>Fire Industrial</v>
      </c>
      <c r="I526" s="25">
        <f>OS_Raw_Data!Q524</f>
        <v>285896666.39999998</v>
      </c>
      <c r="J526" s="25">
        <f>OS_Raw_Data!S524</f>
        <v>181813456.83000001</v>
      </c>
      <c r="K526" s="15" t="b">
        <f t="shared" si="16"/>
        <v>1</v>
      </c>
      <c r="L526" s="15" t="b">
        <f t="shared" si="17"/>
        <v>1</v>
      </c>
    </row>
    <row r="527" spans="2:12" s="15" customFormat="1" ht="13.75" x14ac:dyDescent="0.45">
      <c r="B527" s="15">
        <v>524</v>
      </c>
      <c r="C527" s="15" t="s">
        <v>24267</v>
      </c>
      <c r="D527" s="24" t="str">
        <f>OS_Raw_Data!A525</f>
        <v>OCLM-2025-000524</v>
      </c>
      <c r="E527" s="24" t="str">
        <f>OS_Raw_Data!B525</f>
        <v>OPOL-2025-000524</v>
      </c>
      <c r="F527" s="16" t="str">
        <f>OS_Raw_Data!I525</f>
        <v>2025-11-11</v>
      </c>
      <c r="G527" s="16" t="str">
        <f>OS_Raw_Data!J525</f>
        <v>2025-12-08</v>
      </c>
      <c r="H527" s="15" t="str">
        <f>OS_Raw_Data!C525</f>
        <v>Motor Private</v>
      </c>
      <c r="I527" s="25">
        <f>OS_Raw_Data!Q525</f>
        <v>83399.429999999993</v>
      </c>
      <c r="J527" s="25">
        <f>OS_Raw_Data!S525</f>
        <v>70097.87</v>
      </c>
      <c r="K527" s="15" t="b">
        <f t="shared" si="16"/>
        <v>1</v>
      </c>
      <c r="L527" s="15" t="b">
        <f t="shared" si="17"/>
        <v>1</v>
      </c>
    </row>
    <row r="528" spans="2:12" s="15" customFormat="1" ht="13.75" x14ac:dyDescent="0.45">
      <c r="B528" s="15">
        <v>525</v>
      </c>
      <c r="C528" s="15" t="s">
        <v>24267</v>
      </c>
      <c r="D528" s="24" t="str">
        <f>OS_Raw_Data!A526</f>
        <v>OCLM-2025-000525</v>
      </c>
      <c r="E528" s="24" t="str">
        <f>OS_Raw_Data!B526</f>
        <v>OPOL-2025-000525</v>
      </c>
      <c r="F528" s="16" t="str">
        <f>OS_Raw_Data!I526</f>
        <v>2021-04-03</v>
      </c>
      <c r="G528" s="16" t="str">
        <f>OS_Raw_Data!J526</f>
        <v>2021-04-11</v>
      </c>
      <c r="H528" s="15" t="str">
        <f>OS_Raw_Data!C526</f>
        <v>Medical</v>
      </c>
      <c r="I528" s="25">
        <f>OS_Raw_Data!Q526</f>
        <v>99947.05</v>
      </c>
      <c r="J528" s="25">
        <f>OS_Raw_Data!S526</f>
        <v>77081.94</v>
      </c>
      <c r="K528" s="15" t="b">
        <f t="shared" si="16"/>
        <v>1</v>
      </c>
      <c r="L528" s="15" t="b">
        <f t="shared" si="17"/>
        <v>1</v>
      </c>
    </row>
    <row r="529" spans="2:12" s="15" customFormat="1" ht="13.75" x14ac:dyDescent="0.45">
      <c r="B529" s="15">
        <v>526</v>
      </c>
      <c r="C529" s="15" t="s">
        <v>24267</v>
      </c>
      <c r="D529" s="24" t="str">
        <f>OS_Raw_Data!A527</f>
        <v>OCLM-2025-000526</v>
      </c>
      <c r="E529" s="24" t="str">
        <f>OS_Raw_Data!B527</f>
        <v>OPOL-2025-000526</v>
      </c>
      <c r="F529" s="16" t="str">
        <f>OS_Raw_Data!I527</f>
        <v>2025-08-26</v>
      </c>
      <c r="G529" s="16" t="str">
        <f>OS_Raw_Data!J527</f>
        <v>2025-09-14</v>
      </c>
      <c r="H529" s="15" t="str">
        <f>OS_Raw_Data!C527</f>
        <v>WIBA</v>
      </c>
      <c r="I529" s="25">
        <f>OS_Raw_Data!Q527</f>
        <v>7608972.5899999999</v>
      </c>
      <c r="J529" s="25">
        <f>OS_Raw_Data!S527</f>
        <v>4818522.9000000004</v>
      </c>
      <c r="K529" s="15" t="b">
        <f t="shared" si="16"/>
        <v>1</v>
      </c>
      <c r="L529" s="15" t="b">
        <f t="shared" si="17"/>
        <v>1</v>
      </c>
    </row>
    <row r="530" spans="2:12" s="15" customFormat="1" ht="13.75" x14ac:dyDescent="0.45">
      <c r="B530" s="15">
        <v>527</v>
      </c>
      <c r="C530" s="15" t="s">
        <v>24267</v>
      </c>
      <c r="D530" s="24" t="str">
        <f>OS_Raw_Data!A528</f>
        <v>OCLM-2025-000527</v>
      </c>
      <c r="E530" s="24" t="str">
        <f>OS_Raw_Data!B528</f>
        <v>OPOL-2025-000527</v>
      </c>
      <c r="F530" s="16" t="str">
        <f>OS_Raw_Data!I528</f>
        <v>2020-08-20</v>
      </c>
      <c r="G530" s="16" t="str">
        <f>OS_Raw_Data!J528</f>
        <v>2020-09-04</v>
      </c>
      <c r="H530" s="15" t="str">
        <f>OS_Raw_Data!C528</f>
        <v>WIBA</v>
      </c>
      <c r="I530" s="25">
        <f>OS_Raw_Data!Q528</f>
        <v>4461298.25</v>
      </c>
      <c r="J530" s="25">
        <f>OS_Raw_Data!S528</f>
        <v>3050248.51</v>
      </c>
      <c r="K530" s="15" t="b">
        <f t="shared" si="16"/>
        <v>1</v>
      </c>
      <c r="L530" s="15" t="b">
        <f t="shared" si="17"/>
        <v>1</v>
      </c>
    </row>
    <row r="531" spans="2:12" s="15" customFormat="1" ht="13.75" x14ac:dyDescent="0.45">
      <c r="B531" s="15">
        <v>528</v>
      </c>
      <c r="C531" s="15" t="s">
        <v>24267</v>
      </c>
      <c r="D531" s="24" t="str">
        <f>OS_Raw_Data!A529</f>
        <v>OCLM-2025-000528</v>
      </c>
      <c r="E531" s="24" t="str">
        <f>OS_Raw_Data!B529</f>
        <v>OPOL-2025-000528</v>
      </c>
      <c r="F531" s="16" t="str">
        <f>OS_Raw_Data!I529</f>
        <v>2019-04-10</v>
      </c>
      <c r="G531" s="16" t="str">
        <f>OS_Raw_Data!J529</f>
        <v>2019-04-30</v>
      </c>
      <c r="H531" s="15" t="str">
        <f>OS_Raw_Data!C529</f>
        <v>Liability</v>
      </c>
      <c r="I531" s="25">
        <f>OS_Raw_Data!Q529</f>
        <v>13525516.6</v>
      </c>
      <c r="J531" s="25">
        <f>OS_Raw_Data!S529</f>
        <v>6334934.4900000002</v>
      </c>
      <c r="K531" s="15" t="b">
        <f t="shared" si="16"/>
        <v>1</v>
      </c>
      <c r="L531" s="15" t="b">
        <f t="shared" si="17"/>
        <v>1</v>
      </c>
    </row>
    <row r="532" spans="2:12" s="15" customFormat="1" ht="13.75" x14ac:dyDescent="0.45">
      <c r="B532" s="15">
        <v>529</v>
      </c>
      <c r="C532" s="15" t="s">
        <v>24267</v>
      </c>
      <c r="D532" s="24" t="str">
        <f>OS_Raw_Data!A530</f>
        <v>OCLM-2025-000529</v>
      </c>
      <c r="E532" s="24" t="str">
        <f>OS_Raw_Data!B530</f>
        <v>OPOL-2025-000529</v>
      </c>
      <c r="F532" s="16" t="str">
        <f>OS_Raw_Data!I530</f>
        <v>2021-06-16</v>
      </c>
      <c r="G532" s="16" t="str">
        <f>OS_Raw_Data!J530</f>
        <v>2021-06-26</v>
      </c>
      <c r="H532" s="15" t="str">
        <f>OS_Raw_Data!C530</f>
        <v>Personal Accident</v>
      </c>
      <c r="I532" s="25">
        <f>OS_Raw_Data!Q530</f>
        <v>1246927.76</v>
      </c>
      <c r="J532" s="25">
        <f>OS_Raw_Data!S530</f>
        <v>1118145.04</v>
      </c>
      <c r="K532" s="15" t="b">
        <f t="shared" si="16"/>
        <v>1</v>
      </c>
      <c r="L532" s="15" t="b">
        <f t="shared" si="17"/>
        <v>1</v>
      </c>
    </row>
    <row r="533" spans="2:12" s="15" customFormat="1" ht="13.75" x14ac:dyDescent="0.45">
      <c r="B533" s="15">
        <v>530</v>
      </c>
      <c r="C533" s="15" t="s">
        <v>24267</v>
      </c>
      <c r="D533" s="24" t="str">
        <f>OS_Raw_Data!A531</f>
        <v>OCLM-2025-000530</v>
      </c>
      <c r="E533" s="24" t="str">
        <f>OS_Raw_Data!B531</f>
        <v>OPOL-2025-000530</v>
      </c>
      <c r="F533" s="16" t="str">
        <f>OS_Raw_Data!I531</f>
        <v>2019-08-12</v>
      </c>
      <c r="G533" s="16" t="str">
        <f>OS_Raw_Data!J531</f>
        <v>2019-08-16</v>
      </c>
      <c r="H533" s="15" t="str">
        <f>OS_Raw_Data!C531</f>
        <v>Motor Private</v>
      </c>
      <c r="I533" s="25">
        <f>OS_Raw_Data!Q531</f>
        <v>250624.21</v>
      </c>
      <c r="J533" s="25">
        <f>OS_Raw_Data!S531</f>
        <v>172274.22</v>
      </c>
      <c r="K533" s="15" t="b">
        <f t="shared" si="16"/>
        <v>1</v>
      </c>
      <c r="L533" s="15" t="b">
        <f t="shared" si="17"/>
        <v>1</v>
      </c>
    </row>
    <row r="534" spans="2:12" s="15" customFormat="1" ht="13.75" x14ac:dyDescent="0.45">
      <c r="B534" s="15">
        <v>531</v>
      </c>
      <c r="C534" s="15" t="s">
        <v>24267</v>
      </c>
      <c r="D534" s="24" t="str">
        <f>OS_Raw_Data!A532</f>
        <v>OCLM-2025-000531</v>
      </c>
      <c r="E534" s="24" t="str">
        <f>OS_Raw_Data!B532</f>
        <v>OPOL-2025-000531</v>
      </c>
      <c r="F534" s="16" t="str">
        <f>OS_Raw_Data!I532</f>
        <v>2023-07-05</v>
      </c>
      <c r="G534" s="16" t="str">
        <f>OS_Raw_Data!J532</f>
        <v>2023-07-31</v>
      </c>
      <c r="H534" s="15" t="str">
        <f>OS_Raw_Data!C532</f>
        <v>Motor Private</v>
      </c>
      <c r="I534" s="25">
        <f>OS_Raw_Data!Q532</f>
        <v>618331.96</v>
      </c>
      <c r="J534" s="25">
        <f>OS_Raw_Data!S532</f>
        <v>451411.05</v>
      </c>
      <c r="K534" s="15" t="b">
        <f t="shared" si="16"/>
        <v>1</v>
      </c>
      <c r="L534" s="15" t="b">
        <f t="shared" si="17"/>
        <v>1</v>
      </c>
    </row>
    <row r="535" spans="2:12" s="15" customFormat="1" ht="13.75" x14ac:dyDescent="0.45">
      <c r="B535" s="15">
        <v>532</v>
      </c>
      <c r="C535" s="15" t="s">
        <v>24267</v>
      </c>
      <c r="D535" s="24" t="str">
        <f>OS_Raw_Data!A533</f>
        <v>OCLM-2025-000532</v>
      </c>
      <c r="E535" s="24" t="str">
        <f>OS_Raw_Data!B533</f>
        <v>OPOL-2025-000532</v>
      </c>
      <c r="F535" s="16" t="str">
        <f>OS_Raw_Data!I533</f>
        <v>2019-12-11</v>
      </c>
      <c r="G535" s="16" t="str">
        <f>OS_Raw_Data!J533</f>
        <v>2020-01-08</v>
      </c>
      <c r="H535" s="15" t="str">
        <f>OS_Raw_Data!C533</f>
        <v>Fire Industrial</v>
      </c>
      <c r="I535" s="25">
        <f>OS_Raw_Data!Q533</f>
        <v>12850109.25</v>
      </c>
      <c r="J535" s="25">
        <f>OS_Raw_Data!S533</f>
        <v>9890298.4900000002</v>
      </c>
      <c r="K535" s="15" t="b">
        <f t="shared" si="16"/>
        <v>1</v>
      </c>
      <c r="L535" s="15" t="b">
        <f t="shared" si="17"/>
        <v>1</v>
      </c>
    </row>
    <row r="536" spans="2:12" s="15" customFormat="1" ht="13.75" x14ac:dyDescent="0.45">
      <c r="B536" s="15">
        <v>533</v>
      </c>
      <c r="C536" s="15" t="s">
        <v>24267</v>
      </c>
      <c r="D536" s="24" t="str">
        <f>OS_Raw_Data!A534</f>
        <v>OCLM-2025-000533</v>
      </c>
      <c r="E536" s="24" t="str">
        <f>OS_Raw_Data!B534</f>
        <v>OPOL-2025-000533</v>
      </c>
      <c r="F536" s="16" t="str">
        <f>OS_Raw_Data!I534</f>
        <v>2020-01-15</v>
      </c>
      <c r="G536" s="16" t="str">
        <f>OS_Raw_Data!J534</f>
        <v>2020-01-27</v>
      </c>
      <c r="H536" s="15" t="str">
        <f>OS_Raw_Data!C534</f>
        <v>Marine Cargo</v>
      </c>
      <c r="I536" s="25">
        <f>OS_Raw_Data!Q534</f>
        <v>16385551.460000001</v>
      </c>
      <c r="J536" s="25">
        <f>OS_Raw_Data!S534</f>
        <v>7335832.9299999997</v>
      </c>
      <c r="K536" s="15" t="b">
        <f t="shared" si="16"/>
        <v>1</v>
      </c>
      <c r="L536" s="15" t="b">
        <f t="shared" si="17"/>
        <v>1</v>
      </c>
    </row>
    <row r="537" spans="2:12" s="15" customFormat="1" ht="13.75" x14ac:dyDescent="0.45">
      <c r="B537" s="15">
        <v>534</v>
      </c>
      <c r="C537" s="15" t="s">
        <v>24267</v>
      </c>
      <c r="D537" s="24" t="str">
        <f>OS_Raw_Data!A535</f>
        <v>OCLM-2025-000534</v>
      </c>
      <c r="E537" s="24" t="str">
        <f>OS_Raw_Data!B535</f>
        <v>OPOL-2025-000534</v>
      </c>
      <c r="F537" s="16" t="str">
        <f>OS_Raw_Data!I535</f>
        <v>2025-08-02</v>
      </c>
      <c r="G537" s="16" t="str">
        <f>OS_Raw_Data!J535</f>
        <v>2025-08-03</v>
      </c>
      <c r="H537" s="15" t="str">
        <f>OS_Raw_Data!C535</f>
        <v>Fire Domestic</v>
      </c>
      <c r="I537" s="25">
        <f>OS_Raw_Data!Q535</f>
        <v>333609.03000000003</v>
      </c>
      <c r="J537" s="25">
        <f>OS_Raw_Data!S535</f>
        <v>258145.9</v>
      </c>
      <c r="K537" s="15" t="b">
        <f t="shared" si="16"/>
        <v>1</v>
      </c>
      <c r="L537" s="15" t="b">
        <f t="shared" si="17"/>
        <v>1</v>
      </c>
    </row>
    <row r="538" spans="2:12" s="15" customFormat="1" ht="13.75" x14ac:dyDescent="0.45">
      <c r="B538" s="15">
        <v>535</v>
      </c>
      <c r="C538" s="15" t="s">
        <v>24267</v>
      </c>
      <c r="D538" s="24" t="str">
        <f>OS_Raw_Data!A536</f>
        <v>OCLM-2025-000535</v>
      </c>
      <c r="E538" s="24" t="str">
        <f>OS_Raw_Data!B536</f>
        <v>OPOL-2025-000535</v>
      </c>
      <c r="F538" s="16" t="str">
        <f>OS_Raw_Data!I536</f>
        <v>2018-08-14</v>
      </c>
      <c r="G538" s="16" t="str">
        <f>OS_Raw_Data!J536</f>
        <v>2018-08-14</v>
      </c>
      <c r="H538" s="15" t="str">
        <f>OS_Raw_Data!C536</f>
        <v>Motor Commercial</v>
      </c>
      <c r="I538" s="25">
        <f>OS_Raw_Data!Q536</f>
        <v>387870.28</v>
      </c>
      <c r="J538" s="25">
        <f>OS_Raw_Data!S536</f>
        <v>293078.5</v>
      </c>
      <c r="K538" s="15" t="b">
        <f t="shared" si="16"/>
        <v>1</v>
      </c>
      <c r="L538" s="15" t="b">
        <f t="shared" si="17"/>
        <v>1</v>
      </c>
    </row>
    <row r="539" spans="2:12" s="15" customFormat="1" ht="13.75" x14ac:dyDescent="0.45">
      <c r="B539" s="15">
        <v>536</v>
      </c>
      <c r="C539" s="15" t="s">
        <v>24267</v>
      </c>
      <c r="D539" s="24" t="str">
        <f>OS_Raw_Data!A537</f>
        <v>OCLM-2025-000536</v>
      </c>
      <c r="E539" s="24" t="str">
        <f>OS_Raw_Data!B537</f>
        <v>OPOL-2025-000536</v>
      </c>
      <c r="F539" s="16" t="str">
        <f>OS_Raw_Data!I537</f>
        <v>2018-05-04</v>
      </c>
      <c r="G539" s="16" t="str">
        <f>OS_Raw_Data!J537</f>
        <v>2018-05-21</v>
      </c>
      <c r="H539" s="15" t="str">
        <f>OS_Raw_Data!C537</f>
        <v>WIBA</v>
      </c>
      <c r="I539" s="25">
        <f>OS_Raw_Data!Q537</f>
        <v>1187558.6499999999</v>
      </c>
      <c r="J539" s="25">
        <f>OS_Raw_Data!S537</f>
        <v>938588.74</v>
      </c>
      <c r="K539" s="15" t="b">
        <f t="shared" si="16"/>
        <v>1</v>
      </c>
      <c r="L539" s="15" t="b">
        <f t="shared" si="17"/>
        <v>1</v>
      </c>
    </row>
    <row r="540" spans="2:12" s="15" customFormat="1" ht="13.75" x14ac:dyDescent="0.45">
      <c r="B540" s="15">
        <v>537</v>
      </c>
      <c r="C540" s="15" t="s">
        <v>24267</v>
      </c>
      <c r="D540" s="24" t="str">
        <f>OS_Raw_Data!A538</f>
        <v>OCLM-2025-000537</v>
      </c>
      <c r="E540" s="24" t="str">
        <f>OS_Raw_Data!B538</f>
        <v>OPOL-2025-000537</v>
      </c>
      <c r="F540" s="16" t="str">
        <f>OS_Raw_Data!I538</f>
        <v>2021-07-23</v>
      </c>
      <c r="G540" s="16" t="str">
        <f>OS_Raw_Data!J538</f>
        <v>2021-08-15</v>
      </c>
      <c r="H540" s="15" t="str">
        <f>OS_Raw_Data!C538</f>
        <v>Liability</v>
      </c>
      <c r="I540" s="25">
        <f>OS_Raw_Data!Q538</f>
        <v>18800853.539999999</v>
      </c>
      <c r="J540" s="25">
        <f>OS_Raw_Data!S538</f>
        <v>8451661.9700000007</v>
      </c>
      <c r="K540" s="15" t="b">
        <f t="shared" si="16"/>
        <v>1</v>
      </c>
      <c r="L540" s="15" t="b">
        <f t="shared" si="17"/>
        <v>1</v>
      </c>
    </row>
    <row r="541" spans="2:12" s="15" customFormat="1" ht="13.75" x14ac:dyDescent="0.45">
      <c r="B541" s="15">
        <v>538</v>
      </c>
      <c r="C541" s="15" t="s">
        <v>24267</v>
      </c>
      <c r="D541" s="24" t="str">
        <f>OS_Raw_Data!A539</f>
        <v>OCLM-2025-000538</v>
      </c>
      <c r="E541" s="24" t="str">
        <f>OS_Raw_Data!B539</f>
        <v>OPOL-2025-000538</v>
      </c>
      <c r="F541" s="16" t="str">
        <f>OS_Raw_Data!I539</f>
        <v>2022-09-02</v>
      </c>
      <c r="G541" s="16" t="str">
        <f>OS_Raw_Data!J539</f>
        <v>2022-09-26</v>
      </c>
      <c r="H541" s="15" t="str">
        <f>OS_Raw_Data!C539</f>
        <v>Engineering</v>
      </c>
      <c r="I541" s="25">
        <f>OS_Raw_Data!Q539</f>
        <v>15693883.16</v>
      </c>
      <c r="J541" s="25">
        <f>OS_Raw_Data!S539</f>
        <v>9463563.8200000003</v>
      </c>
      <c r="K541" s="15" t="b">
        <f t="shared" si="16"/>
        <v>1</v>
      </c>
      <c r="L541" s="15" t="b">
        <f t="shared" si="17"/>
        <v>1</v>
      </c>
    </row>
    <row r="542" spans="2:12" s="15" customFormat="1" ht="13.75" x14ac:dyDescent="0.45">
      <c r="B542" s="15">
        <v>539</v>
      </c>
      <c r="C542" s="15" t="s">
        <v>24267</v>
      </c>
      <c r="D542" s="24" t="str">
        <f>OS_Raw_Data!A540</f>
        <v>OCLM-2025-000539</v>
      </c>
      <c r="E542" s="24" t="str">
        <f>OS_Raw_Data!B540</f>
        <v>OPOL-2025-000539</v>
      </c>
      <c r="F542" s="16" t="str">
        <f>OS_Raw_Data!I540</f>
        <v>2023-06-17</v>
      </c>
      <c r="G542" s="16" t="str">
        <f>OS_Raw_Data!J540</f>
        <v>2023-07-09</v>
      </c>
      <c r="H542" s="15" t="str">
        <f>OS_Raw_Data!C540</f>
        <v>Liability</v>
      </c>
      <c r="I542" s="25">
        <f>OS_Raw_Data!Q540</f>
        <v>9360671.5999999996</v>
      </c>
      <c r="J542" s="25">
        <f>OS_Raw_Data!S540</f>
        <v>6923042.7699999996</v>
      </c>
      <c r="K542" s="15" t="b">
        <f t="shared" si="16"/>
        <v>1</v>
      </c>
      <c r="L542" s="15" t="b">
        <f t="shared" si="17"/>
        <v>1</v>
      </c>
    </row>
    <row r="543" spans="2:12" s="15" customFormat="1" ht="13.75" x14ac:dyDescent="0.45">
      <c r="B543" s="15">
        <v>540</v>
      </c>
      <c r="C543" s="15" t="s">
        <v>24267</v>
      </c>
      <c r="D543" s="24" t="str">
        <f>OS_Raw_Data!A541</f>
        <v>OCLM-2025-000540</v>
      </c>
      <c r="E543" s="24" t="str">
        <f>OS_Raw_Data!B541</f>
        <v>OPOL-2025-000540</v>
      </c>
      <c r="F543" s="16" t="str">
        <f>OS_Raw_Data!I541</f>
        <v>2021-02-28</v>
      </c>
      <c r="G543" s="16" t="str">
        <f>OS_Raw_Data!J541</f>
        <v>2021-02-28</v>
      </c>
      <c r="H543" s="15" t="str">
        <f>OS_Raw_Data!C541</f>
        <v>Liability</v>
      </c>
      <c r="I543" s="25">
        <f>OS_Raw_Data!Q541</f>
        <v>703821.24</v>
      </c>
      <c r="J543" s="25">
        <f>OS_Raw_Data!S541</f>
        <v>291090.65000000002</v>
      </c>
      <c r="K543" s="15" t="b">
        <f t="shared" si="16"/>
        <v>1</v>
      </c>
      <c r="L543" s="15" t="b">
        <f t="shared" si="17"/>
        <v>1</v>
      </c>
    </row>
    <row r="544" spans="2:12" s="15" customFormat="1" ht="13.75" x14ac:dyDescent="0.45">
      <c r="B544" s="15">
        <v>541</v>
      </c>
      <c r="C544" s="15" t="s">
        <v>24267</v>
      </c>
      <c r="D544" s="24" t="str">
        <f>OS_Raw_Data!A542</f>
        <v>OCLM-2025-000541</v>
      </c>
      <c r="E544" s="24" t="str">
        <f>OS_Raw_Data!B542</f>
        <v>OPOL-2025-000541</v>
      </c>
      <c r="F544" s="16" t="str">
        <f>OS_Raw_Data!I542</f>
        <v>2021-08-27</v>
      </c>
      <c r="G544" s="16" t="str">
        <f>OS_Raw_Data!J542</f>
        <v>2021-09-20</v>
      </c>
      <c r="H544" s="15" t="str">
        <f>OS_Raw_Data!C542</f>
        <v>Motor Commercial</v>
      </c>
      <c r="I544" s="25">
        <f>OS_Raw_Data!Q542</f>
        <v>879471.2</v>
      </c>
      <c r="J544" s="25">
        <f>OS_Raw_Data!S542</f>
        <v>630917.93000000005</v>
      </c>
      <c r="K544" s="15" t="b">
        <f t="shared" si="16"/>
        <v>1</v>
      </c>
      <c r="L544" s="15" t="b">
        <f t="shared" si="17"/>
        <v>1</v>
      </c>
    </row>
    <row r="545" spans="2:12" s="15" customFormat="1" ht="13.75" x14ac:dyDescent="0.45">
      <c r="B545" s="15">
        <v>542</v>
      </c>
      <c r="C545" s="15" t="s">
        <v>24267</v>
      </c>
      <c r="D545" s="24" t="str">
        <f>OS_Raw_Data!A543</f>
        <v>OCLM-2025-000542</v>
      </c>
      <c r="E545" s="24" t="str">
        <f>OS_Raw_Data!B543</f>
        <v>OPOL-2025-000542</v>
      </c>
      <c r="F545" s="16" t="str">
        <f>OS_Raw_Data!I543</f>
        <v>2019-11-13</v>
      </c>
      <c r="G545" s="16" t="str">
        <f>OS_Raw_Data!J543</f>
        <v>2019-11-22</v>
      </c>
      <c r="H545" s="15" t="str">
        <f>OS_Raw_Data!C543</f>
        <v>Personal Accident</v>
      </c>
      <c r="I545" s="25">
        <f>OS_Raw_Data!Q543</f>
        <v>327536.75</v>
      </c>
      <c r="J545" s="25">
        <f>OS_Raw_Data!S543</f>
        <v>267567.84999999998</v>
      </c>
      <c r="K545" s="15" t="b">
        <f t="shared" si="16"/>
        <v>1</v>
      </c>
      <c r="L545" s="15" t="b">
        <f t="shared" si="17"/>
        <v>1</v>
      </c>
    </row>
    <row r="546" spans="2:12" s="15" customFormat="1" ht="13.75" x14ac:dyDescent="0.45">
      <c r="B546" s="15">
        <v>543</v>
      </c>
      <c r="C546" s="15" t="s">
        <v>24267</v>
      </c>
      <c r="D546" s="24" t="str">
        <f>OS_Raw_Data!A544</f>
        <v>OCLM-2025-000543</v>
      </c>
      <c r="E546" s="24" t="str">
        <f>OS_Raw_Data!B544</f>
        <v>OPOL-2025-000543</v>
      </c>
      <c r="F546" s="16" t="str">
        <f>OS_Raw_Data!I544</f>
        <v>2025-06-23</v>
      </c>
      <c r="G546" s="16" t="str">
        <f>OS_Raw_Data!J544</f>
        <v>2025-07-02</v>
      </c>
      <c r="H546" s="15" t="str">
        <f>OS_Raw_Data!C544</f>
        <v>Liability</v>
      </c>
      <c r="I546" s="25">
        <f>OS_Raw_Data!Q544</f>
        <v>3916143.59</v>
      </c>
      <c r="J546" s="25">
        <f>OS_Raw_Data!S544</f>
        <v>2023241.64</v>
      </c>
      <c r="K546" s="15" t="b">
        <f t="shared" si="16"/>
        <v>1</v>
      </c>
      <c r="L546" s="15" t="b">
        <f t="shared" si="17"/>
        <v>1</v>
      </c>
    </row>
    <row r="547" spans="2:12" s="15" customFormat="1" ht="13.75" x14ac:dyDescent="0.45">
      <c r="B547" s="15">
        <v>544</v>
      </c>
      <c r="C547" s="15" t="s">
        <v>24267</v>
      </c>
      <c r="D547" s="24" t="str">
        <f>OS_Raw_Data!A545</f>
        <v>OCLM-2025-000544</v>
      </c>
      <c r="E547" s="24" t="str">
        <f>OS_Raw_Data!B545</f>
        <v>OPOL-2025-000544</v>
      </c>
      <c r="F547" s="16" t="str">
        <f>OS_Raw_Data!I545</f>
        <v>2023-01-27</v>
      </c>
      <c r="G547" s="16" t="str">
        <f>OS_Raw_Data!J545</f>
        <v>2023-01-27</v>
      </c>
      <c r="H547" s="15" t="str">
        <f>OS_Raw_Data!C545</f>
        <v>Fire Industrial</v>
      </c>
      <c r="I547" s="25">
        <f>OS_Raw_Data!Q545</f>
        <v>122474971.18000001</v>
      </c>
      <c r="J547" s="25">
        <f>OS_Raw_Data!S545</f>
        <v>72281678.769999996</v>
      </c>
      <c r="K547" s="15" t="b">
        <f t="shared" si="16"/>
        <v>1</v>
      </c>
      <c r="L547" s="15" t="b">
        <f t="shared" si="17"/>
        <v>1</v>
      </c>
    </row>
    <row r="548" spans="2:12" s="15" customFormat="1" ht="13.75" x14ac:dyDescent="0.45">
      <c r="B548" s="15">
        <v>545</v>
      </c>
      <c r="C548" s="15" t="s">
        <v>24267</v>
      </c>
      <c r="D548" s="24" t="str">
        <f>OS_Raw_Data!A546</f>
        <v>OCLM-2025-000545</v>
      </c>
      <c r="E548" s="24" t="str">
        <f>OS_Raw_Data!B546</f>
        <v>OPOL-2025-000545</v>
      </c>
      <c r="F548" s="16" t="str">
        <f>OS_Raw_Data!I546</f>
        <v>2021-12-19</v>
      </c>
      <c r="G548" s="16" t="str">
        <f>OS_Raw_Data!J546</f>
        <v>2021-12-21</v>
      </c>
      <c r="H548" s="15" t="str">
        <f>OS_Raw_Data!C546</f>
        <v>WIBA</v>
      </c>
      <c r="I548" s="25">
        <f>OS_Raw_Data!Q546</f>
        <v>343061.83</v>
      </c>
      <c r="J548" s="25">
        <f>OS_Raw_Data!S546</f>
        <v>218555.41</v>
      </c>
      <c r="K548" s="15" t="b">
        <f t="shared" si="16"/>
        <v>1</v>
      </c>
      <c r="L548" s="15" t="b">
        <f t="shared" si="17"/>
        <v>1</v>
      </c>
    </row>
    <row r="549" spans="2:12" s="15" customFormat="1" ht="13.75" x14ac:dyDescent="0.45">
      <c r="B549" s="15">
        <v>546</v>
      </c>
      <c r="C549" s="15" t="s">
        <v>24267</v>
      </c>
      <c r="D549" s="24" t="str">
        <f>OS_Raw_Data!A547</f>
        <v>OCLM-2025-000546</v>
      </c>
      <c r="E549" s="24" t="str">
        <f>OS_Raw_Data!B547</f>
        <v>OPOL-2025-000546</v>
      </c>
      <c r="F549" s="16" t="str">
        <f>OS_Raw_Data!I547</f>
        <v>2020-04-03</v>
      </c>
      <c r="G549" s="16" t="str">
        <f>OS_Raw_Data!J547</f>
        <v>2020-04-13</v>
      </c>
      <c r="H549" s="15" t="str">
        <f>OS_Raw_Data!C547</f>
        <v>Medical</v>
      </c>
      <c r="I549" s="25">
        <f>OS_Raw_Data!Q547</f>
        <v>115474.42</v>
      </c>
      <c r="J549" s="25">
        <f>OS_Raw_Data!S547</f>
        <v>102808.16</v>
      </c>
      <c r="K549" s="15" t="b">
        <f t="shared" si="16"/>
        <v>1</v>
      </c>
      <c r="L549" s="15" t="b">
        <f t="shared" si="17"/>
        <v>1</v>
      </c>
    </row>
    <row r="550" spans="2:12" s="15" customFormat="1" ht="13.75" x14ac:dyDescent="0.45">
      <c r="B550" s="15">
        <v>547</v>
      </c>
      <c r="C550" s="15" t="s">
        <v>24267</v>
      </c>
      <c r="D550" s="24" t="str">
        <f>OS_Raw_Data!A548</f>
        <v>OCLM-2025-000547</v>
      </c>
      <c r="E550" s="24" t="str">
        <f>OS_Raw_Data!B548</f>
        <v>OPOL-2025-000547</v>
      </c>
      <c r="F550" s="16" t="str">
        <f>OS_Raw_Data!I548</f>
        <v>2020-07-27</v>
      </c>
      <c r="G550" s="16" t="str">
        <f>OS_Raw_Data!J548</f>
        <v>2020-08-23</v>
      </c>
      <c r="H550" s="15" t="str">
        <f>OS_Raw_Data!C548</f>
        <v>Engineering</v>
      </c>
      <c r="I550" s="25">
        <f>OS_Raw_Data!Q548</f>
        <v>12991233.109999999</v>
      </c>
      <c r="J550" s="25">
        <f>OS_Raw_Data!S548</f>
        <v>7680468</v>
      </c>
      <c r="K550" s="15" t="b">
        <f t="shared" si="16"/>
        <v>1</v>
      </c>
      <c r="L550" s="15" t="b">
        <f t="shared" si="17"/>
        <v>1</v>
      </c>
    </row>
    <row r="551" spans="2:12" s="15" customFormat="1" ht="13.75" x14ac:dyDescent="0.45">
      <c r="B551" s="15">
        <v>548</v>
      </c>
      <c r="C551" s="15" t="s">
        <v>24267</v>
      </c>
      <c r="D551" s="24" t="str">
        <f>OS_Raw_Data!A549</f>
        <v>OCLM-2025-000548</v>
      </c>
      <c r="E551" s="24" t="str">
        <f>OS_Raw_Data!B549</f>
        <v>OPOL-2025-000548</v>
      </c>
      <c r="F551" s="16" t="str">
        <f>OS_Raw_Data!I549</f>
        <v>2020-04-07</v>
      </c>
      <c r="G551" s="16" t="str">
        <f>OS_Raw_Data!J549</f>
        <v>2020-05-06</v>
      </c>
      <c r="H551" s="15" t="str">
        <f>OS_Raw_Data!C549</f>
        <v>Engineering</v>
      </c>
      <c r="I551" s="25">
        <f>OS_Raw_Data!Q549</f>
        <v>34220920.100000001</v>
      </c>
      <c r="J551" s="25">
        <f>OS_Raw_Data!S549</f>
        <v>22313481.109999999</v>
      </c>
      <c r="K551" s="15" t="b">
        <f t="shared" si="16"/>
        <v>1</v>
      </c>
      <c r="L551" s="15" t="b">
        <f t="shared" si="17"/>
        <v>1</v>
      </c>
    </row>
    <row r="552" spans="2:12" s="15" customFormat="1" ht="13.75" x14ac:dyDescent="0.45">
      <c r="B552" s="15">
        <v>549</v>
      </c>
      <c r="C552" s="15" t="s">
        <v>24267</v>
      </c>
      <c r="D552" s="24" t="str">
        <f>OS_Raw_Data!A550</f>
        <v>OCLM-2025-000549</v>
      </c>
      <c r="E552" s="24" t="str">
        <f>OS_Raw_Data!B550</f>
        <v>OPOL-2025-000549</v>
      </c>
      <c r="F552" s="16" t="str">
        <f>OS_Raw_Data!I550</f>
        <v>2023-04-28</v>
      </c>
      <c r="G552" s="16" t="str">
        <f>OS_Raw_Data!J550</f>
        <v>2023-05-19</v>
      </c>
      <c r="H552" s="15" t="str">
        <f>OS_Raw_Data!C550</f>
        <v>WIBA</v>
      </c>
      <c r="I552" s="25">
        <f>OS_Raw_Data!Q550</f>
        <v>1459574.39</v>
      </c>
      <c r="J552" s="25">
        <f>OS_Raw_Data!S550</f>
        <v>1064489.83</v>
      </c>
      <c r="K552" s="15" t="b">
        <f t="shared" si="16"/>
        <v>1</v>
      </c>
      <c r="L552" s="15" t="b">
        <f t="shared" si="17"/>
        <v>1</v>
      </c>
    </row>
    <row r="553" spans="2:12" s="15" customFormat="1" ht="13.75" x14ac:dyDescent="0.45">
      <c r="B553" s="15">
        <v>550</v>
      </c>
      <c r="C553" s="15" t="s">
        <v>24267</v>
      </c>
      <c r="D553" s="24" t="str">
        <f>OS_Raw_Data!A551</f>
        <v>OCLM-2025-000550</v>
      </c>
      <c r="E553" s="24" t="str">
        <f>OS_Raw_Data!B551</f>
        <v>OPOL-2025-000550</v>
      </c>
      <c r="F553" s="16" t="str">
        <f>OS_Raw_Data!I551</f>
        <v>2020-06-28</v>
      </c>
      <c r="G553" s="16" t="str">
        <f>OS_Raw_Data!J551</f>
        <v>2020-07-02</v>
      </c>
      <c r="H553" s="15" t="str">
        <f>OS_Raw_Data!C551</f>
        <v>Marine Cargo</v>
      </c>
      <c r="I553" s="25">
        <f>OS_Raw_Data!Q551</f>
        <v>11302063.99</v>
      </c>
      <c r="J553" s="25">
        <f>OS_Raw_Data!S551</f>
        <v>5060803.7699999996</v>
      </c>
      <c r="K553" s="15" t="b">
        <f t="shared" si="16"/>
        <v>1</v>
      </c>
      <c r="L553" s="15" t="b">
        <f t="shared" si="17"/>
        <v>1</v>
      </c>
    </row>
    <row r="554" spans="2:12" s="15" customFormat="1" ht="13.75" x14ac:dyDescent="0.45">
      <c r="B554" s="15">
        <v>551</v>
      </c>
      <c r="C554" s="15" t="s">
        <v>24267</v>
      </c>
      <c r="D554" s="24" t="str">
        <f>OS_Raw_Data!A552</f>
        <v>OCLM-2025-000551</v>
      </c>
      <c r="E554" s="24" t="str">
        <f>OS_Raw_Data!B552</f>
        <v>OPOL-2025-000551</v>
      </c>
      <c r="F554" s="16" t="str">
        <f>OS_Raw_Data!I552</f>
        <v>2022-01-27</v>
      </c>
      <c r="G554" s="16" t="str">
        <f>OS_Raw_Data!J552</f>
        <v>2022-02-24</v>
      </c>
      <c r="H554" s="15" t="str">
        <f>OS_Raw_Data!C552</f>
        <v>Fire Industrial</v>
      </c>
      <c r="I554" s="25">
        <f>OS_Raw_Data!Q552</f>
        <v>475307869.68000001</v>
      </c>
      <c r="J554" s="25">
        <f>OS_Raw_Data!S552</f>
        <v>306839271.64999998</v>
      </c>
      <c r="K554" s="15" t="b">
        <f t="shared" si="16"/>
        <v>1</v>
      </c>
      <c r="L554" s="15" t="b">
        <f t="shared" si="17"/>
        <v>1</v>
      </c>
    </row>
    <row r="555" spans="2:12" s="15" customFormat="1" ht="13.75" x14ac:dyDescent="0.45">
      <c r="B555" s="15">
        <v>552</v>
      </c>
      <c r="C555" s="15" t="s">
        <v>24267</v>
      </c>
      <c r="D555" s="24" t="str">
        <f>OS_Raw_Data!A553</f>
        <v>OCLM-2025-000552</v>
      </c>
      <c r="E555" s="24" t="str">
        <f>OS_Raw_Data!B553</f>
        <v>OPOL-2025-000552</v>
      </c>
      <c r="F555" s="16" t="str">
        <f>OS_Raw_Data!I553</f>
        <v>2024-08-24</v>
      </c>
      <c r="G555" s="16" t="str">
        <f>OS_Raw_Data!J553</f>
        <v>2024-09-06</v>
      </c>
      <c r="H555" s="15" t="str">
        <f>OS_Raw_Data!C553</f>
        <v>Fire Industrial</v>
      </c>
      <c r="I555" s="25">
        <f>OS_Raw_Data!Q553</f>
        <v>246469872.06</v>
      </c>
      <c r="J555" s="25">
        <f>OS_Raw_Data!S553</f>
        <v>159280543.49000001</v>
      </c>
      <c r="K555" s="15" t="b">
        <f t="shared" si="16"/>
        <v>1</v>
      </c>
      <c r="L555" s="15" t="b">
        <f t="shared" si="17"/>
        <v>1</v>
      </c>
    </row>
    <row r="556" spans="2:12" s="15" customFormat="1" ht="13.75" x14ac:dyDescent="0.45">
      <c r="B556" s="15">
        <v>553</v>
      </c>
      <c r="C556" s="15" t="s">
        <v>24267</v>
      </c>
      <c r="D556" s="24" t="str">
        <f>OS_Raw_Data!A554</f>
        <v>OCLM-2025-000553</v>
      </c>
      <c r="E556" s="24" t="str">
        <f>OS_Raw_Data!B554</f>
        <v>OPOL-2025-000553</v>
      </c>
      <c r="F556" s="16" t="str">
        <f>OS_Raw_Data!I554</f>
        <v>2023-08-07</v>
      </c>
      <c r="G556" s="16" t="str">
        <f>OS_Raw_Data!J554</f>
        <v>2023-08-26</v>
      </c>
      <c r="H556" s="15" t="str">
        <f>OS_Raw_Data!C554</f>
        <v>Medical</v>
      </c>
      <c r="I556" s="25">
        <f>OS_Raw_Data!Q554</f>
        <v>185559.22</v>
      </c>
      <c r="J556" s="25">
        <f>OS_Raw_Data!S554</f>
        <v>131356.23000000001</v>
      </c>
      <c r="K556" s="15" t="b">
        <f t="shared" si="16"/>
        <v>1</v>
      </c>
      <c r="L556" s="15" t="b">
        <f t="shared" si="17"/>
        <v>1</v>
      </c>
    </row>
    <row r="557" spans="2:12" s="15" customFormat="1" ht="13.75" x14ac:dyDescent="0.45">
      <c r="B557" s="15">
        <v>554</v>
      </c>
      <c r="C557" s="15" t="s">
        <v>24267</v>
      </c>
      <c r="D557" s="24" t="str">
        <f>OS_Raw_Data!A555</f>
        <v>OCLM-2025-000554</v>
      </c>
      <c r="E557" s="24" t="str">
        <f>OS_Raw_Data!B555</f>
        <v>OPOL-2025-000554</v>
      </c>
      <c r="F557" s="16" t="str">
        <f>OS_Raw_Data!I555</f>
        <v>2018-03-05</v>
      </c>
      <c r="G557" s="16" t="str">
        <f>OS_Raw_Data!J555</f>
        <v>2018-03-27</v>
      </c>
      <c r="H557" s="15" t="str">
        <f>OS_Raw_Data!C555</f>
        <v>Liability</v>
      </c>
      <c r="I557" s="25">
        <f>OS_Raw_Data!Q555</f>
        <v>9243315.7799999993</v>
      </c>
      <c r="J557" s="25">
        <f>OS_Raw_Data!S555</f>
        <v>3436193.16</v>
      </c>
      <c r="K557" s="15" t="b">
        <f t="shared" si="16"/>
        <v>1</v>
      </c>
      <c r="L557" s="15" t="b">
        <f t="shared" si="17"/>
        <v>1</v>
      </c>
    </row>
    <row r="558" spans="2:12" s="15" customFormat="1" ht="13.75" x14ac:dyDescent="0.45">
      <c r="B558" s="15">
        <v>555</v>
      </c>
      <c r="C558" s="15" t="s">
        <v>24267</v>
      </c>
      <c r="D558" s="24" t="str">
        <f>OS_Raw_Data!A556</f>
        <v>OCLM-2025-000555</v>
      </c>
      <c r="E558" s="24" t="str">
        <f>OS_Raw_Data!B556</f>
        <v>OPOL-2025-000555</v>
      </c>
      <c r="F558" s="16" t="str">
        <f>OS_Raw_Data!I556</f>
        <v>2022-02-14</v>
      </c>
      <c r="G558" s="16" t="str">
        <f>OS_Raw_Data!J556</f>
        <v>2022-02-22</v>
      </c>
      <c r="H558" s="15" t="str">
        <f>OS_Raw_Data!C556</f>
        <v>Fire Domestic</v>
      </c>
      <c r="I558" s="25">
        <f>OS_Raw_Data!Q556</f>
        <v>2503437.56</v>
      </c>
      <c r="J558" s="25">
        <f>OS_Raw_Data!S556</f>
        <v>2097990.58</v>
      </c>
      <c r="K558" s="15" t="b">
        <f t="shared" si="16"/>
        <v>1</v>
      </c>
      <c r="L558" s="15" t="b">
        <f t="shared" si="17"/>
        <v>1</v>
      </c>
    </row>
    <row r="559" spans="2:12" s="15" customFormat="1" ht="13.75" x14ac:dyDescent="0.45">
      <c r="B559" s="15">
        <v>556</v>
      </c>
      <c r="C559" s="15" t="s">
        <v>24267</v>
      </c>
      <c r="D559" s="24" t="str">
        <f>OS_Raw_Data!A557</f>
        <v>OCLM-2025-000556</v>
      </c>
      <c r="E559" s="24" t="str">
        <f>OS_Raw_Data!B557</f>
        <v>OPOL-2025-000556</v>
      </c>
      <c r="F559" s="16" t="str">
        <f>OS_Raw_Data!I557</f>
        <v>2026-06-14</v>
      </c>
      <c r="G559" s="16" t="str">
        <f>OS_Raw_Data!J557</f>
        <v>2026-07-06</v>
      </c>
      <c r="H559" s="15" t="str">
        <f>OS_Raw_Data!C557</f>
        <v>Personal Accident</v>
      </c>
      <c r="I559" s="25">
        <f>OS_Raw_Data!Q557</f>
        <v>92576.18</v>
      </c>
      <c r="J559" s="25">
        <f>OS_Raw_Data!S557</f>
        <v>85341.82</v>
      </c>
      <c r="K559" s="15" t="b">
        <f t="shared" si="16"/>
        <v>1</v>
      </c>
      <c r="L559" s="15" t="b">
        <f t="shared" si="17"/>
        <v>1</v>
      </c>
    </row>
    <row r="560" spans="2:12" s="15" customFormat="1" ht="13.75" x14ac:dyDescent="0.45">
      <c r="B560" s="15">
        <v>557</v>
      </c>
      <c r="C560" s="15" t="s">
        <v>24267</v>
      </c>
      <c r="D560" s="24" t="str">
        <f>OS_Raw_Data!A558</f>
        <v>OCLM-2025-000557</v>
      </c>
      <c r="E560" s="24" t="str">
        <f>OS_Raw_Data!B558</f>
        <v>OPOL-2025-000557</v>
      </c>
      <c r="F560" s="16" t="str">
        <f>OS_Raw_Data!I558</f>
        <v>2024-05-22</v>
      </c>
      <c r="G560" s="16" t="str">
        <f>OS_Raw_Data!J558</f>
        <v>2024-06-09</v>
      </c>
      <c r="H560" s="15" t="str">
        <f>OS_Raw_Data!C558</f>
        <v>Engineering</v>
      </c>
      <c r="I560" s="25">
        <f>OS_Raw_Data!Q558</f>
        <v>36204545.579999998</v>
      </c>
      <c r="J560" s="25">
        <f>OS_Raw_Data!S558</f>
        <v>19801431.399999999</v>
      </c>
      <c r="K560" s="15" t="b">
        <f t="shared" si="16"/>
        <v>1</v>
      </c>
      <c r="L560" s="15" t="b">
        <f t="shared" si="17"/>
        <v>1</v>
      </c>
    </row>
    <row r="561" spans="2:12" s="15" customFormat="1" ht="13.75" x14ac:dyDescent="0.45">
      <c r="B561" s="15">
        <v>558</v>
      </c>
      <c r="C561" s="15" t="s">
        <v>24267</v>
      </c>
      <c r="D561" s="24" t="str">
        <f>OS_Raw_Data!A559</f>
        <v>OCLM-2025-000558</v>
      </c>
      <c r="E561" s="24" t="str">
        <f>OS_Raw_Data!B559</f>
        <v>OPOL-2025-000558</v>
      </c>
      <c r="F561" s="16" t="str">
        <f>OS_Raw_Data!I559</f>
        <v>2024-09-19</v>
      </c>
      <c r="G561" s="16" t="str">
        <f>OS_Raw_Data!J559</f>
        <v>2024-09-29</v>
      </c>
      <c r="H561" s="15" t="str">
        <f>OS_Raw_Data!C559</f>
        <v>Motor Private</v>
      </c>
      <c r="I561" s="25">
        <f>OS_Raw_Data!Q559</f>
        <v>189264.61</v>
      </c>
      <c r="J561" s="25">
        <f>OS_Raw_Data!S559</f>
        <v>161451.32999999999</v>
      </c>
      <c r="K561" s="15" t="b">
        <f t="shared" si="16"/>
        <v>1</v>
      </c>
      <c r="L561" s="15" t="b">
        <f t="shared" si="17"/>
        <v>1</v>
      </c>
    </row>
    <row r="562" spans="2:12" s="15" customFormat="1" ht="13.75" x14ac:dyDescent="0.45">
      <c r="B562" s="15">
        <v>559</v>
      </c>
      <c r="C562" s="15" t="s">
        <v>24267</v>
      </c>
      <c r="D562" s="24" t="str">
        <f>OS_Raw_Data!A560</f>
        <v>OCLM-2025-000559</v>
      </c>
      <c r="E562" s="24" t="str">
        <f>OS_Raw_Data!B560</f>
        <v>OPOL-2025-000559</v>
      </c>
      <c r="F562" s="16" t="str">
        <f>OS_Raw_Data!I560</f>
        <v>2025-04-03</v>
      </c>
      <c r="G562" s="16" t="str">
        <f>OS_Raw_Data!J560</f>
        <v>2025-04-18</v>
      </c>
      <c r="H562" s="15" t="str">
        <f>OS_Raw_Data!C560</f>
        <v>WIBA</v>
      </c>
      <c r="I562" s="25">
        <f>OS_Raw_Data!Q560</f>
        <v>3095384.25</v>
      </c>
      <c r="J562" s="25">
        <f>OS_Raw_Data!S560</f>
        <v>2175160.0499999998</v>
      </c>
      <c r="K562" s="15" t="b">
        <f t="shared" si="16"/>
        <v>1</v>
      </c>
      <c r="L562" s="15" t="b">
        <f t="shared" si="17"/>
        <v>1</v>
      </c>
    </row>
    <row r="563" spans="2:12" s="15" customFormat="1" ht="13.75" x14ac:dyDescent="0.45">
      <c r="B563" s="15">
        <v>560</v>
      </c>
      <c r="C563" s="15" t="s">
        <v>24267</v>
      </c>
      <c r="D563" s="24" t="str">
        <f>OS_Raw_Data!A561</f>
        <v>OCLM-2025-000560</v>
      </c>
      <c r="E563" s="24" t="str">
        <f>OS_Raw_Data!B561</f>
        <v>OPOL-2025-000560</v>
      </c>
      <c r="F563" s="16" t="str">
        <f>OS_Raw_Data!I561</f>
        <v>2020-09-09</v>
      </c>
      <c r="G563" s="16" t="str">
        <f>OS_Raw_Data!J561</f>
        <v>2020-09-13</v>
      </c>
      <c r="H563" s="15" t="str">
        <f>OS_Raw_Data!C561</f>
        <v>Medical</v>
      </c>
      <c r="I563" s="25">
        <f>OS_Raw_Data!Q561</f>
        <v>478200</v>
      </c>
      <c r="J563" s="25">
        <f>OS_Raw_Data!S561</f>
        <v>405736.13</v>
      </c>
      <c r="K563" s="15" t="b">
        <f t="shared" si="16"/>
        <v>1</v>
      </c>
      <c r="L563" s="15" t="b">
        <f t="shared" si="17"/>
        <v>1</v>
      </c>
    </row>
    <row r="564" spans="2:12" s="15" customFormat="1" ht="13.75" x14ac:dyDescent="0.45">
      <c r="B564" s="15">
        <v>561</v>
      </c>
      <c r="C564" s="15" t="s">
        <v>24267</v>
      </c>
      <c r="D564" s="24" t="str">
        <f>OS_Raw_Data!A562</f>
        <v>OCLM-2025-000561</v>
      </c>
      <c r="E564" s="24" t="str">
        <f>OS_Raw_Data!B562</f>
        <v>OPOL-2025-000561</v>
      </c>
      <c r="F564" s="16" t="str">
        <f>OS_Raw_Data!I562</f>
        <v>2025-05-21</v>
      </c>
      <c r="G564" s="16" t="str">
        <f>OS_Raw_Data!J562</f>
        <v>2025-05-29</v>
      </c>
      <c r="H564" s="15" t="str">
        <f>OS_Raw_Data!C562</f>
        <v>Engineering</v>
      </c>
      <c r="I564" s="25">
        <f>OS_Raw_Data!Q562</f>
        <v>13183509.68</v>
      </c>
      <c r="J564" s="25">
        <f>OS_Raw_Data!S562</f>
        <v>8741540.6199999992</v>
      </c>
      <c r="K564" s="15" t="b">
        <f t="shared" si="16"/>
        <v>1</v>
      </c>
      <c r="L564" s="15" t="b">
        <f t="shared" si="17"/>
        <v>1</v>
      </c>
    </row>
    <row r="565" spans="2:12" s="15" customFormat="1" ht="13.75" x14ac:dyDescent="0.45">
      <c r="B565" s="15">
        <v>562</v>
      </c>
      <c r="C565" s="15" t="s">
        <v>24267</v>
      </c>
      <c r="D565" s="24" t="str">
        <f>OS_Raw_Data!A563</f>
        <v>OCLM-2025-000562</v>
      </c>
      <c r="E565" s="24" t="str">
        <f>OS_Raw_Data!B563</f>
        <v>OPOL-2025-000562</v>
      </c>
      <c r="F565" s="16" t="str">
        <f>OS_Raw_Data!I563</f>
        <v>2019-10-18</v>
      </c>
      <c r="G565" s="16" t="str">
        <f>OS_Raw_Data!J563</f>
        <v>2019-11-13</v>
      </c>
      <c r="H565" s="15" t="str">
        <f>OS_Raw_Data!C563</f>
        <v>WIBA</v>
      </c>
      <c r="I565" s="25">
        <f>OS_Raw_Data!Q563</f>
        <v>1374109.17</v>
      </c>
      <c r="J565" s="25">
        <f>OS_Raw_Data!S563</f>
        <v>925642.12</v>
      </c>
      <c r="K565" s="15" t="b">
        <f t="shared" si="16"/>
        <v>1</v>
      </c>
      <c r="L565" s="15" t="b">
        <f t="shared" si="17"/>
        <v>1</v>
      </c>
    </row>
    <row r="566" spans="2:12" s="15" customFormat="1" ht="13.75" x14ac:dyDescent="0.45">
      <c r="B566" s="15">
        <v>563</v>
      </c>
      <c r="C566" s="15" t="s">
        <v>24267</v>
      </c>
      <c r="D566" s="24" t="str">
        <f>OS_Raw_Data!A564</f>
        <v>OCLM-2025-000563</v>
      </c>
      <c r="E566" s="24" t="str">
        <f>OS_Raw_Data!B564</f>
        <v>OPOL-2025-000563</v>
      </c>
      <c r="F566" s="16" t="str">
        <f>OS_Raw_Data!I564</f>
        <v>2025-10-06</v>
      </c>
      <c r="G566" s="16" t="str">
        <f>OS_Raw_Data!J564</f>
        <v>2025-10-25</v>
      </c>
      <c r="H566" s="15" t="str">
        <f>OS_Raw_Data!C564</f>
        <v>Motor Private</v>
      </c>
      <c r="I566" s="25">
        <f>OS_Raw_Data!Q564</f>
        <v>580325.34</v>
      </c>
      <c r="J566" s="25">
        <f>OS_Raw_Data!S564</f>
        <v>523931.71</v>
      </c>
      <c r="K566" s="15" t="b">
        <f t="shared" si="16"/>
        <v>1</v>
      </c>
      <c r="L566" s="15" t="b">
        <f t="shared" si="17"/>
        <v>1</v>
      </c>
    </row>
    <row r="567" spans="2:12" s="15" customFormat="1" ht="13.75" x14ac:dyDescent="0.45">
      <c r="B567" s="15">
        <v>564</v>
      </c>
      <c r="C567" s="15" t="s">
        <v>24267</v>
      </c>
      <c r="D567" s="24" t="str">
        <f>OS_Raw_Data!A565</f>
        <v>OCLM-2025-000564</v>
      </c>
      <c r="E567" s="24" t="str">
        <f>OS_Raw_Data!B565</f>
        <v>OPOL-2025-000564</v>
      </c>
      <c r="F567" s="16" t="str">
        <f>OS_Raw_Data!I565</f>
        <v>2025-03-06</v>
      </c>
      <c r="G567" s="16" t="str">
        <f>OS_Raw_Data!J565</f>
        <v>2025-03-27</v>
      </c>
      <c r="H567" s="15" t="str">
        <f>OS_Raw_Data!C565</f>
        <v>Liability</v>
      </c>
      <c r="I567" s="25">
        <f>OS_Raw_Data!Q565</f>
        <v>11284750.369999999</v>
      </c>
      <c r="J567" s="25">
        <f>OS_Raw_Data!S565</f>
        <v>8590107.1300000008</v>
      </c>
      <c r="K567" s="15" t="b">
        <f t="shared" si="16"/>
        <v>1</v>
      </c>
      <c r="L567" s="15" t="b">
        <f t="shared" si="17"/>
        <v>1</v>
      </c>
    </row>
    <row r="568" spans="2:12" s="15" customFormat="1" ht="13.75" x14ac:dyDescent="0.45">
      <c r="B568" s="15">
        <v>565</v>
      </c>
      <c r="C568" s="15" t="s">
        <v>24267</v>
      </c>
      <c r="D568" s="24" t="str">
        <f>OS_Raw_Data!A566</f>
        <v>OCLM-2025-000565</v>
      </c>
      <c r="E568" s="24" t="str">
        <f>OS_Raw_Data!B566</f>
        <v>OPOL-2025-000565</v>
      </c>
      <c r="F568" s="16" t="str">
        <f>OS_Raw_Data!I566</f>
        <v>2024-11-27</v>
      </c>
      <c r="G568" s="16" t="str">
        <f>OS_Raw_Data!J566</f>
        <v>2024-12-19</v>
      </c>
      <c r="H568" s="15" t="str">
        <f>OS_Raw_Data!C566</f>
        <v>Motor Private</v>
      </c>
      <c r="I568" s="25">
        <f>OS_Raw_Data!Q566</f>
        <v>435536.76</v>
      </c>
      <c r="J568" s="25">
        <f>OS_Raw_Data!S566</f>
        <v>377034.09</v>
      </c>
      <c r="K568" s="15" t="b">
        <f t="shared" si="16"/>
        <v>1</v>
      </c>
      <c r="L568" s="15" t="b">
        <f t="shared" si="17"/>
        <v>1</v>
      </c>
    </row>
    <row r="569" spans="2:12" s="15" customFormat="1" ht="13.75" x14ac:dyDescent="0.45">
      <c r="B569" s="15">
        <v>566</v>
      </c>
      <c r="C569" s="15" t="s">
        <v>24267</v>
      </c>
      <c r="D569" s="24" t="str">
        <f>OS_Raw_Data!A567</f>
        <v>OCLM-2025-000566</v>
      </c>
      <c r="E569" s="24" t="str">
        <f>OS_Raw_Data!B567</f>
        <v>OPOL-2025-000566</v>
      </c>
      <c r="F569" s="16" t="str">
        <f>OS_Raw_Data!I567</f>
        <v>2020-10-18</v>
      </c>
      <c r="G569" s="16" t="str">
        <f>OS_Raw_Data!J567</f>
        <v>2020-11-09</v>
      </c>
      <c r="H569" s="15" t="str">
        <f>OS_Raw_Data!C567</f>
        <v>Marine Cargo</v>
      </c>
      <c r="I569" s="25">
        <f>OS_Raw_Data!Q567</f>
        <v>7397102.5599999996</v>
      </c>
      <c r="J569" s="25">
        <f>OS_Raw_Data!S567</f>
        <v>3225872.74</v>
      </c>
      <c r="K569" s="15" t="b">
        <f t="shared" si="16"/>
        <v>1</v>
      </c>
      <c r="L569" s="15" t="b">
        <f t="shared" si="17"/>
        <v>1</v>
      </c>
    </row>
    <row r="570" spans="2:12" s="15" customFormat="1" ht="13.75" x14ac:dyDescent="0.45">
      <c r="B570" s="15">
        <v>567</v>
      </c>
      <c r="C570" s="15" t="s">
        <v>24267</v>
      </c>
      <c r="D570" s="24" t="str">
        <f>OS_Raw_Data!A568</f>
        <v>OCLM-2025-000567</v>
      </c>
      <c r="E570" s="24" t="str">
        <f>OS_Raw_Data!B568</f>
        <v>OPOL-2025-000567</v>
      </c>
      <c r="F570" s="16" t="str">
        <f>OS_Raw_Data!I568</f>
        <v>2020-01-05</v>
      </c>
      <c r="G570" s="16" t="str">
        <f>OS_Raw_Data!J568</f>
        <v>2020-01-09</v>
      </c>
      <c r="H570" s="15" t="str">
        <f>OS_Raw_Data!C568</f>
        <v>Fire Industrial</v>
      </c>
      <c r="I570" s="25">
        <f>OS_Raw_Data!Q568</f>
        <v>80360953.609999999</v>
      </c>
      <c r="J570" s="25">
        <f>OS_Raw_Data!S568</f>
        <v>30231321.870000001</v>
      </c>
      <c r="K570" s="15" t="b">
        <f t="shared" si="16"/>
        <v>1</v>
      </c>
      <c r="L570" s="15" t="b">
        <f t="shared" si="17"/>
        <v>1</v>
      </c>
    </row>
    <row r="571" spans="2:12" s="15" customFormat="1" ht="13.75" x14ac:dyDescent="0.45">
      <c r="B571" s="15">
        <v>568</v>
      </c>
      <c r="C571" s="15" t="s">
        <v>24267</v>
      </c>
      <c r="D571" s="24" t="str">
        <f>OS_Raw_Data!A569</f>
        <v>OCLM-2025-000568</v>
      </c>
      <c r="E571" s="24" t="str">
        <f>OS_Raw_Data!B569</f>
        <v>OPOL-2025-000568</v>
      </c>
      <c r="F571" s="16" t="str">
        <f>OS_Raw_Data!I569</f>
        <v>2019-10-12</v>
      </c>
      <c r="G571" s="16" t="str">
        <f>OS_Raw_Data!J569</f>
        <v>2019-11-06</v>
      </c>
      <c r="H571" s="15" t="str">
        <f>OS_Raw_Data!C569</f>
        <v>Engineering</v>
      </c>
      <c r="I571" s="25">
        <f>OS_Raw_Data!Q569</f>
        <v>10543047.029999999</v>
      </c>
      <c r="J571" s="25">
        <f>OS_Raw_Data!S569</f>
        <v>5181317.01</v>
      </c>
      <c r="K571" s="15" t="b">
        <f t="shared" si="16"/>
        <v>1</v>
      </c>
      <c r="L571" s="15" t="b">
        <f t="shared" si="17"/>
        <v>1</v>
      </c>
    </row>
    <row r="572" spans="2:12" s="15" customFormat="1" ht="13.75" x14ac:dyDescent="0.45">
      <c r="B572" s="15">
        <v>569</v>
      </c>
      <c r="C572" s="15" t="s">
        <v>24267</v>
      </c>
      <c r="D572" s="24" t="str">
        <f>OS_Raw_Data!A570</f>
        <v>OCLM-2025-000569</v>
      </c>
      <c r="E572" s="24" t="str">
        <f>OS_Raw_Data!B570</f>
        <v>OPOL-2025-000569</v>
      </c>
      <c r="F572" s="16" t="str">
        <f>OS_Raw_Data!I570</f>
        <v>2022-05-09</v>
      </c>
      <c r="G572" s="16" t="str">
        <f>OS_Raw_Data!J570</f>
        <v>2022-06-04</v>
      </c>
      <c r="H572" s="15" t="str">
        <f>OS_Raw_Data!C570</f>
        <v>Personal Accident</v>
      </c>
      <c r="I572" s="25">
        <f>OS_Raw_Data!Q570</f>
        <v>100094.06</v>
      </c>
      <c r="J572" s="25">
        <f>OS_Raw_Data!S570</f>
        <v>84500.06</v>
      </c>
      <c r="K572" s="15" t="b">
        <f t="shared" si="16"/>
        <v>1</v>
      </c>
      <c r="L572" s="15" t="b">
        <f t="shared" si="17"/>
        <v>1</v>
      </c>
    </row>
    <row r="573" spans="2:12" s="15" customFormat="1" ht="13.75" x14ac:dyDescent="0.45">
      <c r="B573" s="15">
        <v>570</v>
      </c>
      <c r="C573" s="15" t="s">
        <v>24267</v>
      </c>
      <c r="D573" s="24" t="str">
        <f>OS_Raw_Data!A571</f>
        <v>OCLM-2025-000570</v>
      </c>
      <c r="E573" s="24" t="str">
        <f>OS_Raw_Data!B571</f>
        <v>OPOL-2025-000570</v>
      </c>
      <c r="F573" s="16" t="str">
        <f>OS_Raw_Data!I571</f>
        <v>2020-09-02</v>
      </c>
      <c r="G573" s="16" t="str">
        <f>OS_Raw_Data!J571</f>
        <v>2020-09-25</v>
      </c>
      <c r="H573" s="15" t="str">
        <f>OS_Raw_Data!C571</f>
        <v>Marine Cargo</v>
      </c>
      <c r="I573" s="25">
        <f>OS_Raw_Data!Q571</f>
        <v>509579.51</v>
      </c>
      <c r="J573" s="25">
        <f>OS_Raw_Data!S571</f>
        <v>266339.21000000002</v>
      </c>
      <c r="K573" s="15" t="b">
        <f t="shared" si="16"/>
        <v>1</v>
      </c>
      <c r="L573" s="15" t="b">
        <f t="shared" si="17"/>
        <v>1</v>
      </c>
    </row>
    <row r="574" spans="2:12" s="15" customFormat="1" ht="13.75" x14ac:dyDescent="0.45">
      <c r="B574" s="15">
        <v>571</v>
      </c>
      <c r="C574" s="15" t="s">
        <v>24267</v>
      </c>
      <c r="D574" s="24" t="str">
        <f>OS_Raw_Data!A572</f>
        <v>OCLM-2025-000571</v>
      </c>
      <c r="E574" s="24" t="str">
        <f>OS_Raw_Data!B572</f>
        <v>OPOL-2025-000571</v>
      </c>
      <c r="F574" s="16" t="str">
        <f>OS_Raw_Data!I572</f>
        <v>2020-07-21</v>
      </c>
      <c r="G574" s="16" t="str">
        <f>OS_Raw_Data!J572</f>
        <v>2020-08-11</v>
      </c>
      <c r="H574" s="15" t="str">
        <f>OS_Raw_Data!C572</f>
        <v>Liability</v>
      </c>
      <c r="I574" s="25">
        <f>OS_Raw_Data!Q572</f>
        <v>25842377.370000001</v>
      </c>
      <c r="J574" s="25">
        <f>OS_Raw_Data!S572</f>
        <v>19804407.539999999</v>
      </c>
      <c r="K574" s="15" t="b">
        <f t="shared" si="16"/>
        <v>1</v>
      </c>
      <c r="L574" s="15" t="b">
        <f t="shared" si="17"/>
        <v>1</v>
      </c>
    </row>
    <row r="575" spans="2:12" s="15" customFormat="1" ht="13.75" x14ac:dyDescent="0.45">
      <c r="B575" s="15">
        <v>572</v>
      </c>
      <c r="C575" s="15" t="s">
        <v>24267</v>
      </c>
      <c r="D575" s="24" t="str">
        <f>OS_Raw_Data!A573</f>
        <v>OCLM-2025-000572</v>
      </c>
      <c r="E575" s="24" t="str">
        <f>OS_Raw_Data!B573</f>
        <v>OPOL-2025-000572</v>
      </c>
      <c r="F575" s="16" t="str">
        <f>OS_Raw_Data!I573</f>
        <v>2022-09-13</v>
      </c>
      <c r="G575" s="16" t="str">
        <f>OS_Raw_Data!J573</f>
        <v>2022-09-24</v>
      </c>
      <c r="H575" s="15" t="str">
        <f>OS_Raw_Data!C573</f>
        <v>Fire Domestic</v>
      </c>
      <c r="I575" s="25">
        <f>OS_Raw_Data!Q573</f>
        <v>5397765.3399999999</v>
      </c>
      <c r="J575" s="25">
        <f>OS_Raw_Data!S573</f>
        <v>4728570.4000000004</v>
      </c>
      <c r="K575" s="15" t="b">
        <f t="shared" si="16"/>
        <v>1</v>
      </c>
      <c r="L575" s="15" t="b">
        <f t="shared" si="17"/>
        <v>1</v>
      </c>
    </row>
    <row r="576" spans="2:12" s="15" customFormat="1" ht="13.75" x14ac:dyDescent="0.45">
      <c r="B576" s="15">
        <v>573</v>
      </c>
      <c r="C576" s="15" t="s">
        <v>24267</v>
      </c>
      <c r="D576" s="24" t="str">
        <f>OS_Raw_Data!A574</f>
        <v>OCLM-2025-000573</v>
      </c>
      <c r="E576" s="24" t="str">
        <f>OS_Raw_Data!B574</f>
        <v>OPOL-2025-000573</v>
      </c>
      <c r="F576" s="16" t="str">
        <f>OS_Raw_Data!I574</f>
        <v>2020-02-29</v>
      </c>
      <c r="G576" s="16" t="str">
        <f>OS_Raw_Data!J574</f>
        <v>2020-03-03</v>
      </c>
      <c r="H576" s="15" t="str">
        <f>OS_Raw_Data!C574</f>
        <v>Personal Accident</v>
      </c>
      <c r="I576" s="25">
        <f>OS_Raw_Data!Q574</f>
        <v>233181.94</v>
      </c>
      <c r="J576" s="25">
        <f>OS_Raw_Data!S574</f>
        <v>202296.01</v>
      </c>
      <c r="K576" s="15" t="b">
        <f t="shared" si="16"/>
        <v>1</v>
      </c>
      <c r="L576" s="15" t="b">
        <f t="shared" si="17"/>
        <v>1</v>
      </c>
    </row>
    <row r="577" spans="2:12" s="15" customFormat="1" ht="13.75" x14ac:dyDescent="0.45">
      <c r="B577" s="15">
        <v>574</v>
      </c>
      <c r="C577" s="15" t="s">
        <v>24267</v>
      </c>
      <c r="D577" s="24" t="str">
        <f>OS_Raw_Data!A575</f>
        <v>OCLM-2025-000574</v>
      </c>
      <c r="E577" s="24" t="str">
        <f>OS_Raw_Data!B575</f>
        <v>OPOL-2025-000574</v>
      </c>
      <c r="F577" s="16" t="str">
        <f>OS_Raw_Data!I575</f>
        <v>2025-11-25</v>
      </c>
      <c r="G577" s="16" t="str">
        <f>OS_Raw_Data!J575</f>
        <v>2025-12-15</v>
      </c>
      <c r="H577" s="15" t="str">
        <f>OS_Raw_Data!C575</f>
        <v>Personal Accident</v>
      </c>
      <c r="I577" s="25">
        <f>OS_Raw_Data!Q575</f>
        <v>568912.24</v>
      </c>
      <c r="J577" s="25">
        <f>OS_Raw_Data!S575</f>
        <v>456779.52000000002</v>
      </c>
      <c r="K577" s="15" t="b">
        <f t="shared" si="16"/>
        <v>1</v>
      </c>
      <c r="L577" s="15" t="b">
        <f t="shared" si="17"/>
        <v>1</v>
      </c>
    </row>
    <row r="578" spans="2:12" s="15" customFormat="1" ht="13.75" x14ac:dyDescent="0.45">
      <c r="B578" s="15">
        <v>575</v>
      </c>
      <c r="C578" s="15" t="s">
        <v>24267</v>
      </c>
      <c r="D578" s="24" t="str">
        <f>OS_Raw_Data!A576</f>
        <v>OCLM-2025-000575</v>
      </c>
      <c r="E578" s="24" t="str">
        <f>OS_Raw_Data!B576</f>
        <v>OPOL-2025-000575</v>
      </c>
      <c r="F578" s="16" t="str">
        <f>OS_Raw_Data!I576</f>
        <v>2020-09-15</v>
      </c>
      <c r="G578" s="16" t="str">
        <f>OS_Raw_Data!J576</f>
        <v>2020-09-25</v>
      </c>
      <c r="H578" s="15" t="str">
        <f>OS_Raw_Data!C576</f>
        <v>Liability</v>
      </c>
      <c r="I578" s="25">
        <f>OS_Raw_Data!Q576</f>
        <v>12423280.91</v>
      </c>
      <c r="J578" s="25">
        <f>OS_Raw_Data!S576</f>
        <v>7152472.3899999997</v>
      </c>
      <c r="K578" s="15" t="b">
        <f t="shared" si="16"/>
        <v>1</v>
      </c>
      <c r="L578" s="15" t="b">
        <f t="shared" si="17"/>
        <v>1</v>
      </c>
    </row>
    <row r="579" spans="2:12" s="15" customFormat="1" ht="13.75" x14ac:dyDescent="0.45">
      <c r="B579" s="15">
        <v>576</v>
      </c>
      <c r="C579" s="15" t="s">
        <v>24267</v>
      </c>
      <c r="D579" s="24" t="str">
        <f>OS_Raw_Data!A577</f>
        <v>OCLM-2025-000576</v>
      </c>
      <c r="E579" s="24" t="str">
        <f>OS_Raw_Data!B577</f>
        <v>OPOL-2025-000576</v>
      </c>
      <c r="F579" s="16" t="str">
        <f>OS_Raw_Data!I577</f>
        <v>2025-04-24</v>
      </c>
      <c r="G579" s="16" t="str">
        <f>OS_Raw_Data!J577</f>
        <v>2025-04-25</v>
      </c>
      <c r="H579" s="15" t="str">
        <f>OS_Raw_Data!C577</f>
        <v>Medical</v>
      </c>
      <c r="I579" s="25">
        <f>OS_Raw_Data!Q577</f>
        <v>97893.79</v>
      </c>
      <c r="J579" s="25">
        <f>OS_Raw_Data!S577</f>
        <v>74905.03</v>
      </c>
      <c r="K579" s="15" t="b">
        <f t="shared" si="16"/>
        <v>1</v>
      </c>
      <c r="L579" s="15" t="b">
        <f t="shared" si="17"/>
        <v>1</v>
      </c>
    </row>
    <row r="580" spans="2:12" s="15" customFormat="1" ht="13.75" x14ac:dyDescent="0.45">
      <c r="B580" s="15">
        <v>577</v>
      </c>
      <c r="C580" s="15" t="s">
        <v>24267</v>
      </c>
      <c r="D580" s="24" t="str">
        <f>OS_Raw_Data!A578</f>
        <v>OCLM-2025-000577</v>
      </c>
      <c r="E580" s="24" t="str">
        <f>OS_Raw_Data!B578</f>
        <v>OPOL-2025-000577</v>
      </c>
      <c r="F580" s="16" t="str">
        <f>OS_Raw_Data!I578</f>
        <v>2023-03-29</v>
      </c>
      <c r="G580" s="16" t="str">
        <f>OS_Raw_Data!J578</f>
        <v>2023-04-14</v>
      </c>
      <c r="H580" s="15" t="str">
        <f>OS_Raw_Data!C578</f>
        <v>Fire Domestic</v>
      </c>
      <c r="I580" s="25">
        <f>OS_Raw_Data!Q578</f>
        <v>230822.35</v>
      </c>
      <c r="J580" s="25">
        <f>OS_Raw_Data!S578</f>
        <v>193156.67</v>
      </c>
      <c r="K580" s="15" t="b">
        <f t="shared" si="16"/>
        <v>1</v>
      </c>
      <c r="L580" s="15" t="b">
        <f t="shared" si="17"/>
        <v>1</v>
      </c>
    </row>
    <row r="581" spans="2:12" s="15" customFormat="1" ht="13.75" x14ac:dyDescent="0.45">
      <c r="B581" s="15">
        <v>578</v>
      </c>
      <c r="C581" s="15" t="s">
        <v>24267</v>
      </c>
      <c r="D581" s="24" t="str">
        <f>OS_Raw_Data!A579</f>
        <v>OCLM-2025-000578</v>
      </c>
      <c r="E581" s="24" t="str">
        <f>OS_Raw_Data!B579</f>
        <v>OPOL-2025-000578</v>
      </c>
      <c r="F581" s="16" t="str">
        <f>OS_Raw_Data!I579</f>
        <v>2021-09-13</v>
      </c>
      <c r="G581" s="16" t="str">
        <f>OS_Raw_Data!J579</f>
        <v>2021-10-02</v>
      </c>
      <c r="H581" s="15" t="str">
        <f>OS_Raw_Data!C579</f>
        <v>Liability</v>
      </c>
      <c r="I581" s="25">
        <f>OS_Raw_Data!Q579</f>
        <v>79080766.799999997</v>
      </c>
      <c r="J581" s="25">
        <f>OS_Raw_Data!S579</f>
        <v>64924764.329999998</v>
      </c>
      <c r="K581" s="15" t="b">
        <f t="shared" ref="K581:K644" si="18">F581&lt;=G581</f>
        <v>1</v>
      </c>
      <c r="L581" s="15" t="b">
        <f t="shared" ref="L581:L644" si="19">J581&lt;=I581</f>
        <v>1</v>
      </c>
    </row>
    <row r="582" spans="2:12" s="15" customFormat="1" ht="13.75" x14ac:dyDescent="0.45">
      <c r="B582" s="15">
        <v>579</v>
      </c>
      <c r="C582" s="15" t="s">
        <v>24267</v>
      </c>
      <c r="D582" s="24" t="str">
        <f>OS_Raw_Data!A580</f>
        <v>OCLM-2025-000579</v>
      </c>
      <c r="E582" s="24" t="str">
        <f>OS_Raw_Data!B580</f>
        <v>OPOL-2025-000579</v>
      </c>
      <c r="F582" s="16" t="str">
        <f>OS_Raw_Data!I580</f>
        <v>2018-07-13</v>
      </c>
      <c r="G582" s="16" t="str">
        <f>OS_Raw_Data!J580</f>
        <v>2018-08-01</v>
      </c>
      <c r="H582" s="15" t="str">
        <f>OS_Raw_Data!C580</f>
        <v>Medical</v>
      </c>
      <c r="I582" s="25">
        <f>OS_Raw_Data!Q580</f>
        <v>178067.85</v>
      </c>
      <c r="J582" s="25">
        <f>OS_Raw_Data!S580</f>
        <v>161049.09</v>
      </c>
      <c r="K582" s="15" t="b">
        <f t="shared" si="18"/>
        <v>1</v>
      </c>
      <c r="L582" s="15" t="b">
        <f t="shared" si="19"/>
        <v>1</v>
      </c>
    </row>
    <row r="583" spans="2:12" s="15" customFormat="1" ht="13.75" x14ac:dyDescent="0.45">
      <c r="B583" s="15">
        <v>580</v>
      </c>
      <c r="C583" s="15" t="s">
        <v>24267</v>
      </c>
      <c r="D583" s="24" t="str">
        <f>OS_Raw_Data!A581</f>
        <v>OCLM-2025-000580</v>
      </c>
      <c r="E583" s="24" t="str">
        <f>OS_Raw_Data!B581</f>
        <v>OPOL-2025-000580</v>
      </c>
      <c r="F583" s="16" t="str">
        <f>OS_Raw_Data!I581</f>
        <v>2018-10-08</v>
      </c>
      <c r="G583" s="16" t="str">
        <f>OS_Raw_Data!J581</f>
        <v>2018-10-16</v>
      </c>
      <c r="H583" s="15" t="str">
        <f>OS_Raw_Data!C581</f>
        <v>Fire Industrial</v>
      </c>
      <c r="I583" s="25">
        <f>OS_Raw_Data!Q581</f>
        <v>36952433.530000001</v>
      </c>
      <c r="J583" s="25">
        <f>OS_Raw_Data!S581</f>
        <v>20773996.449999999</v>
      </c>
      <c r="K583" s="15" t="b">
        <f t="shared" si="18"/>
        <v>1</v>
      </c>
      <c r="L583" s="15" t="b">
        <f t="shared" si="19"/>
        <v>1</v>
      </c>
    </row>
    <row r="584" spans="2:12" s="15" customFormat="1" ht="13.75" x14ac:dyDescent="0.45">
      <c r="B584" s="15">
        <v>581</v>
      </c>
      <c r="C584" s="15" t="s">
        <v>24267</v>
      </c>
      <c r="D584" s="24" t="str">
        <f>OS_Raw_Data!A582</f>
        <v>OCLM-2025-000581</v>
      </c>
      <c r="E584" s="24" t="str">
        <f>OS_Raw_Data!B582</f>
        <v>OPOL-2025-000581</v>
      </c>
      <c r="F584" s="16" t="str">
        <f>OS_Raw_Data!I582</f>
        <v>2018-10-03</v>
      </c>
      <c r="G584" s="16" t="str">
        <f>OS_Raw_Data!J582</f>
        <v>2018-10-08</v>
      </c>
      <c r="H584" s="15" t="str">
        <f>OS_Raw_Data!C582</f>
        <v>Motor Commercial</v>
      </c>
      <c r="I584" s="25">
        <f>OS_Raw_Data!Q582</f>
        <v>442700.58</v>
      </c>
      <c r="J584" s="25">
        <f>OS_Raw_Data!S582</f>
        <v>287495.53999999998</v>
      </c>
      <c r="K584" s="15" t="b">
        <f t="shared" si="18"/>
        <v>1</v>
      </c>
      <c r="L584" s="15" t="b">
        <f t="shared" si="19"/>
        <v>1</v>
      </c>
    </row>
    <row r="585" spans="2:12" s="15" customFormat="1" ht="13.75" x14ac:dyDescent="0.45">
      <c r="B585" s="15">
        <v>582</v>
      </c>
      <c r="C585" s="15" t="s">
        <v>24267</v>
      </c>
      <c r="D585" s="24" t="str">
        <f>OS_Raw_Data!A583</f>
        <v>OCLM-2025-000582</v>
      </c>
      <c r="E585" s="24" t="str">
        <f>OS_Raw_Data!B583</f>
        <v>OPOL-2025-000582</v>
      </c>
      <c r="F585" s="16" t="str">
        <f>OS_Raw_Data!I583</f>
        <v>2022-04-20</v>
      </c>
      <c r="G585" s="16" t="str">
        <f>OS_Raw_Data!J583</f>
        <v>2022-05-07</v>
      </c>
      <c r="H585" s="15" t="str">
        <f>OS_Raw_Data!C583</f>
        <v>Motor Private</v>
      </c>
      <c r="I585" s="25">
        <f>OS_Raw_Data!Q583</f>
        <v>502818.86</v>
      </c>
      <c r="J585" s="25">
        <f>OS_Raw_Data!S583</f>
        <v>371200.69</v>
      </c>
      <c r="K585" s="15" t="b">
        <f t="shared" si="18"/>
        <v>1</v>
      </c>
      <c r="L585" s="15" t="b">
        <f t="shared" si="19"/>
        <v>1</v>
      </c>
    </row>
    <row r="586" spans="2:12" s="15" customFormat="1" ht="13.75" x14ac:dyDescent="0.45">
      <c r="B586" s="15">
        <v>583</v>
      </c>
      <c r="C586" s="15" t="s">
        <v>24267</v>
      </c>
      <c r="D586" s="24" t="str">
        <f>OS_Raw_Data!A584</f>
        <v>OCLM-2025-000583</v>
      </c>
      <c r="E586" s="24" t="str">
        <f>OS_Raw_Data!B584</f>
        <v>OPOL-2025-000583</v>
      </c>
      <c r="F586" s="16" t="str">
        <f>OS_Raw_Data!I584</f>
        <v>2021-06-09</v>
      </c>
      <c r="G586" s="16" t="str">
        <f>OS_Raw_Data!J584</f>
        <v>2021-06-11</v>
      </c>
      <c r="H586" s="15" t="str">
        <f>OS_Raw_Data!C584</f>
        <v>Marine Cargo</v>
      </c>
      <c r="I586" s="25">
        <f>OS_Raw_Data!Q584</f>
        <v>53571148.229999997</v>
      </c>
      <c r="J586" s="25">
        <f>OS_Raw_Data!S584</f>
        <v>37109540.119999997</v>
      </c>
      <c r="K586" s="15" t="b">
        <f t="shared" si="18"/>
        <v>1</v>
      </c>
      <c r="L586" s="15" t="b">
        <f t="shared" si="19"/>
        <v>1</v>
      </c>
    </row>
    <row r="587" spans="2:12" s="15" customFormat="1" ht="13.75" x14ac:dyDescent="0.45">
      <c r="B587" s="15">
        <v>584</v>
      </c>
      <c r="C587" s="15" t="s">
        <v>24267</v>
      </c>
      <c r="D587" s="24" t="str">
        <f>OS_Raw_Data!A585</f>
        <v>OCLM-2025-000584</v>
      </c>
      <c r="E587" s="24" t="str">
        <f>OS_Raw_Data!B585</f>
        <v>OPOL-2025-000584</v>
      </c>
      <c r="F587" s="16" t="str">
        <f>OS_Raw_Data!I585</f>
        <v>2025-02-01</v>
      </c>
      <c r="G587" s="16" t="str">
        <f>OS_Raw_Data!J585</f>
        <v>2025-02-06</v>
      </c>
      <c r="H587" s="15" t="str">
        <f>OS_Raw_Data!C585</f>
        <v>Liability</v>
      </c>
      <c r="I587" s="25">
        <f>OS_Raw_Data!Q585</f>
        <v>29564836.27</v>
      </c>
      <c r="J587" s="25">
        <f>OS_Raw_Data!S585</f>
        <v>15990290.26</v>
      </c>
      <c r="K587" s="15" t="b">
        <f t="shared" si="18"/>
        <v>1</v>
      </c>
      <c r="L587" s="15" t="b">
        <f t="shared" si="19"/>
        <v>1</v>
      </c>
    </row>
    <row r="588" spans="2:12" s="15" customFormat="1" ht="13.75" x14ac:dyDescent="0.45">
      <c r="B588" s="15">
        <v>585</v>
      </c>
      <c r="C588" s="15" t="s">
        <v>24267</v>
      </c>
      <c r="D588" s="24" t="str">
        <f>OS_Raw_Data!A586</f>
        <v>OCLM-2025-000585</v>
      </c>
      <c r="E588" s="24" t="str">
        <f>OS_Raw_Data!B586</f>
        <v>OPOL-2025-000585</v>
      </c>
      <c r="F588" s="16" t="str">
        <f>OS_Raw_Data!I586</f>
        <v>2020-10-13</v>
      </c>
      <c r="G588" s="16" t="str">
        <f>OS_Raw_Data!J586</f>
        <v>2020-10-28</v>
      </c>
      <c r="H588" s="15" t="str">
        <f>OS_Raw_Data!C586</f>
        <v>Motor Commercial</v>
      </c>
      <c r="I588" s="25">
        <f>OS_Raw_Data!Q586</f>
        <v>606092.42000000004</v>
      </c>
      <c r="J588" s="25">
        <f>OS_Raw_Data!S586</f>
        <v>486393.51</v>
      </c>
      <c r="K588" s="15" t="b">
        <f t="shared" si="18"/>
        <v>1</v>
      </c>
      <c r="L588" s="15" t="b">
        <f t="shared" si="19"/>
        <v>1</v>
      </c>
    </row>
    <row r="589" spans="2:12" s="15" customFormat="1" ht="13.75" x14ac:dyDescent="0.45">
      <c r="B589" s="15">
        <v>586</v>
      </c>
      <c r="C589" s="15" t="s">
        <v>24267</v>
      </c>
      <c r="D589" s="24" t="str">
        <f>OS_Raw_Data!A587</f>
        <v>OCLM-2025-000586</v>
      </c>
      <c r="E589" s="24" t="str">
        <f>OS_Raw_Data!B587</f>
        <v>OPOL-2025-000586</v>
      </c>
      <c r="F589" s="16" t="str">
        <f>OS_Raw_Data!I587</f>
        <v>2020-06-08</v>
      </c>
      <c r="G589" s="16" t="str">
        <f>OS_Raw_Data!J587</f>
        <v>2020-06-28</v>
      </c>
      <c r="H589" s="15" t="str">
        <f>OS_Raw_Data!C587</f>
        <v>Personal Accident</v>
      </c>
      <c r="I589" s="25">
        <f>OS_Raw_Data!Q587</f>
        <v>910346.41</v>
      </c>
      <c r="J589" s="25">
        <f>OS_Raw_Data!S587</f>
        <v>784399.42</v>
      </c>
      <c r="K589" s="15" t="b">
        <f t="shared" si="18"/>
        <v>1</v>
      </c>
      <c r="L589" s="15" t="b">
        <f t="shared" si="19"/>
        <v>1</v>
      </c>
    </row>
    <row r="590" spans="2:12" s="15" customFormat="1" ht="13.75" x14ac:dyDescent="0.45">
      <c r="B590" s="15">
        <v>587</v>
      </c>
      <c r="C590" s="15" t="s">
        <v>24267</v>
      </c>
      <c r="D590" s="24" t="str">
        <f>OS_Raw_Data!A588</f>
        <v>OCLM-2025-000587</v>
      </c>
      <c r="E590" s="24" t="str">
        <f>OS_Raw_Data!B588</f>
        <v>OPOL-2025-000587</v>
      </c>
      <c r="F590" s="16" t="str">
        <f>OS_Raw_Data!I588</f>
        <v>2026-01-28</v>
      </c>
      <c r="G590" s="16" t="str">
        <f>OS_Raw_Data!J588</f>
        <v>2026-02-21</v>
      </c>
      <c r="H590" s="15" t="str">
        <f>OS_Raw_Data!C588</f>
        <v>Medical</v>
      </c>
      <c r="I590" s="25">
        <f>OS_Raw_Data!Q588</f>
        <v>34420.400000000001</v>
      </c>
      <c r="J590" s="25">
        <f>OS_Raw_Data!S588</f>
        <v>28757.72</v>
      </c>
      <c r="K590" s="15" t="b">
        <f t="shared" si="18"/>
        <v>1</v>
      </c>
      <c r="L590" s="15" t="b">
        <f t="shared" si="19"/>
        <v>1</v>
      </c>
    </row>
    <row r="591" spans="2:12" s="15" customFormat="1" ht="13.75" x14ac:dyDescent="0.45">
      <c r="B591" s="15">
        <v>588</v>
      </c>
      <c r="C591" s="15" t="s">
        <v>24267</v>
      </c>
      <c r="D591" s="24" t="str">
        <f>OS_Raw_Data!A589</f>
        <v>OCLM-2025-000588</v>
      </c>
      <c r="E591" s="24" t="str">
        <f>OS_Raw_Data!B589</f>
        <v>OPOL-2025-000588</v>
      </c>
      <c r="F591" s="16" t="str">
        <f>OS_Raw_Data!I589</f>
        <v>2025-12-20</v>
      </c>
      <c r="G591" s="16" t="str">
        <f>OS_Raw_Data!J589</f>
        <v>2026-01-16</v>
      </c>
      <c r="H591" s="15" t="str">
        <f>OS_Raw_Data!C589</f>
        <v>Fire Domestic</v>
      </c>
      <c r="I591" s="25">
        <f>OS_Raw_Data!Q589</f>
        <v>1954297.56</v>
      </c>
      <c r="J591" s="25">
        <f>OS_Raw_Data!S589</f>
        <v>1738001.72</v>
      </c>
      <c r="K591" s="15" t="b">
        <f t="shared" si="18"/>
        <v>1</v>
      </c>
      <c r="L591" s="15" t="b">
        <f t="shared" si="19"/>
        <v>1</v>
      </c>
    </row>
    <row r="592" spans="2:12" s="15" customFormat="1" ht="13.75" x14ac:dyDescent="0.45">
      <c r="B592" s="15">
        <v>589</v>
      </c>
      <c r="C592" s="15" t="s">
        <v>24267</v>
      </c>
      <c r="D592" s="24" t="str">
        <f>OS_Raw_Data!A590</f>
        <v>OCLM-2025-000589</v>
      </c>
      <c r="E592" s="24" t="str">
        <f>OS_Raw_Data!B590</f>
        <v>OPOL-2025-000589</v>
      </c>
      <c r="F592" s="16" t="str">
        <f>OS_Raw_Data!I590</f>
        <v>2019-03-27</v>
      </c>
      <c r="G592" s="16" t="str">
        <f>OS_Raw_Data!J590</f>
        <v>2019-04-02</v>
      </c>
      <c r="H592" s="15" t="str">
        <f>OS_Raw_Data!C590</f>
        <v>WIBA</v>
      </c>
      <c r="I592" s="25">
        <f>OS_Raw_Data!Q590</f>
        <v>270474.21999999997</v>
      </c>
      <c r="J592" s="25">
        <f>OS_Raw_Data!S590</f>
        <v>202023.37</v>
      </c>
      <c r="K592" s="15" t="b">
        <f t="shared" si="18"/>
        <v>1</v>
      </c>
      <c r="L592" s="15" t="b">
        <f t="shared" si="19"/>
        <v>1</v>
      </c>
    </row>
    <row r="593" spans="2:12" s="15" customFormat="1" ht="13.75" x14ac:dyDescent="0.45">
      <c r="B593" s="15">
        <v>590</v>
      </c>
      <c r="C593" s="15" t="s">
        <v>24267</v>
      </c>
      <c r="D593" s="24" t="str">
        <f>OS_Raw_Data!A591</f>
        <v>OCLM-2025-000590</v>
      </c>
      <c r="E593" s="24" t="str">
        <f>OS_Raw_Data!B591</f>
        <v>OPOL-2025-000590</v>
      </c>
      <c r="F593" s="16" t="str">
        <f>OS_Raw_Data!I591</f>
        <v>2024-05-28</v>
      </c>
      <c r="G593" s="16" t="str">
        <f>OS_Raw_Data!J591</f>
        <v>2024-06-13</v>
      </c>
      <c r="H593" s="15" t="str">
        <f>OS_Raw_Data!C591</f>
        <v>Liability</v>
      </c>
      <c r="I593" s="25">
        <f>OS_Raw_Data!Q591</f>
        <v>4089425.61</v>
      </c>
      <c r="J593" s="25">
        <f>OS_Raw_Data!S591</f>
        <v>2135042.52</v>
      </c>
      <c r="K593" s="15" t="b">
        <f t="shared" si="18"/>
        <v>1</v>
      </c>
      <c r="L593" s="15" t="b">
        <f t="shared" si="19"/>
        <v>1</v>
      </c>
    </row>
    <row r="594" spans="2:12" s="15" customFormat="1" ht="13.75" x14ac:dyDescent="0.45">
      <c r="B594" s="15">
        <v>591</v>
      </c>
      <c r="C594" s="15" t="s">
        <v>24267</v>
      </c>
      <c r="D594" s="24" t="str">
        <f>OS_Raw_Data!A592</f>
        <v>OCLM-2025-000591</v>
      </c>
      <c r="E594" s="24" t="str">
        <f>OS_Raw_Data!B592</f>
        <v>OPOL-2025-000591</v>
      </c>
      <c r="F594" s="16" t="str">
        <f>OS_Raw_Data!I592</f>
        <v>2022-08-12</v>
      </c>
      <c r="G594" s="16" t="str">
        <f>OS_Raw_Data!J592</f>
        <v>2022-08-16</v>
      </c>
      <c r="H594" s="15" t="str">
        <f>OS_Raw_Data!C592</f>
        <v>Fire Industrial</v>
      </c>
      <c r="I594" s="25">
        <f>OS_Raw_Data!Q592</f>
        <v>99981021.569999993</v>
      </c>
      <c r="J594" s="25">
        <f>OS_Raw_Data!S592</f>
        <v>75826173.700000003</v>
      </c>
      <c r="K594" s="15" t="b">
        <f t="shared" si="18"/>
        <v>1</v>
      </c>
      <c r="L594" s="15" t="b">
        <f t="shared" si="19"/>
        <v>1</v>
      </c>
    </row>
    <row r="595" spans="2:12" s="15" customFormat="1" ht="13.75" x14ac:dyDescent="0.45">
      <c r="B595" s="15">
        <v>592</v>
      </c>
      <c r="C595" s="15" t="s">
        <v>24267</v>
      </c>
      <c r="D595" s="24" t="str">
        <f>OS_Raw_Data!A593</f>
        <v>OCLM-2025-000592</v>
      </c>
      <c r="E595" s="24" t="str">
        <f>OS_Raw_Data!B593</f>
        <v>OPOL-2025-000592</v>
      </c>
      <c r="F595" s="16" t="str">
        <f>OS_Raw_Data!I593</f>
        <v>2022-07-04</v>
      </c>
      <c r="G595" s="16" t="str">
        <f>OS_Raw_Data!J593</f>
        <v>2022-07-19</v>
      </c>
      <c r="H595" s="15" t="str">
        <f>OS_Raw_Data!C593</f>
        <v>Fire Industrial</v>
      </c>
      <c r="I595" s="25">
        <f>OS_Raw_Data!Q593</f>
        <v>285066616.22000003</v>
      </c>
      <c r="J595" s="25">
        <f>OS_Raw_Data!S593</f>
        <v>111811820.84999999</v>
      </c>
      <c r="K595" s="15" t="b">
        <f t="shared" si="18"/>
        <v>1</v>
      </c>
      <c r="L595" s="15" t="b">
        <f t="shared" si="19"/>
        <v>1</v>
      </c>
    </row>
    <row r="596" spans="2:12" s="15" customFormat="1" ht="13.75" x14ac:dyDescent="0.45">
      <c r="B596" s="15">
        <v>593</v>
      </c>
      <c r="C596" s="15" t="s">
        <v>24267</v>
      </c>
      <c r="D596" s="24" t="str">
        <f>OS_Raw_Data!A594</f>
        <v>OCLM-2025-000593</v>
      </c>
      <c r="E596" s="24" t="str">
        <f>OS_Raw_Data!B594</f>
        <v>OPOL-2025-000593</v>
      </c>
      <c r="F596" s="16" t="str">
        <f>OS_Raw_Data!I594</f>
        <v>2021-06-21</v>
      </c>
      <c r="G596" s="16" t="str">
        <f>OS_Raw_Data!J594</f>
        <v>2021-07-10</v>
      </c>
      <c r="H596" s="15" t="str">
        <f>OS_Raw_Data!C594</f>
        <v>Motor Private</v>
      </c>
      <c r="I596" s="25">
        <f>OS_Raw_Data!Q594</f>
        <v>118687.88</v>
      </c>
      <c r="J596" s="25">
        <f>OS_Raw_Data!S594</f>
        <v>99902.42</v>
      </c>
      <c r="K596" s="15" t="b">
        <f t="shared" si="18"/>
        <v>1</v>
      </c>
      <c r="L596" s="15" t="b">
        <f t="shared" si="19"/>
        <v>1</v>
      </c>
    </row>
    <row r="597" spans="2:12" s="15" customFormat="1" ht="13.75" x14ac:dyDescent="0.45">
      <c r="B597" s="15">
        <v>594</v>
      </c>
      <c r="C597" s="15" t="s">
        <v>24267</v>
      </c>
      <c r="D597" s="24" t="str">
        <f>OS_Raw_Data!A595</f>
        <v>OCLM-2025-000594</v>
      </c>
      <c r="E597" s="24" t="str">
        <f>OS_Raw_Data!B595</f>
        <v>OPOL-2025-000594</v>
      </c>
      <c r="F597" s="16" t="str">
        <f>OS_Raw_Data!I595</f>
        <v>2026-07-24</v>
      </c>
      <c r="G597" s="16" t="str">
        <f>OS_Raw_Data!J595</f>
        <v>2026-08-10</v>
      </c>
      <c r="H597" s="15" t="str">
        <f>OS_Raw_Data!C595</f>
        <v>Engineering</v>
      </c>
      <c r="I597" s="25">
        <f>OS_Raw_Data!Q595</f>
        <v>43489922.460000001</v>
      </c>
      <c r="J597" s="25">
        <f>OS_Raw_Data!S595</f>
        <v>35498273.75</v>
      </c>
      <c r="K597" s="15" t="b">
        <f t="shared" si="18"/>
        <v>1</v>
      </c>
      <c r="L597" s="15" t="b">
        <f t="shared" si="19"/>
        <v>1</v>
      </c>
    </row>
    <row r="598" spans="2:12" s="15" customFormat="1" ht="13.75" x14ac:dyDescent="0.45">
      <c r="B598" s="15">
        <v>595</v>
      </c>
      <c r="C598" s="15" t="s">
        <v>24267</v>
      </c>
      <c r="D598" s="24" t="str">
        <f>OS_Raw_Data!A596</f>
        <v>OCLM-2025-000595</v>
      </c>
      <c r="E598" s="24" t="str">
        <f>OS_Raw_Data!B596</f>
        <v>OPOL-2025-000595</v>
      </c>
      <c r="F598" s="16" t="str">
        <f>OS_Raw_Data!I596</f>
        <v>2024-03-16</v>
      </c>
      <c r="G598" s="16" t="str">
        <f>OS_Raw_Data!J596</f>
        <v>2024-04-13</v>
      </c>
      <c r="H598" s="15" t="str">
        <f>OS_Raw_Data!C596</f>
        <v>Engineering</v>
      </c>
      <c r="I598" s="25">
        <f>OS_Raw_Data!Q596</f>
        <v>10605769.550000001</v>
      </c>
      <c r="J598" s="25">
        <f>OS_Raw_Data!S596</f>
        <v>5917012.3399999999</v>
      </c>
      <c r="K598" s="15" t="b">
        <f t="shared" si="18"/>
        <v>1</v>
      </c>
      <c r="L598" s="15" t="b">
        <f t="shared" si="19"/>
        <v>1</v>
      </c>
    </row>
    <row r="599" spans="2:12" s="15" customFormat="1" ht="13.75" x14ac:dyDescent="0.45">
      <c r="B599" s="15">
        <v>596</v>
      </c>
      <c r="C599" s="15" t="s">
        <v>24267</v>
      </c>
      <c r="D599" s="24" t="str">
        <f>OS_Raw_Data!A597</f>
        <v>OCLM-2025-000596</v>
      </c>
      <c r="E599" s="24" t="str">
        <f>OS_Raw_Data!B597</f>
        <v>OPOL-2025-000596</v>
      </c>
      <c r="F599" s="16" t="str">
        <f>OS_Raw_Data!I597</f>
        <v>2021-07-25</v>
      </c>
      <c r="G599" s="16" t="str">
        <f>OS_Raw_Data!J597</f>
        <v>2021-07-25</v>
      </c>
      <c r="H599" s="15" t="str">
        <f>OS_Raw_Data!C597</f>
        <v>Motor Commercial</v>
      </c>
      <c r="I599" s="25">
        <f>OS_Raw_Data!Q597</f>
        <v>1062580.8500000001</v>
      </c>
      <c r="J599" s="25">
        <f>OS_Raw_Data!S597</f>
        <v>748741.81</v>
      </c>
      <c r="K599" s="15" t="b">
        <f t="shared" si="18"/>
        <v>1</v>
      </c>
      <c r="L599" s="15" t="b">
        <f t="shared" si="19"/>
        <v>1</v>
      </c>
    </row>
    <row r="600" spans="2:12" s="15" customFormat="1" ht="13.75" x14ac:dyDescent="0.45">
      <c r="B600" s="15">
        <v>597</v>
      </c>
      <c r="C600" s="15" t="s">
        <v>24267</v>
      </c>
      <c r="D600" s="24" t="str">
        <f>OS_Raw_Data!A598</f>
        <v>OCLM-2025-000597</v>
      </c>
      <c r="E600" s="24" t="str">
        <f>OS_Raw_Data!B598</f>
        <v>OPOL-2025-000597</v>
      </c>
      <c r="F600" s="16" t="str">
        <f>OS_Raw_Data!I598</f>
        <v>2021-05-10</v>
      </c>
      <c r="G600" s="16" t="str">
        <f>OS_Raw_Data!J598</f>
        <v>2021-05-23</v>
      </c>
      <c r="H600" s="15" t="str">
        <f>OS_Raw_Data!C598</f>
        <v>Medical</v>
      </c>
      <c r="I600" s="25">
        <f>OS_Raw_Data!Q598</f>
        <v>416480.87</v>
      </c>
      <c r="J600" s="25">
        <f>OS_Raw_Data!S598</f>
        <v>380116.12</v>
      </c>
      <c r="K600" s="15" t="b">
        <f t="shared" si="18"/>
        <v>1</v>
      </c>
      <c r="L600" s="15" t="b">
        <f t="shared" si="19"/>
        <v>1</v>
      </c>
    </row>
    <row r="601" spans="2:12" s="15" customFormat="1" ht="13.75" x14ac:dyDescent="0.45">
      <c r="B601" s="15">
        <v>598</v>
      </c>
      <c r="C601" s="15" t="s">
        <v>24267</v>
      </c>
      <c r="D601" s="24" t="str">
        <f>OS_Raw_Data!A599</f>
        <v>OCLM-2025-000598</v>
      </c>
      <c r="E601" s="24" t="str">
        <f>OS_Raw_Data!B599</f>
        <v>OPOL-2025-000598</v>
      </c>
      <c r="F601" s="16" t="str">
        <f>OS_Raw_Data!I599</f>
        <v>2018-12-13</v>
      </c>
      <c r="G601" s="16" t="str">
        <f>OS_Raw_Data!J599</f>
        <v>2019-01-04</v>
      </c>
      <c r="H601" s="15" t="str">
        <f>OS_Raw_Data!C599</f>
        <v>Liability</v>
      </c>
      <c r="I601" s="25">
        <f>OS_Raw_Data!Q599</f>
        <v>5275653.3600000003</v>
      </c>
      <c r="J601" s="25">
        <f>OS_Raw_Data!S599</f>
        <v>3706228.28</v>
      </c>
      <c r="K601" s="15" t="b">
        <f t="shared" si="18"/>
        <v>1</v>
      </c>
      <c r="L601" s="15" t="b">
        <f t="shared" si="19"/>
        <v>1</v>
      </c>
    </row>
    <row r="602" spans="2:12" s="15" customFormat="1" ht="13.75" x14ac:dyDescent="0.45">
      <c r="B602" s="15">
        <v>599</v>
      </c>
      <c r="C602" s="15" t="s">
        <v>24267</v>
      </c>
      <c r="D602" s="24" t="str">
        <f>OS_Raw_Data!A600</f>
        <v>OCLM-2025-000599</v>
      </c>
      <c r="E602" s="24" t="str">
        <f>OS_Raw_Data!B600</f>
        <v>OPOL-2025-000599</v>
      </c>
      <c r="F602" s="16" t="str">
        <f>OS_Raw_Data!I600</f>
        <v>2022-05-12</v>
      </c>
      <c r="G602" s="16" t="str">
        <f>OS_Raw_Data!J600</f>
        <v>2022-06-10</v>
      </c>
      <c r="H602" s="15" t="str">
        <f>OS_Raw_Data!C600</f>
        <v>Motor Private</v>
      </c>
      <c r="I602" s="25">
        <f>OS_Raw_Data!Q600</f>
        <v>188201.64</v>
      </c>
      <c r="J602" s="25">
        <f>OS_Raw_Data!S600</f>
        <v>143837.67000000001</v>
      </c>
      <c r="K602" s="15" t="b">
        <f t="shared" si="18"/>
        <v>1</v>
      </c>
      <c r="L602" s="15" t="b">
        <f t="shared" si="19"/>
        <v>1</v>
      </c>
    </row>
    <row r="603" spans="2:12" s="15" customFormat="1" ht="13.75" x14ac:dyDescent="0.45">
      <c r="B603" s="15">
        <v>600</v>
      </c>
      <c r="C603" s="15" t="s">
        <v>24267</v>
      </c>
      <c r="D603" s="24" t="str">
        <f>OS_Raw_Data!A601</f>
        <v>OCLM-2025-000600</v>
      </c>
      <c r="E603" s="24" t="str">
        <f>OS_Raw_Data!B601</f>
        <v>OPOL-2025-000600</v>
      </c>
      <c r="F603" s="16" t="str">
        <f>OS_Raw_Data!I601</f>
        <v>2019-03-28</v>
      </c>
      <c r="G603" s="16" t="str">
        <f>OS_Raw_Data!J601</f>
        <v>2019-04-02</v>
      </c>
      <c r="H603" s="15" t="str">
        <f>OS_Raw_Data!C601</f>
        <v>Motor Private</v>
      </c>
      <c r="I603" s="25">
        <f>OS_Raw_Data!Q601</f>
        <v>166353.85999999999</v>
      </c>
      <c r="J603" s="25">
        <f>OS_Raw_Data!S601</f>
        <v>114211.45</v>
      </c>
      <c r="K603" s="15" t="b">
        <f t="shared" si="18"/>
        <v>1</v>
      </c>
      <c r="L603" s="15" t="b">
        <f t="shared" si="19"/>
        <v>1</v>
      </c>
    </row>
    <row r="604" spans="2:12" s="15" customFormat="1" ht="13.75" x14ac:dyDescent="0.45">
      <c r="B604" s="15">
        <v>601</v>
      </c>
      <c r="C604" s="15" t="s">
        <v>24267</v>
      </c>
      <c r="D604" s="24" t="str">
        <f>OS_Raw_Data!A602</f>
        <v>OCLM-2025-000601</v>
      </c>
      <c r="E604" s="24" t="str">
        <f>OS_Raw_Data!B602</f>
        <v>OPOL-2025-000601</v>
      </c>
      <c r="F604" s="16" t="str">
        <f>OS_Raw_Data!I602</f>
        <v>2025-04-08</v>
      </c>
      <c r="G604" s="16" t="str">
        <f>OS_Raw_Data!J602</f>
        <v>2025-04-30</v>
      </c>
      <c r="H604" s="15" t="str">
        <f>OS_Raw_Data!C602</f>
        <v>Motor Commercial</v>
      </c>
      <c r="I604" s="25">
        <f>OS_Raw_Data!Q602</f>
        <v>1397265.45</v>
      </c>
      <c r="J604" s="25">
        <f>OS_Raw_Data!S602</f>
        <v>824570.44</v>
      </c>
      <c r="K604" s="15" t="b">
        <f t="shared" si="18"/>
        <v>1</v>
      </c>
      <c r="L604" s="15" t="b">
        <f t="shared" si="19"/>
        <v>1</v>
      </c>
    </row>
    <row r="605" spans="2:12" s="15" customFormat="1" ht="13.75" x14ac:dyDescent="0.45">
      <c r="B605" s="15">
        <v>602</v>
      </c>
      <c r="C605" s="15" t="s">
        <v>24267</v>
      </c>
      <c r="D605" s="24" t="str">
        <f>OS_Raw_Data!A603</f>
        <v>OCLM-2025-000602</v>
      </c>
      <c r="E605" s="24" t="str">
        <f>OS_Raw_Data!B603</f>
        <v>OPOL-2025-000602</v>
      </c>
      <c r="F605" s="16" t="str">
        <f>OS_Raw_Data!I603</f>
        <v>2022-03-07</v>
      </c>
      <c r="G605" s="16" t="str">
        <f>OS_Raw_Data!J603</f>
        <v>2022-04-03</v>
      </c>
      <c r="H605" s="15" t="str">
        <f>OS_Raw_Data!C603</f>
        <v>Engineering</v>
      </c>
      <c r="I605" s="25">
        <f>OS_Raw_Data!Q603</f>
        <v>34774044.420000002</v>
      </c>
      <c r="J605" s="25">
        <f>OS_Raw_Data!S603</f>
        <v>24894712.079999998</v>
      </c>
      <c r="K605" s="15" t="b">
        <f t="shared" si="18"/>
        <v>1</v>
      </c>
      <c r="L605" s="15" t="b">
        <f t="shared" si="19"/>
        <v>1</v>
      </c>
    </row>
    <row r="606" spans="2:12" s="15" customFormat="1" ht="13.75" x14ac:dyDescent="0.45">
      <c r="B606" s="15">
        <v>603</v>
      </c>
      <c r="C606" s="15" t="s">
        <v>24267</v>
      </c>
      <c r="D606" s="24" t="str">
        <f>OS_Raw_Data!A604</f>
        <v>OCLM-2025-000603</v>
      </c>
      <c r="E606" s="24" t="str">
        <f>OS_Raw_Data!B604</f>
        <v>OPOL-2025-000603</v>
      </c>
      <c r="F606" s="16" t="str">
        <f>OS_Raw_Data!I604</f>
        <v>2024-08-17</v>
      </c>
      <c r="G606" s="16" t="str">
        <f>OS_Raw_Data!J604</f>
        <v>2024-08-27</v>
      </c>
      <c r="H606" s="15" t="str">
        <f>OS_Raw_Data!C604</f>
        <v>Motor Private</v>
      </c>
      <c r="I606" s="25">
        <f>OS_Raw_Data!Q604</f>
        <v>427663.15</v>
      </c>
      <c r="J606" s="25">
        <f>OS_Raw_Data!S604</f>
        <v>351740.7</v>
      </c>
      <c r="K606" s="15" t="b">
        <f t="shared" si="18"/>
        <v>1</v>
      </c>
      <c r="L606" s="15" t="b">
        <f t="shared" si="19"/>
        <v>1</v>
      </c>
    </row>
    <row r="607" spans="2:12" s="15" customFormat="1" ht="13.75" x14ac:dyDescent="0.45">
      <c r="B607" s="15">
        <v>604</v>
      </c>
      <c r="C607" s="15" t="s">
        <v>24267</v>
      </c>
      <c r="D607" s="24" t="str">
        <f>OS_Raw_Data!A605</f>
        <v>OCLM-2025-000604</v>
      </c>
      <c r="E607" s="24" t="str">
        <f>OS_Raw_Data!B605</f>
        <v>OPOL-2025-000604</v>
      </c>
      <c r="F607" s="16" t="str">
        <f>OS_Raw_Data!I605</f>
        <v>2021-11-30</v>
      </c>
      <c r="G607" s="16" t="str">
        <f>OS_Raw_Data!J605</f>
        <v>2021-12-19</v>
      </c>
      <c r="H607" s="15" t="str">
        <f>OS_Raw_Data!C605</f>
        <v>Personal Accident</v>
      </c>
      <c r="I607" s="25">
        <f>OS_Raw_Data!Q605</f>
        <v>1015142.5</v>
      </c>
      <c r="J607" s="25">
        <f>OS_Raw_Data!S605</f>
        <v>710573.94</v>
      </c>
      <c r="K607" s="15" t="b">
        <f t="shared" si="18"/>
        <v>1</v>
      </c>
      <c r="L607" s="15" t="b">
        <f t="shared" si="19"/>
        <v>1</v>
      </c>
    </row>
    <row r="608" spans="2:12" s="15" customFormat="1" ht="13.75" x14ac:dyDescent="0.45">
      <c r="B608" s="15">
        <v>605</v>
      </c>
      <c r="C608" s="15" t="s">
        <v>24267</v>
      </c>
      <c r="D608" s="24" t="str">
        <f>OS_Raw_Data!A606</f>
        <v>OCLM-2025-000605</v>
      </c>
      <c r="E608" s="24" t="str">
        <f>OS_Raw_Data!B606</f>
        <v>OPOL-2025-000605</v>
      </c>
      <c r="F608" s="16" t="str">
        <f>OS_Raw_Data!I606</f>
        <v>2019-11-17</v>
      </c>
      <c r="G608" s="16" t="str">
        <f>OS_Raw_Data!J606</f>
        <v>2019-11-23</v>
      </c>
      <c r="H608" s="15" t="str">
        <f>OS_Raw_Data!C606</f>
        <v>Personal Accident</v>
      </c>
      <c r="I608" s="25">
        <f>OS_Raw_Data!Q606</f>
        <v>808936.04</v>
      </c>
      <c r="J608" s="25">
        <f>OS_Raw_Data!S606</f>
        <v>718935.39</v>
      </c>
      <c r="K608" s="15" t="b">
        <f t="shared" si="18"/>
        <v>1</v>
      </c>
      <c r="L608" s="15" t="b">
        <f t="shared" si="19"/>
        <v>1</v>
      </c>
    </row>
    <row r="609" spans="2:12" s="15" customFormat="1" ht="13.75" x14ac:dyDescent="0.45">
      <c r="B609" s="15">
        <v>606</v>
      </c>
      <c r="C609" s="15" t="s">
        <v>24267</v>
      </c>
      <c r="D609" s="24" t="str">
        <f>OS_Raw_Data!A607</f>
        <v>OCLM-2025-000606</v>
      </c>
      <c r="E609" s="24" t="str">
        <f>OS_Raw_Data!B607</f>
        <v>OPOL-2025-000606</v>
      </c>
      <c r="F609" s="16" t="str">
        <f>OS_Raw_Data!I607</f>
        <v>2024-01-30</v>
      </c>
      <c r="G609" s="16" t="str">
        <f>OS_Raw_Data!J607</f>
        <v>2024-02-21</v>
      </c>
      <c r="H609" s="15" t="str">
        <f>OS_Raw_Data!C607</f>
        <v>Liability</v>
      </c>
      <c r="I609" s="25">
        <f>OS_Raw_Data!Q607</f>
        <v>27920444.989999998</v>
      </c>
      <c r="J609" s="25">
        <f>OS_Raw_Data!S607</f>
        <v>20754905.02</v>
      </c>
      <c r="K609" s="15" t="b">
        <f t="shared" si="18"/>
        <v>1</v>
      </c>
      <c r="L609" s="15" t="b">
        <f t="shared" si="19"/>
        <v>1</v>
      </c>
    </row>
    <row r="610" spans="2:12" s="15" customFormat="1" ht="13.75" x14ac:dyDescent="0.45">
      <c r="B610" s="15">
        <v>607</v>
      </c>
      <c r="C610" s="15" t="s">
        <v>24267</v>
      </c>
      <c r="D610" s="24" t="str">
        <f>OS_Raw_Data!A608</f>
        <v>OCLM-2025-000607</v>
      </c>
      <c r="E610" s="24" t="str">
        <f>OS_Raw_Data!B608</f>
        <v>OPOL-2025-000607</v>
      </c>
      <c r="F610" s="16" t="str">
        <f>OS_Raw_Data!I608</f>
        <v>2020-06-14</v>
      </c>
      <c r="G610" s="16" t="str">
        <f>OS_Raw_Data!J608</f>
        <v>2020-06-29</v>
      </c>
      <c r="H610" s="15" t="str">
        <f>OS_Raw_Data!C608</f>
        <v>WIBA</v>
      </c>
      <c r="I610" s="25">
        <f>OS_Raw_Data!Q608</f>
        <v>647802.77</v>
      </c>
      <c r="J610" s="25">
        <f>OS_Raw_Data!S608</f>
        <v>349415.98</v>
      </c>
      <c r="K610" s="15" t="b">
        <f t="shared" si="18"/>
        <v>1</v>
      </c>
      <c r="L610" s="15" t="b">
        <f t="shared" si="19"/>
        <v>1</v>
      </c>
    </row>
    <row r="611" spans="2:12" s="15" customFormat="1" ht="13.75" x14ac:dyDescent="0.45">
      <c r="B611" s="15">
        <v>608</v>
      </c>
      <c r="C611" s="15" t="s">
        <v>24267</v>
      </c>
      <c r="D611" s="24" t="str">
        <f>OS_Raw_Data!A609</f>
        <v>OCLM-2025-000608</v>
      </c>
      <c r="E611" s="24" t="str">
        <f>OS_Raw_Data!B609</f>
        <v>OPOL-2025-000608</v>
      </c>
      <c r="F611" s="16" t="str">
        <f>OS_Raw_Data!I609</f>
        <v>2025-03-24</v>
      </c>
      <c r="G611" s="16" t="str">
        <f>OS_Raw_Data!J609</f>
        <v>2025-04-04</v>
      </c>
      <c r="H611" s="15" t="str">
        <f>OS_Raw_Data!C609</f>
        <v>WIBA</v>
      </c>
      <c r="I611" s="25">
        <f>OS_Raw_Data!Q609</f>
        <v>1307496.82</v>
      </c>
      <c r="J611" s="25">
        <f>OS_Raw_Data!S609</f>
        <v>1014139.12</v>
      </c>
      <c r="K611" s="15" t="b">
        <f t="shared" si="18"/>
        <v>1</v>
      </c>
      <c r="L611" s="15" t="b">
        <f t="shared" si="19"/>
        <v>1</v>
      </c>
    </row>
    <row r="612" spans="2:12" s="15" customFormat="1" ht="13.75" x14ac:dyDescent="0.45">
      <c r="B612" s="15">
        <v>609</v>
      </c>
      <c r="C612" s="15" t="s">
        <v>24267</v>
      </c>
      <c r="D612" s="24" t="str">
        <f>OS_Raw_Data!A610</f>
        <v>OCLM-2025-000609</v>
      </c>
      <c r="E612" s="24" t="str">
        <f>OS_Raw_Data!B610</f>
        <v>OPOL-2025-000609</v>
      </c>
      <c r="F612" s="16" t="str">
        <f>OS_Raw_Data!I610</f>
        <v>2025-02-01</v>
      </c>
      <c r="G612" s="16" t="str">
        <f>OS_Raw_Data!J610</f>
        <v>2025-02-03</v>
      </c>
      <c r="H612" s="15" t="str">
        <f>OS_Raw_Data!C610</f>
        <v>Medical</v>
      </c>
      <c r="I612" s="25">
        <f>OS_Raw_Data!Q610</f>
        <v>748220.98</v>
      </c>
      <c r="J612" s="25">
        <f>OS_Raw_Data!S610</f>
        <v>494554.67</v>
      </c>
      <c r="K612" s="15" t="b">
        <f t="shared" si="18"/>
        <v>1</v>
      </c>
      <c r="L612" s="15" t="b">
        <f t="shared" si="19"/>
        <v>1</v>
      </c>
    </row>
    <row r="613" spans="2:12" s="15" customFormat="1" ht="13.75" x14ac:dyDescent="0.45">
      <c r="B613" s="15">
        <v>610</v>
      </c>
      <c r="C613" s="15" t="s">
        <v>24267</v>
      </c>
      <c r="D613" s="24" t="str">
        <f>OS_Raw_Data!A611</f>
        <v>OCLM-2025-000610</v>
      </c>
      <c r="E613" s="24" t="str">
        <f>OS_Raw_Data!B611</f>
        <v>OPOL-2025-000610</v>
      </c>
      <c r="F613" s="16" t="str">
        <f>OS_Raw_Data!I611</f>
        <v>2025-05-30</v>
      </c>
      <c r="G613" s="16" t="str">
        <f>OS_Raw_Data!J611</f>
        <v>2025-06-10</v>
      </c>
      <c r="H613" s="15" t="str">
        <f>OS_Raw_Data!C611</f>
        <v>Medical</v>
      </c>
      <c r="I613" s="25">
        <f>OS_Raw_Data!Q611</f>
        <v>477801.46</v>
      </c>
      <c r="J613" s="25">
        <f>OS_Raw_Data!S611</f>
        <v>342638.7</v>
      </c>
      <c r="K613" s="15" t="b">
        <f t="shared" si="18"/>
        <v>1</v>
      </c>
      <c r="L613" s="15" t="b">
        <f t="shared" si="19"/>
        <v>1</v>
      </c>
    </row>
    <row r="614" spans="2:12" s="15" customFormat="1" ht="13.75" x14ac:dyDescent="0.45">
      <c r="B614" s="15">
        <v>611</v>
      </c>
      <c r="C614" s="15" t="s">
        <v>24267</v>
      </c>
      <c r="D614" s="24" t="str">
        <f>OS_Raw_Data!A612</f>
        <v>OCLM-2025-000611</v>
      </c>
      <c r="E614" s="24" t="str">
        <f>OS_Raw_Data!B612</f>
        <v>OPOL-2025-000611</v>
      </c>
      <c r="F614" s="16" t="str">
        <f>OS_Raw_Data!I612</f>
        <v>2022-08-23</v>
      </c>
      <c r="G614" s="16" t="str">
        <f>OS_Raw_Data!J612</f>
        <v>2022-09-06</v>
      </c>
      <c r="H614" s="15" t="str">
        <f>OS_Raw_Data!C612</f>
        <v>Motor Commercial</v>
      </c>
      <c r="I614" s="25">
        <f>OS_Raw_Data!Q612</f>
        <v>167430.12</v>
      </c>
      <c r="J614" s="25">
        <f>OS_Raw_Data!S612</f>
        <v>124307.27</v>
      </c>
      <c r="K614" s="15" t="b">
        <f t="shared" si="18"/>
        <v>1</v>
      </c>
      <c r="L614" s="15" t="b">
        <f t="shared" si="19"/>
        <v>1</v>
      </c>
    </row>
    <row r="615" spans="2:12" s="15" customFormat="1" ht="13.75" x14ac:dyDescent="0.45">
      <c r="B615" s="15">
        <v>612</v>
      </c>
      <c r="C615" s="15" t="s">
        <v>24267</v>
      </c>
      <c r="D615" s="24" t="str">
        <f>OS_Raw_Data!A613</f>
        <v>OCLM-2025-000612</v>
      </c>
      <c r="E615" s="24" t="str">
        <f>OS_Raw_Data!B613</f>
        <v>OPOL-2025-000612</v>
      </c>
      <c r="F615" s="16" t="str">
        <f>OS_Raw_Data!I613</f>
        <v>2023-02-15</v>
      </c>
      <c r="G615" s="16" t="str">
        <f>OS_Raw_Data!J613</f>
        <v>2023-03-10</v>
      </c>
      <c r="H615" s="15" t="str">
        <f>OS_Raw_Data!C613</f>
        <v>Medical</v>
      </c>
      <c r="I615" s="25">
        <f>OS_Raw_Data!Q613</f>
        <v>399473.1</v>
      </c>
      <c r="J615" s="25">
        <f>OS_Raw_Data!S613</f>
        <v>335773.63</v>
      </c>
      <c r="K615" s="15" t="b">
        <f t="shared" si="18"/>
        <v>1</v>
      </c>
      <c r="L615" s="15" t="b">
        <f t="shared" si="19"/>
        <v>1</v>
      </c>
    </row>
    <row r="616" spans="2:12" s="15" customFormat="1" ht="13.75" x14ac:dyDescent="0.45">
      <c r="B616" s="15">
        <v>613</v>
      </c>
      <c r="C616" s="15" t="s">
        <v>24267</v>
      </c>
      <c r="D616" s="24" t="str">
        <f>OS_Raw_Data!A614</f>
        <v>OCLM-2025-000613</v>
      </c>
      <c r="E616" s="24" t="str">
        <f>OS_Raw_Data!B614</f>
        <v>OPOL-2025-000613</v>
      </c>
      <c r="F616" s="16" t="str">
        <f>OS_Raw_Data!I614</f>
        <v>2025-11-30</v>
      </c>
      <c r="G616" s="16" t="str">
        <f>OS_Raw_Data!J614</f>
        <v>2025-12-28</v>
      </c>
      <c r="H616" s="15" t="str">
        <f>OS_Raw_Data!C614</f>
        <v>Medical</v>
      </c>
      <c r="I616" s="25">
        <f>OS_Raw_Data!Q614</f>
        <v>27201.599999999999</v>
      </c>
      <c r="J616" s="25">
        <f>OS_Raw_Data!S614</f>
        <v>21440.31</v>
      </c>
      <c r="K616" s="15" t="b">
        <f t="shared" si="18"/>
        <v>1</v>
      </c>
      <c r="L616" s="15" t="b">
        <f t="shared" si="19"/>
        <v>1</v>
      </c>
    </row>
    <row r="617" spans="2:12" s="15" customFormat="1" ht="13.75" x14ac:dyDescent="0.45">
      <c r="B617" s="15">
        <v>614</v>
      </c>
      <c r="C617" s="15" t="s">
        <v>24267</v>
      </c>
      <c r="D617" s="24" t="str">
        <f>OS_Raw_Data!A615</f>
        <v>OCLM-2025-000614</v>
      </c>
      <c r="E617" s="24" t="str">
        <f>OS_Raw_Data!B615</f>
        <v>OPOL-2025-000614</v>
      </c>
      <c r="F617" s="16" t="str">
        <f>OS_Raw_Data!I615</f>
        <v>2018-10-01</v>
      </c>
      <c r="G617" s="16" t="str">
        <f>OS_Raw_Data!J615</f>
        <v>2018-10-23</v>
      </c>
      <c r="H617" s="15" t="str">
        <f>OS_Raw_Data!C615</f>
        <v>Motor Private</v>
      </c>
      <c r="I617" s="25">
        <f>OS_Raw_Data!Q615</f>
        <v>142372.93</v>
      </c>
      <c r="J617" s="25">
        <f>OS_Raw_Data!S615</f>
        <v>129494.11</v>
      </c>
      <c r="K617" s="15" t="b">
        <f t="shared" si="18"/>
        <v>1</v>
      </c>
      <c r="L617" s="15" t="b">
        <f t="shared" si="19"/>
        <v>1</v>
      </c>
    </row>
    <row r="618" spans="2:12" s="15" customFormat="1" ht="13.75" x14ac:dyDescent="0.45">
      <c r="B618" s="15">
        <v>615</v>
      </c>
      <c r="C618" s="15" t="s">
        <v>24267</v>
      </c>
      <c r="D618" s="24" t="str">
        <f>OS_Raw_Data!A616</f>
        <v>OCLM-2025-000615</v>
      </c>
      <c r="E618" s="24" t="str">
        <f>OS_Raw_Data!B616</f>
        <v>OPOL-2025-000615</v>
      </c>
      <c r="F618" s="16" t="str">
        <f>OS_Raw_Data!I616</f>
        <v>2018-07-16</v>
      </c>
      <c r="G618" s="16" t="str">
        <f>OS_Raw_Data!J616</f>
        <v>2018-08-02</v>
      </c>
      <c r="H618" s="15" t="str">
        <f>OS_Raw_Data!C616</f>
        <v>Fire Industrial</v>
      </c>
      <c r="I618" s="25">
        <f>OS_Raw_Data!Q616</f>
        <v>203226791.90000001</v>
      </c>
      <c r="J618" s="25">
        <f>OS_Raw_Data!S616</f>
        <v>80464436.969999999</v>
      </c>
      <c r="K618" s="15" t="b">
        <f t="shared" si="18"/>
        <v>1</v>
      </c>
      <c r="L618" s="15" t="b">
        <f t="shared" si="19"/>
        <v>1</v>
      </c>
    </row>
    <row r="619" spans="2:12" s="15" customFormat="1" ht="13.75" x14ac:dyDescent="0.45">
      <c r="B619" s="15">
        <v>616</v>
      </c>
      <c r="C619" s="15" t="s">
        <v>24267</v>
      </c>
      <c r="D619" s="24" t="str">
        <f>OS_Raw_Data!A617</f>
        <v>OCLM-2025-000616</v>
      </c>
      <c r="E619" s="24" t="str">
        <f>OS_Raw_Data!B617</f>
        <v>OPOL-2025-000616</v>
      </c>
      <c r="F619" s="16" t="str">
        <f>OS_Raw_Data!I617</f>
        <v>2019-02-21</v>
      </c>
      <c r="G619" s="16" t="str">
        <f>OS_Raw_Data!J617</f>
        <v>2019-03-09</v>
      </c>
      <c r="H619" s="15" t="str">
        <f>OS_Raw_Data!C617</f>
        <v>WIBA</v>
      </c>
      <c r="I619" s="25">
        <f>OS_Raw_Data!Q617</f>
        <v>2500794.63</v>
      </c>
      <c r="J619" s="25">
        <f>OS_Raw_Data!S617</f>
        <v>2049091.1</v>
      </c>
      <c r="K619" s="15" t="b">
        <f t="shared" si="18"/>
        <v>1</v>
      </c>
      <c r="L619" s="15" t="b">
        <f t="shared" si="19"/>
        <v>1</v>
      </c>
    </row>
    <row r="620" spans="2:12" s="15" customFormat="1" ht="13.75" x14ac:dyDescent="0.45">
      <c r="B620" s="15">
        <v>617</v>
      </c>
      <c r="C620" s="15" t="s">
        <v>24267</v>
      </c>
      <c r="D620" s="24" t="str">
        <f>OS_Raw_Data!A618</f>
        <v>OCLM-2025-000617</v>
      </c>
      <c r="E620" s="24" t="str">
        <f>OS_Raw_Data!B618</f>
        <v>OPOL-2025-000617</v>
      </c>
      <c r="F620" s="16" t="str">
        <f>OS_Raw_Data!I618</f>
        <v>2020-08-10</v>
      </c>
      <c r="G620" s="16" t="str">
        <f>OS_Raw_Data!J618</f>
        <v>2020-08-28</v>
      </c>
      <c r="H620" s="15" t="str">
        <f>OS_Raw_Data!C618</f>
        <v>Fire Industrial</v>
      </c>
      <c r="I620" s="25">
        <f>OS_Raw_Data!Q618</f>
        <v>13261710.48</v>
      </c>
      <c r="J620" s="25">
        <f>OS_Raw_Data!S618</f>
        <v>10361857.75</v>
      </c>
      <c r="K620" s="15" t="b">
        <f t="shared" si="18"/>
        <v>1</v>
      </c>
      <c r="L620" s="15" t="b">
        <f t="shared" si="19"/>
        <v>1</v>
      </c>
    </row>
    <row r="621" spans="2:12" s="15" customFormat="1" ht="13.75" x14ac:dyDescent="0.45">
      <c r="B621" s="15">
        <v>618</v>
      </c>
      <c r="C621" s="15" t="s">
        <v>24267</v>
      </c>
      <c r="D621" s="24" t="str">
        <f>OS_Raw_Data!A619</f>
        <v>OCLM-2025-000618</v>
      </c>
      <c r="E621" s="24" t="str">
        <f>OS_Raw_Data!B619</f>
        <v>OPOL-2025-000618</v>
      </c>
      <c r="F621" s="16" t="str">
        <f>OS_Raw_Data!I619</f>
        <v>2023-11-15</v>
      </c>
      <c r="G621" s="16" t="str">
        <f>OS_Raw_Data!J619</f>
        <v>2023-11-21</v>
      </c>
      <c r="H621" s="15" t="str">
        <f>OS_Raw_Data!C619</f>
        <v>Motor Private</v>
      </c>
      <c r="I621" s="25">
        <f>OS_Raw_Data!Q619</f>
        <v>1799829.62</v>
      </c>
      <c r="J621" s="25">
        <f>OS_Raw_Data!S619</f>
        <v>1618098.75</v>
      </c>
      <c r="K621" s="15" t="b">
        <f t="shared" si="18"/>
        <v>1</v>
      </c>
      <c r="L621" s="15" t="b">
        <f t="shared" si="19"/>
        <v>1</v>
      </c>
    </row>
    <row r="622" spans="2:12" s="15" customFormat="1" ht="13.75" x14ac:dyDescent="0.45">
      <c r="B622" s="15">
        <v>619</v>
      </c>
      <c r="C622" s="15" t="s">
        <v>24267</v>
      </c>
      <c r="D622" s="24" t="str">
        <f>OS_Raw_Data!A620</f>
        <v>OCLM-2025-000619</v>
      </c>
      <c r="E622" s="24" t="str">
        <f>OS_Raw_Data!B620</f>
        <v>OPOL-2025-000619</v>
      </c>
      <c r="F622" s="16" t="str">
        <f>OS_Raw_Data!I620</f>
        <v>2021-10-25</v>
      </c>
      <c r="G622" s="16" t="str">
        <f>OS_Raw_Data!J620</f>
        <v>2021-10-28</v>
      </c>
      <c r="H622" s="15" t="str">
        <f>OS_Raw_Data!C620</f>
        <v>Liability</v>
      </c>
      <c r="I622" s="25">
        <f>OS_Raw_Data!Q620</f>
        <v>2898227</v>
      </c>
      <c r="J622" s="25">
        <f>OS_Raw_Data!S620</f>
        <v>2238011.35</v>
      </c>
      <c r="K622" s="15" t="b">
        <f t="shared" si="18"/>
        <v>1</v>
      </c>
      <c r="L622" s="15" t="b">
        <f t="shared" si="19"/>
        <v>1</v>
      </c>
    </row>
    <row r="623" spans="2:12" s="15" customFormat="1" ht="13.75" x14ac:dyDescent="0.45">
      <c r="B623" s="15">
        <v>620</v>
      </c>
      <c r="C623" s="15" t="s">
        <v>24267</v>
      </c>
      <c r="D623" s="24" t="str">
        <f>OS_Raw_Data!A621</f>
        <v>OCLM-2025-000620</v>
      </c>
      <c r="E623" s="24" t="str">
        <f>OS_Raw_Data!B621</f>
        <v>OPOL-2025-000620</v>
      </c>
      <c r="F623" s="16" t="str">
        <f>OS_Raw_Data!I621</f>
        <v>2026-02-04</v>
      </c>
      <c r="G623" s="16" t="str">
        <f>OS_Raw_Data!J621</f>
        <v>2026-02-06</v>
      </c>
      <c r="H623" s="15" t="str">
        <f>OS_Raw_Data!C621</f>
        <v>Marine Cargo</v>
      </c>
      <c r="I623" s="25">
        <f>OS_Raw_Data!Q621</f>
        <v>20246766.379999999</v>
      </c>
      <c r="J623" s="25">
        <f>OS_Raw_Data!S621</f>
        <v>14402338.42</v>
      </c>
      <c r="K623" s="15" t="b">
        <f t="shared" si="18"/>
        <v>1</v>
      </c>
      <c r="L623" s="15" t="b">
        <f t="shared" si="19"/>
        <v>1</v>
      </c>
    </row>
    <row r="624" spans="2:12" s="15" customFormat="1" ht="13.75" x14ac:dyDescent="0.45">
      <c r="B624" s="15">
        <v>621</v>
      </c>
      <c r="C624" s="15" t="s">
        <v>24267</v>
      </c>
      <c r="D624" s="24" t="str">
        <f>OS_Raw_Data!A622</f>
        <v>OCLM-2025-000621</v>
      </c>
      <c r="E624" s="24" t="str">
        <f>OS_Raw_Data!B622</f>
        <v>OPOL-2025-000621</v>
      </c>
      <c r="F624" s="16" t="str">
        <f>OS_Raw_Data!I622</f>
        <v>2026-08-24</v>
      </c>
      <c r="G624" s="16" t="str">
        <f>OS_Raw_Data!J622</f>
        <v>2026-09-06</v>
      </c>
      <c r="H624" s="15" t="str">
        <f>OS_Raw_Data!C622</f>
        <v>Marine Cargo</v>
      </c>
      <c r="I624" s="25">
        <f>OS_Raw_Data!Q622</f>
        <v>14964733.550000001</v>
      </c>
      <c r="J624" s="25">
        <f>OS_Raw_Data!S622</f>
        <v>10430391.83</v>
      </c>
      <c r="K624" s="15" t="b">
        <f t="shared" si="18"/>
        <v>1</v>
      </c>
      <c r="L624" s="15" t="b">
        <f t="shared" si="19"/>
        <v>1</v>
      </c>
    </row>
    <row r="625" spans="2:12" s="15" customFormat="1" ht="13.75" x14ac:dyDescent="0.45">
      <c r="B625" s="15">
        <v>622</v>
      </c>
      <c r="C625" s="15" t="s">
        <v>24267</v>
      </c>
      <c r="D625" s="24" t="str">
        <f>OS_Raw_Data!A623</f>
        <v>OCLM-2025-000622</v>
      </c>
      <c r="E625" s="24" t="str">
        <f>OS_Raw_Data!B623</f>
        <v>OPOL-2025-000622</v>
      </c>
      <c r="F625" s="16" t="str">
        <f>OS_Raw_Data!I623</f>
        <v>2020-01-27</v>
      </c>
      <c r="G625" s="16" t="str">
        <f>OS_Raw_Data!J623</f>
        <v>2020-02-15</v>
      </c>
      <c r="H625" s="15" t="str">
        <f>OS_Raw_Data!C623</f>
        <v>Fire Industrial</v>
      </c>
      <c r="I625" s="25">
        <f>OS_Raw_Data!Q623</f>
        <v>180272673.28</v>
      </c>
      <c r="J625" s="25">
        <f>OS_Raw_Data!S623</f>
        <v>119536058.94</v>
      </c>
      <c r="K625" s="15" t="b">
        <f t="shared" si="18"/>
        <v>1</v>
      </c>
      <c r="L625" s="15" t="b">
        <f t="shared" si="19"/>
        <v>1</v>
      </c>
    </row>
    <row r="626" spans="2:12" s="15" customFormat="1" ht="13.75" x14ac:dyDescent="0.45">
      <c r="B626" s="15">
        <v>623</v>
      </c>
      <c r="C626" s="15" t="s">
        <v>24267</v>
      </c>
      <c r="D626" s="24" t="str">
        <f>OS_Raw_Data!A624</f>
        <v>OCLM-2025-000623</v>
      </c>
      <c r="E626" s="24" t="str">
        <f>OS_Raw_Data!B624</f>
        <v>OPOL-2025-000623</v>
      </c>
      <c r="F626" s="16" t="str">
        <f>OS_Raw_Data!I624</f>
        <v>2024-02-26</v>
      </c>
      <c r="G626" s="16" t="str">
        <f>OS_Raw_Data!J624</f>
        <v>2024-02-27</v>
      </c>
      <c r="H626" s="15" t="str">
        <f>OS_Raw_Data!C624</f>
        <v>Motor Private</v>
      </c>
      <c r="I626" s="25">
        <f>OS_Raw_Data!Q624</f>
        <v>124236.43</v>
      </c>
      <c r="J626" s="25">
        <f>OS_Raw_Data!S624</f>
        <v>85340.63</v>
      </c>
      <c r="K626" s="15" t="b">
        <f t="shared" si="18"/>
        <v>1</v>
      </c>
      <c r="L626" s="15" t="b">
        <f t="shared" si="19"/>
        <v>1</v>
      </c>
    </row>
    <row r="627" spans="2:12" s="15" customFormat="1" ht="13.75" x14ac:dyDescent="0.45">
      <c r="B627" s="15">
        <v>624</v>
      </c>
      <c r="C627" s="15" t="s">
        <v>24267</v>
      </c>
      <c r="D627" s="24" t="str">
        <f>OS_Raw_Data!A625</f>
        <v>OCLM-2025-000624</v>
      </c>
      <c r="E627" s="24" t="str">
        <f>OS_Raw_Data!B625</f>
        <v>OPOL-2025-000624</v>
      </c>
      <c r="F627" s="16" t="str">
        <f>OS_Raw_Data!I625</f>
        <v>2021-03-01</v>
      </c>
      <c r="G627" s="16" t="str">
        <f>OS_Raw_Data!J625</f>
        <v>2021-03-31</v>
      </c>
      <c r="H627" s="15" t="str">
        <f>OS_Raw_Data!C625</f>
        <v>Fire Industrial</v>
      </c>
      <c r="I627" s="25">
        <f>OS_Raw_Data!Q625</f>
        <v>134455975.12</v>
      </c>
      <c r="J627" s="25">
        <f>OS_Raw_Data!S625</f>
        <v>63170782.039999999</v>
      </c>
      <c r="K627" s="15" t="b">
        <f t="shared" si="18"/>
        <v>1</v>
      </c>
      <c r="L627" s="15" t="b">
        <f t="shared" si="19"/>
        <v>1</v>
      </c>
    </row>
    <row r="628" spans="2:12" s="15" customFormat="1" ht="13.75" x14ac:dyDescent="0.45">
      <c r="B628" s="15">
        <v>625</v>
      </c>
      <c r="C628" s="15" t="s">
        <v>24267</v>
      </c>
      <c r="D628" s="24" t="str">
        <f>OS_Raw_Data!A626</f>
        <v>OCLM-2025-000625</v>
      </c>
      <c r="E628" s="24" t="str">
        <f>OS_Raw_Data!B626</f>
        <v>OPOL-2025-000625</v>
      </c>
      <c r="F628" s="16" t="str">
        <f>OS_Raw_Data!I626</f>
        <v>2020-08-29</v>
      </c>
      <c r="G628" s="16" t="str">
        <f>OS_Raw_Data!J626</f>
        <v>2020-09-19</v>
      </c>
      <c r="H628" s="15" t="str">
        <f>OS_Raw_Data!C626</f>
        <v>WIBA</v>
      </c>
      <c r="I628" s="25">
        <f>OS_Raw_Data!Q626</f>
        <v>5371767.2800000003</v>
      </c>
      <c r="J628" s="25">
        <f>OS_Raw_Data!S626</f>
        <v>4133655.43</v>
      </c>
      <c r="K628" s="15" t="b">
        <f t="shared" si="18"/>
        <v>1</v>
      </c>
      <c r="L628" s="15" t="b">
        <f t="shared" si="19"/>
        <v>1</v>
      </c>
    </row>
    <row r="629" spans="2:12" s="15" customFormat="1" ht="13.75" x14ac:dyDescent="0.45">
      <c r="B629" s="15">
        <v>626</v>
      </c>
      <c r="C629" s="15" t="s">
        <v>24267</v>
      </c>
      <c r="D629" s="24" t="str">
        <f>OS_Raw_Data!A627</f>
        <v>OCLM-2025-000626</v>
      </c>
      <c r="E629" s="24" t="str">
        <f>OS_Raw_Data!B627</f>
        <v>OPOL-2025-000626</v>
      </c>
      <c r="F629" s="16" t="str">
        <f>OS_Raw_Data!I627</f>
        <v>2018-09-19</v>
      </c>
      <c r="G629" s="16" t="str">
        <f>OS_Raw_Data!J627</f>
        <v>2018-10-18</v>
      </c>
      <c r="H629" s="15" t="str">
        <f>OS_Raw_Data!C627</f>
        <v>Fire Domestic</v>
      </c>
      <c r="I629" s="25">
        <f>OS_Raw_Data!Q627</f>
        <v>356801.97</v>
      </c>
      <c r="J629" s="25">
        <f>OS_Raw_Data!S627</f>
        <v>262262.71000000002</v>
      </c>
      <c r="K629" s="15" t="b">
        <f t="shared" si="18"/>
        <v>1</v>
      </c>
      <c r="L629" s="15" t="b">
        <f t="shared" si="19"/>
        <v>1</v>
      </c>
    </row>
    <row r="630" spans="2:12" s="15" customFormat="1" ht="13.75" x14ac:dyDescent="0.45">
      <c r="B630" s="15">
        <v>627</v>
      </c>
      <c r="C630" s="15" t="s">
        <v>24267</v>
      </c>
      <c r="D630" s="24" t="str">
        <f>OS_Raw_Data!A628</f>
        <v>OCLM-2025-000627</v>
      </c>
      <c r="E630" s="24" t="str">
        <f>OS_Raw_Data!B628</f>
        <v>OPOL-2025-000627</v>
      </c>
      <c r="F630" s="16" t="str">
        <f>OS_Raw_Data!I628</f>
        <v>2024-08-13</v>
      </c>
      <c r="G630" s="16" t="str">
        <f>OS_Raw_Data!J628</f>
        <v>2024-09-06</v>
      </c>
      <c r="H630" s="15" t="str">
        <f>OS_Raw_Data!C628</f>
        <v>Personal Accident</v>
      </c>
      <c r="I630" s="25">
        <f>OS_Raw_Data!Q628</f>
        <v>705211.19</v>
      </c>
      <c r="J630" s="25">
        <f>OS_Raw_Data!S628</f>
        <v>625935.1</v>
      </c>
      <c r="K630" s="15" t="b">
        <f t="shared" si="18"/>
        <v>1</v>
      </c>
      <c r="L630" s="15" t="b">
        <f t="shared" si="19"/>
        <v>1</v>
      </c>
    </row>
    <row r="631" spans="2:12" s="15" customFormat="1" ht="13.75" x14ac:dyDescent="0.45">
      <c r="B631" s="15">
        <v>628</v>
      </c>
      <c r="C631" s="15" t="s">
        <v>24267</v>
      </c>
      <c r="D631" s="24" t="str">
        <f>OS_Raw_Data!A629</f>
        <v>OCLM-2025-000628</v>
      </c>
      <c r="E631" s="24" t="str">
        <f>OS_Raw_Data!B629</f>
        <v>OPOL-2025-000628</v>
      </c>
      <c r="F631" s="16" t="str">
        <f>OS_Raw_Data!I629</f>
        <v>2024-08-12</v>
      </c>
      <c r="G631" s="16" t="str">
        <f>OS_Raw_Data!J629</f>
        <v>2024-09-03</v>
      </c>
      <c r="H631" s="15" t="str">
        <f>OS_Raw_Data!C629</f>
        <v>Personal Accident</v>
      </c>
      <c r="I631" s="25">
        <f>OS_Raw_Data!Q629</f>
        <v>2125321.15</v>
      </c>
      <c r="J631" s="25">
        <f>OS_Raw_Data!S629</f>
        <v>1966460.84</v>
      </c>
      <c r="K631" s="15" t="b">
        <f t="shared" si="18"/>
        <v>1</v>
      </c>
      <c r="L631" s="15" t="b">
        <f t="shared" si="19"/>
        <v>1</v>
      </c>
    </row>
    <row r="632" spans="2:12" s="15" customFormat="1" ht="13.75" x14ac:dyDescent="0.45">
      <c r="B632" s="15">
        <v>629</v>
      </c>
      <c r="C632" s="15" t="s">
        <v>24267</v>
      </c>
      <c r="D632" s="24" t="str">
        <f>OS_Raw_Data!A630</f>
        <v>OCLM-2025-000629</v>
      </c>
      <c r="E632" s="24" t="str">
        <f>OS_Raw_Data!B630</f>
        <v>OPOL-2025-000629</v>
      </c>
      <c r="F632" s="16" t="str">
        <f>OS_Raw_Data!I630</f>
        <v>2025-11-30</v>
      </c>
      <c r="G632" s="16" t="str">
        <f>OS_Raw_Data!J630</f>
        <v>2025-12-24</v>
      </c>
      <c r="H632" s="15" t="str">
        <f>OS_Raw_Data!C630</f>
        <v>Personal Accident</v>
      </c>
      <c r="I632" s="25">
        <f>OS_Raw_Data!Q630</f>
        <v>299711.07</v>
      </c>
      <c r="J632" s="25">
        <f>OS_Raw_Data!S630</f>
        <v>232506.27</v>
      </c>
      <c r="K632" s="15" t="b">
        <f t="shared" si="18"/>
        <v>1</v>
      </c>
      <c r="L632" s="15" t="b">
        <f t="shared" si="19"/>
        <v>1</v>
      </c>
    </row>
    <row r="633" spans="2:12" s="15" customFormat="1" ht="13.75" x14ac:dyDescent="0.45">
      <c r="B633" s="15">
        <v>630</v>
      </c>
      <c r="C633" s="15" t="s">
        <v>24267</v>
      </c>
      <c r="D633" s="24" t="str">
        <f>OS_Raw_Data!A631</f>
        <v>OCLM-2025-000630</v>
      </c>
      <c r="E633" s="24" t="str">
        <f>OS_Raw_Data!B631</f>
        <v>OPOL-2025-000630</v>
      </c>
      <c r="F633" s="16" t="str">
        <f>OS_Raw_Data!I631</f>
        <v>2022-11-29</v>
      </c>
      <c r="G633" s="16" t="str">
        <f>OS_Raw_Data!J631</f>
        <v>2022-12-28</v>
      </c>
      <c r="H633" s="15" t="str">
        <f>OS_Raw_Data!C631</f>
        <v>Liability</v>
      </c>
      <c r="I633" s="25">
        <f>OS_Raw_Data!Q631</f>
        <v>76171478.540000007</v>
      </c>
      <c r="J633" s="25">
        <f>OS_Raw_Data!S631</f>
        <v>37807096.399999999</v>
      </c>
      <c r="K633" s="15" t="b">
        <f t="shared" si="18"/>
        <v>1</v>
      </c>
      <c r="L633" s="15" t="b">
        <f t="shared" si="19"/>
        <v>1</v>
      </c>
    </row>
    <row r="634" spans="2:12" s="15" customFormat="1" ht="13.75" x14ac:dyDescent="0.45">
      <c r="B634" s="15">
        <v>631</v>
      </c>
      <c r="C634" s="15" t="s">
        <v>24267</v>
      </c>
      <c r="D634" s="24" t="str">
        <f>OS_Raw_Data!A632</f>
        <v>OCLM-2025-000631</v>
      </c>
      <c r="E634" s="24" t="str">
        <f>OS_Raw_Data!B632</f>
        <v>OPOL-2025-000631</v>
      </c>
      <c r="F634" s="16" t="str">
        <f>OS_Raw_Data!I632</f>
        <v>2021-04-24</v>
      </c>
      <c r="G634" s="16" t="str">
        <f>OS_Raw_Data!J632</f>
        <v>2021-04-30</v>
      </c>
      <c r="H634" s="15" t="str">
        <f>OS_Raw_Data!C632</f>
        <v>Medical</v>
      </c>
      <c r="I634" s="25">
        <f>OS_Raw_Data!Q632</f>
        <v>69983.009999999995</v>
      </c>
      <c r="J634" s="25">
        <f>OS_Raw_Data!S632</f>
        <v>57787.41</v>
      </c>
      <c r="K634" s="15" t="b">
        <f t="shared" si="18"/>
        <v>1</v>
      </c>
      <c r="L634" s="15" t="b">
        <f t="shared" si="19"/>
        <v>1</v>
      </c>
    </row>
    <row r="635" spans="2:12" s="15" customFormat="1" ht="13.75" x14ac:dyDescent="0.45">
      <c r="B635" s="15">
        <v>632</v>
      </c>
      <c r="C635" s="15" t="s">
        <v>24267</v>
      </c>
      <c r="D635" s="24" t="str">
        <f>OS_Raw_Data!A633</f>
        <v>OCLM-2025-000632</v>
      </c>
      <c r="E635" s="24" t="str">
        <f>OS_Raw_Data!B633</f>
        <v>OPOL-2025-000632</v>
      </c>
      <c r="F635" s="16" t="str">
        <f>OS_Raw_Data!I633</f>
        <v>2019-01-21</v>
      </c>
      <c r="G635" s="16" t="str">
        <f>OS_Raw_Data!J633</f>
        <v>2019-02-08</v>
      </c>
      <c r="H635" s="15" t="str">
        <f>OS_Raw_Data!C633</f>
        <v>Marine Cargo</v>
      </c>
      <c r="I635" s="25">
        <f>OS_Raw_Data!Q633</f>
        <v>8205301.5499999998</v>
      </c>
      <c r="J635" s="25">
        <f>OS_Raw_Data!S633</f>
        <v>3238985.27</v>
      </c>
      <c r="K635" s="15" t="b">
        <f t="shared" si="18"/>
        <v>1</v>
      </c>
      <c r="L635" s="15" t="b">
        <f t="shared" si="19"/>
        <v>1</v>
      </c>
    </row>
    <row r="636" spans="2:12" s="15" customFormat="1" ht="13.75" x14ac:dyDescent="0.45">
      <c r="B636" s="15">
        <v>633</v>
      </c>
      <c r="C636" s="15" t="s">
        <v>24267</v>
      </c>
      <c r="D636" s="24" t="str">
        <f>OS_Raw_Data!A634</f>
        <v>OCLM-2025-000633</v>
      </c>
      <c r="E636" s="24" t="str">
        <f>OS_Raw_Data!B634</f>
        <v>OPOL-2025-000633</v>
      </c>
      <c r="F636" s="16" t="str">
        <f>OS_Raw_Data!I634</f>
        <v>2022-01-18</v>
      </c>
      <c r="G636" s="16" t="str">
        <f>OS_Raw_Data!J634</f>
        <v>2022-01-18</v>
      </c>
      <c r="H636" s="15" t="str">
        <f>OS_Raw_Data!C634</f>
        <v>Fire Industrial</v>
      </c>
      <c r="I636" s="25">
        <f>OS_Raw_Data!Q634</f>
        <v>139052751.56</v>
      </c>
      <c r="J636" s="25">
        <f>OS_Raw_Data!S634</f>
        <v>82698798.730000004</v>
      </c>
      <c r="K636" s="15" t="b">
        <f t="shared" si="18"/>
        <v>1</v>
      </c>
      <c r="L636" s="15" t="b">
        <f t="shared" si="19"/>
        <v>1</v>
      </c>
    </row>
    <row r="637" spans="2:12" s="15" customFormat="1" ht="13.75" x14ac:dyDescent="0.45">
      <c r="B637" s="15">
        <v>634</v>
      </c>
      <c r="C637" s="15" t="s">
        <v>24267</v>
      </c>
      <c r="D637" s="24" t="str">
        <f>OS_Raw_Data!A635</f>
        <v>OCLM-2025-000634</v>
      </c>
      <c r="E637" s="24" t="str">
        <f>OS_Raw_Data!B635</f>
        <v>OPOL-2025-000634</v>
      </c>
      <c r="F637" s="16" t="str">
        <f>OS_Raw_Data!I635</f>
        <v>2022-03-23</v>
      </c>
      <c r="G637" s="16" t="str">
        <f>OS_Raw_Data!J635</f>
        <v>2022-04-16</v>
      </c>
      <c r="H637" s="15" t="str">
        <f>OS_Raw_Data!C635</f>
        <v>Motor Private</v>
      </c>
      <c r="I637" s="25">
        <f>OS_Raw_Data!Q635</f>
        <v>261513.68</v>
      </c>
      <c r="J637" s="25">
        <f>OS_Raw_Data!S635</f>
        <v>227592.36</v>
      </c>
      <c r="K637" s="15" t="b">
        <f t="shared" si="18"/>
        <v>1</v>
      </c>
      <c r="L637" s="15" t="b">
        <f t="shared" si="19"/>
        <v>1</v>
      </c>
    </row>
    <row r="638" spans="2:12" s="15" customFormat="1" ht="13.75" x14ac:dyDescent="0.45">
      <c r="B638" s="15">
        <v>635</v>
      </c>
      <c r="C638" s="15" t="s">
        <v>24267</v>
      </c>
      <c r="D638" s="24" t="str">
        <f>OS_Raw_Data!A636</f>
        <v>OCLM-2025-000635</v>
      </c>
      <c r="E638" s="24" t="str">
        <f>OS_Raw_Data!B636</f>
        <v>OPOL-2025-000635</v>
      </c>
      <c r="F638" s="16" t="str">
        <f>OS_Raw_Data!I636</f>
        <v>2025-09-25</v>
      </c>
      <c r="G638" s="16" t="str">
        <f>OS_Raw_Data!J636</f>
        <v>2025-09-29</v>
      </c>
      <c r="H638" s="15" t="str">
        <f>OS_Raw_Data!C636</f>
        <v>Fire Domestic</v>
      </c>
      <c r="I638" s="25">
        <f>OS_Raw_Data!Q636</f>
        <v>8894849.4800000004</v>
      </c>
      <c r="J638" s="25">
        <f>OS_Raw_Data!S636</f>
        <v>5897155.7400000002</v>
      </c>
      <c r="K638" s="15" t="b">
        <f t="shared" si="18"/>
        <v>1</v>
      </c>
      <c r="L638" s="15" t="b">
        <f t="shared" si="19"/>
        <v>1</v>
      </c>
    </row>
    <row r="639" spans="2:12" s="15" customFormat="1" ht="13.75" x14ac:dyDescent="0.45">
      <c r="B639" s="15">
        <v>636</v>
      </c>
      <c r="C639" s="15" t="s">
        <v>24267</v>
      </c>
      <c r="D639" s="24" t="str">
        <f>OS_Raw_Data!A637</f>
        <v>OCLM-2025-000636</v>
      </c>
      <c r="E639" s="24" t="str">
        <f>OS_Raw_Data!B637</f>
        <v>OPOL-2025-000636</v>
      </c>
      <c r="F639" s="16" t="str">
        <f>OS_Raw_Data!I637</f>
        <v>2022-12-06</v>
      </c>
      <c r="G639" s="16" t="str">
        <f>OS_Raw_Data!J637</f>
        <v>2022-12-20</v>
      </c>
      <c r="H639" s="15" t="str">
        <f>OS_Raw_Data!C637</f>
        <v>WIBA</v>
      </c>
      <c r="I639" s="25">
        <f>OS_Raw_Data!Q637</f>
        <v>1630538.98</v>
      </c>
      <c r="J639" s="25">
        <f>OS_Raw_Data!S637</f>
        <v>1014041.4</v>
      </c>
      <c r="K639" s="15" t="b">
        <f t="shared" si="18"/>
        <v>1</v>
      </c>
      <c r="L639" s="15" t="b">
        <f t="shared" si="19"/>
        <v>1</v>
      </c>
    </row>
    <row r="640" spans="2:12" s="15" customFormat="1" ht="13.75" x14ac:dyDescent="0.45">
      <c r="B640" s="15">
        <v>637</v>
      </c>
      <c r="C640" s="15" t="s">
        <v>24267</v>
      </c>
      <c r="D640" s="24" t="str">
        <f>OS_Raw_Data!A638</f>
        <v>OCLM-2025-000637</v>
      </c>
      <c r="E640" s="24" t="str">
        <f>OS_Raw_Data!B638</f>
        <v>OPOL-2025-000637</v>
      </c>
      <c r="F640" s="16" t="str">
        <f>OS_Raw_Data!I638</f>
        <v>2026-10-22</v>
      </c>
      <c r="G640" s="16" t="str">
        <f>OS_Raw_Data!J638</f>
        <v>2026-11-04</v>
      </c>
      <c r="H640" s="15" t="str">
        <f>OS_Raw_Data!C638</f>
        <v>Personal Accident</v>
      </c>
      <c r="I640" s="25">
        <f>OS_Raw_Data!Q638</f>
        <v>358295.59</v>
      </c>
      <c r="J640" s="25">
        <f>OS_Raw_Data!S638</f>
        <v>274654.53000000003</v>
      </c>
      <c r="K640" s="15" t="b">
        <f t="shared" si="18"/>
        <v>1</v>
      </c>
      <c r="L640" s="15" t="b">
        <f t="shared" si="19"/>
        <v>1</v>
      </c>
    </row>
    <row r="641" spans="2:12" s="15" customFormat="1" ht="13.75" x14ac:dyDescent="0.45">
      <c r="B641" s="15">
        <v>638</v>
      </c>
      <c r="C641" s="15" t="s">
        <v>24267</v>
      </c>
      <c r="D641" s="24" t="str">
        <f>OS_Raw_Data!A639</f>
        <v>OCLM-2025-000638</v>
      </c>
      <c r="E641" s="24" t="str">
        <f>OS_Raw_Data!B639</f>
        <v>OPOL-2025-000638</v>
      </c>
      <c r="F641" s="16" t="str">
        <f>OS_Raw_Data!I639</f>
        <v>2022-08-16</v>
      </c>
      <c r="G641" s="16" t="str">
        <f>OS_Raw_Data!J639</f>
        <v>2022-09-11</v>
      </c>
      <c r="H641" s="15" t="str">
        <f>OS_Raw_Data!C639</f>
        <v>Fire Industrial</v>
      </c>
      <c r="I641" s="25">
        <f>OS_Raw_Data!Q639</f>
        <v>97369831.900000006</v>
      </c>
      <c r="J641" s="25">
        <f>OS_Raw_Data!S639</f>
        <v>46181401</v>
      </c>
      <c r="K641" s="15" t="b">
        <f t="shared" si="18"/>
        <v>1</v>
      </c>
      <c r="L641" s="15" t="b">
        <f t="shared" si="19"/>
        <v>1</v>
      </c>
    </row>
    <row r="642" spans="2:12" s="15" customFormat="1" ht="13.75" x14ac:dyDescent="0.45">
      <c r="B642" s="15">
        <v>639</v>
      </c>
      <c r="C642" s="15" t="s">
        <v>24267</v>
      </c>
      <c r="D642" s="24" t="str">
        <f>OS_Raw_Data!A640</f>
        <v>OCLM-2025-000639</v>
      </c>
      <c r="E642" s="24" t="str">
        <f>OS_Raw_Data!B640</f>
        <v>OPOL-2025-000639</v>
      </c>
      <c r="F642" s="16" t="str">
        <f>OS_Raw_Data!I640</f>
        <v>2025-05-29</v>
      </c>
      <c r="G642" s="16" t="str">
        <f>OS_Raw_Data!J640</f>
        <v>2025-06-17</v>
      </c>
      <c r="H642" s="15" t="str">
        <f>OS_Raw_Data!C640</f>
        <v>Fire Domestic</v>
      </c>
      <c r="I642" s="25">
        <f>OS_Raw_Data!Q640</f>
        <v>1445312.51</v>
      </c>
      <c r="J642" s="25">
        <f>OS_Raw_Data!S640</f>
        <v>1229789.6499999999</v>
      </c>
      <c r="K642" s="15" t="b">
        <f t="shared" si="18"/>
        <v>1</v>
      </c>
      <c r="L642" s="15" t="b">
        <f t="shared" si="19"/>
        <v>1</v>
      </c>
    </row>
    <row r="643" spans="2:12" s="15" customFormat="1" ht="13.75" x14ac:dyDescent="0.45">
      <c r="B643" s="15">
        <v>640</v>
      </c>
      <c r="C643" s="15" t="s">
        <v>24267</v>
      </c>
      <c r="D643" s="24" t="str">
        <f>OS_Raw_Data!A641</f>
        <v>OCLM-2025-000640</v>
      </c>
      <c r="E643" s="24" t="str">
        <f>OS_Raw_Data!B641</f>
        <v>OPOL-2025-000640</v>
      </c>
      <c r="F643" s="16" t="str">
        <f>OS_Raw_Data!I641</f>
        <v>2021-10-22</v>
      </c>
      <c r="G643" s="16" t="str">
        <f>OS_Raw_Data!J641</f>
        <v>2021-11-21</v>
      </c>
      <c r="H643" s="15" t="str">
        <f>OS_Raw_Data!C641</f>
        <v>WIBA</v>
      </c>
      <c r="I643" s="25">
        <f>OS_Raw_Data!Q641</f>
        <v>2627220.87</v>
      </c>
      <c r="J643" s="25">
        <f>OS_Raw_Data!S641</f>
        <v>1787003.62</v>
      </c>
      <c r="K643" s="15" t="b">
        <f t="shared" si="18"/>
        <v>1</v>
      </c>
      <c r="L643" s="15" t="b">
        <f t="shared" si="19"/>
        <v>1</v>
      </c>
    </row>
    <row r="644" spans="2:12" s="15" customFormat="1" ht="13.75" x14ac:dyDescent="0.45">
      <c r="B644" s="15">
        <v>641</v>
      </c>
      <c r="C644" s="15" t="s">
        <v>24267</v>
      </c>
      <c r="D644" s="24" t="str">
        <f>OS_Raw_Data!A642</f>
        <v>OCLM-2025-000641</v>
      </c>
      <c r="E644" s="24" t="str">
        <f>OS_Raw_Data!B642</f>
        <v>OPOL-2025-000641</v>
      </c>
      <c r="F644" s="16" t="str">
        <f>OS_Raw_Data!I642</f>
        <v>2021-07-06</v>
      </c>
      <c r="G644" s="16" t="str">
        <f>OS_Raw_Data!J642</f>
        <v>2021-07-09</v>
      </c>
      <c r="H644" s="15" t="str">
        <f>OS_Raw_Data!C642</f>
        <v>Motor Private</v>
      </c>
      <c r="I644" s="25">
        <f>OS_Raw_Data!Q642</f>
        <v>1506675.77</v>
      </c>
      <c r="J644" s="25">
        <f>OS_Raw_Data!S642</f>
        <v>1140760.67</v>
      </c>
      <c r="K644" s="15" t="b">
        <f t="shared" si="18"/>
        <v>1</v>
      </c>
      <c r="L644" s="15" t="b">
        <f t="shared" si="19"/>
        <v>1</v>
      </c>
    </row>
    <row r="645" spans="2:12" s="15" customFormat="1" ht="13.75" x14ac:dyDescent="0.45">
      <c r="B645" s="15">
        <v>642</v>
      </c>
      <c r="C645" s="15" t="s">
        <v>24267</v>
      </c>
      <c r="D645" s="24" t="str">
        <f>OS_Raw_Data!A643</f>
        <v>OCLM-2025-000642</v>
      </c>
      <c r="E645" s="24" t="str">
        <f>OS_Raw_Data!B643</f>
        <v>OPOL-2025-000642</v>
      </c>
      <c r="F645" s="16" t="str">
        <f>OS_Raw_Data!I643</f>
        <v>2024-12-11</v>
      </c>
      <c r="G645" s="16" t="str">
        <f>OS_Raw_Data!J643</f>
        <v>2024-12-29</v>
      </c>
      <c r="H645" s="15" t="str">
        <f>OS_Raw_Data!C643</f>
        <v>WIBA</v>
      </c>
      <c r="I645" s="25">
        <f>OS_Raw_Data!Q643</f>
        <v>1329655.8</v>
      </c>
      <c r="J645" s="25">
        <f>OS_Raw_Data!S643</f>
        <v>785100.14</v>
      </c>
      <c r="K645" s="15" t="b">
        <f t="shared" ref="K645:K708" si="20">F645&lt;=G645</f>
        <v>1</v>
      </c>
      <c r="L645" s="15" t="b">
        <f t="shared" ref="L645:L708" si="21">J645&lt;=I645</f>
        <v>1</v>
      </c>
    </row>
    <row r="646" spans="2:12" s="15" customFormat="1" ht="13.75" x14ac:dyDescent="0.45">
      <c r="B646" s="15">
        <v>643</v>
      </c>
      <c r="C646" s="15" t="s">
        <v>24267</v>
      </c>
      <c r="D646" s="24" t="str">
        <f>OS_Raw_Data!A644</f>
        <v>OCLM-2025-000643</v>
      </c>
      <c r="E646" s="24" t="str">
        <f>OS_Raw_Data!B644</f>
        <v>OPOL-2025-000643</v>
      </c>
      <c r="F646" s="16" t="str">
        <f>OS_Raw_Data!I644</f>
        <v>2020-07-31</v>
      </c>
      <c r="G646" s="16" t="str">
        <f>OS_Raw_Data!J644</f>
        <v>2020-08-13</v>
      </c>
      <c r="H646" s="15" t="str">
        <f>OS_Raw_Data!C644</f>
        <v>Fire Industrial</v>
      </c>
      <c r="I646" s="25">
        <f>OS_Raw_Data!Q644</f>
        <v>68490480.680000007</v>
      </c>
      <c r="J646" s="25">
        <f>OS_Raw_Data!S644</f>
        <v>30586088.989999998</v>
      </c>
      <c r="K646" s="15" t="b">
        <f t="shared" si="20"/>
        <v>1</v>
      </c>
      <c r="L646" s="15" t="b">
        <f t="shared" si="21"/>
        <v>1</v>
      </c>
    </row>
    <row r="647" spans="2:12" s="15" customFormat="1" ht="13.75" x14ac:dyDescent="0.45">
      <c r="B647" s="15">
        <v>644</v>
      </c>
      <c r="C647" s="15" t="s">
        <v>24267</v>
      </c>
      <c r="D647" s="24" t="str">
        <f>OS_Raw_Data!A645</f>
        <v>OCLM-2025-000644</v>
      </c>
      <c r="E647" s="24" t="str">
        <f>OS_Raw_Data!B645</f>
        <v>OPOL-2025-000644</v>
      </c>
      <c r="F647" s="16" t="str">
        <f>OS_Raw_Data!I645</f>
        <v>2023-12-24</v>
      </c>
      <c r="G647" s="16" t="str">
        <f>OS_Raw_Data!J645</f>
        <v>2024-01-20</v>
      </c>
      <c r="H647" s="15" t="str">
        <f>OS_Raw_Data!C645</f>
        <v>Medical</v>
      </c>
      <c r="I647" s="25">
        <f>OS_Raw_Data!Q645</f>
        <v>173322.31</v>
      </c>
      <c r="J647" s="25">
        <f>OS_Raw_Data!S645</f>
        <v>133767.10999999999</v>
      </c>
      <c r="K647" s="15" t="b">
        <f t="shared" si="20"/>
        <v>1</v>
      </c>
      <c r="L647" s="15" t="b">
        <f t="shared" si="21"/>
        <v>1</v>
      </c>
    </row>
    <row r="648" spans="2:12" s="15" customFormat="1" ht="13.75" x14ac:dyDescent="0.45">
      <c r="B648" s="15">
        <v>645</v>
      </c>
      <c r="C648" s="15" t="s">
        <v>24267</v>
      </c>
      <c r="D648" s="24" t="str">
        <f>OS_Raw_Data!A646</f>
        <v>OCLM-2025-000645</v>
      </c>
      <c r="E648" s="24" t="str">
        <f>OS_Raw_Data!B646</f>
        <v>OPOL-2025-000645</v>
      </c>
      <c r="F648" s="16" t="str">
        <f>OS_Raw_Data!I646</f>
        <v>2024-03-20</v>
      </c>
      <c r="G648" s="16" t="str">
        <f>OS_Raw_Data!J646</f>
        <v>2024-04-11</v>
      </c>
      <c r="H648" s="15" t="str">
        <f>OS_Raw_Data!C646</f>
        <v>Marine Cargo</v>
      </c>
      <c r="I648" s="25">
        <f>OS_Raw_Data!Q646</f>
        <v>37377844.090000004</v>
      </c>
      <c r="J648" s="25">
        <f>OS_Raw_Data!S646</f>
        <v>24166265.859999999</v>
      </c>
      <c r="K648" s="15" t="b">
        <f t="shared" si="20"/>
        <v>1</v>
      </c>
      <c r="L648" s="15" t="b">
        <f t="shared" si="21"/>
        <v>1</v>
      </c>
    </row>
    <row r="649" spans="2:12" s="15" customFormat="1" ht="13.75" x14ac:dyDescent="0.45">
      <c r="B649" s="15">
        <v>646</v>
      </c>
      <c r="C649" s="15" t="s">
        <v>24267</v>
      </c>
      <c r="D649" s="24" t="str">
        <f>OS_Raw_Data!A647</f>
        <v>OCLM-2025-000646</v>
      </c>
      <c r="E649" s="24" t="str">
        <f>OS_Raw_Data!B647</f>
        <v>OPOL-2025-000646</v>
      </c>
      <c r="F649" s="16" t="str">
        <f>OS_Raw_Data!I647</f>
        <v>2022-07-14</v>
      </c>
      <c r="G649" s="16" t="str">
        <f>OS_Raw_Data!J647</f>
        <v>2022-07-24</v>
      </c>
      <c r="H649" s="15" t="str">
        <f>OS_Raw_Data!C647</f>
        <v>Engineering</v>
      </c>
      <c r="I649" s="25">
        <f>OS_Raw_Data!Q647</f>
        <v>1448612.81</v>
      </c>
      <c r="J649" s="25">
        <f>OS_Raw_Data!S647</f>
        <v>575835.25</v>
      </c>
      <c r="K649" s="15" t="b">
        <f t="shared" si="20"/>
        <v>1</v>
      </c>
      <c r="L649" s="15" t="b">
        <f t="shared" si="21"/>
        <v>1</v>
      </c>
    </row>
    <row r="650" spans="2:12" s="15" customFormat="1" ht="13.75" x14ac:dyDescent="0.45">
      <c r="B650" s="15">
        <v>647</v>
      </c>
      <c r="C650" s="15" t="s">
        <v>24267</v>
      </c>
      <c r="D650" s="24" t="str">
        <f>OS_Raw_Data!A648</f>
        <v>OCLM-2025-000647</v>
      </c>
      <c r="E650" s="24" t="str">
        <f>OS_Raw_Data!B648</f>
        <v>OPOL-2025-000647</v>
      </c>
      <c r="F650" s="16" t="str">
        <f>OS_Raw_Data!I648</f>
        <v>2020-04-03</v>
      </c>
      <c r="G650" s="16" t="str">
        <f>OS_Raw_Data!J648</f>
        <v>2020-04-06</v>
      </c>
      <c r="H650" s="15" t="str">
        <f>OS_Raw_Data!C648</f>
        <v>Fire Industrial</v>
      </c>
      <c r="I650" s="25">
        <f>OS_Raw_Data!Q648</f>
        <v>60305579.880000003</v>
      </c>
      <c r="J650" s="25">
        <f>OS_Raw_Data!S648</f>
        <v>47039937.329999998</v>
      </c>
      <c r="K650" s="15" t="b">
        <f t="shared" si="20"/>
        <v>1</v>
      </c>
      <c r="L650" s="15" t="b">
        <f t="shared" si="21"/>
        <v>1</v>
      </c>
    </row>
    <row r="651" spans="2:12" s="15" customFormat="1" ht="13.75" x14ac:dyDescent="0.45">
      <c r="B651" s="15">
        <v>648</v>
      </c>
      <c r="C651" s="15" t="s">
        <v>24267</v>
      </c>
      <c r="D651" s="24" t="str">
        <f>OS_Raw_Data!A649</f>
        <v>OCLM-2025-000648</v>
      </c>
      <c r="E651" s="24" t="str">
        <f>OS_Raw_Data!B649</f>
        <v>OPOL-2025-000648</v>
      </c>
      <c r="F651" s="16" t="str">
        <f>OS_Raw_Data!I649</f>
        <v>2025-03-27</v>
      </c>
      <c r="G651" s="16" t="str">
        <f>OS_Raw_Data!J649</f>
        <v>2025-04-05</v>
      </c>
      <c r="H651" s="15" t="str">
        <f>OS_Raw_Data!C649</f>
        <v>Personal Accident</v>
      </c>
      <c r="I651" s="25">
        <f>OS_Raw_Data!Q649</f>
        <v>511957.5</v>
      </c>
      <c r="J651" s="25">
        <f>OS_Raw_Data!S649</f>
        <v>442354.51</v>
      </c>
      <c r="K651" s="15" t="b">
        <f t="shared" si="20"/>
        <v>1</v>
      </c>
      <c r="L651" s="15" t="b">
        <f t="shared" si="21"/>
        <v>1</v>
      </c>
    </row>
    <row r="652" spans="2:12" s="15" customFormat="1" ht="13.75" x14ac:dyDescent="0.45">
      <c r="B652" s="15">
        <v>649</v>
      </c>
      <c r="C652" s="15" t="s">
        <v>24267</v>
      </c>
      <c r="D652" s="24" t="str">
        <f>OS_Raw_Data!A650</f>
        <v>OCLM-2025-000649</v>
      </c>
      <c r="E652" s="24" t="str">
        <f>OS_Raw_Data!B650</f>
        <v>OPOL-2025-000649</v>
      </c>
      <c r="F652" s="16" t="str">
        <f>OS_Raw_Data!I650</f>
        <v>2024-09-18</v>
      </c>
      <c r="G652" s="16" t="str">
        <f>OS_Raw_Data!J650</f>
        <v>2024-09-19</v>
      </c>
      <c r="H652" s="15" t="str">
        <f>OS_Raw_Data!C650</f>
        <v>Motor Private</v>
      </c>
      <c r="I652" s="25">
        <f>OS_Raw_Data!Q650</f>
        <v>809267.79</v>
      </c>
      <c r="J652" s="25">
        <f>OS_Raw_Data!S650</f>
        <v>561787.26</v>
      </c>
      <c r="K652" s="15" t="b">
        <f t="shared" si="20"/>
        <v>1</v>
      </c>
      <c r="L652" s="15" t="b">
        <f t="shared" si="21"/>
        <v>1</v>
      </c>
    </row>
    <row r="653" spans="2:12" s="15" customFormat="1" ht="13.75" x14ac:dyDescent="0.45">
      <c r="B653" s="15">
        <v>650</v>
      </c>
      <c r="C653" s="15" t="s">
        <v>24267</v>
      </c>
      <c r="D653" s="24" t="str">
        <f>OS_Raw_Data!A651</f>
        <v>OCLM-2025-000650</v>
      </c>
      <c r="E653" s="24" t="str">
        <f>OS_Raw_Data!B651</f>
        <v>OPOL-2025-000650</v>
      </c>
      <c r="F653" s="16" t="str">
        <f>OS_Raw_Data!I651</f>
        <v>2026-02-06</v>
      </c>
      <c r="G653" s="16" t="str">
        <f>OS_Raw_Data!J651</f>
        <v>2026-02-27</v>
      </c>
      <c r="H653" s="15" t="str">
        <f>OS_Raw_Data!C651</f>
        <v>Medical</v>
      </c>
      <c r="I653" s="25">
        <f>OS_Raw_Data!Q651</f>
        <v>132657.54</v>
      </c>
      <c r="J653" s="25">
        <f>OS_Raw_Data!S651</f>
        <v>100843.8</v>
      </c>
      <c r="K653" s="15" t="b">
        <f t="shared" si="20"/>
        <v>1</v>
      </c>
      <c r="L653" s="15" t="b">
        <f t="shared" si="21"/>
        <v>1</v>
      </c>
    </row>
    <row r="654" spans="2:12" s="15" customFormat="1" ht="13.75" x14ac:dyDescent="0.45">
      <c r="B654" s="15">
        <v>651</v>
      </c>
      <c r="C654" s="15" t="s">
        <v>24267</v>
      </c>
      <c r="D654" s="24" t="str">
        <f>OS_Raw_Data!A652</f>
        <v>OCLM-2025-000651</v>
      </c>
      <c r="E654" s="24" t="str">
        <f>OS_Raw_Data!B652</f>
        <v>OPOL-2025-000651</v>
      </c>
      <c r="F654" s="16" t="str">
        <f>OS_Raw_Data!I652</f>
        <v>2023-07-24</v>
      </c>
      <c r="G654" s="16" t="str">
        <f>OS_Raw_Data!J652</f>
        <v>2023-08-04</v>
      </c>
      <c r="H654" s="15" t="str">
        <f>OS_Raw_Data!C652</f>
        <v>Fire Domestic</v>
      </c>
      <c r="I654" s="25">
        <f>OS_Raw_Data!Q652</f>
        <v>12884418.73</v>
      </c>
      <c r="J654" s="25">
        <f>OS_Raw_Data!S652</f>
        <v>10697442</v>
      </c>
      <c r="K654" s="15" t="b">
        <f t="shared" si="20"/>
        <v>1</v>
      </c>
      <c r="L654" s="15" t="b">
        <f t="shared" si="21"/>
        <v>1</v>
      </c>
    </row>
    <row r="655" spans="2:12" s="15" customFormat="1" ht="13.75" x14ac:dyDescent="0.45">
      <c r="B655" s="15">
        <v>652</v>
      </c>
      <c r="C655" s="15" t="s">
        <v>24267</v>
      </c>
      <c r="D655" s="24" t="str">
        <f>OS_Raw_Data!A653</f>
        <v>OCLM-2025-000652</v>
      </c>
      <c r="E655" s="24" t="str">
        <f>OS_Raw_Data!B653</f>
        <v>OPOL-2025-000652</v>
      </c>
      <c r="F655" s="16" t="str">
        <f>OS_Raw_Data!I653</f>
        <v>2020-11-27</v>
      </c>
      <c r="G655" s="16" t="str">
        <f>OS_Raw_Data!J653</f>
        <v>2020-12-11</v>
      </c>
      <c r="H655" s="15" t="str">
        <f>OS_Raw_Data!C653</f>
        <v>WIBA</v>
      </c>
      <c r="I655" s="25">
        <f>OS_Raw_Data!Q653</f>
        <v>4438825.6900000004</v>
      </c>
      <c r="J655" s="25">
        <f>OS_Raw_Data!S653</f>
        <v>3416096.95</v>
      </c>
      <c r="K655" s="15" t="b">
        <f t="shared" si="20"/>
        <v>1</v>
      </c>
      <c r="L655" s="15" t="b">
        <f t="shared" si="21"/>
        <v>1</v>
      </c>
    </row>
    <row r="656" spans="2:12" s="15" customFormat="1" ht="13.75" x14ac:dyDescent="0.45">
      <c r="B656" s="15">
        <v>653</v>
      </c>
      <c r="C656" s="15" t="s">
        <v>24267</v>
      </c>
      <c r="D656" s="24" t="str">
        <f>OS_Raw_Data!A654</f>
        <v>OCLM-2025-000653</v>
      </c>
      <c r="E656" s="24" t="str">
        <f>OS_Raw_Data!B654</f>
        <v>OPOL-2025-000653</v>
      </c>
      <c r="F656" s="16" t="str">
        <f>OS_Raw_Data!I654</f>
        <v>2024-02-25</v>
      </c>
      <c r="G656" s="16" t="str">
        <f>OS_Raw_Data!J654</f>
        <v>2024-03-04</v>
      </c>
      <c r="H656" s="15" t="str">
        <f>OS_Raw_Data!C654</f>
        <v>Liability</v>
      </c>
      <c r="I656" s="25">
        <f>OS_Raw_Data!Q654</f>
        <v>78704308.120000005</v>
      </c>
      <c r="J656" s="25">
        <f>OS_Raw_Data!S654</f>
        <v>43014654.060000002</v>
      </c>
      <c r="K656" s="15" t="b">
        <f t="shared" si="20"/>
        <v>1</v>
      </c>
      <c r="L656" s="15" t="b">
        <f t="shared" si="21"/>
        <v>1</v>
      </c>
    </row>
    <row r="657" spans="2:12" s="15" customFormat="1" ht="13.75" x14ac:dyDescent="0.45">
      <c r="B657" s="15">
        <v>654</v>
      </c>
      <c r="C657" s="15" t="s">
        <v>24267</v>
      </c>
      <c r="D657" s="24" t="str">
        <f>OS_Raw_Data!A655</f>
        <v>OCLM-2025-000654</v>
      </c>
      <c r="E657" s="24" t="str">
        <f>OS_Raw_Data!B655</f>
        <v>OPOL-2025-000654</v>
      </c>
      <c r="F657" s="16" t="str">
        <f>OS_Raw_Data!I655</f>
        <v>2022-02-24</v>
      </c>
      <c r="G657" s="16" t="str">
        <f>OS_Raw_Data!J655</f>
        <v>2022-03-03</v>
      </c>
      <c r="H657" s="15" t="str">
        <f>OS_Raw_Data!C655</f>
        <v>Fire Industrial</v>
      </c>
      <c r="I657" s="25">
        <f>OS_Raw_Data!Q655</f>
        <v>108055436.29000001</v>
      </c>
      <c r="J657" s="25">
        <f>OS_Raw_Data!S655</f>
        <v>63710427.490000002</v>
      </c>
      <c r="K657" s="15" t="b">
        <f t="shared" si="20"/>
        <v>1</v>
      </c>
      <c r="L657" s="15" t="b">
        <f t="shared" si="21"/>
        <v>1</v>
      </c>
    </row>
    <row r="658" spans="2:12" s="15" customFormat="1" ht="13.75" x14ac:dyDescent="0.45">
      <c r="B658" s="15">
        <v>655</v>
      </c>
      <c r="C658" s="15" t="s">
        <v>24267</v>
      </c>
      <c r="D658" s="24" t="str">
        <f>OS_Raw_Data!A656</f>
        <v>OCLM-2025-000655</v>
      </c>
      <c r="E658" s="24" t="str">
        <f>OS_Raw_Data!B656</f>
        <v>OPOL-2025-000655</v>
      </c>
      <c r="F658" s="16" t="str">
        <f>OS_Raw_Data!I656</f>
        <v>2021-06-24</v>
      </c>
      <c r="G658" s="16" t="str">
        <f>OS_Raw_Data!J656</f>
        <v>2021-07-24</v>
      </c>
      <c r="H658" s="15" t="str">
        <f>OS_Raw_Data!C656</f>
        <v>Fire Domestic</v>
      </c>
      <c r="I658" s="25">
        <f>OS_Raw_Data!Q656</f>
        <v>1136374.25</v>
      </c>
      <c r="J658" s="25">
        <f>OS_Raw_Data!S656</f>
        <v>934495.95</v>
      </c>
      <c r="K658" s="15" t="b">
        <f t="shared" si="20"/>
        <v>1</v>
      </c>
      <c r="L658" s="15" t="b">
        <f t="shared" si="21"/>
        <v>1</v>
      </c>
    </row>
    <row r="659" spans="2:12" s="15" customFormat="1" ht="13.75" x14ac:dyDescent="0.45">
      <c r="B659" s="15">
        <v>656</v>
      </c>
      <c r="C659" s="15" t="s">
        <v>24267</v>
      </c>
      <c r="D659" s="24" t="str">
        <f>OS_Raw_Data!A657</f>
        <v>OCLM-2025-000656</v>
      </c>
      <c r="E659" s="24" t="str">
        <f>OS_Raw_Data!B657</f>
        <v>OPOL-2025-000656</v>
      </c>
      <c r="F659" s="16" t="str">
        <f>OS_Raw_Data!I657</f>
        <v>2018-04-22</v>
      </c>
      <c r="G659" s="16" t="str">
        <f>OS_Raw_Data!J657</f>
        <v>2018-04-30</v>
      </c>
      <c r="H659" s="15" t="str">
        <f>OS_Raw_Data!C657</f>
        <v>Motor Commercial</v>
      </c>
      <c r="I659" s="25">
        <f>OS_Raw_Data!Q657</f>
        <v>404655.67</v>
      </c>
      <c r="J659" s="25">
        <f>OS_Raw_Data!S657</f>
        <v>260275.28</v>
      </c>
      <c r="K659" s="15" t="b">
        <f t="shared" si="20"/>
        <v>1</v>
      </c>
      <c r="L659" s="15" t="b">
        <f t="shared" si="21"/>
        <v>1</v>
      </c>
    </row>
    <row r="660" spans="2:12" s="15" customFormat="1" ht="13.75" x14ac:dyDescent="0.45">
      <c r="B660" s="15">
        <v>657</v>
      </c>
      <c r="C660" s="15" t="s">
        <v>24267</v>
      </c>
      <c r="D660" s="24" t="str">
        <f>OS_Raw_Data!A658</f>
        <v>OCLM-2025-000657</v>
      </c>
      <c r="E660" s="24" t="str">
        <f>OS_Raw_Data!B658</f>
        <v>OPOL-2025-000657</v>
      </c>
      <c r="F660" s="16" t="str">
        <f>OS_Raw_Data!I658</f>
        <v>2018-10-02</v>
      </c>
      <c r="G660" s="16" t="str">
        <f>OS_Raw_Data!J658</f>
        <v>2018-10-10</v>
      </c>
      <c r="H660" s="15" t="str">
        <f>OS_Raw_Data!C658</f>
        <v>Engineering</v>
      </c>
      <c r="I660" s="25">
        <f>OS_Raw_Data!Q658</f>
        <v>41579194.789999999</v>
      </c>
      <c r="J660" s="25">
        <f>OS_Raw_Data!S658</f>
        <v>28307985.050000001</v>
      </c>
      <c r="K660" s="15" t="b">
        <f t="shared" si="20"/>
        <v>1</v>
      </c>
      <c r="L660" s="15" t="b">
        <f t="shared" si="21"/>
        <v>1</v>
      </c>
    </row>
    <row r="661" spans="2:12" s="15" customFormat="1" ht="13.75" x14ac:dyDescent="0.45">
      <c r="B661" s="15">
        <v>658</v>
      </c>
      <c r="C661" s="15" t="s">
        <v>24267</v>
      </c>
      <c r="D661" s="24" t="str">
        <f>OS_Raw_Data!A659</f>
        <v>OCLM-2025-000658</v>
      </c>
      <c r="E661" s="24" t="str">
        <f>OS_Raw_Data!B659</f>
        <v>OPOL-2025-000658</v>
      </c>
      <c r="F661" s="16" t="str">
        <f>OS_Raw_Data!I659</f>
        <v>2025-09-27</v>
      </c>
      <c r="G661" s="16" t="str">
        <f>OS_Raw_Data!J659</f>
        <v>2025-10-05</v>
      </c>
      <c r="H661" s="15" t="str">
        <f>OS_Raw_Data!C659</f>
        <v>Fire Industrial</v>
      </c>
      <c r="I661" s="25">
        <f>OS_Raw_Data!Q659</f>
        <v>51789281.990000002</v>
      </c>
      <c r="J661" s="25">
        <f>OS_Raw_Data!S659</f>
        <v>38674245.359999999</v>
      </c>
      <c r="K661" s="15" t="b">
        <f t="shared" si="20"/>
        <v>1</v>
      </c>
      <c r="L661" s="15" t="b">
        <f t="shared" si="21"/>
        <v>1</v>
      </c>
    </row>
    <row r="662" spans="2:12" s="15" customFormat="1" ht="13.75" x14ac:dyDescent="0.45">
      <c r="B662" s="15">
        <v>659</v>
      </c>
      <c r="C662" s="15" t="s">
        <v>24267</v>
      </c>
      <c r="D662" s="24" t="str">
        <f>OS_Raw_Data!A660</f>
        <v>OCLM-2025-000659</v>
      </c>
      <c r="E662" s="24" t="str">
        <f>OS_Raw_Data!B660</f>
        <v>OPOL-2025-000659</v>
      </c>
      <c r="F662" s="16" t="str">
        <f>OS_Raw_Data!I660</f>
        <v>2019-03-21</v>
      </c>
      <c r="G662" s="16" t="str">
        <f>OS_Raw_Data!J660</f>
        <v>2019-03-21</v>
      </c>
      <c r="H662" s="15" t="str">
        <f>OS_Raw_Data!C660</f>
        <v>Motor Commercial</v>
      </c>
      <c r="I662" s="25">
        <f>OS_Raw_Data!Q660</f>
        <v>428645.96</v>
      </c>
      <c r="J662" s="25">
        <f>OS_Raw_Data!S660</f>
        <v>324607.62</v>
      </c>
      <c r="K662" s="15" t="b">
        <f t="shared" si="20"/>
        <v>1</v>
      </c>
      <c r="L662" s="15" t="b">
        <f t="shared" si="21"/>
        <v>1</v>
      </c>
    </row>
    <row r="663" spans="2:12" s="15" customFormat="1" ht="13.75" x14ac:dyDescent="0.45">
      <c r="B663" s="15">
        <v>660</v>
      </c>
      <c r="C663" s="15" t="s">
        <v>24267</v>
      </c>
      <c r="D663" s="24" t="str">
        <f>OS_Raw_Data!A661</f>
        <v>OCLM-2025-000660</v>
      </c>
      <c r="E663" s="24" t="str">
        <f>OS_Raw_Data!B661</f>
        <v>OPOL-2025-000660</v>
      </c>
      <c r="F663" s="16" t="str">
        <f>OS_Raw_Data!I661</f>
        <v>2019-10-31</v>
      </c>
      <c r="G663" s="16" t="str">
        <f>OS_Raw_Data!J661</f>
        <v>2019-11-16</v>
      </c>
      <c r="H663" s="15" t="str">
        <f>OS_Raw_Data!C661</f>
        <v>Marine Cargo</v>
      </c>
      <c r="I663" s="25">
        <f>OS_Raw_Data!Q661</f>
        <v>3103197.8</v>
      </c>
      <c r="J663" s="25">
        <f>OS_Raw_Data!S661</f>
        <v>1065902.8999999999</v>
      </c>
      <c r="K663" s="15" t="b">
        <f t="shared" si="20"/>
        <v>1</v>
      </c>
      <c r="L663" s="15" t="b">
        <f t="shared" si="21"/>
        <v>1</v>
      </c>
    </row>
    <row r="664" spans="2:12" s="15" customFormat="1" ht="13.75" x14ac:dyDescent="0.45">
      <c r="B664" s="15">
        <v>661</v>
      </c>
      <c r="C664" s="15" t="s">
        <v>24267</v>
      </c>
      <c r="D664" s="24" t="str">
        <f>OS_Raw_Data!A662</f>
        <v>OCLM-2025-000661</v>
      </c>
      <c r="E664" s="24" t="str">
        <f>OS_Raw_Data!B662</f>
        <v>OPOL-2025-000661</v>
      </c>
      <c r="F664" s="16" t="str">
        <f>OS_Raw_Data!I662</f>
        <v>2022-05-28</v>
      </c>
      <c r="G664" s="16" t="str">
        <f>OS_Raw_Data!J662</f>
        <v>2022-06-16</v>
      </c>
      <c r="H664" s="15" t="str">
        <f>OS_Raw_Data!C662</f>
        <v>WIBA</v>
      </c>
      <c r="I664" s="25">
        <f>OS_Raw_Data!Q662</f>
        <v>1201043.6499999999</v>
      </c>
      <c r="J664" s="25">
        <f>OS_Raw_Data!S662</f>
        <v>676614.56</v>
      </c>
      <c r="K664" s="15" t="b">
        <f t="shared" si="20"/>
        <v>1</v>
      </c>
      <c r="L664" s="15" t="b">
        <f t="shared" si="21"/>
        <v>1</v>
      </c>
    </row>
    <row r="665" spans="2:12" s="15" customFormat="1" ht="13.75" x14ac:dyDescent="0.45">
      <c r="B665" s="15">
        <v>662</v>
      </c>
      <c r="C665" s="15" t="s">
        <v>24267</v>
      </c>
      <c r="D665" s="24" t="str">
        <f>OS_Raw_Data!A663</f>
        <v>OCLM-2025-000662</v>
      </c>
      <c r="E665" s="24" t="str">
        <f>OS_Raw_Data!B663</f>
        <v>OPOL-2025-000662</v>
      </c>
      <c r="F665" s="16" t="str">
        <f>OS_Raw_Data!I663</f>
        <v>2019-03-26</v>
      </c>
      <c r="G665" s="16" t="str">
        <f>OS_Raw_Data!J663</f>
        <v>2019-04-22</v>
      </c>
      <c r="H665" s="15" t="str">
        <f>OS_Raw_Data!C663</f>
        <v>Fire Domestic</v>
      </c>
      <c r="I665" s="25">
        <f>OS_Raw_Data!Q663</f>
        <v>2135312.89</v>
      </c>
      <c r="J665" s="25">
        <f>OS_Raw_Data!S663</f>
        <v>1881822.01</v>
      </c>
      <c r="K665" s="15" t="b">
        <f t="shared" si="20"/>
        <v>1</v>
      </c>
      <c r="L665" s="15" t="b">
        <f t="shared" si="21"/>
        <v>1</v>
      </c>
    </row>
    <row r="666" spans="2:12" s="15" customFormat="1" ht="13.75" x14ac:dyDescent="0.45">
      <c r="B666" s="15">
        <v>663</v>
      </c>
      <c r="C666" s="15" t="s">
        <v>24267</v>
      </c>
      <c r="D666" s="24" t="str">
        <f>OS_Raw_Data!A664</f>
        <v>OCLM-2025-000663</v>
      </c>
      <c r="E666" s="24" t="str">
        <f>OS_Raw_Data!B664</f>
        <v>OPOL-2025-000663</v>
      </c>
      <c r="F666" s="16" t="str">
        <f>OS_Raw_Data!I664</f>
        <v>2023-04-11</v>
      </c>
      <c r="G666" s="16" t="str">
        <f>OS_Raw_Data!J664</f>
        <v>2023-05-07</v>
      </c>
      <c r="H666" s="15" t="str">
        <f>OS_Raw_Data!C664</f>
        <v>Fire Domestic</v>
      </c>
      <c r="I666" s="25">
        <f>OS_Raw_Data!Q664</f>
        <v>2758586.79</v>
      </c>
      <c r="J666" s="25">
        <f>OS_Raw_Data!S664</f>
        <v>2110909.13</v>
      </c>
      <c r="K666" s="15" t="b">
        <f t="shared" si="20"/>
        <v>1</v>
      </c>
      <c r="L666" s="15" t="b">
        <f t="shared" si="21"/>
        <v>1</v>
      </c>
    </row>
    <row r="667" spans="2:12" s="15" customFormat="1" ht="13.75" x14ac:dyDescent="0.45">
      <c r="B667" s="15">
        <v>664</v>
      </c>
      <c r="C667" s="15" t="s">
        <v>24267</v>
      </c>
      <c r="D667" s="24" t="str">
        <f>OS_Raw_Data!A665</f>
        <v>OCLM-2025-000664</v>
      </c>
      <c r="E667" s="24" t="str">
        <f>OS_Raw_Data!B665</f>
        <v>OPOL-2025-000664</v>
      </c>
      <c r="F667" s="16" t="str">
        <f>OS_Raw_Data!I665</f>
        <v>2021-02-23</v>
      </c>
      <c r="G667" s="16" t="str">
        <f>OS_Raw_Data!J665</f>
        <v>2021-03-07</v>
      </c>
      <c r="H667" s="15" t="str">
        <f>OS_Raw_Data!C665</f>
        <v>Personal Accident</v>
      </c>
      <c r="I667" s="25">
        <f>OS_Raw_Data!Q665</f>
        <v>797956.74</v>
      </c>
      <c r="J667" s="25">
        <f>OS_Raw_Data!S665</f>
        <v>696291.35</v>
      </c>
      <c r="K667" s="15" t="b">
        <f t="shared" si="20"/>
        <v>1</v>
      </c>
      <c r="L667" s="15" t="b">
        <f t="shared" si="21"/>
        <v>1</v>
      </c>
    </row>
    <row r="668" spans="2:12" s="15" customFormat="1" ht="13.75" x14ac:dyDescent="0.45">
      <c r="B668" s="15">
        <v>665</v>
      </c>
      <c r="C668" s="15" t="s">
        <v>24267</v>
      </c>
      <c r="D668" s="24" t="str">
        <f>OS_Raw_Data!A666</f>
        <v>OCLM-2025-000665</v>
      </c>
      <c r="E668" s="24" t="str">
        <f>OS_Raw_Data!B666</f>
        <v>OPOL-2025-000665</v>
      </c>
      <c r="F668" s="16" t="str">
        <f>OS_Raw_Data!I666</f>
        <v>2022-12-24</v>
      </c>
      <c r="G668" s="16" t="str">
        <f>OS_Raw_Data!J666</f>
        <v>2022-12-27</v>
      </c>
      <c r="H668" s="15" t="str">
        <f>OS_Raw_Data!C666</f>
        <v>Marine Cargo</v>
      </c>
      <c r="I668" s="25">
        <f>OS_Raw_Data!Q666</f>
        <v>33252133.170000002</v>
      </c>
      <c r="J668" s="25">
        <f>OS_Raw_Data!S666</f>
        <v>14610859.289999999</v>
      </c>
      <c r="K668" s="15" t="b">
        <f t="shared" si="20"/>
        <v>1</v>
      </c>
      <c r="L668" s="15" t="b">
        <f t="shared" si="21"/>
        <v>1</v>
      </c>
    </row>
    <row r="669" spans="2:12" s="15" customFormat="1" ht="13.75" x14ac:dyDescent="0.45">
      <c r="B669" s="15">
        <v>666</v>
      </c>
      <c r="C669" s="15" t="s">
        <v>24267</v>
      </c>
      <c r="D669" s="24" t="str">
        <f>OS_Raw_Data!A667</f>
        <v>OCLM-2025-000666</v>
      </c>
      <c r="E669" s="24" t="str">
        <f>OS_Raw_Data!B667</f>
        <v>OPOL-2025-000666</v>
      </c>
      <c r="F669" s="16" t="str">
        <f>OS_Raw_Data!I667</f>
        <v>2024-03-25</v>
      </c>
      <c r="G669" s="16" t="str">
        <f>OS_Raw_Data!J667</f>
        <v>2024-04-02</v>
      </c>
      <c r="H669" s="15" t="str">
        <f>OS_Raw_Data!C667</f>
        <v>Motor Private</v>
      </c>
      <c r="I669" s="25">
        <f>OS_Raw_Data!Q667</f>
        <v>540011.19999999995</v>
      </c>
      <c r="J669" s="25">
        <f>OS_Raw_Data!S667</f>
        <v>408652.53</v>
      </c>
      <c r="K669" s="15" t="b">
        <f t="shared" si="20"/>
        <v>1</v>
      </c>
      <c r="L669" s="15" t="b">
        <f t="shared" si="21"/>
        <v>1</v>
      </c>
    </row>
    <row r="670" spans="2:12" s="15" customFormat="1" ht="13.75" x14ac:dyDescent="0.45">
      <c r="B670" s="15">
        <v>667</v>
      </c>
      <c r="C670" s="15" t="s">
        <v>24267</v>
      </c>
      <c r="D670" s="24" t="str">
        <f>OS_Raw_Data!A668</f>
        <v>OCLM-2025-000667</v>
      </c>
      <c r="E670" s="24" t="str">
        <f>OS_Raw_Data!B668</f>
        <v>OPOL-2025-000667</v>
      </c>
      <c r="F670" s="16" t="str">
        <f>OS_Raw_Data!I668</f>
        <v>2024-06-13</v>
      </c>
      <c r="G670" s="16" t="str">
        <f>OS_Raw_Data!J668</f>
        <v>2024-06-18</v>
      </c>
      <c r="H670" s="15" t="str">
        <f>OS_Raw_Data!C668</f>
        <v>WIBA</v>
      </c>
      <c r="I670" s="25">
        <f>OS_Raw_Data!Q668</f>
        <v>1812175.41</v>
      </c>
      <c r="J670" s="25">
        <f>OS_Raw_Data!S668</f>
        <v>1441338.95</v>
      </c>
      <c r="K670" s="15" t="b">
        <f t="shared" si="20"/>
        <v>1</v>
      </c>
      <c r="L670" s="15" t="b">
        <f t="shared" si="21"/>
        <v>1</v>
      </c>
    </row>
    <row r="671" spans="2:12" s="15" customFormat="1" ht="13.75" x14ac:dyDescent="0.45">
      <c r="B671" s="15">
        <v>668</v>
      </c>
      <c r="C671" s="15" t="s">
        <v>24267</v>
      </c>
      <c r="D671" s="24" t="str">
        <f>OS_Raw_Data!A669</f>
        <v>OCLM-2025-000668</v>
      </c>
      <c r="E671" s="24" t="str">
        <f>OS_Raw_Data!B669</f>
        <v>OPOL-2025-000668</v>
      </c>
      <c r="F671" s="16" t="str">
        <f>OS_Raw_Data!I669</f>
        <v>2023-08-22</v>
      </c>
      <c r="G671" s="16" t="str">
        <f>OS_Raw_Data!J669</f>
        <v>2023-08-27</v>
      </c>
      <c r="H671" s="15" t="str">
        <f>OS_Raw_Data!C669</f>
        <v>Fire Industrial</v>
      </c>
      <c r="I671" s="25">
        <f>OS_Raw_Data!Q669</f>
        <v>248061832.59</v>
      </c>
      <c r="J671" s="25">
        <f>OS_Raw_Data!S669</f>
        <v>131835893.34999999</v>
      </c>
      <c r="K671" s="15" t="b">
        <f t="shared" si="20"/>
        <v>1</v>
      </c>
      <c r="L671" s="15" t="b">
        <f t="shared" si="21"/>
        <v>1</v>
      </c>
    </row>
    <row r="672" spans="2:12" s="15" customFormat="1" ht="13.75" x14ac:dyDescent="0.45">
      <c r="B672" s="15">
        <v>669</v>
      </c>
      <c r="C672" s="15" t="s">
        <v>24267</v>
      </c>
      <c r="D672" s="24" t="str">
        <f>OS_Raw_Data!A670</f>
        <v>OCLM-2025-000669</v>
      </c>
      <c r="E672" s="24" t="str">
        <f>OS_Raw_Data!B670</f>
        <v>OPOL-2025-000669</v>
      </c>
      <c r="F672" s="16" t="str">
        <f>OS_Raw_Data!I670</f>
        <v>2021-01-16</v>
      </c>
      <c r="G672" s="16" t="str">
        <f>OS_Raw_Data!J670</f>
        <v>2021-01-24</v>
      </c>
      <c r="H672" s="15" t="str">
        <f>OS_Raw_Data!C670</f>
        <v>Fire Industrial</v>
      </c>
      <c r="I672" s="25">
        <f>OS_Raw_Data!Q670</f>
        <v>117879497.52</v>
      </c>
      <c r="J672" s="25">
        <f>OS_Raw_Data!S670</f>
        <v>81020960.739999995</v>
      </c>
      <c r="K672" s="15" t="b">
        <f t="shared" si="20"/>
        <v>1</v>
      </c>
      <c r="L672" s="15" t="b">
        <f t="shared" si="21"/>
        <v>1</v>
      </c>
    </row>
    <row r="673" spans="2:12" s="15" customFormat="1" ht="13.75" x14ac:dyDescent="0.45">
      <c r="B673" s="15">
        <v>670</v>
      </c>
      <c r="C673" s="15" t="s">
        <v>24267</v>
      </c>
      <c r="D673" s="24" t="str">
        <f>OS_Raw_Data!A671</f>
        <v>OCLM-2025-000670</v>
      </c>
      <c r="E673" s="24" t="str">
        <f>OS_Raw_Data!B671</f>
        <v>OPOL-2025-000670</v>
      </c>
      <c r="F673" s="16" t="str">
        <f>OS_Raw_Data!I671</f>
        <v>2023-05-03</v>
      </c>
      <c r="G673" s="16" t="str">
        <f>OS_Raw_Data!J671</f>
        <v>2023-05-08</v>
      </c>
      <c r="H673" s="15" t="str">
        <f>OS_Raw_Data!C671</f>
        <v>Fire Industrial</v>
      </c>
      <c r="I673" s="25">
        <f>OS_Raw_Data!Q671</f>
        <v>54161640.159999996</v>
      </c>
      <c r="J673" s="25">
        <f>OS_Raw_Data!S671</f>
        <v>42335824.159999996</v>
      </c>
      <c r="K673" s="15" t="b">
        <f t="shared" si="20"/>
        <v>1</v>
      </c>
      <c r="L673" s="15" t="b">
        <f t="shared" si="21"/>
        <v>1</v>
      </c>
    </row>
    <row r="674" spans="2:12" s="15" customFormat="1" ht="13.75" x14ac:dyDescent="0.45">
      <c r="B674" s="15">
        <v>671</v>
      </c>
      <c r="C674" s="15" t="s">
        <v>24267</v>
      </c>
      <c r="D674" s="24" t="str">
        <f>OS_Raw_Data!A672</f>
        <v>OCLM-2025-000671</v>
      </c>
      <c r="E674" s="24" t="str">
        <f>OS_Raw_Data!B672</f>
        <v>OPOL-2025-000671</v>
      </c>
      <c r="F674" s="16" t="str">
        <f>OS_Raw_Data!I672</f>
        <v>2024-07-01</v>
      </c>
      <c r="G674" s="16" t="str">
        <f>OS_Raw_Data!J672</f>
        <v>2024-07-04</v>
      </c>
      <c r="H674" s="15" t="str">
        <f>OS_Raw_Data!C672</f>
        <v>Motor Private</v>
      </c>
      <c r="I674" s="25">
        <f>OS_Raw_Data!Q672</f>
        <v>48028.22</v>
      </c>
      <c r="J674" s="25">
        <f>OS_Raw_Data!S672</f>
        <v>37515.230000000003</v>
      </c>
      <c r="K674" s="15" t="b">
        <f t="shared" si="20"/>
        <v>1</v>
      </c>
      <c r="L674" s="15" t="b">
        <f t="shared" si="21"/>
        <v>1</v>
      </c>
    </row>
    <row r="675" spans="2:12" s="15" customFormat="1" ht="13.75" x14ac:dyDescent="0.45">
      <c r="B675" s="15">
        <v>672</v>
      </c>
      <c r="C675" s="15" t="s">
        <v>24267</v>
      </c>
      <c r="D675" s="24" t="str">
        <f>OS_Raw_Data!A673</f>
        <v>OCLM-2025-000672</v>
      </c>
      <c r="E675" s="24" t="str">
        <f>OS_Raw_Data!B673</f>
        <v>OPOL-2025-000672</v>
      </c>
      <c r="F675" s="16" t="str">
        <f>OS_Raw_Data!I673</f>
        <v>2020-05-11</v>
      </c>
      <c r="G675" s="16" t="str">
        <f>OS_Raw_Data!J673</f>
        <v>2020-06-06</v>
      </c>
      <c r="H675" s="15" t="str">
        <f>OS_Raw_Data!C673</f>
        <v>Personal Accident</v>
      </c>
      <c r="I675" s="25">
        <f>OS_Raw_Data!Q673</f>
        <v>719154.91</v>
      </c>
      <c r="J675" s="25">
        <f>OS_Raw_Data!S673</f>
        <v>639208.95999999996</v>
      </c>
      <c r="K675" s="15" t="b">
        <f t="shared" si="20"/>
        <v>1</v>
      </c>
      <c r="L675" s="15" t="b">
        <f t="shared" si="21"/>
        <v>1</v>
      </c>
    </row>
    <row r="676" spans="2:12" s="15" customFormat="1" ht="13.75" x14ac:dyDescent="0.45">
      <c r="B676" s="15">
        <v>673</v>
      </c>
      <c r="C676" s="15" t="s">
        <v>24267</v>
      </c>
      <c r="D676" s="24" t="str">
        <f>OS_Raw_Data!A674</f>
        <v>OCLM-2025-000673</v>
      </c>
      <c r="E676" s="24" t="str">
        <f>OS_Raw_Data!B674</f>
        <v>OPOL-2025-000673</v>
      </c>
      <c r="F676" s="16" t="str">
        <f>OS_Raw_Data!I674</f>
        <v>2022-01-13</v>
      </c>
      <c r="G676" s="16" t="str">
        <f>OS_Raw_Data!J674</f>
        <v>2022-02-09</v>
      </c>
      <c r="H676" s="15" t="str">
        <f>OS_Raw_Data!C674</f>
        <v>Motor Commercial</v>
      </c>
      <c r="I676" s="25">
        <f>OS_Raw_Data!Q674</f>
        <v>2010013.88</v>
      </c>
      <c r="J676" s="25">
        <f>OS_Raw_Data!S674</f>
        <v>1492306.46</v>
      </c>
      <c r="K676" s="15" t="b">
        <f t="shared" si="20"/>
        <v>1</v>
      </c>
      <c r="L676" s="15" t="b">
        <f t="shared" si="21"/>
        <v>1</v>
      </c>
    </row>
    <row r="677" spans="2:12" s="15" customFormat="1" ht="13.75" x14ac:dyDescent="0.45">
      <c r="B677" s="15">
        <v>674</v>
      </c>
      <c r="C677" s="15" t="s">
        <v>24267</v>
      </c>
      <c r="D677" s="24" t="str">
        <f>OS_Raw_Data!A675</f>
        <v>OCLM-2025-000674</v>
      </c>
      <c r="E677" s="24" t="str">
        <f>OS_Raw_Data!B675</f>
        <v>OPOL-2025-000674</v>
      </c>
      <c r="F677" s="16" t="str">
        <f>OS_Raw_Data!I675</f>
        <v>2023-04-26</v>
      </c>
      <c r="G677" s="16" t="str">
        <f>OS_Raw_Data!J675</f>
        <v>2023-04-30</v>
      </c>
      <c r="H677" s="15" t="str">
        <f>OS_Raw_Data!C675</f>
        <v>Medical</v>
      </c>
      <c r="I677" s="25">
        <f>OS_Raw_Data!Q675</f>
        <v>8095.39</v>
      </c>
      <c r="J677" s="25">
        <f>OS_Raw_Data!S675</f>
        <v>5674.04</v>
      </c>
      <c r="K677" s="15" t="b">
        <f t="shared" si="20"/>
        <v>1</v>
      </c>
      <c r="L677" s="15" t="b">
        <f t="shared" si="21"/>
        <v>1</v>
      </c>
    </row>
    <row r="678" spans="2:12" s="15" customFormat="1" ht="13.75" x14ac:dyDescent="0.45">
      <c r="B678" s="15">
        <v>675</v>
      </c>
      <c r="C678" s="15" t="s">
        <v>24267</v>
      </c>
      <c r="D678" s="24" t="str">
        <f>OS_Raw_Data!A676</f>
        <v>OCLM-2025-000675</v>
      </c>
      <c r="E678" s="24" t="str">
        <f>OS_Raw_Data!B676</f>
        <v>OPOL-2025-000675</v>
      </c>
      <c r="F678" s="16" t="str">
        <f>OS_Raw_Data!I676</f>
        <v>2018-04-03</v>
      </c>
      <c r="G678" s="16" t="str">
        <f>OS_Raw_Data!J676</f>
        <v>2018-04-29</v>
      </c>
      <c r="H678" s="15" t="str">
        <f>OS_Raw_Data!C676</f>
        <v>Motor Commercial</v>
      </c>
      <c r="I678" s="25">
        <f>OS_Raw_Data!Q676</f>
        <v>50275.6</v>
      </c>
      <c r="J678" s="25">
        <f>OS_Raw_Data!S676</f>
        <v>33290.730000000003</v>
      </c>
      <c r="K678" s="15" t="b">
        <f t="shared" si="20"/>
        <v>1</v>
      </c>
      <c r="L678" s="15" t="b">
        <f t="shared" si="21"/>
        <v>1</v>
      </c>
    </row>
    <row r="679" spans="2:12" s="15" customFormat="1" ht="13.75" x14ac:dyDescent="0.45">
      <c r="B679" s="15">
        <v>676</v>
      </c>
      <c r="C679" s="15" t="s">
        <v>24267</v>
      </c>
      <c r="D679" s="24" t="str">
        <f>OS_Raw_Data!A677</f>
        <v>OCLM-2025-000676</v>
      </c>
      <c r="E679" s="24" t="str">
        <f>OS_Raw_Data!B677</f>
        <v>OPOL-2025-000676</v>
      </c>
      <c r="F679" s="16" t="str">
        <f>OS_Raw_Data!I677</f>
        <v>2025-09-29</v>
      </c>
      <c r="G679" s="16" t="str">
        <f>OS_Raw_Data!J677</f>
        <v>2025-10-08</v>
      </c>
      <c r="H679" s="15" t="str">
        <f>OS_Raw_Data!C677</f>
        <v>Liability</v>
      </c>
      <c r="I679" s="25">
        <f>OS_Raw_Data!Q677</f>
        <v>48769433.689999998</v>
      </c>
      <c r="J679" s="25">
        <f>OS_Raw_Data!S677</f>
        <v>29351234.82</v>
      </c>
      <c r="K679" s="15" t="b">
        <f t="shared" si="20"/>
        <v>1</v>
      </c>
      <c r="L679" s="15" t="b">
        <f t="shared" si="21"/>
        <v>1</v>
      </c>
    </row>
    <row r="680" spans="2:12" s="15" customFormat="1" ht="13.75" x14ac:dyDescent="0.45">
      <c r="B680" s="15">
        <v>677</v>
      </c>
      <c r="C680" s="15" t="s">
        <v>24267</v>
      </c>
      <c r="D680" s="24" t="str">
        <f>OS_Raw_Data!A678</f>
        <v>OCLM-2025-000677</v>
      </c>
      <c r="E680" s="24" t="str">
        <f>OS_Raw_Data!B678</f>
        <v>OPOL-2025-000677</v>
      </c>
      <c r="F680" s="16" t="str">
        <f>OS_Raw_Data!I678</f>
        <v>2023-12-02</v>
      </c>
      <c r="G680" s="16" t="str">
        <f>OS_Raw_Data!J678</f>
        <v>2023-12-27</v>
      </c>
      <c r="H680" s="15" t="str">
        <f>OS_Raw_Data!C678</f>
        <v>Engineering</v>
      </c>
      <c r="I680" s="25">
        <f>OS_Raw_Data!Q678</f>
        <v>11272430.68</v>
      </c>
      <c r="J680" s="25">
        <f>OS_Raw_Data!S678</f>
        <v>6306419.5599999996</v>
      </c>
      <c r="K680" s="15" t="b">
        <f t="shared" si="20"/>
        <v>1</v>
      </c>
      <c r="L680" s="15" t="b">
        <f t="shared" si="21"/>
        <v>1</v>
      </c>
    </row>
    <row r="681" spans="2:12" s="15" customFormat="1" ht="13.75" x14ac:dyDescent="0.45">
      <c r="B681" s="15">
        <v>678</v>
      </c>
      <c r="C681" s="15" t="s">
        <v>24267</v>
      </c>
      <c r="D681" s="24" t="str">
        <f>OS_Raw_Data!A679</f>
        <v>OCLM-2025-000678</v>
      </c>
      <c r="E681" s="24" t="str">
        <f>OS_Raw_Data!B679</f>
        <v>OPOL-2025-000678</v>
      </c>
      <c r="F681" s="16" t="str">
        <f>OS_Raw_Data!I679</f>
        <v>2023-07-02</v>
      </c>
      <c r="G681" s="16" t="str">
        <f>OS_Raw_Data!J679</f>
        <v>2023-07-05</v>
      </c>
      <c r="H681" s="15" t="str">
        <f>OS_Raw_Data!C679</f>
        <v>Medical</v>
      </c>
      <c r="I681" s="25">
        <f>OS_Raw_Data!Q679</f>
        <v>622002.17000000004</v>
      </c>
      <c r="J681" s="25">
        <f>OS_Raw_Data!S679</f>
        <v>480768.29</v>
      </c>
      <c r="K681" s="15" t="b">
        <f t="shared" si="20"/>
        <v>1</v>
      </c>
      <c r="L681" s="15" t="b">
        <f t="shared" si="21"/>
        <v>1</v>
      </c>
    </row>
    <row r="682" spans="2:12" s="15" customFormat="1" ht="13.75" x14ac:dyDescent="0.45">
      <c r="B682" s="15">
        <v>679</v>
      </c>
      <c r="C682" s="15" t="s">
        <v>24267</v>
      </c>
      <c r="D682" s="24" t="str">
        <f>OS_Raw_Data!A680</f>
        <v>OCLM-2025-000679</v>
      </c>
      <c r="E682" s="24" t="str">
        <f>OS_Raw_Data!B680</f>
        <v>OPOL-2025-000679</v>
      </c>
      <c r="F682" s="16" t="str">
        <f>OS_Raw_Data!I680</f>
        <v>2023-08-14</v>
      </c>
      <c r="G682" s="16" t="str">
        <f>OS_Raw_Data!J680</f>
        <v>2023-08-30</v>
      </c>
      <c r="H682" s="15" t="str">
        <f>OS_Raw_Data!C680</f>
        <v>Fire Domestic</v>
      </c>
      <c r="I682" s="25">
        <f>OS_Raw_Data!Q680</f>
        <v>173693.45</v>
      </c>
      <c r="J682" s="25">
        <f>OS_Raw_Data!S680</f>
        <v>132544.19</v>
      </c>
      <c r="K682" s="15" t="b">
        <f t="shared" si="20"/>
        <v>1</v>
      </c>
      <c r="L682" s="15" t="b">
        <f t="shared" si="21"/>
        <v>1</v>
      </c>
    </row>
    <row r="683" spans="2:12" s="15" customFormat="1" ht="13.75" x14ac:dyDescent="0.45">
      <c r="B683" s="15">
        <v>680</v>
      </c>
      <c r="C683" s="15" t="s">
        <v>24267</v>
      </c>
      <c r="D683" s="24" t="str">
        <f>OS_Raw_Data!A681</f>
        <v>OCLM-2025-000680</v>
      </c>
      <c r="E683" s="24" t="str">
        <f>OS_Raw_Data!B681</f>
        <v>OPOL-2025-000680</v>
      </c>
      <c r="F683" s="16" t="str">
        <f>OS_Raw_Data!I681</f>
        <v>2022-03-25</v>
      </c>
      <c r="G683" s="16" t="str">
        <f>OS_Raw_Data!J681</f>
        <v>2022-04-13</v>
      </c>
      <c r="H683" s="15" t="str">
        <f>OS_Raw_Data!C681</f>
        <v>Liability</v>
      </c>
      <c r="I683" s="25">
        <f>OS_Raw_Data!Q681</f>
        <v>9838885.5199999996</v>
      </c>
      <c r="J683" s="25">
        <f>OS_Raw_Data!S681</f>
        <v>4921055.0199999996</v>
      </c>
      <c r="K683" s="15" t="b">
        <f t="shared" si="20"/>
        <v>1</v>
      </c>
      <c r="L683" s="15" t="b">
        <f t="shared" si="21"/>
        <v>1</v>
      </c>
    </row>
    <row r="684" spans="2:12" s="15" customFormat="1" ht="13.75" x14ac:dyDescent="0.45">
      <c r="B684" s="15">
        <v>681</v>
      </c>
      <c r="C684" s="15" t="s">
        <v>24267</v>
      </c>
      <c r="D684" s="24" t="str">
        <f>OS_Raw_Data!A682</f>
        <v>OCLM-2025-000681</v>
      </c>
      <c r="E684" s="24" t="str">
        <f>OS_Raw_Data!B682</f>
        <v>OPOL-2025-000681</v>
      </c>
      <c r="F684" s="16" t="str">
        <f>OS_Raw_Data!I682</f>
        <v>2020-08-31</v>
      </c>
      <c r="G684" s="16" t="str">
        <f>OS_Raw_Data!J682</f>
        <v>2020-09-05</v>
      </c>
      <c r="H684" s="15" t="str">
        <f>OS_Raw_Data!C682</f>
        <v>Motor Private</v>
      </c>
      <c r="I684" s="25">
        <f>OS_Raw_Data!Q682</f>
        <v>402054.91</v>
      </c>
      <c r="J684" s="25">
        <f>OS_Raw_Data!S682</f>
        <v>345442.9</v>
      </c>
      <c r="K684" s="15" t="b">
        <f t="shared" si="20"/>
        <v>1</v>
      </c>
      <c r="L684" s="15" t="b">
        <f t="shared" si="21"/>
        <v>1</v>
      </c>
    </row>
    <row r="685" spans="2:12" s="15" customFormat="1" ht="13.75" x14ac:dyDescent="0.45">
      <c r="B685" s="15">
        <v>682</v>
      </c>
      <c r="C685" s="15" t="s">
        <v>24267</v>
      </c>
      <c r="D685" s="24" t="str">
        <f>OS_Raw_Data!A683</f>
        <v>OCLM-2025-000682</v>
      </c>
      <c r="E685" s="24" t="str">
        <f>OS_Raw_Data!B683</f>
        <v>OPOL-2025-000682</v>
      </c>
      <c r="F685" s="16" t="str">
        <f>OS_Raw_Data!I683</f>
        <v>2019-06-04</v>
      </c>
      <c r="G685" s="16" t="str">
        <f>OS_Raw_Data!J683</f>
        <v>2019-06-14</v>
      </c>
      <c r="H685" s="15" t="str">
        <f>OS_Raw_Data!C683</f>
        <v>Engineering</v>
      </c>
      <c r="I685" s="25">
        <f>OS_Raw_Data!Q683</f>
        <v>23786143.469999999</v>
      </c>
      <c r="J685" s="25">
        <f>OS_Raw_Data!S683</f>
        <v>17427837.649999999</v>
      </c>
      <c r="K685" s="15" t="b">
        <f t="shared" si="20"/>
        <v>1</v>
      </c>
      <c r="L685" s="15" t="b">
        <f t="shared" si="21"/>
        <v>1</v>
      </c>
    </row>
    <row r="686" spans="2:12" s="15" customFormat="1" ht="13.75" x14ac:dyDescent="0.45">
      <c r="B686" s="15">
        <v>683</v>
      </c>
      <c r="C686" s="15" t="s">
        <v>24267</v>
      </c>
      <c r="D686" s="24" t="str">
        <f>OS_Raw_Data!A684</f>
        <v>OCLM-2025-000683</v>
      </c>
      <c r="E686" s="24" t="str">
        <f>OS_Raw_Data!B684</f>
        <v>OPOL-2025-000683</v>
      </c>
      <c r="F686" s="16" t="str">
        <f>OS_Raw_Data!I684</f>
        <v>2023-11-30</v>
      </c>
      <c r="G686" s="16" t="str">
        <f>OS_Raw_Data!J684</f>
        <v>2023-12-11</v>
      </c>
      <c r="H686" s="15" t="str">
        <f>OS_Raw_Data!C684</f>
        <v>Personal Accident</v>
      </c>
      <c r="I686" s="25">
        <f>OS_Raw_Data!Q684</f>
        <v>113867.37</v>
      </c>
      <c r="J686" s="25">
        <f>OS_Raw_Data!S684</f>
        <v>90405.85</v>
      </c>
      <c r="K686" s="15" t="b">
        <f t="shared" si="20"/>
        <v>1</v>
      </c>
      <c r="L686" s="15" t="b">
        <f t="shared" si="21"/>
        <v>1</v>
      </c>
    </row>
    <row r="687" spans="2:12" s="15" customFormat="1" ht="13.75" x14ac:dyDescent="0.45">
      <c r="B687" s="15">
        <v>684</v>
      </c>
      <c r="C687" s="15" t="s">
        <v>24267</v>
      </c>
      <c r="D687" s="24" t="str">
        <f>OS_Raw_Data!A685</f>
        <v>OCLM-2025-000684</v>
      </c>
      <c r="E687" s="24" t="str">
        <f>OS_Raw_Data!B685</f>
        <v>OPOL-2025-000684</v>
      </c>
      <c r="F687" s="16" t="str">
        <f>OS_Raw_Data!I685</f>
        <v>2025-01-03</v>
      </c>
      <c r="G687" s="16" t="str">
        <f>OS_Raw_Data!J685</f>
        <v>2025-01-04</v>
      </c>
      <c r="H687" s="15" t="str">
        <f>OS_Raw_Data!C685</f>
        <v>Fire Domestic</v>
      </c>
      <c r="I687" s="25">
        <f>OS_Raw_Data!Q685</f>
        <v>2260663.23</v>
      </c>
      <c r="J687" s="25">
        <f>OS_Raw_Data!S685</f>
        <v>2014850.75</v>
      </c>
      <c r="K687" s="15" t="b">
        <f t="shared" si="20"/>
        <v>1</v>
      </c>
      <c r="L687" s="15" t="b">
        <f t="shared" si="21"/>
        <v>1</v>
      </c>
    </row>
    <row r="688" spans="2:12" s="15" customFormat="1" ht="13.75" x14ac:dyDescent="0.45">
      <c r="B688" s="15">
        <v>685</v>
      </c>
      <c r="C688" s="15" t="s">
        <v>24267</v>
      </c>
      <c r="D688" s="24" t="str">
        <f>OS_Raw_Data!A686</f>
        <v>OCLM-2025-000685</v>
      </c>
      <c r="E688" s="24" t="str">
        <f>OS_Raw_Data!B686</f>
        <v>OPOL-2025-000685</v>
      </c>
      <c r="F688" s="16" t="str">
        <f>OS_Raw_Data!I686</f>
        <v>2024-12-01</v>
      </c>
      <c r="G688" s="16" t="str">
        <f>OS_Raw_Data!J686</f>
        <v>2024-12-28</v>
      </c>
      <c r="H688" s="15" t="str">
        <f>OS_Raw_Data!C686</f>
        <v>Personal Accident</v>
      </c>
      <c r="I688" s="25">
        <f>OS_Raw_Data!Q686</f>
        <v>679303.37</v>
      </c>
      <c r="J688" s="25">
        <f>OS_Raw_Data!S686</f>
        <v>458877.65</v>
      </c>
      <c r="K688" s="15" t="b">
        <f t="shared" si="20"/>
        <v>1</v>
      </c>
      <c r="L688" s="15" t="b">
        <f t="shared" si="21"/>
        <v>1</v>
      </c>
    </row>
    <row r="689" spans="2:12" s="15" customFormat="1" ht="13.75" x14ac:dyDescent="0.45">
      <c r="B689" s="15">
        <v>686</v>
      </c>
      <c r="C689" s="15" t="s">
        <v>24267</v>
      </c>
      <c r="D689" s="24" t="str">
        <f>OS_Raw_Data!A687</f>
        <v>OCLM-2025-000686</v>
      </c>
      <c r="E689" s="24" t="str">
        <f>OS_Raw_Data!B687</f>
        <v>OPOL-2025-000686</v>
      </c>
      <c r="F689" s="16" t="str">
        <f>OS_Raw_Data!I687</f>
        <v>2019-09-21</v>
      </c>
      <c r="G689" s="16" t="str">
        <f>OS_Raw_Data!J687</f>
        <v>2019-09-25</v>
      </c>
      <c r="H689" s="15" t="str">
        <f>OS_Raw_Data!C687</f>
        <v>Engineering</v>
      </c>
      <c r="I689" s="25">
        <f>OS_Raw_Data!Q687</f>
        <v>23302741.140000001</v>
      </c>
      <c r="J689" s="25">
        <f>OS_Raw_Data!S687</f>
        <v>11550476.82</v>
      </c>
      <c r="K689" s="15" t="b">
        <f t="shared" si="20"/>
        <v>1</v>
      </c>
      <c r="L689" s="15" t="b">
        <f t="shared" si="21"/>
        <v>1</v>
      </c>
    </row>
    <row r="690" spans="2:12" s="15" customFormat="1" ht="13.75" x14ac:dyDescent="0.45">
      <c r="B690" s="15">
        <v>687</v>
      </c>
      <c r="C690" s="15" t="s">
        <v>24267</v>
      </c>
      <c r="D690" s="24" t="str">
        <f>OS_Raw_Data!A688</f>
        <v>OCLM-2025-000687</v>
      </c>
      <c r="E690" s="24" t="str">
        <f>OS_Raw_Data!B688</f>
        <v>OPOL-2025-000687</v>
      </c>
      <c r="F690" s="16" t="str">
        <f>OS_Raw_Data!I688</f>
        <v>2020-12-04</v>
      </c>
      <c r="G690" s="16" t="str">
        <f>OS_Raw_Data!J688</f>
        <v>2020-12-26</v>
      </c>
      <c r="H690" s="15" t="str">
        <f>OS_Raw_Data!C688</f>
        <v>Medical</v>
      </c>
      <c r="I690" s="25">
        <f>OS_Raw_Data!Q688</f>
        <v>150939.09</v>
      </c>
      <c r="J690" s="25">
        <f>OS_Raw_Data!S688</f>
        <v>128167.59</v>
      </c>
      <c r="K690" s="15" t="b">
        <f t="shared" si="20"/>
        <v>1</v>
      </c>
      <c r="L690" s="15" t="b">
        <f t="shared" si="21"/>
        <v>1</v>
      </c>
    </row>
    <row r="691" spans="2:12" s="15" customFormat="1" ht="13.75" x14ac:dyDescent="0.45">
      <c r="B691" s="15">
        <v>688</v>
      </c>
      <c r="C691" s="15" t="s">
        <v>24267</v>
      </c>
      <c r="D691" s="24" t="str">
        <f>OS_Raw_Data!A689</f>
        <v>OCLM-2025-000688</v>
      </c>
      <c r="E691" s="24" t="str">
        <f>OS_Raw_Data!B689</f>
        <v>OPOL-2025-000688</v>
      </c>
      <c r="F691" s="16" t="str">
        <f>OS_Raw_Data!I689</f>
        <v>2025-02-25</v>
      </c>
      <c r="G691" s="16" t="str">
        <f>OS_Raw_Data!J689</f>
        <v>2025-03-14</v>
      </c>
      <c r="H691" s="15" t="str">
        <f>OS_Raw_Data!C689</f>
        <v>Motor Commercial</v>
      </c>
      <c r="I691" s="25">
        <f>OS_Raw_Data!Q689</f>
        <v>322718.25</v>
      </c>
      <c r="J691" s="25">
        <f>OS_Raw_Data!S689</f>
        <v>190230.32</v>
      </c>
      <c r="K691" s="15" t="b">
        <f t="shared" si="20"/>
        <v>1</v>
      </c>
      <c r="L691" s="15" t="b">
        <f t="shared" si="21"/>
        <v>1</v>
      </c>
    </row>
    <row r="692" spans="2:12" s="15" customFormat="1" ht="13.75" x14ac:dyDescent="0.45">
      <c r="B692" s="15">
        <v>689</v>
      </c>
      <c r="C692" s="15" t="s">
        <v>24267</v>
      </c>
      <c r="D692" s="24" t="str">
        <f>OS_Raw_Data!A690</f>
        <v>OCLM-2025-000689</v>
      </c>
      <c r="E692" s="24" t="str">
        <f>OS_Raw_Data!B690</f>
        <v>OPOL-2025-000689</v>
      </c>
      <c r="F692" s="16" t="str">
        <f>OS_Raw_Data!I690</f>
        <v>2019-09-02</v>
      </c>
      <c r="G692" s="16" t="str">
        <f>OS_Raw_Data!J690</f>
        <v>2019-09-13</v>
      </c>
      <c r="H692" s="15" t="str">
        <f>OS_Raw_Data!C690</f>
        <v>Fire Industrial</v>
      </c>
      <c r="I692" s="25">
        <f>OS_Raw_Data!Q690</f>
        <v>26023851.510000002</v>
      </c>
      <c r="J692" s="25">
        <f>OS_Raw_Data!S690</f>
        <v>13499884.609999999</v>
      </c>
      <c r="K692" s="15" t="b">
        <f t="shared" si="20"/>
        <v>1</v>
      </c>
      <c r="L692" s="15" t="b">
        <f t="shared" si="21"/>
        <v>1</v>
      </c>
    </row>
    <row r="693" spans="2:12" s="15" customFormat="1" ht="13.75" x14ac:dyDescent="0.45">
      <c r="B693" s="15">
        <v>690</v>
      </c>
      <c r="C693" s="15" t="s">
        <v>24267</v>
      </c>
      <c r="D693" s="24" t="str">
        <f>OS_Raw_Data!A691</f>
        <v>OCLM-2025-000690</v>
      </c>
      <c r="E693" s="24" t="str">
        <f>OS_Raw_Data!B691</f>
        <v>OPOL-2025-000690</v>
      </c>
      <c r="F693" s="16" t="str">
        <f>OS_Raw_Data!I691</f>
        <v>2025-01-16</v>
      </c>
      <c r="G693" s="16" t="str">
        <f>OS_Raw_Data!J691</f>
        <v>2025-02-10</v>
      </c>
      <c r="H693" s="15" t="str">
        <f>OS_Raw_Data!C691</f>
        <v>Motor Commercial</v>
      </c>
      <c r="I693" s="25">
        <f>OS_Raw_Data!Q691</f>
        <v>1099089.94</v>
      </c>
      <c r="J693" s="25">
        <f>OS_Raw_Data!S691</f>
        <v>910034.16</v>
      </c>
      <c r="K693" s="15" t="b">
        <f t="shared" si="20"/>
        <v>1</v>
      </c>
      <c r="L693" s="15" t="b">
        <f t="shared" si="21"/>
        <v>1</v>
      </c>
    </row>
    <row r="694" spans="2:12" s="15" customFormat="1" ht="13.75" x14ac:dyDescent="0.45">
      <c r="B694" s="15">
        <v>691</v>
      </c>
      <c r="C694" s="15" t="s">
        <v>24267</v>
      </c>
      <c r="D694" s="24" t="str">
        <f>OS_Raw_Data!A692</f>
        <v>OCLM-2025-000691</v>
      </c>
      <c r="E694" s="24" t="str">
        <f>OS_Raw_Data!B692</f>
        <v>OPOL-2025-000691</v>
      </c>
      <c r="F694" s="16" t="str">
        <f>OS_Raw_Data!I692</f>
        <v>2020-02-09</v>
      </c>
      <c r="G694" s="16" t="str">
        <f>OS_Raw_Data!J692</f>
        <v>2020-03-09</v>
      </c>
      <c r="H694" s="15" t="str">
        <f>OS_Raw_Data!C692</f>
        <v>Motor Commercial</v>
      </c>
      <c r="I694" s="25">
        <f>OS_Raw_Data!Q692</f>
        <v>322860.53000000003</v>
      </c>
      <c r="J694" s="25">
        <f>OS_Raw_Data!S692</f>
        <v>210318.34</v>
      </c>
      <c r="K694" s="15" t="b">
        <f t="shared" si="20"/>
        <v>1</v>
      </c>
      <c r="L694" s="15" t="b">
        <f t="shared" si="21"/>
        <v>1</v>
      </c>
    </row>
    <row r="695" spans="2:12" s="15" customFormat="1" ht="13.75" x14ac:dyDescent="0.45">
      <c r="B695" s="15">
        <v>692</v>
      </c>
      <c r="C695" s="15" t="s">
        <v>24267</v>
      </c>
      <c r="D695" s="24" t="str">
        <f>OS_Raw_Data!A693</f>
        <v>OCLM-2025-000692</v>
      </c>
      <c r="E695" s="24" t="str">
        <f>OS_Raw_Data!B693</f>
        <v>OPOL-2025-000692</v>
      </c>
      <c r="F695" s="16" t="str">
        <f>OS_Raw_Data!I693</f>
        <v>2018-02-03</v>
      </c>
      <c r="G695" s="16" t="str">
        <f>OS_Raw_Data!J693</f>
        <v>2018-02-24</v>
      </c>
      <c r="H695" s="15" t="str">
        <f>OS_Raw_Data!C693</f>
        <v>Fire Domestic</v>
      </c>
      <c r="I695" s="25">
        <f>OS_Raw_Data!Q693</f>
        <v>3220915</v>
      </c>
      <c r="J695" s="25">
        <f>OS_Raw_Data!S693</f>
        <v>2380841.35</v>
      </c>
      <c r="K695" s="15" t="b">
        <f t="shared" si="20"/>
        <v>1</v>
      </c>
      <c r="L695" s="15" t="b">
        <f t="shared" si="21"/>
        <v>1</v>
      </c>
    </row>
    <row r="696" spans="2:12" s="15" customFormat="1" ht="13.75" x14ac:dyDescent="0.45">
      <c r="B696" s="15">
        <v>693</v>
      </c>
      <c r="C696" s="15" t="s">
        <v>24267</v>
      </c>
      <c r="D696" s="24" t="str">
        <f>OS_Raw_Data!A694</f>
        <v>OCLM-2025-000693</v>
      </c>
      <c r="E696" s="24" t="str">
        <f>OS_Raw_Data!B694</f>
        <v>OPOL-2025-000693</v>
      </c>
      <c r="F696" s="16" t="str">
        <f>OS_Raw_Data!I694</f>
        <v>2020-05-16</v>
      </c>
      <c r="G696" s="16" t="str">
        <f>OS_Raw_Data!J694</f>
        <v>2020-06-04</v>
      </c>
      <c r="H696" s="15" t="str">
        <f>OS_Raw_Data!C694</f>
        <v>Liability</v>
      </c>
      <c r="I696" s="25">
        <f>OS_Raw_Data!Q694</f>
        <v>10635306</v>
      </c>
      <c r="J696" s="25">
        <f>OS_Raw_Data!S694</f>
        <v>6806632.3099999996</v>
      </c>
      <c r="K696" s="15" t="b">
        <f t="shared" si="20"/>
        <v>1</v>
      </c>
      <c r="L696" s="15" t="b">
        <f t="shared" si="21"/>
        <v>1</v>
      </c>
    </row>
    <row r="697" spans="2:12" s="15" customFormat="1" ht="13.75" x14ac:dyDescent="0.45">
      <c r="B697" s="15">
        <v>694</v>
      </c>
      <c r="C697" s="15" t="s">
        <v>24267</v>
      </c>
      <c r="D697" s="24" t="str">
        <f>OS_Raw_Data!A695</f>
        <v>OCLM-2025-000694</v>
      </c>
      <c r="E697" s="24" t="str">
        <f>OS_Raw_Data!B695</f>
        <v>OPOL-2025-000694</v>
      </c>
      <c r="F697" s="16" t="str">
        <f>OS_Raw_Data!I695</f>
        <v>2024-06-29</v>
      </c>
      <c r="G697" s="16" t="str">
        <f>OS_Raw_Data!J695</f>
        <v>2024-07-19</v>
      </c>
      <c r="H697" s="15" t="str">
        <f>OS_Raw_Data!C695</f>
        <v>Fire Domestic</v>
      </c>
      <c r="I697" s="25">
        <f>OS_Raw_Data!Q695</f>
        <v>2103554.15</v>
      </c>
      <c r="J697" s="25">
        <f>OS_Raw_Data!S695</f>
        <v>1780740.73</v>
      </c>
      <c r="K697" s="15" t="b">
        <f t="shared" si="20"/>
        <v>1</v>
      </c>
      <c r="L697" s="15" t="b">
        <f t="shared" si="21"/>
        <v>1</v>
      </c>
    </row>
    <row r="698" spans="2:12" s="15" customFormat="1" ht="13.75" x14ac:dyDescent="0.45">
      <c r="B698" s="15">
        <v>695</v>
      </c>
      <c r="C698" s="15" t="s">
        <v>24267</v>
      </c>
      <c r="D698" s="24" t="str">
        <f>OS_Raw_Data!A696</f>
        <v>OCLM-2025-000695</v>
      </c>
      <c r="E698" s="24" t="str">
        <f>OS_Raw_Data!B696</f>
        <v>OPOL-2025-000695</v>
      </c>
      <c r="F698" s="16" t="str">
        <f>OS_Raw_Data!I696</f>
        <v>2023-04-13</v>
      </c>
      <c r="G698" s="16" t="str">
        <f>OS_Raw_Data!J696</f>
        <v>2023-04-20</v>
      </c>
      <c r="H698" s="15" t="str">
        <f>OS_Raw_Data!C696</f>
        <v>Fire Industrial</v>
      </c>
      <c r="I698" s="25">
        <f>OS_Raw_Data!Q696</f>
        <v>118309450.13</v>
      </c>
      <c r="J698" s="25">
        <f>OS_Raw_Data!S696</f>
        <v>93065375.840000004</v>
      </c>
      <c r="K698" s="15" t="b">
        <f t="shared" si="20"/>
        <v>1</v>
      </c>
      <c r="L698" s="15" t="b">
        <f t="shared" si="21"/>
        <v>1</v>
      </c>
    </row>
    <row r="699" spans="2:12" s="15" customFormat="1" ht="13.75" x14ac:dyDescent="0.45">
      <c r="B699" s="15">
        <v>696</v>
      </c>
      <c r="C699" s="15" t="s">
        <v>24267</v>
      </c>
      <c r="D699" s="24" t="str">
        <f>OS_Raw_Data!A697</f>
        <v>OCLM-2025-000696</v>
      </c>
      <c r="E699" s="24" t="str">
        <f>OS_Raw_Data!B697</f>
        <v>OPOL-2025-000696</v>
      </c>
      <c r="F699" s="16" t="str">
        <f>OS_Raw_Data!I697</f>
        <v>2023-09-19</v>
      </c>
      <c r="G699" s="16" t="str">
        <f>OS_Raw_Data!J697</f>
        <v>2023-09-25</v>
      </c>
      <c r="H699" s="15" t="str">
        <f>OS_Raw_Data!C697</f>
        <v>Marine Cargo</v>
      </c>
      <c r="I699" s="25">
        <f>OS_Raw_Data!Q697</f>
        <v>19605351.699999999</v>
      </c>
      <c r="J699" s="25">
        <f>OS_Raw_Data!S697</f>
        <v>9836694.0299999993</v>
      </c>
      <c r="K699" s="15" t="b">
        <f t="shared" si="20"/>
        <v>1</v>
      </c>
      <c r="L699" s="15" t="b">
        <f t="shared" si="21"/>
        <v>1</v>
      </c>
    </row>
    <row r="700" spans="2:12" s="15" customFormat="1" ht="13.75" x14ac:dyDescent="0.45">
      <c r="B700" s="15">
        <v>697</v>
      </c>
      <c r="C700" s="15" t="s">
        <v>24267</v>
      </c>
      <c r="D700" s="24" t="str">
        <f>OS_Raw_Data!A698</f>
        <v>OCLM-2025-000697</v>
      </c>
      <c r="E700" s="24" t="str">
        <f>OS_Raw_Data!B698</f>
        <v>OPOL-2025-000697</v>
      </c>
      <c r="F700" s="16" t="str">
        <f>OS_Raw_Data!I698</f>
        <v>2026-07-09</v>
      </c>
      <c r="G700" s="16" t="str">
        <f>OS_Raw_Data!J698</f>
        <v>2026-07-25</v>
      </c>
      <c r="H700" s="15" t="str">
        <f>OS_Raw_Data!C698</f>
        <v>Medical</v>
      </c>
      <c r="I700" s="25">
        <f>OS_Raw_Data!Q698</f>
        <v>115461.11</v>
      </c>
      <c r="J700" s="25">
        <f>OS_Raw_Data!S698</f>
        <v>92836.28</v>
      </c>
      <c r="K700" s="15" t="b">
        <f t="shared" si="20"/>
        <v>1</v>
      </c>
      <c r="L700" s="15" t="b">
        <f t="shared" si="21"/>
        <v>1</v>
      </c>
    </row>
    <row r="701" spans="2:12" s="15" customFormat="1" ht="13.75" x14ac:dyDescent="0.45">
      <c r="B701" s="15">
        <v>698</v>
      </c>
      <c r="C701" s="15" t="s">
        <v>24267</v>
      </c>
      <c r="D701" s="24" t="str">
        <f>OS_Raw_Data!A699</f>
        <v>OCLM-2025-000698</v>
      </c>
      <c r="E701" s="24" t="str">
        <f>OS_Raw_Data!B699</f>
        <v>OPOL-2025-000698</v>
      </c>
      <c r="F701" s="16" t="str">
        <f>OS_Raw_Data!I699</f>
        <v>2022-01-23</v>
      </c>
      <c r="G701" s="16" t="str">
        <f>OS_Raw_Data!J699</f>
        <v>2022-02-19</v>
      </c>
      <c r="H701" s="15" t="str">
        <f>OS_Raw_Data!C699</f>
        <v>Motor Commercial</v>
      </c>
      <c r="I701" s="25">
        <f>OS_Raw_Data!Q699</f>
        <v>410602.95</v>
      </c>
      <c r="J701" s="25">
        <f>OS_Raw_Data!S699</f>
        <v>337944.9</v>
      </c>
      <c r="K701" s="15" t="b">
        <f t="shared" si="20"/>
        <v>1</v>
      </c>
      <c r="L701" s="15" t="b">
        <f t="shared" si="21"/>
        <v>1</v>
      </c>
    </row>
    <row r="702" spans="2:12" s="15" customFormat="1" ht="13.75" x14ac:dyDescent="0.45">
      <c r="B702" s="15">
        <v>699</v>
      </c>
      <c r="C702" s="15" t="s">
        <v>24267</v>
      </c>
      <c r="D702" s="24" t="str">
        <f>OS_Raw_Data!A700</f>
        <v>OCLM-2025-000699</v>
      </c>
      <c r="E702" s="24" t="str">
        <f>OS_Raw_Data!B700</f>
        <v>OPOL-2025-000699</v>
      </c>
      <c r="F702" s="16" t="str">
        <f>OS_Raw_Data!I700</f>
        <v>2024-07-21</v>
      </c>
      <c r="G702" s="16" t="str">
        <f>OS_Raw_Data!J700</f>
        <v>2024-08-19</v>
      </c>
      <c r="H702" s="15" t="str">
        <f>OS_Raw_Data!C700</f>
        <v>WIBA</v>
      </c>
      <c r="I702" s="25">
        <f>OS_Raw_Data!Q700</f>
        <v>743358.73</v>
      </c>
      <c r="J702" s="25">
        <f>OS_Raw_Data!S700</f>
        <v>592475.91</v>
      </c>
      <c r="K702" s="15" t="b">
        <f t="shared" si="20"/>
        <v>1</v>
      </c>
      <c r="L702" s="15" t="b">
        <f t="shared" si="21"/>
        <v>1</v>
      </c>
    </row>
    <row r="703" spans="2:12" s="15" customFormat="1" ht="13.75" x14ac:dyDescent="0.45">
      <c r="B703" s="15">
        <v>700</v>
      </c>
      <c r="C703" s="15" t="s">
        <v>24267</v>
      </c>
      <c r="D703" s="24" t="str">
        <f>OS_Raw_Data!A701</f>
        <v>OCLM-2025-000700</v>
      </c>
      <c r="E703" s="24" t="str">
        <f>OS_Raw_Data!B701</f>
        <v>OPOL-2025-000700</v>
      </c>
      <c r="F703" s="16" t="str">
        <f>OS_Raw_Data!I701</f>
        <v>2022-12-22</v>
      </c>
      <c r="G703" s="16" t="str">
        <f>OS_Raw_Data!J701</f>
        <v>2022-12-28</v>
      </c>
      <c r="H703" s="15" t="str">
        <f>OS_Raw_Data!C701</f>
        <v>Fire Domestic</v>
      </c>
      <c r="I703" s="25">
        <f>OS_Raw_Data!Q701</f>
        <v>15447739.460000001</v>
      </c>
      <c r="J703" s="25">
        <f>OS_Raw_Data!S701</f>
        <v>10712714.82</v>
      </c>
      <c r="K703" s="15" t="b">
        <f t="shared" si="20"/>
        <v>1</v>
      </c>
      <c r="L703" s="15" t="b">
        <f t="shared" si="21"/>
        <v>1</v>
      </c>
    </row>
    <row r="704" spans="2:12" s="15" customFormat="1" ht="13.75" x14ac:dyDescent="0.45">
      <c r="B704" s="15">
        <v>701</v>
      </c>
      <c r="C704" s="15" t="s">
        <v>24267</v>
      </c>
      <c r="D704" s="24" t="str">
        <f>OS_Raw_Data!A702</f>
        <v>OCLM-2025-000701</v>
      </c>
      <c r="E704" s="24" t="str">
        <f>OS_Raw_Data!B702</f>
        <v>OPOL-2025-000701</v>
      </c>
      <c r="F704" s="16" t="str">
        <f>OS_Raw_Data!I702</f>
        <v>2019-07-05</v>
      </c>
      <c r="G704" s="16" t="str">
        <f>OS_Raw_Data!J702</f>
        <v>2019-07-20</v>
      </c>
      <c r="H704" s="15" t="str">
        <f>OS_Raw_Data!C702</f>
        <v>Marine Cargo</v>
      </c>
      <c r="I704" s="25">
        <f>OS_Raw_Data!Q702</f>
        <v>22130392.149999999</v>
      </c>
      <c r="J704" s="25">
        <f>OS_Raw_Data!S702</f>
        <v>15278104.029999999</v>
      </c>
      <c r="K704" s="15" t="b">
        <f t="shared" si="20"/>
        <v>1</v>
      </c>
      <c r="L704" s="15" t="b">
        <f t="shared" si="21"/>
        <v>1</v>
      </c>
    </row>
    <row r="705" spans="2:12" s="15" customFormat="1" ht="13.75" x14ac:dyDescent="0.45">
      <c r="B705" s="15">
        <v>702</v>
      </c>
      <c r="C705" s="15" t="s">
        <v>24267</v>
      </c>
      <c r="D705" s="24" t="str">
        <f>OS_Raw_Data!A703</f>
        <v>OCLM-2025-000702</v>
      </c>
      <c r="E705" s="24" t="str">
        <f>OS_Raw_Data!B703</f>
        <v>OPOL-2025-000702</v>
      </c>
      <c r="F705" s="16" t="str">
        <f>OS_Raw_Data!I703</f>
        <v>2024-01-26</v>
      </c>
      <c r="G705" s="16" t="str">
        <f>OS_Raw_Data!J703</f>
        <v>2024-02-08</v>
      </c>
      <c r="H705" s="15" t="str">
        <f>OS_Raw_Data!C703</f>
        <v>Personal Accident</v>
      </c>
      <c r="I705" s="25">
        <f>OS_Raw_Data!Q703</f>
        <v>1092683.3600000001</v>
      </c>
      <c r="J705" s="25">
        <f>OS_Raw_Data!S703</f>
        <v>791815.49</v>
      </c>
      <c r="K705" s="15" t="b">
        <f t="shared" si="20"/>
        <v>1</v>
      </c>
      <c r="L705" s="15" t="b">
        <f t="shared" si="21"/>
        <v>1</v>
      </c>
    </row>
    <row r="706" spans="2:12" s="15" customFormat="1" ht="13.75" x14ac:dyDescent="0.45">
      <c r="B706" s="15">
        <v>703</v>
      </c>
      <c r="C706" s="15" t="s">
        <v>24267</v>
      </c>
      <c r="D706" s="24" t="str">
        <f>OS_Raw_Data!A704</f>
        <v>OCLM-2025-000703</v>
      </c>
      <c r="E706" s="24" t="str">
        <f>OS_Raw_Data!B704</f>
        <v>OPOL-2025-000703</v>
      </c>
      <c r="F706" s="16" t="str">
        <f>OS_Raw_Data!I704</f>
        <v>2021-06-24</v>
      </c>
      <c r="G706" s="16" t="str">
        <f>OS_Raw_Data!J704</f>
        <v>2021-07-16</v>
      </c>
      <c r="H706" s="15" t="str">
        <f>OS_Raw_Data!C704</f>
        <v>Motor Private</v>
      </c>
      <c r="I706" s="25">
        <f>OS_Raw_Data!Q704</f>
        <v>753791.95</v>
      </c>
      <c r="J706" s="25">
        <f>OS_Raw_Data!S704</f>
        <v>605645.5</v>
      </c>
      <c r="K706" s="15" t="b">
        <f t="shared" si="20"/>
        <v>1</v>
      </c>
      <c r="L706" s="15" t="b">
        <f t="shared" si="21"/>
        <v>1</v>
      </c>
    </row>
    <row r="707" spans="2:12" s="15" customFormat="1" ht="13.75" x14ac:dyDescent="0.45">
      <c r="B707" s="15">
        <v>704</v>
      </c>
      <c r="C707" s="15" t="s">
        <v>24267</v>
      </c>
      <c r="D707" s="24" t="str">
        <f>OS_Raw_Data!A705</f>
        <v>OCLM-2025-000704</v>
      </c>
      <c r="E707" s="24" t="str">
        <f>OS_Raw_Data!B705</f>
        <v>OPOL-2025-000704</v>
      </c>
      <c r="F707" s="16" t="str">
        <f>OS_Raw_Data!I705</f>
        <v>2022-04-15</v>
      </c>
      <c r="G707" s="16" t="str">
        <f>OS_Raw_Data!J705</f>
        <v>2022-05-15</v>
      </c>
      <c r="H707" s="15" t="str">
        <f>OS_Raw_Data!C705</f>
        <v>Engineering</v>
      </c>
      <c r="I707" s="25">
        <f>OS_Raw_Data!Q705</f>
        <v>29584205.32</v>
      </c>
      <c r="J707" s="25">
        <f>OS_Raw_Data!S705</f>
        <v>18104384.129999999</v>
      </c>
      <c r="K707" s="15" t="b">
        <f t="shared" si="20"/>
        <v>1</v>
      </c>
      <c r="L707" s="15" t="b">
        <f t="shared" si="21"/>
        <v>1</v>
      </c>
    </row>
    <row r="708" spans="2:12" s="15" customFormat="1" ht="13.75" x14ac:dyDescent="0.45">
      <c r="B708" s="15">
        <v>705</v>
      </c>
      <c r="C708" s="15" t="s">
        <v>24267</v>
      </c>
      <c r="D708" s="24" t="str">
        <f>OS_Raw_Data!A706</f>
        <v>OCLM-2025-000705</v>
      </c>
      <c r="E708" s="24" t="str">
        <f>OS_Raw_Data!B706</f>
        <v>OPOL-2025-000705</v>
      </c>
      <c r="F708" s="16" t="str">
        <f>OS_Raw_Data!I706</f>
        <v>2025-09-14</v>
      </c>
      <c r="G708" s="16" t="str">
        <f>OS_Raw_Data!J706</f>
        <v>2025-10-13</v>
      </c>
      <c r="H708" s="15" t="str">
        <f>OS_Raw_Data!C706</f>
        <v>Marine Cargo</v>
      </c>
      <c r="I708" s="25">
        <f>OS_Raw_Data!Q706</f>
        <v>54700489.079999998</v>
      </c>
      <c r="J708" s="25">
        <f>OS_Raw_Data!S706</f>
        <v>25575453.41</v>
      </c>
      <c r="K708" s="15" t="b">
        <f t="shared" si="20"/>
        <v>1</v>
      </c>
      <c r="L708" s="15" t="b">
        <f t="shared" si="21"/>
        <v>1</v>
      </c>
    </row>
    <row r="709" spans="2:12" s="15" customFormat="1" ht="13.75" x14ac:dyDescent="0.45">
      <c r="B709" s="15">
        <v>706</v>
      </c>
      <c r="C709" s="15" t="s">
        <v>24267</v>
      </c>
      <c r="D709" s="24" t="str">
        <f>OS_Raw_Data!A707</f>
        <v>OCLM-2025-000706</v>
      </c>
      <c r="E709" s="24" t="str">
        <f>OS_Raw_Data!B707</f>
        <v>OPOL-2025-000706</v>
      </c>
      <c r="F709" s="16" t="str">
        <f>OS_Raw_Data!I707</f>
        <v>2022-01-06</v>
      </c>
      <c r="G709" s="16" t="str">
        <f>OS_Raw_Data!J707</f>
        <v>2022-02-02</v>
      </c>
      <c r="H709" s="15" t="str">
        <f>OS_Raw_Data!C707</f>
        <v>Fire Industrial</v>
      </c>
      <c r="I709" s="25">
        <f>OS_Raw_Data!Q707</f>
        <v>93685533.530000001</v>
      </c>
      <c r="J709" s="25">
        <f>OS_Raw_Data!S707</f>
        <v>59311439.560000002</v>
      </c>
      <c r="K709" s="15" t="b">
        <f t="shared" ref="K709:K772" si="22">F709&lt;=G709</f>
        <v>1</v>
      </c>
      <c r="L709" s="15" t="b">
        <f t="shared" ref="L709:L772" si="23">J709&lt;=I709</f>
        <v>1</v>
      </c>
    </row>
    <row r="710" spans="2:12" s="15" customFormat="1" ht="13.75" x14ac:dyDescent="0.45">
      <c r="B710" s="15">
        <v>707</v>
      </c>
      <c r="C710" s="15" t="s">
        <v>24267</v>
      </c>
      <c r="D710" s="24" t="str">
        <f>OS_Raw_Data!A708</f>
        <v>OCLM-2025-000707</v>
      </c>
      <c r="E710" s="24" t="str">
        <f>OS_Raw_Data!B708</f>
        <v>OPOL-2025-000707</v>
      </c>
      <c r="F710" s="16" t="str">
        <f>OS_Raw_Data!I708</f>
        <v>2020-08-06</v>
      </c>
      <c r="G710" s="16" t="str">
        <f>OS_Raw_Data!J708</f>
        <v>2020-08-06</v>
      </c>
      <c r="H710" s="15" t="str">
        <f>OS_Raw_Data!C708</f>
        <v>Fire Domestic</v>
      </c>
      <c r="I710" s="25">
        <f>OS_Raw_Data!Q708</f>
        <v>434930.85</v>
      </c>
      <c r="J710" s="25">
        <f>OS_Raw_Data!S708</f>
        <v>346949.24</v>
      </c>
      <c r="K710" s="15" t="b">
        <f t="shared" si="22"/>
        <v>1</v>
      </c>
      <c r="L710" s="15" t="b">
        <f t="shared" si="23"/>
        <v>1</v>
      </c>
    </row>
    <row r="711" spans="2:12" s="15" customFormat="1" ht="13.75" x14ac:dyDescent="0.45">
      <c r="B711" s="15">
        <v>708</v>
      </c>
      <c r="C711" s="15" t="s">
        <v>24267</v>
      </c>
      <c r="D711" s="24" t="str">
        <f>OS_Raw_Data!A709</f>
        <v>OCLM-2025-000708</v>
      </c>
      <c r="E711" s="24" t="str">
        <f>OS_Raw_Data!B709</f>
        <v>OPOL-2025-000708</v>
      </c>
      <c r="F711" s="16" t="str">
        <f>OS_Raw_Data!I709</f>
        <v>2020-10-31</v>
      </c>
      <c r="G711" s="16" t="str">
        <f>OS_Raw_Data!J709</f>
        <v>2020-11-22</v>
      </c>
      <c r="H711" s="15" t="str">
        <f>OS_Raw_Data!C709</f>
        <v>Engineering</v>
      </c>
      <c r="I711" s="25">
        <f>OS_Raw_Data!Q709</f>
        <v>213279347.22</v>
      </c>
      <c r="J711" s="25">
        <f>OS_Raw_Data!S709</f>
        <v>127647087.42</v>
      </c>
      <c r="K711" s="15" t="b">
        <f t="shared" si="22"/>
        <v>1</v>
      </c>
      <c r="L711" s="15" t="b">
        <f t="shared" si="23"/>
        <v>1</v>
      </c>
    </row>
    <row r="712" spans="2:12" s="15" customFormat="1" ht="13.75" x14ac:dyDescent="0.45">
      <c r="B712" s="15">
        <v>709</v>
      </c>
      <c r="C712" s="15" t="s">
        <v>24267</v>
      </c>
      <c r="D712" s="24" t="str">
        <f>OS_Raw_Data!A710</f>
        <v>OCLM-2025-000709</v>
      </c>
      <c r="E712" s="24" t="str">
        <f>OS_Raw_Data!B710</f>
        <v>OPOL-2025-000709</v>
      </c>
      <c r="F712" s="16" t="str">
        <f>OS_Raw_Data!I710</f>
        <v>2024-01-14</v>
      </c>
      <c r="G712" s="16" t="str">
        <f>OS_Raw_Data!J710</f>
        <v>2024-02-13</v>
      </c>
      <c r="H712" s="15" t="str">
        <f>OS_Raw_Data!C710</f>
        <v>Fire Industrial</v>
      </c>
      <c r="I712" s="25">
        <f>OS_Raw_Data!Q710</f>
        <v>102091645.08</v>
      </c>
      <c r="J712" s="25">
        <f>OS_Raw_Data!S710</f>
        <v>64077586.130000003</v>
      </c>
      <c r="K712" s="15" t="b">
        <f t="shared" si="22"/>
        <v>1</v>
      </c>
      <c r="L712" s="15" t="b">
        <f t="shared" si="23"/>
        <v>1</v>
      </c>
    </row>
    <row r="713" spans="2:12" s="15" customFormat="1" ht="13.75" x14ac:dyDescent="0.45">
      <c r="B713" s="15">
        <v>710</v>
      </c>
      <c r="C713" s="15" t="s">
        <v>24267</v>
      </c>
      <c r="D713" s="24" t="str">
        <f>OS_Raw_Data!A711</f>
        <v>OCLM-2025-000710</v>
      </c>
      <c r="E713" s="24" t="str">
        <f>OS_Raw_Data!B711</f>
        <v>OPOL-2025-000710</v>
      </c>
      <c r="F713" s="16" t="str">
        <f>OS_Raw_Data!I711</f>
        <v>2022-09-19</v>
      </c>
      <c r="G713" s="16" t="str">
        <f>OS_Raw_Data!J711</f>
        <v>2022-09-28</v>
      </c>
      <c r="H713" s="15" t="str">
        <f>OS_Raw_Data!C711</f>
        <v>Engineering</v>
      </c>
      <c r="I713" s="25">
        <f>OS_Raw_Data!Q711</f>
        <v>6501879.3600000003</v>
      </c>
      <c r="J713" s="25">
        <f>OS_Raw_Data!S711</f>
        <v>4936963.3499999996</v>
      </c>
      <c r="K713" s="15" t="b">
        <f t="shared" si="22"/>
        <v>1</v>
      </c>
      <c r="L713" s="15" t="b">
        <f t="shared" si="23"/>
        <v>1</v>
      </c>
    </row>
    <row r="714" spans="2:12" s="15" customFormat="1" ht="13.75" x14ac:dyDescent="0.45">
      <c r="B714" s="15">
        <v>711</v>
      </c>
      <c r="C714" s="15" t="s">
        <v>24267</v>
      </c>
      <c r="D714" s="24" t="str">
        <f>OS_Raw_Data!A712</f>
        <v>OCLM-2025-000711</v>
      </c>
      <c r="E714" s="24" t="str">
        <f>OS_Raw_Data!B712</f>
        <v>OPOL-2025-000711</v>
      </c>
      <c r="F714" s="16" t="str">
        <f>OS_Raw_Data!I712</f>
        <v>2018-09-24</v>
      </c>
      <c r="G714" s="16" t="str">
        <f>OS_Raw_Data!J712</f>
        <v>2018-10-21</v>
      </c>
      <c r="H714" s="15" t="str">
        <f>OS_Raw_Data!C712</f>
        <v>Motor Private</v>
      </c>
      <c r="I714" s="25">
        <f>OS_Raw_Data!Q712</f>
        <v>256811.18</v>
      </c>
      <c r="J714" s="25">
        <f>OS_Raw_Data!S712</f>
        <v>228116.29</v>
      </c>
      <c r="K714" s="15" t="b">
        <f t="shared" si="22"/>
        <v>1</v>
      </c>
      <c r="L714" s="15" t="b">
        <f t="shared" si="23"/>
        <v>1</v>
      </c>
    </row>
    <row r="715" spans="2:12" s="15" customFormat="1" ht="13.75" x14ac:dyDescent="0.45">
      <c r="B715" s="15">
        <v>712</v>
      </c>
      <c r="C715" s="15" t="s">
        <v>24267</v>
      </c>
      <c r="D715" s="24" t="str">
        <f>OS_Raw_Data!A713</f>
        <v>OCLM-2025-000712</v>
      </c>
      <c r="E715" s="24" t="str">
        <f>OS_Raw_Data!B713</f>
        <v>OPOL-2025-000712</v>
      </c>
      <c r="F715" s="16" t="str">
        <f>OS_Raw_Data!I713</f>
        <v>2018-06-14</v>
      </c>
      <c r="G715" s="16" t="str">
        <f>OS_Raw_Data!J713</f>
        <v>2018-07-06</v>
      </c>
      <c r="H715" s="15" t="str">
        <f>OS_Raw_Data!C713</f>
        <v>Marine Cargo</v>
      </c>
      <c r="I715" s="25">
        <f>OS_Raw_Data!Q713</f>
        <v>28109422.190000001</v>
      </c>
      <c r="J715" s="25">
        <f>OS_Raw_Data!S713</f>
        <v>17030750.100000001</v>
      </c>
      <c r="K715" s="15" t="b">
        <f t="shared" si="22"/>
        <v>1</v>
      </c>
      <c r="L715" s="15" t="b">
        <f t="shared" si="23"/>
        <v>1</v>
      </c>
    </row>
    <row r="716" spans="2:12" s="15" customFormat="1" ht="13.75" x14ac:dyDescent="0.45">
      <c r="B716" s="15">
        <v>713</v>
      </c>
      <c r="C716" s="15" t="s">
        <v>24267</v>
      </c>
      <c r="D716" s="24" t="str">
        <f>OS_Raw_Data!A714</f>
        <v>OCLM-2025-000713</v>
      </c>
      <c r="E716" s="24" t="str">
        <f>OS_Raw_Data!B714</f>
        <v>OPOL-2025-000713</v>
      </c>
      <c r="F716" s="16" t="str">
        <f>OS_Raw_Data!I714</f>
        <v>2019-08-22</v>
      </c>
      <c r="G716" s="16" t="str">
        <f>OS_Raw_Data!J714</f>
        <v>2019-09-16</v>
      </c>
      <c r="H716" s="15" t="str">
        <f>OS_Raw_Data!C714</f>
        <v>Fire Industrial</v>
      </c>
      <c r="I716" s="25">
        <f>OS_Raw_Data!Q714</f>
        <v>27639463.09</v>
      </c>
      <c r="J716" s="25">
        <f>OS_Raw_Data!S714</f>
        <v>15803823.939999999</v>
      </c>
      <c r="K716" s="15" t="b">
        <f t="shared" si="22"/>
        <v>1</v>
      </c>
      <c r="L716" s="15" t="b">
        <f t="shared" si="23"/>
        <v>1</v>
      </c>
    </row>
    <row r="717" spans="2:12" s="15" customFormat="1" ht="13.75" x14ac:dyDescent="0.45">
      <c r="B717" s="15">
        <v>714</v>
      </c>
      <c r="C717" s="15" t="s">
        <v>24267</v>
      </c>
      <c r="D717" s="24" t="str">
        <f>OS_Raw_Data!A715</f>
        <v>OCLM-2025-000714</v>
      </c>
      <c r="E717" s="24" t="str">
        <f>OS_Raw_Data!B715</f>
        <v>OPOL-2025-000714</v>
      </c>
      <c r="F717" s="16" t="str">
        <f>OS_Raw_Data!I715</f>
        <v>2024-02-25</v>
      </c>
      <c r="G717" s="16" t="str">
        <f>OS_Raw_Data!J715</f>
        <v>2024-03-26</v>
      </c>
      <c r="H717" s="15" t="str">
        <f>OS_Raw_Data!C715</f>
        <v>Personal Accident</v>
      </c>
      <c r="I717" s="25">
        <f>OS_Raw_Data!Q715</f>
        <v>73678.11</v>
      </c>
      <c r="J717" s="25">
        <f>OS_Raw_Data!S715</f>
        <v>66855.679999999993</v>
      </c>
      <c r="K717" s="15" t="b">
        <f t="shared" si="22"/>
        <v>1</v>
      </c>
      <c r="L717" s="15" t="b">
        <f t="shared" si="23"/>
        <v>1</v>
      </c>
    </row>
    <row r="718" spans="2:12" s="15" customFormat="1" ht="13.75" x14ac:dyDescent="0.45">
      <c r="B718" s="15">
        <v>715</v>
      </c>
      <c r="C718" s="15" t="s">
        <v>24267</v>
      </c>
      <c r="D718" s="24" t="str">
        <f>OS_Raw_Data!A716</f>
        <v>OCLM-2025-000715</v>
      </c>
      <c r="E718" s="24" t="str">
        <f>OS_Raw_Data!B716</f>
        <v>OPOL-2025-000715</v>
      </c>
      <c r="F718" s="16" t="str">
        <f>OS_Raw_Data!I716</f>
        <v>2021-04-10</v>
      </c>
      <c r="G718" s="16" t="str">
        <f>OS_Raw_Data!J716</f>
        <v>2021-04-19</v>
      </c>
      <c r="H718" s="15" t="str">
        <f>OS_Raw_Data!C716</f>
        <v>Fire Domestic</v>
      </c>
      <c r="I718" s="25">
        <f>OS_Raw_Data!Q716</f>
        <v>3994068.04</v>
      </c>
      <c r="J718" s="25">
        <f>OS_Raw_Data!S716</f>
        <v>2900796.91</v>
      </c>
      <c r="K718" s="15" t="b">
        <f t="shared" si="22"/>
        <v>1</v>
      </c>
      <c r="L718" s="15" t="b">
        <f t="shared" si="23"/>
        <v>1</v>
      </c>
    </row>
    <row r="719" spans="2:12" s="15" customFormat="1" ht="13.75" x14ac:dyDescent="0.45">
      <c r="B719" s="15">
        <v>716</v>
      </c>
      <c r="C719" s="15" t="s">
        <v>24267</v>
      </c>
      <c r="D719" s="24" t="str">
        <f>OS_Raw_Data!A717</f>
        <v>OCLM-2025-000716</v>
      </c>
      <c r="E719" s="24" t="str">
        <f>OS_Raw_Data!B717</f>
        <v>OPOL-2025-000716</v>
      </c>
      <c r="F719" s="16" t="str">
        <f>OS_Raw_Data!I717</f>
        <v>2021-03-30</v>
      </c>
      <c r="G719" s="16" t="str">
        <f>OS_Raw_Data!J717</f>
        <v>2021-04-26</v>
      </c>
      <c r="H719" s="15" t="str">
        <f>OS_Raw_Data!C717</f>
        <v>Motor Private</v>
      </c>
      <c r="I719" s="25">
        <f>OS_Raw_Data!Q717</f>
        <v>482890.52</v>
      </c>
      <c r="J719" s="25">
        <f>OS_Raw_Data!S717</f>
        <v>439196.22</v>
      </c>
      <c r="K719" s="15" t="b">
        <f t="shared" si="22"/>
        <v>1</v>
      </c>
      <c r="L719" s="15" t="b">
        <f t="shared" si="23"/>
        <v>1</v>
      </c>
    </row>
    <row r="720" spans="2:12" s="15" customFormat="1" ht="13.75" x14ac:dyDescent="0.45">
      <c r="B720" s="15">
        <v>717</v>
      </c>
      <c r="C720" s="15" t="s">
        <v>24267</v>
      </c>
      <c r="D720" s="24" t="str">
        <f>OS_Raw_Data!A718</f>
        <v>OCLM-2025-000717</v>
      </c>
      <c r="E720" s="24" t="str">
        <f>OS_Raw_Data!B718</f>
        <v>OPOL-2025-000717</v>
      </c>
      <c r="F720" s="16" t="str">
        <f>OS_Raw_Data!I718</f>
        <v>2025-06-29</v>
      </c>
      <c r="G720" s="16" t="str">
        <f>OS_Raw_Data!J718</f>
        <v>2025-07-16</v>
      </c>
      <c r="H720" s="15" t="str">
        <f>OS_Raw_Data!C718</f>
        <v>Fire Industrial</v>
      </c>
      <c r="I720" s="25">
        <f>OS_Raw_Data!Q718</f>
        <v>68725035.010000005</v>
      </c>
      <c r="J720" s="25">
        <f>OS_Raw_Data!S718</f>
        <v>37588010.07</v>
      </c>
      <c r="K720" s="15" t="b">
        <f t="shared" si="22"/>
        <v>1</v>
      </c>
      <c r="L720" s="15" t="b">
        <f t="shared" si="23"/>
        <v>1</v>
      </c>
    </row>
    <row r="721" spans="2:12" s="15" customFormat="1" ht="13.75" x14ac:dyDescent="0.45">
      <c r="B721" s="15">
        <v>718</v>
      </c>
      <c r="C721" s="15" t="s">
        <v>24267</v>
      </c>
      <c r="D721" s="24" t="str">
        <f>OS_Raw_Data!A719</f>
        <v>OCLM-2025-000718</v>
      </c>
      <c r="E721" s="24" t="str">
        <f>OS_Raw_Data!B719</f>
        <v>OPOL-2025-000718</v>
      </c>
      <c r="F721" s="16" t="str">
        <f>OS_Raw_Data!I719</f>
        <v>2025-08-01</v>
      </c>
      <c r="G721" s="16" t="str">
        <f>OS_Raw_Data!J719</f>
        <v>2025-08-02</v>
      </c>
      <c r="H721" s="15" t="str">
        <f>OS_Raw_Data!C719</f>
        <v>Liability</v>
      </c>
      <c r="I721" s="25">
        <f>OS_Raw_Data!Q719</f>
        <v>15404012.25</v>
      </c>
      <c r="J721" s="25">
        <f>OS_Raw_Data!S719</f>
        <v>10887076.050000001</v>
      </c>
      <c r="K721" s="15" t="b">
        <f t="shared" si="22"/>
        <v>1</v>
      </c>
      <c r="L721" s="15" t="b">
        <f t="shared" si="23"/>
        <v>1</v>
      </c>
    </row>
    <row r="722" spans="2:12" s="15" customFormat="1" ht="13.75" x14ac:dyDescent="0.45">
      <c r="B722" s="15">
        <v>719</v>
      </c>
      <c r="C722" s="15" t="s">
        <v>24267</v>
      </c>
      <c r="D722" s="24" t="str">
        <f>OS_Raw_Data!A720</f>
        <v>OCLM-2025-000719</v>
      </c>
      <c r="E722" s="24" t="str">
        <f>OS_Raw_Data!B720</f>
        <v>OPOL-2025-000719</v>
      </c>
      <c r="F722" s="16" t="str">
        <f>OS_Raw_Data!I720</f>
        <v>2021-02-24</v>
      </c>
      <c r="G722" s="16" t="str">
        <f>OS_Raw_Data!J720</f>
        <v>2021-03-02</v>
      </c>
      <c r="H722" s="15" t="str">
        <f>OS_Raw_Data!C720</f>
        <v>Liability</v>
      </c>
      <c r="I722" s="25">
        <f>OS_Raw_Data!Q720</f>
        <v>700650.31</v>
      </c>
      <c r="J722" s="25">
        <f>OS_Raw_Data!S720</f>
        <v>357326.46</v>
      </c>
      <c r="K722" s="15" t="b">
        <f t="shared" si="22"/>
        <v>1</v>
      </c>
      <c r="L722" s="15" t="b">
        <f t="shared" si="23"/>
        <v>1</v>
      </c>
    </row>
    <row r="723" spans="2:12" s="15" customFormat="1" ht="13.75" x14ac:dyDescent="0.45">
      <c r="B723" s="15">
        <v>720</v>
      </c>
      <c r="C723" s="15" t="s">
        <v>24267</v>
      </c>
      <c r="D723" s="24" t="str">
        <f>OS_Raw_Data!A721</f>
        <v>OCLM-2025-000720</v>
      </c>
      <c r="E723" s="24" t="str">
        <f>OS_Raw_Data!B721</f>
        <v>OPOL-2025-000720</v>
      </c>
      <c r="F723" s="16" t="str">
        <f>OS_Raw_Data!I721</f>
        <v>2024-05-31</v>
      </c>
      <c r="G723" s="16" t="str">
        <f>OS_Raw_Data!J721</f>
        <v>2024-06-07</v>
      </c>
      <c r="H723" s="15" t="str">
        <f>OS_Raw_Data!C721</f>
        <v>Personal Accident</v>
      </c>
      <c r="I723" s="25">
        <f>OS_Raw_Data!Q721</f>
        <v>260909.69</v>
      </c>
      <c r="J723" s="25">
        <f>OS_Raw_Data!S721</f>
        <v>215791.62</v>
      </c>
      <c r="K723" s="15" t="b">
        <f t="shared" si="22"/>
        <v>1</v>
      </c>
      <c r="L723" s="15" t="b">
        <f t="shared" si="23"/>
        <v>1</v>
      </c>
    </row>
    <row r="724" spans="2:12" s="15" customFormat="1" ht="13.75" x14ac:dyDescent="0.45">
      <c r="B724" s="15">
        <v>721</v>
      </c>
      <c r="C724" s="15" t="s">
        <v>24267</v>
      </c>
      <c r="D724" s="24" t="str">
        <f>OS_Raw_Data!A722</f>
        <v>OCLM-2025-000721</v>
      </c>
      <c r="E724" s="24" t="str">
        <f>OS_Raw_Data!B722</f>
        <v>OPOL-2025-000721</v>
      </c>
      <c r="F724" s="16" t="str">
        <f>OS_Raw_Data!I722</f>
        <v>2021-10-19</v>
      </c>
      <c r="G724" s="16" t="str">
        <f>OS_Raw_Data!J722</f>
        <v>2021-10-25</v>
      </c>
      <c r="H724" s="15" t="str">
        <f>OS_Raw_Data!C722</f>
        <v>Medical</v>
      </c>
      <c r="I724" s="25">
        <f>OS_Raw_Data!Q722</f>
        <v>19118.73</v>
      </c>
      <c r="J724" s="25">
        <f>OS_Raw_Data!S722</f>
        <v>16575.72</v>
      </c>
      <c r="K724" s="15" t="b">
        <f t="shared" si="22"/>
        <v>1</v>
      </c>
      <c r="L724" s="15" t="b">
        <f t="shared" si="23"/>
        <v>1</v>
      </c>
    </row>
    <row r="725" spans="2:12" s="15" customFormat="1" ht="13.75" x14ac:dyDescent="0.45">
      <c r="B725" s="15">
        <v>722</v>
      </c>
      <c r="C725" s="15" t="s">
        <v>24267</v>
      </c>
      <c r="D725" s="24" t="str">
        <f>OS_Raw_Data!A723</f>
        <v>OCLM-2025-000722</v>
      </c>
      <c r="E725" s="24" t="str">
        <f>OS_Raw_Data!B723</f>
        <v>OPOL-2025-000722</v>
      </c>
      <c r="F725" s="16" t="str">
        <f>OS_Raw_Data!I723</f>
        <v>2025-03-06</v>
      </c>
      <c r="G725" s="16" t="str">
        <f>OS_Raw_Data!J723</f>
        <v>2025-03-23</v>
      </c>
      <c r="H725" s="15" t="str">
        <f>OS_Raw_Data!C723</f>
        <v>Personal Accident</v>
      </c>
      <c r="I725" s="25">
        <f>OS_Raw_Data!Q723</f>
        <v>163016.89000000001</v>
      </c>
      <c r="J725" s="25">
        <f>OS_Raw_Data!S723</f>
        <v>145112.75</v>
      </c>
      <c r="K725" s="15" t="b">
        <f t="shared" si="22"/>
        <v>1</v>
      </c>
      <c r="L725" s="15" t="b">
        <f t="shared" si="23"/>
        <v>1</v>
      </c>
    </row>
    <row r="726" spans="2:12" s="15" customFormat="1" ht="13.75" x14ac:dyDescent="0.45">
      <c r="B726" s="15">
        <v>723</v>
      </c>
      <c r="C726" s="15" t="s">
        <v>24267</v>
      </c>
      <c r="D726" s="24" t="str">
        <f>OS_Raw_Data!A724</f>
        <v>OCLM-2025-000723</v>
      </c>
      <c r="E726" s="24" t="str">
        <f>OS_Raw_Data!B724</f>
        <v>OPOL-2025-000723</v>
      </c>
      <c r="F726" s="16" t="str">
        <f>OS_Raw_Data!I724</f>
        <v>2019-10-13</v>
      </c>
      <c r="G726" s="16" t="str">
        <f>OS_Raw_Data!J724</f>
        <v>2019-10-24</v>
      </c>
      <c r="H726" s="15" t="str">
        <f>OS_Raw_Data!C724</f>
        <v>WIBA</v>
      </c>
      <c r="I726" s="25">
        <f>OS_Raw_Data!Q724</f>
        <v>7218976.7999999998</v>
      </c>
      <c r="J726" s="25">
        <f>OS_Raw_Data!S724</f>
        <v>6102287.9800000004</v>
      </c>
      <c r="K726" s="15" t="b">
        <f t="shared" si="22"/>
        <v>1</v>
      </c>
      <c r="L726" s="15" t="b">
        <f t="shared" si="23"/>
        <v>1</v>
      </c>
    </row>
    <row r="727" spans="2:12" s="15" customFormat="1" ht="13.75" x14ac:dyDescent="0.45">
      <c r="B727" s="15">
        <v>724</v>
      </c>
      <c r="C727" s="15" t="s">
        <v>24267</v>
      </c>
      <c r="D727" s="24" t="str">
        <f>OS_Raw_Data!A725</f>
        <v>OCLM-2025-000724</v>
      </c>
      <c r="E727" s="24" t="str">
        <f>OS_Raw_Data!B725</f>
        <v>OPOL-2025-000724</v>
      </c>
      <c r="F727" s="16" t="str">
        <f>OS_Raw_Data!I725</f>
        <v>2023-04-05</v>
      </c>
      <c r="G727" s="16" t="str">
        <f>OS_Raw_Data!J725</f>
        <v>2023-04-23</v>
      </c>
      <c r="H727" s="15" t="str">
        <f>OS_Raw_Data!C725</f>
        <v>Fire Industrial</v>
      </c>
      <c r="I727" s="25">
        <f>OS_Raw_Data!Q725</f>
        <v>27967281.219999999</v>
      </c>
      <c r="J727" s="25">
        <f>OS_Raw_Data!S725</f>
        <v>15542879.960000001</v>
      </c>
      <c r="K727" s="15" t="b">
        <f t="shared" si="22"/>
        <v>1</v>
      </c>
      <c r="L727" s="15" t="b">
        <f t="shared" si="23"/>
        <v>1</v>
      </c>
    </row>
    <row r="728" spans="2:12" s="15" customFormat="1" ht="13.75" x14ac:dyDescent="0.45">
      <c r="B728" s="15">
        <v>725</v>
      </c>
      <c r="C728" s="15" t="s">
        <v>24267</v>
      </c>
      <c r="D728" s="24" t="str">
        <f>OS_Raw_Data!A726</f>
        <v>OCLM-2025-000725</v>
      </c>
      <c r="E728" s="24" t="str">
        <f>OS_Raw_Data!B726</f>
        <v>OPOL-2025-000725</v>
      </c>
      <c r="F728" s="16" t="str">
        <f>OS_Raw_Data!I726</f>
        <v>2019-06-30</v>
      </c>
      <c r="G728" s="16" t="str">
        <f>OS_Raw_Data!J726</f>
        <v>2019-07-16</v>
      </c>
      <c r="H728" s="15" t="str">
        <f>OS_Raw_Data!C726</f>
        <v>Motor Private</v>
      </c>
      <c r="I728" s="25">
        <f>OS_Raw_Data!Q726</f>
        <v>73045.3</v>
      </c>
      <c r="J728" s="25">
        <f>OS_Raw_Data!S726</f>
        <v>58801.08</v>
      </c>
      <c r="K728" s="15" t="b">
        <f t="shared" si="22"/>
        <v>1</v>
      </c>
      <c r="L728" s="15" t="b">
        <f t="shared" si="23"/>
        <v>1</v>
      </c>
    </row>
    <row r="729" spans="2:12" s="15" customFormat="1" ht="13.75" x14ac:dyDescent="0.45">
      <c r="B729" s="15">
        <v>726</v>
      </c>
      <c r="C729" s="15" t="s">
        <v>24267</v>
      </c>
      <c r="D729" s="24" t="str">
        <f>OS_Raw_Data!A727</f>
        <v>OCLM-2025-000726</v>
      </c>
      <c r="E729" s="24" t="str">
        <f>OS_Raw_Data!B727</f>
        <v>OPOL-2025-000726</v>
      </c>
      <c r="F729" s="16" t="str">
        <f>OS_Raw_Data!I727</f>
        <v>2018-10-07</v>
      </c>
      <c r="G729" s="16" t="str">
        <f>OS_Raw_Data!J727</f>
        <v>2018-10-19</v>
      </c>
      <c r="H729" s="15" t="str">
        <f>OS_Raw_Data!C727</f>
        <v>Personal Accident</v>
      </c>
      <c r="I729" s="25">
        <f>OS_Raw_Data!Q727</f>
        <v>361949.19</v>
      </c>
      <c r="J729" s="25">
        <f>OS_Raw_Data!S727</f>
        <v>267048.84000000003</v>
      </c>
      <c r="K729" s="15" t="b">
        <f t="shared" si="22"/>
        <v>1</v>
      </c>
      <c r="L729" s="15" t="b">
        <f t="shared" si="23"/>
        <v>1</v>
      </c>
    </row>
    <row r="730" spans="2:12" s="15" customFormat="1" ht="13.75" x14ac:dyDescent="0.45">
      <c r="B730" s="15">
        <v>727</v>
      </c>
      <c r="C730" s="15" t="s">
        <v>24267</v>
      </c>
      <c r="D730" s="24" t="str">
        <f>OS_Raw_Data!A728</f>
        <v>OCLM-2025-000727</v>
      </c>
      <c r="E730" s="24" t="str">
        <f>OS_Raw_Data!B728</f>
        <v>OPOL-2025-000727</v>
      </c>
      <c r="F730" s="16" t="str">
        <f>OS_Raw_Data!I728</f>
        <v>2019-07-19</v>
      </c>
      <c r="G730" s="16" t="str">
        <f>OS_Raw_Data!J728</f>
        <v>2019-07-29</v>
      </c>
      <c r="H730" s="15" t="str">
        <f>OS_Raw_Data!C728</f>
        <v>Marine Cargo</v>
      </c>
      <c r="I730" s="25">
        <f>OS_Raw_Data!Q728</f>
        <v>43957332.399999999</v>
      </c>
      <c r="J730" s="25">
        <f>OS_Raw_Data!S728</f>
        <v>20822850.329999998</v>
      </c>
      <c r="K730" s="15" t="b">
        <f t="shared" si="22"/>
        <v>1</v>
      </c>
      <c r="L730" s="15" t="b">
        <f t="shared" si="23"/>
        <v>1</v>
      </c>
    </row>
    <row r="731" spans="2:12" s="15" customFormat="1" ht="13.75" x14ac:dyDescent="0.45">
      <c r="B731" s="15">
        <v>728</v>
      </c>
      <c r="C731" s="15" t="s">
        <v>24267</v>
      </c>
      <c r="D731" s="24" t="str">
        <f>OS_Raw_Data!A729</f>
        <v>OCLM-2025-000728</v>
      </c>
      <c r="E731" s="24" t="str">
        <f>OS_Raw_Data!B729</f>
        <v>OPOL-2025-000728</v>
      </c>
      <c r="F731" s="16" t="str">
        <f>OS_Raw_Data!I729</f>
        <v>2020-04-04</v>
      </c>
      <c r="G731" s="16" t="str">
        <f>OS_Raw_Data!J729</f>
        <v>2020-04-05</v>
      </c>
      <c r="H731" s="15" t="str">
        <f>OS_Raw_Data!C729</f>
        <v>Engineering</v>
      </c>
      <c r="I731" s="25">
        <f>OS_Raw_Data!Q729</f>
        <v>13669702.130000001</v>
      </c>
      <c r="J731" s="25">
        <f>OS_Raw_Data!S729</f>
        <v>4736041.75</v>
      </c>
      <c r="K731" s="15" t="b">
        <f t="shared" si="22"/>
        <v>1</v>
      </c>
      <c r="L731" s="15" t="b">
        <f t="shared" si="23"/>
        <v>1</v>
      </c>
    </row>
    <row r="732" spans="2:12" s="15" customFormat="1" ht="13.75" x14ac:dyDescent="0.45">
      <c r="B732" s="15">
        <v>729</v>
      </c>
      <c r="C732" s="15" t="s">
        <v>24267</v>
      </c>
      <c r="D732" s="24" t="str">
        <f>OS_Raw_Data!A730</f>
        <v>OCLM-2025-000729</v>
      </c>
      <c r="E732" s="24" t="str">
        <f>OS_Raw_Data!B730</f>
        <v>OPOL-2025-000729</v>
      </c>
      <c r="F732" s="16" t="str">
        <f>OS_Raw_Data!I730</f>
        <v>2022-06-01</v>
      </c>
      <c r="G732" s="16" t="str">
        <f>OS_Raw_Data!J730</f>
        <v>2022-06-30</v>
      </c>
      <c r="H732" s="15" t="str">
        <f>OS_Raw_Data!C730</f>
        <v>Fire Industrial</v>
      </c>
      <c r="I732" s="25">
        <f>OS_Raw_Data!Q730</f>
        <v>17237862.68</v>
      </c>
      <c r="J732" s="25">
        <f>OS_Raw_Data!S730</f>
        <v>13365111.15</v>
      </c>
      <c r="K732" s="15" t="b">
        <f t="shared" si="22"/>
        <v>1</v>
      </c>
      <c r="L732" s="15" t="b">
        <f t="shared" si="23"/>
        <v>1</v>
      </c>
    </row>
    <row r="733" spans="2:12" s="15" customFormat="1" ht="13.75" x14ac:dyDescent="0.45">
      <c r="B733" s="15">
        <v>730</v>
      </c>
      <c r="C733" s="15" t="s">
        <v>24267</v>
      </c>
      <c r="D733" s="24" t="str">
        <f>OS_Raw_Data!A731</f>
        <v>OCLM-2025-000730</v>
      </c>
      <c r="E733" s="24" t="str">
        <f>OS_Raw_Data!B731</f>
        <v>OPOL-2025-000730</v>
      </c>
      <c r="F733" s="16" t="str">
        <f>OS_Raw_Data!I731</f>
        <v>2022-06-17</v>
      </c>
      <c r="G733" s="16" t="str">
        <f>OS_Raw_Data!J731</f>
        <v>2022-07-13</v>
      </c>
      <c r="H733" s="15" t="str">
        <f>OS_Raw_Data!C731</f>
        <v>Engineering</v>
      </c>
      <c r="I733" s="25">
        <f>OS_Raw_Data!Q731</f>
        <v>28705848.859999999</v>
      </c>
      <c r="J733" s="25">
        <f>OS_Raw_Data!S731</f>
        <v>17338935.039999999</v>
      </c>
      <c r="K733" s="15" t="b">
        <f t="shared" si="22"/>
        <v>1</v>
      </c>
      <c r="L733" s="15" t="b">
        <f t="shared" si="23"/>
        <v>1</v>
      </c>
    </row>
    <row r="734" spans="2:12" s="15" customFormat="1" ht="13.75" x14ac:dyDescent="0.45">
      <c r="B734" s="15">
        <v>731</v>
      </c>
      <c r="C734" s="15" t="s">
        <v>24267</v>
      </c>
      <c r="D734" s="24" t="str">
        <f>OS_Raw_Data!A732</f>
        <v>OCLM-2025-000731</v>
      </c>
      <c r="E734" s="24" t="str">
        <f>OS_Raw_Data!B732</f>
        <v>OPOL-2025-000731</v>
      </c>
      <c r="F734" s="16" t="str">
        <f>OS_Raw_Data!I732</f>
        <v>2024-12-29</v>
      </c>
      <c r="G734" s="16" t="str">
        <f>OS_Raw_Data!J732</f>
        <v>2025-01-28</v>
      </c>
      <c r="H734" s="15" t="str">
        <f>OS_Raw_Data!C732</f>
        <v>WIBA</v>
      </c>
      <c r="I734" s="25">
        <f>OS_Raw_Data!Q732</f>
        <v>2148975.8199999998</v>
      </c>
      <c r="J734" s="25">
        <f>OS_Raw_Data!S732</f>
        <v>1736205.01</v>
      </c>
      <c r="K734" s="15" t="b">
        <f t="shared" si="22"/>
        <v>1</v>
      </c>
      <c r="L734" s="15" t="b">
        <f t="shared" si="23"/>
        <v>1</v>
      </c>
    </row>
    <row r="735" spans="2:12" s="15" customFormat="1" ht="13.75" x14ac:dyDescent="0.45">
      <c r="B735" s="15">
        <v>732</v>
      </c>
      <c r="C735" s="15" t="s">
        <v>24267</v>
      </c>
      <c r="D735" s="24" t="str">
        <f>OS_Raw_Data!A733</f>
        <v>OCLM-2025-000732</v>
      </c>
      <c r="E735" s="24" t="str">
        <f>OS_Raw_Data!B733</f>
        <v>OPOL-2025-000732</v>
      </c>
      <c r="F735" s="16" t="str">
        <f>OS_Raw_Data!I733</f>
        <v>2023-03-14</v>
      </c>
      <c r="G735" s="16" t="str">
        <f>OS_Raw_Data!J733</f>
        <v>2023-03-28</v>
      </c>
      <c r="H735" s="15" t="str">
        <f>OS_Raw_Data!C733</f>
        <v>Motor Private</v>
      </c>
      <c r="I735" s="25">
        <f>OS_Raw_Data!Q733</f>
        <v>635200.69999999995</v>
      </c>
      <c r="J735" s="25">
        <f>OS_Raw_Data!S733</f>
        <v>467250.76</v>
      </c>
      <c r="K735" s="15" t="b">
        <f t="shared" si="22"/>
        <v>1</v>
      </c>
      <c r="L735" s="15" t="b">
        <f t="shared" si="23"/>
        <v>1</v>
      </c>
    </row>
    <row r="736" spans="2:12" s="15" customFormat="1" ht="13.75" x14ac:dyDescent="0.45">
      <c r="B736" s="15">
        <v>733</v>
      </c>
      <c r="C736" s="15" t="s">
        <v>24267</v>
      </c>
      <c r="D736" s="24" t="str">
        <f>OS_Raw_Data!A734</f>
        <v>OCLM-2025-000733</v>
      </c>
      <c r="E736" s="24" t="str">
        <f>OS_Raw_Data!B734</f>
        <v>OPOL-2025-000733</v>
      </c>
      <c r="F736" s="16" t="str">
        <f>OS_Raw_Data!I734</f>
        <v>2024-08-26</v>
      </c>
      <c r="G736" s="16" t="str">
        <f>OS_Raw_Data!J734</f>
        <v>2024-09-17</v>
      </c>
      <c r="H736" s="15" t="str">
        <f>OS_Raw_Data!C734</f>
        <v>Motor Private</v>
      </c>
      <c r="I736" s="25">
        <f>OS_Raw_Data!Q734</f>
        <v>525444.55000000005</v>
      </c>
      <c r="J736" s="25">
        <f>OS_Raw_Data!S734</f>
        <v>442298.62</v>
      </c>
      <c r="K736" s="15" t="b">
        <f t="shared" si="22"/>
        <v>1</v>
      </c>
      <c r="L736" s="15" t="b">
        <f t="shared" si="23"/>
        <v>1</v>
      </c>
    </row>
    <row r="737" spans="2:12" s="15" customFormat="1" ht="13.75" x14ac:dyDescent="0.45">
      <c r="B737" s="15">
        <v>734</v>
      </c>
      <c r="C737" s="15" t="s">
        <v>24267</v>
      </c>
      <c r="D737" s="24" t="str">
        <f>OS_Raw_Data!A735</f>
        <v>OCLM-2025-000734</v>
      </c>
      <c r="E737" s="24" t="str">
        <f>OS_Raw_Data!B735</f>
        <v>OPOL-2025-000734</v>
      </c>
      <c r="F737" s="16" t="str">
        <f>OS_Raw_Data!I735</f>
        <v>2018-10-30</v>
      </c>
      <c r="G737" s="16" t="str">
        <f>OS_Raw_Data!J735</f>
        <v>2018-11-17</v>
      </c>
      <c r="H737" s="15" t="str">
        <f>OS_Raw_Data!C735</f>
        <v>Fire Industrial</v>
      </c>
      <c r="I737" s="25">
        <f>OS_Raw_Data!Q735</f>
        <v>108246803.67</v>
      </c>
      <c r="J737" s="25">
        <f>OS_Raw_Data!S735</f>
        <v>66742565</v>
      </c>
      <c r="K737" s="15" t="b">
        <f t="shared" si="22"/>
        <v>1</v>
      </c>
      <c r="L737" s="15" t="b">
        <f t="shared" si="23"/>
        <v>1</v>
      </c>
    </row>
    <row r="738" spans="2:12" s="15" customFormat="1" ht="13.75" x14ac:dyDescent="0.45">
      <c r="B738" s="15">
        <v>735</v>
      </c>
      <c r="C738" s="15" t="s">
        <v>24267</v>
      </c>
      <c r="D738" s="24" t="str">
        <f>OS_Raw_Data!A736</f>
        <v>OCLM-2025-000735</v>
      </c>
      <c r="E738" s="24" t="str">
        <f>OS_Raw_Data!B736</f>
        <v>OPOL-2025-000735</v>
      </c>
      <c r="F738" s="16" t="str">
        <f>OS_Raw_Data!I736</f>
        <v>2026-04-20</v>
      </c>
      <c r="G738" s="16" t="str">
        <f>OS_Raw_Data!J736</f>
        <v>2026-05-20</v>
      </c>
      <c r="H738" s="15" t="str">
        <f>OS_Raw_Data!C736</f>
        <v>Fire Domestic</v>
      </c>
      <c r="I738" s="25">
        <f>OS_Raw_Data!Q736</f>
        <v>4023397.62</v>
      </c>
      <c r="J738" s="25">
        <f>OS_Raw_Data!S736</f>
        <v>3602550.95</v>
      </c>
      <c r="K738" s="15" t="b">
        <f t="shared" si="22"/>
        <v>1</v>
      </c>
      <c r="L738" s="15" t="b">
        <f t="shared" si="23"/>
        <v>1</v>
      </c>
    </row>
    <row r="739" spans="2:12" s="15" customFormat="1" ht="13.75" x14ac:dyDescent="0.45">
      <c r="B739" s="15">
        <v>736</v>
      </c>
      <c r="C739" s="15" t="s">
        <v>24267</v>
      </c>
      <c r="D739" s="24" t="str">
        <f>OS_Raw_Data!A737</f>
        <v>OCLM-2025-000736</v>
      </c>
      <c r="E739" s="24" t="str">
        <f>OS_Raw_Data!B737</f>
        <v>OPOL-2025-000736</v>
      </c>
      <c r="F739" s="16" t="str">
        <f>OS_Raw_Data!I737</f>
        <v>2021-12-17</v>
      </c>
      <c r="G739" s="16" t="str">
        <f>OS_Raw_Data!J737</f>
        <v>2021-12-25</v>
      </c>
      <c r="H739" s="15" t="str">
        <f>OS_Raw_Data!C737</f>
        <v>Medical</v>
      </c>
      <c r="I739" s="25">
        <f>OS_Raw_Data!Q737</f>
        <v>869409</v>
      </c>
      <c r="J739" s="25">
        <f>OS_Raw_Data!S737</f>
        <v>667105.66</v>
      </c>
      <c r="K739" s="15" t="b">
        <f t="shared" si="22"/>
        <v>1</v>
      </c>
      <c r="L739" s="15" t="b">
        <f t="shared" si="23"/>
        <v>1</v>
      </c>
    </row>
    <row r="740" spans="2:12" s="15" customFormat="1" ht="13.75" x14ac:dyDescent="0.45">
      <c r="B740" s="15">
        <v>737</v>
      </c>
      <c r="C740" s="15" t="s">
        <v>24267</v>
      </c>
      <c r="D740" s="24" t="str">
        <f>OS_Raw_Data!A738</f>
        <v>OCLM-2025-000737</v>
      </c>
      <c r="E740" s="24" t="str">
        <f>OS_Raw_Data!B738</f>
        <v>OPOL-2025-000737</v>
      </c>
      <c r="F740" s="16" t="str">
        <f>OS_Raw_Data!I738</f>
        <v>2024-04-17</v>
      </c>
      <c r="G740" s="16" t="str">
        <f>OS_Raw_Data!J738</f>
        <v>2024-05-17</v>
      </c>
      <c r="H740" s="15" t="str">
        <f>OS_Raw_Data!C738</f>
        <v>Liability</v>
      </c>
      <c r="I740" s="25">
        <f>OS_Raw_Data!Q738</f>
        <v>56563748.509999998</v>
      </c>
      <c r="J740" s="25">
        <f>OS_Raw_Data!S738</f>
        <v>34036800.799999997</v>
      </c>
      <c r="K740" s="15" t="b">
        <f t="shared" si="22"/>
        <v>1</v>
      </c>
      <c r="L740" s="15" t="b">
        <f t="shared" si="23"/>
        <v>1</v>
      </c>
    </row>
    <row r="741" spans="2:12" s="15" customFormat="1" ht="13.75" x14ac:dyDescent="0.45">
      <c r="B741" s="15">
        <v>738</v>
      </c>
      <c r="C741" s="15" t="s">
        <v>24267</v>
      </c>
      <c r="D741" s="24" t="str">
        <f>OS_Raw_Data!A739</f>
        <v>OCLM-2025-000738</v>
      </c>
      <c r="E741" s="24" t="str">
        <f>OS_Raw_Data!B739</f>
        <v>OPOL-2025-000738</v>
      </c>
      <c r="F741" s="16" t="str">
        <f>OS_Raw_Data!I739</f>
        <v>2023-07-09</v>
      </c>
      <c r="G741" s="16" t="str">
        <f>OS_Raw_Data!J739</f>
        <v>2023-07-27</v>
      </c>
      <c r="H741" s="15" t="str">
        <f>OS_Raw_Data!C739</f>
        <v>Engineering</v>
      </c>
      <c r="I741" s="25">
        <f>OS_Raw_Data!Q739</f>
        <v>65878768.409999996</v>
      </c>
      <c r="J741" s="25">
        <f>OS_Raw_Data!S739</f>
        <v>49302599.509999998</v>
      </c>
      <c r="K741" s="15" t="b">
        <f t="shared" si="22"/>
        <v>1</v>
      </c>
      <c r="L741" s="15" t="b">
        <f t="shared" si="23"/>
        <v>1</v>
      </c>
    </row>
    <row r="742" spans="2:12" s="15" customFormat="1" ht="13.75" x14ac:dyDescent="0.45">
      <c r="B742" s="15">
        <v>739</v>
      </c>
      <c r="C742" s="15" t="s">
        <v>24267</v>
      </c>
      <c r="D742" s="24" t="str">
        <f>OS_Raw_Data!A740</f>
        <v>OCLM-2025-000739</v>
      </c>
      <c r="E742" s="24" t="str">
        <f>OS_Raw_Data!B740</f>
        <v>OPOL-2025-000739</v>
      </c>
      <c r="F742" s="16" t="str">
        <f>OS_Raw_Data!I740</f>
        <v>2021-08-18</v>
      </c>
      <c r="G742" s="16" t="str">
        <f>OS_Raw_Data!J740</f>
        <v>2021-09-17</v>
      </c>
      <c r="H742" s="15" t="str">
        <f>OS_Raw_Data!C740</f>
        <v>Marine Cargo</v>
      </c>
      <c r="I742" s="25">
        <f>OS_Raw_Data!Q740</f>
        <v>3944463.42</v>
      </c>
      <c r="J742" s="25">
        <f>OS_Raw_Data!S740</f>
        <v>1813698.66</v>
      </c>
      <c r="K742" s="15" t="b">
        <f t="shared" si="22"/>
        <v>1</v>
      </c>
      <c r="L742" s="15" t="b">
        <f t="shared" si="23"/>
        <v>1</v>
      </c>
    </row>
    <row r="743" spans="2:12" s="15" customFormat="1" ht="13.75" x14ac:dyDescent="0.45">
      <c r="B743" s="15">
        <v>740</v>
      </c>
      <c r="C743" s="15" t="s">
        <v>24267</v>
      </c>
      <c r="D743" s="24" t="str">
        <f>OS_Raw_Data!A741</f>
        <v>OCLM-2025-000740</v>
      </c>
      <c r="E743" s="24" t="str">
        <f>OS_Raw_Data!B741</f>
        <v>OPOL-2025-000740</v>
      </c>
      <c r="F743" s="16" t="str">
        <f>OS_Raw_Data!I741</f>
        <v>2019-11-21</v>
      </c>
      <c r="G743" s="16" t="str">
        <f>OS_Raw_Data!J741</f>
        <v>2019-11-21</v>
      </c>
      <c r="H743" s="15" t="str">
        <f>OS_Raw_Data!C741</f>
        <v>Motor Private</v>
      </c>
      <c r="I743" s="25">
        <f>OS_Raw_Data!Q741</f>
        <v>63185.93</v>
      </c>
      <c r="J743" s="25">
        <f>OS_Raw_Data!S741</f>
        <v>50250.71</v>
      </c>
      <c r="K743" s="15" t="b">
        <f t="shared" si="22"/>
        <v>1</v>
      </c>
      <c r="L743" s="15" t="b">
        <f t="shared" si="23"/>
        <v>1</v>
      </c>
    </row>
    <row r="744" spans="2:12" s="15" customFormat="1" ht="13.75" x14ac:dyDescent="0.45">
      <c r="B744" s="15">
        <v>741</v>
      </c>
      <c r="C744" s="15" t="s">
        <v>24267</v>
      </c>
      <c r="D744" s="24" t="str">
        <f>OS_Raw_Data!A742</f>
        <v>OCLM-2025-000741</v>
      </c>
      <c r="E744" s="24" t="str">
        <f>OS_Raw_Data!B742</f>
        <v>OPOL-2025-000741</v>
      </c>
      <c r="F744" s="16" t="str">
        <f>OS_Raw_Data!I742</f>
        <v>2020-11-02</v>
      </c>
      <c r="G744" s="16" t="str">
        <f>OS_Raw_Data!J742</f>
        <v>2020-11-15</v>
      </c>
      <c r="H744" s="15" t="str">
        <f>OS_Raw_Data!C742</f>
        <v>WIBA</v>
      </c>
      <c r="I744" s="25">
        <f>OS_Raw_Data!Q742</f>
        <v>306458.17</v>
      </c>
      <c r="J744" s="25">
        <f>OS_Raw_Data!S742</f>
        <v>163031.54</v>
      </c>
      <c r="K744" s="15" t="b">
        <f t="shared" si="22"/>
        <v>1</v>
      </c>
      <c r="L744" s="15" t="b">
        <f t="shared" si="23"/>
        <v>1</v>
      </c>
    </row>
    <row r="745" spans="2:12" s="15" customFormat="1" ht="13.75" x14ac:dyDescent="0.45">
      <c r="B745" s="15">
        <v>742</v>
      </c>
      <c r="C745" s="15" t="s">
        <v>24267</v>
      </c>
      <c r="D745" s="24" t="str">
        <f>OS_Raw_Data!A743</f>
        <v>OCLM-2025-000742</v>
      </c>
      <c r="E745" s="24" t="str">
        <f>OS_Raw_Data!B743</f>
        <v>OPOL-2025-000742</v>
      </c>
      <c r="F745" s="16" t="str">
        <f>OS_Raw_Data!I743</f>
        <v>2019-07-28</v>
      </c>
      <c r="G745" s="16" t="str">
        <f>OS_Raw_Data!J743</f>
        <v>2019-08-19</v>
      </c>
      <c r="H745" s="15" t="str">
        <f>OS_Raw_Data!C743</f>
        <v>Engineering</v>
      </c>
      <c r="I745" s="25">
        <f>OS_Raw_Data!Q743</f>
        <v>111394132.06999999</v>
      </c>
      <c r="J745" s="25">
        <f>OS_Raw_Data!S743</f>
        <v>84368503.180000007</v>
      </c>
      <c r="K745" s="15" t="b">
        <f t="shared" si="22"/>
        <v>1</v>
      </c>
      <c r="L745" s="15" t="b">
        <f t="shared" si="23"/>
        <v>1</v>
      </c>
    </row>
    <row r="746" spans="2:12" s="15" customFormat="1" ht="13.75" x14ac:dyDescent="0.45">
      <c r="B746" s="15">
        <v>743</v>
      </c>
      <c r="C746" s="15" t="s">
        <v>24267</v>
      </c>
      <c r="D746" s="24" t="str">
        <f>OS_Raw_Data!A744</f>
        <v>OCLM-2025-000743</v>
      </c>
      <c r="E746" s="24" t="str">
        <f>OS_Raw_Data!B744</f>
        <v>OPOL-2025-000743</v>
      </c>
      <c r="F746" s="16" t="str">
        <f>OS_Raw_Data!I744</f>
        <v>2025-11-23</v>
      </c>
      <c r="G746" s="16" t="str">
        <f>OS_Raw_Data!J744</f>
        <v>2025-12-01</v>
      </c>
      <c r="H746" s="15" t="str">
        <f>OS_Raw_Data!C744</f>
        <v>Marine Cargo</v>
      </c>
      <c r="I746" s="25">
        <f>OS_Raw_Data!Q744</f>
        <v>15115691.58</v>
      </c>
      <c r="J746" s="25">
        <f>OS_Raw_Data!S744</f>
        <v>10288275.27</v>
      </c>
      <c r="K746" s="15" t="b">
        <f t="shared" si="22"/>
        <v>1</v>
      </c>
      <c r="L746" s="15" t="b">
        <f t="shared" si="23"/>
        <v>1</v>
      </c>
    </row>
    <row r="747" spans="2:12" s="15" customFormat="1" ht="13.75" x14ac:dyDescent="0.45">
      <c r="B747" s="15">
        <v>744</v>
      </c>
      <c r="C747" s="15" t="s">
        <v>24267</v>
      </c>
      <c r="D747" s="24" t="str">
        <f>OS_Raw_Data!A745</f>
        <v>OCLM-2025-000744</v>
      </c>
      <c r="E747" s="24" t="str">
        <f>OS_Raw_Data!B745</f>
        <v>OPOL-2025-000744</v>
      </c>
      <c r="F747" s="16" t="str">
        <f>OS_Raw_Data!I745</f>
        <v>2019-06-13</v>
      </c>
      <c r="G747" s="16" t="str">
        <f>OS_Raw_Data!J745</f>
        <v>2019-06-23</v>
      </c>
      <c r="H747" s="15" t="str">
        <f>OS_Raw_Data!C745</f>
        <v>Engineering</v>
      </c>
      <c r="I747" s="25">
        <f>OS_Raw_Data!Q745</f>
        <v>93096405.040000007</v>
      </c>
      <c r="J747" s="25">
        <f>OS_Raw_Data!S745</f>
        <v>66771682.079999998</v>
      </c>
      <c r="K747" s="15" t="b">
        <f t="shared" si="22"/>
        <v>1</v>
      </c>
      <c r="L747" s="15" t="b">
        <f t="shared" si="23"/>
        <v>1</v>
      </c>
    </row>
    <row r="748" spans="2:12" s="15" customFormat="1" ht="13.75" x14ac:dyDescent="0.45">
      <c r="B748" s="15">
        <v>745</v>
      </c>
      <c r="C748" s="15" t="s">
        <v>24267</v>
      </c>
      <c r="D748" s="24" t="str">
        <f>OS_Raw_Data!A746</f>
        <v>OCLM-2025-000745</v>
      </c>
      <c r="E748" s="24" t="str">
        <f>OS_Raw_Data!B746</f>
        <v>OPOL-2025-000745</v>
      </c>
      <c r="F748" s="16" t="str">
        <f>OS_Raw_Data!I746</f>
        <v>2019-07-04</v>
      </c>
      <c r="G748" s="16" t="str">
        <f>OS_Raw_Data!J746</f>
        <v>2019-07-31</v>
      </c>
      <c r="H748" s="15" t="str">
        <f>OS_Raw_Data!C746</f>
        <v>Fire Domestic</v>
      </c>
      <c r="I748" s="25">
        <f>OS_Raw_Data!Q746</f>
        <v>722713.46</v>
      </c>
      <c r="J748" s="25">
        <f>OS_Raw_Data!S746</f>
        <v>536391.67000000004</v>
      </c>
      <c r="K748" s="15" t="b">
        <f t="shared" si="22"/>
        <v>1</v>
      </c>
      <c r="L748" s="15" t="b">
        <f t="shared" si="23"/>
        <v>1</v>
      </c>
    </row>
    <row r="749" spans="2:12" s="15" customFormat="1" ht="13.75" x14ac:dyDescent="0.45">
      <c r="B749" s="15">
        <v>746</v>
      </c>
      <c r="C749" s="15" t="s">
        <v>24267</v>
      </c>
      <c r="D749" s="24" t="str">
        <f>OS_Raw_Data!A747</f>
        <v>OCLM-2025-000746</v>
      </c>
      <c r="E749" s="24" t="str">
        <f>OS_Raw_Data!B747</f>
        <v>OPOL-2025-000746</v>
      </c>
      <c r="F749" s="16" t="str">
        <f>OS_Raw_Data!I747</f>
        <v>2018-04-05</v>
      </c>
      <c r="G749" s="16" t="str">
        <f>OS_Raw_Data!J747</f>
        <v>2018-04-10</v>
      </c>
      <c r="H749" s="15" t="str">
        <f>OS_Raw_Data!C747</f>
        <v>WIBA</v>
      </c>
      <c r="I749" s="25">
        <f>OS_Raw_Data!Q747</f>
        <v>903251.9</v>
      </c>
      <c r="J749" s="25">
        <f>OS_Raw_Data!S747</f>
        <v>754275.47</v>
      </c>
      <c r="K749" s="15" t="b">
        <f t="shared" si="22"/>
        <v>1</v>
      </c>
      <c r="L749" s="15" t="b">
        <f t="shared" si="23"/>
        <v>1</v>
      </c>
    </row>
    <row r="750" spans="2:12" s="15" customFormat="1" ht="13.75" x14ac:dyDescent="0.45">
      <c r="B750" s="15">
        <v>747</v>
      </c>
      <c r="C750" s="15" t="s">
        <v>24267</v>
      </c>
      <c r="D750" s="24" t="str">
        <f>OS_Raw_Data!A748</f>
        <v>OCLM-2025-000747</v>
      </c>
      <c r="E750" s="24" t="str">
        <f>OS_Raw_Data!B748</f>
        <v>OPOL-2025-000747</v>
      </c>
      <c r="F750" s="16" t="str">
        <f>OS_Raw_Data!I748</f>
        <v>2022-04-07</v>
      </c>
      <c r="G750" s="16" t="str">
        <f>OS_Raw_Data!J748</f>
        <v>2022-04-17</v>
      </c>
      <c r="H750" s="15" t="str">
        <f>OS_Raw_Data!C748</f>
        <v>Motor Private</v>
      </c>
      <c r="I750" s="25">
        <f>OS_Raw_Data!Q748</f>
        <v>523160.89</v>
      </c>
      <c r="J750" s="25">
        <f>OS_Raw_Data!S748</f>
        <v>469981.06</v>
      </c>
      <c r="K750" s="15" t="b">
        <f t="shared" si="22"/>
        <v>1</v>
      </c>
      <c r="L750" s="15" t="b">
        <f t="shared" si="23"/>
        <v>1</v>
      </c>
    </row>
    <row r="751" spans="2:12" s="15" customFormat="1" ht="13.75" x14ac:dyDescent="0.45">
      <c r="B751" s="15">
        <v>748</v>
      </c>
      <c r="C751" s="15" t="s">
        <v>24267</v>
      </c>
      <c r="D751" s="24" t="str">
        <f>OS_Raw_Data!A749</f>
        <v>OCLM-2025-000748</v>
      </c>
      <c r="E751" s="24" t="str">
        <f>OS_Raw_Data!B749</f>
        <v>OPOL-2025-000748</v>
      </c>
      <c r="F751" s="16" t="str">
        <f>OS_Raw_Data!I749</f>
        <v>2025-12-29</v>
      </c>
      <c r="G751" s="16" t="str">
        <f>OS_Raw_Data!J749</f>
        <v>2026-01-26</v>
      </c>
      <c r="H751" s="15" t="str">
        <f>OS_Raw_Data!C749</f>
        <v>WIBA</v>
      </c>
      <c r="I751" s="25">
        <f>OS_Raw_Data!Q749</f>
        <v>8123270.5999999996</v>
      </c>
      <c r="J751" s="25">
        <f>OS_Raw_Data!S749</f>
        <v>5703014.1699999999</v>
      </c>
      <c r="K751" s="15" t="b">
        <f t="shared" si="22"/>
        <v>1</v>
      </c>
      <c r="L751" s="15" t="b">
        <f t="shared" si="23"/>
        <v>1</v>
      </c>
    </row>
    <row r="752" spans="2:12" s="15" customFormat="1" ht="13.75" x14ac:dyDescent="0.45">
      <c r="B752" s="15">
        <v>749</v>
      </c>
      <c r="C752" s="15" t="s">
        <v>24267</v>
      </c>
      <c r="D752" s="24" t="str">
        <f>OS_Raw_Data!A750</f>
        <v>OCLM-2025-000749</v>
      </c>
      <c r="E752" s="24" t="str">
        <f>OS_Raw_Data!B750</f>
        <v>OPOL-2025-000749</v>
      </c>
      <c r="F752" s="16" t="str">
        <f>OS_Raw_Data!I750</f>
        <v>2024-08-11</v>
      </c>
      <c r="G752" s="16" t="str">
        <f>OS_Raw_Data!J750</f>
        <v>2024-08-14</v>
      </c>
      <c r="H752" s="15" t="str">
        <f>OS_Raw_Data!C750</f>
        <v>WIBA</v>
      </c>
      <c r="I752" s="25">
        <f>OS_Raw_Data!Q750</f>
        <v>4971583</v>
      </c>
      <c r="J752" s="25">
        <f>OS_Raw_Data!S750</f>
        <v>3126965.14</v>
      </c>
      <c r="K752" s="15" t="b">
        <f t="shared" si="22"/>
        <v>1</v>
      </c>
      <c r="L752" s="15" t="b">
        <f t="shared" si="23"/>
        <v>1</v>
      </c>
    </row>
    <row r="753" spans="2:12" s="15" customFormat="1" ht="13.75" x14ac:dyDescent="0.45">
      <c r="B753" s="15">
        <v>750</v>
      </c>
      <c r="C753" s="15" t="s">
        <v>24267</v>
      </c>
      <c r="D753" s="24" t="str">
        <f>OS_Raw_Data!A751</f>
        <v>OCLM-2025-000750</v>
      </c>
      <c r="E753" s="24" t="str">
        <f>OS_Raw_Data!B751</f>
        <v>OPOL-2025-000750</v>
      </c>
      <c r="F753" s="16" t="str">
        <f>OS_Raw_Data!I751</f>
        <v>2025-09-07</v>
      </c>
      <c r="G753" s="16" t="str">
        <f>OS_Raw_Data!J751</f>
        <v>2025-09-16</v>
      </c>
      <c r="H753" s="15" t="str">
        <f>OS_Raw_Data!C751</f>
        <v>Motor Commercial</v>
      </c>
      <c r="I753" s="25">
        <f>OS_Raw_Data!Q751</f>
        <v>1683329.6</v>
      </c>
      <c r="J753" s="25">
        <f>OS_Raw_Data!S751</f>
        <v>1377978.75</v>
      </c>
      <c r="K753" s="15" t="b">
        <f t="shared" si="22"/>
        <v>1</v>
      </c>
      <c r="L753" s="15" t="b">
        <f t="shared" si="23"/>
        <v>1</v>
      </c>
    </row>
    <row r="754" spans="2:12" s="15" customFormat="1" ht="13.75" x14ac:dyDescent="0.45">
      <c r="B754" s="15">
        <v>751</v>
      </c>
      <c r="C754" s="15" t="s">
        <v>24267</v>
      </c>
      <c r="D754" s="24" t="str">
        <f>OS_Raw_Data!A752</f>
        <v>OCLM-2025-000751</v>
      </c>
      <c r="E754" s="24" t="str">
        <f>OS_Raw_Data!B752</f>
        <v>OPOL-2025-000751</v>
      </c>
      <c r="F754" s="16" t="str">
        <f>OS_Raw_Data!I752</f>
        <v>2020-09-17</v>
      </c>
      <c r="G754" s="16" t="str">
        <f>OS_Raw_Data!J752</f>
        <v>2020-09-21</v>
      </c>
      <c r="H754" s="15" t="str">
        <f>OS_Raw_Data!C752</f>
        <v>Motor Commercial</v>
      </c>
      <c r="I754" s="25">
        <f>OS_Raw_Data!Q752</f>
        <v>1022459.1</v>
      </c>
      <c r="J754" s="25">
        <f>OS_Raw_Data!S752</f>
        <v>587577.31000000006</v>
      </c>
      <c r="K754" s="15" t="b">
        <f t="shared" si="22"/>
        <v>1</v>
      </c>
      <c r="L754" s="15" t="b">
        <f t="shared" si="23"/>
        <v>1</v>
      </c>
    </row>
    <row r="755" spans="2:12" s="15" customFormat="1" ht="13.75" x14ac:dyDescent="0.45">
      <c r="B755" s="15">
        <v>752</v>
      </c>
      <c r="C755" s="15" t="s">
        <v>24267</v>
      </c>
      <c r="D755" s="24" t="str">
        <f>OS_Raw_Data!A753</f>
        <v>OCLM-2025-000752</v>
      </c>
      <c r="E755" s="24" t="str">
        <f>OS_Raw_Data!B753</f>
        <v>OPOL-2025-000752</v>
      </c>
      <c r="F755" s="16" t="str">
        <f>OS_Raw_Data!I753</f>
        <v>2022-02-02</v>
      </c>
      <c r="G755" s="16" t="str">
        <f>OS_Raw_Data!J753</f>
        <v>2022-02-17</v>
      </c>
      <c r="H755" s="15" t="str">
        <f>OS_Raw_Data!C753</f>
        <v>Fire Domestic</v>
      </c>
      <c r="I755" s="25">
        <f>OS_Raw_Data!Q753</f>
        <v>702293.79</v>
      </c>
      <c r="J755" s="25">
        <f>OS_Raw_Data!S753</f>
        <v>593057.34</v>
      </c>
      <c r="K755" s="15" t="b">
        <f t="shared" si="22"/>
        <v>1</v>
      </c>
      <c r="L755" s="15" t="b">
        <f t="shared" si="23"/>
        <v>1</v>
      </c>
    </row>
    <row r="756" spans="2:12" s="15" customFormat="1" ht="13.75" x14ac:dyDescent="0.45">
      <c r="B756" s="15">
        <v>753</v>
      </c>
      <c r="C756" s="15" t="s">
        <v>24267</v>
      </c>
      <c r="D756" s="24" t="str">
        <f>OS_Raw_Data!A754</f>
        <v>OCLM-2025-000753</v>
      </c>
      <c r="E756" s="24" t="str">
        <f>OS_Raw_Data!B754</f>
        <v>OPOL-2025-000753</v>
      </c>
      <c r="F756" s="16" t="str">
        <f>OS_Raw_Data!I754</f>
        <v>2024-10-06</v>
      </c>
      <c r="G756" s="16" t="str">
        <f>OS_Raw_Data!J754</f>
        <v>2024-10-20</v>
      </c>
      <c r="H756" s="15" t="str">
        <f>OS_Raw_Data!C754</f>
        <v>Liability</v>
      </c>
      <c r="I756" s="25">
        <f>OS_Raw_Data!Q754</f>
        <v>1309903.93</v>
      </c>
      <c r="J756" s="25">
        <f>OS_Raw_Data!S754</f>
        <v>801112.24</v>
      </c>
      <c r="K756" s="15" t="b">
        <f t="shared" si="22"/>
        <v>1</v>
      </c>
      <c r="L756" s="15" t="b">
        <f t="shared" si="23"/>
        <v>1</v>
      </c>
    </row>
    <row r="757" spans="2:12" s="15" customFormat="1" ht="13.75" x14ac:dyDescent="0.45">
      <c r="B757" s="15">
        <v>754</v>
      </c>
      <c r="C757" s="15" t="s">
        <v>24267</v>
      </c>
      <c r="D757" s="24" t="str">
        <f>OS_Raw_Data!A755</f>
        <v>OCLM-2025-000754</v>
      </c>
      <c r="E757" s="24" t="str">
        <f>OS_Raw_Data!B755</f>
        <v>OPOL-2025-000754</v>
      </c>
      <c r="F757" s="16" t="str">
        <f>OS_Raw_Data!I755</f>
        <v>2019-09-04</v>
      </c>
      <c r="G757" s="16" t="str">
        <f>OS_Raw_Data!J755</f>
        <v>2019-09-11</v>
      </c>
      <c r="H757" s="15" t="str">
        <f>OS_Raw_Data!C755</f>
        <v>WIBA</v>
      </c>
      <c r="I757" s="25">
        <f>OS_Raw_Data!Q755</f>
        <v>568103.76</v>
      </c>
      <c r="J757" s="25">
        <f>OS_Raw_Data!S755</f>
        <v>411799.29</v>
      </c>
      <c r="K757" s="15" t="b">
        <f t="shared" si="22"/>
        <v>1</v>
      </c>
      <c r="L757" s="15" t="b">
        <f t="shared" si="23"/>
        <v>1</v>
      </c>
    </row>
    <row r="758" spans="2:12" s="15" customFormat="1" ht="13.75" x14ac:dyDescent="0.45">
      <c r="B758" s="15">
        <v>755</v>
      </c>
      <c r="C758" s="15" t="s">
        <v>24267</v>
      </c>
      <c r="D758" s="24" t="str">
        <f>OS_Raw_Data!A756</f>
        <v>OCLM-2025-000755</v>
      </c>
      <c r="E758" s="24" t="str">
        <f>OS_Raw_Data!B756</f>
        <v>OPOL-2025-000755</v>
      </c>
      <c r="F758" s="16" t="str">
        <f>OS_Raw_Data!I756</f>
        <v>2018-11-10</v>
      </c>
      <c r="G758" s="16" t="str">
        <f>OS_Raw_Data!J756</f>
        <v>2018-12-05</v>
      </c>
      <c r="H758" s="15" t="str">
        <f>OS_Raw_Data!C756</f>
        <v>Motor Private</v>
      </c>
      <c r="I758" s="25">
        <f>OS_Raw_Data!Q756</f>
        <v>221393.54</v>
      </c>
      <c r="J758" s="25">
        <f>OS_Raw_Data!S756</f>
        <v>194085.77</v>
      </c>
      <c r="K758" s="15" t="b">
        <f t="shared" si="22"/>
        <v>1</v>
      </c>
      <c r="L758" s="15" t="b">
        <f t="shared" si="23"/>
        <v>1</v>
      </c>
    </row>
    <row r="759" spans="2:12" s="15" customFormat="1" ht="13.75" x14ac:dyDescent="0.45">
      <c r="B759" s="15">
        <v>756</v>
      </c>
      <c r="C759" s="15" t="s">
        <v>24267</v>
      </c>
      <c r="D759" s="24" t="str">
        <f>OS_Raw_Data!A757</f>
        <v>OCLM-2025-000756</v>
      </c>
      <c r="E759" s="24" t="str">
        <f>OS_Raw_Data!B757</f>
        <v>OPOL-2025-000756</v>
      </c>
      <c r="F759" s="16" t="str">
        <f>OS_Raw_Data!I757</f>
        <v>2021-06-21</v>
      </c>
      <c r="G759" s="16" t="str">
        <f>OS_Raw_Data!J757</f>
        <v>2021-07-01</v>
      </c>
      <c r="H759" s="15" t="str">
        <f>OS_Raw_Data!C757</f>
        <v>Motor Commercial</v>
      </c>
      <c r="I759" s="25">
        <f>OS_Raw_Data!Q757</f>
        <v>649529.01</v>
      </c>
      <c r="J759" s="25">
        <f>OS_Raw_Data!S757</f>
        <v>483737.01</v>
      </c>
      <c r="K759" s="15" t="b">
        <f t="shared" si="22"/>
        <v>1</v>
      </c>
      <c r="L759" s="15" t="b">
        <f t="shared" si="23"/>
        <v>1</v>
      </c>
    </row>
    <row r="760" spans="2:12" s="15" customFormat="1" ht="13.75" x14ac:dyDescent="0.45">
      <c r="B760" s="15">
        <v>757</v>
      </c>
      <c r="C760" s="15" t="s">
        <v>24267</v>
      </c>
      <c r="D760" s="24" t="str">
        <f>OS_Raw_Data!A758</f>
        <v>OCLM-2025-000757</v>
      </c>
      <c r="E760" s="24" t="str">
        <f>OS_Raw_Data!B758</f>
        <v>OPOL-2025-000757</v>
      </c>
      <c r="F760" s="16" t="str">
        <f>OS_Raw_Data!I758</f>
        <v>2019-06-09</v>
      </c>
      <c r="G760" s="16" t="str">
        <f>OS_Raw_Data!J758</f>
        <v>2019-06-16</v>
      </c>
      <c r="H760" s="15" t="str">
        <f>OS_Raw_Data!C758</f>
        <v>Liability</v>
      </c>
      <c r="I760" s="25">
        <f>OS_Raw_Data!Q758</f>
        <v>14497937.33</v>
      </c>
      <c r="J760" s="25">
        <f>OS_Raw_Data!S758</f>
        <v>11439908.02</v>
      </c>
      <c r="K760" s="15" t="b">
        <f t="shared" si="22"/>
        <v>1</v>
      </c>
      <c r="L760" s="15" t="b">
        <f t="shared" si="23"/>
        <v>1</v>
      </c>
    </row>
    <row r="761" spans="2:12" s="15" customFormat="1" ht="13.75" x14ac:dyDescent="0.45">
      <c r="B761" s="15">
        <v>758</v>
      </c>
      <c r="C761" s="15" t="s">
        <v>24267</v>
      </c>
      <c r="D761" s="24" t="str">
        <f>OS_Raw_Data!A759</f>
        <v>OCLM-2025-000758</v>
      </c>
      <c r="E761" s="24" t="str">
        <f>OS_Raw_Data!B759</f>
        <v>OPOL-2025-000758</v>
      </c>
      <c r="F761" s="16" t="str">
        <f>OS_Raw_Data!I759</f>
        <v>2023-01-04</v>
      </c>
      <c r="G761" s="16" t="str">
        <f>OS_Raw_Data!J759</f>
        <v>2023-01-12</v>
      </c>
      <c r="H761" s="15" t="str">
        <f>OS_Raw_Data!C759</f>
        <v>Fire Domestic</v>
      </c>
      <c r="I761" s="25">
        <f>OS_Raw_Data!Q759</f>
        <v>1460140.36</v>
      </c>
      <c r="J761" s="25">
        <f>OS_Raw_Data!S759</f>
        <v>1297260.25</v>
      </c>
      <c r="K761" s="15" t="b">
        <f t="shared" si="22"/>
        <v>1</v>
      </c>
      <c r="L761" s="15" t="b">
        <f t="shared" si="23"/>
        <v>1</v>
      </c>
    </row>
    <row r="762" spans="2:12" s="15" customFormat="1" ht="13.75" x14ac:dyDescent="0.45">
      <c r="B762" s="15">
        <v>759</v>
      </c>
      <c r="C762" s="15" t="s">
        <v>24267</v>
      </c>
      <c r="D762" s="24" t="str">
        <f>OS_Raw_Data!A760</f>
        <v>OCLM-2025-000759</v>
      </c>
      <c r="E762" s="24" t="str">
        <f>OS_Raw_Data!B760</f>
        <v>OPOL-2025-000759</v>
      </c>
      <c r="F762" s="16" t="str">
        <f>OS_Raw_Data!I760</f>
        <v>2023-07-13</v>
      </c>
      <c r="G762" s="16" t="str">
        <f>OS_Raw_Data!J760</f>
        <v>2023-07-30</v>
      </c>
      <c r="H762" s="15" t="str">
        <f>OS_Raw_Data!C760</f>
        <v>Fire Domestic</v>
      </c>
      <c r="I762" s="25">
        <f>OS_Raw_Data!Q760</f>
        <v>369799.59</v>
      </c>
      <c r="J762" s="25">
        <f>OS_Raw_Data!S760</f>
        <v>342536.08</v>
      </c>
      <c r="K762" s="15" t="b">
        <f t="shared" si="22"/>
        <v>1</v>
      </c>
      <c r="L762" s="15" t="b">
        <f t="shared" si="23"/>
        <v>1</v>
      </c>
    </row>
    <row r="763" spans="2:12" s="15" customFormat="1" ht="13.75" x14ac:dyDescent="0.45">
      <c r="B763" s="15">
        <v>760</v>
      </c>
      <c r="C763" s="15" t="s">
        <v>24267</v>
      </c>
      <c r="D763" s="24" t="str">
        <f>OS_Raw_Data!A761</f>
        <v>OCLM-2025-000760</v>
      </c>
      <c r="E763" s="24" t="str">
        <f>OS_Raw_Data!B761</f>
        <v>OPOL-2025-000760</v>
      </c>
      <c r="F763" s="16" t="str">
        <f>OS_Raw_Data!I761</f>
        <v>2019-09-06</v>
      </c>
      <c r="G763" s="16" t="str">
        <f>OS_Raw_Data!J761</f>
        <v>2019-09-07</v>
      </c>
      <c r="H763" s="15" t="str">
        <f>OS_Raw_Data!C761</f>
        <v>Medical</v>
      </c>
      <c r="I763" s="25">
        <f>OS_Raw_Data!Q761</f>
        <v>408300.53</v>
      </c>
      <c r="J763" s="25">
        <f>OS_Raw_Data!S761</f>
        <v>297842.71000000002</v>
      </c>
      <c r="K763" s="15" t="b">
        <f t="shared" si="22"/>
        <v>1</v>
      </c>
      <c r="L763" s="15" t="b">
        <f t="shared" si="23"/>
        <v>1</v>
      </c>
    </row>
    <row r="764" spans="2:12" s="15" customFormat="1" ht="13.75" x14ac:dyDescent="0.45">
      <c r="B764" s="15">
        <v>761</v>
      </c>
      <c r="C764" s="15" t="s">
        <v>24267</v>
      </c>
      <c r="D764" s="24" t="str">
        <f>OS_Raw_Data!A762</f>
        <v>OCLM-2025-000761</v>
      </c>
      <c r="E764" s="24" t="str">
        <f>OS_Raw_Data!B762</f>
        <v>OPOL-2025-000761</v>
      </c>
      <c r="F764" s="16" t="str">
        <f>OS_Raw_Data!I762</f>
        <v>2024-11-17</v>
      </c>
      <c r="G764" s="16" t="str">
        <f>OS_Raw_Data!J762</f>
        <v>2024-12-03</v>
      </c>
      <c r="H764" s="15" t="str">
        <f>OS_Raw_Data!C762</f>
        <v>Engineering</v>
      </c>
      <c r="I764" s="25">
        <f>OS_Raw_Data!Q762</f>
        <v>150054632.72999999</v>
      </c>
      <c r="J764" s="25">
        <f>OS_Raw_Data!S762</f>
        <v>69497602.120000005</v>
      </c>
      <c r="K764" s="15" t="b">
        <f t="shared" si="22"/>
        <v>1</v>
      </c>
      <c r="L764" s="15" t="b">
        <f t="shared" si="23"/>
        <v>1</v>
      </c>
    </row>
    <row r="765" spans="2:12" s="15" customFormat="1" ht="13.75" x14ac:dyDescent="0.45">
      <c r="B765" s="15">
        <v>762</v>
      </c>
      <c r="C765" s="15" t="s">
        <v>24267</v>
      </c>
      <c r="D765" s="24" t="str">
        <f>OS_Raw_Data!A763</f>
        <v>OCLM-2025-000762</v>
      </c>
      <c r="E765" s="24" t="str">
        <f>OS_Raw_Data!B763</f>
        <v>OPOL-2025-000762</v>
      </c>
      <c r="F765" s="16" t="str">
        <f>OS_Raw_Data!I763</f>
        <v>2024-02-18</v>
      </c>
      <c r="G765" s="16" t="str">
        <f>OS_Raw_Data!J763</f>
        <v>2024-02-21</v>
      </c>
      <c r="H765" s="15" t="str">
        <f>OS_Raw_Data!C763</f>
        <v>Fire Industrial</v>
      </c>
      <c r="I765" s="25">
        <f>OS_Raw_Data!Q763</f>
        <v>128709658.47</v>
      </c>
      <c r="J765" s="25">
        <f>OS_Raw_Data!S763</f>
        <v>72649785.430000007</v>
      </c>
      <c r="K765" s="15" t="b">
        <f t="shared" si="22"/>
        <v>1</v>
      </c>
      <c r="L765" s="15" t="b">
        <f t="shared" si="23"/>
        <v>1</v>
      </c>
    </row>
    <row r="766" spans="2:12" s="15" customFormat="1" ht="13.75" x14ac:dyDescent="0.45">
      <c r="B766" s="15">
        <v>763</v>
      </c>
      <c r="C766" s="15" t="s">
        <v>24267</v>
      </c>
      <c r="D766" s="24" t="str">
        <f>OS_Raw_Data!A764</f>
        <v>OCLM-2025-000763</v>
      </c>
      <c r="E766" s="24" t="str">
        <f>OS_Raw_Data!B764</f>
        <v>OPOL-2025-000763</v>
      </c>
      <c r="F766" s="16" t="str">
        <f>OS_Raw_Data!I764</f>
        <v>2025-08-20</v>
      </c>
      <c r="G766" s="16" t="str">
        <f>OS_Raw_Data!J764</f>
        <v>2025-08-31</v>
      </c>
      <c r="H766" s="15" t="str">
        <f>OS_Raw_Data!C764</f>
        <v>Marine Cargo</v>
      </c>
      <c r="I766" s="25">
        <f>OS_Raw_Data!Q764</f>
        <v>8426927.6799999997</v>
      </c>
      <c r="J766" s="25">
        <f>OS_Raw_Data!S764</f>
        <v>5071221.38</v>
      </c>
      <c r="K766" s="15" t="b">
        <f t="shared" si="22"/>
        <v>1</v>
      </c>
      <c r="L766" s="15" t="b">
        <f t="shared" si="23"/>
        <v>1</v>
      </c>
    </row>
    <row r="767" spans="2:12" s="15" customFormat="1" ht="13.75" x14ac:dyDescent="0.45">
      <c r="B767" s="15">
        <v>764</v>
      </c>
      <c r="C767" s="15" t="s">
        <v>24267</v>
      </c>
      <c r="D767" s="24" t="str">
        <f>OS_Raw_Data!A765</f>
        <v>OCLM-2025-000764</v>
      </c>
      <c r="E767" s="24" t="str">
        <f>OS_Raw_Data!B765</f>
        <v>OPOL-2025-000764</v>
      </c>
      <c r="F767" s="16" t="str">
        <f>OS_Raw_Data!I765</f>
        <v>2023-07-03</v>
      </c>
      <c r="G767" s="16" t="str">
        <f>OS_Raw_Data!J765</f>
        <v>2023-07-15</v>
      </c>
      <c r="H767" s="15" t="str">
        <f>OS_Raw_Data!C765</f>
        <v>Medical</v>
      </c>
      <c r="I767" s="25">
        <f>OS_Raw_Data!Q765</f>
        <v>50020.36</v>
      </c>
      <c r="J767" s="25">
        <f>OS_Raw_Data!S765</f>
        <v>43677.62</v>
      </c>
      <c r="K767" s="15" t="b">
        <f t="shared" si="22"/>
        <v>1</v>
      </c>
      <c r="L767" s="15" t="b">
        <f t="shared" si="23"/>
        <v>1</v>
      </c>
    </row>
    <row r="768" spans="2:12" s="15" customFormat="1" ht="13.75" x14ac:dyDescent="0.45">
      <c r="B768" s="15">
        <v>765</v>
      </c>
      <c r="C768" s="15" t="s">
        <v>24267</v>
      </c>
      <c r="D768" s="24" t="str">
        <f>OS_Raw_Data!A766</f>
        <v>OCLM-2025-000765</v>
      </c>
      <c r="E768" s="24" t="str">
        <f>OS_Raw_Data!B766</f>
        <v>OPOL-2025-000765</v>
      </c>
      <c r="F768" s="16" t="str">
        <f>OS_Raw_Data!I766</f>
        <v>2026-03-05</v>
      </c>
      <c r="G768" s="16" t="str">
        <f>OS_Raw_Data!J766</f>
        <v>2026-03-13</v>
      </c>
      <c r="H768" s="15" t="str">
        <f>OS_Raw_Data!C766</f>
        <v>Motor Private</v>
      </c>
      <c r="I768" s="25">
        <f>OS_Raw_Data!Q766</f>
        <v>126162.75</v>
      </c>
      <c r="J768" s="25">
        <f>OS_Raw_Data!S766</f>
        <v>93522.64</v>
      </c>
      <c r="K768" s="15" t="b">
        <f t="shared" si="22"/>
        <v>1</v>
      </c>
      <c r="L768" s="15" t="b">
        <f t="shared" si="23"/>
        <v>1</v>
      </c>
    </row>
    <row r="769" spans="2:12" s="15" customFormat="1" ht="13.75" x14ac:dyDescent="0.45">
      <c r="B769" s="15">
        <v>766</v>
      </c>
      <c r="C769" s="15" t="s">
        <v>24267</v>
      </c>
      <c r="D769" s="24" t="str">
        <f>OS_Raw_Data!A767</f>
        <v>OCLM-2025-000766</v>
      </c>
      <c r="E769" s="24" t="str">
        <f>OS_Raw_Data!B767</f>
        <v>OPOL-2025-000766</v>
      </c>
      <c r="F769" s="16" t="str">
        <f>OS_Raw_Data!I767</f>
        <v>2024-01-25</v>
      </c>
      <c r="G769" s="16" t="str">
        <f>OS_Raw_Data!J767</f>
        <v>2024-02-19</v>
      </c>
      <c r="H769" s="15" t="str">
        <f>OS_Raw_Data!C767</f>
        <v>Marine Cargo</v>
      </c>
      <c r="I769" s="25">
        <f>OS_Raw_Data!Q767</f>
        <v>11369203.369999999</v>
      </c>
      <c r="J769" s="25">
        <f>OS_Raw_Data!S767</f>
        <v>5488226.3899999997</v>
      </c>
      <c r="K769" s="15" t="b">
        <f t="shared" si="22"/>
        <v>1</v>
      </c>
      <c r="L769" s="15" t="b">
        <f t="shared" si="23"/>
        <v>1</v>
      </c>
    </row>
    <row r="770" spans="2:12" s="15" customFormat="1" ht="13.75" x14ac:dyDescent="0.45">
      <c r="B770" s="15">
        <v>767</v>
      </c>
      <c r="C770" s="15" t="s">
        <v>24267</v>
      </c>
      <c r="D770" s="24" t="str">
        <f>OS_Raw_Data!A768</f>
        <v>OCLM-2025-000767</v>
      </c>
      <c r="E770" s="24" t="str">
        <f>OS_Raw_Data!B768</f>
        <v>OPOL-2025-000767</v>
      </c>
      <c r="F770" s="16" t="str">
        <f>OS_Raw_Data!I768</f>
        <v>2026-03-09</v>
      </c>
      <c r="G770" s="16" t="str">
        <f>OS_Raw_Data!J768</f>
        <v>2026-03-16</v>
      </c>
      <c r="H770" s="15" t="str">
        <f>OS_Raw_Data!C768</f>
        <v>Engineering</v>
      </c>
      <c r="I770" s="25">
        <f>OS_Raw_Data!Q768</f>
        <v>52093297.960000001</v>
      </c>
      <c r="J770" s="25">
        <f>OS_Raw_Data!S768</f>
        <v>41212910.689999998</v>
      </c>
      <c r="K770" s="15" t="b">
        <f t="shared" si="22"/>
        <v>1</v>
      </c>
      <c r="L770" s="15" t="b">
        <f t="shared" si="23"/>
        <v>1</v>
      </c>
    </row>
    <row r="771" spans="2:12" s="15" customFormat="1" ht="13.75" x14ac:dyDescent="0.45">
      <c r="B771" s="15">
        <v>768</v>
      </c>
      <c r="C771" s="15" t="s">
        <v>24267</v>
      </c>
      <c r="D771" s="24" t="str">
        <f>OS_Raw_Data!A769</f>
        <v>OCLM-2025-000768</v>
      </c>
      <c r="E771" s="24" t="str">
        <f>OS_Raw_Data!B769</f>
        <v>OPOL-2025-000768</v>
      </c>
      <c r="F771" s="16" t="str">
        <f>OS_Raw_Data!I769</f>
        <v>2024-11-26</v>
      </c>
      <c r="G771" s="16" t="str">
        <f>OS_Raw_Data!J769</f>
        <v>2024-12-19</v>
      </c>
      <c r="H771" s="15" t="str">
        <f>OS_Raw_Data!C769</f>
        <v>Medical</v>
      </c>
      <c r="I771" s="25">
        <f>OS_Raw_Data!Q769</f>
        <v>356210.66</v>
      </c>
      <c r="J771" s="25">
        <f>OS_Raw_Data!S769</f>
        <v>280065.44</v>
      </c>
      <c r="K771" s="15" t="b">
        <f t="shared" si="22"/>
        <v>1</v>
      </c>
      <c r="L771" s="15" t="b">
        <f t="shared" si="23"/>
        <v>1</v>
      </c>
    </row>
    <row r="772" spans="2:12" s="15" customFormat="1" ht="13.75" x14ac:dyDescent="0.45">
      <c r="B772" s="15">
        <v>769</v>
      </c>
      <c r="C772" s="15" t="s">
        <v>24267</v>
      </c>
      <c r="D772" s="24" t="str">
        <f>OS_Raw_Data!A770</f>
        <v>OCLM-2025-000769</v>
      </c>
      <c r="E772" s="24" t="str">
        <f>OS_Raw_Data!B770</f>
        <v>OPOL-2025-000769</v>
      </c>
      <c r="F772" s="16" t="str">
        <f>OS_Raw_Data!I770</f>
        <v>2023-07-23</v>
      </c>
      <c r="G772" s="16" t="str">
        <f>OS_Raw_Data!J770</f>
        <v>2023-08-21</v>
      </c>
      <c r="H772" s="15" t="str">
        <f>OS_Raw_Data!C770</f>
        <v>WIBA</v>
      </c>
      <c r="I772" s="25">
        <f>OS_Raw_Data!Q770</f>
        <v>1933357.42</v>
      </c>
      <c r="J772" s="25">
        <f>OS_Raw_Data!S770</f>
        <v>1518861.99</v>
      </c>
      <c r="K772" s="15" t="b">
        <f t="shared" si="22"/>
        <v>1</v>
      </c>
      <c r="L772" s="15" t="b">
        <f t="shared" si="23"/>
        <v>1</v>
      </c>
    </row>
    <row r="773" spans="2:12" s="15" customFormat="1" ht="13.75" x14ac:dyDescent="0.45">
      <c r="B773" s="15">
        <v>770</v>
      </c>
      <c r="C773" s="15" t="s">
        <v>24267</v>
      </c>
      <c r="D773" s="24" t="str">
        <f>OS_Raw_Data!A771</f>
        <v>OCLM-2025-000770</v>
      </c>
      <c r="E773" s="24" t="str">
        <f>OS_Raw_Data!B771</f>
        <v>OPOL-2025-000770</v>
      </c>
      <c r="F773" s="16" t="str">
        <f>OS_Raw_Data!I771</f>
        <v>2022-05-13</v>
      </c>
      <c r="G773" s="16" t="str">
        <f>OS_Raw_Data!J771</f>
        <v>2022-06-03</v>
      </c>
      <c r="H773" s="15" t="str">
        <f>OS_Raw_Data!C771</f>
        <v>WIBA</v>
      </c>
      <c r="I773" s="25">
        <f>OS_Raw_Data!Q771</f>
        <v>1785950.74</v>
      </c>
      <c r="J773" s="25">
        <f>OS_Raw_Data!S771</f>
        <v>1428528.84</v>
      </c>
      <c r="K773" s="15" t="b">
        <f t="shared" ref="K773:K836" si="24">F773&lt;=G773</f>
        <v>1</v>
      </c>
      <c r="L773" s="15" t="b">
        <f t="shared" ref="L773:L836" si="25">J773&lt;=I773</f>
        <v>1</v>
      </c>
    </row>
    <row r="774" spans="2:12" s="15" customFormat="1" ht="13.75" x14ac:dyDescent="0.45">
      <c r="B774" s="15">
        <v>771</v>
      </c>
      <c r="C774" s="15" t="s">
        <v>24267</v>
      </c>
      <c r="D774" s="24" t="str">
        <f>OS_Raw_Data!A772</f>
        <v>OCLM-2025-000771</v>
      </c>
      <c r="E774" s="24" t="str">
        <f>OS_Raw_Data!B772</f>
        <v>OPOL-2025-000771</v>
      </c>
      <c r="F774" s="16" t="str">
        <f>OS_Raw_Data!I772</f>
        <v>2018-12-04</v>
      </c>
      <c r="G774" s="16" t="str">
        <f>OS_Raw_Data!J772</f>
        <v>2018-12-31</v>
      </c>
      <c r="H774" s="15" t="str">
        <f>OS_Raw_Data!C772</f>
        <v>Liability</v>
      </c>
      <c r="I774" s="25">
        <f>OS_Raw_Data!Q772</f>
        <v>40699715.25</v>
      </c>
      <c r="J774" s="25">
        <f>OS_Raw_Data!S772</f>
        <v>22639774.079999998</v>
      </c>
      <c r="K774" s="15" t="b">
        <f t="shared" si="24"/>
        <v>1</v>
      </c>
      <c r="L774" s="15" t="b">
        <f t="shared" si="25"/>
        <v>1</v>
      </c>
    </row>
    <row r="775" spans="2:12" s="15" customFormat="1" ht="13.75" x14ac:dyDescent="0.45">
      <c r="B775" s="15">
        <v>772</v>
      </c>
      <c r="C775" s="15" t="s">
        <v>24267</v>
      </c>
      <c r="D775" s="24" t="str">
        <f>OS_Raw_Data!A773</f>
        <v>OCLM-2025-000772</v>
      </c>
      <c r="E775" s="24" t="str">
        <f>OS_Raw_Data!B773</f>
        <v>OPOL-2025-000772</v>
      </c>
      <c r="F775" s="16" t="str">
        <f>OS_Raw_Data!I773</f>
        <v>2021-02-13</v>
      </c>
      <c r="G775" s="16" t="str">
        <f>OS_Raw_Data!J773</f>
        <v>2021-03-07</v>
      </c>
      <c r="H775" s="15" t="str">
        <f>OS_Raw_Data!C773</f>
        <v>Marine Cargo</v>
      </c>
      <c r="I775" s="25">
        <f>OS_Raw_Data!Q773</f>
        <v>27086067.350000001</v>
      </c>
      <c r="J775" s="25">
        <f>OS_Raw_Data!S773</f>
        <v>18406827.809999999</v>
      </c>
      <c r="K775" s="15" t="b">
        <f t="shared" si="24"/>
        <v>1</v>
      </c>
      <c r="L775" s="15" t="b">
        <f t="shared" si="25"/>
        <v>1</v>
      </c>
    </row>
    <row r="776" spans="2:12" s="15" customFormat="1" ht="13.75" x14ac:dyDescent="0.45">
      <c r="B776" s="15">
        <v>773</v>
      </c>
      <c r="C776" s="15" t="s">
        <v>24267</v>
      </c>
      <c r="D776" s="24" t="str">
        <f>OS_Raw_Data!A774</f>
        <v>OCLM-2025-000773</v>
      </c>
      <c r="E776" s="24" t="str">
        <f>OS_Raw_Data!B774</f>
        <v>OPOL-2025-000773</v>
      </c>
      <c r="F776" s="16" t="str">
        <f>OS_Raw_Data!I774</f>
        <v>2025-01-18</v>
      </c>
      <c r="G776" s="16" t="str">
        <f>OS_Raw_Data!J774</f>
        <v>2025-01-26</v>
      </c>
      <c r="H776" s="15" t="str">
        <f>OS_Raw_Data!C774</f>
        <v>Liability</v>
      </c>
      <c r="I776" s="25">
        <f>OS_Raw_Data!Q774</f>
        <v>11362882.380000001</v>
      </c>
      <c r="J776" s="25">
        <f>OS_Raw_Data!S774</f>
        <v>8925186.6500000004</v>
      </c>
      <c r="K776" s="15" t="b">
        <f t="shared" si="24"/>
        <v>1</v>
      </c>
      <c r="L776" s="15" t="b">
        <f t="shared" si="25"/>
        <v>1</v>
      </c>
    </row>
    <row r="777" spans="2:12" s="15" customFormat="1" ht="13.75" x14ac:dyDescent="0.45">
      <c r="B777" s="15">
        <v>774</v>
      </c>
      <c r="C777" s="15" t="s">
        <v>24267</v>
      </c>
      <c r="D777" s="24" t="str">
        <f>OS_Raw_Data!A775</f>
        <v>OCLM-2025-000774</v>
      </c>
      <c r="E777" s="24" t="str">
        <f>OS_Raw_Data!B775</f>
        <v>OPOL-2025-000774</v>
      </c>
      <c r="F777" s="16" t="str">
        <f>OS_Raw_Data!I775</f>
        <v>2020-11-23</v>
      </c>
      <c r="G777" s="16" t="str">
        <f>OS_Raw_Data!J775</f>
        <v>2020-11-24</v>
      </c>
      <c r="H777" s="15" t="str">
        <f>OS_Raw_Data!C775</f>
        <v>Marine Cargo</v>
      </c>
      <c r="I777" s="25">
        <f>OS_Raw_Data!Q775</f>
        <v>2137145.08</v>
      </c>
      <c r="J777" s="25">
        <f>OS_Raw_Data!S775</f>
        <v>828948.7</v>
      </c>
      <c r="K777" s="15" t="b">
        <f t="shared" si="24"/>
        <v>1</v>
      </c>
      <c r="L777" s="15" t="b">
        <f t="shared" si="25"/>
        <v>1</v>
      </c>
    </row>
    <row r="778" spans="2:12" s="15" customFormat="1" ht="13.75" x14ac:dyDescent="0.45">
      <c r="B778" s="15">
        <v>775</v>
      </c>
      <c r="C778" s="15" t="s">
        <v>24267</v>
      </c>
      <c r="D778" s="24" t="str">
        <f>OS_Raw_Data!A776</f>
        <v>OCLM-2025-000775</v>
      </c>
      <c r="E778" s="24" t="str">
        <f>OS_Raw_Data!B776</f>
        <v>OPOL-2025-000775</v>
      </c>
      <c r="F778" s="16" t="str">
        <f>OS_Raw_Data!I776</f>
        <v>2026-02-28</v>
      </c>
      <c r="G778" s="16" t="str">
        <f>OS_Raw_Data!J776</f>
        <v>2026-03-23</v>
      </c>
      <c r="H778" s="15" t="str">
        <f>OS_Raw_Data!C776</f>
        <v>Medical</v>
      </c>
      <c r="I778" s="25">
        <f>OS_Raw_Data!Q776</f>
        <v>7346.22</v>
      </c>
      <c r="J778" s="25">
        <f>OS_Raw_Data!S776</f>
        <v>6659.36</v>
      </c>
      <c r="K778" s="15" t="b">
        <f t="shared" si="24"/>
        <v>1</v>
      </c>
      <c r="L778" s="15" t="b">
        <f t="shared" si="25"/>
        <v>1</v>
      </c>
    </row>
    <row r="779" spans="2:12" s="15" customFormat="1" ht="13.75" x14ac:dyDescent="0.45">
      <c r="B779" s="15">
        <v>776</v>
      </c>
      <c r="C779" s="15" t="s">
        <v>24267</v>
      </c>
      <c r="D779" s="24" t="str">
        <f>OS_Raw_Data!A777</f>
        <v>OCLM-2025-000776</v>
      </c>
      <c r="E779" s="24" t="str">
        <f>OS_Raw_Data!B777</f>
        <v>OPOL-2025-000776</v>
      </c>
      <c r="F779" s="16" t="str">
        <f>OS_Raw_Data!I777</f>
        <v>2024-06-06</v>
      </c>
      <c r="G779" s="16" t="str">
        <f>OS_Raw_Data!J777</f>
        <v>2024-06-14</v>
      </c>
      <c r="H779" s="15" t="str">
        <f>OS_Raw_Data!C777</f>
        <v>WIBA</v>
      </c>
      <c r="I779" s="25">
        <f>OS_Raw_Data!Q777</f>
        <v>1664128.86</v>
      </c>
      <c r="J779" s="25">
        <f>OS_Raw_Data!S777</f>
        <v>1197685.1200000001</v>
      </c>
      <c r="K779" s="15" t="b">
        <f t="shared" si="24"/>
        <v>1</v>
      </c>
      <c r="L779" s="15" t="b">
        <f t="shared" si="25"/>
        <v>1</v>
      </c>
    </row>
    <row r="780" spans="2:12" s="15" customFormat="1" ht="13.75" x14ac:dyDescent="0.45">
      <c r="B780" s="15">
        <v>777</v>
      </c>
      <c r="C780" s="15" t="s">
        <v>24267</v>
      </c>
      <c r="D780" s="24" t="str">
        <f>OS_Raw_Data!A778</f>
        <v>OCLM-2025-000777</v>
      </c>
      <c r="E780" s="24" t="str">
        <f>OS_Raw_Data!B778</f>
        <v>OPOL-2025-000777</v>
      </c>
      <c r="F780" s="16" t="str">
        <f>OS_Raw_Data!I778</f>
        <v>2020-02-27</v>
      </c>
      <c r="G780" s="16" t="str">
        <f>OS_Raw_Data!J778</f>
        <v>2020-03-11</v>
      </c>
      <c r="H780" s="15" t="str">
        <f>OS_Raw_Data!C778</f>
        <v>Personal Accident</v>
      </c>
      <c r="I780" s="25">
        <f>OS_Raw_Data!Q778</f>
        <v>198864.29</v>
      </c>
      <c r="J780" s="25">
        <f>OS_Raw_Data!S778</f>
        <v>158686.87</v>
      </c>
      <c r="K780" s="15" t="b">
        <f t="shared" si="24"/>
        <v>1</v>
      </c>
      <c r="L780" s="15" t="b">
        <f t="shared" si="25"/>
        <v>1</v>
      </c>
    </row>
    <row r="781" spans="2:12" s="15" customFormat="1" ht="13.75" x14ac:dyDescent="0.45">
      <c r="B781" s="15">
        <v>778</v>
      </c>
      <c r="C781" s="15" t="s">
        <v>24267</v>
      </c>
      <c r="D781" s="24" t="str">
        <f>OS_Raw_Data!A779</f>
        <v>OCLM-2025-000778</v>
      </c>
      <c r="E781" s="24" t="str">
        <f>OS_Raw_Data!B779</f>
        <v>OPOL-2025-000778</v>
      </c>
      <c r="F781" s="16" t="str">
        <f>OS_Raw_Data!I779</f>
        <v>2025-08-23</v>
      </c>
      <c r="G781" s="16" t="str">
        <f>OS_Raw_Data!J779</f>
        <v>2025-09-17</v>
      </c>
      <c r="H781" s="15" t="str">
        <f>OS_Raw_Data!C779</f>
        <v>Motor Commercial</v>
      </c>
      <c r="I781" s="25">
        <f>OS_Raw_Data!Q779</f>
        <v>1562508.3</v>
      </c>
      <c r="J781" s="25">
        <f>OS_Raw_Data!S779</f>
        <v>1304053.08</v>
      </c>
      <c r="K781" s="15" t="b">
        <f t="shared" si="24"/>
        <v>1</v>
      </c>
      <c r="L781" s="15" t="b">
        <f t="shared" si="25"/>
        <v>1</v>
      </c>
    </row>
    <row r="782" spans="2:12" s="15" customFormat="1" ht="13.75" x14ac:dyDescent="0.45">
      <c r="B782" s="15">
        <v>779</v>
      </c>
      <c r="C782" s="15" t="s">
        <v>24267</v>
      </c>
      <c r="D782" s="24" t="str">
        <f>OS_Raw_Data!A780</f>
        <v>OCLM-2025-000779</v>
      </c>
      <c r="E782" s="24" t="str">
        <f>OS_Raw_Data!B780</f>
        <v>OPOL-2025-000779</v>
      </c>
      <c r="F782" s="16" t="str">
        <f>OS_Raw_Data!I780</f>
        <v>2020-11-16</v>
      </c>
      <c r="G782" s="16" t="str">
        <f>OS_Raw_Data!J780</f>
        <v>2020-12-03</v>
      </c>
      <c r="H782" s="15" t="str">
        <f>OS_Raw_Data!C780</f>
        <v>Engineering</v>
      </c>
      <c r="I782" s="25">
        <f>OS_Raw_Data!Q780</f>
        <v>70844609.359999999</v>
      </c>
      <c r="J782" s="25">
        <f>OS_Raw_Data!S780</f>
        <v>37710307.579999998</v>
      </c>
      <c r="K782" s="15" t="b">
        <f t="shared" si="24"/>
        <v>1</v>
      </c>
      <c r="L782" s="15" t="b">
        <f t="shared" si="25"/>
        <v>1</v>
      </c>
    </row>
    <row r="783" spans="2:12" s="15" customFormat="1" ht="13.75" x14ac:dyDescent="0.45">
      <c r="B783" s="15">
        <v>780</v>
      </c>
      <c r="C783" s="15" t="s">
        <v>24267</v>
      </c>
      <c r="D783" s="24" t="str">
        <f>OS_Raw_Data!A781</f>
        <v>OCLM-2025-000780</v>
      </c>
      <c r="E783" s="24" t="str">
        <f>OS_Raw_Data!B781</f>
        <v>OPOL-2025-000780</v>
      </c>
      <c r="F783" s="16" t="str">
        <f>OS_Raw_Data!I781</f>
        <v>2025-10-10</v>
      </c>
      <c r="G783" s="16" t="str">
        <f>OS_Raw_Data!J781</f>
        <v>2025-10-28</v>
      </c>
      <c r="H783" s="15" t="str">
        <f>OS_Raw_Data!C781</f>
        <v>Fire Domestic</v>
      </c>
      <c r="I783" s="25">
        <f>OS_Raw_Data!Q781</f>
        <v>2130530.4</v>
      </c>
      <c r="J783" s="25">
        <f>OS_Raw_Data!S781</f>
        <v>1903131.19</v>
      </c>
      <c r="K783" s="15" t="b">
        <f t="shared" si="24"/>
        <v>1</v>
      </c>
      <c r="L783" s="15" t="b">
        <f t="shared" si="25"/>
        <v>1</v>
      </c>
    </row>
    <row r="784" spans="2:12" s="15" customFormat="1" ht="13.75" x14ac:dyDescent="0.45">
      <c r="B784" s="15">
        <v>781</v>
      </c>
      <c r="C784" s="15" t="s">
        <v>24267</v>
      </c>
      <c r="D784" s="24" t="str">
        <f>OS_Raw_Data!A782</f>
        <v>OCLM-2025-000781</v>
      </c>
      <c r="E784" s="24" t="str">
        <f>OS_Raw_Data!B782</f>
        <v>OPOL-2025-000781</v>
      </c>
      <c r="F784" s="16" t="str">
        <f>OS_Raw_Data!I782</f>
        <v>2024-12-19</v>
      </c>
      <c r="G784" s="16" t="str">
        <f>OS_Raw_Data!J782</f>
        <v>2025-01-06</v>
      </c>
      <c r="H784" s="15" t="str">
        <f>OS_Raw_Data!C782</f>
        <v>Marine Cargo</v>
      </c>
      <c r="I784" s="25">
        <f>OS_Raw_Data!Q782</f>
        <v>10878730.5</v>
      </c>
      <c r="J784" s="25">
        <f>OS_Raw_Data!S782</f>
        <v>5415052.4800000004</v>
      </c>
      <c r="K784" s="15" t="b">
        <f t="shared" si="24"/>
        <v>1</v>
      </c>
      <c r="L784" s="15" t="b">
        <f t="shared" si="25"/>
        <v>1</v>
      </c>
    </row>
    <row r="785" spans="2:12" s="15" customFormat="1" ht="13.75" x14ac:dyDescent="0.45">
      <c r="B785" s="15">
        <v>782</v>
      </c>
      <c r="C785" s="15" t="s">
        <v>24267</v>
      </c>
      <c r="D785" s="24" t="str">
        <f>OS_Raw_Data!A783</f>
        <v>OCLM-2025-000782</v>
      </c>
      <c r="E785" s="24" t="str">
        <f>OS_Raw_Data!B783</f>
        <v>OPOL-2025-000782</v>
      </c>
      <c r="F785" s="16" t="str">
        <f>OS_Raw_Data!I783</f>
        <v>2018-07-12</v>
      </c>
      <c r="G785" s="16" t="str">
        <f>OS_Raw_Data!J783</f>
        <v>2018-07-13</v>
      </c>
      <c r="H785" s="15" t="str">
        <f>OS_Raw_Data!C783</f>
        <v>Marine Cargo</v>
      </c>
      <c r="I785" s="25">
        <f>OS_Raw_Data!Q783</f>
        <v>44907310.890000001</v>
      </c>
      <c r="J785" s="25">
        <f>OS_Raw_Data!S783</f>
        <v>26925881.949999999</v>
      </c>
      <c r="K785" s="15" t="b">
        <f t="shared" si="24"/>
        <v>1</v>
      </c>
      <c r="L785" s="15" t="b">
        <f t="shared" si="25"/>
        <v>1</v>
      </c>
    </row>
    <row r="786" spans="2:12" s="15" customFormat="1" ht="13.75" x14ac:dyDescent="0.45">
      <c r="B786" s="15">
        <v>783</v>
      </c>
      <c r="C786" s="15" t="s">
        <v>24267</v>
      </c>
      <c r="D786" s="24" t="str">
        <f>OS_Raw_Data!A784</f>
        <v>OCLM-2025-000783</v>
      </c>
      <c r="E786" s="24" t="str">
        <f>OS_Raw_Data!B784</f>
        <v>OPOL-2025-000783</v>
      </c>
      <c r="F786" s="16" t="str">
        <f>OS_Raw_Data!I784</f>
        <v>2026-07-12</v>
      </c>
      <c r="G786" s="16" t="str">
        <f>OS_Raw_Data!J784</f>
        <v>2026-07-31</v>
      </c>
      <c r="H786" s="15" t="str">
        <f>OS_Raw_Data!C784</f>
        <v>Fire Industrial</v>
      </c>
      <c r="I786" s="25">
        <f>OS_Raw_Data!Q784</f>
        <v>92271486.939999998</v>
      </c>
      <c r="J786" s="25">
        <f>OS_Raw_Data!S784</f>
        <v>71857665.379999995</v>
      </c>
      <c r="K786" s="15" t="b">
        <f t="shared" si="24"/>
        <v>1</v>
      </c>
      <c r="L786" s="15" t="b">
        <f t="shared" si="25"/>
        <v>1</v>
      </c>
    </row>
    <row r="787" spans="2:12" s="15" customFormat="1" ht="13.75" x14ac:dyDescent="0.45">
      <c r="B787" s="15">
        <v>784</v>
      </c>
      <c r="C787" s="15" t="s">
        <v>24267</v>
      </c>
      <c r="D787" s="24" t="str">
        <f>OS_Raw_Data!A785</f>
        <v>OCLM-2025-000784</v>
      </c>
      <c r="E787" s="24" t="str">
        <f>OS_Raw_Data!B785</f>
        <v>OPOL-2025-000784</v>
      </c>
      <c r="F787" s="16" t="str">
        <f>OS_Raw_Data!I785</f>
        <v>2021-02-02</v>
      </c>
      <c r="G787" s="16" t="str">
        <f>OS_Raw_Data!J785</f>
        <v>2021-02-20</v>
      </c>
      <c r="H787" s="15" t="str">
        <f>OS_Raw_Data!C785</f>
        <v>WIBA</v>
      </c>
      <c r="I787" s="25">
        <f>OS_Raw_Data!Q785</f>
        <v>743328.01</v>
      </c>
      <c r="J787" s="25">
        <f>OS_Raw_Data!S785</f>
        <v>537349.44999999995</v>
      </c>
      <c r="K787" s="15" t="b">
        <f t="shared" si="24"/>
        <v>1</v>
      </c>
      <c r="L787" s="15" t="b">
        <f t="shared" si="25"/>
        <v>1</v>
      </c>
    </row>
    <row r="788" spans="2:12" s="15" customFormat="1" ht="13.75" x14ac:dyDescent="0.45">
      <c r="B788" s="15">
        <v>785</v>
      </c>
      <c r="C788" s="15" t="s">
        <v>24267</v>
      </c>
      <c r="D788" s="24" t="str">
        <f>OS_Raw_Data!A786</f>
        <v>OCLM-2025-000785</v>
      </c>
      <c r="E788" s="24" t="str">
        <f>OS_Raw_Data!B786</f>
        <v>OPOL-2025-000785</v>
      </c>
      <c r="F788" s="16" t="str">
        <f>OS_Raw_Data!I786</f>
        <v>2023-07-12</v>
      </c>
      <c r="G788" s="16" t="str">
        <f>OS_Raw_Data!J786</f>
        <v>2023-08-03</v>
      </c>
      <c r="H788" s="15" t="str">
        <f>OS_Raw_Data!C786</f>
        <v>Marine Cargo</v>
      </c>
      <c r="I788" s="25">
        <f>OS_Raw_Data!Q786</f>
        <v>13124360.4</v>
      </c>
      <c r="J788" s="25">
        <f>OS_Raw_Data!S786</f>
        <v>9263689.9100000001</v>
      </c>
      <c r="K788" s="15" t="b">
        <f t="shared" si="24"/>
        <v>1</v>
      </c>
      <c r="L788" s="15" t="b">
        <f t="shared" si="25"/>
        <v>1</v>
      </c>
    </row>
    <row r="789" spans="2:12" s="15" customFormat="1" ht="13.75" x14ac:dyDescent="0.45">
      <c r="B789" s="15">
        <v>786</v>
      </c>
      <c r="C789" s="15" t="s">
        <v>24267</v>
      </c>
      <c r="D789" s="24" t="str">
        <f>OS_Raw_Data!A787</f>
        <v>OCLM-2025-000786</v>
      </c>
      <c r="E789" s="24" t="str">
        <f>OS_Raw_Data!B787</f>
        <v>OPOL-2025-000786</v>
      </c>
      <c r="F789" s="16" t="str">
        <f>OS_Raw_Data!I787</f>
        <v>2018-03-27</v>
      </c>
      <c r="G789" s="16" t="str">
        <f>OS_Raw_Data!J787</f>
        <v>2018-03-30</v>
      </c>
      <c r="H789" s="15" t="str">
        <f>OS_Raw_Data!C787</f>
        <v>WIBA</v>
      </c>
      <c r="I789" s="25">
        <f>OS_Raw_Data!Q787</f>
        <v>6138896.25</v>
      </c>
      <c r="J789" s="25">
        <f>OS_Raw_Data!S787</f>
        <v>3653242.85</v>
      </c>
      <c r="K789" s="15" t="b">
        <f t="shared" si="24"/>
        <v>1</v>
      </c>
      <c r="L789" s="15" t="b">
        <f t="shared" si="25"/>
        <v>1</v>
      </c>
    </row>
    <row r="790" spans="2:12" s="15" customFormat="1" ht="13.75" x14ac:dyDescent="0.45">
      <c r="B790" s="15">
        <v>787</v>
      </c>
      <c r="C790" s="15" t="s">
        <v>24267</v>
      </c>
      <c r="D790" s="24" t="str">
        <f>OS_Raw_Data!A788</f>
        <v>OCLM-2025-000787</v>
      </c>
      <c r="E790" s="24" t="str">
        <f>OS_Raw_Data!B788</f>
        <v>OPOL-2025-000787</v>
      </c>
      <c r="F790" s="16" t="str">
        <f>OS_Raw_Data!I788</f>
        <v>2020-12-05</v>
      </c>
      <c r="G790" s="16" t="str">
        <f>OS_Raw_Data!J788</f>
        <v>2020-12-08</v>
      </c>
      <c r="H790" s="15" t="str">
        <f>OS_Raw_Data!C788</f>
        <v>Medical</v>
      </c>
      <c r="I790" s="25">
        <f>OS_Raw_Data!Q788</f>
        <v>902288.93</v>
      </c>
      <c r="J790" s="25">
        <f>OS_Raw_Data!S788</f>
        <v>671801.2</v>
      </c>
      <c r="K790" s="15" t="b">
        <f t="shared" si="24"/>
        <v>1</v>
      </c>
      <c r="L790" s="15" t="b">
        <f t="shared" si="25"/>
        <v>1</v>
      </c>
    </row>
    <row r="791" spans="2:12" s="15" customFormat="1" ht="13.75" x14ac:dyDescent="0.45">
      <c r="B791" s="15">
        <v>788</v>
      </c>
      <c r="C791" s="15" t="s">
        <v>24267</v>
      </c>
      <c r="D791" s="24" t="str">
        <f>OS_Raw_Data!A789</f>
        <v>OCLM-2025-000788</v>
      </c>
      <c r="E791" s="24" t="str">
        <f>OS_Raw_Data!B789</f>
        <v>OPOL-2025-000788</v>
      </c>
      <c r="F791" s="16" t="str">
        <f>OS_Raw_Data!I789</f>
        <v>2018-02-27</v>
      </c>
      <c r="G791" s="16" t="str">
        <f>OS_Raw_Data!J789</f>
        <v>2018-03-28</v>
      </c>
      <c r="H791" s="15" t="str">
        <f>OS_Raw_Data!C789</f>
        <v>Marine Cargo</v>
      </c>
      <c r="I791" s="25">
        <f>OS_Raw_Data!Q789</f>
        <v>26704255.59</v>
      </c>
      <c r="J791" s="25">
        <f>OS_Raw_Data!S789</f>
        <v>14939549.17</v>
      </c>
      <c r="K791" s="15" t="b">
        <f t="shared" si="24"/>
        <v>1</v>
      </c>
      <c r="L791" s="15" t="b">
        <f t="shared" si="25"/>
        <v>1</v>
      </c>
    </row>
    <row r="792" spans="2:12" s="15" customFormat="1" ht="13.75" x14ac:dyDescent="0.45">
      <c r="B792" s="15">
        <v>789</v>
      </c>
      <c r="C792" s="15" t="s">
        <v>24267</v>
      </c>
      <c r="D792" s="24" t="str">
        <f>OS_Raw_Data!A790</f>
        <v>OCLM-2025-000789</v>
      </c>
      <c r="E792" s="24" t="str">
        <f>OS_Raw_Data!B790</f>
        <v>OPOL-2025-000789</v>
      </c>
      <c r="F792" s="16" t="str">
        <f>OS_Raw_Data!I790</f>
        <v>2021-07-03</v>
      </c>
      <c r="G792" s="16" t="str">
        <f>OS_Raw_Data!J790</f>
        <v>2021-07-13</v>
      </c>
      <c r="H792" s="15" t="str">
        <f>OS_Raw_Data!C790</f>
        <v>WIBA</v>
      </c>
      <c r="I792" s="25">
        <f>OS_Raw_Data!Q790</f>
        <v>704198.06</v>
      </c>
      <c r="J792" s="25">
        <f>OS_Raw_Data!S790</f>
        <v>361719.05</v>
      </c>
      <c r="K792" s="15" t="b">
        <f t="shared" si="24"/>
        <v>1</v>
      </c>
      <c r="L792" s="15" t="b">
        <f t="shared" si="25"/>
        <v>1</v>
      </c>
    </row>
    <row r="793" spans="2:12" s="15" customFormat="1" ht="13.75" x14ac:dyDescent="0.45">
      <c r="B793" s="15">
        <v>790</v>
      </c>
      <c r="C793" s="15" t="s">
        <v>24267</v>
      </c>
      <c r="D793" s="24" t="str">
        <f>OS_Raw_Data!A791</f>
        <v>OCLM-2025-000790</v>
      </c>
      <c r="E793" s="24" t="str">
        <f>OS_Raw_Data!B791</f>
        <v>OPOL-2025-000790</v>
      </c>
      <c r="F793" s="16" t="str">
        <f>OS_Raw_Data!I791</f>
        <v>2022-02-18</v>
      </c>
      <c r="G793" s="16" t="str">
        <f>OS_Raw_Data!J791</f>
        <v>2022-03-09</v>
      </c>
      <c r="H793" s="15" t="str">
        <f>OS_Raw_Data!C791</f>
        <v>Engineering</v>
      </c>
      <c r="I793" s="25">
        <f>OS_Raw_Data!Q791</f>
        <v>20118035.34</v>
      </c>
      <c r="J793" s="25">
        <f>OS_Raw_Data!S791</f>
        <v>12123158.310000001</v>
      </c>
      <c r="K793" s="15" t="b">
        <f t="shared" si="24"/>
        <v>1</v>
      </c>
      <c r="L793" s="15" t="b">
        <f t="shared" si="25"/>
        <v>1</v>
      </c>
    </row>
    <row r="794" spans="2:12" s="15" customFormat="1" ht="13.75" x14ac:dyDescent="0.45">
      <c r="B794" s="15">
        <v>791</v>
      </c>
      <c r="C794" s="15" t="s">
        <v>24267</v>
      </c>
      <c r="D794" s="24" t="str">
        <f>OS_Raw_Data!A792</f>
        <v>OCLM-2025-000791</v>
      </c>
      <c r="E794" s="24" t="str">
        <f>OS_Raw_Data!B792</f>
        <v>OPOL-2025-000791</v>
      </c>
      <c r="F794" s="16" t="str">
        <f>OS_Raw_Data!I792</f>
        <v>2025-07-25</v>
      </c>
      <c r="G794" s="16" t="str">
        <f>OS_Raw_Data!J792</f>
        <v>2025-07-30</v>
      </c>
      <c r="H794" s="15" t="str">
        <f>OS_Raw_Data!C792</f>
        <v>Motor Private</v>
      </c>
      <c r="I794" s="25">
        <f>OS_Raw_Data!Q792</f>
        <v>429799.37</v>
      </c>
      <c r="J794" s="25">
        <f>OS_Raw_Data!S792</f>
        <v>392372.26</v>
      </c>
      <c r="K794" s="15" t="b">
        <f t="shared" si="24"/>
        <v>1</v>
      </c>
      <c r="L794" s="15" t="b">
        <f t="shared" si="25"/>
        <v>1</v>
      </c>
    </row>
    <row r="795" spans="2:12" s="15" customFormat="1" ht="13.75" x14ac:dyDescent="0.45">
      <c r="B795" s="15">
        <v>792</v>
      </c>
      <c r="C795" s="15" t="s">
        <v>24267</v>
      </c>
      <c r="D795" s="24" t="str">
        <f>OS_Raw_Data!A793</f>
        <v>OCLM-2025-000792</v>
      </c>
      <c r="E795" s="24" t="str">
        <f>OS_Raw_Data!B793</f>
        <v>OPOL-2025-000792</v>
      </c>
      <c r="F795" s="16" t="str">
        <f>OS_Raw_Data!I793</f>
        <v>2022-03-22</v>
      </c>
      <c r="G795" s="16" t="str">
        <f>OS_Raw_Data!J793</f>
        <v>2022-04-05</v>
      </c>
      <c r="H795" s="15" t="str">
        <f>OS_Raw_Data!C793</f>
        <v>Motor Private</v>
      </c>
      <c r="I795" s="25">
        <f>OS_Raw_Data!Q793</f>
        <v>342154.64</v>
      </c>
      <c r="J795" s="25">
        <f>OS_Raw_Data!S793</f>
        <v>291774.15999999997</v>
      </c>
      <c r="K795" s="15" t="b">
        <f t="shared" si="24"/>
        <v>1</v>
      </c>
      <c r="L795" s="15" t="b">
        <f t="shared" si="25"/>
        <v>1</v>
      </c>
    </row>
    <row r="796" spans="2:12" s="15" customFormat="1" ht="13.75" x14ac:dyDescent="0.45">
      <c r="B796" s="15">
        <v>793</v>
      </c>
      <c r="C796" s="15" t="s">
        <v>24267</v>
      </c>
      <c r="D796" s="24" t="str">
        <f>OS_Raw_Data!A794</f>
        <v>OCLM-2025-000793</v>
      </c>
      <c r="E796" s="24" t="str">
        <f>OS_Raw_Data!B794</f>
        <v>OPOL-2025-000793</v>
      </c>
      <c r="F796" s="16" t="str">
        <f>OS_Raw_Data!I794</f>
        <v>2019-05-11</v>
      </c>
      <c r="G796" s="16" t="str">
        <f>OS_Raw_Data!J794</f>
        <v>2019-06-07</v>
      </c>
      <c r="H796" s="15" t="str">
        <f>OS_Raw_Data!C794</f>
        <v>Motor Commercial</v>
      </c>
      <c r="I796" s="25">
        <f>OS_Raw_Data!Q794</f>
        <v>567578.54</v>
      </c>
      <c r="J796" s="25">
        <f>OS_Raw_Data!S794</f>
        <v>355659.31</v>
      </c>
      <c r="K796" s="15" t="b">
        <f t="shared" si="24"/>
        <v>1</v>
      </c>
      <c r="L796" s="15" t="b">
        <f t="shared" si="25"/>
        <v>1</v>
      </c>
    </row>
    <row r="797" spans="2:12" s="15" customFormat="1" ht="13.75" x14ac:dyDescent="0.45">
      <c r="B797" s="15">
        <v>794</v>
      </c>
      <c r="C797" s="15" t="s">
        <v>24267</v>
      </c>
      <c r="D797" s="24" t="str">
        <f>OS_Raw_Data!A795</f>
        <v>OCLM-2025-000794</v>
      </c>
      <c r="E797" s="24" t="str">
        <f>OS_Raw_Data!B795</f>
        <v>OPOL-2025-000794</v>
      </c>
      <c r="F797" s="16" t="str">
        <f>OS_Raw_Data!I795</f>
        <v>2023-08-31</v>
      </c>
      <c r="G797" s="16" t="str">
        <f>OS_Raw_Data!J795</f>
        <v>2023-09-30</v>
      </c>
      <c r="H797" s="15" t="str">
        <f>OS_Raw_Data!C795</f>
        <v>Personal Accident</v>
      </c>
      <c r="I797" s="25">
        <f>OS_Raw_Data!Q795</f>
        <v>401047.17</v>
      </c>
      <c r="J797" s="25">
        <f>OS_Raw_Data!S795</f>
        <v>354800.52</v>
      </c>
      <c r="K797" s="15" t="b">
        <f t="shared" si="24"/>
        <v>1</v>
      </c>
      <c r="L797" s="15" t="b">
        <f t="shared" si="25"/>
        <v>1</v>
      </c>
    </row>
    <row r="798" spans="2:12" s="15" customFormat="1" ht="13.75" x14ac:dyDescent="0.45">
      <c r="B798" s="15">
        <v>795</v>
      </c>
      <c r="C798" s="15" t="s">
        <v>24267</v>
      </c>
      <c r="D798" s="24" t="str">
        <f>OS_Raw_Data!A796</f>
        <v>OCLM-2025-000795</v>
      </c>
      <c r="E798" s="24" t="str">
        <f>OS_Raw_Data!B796</f>
        <v>OPOL-2025-000795</v>
      </c>
      <c r="F798" s="16" t="str">
        <f>OS_Raw_Data!I796</f>
        <v>2023-12-25</v>
      </c>
      <c r="G798" s="16" t="str">
        <f>OS_Raw_Data!J796</f>
        <v>2023-12-26</v>
      </c>
      <c r="H798" s="15" t="str">
        <f>OS_Raw_Data!C796</f>
        <v>Fire Domestic</v>
      </c>
      <c r="I798" s="25">
        <f>OS_Raw_Data!Q796</f>
        <v>14523451.5</v>
      </c>
      <c r="J798" s="25">
        <f>OS_Raw_Data!S796</f>
        <v>12487686.550000001</v>
      </c>
      <c r="K798" s="15" t="b">
        <f t="shared" si="24"/>
        <v>1</v>
      </c>
      <c r="L798" s="15" t="b">
        <f t="shared" si="25"/>
        <v>1</v>
      </c>
    </row>
    <row r="799" spans="2:12" s="15" customFormat="1" ht="13.75" x14ac:dyDescent="0.45">
      <c r="B799" s="15">
        <v>796</v>
      </c>
      <c r="C799" s="15" t="s">
        <v>24267</v>
      </c>
      <c r="D799" s="24" t="str">
        <f>OS_Raw_Data!A797</f>
        <v>OCLM-2025-000796</v>
      </c>
      <c r="E799" s="24" t="str">
        <f>OS_Raw_Data!B797</f>
        <v>OPOL-2025-000796</v>
      </c>
      <c r="F799" s="16" t="str">
        <f>OS_Raw_Data!I797</f>
        <v>2019-08-06</v>
      </c>
      <c r="G799" s="16" t="str">
        <f>OS_Raw_Data!J797</f>
        <v>2019-08-13</v>
      </c>
      <c r="H799" s="15" t="str">
        <f>OS_Raw_Data!C797</f>
        <v>Liability</v>
      </c>
      <c r="I799" s="25">
        <f>OS_Raw_Data!Q797</f>
        <v>18210904.719999999</v>
      </c>
      <c r="J799" s="25">
        <f>OS_Raw_Data!S797</f>
        <v>12135146.51</v>
      </c>
      <c r="K799" s="15" t="b">
        <f t="shared" si="24"/>
        <v>1</v>
      </c>
      <c r="L799" s="15" t="b">
        <f t="shared" si="25"/>
        <v>1</v>
      </c>
    </row>
    <row r="800" spans="2:12" s="15" customFormat="1" ht="13.75" x14ac:dyDescent="0.45">
      <c r="B800" s="15">
        <v>797</v>
      </c>
      <c r="C800" s="15" t="s">
        <v>24267</v>
      </c>
      <c r="D800" s="24" t="str">
        <f>OS_Raw_Data!A798</f>
        <v>OCLM-2025-000797</v>
      </c>
      <c r="E800" s="24" t="str">
        <f>OS_Raw_Data!B798</f>
        <v>OPOL-2025-000797</v>
      </c>
      <c r="F800" s="16" t="str">
        <f>OS_Raw_Data!I798</f>
        <v>2020-06-12</v>
      </c>
      <c r="G800" s="16" t="str">
        <f>OS_Raw_Data!J798</f>
        <v>2020-06-30</v>
      </c>
      <c r="H800" s="15" t="str">
        <f>OS_Raw_Data!C798</f>
        <v>Medical</v>
      </c>
      <c r="I800" s="25">
        <f>OS_Raw_Data!Q798</f>
        <v>94529.91</v>
      </c>
      <c r="J800" s="25">
        <f>OS_Raw_Data!S798</f>
        <v>82631.039999999994</v>
      </c>
      <c r="K800" s="15" t="b">
        <f t="shared" si="24"/>
        <v>1</v>
      </c>
      <c r="L800" s="15" t="b">
        <f t="shared" si="25"/>
        <v>1</v>
      </c>
    </row>
    <row r="801" spans="2:12" s="15" customFormat="1" ht="13.75" x14ac:dyDescent="0.45">
      <c r="B801" s="15">
        <v>798</v>
      </c>
      <c r="C801" s="15" t="s">
        <v>24267</v>
      </c>
      <c r="D801" s="24" t="str">
        <f>OS_Raw_Data!A799</f>
        <v>OCLM-2025-000798</v>
      </c>
      <c r="E801" s="24" t="str">
        <f>OS_Raw_Data!B799</f>
        <v>OPOL-2025-000798</v>
      </c>
      <c r="F801" s="16" t="str">
        <f>OS_Raw_Data!I799</f>
        <v>2022-09-04</v>
      </c>
      <c r="G801" s="16" t="str">
        <f>OS_Raw_Data!J799</f>
        <v>2022-09-09</v>
      </c>
      <c r="H801" s="15" t="str">
        <f>OS_Raw_Data!C799</f>
        <v>Marine Cargo</v>
      </c>
      <c r="I801" s="25">
        <f>OS_Raw_Data!Q799</f>
        <v>9849434.7699999996</v>
      </c>
      <c r="J801" s="25">
        <f>OS_Raw_Data!S799</f>
        <v>6515873.0700000003</v>
      </c>
      <c r="K801" s="15" t="b">
        <f t="shared" si="24"/>
        <v>1</v>
      </c>
      <c r="L801" s="15" t="b">
        <f t="shared" si="25"/>
        <v>1</v>
      </c>
    </row>
    <row r="802" spans="2:12" s="15" customFormat="1" ht="13.75" x14ac:dyDescent="0.45">
      <c r="B802" s="15">
        <v>799</v>
      </c>
      <c r="C802" s="15" t="s">
        <v>24267</v>
      </c>
      <c r="D802" s="24" t="str">
        <f>OS_Raw_Data!A800</f>
        <v>OCLM-2025-000799</v>
      </c>
      <c r="E802" s="24" t="str">
        <f>OS_Raw_Data!B800</f>
        <v>OPOL-2025-000799</v>
      </c>
      <c r="F802" s="16" t="str">
        <f>OS_Raw_Data!I800</f>
        <v>2025-10-04</v>
      </c>
      <c r="G802" s="16" t="str">
        <f>OS_Raw_Data!J800</f>
        <v>2025-10-18</v>
      </c>
      <c r="H802" s="15" t="str">
        <f>OS_Raw_Data!C800</f>
        <v>WIBA</v>
      </c>
      <c r="I802" s="25">
        <f>OS_Raw_Data!Q800</f>
        <v>13823286.6</v>
      </c>
      <c r="J802" s="25">
        <f>OS_Raw_Data!S800</f>
        <v>11402774.220000001</v>
      </c>
      <c r="K802" s="15" t="b">
        <f t="shared" si="24"/>
        <v>1</v>
      </c>
      <c r="L802" s="15" t="b">
        <f t="shared" si="25"/>
        <v>1</v>
      </c>
    </row>
    <row r="803" spans="2:12" s="15" customFormat="1" ht="13.75" x14ac:dyDescent="0.45">
      <c r="B803" s="15">
        <v>800</v>
      </c>
      <c r="C803" s="15" t="s">
        <v>24267</v>
      </c>
      <c r="D803" s="24" t="str">
        <f>OS_Raw_Data!A801</f>
        <v>OCLM-2025-000800</v>
      </c>
      <c r="E803" s="24" t="str">
        <f>OS_Raw_Data!B801</f>
        <v>OPOL-2025-000800</v>
      </c>
      <c r="F803" s="16" t="str">
        <f>OS_Raw_Data!I801</f>
        <v>2018-07-20</v>
      </c>
      <c r="G803" s="16" t="str">
        <f>OS_Raw_Data!J801</f>
        <v>2018-07-22</v>
      </c>
      <c r="H803" s="15" t="str">
        <f>OS_Raw_Data!C801</f>
        <v>Motor Private</v>
      </c>
      <c r="I803" s="25">
        <f>OS_Raw_Data!Q801</f>
        <v>319146.58</v>
      </c>
      <c r="J803" s="25">
        <f>OS_Raw_Data!S801</f>
        <v>282467.58</v>
      </c>
      <c r="K803" s="15" t="b">
        <f t="shared" si="24"/>
        <v>1</v>
      </c>
      <c r="L803" s="15" t="b">
        <f t="shared" si="25"/>
        <v>1</v>
      </c>
    </row>
    <row r="804" spans="2:12" s="15" customFormat="1" ht="13.75" x14ac:dyDescent="0.45">
      <c r="B804" s="15">
        <v>801</v>
      </c>
      <c r="C804" s="15" t="s">
        <v>24267</v>
      </c>
      <c r="D804" s="24" t="str">
        <f>OS_Raw_Data!A802</f>
        <v>OCLM-2025-000801</v>
      </c>
      <c r="E804" s="24" t="str">
        <f>OS_Raw_Data!B802</f>
        <v>OPOL-2025-000801</v>
      </c>
      <c r="F804" s="16" t="str">
        <f>OS_Raw_Data!I802</f>
        <v>2018-11-20</v>
      </c>
      <c r="G804" s="16" t="str">
        <f>OS_Raw_Data!J802</f>
        <v>2018-12-13</v>
      </c>
      <c r="H804" s="15" t="str">
        <f>OS_Raw_Data!C802</f>
        <v>Engineering</v>
      </c>
      <c r="I804" s="25">
        <f>OS_Raw_Data!Q802</f>
        <v>54156123.509999998</v>
      </c>
      <c r="J804" s="25">
        <f>OS_Raw_Data!S802</f>
        <v>28774199.800000001</v>
      </c>
      <c r="K804" s="15" t="b">
        <f t="shared" si="24"/>
        <v>1</v>
      </c>
      <c r="L804" s="15" t="b">
        <f t="shared" si="25"/>
        <v>1</v>
      </c>
    </row>
    <row r="805" spans="2:12" s="15" customFormat="1" ht="13.75" x14ac:dyDescent="0.45">
      <c r="B805" s="15">
        <v>802</v>
      </c>
      <c r="C805" s="15" t="s">
        <v>24267</v>
      </c>
      <c r="D805" s="24" t="str">
        <f>OS_Raw_Data!A803</f>
        <v>OCLM-2025-000802</v>
      </c>
      <c r="E805" s="24" t="str">
        <f>OS_Raw_Data!B803</f>
        <v>OPOL-2025-000802</v>
      </c>
      <c r="F805" s="16" t="str">
        <f>OS_Raw_Data!I803</f>
        <v>2024-10-07</v>
      </c>
      <c r="G805" s="16" t="str">
        <f>OS_Raw_Data!J803</f>
        <v>2024-10-11</v>
      </c>
      <c r="H805" s="15" t="str">
        <f>OS_Raw_Data!C803</f>
        <v>Fire Domestic</v>
      </c>
      <c r="I805" s="25">
        <f>OS_Raw_Data!Q803</f>
        <v>2753033.64</v>
      </c>
      <c r="J805" s="25">
        <f>OS_Raw_Data!S803</f>
        <v>2038327.93</v>
      </c>
      <c r="K805" s="15" t="b">
        <f t="shared" si="24"/>
        <v>1</v>
      </c>
      <c r="L805" s="15" t="b">
        <f t="shared" si="25"/>
        <v>1</v>
      </c>
    </row>
    <row r="806" spans="2:12" s="15" customFormat="1" ht="13.75" x14ac:dyDescent="0.45">
      <c r="B806" s="15">
        <v>803</v>
      </c>
      <c r="C806" s="15" t="s">
        <v>24267</v>
      </c>
      <c r="D806" s="24" t="str">
        <f>OS_Raw_Data!A804</f>
        <v>OCLM-2025-000803</v>
      </c>
      <c r="E806" s="24" t="str">
        <f>OS_Raw_Data!B804</f>
        <v>OPOL-2025-000803</v>
      </c>
      <c r="F806" s="16" t="str">
        <f>OS_Raw_Data!I804</f>
        <v>2021-11-05</v>
      </c>
      <c r="G806" s="16" t="str">
        <f>OS_Raw_Data!J804</f>
        <v>2021-11-22</v>
      </c>
      <c r="H806" s="15" t="str">
        <f>OS_Raw_Data!C804</f>
        <v>Engineering</v>
      </c>
      <c r="I806" s="25">
        <f>OS_Raw_Data!Q804</f>
        <v>3049720.37</v>
      </c>
      <c r="J806" s="25">
        <f>OS_Raw_Data!S804</f>
        <v>1446516.07</v>
      </c>
      <c r="K806" s="15" t="b">
        <f t="shared" si="24"/>
        <v>1</v>
      </c>
      <c r="L806" s="15" t="b">
        <f t="shared" si="25"/>
        <v>1</v>
      </c>
    </row>
    <row r="807" spans="2:12" s="15" customFormat="1" ht="13.75" x14ac:dyDescent="0.45">
      <c r="B807" s="15">
        <v>804</v>
      </c>
      <c r="C807" s="15" t="s">
        <v>24267</v>
      </c>
      <c r="D807" s="24" t="str">
        <f>OS_Raw_Data!A805</f>
        <v>OCLM-2025-000804</v>
      </c>
      <c r="E807" s="24" t="str">
        <f>OS_Raw_Data!B805</f>
        <v>OPOL-2025-000804</v>
      </c>
      <c r="F807" s="16" t="str">
        <f>OS_Raw_Data!I805</f>
        <v>2026-09-20</v>
      </c>
      <c r="G807" s="16" t="str">
        <f>OS_Raw_Data!J805</f>
        <v>2026-10-20</v>
      </c>
      <c r="H807" s="15" t="str">
        <f>OS_Raw_Data!C805</f>
        <v>Motor Commercial</v>
      </c>
      <c r="I807" s="25">
        <f>OS_Raw_Data!Q805</f>
        <v>1320369.2</v>
      </c>
      <c r="J807" s="25">
        <f>OS_Raw_Data!S805</f>
        <v>970304.32</v>
      </c>
      <c r="K807" s="15" t="b">
        <f t="shared" si="24"/>
        <v>1</v>
      </c>
      <c r="L807" s="15" t="b">
        <f t="shared" si="25"/>
        <v>1</v>
      </c>
    </row>
    <row r="808" spans="2:12" s="15" customFormat="1" ht="13.75" x14ac:dyDescent="0.45">
      <c r="B808" s="15">
        <v>805</v>
      </c>
      <c r="C808" s="15" t="s">
        <v>24267</v>
      </c>
      <c r="D808" s="24" t="str">
        <f>OS_Raw_Data!A806</f>
        <v>OCLM-2025-000805</v>
      </c>
      <c r="E808" s="24" t="str">
        <f>OS_Raw_Data!B806</f>
        <v>OPOL-2025-000805</v>
      </c>
      <c r="F808" s="16" t="str">
        <f>OS_Raw_Data!I806</f>
        <v>2021-03-28</v>
      </c>
      <c r="G808" s="16" t="str">
        <f>OS_Raw_Data!J806</f>
        <v>2021-04-19</v>
      </c>
      <c r="H808" s="15" t="str">
        <f>OS_Raw_Data!C806</f>
        <v>Motor Commercial</v>
      </c>
      <c r="I808" s="25">
        <f>OS_Raw_Data!Q806</f>
        <v>243805.15</v>
      </c>
      <c r="J808" s="25">
        <f>OS_Raw_Data!S806</f>
        <v>156092.07999999999</v>
      </c>
      <c r="K808" s="15" t="b">
        <f t="shared" si="24"/>
        <v>1</v>
      </c>
      <c r="L808" s="15" t="b">
        <f t="shared" si="25"/>
        <v>1</v>
      </c>
    </row>
    <row r="809" spans="2:12" s="15" customFormat="1" ht="13.75" x14ac:dyDescent="0.45">
      <c r="B809" s="15">
        <v>806</v>
      </c>
      <c r="C809" s="15" t="s">
        <v>24267</v>
      </c>
      <c r="D809" s="24" t="str">
        <f>OS_Raw_Data!A807</f>
        <v>OCLM-2025-000806</v>
      </c>
      <c r="E809" s="24" t="str">
        <f>OS_Raw_Data!B807</f>
        <v>OPOL-2025-000806</v>
      </c>
      <c r="F809" s="16" t="str">
        <f>OS_Raw_Data!I807</f>
        <v>2022-03-24</v>
      </c>
      <c r="G809" s="16" t="str">
        <f>OS_Raw_Data!J807</f>
        <v>2022-03-29</v>
      </c>
      <c r="H809" s="15" t="str">
        <f>OS_Raw_Data!C807</f>
        <v>Motor Commercial</v>
      </c>
      <c r="I809" s="25">
        <f>OS_Raw_Data!Q807</f>
        <v>338773.42</v>
      </c>
      <c r="J809" s="25">
        <f>OS_Raw_Data!S807</f>
        <v>223471.42</v>
      </c>
      <c r="K809" s="15" t="b">
        <f t="shared" si="24"/>
        <v>1</v>
      </c>
      <c r="L809" s="15" t="b">
        <f t="shared" si="25"/>
        <v>1</v>
      </c>
    </row>
    <row r="810" spans="2:12" s="15" customFormat="1" ht="13.75" x14ac:dyDescent="0.45">
      <c r="B810" s="15">
        <v>807</v>
      </c>
      <c r="C810" s="15" t="s">
        <v>24267</v>
      </c>
      <c r="D810" s="24" t="str">
        <f>OS_Raw_Data!A808</f>
        <v>OCLM-2025-000807</v>
      </c>
      <c r="E810" s="24" t="str">
        <f>OS_Raw_Data!B808</f>
        <v>OPOL-2025-000807</v>
      </c>
      <c r="F810" s="16" t="str">
        <f>OS_Raw_Data!I808</f>
        <v>2022-08-13</v>
      </c>
      <c r="G810" s="16" t="str">
        <f>OS_Raw_Data!J808</f>
        <v>2022-08-26</v>
      </c>
      <c r="H810" s="15" t="str">
        <f>OS_Raw_Data!C808</f>
        <v>Personal Accident</v>
      </c>
      <c r="I810" s="25">
        <f>OS_Raw_Data!Q808</f>
        <v>383273.77</v>
      </c>
      <c r="J810" s="25">
        <f>OS_Raw_Data!S808</f>
        <v>317760.12</v>
      </c>
      <c r="K810" s="15" t="b">
        <f t="shared" si="24"/>
        <v>1</v>
      </c>
      <c r="L810" s="15" t="b">
        <f t="shared" si="25"/>
        <v>1</v>
      </c>
    </row>
    <row r="811" spans="2:12" s="15" customFormat="1" ht="13.75" x14ac:dyDescent="0.45">
      <c r="B811" s="15">
        <v>808</v>
      </c>
      <c r="C811" s="15" t="s">
        <v>24267</v>
      </c>
      <c r="D811" s="24" t="str">
        <f>OS_Raw_Data!A809</f>
        <v>OCLM-2025-000808</v>
      </c>
      <c r="E811" s="24" t="str">
        <f>OS_Raw_Data!B809</f>
        <v>OPOL-2025-000808</v>
      </c>
      <c r="F811" s="16" t="str">
        <f>OS_Raw_Data!I809</f>
        <v>2021-12-26</v>
      </c>
      <c r="G811" s="16" t="str">
        <f>OS_Raw_Data!J809</f>
        <v>2022-01-12</v>
      </c>
      <c r="H811" s="15" t="str">
        <f>OS_Raw_Data!C809</f>
        <v>Fire Domestic</v>
      </c>
      <c r="I811" s="25">
        <f>OS_Raw_Data!Q809</f>
        <v>4226007.97</v>
      </c>
      <c r="J811" s="25">
        <f>OS_Raw_Data!S809</f>
        <v>3523040.8</v>
      </c>
      <c r="K811" s="15" t="b">
        <f t="shared" si="24"/>
        <v>1</v>
      </c>
      <c r="L811" s="15" t="b">
        <f t="shared" si="25"/>
        <v>1</v>
      </c>
    </row>
    <row r="812" spans="2:12" s="15" customFormat="1" ht="13.75" x14ac:dyDescent="0.45">
      <c r="B812" s="15">
        <v>809</v>
      </c>
      <c r="C812" s="15" t="s">
        <v>24267</v>
      </c>
      <c r="D812" s="24" t="str">
        <f>OS_Raw_Data!A810</f>
        <v>OCLM-2025-000809</v>
      </c>
      <c r="E812" s="24" t="str">
        <f>OS_Raw_Data!B810</f>
        <v>OPOL-2025-000809</v>
      </c>
      <c r="F812" s="16" t="str">
        <f>OS_Raw_Data!I810</f>
        <v>2025-10-11</v>
      </c>
      <c r="G812" s="16" t="str">
        <f>OS_Raw_Data!J810</f>
        <v>2025-11-03</v>
      </c>
      <c r="H812" s="15" t="str">
        <f>OS_Raw_Data!C810</f>
        <v>Engineering</v>
      </c>
      <c r="I812" s="25">
        <f>OS_Raw_Data!Q810</f>
        <v>28011011.079999998</v>
      </c>
      <c r="J812" s="25">
        <f>OS_Raw_Data!S810</f>
        <v>13812778.42</v>
      </c>
      <c r="K812" s="15" t="b">
        <f t="shared" si="24"/>
        <v>1</v>
      </c>
      <c r="L812" s="15" t="b">
        <f t="shared" si="25"/>
        <v>1</v>
      </c>
    </row>
    <row r="813" spans="2:12" s="15" customFormat="1" ht="13.75" x14ac:dyDescent="0.45">
      <c r="B813" s="15">
        <v>810</v>
      </c>
      <c r="C813" s="15" t="s">
        <v>24267</v>
      </c>
      <c r="D813" s="24" t="str">
        <f>OS_Raw_Data!A811</f>
        <v>OCLM-2025-000810</v>
      </c>
      <c r="E813" s="24" t="str">
        <f>OS_Raw_Data!B811</f>
        <v>OPOL-2025-000810</v>
      </c>
      <c r="F813" s="16" t="str">
        <f>OS_Raw_Data!I811</f>
        <v>2026-08-20</v>
      </c>
      <c r="G813" s="16" t="str">
        <f>OS_Raw_Data!J811</f>
        <v>2026-09-06</v>
      </c>
      <c r="H813" s="15" t="str">
        <f>OS_Raw_Data!C811</f>
        <v>WIBA</v>
      </c>
      <c r="I813" s="25">
        <f>OS_Raw_Data!Q811</f>
        <v>823076.34</v>
      </c>
      <c r="J813" s="25">
        <f>OS_Raw_Data!S811</f>
        <v>542276.16</v>
      </c>
      <c r="K813" s="15" t="b">
        <f t="shared" si="24"/>
        <v>1</v>
      </c>
      <c r="L813" s="15" t="b">
        <f t="shared" si="25"/>
        <v>1</v>
      </c>
    </row>
    <row r="814" spans="2:12" s="15" customFormat="1" ht="13.75" x14ac:dyDescent="0.45">
      <c r="B814" s="15">
        <v>811</v>
      </c>
      <c r="C814" s="15" t="s">
        <v>24267</v>
      </c>
      <c r="D814" s="24" t="str">
        <f>OS_Raw_Data!A812</f>
        <v>OCLM-2025-000811</v>
      </c>
      <c r="E814" s="24" t="str">
        <f>OS_Raw_Data!B812</f>
        <v>OPOL-2025-000811</v>
      </c>
      <c r="F814" s="16" t="str">
        <f>OS_Raw_Data!I812</f>
        <v>2026-03-23</v>
      </c>
      <c r="G814" s="16" t="str">
        <f>OS_Raw_Data!J812</f>
        <v>2026-03-24</v>
      </c>
      <c r="H814" s="15" t="str">
        <f>OS_Raw_Data!C812</f>
        <v>WIBA</v>
      </c>
      <c r="I814" s="25">
        <f>OS_Raw_Data!Q812</f>
        <v>3526323.17</v>
      </c>
      <c r="J814" s="25">
        <f>OS_Raw_Data!S812</f>
        <v>1972429.51</v>
      </c>
      <c r="K814" s="15" t="b">
        <f t="shared" si="24"/>
        <v>1</v>
      </c>
      <c r="L814" s="15" t="b">
        <f t="shared" si="25"/>
        <v>1</v>
      </c>
    </row>
    <row r="815" spans="2:12" s="15" customFormat="1" ht="13.75" x14ac:dyDescent="0.45">
      <c r="B815" s="15">
        <v>812</v>
      </c>
      <c r="C815" s="15" t="s">
        <v>24267</v>
      </c>
      <c r="D815" s="24" t="str">
        <f>OS_Raw_Data!A813</f>
        <v>OCLM-2025-000812</v>
      </c>
      <c r="E815" s="24" t="str">
        <f>OS_Raw_Data!B813</f>
        <v>OPOL-2025-000812</v>
      </c>
      <c r="F815" s="16" t="str">
        <f>OS_Raw_Data!I813</f>
        <v>2025-03-26</v>
      </c>
      <c r="G815" s="16" t="str">
        <f>OS_Raw_Data!J813</f>
        <v>2025-04-10</v>
      </c>
      <c r="H815" s="15" t="str">
        <f>OS_Raw_Data!C813</f>
        <v>Medical</v>
      </c>
      <c r="I815" s="25">
        <f>OS_Raw_Data!Q813</f>
        <v>113912.8</v>
      </c>
      <c r="J815" s="25">
        <f>OS_Raw_Data!S813</f>
        <v>100385.29</v>
      </c>
      <c r="K815" s="15" t="b">
        <f t="shared" si="24"/>
        <v>1</v>
      </c>
      <c r="L815" s="15" t="b">
        <f t="shared" si="25"/>
        <v>1</v>
      </c>
    </row>
    <row r="816" spans="2:12" s="15" customFormat="1" ht="13.75" x14ac:dyDescent="0.45">
      <c r="B816" s="15">
        <v>813</v>
      </c>
      <c r="C816" s="15" t="s">
        <v>24267</v>
      </c>
      <c r="D816" s="24" t="str">
        <f>OS_Raw_Data!A814</f>
        <v>OCLM-2025-000813</v>
      </c>
      <c r="E816" s="24" t="str">
        <f>OS_Raw_Data!B814</f>
        <v>OPOL-2025-000813</v>
      </c>
      <c r="F816" s="16" t="str">
        <f>OS_Raw_Data!I814</f>
        <v>2023-07-28</v>
      </c>
      <c r="G816" s="16" t="str">
        <f>OS_Raw_Data!J814</f>
        <v>2023-08-03</v>
      </c>
      <c r="H816" s="15" t="str">
        <f>OS_Raw_Data!C814</f>
        <v>Marine Cargo</v>
      </c>
      <c r="I816" s="25">
        <f>OS_Raw_Data!Q814</f>
        <v>13477942.25</v>
      </c>
      <c r="J816" s="25">
        <f>OS_Raw_Data!S814</f>
        <v>5784965.2999999998</v>
      </c>
      <c r="K816" s="15" t="b">
        <f t="shared" si="24"/>
        <v>1</v>
      </c>
      <c r="L816" s="15" t="b">
        <f t="shared" si="25"/>
        <v>1</v>
      </c>
    </row>
    <row r="817" spans="2:12" s="15" customFormat="1" ht="13.75" x14ac:dyDescent="0.45">
      <c r="B817" s="15">
        <v>814</v>
      </c>
      <c r="C817" s="15" t="s">
        <v>24267</v>
      </c>
      <c r="D817" s="24" t="str">
        <f>OS_Raw_Data!A815</f>
        <v>OCLM-2025-000814</v>
      </c>
      <c r="E817" s="24" t="str">
        <f>OS_Raw_Data!B815</f>
        <v>OPOL-2025-000814</v>
      </c>
      <c r="F817" s="16" t="str">
        <f>OS_Raw_Data!I815</f>
        <v>2021-03-07</v>
      </c>
      <c r="G817" s="16" t="str">
        <f>OS_Raw_Data!J815</f>
        <v>2021-03-09</v>
      </c>
      <c r="H817" s="15" t="str">
        <f>OS_Raw_Data!C815</f>
        <v>Liability</v>
      </c>
      <c r="I817" s="25">
        <f>OS_Raw_Data!Q815</f>
        <v>1024921.79</v>
      </c>
      <c r="J817" s="25">
        <f>OS_Raw_Data!S815</f>
        <v>514035.55</v>
      </c>
      <c r="K817" s="15" t="b">
        <f t="shared" si="24"/>
        <v>1</v>
      </c>
      <c r="L817" s="15" t="b">
        <f t="shared" si="25"/>
        <v>1</v>
      </c>
    </row>
    <row r="818" spans="2:12" s="15" customFormat="1" ht="13.75" x14ac:dyDescent="0.45">
      <c r="B818" s="15">
        <v>815</v>
      </c>
      <c r="C818" s="15" t="s">
        <v>24267</v>
      </c>
      <c r="D818" s="24" t="str">
        <f>OS_Raw_Data!A816</f>
        <v>OCLM-2025-000815</v>
      </c>
      <c r="E818" s="24" t="str">
        <f>OS_Raw_Data!B816</f>
        <v>OPOL-2025-000815</v>
      </c>
      <c r="F818" s="16" t="str">
        <f>OS_Raw_Data!I816</f>
        <v>2025-08-12</v>
      </c>
      <c r="G818" s="16" t="str">
        <f>OS_Raw_Data!J816</f>
        <v>2025-08-27</v>
      </c>
      <c r="H818" s="15" t="str">
        <f>OS_Raw_Data!C816</f>
        <v>Liability</v>
      </c>
      <c r="I818" s="25">
        <f>OS_Raw_Data!Q816</f>
        <v>27348214.149999999</v>
      </c>
      <c r="J818" s="25">
        <f>OS_Raw_Data!S816</f>
        <v>19789869.629999999</v>
      </c>
      <c r="K818" s="15" t="b">
        <f t="shared" si="24"/>
        <v>1</v>
      </c>
      <c r="L818" s="15" t="b">
        <f t="shared" si="25"/>
        <v>1</v>
      </c>
    </row>
    <row r="819" spans="2:12" s="15" customFormat="1" ht="13.75" x14ac:dyDescent="0.45">
      <c r="B819" s="15">
        <v>816</v>
      </c>
      <c r="C819" s="15" t="s">
        <v>24267</v>
      </c>
      <c r="D819" s="24" t="str">
        <f>OS_Raw_Data!A817</f>
        <v>OCLM-2025-000816</v>
      </c>
      <c r="E819" s="24" t="str">
        <f>OS_Raw_Data!B817</f>
        <v>OPOL-2025-000816</v>
      </c>
      <c r="F819" s="16" t="str">
        <f>OS_Raw_Data!I817</f>
        <v>2026-05-19</v>
      </c>
      <c r="G819" s="16" t="str">
        <f>OS_Raw_Data!J817</f>
        <v>2026-06-01</v>
      </c>
      <c r="H819" s="15" t="str">
        <f>OS_Raw_Data!C817</f>
        <v>Medical</v>
      </c>
      <c r="I819" s="25">
        <f>OS_Raw_Data!Q817</f>
        <v>83683.28</v>
      </c>
      <c r="J819" s="25">
        <f>OS_Raw_Data!S817</f>
        <v>61985.84</v>
      </c>
      <c r="K819" s="15" t="b">
        <f t="shared" si="24"/>
        <v>1</v>
      </c>
      <c r="L819" s="15" t="b">
        <f t="shared" si="25"/>
        <v>1</v>
      </c>
    </row>
    <row r="820" spans="2:12" s="15" customFormat="1" ht="13.75" x14ac:dyDescent="0.45">
      <c r="B820" s="15">
        <v>817</v>
      </c>
      <c r="C820" s="15" t="s">
        <v>24267</v>
      </c>
      <c r="D820" s="24" t="str">
        <f>OS_Raw_Data!A818</f>
        <v>OCLM-2025-000817</v>
      </c>
      <c r="E820" s="24" t="str">
        <f>OS_Raw_Data!B818</f>
        <v>OPOL-2025-000817</v>
      </c>
      <c r="F820" s="16" t="str">
        <f>OS_Raw_Data!I818</f>
        <v>2019-12-09</v>
      </c>
      <c r="G820" s="16" t="str">
        <f>OS_Raw_Data!J818</f>
        <v>2019-12-23</v>
      </c>
      <c r="H820" s="15" t="str">
        <f>OS_Raw_Data!C818</f>
        <v>Motor Private</v>
      </c>
      <c r="I820" s="25">
        <f>OS_Raw_Data!Q818</f>
        <v>401055.55</v>
      </c>
      <c r="J820" s="25">
        <f>OS_Raw_Data!S818</f>
        <v>330849.61</v>
      </c>
      <c r="K820" s="15" t="b">
        <f t="shared" si="24"/>
        <v>1</v>
      </c>
      <c r="L820" s="15" t="b">
        <f t="shared" si="25"/>
        <v>1</v>
      </c>
    </row>
    <row r="821" spans="2:12" s="15" customFormat="1" ht="13.75" x14ac:dyDescent="0.45">
      <c r="B821" s="15">
        <v>818</v>
      </c>
      <c r="C821" s="15" t="s">
        <v>24267</v>
      </c>
      <c r="D821" s="24" t="str">
        <f>OS_Raw_Data!A819</f>
        <v>OCLM-2025-000818</v>
      </c>
      <c r="E821" s="24" t="str">
        <f>OS_Raw_Data!B819</f>
        <v>OPOL-2025-000818</v>
      </c>
      <c r="F821" s="16" t="str">
        <f>OS_Raw_Data!I819</f>
        <v>2024-02-05</v>
      </c>
      <c r="G821" s="16" t="str">
        <f>OS_Raw_Data!J819</f>
        <v>2024-02-12</v>
      </c>
      <c r="H821" s="15" t="str">
        <f>OS_Raw_Data!C819</f>
        <v>Personal Accident</v>
      </c>
      <c r="I821" s="25">
        <f>OS_Raw_Data!Q819</f>
        <v>611220.93000000005</v>
      </c>
      <c r="J821" s="25">
        <f>OS_Raw_Data!S819</f>
        <v>516814.73</v>
      </c>
      <c r="K821" s="15" t="b">
        <f t="shared" si="24"/>
        <v>1</v>
      </c>
      <c r="L821" s="15" t="b">
        <f t="shared" si="25"/>
        <v>1</v>
      </c>
    </row>
    <row r="822" spans="2:12" s="15" customFormat="1" ht="13.75" x14ac:dyDescent="0.45">
      <c r="B822" s="15">
        <v>819</v>
      </c>
      <c r="C822" s="15" t="s">
        <v>24267</v>
      </c>
      <c r="D822" s="24" t="str">
        <f>OS_Raw_Data!A820</f>
        <v>OCLM-2025-000819</v>
      </c>
      <c r="E822" s="24" t="str">
        <f>OS_Raw_Data!B820</f>
        <v>OPOL-2025-000819</v>
      </c>
      <c r="F822" s="16" t="str">
        <f>OS_Raw_Data!I820</f>
        <v>2019-11-03</v>
      </c>
      <c r="G822" s="16" t="str">
        <f>OS_Raw_Data!J820</f>
        <v>2019-11-13</v>
      </c>
      <c r="H822" s="15" t="str">
        <f>OS_Raw_Data!C820</f>
        <v>Engineering</v>
      </c>
      <c r="I822" s="25">
        <f>OS_Raw_Data!Q820</f>
        <v>85000182.489999995</v>
      </c>
      <c r="J822" s="25">
        <f>OS_Raw_Data!S820</f>
        <v>41321370.100000001</v>
      </c>
      <c r="K822" s="15" t="b">
        <f t="shared" si="24"/>
        <v>1</v>
      </c>
      <c r="L822" s="15" t="b">
        <f t="shared" si="25"/>
        <v>1</v>
      </c>
    </row>
    <row r="823" spans="2:12" s="15" customFormat="1" ht="13.75" x14ac:dyDescent="0.45">
      <c r="B823" s="15">
        <v>820</v>
      </c>
      <c r="C823" s="15" t="s">
        <v>24267</v>
      </c>
      <c r="D823" s="24" t="str">
        <f>OS_Raw_Data!A821</f>
        <v>OCLM-2025-000820</v>
      </c>
      <c r="E823" s="24" t="str">
        <f>OS_Raw_Data!B821</f>
        <v>OPOL-2025-000820</v>
      </c>
      <c r="F823" s="16" t="str">
        <f>OS_Raw_Data!I821</f>
        <v>2022-01-21</v>
      </c>
      <c r="G823" s="16" t="str">
        <f>OS_Raw_Data!J821</f>
        <v>2022-01-24</v>
      </c>
      <c r="H823" s="15" t="str">
        <f>OS_Raw_Data!C821</f>
        <v>Motor Commercial</v>
      </c>
      <c r="I823" s="25">
        <f>OS_Raw_Data!Q821</f>
        <v>299837.34999999998</v>
      </c>
      <c r="J823" s="25">
        <f>OS_Raw_Data!S821</f>
        <v>201253.97</v>
      </c>
      <c r="K823" s="15" t="b">
        <f t="shared" si="24"/>
        <v>1</v>
      </c>
      <c r="L823" s="15" t="b">
        <f t="shared" si="25"/>
        <v>1</v>
      </c>
    </row>
    <row r="824" spans="2:12" s="15" customFormat="1" ht="13.75" x14ac:dyDescent="0.45">
      <c r="B824" s="15">
        <v>821</v>
      </c>
      <c r="C824" s="15" t="s">
        <v>24267</v>
      </c>
      <c r="D824" s="24" t="str">
        <f>OS_Raw_Data!A822</f>
        <v>OCLM-2025-000821</v>
      </c>
      <c r="E824" s="24" t="str">
        <f>OS_Raw_Data!B822</f>
        <v>OPOL-2025-000821</v>
      </c>
      <c r="F824" s="16" t="str">
        <f>OS_Raw_Data!I822</f>
        <v>2020-09-09</v>
      </c>
      <c r="G824" s="16" t="str">
        <f>OS_Raw_Data!J822</f>
        <v>2020-09-25</v>
      </c>
      <c r="H824" s="15" t="str">
        <f>OS_Raw_Data!C822</f>
        <v>Fire Domestic</v>
      </c>
      <c r="I824" s="25">
        <f>OS_Raw_Data!Q822</f>
        <v>5016938.2699999996</v>
      </c>
      <c r="J824" s="25">
        <f>OS_Raw_Data!S822</f>
        <v>4269902.91</v>
      </c>
      <c r="K824" s="15" t="b">
        <f t="shared" si="24"/>
        <v>1</v>
      </c>
      <c r="L824" s="15" t="b">
        <f t="shared" si="25"/>
        <v>1</v>
      </c>
    </row>
    <row r="825" spans="2:12" s="15" customFormat="1" ht="13.75" x14ac:dyDescent="0.45">
      <c r="B825" s="15">
        <v>822</v>
      </c>
      <c r="C825" s="15" t="s">
        <v>24267</v>
      </c>
      <c r="D825" s="24" t="str">
        <f>OS_Raw_Data!A823</f>
        <v>OCLM-2025-000822</v>
      </c>
      <c r="E825" s="24" t="str">
        <f>OS_Raw_Data!B823</f>
        <v>OPOL-2025-000822</v>
      </c>
      <c r="F825" s="16" t="str">
        <f>OS_Raw_Data!I823</f>
        <v>2020-01-24</v>
      </c>
      <c r="G825" s="16" t="str">
        <f>OS_Raw_Data!J823</f>
        <v>2020-02-08</v>
      </c>
      <c r="H825" s="15" t="str">
        <f>OS_Raw_Data!C823</f>
        <v>Personal Accident</v>
      </c>
      <c r="I825" s="25">
        <f>OS_Raw_Data!Q823</f>
        <v>68978.990000000005</v>
      </c>
      <c r="J825" s="25">
        <f>OS_Raw_Data!S823</f>
        <v>54169.08</v>
      </c>
      <c r="K825" s="15" t="b">
        <f t="shared" si="24"/>
        <v>1</v>
      </c>
      <c r="L825" s="15" t="b">
        <f t="shared" si="25"/>
        <v>1</v>
      </c>
    </row>
    <row r="826" spans="2:12" s="15" customFormat="1" ht="13.75" x14ac:dyDescent="0.45">
      <c r="B826" s="15">
        <v>823</v>
      </c>
      <c r="C826" s="15" t="s">
        <v>24267</v>
      </c>
      <c r="D826" s="24" t="str">
        <f>OS_Raw_Data!A824</f>
        <v>OCLM-2025-000823</v>
      </c>
      <c r="E826" s="24" t="str">
        <f>OS_Raw_Data!B824</f>
        <v>OPOL-2025-000823</v>
      </c>
      <c r="F826" s="16" t="str">
        <f>OS_Raw_Data!I824</f>
        <v>2024-03-18</v>
      </c>
      <c r="G826" s="16" t="str">
        <f>OS_Raw_Data!J824</f>
        <v>2024-03-27</v>
      </c>
      <c r="H826" s="15" t="str">
        <f>OS_Raw_Data!C824</f>
        <v>Liability</v>
      </c>
      <c r="I826" s="25">
        <f>OS_Raw_Data!Q824</f>
        <v>3990938.28</v>
      </c>
      <c r="J826" s="25">
        <f>OS_Raw_Data!S824</f>
        <v>2852296.8</v>
      </c>
      <c r="K826" s="15" t="b">
        <f t="shared" si="24"/>
        <v>1</v>
      </c>
      <c r="L826" s="15" t="b">
        <f t="shared" si="25"/>
        <v>1</v>
      </c>
    </row>
    <row r="827" spans="2:12" s="15" customFormat="1" ht="13.75" x14ac:dyDescent="0.45">
      <c r="B827" s="15">
        <v>824</v>
      </c>
      <c r="C827" s="15" t="s">
        <v>24267</v>
      </c>
      <c r="D827" s="24" t="str">
        <f>OS_Raw_Data!A825</f>
        <v>OCLM-2025-000824</v>
      </c>
      <c r="E827" s="24" t="str">
        <f>OS_Raw_Data!B825</f>
        <v>OPOL-2025-000824</v>
      </c>
      <c r="F827" s="16" t="str">
        <f>OS_Raw_Data!I825</f>
        <v>2021-03-08</v>
      </c>
      <c r="G827" s="16" t="str">
        <f>OS_Raw_Data!J825</f>
        <v>2021-03-25</v>
      </c>
      <c r="H827" s="15" t="str">
        <f>OS_Raw_Data!C825</f>
        <v>Motor Commercial</v>
      </c>
      <c r="I827" s="25">
        <f>OS_Raw_Data!Q825</f>
        <v>461823</v>
      </c>
      <c r="J827" s="25">
        <f>OS_Raw_Data!S825</f>
        <v>324064.71999999997</v>
      </c>
      <c r="K827" s="15" t="b">
        <f t="shared" si="24"/>
        <v>1</v>
      </c>
      <c r="L827" s="15" t="b">
        <f t="shared" si="25"/>
        <v>1</v>
      </c>
    </row>
    <row r="828" spans="2:12" s="15" customFormat="1" ht="13.75" x14ac:dyDescent="0.45">
      <c r="B828" s="15">
        <v>825</v>
      </c>
      <c r="C828" s="15" t="s">
        <v>24267</v>
      </c>
      <c r="D828" s="24" t="str">
        <f>OS_Raw_Data!A826</f>
        <v>OCLM-2025-000825</v>
      </c>
      <c r="E828" s="24" t="str">
        <f>OS_Raw_Data!B826</f>
        <v>OPOL-2025-000825</v>
      </c>
      <c r="F828" s="16" t="str">
        <f>OS_Raw_Data!I826</f>
        <v>2019-04-07</v>
      </c>
      <c r="G828" s="16" t="str">
        <f>OS_Raw_Data!J826</f>
        <v>2019-04-13</v>
      </c>
      <c r="H828" s="15" t="str">
        <f>OS_Raw_Data!C826</f>
        <v>WIBA</v>
      </c>
      <c r="I828" s="25">
        <f>OS_Raw_Data!Q826</f>
        <v>168338.2</v>
      </c>
      <c r="J828" s="25">
        <f>OS_Raw_Data!S826</f>
        <v>108542.91</v>
      </c>
      <c r="K828" s="15" t="b">
        <f t="shared" si="24"/>
        <v>1</v>
      </c>
      <c r="L828" s="15" t="b">
        <f t="shared" si="25"/>
        <v>1</v>
      </c>
    </row>
    <row r="829" spans="2:12" s="15" customFormat="1" ht="13.75" x14ac:dyDescent="0.45">
      <c r="B829" s="15">
        <v>826</v>
      </c>
      <c r="C829" s="15" t="s">
        <v>24267</v>
      </c>
      <c r="D829" s="24" t="str">
        <f>OS_Raw_Data!A827</f>
        <v>OCLM-2025-000826</v>
      </c>
      <c r="E829" s="24" t="str">
        <f>OS_Raw_Data!B827</f>
        <v>OPOL-2025-000826</v>
      </c>
      <c r="F829" s="16" t="str">
        <f>OS_Raw_Data!I827</f>
        <v>2021-10-18</v>
      </c>
      <c r="G829" s="16" t="str">
        <f>OS_Raw_Data!J827</f>
        <v>2021-10-25</v>
      </c>
      <c r="H829" s="15" t="str">
        <f>OS_Raw_Data!C827</f>
        <v>Personal Accident</v>
      </c>
      <c r="I829" s="25">
        <f>OS_Raw_Data!Q827</f>
        <v>922089.2</v>
      </c>
      <c r="J829" s="25">
        <f>OS_Raw_Data!S827</f>
        <v>712160.4</v>
      </c>
      <c r="K829" s="15" t="b">
        <f t="shared" si="24"/>
        <v>1</v>
      </c>
      <c r="L829" s="15" t="b">
        <f t="shared" si="25"/>
        <v>1</v>
      </c>
    </row>
    <row r="830" spans="2:12" s="15" customFormat="1" ht="13.75" x14ac:dyDescent="0.45">
      <c r="B830" s="15">
        <v>827</v>
      </c>
      <c r="C830" s="15" t="s">
        <v>24267</v>
      </c>
      <c r="D830" s="24" t="str">
        <f>OS_Raw_Data!A828</f>
        <v>OCLM-2025-000827</v>
      </c>
      <c r="E830" s="24" t="str">
        <f>OS_Raw_Data!B828</f>
        <v>OPOL-2025-000827</v>
      </c>
      <c r="F830" s="16" t="str">
        <f>OS_Raw_Data!I828</f>
        <v>2022-09-23</v>
      </c>
      <c r="G830" s="16" t="str">
        <f>OS_Raw_Data!J828</f>
        <v>2022-10-20</v>
      </c>
      <c r="H830" s="15" t="str">
        <f>OS_Raw_Data!C828</f>
        <v>Fire Industrial</v>
      </c>
      <c r="I830" s="25">
        <f>OS_Raw_Data!Q828</f>
        <v>36628715.640000001</v>
      </c>
      <c r="J830" s="25">
        <f>OS_Raw_Data!S828</f>
        <v>24192978.620000001</v>
      </c>
      <c r="K830" s="15" t="b">
        <f t="shared" si="24"/>
        <v>1</v>
      </c>
      <c r="L830" s="15" t="b">
        <f t="shared" si="25"/>
        <v>1</v>
      </c>
    </row>
    <row r="831" spans="2:12" s="15" customFormat="1" ht="13.75" x14ac:dyDescent="0.45">
      <c r="B831" s="15">
        <v>828</v>
      </c>
      <c r="C831" s="15" t="s">
        <v>24267</v>
      </c>
      <c r="D831" s="24" t="str">
        <f>OS_Raw_Data!A829</f>
        <v>OCLM-2025-000828</v>
      </c>
      <c r="E831" s="24" t="str">
        <f>OS_Raw_Data!B829</f>
        <v>OPOL-2025-000828</v>
      </c>
      <c r="F831" s="16" t="str">
        <f>OS_Raw_Data!I829</f>
        <v>2024-05-21</v>
      </c>
      <c r="G831" s="16" t="str">
        <f>OS_Raw_Data!J829</f>
        <v>2024-06-05</v>
      </c>
      <c r="H831" s="15" t="str">
        <f>OS_Raw_Data!C829</f>
        <v>Fire Industrial</v>
      </c>
      <c r="I831" s="25">
        <f>OS_Raw_Data!Q829</f>
        <v>45976090.859999999</v>
      </c>
      <c r="J831" s="25">
        <f>OS_Raw_Data!S829</f>
        <v>23533884.440000001</v>
      </c>
      <c r="K831" s="15" t="b">
        <f t="shared" si="24"/>
        <v>1</v>
      </c>
      <c r="L831" s="15" t="b">
        <f t="shared" si="25"/>
        <v>1</v>
      </c>
    </row>
    <row r="832" spans="2:12" s="15" customFormat="1" ht="13.75" x14ac:dyDescent="0.45">
      <c r="B832" s="15">
        <v>829</v>
      </c>
      <c r="C832" s="15" t="s">
        <v>24267</v>
      </c>
      <c r="D832" s="24" t="str">
        <f>OS_Raw_Data!A830</f>
        <v>OCLM-2025-000829</v>
      </c>
      <c r="E832" s="24" t="str">
        <f>OS_Raw_Data!B830</f>
        <v>OPOL-2025-000829</v>
      </c>
      <c r="F832" s="16" t="str">
        <f>OS_Raw_Data!I830</f>
        <v>2021-10-24</v>
      </c>
      <c r="G832" s="16" t="str">
        <f>OS_Raw_Data!J830</f>
        <v>2021-11-15</v>
      </c>
      <c r="H832" s="15" t="str">
        <f>OS_Raw_Data!C830</f>
        <v>Medical</v>
      </c>
      <c r="I832" s="25">
        <f>OS_Raw_Data!Q830</f>
        <v>1173031.48</v>
      </c>
      <c r="J832" s="25">
        <f>OS_Raw_Data!S830</f>
        <v>1050967.56</v>
      </c>
      <c r="K832" s="15" t="b">
        <f t="shared" si="24"/>
        <v>1</v>
      </c>
      <c r="L832" s="15" t="b">
        <f t="shared" si="25"/>
        <v>1</v>
      </c>
    </row>
    <row r="833" spans="2:12" s="15" customFormat="1" ht="13.75" x14ac:dyDescent="0.45">
      <c r="B833" s="15">
        <v>830</v>
      </c>
      <c r="C833" s="15" t="s">
        <v>24267</v>
      </c>
      <c r="D833" s="24" t="str">
        <f>OS_Raw_Data!A831</f>
        <v>OCLM-2025-000830</v>
      </c>
      <c r="E833" s="24" t="str">
        <f>OS_Raw_Data!B831</f>
        <v>OPOL-2025-000830</v>
      </c>
      <c r="F833" s="16" t="str">
        <f>OS_Raw_Data!I831</f>
        <v>2022-02-07</v>
      </c>
      <c r="G833" s="16" t="str">
        <f>OS_Raw_Data!J831</f>
        <v>2022-02-23</v>
      </c>
      <c r="H833" s="15" t="str">
        <f>OS_Raw_Data!C831</f>
        <v>Motor Commercial</v>
      </c>
      <c r="I833" s="25">
        <f>OS_Raw_Data!Q831</f>
        <v>381229.62</v>
      </c>
      <c r="J833" s="25">
        <f>OS_Raw_Data!S831</f>
        <v>263188.14</v>
      </c>
      <c r="K833" s="15" t="b">
        <f t="shared" si="24"/>
        <v>1</v>
      </c>
      <c r="L833" s="15" t="b">
        <f t="shared" si="25"/>
        <v>1</v>
      </c>
    </row>
    <row r="834" spans="2:12" s="15" customFormat="1" ht="13.75" x14ac:dyDescent="0.45">
      <c r="B834" s="15">
        <v>831</v>
      </c>
      <c r="C834" s="15" t="s">
        <v>24267</v>
      </c>
      <c r="D834" s="24" t="str">
        <f>OS_Raw_Data!A832</f>
        <v>OCLM-2025-000831</v>
      </c>
      <c r="E834" s="24" t="str">
        <f>OS_Raw_Data!B832</f>
        <v>OPOL-2025-000831</v>
      </c>
      <c r="F834" s="16" t="str">
        <f>OS_Raw_Data!I832</f>
        <v>2021-02-19</v>
      </c>
      <c r="G834" s="16" t="str">
        <f>OS_Raw_Data!J832</f>
        <v>2021-03-03</v>
      </c>
      <c r="H834" s="15" t="str">
        <f>OS_Raw_Data!C832</f>
        <v>Motor Commercial</v>
      </c>
      <c r="I834" s="25">
        <f>OS_Raw_Data!Q832</f>
        <v>207601.32</v>
      </c>
      <c r="J834" s="25">
        <f>OS_Raw_Data!S832</f>
        <v>135986.32999999999</v>
      </c>
      <c r="K834" s="15" t="b">
        <f t="shared" si="24"/>
        <v>1</v>
      </c>
      <c r="L834" s="15" t="b">
        <f t="shared" si="25"/>
        <v>1</v>
      </c>
    </row>
    <row r="835" spans="2:12" s="15" customFormat="1" ht="13.75" x14ac:dyDescent="0.45">
      <c r="B835" s="15">
        <v>832</v>
      </c>
      <c r="C835" s="15" t="s">
        <v>24267</v>
      </c>
      <c r="D835" s="24" t="str">
        <f>OS_Raw_Data!A833</f>
        <v>OCLM-2025-000832</v>
      </c>
      <c r="E835" s="24" t="str">
        <f>OS_Raw_Data!B833</f>
        <v>OPOL-2025-000832</v>
      </c>
      <c r="F835" s="16" t="str">
        <f>OS_Raw_Data!I833</f>
        <v>2021-11-08</v>
      </c>
      <c r="G835" s="16" t="str">
        <f>OS_Raw_Data!J833</f>
        <v>2021-11-15</v>
      </c>
      <c r="H835" s="15" t="str">
        <f>OS_Raw_Data!C833</f>
        <v>Engineering</v>
      </c>
      <c r="I835" s="25">
        <f>OS_Raw_Data!Q833</f>
        <v>17077171.23</v>
      </c>
      <c r="J835" s="25">
        <f>OS_Raw_Data!S833</f>
        <v>10347597.789999999</v>
      </c>
      <c r="K835" s="15" t="b">
        <f t="shared" si="24"/>
        <v>1</v>
      </c>
      <c r="L835" s="15" t="b">
        <f t="shared" si="25"/>
        <v>1</v>
      </c>
    </row>
    <row r="836" spans="2:12" s="15" customFormat="1" ht="13.75" x14ac:dyDescent="0.45">
      <c r="B836" s="15">
        <v>833</v>
      </c>
      <c r="C836" s="15" t="s">
        <v>24267</v>
      </c>
      <c r="D836" s="24" t="str">
        <f>OS_Raw_Data!A834</f>
        <v>OCLM-2025-000833</v>
      </c>
      <c r="E836" s="24" t="str">
        <f>OS_Raw_Data!B834</f>
        <v>OPOL-2025-000833</v>
      </c>
      <c r="F836" s="16" t="str">
        <f>OS_Raw_Data!I834</f>
        <v>2021-02-19</v>
      </c>
      <c r="G836" s="16" t="str">
        <f>OS_Raw_Data!J834</f>
        <v>2021-03-04</v>
      </c>
      <c r="H836" s="15" t="str">
        <f>OS_Raw_Data!C834</f>
        <v>Personal Accident</v>
      </c>
      <c r="I836" s="25">
        <f>OS_Raw_Data!Q834</f>
        <v>210393.09</v>
      </c>
      <c r="J836" s="25">
        <f>OS_Raw_Data!S834</f>
        <v>162004.79999999999</v>
      </c>
      <c r="K836" s="15" t="b">
        <f t="shared" si="24"/>
        <v>1</v>
      </c>
      <c r="L836" s="15" t="b">
        <f t="shared" si="25"/>
        <v>1</v>
      </c>
    </row>
    <row r="837" spans="2:12" s="15" customFormat="1" ht="13.75" x14ac:dyDescent="0.45">
      <c r="B837" s="15">
        <v>834</v>
      </c>
      <c r="C837" s="15" t="s">
        <v>24267</v>
      </c>
      <c r="D837" s="24" t="str">
        <f>OS_Raw_Data!A835</f>
        <v>OCLM-2025-000834</v>
      </c>
      <c r="E837" s="24" t="str">
        <f>OS_Raw_Data!B835</f>
        <v>OPOL-2025-000834</v>
      </c>
      <c r="F837" s="16" t="str">
        <f>OS_Raw_Data!I835</f>
        <v>2019-02-11</v>
      </c>
      <c r="G837" s="16" t="str">
        <f>OS_Raw_Data!J835</f>
        <v>2019-02-28</v>
      </c>
      <c r="H837" s="15" t="str">
        <f>OS_Raw_Data!C835</f>
        <v>Personal Accident</v>
      </c>
      <c r="I837" s="25">
        <f>OS_Raw_Data!Q835</f>
        <v>703882.63</v>
      </c>
      <c r="J837" s="25">
        <f>OS_Raw_Data!S835</f>
        <v>552260.16</v>
      </c>
      <c r="K837" s="15" t="b">
        <f t="shared" ref="K837:K900" si="26">F837&lt;=G837</f>
        <v>1</v>
      </c>
      <c r="L837" s="15" t="b">
        <f t="shared" ref="L837:L900" si="27">J837&lt;=I837</f>
        <v>1</v>
      </c>
    </row>
    <row r="838" spans="2:12" s="15" customFormat="1" ht="13.75" x14ac:dyDescent="0.45">
      <c r="B838" s="15">
        <v>835</v>
      </c>
      <c r="C838" s="15" t="s">
        <v>24267</v>
      </c>
      <c r="D838" s="24" t="str">
        <f>OS_Raw_Data!A836</f>
        <v>OCLM-2025-000835</v>
      </c>
      <c r="E838" s="24" t="str">
        <f>OS_Raw_Data!B836</f>
        <v>OPOL-2025-000835</v>
      </c>
      <c r="F838" s="16" t="str">
        <f>OS_Raw_Data!I836</f>
        <v>2026-03-31</v>
      </c>
      <c r="G838" s="16" t="str">
        <f>OS_Raw_Data!J836</f>
        <v>2026-04-22</v>
      </c>
      <c r="H838" s="15" t="str">
        <f>OS_Raw_Data!C836</f>
        <v>Fire Domestic</v>
      </c>
      <c r="I838" s="25">
        <f>OS_Raw_Data!Q836</f>
        <v>7308292.3499999996</v>
      </c>
      <c r="J838" s="25">
        <f>OS_Raw_Data!S836</f>
        <v>5849054.9500000002</v>
      </c>
      <c r="K838" s="15" t="b">
        <f t="shared" si="26"/>
        <v>1</v>
      </c>
      <c r="L838" s="15" t="b">
        <f t="shared" si="27"/>
        <v>1</v>
      </c>
    </row>
    <row r="839" spans="2:12" s="15" customFormat="1" ht="13.75" x14ac:dyDescent="0.45">
      <c r="B839" s="15">
        <v>836</v>
      </c>
      <c r="C839" s="15" t="s">
        <v>24267</v>
      </c>
      <c r="D839" s="24" t="str">
        <f>OS_Raw_Data!A837</f>
        <v>OCLM-2025-000836</v>
      </c>
      <c r="E839" s="24" t="str">
        <f>OS_Raw_Data!B837</f>
        <v>OPOL-2025-000836</v>
      </c>
      <c r="F839" s="16" t="str">
        <f>OS_Raw_Data!I837</f>
        <v>2018-12-04</v>
      </c>
      <c r="G839" s="16" t="str">
        <f>OS_Raw_Data!J837</f>
        <v>2018-12-14</v>
      </c>
      <c r="H839" s="15" t="str">
        <f>OS_Raw_Data!C837</f>
        <v>Personal Accident</v>
      </c>
      <c r="I839" s="25">
        <f>OS_Raw_Data!Q837</f>
        <v>420596.91</v>
      </c>
      <c r="J839" s="25">
        <f>OS_Raw_Data!S837</f>
        <v>314386.39</v>
      </c>
      <c r="K839" s="15" t="b">
        <f t="shared" si="26"/>
        <v>1</v>
      </c>
      <c r="L839" s="15" t="b">
        <f t="shared" si="27"/>
        <v>1</v>
      </c>
    </row>
    <row r="840" spans="2:12" s="15" customFormat="1" ht="13.75" x14ac:dyDescent="0.45">
      <c r="B840" s="15">
        <v>837</v>
      </c>
      <c r="C840" s="15" t="s">
        <v>24267</v>
      </c>
      <c r="D840" s="24" t="str">
        <f>OS_Raw_Data!A838</f>
        <v>OCLM-2025-000837</v>
      </c>
      <c r="E840" s="24" t="str">
        <f>OS_Raw_Data!B838</f>
        <v>OPOL-2025-000837</v>
      </c>
      <c r="F840" s="16" t="str">
        <f>OS_Raw_Data!I838</f>
        <v>2022-01-11</v>
      </c>
      <c r="G840" s="16" t="str">
        <f>OS_Raw_Data!J838</f>
        <v>2022-01-21</v>
      </c>
      <c r="H840" s="15" t="str">
        <f>OS_Raw_Data!C838</f>
        <v>Liability</v>
      </c>
      <c r="I840" s="25">
        <f>OS_Raw_Data!Q838</f>
        <v>35104190.100000001</v>
      </c>
      <c r="J840" s="25">
        <f>OS_Raw_Data!S838</f>
        <v>20843513.309999999</v>
      </c>
      <c r="K840" s="15" t="b">
        <f t="shared" si="26"/>
        <v>1</v>
      </c>
      <c r="L840" s="15" t="b">
        <f t="shared" si="27"/>
        <v>1</v>
      </c>
    </row>
    <row r="841" spans="2:12" s="15" customFormat="1" ht="13.75" x14ac:dyDescent="0.45">
      <c r="B841" s="15">
        <v>838</v>
      </c>
      <c r="C841" s="15" t="s">
        <v>24267</v>
      </c>
      <c r="D841" s="24" t="str">
        <f>OS_Raw_Data!A839</f>
        <v>OCLM-2025-000838</v>
      </c>
      <c r="E841" s="24" t="str">
        <f>OS_Raw_Data!B839</f>
        <v>OPOL-2025-000838</v>
      </c>
      <c r="F841" s="16" t="str">
        <f>OS_Raw_Data!I839</f>
        <v>2025-08-16</v>
      </c>
      <c r="G841" s="16" t="str">
        <f>OS_Raw_Data!J839</f>
        <v>2025-09-08</v>
      </c>
      <c r="H841" s="15" t="str">
        <f>OS_Raw_Data!C839</f>
        <v>Motor Private</v>
      </c>
      <c r="I841" s="25">
        <f>OS_Raw_Data!Q839</f>
        <v>111828.95</v>
      </c>
      <c r="J841" s="25">
        <f>OS_Raw_Data!S839</f>
        <v>93528.82</v>
      </c>
      <c r="K841" s="15" t="b">
        <f t="shared" si="26"/>
        <v>1</v>
      </c>
      <c r="L841" s="15" t="b">
        <f t="shared" si="27"/>
        <v>1</v>
      </c>
    </row>
    <row r="842" spans="2:12" s="15" customFormat="1" ht="13.75" x14ac:dyDescent="0.45">
      <c r="B842" s="15">
        <v>839</v>
      </c>
      <c r="C842" s="15" t="s">
        <v>24267</v>
      </c>
      <c r="D842" s="24" t="str">
        <f>OS_Raw_Data!A840</f>
        <v>OCLM-2025-000839</v>
      </c>
      <c r="E842" s="24" t="str">
        <f>OS_Raw_Data!B840</f>
        <v>OPOL-2025-000839</v>
      </c>
      <c r="F842" s="16" t="str">
        <f>OS_Raw_Data!I840</f>
        <v>2018-12-12</v>
      </c>
      <c r="G842" s="16" t="str">
        <f>OS_Raw_Data!J840</f>
        <v>2018-12-21</v>
      </c>
      <c r="H842" s="15" t="str">
        <f>OS_Raw_Data!C840</f>
        <v>Medical</v>
      </c>
      <c r="I842" s="25">
        <f>OS_Raw_Data!Q840</f>
        <v>177648.91</v>
      </c>
      <c r="J842" s="25">
        <f>OS_Raw_Data!S840</f>
        <v>151072.9</v>
      </c>
      <c r="K842" s="15" t="b">
        <f t="shared" si="26"/>
        <v>1</v>
      </c>
      <c r="L842" s="15" t="b">
        <f t="shared" si="27"/>
        <v>1</v>
      </c>
    </row>
    <row r="843" spans="2:12" s="15" customFormat="1" ht="13.75" x14ac:dyDescent="0.45">
      <c r="B843" s="15">
        <v>840</v>
      </c>
      <c r="C843" s="15" t="s">
        <v>24267</v>
      </c>
      <c r="D843" s="24" t="str">
        <f>OS_Raw_Data!A841</f>
        <v>OCLM-2025-000840</v>
      </c>
      <c r="E843" s="24" t="str">
        <f>OS_Raw_Data!B841</f>
        <v>OPOL-2025-000840</v>
      </c>
      <c r="F843" s="16" t="str">
        <f>OS_Raw_Data!I841</f>
        <v>2023-01-03</v>
      </c>
      <c r="G843" s="16" t="str">
        <f>OS_Raw_Data!J841</f>
        <v>2023-01-18</v>
      </c>
      <c r="H843" s="15" t="str">
        <f>OS_Raw_Data!C841</f>
        <v>Medical</v>
      </c>
      <c r="I843" s="25">
        <f>OS_Raw_Data!Q841</f>
        <v>114177.78</v>
      </c>
      <c r="J843" s="25">
        <f>OS_Raw_Data!S841</f>
        <v>83391.520000000004</v>
      </c>
      <c r="K843" s="15" t="b">
        <f t="shared" si="26"/>
        <v>1</v>
      </c>
      <c r="L843" s="15" t="b">
        <f t="shared" si="27"/>
        <v>1</v>
      </c>
    </row>
    <row r="844" spans="2:12" s="15" customFormat="1" ht="13.75" x14ac:dyDescent="0.45">
      <c r="B844" s="15">
        <v>841</v>
      </c>
      <c r="C844" s="15" t="s">
        <v>24267</v>
      </c>
      <c r="D844" s="24" t="str">
        <f>OS_Raw_Data!A842</f>
        <v>OCLM-2025-000841</v>
      </c>
      <c r="E844" s="24" t="str">
        <f>OS_Raw_Data!B842</f>
        <v>OPOL-2025-000841</v>
      </c>
      <c r="F844" s="16" t="str">
        <f>OS_Raw_Data!I842</f>
        <v>2020-11-07</v>
      </c>
      <c r="G844" s="16" t="str">
        <f>OS_Raw_Data!J842</f>
        <v>2020-12-04</v>
      </c>
      <c r="H844" s="15" t="str">
        <f>OS_Raw_Data!C842</f>
        <v>WIBA</v>
      </c>
      <c r="I844" s="25">
        <f>OS_Raw_Data!Q842</f>
        <v>1018192.59</v>
      </c>
      <c r="J844" s="25">
        <f>OS_Raw_Data!S842</f>
        <v>793363.84</v>
      </c>
      <c r="K844" s="15" t="b">
        <f t="shared" si="26"/>
        <v>1</v>
      </c>
      <c r="L844" s="15" t="b">
        <f t="shared" si="27"/>
        <v>1</v>
      </c>
    </row>
    <row r="845" spans="2:12" s="15" customFormat="1" ht="13.75" x14ac:dyDescent="0.45">
      <c r="B845" s="15">
        <v>842</v>
      </c>
      <c r="C845" s="15" t="s">
        <v>24267</v>
      </c>
      <c r="D845" s="24" t="str">
        <f>OS_Raw_Data!A843</f>
        <v>OCLM-2025-000842</v>
      </c>
      <c r="E845" s="24" t="str">
        <f>OS_Raw_Data!B843</f>
        <v>OPOL-2025-000842</v>
      </c>
      <c r="F845" s="16" t="str">
        <f>OS_Raw_Data!I843</f>
        <v>2019-10-12</v>
      </c>
      <c r="G845" s="16" t="str">
        <f>OS_Raw_Data!J843</f>
        <v>2019-11-10</v>
      </c>
      <c r="H845" s="15" t="str">
        <f>OS_Raw_Data!C843</f>
        <v>Fire Industrial</v>
      </c>
      <c r="I845" s="25">
        <f>OS_Raw_Data!Q843</f>
        <v>36647848.210000001</v>
      </c>
      <c r="J845" s="25">
        <f>OS_Raw_Data!S843</f>
        <v>23834474.57</v>
      </c>
      <c r="K845" s="15" t="b">
        <f t="shared" si="26"/>
        <v>1</v>
      </c>
      <c r="L845" s="15" t="b">
        <f t="shared" si="27"/>
        <v>1</v>
      </c>
    </row>
    <row r="846" spans="2:12" s="15" customFormat="1" ht="13.75" x14ac:dyDescent="0.45">
      <c r="B846" s="15">
        <v>843</v>
      </c>
      <c r="C846" s="15" t="s">
        <v>24267</v>
      </c>
      <c r="D846" s="24" t="str">
        <f>OS_Raw_Data!A844</f>
        <v>OCLM-2025-000843</v>
      </c>
      <c r="E846" s="24" t="str">
        <f>OS_Raw_Data!B844</f>
        <v>OPOL-2025-000843</v>
      </c>
      <c r="F846" s="16" t="str">
        <f>OS_Raw_Data!I844</f>
        <v>2022-03-30</v>
      </c>
      <c r="G846" s="16" t="str">
        <f>OS_Raw_Data!J844</f>
        <v>2022-04-29</v>
      </c>
      <c r="H846" s="15" t="str">
        <f>OS_Raw_Data!C844</f>
        <v>Fire Domestic</v>
      </c>
      <c r="I846" s="25">
        <f>OS_Raw_Data!Q844</f>
        <v>1839118.64</v>
      </c>
      <c r="J846" s="25">
        <f>OS_Raw_Data!S844</f>
        <v>1523350.78</v>
      </c>
      <c r="K846" s="15" t="b">
        <f t="shared" si="26"/>
        <v>1</v>
      </c>
      <c r="L846" s="15" t="b">
        <f t="shared" si="27"/>
        <v>1</v>
      </c>
    </row>
    <row r="847" spans="2:12" s="15" customFormat="1" ht="13.75" x14ac:dyDescent="0.45">
      <c r="B847" s="15">
        <v>844</v>
      </c>
      <c r="C847" s="15" t="s">
        <v>24267</v>
      </c>
      <c r="D847" s="24" t="str">
        <f>OS_Raw_Data!A845</f>
        <v>OCLM-2025-000844</v>
      </c>
      <c r="E847" s="24" t="str">
        <f>OS_Raw_Data!B845</f>
        <v>OPOL-2025-000844</v>
      </c>
      <c r="F847" s="16" t="str">
        <f>OS_Raw_Data!I845</f>
        <v>2020-03-14</v>
      </c>
      <c r="G847" s="16" t="str">
        <f>OS_Raw_Data!J845</f>
        <v>2020-03-30</v>
      </c>
      <c r="H847" s="15" t="str">
        <f>OS_Raw_Data!C845</f>
        <v>Fire Industrial</v>
      </c>
      <c r="I847" s="25">
        <f>OS_Raw_Data!Q845</f>
        <v>199632918.90000001</v>
      </c>
      <c r="J847" s="25">
        <f>OS_Raw_Data!S845</f>
        <v>153267142.06999999</v>
      </c>
      <c r="K847" s="15" t="b">
        <f t="shared" si="26"/>
        <v>1</v>
      </c>
      <c r="L847" s="15" t="b">
        <f t="shared" si="27"/>
        <v>1</v>
      </c>
    </row>
    <row r="848" spans="2:12" s="15" customFormat="1" ht="13.75" x14ac:dyDescent="0.45">
      <c r="B848" s="15">
        <v>845</v>
      </c>
      <c r="C848" s="15" t="s">
        <v>24267</v>
      </c>
      <c r="D848" s="24" t="str">
        <f>OS_Raw_Data!A846</f>
        <v>OCLM-2025-000845</v>
      </c>
      <c r="E848" s="24" t="str">
        <f>OS_Raw_Data!B846</f>
        <v>OPOL-2025-000845</v>
      </c>
      <c r="F848" s="16" t="str">
        <f>OS_Raw_Data!I846</f>
        <v>2025-10-12</v>
      </c>
      <c r="G848" s="16" t="str">
        <f>OS_Raw_Data!J846</f>
        <v>2025-11-04</v>
      </c>
      <c r="H848" s="15" t="str">
        <f>OS_Raw_Data!C846</f>
        <v>Medical</v>
      </c>
      <c r="I848" s="25">
        <f>OS_Raw_Data!Q846</f>
        <v>228341.19</v>
      </c>
      <c r="J848" s="25">
        <f>OS_Raw_Data!S846</f>
        <v>191432.84</v>
      </c>
      <c r="K848" s="15" t="b">
        <f t="shared" si="26"/>
        <v>1</v>
      </c>
      <c r="L848" s="15" t="b">
        <f t="shared" si="27"/>
        <v>1</v>
      </c>
    </row>
    <row r="849" spans="2:12" s="15" customFormat="1" ht="13.75" x14ac:dyDescent="0.45">
      <c r="B849" s="15">
        <v>846</v>
      </c>
      <c r="C849" s="15" t="s">
        <v>24267</v>
      </c>
      <c r="D849" s="24" t="str">
        <f>OS_Raw_Data!A847</f>
        <v>OCLM-2025-000846</v>
      </c>
      <c r="E849" s="24" t="str">
        <f>OS_Raw_Data!B847</f>
        <v>OPOL-2025-000846</v>
      </c>
      <c r="F849" s="16" t="str">
        <f>OS_Raw_Data!I847</f>
        <v>2021-10-18</v>
      </c>
      <c r="G849" s="16" t="str">
        <f>OS_Raw_Data!J847</f>
        <v>2021-10-30</v>
      </c>
      <c r="H849" s="15" t="str">
        <f>OS_Raw_Data!C847</f>
        <v>Personal Accident</v>
      </c>
      <c r="I849" s="25">
        <f>OS_Raw_Data!Q847</f>
        <v>295577.15999999997</v>
      </c>
      <c r="J849" s="25">
        <f>OS_Raw_Data!S847</f>
        <v>225648.66</v>
      </c>
      <c r="K849" s="15" t="b">
        <f t="shared" si="26"/>
        <v>1</v>
      </c>
      <c r="L849" s="15" t="b">
        <f t="shared" si="27"/>
        <v>1</v>
      </c>
    </row>
    <row r="850" spans="2:12" s="15" customFormat="1" ht="13.75" x14ac:dyDescent="0.45">
      <c r="B850" s="15">
        <v>847</v>
      </c>
      <c r="C850" s="15" t="s">
        <v>24267</v>
      </c>
      <c r="D850" s="24" t="str">
        <f>OS_Raw_Data!A848</f>
        <v>OCLM-2025-000847</v>
      </c>
      <c r="E850" s="24" t="str">
        <f>OS_Raw_Data!B848</f>
        <v>OPOL-2025-000847</v>
      </c>
      <c r="F850" s="16" t="str">
        <f>OS_Raw_Data!I848</f>
        <v>2022-09-25</v>
      </c>
      <c r="G850" s="16" t="str">
        <f>OS_Raw_Data!J848</f>
        <v>2022-09-30</v>
      </c>
      <c r="H850" s="15" t="str">
        <f>OS_Raw_Data!C848</f>
        <v>Personal Accident</v>
      </c>
      <c r="I850" s="25">
        <f>OS_Raw_Data!Q848</f>
        <v>142803.95000000001</v>
      </c>
      <c r="J850" s="25">
        <f>OS_Raw_Data!S848</f>
        <v>128051.59</v>
      </c>
      <c r="K850" s="15" t="b">
        <f t="shared" si="26"/>
        <v>1</v>
      </c>
      <c r="L850" s="15" t="b">
        <f t="shared" si="27"/>
        <v>1</v>
      </c>
    </row>
    <row r="851" spans="2:12" s="15" customFormat="1" ht="13.75" x14ac:dyDescent="0.45">
      <c r="B851" s="15">
        <v>848</v>
      </c>
      <c r="C851" s="15" t="s">
        <v>24267</v>
      </c>
      <c r="D851" s="24" t="str">
        <f>OS_Raw_Data!A849</f>
        <v>OCLM-2025-000848</v>
      </c>
      <c r="E851" s="24" t="str">
        <f>OS_Raw_Data!B849</f>
        <v>OPOL-2025-000848</v>
      </c>
      <c r="F851" s="16" t="str">
        <f>OS_Raw_Data!I849</f>
        <v>2023-02-24</v>
      </c>
      <c r="G851" s="16" t="str">
        <f>OS_Raw_Data!J849</f>
        <v>2023-03-21</v>
      </c>
      <c r="H851" s="15" t="str">
        <f>OS_Raw_Data!C849</f>
        <v>WIBA</v>
      </c>
      <c r="I851" s="25">
        <f>OS_Raw_Data!Q849</f>
        <v>8338711.7800000003</v>
      </c>
      <c r="J851" s="25">
        <f>OS_Raw_Data!S849</f>
        <v>6829620.9100000001</v>
      </c>
      <c r="K851" s="15" t="b">
        <f t="shared" si="26"/>
        <v>1</v>
      </c>
      <c r="L851" s="15" t="b">
        <f t="shared" si="27"/>
        <v>1</v>
      </c>
    </row>
    <row r="852" spans="2:12" s="15" customFormat="1" ht="13.75" x14ac:dyDescent="0.45">
      <c r="B852" s="15">
        <v>849</v>
      </c>
      <c r="C852" s="15" t="s">
        <v>24267</v>
      </c>
      <c r="D852" s="24" t="str">
        <f>OS_Raw_Data!A850</f>
        <v>OCLM-2025-000849</v>
      </c>
      <c r="E852" s="24" t="str">
        <f>OS_Raw_Data!B850</f>
        <v>OPOL-2025-000849</v>
      </c>
      <c r="F852" s="16" t="str">
        <f>OS_Raw_Data!I850</f>
        <v>2024-03-01</v>
      </c>
      <c r="G852" s="16" t="str">
        <f>OS_Raw_Data!J850</f>
        <v>2024-03-04</v>
      </c>
      <c r="H852" s="15" t="str">
        <f>OS_Raw_Data!C850</f>
        <v>Marine Cargo</v>
      </c>
      <c r="I852" s="25">
        <f>OS_Raw_Data!Q850</f>
        <v>12080243.26</v>
      </c>
      <c r="J852" s="25">
        <f>OS_Raw_Data!S850</f>
        <v>9354753.5999999996</v>
      </c>
      <c r="K852" s="15" t="b">
        <f t="shared" si="26"/>
        <v>1</v>
      </c>
      <c r="L852" s="15" t="b">
        <f t="shared" si="27"/>
        <v>1</v>
      </c>
    </row>
    <row r="853" spans="2:12" s="15" customFormat="1" ht="13.75" x14ac:dyDescent="0.45">
      <c r="B853" s="15">
        <v>850</v>
      </c>
      <c r="C853" s="15" t="s">
        <v>24267</v>
      </c>
      <c r="D853" s="24" t="str">
        <f>OS_Raw_Data!A851</f>
        <v>OCLM-2025-000850</v>
      </c>
      <c r="E853" s="24" t="str">
        <f>OS_Raw_Data!B851</f>
        <v>OPOL-2025-000850</v>
      </c>
      <c r="F853" s="16" t="str">
        <f>OS_Raw_Data!I851</f>
        <v>2023-10-01</v>
      </c>
      <c r="G853" s="16" t="str">
        <f>OS_Raw_Data!J851</f>
        <v>2023-10-30</v>
      </c>
      <c r="H853" s="15" t="str">
        <f>OS_Raw_Data!C851</f>
        <v>Liability</v>
      </c>
      <c r="I853" s="25">
        <f>OS_Raw_Data!Q851</f>
        <v>1946278.37</v>
      </c>
      <c r="J853" s="25">
        <f>OS_Raw_Data!S851</f>
        <v>1179739.44</v>
      </c>
      <c r="K853" s="15" t="b">
        <f t="shared" si="26"/>
        <v>1</v>
      </c>
      <c r="L853" s="15" t="b">
        <f t="shared" si="27"/>
        <v>1</v>
      </c>
    </row>
    <row r="854" spans="2:12" s="15" customFormat="1" ht="13.75" x14ac:dyDescent="0.45">
      <c r="B854" s="15">
        <v>851</v>
      </c>
      <c r="C854" s="15" t="s">
        <v>24267</v>
      </c>
      <c r="D854" s="24" t="str">
        <f>OS_Raw_Data!A852</f>
        <v>OCLM-2025-000851</v>
      </c>
      <c r="E854" s="24" t="str">
        <f>OS_Raw_Data!B852</f>
        <v>OPOL-2025-000851</v>
      </c>
      <c r="F854" s="16" t="str">
        <f>OS_Raw_Data!I852</f>
        <v>2018-12-04</v>
      </c>
      <c r="G854" s="16" t="str">
        <f>OS_Raw_Data!J852</f>
        <v>2019-01-01</v>
      </c>
      <c r="H854" s="15" t="str">
        <f>OS_Raw_Data!C852</f>
        <v>WIBA</v>
      </c>
      <c r="I854" s="25">
        <f>OS_Raw_Data!Q852</f>
        <v>4307867.28</v>
      </c>
      <c r="J854" s="25">
        <f>OS_Raw_Data!S852</f>
        <v>2938723.95</v>
      </c>
      <c r="K854" s="15" t="b">
        <f t="shared" si="26"/>
        <v>1</v>
      </c>
      <c r="L854" s="15" t="b">
        <f t="shared" si="27"/>
        <v>1</v>
      </c>
    </row>
    <row r="855" spans="2:12" s="15" customFormat="1" ht="13.75" x14ac:dyDescent="0.45">
      <c r="B855" s="15">
        <v>852</v>
      </c>
      <c r="C855" s="15" t="s">
        <v>24267</v>
      </c>
      <c r="D855" s="24" t="str">
        <f>OS_Raw_Data!A853</f>
        <v>OCLM-2025-000852</v>
      </c>
      <c r="E855" s="24" t="str">
        <f>OS_Raw_Data!B853</f>
        <v>OPOL-2025-000852</v>
      </c>
      <c r="F855" s="16" t="str">
        <f>OS_Raw_Data!I853</f>
        <v>2020-11-27</v>
      </c>
      <c r="G855" s="16" t="str">
        <f>OS_Raw_Data!J853</f>
        <v>2020-12-08</v>
      </c>
      <c r="H855" s="15" t="str">
        <f>OS_Raw_Data!C853</f>
        <v>Personal Accident</v>
      </c>
      <c r="I855" s="25">
        <f>OS_Raw_Data!Q853</f>
        <v>36780.53</v>
      </c>
      <c r="J855" s="25">
        <f>OS_Raw_Data!S853</f>
        <v>32515.14</v>
      </c>
      <c r="K855" s="15" t="b">
        <f t="shared" si="26"/>
        <v>1</v>
      </c>
      <c r="L855" s="15" t="b">
        <f t="shared" si="27"/>
        <v>1</v>
      </c>
    </row>
    <row r="856" spans="2:12" s="15" customFormat="1" ht="13.75" x14ac:dyDescent="0.45">
      <c r="B856" s="15">
        <v>853</v>
      </c>
      <c r="C856" s="15" t="s">
        <v>24267</v>
      </c>
      <c r="D856" s="24" t="str">
        <f>OS_Raw_Data!A854</f>
        <v>OCLM-2025-000853</v>
      </c>
      <c r="E856" s="24" t="str">
        <f>OS_Raw_Data!B854</f>
        <v>OPOL-2025-000853</v>
      </c>
      <c r="F856" s="16" t="str">
        <f>OS_Raw_Data!I854</f>
        <v>2024-08-04</v>
      </c>
      <c r="G856" s="16" t="str">
        <f>OS_Raw_Data!J854</f>
        <v>2024-08-05</v>
      </c>
      <c r="H856" s="15" t="str">
        <f>OS_Raw_Data!C854</f>
        <v>Marine Cargo</v>
      </c>
      <c r="I856" s="25">
        <f>OS_Raw_Data!Q854</f>
        <v>36218387.43</v>
      </c>
      <c r="J856" s="25">
        <f>OS_Raw_Data!S854</f>
        <v>17491061.93</v>
      </c>
      <c r="K856" s="15" t="b">
        <f t="shared" si="26"/>
        <v>1</v>
      </c>
      <c r="L856" s="15" t="b">
        <f t="shared" si="27"/>
        <v>1</v>
      </c>
    </row>
    <row r="857" spans="2:12" s="15" customFormat="1" ht="13.75" x14ac:dyDescent="0.45">
      <c r="B857" s="15">
        <v>854</v>
      </c>
      <c r="C857" s="15" t="s">
        <v>24267</v>
      </c>
      <c r="D857" s="24" t="str">
        <f>OS_Raw_Data!A855</f>
        <v>OCLM-2025-000854</v>
      </c>
      <c r="E857" s="24" t="str">
        <f>OS_Raw_Data!B855</f>
        <v>OPOL-2025-000854</v>
      </c>
      <c r="F857" s="16" t="str">
        <f>OS_Raw_Data!I855</f>
        <v>2023-07-09</v>
      </c>
      <c r="G857" s="16" t="str">
        <f>OS_Raw_Data!J855</f>
        <v>2023-07-18</v>
      </c>
      <c r="H857" s="15" t="str">
        <f>OS_Raw_Data!C855</f>
        <v>Liability</v>
      </c>
      <c r="I857" s="25">
        <f>OS_Raw_Data!Q855</f>
        <v>1380270.37</v>
      </c>
      <c r="J857" s="25">
        <f>OS_Raw_Data!S855</f>
        <v>795720.72</v>
      </c>
      <c r="K857" s="15" t="b">
        <f t="shared" si="26"/>
        <v>1</v>
      </c>
      <c r="L857" s="15" t="b">
        <f t="shared" si="27"/>
        <v>1</v>
      </c>
    </row>
    <row r="858" spans="2:12" s="15" customFormat="1" ht="13.75" x14ac:dyDescent="0.45">
      <c r="B858" s="15">
        <v>855</v>
      </c>
      <c r="C858" s="15" t="s">
        <v>24267</v>
      </c>
      <c r="D858" s="24" t="str">
        <f>OS_Raw_Data!A856</f>
        <v>OCLM-2025-000855</v>
      </c>
      <c r="E858" s="24" t="str">
        <f>OS_Raw_Data!B856</f>
        <v>OPOL-2025-000855</v>
      </c>
      <c r="F858" s="16" t="str">
        <f>OS_Raw_Data!I856</f>
        <v>2025-01-03</v>
      </c>
      <c r="G858" s="16" t="str">
        <f>OS_Raw_Data!J856</f>
        <v>2025-01-28</v>
      </c>
      <c r="H858" s="15" t="str">
        <f>OS_Raw_Data!C856</f>
        <v>Personal Accident</v>
      </c>
      <c r="I858" s="25">
        <f>OS_Raw_Data!Q856</f>
        <v>392071.35</v>
      </c>
      <c r="J858" s="25">
        <f>OS_Raw_Data!S856</f>
        <v>326557.15999999997</v>
      </c>
      <c r="K858" s="15" t="b">
        <f t="shared" si="26"/>
        <v>1</v>
      </c>
      <c r="L858" s="15" t="b">
        <f t="shared" si="27"/>
        <v>1</v>
      </c>
    </row>
    <row r="859" spans="2:12" s="15" customFormat="1" ht="13.75" x14ac:dyDescent="0.45">
      <c r="B859" s="15">
        <v>856</v>
      </c>
      <c r="C859" s="15" t="s">
        <v>24267</v>
      </c>
      <c r="D859" s="24" t="str">
        <f>OS_Raw_Data!A857</f>
        <v>OCLM-2025-000856</v>
      </c>
      <c r="E859" s="24" t="str">
        <f>OS_Raw_Data!B857</f>
        <v>OPOL-2025-000856</v>
      </c>
      <c r="F859" s="16" t="str">
        <f>OS_Raw_Data!I857</f>
        <v>2020-04-14</v>
      </c>
      <c r="G859" s="16" t="str">
        <f>OS_Raw_Data!J857</f>
        <v>2020-04-23</v>
      </c>
      <c r="H859" s="15" t="str">
        <f>OS_Raw_Data!C857</f>
        <v>Medical</v>
      </c>
      <c r="I859" s="25">
        <f>OS_Raw_Data!Q857</f>
        <v>14941.63</v>
      </c>
      <c r="J859" s="25">
        <f>OS_Raw_Data!S857</f>
        <v>13294.98</v>
      </c>
      <c r="K859" s="15" t="b">
        <f t="shared" si="26"/>
        <v>1</v>
      </c>
      <c r="L859" s="15" t="b">
        <f t="shared" si="27"/>
        <v>1</v>
      </c>
    </row>
    <row r="860" spans="2:12" s="15" customFormat="1" ht="13.75" x14ac:dyDescent="0.45">
      <c r="B860" s="15">
        <v>857</v>
      </c>
      <c r="C860" s="15" t="s">
        <v>24267</v>
      </c>
      <c r="D860" s="24" t="str">
        <f>OS_Raw_Data!A858</f>
        <v>OCLM-2025-000857</v>
      </c>
      <c r="E860" s="24" t="str">
        <f>OS_Raw_Data!B858</f>
        <v>OPOL-2025-000857</v>
      </c>
      <c r="F860" s="16" t="str">
        <f>OS_Raw_Data!I858</f>
        <v>2018-04-30</v>
      </c>
      <c r="G860" s="16" t="str">
        <f>OS_Raw_Data!J858</f>
        <v>2018-05-02</v>
      </c>
      <c r="H860" s="15" t="str">
        <f>OS_Raw_Data!C858</f>
        <v>Motor Private</v>
      </c>
      <c r="I860" s="25">
        <f>OS_Raw_Data!Q858</f>
        <v>407784.77</v>
      </c>
      <c r="J860" s="25">
        <f>OS_Raw_Data!S858</f>
        <v>352999.85</v>
      </c>
      <c r="K860" s="15" t="b">
        <f t="shared" si="26"/>
        <v>1</v>
      </c>
      <c r="L860" s="15" t="b">
        <f t="shared" si="27"/>
        <v>1</v>
      </c>
    </row>
    <row r="861" spans="2:12" s="15" customFormat="1" ht="13.75" x14ac:dyDescent="0.45">
      <c r="B861" s="15">
        <v>858</v>
      </c>
      <c r="C861" s="15" t="s">
        <v>24267</v>
      </c>
      <c r="D861" s="24" t="str">
        <f>OS_Raw_Data!A859</f>
        <v>OCLM-2025-000858</v>
      </c>
      <c r="E861" s="24" t="str">
        <f>OS_Raw_Data!B859</f>
        <v>OPOL-2025-000858</v>
      </c>
      <c r="F861" s="16" t="str">
        <f>OS_Raw_Data!I859</f>
        <v>2021-07-30</v>
      </c>
      <c r="G861" s="16" t="str">
        <f>OS_Raw_Data!J859</f>
        <v>2021-08-04</v>
      </c>
      <c r="H861" s="15" t="str">
        <f>OS_Raw_Data!C859</f>
        <v>WIBA</v>
      </c>
      <c r="I861" s="25">
        <f>OS_Raw_Data!Q859</f>
        <v>6113054.6299999999</v>
      </c>
      <c r="J861" s="25">
        <f>OS_Raw_Data!S859</f>
        <v>4637260.1900000004</v>
      </c>
      <c r="K861" s="15" t="b">
        <f t="shared" si="26"/>
        <v>1</v>
      </c>
      <c r="L861" s="15" t="b">
        <f t="shared" si="27"/>
        <v>1</v>
      </c>
    </row>
    <row r="862" spans="2:12" s="15" customFormat="1" ht="13.75" x14ac:dyDescent="0.45">
      <c r="B862" s="15">
        <v>859</v>
      </c>
      <c r="C862" s="15" t="s">
        <v>24267</v>
      </c>
      <c r="D862" s="24" t="str">
        <f>OS_Raw_Data!A860</f>
        <v>OCLM-2025-000859</v>
      </c>
      <c r="E862" s="24" t="str">
        <f>OS_Raw_Data!B860</f>
        <v>OPOL-2025-000859</v>
      </c>
      <c r="F862" s="16" t="str">
        <f>OS_Raw_Data!I860</f>
        <v>2025-06-22</v>
      </c>
      <c r="G862" s="16" t="str">
        <f>OS_Raw_Data!J860</f>
        <v>2025-07-02</v>
      </c>
      <c r="H862" s="15" t="str">
        <f>OS_Raw_Data!C860</f>
        <v>Medical</v>
      </c>
      <c r="I862" s="25">
        <f>OS_Raw_Data!Q860</f>
        <v>472652.89</v>
      </c>
      <c r="J862" s="25">
        <f>OS_Raw_Data!S860</f>
        <v>423006.82</v>
      </c>
      <c r="K862" s="15" t="b">
        <f t="shared" si="26"/>
        <v>1</v>
      </c>
      <c r="L862" s="15" t="b">
        <f t="shared" si="27"/>
        <v>1</v>
      </c>
    </row>
    <row r="863" spans="2:12" s="15" customFormat="1" ht="13.75" x14ac:dyDescent="0.45">
      <c r="B863" s="15">
        <v>860</v>
      </c>
      <c r="C863" s="15" t="s">
        <v>24267</v>
      </c>
      <c r="D863" s="24" t="str">
        <f>OS_Raw_Data!A861</f>
        <v>OCLM-2025-000860</v>
      </c>
      <c r="E863" s="24" t="str">
        <f>OS_Raw_Data!B861</f>
        <v>OPOL-2025-000860</v>
      </c>
      <c r="F863" s="16" t="str">
        <f>OS_Raw_Data!I861</f>
        <v>2020-12-31</v>
      </c>
      <c r="G863" s="16" t="str">
        <f>OS_Raw_Data!J861</f>
        <v>2021-01-09</v>
      </c>
      <c r="H863" s="15" t="str">
        <f>OS_Raw_Data!C861</f>
        <v>Motor Commercial</v>
      </c>
      <c r="I863" s="25">
        <f>OS_Raw_Data!Q861</f>
        <v>846370.83</v>
      </c>
      <c r="J863" s="25">
        <f>OS_Raw_Data!S861</f>
        <v>672664.49</v>
      </c>
      <c r="K863" s="15" t="b">
        <f t="shared" si="26"/>
        <v>1</v>
      </c>
      <c r="L863" s="15" t="b">
        <f t="shared" si="27"/>
        <v>1</v>
      </c>
    </row>
    <row r="864" spans="2:12" s="15" customFormat="1" ht="13.75" x14ac:dyDescent="0.45">
      <c r="B864" s="15">
        <v>861</v>
      </c>
      <c r="C864" s="15" t="s">
        <v>24267</v>
      </c>
      <c r="D864" s="24" t="str">
        <f>OS_Raw_Data!A862</f>
        <v>OCLM-2025-000861</v>
      </c>
      <c r="E864" s="24" t="str">
        <f>OS_Raw_Data!B862</f>
        <v>OPOL-2025-000861</v>
      </c>
      <c r="F864" s="16" t="str">
        <f>OS_Raw_Data!I862</f>
        <v>2020-02-19</v>
      </c>
      <c r="G864" s="16" t="str">
        <f>OS_Raw_Data!J862</f>
        <v>2020-03-18</v>
      </c>
      <c r="H864" s="15" t="str">
        <f>OS_Raw_Data!C862</f>
        <v>Fire Domestic</v>
      </c>
      <c r="I864" s="25">
        <f>OS_Raw_Data!Q862</f>
        <v>895385.78</v>
      </c>
      <c r="J864" s="25">
        <f>OS_Raw_Data!S862</f>
        <v>646630.80000000005</v>
      </c>
      <c r="K864" s="15" t="b">
        <f t="shared" si="26"/>
        <v>1</v>
      </c>
      <c r="L864" s="15" t="b">
        <f t="shared" si="27"/>
        <v>1</v>
      </c>
    </row>
    <row r="865" spans="2:12" s="15" customFormat="1" ht="13.75" x14ac:dyDescent="0.45">
      <c r="B865" s="15">
        <v>862</v>
      </c>
      <c r="C865" s="15" t="s">
        <v>24267</v>
      </c>
      <c r="D865" s="24" t="str">
        <f>OS_Raw_Data!A863</f>
        <v>OCLM-2025-000862</v>
      </c>
      <c r="E865" s="24" t="str">
        <f>OS_Raw_Data!B863</f>
        <v>OPOL-2025-000862</v>
      </c>
      <c r="F865" s="16" t="str">
        <f>OS_Raw_Data!I863</f>
        <v>2019-08-09</v>
      </c>
      <c r="G865" s="16" t="str">
        <f>OS_Raw_Data!J863</f>
        <v>2019-09-04</v>
      </c>
      <c r="H865" s="15" t="str">
        <f>OS_Raw_Data!C863</f>
        <v>Motor Commercial</v>
      </c>
      <c r="I865" s="25">
        <f>OS_Raw_Data!Q863</f>
        <v>158365.73000000001</v>
      </c>
      <c r="J865" s="25">
        <f>OS_Raw_Data!S863</f>
        <v>130108.92</v>
      </c>
      <c r="K865" s="15" t="b">
        <f t="shared" si="26"/>
        <v>1</v>
      </c>
      <c r="L865" s="15" t="b">
        <f t="shared" si="27"/>
        <v>1</v>
      </c>
    </row>
    <row r="866" spans="2:12" s="15" customFormat="1" ht="13.75" x14ac:dyDescent="0.45">
      <c r="B866" s="15">
        <v>863</v>
      </c>
      <c r="C866" s="15" t="s">
        <v>24267</v>
      </c>
      <c r="D866" s="24" t="str">
        <f>OS_Raw_Data!A864</f>
        <v>OCLM-2025-000863</v>
      </c>
      <c r="E866" s="24" t="str">
        <f>OS_Raw_Data!B864</f>
        <v>OPOL-2025-000863</v>
      </c>
      <c r="F866" s="16" t="str">
        <f>OS_Raw_Data!I864</f>
        <v>2025-01-21</v>
      </c>
      <c r="G866" s="16" t="str">
        <f>OS_Raw_Data!J864</f>
        <v>2025-02-10</v>
      </c>
      <c r="H866" s="15" t="str">
        <f>OS_Raw_Data!C864</f>
        <v>Engineering</v>
      </c>
      <c r="I866" s="25">
        <f>OS_Raw_Data!Q864</f>
        <v>34660330.18</v>
      </c>
      <c r="J866" s="25">
        <f>OS_Raw_Data!S864</f>
        <v>19632826.059999999</v>
      </c>
      <c r="K866" s="15" t="b">
        <f t="shared" si="26"/>
        <v>1</v>
      </c>
      <c r="L866" s="15" t="b">
        <f t="shared" si="27"/>
        <v>1</v>
      </c>
    </row>
    <row r="867" spans="2:12" s="15" customFormat="1" ht="13.75" x14ac:dyDescent="0.45">
      <c r="B867" s="15">
        <v>864</v>
      </c>
      <c r="C867" s="15" t="s">
        <v>24267</v>
      </c>
      <c r="D867" s="24" t="str">
        <f>OS_Raw_Data!A865</f>
        <v>OCLM-2025-000864</v>
      </c>
      <c r="E867" s="24" t="str">
        <f>OS_Raw_Data!B865</f>
        <v>OPOL-2025-000864</v>
      </c>
      <c r="F867" s="16" t="str">
        <f>OS_Raw_Data!I865</f>
        <v>2023-09-21</v>
      </c>
      <c r="G867" s="16" t="str">
        <f>OS_Raw_Data!J865</f>
        <v>2023-10-13</v>
      </c>
      <c r="H867" s="15" t="str">
        <f>OS_Raw_Data!C865</f>
        <v>Liability</v>
      </c>
      <c r="I867" s="25">
        <f>OS_Raw_Data!Q865</f>
        <v>9179948.7599999998</v>
      </c>
      <c r="J867" s="25">
        <f>OS_Raw_Data!S865</f>
        <v>7417743.9199999999</v>
      </c>
      <c r="K867" s="15" t="b">
        <f t="shared" si="26"/>
        <v>1</v>
      </c>
      <c r="L867" s="15" t="b">
        <f t="shared" si="27"/>
        <v>1</v>
      </c>
    </row>
    <row r="868" spans="2:12" s="15" customFormat="1" ht="13.75" x14ac:dyDescent="0.45">
      <c r="B868" s="15">
        <v>865</v>
      </c>
      <c r="C868" s="15" t="s">
        <v>24267</v>
      </c>
      <c r="D868" s="24" t="str">
        <f>OS_Raw_Data!A866</f>
        <v>OCLM-2025-000865</v>
      </c>
      <c r="E868" s="24" t="str">
        <f>OS_Raw_Data!B866</f>
        <v>OPOL-2025-000865</v>
      </c>
      <c r="F868" s="16" t="str">
        <f>OS_Raw_Data!I866</f>
        <v>2025-06-27</v>
      </c>
      <c r="G868" s="16" t="str">
        <f>OS_Raw_Data!J866</f>
        <v>2025-07-09</v>
      </c>
      <c r="H868" s="15" t="str">
        <f>OS_Raw_Data!C866</f>
        <v>WIBA</v>
      </c>
      <c r="I868" s="25">
        <f>OS_Raw_Data!Q866</f>
        <v>1537472.15</v>
      </c>
      <c r="J868" s="25">
        <f>OS_Raw_Data!S866</f>
        <v>1294099.77</v>
      </c>
      <c r="K868" s="15" t="b">
        <f t="shared" si="26"/>
        <v>1</v>
      </c>
      <c r="L868" s="15" t="b">
        <f t="shared" si="27"/>
        <v>1</v>
      </c>
    </row>
    <row r="869" spans="2:12" s="15" customFormat="1" ht="13.75" x14ac:dyDescent="0.45">
      <c r="B869" s="15">
        <v>866</v>
      </c>
      <c r="C869" s="15" t="s">
        <v>24267</v>
      </c>
      <c r="D869" s="24" t="str">
        <f>OS_Raw_Data!A867</f>
        <v>OCLM-2025-000866</v>
      </c>
      <c r="E869" s="24" t="str">
        <f>OS_Raw_Data!B867</f>
        <v>OPOL-2025-000866</v>
      </c>
      <c r="F869" s="16" t="str">
        <f>OS_Raw_Data!I867</f>
        <v>2020-11-06</v>
      </c>
      <c r="G869" s="16" t="str">
        <f>OS_Raw_Data!J867</f>
        <v>2020-11-20</v>
      </c>
      <c r="H869" s="15" t="str">
        <f>OS_Raw_Data!C867</f>
        <v>WIBA</v>
      </c>
      <c r="I869" s="25">
        <f>OS_Raw_Data!Q867</f>
        <v>1121163.21</v>
      </c>
      <c r="J869" s="25">
        <f>OS_Raw_Data!S867</f>
        <v>881203.06</v>
      </c>
      <c r="K869" s="15" t="b">
        <f t="shared" si="26"/>
        <v>1</v>
      </c>
      <c r="L869" s="15" t="b">
        <f t="shared" si="27"/>
        <v>1</v>
      </c>
    </row>
    <row r="870" spans="2:12" s="15" customFormat="1" ht="13.75" x14ac:dyDescent="0.45">
      <c r="B870" s="15">
        <v>867</v>
      </c>
      <c r="C870" s="15" t="s">
        <v>24267</v>
      </c>
      <c r="D870" s="24" t="str">
        <f>OS_Raw_Data!A868</f>
        <v>OCLM-2025-000867</v>
      </c>
      <c r="E870" s="24" t="str">
        <f>OS_Raw_Data!B868</f>
        <v>OPOL-2025-000867</v>
      </c>
      <c r="F870" s="16" t="str">
        <f>OS_Raw_Data!I868</f>
        <v>2025-08-02</v>
      </c>
      <c r="G870" s="16" t="str">
        <f>OS_Raw_Data!J868</f>
        <v>2025-08-26</v>
      </c>
      <c r="H870" s="15" t="str">
        <f>OS_Raw_Data!C868</f>
        <v>Marine Cargo</v>
      </c>
      <c r="I870" s="25">
        <f>OS_Raw_Data!Q868</f>
        <v>4837354.53</v>
      </c>
      <c r="J870" s="25">
        <f>OS_Raw_Data!S868</f>
        <v>3149606.26</v>
      </c>
      <c r="K870" s="15" t="b">
        <f t="shared" si="26"/>
        <v>1</v>
      </c>
      <c r="L870" s="15" t="b">
        <f t="shared" si="27"/>
        <v>1</v>
      </c>
    </row>
    <row r="871" spans="2:12" s="15" customFormat="1" ht="13.75" x14ac:dyDescent="0.45">
      <c r="B871" s="15">
        <v>868</v>
      </c>
      <c r="C871" s="15" t="s">
        <v>24267</v>
      </c>
      <c r="D871" s="24" t="str">
        <f>OS_Raw_Data!A869</f>
        <v>OCLM-2025-000868</v>
      </c>
      <c r="E871" s="24" t="str">
        <f>OS_Raw_Data!B869</f>
        <v>OPOL-2025-000868</v>
      </c>
      <c r="F871" s="16" t="str">
        <f>OS_Raw_Data!I869</f>
        <v>2024-05-28</v>
      </c>
      <c r="G871" s="16" t="str">
        <f>OS_Raw_Data!J869</f>
        <v>2024-06-03</v>
      </c>
      <c r="H871" s="15" t="str">
        <f>OS_Raw_Data!C869</f>
        <v>Motor Private</v>
      </c>
      <c r="I871" s="25">
        <f>OS_Raw_Data!Q869</f>
        <v>478211.88</v>
      </c>
      <c r="J871" s="25">
        <f>OS_Raw_Data!S869</f>
        <v>348357.58</v>
      </c>
      <c r="K871" s="15" t="b">
        <f t="shared" si="26"/>
        <v>1</v>
      </c>
      <c r="L871" s="15" t="b">
        <f t="shared" si="27"/>
        <v>1</v>
      </c>
    </row>
    <row r="872" spans="2:12" s="15" customFormat="1" ht="13.75" x14ac:dyDescent="0.45">
      <c r="B872" s="15">
        <v>869</v>
      </c>
      <c r="C872" s="15" t="s">
        <v>24267</v>
      </c>
      <c r="D872" s="24" t="str">
        <f>OS_Raw_Data!A870</f>
        <v>OCLM-2025-000869</v>
      </c>
      <c r="E872" s="24" t="str">
        <f>OS_Raw_Data!B870</f>
        <v>OPOL-2025-000869</v>
      </c>
      <c r="F872" s="16" t="str">
        <f>OS_Raw_Data!I870</f>
        <v>2020-02-10</v>
      </c>
      <c r="G872" s="16" t="str">
        <f>OS_Raw_Data!J870</f>
        <v>2020-02-13</v>
      </c>
      <c r="H872" s="15" t="str">
        <f>OS_Raw_Data!C870</f>
        <v>Personal Accident</v>
      </c>
      <c r="I872" s="25">
        <f>OS_Raw_Data!Q870</f>
        <v>621617.76</v>
      </c>
      <c r="J872" s="25">
        <f>OS_Raw_Data!S870</f>
        <v>502643.8</v>
      </c>
      <c r="K872" s="15" t="b">
        <f t="shared" si="26"/>
        <v>1</v>
      </c>
      <c r="L872" s="15" t="b">
        <f t="shared" si="27"/>
        <v>1</v>
      </c>
    </row>
    <row r="873" spans="2:12" s="15" customFormat="1" ht="13.75" x14ac:dyDescent="0.45">
      <c r="B873" s="15">
        <v>870</v>
      </c>
      <c r="C873" s="15" t="s">
        <v>24267</v>
      </c>
      <c r="D873" s="24" t="str">
        <f>OS_Raw_Data!A871</f>
        <v>OCLM-2025-000870</v>
      </c>
      <c r="E873" s="24" t="str">
        <f>OS_Raw_Data!B871</f>
        <v>OPOL-2025-000870</v>
      </c>
      <c r="F873" s="16" t="str">
        <f>OS_Raw_Data!I871</f>
        <v>2020-10-21</v>
      </c>
      <c r="G873" s="16" t="str">
        <f>OS_Raw_Data!J871</f>
        <v>2020-10-21</v>
      </c>
      <c r="H873" s="15" t="str">
        <f>OS_Raw_Data!C871</f>
        <v>Fire Industrial</v>
      </c>
      <c r="I873" s="25">
        <f>OS_Raw_Data!Q871</f>
        <v>30215122.23</v>
      </c>
      <c r="J873" s="25">
        <f>OS_Raw_Data!S871</f>
        <v>19582840.960000001</v>
      </c>
      <c r="K873" s="15" t="b">
        <f t="shared" si="26"/>
        <v>1</v>
      </c>
      <c r="L873" s="15" t="b">
        <f t="shared" si="27"/>
        <v>1</v>
      </c>
    </row>
    <row r="874" spans="2:12" s="15" customFormat="1" ht="13.75" x14ac:dyDescent="0.45">
      <c r="B874" s="15">
        <v>871</v>
      </c>
      <c r="C874" s="15" t="s">
        <v>24267</v>
      </c>
      <c r="D874" s="24" t="str">
        <f>OS_Raw_Data!A872</f>
        <v>OCLM-2025-000871</v>
      </c>
      <c r="E874" s="24" t="str">
        <f>OS_Raw_Data!B872</f>
        <v>OPOL-2025-000871</v>
      </c>
      <c r="F874" s="16" t="str">
        <f>OS_Raw_Data!I872</f>
        <v>2022-11-05</v>
      </c>
      <c r="G874" s="16" t="str">
        <f>OS_Raw_Data!J872</f>
        <v>2022-11-15</v>
      </c>
      <c r="H874" s="15" t="str">
        <f>OS_Raw_Data!C872</f>
        <v>Liability</v>
      </c>
      <c r="I874" s="25">
        <f>OS_Raw_Data!Q872</f>
        <v>254606.69</v>
      </c>
      <c r="J874" s="25">
        <f>OS_Raw_Data!S872</f>
        <v>92954.79</v>
      </c>
      <c r="K874" s="15" t="b">
        <f t="shared" si="26"/>
        <v>1</v>
      </c>
      <c r="L874" s="15" t="b">
        <f t="shared" si="27"/>
        <v>1</v>
      </c>
    </row>
    <row r="875" spans="2:12" s="15" customFormat="1" ht="13.75" x14ac:dyDescent="0.45">
      <c r="B875" s="15">
        <v>872</v>
      </c>
      <c r="C875" s="15" t="s">
        <v>24267</v>
      </c>
      <c r="D875" s="24" t="str">
        <f>OS_Raw_Data!A873</f>
        <v>OCLM-2025-000872</v>
      </c>
      <c r="E875" s="24" t="str">
        <f>OS_Raw_Data!B873</f>
        <v>OPOL-2025-000872</v>
      </c>
      <c r="F875" s="16" t="str">
        <f>OS_Raw_Data!I873</f>
        <v>2018-09-21</v>
      </c>
      <c r="G875" s="16" t="str">
        <f>OS_Raw_Data!J873</f>
        <v>2018-10-03</v>
      </c>
      <c r="H875" s="15" t="str">
        <f>OS_Raw_Data!C873</f>
        <v>Engineering</v>
      </c>
      <c r="I875" s="25">
        <f>OS_Raw_Data!Q873</f>
        <v>37722332.399999999</v>
      </c>
      <c r="J875" s="25">
        <f>OS_Raw_Data!S873</f>
        <v>28465878.68</v>
      </c>
      <c r="K875" s="15" t="b">
        <f t="shared" si="26"/>
        <v>1</v>
      </c>
      <c r="L875" s="15" t="b">
        <f t="shared" si="27"/>
        <v>1</v>
      </c>
    </row>
    <row r="876" spans="2:12" s="15" customFormat="1" ht="13.75" x14ac:dyDescent="0.45">
      <c r="B876" s="15">
        <v>873</v>
      </c>
      <c r="C876" s="15" t="s">
        <v>24267</v>
      </c>
      <c r="D876" s="24" t="str">
        <f>OS_Raw_Data!A874</f>
        <v>OCLM-2025-000873</v>
      </c>
      <c r="E876" s="24" t="str">
        <f>OS_Raw_Data!B874</f>
        <v>OPOL-2025-000873</v>
      </c>
      <c r="F876" s="16" t="str">
        <f>OS_Raw_Data!I874</f>
        <v>2021-06-03</v>
      </c>
      <c r="G876" s="16" t="str">
        <f>OS_Raw_Data!J874</f>
        <v>2021-07-01</v>
      </c>
      <c r="H876" s="15" t="str">
        <f>OS_Raw_Data!C874</f>
        <v>Liability</v>
      </c>
      <c r="I876" s="25">
        <f>OS_Raw_Data!Q874</f>
        <v>4777787.8</v>
      </c>
      <c r="J876" s="25">
        <f>OS_Raw_Data!S874</f>
        <v>3145634.27</v>
      </c>
      <c r="K876" s="15" t="b">
        <f t="shared" si="26"/>
        <v>1</v>
      </c>
      <c r="L876" s="15" t="b">
        <f t="shared" si="27"/>
        <v>1</v>
      </c>
    </row>
    <row r="877" spans="2:12" s="15" customFormat="1" ht="13.75" x14ac:dyDescent="0.45">
      <c r="B877" s="15">
        <v>874</v>
      </c>
      <c r="C877" s="15" t="s">
        <v>24267</v>
      </c>
      <c r="D877" s="24" t="str">
        <f>OS_Raw_Data!A875</f>
        <v>OCLM-2025-000874</v>
      </c>
      <c r="E877" s="24" t="str">
        <f>OS_Raw_Data!B875</f>
        <v>OPOL-2025-000874</v>
      </c>
      <c r="F877" s="16" t="str">
        <f>OS_Raw_Data!I875</f>
        <v>2022-03-13</v>
      </c>
      <c r="G877" s="16" t="str">
        <f>OS_Raw_Data!J875</f>
        <v>2022-04-07</v>
      </c>
      <c r="H877" s="15" t="str">
        <f>OS_Raw_Data!C875</f>
        <v>Medical</v>
      </c>
      <c r="I877" s="25">
        <f>OS_Raw_Data!Q875</f>
        <v>280659.09999999998</v>
      </c>
      <c r="J877" s="25">
        <f>OS_Raw_Data!S875</f>
        <v>233821.68</v>
      </c>
      <c r="K877" s="15" t="b">
        <f t="shared" si="26"/>
        <v>1</v>
      </c>
      <c r="L877" s="15" t="b">
        <f t="shared" si="27"/>
        <v>1</v>
      </c>
    </row>
    <row r="878" spans="2:12" s="15" customFormat="1" ht="13.75" x14ac:dyDescent="0.45">
      <c r="B878" s="15">
        <v>875</v>
      </c>
      <c r="C878" s="15" t="s">
        <v>24267</v>
      </c>
      <c r="D878" s="24" t="str">
        <f>OS_Raw_Data!A876</f>
        <v>OCLM-2025-000875</v>
      </c>
      <c r="E878" s="24" t="str">
        <f>OS_Raw_Data!B876</f>
        <v>OPOL-2025-000875</v>
      </c>
      <c r="F878" s="16" t="str">
        <f>OS_Raw_Data!I876</f>
        <v>2022-08-26</v>
      </c>
      <c r="G878" s="16" t="str">
        <f>OS_Raw_Data!J876</f>
        <v>2022-09-22</v>
      </c>
      <c r="H878" s="15" t="str">
        <f>OS_Raw_Data!C876</f>
        <v>Motor Commercial</v>
      </c>
      <c r="I878" s="25">
        <f>OS_Raw_Data!Q876</f>
        <v>493140.96</v>
      </c>
      <c r="J878" s="25">
        <f>OS_Raw_Data!S876</f>
        <v>386281.3</v>
      </c>
      <c r="K878" s="15" t="b">
        <f t="shared" si="26"/>
        <v>1</v>
      </c>
      <c r="L878" s="15" t="b">
        <f t="shared" si="27"/>
        <v>1</v>
      </c>
    </row>
    <row r="879" spans="2:12" s="15" customFormat="1" ht="13.75" x14ac:dyDescent="0.45">
      <c r="B879" s="15">
        <v>876</v>
      </c>
      <c r="C879" s="15" t="s">
        <v>24267</v>
      </c>
      <c r="D879" s="24" t="str">
        <f>OS_Raw_Data!A877</f>
        <v>OCLM-2025-000876</v>
      </c>
      <c r="E879" s="24" t="str">
        <f>OS_Raw_Data!B877</f>
        <v>OPOL-2025-000876</v>
      </c>
      <c r="F879" s="16" t="str">
        <f>OS_Raw_Data!I877</f>
        <v>2021-02-15</v>
      </c>
      <c r="G879" s="16" t="str">
        <f>OS_Raw_Data!J877</f>
        <v>2021-02-19</v>
      </c>
      <c r="H879" s="15" t="str">
        <f>OS_Raw_Data!C877</f>
        <v>Medical</v>
      </c>
      <c r="I879" s="25">
        <f>OS_Raw_Data!Q877</f>
        <v>91493.74</v>
      </c>
      <c r="J879" s="25">
        <f>OS_Raw_Data!S877</f>
        <v>71291.78</v>
      </c>
      <c r="K879" s="15" t="b">
        <f t="shared" si="26"/>
        <v>1</v>
      </c>
      <c r="L879" s="15" t="b">
        <f t="shared" si="27"/>
        <v>1</v>
      </c>
    </row>
    <row r="880" spans="2:12" s="15" customFormat="1" ht="13.75" x14ac:dyDescent="0.45">
      <c r="B880" s="15">
        <v>877</v>
      </c>
      <c r="C880" s="15" t="s">
        <v>24267</v>
      </c>
      <c r="D880" s="24" t="str">
        <f>OS_Raw_Data!A878</f>
        <v>OCLM-2025-000877</v>
      </c>
      <c r="E880" s="24" t="str">
        <f>OS_Raw_Data!B878</f>
        <v>OPOL-2025-000877</v>
      </c>
      <c r="F880" s="16" t="str">
        <f>OS_Raw_Data!I878</f>
        <v>2022-11-17</v>
      </c>
      <c r="G880" s="16" t="str">
        <f>OS_Raw_Data!J878</f>
        <v>2022-11-27</v>
      </c>
      <c r="H880" s="15" t="str">
        <f>OS_Raw_Data!C878</f>
        <v>Motor Commercial</v>
      </c>
      <c r="I880" s="25">
        <f>OS_Raw_Data!Q878</f>
        <v>368393.09</v>
      </c>
      <c r="J880" s="25">
        <f>OS_Raw_Data!S878</f>
        <v>222806.12</v>
      </c>
      <c r="K880" s="15" t="b">
        <f t="shared" si="26"/>
        <v>1</v>
      </c>
      <c r="L880" s="15" t="b">
        <f t="shared" si="27"/>
        <v>1</v>
      </c>
    </row>
    <row r="881" spans="2:12" s="15" customFormat="1" ht="13.75" x14ac:dyDescent="0.45">
      <c r="B881" s="15">
        <v>878</v>
      </c>
      <c r="C881" s="15" t="s">
        <v>24267</v>
      </c>
      <c r="D881" s="24" t="str">
        <f>OS_Raw_Data!A879</f>
        <v>OCLM-2025-000878</v>
      </c>
      <c r="E881" s="24" t="str">
        <f>OS_Raw_Data!B879</f>
        <v>OPOL-2025-000878</v>
      </c>
      <c r="F881" s="16" t="str">
        <f>OS_Raw_Data!I879</f>
        <v>2020-06-24</v>
      </c>
      <c r="G881" s="16" t="str">
        <f>OS_Raw_Data!J879</f>
        <v>2020-07-05</v>
      </c>
      <c r="H881" s="15" t="str">
        <f>OS_Raw_Data!C879</f>
        <v>Engineering</v>
      </c>
      <c r="I881" s="25">
        <f>OS_Raw_Data!Q879</f>
        <v>19025083.100000001</v>
      </c>
      <c r="J881" s="25">
        <f>OS_Raw_Data!S879</f>
        <v>12622766.01</v>
      </c>
      <c r="K881" s="15" t="b">
        <f t="shared" si="26"/>
        <v>1</v>
      </c>
      <c r="L881" s="15" t="b">
        <f t="shared" si="27"/>
        <v>1</v>
      </c>
    </row>
    <row r="882" spans="2:12" s="15" customFormat="1" ht="13.75" x14ac:dyDescent="0.45">
      <c r="B882" s="15">
        <v>879</v>
      </c>
      <c r="C882" s="15" t="s">
        <v>24267</v>
      </c>
      <c r="D882" s="24" t="str">
        <f>OS_Raw_Data!A880</f>
        <v>OCLM-2025-000879</v>
      </c>
      <c r="E882" s="24" t="str">
        <f>OS_Raw_Data!B880</f>
        <v>OPOL-2025-000879</v>
      </c>
      <c r="F882" s="16" t="str">
        <f>OS_Raw_Data!I880</f>
        <v>2024-07-09</v>
      </c>
      <c r="G882" s="16" t="str">
        <f>OS_Raw_Data!J880</f>
        <v>2024-07-17</v>
      </c>
      <c r="H882" s="15" t="str">
        <f>OS_Raw_Data!C880</f>
        <v>Motor Private</v>
      </c>
      <c r="I882" s="25">
        <f>OS_Raw_Data!Q880</f>
        <v>505545.51</v>
      </c>
      <c r="J882" s="25">
        <f>OS_Raw_Data!S880</f>
        <v>339034.98</v>
      </c>
      <c r="K882" s="15" t="b">
        <f t="shared" si="26"/>
        <v>1</v>
      </c>
      <c r="L882" s="15" t="b">
        <f t="shared" si="27"/>
        <v>1</v>
      </c>
    </row>
    <row r="883" spans="2:12" s="15" customFormat="1" ht="13.75" x14ac:dyDescent="0.45">
      <c r="B883" s="15">
        <v>880</v>
      </c>
      <c r="C883" s="15" t="s">
        <v>24267</v>
      </c>
      <c r="D883" s="24" t="str">
        <f>OS_Raw_Data!A881</f>
        <v>OCLM-2025-000880</v>
      </c>
      <c r="E883" s="24" t="str">
        <f>OS_Raw_Data!B881</f>
        <v>OPOL-2025-000880</v>
      </c>
      <c r="F883" s="16" t="str">
        <f>OS_Raw_Data!I881</f>
        <v>2019-07-20</v>
      </c>
      <c r="G883" s="16" t="str">
        <f>OS_Raw_Data!J881</f>
        <v>2019-08-04</v>
      </c>
      <c r="H883" s="15" t="str">
        <f>OS_Raw_Data!C881</f>
        <v>Medical</v>
      </c>
      <c r="I883" s="25">
        <f>OS_Raw_Data!Q881</f>
        <v>285726.03000000003</v>
      </c>
      <c r="J883" s="25">
        <f>OS_Raw_Data!S881</f>
        <v>261611.26</v>
      </c>
      <c r="K883" s="15" t="b">
        <f t="shared" si="26"/>
        <v>1</v>
      </c>
      <c r="L883" s="15" t="b">
        <f t="shared" si="27"/>
        <v>1</v>
      </c>
    </row>
    <row r="884" spans="2:12" s="15" customFormat="1" ht="13.75" x14ac:dyDescent="0.45">
      <c r="B884" s="15">
        <v>881</v>
      </c>
      <c r="C884" s="15" t="s">
        <v>24267</v>
      </c>
      <c r="D884" s="24" t="str">
        <f>OS_Raw_Data!A882</f>
        <v>OCLM-2025-000881</v>
      </c>
      <c r="E884" s="24" t="str">
        <f>OS_Raw_Data!B882</f>
        <v>OPOL-2025-000881</v>
      </c>
      <c r="F884" s="16" t="str">
        <f>OS_Raw_Data!I882</f>
        <v>2023-10-20</v>
      </c>
      <c r="G884" s="16" t="str">
        <f>OS_Raw_Data!J882</f>
        <v>2023-11-10</v>
      </c>
      <c r="H884" s="15" t="str">
        <f>OS_Raw_Data!C882</f>
        <v>Motor Commercial</v>
      </c>
      <c r="I884" s="25">
        <f>OS_Raw_Data!Q882</f>
        <v>1256878.8</v>
      </c>
      <c r="J884" s="25">
        <f>OS_Raw_Data!S882</f>
        <v>730139.67</v>
      </c>
      <c r="K884" s="15" t="b">
        <f t="shared" si="26"/>
        <v>1</v>
      </c>
      <c r="L884" s="15" t="b">
        <f t="shared" si="27"/>
        <v>1</v>
      </c>
    </row>
    <row r="885" spans="2:12" s="15" customFormat="1" ht="13.75" x14ac:dyDescent="0.45">
      <c r="B885" s="15">
        <v>882</v>
      </c>
      <c r="C885" s="15" t="s">
        <v>24267</v>
      </c>
      <c r="D885" s="24" t="str">
        <f>OS_Raw_Data!A883</f>
        <v>OCLM-2025-000882</v>
      </c>
      <c r="E885" s="24" t="str">
        <f>OS_Raw_Data!B883</f>
        <v>OPOL-2025-000882</v>
      </c>
      <c r="F885" s="16" t="str">
        <f>OS_Raw_Data!I883</f>
        <v>2023-02-12</v>
      </c>
      <c r="G885" s="16" t="str">
        <f>OS_Raw_Data!J883</f>
        <v>2023-02-25</v>
      </c>
      <c r="H885" s="15" t="str">
        <f>OS_Raw_Data!C883</f>
        <v>Motor Commercial</v>
      </c>
      <c r="I885" s="25">
        <f>OS_Raw_Data!Q883</f>
        <v>361557.1</v>
      </c>
      <c r="J885" s="25">
        <f>OS_Raw_Data!S883</f>
        <v>295624.77</v>
      </c>
      <c r="K885" s="15" t="b">
        <f t="shared" si="26"/>
        <v>1</v>
      </c>
      <c r="L885" s="15" t="b">
        <f t="shared" si="27"/>
        <v>1</v>
      </c>
    </row>
    <row r="886" spans="2:12" s="15" customFormat="1" ht="13.75" x14ac:dyDescent="0.45">
      <c r="B886" s="15">
        <v>883</v>
      </c>
      <c r="C886" s="15" t="s">
        <v>24267</v>
      </c>
      <c r="D886" s="24" t="str">
        <f>OS_Raw_Data!A884</f>
        <v>OCLM-2025-000883</v>
      </c>
      <c r="E886" s="24" t="str">
        <f>OS_Raw_Data!B884</f>
        <v>OPOL-2025-000883</v>
      </c>
      <c r="F886" s="16" t="str">
        <f>OS_Raw_Data!I884</f>
        <v>2019-09-16</v>
      </c>
      <c r="G886" s="16" t="str">
        <f>OS_Raw_Data!J884</f>
        <v>2019-09-22</v>
      </c>
      <c r="H886" s="15" t="str">
        <f>OS_Raw_Data!C884</f>
        <v>Engineering</v>
      </c>
      <c r="I886" s="25">
        <f>OS_Raw_Data!Q884</f>
        <v>36407526.780000001</v>
      </c>
      <c r="J886" s="25">
        <f>OS_Raw_Data!S884</f>
        <v>23997602.780000001</v>
      </c>
      <c r="K886" s="15" t="b">
        <f t="shared" si="26"/>
        <v>1</v>
      </c>
      <c r="L886" s="15" t="b">
        <f t="shared" si="27"/>
        <v>1</v>
      </c>
    </row>
    <row r="887" spans="2:12" s="15" customFormat="1" ht="13.75" x14ac:dyDescent="0.45">
      <c r="B887" s="15">
        <v>884</v>
      </c>
      <c r="C887" s="15" t="s">
        <v>24267</v>
      </c>
      <c r="D887" s="24" t="str">
        <f>OS_Raw_Data!A885</f>
        <v>OCLM-2025-000884</v>
      </c>
      <c r="E887" s="24" t="str">
        <f>OS_Raw_Data!B885</f>
        <v>OPOL-2025-000884</v>
      </c>
      <c r="F887" s="16" t="str">
        <f>OS_Raw_Data!I885</f>
        <v>2018-08-27</v>
      </c>
      <c r="G887" s="16" t="str">
        <f>OS_Raw_Data!J885</f>
        <v>2018-09-23</v>
      </c>
      <c r="H887" s="15" t="str">
        <f>OS_Raw_Data!C885</f>
        <v>WIBA</v>
      </c>
      <c r="I887" s="25">
        <f>OS_Raw_Data!Q885</f>
        <v>7882535.8700000001</v>
      </c>
      <c r="J887" s="25">
        <f>OS_Raw_Data!S885</f>
        <v>5475980.5899999999</v>
      </c>
      <c r="K887" s="15" t="b">
        <f t="shared" si="26"/>
        <v>1</v>
      </c>
      <c r="L887" s="15" t="b">
        <f t="shared" si="27"/>
        <v>1</v>
      </c>
    </row>
    <row r="888" spans="2:12" s="15" customFormat="1" ht="13.75" x14ac:dyDescent="0.45">
      <c r="B888" s="15">
        <v>885</v>
      </c>
      <c r="C888" s="15" t="s">
        <v>24267</v>
      </c>
      <c r="D888" s="24" t="str">
        <f>OS_Raw_Data!A886</f>
        <v>OCLM-2025-000885</v>
      </c>
      <c r="E888" s="24" t="str">
        <f>OS_Raw_Data!B886</f>
        <v>OPOL-2025-000885</v>
      </c>
      <c r="F888" s="16" t="str">
        <f>OS_Raw_Data!I886</f>
        <v>2024-04-27</v>
      </c>
      <c r="G888" s="16" t="str">
        <f>OS_Raw_Data!J886</f>
        <v>2024-05-13</v>
      </c>
      <c r="H888" s="15" t="str">
        <f>OS_Raw_Data!C886</f>
        <v>Liability</v>
      </c>
      <c r="I888" s="25">
        <f>OS_Raw_Data!Q886</f>
        <v>55616260.810000002</v>
      </c>
      <c r="J888" s="25">
        <f>OS_Raw_Data!S886</f>
        <v>38445383.009999998</v>
      </c>
      <c r="K888" s="15" t="b">
        <f t="shared" si="26"/>
        <v>1</v>
      </c>
      <c r="L888" s="15" t="b">
        <f t="shared" si="27"/>
        <v>1</v>
      </c>
    </row>
    <row r="889" spans="2:12" s="15" customFormat="1" ht="13.75" x14ac:dyDescent="0.45">
      <c r="B889" s="15">
        <v>886</v>
      </c>
      <c r="C889" s="15" t="s">
        <v>24267</v>
      </c>
      <c r="D889" s="24" t="str">
        <f>OS_Raw_Data!A887</f>
        <v>OCLM-2025-000886</v>
      </c>
      <c r="E889" s="24" t="str">
        <f>OS_Raw_Data!B887</f>
        <v>OPOL-2025-000886</v>
      </c>
      <c r="F889" s="16" t="str">
        <f>OS_Raw_Data!I887</f>
        <v>2025-04-29</v>
      </c>
      <c r="G889" s="16" t="str">
        <f>OS_Raw_Data!J887</f>
        <v>2025-05-27</v>
      </c>
      <c r="H889" s="15" t="str">
        <f>OS_Raw_Data!C887</f>
        <v>Medical</v>
      </c>
      <c r="I889" s="25">
        <f>OS_Raw_Data!Q887</f>
        <v>14878.29</v>
      </c>
      <c r="J889" s="25">
        <f>OS_Raw_Data!S887</f>
        <v>11079.77</v>
      </c>
      <c r="K889" s="15" t="b">
        <f t="shared" si="26"/>
        <v>1</v>
      </c>
      <c r="L889" s="15" t="b">
        <f t="shared" si="27"/>
        <v>1</v>
      </c>
    </row>
    <row r="890" spans="2:12" s="15" customFormat="1" ht="13.75" x14ac:dyDescent="0.45">
      <c r="B890" s="15">
        <v>887</v>
      </c>
      <c r="C890" s="15" t="s">
        <v>24267</v>
      </c>
      <c r="D890" s="24" t="str">
        <f>OS_Raw_Data!A888</f>
        <v>OCLM-2025-000887</v>
      </c>
      <c r="E890" s="24" t="str">
        <f>OS_Raw_Data!B888</f>
        <v>OPOL-2025-000887</v>
      </c>
      <c r="F890" s="16" t="str">
        <f>OS_Raw_Data!I888</f>
        <v>2019-12-28</v>
      </c>
      <c r="G890" s="16" t="str">
        <f>OS_Raw_Data!J888</f>
        <v>2020-01-22</v>
      </c>
      <c r="H890" s="15" t="str">
        <f>OS_Raw_Data!C888</f>
        <v>Fire Industrial</v>
      </c>
      <c r="I890" s="25">
        <f>OS_Raw_Data!Q888</f>
        <v>23153174.440000001</v>
      </c>
      <c r="J890" s="25">
        <f>OS_Raw_Data!S888</f>
        <v>9004601.8300000001</v>
      </c>
      <c r="K890" s="15" t="b">
        <f t="shared" si="26"/>
        <v>1</v>
      </c>
      <c r="L890" s="15" t="b">
        <f t="shared" si="27"/>
        <v>1</v>
      </c>
    </row>
    <row r="891" spans="2:12" s="15" customFormat="1" ht="13.75" x14ac:dyDescent="0.45">
      <c r="B891" s="15">
        <v>888</v>
      </c>
      <c r="C891" s="15" t="s">
        <v>24267</v>
      </c>
      <c r="D891" s="24" t="str">
        <f>OS_Raw_Data!A889</f>
        <v>OCLM-2025-000888</v>
      </c>
      <c r="E891" s="24" t="str">
        <f>OS_Raw_Data!B889</f>
        <v>OPOL-2025-000888</v>
      </c>
      <c r="F891" s="16" t="str">
        <f>OS_Raw_Data!I889</f>
        <v>2022-12-02</v>
      </c>
      <c r="G891" s="16" t="str">
        <f>OS_Raw_Data!J889</f>
        <v>2022-12-09</v>
      </c>
      <c r="H891" s="15" t="str">
        <f>OS_Raw_Data!C889</f>
        <v>Medical</v>
      </c>
      <c r="I891" s="25">
        <f>OS_Raw_Data!Q889</f>
        <v>62656.68</v>
      </c>
      <c r="J891" s="25">
        <f>OS_Raw_Data!S889</f>
        <v>45118.16</v>
      </c>
      <c r="K891" s="15" t="b">
        <f t="shared" si="26"/>
        <v>1</v>
      </c>
      <c r="L891" s="15" t="b">
        <f t="shared" si="27"/>
        <v>1</v>
      </c>
    </row>
    <row r="892" spans="2:12" s="15" customFormat="1" ht="13.75" x14ac:dyDescent="0.45">
      <c r="B892" s="15">
        <v>889</v>
      </c>
      <c r="C892" s="15" t="s">
        <v>24267</v>
      </c>
      <c r="D892" s="24" t="str">
        <f>OS_Raw_Data!A890</f>
        <v>OCLM-2025-000889</v>
      </c>
      <c r="E892" s="24" t="str">
        <f>OS_Raw_Data!B890</f>
        <v>OPOL-2025-000889</v>
      </c>
      <c r="F892" s="16" t="str">
        <f>OS_Raw_Data!I890</f>
        <v>2023-08-14</v>
      </c>
      <c r="G892" s="16" t="str">
        <f>OS_Raw_Data!J890</f>
        <v>2023-08-28</v>
      </c>
      <c r="H892" s="15" t="str">
        <f>OS_Raw_Data!C890</f>
        <v>WIBA</v>
      </c>
      <c r="I892" s="25">
        <f>OS_Raw_Data!Q890</f>
        <v>2308253.66</v>
      </c>
      <c r="J892" s="25">
        <f>OS_Raw_Data!S890</f>
        <v>1789062.11</v>
      </c>
      <c r="K892" s="15" t="b">
        <f t="shared" si="26"/>
        <v>1</v>
      </c>
      <c r="L892" s="15" t="b">
        <f t="shared" si="27"/>
        <v>1</v>
      </c>
    </row>
    <row r="893" spans="2:12" s="15" customFormat="1" ht="13.75" x14ac:dyDescent="0.45">
      <c r="B893" s="15">
        <v>890</v>
      </c>
      <c r="C893" s="15" t="s">
        <v>24267</v>
      </c>
      <c r="D893" s="24" t="str">
        <f>OS_Raw_Data!A891</f>
        <v>OCLM-2025-000890</v>
      </c>
      <c r="E893" s="24" t="str">
        <f>OS_Raw_Data!B891</f>
        <v>OPOL-2025-000890</v>
      </c>
      <c r="F893" s="16" t="str">
        <f>OS_Raw_Data!I891</f>
        <v>2019-08-09</v>
      </c>
      <c r="G893" s="16" t="str">
        <f>OS_Raw_Data!J891</f>
        <v>2019-08-27</v>
      </c>
      <c r="H893" s="15" t="str">
        <f>OS_Raw_Data!C891</f>
        <v>Marine Cargo</v>
      </c>
      <c r="I893" s="25">
        <f>OS_Raw_Data!Q891</f>
        <v>3560266.3</v>
      </c>
      <c r="J893" s="25">
        <f>OS_Raw_Data!S891</f>
        <v>2312369.2000000002</v>
      </c>
      <c r="K893" s="15" t="b">
        <f t="shared" si="26"/>
        <v>1</v>
      </c>
      <c r="L893" s="15" t="b">
        <f t="shared" si="27"/>
        <v>1</v>
      </c>
    </row>
    <row r="894" spans="2:12" s="15" customFormat="1" ht="13.75" x14ac:dyDescent="0.45">
      <c r="B894" s="15">
        <v>891</v>
      </c>
      <c r="C894" s="15" t="s">
        <v>24267</v>
      </c>
      <c r="D894" s="24" t="str">
        <f>OS_Raw_Data!A892</f>
        <v>OCLM-2025-000891</v>
      </c>
      <c r="E894" s="24" t="str">
        <f>OS_Raw_Data!B892</f>
        <v>OPOL-2025-000891</v>
      </c>
      <c r="F894" s="16" t="str">
        <f>OS_Raw_Data!I892</f>
        <v>2023-10-13</v>
      </c>
      <c r="G894" s="16" t="str">
        <f>OS_Raw_Data!J892</f>
        <v>2023-10-31</v>
      </c>
      <c r="H894" s="15" t="str">
        <f>OS_Raw_Data!C892</f>
        <v>WIBA</v>
      </c>
      <c r="I894" s="25">
        <f>OS_Raw_Data!Q892</f>
        <v>3695743.4</v>
      </c>
      <c r="J894" s="25">
        <f>OS_Raw_Data!S892</f>
        <v>2354201.9700000002</v>
      </c>
      <c r="K894" s="15" t="b">
        <f t="shared" si="26"/>
        <v>1</v>
      </c>
      <c r="L894" s="15" t="b">
        <f t="shared" si="27"/>
        <v>1</v>
      </c>
    </row>
    <row r="895" spans="2:12" s="15" customFormat="1" ht="13.75" x14ac:dyDescent="0.45">
      <c r="B895" s="15">
        <v>892</v>
      </c>
      <c r="C895" s="15" t="s">
        <v>24267</v>
      </c>
      <c r="D895" s="24" t="str">
        <f>OS_Raw_Data!A893</f>
        <v>OCLM-2025-000892</v>
      </c>
      <c r="E895" s="24" t="str">
        <f>OS_Raw_Data!B893</f>
        <v>OPOL-2025-000892</v>
      </c>
      <c r="F895" s="16" t="str">
        <f>OS_Raw_Data!I893</f>
        <v>2025-05-23</v>
      </c>
      <c r="G895" s="16" t="str">
        <f>OS_Raw_Data!J893</f>
        <v>2025-05-24</v>
      </c>
      <c r="H895" s="15" t="str">
        <f>OS_Raw_Data!C893</f>
        <v>Medical</v>
      </c>
      <c r="I895" s="25">
        <f>OS_Raw_Data!Q893</f>
        <v>606018.07999999996</v>
      </c>
      <c r="J895" s="25">
        <f>OS_Raw_Data!S893</f>
        <v>488938.58</v>
      </c>
      <c r="K895" s="15" t="b">
        <f t="shared" si="26"/>
        <v>1</v>
      </c>
      <c r="L895" s="15" t="b">
        <f t="shared" si="27"/>
        <v>1</v>
      </c>
    </row>
    <row r="896" spans="2:12" s="15" customFormat="1" ht="13.75" x14ac:dyDescent="0.45">
      <c r="B896" s="15">
        <v>893</v>
      </c>
      <c r="C896" s="15" t="s">
        <v>24267</v>
      </c>
      <c r="D896" s="24" t="str">
        <f>OS_Raw_Data!A894</f>
        <v>OCLM-2025-000893</v>
      </c>
      <c r="E896" s="24" t="str">
        <f>OS_Raw_Data!B894</f>
        <v>OPOL-2025-000893</v>
      </c>
      <c r="F896" s="16" t="str">
        <f>OS_Raw_Data!I894</f>
        <v>2025-05-26</v>
      </c>
      <c r="G896" s="16" t="str">
        <f>OS_Raw_Data!J894</f>
        <v>2025-06-24</v>
      </c>
      <c r="H896" s="15" t="str">
        <f>OS_Raw_Data!C894</f>
        <v>Marine Cargo</v>
      </c>
      <c r="I896" s="25">
        <f>OS_Raw_Data!Q894</f>
        <v>44356362.100000001</v>
      </c>
      <c r="J896" s="25">
        <f>OS_Raw_Data!S894</f>
        <v>28392732.579999998</v>
      </c>
      <c r="K896" s="15" t="b">
        <f t="shared" si="26"/>
        <v>1</v>
      </c>
      <c r="L896" s="15" t="b">
        <f t="shared" si="27"/>
        <v>1</v>
      </c>
    </row>
    <row r="897" spans="2:12" s="15" customFormat="1" ht="13.75" x14ac:dyDescent="0.45">
      <c r="B897" s="15">
        <v>894</v>
      </c>
      <c r="C897" s="15" t="s">
        <v>24267</v>
      </c>
      <c r="D897" s="24" t="str">
        <f>OS_Raw_Data!A895</f>
        <v>OCLM-2025-000894</v>
      </c>
      <c r="E897" s="24" t="str">
        <f>OS_Raw_Data!B895</f>
        <v>OPOL-2025-000894</v>
      </c>
      <c r="F897" s="16" t="str">
        <f>OS_Raw_Data!I895</f>
        <v>2024-05-31</v>
      </c>
      <c r="G897" s="16" t="str">
        <f>OS_Raw_Data!J895</f>
        <v>2024-06-14</v>
      </c>
      <c r="H897" s="15" t="str">
        <f>OS_Raw_Data!C895</f>
        <v>Personal Accident</v>
      </c>
      <c r="I897" s="25">
        <f>OS_Raw_Data!Q895</f>
        <v>462863.7</v>
      </c>
      <c r="J897" s="25">
        <f>OS_Raw_Data!S895</f>
        <v>389658.44</v>
      </c>
      <c r="K897" s="15" t="b">
        <f t="shared" si="26"/>
        <v>1</v>
      </c>
      <c r="L897" s="15" t="b">
        <f t="shared" si="27"/>
        <v>1</v>
      </c>
    </row>
    <row r="898" spans="2:12" s="15" customFormat="1" ht="13.75" x14ac:dyDescent="0.45">
      <c r="B898" s="15">
        <v>895</v>
      </c>
      <c r="C898" s="15" t="s">
        <v>24267</v>
      </c>
      <c r="D898" s="24" t="str">
        <f>OS_Raw_Data!A896</f>
        <v>OCLM-2025-000895</v>
      </c>
      <c r="E898" s="24" t="str">
        <f>OS_Raw_Data!B896</f>
        <v>OPOL-2025-000895</v>
      </c>
      <c r="F898" s="16" t="str">
        <f>OS_Raw_Data!I896</f>
        <v>2024-04-01</v>
      </c>
      <c r="G898" s="16" t="str">
        <f>OS_Raw_Data!J896</f>
        <v>2024-04-12</v>
      </c>
      <c r="H898" s="15" t="str">
        <f>OS_Raw_Data!C896</f>
        <v>Liability</v>
      </c>
      <c r="I898" s="25">
        <f>OS_Raw_Data!Q896</f>
        <v>26185780.120000001</v>
      </c>
      <c r="J898" s="25">
        <f>OS_Raw_Data!S896</f>
        <v>16433081.210000001</v>
      </c>
      <c r="K898" s="15" t="b">
        <f t="shared" si="26"/>
        <v>1</v>
      </c>
      <c r="L898" s="15" t="b">
        <f t="shared" si="27"/>
        <v>1</v>
      </c>
    </row>
    <row r="899" spans="2:12" s="15" customFormat="1" ht="13.75" x14ac:dyDescent="0.45">
      <c r="B899" s="15">
        <v>896</v>
      </c>
      <c r="C899" s="15" t="s">
        <v>24267</v>
      </c>
      <c r="D899" s="24" t="str">
        <f>OS_Raw_Data!A897</f>
        <v>OCLM-2025-000896</v>
      </c>
      <c r="E899" s="24" t="str">
        <f>OS_Raw_Data!B897</f>
        <v>OPOL-2025-000896</v>
      </c>
      <c r="F899" s="16" t="str">
        <f>OS_Raw_Data!I897</f>
        <v>2025-07-17</v>
      </c>
      <c r="G899" s="16" t="str">
        <f>OS_Raw_Data!J897</f>
        <v>2025-07-30</v>
      </c>
      <c r="H899" s="15" t="str">
        <f>OS_Raw_Data!C897</f>
        <v>Fire Industrial</v>
      </c>
      <c r="I899" s="25">
        <f>OS_Raw_Data!Q897</f>
        <v>19128555.559999999</v>
      </c>
      <c r="J899" s="25">
        <f>OS_Raw_Data!S897</f>
        <v>14988359.98</v>
      </c>
      <c r="K899" s="15" t="b">
        <f t="shared" si="26"/>
        <v>1</v>
      </c>
      <c r="L899" s="15" t="b">
        <f t="shared" si="27"/>
        <v>1</v>
      </c>
    </row>
    <row r="900" spans="2:12" s="15" customFormat="1" ht="13.75" x14ac:dyDescent="0.45">
      <c r="B900" s="15">
        <v>897</v>
      </c>
      <c r="C900" s="15" t="s">
        <v>24267</v>
      </c>
      <c r="D900" s="24" t="str">
        <f>OS_Raw_Data!A898</f>
        <v>OCLM-2025-000897</v>
      </c>
      <c r="E900" s="24" t="str">
        <f>OS_Raw_Data!B898</f>
        <v>OPOL-2025-000897</v>
      </c>
      <c r="F900" s="16" t="str">
        <f>OS_Raw_Data!I898</f>
        <v>2020-10-12</v>
      </c>
      <c r="G900" s="16" t="str">
        <f>OS_Raw_Data!J898</f>
        <v>2020-11-08</v>
      </c>
      <c r="H900" s="15" t="str">
        <f>OS_Raw_Data!C898</f>
        <v>WIBA</v>
      </c>
      <c r="I900" s="25">
        <f>OS_Raw_Data!Q898</f>
        <v>3789222.57</v>
      </c>
      <c r="J900" s="25">
        <f>OS_Raw_Data!S898</f>
        <v>2906884.2</v>
      </c>
      <c r="K900" s="15" t="b">
        <f t="shared" si="26"/>
        <v>1</v>
      </c>
      <c r="L900" s="15" t="b">
        <f t="shared" si="27"/>
        <v>1</v>
      </c>
    </row>
    <row r="901" spans="2:12" s="15" customFormat="1" ht="13.75" x14ac:dyDescent="0.45">
      <c r="B901" s="15">
        <v>898</v>
      </c>
      <c r="C901" s="15" t="s">
        <v>24267</v>
      </c>
      <c r="D901" s="24" t="str">
        <f>OS_Raw_Data!A899</f>
        <v>OCLM-2025-000898</v>
      </c>
      <c r="E901" s="24" t="str">
        <f>OS_Raw_Data!B899</f>
        <v>OPOL-2025-000898</v>
      </c>
      <c r="F901" s="16" t="str">
        <f>OS_Raw_Data!I899</f>
        <v>2021-09-09</v>
      </c>
      <c r="G901" s="16" t="str">
        <f>OS_Raw_Data!J899</f>
        <v>2021-10-01</v>
      </c>
      <c r="H901" s="15" t="str">
        <f>OS_Raw_Data!C899</f>
        <v>Fire Industrial</v>
      </c>
      <c r="I901" s="25">
        <f>OS_Raw_Data!Q899</f>
        <v>32746111.809999999</v>
      </c>
      <c r="J901" s="25">
        <f>OS_Raw_Data!S899</f>
        <v>14402281.619999999</v>
      </c>
      <c r="K901" s="15" t="b">
        <f t="shared" ref="K901:K964" si="28">F901&lt;=G901</f>
        <v>1</v>
      </c>
      <c r="L901" s="15" t="b">
        <f t="shared" ref="L901:L964" si="29">J901&lt;=I901</f>
        <v>1</v>
      </c>
    </row>
    <row r="902" spans="2:12" s="15" customFormat="1" ht="13.75" x14ac:dyDescent="0.45">
      <c r="B902" s="15">
        <v>899</v>
      </c>
      <c r="C902" s="15" t="s">
        <v>24267</v>
      </c>
      <c r="D902" s="24" t="str">
        <f>OS_Raw_Data!A900</f>
        <v>OCLM-2025-000899</v>
      </c>
      <c r="E902" s="24" t="str">
        <f>OS_Raw_Data!B900</f>
        <v>OPOL-2025-000899</v>
      </c>
      <c r="F902" s="16" t="str">
        <f>OS_Raw_Data!I900</f>
        <v>2025-05-13</v>
      </c>
      <c r="G902" s="16" t="str">
        <f>OS_Raw_Data!J900</f>
        <v>2025-06-06</v>
      </c>
      <c r="H902" s="15" t="str">
        <f>OS_Raw_Data!C900</f>
        <v>Marine Cargo</v>
      </c>
      <c r="I902" s="25">
        <f>OS_Raw_Data!Q900</f>
        <v>3163461.1</v>
      </c>
      <c r="J902" s="25">
        <f>OS_Raw_Data!S900</f>
        <v>1750430.08</v>
      </c>
      <c r="K902" s="15" t="b">
        <f t="shared" si="28"/>
        <v>1</v>
      </c>
      <c r="L902" s="15" t="b">
        <f t="shared" si="29"/>
        <v>1</v>
      </c>
    </row>
    <row r="903" spans="2:12" s="15" customFormat="1" ht="13.75" x14ac:dyDescent="0.45">
      <c r="B903" s="15">
        <v>900</v>
      </c>
      <c r="C903" s="15" t="s">
        <v>24267</v>
      </c>
      <c r="D903" s="24" t="str">
        <f>OS_Raw_Data!A901</f>
        <v>OCLM-2025-000900</v>
      </c>
      <c r="E903" s="24" t="str">
        <f>OS_Raw_Data!B901</f>
        <v>OPOL-2025-000900</v>
      </c>
      <c r="F903" s="16" t="str">
        <f>OS_Raw_Data!I901</f>
        <v>2022-05-24</v>
      </c>
      <c r="G903" s="16" t="str">
        <f>OS_Raw_Data!J901</f>
        <v>2022-05-29</v>
      </c>
      <c r="H903" s="15" t="str">
        <f>OS_Raw_Data!C901</f>
        <v>Fire Industrial</v>
      </c>
      <c r="I903" s="25">
        <f>OS_Raw_Data!Q901</f>
        <v>61308633</v>
      </c>
      <c r="J903" s="25">
        <f>OS_Raw_Data!S901</f>
        <v>44530704.259999998</v>
      </c>
      <c r="K903" s="15" t="b">
        <f t="shared" si="28"/>
        <v>1</v>
      </c>
      <c r="L903" s="15" t="b">
        <f t="shared" si="29"/>
        <v>1</v>
      </c>
    </row>
    <row r="904" spans="2:12" s="15" customFormat="1" ht="13.75" x14ac:dyDescent="0.45">
      <c r="B904" s="15">
        <v>901</v>
      </c>
      <c r="C904" s="15" t="s">
        <v>24267</v>
      </c>
      <c r="D904" s="24" t="str">
        <f>OS_Raw_Data!A902</f>
        <v>OCLM-2025-000901</v>
      </c>
      <c r="E904" s="24" t="str">
        <f>OS_Raw_Data!B902</f>
        <v>OPOL-2025-000901</v>
      </c>
      <c r="F904" s="16" t="str">
        <f>OS_Raw_Data!I902</f>
        <v>2026-08-22</v>
      </c>
      <c r="G904" s="16" t="str">
        <f>OS_Raw_Data!J902</f>
        <v>2026-09-10</v>
      </c>
      <c r="H904" s="15" t="str">
        <f>OS_Raw_Data!C902</f>
        <v>Fire Industrial</v>
      </c>
      <c r="I904" s="25">
        <f>OS_Raw_Data!Q902</f>
        <v>60891487.75</v>
      </c>
      <c r="J904" s="25">
        <f>OS_Raw_Data!S902</f>
        <v>47590695.960000001</v>
      </c>
      <c r="K904" s="15" t="b">
        <f t="shared" si="28"/>
        <v>1</v>
      </c>
      <c r="L904" s="15" t="b">
        <f t="shared" si="29"/>
        <v>1</v>
      </c>
    </row>
    <row r="905" spans="2:12" s="15" customFormat="1" ht="13.75" x14ac:dyDescent="0.45">
      <c r="B905" s="15">
        <v>902</v>
      </c>
      <c r="C905" s="15" t="s">
        <v>24267</v>
      </c>
      <c r="D905" s="24" t="str">
        <f>OS_Raw_Data!A903</f>
        <v>OCLM-2025-000902</v>
      </c>
      <c r="E905" s="24" t="str">
        <f>OS_Raw_Data!B903</f>
        <v>OPOL-2025-000902</v>
      </c>
      <c r="F905" s="16" t="str">
        <f>OS_Raw_Data!I903</f>
        <v>2023-11-13</v>
      </c>
      <c r="G905" s="16" t="str">
        <f>OS_Raw_Data!J903</f>
        <v>2023-11-26</v>
      </c>
      <c r="H905" s="15" t="str">
        <f>OS_Raw_Data!C903</f>
        <v>Fire Domestic</v>
      </c>
      <c r="I905" s="25">
        <f>OS_Raw_Data!Q903</f>
        <v>425581.82</v>
      </c>
      <c r="J905" s="25">
        <f>OS_Raw_Data!S903</f>
        <v>381850.55</v>
      </c>
      <c r="K905" s="15" t="b">
        <f t="shared" si="28"/>
        <v>1</v>
      </c>
      <c r="L905" s="15" t="b">
        <f t="shared" si="29"/>
        <v>1</v>
      </c>
    </row>
    <row r="906" spans="2:12" s="15" customFormat="1" ht="13.75" x14ac:dyDescent="0.45">
      <c r="B906" s="15">
        <v>903</v>
      </c>
      <c r="C906" s="15" t="s">
        <v>24267</v>
      </c>
      <c r="D906" s="24" t="str">
        <f>OS_Raw_Data!A904</f>
        <v>OCLM-2025-000903</v>
      </c>
      <c r="E906" s="24" t="str">
        <f>OS_Raw_Data!B904</f>
        <v>OPOL-2025-000903</v>
      </c>
      <c r="F906" s="16" t="str">
        <f>OS_Raw_Data!I904</f>
        <v>2025-09-21</v>
      </c>
      <c r="G906" s="16" t="str">
        <f>OS_Raw_Data!J904</f>
        <v>2025-10-03</v>
      </c>
      <c r="H906" s="15" t="str">
        <f>OS_Raw_Data!C904</f>
        <v>Marine Cargo</v>
      </c>
      <c r="I906" s="25">
        <f>OS_Raw_Data!Q904</f>
        <v>59365135.280000001</v>
      </c>
      <c r="J906" s="25">
        <f>OS_Raw_Data!S904</f>
        <v>42361970.579999998</v>
      </c>
      <c r="K906" s="15" t="b">
        <f t="shared" si="28"/>
        <v>1</v>
      </c>
      <c r="L906" s="15" t="b">
        <f t="shared" si="29"/>
        <v>1</v>
      </c>
    </row>
    <row r="907" spans="2:12" s="15" customFormat="1" ht="13.75" x14ac:dyDescent="0.45">
      <c r="B907" s="15">
        <v>904</v>
      </c>
      <c r="C907" s="15" t="s">
        <v>24267</v>
      </c>
      <c r="D907" s="24" t="str">
        <f>OS_Raw_Data!A905</f>
        <v>OCLM-2025-000904</v>
      </c>
      <c r="E907" s="24" t="str">
        <f>OS_Raw_Data!B905</f>
        <v>OPOL-2025-000904</v>
      </c>
      <c r="F907" s="16" t="str">
        <f>OS_Raw_Data!I905</f>
        <v>2019-12-07</v>
      </c>
      <c r="G907" s="16" t="str">
        <f>OS_Raw_Data!J905</f>
        <v>2019-12-30</v>
      </c>
      <c r="H907" s="15" t="str">
        <f>OS_Raw_Data!C905</f>
        <v>Marine Cargo</v>
      </c>
      <c r="I907" s="25">
        <f>OS_Raw_Data!Q905</f>
        <v>2376203.17</v>
      </c>
      <c r="J907" s="25">
        <f>OS_Raw_Data!S905</f>
        <v>1766594.03</v>
      </c>
      <c r="K907" s="15" t="b">
        <f t="shared" si="28"/>
        <v>1</v>
      </c>
      <c r="L907" s="15" t="b">
        <f t="shared" si="29"/>
        <v>1</v>
      </c>
    </row>
    <row r="908" spans="2:12" s="15" customFormat="1" ht="13.75" x14ac:dyDescent="0.45">
      <c r="B908" s="15">
        <v>905</v>
      </c>
      <c r="C908" s="15" t="s">
        <v>24267</v>
      </c>
      <c r="D908" s="24" t="str">
        <f>OS_Raw_Data!A906</f>
        <v>OCLM-2025-000905</v>
      </c>
      <c r="E908" s="24" t="str">
        <f>OS_Raw_Data!B906</f>
        <v>OPOL-2025-000905</v>
      </c>
      <c r="F908" s="16" t="str">
        <f>OS_Raw_Data!I906</f>
        <v>2025-01-27</v>
      </c>
      <c r="G908" s="16" t="str">
        <f>OS_Raw_Data!J906</f>
        <v>2025-02-26</v>
      </c>
      <c r="H908" s="15" t="str">
        <f>OS_Raw_Data!C906</f>
        <v>Fire Domestic</v>
      </c>
      <c r="I908" s="25">
        <f>OS_Raw_Data!Q906</f>
        <v>2637876.5499999998</v>
      </c>
      <c r="J908" s="25">
        <f>OS_Raw_Data!S906</f>
        <v>2342260.2999999998</v>
      </c>
      <c r="K908" s="15" t="b">
        <f t="shared" si="28"/>
        <v>1</v>
      </c>
      <c r="L908" s="15" t="b">
        <f t="shared" si="29"/>
        <v>1</v>
      </c>
    </row>
    <row r="909" spans="2:12" s="15" customFormat="1" ht="13.75" x14ac:dyDescent="0.45">
      <c r="B909" s="15">
        <v>906</v>
      </c>
      <c r="C909" s="15" t="s">
        <v>24267</v>
      </c>
      <c r="D909" s="24" t="str">
        <f>OS_Raw_Data!A907</f>
        <v>OCLM-2025-000906</v>
      </c>
      <c r="E909" s="24" t="str">
        <f>OS_Raw_Data!B907</f>
        <v>OPOL-2025-000906</v>
      </c>
      <c r="F909" s="16" t="str">
        <f>OS_Raw_Data!I907</f>
        <v>2024-06-22</v>
      </c>
      <c r="G909" s="16" t="str">
        <f>OS_Raw_Data!J907</f>
        <v>2024-06-28</v>
      </c>
      <c r="H909" s="15" t="str">
        <f>OS_Raw_Data!C907</f>
        <v>Engineering</v>
      </c>
      <c r="I909" s="25">
        <f>OS_Raw_Data!Q907</f>
        <v>11884012.4</v>
      </c>
      <c r="J909" s="25">
        <f>OS_Raw_Data!S907</f>
        <v>9176950.6799999997</v>
      </c>
      <c r="K909" s="15" t="b">
        <f t="shared" si="28"/>
        <v>1</v>
      </c>
      <c r="L909" s="15" t="b">
        <f t="shared" si="29"/>
        <v>1</v>
      </c>
    </row>
    <row r="910" spans="2:12" s="15" customFormat="1" ht="13.75" x14ac:dyDescent="0.45">
      <c r="B910" s="15">
        <v>907</v>
      </c>
      <c r="C910" s="15" t="s">
        <v>24267</v>
      </c>
      <c r="D910" s="24" t="str">
        <f>OS_Raw_Data!A908</f>
        <v>OCLM-2025-000907</v>
      </c>
      <c r="E910" s="24" t="str">
        <f>OS_Raw_Data!B908</f>
        <v>OPOL-2025-000907</v>
      </c>
      <c r="F910" s="16" t="str">
        <f>OS_Raw_Data!I908</f>
        <v>2024-09-11</v>
      </c>
      <c r="G910" s="16" t="str">
        <f>OS_Raw_Data!J908</f>
        <v>2024-09-15</v>
      </c>
      <c r="H910" s="15" t="str">
        <f>OS_Raw_Data!C908</f>
        <v>Medical</v>
      </c>
      <c r="I910" s="25">
        <f>OS_Raw_Data!Q908</f>
        <v>48650.98</v>
      </c>
      <c r="J910" s="25">
        <f>OS_Raw_Data!S908</f>
        <v>35780.199999999997</v>
      </c>
      <c r="K910" s="15" t="b">
        <f t="shared" si="28"/>
        <v>1</v>
      </c>
      <c r="L910" s="15" t="b">
        <f t="shared" si="29"/>
        <v>1</v>
      </c>
    </row>
    <row r="911" spans="2:12" s="15" customFormat="1" ht="13.75" x14ac:dyDescent="0.45">
      <c r="B911" s="15">
        <v>908</v>
      </c>
      <c r="C911" s="15" t="s">
        <v>24267</v>
      </c>
      <c r="D911" s="24" t="str">
        <f>OS_Raw_Data!A909</f>
        <v>OCLM-2025-000908</v>
      </c>
      <c r="E911" s="24" t="str">
        <f>OS_Raw_Data!B909</f>
        <v>OPOL-2025-000908</v>
      </c>
      <c r="F911" s="16" t="str">
        <f>OS_Raw_Data!I909</f>
        <v>2018-03-20</v>
      </c>
      <c r="G911" s="16" t="str">
        <f>OS_Raw_Data!J909</f>
        <v>2018-04-16</v>
      </c>
      <c r="H911" s="15" t="str">
        <f>OS_Raw_Data!C909</f>
        <v>Engineering</v>
      </c>
      <c r="I911" s="25">
        <f>OS_Raw_Data!Q909</f>
        <v>7651631.5199999996</v>
      </c>
      <c r="J911" s="25">
        <f>OS_Raw_Data!S909</f>
        <v>4503235.51</v>
      </c>
      <c r="K911" s="15" t="b">
        <f t="shared" si="28"/>
        <v>1</v>
      </c>
      <c r="L911" s="15" t="b">
        <f t="shared" si="29"/>
        <v>1</v>
      </c>
    </row>
    <row r="912" spans="2:12" s="15" customFormat="1" ht="13.75" x14ac:dyDescent="0.45">
      <c r="B912" s="15">
        <v>909</v>
      </c>
      <c r="C912" s="15" t="s">
        <v>24267</v>
      </c>
      <c r="D912" s="24" t="str">
        <f>OS_Raw_Data!A910</f>
        <v>OCLM-2025-000909</v>
      </c>
      <c r="E912" s="24" t="str">
        <f>OS_Raw_Data!B910</f>
        <v>OPOL-2025-000909</v>
      </c>
      <c r="F912" s="16" t="str">
        <f>OS_Raw_Data!I910</f>
        <v>2026-04-25</v>
      </c>
      <c r="G912" s="16" t="str">
        <f>OS_Raw_Data!J910</f>
        <v>2026-05-11</v>
      </c>
      <c r="H912" s="15" t="str">
        <f>OS_Raw_Data!C910</f>
        <v>Motor Commercial</v>
      </c>
      <c r="I912" s="25">
        <f>OS_Raw_Data!Q910</f>
        <v>1202056.6499999999</v>
      </c>
      <c r="J912" s="25">
        <f>OS_Raw_Data!S910</f>
        <v>710296.34</v>
      </c>
      <c r="K912" s="15" t="b">
        <f t="shared" si="28"/>
        <v>1</v>
      </c>
      <c r="L912" s="15" t="b">
        <f t="shared" si="29"/>
        <v>1</v>
      </c>
    </row>
    <row r="913" spans="2:12" s="15" customFormat="1" ht="13.75" x14ac:dyDescent="0.45">
      <c r="B913" s="15">
        <v>910</v>
      </c>
      <c r="C913" s="15" t="s">
        <v>24267</v>
      </c>
      <c r="D913" s="24" t="str">
        <f>OS_Raw_Data!A911</f>
        <v>OCLM-2025-000910</v>
      </c>
      <c r="E913" s="24" t="str">
        <f>OS_Raw_Data!B911</f>
        <v>OPOL-2025-000910</v>
      </c>
      <c r="F913" s="16" t="str">
        <f>OS_Raw_Data!I911</f>
        <v>2024-01-02</v>
      </c>
      <c r="G913" s="16" t="str">
        <f>OS_Raw_Data!J911</f>
        <v>2024-01-05</v>
      </c>
      <c r="H913" s="15" t="str">
        <f>OS_Raw_Data!C911</f>
        <v>WIBA</v>
      </c>
      <c r="I913" s="25">
        <f>OS_Raw_Data!Q911</f>
        <v>3722420.78</v>
      </c>
      <c r="J913" s="25">
        <f>OS_Raw_Data!S911</f>
        <v>3012841.49</v>
      </c>
      <c r="K913" s="15" t="b">
        <f t="shared" si="28"/>
        <v>1</v>
      </c>
      <c r="L913" s="15" t="b">
        <f t="shared" si="29"/>
        <v>1</v>
      </c>
    </row>
    <row r="914" spans="2:12" s="15" customFormat="1" ht="13.75" x14ac:dyDescent="0.45">
      <c r="B914" s="15">
        <v>911</v>
      </c>
      <c r="C914" s="15" t="s">
        <v>24267</v>
      </c>
      <c r="D914" s="24" t="str">
        <f>OS_Raw_Data!A912</f>
        <v>OCLM-2025-000911</v>
      </c>
      <c r="E914" s="24" t="str">
        <f>OS_Raw_Data!B912</f>
        <v>OPOL-2025-000911</v>
      </c>
      <c r="F914" s="16" t="str">
        <f>OS_Raw_Data!I912</f>
        <v>2021-04-04</v>
      </c>
      <c r="G914" s="16" t="str">
        <f>OS_Raw_Data!J912</f>
        <v>2021-05-04</v>
      </c>
      <c r="H914" s="15" t="str">
        <f>OS_Raw_Data!C912</f>
        <v>Medical</v>
      </c>
      <c r="I914" s="25">
        <f>OS_Raw_Data!Q912</f>
        <v>446986.71</v>
      </c>
      <c r="J914" s="25">
        <f>OS_Raw_Data!S912</f>
        <v>356492.08</v>
      </c>
      <c r="K914" s="15" t="b">
        <f t="shared" si="28"/>
        <v>1</v>
      </c>
      <c r="L914" s="15" t="b">
        <f t="shared" si="29"/>
        <v>1</v>
      </c>
    </row>
    <row r="915" spans="2:12" s="15" customFormat="1" ht="13.75" x14ac:dyDescent="0.45">
      <c r="B915" s="15">
        <v>912</v>
      </c>
      <c r="C915" s="15" t="s">
        <v>24267</v>
      </c>
      <c r="D915" s="24" t="str">
        <f>OS_Raw_Data!A913</f>
        <v>OCLM-2025-000912</v>
      </c>
      <c r="E915" s="24" t="str">
        <f>OS_Raw_Data!B913</f>
        <v>OPOL-2025-000912</v>
      </c>
      <c r="F915" s="16" t="str">
        <f>OS_Raw_Data!I913</f>
        <v>2020-09-30</v>
      </c>
      <c r="G915" s="16" t="str">
        <f>OS_Raw_Data!J913</f>
        <v>2020-10-17</v>
      </c>
      <c r="H915" s="15" t="str">
        <f>OS_Raw_Data!C913</f>
        <v>WIBA</v>
      </c>
      <c r="I915" s="25">
        <f>OS_Raw_Data!Q913</f>
        <v>1662492.98</v>
      </c>
      <c r="J915" s="25">
        <f>OS_Raw_Data!S913</f>
        <v>1267032.8700000001</v>
      </c>
      <c r="K915" s="15" t="b">
        <f t="shared" si="28"/>
        <v>1</v>
      </c>
      <c r="L915" s="15" t="b">
        <f t="shared" si="29"/>
        <v>1</v>
      </c>
    </row>
    <row r="916" spans="2:12" s="15" customFormat="1" ht="13.75" x14ac:dyDescent="0.45">
      <c r="B916" s="15">
        <v>913</v>
      </c>
      <c r="C916" s="15" t="s">
        <v>24267</v>
      </c>
      <c r="D916" s="24" t="str">
        <f>OS_Raw_Data!A914</f>
        <v>OCLM-2025-000913</v>
      </c>
      <c r="E916" s="24" t="str">
        <f>OS_Raw_Data!B914</f>
        <v>OPOL-2025-000913</v>
      </c>
      <c r="F916" s="16" t="str">
        <f>OS_Raw_Data!I914</f>
        <v>2021-03-09</v>
      </c>
      <c r="G916" s="16" t="str">
        <f>OS_Raw_Data!J914</f>
        <v>2021-04-02</v>
      </c>
      <c r="H916" s="15" t="str">
        <f>OS_Raw_Data!C914</f>
        <v>Fire Domestic</v>
      </c>
      <c r="I916" s="25">
        <f>OS_Raw_Data!Q914</f>
        <v>1499727.57</v>
      </c>
      <c r="J916" s="25">
        <f>OS_Raw_Data!S914</f>
        <v>1251385.48</v>
      </c>
      <c r="K916" s="15" t="b">
        <f t="shared" si="28"/>
        <v>1</v>
      </c>
      <c r="L916" s="15" t="b">
        <f t="shared" si="29"/>
        <v>1</v>
      </c>
    </row>
    <row r="917" spans="2:12" s="15" customFormat="1" ht="13.75" x14ac:dyDescent="0.45">
      <c r="B917" s="15">
        <v>914</v>
      </c>
      <c r="C917" s="15" t="s">
        <v>24267</v>
      </c>
      <c r="D917" s="24" t="str">
        <f>OS_Raw_Data!A915</f>
        <v>OCLM-2025-000914</v>
      </c>
      <c r="E917" s="24" t="str">
        <f>OS_Raw_Data!B915</f>
        <v>OPOL-2025-000914</v>
      </c>
      <c r="F917" s="16" t="str">
        <f>OS_Raw_Data!I915</f>
        <v>2019-09-20</v>
      </c>
      <c r="G917" s="16" t="str">
        <f>OS_Raw_Data!J915</f>
        <v>2019-10-09</v>
      </c>
      <c r="H917" s="15" t="str">
        <f>OS_Raw_Data!C915</f>
        <v>Fire Industrial</v>
      </c>
      <c r="I917" s="25">
        <f>OS_Raw_Data!Q915</f>
        <v>63242393.270000003</v>
      </c>
      <c r="J917" s="25">
        <f>OS_Raw_Data!S915</f>
        <v>31871385.050000001</v>
      </c>
      <c r="K917" s="15" t="b">
        <f t="shared" si="28"/>
        <v>1</v>
      </c>
      <c r="L917" s="15" t="b">
        <f t="shared" si="29"/>
        <v>1</v>
      </c>
    </row>
    <row r="918" spans="2:12" s="15" customFormat="1" ht="13.75" x14ac:dyDescent="0.45">
      <c r="B918" s="15">
        <v>915</v>
      </c>
      <c r="C918" s="15" t="s">
        <v>24267</v>
      </c>
      <c r="D918" s="24" t="str">
        <f>OS_Raw_Data!A916</f>
        <v>OCLM-2025-000915</v>
      </c>
      <c r="E918" s="24" t="str">
        <f>OS_Raw_Data!B916</f>
        <v>OPOL-2025-000915</v>
      </c>
      <c r="F918" s="16" t="str">
        <f>OS_Raw_Data!I916</f>
        <v>2020-10-21</v>
      </c>
      <c r="G918" s="16" t="str">
        <f>OS_Raw_Data!J916</f>
        <v>2020-10-22</v>
      </c>
      <c r="H918" s="15" t="str">
        <f>OS_Raw_Data!C916</f>
        <v>Personal Accident</v>
      </c>
      <c r="I918" s="25">
        <f>OS_Raw_Data!Q916</f>
        <v>120569.08</v>
      </c>
      <c r="J918" s="25">
        <f>OS_Raw_Data!S916</f>
        <v>101901.93</v>
      </c>
      <c r="K918" s="15" t="b">
        <f t="shared" si="28"/>
        <v>1</v>
      </c>
      <c r="L918" s="15" t="b">
        <f t="shared" si="29"/>
        <v>1</v>
      </c>
    </row>
    <row r="919" spans="2:12" s="15" customFormat="1" ht="13.75" x14ac:dyDescent="0.45">
      <c r="B919" s="15">
        <v>916</v>
      </c>
      <c r="C919" s="15" t="s">
        <v>24267</v>
      </c>
      <c r="D919" s="24" t="str">
        <f>OS_Raw_Data!A917</f>
        <v>OCLM-2025-000916</v>
      </c>
      <c r="E919" s="24" t="str">
        <f>OS_Raw_Data!B917</f>
        <v>OPOL-2025-000916</v>
      </c>
      <c r="F919" s="16" t="str">
        <f>OS_Raw_Data!I917</f>
        <v>2021-03-07</v>
      </c>
      <c r="G919" s="16" t="str">
        <f>OS_Raw_Data!J917</f>
        <v>2021-04-04</v>
      </c>
      <c r="H919" s="15" t="str">
        <f>OS_Raw_Data!C917</f>
        <v>Marine Cargo</v>
      </c>
      <c r="I919" s="25">
        <f>OS_Raw_Data!Q917</f>
        <v>6363089.9400000004</v>
      </c>
      <c r="J919" s="25">
        <f>OS_Raw_Data!S917</f>
        <v>2883231.2</v>
      </c>
      <c r="K919" s="15" t="b">
        <f t="shared" si="28"/>
        <v>1</v>
      </c>
      <c r="L919" s="15" t="b">
        <f t="shared" si="29"/>
        <v>1</v>
      </c>
    </row>
    <row r="920" spans="2:12" s="15" customFormat="1" ht="13.75" x14ac:dyDescent="0.45">
      <c r="B920" s="15">
        <v>917</v>
      </c>
      <c r="C920" s="15" t="s">
        <v>24267</v>
      </c>
      <c r="D920" s="24" t="str">
        <f>OS_Raw_Data!A918</f>
        <v>OCLM-2025-000917</v>
      </c>
      <c r="E920" s="24" t="str">
        <f>OS_Raw_Data!B918</f>
        <v>OPOL-2025-000917</v>
      </c>
      <c r="F920" s="16" t="str">
        <f>OS_Raw_Data!I918</f>
        <v>2021-07-27</v>
      </c>
      <c r="G920" s="16" t="str">
        <f>OS_Raw_Data!J918</f>
        <v>2021-08-24</v>
      </c>
      <c r="H920" s="15" t="str">
        <f>OS_Raw_Data!C918</f>
        <v>Marine Cargo</v>
      </c>
      <c r="I920" s="25">
        <f>OS_Raw_Data!Q918</f>
        <v>10793454.960000001</v>
      </c>
      <c r="J920" s="25">
        <f>OS_Raw_Data!S918</f>
        <v>8678806.8599999994</v>
      </c>
      <c r="K920" s="15" t="b">
        <f t="shared" si="28"/>
        <v>1</v>
      </c>
      <c r="L920" s="15" t="b">
        <f t="shared" si="29"/>
        <v>1</v>
      </c>
    </row>
    <row r="921" spans="2:12" s="15" customFormat="1" ht="13.75" x14ac:dyDescent="0.45">
      <c r="B921" s="15">
        <v>918</v>
      </c>
      <c r="C921" s="15" t="s">
        <v>24267</v>
      </c>
      <c r="D921" s="24" t="str">
        <f>OS_Raw_Data!A919</f>
        <v>OCLM-2025-000918</v>
      </c>
      <c r="E921" s="24" t="str">
        <f>OS_Raw_Data!B919</f>
        <v>OPOL-2025-000918</v>
      </c>
      <c r="F921" s="16" t="str">
        <f>OS_Raw_Data!I919</f>
        <v>2018-12-06</v>
      </c>
      <c r="G921" s="16" t="str">
        <f>OS_Raw_Data!J919</f>
        <v>2018-12-13</v>
      </c>
      <c r="H921" s="15" t="str">
        <f>OS_Raw_Data!C919</f>
        <v>Motor Private</v>
      </c>
      <c r="I921" s="25">
        <f>OS_Raw_Data!Q919</f>
        <v>1390872.71</v>
      </c>
      <c r="J921" s="25">
        <f>OS_Raw_Data!S919</f>
        <v>1180872.29</v>
      </c>
      <c r="K921" s="15" t="b">
        <f t="shared" si="28"/>
        <v>1</v>
      </c>
      <c r="L921" s="15" t="b">
        <f t="shared" si="29"/>
        <v>1</v>
      </c>
    </row>
    <row r="922" spans="2:12" s="15" customFormat="1" ht="13.75" x14ac:dyDescent="0.45">
      <c r="B922" s="15">
        <v>919</v>
      </c>
      <c r="C922" s="15" t="s">
        <v>24267</v>
      </c>
      <c r="D922" s="24" t="str">
        <f>OS_Raw_Data!A920</f>
        <v>OCLM-2025-000919</v>
      </c>
      <c r="E922" s="24" t="str">
        <f>OS_Raw_Data!B920</f>
        <v>OPOL-2025-000919</v>
      </c>
      <c r="F922" s="16" t="str">
        <f>OS_Raw_Data!I920</f>
        <v>2023-04-05</v>
      </c>
      <c r="G922" s="16" t="str">
        <f>OS_Raw_Data!J920</f>
        <v>2023-04-27</v>
      </c>
      <c r="H922" s="15" t="str">
        <f>OS_Raw_Data!C920</f>
        <v>Motor Private</v>
      </c>
      <c r="I922" s="25">
        <f>OS_Raw_Data!Q920</f>
        <v>154963.74</v>
      </c>
      <c r="J922" s="25">
        <f>OS_Raw_Data!S920</f>
        <v>121246.03</v>
      </c>
      <c r="K922" s="15" t="b">
        <f t="shared" si="28"/>
        <v>1</v>
      </c>
      <c r="L922" s="15" t="b">
        <f t="shared" si="29"/>
        <v>1</v>
      </c>
    </row>
    <row r="923" spans="2:12" s="15" customFormat="1" ht="13.75" x14ac:dyDescent="0.45">
      <c r="B923" s="15">
        <v>920</v>
      </c>
      <c r="C923" s="15" t="s">
        <v>24267</v>
      </c>
      <c r="D923" s="24" t="str">
        <f>OS_Raw_Data!A921</f>
        <v>OCLM-2025-000920</v>
      </c>
      <c r="E923" s="24" t="str">
        <f>OS_Raw_Data!B921</f>
        <v>OPOL-2025-000920</v>
      </c>
      <c r="F923" s="16" t="str">
        <f>OS_Raw_Data!I921</f>
        <v>2018-06-25</v>
      </c>
      <c r="G923" s="16" t="str">
        <f>OS_Raw_Data!J921</f>
        <v>2018-06-27</v>
      </c>
      <c r="H923" s="15" t="str">
        <f>OS_Raw_Data!C921</f>
        <v>Fire Domestic</v>
      </c>
      <c r="I923" s="25">
        <f>OS_Raw_Data!Q921</f>
        <v>5463970.1299999999</v>
      </c>
      <c r="J923" s="25">
        <f>OS_Raw_Data!S921</f>
        <v>4451441.6100000003</v>
      </c>
      <c r="K923" s="15" t="b">
        <f t="shared" si="28"/>
        <v>1</v>
      </c>
      <c r="L923" s="15" t="b">
        <f t="shared" si="29"/>
        <v>1</v>
      </c>
    </row>
    <row r="924" spans="2:12" s="15" customFormat="1" ht="13.75" x14ac:dyDescent="0.45">
      <c r="B924" s="15">
        <v>921</v>
      </c>
      <c r="C924" s="15" t="s">
        <v>24267</v>
      </c>
      <c r="D924" s="24" t="str">
        <f>OS_Raw_Data!A922</f>
        <v>OCLM-2025-000921</v>
      </c>
      <c r="E924" s="24" t="str">
        <f>OS_Raw_Data!B922</f>
        <v>OPOL-2025-000921</v>
      </c>
      <c r="F924" s="16" t="str">
        <f>OS_Raw_Data!I922</f>
        <v>2019-09-13</v>
      </c>
      <c r="G924" s="16" t="str">
        <f>OS_Raw_Data!J922</f>
        <v>2019-09-23</v>
      </c>
      <c r="H924" s="15" t="str">
        <f>OS_Raw_Data!C922</f>
        <v>WIBA</v>
      </c>
      <c r="I924" s="25">
        <f>OS_Raw_Data!Q922</f>
        <v>1924724.42</v>
      </c>
      <c r="J924" s="25">
        <f>OS_Raw_Data!S922</f>
        <v>1379114.66</v>
      </c>
      <c r="K924" s="15" t="b">
        <f t="shared" si="28"/>
        <v>1</v>
      </c>
      <c r="L924" s="15" t="b">
        <f t="shared" si="29"/>
        <v>1</v>
      </c>
    </row>
    <row r="925" spans="2:12" s="15" customFormat="1" ht="13.75" x14ac:dyDescent="0.45">
      <c r="B925" s="15">
        <v>922</v>
      </c>
      <c r="C925" s="15" t="s">
        <v>24267</v>
      </c>
      <c r="D925" s="24" t="str">
        <f>OS_Raw_Data!A923</f>
        <v>OCLM-2025-000922</v>
      </c>
      <c r="E925" s="24" t="str">
        <f>OS_Raw_Data!B923</f>
        <v>OPOL-2025-000922</v>
      </c>
      <c r="F925" s="16" t="str">
        <f>OS_Raw_Data!I923</f>
        <v>2018-09-18</v>
      </c>
      <c r="G925" s="16" t="str">
        <f>OS_Raw_Data!J923</f>
        <v>2018-10-17</v>
      </c>
      <c r="H925" s="15" t="str">
        <f>OS_Raw_Data!C923</f>
        <v>Medical</v>
      </c>
      <c r="I925" s="25">
        <f>OS_Raw_Data!Q923</f>
        <v>358411.89</v>
      </c>
      <c r="J925" s="25">
        <f>OS_Raw_Data!S923</f>
        <v>310446.84999999998</v>
      </c>
      <c r="K925" s="15" t="b">
        <f t="shared" si="28"/>
        <v>1</v>
      </c>
      <c r="L925" s="15" t="b">
        <f t="shared" si="29"/>
        <v>1</v>
      </c>
    </row>
    <row r="926" spans="2:12" s="15" customFormat="1" ht="13.75" x14ac:dyDescent="0.45">
      <c r="B926" s="15">
        <v>923</v>
      </c>
      <c r="C926" s="15" t="s">
        <v>24267</v>
      </c>
      <c r="D926" s="24" t="str">
        <f>OS_Raw_Data!A924</f>
        <v>OCLM-2025-000923</v>
      </c>
      <c r="E926" s="24" t="str">
        <f>OS_Raw_Data!B924</f>
        <v>OPOL-2025-000923</v>
      </c>
      <c r="F926" s="16" t="str">
        <f>OS_Raw_Data!I924</f>
        <v>2021-11-26</v>
      </c>
      <c r="G926" s="16" t="str">
        <f>OS_Raw_Data!J924</f>
        <v>2021-12-03</v>
      </c>
      <c r="H926" s="15" t="str">
        <f>OS_Raw_Data!C924</f>
        <v>Motor Private</v>
      </c>
      <c r="I926" s="25">
        <f>OS_Raw_Data!Q924</f>
        <v>210913.84</v>
      </c>
      <c r="J926" s="25">
        <f>OS_Raw_Data!S924</f>
        <v>192410.63</v>
      </c>
      <c r="K926" s="15" t="b">
        <f t="shared" si="28"/>
        <v>1</v>
      </c>
      <c r="L926" s="15" t="b">
        <f t="shared" si="29"/>
        <v>1</v>
      </c>
    </row>
    <row r="927" spans="2:12" s="15" customFormat="1" ht="13.75" x14ac:dyDescent="0.45">
      <c r="B927" s="15">
        <v>924</v>
      </c>
      <c r="C927" s="15" t="s">
        <v>24267</v>
      </c>
      <c r="D927" s="24" t="str">
        <f>OS_Raw_Data!A925</f>
        <v>OCLM-2025-000924</v>
      </c>
      <c r="E927" s="24" t="str">
        <f>OS_Raw_Data!B925</f>
        <v>OPOL-2025-000924</v>
      </c>
      <c r="F927" s="16" t="str">
        <f>OS_Raw_Data!I925</f>
        <v>2021-09-05</v>
      </c>
      <c r="G927" s="16" t="str">
        <f>OS_Raw_Data!J925</f>
        <v>2021-09-27</v>
      </c>
      <c r="H927" s="15" t="str">
        <f>OS_Raw_Data!C925</f>
        <v>Motor Commercial</v>
      </c>
      <c r="I927" s="25">
        <f>OS_Raw_Data!Q925</f>
        <v>894628.27</v>
      </c>
      <c r="J927" s="25">
        <f>OS_Raw_Data!S925</f>
        <v>691649.77</v>
      </c>
      <c r="K927" s="15" t="b">
        <f t="shared" si="28"/>
        <v>1</v>
      </c>
      <c r="L927" s="15" t="b">
        <f t="shared" si="29"/>
        <v>1</v>
      </c>
    </row>
    <row r="928" spans="2:12" s="15" customFormat="1" ht="13.75" x14ac:dyDescent="0.45">
      <c r="B928" s="15">
        <v>925</v>
      </c>
      <c r="C928" s="15" t="s">
        <v>24267</v>
      </c>
      <c r="D928" s="24" t="str">
        <f>OS_Raw_Data!A926</f>
        <v>OCLM-2025-000925</v>
      </c>
      <c r="E928" s="24" t="str">
        <f>OS_Raw_Data!B926</f>
        <v>OPOL-2025-000925</v>
      </c>
      <c r="F928" s="16" t="str">
        <f>OS_Raw_Data!I926</f>
        <v>2026-10-07</v>
      </c>
      <c r="G928" s="16" t="str">
        <f>OS_Raw_Data!J926</f>
        <v>2026-10-31</v>
      </c>
      <c r="H928" s="15" t="str">
        <f>OS_Raw_Data!C926</f>
        <v>Personal Accident</v>
      </c>
      <c r="I928" s="25">
        <f>OS_Raw_Data!Q926</f>
        <v>916117.93</v>
      </c>
      <c r="J928" s="25">
        <f>OS_Raw_Data!S926</f>
        <v>700707.11</v>
      </c>
      <c r="K928" s="15" t="b">
        <f t="shared" si="28"/>
        <v>1</v>
      </c>
      <c r="L928" s="15" t="b">
        <f t="shared" si="29"/>
        <v>1</v>
      </c>
    </row>
    <row r="929" spans="2:12" s="15" customFormat="1" ht="13.75" x14ac:dyDescent="0.45">
      <c r="B929" s="15">
        <v>926</v>
      </c>
      <c r="C929" s="15" t="s">
        <v>24267</v>
      </c>
      <c r="D929" s="24" t="str">
        <f>OS_Raw_Data!A927</f>
        <v>OCLM-2025-000926</v>
      </c>
      <c r="E929" s="24" t="str">
        <f>OS_Raw_Data!B927</f>
        <v>OPOL-2025-000926</v>
      </c>
      <c r="F929" s="16" t="str">
        <f>OS_Raw_Data!I927</f>
        <v>2022-03-23</v>
      </c>
      <c r="G929" s="16" t="str">
        <f>OS_Raw_Data!J927</f>
        <v>2022-03-26</v>
      </c>
      <c r="H929" s="15" t="str">
        <f>OS_Raw_Data!C927</f>
        <v>Fire Industrial</v>
      </c>
      <c r="I929" s="25">
        <f>OS_Raw_Data!Q927</f>
        <v>41647809.259999998</v>
      </c>
      <c r="J929" s="25">
        <f>OS_Raw_Data!S927</f>
        <v>31517087.890000001</v>
      </c>
      <c r="K929" s="15" t="b">
        <f t="shared" si="28"/>
        <v>1</v>
      </c>
      <c r="L929" s="15" t="b">
        <f t="shared" si="29"/>
        <v>1</v>
      </c>
    </row>
    <row r="930" spans="2:12" s="15" customFormat="1" ht="13.75" x14ac:dyDescent="0.45">
      <c r="B930" s="15">
        <v>927</v>
      </c>
      <c r="C930" s="15" t="s">
        <v>24267</v>
      </c>
      <c r="D930" s="24" t="str">
        <f>OS_Raw_Data!A928</f>
        <v>OCLM-2025-000927</v>
      </c>
      <c r="E930" s="24" t="str">
        <f>OS_Raw_Data!B928</f>
        <v>OPOL-2025-000927</v>
      </c>
      <c r="F930" s="16" t="str">
        <f>OS_Raw_Data!I928</f>
        <v>2026-03-01</v>
      </c>
      <c r="G930" s="16" t="str">
        <f>OS_Raw_Data!J928</f>
        <v>2026-03-15</v>
      </c>
      <c r="H930" s="15" t="str">
        <f>OS_Raw_Data!C928</f>
        <v>Liability</v>
      </c>
      <c r="I930" s="25">
        <f>OS_Raw_Data!Q928</f>
        <v>27956334.030000001</v>
      </c>
      <c r="J930" s="25">
        <f>OS_Raw_Data!S928</f>
        <v>21604882.030000001</v>
      </c>
      <c r="K930" s="15" t="b">
        <f t="shared" si="28"/>
        <v>1</v>
      </c>
      <c r="L930" s="15" t="b">
        <f t="shared" si="29"/>
        <v>1</v>
      </c>
    </row>
    <row r="931" spans="2:12" s="15" customFormat="1" ht="13.75" x14ac:dyDescent="0.45">
      <c r="B931" s="15">
        <v>928</v>
      </c>
      <c r="C931" s="15" t="s">
        <v>24267</v>
      </c>
      <c r="D931" s="24" t="str">
        <f>OS_Raw_Data!A929</f>
        <v>OCLM-2025-000928</v>
      </c>
      <c r="E931" s="24" t="str">
        <f>OS_Raw_Data!B929</f>
        <v>OPOL-2025-000928</v>
      </c>
      <c r="F931" s="16" t="str">
        <f>OS_Raw_Data!I929</f>
        <v>2021-11-29</v>
      </c>
      <c r="G931" s="16" t="str">
        <f>OS_Raw_Data!J929</f>
        <v>2021-12-07</v>
      </c>
      <c r="H931" s="15" t="str">
        <f>OS_Raw_Data!C929</f>
        <v>Fire Industrial</v>
      </c>
      <c r="I931" s="25">
        <f>OS_Raw_Data!Q929</f>
        <v>21158313.559999999</v>
      </c>
      <c r="J931" s="25">
        <f>OS_Raw_Data!S929</f>
        <v>12367484.720000001</v>
      </c>
      <c r="K931" s="15" t="b">
        <f t="shared" si="28"/>
        <v>1</v>
      </c>
      <c r="L931" s="15" t="b">
        <f t="shared" si="29"/>
        <v>1</v>
      </c>
    </row>
    <row r="932" spans="2:12" s="15" customFormat="1" ht="13.75" x14ac:dyDescent="0.45">
      <c r="B932" s="15">
        <v>929</v>
      </c>
      <c r="C932" s="15" t="s">
        <v>24267</v>
      </c>
      <c r="D932" s="24" t="str">
        <f>OS_Raw_Data!A930</f>
        <v>OCLM-2025-000929</v>
      </c>
      <c r="E932" s="24" t="str">
        <f>OS_Raw_Data!B930</f>
        <v>OPOL-2025-000929</v>
      </c>
      <c r="F932" s="16" t="str">
        <f>OS_Raw_Data!I930</f>
        <v>2025-01-21</v>
      </c>
      <c r="G932" s="16" t="str">
        <f>OS_Raw_Data!J930</f>
        <v>2025-02-08</v>
      </c>
      <c r="H932" s="15" t="str">
        <f>OS_Raw_Data!C930</f>
        <v>Liability</v>
      </c>
      <c r="I932" s="25">
        <f>OS_Raw_Data!Q930</f>
        <v>17816919.109999999</v>
      </c>
      <c r="J932" s="25">
        <f>OS_Raw_Data!S930</f>
        <v>14177491.779999999</v>
      </c>
      <c r="K932" s="15" t="b">
        <f t="shared" si="28"/>
        <v>1</v>
      </c>
      <c r="L932" s="15" t="b">
        <f t="shared" si="29"/>
        <v>1</v>
      </c>
    </row>
    <row r="933" spans="2:12" s="15" customFormat="1" ht="13.75" x14ac:dyDescent="0.45">
      <c r="B933" s="15">
        <v>930</v>
      </c>
      <c r="C933" s="15" t="s">
        <v>24267</v>
      </c>
      <c r="D933" s="24" t="str">
        <f>OS_Raw_Data!A931</f>
        <v>OCLM-2025-000930</v>
      </c>
      <c r="E933" s="24" t="str">
        <f>OS_Raw_Data!B931</f>
        <v>OPOL-2025-000930</v>
      </c>
      <c r="F933" s="16" t="str">
        <f>OS_Raw_Data!I931</f>
        <v>2019-03-24</v>
      </c>
      <c r="G933" s="16" t="str">
        <f>OS_Raw_Data!J931</f>
        <v>2019-04-08</v>
      </c>
      <c r="H933" s="15" t="str">
        <f>OS_Raw_Data!C931</f>
        <v>Fire Industrial</v>
      </c>
      <c r="I933" s="25">
        <f>OS_Raw_Data!Q931</f>
        <v>167823458.00999999</v>
      </c>
      <c r="J933" s="25">
        <f>OS_Raw_Data!S931</f>
        <v>137545806.97999999</v>
      </c>
      <c r="K933" s="15" t="b">
        <f t="shared" si="28"/>
        <v>1</v>
      </c>
      <c r="L933" s="15" t="b">
        <f t="shared" si="29"/>
        <v>1</v>
      </c>
    </row>
    <row r="934" spans="2:12" s="15" customFormat="1" ht="13.75" x14ac:dyDescent="0.45">
      <c r="B934" s="15">
        <v>931</v>
      </c>
      <c r="C934" s="15" t="s">
        <v>24267</v>
      </c>
      <c r="D934" s="24" t="str">
        <f>OS_Raw_Data!A932</f>
        <v>OCLM-2025-000931</v>
      </c>
      <c r="E934" s="24" t="str">
        <f>OS_Raw_Data!B932</f>
        <v>OPOL-2025-000931</v>
      </c>
      <c r="F934" s="16" t="str">
        <f>OS_Raw_Data!I932</f>
        <v>2024-09-24</v>
      </c>
      <c r="G934" s="16" t="str">
        <f>OS_Raw_Data!J932</f>
        <v>2024-10-10</v>
      </c>
      <c r="H934" s="15" t="str">
        <f>OS_Raw_Data!C932</f>
        <v>Engineering</v>
      </c>
      <c r="I934" s="25">
        <f>OS_Raw_Data!Q932</f>
        <v>27230058.399999999</v>
      </c>
      <c r="J934" s="25">
        <f>OS_Raw_Data!S932</f>
        <v>19646074.920000002</v>
      </c>
      <c r="K934" s="15" t="b">
        <f t="shared" si="28"/>
        <v>1</v>
      </c>
      <c r="L934" s="15" t="b">
        <f t="shared" si="29"/>
        <v>1</v>
      </c>
    </row>
    <row r="935" spans="2:12" s="15" customFormat="1" ht="13.75" x14ac:dyDescent="0.45">
      <c r="B935" s="15">
        <v>932</v>
      </c>
      <c r="C935" s="15" t="s">
        <v>24267</v>
      </c>
      <c r="D935" s="24" t="str">
        <f>OS_Raw_Data!A933</f>
        <v>OCLM-2025-000932</v>
      </c>
      <c r="E935" s="24" t="str">
        <f>OS_Raw_Data!B933</f>
        <v>OPOL-2025-000932</v>
      </c>
      <c r="F935" s="16" t="str">
        <f>OS_Raw_Data!I933</f>
        <v>2021-07-06</v>
      </c>
      <c r="G935" s="16" t="str">
        <f>OS_Raw_Data!J933</f>
        <v>2021-07-25</v>
      </c>
      <c r="H935" s="15" t="str">
        <f>OS_Raw_Data!C933</f>
        <v>WIBA</v>
      </c>
      <c r="I935" s="25">
        <f>OS_Raw_Data!Q933</f>
        <v>995300.84</v>
      </c>
      <c r="J935" s="25">
        <f>OS_Raw_Data!S933</f>
        <v>646452.86</v>
      </c>
      <c r="K935" s="15" t="b">
        <f t="shared" si="28"/>
        <v>1</v>
      </c>
      <c r="L935" s="15" t="b">
        <f t="shared" si="29"/>
        <v>1</v>
      </c>
    </row>
    <row r="936" spans="2:12" s="15" customFormat="1" ht="13.75" x14ac:dyDescent="0.45">
      <c r="B936" s="15">
        <v>933</v>
      </c>
      <c r="C936" s="15" t="s">
        <v>24267</v>
      </c>
      <c r="D936" s="24" t="str">
        <f>OS_Raw_Data!A934</f>
        <v>OCLM-2025-000933</v>
      </c>
      <c r="E936" s="24" t="str">
        <f>OS_Raw_Data!B934</f>
        <v>OPOL-2025-000933</v>
      </c>
      <c r="F936" s="16" t="str">
        <f>OS_Raw_Data!I934</f>
        <v>2022-01-10</v>
      </c>
      <c r="G936" s="16" t="str">
        <f>OS_Raw_Data!J934</f>
        <v>2022-02-01</v>
      </c>
      <c r="H936" s="15" t="str">
        <f>OS_Raw_Data!C934</f>
        <v>Liability</v>
      </c>
      <c r="I936" s="25">
        <f>OS_Raw_Data!Q934</f>
        <v>18899350.02</v>
      </c>
      <c r="J936" s="25">
        <f>OS_Raw_Data!S934</f>
        <v>9650941.3499999996</v>
      </c>
      <c r="K936" s="15" t="b">
        <f t="shared" si="28"/>
        <v>1</v>
      </c>
      <c r="L936" s="15" t="b">
        <f t="shared" si="29"/>
        <v>1</v>
      </c>
    </row>
    <row r="937" spans="2:12" s="15" customFormat="1" ht="13.75" x14ac:dyDescent="0.45">
      <c r="B937" s="15">
        <v>934</v>
      </c>
      <c r="C937" s="15" t="s">
        <v>24267</v>
      </c>
      <c r="D937" s="24" t="str">
        <f>OS_Raw_Data!A935</f>
        <v>OCLM-2025-000934</v>
      </c>
      <c r="E937" s="24" t="str">
        <f>OS_Raw_Data!B935</f>
        <v>OPOL-2025-000934</v>
      </c>
      <c r="F937" s="16" t="str">
        <f>OS_Raw_Data!I935</f>
        <v>2022-09-01</v>
      </c>
      <c r="G937" s="16" t="str">
        <f>OS_Raw_Data!J935</f>
        <v>2022-09-03</v>
      </c>
      <c r="H937" s="15" t="str">
        <f>OS_Raw_Data!C935</f>
        <v>Fire Domestic</v>
      </c>
      <c r="I937" s="25">
        <f>OS_Raw_Data!Q935</f>
        <v>441541.43</v>
      </c>
      <c r="J937" s="25">
        <f>OS_Raw_Data!S935</f>
        <v>371047.39</v>
      </c>
      <c r="K937" s="15" t="b">
        <f t="shared" si="28"/>
        <v>1</v>
      </c>
      <c r="L937" s="15" t="b">
        <f t="shared" si="29"/>
        <v>1</v>
      </c>
    </row>
    <row r="938" spans="2:12" s="15" customFormat="1" ht="13.75" x14ac:dyDescent="0.45">
      <c r="B938" s="15">
        <v>935</v>
      </c>
      <c r="C938" s="15" t="s">
        <v>24267</v>
      </c>
      <c r="D938" s="24" t="str">
        <f>OS_Raw_Data!A936</f>
        <v>OCLM-2025-000935</v>
      </c>
      <c r="E938" s="24" t="str">
        <f>OS_Raw_Data!B936</f>
        <v>OPOL-2025-000935</v>
      </c>
      <c r="F938" s="16" t="str">
        <f>OS_Raw_Data!I936</f>
        <v>2021-03-29</v>
      </c>
      <c r="G938" s="16" t="str">
        <f>OS_Raw_Data!J936</f>
        <v>2021-04-07</v>
      </c>
      <c r="H938" s="15" t="str">
        <f>OS_Raw_Data!C936</f>
        <v>Personal Accident</v>
      </c>
      <c r="I938" s="25">
        <f>OS_Raw_Data!Q936</f>
        <v>1084115.8899999999</v>
      </c>
      <c r="J938" s="25">
        <f>OS_Raw_Data!S936</f>
        <v>805337.09</v>
      </c>
      <c r="K938" s="15" t="b">
        <f t="shared" si="28"/>
        <v>1</v>
      </c>
      <c r="L938" s="15" t="b">
        <f t="shared" si="29"/>
        <v>1</v>
      </c>
    </row>
    <row r="939" spans="2:12" s="15" customFormat="1" ht="13.75" x14ac:dyDescent="0.45">
      <c r="B939" s="15">
        <v>936</v>
      </c>
      <c r="C939" s="15" t="s">
        <v>24267</v>
      </c>
      <c r="D939" s="24" t="str">
        <f>OS_Raw_Data!A937</f>
        <v>OCLM-2025-000936</v>
      </c>
      <c r="E939" s="24" t="str">
        <f>OS_Raw_Data!B937</f>
        <v>OPOL-2025-000936</v>
      </c>
      <c r="F939" s="16" t="str">
        <f>OS_Raw_Data!I937</f>
        <v>2020-10-24</v>
      </c>
      <c r="G939" s="16" t="str">
        <f>OS_Raw_Data!J937</f>
        <v>2020-11-03</v>
      </c>
      <c r="H939" s="15" t="str">
        <f>OS_Raw_Data!C937</f>
        <v>Fire Domestic</v>
      </c>
      <c r="I939" s="25">
        <f>OS_Raw_Data!Q937</f>
        <v>4004132.91</v>
      </c>
      <c r="J939" s="25">
        <f>OS_Raw_Data!S937</f>
        <v>3596629.97</v>
      </c>
      <c r="K939" s="15" t="b">
        <f t="shared" si="28"/>
        <v>1</v>
      </c>
      <c r="L939" s="15" t="b">
        <f t="shared" si="29"/>
        <v>1</v>
      </c>
    </row>
    <row r="940" spans="2:12" s="15" customFormat="1" ht="13.75" x14ac:dyDescent="0.45">
      <c r="B940" s="15">
        <v>937</v>
      </c>
      <c r="C940" s="15" t="s">
        <v>24267</v>
      </c>
      <c r="D940" s="24" t="str">
        <f>OS_Raw_Data!A938</f>
        <v>OCLM-2025-000937</v>
      </c>
      <c r="E940" s="24" t="str">
        <f>OS_Raw_Data!B938</f>
        <v>OPOL-2025-000937</v>
      </c>
      <c r="F940" s="16" t="str">
        <f>OS_Raw_Data!I938</f>
        <v>2024-12-30</v>
      </c>
      <c r="G940" s="16" t="str">
        <f>OS_Raw_Data!J938</f>
        <v>2025-01-07</v>
      </c>
      <c r="H940" s="15" t="str">
        <f>OS_Raw_Data!C938</f>
        <v>Marine Cargo</v>
      </c>
      <c r="I940" s="25">
        <f>OS_Raw_Data!Q938</f>
        <v>20924247.489999998</v>
      </c>
      <c r="J940" s="25">
        <f>OS_Raw_Data!S938</f>
        <v>11924903.07</v>
      </c>
      <c r="K940" s="15" t="b">
        <f t="shared" si="28"/>
        <v>1</v>
      </c>
      <c r="L940" s="15" t="b">
        <f t="shared" si="29"/>
        <v>1</v>
      </c>
    </row>
    <row r="941" spans="2:12" s="15" customFormat="1" ht="13.75" x14ac:dyDescent="0.45">
      <c r="B941" s="15">
        <v>938</v>
      </c>
      <c r="C941" s="15" t="s">
        <v>24267</v>
      </c>
      <c r="D941" s="24" t="str">
        <f>OS_Raw_Data!A939</f>
        <v>OCLM-2025-000938</v>
      </c>
      <c r="E941" s="24" t="str">
        <f>OS_Raw_Data!B939</f>
        <v>OPOL-2025-000938</v>
      </c>
      <c r="F941" s="16" t="str">
        <f>OS_Raw_Data!I939</f>
        <v>2026-03-06</v>
      </c>
      <c r="G941" s="16" t="str">
        <f>OS_Raw_Data!J939</f>
        <v>2026-03-21</v>
      </c>
      <c r="H941" s="15" t="str">
        <f>OS_Raw_Data!C939</f>
        <v>Motor Commercial</v>
      </c>
      <c r="I941" s="25">
        <f>OS_Raw_Data!Q939</f>
        <v>289198.32</v>
      </c>
      <c r="J941" s="25">
        <f>OS_Raw_Data!S939</f>
        <v>178269.82</v>
      </c>
      <c r="K941" s="15" t="b">
        <f t="shared" si="28"/>
        <v>1</v>
      </c>
      <c r="L941" s="15" t="b">
        <f t="shared" si="29"/>
        <v>1</v>
      </c>
    </row>
    <row r="942" spans="2:12" s="15" customFormat="1" ht="13.75" x14ac:dyDescent="0.45">
      <c r="B942" s="15">
        <v>939</v>
      </c>
      <c r="C942" s="15" t="s">
        <v>24267</v>
      </c>
      <c r="D942" s="24" t="str">
        <f>OS_Raw_Data!A940</f>
        <v>OCLM-2025-000939</v>
      </c>
      <c r="E942" s="24" t="str">
        <f>OS_Raw_Data!B940</f>
        <v>OPOL-2025-000939</v>
      </c>
      <c r="F942" s="16" t="str">
        <f>OS_Raw_Data!I940</f>
        <v>2021-02-26</v>
      </c>
      <c r="G942" s="16" t="str">
        <f>OS_Raw_Data!J940</f>
        <v>2021-03-10</v>
      </c>
      <c r="H942" s="15" t="str">
        <f>OS_Raw_Data!C940</f>
        <v>Liability</v>
      </c>
      <c r="I942" s="25">
        <f>OS_Raw_Data!Q940</f>
        <v>2323114.48</v>
      </c>
      <c r="J942" s="25">
        <f>OS_Raw_Data!S940</f>
        <v>1209614.18</v>
      </c>
      <c r="K942" s="15" t="b">
        <f t="shared" si="28"/>
        <v>1</v>
      </c>
      <c r="L942" s="15" t="b">
        <f t="shared" si="29"/>
        <v>1</v>
      </c>
    </row>
    <row r="943" spans="2:12" s="15" customFormat="1" ht="13.75" x14ac:dyDescent="0.45">
      <c r="B943" s="15">
        <v>940</v>
      </c>
      <c r="C943" s="15" t="s">
        <v>24267</v>
      </c>
      <c r="D943" s="24" t="str">
        <f>OS_Raw_Data!A941</f>
        <v>OCLM-2025-000940</v>
      </c>
      <c r="E943" s="24" t="str">
        <f>OS_Raw_Data!B941</f>
        <v>OPOL-2025-000940</v>
      </c>
      <c r="F943" s="16" t="str">
        <f>OS_Raw_Data!I941</f>
        <v>2023-02-05</v>
      </c>
      <c r="G943" s="16" t="str">
        <f>OS_Raw_Data!J941</f>
        <v>2023-02-20</v>
      </c>
      <c r="H943" s="15" t="str">
        <f>OS_Raw_Data!C941</f>
        <v>Fire Domestic</v>
      </c>
      <c r="I943" s="25">
        <f>OS_Raw_Data!Q941</f>
        <v>8900532.1799999997</v>
      </c>
      <c r="J943" s="25">
        <f>OS_Raw_Data!S941</f>
        <v>6822489.1200000001</v>
      </c>
      <c r="K943" s="15" t="b">
        <f t="shared" si="28"/>
        <v>1</v>
      </c>
      <c r="L943" s="15" t="b">
        <f t="shared" si="29"/>
        <v>1</v>
      </c>
    </row>
    <row r="944" spans="2:12" s="15" customFormat="1" ht="13.75" x14ac:dyDescent="0.45">
      <c r="B944" s="15">
        <v>941</v>
      </c>
      <c r="C944" s="15" t="s">
        <v>24267</v>
      </c>
      <c r="D944" s="24" t="str">
        <f>OS_Raw_Data!A942</f>
        <v>OCLM-2025-000941</v>
      </c>
      <c r="E944" s="24" t="str">
        <f>OS_Raw_Data!B942</f>
        <v>OPOL-2025-000941</v>
      </c>
      <c r="F944" s="16" t="str">
        <f>OS_Raw_Data!I942</f>
        <v>2025-10-01</v>
      </c>
      <c r="G944" s="16" t="str">
        <f>OS_Raw_Data!J942</f>
        <v>2025-10-15</v>
      </c>
      <c r="H944" s="15" t="str">
        <f>OS_Raw_Data!C942</f>
        <v>Liability</v>
      </c>
      <c r="I944" s="25">
        <f>OS_Raw_Data!Q942</f>
        <v>19222077.239999998</v>
      </c>
      <c r="J944" s="25">
        <f>OS_Raw_Data!S942</f>
        <v>9111698.5899999999</v>
      </c>
      <c r="K944" s="15" t="b">
        <f t="shared" si="28"/>
        <v>1</v>
      </c>
      <c r="L944" s="15" t="b">
        <f t="shared" si="29"/>
        <v>1</v>
      </c>
    </row>
    <row r="945" spans="2:12" s="15" customFormat="1" ht="13.75" x14ac:dyDescent="0.45">
      <c r="B945" s="15">
        <v>942</v>
      </c>
      <c r="C945" s="15" t="s">
        <v>24267</v>
      </c>
      <c r="D945" s="24" t="str">
        <f>OS_Raw_Data!A943</f>
        <v>OCLM-2025-000942</v>
      </c>
      <c r="E945" s="24" t="str">
        <f>OS_Raw_Data!B943</f>
        <v>OPOL-2025-000942</v>
      </c>
      <c r="F945" s="16" t="str">
        <f>OS_Raw_Data!I943</f>
        <v>2018-08-19</v>
      </c>
      <c r="G945" s="16" t="str">
        <f>OS_Raw_Data!J943</f>
        <v>2018-09-07</v>
      </c>
      <c r="H945" s="15" t="str">
        <f>OS_Raw_Data!C943</f>
        <v>Engineering</v>
      </c>
      <c r="I945" s="25">
        <f>OS_Raw_Data!Q943</f>
        <v>90532686.420000002</v>
      </c>
      <c r="J945" s="25">
        <f>OS_Raw_Data!S943</f>
        <v>61724769.280000001</v>
      </c>
      <c r="K945" s="15" t="b">
        <f t="shared" si="28"/>
        <v>1</v>
      </c>
      <c r="L945" s="15" t="b">
        <f t="shared" si="29"/>
        <v>1</v>
      </c>
    </row>
    <row r="946" spans="2:12" s="15" customFormat="1" ht="13.75" x14ac:dyDescent="0.45">
      <c r="B946" s="15">
        <v>943</v>
      </c>
      <c r="C946" s="15" t="s">
        <v>24267</v>
      </c>
      <c r="D946" s="24" t="str">
        <f>OS_Raw_Data!A944</f>
        <v>OCLM-2025-000943</v>
      </c>
      <c r="E946" s="24" t="str">
        <f>OS_Raw_Data!B944</f>
        <v>OPOL-2025-000943</v>
      </c>
      <c r="F946" s="16" t="str">
        <f>OS_Raw_Data!I944</f>
        <v>2023-09-25</v>
      </c>
      <c r="G946" s="16" t="str">
        <f>OS_Raw_Data!J944</f>
        <v>2023-09-28</v>
      </c>
      <c r="H946" s="15" t="str">
        <f>OS_Raw_Data!C944</f>
        <v>Marine Cargo</v>
      </c>
      <c r="I946" s="25">
        <f>OS_Raw_Data!Q944</f>
        <v>16587824.49</v>
      </c>
      <c r="J946" s="25">
        <f>OS_Raw_Data!S944</f>
        <v>7303887.0700000003</v>
      </c>
      <c r="K946" s="15" t="b">
        <f t="shared" si="28"/>
        <v>1</v>
      </c>
      <c r="L946" s="15" t="b">
        <f t="shared" si="29"/>
        <v>1</v>
      </c>
    </row>
    <row r="947" spans="2:12" s="15" customFormat="1" ht="13.75" x14ac:dyDescent="0.45">
      <c r="B947" s="15">
        <v>944</v>
      </c>
      <c r="C947" s="15" t="s">
        <v>24267</v>
      </c>
      <c r="D947" s="24" t="str">
        <f>OS_Raw_Data!A945</f>
        <v>OCLM-2025-000944</v>
      </c>
      <c r="E947" s="24" t="str">
        <f>OS_Raw_Data!B945</f>
        <v>OPOL-2025-000944</v>
      </c>
      <c r="F947" s="16" t="str">
        <f>OS_Raw_Data!I945</f>
        <v>2025-04-22</v>
      </c>
      <c r="G947" s="16" t="str">
        <f>OS_Raw_Data!J945</f>
        <v>2025-04-27</v>
      </c>
      <c r="H947" s="15" t="str">
        <f>OS_Raw_Data!C945</f>
        <v>Fire Domestic</v>
      </c>
      <c r="I947" s="25">
        <f>OS_Raw_Data!Q945</f>
        <v>1396430.97</v>
      </c>
      <c r="J947" s="25">
        <f>OS_Raw_Data!S945</f>
        <v>1041735.57</v>
      </c>
      <c r="K947" s="15" t="b">
        <f t="shared" si="28"/>
        <v>1</v>
      </c>
      <c r="L947" s="15" t="b">
        <f t="shared" si="29"/>
        <v>1</v>
      </c>
    </row>
    <row r="948" spans="2:12" s="15" customFormat="1" ht="13.75" x14ac:dyDescent="0.45">
      <c r="B948" s="15">
        <v>945</v>
      </c>
      <c r="C948" s="15" t="s">
        <v>24267</v>
      </c>
      <c r="D948" s="24" t="str">
        <f>OS_Raw_Data!A946</f>
        <v>OCLM-2025-000945</v>
      </c>
      <c r="E948" s="24" t="str">
        <f>OS_Raw_Data!B946</f>
        <v>OPOL-2025-000945</v>
      </c>
      <c r="F948" s="16" t="str">
        <f>OS_Raw_Data!I946</f>
        <v>2019-02-03</v>
      </c>
      <c r="G948" s="16" t="str">
        <f>OS_Raw_Data!J946</f>
        <v>2019-02-21</v>
      </c>
      <c r="H948" s="15" t="str">
        <f>OS_Raw_Data!C946</f>
        <v>Marine Cargo</v>
      </c>
      <c r="I948" s="25">
        <f>OS_Raw_Data!Q946</f>
        <v>3927634.23</v>
      </c>
      <c r="J948" s="25">
        <f>OS_Raw_Data!S946</f>
        <v>2240939.98</v>
      </c>
      <c r="K948" s="15" t="b">
        <f t="shared" si="28"/>
        <v>1</v>
      </c>
      <c r="L948" s="15" t="b">
        <f t="shared" si="29"/>
        <v>1</v>
      </c>
    </row>
    <row r="949" spans="2:12" s="15" customFormat="1" ht="13.75" x14ac:dyDescent="0.45">
      <c r="B949" s="15">
        <v>946</v>
      </c>
      <c r="C949" s="15" t="s">
        <v>24267</v>
      </c>
      <c r="D949" s="24" t="str">
        <f>OS_Raw_Data!A947</f>
        <v>OCLM-2025-000946</v>
      </c>
      <c r="E949" s="24" t="str">
        <f>OS_Raw_Data!B947</f>
        <v>OPOL-2025-000946</v>
      </c>
      <c r="F949" s="16" t="str">
        <f>OS_Raw_Data!I947</f>
        <v>2023-09-20</v>
      </c>
      <c r="G949" s="16" t="str">
        <f>OS_Raw_Data!J947</f>
        <v>2023-10-12</v>
      </c>
      <c r="H949" s="15" t="str">
        <f>OS_Raw_Data!C947</f>
        <v>Fire Industrial</v>
      </c>
      <c r="I949" s="25">
        <f>OS_Raw_Data!Q947</f>
        <v>79547299.879999995</v>
      </c>
      <c r="J949" s="25">
        <f>OS_Raw_Data!S947</f>
        <v>38171981.07</v>
      </c>
      <c r="K949" s="15" t="b">
        <f t="shared" si="28"/>
        <v>1</v>
      </c>
      <c r="L949" s="15" t="b">
        <f t="shared" si="29"/>
        <v>1</v>
      </c>
    </row>
    <row r="950" spans="2:12" s="15" customFormat="1" ht="13.75" x14ac:dyDescent="0.45">
      <c r="B950" s="15">
        <v>947</v>
      </c>
      <c r="C950" s="15" t="s">
        <v>24267</v>
      </c>
      <c r="D950" s="24" t="str">
        <f>OS_Raw_Data!A948</f>
        <v>OCLM-2025-000947</v>
      </c>
      <c r="E950" s="24" t="str">
        <f>OS_Raw_Data!B948</f>
        <v>OPOL-2025-000947</v>
      </c>
      <c r="F950" s="16" t="str">
        <f>OS_Raw_Data!I948</f>
        <v>2023-09-29</v>
      </c>
      <c r="G950" s="16" t="str">
        <f>OS_Raw_Data!J948</f>
        <v>2023-10-27</v>
      </c>
      <c r="H950" s="15" t="str">
        <f>OS_Raw_Data!C948</f>
        <v>Engineering</v>
      </c>
      <c r="I950" s="25">
        <f>OS_Raw_Data!Q948</f>
        <v>23700510.129999999</v>
      </c>
      <c r="J950" s="25">
        <f>OS_Raw_Data!S948</f>
        <v>9420284.4900000002</v>
      </c>
      <c r="K950" s="15" t="b">
        <f t="shared" si="28"/>
        <v>1</v>
      </c>
      <c r="L950" s="15" t="b">
        <f t="shared" si="29"/>
        <v>1</v>
      </c>
    </row>
    <row r="951" spans="2:12" s="15" customFormat="1" ht="13.75" x14ac:dyDescent="0.45">
      <c r="B951" s="15">
        <v>948</v>
      </c>
      <c r="C951" s="15" t="s">
        <v>24267</v>
      </c>
      <c r="D951" s="24" t="str">
        <f>OS_Raw_Data!A949</f>
        <v>OCLM-2025-000948</v>
      </c>
      <c r="E951" s="24" t="str">
        <f>OS_Raw_Data!B949</f>
        <v>OPOL-2025-000948</v>
      </c>
      <c r="F951" s="16" t="str">
        <f>OS_Raw_Data!I949</f>
        <v>2024-10-29</v>
      </c>
      <c r="G951" s="16" t="str">
        <f>OS_Raw_Data!J949</f>
        <v>2024-11-24</v>
      </c>
      <c r="H951" s="15" t="str">
        <f>OS_Raw_Data!C949</f>
        <v>Motor Private</v>
      </c>
      <c r="I951" s="25">
        <f>OS_Raw_Data!Q949</f>
        <v>933315.98</v>
      </c>
      <c r="J951" s="25">
        <f>OS_Raw_Data!S949</f>
        <v>721928.58</v>
      </c>
      <c r="K951" s="15" t="b">
        <f t="shared" si="28"/>
        <v>1</v>
      </c>
      <c r="L951" s="15" t="b">
        <f t="shared" si="29"/>
        <v>1</v>
      </c>
    </row>
    <row r="952" spans="2:12" s="15" customFormat="1" ht="13.75" x14ac:dyDescent="0.45">
      <c r="B952" s="15">
        <v>949</v>
      </c>
      <c r="C952" s="15" t="s">
        <v>24267</v>
      </c>
      <c r="D952" s="24" t="str">
        <f>OS_Raw_Data!A950</f>
        <v>OCLM-2025-000949</v>
      </c>
      <c r="E952" s="24" t="str">
        <f>OS_Raw_Data!B950</f>
        <v>OPOL-2025-000949</v>
      </c>
      <c r="F952" s="16" t="str">
        <f>OS_Raw_Data!I950</f>
        <v>2018-07-15</v>
      </c>
      <c r="G952" s="16" t="str">
        <f>OS_Raw_Data!J950</f>
        <v>2018-07-27</v>
      </c>
      <c r="H952" s="15" t="str">
        <f>OS_Raw_Data!C950</f>
        <v>Motor Commercial</v>
      </c>
      <c r="I952" s="25">
        <f>OS_Raw_Data!Q950</f>
        <v>531858.84</v>
      </c>
      <c r="J952" s="25">
        <f>OS_Raw_Data!S950</f>
        <v>316764.68</v>
      </c>
      <c r="K952" s="15" t="b">
        <f t="shared" si="28"/>
        <v>1</v>
      </c>
      <c r="L952" s="15" t="b">
        <f t="shared" si="29"/>
        <v>1</v>
      </c>
    </row>
    <row r="953" spans="2:12" s="15" customFormat="1" ht="13.75" x14ac:dyDescent="0.45">
      <c r="B953" s="15">
        <v>950</v>
      </c>
      <c r="C953" s="15" t="s">
        <v>24267</v>
      </c>
      <c r="D953" s="24" t="str">
        <f>OS_Raw_Data!A951</f>
        <v>OCLM-2025-000950</v>
      </c>
      <c r="E953" s="24" t="str">
        <f>OS_Raw_Data!B951</f>
        <v>OPOL-2025-000950</v>
      </c>
      <c r="F953" s="16" t="str">
        <f>OS_Raw_Data!I951</f>
        <v>2024-11-20</v>
      </c>
      <c r="G953" s="16" t="str">
        <f>OS_Raw_Data!J951</f>
        <v>2024-12-16</v>
      </c>
      <c r="H953" s="15" t="str">
        <f>OS_Raw_Data!C951</f>
        <v>WIBA</v>
      </c>
      <c r="I953" s="25">
        <f>OS_Raw_Data!Q951</f>
        <v>1139563.92</v>
      </c>
      <c r="J953" s="25">
        <f>OS_Raw_Data!S951</f>
        <v>744336.48</v>
      </c>
      <c r="K953" s="15" t="b">
        <f t="shared" si="28"/>
        <v>1</v>
      </c>
      <c r="L953" s="15" t="b">
        <f t="shared" si="29"/>
        <v>1</v>
      </c>
    </row>
    <row r="954" spans="2:12" s="15" customFormat="1" ht="13.75" x14ac:dyDescent="0.45">
      <c r="B954" s="15">
        <v>951</v>
      </c>
      <c r="C954" s="15" t="s">
        <v>24267</v>
      </c>
      <c r="D954" s="24" t="str">
        <f>OS_Raw_Data!A952</f>
        <v>OCLM-2025-000951</v>
      </c>
      <c r="E954" s="24" t="str">
        <f>OS_Raw_Data!B952</f>
        <v>OPOL-2025-000951</v>
      </c>
      <c r="F954" s="16" t="str">
        <f>OS_Raw_Data!I952</f>
        <v>2024-04-16</v>
      </c>
      <c r="G954" s="16" t="str">
        <f>OS_Raw_Data!J952</f>
        <v>2024-04-30</v>
      </c>
      <c r="H954" s="15" t="str">
        <f>OS_Raw_Data!C952</f>
        <v>Motor Private</v>
      </c>
      <c r="I954" s="25">
        <f>OS_Raw_Data!Q952</f>
        <v>290110.78000000003</v>
      </c>
      <c r="J954" s="25">
        <f>OS_Raw_Data!S952</f>
        <v>260519.15</v>
      </c>
      <c r="K954" s="15" t="b">
        <f t="shared" si="28"/>
        <v>1</v>
      </c>
      <c r="L954" s="15" t="b">
        <f t="shared" si="29"/>
        <v>1</v>
      </c>
    </row>
    <row r="955" spans="2:12" s="15" customFormat="1" ht="13.75" x14ac:dyDescent="0.45">
      <c r="B955" s="15">
        <v>952</v>
      </c>
      <c r="C955" s="15" t="s">
        <v>24267</v>
      </c>
      <c r="D955" s="24" t="str">
        <f>OS_Raw_Data!A953</f>
        <v>OCLM-2025-000952</v>
      </c>
      <c r="E955" s="24" t="str">
        <f>OS_Raw_Data!B953</f>
        <v>OPOL-2025-000952</v>
      </c>
      <c r="F955" s="16" t="str">
        <f>OS_Raw_Data!I953</f>
        <v>2023-02-08</v>
      </c>
      <c r="G955" s="16" t="str">
        <f>OS_Raw_Data!J953</f>
        <v>2023-02-18</v>
      </c>
      <c r="H955" s="15" t="str">
        <f>OS_Raw_Data!C953</f>
        <v>Medical</v>
      </c>
      <c r="I955" s="25">
        <f>OS_Raw_Data!Q953</f>
        <v>940508.4</v>
      </c>
      <c r="J955" s="25">
        <f>OS_Raw_Data!S953</f>
        <v>656645.64</v>
      </c>
      <c r="K955" s="15" t="b">
        <f t="shared" si="28"/>
        <v>1</v>
      </c>
      <c r="L955" s="15" t="b">
        <f t="shared" si="29"/>
        <v>1</v>
      </c>
    </row>
    <row r="956" spans="2:12" s="15" customFormat="1" ht="13.75" x14ac:dyDescent="0.45">
      <c r="B956" s="15">
        <v>953</v>
      </c>
      <c r="C956" s="15" t="s">
        <v>24267</v>
      </c>
      <c r="D956" s="24" t="str">
        <f>OS_Raw_Data!A954</f>
        <v>OCLM-2025-000953</v>
      </c>
      <c r="E956" s="24" t="str">
        <f>OS_Raw_Data!B954</f>
        <v>OPOL-2025-000953</v>
      </c>
      <c r="F956" s="16" t="str">
        <f>OS_Raw_Data!I954</f>
        <v>2021-05-20</v>
      </c>
      <c r="G956" s="16" t="str">
        <f>OS_Raw_Data!J954</f>
        <v>2021-05-29</v>
      </c>
      <c r="H956" s="15" t="str">
        <f>OS_Raw_Data!C954</f>
        <v>Marine Cargo</v>
      </c>
      <c r="I956" s="25">
        <f>OS_Raw_Data!Q954</f>
        <v>17596288.899999999</v>
      </c>
      <c r="J956" s="25">
        <f>OS_Raw_Data!S954</f>
        <v>10103528.65</v>
      </c>
      <c r="K956" s="15" t="b">
        <f t="shared" si="28"/>
        <v>1</v>
      </c>
      <c r="L956" s="15" t="b">
        <f t="shared" si="29"/>
        <v>1</v>
      </c>
    </row>
    <row r="957" spans="2:12" s="15" customFormat="1" ht="13.75" x14ac:dyDescent="0.45">
      <c r="B957" s="15">
        <v>954</v>
      </c>
      <c r="C957" s="15" t="s">
        <v>24267</v>
      </c>
      <c r="D957" s="24" t="str">
        <f>OS_Raw_Data!A955</f>
        <v>OCLM-2025-000954</v>
      </c>
      <c r="E957" s="24" t="str">
        <f>OS_Raw_Data!B955</f>
        <v>OPOL-2025-000954</v>
      </c>
      <c r="F957" s="16" t="str">
        <f>OS_Raw_Data!I955</f>
        <v>2019-12-12</v>
      </c>
      <c r="G957" s="16" t="str">
        <f>OS_Raw_Data!J955</f>
        <v>2019-12-25</v>
      </c>
      <c r="H957" s="15" t="str">
        <f>OS_Raw_Data!C955</f>
        <v>Personal Accident</v>
      </c>
      <c r="I957" s="25">
        <f>OS_Raw_Data!Q955</f>
        <v>480678.15</v>
      </c>
      <c r="J957" s="25">
        <f>OS_Raw_Data!S955</f>
        <v>383703.01</v>
      </c>
      <c r="K957" s="15" t="b">
        <f t="shared" si="28"/>
        <v>1</v>
      </c>
      <c r="L957" s="15" t="b">
        <f t="shared" si="29"/>
        <v>1</v>
      </c>
    </row>
    <row r="958" spans="2:12" s="15" customFormat="1" ht="13.75" x14ac:dyDescent="0.45">
      <c r="B958" s="15">
        <v>955</v>
      </c>
      <c r="C958" s="15" t="s">
        <v>24267</v>
      </c>
      <c r="D958" s="24" t="str">
        <f>OS_Raw_Data!A956</f>
        <v>OCLM-2025-000955</v>
      </c>
      <c r="E958" s="24" t="str">
        <f>OS_Raw_Data!B956</f>
        <v>OPOL-2025-000955</v>
      </c>
      <c r="F958" s="16" t="str">
        <f>OS_Raw_Data!I956</f>
        <v>2022-07-02</v>
      </c>
      <c r="G958" s="16" t="str">
        <f>OS_Raw_Data!J956</f>
        <v>2022-07-14</v>
      </c>
      <c r="H958" s="15" t="str">
        <f>OS_Raw_Data!C956</f>
        <v>Motor Private</v>
      </c>
      <c r="I958" s="25">
        <f>OS_Raw_Data!Q956</f>
        <v>74782.61</v>
      </c>
      <c r="J958" s="25">
        <f>OS_Raw_Data!S956</f>
        <v>60974.98</v>
      </c>
      <c r="K958" s="15" t="b">
        <f t="shared" si="28"/>
        <v>1</v>
      </c>
      <c r="L958" s="15" t="b">
        <f t="shared" si="29"/>
        <v>1</v>
      </c>
    </row>
    <row r="959" spans="2:12" s="15" customFormat="1" ht="13.75" x14ac:dyDescent="0.45">
      <c r="B959" s="15">
        <v>956</v>
      </c>
      <c r="C959" s="15" t="s">
        <v>24267</v>
      </c>
      <c r="D959" s="24" t="str">
        <f>OS_Raw_Data!A957</f>
        <v>OCLM-2025-000956</v>
      </c>
      <c r="E959" s="24" t="str">
        <f>OS_Raw_Data!B957</f>
        <v>OPOL-2025-000956</v>
      </c>
      <c r="F959" s="16" t="str">
        <f>OS_Raw_Data!I957</f>
        <v>2025-01-11</v>
      </c>
      <c r="G959" s="16" t="str">
        <f>OS_Raw_Data!J957</f>
        <v>2025-02-01</v>
      </c>
      <c r="H959" s="15" t="str">
        <f>OS_Raw_Data!C957</f>
        <v>Personal Accident</v>
      </c>
      <c r="I959" s="25">
        <f>OS_Raw_Data!Q957</f>
        <v>117412.12</v>
      </c>
      <c r="J959" s="25">
        <f>OS_Raw_Data!S957</f>
        <v>102024.13</v>
      </c>
      <c r="K959" s="15" t="b">
        <f t="shared" si="28"/>
        <v>1</v>
      </c>
      <c r="L959" s="15" t="b">
        <f t="shared" si="29"/>
        <v>1</v>
      </c>
    </row>
    <row r="960" spans="2:12" s="15" customFormat="1" ht="13.75" x14ac:dyDescent="0.45">
      <c r="B960" s="15">
        <v>957</v>
      </c>
      <c r="C960" s="15" t="s">
        <v>24267</v>
      </c>
      <c r="D960" s="24" t="str">
        <f>OS_Raw_Data!A958</f>
        <v>OCLM-2025-000957</v>
      </c>
      <c r="E960" s="24" t="str">
        <f>OS_Raw_Data!B958</f>
        <v>OPOL-2025-000957</v>
      </c>
      <c r="F960" s="16" t="str">
        <f>OS_Raw_Data!I958</f>
        <v>2025-02-15</v>
      </c>
      <c r="G960" s="16" t="str">
        <f>OS_Raw_Data!J958</f>
        <v>2025-02-25</v>
      </c>
      <c r="H960" s="15" t="str">
        <f>OS_Raw_Data!C958</f>
        <v>Medical</v>
      </c>
      <c r="I960" s="25">
        <f>OS_Raw_Data!Q958</f>
        <v>153307.26999999999</v>
      </c>
      <c r="J960" s="25">
        <f>OS_Raw_Data!S958</f>
        <v>133103.82999999999</v>
      </c>
      <c r="K960" s="15" t="b">
        <f t="shared" si="28"/>
        <v>1</v>
      </c>
      <c r="L960" s="15" t="b">
        <f t="shared" si="29"/>
        <v>1</v>
      </c>
    </row>
    <row r="961" spans="2:12" s="15" customFormat="1" ht="13.75" x14ac:dyDescent="0.45">
      <c r="B961" s="15">
        <v>958</v>
      </c>
      <c r="C961" s="15" t="s">
        <v>24267</v>
      </c>
      <c r="D961" s="24" t="str">
        <f>OS_Raw_Data!A959</f>
        <v>OCLM-2025-000958</v>
      </c>
      <c r="E961" s="24" t="str">
        <f>OS_Raw_Data!B959</f>
        <v>OPOL-2025-000958</v>
      </c>
      <c r="F961" s="16" t="str">
        <f>OS_Raw_Data!I959</f>
        <v>2023-05-13</v>
      </c>
      <c r="G961" s="16" t="str">
        <f>OS_Raw_Data!J959</f>
        <v>2023-06-08</v>
      </c>
      <c r="H961" s="15" t="str">
        <f>OS_Raw_Data!C959</f>
        <v>WIBA</v>
      </c>
      <c r="I961" s="25">
        <f>OS_Raw_Data!Q959</f>
        <v>1999055.71</v>
      </c>
      <c r="J961" s="25">
        <f>OS_Raw_Data!S959</f>
        <v>1414900.13</v>
      </c>
      <c r="K961" s="15" t="b">
        <f t="shared" si="28"/>
        <v>1</v>
      </c>
      <c r="L961" s="15" t="b">
        <f t="shared" si="29"/>
        <v>1</v>
      </c>
    </row>
    <row r="962" spans="2:12" s="15" customFormat="1" ht="13.75" x14ac:dyDescent="0.45">
      <c r="B962" s="15">
        <v>959</v>
      </c>
      <c r="C962" s="15" t="s">
        <v>24267</v>
      </c>
      <c r="D962" s="24" t="str">
        <f>OS_Raw_Data!A960</f>
        <v>OCLM-2025-000959</v>
      </c>
      <c r="E962" s="24" t="str">
        <f>OS_Raw_Data!B960</f>
        <v>OPOL-2025-000959</v>
      </c>
      <c r="F962" s="16" t="str">
        <f>OS_Raw_Data!I960</f>
        <v>2020-07-25</v>
      </c>
      <c r="G962" s="16" t="str">
        <f>OS_Raw_Data!J960</f>
        <v>2020-08-21</v>
      </c>
      <c r="H962" s="15" t="str">
        <f>OS_Raw_Data!C960</f>
        <v>Fire Industrial</v>
      </c>
      <c r="I962" s="25">
        <f>OS_Raw_Data!Q960</f>
        <v>19584025.600000001</v>
      </c>
      <c r="J962" s="25">
        <f>OS_Raw_Data!S960</f>
        <v>13120594.939999999</v>
      </c>
      <c r="K962" s="15" t="b">
        <f t="shared" si="28"/>
        <v>1</v>
      </c>
      <c r="L962" s="15" t="b">
        <f t="shared" si="29"/>
        <v>1</v>
      </c>
    </row>
    <row r="963" spans="2:12" s="15" customFormat="1" ht="13.75" x14ac:dyDescent="0.45">
      <c r="B963" s="15">
        <v>960</v>
      </c>
      <c r="C963" s="15" t="s">
        <v>24267</v>
      </c>
      <c r="D963" s="24" t="str">
        <f>OS_Raw_Data!A961</f>
        <v>OCLM-2025-000960</v>
      </c>
      <c r="E963" s="24" t="str">
        <f>OS_Raw_Data!B961</f>
        <v>OPOL-2025-000960</v>
      </c>
      <c r="F963" s="16" t="str">
        <f>OS_Raw_Data!I961</f>
        <v>2024-04-11</v>
      </c>
      <c r="G963" s="16" t="str">
        <f>OS_Raw_Data!J961</f>
        <v>2024-05-03</v>
      </c>
      <c r="H963" s="15" t="str">
        <f>OS_Raw_Data!C961</f>
        <v>Motor Commercial</v>
      </c>
      <c r="I963" s="25">
        <f>OS_Raw_Data!Q961</f>
        <v>1168905.23</v>
      </c>
      <c r="J963" s="25">
        <f>OS_Raw_Data!S961</f>
        <v>966275.67</v>
      </c>
      <c r="K963" s="15" t="b">
        <f t="shared" si="28"/>
        <v>1</v>
      </c>
      <c r="L963" s="15" t="b">
        <f t="shared" si="29"/>
        <v>1</v>
      </c>
    </row>
    <row r="964" spans="2:12" s="15" customFormat="1" ht="13.75" x14ac:dyDescent="0.45">
      <c r="B964" s="15">
        <v>961</v>
      </c>
      <c r="C964" s="15" t="s">
        <v>24267</v>
      </c>
      <c r="D964" s="24" t="str">
        <f>OS_Raw_Data!A962</f>
        <v>OCLM-2025-000961</v>
      </c>
      <c r="E964" s="24" t="str">
        <f>OS_Raw_Data!B962</f>
        <v>OPOL-2025-000961</v>
      </c>
      <c r="F964" s="16" t="str">
        <f>OS_Raw_Data!I962</f>
        <v>2024-12-24</v>
      </c>
      <c r="G964" s="16" t="str">
        <f>OS_Raw_Data!J962</f>
        <v>2025-01-22</v>
      </c>
      <c r="H964" s="15" t="str">
        <f>OS_Raw_Data!C962</f>
        <v>Fire Domestic</v>
      </c>
      <c r="I964" s="25">
        <f>OS_Raw_Data!Q962</f>
        <v>5350454.04</v>
      </c>
      <c r="J964" s="25">
        <f>OS_Raw_Data!S962</f>
        <v>4837238.92</v>
      </c>
      <c r="K964" s="15" t="b">
        <f t="shared" si="28"/>
        <v>1</v>
      </c>
      <c r="L964" s="15" t="b">
        <f t="shared" si="29"/>
        <v>1</v>
      </c>
    </row>
    <row r="965" spans="2:12" s="15" customFormat="1" ht="13.75" x14ac:dyDescent="0.45">
      <c r="B965" s="15">
        <v>962</v>
      </c>
      <c r="C965" s="15" t="s">
        <v>24267</v>
      </c>
      <c r="D965" s="24" t="str">
        <f>OS_Raw_Data!A963</f>
        <v>OCLM-2025-000962</v>
      </c>
      <c r="E965" s="24" t="str">
        <f>OS_Raw_Data!B963</f>
        <v>OPOL-2025-000962</v>
      </c>
      <c r="F965" s="16" t="str">
        <f>OS_Raw_Data!I963</f>
        <v>2022-10-28</v>
      </c>
      <c r="G965" s="16" t="str">
        <f>OS_Raw_Data!J963</f>
        <v>2022-11-13</v>
      </c>
      <c r="H965" s="15" t="str">
        <f>OS_Raw_Data!C963</f>
        <v>Fire Industrial</v>
      </c>
      <c r="I965" s="25">
        <f>OS_Raw_Data!Q963</f>
        <v>31895236.02</v>
      </c>
      <c r="J965" s="25">
        <f>OS_Raw_Data!S963</f>
        <v>25486157.920000002</v>
      </c>
      <c r="K965" s="15" t="b">
        <f t="shared" ref="K965:K1028" si="30">F965&lt;=G965</f>
        <v>1</v>
      </c>
      <c r="L965" s="15" t="b">
        <f t="shared" ref="L965:L1028" si="31">J965&lt;=I965</f>
        <v>1</v>
      </c>
    </row>
    <row r="966" spans="2:12" s="15" customFormat="1" ht="13.75" x14ac:dyDescent="0.45">
      <c r="B966" s="15">
        <v>963</v>
      </c>
      <c r="C966" s="15" t="s">
        <v>24267</v>
      </c>
      <c r="D966" s="24" t="str">
        <f>OS_Raw_Data!A964</f>
        <v>OCLM-2025-000963</v>
      </c>
      <c r="E966" s="24" t="str">
        <f>OS_Raw_Data!B964</f>
        <v>OPOL-2025-000963</v>
      </c>
      <c r="F966" s="16" t="str">
        <f>OS_Raw_Data!I964</f>
        <v>2023-09-25</v>
      </c>
      <c r="G966" s="16" t="str">
        <f>OS_Raw_Data!J964</f>
        <v>2023-10-08</v>
      </c>
      <c r="H966" s="15" t="str">
        <f>OS_Raw_Data!C964</f>
        <v>Medical</v>
      </c>
      <c r="I966" s="25">
        <f>OS_Raw_Data!Q964</f>
        <v>183965.34</v>
      </c>
      <c r="J966" s="25">
        <f>OS_Raw_Data!S964</f>
        <v>140236.81</v>
      </c>
      <c r="K966" s="15" t="b">
        <f t="shared" si="30"/>
        <v>1</v>
      </c>
      <c r="L966" s="15" t="b">
        <f t="shared" si="31"/>
        <v>1</v>
      </c>
    </row>
    <row r="967" spans="2:12" s="15" customFormat="1" ht="13.75" x14ac:dyDescent="0.45">
      <c r="B967" s="15">
        <v>964</v>
      </c>
      <c r="C967" s="15" t="s">
        <v>24267</v>
      </c>
      <c r="D967" s="24" t="str">
        <f>OS_Raw_Data!A965</f>
        <v>OCLM-2025-000964</v>
      </c>
      <c r="E967" s="24" t="str">
        <f>OS_Raw_Data!B965</f>
        <v>OPOL-2025-000964</v>
      </c>
      <c r="F967" s="16" t="str">
        <f>OS_Raw_Data!I965</f>
        <v>2023-03-04</v>
      </c>
      <c r="G967" s="16" t="str">
        <f>OS_Raw_Data!J965</f>
        <v>2023-03-15</v>
      </c>
      <c r="H967" s="15" t="str">
        <f>OS_Raw_Data!C965</f>
        <v>Engineering</v>
      </c>
      <c r="I967" s="25">
        <f>OS_Raw_Data!Q965</f>
        <v>24961852.5</v>
      </c>
      <c r="J967" s="25">
        <f>OS_Raw_Data!S965</f>
        <v>17181045.550000001</v>
      </c>
      <c r="K967" s="15" t="b">
        <f t="shared" si="30"/>
        <v>1</v>
      </c>
      <c r="L967" s="15" t="b">
        <f t="shared" si="31"/>
        <v>1</v>
      </c>
    </row>
    <row r="968" spans="2:12" s="15" customFormat="1" ht="13.75" x14ac:dyDescent="0.45">
      <c r="B968" s="15">
        <v>965</v>
      </c>
      <c r="C968" s="15" t="s">
        <v>24267</v>
      </c>
      <c r="D968" s="24" t="str">
        <f>OS_Raw_Data!A966</f>
        <v>OCLM-2025-000965</v>
      </c>
      <c r="E968" s="24" t="str">
        <f>OS_Raw_Data!B966</f>
        <v>OPOL-2025-000965</v>
      </c>
      <c r="F968" s="16" t="str">
        <f>OS_Raw_Data!I966</f>
        <v>2023-08-20</v>
      </c>
      <c r="G968" s="16" t="str">
        <f>OS_Raw_Data!J966</f>
        <v>2023-09-11</v>
      </c>
      <c r="H968" s="15" t="str">
        <f>OS_Raw_Data!C966</f>
        <v>Fire Industrial</v>
      </c>
      <c r="I968" s="25">
        <f>OS_Raw_Data!Q966</f>
        <v>97589316.5</v>
      </c>
      <c r="J968" s="25">
        <f>OS_Raw_Data!S966</f>
        <v>69000935.079999998</v>
      </c>
      <c r="K968" s="15" t="b">
        <f t="shared" si="30"/>
        <v>1</v>
      </c>
      <c r="L968" s="15" t="b">
        <f t="shared" si="31"/>
        <v>1</v>
      </c>
    </row>
    <row r="969" spans="2:12" s="15" customFormat="1" ht="13.75" x14ac:dyDescent="0.45">
      <c r="B969" s="15">
        <v>966</v>
      </c>
      <c r="C969" s="15" t="s">
        <v>24267</v>
      </c>
      <c r="D969" s="24" t="str">
        <f>OS_Raw_Data!A967</f>
        <v>OCLM-2025-000966</v>
      </c>
      <c r="E969" s="24" t="str">
        <f>OS_Raw_Data!B967</f>
        <v>OPOL-2025-000966</v>
      </c>
      <c r="F969" s="16" t="str">
        <f>OS_Raw_Data!I967</f>
        <v>2018-09-24</v>
      </c>
      <c r="G969" s="16" t="str">
        <f>OS_Raw_Data!J967</f>
        <v>2018-10-22</v>
      </c>
      <c r="H969" s="15" t="str">
        <f>OS_Raw_Data!C967</f>
        <v>Marine Cargo</v>
      </c>
      <c r="I969" s="25">
        <f>OS_Raw_Data!Q967</f>
        <v>19910942.640000001</v>
      </c>
      <c r="J969" s="25">
        <f>OS_Raw_Data!S967</f>
        <v>14331932.050000001</v>
      </c>
      <c r="K969" s="15" t="b">
        <f t="shared" si="30"/>
        <v>1</v>
      </c>
      <c r="L969" s="15" t="b">
        <f t="shared" si="31"/>
        <v>1</v>
      </c>
    </row>
    <row r="970" spans="2:12" s="15" customFormat="1" ht="13.75" x14ac:dyDescent="0.45">
      <c r="B970" s="15">
        <v>967</v>
      </c>
      <c r="C970" s="15" t="s">
        <v>24267</v>
      </c>
      <c r="D970" s="24" t="str">
        <f>OS_Raw_Data!A968</f>
        <v>OCLM-2025-000967</v>
      </c>
      <c r="E970" s="24" t="str">
        <f>OS_Raw_Data!B968</f>
        <v>OPOL-2025-000967</v>
      </c>
      <c r="F970" s="16" t="str">
        <f>OS_Raw_Data!I968</f>
        <v>2019-08-04</v>
      </c>
      <c r="G970" s="16" t="str">
        <f>OS_Raw_Data!J968</f>
        <v>2019-08-06</v>
      </c>
      <c r="H970" s="15" t="str">
        <f>OS_Raw_Data!C968</f>
        <v>Fire Domestic</v>
      </c>
      <c r="I970" s="25">
        <f>OS_Raw_Data!Q968</f>
        <v>13398453.92</v>
      </c>
      <c r="J970" s="25">
        <f>OS_Raw_Data!S968</f>
        <v>11789995.99</v>
      </c>
      <c r="K970" s="15" t="b">
        <f t="shared" si="30"/>
        <v>1</v>
      </c>
      <c r="L970" s="15" t="b">
        <f t="shared" si="31"/>
        <v>1</v>
      </c>
    </row>
    <row r="971" spans="2:12" s="15" customFormat="1" ht="13.75" x14ac:dyDescent="0.45">
      <c r="B971" s="15">
        <v>968</v>
      </c>
      <c r="C971" s="15" t="s">
        <v>24267</v>
      </c>
      <c r="D971" s="24" t="str">
        <f>OS_Raw_Data!A969</f>
        <v>OCLM-2025-000968</v>
      </c>
      <c r="E971" s="24" t="str">
        <f>OS_Raw_Data!B969</f>
        <v>OPOL-2025-000968</v>
      </c>
      <c r="F971" s="16" t="str">
        <f>OS_Raw_Data!I969</f>
        <v>2025-11-11</v>
      </c>
      <c r="G971" s="16" t="str">
        <f>OS_Raw_Data!J969</f>
        <v>2025-11-14</v>
      </c>
      <c r="H971" s="15" t="str">
        <f>OS_Raw_Data!C969</f>
        <v>Engineering</v>
      </c>
      <c r="I971" s="25">
        <f>OS_Raw_Data!Q969</f>
        <v>9721177.7300000004</v>
      </c>
      <c r="J971" s="25">
        <f>OS_Raw_Data!S969</f>
        <v>7542418.5099999998</v>
      </c>
      <c r="K971" s="15" t="b">
        <f t="shared" si="30"/>
        <v>1</v>
      </c>
      <c r="L971" s="15" t="b">
        <f t="shared" si="31"/>
        <v>1</v>
      </c>
    </row>
    <row r="972" spans="2:12" s="15" customFormat="1" ht="13.75" x14ac:dyDescent="0.45">
      <c r="B972" s="15">
        <v>969</v>
      </c>
      <c r="C972" s="15" t="s">
        <v>24267</v>
      </c>
      <c r="D972" s="24" t="str">
        <f>OS_Raw_Data!A970</f>
        <v>OCLM-2025-000969</v>
      </c>
      <c r="E972" s="24" t="str">
        <f>OS_Raw_Data!B970</f>
        <v>OPOL-2025-000969</v>
      </c>
      <c r="F972" s="16" t="str">
        <f>OS_Raw_Data!I970</f>
        <v>2023-02-11</v>
      </c>
      <c r="G972" s="16" t="str">
        <f>OS_Raw_Data!J970</f>
        <v>2023-02-22</v>
      </c>
      <c r="H972" s="15" t="str">
        <f>OS_Raw_Data!C970</f>
        <v>Motor Private</v>
      </c>
      <c r="I972" s="25">
        <f>OS_Raw_Data!Q970</f>
        <v>115793.68</v>
      </c>
      <c r="J972" s="25">
        <f>OS_Raw_Data!S970</f>
        <v>91287.28</v>
      </c>
      <c r="K972" s="15" t="b">
        <f t="shared" si="30"/>
        <v>1</v>
      </c>
      <c r="L972" s="15" t="b">
        <f t="shared" si="31"/>
        <v>1</v>
      </c>
    </row>
    <row r="973" spans="2:12" s="15" customFormat="1" ht="13.75" x14ac:dyDescent="0.45">
      <c r="B973" s="15">
        <v>970</v>
      </c>
      <c r="C973" s="15" t="s">
        <v>24267</v>
      </c>
      <c r="D973" s="24" t="str">
        <f>OS_Raw_Data!A971</f>
        <v>OCLM-2025-000970</v>
      </c>
      <c r="E973" s="24" t="str">
        <f>OS_Raw_Data!B971</f>
        <v>OPOL-2025-000970</v>
      </c>
      <c r="F973" s="16" t="str">
        <f>OS_Raw_Data!I971</f>
        <v>2019-10-20</v>
      </c>
      <c r="G973" s="16" t="str">
        <f>OS_Raw_Data!J971</f>
        <v>2019-11-13</v>
      </c>
      <c r="H973" s="15" t="str">
        <f>OS_Raw_Data!C971</f>
        <v>Motor Private</v>
      </c>
      <c r="I973" s="25">
        <f>OS_Raw_Data!Q971</f>
        <v>369085.12</v>
      </c>
      <c r="J973" s="25">
        <f>OS_Raw_Data!S971</f>
        <v>313188.68</v>
      </c>
      <c r="K973" s="15" t="b">
        <f t="shared" si="30"/>
        <v>1</v>
      </c>
      <c r="L973" s="15" t="b">
        <f t="shared" si="31"/>
        <v>1</v>
      </c>
    </row>
    <row r="974" spans="2:12" s="15" customFormat="1" ht="13.75" x14ac:dyDescent="0.45">
      <c r="B974" s="15">
        <v>971</v>
      </c>
      <c r="C974" s="15" t="s">
        <v>24267</v>
      </c>
      <c r="D974" s="24" t="str">
        <f>OS_Raw_Data!A972</f>
        <v>OCLM-2025-000971</v>
      </c>
      <c r="E974" s="24" t="str">
        <f>OS_Raw_Data!B972</f>
        <v>OPOL-2025-000971</v>
      </c>
      <c r="F974" s="16" t="str">
        <f>OS_Raw_Data!I972</f>
        <v>2019-04-23</v>
      </c>
      <c r="G974" s="16" t="str">
        <f>OS_Raw_Data!J972</f>
        <v>2019-05-21</v>
      </c>
      <c r="H974" s="15" t="str">
        <f>OS_Raw_Data!C972</f>
        <v>WIBA</v>
      </c>
      <c r="I974" s="25">
        <f>OS_Raw_Data!Q972</f>
        <v>6056720.1500000004</v>
      </c>
      <c r="J974" s="25">
        <f>OS_Raw_Data!S972</f>
        <v>3747544.7</v>
      </c>
      <c r="K974" s="15" t="b">
        <f t="shared" si="30"/>
        <v>1</v>
      </c>
      <c r="L974" s="15" t="b">
        <f t="shared" si="31"/>
        <v>1</v>
      </c>
    </row>
    <row r="975" spans="2:12" s="15" customFormat="1" ht="13.75" x14ac:dyDescent="0.45">
      <c r="B975" s="15">
        <v>972</v>
      </c>
      <c r="C975" s="15" t="s">
        <v>24267</v>
      </c>
      <c r="D975" s="24" t="str">
        <f>OS_Raw_Data!A973</f>
        <v>OCLM-2025-000972</v>
      </c>
      <c r="E975" s="24" t="str">
        <f>OS_Raw_Data!B973</f>
        <v>OPOL-2025-000972</v>
      </c>
      <c r="F975" s="16" t="str">
        <f>OS_Raw_Data!I973</f>
        <v>2022-07-09</v>
      </c>
      <c r="G975" s="16" t="str">
        <f>OS_Raw_Data!J973</f>
        <v>2022-08-01</v>
      </c>
      <c r="H975" s="15" t="str">
        <f>OS_Raw_Data!C973</f>
        <v>Medical</v>
      </c>
      <c r="I975" s="25">
        <f>OS_Raw_Data!Q973</f>
        <v>48169.21</v>
      </c>
      <c r="J975" s="25">
        <f>OS_Raw_Data!S973</f>
        <v>38862.04</v>
      </c>
      <c r="K975" s="15" t="b">
        <f t="shared" si="30"/>
        <v>1</v>
      </c>
      <c r="L975" s="15" t="b">
        <f t="shared" si="31"/>
        <v>1</v>
      </c>
    </row>
    <row r="976" spans="2:12" s="15" customFormat="1" ht="13.75" x14ac:dyDescent="0.45">
      <c r="B976" s="15">
        <v>973</v>
      </c>
      <c r="C976" s="15" t="s">
        <v>24267</v>
      </c>
      <c r="D976" s="24" t="str">
        <f>OS_Raw_Data!A974</f>
        <v>OCLM-2025-000973</v>
      </c>
      <c r="E976" s="24" t="str">
        <f>OS_Raw_Data!B974</f>
        <v>OPOL-2025-000973</v>
      </c>
      <c r="F976" s="16" t="str">
        <f>OS_Raw_Data!I974</f>
        <v>2023-07-13</v>
      </c>
      <c r="G976" s="16" t="str">
        <f>OS_Raw_Data!J974</f>
        <v>2023-07-21</v>
      </c>
      <c r="H976" s="15" t="str">
        <f>OS_Raw_Data!C974</f>
        <v>WIBA</v>
      </c>
      <c r="I976" s="25">
        <f>OS_Raw_Data!Q974</f>
        <v>1707735.97</v>
      </c>
      <c r="J976" s="25">
        <f>OS_Raw_Data!S974</f>
        <v>1090328.69</v>
      </c>
      <c r="K976" s="15" t="b">
        <f t="shared" si="30"/>
        <v>1</v>
      </c>
      <c r="L976" s="15" t="b">
        <f t="shared" si="31"/>
        <v>1</v>
      </c>
    </row>
    <row r="977" spans="2:12" s="15" customFormat="1" ht="13.75" x14ac:dyDescent="0.45">
      <c r="B977" s="15">
        <v>974</v>
      </c>
      <c r="C977" s="15" t="s">
        <v>24267</v>
      </c>
      <c r="D977" s="24" t="str">
        <f>OS_Raw_Data!A975</f>
        <v>OCLM-2025-000974</v>
      </c>
      <c r="E977" s="24" t="str">
        <f>OS_Raw_Data!B975</f>
        <v>OPOL-2025-000974</v>
      </c>
      <c r="F977" s="16" t="str">
        <f>OS_Raw_Data!I975</f>
        <v>2024-12-20</v>
      </c>
      <c r="G977" s="16" t="str">
        <f>OS_Raw_Data!J975</f>
        <v>2025-01-11</v>
      </c>
      <c r="H977" s="15" t="str">
        <f>OS_Raw_Data!C975</f>
        <v>Fire Industrial</v>
      </c>
      <c r="I977" s="25">
        <f>OS_Raw_Data!Q975</f>
        <v>268245484.63999999</v>
      </c>
      <c r="J977" s="25">
        <f>OS_Raw_Data!S975</f>
        <v>109198451.66</v>
      </c>
      <c r="K977" s="15" t="b">
        <f t="shared" si="30"/>
        <v>1</v>
      </c>
      <c r="L977" s="15" t="b">
        <f t="shared" si="31"/>
        <v>1</v>
      </c>
    </row>
    <row r="978" spans="2:12" s="15" customFormat="1" ht="13.75" x14ac:dyDescent="0.45">
      <c r="B978" s="15">
        <v>975</v>
      </c>
      <c r="C978" s="15" t="s">
        <v>24267</v>
      </c>
      <c r="D978" s="24" t="str">
        <f>OS_Raw_Data!A976</f>
        <v>OCLM-2025-000975</v>
      </c>
      <c r="E978" s="24" t="str">
        <f>OS_Raw_Data!B976</f>
        <v>OPOL-2025-000975</v>
      </c>
      <c r="F978" s="16" t="str">
        <f>OS_Raw_Data!I976</f>
        <v>2024-05-09</v>
      </c>
      <c r="G978" s="16" t="str">
        <f>OS_Raw_Data!J976</f>
        <v>2024-06-06</v>
      </c>
      <c r="H978" s="15" t="str">
        <f>OS_Raw_Data!C976</f>
        <v>Motor Private</v>
      </c>
      <c r="I978" s="25">
        <f>OS_Raw_Data!Q976</f>
        <v>188603.01</v>
      </c>
      <c r="J978" s="25">
        <f>OS_Raw_Data!S976</f>
        <v>141965.16</v>
      </c>
      <c r="K978" s="15" t="b">
        <f t="shared" si="30"/>
        <v>1</v>
      </c>
      <c r="L978" s="15" t="b">
        <f t="shared" si="31"/>
        <v>1</v>
      </c>
    </row>
    <row r="979" spans="2:12" s="15" customFormat="1" ht="13.75" x14ac:dyDescent="0.45">
      <c r="B979" s="15">
        <v>976</v>
      </c>
      <c r="C979" s="15" t="s">
        <v>24267</v>
      </c>
      <c r="D979" s="24" t="str">
        <f>OS_Raw_Data!A977</f>
        <v>OCLM-2025-000976</v>
      </c>
      <c r="E979" s="24" t="str">
        <f>OS_Raw_Data!B977</f>
        <v>OPOL-2025-000976</v>
      </c>
      <c r="F979" s="16" t="str">
        <f>OS_Raw_Data!I977</f>
        <v>2021-07-02</v>
      </c>
      <c r="G979" s="16" t="str">
        <f>OS_Raw_Data!J977</f>
        <v>2021-07-03</v>
      </c>
      <c r="H979" s="15" t="str">
        <f>OS_Raw_Data!C977</f>
        <v>Medical</v>
      </c>
      <c r="I979" s="25">
        <f>OS_Raw_Data!Q977</f>
        <v>186593.55</v>
      </c>
      <c r="J979" s="25">
        <f>OS_Raw_Data!S977</f>
        <v>140240.13</v>
      </c>
      <c r="K979" s="15" t="b">
        <f t="shared" si="30"/>
        <v>1</v>
      </c>
      <c r="L979" s="15" t="b">
        <f t="shared" si="31"/>
        <v>1</v>
      </c>
    </row>
    <row r="980" spans="2:12" s="15" customFormat="1" ht="13.75" x14ac:dyDescent="0.45">
      <c r="B980" s="15">
        <v>977</v>
      </c>
      <c r="C980" s="15" t="s">
        <v>24267</v>
      </c>
      <c r="D980" s="24" t="str">
        <f>OS_Raw_Data!A978</f>
        <v>OCLM-2025-000977</v>
      </c>
      <c r="E980" s="24" t="str">
        <f>OS_Raw_Data!B978</f>
        <v>OPOL-2025-000977</v>
      </c>
      <c r="F980" s="16" t="str">
        <f>OS_Raw_Data!I978</f>
        <v>2023-12-11</v>
      </c>
      <c r="G980" s="16" t="str">
        <f>OS_Raw_Data!J978</f>
        <v>2023-12-19</v>
      </c>
      <c r="H980" s="15" t="str">
        <f>OS_Raw_Data!C978</f>
        <v>Marine Cargo</v>
      </c>
      <c r="I980" s="25">
        <f>OS_Raw_Data!Q978</f>
        <v>8800143.7599999998</v>
      </c>
      <c r="J980" s="25">
        <f>OS_Raw_Data!S978</f>
        <v>3888681.7</v>
      </c>
      <c r="K980" s="15" t="b">
        <f t="shared" si="30"/>
        <v>1</v>
      </c>
      <c r="L980" s="15" t="b">
        <f t="shared" si="31"/>
        <v>1</v>
      </c>
    </row>
    <row r="981" spans="2:12" s="15" customFormat="1" ht="13.75" x14ac:dyDescent="0.45">
      <c r="B981" s="15">
        <v>978</v>
      </c>
      <c r="C981" s="15" t="s">
        <v>24267</v>
      </c>
      <c r="D981" s="24" t="str">
        <f>OS_Raw_Data!A979</f>
        <v>OCLM-2025-000978</v>
      </c>
      <c r="E981" s="24" t="str">
        <f>OS_Raw_Data!B979</f>
        <v>OPOL-2025-000978</v>
      </c>
      <c r="F981" s="16" t="str">
        <f>OS_Raw_Data!I979</f>
        <v>2026-01-20</v>
      </c>
      <c r="G981" s="16" t="str">
        <f>OS_Raw_Data!J979</f>
        <v>2026-01-28</v>
      </c>
      <c r="H981" s="15" t="str">
        <f>OS_Raw_Data!C979</f>
        <v>Fire Industrial</v>
      </c>
      <c r="I981" s="25">
        <f>OS_Raw_Data!Q979</f>
        <v>47377271.520000003</v>
      </c>
      <c r="J981" s="25">
        <f>OS_Raw_Data!S979</f>
        <v>26081555.66</v>
      </c>
      <c r="K981" s="15" t="b">
        <f t="shared" si="30"/>
        <v>1</v>
      </c>
      <c r="L981" s="15" t="b">
        <f t="shared" si="31"/>
        <v>1</v>
      </c>
    </row>
    <row r="982" spans="2:12" s="15" customFormat="1" ht="13.75" x14ac:dyDescent="0.45">
      <c r="B982" s="15">
        <v>979</v>
      </c>
      <c r="C982" s="15" t="s">
        <v>24267</v>
      </c>
      <c r="D982" s="24" t="str">
        <f>OS_Raw_Data!A980</f>
        <v>OCLM-2025-000979</v>
      </c>
      <c r="E982" s="24" t="str">
        <f>OS_Raw_Data!B980</f>
        <v>OPOL-2025-000979</v>
      </c>
      <c r="F982" s="16" t="str">
        <f>OS_Raw_Data!I980</f>
        <v>2020-07-23</v>
      </c>
      <c r="G982" s="16" t="str">
        <f>OS_Raw_Data!J980</f>
        <v>2020-08-13</v>
      </c>
      <c r="H982" s="15" t="str">
        <f>OS_Raw_Data!C980</f>
        <v>Motor Commercial</v>
      </c>
      <c r="I982" s="25">
        <f>OS_Raw_Data!Q980</f>
        <v>729247.83</v>
      </c>
      <c r="J982" s="25">
        <f>OS_Raw_Data!S980</f>
        <v>599642.43000000005</v>
      </c>
      <c r="K982" s="15" t="b">
        <f t="shared" si="30"/>
        <v>1</v>
      </c>
      <c r="L982" s="15" t="b">
        <f t="shared" si="31"/>
        <v>1</v>
      </c>
    </row>
    <row r="983" spans="2:12" s="15" customFormat="1" ht="13.75" x14ac:dyDescent="0.45">
      <c r="B983" s="15">
        <v>980</v>
      </c>
      <c r="C983" s="15" t="s">
        <v>24267</v>
      </c>
      <c r="D983" s="24" t="str">
        <f>OS_Raw_Data!A981</f>
        <v>OCLM-2025-000980</v>
      </c>
      <c r="E983" s="24" t="str">
        <f>OS_Raw_Data!B981</f>
        <v>OPOL-2025-000980</v>
      </c>
      <c r="F983" s="16" t="str">
        <f>OS_Raw_Data!I981</f>
        <v>2021-04-23</v>
      </c>
      <c r="G983" s="16" t="str">
        <f>OS_Raw_Data!J981</f>
        <v>2021-05-08</v>
      </c>
      <c r="H983" s="15" t="str">
        <f>OS_Raw_Data!C981</f>
        <v>Marine Cargo</v>
      </c>
      <c r="I983" s="25">
        <f>OS_Raw_Data!Q981</f>
        <v>11276725.289999999</v>
      </c>
      <c r="J983" s="25">
        <f>OS_Raw_Data!S981</f>
        <v>5920367.4299999997</v>
      </c>
      <c r="K983" s="15" t="b">
        <f t="shared" si="30"/>
        <v>1</v>
      </c>
      <c r="L983" s="15" t="b">
        <f t="shared" si="31"/>
        <v>1</v>
      </c>
    </row>
    <row r="984" spans="2:12" s="15" customFormat="1" ht="13.75" x14ac:dyDescent="0.45">
      <c r="B984" s="15">
        <v>981</v>
      </c>
      <c r="C984" s="15" t="s">
        <v>24267</v>
      </c>
      <c r="D984" s="24" t="str">
        <f>OS_Raw_Data!A982</f>
        <v>OCLM-2025-000981</v>
      </c>
      <c r="E984" s="24" t="str">
        <f>OS_Raw_Data!B982</f>
        <v>OPOL-2025-000981</v>
      </c>
      <c r="F984" s="16" t="str">
        <f>OS_Raw_Data!I982</f>
        <v>2024-03-14</v>
      </c>
      <c r="G984" s="16" t="str">
        <f>OS_Raw_Data!J982</f>
        <v>2024-03-19</v>
      </c>
      <c r="H984" s="15" t="str">
        <f>OS_Raw_Data!C982</f>
        <v>Fire Domestic</v>
      </c>
      <c r="I984" s="25">
        <f>OS_Raw_Data!Q982</f>
        <v>1609927.88</v>
      </c>
      <c r="J984" s="25">
        <f>OS_Raw_Data!S982</f>
        <v>1355316.89</v>
      </c>
      <c r="K984" s="15" t="b">
        <f t="shared" si="30"/>
        <v>1</v>
      </c>
      <c r="L984" s="15" t="b">
        <f t="shared" si="31"/>
        <v>1</v>
      </c>
    </row>
    <row r="985" spans="2:12" s="15" customFormat="1" ht="13.75" x14ac:dyDescent="0.45">
      <c r="B985" s="15">
        <v>982</v>
      </c>
      <c r="C985" s="15" t="s">
        <v>24267</v>
      </c>
      <c r="D985" s="24" t="str">
        <f>OS_Raw_Data!A983</f>
        <v>OCLM-2025-000982</v>
      </c>
      <c r="E985" s="24" t="str">
        <f>OS_Raw_Data!B983</f>
        <v>OPOL-2025-000982</v>
      </c>
      <c r="F985" s="16" t="str">
        <f>OS_Raw_Data!I983</f>
        <v>2024-06-05</v>
      </c>
      <c r="G985" s="16" t="str">
        <f>OS_Raw_Data!J983</f>
        <v>2024-06-17</v>
      </c>
      <c r="H985" s="15" t="str">
        <f>OS_Raw_Data!C983</f>
        <v>Personal Accident</v>
      </c>
      <c r="I985" s="25">
        <f>OS_Raw_Data!Q983</f>
        <v>1018008.32</v>
      </c>
      <c r="J985" s="25">
        <f>OS_Raw_Data!S983</f>
        <v>734505.35</v>
      </c>
      <c r="K985" s="15" t="b">
        <f t="shared" si="30"/>
        <v>1</v>
      </c>
      <c r="L985" s="15" t="b">
        <f t="shared" si="31"/>
        <v>1</v>
      </c>
    </row>
    <row r="986" spans="2:12" s="15" customFormat="1" ht="13.75" x14ac:dyDescent="0.45">
      <c r="B986" s="15">
        <v>983</v>
      </c>
      <c r="C986" s="15" t="s">
        <v>24267</v>
      </c>
      <c r="D986" s="24" t="str">
        <f>OS_Raw_Data!A984</f>
        <v>OCLM-2025-000983</v>
      </c>
      <c r="E986" s="24" t="str">
        <f>OS_Raw_Data!B984</f>
        <v>OPOL-2025-000983</v>
      </c>
      <c r="F986" s="16" t="str">
        <f>OS_Raw_Data!I984</f>
        <v>2020-12-12</v>
      </c>
      <c r="G986" s="16" t="str">
        <f>OS_Raw_Data!J984</f>
        <v>2020-12-23</v>
      </c>
      <c r="H986" s="15" t="str">
        <f>OS_Raw_Data!C984</f>
        <v>Liability</v>
      </c>
      <c r="I986" s="25">
        <f>OS_Raw_Data!Q984</f>
        <v>6024046.3200000003</v>
      </c>
      <c r="J986" s="25">
        <f>OS_Raw_Data!S984</f>
        <v>4604351.3499999996</v>
      </c>
      <c r="K986" s="15" t="b">
        <f t="shared" si="30"/>
        <v>1</v>
      </c>
      <c r="L986" s="15" t="b">
        <f t="shared" si="31"/>
        <v>1</v>
      </c>
    </row>
    <row r="987" spans="2:12" s="15" customFormat="1" ht="13.75" x14ac:dyDescent="0.45">
      <c r="B987" s="15">
        <v>984</v>
      </c>
      <c r="C987" s="15" t="s">
        <v>24267</v>
      </c>
      <c r="D987" s="24" t="str">
        <f>OS_Raw_Data!A985</f>
        <v>OCLM-2025-000984</v>
      </c>
      <c r="E987" s="24" t="str">
        <f>OS_Raw_Data!B985</f>
        <v>OPOL-2025-000984</v>
      </c>
      <c r="F987" s="16" t="str">
        <f>OS_Raw_Data!I985</f>
        <v>2019-08-16</v>
      </c>
      <c r="G987" s="16" t="str">
        <f>OS_Raw_Data!J985</f>
        <v>2019-08-19</v>
      </c>
      <c r="H987" s="15" t="str">
        <f>OS_Raw_Data!C985</f>
        <v>Motor Commercial</v>
      </c>
      <c r="I987" s="25">
        <f>OS_Raw_Data!Q985</f>
        <v>206729.60000000001</v>
      </c>
      <c r="J987" s="25">
        <f>OS_Raw_Data!S985</f>
        <v>159205.32</v>
      </c>
      <c r="K987" s="15" t="b">
        <f t="shared" si="30"/>
        <v>1</v>
      </c>
      <c r="L987" s="15" t="b">
        <f t="shared" si="31"/>
        <v>1</v>
      </c>
    </row>
    <row r="988" spans="2:12" s="15" customFormat="1" ht="13.75" x14ac:dyDescent="0.45">
      <c r="B988" s="15">
        <v>985</v>
      </c>
      <c r="C988" s="15" t="s">
        <v>24267</v>
      </c>
      <c r="D988" s="24" t="str">
        <f>OS_Raw_Data!A986</f>
        <v>OCLM-2025-000985</v>
      </c>
      <c r="E988" s="24" t="str">
        <f>OS_Raw_Data!B986</f>
        <v>OPOL-2025-000985</v>
      </c>
      <c r="F988" s="16" t="str">
        <f>OS_Raw_Data!I986</f>
        <v>2021-12-15</v>
      </c>
      <c r="G988" s="16" t="str">
        <f>OS_Raw_Data!J986</f>
        <v>2021-12-21</v>
      </c>
      <c r="H988" s="15" t="str">
        <f>OS_Raw_Data!C986</f>
        <v>Liability</v>
      </c>
      <c r="I988" s="25">
        <f>OS_Raw_Data!Q986</f>
        <v>8296745.2400000002</v>
      </c>
      <c r="J988" s="25">
        <f>OS_Raw_Data!S986</f>
        <v>4912245.5999999996</v>
      </c>
      <c r="K988" s="15" t="b">
        <f t="shared" si="30"/>
        <v>1</v>
      </c>
      <c r="L988" s="15" t="b">
        <f t="shared" si="31"/>
        <v>1</v>
      </c>
    </row>
    <row r="989" spans="2:12" s="15" customFormat="1" ht="13.75" x14ac:dyDescent="0.45">
      <c r="B989" s="15">
        <v>986</v>
      </c>
      <c r="C989" s="15" t="s">
        <v>24267</v>
      </c>
      <c r="D989" s="24" t="str">
        <f>OS_Raw_Data!A987</f>
        <v>OCLM-2025-000986</v>
      </c>
      <c r="E989" s="24" t="str">
        <f>OS_Raw_Data!B987</f>
        <v>OPOL-2025-000986</v>
      </c>
      <c r="F989" s="16" t="str">
        <f>OS_Raw_Data!I987</f>
        <v>2021-11-23</v>
      </c>
      <c r="G989" s="16" t="str">
        <f>OS_Raw_Data!J987</f>
        <v>2021-11-26</v>
      </c>
      <c r="H989" s="15" t="str">
        <f>OS_Raw_Data!C987</f>
        <v>Medical</v>
      </c>
      <c r="I989" s="25">
        <f>OS_Raw_Data!Q987</f>
        <v>363365.6</v>
      </c>
      <c r="J989" s="25">
        <f>OS_Raw_Data!S987</f>
        <v>308260.83</v>
      </c>
      <c r="K989" s="15" t="b">
        <f t="shared" si="30"/>
        <v>1</v>
      </c>
      <c r="L989" s="15" t="b">
        <f t="shared" si="31"/>
        <v>1</v>
      </c>
    </row>
    <row r="990" spans="2:12" s="15" customFormat="1" ht="13.75" x14ac:dyDescent="0.45">
      <c r="B990" s="15">
        <v>987</v>
      </c>
      <c r="C990" s="15" t="s">
        <v>24267</v>
      </c>
      <c r="D990" s="24" t="str">
        <f>OS_Raw_Data!A988</f>
        <v>OCLM-2025-000987</v>
      </c>
      <c r="E990" s="24" t="str">
        <f>OS_Raw_Data!B988</f>
        <v>OPOL-2025-000987</v>
      </c>
      <c r="F990" s="16" t="str">
        <f>OS_Raw_Data!I988</f>
        <v>2025-09-07</v>
      </c>
      <c r="G990" s="16" t="str">
        <f>OS_Raw_Data!J988</f>
        <v>2025-09-24</v>
      </c>
      <c r="H990" s="15" t="str">
        <f>OS_Raw_Data!C988</f>
        <v>Motor Private</v>
      </c>
      <c r="I990" s="25">
        <f>OS_Raw_Data!Q988</f>
        <v>241661.37</v>
      </c>
      <c r="J990" s="25">
        <f>OS_Raw_Data!S988</f>
        <v>177484.99</v>
      </c>
      <c r="K990" s="15" t="b">
        <f t="shared" si="30"/>
        <v>1</v>
      </c>
      <c r="L990" s="15" t="b">
        <f t="shared" si="31"/>
        <v>1</v>
      </c>
    </row>
    <row r="991" spans="2:12" s="15" customFormat="1" ht="13.75" x14ac:dyDescent="0.45">
      <c r="B991" s="15">
        <v>988</v>
      </c>
      <c r="C991" s="15" t="s">
        <v>24267</v>
      </c>
      <c r="D991" s="24" t="str">
        <f>OS_Raw_Data!A989</f>
        <v>OCLM-2025-000988</v>
      </c>
      <c r="E991" s="24" t="str">
        <f>OS_Raw_Data!B989</f>
        <v>OPOL-2025-000988</v>
      </c>
      <c r="F991" s="16" t="str">
        <f>OS_Raw_Data!I989</f>
        <v>2021-10-16</v>
      </c>
      <c r="G991" s="16" t="str">
        <f>OS_Raw_Data!J989</f>
        <v>2021-10-19</v>
      </c>
      <c r="H991" s="15" t="str">
        <f>OS_Raw_Data!C989</f>
        <v>Personal Accident</v>
      </c>
      <c r="I991" s="25">
        <f>OS_Raw_Data!Q989</f>
        <v>209150.05</v>
      </c>
      <c r="J991" s="25">
        <f>OS_Raw_Data!S989</f>
        <v>160413.54</v>
      </c>
      <c r="K991" s="15" t="b">
        <f t="shared" si="30"/>
        <v>1</v>
      </c>
      <c r="L991" s="15" t="b">
        <f t="shared" si="31"/>
        <v>1</v>
      </c>
    </row>
    <row r="992" spans="2:12" s="15" customFormat="1" ht="13.75" x14ac:dyDescent="0.45">
      <c r="B992" s="15">
        <v>989</v>
      </c>
      <c r="C992" s="15" t="s">
        <v>24267</v>
      </c>
      <c r="D992" s="24" t="str">
        <f>OS_Raw_Data!A990</f>
        <v>OCLM-2025-000989</v>
      </c>
      <c r="E992" s="24" t="str">
        <f>OS_Raw_Data!B990</f>
        <v>OPOL-2025-000989</v>
      </c>
      <c r="F992" s="16" t="str">
        <f>OS_Raw_Data!I990</f>
        <v>2024-06-02</v>
      </c>
      <c r="G992" s="16" t="str">
        <f>OS_Raw_Data!J990</f>
        <v>2024-06-30</v>
      </c>
      <c r="H992" s="15" t="str">
        <f>OS_Raw_Data!C990</f>
        <v>Fire Industrial</v>
      </c>
      <c r="I992" s="25">
        <f>OS_Raw_Data!Q990</f>
        <v>117284994.83</v>
      </c>
      <c r="J992" s="25">
        <f>OS_Raw_Data!S990</f>
        <v>67423780.379999995</v>
      </c>
      <c r="K992" s="15" t="b">
        <f t="shared" si="30"/>
        <v>1</v>
      </c>
      <c r="L992" s="15" t="b">
        <f t="shared" si="31"/>
        <v>1</v>
      </c>
    </row>
    <row r="993" spans="2:12" s="15" customFormat="1" ht="13.75" x14ac:dyDescent="0.45">
      <c r="B993" s="15">
        <v>990</v>
      </c>
      <c r="C993" s="15" t="s">
        <v>24267</v>
      </c>
      <c r="D993" s="24" t="str">
        <f>OS_Raw_Data!A991</f>
        <v>OCLM-2025-000990</v>
      </c>
      <c r="E993" s="24" t="str">
        <f>OS_Raw_Data!B991</f>
        <v>OPOL-2025-000990</v>
      </c>
      <c r="F993" s="16" t="str">
        <f>OS_Raw_Data!I991</f>
        <v>2025-01-10</v>
      </c>
      <c r="G993" s="16" t="str">
        <f>OS_Raw_Data!J991</f>
        <v>2025-01-15</v>
      </c>
      <c r="H993" s="15" t="str">
        <f>OS_Raw_Data!C991</f>
        <v>Medical</v>
      </c>
      <c r="I993" s="25">
        <f>OS_Raw_Data!Q991</f>
        <v>130225.39</v>
      </c>
      <c r="J993" s="25">
        <f>OS_Raw_Data!S991</f>
        <v>114977.84</v>
      </c>
      <c r="K993" s="15" t="b">
        <f t="shared" si="30"/>
        <v>1</v>
      </c>
      <c r="L993" s="15" t="b">
        <f t="shared" si="31"/>
        <v>1</v>
      </c>
    </row>
    <row r="994" spans="2:12" s="15" customFormat="1" ht="13.75" x14ac:dyDescent="0.45">
      <c r="B994" s="15">
        <v>991</v>
      </c>
      <c r="C994" s="15" t="s">
        <v>24267</v>
      </c>
      <c r="D994" s="24" t="str">
        <f>OS_Raw_Data!A992</f>
        <v>OCLM-2025-000991</v>
      </c>
      <c r="E994" s="24" t="str">
        <f>OS_Raw_Data!B992</f>
        <v>OPOL-2025-000991</v>
      </c>
      <c r="F994" s="16" t="str">
        <f>OS_Raw_Data!I992</f>
        <v>2019-03-10</v>
      </c>
      <c r="G994" s="16" t="str">
        <f>OS_Raw_Data!J992</f>
        <v>2019-03-16</v>
      </c>
      <c r="H994" s="15" t="str">
        <f>OS_Raw_Data!C992</f>
        <v>Medical</v>
      </c>
      <c r="I994" s="25">
        <f>OS_Raw_Data!Q992</f>
        <v>748326</v>
      </c>
      <c r="J994" s="25">
        <f>OS_Raw_Data!S992</f>
        <v>645762.27</v>
      </c>
      <c r="K994" s="15" t="b">
        <f t="shared" si="30"/>
        <v>1</v>
      </c>
      <c r="L994" s="15" t="b">
        <f t="shared" si="31"/>
        <v>1</v>
      </c>
    </row>
    <row r="995" spans="2:12" s="15" customFormat="1" ht="13.75" x14ac:dyDescent="0.45">
      <c r="B995" s="15">
        <v>992</v>
      </c>
      <c r="C995" s="15" t="s">
        <v>24267</v>
      </c>
      <c r="D995" s="24" t="str">
        <f>OS_Raw_Data!A993</f>
        <v>OCLM-2025-000992</v>
      </c>
      <c r="E995" s="24" t="str">
        <f>OS_Raw_Data!B993</f>
        <v>OPOL-2025-000992</v>
      </c>
      <c r="F995" s="16" t="str">
        <f>OS_Raw_Data!I993</f>
        <v>2019-02-27</v>
      </c>
      <c r="G995" s="16" t="str">
        <f>OS_Raw_Data!J993</f>
        <v>2019-03-20</v>
      </c>
      <c r="H995" s="15" t="str">
        <f>OS_Raw_Data!C993</f>
        <v>Liability</v>
      </c>
      <c r="I995" s="25">
        <f>OS_Raw_Data!Q993</f>
        <v>13396105.84</v>
      </c>
      <c r="J995" s="25">
        <f>OS_Raw_Data!S993</f>
        <v>5962233.7699999996</v>
      </c>
      <c r="K995" s="15" t="b">
        <f t="shared" si="30"/>
        <v>1</v>
      </c>
      <c r="L995" s="15" t="b">
        <f t="shared" si="31"/>
        <v>1</v>
      </c>
    </row>
    <row r="996" spans="2:12" s="15" customFormat="1" ht="13.75" x14ac:dyDescent="0.45">
      <c r="B996" s="15">
        <v>993</v>
      </c>
      <c r="C996" s="15" t="s">
        <v>24267</v>
      </c>
      <c r="D996" s="24" t="str">
        <f>OS_Raw_Data!A994</f>
        <v>OCLM-2025-000993</v>
      </c>
      <c r="E996" s="24" t="str">
        <f>OS_Raw_Data!B994</f>
        <v>OPOL-2025-000993</v>
      </c>
      <c r="F996" s="16" t="str">
        <f>OS_Raw_Data!I994</f>
        <v>2019-08-20</v>
      </c>
      <c r="G996" s="16" t="str">
        <f>OS_Raw_Data!J994</f>
        <v>2019-09-19</v>
      </c>
      <c r="H996" s="15" t="str">
        <f>OS_Raw_Data!C994</f>
        <v>Liability</v>
      </c>
      <c r="I996" s="25">
        <f>OS_Raw_Data!Q994</f>
        <v>1774887.16</v>
      </c>
      <c r="J996" s="25">
        <f>OS_Raw_Data!S994</f>
        <v>585397.17000000004</v>
      </c>
      <c r="K996" s="15" t="b">
        <f t="shared" si="30"/>
        <v>1</v>
      </c>
      <c r="L996" s="15" t="b">
        <f t="shared" si="31"/>
        <v>1</v>
      </c>
    </row>
    <row r="997" spans="2:12" s="15" customFormat="1" ht="13.75" x14ac:dyDescent="0.45">
      <c r="B997" s="15">
        <v>994</v>
      </c>
      <c r="C997" s="15" t="s">
        <v>24267</v>
      </c>
      <c r="D997" s="24" t="str">
        <f>OS_Raw_Data!A995</f>
        <v>OCLM-2025-000994</v>
      </c>
      <c r="E997" s="24" t="str">
        <f>OS_Raw_Data!B995</f>
        <v>OPOL-2025-000994</v>
      </c>
      <c r="F997" s="16" t="str">
        <f>OS_Raw_Data!I995</f>
        <v>2020-10-20</v>
      </c>
      <c r="G997" s="16" t="str">
        <f>OS_Raw_Data!J995</f>
        <v>2020-11-04</v>
      </c>
      <c r="H997" s="15" t="str">
        <f>OS_Raw_Data!C995</f>
        <v>Liability</v>
      </c>
      <c r="I997" s="25">
        <f>OS_Raw_Data!Q995</f>
        <v>48370979.399999999</v>
      </c>
      <c r="J997" s="25">
        <f>OS_Raw_Data!S995</f>
        <v>29660873.489999998</v>
      </c>
      <c r="K997" s="15" t="b">
        <f t="shared" si="30"/>
        <v>1</v>
      </c>
      <c r="L997" s="15" t="b">
        <f t="shared" si="31"/>
        <v>1</v>
      </c>
    </row>
    <row r="998" spans="2:12" s="15" customFormat="1" ht="13.75" x14ac:dyDescent="0.45">
      <c r="B998" s="15">
        <v>995</v>
      </c>
      <c r="C998" s="15" t="s">
        <v>24267</v>
      </c>
      <c r="D998" s="24" t="str">
        <f>OS_Raw_Data!A996</f>
        <v>OCLM-2025-000995</v>
      </c>
      <c r="E998" s="24" t="str">
        <f>OS_Raw_Data!B996</f>
        <v>OPOL-2025-000995</v>
      </c>
      <c r="F998" s="16" t="str">
        <f>OS_Raw_Data!I996</f>
        <v>2020-02-01</v>
      </c>
      <c r="G998" s="16" t="str">
        <f>OS_Raw_Data!J996</f>
        <v>2020-02-26</v>
      </c>
      <c r="H998" s="15" t="str">
        <f>OS_Raw_Data!C996</f>
        <v>Fire Domestic</v>
      </c>
      <c r="I998" s="25">
        <f>OS_Raw_Data!Q996</f>
        <v>5262040.54</v>
      </c>
      <c r="J998" s="25">
        <f>OS_Raw_Data!S996</f>
        <v>4574575.75</v>
      </c>
      <c r="K998" s="15" t="b">
        <f t="shared" si="30"/>
        <v>1</v>
      </c>
      <c r="L998" s="15" t="b">
        <f t="shared" si="31"/>
        <v>1</v>
      </c>
    </row>
    <row r="999" spans="2:12" s="15" customFormat="1" ht="13.75" x14ac:dyDescent="0.45">
      <c r="B999" s="15">
        <v>996</v>
      </c>
      <c r="C999" s="15" t="s">
        <v>24267</v>
      </c>
      <c r="D999" s="24" t="str">
        <f>OS_Raw_Data!A997</f>
        <v>OCLM-2025-000996</v>
      </c>
      <c r="E999" s="24" t="str">
        <f>OS_Raw_Data!B997</f>
        <v>OPOL-2025-000996</v>
      </c>
      <c r="F999" s="16" t="str">
        <f>OS_Raw_Data!I997</f>
        <v>2021-06-06</v>
      </c>
      <c r="G999" s="16" t="str">
        <f>OS_Raw_Data!J997</f>
        <v>2021-06-16</v>
      </c>
      <c r="H999" s="15" t="str">
        <f>OS_Raw_Data!C997</f>
        <v>Marine Cargo</v>
      </c>
      <c r="I999" s="25">
        <f>OS_Raw_Data!Q997</f>
        <v>10996722.68</v>
      </c>
      <c r="J999" s="25">
        <f>OS_Raw_Data!S997</f>
        <v>6359010.4000000004</v>
      </c>
      <c r="K999" s="15" t="b">
        <f t="shared" si="30"/>
        <v>1</v>
      </c>
      <c r="L999" s="15" t="b">
        <f t="shared" si="31"/>
        <v>1</v>
      </c>
    </row>
    <row r="1000" spans="2:12" s="15" customFormat="1" ht="13.75" x14ac:dyDescent="0.45">
      <c r="B1000" s="15">
        <v>997</v>
      </c>
      <c r="C1000" s="15" t="s">
        <v>24267</v>
      </c>
      <c r="D1000" s="24" t="str">
        <f>OS_Raw_Data!A998</f>
        <v>OCLM-2025-000997</v>
      </c>
      <c r="E1000" s="24" t="str">
        <f>OS_Raw_Data!B998</f>
        <v>OPOL-2025-000997</v>
      </c>
      <c r="F1000" s="16" t="str">
        <f>OS_Raw_Data!I998</f>
        <v>2021-02-22</v>
      </c>
      <c r="G1000" s="16" t="str">
        <f>OS_Raw_Data!J998</f>
        <v>2021-03-17</v>
      </c>
      <c r="H1000" s="15" t="str">
        <f>OS_Raw_Data!C998</f>
        <v>Fire Industrial</v>
      </c>
      <c r="I1000" s="25">
        <f>OS_Raw_Data!Q998</f>
        <v>80093119.700000003</v>
      </c>
      <c r="J1000" s="25">
        <f>OS_Raw_Data!S998</f>
        <v>54854294.57</v>
      </c>
      <c r="K1000" s="15" t="b">
        <f t="shared" si="30"/>
        <v>1</v>
      </c>
      <c r="L1000" s="15" t="b">
        <f t="shared" si="31"/>
        <v>1</v>
      </c>
    </row>
    <row r="1001" spans="2:12" s="15" customFormat="1" ht="13.75" x14ac:dyDescent="0.45">
      <c r="B1001" s="15">
        <v>998</v>
      </c>
      <c r="C1001" s="15" t="s">
        <v>24267</v>
      </c>
      <c r="D1001" s="24" t="str">
        <f>OS_Raw_Data!A999</f>
        <v>OCLM-2025-000998</v>
      </c>
      <c r="E1001" s="24" t="str">
        <f>OS_Raw_Data!B999</f>
        <v>OPOL-2025-000998</v>
      </c>
      <c r="F1001" s="16" t="str">
        <f>OS_Raw_Data!I999</f>
        <v>2022-05-18</v>
      </c>
      <c r="G1001" s="16" t="str">
        <f>OS_Raw_Data!J999</f>
        <v>2022-05-28</v>
      </c>
      <c r="H1001" s="15" t="str">
        <f>OS_Raw_Data!C999</f>
        <v>Medical</v>
      </c>
      <c r="I1001" s="25">
        <f>OS_Raw_Data!Q999</f>
        <v>429404.58</v>
      </c>
      <c r="J1001" s="25">
        <f>OS_Raw_Data!S999</f>
        <v>312996.3</v>
      </c>
      <c r="K1001" s="15" t="b">
        <f t="shared" si="30"/>
        <v>1</v>
      </c>
      <c r="L1001" s="15" t="b">
        <f t="shared" si="31"/>
        <v>1</v>
      </c>
    </row>
    <row r="1002" spans="2:12" s="15" customFormat="1" ht="13.75" x14ac:dyDescent="0.45">
      <c r="B1002" s="15">
        <v>999</v>
      </c>
      <c r="C1002" s="15" t="s">
        <v>24267</v>
      </c>
      <c r="D1002" s="24" t="str">
        <f>OS_Raw_Data!A1000</f>
        <v>OCLM-2025-000999</v>
      </c>
      <c r="E1002" s="24" t="str">
        <f>OS_Raw_Data!B1000</f>
        <v>OPOL-2025-000999</v>
      </c>
      <c r="F1002" s="16" t="str">
        <f>OS_Raw_Data!I1000</f>
        <v>2021-10-08</v>
      </c>
      <c r="G1002" s="16" t="str">
        <f>OS_Raw_Data!J1000</f>
        <v>2021-10-19</v>
      </c>
      <c r="H1002" s="15" t="str">
        <f>OS_Raw_Data!C1000</f>
        <v>Fire Industrial</v>
      </c>
      <c r="I1002" s="25">
        <f>OS_Raw_Data!Q1000</f>
        <v>27344177.420000002</v>
      </c>
      <c r="J1002" s="25">
        <f>OS_Raw_Data!S1000</f>
        <v>21259453.199999999</v>
      </c>
      <c r="K1002" s="15" t="b">
        <f t="shared" si="30"/>
        <v>1</v>
      </c>
      <c r="L1002" s="15" t="b">
        <f t="shared" si="31"/>
        <v>1</v>
      </c>
    </row>
    <row r="1003" spans="2:12" s="15" customFormat="1" ht="13.75" x14ac:dyDescent="0.45">
      <c r="B1003" s="15">
        <v>1000</v>
      </c>
      <c r="C1003" s="15" t="s">
        <v>24267</v>
      </c>
      <c r="D1003" s="24" t="str">
        <f>OS_Raw_Data!A1001</f>
        <v>OCLM-2025-001000</v>
      </c>
      <c r="E1003" s="24" t="str">
        <f>OS_Raw_Data!B1001</f>
        <v>OPOL-2025-001000</v>
      </c>
      <c r="F1003" s="16" t="str">
        <f>OS_Raw_Data!I1001</f>
        <v>2018-12-17</v>
      </c>
      <c r="G1003" s="16" t="str">
        <f>OS_Raw_Data!J1001</f>
        <v>2019-01-12</v>
      </c>
      <c r="H1003" s="15" t="str">
        <f>OS_Raw_Data!C1001</f>
        <v>WIBA</v>
      </c>
      <c r="I1003" s="25">
        <f>OS_Raw_Data!Q1001</f>
        <v>477623.54</v>
      </c>
      <c r="J1003" s="25">
        <f>OS_Raw_Data!S1001</f>
        <v>329837.71000000002</v>
      </c>
      <c r="K1003" s="15" t="b">
        <f t="shared" si="30"/>
        <v>1</v>
      </c>
      <c r="L1003" s="15" t="b">
        <f t="shared" si="31"/>
        <v>1</v>
      </c>
    </row>
    <row r="1004" spans="2:12" s="15" customFormat="1" ht="13.75" x14ac:dyDescent="0.45">
      <c r="B1004" s="15">
        <v>1001</v>
      </c>
      <c r="C1004" s="15" t="s">
        <v>24267</v>
      </c>
      <c r="D1004" s="24" t="str">
        <f>OS_Raw_Data!A1002</f>
        <v>OCLM-2025-001001</v>
      </c>
      <c r="E1004" s="24" t="str">
        <f>OS_Raw_Data!B1002</f>
        <v>OPOL-2025-001001</v>
      </c>
      <c r="F1004" s="16" t="str">
        <f>OS_Raw_Data!I1002</f>
        <v>2021-04-01</v>
      </c>
      <c r="G1004" s="16" t="str">
        <f>OS_Raw_Data!J1002</f>
        <v>2021-04-10</v>
      </c>
      <c r="H1004" s="15" t="str">
        <f>OS_Raw_Data!C1002</f>
        <v>Fire Domestic</v>
      </c>
      <c r="I1004" s="25">
        <f>OS_Raw_Data!Q1002</f>
        <v>1012245.87</v>
      </c>
      <c r="J1004" s="25">
        <f>OS_Raw_Data!S1002</f>
        <v>797974.04</v>
      </c>
      <c r="K1004" s="15" t="b">
        <f t="shared" si="30"/>
        <v>1</v>
      </c>
      <c r="L1004" s="15" t="b">
        <f t="shared" si="31"/>
        <v>1</v>
      </c>
    </row>
    <row r="1005" spans="2:12" s="15" customFormat="1" ht="13.75" x14ac:dyDescent="0.45">
      <c r="B1005" s="15">
        <v>1002</v>
      </c>
      <c r="C1005" s="15" t="s">
        <v>24267</v>
      </c>
      <c r="D1005" s="24" t="str">
        <f>OS_Raw_Data!A1003</f>
        <v>OCLM-2025-001002</v>
      </c>
      <c r="E1005" s="24" t="str">
        <f>OS_Raw_Data!B1003</f>
        <v>OPOL-2025-001002</v>
      </c>
      <c r="F1005" s="16" t="str">
        <f>OS_Raw_Data!I1003</f>
        <v>2019-12-27</v>
      </c>
      <c r="G1005" s="16" t="str">
        <f>OS_Raw_Data!J1003</f>
        <v>2020-01-25</v>
      </c>
      <c r="H1005" s="15" t="str">
        <f>OS_Raw_Data!C1003</f>
        <v>Motor Private</v>
      </c>
      <c r="I1005" s="25">
        <f>OS_Raw_Data!Q1003</f>
        <v>195541.21</v>
      </c>
      <c r="J1005" s="25">
        <f>OS_Raw_Data!S1003</f>
        <v>175093</v>
      </c>
      <c r="K1005" s="15" t="b">
        <f t="shared" si="30"/>
        <v>1</v>
      </c>
      <c r="L1005" s="15" t="b">
        <f t="shared" si="31"/>
        <v>1</v>
      </c>
    </row>
    <row r="1006" spans="2:12" s="15" customFormat="1" ht="13.75" x14ac:dyDescent="0.45">
      <c r="B1006" s="15">
        <v>1003</v>
      </c>
      <c r="C1006" s="15" t="s">
        <v>24267</v>
      </c>
      <c r="D1006" s="24" t="str">
        <f>OS_Raw_Data!A1004</f>
        <v>OCLM-2025-001003</v>
      </c>
      <c r="E1006" s="24" t="str">
        <f>OS_Raw_Data!B1004</f>
        <v>OPOL-2025-001003</v>
      </c>
      <c r="F1006" s="16" t="str">
        <f>OS_Raw_Data!I1004</f>
        <v>2023-05-12</v>
      </c>
      <c r="G1006" s="16" t="str">
        <f>OS_Raw_Data!J1004</f>
        <v>2023-05-26</v>
      </c>
      <c r="H1006" s="15" t="str">
        <f>OS_Raw_Data!C1004</f>
        <v>Marine Cargo</v>
      </c>
      <c r="I1006" s="25">
        <f>OS_Raw_Data!Q1004</f>
        <v>1534640.37</v>
      </c>
      <c r="J1006" s="25">
        <f>OS_Raw_Data!S1004</f>
        <v>592052.31000000006</v>
      </c>
      <c r="K1006" s="15" t="b">
        <f t="shared" si="30"/>
        <v>1</v>
      </c>
      <c r="L1006" s="15" t="b">
        <f t="shared" si="31"/>
        <v>1</v>
      </c>
    </row>
    <row r="1007" spans="2:12" s="15" customFormat="1" ht="13.75" x14ac:dyDescent="0.45">
      <c r="B1007" s="15">
        <v>1004</v>
      </c>
      <c r="C1007" s="15" t="s">
        <v>24267</v>
      </c>
      <c r="D1007" s="24" t="str">
        <f>OS_Raw_Data!A1005</f>
        <v>OCLM-2025-001004</v>
      </c>
      <c r="E1007" s="24" t="str">
        <f>OS_Raw_Data!B1005</f>
        <v>OPOL-2025-001004</v>
      </c>
      <c r="F1007" s="16" t="str">
        <f>OS_Raw_Data!I1005</f>
        <v>2018-01-24</v>
      </c>
      <c r="G1007" s="16" t="str">
        <f>OS_Raw_Data!J1005</f>
        <v>2018-02-12</v>
      </c>
      <c r="H1007" s="15" t="str">
        <f>OS_Raw_Data!C1005</f>
        <v>Personal Accident</v>
      </c>
      <c r="I1007" s="25">
        <f>OS_Raw_Data!Q1005</f>
        <v>26747.33</v>
      </c>
      <c r="J1007" s="25">
        <f>OS_Raw_Data!S1005</f>
        <v>22984.36</v>
      </c>
      <c r="K1007" s="15" t="b">
        <f t="shared" si="30"/>
        <v>1</v>
      </c>
      <c r="L1007" s="15" t="b">
        <f t="shared" si="31"/>
        <v>1</v>
      </c>
    </row>
    <row r="1008" spans="2:12" s="15" customFormat="1" ht="13.75" x14ac:dyDescent="0.45">
      <c r="B1008" s="15">
        <v>1005</v>
      </c>
      <c r="C1008" s="15" t="s">
        <v>24267</v>
      </c>
      <c r="D1008" s="24" t="str">
        <f>OS_Raw_Data!A1006</f>
        <v>OCLM-2025-001005</v>
      </c>
      <c r="E1008" s="24" t="str">
        <f>OS_Raw_Data!B1006</f>
        <v>OPOL-2025-001005</v>
      </c>
      <c r="F1008" s="16" t="str">
        <f>OS_Raw_Data!I1006</f>
        <v>2018-07-12</v>
      </c>
      <c r="G1008" s="16" t="str">
        <f>OS_Raw_Data!J1006</f>
        <v>2018-07-27</v>
      </c>
      <c r="H1008" s="15" t="str">
        <f>OS_Raw_Data!C1006</f>
        <v>Motor Commercial</v>
      </c>
      <c r="I1008" s="25">
        <f>OS_Raw_Data!Q1006</f>
        <v>495430.31</v>
      </c>
      <c r="J1008" s="25">
        <f>OS_Raw_Data!S1006</f>
        <v>310652.90000000002</v>
      </c>
      <c r="K1008" s="15" t="b">
        <f t="shared" si="30"/>
        <v>1</v>
      </c>
      <c r="L1008" s="15" t="b">
        <f t="shared" si="31"/>
        <v>1</v>
      </c>
    </row>
    <row r="1009" spans="2:12" s="15" customFormat="1" ht="13.75" x14ac:dyDescent="0.45">
      <c r="B1009" s="15">
        <v>1006</v>
      </c>
      <c r="C1009" s="15" t="s">
        <v>24267</v>
      </c>
      <c r="D1009" s="24" t="str">
        <f>OS_Raw_Data!A1007</f>
        <v>OCLM-2025-001006</v>
      </c>
      <c r="E1009" s="24" t="str">
        <f>OS_Raw_Data!B1007</f>
        <v>OPOL-2025-001006</v>
      </c>
      <c r="F1009" s="16" t="str">
        <f>OS_Raw_Data!I1007</f>
        <v>2023-01-03</v>
      </c>
      <c r="G1009" s="16" t="str">
        <f>OS_Raw_Data!J1007</f>
        <v>2023-02-02</v>
      </c>
      <c r="H1009" s="15" t="str">
        <f>OS_Raw_Data!C1007</f>
        <v>Personal Accident</v>
      </c>
      <c r="I1009" s="25">
        <f>OS_Raw_Data!Q1007</f>
        <v>364779.54</v>
      </c>
      <c r="J1009" s="25">
        <f>OS_Raw_Data!S1007</f>
        <v>318850.61</v>
      </c>
      <c r="K1009" s="15" t="b">
        <f t="shared" si="30"/>
        <v>1</v>
      </c>
      <c r="L1009" s="15" t="b">
        <f t="shared" si="31"/>
        <v>1</v>
      </c>
    </row>
    <row r="1010" spans="2:12" s="15" customFormat="1" ht="13.75" x14ac:dyDescent="0.45">
      <c r="B1010" s="15">
        <v>1007</v>
      </c>
      <c r="C1010" s="15" t="s">
        <v>24267</v>
      </c>
      <c r="D1010" s="24" t="str">
        <f>OS_Raw_Data!A1008</f>
        <v>OCLM-2025-001007</v>
      </c>
      <c r="E1010" s="24" t="str">
        <f>OS_Raw_Data!B1008</f>
        <v>OPOL-2025-001007</v>
      </c>
      <c r="F1010" s="16" t="str">
        <f>OS_Raw_Data!I1008</f>
        <v>2025-03-18</v>
      </c>
      <c r="G1010" s="16" t="str">
        <f>OS_Raw_Data!J1008</f>
        <v>2025-03-20</v>
      </c>
      <c r="H1010" s="15" t="str">
        <f>OS_Raw_Data!C1008</f>
        <v>WIBA</v>
      </c>
      <c r="I1010" s="25">
        <f>OS_Raw_Data!Q1008</f>
        <v>1193958.44</v>
      </c>
      <c r="J1010" s="25">
        <f>OS_Raw_Data!S1008</f>
        <v>894208.17</v>
      </c>
      <c r="K1010" s="15" t="b">
        <f t="shared" si="30"/>
        <v>1</v>
      </c>
      <c r="L1010" s="15" t="b">
        <f t="shared" si="31"/>
        <v>1</v>
      </c>
    </row>
    <row r="1011" spans="2:12" s="15" customFormat="1" ht="13.75" x14ac:dyDescent="0.45">
      <c r="B1011" s="15">
        <v>1008</v>
      </c>
      <c r="C1011" s="15" t="s">
        <v>24267</v>
      </c>
      <c r="D1011" s="24" t="str">
        <f>OS_Raw_Data!A1009</f>
        <v>OCLM-2025-001008</v>
      </c>
      <c r="E1011" s="24" t="str">
        <f>OS_Raw_Data!B1009</f>
        <v>OPOL-2025-001008</v>
      </c>
      <c r="F1011" s="16" t="str">
        <f>OS_Raw_Data!I1009</f>
        <v>2023-08-02</v>
      </c>
      <c r="G1011" s="16" t="str">
        <f>OS_Raw_Data!J1009</f>
        <v>2023-08-21</v>
      </c>
      <c r="H1011" s="15" t="str">
        <f>OS_Raw_Data!C1009</f>
        <v>Liability</v>
      </c>
      <c r="I1011" s="25">
        <f>OS_Raw_Data!Q1009</f>
        <v>11449129.460000001</v>
      </c>
      <c r="J1011" s="25">
        <f>OS_Raw_Data!S1009</f>
        <v>7256489.0999999996</v>
      </c>
      <c r="K1011" s="15" t="b">
        <f t="shared" si="30"/>
        <v>1</v>
      </c>
      <c r="L1011" s="15" t="b">
        <f t="shared" si="31"/>
        <v>1</v>
      </c>
    </row>
    <row r="1012" spans="2:12" s="15" customFormat="1" ht="13.75" x14ac:dyDescent="0.45">
      <c r="B1012" s="15">
        <v>1009</v>
      </c>
      <c r="C1012" s="15" t="s">
        <v>24267</v>
      </c>
      <c r="D1012" s="24" t="str">
        <f>OS_Raw_Data!A1010</f>
        <v>OCLM-2025-001009</v>
      </c>
      <c r="E1012" s="24" t="str">
        <f>OS_Raw_Data!B1010</f>
        <v>OPOL-2025-001009</v>
      </c>
      <c r="F1012" s="16" t="str">
        <f>OS_Raw_Data!I1010</f>
        <v>2022-12-01</v>
      </c>
      <c r="G1012" s="16" t="str">
        <f>OS_Raw_Data!J1010</f>
        <v>2022-12-06</v>
      </c>
      <c r="H1012" s="15" t="str">
        <f>OS_Raw_Data!C1010</f>
        <v>Fire Industrial</v>
      </c>
      <c r="I1012" s="25">
        <f>OS_Raw_Data!Q1010</f>
        <v>4858228.57</v>
      </c>
      <c r="J1012" s="25">
        <f>OS_Raw_Data!S1010</f>
        <v>3705752.07</v>
      </c>
      <c r="K1012" s="15" t="b">
        <f t="shared" si="30"/>
        <v>1</v>
      </c>
      <c r="L1012" s="15" t="b">
        <f t="shared" si="31"/>
        <v>1</v>
      </c>
    </row>
    <row r="1013" spans="2:12" s="15" customFormat="1" ht="13.75" x14ac:dyDescent="0.45">
      <c r="B1013" s="15">
        <v>1010</v>
      </c>
      <c r="C1013" s="15" t="s">
        <v>24267</v>
      </c>
      <c r="D1013" s="24" t="str">
        <f>OS_Raw_Data!A1011</f>
        <v>OCLM-2025-001010</v>
      </c>
      <c r="E1013" s="24" t="str">
        <f>OS_Raw_Data!B1011</f>
        <v>OPOL-2025-001010</v>
      </c>
      <c r="F1013" s="16" t="str">
        <f>OS_Raw_Data!I1011</f>
        <v>2018-06-19</v>
      </c>
      <c r="G1013" s="16" t="str">
        <f>OS_Raw_Data!J1011</f>
        <v>2018-06-25</v>
      </c>
      <c r="H1013" s="15" t="str">
        <f>OS_Raw_Data!C1011</f>
        <v>Fire Domestic</v>
      </c>
      <c r="I1013" s="25">
        <f>OS_Raw_Data!Q1011</f>
        <v>685640.3</v>
      </c>
      <c r="J1013" s="25">
        <f>OS_Raw_Data!S1011</f>
        <v>563550.69999999995</v>
      </c>
      <c r="K1013" s="15" t="b">
        <f t="shared" si="30"/>
        <v>1</v>
      </c>
      <c r="L1013" s="15" t="b">
        <f t="shared" si="31"/>
        <v>1</v>
      </c>
    </row>
    <row r="1014" spans="2:12" s="15" customFormat="1" ht="13.75" x14ac:dyDescent="0.45">
      <c r="B1014" s="15">
        <v>1011</v>
      </c>
      <c r="C1014" s="15" t="s">
        <v>24267</v>
      </c>
      <c r="D1014" s="24" t="str">
        <f>OS_Raw_Data!A1012</f>
        <v>OCLM-2025-001011</v>
      </c>
      <c r="E1014" s="24" t="str">
        <f>OS_Raw_Data!B1012</f>
        <v>OPOL-2025-001011</v>
      </c>
      <c r="F1014" s="16" t="str">
        <f>OS_Raw_Data!I1012</f>
        <v>2024-05-10</v>
      </c>
      <c r="G1014" s="16" t="str">
        <f>OS_Raw_Data!J1012</f>
        <v>2024-06-07</v>
      </c>
      <c r="H1014" s="15" t="str">
        <f>OS_Raw_Data!C1012</f>
        <v>WIBA</v>
      </c>
      <c r="I1014" s="25">
        <f>OS_Raw_Data!Q1012</f>
        <v>5107228.6900000004</v>
      </c>
      <c r="J1014" s="25">
        <f>OS_Raw_Data!S1012</f>
        <v>4055021.48</v>
      </c>
      <c r="K1014" s="15" t="b">
        <f t="shared" si="30"/>
        <v>1</v>
      </c>
      <c r="L1014" s="15" t="b">
        <f t="shared" si="31"/>
        <v>1</v>
      </c>
    </row>
    <row r="1015" spans="2:12" s="15" customFormat="1" ht="13.75" x14ac:dyDescent="0.45">
      <c r="B1015" s="15">
        <v>1012</v>
      </c>
      <c r="C1015" s="15" t="s">
        <v>24267</v>
      </c>
      <c r="D1015" s="24" t="str">
        <f>OS_Raw_Data!A1013</f>
        <v>OCLM-2025-001012</v>
      </c>
      <c r="E1015" s="24" t="str">
        <f>OS_Raw_Data!B1013</f>
        <v>OPOL-2025-001012</v>
      </c>
      <c r="F1015" s="16" t="str">
        <f>OS_Raw_Data!I1013</f>
        <v>2023-10-14</v>
      </c>
      <c r="G1015" s="16" t="str">
        <f>OS_Raw_Data!J1013</f>
        <v>2023-10-26</v>
      </c>
      <c r="H1015" s="15" t="str">
        <f>OS_Raw_Data!C1013</f>
        <v>WIBA</v>
      </c>
      <c r="I1015" s="25">
        <f>OS_Raw_Data!Q1013</f>
        <v>5419316.0599999996</v>
      </c>
      <c r="J1015" s="25">
        <f>OS_Raw_Data!S1013</f>
        <v>3406189.73</v>
      </c>
      <c r="K1015" s="15" t="b">
        <f t="shared" si="30"/>
        <v>1</v>
      </c>
      <c r="L1015" s="15" t="b">
        <f t="shared" si="31"/>
        <v>1</v>
      </c>
    </row>
    <row r="1016" spans="2:12" s="15" customFormat="1" ht="13.75" x14ac:dyDescent="0.45">
      <c r="B1016" s="15">
        <v>1013</v>
      </c>
      <c r="C1016" s="15" t="s">
        <v>24267</v>
      </c>
      <c r="D1016" s="24" t="str">
        <f>OS_Raw_Data!A1014</f>
        <v>OCLM-2025-001013</v>
      </c>
      <c r="E1016" s="24" t="str">
        <f>OS_Raw_Data!B1014</f>
        <v>OPOL-2025-001013</v>
      </c>
      <c r="F1016" s="16" t="str">
        <f>OS_Raw_Data!I1014</f>
        <v>2019-02-17</v>
      </c>
      <c r="G1016" s="16" t="str">
        <f>OS_Raw_Data!J1014</f>
        <v>2019-03-16</v>
      </c>
      <c r="H1016" s="15" t="str">
        <f>OS_Raw_Data!C1014</f>
        <v>Medical</v>
      </c>
      <c r="I1016" s="25">
        <f>OS_Raw_Data!Q1014</f>
        <v>346538.93</v>
      </c>
      <c r="J1016" s="25">
        <f>OS_Raw_Data!S1014</f>
        <v>250166.88</v>
      </c>
      <c r="K1016" s="15" t="b">
        <f t="shared" si="30"/>
        <v>1</v>
      </c>
      <c r="L1016" s="15" t="b">
        <f t="shared" si="31"/>
        <v>1</v>
      </c>
    </row>
    <row r="1017" spans="2:12" s="15" customFormat="1" ht="13.75" x14ac:dyDescent="0.45">
      <c r="B1017" s="15">
        <v>1014</v>
      </c>
      <c r="C1017" s="15" t="s">
        <v>24267</v>
      </c>
      <c r="D1017" s="24" t="str">
        <f>OS_Raw_Data!A1015</f>
        <v>OCLM-2025-001014</v>
      </c>
      <c r="E1017" s="24" t="str">
        <f>OS_Raw_Data!B1015</f>
        <v>OPOL-2025-001014</v>
      </c>
      <c r="F1017" s="16" t="str">
        <f>OS_Raw_Data!I1015</f>
        <v>2022-07-03</v>
      </c>
      <c r="G1017" s="16" t="str">
        <f>OS_Raw_Data!J1015</f>
        <v>2022-07-25</v>
      </c>
      <c r="H1017" s="15" t="str">
        <f>OS_Raw_Data!C1015</f>
        <v>Medical</v>
      </c>
      <c r="I1017" s="25">
        <f>OS_Raw_Data!Q1015</f>
        <v>121680.41</v>
      </c>
      <c r="J1017" s="25">
        <f>OS_Raw_Data!S1015</f>
        <v>105043.83</v>
      </c>
      <c r="K1017" s="15" t="b">
        <f t="shared" si="30"/>
        <v>1</v>
      </c>
      <c r="L1017" s="15" t="b">
        <f t="shared" si="31"/>
        <v>1</v>
      </c>
    </row>
    <row r="1018" spans="2:12" s="15" customFormat="1" ht="13.75" x14ac:dyDescent="0.45">
      <c r="B1018" s="15">
        <v>1015</v>
      </c>
      <c r="C1018" s="15" t="s">
        <v>24267</v>
      </c>
      <c r="D1018" s="24" t="str">
        <f>OS_Raw_Data!A1016</f>
        <v>OCLM-2025-001015</v>
      </c>
      <c r="E1018" s="24" t="str">
        <f>OS_Raw_Data!B1016</f>
        <v>OPOL-2025-001015</v>
      </c>
      <c r="F1018" s="16" t="str">
        <f>OS_Raw_Data!I1016</f>
        <v>2026-01-18</v>
      </c>
      <c r="G1018" s="16" t="str">
        <f>OS_Raw_Data!J1016</f>
        <v>2026-02-03</v>
      </c>
      <c r="H1018" s="15" t="str">
        <f>OS_Raw_Data!C1016</f>
        <v>Engineering</v>
      </c>
      <c r="I1018" s="25">
        <f>OS_Raw_Data!Q1016</f>
        <v>94658778.329999998</v>
      </c>
      <c r="J1018" s="25">
        <f>OS_Raw_Data!S1016</f>
        <v>48708535.490000002</v>
      </c>
      <c r="K1018" s="15" t="b">
        <f t="shared" si="30"/>
        <v>1</v>
      </c>
      <c r="L1018" s="15" t="b">
        <f t="shared" si="31"/>
        <v>1</v>
      </c>
    </row>
    <row r="1019" spans="2:12" s="15" customFormat="1" ht="13.75" x14ac:dyDescent="0.45">
      <c r="B1019" s="15">
        <v>1016</v>
      </c>
      <c r="C1019" s="15" t="s">
        <v>24267</v>
      </c>
      <c r="D1019" s="24" t="str">
        <f>OS_Raw_Data!A1017</f>
        <v>OCLM-2025-001016</v>
      </c>
      <c r="E1019" s="24" t="str">
        <f>OS_Raw_Data!B1017</f>
        <v>OPOL-2025-001016</v>
      </c>
      <c r="F1019" s="16" t="str">
        <f>OS_Raw_Data!I1017</f>
        <v>2024-05-17</v>
      </c>
      <c r="G1019" s="16" t="str">
        <f>OS_Raw_Data!J1017</f>
        <v>2024-06-16</v>
      </c>
      <c r="H1019" s="15" t="str">
        <f>OS_Raw_Data!C1017</f>
        <v>Medical</v>
      </c>
      <c r="I1019" s="25">
        <f>OS_Raw_Data!Q1017</f>
        <v>448682.2</v>
      </c>
      <c r="J1019" s="25">
        <f>OS_Raw_Data!S1017</f>
        <v>346322.51</v>
      </c>
      <c r="K1019" s="15" t="b">
        <f t="shared" si="30"/>
        <v>1</v>
      </c>
      <c r="L1019" s="15" t="b">
        <f t="shared" si="31"/>
        <v>1</v>
      </c>
    </row>
    <row r="1020" spans="2:12" s="15" customFormat="1" ht="13.75" x14ac:dyDescent="0.45">
      <c r="B1020" s="15">
        <v>1017</v>
      </c>
      <c r="C1020" s="15" t="s">
        <v>24267</v>
      </c>
      <c r="D1020" s="24" t="str">
        <f>OS_Raw_Data!A1018</f>
        <v>OCLM-2025-001017</v>
      </c>
      <c r="E1020" s="24" t="str">
        <f>OS_Raw_Data!B1018</f>
        <v>OPOL-2025-001017</v>
      </c>
      <c r="F1020" s="16" t="str">
        <f>OS_Raw_Data!I1018</f>
        <v>2022-08-15</v>
      </c>
      <c r="G1020" s="16" t="str">
        <f>OS_Raw_Data!J1018</f>
        <v>2022-09-08</v>
      </c>
      <c r="H1020" s="15" t="str">
        <f>OS_Raw_Data!C1018</f>
        <v>Medical</v>
      </c>
      <c r="I1020" s="25">
        <f>OS_Raw_Data!Q1018</f>
        <v>39960.49</v>
      </c>
      <c r="J1020" s="25">
        <f>OS_Raw_Data!S1018</f>
        <v>33877.120000000003</v>
      </c>
      <c r="K1020" s="15" t="b">
        <f t="shared" si="30"/>
        <v>1</v>
      </c>
      <c r="L1020" s="15" t="b">
        <f t="shared" si="31"/>
        <v>1</v>
      </c>
    </row>
    <row r="1021" spans="2:12" s="15" customFormat="1" ht="13.75" x14ac:dyDescent="0.45">
      <c r="B1021" s="15">
        <v>1018</v>
      </c>
      <c r="C1021" s="15" t="s">
        <v>24267</v>
      </c>
      <c r="D1021" s="24" t="str">
        <f>OS_Raw_Data!A1019</f>
        <v>OCLM-2025-001018</v>
      </c>
      <c r="E1021" s="24" t="str">
        <f>OS_Raw_Data!B1019</f>
        <v>OPOL-2025-001018</v>
      </c>
      <c r="F1021" s="16" t="str">
        <f>OS_Raw_Data!I1019</f>
        <v>2023-11-12</v>
      </c>
      <c r="G1021" s="16" t="str">
        <f>OS_Raw_Data!J1019</f>
        <v>2023-11-19</v>
      </c>
      <c r="H1021" s="15" t="str">
        <f>OS_Raw_Data!C1019</f>
        <v>Medical</v>
      </c>
      <c r="I1021" s="25">
        <f>OS_Raw_Data!Q1019</f>
        <v>461187.09</v>
      </c>
      <c r="J1021" s="25">
        <f>OS_Raw_Data!S1019</f>
        <v>326905.28999999998</v>
      </c>
      <c r="K1021" s="15" t="b">
        <f t="shared" si="30"/>
        <v>1</v>
      </c>
      <c r="L1021" s="15" t="b">
        <f t="shared" si="31"/>
        <v>1</v>
      </c>
    </row>
    <row r="1022" spans="2:12" s="15" customFormat="1" ht="13.75" x14ac:dyDescent="0.45">
      <c r="B1022" s="15">
        <v>1019</v>
      </c>
      <c r="C1022" s="15" t="s">
        <v>24267</v>
      </c>
      <c r="D1022" s="24" t="str">
        <f>OS_Raw_Data!A1020</f>
        <v>OCLM-2025-001019</v>
      </c>
      <c r="E1022" s="24" t="str">
        <f>OS_Raw_Data!B1020</f>
        <v>OPOL-2025-001019</v>
      </c>
      <c r="F1022" s="16" t="str">
        <f>OS_Raw_Data!I1020</f>
        <v>2026-03-07</v>
      </c>
      <c r="G1022" s="16" t="str">
        <f>OS_Raw_Data!J1020</f>
        <v>2026-03-17</v>
      </c>
      <c r="H1022" s="15" t="str">
        <f>OS_Raw_Data!C1020</f>
        <v>Personal Accident</v>
      </c>
      <c r="I1022" s="25">
        <f>OS_Raw_Data!Q1020</f>
        <v>755558.12</v>
      </c>
      <c r="J1022" s="25">
        <f>OS_Raw_Data!S1020</f>
        <v>625790.77</v>
      </c>
      <c r="K1022" s="15" t="b">
        <f t="shared" si="30"/>
        <v>1</v>
      </c>
      <c r="L1022" s="15" t="b">
        <f t="shared" si="31"/>
        <v>1</v>
      </c>
    </row>
    <row r="1023" spans="2:12" s="15" customFormat="1" ht="13.75" x14ac:dyDescent="0.45">
      <c r="B1023" s="15">
        <v>1020</v>
      </c>
      <c r="C1023" s="15" t="s">
        <v>24267</v>
      </c>
      <c r="D1023" s="24" t="str">
        <f>OS_Raw_Data!A1021</f>
        <v>OCLM-2025-001020</v>
      </c>
      <c r="E1023" s="24" t="str">
        <f>OS_Raw_Data!B1021</f>
        <v>OPOL-2025-001020</v>
      </c>
      <c r="F1023" s="16" t="str">
        <f>OS_Raw_Data!I1021</f>
        <v>2022-01-04</v>
      </c>
      <c r="G1023" s="16" t="str">
        <f>OS_Raw_Data!J1021</f>
        <v>2022-02-02</v>
      </c>
      <c r="H1023" s="15" t="str">
        <f>OS_Raw_Data!C1021</f>
        <v>Personal Accident</v>
      </c>
      <c r="I1023" s="25">
        <f>OS_Raw_Data!Q1021</f>
        <v>128457.75</v>
      </c>
      <c r="J1023" s="25">
        <f>OS_Raw_Data!S1021</f>
        <v>118098.85</v>
      </c>
      <c r="K1023" s="15" t="b">
        <f t="shared" si="30"/>
        <v>1</v>
      </c>
      <c r="L1023" s="15" t="b">
        <f t="shared" si="31"/>
        <v>1</v>
      </c>
    </row>
    <row r="1024" spans="2:12" s="15" customFormat="1" ht="13.75" x14ac:dyDescent="0.45">
      <c r="B1024" s="15">
        <v>1021</v>
      </c>
      <c r="C1024" s="15" t="s">
        <v>24267</v>
      </c>
      <c r="D1024" s="24" t="str">
        <f>OS_Raw_Data!A1022</f>
        <v>OCLM-2025-001021</v>
      </c>
      <c r="E1024" s="24" t="str">
        <f>OS_Raw_Data!B1022</f>
        <v>OPOL-2025-001021</v>
      </c>
      <c r="F1024" s="16" t="str">
        <f>OS_Raw_Data!I1022</f>
        <v>2024-03-12</v>
      </c>
      <c r="G1024" s="16" t="str">
        <f>OS_Raw_Data!J1022</f>
        <v>2024-03-16</v>
      </c>
      <c r="H1024" s="15" t="str">
        <f>OS_Raw_Data!C1022</f>
        <v>Motor Private</v>
      </c>
      <c r="I1024" s="25">
        <f>OS_Raw_Data!Q1022</f>
        <v>184052.13</v>
      </c>
      <c r="J1024" s="25">
        <f>OS_Raw_Data!S1022</f>
        <v>123903.34</v>
      </c>
      <c r="K1024" s="15" t="b">
        <f t="shared" si="30"/>
        <v>1</v>
      </c>
      <c r="L1024" s="15" t="b">
        <f t="shared" si="31"/>
        <v>1</v>
      </c>
    </row>
    <row r="1025" spans="2:12" s="15" customFormat="1" ht="13.75" x14ac:dyDescent="0.45">
      <c r="B1025" s="15">
        <v>1022</v>
      </c>
      <c r="C1025" s="15" t="s">
        <v>24267</v>
      </c>
      <c r="D1025" s="24" t="str">
        <f>OS_Raw_Data!A1023</f>
        <v>OCLM-2025-001022</v>
      </c>
      <c r="E1025" s="24" t="str">
        <f>OS_Raw_Data!B1023</f>
        <v>OPOL-2025-001022</v>
      </c>
      <c r="F1025" s="16" t="str">
        <f>OS_Raw_Data!I1023</f>
        <v>2018-11-13</v>
      </c>
      <c r="G1025" s="16" t="str">
        <f>OS_Raw_Data!J1023</f>
        <v>2018-11-23</v>
      </c>
      <c r="H1025" s="15" t="str">
        <f>OS_Raw_Data!C1023</f>
        <v>WIBA</v>
      </c>
      <c r="I1025" s="25">
        <f>OS_Raw_Data!Q1023</f>
        <v>1003212.35</v>
      </c>
      <c r="J1025" s="25">
        <f>OS_Raw_Data!S1023</f>
        <v>728856.48</v>
      </c>
      <c r="K1025" s="15" t="b">
        <f t="shared" si="30"/>
        <v>1</v>
      </c>
      <c r="L1025" s="15" t="b">
        <f t="shared" si="31"/>
        <v>1</v>
      </c>
    </row>
    <row r="1026" spans="2:12" s="15" customFormat="1" ht="13.75" x14ac:dyDescent="0.45">
      <c r="B1026" s="15">
        <v>1023</v>
      </c>
      <c r="C1026" s="15" t="s">
        <v>24267</v>
      </c>
      <c r="D1026" s="24" t="str">
        <f>OS_Raw_Data!A1024</f>
        <v>OCLM-2025-001023</v>
      </c>
      <c r="E1026" s="24" t="str">
        <f>OS_Raw_Data!B1024</f>
        <v>OPOL-2025-001023</v>
      </c>
      <c r="F1026" s="16" t="str">
        <f>OS_Raw_Data!I1024</f>
        <v>2019-11-04</v>
      </c>
      <c r="G1026" s="16" t="str">
        <f>OS_Raw_Data!J1024</f>
        <v>2019-11-28</v>
      </c>
      <c r="H1026" s="15" t="str">
        <f>OS_Raw_Data!C1024</f>
        <v>Medical</v>
      </c>
      <c r="I1026" s="25">
        <f>OS_Raw_Data!Q1024</f>
        <v>394469.27</v>
      </c>
      <c r="J1026" s="25">
        <f>OS_Raw_Data!S1024</f>
        <v>313259.07</v>
      </c>
      <c r="K1026" s="15" t="b">
        <f t="shared" si="30"/>
        <v>1</v>
      </c>
      <c r="L1026" s="15" t="b">
        <f t="shared" si="31"/>
        <v>1</v>
      </c>
    </row>
    <row r="1027" spans="2:12" s="15" customFormat="1" ht="13.75" x14ac:dyDescent="0.45">
      <c r="B1027" s="15">
        <v>1024</v>
      </c>
      <c r="C1027" s="15" t="s">
        <v>24267</v>
      </c>
      <c r="D1027" s="24" t="str">
        <f>OS_Raw_Data!A1025</f>
        <v>OCLM-2025-001024</v>
      </c>
      <c r="E1027" s="24" t="str">
        <f>OS_Raw_Data!B1025</f>
        <v>OPOL-2025-001024</v>
      </c>
      <c r="F1027" s="16" t="str">
        <f>OS_Raw_Data!I1025</f>
        <v>2024-02-09</v>
      </c>
      <c r="G1027" s="16" t="str">
        <f>OS_Raw_Data!J1025</f>
        <v>2024-03-04</v>
      </c>
      <c r="H1027" s="15" t="str">
        <f>OS_Raw_Data!C1025</f>
        <v>Motor Commercial</v>
      </c>
      <c r="I1027" s="25">
        <f>OS_Raw_Data!Q1025</f>
        <v>553730.99</v>
      </c>
      <c r="J1027" s="25">
        <f>OS_Raw_Data!S1025</f>
        <v>421814.87</v>
      </c>
      <c r="K1027" s="15" t="b">
        <f t="shared" si="30"/>
        <v>1</v>
      </c>
      <c r="L1027" s="15" t="b">
        <f t="shared" si="31"/>
        <v>1</v>
      </c>
    </row>
    <row r="1028" spans="2:12" s="15" customFormat="1" ht="13.75" x14ac:dyDescent="0.45">
      <c r="B1028" s="15">
        <v>1025</v>
      </c>
      <c r="C1028" s="15" t="s">
        <v>24267</v>
      </c>
      <c r="D1028" s="24" t="str">
        <f>OS_Raw_Data!A1026</f>
        <v>OCLM-2025-001025</v>
      </c>
      <c r="E1028" s="24" t="str">
        <f>OS_Raw_Data!B1026</f>
        <v>OPOL-2025-001025</v>
      </c>
      <c r="F1028" s="16" t="str">
        <f>OS_Raw_Data!I1026</f>
        <v>2019-02-26</v>
      </c>
      <c r="G1028" s="16" t="str">
        <f>OS_Raw_Data!J1026</f>
        <v>2019-03-03</v>
      </c>
      <c r="H1028" s="15" t="str">
        <f>OS_Raw_Data!C1026</f>
        <v>Motor Private</v>
      </c>
      <c r="I1028" s="25">
        <f>OS_Raw_Data!Q1026</f>
        <v>404425.53</v>
      </c>
      <c r="J1028" s="25">
        <f>OS_Raw_Data!S1026</f>
        <v>324931.98</v>
      </c>
      <c r="K1028" s="15" t="b">
        <f t="shared" si="30"/>
        <v>1</v>
      </c>
      <c r="L1028" s="15" t="b">
        <f t="shared" si="31"/>
        <v>1</v>
      </c>
    </row>
    <row r="1029" spans="2:12" s="15" customFormat="1" ht="13.75" x14ac:dyDescent="0.45">
      <c r="B1029" s="15">
        <v>1026</v>
      </c>
      <c r="C1029" s="15" t="s">
        <v>24267</v>
      </c>
      <c r="D1029" s="24" t="str">
        <f>OS_Raw_Data!A1027</f>
        <v>OCLM-2025-001026</v>
      </c>
      <c r="E1029" s="24" t="str">
        <f>OS_Raw_Data!B1027</f>
        <v>OPOL-2025-001026</v>
      </c>
      <c r="F1029" s="16" t="str">
        <f>OS_Raw_Data!I1027</f>
        <v>2021-08-21</v>
      </c>
      <c r="G1029" s="16" t="str">
        <f>OS_Raw_Data!J1027</f>
        <v>2021-08-26</v>
      </c>
      <c r="H1029" s="15" t="str">
        <f>OS_Raw_Data!C1027</f>
        <v>Motor Private</v>
      </c>
      <c r="I1029" s="25">
        <f>OS_Raw_Data!Q1027</f>
        <v>356563.76</v>
      </c>
      <c r="J1029" s="25">
        <f>OS_Raw_Data!S1027</f>
        <v>287630.09000000003</v>
      </c>
      <c r="K1029" s="15" t="b">
        <f t="shared" ref="K1029:K1092" si="32">F1029&lt;=G1029</f>
        <v>1</v>
      </c>
      <c r="L1029" s="15" t="b">
        <f t="shared" ref="L1029:L1092" si="33">J1029&lt;=I1029</f>
        <v>1</v>
      </c>
    </row>
    <row r="1030" spans="2:12" s="15" customFormat="1" ht="13.75" x14ac:dyDescent="0.45">
      <c r="B1030" s="15">
        <v>1027</v>
      </c>
      <c r="C1030" s="15" t="s">
        <v>24267</v>
      </c>
      <c r="D1030" s="24" t="str">
        <f>OS_Raw_Data!A1028</f>
        <v>OCLM-2025-001027</v>
      </c>
      <c r="E1030" s="24" t="str">
        <f>OS_Raw_Data!B1028</f>
        <v>OPOL-2025-001027</v>
      </c>
      <c r="F1030" s="16" t="str">
        <f>OS_Raw_Data!I1028</f>
        <v>2018-11-14</v>
      </c>
      <c r="G1030" s="16" t="str">
        <f>OS_Raw_Data!J1028</f>
        <v>2018-12-08</v>
      </c>
      <c r="H1030" s="15" t="str">
        <f>OS_Raw_Data!C1028</f>
        <v>Personal Accident</v>
      </c>
      <c r="I1030" s="25">
        <f>OS_Raw_Data!Q1028</f>
        <v>523957.79</v>
      </c>
      <c r="J1030" s="25">
        <f>OS_Raw_Data!S1028</f>
        <v>433606.54</v>
      </c>
      <c r="K1030" s="15" t="b">
        <f t="shared" si="32"/>
        <v>1</v>
      </c>
      <c r="L1030" s="15" t="b">
        <f t="shared" si="33"/>
        <v>1</v>
      </c>
    </row>
    <row r="1031" spans="2:12" s="15" customFormat="1" ht="13.75" x14ac:dyDescent="0.45">
      <c r="B1031" s="15">
        <v>1028</v>
      </c>
      <c r="C1031" s="15" t="s">
        <v>24267</v>
      </c>
      <c r="D1031" s="24" t="str">
        <f>OS_Raw_Data!A1029</f>
        <v>OCLM-2025-001028</v>
      </c>
      <c r="E1031" s="24" t="str">
        <f>OS_Raw_Data!B1029</f>
        <v>OPOL-2025-001028</v>
      </c>
      <c r="F1031" s="16" t="str">
        <f>OS_Raw_Data!I1029</f>
        <v>2026-06-26</v>
      </c>
      <c r="G1031" s="16" t="str">
        <f>OS_Raw_Data!J1029</f>
        <v>2026-07-23</v>
      </c>
      <c r="H1031" s="15" t="str">
        <f>OS_Raw_Data!C1029</f>
        <v>Liability</v>
      </c>
      <c r="I1031" s="25">
        <f>OS_Raw_Data!Q1029</f>
        <v>2722638.53</v>
      </c>
      <c r="J1031" s="25">
        <f>OS_Raw_Data!S1029</f>
        <v>1960742.93</v>
      </c>
      <c r="K1031" s="15" t="b">
        <f t="shared" si="32"/>
        <v>1</v>
      </c>
      <c r="L1031" s="15" t="b">
        <f t="shared" si="33"/>
        <v>1</v>
      </c>
    </row>
    <row r="1032" spans="2:12" s="15" customFormat="1" ht="13.75" x14ac:dyDescent="0.45">
      <c r="B1032" s="15">
        <v>1029</v>
      </c>
      <c r="C1032" s="15" t="s">
        <v>24267</v>
      </c>
      <c r="D1032" s="24" t="str">
        <f>OS_Raw_Data!A1030</f>
        <v>OCLM-2025-001029</v>
      </c>
      <c r="E1032" s="24" t="str">
        <f>OS_Raw_Data!B1030</f>
        <v>OPOL-2025-001029</v>
      </c>
      <c r="F1032" s="16" t="str">
        <f>OS_Raw_Data!I1030</f>
        <v>2019-04-26</v>
      </c>
      <c r="G1032" s="16" t="str">
        <f>OS_Raw_Data!J1030</f>
        <v>2019-05-01</v>
      </c>
      <c r="H1032" s="15" t="str">
        <f>OS_Raw_Data!C1030</f>
        <v>Engineering</v>
      </c>
      <c r="I1032" s="25">
        <f>OS_Raw_Data!Q1030</f>
        <v>32736599.539999999</v>
      </c>
      <c r="J1032" s="25">
        <f>OS_Raw_Data!S1030</f>
        <v>15350925.82</v>
      </c>
      <c r="K1032" s="15" t="b">
        <f t="shared" si="32"/>
        <v>1</v>
      </c>
      <c r="L1032" s="15" t="b">
        <f t="shared" si="33"/>
        <v>1</v>
      </c>
    </row>
    <row r="1033" spans="2:12" s="15" customFormat="1" ht="13.75" x14ac:dyDescent="0.45">
      <c r="B1033" s="15">
        <v>1030</v>
      </c>
      <c r="C1033" s="15" t="s">
        <v>24267</v>
      </c>
      <c r="D1033" s="24" t="str">
        <f>OS_Raw_Data!A1031</f>
        <v>OCLM-2025-001030</v>
      </c>
      <c r="E1033" s="24" t="str">
        <f>OS_Raw_Data!B1031</f>
        <v>OPOL-2025-001030</v>
      </c>
      <c r="F1033" s="16" t="str">
        <f>OS_Raw_Data!I1031</f>
        <v>2019-07-02</v>
      </c>
      <c r="G1033" s="16" t="str">
        <f>OS_Raw_Data!J1031</f>
        <v>2019-07-09</v>
      </c>
      <c r="H1033" s="15" t="str">
        <f>OS_Raw_Data!C1031</f>
        <v>Motor Private</v>
      </c>
      <c r="I1033" s="25">
        <f>OS_Raw_Data!Q1031</f>
        <v>338544.27</v>
      </c>
      <c r="J1033" s="25">
        <f>OS_Raw_Data!S1031</f>
        <v>278825.83</v>
      </c>
      <c r="K1033" s="15" t="b">
        <f t="shared" si="32"/>
        <v>1</v>
      </c>
      <c r="L1033" s="15" t="b">
        <f t="shared" si="33"/>
        <v>1</v>
      </c>
    </row>
    <row r="1034" spans="2:12" s="15" customFormat="1" ht="13.75" x14ac:dyDescent="0.45">
      <c r="B1034" s="15">
        <v>1031</v>
      </c>
      <c r="C1034" s="15" t="s">
        <v>24267</v>
      </c>
      <c r="D1034" s="24" t="str">
        <f>OS_Raw_Data!A1032</f>
        <v>OCLM-2025-001031</v>
      </c>
      <c r="E1034" s="24" t="str">
        <f>OS_Raw_Data!B1032</f>
        <v>OPOL-2025-001031</v>
      </c>
      <c r="F1034" s="16" t="str">
        <f>OS_Raw_Data!I1032</f>
        <v>2019-09-20</v>
      </c>
      <c r="G1034" s="16" t="str">
        <f>OS_Raw_Data!J1032</f>
        <v>2019-10-03</v>
      </c>
      <c r="H1034" s="15" t="str">
        <f>OS_Raw_Data!C1032</f>
        <v>Engineering</v>
      </c>
      <c r="I1034" s="25">
        <f>OS_Raw_Data!Q1032</f>
        <v>27061543.219999999</v>
      </c>
      <c r="J1034" s="25">
        <f>OS_Raw_Data!S1032</f>
        <v>16455044.4</v>
      </c>
      <c r="K1034" s="15" t="b">
        <f t="shared" si="32"/>
        <v>1</v>
      </c>
      <c r="L1034" s="15" t="b">
        <f t="shared" si="33"/>
        <v>1</v>
      </c>
    </row>
    <row r="1035" spans="2:12" s="15" customFormat="1" ht="13.75" x14ac:dyDescent="0.45">
      <c r="B1035" s="15">
        <v>1032</v>
      </c>
      <c r="C1035" s="15" t="s">
        <v>24267</v>
      </c>
      <c r="D1035" s="24" t="str">
        <f>OS_Raw_Data!A1033</f>
        <v>OCLM-2025-001032</v>
      </c>
      <c r="E1035" s="24" t="str">
        <f>OS_Raw_Data!B1033</f>
        <v>OPOL-2025-001032</v>
      </c>
      <c r="F1035" s="16" t="str">
        <f>OS_Raw_Data!I1033</f>
        <v>2022-08-20</v>
      </c>
      <c r="G1035" s="16" t="str">
        <f>OS_Raw_Data!J1033</f>
        <v>2022-08-23</v>
      </c>
      <c r="H1035" s="15" t="str">
        <f>OS_Raw_Data!C1033</f>
        <v>Liability</v>
      </c>
      <c r="I1035" s="25">
        <f>OS_Raw_Data!Q1033</f>
        <v>19771471.079999998</v>
      </c>
      <c r="J1035" s="25">
        <f>OS_Raw_Data!S1033</f>
        <v>10401170.09</v>
      </c>
      <c r="K1035" s="15" t="b">
        <f t="shared" si="32"/>
        <v>1</v>
      </c>
      <c r="L1035" s="15" t="b">
        <f t="shared" si="33"/>
        <v>1</v>
      </c>
    </row>
    <row r="1036" spans="2:12" s="15" customFormat="1" ht="13.75" x14ac:dyDescent="0.45">
      <c r="B1036" s="15">
        <v>1033</v>
      </c>
      <c r="C1036" s="15" t="s">
        <v>24267</v>
      </c>
      <c r="D1036" s="24" t="str">
        <f>OS_Raw_Data!A1034</f>
        <v>OCLM-2025-001033</v>
      </c>
      <c r="E1036" s="24" t="str">
        <f>OS_Raw_Data!B1034</f>
        <v>OPOL-2025-001033</v>
      </c>
      <c r="F1036" s="16" t="str">
        <f>OS_Raw_Data!I1034</f>
        <v>2024-08-26</v>
      </c>
      <c r="G1036" s="16" t="str">
        <f>OS_Raw_Data!J1034</f>
        <v>2024-09-09</v>
      </c>
      <c r="H1036" s="15" t="str">
        <f>OS_Raw_Data!C1034</f>
        <v>Motor Private</v>
      </c>
      <c r="I1036" s="25">
        <f>OS_Raw_Data!Q1034</f>
        <v>802872.52</v>
      </c>
      <c r="J1036" s="25">
        <f>OS_Raw_Data!S1034</f>
        <v>575114.98</v>
      </c>
      <c r="K1036" s="15" t="b">
        <f t="shared" si="32"/>
        <v>1</v>
      </c>
      <c r="L1036" s="15" t="b">
        <f t="shared" si="33"/>
        <v>1</v>
      </c>
    </row>
    <row r="1037" spans="2:12" s="15" customFormat="1" ht="13.75" x14ac:dyDescent="0.45">
      <c r="B1037" s="15">
        <v>1034</v>
      </c>
      <c r="C1037" s="15" t="s">
        <v>24267</v>
      </c>
      <c r="D1037" s="24" t="str">
        <f>OS_Raw_Data!A1035</f>
        <v>OCLM-2025-001034</v>
      </c>
      <c r="E1037" s="24" t="str">
        <f>OS_Raw_Data!B1035</f>
        <v>OPOL-2025-001034</v>
      </c>
      <c r="F1037" s="16" t="str">
        <f>OS_Raw_Data!I1035</f>
        <v>2019-04-26</v>
      </c>
      <c r="G1037" s="16" t="str">
        <f>OS_Raw_Data!J1035</f>
        <v>2019-04-28</v>
      </c>
      <c r="H1037" s="15" t="str">
        <f>OS_Raw_Data!C1035</f>
        <v>WIBA</v>
      </c>
      <c r="I1037" s="25">
        <f>OS_Raw_Data!Q1035</f>
        <v>1619289.06</v>
      </c>
      <c r="J1037" s="25">
        <f>OS_Raw_Data!S1035</f>
        <v>964424.87</v>
      </c>
      <c r="K1037" s="15" t="b">
        <f t="shared" si="32"/>
        <v>1</v>
      </c>
      <c r="L1037" s="15" t="b">
        <f t="shared" si="33"/>
        <v>1</v>
      </c>
    </row>
    <row r="1038" spans="2:12" s="15" customFormat="1" ht="13.75" x14ac:dyDescent="0.45">
      <c r="B1038" s="15">
        <v>1035</v>
      </c>
      <c r="C1038" s="15" t="s">
        <v>24267</v>
      </c>
      <c r="D1038" s="24" t="str">
        <f>OS_Raw_Data!A1036</f>
        <v>OCLM-2025-001035</v>
      </c>
      <c r="E1038" s="24" t="str">
        <f>OS_Raw_Data!B1036</f>
        <v>OPOL-2025-001035</v>
      </c>
      <c r="F1038" s="16" t="str">
        <f>OS_Raw_Data!I1036</f>
        <v>2025-12-10</v>
      </c>
      <c r="G1038" s="16" t="str">
        <f>OS_Raw_Data!J1036</f>
        <v>2025-12-26</v>
      </c>
      <c r="H1038" s="15" t="str">
        <f>OS_Raw_Data!C1036</f>
        <v>Marine Cargo</v>
      </c>
      <c r="I1038" s="25">
        <f>OS_Raw_Data!Q1036</f>
        <v>9799238.3200000003</v>
      </c>
      <c r="J1038" s="25">
        <f>OS_Raw_Data!S1036</f>
        <v>5430804.7599999998</v>
      </c>
      <c r="K1038" s="15" t="b">
        <f t="shared" si="32"/>
        <v>1</v>
      </c>
      <c r="L1038" s="15" t="b">
        <f t="shared" si="33"/>
        <v>1</v>
      </c>
    </row>
    <row r="1039" spans="2:12" s="15" customFormat="1" ht="13.75" x14ac:dyDescent="0.45">
      <c r="B1039" s="15">
        <v>1036</v>
      </c>
      <c r="C1039" s="15" t="s">
        <v>24267</v>
      </c>
      <c r="D1039" s="24" t="str">
        <f>OS_Raw_Data!A1037</f>
        <v>OCLM-2025-001036</v>
      </c>
      <c r="E1039" s="24" t="str">
        <f>OS_Raw_Data!B1037</f>
        <v>OPOL-2025-001036</v>
      </c>
      <c r="F1039" s="16" t="str">
        <f>OS_Raw_Data!I1037</f>
        <v>2024-01-11</v>
      </c>
      <c r="G1039" s="16" t="str">
        <f>OS_Raw_Data!J1037</f>
        <v>2024-01-15</v>
      </c>
      <c r="H1039" s="15" t="str">
        <f>OS_Raw_Data!C1037</f>
        <v>Motor Private</v>
      </c>
      <c r="I1039" s="25">
        <f>OS_Raw_Data!Q1037</f>
        <v>739685.28</v>
      </c>
      <c r="J1039" s="25">
        <f>OS_Raw_Data!S1037</f>
        <v>635360.9</v>
      </c>
      <c r="K1039" s="15" t="b">
        <f t="shared" si="32"/>
        <v>1</v>
      </c>
      <c r="L1039" s="15" t="b">
        <f t="shared" si="33"/>
        <v>1</v>
      </c>
    </row>
    <row r="1040" spans="2:12" s="15" customFormat="1" ht="13.75" x14ac:dyDescent="0.45">
      <c r="B1040" s="15">
        <v>1037</v>
      </c>
      <c r="C1040" s="15" t="s">
        <v>24267</v>
      </c>
      <c r="D1040" s="24" t="str">
        <f>OS_Raw_Data!A1038</f>
        <v>OCLM-2025-001037</v>
      </c>
      <c r="E1040" s="24" t="str">
        <f>OS_Raw_Data!B1038</f>
        <v>OPOL-2025-001037</v>
      </c>
      <c r="F1040" s="16" t="str">
        <f>OS_Raw_Data!I1038</f>
        <v>2018-10-15</v>
      </c>
      <c r="G1040" s="16" t="str">
        <f>OS_Raw_Data!J1038</f>
        <v>2018-10-29</v>
      </c>
      <c r="H1040" s="15" t="str">
        <f>OS_Raw_Data!C1038</f>
        <v>WIBA</v>
      </c>
      <c r="I1040" s="25">
        <f>OS_Raw_Data!Q1038</f>
        <v>6471536.1299999999</v>
      </c>
      <c r="J1040" s="25">
        <f>OS_Raw_Data!S1038</f>
        <v>4664641.51</v>
      </c>
      <c r="K1040" s="15" t="b">
        <f t="shared" si="32"/>
        <v>1</v>
      </c>
      <c r="L1040" s="15" t="b">
        <f t="shared" si="33"/>
        <v>1</v>
      </c>
    </row>
    <row r="1041" spans="2:12" s="15" customFormat="1" ht="13.75" x14ac:dyDescent="0.45">
      <c r="B1041" s="15">
        <v>1038</v>
      </c>
      <c r="C1041" s="15" t="s">
        <v>24267</v>
      </c>
      <c r="D1041" s="24" t="str">
        <f>OS_Raw_Data!A1039</f>
        <v>OCLM-2025-001038</v>
      </c>
      <c r="E1041" s="24" t="str">
        <f>OS_Raw_Data!B1039</f>
        <v>OPOL-2025-001038</v>
      </c>
      <c r="F1041" s="16" t="str">
        <f>OS_Raw_Data!I1039</f>
        <v>2021-05-13</v>
      </c>
      <c r="G1041" s="16" t="str">
        <f>OS_Raw_Data!J1039</f>
        <v>2021-05-25</v>
      </c>
      <c r="H1041" s="15" t="str">
        <f>OS_Raw_Data!C1039</f>
        <v>Marine Cargo</v>
      </c>
      <c r="I1041" s="25">
        <f>OS_Raw_Data!Q1039</f>
        <v>19008820.329999998</v>
      </c>
      <c r="J1041" s="25">
        <f>OS_Raw_Data!S1039</f>
        <v>8193830.9400000004</v>
      </c>
      <c r="K1041" s="15" t="b">
        <f t="shared" si="32"/>
        <v>1</v>
      </c>
      <c r="L1041" s="15" t="b">
        <f t="shared" si="33"/>
        <v>1</v>
      </c>
    </row>
    <row r="1042" spans="2:12" s="15" customFormat="1" ht="13.75" x14ac:dyDescent="0.45">
      <c r="B1042" s="15">
        <v>1039</v>
      </c>
      <c r="C1042" s="15" t="s">
        <v>24267</v>
      </c>
      <c r="D1042" s="24" t="str">
        <f>OS_Raw_Data!A1040</f>
        <v>OCLM-2025-001039</v>
      </c>
      <c r="E1042" s="24" t="str">
        <f>OS_Raw_Data!B1040</f>
        <v>OPOL-2025-001039</v>
      </c>
      <c r="F1042" s="16" t="str">
        <f>OS_Raw_Data!I1040</f>
        <v>2024-04-06</v>
      </c>
      <c r="G1042" s="16" t="str">
        <f>OS_Raw_Data!J1040</f>
        <v>2024-04-14</v>
      </c>
      <c r="H1042" s="15" t="str">
        <f>OS_Raw_Data!C1040</f>
        <v>Motor Private</v>
      </c>
      <c r="I1042" s="25">
        <f>OS_Raw_Data!Q1040</f>
        <v>173047.17</v>
      </c>
      <c r="J1042" s="25">
        <f>OS_Raw_Data!S1040</f>
        <v>145144.51999999999</v>
      </c>
      <c r="K1042" s="15" t="b">
        <f t="shared" si="32"/>
        <v>1</v>
      </c>
      <c r="L1042" s="15" t="b">
        <f t="shared" si="33"/>
        <v>1</v>
      </c>
    </row>
    <row r="1043" spans="2:12" s="15" customFormat="1" ht="13.75" x14ac:dyDescent="0.45">
      <c r="B1043" s="15">
        <v>1040</v>
      </c>
      <c r="C1043" s="15" t="s">
        <v>24267</v>
      </c>
      <c r="D1043" s="24" t="str">
        <f>OS_Raw_Data!A1041</f>
        <v>OCLM-2025-001040</v>
      </c>
      <c r="E1043" s="24" t="str">
        <f>OS_Raw_Data!B1041</f>
        <v>OPOL-2025-001040</v>
      </c>
      <c r="F1043" s="16" t="str">
        <f>OS_Raw_Data!I1041</f>
        <v>2022-04-07</v>
      </c>
      <c r="G1043" s="16" t="str">
        <f>OS_Raw_Data!J1041</f>
        <v>2022-04-08</v>
      </c>
      <c r="H1043" s="15" t="str">
        <f>OS_Raw_Data!C1041</f>
        <v>Personal Accident</v>
      </c>
      <c r="I1043" s="25">
        <f>OS_Raw_Data!Q1041</f>
        <v>547052.39</v>
      </c>
      <c r="J1043" s="25">
        <f>OS_Raw_Data!S1041</f>
        <v>427498.42</v>
      </c>
      <c r="K1043" s="15" t="b">
        <f t="shared" si="32"/>
        <v>1</v>
      </c>
      <c r="L1043" s="15" t="b">
        <f t="shared" si="33"/>
        <v>1</v>
      </c>
    </row>
    <row r="1044" spans="2:12" s="15" customFormat="1" ht="13.75" x14ac:dyDescent="0.45">
      <c r="B1044" s="15">
        <v>1041</v>
      </c>
      <c r="C1044" s="15" t="s">
        <v>24267</v>
      </c>
      <c r="D1044" s="24" t="str">
        <f>OS_Raw_Data!A1042</f>
        <v>OCLM-2025-001041</v>
      </c>
      <c r="E1044" s="24" t="str">
        <f>OS_Raw_Data!B1042</f>
        <v>OPOL-2025-001041</v>
      </c>
      <c r="F1044" s="16" t="str">
        <f>OS_Raw_Data!I1042</f>
        <v>2021-09-24</v>
      </c>
      <c r="G1044" s="16" t="str">
        <f>OS_Raw_Data!J1042</f>
        <v>2021-10-07</v>
      </c>
      <c r="H1044" s="15" t="str">
        <f>OS_Raw_Data!C1042</f>
        <v>Engineering</v>
      </c>
      <c r="I1044" s="25">
        <f>OS_Raw_Data!Q1042</f>
        <v>10046715.07</v>
      </c>
      <c r="J1044" s="25">
        <f>OS_Raw_Data!S1042</f>
        <v>7595656.8600000003</v>
      </c>
      <c r="K1044" s="15" t="b">
        <f t="shared" si="32"/>
        <v>1</v>
      </c>
      <c r="L1044" s="15" t="b">
        <f t="shared" si="33"/>
        <v>1</v>
      </c>
    </row>
    <row r="1045" spans="2:12" s="15" customFormat="1" ht="13.75" x14ac:dyDescent="0.45">
      <c r="B1045" s="15">
        <v>1042</v>
      </c>
      <c r="C1045" s="15" t="s">
        <v>24267</v>
      </c>
      <c r="D1045" s="24" t="str">
        <f>OS_Raw_Data!A1043</f>
        <v>OCLM-2025-001042</v>
      </c>
      <c r="E1045" s="24" t="str">
        <f>OS_Raw_Data!B1043</f>
        <v>OPOL-2025-001042</v>
      </c>
      <c r="F1045" s="16" t="str">
        <f>OS_Raw_Data!I1043</f>
        <v>2025-12-02</v>
      </c>
      <c r="G1045" s="16" t="str">
        <f>OS_Raw_Data!J1043</f>
        <v>2025-12-10</v>
      </c>
      <c r="H1045" s="15" t="str">
        <f>OS_Raw_Data!C1043</f>
        <v>Marine Cargo</v>
      </c>
      <c r="I1045" s="25">
        <f>OS_Raw_Data!Q1043</f>
        <v>8887023.6600000001</v>
      </c>
      <c r="J1045" s="25">
        <f>OS_Raw_Data!S1043</f>
        <v>5274228.7699999996</v>
      </c>
      <c r="K1045" s="15" t="b">
        <f t="shared" si="32"/>
        <v>1</v>
      </c>
      <c r="L1045" s="15" t="b">
        <f t="shared" si="33"/>
        <v>1</v>
      </c>
    </row>
    <row r="1046" spans="2:12" s="15" customFormat="1" ht="13.75" x14ac:dyDescent="0.45">
      <c r="B1046" s="15">
        <v>1043</v>
      </c>
      <c r="C1046" s="15" t="s">
        <v>24267</v>
      </c>
      <c r="D1046" s="24" t="str">
        <f>OS_Raw_Data!A1044</f>
        <v>OCLM-2025-001043</v>
      </c>
      <c r="E1046" s="24" t="str">
        <f>OS_Raw_Data!B1044</f>
        <v>OPOL-2025-001043</v>
      </c>
      <c r="F1046" s="16" t="str">
        <f>OS_Raw_Data!I1044</f>
        <v>2022-04-13</v>
      </c>
      <c r="G1046" s="16" t="str">
        <f>OS_Raw_Data!J1044</f>
        <v>2022-05-03</v>
      </c>
      <c r="H1046" s="15" t="str">
        <f>OS_Raw_Data!C1044</f>
        <v>Liability</v>
      </c>
      <c r="I1046" s="25">
        <f>OS_Raw_Data!Q1044</f>
        <v>3459818.08</v>
      </c>
      <c r="J1046" s="25">
        <f>OS_Raw_Data!S1044</f>
        <v>2139787.3199999998</v>
      </c>
      <c r="K1046" s="15" t="b">
        <f t="shared" si="32"/>
        <v>1</v>
      </c>
      <c r="L1046" s="15" t="b">
        <f t="shared" si="33"/>
        <v>1</v>
      </c>
    </row>
    <row r="1047" spans="2:12" s="15" customFormat="1" ht="13.75" x14ac:dyDescent="0.45">
      <c r="B1047" s="15">
        <v>1044</v>
      </c>
      <c r="C1047" s="15" t="s">
        <v>24267</v>
      </c>
      <c r="D1047" s="24" t="str">
        <f>OS_Raw_Data!A1045</f>
        <v>OCLM-2025-001044</v>
      </c>
      <c r="E1047" s="24" t="str">
        <f>OS_Raw_Data!B1045</f>
        <v>OPOL-2025-001044</v>
      </c>
      <c r="F1047" s="16" t="str">
        <f>OS_Raw_Data!I1045</f>
        <v>2024-12-24</v>
      </c>
      <c r="G1047" s="16" t="str">
        <f>OS_Raw_Data!J1045</f>
        <v>2025-01-06</v>
      </c>
      <c r="H1047" s="15" t="str">
        <f>OS_Raw_Data!C1045</f>
        <v>Personal Accident</v>
      </c>
      <c r="I1047" s="25">
        <f>OS_Raw_Data!Q1045</f>
        <v>725239.96</v>
      </c>
      <c r="J1047" s="25">
        <f>OS_Raw_Data!S1045</f>
        <v>538654.62</v>
      </c>
      <c r="K1047" s="15" t="b">
        <f t="shared" si="32"/>
        <v>1</v>
      </c>
      <c r="L1047" s="15" t="b">
        <f t="shared" si="33"/>
        <v>1</v>
      </c>
    </row>
    <row r="1048" spans="2:12" s="15" customFormat="1" ht="13.75" x14ac:dyDescent="0.45">
      <c r="B1048" s="15">
        <v>1045</v>
      </c>
      <c r="C1048" s="15" t="s">
        <v>24267</v>
      </c>
      <c r="D1048" s="24" t="str">
        <f>OS_Raw_Data!A1046</f>
        <v>OCLM-2025-001045</v>
      </c>
      <c r="E1048" s="24" t="str">
        <f>OS_Raw_Data!B1046</f>
        <v>OPOL-2025-001045</v>
      </c>
      <c r="F1048" s="16" t="str">
        <f>OS_Raw_Data!I1046</f>
        <v>2021-02-24</v>
      </c>
      <c r="G1048" s="16" t="str">
        <f>OS_Raw_Data!J1046</f>
        <v>2021-02-28</v>
      </c>
      <c r="H1048" s="15" t="str">
        <f>OS_Raw_Data!C1046</f>
        <v>Personal Accident</v>
      </c>
      <c r="I1048" s="25">
        <f>OS_Raw_Data!Q1046</f>
        <v>1359026.29</v>
      </c>
      <c r="J1048" s="25">
        <f>OS_Raw_Data!S1046</f>
        <v>1185676.07</v>
      </c>
      <c r="K1048" s="15" t="b">
        <f t="shared" si="32"/>
        <v>1</v>
      </c>
      <c r="L1048" s="15" t="b">
        <f t="shared" si="33"/>
        <v>1</v>
      </c>
    </row>
    <row r="1049" spans="2:12" s="15" customFormat="1" ht="13.75" x14ac:dyDescent="0.45">
      <c r="B1049" s="15">
        <v>1046</v>
      </c>
      <c r="C1049" s="15" t="s">
        <v>24267</v>
      </c>
      <c r="D1049" s="24" t="str">
        <f>OS_Raw_Data!A1047</f>
        <v>OCLM-2025-001046</v>
      </c>
      <c r="E1049" s="24" t="str">
        <f>OS_Raw_Data!B1047</f>
        <v>OPOL-2025-001046</v>
      </c>
      <c r="F1049" s="16" t="str">
        <f>OS_Raw_Data!I1047</f>
        <v>2020-08-05</v>
      </c>
      <c r="G1049" s="16" t="str">
        <f>OS_Raw_Data!J1047</f>
        <v>2020-08-15</v>
      </c>
      <c r="H1049" s="15" t="str">
        <f>OS_Raw_Data!C1047</f>
        <v>Medical</v>
      </c>
      <c r="I1049" s="25">
        <f>OS_Raw_Data!Q1047</f>
        <v>100859.66</v>
      </c>
      <c r="J1049" s="25">
        <f>OS_Raw_Data!S1047</f>
        <v>81576.11</v>
      </c>
      <c r="K1049" s="15" t="b">
        <f t="shared" si="32"/>
        <v>1</v>
      </c>
      <c r="L1049" s="15" t="b">
        <f t="shared" si="33"/>
        <v>1</v>
      </c>
    </row>
    <row r="1050" spans="2:12" s="15" customFormat="1" ht="13.75" x14ac:dyDescent="0.45">
      <c r="B1050" s="15">
        <v>1047</v>
      </c>
      <c r="C1050" s="15" t="s">
        <v>24267</v>
      </c>
      <c r="D1050" s="24" t="str">
        <f>OS_Raw_Data!A1048</f>
        <v>OCLM-2025-001047</v>
      </c>
      <c r="E1050" s="24" t="str">
        <f>OS_Raw_Data!B1048</f>
        <v>OPOL-2025-001047</v>
      </c>
      <c r="F1050" s="16" t="str">
        <f>OS_Raw_Data!I1048</f>
        <v>2021-05-19</v>
      </c>
      <c r="G1050" s="16" t="str">
        <f>OS_Raw_Data!J1048</f>
        <v>2021-05-30</v>
      </c>
      <c r="H1050" s="15" t="str">
        <f>OS_Raw_Data!C1048</f>
        <v>Engineering</v>
      </c>
      <c r="I1050" s="25">
        <f>OS_Raw_Data!Q1048</f>
        <v>3201697.88</v>
      </c>
      <c r="J1050" s="25">
        <f>OS_Raw_Data!S1048</f>
        <v>1154427.17</v>
      </c>
      <c r="K1050" s="15" t="b">
        <f t="shared" si="32"/>
        <v>1</v>
      </c>
      <c r="L1050" s="15" t="b">
        <f t="shared" si="33"/>
        <v>1</v>
      </c>
    </row>
    <row r="1051" spans="2:12" s="15" customFormat="1" ht="13.75" x14ac:dyDescent="0.45">
      <c r="B1051" s="15">
        <v>1048</v>
      </c>
      <c r="C1051" s="15" t="s">
        <v>24267</v>
      </c>
      <c r="D1051" s="24" t="str">
        <f>OS_Raw_Data!A1049</f>
        <v>OCLM-2025-001048</v>
      </c>
      <c r="E1051" s="24" t="str">
        <f>OS_Raw_Data!B1049</f>
        <v>OPOL-2025-001048</v>
      </c>
      <c r="F1051" s="16" t="str">
        <f>OS_Raw_Data!I1049</f>
        <v>2020-02-17</v>
      </c>
      <c r="G1051" s="16" t="str">
        <f>OS_Raw_Data!J1049</f>
        <v>2020-03-09</v>
      </c>
      <c r="H1051" s="15" t="str">
        <f>OS_Raw_Data!C1049</f>
        <v>Engineering</v>
      </c>
      <c r="I1051" s="25">
        <f>OS_Raw_Data!Q1049</f>
        <v>7708318.7599999998</v>
      </c>
      <c r="J1051" s="25">
        <f>OS_Raw_Data!S1049</f>
        <v>5320334.09</v>
      </c>
      <c r="K1051" s="15" t="b">
        <f t="shared" si="32"/>
        <v>1</v>
      </c>
      <c r="L1051" s="15" t="b">
        <f t="shared" si="33"/>
        <v>1</v>
      </c>
    </row>
    <row r="1052" spans="2:12" s="15" customFormat="1" ht="13.75" x14ac:dyDescent="0.45">
      <c r="B1052" s="15">
        <v>1049</v>
      </c>
      <c r="C1052" s="15" t="s">
        <v>24267</v>
      </c>
      <c r="D1052" s="24" t="str">
        <f>OS_Raw_Data!A1050</f>
        <v>OCLM-2025-001049</v>
      </c>
      <c r="E1052" s="24" t="str">
        <f>OS_Raw_Data!B1050</f>
        <v>OPOL-2025-001049</v>
      </c>
      <c r="F1052" s="16" t="str">
        <f>OS_Raw_Data!I1050</f>
        <v>2023-12-23</v>
      </c>
      <c r="G1052" s="16" t="str">
        <f>OS_Raw_Data!J1050</f>
        <v>2024-01-02</v>
      </c>
      <c r="H1052" s="15" t="str">
        <f>OS_Raw_Data!C1050</f>
        <v>Engineering</v>
      </c>
      <c r="I1052" s="25">
        <f>OS_Raw_Data!Q1050</f>
        <v>24089053.920000002</v>
      </c>
      <c r="J1052" s="25">
        <f>OS_Raw_Data!S1050</f>
        <v>12294961.359999999</v>
      </c>
      <c r="K1052" s="15" t="b">
        <f t="shared" si="32"/>
        <v>1</v>
      </c>
      <c r="L1052" s="15" t="b">
        <f t="shared" si="33"/>
        <v>1</v>
      </c>
    </row>
    <row r="1053" spans="2:12" s="15" customFormat="1" ht="13.75" x14ac:dyDescent="0.45">
      <c r="B1053" s="15">
        <v>1050</v>
      </c>
      <c r="C1053" s="15" t="s">
        <v>24267</v>
      </c>
      <c r="D1053" s="24" t="str">
        <f>OS_Raw_Data!A1051</f>
        <v>OCLM-2025-001050</v>
      </c>
      <c r="E1053" s="24" t="str">
        <f>OS_Raw_Data!B1051</f>
        <v>OPOL-2025-001050</v>
      </c>
      <c r="F1053" s="16" t="str">
        <f>OS_Raw_Data!I1051</f>
        <v>2025-02-18</v>
      </c>
      <c r="G1053" s="16" t="str">
        <f>OS_Raw_Data!J1051</f>
        <v>2025-03-16</v>
      </c>
      <c r="H1053" s="15" t="str">
        <f>OS_Raw_Data!C1051</f>
        <v>Motor Private</v>
      </c>
      <c r="I1053" s="25">
        <f>OS_Raw_Data!Q1051</f>
        <v>744865.87</v>
      </c>
      <c r="J1053" s="25">
        <f>OS_Raw_Data!S1051</f>
        <v>601021.87</v>
      </c>
      <c r="K1053" s="15" t="b">
        <f t="shared" si="32"/>
        <v>1</v>
      </c>
      <c r="L1053" s="15" t="b">
        <f t="shared" si="33"/>
        <v>1</v>
      </c>
    </row>
    <row r="1054" spans="2:12" s="15" customFormat="1" ht="13.75" x14ac:dyDescent="0.45">
      <c r="B1054" s="15">
        <v>1051</v>
      </c>
      <c r="C1054" s="15" t="s">
        <v>24267</v>
      </c>
      <c r="D1054" s="24" t="str">
        <f>OS_Raw_Data!A1052</f>
        <v>OCLM-2025-001051</v>
      </c>
      <c r="E1054" s="24" t="str">
        <f>OS_Raw_Data!B1052</f>
        <v>OPOL-2025-001051</v>
      </c>
      <c r="F1054" s="16" t="str">
        <f>OS_Raw_Data!I1052</f>
        <v>2025-09-21</v>
      </c>
      <c r="G1054" s="16" t="str">
        <f>OS_Raw_Data!J1052</f>
        <v>2025-10-15</v>
      </c>
      <c r="H1054" s="15" t="str">
        <f>OS_Raw_Data!C1052</f>
        <v>Medical</v>
      </c>
      <c r="I1054" s="25">
        <f>OS_Raw_Data!Q1052</f>
        <v>662676.26</v>
      </c>
      <c r="J1054" s="25">
        <f>OS_Raw_Data!S1052</f>
        <v>470611.48</v>
      </c>
      <c r="K1054" s="15" t="b">
        <f t="shared" si="32"/>
        <v>1</v>
      </c>
      <c r="L1054" s="15" t="b">
        <f t="shared" si="33"/>
        <v>1</v>
      </c>
    </row>
    <row r="1055" spans="2:12" s="15" customFormat="1" ht="13.75" x14ac:dyDescent="0.45">
      <c r="B1055" s="15">
        <v>1052</v>
      </c>
      <c r="C1055" s="15" t="s">
        <v>24267</v>
      </c>
      <c r="D1055" s="24" t="str">
        <f>OS_Raw_Data!A1053</f>
        <v>OCLM-2025-001052</v>
      </c>
      <c r="E1055" s="24" t="str">
        <f>OS_Raw_Data!B1053</f>
        <v>OPOL-2025-001052</v>
      </c>
      <c r="F1055" s="16" t="str">
        <f>OS_Raw_Data!I1053</f>
        <v>2025-09-15</v>
      </c>
      <c r="G1055" s="16" t="str">
        <f>OS_Raw_Data!J1053</f>
        <v>2025-09-18</v>
      </c>
      <c r="H1055" s="15" t="str">
        <f>OS_Raw_Data!C1053</f>
        <v>Fire Industrial</v>
      </c>
      <c r="I1055" s="25">
        <f>OS_Raw_Data!Q1053</f>
        <v>9683760.3900000006</v>
      </c>
      <c r="J1055" s="25">
        <f>OS_Raw_Data!S1053</f>
        <v>6445516.9800000004</v>
      </c>
      <c r="K1055" s="15" t="b">
        <f t="shared" si="32"/>
        <v>1</v>
      </c>
      <c r="L1055" s="15" t="b">
        <f t="shared" si="33"/>
        <v>1</v>
      </c>
    </row>
    <row r="1056" spans="2:12" s="15" customFormat="1" ht="13.75" x14ac:dyDescent="0.45">
      <c r="B1056" s="15">
        <v>1053</v>
      </c>
      <c r="C1056" s="15" t="s">
        <v>24267</v>
      </c>
      <c r="D1056" s="24" t="str">
        <f>OS_Raw_Data!A1054</f>
        <v>OCLM-2025-001053</v>
      </c>
      <c r="E1056" s="24" t="str">
        <f>OS_Raw_Data!B1054</f>
        <v>OPOL-2025-001053</v>
      </c>
      <c r="F1056" s="16" t="str">
        <f>OS_Raw_Data!I1054</f>
        <v>2025-06-17</v>
      </c>
      <c r="G1056" s="16" t="str">
        <f>OS_Raw_Data!J1054</f>
        <v>2025-06-18</v>
      </c>
      <c r="H1056" s="15" t="str">
        <f>OS_Raw_Data!C1054</f>
        <v>Fire Industrial</v>
      </c>
      <c r="I1056" s="25">
        <f>OS_Raw_Data!Q1054</f>
        <v>20100899.109999999</v>
      </c>
      <c r="J1056" s="25">
        <f>OS_Raw_Data!S1054</f>
        <v>10574059.789999999</v>
      </c>
      <c r="K1056" s="15" t="b">
        <f t="shared" si="32"/>
        <v>1</v>
      </c>
      <c r="L1056" s="15" t="b">
        <f t="shared" si="33"/>
        <v>1</v>
      </c>
    </row>
    <row r="1057" spans="2:12" s="15" customFormat="1" ht="13.75" x14ac:dyDescent="0.45">
      <c r="B1057" s="15">
        <v>1054</v>
      </c>
      <c r="C1057" s="15" t="s">
        <v>24267</v>
      </c>
      <c r="D1057" s="24" t="str">
        <f>OS_Raw_Data!A1055</f>
        <v>OCLM-2025-001054</v>
      </c>
      <c r="E1057" s="24" t="str">
        <f>OS_Raw_Data!B1055</f>
        <v>OPOL-2025-001054</v>
      </c>
      <c r="F1057" s="16" t="str">
        <f>OS_Raw_Data!I1055</f>
        <v>2019-11-05</v>
      </c>
      <c r="G1057" s="16" t="str">
        <f>OS_Raw_Data!J1055</f>
        <v>2019-11-26</v>
      </c>
      <c r="H1057" s="15" t="str">
        <f>OS_Raw_Data!C1055</f>
        <v>Engineering</v>
      </c>
      <c r="I1057" s="25">
        <f>OS_Raw_Data!Q1055</f>
        <v>16010129.210000001</v>
      </c>
      <c r="J1057" s="25">
        <f>OS_Raw_Data!S1055</f>
        <v>9935421.8599999994</v>
      </c>
      <c r="K1057" s="15" t="b">
        <f t="shared" si="32"/>
        <v>1</v>
      </c>
      <c r="L1057" s="15" t="b">
        <f t="shared" si="33"/>
        <v>1</v>
      </c>
    </row>
    <row r="1058" spans="2:12" s="15" customFormat="1" ht="13.75" x14ac:dyDescent="0.45">
      <c r="B1058" s="15">
        <v>1055</v>
      </c>
      <c r="C1058" s="15" t="s">
        <v>24267</v>
      </c>
      <c r="D1058" s="24" t="str">
        <f>OS_Raw_Data!A1056</f>
        <v>OCLM-2025-001055</v>
      </c>
      <c r="E1058" s="24" t="str">
        <f>OS_Raw_Data!B1056</f>
        <v>OPOL-2025-001055</v>
      </c>
      <c r="F1058" s="16" t="str">
        <f>OS_Raw_Data!I1056</f>
        <v>2019-06-15</v>
      </c>
      <c r="G1058" s="16" t="str">
        <f>OS_Raw_Data!J1056</f>
        <v>2019-06-23</v>
      </c>
      <c r="H1058" s="15" t="str">
        <f>OS_Raw_Data!C1056</f>
        <v>Engineering</v>
      </c>
      <c r="I1058" s="25">
        <f>OS_Raw_Data!Q1056</f>
        <v>61925565.210000001</v>
      </c>
      <c r="J1058" s="25">
        <f>OS_Raw_Data!S1056</f>
        <v>30168037.600000001</v>
      </c>
      <c r="K1058" s="15" t="b">
        <f t="shared" si="32"/>
        <v>1</v>
      </c>
      <c r="L1058" s="15" t="b">
        <f t="shared" si="33"/>
        <v>1</v>
      </c>
    </row>
    <row r="1059" spans="2:12" s="15" customFormat="1" ht="13.75" x14ac:dyDescent="0.45">
      <c r="B1059" s="15">
        <v>1056</v>
      </c>
      <c r="C1059" s="15" t="s">
        <v>24267</v>
      </c>
      <c r="D1059" s="24" t="str">
        <f>OS_Raw_Data!A1057</f>
        <v>OCLM-2025-001056</v>
      </c>
      <c r="E1059" s="24" t="str">
        <f>OS_Raw_Data!B1057</f>
        <v>OPOL-2025-001056</v>
      </c>
      <c r="F1059" s="16" t="str">
        <f>OS_Raw_Data!I1057</f>
        <v>2020-07-24</v>
      </c>
      <c r="G1059" s="16" t="str">
        <f>OS_Raw_Data!J1057</f>
        <v>2020-07-28</v>
      </c>
      <c r="H1059" s="15" t="str">
        <f>OS_Raw_Data!C1057</f>
        <v>Personal Accident</v>
      </c>
      <c r="I1059" s="25">
        <f>OS_Raw_Data!Q1057</f>
        <v>627653.4</v>
      </c>
      <c r="J1059" s="25">
        <f>OS_Raw_Data!S1057</f>
        <v>483956.56</v>
      </c>
      <c r="K1059" s="15" t="b">
        <f t="shared" si="32"/>
        <v>1</v>
      </c>
      <c r="L1059" s="15" t="b">
        <f t="shared" si="33"/>
        <v>1</v>
      </c>
    </row>
    <row r="1060" spans="2:12" s="15" customFormat="1" ht="13.75" x14ac:dyDescent="0.45">
      <c r="B1060" s="15">
        <v>1057</v>
      </c>
      <c r="C1060" s="15" t="s">
        <v>24267</v>
      </c>
      <c r="D1060" s="24" t="str">
        <f>OS_Raw_Data!A1058</f>
        <v>OCLM-2025-001057</v>
      </c>
      <c r="E1060" s="24" t="str">
        <f>OS_Raw_Data!B1058</f>
        <v>OPOL-2025-001057</v>
      </c>
      <c r="F1060" s="16" t="str">
        <f>OS_Raw_Data!I1058</f>
        <v>2019-07-12</v>
      </c>
      <c r="G1060" s="16" t="str">
        <f>OS_Raw_Data!J1058</f>
        <v>2019-07-12</v>
      </c>
      <c r="H1060" s="15" t="str">
        <f>OS_Raw_Data!C1058</f>
        <v>Motor Private</v>
      </c>
      <c r="I1060" s="25">
        <f>OS_Raw_Data!Q1058</f>
        <v>237303.99</v>
      </c>
      <c r="J1060" s="25">
        <f>OS_Raw_Data!S1058</f>
        <v>193698.25</v>
      </c>
      <c r="K1060" s="15" t="b">
        <f t="shared" si="32"/>
        <v>1</v>
      </c>
      <c r="L1060" s="15" t="b">
        <f t="shared" si="33"/>
        <v>1</v>
      </c>
    </row>
    <row r="1061" spans="2:12" s="15" customFormat="1" ht="13.75" x14ac:dyDescent="0.45">
      <c r="B1061" s="15">
        <v>1058</v>
      </c>
      <c r="C1061" s="15" t="s">
        <v>24267</v>
      </c>
      <c r="D1061" s="24" t="str">
        <f>OS_Raw_Data!A1059</f>
        <v>OCLM-2025-001058</v>
      </c>
      <c r="E1061" s="24" t="str">
        <f>OS_Raw_Data!B1059</f>
        <v>OPOL-2025-001058</v>
      </c>
      <c r="F1061" s="16" t="str">
        <f>OS_Raw_Data!I1059</f>
        <v>2021-06-01</v>
      </c>
      <c r="G1061" s="16" t="str">
        <f>OS_Raw_Data!J1059</f>
        <v>2021-06-29</v>
      </c>
      <c r="H1061" s="15" t="str">
        <f>OS_Raw_Data!C1059</f>
        <v>Marine Cargo</v>
      </c>
      <c r="I1061" s="25">
        <f>OS_Raw_Data!Q1059</f>
        <v>7774667</v>
      </c>
      <c r="J1061" s="25">
        <f>OS_Raw_Data!S1059</f>
        <v>5813768.4400000004</v>
      </c>
      <c r="K1061" s="15" t="b">
        <f t="shared" si="32"/>
        <v>1</v>
      </c>
      <c r="L1061" s="15" t="b">
        <f t="shared" si="33"/>
        <v>1</v>
      </c>
    </row>
    <row r="1062" spans="2:12" s="15" customFormat="1" ht="13.75" x14ac:dyDescent="0.45">
      <c r="B1062" s="15">
        <v>1059</v>
      </c>
      <c r="C1062" s="15" t="s">
        <v>24267</v>
      </c>
      <c r="D1062" s="24" t="str">
        <f>OS_Raw_Data!A1060</f>
        <v>OCLM-2025-001059</v>
      </c>
      <c r="E1062" s="24" t="str">
        <f>OS_Raw_Data!B1060</f>
        <v>OPOL-2025-001059</v>
      </c>
      <c r="F1062" s="16" t="str">
        <f>OS_Raw_Data!I1060</f>
        <v>2024-09-24</v>
      </c>
      <c r="G1062" s="16" t="str">
        <f>OS_Raw_Data!J1060</f>
        <v>2024-09-27</v>
      </c>
      <c r="H1062" s="15" t="str">
        <f>OS_Raw_Data!C1060</f>
        <v>Liability</v>
      </c>
      <c r="I1062" s="25">
        <f>OS_Raw_Data!Q1060</f>
        <v>21773575.510000002</v>
      </c>
      <c r="J1062" s="25">
        <f>OS_Raw_Data!S1060</f>
        <v>10119530.49</v>
      </c>
      <c r="K1062" s="15" t="b">
        <f t="shared" si="32"/>
        <v>1</v>
      </c>
      <c r="L1062" s="15" t="b">
        <f t="shared" si="33"/>
        <v>1</v>
      </c>
    </row>
    <row r="1063" spans="2:12" s="15" customFormat="1" ht="13.75" x14ac:dyDescent="0.45">
      <c r="B1063" s="15">
        <v>1060</v>
      </c>
      <c r="C1063" s="15" t="s">
        <v>24267</v>
      </c>
      <c r="D1063" s="24" t="str">
        <f>OS_Raw_Data!A1061</f>
        <v>OCLM-2025-001060</v>
      </c>
      <c r="E1063" s="24" t="str">
        <f>OS_Raw_Data!B1061</f>
        <v>OPOL-2025-001060</v>
      </c>
      <c r="F1063" s="16" t="str">
        <f>OS_Raw_Data!I1061</f>
        <v>2025-07-07</v>
      </c>
      <c r="G1063" s="16" t="str">
        <f>OS_Raw_Data!J1061</f>
        <v>2025-07-08</v>
      </c>
      <c r="H1063" s="15" t="str">
        <f>OS_Raw_Data!C1061</f>
        <v>Engineering</v>
      </c>
      <c r="I1063" s="25">
        <f>OS_Raw_Data!Q1061</f>
        <v>17701291.57</v>
      </c>
      <c r="J1063" s="25">
        <f>OS_Raw_Data!S1061</f>
        <v>12103016.560000001</v>
      </c>
      <c r="K1063" s="15" t="b">
        <f t="shared" si="32"/>
        <v>1</v>
      </c>
      <c r="L1063" s="15" t="b">
        <f t="shared" si="33"/>
        <v>1</v>
      </c>
    </row>
    <row r="1064" spans="2:12" s="15" customFormat="1" ht="13.75" x14ac:dyDescent="0.45">
      <c r="B1064" s="15">
        <v>1061</v>
      </c>
      <c r="C1064" s="15" t="s">
        <v>24267</v>
      </c>
      <c r="D1064" s="24" t="str">
        <f>OS_Raw_Data!A1062</f>
        <v>OCLM-2025-001061</v>
      </c>
      <c r="E1064" s="24" t="str">
        <f>OS_Raw_Data!B1062</f>
        <v>OPOL-2025-001061</v>
      </c>
      <c r="F1064" s="16" t="str">
        <f>OS_Raw_Data!I1062</f>
        <v>2021-04-19</v>
      </c>
      <c r="G1064" s="16" t="str">
        <f>OS_Raw_Data!J1062</f>
        <v>2021-05-01</v>
      </c>
      <c r="H1064" s="15" t="str">
        <f>OS_Raw_Data!C1062</f>
        <v>Engineering</v>
      </c>
      <c r="I1064" s="25">
        <f>OS_Raw_Data!Q1062</f>
        <v>40486120.07</v>
      </c>
      <c r="J1064" s="25">
        <f>OS_Raw_Data!S1062</f>
        <v>20177887.379999999</v>
      </c>
      <c r="K1064" s="15" t="b">
        <f t="shared" si="32"/>
        <v>1</v>
      </c>
      <c r="L1064" s="15" t="b">
        <f t="shared" si="33"/>
        <v>1</v>
      </c>
    </row>
    <row r="1065" spans="2:12" s="15" customFormat="1" ht="13.75" x14ac:dyDescent="0.45">
      <c r="B1065" s="15">
        <v>1062</v>
      </c>
      <c r="C1065" s="15" t="s">
        <v>24267</v>
      </c>
      <c r="D1065" s="24" t="str">
        <f>OS_Raw_Data!A1063</f>
        <v>OCLM-2025-001062</v>
      </c>
      <c r="E1065" s="24" t="str">
        <f>OS_Raw_Data!B1063</f>
        <v>OPOL-2025-001062</v>
      </c>
      <c r="F1065" s="16" t="str">
        <f>OS_Raw_Data!I1063</f>
        <v>2021-11-22</v>
      </c>
      <c r="G1065" s="16" t="str">
        <f>OS_Raw_Data!J1063</f>
        <v>2021-11-27</v>
      </c>
      <c r="H1065" s="15" t="str">
        <f>OS_Raw_Data!C1063</f>
        <v>Fire Industrial</v>
      </c>
      <c r="I1065" s="25">
        <f>OS_Raw_Data!Q1063</f>
        <v>76857416.969999999</v>
      </c>
      <c r="J1065" s="25">
        <f>OS_Raw_Data!S1063</f>
        <v>30012845.23</v>
      </c>
      <c r="K1065" s="15" t="b">
        <f t="shared" si="32"/>
        <v>1</v>
      </c>
      <c r="L1065" s="15" t="b">
        <f t="shared" si="33"/>
        <v>1</v>
      </c>
    </row>
    <row r="1066" spans="2:12" s="15" customFormat="1" ht="13.75" x14ac:dyDescent="0.45">
      <c r="B1066" s="15">
        <v>1063</v>
      </c>
      <c r="C1066" s="15" t="s">
        <v>24267</v>
      </c>
      <c r="D1066" s="24" t="str">
        <f>OS_Raw_Data!A1064</f>
        <v>OCLM-2025-001063</v>
      </c>
      <c r="E1066" s="24" t="str">
        <f>OS_Raw_Data!B1064</f>
        <v>OPOL-2025-001063</v>
      </c>
      <c r="F1066" s="16" t="str">
        <f>OS_Raw_Data!I1064</f>
        <v>2021-02-23</v>
      </c>
      <c r="G1066" s="16" t="str">
        <f>OS_Raw_Data!J1064</f>
        <v>2021-02-24</v>
      </c>
      <c r="H1066" s="15" t="str">
        <f>OS_Raw_Data!C1064</f>
        <v>WIBA</v>
      </c>
      <c r="I1066" s="25">
        <f>OS_Raw_Data!Q1064</f>
        <v>3336373.21</v>
      </c>
      <c r="J1066" s="25">
        <f>OS_Raw_Data!S1064</f>
        <v>2377795.9500000002</v>
      </c>
      <c r="K1066" s="15" t="b">
        <f t="shared" si="32"/>
        <v>1</v>
      </c>
      <c r="L1066" s="15" t="b">
        <f t="shared" si="33"/>
        <v>1</v>
      </c>
    </row>
    <row r="1067" spans="2:12" s="15" customFormat="1" ht="13.75" x14ac:dyDescent="0.45">
      <c r="B1067" s="15">
        <v>1064</v>
      </c>
      <c r="C1067" s="15" t="s">
        <v>24267</v>
      </c>
      <c r="D1067" s="24" t="str">
        <f>OS_Raw_Data!A1065</f>
        <v>OCLM-2025-001064</v>
      </c>
      <c r="E1067" s="24" t="str">
        <f>OS_Raw_Data!B1065</f>
        <v>OPOL-2025-001064</v>
      </c>
      <c r="F1067" s="16" t="str">
        <f>OS_Raw_Data!I1065</f>
        <v>2026-02-26</v>
      </c>
      <c r="G1067" s="16" t="str">
        <f>OS_Raw_Data!J1065</f>
        <v>2026-03-13</v>
      </c>
      <c r="H1067" s="15" t="str">
        <f>OS_Raw_Data!C1065</f>
        <v>Medical</v>
      </c>
      <c r="I1067" s="25">
        <f>OS_Raw_Data!Q1065</f>
        <v>323116.13</v>
      </c>
      <c r="J1067" s="25">
        <f>OS_Raw_Data!S1065</f>
        <v>244562.91</v>
      </c>
      <c r="K1067" s="15" t="b">
        <f t="shared" si="32"/>
        <v>1</v>
      </c>
      <c r="L1067" s="15" t="b">
        <f t="shared" si="33"/>
        <v>1</v>
      </c>
    </row>
    <row r="1068" spans="2:12" s="15" customFormat="1" ht="13.75" x14ac:dyDescent="0.45">
      <c r="B1068" s="15">
        <v>1065</v>
      </c>
      <c r="C1068" s="15" t="s">
        <v>24267</v>
      </c>
      <c r="D1068" s="24" t="str">
        <f>OS_Raw_Data!A1066</f>
        <v>OCLM-2025-001065</v>
      </c>
      <c r="E1068" s="24" t="str">
        <f>OS_Raw_Data!B1066</f>
        <v>OPOL-2025-001065</v>
      </c>
      <c r="F1068" s="16" t="str">
        <f>OS_Raw_Data!I1066</f>
        <v>2023-12-15</v>
      </c>
      <c r="G1068" s="16" t="str">
        <f>OS_Raw_Data!J1066</f>
        <v>2023-12-20</v>
      </c>
      <c r="H1068" s="15" t="str">
        <f>OS_Raw_Data!C1066</f>
        <v>WIBA</v>
      </c>
      <c r="I1068" s="25">
        <f>OS_Raw_Data!Q1066</f>
        <v>2008881.08</v>
      </c>
      <c r="J1068" s="25">
        <f>OS_Raw_Data!S1066</f>
        <v>1394612.07</v>
      </c>
      <c r="K1068" s="15" t="b">
        <f t="shared" si="32"/>
        <v>1</v>
      </c>
      <c r="L1068" s="15" t="b">
        <f t="shared" si="33"/>
        <v>1</v>
      </c>
    </row>
    <row r="1069" spans="2:12" s="15" customFormat="1" ht="13.75" x14ac:dyDescent="0.45">
      <c r="B1069" s="15">
        <v>1066</v>
      </c>
      <c r="C1069" s="15" t="s">
        <v>24267</v>
      </c>
      <c r="D1069" s="24" t="str">
        <f>OS_Raw_Data!A1067</f>
        <v>OCLM-2025-001066</v>
      </c>
      <c r="E1069" s="24" t="str">
        <f>OS_Raw_Data!B1067</f>
        <v>OPOL-2025-001066</v>
      </c>
      <c r="F1069" s="16" t="str">
        <f>OS_Raw_Data!I1067</f>
        <v>2022-09-06</v>
      </c>
      <c r="G1069" s="16" t="str">
        <f>OS_Raw_Data!J1067</f>
        <v>2022-09-26</v>
      </c>
      <c r="H1069" s="15" t="str">
        <f>OS_Raw_Data!C1067</f>
        <v>Motor Private</v>
      </c>
      <c r="I1069" s="25">
        <f>OS_Raw_Data!Q1067</f>
        <v>280482.25</v>
      </c>
      <c r="J1069" s="25">
        <f>OS_Raw_Data!S1067</f>
        <v>228477.52</v>
      </c>
      <c r="K1069" s="15" t="b">
        <f t="shared" si="32"/>
        <v>1</v>
      </c>
      <c r="L1069" s="15" t="b">
        <f t="shared" si="33"/>
        <v>1</v>
      </c>
    </row>
    <row r="1070" spans="2:12" s="15" customFormat="1" ht="13.75" x14ac:dyDescent="0.45">
      <c r="B1070" s="15">
        <v>1067</v>
      </c>
      <c r="C1070" s="15" t="s">
        <v>24267</v>
      </c>
      <c r="D1070" s="24" t="str">
        <f>OS_Raw_Data!A1068</f>
        <v>OCLM-2025-001067</v>
      </c>
      <c r="E1070" s="24" t="str">
        <f>OS_Raw_Data!B1068</f>
        <v>OPOL-2025-001067</v>
      </c>
      <c r="F1070" s="16" t="str">
        <f>OS_Raw_Data!I1068</f>
        <v>2024-05-01</v>
      </c>
      <c r="G1070" s="16" t="str">
        <f>OS_Raw_Data!J1068</f>
        <v>2024-05-20</v>
      </c>
      <c r="H1070" s="15" t="str">
        <f>OS_Raw_Data!C1068</f>
        <v>Engineering</v>
      </c>
      <c r="I1070" s="25">
        <f>OS_Raw_Data!Q1068</f>
        <v>44669369.990000002</v>
      </c>
      <c r="J1070" s="25">
        <f>OS_Raw_Data!S1068</f>
        <v>34017771.049999997</v>
      </c>
      <c r="K1070" s="15" t="b">
        <f t="shared" si="32"/>
        <v>1</v>
      </c>
      <c r="L1070" s="15" t="b">
        <f t="shared" si="33"/>
        <v>1</v>
      </c>
    </row>
    <row r="1071" spans="2:12" s="15" customFormat="1" ht="13.75" x14ac:dyDescent="0.45">
      <c r="B1071" s="15">
        <v>1068</v>
      </c>
      <c r="C1071" s="15" t="s">
        <v>24267</v>
      </c>
      <c r="D1071" s="24" t="str">
        <f>OS_Raw_Data!A1069</f>
        <v>OCLM-2025-001068</v>
      </c>
      <c r="E1071" s="24" t="str">
        <f>OS_Raw_Data!B1069</f>
        <v>OPOL-2025-001068</v>
      </c>
      <c r="F1071" s="16" t="str">
        <f>OS_Raw_Data!I1069</f>
        <v>2022-03-28</v>
      </c>
      <c r="G1071" s="16" t="str">
        <f>OS_Raw_Data!J1069</f>
        <v>2022-04-08</v>
      </c>
      <c r="H1071" s="15" t="str">
        <f>OS_Raw_Data!C1069</f>
        <v>Fire Domestic</v>
      </c>
      <c r="I1071" s="25">
        <f>OS_Raw_Data!Q1069</f>
        <v>16420880.119999999</v>
      </c>
      <c r="J1071" s="25">
        <f>OS_Raw_Data!S1069</f>
        <v>11836092.92</v>
      </c>
      <c r="K1071" s="15" t="b">
        <f t="shared" si="32"/>
        <v>1</v>
      </c>
      <c r="L1071" s="15" t="b">
        <f t="shared" si="33"/>
        <v>1</v>
      </c>
    </row>
    <row r="1072" spans="2:12" s="15" customFormat="1" ht="13.75" x14ac:dyDescent="0.45">
      <c r="B1072" s="15">
        <v>1069</v>
      </c>
      <c r="C1072" s="15" t="s">
        <v>24267</v>
      </c>
      <c r="D1072" s="24" t="str">
        <f>OS_Raw_Data!A1070</f>
        <v>OCLM-2025-001069</v>
      </c>
      <c r="E1072" s="24" t="str">
        <f>OS_Raw_Data!B1070</f>
        <v>OPOL-2025-001069</v>
      </c>
      <c r="F1072" s="16" t="str">
        <f>OS_Raw_Data!I1070</f>
        <v>2020-12-08</v>
      </c>
      <c r="G1072" s="16" t="str">
        <f>OS_Raw_Data!J1070</f>
        <v>2021-01-04</v>
      </c>
      <c r="H1072" s="15" t="str">
        <f>OS_Raw_Data!C1070</f>
        <v>WIBA</v>
      </c>
      <c r="I1072" s="25">
        <f>OS_Raw_Data!Q1070</f>
        <v>1217542.77</v>
      </c>
      <c r="J1072" s="25">
        <f>OS_Raw_Data!S1070</f>
        <v>1021348.49</v>
      </c>
      <c r="K1072" s="15" t="b">
        <f t="shared" si="32"/>
        <v>1</v>
      </c>
      <c r="L1072" s="15" t="b">
        <f t="shared" si="33"/>
        <v>1</v>
      </c>
    </row>
    <row r="1073" spans="2:12" s="15" customFormat="1" ht="13.75" x14ac:dyDescent="0.45">
      <c r="B1073" s="15">
        <v>1070</v>
      </c>
      <c r="C1073" s="15" t="s">
        <v>24267</v>
      </c>
      <c r="D1073" s="24" t="str">
        <f>OS_Raw_Data!A1071</f>
        <v>OCLM-2025-001070</v>
      </c>
      <c r="E1073" s="24" t="str">
        <f>OS_Raw_Data!B1071</f>
        <v>OPOL-2025-001070</v>
      </c>
      <c r="F1073" s="16" t="str">
        <f>OS_Raw_Data!I1071</f>
        <v>2023-11-05</v>
      </c>
      <c r="G1073" s="16" t="str">
        <f>OS_Raw_Data!J1071</f>
        <v>2023-11-25</v>
      </c>
      <c r="H1073" s="15" t="str">
        <f>OS_Raw_Data!C1071</f>
        <v>Motor Private</v>
      </c>
      <c r="I1073" s="25">
        <f>OS_Raw_Data!Q1071</f>
        <v>110147.09</v>
      </c>
      <c r="J1073" s="25">
        <f>OS_Raw_Data!S1071</f>
        <v>96443.15</v>
      </c>
      <c r="K1073" s="15" t="b">
        <f t="shared" si="32"/>
        <v>1</v>
      </c>
      <c r="L1073" s="15" t="b">
        <f t="shared" si="33"/>
        <v>1</v>
      </c>
    </row>
    <row r="1074" spans="2:12" s="15" customFormat="1" ht="13.75" x14ac:dyDescent="0.45">
      <c r="B1074" s="15">
        <v>1071</v>
      </c>
      <c r="C1074" s="15" t="s">
        <v>24267</v>
      </c>
      <c r="D1074" s="24" t="str">
        <f>OS_Raw_Data!A1072</f>
        <v>OCLM-2025-001071</v>
      </c>
      <c r="E1074" s="24" t="str">
        <f>OS_Raw_Data!B1072</f>
        <v>OPOL-2025-001071</v>
      </c>
      <c r="F1074" s="16" t="str">
        <f>OS_Raw_Data!I1072</f>
        <v>2019-11-21</v>
      </c>
      <c r="G1074" s="16" t="str">
        <f>OS_Raw_Data!J1072</f>
        <v>2019-12-06</v>
      </c>
      <c r="H1074" s="15" t="str">
        <f>OS_Raw_Data!C1072</f>
        <v>Engineering</v>
      </c>
      <c r="I1074" s="25">
        <f>OS_Raw_Data!Q1072</f>
        <v>99297284.459999993</v>
      </c>
      <c r="J1074" s="25">
        <f>OS_Raw_Data!S1072</f>
        <v>57250164.780000001</v>
      </c>
      <c r="K1074" s="15" t="b">
        <f t="shared" si="32"/>
        <v>1</v>
      </c>
      <c r="L1074" s="15" t="b">
        <f t="shared" si="33"/>
        <v>1</v>
      </c>
    </row>
    <row r="1075" spans="2:12" s="15" customFormat="1" ht="13.75" x14ac:dyDescent="0.45">
      <c r="B1075" s="15">
        <v>1072</v>
      </c>
      <c r="C1075" s="15" t="s">
        <v>24267</v>
      </c>
      <c r="D1075" s="24" t="str">
        <f>OS_Raw_Data!A1073</f>
        <v>OCLM-2025-001072</v>
      </c>
      <c r="E1075" s="24" t="str">
        <f>OS_Raw_Data!B1073</f>
        <v>OPOL-2025-001072</v>
      </c>
      <c r="F1075" s="16" t="str">
        <f>OS_Raw_Data!I1073</f>
        <v>2021-05-28</v>
      </c>
      <c r="G1075" s="16" t="str">
        <f>OS_Raw_Data!J1073</f>
        <v>2021-06-20</v>
      </c>
      <c r="H1075" s="15" t="str">
        <f>OS_Raw_Data!C1073</f>
        <v>Marine Cargo</v>
      </c>
      <c r="I1075" s="25">
        <f>OS_Raw_Data!Q1073</f>
        <v>13214750.01</v>
      </c>
      <c r="J1075" s="25">
        <f>OS_Raw_Data!S1073</f>
        <v>10348065.380000001</v>
      </c>
      <c r="K1075" s="15" t="b">
        <f t="shared" si="32"/>
        <v>1</v>
      </c>
      <c r="L1075" s="15" t="b">
        <f t="shared" si="33"/>
        <v>1</v>
      </c>
    </row>
    <row r="1076" spans="2:12" s="15" customFormat="1" ht="13.75" x14ac:dyDescent="0.45">
      <c r="B1076" s="15">
        <v>1073</v>
      </c>
      <c r="C1076" s="15" t="s">
        <v>24267</v>
      </c>
      <c r="D1076" s="24" t="str">
        <f>OS_Raw_Data!A1074</f>
        <v>OCLM-2025-001073</v>
      </c>
      <c r="E1076" s="24" t="str">
        <f>OS_Raw_Data!B1074</f>
        <v>OPOL-2025-001073</v>
      </c>
      <c r="F1076" s="16" t="str">
        <f>OS_Raw_Data!I1074</f>
        <v>2021-04-12</v>
      </c>
      <c r="G1076" s="16" t="str">
        <f>OS_Raw_Data!J1074</f>
        <v>2021-04-19</v>
      </c>
      <c r="H1076" s="15" t="str">
        <f>OS_Raw_Data!C1074</f>
        <v>Motor Private</v>
      </c>
      <c r="I1076" s="25">
        <f>OS_Raw_Data!Q1074</f>
        <v>132450.85999999999</v>
      </c>
      <c r="J1076" s="25">
        <f>OS_Raw_Data!S1074</f>
        <v>118591.25</v>
      </c>
      <c r="K1076" s="15" t="b">
        <f t="shared" si="32"/>
        <v>1</v>
      </c>
      <c r="L1076" s="15" t="b">
        <f t="shared" si="33"/>
        <v>1</v>
      </c>
    </row>
    <row r="1077" spans="2:12" s="15" customFormat="1" ht="13.75" x14ac:dyDescent="0.45">
      <c r="B1077" s="15">
        <v>1074</v>
      </c>
      <c r="C1077" s="15" t="s">
        <v>24267</v>
      </c>
      <c r="D1077" s="24" t="str">
        <f>OS_Raw_Data!A1075</f>
        <v>OCLM-2025-001074</v>
      </c>
      <c r="E1077" s="24" t="str">
        <f>OS_Raw_Data!B1075</f>
        <v>OPOL-2025-001074</v>
      </c>
      <c r="F1077" s="16" t="str">
        <f>OS_Raw_Data!I1075</f>
        <v>2022-04-25</v>
      </c>
      <c r="G1077" s="16" t="str">
        <f>OS_Raw_Data!J1075</f>
        <v>2022-05-23</v>
      </c>
      <c r="H1077" s="15" t="str">
        <f>OS_Raw_Data!C1075</f>
        <v>Fire Domestic</v>
      </c>
      <c r="I1077" s="25">
        <f>OS_Raw_Data!Q1075</f>
        <v>11719055.859999999</v>
      </c>
      <c r="J1077" s="25">
        <f>OS_Raw_Data!S1075</f>
        <v>10807113.74</v>
      </c>
      <c r="K1077" s="15" t="b">
        <f t="shared" si="32"/>
        <v>1</v>
      </c>
      <c r="L1077" s="15" t="b">
        <f t="shared" si="33"/>
        <v>1</v>
      </c>
    </row>
    <row r="1078" spans="2:12" s="15" customFormat="1" ht="13.75" x14ac:dyDescent="0.45">
      <c r="B1078" s="15">
        <v>1075</v>
      </c>
      <c r="C1078" s="15" t="s">
        <v>24267</v>
      </c>
      <c r="D1078" s="24" t="str">
        <f>OS_Raw_Data!A1076</f>
        <v>OCLM-2025-001075</v>
      </c>
      <c r="E1078" s="24" t="str">
        <f>OS_Raw_Data!B1076</f>
        <v>OPOL-2025-001075</v>
      </c>
      <c r="F1078" s="16" t="str">
        <f>OS_Raw_Data!I1076</f>
        <v>2019-01-09</v>
      </c>
      <c r="G1078" s="16" t="str">
        <f>OS_Raw_Data!J1076</f>
        <v>2019-01-17</v>
      </c>
      <c r="H1078" s="15" t="str">
        <f>OS_Raw_Data!C1076</f>
        <v>Medical</v>
      </c>
      <c r="I1078" s="25">
        <f>OS_Raw_Data!Q1076</f>
        <v>313408.11</v>
      </c>
      <c r="J1078" s="25">
        <f>OS_Raw_Data!S1076</f>
        <v>250831.95</v>
      </c>
      <c r="K1078" s="15" t="b">
        <f t="shared" si="32"/>
        <v>1</v>
      </c>
      <c r="L1078" s="15" t="b">
        <f t="shared" si="33"/>
        <v>1</v>
      </c>
    </row>
    <row r="1079" spans="2:12" s="15" customFormat="1" ht="13.75" x14ac:dyDescent="0.45">
      <c r="B1079" s="15">
        <v>1076</v>
      </c>
      <c r="C1079" s="15" t="s">
        <v>24267</v>
      </c>
      <c r="D1079" s="24" t="str">
        <f>OS_Raw_Data!A1077</f>
        <v>OCLM-2025-001076</v>
      </c>
      <c r="E1079" s="24" t="str">
        <f>OS_Raw_Data!B1077</f>
        <v>OPOL-2025-001076</v>
      </c>
      <c r="F1079" s="16" t="str">
        <f>OS_Raw_Data!I1077</f>
        <v>2021-07-05</v>
      </c>
      <c r="G1079" s="16" t="str">
        <f>OS_Raw_Data!J1077</f>
        <v>2021-07-05</v>
      </c>
      <c r="H1079" s="15" t="str">
        <f>OS_Raw_Data!C1077</f>
        <v>WIBA</v>
      </c>
      <c r="I1079" s="25">
        <f>OS_Raw_Data!Q1077</f>
        <v>1144650.48</v>
      </c>
      <c r="J1079" s="25">
        <f>OS_Raw_Data!S1077</f>
        <v>974457.36</v>
      </c>
      <c r="K1079" s="15" t="b">
        <f t="shared" si="32"/>
        <v>1</v>
      </c>
      <c r="L1079" s="15" t="b">
        <f t="shared" si="33"/>
        <v>1</v>
      </c>
    </row>
    <row r="1080" spans="2:12" s="15" customFormat="1" ht="13.75" x14ac:dyDescent="0.45">
      <c r="B1080" s="15">
        <v>1077</v>
      </c>
      <c r="C1080" s="15" t="s">
        <v>24267</v>
      </c>
      <c r="D1080" s="24" t="str">
        <f>OS_Raw_Data!A1078</f>
        <v>OCLM-2025-001077</v>
      </c>
      <c r="E1080" s="24" t="str">
        <f>OS_Raw_Data!B1078</f>
        <v>OPOL-2025-001077</v>
      </c>
      <c r="F1080" s="16" t="str">
        <f>OS_Raw_Data!I1078</f>
        <v>2021-11-05</v>
      </c>
      <c r="G1080" s="16" t="str">
        <f>OS_Raw_Data!J1078</f>
        <v>2021-11-13</v>
      </c>
      <c r="H1080" s="15" t="str">
        <f>OS_Raw_Data!C1078</f>
        <v>Marine Cargo</v>
      </c>
      <c r="I1080" s="25">
        <f>OS_Raw_Data!Q1078</f>
        <v>23579870.030000001</v>
      </c>
      <c r="J1080" s="25">
        <f>OS_Raw_Data!S1078</f>
        <v>12603971.83</v>
      </c>
      <c r="K1080" s="15" t="b">
        <f t="shared" si="32"/>
        <v>1</v>
      </c>
      <c r="L1080" s="15" t="b">
        <f t="shared" si="33"/>
        <v>1</v>
      </c>
    </row>
    <row r="1081" spans="2:12" s="15" customFormat="1" ht="13.75" x14ac:dyDescent="0.45">
      <c r="B1081" s="15">
        <v>1078</v>
      </c>
      <c r="C1081" s="15" t="s">
        <v>24267</v>
      </c>
      <c r="D1081" s="24" t="str">
        <f>OS_Raw_Data!A1079</f>
        <v>OCLM-2025-001078</v>
      </c>
      <c r="E1081" s="24" t="str">
        <f>OS_Raw_Data!B1079</f>
        <v>OPOL-2025-001078</v>
      </c>
      <c r="F1081" s="16" t="str">
        <f>OS_Raw_Data!I1079</f>
        <v>2020-05-25</v>
      </c>
      <c r="G1081" s="16" t="str">
        <f>OS_Raw_Data!J1079</f>
        <v>2020-06-12</v>
      </c>
      <c r="H1081" s="15" t="str">
        <f>OS_Raw_Data!C1079</f>
        <v>Medical</v>
      </c>
      <c r="I1081" s="25">
        <f>OS_Raw_Data!Q1079</f>
        <v>7836.25</v>
      </c>
      <c r="J1081" s="25">
        <f>OS_Raw_Data!S1079</f>
        <v>6634.25</v>
      </c>
      <c r="K1081" s="15" t="b">
        <f t="shared" si="32"/>
        <v>1</v>
      </c>
      <c r="L1081" s="15" t="b">
        <f t="shared" si="33"/>
        <v>1</v>
      </c>
    </row>
    <row r="1082" spans="2:12" s="15" customFormat="1" ht="13.75" x14ac:dyDescent="0.45">
      <c r="B1082" s="15">
        <v>1079</v>
      </c>
      <c r="C1082" s="15" t="s">
        <v>24267</v>
      </c>
      <c r="D1082" s="24" t="str">
        <f>OS_Raw_Data!A1080</f>
        <v>OCLM-2025-001079</v>
      </c>
      <c r="E1082" s="24" t="str">
        <f>OS_Raw_Data!B1080</f>
        <v>OPOL-2025-001079</v>
      </c>
      <c r="F1082" s="16" t="str">
        <f>OS_Raw_Data!I1080</f>
        <v>2019-07-27</v>
      </c>
      <c r="G1082" s="16" t="str">
        <f>OS_Raw_Data!J1080</f>
        <v>2019-08-17</v>
      </c>
      <c r="H1082" s="15" t="str">
        <f>OS_Raw_Data!C1080</f>
        <v>WIBA</v>
      </c>
      <c r="I1082" s="25">
        <f>OS_Raw_Data!Q1080</f>
        <v>7846605.5999999996</v>
      </c>
      <c r="J1082" s="25">
        <f>OS_Raw_Data!S1080</f>
        <v>5732776.96</v>
      </c>
      <c r="K1082" s="15" t="b">
        <f t="shared" si="32"/>
        <v>1</v>
      </c>
      <c r="L1082" s="15" t="b">
        <f t="shared" si="33"/>
        <v>1</v>
      </c>
    </row>
    <row r="1083" spans="2:12" s="15" customFormat="1" ht="13.75" x14ac:dyDescent="0.45">
      <c r="B1083" s="15">
        <v>1080</v>
      </c>
      <c r="C1083" s="15" t="s">
        <v>24267</v>
      </c>
      <c r="D1083" s="24" t="str">
        <f>OS_Raw_Data!A1081</f>
        <v>OCLM-2025-001080</v>
      </c>
      <c r="E1083" s="24" t="str">
        <f>OS_Raw_Data!B1081</f>
        <v>OPOL-2025-001080</v>
      </c>
      <c r="F1083" s="16" t="str">
        <f>OS_Raw_Data!I1081</f>
        <v>2024-03-15</v>
      </c>
      <c r="G1083" s="16" t="str">
        <f>OS_Raw_Data!J1081</f>
        <v>2024-04-04</v>
      </c>
      <c r="H1083" s="15" t="str">
        <f>OS_Raw_Data!C1081</f>
        <v>Engineering</v>
      </c>
      <c r="I1083" s="25">
        <f>OS_Raw_Data!Q1081</f>
        <v>211920856.80000001</v>
      </c>
      <c r="J1083" s="25">
        <f>OS_Raw_Data!S1081</f>
        <v>106464089.2</v>
      </c>
      <c r="K1083" s="15" t="b">
        <f t="shared" si="32"/>
        <v>1</v>
      </c>
      <c r="L1083" s="15" t="b">
        <f t="shared" si="33"/>
        <v>1</v>
      </c>
    </row>
    <row r="1084" spans="2:12" s="15" customFormat="1" ht="13.75" x14ac:dyDescent="0.45">
      <c r="B1084" s="15">
        <v>1081</v>
      </c>
      <c r="C1084" s="15" t="s">
        <v>24267</v>
      </c>
      <c r="D1084" s="24" t="str">
        <f>OS_Raw_Data!A1082</f>
        <v>OCLM-2025-001081</v>
      </c>
      <c r="E1084" s="24" t="str">
        <f>OS_Raw_Data!B1082</f>
        <v>OPOL-2025-001081</v>
      </c>
      <c r="F1084" s="16" t="str">
        <f>OS_Raw_Data!I1082</f>
        <v>2019-01-19</v>
      </c>
      <c r="G1084" s="16" t="str">
        <f>OS_Raw_Data!J1082</f>
        <v>2019-02-12</v>
      </c>
      <c r="H1084" s="15" t="str">
        <f>OS_Raw_Data!C1082</f>
        <v>Fire Domestic</v>
      </c>
      <c r="I1084" s="25">
        <f>OS_Raw_Data!Q1082</f>
        <v>17993101.399999999</v>
      </c>
      <c r="J1084" s="25">
        <f>OS_Raw_Data!S1082</f>
        <v>14016070.539999999</v>
      </c>
      <c r="K1084" s="15" t="b">
        <f t="shared" si="32"/>
        <v>1</v>
      </c>
      <c r="L1084" s="15" t="b">
        <f t="shared" si="33"/>
        <v>1</v>
      </c>
    </row>
    <row r="1085" spans="2:12" s="15" customFormat="1" ht="13.75" x14ac:dyDescent="0.45">
      <c r="B1085" s="15">
        <v>1082</v>
      </c>
      <c r="C1085" s="15" t="s">
        <v>24267</v>
      </c>
      <c r="D1085" s="24" t="str">
        <f>OS_Raw_Data!A1083</f>
        <v>OCLM-2025-001082</v>
      </c>
      <c r="E1085" s="24" t="str">
        <f>OS_Raw_Data!B1083</f>
        <v>OPOL-2025-001082</v>
      </c>
      <c r="F1085" s="16" t="str">
        <f>OS_Raw_Data!I1083</f>
        <v>2021-11-03</v>
      </c>
      <c r="G1085" s="16" t="str">
        <f>OS_Raw_Data!J1083</f>
        <v>2021-11-17</v>
      </c>
      <c r="H1085" s="15" t="str">
        <f>OS_Raw_Data!C1083</f>
        <v>Engineering</v>
      </c>
      <c r="I1085" s="25">
        <f>OS_Raw_Data!Q1083</f>
        <v>220985724.91</v>
      </c>
      <c r="J1085" s="25">
        <f>OS_Raw_Data!S1083</f>
        <v>97103514.629999995</v>
      </c>
      <c r="K1085" s="15" t="b">
        <f t="shared" si="32"/>
        <v>1</v>
      </c>
      <c r="L1085" s="15" t="b">
        <f t="shared" si="33"/>
        <v>1</v>
      </c>
    </row>
    <row r="1086" spans="2:12" s="15" customFormat="1" ht="13.75" x14ac:dyDescent="0.45">
      <c r="B1086" s="15">
        <v>1083</v>
      </c>
      <c r="C1086" s="15" t="s">
        <v>24267</v>
      </c>
      <c r="D1086" s="24" t="str">
        <f>OS_Raw_Data!A1084</f>
        <v>OCLM-2025-001083</v>
      </c>
      <c r="E1086" s="24" t="str">
        <f>OS_Raw_Data!B1084</f>
        <v>OPOL-2025-001083</v>
      </c>
      <c r="F1086" s="16" t="str">
        <f>OS_Raw_Data!I1084</f>
        <v>2022-08-15</v>
      </c>
      <c r="G1086" s="16" t="str">
        <f>OS_Raw_Data!J1084</f>
        <v>2022-09-14</v>
      </c>
      <c r="H1086" s="15" t="str">
        <f>OS_Raw_Data!C1084</f>
        <v>WIBA</v>
      </c>
      <c r="I1086" s="25">
        <f>OS_Raw_Data!Q1084</f>
        <v>349788.73</v>
      </c>
      <c r="J1086" s="25">
        <f>OS_Raw_Data!S1084</f>
        <v>294982.34999999998</v>
      </c>
      <c r="K1086" s="15" t="b">
        <f t="shared" si="32"/>
        <v>1</v>
      </c>
      <c r="L1086" s="15" t="b">
        <f t="shared" si="33"/>
        <v>1</v>
      </c>
    </row>
    <row r="1087" spans="2:12" s="15" customFormat="1" ht="13.75" x14ac:dyDescent="0.45">
      <c r="B1087" s="15">
        <v>1084</v>
      </c>
      <c r="C1087" s="15" t="s">
        <v>24267</v>
      </c>
      <c r="D1087" s="24" t="str">
        <f>OS_Raw_Data!A1085</f>
        <v>OCLM-2025-001084</v>
      </c>
      <c r="E1087" s="24" t="str">
        <f>OS_Raw_Data!B1085</f>
        <v>OPOL-2025-001084</v>
      </c>
      <c r="F1087" s="16" t="str">
        <f>OS_Raw_Data!I1085</f>
        <v>2022-04-08</v>
      </c>
      <c r="G1087" s="16" t="str">
        <f>OS_Raw_Data!J1085</f>
        <v>2022-04-10</v>
      </c>
      <c r="H1087" s="15" t="str">
        <f>OS_Raw_Data!C1085</f>
        <v>Motor Private</v>
      </c>
      <c r="I1087" s="25">
        <f>OS_Raw_Data!Q1085</f>
        <v>236798.71</v>
      </c>
      <c r="J1087" s="25">
        <f>OS_Raw_Data!S1085</f>
        <v>167525.98000000001</v>
      </c>
      <c r="K1087" s="15" t="b">
        <f t="shared" si="32"/>
        <v>1</v>
      </c>
      <c r="L1087" s="15" t="b">
        <f t="shared" si="33"/>
        <v>1</v>
      </c>
    </row>
    <row r="1088" spans="2:12" s="15" customFormat="1" ht="13.75" x14ac:dyDescent="0.45">
      <c r="B1088" s="15">
        <v>1085</v>
      </c>
      <c r="C1088" s="15" t="s">
        <v>24267</v>
      </c>
      <c r="D1088" s="24" t="str">
        <f>OS_Raw_Data!A1086</f>
        <v>OCLM-2025-001085</v>
      </c>
      <c r="E1088" s="24" t="str">
        <f>OS_Raw_Data!B1086</f>
        <v>OPOL-2025-001085</v>
      </c>
      <c r="F1088" s="16" t="str">
        <f>OS_Raw_Data!I1086</f>
        <v>2019-11-23</v>
      </c>
      <c r="G1088" s="16" t="str">
        <f>OS_Raw_Data!J1086</f>
        <v>2019-12-04</v>
      </c>
      <c r="H1088" s="15" t="str">
        <f>OS_Raw_Data!C1086</f>
        <v>Medical</v>
      </c>
      <c r="I1088" s="25">
        <f>OS_Raw_Data!Q1086</f>
        <v>102620.3</v>
      </c>
      <c r="J1088" s="25">
        <f>OS_Raw_Data!S1086</f>
        <v>81203.240000000005</v>
      </c>
      <c r="K1088" s="15" t="b">
        <f t="shared" si="32"/>
        <v>1</v>
      </c>
      <c r="L1088" s="15" t="b">
        <f t="shared" si="33"/>
        <v>1</v>
      </c>
    </row>
    <row r="1089" spans="2:12" s="15" customFormat="1" ht="13.75" x14ac:dyDescent="0.45">
      <c r="B1089" s="15">
        <v>1086</v>
      </c>
      <c r="C1089" s="15" t="s">
        <v>24267</v>
      </c>
      <c r="D1089" s="24" t="str">
        <f>OS_Raw_Data!A1087</f>
        <v>OCLM-2025-001086</v>
      </c>
      <c r="E1089" s="24" t="str">
        <f>OS_Raw_Data!B1087</f>
        <v>OPOL-2025-001086</v>
      </c>
      <c r="F1089" s="16" t="str">
        <f>OS_Raw_Data!I1087</f>
        <v>2025-03-22</v>
      </c>
      <c r="G1089" s="16" t="str">
        <f>OS_Raw_Data!J1087</f>
        <v>2025-04-14</v>
      </c>
      <c r="H1089" s="15" t="str">
        <f>OS_Raw_Data!C1087</f>
        <v>Motor Commercial</v>
      </c>
      <c r="I1089" s="25">
        <f>OS_Raw_Data!Q1087</f>
        <v>930462.73</v>
      </c>
      <c r="J1089" s="25">
        <f>OS_Raw_Data!S1087</f>
        <v>600559.75</v>
      </c>
      <c r="K1089" s="15" t="b">
        <f t="shared" si="32"/>
        <v>1</v>
      </c>
      <c r="L1089" s="15" t="b">
        <f t="shared" si="33"/>
        <v>1</v>
      </c>
    </row>
    <row r="1090" spans="2:12" s="15" customFormat="1" ht="13.75" x14ac:dyDescent="0.45">
      <c r="B1090" s="15">
        <v>1087</v>
      </c>
      <c r="C1090" s="15" t="s">
        <v>24267</v>
      </c>
      <c r="D1090" s="24" t="str">
        <f>OS_Raw_Data!A1088</f>
        <v>OCLM-2025-001087</v>
      </c>
      <c r="E1090" s="24" t="str">
        <f>OS_Raw_Data!B1088</f>
        <v>OPOL-2025-001087</v>
      </c>
      <c r="F1090" s="16" t="str">
        <f>OS_Raw_Data!I1088</f>
        <v>2021-03-11</v>
      </c>
      <c r="G1090" s="16" t="str">
        <f>OS_Raw_Data!J1088</f>
        <v>2021-03-17</v>
      </c>
      <c r="H1090" s="15" t="str">
        <f>OS_Raw_Data!C1088</f>
        <v>Engineering</v>
      </c>
      <c r="I1090" s="25">
        <f>OS_Raw_Data!Q1088</f>
        <v>64689843.689999998</v>
      </c>
      <c r="J1090" s="25">
        <f>OS_Raw_Data!S1088</f>
        <v>33194964.57</v>
      </c>
      <c r="K1090" s="15" t="b">
        <f t="shared" si="32"/>
        <v>1</v>
      </c>
      <c r="L1090" s="15" t="b">
        <f t="shared" si="33"/>
        <v>1</v>
      </c>
    </row>
    <row r="1091" spans="2:12" s="15" customFormat="1" ht="13.75" x14ac:dyDescent="0.45">
      <c r="B1091" s="15">
        <v>1088</v>
      </c>
      <c r="C1091" s="15" t="s">
        <v>24267</v>
      </c>
      <c r="D1091" s="24" t="str">
        <f>OS_Raw_Data!A1089</f>
        <v>OCLM-2025-001088</v>
      </c>
      <c r="E1091" s="24" t="str">
        <f>OS_Raw_Data!B1089</f>
        <v>OPOL-2025-001088</v>
      </c>
      <c r="F1091" s="16" t="str">
        <f>OS_Raw_Data!I1089</f>
        <v>2019-03-30</v>
      </c>
      <c r="G1091" s="16" t="str">
        <f>OS_Raw_Data!J1089</f>
        <v>2019-04-06</v>
      </c>
      <c r="H1091" s="15" t="str">
        <f>OS_Raw_Data!C1089</f>
        <v>Motor Private</v>
      </c>
      <c r="I1091" s="25">
        <f>OS_Raw_Data!Q1089</f>
        <v>243214.27</v>
      </c>
      <c r="J1091" s="25">
        <f>OS_Raw_Data!S1089</f>
        <v>187890.24</v>
      </c>
      <c r="K1091" s="15" t="b">
        <f t="shared" si="32"/>
        <v>1</v>
      </c>
      <c r="L1091" s="15" t="b">
        <f t="shared" si="33"/>
        <v>1</v>
      </c>
    </row>
    <row r="1092" spans="2:12" s="15" customFormat="1" ht="13.75" x14ac:dyDescent="0.45">
      <c r="B1092" s="15">
        <v>1089</v>
      </c>
      <c r="C1092" s="15" t="s">
        <v>24267</v>
      </c>
      <c r="D1092" s="24" t="str">
        <f>OS_Raw_Data!A1090</f>
        <v>OCLM-2025-001089</v>
      </c>
      <c r="E1092" s="24" t="str">
        <f>OS_Raw_Data!B1090</f>
        <v>OPOL-2025-001089</v>
      </c>
      <c r="F1092" s="16" t="str">
        <f>OS_Raw_Data!I1090</f>
        <v>2025-04-15</v>
      </c>
      <c r="G1092" s="16" t="str">
        <f>OS_Raw_Data!J1090</f>
        <v>2025-05-04</v>
      </c>
      <c r="H1092" s="15" t="str">
        <f>OS_Raw_Data!C1090</f>
        <v>Fire Industrial</v>
      </c>
      <c r="I1092" s="25">
        <f>OS_Raw_Data!Q1090</f>
        <v>97143986.819999993</v>
      </c>
      <c r="J1092" s="25">
        <f>OS_Raw_Data!S1090</f>
        <v>57649484.840000004</v>
      </c>
      <c r="K1092" s="15" t="b">
        <f t="shared" si="32"/>
        <v>1</v>
      </c>
      <c r="L1092" s="15" t="b">
        <f t="shared" si="33"/>
        <v>1</v>
      </c>
    </row>
    <row r="1093" spans="2:12" s="15" customFormat="1" ht="13.75" x14ac:dyDescent="0.45">
      <c r="B1093" s="15">
        <v>1090</v>
      </c>
      <c r="C1093" s="15" t="s">
        <v>24267</v>
      </c>
      <c r="D1093" s="24" t="str">
        <f>OS_Raw_Data!A1091</f>
        <v>OCLM-2025-001090</v>
      </c>
      <c r="E1093" s="24" t="str">
        <f>OS_Raw_Data!B1091</f>
        <v>OPOL-2025-001090</v>
      </c>
      <c r="F1093" s="16" t="str">
        <f>OS_Raw_Data!I1091</f>
        <v>2025-06-11</v>
      </c>
      <c r="G1093" s="16" t="str">
        <f>OS_Raw_Data!J1091</f>
        <v>2025-06-12</v>
      </c>
      <c r="H1093" s="15" t="str">
        <f>OS_Raw_Data!C1091</f>
        <v>Fire Industrial</v>
      </c>
      <c r="I1093" s="25">
        <f>OS_Raw_Data!Q1091</f>
        <v>6622555.8399999999</v>
      </c>
      <c r="J1093" s="25">
        <f>OS_Raw_Data!S1091</f>
        <v>2840670.23</v>
      </c>
      <c r="K1093" s="15" t="b">
        <f t="shared" ref="K1093:K1156" si="34">F1093&lt;=G1093</f>
        <v>1</v>
      </c>
      <c r="L1093" s="15" t="b">
        <f t="shared" ref="L1093:L1156" si="35">J1093&lt;=I1093</f>
        <v>1</v>
      </c>
    </row>
    <row r="1094" spans="2:12" s="15" customFormat="1" ht="13.75" x14ac:dyDescent="0.45">
      <c r="B1094" s="15">
        <v>1091</v>
      </c>
      <c r="C1094" s="15" t="s">
        <v>24267</v>
      </c>
      <c r="D1094" s="24" t="str">
        <f>OS_Raw_Data!A1092</f>
        <v>OCLM-2025-001091</v>
      </c>
      <c r="E1094" s="24" t="str">
        <f>OS_Raw_Data!B1092</f>
        <v>OPOL-2025-001091</v>
      </c>
      <c r="F1094" s="16" t="str">
        <f>OS_Raw_Data!I1092</f>
        <v>2020-03-09</v>
      </c>
      <c r="G1094" s="16" t="str">
        <f>OS_Raw_Data!J1092</f>
        <v>2020-03-11</v>
      </c>
      <c r="H1094" s="15" t="str">
        <f>OS_Raw_Data!C1092</f>
        <v>Medical</v>
      </c>
      <c r="I1094" s="25">
        <f>OS_Raw_Data!Q1092</f>
        <v>1001044.21</v>
      </c>
      <c r="J1094" s="25">
        <f>OS_Raw_Data!S1092</f>
        <v>732225.18</v>
      </c>
      <c r="K1094" s="15" t="b">
        <f t="shared" si="34"/>
        <v>1</v>
      </c>
      <c r="L1094" s="15" t="b">
        <f t="shared" si="35"/>
        <v>1</v>
      </c>
    </row>
    <row r="1095" spans="2:12" s="15" customFormat="1" ht="13.75" x14ac:dyDescent="0.45">
      <c r="B1095" s="15">
        <v>1092</v>
      </c>
      <c r="C1095" s="15" t="s">
        <v>24267</v>
      </c>
      <c r="D1095" s="24" t="str">
        <f>OS_Raw_Data!A1093</f>
        <v>OCLM-2025-001092</v>
      </c>
      <c r="E1095" s="24" t="str">
        <f>OS_Raw_Data!B1093</f>
        <v>OPOL-2025-001092</v>
      </c>
      <c r="F1095" s="16" t="str">
        <f>OS_Raw_Data!I1093</f>
        <v>2022-06-03</v>
      </c>
      <c r="G1095" s="16" t="str">
        <f>OS_Raw_Data!J1093</f>
        <v>2022-07-01</v>
      </c>
      <c r="H1095" s="15" t="str">
        <f>OS_Raw_Data!C1093</f>
        <v>Fire Industrial</v>
      </c>
      <c r="I1095" s="25">
        <f>OS_Raw_Data!Q1093</f>
        <v>102203906.94</v>
      </c>
      <c r="J1095" s="25">
        <f>OS_Raw_Data!S1093</f>
        <v>65210121.82</v>
      </c>
      <c r="K1095" s="15" t="b">
        <f t="shared" si="34"/>
        <v>1</v>
      </c>
      <c r="L1095" s="15" t="b">
        <f t="shared" si="35"/>
        <v>1</v>
      </c>
    </row>
    <row r="1096" spans="2:12" s="15" customFormat="1" ht="13.75" x14ac:dyDescent="0.45">
      <c r="B1096" s="15">
        <v>1093</v>
      </c>
      <c r="C1096" s="15" t="s">
        <v>24267</v>
      </c>
      <c r="D1096" s="24" t="str">
        <f>OS_Raw_Data!A1094</f>
        <v>OCLM-2025-001093</v>
      </c>
      <c r="E1096" s="24" t="str">
        <f>OS_Raw_Data!B1094</f>
        <v>OPOL-2025-001093</v>
      </c>
      <c r="F1096" s="16" t="str">
        <f>OS_Raw_Data!I1094</f>
        <v>2020-09-24</v>
      </c>
      <c r="G1096" s="16" t="str">
        <f>OS_Raw_Data!J1094</f>
        <v>2020-10-17</v>
      </c>
      <c r="H1096" s="15" t="str">
        <f>OS_Raw_Data!C1094</f>
        <v>Motor Commercial</v>
      </c>
      <c r="I1096" s="25">
        <f>OS_Raw_Data!Q1094</f>
        <v>763236.08</v>
      </c>
      <c r="J1096" s="25">
        <f>OS_Raw_Data!S1094</f>
        <v>601792.38</v>
      </c>
      <c r="K1096" s="15" t="b">
        <f t="shared" si="34"/>
        <v>1</v>
      </c>
      <c r="L1096" s="15" t="b">
        <f t="shared" si="35"/>
        <v>1</v>
      </c>
    </row>
    <row r="1097" spans="2:12" s="15" customFormat="1" ht="13.75" x14ac:dyDescent="0.45">
      <c r="B1097" s="15">
        <v>1094</v>
      </c>
      <c r="C1097" s="15" t="s">
        <v>24267</v>
      </c>
      <c r="D1097" s="24" t="str">
        <f>OS_Raw_Data!A1095</f>
        <v>OCLM-2025-001094</v>
      </c>
      <c r="E1097" s="24" t="str">
        <f>OS_Raw_Data!B1095</f>
        <v>OPOL-2025-001094</v>
      </c>
      <c r="F1097" s="16" t="str">
        <f>OS_Raw_Data!I1095</f>
        <v>2025-10-19</v>
      </c>
      <c r="G1097" s="16" t="str">
        <f>OS_Raw_Data!J1095</f>
        <v>2025-11-16</v>
      </c>
      <c r="H1097" s="15" t="str">
        <f>OS_Raw_Data!C1095</f>
        <v>Liability</v>
      </c>
      <c r="I1097" s="25">
        <f>OS_Raw_Data!Q1095</f>
        <v>10792246.75</v>
      </c>
      <c r="J1097" s="25">
        <f>OS_Raw_Data!S1095</f>
        <v>6552895.3899999997</v>
      </c>
      <c r="K1097" s="15" t="b">
        <f t="shared" si="34"/>
        <v>1</v>
      </c>
      <c r="L1097" s="15" t="b">
        <f t="shared" si="35"/>
        <v>1</v>
      </c>
    </row>
    <row r="1098" spans="2:12" s="15" customFormat="1" ht="13.75" x14ac:dyDescent="0.45">
      <c r="B1098" s="15">
        <v>1095</v>
      </c>
      <c r="C1098" s="15" t="s">
        <v>24267</v>
      </c>
      <c r="D1098" s="24" t="str">
        <f>OS_Raw_Data!A1096</f>
        <v>OCLM-2025-001095</v>
      </c>
      <c r="E1098" s="24" t="str">
        <f>OS_Raw_Data!B1096</f>
        <v>OPOL-2025-001095</v>
      </c>
      <c r="F1098" s="16" t="str">
        <f>OS_Raw_Data!I1096</f>
        <v>2019-07-14</v>
      </c>
      <c r="G1098" s="16" t="str">
        <f>OS_Raw_Data!J1096</f>
        <v>2019-08-07</v>
      </c>
      <c r="H1098" s="15" t="str">
        <f>OS_Raw_Data!C1096</f>
        <v>Liability</v>
      </c>
      <c r="I1098" s="25">
        <f>OS_Raw_Data!Q1096</f>
        <v>3677499.8</v>
      </c>
      <c r="J1098" s="25">
        <f>OS_Raw_Data!S1096</f>
        <v>2415112.25</v>
      </c>
      <c r="K1098" s="15" t="b">
        <f t="shared" si="34"/>
        <v>1</v>
      </c>
      <c r="L1098" s="15" t="b">
        <f t="shared" si="35"/>
        <v>1</v>
      </c>
    </row>
    <row r="1099" spans="2:12" s="15" customFormat="1" ht="13.75" x14ac:dyDescent="0.45">
      <c r="B1099" s="15">
        <v>1096</v>
      </c>
      <c r="C1099" s="15" t="s">
        <v>24267</v>
      </c>
      <c r="D1099" s="24" t="str">
        <f>OS_Raw_Data!A1097</f>
        <v>OCLM-2025-001096</v>
      </c>
      <c r="E1099" s="24" t="str">
        <f>OS_Raw_Data!B1097</f>
        <v>OPOL-2025-001096</v>
      </c>
      <c r="F1099" s="16" t="str">
        <f>OS_Raw_Data!I1097</f>
        <v>2019-12-03</v>
      </c>
      <c r="G1099" s="16" t="str">
        <f>OS_Raw_Data!J1097</f>
        <v>2019-12-25</v>
      </c>
      <c r="H1099" s="15" t="str">
        <f>OS_Raw_Data!C1097</f>
        <v>Engineering</v>
      </c>
      <c r="I1099" s="25">
        <f>OS_Raw_Data!Q1097</f>
        <v>42923167.200000003</v>
      </c>
      <c r="J1099" s="25">
        <f>OS_Raw_Data!S1097</f>
        <v>20686377.41</v>
      </c>
      <c r="K1099" s="15" t="b">
        <f t="shared" si="34"/>
        <v>1</v>
      </c>
      <c r="L1099" s="15" t="b">
        <f t="shared" si="35"/>
        <v>1</v>
      </c>
    </row>
    <row r="1100" spans="2:12" s="15" customFormat="1" ht="13.75" x14ac:dyDescent="0.45">
      <c r="B1100" s="15">
        <v>1097</v>
      </c>
      <c r="C1100" s="15" t="s">
        <v>24267</v>
      </c>
      <c r="D1100" s="24" t="str">
        <f>OS_Raw_Data!A1098</f>
        <v>OCLM-2025-001097</v>
      </c>
      <c r="E1100" s="24" t="str">
        <f>OS_Raw_Data!B1098</f>
        <v>OPOL-2025-001097</v>
      </c>
      <c r="F1100" s="16" t="str">
        <f>OS_Raw_Data!I1098</f>
        <v>2024-12-08</v>
      </c>
      <c r="G1100" s="16" t="str">
        <f>OS_Raw_Data!J1098</f>
        <v>2024-12-21</v>
      </c>
      <c r="H1100" s="15" t="str">
        <f>OS_Raw_Data!C1098</f>
        <v>Medical</v>
      </c>
      <c r="I1100" s="25">
        <f>OS_Raw_Data!Q1098</f>
        <v>167746.43</v>
      </c>
      <c r="J1100" s="25">
        <f>OS_Raw_Data!S1098</f>
        <v>136683.66</v>
      </c>
      <c r="K1100" s="15" t="b">
        <f t="shared" si="34"/>
        <v>1</v>
      </c>
      <c r="L1100" s="15" t="b">
        <f t="shared" si="35"/>
        <v>1</v>
      </c>
    </row>
    <row r="1101" spans="2:12" s="15" customFormat="1" ht="13.75" x14ac:dyDescent="0.45">
      <c r="B1101" s="15">
        <v>1098</v>
      </c>
      <c r="C1101" s="15" t="s">
        <v>24267</v>
      </c>
      <c r="D1101" s="24" t="str">
        <f>OS_Raw_Data!A1099</f>
        <v>OCLM-2025-001098</v>
      </c>
      <c r="E1101" s="24" t="str">
        <f>OS_Raw_Data!B1099</f>
        <v>OPOL-2025-001098</v>
      </c>
      <c r="F1101" s="16" t="str">
        <f>OS_Raw_Data!I1099</f>
        <v>2022-03-15</v>
      </c>
      <c r="G1101" s="16" t="str">
        <f>OS_Raw_Data!J1099</f>
        <v>2022-03-27</v>
      </c>
      <c r="H1101" s="15" t="str">
        <f>OS_Raw_Data!C1099</f>
        <v>Engineering</v>
      </c>
      <c r="I1101" s="25">
        <f>OS_Raw_Data!Q1099</f>
        <v>64805313.049999997</v>
      </c>
      <c r="J1101" s="25">
        <f>OS_Raw_Data!S1099</f>
        <v>43113230.810000002</v>
      </c>
      <c r="K1101" s="15" t="b">
        <f t="shared" si="34"/>
        <v>1</v>
      </c>
      <c r="L1101" s="15" t="b">
        <f t="shared" si="35"/>
        <v>1</v>
      </c>
    </row>
    <row r="1102" spans="2:12" s="15" customFormat="1" ht="13.75" x14ac:dyDescent="0.45">
      <c r="B1102" s="15">
        <v>1099</v>
      </c>
      <c r="C1102" s="15" t="s">
        <v>24267</v>
      </c>
      <c r="D1102" s="24" t="str">
        <f>OS_Raw_Data!A1100</f>
        <v>OCLM-2025-001099</v>
      </c>
      <c r="E1102" s="24" t="str">
        <f>OS_Raw_Data!B1100</f>
        <v>OPOL-2025-001099</v>
      </c>
      <c r="F1102" s="16" t="str">
        <f>OS_Raw_Data!I1100</f>
        <v>2024-05-19</v>
      </c>
      <c r="G1102" s="16" t="str">
        <f>OS_Raw_Data!J1100</f>
        <v>2024-05-29</v>
      </c>
      <c r="H1102" s="15" t="str">
        <f>OS_Raw_Data!C1100</f>
        <v>Personal Accident</v>
      </c>
      <c r="I1102" s="25">
        <f>OS_Raw_Data!Q1100</f>
        <v>363448.77</v>
      </c>
      <c r="J1102" s="25">
        <f>OS_Raw_Data!S1100</f>
        <v>317252.32</v>
      </c>
      <c r="K1102" s="15" t="b">
        <f t="shared" si="34"/>
        <v>1</v>
      </c>
      <c r="L1102" s="15" t="b">
        <f t="shared" si="35"/>
        <v>1</v>
      </c>
    </row>
    <row r="1103" spans="2:12" s="15" customFormat="1" ht="13.75" x14ac:dyDescent="0.45">
      <c r="B1103" s="15">
        <v>1100</v>
      </c>
      <c r="C1103" s="15" t="s">
        <v>24267</v>
      </c>
      <c r="D1103" s="24" t="str">
        <f>OS_Raw_Data!A1101</f>
        <v>OCLM-2025-001100</v>
      </c>
      <c r="E1103" s="24" t="str">
        <f>OS_Raw_Data!B1101</f>
        <v>OPOL-2025-001100</v>
      </c>
      <c r="F1103" s="16" t="str">
        <f>OS_Raw_Data!I1101</f>
        <v>2021-01-13</v>
      </c>
      <c r="G1103" s="16" t="str">
        <f>OS_Raw_Data!J1101</f>
        <v>2021-01-31</v>
      </c>
      <c r="H1103" s="15" t="str">
        <f>OS_Raw_Data!C1101</f>
        <v>Motor Private</v>
      </c>
      <c r="I1103" s="25">
        <f>OS_Raw_Data!Q1101</f>
        <v>521678.82</v>
      </c>
      <c r="J1103" s="25">
        <f>OS_Raw_Data!S1101</f>
        <v>394348.29</v>
      </c>
      <c r="K1103" s="15" t="b">
        <f t="shared" si="34"/>
        <v>1</v>
      </c>
      <c r="L1103" s="15" t="b">
        <f t="shared" si="35"/>
        <v>1</v>
      </c>
    </row>
    <row r="1104" spans="2:12" s="15" customFormat="1" ht="13.75" x14ac:dyDescent="0.45">
      <c r="B1104" s="15">
        <v>1101</v>
      </c>
      <c r="C1104" s="15" t="s">
        <v>24267</v>
      </c>
      <c r="D1104" s="24" t="str">
        <f>OS_Raw_Data!A1102</f>
        <v>OCLM-2025-001101</v>
      </c>
      <c r="E1104" s="24" t="str">
        <f>OS_Raw_Data!B1102</f>
        <v>OPOL-2025-001101</v>
      </c>
      <c r="F1104" s="16" t="str">
        <f>OS_Raw_Data!I1102</f>
        <v>2023-05-17</v>
      </c>
      <c r="G1104" s="16" t="str">
        <f>OS_Raw_Data!J1102</f>
        <v>2023-06-10</v>
      </c>
      <c r="H1104" s="15" t="str">
        <f>OS_Raw_Data!C1102</f>
        <v>Fire Industrial</v>
      </c>
      <c r="I1104" s="25">
        <f>OS_Raw_Data!Q1102</f>
        <v>102899996.84999999</v>
      </c>
      <c r="J1104" s="25">
        <f>OS_Raw_Data!S1102</f>
        <v>47883855.719999999</v>
      </c>
      <c r="K1104" s="15" t="b">
        <f t="shared" si="34"/>
        <v>1</v>
      </c>
      <c r="L1104" s="15" t="b">
        <f t="shared" si="35"/>
        <v>1</v>
      </c>
    </row>
    <row r="1105" spans="2:12" s="15" customFormat="1" ht="13.75" x14ac:dyDescent="0.45">
      <c r="B1105" s="15">
        <v>1102</v>
      </c>
      <c r="C1105" s="15" t="s">
        <v>24267</v>
      </c>
      <c r="D1105" s="24" t="str">
        <f>OS_Raw_Data!A1103</f>
        <v>OCLM-2025-001102</v>
      </c>
      <c r="E1105" s="24" t="str">
        <f>OS_Raw_Data!B1103</f>
        <v>OPOL-2025-001102</v>
      </c>
      <c r="F1105" s="16" t="str">
        <f>OS_Raw_Data!I1103</f>
        <v>2020-05-22</v>
      </c>
      <c r="G1105" s="16" t="str">
        <f>OS_Raw_Data!J1103</f>
        <v>2020-05-22</v>
      </c>
      <c r="H1105" s="15" t="str">
        <f>OS_Raw_Data!C1103</f>
        <v>Motor Commercial</v>
      </c>
      <c r="I1105" s="25">
        <f>OS_Raw_Data!Q1103</f>
        <v>273122.13</v>
      </c>
      <c r="J1105" s="25">
        <f>OS_Raw_Data!S1103</f>
        <v>222668</v>
      </c>
      <c r="K1105" s="15" t="b">
        <f t="shared" si="34"/>
        <v>1</v>
      </c>
      <c r="L1105" s="15" t="b">
        <f t="shared" si="35"/>
        <v>1</v>
      </c>
    </row>
    <row r="1106" spans="2:12" s="15" customFormat="1" ht="13.75" x14ac:dyDescent="0.45">
      <c r="B1106" s="15">
        <v>1103</v>
      </c>
      <c r="C1106" s="15" t="s">
        <v>24267</v>
      </c>
      <c r="D1106" s="24" t="str">
        <f>OS_Raw_Data!A1104</f>
        <v>OCLM-2025-001103</v>
      </c>
      <c r="E1106" s="24" t="str">
        <f>OS_Raw_Data!B1104</f>
        <v>OPOL-2025-001103</v>
      </c>
      <c r="F1106" s="16" t="str">
        <f>OS_Raw_Data!I1104</f>
        <v>2020-09-06</v>
      </c>
      <c r="G1106" s="16" t="str">
        <f>OS_Raw_Data!J1104</f>
        <v>2020-09-15</v>
      </c>
      <c r="H1106" s="15" t="str">
        <f>OS_Raw_Data!C1104</f>
        <v>Personal Accident</v>
      </c>
      <c r="I1106" s="25">
        <f>OS_Raw_Data!Q1104</f>
        <v>548002.61</v>
      </c>
      <c r="J1106" s="25">
        <f>OS_Raw_Data!S1104</f>
        <v>389643.69</v>
      </c>
      <c r="K1106" s="15" t="b">
        <f t="shared" si="34"/>
        <v>1</v>
      </c>
      <c r="L1106" s="15" t="b">
        <f t="shared" si="35"/>
        <v>1</v>
      </c>
    </row>
    <row r="1107" spans="2:12" s="15" customFormat="1" ht="13.75" x14ac:dyDescent="0.45">
      <c r="B1107" s="15">
        <v>1104</v>
      </c>
      <c r="C1107" s="15" t="s">
        <v>24267</v>
      </c>
      <c r="D1107" s="24" t="str">
        <f>OS_Raw_Data!A1105</f>
        <v>OCLM-2025-001104</v>
      </c>
      <c r="E1107" s="24" t="str">
        <f>OS_Raw_Data!B1105</f>
        <v>OPOL-2025-001104</v>
      </c>
      <c r="F1107" s="16" t="str">
        <f>OS_Raw_Data!I1105</f>
        <v>2025-01-13</v>
      </c>
      <c r="G1107" s="16" t="str">
        <f>OS_Raw_Data!J1105</f>
        <v>2025-02-04</v>
      </c>
      <c r="H1107" s="15" t="str">
        <f>OS_Raw_Data!C1105</f>
        <v>Personal Accident</v>
      </c>
      <c r="I1107" s="25">
        <f>OS_Raw_Data!Q1105</f>
        <v>196427.54</v>
      </c>
      <c r="J1107" s="25">
        <f>OS_Raw_Data!S1105</f>
        <v>173253.03</v>
      </c>
      <c r="K1107" s="15" t="b">
        <f t="shared" si="34"/>
        <v>1</v>
      </c>
      <c r="L1107" s="15" t="b">
        <f t="shared" si="35"/>
        <v>1</v>
      </c>
    </row>
    <row r="1108" spans="2:12" s="15" customFormat="1" ht="13.75" x14ac:dyDescent="0.45">
      <c r="B1108" s="15">
        <v>1105</v>
      </c>
      <c r="C1108" s="15" t="s">
        <v>24267</v>
      </c>
      <c r="D1108" s="24" t="str">
        <f>OS_Raw_Data!A1106</f>
        <v>OCLM-2025-001105</v>
      </c>
      <c r="E1108" s="24" t="str">
        <f>OS_Raw_Data!B1106</f>
        <v>OPOL-2025-001105</v>
      </c>
      <c r="F1108" s="16" t="str">
        <f>OS_Raw_Data!I1106</f>
        <v>2018-04-25</v>
      </c>
      <c r="G1108" s="16" t="str">
        <f>OS_Raw_Data!J1106</f>
        <v>2018-04-26</v>
      </c>
      <c r="H1108" s="15" t="str">
        <f>OS_Raw_Data!C1106</f>
        <v>Liability</v>
      </c>
      <c r="I1108" s="25">
        <f>OS_Raw_Data!Q1106</f>
        <v>9827063.9100000001</v>
      </c>
      <c r="J1108" s="25">
        <f>OS_Raw_Data!S1106</f>
        <v>4309178.8899999997</v>
      </c>
      <c r="K1108" s="15" t="b">
        <f t="shared" si="34"/>
        <v>1</v>
      </c>
      <c r="L1108" s="15" t="b">
        <f t="shared" si="35"/>
        <v>1</v>
      </c>
    </row>
    <row r="1109" spans="2:12" s="15" customFormat="1" ht="13.75" x14ac:dyDescent="0.45">
      <c r="B1109" s="15">
        <v>1106</v>
      </c>
      <c r="C1109" s="15" t="s">
        <v>24267</v>
      </c>
      <c r="D1109" s="24" t="str">
        <f>OS_Raw_Data!A1107</f>
        <v>OCLM-2025-001106</v>
      </c>
      <c r="E1109" s="24" t="str">
        <f>OS_Raw_Data!B1107</f>
        <v>OPOL-2025-001106</v>
      </c>
      <c r="F1109" s="16" t="str">
        <f>OS_Raw_Data!I1107</f>
        <v>2023-03-19</v>
      </c>
      <c r="G1109" s="16" t="str">
        <f>OS_Raw_Data!J1107</f>
        <v>2023-03-29</v>
      </c>
      <c r="H1109" s="15" t="str">
        <f>OS_Raw_Data!C1107</f>
        <v>Fire Industrial</v>
      </c>
      <c r="I1109" s="25">
        <f>OS_Raw_Data!Q1107</f>
        <v>76643088.609999999</v>
      </c>
      <c r="J1109" s="25">
        <f>OS_Raw_Data!S1107</f>
        <v>59539987.460000001</v>
      </c>
      <c r="K1109" s="15" t="b">
        <f t="shared" si="34"/>
        <v>1</v>
      </c>
      <c r="L1109" s="15" t="b">
        <f t="shared" si="35"/>
        <v>1</v>
      </c>
    </row>
    <row r="1110" spans="2:12" s="15" customFormat="1" ht="13.75" x14ac:dyDescent="0.45">
      <c r="B1110" s="15">
        <v>1107</v>
      </c>
      <c r="C1110" s="15" t="s">
        <v>24267</v>
      </c>
      <c r="D1110" s="24" t="str">
        <f>OS_Raw_Data!A1108</f>
        <v>OCLM-2025-001107</v>
      </c>
      <c r="E1110" s="24" t="str">
        <f>OS_Raw_Data!B1108</f>
        <v>OPOL-2025-001107</v>
      </c>
      <c r="F1110" s="16" t="str">
        <f>OS_Raw_Data!I1108</f>
        <v>2019-09-24</v>
      </c>
      <c r="G1110" s="16" t="str">
        <f>OS_Raw_Data!J1108</f>
        <v>2019-10-01</v>
      </c>
      <c r="H1110" s="15" t="str">
        <f>OS_Raw_Data!C1108</f>
        <v>Motor Commercial</v>
      </c>
      <c r="I1110" s="25">
        <f>OS_Raw_Data!Q1108</f>
        <v>117525.18</v>
      </c>
      <c r="J1110" s="25">
        <f>OS_Raw_Data!S1108</f>
        <v>88076.96</v>
      </c>
      <c r="K1110" s="15" t="b">
        <f t="shared" si="34"/>
        <v>1</v>
      </c>
      <c r="L1110" s="15" t="b">
        <f t="shared" si="35"/>
        <v>1</v>
      </c>
    </row>
    <row r="1111" spans="2:12" s="15" customFormat="1" ht="13.75" x14ac:dyDescent="0.45">
      <c r="B1111" s="15">
        <v>1108</v>
      </c>
      <c r="C1111" s="15" t="s">
        <v>24267</v>
      </c>
      <c r="D1111" s="24" t="str">
        <f>OS_Raw_Data!A1109</f>
        <v>OCLM-2025-001108</v>
      </c>
      <c r="E1111" s="24" t="str">
        <f>OS_Raw_Data!B1109</f>
        <v>OPOL-2025-001108</v>
      </c>
      <c r="F1111" s="16" t="str">
        <f>OS_Raw_Data!I1109</f>
        <v>2023-03-06</v>
      </c>
      <c r="G1111" s="16" t="str">
        <f>OS_Raw_Data!J1109</f>
        <v>2023-03-06</v>
      </c>
      <c r="H1111" s="15" t="str">
        <f>OS_Raw_Data!C1109</f>
        <v>Fire Industrial</v>
      </c>
      <c r="I1111" s="25">
        <f>OS_Raw_Data!Q1109</f>
        <v>152227081.15000001</v>
      </c>
      <c r="J1111" s="25">
        <f>OS_Raw_Data!S1109</f>
        <v>98932074.180000007</v>
      </c>
      <c r="K1111" s="15" t="b">
        <f t="shared" si="34"/>
        <v>1</v>
      </c>
      <c r="L1111" s="15" t="b">
        <f t="shared" si="35"/>
        <v>1</v>
      </c>
    </row>
    <row r="1112" spans="2:12" s="15" customFormat="1" ht="13.75" x14ac:dyDescent="0.45">
      <c r="B1112" s="15">
        <v>1109</v>
      </c>
      <c r="C1112" s="15" t="s">
        <v>24267</v>
      </c>
      <c r="D1112" s="24" t="str">
        <f>OS_Raw_Data!A1110</f>
        <v>OCLM-2025-001109</v>
      </c>
      <c r="E1112" s="24" t="str">
        <f>OS_Raw_Data!B1110</f>
        <v>OPOL-2025-001109</v>
      </c>
      <c r="F1112" s="16" t="str">
        <f>OS_Raw_Data!I1110</f>
        <v>2025-08-02</v>
      </c>
      <c r="G1112" s="16" t="str">
        <f>OS_Raw_Data!J1110</f>
        <v>2025-09-01</v>
      </c>
      <c r="H1112" s="15" t="str">
        <f>OS_Raw_Data!C1110</f>
        <v>Fire Industrial</v>
      </c>
      <c r="I1112" s="25">
        <f>OS_Raw_Data!Q1110</f>
        <v>44080561.450000003</v>
      </c>
      <c r="J1112" s="25">
        <f>OS_Raw_Data!S1110</f>
        <v>25066313.539999999</v>
      </c>
      <c r="K1112" s="15" t="b">
        <f t="shared" si="34"/>
        <v>1</v>
      </c>
      <c r="L1112" s="15" t="b">
        <f t="shared" si="35"/>
        <v>1</v>
      </c>
    </row>
    <row r="1113" spans="2:12" s="15" customFormat="1" ht="13.75" x14ac:dyDescent="0.45">
      <c r="B1113" s="15">
        <v>1110</v>
      </c>
      <c r="C1113" s="15" t="s">
        <v>24267</v>
      </c>
      <c r="D1113" s="24" t="str">
        <f>OS_Raw_Data!A1111</f>
        <v>OCLM-2025-001110</v>
      </c>
      <c r="E1113" s="24" t="str">
        <f>OS_Raw_Data!B1111</f>
        <v>OPOL-2025-001110</v>
      </c>
      <c r="F1113" s="16" t="str">
        <f>OS_Raw_Data!I1111</f>
        <v>2022-03-09</v>
      </c>
      <c r="G1113" s="16" t="str">
        <f>OS_Raw_Data!J1111</f>
        <v>2022-03-17</v>
      </c>
      <c r="H1113" s="15" t="str">
        <f>OS_Raw_Data!C1111</f>
        <v>Marine Cargo</v>
      </c>
      <c r="I1113" s="25">
        <f>OS_Raw_Data!Q1111</f>
        <v>13481622.279999999</v>
      </c>
      <c r="J1113" s="25">
        <f>OS_Raw_Data!S1111</f>
        <v>8650479.0899999999</v>
      </c>
      <c r="K1113" s="15" t="b">
        <f t="shared" si="34"/>
        <v>1</v>
      </c>
      <c r="L1113" s="15" t="b">
        <f t="shared" si="35"/>
        <v>1</v>
      </c>
    </row>
    <row r="1114" spans="2:12" s="15" customFormat="1" ht="13.75" x14ac:dyDescent="0.45">
      <c r="B1114" s="15">
        <v>1111</v>
      </c>
      <c r="C1114" s="15" t="s">
        <v>24267</v>
      </c>
      <c r="D1114" s="24" t="str">
        <f>OS_Raw_Data!A1112</f>
        <v>OCLM-2025-001111</v>
      </c>
      <c r="E1114" s="24" t="str">
        <f>OS_Raw_Data!B1112</f>
        <v>OPOL-2025-001111</v>
      </c>
      <c r="F1114" s="16" t="str">
        <f>OS_Raw_Data!I1112</f>
        <v>2018-10-16</v>
      </c>
      <c r="G1114" s="16" t="str">
        <f>OS_Raw_Data!J1112</f>
        <v>2018-10-22</v>
      </c>
      <c r="H1114" s="15" t="str">
        <f>OS_Raw_Data!C1112</f>
        <v>Marine Cargo</v>
      </c>
      <c r="I1114" s="25">
        <f>OS_Raw_Data!Q1112</f>
        <v>15777708.66</v>
      </c>
      <c r="J1114" s="25">
        <f>OS_Raw_Data!S1112</f>
        <v>8202848.9800000004</v>
      </c>
      <c r="K1114" s="15" t="b">
        <f t="shared" si="34"/>
        <v>1</v>
      </c>
      <c r="L1114" s="15" t="b">
        <f t="shared" si="35"/>
        <v>1</v>
      </c>
    </row>
    <row r="1115" spans="2:12" s="15" customFormat="1" ht="13.75" x14ac:dyDescent="0.45">
      <c r="B1115" s="15">
        <v>1112</v>
      </c>
      <c r="C1115" s="15" t="s">
        <v>24267</v>
      </c>
      <c r="D1115" s="24" t="str">
        <f>OS_Raw_Data!A1113</f>
        <v>OCLM-2025-001112</v>
      </c>
      <c r="E1115" s="24" t="str">
        <f>OS_Raw_Data!B1113</f>
        <v>OPOL-2025-001112</v>
      </c>
      <c r="F1115" s="16" t="str">
        <f>OS_Raw_Data!I1113</f>
        <v>2020-07-29</v>
      </c>
      <c r="G1115" s="16" t="str">
        <f>OS_Raw_Data!J1113</f>
        <v>2020-08-10</v>
      </c>
      <c r="H1115" s="15" t="str">
        <f>OS_Raw_Data!C1113</f>
        <v>Medical</v>
      </c>
      <c r="I1115" s="25">
        <f>OS_Raw_Data!Q1113</f>
        <v>48389.03</v>
      </c>
      <c r="J1115" s="25">
        <f>OS_Raw_Data!S1113</f>
        <v>39154.699999999997</v>
      </c>
      <c r="K1115" s="15" t="b">
        <f t="shared" si="34"/>
        <v>1</v>
      </c>
      <c r="L1115" s="15" t="b">
        <f t="shared" si="35"/>
        <v>1</v>
      </c>
    </row>
    <row r="1116" spans="2:12" s="15" customFormat="1" ht="13.75" x14ac:dyDescent="0.45">
      <c r="B1116" s="15">
        <v>1113</v>
      </c>
      <c r="C1116" s="15" t="s">
        <v>24267</v>
      </c>
      <c r="D1116" s="24" t="str">
        <f>OS_Raw_Data!A1114</f>
        <v>OCLM-2025-001113</v>
      </c>
      <c r="E1116" s="24" t="str">
        <f>OS_Raw_Data!B1114</f>
        <v>OPOL-2025-001113</v>
      </c>
      <c r="F1116" s="16" t="str">
        <f>OS_Raw_Data!I1114</f>
        <v>2023-12-13</v>
      </c>
      <c r="G1116" s="16" t="str">
        <f>OS_Raw_Data!J1114</f>
        <v>2023-12-23</v>
      </c>
      <c r="H1116" s="15" t="str">
        <f>OS_Raw_Data!C1114</f>
        <v>Motor Commercial</v>
      </c>
      <c r="I1116" s="25">
        <f>OS_Raw_Data!Q1114</f>
        <v>848684.99</v>
      </c>
      <c r="J1116" s="25">
        <f>OS_Raw_Data!S1114</f>
        <v>572608.62</v>
      </c>
      <c r="K1116" s="15" t="b">
        <f t="shared" si="34"/>
        <v>1</v>
      </c>
      <c r="L1116" s="15" t="b">
        <f t="shared" si="35"/>
        <v>1</v>
      </c>
    </row>
    <row r="1117" spans="2:12" s="15" customFormat="1" ht="13.75" x14ac:dyDescent="0.45">
      <c r="B1117" s="15">
        <v>1114</v>
      </c>
      <c r="C1117" s="15" t="s">
        <v>24267</v>
      </c>
      <c r="D1117" s="24" t="str">
        <f>OS_Raw_Data!A1115</f>
        <v>OCLM-2025-001114</v>
      </c>
      <c r="E1117" s="24" t="str">
        <f>OS_Raw_Data!B1115</f>
        <v>OPOL-2025-001114</v>
      </c>
      <c r="F1117" s="16" t="str">
        <f>OS_Raw_Data!I1115</f>
        <v>2023-10-02</v>
      </c>
      <c r="G1117" s="16" t="str">
        <f>OS_Raw_Data!J1115</f>
        <v>2023-10-02</v>
      </c>
      <c r="H1117" s="15" t="str">
        <f>OS_Raw_Data!C1115</f>
        <v>Marine Cargo</v>
      </c>
      <c r="I1117" s="25">
        <f>OS_Raw_Data!Q1115</f>
        <v>16773744.699999999</v>
      </c>
      <c r="J1117" s="25">
        <f>OS_Raw_Data!S1115</f>
        <v>10298614.800000001</v>
      </c>
      <c r="K1117" s="15" t="b">
        <f t="shared" si="34"/>
        <v>1</v>
      </c>
      <c r="L1117" s="15" t="b">
        <f t="shared" si="35"/>
        <v>1</v>
      </c>
    </row>
    <row r="1118" spans="2:12" s="15" customFormat="1" ht="13.75" x14ac:dyDescent="0.45">
      <c r="B1118" s="15">
        <v>1115</v>
      </c>
      <c r="C1118" s="15" t="s">
        <v>24267</v>
      </c>
      <c r="D1118" s="24" t="str">
        <f>OS_Raw_Data!A1116</f>
        <v>OCLM-2025-001115</v>
      </c>
      <c r="E1118" s="24" t="str">
        <f>OS_Raw_Data!B1116</f>
        <v>OPOL-2025-001115</v>
      </c>
      <c r="F1118" s="16" t="str">
        <f>OS_Raw_Data!I1116</f>
        <v>2020-12-21</v>
      </c>
      <c r="G1118" s="16" t="str">
        <f>OS_Raw_Data!J1116</f>
        <v>2021-01-13</v>
      </c>
      <c r="H1118" s="15" t="str">
        <f>OS_Raw_Data!C1116</f>
        <v>Motor Private</v>
      </c>
      <c r="I1118" s="25">
        <f>OS_Raw_Data!Q1116</f>
        <v>140433.76</v>
      </c>
      <c r="J1118" s="25">
        <f>OS_Raw_Data!S1116</f>
        <v>116680.34</v>
      </c>
      <c r="K1118" s="15" t="b">
        <f t="shared" si="34"/>
        <v>1</v>
      </c>
      <c r="L1118" s="15" t="b">
        <f t="shared" si="35"/>
        <v>1</v>
      </c>
    </row>
    <row r="1119" spans="2:12" s="15" customFormat="1" ht="13.75" x14ac:dyDescent="0.45">
      <c r="B1119" s="15">
        <v>1116</v>
      </c>
      <c r="C1119" s="15" t="s">
        <v>24267</v>
      </c>
      <c r="D1119" s="24" t="str">
        <f>OS_Raw_Data!A1117</f>
        <v>OCLM-2025-001116</v>
      </c>
      <c r="E1119" s="24" t="str">
        <f>OS_Raw_Data!B1117</f>
        <v>OPOL-2025-001116</v>
      </c>
      <c r="F1119" s="16" t="str">
        <f>OS_Raw_Data!I1117</f>
        <v>2020-10-30</v>
      </c>
      <c r="G1119" s="16" t="str">
        <f>OS_Raw_Data!J1117</f>
        <v>2020-11-20</v>
      </c>
      <c r="H1119" s="15" t="str">
        <f>OS_Raw_Data!C1117</f>
        <v>WIBA</v>
      </c>
      <c r="I1119" s="25">
        <f>OS_Raw_Data!Q1117</f>
        <v>1967611.11</v>
      </c>
      <c r="J1119" s="25">
        <f>OS_Raw_Data!S1117</f>
        <v>1458231.81</v>
      </c>
      <c r="K1119" s="15" t="b">
        <f t="shared" si="34"/>
        <v>1</v>
      </c>
      <c r="L1119" s="15" t="b">
        <f t="shared" si="35"/>
        <v>1</v>
      </c>
    </row>
    <row r="1120" spans="2:12" s="15" customFormat="1" ht="13.75" x14ac:dyDescent="0.45">
      <c r="B1120" s="15">
        <v>1117</v>
      </c>
      <c r="C1120" s="15" t="s">
        <v>24267</v>
      </c>
      <c r="D1120" s="24" t="str">
        <f>OS_Raw_Data!A1118</f>
        <v>OCLM-2025-001117</v>
      </c>
      <c r="E1120" s="24" t="str">
        <f>OS_Raw_Data!B1118</f>
        <v>OPOL-2025-001117</v>
      </c>
      <c r="F1120" s="16" t="str">
        <f>OS_Raw_Data!I1118</f>
        <v>2018-10-12</v>
      </c>
      <c r="G1120" s="16" t="str">
        <f>OS_Raw_Data!J1118</f>
        <v>2018-10-15</v>
      </c>
      <c r="H1120" s="15" t="str">
        <f>OS_Raw_Data!C1118</f>
        <v>Medical</v>
      </c>
      <c r="I1120" s="25">
        <f>OS_Raw_Data!Q1118</f>
        <v>165090.44</v>
      </c>
      <c r="J1120" s="25">
        <f>OS_Raw_Data!S1118</f>
        <v>128259.15</v>
      </c>
      <c r="K1120" s="15" t="b">
        <f t="shared" si="34"/>
        <v>1</v>
      </c>
      <c r="L1120" s="15" t="b">
        <f t="shared" si="35"/>
        <v>1</v>
      </c>
    </row>
    <row r="1121" spans="2:12" s="15" customFormat="1" ht="13.75" x14ac:dyDescent="0.45">
      <c r="B1121" s="15">
        <v>1118</v>
      </c>
      <c r="C1121" s="15" t="s">
        <v>24267</v>
      </c>
      <c r="D1121" s="24" t="str">
        <f>OS_Raw_Data!A1119</f>
        <v>OCLM-2025-001118</v>
      </c>
      <c r="E1121" s="24" t="str">
        <f>OS_Raw_Data!B1119</f>
        <v>OPOL-2025-001118</v>
      </c>
      <c r="F1121" s="16" t="str">
        <f>OS_Raw_Data!I1119</f>
        <v>2021-01-29</v>
      </c>
      <c r="G1121" s="16" t="str">
        <f>OS_Raw_Data!J1119</f>
        <v>2021-02-26</v>
      </c>
      <c r="H1121" s="15" t="str">
        <f>OS_Raw_Data!C1119</f>
        <v>Medical</v>
      </c>
      <c r="I1121" s="25">
        <f>OS_Raw_Data!Q1119</f>
        <v>431935.72</v>
      </c>
      <c r="J1121" s="25">
        <f>OS_Raw_Data!S1119</f>
        <v>381910.04</v>
      </c>
      <c r="K1121" s="15" t="b">
        <f t="shared" si="34"/>
        <v>1</v>
      </c>
      <c r="L1121" s="15" t="b">
        <f t="shared" si="35"/>
        <v>1</v>
      </c>
    </row>
    <row r="1122" spans="2:12" s="15" customFormat="1" ht="13.75" x14ac:dyDescent="0.45">
      <c r="B1122" s="15">
        <v>1119</v>
      </c>
      <c r="C1122" s="15" t="s">
        <v>24267</v>
      </c>
      <c r="D1122" s="24" t="str">
        <f>OS_Raw_Data!A1120</f>
        <v>OCLM-2025-001119</v>
      </c>
      <c r="E1122" s="24" t="str">
        <f>OS_Raw_Data!B1120</f>
        <v>OPOL-2025-001119</v>
      </c>
      <c r="F1122" s="16" t="str">
        <f>OS_Raw_Data!I1120</f>
        <v>2020-07-23</v>
      </c>
      <c r="G1122" s="16" t="str">
        <f>OS_Raw_Data!J1120</f>
        <v>2020-08-09</v>
      </c>
      <c r="H1122" s="15" t="str">
        <f>OS_Raw_Data!C1120</f>
        <v>WIBA</v>
      </c>
      <c r="I1122" s="25">
        <f>OS_Raw_Data!Q1120</f>
        <v>1105218.55</v>
      </c>
      <c r="J1122" s="25">
        <f>OS_Raw_Data!S1120</f>
        <v>662404.21</v>
      </c>
      <c r="K1122" s="15" t="b">
        <f t="shared" si="34"/>
        <v>1</v>
      </c>
      <c r="L1122" s="15" t="b">
        <f t="shared" si="35"/>
        <v>1</v>
      </c>
    </row>
    <row r="1123" spans="2:12" s="15" customFormat="1" ht="13.75" x14ac:dyDescent="0.45">
      <c r="B1123" s="15">
        <v>1120</v>
      </c>
      <c r="C1123" s="15" t="s">
        <v>24267</v>
      </c>
      <c r="D1123" s="24" t="str">
        <f>OS_Raw_Data!A1121</f>
        <v>OCLM-2025-001120</v>
      </c>
      <c r="E1123" s="24" t="str">
        <f>OS_Raw_Data!B1121</f>
        <v>OPOL-2025-001120</v>
      </c>
      <c r="F1123" s="16" t="str">
        <f>OS_Raw_Data!I1121</f>
        <v>2023-12-11</v>
      </c>
      <c r="G1123" s="16" t="str">
        <f>OS_Raw_Data!J1121</f>
        <v>2024-01-06</v>
      </c>
      <c r="H1123" s="15" t="str">
        <f>OS_Raw_Data!C1121</f>
        <v>Fire Industrial</v>
      </c>
      <c r="I1123" s="25">
        <f>OS_Raw_Data!Q1121</f>
        <v>43108034.68</v>
      </c>
      <c r="J1123" s="25">
        <f>OS_Raw_Data!S1121</f>
        <v>16461095.25</v>
      </c>
      <c r="K1123" s="15" t="b">
        <f t="shared" si="34"/>
        <v>1</v>
      </c>
      <c r="L1123" s="15" t="b">
        <f t="shared" si="35"/>
        <v>1</v>
      </c>
    </row>
    <row r="1124" spans="2:12" s="15" customFormat="1" ht="13.75" x14ac:dyDescent="0.45">
      <c r="B1124" s="15">
        <v>1121</v>
      </c>
      <c r="C1124" s="15" t="s">
        <v>24267</v>
      </c>
      <c r="D1124" s="24" t="str">
        <f>OS_Raw_Data!A1122</f>
        <v>OCLM-2025-001121</v>
      </c>
      <c r="E1124" s="24" t="str">
        <f>OS_Raw_Data!B1122</f>
        <v>OPOL-2025-001121</v>
      </c>
      <c r="F1124" s="16" t="str">
        <f>OS_Raw_Data!I1122</f>
        <v>2023-04-20</v>
      </c>
      <c r="G1124" s="16" t="str">
        <f>OS_Raw_Data!J1122</f>
        <v>2023-05-20</v>
      </c>
      <c r="H1124" s="15" t="str">
        <f>OS_Raw_Data!C1122</f>
        <v>Motor Private</v>
      </c>
      <c r="I1124" s="25">
        <f>OS_Raw_Data!Q1122</f>
        <v>396562.75</v>
      </c>
      <c r="J1124" s="25">
        <f>OS_Raw_Data!S1122</f>
        <v>311544.48</v>
      </c>
      <c r="K1124" s="15" t="b">
        <f t="shared" si="34"/>
        <v>1</v>
      </c>
      <c r="L1124" s="15" t="b">
        <f t="shared" si="35"/>
        <v>1</v>
      </c>
    </row>
    <row r="1125" spans="2:12" s="15" customFormat="1" ht="13.75" x14ac:dyDescent="0.45">
      <c r="B1125" s="15">
        <v>1122</v>
      </c>
      <c r="C1125" s="15" t="s">
        <v>24267</v>
      </c>
      <c r="D1125" s="24" t="str">
        <f>OS_Raw_Data!A1123</f>
        <v>OCLM-2025-001122</v>
      </c>
      <c r="E1125" s="24" t="str">
        <f>OS_Raw_Data!B1123</f>
        <v>OPOL-2025-001122</v>
      </c>
      <c r="F1125" s="16" t="str">
        <f>OS_Raw_Data!I1123</f>
        <v>2026-05-06</v>
      </c>
      <c r="G1125" s="16" t="str">
        <f>OS_Raw_Data!J1123</f>
        <v>2026-05-29</v>
      </c>
      <c r="H1125" s="15" t="str">
        <f>OS_Raw_Data!C1123</f>
        <v>Fire Industrial</v>
      </c>
      <c r="I1125" s="25">
        <f>OS_Raw_Data!Q1123</f>
        <v>70663272.219999999</v>
      </c>
      <c r="J1125" s="25">
        <f>OS_Raw_Data!S1123</f>
        <v>48700850.009999998</v>
      </c>
      <c r="K1125" s="15" t="b">
        <f t="shared" si="34"/>
        <v>1</v>
      </c>
      <c r="L1125" s="15" t="b">
        <f t="shared" si="35"/>
        <v>1</v>
      </c>
    </row>
    <row r="1126" spans="2:12" s="15" customFormat="1" ht="13.75" x14ac:dyDescent="0.45">
      <c r="B1126" s="15">
        <v>1123</v>
      </c>
      <c r="C1126" s="15" t="s">
        <v>24267</v>
      </c>
      <c r="D1126" s="24" t="str">
        <f>OS_Raw_Data!A1124</f>
        <v>OCLM-2025-001123</v>
      </c>
      <c r="E1126" s="24" t="str">
        <f>OS_Raw_Data!B1124</f>
        <v>OPOL-2025-001123</v>
      </c>
      <c r="F1126" s="16" t="str">
        <f>OS_Raw_Data!I1124</f>
        <v>2020-07-31</v>
      </c>
      <c r="G1126" s="16" t="str">
        <f>OS_Raw_Data!J1124</f>
        <v>2020-08-14</v>
      </c>
      <c r="H1126" s="15" t="str">
        <f>OS_Raw_Data!C1124</f>
        <v>Fire Domestic</v>
      </c>
      <c r="I1126" s="25">
        <f>OS_Raw_Data!Q1124</f>
        <v>3716540.87</v>
      </c>
      <c r="J1126" s="25">
        <f>OS_Raw_Data!S1124</f>
        <v>3336962.13</v>
      </c>
      <c r="K1126" s="15" t="b">
        <f t="shared" si="34"/>
        <v>1</v>
      </c>
      <c r="L1126" s="15" t="b">
        <f t="shared" si="35"/>
        <v>1</v>
      </c>
    </row>
    <row r="1127" spans="2:12" s="15" customFormat="1" ht="13.75" x14ac:dyDescent="0.45">
      <c r="B1127" s="15">
        <v>1124</v>
      </c>
      <c r="C1127" s="15" t="s">
        <v>24267</v>
      </c>
      <c r="D1127" s="24" t="str">
        <f>OS_Raw_Data!A1125</f>
        <v>OCLM-2025-001124</v>
      </c>
      <c r="E1127" s="24" t="str">
        <f>OS_Raw_Data!B1125</f>
        <v>OPOL-2025-001124</v>
      </c>
      <c r="F1127" s="16" t="str">
        <f>OS_Raw_Data!I1125</f>
        <v>2018-07-31</v>
      </c>
      <c r="G1127" s="16" t="str">
        <f>OS_Raw_Data!J1125</f>
        <v>2018-08-26</v>
      </c>
      <c r="H1127" s="15" t="str">
        <f>OS_Raw_Data!C1125</f>
        <v>WIBA</v>
      </c>
      <c r="I1127" s="25">
        <f>OS_Raw_Data!Q1125</f>
        <v>2505336.35</v>
      </c>
      <c r="J1127" s="25">
        <f>OS_Raw_Data!S1125</f>
        <v>1521929.21</v>
      </c>
      <c r="K1127" s="15" t="b">
        <f t="shared" si="34"/>
        <v>1</v>
      </c>
      <c r="L1127" s="15" t="b">
        <f t="shared" si="35"/>
        <v>1</v>
      </c>
    </row>
    <row r="1128" spans="2:12" s="15" customFormat="1" ht="13.75" x14ac:dyDescent="0.45">
      <c r="B1128" s="15">
        <v>1125</v>
      </c>
      <c r="C1128" s="15" t="s">
        <v>24267</v>
      </c>
      <c r="D1128" s="24" t="str">
        <f>OS_Raw_Data!A1126</f>
        <v>OCLM-2025-001125</v>
      </c>
      <c r="E1128" s="24" t="str">
        <f>OS_Raw_Data!B1126</f>
        <v>OPOL-2025-001125</v>
      </c>
      <c r="F1128" s="16" t="str">
        <f>OS_Raw_Data!I1126</f>
        <v>2020-10-21</v>
      </c>
      <c r="G1128" s="16" t="str">
        <f>OS_Raw_Data!J1126</f>
        <v>2020-10-30</v>
      </c>
      <c r="H1128" s="15" t="str">
        <f>OS_Raw_Data!C1126</f>
        <v>Motor Commercial</v>
      </c>
      <c r="I1128" s="25">
        <f>OS_Raw_Data!Q1126</f>
        <v>141018.69</v>
      </c>
      <c r="J1128" s="25">
        <f>OS_Raw_Data!S1126</f>
        <v>80147.42</v>
      </c>
      <c r="K1128" s="15" t="b">
        <f t="shared" si="34"/>
        <v>1</v>
      </c>
      <c r="L1128" s="15" t="b">
        <f t="shared" si="35"/>
        <v>1</v>
      </c>
    </row>
    <row r="1129" spans="2:12" s="15" customFormat="1" ht="13.75" x14ac:dyDescent="0.45">
      <c r="B1129" s="15">
        <v>1126</v>
      </c>
      <c r="C1129" s="15" t="s">
        <v>24267</v>
      </c>
      <c r="D1129" s="24" t="str">
        <f>OS_Raw_Data!A1127</f>
        <v>OCLM-2025-001126</v>
      </c>
      <c r="E1129" s="24" t="str">
        <f>OS_Raw_Data!B1127</f>
        <v>OPOL-2025-001126</v>
      </c>
      <c r="F1129" s="16" t="str">
        <f>OS_Raw_Data!I1127</f>
        <v>2025-02-04</v>
      </c>
      <c r="G1129" s="16" t="str">
        <f>OS_Raw_Data!J1127</f>
        <v>2025-02-27</v>
      </c>
      <c r="H1129" s="15" t="str">
        <f>OS_Raw_Data!C1127</f>
        <v>Engineering</v>
      </c>
      <c r="I1129" s="25">
        <f>OS_Raw_Data!Q1127</f>
        <v>23364360.09</v>
      </c>
      <c r="J1129" s="25">
        <f>OS_Raw_Data!S1127</f>
        <v>14200572.119999999</v>
      </c>
      <c r="K1129" s="15" t="b">
        <f t="shared" si="34"/>
        <v>1</v>
      </c>
      <c r="L1129" s="15" t="b">
        <f t="shared" si="35"/>
        <v>1</v>
      </c>
    </row>
    <row r="1130" spans="2:12" s="15" customFormat="1" ht="13.75" x14ac:dyDescent="0.45">
      <c r="B1130" s="15">
        <v>1127</v>
      </c>
      <c r="C1130" s="15" t="s">
        <v>24267</v>
      </c>
      <c r="D1130" s="24" t="str">
        <f>OS_Raw_Data!A1128</f>
        <v>OCLM-2025-001127</v>
      </c>
      <c r="E1130" s="24" t="str">
        <f>OS_Raw_Data!B1128</f>
        <v>OPOL-2025-001127</v>
      </c>
      <c r="F1130" s="16" t="str">
        <f>OS_Raw_Data!I1128</f>
        <v>2024-09-11</v>
      </c>
      <c r="G1130" s="16" t="str">
        <f>OS_Raw_Data!J1128</f>
        <v>2024-10-04</v>
      </c>
      <c r="H1130" s="15" t="str">
        <f>OS_Raw_Data!C1128</f>
        <v>Marine Cargo</v>
      </c>
      <c r="I1130" s="25">
        <f>OS_Raw_Data!Q1128</f>
        <v>35972247.719999999</v>
      </c>
      <c r="J1130" s="25">
        <f>OS_Raw_Data!S1128</f>
        <v>27754507.649999999</v>
      </c>
      <c r="K1130" s="15" t="b">
        <f t="shared" si="34"/>
        <v>1</v>
      </c>
      <c r="L1130" s="15" t="b">
        <f t="shared" si="35"/>
        <v>1</v>
      </c>
    </row>
    <row r="1131" spans="2:12" s="15" customFormat="1" ht="13.75" x14ac:dyDescent="0.45">
      <c r="B1131" s="15">
        <v>1128</v>
      </c>
      <c r="C1131" s="15" t="s">
        <v>24267</v>
      </c>
      <c r="D1131" s="24" t="str">
        <f>OS_Raw_Data!A1129</f>
        <v>OCLM-2025-001128</v>
      </c>
      <c r="E1131" s="24" t="str">
        <f>OS_Raw_Data!B1129</f>
        <v>OPOL-2025-001128</v>
      </c>
      <c r="F1131" s="16" t="str">
        <f>OS_Raw_Data!I1129</f>
        <v>2024-05-22</v>
      </c>
      <c r="G1131" s="16" t="str">
        <f>OS_Raw_Data!J1129</f>
        <v>2024-06-19</v>
      </c>
      <c r="H1131" s="15" t="str">
        <f>OS_Raw_Data!C1129</f>
        <v>Engineering</v>
      </c>
      <c r="I1131" s="25">
        <f>OS_Raw_Data!Q1129</f>
        <v>55897365.259999998</v>
      </c>
      <c r="J1131" s="25">
        <f>OS_Raw_Data!S1129</f>
        <v>27893229.09</v>
      </c>
      <c r="K1131" s="15" t="b">
        <f t="shared" si="34"/>
        <v>1</v>
      </c>
      <c r="L1131" s="15" t="b">
        <f t="shared" si="35"/>
        <v>1</v>
      </c>
    </row>
    <row r="1132" spans="2:12" s="15" customFormat="1" ht="13.75" x14ac:dyDescent="0.45">
      <c r="B1132" s="15">
        <v>1129</v>
      </c>
      <c r="C1132" s="15" t="s">
        <v>24267</v>
      </c>
      <c r="D1132" s="24" t="str">
        <f>OS_Raw_Data!A1130</f>
        <v>OCLM-2025-001129</v>
      </c>
      <c r="E1132" s="24" t="str">
        <f>OS_Raw_Data!B1130</f>
        <v>OPOL-2025-001129</v>
      </c>
      <c r="F1132" s="16" t="str">
        <f>OS_Raw_Data!I1130</f>
        <v>2021-03-10</v>
      </c>
      <c r="G1132" s="16" t="str">
        <f>OS_Raw_Data!J1130</f>
        <v>2021-03-12</v>
      </c>
      <c r="H1132" s="15" t="str">
        <f>OS_Raw_Data!C1130</f>
        <v>Engineering</v>
      </c>
      <c r="I1132" s="25">
        <f>OS_Raw_Data!Q1130</f>
        <v>35174586.280000001</v>
      </c>
      <c r="J1132" s="25">
        <f>OS_Raw_Data!S1130</f>
        <v>27248092.800000001</v>
      </c>
      <c r="K1132" s="15" t="b">
        <f t="shared" si="34"/>
        <v>1</v>
      </c>
      <c r="L1132" s="15" t="b">
        <f t="shared" si="35"/>
        <v>1</v>
      </c>
    </row>
    <row r="1133" spans="2:12" s="15" customFormat="1" ht="13.75" x14ac:dyDescent="0.45">
      <c r="B1133" s="15">
        <v>1130</v>
      </c>
      <c r="C1133" s="15" t="s">
        <v>24267</v>
      </c>
      <c r="D1133" s="24" t="str">
        <f>OS_Raw_Data!A1131</f>
        <v>OCLM-2025-001130</v>
      </c>
      <c r="E1133" s="24" t="str">
        <f>OS_Raw_Data!B1131</f>
        <v>OPOL-2025-001130</v>
      </c>
      <c r="F1133" s="16" t="str">
        <f>OS_Raw_Data!I1131</f>
        <v>2025-07-12</v>
      </c>
      <c r="G1133" s="16" t="str">
        <f>OS_Raw_Data!J1131</f>
        <v>2025-07-14</v>
      </c>
      <c r="H1133" s="15" t="str">
        <f>OS_Raw_Data!C1131</f>
        <v>WIBA</v>
      </c>
      <c r="I1133" s="25">
        <f>OS_Raw_Data!Q1131</f>
        <v>2806730.02</v>
      </c>
      <c r="J1133" s="25">
        <f>OS_Raw_Data!S1131</f>
        <v>2346109.2599999998</v>
      </c>
      <c r="K1133" s="15" t="b">
        <f t="shared" si="34"/>
        <v>1</v>
      </c>
      <c r="L1133" s="15" t="b">
        <f t="shared" si="35"/>
        <v>1</v>
      </c>
    </row>
    <row r="1134" spans="2:12" s="15" customFormat="1" ht="13.75" x14ac:dyDescent="0.45">
      <c r="B1134" s="15">
        <v>1131</v>
      </c>
      <c r="C1134" s="15" t="s">
        <v>24267</v>
      </c>
      <c r="D1134" s="24" t="str">
        <f>OS_Raw_Data!A1132</f>
        <v>OCLM-2025-001131</v>
      </c>
      <c r="E1134" s="24" t="str">
        <f>OS_Raw_Data!B1132</f>
        <v>OPOL-2025-001131</v>
      </c>
      <c r="F1134" s="16" t="str">
        <f>OS_Raw_Data!I1132</f>
        <v>2021-06-21</v>
      </c>
      <c r="G1134" s="16" t="str">
        <f>OS_Raw_Data!J1132</f>
        <v>2021-07-05</v>
      </c>
      <c r="H1134" s="15" t="str">
        <f>OS_Raw_Data!C1132</f>
        <v>Medical</v>
      </c>
      <c r="I1134" s="25">
        <f>OS_Raw_Data!Q1132</f>
        <v>329877.45</v>
      </c>
      <c r="J1134" s="25">
        <f>OS_Raw_Data!S1132</f>
        <v>222520.58</v>
      </c>
      <c r="K1134" s="15" t="b">
        <f t="shared" si="34"/>
        <v>1</v>
      </c>
      <c r="L1134" s="15" t="b">
        <f t="shared" si="35"/>
        <v>1</v>
      </c>
    </row>
    <row r="1135" spans="2:12" s="15" customFormat="1" ht="13.75" x14ac:dyDescent="0.45">
      <c r="B1135" s="15">
        <v>1132</v>
      </c>
      <c r="C1135" s="15" t="s">
        <v>24267</v>
      </c>
      <c r="D1135" s="24" t="str">
        <f>OS_Raw_Data!A1133</f>
        <v>OCLM-2025-001132</v>
      </c>
      <c r="E1135" s="24" t="str">
        <f>OS_Raw_Data!B1133</f>
        <v>OPOL-2025-001132</v>
      </c>
      <c r="F1135" s="16" t="str">
        <f>OS_Raw_Data!I1133</f>
        <v>2018-05-20</v>
      </c>
      <c r="G1135" s="16" t="str">
        <f>OS_Raw_Data!J1133</f>
        <v>2018-06-13</v>
      </c>
      <c r="H1135" s="15" t="str">
        <f>OS_Raw_Data!C1133</f>
        <v>Marine Cargo</v>
      </c>
      <c r="I1135" s="25">
        <f>OS_Raw_Data!Q1133</f>
        <v>8316115.2400000002</v>
      </c>
      <c r="J1135" s="25">
        <f>OS_Raw_Data!S1133</f>
        <v>5648746.71</v>
      </c>
      <c r="K1135" s="15" t="b">
        <f t="shared" si="34"/>
        <v>1</v>
      </c>
      <c r="L1135" s="15" t="b">
        <f t="shared" si="35"/>
        <v>1</v>
      </c>
    </row>
    <row r="1136" spans="2:12" s="15" customFormat="1" ht="13.75" x14ac:dyDescent="0.45">
      <c r="B1136" s="15">
        <v>1133</v>
      </c>
      <c r="C1136" s="15" t="s">
        <v>24267</v>
      </c>
      <c r="D1136" s="24" t="str">
        <f>OS_Raw_Data!A1134</f>
        <v>OCLM-2025-001133</v>
      </c>
      <c r="E1136" s="24" t="str">
        <f>OS_Raw_Data!B1134</f>
        <v>OPOL-2025-001133</v>
      </c>
      <c r="F1136" s="16" t="str">
        <f>OS_Raw_Data!I1134</f>
        <v>2019-06-07</v>
      </c>
      <c r="G1136" s="16" t="str">
        <f>OS_Raw_Data!J1134</f>
        <v>2019-06-29</v>
      </c>
      <c r="H1136" s="15" t="str">
        <f>OS_Raw_Data!C1134</f>
        <v>Marine Cargo</v>
      </c>
      <c r="I1136" s="25">
        <f>OS_Raw_Data!Q1134</f>
        <v>15179403.07</v>
      </c>
      <c r="J1136" s="25">
        <f>OS_Raw_Data!S1134</f>
        <v>10071693.539999999</v>
      </c>
      <c r="K1136" s="15" t="b">
        <f t="shared" si="34"/>
        <v>1</v>
      </c>
      <c r="L1136" s="15" t="b">
        <f t="shared" si="35"/>
        <v>1</v>
      </c>
    </row>
    <row r="1137" spans="2:12" s="15" customFormat="1" ht="13.75" x14ac:dyDescent="0.45">
      <c r="B1137" s="15">
        <v>1134</v>
      </c>
      <c r="C1137" s="15" t="s">
        <v>24267</v>
      </c>
      <c r="D1137" s="24" t="str">
        <f>OS_Raw_Data!A1135</f>
        <v>OCLM-2025-001134</v>
      </c>
      <c r="E1137" s="24" t="str">
        <f>OS_Raw_Data!B1135</f>
        <v>OPOL-2025-001134</v>
      </c>
      <c r="F1137" s="16" t="str">
        <f>OS_Raw_Data!I1135</f>
        <v>2020-04-16</v>
      </c>
      <c r="G1137" s="16" t="str">
        <f>OS_Raw_Data!J1135</f>
        <v>2020-04-29</v>
      </c>
      <c r="H1137" s="15" t="str">
        <f>OS_Raw_Data!C1135</f>
        <v>Marine Cargo</v>
      </c>
      <c r="I1137" s="25">
        <f>OS_Raw_Data!Q1135</f>
        <v>1391736.62</v>
      </c>
      <c r="J1137" s="25">
        <f>OS_Raw_Data!S1135</f>
        <v>607856.84</v>
      </c>
      <c r="K1137" s="15" t="b">
        <f t="shared" si="34"/>
        <v>1</v>
      </c>
      <c r="L1137" s="15" t="b">
        <f t="shared" si="35"/>
        <v>1</v>
      </c>
    </row>
    <row r="1138" spans="2:12" s="15" customFormat="1" ht="13.75" x14ac:dyDescent="0.45">
      <c r="B1138" s="15">
        <v>1135</v>
      </c>
      <c r="C1138" s="15" t="s">
        <v>24267</v>
      </c>
      <c r="D1138" s="24" t="str">
        <f>OS_Raw_Data!A1136</f>
        <v>OCLM-2025-001135</v>
      </c>
      <c r="E1138" s="24" t="str">
        <f>OS_Raw_Data!B1136</f>
        <v>OPOL-2025-001135</v>
      </c>
      <c r="F1138" s="16" t="str">
        <f>OS_Raw_Data!I1136</f>
        <v>2023-12-03</v>
      </c>
      <c r="G1138" s="16" t="str">
        <f>OS_Raw_Data!J1136</f>
        <v>2023-12-19</v>
      </c>
      <c r="H1138" s="15" t="str">
        <f>OS_Raw_Data!C1136</f>
        <v>Motor Commercial</v>
      </c>
      <c r="I1138" s="25">
        <f>OS_Raw_Data!Q1136</f>
        <v>1099552.51</v>
      </c>
      <c r="J1138" s="25">
        <f>OS_Raw_Data!S1136</f>
        <v>762097.03</v>
      </c>
      <c r="K1138" s="15" t="b">
        <f t="shared" si="34"/>
        <v>1</v>
      </c>
      <c r="L1138" s="15" t="b">
        <f t="shared" si="35"/>
        <v>1</v>
      </c>
    </row>
    <row r="1139" spans="2:12" s="15" customFormat="1" ht="13.75" x14ac:dyDescent="0.45">
      <c r="B1139" s="15">
        <v>1136</v>
      </c>
      <c r="C1139" s="15" t="s">
        <v>24267</v>
      </c>
      <c r="D1139" s="24" t="str">
        <f>OS_Raw_Data!A1137</f>
        <v>OCLM-2025-001136</v>
      </c>
      <c r="E1139" s="24" t="str">
        <f>OS_Raw_Data!B1137</f>
        <v>OPOL-2025-001136</v>
      </c>
      <c r="F1139" s="16" t="str">
        <f>OS_Raw_Data!I1137</f>
        <v>2022-11-25</v>
      </c>
      <c r="G1139" s="16" t="str">
        <f>OS_Raw_Data!J1137</f>
        <v>2022-12-11</v>
      </c>
      <c r="H1139" s="15" t="str">
        <f>OS_Raw_Data!C1137</f>
        <v>Engineering</v>
      </c>
      <c r="I1139" s="25">
        <f>OS_Raw_Data!Q1137</f>
        <v>20767628.649999999</v>
      </c>
      <c r="J1139" s="25">
        <f>OS_Raw_Data!S1137</f>
        <v>8969026.8499999996</v>
      </c>
      <c r="K1139" s="15" t="b">
        <f t="shared" si="34"/>
        <v>1</v>
      </c>
      <c r="L1139" s="15" t="b">
        <f t="shared" si="35"/>
        <v>1</v>
      </c>
    </row>
    <row r="1140" spans="2:12" s="15" customFormat="1" ht="13.75" x14ac:dyDescent="0.45">
      <c r="B1140" s="15">
        <v>1137</v>
      </c>
      <c r="C1140" s="15" t="s">
        <v>24267</v>
      </c>
      <c r="D1140" s="24" t="str">
        <f>OS_Raw_Data!A1138</f>
        <v>OCLM-2025-001137</v>
      </c>
      <c r="E1140" s="24" t="str">
        <f>OS_Raw_Data!B1138</f>
        <v>OPOL-2025-001137</v>
      </c>
      <c r="F1140" s="16" t="str">
        <f>OS_Raw_Data!I1138</f>
        <v>2020-06-18</v>
      </c>
      <c r="G1140" s="16" t="str">
        <f>OS_Raw_Data!J1138</f>
        <v>2020-07-05</v>
      </c>
      <c r="H1140" s="15" t="str">
        <f>OS_Raw_Data!C1138</f>
        <v>Personal Accident</v>
      </c>
      <c r="I1140" s="25">
        <f>OS_Raw_Data!Q1138</f>
        <v>255191.41</v>
      </c>
      <c r="J1140" s="25">
        <f>OS_Raw_Data!S1138</f>
        <v>228059.46</v>
      </c>
      <c r="K1140" s="15" t="b">
        <f t="shared" si="34"/>
        <v>1</v>
      </c>
      <c r="L1140" s="15" t="b">
        <f t="shared" si="35"/>
        <v>1</v>
      </c>
    </row>
    <row r="1141" spans="2:12" s="15" customFormat="1" ht="13.75" x14ac:dyDescent="0.45">
      <c r="B1141" s="15">
        <v>1138</v>
      </c>
      <c r="C1141" s="15" t="s">
        <v>24267</v>
      </c>
      <c r="D1141" s="24" t="str">
        <f>OS_Raw_Data!A1139</f>
        <v>OCLM-2025-001138</v>
      </c>
      <c r="E1141" s="24" t="str">
        <f>OS_Raw_Data!B1139</f>
        <v>OPOL-2025-001138</v>
      </c>
      <c r="F1141" s="16" t="str">
        <f>OS_Raw_Data!I1139</f>
        <v>2019-06-10</v>
      </c>
      <c r="G1141" s="16" t="str">
        <f>OS_Raw_Data!J1139</f>
        <v>2019-06-17</v>
      </c>
      <c r="H1141" s="15" t="str">
        <f>OS_Raw_Data!C1139</f>
        <v>Engineering</v>
      </c>
      <c r="I1141" s="25">
        <f>OS_Raw_Data!Q1139</f>
        <v>42940270.460000001</v>
      </c>
      <c r="J1141" s="25">
        <f>OS_Raw_Data!S1139</f>
        <v>30255671.829999998</v>
      </c>
      <c r="K1141" s="15" t="b">
        <f t="shared" si="34"/>
        <v>1</v>
      </c>
      <c r="L1141" s="15" t="b">
        <f t="shared" si="35"/>
        <v>1</v>
      </c>
    </row>
    <row r="1142" spans="2:12" s="15" customFormat="1" ht="13.75" x14ac:dyDescent="0.45">
      <c r="B1142" s="15">
        <v>1139</v>
      </c>
      <c r="C1142" s="15" t="s">
        <v>24267</v>
      </c>
      <c r="D1142" s="24" t="str">
        <f>OS_Raw_Data!A1140</f>
        <v>OCLM-2025-001139</v>
      </c>
      <c r="E1142" s="24" t="str">
        <f>OS_Raw_Data!B1140</f>
        <v>OPOL-2025-001139</v>
      </c>
      <c r="F1142" s="16" t="str">
        <f>OS_Raw_Data!I1140</f>
        <v>2020-01-01</v>
      </c>
      <c r="G1142" s="16" t="str">
        <f>OS_Raw_Data!J1140</f>
        <v>2020-01-17</v>
      </c>
      <c r="H1142" s="15" t="str">
        <f>OS_Raw_Data!C1140</f>
        <v>Medical</v>
      </c>
      <c r="I1142" s="25">
        <f>OS_Raw_Data!Q1140</f>
        <v>57833.2</v>
      </c>
      <c r="J1142" s="25">
        <f>OS_Raw_Data!S1140</f>
        <v>45258.15</v>
      </c>
      <c r="K1142" s="15" t="b">
        <f t="shared" si="34"/>
        <v>1</v>
      </c>
      <c r="L1142" s="15" t="b">
        <f t="shared" si="35"/>
        <v>1</v>
      </c>
    </row>
    <row r="1143" spans="2:12" s="15" customFormat="1" ht="13.75" x14ac:dyDescent="0.45">
      <c r="B1143" s="15">
        <v>1140</v>
      </c>
      <c r="C1143" s="15" t="s">
        <v>24267</v>
      </c>
      <c r="D1143" s="24" t="str">
        <f>OS_Raw_Data!A1141</f>
        <v>OCLM-2025-001140</v>
      </c>
      <c r="E1143" s="24" t="str">
        <f>OS_Raw_Data!B1141</f>
        <v>OPOL-2025-001140</v>
      </c>
      <c r="F1143" s="16" t="str">
        <f>OS_Raw_Data!I1141</f>
        <v>2025-08-03</v>
      </c>
      <c r="G1143" s="16" t="str">
        <f>OS_Raw_Data!J1141</f>
        <v>2025-08-09</v>
      </c>
      <c r="H1143" s="15" t="str">
        <f>OS_Raw_Data!C1141</f>
        <v>Motor Commercial</v>
      </c>
      <c r="I1143" s="25">
        <f>OS_Raw_Data!Q1141</f>
        <v>277752.67</v>
      </c>
      <c r="J1143" s="25">
        <f>OS_Raw_Data!S1141</f>
        <v>210015.91</v>
      </c>
      <c r="K1143" s="15" t="b">
        <f t="shared" si="34"/>
        <v>1</v>
      </c>
      <c r="L1143" s="15" t="b">
        <f t="shared" si="35"/>
        <v>1</v>
      </c>
    </row>
    <row r="1144" spans="2:12" s="15" customFormat="1" ht="13.75" x14ac:dyDescent="0.45">
      <c r="B1144" s="15">
        <v>1141</v>
      </c>
      <c r="C1144" s="15" t="s">
        <v>24267</v>
      </c>
      <c r="D1144" s="24" t="str">
        <f>OS_Raw_Data!A1142</f>
        <v>OCLM-2025-001141</v>
      </c>
      <c r="E1144" s="24" t="str">
        <f>OS_Raw_Data!B1142</f>
        <v>OPOL-2025-001141</v>
      </c>
      <c r="F1144" s="16" t="str">
        <f>OS_Raw_Data!I1142</f>
        <v>2023-09-02</v>
      </c>
      <c r="G1144" s="16" t="str">
        <f>OS_Raw_Data!J1142</f>
        <v>2023-09-05</v>
      </c>
      <c r="H1144" s="15" t="str">
        <f>OS_Raw_Data!C1142</f>
        <v>Motor Commercial</v>
      </c>
      <c r="I1144" s="25">
        <f>OS_Raw_Data!Q1142</f>
        <v>260899.13</v>
      </c>
      <c r="J1144" s="25">
        <f>OS_Raw_Data!S1142</f>
        <v>179620.33</v>
      </c>
      <c r="K1144" s="15" t="b">
        <f t="shared" si="34"/>
        <v>1</v>
      </c>
      <c r="L1144" s="15" t="b">
        <f t="shared" si="35"/>
        <v>1</v>
      </c>
    </row>
    <row r="1145" spans="2:12" s="15" customFormat="1" ht="13.75" x14ac:dyDescent="0.45">
      <c r="B1145" s="15">
        <v>1142</v>
      </c>
      <c r="C1145" s="15" t="s">
        <v>24267</v>
      </c>
      <c r="D1145" s="24" t="str">
        <f>OS_Raw_Data!A1143</f>
        <v>OCLM-2025-001142</v>
      </c>
      <c r="E1145" s="24" t="str">
        <f>OS_Raw_Data!B1143</f>
        <v>OPOL-2025-001142</v>
      </c>
      <c r="F1145" s="16" t="str">
        <f>OS_Raw_Data!I1143</f>
        <v>2023-09-25</v>
      </c>
      <c r="G1145" s="16" t="str">
        <f>OS_Raw_Data!J1143</f>
        <v>2023-10-14</v>
      </c>
      <c r="H1145" s="15" t="str">
        <f>OS_Raw_Data!C1143</f>
        <v>Engineering</v>
      </c>
      <c r="I1145" s="25">
        <f>OS_Raw_Data!Q1143</f>
        <v>18877562.899999999</v>
      </c>
      <c r="J1145" s="25">
        <f>OS_Raw_Data!S1143</f>
        <v>13272306.890000001</v>
      </c>
      <c r="K1145" s="15" t="b">
        <f t="shared" si="34"/>
        <v>1</v>
      </c>
      <c r="L1145" s="15" t="b">
        <f t="shared" si="35"/>
        <v>1</v>
      </c>
    </row>
    <row r="1146" spans="2:12" s="15" customFormat="1" ht="13.75" x14ac:dyDescent="0.45">
      <c r="B1146" s="15">
        <v>1143</v>
      </c>
      <c r="C1146" s="15" t="s">
        <v>24267</v>
      </c>
      <c r="D1146" s="24" t="str">
        <f>OS_Raw_Data!A1144</f>
        <v>OCLM-2025-001143</v>
      </c>
      <c r="E1146" s="24" t="str">
        <f>OS_Raw_Data!B1144</f>
        <v>OPOL-2025-001143</v>
      </c>
      <c r="F1146" s="16" t="str">
        <f>OS_Raw_Data!I1144</f>
        <v>2025-03-12</v>
      </c>
      <c r="G1146" s="16" t="str">
        <f>OS_Raw_Data!J1144</f>
        <v>2025-03-26</v>
      </c>
      <c r="H1146" s="15" t="str">
        <f>OS_Raw_Data!C1144</f>
        <v>Motor Commercial</v>
      </c>
      <c r="I1146" s="25">
        <f>OS_Raw_Data!Q1144</f>
        <v>937836.36</v>
      </c>
      <c r="J1146" s="25">
        <f>OS_Raw_Data!S1144</f>
        <v>717351.92</v>
      </c>
      <c r="K1146" s="15" t="b">
        <f t="shared" si="34"/>
        <v>1</v>
      </c>
      <c r="L1146" s="15" t="b">
        <f t="shared" si="35"/>
        <v>1</v>
      </c>
    </row>
    <row r="1147" spans="2:12" s="15" customFormat="1" ht="13.75" x14ac:dyDescent="0.45">
      <c r="B1147" s="15">
        <v>1144</v>
      </c>
      <c r="C1147" s="15" t="s">
        <v>24267</v>
      </c>
      <c r="D1147" s="24" t="str">
        <f>OS_Raw_Data!A1145</f>
        <v>OCLM-2025-001144</v>
      </c>
      <c r="E1147" s="24" t="str">
        <f>OS_Raw_Data!B1145</f>
        <v>OPOL-2025-001144</v>
      </c>
      <c r="F1147" s="16" t="str">
        <f>OS_Raw_Data!I1145</f>
        <v>2019-03-15</v>
      </c>
      <c r="G1147" s="16" t="str">
        <f>OS_Raw_Data!J1145</f>
        <v>2019-04-04</v>
      </c>
      <c r="H1147" s="15" t="str">
        <f>OS_Raw_Data!C1145</f>
        <v>Liability</v>
      </c>
      <c r="I1147" s="25">
        <f>OS_Raw_Data!Q1145</f>
        <v>36657856.530000001</v>
      </c>
      <c r="J1147" s="25">
        <f>OS_Raw_Data!S1145</f>
        <v>24515335.5</v>
      </c>
      <c r="K1147" s="15" t="b">
        <f t="shared" si="34"/>
        <v>1</v>
      </c>
      <c r="L1147" s="15" t="b">
        <f t="shared" si="35"/>
        <v>1</v>
      </c>
    </row>
    <row r="1148" spans="2:12" s="15" customFormat="1" ht="13.75" x14ac:dyDescent="0.45">
      <c r="B1148" s="15">
        <v>1145</v>
      </c>
      <c r="C1148" s="15" t="s">
        <v>24267</v>
      </c>
      <c r="D1148" s="24" t="str">
        <f>OS_Raw_Data!A1146</f>
        <v>OCLM-2025-001145</v>
      </c>
      <c r="E1148" s="24" t="str">
        <f>OS_Raw_Data!B1146</f>
        <v>OPOL-2025-001145</v>
      </c>
      <c r="F1148" s="16" t="str">
        <f>OS_Raw_Data!I1146</f>
        <v>2021-02-16</v>
      </c>
      <c r="G1148" s="16" t="str">
        <f>OS_Raw_Data!J1146</f>
        <v>2021-03-15</v>
      </c>
      <c r="H1148" s="15" t="str">
        <f>OS_Raw_Data!C1146</f>
        <v>Marine Cargo</v>
      </c>
      <c r="I1148" s="25">
        <f>OS_Raw_Data!Q1146</f>
        <v>3185702.4</v>
      </c>
      <c r="J1148" s="25">
        <f>OS_Raw_Data!S1146</f>
        <v>2562211.5299999998</v>
      </c>
      <c r="K1148" s="15" t="b">
        <f t="shared" si="34"/>
        <v>1</v>
      </c>
      <c r="L1148" s="15" t="b">
        <f t="shared" si="35"/>
        <v>1</v>
      </c>
    </row>
    <row r="1149" spans="2:12" s="15" customFormat="1" ht="13.75" x14ac:dyDescent="0.45">
      <c r="B1149" s="15">
        <v>1146</v>
      </c>
      <c r="C1149" s="15" t="s">
        <v>24267</v>
      </c>
      <c r="D1149" s="24" t="str">
        <f>OS_Raw_Data!A1147</f>
        <v>OCLM-2025-001146</v>
      </c>
      <c r="E1149" s="24" t="str">
        <f>OS_Raw_Data!B1147</f>
        <v>OPOL-2025-001146</v>
      </c>
      <c r="F1149" s="16" t="str">
        <f>OS_Raw_Data!I1147</f>
        <v>2023-12-08</v>
      </c>
      <c r="G1149" s="16" t="str">
        <f>OS_Raw_Data!J1147</f>
        <v>2023-12-27</v>
      </c>
      <c r="H1149" s="15" t="str">
        <f>OS_Raw_Data!C1147</f>
        <v>Fire Industrial</v>
      </c>
      <c r="I1149" s="25">
        <f>OS_Raw_Data!Q1147</f>
        <v>101269644.3</v>
      </c>
      <c r="J1149" s="25">
        <f>OS_Raw_Data!S1147</f>
        <v>58565892.880000003</v>
      </c>
      <c r="K1149" s="15" t="b">
        <f t="shared" si="34"/>
        <v>1</v>
      </c>
      <c r="L1149" s="15" t="b">
        <f t="shared" si="35"/>
        <v>1</v>
      </c>
    </row>
    <row r="1150" spans="2:12" s="15" customFormat="1" ht="13.75" x14ac:dyDescent="0.45">
      <c r="B1150" s="15">
        <v>1147</v>
      </c>
      <c r="C1150" s="15" t="s">
        <v>24267</v>
      </c>
      <c r="D1150" s="24" t="str">
        <f>OS_Raw_Data!A1148</f>
        <v>OCLM-2025-001147</v>
      </c>
      <c r="E1150" s="24" t="str">
        <f>OS_Raw_Data!B1148</f>
        <v>OPOL-2025-001147</v>
      </c>
      <c r="F1150" s="16" t="str">
        <f>OS_Raw_Data!I1148</f>
        <v>2024-07-23</v>
      </c>
      <c r="G1150" s="16" t="str">
        <f>OS_Raw_Data!J1148</f>
        <v>2024-08-11</v>
      </c>
      <c r="H1150" s="15" t="str">
        <f>OS_Raw_Data!C1148</f>
        <v>Liability</v>
      </c>
      <c r="I1150" s="25">
        <f>OS_Raw_Data!Q1148</f>
        <v>42568427.240000002</v>
      </c>
      <c r="J1150" s="25">
        <f>OS_Raw_Data!S1148</f>
        <v>21915024.219999999</v>
      </c>
      <c r="K1150" s="15" t="b">
        <f t="shared" si="34"/>
        <v>1</v>
      </c>
      <c r="L1150" s="15" t="b">
        <f t="shared" si="35"/>
        <v>1</v>
      </c>
    </row>
    <row r="1151" spans="2:12" s="15" customFormat="1" ht="13.75" x14ac:dyDescent="0.45">
      <c r="B1151" s="15">
        <v>1148</v>
      </c>
      <c r="C1151" s="15" t="s">
        <v>24267</v>
      </c>
      <c r="D1151" s="24" t="str">
        <f>OS_Raw_Data!A1149</f>
        <v>OCLM-2025-001148</v>
      </c>
      <c r="E1151" s="24" t="str">
        <f>OS_Raw_Data!B1149</f>
        <v>OPOL-2025-001148</v>
      </c>
      <c r="F1151" s="16" t="str">
        <f>OS_Raw_Data!I1149</f>
        <v>2018-10-15</v>
      </c>
      <c r="G1151" s="16" t="str">
        <f>OS_Raw_Data!J1149</f>
        <v>2018-11-01</v>
      </c>
      <c r="H1151" s="15" t="str">
        <f>OS_Raw_Data!C1149</f>
        <v>Fire Domestic</v>
      </c>
      <c r="I1151" s="25">
        <f>OS_Raw_Data!Q1149</f>
        <v>1709564.36</v>
      </c>
      <c r="J1151" s="25">
        <f>OS_Raw_Data!S1149</f>
        <v>1540055.08</v>
      </c>
      <c r="K1151" s="15" t="b">
        <f t="shared" si="34"/>
        <v>1</v>
      </c>
      <c r="L1151" s="15" t="b">
        <f t="shared" si="35"/>
        <v>1</v>
      </c>
    </row>
    <row r="1152" spans="2:12" s="15" customFormat="1" ht="13.75" x14ac:dyDescent="0.45">
      <c r="B1152" s="15">
        <v>1149</v>
      </c>
      <c r="C1152" s="15" t="s">
        <v>24267</v>
      </c>
      <c r="D1152" s="24" t="str">
        <f>OS_Raw_Data!A1150</f>
        <v>OCLM-2025-001149</v>
      </c>
      <c r="E1152" s="24" t="str">
        <f>OS_Raw_Data!B1150</f>
        <v>OPOL-2025-001149</v>
      </c>
      <c r="F1152" s="16" t="str">
        <f>OS_Raw_Data!I1150</f>
        <v>2022-06-28</v>
      </c>
      <c r="G1152" s="16" t="str">
        <f>OS_Raw_Data!J1150</f>
        <v>2022-07-20</v>
      </c>
      <c r="H1152" s="15" t="str">
        <f>OS_Raw_Data!C1150</f>
        <v>WIBA</v>
      </c>
      <c r="I1152" s="25">
        <f>OS_Raw_Data!Q1150</f>
        <v>2895742.52</v>
      </c>
      <c r="J1152" s="25">
        <f>OS_Raw_Data!S1150</f>
        <v>2300828.0099999998</v>
      </c>
      <c r="K1152" s="15" t="b">
        <f t="shared" si="34"/>
        <v>1</v>
      </c>
      <c r="L1152" s="15" t="b">
        <f t="shared" si="35"/>
        <v>1</v>
      </c>
    </row>
    <row r="1153" spans="2:12" s="15" customFormat="1" ht="13.75" x14ac:dyDescent="0.45">
      <c r="B1153" s="15">
        <v>1150</v>
      </c>
      <c r="C1153" s="15" t="s">
        <v>24267</v>
      </c>
      <c r="D1153" s="24" t="str">
        <f>OS_Raw_Data!A1151</f>
        <v>OCLM-2025-001150</v>
      </c>
      <c r="E1153" s="24" t="str">
        <f>OS_Raw_Data!B1151</f>
        <v>OPOL-2025-001150</v>
      </c>
      <c r="F1153" s="16" t="str">
        <f>OS_Raw_Data!I1151</f>
        <v>2025-10-05</v>
      </c>
      <c r="G1153" s="16" t="str">
        <f>OS_Raw_Data!J1151</f>
        <v>2025-10-13</v>
      </c>
      <c r="H1153" s="15" t="str">
        <f>OS_Raw_Data!C1151</f>
        <v>Fire Industrial</v>
      </c>
      <c r="I1153" s="25">
        <f>OS_Raw_Data!Q1151</f>
        <v>98771059.170000002</v>
      </c>
      <c r="J1153" s="25">
        <f>OS_Raw_Data!S1151</f>
        <v>59776053.659999996</v>
      </c>
      <c r="K1153" s="15" t="b">
        <f t="shared" si="34"/>
        <v>1</v>
      </c>
      <c r="L1153" s="15" t="b">
        <f t="shared" si="35"/>
        <v>1</v>
      </c>
    </row>
    <row r="1154" spans="2:12" s="15" customFormat="1" ht="13.75" x14ac:dyDescent="0.45">
      <c r="B1154" s="15">
        <v>1151</v>
      </c>
      <c r="C1154" s="15" t="s">
        <v>24267</v>
      </c>
      <c r="D1154" s="24" t="str">
        <f>OS_Raw_Data!A1152</f>
        <v>OCLM-2025-001151</v>
      </c>
      <c r="E1154" s="24" t="str">
        <f>OS_Raw_Data!B1152</f>
        <v>OPOL-2025-001151</v>
      </c>
      <c r="F1154" s="16" t="str">
        <f>OS_Raw_Data!I1152</f>
        <v>2023-10-21</v>
      </c>
      <c r="G1154" s="16" t="str">
        <f>OS_Raw_Data!J1152</f>
        <v>2023-10-21</v>
      </c>
      <c r="H1154" s="15" t="str">
        <f>OS_Raw_Data!C1152</f>
        <v>Fire Domestic</v>
      </c>
      <c r="I1154" s="25">
        <f>OS_Raw_Data!Q1152</f>
        <v>19366561.510000002</v>
      </c>
      <c r="J1154" s="25">
        <f>OS_Raw_Data!S1152</f>
        <v>17748913.09</v>
      </c>
      <c r="K1154" s="15" t="b">
        <f t="shared" si="34"/>
        <v>1</v>
      </c>
      <c r="L1154" s="15" t="b">
        <f t="shared" si="35"/>
        <v>1</v>
      </c>
    </row>
    <row r="1155" spans="2:12" s="15" customFormat="1" ht="13.75" x14ac:dyDescent="0.45">
      <c r="B1155" s="15">
        <v>1152</v>
      </c>
      <c r="C1155" s="15" t="s">
        <v>24267</v>
      </c>
      <c r="D1155" s="24" t="str">
        <f>OS_Raw_Data!A1153</f>
        <v>OCLM-2025-001152</v>
      </c>
      <c r="E1155" s="24" t="str">
        <f>OS_Raw_Data!B1153</f>
        <v>OPOL-2025-001152</v>
      </c>
      <c r="F1155" s="16" t="str">
        <f>OS_Raw_Data!I1153</f>
        <v>2024-08-11</v>
      </c>
      <c r="G1155" s="16" t="str">
        <f>OS_Raw_Data!J1153</f>
        <v>2024-08-30</v>
      </c>
      <c r="H1155" s="15" t="str">
        <f>OS_Raw_Data!C1153</f>
        <v>Fire Domestic</v>
      </c>
      <c r="I1155" s="25">
        <f>OS_Raw_Data!Q1153</f>
        <v>4695357.6500000004</v>
      </c>
      <c r="J1155" s="25">
        <f>OS_Raw_Data!S1153</f>
        <v>3484355.15</v>
      </c>
      <c r="K1155" s="15" t="b">
        <f t="shared" si="34"/>
        <v>1</v>
      </c>
      <c r="L1155" s="15" t="b">
        <f t="shared" si="35"/>
        <v>1</v>
      </c>
    </row>
    <row r="1156" spans="2:12" s="15" customFormat="1" ht="13.75" x14ac:dyDescent="0.45">
      <c r="B1156" s="15">
        <v>1153</v>
      </c>
      <c r="C1156" s="15" t="s">
        <v>24267</v>
      </c>
      <c r="D1156" s="24" t="str">
        <f>OS_Raw_Data!A1154</f>
        <v>OCLM-2025-001153</v>
      </c>
      <c r="E1156" s="24" t="str">
        <f>OS_Raw_Data!B1154</f>
        <v>OPOL-2025-001153</v>
      </c>
      <c r="F1156" s="16" t="str">
        <f>OS_Raw_Data!I1154</f>
        <v>2026-04-15</v>
      </c>
      <c r="G1156" s="16" t="str">
        <f>OS_Raw_Data!J1154</f>
        <v>2026-04-25</v>
      </c>
      <c r="H1156" s="15" t="str">
        <f>OS_Raw_Data!C1154</f>
        <v>Fire Domestic</v>
      </c>
      <c r="I1156" s="25">
        <f>OS_Raw_Data!Q1154</f>
        <v>8738514.4000000004</v>
      </c>
      <c r="J1156" s="25">
        <f>OS_Raw_Data!S1154</f>
        <v>6625901.8799999999</v>
      </c>
      <c r="K1156" s="15" t="b">
        <f t="shared" si="34"/>
        <v>1</v>
      </c>
      <c r="L1156" s="15" t="b">
        <f t="shared" si="35"/>
        <v>1</v>
      </c>
    </row>
    <row r="1157" spans="2:12" s="15" customFormat="1" ht="13.75" x14ac:dyDescent="0.45">
      <c r="B1157" s="15">
        <v>1154</v>
      </c>
      <c r="C1157" s="15" t="s">
        <v>24267</v>
      </c>
      <c r="D1157" s="24" t="str">
        <f>OS_Raw_Data!A1155</f>
        <v>OCLM-2025-001154</v>
      </c>
      <c r="E1157" s="24" t="str">
        <f>OS_Raw_Data!B1155</f>
        <v>OPOL-2025-001154</v>
      </c>
      <c r="F1157" s="16" t="str">
        <f>OS_Raw_Data!I1155</f>
        <v>2024-01-03</v>
      </c>
      <c r="G1157" s="16" t="str">
        <f>OS_Raw_Data!J1155</f>
        <v>2024-01-11</v>
      </c>
      <c r="H1157" s="15" t="str">
        <f>OS_Raw_Data!C1155</f>
        <v>Fire Domestic</v>
      </c>
      <c r="I1157" s="25">
        <f>OS_Raw_Data!Q1155</f>
        <v>3046358.25</v>
      </c>
      <c r="J1157" s="25">
        <f>OS_Raw_Data!S1155</f>
        <v>2588652.54</v>
      </c>
      <c r="K1157" s="15" t="b">
        <f t="shared" ref="K1157:K1220" si="36">F1157&lt;=G1157</f>
        <v>1</v>
      </c>
      <c r="L1157" s="15" t="b">
        <f t="shared" ref="L1157:L1220" si="37">J1157&lt;=I1157</f>
        <v>1</v>
      </c>
    </row>
    <row r="1158" spans="2:12" s="15" customFormat="1" ht="13.75" x14ac:dyDescent="0.45">
      <c r="B1158" s="15">
        <v>1155</v>
      </c>
      <c r="C1158" s="15" t="s">
        <v>24267</v>
      </c>
      <c r="D1158" s="24" t="str">
        <f>OS_Raw_Data!A1156</f>
        <v>OCLM-2025-001155</v>
      </c>
      <c r="E1158" s="24" t="str">
        <f>OS_Raw_Data!B1156</f>
        <v>OPOL-2025-001155</v>
      </c>
      <c r="F1158" s="16" t="str">
        <f>OS_Raw_Data!I1156</f>
        <v>2023-08-08</v>
      </c>
      <c r="G1158" s="16" t="str">
        <f>OS_Raw_Data!J1156</f>
        <v>2023-09-02</v>
      </c>
      <c r="H1158" s="15" t="str">
        <f>OS_Raw_Data!C1156</f>
        <v>Medical</v>
      </c>
      <c r="I1158" s="25">
        <f>OS_Raw_Data!Q1156</f>
        <v>353905.13</v>
      </c>
      <c r="J1158" s="25">
        <f>OS_Raw_Data!S1156</f>
        <v>269197.98</v>
      </c>
      <c r="K1158" s="15" t="b">
        <f t="shared" si="36"/>
        <v>1</v>
      </c>
      <c r="L1158" s="15" t="b">
        <f t="shared" si="37"/>
        <v>1</v>
      </c>
    </row>
    <row r="1159" spans="2:12" s="15" customFormat="1" ht="13.75" x14ac:dyDescent="0.45">
      <c r="B1159" s="15">
        <v>1156</v>
      </c>
      <c r="C1159" s="15" t="s">
        <v>24267</v>
      </c>
      <c r="D1159" s="24" t="str">
        <f>OS_Raw_Data!A1157</f>
        <v>OCLM-2025-001156</v>
      </c>
      <c r="E1159" s="24" t="str">
        <f>OS_Raw_Data!B1157</f>
        <v>OPOL-2025-001156</v>
      </c>
      <c r="F1159" s="16" t="str">
        <f>OS_Raw_Data!I1157</f>
        <v>2022-05-28</v>
      </c>
      <c r="G1159" s="16" t="str">
        <f>OS_Raw_Data!J1157</f>
        <v>2022-06-10</v>
      </c>
      <c r="H1159" s="15" t="str">
        <f>OS_Raw_Data!C1157</f>
        <v>Marine Cargo</v>
      </c>
      <c r="I1159" s="25">
        <f>OS_Raw_Data!Q1157</f>
        <v>2134114.52</v>
      </c>
      <c r="J1159" s="25">
        <f>OS_Raw_Data!S1157</f>
        <v>1472358.18</v>
      </c>
      <c r="K1159" s="15" t="b">
        <f t="shared" si="36"/>
        <v>1</v>
      </c>
      <c r="L1159" s="15" t="b">
        <f t="shared" si="37"/>
        <v>1</v>
      </c>
    </row>
    <row r="1160" spans="2:12" s="15" customFormat="1" ht="13.75" x14ac:dyDescent="0.45">
      <c r="B1160" s="15">
        <v>1157</v>
      </c>
      <c r="C1160" s="15" t="s">
        <v>24267</v>
      </c>
      <c r="D1160" s="24" t="str">
        <f>OS_Raw_Data!A1158</f>
        <v>OCLM-2025-001157</v>
      </c>
      <c r="E1160" s="24" t="str">
        <f>OS_Raw_Data!B1158</f>
        <v>OPOL-2025-001157</v>
      </c>
      <c r="F1160" s="16" t="str">
        <f>OS_Raw_Data!I1158</f>
        <v>2023-07-05</v>
      </c>
      <c r="G1160" s="16" t="str">
        <f>OS_Raw_Data!J1158</f>
        <v>2023-07-17</v>
      </c>
      <c r="H1160" s="15" t="str">
        <f>OS_Raw_Data!C1158</f>
        <v>Marine Cargo</v>
      </c>
      <c r="I1160" s="25">
        <f>OS_Raw_Data!Q1158</f>
        <v>1772323.8400000001</v>
      </c>
      <c r="J1160" s="25">
        <f>OS_Raw_Data!S1158</f>
        <v>1345570.01</v>
      </c>
      <c r="K1160" s="15" t="b">
        <f t="shared" si="36"/>
        <v>1</v>
      </c>
      <c r="L1160" s="15" t="b">
        <f t="shared" si="37"/>
        <v>1</v>
      </c>
    </row>
    <row r="1161" spans="2:12" s="15" customFormat="1" ht="13.75" x14ac:dyDescent="0.45">
      <c r="B1161" s="15">
        <v>1158</v>
      </c>
      <c r="C1161" s="15" t="s">
        <v>24267</v>
      </c>
      <c r="D1161" s="24" t="str">
        <f>OS_Raw_Data!A1159</f>
        <v>OCLM-2025-001158</v>
      </c>
      <c r="E1161" s="24" t="str">
        <f>OS_Raw_Data!B1159</f>
        <v>OPOL-2025-001158</v>
      </c>
      <c r="F1161" s="16" t="str">
        <f>OS_Raw_Data!I1159</f>
        <v>2023-08-18</v>
      </c>
      <c r="G1161" s="16" t="str">
        <f>OS_Raw_Data!J1159</f>
        <v>2023-09-02</v>
      </c>
      <c r="H1161" s="15" t="str">
        <f>OS_Raw_Data!C1159</f>
        <v>Motor Private</v>
      </c>
      <c r="I1161" s="25">
        <f>OS_Raw_Data!Q1159</f>
        <v>169512.57</v>
      </c>
      <c r="J1161" s="25">
        <f>OS_Raw_Data!S1159</f>
        <v>127117.47</v>
      </c>
      <c r="K1161" s="15" t="b">
        <f t="shared" si="36"/>
        <v>1</v>
      </c>
      <c r="L1161" s="15" t="b">
        <f t="shared" si="37"/>
        <v>1</v>
      </c>
    </row>
    <row r="1162" spans="2:12" s="15" customFormat="1" ht="13.75" x14ac:dyDescent="0.45">
      <c r="B1162" s="15">
        <v>1159</v>
      </c>
      <c r="C1162" s="15" t="s">
        <v>24267</v>
      </c>
      <c r="D1162" s="24" t="str">
        <f>OS_Raw_Data!A1160</f>
        <v>OCLM-2025-001159</v>
      </c>
      <c r="E1162" s="24" t="str">
        <f>OS_Raw_Data!B1160</f>
        <v>OPOL-2025-001159</v>
      </c>
      <c r="F1162" s="16" t="str">
        <f>OS_Raw_Data!I1160</f>
        <v>2022-03-18</v>
      </c>
      <c r="G1162" s="16" t="str">
        <f>OS_Raw_Data!J1160</f>
        <v>2022-03-31</v>
      </c>
      <c r="H1162" s="15" t="str">
        <f>OS_Raw_Data!C1160</f>
        <v>Personal Accident</v>
      </c>
      <c r="I1162" s="25">
        <f>OS_Raw_Data!Q1160</f>
        <v>535802.93999999994</v>
      </c>
      <c r="J1162" s="25">
        <f>OS_Raw_Data!S1160</f>
        <v>372813.92</v>
      </c>
      <c r="K1162" s="15" t="b">
        <f t="shared" si="36"/>
        <v>1</v>
      </c>
      <c r="L1162" s="15" t="b">
        <f t="shared" si="37"/>
        <v>1</v>
      </c>
    </row>
    <row r="1163" spans="2:12" s="15" customFormat="1" ht="13.75" x14ac:dyDescent="0.45">
      <c r="B1163" s="15">
        <v>1160</v>
      </c>
      <c r="C1163" s="15" t="s">
        <v>24267</v>
      </c>
      <c r="D1163" s="24" t="str">
        <f>OS_Raw_Data!A1161</f>
        <v>OCLM-2025-001160</v>
      </c>
      <c r="E1163" s="24" t="str">
        <f>OS_Raw_Data!B1161</f>
        <v>OPOL-2025-001160</v>
      </c>
      <c r="F1163" s="16" t="str">
        <f>OS_Raw_Data!I1161</f>
        <v>2026-02-01</v>
      </c>
      <c r="G1163" s="16" t="str">
        <f>OS_Raw_Data!J1161</f>
        <v>2026-02-07</v>
      </c>
      <c r="H1163" s="15" t="str">
        <f>OS_Raw_Data!C1161</f>
        <v>Marine Cargo</v>
      </c>
      <c r="I1163" s="25">
        <f>OS_Raw_Data!Q1161</f>
        <v>45402211.82</v>
      </c>
      <c r="J1163" s="25">
        <f>OS_Raw_Data!S1161</f>
        <v>31270715.27</v>
      </c>
      <c r="K1163" s="15" t="b">
        <f t="shared" si="36"/>
        <v>1</v>
      </c>
      <c r="L1163" s="15" t="b">
        <f t="shared" si="37"/>
        <v>1</v>
      </c>
    </row>
    <row r="1164" spans="2:12" s="15" customFormat="1" ht="13.75" x14ac:dyDescent="0.45">
      <c r="B1164" s="15">
        <v>1161</v>
      </c>
      <c r="C1164" s="15" t="s">
        <v>24267</v>
      </c>
      <c r="D1164" s="24" t="str">
        <f>OS_Raw_Data!A1162</f>
        <v>OCLM-2025-001161</v>
      </c>
      <c r="E1164" s="24" t="str">
        <f>OS_Raw_Data!B1162</f>
        <v>OPOL-2025-001161</v>
      </c>
      <c r="F1164" s="16" t="str">
        <f>OS_Raw_Data!I1162</f>
        <v>2018-07-16</v>
      </c>
      <c r="G1164" s="16" t="str">
        <f>OS_Raw_Data!J1162</f>
        <v>2018-08-12</v>
      </c>
      <c r="H1164" s="15" t="str">
        <f>OS_Raw_Data!C1162</f>
        <v>Motor Private</v>
      </c>
      <c r="I1164" s="25">
        <f>OS_Raw_Data!Q1162</f>
        <v>1335993.1499999999</v>
      </c>
      <c r="J1164" s="25">
        <f>OS_Raw_Data!S1162</f>
        <v>1125765.6100000001</v>
      </c>
      <c r="K1164" s="15" t="b">
        <f t="shared" si="36"/>
        <v>1</v>
      </c>
      <c r="L1164" s="15" t="b">
        <f t="shared" si="37"/>
        <v>1</v>
      </c>
    </row>
    <row r="1165" spans="2:12" s="15" customFormat="1" ht="13.75" x14ac:dyDescent="0.45">
      <c r="B1165" s="15">
        <v>1162</v>
      </c>
      <c r="C1165" s="15" t="s">
        <v>24267</v>
      </c>
      <c r="D1165" s="24" t="str">
        <f>OS_Raw_Data!A1163</f>
        <v>OCLM-2025-001162</v>
      </c>
      <c r="E1165" s="24" t="str">
        <f>OS_Raw_Data!B1163</f>
        <v>OPOL-2025-001162</v>
      </c>
      <c r="F1165" s="16" t="str">
        <f>OS_Raw_Data!I1163</f>
        <v>2019-01-10</v>
      </c>
      <c r="G1165" s="16" t="str">
        <f>OS_Raw_Data!J1163</f>
        <v>2019-01-12</v>
      </c>
      <c r="H1165" s="15" t="str">
        <f>OS_Raw_Data!C1163</f>
        <v>Engineering</v>
      </c>
      <c r="I1165" s="25">
        <f>OS_Raw_Data!Q1163</f>
        <v>125959910.59999999</v>
      </c>
      <c r="J1165" s="25">
        <f>OS_Raw_Data!S1163</f>
        <v>99545033.959999993</v>
      </c>
      <c r="K1165" s="15" t="b">
        <f t="shared" si="36"/>
        <v>1</v>
      </c>
      <c r="L1165" s="15" t="b">
        <f t="shared" si="37"/>
        <v>1</v>
      </c>
    </row>
    <row r="1166" spans="2:12" s="15" customFormat="1" ht="13.75" x14ac:dyDescent="0.45">
      <c r="B1166" s="15">
        <v>1163</v>
      </c>
      <c r="C1166" s="15" t="s">
        <v>24267</v>
      </c>
      <c r="D1166" s="24" t="str">
        <f>OS_Raw_Data!A1164</f>
        <v>OCLM-2025-001163</v>
      </c>
      <c r="E1166" s="24" t="str">
        <f>OS_Raw_Data!B1164</f>
        <v>OPOL-2025-001163</v>
      </c>
      <c r="F1166" s="16" t="str">
        <f>OS_Raw_Data!I1164</f>
        <v>2018-08-14</v>
      </c>
      <c r="G1166" s="16" t="str">
        <f>OS_Raw_Data!J1164</f>
        <v>2018-08-25</v>
      </c>
      <c r="H1166" s="15" t="str">
        <f>OS_Raw_Data!C1164</f>
        <v>Liability</v>
      </c>
      <c r="I1166" s="25">
        <f>OS_Raw_Data!Q1164</f>
        <v>9791068.9100000001</v>
      </c>
      <c r="J1166" s="25">
        <f>OS_Raw_Data!S1164</f>
        <v>4402275.0999999996</v>
      </c>
      <c r="K1166" s="15" t="b">
        <f t="shared" si="36"/>
        <v>1</v>
      </c>
      <c r="L1166" s="15" t="b">
        <f t="shared" si="37"/>
        <v>1</v>
      </c>
    </row>
    <row r="1167" spans="2:12" s="15" customFormat="1" ht="13.75" x14ac:dyDescent="0.45">
      <c r="B1167" s="15">
        <v>1164</v>
      </c>
      <c r="C1167" s="15" t="s">
        <v>24267</v>
      </c>
      <c r="D1167" s="24" t="str">
        <f>OS_Raw_Data!A1165</f>
        <v>OCLM-2025-001164</v>
      </c>
      <c r="E1167" s="24" t="str">
        <f>OS_Raw_Data!B1165</f>
        <v>OPOL-2025-001164</v>
      </c>
      <c r="F1167" s="16" t="str">
        <f>OS_Raw_Data!I1165</f>
        <v>2019-06-18</v>
      </c>
      <c r="G1167" s="16" t="str">
        <f>OS_Raw_Data!J1165</f>
        <v>2019-06-20</v>
      </c>
      <c r="H1167" s="15" t="str">
        <f>OS_Raw_Data!C1165</f>
        <v>Motor Private</v>
      </c>
      <c r="I1167" s="25">
        <f>OS_Raw_Data!Q1165</f>
        <v>1096497.1599999999</v>
      </c>
      <c r="J1167" s="25">
        <f>OS_Raw_Data!S1165</f>
        <v>1006026.85</v>
      </c>
      <c r="K1167" s="15" t="b">
        <f t="shared" si="36"/>
        <v>1</v>
      </c>
      <c r="L1167" s="15" t="b">
        <f t="shared" si="37"/>
        <v>1</v>
      </c>
    </row>
    <row r="1168" spans="2:12" s="15" customFormat="1" ht="13.75" x14ac:dyDescent="0.45">
      <c r="B1168" s="15">
        <v>1165</v>
      </c>
      <c r="C1168" s="15" t="s">
        <v>24267</v>
      </c>
      <c r="D1168" s="24" t="str">
        <f>OS_Raw_Data!A1166</f>
        <v>OCLM-2025-001165</v>
      </c>
      <c r="E1168" s="24" t="str">
        <f>OS_Raw_Data!B1166</f>
        <v>OPOL-2025-001165</v>
      </c>
      <c r="F1168" s="16" t="str">
        <f>OS_Raw_Data!I1166</f>
        <v>2023-12-12</v>
      </c>
      <c r="G1168" s="16" t="str">
        <f>OS_Raw_Data!J1166</f>
        <v>2023-12-27</v>
      </c>
      <c r="H1168" s="15" t="str">
        <f>OS_Raw_Data!C1166</f>
        <v>Fire Industrial</v>
      </c>
      <c r="I1168" s="25">
        <f>OS_Raw_Data!Q1166</f>
        <v>30786675.469999999</v>
      </c>
      <c r="J1168" s="25">
        <f>OS_Raw_Data!S1166</f>
        <v>20370045.780000001</v>
      </c>
      <c r="K1168" s="15" t="b">
        <f t="shared" si="36"/>
        <v>1</v>
      </c>
      <c r="L1168" s="15" t="b">
        <f t="shared" si="37"/>
        <v>1</v>
      </c>
    </row>
    <row r="1169" spans="2:12" s="15" customFormat="1" ht="13.75" x14ac:dyDescent="0.45">
      <c r="B1169" s="15">
        <v>1166</v>
      </c>
      <c r="C1169" s="15" t="s">
        <v>24267</v>
      </c>
      <c r="D1169" s="24" t="str">
        <f>OS_Raw_Data!A1167</f>
        <v>OCLM-2025-001166</v>
      </c>
      <c r="E1169" s="24" t="str">
        <f>OS_Raw_Data!B1167</f>
        <v>OPOL-2025-001166</v>
      </c>
      <c r="F1169" s="16" t="str">
        <f>OS_Raw_Data!I1167</f>
        <v>2019-02-17</v>
      </c>
      <c r="G1169" s="16" t="str">
        <f>OS_Raw_Data!J1167</f>
        <v>2019-03-12</v>
      </c>
      <c r="H1169" s="15" t="str">
        <f>OS_Raw_Data!C1167</f>
        <v>Fire Domestic</v>
      </c>
      <c r="I1169" s="25">
        <f>OS_Raw_Data!Q1167</f>
        <v>7381319.54</v>
      </c>
      <c r="J1169" s="25">
        <f>OS_Raw_Data!S1167</f>
        <v>6702815.1699999999</v>
      </c>
      <c r="K1169" s="15" t="b">
        <f t="shared" si="36"/>
        <v>1</v>
      </c>
      <c r="L1169" s="15" t="b">
        <f t="shared" si="37"/>
        <v>1</v>
      </c>
    </row>
    <row r="1170" spans="2:12" s="15" customFormat="1" ht="13.75" x14ac:dyDescent="0.45">
      <c r="B1170" s="15">
        <v>1167</v>
      </c>
      <c r="C1170" s="15" t="s">
        <v>24267</v>
      </c>
      <c r="D1170" s="24" t="str">
        <f>OS_Raw_Data!A1168</f>
        <v>OCLM-2025-001167</v>
      </c>
      <c r="E1170" s="24" t="str">
        <f>OS_Raw_Data!B1168</f>
        <v>OPOL-2025-001167</v>
      </c>
      <c r="F1170" s="16" t="str">
        <f>OS_Raw_Data!I1168</f>
        <v>2021-02-08</v>
      </c>
      <c r="G1170" s="16" t="str">
        <f>OS_Raw_Data!J1168</f>
        <v>2021-02-19</v>
      </c>
      <c r="H1170" s="15" t="str">
        <f>OS_Raw_Data!C1168</f>
        <v>Personal Accident</v>
      </c>
      <c r="I1170" s="25">
        <f>OS_Raw_Data!Q1168</f>
        <v>300624.27</v>
      </c>
      <c r="J1170" s="25">
        <f>OS_Raw_Data!S1168</f>
        <v>236577.64</v>
      </c>
      <c r="K1170" s="15" t="b">
        <f t="shared" si="36"/>
        <v>1</v>
      </c>
      <c r="L1170" s="15" t="b">
        <f t="shared" si="37"/>
        <v>1</v>
      </c>
    </row>
    <row r="1171" spans="2:12" s="15" customFormat="1" ht="13.75" x14ac:dyDescent="0.45">
      <c r="B1171" s="15">
        <v>1168</v>
      </c>
      <c r="C1171" s="15" t="s">
        <v>24267</v>
      </c>
      <c r="D1171" s="24" t="str">
        <f>OS_Raw_Data!A1169</f>
        <v>OCLM-2025-001168</v>
      </c>
      <c r="E1171" s="24" t="str">
        <f>OS_Raw_Data!B1169</f>
        <v>OPOL-2025-001168</v>
      </c>
      <c r="F1171" s="16" t="str">
        <f>OS_Raw_Data!I1169</f>
        <v>2025-04-14</v>
      </c>
      <c r="G1171" s="16" t="str">
        <f>OS_Raw_Data!J1169</f>
        <v>2025-05-12</v>
      </c>
      <c r="H1171" s="15" t="str">
        <f>OS_Raw_Data!C1169</f>
        <v>Liability</v>
      </c>
      <c r="I1171" s="25">
        <f>OS_Raw_Data!Q1169</f>
        <v>6819142.6500000004</v>
      </c>
      <c r="J1171" s="25">
        <f>OS_Raw_Data!S1169</f>
        <v>3751763.55</v>
      </c>
      <c r="K1171" s="15" t="b">
        <f t="shared" si="36"/>
        <v>1</v>
      </c>
      <c r="L1171" s="15" t="b">
        <f t="shared" si="37"/>
        <v>1</v>
      </c>
    </row>
    <row r="1172" spans="2:12" s="15" customFormat="1" ht="13.75" x14ac:dyDescent="0.45">
      <c r="B1172" s="15">
        <v>1169</v>
      </c>
      <c r="C1172" s="15" t="s">
        <v>24267</v>
      </c>
      <c r="D1172" s="24" t="str">
        <f>OS_Raw_Data!A1170</f>
        <v>OCLM-2025-001169</v>
      </c>
      <c r="E1172" s="24" t="str">
        <f>OS_Raw_Data!B1170</f>
        <v>OPOL-2025-001169</v>
      </c>
      <c r="F1172" s="16" t="str">
        <f>OS_Raw_Data!I1170</f>
        <v>2022-11-17</v>
      </c>
      <c r="G1172" s="16" t="str">
        <f>OS_Raw_Data!J1170</f>
        <v>2022-12-12</v>
      </c>
      <c r="H1172" s="15" t="str">
        <f>OS_Raw_Data!C1170</f>
        <v>WIBA</v>
      </c>
      <c r="I1172" s="25">
        <f>OS_Raw_Data!Q1170</f>
        <v>6308475.0499999998</v>
      </c>
      <c r="J1172" s="25">
        <f>OS_Raw_Data!S1170</f>
        <v>3727131.77</v>
      </c>
      <c r="K1172" s="15" t="b">
        <f t="shared" si="36"/>
        <v>1</v>
      </c>
      <c r="L1172" s="15" t="b">
        <f t="shared" si="37"/>
        <v>1</v>
      </c>
    </row>
    <row r="1173" spans="2:12" s="15" customFormat="1" ht="13.75" x14ac:dyDescent="0.45">
      <c r="B1173" s="15">
        <v>1170</v>
      </c>
      <c r="C1173" s="15" t="s">
        <v>24267</v>
      </c>
      <c r="D1173" s="24" t="str">
        <f>OS_Raw_Data!A1171</f>
        <v>OCLM-2025-001170</v>
      </c>
      <c r="E1173" s="24" t="str">
        <f>OS_Raw_Data!B1171</f>
        <v>OPOL-2025-001170</v>
      </c>
      <c r="F1173" s="16" t="str">
        <f>OS_Raw_Data!I1171</f>
        <v>2024-01-13</v>
      </c>
      <c r="G1173" s="16" t="str">
        <f>OS_Raw_Data!J1171</f>
        <v>2024-01-13</v>
      </c>
      <c r="H1173" s="15" t="str">
        <f>OS_Raw_Data!C1171</f>
        <v>Liability</v>
      </c>
      <c r="I1173" s="25">
        <f>OS_Raw_Data!Q1171</f>
        <v>19001247.59</v>
      </c>
      <c r="J1173" s="25">
        <f>OS_Raw_Data!S1171</f>
        <v>13883059</v>
      </c>
      <c r="K1173" s="15" t="b">
        <f t="shared" si="36"/>
        <v>1</v>
      </c>
      <c r="L1173" s="15" t="b">
        <f t="shared" si="37"/>
        <v>1</v>
      </c>
    </row>
    <row r="1174" spans="2:12" s="15" customFormat="1" ht="13.75" x14ac:dyDescent="0.45">
      <c r="B1174" s="15">
        <v>1171</v>
      </c>
      <c r="C1174" s="15" t="s">
        <v>24267</v>
      </c>
      <c r="D1174" s="24" t="str">
        <f>OS_Raw_Data!A1172</f>
        <v>OCLM-2025-001171</v>
      </c>
      <c r="E1174" s="24" t="str">
        <f>OS_Raw_Data!B1172</f>
        <v>OPOL-2025-001171</v>
      </c>
      <c r="F1174" s="16" t="str">
        <f>OS_Raw_Data!I1172</f>
        <v>2025-06-04</v>
      </c>
      <c r="G1174" s="16" t="str">
        <f>OS_Raw_Data!J1172</f>
        <v>2025-06-30</v>
      </c>
      <c r="H1174" s="15" t="str">
        <f>OS_Raw_Data!C1172</f>
        <v>Fire Industrial</v>
      </c>
      <c r="I1174" s="25">
        <f>OS_Raw_Data!Q1172</f>
        <v>157828072.59</v>
      </c>
      <c r="J1174" s="25">
        <f>OS_Raw_Data!S1172</f>
        <v>115269670.37</v>
      </c>
      <c r="K1174" s="15" t="b">
        <f t="shared" si="36"/>
        <v>1</v>
      </c>
      <c r="L1174" s="15" t="b">
        <f t="shared" si="37"/>
        <v>1</v>
      </c>
    </row>
    <row r="1175" spans="2:12" s="15" customFormat="1" ht="13.75" x14ac:dyDescent="0.45">
      <c r="B1175" s="15">
        <v>1172</v>
      </c>
      <c r="C1175" s="15" t="s">
        <v>24267</v>
      </c>
      <c r="D1175" s="24" t="str">
        <f>OS_Raw_Data!A1173</f>
        <v>OCLM-2025-001172</v>
      </c>
      <c r="E1175" s="24" t="str">
        <f>OS_Raw_Data!B1173</f>
        <v>OPOL-2025-001172</v>
      </c>
      <c r="F1175" s="16" t="str">
        <f>OS_Raw_Data!I1173</f>
        <v>2018-11-28</v>
      </c>
      <c r="G1175" s="16" t="str">
        <f>OS_Raw_Data!J1173</f>
        <v>2018-12-06</v>
      </c>
      <c r="H1175" s="15" t="str">
        <f>OS_Raw_Data!C1173</f>
        <v>WIBA</v>
      </c>
      <c r="I1175" s="25">
        <f>OS_Raw_Data!Q1173</f>
        <v>1405996.92</v>
      </c>
      <c r="J1175" s="25">
        <f>OS_Raw_Data!S1173</f>
        <v>1160026.8700000001</v>
      </c>
      <c r="K1175" s="15" t="b">
        <f t="shared" si="36"/>
        <v>1</v>
      </c>
      <c r="L1175" s="15" t="b">
        <f t="shared" si="37"/>
        <v>1</v>
      </c>
    </row>
    <row r="1176" spans="2:12" s="15" customFormat="1" ht="13.75" x14ac:dyDescent="0.45">
      <c r="B1176" s="15">
        <v>1173</v>
      </c>
      <c r="C1176" s="15" t="s">
        <v>24267</v>
      </c>
      <c r="D1176" s="24" t="str">
        <f>OS_Raw_Data!A1174</f>
        <v>OCLM-2025-001173</v>
      </c>
      <c r="E1176" s="24" t="str">
        <f>OS_Raw_Data!B1174</f>
        <v>OPOL-2025-001173</v>
      </c>
      <c r="F1176" s="16" t="str">
        <f>OS_Raw_Data!I1174</f>
        <v>2026-02-23</v>
      </c>
      <c r="G1176" s="16" t="str">
        <f>OS_Raw_Data!J1174</f>
        <v>2026-03-21</v>
      </c>
      <c r="H1176" s="15" t="str">
        <f>OS_Raw_Data!C1174</f>
        <v>Motor Private</v>
      </c>
      <c r="I1176" s="25">
        <f>OS_Raw_Data!Q1174</f>
        <v>231947.68</v>
      </c>
      <c r="J1176" s="25">
        <f>OS_Raw_Data!S1174</f>
        <v>193820.16</v>
      </c>
      <c r="K1176" s="15" t="b">
        <f t="shared" si="36"/>
        <v>1</v>
      </c>
      <c r="L1176" s="15" t="b">
        <f t="shared" si="37"/>
        <v>1</v>
      </c>
    </row>
    <row r="1177" spans="2:12" s="15" customFormat="1" ht="13.75" x14ac:dyDescent="0.45">
      <c r="B1177" s="15">
        <v>1174</v>
      </c>
      <c r="C1177" s="15" t="s">
        <v>24267</v>
      </c>
      <c r="D1177" s="24" t="str">
        <f>OS_Raw_Data!A1175</f>
        <v>OCLM-2025-001174</v>
      </c>
      <c r="E1177" s="24" t="str">
        <f>OS_Raw_Data!B1175</f>
        <v>OPOL-2025-001174</v>
      </c>
      <c r="F1177" s="16" t="str">
        <f>OS_Raw_Data!I1175</f>
        <v>2022-10-15</v>
      </c>
      <c r="G1177" s="16" t="str">
        <f>OS_Raw_Data!J1175</f>
        <v>2022-10-20</v>
      </c>
      <c r="H1177" s="15" t="str">
        <f>OS_Raw_Data!C1175</f>
        <v>Motor Private</v>
      </c>
      <c r="I1177" s="25">
        <f>OS_Raw_Data!Q1175</f>
        <v>73832.53</v>
      </c>
      <c r="J1177" s="25">
        <f>OS_Raw_Data!S1175</f>
        <v>61423.79</v>
      </c>
      <c r="K1177" s="15" t="b">
        <f t="shared" si="36"/>
        <v>1</v>
      </c>
      <c r="L1177" s="15" t="b">
        <f t="shared" si="37"/>
        <v>1</v>
      </c>
    </row>
    <row r="1178" spans="2:12" s="15" customFormat="1" ht="13.75" x14ac:dyDescent="0.45">
      <c r="B1178" s="15">
        <v>1175</v>
      </c>
      <c r="C1178" s="15" t="s">
        <v>24267</v>
      </c>
      <c r="D1178" s="24" t="str">
        <f>OS_Raw_Data!A1176</f>
        <v>OCLM-2025-001175</v>
      </c>
      <c r="E1178" s="24" t="str">
        <f>OS_Raw_Data!B1176</f>
        <v>OPOL-2025-001175</v>
      </c>
      <c r="F1178" s="16" t="str">
        <f>OS_Raw_Data!I1176</f>
        <v>2022-07-27</v>
      </c>
      <c r="G1178" s="16" t="str">
        <f>OS_Raw_Data!J1176</f>
        <v>2022-08-03</v>
      </c>
      <c r="H1178" s="15" t="str">
        <f>OS_Raw_Data!C1176</f>
        <v>Liability</v>
      </c>
      <c r="I1178" s="25">
        <f>OS_Raw_Data!Q1176</f>
        <v>15077506.699999999</v>
      </c>
      <c r="J1178" s="25">
        <f>OS_Raw_Data!S1176</f>
        <v>10062794.390000001</v>
      </c>
      <c r="K1178" s="15" t="b">
        <f t="shared" si="36"/>
        <v>1</v>
      </c>
      <c r="L1178" s="15" t="b">
        <f t="shared" si="37"/>
        <v>1</v>
      </c>
    </row>
    <row r="1179" spans="2:12" s="15" customFormat="1" ht="13.75" x14ac:dyDescent="0.45">
      <c r="B1179" s="15">
        <v>1176</v>
      </c>
      <c r="C1179" s="15" t="s">
        <v>24267</v>
      </c>
      <c r="D1179" s="24" t="str">
        <f>OS_Raw_Data!A1177</f>
        <v>OCLM-2025-001176</v>
      </c>
      <c r="E1179" s="24" t="str">
        <f>OS_Raw_Data!B1177</f>
        <v>OPOL-2025-001176</v>
      </c>
      <c r="F1179" s="16" t="str">
        <f>OS_Raw_Data!I1177</f>
        <v>2022-03-10</v>
      </c>
      <c r="G1179" s="16" t="str">
        <f>OS_Raw_Data!J1177</f>
        <v>2022-03-17</v>
      </c>
      <c r="H1179" s="15" t="str">
        <f>OS_Raw_Data!C1177</f>
        <v>Fire Domestic</v>
      </c>
      <c r="I1179" s="25">
        <f>OS_Raw_Data!Q1177</f>
        <v>17312904.609999999</v>
      </c>
      <c r="J1179" s="25">
        <f>OS_Raw_Data!S1177</f>
        <v>15264028.32</v>
      </c>
      <c r="K1179" s="15" t="b">
        <f t="shared" si="36"/>
        <v>1</v>
      </c>
      <c r="L1179" s="15" t="b">
        <f t="shared" si="37"/>
        <v>1</v>
      </c>
    </row>
    <row r="1180" spans="2:12" s="15" customFormat="1" ht="13.75" x14ac:dyDescent="0.45">
      <c r="B1180" s="15">
        <v>1177</v>
      </c>
      <c r="C1180" s="15" t="s">
        <v>24267</v>
      </c>
      <c r="D1180" s="24" t="str">
        <f>OS_Raw_Data!A1178</f>
        <v>OCLM-2025-001177</v>
      </c>
      <c r="E1180" s="24" t="str">
        <f>OS_Raw_Data!B1178</f>
        <v>OPOL-2025-001177</v>
      </c>
      <c r="F1180" s="16" t="str">
        <f>OS_Raw_Data!I1178</f>
        <v>2025-01-28</v>
      </c>
      <c r="G1180" s="16" t="str">
        <f>OS_Raw_Data!J1178</f>
        <v>2025-02-22</v>
      </c>
      <c r="H1180" s="15" t="str">
        <f>OS_Raw_Data!C1178</f>
        <v>Motor Private</v>
      </c>
      <c r="I1180" s="25">
        <f>OS_Raw_Data!Q1178</f>
        <v>1355274.03</v>
      </c>
      <c r="J1180" s="25">
        <f>OS_Raw_Data!S1178</f>
        <v>1161069.3</v>
      </c>
      <c r="K1180" s="15" t="b">
        <f t="shared" si="36"/>
        <v>1</v>
      </c>
      <c r="L1180" s="15" t="b">
        <f t="shared" si="37"/>
        <v>1</v>
      </c>
    </row>
    <row r="1181" spans="2:12" s="15" customFormat="1" ht="13.75" x14ac:dyDescent="0.45">
      <c r="B1181" s="15">
        <v>1178</v>
      </c>
      <c r="C1181" s="15" t="s">
        <v>24267</v>
      </c>
      <c r="D1181" s="24" t="str">
        <f>OS_Raw_Data!A1179</f>
        <v>OCLM-2025-001178</v>
      </c>
      <c r="E1181" s="24" t="str">
        <f>OS_Raw_Data!B1179</f>
        <v>OPOL-2025-001178</v>
      </c>
      <c r="F1181" s="16" t="str">
        <f>OS_Raw_Data!I1179</f>
        <v>2022-12-05</v>
      </c>
      <c r="G1181" s="16" t="str">
        <f>OS_Raw_Data!J1179</f>
        <v>2023-01-04</v>
      </c>
      <c r="H1181" s="15" t="str">
        <f>OS_Raw_Data!C1179</f>
        <v>Fire Domestic</v>
      </c>
      <c r="I1181" s="25">
        <f>OS_Raw_Data!Q1179</f>
        <v>1958823.8</v>
      </c>
      <c r="J1181" s="25">
        <f>OS_Raw_Data!S1179</f>
        <v>1393703.04</v>
      </c>
      <c r="K1181" s="15" t="b">
        <f t="shared" si="36"/>
        <v>1</v>
      </c>
      <c r="L1181" s="15" t="b">
        <f t="shared" si="37"/>
        <v>1</v>
      </c>
    </row>
    <row r="1182" spans="2:12" s="15" customFormat="1" ht="13.75" x14ac:dyDescent="0.45">
      <c r="B1182" s="15">
        <v>1179</v>
      </c>
      <c r="C1182" s="15" t="s">
        <v>24267</v>
      </c>
      <c r="D1182" s="24" t="str">
        <f>OS_Raw_Data!A1180</f>
        <v>OCLM-2025-001179</v>
      </c>
      <c r="E1182" s="24" t="str">
        <f>OS_Raw_Data!B1180</f>
        <v>OPOL-2025-001179</v>
      </c>
      <c r="F1182" s="16" t="str">
        <f>OS_Raw_Data!I1180</f>
        <v>2019-10-15</v>
      </c>
      <c r="G1182" s="16" t="str">
        <f>OS_Raw_Data!J1180</f>
        <v>2019-10-17</v>
      </c>
      <c r="H1182" s="15" t="str">
        <f>OS_Raw_Data!C1180</f>
        <v>Motor Private</v>
      </c>
      <c r="I1182" s="25">
        <f>OS_Raw_Data!Q1180</f>
        <v>401412.22</v>
      </c>
      <c r="J1182" s="25">
        <f>OS_Raw_Data!S1180</f>
        <v>311961.18</v>
      </c>
      <c r="K1182" s="15" t="b">
        <f t="shared" si="36"/>
        <v>1</v>
      </c>
      <c r="L1182" s="15" t="b">
        <f t="shared" si="37"/>
        <v>1</v>
      </c>
    </row>
    <row r="1183" spans="2:12" s="15" customFormat="1" ht="13.75" x14ac:dyDescent="0.45">
      <c r="B1183" s="15">
        <v>1180</v>
      </c>
      <c r="C1183" s="15" t="s">
        <v>24267</v>
      </c>
      <c r="D1183" s="24" t="str">
        <f>OS_Raw_Data!A1181</f>
        <v>OCLM-2025-001180</v>
      </c>
      <c r="E1183" s="24" t="str">
        <f>OS_Raw_Data!B1181</f>
        <v>OPOL-2025-001180</v>
      </c>
      <c r="F1183" s="16" t="str">
        <f>OS_Raw_Data!I1181</f>
        <v>2022-06-18</v>
      </c>
      <c r="G1183" s="16" t="str">
        <f>OS_Raw_Data!J1181</f>
        <v>2022-06-22</v>
      </c>
      <c r="H1183" s="15" t="str">
        <f>OS_Raw_Data!C1181</f>
        <v>Motor Commercial</v>
      </c>
      <c r="I1183" s="25">
        <f>OS_Raw_Data!Q1181</f>
        <v>704512.33</v>
      </c>
      <c r="J1183" s="25">
        <f>OS_Raw_Data!S1181</f>
        <v>438261.67</v>
      </c>
      <c r="K1183" s="15" t="b">
        <f t="shared" si="36"/>
        <v>1</v>
      </c>
      <c r="L1183" s="15" t="b">
        <f t="shared" si="37"/>
        <v>1</v>
      </c>
    </row>
    <row r="1184" spans="2:12" s="15" customFormat="1" ht="13.75" x14ac:dyDescent="0.45">
      <c r="B1184" s="15">
        <v>1181</v>
      </c>
      <c r="C1184" s="15" t="s">
        <v>24267</v>
      </c>
      <c r="D1184" s="24" t="str">
        <f>OS_Raw_Data!A1182</f>
        <v>OCLM-2025-001181</v>
      </c>
      <c r="E1184" s="24" t="str">
        <f>OS_Raw_Data!B1182</f>
        <v>OPOL-2025-001181</v>
      </c>
      <c r="F1184" s="16" t="str">
        <f>OS_Raw_Data!I1182</f>
        <v>2019-02-14</v>
      </c>
      <c r="G1184" s="16" t="str">
        <f>OS_Raw_Data!J1182</f>
        <v>2019-03-08</v>
      </c>
      <c r="H1184" s="15" t="str">
        <f>OS_Raw_Data!C1182</f>
        <v>Motor Commercial</v>
      </c>
      <c r="I1184" s="25">
        <f>OS_Raw_Data!Q1182</f>
        <v>1142403.6000000001</v>
      </c>
      <c r="J1184" s="25">
        <f>OS_Raw_Data!S1182</f>
        <v>957042.72</v>
      </c>
      <c r="K1184" s="15" t="b">
        <f t="shared" si="36"/>
        <v>1</v>
      </c>
      <c r="L1184" s="15" t="b">
        <f t="shared" si="37"/>
        <v>1</v>
      </c>
    </row>
    <row r="1185" spans="2:12" s="15" customFormat="1" ht="13.75" x14ac:dyDescent="0.45">
      <c r="B1185" s="15">
        <v>1182</v>
      </c>
      <c r="C1185" s="15" t="s">
        <v>24267</v>
      </c>
      <c r="D1185" s="24" t="str">
        <f>OS_Raw_Data!A1183</f>
        <v>OCLM-2025-001182</v>
      </c>
      <c r="E1185" s="24" t="str">
        <f>OS_Raw_Data!B1183</f>
        <v>OPOL-2025-001182</v>
      </c>
      <c r="F1185" s="16" t="str">
        <f>OS_Raw_Data!I1183</f>
        <v>2024-12-11</v>
      </c>
      <c r="G1185" s="16" t="str">
        <f>OS_Raw_Data!J1183</f>
        <v>2024-12-26</v>
      </c>
      <c r="H1185" s="15" t="str">
        <f>OS_Raw_Data!C1183</f>
        <v>Fire Industrial</v>
      </c>
      <c r="I1185" s="25">
        <f>OS_Raw_Data!Q1183</f>
        <v>39524683.939999998</v>
      </c>
      <c r="J1185" s="25">
        <f>OS_Raw_Data!S1183</f>
        <v>27941566.199999999</v>
      </c>
      <c r="K1185" s="15" t="b">
        <f t="shared" si="36"/>
        <v>1</v>
      </c>
      <c r="L1185" s="15" t="b">
        <f t="shared" si="37"/>
        <v>1</v>
      </c>
    </row>
    <row r="1186" spans="2:12" s="15" customFormat="1" ht="13.75" x14ac:dyDescent="0.45">
      <c r="B1186" s="15">
        <v>1183</v>
      </c>
      <c r="C1186" s="15" t="s">
        <v>24267</v>
      </c>
      <c r="D1186" s="24" t="str">
        <f>OS_Raw_Data!A1184</f>
        <v>OCLM-2025-001183</v>
      </c>
      <c r="E1186" s="24" t="str">
        <f>OS_Raw_Data!B1184</f>
        <v>OPOL-2025-001183</v>
      </c>
      <c r="F1186" s="16" t="str">
        <f>OS_Raw_Data!I1184</f>
        <v>2019-12-24</v>
      </c>
      <c r="G1186" s="16" t="str">
        <f>OS_Raw_Data!J1184</f>
        <v>2020-01-16</v>
      </c>
      <c r="H1186" s="15" t="str">
        <f>OS_Raw_Data!C1184</f>
        <v>WIBA</v>
      </c>
      <c r="I1186" s="25">
        <f>OS_Raw_Data!Q1184</f>
        <v>412168.26</v>
      </c>
      <c r="J1186" s="25">
        <f>OS_Raw_Data!S1184</f>
        <v>287969.57</v>
      </c>
      <c r="K1186" s="15" t="b">
        <f t="shared" si="36"/>
        <v>1</v>
      </c>
      <c r="L1186" s="15" t="b">
        <f t="shared" si="37"/>
        <v>1</v>
      </c>
    </row>
    <row r="1187" spans="2:12" s="15" customFormat="1" ht="13.75" x14ac:dyDescent="0.45">
      <c r="B1187" s="15">
        <v>1184</v>
      </c>
      <c r="C1187" s="15" t="s">
        <v>24267</v>
      </c>
      <c r="D1187" s="24" t="str">
        <f>OS_Raw_Data!A1185</f>
        <v>OCLM-2025-001184</v>
      </c>
      <c r="E1187" s="24" t="str">
        <f>OS_Raw_Data!B1185</f>
        <v>OPOL-2025-001184</v>
      </c>
      <c r="F1187" s="16" t="str">
        <f>OS_Raw_Data!I1185</f>
        <v>2022-11-03</v>
      </c>
      <c r="G1187" s="16" t="str">
        <f>OS_Raw_Data!J1185</f>
        <v>2022-11-27</v>
      </c>
      <c r="H1187" s="15" t="str">
        <f>OS_Raw_Data!C1185</f>
        <v>Fire Industrial</v>
      </c>
      <c r="I1187" s="25">
        <f>OS_Raw_Data!Q1185</f>
        <v>29704295.5</v>
      </c>
      <c r="J1187" s="25">
        <f>OS_Raw_Data!S1185</f>
        <v>10202950.76</v>
      </c>
      <c r="K1187" s="15" t="b">
        <f t="shared" si="36"/>
        <v>1</v>
      </c>
      <c r="L1187" s="15" t="b">
        <f t="shared" si="37"/>
        <v>1</v>
      </c>
    </row>
    <row r="1188" spans="2:12" s="15" customFormat="1" ht="13.75" x14ac:dyDescent="0.45">
      <c r="B1188" s="15">
        <v>1185</v>
      </c>
      <c r="C1188" s="15" t="s">
        <v>24267</v>
      </c>
      <c r="D1188" s="24" t="str">
        <f>OS_Raw_Data!A1186</f>
        <v>OCLM-2025-001185</v>
      </c>
      <c r="E1188" s="24" t="str">
        <f>OS_Raw_Data!B1186</f>
        <v>OPOL-2025-001185</v>
      </c>
      <c r="F1188" s="16" t="str">
        <f>OS_Raw_Data!I1186</f>
        <v>2023-02-07</v>
      </c>
      <c r="G1188" s="16" t="str">
        <f>OS_Raw_Data!J1186</f>
        <v>2023-02-27</v>
      </c>
      <c r="H1188" s="15" t="str">
        <f>OS_Raw_Data!C1186</f>
        <v>Fire Domestic</v>
      </c>
      <c r="I1188" s="25">
        <f>OS_Raw_Data!Q1186</f>
        <v>828586.33</v>
      </c>
      <c r="J1188" s="25">
        <f>OS_Raw_Data!S1186</f>
        <v>654737.68999999994</v>
      </c>
      <c r="K1188" s="15" t="b">
        <f t="shared" si="36"/>
        <v>1</v>
      </c>
      <c r="L1188" s="15" t="b">
        <f t="shared" si="37"/>
        <v>1</v>
      </c>
    </row>
    <row r="1189" spans="2:12" s="15" customFormat="1" ht="13.75" x14ac:dyDescent="0.45">
      <c r="B1189" s="15">
        <v>1186</v>
      </c>
      <c r="C1189" s="15" t="s">
        <v>24267</v>
      </c>
      <c r="D1189" s="24" t="str">
        <f>OS_Raw_Data!A1187</f>
        <v>OCLM-2025-001186</v>
      </c>
      <c r="E1189" s="24" t="str">
        <f>OS_Raw_Data!B1187</f>
        <v>OPOL-2025-001186</v>
      </c>
      <c r="F1189" s="16" t="str">
        <f>OS_Raw_Data!I1187</f>
        <v>2021-06-09</v>
      </c>
      <c r="G1189" s="16" t="str">
        <f>OS_Raw_Data!J1187</f>
        <v>2021-07-01</v>
      </c>
      <c r="H1189" s="15" t="str">
        <f>OS_Raw_Data!C1187</f>
        <v>WIBA</v>
      </c>
      <c r="I1189" s="25">
        <f>OS_Raw_Data!Q1187</f>
        <v>4346929.93</v>
      </c>
      <c r="J1189" s="25">
        <f>OS_Raw_Data!S1187</f>
        <v>3298002.3</v>
      </c>
      <c r="K1189" s="15" t="b">
        <f t="shared" si="36"/>
        <v>1</v>
      </c>
      <c r="L1189" s="15" t="b">
        <f t="shared" si="37"/>
        <v>1</v>
      </c>
    </row>
    <row r="1190" spans="2:12" s="15" customFormat="1" ht="13.75" x14ac:dyDescent="0.45">
      <c r="B1190" s="15">
        <v>1187</v>
      </c>
      <c r="C1190" s="15" t="s">
        <v>24267</v>
      </c>
      <c r="D1190" s="24" t="str">
        <f>OS_Raw_Data!A1188</f>
        <v>OCLM-2025-001187</v>
      </c>
      <c r="E1190" s="24" t="str">
        <f>OS_Raw_Data!B1188</f>
        <v>OPOL-2025-001187</v>
      </c>
      <c r="F1190" s="16" t="str">
        <f>OS_Raw_Data!I1188</f>
        <v>2025-09-16</v>
      </c>
      <c r="G1190" s="16" t="str">
        <f>OS_Raw_Data!J1188</f>
        <v>2025-09-23</v>
      </c>
      <c r="H1190" s="15" t="str">
        <f>OS_Raw_Data!C1188</f>
        <v>Personal Accident</v>
      </c>
      <c r="I1190" s="25">
        <f>OS_Raw_Data!Q1188</f>
        <v>107201.54</v>
      </c>
      <c r="J1190" s="25">
        <f>OS_Raw_Data!S1188</f>
        <v>77890.149999999994</v>
      </c>
      <c r="K1190" s="15" t="b">
        <f t="shared" si="36"/>
        <v>1</v>
      </c>
      <c r="L1190" s="15" t="b">
        <f t="shared" si="37"/>
        <v>1</v>
      </c>
    </row>
    <row r="1191" spans="2:12" s="15" customFormat="1" ht="13.75" x14ac:dyDescent="0.45">
      <c r="B1191" s="15">
        <v>1188</v>
      </c>
      <c r="C1191" s="15" t="s">
        <v>24267</v>
      </c>
      <c r="D1191" s="24" t="str">
        <f>OS_Raw_Data!A1189</f>
        <v>OCLM-2025-001188</v>
      </c>
      <c r="E1191" s="24" t="str">
        <f>OS_Raw_Data!B1189</f>
        <v>OPOL-2025-001188</v>
      </c>
      <c r="F1191" s="16" t="str">
        <f>OS_Raw_Data!I1189</f>
        <v>2025-02-15</v>
      </c>
      <c r="G1191" s="16" t="str">
        <f>OS_Raw_Data!J1189</f>
        <v>2025-02-21</v>
      </c>
      <c r="H1191" s="15" t="str">
        <f>OS_Raw_Data!C1189</f>
        <v>WIBA</v>
      </c>
      <c r="I1191" s="25">
        <f>OS_Raw_Data!Q1189</f>
        <v>660998.81000000006</v>
      </c>
      <c r="J1191" s="25">
        <f>OS_Raw_Data!S1189</f>
        <v>493095.59</v>
      </c>
      <c r="K1191" s="15" t="b">
        <f t="shared" si="36"/>
        <v>1</v>
      </c>
      <c r="L1191" s="15" t="b">
        <f t="shared" si="37"/>
        <v>1</v>
      </c>
    </row>
    <row r="1192" spans="2:12" s="15" customFormat="1" ht="13.75" x14ac:dyDescent="0.45">
      <c r="B1192" s="15">
        <v>1189</v>
      </c>
      <c r="C1192" s="15" t="s">
        <v>24267</v>
      </c>
      <c r="D1192" s="24" t="str">
        <f>OS_Raw_Data!A1190</f>
        <v>OCLM-2025-001189</v>
      </c>
      <c r="E1192" s="24" t="str">
        <f>OS_Raw_Data!B1190</f>
        <v>OPOL-2025-001189</v>
      </c>
      <c r="F1192" s="16" t="str">
        <f>OS_Raw_Data!I1190</f>
        <v>2024-08-30</v>
      </c>
      <c r="G1192" s="16" t="str">
        <f>OS_Raw_Data!J1190</f>
        <v>2024-09-14</v>
      </c>
      <c r="H1192" s="15" t="str">
        <f>OS_Raw_Data!C1190</f>
        <v>Fire Industrial</v>
      </c>
      <c r="I1192" s="25">
        <f>OS_Raw_Data!Q1190</f>
        <v>270703301.30000001</v>
      </c>
      <c r="J1192" s="25">
        <f>OS_Raw_Data!S1190</f>
        <v>112513226.45</v>
      </c>
      <c r="K1192" s="15" t="b">
        <f t="shared" si="36"/>
        <v>1</v>
      </c>
      <c r="L1192" s="15" t="b">
        <f t="shared" si="37"/>
        <v>1</v>
      </c>
    </row>
    <row r="1193" spans="2:12" s="15" customFormat="1" ht="13.75" x14ac:dyDescent="0.45">
      <c r="B1193" s="15">
        <v>1190</v>
      </c>
      <c r="C1193" s="15" t="s">
        <v>24267</v>
      </c>
      <c r="D1193" s="24" t="str">
        <f>OS_Raw_Data!A1191</f>
        <v>OCLM-2025-001190</v>
      </c>
      <c r="E1193" s="24" t="str">
        <f>OS_Raw_Data!B1191</f>
        <v>OPOL-2025-001190</v>
      </c>
      <c r="F1193" s="16" t="str">
        <f>OS_Raw_Data!I1191</f>
        <v>2022-03-28</v>
      </c>
      <c r="G1193" s="16" t="str">
        <f>OS_Raw_Data!J1191</f>
        <v>2022-04-02</v>
      </c>
      <c r="H1193" s="15" t="str">
        <f>OS_Raw_Data!C1191</f>
        <v>Personal Accident</v>
      </c>
      <c r="I1193" s="25">
        <f>OS_Raw_Data!Q1191</f>
        <v>198460.85</v>
      </c>
      <c r="J1193" s="25">
        <f>OS_Raw_Data!S1191</f>
        <v>179761.97</v>
      </c>
      <c r="K1193" s="15" t="b">
        <f t="shared" si="36"/>
        <v>1</v>
      </c>
      <c r="L1193" s="15" t="b">
        <f t="shared" si="37"/>
        <v>1</v>
      </c>
    </row>
    <row r="1194" spans="2:12" s="15" customFormat="1" ht="13.75" x14ac:dyDescent="0.45">
      <c r="B1194" s="15">
        <v>1191</v>
      </c>
      <c r="C1194" s="15" t="s">
        <v>24267</v>
      </c>
      <c r="D1194" s="24" t="str">
        <f>OS_Raw_Data!A1192</f>
        <v>OCLM-2025-001191</v>
      </c>
      <c r="E1194" s="24" t="str">
        <f>OS_Raw_Data!B1192</f>
        <v>OPOL-2025-001191</v>
      </c>
      <c r="F1194" s="16" t="str">
        <f>OS_Raw_Data!I1192</f>
        <v>2021-04-28</v>
      </c>
      <c r="G1194" s="16" t="str">
        <f>OS_Raw_Data!J1192</f>
        <v>2021-05-01</v>
      </c>
      <c r="H1194" s="15" t="str">
        <f>OS_Raw_Data!C1192</f>
        <v>Personal Accident</v>
      </c>
      <c r="I1194" s="25">
        <f>OS_Raw_Data!Q1192</f>
        <v>500040.68</v>
      </c>
      <c r="J1194" s="25">
        <f>OS_Raw_Data!S1192</f>
        <v>451020.79999999999</v>
      </c>
      <c r="K1194" s="15" t="b">
        <f t="shared" si="36"/>
        <v>1</v>
      </c>
      <c r="L1194" s="15" t="b">
        <f t="shared" si="37"/>
        <v>1</v>
      </c>
    </row>
    <row r="1195" spans="2:12" s="15" customFormat="1" ht="13.75" x14ac:dyDescent="0.45">
      <c r="B1195" s="15">
        <v>1192</v>
      </c>
      <c r="C1195" s="15" t="s">
        <v>24267</v>
      </c>
      <c r="D1195" s="24" t="str">
        <f>OS_Raw_Data!A1193</f>
        <v>OCLM-2025-001192</v>
      </c>
      <c r="E1195" s="24" t="str">
        <f>OS_Raw_Data!B1193</f>
        <v>OPOL-2025-001192</v>
      </c>
      <c r="F1195" s="16" t="str">
        <f>OS_Raw_Data!I1193</f>
        <v>2022-11-04</v>
      </c>
      <c r="G1195" s="16" t="str">
        <f>OS_Raw_Data!J1193</f>
        <v>2022-11-06</v>
      </c>
      <c r="H1195" s="15" t="str">
        <f>OS_Raw_Data!C1193</f>
        <v>Marine Cargo</v>
      </c>
      <c r="I1195" s="25">
        <f>OS_Raw_Data!Q1193</f>
        <v>1775331.15</v>
      </c>
      <c r="J1195" s="25">
        <f>OS_Raw_Data!S1193</f>
        <v>1204110.06</v>
      </c>
      <c r="K1195" s="15" t="b">
        <f t="shared" si="36"/>
        <v>1</v>
      </c>
      <c r="L1195" s="15" t="b">
        <f t="shared" si="37"/>
        <v>1</v>
      </c>
    </row>
    <row r="1196" spans="2:12" s="15" customFormat="1" ht="13.75" x14ac:dyDescent="0.45">
      <c r="B1196" s="15">
        <v>1193</v>
      </c>
      <c r="C1196" s="15" t="s">
        <v>24267</v>
      </c>
      <c r="D1196" s="24" t="str">
        <f>OS_Raw_Data!A1194</f>
        <v>OCLM-2025-001193</v>
      </c>
      <c r="E1196" s="24" t="str">
        <f>OS_Raw_Data!B1194</f>
        <v>OPOL-2025-001193</v>
      </c>
      <c r="F1196" s="16" t="str">
        <f>OS_Raw_Data!I1194</f>
        <v>2019-04-17</v>
      </c>
      <c r="G1196" s="16" t="str">
        <f>OS_Raw_Data!J1194</f>
        <v>2019-05-01</v>
      </c>
      <c r="H1196" s="15" t="str">
        <f>OS_Raw_Data!C1194</f>
        <v>Engineering</v>
      </c>
      <c r="I1196" s="25">
        <f>OS_Raw_Data!Q1194</f>
        <v>8892216.4399999995</v>
      </c>
      <c r="J1196" s="25">
        <f>OS_Raw_Data!S1194</f>
        <v>5770443.8099999996</v>
      </c>
      <c r="K1196" s="15" t="b">
        <f t="shared" si="36"/>
        <v>1</v>
      </c>
      <c r="L1196" s="15" t="b">
        <f t="shared" si="37"/>
        <v>1</v>
      </c>
    </row>
    <row r="1197" spans="2:12" s="15" customFormat="1" ht="13.75" x14ac:dyDescent="0.45">
      <c r="B1197" s="15">
        <v>1194</v>
      </c>
      <c r="C1197" s="15" t="s">
        <v>24267</v>
      </c>
      <c r="D1197" s="24" t="str">
        <f>OS_Raw_Data!A1195</f>
        <v>OCLM-2025-001194</v>
      </c>
      <c r="E1197" s="24" t="str">
        <f>OS_Raw_Data!B1195</f>
        <v>OPOL-2025-001194</v>
      </c>
      <c r="F1197" s="16" t="str">
        <f>OS_Raw_Data!I1195</f>
        <v>2021-09-29</v>
      </c>
      <c r="G1197" s="16" t="str">
        <f>OS_Raw_Data!J1195</f>
        <v>2021-10-11</v>
      </c>
      <c r="H1197" s="15" t="str">
        <f>OS_Raw_Data!C1195</f>
        <v>Medical</v>
      </c>
      <c r="I1197" s="25">
        <f>OS_Raw_Data!Q1195</f>
        <v>145698.54</v>
      </c>
      <c r="J1197" s="25">
        <f>OS_Raw_Data!S1195</f>
        <v>129479.75</v>
      </c>
      <c r="K1197" s="15" t="b">
        <f t="shared" si="36"/>
        <v>1</v>
      </c>
      <c r="L1197" s="15" t="b">
        <f t="shared" si="37"/>
        <v>1</v>
      </c>
    </row>
    <row r="1198" spans="2:12" s="15" customFormat="1" ht="13.75" x14ac:dyDescent="0.45">
      <c r="B1198" s="15">
        <v>1195</v>
      </c>
      <c r="C1198" s="15" t="s">
        <v>24267</v>
      </c>
      <c r="D1198" s="24" t="str">
        <f>OS_Raw_Data!A1196</f>
        <v>OCLM-2025-001195</v>
      </c>
      <c r="E1198" s="24" t="str">
        <f>OS_Raw_Data!B1196</f>
        <v>OPOL-2025-001195</v>
      </c>
      <c r="F1198" s="16" t="str">
        <f>OS_Raw_Data!I1196</f>
        <v>2022-02-07</v>
      </c>
      <c r="G1198" s="16" t="str">
        <f>OS_Raw_Data!J1196</f>
        <v>2022-02-11</v>
      </c>
      <c r="H1198" s="15" t="str">
        <f>OS_Raw_Data!C1196</f>
        <v>Marine Cargo</v>
      </c>
      <c r="I1198" s="25">
        <f>OS_Raw_Data!Q1196</f>
        <v>30074412.93</v>
      </c>
      <c r="J1198" s="25">
        <f>OS_Raw_Data!S1196</f>
        <v>17666000.989999998</v>
      </c>
      <c r="K1198" s="15" t="b">
        <f t="shared" si="36"/>
        <v>1</v>
      </c>
      <c r="L1198" s="15" t="b">
        <f t="shared" si="37"/>
        <v>1</v>
      </c>
    </row>
    <row r="1199" spans="2:12" s="15" customFormat="1" ht="13.75" x14ac:dyDescent="0.45">
      <c r="B1199" s="15">
        <v>1196</v>
      </c>
      <c r="C1199" s="15" t="s">
        <v>24267</v>
      </c>
      <c r="D1199" s="24" t="str">
        <f>OS_Raw_Data!A1197</f>
        <v>OCLM-2025-001196</v>
      </c>
      <c r="E1199" s="24" t="str">
        <f>OS_Raw_Data!B1197</f>
        <v>OPOL-2025-001196</v>
      </c>
      <c r="F1199" s="16" t="str">
        <f>OS_Raw_Data!I1197</f>
        <v>2018-09-01</v>
      </c>
      <c r="G1199" s="16" t="str">
        <f>OS_Raw_Data!J1197</f>
        <v>2018-09-30</v>
      </c>
      <c r="H1199" s="15" t="str">
        <f>OS_Raw_Data!C1197</f>
        <v>Personal Accident</v>
      </c>
      <c r="I1199" s="25">
        <f>OS_Raw_Data!Q1197</f>
        <v>535402.37</v>
      </c>
      <c r="J1199" s="25">
        <f>OS_Raw_Data!S1197</f>
        <v>486359.55</v>
      </c>
      <c r="K1199" s="15" t="b">
        <f t="shared" si="36"/>
        <v>1</v>
      </c>
      <c r="L1199" s="15" t="b">
        <f t="shared" si="37"/>
        <v>1</v>
      </c>
    </row>
    <row r="1200" spans="2:12" s="15" customFormat="1" ht="13.75" x14ac:dyDescent="0.45">
      <c r="B1200" s="15">
        <v>1197</v>
      </c>
      <c r="C1200" s="15" t="s">
        <v>24267</v>
      </c>
      <c r="D1200" s="24" t="str">
        <f>OS_Raw_Data!A1198</f>
        <v>OCLM-2025-001197</v>
      </c>
      <c r="E1200" s="24" t="str">
        <f>OS_Raw_Data!B1198</f>
        <v>OPOL-2025-001197</v>
      </c>
      <c r="F1200" s="16" t="str">
        <f>OS_Raw_Data!I1198</f>
        <v>2020-10-05</v>
      </c>
      <c r="G1200" s="16" t="str">
        <f>OS_Raw_Data!J1198</f>
        <v>2020-10-27</v>
      </c>
      <c r="H1200" s="15" t="str">
        <f>OS_Raw_Data!C1198</f>
        <v>Marine Cargo</v>
      </c>
      <c r="I1200" s="25">
        <f>OS_Raw_Data!Q1198</f>
        <v>3590146.07</v>
      </c>
      <c r="J1200" s="25">
        <f>OS_Raw_Data!S1198</f>
        <v>2214164.39</v>
      </c>
      <c r="K1200" s="15" t="b">
        <f t="shared" si="36"/>
        <v>1</v>
      </c>
      <c r="L1200" s="15" t="b">
        <f t="shared" si="37"/>
        <v>1</v>
      </c>
    </row>
    <row r="1201" spans="2:12" s="15" customFormat="1" ht="13.75" x14ac:dyDescent="0.45">
      <c r="B1201" s="15">
        <v>1198</v>
      </c>
      <c r="C1201" s="15" t="s">
        <v>24267</v>
      </c>
      <c r="D1201" s="24" t="str">
        <f>OS_Raw_Data!A1199</f>
        <v>OCLM-2025-001198</v>
      </c>
      <c r="E1201" s="24" t="str">
        <f>OS_Raw_Data!B1199</f>
        <v>OPOL-2025-001198</v>
      </c>
      <c r="F1201" s="16" t="str">
        <f>OS_Raw_Data!I1199</f>
        <v>2024-11-12</v>
      </c>
      <c r="G1201" s="16" t="str">
        <f>OS_Raw_Data!J1199</f>
        <v>2024-12-07</v>
      </c>
      <c r="H1201" s="15" t="str">
        <f>OS_Raw_Data!C1199</f>
        <v>Medical</v>
      </c>
      <c r="I1201" s="25">
        <f>OS_Raw_Data!Q1199</f>
        <v>4912.68</v>
      </c>
      <c r="J1201" s="25">
        <f>OS_Raw_Data!S1199</f>
        <v>4423.32</v>
      </c>
      <c r="K1201" s="15" t="b">
        <f t="shared" si="36"/>
        <v>1</v>
      </c>
      <c r="L1201" s="15" t="b">
        <f t="shared" si="37"/>
        <v>1</v>
      </c>
    </row>
    <row r="1202" spans="2:12" s="15" customFormat="1" ht="13.75" x14ac:dyDescent="0.45">
      <c r="B1202" s="15">
        <v>1199</v>
      </c>
      <c r="C1202" s="15" t="s">
        <v>24267</v>
      </c>
      <c r="D1202" s="24" t="str">
        <f>OS_Raw_Data!A1200</f>
        <v>OCLM-2025-001199</v>
      </c>
      <c r="E1202" s="24" t="str">
        <f>OS_Raw_Data!B1200</f>
        <v>OPOL-2025-001199</v>
      </c>
      <c r="F1202" s="16" t="str">
        <f>OS_Raw_Data!I1200</f>
        <v>2021-04-07</v>
      </c>
      <c r="G1202" s="16" t="str">
        <f>OS_Raw_Data!J1200</f>
        <v>2021-04-16</v>
      </c>
      <c r="H1202" s="15" t="str">
        <f>OS_Raw_Data!C1200</f>
        <v>WIBA</v>
      </c>
      <c r="I1202" s="25">
        <f>OS_Raw_Data!Q1200</f>
        <v>9110424.1600000001</v>
      </c>
      <c r="J1202" s="25">
        <f>OS_Raw_Data!S1200</f>
        <v>7087185.9100000001</v>
      </c>
      <c r="K1202" s="15" t="b">
        <f t="shared" si="36"/>
        <v>1</v>
      </c>
      <c r="L1202" s="15" t="b">
        <f t="shared" si="37"/>
        <v>1</v>
      </c>
    </row>
    <row r="1203" spans="2:12" s="15" customFormat="1" ht="13.75" x14ac:dyDescent="0.45">
      <c r="B1203" s="15">
        <v>1200</v>
      </c>
      <c r="C1203" s="15" t="s">
        <v>24267</v>
      </c>
      <c r="D1203" s="24" t="str">
        <f>OS_Raw_Data!A1201</f>
        <v>OCLM-2025-001200</v>
      </c>
      <c r="E1203" s="24" t="str">
        <f>OS_Raw_Data!B1201</f>
        <v>OPOL-2025-001200</v>
      </c>
      <c r="F1203" s="16" t="str">
        <f>OS_Raw_Data!I1201</f>
        <v>2018-11-06</v>
      </c>
      <c r="G1203" s="16" t="str">
        <f>OS_Raw_Data!J1201</f>
        <v>2018-11-22</v>
      </c>
      <c r="H1203" s="15" t="str">
        <f>OS_Raw_Data!C1201</f>
        <v>Personal Accident</v>
      </c>
      <c r="I1203" s="25">
        <f>OS_Raw_Data!Q1201</f>
        <v>450472.77</v>
      </c>
      <c r="J1203" s="25">
        <f>OS_Raw_Data!S1201</f>
        <v>334485.71000000002</v>
      </c>
      <c r="K1203" s="15" t="b">
        <f t="shared" si="36"/>
        <v>1</v>
      </c>
      <c r="L1203" s="15" t="b">
        <f t="shared" si="37"/>
        <v>1</v>
      </c>
    </row>
    <row r="1204" spans="2:12" s="15" customFormat="1" ht="13.75" x14ac:dyDescent="0.45">
      <c r="B1204" s="15">
        <v>1201</v>
      </c>
      <c r="C1204" s="15" t="s">
        <v>24267</v>
      </c>
      <c r="D1204" s="24" t="str">
        <f>OS_Raw_Data!A1202</f>
        <v>OCLM-2025-001201</v>
      </c>
      <c r="E1204" s="24" t="str">
        <f>OS_Raw_Data!B1202</f>
        <v>OPOL-2025-001201</v>
      </c>
      <c r="F1204" s="16" t="str">
        <f>OS_Raw_Data!I1202</f>
        <v>2024-11-04</v>
      </c>
      <c r="G1204" s="16" t="str">
        <f>OS_Raw_Data!J1202</f>
        <v>2024-11-09</v>
      </c>
      <c r="H1204" s="15" t="str">
        <f>OS_Raw_Data!C1202</f>
        <v>Fire Industrial</v>
      </c>
      <c r="I1204" s="25">
        <f>OS_Raw_Data!Q1202</f>
        <v>16942435.440000001</v>
      </c>
      <c r="J1204" s="25">
        <f>OS_Raw_Data!S1202</f>
        <v>9298121.6799999997</v>
      </c>
      <c r="K1204" s="15" t="b">
        <f t="shared" si="36"/>
        <v>1</v>
      </c>
      <c r="L1204" s="15" t="b">
        <f t="shared" si="37"/>
        <v>1</v>
      </c>
    </row>
    <row r="1205" spans="2:12" s="15" customFormat="1" ht="13.75" x14ac:dyDescent="0.45">
      <c r="B1205" s="15">
        <v>1202</v>
      </c>
      <c r="C1205" s="15" t="s">
        <v>24267</v>
      </c>
      <c r="D1205" s="24" t="str">
        <f>OS_Raw_Data!A1203</f>
        <v>OCLM-2025-001202</v>
      </c>
      <c r="E1205" s="24" t="str">
        <f>OS_Raw_Data!B1203</f>
        <v>OPOL-2025-001202</v>
      </c>
      <c r="F1205" s="16" t="str">
        <f>OS_Raw_Data!I1203</f>
        <v>2023-07-01</v>
      </c>
      <c r="G1205" s="16" t="str">
        <f>OS_Raw_Data!J1203</f>
        <v>2023-07-21</v>
      </c>
      <c r="H1205" s="15" t="str">
        <f>OS_Raw_Data!C1203</f>
        <v>Fire Domestic</v>
      </c>
      <c r="I1205" s="25">
        <f>OS_Raw_Data!Q1203</f>
        <v>2713567.69</v>
      </c>
      <c r="J1205" s="25">
        <f>OS_Raw_Data!S1203</f>
        <v>2376871.2999999998</v>
      </c>
      <c r="K1205" s="15" t="b">
        <f t="shared" si="36"/>
        <v>1</v>
      </c>
      <c r="L1205" s="15" t="b">
        <f t="shared" si="37"/>
        <v>1</v>
      </c>
    </row>
    <row r="1206" spans="2:12" s="15" customFormat="1" ht="13.75" x14ac:dyDescent="0.45">
      <c r="B1206" s="15">
        <v>1203</v>
      </c>
      <c r="C1206" s="15" t="s">
        <v>24267</v>
      </c>
      <c r="D1206" s="24" t="str">
        <f>OS_Raw_Data!A1204</f>
        <v>OCLM-2025-001203</v>
      </c>
      <c r="E1206" s="24" t="str">
        <f>OS_Raw_Data!B1204</f>
        <v>OPOL-2025-001203</v>
      </c>
      <c r="F1206" s="16" t="str">
        <f>OS_Raw_Data!I1204</f>
        <v>2019-12-06</v>
      </c>
      <c r="G1206" s="16" t="str">
        <f>OS_Raw_Data!J1204</f>
        <v>2019-12-13</v>
      </c>
      <c r="H1206" s="15" t="str">
        <f>OS_Raw_Data!C1204</f>
        <v>WIBA</v>
      </c>
      <c r="I1206" s="25">
        <f>OS_Raw_Data!Q1204</f>
        <v>479550.06</v>
      </c>
      <c r="J1206" s="25">
        <f>OS_Raw_Data!S1204</f>
        <v>337950.75</v>
      </c>
      <c r="K1206" s="15" t="b">
        <f t="shared" si="36"/>
        <v>1</v>
      </c>
      <c r="L1206" s="15" t="b">
        <f t="shared" si="37"/>
        <v>1</v>
      </c>
    </row>
    <row r="1207" spans="2:12" s="15" customFormat="1" ht="13.75" x14ac:dyDescent="0.45">
      <c r="B1207" s="15">
        <v>1204</v>
      </c>
      <c r="C1207" s="15" t="s">
        <v>24267</v>
      </c>
      <c r="D1207" s="24" t="str">
        <f>OS_Raw_Data!A1205</f>
        <v>OCLM-2025-001204</v>
      </c>
      <c r="E1207" s="24" t="str">
        <f>OS_Raw_Data!B1205</f>
        <v>OPOL-2025-001204</v>
      </c>
      <c r="F1207" s="16" t="str">
        <f>OS_Raw_Data!I1205</f>
        <v>2021-02-13</v>
      </c>
      <c r="G1207" s="16" t="str">
        <f>OS_Raw_Data!J1205</f>
        <v>2021-02-24</v>
      </c>
      <c r="H1207" s="15" t="str">
        <f>OS_Raw_Data!C1205</f>
        <v>Motor Private</v>
      </c>
      <c r="I1207" s="25">
        <f>OS_Raw_Data!Q1205</f>
        <v>281349.26</v>
      </c>
      <c r="J1207" s="25">
        <f>OS_Raw_Data!S1205</f>
        <v>191424.28</v>
      </c>
      <c r="K1207" s="15" t="b">
        <f t="shared" si="36"/>
        <v>1</v>
      </c>
      <c r="L1207" s="15" t="b">
        <f t="shared" si="37"/>
        <v>1</v>
      </c>
    </row>
    <row r="1208" spans="2:12" s="15" customFormat="1" ht="13.75" x14ac:dyDescent="0.45">
      <c r="B1208" s="15">
        <v>1205</v>
      </c>
      <c r="C1208" s="15" t="s">
        <v>24267</v>
      </c>
      <c r="D1208" s="24" t="str">
        <f>OS_Raw_Data!A1206</f>
        <v>OCLM-2025-001205</v>
      </c>
      <c r="E1208" s="24" t="str">
        <f>OS_Raw_Data!B1206</f>
        <v>OPOL-2025-001205</v>
      </c>
      <c r="F1208" s="16" t="str">
        <f>OS_Raw_Data!I1206</f>
        <v>2022-03-04</v>
      </c>
      <c r="G1208" s="16" t="str">
        <f>OS_Raw_Data!J1206</f>
        <v>2022-03-30</v>
      </c>
      <c r="H1208" s="15" t="str">
        <f>OS_Raw_Data!C1206</f>
        <v>Fire Industrial</v>
      </c>
      <c r="I1208" s="25">
        <f>OS_Raw_Data!Q1206</f>
        <v>73208973.980000004</v>
      </c>
      <c r="J1208" s="25">
        <f>OS_Raw_Data!S1206</f>
        <v>56163471.060000002</v>
      </c>
      <c r="K1208" s="15" t="b">
        <f t="shared" si="36"/>
        <v>1</v>
      </c>
      <c r="L1208" s="15" t="b">
        <f t="shared" si="37"/>
        <v>1</v>
      </c>
    </row>
    <row r="1209" spans="2:12" s="15" customFormat="1" ht="13.75" x14ac:dyDescent="0.45">
      <c r="B1209" s="15">
        <v>1206</v>
      </c>
      <c r="C1209" s="15" t="s">
        <v>24267</v>
      </c>
      <c r="D1209" s="24" t="str">
        <f>OS_Raw_Data!A1207</f>
        <v>OCLM-2025-001206</v>
      </c>
      <c r="E1209" s="24" t="str">
        <f>OS_Raw_Data!B1207</f>
        <v>OPOL-2025-001206</v>
      </c>
      <c r="F1209" s="16" t="str">
        <f>OS_Raw_Data!I1207</f>
        <v>2023-12-23</v>
      </c>
      <c r="G1209" s="16" t="str">
        <f>OS_Raw_Data!J1207</f>
        <v>2024-01-06</v>
      </c>
      <c r="H1209" s="15" t="str">
        <f>OS_Raw_Data!C1207</f>
        <v>Motor Private</v>
      </c>
      <c r="I1209" s="25">
        <f>OS_Raw_Data!Q1207</f>
        <v>208447.33</v>
      </c>
      <c r="J1209" s="25">
        <f>OS_Raw_Data!S1207</f>
        <v>138684.17000000001</v>
      </c>
      <c r="K1209" s="15" t="b">
        <f t="shared" si="36"/>
        <v>1</v>
      </c>
      <c r="L1209" s="15" t="b">
        <f t="shared" si="37"/>
        <v>1</v>
      </c>
    </row>
    <row r="1210" spans="2:12" s="15" customFormat="1" ht="13.75" x14ac:dyDescent="0.45">
      <c r="B1210" s="15">
        <v>1207</v>
      </c>
      <c r="C1210" s="15" t="s">
        <v>24267</v>
      </c>
      <c r="D1210" s="24" t="str">
        <f>OS_Raw_Data!A1208</f>
        <v>OCLM-2025-001207</v>
      </c>
      <c r="E1210" s="24" t="str">
        <f>OS_Raw_Data!B1208</f>
        <v>OPOL-2025-001207</v>
      </c>
      <c r="F1210" s="16" t="str">
        <f>OS_Raw_Data!I1208</f>
        <v>2021-03-18</v>
      </c>
      <c r="G1210" s="16" t="str">
        <f>OS_Raw_Data!J1208</f>
        <v>2021-03-20</v>
      </c>
      <c r="H1210" s="15" t="str">
        <f>OS_Raw_Data!C1208</f>
        <v>Motor Private</v>
      </c>
      <c r="I1210" s="25">
        <f>OS_Raw_Data!Q1208</f>
        <v>1146989.05</v>
      </c>
      <c r="J1210" s="25">
        <f>OS_Raw_Data!S1208</f>
        <v>912304.65</v>
      </c>
      <c r="K1210" s="15" t="b">
        <f t="shared" si="36"/>
        <v>1</v>
      </c>
      <c r="L1210" s="15" t="b">
        <f t="shared" si="37"/>
        <v>1</v>
      </c>
    </row>
    <row r="1211" spans="2:12" s="15" customFormat="1" ht="13.75" x14ac:dyDescent="0.45">
      <c r="B1211" s="15">
        <v>1208</v>
      </c>
      <c r="C1211" s="15" t="s">
        <v>24267</v>
      </c>
      <c r="D1211" s="24" t="str">
        <f>OS_Raw_Data!A1209</f>
        <v>OCLM-2025-001208</v>
      </c>
      <c r="E1211" s="24" t="str">
        <f>OS_Raw_Data!B1209</f>
        <v>OPOL-2025-001208</v>
      </c>
      <c r="F1211" s="16" t="str">
        <f>OS_Raw_Data!I1209</f>
        <v>2023-03-01</v>
      </c>
      <c r="G1211" s="16" t="str">
        <f>OS_Raw_Data!J1209</f>
        <v>2023-03-02</v>
      </c>
      <c r="H1211" s="15" t="str">
        <f>OS_Raw_Data!C1209</f>
        <v>Liability</v>
      </c>
      <c r="I1211" s="25">
        <f>OS_Raw_Data!Q1209</f>
        <v>22460115.41</v>
      </c>
      <c r="J1211" s="25">
        <f>OS_Raw_Data!S1209</f>
        <v>15824823.699999999</v>
      </c>
      <c r="K1211" s="15" t="b">
        <f t="shared" si="36"/>
        <v>1</v>
      </c>
      <c r="L1211" s="15" t="b">
        <f t="shared" si="37"/>
        <v>1</v>
      </c>
    </row>
    <row r="1212" spans="2:12" s="15" customFormat="1" ht="13.75" x14ac:dyDescent="0.45">
      <c r="B1212" s="15">
        <v>1209</v>
      </c>
      <c r="C1212" s="15" t="s">
        <v>24267</v>
      </c>
      <c r="D1212" s="24" t="str">
        <f>OS_Raw_Data!A1210</f>
        <v>OCLM-2025-001209</v>
      </c>
      <c r="E1212" s="24" t="str">
        <f>OS_Raw_Data!B1210</f>
        <v>OPOL-2025-001209</v>
      </c>
      <c r="F1212" s="16" t="str">
        <f>OS_Raw_Data!I1210</f>
        <v>2019-05-08</v>
      </c>
      <c r="G1212" s="16" t="str">
        <f>OS_Raw_Data!J1210</f>
        <v>2019-05-15</v>
      </c>
      <c r="H1212" s="15" t="str">
        <f>OS_Raw_Data!C1210</f>
        <v>Medical</v>
      </c>
      <c r="I1212" s="25">
        <f>OS_Raw_Data!Q1210</f>
        <v>102657.43</v>
      </c>
      <c r="J1212" s="25">
        <f>OS_Raw_Data!S1210</f>
        <v>70955.990000000005</v>
      </c>
      <c r="K1212" s="15" t="b">
        <f t="shared" si="36"/>
        <v>1</v>
      </c>
      <c r="L1212" s="15" t="b">
        <f t="shared" si="37"/>
        <v>1</v>
      </c>
    </row>
    <row r="1213" spans="2:12" s="15" customFormat="1" ht="13.75" x14ac:dyDescent="0.45">
      <c r="B1213" s="15">
        <v>1210</v>
      </c>
      <c r="C1213" s="15" t="s">
        <v>24267</v>
      </c>
      <c r="D1213" s="24" t="str">
        <f>OS_Raw_Data!A1211</f>
        <v>OCLM-2025-001210</v>
      </c>
      <c r="E1213" s="24" t="str">
        <f>OS_Raw_Data!B1211</f>
        <v>OPOL-2025-001210</v>
      </c>
      <c r="F1213" s="16" t="str">
        <f>OS_Raw_Data!I1211</f>
        <v>2025-08-10</v>
      </c>
      <c r="G1213" s="16" t="str">
        <f>OS_Raw_Data!J1211</f>
        <v>2025-08-16</v>
      </c>
      <c r="H1213" s="15" t="str">
        <f>OS_Raw_Data!C1211</f>
        <v>Personal Accident</v>
      </c>
      <c r="I1213" s="25">
        <f>OS_Raw_Data!Q1211</f>
        <v>43209.15</v>
      </c>
      <c r="J1213" s="25">
        <f>OS_Raw_Data!S1211</f>
        <v>35420.65</v>
      </c>
      <c r="K1213" s="15" t="b">
        <f t="shared" si="36"/>
        <v>1</v>
      </c>
      <c r="L1213" s="15" t="b">
        <f t="shared" si="37"/>
        <v>1</v>
      </c>
    </row>
    <row r="1214" spans="2:12" s="15" customFormat="1" ht="13.75" x14ac:dyDescent="0.45">
      <c r="B1214" s="15">
        <v>1211</v>
      </c>
      <c r="C1214" s="15" t="s">
        <v>24267</v>
      </c>
      <c r="D1214" s="24" t="str">
        <f>OS_Raw_Data!A1212</f>
        <v>OCLM-2025-001211</v>
      </c>
      <c r="E1214" s="24" t="str">
        <f>OS_Raw_Data!B1212</f>
        <v>OPOL-2025-001211</v>
      </c>
      <c r="F1214" s="16" t="str">
        <f>OS_Raw_Data!I1212</f>
        <v>2024-08-28</v>
      </c>
      <c r="G1214" s="16" t="str">
        <f>OS_Raw_Data!J1212</f>
        <v>2024-09-26</v>
      </c>
      <c r="H1214" s="15" t="str">
        <f>OS_Raw_Data!C1212</f>
        <v>Personal Accident</v>
      </c>
      <c r="I1214" s="25">
        <f>OS_Raw_Data!Q1212</f>
        <v>1414797.3</v>
      </c>
      <c r="J1214" s="25">
        <f>OS_Raw_Data!S1212</f>
        <v>1265454.95</v>
      </c>
      <c r="K1214" s="15" t="b">
        <f t="shared" si="36"/>
        <v>1</v>
      </c>
      <c r="L1214" s="15" t="b">
        <f t="shared" si="37"/>
        <v>1</v>
      </c>
    </row>
    <row r="1215" spans="2:12" s="15" customFormat="1" ht="13.75" x14ac:dyDescent="0.45">
      <c r="B1215" s="15">
        <v>1212</v>
      </c>
      <c r="C1215" s="15" t="s">
        <v>24267</v>
      </c>
      <c r="D1215" s="24" t="str">
        <f>OS_Raw_Data!A1213</f>
        <v>OCLM-2025-001212</v>
      </c>
      <c r="E1215" s="24" t="str">
        <f>OS_Raw_Data!B1213</f>
        <v>OPOL-2025-001212</v>
      </c>
      <c r="F1215" s="16" t="str">
        <f>OS_Raw_Data!I1213</f>
        <v>2018-06-09</v>
      </c>
      <c r="G1215" s="16" t="str">
        <f>OS_Raw_Data!J1213</f>
        <v>2018-06-09</v>
      </c>
      <c r="H1215" s="15" t="str">
        <f>OS_Raw_Data!C1213</f>
        <v>Motor Private</v>
      </c>
      <c r="I1215" s="25">
        <f>OS_Raw_Data!Q1213</f>
        <v>101301.69</v>
      </c>
      <c r="J1215" s="25">
        <f>OS_Raw_Data!S1213</f>
        <v>82849.179999999993</v>
      </c>
      <c r="K1215" s="15" t="b">
        <f t="shared" si="36"/>
        <v>1</v>
      </c>
      <c r="L1215" s="15" t="b">
        <f t="shared" si="37"/>
        <v>1</v>
      </c>
    </row>
    <row r="1216" spans="2:12" s="15" customFormat="1" ht="13.75" x14ac:dyDescent="0.45">
      <c r="B1216" s="15">
        <v>1213</v>
      </c>
      <c r="C1216" s="15" t="s">
        <v>24267</v>
      </c>
      <c r="D1216" s="24" t="str">
        <f>OS_Raw_Data!A1214</f>
        <v>OCLM-2025-001213</v>
      </c>
      <c r="E1216" s="24" t="str">
        <f>OS_Raw_Data!B1214</f>
        <v>OPOL-2025-001213</v>
      </c>
      <c r="F1216" s="16" t="str">
        <f>OS_Raw_Data!I1214</f>
        <v>2025-10-07</v>
      </c>
      <c r="G1216" s="16" t="str">
        <f>OS_Raw_Data!J1214</f>
        <v>2025-10-19</v>
      </c>
      <c r="H1216" s="15" t="str">
        <f>OS_Raw_Data!C1214</f>
        <v>Liability</v>
      </c>
      <c r="I1216" s="25">
        <f>OS_Raw_Data!Q1214</f>
        <v>13479183.869999999</v>
      </c>
      <c r="J1216" s="25">
        <f>OS_Raw_Data!S1214</f>
        <v>7128557.2300000004</v>
      </c>
      <c r="K1216" s="15" t="b">
        <f t="shared" si="36"/>
        <v>1</v>
      </c>
      <c r="L1216" s="15" t="b">
        <f t="shared" si="37"/>
        <v>1</v>
      </c>
    </row>
    <row r="1217" spans="2:12" s="15" customFormat="1" ht="13.75" x14ac:dyDescent="0.45">
      <c r="B1217" s="15">
        <v>1214</v>
      </c>
      <c r="C1217" s="15" t="s">
        <v>24267</v>
      </c>
      <c r="D1217" s="24" t="str">
        <f>OS_Raw_Data!A1215</f>
        <v>OCLM-2025-001214</v>
      </c>
      <c r="E1217" s="24" t="str">
        <f>OS_Raw_Data!B1215</f>
        <v>OPOL-2025-001214</v>
      </c>
      <c r="F1217" s="16" t="str">
        <f>OS_Raw_Data!I1215</f>
        <v>2024-10-20</v>
      </c>
      <c r="G1217" s="16" t="str">
        <f>OS_Raw_Data!J1215</f>
        <v>2024-10-23</v>
      </c>
      <c r="H1217" s="15" t="str">
        <f>OS_Raw_Data!C1215</f>
        <v>Engineering</v>
      </c>
      <c r="I1217" s="25">
        <f>OS_Raw_Data!Q1215</f>
        <v>8803087.3000000007</v>
      </c>
      <c r="J1217" s="25">
        <f>OS_Raw_Data!S1215</f>
        <v>3276074.48</v>
      </c>
      <c r="K1217" s="15" t="b">
        <f t="shared" si="36"/>
        <v>1</v>
      </c>
      <c r="L1217" s="15" t="b">
        <f t="shared" si="37"/>
        <v>1</v>
      </c>
    </row>
    <row r="1218" spans="2:12" s="15" customFormat="1" ht="13.75" x14ac:dyDescent="0.45">
      <c r="B1218" s="15">
        <v>1215</v>
      </c>
      <c r="C1218" s="15" t="s">
        <v>24267</v>
      </c>
      <c r="D1218" s="24" t="str">
        <f>OS_Raw_Data!A1216</f>
        <v>OCLM-2025-001215</v>
      </c>
      <c r="E1218" s="24" t="str">
        <f>OS_Raw_Data!B1216</f>
        <v>OPOL-2025-001215</v>
      </c>
      <c r="F1218" s="16" t="str">
        <f>OS_Raw_Data!I1216</f>
        <v>2022-08-11</v>
      </c>
      <c r="G1218" s="16" t="str">
        <f>OS_Raw_Data!J1216</f>
        <v>2022-08-24</v>
      </c>
      <c r="H1218" s="15" t="str">
        <f>OS_Raw_Data!C1216</f>
        <v>Marine Cargo</v>
      </c>
      <c r="I1218" s="25">
        <f>OS_Raw_Data!Q1216</f>
        <v>12951180.52</v>
      </c>
      <c r="J1218" s="25">
        <f>OS_Raw_Data!S1216</f>
        <v>6306235.3700000001</v>
      </c>
      <c r="K1218" s="15" t="b">
        <f t="shared" si="36"/>
        <v>1</v>
      </c>
      <c r="L1218" s="15" t="b">
        <f t="shared" si="37"/>
        <v>1</v>
      </c>
    </row>
    <row r="1219" spans="2:12" s="15" customFormat="1" ht="13.75" x14ac:dyDescent="0.45">
      <c r="B1219" s="15">
        <v>1216</v>
      </c>
      <c r="C1219" s="15" t="s">
        <v>24267</v>
      </c>
      <c r="D1219" s="24" t="str">
        <f>OS_Raw_Data!A1217</f>
        <v>OCLM-2025-001216</v>
      </c>
      <c r="E1219" s="24" t="str">
        <f>OS_Raw_Data!B1217</f>
        <v>OPOL-2025-001216</v>
      </c>
      <c r="F1219" s="16" t="str">
        <f>OS_Raw_Data!I1217</f>
        <v>2020-11-15</v>
      </c>
      <c r="G1219" s="16" t="str">
        <f>OS_Raw_Data!J1217</f>
        <v>2020-11-28</v>
      </c>
      <c r="H1219" s="15" t="str">
        <f>OS_Raw_Data!C1217</f>
        <v>Motor Commercial</v>
      </c>
      <c r="I1219" s="25">
        <f>OS_Raw_Data!Q1217</f>
        <v>581755.54</v>
      </c>
      <c r="J1219" s="25">
        <f>OS_Raw_Data!S1217</f>
        <v>309151.27</v>
      </c>
      <c r="K1219" s="15" t="b">
        <f t="shared" si="36"/>
        <v>1</v>
      </c>
      <c r="L1219" s="15" t="b">
        <f t="shared" si="37"/>
        <v>1</v>
      </c>
    </row>
    <row r="1220" spans="2:12" s="15" customFormat="1" ht="13.75" x14ac:dyDescent="0.45">
      <c r="B1220" s="15">
        <v>1217</v>
      </c>
      <c r="C1220" s="15" t="s">
        <v>24267</v>
      </c>
      <c r="D1220" s="24" t="str">
        <f>OS_Raw_Data!A1218</f>
        <v>OCLM-2025-001217</v>
      </c>
      <c r="E1220" s="24" t="str">
        <f>OS_Raw_Data!B1218</f>
        <v>OPOL-2025-001217</v>
      </c>
      <c r="F1220" s="16" t="str">
        <f>OS_Raw_Data!I1218</f>
        <v>2020-06-10</v>
      </c>
      <c r="G1220" s="16" t="str">
        <f>OS_Raw_Data!J1218</f>
        <v>2020-06-21</v>
      </c>
      <c r="H1220" s="15" t="str">
        <f>OS_Raw_Data!C1218</f>
        <v>Medical</v>
      </c>
      <c r="I1220" s="25">
        <f>OS_Raw_Data!Q1218</f>
        <v>53110.11</v>
      </c>
      <c r="J1220" s="25">
        <f>OS_Raw_Data!S1218</f>
        <v>41463.379999999997</v>
      </c>
      <c r="K1220" s="15" t="b">
        <f t="shared" si="36"/>
        <v>1</v>
      </c>
      <c r="L1220" s="15" t="b">
        <f t="shared" si="37"/>
        <v>1</v>
      </c>
    </row>
    <row r="1221" spans="2:12" s="15" customFormat="1" ht="13.75" x14ac:dyDescent="0.45">
      <c r="B1221" s="15">
        <v>1218</v>
      </c>
      <c r="C1221" s="15" t="s">
        <v>24267</v>
      </c>
      <c r="D1221" s="24" t="str">
        <f>OS_Raw_Data!A1219</f>
        <v>OCLM-2025-001218</v>
      </c>
      <c r="E1221" s="24" t="str">
        <f>OS_Raw_Data!B1219</f>
        <v>OPOL-2025-001218</v>
      </c>
      <c r="F1221" s="16" t="str">
        <f>OS_Raw_Data!I1219</f>
        <v>2025-07-31</v>
      </c>
      <c r="G1221" s="16" t="str">
        <f>OS_Raw_Data!J1219</f>
        <v>2025-08-23</v>
      </c>
      <c r="H1221" s="15" t="str">
        <f>OS_Raw_Data!C1219</f>
        <v>Medical</v>
      </c>
      <c r="I1221" s="25">
        <f>OS_Raw_Data!Q1219</f>
        <v>129244.36</v>
      </c>
      <c r="J1221" s="25">
        <f>OS_Raw_Data!S1219</f>
        <v>104695.41</v>
      </c>
      <c r="K1221" s="15" t="b">
        <f t="shared" ref="K1221:K1284" si="38">F1221&lt;=G1221</f>
        <v>1</v>
      </c>
      <c r="L1221" s="15" t="b">
        <f t="shared" ref="L1221:L1284" si="39">J1221&lt;=I1221</f>
        <v>1</v>
      </c>
    </row>
    <row r="1222" spans="2:12" s="15" customFormat="1" ht="13.75" x14ac:dyDescent="0.45">
      <c r="B1222" s="15">
        <v>1219</v>
      </c>
      <c r="C1222" s="15" t="s">
        <v>24267</v>
      </c>
      <c r="D1222" s="24" t="str">
        <f>OS_Raw_Data!A1220</f>
        <v>OCLM-2025-001219</v>
      </c>
      <c r="E1222" s="24" t="str">
        <f>OS_Raw_Data!B1220</f>
        <v>OPOL-2025-001219</v>
      </c>
      <c r="F1222" s="16" t="str">
        <f>OS_Raw_Data!I1220</f>
        <v>2023-02-10</v>
      </c>
      <c r="G1222" s="16" t="str">
        <f>OS_Raw_Data!J1220</f>
        <v>2023-03-05</v>
      </c>
      <c r="H1222" s="15" t="str">
        <f>OS_Raw_Data!C1220</f>
        <v>Motor Commercial</v>
      </c>
      <c r="I1222" s="25">
        <f>OS_Raw_Data!Q1220</f>
        <v>1400042.64</v>
      </c>
      <c r="J1222" s="25">
        <f>OS_Raw_Data!S1220</f>
        <v>1097362.17</v>
      </c>
      <c r="K1222" s="15" t="b">
        <f t="shared" si="38"/>
        <v>1</v>
      </c>
      <c r="L1222" s="15" t="b">
        <f t="shared" si="39"/>
        <v>1</v>
      </c>
    </row>
    <row r="1223" spans="2:12" s="15" customFormat="1" ht="13.75" x14ac:dyDescent="0.45">
      <c r="B1223" s="15">
        <v>1220</v>
      </c>
      <c r="C1223" s="15" t="s">
        <v>24267</v>
      </c>
      <c r="D1223" s="24" t="str">
        <f>OS_Raw_Data!A1221</f>
        <v>OCLM-2025-001220</v>
      </c>
      <c r="E1223" s="24" t="str">
        <f>OS_Raw_Data!B1221</f>
        <v>OPOL-2025-001220</v>
      </c>
      <c r="F1223" s="16" t="str">
        <f>OS_Raw_Data!I1221</f>
        <v>2018-05-09</v>
      </c>
      <c r="G1223" s="16" t="str">
        <f>OS_Raw_Data!J1221</f>
        <v>2018-05-19</v>
      </c>
      <c r="H1223" s="15" t="str">
        <f>OS_Raw_Data!C1221</f>
        <v>Liability</v>
      </c>
      <c r="I1223" s="25">
        <f>OS_Raw_Data!Q1221</f>
        <v>3028318.56</v>
      </c>
      <c r="J1223" s="25">
        <f>OS_Raw_Data!S1221</f>
        <v>1688552.27</v>
      </c>
      <c r="K1223" s="15" t="b">
        <f t="shared" si="38"/>
        <v>1</v>
      </c>
      <c r="L1223" s="15" t="b">
        <f t="shared" si="39"/>
        <v>1</v>
      </c>
    </row>
    <row r="1224" spans="2:12" s="15" customFormat="1" ht="13.75" x14ac:dyDescent="0.45">
      <c r="B1224" s="15">
        <v>1221</v>
      </c>
      <c r="C1224" s="15" t="s">
        <v>24267</v>
      </c>
      <c r="D1224" s="24" t="str">
        <f>OS_Raw_Data!A1222</f>
        <v>OCLM-2025-001221</v>
      </c>
      <c r="E1224" s="24" t="str">
        <f>OS_Raw_Data!B1222</f>
        <v>OPOL-2025-001221</v>
      </c>
      <c r="F1224" s="16" t="str">
        <f>OS_Raw_Data!I1222</f>
        <v>2020-02-25</v>
      </c>
      <c r="G1224" s="16" t="str">
        <f>OS_Raw_Data!J1222</f>
        <v>2020-03-15</v>
      </c>
      <c r="H1224" s="15" t="str">
        <f>OS_Raw_Data!C1222</f>
        <v>Marine Cargo</v>
      </c>
      <c r="I1224" s="25">
        <f>OS_Raw_Data!Q1222</f>
        <v>28840127.629999999</v>
      </c>
      <c r="J1224" s="25">
        <f>OS_Raw_Data!S1222</f>
        <v>16292956.83</v>
      </c>
      <c r="K1224" s="15" t="b">
        <f t="shared" si="38"/>
        <v>1</v>
      </c>
      <c r="L1224" s="15" t="b">
        <f t="shared" si="39"/>
        <v>1</v>
      </c>
    </row>
    <row r="1225" spans="2:12" s="15" customFormat="1" ht="13.75" x14ac:dyDescent="0.45">
      <c r="B1225" s="15">
        <v>1222</v>
      </c>
      <c r="C1225" s="15" t="s">
        <v>24267</v>
      </c>
      <c r="D1225" s="24" t="str">
        <f>OS_Raw_Data!A1223</f>
        <v>OCLM-2025-001222</v>
      </c>
      <c r="E1225" s="24" t="str">
        <f>OS_Raw_Data!B1223</f>
        <v>OPOL-2025-001222</v>
      </c>
      <c r="F1225" s="16" t="str">
        <f>OS_Raw_Data!I1223</f>
        <v>2024-04-18</v>
      </c>
      <c r="G1225" s="16" t="str">
        <f>OS_Raw_Data!J1223</f>
        <v>2024-05-01</v>
      </c>
      <c r="H1225" s="15" t="str">
        <f>OS_Raw_Data!C1223</f>
        <v>Medical</v>
      </c>
      <c r="I1225" s="25">
        <f>OS_Raw_Data!Q1223</f>
        <v>233388.43</v>
      </c>
      <c r="J1225" s="25">
        <f>OS_Raw_Data!S1223</f>
        <v>207923.03</v>
      </c>
      <c r="K1225" s="15" t="b">
        <f t="shared" si="38"/>
        <v>1</v>
      </c>
      <c r="L1225" s="15" t="b">
        <f t="shared" si="39"/>
        <v>1</v>
      </c>
    </row>
    <row r="1226" spans="2:12" s="15" customFormat="1" ht="13.75" x14ac:dyDescent="0.45">
      <c r="B1226" s="15">
        <v>1223</v>
      </c>
      <c r="C1226" s="15" t="s">
        <v>24267</v>
      </c>
      <c r="D1226" s="24" t="str">
        <f>OS_Raw_Data!A1224</f>
        <v>OCLM-2025-001223</v>
      </c>
      <c r="E1226" s="24" t="str">
        <f>OS_Raw_Data!B1224</f>
        <v>OPOL-2025-001223</v>
      </c>
      <c r="F1226" s="16" t="str">
        <f>OS_Raw_Data!I1224</f>
        <v>2024-07-18</v>
      </c>
      <c r="G1226" s="16" t="str">
        <f>OS_Raw_Data!J1224</f>
        <v>2024-08-14</v>
      </c>
      <c r="H1226" s="15" t="str">
        <f>OS_Raw_Data!C1224</f>
        <v>Fire Domestic</v>
      </c>
      <c r="I1226" s="25">
        <f>OS_Raw_Data!Q1224</f>
        <v>3350454.41</v>
      </c>
      <c r="J1226" s="25">
        <f>OS_Raw_Data!S1224</f>
        <v>2737451.96</v>
      </c>
      <c r="K1226" s="15" t="b">
        <f t="shared" si="38"/>
        <v>1</v>
      </c>
      <c r="L1226" s="15" t="b">
        <f t="shared" si="39"/>
        <v>1</v>
      </c>
    </row>
    <row r="1227" spans="2:12" s="15" customFormat="1" ht="13.75" x14ac:dyDescent="0.45">
      <c r="B1227" s="15">
        <v>1224</v>
      </c>
      <c r="C1227" s="15" t="s">
        <v>24267</v>
      </c>
      <c r="D1227" s="24" t="str">
        <f>OS_Raw_Data!A1225</f>
        <v>OCLM-2025-001224</v>
      </c>
      <c r="E1227" s="24" t="str">
        <f>OS_Raw_Data!B1225</f>
        <v>OPOL-2025-001224</v>
      </c>
      <c r="F1227" s="16" t="str">
        <f>OS_Raw_Data!I1225</f>
        <v>2026-03-26</v>
      </c>
      <c r="G1227" s="16" t="str">
        <f>OS_Raw_Data!J1225</f>
        <v>2026-04-14</v>
      </c>
      <c r="H1227" s="15" t="str">
        <f>OS_Raw_Data!C1225</f>
        <v>Engineering</v>
      </c>
      <c r="I1227" s="25">
        <f>OS_Raw_Data!Q1225</f>
        <v>29366075.620000001</v>
      </c>
      <c r="J1227" s="25">
        <f>OS_Raw_Data!S1225</f>
        <v>13204064.02</v>
      </c>
      <c r="K1227" s="15" t="b">
        <f t="shared" si="38"/>
        <v>1</v>
      </c>
      <c r="L1227" s="15" t="b">
        <f t="shared" si="39"/>
        <v>1</v>
      </c>
    </row>
    <row r="1228" spans="2:12" s="15" customFormat="1" ht="13.75" x14ac:dyDescent="0.45">
      <c r="B1228" s="15">
        <v>1225</v>
      </c>
      <c r="C1228" s="15" t="s">
        <v>24267</v>
      </c>
      <c r="D1228" s="24" t="str">
        <f>OS_Raw_Data!A1226</f>
        <v>OCLM-2025-001225</v>
      </c>
      <c r="E1228" s="24" t="str">
        <f>OS_Raw_Data!B1226</f>
        <v>OPOL-2025-001225</v>
      </c>
      <c r="F1228" s="16" t="str">
        <f>OS_Raw_Data!I1226</f>
        <v>2023-09-17</v>
      </c>
      <c r="G1228" s="16" t="str">
        <f>OS_Raw_Data!J1226</f>
        <v>2023-09-23</v>
      </c>
      <c r="H1228" s="15" t="str">
        <f>OS_Raw_Data!C1226</f>
        <v>Medical</v>
      </c>
      <c r="I1228" s="25">
        <f>OS_Raw_Data!Q1226</f>
        <v>44698.62</v>
      </c>
      <c r="J1228" s="25">
        <f>OS_Raw_Data!S1226</f>
        <v>38915.14</v>
      </c>
      <c r="K1228" s="15" t="b">
        <f t="shared" si="38"/>
        <v>1</v>
      </c>
      <c r="L1228" s="15" t="b">
        <f t="shared" si="39"/>
        <v>1</v>
      </c>
    </row>
    <row r="1229" spans="2:12" s="15" customFormat="1" ht="13.75" x14ac:dyDescent="0.45">
      <c r="B1229" s="15">
        <v>1226</v>
      </c>
      <c r="C1229" s="15" t="s">
        <v>24267</v>
      </c>
      <c r="D1229" s="24" t="str">
        <f>OS_Raw_Data!A1227</f>
        <v>OCLM-2025-001226</v>
      </c>
      <c r="E1229" s="24" t="str">
        <f>OS_Raw_Data!B1227</f>
        <v>OPOL-2025-001226</v>
      </c>
      <c r="F1229" s="16" t="str">
        <f>OS_Raw_Data!I1227</f>
        <v>2022-08-07</v>
      </c>
      <c r="G1229" s="16" t="str">
        <f>OS_Raw_Data!J1227</f>
        <v>2022-08-24</v>
      </c>
      <c r="H1229" s="15" t="str">
        <f>OS_Raw_Data!C1227</f>
        <v>Fire Domestic</v>
      </c>
      <c r="I1229" s="25">
        <f>OS_Raw_Data!Q1227</f>
        <v>1147200.8</v>
      </c>
      <c r="J1229" s="25">
        <f>OS_Raw_Data!S1227</f>
        <v>878864.65</v>
      </c>
      <c r="K1229" s="15" t="b">
        <f t="shared" si="38"/>
        <v>1</v>
      </c>
      <c r="L1229" s="15" t="b">
        <f t="shared" si="39"/>
        <v>1</v>
      </c>
    </row>
    <row r="1230" spans="2:12" s="15" customFormat="1" ht="13.75" x14ac:dyDescent="0.45">
      <c r="B1230" s="15">
        <v>1227</v>
      </c>
      <c r="C1230" s="15" t="s">
        <v>24267</v>
      </c>
      <c r="D1230" s="24" t="str">
        <f>OS_Raw_Data!A1228</f>
        <v>OCLM-2025-001227</v>
      </c>
      <c r="E1230" s="24" t="str">
        <f>OS_Raw_Data!B1228</f>
        <v>OPOL-2025-001227</v>
      </c>
      <c r="F1230" s="16" t="str">
        <f>OS_Raw_Data!I1228</f>
        <v>2021-03-22</v>
      </c>
      <c r="G1230" s="16" t="str">
        <f>OS_Raw_Data!J1228</f>
        <v>2021-03-28</v>
      </c>
      <c r="H1230" s="15" t="str">
        <f>OS_Raw_Data!C1228</f>
        <v>Fire Domestic</v>
      </c>
      <c r="I1230" s="25">
        <f>OS_Raw_Data!Q1228</f>
        <v>1207076.8400000001</v>
      </c>
      <c r="J1230" s="25">
        <f>OS_Raw_Data!S1228</f>
        <v>940814.68</v>
      </c>
      <c r="K1230" s="15" t="b">
        <f t="shared" si="38"/>
        <v>1</v>
      </c>
      <c r="L1230" s="15" t="b">
        <f t="shared" si="39"/>
        <v>1</v>
      </c>
    </row>
    <row r="1231" spans="2:12" s="15" customFormat="1" ht="13.75" x14ac:dyDescent="0.45">
      <c r="B1231" s="15">
        <v>1228</v>
      </c>
      <c r="C1231" s="15" t="s">
        <v>24267</v>
      </c>
      <c r="D1231" s="24" t="str">
        <f>OS_Raw_Data!A1229</f>
        <v>OCLM-2025-001228</v>
      </c>
      <c r="E1231" s="24" t="str">
        <f>OS_Raw_Data!B1229</f>
        <v>OPOL-2025-001228</v>
      </c>
      <c r="F1231" s="16" t="str">
        <f>OS_Raw_Data!I1229</f>
        <v>2024-02-23</v>
      </c>
      <c r="G1231" s="16" t="str">
        <f>OS_Raw_Data!J1229</f>
        <v>2024-03-08</v>
      </c>
      <c r="H1231" s="15" t="str">
        <f>OS_Raw_Data!C1229</f>
        <v>Engineering</v>
      </c>
      <c r="I1231" s="25">
        <f>OS_Raw_Data!Q1229</f>
        <v>134933378.40000001</v>
      </c>
      <c r="J1231" s="25">
        <f>OS_Raw_Data!S1229</f>
        <v>59894217.609999999</v>
      </c>
      <c r="K1231" s="15" t="b">
        <f t="shared" si="38"/>
        <v>1</v>
      </c>
      <c r="L1231" s="15" t="b">
        <f t="shared" si="39"/>
        <v>1</v>
      </c>
    </row>
    <row r="1232" spans="2:12" s="15" customFormat="1" ht="13.75" x14ac:dyDescent="0.45">
      <c r="B1232" s="15">
        <v>1229</v>
      </c>
      <c r="C1232" s="15" t="s">
        <v>24267</v>
      </c>
      <c r="D1232" s="24" t="str">
        <f>OS_Raw_Data!A1230</f>
        <v>OCLM-2025-001229</v>
      </c>
      <c r="E1232" s="24" t="str">
        <f>OS_Raw_Data!B1230</f>
        <v>OPOL-2025-001229</v>
      </c>
      <c r="F1232" s="16" t="str">
        <f>OS_Raw_Data!I1230</f>
        <v>2023-12-01</v>
      </c>
      <c r="G1232" s="16" t="str">
        <f>OS_Raw_Data!J1230</f>
        <v>2023-12-03</v>
      </c>
      <c r="H1232" s="15" t="str">
        <f>OS_Raw_Data!C1230</f>
        <v>Personal Accident</v>
      </c>
      <c r="I1232" s="25">
        <f>OS_Raw_Data!Q1230</f>
        <v>1361385.3</v>
      </c>
      <c r="J1232" s="25">
        <f>OS_Raw_Data!S1230</f>
        <v>1060244.8600000001</v>
      </c>
      <c r="K1232" s="15" t="b">
        <f t="shared" si="38"/>
        <v>1</v>
      </c>
      <c r="L1232" s="15" t="b">
        <f t="shared" si="39"/>
        <v>1</v>
      </c>
    </row>
    <row r="1233" spans="2:12" s="15" customFormat="1" ht="13.75" x14ac:dyDescent="0.45">
      <c r="B1233" s="15">
        <v>1230</v>
      </c>
      <c r="C1233" s="15" t="s">
        <v>24267</v>
      </c>
      <c r="D1233" s="24" t="str">
        <f>OS_Raw_Data!A1231</f>
        <v>OCLM-2025-001230</v>
      </c>
      <c r="E1233" s="24" t="str">
        <f>OS_Raw_Data!B1231</f>
        <v>OPOL-2025-001230</v>
      </c>
      <c r="F1233" s="16" t="str">
        <f>OS_Raw_Data!I1231</f>
        <v>2020-08-17</v>
      </c>
      <c r="G1233" s="16" t="str">
        <f>OS_Raw_Data!J1231</f>
        <v>2020-08-27</v>
      </c>
      <c r="H1233" s="15" t="str">
        <f>OS_Raw_Data!C1231</f>
        <v>Marine Cargo</v>
      </c>
      <c r="I1233" s="25">
        <f>OS_Raw_Data!Q1231</f>
        <v>11617291.74</v>
      </c>
      <c r="J1233" s="25">
        <f>OS_Raw_Data!S1231</f>
        <v>6287285.96</v>
      </c>
      <c r="K1233" s="15" t="b">
        <f t="shared" si="38"/>
        <v>1</v>
      </c>
      <c r="L1233" s="15" t="b">
        <f t="shared" si="39"/>
        <v>1</v>
      </c>
    </row>
    <row r="1234" spans="2:12" s="15" customFormat="1" ht="13.75" x14ac:dyDescent="0.45">
      <c r="B1234" s="15">
        <v>1231</v>
      </c>
      <c r="C1234" s="15" t="s">
        <v>24267</v>
      </c>
      <c r="D1234" s="24" t="str">
        <f>OS_Raw_Data!A1232</f>
        <v>OCLM-2025-001231</v>
      </c>
      <c r="E1234" s="24" t="str">
        <f>OS_Raw_Data!B1232</f>
        <v>OPOL-2025-001231</v>
      </c>
      <c r="F1234" s="16" t="str">
        <f>OS_Raw_Data!I1232</f>
        <v>2025-01-08</v>
      </c>
      <c r="G1234" s="16" t="str">
        <f>OS_Raw_Data!J1232</f>
        <v>2025-01-15</v>
      </c>
      <c r="H1234" s="15" t="str">
        <f>OS_Raw_Data!C1232</f>
        <v>Motor Commercial</v>
      </c>
      <c r="I1234" s="25">
        <f>OS_Raw_Data!Q1232</f>
        <v>604675.57999999996</v>
      </c>
      <c r="J1234" s="25">
        <f>OS_Raw_Data!S1232</f>
        <v>329417.21000000002</v>
      </c>
      <c r="K1234" s="15" t="b">
        <f t="shared" si="38"/>
        <v>1</v>
      </c>
      <c r="L1234" s="15" t="b">
        <f t="shared" si="39"/>
        <v>1</v>
      </c>
    </row>
    <row r="1235" spans="2:12" s="15" customFormat="1" ht="13.75" x14ac:dyDescent="0.45">
      <c r="B1235" s="15">
        <v>1232</v>
      </c>
      <c r="C1235" s="15" t="s">
        <v>24267</v>
      </c>
      <c r="D1235" s="24" t="str">
        <f>OS_Raw_Data!A1233</f>
        <v>OCLM-2025-001232</v>
      </c>
      <c r="E1235" s="24" t="str">
        <f>OS_Raw_Data!B1233</f>
        <v>OPOL-2025-001232</v>
      </c>
      <c r="F1235" s="16" t="str">
        <f>OS_Raw_Data!I1233</f>
        <v>2019-02-06</v>
      </c>
      <c r="G1235" s="16" t="str">
        <f>OS_Raw_Data!J1233</f>
        <v>2019-02-25</v>
      </c>
      <c r="H1235" s="15" t="str">
        <f>OS_Raw_Data!C1233</f>
        <v>Fire Domestic</v>
      </c>
      <c r="I1235" s="25">
        <f>OS_Raw_Data!Q1233</f>
        <v>4014298.77</v>
      </c>
      <c r="J1235" s="25">
        <f>OS_Raw_Data!S1233</f>
        <v>3043479.09</v>
      </c>
      <c r="K1235" s="15" t="b">
        <f t="shared" si="38"/>
        <v>1</v>
      </c>
      <c r="L1235" s="15" t="b">
        <f t="shared" si="39"/>
        <v>1</v>
      </c>
    </row>
    <row r="1236" spans="2:12" s="15" customFormat="1" ht="13.75" x14ac:dyDescent="0.45">
      <c r="B1236" s="15">
        <v>1233</v>
      </c>
      <c r="C1236" s="15" t="s">
        <v>24267</v>
      </c>
      <c r="D1236" s="24" t="str">
        <f>OS_Raw_Data!A1234</f>
        <v>OCLM-2025-001233</v>
      </c>
      <c r="E1236" s="24" t="str">
        <f>OS_Raw_Data!B1234</f>
        <v>OPOL-2025-001233</v>
      </c>
      <c r="F1236" s="16" t="str">
        <f>OS_Raw_Data!I1234</f>
        <v>2023-07-07</v>
      </c>
      <c r="G1236" s="16" t="str">
        <f>OS_Raw_Data!J1234</f>
        <v>2023-08-01</v>
      </c>
      <c r="H1236" s="15" t="str">
        <f>OS_Raw_Data!C1234</f>
        <v>Fire Domestic</v>
      </c>
      <c r="I1236" s="25">
        <f>OS_Raw_Data!Q1234</f>
        <v>1288134.1000000001</v>
      </c>
      <c r="J1236" s="25">
        <f>OS_Raw_Data!S1234</f>
        <v>1140044.3899999999</v>
      </c>
      <c r="K1236" s="15" t="b">
        <f t="shared" si="38"/>
        <v>1</v>
      </c>
      <c r="L1236" s="15" t="b">
        <f t="shared" si="39"/>
        <v>1</v>
      </c>
    </row>
    <row r="1237" spans="2:12" s="15" customFormat="1" ht="13.75" x14ac:dyDescent="0.45">
      <c r="B1237" s="15">
        <v>1234</v>
      </c>
      <c r="C1237" s="15" t="s">
        <v>24267</v>
      </c>
      <c r="D1237" s="24" t="str">
        <f>OS_Raw_Data!A1235</f>
        <v>OCLM-2025-001234</v>
      </c>
      <c r="E1237" s="24" t="str">
        <f>OS_Raw_Data!B1235</f>
        <v>OPOL-2025-001234</v>
      </c>
      <c r="F1237" s="16" t="str">
        <f>OS_Raw_Data!I1235</f>
        <v>2021-07-19</v>
      </c>
      <c r="G1237" s="16" t="str">
        <f>OS_Raw_Data!J1235</f>
        <v>2021-07-28</v>
      </c>
      <c r="H1237" s="15" t="str">
        <f>OS_Raw_Data!C1235</f>
        <v>Fire Domestic</v>
      </c>
      <c r="I1237" s="25">
        <f>OS_Raw_Data!Q1235</f>
        <v>8363951.8499999996</v>
      </c>
      <c r="J1237" s="25">
        <f>OS_Raw_Data!S1235</f>
        <v>6939678.8799999999</v>
      </c>
      <c r="K1237" s="15" t="b">
        <f t="shared" si="38"/>
        <v>1</v>
      </c>
      <c r="L1237" s="15" t="b">
        <f t="shared" si="39"/>
        <v>1</v>
      </c>
    </row>
    <row r="1238" spans="2:12" s="15" customFormat="1" ht="13.75" x14ac:dyDescent="0.45">
      <c r="B1238" s="15">
        <v>1235</v>
      </c>
      <c r="C1238" s="15" t="s">
        <v>24267</v>
      </c>
      <c r="D1238" s="24" t="str">
        <f>OS_Raw_Data!A1236</f>
        <v>OCLM-2025-001235</v>
      </c>
      <c r="E1238" s="24" t="str">
        <f>OS_Raw_Data!B1236</f>
        <v>OPOL-2025-001235</v>
      </c>
      <c r="F1238" s="16" t="str">
        <f>OS_Raw_Data!I1236</f>
        <v>2026-05-24</v>
      </c>
      <c r="G1238" s="16" t="str">
        <f>OS_Raw_Data!J1236</f>
        <v>2026-06-06</v>
      </c>
      <c r="H1238" s="15" t="str">
        <f>OS_Raw_Data!C1236</f>
        <v>Liability</v>
      </c>
      <c r="I1238" s="25">
        <f>OS_Raw_Data!Q1236</f>
        <v>3266329.2</v>
      </c>
      <c r="J1238" s="25">
        <f>OS_Raw_Data!S1236</f>
        <v>1552940.52</v>
      </c>
      <c r="K1238" s="15" t="b">
        <f t="shared" si="38"/>
        <v>1</v>
      </c>
      <c r="L1238" s="15" t="b">
        <f t="shared" si="39"/>
        <v>1</v>
      </c>
    </row>
    <row r="1239" spans="2:12" s="15" customFormat="1" ht="13.75" x14ac:dyDescent="0.45">
      <c r="B1239" s="15">
        <v>1236</v>
      </c>
      <c r="C1239" s="15" t="s">
        <v>24267</v>
      </c>
      <c r="D1239" s="24" t="str">
        <f>OS_Raw_Data!A1237</f>
        <v>OCLM-2025-001236</v>
      </c>
      <c r="E1239" s="24" t="str">
        <f>OS_Raw_Data!B1237</f>
        <v>OPOL-2025-001236</v>
      </c>
      <c r="F1239" s="16" t="str">
        <f>OS_Raw_Data!I1237</f>
        <v>2022-01-18</v>
      </c>
      <c r="G1239" s="16" t="str">
        <f>OS_Raw_Data!J1237</f>
        <v>2022-01-29</v>
      </c>
      <c r="H1239" s="15" t="str">
        <f>OS_Raw_Data!C1237</f>
        <v>Personal Accident</v>
      </c>
      <c r="I1239" s="25">
        <f>OS_Raw_Data!Q1237</f>
        <v>698254.75</v>
      </c>
      <c r="J1239" s="25">
        <f>OS_Raw_Data!S1237</f>
        <v>626335.76</v>
      </c>
      <c r="K1239" s="15" t="b">
        <f t="shared" si="38"/>
        <v>1</v>
      </c>
      <c r="L1239" s="15" t="b">
        <f t="shared" si="39"/>
        <v>1</v>
      </c>
    </row>
    <row r="1240" spans="2:12" s="15" customFormat="1" ht="13.75" x14ac:dyDescent="0.45">
      <c r="B1240" s="15">
        <v>1237</v>
      </c>
      <c r="C1240" s="15" t="s">
        <v>24267</v>
      </c>
      <c r="D1240" s="24" t="str">
        <f>OS_Raw_Data!A1238</f>
        <v>OCLM-2025-001237</v>
      </c>
      <c r="E1240" s="24" t="str">
        <f>OS_Raw_Data!B1238</f>
        <v>OPOL-2025-001237</v>
      </c>
      <c r="F1240" s="16" t="str">
        <f>OS_Raw_Data!I1238</f>
        <v>2024-07-27</v>
      </c>
      <c r="G1240" s="16" t="str">
        <f>OS_Raw_Data!J1238</f>
        <v>2024-08-14</v>
      </c>
      <c r="H1240" s="15" t="str">
        <f>OS_Raw_Data!C1238</f>
        <v>Fire Domestic</v>
      </c>
      <c r="I1240" s="25">
        <f>OS_Raw_Data!Q1238</f>
        <v>793879.6</v>
      </c>
      <c r="J1240" s="25">
        <f>OS_Raw_Data!S1238</f>
        <v>710709.22</v>
      </c>
      <c r="K1240" s="15" t="b">
        <f t="shared" si="38"/>
        <v>1</v>
      </c>
      <c r="L1240" s="15" t="b">
        <f t="shared" si="39"/>
        <v>1</v>
      </c>
    </row>
    <row r="1241" spans="2:12" s="15" customFormat="1" ht="13.75" x14ac:dyDescent="0.45">
      <c r="B1241" s="15">
        <v>1238</v>
      </c>
      <c r="C1241" s="15" t="s">
        <v>24267</v>
      </c>
      <c r="D1241" s="24" t="str">
        <f>OS_Raw_Data!A1239</f>
        <v>OCLM-2025-001238</v>
      </c>
      <c r="E1241" s="24" t="str">
        <f>OS_Raw_Data!B1239</f>
        <v>OPOL-2025-001238</v>
      </c>
      <c r="F1241" s="16" t="str">
        <f>OS_Raw_Data!I1239</f>
        <v>2019-05-06</v>
      </c>
      <c r="G1241" s="16" t="str">
        <f>OS_Raw_Data!J1239</f>
        <v>2019-06-01</v>
      </c>
      <c r="H1241" s="15" t="str">
        <f>OS_Raw_Data!C1239</f>
        <v>Medical</v>
      </c>
      <c r="I1241" s="25">
        <f>OS_Raw_Data!Q1239</f>
        <v>386287.04</v>
      </c>
      <c r="J1241" s="25">
        <f>OS_Raw_Data!S1239</f>
        <v>339234.22</v>
      </c>
      <c r="K1241" s="15" t="b">
        <f t="shared" si="38"/>
        <v>1</v>
      </c>
      <c r="L1241" s="15" t="b">
        <f t="shared" si="39"/>
        <v>1</v>
      </c>
    </row>
    <row r="1242" spans="2:12" s="15" customFormat="1" ht="13.75" x14ac:dyDescent="0.45">
      <c r="B1242" s="15">
        <v>1239</v>
      </c>
      <c r="C1242" s="15" t="s">
        <v>24267</v>
      </c>
      <c r="D1242" s="24" t="str">
        <f>OS_Raw_Data!A1240</f>
        <v>OCLM-2025-001239</v>
      </c>
      <c r="E1242" s="24" t="str">
        <f>OS_Raw_Data!B1240</f>
        <v>OPOL-2025-001239</v>
      </c>
      <c r="F1242" s="16" t="str">
        <f>OS_Raw_Data!I1240</f>
        <v>2020-01-21</v>
      </c>
      <c r="G1242" s="16" t="str">
        <f>OS_Raw_Data!J1240</f>
        <v>2020-01-27</v>
      </c>
      <c r="H1242" s="15" t="str">
        <f>OS_Raw_Data!C1240</f>
        <v>Personal Accident</v>
      </c>
      <c r="I1242" s="25">
        <f>OS_Raw_Data!Q1240</f>
        <v>518736.74</v>
      </c>
      <c r="J1242" s="25">
        <f>OS_Raw_Data!S1240</f>
        <v>436231.39</v>
      </c>
      <c r="K1242" s="15" t="b">
        <f t="shared" si="38"/>
        <v>1</v>
      </c>
      <c r="L1242" s="15" t="b">
        <f t="shared" si="39"/>
        <v>1</v>
      </c>
    </row>
    <row r="1243" spans="2:12" s="15" customFormat="1" ht="13.75" x14ac:dyDescent="0.45">
      <c r="B1243" s="15">
        <v>1240</v>
      </c>
      <c r="C1243" s="15" t="s">
        <v>24267</v>
      </c>
      <c r="D1243" s="24" t="str">
        <f>OS_Raw_Data!A1241</f>
        <v>OCLM-2025-001240</v>
      </c>
      <c r="E1243" s="24" t="str">
        <f>OS_Raw_Data!B1241</f>
        <v>OPOL-2025-001240</v>
      </c>
      <c r="F1243" s="16" t="str">
        <f>OS_Raw_Data!I1241</f>
        <v>2025-03-08</v>
      </c>
      <c r="G1243" s="16" t="str">
        <f>OS_Raw_Data!J1241</f>
        <v>2025-03-21</v>
      </c>
      <c r="H1243" s="15" t="str">
        <f>OS_Raw_Data!C1241</f>
        <v>Liability</v>
      </c>
      <c r="I1243" s="25">
        <f>OS_Raw_Data!Q1241</f>
        <v>15647046.720000001</v>
      </c>
      <c r="J1243" s="25">
        <f>OS_Raw_Data!S1241</f>
        <v>10486094.310000001</v>
      </c>
      <c r="K1243" s="15" t="b">
        <f t="shared" si="38"/>
        <v>1</v>
      </c>
      <c r="L1243" s="15" t="b">
        <f t="shared" si="39"/>
        <v>1</v>
      </c>
    </row>
    <row r="1244" spans="2:12" s="15" customFormat="1" ht="13.75" x14ac:dyDescent="0.45">
      <c r="B1244" s="15">
        <v>1241</v>
      </c>
      <c r="C1244" s="15" t="s">
        <v>24267</v>
      </c>
      <c r="D1244" s="24" t="str">
        <f>OS_Raw_Data!A1242</f>
        <v>OCLM-2025-001241</v>
      </c>
      <c r="E1244" s="24" t="str">
        <f>OS_Raw_Data!B1242</f>
        <v>OPOL-2025-001241</v>
      </c>
      <c r="F1244" s="16" t="str">
        <f>OS_Raw_Data!I1242</f>
        <v>2023-04-20</v>
      </c>
      <c r="G1244" s="16" t="str">
        <f>OS_Raw_Data!J1242</f>
        <v>2023-05-06</v>
      </c>
      <c r="H1244" s="15" t="str">
        <f>OS_Raw_Data!C1242</f>
        <v>Fire Industrial</v>
      </c>
      <c r="I1244" s="25">
        <f>OS_Raw_Data!Q1242</f>
        <v>143408411.09999999</v>
      </c>
      <c r="J1244" s="25">
        <f>OS_Raw_Data!S1242</f>
        <v>72655191.379999995</v>
      </c>
      <c r="K1244" s="15" t="b">
        <f t="shared" si="38"/>
        <v>1</v>
      </c>
      <c r="L1244" s="15" t="b">
        <f t="shared" si="39"/>
        <v>1</v>
      </c>
    </row>
    <row r="1245" spans="2:12" s="15" customFormat="1" ht="13.75" x14ac:dyDescent="0.45">
      <c r="B1245" s="15">
        <v>1242</v>
      </c>
      <c r="C1245" s="15" t="s">
        <v>24267</v>
      </c>
      <c r="D1245" s="24" t="str">
        <f>OS_Raw_Data!A1243</f>
        <v>OCLM-2025-001242</v>
      </c>
      <c r="E1245" s="24" t="str">
        <f>OS_Raw_Data!B1243</f>
        <v>OPOL-2025-001242</v>
      </c>
      <c r="F1245" s="16" t="str">
        <f>OS_Raw_Data!I1243</f>
        <v>2020-06-09</v>
      </c>
      <c r="G1245" s="16" t="str">
        <f>OS_Raw_Data!J1243</f>
        <v>2020-06-10</v>
      </c>
      <c r="H1245" s="15" t="str">
        <f>OS_Raw_Data!C1243</f>
        <v>Fire Industrial</v>
      </c>
      <c r="I1245" s="25">
        <f>OS_Raw_Data!Q1243</f>
        <v>17914576</v>
      </c>
      <c r="J1245" s="25">
        <f>OS_Raw_Data!S1243</f>
        <v>9201623.4700000007</v>
      </c>
      <c r="K1245" s="15" t="b">
        <f t="shared" si="38"/>
        <v>1</v>
      </c>
      <c r="L1245" s="15" t="b">
        <f t="shared" si="39"/>
        <v>1</v>
      </c>
    </row>
    <row r="1246" spans="2:12" s="15" customFormat="1" ht="13.75" x14ac:dyDescent="0.45">
      <c r="B1246" s="15">
        <v>1243</v>
      </c>
      <c r="C1246" s="15" t="s">
        <v>24267</v>
      </c>
      <c r="D1246" s="24" t="str">
        <f>OS_Raw_Data!A1244</f>
        <v>OCLM-2025-001243</v>
      </c>
      <c r="E1246" s="24" t="str">
        <f>OS_Raw_Data!B1244</f>
        <v>OPOL-2025-001243</v>
      </c>
      <c r="F1246" s="16" t="str">
        <f>OS_Raw_Data!I1244</f>
        <v>2020-08-09</v>
      </c>
      <c r="G1246" s="16" t="str">
        <f>OS_Raw_Data!J1244</f>
        <v>2020-08-18</v>
      </c>
      <c r="H1246" s="15" t="str">
        <f>OS_Raw_Data!C1244</f>
        <v>Liability</v>
      </c>
      <c r="I1246" s="25">
        <f>OS_Raw_Data!Q1244</f>
        <v>112316383.8</v>
      </c>
      <c r="J1246" s="25">
        <f>OS_Raw_Data!S1244</f>
        <v>36777412.659999996</v>
      </c>
      <c r="K1246" s="15" t="b">
        <f t="shared" si="38"/>
        <v>1</v>
      </c>
      <c r="L1246" s="15" t="b">
        <f t="shared" si="39"/>
        <v>1</v>
      </c>
    </row>
    <row r="1247" spans="2:12" s="15" customFormat="1" ht="13.75" x14ac:dyDescent="0.45">
      <c r="B1247" s="15">
        <v>1244</v>
      </c>
      <c r="C1247" s="15" t="s">
        <v>24267</v>
      </c>
      <c r="D1247" s="24" t="str">
        <f>OS_Raw_Data!A1245</f>
        <v>OCLM-2025-001244</v>
      </c>
      <c r="E1247" s="24" t="str">
        <f>OS_Raw_Data!B1245</f>
        <v>OPOL-2025-001244</v>
      </c>
      <c r="F1247" s="16" t="str">
        <f>OS_Raw_Data!I1245</f>
        <v>2019-08-01</v>
      </c>
      <c r="G1247" s="16" t="str">
        <f>OS_Raw_Data!J1245</f>
        <v>2019-08-16</v>
      </c>
      <c r="H1247" s="15" t="str">
        <f>OS_Raw_Data!C1245</f>
        <v>Medical</v>
      </c>
      <c r="I1247" s="25">
        <f>OS_Raw_Data!Q1245</f>
        <v>515150.1</v>
      </c>
      <c r="J1247" s="25">
        <f>OS_Raw_Data!S1245</f>
        <v>418420.47999999998</v>
      </c>
      <c r="K1247" s="15" t="b">
        <f t="shared" si="38"/>
        <v>1</v>
      </c>
      <c r="L1247" s="15" t="b">
        <f t="shared" si="39"/>
        <v>1</v>
      </c>
    </row>
    <row r="1248" spans="2:12" s="15" customFormat="1" ht="13.75" x14ac:dyDescent="0.45">
      <c r="B1248" s="15">
        <v>1245</v>
      </c>
      <c r="C1248" s="15" t="s">
        <v>24267</v>
      </c>
      <c r="D1248" s="24" t="str">
        <f>OS_Raw_Data!A1246</f>
        <v>OCLM-2025-001245</v>
      </c>
      <c r="E1248" s="24" t="str">
        <f>OS_Raw_Data!B1246</f>
        <v>OPOL-2025-001245</v>
      </c>
      <c r="F1248" s="16" t="str">
        <f>OS_Raw_Data!I1246</f>
        <v>2023-08-10</v>
      </c>
      <c r="G1248" s="16" t="str">
        <f>OS_Raw_Data!J1246</f>
        <v>2023-08-28</v>
      </c>
      <c r="H1248" s="15" t="str">
        <f>OS_Raw_Data!C1246</f>
        <v>Fire Industrial</v>
      </c>
      <c r="I1248" s="25">
        <f>OS_Raw_Data!Q1246</f>
        <v>231766040.63</v>
      </c>
      <c r="J1248" s="25">
        <f>OS_Raw_Data!S1246</f>
        <v>134593132.81999999</v>
      </c>
      <c r="K1248" s="15" t="b">
        <f t="shared" si="38"/>
        <v>1</v>
      </c>
      <c r="L1248" s="15" t="b">
        <f t="shared" si="39"/>
        <v>1</v>
      </c>
    </row>
    <row r="1249" spans="2:12" s="15" customFormat="1" ht="13.75" x14ac:dyDescent="0.45">
      <c r="B1249" s="15">
        <v>1246</v>
      </c>
      <c r="C1249" s="15" t="s">
        <v>24267</v>
      </c>
      <c r="D1249" s="24" t="str">
        <f>OS_Raw_Data!A1247</f>
        <v>OCLM-2025-001246</v>
      </c>
      <c r="E1249" s="24" t="str">
        <f>OS_Raw_Data!B1247</f>
        <v>OPOL-2025-001246</v>
      </c>
      <c r="F1249" s="16" t="str">
        <f>OS_Raw_Data!I1247</f>
        <v>2022-05-29</v>
      </c>
      <c r="G1249" s="16" t="str">
        <f>OS_Raw_Data!J1247</f>
        <v>2022-06-28</v>
      </c>
      <c r="H1249" s="15" t="str">
        <f>OS_Raw_Data!C1247</f>
        <v>Marine Cargo</v>
      </c>
      <c r="I1249" s="25">
        <f>OS_Raw_Data!Q1247</f>
        <v>24520286.149999999</v>
      </c>
      <c r="J1249" s="25">
        <f>OS_Raw_Data!S1247</f>
        <v>17134141.84</v>
      </c>
      <c r="K1249" s="15" t="b">
        <f t="shared" si="38"/>
        <v>1</v>
      </c>
      <c r="L1249" s="15" t="b">
        <f t="shared" si="39"/>
        <v>1</v>
      </c>
    </row>
    <row r="1250" spans="2:12" s="15" customFormat="1" ht="13.75" x14ac:dyDescent="0.45">
      <c r="B1250" s="15">
        <v>1247</v>
      </c>
      <c r="C1250" s="15" t="s">
        <v>24267</v>
      </c>
      <c r="D1250" s="24" t="str">
        <f>OS_Raw_Data!A1248</f>
        <v>OCLM-2025-001247</v>
      </c>
      <c r="E1250" s="24" t="str">
        <f>OS_Raw_Data!B1248</f>
        <v>OPOL-2025-001247</v>
      </c>
      <c r="F1250" s="16" t="str">
        <f>OS_Raw_Data!I1248</f>
        <v>2020-07-04</v>
      </c>
      <c r="G1250" s="16" t="str">
        <f>OS_Raw_Data!J1248</f>
        <v>2020-07-08</v>
      </c>
      <c r="H1250" s="15" t="str">
        <f>OS_Raw_Data!C1248</f>
        <v>Engineering</v>
      </c>
      <c r="I1250" s="25">
        <f>OS_Raw_Data!Q1248</f>
        <v>37751700.840000004</v>
      </c>
      <c r="J1250" s="25">
        <f>OS_Raw_Data!S1248</f>
        <v>27741063.850000001</v>
      </c>
      <c r="K1250" s="15" t="b">
        <f t="shared" si="38"/>
        <v>1</v>
      </c>
      <c r="L1250" s="15" t="b">
        <f t="shared" si="39"/>
        <v>1</v>
      </c>
    </row>
    <row r="1251" spans="2:12" s="15" customFormat="1" ht="13.75" x14ac:dyDescent="0.45">
      <c r="B1251" s="15">
        <v>1248</v>
      </c>
      <c r="C1251" s="15" t="s">
        <v>24267</v>
      </c>
      <c r="D1251" s="24" t="str">
        <f>OS_Raw_Data!A1249</f>
        <v>OCLM-2025-001248</v>
      </c>
      <c r="E1251" s="24" t="str">
        <f>OS_Raw_Data!B1249</f>
        <v>OPOL-2025-001248</v>
      </c>
      <c r="F1251" s="16" t="str">
        <f>OS_Raw_Data!I1249</f>
        <v>2021-02-06</v>
      </c>
      <c r="G1251" s="16" t="str">
        <f>OS_Raw_Data!J1249</f>
        <v>2021-02-07</v>
      </c>
      <c r="H1251" s="15" t="str">
        <f>OS_Raw_Data!C1249</f>
        <v>Motor Private</v>
      </c>
      <c r="I1251" s="25">
        <f>OS_Raw_Data!Q1249</f>
        <v>124966.59</v>
      </c>
      <c r="J1251" s="25">
        <f>OS_Raw_Data!S1249</f>
        <v>99547.67</v>
      </c>
      <c r="K1251" s="15" t="b">
        <f t="shared" si="38"/>
        <v>1</v>
      </c>
      <c r="L1251" s="15" t="b">
        <f t="shared" si="39"/>
        <v>1</v>
      </c>
    </row>
    <row r="1252" spans="2:12" s="15" customFormat="1" ht="13.75" x14ac:dyDescent="0.45">
      <c r="B1252" s="15">
        <v>1249</v>
      </c>
      <c r="C1252" s="15" t="s">
        <v>24267</v>
      </c>
      <c r="D1252" s="24" t="str">
        <f>OS_Raw_Data!A1250</f>
        <v>OCLM-2025-001249</v>
      </c>
      <c r="E1252" s="24" t="str">
        <f>OS_Raw_Data!B1250</f>
        <v>OPOL-2025-001249</v>
      </c>
      <c r="F1252" s="16" t="str">
        <f>OS_Raw_Data!I1250</f>
        <v>2022-09-01</v>
      </c>
      <c r="G1252" s="16" t="str">
        <f>OS_Raw_Data!J1250</f>
        <v>2022-09-23</v>
      </c>
      <c r="H1252" s="15" t="str">
        <f>OS_Raw_Data!C1250</f>
        <v>Fire Industrial</v>
      </c>
      <c r="I1252" s="25">
        <f>OS_Raw_Data!Q1250</f>
        <v>40945977.039999999</v>
      </c>
      <c r="J1252" s="25">
        <f>OS_Raw_Data!S1250</f>
        <v>20486545.870000001</v>
      </c>
      <c r="K1252" s="15" t="b">
        <f t="shared" si="38"/>
        <v>1</v>
      </c>
      <c r="L1252" s="15" t="b">
        <f t="shared" si="39"/>
        <v>1</v>
      </c>
    </row>
    <row r="1253" spans="2:12" s="15" customFormat="1" ht="13.75" x14ac:dyDescent="0.45">
      <c r="B1253" s="15">
        <v>1250</v>
      </c>
      <c r="C1253" s="15" t="s">
        <v>24267</v>
      </c>
      <c r="D1253" s="24" t="str">
        <f>OS_Raw_Data!A1251</f>
        <v>OCLM-2025-001250</v>
      </c>
      <c r="E1253" s="24" t="str">
        <f>OS_Raw_Data!B1251</f>
        <v>OPOL-2025-001250</v>
      </c>
      <c r="F1253" s="16" t="str">
        <f>OS_Raw_Data!I1251</f>
        <v>2020-11-24</v>
      </c>
      <c r="G1253" s="16" t="str">
        <f>OS_Raw_Data!J1251</f>
        <v>2020-12-09</v>
      </c>
      <c r="H1253" s="15" t="str">
        <f>OS_Raw_Data!C1251</f>
        <v>Medical</v>
      </c>
      <c r="I1253" s="25">
        <f>OS_Raw_Data!Q1251</f>
        <v>736955.1</v>
      </c>
      <c r="J1253" s="25">
        <f>OS_Raw_Data!S1251</f>
        <v>630780.01</v>
      </c>
      <c r="K1253" s="15" t="b">
        <f t="shared" si="38"/>
        <v>1</v>
      </c>
      <c r="L1253" s="15" t="b">
        <f t="shared" si="39"/>
        <v>1</v>
      </c>
    </row>
    <row r="1254" spans="2:12" s="15" customFormat="1" ht="13.75" x14ac:dyDescent="0.45">
      <c r="B1254" s="15">
        <v>1251</v>
      </c>
      <c r="C1254" s="15" t="s">
        <v>24267</v>
      </c>
      <c r="D1254" s="24" t="str">
        <f>OS_Raw_Data!A1252</f>
        <v>OCLM-2025-001251</v>
      </c>
      <c r="E1254" s="24" t="str">
        <f>OS_Raw_Data!B1252</f>
        <v>OPOL-2025-001251</v>
      </c>
      <c r="F1254" s="16" t="str">
        <f>OS_Raw_Data!I1252</f>
        <v>2019-01-27</v>
      </c>
      <c r="G1254" s="16" t="str">
        <f>OS_Raw_Data!J1252</f>
        <v>2019-02-19</v>
      </c>
      <c r="H1254" s="15" t="str">
        <f>OS_Raw_Data!C1252</f>
        <v>Personal Accident</v>
      </c>
      <c r="I1254" s="25">
        <f>OS_Raw_Data!Q1252</f>
        <v>279475.01</v>
      </c>
      <c r="J1254" s="25">
        <f>OS_Raw_Data!S1252</f>
        <v>221867.88</v>
      </c>
      <c r="K1254" s="15" t="b">
        <f t="shared" si="38"/>
        <v>1</v>
      </c>
      <c r="L1254" s="15" t="b">
        <f t="shared" si="39"/>
        <v>1</v>
      </c>
    </row>
    <row r="1255" spans="2:12" s="15" customFormat="1" ht="13.75" x14ac:dyDescent="0.45">
      <c r="B1255" s="15">
        <v>1252</v>
      </c>
      <c r="C1255" s="15" t="s">
        <v>24267</v>
      </c>
      <c r="D1255" s="24" t="str">
        <f>OS_Raw_Data!A1253</f>
        <v>OCLM-2025-001252</v>
      </c>
      <c r="E1255" s="24" t="str">
        <f>OS_Raw_Data!B1253</f>
        <v>OPOL-2025-001252</v>
      </c>
      <c r="F1255" s="16" t="str">
        <f>OS_Raw_Data!I1253</f>
        <v>2023-12-06</v>
      </c>
      <c r="G1255" s="16" t="str">
        <f>OS_Raw_Data!J1253</f>
        <v>2023-12-31</v>
      </c>
      <c r="H1255" s="15" t="str">
        <f>OS_Raw_Data!C1253</f>
        <v>Medical</v>
      </c>
      <c r="I1255" s="25">
        <f>OS_Raw_Data!Q1253</f>
        <v>625721.24</v>
      </c>
      <c r="J1255" s="25">
        <f>OS_Raw_Data!S1253</f>
        <v>560958.99</v>
      </c>
      <c r="K1255" s="15" t="b">
        <f t="shared" si="38"/>
        <v>1</v>
      </c>
      <c r="L1255" s="15" t="b">
        <f t="shared" si="39"/>
        <v>1</v>
      </c>
    </row>
    <row r="1256" spans="2:12" s="15" customFormat="1" ht="13.75" x14ac:dyDescent="0.45">
      <c r="B1256" s="15">
        <v>1253</v>
      </c>
      <c r="C1256" s="15" t="s">
        <v>24267</v>
      </c>
      <c r="D1256" s="24" t="str">
        <f>OS_Raw_Data!A1254</f>
        <v>OCLM-2025-001253</v>
      </c>
      <c r="E1256" s="24" t="str">
        <f>OS_Raw_Data!B1254</f>
        <v>OPOL-2025-001253</v>
      </c>
      <c r="F1256" s="16" t="str">
        <f>OS_Raw_Data!I1254</f>
        <v>2025-01-21</v>
      </c>
      <c r="G1256" s="16" t="str">
        <f>OS_Raw_Data!J1254</f>
        <v>2025-01-27</v>
      </c>
      <c r="H1256" s="15" t="str">
        <f>OS_Raw_Data!C1254</f>
        <v>Fire Domestic</v>
      </c>
      <c r="I1256" s="25">
        <f>OS_Raw_Data!Q1254</f>
        <v>3527495.2</v>
      </c>
      <c r="J1256" s="25">
        <f>OS_Raw_Data!S1254</f>
        <v>2735499.96</v>
      </c>
      <c r="K1256" s="15" t="b">
        <f t="shared" si="38"/>
        <v>1</v>
      </c>
      <c r="L1256" s="15" t="b">
        <f t="shared" si="39"/>
        <v>1</v>
      </c>
    </row>
    <row r="1257" spans="2:12" s="15" customFormat="1" ht="13.75" x14ac:dyDescent="0.45">
      <c r="B1257" s="15">
        <v>1254</v>
      </c>
      <c r="C1257" s="15" t="s">
        <v>24267</v>
      </c>
      <c r="D1257" s="24" t="str">
        <f>OS_Raw_Data!A1255</f>
        <v>OCLM-2025-001254</v>
      </c>
      <c r="E1257" s="24" t="str">
        <f>OS_Raw_Data!B1255</f>
        <v>OPOL-2025-001254</v>
      </c>
      <c r="F1257" s="16" t="str">
        <f>OS_Raw_Data!I1255</f>
        <v>2020-12-18</v>
      </c>
      <c r="G1257" s="16" t="str">
        <f>OS_Raw_Data!J1255</f>
        <v>2021-01-11</v>
      </c>
      <c r="H1257" s="15" t="str">
        <f>OS_Raw_Data!C1255</f>
        <v>Motor Private</v>
      </c>
      <c r="I1257" s="25">
        <f>OS_Raw_Data!Q1255</f>
        <v>286676.74</v>
      </c>
      <c r="J1257" s="25">
        <f>OS_Raw_Data!S1255</f>
        <v>252771.96</v>
      </c>
      <c r="K1257" s="15" t="b">
        <f t="shared" si="38"/>
        <v>1</v>
      </c>
      <c r="L1257" s="15" t="b">
        <f t="shared" si="39"/>
        <v>1</v>
      </c>
    </row>
    <row r="1258" spans="2:12" s="15" customFormat="1" ht="13.75" x14ac:dyDescent="0.45">
      <c r="B1258" s="15">
        <v>1255</v>
      </c>
      <c r="C1258" s="15" t="s">
        <v>24267</v>
      </c>
      <c r="D1258" s="24" t="str">
        <f>OS_Raw_Data!A1256</f>
        <v>OCLM-2025-001255</v>
      </c>
      <c r="E1258" s="24" t="str">
        <f>OS_Raw_Data!B1256</f>
        <v>OPOL-2025-001255</v>
      </c>
      <c r="F1258" s="16" t="str">
        <f>OS_Raw_Data!I1256</f>
        <v>2024-09-11</v>
      </c>
      <c r="G1258" s="16" t="str">
        <f>OS_Raw_Data!J1256</f>
        <v>2024-09-22</v>
      </c>
      <c r="H1258" s="15" t="str">
        <f>OS_Raw_Data!C1256</f>
        <v>Medical</v>
      </c>
      <c r="I1258" s="25">
        <f>OS_Raw_Data!Q1256</f>
        <v>523634.94</v>
      </c>
      <c r="J1258" s="25">
        <f>OS_Raw_Data!S1256</f>
        <v>369655.66</v>
      </c>
      <c r="K1258" s="15" t="b">
        <f t="shared" si="38"/>
        <v>1</v>
      </c>
      <c r="L1258" s="15" t="b">
        <f t="shared" si="39"/>
        <v>1</v>
      </c>
    </row>
    <row r="1259" spans="2:12" s="15" customFormat="1" ht="13.75" x14ac:dyDescent="0.45">
      <c r="B1259" s="15">
        <v>1256</v>
      </c>
      <c r="C1259" s="15" t="s">
        <v>24267</v>
      </c>
      <c r="D1259" s="24" t="str">
        <f>OS_Raw_Data!A1257</f>
        <v>OCLM-2025-001256</v>
      </c>
      <c r="E1259" s="24" t="str">
        <f>OS_Raw_Data!B1257</f>
        <v>OPOL-2025-001256</v>
      </c>
      <c r="F1259" s="16" t="str">
        <f>OS_Raw_Data!I1257</f>
        <v>2025-05-07</v>
      </c>
      <c r="G1259" s="16" t="str">
        <f>OS_Raw_Data!J1257</f>
        <v>2025-06-01</v>
      </c>
      <c r="H1259" s="15" t="str">
        <f>OS_Raw_Data!C1257</f>
        <v>Personal Accident</v>
      </c>
      <c r="I1259" s="25">
        <f>OS_Raw_Data!Q1257</f>
        <v>634596.47</v>
      </c>
      <c r="J1259" s="25">
        <f>OS_Raw_Data!S1257</f>
        <v>564216.81000000006</v>
      </c>
      <c r="K1259" s="15" t="b">
        <f t="shared" si="38"/>
        <v>1</v>
      </c>
      <c r="L1259" s="15" t="b">
        <f t="shared" si="39"/>
        <v>1</v>
      </c>
    </row>
    <row r="1260" spans="2:12" s="15" customFormat="1" ht="13.75" x14ac:dyDescent="0.45">
      <c r="B1260" s="15">
        <v>1257</v>
      </c>
      <c r="C1260" s="15" t="s">
        <v>24267</v>
      </c>
      <c r="D1260" s="24" t="str">
        <f>OS_Raw_Data!A1258</f>
        <v>OCLM-2025-001257</v>
      </c>
      <c r="E1260" s="24" t="str">
        <f>OS_Raw_Data!B1258</f>
        <v>OPOL-2025-001257</v>
      </c>
      <c r="F1260" s="16" t="str">
        <f>OS_Raw_Data!I1258</f>
        <v>2020-12-04</v>
      </c>
      <c r="G1260" s="16" t="str">
        <f>OS_Raw_Data!J1258</f>
        <v>2020-12-10</v>
      </c>
      <c r="H1260" s="15" t="str">
        <f>OS_Raw_Data!C1258</f>
        <v>Liability</v>
      </c>
      <c r="I1260" s="25">
        <f>OS_Raw_Data!Q1258</f>
        <v>4022999.59</v>
      </c>
      <c r="J1260" s="25">
        <f>OS_Raw_Data!S1258</f>
        <v>2843528.99</v>
      </c>
      <c r="K1260" s="15" t="b">
        <f t="shared" si="38"/>
        <v>1</v>
      </c>
      <c r="L1260" s="15" t="b">
        <f t="shared" si="39"/>
        <v>1</v>
      </c>
    </row>
    <row r="1261" spans="2:12" s="15" customFormat="1" ht="13.75" x14ac:dyDescent="0.45">
      <c r="B1261" s="15">
        <v>1258</v>
      </c>
      <c r="C1261" s="15" t="s">
        <v>24267</v>
      </c>
      <c r="D1261" s="24" t="str">
        <f>OS_Raw_Data!A1259</f>
        <v>OCLM-2025-001258</v>
      </c>
      <c r="E1261" s="24" t="str">
        <f>OS_Raw_Data!B1259</f>
        <v>OPOL-2025-001258</v>
      </c>
      <c r="F1261" s="16" t="str">
        <f>OS_Raw_Data!I1259</f>
        <v>2022-12-10</v>
      </c>
      <c r="G1261" s="16" t="str">
        <f>OS_Raw_Data!J1259</f>
        <v>2022-12-29</v>
      </c>
      <c r="H1261" s="15" t="str">
        <f>OS_Raw_Data!C1259</f>
        <v>Motor Private</v>
      </c>
      <c r="I1261" s="25">
        <f>OS_Raw_Data!Q1259</f>
        <v>618737.84</v>
      </c>
      <c r="J1261" s="25">
        <f>OS_Raw_Data!S1259</f>
        <v>550648.94999999995</v>
      </c>
      <c r="K1261" s="15" t="b">
        <f t="shared" si="38"/>
        <v>1</v>
      </c>
      <c r="L1261" s="15" t="b">
        <f t="shared" si="39"/>
        <v>1</v>
      </c>
    </row>
    <row r="1262" spans="2:12" s="15" customFormat="1" ht="13.75" x14ac:dyDescent="0.45">
      <c r="B1262" s="15">
        <v>1259</v>
      </c>
      <c r="C1262" s="15" t="s">
        <v>24267</v>
      </c>
      <c r="D1262" s="24" t="str">
        <f>OS_Raw_Data!A1260</f>
        <v>OCLM-2025-001259</v>
      </c>
      <c r="E1262" s="24" t="str">
        <f>OS_Raw_Data!B1260</f>
        <v>OPOL-2025-001259</v>
      </c>
      <c r="F1262" s="16" t="str">
        <f>OS_Raw_Data!I1260</f>
        <v>2023-03-28</v>
      </c>
      <c r="G1262" s="16" t="str">
        <f>OS_Raw_Data!J1260</f>
        <v>2023-04-23</v>
      </c>
      <c r="H1262" s="15" t="str">
        <f>OS_Raw_Data!C1260</f>
        <v>Motor Private</v>
      </c>
      <c r="I1262" s="25">
        <f>OS_Raw_Data!Q1260</f>
        <v>853994.76</v>
      </c>
      <c r="J1262" s="25">
        <f>OS_Raw_Data!S1260</f>
        <v>730395.45</v>
      </c>
      <c r="K1262" s="15" t="b">
        <f t="shared" si="38"/>
        <v>1</v>
      </c>
      <c r="L1262" s="15" t="b">
        <f t="shared" si="39"/>
        <v>1</v>
      </c>
    </row>
    <row r="1263" spans="2:12" s="15" customFormat="1" ht="13.75" x14ac:dyDescent="0.45">
      <c r="B1263" s="15">
        <v>1260</v>
      </c>
      <c r="C1263" s="15" t="s">
        <v>24267</v>
      </c>
      <c r="D1263" s="24" t="str">
        <f>OS_Raw_Data!A1261</f>
        <v>OCLM-2025-001260</v>
      </c>
      <c r="E1263" s="24" t="str">
        <f>OS_Raw_Data!B1261</f>
        <v>OPOL-2025-001260</v>
      </c>
      <c r="F1263" s="16" t="str">
        <f>OS_Raw_Data!I1261</f>
        <v>2020-07-19</v>
      </c>
      <c r="G1263" s="16" t="str">
        <f>OS_Raw_Data!J1261</f>
        <v>2020-08-04</v>
      </c>
      <c r="H1263" s="15" t="str">
        <f>OS_Raw_Data!C1261</f>
        <v>Motor Private</v>
      </c>
      <c r="I1263" s="25">
        <f>OS_Raw_Data!Q1261</f>
        <v>624630.03</v>
      </c>
      <c r="J1263" s="25">
        <f>OS_Raw_Data!S1261</f>
        <v>524456.69999999995</v>
      </c>
      <c r="K1263" s="15" t="b">
        <f t="shared" si="38"/>
        <v>1</v>
      </c>
      <c r="L1263" s="15" t="b">
        <f t="shared" si="39"/>
        <v>1</v>
      </c>
    </row>
    <row r="1264" spans="2:12" s="15" customFormat="1" ht="13.75" x14ac:dyDescent="0.45">
      <c r="B1264" s="15">
        <v>1261</v>
      </c>
      <c r="C1264" s="15" t="s">
        <v>24267</v>
      </c>
      <c r="D1264" s="24" t="str">
        <f>OS_Raw_Data!A1262</f>
        <v>OCLM-2025-001261</v>
      </c>
      <c r="E1264" s="24" t="str">
        <f>OS_Raw_Data!B1262</f>
        <v>OPOL-2025-001261</v>
      </c>
      <c r="F1264" s="16" t="str">
        <f>OS_Raw_Data!I1262</f>
        <v>2021-07-24</v>
      </c>
      <c r="G1264" s="16" t="str">
        <f>OS_Raw_Data!J1262</f>
        <v>2021-08-05</v>
      </c>
      <c r="H1264" s="15" t="str">
        <f>OS_Raw_Data!C1262</f>
        <v>Motor Private</v>
      </c>
      <c r="I1264" s="25">
        <f>OS_Raw_Data!Q1262</f>
        <v>280907.61</v>
      </c>
      <c r="J1264" s="25">
        <f>OS_Raw_Data!S1262</f>
        <v>217134.45</v>
      </c>
      <c r="K1264" s="15" t="b">
        <f t="shared" si="38"/>
        <v>1</v>
      </c>
      <c r="L1264" s="15" t="b">
        <f t="shared" si="39"/>
        <v>1</v>
      </c>
    </row>
    <row r="1265" spans="2:12" s="15" customFormat="1" ht="13.75" x14ac:dyDescent="0.45">
      <c r="B1265" s="15">
        <v>1262</v>
      </c>
      <c r="C1265" s="15" t="s">
        <v>24267</v>
      </c>
      <c r="D1265" s="24" t="str">
        <f>OS_Raw_Data!A1263</f>
        <v>OCLM-2025-001262</v>
      </c>
      <c r="E1265" s="24" t="str">
        <f>OS_Raw_Data!B1263</f>
        <v>OPOL-2025-001262</v>
      </c>
      <c r="F1265" s="16" t="str">
        <f>OS_Raw_Data!I1263</f>
        <v>2018-11-03</v>
      </c>
      <c r="G1265" s="16" t="str">
        <f>OS_Raw_Data!J1263</f>
        <v>2018-11-11</v>
      </c>
      <c r="H1265" s="15" t="str">
        <f>OS_Raw_Data!C1263</f>
        <v>Marine Cargo</v>
      </c>
      <c r="I1265" s="25">
        <f>OS_Raw_Data!Q1263</f>
        <v>17085526.559999999</v>
      </c>
      <c r="J1265" s="25">
        <f>OS_Raw_Data!S1263</f>
        <v>13301215.640000001</v>
      </c>
      <c r="K1265" s="15" t="b">
        <f t="shared" si="38"/>
        <v>1</v>
      </c>
      <c r="L1265" s="15" t="b">
        <f t="shared" si="39"/>
        <v>1</v>
      </c>
    </row>
    <row r="1266" spans="2:12" s="15" customFormat="1" ht="13.75" x14ac:dyDescent="0.45">
      <c r="B1266" s="15">
        <v>1263</v>
      </c>
      <c r="C1266" s="15" t="s">
        <v>24267</v>
      </c>
      <c r="D1266" s="24" t="str">
        <f>OS_Raw_Data!A1264</f>
        <v>OCLM-2025-001263</v>
      </c>
      <c r="E1266" s="24" t="str">
        <f>OS_Raw_Data!B1264</f>
        <v>OPOL-2025-001263</v>
      </c>
      <c r="F1266" s="16" t="str">
        <f>OS_Raw_Data!I1264</f>
        <v>2024-11-14</v>
      </c>
      <c r="G1266" s="16" t="str">
        <f>OS_Raw_Data!J1264</f>
        <v>2024-11-27</v>
      </c>
      <c r="H1266" s="15" t="str">
        <f>OS_Raw_Data!C1264</f>
        <v>Fire Industrial</v>
      </c>
      <c r="I1266" s="25">
        <f>OS_Raw_Data!Q1264</f>
        <v>30281051.57</v>
      </c>
      <c r="J1266" s="25">
        <f>OS_Raw_Data!S1264</f>
        <v>15657570.92</v>
      </c>
      <c r="K1266" s="15" t="b">
        <f t="shared" si="38"/>
        <v>1</v>
      </c>
      <c r="L1266" s="15" t="b">
        <f t="shared" si="39"/>
        <v>1</v>
      </c>
    </row>
    <row r="1267" spans="2:12" s="15" customFormat="1" ht="13.75" x14ac:dyDescent="0.45">
      <c r="B1267" s="15">
        <v>1264</v>
      </c>
      <c r="C1267" s="15" t="s">
        <v>24267</v>
      </c>
      <c r="D1267" s="24" t="str">
        <f>OS_Raw_Data!A1265</f>
        <v>OCLM-2025-001264</v>
      </c>
      <c r="E1267" s="24" t="str">
        <f>OS_Raw_Data!B1265</f>
        <v>OPOL-2025-001264</v>
      </c>
      <c r="F1267" s="16" t="str">
        <f>OS_Raw_Data!I1265</f>
        <v>2023-04-19</v>
      </c>
      <c r="G1267" s="16" t="str">
        <f>OS_Raw_Data!J1265</f>
        <v>2023-04-26</v>
      </c>
      <c r="H1267" s="15" t="str">
        <f>OS_Raw_Data!C1265</f>
        <v>Liability</v>
      </c>
      <c r="I1267" s="25">
        <f>OS_Raw_Data!Q1265</f>
        <v>1650042.07</v>
      </c>
      <c r="J1267" s="25">
        <f>OS_Raw_Data!S1265</f>
        <v>903990.4</v>
      </c>
      <c r="K1267" s="15" t="b">
        <f t="shared" si="38"/>
        <v>1</v>
      </c>
      <c r="L1267" s="15" t="b">
        <f t="shared" si="39"/>
        <v>1</v>
      </c>
    </row>
    <row r="1268" spans="2:12" s="15" customFormat="1" ht="13.75" x14ac:dyDescent="0.45">
      <c r="B1268" s="15">
        <v>1265</v>
      </c>
      <c r="C1268" s="15" t="s">
        <v>24267</v>
      </c>
      <c r="D1268" s="24" t="str">
        <f>OS_Raw_Data!A1266</f>
        <v>OCLM-2025-001265</v>
      </c>
      <c r="E1268" s="24" t="str">
        <f>OS_Raw_Data!B1266</f>
        <v>OPOL-2025-001265</v>
      </c>
      <c r="F1268" s="16" t="str">
        <f>OS_Raw_Data!I1266</f>
        <v>2020-07-03</v>
      </c>
      <c r="G1268" s="16" t="str">
        <f>OS_Raw_Data!J1266</f>
        <v>2020-07-24</v>
      </c>
      <c r="H1268" s="15" t="str">
        <f>OS_Raw_Data!C1266</f>
        <v>Engineering</v>
      </c>
      <c r="I1268" s="25">
        <f>OS_Raw_Data!Q1266</f>
        <v>11564956.08</v>
      </c>
      <c r="J1268" s="25">
        <f>OS_Raw_Data!S1266</f>
        <v>5694967.9100000001</v>
      </c>
      <c r="K1268" s="15" t="b">
        <f t="shared" si="38"/>
        <v>1</v>
      </c>
      <c r="L1268" s="15" t="b">
        <f t="shared" si="39"/>
        <v>1</v>
      </c>
    </row>
    <row r="1269" spans="2:12" s="15" customFormat="1" ht="13.75" x14ac:dyDescent="0.45">
      <c r="B1269" s="15">
        <v>1266</v>
      </c>
      <c r="C1269" s="15" t="s">
        <v>24267</v>
      </c>
      <c r="D1269" s="24" t="str">
        <f>OS_Raw_Data!A1267</f>
        <v>OCLM-2025-001266</v>
      </c>
      <c r="E1269" s="24" t="str">
        <f>OS_Raw_Data!B1267</f>
        <v>OPOL-2025-001266</v>
      </c>
      <c r="F1269" s="16" t="str">
        <f>OS_Raw_Data!I1267</f>
        <v>2024-11-28</v>
      </c>
      <c r="G1269" s="16" t="str">
        <f>OS_Raw_Data!J1267</f>
        <v>2024-12-02</v>
      </c>
      <c r="H1269" s="15" t="str">
        <f>OS_Raw_Data!C1267</f>
        <v>Fire Industrial</v>
      </c>
      <c r="I1269" s="25">
        <f>OS_Raw_Data!Q1267</f>
        <v>133511597.48</v>
      </c>
      <c r="J1269" s="25">
        <f>OS_Raw_Data!S1267</f>
        <v>72029701.609999999</v>
      </c>
      <c r="K1269" s="15" t="b">
        <f t="shared" si="38"/>
        <v>1</v>
      </c>
      <c r="L1269" s="15" t="b">
        <f t="shared" si="39"/>
        <v>1</v>
      </c>
    </row>
    <row r="1270" spans="2:12" s="15" customFormat="1" ht="13.75" x14ac:dyDescent="0.45">
      <c r="B1270" s="15">
        <v>1267</v>
      </c>
      <c r="C1270" s="15" t="s">
        <v>24267</v>
      </c>
      <c r="D1270" s="24" t="str">
        <f>OS_Raw_Data!A1268</f>
        <v>OCLM-2025-001267</v>
      </c>
      <c r="E1270" s="24" t="str">
        <f>OS_Raw_Data!B1268</f>
        <v>OPOL-2025-001267</v>
      </c>
      <c r="F1270" s="16" t="str">
        <f>OS_Raw_Data!I1268</f>
        <v>2018-11-01</v>
      </c>
      <c r="G1270" s="16" t="str">
        <f>OS_Raw_Data!J1268</f>
        <v>2018-11-23</v>
      </c>
      <c r="H1270" s="15" t="str">
        <f>OS_Raw_Data!C1268</f>
        <v>Personal Accident</v>
      </c>
      <c r="I1270" s="25">
        <f>OS_Raw_Data!Q1268</f>
        <v>222039.62</v>
      </c>
      <c r="J1270" s="25">
        <f>OS_Raw_Data!S1268</f>
        <v>205981.55</v>
      </c>
      <c r="K1270" s="15" t="b">
        <f t="shared" si="38"/>
        <v>1</v>
      </c>
      <c r="L1270" s="15" t="b">
        <f t="shared" si="39"/>
        <v>1</v>
      </c>
    </row>
    <row r="1271" spans="2:12" s="15" customFormat="1" ht="13.75" x14ac:dyDescent="0.45">
      <c r="B1271" s="15">
        <v>1268</v>
      </c>
      <c r="C1271" s="15" t="s">
        <v>24267</v>
      </c>
      <c r="D1271" s="24" t="str">
        <f>OS_Raw_Data!A1269</f>
        <v>OCLM-2025-001268</v>
      </c>
      <c r="E1271" s="24" t="str">
        <f>OS_Raw_Data!B1269</f>
        <v>OPOL-2025-001268</v>
      </c>
      <c r="F1271" s="16" t="str">
        <f>OS_Raw_Data!I1269</f>
        <v>2021-08-21</v>
      </c>
      <c r="G1271" s="16" t="str">
        <f>OS_Raw_Data!J1269</f>
        <v>2021-09-13</v>
      </c>
      <c r="H1271" s="15" t="str">
        <f>OS_Raw_Data!C1269</f>
        <v>WIBA</v>
      </c>
      <c r="I1271" s="25">
        <f>OS_Raw_Data!Q1269</f>
        <v>740922.19</v>
      </c>
      <c r="J1271" s="25">
        <f>OS_Raw_Data!S1269</f>
        <v>523986.82</v>
      </c>
      <c r="K1271" s="15" t="b">
        <f t="shared" si="38"/>
        <v>1</v>
      </c>
      <c r="L1271" s="15" t="b">
        <f t="shared" si="39"/>
        <v>1</v>
      </c>
    </row>
    <row r="1272" spans="2:12" s="15" customFormat="1" ht="13.75" x14ac:dyDescent="0.45">
      <c r="B1272" s="15">
        <v>1269</v>
      </c>
      <c r="C1272" s="15" t="s">
        <v>24267</v>
      </c>
      <c r="D1272" s="24" t="str">
        <f>OS_Raw_Data!A1270</f>
        <v>OCLM-2025-001269</v>
      </c>
      <c r="E1272" s="24" t="str">
        <f>OS_Raw_Data!B1270</f>
        <v>OPOL-2025-001269</v>
      </c>
      <c r="F1272" s="16" t="str">
        <f>OS_Raw_Data!I1270</f>
        <v>2023-05-17</v>
      </c>
      <c r="G1272" s="16" t="str">
        <f>OS_Raw_Data!J1270</f>
        <v>2023-06-10</v>
      </c>
      <c r="H1272" s="15" t="str">
        <f>OS_Raw_Data!C1270</f>
        <v>Liability</v>
      </c>
      <c r="I1272" s="25">
        <f>OS_Raw_Data!Q1270</f>
        <v>9796542.4399999995</v>
      </c>
      <c r="J1272" s="25">
        <f>OS_Raw_Data!S1270</f>
        <v>7229488.6299999999</v>
      </c>
      <c r="K1272" s="15" t="b">
        <f t="shared" si="38"/>
        <v>1</v>
      </c>
      <c r="L1272" s="15" t="b">
        <f t="shared" si="39"/>
        <v>1</v>
      </c>
    </row>
    <row r="1273" spans="2:12" s="15" customFormat="1" ht="13.75" x14ac:dyDescent="0.45">
      <c r="B1273" s="15">
        <v>1270</v>
      </c>
      <c r="C1273" s="15" t="s">
        <v>24267</v>
      </c>
      <c r="D1273" s="24" t="str">
        <f>OS_Raw_Data!A1271</f>
        <v>OCLM-2025-001270</v>
      </c>
      <c r="E1273" s="24" t="str">
        <f>OS_Raw_Data!B1271</f>
        <v>OPOL-2025-001270</v>
      </c>
      <c r="F1273" s="16" t="str">
        <f>OS_Raw_Data!I1271</f>
        <v>2019-01-25</v>
      </c>
      <c r="G1273" s="16" t="str">
        <f>OS_Raw_Data!J1271</f>
        <v>2019-02-22</v>
      </c>
      <c r="H1273" s="15" t="str">
        <f>OS_Raw_Data!C1271</f>
        <v>Marine Cargo</v>
      </c>
      <c r="I1273" s="25">
        <f>OS_Raw_Data!Q1271</f>
        <v>14960946.289999999</v>
      </c>
      <c r="J1273" s="25">
        <f>OS_Raw_Data!S1271</f>
        <v>11330983.060000001</v>
      </c>
      <c r="K1273" s="15" t="b">
        <f t="shared" si="38"/>
        <v>1</v>
      </c>
      <c r="L1273" s="15" t="b">
        <f t="shared" si="39"/>
        <v>1</v>
      </c>
    </row>
    <row r="1274" spans="2:12" s="15" customFormat="1" ht="13.75" x14ac:dyDescent="0.45">
      <c r="B1274" s="15">
        <v>1271</v>
      </c>
      <c r="C1274" s="15" t="s">
        <v>24267</v>
      </c>
      <c r="D1274" s="24" t="str">
        <f>OS_Raw_Data!A1272</f>
        <v>OCLM-2025-001271</v>
      </c>
      <c r="E1274" s="24" t="str">
        <f>OS_Raw_Data!B1272</f>
        <v>OPOL-2025-001271</v>
      </c>
      <c r="F1274" s="16" t="str">
        <f>OS_Raw_Data!I1272</f>
        <v>2022-01-28</v>
      </c>
      <c r="G1274" s="16" t="str">
        <f>OS_Raw_Data!J1272</f>
        <v>2022-02-06</v>
      </c>
      <c r="H1274" s="15" t="str">
        <f>OS_Raw_Data!C1272</f>
        <v>Marine Cargo</v>
      </c>
      <c r="I1274" s="25">
        <f>OS_Raw_Data!Q1272</f>
        <v>7224859.5800000001</v>
      </c>
      <c r="J1274" s="25">
        <f>OS_Raw_Data!S1272</f>
        <v>4304566.58</v>
      </c>
      <c r="K1274" s="15" t="b">
        <f t="shared" si="38"/>
        <v>1</v>
      </c>
      <c r="L1274" s="15" t="b">
        <f t="shared" si="39"/>
        <v>1</v>
      </c>
    </row>
    <row r="1275" spans="2:12" s="15" customFormat="1" ht="13.75" x14ac:dyDescent="0.45">
      <c r="B1275" s="15">
        <v>1272</v>
      </c>
      <c r="C1275" s="15" t="s">
        <v>24267</v>
      </c>
      <c r="D1275" s="24" t="str">
        <f>OS_Raw_Data!A1273</f>
        <v>OCLM-2025-001272</v>
      </c>
      <c r="E1275" s="24" t="str">
        <f>OS_Raw_Data!B1273</f>
        <v>OPOL-2025-001272</v>
      </c>
      <c r="F1275" s="16" t="str">
        <f>OS_Raw_Data!I1273</f>
        <v>2021-06-24</v>
      </c>
      <c r="G1275" s="16" t="str">
        <f>OS_Raw_Data!J1273</f>
        <v>2021-07-20</v>
      </c>
      <c r="H1275" s="15" t="str">
        <f>OS_Raw_Data!C1273</f>
        <v>Medical</v>
      </c>
      <c r="I1275" s="25">
        <f>OS_Raw_Data!Q1273</f>
        <v>337289.82</v>
      </c>
      <c r="J1275" s="25">
        <f>OS_Raw_Data!S1273</f>
        <v>236533.46</v>
      </c>
      <c r="K1275" s="15" t="b">
        <f t="shared" si="38"/>
        <v>1</v>
      </c>
      <c r="L1275" s="15" t="b">
        <f t="shared" si="39"/>
        <v>1</v>
      </c>
    </row>
    <row r="1276" spans="2:12" s="15" customFormat="1" ht="13.75" x14ac:dyDescent="0.45">
      <c r="B1276" s="15">
        <v>1273</v>
      </c>
      <c r="C1276" s="15" t="s">
        <v>24267</v>
      </c>
      <c r="D1276" s="24" t="str">
        <f>OS_Raw_Data!A1274</f>
        <v>OCLM-2025-001273</v>
      </c>
      <c r="E1276" s="24" t="str">
        <f>OS_Raw_Data!B1274</f>
        <v>OPOL-2025-001273</v>
      </c>
      <c r="F1276" s="16" t="str">
        <f>OS_Raw_Data!I1274</f>
        <v>2021-02-20</v>
      </c>
      <c r="G1276" s="16" t="str">
        <f>OS_Raw_Data!J1274</f>
        <v>2021-03-06</v>
      </c>
      <c r="H1276" s="15" t="str">
        <f>OS_Raw_Data!C1274</f>
        <v>Fire Industrial</v>
      </c>
      <c r="I1276" s="25">
        <f>OS_Raw_Data!Q1274</f>
        <v>36069813.810000002</v>
      </c>
      <c r="J1276" s="25">
        <f>OS_Raw_Data!S1274</f>
        <v>16934297.059999999</v>
      </c>
      <c r="K1276" s="15" t="b">
        <f t="shared" si="38"/>
        <v>1</v>
      </c>
      <c r="L1276" s="15" t="b">
        <f t="shared" si="39"/>
        <v>1</v>
      </c>
    </row>
    <row r="1277" spans="2:12" s="15" customFormat="1" ht="13.75" x14ac:dyDescent="0.45">
      <c r="B1277" s="15">
        <v>1274</v>
      </c>
      <c r="C1277" s="15" t="s">
        <v>24267</v>
      </c>
      <c r="D1277" s="24" t="str">
        <f>OS_Raw_Data!A1275</f>
        <v>OCLM-2025-001274</v>
      </c>
      <c r="E1277" s="24" t="str">
        <f>OS_Raw_Data!B1275</f>
        <v>OPOL-2025-001274</v>
      </c>
      <c r="F1277" s="16" t="str">
        <f>OS_Raw_Data!I1275</f>
        <v>2019-10-21</v>
      </c>
      <c r="G1277" s="16" t="str">
        <f>OS_Raw_Data!J1275</f>
        <v>2019-10-30</v>
      </c>
      <c r="H1277" s="15" t="str">
        <f>OS_Raw_Data!C1275</f>
        <v>Personal Accident</v>
      </c>
      <c r="I1277" s="25">
        <f>OS_Raw_Data!Q1275</f>
        <v>64657.2</v>
      </c>
      <c r="J1277" s="25">
        <f>OS_Raw_Data!S1275</f>
        <v>55812.77</v>
      </c>
      <c r="K1277" s="15" t="b">
        <f t="shared" si="38"/>
        <v>1</v>
      </c>
      <c r="L1277" s="15" t="b">
        <f t="shared" si="39"/>
        <v>1</v>
      </c>
    </row>
    <row r="1278" spans="2:12" s="15" customFormat="1" ht="13.75" x14ac:dyDescent="0.45">
      <c r="B1278" s="15">
        <v>1275</v>
      </c>
      <c r="C1278" s="15" t="s">
        <v>24267</v>
      </c>
      <c r="D1278" s="24" t="str">
        <f>OS_Raw_Data!A1276</f>
        <v>OCLM-2025-001275</v>
      </c>
      <c r="E1278" s="24" t="str">
        <f>OS_Raw_Data!B1276</f>
        <v>OPOL-2025-001275</v>
      </c>
      <c r="F1278" s="16" t="str">
        <f>OS_Raw_Data!I1276</f>
        <v>2023-04-05</v>
      </c>
      <c r="G1278" s="16" t="str">
        <f>OS_Raw_Data!J1276</f>
        <v>2023-04-08</v>
      </c>
      <c r="H1278" s="15" t="str">
        <f>OS_Raw_Data!C1276</f>
        <v>Marine Cargo</v>
      </c>
      <c r="I1278" s="25">
        <f>OS_Raw_Data!Q1276</f>
        <v>3301348.94</v>
      </c>
      <c r="J1278" s="25">
        <f>OS_Raw_Data!S1276</f>
        <v>1471406.58</v>
      </c>
      <c r="K1278" s="15" t="b">
        <f t="shared" si="38"/>
        <v>1</v>
      </c>
      <c r="L1278" s="15" t="b">
        <f t="shared" si="39"/>
        <v>1</v>
      </c>
    </row>
    <row r="1279" spans="2:12" s="15" customFormat="1" ht="13.75" x14ac:dyDescent="0.45">
      <c r="B1279" s="15">
        <v>1276</v>
      </c>
      <c r="C1279" s="15" t="s">
        <v>24267</v>
      </c>
      <c r="D1279" s="24" t="str">
        <f>OS_Raw_Data!A1277</f>
        <v>OCLM-2025-001276</v>
      </c>
      <c r="E1279" s="24" t="str">
        <f>OS_Raw_Data!B1277</f>
        <v>OPOL-2025-001276</v>
      </c>
      <c r="F1279" s="16" t="str">
        <f>OS_Raw_Data!I1277</f>
        <v>2025-09-07</v>
      </c>
      <c r="G1279" s="16" t="str">
        <f>OS_Raw_Data!J1277</f>
        <v>2025-10-03</v>
      </c>
      <c r="H1279" s="15" t="str">
        <f>OS_Raw_Data!C1277</f>
        <v>Liability</v>
      </c>
      <c r="I1279" s="25">
        <f>OS_Raw_Data!Q1277</f>
        <v>8037899.4699999997</v>
      </c>
      <c r="J1279" s="25">
        <f>OS_Raw_Data!S1277</f>
        <v>5630365.6699999999</v>
      </c>
      <c r="K1279" s="15" t="b">
        <f t="shared" si="38"/>
        <v>1</v>
      </c>
      <c r="L1279" s="15" t="b">
        <f t="shared" si="39"/>
        <v>1</v>
      </c>
    </row>
    <row r="1280" spans="2:12" s="15" customFormat="1" ht="13.75" x14ac:dyDescent="0.45">
      <c r="B1280" s="15">
        <v>1277</v>
      </c>
      <c r="C1280" s="15" t="s">
        <v>24267</v>
      </c>
      <c r="D1280" s="24" t="str">
        <f>OS_Raw_Data!A1278</f>
        <v>OCLM-2025-001277</v>
      </c>
      <c r="E1280" s="24" t="str">
        <f>OS_Raw_Data!B1278</f>
        <v>OPOL-2025-001277</v>
      </c>
      <c r="F1280" s="16" t="str">
        <f>OS_Raw_Data!I1278</f>
        <v>2022-05-01</v>
      </c>
      <c r="G1280" s="16" t="str">
        <f>OS_Raw_Data!J1278</f>
        <v>2022-05-30</v>
      </c>
      <c r="H1280" s="15" t="str">
        <f>OS_Raw_Data!C1278</f>
        <v>Personal Accident</v>
      </c>
      <c r="I1280" s="25">
        <f>OS_Raw_Data!Q1278</f>
        <v>37059.14</v>
      </c>
      <c r="J1280" s="25">
        <f>OS_Raw_Data!S1278</f>
        <v>28045.24</v>
      </c>
      <c r="K1280" s="15" t="b">
        <f t="shared" si="38"/>
        <v>1</v>
      </c>
      <c r="L1280" s="15" t="b">
        <f t="shared" si="39"/>
        <v>1</v>
      </c>
    </row>
    <row r="1281" spans="2:12" s="15" customFormat="1" ht="13.75" x14ac:dyDescent="0.45">
      <c r="B1281" s="15">
        <v>1278</v>
      </c>
      <c r="C1281" s="15" t="s">
        <v>24267</v>
      </c>
      <c r="D1281" s="24" t="str">
        <f>OS_Raw_Data!A1279</f>
        <v>OCLM-2025-001278</v>
      </c>
      <c r="E1281" s="24" t="str">
        <f>OS_Raw_Data!B1279</f>
        <v>OPOL-2025-001278</v>
      </c>
      <c r="F1281" s="16" t="str">
        <f>OS_Raw_Data!I1279</f>
        <v>2020-03-18</v>
      </c>
      <c r="G1281" s="16" t="str">
        <f>OS_Raw_Data!J1279</f>
        <v>2020-04-05</v>
      </c>
      <c r="H1281" s="15" t="str">
        <f>OS_Raw_Data!C1279</f>
        <v>Fire Domestic</v>
      </c>
      <c r="I1281" s="25">
        <f>OS_Raw_Data!Q1279</f>
        <v>806428.86</v>
      </c>
      <c r="J1281" s="25">
        <f>OS_Raw_Data!S1279</f>
        <v>624761.32999999996</v>
      </c>
      <c r="K1281" s="15" t="b">
        <f t="shared" si="38"/>
        <v>1</v>
      </c>
      <c r="L1281" s="15" t="b">
        <f t="shared" si="39"/>
        <v>1</v>
      </c>
    </row>
    <row r="1282" spans="2:12" s="15" customFormat="1" ht="13.75" x14ac:dyDescent="0.45">
      <c r="B1282" s="15">
        <v>1279</v>
      </c>
      <c r="C1282" s="15" t="s">
        <v>24267</v>
      </c>
      <c r="D1282" s="24" t="str">
        <f>OS_Raw_Data!A1280</f>
        <v>OCLM-2025-001279</v>
      </c>
      <c r="E1282" s="24" t="str">
        <f>OS_Raw_Data!B1280</f>
        <v>OPOL-2025-001279</v>
      </c>
      <c r="F1282" s="16" t="str">
        <f>OS_Raw_Data!I1280</f>
        <v>2018-09-28</v>
      </c>
      <c r="G1282" s="16" t="str">
        <f>OS_Raw_Data!J1280</f>
        <v>2018-10-18</v>
      </c>
      <c r="H1282" s="15" t="str">
        <f>OS_Raw_Data!C1280</f>
        <v>Medical</v>
      </c>
      <c r="I1282" s="25">
        <f>OS_Raw_Data!Q1280</f>
        <v>35649.230000000003</v>
      </c>
      <c r="J1282" s="25">
        <f>OS_Raw_Data!S1280</f>
        <v>23878.85</v>
      </c>
      <c r="K1282" s="15" t="b">
        <f t="shared" si="38"/>
        <v>1</v>
      </c>
      <c r="L1282" s="15" t="b">
        <f t="shared" si="39"/>
        <v>1</v>
      </c>
    </row>
    <row r="1283" spans="2:12" s="15" customFormat="1" ht="13.75" x14ac:dyDescent="0.45">
      <c r="B1283" s="15">
        <v>1280</v>
      </c>
      <c r="C1283" s="15" t="s">
        <v>24267</v>
      </c>
      <c r="D1283" s="24" t="str">
        <f>OS_Raw_Data!A1281</f>
        <v>OCLM-2025-001280</v>
      </c>
      <c r="E1283" s="24" t="str">
        <f>OS_Raw_Data!B1281</f>
        <v>OPOL-2025-001280</v>
      </c>
      <c r="F1283" s="16" t="str">
        <f>OS_Raw_Data!I1281</f>
        <v>2019-07-31</v>
      </c>
      <c r="G1283" s="16" t="str">
        <f>OS_Raw_Data!J1281</f>
        <v>2019-08-27</v>
      </c>
      <c r="H1283" s="15" t="str">
        <f>OS_Raw_Data!C1281</f>
        <v>Liability</v>
      </c>
      <c r="I1283" s="25">
        <f>OS_Raw_Data!Q1281</f>
        <v>6720593.9900000002</v>
      </c>
      <c r="J1283" s="25">
        <f>OS_Raw_Data!S1281</f>
        <v>4951991.03</v>
      </c>
      <c r="K1283" s="15" t="b">
        <f t="shared" si="38"/>
        <v>1</v>
      </c>
      <c r="L1283" s="15" t="b">
        <f t="shared" si="39"/>
        <v>1</v>
      </c>
    </row>
    <row r="1284" spans="2:12" s="15" customFormat="1" ht="13.75" x14ac:dyDescent="0.45">
      <c r="B1284" s="15">
        <v>1281</v>
      </c>
      <c r="C1284" s="15" t="s">
        <v>24267</v>
      </c>
      <c r="D1284" s="24" t="str">
        <f>OS_Raw_Data!A1282</f>
        <v>OCLM-2025-001281</v>
      </c>
      <c r="E1284" s="24" t="str">
        <f>OS_Raw_Data!B1282</f>
        <v>OPOL-2025-001281</v>
      </c>
      <c r="F1284" s="16" t="str">
        <f>OS_Raw_Data!I1282</f>
        <v>2021-12-11</v>
      </c>
      <c r="G1284" s="16" t="str">
        <f>OS_Raw_Data!J1282</f>
        <v>2021-12-22</v>
      </c>
      <c r="H1284" s="15" t="str">
        <f>OS_Raw_Data!C1282</f>
        <v>WIBA</v>
      </c>
      <c r="I1284" s="25">
        <f>OS_Raw_Data!Q1282</f>
        <v>332160.75</v>
      </c>
      <c r="J1284" s="25">
        <f>OS_Raw_Data!S1282</f>
        <v>221092.87</v>
      </c>
      <c r="K1284" s="15" t="b">
        <f t="shared" si="38"/>
        <v>1</v>
      </c>
      <c r="L1284" s="15" t="b">
        <f t="shared" si="39"/>
        <v>1</v>
      </c>
    </row>
    <row r="1285" spans="2:12" s="15" customFormat="1" ht="13.75" x14ac:dyDescent="0.45">
      <c r="B1285" s="15">
        <v>1282</v>
      </c>
      <c r="C1285" s="15" t="s">
        <v>24267</v>
      </c>
      <c r="D1285" s="24" t="str">
        <f>OS_Raw_Data!A1283</f>
        <v>OCLM-2025-001282</v>
      </c>
      <c r="E1285" s="24" t="str">
        <f>OS_Raw_Data!B1283</f>
        <v>OPOL-2025-001282</v>
      </c>
      <c r="F1285" s="16" t="str">
        <f>OS_Raw_Data!I1283</f>
        <v>2019-12-23</v>
      </c>
      <c r="G1285" s="16" t="str">
        <f>OS_Raw_Data!J1283</f>
        <v>2020-01-04</v>
      </c>
      <c r="H1285" s="15" t="str">
        <f>OS_Raw_Data!C1283</f>
        <v>Fire Domestic</v>
      </c>
      <c r="I1285" s="25">
        <f>OS_Raw_Data!Q1283</f>
        <v>2021782.45</v>
      </c>
      <c r="J1285" s="25">
        <f>OS_Raw_Data!S1283</f>
        <v>1367216.29</v>
      </c>
      <c r="K1285" s="15" t="b">
        <f t="shared" ref="K1285:K1348" si="40">F1285&lt;=G1285</f>
        <v>1</v>
      </c>
      <c r="L1285" s="15" t="b">
        <f t="shared" ref="L1285:L1348" si="41">J1285&lt;=I1285</f>
        <v>1</v>
      </c>
    </row>
    <row r="1286" spans="2:12" s="15" customFormat="1" ht="13.75" x14ac:dyDescent="0.45">
      <c r="B1286" s="15">
        <v>1283</v>
      </c>
      <c r="C1286" s="15" t="s">
        <v>24267</v>
      </c>
      <c r="D1286" s="24" t="str">
        <f>OS_Raw_Data!A1284</f>
        <v>OCLM-2025-001283</v>
      </c>
      <c r="E1286" s="24" t="str">
        <f>OS_Raw_Data!B1284</f>
        <v>OPOL-2025-001283</v>
      </c>
      <c r="F1286" s="16" t="str">
        <f>OS_Raw_Data!I1284</f>
        <v>2023-05-02</v>
      </c>
      <c r="G1286" s="16" t="str">
        <f>OS_Raw_Data!J1284</f>
        <v>2023-05-15</v>
      </c>
      <c r="H1286" s="15" t="str">
        <f>OS_Raw_Data!C1284</f>
        <v>Medical</v>
      </c>
      <c r="I1286" s="25">
        <f>OS_Raw_Data!Q1284</f>
        <v>733615.23</v>
      </c>
      <c r="J1286" s="25">
        <f>OS_Raw_Data!S1284</f>
        <v>642960.43999999994</v>
      </c>
      <c r="K1286" s="15" t="b">
        <f t="shared" si="40"/>
        <v>1</v>
      </c>
      <c r="L1286" s="15" t="b">
        <f t="shared" si="41"/>
        <v>1</v>
      </c>
    </row>
    <row r="1287" spans="2:12" s="15" customFormat="1" ht="13.75" x14ac:dyDescent="0.45">
      <c r="B1287" s="15">
        <v>1284</v>
      </c>
      <c r="C1287" s="15" t="s">
        <v>24267</v>
      </c>
      <c r="D1287" s="24" t="str">
        <f>OS_Raw_Data!A1285</f>
        <v>OCLM-2025-001284</v>
      </c>
      <c r="E1287" s="24" t="str">
        <f>OS_Raw_Data!B1285</f>
        <v>OPOL-2025-001284</v>
      </c>
      <c r="F1287" s="16" t="str">
        <f>OS_Raw_Data!I1285</f>
        <v>2021-10-16</v>
      </c>
      <c r="G1287" s="16" t="str">
        <f>OS_Raw_Data!J1285</f>
        <v>2021-11-13</v>
      </c>
      <c r="H1287" s="15" t="str">
        <f>OS_Raw_Data!C1285</f>
        <v>Fire Industrial</v>
      </c>
      <c r="I1287" s="25">
        <f>OS_Raw_Data!Q1285</f>
        <v>57596465.280000001</v>
      </c>
      <c r="J1287" s="25">
        <f>OS_Raw_Data!S1285</f>
        <v>34007930.710000001</v>
      </c>
      <c r="K1287" s="15" t="b">
        <f t="shared" si="40"/>
        <v>1</v>
      </c>
      <c r="L1287" s="15" t="b">
        <f t="shared" si="41"/>
        <v>1</v>
      </c>
    </row>
    <row r="1288" spans="2:12" s="15" customFormat="1" ht="13.75" x14ac:dyDescent="0.45">
      <c r="B1288" s="15">
        <v>1285</v>
      </c>
      <c r="C1288" s="15" t="s">
        <v>24267</v>
      </c>
      <c r="D1288" s="24" t="str">
        <f>OS_Raw_Data!A1286</f>
        <v>OCLM-2025-001285</v>
      </c>
      <c r="E1288" s="24" t="str">
        <f>OS_Raw_Data!B1286</f>
        <v>OPOL-2025-001285</v>
      </c>
      <c r="F1288" s="16" t="str">
        <f>OS_Raw_Data!I1286</f>
        <v>2024-01-05</v>
      </c>
      <c r="G1288" s="16" t="str">
        <f>OS_Raw_Data!J1286</f>
        <v>2024-01-10</v>
      </c>
      <c r="H1288" s="15" t="str">
        <f>OS_Raw_Data!C1286</f>
        <v>Motor Private</v>
      </c>
      <c r="I1288" s="25">
        <f>OS_Raw_Data!Q1286</f>
        <v>65017.43</v>
      </c>
      <c r="J1288" s="25">
        <f>OS_Raw_Data!S1286</f>
        <v>53531.26</v>
      </c>
      <c r="K1288" s="15" t="b">
        <f t="shared" si="40"/>
        <v>1</v>
      </c>
      <c r="L1288" s="15" t="b">
        <f t="shared" si="41"/>
        <v>1</v>
      </c>
    </row>
    <row r="1289" spans="2:12" s="15" customFormat="1" ht="13.75" x14ac:dyDescent="0.45">
      <c r="B1289" s="15">
        <v>1286</v>
      </c>
      <c r="C1289" s="15" t="s">
        <v>24267</v>
      </c>
      <c r="D1289" s="24" t="str">
        <f>OS_Raw_Data!A1287</f>
        <v>OCLM-2025-001286</v>
      </c>
      <c r="E1289" s="24" t="str">
        <f>OS_Raw_Data!B1287</f>
        <v>OPOL-2025-001286</v>
      </c>
      <c r="F1289" s="16" t="str">
        <f>OS_Raw_Data!I1287</f>
        <v>2020-10-07</v>
      </c>
      <c r="G1289" s="16" t="str">
        <f>OS_Raw_Data!J1287</f>
        <v>2020-10-08</v>
      </c>
      <c r="H1289" s="15" t="str">
        <f>OS_Raw_Data!C1287</f>
        <v>Engineering</v>
      </c>
      <c r="I1289" s="25">
        <f>OS_Raw_Data!Q1287</f>
        <v>66327875.950000003</v>
      </c>
      <c r="J1289" s="25">
        <f>OS_Raw_Data!S1287</f>
        <v>43404235.359999999</v>
      </c>
      <c r="K1289" s="15" t="b">
        <f t="shared" si="40"/>
        <v>1</v>
      </c>
      <c r="L1289" s="15" t="b">
        <f t="shared" si="41"/>
        <v>1</v>
      </c>
    </row>
    <row r="1290" spans="2:12" s="15" customFormat="1" ht="13.75" x14ac:dyDescent="0.45">
      <c r="B1290" s="15">
        <v>1287</v>
      </c>
      <c r="C1290" s="15" t="s">
        <v>24267</v>
      </c>
      <c r="D1290" s="24" t="str">
        <f>OS_Raw_Data!A1288</f>
        <v>OCLM-2025-001287</v>
      </c>
      <c r="E1290" s="24" t="str">
        <f>OS_Raw_Data!B1288</f>
        <v>OPOL-2025-001287</v>
      </c>
      <c r="F1290" s="16" t="str">
        <f>OS_Raw_Data!I1288</f>
        <v>2024-08-11</v>
      </c>
      <c r="G1290" s="16" t="str">
        <f>OS_Raw_Data!J1288</f>
        <v>2024-08-28</v>
      </c>
      <c r="H1290" s="15" t="str">
        <f>OS_Raw_Data!C1288</f>
        <v>Fire Industrial</v>
      </c>
      <c r="I1290" s="25">
        <f>OS_Raw_Data!Q1288</f>
        <v>179676207.49000001</v>
      </c>
      <c r="J1290" s="25">
        <f>OS_Raw_Data!S1288</f>
        <v>95660741.879999995</v>
      </c>
      <c r="K1290" s="15" t="b">
        <f t="shared" si="40"/>
        <v>1</v>
      </c>
      <c r="L1290" s="15" t="b">
        <f t="shared" si="41"/>
        <v>1</v>
      </c>
    </row>
    <row r="1291" spans="2:12" s="15" customFormat="1" ht="13.75" x14ac:dyDescent="0.45">
      <c r="B1291" s="15">
        <v>1288</v>
      </c>
      <c r="C1291" s="15" t="s">
        <v>24267</v>
      </c>
      <c r="D1291" s="24" t="str">
        <f>OS_Raw_Data!A1289</f>
        <v>OCLM-2025-001288</v>
      </c>
      <c r="E1291" s="24" t="str">
        <f>OS_Raw_Data!B1289</f>
        <v>OPOL-2025-001288</v>
      </c>
      <c r="F1291" s="16" t="str">
        <f>OS_Raw_Data!I1289</f>
        <v>2019-03-06</v>
      </c>
      <c r="G1291" s="16" t="str">
        <f>OS_Raw_Data!J1289</f>
        <v>2019-03-21</v>
      </c>
      <c r="H1291" s="15" t="str">
        <f>OS_Raw_Data!C1289</f>
        <v>WIBA</v>
      </c>
      <c r="I1291" s="25">
        <f>OS_Raw_Data!Q1289</f>
        <v>1411948.08</v>
      </c>
      <c r="J1291" s="25">
        <f>OS_Raw_Data!S1289</f>
        <v>915152.61</v>
      </c>
      <c r="K1291" s="15" t="b">
        <f t="shared" si="40"/>
        <v>1</v>
      </c>
      <c r="L1291" s="15" t="b">
        <f t="shared" si="41"/>
        <v>1</v>
      </c>
    </row>
    <row r="1292" spans="2:12" s="15" customFormat="1" ht="13.75" x14ac:dyDescent="0.45">
      <c r="B1292" s="15">
        <v>1289</v>
      </c>
      <c r="C1292" s="15" t="s">
        <v>24267</v>
      </c>
      <c r="D1292" s="24" t="str">
        <f>OS_Raw_Data!A1290</f>
        <v>OCLM-2025-001289</v>
      </c>
      <c r="E1292" s="24" t="str">
        <f>OS_Raw_Data!B1290</f>
        <v>OPOL-2025-001289</v>
      </c>
      <c r="F1292" s="16" t="str">
        <f>OS_Raw_Data!I1290</f>
        <v>2021-01-27</v>
      </c>
      <c r="G1292" s="16" t="str">
        <f>OS_Raw_Data!J1290</f>
        <v>2021-02-13</v>
      </c>
      <c r="H1292" s="15" t="str">
        <f>OS_Raw_Data!C1290</f>
        <v>Fire Domestic</v>
      </c>
      <c r="I1292" s="25">
        <f>OS_Raw_Data!Q1290</f>
        <v>4542241.18</v>
      </c>
      <c r="J1292" s="25">
        <f>OS_Raw_Data!S1290</f>
        <v>3733878.56</v>
      </c>
      <c r="K1292" s="15" t="b">
        <f t="shared" si="40"/>
        <v>1</v>
      </c>
      <c r="L1292" s="15" t="b">
        <f t="shared" si="41"/>
        <v>1</v>
      </c>
    </row>
    <row r="1293" spans="2:12" s="15" customFormat="1" ht="13.75" x14ac:dyDescent="0.45">
      <c r="B1293" s="15">
        <v>1290</v>
      </c>
      <c r="C1293" s="15" t="s">
        <v>24267</v>
      </c>
      <c r="D1293" s="24" t="str">
        <f>OS_Raw_Data!A1291</f>
        <v>OCLM-2025-001290</v>
      </c>
      <c r="E1293" s="24" t="str">
        <f>OS_Raw_Data!B1291</f>
        <v>OPOL-2025-001290</v>
      </c>
      <c r="F1293" s="16" t="str">
        <f>OS_Raw_Data!I1291</f>
        <v>2025-02-08</v>
      </c>
      <c r="G1293" s="16" t="str">
        <f>OS_Raw_Data!J1291</f>
        <v>2025-02-26</v>
      </c>
      <c r="H1293" s="15" t="str">
        <f>OS_Raw_Data!C1291</f>
        <v>Fire Industrial</v>
      </c>
      <c r="I1293" s="25">
        <f>OS_Raw_Data!Q1291</f>
        <v>88412410.840000004</v>
      </c>
      <c r="J1293" s="25">
        <f>OS_Raw_Data!S1291</f>
        <v>42497348.359999999</v>
      </c>
      <c r="K1293" s="15" t="b">
        <f t="shared" si="40"/>
        <v>1</v>
      </c>
      <c r="L1293" s="15" t="b">
        <f t="shared" si="41"/>
        <v>1</v>
      </c>
    </row>
    <row r="1294" spans="2:12" s="15" customFormat="1" ht="13.75" x14ac:dyDescent="0.45">
      <c r="B1294" s="15">
        <v>1291</v>
      </c>
      <c r="C1294" s="15" t="s">
        <v>24267</v>
      </c>
      <c r="D1294" s="24" t="str">
        <f>OS_Raw_Data!A1292</f>
        <v>OCLM-2025-001291</v>
      </c>
      <c r="E1294" s="24" t="str">
        <f>OS_Raw_Data!B1292</f>
        <v>OPOL-2025-001291</v>
      </c>
      <c r="F1294" s="16" t="str">
        <f>OS_Raw_Data!I1292</f>
        <v>2022-02-17</v>
      </c>
      <c r="G1294" s="16" t="str">
        <f>OS_Raw_Data!J1292</f>
        <v>2022-03-04</v>
      </c>
      <c r="H1294" s="15" t="str">
        <f>OS_Raw_Data!C1292</f>
        <v>WIBA</v>
      </c>
      <c r="I1294" s="25">
        <f>OS_Raw_Data!Q1292</f>
        <v>3755147.09</v>
      </c>
      <c r="J1294" s="25">
        <f>OS_Raw_Data!S1292</f>
        <v>2167612.06</v>
      </c>
      <c r="K1294" s="15" t="b">
        <f t="shared" si="40"/>
        <v>1</v>
      </c>
      <c r="L1294" s="15" t="b">
        <f t="shared" si="41"/>
        <v>1</v>
      </c>
    </row>
    <row r="1295" spans="2:12" s="15" customFormat="1" ht="13.75" x14ac:dyDescent="0.45">
      <c r="B1295" s="15">
        <v>1292</v>
      </c>
      <c r="C1295" s="15" t="s">
        <v>24267</v>
      </c>
      <c r="D1295" s="24" t="str">
        <f>OS_Raw_Data!A1293</f>
        <v>OCLM-2025-001292</v>
      </c>
      <c r="E1295" s="24" t="str">
        <f>OS_Raw_Data!B1293</f>
        <v>OPOL-2025-001292</v>
      </c>
      <c r="F1295" s="16" t="str">
        <f>OS_Raw_Data!I1293</f>
        <v>2023-03-24</v>
      </c>
      <c r="G1295" s="16" t="str">
        <f>OS_Raw_Data!J1293</f>
        <v>2023-03-24</v>
      </c>
      <c r="H1295" s="15" t="str">
        <f>OS_Raw_Data!C1293</f>
        <v>Motor Commercial</v>
      </c>
      <c r="I1295" s="25">
        <f>OS_Raw_Data!Q1293</f>
        <v>1448218.29</v>
      </c>
      <c r="J1295" s="25">
        <f>OS_Raw_Data!S1293</f>
        <v>814572.3</v>
      </c>
      <c r="K1295" s="15" t="b">
        <f t="shared" si="40"/>
        <v>1</v>
      </c>
      <c r="L1295" s="15" t="b">
        <f t="shared" si="41"/>
        <v>1</v>
      </c>
    </row>
    <row r="1296" spans="2:12" s="15" customFormat="1" ht="13.75" x14ac:dyDescent="0.45">
      <c r="B1296" s="15">
        <v>1293</v>
      </c>
      <c r="C1296" s="15" t="s">
        <v>24267</v>
      </c>
      <c r="D1296" s="24" t="str">
        <f>OS_Raw_Data!A1294</f>
        <v>OCLM-2025-001293</v>
      </c>
      <c r="E1296" s="24" t="str">
        <f>OS_Raw_Data!B1294</f>
        <v>OPOL-2025-001293</v>
      </c>
      <c r="F1296" s="16" t="str">
        <f>OS_Raw_Data!I1294</f>
        <v>2023-03-29</v>
      </c>
      <c r="G1296" s="16" t="str">
        <f>OS_Raw_Data!J1294</f>
        <v>2023-04-19</v>
      </c>
      <c r="H1296" s="15" t="str">
        <f>OS_Raw_Data!C1294</f>
        <v>Liability</v>
      </c>
      <c r="I1296" s="25">
        <f>OS_Raw_Data!Q1294</f>
        <v>4975115.07</v>
      </c>
      <c r="J1296" s="25">
        <f>OS_Raw_Data!S1294</f>
        <v>3013001.8</v>
      </c>
      <c r="K1296" s="15" t="b">
        <f t="shared" si="40"/>
        <v>1</v>
      </c>
      <c r="L1296" s="15" t="b">
        <f t="shared" si="41"/>
        <v>1</v>
      </c>
    </row>
    <row r="1297" spans="2:12" s="15" customFormat="1" ht="13.75" x14ac:dyDescent="0.45">
      <c r="B1297" s="15">
        <v>1294</v>
      </c>
      <c r="C1297" s="15" t="s">
        <v>24267</v>
      </c>
      <c r="D1297" s="24" t="str">
        <f>OS_Raw_Data!A1295</f>
        <v>OCLM-2025-001294</v>
      </c>
      <c r="E1297" s="24" t="str">
        <f>OS_Raw_Data!B1295</f>
        <v>OPOL-2025-001294</v>
      </c>
      <c r="F1297" s="16" t="str">
        <f>OS_Raw_Data!I1295</f>
        <v>2019-05-30</v>
      </c>
      <c r="G1297" s="16" t="str">
        <f>OS_Raw_Data!J1295</f>
        <v>2019-06-23</v>
      </c>
      <c r="H1297" s="15" t="str">
        <f>OS_Raw_Data!C1295</f>
        <v>Medical</v>
      </c>
      <c r="I1297" s="25">
        <f>OS_Raw_Data!Q1295</f>
        <v>1047116.71</v>
      </c>
      <c r="J1297" s="25">
        <f>OS_Raw_Data!S1295</f>
        <v>822783.93</v>
      </c>
      <c r="K1297" s="15" t="b">
        <f t="shared" si="40"/>
        <v>1</v>
      </c>
      <c r="L1297" s="15" t="b">
        <f t="shared" si="41"/>
        <v>1</v>
      </c>
    </row>
    <row r="1298" spans="2:12" s="15" customFormat="1" ht="13.75" x14ac:dyDescent="0.45">
      <c r="B1298" s="15">
        <v>1295</v>
      </c>
      <c r="C1298" s="15" t="s">
        <v>24267</v>
      </c>
      <c r="D1298" s="24" t="str">
        <f>OS_Raw_Data!A1296</f>
        <v>OCLM-2025-001295</v>
      </c>
      <c r="E1298" s="24" t="str">
        <f>OS_Raw_Data!B1296</f>
        <v>OPOL-2025-001295</v>
      </c>
      <c r="F1298" s="16" t="str">
        <f>OS_Raw_Data!I1296</f>
        <v>2022-04-29</v>
      </c>
      <c r="G1298" s="16" t="str">
        <f>OS_Raw_Data!J1296</f>
        <v>2022-05-28</v>
      </c>
      <c r="H1298" s="15" t="str">
        <f>OS_Raw_Data!C1296</f>
        <v>Liability</v>
      </c>
      <c r="I1298" s="25">
        <f>OS_Raw_Data!Q1296</f>
        <v>29796433.350000001</v>
      </c>
      <c r="J1298" s="25">
        <f>OS_Raw_Data!S1296</f>
        <v>19987349.399999999</v>
      </c>
      <c r="K1298" s="15" t="b">
        <f t="shared" si="40"/>
        <v>1</v>
      </c>
      <c r="L1298" s="15" t="b">
        <f t="shared" si="41"/>
        <v>1</v>
      </c>
    </row>
    <row r="1299" spans="2:12" s="15" customFormat="1" ht="13.75" x14ac:dyDescent="0.45">
      <c r="B1299" s="15">
        <v>1296</v>
      </c>
      <c r="C1299" s="15" t="s">
        <v>24267</v>
      </c>
      <c r="D1299" s="24" t="str">
        <f>OS_Raw_Data!A1297</f>
        <v>OCLM-2025-001296</v>
      </c>
      <c r="E1299" s="24" t="str">
        <f>OS_Raw_Data!B1297</f>
        <v>OPOL-2025-001296</v>
      </c>
      <c r="F1299" s="16" t="str">
        <f>OS_Raw_Data!I1297</f>
        <v>2022-05-02</v>
      </c>
      <c r="G1299" s="16" t="str">
        <f>OS_Raw_Data!J1297</f>
        <v>2022-05-25</v>
      </c>
      <c r="H1299" s="15" t="str">
        <f>OS_Raw_Data!C1297</f>
        <v>WIBA</v>
      </c>
      <c r="I1299" s="25">
        <f>OS_Raw_Data!Q1297</f>
        <v>865621.67</v>
      </c>
      <c r="J1299" s="25">
        <f>OS_Raw_Data!S1297</f>
        <v>540932.36</v>
      </c>
      <c r="K1299" s="15" t="b">
        <f t="shared" si="40"/>
        <v>1</v>
      </c>
      <c r="L1299" s="15" t="b">
        <f t="shared" si="41"/>
        <v>1</v>
      </c>
    </row>
    <row r="1300" spans="2:12" s="15" customFormat="1" ht="13.75" x14ac:dyDescent="0.45">
      <c r="B1300" s="15">
        <v>1297</v>
      </c>
      <c r="C1300" s="15" t="s">
        <v>24267</v>
      </c>
      <c r="D1300" s="24" t="str">
        <f>OS_Raw_Data!A1298</f>
        <v>OCLM-2025-001297</v>
      </c>
      <c r="E1300" s="24" t="str">
        <f>OS_Raw_Data!B1298</f>
        <v>OPOL-2025-001297</v>
      </c>
      <c r="F1300" s="16" t="str">
        <f>OS_Raw_Data!I1298</f>
        <v>2019-06-17</v>
      </c>
      <c r="G1300" s="16" t="str">
        <f>OS_Raw_Data!J1298</f>
        <v>2019-06-18</v>
      </c>
      <c r="H1300" s="15" t="str">
        <f>OS_Raw_Data!C1298</f>
        <v>Motor Private</v>
      </c>
      <c r="I1300" s="25">
        <f>OS_Raw_Data!Q1298</f>
        <v>75957.429999999993</v>
      </c>
      <c r="J1300" s="25">
        <f>OS_Raw_Data!S1298</f>
        <v>56719.43</v>
      </c>
      <c r="K1300" s="15" t="b">
        <f t="shared" si="40"/>
        <v>1</v>
      </c>
      <c r="L1300" s="15" t="b">
        <f t="shared" si="41"/>
        <v>1</v>
      </c>
    </row>
    <row r="1301" spans="2:12" s="15" customFormat="1" ht="13.75" x14ac:dyDescent="0.45">
      <c r="B1301" s="15">
        <v>1298</v>
      </c>
      <c r="C1301" s="15" t="s">
        <v>24267</v>
      </c>
      <c r="D1301" s="24" t="str">
        <f>OS_Raw_Data!A1299</f>
        <v>OCLM-2025-001298</v>
      </c>
      <c r="E1301" s="24" t="str">
        <f>OS_Raw_Data!B1299</f>
        <v>OPOL-2025-001298</v>
      </c>
      <c r="F1301" s="16" t="str">
        <f>OS_Raw_Data!I1299</f>
        <v>2025-07-16</v>
      </c>
      <c r="G1301" s="16" t="str">
        <f>OS_Raw_Data!J1299</f>
        <v>2025-08-02</v>
      </c>
      <c r="H1301" s="15" t="str">
        <f>OS_Raw_Data!C1299</f>
        <v>Fire Industrial</v>
      </c>
      <c r="I1301" s="25">
        <f>OS_Raw_Data!Q1299</f>
        <v>13379353.630000001</v>
      </c>
      <c r="J1301" s="25">
        <f>OS_Raw_Data!S1299</f>
        <v>6517107.9800000004</v>
      </c>
      <c r="K1301" s="15" t="b">
        <f t="shared" si="40"/>
        <v>1</v>
      </c>
      <c r="L1301" s="15" t="b">
        <f t="shared" si="41"/>
        <v>1</v>
      </c>
    </row>
    <row r="1302" spans="2:12" s="15" customFormat="1" ht="13.75" x14ac:dyDescent="0.45">
      <c r="B1302" s="15">
        <v>1299</v>
      </c>
      <c r="C1302" s="15" t="s">
        <v>24267</v>
      </c>
      <c r="D1302" s="24" t="str">
        <f>OS_Raw_Data!A1300</f>
        <v>OCLM-2025-001299</v>
      </c>
      <c r="E1302" s="24" t="str">
        <f>OS_Raw_Data!B1300</f>
        <v>OPOL-2025-001299</v>
      </c>
      <c r="F1302" s="16" t="str">
        <f>OS_Raw_Data!I1300</f>
        <v>2022-05-31</v>
      </c>
      <c r="G1302" s="16" t="str">
        <f>OS_Raw_Data!J1300</f>
        <v>2022-06-26</v>
      </c>
      <c r="H1302" s="15" t="str">
        <f>OS_Raw_Data!C1300</f>
        <v>Motor Private</v>
      </c>
      <c r="I1302" s="25">
        <f>OS_Raw_Data!Q1300</f>
        <v>182125.4</v>
      </c>
      <c r="J1302" s="25">
        <f>OS_Raw_Data!S1300</f>
        <v>161081.01999999999</v>
      </c>
      <c r="K1302" s="15" t="b">
        <f t="shared" si="40"/>
        <v>1</v>
      </c>
      <c r="L1302" s="15" t="b">
        <f t="shared" si="41"/>
        <v>1</v>
      </c>
    </row>
    <row r="1303" spans="2:12" s="15" customFormat="1" ht="13.75" x14ac:dyDescent="0.45">
      <c r="B1303" s="15">
        <v>1300</v>
      </c>
      <c r="C1303" s="15" t="s">
        <v>24267</v>
      </c>
      <c r="D1303" s="24" t="str">
        <f>OS_Raw_Data!A1301</f>
        <v>OCLM-2025-001300</v>
      </c>
      <c r="E1303" s="24" t="str">
        <f>OS_Raw_Data!B1301</f>
        <v>OPOL-2025-001300</v>
      </c>
      <c r="F1303" s="16" t="str">
        <f>OS_Raw_Data!I1301</f>
        <v>2024-05-08</v>
      </c>
      <c r="G1303" s="16" t="str">
        <f>OS_Raw_Data!J1301</f>
        <v>2024-05-14</v>
      </c>
      <c r="H1303" s="15" t="str">
        <f>OS_Raw_Data!C1301</f>
        <v>Personal Accident</v>
      </c>
      <c r="I1303" s="25">
        <f>OS_Raw_Data!Q1301</f>
        <v>367662.72</v>
      </c>
      <c r="J1303" s="25">
        <f>OS_Raw_Data!S1301</f>
        <v>291176.69</v>
      </c>
      <c r="K1303" s="15" t="b">
        <f t="shared" si="40"/>
        <v>1</v>
      </c>
      <c r="L1303" s="15" t="b">
        <f t="shared" si="41"/>
        <v>1</v>
      </c>
    </row>
    <row r="1304" spans="2:12" s="15" customFormat="1" ht="13.75" x14ac:dyDescent="0.45">
      <c r="B1304" s="15">
        <v>1301</v>
      </c>
      <c r="C1304" s="15" t="s">
        <v>24267</v>
      </c>
      <c r="D1304" s="24" t="str">
        <f>OS_Raw_Data!A1302</f>
        <v>OCLM-2025-001301</v>
      </c>
      <c r="E1304" s="24" t="str">
        <f>OS_Raw_Data!B1302</f>
        <v>OPOL-2025-001301</v>
      </c>
      <c r="F1304" s="16" t="str">
        <f>OS_Raw_Data!I1302</f>
        <v>2021-05-10</v>
      </c>
      <c r="G1304" s="16" t="str">
        <f>OS_Raw_Data!J1302</f>
        <v>2021-06-01</v>
      </c>
      <c r="H1304" s="15" t="str">
        <f>OS_Raw_Data!C1302</f>
        <v>WIBA</v>
      </c>
      <c r="I1304" s="25">
        <f>OS_Raw_Data!Q1302</f>
        <v>605849</v>
      </c>
      <c r="J1304" s="25">
        <f>OS_Raw_Data!S1302</f>
        <v>365149.59</v>
      </c>
      <c r="K1304" s="15" t="b">
        <f t="shared" si="40"/>
        <v>1</v>
      </c>
      <c r="L1304" s="15" t="b">
        <f t="shared" si="41"/>
        <v>1</v>
      </c>
    </row>
    <row r="1305" spans="2:12" s="15" customFormat="1" ht="13.75" x14ac:dyDescent="0.45">
      <c r="B1305" s="15">
        <v>1302</v>
      </c>
      <c r="C1305" s="15" t="s">
        <v>24267</v>
      </c>
      <c r="D1305" s="24" t="str">
        <f>OS_Raw_Data!A1303</f>
        <v>OCLM-2025-001302</v>
      </c>
      <c r="E1305" s="24" t="str">
        <f>OS_Raw_Data!B1303</f>
        <v>OPOL-2025-001302</v>
      </c>
      <c r="F1305" s="16" t="str">
        <f>OS_Raw_Data!I1303</f>
        <v>2021-03-13</v>
      </c>
      <c r="G1305" s="16" t="str">
        <f>OS_Raw_Data!J1303</f>
        <v>2021-03-30</v>
      </c>
      <c r="H1305" s="15" t="str">
        <f>OS_Raw_Data!C1303</f>
        <v>Marine Cargo</v>
      </c>
      <c r="I1305" s="25">
        <f>OS_Raw_Data!Q1303</f>
        <v>29275168.969999999</v>
      </c>
      <c r="J1305" s="25">
        <f>OS_Raw_Data!S1303</f>
        <v>22886860.420000002</v>
      </c>
      <c r="K1305" s="15" t="b">
        <f t="shared" si="40"/>
        <v>1</v>
      </c>
      <c r="L1305" s="15" t="b">
        <f t="shared" si="41"/>
        <v>1</v>
      </c>
    </row>
    <row r="1306" spans="2:12" s="15" customFormat="1" ht="13.75" x14ac:dyDescent="0.45">
      <c r="B1306" s="15">
        <v>1303</v>
      </c>
      <c r="C1306" s="15" t="s">
        <v>24267</v>
      </c>
      <c r="D1306" s="24" t="str">
        <f>OS_Raw_Data!A1304</f>
        <v>OCLM-2025-001303</v>
      </c>
      <c r="E1306" s="24" t="str">
        <f>OS_Raw_Data!B1304</f>
        <v>OPOL-2025-001303</v>
      </c>
      <c r="F1306" s="16" t="str">
        <f>OS_Raw_Data!I1304</f>
        <v>2021-07-01</v>
      </c>
      <c r="G1306" s="16" t="str">
        <f>OS_Raw_Data!J1304</f>
        <v>2021-07-24</v>
      </c>
      <c r="H1306" s="15" t="str">
        <f>OS_Raw_Data!C1304</f>
        <v>Personal Accident</v>
      </c>
      <c r="I1306" s="25">
        <f>OS_Raw_Data!Q1304</f>
        <v>1297546.7</v>
      </c>
      <c r="J1306" s="25">
        <f>OS_Raw_Data!S1304</f>
        <v>1149328.81</v>
      </c>
      <c r="K1306" s="15" t="b">
        <f t="shared" si="40"/>
        <v>1</v>
      </c>
      <c r="L1306" s="15" t="b">
        <f t="shared" si="41"/>
        <v>1</v>
      </c>
    </row>
    <row r="1307" spans="2:12" s="15" customFormat="1" ht="13.75" x14ac:dyDescent="0.45">
      <c r="B1307" s="15">
        <v>1304</v>
      </c>
      <c r="C1307" s="15" t="s">
        <v>24267</v>
      </c>
      <c r="D1307" s="24" t="str">
        <f>OS_Raw_Data!A1305</f>
        <v>OCLM-2025-001304</v>
      </c>
      <c r="E1307" s="24" t="str">
        <f>OS_Raw_Data!B1305</f>
        <v>OPOL-2025-001304</v>
      </c>
      <c r="F1307" s="16" t="str">
        <f>OS_Raw_Data!I1305</f>
        <v>2019-10-28</v>
      </c>
      <c r="G1307" s="16" t="str">
        <f>OS_Raw_Data!J1305</f>
        <v>2019-11-27</v>
      </c>
      <c r="H1307" s="15" t="str">
        <f>OS_Raw_Data!C1305</f>
        <v>Fire Industrial</v>
      </c>
      <c r="I1307" s="25">
        <f>OS_Raw_Data!Q1305</f>
        <v>69607319.230000004</v>
      </c>
      <c r="J1307" s="25">
        <f>OS_Raw_Data!S1305</f>
        <v>36326221.299999997</v>
      </c>
      <c r="K1307" s="15" t="b">
        <f t="shared" si="40"/>
        <v>1</v>
      </c>
      <c r="L1307" s="15" t="b">
        <f t="shared" si="41"/>
        <v>1</v>
      </c>
    </row>
    <row r="1308" spans="2:12" s="15" customFormat="1" ht="13.75" x14ac:dyDescent="0.45">
      <c r="B1308" s="15">
        <v>1305</v>
      </c>
      <c r="C1308" s="15" t="s">
        <v>24267</v>
      </c>
      <c r="D1308" s="24" t="str">
        <f>OS_Raw_Data!A1306</f>
        <v>OCLM-2025-001305</v>
      </c>
      <c r="E1308" s="24" t="str">
        <f>OS_Raw_Data!B1306</f>
        <v>OPOL-2025-001305</v>
      </c>
      <c r="F1308" s="16" t="str">
        <f>OS_Raw_Data!I1306</f>
        <v>2022-04-23</v>
      </c>
      <c r="G1308" s="16" t="str">
        <f>OS_Raw_Data!J1306</f>
        <v>2022-04-29</v>
      </c>
      <c r="H1308" s="15" t="str">
        <f>OS_Raw_Data!C1306</f>
        <v>WIBA</v>
      </c>
      <c r="I1308" s="25">
        <f>OS_Raw_Data!Q1306</f>
        <v>8954887.6199999992</v>
      </c>
      <c r="J1308" s="25">
        <f>OS_Raw_Data!S1306</f>
        <v>6856807.3600000003</v>
      </c>
      <c r="K1308" s="15" t="b">
        <f t="shared" si="40"/>
        <v>1</v>
      </c>
      <c r="L1308" s="15" t="b">
        <f t="shared" si="41"/>
        <v>1</v>
      </c>
    </row>
    <row r="1309" spans="2:12" s="15" customFormat="1" ht="13.75" x14ac:dyDescent="0.45">
      <c r="B1309" s="15">
        <v>1306</v>
      </c>
      <c r="C1309" s="15" t="s">
        <v>24267</v>
      </c>
      <c r="D1309" s="24" t="str">
        <f>OS_Raw_Data!A1307</f>
        <v>OCLM-2025-001306</v>
      </c>
      <c r="E1309" s="24" t="str">
        <f>OS_Raw_Data!B1307</f>
        <v>OPOL-2025-001306</v>
      </c>
      <c r="F1309" s="16" t="str">
        <f>OS_Raw_Data!I1307</f>
        <v>2020-02-11</v>
      </c>
      <c r="G1309" s="16" t="str">
        <f>OS_Raw_Data!J1307</f>
        <v>2020-03-06</v>
      </c>
      <c r="H1309" s="15" t="str">
        <f>OS_Raw_Data!C1307</f>
        <v>Fire Industrial</v>
      </c>
      <c r="I1309" s="25">
        <f>OS_Raw_Data!Q1307</f>
        <v>130501471.31</v>
      </c>
      <c r="J1309" s="25">
        <f>OS_Raw_Data!S1307</f>
        <v>93509780.390000001</v>
      </c>
      <c r="K1309" s="15" t="b">
        <f t="shared" si="40"/>
        <v>1</v>
      </c>
      <c r="L1309" s="15" t="b">
        <f t="shared" si="41"/>
        <v>1</v>
      </c>
    </row>
    <row r="1310" spans="2:12" s="15" customFormat="1" ht="13.75" x14ac:dyDescent="0.45">
      <c r="B1310" s="15">
        <v>1307</v>
      </c>
      <c r="C1310" s="15" t="s">
        <v>24267</v>
      </c>
      <c r="D1310" s="24" t="str">
        <f>OS_Raw_Data!A1308</f>
        <v>OCLM-2025-001307</v>
      </c>
      <c r="E1310" s="24" t="str">
        <f>OS_Raw_Data!B1308</f>
        <v>OPOL-2025-001307</v>
      </c>
      <c r="F1310" s="16" t="str">
        <f>OS_Raw_Data!I1308</f>
        <v>2025-08-17</v>
      </c>
      <c r="G1310" s="16" t="str">
        <f>OS_Raw_Data!J1308</f>
        <v>2025-09-13</v>
      </c>
      <c r="H1310" s="15" t="str">
        <f>OS_Raw_Data!C1308</f>
        <v>Medical</v>
      </c>
      <c r="I1310" s="25">
        <f>OS_Raw_Data!Q1308</f>
        <v>672643.29</v>
      </c>
      <c r="J1310" s="25">
        <f>OS_Raw_Data!S1308</f>
        <v>615005.23</v>
      </c>
      <c r="K1310" s="15" t="b">
        <f t="shared" si="40"/>
        <v>1</v>
      </c>
      <c r="L1310" s="15" t="b">
        <f t="shared" si="41"/>
        <v>1</v>
      </c>
    </row>
    <row r="1311" spans="2:12" s="15" customFormat="1" ht="13.75" x14ac:dyDescent="0.45">
      <c r="B1311" s="15">
        <v>1308</v>
      </c>
      <c r="C1311" s="15" t="s">
        <v>24267</v>
      </c>
      <c r="D1311" s="24" t="str">
        <f>OS_Raw_Data!A1309</f>
        <v>OCLM-2025-001308</v>
      </c>
      <c r="E1311" s="24" t="str">
        <f>OS_Raw_Data!B1309</f>
        <v>OPOL-2025-001308</v>
      </c>
      <c r="F1311" s="16" t="str">
        <f>OS_Raw_Data!I1309</f>
        <v>2020-08-18</v>
      </c>
      <c r="G1311" s="16" t="str">
        <f>OS_Raw_Data!J1309</f>
        <v>2020-09-01</v>
      </c>
      <c r="H1311" s="15" t="str">
        <f>OS_Raw_Data!C1309</f>
        <v>Engineering</v>
      </c>
      <c r="I1311" s="25">
        <f>OS_Raw_Data!Q1309</f>
        <v>65318620.770000003</v>
      </c>
      <c r="J1311" s="25">
        <f>OS_Raw_Data!S1309</f>
        <v>49707570.210000001</v>
      </c>
      <c r="K1311" s="15" t="b">
        <f t="shared" si="40"/>
        <v>1</v>
      </c>
      <c r="L1311" s="15" t="b">
        <f t="shared" si="41"/>
        <v>1</v>
      </c>
    </row>
    <row r="1312" spans="2:12" s="15" customFormat="1" ht="13.75" x14ac:dyDescent="0.45">
      <c r="B1312" s="15">
        <v>1309</v>
      </c>
      <c r="C1312" s="15" t="s">
        <v>24267</v>
      </c>
      <c r="D1312" s="24" t="str">
        <f>OS_Raw_Data!A1310</f>
        <v>OCLM-2025-001309</v>
      </c>
      <c r="E1312" s="24" t="str">
        <f>OS_Raw_Data!B1310</f>
        <v>OPOL-2025-001309</v>
      </c>
      <c r="F1312" s="16" t="str">
        <f>OS_Raw_Data!I1310</f>
        <v>2019-05-10</v>
      </c>
      <c r="G1312" s="16" t="str">
        <f>OS_Raw_Data!J1310</f>
        <v>2019-05-31</v>
      </c>
      <c r="H1312" s="15" t="str">
        <f>OS_Raw_Data!C1310</f>
        <v>Motor Commercial</v>
      </c>
      <c r="I1312" s="25">
        <f>OS_Raw_Data!Q1310</f>
        <v>352883.97</v>
      </c>
      <c r="J1312" s="25">
        <f>OS_Raw_Data!S1310</f>
        <v>233223.82</v>
      </c>
      <c r="K1312" s="15" t="b">
        <f t="shared" si="40"/>
        <v>1</v>
      </c>
      <c r="L1312" s="15" t="b">
        <f t="shared" si="41"/>
        <v>1</v>
      </c>
    </row>
    <row r="1313" spans="2:12" s="15" customFormat="1" ht="13.75" x14ac:dyDescent="0.45">
      <c r="B1313" s="15">
        <v>1310</v>
      </c>
      <c r="C1313" s="15" t="s">
        <v>24267</v>
      </c>
      <c r="D1313" s="24" t="str">
        <f>OS_Raw_Data!A1311</f>
        <v>OCLM-2025-001310</v>
      </c>
      <c r="E1313" s="24" t="str">
        <f>OS_Raw_Data!B1311</f>
        <v>OPOL-2025-001310</v>
      </c>
      <c r="F1313" s="16" t="str">
        <f>OS_Raw_Data!I1311</f>
        <v>2025-11-29</v>
      </c>
      <c r="G1313" s="16" t="str">
        <f>OS_Raw_Data!J1311</f>
        <v>2025-12-11</v>
      </c>
      <c r="H1313" s="15" t="str">
        <f>OS_Raw_Data!C1311</f>
        <v>Marine Cargo</v>
      </c>
      <c r="I1313" s="25">
        <f>OS_Raw_Data!Q1311</f>
        <v>12837527.789999999</v>
      </c>
      <c r="J1313" s="25">
        <f>OS_Raw_Data!S1311</f>
        <v>6479154.8300000001</v>
      </c>
      <c r="K1313" s="15" t="b">
        <f t="shared" si="40"/>
        <v>1</v>
      </c>
      <c r="L1313" s="15" t="b">
        <f t="shared" si="41"/>
        <v>1</v>
      </c>
    </row>
    <row r="1314" spans="2:12" s="15" customFormat="1" ht="13.75" x14ac:dyDescent="0.45">
      <c r="B1314" s="15">
        <v>1311</v>
      </c>
      <c r="C1314" s="15" t="s">
        <v>24267</v>
      </c>
      <c r="D1314" s="24" t="str">
        <f>OS_Raw_Data!A1312</f>
        <v>OCLM-2025-001311</v>
      </c>
      <c r="E1314" s="24" t="str">
        <f>OS_Raw_Data!B1312</f>
        <v>OPOL-2025-001311</v>
      </c>
      <c r="F1314" s="16" t="str">
        <f>OS_Raw_Data!I1312</f>
        <v>2024-04-27</v>
      </c>
      <c r="G1314" s="16" t="str">
        <f>OS_Raw_Data!J1312</f>
        <v>2024-05-21</v>
      </c>
      <c r="H1314" s="15" t="str">
        <f>OS_Raw_Data!C1312</f>
        <v>Engineering</v>
      </c>
      <c r="I1314" s="25">
        <f>OS_Raw_Data!Q1312</f>
        <v>24904595.289999999</v>
      </c>
      <c r="J1314" s="25">
        <f>OS_Raw_Data!S1312</f>
        <v>11507022.73</v>
      </c>
      <c r="K1314" s="15" t="b">
        <f t="shared" si="40"/>
        <v>1</v>
      </c>
      <c r="L1314" s="15" t="b">
        <f t="shared" si="41"/>
        <v>1</v>
      </c>
    </row>
    <row r="1315" spans="2:12" s="15" customFormat="1" ht="13.75" x14ac:dyDescent="0.45">
      <c r="B1315" s="15">
        <v>1312</v>
      </c>
      <c r="C1315" s="15" t="s">
        <v>24267</v>
      </c>
      <c r="D1315" s="24" t="str">
        <f>OS_Raw_Data!A1313</f>
        <v>OCLM-2025-001312</v>
      </c>
      <c r="E1315" s="24" t="str">
        <f>OS_Raw_Data!B1313</f>
        <v>OPOL-2025-001312</v>
      </c>
      <c r="F1315" s="16" t="str">
        <f>OS_Raw_Data!I1313</f>
        <v>2025-12-11</v>
      </c>
      <c r="G1315" s="16" t="str">
        <f>OS_Raw_Data!J1313</f>
        <v>2026-01-03</v>
      </c>
      <c r="H1315" s="15" t="str">
        <f>OS_Raw_Data!C1313</f>
        <v>Personal Accident</v>
      </c>
      <c r="I1315" s="25">
        <f>OS_Raw_Data!Q1313</f>
        <v>1287185.3</v>
      </c>
      <c r="J1315" s="25">
        <f>OS_Raw_Data!S1313</f>
        <v>1115997.43</v>
      </c>
      <c r="K1315" s="15" t="b">
        <f t="shared" si="40"/>
        <v>1</v>
      </c>
      <c r="L1315" s="15" t="b">
        <f t="shared" si="41"/>
        <v>1</v>
      </c>
    </row>
    <row r="1316" spans="2:12" s="15" customFormat="1" ht="13.75" x14ac:dyDescent="0.45">
      <c r="B1316" s="15">
        <v>1313</v>
      </c>
      <c r="C1316" s="15" t="s">
        <v>24267</v>
      </c>
      <c r="D1316" s="24" t="str">
        <f>OS_Raw_Data!A1314</f>
        <v>OCLM-2025-001313</v>
      </c>
      <c r="E1316" s="24" t="str">
        <f>OS_Raw_Data!B1314</f>
        <v>OPOL-2025-001313</v>
      </c>
      <c r="F1316" s="16" t="str">
        <f>OS_Raw_Data!I1314</f>
        <v>2023-06-16</v>
      </c>
      <c r="G1316" s="16" t="str">
        <f>OS_Raw_Data!J1314</f>
        <v>2023-07-06</v>
      </c>
      <c r="H1316" s="15" t="str">
        <f>OS_Raw_Data!C1314</f>
        <v>Fire Domestic</v>
      </c>
      <c r="I1316" s="25">
        <f>OS_Raw_Data!Q1314</f>
        <v>2617157.54</v>
      </c>
      <c r="J1316" s="25">
        <f>OS_Raw_Data!S1314</f>
        <v>2267077.3199999998</v>
      </c>
      <c r="K1316" s="15" t="b">
        <f t="shared" si="40"/>
        <v>1</v>
      </c>
      <c r="L1316" s="15" t="b">
        <f t="shared" si="41"/>
        <v>1</v>
      </c>
    </row>
    <row r="1317" spans="2:12" s="15" customFormat="1" ht="13.75" x14ac:dyDescent="0.45">
      <c r="B1317" s="15">
        <v>1314</v>
      </c>
      <c r="C1317" s="15" t="s">
        <v>24267</v>
      </c>
      <c r="D1317" s="24" t="str">
        <f>OS_Raw_Data!A1315</f>
        <v>OCLM-2025-001314</v>
      </c>
      <c r="E1317" s="24" t="str">
        <f>OS_Raw_Data!B1315</f>
        <v>OPOL-2025-001314</v>
      </c>
      <c r="F1317" s="16" t="str">
        <f>OS_Raw_Data!I1315</f>
        <v>2022-08-08</v>
      </c>
      <c r="G1317" s="16" t="str">
        <f>OS_Raw_Data!J1315</f>
        <v>2022-09-04</v>
      </c>
      <c r="H1317" s="15" t="str">
        <f>OS_Raw_Data!C1315</f>
        <v>Liability</v>
      </c>
      <c r="I1317" s="25">
        <f>OS_Raw_Data!Q1315</f>
        <v>4707293.95</v>
      </c>
      <c r="J1317" s="25">
        <f>OS_Raw_Data!S1315</f>
        <v>2709572.34</v>
      </c>
      <c r="K1317" s="15" t="b">
        <f t="shared" si="40"/>
        <v>1</v>
      </c>
      <c r="L1317" s="15" t="b">
        <f t="shared" si="41"/>
        <v>1</v>
      </c>
    </row>
    <row r="1318" spans="2:12" s="15" customFormat="1" ht="13.75" x14ac:dyDescent="0.45">
      <c r="B1318" s="15">
        <v>1315</v>
      </c>
      <c r="C1318" s="15" t="s">
        <v>24267</v>
      </c>
      <c r="D1318" s="24" t="str">
        <f>OS_Raw_Data!A1316</f>
        <v>OCLM-2025-001315</v>
      </c>
      <c r="E1318" s="24" t="str">
        <f>OS_Raw_Data!B1316</f>
        <v>OPOL-2025-001315</v>
      </c>
      <c r="F1318" s="16" t="str">
        <f>OS_Raw_Data!I1316</f>
        <v>2025-02-15</v>
      </c>
      <c r="G1318" s="16" t="str">
        <f>OS_Raw_Data!J1316</f>
        <v>2025-02-15</v>
      </c>
      <c r="H1318" s="15" t="str">
        <f>OS_Raw_Data!C1316</f>
        <v>Personal Accident</v>
      </c>
      <c r="I1318" s="25">
        <f>OS_Raw_Data!Q1316</f>
        <v>327141.24</v>
      </c>
      <c r="J1318" s="25">
        <f>OS_Raw_Data!S1316</f>
        <v>226093.01</v>
      </c>
      <c r="K1318" s="15" t="b">
        <f t="shared" si="40"/>
        <v>1</v>
      </c>
      <c r="L1318" s="15" t="b">
        <f t="shared" si="41"/>
        <v>1</v>
      </c>
    </row>
    <row r="1319" spans="2:12" s="15" customFormat="1" ht="13.75" x14ac:dyDescent="0.45">
      <c r="B1319" s="15">
        <v>1316</v>
      </c>
      <c r="C1319" s="15" t="s">
        <v>24267</v>
      </c>
      <c r="D1319" s="24" t="str">
        <f>OS_Raw_Data!A1317</f>
        <v>OCLM-2025-001316</v>
      </c>
      <c r="E1319" s="24" t="str">
        <f>OS_Raw_Data!B1317</f>
        <v>OPOL-2025-001316</v>
      </c>
      <c r="F1319" s="16" t="str">
        <f>OS_Raw_Data!I1317</f>
        <v>2019-04-11</v>
      </c>
      <c r="G1319" s="16" t="str">
        <f>OS_Raw_Data!J1317</f>
        <v>2019-05-10</v>
      </c>
      <c r="H1319" s="15" t="str">
        <f>OS_Raw_Data!C1317</f>
        <v>Marine Cargo</v>
      </c>
      <c r="I1319" s="25">
        <f>OS_Raw_Data!Q1317</f>
        <v>27817923.739999998</v>
      </c>
      <c r="J1319" s="25">
        <f>OS_Raw_Data!S1317</f>
        <v>21237587.91</v>
      </c>
      <c r="K1319" s="15" t="b">
        <f t="shared" si="40"/>
        <v>1</v>
      </c>
      <c r="L1319" s="15" t="b">
        <f t="shared" si="41"/>
        <v>1</v>
      </c>
    </row>
    <row r="1320" spans="2:12" s="15" customFormat="1" ht="13.75" x14ac:dyDescent="0.45">
      <c r="B1320" s="15">
        <v>1317</v>
      </c>
      <c r="C1320" s="15" t="s">
        <v>24267</v>
      </c>
      <c r="D1320" s="24" t="str">
        <f>OS_Raw_Data!A1318</f>
        <v>OCLM-2025-001317</v>
      </c>
      <c r="E1320" s="24" t="str">
        <f>OS_Raw_Data!B1318</f>
        <v>OPOL-2025-001317</v>
      </c>
      <c r="F1320" s="16" t="str">
        <f>OS_Raw_Data!I1318</f>
        <v>2020-06-11</v>
      </c>
      <c r="G1320" s="16" t="str">
        <f>OS_Raw_Data!J1318</f>
        <v>2020-06-26</v>
      </c>
      <c r="H1320" s="15" t="str">
        <f>OS_Raw_Data!C1318</f>
        <v>Fire Industrial</v>
      </c>
      <c r="I1320" s="25">
        <f>OS_Raw_Data!Q1318</f>
        <v>103816624.13</v>
      </c>
      <c r="J1320" s="25">
        <f>OS_Raw_Data!S1318</f>
        <v>63978921.039999999</v>
      </c>
      <c r="K1320" s="15" t="b">
        <f t="shared" si="40"/>
        <v>1</v>
      </c>
      <c r="L1320" s="15" t="b">
        <f t="shared" si="41"/>
        <v>1</v>
      </c>
    </row>
    <row r="1321" spans="2:12" s="15" customFormat="1" ht="13.75" x14ac:dyDescent="0.45">
      <c r="B1321" s="15">
        <v>1318</v>
      </c>
      <c r="C1321" s="15" t="s">
        <v>24267</v>
      </c>
      <c r="D1321" s="24" t="str">
        <f>OS_Raw_Data!A1319</f>
        <v>OCLM-2025-001318</v>
      </c>
      <c r="E1321" s="24" t="str">
        <f>OS_Raw_Data!B1319</f>
        <v>OPOL-2025-001318</v>
      </c>
      <c r="F1321" s="16" t="str">
        <f>OS_Raw_Data!I1319</f>
        <v>2024-03-31</v>
      </c>
      <c r="G1321" s="16" t="str">
        <f>OS_Raw_Data!J1319</f>
        <v>2024-04-25</v>
      </c>
      <c r="H1321" s="15" t="str">
        <f>OS_Raw_Data!C1319</f>
        <v>Engineering</v>
      </c>
      <c r="I1321" s="25">
        <f>OS_Raw_Data!Q1319</f>
        <v>99219534.159999996</v>
      </c>
      <c r="J1321" s="25">
        <f>OS_Raw_Data!S1319</f>
        <v>54084802.280000001</v>
      </c>
      <c r="K1321" s="15" t="b">
        <f t="shared" si="40"/>
        <v>1</v>
      </c>
      <c r="L1321" s="15" t="b">
        <f t="shared" si="41"/>
        <v>1</v>
      </c>
    </row>
    <row r="1322" spans="2:12" s="15" customFormat="1" ht="13.75" x14ac:dyDescent="0.45">
      <c r="B1322" s="15">
        <v>1319</v>
      </c>
      <c r="C1322" s="15" t="s">
        <v>24267</v>
      </c>
      <c r="D1322" s="24" t="str">
        <f>OS_Raw_Data!A1320</f>
        <v>OCLM-2025-001319</v>
      </c>
      <c r="E1322" s="24" t="str">
        <f>OS_Raw_Data!B1320</f>
        <v>OPOL-2025-001319</v>
      </c>
      <c r="F1322" s="16" t="str">
        <f>OS_Raw_Data!I1320</f>
        <v>2019-04-11</v>
      </c>
      <c r="G1322" s="16" t="str">
        <f>OS_Raw_Data!J1320</f>
        <v>2019-04-16</v>
      </c>
      <c r="H1322" s="15" t="str">
        <f>OS_Raw_Data!C1320</f>
        <v>Marine Cargo</v>
      </c>
      <c r="I1322" s="25">
        <f>OS_Raw_Data!Q1320</f>
        <v>8561879.4900000002</v>
      </c>
      <c r="J1322" s="25">
        <f>OS_Raw_Data!S1320</f>
        <v>4377187.12</v>
      </c>
      <c r="K1322" s="15" t="b">
        <f t="shared" si="40"/>
        <v>1</v>
      </c>
      <c r="L1322" s="15" t="b">
        <f t="shared" si="41"/>
        <v>1</v>
      </c>
    </row>
    <row r="1323" spans="2:12" s="15" customFormat="1" ht="13.75" x14ac:dyDescent="0.45">
      <c r="B1323" s="15">
        <v>1320</v>
      </c>
      <c r="C1323" s="15" t="s">
        <v>24267</v>
      </c>
      <c r="D1323" s="24" t="str">
        <f>OS_Raw_Data!A1321</f>
        <v>OCLM-2025-001320</v>
      </c>
      <c r="E1323" s="24" t="str">
        <f>OS_Raw_Data!B1321</f>
        <v>OPOL-2025-001320</v>
      </c>
      <c r="F1323" s="16" t="str">
        <f>OS_Raw_Data!I1321</f>
        <v>2024-02-16</v>
      </c>
      <c r="G1323" s="16" t="str">
        <f>OS_Raw_Data!J1321</f>
        <v>2024-02-28</v>
      </c>
      <c r="H1323" s="15" t="str">
        <f>OS_Raw_Data!C1321</f>
        <v>WIBA</v>
      </c>
      <c r="I1323" s="25">
        <f>OS_Raw_Data!Q1321</f>
        <v>1719850.84</v>
      </c>
      <c r="J1323" s="25">
        <f>OS_Raw_Data!S1321</f>
        <v>1089193.06</v>
      </c>
      <c r="K1323" s="15" t="b">
        <f t="shared" si="40"/>
        <v>1</v>
      </c>
      <c r="L1323" s="15" t="b">
        <f t="shared" si="41"/>
        <v>1</v>
      </c>
    </row>
    <row r="1324" spans="2:12" s="15" customFormat="1" ht="13.75" x14ac:dyDescent="0.45">
      <c r="B1324" s="15">
        <v>1321</v>
      </c>
      <c r="C1324" s="15" t="s">
        <v>24267</v>
      </c>
      <c r="D1324" s="24" t="str">
        <f>OS_Raw_Data!A1322</f>
        <v>OCLM-2025-001321</v>
      </c>
      <c r="E1324" s="24" t="str">
        <f>OS_Raw_Data!B1322</f>
        <v>OPOL-2025-001321</v>
      </c>
      <c r="F1324" s="16" t="str">
        <f>OS_Raw_Data!I1322</f>
        <v>2020-01-25</v>
      </c>
      <c r="G1324" s="16" t="str">
        <f>OS_Raw_Data!J1322</f>
        <v>2020-02-06</v>
      </c>
      <c r="H1324" s="15" t="str">
        <f>OS_Raw_Data!C1322</f>
        <v>Fire Industrial</v>
      </c>
      <c r="I1324" s="25">
        <f>OS_Raw_Data!Q1322</f>
        <v>59261377.979999997</v>
      </c>
      <c r="J1324" s="25">
        <f>OS_Raw_Data!S1322</f>
        <v>43001514.380000003</v>
      </c>
      <c r="K1324" s="15" t="b">
        <f t="shared" si="40"/>
        <v>1</v>
      </c>
      <c r="L1324" s="15" t="b">
        <f t="shared" si="41"/>
        <v>1</v>
      </c>
    </row>
    <row r="1325" spans="2:12" s="15" customFormat="1" ht="13.75" x14ac:dyDescent="0.45">
      <c r="B1325" s="15">
        <v>1322</v>
      </c>
      <c r="C1325" s="15" t="s">
        <v>24267</v>
      </c>
      <c r="D1325" s="24" t="str">
        <f>OS_Raw_Data!A1323</f>
        <v>OCLM-2025-001322</v>
      </c>
      <c r="E1325" s="24" t="str">
        <f>OS_Raw_Data!B1323</f>
        <v>OPOL-2025-001322</v>
      </c>
      <c r="F1325" s="16" t="str">
        <f>OS_Raw_Data!I1323</f>
        <v>2022-05-25</v>
      </c>
      <c r="G1325" s="16" t="str">
        <f>OS_Raw_Data!J1323</f>
        <v>2022-06-13</v>
      </c>
      <c r="H1325" s="15" t="str">
        <f>OS_Raw_Data!C1323</f>
        <v>Motor Private</v>
      </c>
      <c r="I1325" s="25">
        <f>OS_Raw_Data!Q1323</f>
        <v>184854.53</v>
      </c>
      <c r="J1325" s="25">
        <f>OS_Raw_Data!S1323</f>
        <v>134448.38</v>
      </c>
      <c r="K1325" s="15" t="b">
        <f t="shared" si="40"/>
        <v>1</v>
      </c>
      <c r="L1325" s="15" t="b">
        <f t="shared" si="41"/>
        <v>1</v>
      </c>
    </row>
    <row r="1326" spans="2:12" s="15" customFormat="1" ht="13.75" x14ac:dyDescent="0.45">
      <c r="B1326" s="15">
        <v>1323</v>
      </c>
      <c r="C1326" s="15" t="s">
        <v>24267</v>
      </c>
      <c r="D1326" s="24" t="str">
        <f>OS_Raw_Data!A1324</f>
        <v>OCLM-2025-001323</v>
      </c>
      <c r="E1326" s="24" t="str">
        <f>OS_Raw_Data!B1324</f>
        <v>OPOL-2025-001323</v>
      </c>
      <c r="F1326" s="16" t="str">
        <f>OS_Raw_Data!I1324</f>
        <v>2025-07-26</v>
      </c>
      <c r="G1326" s="16" t="str">
        <f>OS_Raw_Data!J1324</f>
        <v>2025-07-30</v>
      </c>
      <c r="H1326" s="15" t="str">
        <f>OS_Raw_Data!C1324</f>
        <v>Liability</v>
      </c>
      <c r="I1326" s="25">
        <f>OS_Raw_Data!Q1324</f>
        <v>30041680.210000001</v>
      </c>
      <c r="J1326" s="25">
        <f>OS_Raw_Data!S1324</f>
        <v>18282390.600000001</v>
      </c>
      <c r="K1326" s="15" t="b">
        <f t="shared" si="40"/>
        <v>1</v>
      </c>
      <c r="L1326" s="15" t="b">
        <f t="shared" si="41"/>
        <v>1</v>
      </c>
    </row>
    <row r="1327" spans="2:12" s="15" customFormat="1" ht="13.75" x14ac:dyDescent="0.45">
      <c r="B1327" s="15">
        <v>1324</v>
      </c>
      <c r="C1327" s="15" t="s">
        <v>24267</v>
      </c>
      <c r="D1327" s="24" t="str">
        <f>OS_Raw_Data!A1325</f>
        <v>OCLM-2025-001324</v>
      </c>
      <c r="E1327" s="24" t="str">
        <f>OS_Raw_Data!B1325</f>
        <v>OPOL-2025-001324</v>
      </c>
      <c r="F1327" s="16" t="str">
        <f>OS_Raw_Data!I1325</f>
        <v>2024-12-11</v>
      </c>
      <c r="G1327" s="16" t="str">
        <f>OS_Raw_Data!J1325</f>
        <v>2025-01-04</v>
      </c>
      <c r="H1327" s="15" t="str">
        <f>OS_Raw_Data!C1325</f>
        <v>Medical</v>
      </c>
      <c r="I1327" s="25">
        <f>OS_Raw_Data!Q1325</f>
        <v>401467.02</v>
      </c>
      <c r="J1327" s="25">
        <f>OS_Raw_Data!S1325</f>
        <v>314093.07</v>
      </c>
      <c r="K1327" s="15" t="b">
        <f t="shared" si="40"/>
        <v>1</v>
      </c>
      <c r="L1327" s="15" t="b">
        <f t="shared" si="41"/>
        <v>1</v>
      </c>
    </row>
    <row r="1328" spans="2:12" s="15" customFormat="1" ht="13.75" x14ac:dyDescent="0.45">
      <c r="B1328" s="15">
        <v>1325</v>
      </c>
      <c r="C1328" s="15" t="s">
        <v>24267</v>
      </c>
      <c r="D1328" s="24" t="str">
        <f>OS_Raw_Data!A1326</f>
        <v>OCLM-2025-001325</v>
      </c>
      <c r="E1328" s="24" t="str">
        <f>OS_Raw_Data!B1326</f>
        <v>OPOL-2025-001325</v>
      </c>
      <c r="F1328" s="16" t="str">
        <f>OS_Raw_Data!I1326</f>
        <v>2018-08-28</v>
      </c>
      <c r="G1328" s="16" t="str">
        <f>OS_Raw_Data!J1326</f>
        <v>2018-09-22</v>
      </c>
      <c r="H1328" s="15" t="str">
        <f>OS_Raw_Data!C1326</f>
        <v>Fire Industrial</v>
      </c>
      <c r="I1328" s="25">
        <f>OS_Raw_Data!Q1326</f>
        <v>28167575.329999998</v>
      </c>
      <c r="J1328" s="25">
        <f>OS_Raw_Data!S1326</f>
        <v>18744773.809999999</v>
      </c>
      <c r="K1328" s="15" t="b">
        <f t="shared" si="40"/>
        <v>1</v>
      </c>
      <c r="L1328" s="15" t="b">
        <f t="shared" si="41"/>
        <v>1</v>
      </c>
    </row>
    <row r="1329" spans="2:12" s="15" customFormat="1" ht="13.75" x14ac:dyDescent="0.45">
      <c r="B1329" s="15">
        <v>1326</v>
      </c>
      <c r="C1329" s="15" t="s">
        <v>24267</v>
      </c>
      <c r="D1329" s="24" t="str">
        <f>OS_Raw_Data!A1327</f>
        <v>OCLM-2025-001326</v>
      </c>
      <c r="E1329" s="24" t="str">
        <f>OS_Raw_Data!B1327</f>
        <v>OPOL-2025-001326</v>
      </c>
      <c r="F1329" s="16" t="str">
        <f>OS_Raw_Data!I1327</f>
        <v>2020-06-05</v>
      </c>
      <c r="G1329" s="16" t="str">
        <f>OS_Raw_Data!J1327</f>
        <v>2020-06-27</v>
      </c>
      <c r="H1329" s="15" t="str">
        <f>OS_Raw_Data!C1327</f>
        <v>Personal Accident</v>
      </c>
      <c r="I1329" s="25">
        <f>OS_Raw_Data!Q1327</f>
        <v>228875.45</v>
      </c>
      <c r="J1329" s="25">
        <f>OS_Raw_Data!S1327</f>
        <v>182206.8</v>
      </c>
      <c r="K1329" s="15" t="b">
        <f t="shared" si="40"/>
        <v>1</v>
      </c>
      <c r="L1329" s="15" t="b">
        <f t="shared" si="41"/>
        <v>1</v>
      </c>
    </row>
    <row r="1330" spans="2:12" s="15" customFormat="1" ht="13.75" x14ac:dyDescent="0.45">
      <c r="B1330" s="15">
        <v>1327</v>
      </c>
      <c r="C1330" s="15" t="s">
        <v>24267</v>
      </c>
      <c r="D1330" s="24" t="str">
        <f>OS_Raw_Data!A1328</f>
        <v>OCLM-2025-001327</v>
      </c>
      <c r="E1330" s="24" t="str">
        <f>OS_Raw_Data!B1328</f>
        <v>OPOL-2025-001327</v>
      </c>
      <c r="F1330" s="16" t="str">
        <f>OS_Raw_Data!I1328</f>
        <v>2019-02-16</v>
      </c>
      <c r="G1330" s="16" t="str">
        <f>OS_Raw_Data!J1328</f>
        <v>2019-02-24</v>
      </c>
      <c r="H1330" s="15" t="str">
        <f>OS_Raw_Data!C1328</f>
        <v>Fire Industrial</v>
      </c>
      <c r="I1330" s="25">
        <f>OS_Raw_Data!Q1328</f>
        <v>61029624.159999996</v>
      </c>
      <c r="J1330" s="25">
        <f>OS_Raw_Data!S1328</f>
        <v>29545937.699999999</v>
      </c>
      <c r="K1330" s="15" t="b">
        <f t="shared" si="40"/>
        <v>1</v>
      </c>
      <c r="L1330" s="15" t="b">
        <f t="shared" si="41"/>
        <v>1</v>
      </c>
    </row>
    <row r="1331" spans="2:12" s="15" customFormat="1" ht="13.75" x14ac:dyDescent="0.45">
      <c r="B1331" s="15">
        <v>1328</v>
      </c>
      <c r="C1331" s="15" t="s">
        <v>24267</v>
      </c>
      <c r="D1331" s="24" t="str">
        <f>OS_Raw_Data!A1329</f>
        <v>OCLM-2025-001328</v>
      </c>
      <c r="E1331" s="24" t="str">
        <f>OS_Raw_Data!B1329</f>
        <v>OPOL-2025-001328</v>
      </c>
      <c r="F1331" s="16" t="str">
        <f>OS_Raw_Data!I1329</f>
        <v>2024-05-28</v>
      </c>
      <c r="G1331" s="16" t="str">
        <f>OS_Raw_Data!J1329</f>
        <v>2024-06-25</v>
      </c>
      <c r="H1331" s="15" t="str">
        <f>OS_Raw_Data!C1329</f>
        <v>Engineering</v>
      </c>
      <c r="I1331" s="25">
        <f>OS_Raw_Data!Q1329</f>
        <v>8449874.2400000002</v>
      </c>
      <c r="J1331" s="25">
        <f>OS_Raw_Data!S1329</f>
        <v>5839964.79</v>
      </c>
      <c r="K1331" s="15" t="b">
        <f t="shared" si="40"/>
        <v>1</v>
      </c>
      <c r="L1331" s="15" t="b">
        <f t="shared" si="41"/>
        <v>1</v>
      </c>
    </row>
    <row r="1332" spans="2:12" s="15" customFormat="1" ht="13.75" x14ac:dyDescent="0.45">
      <c r="B1332" s="15">
        <v>1329</v>
      </c>
      <c r="C1332" s="15" t="s">
        <v>24267</v>
      </c>
      <c r="D1332" s="24" t="str">
        <f>OS_Raw_Data!A1330</f>
        <v>OCLM-2025-001329</v>
      </c>
      <c r="E1332" s="24" t="str">
        <f>OS_Raw_Data!B1330</f>
        <v>OPOL-2025-001329</v>
      </c>
      <c r="F1332" s="16" t="str">
        <f>OS_Raw_Data!I1330</f>
        <v>2025-09-29</v>
      </c>
      <c r="G1332" s="16" t="str">
        <f>OS_Raw_Data!J1330</f>
        <v>2025-09-30</v>
      </c>
      <c r="H1332" s="15" t="str">
        <f>OS_Raw_Data!C1330</f>
        <v>Liability</v>
      </c>
      <c r="I1332" s="25">
        <f>OS_Raw_Data!Q1330</f>
        <v>8166938.5800000001</v>
      </c>
      <c r="J1332" s="25">
        <f>OS_Raw_Data!S1330</f>
        <v>3588877.41</v>
      </c>
      <c r="K1332" s="15" t="b">
        <f t="shared" si="40"/>
        <v>1</v>
      </c>
      <c r="L1332" s="15" t="b">
        <f t="shared" si="41"/>
        <v>1</v>
      </c>
    </row>
    <row r="1333" spans="2:12" s="15" customFormat="1" ht="13.75" x14ac:dyDescent="0.45">
      <c r="B1333" s="15">
        <v>1330</v>
      </c>
      <c r="C1333" s="15" t="s">
        <v>24267</v>
      </c>
      <c r="D1333" s="24" t="str">
        <f>OS_Raw_Data!A1331</f>
        <v>OCLM-2025-001330</v>
      </c>
      <c r="E1333" s="24" t="str">
        <f>OS_Raw_Data!B1331</f>
        <v>OPOL-2025-001330</v>
      </c>
      <c r="F1333" s="16" t="str">
        <f>OS_Raw_Data!I1331</f>
        <v>2024-03-25</v>
      </c>
      <c r="G1333" s="16" t="str">
        <f>OS_Raw_Data!J1331</f>
        <v>2024-04-09</v>
      </c>
      <c r="H1333" s="15" t="str">
        <f>OS_Raw_Data!C1331</f>
        <v>Engineering</v>
      </c>
      <c r="I1333" s="25">
        <f>OS_Raw_Data!Q1331</f>
        <v>2160228.6800000002</v>
      </c>
      <c r="J1333" s="25">
        <f>OS_Raw_Data!S1331</f>
        <v>1237396.97</v>
      </c>
      <c r="K1333" s="15" t="b">
        <f t="shared" si="40"/>
        <v>1</v>
      </c>
      <c r="L1333" s="15" t="b">
        <f t="shared" si="41"/>
        <v>1</v>
      </c>
    </row>
    <row r="1334" spans="2:12" s="15" customFormat="1" ht="13.75" x14ac:dyDescent="0.45">
      <c r="B1334" s="15">
        <v>1331</v>
      </c>
      <c r="C1334" s="15" t="s">
        <v>24267</v>
      </c>
      <c r="D1334" s="24" t="str">
        <f>OS_Raw_Data!A1332</f>
        <v>OCLM-2025-001331</v>
      </c>
      <c r="E1334" s="24" t="str">
        <f>OS_Raw_Data!B1332</f>
        <v>OPOL-2025-001331</v>
      </c>
      <c r="F1334" s="16" t="str">
        <f>OS_Raw_Data!I1332</f>
        <v>2025-02-08</v>
      </c>
      <c r="G1334" s="16" t="str">
        <f>OS_Raw_Data!J1332</f>
        <v>2025-02-15</v>
      </c>
      <c r="H1334" s="15" t="str">
        <f>OS_Raw_Data!C1332</f>
        <v>Medical</v>
      </c>
      <c r="I1334" s="25">
        <f>OS_Raw_Data!Q1332</f>
        <v>111470.11</v>
      </c>
      <c r="J1334" s="25">
        <f>OS_Raw_Data!S1332</f>
        <v>98137.08</v>
      </c>
      <c r="K1334" s="15" t="b">
        <f t="shared" si="40"/>
        <v>1</v>
      </c>
      <c r="L1334" s="15" t="b">
        <f t="shared" si="41"/>
        <v>1</v>
      </c>
    </row>
    <row r="1335" spans="2:12" s="15" customFormat="1" ht="13.75" x14ac:dyDescent="0.45">
      <c r="B1335" s="15">
        <v>1332</v>
      </c>
      <c r="C1335" s="15" t="s">
        <v>24267</v>
      </c>
      <c r="D1335" s="24" t="str">
        <f>OS_Raw_Data!A1333</f>
        <v>OCLM-2025-001332</v>
      </c>
      <c r="E1335" s="24" t="str">
        <f>OS_Raw_Data!B1333</f>
        <v>OPOL-2025-001332</v>
      </c>
      <c r="F1335" s="16" t="str">
        <f>OS_Raw_Data!I1333</f>
        <v>2021-08-01</v>
      </c>
      <c r="G1335" s="16" t="str">
        <f>OS_Raw_Data!J1333</f>
        <v>2021-08-15</v>
      </c>
      <c r="H1335" s="15" t="str">
        <f>OS_Raw_Data!C1333</f>
        <v>Engineering</v>
      </c>
      <c r="I1335" s="25">
        <f>OS_Raw_Data!Q1333</f>
        <v>39487233.920000002</v>
      </c>
      <c r="J1335" s="25">
        <f>OS_Raw_Data!S1333</f>
        <v>22120985.789999999</v>
      </c>
      <c r="K1335" s="15" t="b">
        <f t="shared" si="40"/>
        <v>1</v>
      </c>
      <c r="L1335" s="15" t="b">
        <f t="shared" si="41"/>
        <v>1</v>
      </c>
    </row>
    <row r="1336" spans="2:12" s="15" customFormat="1" ht="13.75" x14ac:dyDescent="0.45">
      <c r="B1336" s="15">
        <v>1333</v>
      </c>
      <c r="C1336" s="15" t="s">
        <v>24267</v>
      </c>
      <c r="D1336" s="24" t="str">
        <f>OS_Raw_Data!A1334</f>
        <v>OCLM-2025-001333</v>
      </c>
      <c r="E1336" s="24" t="str">
        <f>OS_Raw_Data!B1334</f>
        <v>OPOL-2025-001333</v>
      </c>
      <c r="F1336" s="16" t="str">
        <f>OS_Raw_Data!I1334</f>
        <v>2021-02-22</v>
      </c>
      <c r="G1336" s="16" t="str">
        <f>OS_Raw_Data!J1334</f>
        <v>2021-03-16</v>
      </c>
      <c r="H1336" s="15" t="str">
        <f>OS_Raw_Data!C1334</f>
        <v>Personal Accident</v>
      </c>
      <c r="I1336" s="25">
        <f>OS_Raw_Data!Q1334</f>
        <v>167184.47</v>
      </c>
      <c r="J1336" s="25">
        <f>OS_Raw_Data!S1334</f>
        <v>124511.58</v>
      </c>
      <c r="K1336" s="15" t="b">
        <f t="shared" si="40"/>
        <v>1</v>
      </c>
      <c r="L1336" s="15" t="b">
        <f t="shared" si="41"/>
        <v>1</v>
      </c>
    </row>
    <row r="1337" spans="2:12" s="15" customFormat="1" ht="13.75" x14ac:dyDescent="0.45">
      <c r="B1337" s="15">
        <v>1334</v>
      </c>
      <c r="C1337" s="15" t="s">
        <v>24267</v>
      </c>
      <c r="D1337" s="24" t="str">
        <f>OS_Raw_Data!A1335</f>
        <v>OCLM-2025-001334</v>
      </c>
      <c r="E1337" s="24" t="str">
        <f>OS_Raw_Data!B1335</f>
        <v>OPOL-2025-001334</v>
      </c>
      <c r="F1337" s="16" t="str">
        <f>OS_Raw_Data!I1335</f>
        <v>2019-08-12</v>
      </c>
      <c r="G1337" s="16" t="str">
        <f>OS_Raw_Data!J1335</f>
        <v>2019-08-31</v>
      </c>
      <c r="H1337" s="15" t="str">
        <f>OS_Raw_Data!C1335</f>
        <v>Fire Domestic</v>
      </c>
      <c r="I1337" s="25">
        <f>OS_Raw_Data!Q1335</f>
        <v>704249.85</v>
      </c>
      <c r="J1337" s="25">
        <f>OS_Raw_Data!S1335</f>
        <v>550234.18000000005</v>
      </c>
      <c r="K1337" s="15" t="b">
        <f t="shared" si="40"/>
        <v>1</v>
      </c>
      <c r="L1337" s="15" t="b">
        <f t="shared" si="41"/>
        <v>1</v>
      </c>
    </row>
    <row r="1338" spans="2:12" s="15" customFormat="1" ht="13.75" x14ac:dyDescent="0.45">
      <c r="B1338" s="15">
        <v>1335</v>
      </c>
      <c r="C1338" s="15" t="s">
        <v>24267</v>
      </c>
      <c r="D1338" s="24" t="str">
        <f>OS_Raw_Data!A1336</f>
        <v>OCLM-2025-001335</v>
      </c>
      <c r="E1338" s="24" t="str">
        <f>OS_Raw_Data!B1336</f>
        <v>OPOL-2025-001335</v>
      </c>
      <c r="F1338" s="16" t="str">
        <f>OS_Raw_Data!I1336</f>
        <v>2023-11-24</v>
      </c>
      <c r="G1338" s="16" t="str">
        <f>OS_Raw_Data!J1336</f>
        <v>2023-12-19</v>
      </c>
      <c r="H1338" s="15" t="str">
        <f>OS_Raw_Data!C1336</f>
        <v>Medical</v>
      </c>
      <c r="I1338" s="25">
        <f>OS_Raw_Data!Q1336</f>
        <v>39390.730000000003</v>
      </c>
      <c r="J1338" s="25">
        <f>OS_Raw_Data!S1336</f>
        <v>32744.61</v>
      </c>
      <c r="K1338" s="15" t="b">
        <f t="shared" si="40"/>
        <v>1</v>
      </c>
      <c r="L1338" s="15" t="b">
        <f t="shared" si="41"/>
        <v>1</v>
      </c>
    </row>
    <row r="1339" spans="2:12" s="15" customFormat="1" ht="13.75" x14ac:dyDescent="0.45">
      <c r="B1339" s="15">
        <v>1336</v>
      </c>
      <c r="C1339" s="15" t="s">
        <v>24267</v>
      </c>
      <c r="D1339" s="24" t="str">
        <f>OS_Raw_Data!A1337</f>
        <v>OCLM-2025-001336</v>
      </c>
      <c r="E1339" s="24" t="str">
        <f>OS_Raw_Data!B1337</f>
        <v>OPOL-2025-001336</v>
      </c>
      <c r="F1339" s="16" t="str">
        <f>OS_Raw_Data!I1337</f>
        <v>2022-03-26</v>
      </c>
      <c r="G1339" s="16" t="str">
        <f>OS_Raw_Data!J1337</f>
        <v>2022-04-15</v>
      </c>
      <c r="H1339" s="15" t="str">
        <f>OS_Raw_Data!C1337</f>
        <v>Motor Private</v>
      </c>
      <c r="I1339" s="25">
        <f>OS_Raw_Data!Q1337</f>
        <v>170233.22</v>
      </c>
      <c r="J1339" s="25">
        <f>OS_Raw_Data!S1337</f>
        <v>148616.37</v>
      </c>
      <c r="K1339" s="15" t="b">
        <f t="shared" si="40"/>
        <v>1</v>
      </c>
      <c r="L1339" s="15" t="b">
        <f t="shared" si="41"/>
        <v>1</v>
      </c>
    </row>
    <row r="1340" spans="2:12" s="15" customFormat="1" ht="13.75" x14ac:dyDescent="0.45">
      <c r="B1340" s="15">
        <v>1337</v>
      </c>
      <c r="C1340" s="15" t="s">
        <v>24267</v>
      </c>
      <c r="D1340" s="24" t="str">
        <f>OS_Raw_Data!A1338</f>
        <v>OCLM-2025-001337</v>
      </c>
      <c r="E1340" s="24" t="str">
        <f>OS_Raw_Data!B1338</f>
        <v>OPOL-2025-001337</v>
      </c>
      <c r="F1340" s="16" t="str">
        <f>OS_Raw_Data!I1338</f>
        <v>2019-05-10</v>
      </c>
      <c r="G1340" s="16" t="str">
        <f>OS_Raw_Data!J1338</f>
        <v>2019-06-06</v>
      </c>
      <c r="H1340" s="15" t="str">
        <f>OS_Raw_Data!C1338</f>
        <v>Fire Domestic</v>
      </c>
      <c r="I1340" s="25">
        <f>OS_Raw_Data!Q1338</f>
        <v>1633026.94</v>
      </c>
      <c r="J1340" s="25">
        <f>OS_Raw_Data!S1338</f>
        <v>1377632.65</v>
      </c>
      <c r="K1340" s="15" t="b">
        <f t="shared" si="40"/>
        <v>1</v>
      </c>
      <c r="L1340" s="15" t="b">
        <f t="shared" si="41"/>
        <v>1</v>
      </c>
    </row>
    <row r="1341" spans="2:12" s="15" customFormat="1" ht="13.75" x14ac:dyDescent="0.45">
      <c r="B1341" s="15">
        <v>1338</v>
      </c>
      <c r="C1341" s="15" t="s">
        <v>24267</v>
      </c>
      <c r="D1341" s="24" t="str">
        <f>OS_Raw_Data!A1339</f>
        <v>OCLM-2025-001338</v>
      </c>
      <c r="E1341" s="24" t="str">
        <f>OS_Raw_Data!B1339</f>
        <v>OPOL-2025-001338</v>
      </c>
      <c r="F1341" s="16" t="str">
        <f>OS_Raw_Data!I1339</f>
        <v>2024-12-31</v>
      </c>
      <c r="G1341" s="16" t="str">
        <f>OS_Raw_Data!J1339</f>
        <v>2025-01-01</v>
      </c>
      <c r="H1341" s="15" t="str">
        <f>OS_Raw_Data!C1339</f>
        <v>Motor Private</v>
      </c>
      <c r="I1341" s="25">
        <f>OS_Raw_Data!Q1339</f>
        <v>557449.42000000004</v>
      </c>
      <c r="J1341" s="25">
        <f>OS_Raw_Data!S1339</f>
        <v>431192.87</v>
      </c>
      <c r="K1341" s="15" t="b">
        <f t="shared" si="40"/>
        <v>1</v>
      </c>
      <c r="L1341" s="15" t="b">
        <f t="shared" si="41"/>
        <v>1</v>
      </c>
    </row>
    <row r="1342" spans="2:12" s="15" customFormat="1" ht="13.75" x14ac:dyDescent="0.45">
      <c r="B1342" s="15">
        <v>1339</v>
      </c>
      <c r="C1342" s="15" t="s">
        <v>24267</v>
      </c>
      <c r="D1342" s="24" t="str">
        <f>OS_Raw_Data!A1340</f>
        <v>OCLM-2025-001339</v>
      </c>
      <c r="E1342" s="24" t="str">
        <f>OS_Raw_Data!B1340</f>
        <v>OPOL-2025-001339</v>
      </c>
      <c r="F1342" s="16" t="str">
        <f>OS_Raw_Data!I1340</f>
        <v>2019-04-06</v>
      </c>
      <c r="G1342" s="16" t="str">
        <f>OS_Raw_Data!J1340</f>
        <v>2019-04-26</v>
      </c>
      <c r="H1342" s="15" t="str">
        <f>OS_Raw_Data!C1340</f>
        <v>Fire Domestic</v>
      </c>
      <c r="I1342" s="25">
        <f>OS_Raw_Data!Q1340</f>
        <v>5868480.75</v>
      </c>
      <c r="J1342" s="25">
        <f>OS_Raw_Data!S1340</f>
        <v>5084811.46</v>
      </c>
      <c r="K1342" s="15" t="b">
        <f t="shared" si="40"/>
        <v>1</v>
      </c>
      <c r="L1342" s="15" t="b">
        <f t="shared" si="41"/>
        <v>1</v>
      </c>
    </row>
    <row r="1343" spans="2:12" s="15" customFormat="1" ht="13.75" x14ac:dyDescent="0.45">
      <c r="B1343" s="15">
        <v>1340</v>
      </c>
      <c r="C1343" s="15" t="s">
        <v>24267</v>
      </c>
      <c r="D1343" s="24" t="str">
        <f>OS_Raw_Data!A1341</f>
        <v>OCLM-2025-001340</v>
      </c>
      <c r="E1343" s="24" t="str">
        <f>OS_Raw_Data!B1341</f>
        <v>OPOL-2025-001340</v>
      </c>
      <c r="F1343" s="16" t="str">
        <f>OS_Raw_Data!I1341</f>
        <v>2024-05-18</v>
      </c>
      <c r="G1343" s="16" t="str">
        <f>OS_Raw_Data!J1341</f>
        <v>2024-06-09</v>
      </c>
      <c r="H1343" s="15" t="str">
        <f>OS_Raw_Data!C1341</f>
        <v>Liability</v>
      </c>
      <c r="I1343" s="25">
        <f>OS_Raw_Data!Q1341</f>
        <v>1441581.88</v>
      </c>
      <c r="J1343" s="25">
        <f>OS_Raw_Data!S1341</f>
        <v>839436.95</v>
      </c>
      <c r="K1343" s="15" t="b">
        <f t="shared" si="40"/>
        <v>1</v>
      </c>
      <c r="L1343" s="15" t="b">
        <f t="shared" si="41"/>
        <v>1</v>
      </c>
    </row>
    <row r="1344" spans="2:12" s="15" customFormat="1" ht="13.75" x14ac:dyDescent="0.45">
      <c r="B1344" s="15">
        <v>1341</v>
      </c>
      <c r="C1344" s="15" t="s">
        <v>24267</v>
      </c>
      <c r="D1344" s="24" t="str">
        <f>OS_Raw_Data!A1342</f>
        <v>OCLM-2025-001341</v>
      </c>
      <c r="E1344" s="24" t="str">
        <f>OS_Raw_Data!B1342</f>
        <v>OPOL-2025-001341</v>
      </c>
      <c r="F1344" s="16" t="str">
        <f>OS_Raw_Data!I1342</f>
        <v>2020-03-20</v>
      </c>
      <c r="G1344" s="16" t="str">
        <f>OS_Raw_Data!J1342</f>
        <v>2020-03-20</v>
      </c>
      <c r="H1344" s="15" t="str">
        <f>OS_Raw_Data!C1342</f>
        <v>Medical</v>
      </c>
      <c r="I1344" s="25">
        <f>OS_Raw_Data!Q1342</f>
        <v>96331.59</v>
      </c>
      <c r="J1344" s="25">
        <f>OS_Raw_Data!S1342</f>
        <v>85423.23</v>
      </c>
      <c r="K1344" s="15" t="b">
        <f t="shared" si="40"/>
        <v>1</v>
      </c>
      <c r="L1344" s="15" t="b">
        <f t="shared" si="41"/>
        <v>1</v>
      </c>
    </row>
    <row r="1345" spans="2:12" s="15" customFormat="1" ht="13.75" x14ac:dyDescent="0.45">
      <c r="B1345" s="15">
        <v>1342</v>
      </c>
      <c r="C1345" s="15" t="s">
        <v>24267</v>
      </c>
      <c r="D1345" s="24" t="str">
        <f>OS_Raw_Data!A1343</f>
        <v>OCLM-2025-001342</v>
      </c>
      <c r="E1345" s="24" t="str">
        <f>OS_Raw_Data!B1343</f>
        <v>OPOL-2025-001342</v>
      </c>
      <c r="F1345" s="16" t="str">
        <f>OS_Raw_Data!I1343</f>
        <v>2025-07-17</v>
      </c>
      <c r="G1345" s="16" t="str">
        <f>OS_Raw_Data!J1343</f>
        <v>2025-07-24</v>
      </c>
      <c r="H1345" s="15" t="str">
        <f>OS_Raw_Data!C1343</f>
        <v>Motor Private</v>
      </c>
      <c r="I1345" s="25">
        <f>OS_Raw_Data!Q1343</f>
        <v>188719.52</v>
      </c>
      <c r="J1345" s="25">
        <f>OS_Raw_Data!S1343</f>
        <v>160590.94</v>
      </c>
      <c r="K1345" s="15" t="b">
        <f t="shared" si="40"/>
        <v>1</v>
      </c>
      <c r="L1345" s="15" t="b">
        <f t="shared" si="41"/>
        <v>1</v>
      </c>
    </row>
    <row r="1346" spans="2:12" s="15" customFormat="1" ht="13.75" x14ac:dyDescent="0.45">
      <c r="B1346" s="15">
        <v>1343</v>
      </c>
      <c r="C1346" s="15" t="s">
        <v>24267</v>
      </c>
      <c r="D1346" s="24" t="str">
        <f>OS_Raw_Data!A1344</f>
        <v>OCLM-2025-001343</v>
      </c>
      <c r="E1346" s="24" t="str">
        <f>OS_Raw_Data!B1344</f>
        <v>OPOL-2025-001343</v>
      </c>
      <c r="F1346" s="16" t="str">
        <f>OS_Raw_Data!I1344</f>
        <v>2025-05-20</v>
      </c>
      <c r="G1346" s="16" t="str">
        <f>OS_Raw_Data!J1344</f>
        <v>2025-05-22</v>
      </c>
      <c r="H1346" s="15" t="str">
        <f>OS_Raw_Data!C1344</f>
        <v>Personal Accident</v>
      </c>
      <c r="I1346" s="25">
        <f>OS_Raw_Data!Q1344</f>
        <v>46170.48</v>
      </c>
      <c r="J1346" s="25">
        <f>OS_Raw_Data!S1344</f>
        <v>33090.879999999997</v>
      </c>
      <c r="K1346" s="15" t="b">
        <f t="shared" si="40"/>
        <v>1</v>
      </c>
      <c r="L1346" s="15" t="b">
        <f t="shared" si="41"/>
        <v>1</v>
      </c>
    </row>
    <row r="1347" spans="2:12" s="15" customFormat="1" ht="13.75" x14ac:dyDescent="0.45">
      <c r="B1347" s="15">
        <v>1344</v>
      </c>
      <c r="C1347" s="15" t="s">
        <v>24267</v>
      </c>
      <c r="D1347" s="24" t="str">
        <f>OS_Raw_Data!A1345</f>
        <v>OCLM-2025-001344</v>
      </c>
      <c r="E1347" s="24" t="str">
        <f>OS_Raw_Data!B1345</f>
        <v>OPOL-2025-001344</v>
      </c>
      <c r="F1347" s="16" t="str">
        <f>OS_Raw_Data!I1345</f>
        <v>2020-07-06</v>
      </c>
      <c r="G1347" s="16" t="str">
        <f>OS_Raw_Data!J1345</f>
        <v>2020-07-18</v>
      </c>
      <c r="H1347" s="15" t="str">
        <f>OS_Raw_Data!C1345</f>
        <v>Fire Domestic</v>
      </c>
      <c r="I1347" s="25">
        <f>OS_Raw_Data!Q1345</f>
        <v>2740698.11</v>
      </c>
      <c r="J1347" s="25">
        <f>OS_Raw_Data!S1345</f>
        <v>2336138.31</v>
      </c>
      <c r="K1347" s="15" t="b">
        <f t="shared" si="40"/>
        <v>1</v>
      </c>
      <c r="L1347" s="15" t="b">
        <f t="shared" si="41"/>
        <v>1</v>
      </c>
    </row>
    <row r="1348" spans="2:12" s="15" customFormat="1" ht="13.75" x14ac:dyDescent="0.45">
      <c r="B1348" s="15">
        <v>1345</v>
      </c>
      <c r="C1348" s="15" t="s">
        <v>24267</v>
      </c>
      <c r="D1348" s="24" t="str">
        <f>OS_Raw_Data!A1346</f>
        <v>OCLM-2025-001345</v>
      </c>
      <c r="E1348" s="24" t="str">
        <f>OS_Raw_Data!B1346</f>
        <v>OPOL-2025-001345</v>
      </c>
      <c r="F1348" s="16" t="str">
        <f>OS_Raw_Data!I1346</f>
        <v>2019-04-05</v>
      </c>
      <c r="G1348" s="16" t="str">
        <f>OS_Raw_Data!J1346</f>
        <v>2019-04-29</v>
      </c>
      <c r="H1348" s="15" t="str">
        <f>OS_Raw_Data!C1346</f>
        <v>Motor Commercial</v>
      </c>
      <c r="I1348" s="25">
        <f>OS_Raw_Data!Q1346</f>
        <v>493250.38</v>
      </c>
      <c r="J1348" s="25">
        <f>OS_Raw_Data!S1346</f>
        <v>354307.4</v>
      </c>
      <c r="K1348" s="15" t="b">
        <f t="shared" si="40"/>
        <v>1</v>
      </c>
      <c r="L1348" s="15" t="b">
        <f t="shared" si="41"/>
        <v>1</v>
      </c>
    </row>
    <row r="1349" spans="2:12" s="15" customFormat="1" ht="13.75" x14ac:dyDescent="0.45">
      <c r="B1349" s="15">
        <v>1346</v>
      </c>
      <c r="C1349" s="15" t="s">
        <v>24267</v>
      </c>
      <c r="D1349" s="24" t="str">
        <f>OS_Raw_Data!A1347</f>
        <v>OCLM-2025-001346</v>
      </c>
      <c r="E1349" s="24" t="str">
        <f>OS_Raw_Data!B1347</f>
        <v>OPOL-2025-001346</v>
      </c>
      <c r="F1349" s="16" t="str">
        <f>OS_Raw_Data!I1347</f>
        <v>2021-10-25</v>
      </c>
      <c r="G1349" s="16" t="str">
        <f>OS_Raw_Data!J1347</f>
        <v>2021-11-13</v>
      </c>
      <c r="H1349" s="15" t="str">
        <f>OS_Raw_Data!C1347</f>
        <v>Motor Private</v>
      </c>
      <c r="I1349" s="25">
        <f>OS_Raw_Data!Q1347</f>
        <v>380967</v>
      </c>
      <c r="J1349" s="25">
        <f>OS_Raw_Data!S1347</f>
        <v>326205.27</v>
      </c>
      <c r="K1349" s="15" t="b">
        <f t="shared" ref="K1349:K1412" si="42">F1349&lt;=G1349</f>
        <v>1</v>
      </c>
      <c r="L1349" s="15" t="b">
        <f t="shared" ref="L1349:L1412" si="43">J1349&lt;=I1349</f>
        <v>1</v>
      </c>
    </row>
    <row r="1350" spans="2:12" s="15" customFormat="1" ht="13.75" x14ac:dyDescent="0.45">
      <c r="B1350" s="15">
        <v>1347</v>
      </c>
      <c r="C1350" s="15" t="s">
        <v>24267</v>
      </c>
      <c r="D1350" s="24" t="str">
        <f>OS_Raw_Data!A1348</f>
        <v>OCLM-2025-001347</v>
      </c>
      <c r="E1350" s="24" t="str">
        <f>OS_Raw_Data!B1348</f>
        <v>OPOL-2025-001347</v>
      </c>
      <c r="F1350" s="16" t="str">
        <f>OS_Raw_Data!I1348</f>
        <v>2024-01-21</v>
      </c>
      <c r="G1350" s="16" t="str">
        <f>OS_Raw_Data!J1348</f>
        <v>2024-02-15</v>
      </c>
      <c r="H1350" s="15" t="str">
        <f>OS_Raw_Data!C1348</f>
        <v>Liability</v>
      </c>
      <c r="I1350" s="25">
        <f>OS_Raw_Data!Q1348</f>
        <v>11848738.66</v>
      </c>
      <c r="J1350" s="25">
        <f>OS_Raw_Data!S1348</f>
        <v>6326411.5800000001</v>
      </c>
      <c r="K1350" s="15" t="b">
        <f t="shared" si="42"/>
        <v>1</v>
      </c>
      <c r="L1350" s="15" t="b">
        <f t="shared" si="43"/>
        <v>1</v>
      </c>
    </row>
    <row r="1351" spans="2:12" s="15" customFormat="1" ht="13.75" x14ac:dyDescent="0.45">
      <c r="B1351" s="15">
        <v>1348</v>
      </c>
      <c r="C1351" s="15" t="s">
        <v>24267</v>
      </c>
      <c r="D1351" s="24" t="str">
        <f>OS_Raw_Data!A1349</f>
        <v>OCLM-2025-001348</v>
      </c>
      <c r="E1351" s="24" t="str">
        <f>OS_Raw_Data!B1349</f>
        <v>OPOL-2025-001348</v>
      </c>
      <c r="F1351" s="16" t="str">
        <f>OS_Raw_Data!I1349</f>
        <v>2020-05-30</v>
      </c>
      <c r="G1351" s="16" t="str">
        <f>OS_Raw_Data!J1349</f>
        <v>2020-05-31</v>
      </c>
      <c r="H1351" s="15" t="str">
        <f>OS_Raw_Data!C1349</f>
        <v>Marine Cargo</v>
      </c>
      <c r="I1351" s="25">
        <f>OS_Raw_Data!Q1349</f>
        <v>40078513.549999997</v>
      </c>
      <c r="J1351" s="25">
        <f>OS_Raw_Data!S1349</f>
        <v>25881982.210000001</v>
      </c>
      <c r="K1351" s="15" t="b">
        <f t="shared" si="42"/>
        <v>1</v>
      </c>
      <c r="L1351" s="15" t="b">
        <f t="shared" si="43"/>
        <v>1</v>
      </c>
    </row>
    <row r="1352" spans="2:12" s="15" customFormat="1" ht="13.75" x14ac:dyDescent="0.45">
      <c r="B1352" s="15">
        <v>1349</v>
      </c>
      <c r="C1352" s="15" t="s">
        <v>24267</v>
      </c>
      <c r="D1352" s="24" t="str">
        <f>OS_Raw_Data!A1350</f>
        <v>OCLM-2025-001349</v>
      </c>
      <c r="E1352" s="24" t="str">
        <f>OS_Raw_Data!B1350</f>
        <v>OPOL-2025-001349</v>
      </c>
      <c r="F1352" s="16" t="str">
        <f>OS_Raw_Data!I1350</f>
        <v>2019-11-04</v>
      </c>
      <c r="G1352" s="16" t="str">
        <f>OS_Raw_Data!J1350</f>
        <v>2019-12-03</v>
      </c>
      <c r="H1352" s="15" t="str">
        <f>OS_Raw_Data!C1350</f>
        <v>WIBA</v>
      </c>
      <c r="I1352" s="25">
        <f>OS_Raw_Data!Q1350</f>
        <v>735093.58</v>
      </c>
      <c r="J1352" s="25">
        <f>OS_Raw_Data!S1350</f>
        <v>592264.5</v>
      </c>
      <c r="K1352" s="15" t="b">
        <f t="shared" si="42"/>
        <v>1</v>
      </c>
      <c r="L1352" s="15" t="b">
        <f t="shared" si="43"/>
        <v>1</v>
      </c>
    </row>
    <row r="1353" spans="2:12" s="15" customFormat="1" ht="13.75" x14ac:dyDescent="0.45">
      <c r="B1353" s="15">
        <v>1350</v>
      </c>
      <c r="C1353" s="15" t="s">
        <v>24267</v>
      </c>
      <c r="D1353" s="24" t="str">
        <f>OS_Raw_Data!A1351</f>
        <v>OCLM-2025-001350</v>
      </c>
      <c r="E1353" s="24" t="str">
        <f>OS_Raw_Data!B1351</f>
        <v>OPOL-2025-001350</v>
      </c>
      <c r="F1353" s="16" t="str">
        <f>OS_Raw_Data!I1351</f>
        <v>2018-09-05</v>
      </c>
      <c r="G1353" s="16" t="str">
        <f>OS_Raw_Data!J1351</f>
        <v>2018-09-14</v>
      </c>
      <c r="H1353" s="15" t="str">
        <f>OS_Raw_Data!C1351</f>
        <v>Personal Accident</v>
      </c>
      <c r="I1353" s="25">
        <f>OS_Raw_Data!Q1351</f>
        <v>65461.77</v>
      </c>
      <c r="J1353" s="25">
        <f>OS_Raw_Data!S1351</f>
        <v>45787.24</v>
      </c>
      <c r="K1353" s="15" t="b">
        <f t="shared" si="42"/>
        <v>1</v>
      </c>
      <c r="L1353" s="15" t="b">
        <f t="shared" si="43"/>
        <v>1</v>
      </c>
    </row>
    <row r="1354" spans="2:12" s="15" customFormat="1" ht="13.75" x14ac:dyDescent="0.45">
      <c r="B1354" s="15">
        <v>1351</v>
      </c>
      <c r="C1354" s="15" t="s">
        <v>24267</v>
      </c>
      <c r="D1354" s="24" t="str">
        <f>OS_Raw_Data!A1352</f>
        <v>OCLM-2025-001351</v>
      </c>
      <c r="E1354" s="24" t="str">
        <f>OS_Raw_Data!B1352</f>
        <v>OPOL-2025-001351</v>
      </c>
      <c r="F1354" s="16" t="str">
        <f>OS_Raw_Data!I1352</f>
        <v>2024-03-05</v>
      </c>
      <c r="G1354" s="16" t="str">
        <f>OS_Raw_Data!J1352</f>
        <v>2024-03-28</v>
      </c>
      <c r="H1354" s="15" t="str">
        <f>OS_Raw_Data!C1352</f>
        <v>Fire Industrial</v>
      </c>
      <c r="I1354" s="25">
        <f>OS_Raw_Data!Q1352</f>
        <v>28570846.59</v>
      </c>
      <c r="J1354" s="25">
        <f>OS_Raw_Data!S1352</f>
        <v>11775903.390000001</v>
      </c>
      <c r="K1354" s="15" t="b">
        <f t="shared" si="42"/>
        <v>1</v>
      </c>
      <c r="L1354" s="15" t="b">
        <f t="shared" si="43"/>
        <v>1</v>
      </c>
    </row>
    <row r="1355" spans="2:12" s="15" customFormat="1" ht="13.75" x14ac:dyDescent="0.45">
      <c r="B1355" s="15">
        <v>1352</v>
      </c>
      <c r="C1355" s="15" t="s">
        <v>24267</v>
      </c>
      <c r="D1355" s="24" t="str">
        <f>OS_Raw_Data!A1353</f>
        <v>OCLM-2025-001352</v>
      </c>
      <c r="E1355" s="24" t="str">
        <f>OS_Raw_Data!B1353</f>
        <v>OPOL-2025-001352</v>
      </c>
      <c r="F1355" s="16" t="str">
        <f>OS_Raw_Data!I1353</f>
        <v>2020-08-22</v>
      </c>
      <c r="G1355" s="16" t="str">
        <f>OS_Raw_Data!J1353</f>
        <v>2020-09-02</v>
      </c>
      <c r="H1355" s="15" t="str">
        <f>OS_Raw_Data!C1353</f>
        <v>Motor Private</v>
      </c>
      <c r="I1355" s="25">
        <f>OS_Raw_Data!Q1353</f>
        <v>195103.43</v>
      </c>
      <c r="J1355" s="25">
        <f>OS_Raw_Data!S1353</f>
        <v>138378.93</v>
      </c>
      <c r="K1355" s="15" t="b">
        <f t="shared" si="42"/>
        <v>1</v>
      </c>
      <c r="L1355" s="15" t="b">
        <f t="shared" si="43"/>
        <v>1</v>
      </c>
    </row>
    <row r="1356" spans="2:12" s="15" customFormat="1" ht="13.75" x14ac:dyDescent="0.45">
      <c r="B1356" s="15">
        <v>1353</v>
      </c>
      <c r="C1356" s="15" t="s">
        <v>24267</v>
      </c>
      <c r="D1356" s="24" t="str">
        <f>OS_Raw_Data!A1354</f>
        <v>OCLM-2025-001353</v>
      </c>
      <c r="E1356" s="24" t="str">
        <f>OS_Raw_Data!B1354</f>
        <v>OPOL-2025-001353</v>
      </c>
      <c r="F1356" s="16" t="str">
        <f>OS_Raw_Data!I1354</f>
        <v>2023-07-28</v>
      </c>
      <c r="G1356" s="16" t="str">
        <f>OS_Raw_Data!J1354</f>
        <v>2023-07-31</v>
      </c>
      <c r="H1356" s="15" t="str">
        <f>OS_Raw_Data!C1354</f>
        <v>Marine Cargo</v>
      </c>
      <c r="I1356" s="25">
        <f>OS_Raw_Data!Q1354</f>
        <v>98627478.599999994</v>
      </c>
      <c r="J1356" s="25">
        <f>OS_Raw_Data!S1354</f>
        <v>49885324.039999999</v>
      </c>
      <c r="K1356" s="15" t="b">
        <f t="shared" si="42"/>
        <v>1</v>
      </c>
      <c r="L1356" s="15" t="b">
        <f t="shared" si="43"/>
        <v>1</v>
      </c>
    </row>
    <row r="1357" spans="2:12" s="15" customFormat="1" ht="13.75" x14ac:dyDescent="0.45">
      <c r="B1357" s="15">
        <v>1354</v>
      </c>
      <c r="C1357" s="15" t="s">
        <v>24267</v>
      </c>
      <c r="D1357" s="24" t="str">
        <f>OS_Raw_Data!A1355</f>
        <v>OCLM-2025-001354</v>
      </c>
      <c r="E1357" s="24" t="str">
        <f>OS_Raw_Data!B1355</f>
        <v>OPOL-2025-001354</v>
      </c>
      <c r="F1357" s="16" t="str">
        <f>OS_Raw_Data!I1355</f>
        <v>2025-05-21</v>
      </c>
      <c r="G1357" s="16" t="str">
        <f>OS_Raw_Data!J1355</f>
        <v>2025-06-13</v>
      </c>
      <c r="H1357" s="15" t="str">
        <f>OS_Raw_Data!C1355</f>
        <v>Personal Accident</v>
      </c>
      <c r="I1357" s="25">
        <f>OS_Raw_Data!Q1355</f>
        <v>1070016</v>
      </c>
      <c r="J1357" s="25">
        <f>OS_Raw_Data!S1355</f>
        <v>846567.71</v>
      </c>
      <c r="K1357" s="15" t="b">
        <f t="shared" si="42"/>
        <v>1</v>
      </c>
      <c r="L1357" s="15" t="b">
        <f t="shared" si="43"/>
        <v>1</v>
      </c>
    </row>
    <row r="1358" spans="2:12" s="15" customFormat="1" ht="13.75" x14ac:dyDescent="0.45">
      <c r="B1358" s="15">
        <v>1355</v>
      </c>
      <c r="C1358" s="15" t="s">
        <v>24267</v>
      </c>
      <c r="D1358" s="24" t="str">
        <f>OS_Raw_Data!A1356</f>
        <v>OCLM-2025-001355</v>
      </c>
      <c r="E1358" s="24" t="str">
        <f>OS_Raw_Data!B1356</f>
        <v>OPOL-2025-001355</v>
      </c>
      <c r="F1358" s="16" t="str">
        <f>OS_Raw_Data!I1356</f>
        <v>2021-11-26</v>
      </c>
      <c r="G1358" s="16" t="str">
        <f>OS_Raw_Data!J1356</f>
        <v>2021-12-07</v>
      </c>
      <c r="H1358" s="15" t="str">
        <f>OS_Raw_Data!C1356</f>
        <v>Marine Cargo</v>
      </c>
      <c r="I1358" s="25">
        <f>OS_Raw_Data!Q1356</f>
        <v>11800237.66</v>
      </c>
      <c r="J1358" s="25">
        <f>OS_Raw_Data!S1356</f>
        <v>9176193.3599999994</v>
      </c>
      <c r="K1358" s="15" t="b">
        <f t="shared" si="42"/>
        <v>1</v>
      </c>
      <c r="L1358" s="15" t="b">
        <f t="shared" si="43"/>
        <v>1</v>
      </c>
    </row>
    <row r="1359" spans="2:12" s="15" customFormat="1" ht="13.75" x14ac:dyDescent="0.45">
      <c r="B1359" s="15">
        <v>1356</v>
      </c>
      <c r="C1359" s="15" t="s">
        <v>24267</v>
      </c>
      <c r="D1359" s="24" t="str">
        <f>OS_Raw_Data!A1357</f>
        <v>OCLM-2025-001356</v>
      </c>
      <c r="E1359" s="24" t="str">
        <f>OS_Raw_Data!B1357</f>
        <v>OPOL-2025-001356</v>
      </c>
      <c r="F1359" s="16" t="str">
        <f>OS_Raw_Data!I1357</f>
        <v>2024-07-12</v>
      </c>
      <c r="G1359" s="16" t="str">
        <f>OS_Raw_Data!J1357</f>
        <v>2024-07-23</v>
      </c>
      <c r="H1359" s="15" t="str">
        <f>OS_Raw_Data!C1357</f>
        <v>Fire Domestic</v>
      </c>
      <c r="I1359" s="25">
        <f>OS_Raw_Data!Q1357</f>
        <v>1141626.29</v>
      </c>
      <c r="J1359" s="25">
        <f>OS_Raw_Data!S1357</f>
        <v>962005.05</v>
      </c>
      <c r="K1359" s="15" t="b">
        <f t="shared" si="42"/>
        <v>1</v>
      </c>
      <c r="L1359" s="15" t="b">
        <f t="shared" si="43"/>
        <v>1</v>
      </c>
    </row>
    <row r="1360" spans="2:12" s="15" customFormat="1" ht="13.75" x14ac:dyDescent="0.45">
      <c r="B1360" s="15">
        <v>1357</v>
      </c>
      <c r="C1360" s="15" t="s">
        <v>24267</v>
      </c>
      <c r="D1360" s="24" t="str">
        <f>OS_Raw_Data!A1358</f>
        <v>OCLM-2025-001357</v>
      </c>
      <c r="E1360" s="24" t="str">
        <f>OS_Raw_Data!B1358</f>
        <v>OPOL-2025-001357</v>
      </c>
      <c r="F1360" s="16" t="str">
        <f>OS_Raw_Data!I1358</f>
        <v>2026-01-20</v>
      </c>
      <c r="G1360" s="16" t="str">
        <f>OS_Raw_Data!J1358</f>
        <v>2026-02-03</v>
      </c>
      <c r="H1360" s="15" t="str">
        <f>OS_Raw_Data!C1358</f>
        <v>Marine Cargo</v>
      </c>
      <c r="I1360" s="25">
        <f>OS_Raw_Data!Q1358</f>
        <v>4539985.4400000004</v>
      </c>
      <c r="J1360" s="25">
        <f>OS_Raw_Data!S1358</f>
        <v>2807934.7</v>
      </c>
      <c r="K1360" s="15" t="b">
        <f t="shared" si="42"/>
        <v>1</v>
      </c>
      <c r="L1360" s="15" t="b">
        <f t="shared" si="43"/>
        <v>1</v>
      </c>
    </row>
    <row r="1361" spans="2:12" s="15" customFormat="1" ht="13.75" x14ac:dyDescent="0.45">
      <c r="B1361" s="15">
        <v>1358</v>
      </c>
      <c r="C1361" s="15" t="s">
        <v>24267</v>
      </c>
      <c r="D1361" s="24" t="str">
        <f>OS_Raw_Data!A1359</f>
        <v>OCLM-2025-001358</v>
      </c>
      <c r="E1361" s="24" t="str">
        <f>OS_Raw_Data!B1359</f>
        <v>OPOL-2025-001358</v>
      </c>
      <c r="F1361" s="16" t="str">
        <f>OS_Raw_Data!I1359</f>
        <v>2022-03-03</v>
      </c>
      <c r="G1361" s="16" t="str">
        <f>OS_Raw_Data!J1359</f>
        <v>2022-03-18</v>
      </c>
      <c r="H1361" s="15" t="str">
        <f>OS_Raw_Data!C1359</f>
        <v>Medical</v>
      </c>
      <c r="I1361" s="25">
        <f>OS_Raw_Data!Q1359</f>
        <v>139424.01</v>
      </c>
      <c r="J1361" s="25">
        <f>OS_Raw_Data!S1359</f>
        <v>116752.1</v>
      </c>
      <c r="K1361" s="15" t="b">
        <f t="shared" si="42"/>
        <v>1</v>
      </c>
      <c r="L1361" s="15" t="b">
        <f t="shared" si="43"/>
        <v>1</v>
      </c>
    </row>
    <row r="1362" spans="2:12" s="15" customFormat="1" ht="13.75" x14ac:dyDescent="0.45">
      <c r="B1362" s="15">
        <v>1359</v>
      </c>
      <c r="C1362" s="15" t="s">
        <v>24267</v>
      </c>
      <c r="D1362" s="24" t="str">
        <f>OS_Raw_Data!A1360</f>
        <v>OCLM-2025-001359</v>
      </c>
      <c r="E1362" s="24" t="str">
        <f>OS_Raw_Data!B1360</f>
        <v>OPOL-2025-001359</v>
      </c>
      <c r="F1362" s="16" t="str">
        <f>OS_Raw_Data!I1360</f>
        <v>2022-09-21</v>
      </c>
      <c r="G1362" s="16" t="str">
        <f>OS_Raw_Data!J1360</f>
        <v>2022-10-11</v>
      </c>
      <c r="H1362" s="15" t="str">
        <f>OS_Raw_Data!C1360</f>
        <v>Motor Commercial</v>
      </c>
      <c r="I1362" s="25">
        <f>OS_Raw_Data!Q1360</f>
        <v>2737280.06</v>
      </c>
      <c r="J1362" s="25">
        <f>OS_Raw_Data!S1360</f>
        <v>2123455.4900000002</v>
      </c>
      <c r="K1362" s="15" t="b">
        <f t="shared" si="42"/>
        <v>1</v>
      </c>
      <c r="L1362" s="15" t="b">
        <f t="shared" si="43"/>
        <v>1</v>
      </c>
    </row>
    <row r="1363" spans="2:12" s="15" customFormat="1" ht="13.75" x14ac:dyDescent="0.45">
      <c r="B1363" s="15">
        <v>1360</v>
      </c>
      <c r="C1363" s="15" t="s">
        <v>24267</v>
      </c>
      <c r="D1363" s="24" t="str">
        <f>OS_Raw_Data!A1361</f>
        <v>OCLM-2025-001360</v>
      </c>
      <c r="E1363" s="24" t="str">
        <f>OS_Raw_Data!B1361</f>
        <v>OPOL-2025-001360</v>
      </c>
      <c r="F1363" s="16" t="str">
        <f>OS_Raw_Data!I1361</f>
        <v>2018-09-16</v>
      </c>
      <c r="G1363" s="16" t="str">
        <f>OS_Raw_Data!J1361</f>
        <v>2018-10-08</v>
      </c>
      <c r="H1363" s="15" t="str">
        <f>OS_Raw_Data!C1361</f>
        <v>Motor Private</v>
      </c>
      <c r="I1363" s="25">
        <f>OS_Raw_Data!Q1361</f>
        <v>61826.75</v>
      </c>
      <c r="J1363" s="25">
        <f>OS_Raw_Data!S1361</f>
        <v>43537.5</v>
      </c>
      <c r="K1363" s="15" t="b">
        <f t="shared" si="42"/>
        <v>1</v>
      </c>
      <c r="L1363" s="15" t="b">
        <f t="shared" si="43"/>
        <v>1</v>
      </c>
    </row>
    <row r="1364" spans="2:12" s="15" customFormat="1" ht="13.75" x14ac:dyDescent="0.45">
      <c r="B1364" s="15">
        <v>1361</v>
      </c>
      <c r="C1364" s="15" t="s">
        <v>24267</v>
      </c>
      <c r="D1364" s="24" t="str">
        <f>OS_Raw_Data!A1362</f>
        <v>OCLM-2025-001361</v>
      </c>
      <c r="E1364" s="24" t="str">
        <f>OS_Raw_Data!B1362</f>
        <v>OPOL-2025-001361</v>
      </c>
      <c r="F1364" s="16" t="str">
        <f>OS_Raw_Data!I1362</f>
        <v>2023-09-29</v>
      </c>
      <c r="G1364" s="16" t="str">
        <f>OS_Raw_Data!J1362</f>
        <v>2023-09-29</v>
      </c>
      <c r="H1364" s="15" t="str">
        <f>OS_Raw_Data!C1362</f>
        <v>WIBA</v>
      </c>
      <c r="I1364" s="25">
        <f>OS_Raw_Data!Q1362</f>
        <v>2386539.4300000002</v>
      </c>
      <c r="J1364" s="25">
        <f>OS_Raw_Data!S1362</f>
        <v>1308704.3799999999</v>
      </c>
      <c r="K1364" s="15" t="b">
        <f t="shared" si="42"/>
        <v>1</v>
      </c>
      <c r="L1364" s="15" t="b">
        <f t="shared" si="43"/>
        <v>1</v>
      </c>
    </row>
    <row r="1365" spans="2:12" s="15" customFormat="1" ht="13.75" x14ac:dyDescent="0.45">
      <c r="B1365" s="15">
        <v>1362</v>
      </c>
      <c r="C1365" s="15" t="s">
        <v>24267</v>
      </c>
      <c r="D1365" s="24" t="str">
        <f>OS_Raw_Data!A1363</f>
        <v>OCLM-2025-001362</v>
      </c>
      <c r="E1365" s="24" t="str">
        <f>OS_Raw_Data!B1363</f>
        <v>OPOL-2025-001362</v>
      </c>
      <c r="F1365" s="16" t="str">
        <f>OS_Raw_Data!I1363</f>
        <v>2024-04-07</v>
      </c>
      <c r="G1365" s="16" t="str">
        <f>OS_Raw_Data!J1363</f>
        <v>2024-04-24</v>
      </c>
      <c r="H1365" s="15" t="str">
        <f>OS_Raw_Data!C1363</f>
        <v>Motor Commercial</v>
      </c>
      <c r="I1365" s="25">
        <f>OS_Raw_Data!Q1363</f>
        <v>710916.54</v>
      </c>
      <c r="J1365" s="25">
        <f>OS_Raw_Data!S1363</f>
        <v>549730.26</v>
      </c>
      <c r="K1365" s="15" t="b">
        <f t="shared" si="42"/>
        <v>1</v>
      </c>
      <c r="L1365" s="15" t="b">
        <f t="shared" si="43"/>
        <v>1</v>
      </c>
    </row>
    <row r="1366" spans="2:12" s="15" customFormat="1" ht="13.75" x14ac:dyDescent="0.45">
      <c r="B1366" s="15">
        <v>1363</v>
      </c>
      <c r="C1366" s="15" t="s">
        <v>24267</v>
      </c>
      <c r="D1366" s="24" t="str">
        <f>OS_Raw_Data!A1364</f>
        <v>OCLM-2025-001363</v>
      </c>
      <c r="E1366" s="24" t="str">
        <f>OS_Raw_Data!B1364</f>
        <v>OPOL-2025-001363</v>
      </c>
      <c r="F1366" s="16" t="str">
        <f>OS_Raw_Data!I1364</f>
        <v>2023-06-08</v>
      </c>
      <c r="G1366" s="16" t="str">
        <f>OS_Raw_Data!J1364</f>
        <v>2023-06-11</v>
      </c>
      <c r="H1366" s="15" t="str">
        <f>OS_Raw_Data!C1364</f>
        <v>Motor Private</v>
      </c>
      <c r="I1366" s="25">
        <f>OS_Raw_Data!Q1364</f>
        <v>541577.53</v>
      </c>
      <c r="J1366" s="25">
        <f>OS_Raw_Data!S1364</f>
        <v>487225.46</v>
      </c>
      <c r="K1366" s="15" t="b">
        <f t="shared" si="42"/>
        <v>1</v>
      </c>
      <c r="L1366" s="15" t="b">
        <f t="shared" si="43"/>
        <v>1</v>
      </c>
    </row>
    <row r="1367" spans="2:12" s="15" customFormat="1" ht="13.75" x14ac:dyDescent="0.45">
      <c r="B1367" s="15">
        <v>1364</v>
      </c>
      <c r="C1367" s="15" t="s">
        <v>24267</v>
      </c>
      <c r="D1367" s="24" t="str">
        <f>OS_Raw_Data!A1365</f>
        <v>OCLM-2025-001364</v>
      </c>
      <c r="E1367" s="24" t="str">
        <f>OS_Raw_Data!B1365</f>
        <v>OPOL-2025-001364</v>
      </c>
      <c r="F1367" s="16" t="str">
        <f>OS_Raw_Data!I1365</f>
        <v>2026-01-21</v>
      </c>
      <c r="G1367" s="16" t="str">
        <f>OS_Raw_Data!J1365</f>
        <v>2026-02-13</v>
      </c>
      <c r="H1367" s="15" t="str">
        <f>OS_Raw_Data!C1365</f>
        <v>Marine Cargo</v>
      </c>
      <c r="I1367" s="25">
        <f>OS_Raw_Data!Q1365</f>
        <v>697678.65</v>
      </c>
      <c r="J1367" s="25">
        <f>OS_Raw_Data!S1365</f>
        <v>325700.24</v>
      </c>
      <c r="K1367" s="15" t="b">
        <f t="shared" si="42"/>
        <v>1</v>
      </c>
      <c r="L1367" s="15" t="b">
        <f t="shared" si="43"/>
        <v>1</v>
      </c>
    </row>
    <row r="1368" spans="2:12" s="15" customFormat="1" ht="13.75" x14ac:dyDescent="0.45">
      <c r="B1368" s="15">
        <v>1365</v>
      </c>
      <c r="C1368" s="15" t="s">
        <v>24267</v>
      </c>
      <c r="D1368" s="24" t="str">
        <f>OS_Raw_Data!A1366</f>
        <v>OCLM-2025-001365</v>
      </c>
      <c r="E1368" s="24" t="str">
        <f>OS_Raw_Data!B1366</f>
        <v>OPOL-2025-001365</v>
      </c>
      <c r="F1368" s="16" t="str">
        <f>OS_Raw_Data!I1366</f>
        <v>2023-12-02</v>
      </c>
      <c r="G1368" s="16" t="str">
        <f>OS_Raw_Data!J1366</f>
        <v>2023-12-21</v>
      </c>
      <c r="H1368" s="15" t="str">
        <f>OS_Raw_Data!C1366</f>
        <v>Marine Cargo</v>
      </c>
      <c r="I1368" s="25">
        <f>OS_Raw_Data!Q1366</f>
        <v>17606983.739999998</v>
      </c>
      <c r="J1368" s="25">
        <f>OS_Raw_Data!S1366</f>
        <v>12472174.43</v>
      </c>
      <c r="K1368" s="15" t="b">
        <f t="shared" si="42"/>
        <v>1</v>
      </c>
      <c r="L1368" s="15" t="b">
        <f t="shared" si="43"/>
        <v>1</v>
      </c>
    </row>
    <row r="1369" spans="2:12" s="15" customFormat="1" ht="13.75" x14ac:dyDescent="0.45">
      <c r="B1369" s="15">
        <v>1366</v>
      </c>
      <c r="C1369" s="15" t="s">
        <v>24267</v>
      </c>
      <c r="D1369" s="24" t="str">
        <f>OS_Raw_Data!A1367</f>
        <v>OCLM-2025-001366</v>
      </c>
      <c r="E1369" s="24" t="str">
        <f>OS_Raw_Data!B1367</f>
        <v>OPOL-2025-001366</v>
      </c>
      <c r="F1369" s="16" t="str">
        <f>OS_Raw_Data!I1367</f>
        <v>2022-11-19</v>
      </c>
      <c r="G1369" s="16" t="str">
        <f>OS_Raw_Data!J1367</f>
        <v>2022-12-11</v>
      </c>
      <c r="H1369" s="15" t="str">
        <f>OS_Raw_Data!C1367</f>
        <v>Fire Domestic</v>
      </c>
      <c r="I1369" s="25">
        <f>OS_Raw_Data!Q1367</f>
        <v>661760.64</v>
      </c>
      <c r="J1369" s="25">
        <f>OS_Raw_Data!S1367</f>
        <v>444775.07</v>
      </c>
      <c r="K1369" s="15" t="b">
        <f t="shared" si="42"/>
        <v>1</v>
      </c>
      <c r="L1369" s="15" t="b">
        <f t="shared" si="43"/>
        <v>1</v>
      </c>
    </row>
    <row r="1370" spans="2:12" s="15" customFormat="1" ht="13.75" x14ac:dyDescent="0.45">
      <c r="B1370" s="15">
        <v>1367</v>
      </c>
      <c r="C1370" s="15" t="s">
        <v>24267</v>
      </c>
      <c r="D1370" s="24" t="str">
        <f>OS_Raw_Data!A1368</f>
        <v>OCLM-2025-001367</v>
      </c>
      <c r="E1370" s="24" t="str">
        <f>OS_Raw_Data!B1368</f>
        <v>OPOL-2025-001367</v>
      </c>
      <c r="F1370" s="16" t="str">
        <f>OS_Raw_Data!I1368</f>
        <v>2021-11-12</v>
      </c>
      <c r="G1370" s="16" t="str">
        <f>OS_Raw_Data!J1368</f>
        <v>2021-11-17</v>
      </c>
      <c r="H1370" s="15" t="str">
        <f>OS_Raw_Data!C1368</f>
        <v>Engineering</v>
      </c>
      <c r="I1370" s="25">
        <f>OS_Raw_Data!Q1368</f>
        <v>21685921.829999998</v>
      </c>
      <c r="J1370" s="25">
        <f>OS_Raw_Data!S1368</f>
        <v>10299719.08</v>
      </c>
      <c r="K1370" s="15" t="b">
        <f t="shared" si="42"/>
        <v>1</v>
      </c>
      <c r="L1370" s="15" t="b">
        <f t="shared" si="43"/>
        <v>1</v>
      </c>
    </row>
    <row r="1371" spans="2:12" s="15" customFormat="1" ht="13.75" x14ac:dyDescent="0.45">
      <c r="B1371" s="15">
        <v>1368</v>
      </c>
      <c r="C1371" s="15" t="s">
        <v>24267</v>
      </c>
      <c r="D1371" s="24" t="str">
        <f>OS_Raw_Data!A1369</f>
        <v>OCLM-2025-001368</v>
      </c>
      <c r="E1371" s="24" t="str">
        <f>OS_Raw_Data!B1369</f>
        <v>OPOL-2025-001368</v>
      </c>
      <c r="F1371" s="16" t="str">
        <f>OS_Raw_Data!I1369</f>
        <v>2024-07-05</v>
      </c>
      <c r="G1371" s="16" t="str">
        <f>OS_Raw_Data!J1369</f>
        <v>2024-07-27</v>
      </c>
      <c r="H1371" s="15" t="str">
        <f>OS_Raw_Data!C1369</f>
        <v>Liability</v>
      </c>
      <c r="I1371" s="25">
        <f>OS_Raw_Data!Q1369</f>
        <v>36436619.359999999</v>
      </c>
      <c r="J1371" s="25">
        <f>OS_Raw_Data!S1369</f>
        <v>18326676.170000002</v>
      </c>
      <c r="K1371" s="15" t="b">
        <f t="shared" si="42"/>
        <v>1</v>
      </c>
      <c r="L1371" s="15" t="b">
        <f t="shared" si="43"/>
        <v>1</v>
      </c>
    </row>
    <row r="1372" spans="2:12" s="15" customFormat="1" ht="13.75" x14ac:dyDescent="0.45">
      <c r="B1372" s="15">
        <v>1369</v>
      </c>
      <c r="C1372" s="15" t="s">
        <v>24267</v>
      </c>
      <c r="D1372" s="24" t="str">
        <f>OS_Raw_Data!A1370</f>
        <v>OCLM-2025-001369</v>
      </c>
      <c r="E1372" s="24" t="str">
        <f>OS_Raw_Data!B1370</f>
        <v>OPOL-2025-001369</v>
      </c>
      <c r="F1372" s="16" t="str">
        <f>OS_Raw_Data!I1370</f>
        <v>2020-06-14</v>
      </c>
      <c r="G1372" s="16" t="str">
        <f>OS_Raw_Data!J1370</f>
        <v>2020-06-15</v>
      </c>
      <c r="H1372" s="15" t="str">
        <f>OS_Raw_Data!C1370</f>
        <v>Personal Accident</v>
      </c>
      <c r="I1372" s="25">
        <f>OS_Raw_Data!Q1370</f>
        <v>114736.17</v>
      </c>
      <c r="J1372" s="25">
        <f>OS_Raw_Data!S1370</f>
        <v>95618.77</v>
      </c>
      <c r="K1372" s="15" t="b">
        <f t="shared" si="42"/>
        <v>1</v>
      </c>
      <c r="L1372" s="15" t="b">
        <f t="shared" si="43"/>
        <v>1</v>
      </c>
    </row>
    <row r="1373" spans="2:12" s="15" customFormat="1" ht="13.75" x14ac:dyDescent="0.45">
      <c r="B1373" s="15">
        <v>1370</v>
      </c>
      <c r="C1373" s="15" t="s">
        <v>24267</v>
      </c>
      <c r="D1373" s="24" t="str">
        <f>OS_Raw_Data!A1371</f>
        <v>OCLM-2025-001370</v>
      </c>
      <c r="E1373" s="24" t="str">
        <f>OS_Raw_Data!B1371</f>
        <v>OPOL-2025-001370</v>
      </c>
      <c r="F1373" s="16" t="str">
        <f>OS_Raw_Data!I1371</f>
        <v>2024-12-20</v>
      </c>
      <c r="G1373" s="16" t="str">
        <f>OS_Raw_Data!J1371</f>
        <v>2024-12-28</v>
      </c>
      <c r="H1373" s="15" t="str">
        <f>OS_Raw_Data!C1371</f>
        <v>WIBA</v>
      </c>
      <c r="I1373" s="25">
        <f>OS_Raw_Data!Q1371</f>
        <v>2768745.53</v>
      </c>
      <c r="J1373" s="25">
        <f>OS_Raw_Data!S1371</f>
        <v>2121654.09</v>
      </c>
      <c r="K1373" s="15" t="b">
        <f t="shared" si="42"/>
        <v>1</v>
      </c>
      <c r="L1373" s="15" t="b">
        <f t="shared" si="43"/>
        <v>1</v>
      </c>
    </row>
    <row r="1374" spans="2:12" s="15" customFormat="1" ht="13.75" x14ac:dyDescent="0.45">
      <c r="B1374" s="15">
        <v>1371</v>
      </c>
      <c r="C1374" s="15" t="s">
        <v>24267</v>
      </c>
      <c r="D1374" s="24" t="str">
        <f>OS_Raw_Data!A1372</f>
        <v>OCLM-2025-001371</v>
      </c>
      <c r="E1374" s="24" t="str">
        <f>OS_Raw_Data!B1372</f>
        <v>OPOL-2025-001371</v>
      </c>
      <c r="F1374" s="16" t="str">
        <f>OS_Raw_Data!I1372</f>
        <v>2023-10-01</v>
      </c>
      <c r="G1374" s="16" t="str">
        <f>OS_Raw_Data!J1372</f>
        <v>2023-10-10</v>
      </c>
      <c r="H1374" s="15" t="str">
        <f>OS_Raw_Data!C1372</f>
        <v>Liability</v>
      </c>
      <c r="I1374" s="25">
        <f>OS_Raw_Data!Q1372</f>
        <v>16850062.59</v>
      </c>
      <c r="J1374" s="25">
        <f>OS_Raw_Data!S1372</f>
        <v>12291413.640000001</v>
      </c>
      <c r="K1374" s="15" t="b">
        <f t="shared" si="42"/>
        <v>1</v>
      </c>
      <c r="L1374" s="15" t="b">
        <f t="shared" si="43"/>
        <v>1</v>
      </c>
    </row>
    <row r="1375" spans="2:12" s="15" customFormat="1" ht="13.75" x14ac:dyDescent="0.45">
      <c r="B1375" s="15">
        <v>1372</v>
      </c>
      <c r="C1375" s="15" t="s">
        <v>24267</v>
      </c>
      <c r="D1375" s="24" t="str">
        <f>OS_Raw_Data!A1373</f>
        <v>OCLM-2025-001372</v>
      </c>
      <c r="E1375" s="24" t="str">
        <f>OS_Raw_Data!B1373</f>
        <v>OPOL-2025-001372</v>
      </c>
      <c r="F1375" s="16" t="str">
        <f>OS_Raw_Data!I1373</f>
        <v>2018-08-31</v>
      </c>
      <c r="G1375" s="16" t="str">
        <f>OS_Raw_Data!J1373</f>
        <v>2018-09-13</v>
      </c>
      <c r="H1375" s="15" t="str">
        <f>OS_Raw_Data!C1373</f>
        <v>WIBA</v>
      </c>
      <c r="I1375" s="25">
        <f>OS_Raw_Data!Q1373</f>
        <v>822998.61</v>
      </c>
      <c r="J1375" s="25">
        <f>OS_Raw_Data!S1373</f>
        <v>530305.55000000005</v>
      </c>
      <c r="K1375" s="15" t="b">
        <f t="shared" si="42"/>
        <v>1</v>
      </c>
      <c r="L1375" s="15" t="b">
        <f t="shared" si="43"/>
        <v>1</v>
      </c>
    </row>
    <row r="1376" spans="2:12" s="15" customFormat="1" ht="13.75" x14ac:dyDescent="0.45">
      <c r="B1376" s="15">
        <v>1373</v>
      </c>
      <c r="C1376" s="15" t="s">
        <v>24267</v>
      </c>
      <c r="D1376" s="24" t="str">
        <f>OS_Raw_Data!A1374</f>
        <v>OCLM-2025-001373</v>
      </c>
      <c r="E1376" s="24" t="str">
        <f>OS_Raw_Data!B1374</f>
        <v>OPOL-2025-001373</v>
      </c>
      <c r="F1376" s="16" t="str">
        <f>OS_Raw_Data!I1374</f>
        <v>2025-11-25</v>
      </c>
      <c r="G1376" s="16" t="str">
        <f>OS_Raw_Data!J1374</f>
        <v>2025-12-13</v>
      </c>
      <c r="H1376" s="15" t="str">
        <f>OS_Raw_Data!C1374</f>
        <v>Motor Commercial</v>
      </c>
      <c r="I1376" s="25">
        <f>OS_Raw_Data!Q1374</f>
        <v>1069366.6399999999</v>
      </c>
      <c r="J1376" s="25">
        <f>OS_Raw_Data!S1374</f>
        <v>670292.69999999995</v>
      </c>
      <c r="K1376" s="15" t="b">
        <f t="shared" si="42"/>
        <v>1</v>
      </c>
      <c r="L1376" s="15" t="b">
        <f t="shared" si="43"/>
        <v>1</v>
      </c>
    </row>
    <row r="1377" spans="2:12" s="15" customFormat="1" ht="13.75" x14ac:dyDescent="0.45">
      <c r="B1377" s="15">
        <v>1374</v>
      </c>
      <c r="C1377" s="15" t="s">
        <v>24267</v>
      </c>
      <c r="D1377" s="24" t="str">
        <f>OS_Raw_Data!A1375</f>
        <v>OCLM-2025-001374</v>
      </c>
      <c r="E1377" s="24" t="str">
        <f>OS_Raw_Data!B1375</f>
        <v>OPOL-2025-001374</v>
      </c>
      <c r="F1377" s="16" t="str">
        <f>OS_Raw_Data!I1375</f>
        <v>2023-09-22</v>
      </c>
      <c r="G1377" s="16" t="str">
        <f>OS_Raw_Data!J1375</f>
        <v>2023-10-08</v>
      </c>
      <c r="H1377" s="15" t="str">
        <f>OS_Raw_Data!C1375</f>
        <v>Motor Commercial</v>
      </c>
      <c r="I1377" s="25">
        <f>OS_Raw_Data!Q1375</f>
        <v>395967.59</v>
      </c>
      <c r="J1377" s="25">
        <f>OS_Raw_Data!S1375</f>
        <v>316921.21000000002</v>
      </c>
      <c r="K1377" s="15" t="b">
        <f t="shared" si="42"/>
        <v>1</v>
      </c>
      <c r="L1377" s="15" t="b">
        <f t="shared" si="43"/>
        <v>1</v>
      </c>
    </row>
    <row r="1378" spans="2:12" s="15" customFormat="1" ht="13.75" x14ac:dyDescent="0.45">
      <c r="B1378" s="15">
        <v>1375</v>
      </c>
      <c r="C1378" s="15" t="s">
        <v>24267</v>
      </c>
      <c r="D1378" s="24" t="str">
        <f>OS_Raw_Data!A1376</f>
        <v>OCLM-2025-001375</v>
      </c>
      <c r="E1378" s="24" t="str">
        <f>OS_Raw_Data!B1376</f>
        <v>OPOL-2025-001375</v>
      </c>
      <c r="F1378" s="16" t="str">
        <f>OS_Raw_Data!I1376</f>
        <v>2022-09-17</v>
      </c>
      <c r="G1378" s="16" t="str">
        <f>OS_Raw_Data!J1376</f>
        <v>2022-10-14</v>
      </c>
      <c r="H1378" s="15" t="str">
        <f>OS_Raw_Data!C1376</f>
        <v>Motor Private</v>
      </c>
      <c r="I1378" s="25">
        <f>OS_Raw_Data!Q1376</f>
        <v>419842</v>
      </c>
      <c r="J1378" s="25">
        <f>OS_Raw_Data!S1376</f>
        <v>347534.21</v>
      </c>
      <c r="K1378" s="15" t="b">
        <f t="shared" si="42"/>
        <v>1</v>
      </c>
      <c r="L1378" s="15" t="b">
        <f t="shared" si="43"/>
        <v>1</v>
      </c>
    </row>
    <row r="1379" spans="2:12" s="15" customFormat="1" ht="13.75" x14ac:dyDescent="0.45">
      <c r="B1379" s="15">
        <v>1376</v>
      </c>
      <c r="C1379" s="15" t="s">
        <v>24267</v>
      </c>
      <c r="D1379" s="24" t="str">
        <f>OS_Raw_Data!A1377</f>
        <v>OCLM-2025-001376</v>
      </c>
      <c r="E1379" s="24" t="str">
        <f>OS_Raw_Data!B1377</f>
        <v>OPOL-2025-001376</v>
      </c>
      <c r="F1379" s="16" t="str">
        <f>OS_Raw_Data!I1377</f>
        <v>2025-01-07</v>
      </c>
      <c r="G1379" s="16" t="str">
        <f>OS_Raw_Data!J1377</f>
        <v>2025-01-11</v>
      </c>
      <c r="H1379" s="15" t="str">
        <f>OS_Raw_Data!C1377</f>
        <v>Liability</v>
      </c>
      <c r="I1379" s="25">
        <f>OS_Raw_Data!Q1377</f>
        <v>9511589.2100000009</v>
      </c>
      <c r="J1379" s="25">
        <f>OS_Raw_Data!S1377</f>
        <v>7009152.5700000003</v>
      </c>
      <c r="K1379" s="15" t="b">
        <f t="shared" si="42"/>
        <v>1</v>
      </c>
      <c r="L1379" s="15" t="b">
        <f t="shared" si="43"/>
        <v>1</v>
      </c>
    </row>
    <row r="1380" spans="2:12" s="15" customFormat="1" ht="13.75" x14ac:dyDescent="0.45">
      <c r="B1380" s="15">
        <v>1377</v>
      </c>
      <c r="C1380" s="15" t="s">
        <v>24267</v>
      </c>
      <c r="D1380" s="24" t="str">
        <f>OS_Raw_Data!A1378</f>
        <v>OCLM-2025-001377</v>
      </c>
      <c r="E1380" s="24" t="str">
        <f>OS_Raw_Data!B1378</f>
        <v>OPOL-2025-001377</v>
      </c>
      <c r="F1380" s="16" t="str">
        <f>OS_Raw_Data!I1378</f>
        <v>2023-06-02</v>
      </c>
      <c r="G1380" s="16" t="str">
        <f>OS_Raw_Data!J1378</f>
        <v>2023-07-02</v>
      </c>
      <c r="H1380" s="15" t="str">
        <f>OS_Raw_Data!C1378</f>
        <v>Fire Industrial</v>
      </c>
      <c r="I1380" s="25">
        <f>OS_Raw_Data!Q1378</f>
        <v>13685641.82</v>
      </c>
      <c r="J1380" s="25">
        <f>OS_Raw_Data!S1378</f>
        <v>5580012.3600000003</v>
      </c>
      <c r="K1380" s="15" t="b">
        <f t="shared" si="42"/>
        <v>1</v>
      </c>
      <c r="L1380" s="15" t="b">
        <f t="shared" si="43"/>
        <v>1</v>
      </c>
    </row>
    <row r="1381" spans="2:12" s="15" customFormat="1" ht="13.75" x14ac:dyDescent="0.45">
      <c r="B1381" s="15">
        <v>1378</v>
      </c>
      <c r="C1381" s="15" t="s">
        <v>24267</v>
      </c>
      <c r="D1381" s="24" t="str">
        <f>OS_Raw_Data!A1379</f>
        <v>OCLM-2025-001378</v>
      </c>
      <c r="E1381" s="24" t="str">
        <f>OS_Raw_Data!B1379</f>
        <v>OPOL-2025-001378</v>
      </c>
      <c r="F1381" s="16" t="str">
        <f>OS_Raw_Data!I1379</f>
        <v>2025-06-30</v>
      </c>
      <c r="G1381" s="16" t="str">
        <f>OS_Raw_Data!J1379</f>
        <v>2025-07-03</v>
      </c>
      <c r="H1381" s="15" t="str">
        <f>OS_Raw_Data!C1379</f>
        <v>Personal Accident</v>
      </c>
      <c r="I1381" s="25">
        <f>OS_Raw_Data!Q1379</f>
        <v>56490.27</v>
      </c>
      <c r="J1381" s="25">
        <f>OS_Raw_Data!S1379</f>
        <v>45248.1</v>
      </c>
      <c r="K1381" s="15" t="b">
        <f t="shared" si="42"/>
        <v>1</v>
      </c>
      <c r="L1381" s="15" t="b">
        <f t="shared" si="43"/>
        <v>1</v>
      </c>
    </row>
    <row r="1382" spans="2:12" s="15" customFormat="1" ht="13.75" x14ac:dyDescent="0.45">
      <c r="B1382" s="15">
        <v>1379</v>
      </c>
      <c r="C1382" s="15" t="s">
        <v>24267</v>
      </c>
      <c r="D1382" s="24" t="str">
        <f>OS_Raw_Data!A1380</f>
        <v>OCLM-2025-001379</v>
      </c>
      <c r="E1382" s="24" t="str">
        <f>OS_Raw_Data!B1380</f>
        <v>OPOL-2025-001379</v>
      </c>
      <c r="F1382" s="16" t="str">
        <f>OS_Raw_Data!I1380</f>
        <v>2021-09-03</v>
      </c>
      <c r="G1382" s="16" t="str">
        <f>OS_Raw_Data!J1380</f>
        <v>2021-09-09</v>
      </c>
      <c r="H1382" s="15" t="str">
        <f>OS_Raw_Data!C1380</f>
        <v>Marine Cargo</v>
      </c>
      <c r="I1382" s="25">
        <f>OS_Raw_Data!Q1380</f>
        <v>4317690.57</v>
      </c>
      <c r="J1382" s="25">
        <f>OS_Raw_Data!S1380</f>
        <v>2881880.71</v>
      </c>
      <c r="K1382" s="15" t="b">
        <f t="shared" si="42"/>
        <v>1</v>
      </c>
      <c r="L1382" s="15" t="b">
        <f t="shared" si="43"/>
        <v>1</v>
      </c>
    </row>
    <row r="1383" spans="2:12" s="15" customFormat="1" ht="13.75" x14ac:dyDescent="0.45">
      <c r="B1383" s="15">
        <v>1380</v>
      </c>
      <c r="C1383" s="15" t="s">
        <v>24267</v>
      </c>
      <c r="D1383" s="24" t="str">
        <f>OS_Raw_Data!A1381</f>
        <v>OCLM-2025-001380</v>
      </c>
      <c r="E1383" s="24" t="str">
        <f>OS_Raw_Data!B1381</f>
        <v>OPOL-2025-001380</v>
      </c>
      <c r="F1383" s="16" t="str">
        <f>OS_Raw_Data!I1381</f>
        <v>2021-03-19</v>
      </c>
      <c r="G1383" s="16" t="str">
        <f>OS_Raw_Data!J1381</f>
        <v>2021-04-07</v>
      </c>
      <c r="H1383" s="15" t="str">
        <f>OS_Raw_Data!C1381</f>
        <v>Motor Private</v>
      </c>
      <c r="I1383" s="25">
        <f>OS_Raw_Data!Q1381</f>
        <v>382522.17</v>
      </c>
      <c r="J1383" s="25">
        <f>OS_Raw_Data!S1381</f>
        <v>262398.89</v>
      </c>
      <c r="K1383" s="15" t="b">
        <f t="shared" si="42"/>
        <v>1</v>
      </c>
      <c r="L1383" s="15" t="b">
        <f t="shared" si="43"/>
        <v>1</v>
      </c>
    </row>
    <row r="1384" spans="2:12" s="15" customFormat="1" ht="13.75" x14ac:dyDescent="0.45">
      <c r="B1384" s="15">
        <v>1381</v>
      </c>
      <c r="C1384" s="15" t="s">
        <v>24267</v>
      </c>
      <c r="D1384" s="24" t="str">
        <f>OS_Raw_Data!A1382</f>
        <v>OCLM-2025-001381</v>
      </c>
      <c r="E1384" s="24" t="str">
        <f>OS_Raw_Data!B1382</f>
        <v>OPOL-2025-001381</v>
      </c>
      <c r="F1384" s="16" t="str">
        <f>OS_Raw_Data!I1382</f>
        <v>2019-06-25</v>
      </c>
      <c r="G1384" s="16" t="str">
        <f>OS_Raw_Data!J1382</f>
        <v>2019-07-20</v>
      </c>
      <c r="H1384" s="15" t="str">
        <f>OS_Raw_Data!C1382</f>
        <v>Liability</v>
      </c>
      <c r="I1384" s="25">
        <f>OS_Raw_Data!Q1382</f>
        <v>1983911.95</v>
      </c>
      <c r="J1384" s="25">
        <f>OS_Raw_Data!S1382</f>
        <v>987798.39</v>
      </c>
      <c r="K1384" s="15" t="b">
        <f t="shared" si="42"/>
        <v>1</v>
      </c>
      <c r="L1384" s="15" t="b">
        <f t="shared" si="43"/>
        <v>1</v>
      </c>
    </row>
    <row r="1385" spans="2:12" s="15" customFormat="1" ht="13.75" x14ac:dyDescent="0.45">
      <c r="B1385" s="15">
        <v>1382</v>
      </c>
      <c r="C1385" s="15" t="s">
        <v>24267</v>
      </c>
      <c r="D1385" s="24" t="str">
        <f>OS_Raw_Data!A1383</f>
        <v>OCLM-2025-001382</v>
      </c>
      <c r="E1385" s="24" t="str">
        <f>OS_Raw_Data!B1383</f>
        <v>OPOL-2025-001382</v>
      </c>
      <c r="F1385" s="16" t="str">
        <f>OS_Raw_Data!I1383</f>
        <v>2018-11-13</v>
      </c>
      <c r="G1385" s="16" t="str">
        <f>OS_Raw_Data!J1383</f>
        <v>2018-12-06</v>
      </c>
      <c r="H1385" s="15" t="str">
        <f>OS_Raw_Data!C1383</f>
        <v>Fire Domestic</v>
      </c>
      <c r="I1385" s="25">
        <f>OS_Raw_Data!Q1383</f>
        <v>10325488.92</v>
      </c>
      <c r="J1385" s="25">
        <f>OS_Raw_Data!S1383</f>
        <v>7963254.6799999997</v>
      </c>
      <c r="K1385" s="15" t="b">
        <f t="shared" si="42"/>
        <v>1</v>
      </c>
      <c r="L1385" s="15" t="b">
        <f t="shared" si="43"/>
        <v>1</v>
      </c>
    </row>
    <row r="1386" spans="2:12" s="15" customFormat="1" ht="13.75" x14ac:dyDescent="0.45">
      <c r="B1386" s="15">
        <v>1383</v>
      </c>
      <c r="C1386" s="15" t="s">
        <v>24267</v>
      </c>
      <c r="D1386" s="24" t="str">
        <f>OS_Raw_Data!A1384</f>
        <v>OCLM-2025-001383</v>
      </c>
      <c r="E1386" s="24" t="str">
        <f>OS_Raw_Data!B1384</f>
        <v>OPOL-2025-001383</v>
      </c>
      <c r="F1386" s="16" t="str">
        <f>OS_Raw_Data!I1384</f>
        <v>2023-01-22</v>
      </c>
      <c r="G1386" s="16" t="str">
        <f>OS_Raw_Data!J1384</f>
        <v>2023-01-23</v>
      </c>
      <c r="H1386" s="15" t="str">
        <f>OS_Raw_Data!C1384</f>
        <v>Motor Commercial</v>
      </c>
      <c r="I1386" s="25">
        <f>OS_Raw_Data!Q1384</f>
        <v>554727.49</v>
      </c>
      <c r="J1386" s="25">
        <f>OS_Raw_Data!S1384</f>
        <v>426490</v>
      </c>
      <c r="K1386" s="15" t="b">
        <f t="shared" si="42"/>
        <v>1</v>
      </c>
      <c r="L1386" s="15" t="b">
        <f t="shared" si="43"/>
        <v>1</v>
      </c>
    </row>
    <row r="1387" spans="2:12" s="15" customFormat="1" ht="13.75" x14ac:dyDescent="0.45">
      <c r="B1387" s="15">
        <v>1384</v>
      </c>
      <c r="C1387" s="15" t="s">
        <v>24267</v>
      </c>
      <c r="D1387" s="24" t="str">
        <f>OS_Raw_Data!A1385</f>
        <v>OCLM-2025-001384</v>
      </c>
      <c r="E1387" s="24" t="str">
        <f>OS_Raw_Data!B1385</f>
        <v>OPOL-2025-001384</v>
      </c>
      <c r="F1387" s="16" t="str">
        <f>OS_Raw_Data!I1385</f>
        <v>2019-07-20</v>
      </c>
      <c r="G1387" s="16" t="str">
        <f>OS_Raw_Data!J1385</f>
        <v>2019-08-08</v>
      </c>
      <c r="H1387" s="15" t="str">
        <f>OS_Raw_Data!C1385</f>
        <v>Personal Accident</v>
      </c>
      <c r="I1387" s="25">
        <f>OS_Raw_Data!Q1385</f>
        <v>437947.05</v>
      </c>
      <c r="J1387" s="25">
        <f>OS_Raw_Data!S1385</f>
        <v>402688.01</v>
      </c>
      <c r="K1387" s="15" t="b">
        <f t="shared" si="42"/>
        <v>1</v>
      </c>
      <c r="L1387" s="15" t="b">
        <f t="shared" si="43"/>
        <v>1</v>
      </c>
    </row>
    <row r="1388" spans="2:12" s="15" customFormat="1" ht="13.75" x14ac:dyDescent="0.45">
      <c r="B1388" s="15">
        <v>1385</v>
      </c>
      <c r="C1388" s="15" t="s">
        <v>24267</v>
      </c>
      <c r="D1388" s="24" t="str">
        <f>OS_Raw_Data!A1386</f>
        <v>OCLM-2025-001385</v>
      </c>
      <c r="E1388" s="24" t="str">
        <f>OS_Raw_Data!B1386</f>
        <v>OPOL-2025-001385</v>
      </c>
      <c r="F1388" s="16" t="str">
        <f>OS_Raw_Data!I1386</f>
        <v>2020-07-14</v>
      </c>
      <c r="G1388" s="16" t="str">
        <f>OS_Raw_Data!J1386</f>
        <v>2020-07-27</v>
      </c>
      <c r="H1388" s="15" t="str">
        <f>OS_Raw_Data!C1386</f>
        <v>WIBA</v>
      </c>
      <c r="I1388" s="25">
        <f>OS_Raw_Data!Q1386</f>
        <v>995603.63</v>
      </c>
      <c r="J1388" s="25">
        <f>OS_Raw_Data!S1386</f>
        <v>651349.49</v>
      </c>
      <c r="K1388" s="15" t="b">
        <f t="shared" si="42"/>
        <v>1</v>
      </c>
      <c r="L1388" s="15" t="b">
        <f t="shared" si="43"/>
        <v>1</v>
      </c>
    </row>
    <row r="1389" spans="2:12" s="15" customFormat="1" ht="13.75" x14ac:dyDescent="0.45">
      <c r="B1389" s="15">
        <v>1386</v>
      </c>
      <c r="C1389" s="15" t="s">
        <v>24267</v>
      </c>
      <c r="D1389" s="24" t="str">
        <f>OS_Raw_Data!A1387</f>
        <v>OCLM-2025-001386</v>
      </c>
      <c r="E1389" s="24" t="str">
        <f>OS_Raw_Data!B1387</f>
        <v>OPOL-2025-001386</v>
      </c>
      <c r="F1389" s="16" t="str">
        <f>OS_Raw_Data!I1387</f>
        <v>2023-02-06</v>
      </c>
      <c r="G1389" s="16" t="str">
        <f>OS_Raw_Data!J1387</f>
        <v>2023-03-05</v>
      </c>
      <c r="H1389" s="15" t="str">
        <f>OS_Raw_Data!C1387</f>
        <v>Engineering</v>
      </c>
      <c r="I1389" s="25">
        <f>OS_Raw_Data!Q1387</f>
        <v>17253772.98</v>
      </c>
      <c r="J1389" s="25">
        <f>OS_Raw_Data!S1387</f>
        <v>12821033.24</v>
      </c>
      <c r="K1389" s="15" t="b">
        <f t="shared" si="42"/>
        <v>1</v>
      </c>
      <c r="L1389" s="15" t="b">
        <f t="shared" si="43"/>
        <v>1</v>
      </c>
    </row>
    <row r="1390" spans="2:12" s="15" customFormat="1" ht="13.75" x14ac:dyDescent="0.45">
      <c r="B1390" s="15">
        <v>1387</v>
      </c>
      <c r="C1390" s="15" t="s">
        <v>24267</v>
      </c>
      <c r="D1390" s="24" t="str">
        <f>OS_Raw_Data!A1388</f>
        <v>OCLM-2025-001387</v>
      </c>
      <c r="E1390" s="24" t="str">
        <f>OS_Raw_Data!B1388</f>
        <v>OPOL-2025-001387</v>
      </c>
      <c r="F1390" s="16" t="str">
        <f>OS_Raw_Data!I1388</f>
        <v>2023-02-05</v>
      </c>
      <c r="G1390" s="16" t="str">
        <f>OS_Raw_Data!J1388</f>
        <v>2023-02-19</v>
      </c>
      <c r="H1390" s="15" t="str">
        <f>OS_Raw_Data!C1388</f>
        <v>Medical</v>
      </c>
      <c r="I1390" s="25">
        <f>OS_Raw_Data!Q1388</f>
        <v>129091.51</v>
      </c>
      <c r="J1390" s="25">
        <f>OS_Raw_Data!S1388</f>
        <v>96750.080000000002</v>
      </c>
      <c r="K1390" s="15" t="b">
        <f t="shared" si="42"/>
        <v>1</v>
      </c>
      <c r="L1390" s="15" t="b">
        <f t="shared" si="43"/>
        <v>1</v>
      </c>
    </row>
    <row r="1391" spans="2:12" s="15" customFormat="1" ht="13.75" x14ac:dyDescent="0.45">
      <c r="B1391" s="15">
        <v>1388</v>
      </c>
      <c r="C1391" s="15" t="s">
        <v>24267</v>
      </c>
      <c r="D1391" s="24" t="str">
        <f>OS_Raw_Data!A1389</f>
        <v>OCLM-2025-001388</v>
      </c>
      <c r="E1391" s="24" t="str">
        <f>OS_Raw_Data!B1389</f>
        <v>OPOL-2025-001388</v>
      </c>
      <c r="F1391" s="16" t="str">
        <f>OS_Raw_Data!I1389</f>
        <v>2022-01-03</v>
      </c>
      <c r="G1391" s="16" t="str">
        <f>OS_Raw_Data!J1389</f>
        <v>2022-01-27</v>
      </c>
      <c r="H1391" s="15" t="str">
        <f>OS_Raw_Data!C1389</f>
        <v>Engineering</v>
      </c>
      <c r="I1391" s="25">
        <f>OS_Raw_Data!Q1389</f>
        <v>31157507.670000002</v>
      </c>
      <c r="J1391" s="25">
        <f>OS_Raw_Data!S1389</f>
        <v>21716930.579999998</v>
      </c>
      <c r="K1391" s="15" t="b">
        <f t="shared" si="42"/>
        <v>1</v>
      </c>
      <c r="L1391" s="15" t="b">
        <f t="shared" si="43"/>
        <v>1</v>
      </c>
    </row>
    <row r="1392" spans="2:12" s="15" customFormat="1" ht="13.75" x14ac:dyDescent="0.45">
      <c r="B1392" s="15">
        <v>1389</v>
      </c>
      <c r="C1392" s="15" t="s">
        <v>24267</v>
      </c>
      <c r="D1392" s="24" t="str">
        <f>OS_Raw_Data!A1390</f>
        <v>OCLM-2025-001389</v>
      </c>
      <c r="E1392" s="24" t="str">
        <f>OS_Raw_Data!B1390</f>
        <v>OPOL-2025-001389</v>
      </c>
      <c r="F1392" s="16" t="str">
        <f>OS_Raw_Data!I1390</f>
        <v>2021-05-06</v>
      </c>
      <c r="G1392" s="16" t="str">
        <f>OS_Raw_Data!J1390</f>
        <v>2021-06-04</v>
      </c>
      <c r="H1392" s="15" t="str">
        <f>OS_Raw_Data!C1390</f>
        <v>Marine Cargo</v>
      </c>
      <c r="I1392" s="25">
        <f>OS_Raw_Data!Q1390</f>
        <v>10152569.300000001</v>
      </c>
      <c r="J1392" s="25">
        <f>OS_Raw_Data!S1390</f>
        <v>7324794.0599999996</v>
      </c>
      <c r="K1392" s="15" t="b">
        <f t="shared" si="42"/>
        <v>1</v>
      </c>
      <c r="L1392" s="15" t="b">
        <f t="shared" si="43"/>
        <v>1</v>
      </c>
    </row>
    <row r="1393" spans="2:12" s="15" customFormat="1" ht="13.75" x14ac:dyDescent="0.45">
      <c r="B1393" s="15">
        <v>1390</v>
      </c>
      <c r="C1393" s="15" t="s">
        <v>24267</v>
      </c>
      <c r="D1393" s="24" t="str">
        <f>OS_Raw_Data!A1391</f>
        <v>OCLM-2025-001390</v>
      </c>
      <c r="E1393" s="24" t="str">
        <f>OS_Raw_Data!B1391</f>
        <v>OPOL-2025-001390</v>
      </c>
      <c r="F1393" s="16" t="str">
        <f>OS_Raw_Data!I1391</f>
        <v>2024-07-07</v>
      </c>
      <c r="G1393" s="16" t="str">
        <f>OS_Raw_Data!J1391</f>
        <v>2024-07-20</v>
      </c>
      <c r="H1393" s="15" t="str">
        <f>OS_Raw_Data!C1391</f>
        <v>WIBA</v>
      </c>
      <c r="I1393" s="25">
        <f>OS_Raw_Data!Q1391</f>
        <v>939006.12</v>
      </c>
      <c r="J1393" s="25">
        <f>OS_Raw_Data!S1391</f>
        <v>690867.47</v>
      </c>
      <c r="K1393" s="15" t="b">
        <f t="shared" si="42"/>
        <v>1</v>
      </c>
      <c r="L1393" s="15" t="b">
        <f t="shared" si="43"/>
        <v>1</v>
      </c>
    </row>
    <row r="1394" spans="2:12" s="15" customFormat="1" ht="13.75" x14ac:dyDescent="0.45">
      <c r="B1394" s="15">
        <v>1391</v>
      </c>
      <c r="C1394" s="15" t="s">
        <v>24267</v>
      </c>
      <c r="D1394" s="24" t="str">
        <f>OS_Raw_Data!A1392</f>
        <v>OCLM-2025-001391</v>
      </c>
      <c r="E1394" s="24" t="str">
        <f>OS_Raw_Data!B1392</f>
        <v>OPOL-2025-001391</v>
      </c>
      <c r="F1394" s="16" t="str">
        <f>OS_Raw_Data!I1392</f>
        <v>2018-04-17</v>
      </c>
      <c r="G1394" s="16" t="str">
        <f>OS_Raw_Data!J1392</f>
        <v>2018-05-08</v>
      </c>
      <c r="H1394" s="15" t="str">
        <f>OS_Raw_Data!C1392</f>
        <v>Motor Commercial</v>
      </c>
      <c r="I1394" s="25">
        <f>OS_Raw_Data!Q1392</f>
        <v>740718.98</v>
      </c>
      <c r="J1394" s="25">
        <f>OS_Raw_Data!S1392</f>
        <v>433752.06</v>
      </c>
      <c r="K1394" s="15" t="b">
        <f t="shared" si="42"/>
        <v>1</v>
      </c>
      <c r="L1394" s="15" t="b">
        <f t="shared" si="43"/>
        <v>1</v>
      </c>
    </row>
    <row r="1395" spans="2:12" s="15" customFormat="1" ht="13.75" x14ac:dyDescent="0.45">
      <c r="B1395" s="15">
        <v>1392</v>
      </c>
      <c r="C1395" s="15" t="s">
        <v>24267</v>
      </c>
      <c r="D1395" s="24" t="str">
        <f>OS_Raw_Data!A1393</f>
        <v>OCLM-2025-001392</v>
      </c>
      <c r="E1395" s="24" t="str">
        <f>OS_Raw_Data!B1393</f>
        <v>OPOL-2025-001392</v>
      </c>
      <c r="F1395" s="16" t="str">
        <f>OS_Raw_Data!I1393</f>
        <v>2023-06-26</v>
      </c>
      <c r="G1395" s="16" t="str">
        <f>OS_Raw_Data!J1393</f>
        <v>2023-07-01</v>
      </c>
      <c r="H1395" s="15" t="str">
        <f>OS_Raw_Data!C1393</f>
        <v>Medical</v>
      </c>
      <c r="I1395" s="25">
        <f>OS_Raw_Data!Q1393</f>
        <v>196589.01</v>
      </c>
      <c r="J1395" s="25">
        <f>OS_Raw_Data!S1393</f>
        <v>174875.61</v>
      </c>
      <c r="K1395" s="15" t="b">
        <f t="shared" si="42"/>
        <v>1</v>
      </c>
      <c r="L1395" s="15" t="b">
        <f t="shared" si="43"/>
        <v>1</v>
      </c>
    </row>
    <row r="1396" spans="2:12" s="15" customFormat="1" ht="13.75" x14ac:dyDescent="0.45">
      <c r="B1396" s="15">
        <v>1393</v>
      </c>
      <c r="C1396" s="15" t="s">
        <v>24267</v>
      </c>
      <c r="D1396" s="24" t="str">
        <f>OS_Raw_Data!A1394</f>
        <v>OCLM-2025-001393</v>
      </c>
      <c r="E1396" s="24" t="str">
        <f>OS_Raw_Data!B1394</f>
        <v>OPOL-2025-001393</v>
      </c>
      <c r="F1396" s="16" t="str">
        <f>OS_Raw_Data!I1394</f>
        <v>2019-09-12</v>
      </c>
      <c r="G1396" s="16" t="str">
        <f>OS_Raw_Data!J1394</f>
        <v>2019-10-06</v>
      </c>
      <c r="H1396" s="15" t="str">
        <f>OS_Raw_Data!C1394</f>
        <v>Motor Commercial</v>
      </c>
      <c r="I1396" s="25">
        <f>OS_Raw_Data!Q1394</f>
        <v>758299.02</v>
      </c>
      <c r="J1396" s="25">
        <f>OS_Raw_Data!S1394</f>
        <v>517691.36</v>
      </c>
      <c r="K1396" s="15" t="b">
        <f t="shared" si="42"/>
        <v>1</v>
      </c>
      <c r="L1396" s="15" t="b">
        <f t="shared" si="43"/>
        <v>1</v>
      </c>
    </row>
    <row r="1397" spans="2:12" s="15" customFormat="1" ht="13.75" x14ac:dyDescent="0.45">
      <c r="B1397" s="15">
        <v>1394</v>
      </c>
      <c r="C1397" s="15" t="s">
        <v>24267</v>
      </c>
      <c r="D1397" s="24" t="str">
        <f>OS_Raw_Data!A1395</f>
        <v>OCLM-2025-001394</v>
      </c>
      <c r="E1397" s="24" t="str">
        <f>OS_Raw_Data!B1395</f>
        <v>OPOL-2025-001394</v>
      </c>
      <c r="F1397" s="16" t="str">
        <f>OS_Raw_Data!I1395</f>
        <v>2025-07-22</v>
      </c>
      <c r="G1397" s="16" t="str">
        <f>OS_Raw_Data!J1395</f>
        <v>2025-08-10</v>
      </c>
      <c r="H1397" s="15" t="str">
        <f>OS_Raw_Data!C1395</f>
        <v>Fire Industrial</v>
      </c>
      <c r="I1397" s="25">
        <f>OS_Raw_Data!Q1395</f>
        <v>84998934.299999997</v>
      </c>
      <c r="J1397" s="25">
        <f>OS_Raw_Data!S1395</f>
        <v>50571105.759999998</v>
      </c>
      <c r="K1397" s="15" t="b">
        <f t="shared" si="42"/>
        <v>1</v>
      </c>
      <c r="L1397" s="15" t="b">
        <f t="shared" si="43"/>
        <v>1</v>
      </c>
    </row>
    <row r="1398" spans="2:12" s="15" customFormat="1" ht="13.75" x14ac:dyDescent="0.45">
      <c r="B1398" s="15">
        <v>1395</v>
      </c>
      <c r="C1398" s="15" t="s">
        <v>24267</v>
      </c>
      <c r="D1398" s="24" t="str">
        <f>OS_Raw_Data!A1396</f>
        <v>OCLM-2025-001395</v>
      </c>
      <c r="E1398" s="24" t="str">
        <f>OS_Raw_Data!B1396</f>
        <v>OPOL-2025-001395</v>
      </c>
      <c r="F1398" s="16" t="str">
        <f>OS_Raw_Data!I1396</f>
        <v>2019-10-22</v>
      </c>
      <c r="G1398" s="16" t="str">
        <f>OS_Raw_Data!J1396</f>
        <v>2019-11-01</v>
      </c>
      <c r="H1398" s="15" t="str">
        <f>OS_Raw_Data!C1396</f>
        <v>Motor Private</v>
      </c>
      <c r="I1398" s="25">
        <f>OS_Raw_Data!Q1396</f>
        <v>444305.09</v>
      </c>
      <c r="J1398" s="25">
        <f>OS_Raw_Data!S1396</f>
        <v>330370.02</v>
      </c>
      <c r="K1398" s="15" t="b">
        <f t="shared" si="42"/>
        <v>1</v>
      </c>
      <c r="L1398" s="15" t="b">
        <f t="shared" si="43"/>
        <v>1</v>
      </c>
    </row>
    <row r="1399" spans="2:12" s="15" customFormat="1" ht="13.75" x14ac:dyDescent="0.45">
      <c r="B1399" s="15">
        <v>1396</v>
      </c>
      <c r="C1399" s="15" t="s">
        <v>24267</v>
      </c>
      <c r="D1399" s="24" t="str">
        <f>OS_Raw_Data!A1397</f>
        <v>OCLM-2025-001396</v>
      </c>
      <c r="E1399" s="24" t="str">
        <f>OS_Raw_Data!B1397</f>
        <v>OPOL-2025-001396</v>
      </c>
      <c r="F1399" s="16" t="str">
        <f>OS_Raw_Data!I1397</f>
        <v>2023-06-12</v>
      </c>
      <c r="G1399" s="16" t="str">
        <f>OS_Raw_Data!J1397</f>
        <v>2023-06-30</v>
      </c>
      <c r="H1399" s="15" t="str">
        <f>OS_Raw_Data!C1397</f>
        <v>Medical</v>
      </c>
      <c r="I1399" s="25">
        <f>OS_Raw_Data!Q1397</f>
        <v>136258.14000000001</v>
      </c>
      <c r="J1399" s="25">
        <f>OS_Raw_Data!S1397</f>
        <v>123512.34</v>
      </c>
      <c r="K1399" s="15" t="b">
        <f t="shared" si="42"/>
        <v>1</v>
      </c>
      <c r="L1399" s="15" t="b">
        <f t="shared" si="43"/>
        <v>1</v>
      </c>
    </row>
    <row r="1400" spans="2:12" s="15" customFormat="1" ht="13.75" x14ac:dyDescent="0.45">
      <c r="B1400" s="15">
        <v>1397</v>
      </c>
      <c r="C1400" s="15" t="s">
        <v>24267</v>
      </c>
      <c r="D1400" s="24" t="str">
        <f>OS_Raw_Data!A1398</f>
        <v>OCLM-2025-001397</v>
      </c>
      <c r="E1400" s="24" t="str">
        <f>OS_Raw_Data!B1398</f>
        <v>OPOL-2025-001397</v>
      </c>
      <c r="F1400" s="16" t="str">
        <f>OS_Raw_Data!I1398</f>
        <v>2021-04-20</v>
      </c>
      <c r="G1400" s="16" t="str">
        <f>OS_Raw_Data!J1398</f>
        <v>2021-04-25</v>
      </c>
      <c r="H1400" s="15" t="str">
        <f>OS_Raw_Data!C1398</f>
        <v>Personal Accident</v>
      </c>
      <c r="I1400" s="25">
        <f>OS_Raw_Data!Q1398</f>
        <v>47557.15</v>
      </c>
      <c r="J1400" s="25">
        <f>OS_Raw_Data!S1398</f>
        <v>34313.96</v>
      </c>
      <c r="K1400" s="15" t="b">
        <f t="shared" si="42"/>
        <v>1</v>
      </c>
      <c r="L1400" s="15" t="b">
        <f t="shared" si="43"/>
        <v>1</v>
      </c>
    </row>
    <row r="1401" spans="2:12" s="15" customFormat="1" ht="13.75" x14ac:dyDescent="0.45">
      <c r="B1401" s="15">
        <v>1398</v>
      </c>
      <c r="C1401" s="15" t="s">
        <v>24267</v>
      </c>
      <c r="D1401" s="24" t="str">
        <f>OS_Raw_Data!A1399</f>
        <v>OCLM-2025-001398</v>
      </c>
      <c r="E1401" s="24" t="str">
        <f>OS_Raw_Data!B1399</f>
        <v>OPOL-2025-001398</v>
      </c>
      <c r="F1401" s="16" t="str">
        <f>OS_Raw_Data!I1399</f>
        <v>2023-07-03</v>
      </c>
      <c r="G1401" s="16" t="str">
        <f>OS_Raw_Data!J1399</f>
        <v>2023-07-29</v>
      </c>
      <c r="H1401" s="15" t="str">
        <f>OS_Raw_Data!C1399</f>
        <v>Engineering</v>
      </c>
      <c r="I1401" s="25">
        <f>OS_Raw_Data!Q1399</f>
        <v>4124282.42</v>
      </c>
      <c r="J1401" s="25">
        <f>OS_Raw_Data!S1399</f>
        <v>3045006.68</v>
      </c>
      <c r="K1401" s="15" t="b">
        <f t="shared" si="42"/>
        <v>1</v>
      </c>
      <c r="L1401" s="15" t="b">
        <f t="shared" si="43"/>
        <v>1</v>
      </c>
    </row>
    <row r="1402" spans="2:12" s="15" customFormat="1" ht="13.75" x14ac:dyDescent="0.45">
      <c r="B1402" s="15">
        <v>1399</v>
      </c>
      <c r="C1402" s="15" t="s">
        <v>24267</v>
      </c>
      <c r="D1402" s="24" t="str">
        <f>OS_Raw_Data!A1400</f>
        <v>OCLM-2025-001399</v>
      </c>
      <c r="E1402" s="24" t="str">
        <f>OS_Raw_Data!B1400</f>
        <v>OPOL-2025-001399</v>
      </c>
      <c r="F1402" s="16" t="str">
        <f>OS_Raw_Data!I1400</f>
        <v>2022-08-29</v>
      </c>
      <c r="G1402" s="16" t="str">
        <f>OS_Raw_Data!J1400</f>
        <v>2022-09-15</v>
      </c>
      <c r="H1402" s="15" t="str">
        <f>OS_Raw_Data!C1400</f>
        <v>Motor Private</v>
      </c>
      <c r="I1402" s="25">
        <f>OS_Raw_Data!Q1400</f>
        <v>649018.4</v>
      </c>
      <c r="J1402" s="25">
        <f>OS_Raw_Data!S1400</f>
        <v>586130.69999999995</v>
      </c>
      <c r="K1402" s="15" t="b">
        <f t="shared" si="42"/>
        <v>1</v>
      </c>
      <c r="L1402" s="15" t="b">
        <f t="shared" si="43"/>
        <v>1</v>
      </c>
    </row>
    <row r="1403" spans="2:12" s="15" customFormat="1" ht="13.75" x14ac:dyDescent="0.45">
      <c r="B1403" s="15">
        <v>1400</v>
      </c>
      <c r="C1403" s="15" t="s">
        <v>24267</v>
      </c>
      <c r="D1403" s="24" t="str">
        <f>OS_Raw_Data!A1401</f>
        <v>OCLM-2025-001400</v>
      </c>
      <c r="E1403" s="24" t="str">
        <f>OS_Raw_Data!B1401</f>
        <v>OPOL-2025-001400</v>
      </c>
      <c r="F1403" s="16" t="str">
        <f>OS_Raw_Data!I1401</f>
        <v>2022-03-02</v>
      </c>
      <c r="G1403" s="16" t="str">
        <f>OS_Raw_Data!J1401</f>
        <v>2022-03-17</v>
      </c>
      <c r="H1403" s="15" t="str">
        <f>OS_Raw_Data!C1401</f>
        <v>Medical</v>
      </c>
      <c r="I1403" s="25">
        <f>OS_Raw_Data!Q1401</f>
        <v>360684.31</v>
      </c>
      <c r="J1403" s="25">
        <f>OS_Raw_Data!S1401</f>
        <v>276042.53000000003</v>
      </c>
      <c r="K1403" s="15" t="b">
        <f t="shared" si="42"/>
        <v>1</v>
      </c>
      <c r="L1403" s="15" t="b">
        <f t="shared" si="43"/>
        <v>1</v>
      </c>
    </row>
    <row r="1404" spans="2:12" s="15" customFormat="1" ht="13.75" x14ac:dyDescent="0.45">
      <c r="B1404" s="15">
        <v>1401</v>
      </c>
      <c r="C1404" s="15" t="s">
        <v>24267</v>
      </c>
      <c r="D1404" s="24" t="str">
        <f>OS_Raw_Data!A1402</f>
        <v>OCLM-2025-001401</v>
      </c>
      <c r="E1404" s="24" t="str">
        <f>OS_Raw_Data!B1402</f>
        <v>OPOL-2025-001401</v>
      </c>
      <c r="F1404" s="16" t="str">
        <f>OS_Raw_Data!I1402</f>
        <v>2020-06-06</v>
      </c>
      <c r="G1404" s="16" t="str">
        <f>OS_Raw_Data!J1402</f>
        <v>2020-06-25</v>
      </c>
      <c r="H1404" s="15" t="str">
        <f>OS_Raw_Data!C1402</f>
        <v>Engineering</v>
      </c>
      <c r="I1404" s="25">
        <f>OS_Raw_Data!Q1402</f>
        <v>16554847.24</v>
      </c>
      <c r="J1404" s="25">
        <f>OS_Raw_Data!S1402</f>
        <v>10475541.51</v>
      </c>
      <c r="K1404" s="15" t="b">
        <f t="shared" si="42"/>
        <v>1</v>
      </c>
      <c r="L1404" s="15" t="b">
        <f t="shared" si="43"/>
        <v>1</v>
      </c>
    </row>
    <row r="1405" spans="2:12" s="15" customFormat="1" ht="13.75" x14ac:dyDescent="0.45">
      <c r="B1405" s="15">
        <v>1402</v>
      </c>
      <c r="C1405" s="15" t="s">
        <v>24267</v>
      </c>
      <c r="D1405" s="24" t="str">
        <f>OS_Raw_Data!A1403</f>
        <v>OCLM-2025-001402</v>
      </c>
      <c r="E1405" s="24" t="str">
        <f>OS_Raw_Data!B1403</f>
        <v>OPOL-2025-001402</v>
      </c>
      <c r="F1405" s="16" t="str">
        <f>OS_Raw_Data!I1403</f>
        <v>2024-06-17</v>
      </c>
      <c r="G1405" s="16" t="str">
        <f>OS_Raw_Data!J1403</f>
        <v>2024-06-28</v>
      </c>
      <c r="H1405" s="15" t="str">
        <f>OS_Raw_Data!C1403</f>
        <v>Fire Industrial</v>
      </c>
      <c r="I1405" s="25">
        <f>OS_Raw_Data!Q1403</f>
        <v>28239465.32</v>
      </c>
      <c r="J1405" s="25">
        <f>OS_Raw_Data!S1403</f>
        <v>18103427.41</v>
      </c>
      <c r="K1405" s="15" t="b">
        <f t="shared" si="42"/>
        <v>1</v>
      </c>
      <c r="L1405" s="15" t="b">
        <f t="shared" si="43"/>
        <v>1</v>
      </c>
    </row>
    <row r="1406" spans="2:12" s="15" customFormat="1" ht="13.75" x14ac:dyDescent="0.45">
      <c r="B1406" s="15">
        <v>1403</v>
      </c>
      <c r="C1406" s="15" t="s">
        <v>24267</v>
      </c>
      <c r="D1406" s="24" t="str">
        <f>OS_Raw_Data!A1404</f>
        <v>OCLM-2025-001403</v>
      </c>
      <c r="E1406" s="24" t="str">
        <f>OS_Raw_Data!B1404</f>
        <v>OPOL-2025-001403</v>
      </c>
      <c r="F1406" s="16" t="str">
        <f>OS_Raw_Data!I1404</f>
        <v>2018-08-06</v>
      </c>
      <c r="G1406" s="16" t="str">
        <f>OS_Raw_Data!J1404</f>
        <v>2018-08-17</v>
      </c>
      <c r="H1406" s="15" t="str">
        <f>OS_Raw_Data!C1404</f>
        <v>Motor Private</v>
      </c>
      <c r="I1406" s="25">
        <f>OS_Raw_Data!Q1404</f>
        <v>911459.41</v>
      </c>
      <c r="J1406" s="25">
        <f>OS_Raw_Data!S1404</f>
        <v>694615.27</v>
      </c>
      <c r="K1406" s="15" t="b">
        <f t="shared" si="42"/>
        <v>1</v>
      </c>
      <c r="L1406" s="15" t="b">
        <f t="shared" si="43"/>
        <v>1</v>
      </c>
    </row>
    <row r="1407" spans="2:12" s="15" customFormat="1" ht="13.75" x14ac:dyDescent="0.45">
      <c r="B1407" s="15">
        <v>1404</v>
      </c>
      <c r="C1407" s="15" t="s">
        <v>24267</v>
      </c>
      <c r="D1407" s="24" t="str">
        <f>OS_Raw_Data!A1405</f>
        <v>OCLM-2025-001404</v>
      </c>
      <c r="E1407" s="24" t="str">
        <f>OS_Raw_Data!B1405</f>
        <v>OPOL-2025-001404</v>
      </c>
      <c r="F1407" s="16" t="str">
        <f>OS_Raw_Data!I1405</f>
        <v>2020-04-17</v>
      </c>
      <c r="G1407" s="16" t="str">
        <f>OS_Raw_Data!J1405</f>
        <v>2020-05-10</v>
      </c>
      <c r="H1407" s="15" t="str">
        <f>OS_Raw_Data!C1405</f>
        <v>Fire Industrial</v>
      </c>
      <c r="I1407" s="25">
        <f>OS_Raw_Data!Q1405</f>
        <v>114591709.86</v>
      </c>
      <c r="J1407" s="25">
        <f>OS_Raw_Data!S1405</f>
        <v>66217622.850000001</v>
      </c>
      <c r="K1407" s="15" t="b">
        <f t="shared" si="42"/>
        <v>1</v>
      </c>
      <c r="L1407" s="15" t="b">
        <f t="shared" si="43"/>
        <v>1</v>
      </c>
    </row>
    <row r="1408" spans="2:12" s="15" customFormat="1" ht="13.75" x14ac:dyDescent="0.45">
      <c r="B1408" s="15">
        <v>1405</v>
      </c>
      <c r="C1408" s="15" t="s">
        <v>24267</v>
      </c>
      <c r="D1408" s="24" t="str">
        <f>OS_Raw_Data!A1406</f>
        <v>OCLM-2025-001405</v>
      </c>
      <c r="E1408" s="24" t="str">
        <f>OS_Raw_Data!B1406</f>
        <v>OPOL-2025-001405</v>
      </c>
      <c r="F1408" s="16" t="str">
        <f>OS_Raw_Data!I1406</f>
        <v>2025-09-07</v>
      </c>
      <c r="G1408" s="16" t="str">
        <f>OS_Raw_Data!J1406</f>
        <v>2025-09-20</v>
      </c>
      <c r="H1408" s="15" t="str">
        <f>OS_Raw_Data!C1406</f>
        <v>WIBA</v>
      </c>
      <c r="I1408" s="25">
        <f>OS_Raw_Data!Q1406</f>
        <v>1812569</v>
      </c>
      <c r="J1408" s="25">
        <f>OS_Raw_Data!S1406</f>
        <v>1139533.32</v>
      </c>
      <c r="K1408" s="15" t="b">
        <f t="shared" si="42"/>
        <v>1</v>
      </c>
      <c r="L1408" s="15" t="b">
        <f t="shared" si="43"/>
        <v>1</v>
      </c>
    </row>
    <row r="1409" spans="2:12" s="15" customFormat="1" ht="13.75" x14ac:dyDescent="0.45">
      <c r="B1409" s="15">
        <v>1406</v>
      </c>
      <c r="C1409" s="15" t="s">
        <v>24267</v>
      </c>
      <c r="D1409" s="24" t="str">
        <f>OS_Raw_Data!A1407</f>
        <v>OCLM-2025-001406</v>
      </c>
      <c r="E1409" s="24" t="str">
        <f>OS_Raw_Data!B1407</f>
        <v>OPOL-2025-001406</v>
      </c>
      <c r="F1409" s="16" t="str">
        <f>OS_Raw_Data!I1407</f>
        <v>2024-01-29</v>
      </c>
      <c r="G1409" s="16" t="str">
        <f>OS_Raw_Data!J1407</f>
        <v>2024-02-13</v>
      </c>
      <c r="H1409" s="15" t="str">
        <f>OS_Raw_Data!C1407</f>
        <v>Fire Domestic</v>
      </c>
      <c r="I1409" s="25">
        <f>OS_Raw_Data!Q1407</f>
        <v>1720550.62</v>
      </c>
      <c r="J1409" s="25">
        <f>OS_Raw_Data!S1407</f>
        <v>1419641.56</v>
      </c>
      <c r="K1409" s="15" t="b">
        <f t="shared" si="42"/>
        <v>1</v>
      </c>
      <c r="L1409" s="15" t="b">
        <f t="shared" si="43"/>
        <v>1</v>
      </c>
    </row>
    <row r="1410" spans="2:12" s="15" customFormat="1" ht="13.75" x14ac:dyDescent="0.45">
      <c r="B1410" s="15">
        <v>1407</v>
      </c>
      <c r="C1410" s="15" t="s">
        <v>24267</v>
      </c>
      <c r="D1410" s="24" t="str">
        <f>OS_Raw_Data!A1408</f>
        <v>OCLM-2025-001407</v>
      </c>
      <c r="E1410" s="24" t="str">
        <f>OS_Raw_Data!B1408</f>
        <v>OPOL-2025-001407</v>
      </c>
      <c r="F1410" s="16" t="str">
        <f>OS_Raw_Data!I1408</f>
        <v>2018-10-23</v>
      </c>
      <c r="G1410" s="16" t="str">
        <f>OS_Raw_Data!J1408</f>
        <v>2018-10-23</v>
      </c>
      <c r="H1410" s="15" t="str">
        <f>OS_Raw_Data!C1408</f>
        <v>Motor Private</v>
      </c>
      <c r="I1410" s="25">
        <f>OS_Raw_Data!Q1408</f>
        <v>392447.92</v>
      </c>
      <c r="J1410" s="25">
        <f>OS_Raw_Data!S1408</f>
        <v>347554.64</v>
      </c>
      <c r="K1410" s="15" t="b">
        <f t="shared" si="42"/>
        <v>1</v>
      </c>
      <c r="L1410" s="15" t="b">
        <f t="shared" si="43"/>
        <v>1</v>
      </c>
    </row>
    <row r="1411" spans="2:12" s="15" customFormat="1" ht="13.75" x14ac:dyDescent="0.45">
      <c r="B1411" s="15">
        <v>1408</v>
      </c>
      <c r="C1411" s="15" t="s">
        <v>24267</v>
      </c>
      <c r="D1411" s="24" t="str">
        <f>OS_Raw_Data!A1409</f>
        <v>OCLM-2025-001408</v>
      </c>
      <c r="E1411" s="24" t="str">
        <f>OS_Raw_Data!B1409</f>
        <v>OPOL-2025-001408</v>
      </c>
      <c r="F1411" s="16" t="str">
        <f>OS_Raw_Data!I1409</f>
        <v>2021-01-27</v>
      </c>
      <c r="G1411" s="16" t="str">
        <f>OS_Raw_Data!J1409</f>
        <v>2021-02-04</v>
      </c>
      <c r="H1411" s="15" t="str">
        <f>OS_Raw_Data!C1409</f>
        <v>Personal Accident</v>
      </c>
      <c r="I1411" s="25">
        <f>OS_Raw_Data!Q1409</f>
        <v>65645.11</v>
      </c>
      <c r="J1411" s="25">
        <f>OS_Raw_Data!S1409</f>
        <v>60064.94</v>
      </c>
      <c r="K1411" s="15" t="b">
        <f t="shared" si="42"/>
        <v>1</v>
      </c>
      <c r="L1411" s="15" t="b">
        <f t="shared" si="43"/>
        <v>1</v>
      </c>
    </row>
    <row r="1412" spans="2:12" s="15" customFormat="1" ht="13.75" x14ac:dyDescent="0.45">
      <c r="B1412" s="15">
        <v>1409</v>
      </c>
      <c r="C1412" s="15" t="s">
        <v>24267</v>
      </c>
      <c r="D1412" s="24" t="str">
        <f>OS_Raw_Data!A1410</f>
        <v>OCLM-2025-001409</v>
      </c>
      <c r="E1412" s="24" t="str">
        <f>OS_Raw_Data!B1410</f>
        <v>OPOL-2025-001409</v>
      </c>
      <c r="F1412" s="16" t="str">
        <f>OS_Raw_Data!I1410</f>
        <v>2021-04-22</v>
      </c>
      <c r="G1412" s="16" t="str">
        <f>OS_Raw_Data!J1410</f>
        <v>2021-05-14</v>
      </c>
      <c r="H1412" s="15" t="str">
        <f>OS_Raw_Data!C1410</f>
        <v>Fire Domestic</v>
      </c>
      <c r="I1412" s="25">
        <f>OS_Raw_Data!Q1410</f>
        <v>5685958.8700000001</v>
      </c>
      <c r="J1412" s="25">
        <f>OS_Raw_Data!S1410</f>
        <v>4505673.8499999996</v>
      </c>
      <c r="K1412" s="15" t="b">
        <f t="shared" si="42"/>
        <v>1</v>
      </c>
      <c r="L1412" s="15" t="b">
        <f t="shared" si="43"/>
        <v>1</v>
      </c>
    </row>
    <row r="1413" spans="2:12" s="15" customFormat="1" ht="13.75" x14ac:dyDescent="0.45">
      <c r="B1413" s="15">
        <v>1410</v>
      </c>
      <c r="C1413" s="15" t="s">
        <v>24267</v>
      </c>
      <c r="D1413" s="24" t="str">
        <f>OS_Raw_Data!A1411</f>
        <v>OCLM-2025-001410</v>
      </c>
      <c r="E1413" s="24" t="str">
        <f>OS_Raw_Data!B1411</f>
        <v>OPOL-2025-001410</v>
      </c>
      <c r="F1413" s="16" t="str">
        <f>OS_Raw_Data!I1411</f>
        <v>2024-07-12</v>
      </c>
      <c r="G1413" s="16" t="str">
        <f>OS_Raw_Data!J1411</f>
        <v>2024-07-16</v>
      </c>
      <c r="H1413" s="15" t="str">
        <f>OS_Raw_Data!C1411</f>
        <v>Personal Accident</v>
      </c>
      <c r="I1413" s="25">
        <f>OS_Raw_Data!Q1411</f>
        <v>654422.25</v>
      </c>
      <c r="J1413" s="25">
        <f>OS_Raw_Data!S1411</f>
        <v>578627.49</v>
      </c>
      <c r="K1413" s="15" t="b">
        <f t="shared" ref="K1413:K1476" si="44">F1413&lt;=G1413</f>
        <v>1</v>
      </c>
      <c r="L1413" s="15" t="b">
        <f t="shared" ref="L1413:L1476" si="45">J1413&lt;=I1413</f>
        <v>1</v>
      </c>
    </row>
    <row r="1414" spans="2:12" s="15" customFormat="1" ht="13.75" x14ac:dyDescent="0.45">
      <c r="B1414" s="15">
        <v>1411</v>
      </c>
      <c r="C1414" s="15" t="s">
        <v>24267</v>
      </c>
      <c r="D1414" s="24" t="str">
        <f>OS_Raw_Data!A1412</f>
        <v>OCLM-2025-001411</v>
      </c>
      <c r="E1414" s="24" t="str">
        <f>OS_Raw_Data!B1412</f>
        <v>OPOL-2025-001411</v>
      </c>
      <c r="F1414" s="16" t="str">
        <f>OS_Raw_Data!I1412</f>
        <v>2024-06-11</v>
      </c>
      <c r="G1414" s="16" t="str">
        <f>OS_Raw_Data!J1412</f>
        <v>2024-07-10</v>
      </c>
      <c r="H1414" s="15" t="str">
        <f>OS_Raw_Data!C1412</f>
        <v>Motor Private</v>
      </c>
      <c r="I1414" s="25">
        <f>OS_Raw_Data!Q1412</f>
        <v>334072.7</v>
      </c>
      <c r="J1414" s="25">
        <f>OS_Raw_Data!S1412</f>
        <v>274031.76</v>
      </c>
      <c r="K1414" s="15" t="b">
        <f t="shared" si="44"/>
        <v>1</v>
      </c>
      <c r="L1414" s="15" t="b">
        <f t="shared" si="45"/>
        <v>1</v>
      </c>
    </row>
    <row r="1415" spans="2:12" s="15" customFormat="1" ht="13.75" x14ac:dyDescent="0.45">
      <c r="B1415" s="15">
        <v>1412</v>
      </c>
      <c r="C1415" s="15" t="s">
        <v>24267</v>
      </c>
      <c r="D1415" s="24" t="str">
        <f>OS_Raw_Data!A1413</f>
        <v>OCLM-2025-001412</v>
      </c>
      <c r="E1415" s="24" t="str">
        <f>OS_Raw_Data!B1413</f>
        <v>OPOL-2025-001412</v>
      </c>
      <c r="F1415" s="16" t="str">
        <f>OS_Raw_Data!I1413</f>
        <v>2025-02-17</v>
      </c>
      <c r="G1415" s="16" t="str">
        <f>OS_Raw_Data!J1413</f>
        <v>2025-03-08</v>
      </c>
      <c r="H1415" s="15" t="str">
        <f>OS_Raw_Data!C1413</f>
        <v>Personal Accident</v>
      </c>
      <c r="I1415" s="25">
        <f>OS_Raw_Data!Q1413</f>
        <v>1016023.9</v>
      </c>
      <c r="J1415" s="25">
        <f>OS_Raw_Data!S1413</f>
        <v>917348.64</v>
      </c>
      <c r="K1415" s="15" t="b">
        <f t="shared" si="44"/>
        <v>1</v>
      </c>
      <c r="L1415" s="15" t="b">
        <f t="shared" si="45"/>
        <v>1</v>
      </c>
    </row>
    <row r="1416" spans="2:12" s="15" customFormat="1" ht="13.75" x14ac:dyDescent="0.45">
      <c r="B1416" s="15">
        <v>1413</v>
      </c>
      <c r="C1416" s="15" t="s">
        <v>24267</v>
      </c>
      <c r="D1416" s="24" t="str">
        <f>OS_Raw_Data!A1414</f>
        <v>OCLM-2025-001413</v>
      </c>
      <c r="E1416" s="24" t="str">
        <f>OS_Raw_Data!B1414</f>
        <v>OPOL-2025-001413</v>
      </c>
      <c r="F1416" s="16" t="str">
        <f>OS_Raw_Data!I1414</f>
        <v>2021-05-16</v>
      </c>
      <c r="G1416" s="16" t="str">
        <f>OS_Raw_Data!J1414</f>
        <v>2021-05-28</v>
      </c>
      <c r="H1416" s="15" t="str">
        <f>OS_Raw_Data!C1414</f>
        <v>Personal Accident</v>
      </c>
      <c r="I1416" s="25">
        <f>OS_Raw_Data!Q1414</f>
        <v>595100.02</v>
      </c>
      <c r="J1416" s="25">
        <f>OS_Raw_Data!S1414</f>
        <v>462585.36</v>
      </c>
      <c r="K1416" s="15" t="b">
        <f t="shared" si="44"/>
        <v>1</v>
      </c>
      <c r="L1416" s="15" t="b">
        <f t="shared" si="45"/>
        <v>1</v>
      </c>
    </row>
    <row r="1417" spans="2:12" s="15" customFormat="1" ht="13.75" x14ac:dyDescent="0.45">
      <c r="B1417" s="15">
        <v>1414</v>
      </c>
      <c r="C1417" s="15" t="s">
        <v>24267</v>
      </c>
      <c r="D1417" s="24" t="str">
        <f>OS_Raw_Data!A1415</f>
        <v>OCLM-2025-001414</v>
      </c>
      <c r="E1417" s="24" t="str">
        <f>OS_Raw_Data!B1415</f>
        <v>OPOL-2025-001414</v>
      </c>
      <c r="F1417" s="16" t="str">
        <f>OS_Raw_Data!I1415</f>
        <v>2024-06-07</v>
      </c>
      <c r="G1417" s="16" t="str">
        <f>OS_Raw_Data!J1415</f>
        <v>2024-06-25</v>
      </c>
      <c r="H1417" s="15" t="str">
        <f>OS_Raw_Data!C1415</f>
        <v>Motor Private</v>
      </c>
      <c r="I1417" s="25">
        <f>OS_Raw_Data!Q1415</f>
        <v>915952.29</v>
      </c>
      <c r="J1417" s="25">
        <f>OS_Raw_Data!S1415</f>
        <v>809641.95</v>
      </c>
      <c r="K1417" s="15" t="b">
        <f t="shared" si="44"/>
        <v>1</v>
      </c>
      <c r="L1417" s="15" t="b">
        <f t="shared" si="45"/>
        <v>1</v>
      </c>
    </row>
    <row r="1418" spans="2:12" s="15" customFormat="1" ht="13.75" x14ac:dyDescent="0.45">
      <c r="B1418" s="15">
        <v>1415</v>
      </c>
      <c r="C1418" s="15" t="s">
        <v>24267</v>
      </c>
      <c r="D1418" s="24" t="str">
        <f>OS_Raw_Data!A1416</f>
        <v>OCLM-2025-001415</v>
      </c>
      <c r="E1418" s="24" t="str">
        <f>OS_Raw_Data!B1416</f>
        <v>OPOL-2025-001415</v>
      </c>
      <c r="F1418" s="16" t="str">
        <f>OS_Raw_Data!I1416</f>
        <v>2021-01-22</v>
      </c>
      <c r="G1418" s="16" t="str">
        <f>OS_Raw_Data!J1416</f>
        <v>2021-02-08</v>
      </c>
      <c r="H1418" s="15" t="str">
        <f>OS_Raw_Data!C1416</f>
        <v>Fire Industrial</v>
      </c>
      <c r="I1418" s="25">
        <f>OS_Raw_Data!Q1416</f>
        <v>60745799.740000002</v>
      </c>
      <c r="J1418" s="25">
        <f>OS_Raw_Data!S1416</f>
        <v>39842398.560000002</v>
      </c>
      <c r="K1418" s="15" t="b">
        <f t="shared" si="44"/>
        <v>1</v>
      </c>
      <c r="L1418" s="15" t="b">
        <f t="shared" si="45"/>
        <v>1</v>
      </c>
    </row>
    <row r="1419" spans="2:12" s="15" customFormat="1" ht="13.75" x14ac:dyDescent="0.45">
      <c r="B1419" s="15">
        <v>1416</v>
      </c>
      <c r="C1419" s="15" t="s">
        <v>24267</v>
      </c>
      <c r="D1419" s="24" t="str">
        <f>OS_Raw_Data!A1417</f>
        <v>OCLM-2025-001416</v>
      </c>
      <c r="E1419" s="24" t="str">
        <f>OS_Raw_Data!B1417</f>
        <v>OPOL-2025-001416</v>
      </c>
      <c r="F1419" s="16" t="str">
        <f>OS_Raw_Data!I1417</f>
        <v>2020-08-22</v>
      </c>
      <c r="G1419" s="16" t="str">
        <f>OS_Raw_Data!J1417</f>
        <v>2020-08-31</v>
      </c>
      <c r="H1419" s="15" t="str">
        <f>OS_Raw_Data!C1417</f>
        <v>Marine Cargo</v>
      </c>
      <c r="I1419" s="25">
        <f>OS_Raw_Data!Q1417</f>
        <v>29243944.170000002</v>
      </c>
      <c r="J1419" s="25">
        <f>OS_Raw_Data!S1417</f>
        <v>21700156.539999999</v>
      </c>
      <c r="K1419" s="15" t="b">
        <f t="shared" si="44"/>
        <v>1</v>
      </c>
      <c r="L1419" s="15" t="b">
        <f t="shared" si="45"/>
        <v>1</v>
      </c>
    </row>
    <row r="1420" spans="2:12" s="15" customFormat="1" ht="13.75" x14ac:dyDescent="0.45">
      <c r="B1420" s="15">
        <v>1417</v>
      </c>
      <c r="C1420" s="15" t="s">
        <v>24267</v>
      </c>
      <c r="D1420" s="24" t="str">
        <f>OS_Raw_Data!A1418</f>
        <v>OCLM-2025-001417</v>
      </c>
      <c r="E1420" s="24" t="str">
        <f>OS_Raw_Data!B1418</f>
        <v>OPOL-2025-001417</v>
      </c>
      <c r="F1420" s="16" t="str">
        <f>OS_Raw_Data!I1418</f>
        <v>2023-07-27</v>
      </c>
      <c r="G1420" s="16" t="str">
        <f>OS_Raw_Data!J1418</f>
        <v>2023-08-14</v>
      </c>
      <c r="H1420" s="15" t="str">
        <f>OS_Raw_Data!C1418</f>
        <v>Fire Industrial</v>
      </c>
      <c r="I1420" s="25">
        <f>OS_Raw_Data!Q1418</f>
        <v>13104414.289999999</v>
      </c>
      <c r="J1420" s="25">
        <f>OS_Raw_Data!S1418</f>
        <v>8781614.9900000002</v>
      </c>
      <c r="K1420" s="15" t="b">
        <f t="shared" si="44"/>
        <v>1</v>
      </c>
      <c r="L1420" s="15" t="b">
        <f t="shared" si="45"/>
        <v>1</v>
      </c>
    </row>
    <row r="1421" spans="2:12" s="15" customFormat="1" ht="13.75" x14ac:dyDescent="0.45">
      <c r="B1421" s="15">
        <v>1418</v>
      </c>
      <c r="C1421" s="15" t="s">
        <v>24267</v>
      </c>
      <c r="D1421" s="24" t="str">
        <f>OS_Raw_Data!A1419</f>
        <v>OCLM-2025-001418</v>
      </c>
      <c r="E1421" s="24" t="str">
        <f>OS_Raw_Data!B1419</f>
        <v>OPOL-2025-001418</v>
      </c>
      <c r="F1421" s="16" t="str">
        <f>OS_Raw_Data!I1419</f>
        <v>2025-07-05</v>
      </c>
      <c r="G1421" s="16" t="str">
        <f>OS_Raw_Data!J1419</f>
        <v>2025-08-03</v>
      </c>
      <c r="H1421" s="15" t="str">
        <f>OS_Raw_Data!C1419</f>
        <v>Motor Private</v>
      </c>
      <c r="I1421" s="25">
        <f>OS_Raw_Data!Q1419</f>
        <v>97034.5</v>
      </c>
      <c r="J1421" s="25">
        <f>OS_Raw_Data!S1419</f>
        <v>66703.31</v>
      </c>
      <c r="K1421" s="15" t="b">
        <f t="shared" si="44"/>
        <v>1</v>
      </c>
      <c r="L1421" s="15" t="b">
        <f t="shared" si="45"/>
        <v>1</v>
      </c>
    </row>
    <row r="1422" spans="2:12" s="15" customFormat="1" ht="13.75" x14ac:dyDescent="0.45">
      <c r="B1422" s="15">
        <v>1419</v>
      </c>
      <c r="C1422" s="15" t="s">
        <v>24267</v>
      </c>
      <c r="D1422" s="24" t="str">
        <f>OS_Raw_Data!A1420</f>
        <v>OCLM-2025-001419</v>
      </c>
      <c r="E1422" s="24" t="str">
        <f>OS_Raw_Data!B1420</f>
        <v>OPOL-2025-001419</v>
      </c>
      <c r="F1422" s="16" t="str">
        <f>OS_Raw_Data!I1420</f>
        <v>2026-08-07</v>
      </c>
      <c r="G1422" s="16" t="str">
        <f>OS_Raw_Data!J1420</f>
        <v>2026-08-29</v>
      </c>
      <c r="H1422" s="15" t="str">
        <f>OS_Raw_Data!C1420</f>
        <v>Marine Cargo</v>
      </c>
      <c r="I1422" s="25">
        <f>OS_Raw_Data!Q1420</f>
        <v>6139775.6600000001</v>
      </c>
      <c r="J1422" s="25">
        <f>OS_Raw_Data!S1420</f>
        <v>4242058.6900000004</v>
      </c>
      <c r="K1422" s="15" t="b">
        <f t="shared" si="44"/>
        <v>1</v>
      </c>
      <c r="L1422" s="15" t="b">
        <f t="shared" si="45"/>
        <v>1</v>
      </c>
    </row>
    <row r="1423" spans="2:12" s="15" customFormat="1" ht="13.75" x14ac:dyDescent="0.45">
      <c r="B1423" s="15">
        <v>1420</v>
      </c>
      <c r="C1423" s="15" t="s">
        <v>24267</v>
      </c>
      <c r="D1423" s="24" t="str">
        <f>OS_Raw_Data!A1421</f>
        <v>OCLM-2025-001420</v>
      </c>
      <c r="E1423" s="24" t="str">
        <f>OS_Raw_Data!B1421</f>
        <v>OPOL-2025-001420</v>
      </c>
      <c r="F1423" s="16" t="str">
        <f>OS_Raw_Data!I1421</f>
        <v>2024-12-03</v>
      </c>
      <c r="G1423" s="16" t="str">
        <f>OS_Raw_Data!J1421</f>
        <v>2024-12-06</v>
      </c>
      <c r="H1423" s="15" t="str">
        <f>OS_Raw_Data!C1421</f>
        <v>Engineering</v>
      </c>
      <c r="I1423" s="25">
        <f>OS_Raw_Data!Q1421</f>
        <v>7873517.0499999998</v>
      </c>
      <c r="J1423" s="25">
        <f>OS_Raw_Data!S1421</f>
        <v>5453896.8099999996</v>
      </c>
      <c r="K1423" s="15" t="b">
        <f t="shared" si="44"/>
        <v>1</v>
      </c>
      <c r="L1423" s="15" t="b">
        <f t="shared" si="45"/>
        <v>1</v>
      </c>
    </row>
    <row r="1424" spans="2:12" s="15" customFormat="1" ht="13.75" x14ac:dyDescent="0.45">
      <c r="B1424" s="15">
        <v>1421</v>
      </c>
      <c r="C1424" s="15" t="s">
        <v>24267</v>
      </c>
      <c r="D1424" s="24" t="str">
        <f>OS_Raw_Data!A1422</f>
        <v>OCLM-2025-001421</v>
      </c>
      <c r="E1424" s="24" t="str">
        <f>OS_Raw_Data!B1422</f>
        <v>OPOL-2025-001421</v>
      </c>
      <c r="F1424" s="16" t="str">
        <f>OS_Raw_Data!I1422</f>
        <v>2023-10-31</v>
      </c>
      <c r="G1424" s="16" t="str">
        <f>OS_Raw_Data!J1422</f>
        <v>2023-11-25</v>
      </c>
      <c r="H1424" s="15" t="str">
        <f>OS_Raw_Data!C1422</f>
        <v>Fire Industrial</v>
      </c>
      <c r="I1424" s="25">
        <f>OS_Raw_Data!Q1422</f>
        <v>92478866.459999993</v>
      </c>
      <c r="J1424" s="25">
        <f>OS_Raw_Data!S1422</f>
        <v>75898810.209999993</v>
      </c>
      <c r="K1424" s="15" t="b">
        <f t="shared" si="44"/>
        <v>1</v>
      </c>
      <c r="L1424" s="15" t="b">
        <f t="shared" si="45"/>
        <v>1</v>
      </c>
    </row>
    <row r="1425" spans="2:12" s="15" customFormat="1" ht="13.75" x14ac:dyDescent="0.45">
      <c r="B1425" s="15">
        <v>1422</v>
      </c>
      <c r="C1425" s="15" t="s">
        <v>24267</v>
      </c>
      <c r="D1425" s="24" t="str">
        <f>OS_Raw_Data!A1423</f>
        <v>OCLM-2025-001422</v>
      </c>
      <c r="E1425" s="24" t="str">
        <f>OS_Raw_Data!B1423</f>
        <v>OPOL-2025-001422</v>
      </c>
      <c r="F1425" s="16" t="str">
        <f>OS_Raw_Data!I1423</f>
        <v>2018-04-01</v>
      </c>
      <c r="G1425" s="16" t="str">
        <f>OS_Raw_Data!J1423</f>
        <v>2018-04-07</v>
      </c>
      <c r="H1425" s="15" t="str">
        <f>OS_Raw_Data!C1423</f>
        <v>Personal Accident</v>
      </c>
      <c r="I1425" s="25">
        <f>OS_Raw_Data!Q1423</f>
        <v>175936.22</v>
      </c>
      <c r="J1425" s="25">
        <f>OS_Raw_Data!S1423</f>
        <v>115048.18</v>
      </c>
      <c r="K1425" s="15" t="b">
        <f t="shared" si="44"/>
        <v>1</v>
      </c>
      <c r="L1425" s="15" t="b">
        <f t="shared" si="45"/>
        <v>1</v>
      </c>
    </row>
    <row r="1426" spans="2:12" s="15" customFormat="1" ht="13.75" x14ac:dyDescent="0.45">
      <c r="B1426" s="15">
        <v>1423</v>
      </c>
      <c r="C1426" s="15" t="s">
        <v>24267</v>
      </c>
      <c r="D1426" s="24" t="str">
        <f>OS_Raw_Data!A1424</f>
        <v>OCLM-2025-001423</v>
      </c>
      <c r="E1426" s="24" t="str">
        <f>OS_Raw_Data!B1424</f>
        <v>OPOL-2025-001423</v>
      </c>
      <c r="F1426" s="16" t="str">
        <f>OS_Raw_Data!I1424</f>
        <v>2023-09-20</v>
      </c>
      <c r="G1426" s="16" t="str">
        <f>OS_Raw_Data!J1424</f>
        <v>2023-10-18</v>
      </c>
      <c r="H1426" s="15" t="str">
        <f>OS_Raw_Data!C1424</f>
        <v>Marine Cargo</v>
      </c>
      <c r="I1426" s="25">
        <f>OS_Raw_Data!Q1424</f>
        <v>2470261.41</v>
      </c>
      <c r="J1426" s="25">
        <f>OS_Raw_Data!S1424</f>
        <v>1903089.73</v>
      </c>
      <c r="K1426" s="15" t="b">
        <f t="shared" si="44"/>
        <v>1</v>
      </c>
      <c r="L1426" s="15" t="b">
        <f t="shared" si="45"/>
        <v>1</v>
      </c>
    </row>
    <row r="1427" spans="2:12" s="15" customFormat="1" ht="13.75" x14ac:dyDescent="0.45">
      <c r="B1427" s="15">
        <v>1424</v>
      </c>
      <c r="C1427" s="15" t="s">
        <v>24267</v>
      </c>
      <c r="D1427" s="24" t="str">
        <f>OS_Raw_Data!A1425</f>
        <v>OCLM-2025-001424</v>
      </c>
      <c r="E1427" s="24" t="str">
        <f>OS_Raw_Data!B1425</f>
        <v>OPOL-2025-001424</v>
      </c>
      <c r="F1427" s="16" t="str">
        <f>OS_Raw_Data!I1425</f>
        <v>2020-08-09</v>
      </c>
      <c r="G1427" s="16" t="str">
        <f>OS_Raw_Data!J1425</f>
        <v>2020-08-16</v>
      </c>
      <c r="H1427" s="15" t="str">
        <f>OS_Raw_Data!C1425</f>
        <v>Engineering</v>
      </c>
      <c r="I1427" s="25">
        <f>OS_Raw_Data!Q1425</f>
        <v>60962286.140000001</v>
      </c>
      <c r="J1427" s="25">
        <f>OS_Raw_Data!S1425</f>
        <v>42540408.75</v>
      </c>
      <c r="K1427" s="15" t="b">
        <f t="shared" si="44"/>
        <v>1</v>
      </c>
      <c r="L1427" s="15" t="b">
        <f t="shared" si="45"/>
        <v>1</v>
      </c>
    </row>
    <row r="1428" spans="2:12" s="15" customFormat="1" ht="13.75" x14ac:dyDescent="0.45">
      <c r="B1428" s="15">
        <v>1425</v>
      </c>
      <c r="C1428" s="15" t="s">
        <v>24267</v>
      </c>
      <c r="D1428" s="24" t="str">
        <f>OS_Raw_Data!A1426</f>
        <v>OCLM-2025-001425</v>
      </c>
      <c r="E1428" s="24" t="str">
        <f>OS_Raw_Data!B1426</f>
        <v>OPOL-2025-001425</v>
      </c>
      <c r="F1428" s="16" t="str">
        <f>OS_Raw_Data!I1426</f>
        <v>2021-09-25</v>
      </c>
      <c r="G1428" s="16" t="str">
        <f>OS_Raw_Data!J1426</f>
        <v>2021-10-15</v>
      </c>
      <c r="H1428" s="15" t="str">
        <f>OS_Raw_Data!C1426</f>
        <v>Marine Cargo</v>
      </c>
      <c r="I1428" s="25">
        <f>OS_Raw_Data!Q1426</f>
        <v>14597058.380000001</v>
      </c>
      <c r="J1428" s="25">
        <f>OS_Raw_Data!S1426</f>
        <v>10841695.279999999</v>
      </c>
      <c r="K1428" s="15" t="b">
        <f t="shared" si="44"/>
        <v>1</v>
      </c>
      <c r="L1428" s="15" t="b">
        <f t="shared" si="45"/>
        <v>1</v>
      </c>
    </row>
    <row r="1429" spans="2:12" s="15" customFormat="1" ht="13.75" x14ac:dyDescent="0.45">
      <c r="B1429" s="15">
        <v>1426</v>
      </c>
      <c r="C1429" s="15" t="s">
        <v>24267</v>
      </c>
      <c r="D1429" s="24" t="str">
        <f>OS_Raw_Data!A1427</f>
        <v>OCLM-2025-001426</v>
      </c>
      <c r="E1429" s="24" t="str">
        <f>OS_Raw_Data!B1427</f>
        <v>OPOL-2025-001426</v>
      </c>
      <c r="F1429" s="16" t="str">
        <f>OS_Raw_Data!I1427</f>
        <v>2019-10-06</v>
      </c>
      <c r="G1429" s="16" t="str">
        <f>OS_Raw_Data!J1427</f>
        <v>2019-10-08</v>
      </c>
      <c r="H1429" s="15" t="str">
        <f>OS_Raw_Data!C1427</f>
        <v>Engineering</v>
      </c>
      <c r="I1429" s="25">
        <f>OS_Raw_Data!Q1427</f>
        <v>4290803.1500000004</v>
      </c>
      <c r="J1429" s="25">
        <f>OS_Raw_Data!S1427</f>
        <v>2177232.29</v>
      </c>
      <c r="K1429" s="15" t="b">
        <f t="shared" si="44"/>
        <v>1</v>
      </c>
      <c r="L1429" s="15" t="b">
        <f t="shared" si="45"/>
        <v>1</v>
      </c>
    </row>
    <row r="1430" spans="2:12" s="15" customFormat="1" ht="13.75" x14ac:dyDescent="0.45">
      <c r="B1430" s="15">
        <v>1427</v>
      </c>
      <c r="C1430" s="15" t="s">
        <v>24267</v>
      </c>
      <c r="D1430" s="24" t="str">
        <f>OS_Raw_Data!A1428</f>
        <v>OCLM-2025-001427</v>
      </c>
      <c r="E1430" s="24" t="str">
        <f>OS_Raw_Data!B1428</f>
        <v>OPOL-2025-001427</v>
      </c>
      <c r="F1430" s="16" t="str">
        <f>OS_Raw_Data!I1428</f>
        <v>2019-03-15</v>
      </c>
      <c r="G1430" s="16" t="str">
        <f>OS_Raw_Data!J1428</f>
        <v>2019-04-09</v>
      </c>
      <c r="H1430" s="15" t="str">
        <f>OS_Raw_Data!C1428</f>
        <v>Motor Private</v>
      </c>
      <c r="I1430" s="25">
        <f>OS_Raw_Data!Q1428</f>
        <v>559613.86</v>
      </c>
      <c r="J1430" s="25">
        <f>OS_Raw_Data!S1428</f>
        <v>494093.52</v>
      </c>
      <c r="K1430" s="15" t="b">
        <f t="shared" si="44"/>
        <v>1</v>
      </c>
      <c r="L1430" s="15" t="b">
        <f t="shared" si="45"/>
        <v>1</v>
      </c>
    </row>
    <row r="1431" spans="2:12" s="15" customFormat="1" ht="13.75" x14ac:dyDescent="0.45">
      <c r="B1431" s="15">
        <v>1428</v>
      </c>
      <c r="C1431" s="15" t="s">
        <v>24267</v>
      </c>
      <c r="D1431" s="24" t="str">
        <f>OS_Raw_Data!A1429</f>
        <v>OCLM-2025-001428</v>
      </c>
      <c r="E1431" s="24" t="str">
        <f>OS_Raw_Data!B1429</f>
        <v>OPOL-2025-001428</v>
      </c>
      <c r="F1431" s="16" t="str">
        <f>OS_Raw_Data!I1429</f>
        <v>2025-04-03</v>
      </c>
      <c r="G1431" s="16" t="str">
        <f>OS_Raw_Data!J1429</f>
        <v>2025-04-27</v>
      </c>
      <c r="H1431" s="15" t="str">
        <f>OS_Raw_Data!C1429</f>
        <v>Marine Cargo</v>
      </c>
      <c r="I1431" s="25">
        <f>OS_Raw_Data!Q1429</f>
        <v>26268709.539999999</v>
      </c>
      <c r="J1431" s="25">
        <f>OS_Raw_Data!S1429</f>
        <v>13320585.220000001</v>
      </c>
      <c r="K1431" s="15" t="b">
        <f t="shared" si="44"/>
        <v>1</v>
      </c>
      <c r="L1431" s="15" t="b">
        <f t="shared" si="45"/>
        <v>1</v>
      </c>
    </row>
    <row r="1432" spans="2:12" s="15" customFormat="1" ht="13.75" x14ac:dyDescent="0.45">
      <c r="B1432" s="15">
        <v>1429</v>
      </c>
      <c r="C1432" s="15" t="s">
        <v>24267</v>
      </c>
      <c r="D1432" s="24" t="str">
        <f>OS_Raw_Data!A1430</f>
        <v>OCLM-2025-001429</v>
      </c>
      <c r="E1432" s="24" t="str">
        <f>OS_Raw_Data!B1430</f>
        <v>OPOL-2025-001429</v>
      </c>
      <c r="F1432" s="16" t="str">
        <f>OS_Raw_Data!I1430</f>
        <v>2021-07-08</v>
      </c>
      <c r="G1432" s="16" t="str">
        <f>OS_Raw_Data!J1430</f>
        <v>2021-08-03</v>
      </c>
      <c r="H1432" s="15" t="str">
        <f>OS_Raw_Data!C1430</f>
        <v>Fire Domestic</v>
      </c>
      <c r="I1432" s="25">
        <f>OS_Raw_Data!Q1430</f>
        <v>897930.37</v>
      </c>
      <c r="J1432" s="25">
        <f>OS_Raw_Data!S1430</f>
        <v>730081.05</v>
      </c>
      <c r="K1432" s="15" t="b">
        <f t="shared" si="44"/>
        <v>1</v>
      </c>
      <c r="L1432" s="15" t="b">
        <f t="shared" si="45"/>
        <v>1</v>
      </c>
    </row>
    <row r="1433" spans="2:12" s="15" customFormat="1" ht="13.75" x14ac:dyDescent="0.45">
      <c r="B1433" s="15">
        <v>1430</v>
      </c>
      <c r="C1433" s="15" t="s">
        <v>24267</v>
      </c>
      <c r="D1433" s="24" t="str">
        <f>OS_Raw_Data!A1431</f>
        <v>OCLM-2025-001430</v>
      </c>
      <c r="E1433" s="24" t="str">
        <f>OS_Raw_Data!B1431</f>
        <v>OPOL-2025-001430</v>
      </c>
      <c r="F1433" s="16" t="str">
        <f>OS_Raw_Data!I1431</f>
        <v>2025-10-15</v>
      </c>
      <c r="G1433" s="16" t="str">
        <f>OS_Raw_Data!J1431</f>
        <v>2025-10-22</v>
      </c>
      <c r="H1433" s="15" t="str">
        <f>OS_Raw_Data!C1431</f>
        <v>WIBA</v>
      </c>
      <c r="I1433" s="25">
        <f>OS_Raw_Data!Q1431</f>
        <v>8483750.0199999996</v>
      </c>
      <c r="J1433" s="25">
        <f>OS_Raw_Data!S1431</f>
        <v>5926752.0099999998</v>
      </c>
      <c r="K1433" s="15" t="b">
        <f t="shared" si="44"/>
        <v>1</v>
      </c>
      <c r="L1433" s="15" t="b">
        <f t="shared" si="45"/>
        <v>1</v>
      </c>
    </row>
    <row r="1434" spans="2:12" s="15" customFormat="1" ht="13.75" x14ac:dyDescent="0.45">
      <c r="B1434" s="15">
        <v>1431</v>
      </c>
      <c r="C1434" s="15" t="s">
        <v>24267</v>
      </c>
      <c r="D1434" s="24" t="str">
        <f>OS_Raw_Data!A1432</f>
        <v>OCLM-2025-001431</v>
      </c>
      <c r="E1434" s="24" t="str">
        <f>OS_Raw_Data!B1432</f>
        <v>OPOL-2025-001431</v>
      </c>
      <c r="F1434" s="16" t="str">
        <f>OS_Raw_Data!I1432</f>
        <v>2023-02-21</v>
      </c>
      <c r="G1434" s="16" t="str">
        <f>OS_Raw_Data!J1432</f>
        <v>2023-02-22</v>
      </c>
      <c r="H1434" s="15" t="str">
        <f>OS_Raw_Data!C1432</f>
        <v>Liability</v>
      </c>
      <c r="I1434" s="25">
        <f>OS_Raw_Data!Q1432</f>
        <v>20262196</v>
      </c>
      <c r="J1434" s="25">
        <f>OS_Raw_Data!S1432</f>
        <v>14827519.26</v>
      </c>
      <c r="K1434" s="15" t="b">
        <f t="shared" si="44"/>
        <v>1</v>
      </c>
      <c r="L1434" s="15" t="b">
        <f t="shared" si="45"/>
        <v>1</v>
      </c>
    </row>
    <row r="1435" spans="2:12" s="15" customFormat="1" ht="13.75" x14ac:dyDescent="0.45">
      <c r="B1435" s="15">
        <v>1432</v>
      </c>
      <c r="C1435" s="15" t="s">
        <v>24267</v>
      </c>
      <c r="D1435" s="24" t="str">
        <f>OS_Raw_Data!A1433</f>
        <v>OCLM-2025-001432</v>
      </c>
      <c r="E1435" s="24" t="str">
        <f>OS_Raw_Data!B1433</f>
        <v>OPOL-2025-001432</v>
      </c>
      <c r="F1435" s="16" t="str">
        <f>OS_Raw_Data!I1433</f>
        <v>2023-10-17</v>
      </c>
      <c r="G1435" s="16" t="str">
        <f>OS_Raw_Data!J1433</f>
        <v>2023-11-13</v>
      </c>
      <c r="H1435" s="15" t="str">
        <f>OS_Raw_Data!C1433</f>
        <v>WIBA</v>
      </c>
      <c r="I1435" s="25">
        <f>OS_Raw_Data!Q1433</f>
        <v>3092059.62</v>
      </c>
      <c r="J1435" s="25">
        <f>OS_Raw_Data!S1433</f>
        <v>2207178.56</v>
      </c>
      <c r="K1435" s="15" t="b">
        <f t="shared" si="44"/>
        <v>1</v>
      </c>
      <c r="L1435" s="15" t="b">
        <f t="shared" si="45"/>
        <v>1</v>
      </c>
    </row>
    <row r="1436" spans="2:12" s="15" customFormat="1" ht="13.75" x14ac:dyDescent="0.45">
      <c r="B1436" s="15">
        <v>1433</v>
      </c>
      <c r="C1436" s="15" t="s">
        <v>24267</v>
      </c>
      <c r="D1436" s="24" t="str">
        <f>OS_Raw_Data!A1434</f>
        <v>OCLM-2025-001433</v>
      </c>
      <c r="E1436" s="24" t="str">
        <f>OS_Raw_Data!B1434</f>
        <v>OPOL-2025-001433</v>
      </c>
      <c r="F1436" s="16" t="str">
        <f>OS_Raw_Data!I1434</f>
        <v>2022-04-30</v>
      </c>
      <c r="G1436" s="16" t="str">
        <f>OS_Raw_Data!J1434</f>
        <v>2022-05-23</v>
      </c>
      <c r="H1436" s="15" t="str">
        <f>OS_Raw_Data!C1434</f>
        <v>Liability</v>
      </c>
      <c r="I1436" s="25">
        <f>OS_Raw_Data!Q1434</f>
        <v>14112203.92</v>
      </c>
      <c r="J1436" s="25">
        <f>OS_Raw_Data!S1434</f>
        <v>9462560.5399999991</v>
      </c>
      <c r="K1436" s="15" t="b">
        <f t="shared" si="44"/>
        <v>1</v>
      </c>
      <c r="L1436" s="15" t="b">
        <f t="shared" si="45"/>
        <v>1</v>
      </c>
    </row>
    <row r="1437" spans="2:12" s="15" customFormat="1" ht="13.75" x14ac:dyDescent="0.45">
      <c r="B1437" s="15">
        <v>1434</v>
      </c>
      <c r="C1437" s="15" t="s">
        <v>24267</v>
      </c>
      <c r="D1437" s="24" t="str">
        <f>OS_Raw_Data!A1435</f>
        <v>OCLM-2025-001434</v>
      </c>
      <c r="E1437" s="24" t="str">
        <f>OS_Raw_Data!B1435</f>
        <v>OPOL-2025-001434</v>
      </c>
      <c r="F1437" s="16" t="str">
        <f>OS_Raw_Data!I1435</f>
        <v>2023-06-02</v>
      </c>
      <c r="G1437" s="16" t="str">
        <f>OS_Raw_Data!J1435</f>
        <v>2023-06-11</v>
      </c>
      <c r="H1437" s="15" t="str">
        <f>OS_Raw_Data!C1435</f>
        <v>WIBA</v>
      </c>
      <c r="I1437" s="25">
        <f>OS_Raw_Data!Q1435</f>
        <v>1709285.41</v>
      </c>
      <c r="J1437" s="25">
        <f>OS_Raw_Data!S1435</f>
        <v>1122612.4099999999</v>
      </c>
      <c r="K1437" s="15" t="b">
        <f t="shared" si="44"/>
        <v>1</v>
      </c>
      <c r="L1437" s="15" t="b">
        <f t="shared" si="45"/>
        <v>1</v>
      </c>
    </row>
    <row r="1438" spans="2:12" s="15" customFormat="1" ht="13.75" x14ac:dyDescent="0.45">
      <c r="B1438" s="15">
        <v>1435</v>
      </c>
      <c r="C1438" s="15" t="s">
        <v>24267</v>
      </c>
      <c r="D1438" s="24" t="str">
        <f>OS_Raw_Data!A1436</f>
        <v>OCLM-2025-001435</v>
      </c>
      <c r="E1438" s="24" t="str">
        <f>OS_Raw_Data!B1436</f>
        <v>OPOL-2025-001435</v>
      </c>
      <c r="F1438" s="16" t="str">
        <f>OS_Raw_Data!I1436</f>
        <v>2019-04-06</v>
      </c>
      <c r="G1438" s="16" t="str">
        <f>OS_Raw_Data!J1436</f>
        <v>2019-04-23</v>
      </c>
      <c r="H1438" s="15" t="str">
        <f>OS_Raw_Data!C1436</f>
        <v>Personal Accident</v>
      </c>
      <c r="I1438" s="25">
        <f>OS_Raw_Data!Q1436</f>
        <v>363905.75</v>
      </c>
      <c r="J1438" s="25">
        <f>OS_Raw_Data!S1436</f>
        <v>249012.85</v>
      </c>
      <c r="K1438" s="15" t="b">
        <f t="shared" si="44"/>
        <v>1</v>
      </c>
      <c r="L1438" s="15" t="b">
        <f t="shared" si="45"/>
        <v>1</v>
      </c>
    </row>
    <row r="1439" spans="2:12" s="15" customFormat="1" ht="13.75" x14ac:dyDescent="0.45">
      <c r="B1439" s="15">
        <v>1436</v>
      </c>
      <c r="C1439" s="15" t="s">
        <v>24267</v>
      </c>
      <c r="D1439" s="24" t="str">
        <f>OS_Raw_Data!A1437</f>
        <v>OCLM-2025-001436</v>
      </c>
      <c r="E1439" s="24" t="str">
        <f>OS_Raw_Data!B1437</f>
        <v>OPOL-2025-001436</v>
      </c>
      <c r="F1439" s="16" t="str">
        <f>OS_Raw_Data!I1437</f>
        <v>2021-02-04</v>
      </c>
      <c r="G1439" s="16" t="str">
        <f>OS_Raw_Data!J1437</f>
        <v>2021-02-06</v>
      </c>
      <c r="H1439" s="15" t="str">
        <f>OS_Raw_Data!C1437</f>
        <v>Motor Commercial</v>
      </c>
      <c r="I1439" s="25">
        <f>OS_Raw_Data!Q1437</f>
        <v>694715.99</v>
      </c>
      <c r="J1439" s="25">
        <f>OS_Raw_Data!S1437</f>
        <v>433903.51</v>
      </c>
      <c r="K1439" s="15" t="b">
        <f t="shared" si="44"/>
        <v>1</v>
      </c>
      <c r="L1439" s="15" t="b">
        <f t="shared" si="45"/>
        <v>1</v>
      </c>
    </row>
    <row r="1440" spans="2:12" s="15" customFormat="1" ht="13.75" x14ac:dyDescent="0.45">
      <c r="B1440" s="15">
        <v>1437</v>
      </c>
      <c r="C1440" s="15" t="s">
        <v>24267</v>
      </c>
      <c r="D1440" s="24" t="str">
        <f>OS_Raw_Data!A1438</f>
        <v>OCLM-2025-001437</v>
      </c>
      <c r="E1440" s="24" t="str">
        <f>OS_Raw_Data!B1438</f>
        <v>OPOL-2025-001437</v>
      </c>
      <c r="F1440" s="16" t="str">
        <f>OS_Raw_Data!I1438</f>
        <v>2020-08-06</v>
      </c>
      <c r="G1440" s="16" t="str">
        <f>OS_Raw_Data!J1438</f>
        <v>2020-09-02</v>
      </c>
      <c r="H1440" s="15" t="str">
        <f>OS_Raw_Data!C1438</f>
        <v>Fire Industrial</v>
      </c>
      <c r="I1440" s="25">
        <f>OS_Raw_Data!Q1438</f>
        <v>74834417.810000002</v>
      </c>
      <c r="J1440" s="25">
        <f>OS_Raw_Data!S1438</f>
        <v>49934537.380000003</v>
      </c>
      <c r="K1440" s="15" t="b">
        <f t="shared" si="44"/>
        <v>1</v>
      </c>
      <c r="L1440" s="15" t="b">
        <f t="shared" si="45"/>
        <v>1</v>
      </c>
    </row>
    <row r="1441" spans="2:12" s="15" customFormat="1" ht="13.75" x14ac:dyDescent="0.45">
      <c r="B1441" s="15">
        <v>1438</v>
      </c>
      <c r="C1441" s="15" t="s">
        <v>24267</v>
      </c>
      <c r="D1441" s="24" t="str">
        <f>OS_Raw_Data!A1439</f>
        <v>OCLM-2025-001438</v>
      </c>
      <c r="E1441" s="24" t="str">
        <f>OS_Raw_Data!B1439</f>
        <v>OPOL-2025-001438</v>
      </c>
      <c r="F1441" s="16" t="str">
        <f>OS_Raw_Data!I1439</f>
        <v>2023-12-02</v>
      </c>
      <c r="G1441" s="16" t="str">
        <f>OS_Raw_Data!J1439</f>
        <v>2023-12-12</v>
      </c>
      <c r="H1441" s="15" t="str">
        <f>OS_Raw_Data!C1439</f>
        <v>Personal Accident</v>
      </c>
      <c r="I1441" s="25">
        <f>OS_Raw_Data!Q1439</f>
        <v>111277.84</v>
      </c>
      <c r="J1441" s="25">
        <f>OS_Raw_Data!S1439</f>
        <v>89247.53</v>
      </c>
      <c r="K1441" s="15" t="b">
        <f t="shared" si="44"/>
        <v>1</v>
      </c>
      <c r="L1441" s="15" t="b">
        <f t="shared" si="45"/>
        <v>1</v>
      </c>
    </row>
    <row r="1442" spans="2:12" s="15" customFormat="1" ht="13.75" x14ac:dyDescent="0.45">
      <c r="B1442" s="15">
        <v>1439</v>
      </c>
      <c r="C1442" s="15" t="s">
        <v>24267</v>
      </c>
      <c r="D1442" s="24" t="str">
        <f>OS_Raw_Data!A1440</f>
        <v>OCLM-2025-001439</v>
      </c>
      <c r="E1442" s="24" t="str">
        <f>OS_Raw_Data!B1440</f>
        <v>OPOL-2025-001439</v>
      </c>
      <c r="F1442" s="16" t="str">
        <f>OS_Raw_Data!I1440</f>
        <v>2026-04-20</v>
      </c>
      <c r="G1442" s="16" t="str">
        <f>OS_Raw_Data!J1440</f>
        <v>2026-04-20</v>
      </c>
      <c r="H1442" s="15" t="str">
        <f>OS_Raw_Data!C1440</f>
        <v>Motor Private</v>
      </c>
      <c r="I1442" s="25">
        <f>OS_Raw_Data!Q1440</f>
        <v>394883</v>
      </c>
      <c r="J1442" s="25">
        <f>OS_Raw_Data!S1440</f>
        <v>347394.43</v>
      </c>
      <c r="K1442" s="15" t="b">
        <f t="shared" si="44"/>
        <v>1</v>
      </c>
      <c r="L1442" s="15" t="b">
        <f t="shared" si="45"/>
        <v>1</v>
      </c>
    </row>
    <row r="1443" spans="2:12" s="15" customFormat="1" ht="13.75" x14ac:dyDescent="0.45">
      <c r="B1443" s="15">
        <v>1440</v>
      </c>
      <c r="C1443" s="15" t="s">
        <v>24267</v>
      </c>
      <c r="D1443" s="24" t="str">
        <f>OS_Raw_Data!A1441</f>
        <v>OCLM-2025-001440</v>
      </c>
      <c r="E1443" s="24" t="str">
        <f>OS_Raw_Data!B1441</f>
        <v>OPOL-2025-001440</v>
      </c>
      <c r="F1443" s="16" t="str">
        <f>OS_Raw_Data!I1441</f>
        <v>2021-06-17</v>
      </c>
      <c r="G1443" s="16" t="str">
        <f>OS_Raw_Data!J1441</f>
        <v>2021-06-28</v>
      </c>
      <c r="H1443" s="15" t="str">
        <f>OS_Raw_Data!C1441</f>
        <v>Personal Accident</v>
      </c>
      <c r="I1443" s="25">
        <f>OS_Raw_Data!Q1441</f>
        <v>278011.96000000002</v>
      </c>
      <c r="J1443" s="25">
        <f>OS_Raw_Data!S1441</f>
        <v>216998.9</v>
      </c>
      <c r="K1443" s="15" t="b">
        <f t="shared" si="44"/>
        <v>1</v>
      </c>
      <c r="L1443" s="15" t="b">
        <f t="shared" si="45"/>
        <v>1</v>
      </c>
    </row>
    <row r="1444" spans="2:12" s="15" customFormat="1" ht="13.75" x14ac:dyDescent="0.45">
      <c r="B1444" s="15">
        <v>1441</v>
      </c>
      <c r="C1444" s="15" t="s">
        <v>24267</v>
      </c>
      <c r="D1444" s="24" t="str">
        <f>OS_Raw_Data!A1442</f>
        <v>OCLM-2025-001441</v>
      </c>
      <c r="E1444" s="24" t="str">
        <f>OS_Raw_Data!B1442</f>
        <v>OPOL-2025-001441</v>
      </c>
      <c r="F1444" s="16" t="str">
        <f>OS_Raw_Data!I1442</f>
        <v>2019-04-04</v>
      </c>
      <c r="G1444" s="16" t="str">
        <f>OS_Raw_Data!J1442</f>
        <v>2019-04-17</v>
      </c>
      <c r="H1444" s="15" t="str">
        <f>OS_Raw_Data!C1442</f>
        <v>Fire Domestic</v>
      </c>
      <c r="I1444" s="25">
        <f>OS_Raw_Data!Q1442</f>
        <v>601232.21</v>
      </c>
      <c r="J1444" s="25">
        <f>OS_Raw_Data!S1442</f>
        <v>491813.19</v>
      </c>
      <c r="K1444" s="15" t="b">
        <f t="shared" si="44"/>
        <v>1</v>
      </c>
      <c r="L1444" s="15" t="b">
        <f t="shared" si="45"/>
        <v>1</v>
      </c>
    </row>
    <row r="1445" spans="2:12" s="15" customFormat="1" ht="13.75" x14ac:dyDescent="0.45">
      <c r="B1445" s="15">
        <v>1442</v>
      </c>
      <c r="C1445" s="15" t="s">
        <v>24267</v>
      </c>
      <c r="D1445" s="24" t="str">
        <f>OS_Raw_Data!A1443</f>
        <v>OCLM-2025-001442</v>
      </c>
      <c r="E1445" s="24" t="str">
        <f>OS_Raw_Data!B1443</f>
        <v>OPOL-2025-001442</v>
      </c>
      <c r="F1445" s="16" t="str">
        <f>OS_Raw_Data!I1443</f>
        <v>2025-12-28</v>
      </c>
      <c r="G1445" s="16" t="str">
        <f>OS_Raw_Data!J1443</f>
        <v>2026-01-06</v>
      </c>
      <c r="H1445" s="15" t="str">
        <f>OS_Raw_Data!C1443</f>
        <v>Medical</v>
      </c>
      <c r="I1445" s="25">
        <f>OS_Raw_Data!Q1443</f>
        <v>232489.82</v>
      </c>
      <c r="J1445" s="25">
        <f>OS_Raw_Data!S1443</f>
        <v>179916.61</v>
      </c>
      <c r="K1445" s="15" t="b">
        <f t="shared" si="44"/>
        <v>1</v>
      </c>
      <c r="L1445" s="15" t="b">
        <f t="shared" si="45"/>
        <v>1</v>
      </c>
    </row>
    <row r="1446" spans="2:12" s="15" customFormat="1" ht="13.75" x14ac:dyDescent="0.45">
      <c r="B1446" s="15">
        <v>1443</v>
      </c>
      <c r="C1446" s="15" t="s">
        <v>24267</v>
      </c>
      <c r="D1446" s="24" t="str">
        <f>OS_Raw_Data!A1444</f>
        <v>OCLM-2025-001443</v>
      </c>
      <c r="E1446" s="24" t="str">
        <f>OS_Raw_Data!B1444</f>
        <v>OPOL-2025-001443</v>
      </c>
      <c r="F1446" s="16" t="str">
        <f>OS_Raw_Data!I1444</f>
        <v>2022-04-09</v>
      </c>
      <c r="G1446" s="16" t="str">
        <f>OS_Raw_Data!J1444</f>
        <v>2022-05-03</v>
      </c>
      <c r="H1446" s="15" t="str">
        <f>OS_Raw_Data!C1444</f>
        <v>Personal Accident</v>
      </c>
      <c r="I1446" s="25">
        <f>OS_Raw_Data!Q1444</f>
        <v>479393.6</v>
      </c>
      <c r="J1446" s="25">
        <f>OS_Raw_Data!S1444</f>
        <v>377445.68</v>
      </c>
      <c r="K1446" s="15" t="b">
        <f t="shared" si="44"/>
        <v>1</v>
      </c>
      <c r="L1446" s="15" t="b">
        <f t="shared" si="45"/>
        <v>1</v>
      </c>
    </row>
    <row r="1447" spans="2:12" s="15" customFormat="1" ht="13.75" x14ac:dyDescent="0.45">
      <c r="B1447" s="15">
        <v>1444</v>
      </c>
      <c r="C1447" s="15" t="s">
        <v>24267</v>
      </c>
      <c r="D1447" s="24" t="str">
        <f>OS_Raw_Data!A1445</f>
        <v>OCLM-2025-001444</v>
      </c>
      <c r="E1447" s="24" t="str">
        <f>OS_Raw_Data!B1445</f>
        <v>OPOL-2025-001444</v>
      </c>
      <c r="F1447" s="16" t="str">
        <f>OS_Raw_Data!I1445</f>
        <v>2019-08-04</v>
      </c>
      <c r="G1447" s="16" t="str">
        <f>OS_Raw_Data!J1445</f>
        <v>2019-09-03</v>
      </c>
      <c r="H1447" s="15" t="str">
        <f>OS_Raw_Data!C1445</f>
        <v>Marine Cargo</v>
      </c>
      <c r="I1447" s="25">
        <f>OS_Raw_Data!Q1445</f>
        <v>9392767.4000000004</v>
      </c>
      <c r="J1447" s="25">
        <f>OS_Raw_Data!S1445</f>
        <v>6556516.79</v>
      </c>
      <c r="K1447" s="15" t="b">
        <f t="shared" si="44"/>
        <v>1</v>
      </c>
      <c r="L1447" s="15" t="b">
        <f t="shared" si="45"/>
        <v>1</v>
      </c>
    </row>
    <row r="1448" spans="2:12" s="15" customFormat="1" ht="13.75" x14ac:dyDescent="0.45">
      <c r="B1448" s="15">
        <v>1445</v>
      </c>
      <c r="C1448" s="15" t="s">
        <v>24267</v>
      </c>
      <c r="D1448" s="24" t="str">
        <f>OS_Raw_Data!A1446</f>
        <v>OCLM-2025-001445</v>
      </c>
      <c r="E1448" s="24" t="str">
        <f>OS_Raw_Data!B1446</f>
        <v>OPOL-2025-001445</v>
      </c>
      <c r="F1448" s="16" t="str">
        <f>OS_Raw_Data!I1446</f>
        <v>2024-02-22</v>
      </c>
      <c r="G1448" s="16" t="str">
        <f>OS_Raw_Data!J1446</f>
        <v>2024-03-20</v>
      </c>
      <c r="H1448" s="15" t="str">
        <f>OS_Raw_Data!C1446</f>
        <v>Motor Commercial</v>
      </c>
      <c r="I1448" s="25">
        <f>OS_Raw_Data!Q1446</f>
        <v>293424.53000000003</v>
      </c>
      <c r="J1448" s="25">
        <f>OS_Raw_Data!S1446</f>
        <v>191283.38</v>
      </c>
      <c r="K1448" s="15" t="b">
        <f t="shared" si="44"/>
        <v>1</v>
      </c>
      <c r="L1448" s="15" t="b">
        <f t="shared" si="45"/>
        <v>1</v>
      </c>
    </row>
    <row r="1449" spans="2:12" s="15" customFormat="1" ht="13.75" x14ac:dyDescent="0.45">
      <c r="B1449" s="15">
        <v>1446</v>
      </c>
      <c r="C1449" s="15" t="s">
        <v>24267</v>
      </c>
      <c r="D1449" s="24" t="str">
        <f>OS_Raw_Data!A1447</f>
        <v>OCLM-2025-001446</v>
      </c>
      <c r="E1449" s="24" t="str">
        <f>OS_Raw_Data!B1447</f>
        <v>OPOL-2025-001446</v>
      </c>
      <c r="F1449" s="16" t="str">
        <f>OS_Raw_Data!I1447</f>
        <v>2022-11-27</v>
      </c>
      <c r="G1449" s="16" t="str">
        <f>OS_Raw_Data!J1447</f>
        <v>2022-12-08</v>
      </c>
      <c r="H1449" s="15" t="str">
        <f>OS_Raw_Data!C1447</f>
        <v>Fire Industrial</v>
      </c>
      <c r="I1449" s="25">
        <f>OS_Raw_Data!Q1447</f>
        <v>80799024.019999996</v>
      </c>
      <c r="J1449" s="25">
        <f>OS_Raw_Data!S1447</f>
        <v>48800300.200000003</v>
      </c>
      <c r="K1449" s="15" t="b">
        <f t="shared" si="44"/>
        <v>1</v>
      </c>
      <c r="L1449" s="15" t="b">
        <f t="shared" si="45"/>
        <v>1</v>
      </c>
    </row>
    <row r="1450" spans="2:12" s="15" customFormat="1" ht="13.75" x14ac:dyDescent="0.45">
      <c r="B1450" s="15">
        <v>1447</v>
      </c>
      <c r="C1450" s="15" t="s">
        <v>24267</v>
      </c>
      <c r="D1450" s="24" t="str">
        <f>OS_Raw_Data!A1448</f>
        <v>OCLM-2025-001447</v>
      </c>
      <c r="E1450" s="24" t="str">
        <f>OS_Raw_Data!B1448</f>
        <v>OPOL-2025-001447</v>
      </c>
      <c r="F1450" s="16" t="str">
        <f>OS_Raw_Data!I1448</f>
        <v>2021-08-09</v>
      </c>
      <c r="G1450" s="16" t="str">
        <f>OS_Raw_Data!J1448</f>
        <v>2021-08-26</v>
      </c>
      <c r="H1450" s="15" t="str">
        <f>OS_Raw_Data!C1448</f>
        <v>Marine Cargo</v>
      </c>
      <c r="I1450" s="25">
        <f>OS_Raw_Data!Q1448</f>
        <v>10613756.699999999</v>
      </c>
      <c r="J1450" s="25">
        <f>OS_Raw_Data!S1448</f>
        <v>6179580.54</v>
      </c>
      <c r="K1450" s="15" t="b">
        <f t="shared" si="44"/>
        <v>1</v>
      </c>
      <c r="L1450" s="15" t="b">
        <f t="shared" si="45"/>
        <v>1</v>
      </c>
    </row>
    <row r="1451" spans="2:12" s="15" customFormat="1" ht="13.75" x14ac:dyDescent="0.45">
      <c r="B1451" s="15">
        <v>1448</v>
      </c>
      <c r="C1451" s="15" t="s">
        <v>24267</v>
      </c>
      <c r="D1451" s="24" t="str">
        <f>OS_Raw_Data!A1449</f>
        <v>OCLM-2025-001448</v>
      </c>
      <c r="E1451" s="24" t="str">
        <f>OS_Raw_Data!B1449</f>
        <v>OPOL-2025-001448</v>
      </c>
      <c r="F1451" s="16" t="str">
        <f>OS_Raw_Data!I1449</f>
        <v>2018-08-18</v>
      </c>
      <c r="G1451" s="16" t="str">
        <f>OS_Raw_Data!J1449</f>
        <v>2018-08-24</v>
      </c>
      <c r="H1451" s="15" t="str">
        <f>OS_Raw_Data!C1449</f>
        <v>Fire Industrial</v>
      </c>
      <c r="I1451" s="25">
        <f>OS_Raw_Data!Q1449</f>
        <v>7422325.96</v>
      </c>
      <c r="J1451" s="25">
        <f>OS_Raw_Data!S1449</f>
        <v>4845418.5999999996</v>
      </c>
      <c r="K1451" s="15" t="b">
        <f t="shared" si="44"/>
        <v>1</v>
      </c>
      <c r="L1451" s="15" t="b">
        <f t="shared" si="45"/>
        <v>1</v>
      </c>
    </row>
    <row r="1452" spans="2:12" s="15" customFormat="1" ht="13.75" x14ac:dyDescent="0.45">
      <c r="B1452" s="15">
        <v>1449</v>
      </c>
      <c r="C1452" s="15" t="s">
        <v>24267</v>
      </c>
      <c r="D1452" s="24" t="str">
        <f>OS_Raw_Data!A1450</f>
        <v>OCLM-2025-001449</v>
      </c>
      <c r="E1452" s="24" t="str">
        <f>OS_Raw_Data!B1450</f>
        <v>OPOL-2025-001449</v>
      </c>
      <c r="F1452" s="16" t="str">
        <f>OS_Raw_Data!I1450</f>
        <v>2024-05-07</v>
      </c>
      <c r="G1452" s="16" t="str">
        <f>OS_Raw_Data!J1450</f>
        <v>2024-05-24</v>
      </c>
      <c r="H1452" s="15" t="str">
        <f>OS_Raw_Data!C1450</f>
        <v>WIBA</v>
      </c>
      <c r="I1452" s="25">
        <f>OS_Raw_Data!Q1450</f>
        <v>6095665.0599999996</v>
      </c>
      <c r="J1452" s="25">
        <f>OS_Raw_Data!S1450</f>
        <v>4344968.57</v>
      </c>
      <c r="K1452" s="15" t="b">
        <f t="shared" si="44"/>
        <v>1</v>
      </c>
      <c r="L1452" s="15" t="b">
        <f t="shared" si="45"/>
        <v>1</v>
      </c>
    </row>
    <row r="1453" spans="2:12" s="15" customFormat="1" ht="13.75" x14ac:dyDescent="0.45">
      <c r="B1453" s="15">
        <v>1450</v>
      </c>
      <c r="C1453" s="15" t="s">
        <v>24267</v>
      </c>
      <c r="D1453" s="24" t="str">
        <f>OS_Raw_Data!A1451</f>
        <v>OCLM-2025-001450</v>
      </c>
      <c r="E1453" s="24" t="str">
        <f>OS_Raw_Data!B1451</f>
        <v>OPOL-2025-001450</v>
      </c>
      <c r="F1453" s="16" t="str">
        <f>OS_Raw_Data!I1451</f>
        <v>2024-10-25</v>
      </c>
      <c r="G1453" s="16" t="str">
        <f>OS_Raw_Data!J1451</f>
        <v>2024-10-29</v>
      </c>
      <c r="H1453" s="15" t="str">
        <f>OS_Raw_Data!C1451</f>
        <v>Engineering</v>
      </c>
      <c r="I1453" s="25">
        <f>OS_Raw_Data!Q1451</f>
        <v>67781362.519999996</v>
      </c>
      <c r="J1453" s="25">
        <f>OS_Raw_Data!S1451</f>
        <v>37944163.969999999</v>
      </c>
      <c r="K1453" s="15" t="b">
        <f t="shared" si="44"/>
        <v>1</v>
      </c>
      <c r="L1453" s="15" t="b">
        <f t="shared" si="45"/>
        <v>1</v>
      </c>
    </row>
    <row r="1454" spans="2:12" s="15" customFormat="1" ht="13.75" x14ac:dyDescent="0.45">
      <c r="B1454" s="15">
        <v>1451</v>
      </c>
      <c r="C1454" s="15" t="s">
        <v>24267</v>
      </c>
      <c r="D1454" s="24" t="str">
        <f>OS_Raw_Data!A1452</f>
        <v>OCLM-2025-001451</v>
      </c>
      <c r="E1454" s="24" t="str">
        <f>OS_Raw_Data!B1452</f>
        <v>OPOL-2025-001451</v>
      </c>
      <c r="F1454" s="16" t="str">
        <f>OS_Raw_Data!I1452</f>
        <v>2021-12-13</v>
      </c>
      <c r="G1454" s="16" t="str">
        <f>OS_Raw_Data!J1452</f>
        <v>2022-01-08</v>
      </c>
      <c r="H1454" s="15" t="str">
        <f>OS_Raw_Data!C1452</f>
        <v>Personal Accident</v>
      </c>
      <c r="I1454" s="25">
        <f>OS_Raw_Data!Q1452</f>
        <v>392792.29</v>
      </c>
      <c r="J1454" s="25">
        <f>OS_Raw_Data!S1452</f>
        <v>345785.7</v>
      </c>
      <c r="K1454" s="15" t="b">
        <f t="shared" si="44"/>
        <v>1</v>
      </c>
      <c r="L1454" s="15" t="b">
        <f t="shared" si="45"/>
        <v>1</v>
      </c>
    </row>
    <row r="1455" spans="2:12" s="15" customFormat="1" ht="13.75" x14ac:dyDescent="0.45">
      <c r="B1455" s="15">
        <v>1452</v>
      </c>
      <c r="C1455" s="15" t="s">
        <v>24267</v>
      </c>
      <c r="D1455" s="24" t="str">
        <f>OS_Raw_Data!A1453</f>
        <v>OCLM-2025-001452</v>
      </c>
      <c r="E1455" s="24" t="str">
        <f>OS_Raw_Data!B1453</f>
        <v>OPOL-2025-001452</v>
      </c>
      <c r="F1455" s="16" t="str">
        <f>OS_Raw_Data!I1453</f>
        <v>2023-09-14</v>
      </c>
      <c r="G1455" s="16" t="str">
        <f>OS_Raw_Data!J1453</f>
        <v>2023-09-24</v>
      </c>
      <c r="H1455" s="15" t="str">
        <f>OS_Raw_Data!C1453</f>
        <v>Liability</v>
      </c>
      <c r="I1455" s="25">
        <f>OS_Raw_Data!Q1453</f>
        <v>8891182.8800000008</v>
      </c>
      <c r="J1455" s="25">
        <f>OS_Raw_Data!S1453</f>
        <v>6560979.9199999999</v>
      </c>
      <c r="K1455" s="15" t="b">
        <f t="shared" si="44"/>
        <v>1</v>
      </c>
      <c r="L1455" s="15" t="b">
        <f t="shared" si="45"/>
        <v>1</v>
      </c>
    </row>
    <row r="1456" spans="2:12" s="15" customFormat="1" ht="13.75" x14ac:dyDescent="0.45">
      <c r="B1456" s="15">
        <v>1453</v>
      </c>
      <c r="C1456" s="15" t="s">
        <v>24267</v>
      </c>
      <c r="D1456" s="24" t="str">
        <f>OS_Raw_Data!A1454</f>
        <v>OCLM-2025-001453</v>
      </c>
      <c r="E1456" s="24" t="str">
        <f>OS_Raw_Data!B1454</f>
        <v>OPOL-2025-001453</v>
      </c>
      <c r="F1456" s="16" t="str">
        <f>OS_Raw_Data!I1454</f>
        <v>2023-11-06</v>
      </c>
      <c r="G1456" s="16" t="str">
        <f>OS_Raw_Data!J1454</f>
        <v>2023-11-08</v>
      </c>
      <c r="H1456" s="15" t="str">
        <f>OS_Raw_Data!C1454</f>
        <v>Liability</v>
      </c>
      <c r="I1456" s="25">
        <f>OS_Raw_Data!Q1454</f>
        <v>8942613.1400000006</v>
      </c>
      <c r="J1456" s="25">
        <f>OS_Raw_Data!S1454</f>
        <v>6608160.4100000001</v>
      </c>
      <c r="K1456" s="15" t="b">
        <f t="shared" si="44"/>
        <v>1</v>
      </c>
      <c r="L1456" s="15" t="b">
        <f t="shared" si="45"/>
        <v>1</v>
      </c>
    </row>
    <row r="1457" spans="2:12" s="15" customFormat="1" ht="13.75" x14ac:dyDescent="0.45">
      <c r="B1457" s="15">
        <v>1454</v>
      </c>
      <c r="C1457" s="15" t="s">
        <v>24267</v>
      </c>
      <c r="D1457" s="24" t="str">
        <f>OS_Raw_Data!A1455</f>
        <v>OCLM-2025-001454</v>
      </c>
      <c r="E1457" s="24" t="str">
        <f>OS_Raw_Data!B1455</f>
        <v>OPOL-2025-001454</v>
      </c>
      <c r="F1457" s="16" t="str">
        <f>OS_Raw_Data!I1455</f>
        <v>2023-05-17</v>
      </c>
      <c r="G1457" s="16" t="str">
        <f>OS_Raw_Data!J1455</f>
        <v>2023-05-28</v>
      </c>
      <c r="H1457" s="15" t="str">
        <f>OS_Raw_Data!C1455</f>
        <v>Fire Domestic</v>
      </c>
      <c r="I1457" s="25">
        <f>OS_Raw_Data!Q1455</f>
        <v>6780334.0599999996</v>
      </c>
      <c r="J1457" s="25">
        <f>OS_Raw_Data!S1455</f>
        <v>4966907.4000000004</v>
      </c>
      <c r="K1457" s="15" t="b">
        <f t="shared" si="44"/>
        <v>1</v>
      </c>
      <c r="L1457" s="15" t="b">
        <f t="shared" si="45"/>
        <v>1</v>
      </c>
    </row>
    <row r="1458" spans="2:12" s="15" customFormat="1" ht="13.75" x14ac:dyDescent="0.45">
      <c r="B1458" s="15">
        <v>1455</v>
      </c>
      <c r="C1458" s="15" t="s">
        <v>24267</v>
      </c>
      <c r="D1458" s="24" t="str">
        <f>OS_Raw_Data!A1456</f>
        <v>OCLM-2025-001455</v>
      </c>
      <c r="E1458" s="24" t="str">
        <f>OS_Raw_Data!B1456</f>
        <v>OPOL-2025-001455</v>
      </c>
      <c r="F1458" s="16" t="str">
        <f>OS_Raw_Data!I1456</f>
        <v>2023-07-19</v>
      </c>
      <c r="G1458" s="16" t="str">
        <f>OS_Raw_Data!J1456</f>
        <v>2023-07-24</v>
      </c>
      <c r="H1458" s="15" t="str">
        <f>OS_Raw_Data!C1456</f>
        <v>Liability</v>
      </c>
      <c r="I1458" s="25">
        <f>OS_Raw_Data!Q1456</f>
        <v>5781107.7599999998</v>
      </c>
      <c r="J1458" s="25">
        <f>OS_Raw_Data!S1456</f>
        <v>3344727.66</v>
      </c>
      <c r="K1458" s="15" t="b">
        <f t="shared" si="44"/>
        <v>1</v>
      </c>
      <c r="L1458" s="15" t="b">
        <f t="shared" si="45"/>
        <v>1</v>
      </c>
    </row>
    <row r="1459" spans="2:12" s="15" customFormat="1" ht="13.75" x14ac:dyDescent="0.45">
      <c r="B1459" s="15">
        <v>1456</v>
      </c>
      <c r="C1459" s="15" t="s">
        <v>24267</v>
      </c>
      <c r="D1459" s="24" t="str">
        <f>OS_Raw_Data!A1457</f>
        <v>OCLM-2025-001456</v>
      </c>
      <c r="E1459" s="24" t="str">
        <f>OS_Raw_Data!B1457</f>
        <v>OPOL-2025-001456</v>
      </c>
      <c r="F1459" s="16" t="str">
        <f>OS_Raw_Data!I1457</f>
        <v>2025-08-01</v>
      </c>
      <c r="G1459" s="16" t="str">
        <f>OS_Raw_Data!J1457</f>
        <v>2025-08-21</v>
      </c>
      <c r="H1459" s="15" t="str">
        <f>OS_Raw_Data!C1457</f>
        <v>Engineering</v>
      </c>
      <c r="I1459" s="25">
        <f>OS_Raw_Data!Q1457</f>
        <v>19300668.280000001</v>
      </c>
      <c r="J1459" s="25">
        <f>OS_Raw_Data!S1457</f>
        <v>12347621.189999999</v>
      </c>
      <c r="K1459" s="15" t="b">
        <f t="shared" si="44"/>
        <v>1</v>
      </c>
      <c r="L1459" s="15" t="b">
        <f t="shared" si="45"/>
        <v>1</v>
      </c>
    </row>
    <row r="1460" spans="2:12" s="15" customFormat="1" ht="13.75" x14ac:dyDescent="0.45">
      <c r="B1460" s="15">
        <v>1457</v>
      </c>
      <c r="C1460" s="15" t="s">
        <v>24267</v>
      </c>
      <c r="D1460" s="24" t="str">
        <f>OS_Raw_Data!A1458</f>
        <v>OCLM-2025-001457</v>
      </c>
      <c r="E1460" s="24" t="str">
        <f>OS_Raw_Data!B1458</f>
        <v>OPOL-2025-001457</v>
      </c>
      <c r="F1460" s="16" t="str">
        <f>OS_Raw_Data!I1458</f>
        <v>2023-07-03</v>
      </c>
      <c r="G1460" s="16" t="str">
        <f>OS_Raw_Data!J1458</f>
        <v>2023-07-12</v>
      </c>
      <c r="H1460" s="15" t="str">
        <f>OS_Raw_Data!C1458</f>
        <v>Marine Cargo</v>
      </c>
      <c r="I1460" s="25">
        <f>OS_Raw_Data!Q1458</f>
        <v>24128173.190000001</v>
      </c>
      <c r="J1460" s="25">
        <f>OS_Raw_Data!S1458</f>
        <v>10226853.91</v>
      </c>
      <c r="K1460" s="15" t="b">
        <f t="shared" si="44"/>
        <v>1</v>
      </c>
      <c r="L1460" s="15" t="b">
        <f t="shared" si="45"/>
        <v>1</v>
      </c>
    </row>
    <row r="1461" spans="2:12" s="15" customFormat="1" ht="13.75" x14ac:dyDescent="0.45">
      <c r="B1461" s="15">
        <v>1458</v>
      </c>
      <c r="C1461" s="15" t="s">
        <v>24267</v>
      </c>
      <c r="D1461" s="24" t="str">
        <f>OS_Raw_Data!A1459</f>
        <v>OCLM-2025-001458</v>
      </c>
      <c r="E1461" s="24" t="str">
        <f>OS_Raw_Data!B1459</f>
        <v>OPOL-2025-001458</v>
      </c>
      <c r="F1461" s="16" t="str">
        <f>OS_Raw_Data!I1459</f>
        <v>2018-11-19</v>
      </c>
      <c r="G1461" s="16" t="str">
        <f>OS_Raw_Data!J1459</f>
        <v>2018-11-27</v>
      </c>
      <c r="H1461" s="15" t="str">
        <f>OS_Raw_Data!C1459</f>
        <v>Engineering</v>
      </c>
      <c r="I1461" s="25">
        <f>OS_Raw_Data!Q1459</f>
        <v>70572457.799999997</v>
      </c>
      <c r="J1461" s="25">
        <f>OS_Raw_Data!S1459</f>
        <v>48993539.579999998</v>
      </c>
      <c r="K1461" s="15" t="b">
        <f t="shared" si="44"/>
        <v>1</v>
      </c>
      <c r="L1461" s="15" t="b">
        <f t="shared" si="45"/>
        <v>1</v>
      </c>
    </row>
    <row r="1462" spans="2:12" s="15" customFormat="1" ht="13.75" x14ac:dyDescent="0.45">
      <c r="B1462" s="15">
        <v>1459</v>
      </c>
      <c r="C1462" s="15" t="s">
        <v>24267</v>
      </c>
      <c r="D1462" s="24" t="str">
        <f>OS_Raw_Data!A1460</f>
        <v>OCLM-2025-001459</v>
      </c>
      <c r="E1462" s="24" t="str">
        <f>OS_Raw_Data!B1460</f>
        <v>OPOL-2025-001459</v>
      </c>
      <c r="F1462" s="16" t="str">
        <f>OS_Raw_Data!I1460</f>
        <v>2026-06-03</v>
      </c>
      <c r="G1462" s="16" t="str">
        <f>OS_Raw_Data!J1460</f>
        <v>2026-06-03</v>
      </c>
      <c r="H1462" s="15" t="str">
        <f>OS_Raw_Data!C1460</f>
        <v>Motor Private</v>
      </c>
      <c r="I1462" s="25">
        <f>OS_Raw_Data!Q1460</f>
        <v>117962.09</v>
      </c>
      <c r="J1462" s="25">
        <f>OS_Raw_Data!S1460</f>
        <v>98079.92</v>
      </c>
      <c r="K1462" s="15" t="b">
        <f t="shared" si="44"/>
        <v>1</v>
      </c>
      <c r="L1462" s="15" t="b">
        <f t="shared" si="45"/>
        <v>1</v>
      </c>
    </row>
    <row r="1463" spans="2:12" s="15" customFormat="1" ht="13.75" x14ac:dyDescent="0.45">
      <c r="B1463" s="15">
        <v>1460</v>
      </c>
      <c r="C1463" s="15" t="s">
        <v>24267</v>
      </c>
      <c r="D1463" s="24" t="str">
        <f>OS_Raw_Data!A1461</f>
        <v>OCLM-2025-001460</v>
      </c>
      <c r="E1463" s="24" t="str">
        <f>OS_Raw_Data!B1461</f>
        <v>OPOL-2025-001460</v>
      </c>
      <c r="F1463" s="16" t="str">
        <f>OS_Raw_Data!I1461</f>
        <v>2022-12-05</v>
      </c>
      <c r="G1463" s="16" t="str">
        <f>OS_Raw_Data!J1461</f>
        <v>2022-12-24</v>
      </c>
      <c r="H1463" s="15" t="str">
        <f>OS_Raw_Data!C1461</f>
        <v>Marine Cargo</v>
      </c>
      <c r="I1463" s="25">
        <f>OS_Raw_Data!Q1461</f>
        <v>3138714.95</v>
      </c>
      <c r="J1463" s="25">
        <f>OS_Raw_Data!S1461</f>
        <v>1537982.12</v>
      </c>
      <c r="K1463" s="15" t="b">
        <f t="shared" si="44"/>
        <v>1</v>
      </c>
      <c r="L1463" s="15" t="b">
        <f t="shared" si="45"/>
        <v>1</v>
      </c>
    </row>
    <row r="1464" spans="2:12" s="15" customFormat="1" ht="13.75" x14ac:dyDescent="0.45">
      <c r="B1464" s="15">
        <v>1461</v>
      </c>
      <c r="C1464" s="15" t="s">
        <v>24267</v>
      </c>
      <c r="D1464" s="24" t="str">
        <f>OS_Raw_Data!A1462</f>
        <v>OCLM-2025-001461</v>
      </c>
      <c r="E1464" s="24" t="str">
        <f>OS_Raw_Data!B1462</f>
        <v>OPOL-2025-001461</v>
      </c>
      <c r="F1464" s="16" t="str">
        <f>OS_Raw_Data!I1462</f>
        <v>2020-05-27</v>
      </c>
      <c r="G1464" s="16" t="str">
        <f>OS_Raw_Data!J1462</f>
        <v>2020-05-27</v>
      </c>
      <c r="H1464" s="15" t="str">
        <f>OS_Raw_Data!C1462</f>
        <v>Marine Cargo</v>
      </c>
      <c r="I1464" s="25">
        <f>OS_Raw_Data!Q1462</f>
        <v>894170.1</v>
      </c>
      <c r="J1464" s="25">
        <f>OS_Raw_Data!S1462</f>
        <v>669359.81999999995</v>
      </c>
      <c r="K1464" s="15" t="b">
        <f t="shared" si="44"/>
        <v>1</v>
      </c>
      <c r="L1464" s="15" t="b">
        <f t="shared" si="45"/>
        <v>1</v>
      </c>
    </row>
    <row r="1465" spans="2:12" s="15" customFormat="1" ht="13.75" x14ac:dyDescent="0.45">
      <c r="B1465" s="15">
        <v>1462</v>
      </c>
      <c r="C1465" s="15" t="s">
        <v>24267</v>
      </c>
      <c r="D1465" s="24" t="str">
        <f>OS_Raw_Data!A1463</f>
        <v>OCLM-2025-001462</v>
      </c>
      <c r="E1465" s="24" t="str">
        <f>OS_Raw_Data!B1463</f>
        <v>OPOL-2025-001462</v>
      </c>
      <c r="F1465" s="16" t="str">
        <f>OS_Raw_Data!I1463</f>
        <v>2018-10-05</v>
      </c>
      <c r="G1465" s="16" t="str">
        <f>OS_Raw_Data!J1463</f>
        <v>2018-10-15</v>
      </c>
      <c r="H1465" s="15" t="str">
        <f>OS_Raw_Data!C1463</f>
        <v>WIBA</v>
      </c>
      <c r="I1465" s="25">
        <f>OS_Raw_Data!Q1463</f>
        <v>363796.14</v>
      </c>
      <c r="J1465" s="25">
        <f>OS_Raw_Data!S1463</f>
        <v>266236.78999999998</v>
      </c>
      <c r="K1465" s="15" t="b">
        <f t="shared" si="44"/>
        <v>1</v>
      </c>
      <c r="L1465" s="15" t="b">
        <f t="shared" si="45"/>
        <v>1</v>
      </c>
    </row>
    <row r="1466" spans="2:12" s="15" customFormat="1" ht="13.75" x14ac:dyDescent="0.45">
      <c r="B1466" s="15">
        <v>1463</v>
      </c>
      <c r="C1466" s="15" t="s">
        <v>24267</v>
      </c>
      <c r="D1466" s="24" t="str">
        <f>OS_Raw_Data!A1464</f>
        <v>OCLM-2025-001463</v>
      </c>
      <c r="E1466" s="24" t="str">
        <f>OS_Raw_Data!B1464</f>
        <v>OPOL-2025-001463</v>
      </c>
      <c r="F1466" s="16" t="str">
        <f>OS_Raw_Data!I1464</f>
        <v>2021-04-13</v>
      </c>
      <c r="G1466" s="16" t="str">
        <f>OS_Raw_Data!J1464</f>
        <v>2021-04-25</v>
      </c>
      <c r="H1466" s="15" t="str">
        <f>OS_Raw_Data!C1464</f>
        <v>WIBA</v>
      </c>
      <c r="I1466" s="25">
        <f>OS_Raw_Data!Q1464</f>
        <v>1095239.47</v>
      </c>
      <c r="J1466" s="25">
        <f>OS_Raw_Data!S1464</f>
        <v>900044.59</v>
      </c>
      <c r="K1466" s="15" t="b">
        <f t="shared" si="44"/>
        <v>1</v>
      </c>
      <c r="L1466" s="15" t="b">
        <f t="shared" si="45"/>
        <v>1</v>
      </c>
    </row>
    <row r="1467" spans="2:12" s="15" customFormat="1" ht="13.75" x14ac:dyDescent="0.45">
      <c r="B1467" s="15">
        <v>1464</v>
      </c>
      <c r="C1467" s="15" t="s">
        <v>24267</v>
      </c>
      <c r="D1467" s="24" t="str">
        <f>OS_Raw_Data!A1465</f>
        <v>OCLM-2025-001464</v>
      </c>
      <c r="E1467" s="24" t="str">
        <f>OS_Raw_Data!B1465</f>
        <v>OPOL-2025-001464</v>
      </c>
      <c r="F1467" s="16" t="str">
        <f>OS_Raw_Data!I1465</f>
        <v>2019-10-20</v>
      </c>
      <c r="G1467" s="16" t="str">
        <f>OS_Raw_Data!J1465</f>
        <v>2019-10-24</v>
      </c>
      <c r="H1467" s="15" t="str">
        <f>OS_Raw_Data!C1465</f>
        <v>Motor Commercial</v>
      </c>
      <c r="I1467" s="25">
        <f>OS_Raw_Data!Q1465</f>
        <v>449572.94</v>
      </c>
      <c r="J1467" s="25">
        <f>OS_Raw_Data!S1465</f>
        <v>277862.55</v>
      </c>
      <c r="K1467" s="15" t="b">
        <f t="shared" si="44"/>
        <v>1</v>
      </c>
      <c r="L1467" s="15" t="b">
        <f t="shared" si="45"/>
        <v>1</v>
      </c>
    </row>
    <row r="1468" spans="2:12" s="15" customFormat="1" ht="13.75" x14ac:dyDescent="0.45">
      <c r="B1468" s="15">
        <v>1465</v>
      </c>
      <c r="C1468" s="15" t="s">
        <v>24267</v>
      </c>
      <c r="D1468" s="24" t="str">
        <f>OS_Raw_Data!A1466</f>
        <v>OCLM-2025-001465</v>
      </c>
      <c r="E1468" s="24" t="str">
        <f>OS_Raw_Data!B1466</f>
        <v>OPOL-2025-001465</v>
      </c>
      <c r="F1468" s="16" t="str">
        <f>OS_Raw_Data!I1466</f>
        <v>2020-01-01</v>
      </c>
      <c r="G1468" s="16" t="str">
        <f>OS_Raw_Data!J1466</f>
        <v>2020-01-25</v>
      </c>
      <c r="H1468" s="15" t="str">
        <f>OS_Raw_Data!C1466</f>
        <v>Personal Accident</v>
      </c>
      <c r="I1468" s="25">
        <f>OS_Raw_Data!Q1466</f>
        <v>427517.31</v>
      </c>
      <c r="J1468" s="25">
        <f>OS_Raw_Data!S1466</f>
        <v>361827.29</v>
      </c>
      <c r="K1468" s="15" t="b">
        <f t="shared" si="44"/>
        <v>1</v>
      </c>
      <c r="L1468" s="15" t="b">
        <f t="shared" si="45"/>
        <v>1</v>
      </c>
    </row>
    <row r="1469" spans="2:12" s="15" customFormat="1" ht="13.75" x14ac:dyDescent="0.45">
      <c r="B1469" s="15">
        <v>1466</v>
      </c>
      <c r="C1469" s="15" t="s">
        <v>24267</v>
      </c>
      <c r="D1469" s="24" t="str">
        <f>OS_Raw_Data!A1467</f>
        <v>OCLM-2025-001466</v>
      </c>
      <c r="E1469" s="24" t="str">
        <f>OS_Raw_Data!B1467</f>
        <v>OPOL-2025-001466</v>
      </c>
      <c r="F1469" s="16" t="str">
        <f>OS_Raw_Data!I1467</f>
        <v>2026-10-01</v>
      </c>
      <c r="G1469" s="16" t="str">
        <f>OS_Raw_Data!J1467</f>
        <v>2026-10-27</v>
      </c>
      <c r="H1469" s="15" t="str">
        <f>OS_Raw_Data!C1467</f>
        <v>Medical</v>
      </c>
      <c r="I1469" s="25">
        <f>OS_Raw_Data!Q1467</f>
        <v>107469.62</v>
      </c>
      <c r="J1469" s="25">
        <f>OS_Raw_Data!S1467</f>
        <v>90236.31</v>
      </c>
      <c r="K1469" s="15" t="b">
        <f t="shared" si="44"/>
        <v>1</v>
      </c>
      <c r="L1469" s="15" t="b">
        <f t="shared" si="45"/>
        <v>1</v>
      </c>
    </row>
    <row r="1470" spans="2:12" s="15" customFormat="1" ht="13.75" x14ac:dyDescent="0.45">
      <c r="B1470" s="15">
        <v>1467</v>
      </c>
      <c r="C1470" s="15" t="s">
        <v>24267</v>
      </c>
      <c r="D1470" s="24" t="str">
        <f>OS_Raw_Data!A1468</f>
        <v>OCLM-2025-001467</v>
      </c>
      <c r="E1470" s="24" t="str">
        <f>OS_Raw_Data!B1468</f>
        <v>OPOL-2025-001467</v>
      </c>
      <c r="F1470" s="16" t="str">
        <f>OS_Raw_Data!I1468</f>
        <v>2022-09-13</v>
      </c>
      <c r="G1470" s="16" t="str">
        <f>OS_Raw_Data!J1468</f>
        <v>2022-10-10</v>
      </c>
      <c r="H1470" s="15" t="str">
        <f>OS_Raw_Data!C1468</f>
        <v>Motor Commercial</v>
      </c>
      <c r="I1470" s="25">
        <f>OS_Raw_Data!Q1468</f>
        <v>659651.69999999995</v>
      </c>
      <c r="J1470" s="25">
        <f>OS_Raw_Data!S1468</f>
        <v>369529.8</v>
      </c>
      <c r="K1470" s="15" t="b">
        <f t="shared" si="44"/>
        <v>1</v>
      </c>
      <c r="L1470" s="15" t="b">
        <f t="shared" si="45"/>
        <v>1</v>
      </c>
    </row>
    <row r="1471" spans="2:12" s="15" customFormat="1" ht="13.75" x14ac:dyDescent="0.45">
      <c r="B1471" s="15">
        <v>1468</v>
      </c>
      <c r="C1471" s="15" t="s">
        <v>24267</v>
      </c>
      <c r="D1471" s="24" t="str">
        <f>OS_Raw_Data!A1469</f>
        <v>OCLM-2025-001468</v>
      </c>
      <c r="E1471" s="24" t="str">
        <f>OS_Raw_Data!B1469</f>
        <v>OPOL-2025-001468</v>
      </c>
      <c r="F1471" s="16" t="str">
        <f>OS_Raw_Data!I1469</f>
        <v>2019-02-12</v>
      </c>
      <c r="G1471" s="16" t="str">
        <f>OS_Raw_Data!J1469</f>
        <v>2019-03-05</v>
      </c>
      <c r="H1471" s="15" t="str">
        <f>OS_Raw_Data!C1469</f>
        <v>Liability</v>
      </c>
      <c r="I1471" s="25">
        <f>OS_Raw_Data!Q1469</f>
        <v>1412151.04</v>
      </c>
      <c r="J1471" s="25">
        <f>OS_Raw_Data!S1469</f>
        <v>936685.27</v>
      </c>
      <c r="K1471" s="15" t="b">
        <f t="shared" si="44"/>
        <v>1</v>
      </c>
      <c r="L1471" s="15" t="b">
        <f t="shared" si="45"/>
        <v>1</v>
      </c>
    </row>
    <row r="1472" spans="2:12" s="15" customFormat="1" ht="13.75" x14ac:dyDescent="0.45">
      <c r="B1472" s="15">
        <v>1469</v>
      </c>
      <c r="C1472" s="15" t="s">
        <v>24267</v>
      </c>
      <c r="D1472" s="24" t="str">
        <f>OS_Raw_Data!A1470</f>
        <v>OCLM-2025-001469</v>
      </c>
      <c r="E1472" s="24" t="str">
        <f>OS_Raw_Data!B1470</f>
        <v>OPOL-2025-001469</v>
      </c>
      <c r="F1472" s="16" t="str">
        <f>OS_Raw_Data!I1470</f>
        <v>2024-09-04</v>
      </c>
      <c r="G1472" s="16" t="str">
        <f>OS_Raw_Data!J1470</f>
        <v>2024-09-08</v>
      </c>
      <c r="H1472" s="15" t="str">
        <f>OS_Raw_Data!C1470</f>
        <v>Medical</v>
      </c>
      <c r="I1472" s="25">
        <f>OS_Raw_Data!Q1470</f>
        <v>43406</v>
      </c>
      <c r="J1472" s="25">
        <f>OS_Raw_Data!S1470</f>
        <v>29573.25</v>
      </c>
      <c r="K1472" s="15" t="b">
        <f t="shared" si="44"/>
        <v>1</v>
      </c>
      <c r="L1472" s="15" t="b">
        <f t="shared" si="45"/>
        <v>1</v>
      </c>
    </row>
    <row r="1473" spans="2:12" s="15" customFormat="1" ht="13.75" x14ac:dyDescent="0.45">
      <c r="B1473" s="15">
        <v>1470</v>
      </c>
      <c r="C1473" s="15" t="s">
        <v>24267</v>
      </c>
      <c r="D1473" s="24" t="str">
        <f>OS_Raw_Data!A1471</f>
        <v>OCLM-2025-001470</v>
      </c>
      <c r="E1473" s="24" t="str">
        <f>OS_Raw_Data!B1471</f>
        <v>OPOL-2025-001470</v>
      </c>
      <c r="F1473" s="16" t="str">
        <f>OS_Raw_Data!I1471</f>
        <v>2019-10-27</v>
      </c>
      <c r="G1473" s="16" t="str">
        <f>OS_Raw_Data!J1471</f>
        <v>2019-11-23</v>
      </c>
      <c r="H1473" s="15" t="str">
        <f>OS_Raw_Data!C1471</f>
        <v>Marine Cargo</v>
      </c>
      <c r="I1473" s="25">
        <f>OS_Raw_Data!Q1471</f>
        <v>38407298.689999998</v>
      </c>
      <c r="J1473" s="25">
        <f>OS_Raw_Data!S1471</f>
        <v>24026816.280000001</v>
      </c>
      <c r="K1473" s="15" t="b">
        <f t="shared" si="44"/>
        <v>1</v>
      </c>
      <c r="L1473" s="15" t="b">
        <f t="shared" si="45"/>
        <v>1</v>
      </c>
    </row>
    <row r="1474" spans="2:12" s="15" customFormat="1" ht="13.75" x14ac:dyDescent="0.45">
      <c r="B1474" s="15">
        <v>1471</v>
      </c>
      <c r="C1474" s="15" t="s">
        <v>24267</v>
      </c>
      <c r="D1474" s="24" t="str">
        <f>OS_Raw_Data!A1472</f>
        <v>OCLM-2025-001471</v>
      </c>
      <c r="E1474" s="24" t="str">
        <f>OS_Raw_Data!B1472</f>
        <v>OPOL-2025-001471</v>
      </c>
      <c r="F1474" s="16" t="str">
        <f>OS_Raw_Data!I1472</f>
        <v>2026-01-09</v>
      </c>
      <c r="G1474" s="16" t="str">
        <f>OS_Raw_Data!J1472</f>
        <v>2026-02-01</v>
      </c>
      <c r="H1474" s="15" t="str">
        <f>OS_Raw_Data!C1472</f>
        <v>Fire Domestic</v>
      </c>
      <c r="I1474" s="25">
        <f>OS_Raw_Data!Q1472</f>
        <v>6317972.2699999996</v>
      </c>
      <c r="J1474" s="25">
        <f>OS_Raw_Data!S1472</f>
        <v>5060912.5199999996</v>
      </c>
      <c r="K1474" s="15" t="b">
        <f t="shared" si="44"/>
        <v>1</v>
      </c>
      <c r="L1474" s="15" t="b">
        <f t="shared" si="45"/>
        <v>1</v>
      </c>
    </row>
    <row r="1475" spans="2:12" s="15" customFormat="1" ht="13.75" x14ac:dyDescent="0.45">
      <c r="B1475" s="15">
        <v>1472</v>
      </c>
      <c r="C1475" s="15" t="s">
        <v>24267</v>
      </c>
      <c r="D1475" s="24" t="str">
        <f>OS_Raw_Data!A1473</f>
        <v>OCLM-2025-001472</v>
      </c>
      <c r="E1475" s="24" t="str">
        <f>OS_Raw_Data!B1473</f>
        <v>OPOL-2025-001472</v>
      </c>
      <c r="F1475" s="16" t="str">
        <f>OS_Raw_Data!I1473</f>
        <v>2025-01-04</v>
      </c>
      <c r="G1475" s="16" t="str">
        <f>OS_Raw_Data!J1473</f>
        <v>2025-01-19</v>
      </c>
      <c r="H1475" s="15" t="str">
        <f>OS_Raw_Data!C1473</f>
        <v>Personal Accident</v>
      </c>
      <c r="I1475" s="25">
        <f>OS_Raw_Data!Q1473</f>
        <v>279355.08</v>
      </c>
      <c r="J1475" s="25">
        <f>OS_Raw_Data!S1473</f>
        <v>228645.86</v>
      </c>
      <c r="K1475" s="15" t="b">
        <f t="shared" si="44"/>
        <v>1</v>
      </c>
      <c r="L1475" s="15" t="b">
        <f t="shared" si="45"/>
        <v>1</v>
      </c>
    </row>
    <row r="1476" spans="2:12" s="15" customFormat="1" ht="13.75" x14ac:dyDescent="0.45">
      <c r="B1476" s="15">
        <v>1473</v>
      </c>
      <c r="C1476" s="15" t="s">
        <v>24267</v>
      </c>
      <c r="D1476" s="24" t="str">
        <f>OS_Raw_Data!A1474</f>
        <v>OCLM-2025-001473</v>
      </c>
      <c r="E1476" s="24" t="str">
        <f>OS_Raw_Data!B1474</f>
        <v>OPOL-2025-001473</v>
      </c>
      <c r="F1476" s="16" t="str">
        <f>OS_Raw_Data!I1474</f>
        <v>2019-01-11</v>
      </c>
      <c r="G1476" s="16" t="str">
        <f>OS_Raw_Data!J1474</f>
        <v>2019-01-23</v>
      </c>
      <c r="H1476" s="15" t="str">
        <f>OS_Raw_Data!C1474</f>
        <v>Motor Commercial</v>
      </c>
      <c r="I1476" s="25">
        <f>OS_Raw_Data!Q1474</f>
        <v>1218621.0900000001</v>
      </c>
      <c r="J1476" s="25">
        <f>OS_Raw_Data!S1474</f>
        <v>829012.15</v>
      </c>
      <c r="K1476" s="15" t="b">
        <f t="shared" si="44"/>
        <v>1</v>
      </c>
      <c r="L1476" s="15" t="b">
        <f t="shared" si="45"/>
        <v>1</v>
      </c>
    </row>
    <row r="1477" spans="2:12" s="15" customFormat="1" ht="13.75" x14ac:dyDescent="0.45">
      <c r="B1477" s="15">
        <v>1474</v>
      </c>
      <c r="C1477" s="15" t="s">
        <v>24267</v>
      </c>
      <c r="D1477" s="24" t="str">
        <f>OS_Raw_Data!A1475</f>
        <v>OCLM-2025-001474</v>
      </c>
      <c r="E1477" s="24" t="str">
        <f>OS_Raw_Data!B1475</f>
        <v>OPOL-2025-001474</v>
      </c>
      <c r="F1477" s="16" t="str">
        <f>OS_Raw_Data!I1475</f>
        <v>2025-07-25</v>
      </c>
      <c r="G1477" s="16" t="str">
        <f>OS_Raw_Data!J1475</f>
        <v>2025-08-16</v>
      </c>
      <c r="H1477" s="15" t="str">
        <f>OS_Raw_Data!C1475</f>
        <v>Liability</v>
      </c>
      <c r="I1477" s="25">
        <f>OS_Raw_Data!Q1475</f>
        <v>7276775.1900000004</v>
      </c>
      <c r="J1477" s="25">
        <f>OS_Raw_Data!S1475</f>
        <v>4536551.13</v>
      </c>
      <c r="K1477" s="15" t="b">
        <f t="shared" ref="K1477:K1540" si="46">F1477&lt;=G1477</f>
        <v>1</v>
      </c>
      <c r="L1477" s="15" t="b">
        <f t="shared" ref="L1477:L1540" si="47">J1477&lt;=I1477</f>
        <v>1</v>
      </c>
    </row>
    <row r="1478" spans="2:12" s="15" customFormat="1" ht="13.75" x14ac:dyDescent="0.45">
      <c r="B1478" s="15">
        <v>1475</v>
      </c>
      <c r="C1478" s="15" t="s">
        <v>24267</v>
      </c>
      <c r="D1478" s="24" t="str">
        <f>OS_Raw_Data!A1476</f>
        <v>OCLM-2025-001475</v>
      </c>
      <c r="E1478" s="24" t="str">
        <f>OS_Raw_Data!B1476</f>
        <v>OPOL-2025-001475</v>
      </c>
      <c r="F1478" s="16" t="str">
        <f>OS_Raw_Data!I1476</f>
        <v>2025-10-09</v>
      </c>
      <c r="G1478" s="16" t="str">
        <f>OS_Raw_Data!J1476</f>
        <v>2025-11-08</v>
      </c>
      <c r="H1478" s="15" t="str">
        <f>OS_Raw_Data!C1476</f>
        <v>Personal Accident</v>
      </c>
      <c r="I1478" s="25">
        <f>OS_Raw_Data!Q1476</f>
        <v>101810.34</v>
      </c>
      <c r="J1478" s="25">
        <f>OS_Raw_Data!S1476</f>
        <v>77434.820000000007</v>
      </c>
      <c r="K1478" s="15" t="b">
        <f t="shared" si="46"/>
        <v>1</v>
      </c>
      <c r="L1478" s="15" t="b">
        <f t="shared" si="47"/>
        <v>1</v>
      </c>
    </row>
    <row r="1479" spans="2:12" s="15" customFormat="1" ht="13.75" x14ac:dyDescent="0.45">
      <c r="B1479" s="15">
        <v>1476</v>
      </c>
      <c r="C1479" s="15" t="s">
        <v>24267</v>
      </c>
      <c r="D1479" s="24" t="str">
        <f>OS_Raw_Data!A1477</f>
        <v>OCLM-2025-001476</v>
      </c>
      <c r="E1479" s="24" t="str">
        <f>OS_Raw_Data!B1477</f>
        <v>OPOL-2025-001476</v>
      </c>
      <c r="F1479" s="16" t="str">
        <f>OS_Raw_Data!I1477</f>
        <v>2023-10-25</v>
      </c>
      <c r="G1479" s="16" t="str">
        <f>OS_Raw_Data!J1477</f>
        <v>2023-11-22</v>
      </c>
      <c r="H1479" s="15" t="str">
        <f>OS_Raw_Data!C1477</f>
        <v>Motor Private</v>
      </c>
      <c r="I1479" s="25">
        <f>OS_Raw_Data!Q1477</f>
        <v>234158.94</v>
      </c>
      <c r="J1479" s="25">
        <f>OS_Raw_Data!S1477</f>
        <v>207842.07</v>
      </c>
      <c r="K1479" s="15" t="b">
        <f t="shared" si="46"/>
        <v>1</v>
      </c>
      <c r="L1479" s="15" t="b">
        <f t="shared" si="47"/>
        <v>1</v>
      </c>
    </row>
    <row r="1480" spans="2:12" s="15" customFormat="1" ht="13.75" x14ac:dyDescent="0.45">
      <c r="B1480" s="15">
        <v>1477</v>
      </c>
      <c r="C1480" s="15" t="s">
        <v>24267</v>
      </c>
      <c r="D1480" s="24" t="str">
        <f>OS_Raw_Data!A1478</f>
        <v>OCLM-2025-001477</v>
      </c>
      <c r="E1480" s="24" t="str">
        <f>OS_Raw_Data!B1478</f>
        <v>OPOL-2025-001477</v>
      </c>
      <c r="F1480" s="16" t="str">
        <f>OS_Raw_Data!I1478</f>
        <v>2018-10-13</v>
      </c>
      <c r="G1480" s="16" t="str">
        <f>OS_Raw_Data!J1478</f>
        <v>2018-10-22</v>
      </c>
      <c r="H1480" s="15" t="str">
        <f>OS_Raw_Data!C1478</f>
        <v>Motor Commercial</v>
      </c>
      <c r="I1480" s="25">
        <f>OS_Raw_Data!Q1478</f>
        <v>300772.24</v>
      </c>
      <c r="J1480" s="25">
        <f>OS_Raw_Data!S1478</f>
        <v>203821.46</v>
      </c>
      <c r="K1480" s="15" t="b">
        <f t="shared" si="46"/>
        <v>1</v>
      </c>
      <c r="L1480" s="15" t="b">
        <f t="shared" si="47"/>
        <v>1</v>
      </c>
    </row>
    <row r="1481" spans="2:12" s="15" customFormat="1" ht="13.75" x14ac:dyDescent="0.45">
      <c r="B1481" s="15">
        <v>1478</v>
      </c>
      <c r="C1481" s="15" t="s">
        <v>24267</v>
      </c>
      <c r="D1481" s="24" t="str">
        <f>OS_Raw_Data!A1479</f>
        <v>OCLM-2025-001478</v>
      </c>
      <c r="E1481" s="24" t="str">
        <f>OS_Raw_Data!B1479</f>
        <v>OPOL-2025-001478</v>
      </c>
      <c r="F1481" s="16" t="str">
        <f>OS_Raw_Data!I1479</f>
        <v>2021-09-15</v>
      </c>
      <c r="G1481" s="16" t="str">
        <f>OS_Raw_Data!J1479</f>
        <v>2021-10-13</v>
      </c>
      <c r="H1481" s="15" t="str">
        <f>OS_Raw_Data!C1479</f>
        <v>Personal Accident</v>
      </c>
      <c r="I1481" s="25">
        <f>OS_Raw_Data!Q1479</f>
        <v>255787.15</v>
      </c>
      <c r="J1481" s="25">
        <f>OS_Raw_Data!S1479</f>
        <v>204916.24</v>
      </c>
      <c r="K1481" s="15" t="b">
        <f t="shared" si="46"/>
        <v>1</v>
      </c>
      <c r="L1481" s="15" t="b">
        <f t="shared" si="47"/>
        <v>1</v>
      </c>
    </row>
    <row r="1482" spans="2:12" s="15" customFormat="1" ht="13.75" x14ac:dyDescent="0.45">
      <c r="B1482" s="15">
        <v>1479</v>
      </c>
      <c r="C1482" s="15" t="s">
        <v>24267</v>
      </c>
      <c r="D1482" s="24" t="str">
        <f>OS_Raw_Data!A1480</f>
        <v>OCLM-2025-001479</v>
      </c>
      <c r="E1482" s="24" t="str">
        <f>OS_Raw_Data!B1480</f>
        <v>OPOL-2025-001479</v>
      </c>
      <c r="F1482" s="16" t="str">
        <f>OS_Raw_Data!I1480</f>
        <v>2019-01-28</v>
      </c>
      <c r="G1482" s="16" t="str">
        <f>OS_Raw_Data!J1480</f>
        <v>2019-02-03</v>
      </c>
      <c r="H1482" s="15" t="str">
        <f>OS_Raw_Data!C1480</f>
        <v>Personal Accident</v>
      </c>
      <c r="I1482" s="25">
        <f>OS_Raw_Data!Q1480</f>
        <v>386380.98</v>
      </c>
      <c r="J1482" s="25">
        <f>OS_Raw_Data!S1480</f>
        <v>266940.32</v>
      </c>
      <c r="K1482" s="15" t="b">
        <f t="shared" si="46"/>
        <v>1</v>
      </c>
      <c r="L1482" s="15" t="b">
        <f t="shared" si="47"/>
        <v>1</v>
      </c>
    </row>
    <row r="1483" spans="2:12" s="15" customFormat="1" ht="13.75" x14ac:dyDescent="0.45">
      <c r="B1483" s="15">
        <v>1480</v>
      </c>
      <c r="C1483" s="15" t="s">
        <v>24267</v>
      </c>
      <c r="D1483" s="24" t="str">
        <f>OS_Raw_Data!A1481</f>
        <v>OCLM-2025-001480</v>
      </c>
      <c r="E1483" s="24" t="str">
        <f>OS_Raw_Data!B1481</f>
        <v>OPOL-2025-001480</v>
      </c>
      <c r="F1483" s="16" t="str">
        <f>OS_Raw_Data!I1481</f>
        <v>2019-12-12</v>
      </c>
      <c r="G1483" s="16" t="str">
        <f>OS_Raw_Data!J1481</f>
        <v>2020-01-06</v>
      </c>
      <c r="H1483" s="15" t="str">
        <f>OS_Raw_Data!C1481</f>
        <v>Liability</v>
      </c>
      <c r="I1483" s="25">
        <f>OS_Raw_Data!Q1481</f>
        <v>22482221.510000002</v>
      </c>
      <c r="J1483" s="25">
        <f>OS_Raw_Data!S1481</f>
        <v>14245288.98</v>
      </c>
      <c r="K1483" s="15" t="b">
        <f t="shared" si="46"/>
        <v>1</v>
      </c>
      <c r="L1483" s="15" t="b">
        <f t="shared" si="47"/>
        <v>1</v>
      </c>
    </row>
    <row r="1484" spans="2:12" s="15" customFormat="1" ht="13.75" x14ac:dyDescent="0.45">
      <c r="B1484" s="15">
        <v>1481</v>
      </c>
      <c r="C1484" s="15" t="s">
        <v>24267</v>
      </c>
      <c r="D1484" s="24" t="str">
        <f>OS_Raw_Data!A1482</f>
        <v>OCLM-2025-001481</v>
      </c>
      <c r="E1484" s="24" t="str">
        <f>OS_Raw_Data!B1482</f>
        <v>OPOL-2025-001481</v>
      </c>
      <c r="F1484" s="16" t="str">
        <f>OS_Raw_Data!I1482</f>
        <v>2021-05-09</v>
      </c>
      <c r="G1484" s="16" t="str">
        <f>OS_Raw_Data!J1482</f>
        <v>2021-05-19</v>
      </c>
      <c r="H1484" s="15" t="str">
        <f>OS_Raw_Data!C1482</f>
        <v>Liability</v>
      </c>
      <c r="I1484" s="25">
        <f>OS_Raw_Data!Q1482</f>
        <v>43648070.090000004</v>
      </c>
      <c r="J1484" s="25">
        <f>OS_Raw_Data!S1482</f>
        <v>20562942.579999998</v>
      </c>
      <c r="K1484" s="15" t="b">
        <f t="shared" si="46"/>
        <v>1</v>
      </c>
      <c r="L1484" s="15" t="b">
        <f t="shared" si="47"/>
        <v>1</v>
      </c>
    </row>
    <row r="1485" spans="2:12" s="15" customFormat="1" ht="13.75" x14ac:dyDescent="0.45">
      <c r="B1485" s="15">
        <v>1482</v>
      </c>
      <c r="C1485" s="15" t="s">
        <v>24267</v>
      </c>
      <c r="D1485" s="24" t="str">
        <f>OS_Raw_Data!A1483</f>
        <v>OCLM-2025-001482</v>
      </c>
      <c r="E1485" s="24" t="str">
        <f>OS_Raw_Data!B1483</f>
        <v>OPOL-2025-001482</v>
      </c>
      <c r="F1485" s="16" t="str">
        <f>OS_Raw_Data!I1483</f>
        <v>2021-11-07</v>
      </c>
      <c r="G1485" s="16" t="str">
        <f>OS_Raw_Data!J1483</f>
        <v>2021-11-10</v>
      </c>
      <c r="H1485" s="15" t="str">
        <f>OS_Raw_Data!C1483</f>
        <v>Medical</v>
      </c>
      <c r="I1485" s="25">
        <f>OS_Raw_Data!Q1483</f>
        <v>23471.81</v>
      </c>
      <c r="J1485" s="25">
        <f>OS_Raw_Data!S1483</f>
        <v>19300.849999999999</v>
      </c>
      <c r="K1485" s="15" t="b">
        <f t="shared" si="46"/>
        <v>1</v>
      </c>
      <c r="L1485" s="15" t="b">
        <f t="shared" si="47"/>
        <v>1</v>
      </c>
    </row>
    <row r="1486" spans="2:12" s="15" customFormat="1" ht="13.75" x14ac:dyDescent="0.45">
      <c r="B1486" s="15">
        <v>1483</v>
      </c>
      <c r="C1486" s="15" t="s">
        <v>24267</v>
      </c>
      <c r="D1486" s="24" t="str">
        <f>OS_Raw_Data!A1484</f>
        <v>OCLM-2025-001483</v>
      </c>
      <c r="E1486" s="24" t="str">
        <f>OS_Raw_Data!B1484</f>
        <v>OPOL-2025-001483</v>
      </c>
      <c r="F1486" s="16" t="str">
        <f>OS_Raw_Data!I1484</f>
        <v>2025-07-02</v>
      </c>
      <c r="G1486" s="16" t="str">
        <f>OS_Raw_Data!J1484</f>
        <v>2025-07-13</v>
      </c>
      <c r="H1486" s="15" t="str">
        <f>OS_Raw_Data!C1484</f>
        <v>WIBA</v>
      </c>
      <c r="I1486" s="25">
        <f>OS_Raw_Data!Q1484</f>
        <v>2585756.25</v>
      </c>
      <c r="J1486" s="25">
        <f>OS_Raw_Data!S1484</f>
        <v>1952243.48</v>
      </c>
      <c r="K1486" s="15" t="b">
        <f t="shared" si="46"/>
        <v>1</v>
      </c>
      <c r="L1486" s="15" t="b">
        <f t="shared" si="47"/>
        <v>1</v>
      </c>
    </row>
    <row r="1487" spans="2:12" s="15" customFormat="1" ht="13.75" x14ac:dyDescent="0.45">
      <c r="B1487" s="15">
        <v>1484</v>
      </c>
      <c r="C1487" s="15" t="s">
        <v>24267</v>
      </c>
      <c r="D1487" s="24" t="str">
        <f>OS_Raw_Data!A1485</f>
        <v>OCLM-2025-001484</v>
      </c>
      <c r="E1487" s="24" t="str">
        <f>OS_Raw_Data!B1485</f>
        <v>OPOL-2025-001484</v>
      </c>
      <c r="F1487" s="16" t="str">
        <f>OS_Raw_Data!I1485</f>
        <v>2025-12-23</v>
      </c>
      <c r="G1487" s="16" t="str">
        <f>OS_Raw_Data!J1485</f>
        <v>2026-01-10</v>
      </c>
      <c r="H1487" s="15" t="str">
        <f>OS_Raw_Data!C1485</f>
        <v>Medical</v>
      </c>
      <c r="I1487" s="25">
        <f>OS_Raw_Data!Q1485</f>
        <v>410603.84</v>
      </c>
      <c r="J1487" s="25">
        <f>OS_Raw_Data!S1485</f>
        <v>300043.27</v>
      </c>
      <c r="K1487" s="15" t="b">
        <f t="shared" si="46"/>
        <v>1</v>
      </c>
      <c r="L1487" s="15" t="b">
        <f t="shared" si="47"/>
        <v>1</v>
      </c>
    </row>
    <row r="1488" spans="2:12" s="15" customFormat="1" ht="13.75" x14ac:dyDescent="0.45">
      <c r="B1488" s="15">
        <v>1485</v>
      </c>
      <c r="C1488" s="15" t="s">
        <v>24267</v>
      </c>
      <c r="D1488" s="24" t="str">
        <f>OS_Raw_Data!A1486</f>
        <v>OCLM-2025-001485</v>
      </c>
      <c r="E1488" s="24" t="str">
        <f>OS_Raw_Data!B1486</f>
        <v>OPOL-2025-001485</v>
      </c>
      <c r="F1488" s="16" t="str">
        <f>OS_Raw_Data!I1486</f>
        <v>2021-05-11</v>
      </c>
      <c r="G1488" s="16" t="str">
        <f>OS_Raw_Data!J1486</f>
        <v>2021-05-11</v>
      </c>
      <c r="H1488" s="15" t="str">
        <f>OS_Raw_Data!C1486</f>
        <v>Fire Domestic</v>
      </c>
      <c r="I1488" s="25">
        <f>OS_Raw_Data!Q1486</f>
        <v>2699917.19</v>
      </c>
      <c r="J1488" s="25">
        <f>OS_Raw_Data!S1486</f>
        <v>2054063.77</v>
      </c>
      <c r="K1488" s="15" t="b">
        <f t="shared" si="46"/>
        <v>1</v>
      </c>
      <c r="L1488" s="15" t="b">
        <f t="shared" si="47"/>
        <v>1</v>
      </c>
    </row>
    <row r="1489" spans="2:12" s="15" customFormat="1" ht="13.75" x14ac:dyDescent="0.45">
      <c r="B1489" s="15">
        <v>1486</v>
      </c>
      <c r="C1489" s="15" t="s">
        <v>24267</v>
      </c>
      <c r="D1489" s="24" t="str">
        <f>OS_Raw_Data!A1487</f>
        <v>OCLM-2025-001486</v>
      </c>
      <c r="E1489" s="24" t="str">
        <f>OS_Raw_Data!B1487</f>
        <v>OPOL-2025-001486</v>
      </c>
      <c r="F1489" s="16" t="str">
        <f>OS_Raw_Data!I1487</f>
        <v>2025-01-06</v>
      </c>
      <c r="G1489" s="16" t="str">
        <f>OS_Raw_Data!J1487</f>
        <v>2025-01-11</v>
      </c>
      <c r="H1489" s="15" t="str">
        <f>OS_Raw_Data!C1487</f>
        <v>Fire Industrial</v>
      </c>
      <c r="I1489" s="25">
        <f>OS_Raw_Data!Q1487</f>
        <v>218883697.72999999</v>
      </c>
      <c r="J1489" s="25">
        <f>OS_Raw_Data!S1487</f>
        <v>155917336.75</v>
      </c>
      <c r="K1489" s="15" t="b">
        <f t="shared" si="46"/>
        <v>1</v>
      </c>
      <c r="L1489" s="15" t="b">
        <f t="shared" si="47"/>
        <v>1</v>
      </c>
    </row>
    <row r="1490" spans="2:12" s="15" customFormat="1" ht="13.75" x14ac:dyDescent="0.45">
      <c r="B1490" s="15">
        <v>1487</v>
      </c>
      <c r="C1490" s="15" t="s">
        <v>24267</v>
      </c>
      <c r="D1490" s="24" t="str">
        <f>OS_Raw_Data!A1488</f>
        <v>OCLM-2025-001487</v>
      </c>
      <c r="E1490" s="24" t="str">
        <f>OS_Raw_Data!B1488</f>
        <v>OPOL-2025-001487</v>
      </c>
      <c r="F1490" s="16" t="str">
        <f>OS_Raw_Data!I1488</f>
        <v>2022-07-02</v>
      </c>
      <c r="G1490" s="16" t="str">
        <f>OS_Raw_Data!J1488</f>
        <v>2022-07-06</v>
      </c>
      <c r="H1490" s="15" t="str">
        <f>OS_Raw_Data!C1488</f>
        <v>Medical</v>
      </c>
      <c r="I1490" s="25">
        <f>OS_Raw_Data!Q1488</f>
        <v>149874.63</v>
      </c>
      <c r="J1490" s="25">
        <f>OS_Raw_Data!S1488</f>
        <v>136829.25</v>
      </c>
      <c r="K1490" s="15" t="b">
        <f t="shared" si="46"/>
        <v>1</v>
      </c>
      <c r="L1490" s="15" t="b">
        <f t="shared" si="47"/>
        <v>1</v>
      </c>
    </row>
    <row r="1491" spans="2:12" s="15" customFormat="1" ht="13.75" x14ac:dyDescent="0.45">
      <c r="B1491" s="15">
        <v>1488</v>
      </c>
      <c r="C1491" s="15" t="s">
        <v>24267</v>
      </c>
      <c r="D1491" s="24" t="str">
        <f>OS_Raw_Data!A1489</f>
        <v>OCLM-2025-001488</v>
      </c>
      <c r="E1491" s="24" t="str">
        <f>OS_Raw_Data!B1489</f>
        <v>OPOL-2025-001488</v>
      </c>
      <c r="F1491" s="16" t="str">
        <f>OS_Raw_Data!I1489</f>
        <v>2025-01-08</v>
      </c>
      <c r="G1491" s="16" t="str">
        <f>OS_Raw_Data!J1489</f>
        <v>2025-01-28</v>
      </c>
      <c r="H1491" s="15" t="str">
        <f>OS_Raw_Data!C1489</f>
        <v>Liability</v>
      </c>
      <c r="I1491" s="25">
        <f>OS_Raw_Data!Q1489</f>
        <v>7245733.9500000002</v>
      </c>
      <c r="J1491" s="25">
        <f>OS_Raw_Data!S1489</f>
        <v>5687989.2400000002</v>
      </c>
      <c r="K1491" s="15" t="b">
        <f t="shared" si="46"/>
        <v>1</v>
      </c>
      <c r="L1491" s="15" t="b">
        <f t="shared" si="47"/>
        <v>1</v>
      </c>
    </row>
    <row r="1492" spans="2:12" s="15" customFormat="1" ht="13.75" x14ac:dyDescent="0.45">
      <c r="B1492" s="15">
        <v>1489</v>
      </c>
      <c r="C1492" s="15" t="s">
        <v>24267</v>
      </c>
      <c r="D1492" s="24" t="str">
        <f>OS_Raw_Data!A1490</f>
        <v>OCLM-2025-001489</v>
      </c>
      <c r="E1492" s="24" t="str">
        <f>OS_Raw_Data!B1490</f>
        <v>OPOL-2025-001489</v>
      </c>
      <c r="F1492" s="16" t="str">
        <f>OS_Raw_Data!I1490</f>
        <v>2025-12-23</v>
      </c>
      <c r="G1492" s="16" t="str">
        <f>OS_Raw_Data!J1490</f>
        <v>2025-12-28</v>
      </c>
      <c r="H1492" s="15" t="str">
        <f>OS_Raw_Data!C1490</f>
        <v>Personal Accident</v>
      </c>
      <c r="I1492" s="25">
        <f>OS_Raw_Data!Q1490</f>
        <v>729296.87</v>
      </c>
      <c r="J1492" s="25">
        <f>OS_Raw_Data!S1490</f>
        <v>580222.24</v>
      </c>
      <c r="K1492" s="15" t="b">
        <f t="shared" si="46"/>
        <v>1</v>
      </c>
      <c r="L1492" s="15" t="b">
        <f t="shared" si="47"/>
        <v>1</v>
      </c>
    </row>
    <row r="1493" spans="2:12" s="15" customFormat="1" ht="13.75" x14ac:dyDescent="0.45">
      <c r="B1493" s="15">
        <v>1490</v>
      </c>
      <c r="C1493" s="15" t="s">
        <v>24267</v>
      </c>
      <c r="D1493" s="24" t="str">
        <f>OS_Raw_Data!A1491</f>
        <v>OCLM-2025-001490</v>
      </c>
      <c r="E1493" s="24" t="str">
        <f>OS_Raw_Data!B1491</f>
        <v>OPOL-2025-001490</v>
      </c>
      <c r="F1493" s="16" t="str">
        <f>OS_Raw_Data!I1491</f>
        <v>2025-02-04</v>
      </c>
      <c r="G1493" s="16" t="str">
        <f>OS_Raw_Data!J1491</f>
        <v>2025-02-13</v>
      </c>
      <c r="H1493" s="15" t="str">
        <f>OS_Raw_Data!C1491</f>
        <v>Liability</v>
      </c>
      <c r="I1493" s="25">
        <f>OS_Raw_Data!Q1491</f>
        <v>47990055.770000003</v>
      </c>
      <c r="J1493" s="25">
        <f>OS_Raw_Data!S1491</f>
        <v>30153685.789999999</v>
      </c>
      <c r="K1493" s="15" t="b">
        <f t="shared" si="46"/>
        <v>1</v>
      </c>
      <c r="L1493" s="15" t="b">
        <f t="shared" si="47"/>
        <v>1</v>
      </c>
    </row>
    <row r="1494" spans="2:12" s="15" customFormat="1" ht="13.75" x14ac:dyDescent="0.45">
      <c r="B1494" s="15">
        <v>1491</v>
      </c>
      <c r="C1494" s="15" t="s">
        <v>24267</v>
      </c>
      <c r="D1494" s="24" t="str">
        <f>OS_Raw_Data!A1492</f>
        <v>OCLM-2025-001491</v>
      </c>
      <c r="E1494" s="24" t="str">
        <f>OS_Raw_Data!B1492</f>
        <v>OPOL-2025-001491</v>
      </c>
      <c r="F1494" s="16" t="str">
        <f>OS_Raw_Data!I1492</f>
        <v>2025-07-28</v>
      </c>
      <c r="G1494" s="16" t="str">
        <f>OS_Raw_Data!J1492</f>
        <v>2025-08-12</v>
      </c>
      <c r="H1494" s="15" t="str">
        <f>OS_Raw_Data!C1492</f>
        <v>Engineering</v>
      </c>
      <c r="I1494" s="25">
        <f>OS_Raw_Data!Q1492</f>
        <v>107599162.37</v>
      </c>
      <c r="J1494" s="25">
        <f>OS_Raw_Data!S1492</f>
        <v>69552880.489999995</v>
      </c>
      <c r="K1494" s="15" t="b">
        <f t="shared" si="46"/>
        <v>1</v>
      </c>
      <c r="L1494" s="15" t="b">
        <f t="shared" si="47"/>
        <v>1</v>
      </c>
    </row>
    <row r="1495" spans="2:12" s="15" customFormat="1" ht="13.75" x14ac:dyDescent="0.45">
      <c r="B1495" s="15">
        <v>1492</v>
      </c>
      <c r="C1495" s="15" t="s">
        <v>24267</v>
      </c>
      <c r="D1495" s="24" t="str">
        <f>OS_Raw_Data!A1493</f>
        <v>OCLM-2025-001492</v>
      </c>
      <c r="E1495" s="24" t="str">
        <f>OS_Raw_Data!B1493</f>
        <v>OPOL-2025-001492</v>
      </c>
      <c r="F1495" s="16" t="str">
        <f>OS_Raw_Data!I1493</f>
        <v>2018-11-27</v>
      </c>
      <c r="G1495" s="16" t="str">
        <f>OS_Raw_Data!J1493</f>
        <v>2018-12-20</v>
      </c>
      <c r="H1495" s="15" t="str">
        <f>OS_Raw_Data!C1493</f>
        <v>Liability</v>
      </c>
      <c r="I1495" s="25">
        <f>OS_Raw_Data!Q1493</f>
        <v>29868519.550000001</v>
      </c>
      <c r="J1495" s="25">
        <f>OS_Raw_Data!S1493</f>
        <v>14444254.59</v>
      </c>
      <c r="K1495" s="15" t="b">
        <f t="shared" si="46"/>
        <v>1</v>
      </c>
      <c r="L1495" s="15" t="b">
        <f t="shared" si="47"/>
        <v>1</v>
      </c>
    </row>
    <row r="1496" spans="2:12" s="15" customFormat="1" ht="13.75" x14ac:dyDescent="0.45">
      <c r="B1496" s="15">
        <v>1493</v>
      </c>
      <c r="C1496" s="15" t="s">
        <v>24267</v>
      </c>
      <c r="D1496" s="24" t="str">
        <f>OS_Raw_Data!A1494</f>
        <v>OCLM-2025-001493</v>
      </c>
      <c r="E1496" s="24" t="str">
        <f>OS_Raw_Data!B1494</f>
        <v>OPOL-2025-001493</v>
      </c>
      <c r="F1496" s="16" t="str">
        <f>OS_Raw_Data!I1494</f>
        <v>2020-12-18</v>
      </c>
      <c r="G1496" s="16" t="str">
        <f>OS_Raw_Data!J1494</f>
        <v>2021-01-03</v>
      </c>
      <c r="H1496" s="15" t="str">
        <f>OS_Raw_Data!C1494</f>
        <v>Fire Industrial</v>
      </c>
      <c r="I1496" s="25">
        <f>OS_Raw_Data!Q1494</f>
        <v>51020515.590000004</v>
      </c>
      <c r="J1496" s="25">
        <f>OS_Raw_Data!S1494</f>
        <v>37569298.229999997</v>
      </c>
      <c r="K1496" s="15" t="b">
        <f t="shared" si="46"/>
        <v>1</v>
      </c>
      <c r="L1496" s="15" t="b">
        <f t="shared" si="47"/>
        <v>1</v>
      </c>
    </row>
    <row r="1497" spans="2:12" s="15" customFormat="1" ht="13.75" x14ac:dyDescent="0.45">
      <c r="B1497" s="15">
        <v>1494</v>
      </c>
      <c r="C1497" s="15" t="s">
        <v>24267</v>
      </c>
      <c r="D1497" s="24" t="str">
        <f>OS_Raw_Data!A1495</f>
        <v>OCLM-2025-001494</v>
      </c>
      <c r="E1497" s="24" t="str">
        <f>OS_Raw_Data!B1495</f>
        <v>OPOL-2025-001494</v>
      </c>
      <c r="F1497" s="16" t="str">
        <f>OS_Raw_Data!I1495</f>
        <v>2018-09-07</v>
      </c>
      <c r="G1497" s="16" t="str">
        <f>OS_Raw_Data!J1495</f>
        <v>2018-09-18</v>
      </c>
      <c r="H1497" s="15" t="str">
        <f>OS_Raw_Data!C1495</f>
        <v>Liability</v>
      </c>
      <c r="I1497" s="25">
        <f>OS_Raw_Data!Q1495</f>
        <v>6141256.0800000001</v>
      </c>
      <c r="J1497" s="25">
        <f>OS_Raw_Data!S1495</f>
        <v>3832762.2</v>
      </c>
      <c r="K1497" s="15" t="b">
        <f t="shared" si="46"/>
        <v>1</v>
      </c>
      <c r="L1497" s="15" t="b">
        <f t="shared" si="47"/>
        <v>1</v>
      </c>
    </row>
    <row r="1498" spans="2:12" s="15" customFormat="1" ht="13.75" x14ac:dyDescent="0.45">
      <c r="B1498" s="15">
        <v>1495</v>
      </c>
      <c r="C1498" s="15" t="s">
        <v>24267</v>
      </c>
      <c r="D1498" s="24" t="str">
        <f>OS_Raw_Data!A1496</f>
        <v>OCLM-2025-001495</v>
      </c>
      <c r="E1498" s="24" t="str">
        <f>OS_Raw_Data!B1496</f>
        <v>OPOL-2025-001495</v>
      </c>
      <c r="F1498" s="16" t="str">
        <f>OS_Raw_Data!I1496</f>
        <v>2023-04-18</v>
      </c>
      <c r="G1498" s="16" t="str">
        <f>OS_Raw_Data!J1496</f>
        <v>2023-04-20</v>
      </c>
      <c r="H1498" s="15" t="str">
        <f>OS_Raw_Data!C1496</f>
        <v>WIBA</v>
      </c>
      <c r="I1498" s="25">
        <f>OS_Raw_Data!Q1496</f>
        <v>1123398.68</v>
      </c>
      <c r="J1498" s="25">
        <f>OS_Raw_Data!S1496</f>
        <v>691122.85</v>
      </c>
      <c r="K1498" s="15" t="b">
        <f t="shared" si="46"/>
        <v>1</v>
      </c>
      <c r="L1498" s="15" t="b">
        <f t="shared" si="47"/>
        <v>1</v>
      </c>
    </row>
    <row r="1499" spans="2:12" s="15" customFormat="1" ht="13.75" x14ac:dyDescent="0.45">
      <c r="B1499" s="15">
        <v>1496</v>
      </c>
      <c r="C1499" s="15" t="s">
        <v>24267</v>
      </c>
      <c r="D1499" s="24" t="str">
        <f>OS_Raw_Data!A1497</f>
        <v>OCLM-2025-001496</v>
      </c>
      <c r="E1499" s="24" t="str">
        <f>OS_Raw_Data!B1497</f>
        <v>OPOL-2025-001496</v>
      </c>
      <c r="F1499" s="16" t="str">
        <f>OS_Raw_Data!I1497</f>
        <v>2021-03-17</v>
      </c>
      <c r="G1499" s="16" t="str">
        <f>OS_Raw_Data!J1497</f>
        <v>2021-04-08</v>
      </c>
      <c r="H1499" s="15" t="str">
        <f>OS_Raw_Data!C1497</f>
        <v>Motor Commercial</v>
      </c>
      <c r="I1499" s="25">
        <f>OS_Raw_Data!Q1497</f>
        <v>981057.84</v>
      </c>
      <c r="J1499" s="25">
        <f>OS_Raw_Data!S1497</f>
        <v>683237.68</v>
      </c>
      <c r="K1499" s="15" t="b">
        <f t="shared" si="46"/>
        <v>1</v>
      </c>
      <c r="L1499" s="15" t="b">
        <f t="shared" si="47"/>
        <v>1</v>
      </c>
    </row>
    <row r="1500" spans="2:12" s="15" customFormat="1" ht="13.75" x14ac:dyDescent="0.45">
      <c r="B1500" s="15">
        <v>1497</v>
      </c>
      <c r="C1500" s="15" t="s">
        <v>24267</v>
      </c>
      <c r="D1500" s="24" t="str">
        <f>OS_Raw_Data!A1498</f>
        <v>OCLM-2025-001497</v>
      </c>
      <c r="E1500" s="24" t="str">
        <f>OS_Raw_Data!B1498</f>
        <v>OPOL-2025-001497</v>
      </c>
      <c r="F1500" s="16" t="str">
        <f>OS_Raw_Data!I1498</f>
        <v>2019-10-13</v>
      </c>
      <c r="G1500" s="16" t="str">
        <f>OS_Raw_Data!J1498</f>
        <v>2019-10-21</v>
      </c>
      <c r="H1500" s="15" t="str">
        <f>OS_Raw_Data!C1498</f>
        <v>Fire Industrial</v>
      </c>
      <c r="I1500" s="25">
        <f>OS_Raw_Data!Q1498</f>
        <v>75299700.180000007</v>
      </c>
      <c r="J1500" s="25">
        <f>OS_Raw_Data!S1498</f>
        <v>52565514.789999999</v>
      </c>
      <c r="K1500" s="15" t="b">
        <f t="shared" si="46"/>
        <v>1</v>
      </c>
      <c r="L1500" s="15" t="b">
        <f t="shared" si="47"/>
        <v>1</v>
      </c>
    </row>
    <row r="1501" spans="2:12" s="15" customFormat="1" ht="13.75" x14ac:dyDescent="0.45">
      <c r="B1501" s="15">
        <v>1498</v>
      </c>
      <c r="C1501" s="15" t="s">
        <v>24267</v>
      </c>
      <c r="D1501" s="24" t="str">
        <f>OS_Raw_Data!A1499</f>
        <v>OCLM-2025-001498</v>
      </c>
      <c r="E1501" s="24" t="str">
        <f>OS_Raw_Data!B1499</f>
        <v>OPOL-2025-001498</v>
      </c>
      <c r="F1501" s="16" t="str">
        <f>OS_Raw_Data!I1499</f>
        <v>2019-09-19</v>
      </c>
      <c r="G1501" s="16" t="str">
        <f>OS_Raw_Data!J1499</f>
        <v>2019-09-21</v>
      </c>
      <c r="H1501" s="15" t="str">
        <f>OS_Raw_Data!C1499</f>
        <v>Motor Commercial</v>
      </c>
      <c r="I1501" s="25">
        <f>OS_Raw_Data!Q1499</f>
        <v>535359.49</v>
      </c>
      <c r="J1501" s="25">
        <f>OS_Raw_Data!S1499</f>
        <v>349305.32</v>
      </c>
      <c r="K1501" s="15" t="b">
        <f t="shared" si="46"/>
        <v>1</v>
      </c>
      <c r="L1501" s="15" t="b">
        <f t="shared" si="47"/>
        <v>1</v>
      </c>
    </row>
    <row r="1502" spans="2:12" s="15" customFormat="1" ht="13.75" x14ac:dyDescent="0.45">
      <c r="B1502" s="15">
        <v>1499</v>
      </c>
      <c r="C1502" s="15" t="s">
        <v>24267</v>
      </c>
      <c r="D1502" s="24" t="str">
        <f>OS_Raw_Data!A1500</f>
        <v>OCLM-2025-001499</v>
      </c>
      <c r="E1502" s="24" t="str">
        <f>OS_Raw_Data!B1500</f>
        <v>OPOL-2025-001499</v>
      </c>
      <c r="F1502" s="16" t="str">
        <f>OS_Raw_Data!I1500</f>
        <v>2026-03-15</v>
      </c>
      <c r="G1502" s="16" t="str">
        <f>OS_Raw_Data!J1500</f>
        <v>2026-03-16</v>
      </c>
      <c r="H1502" s="15" t="str">
        <f>OS_Raw_Data!C1500</f>
        <v>WIBA</v>
      </c>
      <c r="I1502" s="25">
        <f>OS_Raw_Data!Q1500</f>
        <v>1162550.58</v>
      </c>
      <c r="J1502" s="25">
        <f>OS_Raw_Data!S1500</f>
        <v>879259.35</v>
      </c>
      <c r="K1502" s="15" t="b">
        <f t="shared" si="46"/>
        <v>1</v>
      </c>
      <c r="L1502" s="15" t="b">
        <f t="shared" si="47"/>
        <v>1</v>
      </c>
    </row>
    <row r="1503" spans="2:12" s="15" customFormat="1" ht="13.75" x14ac:dyDescent="0.45">
      <c r="B1503" s="15">
        <v>1500</v>
      </c>
      <c r="C1503" s="15" t="s">
        <v>24267</v>
      </c>
      <c r="D1503" s="24" t="str">
        <f>OS_Raw_Data!A1501</f>
        <v>OCLM-2025-001500</v>
      </c>
      <c r="E1503" s="24" t="str">
        <f>OS_Raw_Data!B1501</f>
        <v>OPOL-2025-001500</v>
      </c>
      <c r="F1503" s="16" t="str">
        <f>OS_Raw_Data!I1501</f>
        <v>2020-08-08</v>
      </c>
      <c r="G1503" s="16" t="str">
        <f>OS_Raw_Data!J1501</f>
        <v>2020-08-08</v>
      </c>
      <c r="H1503" s="15" t="str">
        <f>OS_Raw_Data!C1501</f>
        <v>Fire Industrial</v>
      </c>
      <c r="I1503" s="25">
        <f>OS_Raw_Data!Q1501</f>
        <v>31796611.300000001</v>
      </c>
      <c r="J1503" s="25">
        <f>OS_Raw_Data!S1501</f>
        <v>17686912.870000001</v>
      </c>
      <c r="K1503" s="15" t="b">
        <f t="shared" si="46"/>
        <v>1</v>
      </c>
      <c r="L1503" s="15" t="b">
        <f t="shared" si="47"/>
        <v>1</v>
      </c>
    </row>
    <row r="1504" spans="2:12" s="15" customFormat="1" ht="13.75" x14ac:dyDescent="0.45">
      <c r="B1504" s="15">
        <v>1501</v>
      </c>
      <c r="C1504" s="15" t="s">
        <v>24267</v>
      </c>
      <c r="D1504" s="24" t="str">
        <f>OS_Raw_Data!A1502</f>
        <v>OCLM-2025-001501</v>
      </c>
      <c r="E1504" s="24" t="str">
        <f>OS_Raw_Data!B1502</f>
        <v>OPOL-2025-001501</v>
      </c>
      <c r="F1504" s="16" t="str">
        <f>OS_Raw_Data!I1502</f>
        <v>2020-02-05</v>
      </c>
      <c r="G1504" s="16" t="str">
        <f>OS_Raw_Data!J1502</f>
        <v>2020-03-03</v>
      </c>
      <c r="H1504" s="15" t="str">
        <f>OS_Raw_Data!C1502</f>
        <v>Medical</v>
      </c>
      <c r="I1504" s="25">
        <f>OS_Raw_Data!Q1502</f>
        <v>295505.71000000002</v>
      </c>
      <c r="J1504" s="25">
        <f>OS_Raw_Data!S1502</f>
        <v>244995.55</v>
      </c>
      <c r="K1504" s="15" t="b">
        <f t="shared" si="46"/>
        <v>1</v>
      </c>
      <c r="L1504" s="15" t="b">
        <f t="shared" si="47"/>
        <v>1</v>
      </c>
    </row>
    <row r="1505" spans="2:12" s="15" customFormat="1" ht="13.75" x14ac:dyDescent="0.45">
      <c r="B1505" s="15">
        <v>1502</v>
      </c>
      <c r="C1505" s="15" t="s">
        <v>24267</v>
      </c>
      <c r="D1505" s="24" t="str">
        <f>OS_Raw_Data!A1503</f>
        <v>OCLM-2025-001502</v>
      </c>
      <c r="E1505" s="24" t="str">
        <f>OS_Raw_Data!B1503</f>
        <v>OPOL-2025-001502</v>
      </c>
      <c r="F1505" s="16" t="str">
        <f>OS_Raw_Data!I1503</f>
        <v>2021-06-22</v>
      </c>
      <c r="G1505" s="16" t="str">
        <f>OS_Raw_Data!J1503</f>
        <v>2021-06-30</v>
      </c>
      <c r="H1505" s="15" t="str">
        <f>OS_Raw_Data!C1503</f>
        <v>Fire Domestic</v>
      </c>
      <c r="I1505" s="25">
        <f>OS_Raw_Data!Q1503</f>
        <v>9554746.1699999999</v>
      </c>
      <c r="J1505" s="25">
        <f>OS_Raw_Data!S1503</f>
        <v>7022386.9299999997</v>
      </c>
      <c r="K1505" s="15" t="b">
        <f t="shared" si="46"/>
        <v>1</v>
      </c>
      <c r="L1505" s="15" t="b">
        <f t="shared" si="47"/>
        <v>1</v>
      </c>
    </row>
    <row r="1506" spans="2:12" s="15" customFormat="1" ht="13.75" x14ac:dyDescent="0.45">
      <c r="B1506" s="15">
        <v>1503</v>
      </c>
      <c r="C1506" s="15" t="s">
        <v>24267</v>
      </c>
      <c r="D1506" s="24" t="str">
        <f>OS_Raw_Data!A1504</f>
        <v>OCLM-2025-001503</v>
      </c>
      <c r="E1506" s="24" t="str">
        <f>OS_Raw_Data!B1504</f>
        <v>OPOL-2025-001503</v>
      </c>
      <c r="F1506" s="16" t="str">
        <f>OS_Raw_Data!I1504</f>
        <v>2019-10-04</v>
      </c>
      <c r="G1506" s="16" t="str">
        <f>OS_Raw_Data!J1504</f>
        <v>2019-10-04</v>
      </c>
      <c r="H1506" s="15" t="str">
        <f>OS_Raw_Data!C1504</f>
        <v>Motor Commercial</v>
      </c>
      <c r="I1506" s="25">
        <f>OS_Raw_Data!Q1504</f>
        <v>1273585.45</v>
      </c>
      <c r="J1506" s="25">
        <f>OS_Raw_Data!S1504</f>
        <v>725357.92</v>
      </c>
      <c r="K1506" s="15" t="b">
        <f t="shared" si="46"/>
        <v>1</v>
      </c>
      <c r="L1506" s="15" t="b">
        <f t="shared" si="47"/>
        <v>1</v>
      </c>
    </row>
    <row r="1507" spans="2:12" s="15" customFormat="1" ht="13.75" x14ac:dyDescent="0.45">
      <c r="B1507" s="15">
        <v>1504</v>
      </c>
      <c r="C1507" s="15" t="s">
        <v>24267</v>
      </c>
      <c r="D1507" s="24" t="str">
        <f>OS_Raw_Data!A1505</f>
        <v>OCLM-2025-001504</v>
      </c>
      <c r="E1507" s="24" t="str">
        <f>OS_Raw_Data!B1505</f>
        <v>OPOL-2025-001504</v>
      </c>
      <c r="F1507" s="16" t="str">
        <f>OS_Raw_Data!I1505</f>
        <v>2019-06-27</v>
      </c>
      <c r="G1507" s="16" t="str">
        <f>OS_Raw_Data!J1505</f>
        <v>2019-07-20</v>
      </c>
      <c r="H1507" s="15" t="str">
        <f>OS_Raw_Data!C1505</f>
        <v>Marine Cargo</v>
      </c>
      <c r="I1507" s="25">
        <f>OS_Raw_Data!Q1505</f>
        <v>247419.55</v>
      </c>
      <c r="J1507" s="25">
        <f>OS_Raw_Data!S1505</f>
        <v>166628.93</v>
      </c>
      <c r="K1507" s="15" t="b">
        <f t="shared" si="46"/>
        <v>1</v>
      </c>
      <c r="L1507" s="15" t="b">
        <f t="shared" si="47"/>
        <v>1</v>
      </c>
    </row>
    <row r="1508" spans="2:12" s="15" customFormat="1" ht="13.75" x14ac:dyDescent="0.45">
      <c r="B1508" s="15">
        <v>1505</v>
      </c>
      <c r="C1508" s="15" t="s">
        <v>24267</v>
      </c>
      <c r="D1508" s="24" t="str">
        <f>OS_Raw_Data!A1506</f>
        <v>OCLM-2025-001505</v>
      </c>
      <c r="E1508" s="24" t="str">
        <f>OS_Raw_Data!B1506</f>
        <v>OPOL-2025-001505</v>
      </c>
      <c r="F1508" s="16" t="str">
        <f>OS_Raw_Data!I1506</f>
        <v>2025-02-27</v>
      </c>
      <c r="G1508" s="16" t="str">
        <f>OS_Raw_Data!J1506</f>
        <v>2025-03-01</v>
      </c>
      <c r="H1508" s="15" t="str">
        <f>OS_Raw_Data!C1506</f>
        <v>Engineering</v>
      </c>
      <c r="I1508" s="25">
        <f>OS_Raw_Data!Q1506</f>
        <v>44450606.859999999</v>
      </c>
      <c r="J1508" s="25">
        <f>OS_Raw_Data!S1506</f>
        <v>32700795.66</v>
      </c>
      <c r="K1508" s="15" t="b">
        <f t="shared" si="46"/>
        <v>1</v>
      </c>
      <c r="L1508" s="15" t="b">
        <f t="shared" si="47"/>
        <v>1</v>
      </c>
    </row>
    <row r="1509" spans="2:12" s="15" customFormat="1" ht="13.75" x14ac:dyDescent="0.45">
      <c r="B1509" s="15">
        <v>1506</v>
      </c>
      <c r="C1509" s="15" t="s">
        <v>24267</v>
      </c>
      <c r="D1509" s="24" t="str">
        <f>OS_Raw_Data!A1507</f>
        <v>OCLM-2025-001506</v>
      </c>
      <c r="E1509" s="24" t="str">
        <f>OS_Raw_Data!B1507</f>
        <v>OPOL-2025-001506</v>
      </c>
      <c r="F1509" s="16" t="str">
        <f>OS_Raw_Data!I1507</f>
        <v>2023-04-09</v>
      </c>
      <c r="G1509" s="16" t="str">
        <f>OS_Raw_Data!J1507</f>
        <v>2023-05-02</v>
      </c>
      <c r="H1509" s="15" t="str">
        <f>OS_Raw_Data!C1507</f>
        <v>Engineering</v>
      </c>
      <c r="I1509" s="25">
        <f>OS_Raw_Data!Q1507</f>
        <v>92607301.670000002</v>
      </c>
      <c r="J1509" s="25">
        <f>OS_Raw_Data!S1507</f>
        <v>70526872.480000004</v>
      </c>
      <c r="K1509" s="15" t="b">
        <f t="shared" si="46"/>
        <v>1</v>
      </c>
      <c r="L1509" s="15" t="b">
        <f t="shared" si="47"/>
        <v>1</v>
      </c>
    </row>
    <row r="1510" spans="2:12" s="15" customFormat="1" ht="13.75" x14ac:dyDescent="0.45">
      <c r="B1510" s="15">
        <v>1507</v>
      </c>
      <c r="C1510" s="15" t="s">
        <v>24267</v>
      </c>
      <c r="D1510" s="24" t="str">
        <f>OS_Raw_Data!A1508</f>
        <v>OCLM-2025-001507</v>
      </c>
      <c r="E1510" s="24" t="str">
        <f>OS_Raw_Data!B1508</f>
        <v>OPOL-2025-001507</v>
      </c>
      <c r="F1510" s="16" t="str">
        <f>OS_Raw_Data!I1508</f>
        <v>2025-12-02</v>
      </c>
      <c r="G1510" s="16" t="str">
        <f>OS_Raw_Data!J1508</f>
        <v>2025-12-26</v>
      </c>
      <c r="H1510" s="15" t="str">
        <f>OS_Raw_Data!C1508</f>
        <v>Liability</v>
      </c>
      <c r="I1510" s="25">
        <f>OS_Raw_Data!Q1508</f>
        <v>8379966.1600000001</v>
      </c>
      <c r="J1510" s="25">
        <f>OS_Raw_Data!S1508</f>
        <v>4098483.94</v>
      </c>
      <c r="K1510" s="15" t="b">
        <f t="shared" si="46"/>
        <v>1</v>
      </c>
      <c r="L1510" s="15" t="b">
        <f t="shared" si="47"/>
        <v>1</v>
      </c>
    </row>
    <row r="1511" spans="2:12" s="15" customFormat="1" ht="13.75" x14ac:dyDescent="0.45">
      <c r="B1511" s="15">
        <v>1508</v>
      </c>
      <c r="C1511" s="15" t="s">
        <v>24267</v>
      </c>
      <c r="D1511" s="24" t="str">
        <f>OS_Raw_Data!A1509</f>
        <v>OCLM-2025-001508</v>
      </c>
      <c r="E1511" s="24" t="str">
        <f>OS_Raw_Data!B1509</f>
        <v>OPOL-2025-001508</v>
      </c>
      <c r="F1511" s="16" t="str">
        <f>OS_Raw_Data!I1509</f>
        <v>2020-03-09</v>
      </c>
      <c r="G1511" s="16" t="str">
        <f>OS_Raw_Data!J1509</f>
        <v>2020-03-31</v>
      </c>
      <c r="H1511" s="15" t="str">
        <f>OS_Raw_Data!C1509</f>
        <v>Fire Domestic</v>
      </c>
      <c r="I1511" s="25">
        <f>OS_Raw_Data!Q1509</f>
        <v>2449969.33</v>
      </c>
      <c r="J1511" s="25">
        <f>OS_Raw_Data!S1509</f>
        <v>2082807.67</v>
      </c>
      <c r="K1511" s="15" t="b">
        <f t="shared" si="46"/>
        <v>1</v>
      </c>
      <c r="L1511" s="15" t="b">
        <f t="shared" si="47"/>
        <v>1</v>
      </c>
    </row>
    <row r="1512" spans="2:12" s="15" customFormat="1" ht="13.75" x14ac:dyDescent="0.45">
      <c r="B1512" s="15">
        <v>1509</v>
      </c>
      <c r="C1512" s="15" t="s">
        <v>24267</v>
      </c>
      <c r="D1512" s="24" t="str">
        <f>OS_Raw_Data!A1510</f>
        <v>OCLM-2025-001509</v>
      </c>
      <c r="E1512" s="24" t="str">
        <f>OS_Raw_Data!B1510</f>
        <v>OPOL-2025-001509</v>
      </c>
      <c r="F1512" s="16" t="str">
        <f>OS_Raw_Data!I1510</f>
        <v>2019-06-04</v>
      </c>
      <c r="G1512" s="16" t="str">
        <f>OS_Raw_Data!J1510</f>
        <v>2019-06-15</v>
      </c>
      <c r="H1512" s="15" t="str">
        <f>OS_Raw_Data!C1510</f>
        <v>Engineering</v>
      </c>
      <c r="I1512" s="25">
        <f>OS_Raw_Data!Q1510</f>
        <v>3426139.84</v>
      </c>
      <c r="J1512" s="25">
        <f>OS_Raw_Data!S1510</f>
        <v>1867366.82</v>
      </c>
      <c r="K1512" s="15" t="b">
        <f t="shared" si="46"/>
        <v>1</v>
      </c>
      <c r="L1512" s="15" t="b">
        <f t="shared" si="47"/>
        <v>1</v>
      </c>
    </row>
    <row r="1513" spans="2:12" s="15" customFormat="1" ht="13.75" x14ac:dyDescent="0.45">
      <c r="B1513" s="15">
        <v>1510</v>
      </c>
      <c r="C1513" s="15" t="s">
        <v>24267</v>
      </c>
      <c r="D1513" s="24" t="str">
        <f>OS_Raw_Data!A1511</f>
        <v>OCLM-2025-001510</v>
      </c>
      <c r="E1513" s="24" t="str">
        <f>OS_Raw_Data!B1511</f>
        <v>OPOL-2025-001510</v>
      </c>
      <c r="F1513" s="16" t="str">
        <f>OS_Raw_Data!I1511</f>
        <v>2023-12-28</v>
      </c>
      <c r="G1513" s="16" t="str">
        <f>OS_Raw_Data!J1511</f>
        <v>2024-01-24</v>
      </c>
      <c r="H1513" s="15" t="str">
        <f>OS_Raw_Data!C1511</f>
        <v>Fire Domestic</v>
      </c>
      <c r="I1513" s="25">
        <f>OS_Raw_Data!Q1511</f>
        <v>481889.29</v>
      </c>
      <c r="J1513" s="25">
        <f>OS_Raw_Data!S1511</f>
        <v>384167.71</v>
      </c>
      <c r="K1513" s="15" t="b">
        <f t="shared" si="46"/>
        <v>1</v>
      </c>
      <c r="L1513" s="15" t="b">
        <f t="shared" si="47"/>
        <v>1</v>
      </c>
    </row>
    <row r="1514" spans="2:12" s="15" customFormat="1" ht="13.75" x14ac:dyDescent="0.45">
      <c r="B1514" s="15">
        <v>1511</v>
      </c>
      <c r="C1514" s="15" t="s">
        <v>24267</v>
      </c>
      <c r="D1514" s="24" t="str">
        <f>OS_Raw_Data!A1512</f>
        <v>OCLM-2025-001511</v>
      </c>
      <c r="E1514" s="24" t="str">
        <f>OS_Raw_Data!B1512</f>
        <v>OPOL-2025-001511</v>
      </c>
      <c r="F1514" s="16" t="str">
        <f>OS_Raw_Data!I1512</f>
        <v>2025-10-31</v>
      </c>
      <c r="G1514" s="16" t="str">
        <f>OS_Raw_Data!J1512</f>
        <v>2025-11-22</v>
      </c>
      <c r="H1514" s="15" t="str">
        <f>OS_Raw_Data!C1512</f>
        <v>Medical</v>
      </c>
      <c r="I1514" s="25">
        <f>OS_Raw_Data!Q1512</f>
        <v>60541.09</v>
      </c>
      <c r="J1514" s="25">
        <f>OS_Raw_Data!S1512</f>
        <v>49251.67</v>
      </c>
      <c r="K1514" s="15" t="b">
        <f t="shared" si="46"/>
        <v>1</v>
      </c>
      <c r="L1514" s="15" t="b">
        <f t="shared" si="47"/>
        <v>1</v>
      </c>
    </row>
    <row r="1515" spans="2:12" s="15" customFormat="1" ht="13.75" x14ac:dyDescent="0.45">
      <c r="B1515" s="15">
        <v>1512</v>
      </c>
      <c r="C1515" s="15" t="s">
        <v>24267</v>
      </c>
      <c r="D1515" s="24" t="str">
        <f>OS_Raw_Data!A1513</f>
        <v>OCLM-2025-001512</v>
      </c>
      <c r="E1515" s="24" t="str">
        <f>OS_Raw_Data!B1513</f>
        <v>OPOL-2025-001512</v>
      </c>
      <c r="F1515" s="16" t="str">
        <f>OS_Raw_Data!I1513</f>
        <v>2020-03-01</v>
      </c>
      <c r="G1515" s="16" t="str">
        <f>OS_Raw_Data!J1513</f>
        <v>2020-03-15</v>
      </c>
      <c r="H1515" s="15" t="str">
        <f>OS_Raw_Data!C1513</f>
        <v>Medical</v>
      </c>
      <c r="I1515" s="25">
        <f>OS_Raw_Data!Q1513</f>
        <v>40952.81</v>
      </c>
      <c r="J1515" s="25">
        <f>OS_Raw_Data!S1513</f>
        <v>36958.660000000003</v>
      </c>
      <c r="K1515" s="15" t="b">
        <f t="shared" si="46"/>
        <v>1</v>
      </c>
      <c r="L1515" s="15" t="b">
        <f t="shared" si="47"/>
        <v>1</v>
      </c>
    </row>
    <row r="1516" spans="2:12" s="15" customFormat="1" ht="13.75" x14ac:dyDescent="0.45">
      <c r="B1516" s="15">
        <v>1513</v>
      </c>
      <c r="C1516" s="15" t="s">
        <v>24267</v>
      </c>
      <c r="D1516" s="24" t="str">
        <f>OS_Raw_Data!A1514</f>
        <v>OCLM-2025-001513</v>
      </c>
      <c r="E1516" s="24" t="str">
        <f>OS_Raw_Data!B1514</f>
        <v>OPOL-2025-001513</v>
      </c>
      <c r="F1516" s="16" t="str">
        <f>OS_Raw_Data!I1514</f>
        <v>2018-08-19</v>
      </c>
      <c r="G1516" s="16" t="str">
        <f>OS_Raw_Data!J1514</f>
        <v>2018-09-17</v>
      </c>
      <c r="H1516" s="15" t="str">
        <f>OS_Raw_Data!C1514</f>
        <v>Fire Domestic</v>
      </c>
      <c r="I1516" s="25">
        <f>OS_Raw_Data!Q1514</f>
        <v>2011906.3</v>
      </c>
      <c r="J1516" s="25">
        <f>OS_Raw_Data!S1514</f>
        <v>1793367.72</v>
      </c>
      <c r="K1516" s="15" t="b">
        <f t="shared" si="46"/>
        <v>1</v>
      </c>
      <c r="L1516" s="15" t="b">
        <f t="shared" si="47"/>
        <v>1</v>
      </c>
    </row>
    <row r="1517" spans="2:12" s="15" customFormat="1" ht="13.75" x14ac:dyDescent="0.45">
      <c r="B1517" s="15">
        <v>1514</v>
      </c>
      <c r="C1517" s="15" t="s">
        <v>24267</v>
      </c>
      <c r="D1517" s="24" t="str">
        <f>OS_Raw_Data!A1515</f>
        <v>OCLM-2025-001514</v>
      </c>
      <c r="E1517" s="24" t="str">
        <f>OS_Raw_Data!B1515</f>
        <v>OPOL-2025-001514</v>
      </c>
      <c r="F1517" s="16" t="str">
        <f>OS_Raw_Data!I1515</f>
        <v>2024-12-17</v>
      </c>
      <c r="G1517" s="16" t="str">
        <f>OS_Raw_Data!J1515</f>
        <v>2025-01-05</v>
      </c>
      <c r="H1517" s="15" t="str">
        <f>OS_Raw_Data!C1515</f>
        <v>Medical</v>
      </c>
      <c r="I1517" s="25">
        <f>OS_Raw_Data!Q1515</f>
        <v>237184.51</v>
      </c>
      <c r="J1517" s="25">
        <f>OS_Raw_Data!S1515</f>
        <v>192874.03</v>
      </c>
      <c r="K1517" s="15" t="b">
        <f t="shared" si="46"/>
        <v>1</v>
      </c>
      <c r="L1517" s="15" t="b">
        <f t="shared" si="47"/>
        <v>1</v>
      </c>
    </row>
    <row r="1518" spans="2:12" s="15" customFormat="1" ht="13.75" x14ac:dyDescent="0.45">
      <c r="B1518" s="15">
        <v>1515</v>
      </c>
      <c r="C1518" s="15" t="s">
        <v>24267</v>
      </c>
      <c r="D1518" s="24" t="str">
        <f>OS_Raw_Data!A1516</f>
        <v>OCLM-2025-001515</v>
      </c>
      <c r="E1518" s="24" t="str">
        <f>OS_Raw_Data!B1516</f>
        <v>OPOL-2025-001515</v>
      </c>
      <c r="F1518" s="16" t="str">
        <f>OS_Raw_Data!I1516</f>
        <v>2023-03-10</v>
      </c>
      <c r="G1518" s="16" t="str">
        <f>OS_Raw_Data!J1516</f>
        <v>2023-03-18</v>
      </c>
      <c r="H1518" s="15" t="str">
        <f>OS_Raw_Data!C1516</f>
        <v>Engineering</v>
      </c>
      <c r="I1518" s="25">
        <f>OS_Raw_Data!Q1516</f>
        <v>47496573.060000002</v>
      </c>
      <c r="J1518" s="25">
        <f>OS_Raw_Data!S1516</f>
        <v>19861983.460000001</v>
      </c>
      <c r="K1518" s="15" t="b">
        <f t="shared" si="46"/>
        <v>1</v>
      </c>
      <c r="L1518" s="15" t="b">
        <f t="shared" si="47"/>
        <v>1</v>
      </c>
    </row>
    <row r="1519" spans="2:12" s="15" customFormat="1" ht="13.75" x14ac:dyDescent="0.45">
      <c r="B1519" s="15">
        <v>1516</v>
      </c>
      <c r="C1519" s="15" t="s">
        <v>24267</v>
      </c>
      <c r="D1519" s="24" t="str">
        <f>OS_Raw_Data!A1517</f>
        <v>OCLM-2025-001516</v>
      </c>
      <c r="E1519" s="24" t="str">
        <f>OS_Raw_Data!B1517</f>
        <v>OPOL-2025-001516</v>
      </c>
      <c r="F1519" s="16" t="str">
        <f>OS_Raw_Data!I1517</f>
        <v>2024-05-11</v>
      </c>
      <c r="G1519" s="16" t="str">
        <f>OS_Raw_Data!J1517</f>
        <v>2024-05-14</v>
      </c>
      <c r="H1519" s="15" t="str">
        <f>OS_Raw_Data!C1517</f>
        <v>Motor Private</v>
      </c>
      <c r="I1519" s="25">
        <f>OS_Raw_Data!Q1517</f>
        <v>230183.81</v>
      </c>
      <c r="J1519" s="25">
        <f>OS_Raw_Data!S1517</f>
        <v>177236.11</v>
      </c>
      <c r="K1519" s="15" t="b">
        <f t="shared" si="46"/>
        <v>1</v>
      </c>
      <c r="L1519" s="15" t="b">
        <f t="shared" si="47"/>
        <v>1</v>
      </c>
    </row>
    <row r="1520" spans="2:12" s="15" customFormat="1" ht="13.75" x14ac:dyDescent="0.45">
      <c r="B1520" s="15">
        <v>1517</v>
      </c>
      <c r="C1520" s="15" t="s">
        <v>24267</v>
      </c>
      <c r="D1520" s="24" t="str">
        <f>OS_Raw_Data!A1518</f>
        <v>OCLM-2025-001517</v>
      </c>
      <c r="E1520" s="24" t="str">
        <f>OS_Raw_Data!B1518</f>
        <v>OPOL-2025-001517</v>
      </c>
      <c r="F1520" s="16" t="str">
        <f>OS_Raw_Data!I1518</f>
        <v>2025-12-10</v>
      </c>
      <c r="G1520" s="16" t="str">
        <f>OS_Raw_Data!J1518</f>
        <v>2025-12-27</v>
      </c>
      <c r="H1520" s="15" t="str">
        <f>OS_Raw_Data!C1518</f>
        <v>Fire Industrial</v>
      </c>
      <c r="I1520" s="25">
        <f>OS_Raw_Data!Q1518</f>
        <v>50097792.060000002</v>
      </c>
      <c r="J1520" s="25">
        <f>OS_Raw_Data!S1518</f>
        <v>20258927.449999999</v>
      </c>
      <c r="K1520" s="15" t="b">
        <f t="shared" si="46"/>
        <v>1</v>
      </c>
      <c r="L1520" s="15" t="b">
        <f t="shared" si="47"/>
        <v>1</v>
      </c>
    </row>
    <row r="1521" spans="2:12" s="15" customFormat="1" ht="13.75" x14ac:dyDescent="0.45">
      <c r="B1521" s="15">
        <v>1518</v>
      </c>
      <c r="C1521" s="15" t="s">
        <v>24267</v>
      </c>
      <c r="D1521" s="24" t="str">
        <f>OS_Raw_Data!A1519</f>
        <v>OCLM-2025-001518</v>
      </c>
      <c r="E1521" s="24" t="str">
        <f>OS_Raw_Data!B1519</f>
        <v>OPOL-2025-001518</v>
      </c>
      <c r="F1521" s="16" t="str">
        <f>OS_Raw_Data!I1519</f>
        <v>2019-01-24</v>
      </c>
      <c r="G1521" s="16" t="str">
        <f>OS_Raw_Data!J1519</f>
        <v>2019-02-12</v>
      </c>
      <c r="H1521" s="15" t="str">
        <f>OS_Raw_Data!C1519</f>
        <v>WIBA</v>
      </c>
      <c r="I1521" s="25">
        <f>OS_Raw_Data!Q1519</f>
        <v>156323.03</v>
      </c>
      <c r="J1521" s="25">
        <f>OS_Raw_Data!S1519</f>
        <v>114991.14</v>
      </c>
      <c r="K1521" s="15" t="b">
        <f t="shared" si="46"/>
        <v>1</v>
      </c>
      <c r="L1521" s="15" t="b">
        <f t="shared" si="47"/>
        <v>1</v>
      </c>
    </row>
    <row r="1522" spans="2:12" s="15" customFormat="1" ht="13.75" x14ac:dyDescent="0.45">
      <c r="B1522" s="15">
        <v>1519</v>
      </c>
      <c r="C1522" s="15" t="s">
        <v>24267</v>
      </c>
      <c r="D1522" s="24" t="str">
        <f>OS_Raw_Data!A1520</f>
        <v>OCLM-2025-001519</v>
      </c>
      <c r="E1522" s="24" t="str">
        <f>OS_Raw_Data!B1520</f>
        <v>OPOL-2025-001519</v>
      </c>
      <c r="F1522" s="16" t="str">
        <f>OS_Raw_Data!I1520</f>
        <v>2026-01-20</v>
      </c>
      <c r="G1522" s="16" t="str">
        <f>OS_Raw_Data!J1520</f>
        <v>2026-02-06</v>
      </c>
      <c r="H1522" s="15" t="str">
        <f>OS_Raw_Data!C1520</f>
        <v>Liability</v>
      </c>
      <c r="I1522" s="25">
        <f>OS_Raw_Data!Q1520</f>
        <v>9242138.4399999995</v>
      </c>
      <c r="J1522" s="25">
        <f>OS_Raw_Data!S1520</f>
        <v>4950692.3</v>
      </c>
      <c r="K1522" s="15" t="b">
        <f t="shared" si="46"/>
        <v>1</v>
      </c>
      <c r="L1522" s="15" t="b">
        <f t="shared" si="47"/>
        <v>1</v>
      </c>
    </row>
    <row r="1523" spans="2:12" s="15" customFormat="1" ht="13.75" x14ac:dyDescent="0.45">
      <c r="B1523" s="15">
        <v>1520</v>
      </c>
      <c r="C1523" s="15" t="s">
        <v>24267</v>
      </c>
      <c r="D1523" s="24" t="str">
        <f>OS_Raw_Data!A1521</f>
        <v>OCLM-2025-001520</v>
      </c>
      <c r="E1523" s="24" t="str">
        <f>OS_Raw_Data!B1521</f>
        <v>OPOL-2025-001520</v>
      </c>
      <c r="F1523" s="16" t="str">
        <f>OS_Raw_Data!I1521</f>
        <v>2019-01-09</v>
      </c>
      <c r="G1523" s="16" t="str">
        <f>OS_Raw_Data!J1521</f>
        <v>2019-02-06</v>
      </c>
      <c r="H1523" s="15" t="str">
        <f>OS_Raw_Data!C1521</f>
        <v>Motor Private</v>
      </c>
      <c r="I1523" s="25">
        <f>OS_Raw_Data!Q1521</f>
        <v>121209.8</v>
      </c>
      <c r="J1523" s="25">
        <f>OS_Raw_Data!S1521</f>
        <v>98074.63</v>
      </c>
      <c r="K1523" s="15" t="b">
        <f t="shared" si="46"/>
        <v>1</v>
      </c>
      <c r="L1523" s="15" t="b">
        <f t="shared" si="47"/>
        <v>1</v>
      </c>
    </row>
    <row r="1524" spans="2:12" s="15" customFormat="1" ht="13.75" x14ac:dyDescent="0.45">
      <c r="B1524" s="15">
        <v>1521</v>
      </c>
      <c r="C1524" s="15" t="s">
        <v>24267</v>
      </c>
      <c r="D1524" s="24" t="str">
        <f>OS_Raw_Data!A1522</f>
        <v>OCLM-2025-001521</v>
      </c>
      <c r="E1524" s="24" t="str">
        <f>OS_Raw_Data!B1522</f>
        <v>OPOL-2025-001521</v>
      </c>
      <c r="F1524" s="16" t="str">
        <f>OS_Raw_Data!I1522</f>
        <v>2019-03-05</v>
      </c>
      <c r="G1524" s="16" t="str">
        <f>OS_Raw_Data!J1522</f>
        <v>2019-03-25</v>
      </c>
      <c r="H1524" s="15" t="str">
        <f>OS_Raw_Data!C1522</f>
        <v>WIBA</v>
      </c>
      <c r="I1524" s="25">
        <f>OS_Raw_Data!Q1522</f>
        <v>794210.25</v>
      </c>
      <c r="J1524" s="25">
        <f>OS_Raw_Data!S1522</f>
        <v>634563.79</v>
      </c>
      <c r="K1524" s="15" t="b">
        <f t="shared" si="46"/>
        <v>1</v>
      </c>
      <c r="L1524" s="15" t="b">
        <f t="shared" si="47"/>
        <v>1</v>
      </c>
    </row>
    <row r="1525" spans="2:12" s="15" customFormat="1" ht="13.75" x14ac:dyDescent="0.45">
      <c r="B1525" s="15">
        <v>1522</v>
      </c>
      <c r="C1525" s="15" t="s">
        <v>24267</v>
      </c>
      <c r="D1525" s="24" t="str">
        <f>OS_Raw_Data!A1523</f>
        <v>OCLM-2025-001522</v>
      </c>
      <c r="E1525" s="24" t="str">
        <f>OS_Raw_Data!B1523</f>
        <v>OPOL-2025-001522</v>
      </c>
      <c r="F1525" s="16" t="str">
        <f>OS_Raw_Data!I1523</f>
        <v>2021-11-18</v>
      </c>
      <c r="G1525" s="16" t="str">
        <f>OS_Raw_Data!J1523</f>
        <v>2021-12-15</v>
      </c>
      <c r="H1525" s="15" t="str">
        <f>OS_Raw_Data!C1523</f>
        <v>Personal Accident</v>
      </c>
      <c r="I1525" s="25">
        <f>OS_Raw_Data!Q1523</f>
        <v>1454656.92</v>
      </c>
      <c r="J1525" s="25">
        <f>OS_Raw_Data!S1523</f>
        <v>1284181.92</v>
      </c>
      <c r="K1525" s="15" t="b">
        <f t="shared" si="46"/>
        <v>1</v>
      </c>
      <c r="L1525" s="15" t="b">
        <f t="shared" si="47"/>
        <v>1</v>
      </c>
    </row>
    <row r="1526" spans="2:12" s="15" customFormat="1" ht="13.75" x14ac:dyDescent="0.45">
      <c r="B1526" s="15">
        <v>1523</v>
      </c>
      <c r="C1526" s="15" t="s">
        <v>24267</v>
      </c>
      <c r="D1526" s="24" t="str">
        <f>OS_Raw_Data!A1524</f>
        <v>OCLM-2025-001523</v>
      </c>
      <c r="E1526" s="24" t="str">
        <f>OS_Raw_Data!B1524</f>
        <v>OPOL-2025-001523</v>
      </c>
      <c r="F1526" s="16" t="str">
        <f>OS_Raw_Data!I1524</f>
        <v>2021-05-09</v>
      </c>
      <c r="G1526" s="16" t="str">
        <f>OS_Raw_Data!J1524</f>
        <v>2021-06-06</v>
      </c>
      <c r="H1526" s="15" t="str">
        <f>OS_Raw_Data!C1524</f>
        <v>Marine Cargo</v>
      </c>
      <c r="I1526" s="25">
        <f>OS_Raw_Data!Q1524</f>
        <v>15952955.859999999</v>
      </c>
      <c r="J1526" s="25">
        <f>OS_Raw_Data!S1524</f>
        <v>11424741.710000001</v>
      </c>
      <c r="K1526" s="15" t="b">
        <f t="shared" si="46"/>
        <v>1</v>
      </c>
      <c r="L1526" s="15" t="b">
        <f t="shared" si="47"/>
        <v>1</v>
      </c>
    </row>
    <row r="1527" spans="2:12" s="15" customFormat="1" ht="13.75" x14ac:dyDescent="0.45">
      <c r="B1527" s="15">
        <v>1524</v>
      </c>
      <c r="C1527" s="15" t="s">
        <v>24267</v>
      </c>
      <c r="D1527" s="24" t="str">
        <f>OS_Raw_Data!A1525</f>
        <v>OCLM-2025-001524</v>
      </c>
      <c r="E1527" s="24" t="str">
        <f>OS_Raw_Data!B1525</f>
        <v>OPOL-2025-001524</v>
      </c>
      <c r="F1527" s="16" t="str">
        <f>OS_Raw_Data!I1525</f>
        <v>2023-10-28</v>
      </c>
      <c r="G1527" s="16" t="str">
        <f>OS_Raw_Data!J1525</f>
        <v>2023-11-01</v>
      </c>
      <c r="H1527" s="15" t="str">
        <f>OS_Raw_Data!C1525</f>
        <v>Medical</v>
      </c>
      <c r="I1527" s="25">
        <f>OS_Raw_Data!Q1525</f>
        <v>338320.09</v>
      </c>
      <c r="J1527" s="25">
        <f>OS_Raw_Data!S1525</f>
        <v>291328.48</v>
      </c>
      <c r="K1527" s="15" t="b">
        <f t="shared" si="46"/>
        <v>1</v>
      </c>
      <c r="L1527" s="15" t="b">
        <f t="shared" si="47"/>
        <v>1</v>
      </c>
    </row>
    <row r="1528" spans="2:12" s="15" customFormat="1" ht="13.75" x14ac:dyDescent="0.45">
      <c r="B1528" s="15">
        <v>1525</v>
      </c>
      <c r="C1528" s="15" t="s">
        <v>24267</v>
      </c>
      <c r="D1528" s="24" t="str">
        <f>OS_Raw_Data!A1526</f>
        <v>OCLM-2025-001525</v>
      </c>
      <c r="E1528" s="24" t="str">
        <f>OS_Raw_Data!B1526</f>
        <v>OPOL-2025-001525</v>
      </c>
      <c r="F1528" s="16" t="str">
        <f>OS_Raw_Data!I1526</f>
        <v>2023-07-05</v>
      </c>
      <c r="G1528" s="16" t="str">
        <f>OS_Raw_Data!J1526</f>
        <v>2023-08-02</v>
      </c>
      <c r="H1528" s="15" t="str">
        <f>OS_Raw_Data!C1526</f>
        <v>WIBA</v>
      </c>
      <c r="I1528" s="25">
        <f>OS_Raw_Data!Q1526</f>
        <v>9328417.4100000001</v>
      </c>
      <c r="J1528" s="25">
        <f>OS_Raw_Data!S1526</f>
        <v>5133185.1399999997</v>
      </c>
      <c r="K1528" s="15" t="b">
        <f t="shared" si="46"/>
        <v>1</v>
      </c>
      <c r="L1528" s="15" t="b">
        <f t="shared" si="47"/>
        <v>1</v>
      </c>
    </row>
    <row r="1529" spans="2:12" s="15" customFormat="1" ht="13.75" x14ac:dyDescent="0.45">
      <c r="B1529" s="15">
        <v>1526</v>
      </c>
      <c r="C1529" s="15" t="s">
        <v>24267</v>
      </c>
      <c r="D1529" s="24" t="str">
        <f>OS_Raw_Data!A1527</f>
        <v>OCLM-2025-001526</v>
      </c>
      <c r="E1529" s="24" t="str">
        <f>OS_Raw_Data!B1527</f>
        <v>OPOL-2025-001526</v>
      </c>
      <c r="F1529" s="16" t="str">
        <f>OS_Raw_Data!I1527</f>
        <v>2022-10-18</v>
      </c>
      <c r="G1529" s="16" t="str">
        <f>OS_Raw_Data!J1527</f>
        <v>2022-10-26</v>
      </c>
      <c r="H1529" s="15" t="str">
        <f>OS_Raw_Data!C1527</f>
        <v>Fire Industrial</v>
      </c>
      <c r="I1529" s="25">
        <f>OS_Raw_Data!Q1527</f>
        <v>30628286.59</v>
      </c>
      <c r="J1529" s="25">
        <f>OS_Raw_Data!S1527</f>
        <v>22141595.059999999</v>
      </c>
      <c r="K1529" s="15" t="b">
        <f t="shared" si="46"/>
        <v>1</v>
      </c>
      <c r="L1529" s="15" t="b">
        <f t="shared" si="47"/>
        <v>1</v>
      </c>
    </row>
    <row r="1530" spans="2:12" s="15" customFormat="1" ht="13.75" x14ac:dyDescent="0.45">
      <c r="B1530" s="15">
        <v>1527</v>
      </c>
      <c r="C1530" s="15" t="s">
        <v>24267</v>
      </c>
      <c r="D1530" s="24" t="str">
        <f>OS_Raw_Data!A1528</f>
        <v>OCLM-2025-001527</v>
      </c>
      <c r="E1530" s="24" t="str">
        <f>OS_Raw_Data!B1528</f>
        <v>OPOL-2025-001527</v>
      </c>
      <c r="F1530" s="16" t="str">
        <f>OS_Raw_Data!I1528</f>
        <v>2018-12-07</v>
      </c>
      <c r="G1530" s="16" t="str">
        <f>OS_Raw_Data!J1528</f>
        <v>2019-01-03</v>
      </c>
      <c r="H1530" s="15" t="str">
        <f>OS_Raw_Data!C1528</f>
        <v>Liability</v>
      </c>
      <c r="I1530" s="25">
        <f>OS_Raw_Data!Q1528</f>
        <v>1962438.44</v>
      </c>
      <c r="J1530" s="25">
        <f>OS_Raw_Data!S1528</f>
        <v>937775.39</v>
      </c>
      <c r="K1530" s="15" t="b">
        <f t="shared" si="46"/>
        <v>1</v>
      </c>
      <c r="L1530" s="15" t="b">
        <f t="shared" si="47"/>
        <v>1</v>
      </c>
    </row>
    <row r="1531" spans="2:12" s="15" customFormat="1" ht="13.75" x14ac:dyDescent="0.45">
      <c r="B1531" s="15">
        <v>1528</v>
      </c>
      <c r="C1531" s="15" t="s">
        <v>24267</v>
      </c>
      <c r="D1531" s="24" t="str">
        <f>OS_Raw_Data!A1529</f>
        <v>OCLM-2025-001528</v>
      </c>
      <c r="E1531" s="24" t="str">
        <f>OS_Raw_Data!B1529</f>
        <v>OPOL-2025-001528</v>
      </c>
      <c r="F1531" s="16" t="str">
        <f>OS_Raw_Data!I1529</f>
        <v>2023-09-22</v>
      </c>
      <c r="G1531" s="16" t="str">
        <f>OS_Raw_Data!J1529</f>
        <v>2023-10-10</v>
      </c>
      <c r="H1531" s="15" t="str">
        <f>OS_Raw_Data!C1529</f>
        <v>Motor Private</v>
      </c>
      <c r="I1531" s="25">
        <f>OS_Raw_Data!Q1529</f>
        <v>275614.73</v>
      </c>
      <c r="J1531" s="25">
        <f>OS_Raw_Data!S1529</f>
        <v>202867.85</v>
      </c>
      <c r="K1531" s="15" t="b">
        <f t="shared" si="46"/>
        <v>1</v>
      </c>
      <c r="L1531" s="15" t="b">
        <f t="shared" si="47"/>
        <v>1</v>
      </c>
    </row>
    <row r="1532" spans="2:12" s="15" customFormat="1" ht="13.75" x14ac:dyDescent="0.45">
      <c r="B1532" s="15">
        <v>1529</v>
      </c>
      <c r="C1532" s="15" t="s">
        <v>24267</v>
      </c>
      <c r="D1532" s="24" t="str">
        <f>OS_Raw_Data!A1530</f>
        <v>OCLM-2025-001529</v>
      </c>
      <c r="E1532" s="24" t="str">
        <f>OS_Raw_Data!B1530</f>
        <v>OPOL-2025-001529</v>
      </c>
      <c r="F1532" s="16" t="str">
        <f>OS_Raw_Data!I1530</f>
        <v>2023-07-31</v>
      </c>
      <c r="G1532" s="16" t="str">
        <f>OS_Raw_Data!J1530</f>
        <v>2023-08-30</v>
      </c>
      <c r="H1532" s="15" t="str">
        <f>OS_Raw_Data!C1530</f>
        <v>Motor Private</v>
      </c>
      <c r="I1532" s="25">
        <f>OS_Raw_Data!Q1530</f>
        <v>215933.95</v>
      </c>
      <c r="J1532" s="25">
        <f>OS_Raw_Data!S1530</f>
        <v>177513.66</v>
      </c>
      <c r="K1532" s="15" t="b">
        <f t="shared" si="46"/>
        <v>1</v>
      </c>
      <c r="L1532" s="15" t="b">
        <f t="shared" si="47"/>
        <v>1</v>
      </c>
    </row>
    <row r="1533" spans="2:12" s="15" customFormat="1" ht="13.75" x14ac:dyDescent="0.45">
      <c r="B1533" s="15">
        <v>1530</v>
      </c>
      <c r="C1533" s="15" t="s">
        <v>24267</v>
      </c>
      <c r="D1533" s="24" t="str">
        <f>OS_Raw_Data!A1531</f>
        <v>OCLM-2025-001530</v>
      </c>
      <c r="E1533" s="24" t="str">
        <f>OS_Raw_Data!B1531</f>
        <v>OPOL-2025-001530</v>
      </c>
      <c r="F1533" s="16" t="str">
        <f>OS_Raw_Data!I1531</f>
        <v>2018-09-30</v>
      </c>
      <c r="G1533" s="16" t="str">
        <f>OS_Raw_Data!J1531</f>
        <v>2018-10-01</v>
      </c>
      <c r="H1533" s="15" t="str">
        <f>OS_Raw_Data!C1531</f>
        <v>Personal Accident</v>
      </c>
      <c r="I1533" s="25">
        <f>OS_Raw_Data!Q1531</f>
        <v>407923.65</v>
      </c>
      <c r="J1533" s="25">
        <f>OS_Raw_Data!S1531</f>
        <v>338648.7</v>
      </c>
      <c r="K1533" s="15" t="b">
        <f t="shared" si="46"/>
        <v>1</v>
      </c>
      <c r="L1533" s="15" t="b">
        <f t="shared" si="47"/>
        <v>1</v>
      </c>
    </row>
    <row r="1534" spans="2:12" s="15" customFormat="1" ht="13.75" x14ac:dyDescent="0.45">
      <c r="B1534" s="15">
        <v>1531</v>
      </c>
      <c r="C1534" s="15" t="s">
        <v>24267</v>
      </c>
      <c r="D1534" s="24" t="str">
        <f>OS_Raw_Data!A1532</f>
        <v>OCLM-2025-001531</v>
      </c>
      <c r="E1534" s="24" t="str">
        <f>OS_Raw_Data!B1532</f>
        <v>OPOL-2025-001531</v>
      </c>
      <c r="F1534" s="16" t="str">
        <f>OS_Raw_Data!I1532</f>
        <v>2023-01-02</v>
      </c>
      <c r="G1534" s="16" t="str">
        <f>OS_Raw_Data!J1532</f>
        <v>2023-01-25</v>
      </c>
      <c r="H1534" s="15" t="str">
        <f>OS_Raw_Data!C1532</f>
        <v>Motor Commercial</v>
      </c>
      <c r="I1534" s="25">
        <f>OS_Raw_Data!Q1532</f>
        <v>605665.39</v>
      </c>
      <c r="J1534" s="25">
        <f>OS_Raw_Data!S1532</f>
        <v>469268.29</v>
      </c>
      <c r="K1534" s="15" t="b">
        <f t="shared" si="46"/>
        <v>1</v>
      </c>
      <c r="L1534" s="15" t="b">
        <f t="shared" si="47"/>
        <v>1</v>
      </c>
    </row>
    <row r="1535" spans="2:12" s="15" customFormat="1" ht="13.75" x14ac:dyDescent="0.45">
      <c r="B1535" s="15">
        <v>1532</v>
      </c>
      <c r="C1535" s="15" t="s">
        <v>24267</v>
      </c>
      <c r="D1535" s="24" t="str">
        <f>OS_Raw_Data!A1533</f>
        <v>OCLM-2025-001532</v>
      </c>
      <c r="E1535" s="24" t="str">
        <f>OS_Raw_Data!B1533</f>
        <v>OPOL-2025-001532</v>
      </c>
      <c r="F1535" s="16" t="str">
        <f>OS_Raw_Data!I1533</f>
        <v>2024-04-10</v>
      </c>
      <c r="G1535" s="16" t="str">
        <f>OS_Raw_Data!J1533</f>
        <v>2024-05-04</v>
      </c>
      <c r="H1535" s="15" t="str">
        <f>OS_Raw_Data!C1533</f>
        <v>WIBA</v>
      </c>
      <c r="I1535" s="25">
        <f>OS_Raw_Data!Q1533</f>
        <v>2383525.6800000002</v>
      </c>
      <c r="J1535" s="25">
        <f>OS_Raw_Data!S1533</f>
        <v>1905075.17</v>
      </c>
      <c r="K1535" s="15" t="b">
        <f t="shared" si="46"/>
        <v>1</v>
      </c>
      <c r="L1535" s="15" t="b">
        <f t="shared" si="47"/>
        <v>1</v>
      </c>
    </row>
    <row r="1536" spans="2:12" s="15" customFormat="1" ht="13.75" x14ac:dyDescent="0.45">
      <c r="B1536" s="15">
        <v>1533</v>
      </c>
      <c r="C1536" s="15" t="s">
        <v>24267</v>
      </c>
      <c r="D1536" s="24" t="str">
        <f>OS_Raw_Data!A1534</f>
        <v>OCLM-2025-001533</v>
      </c>
      <c r="E1536" s="24" t="str">
        <f>OS_Raw_Data!B1534</f>
        <v>OPOL-2025-001533</v>
      </c>
      <c r="F1536" s="16" t="str">
        <f>OS_Raw_Data!I1534</f>
        <v>2020-12-30</v>
      </c>
      <c r="G1536" s="16" t="str">
        <f>OS_Raw_Data!J1534</f>
        <v>2021-01-23</v>
      </c>
      <c r="H1536" s="15" t="str">
        <f>OS_Raw_Data!C1534</f>
        <v>WIBA</v>
      </c>
      <c r="I1536" s="25">
        <f>OS_Raw_Data!Q1534</f>
        <v>691348.65</v>
      </c>
      <c r="J1536" s="25">
        <f>OS_Raw_Data!S1534</f>
        <v>446734.13</v>
      </c>
      <c r="K1536" s="15" t="b">
        <f t="shared" si="46"/>
        <v>1</v>
      </c>
      <c r="L1536" s="15" t="b">
        <f t="shared" si="47"/>
        <v>1</v>
      </c>
    </row>
    <row r="1537" spans="2:12" s="15" customFormat="1" ht="13.75" x14ac:dyDescent="0.45">
      <c r="B1537" s="15">
        <v>1534</v>
      </c>
      <c r="C1537" s="15" t="s">
        <v>24267</v>
      </c>
      <c r="D1537" s="24" t="str">
        <f>OS_Raw_Data!A1535</f>
        <v>OCLM-2025-001534</v>
      </c>
      <c r="E1537" s="24" t="str">
        <f>OS_Raw_Data!B1535</f>
        <v>OPOL-2025-001534</v>
      </c>
      <c r="F1537" s="16" t="str">
        <f>OS_Raw_Data!I1535</f>
        <v>2018-05-09</v>
      </c>
      <c r="G1537" s="16" t="str">
        <f>OS_Raw_Data!J1535</f>
        <v>2018-05-26</v>
      </c>
      <c r="H1537" s="15" t="str">
        <f>OS_Raw_Data!C1535</f>
        <v>Fire Industrial</v>
      </c>
      <c r="I1537" s="25">
        <f>OS_Raw_Data!Q1535</f>
        <v>14838241.1</v>
      </c>
      <c r="J1537" s="25">
        <f>OS_Raw_Data!S1535</f>
        <v>8110039.6299999999</v>
      </c>
      <c r="K1537" s="15" t="b">
        <f t="shared" si="46"/>
        <v>1</v>
      </c>
      <c r="L1537" s="15" t="b">
        <f t="shared" si="47"/>
        <v>1</v>
      </c>
    </row>
    <row r="1538" spans="2:12" s="15" customFormat="1" ht="13.75" x14ac:dyDescent="0.45">
      <c r="B1538" s="15">
        <v>1535</v>
      </c>
      <c r="C1538" s="15" t="s">
        <v>24267</v>
      </c>
      <c r="D1538" s="24" t="str">
        <f>OS_Raw_Data!A1536</f>
        <v>OCLM-2025-001535</v>
      </c>
      <c r="E1538" s="24" t="str">
        <f>OS_Raw_Data!B1536</f>
        <v>OPOL-2025-001535</v>
      </c>
      <c r="F1538" s="16" t="str">
        <f>OS_Raw_Data!I1536</f>
        <v>2021-06-24</v>
      </c>
      <c r="G1538" s="16" t="str">
        <f>OS_Raw_Data!J1536</f>
        <v>2021-07-10</v>
      </c>
      <c r="H1538" s="15" t="str">
        <f>OS_Raw_Data!C1536</f>
        <v>Engineering</v>
      </c>
      <c r="I1538" s="25">
        <f>OS_Raw_Data!Q1536</f>
        <v>3601407.3</v>
      </c>
      <c r="J1538" s="25">
        <f>OS_Raw_Data!S1536</f>
        <v>1643193.11</v>
      </c>
      <c r="K1538" s="15" t="b">
        <f t="shared" si="46"/>
        <v>1</v>
      </c>
      <c r="L1538" s="15" t="b">
        <f t="shared" si="47"/>
        <v>1</v>
      </c>
    </row>
    <row r="1539" spans="2:12" s="15" customFormat="1" ht="13.75" x14ac:dyDescent="0.45">
      <c r="B1539" s="15">
        <v>1536</v>
      </c>
      <c r="C1539" s="15" t="s">
        <v>24267</v>
      </c>
      <c r="D1539" s="24" t="str">
        <f>OS_Raw_Data!A1537</f>
        <v>OCLM-2025-001536</v>
      </c>
      <c r="E1539" s="24" t="str">
        <f>OS_Raw_Data!B1537</f>
        <v>OPOL-2025-001536</v>
      </c>
      <c r="F1539" s="16" t="str">
        <f>OS_Raw_Data!I1537</f>
        <v>2025-06-07</v>
      </c>
      <c r="G1539" s="16" t="str">
        <f>OS_Raw_Data!J1537</f>
        <v>2025-06-16</v>
      </c>
      <c r="H1539" s="15" t="str">
        <f>OS_Raw_Data!C1537</f>
        <v>Fire Industrial</v>
      </c>
      <c r="I1539" s="25">
        <f>OS_Raw_Data!Q1537</f>
        <v>44946739.799999997</v>
      </c>
      <c r="J1539" s="25">
        <f>OS_Raw_Data!S1537</f>
        <v>32503930.309999999</v>
      </c>
      <c r="K1539" s="15" t="b">
        <f t="shared" si="46"/>
        <v>1</v>
      </c>
      <c r="L1539" s="15" t="b">
        <f t="shared" si="47"/>
        <v>1</v>
      </c>
    </row>
    <row r="1540" spans="2:12" s="15" customFormat="1" ht="13.75" x14ac:dyDescent="0.45">
      <c r="B1540" s="15">
        <v>1537</v>
      </c>
      <c r="C1540" s="15" t="s">
        <v>24267</v>
      </c>
      <c r="D1540" s="24" t="str">
        <f>OS_Raw_Data!A1538</f>
        <v>OCLM-2025-001537</v>
      </c>
      <c r="E1540" s="24" t="str">
        <f>OS_Raw_Data!B1538</f>
        <v>OPOL-2025-001537</v>
      </c>
      <c r="F1540" s="16" t="str">
        <f>OS_Raw_Data!I1538</f>
        <v>2023-10-27</v>
      </c>
      <c r="G1540" s="16" t="str">
        <f>OS_Raw_Data!J1538</f>
        <v>2023-10-29</v>
      </c>
      <c r="H1540" s="15" t="str">
        <f>OS_Raw_Data!C1538</f>
        <v>Engineering</v>
      </c>
      <c r="I1540" s="25">
        <f>OS_Raw_Data!Q1538</f>
        <v>32930979.350000001</v>
      </c>
      <c r="J1540" s="25">
        <f>OS_Raw_Data!S1538</f>
        <v>17018766.829999998</v>
      </c>
      <c r="K1540" s="15" t="b">
        <f t="shared" si="46"/>
        <v>1</v>
      </c>
      <c r="L1540" s="15" t="b">
        <f t="shared" si="47"/>
        <v>1</v>
      </c>
    </row>
    <row r="1541" spans="2:12" s="15" customFormat="1" ht="13.75" x14ac:dyDescent="0.45">
      <c r="B1541" s="15">
        <v>1538</v>
      </c>
      <c r="C1541" s="15" t="s">
        <v>24267</v>
      </c>
      <c r="D1541" s="24" t="str">
        <f>OS_Raw_Data!A1539</f>
        <v>OCLM-2025-001538</v>
      </c>
      <c r="E1541" s="24" t="str">
        <f>OS_Raw_Data!B1539</f>
        <v>OPOL-2025-001538</v>
      </c>
      <c r="F1541" s="16" t="str">
        <f>OS_Raw_Data!I1539</f>
        <v>2025-03-10</v>
      </c>
      <c r="G1541" s="16" t="str">
        <f>OS_Raw_Data!J1539</f>
        <v>2025-04-09</v>
      </c>
      <c r="H1541" s="15" t="str">
        <f>OS_Raw_Data!C1539</f>
        <v>Personal Accident</v>
      </c>
      <c r="I1541" s="25">
        <f>OS_Raw_Data!Q1539</f>
        <v>761417.69</v>
      </c>
      <c r="J1541" s="25">
        <f>OS_Raw_Data!S1539</f>
        <v>610761.94999999995</v>
      </c>
      <c r="K1541" s="15" t="b">
        <f t="shared" ref="K1541:K1604" si="48">F1541&lt;=G1541</f>
        <v>1</v>
      </c>
      <c r="L1541" s="15" t="b">
        <f t="shared" ref="L1541:L1604" si="49">J1541&lt;=I1541</f>
        <v>1</v>
      </c>
    </row>
    <row r="1542" spans="2:12" s="15" customFormat="1" ht="13.75" x14ac:dyDescent="0.45">
      <c r="B1542" s="15">
        <v>1539</v>
      </c>
      <c r="C1542" s="15" t="s">
        <v>24267</v>
      </c>
      <c r="D1542" s="24" t="str">
        <f>OS_Raw_Data!A1540</f>
        <v>OCLM-2025-001539</v>
      </c>
      <c r="E1542" s="24" t="str">
        <f>OS_Raw_Data!B1540</f>
        <v>OPOL-2025-001539</v>
      </c>
      <c r="F1542" s="16" t="str">
        <f>OS_Raw_Data!I1540</f>
        <v>2021-05-30</v>
      </c>
      <c r="G1542" s="16" t="str">
        <f>OS_Raw_Data!J1540</f>
        <v>2021-06-13</v>
      </c>
      <c r="H1542" s="15" t="str">
        <f>OS_Raw_Data!C1540</f>
        <v>Fire Domestic</v>
      </c>
      <c r="I1542" s="25">
        <f>OS_Raw_Data!Q1540</f>
        <v>3028093.22</v>
      </c>
      <c r="J1542" s="25">
        <f>OS_Raw_Data!S1540</f>
        <v>2221697.39</v>
      </c>
      <c r="K1542" s="15" t="b">
        <f t="shared" si="48"/>
        <v>1</v>
      </c>
      <c r="L1542" s="15" t="b">
        <f t="shared" si="49"/>
        <v>1</v>
      </c>
    </row>
    <row r="1543" spans="2:12" s="15" customFormat="1" ht="13.75" x14ac:dyDescent="0.45">
      <c r="B1543" s="15">
        <v>1540</v>
      </c>
      <c r="C1543" s="15" t="s">
        <v>24267</v>
      </c>
      <c r="D1543" s="24" t="str">
        <f>OS_Raw_Data!A1541</f>
        <v>OCLM-2025-001540</v>
      </c>
      <c r="E1543" s="24" t="str">
        <f>OS_Raw_Data!B1541</f>
        <v>OPOL-2025-001540</v>
      </c>
      <c r="F1543" s="16" t="str">
        <f>OS_Raw_Data!I1541</f>
        <v>2025-01-16</v>
      </c>
      <c r="G1543" s="16" t="str">
        <f>OS_Raw_Data!J1541</f>
        <v>2025-01-31</v>
      </c>
      <c r="H1543" s="15" t="str">
        <f>OS_Raw_Data!C1541</f>
        <v>Fire Domestic</v>
      </c>
      <c r="I1543" s="25">
        <f>OS_Raw_Data!Q1541</f>
        <v>1879841.99</v>
      </c>
      <c r="J1543" s="25">
        <f>OS_Raw_Data!S1541</f>
        <v>1424687.88</v>
      </c>
      <c r="K1543" s="15" t="b">
        <f t="shared" si="48"/>
        <v>1</v>
      </c>
      <c r="L1543" s="15" t="b">
        <f t="shared" si="49"/>
        <v>1</v>
      </c>
    </row>
    <row r="1544" spans="2:12" s="15" customFormat="1" ht="13.75" x14ac:dyDescent="0.45">
      <c r="B1544" s="15">
        <v>1541</v>
      </c>
      <c r="C1544" s="15" t="s">
        <v>24267</v>
      </c>
      <c r="D1544" s="24" t="str">
        <f>OS_Raw_Data!A1542</f>
        <v>OCLM-2025-001541</v>
      </c>
      <c r="E1544" s="24" t="str">
        <f>OS_Raw_Data!B1542</f>
        <v>OPOL-2025-001541</v>
      </c>
      <c r="F1544" s="16" t="str">
        <f>OS_Raw_Data!I1542</f>
        <v>2019-09-06</v>
      </c>
      <c r="G1544" s="16" t="str">
        <f>OS_Raw_Data!J1542</f>
        <v>2019-10-03</v>
      </c>
      <c r="H1544" s="15" t="str">
        <f>OS_Raw_Data!C1542</f>
        <v>WIBA</v>
      </c>
      <c r="I1544" s="25">
        <f>OS_Raw_Data!Q1542</f>
        <v>13633477.5</v>
      </c>
      <c r="J1544" s="25">
        <f>OS_Raw_Data!S1542</f>
        <v>10907948.43</v>
      </c>
      <c r="K1544" s="15" t="b">
        <f t="shared" si="48"/>
        <v>1</v>
      </c>
      <c r="L1544" s="15" t="b">
        <f t="shared" si="49"/>
        <v>1</v>
      </c>
    </row>
    <row r="1545" spans="2:12" s="15" customFormat="1" ht="13.75" x14ac:dyDescent="0.45">
      <c r="B1545" s="15">
        <v>1542</v>
      </c>
      <c r="C1545" s="15" t="s">
        <v>24267</v>
      </c>
      <c r="D1545" s="24" t="str">
        <f>OS_Raw_Data!A1543</f>
        <v>OCLM-2025-001542</v>
      </c>
      <c r="E1545" s="24" t="str">
        <f>OS_Raw_Data!B1543</f>
        <v>OPOL-2025-001542</v>
      </c>
      <c r="F1545" s="16" t="str">
        <f>OS_Raw_Data!I1543</f>
        <v>2020-05-30</v>
      </c>
      <c r="G1545" s="16" t="str">
        <f>OS_Raw_Data!J1543</f>
        <v>2020-06-15</v>
      </c>
      <c r="H1545" s="15" t="str">
        <f>OS_Raw_Data!C1543</f>
        <v>Medical</v>
      </c>
      <c r="I1545" s="25">
        <f>OS_Raw_Data!Q1543</f>
        <v>106373.66</v>
      </c>
      <c r="J1545" s="25">
        <f>OS_Raw_Data!S1543</f>
        <v>80407.509999999995</v>
      </c>
      <c r="K1545" s="15" t="b">
        <f t="shared" si="48"/>
        <v>1</v>
      </c>
      <c r="L1545" s="15" t="b">
        <f t="shared" si="49"/>
        <v>1</v>
      </c>
    </row>
    <row r="1546" spans="2:12" s="15" customFormat="1" ht="13.75" x14ac:dyDescent="0.45">
      <c r="B1546" s="15">
        <v>1543</v>
      </c>
      <c r="C1546" s="15" t="s">
        <v>24267</v>
      </c>
      <c r="D1546" s="24" t="str">
        <f>OS_Raw_Data!A1544</f>
        <v>OCLM-2025-001543</v>
      </c>
      <c r="E1546" s="24" t="str">
        <f>OS_Raw_Data!B1544</f>
        <v>OPOL-2025-001543</v>
      </c>
      <c r="F1546" s="16" t="str">
        <f>OS_Raw_Data!I1544</f>
        <v>2021-05-31</v>
      </c>
      <c r="G1546" s="16" t="str">
        <f>OS_Raw_Data!J1544</f>
        <v>2021-06-09</v>
      </c>
      <c r="H1546" s="15" t="str">
        <f>OS_Raw_Data!C1544</f>
        <v>Motor Commercial</v>
      </c>
      <c r="I1546" s="25">
        <f>OS_Raw_Data!Q1544</f>
        <v>1560907.86</v>
      </c>
      <c r="J1546" s="25">
        <f>OS_Raw_Data!S1544</f>
        <v>1031489.69</v>
      </c>
      <c r="K1546" s="15" t="b">
        <f t="shared" si="48"/>
        <v>1</v>
      </c>
      <c r="L1546" s="15" t="b">
        <f t="shared" si="49"/>
        <v>1</v>
      </c>
    </row>
    <row r="1547" spans="2:12" s="15" customFormat="1" ht="13.75" x14ac:dyDescent="0.45">
      <c r="B1547" s="15">
        <v>1544</v>
      </c>
      <c r="C1547" s="15" t="s">
        <v>24267</v>
      </c>
      <c r="D1547" s="24" t="str">
        <f>OS_Raw_Data!A1545</f>
        <v>OCLM-2025-001544</v>
      </c>
      <c r="E1547" s="24" t="str">
        <f>OS_Raw_Data!B1545</f>
        <v>OPOL-2025-001544</v>
      </c>
      <c r="F1547" s="16" t="str">
        <f>OS_Raw_Data!I1545</f>
        <v>2020-04-19</v>
      </c>
      <c r="G1547" s="16" t="str">
        <f>OS_Raw_Data!J1545</f>
        <v>2020-04-22</v>
      </c>
      <c r="H1547" s="15" t="str">
        <f>OS_Raw_Data!C1545</f>
        <v>Fire Domestic</v>
      </c>
      <c r="I1547" s="25">
        <f>OS_Raw_Data!Q1545</f>
        <v>1493035.08</v>
      </c>
      <c r="J1547" s="25">
        <f>OS_Raw_Data!S1545</f>
        <v>1041995.63</v>
      </c>
      <c r="K1547" s="15" t="b">
        <f t="shared" si="48"/>
        <v>1</v>
      </c>
      <c r="L1547" s="15" t="b">
        <f t="shared" si="49"/>
        <v>1</v>
      </c>
    </row>
    <row r="1548" spans="2:12" s="15" customFormat="1" ht="13.75" x14ac:dyDescent="0.45">
      <c r="B1548" s="15">
        <v>1545</v>
      </c>
      <c r="C1548" s="15" t="s">
        <v>24267</v>
      </c>
      <c r="D1548" s="24" t="str">
        <f>OS_Raw_Data!A1546</f>
        <v>OCLM-2025-001545</v>
      </c>
      <c r="E1548" s="24" t="str">
        <f>OS_Raw_Data!B1546</f>
        <v>OPOL-2025-001545</v>
      </c>
      <c r="F1548" s="16" t="str">
        <f>OS_Raw_Data!I1546</f>
        <v>2024-07-25</v>
      </c>
      <c r="G1548" s="16" t="str">
        <f>OS_Raw_Data!J1546</f>
        <v>2024-08-15</v>
      </c>
      <c r="H1548" s="15" t="str">
        <f>OS_Raw_Data!C1546</f>
        <v>Fire Domestic</v>
      </c>
      <c r="I1548" s="25">
        <f>OS_Raw_Data!Q1546</f>
        <v>2903768</v>
      </c>
      <c r="J1548" s="25">
        <f>OS_Raw_Data!S1546</f>
        <v>2159676.7000000002</v>
      </c>
      <c r="K1548" s="15" t="b">
        <f t="shared" si="48"/>
        <v>1</v>
      </c>
      <c r="L1548" s="15" t="b">
        <f t="shared" si="49"/>
        <v>1</v>
      </c>
    </row>
    <row r="1549" spans="2:12" s="15" customFormat="1" ht="13.75" x14ac:dyDescent="0.45">
      <c r="B1549" s="15">
        <v>1546</v>
      </c>
      <c r="C1549" s="15" t="s">
        <v>24267</v>
      </c>
      <c r="D1549" s="24" t="str">
        <f>OS_Raw_Data!A1547</f>
        <v>OCLM-2025-001546</v>
      </c>
      <c r="E1549" s="24" t="str">
        <f>OS_Raw_Data!B1547</f>
        <v>OPOL-2025-001546</v>
      </c>
      <c r="F1549" s="16" t="str">
        <f>OS_Raw_Data!I1547</f>
        <v>2020-05-26</v>
      </c>
      <c r="G1549" s="16" t="str">
        <f>OS_Raw_Data!J1547</f>
        <v>2020-06-14</v>
      </c>
      <c r="H1549" s="15" t="str">
        <f>OS_Raw_Data!C1547</f>
        <v>Liability</v>
      </c>
      <c r="I1549" s="25">
        <f>OS_Raw_Data!Q1547</f>
        <v>7494651.9800000004</v>
      </c>
      <c r="J1549" s="25">
        <f>OS_Raw_Data!S1547</f>
        <v>5757737.9100000001</v>
      </c>
      <c r="K1549" s="15" t="b">
        <f t="shared" si="48"/>
        <v>1</v>
      </c>
      <c r="L1549" s="15" t="b">
        <f t="shared" si="49"/>
        <v>1</v>
      </c>
    </row>
    <row r="1550" spans="2:12" s="15" customFormat="1" ht="13.75" x14ac:dyDescent="0.45">
      <c r="B1550" s="15">
        <v>1547</v>
      </c>
      <c r="C1550" s="15" t="s">
        <v>24267</v>
      </c>
      <c r="D1550" s="24" t="str">
        <f>OS_Raw_Data!A1548</f>
        <v>OCLM-2025-001547</v>
      </c>
      <c r="E1550" s="24" t="str">
        <f>OS_Raw_Data!B1548</f>
        <v>OPOL-2025-001547</v>
      </c>
      <c r="F1550" s="16" t="str">
        <f>OS_Raw_Data!I1548</f>
        <v>2021-02-25</v>
      </c>
      <c r="G1550" s="16" t="str">
        <f>OS_Raw_Data!J1548</f>
        <v>2021-02-27</v>
      </c>
      <c r="H1550" s="15" t="str">
        <f>OS_Raw_Data!C1548</f>
        <v>Medical</v>
      </c>
      <c r="I1550" s="25">
        <f>OS_Raw_Data!Q1548</f>
        <v>124381.4</v>
      </c>
      <c r="J1550" s="25">
        <f>OS_Raw_Data!S1548</f>
        <v>89059.61</v>
      </c>
      <c r="K1550" s="15" t="b">
        <f t="shared" si="48"/>
        <v>1</v>
      </c>
      <c r="L1550" s="15" t="b">
        <f t="shared" si="49"/>
        <v>1</v>
      </c>
    </row>
    <row r="1551" spans="2:12" s="15" customFormat="1" ht="13.75" x14ac:dyDescent="0.45">
      <c r="B1551" s="15">
        <v>1548</v>
      </c>
      <c r="C1551" s="15" t="s">
        <v>24267</v>
      </c>
      <c r="D1551" s="24" t="str">
        <f>OS_Raw_Data!A1549</f>
        <v>OCLM-2025-001548</v>
      </c>
      <c r="E1551" s="24" t="str">
        <f>OS_Raw_Data!B1549</f>
        <v>OPOL-2025-001548</v>
      </c>
      <c r="F1551" s="16" t="str">
        <f>OS_Raw_Data!I1549</f>
        <v>2025-10-03</v>
      </c>
      <c r="G1551" s="16" t="str">
        <f>OS_Raw_Data!J1549</f>
        <v>2025-10-06</v>
      </c>
      <c r="H1551" s="15" t="str">
        <f>OS_Raw_Data!C1549</f>
        <v>Personal Accident</v>
      </c>
      <c r="I1551" s="25">
        <f>OS_Raw_Data!Q1549</f>
        <v>402960.73</v>
      </c>
      <c r="J1551" s="25">
        <f>OS_Raw_Data!S1549</f>
        <v>296745.12</v>
      </c>
      <c r="K1551" s="15" t="b">
        <f t="shared" si="48"/>
        <v>1</v>
      </c>
      <c r="L1551" s="15" t="b">
        <f t="shared" si="49"/>
        <v>1</v>
      </c>
    </row>
    <row r="1552" spans="2:12" s="15" customFormat="1" ht="13.75" x14ac:dyDescent="0.45">
      <c r="B1552" s="15">
        <v>1549</v>
      </c>
      <c r="C1552" s="15" t="s">
        <v>24267</v>
      </c>
      <c r="D1552" s="24" t="str">
        <f>OS_Raw_Data!A1550</f>
        <v>OCLM-2025-001549</v>
      </c>
      <c r="E1552" s="24" t="str">
        <f>OS_Raw_Data!B1550</f>
        <v>OPOL-2025-001549</v>
      </c>
      <c r="F1552" s="16" t="str">
        <f>OS_Raw_Data!I1550</f>
        <v>2025-12-04</v>
      </c>
      <c r="G1552" s="16" t="str">
        <f>OS_Raw_Data!J1550</f>
        <v>2025-12-16</v>
      </c>
      <c r="H1552" s="15" t="str">
        <f>OS_Raw_Data!C1550</f>
        <v>Liability</v>
      </c>
      <c r="I1552" s="25">
        <f>OS_Raw_Data!Q1550</f>
        <v>21715598.27</v>
      </c>
      <c r="J1552" s="25">
        <f>OS_Raw_Data!S1550</f>
        <v>10469347.810000001</v>
      </c>
      <c r="K1552" s="15" t="b">
        <f t="shared" si="48"/>
        <v>1</v>
      </c>
      <c r="L1552" s="15" t="b">
        <f t="shared" si="49"/>
        <v>1</v>
      </c>
    </row>
    <row r="1553" spans="2:12" s="15" customFormat="1" ht="13.75" x14ac:dyDescent="0.45">
      <c r="B1553" s="15">
        <v>1550</v>
      </c>
      <c r="C1553" s="15" t="s">
        <v>24267</v>
      </c>
      <c r="D1553" s="24" t="str">
        <f>OS_Raw_Data!A1551</f>
        <v>OCLM-2025-001550</v>
      </c>
      <c r="E1553" s="24" t="str">
        <f>OS_Raw_Data!B1551</f>
        <v>OPOL-2025-001550</v>
      </c>
      <c r="F1553" s="16" t="str">
        <f>OS_Raw_Data!I1551</f>
        <v>2022-12-05</v>
      </c>
      <c r="G1553" s="16" t="str">
        <f>OS_Raw_Data!J1551</f>
        <v>2022-12-09</v>
      </c>
      <c r="H1553" s="15" t="str">
        <f>OS_Raw_Data!C1551</f>
        <v>Fire Industrial</v>
      </c>
      <c r="I1553" s="25">
        <f>OS_Raw_Data!Q1551</f>
        <v>219837603.38</v>
      </c>
      <c r="J1553" s="25">
        <f>OS_Raw_Data!S1551</f>
        <v>160153390.36000001</v>
      </c>
      <c r="K1553" s="15" t="b">
        <f t="shared" si="48"/>
        <v>1</v>
      </c>
      <c r="L1553" s="15" t="b">
        <f t="shared" si="49"/>
        <v>1</v>
      </c>
    </row>
    <row r="1554" spans="2:12" s="15" customFormat="1" ht="13.75" x14ac:dyDescent="0.45">
      <c r="B1554" s="15">
        <v>1551</v>
      </c>
      <c r="C1554" s="15" t="s">
        <v>24267</v>
      </c>
      <c r="D1554" s="24" t="str">
        <f>OS_Raw_Data!A1552</f>
        <v>OCLM-2025-001551</v>
      </c>
      <c r="E1554" s="24" t="str">
        <f>OS_Raw_Data!B1552</f>
        <v>OPOL-2025-001551</v>
      </c>
      <c r="F1554" s="16" t="str">
        <f>OS_Raw_Data!I1552</f>
        <v>2023-04-18</v>
      </c>
      <c r="G1554" s="16" t="str">
        <f>OS_Raw_Data!J1552</f>
        <v>2023-05-09</v>
      </c>
      <c r="H1554" s="15" t="str">
        <f>OS_Raw_Data!C1552</f>
        <v>Motor Private</v>
      </c>
      <c r="I1554" s="25">
        <f>OS_Raw_Data!Q1552</f>
        <v>326955.09000000003</v>
      </c>
      <c r="J1554" s="25">
        <f>OS_Raw_Data!S1552</f>
        <v>257230.74</v>
      </c>
      <c r="K1554" s="15" t="b">
        <f t="shared" si="48"/>
        <v>1</v>
      </c>
      <c r="L1554" s="15" t="b">
        <f t="shared" si="49"/>
        <v>1</v>
      </c>
    </row>
    <row r="1555" spans="2:12" s="15" customFormat="1" ht="13.75" x14ac:dyDescent="0.45">
      <c r="B1555" s="15">
        <v>1552</v>
      </c>
      <c r="C1555" s="15" t="s">
        <v>24267</v>
      </c>
      <c r="D1555" s="24" t="str">
        <f>OS_Raw_Data!A1553</f>
        <v>OCLM-2025-001552</v>
      </c>
      <c r="E1555" s="24" t="str">
        <f>OS_Raw_Data!B1553</f>
        <v>OPOL-2025-001552</v>
      </c>
      <c r="F1555" s="16" t="str">
        <f>OS_Raw_Data!I1553</f>
        <v>2021-12-04</v>
      </c>
      <c r="G1555" s="16" t="str">
        <f>OS_Raw_Data!J1553</f>
        <v>2021-12-22</v>
      </c>
      <c r="H1555" s="15" t="str">
        <f>OS_Raw_Data!C1553</f>
        <v>Motor Commercial</v>
      </c>
      <c r="I1555" s="25">
        <f>OS_Raw_Data!Q1553</f>
        <v>1103928.17</v>
      </c>
      <c r="J1555" s="25">
        <f>OS_Raw_Data!S1553</f>
        <v>696674.93</v>
      </c>
      <c r="K1555" s="15" t="b">
        <f t="shared" si="48"/>
        <v>1</v>
      </c>
      <c r="L1555" s="15" t="b">
        <f t="shared" si="49"/>
        <v>1</v>
      </c>
    </row>
    <row r="1556" spans="2:12" s="15" customFormat="1" ht="13.75" x14ac:dyDescent="0.45">
      <c r="B1556" s="15">
        <v>1553</v>
      </c>
      <c r="C1556" s="15" t="s">
        <v>24267</v>
      </c>
      <c r="D1556" s="24" t="str">
        <f>OS_Raw_Data!A1554</f>
        <v>OCLM-2025-001553</v>
      </c>
      <c r="E1556" s="24" t="str">
        <f>OS_Raw_Data!B1554</f>
        <v>OPOL-2025-001553</v>
      </c>
      <c r="F1556" s="16" t="str">
        <f>OS_Raw_Data!I1554</f>
        <v>2019-04-07</v>
      </c>
      <c r="G1556" s="16" t="str">
        <f>OS_Raw_Data!J1554</f>
        <v>2019-04-09</v>
      </c>
      <c r="H1556" s="15" t="str">
        <f>OS_Raw_Data!C1554</f>
        <v>Fire Industrial</v>
      </c>
      <c r="I1556" s="25">
        <f>OS_Raw_Data!Q1554</f>
        <v>167683388.06</v>
      </c>
      <c r="J1556" s="25">
        <f>OS_Raw_Data!S1554</f>
        <v>98324452.560000002</v>
      </c>
      <c r="K1556" s="15" t="b">
        <f t="shared" si="48"/>
        <v>1</v>
      </c>
      <c r="L1556" s="15" t="b">
        <f t="shared" si="49"/>
        <v>1</v>
      </c>
    </row>
    <row r="1557" spans="2:12" s="15" customFormat="1" ht="13.75" x14ac:dyDescent="0.45">
      <c r="B1557" s="15">
        <v>1554</v>
      </c>
      <c r="C1557" s="15" t="s">
        <v>24267</v>
      </c>
      <c r="D1557" s="24" t="str">
        <f>OS_Raw_Data!A1555</f>
        <v>OCLM-2025-001554</v>
      </c>
      <c r="E1557" s="24" t="str">
        <f>OS_Raw_Data!B1555</f>
        <v>OPOL-2025-001554</v>
      </c>
      <c r="F1557" s="16" t="str">
        <f>OS_Raw_Data!I1555</f>
        <v>2019-04-12</v>
      </c>
      <c r="G1557" s="16" t="str">
        <f>OS_Raw_Data!J1555</f>
        <v>2019-05-05</v>
      </c>
      <c r="H1557" s="15" t="str">
        <f>OS_Raw_Data!C1555</f>
        <v>Medical</v>
      </c>
      <c r="I1557" s="25">
        <f>OS_Raw_Data!Q1555</f>
        <v>109137.65</v>
      </c>
      <c r="J1557" s="25">
        <f>OS_Raw_Data!S1555</f>
        <v>77362.2</v>
      </c>
      <c r="K1557" s="15" t="b">
        <f t="shared" si="48"/>
        <v>1</v>
      </c>
      <c r="L1557" s="15" t="b">
        <f t="shared" si="49"/>
        <v>1</v>
      </c>
    </row>
    <row r="1558" spans="2:12" s="15" customFormat="1" ht="13.75" x14ac:dyDescent="0.45">
      <c r="B1558" s="15">
        <v>1555</v>
      </c>
      <c r="C1558" s="15" t="s">
        <v>24267</v>
      </c>
      <c r="D1558" s="24" t="str">
        <f>OS_Raw_Data!A1556</f>
        <v>OCLM-2025-001555</v>
      </c>
      <c r="E1558" s="24" t="str">
        <f>OS_Raw_Data!B1556</f>
        <v>OPOL-2025-001555</v>
      </c>
      <c r="F1558" s="16" t="str">
        <f>OS_Raw_Data!I1556</f>
        <v>2018-08-14</v>
      </c>
      <c r="G1558" s="16" t="str">
        <f>OS_Raw_Data!J1556</f>
        <v>2018-08-17</v>
      </c>
      <c r="H1558" s="15" t="str">
        <f>OS_Raw_Data!C1556</f>
        <v>Motor Private</v>
      </c>
      <c r="I1558" s="25">
        <f>OS_Raw_Data!Q1556</f>
        <v>328497.24</v>
      </c>
      <c r="J1558" s="25">
        <f>OS_Raw_Data!S1556</f>
        <v>248222.81</v>
      </c>
      <c r="K1558" s="15" t="b">
        <f t="shared" si="48"/>
        <v>1</v>
      </c>
      <c r="L1558" s="15" t="b">
        <f t="shared" si="49"/>
        <v>1</v>
      </c>
    </row>
    <row r="1559" spans="2:12" s="15" customFormat="1" ht="13.75" x14ac:dyDescent="0.45">
      <c r="B1559" s="15">
        <v>1556</v>
      </c>
      <c r="C1559" s="15" t="s">
        <v>24267</v>
      </c>
      <c r="D1559" s="24" t="str">
        <f>OS_Raw_Data!A1557</f>
        <v>OCLM-2025-001556</v>
      </c>
      <c r="E1559" s="24" t="str">
        <f>OS_Raw_Data!B1557</f>
        <v>OPOL-2025-001556</v>
      </c>
      <c r="F1559" s="16" t="str">
        <f>OS_Raw_Data!I1557</f>
        <v>2025-05-24</v>
      </c>
      <c r="G1559" s="16" t="str">
        <f>OS_Raw_Data!J1557</f>
        <v>2025-05-29</v>
      </c>
      <c r="H1559" s="15" t="str">
        <f>OS_Raw_Data!C1557</f>
        <v>Liability</v>
      </c>
      <c r="I1559" s="25">
        <f>OS_Raw_Data!Q1557</f>
        <v>15146016.09</v>
      </c>
      <c r="J1559" s="25">
        <f>OS_Raw_Data!S1557</f>
        <v>9216860.5199999996</v>
      </c>
      <c r="K1559" s="15" t="b">
        <f t="shared" si="48"/>
        <v>1</v>
      </c>
      <c r="L1559" s="15" t="b">
        <f t="shared" si="49"/>
        <v>1</v>
      </c>
    </row>
    <row r="1560" spans="2:12" s="15" customFormat="1" ht="13.75" x14ac:dyDescent="0.45">
      <c r="B1560" s="15">
        <v>1557</v>
      </c>
      <c r="C1560" s="15" t="s">
        <v>24267</v>
      </c>
      <c r="D1560" s="24" t="str">
        <f>OS_Raw_Data!A1558</f>
        <v>OCLM-2025-001557</v>
      </c>
      <c r="E1560" s="24" t="str">
        <f>OS_Raw_Data!B1558</f>
        <v>OPOL-2025-001557</v>
      </c>
      <c r="F1560" s="16" t="str">
        <f>OS_Raw_Data!I1558</f>
        <v>2026-01-05</v>
      </c>
      <c r="G1560" s="16" t="str">
        <f>OS_Raw_Data!J1558</f>
        <v>2026-01-16</v>
      </c>
      <c r="H1560" s="15" t="str">
        <f>OS_Raw_Data!C1558</f>
        <v>Fire Industrial</v>
      </c>
      <c r="I1560" s="25">
        <f>OS_Raw_Data!Q1558</f>
        <v>84255151.469999999</v>
      </c>
      <c r="J1560" s="25">
        <f>OS_Raw_Data!S1558</f>
        <v>57121190.850000001</v>
      </c>
      <c r="K1560" s="15" t="b">
        <f t="shared" si="48"/>
        <v>1</v>
      </c>
      <c r="L1560" s="15" t="b">
        <f t="shared" si="49"/>
        <v>1</v>
      </c>
    </row>
    <row r="1561" spans="2:12" s="15" customFormat="1" ht="13.75" x14ac:dyDescent="0.45">
      <c r="B1561" s="15">
        <v>1558</v>
      </c>
      <c r="C1561" s="15" t="s">
        <v>24267</v>
      </c>
      <c r="D1561" s="24" t="str">
        <f>OS_Raw_Data!A1559</f>
        <v>OCLM-2025-001558</v>
      </c>
      <c r="E1561" s="24" t="str">
        <f>OS_Raw_Data!B1559</f>
        <v>OPOL-2025-001558</v>
      </c>
      <c r="F1561" s="16" t="str">
        <f>OS_Raw_Data!I1559</f>
        <v>2024-02-13</v>
      </c>
      <c r="G1561" s="16" t="str">
        <f>OS_Raw_Data!J1559</f>
        <v>2024-02-23</v>
      </c>
      <c r="H1561" s="15" t="str">
        <f>OS_Raw_Data!C1559</f>
        <v>Engineering</v>
      </c>
      <c r="I1561" s="25">
        <f>OS_Raw_Data!Q1559</f>
        <v>169155909.43000001</v>
      </c>
      <c r="J1561" s="25">
        <f>OS_Raw_Data!S1559</f>
        <v>57089709.140000001</v>
      </c>
      <c r="K1561" s="15" t="b">
        <f t="shared" si="48"/>
        <v>1</v>
      </c>
      <c r="L1561" s="15" t="b">
        <f t="shared" si="49"/>
        <v>1</v>
      </c>
    </row>
    <row r="1562" spans="2:12" s="15" customFormat="1" ht="13.75" x14ac:dyDescent="0.45">
      <c r="B1562" s="15">
        <v>1559</v>
      </c>
      <c r="C1562" s="15" t="s">
        <v>24267</v>
      </c>
      <c r="D1562" s="24" t="str">
        <f>OS_Raw_Data!A1560</f>
        <v>OCLM-2025-001559</v>
      </c>
      <c r="E1562" s="24" t="str">
        <f>OS_Raw_Data!B1560</f>
        <v>OPOL-2025-001559</v>
      </c>
      <c r="F1562" s="16" t="str">
        <f>OS_Raw_Data!I1560</f>
        <v>2020-02-25</v>
      </c>
      <c r="G1562" s="16" t="str">
        <f>OS_Raw_Data!J1560</f>
        <v>2020-03-10</v>
      </c>
      <c r="H1562" s="15" t="str">
        <f>OS_Raw_Data!C1560</f>
        <v>Marine Cargo</v>
      </c>
      <c r="I1562" s="25">
        <f>OS_Raw_Data!Q1560</f>
        <v>10568279.68</v>
      </c>
      <c r="J1562" s="25">
        <f>OS_Raw_Data!S1560</f>
        <v>5743321.6299999999</v>
      </c>
      <c r="K1562" s="15" t="b">
        <f t="shared" si="48"/>
        <v>1</v>
      </c>
      <c r="L1562" s="15" t="b">
        <f t="shared" si="49"/>
        <v>1</v>
      </c>
    </row>
    <row r="1563" spans="2:12" s="15" customFormat="1" ht="13.75" x14ac:dyDescent="0.45">
      <c r="B1563" s="15">
        <v>1560</v>
      </c>
      <c r="C1563" s="15" t="s">
        <v>24267</v>
      </c>
      <c r="D1563" s="24" t="str">
        <f>OS_Raw_Data!A1561</f>
        <v>OCLM-2025-001560</v>
      </c>
      <c r="E1563" s="24" t="str">
        <f>OS_Raw_Data!B1561</f>
        <v>OPOL-2025-001560</v>
      </c>
      <c r="F1563" s="16" t="str">
        <f>OS_Raw_Data!I1561</f>
        <v>2020-02-21</v>
      </c>
      <c r="G1563" s="16" t="str">
        <f>OS_Raw_Data!J1561</f>
        <v>2020-03-11</v>
      </c>
      <c r="H1563" s="15" t="str">
        <f>OS_Raw_Data!C1561</f>
        <v>Personal Accident</v>
      </c>
      <c r="I1563" s="25">
        <f>OS_Raw_Data!Q1561</f>
        <v>617453.15</v>
      </c>
      <c r="J1563" s="25">
        <f>OS_Raw_Data!S1561</f>
        <v>551700.78</v>
      </c>
      <c r="K1563" s="15" t="b">
        <f t="shared" si="48"/>
        <v>1</v>
      </c>
      <c r="L1563" s="15" t="b">
        <f t="shared" si="49"/>
        <v>1</v>
      </c>
    </row>
    <row r="1564" spans="2:12" s="15" customFormat="1" ht="13.75" x14ac:dyDescent="0.45">
      <c r="B1564" s="15">
        <v>1561</v>
      </c>
      <c r="C1564" s="15" t="s">
        <v>24267</v>
      </c>
      <c r="D1564" s="24" t="str">
        <f>OS_Raw_Data!A1562</f>
        <v>OCLM-2025-001561</v>
      </c>
      <c r="E1564" s="24" t="str">
        <f>OS_Raw_Data!B1562</f>
        <v>OPOL-2025-001561</v>
      </c>
      <c r="F1564" s="16" t="str">
        <f>OS_Raw_Data!I1562</f>
        <v>2026-02-19</v>
      </c>
      <c r="G1564" s="16" t="str">
        <f>OS_Raw_Data!J1562</f>
        <v>2026-03-21</v>
      </c>
      <c r="H1564" s="15" t="str">
        <f>OS_Raw_Data!C1562</f>
        <v>Personal Accident</v>
      </c>
      <c r="I1564" s="25">
        <f>OS_Raw_Data!Q1562</f>
        <v>946611.81</v>
      </c>
      <c r="J1564" s="25">
        <f>OS_Raw_Data!S1562</f>
        <v>718511.22</v>
      </c>
      <c r="K1564" s="15" t="b">
        <f t="shared" si="48"/>
        <v>1</v>
      </c>
      <c r="L1564" s="15" t="b">
        <f t="shared" si="49"/>
        <v>1</v>
      </c>
    </row>
    <row r="1565" spans="2:12" s="15" customFormat="1" ht="13.75" x14ac:dyDescent="0.45">
      <c r="B1565" s="15">
        <v>1562</v>
      </c>
      <c r="C1565" s="15" t="s">
        <v>24267</v>
      </c>
      <c r="D1565" s="24" t="str">
        <f>OS_Raw_Data!A1563</f>
        <v>OCLM-2025-001562</v>
      </c>
      <c r="E1565" s="24" t="str">
        <f>OS_Raw_Data!B1563</f>
        <v>OPOL-2025-001562</v>
      </c>
      <c r="F1565" s="16" t="str">
        <f>OS_Raw_Data!I1563</f>
        <v>2018-03-17</v>
      </c>
      <c r="G1565" s="16" t="str">
        <f>OS_Raw_Data!J1563</f>
        <v>2018-03-22</v>
      </c>
      <c r="H1565" s="15" t="str">
        <f>OS_Raw_Data!C1563</f>
        <v>Marine Cargo</v>
      </c>
      <c r="I1565" s="25">
        <f>OS_Raw_Data!Q1563</f>
        <v>15356145.609999999</v>
      </c>
      <c r="J1565" s="25">
        <f>OS_Raw_Data!S1563</f>
        <v>8039993.04</v>
      </c>
      <c r="K1565" s="15" t="b">
        <f t="shared" si="48"/>
        <v>1</v>
      </c>
      <c r="L1565" s="15" t="b">
        <f t="shared" si="49"/>
        <v>1</v>
      </c>
    </row>
    <row r="1566" spans="2:12" s="15" customFormat="1" ht="13.75" x14ac:dyDescent="0.45">
      <c r="B1566" s="15">
        <v>1563</v>
      </c>
      <c r="C1566" s="15" t="s">
        <v>24267</v>
      </c>
      <c r="D1566" s="24" t="str">
        <f>OS_Raw_Data!A1564</f>
        <v>OCLM-2025-001563</v>
      </c>
      <c r="E1566" s="24" t="str">
        <f>OS_Raw_Data!B1564</f>
        <v>OPOL-2025-001563</v>
      </c>
      <c r="F1566" s="16" t="str">
        <f>OS_Raw_Data!I1564</f>
        <v>2018-04-24</v>
      </c>
      <c r="G1566" s="16" t="str">
        <f>OS_Raw_Data!J1564</f>
        <v>2018-04-28</v>
      </c>
      <c r="H1566" s="15" t="str">
        <f>OS_Raw_Data!C1564</f>
        <v>Fire Domestic</v>
      </c>
      <c r="I1566" s="25">
        <f>OS_Raw_Data!Q1564</f>
        <v>3295625.18</v>
      </c>
      <c r="J1566" s="25">
        <f>OS_Raw_Data!S1564</f>
        <v>2988248.82</v>
      </c>
      <c r="K1566" s="15" t="b">
        <f t="shared" si="48"/>
        <v>1</v>
      </c>
      <c r="L1566" s="15" t="b">
        <f t="shared" si="49"/>
        <v>1</v>
      </c>
    </row>
    <row r="1567" spans="2:12" s="15" customFormat="1" ht="13.75" x14ac:dyDescent="0.45">
      <c r="B1567" s="15">
        <v>1564</v>
      </c>
      <c r="C1567" s="15" t="s">
        <v>24267</v>
      </c>
      <c r="D1567" s="24" t="str">
        <f>OS_Raw_Data!A1565</f>
        <v>OCLM-2025-001564</v>
      </c>
      <c r="E1567" s="24" t="str">
        <f>OS_Raw_Data!B1565</f>
        <v>OPOL-2025-001564</v>
      </c>
      <c r="F1567" s="16" t="str">
        <f>OS_Raw_Data!I1565</f>
        <v>2022-02-03</v>
      </c>
      <c r="G1567" s="16" t="str">
        <f>OS_Raw_Data!J1565</f>
        <v>2022-03-05</v>
      </c>
      <c r="H1567" s="15" t="str">
        <f>OS_Raw_Data!C1565</f>
        <v>Personal Accident</v>
      </c>
      <c r="I1567" s="25">
        <f>OS_Raw_Data!Q1565</f>
        <v>199467.83</v>
      </c>
      <c r="J1567" s="25">
        <f>OS_Raw_Data!S1565</f>
        <v>138548.89000000001</v>
      </c>
      <c r="K1567" s="15" t="b">
        <f t="shared" si="48"/>
        <v>1</v>
      </c>
      <c r="L1567" s="15" t="b">
        <f t="shared" si="49"/>
        <v>1</v>
      </c>
    </row>
    <row r="1568" spans="2:12" s="15" customFormat="1" ht="13.75" x14ac:dyDescent="0.45">
      <c r="B1568" s="15">
        <v>1565</v>
      </c>
      <c r="C1568" s="15" t="s">
        <v>24267</v>
      </c>
      <c r="D1568" s="24" t="str">
        <f>OS_Raw_Data!A1566</f>
        <v>OCLM-2025-001565</v>
      </c>
      <c r="E1568" s="24" t="str">
        <f>OS_Raw_Data!B1566</f>
        <v>OPOL-2025-001565</v>
      </c>
      <c r="F1568" s="16" t="str">
        <f>OS_Raw_Data!I1566</f>
        <v>2023-10-19</v>
      </c>
      <c r="G1568" s="16" t="str">
        <f>OS_Raw_Data!J1566</f>
        <v>2023-11-04</v>
      </c>
      <c r="H1568" s="15" t="str">
        <f>OS_Raw_Data!C1566</f>
        <v>Marine Cargo</v>
      </c>
      <c r="I1568" s="25">
        <f>OS_Raw_Data!Q1566</f>
        <v>17533470.129999999</v>
      </c>
      <c r="J1568" s="25">
        <f>OS_Raw_Data!S1566</f>
        <v>13539397.76</v>
      </c>
      <c r="K1568" s="15" t="b">
        <f t="shared" si="48"/>
        <v>1</v>
      </c>
      <c r="L1568" s="15" t="b">
        <f t="shared" si="49"/>
        <v>1</v>
      </c>
    </row>
    <row r="1569" spans="2:12" s="15" customFormat="1" ht="13.75" x14ac:dyDescent="0.45">
      <c r="B1569" s="15">
        <v>1566</v>
      </c>
      <c r="C1569" s="15" t="s">
        <v>24267</v>
      </c>
      <c r="D1569" s="24" t="str">
        <f>OS_Raw_Data!A1567</f>
        <v>OCLM-2025-001566</v>
      </c>
      <c r="E1569" s="24" t="str">
        <f>OS_Raw_Data!B1567</f>
        <v>OPOL-2025-001566</v>
      </c>
      <c r="F1569" s="16" t="str">
        <f>OS_Raw_Data!I1567</f>
        <v>2021-10-24</v>
      </c>
      <c r="G1569" s="16" t="str">
        <f>OS_Raw_Data!J1567</f>
        <v>2021-11-11</v>
      </c>
      <c r="H1569" s="15" t="str">
        <f>OS_Raw_Data!C1567</f>
        <v>Marine Cargo</v>
      </c>
      <c r="I1569" s="25">
        <f>OS_Raw_Data!Q1567</f>
        <v>34368422.409999996</v>
      </c>
      <c r="J1569" s="25">
        <f>OS_Raw_Data!S1567</f>
        <v>16828426</v>
      </c>
      <c r="K1569" s="15" t="b">
        <f t="shared" si="48"/>
        <v>1</v>
      </c>
      <c r="L1569" s="15" t="b">
        <f t="shared" si="49"/>
        <v>1</v>
      </c>
    </row>
    <row r="1570" spans="2:12" s="15" customFormat="1" ht="13.75" x14ac:dyDescent="0.45">
      <c r="B1570" s="15">
        <v>1567</v>
      </c>
      <c r="C1570" s="15" t="s">
        <v>24267</v>
      </c>
      <c r="D1570" s="24" t="str">
        <f>OS_Raw_Data!A1568</f>
        <v>OCLM-2025-001567</v>
      </c>
      <c r="E1570" s="24" t="str">
        <f>OS_Raw_Data!B1568</f>
        <v>OPOL-2025-001567</v>
      </c>
      <c r="F1570" s="16" t="str">
        <f>OS_Raw_Data!I1568</f>
        <v>2019-08-20</v>
      </c>
      <c r="G1570" s="16" t="str">
        <f>OS_Raw_Data!J1568</f>
        <v>2019-09-08</v>
      </c>
      <c r="H1570" s="15" t="str">
        <f>OS_Raw_Data!C1568</f>
        <v>Medical</v>
      </c>
      <c r="I1570" s="25">
        <f>OS_Raw_Data!Q1568</f>
        <v>68593</v>
      </c>
      <c r="J1570" s="25">
        <f>OS_Raw_Data!S1568</f>
        <v>55032.71</v>
      </c>
      <c r="K1570" s="15" t="b">
        <f t="shared" si="48"/>
        <v>1</v>
      </c>
      <c r="L1570" s="15" t="b">
        <f t="shared" si="49"/>
        <v>1</v>
      </c>
    </row>
    <row r="1571" spans="2:12" s="15" customFormat="1" ht="13.75" x14ac:dyDescent="0.45">
      <c r="B1571" s="15">
        <v>1568</v>
      </c>
      <c r="C1571" s="15" t="s">
        <v>24267</v>
      </c>
      <c r="D1571" s="24" t="str">
        <f>OS_Raw_Data!A1569</f>
        <v>OCLM-2025-001568</v>
      </c>
      <c r="E1571" s="24" t="str">
        <f>OS_Raw_Data!B1569</f>
        <v>OPOL-2025-001568</v>
      </c>
      <c r="F1571" s="16" t="str">
        <f>OS_Raw_Data!I1569</f>
        <v>2023-05-13</v>
      </c>
      <c r="G1571" s="16" t="str">
        <f>OS_Raw_Data!J1569</f>
        <v>2023-05-22</v>
      </c>
      <c r="H1571" s="15" t="str">
        <f>OS_Raw_Data!C1569</f>
        <v>Liability</v>
      </c>
      <c r="I1571" s="25">
        <f>OS_Raw_Data!Q1569</f>
        <v>6214280.2000000002</v>
      </c>
      <c r="J1571" s="25">
        <f>OS_Raw_Data!S1569</f>
        <v>4791019.4400000004</v>
      </c>
      <c r="K1571" s="15" t="b">
        <f t="shared" si="48"/>
        <v>1</v>
      </c>
      <c r="L1571" s="15" t="b">
        <f t="shared" si="49"/>
        <v>1</v>
      </c>
    </row>
    <row r="1572" spans="2:12" s="15" customFormat="1" ht="13.75" x14ac:dyDescent="0.45">
      <c r="B1572" s="15">
        <v>1569</v>
      </c>
      <c r="C1572" s="15" t="s">
        <v>24267</v>
      </c>
      <c r="D1572" s="24" t="str">
        <f>OS_Raw_Data!A1570</f>
        <v>OCLM-2025-001569</v>
      </c>
      <c r="E1572" s="24" t="str">
        <f>OS_Raw_Data!B1570</f>
        <v>OPOL-2025-001569</v>
      </c>
      <c r="F1572" s="16" t="str">
        <f>OS_Raw_Data!I1570</f>
        <v>2020-11-17</v>
      </c>
      <c r="G1572" s="16" t="str">
        <f>OS_Raw_Data!J1570</f>
        <v>2020-11-26</v>
      </c>
      <c r="H1572" s="15" t="str">
        <f>OS_Raw_Data!C1570</f>
        <v>Motor Private</v>
      </c>
      <c r="I1572" s="25">
        <f>OS_Raw_Data!Q1570</f>
        <v>57409.34</v>
      </c>
      <c r="J1572" s="25">
        <f>OS_Raw_Data!S1570</f>
        <v>53318.05</v>
      </c>
      <c r="K1572" s="15" t="b">
        <f t="shared" si="48"/>
        <v>1</v>
      </c>
      <c r="L1572" s="15" t="b">
        <f t="shared" si="49"/>
        <v>1</v>
      </c>
    </row>
    <row r="1573" spans="2:12" s="15" customFormat="1" ht="13.75" x14ac:dyDescent="0.45">
      <c r="B1573" s="15">
        <v>1570</v>
      </c>
      <c r="C1573" s="15" t="s">
        <v>24267</v>
      </c>
      <c r="D1573" s="24" t="str">
        <f>OS_Raw_Data!A1571</f>
        <v>OCLM-2025-001570</v>
      </c>
      <c r="E1573" s="24" t="str">
        <f>OS_Raw_Data!B1571</f>
        <v>OPOL-2025-001570</v>
      </c>
      <c r="F1573" s="16" t="str">
        <f>OS_Raw_Data!I1571</f>
        <v>2024-12-28</v>
      </c>
      <c r="G1573" s="16" t="str">
        <f>OS_Raw_Data!J1571</f>
        <v>2025-01-27</v>
      </c>
      <c r="H1573" s="15" t="str">
        <f>OS_Raw_Data!C1571</f>
        <v>Liability</v>
      </c>
      <c r="I1573" s="25">
        <f>OS_Raw_Data!Q1571</f>
        <v>16372790.949999999</v>
      </c>
      <c r="J1573" s="25">
        <f>OS_Raw_Data!S1571</f>
        <v>12880702.869999999</v>
      </c>
      <c r="K1573" s="15" t="b">
        <f t="shared" si="48"/>
        <v>1</v>
      </c>
      <c r="L1573" s="15" t="b">
        <f t="shared" si="49"/>
        <v>1</v>
      </c>
    </row>
    <row r="1574" spans="2:12" s="15" customFormat="1" ht="13.75" x14ac:dyDescent="0.45">
      <c r="B1574" s="15">
        <v>1571</v>
      </c>
      <c r="C1574" s="15" t="s">
        <v>24267</v>
      </c>
      <c r="D1574" s="24" t="str">
        <f>OS_Raw_Data!A1572</f>
        <v>OCLM-2025-001571</v>
      </c>
      <c r="E1574" s="24" t="str">
        <f>OS_Raw_Data!B1572</f>
        <v>OPOL-2025-001571</v>
      </c>
      <c r="F1574" s="16" t="str">
        <f>OS_Raw_Data!I1572</f>
        <v>2021-08-15</v>
      </c>
      <c r="G1574" s="16" t="str">
        <f>OS_Raw_Data!J1572</f>
        <v>2021-09-03</v>
      </c>
      <c r="H1574" s="15" t="str">
        <f>OS_Raw_Data!C1572</f>
        <v>Fire Industrial</v>
      </c>
      <c r="I1574" s="25">
        <f>OS_Raw_Data!Q1572</f>
        <v>112669587.36</v>
      </c>
      <c r="J1574" s="25">
        <f>OS_Raw_Data!S1572</f>
        <v>71076445.129999995</v>
      </c>
      <c r="K1574" s="15" t="b">
        <f t="shared" si="48"/>
        <v>1</v>
      </c>
      <c r="L1574" s="15" t="b">
        <f t="shared" si="49"/>
        <v>1</v>
      </c>
    </row>
    <row r="1575" spans="2:12" s="15" customFormat="1" ht="13.75" x14ac:dyDescent="0.45">
      <c r="B1575" s="15">
        <v>1572</v>
      </c>
      <c r="C1575" s="15" t="s">
        <v>24267</v>
      </c>
      <c r="D1575" s="24" t="str">
        <f>OS_Raw_Data!A1573</f>
        <v>OCLM-2025-001572</v>
      </c>
      <c r="E1575" s="24" t="str">
        <f>OS_Raw_Data!B1573</f>
        <v>OPOL-2025-001572</v>
      </c>
      <c r="F1575" s="16" t="str">
        <f>OS_Raw_Data!I1573</f>
        <v>2024-06-17</v>
      </c>
      <c r="G1575" s="16" t="str">
        <f>OS_Raw_Data!J1573</f>
        <v>2024-06-20</v>
      </c>
      <c r="H1575" s="15" t="str">
        <f>OS_Raw_Data!C1573</f>
        <v>Engineering</v>
      </c>
      <c r="I1575" s="25">
        <f>OS_Raw_Data!Q1573</f>
        <v>25730932.57</v>
      </c>
      <c r="J1575" s="25">
        <f>OS_Raw_Data!S1573</f>
        <v>12700051.380000001</v>
      </c>
      <c r="K1575" s="15" t="b">
        <f t="shared" si="48"/>
        <v>1</v>
      </c>
      <c r="L1575" s="15" t="b">
        <f t="shared" si="49"/>
        <v>1</v>
      </c>
    </row>
    <row r="1576" spans="2:12" s="15" customFormat="1" ht="13.75" x14ac:dyDescent="0.45">
      <c r="B1576" s="15">
        <v>1573</v>
      </c>
      <c r="C1576" s="15" t="s">
        <v>24267</v>
      </c>
      <c r="D1576" s="24" t="str">
        <f>OS_Raw_Data!A1574</f>
        <v>OCLM-2025-001573</v>
      </c>
      <c r="E1576" s="24" t="str">
        <f>OS_Raw_Data!B1574</f>
        <v>OPOL-2025-001573</v>
      </c>
      <c r="F1576" s="16" t="str">
        <f>OS_Raw_Data!I1574</f>
        <v>2019-07-12</v>
      </c>
      <c r="G1576" s="16" t="str">
        <f>OS_Raw_Data!J1574</f>
        <v>2019-07-19</v>
      </c>
      <c r="H1576" s="15" t="str">
        <f>OS_Raw_Data!C1574</f>
        <v>Personal Accident</v>
      </c>
      <c r="I1576" s="25">
        <f>OS_Raw_Data!Q1574</f>
        <v>1627049.81</v>
      </c>
      <c r="J1576" s="25">
        <f>OS_Raw_Data!S1574</f>
        <v>1411400.21</v>
      </c>
      <c r="K1576" s="15" t="b">
        <f t="shared" si="48"/>
        <v>1</v>
      </c>
      <c r="L1576" s="15" t="b">
        <f t="shared" si="49"/>
        <v>1</v>
      </c>
    </row>
    <row r="1577" spans="2:12" s="15" customFormat="1" ht="13.75" x14ac:dyDescent="0.45">
      <c r="B1577" s="15">
        <v>1574</v>
      </c>
      <c r="C1577" s="15" t="s">
        <v>24267</v>
      </c>
      <c r="D1577" s="24" t="str">
        <f>OS_Raw_Data!A1575</f>
        <v>OCLM-2025-001574</v>
      </c>
      <c r="E1577" s="24" t="str">
        <f>OS_Raw_Data!B1575</f>
        <v>OPOL-2025-001574</v>
      </c>
      <c r="F1577" s="16" t="str">
        <f>OS_Raw_Data!I1575</f>
        <v>2022-09-19</v>
      </c>
      <c r="G1577" s="16" t="str">
        <f>OS_Raw_Data!J1575</f>
        <v>2022-10-04</v>
      </c>
      <c r="H1577" s="15" t="str">
        <f>OS_Raw_Data!C1575</f>
        <v>Medical</v>
      </c>
      <c r="I1577" s="25">
        <f>OS_Raw_Data!Q1575</f>
        <v>206040.07</v>
      </c>
      <c r="J1577" s="25">
        <f>OS_Raw_Data!S1575</f>
        <v>170518.76</v>
      </c>
      <c r="K1577" s="15" t="b">
        <f t="shared" si="48"/>
        <v>1</v>
      </c>
      <c r="L1577" s="15" t="b">
        <f t="shared" si="49"/>
        <v>1</v>
      </c>
    </row>
    <row r="1578" spans="2:12" s="15" customFormat="1" ht="13.75" x14ac:dyDescent="0.45">
      <c r="B1578" s="15">
        <v>1575</v>
      </c>
      <c r="C1578" s="15" t="s">
        <v>24267</v>
      </c>
      <c r="D1578" s="24" t="str">
        <f>OS_Raw_Data!A1576</f>
        <v>OCLM-2025-001575</v>
      </c>
      <c r="E1578" s="24" t="str">
        <f>OS_Raw_Data!B1576</f>
        <v>OPOL-2025-001575</v>
      </c>
      <c r="F1578" s="16" t="str">
        <f>OS_Raw_Data!I1576</f>
        <v>2018-05-12</v>
      </c>
      <c r="G1578" s="16" t="str">
        <f>OS_Raw_Data!J1576</f>
        <v>2018-06-01</v>
      </c>
      <c r="H1578" s="15" t="str">
        <f>OS_Raw_Data!C1576</f>
        <v>Engineering</v>
      </c>
      <c r="I1578" s="25">
        <f>OS_Raw_Data!Q1576</f>
        <v>39694364.329999998</v>
      </c>
      <c r="J1578" s="25">
        <f>OS_Raw_Data!S1576</f>
        <v>27633059.629999999</v>
      </c>
      <c r="K1578" s="15" t="b">
        <f t="shared" si="48"/>
        <v>1</v>
      </c>
      <c r="L1578" s="15" t="b">
        <f t="shared" si="49"/>
        <v>1</v>
      </c>
    </row>
    <row r="1579" spans="2:12" s="15" customFormat="1" ht="13.75" x14ac:dyDescent="0.45">
      <c r="B1579" s="15">
        <v>1576</v>
      </c>
      <c r="C1579" s="15" t="s">
        <v>24267</v>
      </c>
      <c r="D1579" s="24" t="str">
        <f>OS_Raw_Data!A1577</f>
        <v>OCLM-2025-001576</v>
      </c>
      <c r="E1579" s="24" t="str">
        <f>OS_Raw_Data!B1577</f>
        <v>OPOL-2025-001576</v>
      </c>
      <c r="F1579" s="16" t="str">
        <f>OS_Raw_Data!I1577</f>
        <v>2024-02-22</v>
      </c>
      <c r="G1579" s="16" t="str">
        <f>OS_Raw_Data!J1577</f>
        <v>2024-03-14</v>
      </c>
      <c r="H1579" s="15" t="str">
        <f>OS_Raw_Data!C1577</f>
        <v>Liability</v>
      </c>
      <c r="I1579" s="25">
        <f>OS_Raw_Data!Q1577</f>
        <v>4837613.1100000003</v>
      </c>
      <c r="J1579" s="25">
        <f>OS_Raw_Data!S1577</f>
        <v>2357967.77</v>
      </c>
      <c r="K1579" s="15" t="b">
        <f t="shared" si="48"/>
        <v>1</v>
      </c>
      <c r="L1579" s="15" t="b">
        <f t="shared" si="49"/>
        <v>1</v>
      </c>
    </row>
    <row r="1580" spans="2:12" s="15" customFormat="1" ht="13.75" x14ac:dyDescent="0.45">
      <c r="B1580" s="15">
        <v>1577</v>
      </c>
      <c r="C1580" s="15" t="s">
        <v>24267</v>
      </c>
      <c r="D1580" s="24" t="str">
        <f>OS_Raw_Data!A1578</f>
        <v>OCLM-2025-001577</v>
      </c>
      <c r="E1580" s="24" t="str">
        <f>OS_Raw_Data!B1578</f>
        <v>OPOL-2025-001577</v>
      </c>
      <c r="F1580" s="16" t="str">
        <f>OS_Raw_Data!I1578</f>
        <v>2018-07-05</v>
      </c>
      <c r="G1580" s="16" t="str">
        <f>OS_Raw_Data!J1578</f>
        <v>2018-07-14</v>
      </c>
      <c r="H1580" s="15" t="str">
        <f>OS_Raw_Data!C1578</f>
        <v>Marine Cargo</v>
      </c>
      <c r="I1580" s="25">
        <f>OS_Raw_Data!Q1578</f>
        <v>67249275</v>
      </c>
      <c r="J1580" s="25">
        <f>OS_Raw_Data!S1578</f>
        <v>33504424.739999998</v>
      </c>
      <c r="K1580" s="15" t="b">
        <f t="shared" si="48"/>
        <v>1</v>
      </c>
      <c r="L1580" s="15" t="b">
        <f t="shared" si="49"/>
        <v>1</v>
      </c>
    </row>
    <row r="1581" spans="2:12" s="15" customFormat="1" ht="13.75" x14ac:dyDescent="0.45">
      <c r="B1581" s="15">
        <v>1578</v>
      </c>
      <c r="C1581" s="15" t="s">
        <v>24267</v>
      </c>
      <c r="D1581" s="24" t="str">
        <f>OS_Raw_Data!A1579</f>
        <v>OCLM-2025-001578</v>
      </c>
      <c r="E1581" s="24" t="str">
        <f>OS_Raw_Data!B1579</f>
        <v>OPOL-2025-001578</v>
      </c>
      <c r="F1581" s="16" t="str">
        <f>OS_Raw_Data!I1579</f>
        <v>2022-10-21</v>
      </c>
      <c r="G1581" s="16" t="str">
        <f>OS_Raw_Data!J1579</f>
        <v>2022-11-14</v>
      </c>
      <c r="H1581" s="15" t="str">
        <f>OS_Raw_Data!C1579</f>
        <v>Fire Industrial</v>
      </c>
      <c r="I1581" s="25">
        <f>OS_Raw_Data!Q1579</f>
        <v>164631966.5</v>
      </c>
      <c r="J1581" s="25">
        <f>OS_Raw_Data!S1579</f>
        <v>79383067.390000001</v>
      </c>
      <c r="K1581" s="15" t="b">
        <f t="shared" si="48"/>
        <v>1</v>
      </c>
      <c r="L1581" s="15" t="b">
        <f t="shared" si="49"/>
        <v>1</v>
      </c>
    </row>
    <row r="1582" spans="2:12" s="15" customFormat="1" ht="13.75" x14ac:dyDescent="0.45">
      <c r="B1582" s="15">
        <v>1579</v>
      </c>
      <c r="C1582" s="15" t="s">
        <v>24267</v>
      </c>
      <c r="D1582" s="24" t="str">
        <f>OS_Raw_Data!A1580</f>
        <v>OCLM-2025-001579</v>
      </c>
      <c r="E1582" s="24" t="str">
        <f>OS_Raw_Data!B1580</f>
        <v>OPOL-2025-001579</v>
      </c>
      <c r="F1582" s="16" t="str">
        <f>OS_Raw_Data!I1580</f>
        <v>2023-03-24</v>
      </c>
      <c r="G1582" s="16" t="str">
        <f>OS_Raw_Data!J1580</f>
        <v>2023-04-10</v>
      </c>
      <c r="H1582" s="15" t="str">
        <f>OS_Raw_Data!C1580</f>
        <v>Marine Cargo</v>
      </c>
      <c r="I1582" s="25">
        <f>OS_Raw_Data!Q1580</f>
        <v>7479773.0499999998</v>
      </c>
      <c r="J1582" s="25">
        <f>OS_Raw_Data!S1580</f>
        <v>3442135.1</v>
      </c>
      <c r="K1582" s="15" t="b">
        <f t="shared" si="48"/>
        <v>1</v>
      </c>
      <c r="L1582" s="15" t="b">
        <f t="shared" si="49"/>
        <v>1</v>
      </c>
    </row>
    <row r="1583" spans="2:12" s="15" customFormat="1" ht="13.75" x14ac:dyDescent="0.45">
      <c r="B1583" s="15">
        <v>1580</v>
      </c>
      <c r="C1583" s="15" t="s">
        <v>24267</v>
      </c>
      <c r="D1583" s="24" t="str">
        <f>OS_Raw_Data!A1581</f>
        <v>OCLM-2025-001580</v>
      </c>
      <c r="E1583" s="24" t="str">
        <f>OS_Raw_Data!B1581</f>
        <v>OPOL-2025-001580</v>
      </c>
      <c r="F1583" s="16" t="str">
        <f>OS_Raw_Data!I1581</f>
        <v>2026-05-30</v>
      </c>
      <c r="G1583" s="16" t="str">
        <f>OS_Raw_Data!J1581</f>
        <v>2026-06-05</v>
      </c>
      <c r="H1583" s="15" t="str">
        <f>OS_Raw_Data!C1581</f>
        <v>Personal Accident</v>
      </c>
      <c r="I1583" s="25">
        <f>OS_Raw_Data!Q1581</f>
        <v>168138.45</v>
      </c>
      <c r="J1583" s="25">
        <f>OS_Raw_Data!S1581</f>
        <v>112779.93</v>
      </c>
      <c r="K1583" s="15" t="b">
        <f t="shared" si="48"/>
        <v>1</v>
      </c>
      <c r="L1583" s="15" t="b">
        <f t="shared" si="49"/>
        <v>1</v>
      </c>
    </row>
    <row r="1584" spans="2:12" s="15" customFormat="1" ht="13.75" x14ac:dyDescent="0.45">
      <c r="B1584" s="15">
        <v>1581</v>
      </c>
      <c r="C1584" s="15" t="s">
        <v>24267</v>
      </c>
      <c r="D1584" s="24" t="str">
        <f>OS_Raw_Data!A1582</f>
        <v>OCLM-2025-001581</v>
      </c>
      <c r="E1584" s="24" t="str">
        <f>OS_Raw_Data!B1582</f>
        <v>OPOL-2025-001581</v>
      </c>
      <c r="F1584" s="16" t="str">
        <f>OS_Raw_Data!I1582</f>
        <v>2021-04-08</v>
      </c>
      <c r="G1584" s="16" t="str">
        <f>OS_Raw_Data!J1582</f>
        <v>2021-04-13</v>
      </c>
      <c r="H1584" s="15" t="str">
        <f>OS_Raw_Data!C1582</f>
        <v>Personal Accident</v>
      </c>
      <c r="I1584" s="25">
        <f>OS_Raw_Data!Q1582</f>
        <v>553358.42000000004</v>
      </c>
      <c r="J1584" s="25">
        <f>OS_Raw_Data!S1582</f>
        <v>412280.41</v>
      </c>
      <c r="K1584" s="15" t="b">
        <f t="shared" si="48"/>
        <v>1</v>
      </c>
      <c r="L1584" s="15" t="b">
        <f t="shared" si="49"/>
        <v>1</v>
      </c>
    </row>
    <row r="1585" spans="2:12" s="15" customFormat="1" ht="13.75" x14ac:dyDescent="0.45">
      <c r="B1585" s="15">
        <v>1582</v>
      </c>
      <c r="C1585" s="15" t="s">
        <v>24267</v>
      </c>
      <c r="D1585" s="24" t="str">
        <f>OS_Raw_Data!A1583</f>
        <v>OCLM-2025-001582</v>
      </c>
      <c r="E1585" s="24" t="str">
        <f>OS_Raw_Data!B1583</f>
        <v>OPOL-2025-001582</v>
      </c>
      <c r="F1585" s="16" t="str">
        <f>OS_Raw_Data!I1583</f>
        <v>2023-05-03</v>
      </c>
      <c r="G1585" s="16" t="str">
        <f>OS_Raw_Data!J1583</f>
        <v>2023-05-18</v>
      </c>
      <c r="H1585" s="15" t="str">
        <f>OS_Raw_Data!C1583</f>
        <v>Engineering</v>
      </c>
      <c r="I1585" s="25">
        <f>OS_Raw_Data!Q1583</f>
        <v>17518920.239999998</v>
      </c>
      <c r="J1585" s="25">
        <f>OS_Raw_Data!S1583</f>
        <v>11995451.43</v>
      </c>
      <c r="K1585" s="15" t="b">
        <f t="shared" si="48"/>
        <v>1</v>
      </c>
      <c r="L1585" s="15" t="b">
        <f t="shared" si="49"/>
        <v>1</v>
      </c>
    </row>
    <row r="1586" spans="2:12" s="15" customFormat="1" ht="13.75" x14ac:dyDescent="0.45">
      <c r="B1586" s="15">
        <v>1583</v>
      </c>
      <c r="C1586" s="15" t="s">
        <v>24267</v>
      </c>
      <c r="D1586" s="24" t="str">
        <f>OS_Raw_Data!A1584</f>
        <v>OCLM-2025-001583</v>
      </c>
      <c r="E1586" s="24" t="str">
        <f>OS_Raw_Data!B1584</f>
        <v>OPOL-2025-001583</v>
      </c>
      <c r="F1586" s="16" t="str">
        <f>OS_Raw_Data!I1584</f>
        <v>2025-09-10</v>
      </c>
      <c r="G1586" s="16" t="str">
        <f>OS_Raw_Data!J1584</f>
        <v>2025-09-28</v>
      </c>
      <c r="H1586" s="15" t="str">
        <f>OS_Raw_Data!C1584</f>
        <v>Medical</v>
      </c>
      <c r="I1586" s="25">
        <f>OS_Raw_Data!Q1584</f>
        <v>289911.18</v>
      </c>
      <c r="J1586" s="25">
        <f>OS_Raw_Data!S1584</f>
        <v>228178.03</v>
      </c>
      <c r="K1586" s="15" t="b">
        <f t="shared" si="48"/>
        <v>1</v>
      </c>
      <c r="L1586" s="15" t="b">
        <f t="shared" si="49"/>
        <v>1</v>
      </c>
    </row>
    <row r="1587" spans="2:12" s="15" customFormat="1" ht="13.75" x14ac:dyDescent="0.45">
      <c r="B1587" s="15">
        <v>1584</v>
      </c>
      <c r="C1587" s="15" t="s">
        <v>24267</v>
      </c>
      <c r="D1587" s="24" t="str">
        <f>OS_Raw_Data!A1585</f>
        <v>OCLM-2025-001584</v>
      </c>
      <c r="E1587" s="24" t="str">
        <f>OS_Raw_Data!B1585</f>
        <v>OPOL-2025-001584</v>
      </c>
      <c r="F1587" s="16" t="str">
        <f>OS_Raw_Data!I1585</f>
        <v>2021-04-20</v>
      </c>
      <c r="G1587" s="16" t="str">
        <f>OS_Raw_Data!J1585</f>
        <v>2021-04-24</v>
      </c>
      <c r="H1587" s="15" t="str">
        <f>OS_Raw_Data!C1585</f>
        <v>Personal Accident</v>
      </c>
      <c r="I1587" s="25">
        <f>OS_Raw_Data!Q1585</f>
        <v>775251.4</v>
      </c>
      <c r="J1587" s="25">
        <f>OS_Raw_Data!S1585</f>
        <v>625314.29</v>
      </c>
      <c r="K1587" s="15" t="b">
        <f t="shared" si="48"/>
        <v>1</v>
      </c>
      <c r="L1587" s="15" t="b">
        <f t="shared" si="49"/>
        <v>1</v>
      </c>
    </row>
    <row r="1588" spans="2:12" s="15" customFormat="1" ht="13.75" x14ac:dyDescent="0.45">
      <c r="B1588" s="15">
        <v>1585</v>
      </c>
      <c r="C1588" s="15" t="s">
        <v>24267</v>
      </c>
      <c r="D1588" s="24" t="str">
        <f>OS_Raw_Data!A1586</f>
        <v>OCLM-2025-001585</v>
      </c>
      <c r="E1588" s="24" t="str">
        <f>OS_Raw_Data!B1586</f>
        <v>OPOL-2025-001585</v>
      </c>
      <c r="F1588" s="16" t="str">
        <f>OS_Raw_Data!I1586</f>
        <v>2022-12-16</v>
      </c>
      <c r="G1588" s="16" t="str">
        <f>OS_Raw_Data!J1586</f>
        <v>2023-01-10</v>
      </c>
      <c r="H1588" s="15" t="str">
        <f>OS_Raw_Data!C1586</f>
        <v>WIBA</v>
      </c>
      <c r="I1588" s="25">
        <f>OS_Raw_Data!Q1586</f>
        <v>4106309.55</v>
      </c>
      <c r="J1588" s="25">
        <f>OS_Raw_Data!S1586</f>
        <v>2654854.65</v>
      </c>
      <c r="K1588" s="15" t="b">
        <f t="shared" si="48"/>
        <v>1</v>
      </c>
      <c r="L1588" s="15" t="b">
        <f t="shared" si="49"/>
        <v>1</v>
      </c>
    </row>
    <row r="1589" spans="2:12" s="15" customFormat="1" ht="13.75" x14ac:dyDescent="0.45">
      <c r="B1589" s="15">
        <v>1586</v>
      </c>
      <c r="C1589" s="15" t="s">
        <v>24267</v>
      </c>
      <c r="D1589" s="24" t="str">
        <f>OS_Raw_Data!A1587</f>
        <v>OCLM-2025-001586</v>
      </c>
      <c r="E1589" s="24" t="str">
        <f>OS_Raw_Data!B1587</f>
        <v>OPOL-2025-001586</v>
      </c>
      <c r="F1589" s="16" t="str">
        <f>OS_Raw_Data!I1587</f>
        <v>2019-10-01</v>
      </c>
      <c r="G1589" s="16" t="str">
        <f>OS_Raw_Data!J1587</f>
        <v>2019-10-30</v>
      </c>
      <c r="H1589" s="15" t="str">
        <f>OS_Raw_Data!C1587</f>
        <v>Fire Domestic</v>
      </c>
      <c r="I1589" s="25">
        <f>OS_Raw_Data!Q1587</f>
        <v>833535.88</v>
      </c>
      <c r="J1589" s="25">
        <f>OS_Raw_Data!S1587</f>
        <v>767264.29</v>
      </c>
      <c r="K1589" s="15" t="b">
        <f t="shared" si="48"/>
        <v>1</v>
      </c>
      <c r="L1589" s="15" t="b">
        <f t="shared" si="49"/>
        <v>1</v>
      </c>
    </row>
    <row r="1590" spans="2:12" s="15" customFormat="1" ht="13.75" x14ac:dyDescent="0.45">
      <c r="B1590" s="15">
        <v>1587</v>
      </c>
      <c r="C1590" s="15" t="s">
        <v>24267</v>
      </c>
      <c r="D1590" s="24" t="str">
        <f>OS_Raw_Data!A1588</f>
        <v>OCLM-2025-001587</v>
      </c>
      <c r="E1590" s="24" t="str">
        <f>OS_Raw_Data!B1588</f>
        <v>OPOL-2025-001587</v>
      </c>
      <c r="F1590" s="16" t="str">
        <f>OS_Raw_Data!I1588</f>
        <v>2023-05-16</v>
      </c>
      <c r="G1590" s="16" t="str">
        <f>OS_Raw_Data!J1588</f>
        <v>2023-06-08</v>
      </c>
      <c r="H1590" s="15" t="str">
        <f>OS_Raw_Data!C1588</f>
        <v>Motor Private</v>
      </c>
      <c r="I1590" s="25">
        <f>OS_Raw_Data!Q1588</f>
        <v>126410.3</v>
      </c>
      <c r="J1590" s="25">
        <f>OS_Raw_Data!S1588</f>
        <v>108526.07</v>
      </c>
      <c r="K1590" s="15" t="b">
        <f t="shared" si="48"/>
        <v>1</v>
      </c>
      <c r="L1590" s="15" t="b">
        <f t="shared" si="49"/>
        <v>1</v>
      </c>
    </row>
    <row r="1591" spans="2:12" s="15" customFormat="1" ht="13.75" x14ac:dyDescent="0.45">
      <c r="B1591" s="15">
        <v>1588</v>
      </c>
      <c r="C1591" s="15" t="s">
        <v>24267</v>
      </c>
      <c r="D1591" s="24" t="str">
        <f>OS_Raw_Data!A1589</f>
        <v>OCLM-2025-001588</v>
      </c>
      <c r="E1591" s="24" t="str">
        <f>OS_Raw_Data!B1589</f>
        <v>OPOL-2025-001588</v>
      </c>
      <c r="F1591" s="16" t="str">
        <f>OS_Raw_Data!I1589</f>
        <v>2020-09-20</v>
      </c>
      <c r="G1591" s="16" t="str">
        <f>OS_Raw_Data!J1589</f>
        <v>2020-09-22</v>
      </c>
      <c r="H1591" s="15" t="str">
        <f>OS_Raw_Data!C1589</f>
        <v>Motor Private</v>
      </c>
      <c r="I1591" s="25">
        <f>OS_Raw_Data!Q1589</f>
        <v>260898.95</v>
      </c>
      <c r="J1591" s="25">
        <f>OS_Raw_Data!S1589</f>
        <v>201100.25</v>
      </c>
      <c r="K1591" s="15" t="b">
        <f t="shared" si="48"/>
        <v>1</v>
      </c>
      <c r="L1591" s="15" t="b">
        <f t="shared" si="49"/>
        <v>1</v>
      </c>
    </row>
    <row r="1592" spans="2:12" s="15" customFormat="1" ht="13.75" x14ac:dyDescent="0.45">
      <c r="B1592" s="15">
        <v>1589</v>
      </c>
      <c r="C1592" s="15" t="s">
        <v>24267</v>
      </c>
      <c r="D1592" s="24" t="str">
        <f>OS_Raw_Data!A1590</f>
        <v>OCLM-2025-001589</v>
      </c>
      <c r="E1592" s="24" t="str">
        <f>OS_Raw_Data!B1590</f>
        <v>OPOL-2025-001589</v>
      </c>
      <c r="F1592" s="16" t="str">
        <f>OS_Raw_Data!I1590</f>
        <v>2020-05-03</v>
      </c>
      <c r="G1592" s="16" t="str">
        <f>OS_Raw_Data!J1590</f>
        <v>2020-05-15</v>
      </c>
      <c r="H1592" s="15" t="str">
        <f>OS_Raw_Data!C1590</f>
        <v>Fire Domestic</v>
      </c>
      <c r="I1592" s="25">
        <f>OS_Raw_Data!Q1590</f>
        <v>649580.94999999995</v>
      </c>
      <c r="J1592" s="25">
        <f>OS_Raw_Data!S1590</f>
        <v>528216.12</v>
      </c>
      <c r="K1592" s="15" t="b">
        <f t="shared" si="48"/>
        <v>1</v>
      </c>
      <c r="L1592" s="15" t="b">
        <f t="shared" si="49"/>
        <v>1</v>
      </c>
    </row>
    <row r="1593" spans="2:12" s="15" customFormat="1" ht="13.75" x14ac:dyDescent="0.45">
      <c r="B1593" s="15">
        <v>1590</v>
      </c>
      <c r="C1593" s="15" t="s">
        <v>24267</v>
      </c>
      <c r="D1593" s="24" t="str">
        <f>OS_Raw_Data!A1591</f>
        <v>OCLM-2025-001590</v>
      </c>
      <c r="E1593" s="24" t="str">
        <f>OS_Raw_Data!B1591</f>
        <v>OPOL-2025-001590</v>
      </c>
      <c r="F1593" s="16" t="str">
        <f>OS_Raw_Data!I1591</f>
        <v>2019-05-04</v>
      </c>
      <c r="G1593" s="16" t="str">
        <f>OS_Raw_Data!J1591</f>
        <v>2019-05-08</v>
      </c>
      <c r="H1593" s="15" t="str">
        <f>OS_Raw_Data!C1591</f>
        <v>Marine Cargo</v>
      </c>
      <c r="I1593" s="25">
        <f>OS_Raw_Data!Q1591</f>
        <v>10447151.74</v>
      </c>
      <c r="J1593" s="25">
        <f>OS_Raw_Data!S1591</f>
        <v>5741087.9000000004</v>
      </c>
      <c r="K1593" s="15" t="b">
        <f t="shared" si="48"/>
        <v>1</v>
      </c>
      <c r="L1593" s="15" t="b">
        <f t="shared" si="49"/>
        <v>1</v>
      </c>
    </row>
    <row r="1594" spans="2:12" s="15" customFormat="1" ht="13.75" x14ac:dyDescent="0.45">
      <c r="B1594" s="15">
        <v>1591</v>
      </c>
      <c r="C1594" s="15" t="s">
        <v>24267</v>
      </c>
      <c r="D1594" s="24" t="str">
        <f>OS_Raw_Data!A1592</f>
        <v>OCLM-2025-001591</v>
      </c>
      <c r="E1594" s="24" t="str">
        <f>OS_Raw_Data!B1592</f>
        <v>OPOL-2025-001591</v>
      </c>
      <c r="F1594" s="16" t="str">
        <f>OS_Raw_Data!I1592</f>
        <v>2025-11-06</v>
      </c>
      <c r="G1594" s="16" t="str">
        <f>OS_Raw_Data!J1592</f>
        <v>2025-11-11</v>
      </c>
      <c r="H1594" s="15" t="str">
        <f>OS_Raw_Data!C1592</f>
        <v>Fire Domestic</v>
      </c>
      <c r="I1594" s="25">
        <f>OS_Raw_Data!Q1592</f>
        <v>2560791.92</v>
      </c>
      <c r="J1594" s="25">
        <f>OS_Raw_Data!S1592</f>
        <v>2222032.23</v>
      </c>
      <c r="K1594" s="15" t="b">
        <f t="shared" si="48"/>
        <v>1</v>
      </c>
      <c r="L1594" s="15" t="b">
        <f t="shared" si="49"/>
        <v>1</v>
      </c>
    </row>
    <row r="1595" spans="2:12" s="15" customFormat="1" ht="13.75" x14ac:dyDescent="0.45">
      <c r="B1595" s="15">
        <v>1592</v>
      </c>
      <c r="C1595" s="15" t="s">
        <v>24267</v>
      </c>
      <c r="D1595" s="24" t="str">
        <f>OS_Raw_Data!A1593</f>
        <v>OCLM-2025-001592</v>
      </c>
      <c r="E1595" s="24" t="str">
        <f>OS_Raw_Data!B1593</f>
        <v>OPOL-2025-001592</v>
      </c>
      <c r="F1595" s="16" t="str">
        <f>OS_Raw_Data!I1593</f>
        <v>2023-01-28</v>
      </c>
      <c r="G1595" s="16" t="str">
        <f>OS_Raw_Data!J1593</f>
        <v>2023-02-18</v>
      </c>
      <c r="H1595" s="15" t="str">
        <f>OS_Raw_Data!C1593</f>
        <v>Fire Domestic</v>
      </c>
      <c r="I1595" s="25">
        <f>OS_Raw_Data!Q1593</f>
        <v>3043249.88</v>
      </c>
      <c r="J1595" s="25">
        <f>OS_Raw_Data!S1593</f>
        <v>2601655.92</v>
      </c>
      <c r="K1595" s="15" t="b">
        <f t="shared" si="48"/>
        <v>1</v>
      </c>
      <c r="L1595" s="15" t="b">
        <f t="shared" si="49"/>
        <v>1</v>
      </c>
    </row>
    <row r="1596" spans="2:12" s="15" customFormat="1" ht="13.75" x14ac:dyDescent="0.45">
      <c r="B1596" s="15">
        <v>1593</v>
      </c>
      <c r="C1596" s="15" t="s">
        <v>24267</v>
      </c>
      <c r="D1596" s="24" t="str">
        <f>OS_Raw_Data!A1594</f>
        <v>OCLM-2025-001593</v>
      </c>
      <c r="E1596" s="24" t="str">
        <f>OS_Raw_Data!B1594</f>
        <v>OPOL-2025-001593</v>
      </c>
      <c r="F1596" s="16" t="str">
        <f>OS_Raw_Data!I1594</f>
        <v>2022-08-25</v>
      </c>
      <c r="G1596" s="16" t="str">
        <f>OS_Raw_Data!J1594</f>
        <v>2022-08-27</v>
      </c>
      <c r="H1596" s="15" t="str">
        <f>OS_Raw_Data!C1594</f>
        <v>Personal Accident</v>
      </c>
      <c r="I1596" s="25">
        <f>OS_Raw_Data!Q1594</f>
        <v>2012851.59</v>
      </c>
      <c r="J1596" s="25">
        <f>OS_Raw_Data!S1594</f>
        <v>1780860.81</v>
      </c>
      <c r="K1596" s="15" t="b">
        <f t="shared" si="48"/>
        <v>1</v>
      </c>
      <c r="L1596" s="15" t="b">
        <f t="shared" si="49"/>
        <v>1</v>
      </c>
    </row>
    <row r="1597" spans="2:12" s="15" customFormat="1" ht="13.75" x14ac:dyDescent="0.45">
      <c r="B1597" s="15">
        <v>1594</v>
      </c>
      <c r="C1597" s="15" t="s">
        <v>24267</v>
      </c>
      <c r="D1597" s="24" t="str">
        <f>OS_Raw_Data!A1595</f>
        <v>OCLM-2025-001594</v>
      </c>
      <c r="E1597" s="24" t="str">
        <f>OS_Raw_Data!B1595</f>
        <v>OPOL-2025-001594</v>
      </c>
      <c r="F1597" s="16" t="str">
        <f>OS_Raw_Data!I1595</f>
        <v>2025-07-16</v>
      </c>
      <c r="G1597" s="16" t="str">
        <f>OS_Raw_Data!J1595</f>
        <v>2025-07-31</v>
      </c>
      <c r="H1597" s="15" t="str">
        <f>OS_Raw_Data!C1595</f>
        <v>Motor Private</v>
      </c>
      <c r="I1597" s="25">
        <f>OS_Raw_Data!Q1595</f>
        <v>429053.45</v>
      </c>
      <c r="J1597" s="25">
        <f>OS_Raw_Data!S1595</f>
        <v>314171.84999999998</v>
      </c>
      <c r="K1597" s="15" t="b">
        <f t="shared" si="48"/>
        <v>1</v>
      </c>
      <c r="L1597" s="15" t="b">
        <f t="shared" si="49"/>
        <v>1</v>
      </c>
    </row>
    <row r="1598" spans="2:12" s="15" customFormat="1" ht="13.75" x14ac:dyDescent="0.45">
      <c r="B1598" s="15">
        <v>1595</v>
      </c>
      <c r="C1598" s="15" t="s">
        <v>24267</v>
      </c>
      <c r="D1598" s="24" t="str">
        <f>OS_Raw_Data!A1596</f>
        <v>OCLM-2025-001595</v>
      </c>
      <c r="E1598" s="24" t="str">
        <f>OS_Raw_Data!B1596</f>
        <v>OPOL-2025-001595</v>
      </c>
      <c r="F1598" s="16" t="str">
        <f>OS_Raw_Data!I1596</f>
        <v>2025-03-04</v>
      </c>
      <c r="G1598" s="16" t="str">
        <f>OS_Raw_Data!J1596</f>
        <v>2025-03-17</v>
      </c>
      <c r="H1598" s="15" t="str">
        <f>OS_Raw_Data!C1596</f>
        <v>Fire Industrial</v>
      </c>
      <c r="I1598" s="25">
        <f>OS_Raw_Data!Q1596</f>
        <v>22119963.52</v>
      </c>
      <c r="J1598" s="25">
        <f>OS_Raw_Data!S1596</f>
        <v>9273270.4600000009</v>
      </c>
      <c r="K1598" s="15" t="b">
        <f t="shared" si="48"/>
        <v>1</v>
      </c>
      <c r="L1598" s="15" t="b">
        <f t="shared" si="49"/>
        <v>1</v>
      </c>
    </row>
    <row r="1599" spans="2:12" s="15" customFormat="1" ht="13.75" x14ac:dyDescent="0.45">
      <c r="B1599" s="15">
        <v>1596</v>
      </c>
      <c r="C1599" s="15" t="s">
        <v>24267</v>
      </c>
      <c r="D1599" s="24" t="str">
        <f>OS_Raw_Data!A1597</f>
        <v>OCLM-2025-001596</v>
      </c>
      <c r="E1599" s="24" t="str">
        <f>OS_Raw_Data!B1597</f>
        <v>OPOL-2025-001596</v>
      </c>
      <c r="F1599" s="16" t="str">
        <f>OS_Raw_Data!I1597</f>
        <v>2022-03-06</v>
      </c>
      <c r="G1599" s="16" t="str">
        <f>OS_Raw_Data!J1597</f>
        <v>2022-03-08</v>
      </c>
      <c r="H1599" s="15" t="str">
        <f>OS_Raw_Data!C1597</f>
        <v>Fire Industrial</v>
      </c>
      <c r="I1599" s="25">
        <f>OS_Raw_Data!Q1597</f>
        <v>132538337.03</v>
      </c>
      <c r="J1599" s="25">
        <f>OS_Raw_Data!S1597</f>
        <v>83242754.969999999</v>
      </c>
      <c r="K1599" s="15" t="b">
        <f t="shared" si="48"/>
        <v>1</v>
      </c>
      <c r="L1599" s="15" t="b">
        <f t="shared" si="49"/>
        <v>1</v>
      </c>
    </row>
    <row r="1600" spans="2:12" s="15" customFormat="1" ht="13.75" x14ac:dyDescent="0.45">
      <c r="B1600" s="15">
        <v>1597</v>
      </c>
      <c r="C1600" s="15" t="s">
        <v>24267</v>
      </c>
      <c r="D1600" s="24" t="str">
        <f>OS_Raw_Data!A1598</f>
        <v>OCLM-2025-001597</v>
      </c>
      <c r="E1600" s="24" t="str">
        <f>OS_Raw_Data!B1598</f>
        <v>OPOL-2025-001597</v>
      </c>
      <c r="F1600" s="16" t="str">
        <f>OS_Raw_Data!I1598</f>
        <v>2020-07-14</v>
      </c>
      <c r="G1600" s="16" t="str">
        <f>OS_Raw_Data!J1598</f>
        <v>2020-08-07</v>
      </c>
      <c r="H1600" s="15" t="str">
        <f>OS_Raw_Data!C1598</f>
        <v>Fire Industrial</v>
      </c>
      <c r="I1600" s="25">
        <f>OS_Raw_Data!Q1598</f>
        <v>30552656.829999998</v>
      </c>
      <c r="J1600" s="25">
        <f>OS_Raw_Data!S1598</f>
        <v>18956767.059999999</v>
      </c>
      <c r="K1600" s="15" t="b">
        <f t="shared" si="48"/>
        <v>1</v>
      </c>
      <c r="L1600" s="15" t="b">
        <f t="shared" si="49"/>
        <v>1</v>
      </c>
    </row>
    <row r="1601" spans="2:12" s="15" customFormat="1" ht="13.75" x14ac:dyDescent="0.45">
      <c r="B1601" s="15">
        <v>1598</v>
      </c>
      <c r="C1601" s="15" t="s">
        <v>24267</v>
      </c>
      <c r="D1601" s="24" t="str">
        <f>OS_Raw_Data!A1599</f>
        <v>OCLM-2025-001598</v>
      </c>
      <c r="E1601" s="24" t="str">
        <f>OS_Raw_Data!B1599</f>
        <v>OPOL-2025-001598</v>
      </c>
      <c r="F1601" s="16" t="str">
        <f>OS_Raw_Data!I1599</f>
        <v>2021-06-19</v>
      </c>
      <c r="G1601" s="16" t="str">
        <f>OS_Raw_Data!J1599</f>
        <v>2021-07-01</v>
      </c>
      <c r="H1601" s="15" t="str">
        <f>OS_Raw_Data!C1599</f>
        <v>Engineering</v>
      </c>
      <c r="I1601" s="25">
        <f>OS_Raw_Data!Q1599</f>
        <v>78211322.090000004</v>
      </c>
      <c r="J1601" s="25">
        <f>OS_Raw_Data!S1599</f>
        <v>35560266.299999997</v>
      </c>
      <c r="K1601" s="15" t="b">
        <f t="shared" si="48"/>
        <v>1</v>
      </c>
      <c r="L1601" s="15" t="b">
        <f t="shared" si="49"/>
        <v>1</v>
      </c>
    </row>
    <row r="1602" spans="2:12" s="15" customFormat="1" ht="13.75" x14ac:dyDescent="0.45">
      <c r="B1602" s="15">
        <v>1599</v>
      </c>
      <c r="C1602" s="15" t="s">
        <v>24267</v>
      </c>
      <c r="D1602" s="24" t="str">
        <f>OS_Raw_Data!A1600</f>
        <v>OCLM-2025-001599</v>
      </c>
      <c r="E1602" s="24" t="str">
        <f>OS_Raw_Data!B1600</f>
        <v>OPOL-2025-001599</v>
      </c>
      <c r="F1602" s="16" t="str">
        <f>OS_Raw_Data!I1600</f>
        <v>2022-11-20</v>
      </c>
      <c r="G1602" s="16" t="str">
        <f>OS_Raw_Data!J1600</f>
        <v>2022-12-08</v>
      </c>
      <c r="H1602" s="15" t="str">
        <f>OS_Raw_Data!C1600</f>
        <v>Engineering</v>
      </c>
      <c r="I1602" s="25">
        <f>OS_Raw_Data!Q1600</f>
        <v>2478878.13</v>
      </c>
      <c r="J1602" s="25">
        <f>OS_Raw_Data!S1600</f>
        <v>1534093.17</v>
      </c>
      <c r="K1602" s="15" t="b">
        <f t="shared" si="48"/>
        <v>1</v>
      </c>
      <c r="L1602" s="15" t="b">
        <f t="shared" si="49"/>
        <v>1</v>
      </c>
    </row>
    <row r="1603" spans="2:12" s="15" customFormat="1" ht="13.75" x14ac:dyDescent="0.45">
      <c r="B1603" s="15">
        <v>1600</v>
      </c>
      <c r="C1603" s="15" t="s">
        <v>24267</v>
      </c>
      <c r="D1603" s="24" t="str">
        <f>OS_Raw_Data!A1601</f>
        <v>OCLM-2025-001600</v>
      </c>
      <c r="E1603" s="24" t="str">
        <f>OS_Raw_Data!B1601</f>
        <v>OPOL-2025-001600</v>
      </c>
      <c r="F1603" s="16" t="str">
        <f>OS_Raw_Data!I1601</f>
        <v>2025-01-07</v>
      </c>
      <c r="G1603" s="16" t="str">
        <f>OS_Raw_Data!J1601</f>
        <v>2025-02-02</v>
      </c>
      <c r="H1603" s="15" t="str">
        <f>OS_Raw_Data!C1601</f>
        <v>Liability</v>
      </c>
      <c r="I1603" s="25">
        <f>OS_Raw_Data!Q1601</f>
        <v>833212.46</v>
      </c>
      <c r="J1603" s="25">
        <f>OS_Raw_Data!S1601</f>
        <v>331875.53999999998</v>
      </c>
      <c r="K1603" s="15" t="b">
        <f t="shared" si="48"/>
        <v>1</v>
      </c>
      <c r="L1603" s="15" t="b">
        <f t="shared" si="49"/>
        <v>1</v>
      </c>
    </row>
    <row r="1604" spans="2:12" s="15" customFormat="1" ht="13.75" x14ac:dyDescent="0.45">
      <c r="B1604" s="15">
        <v>1601</v>
      </c>
      <c r="C1604" s="15" t="s">
        <v>24267</v>
      </c>
      <c r="D1604" s="24" t="str">
        <f>OS_Raw_Data!A1602</f>
        <v>OCLM-2025-001601</v>
      </c>
      <c r="E1604" s="24" t="str">
        <f>OS_Raw_Data!B1602</f>
        <v>OPOL-2025-001601</v>
      </c>
      <c r="F1604" s="16" t="str">
        <f>OS_Raw_Data!I1602</f>
        <v>2024-09-28</v>
      </c>
      <c r="G1604" s="16" t="str">
        <f>OS_Raw_Data!J1602</f>
        <v>2024-10-26</v>
      </c>
      <c r="H1604" s="15" t="str">
        <f>OS_Raw_Data!C1602</f>
        <v>WIBA</v>
      </c>
      <c r="I1604" s="25">
        <f>OS_Raw_Data!Q1602</f>
        <v>3605849.3</v>
      </c>
      <c r="J1604" s="25">
        <f>OS_Raw_Data!S1602</f>
        <v>2445622.54</v>
      </c>
      <c r="K1604" s="15" t="b">
        <f t="shared" si="48"/>
        <v>1</v>
      </c>
      <c r="L1604" s="15" t="b">
        <f t="shared" si="49"/>
        <v>1</v>
      </c>
    </row>
    <row r="1605" spans="2:12" s="15" customFormat="1" ht="13.75" x14ac:dyDescent="0.45">
      <c r="B1605" s="15">
        <v>1602</v>
      </c>
      <c r="C1605" s="15" t="s">
        <v>24267</v>
      </c>
      <c r="D1605" s="24" t="str">
        <f>OS_Raw_Data!A1603</f>
        <v>OCLM-2025-001602</v>
      </c>
      <c r="E1605" s="24" t="str">
        <f>OS_Raw_Data!B1603</f>
        <v>OPOL-2025-001602</v>
      </c>
      <c r="F1605" s="16" t="str">
        <f>OS_Raw_Data!I1603</f>
        <v>2026-05-18</v>
      </c>
      <c r="G1605" s="16" t="str">
        <f>OS_Raw_Data!J1603</f>
        <v>2026-06-11</v>
      </c>
      <c r="H1605" s="15" t="str">
        <f>OS_Raw_Data!C1603</f>
        <v>Motor Commercial</v>
      </c>
      <c r="I1605" s="25">
        <f>OS_Raw_Data!Q1603</f>
        <v>170216.92</v>
      </c>
      <c r="J1605" s="25">
        <f>OS_Raw_Data!S1603</f>
        <v>102034.1</v>
      </c>
      <c r="K1605" s="15" t="b">
        <f t="shared" ref="K1605:K1668" si="50">F1605&lt;=G1605</f>
        <v>1</v>
      </c>
      <c r="L1605" s="15" t="b">
        <f t="shared" ref="L1605:L1668" si="51">J1605&lt;=I1605</f>
        <v>1</v>
      </c>
    </row>
    <row r="1606" spans="2:12" s="15" customFormat="1" ht="13.75" x14ac:dyDescent="0.45">
      <c r="B1606" s="15">
        <v>1603</v>
      </c>
      <c r="C1606" s="15" t="s">
        <v>24267</v>
      </c>
      <c r="D1606" s="24" t="str">
        <f>OS_Raw_Data!A1604</f>
        <v>OCLM-2025-001603</v>
      </c>
      <c r="E1606" s="24" t="str">
        <f>OS_Raw_Data!B1604</f>
        <v>OPOL-2025-001603</v>
      </c>
      <c r="F1606" s="16" t="str">
        <f>OS_Raw_Data!I1604</f>
        <v>2020-11-17</v>
      </c>
      <c r="G1606" s="16" t="str">
        <f>OS_Raw_Data!J1604</f>
        <v>2020-12-05</v>
      </c>
      <c r="H1606" s="15" t="str">
        <f>OS_Raw_Data!C1604</f>
        <v>Medical</v>
      </c>
      <c r="I1606" s="25">
        <f>OS_Raw_Data!Q1604</f>
        <v>261688.82</v>
      </c>
      <c r="J1606" s="25">
        <f>OS_Raw_Data!S1604</f>
        <v>209158.5</v>
      </c>
      <c r="K1606" s="15" t="b">
        <f t="shared" si="50"/>
        <v>1</v>
      </c>
      <c r="L1606" s="15" t="b">
        <f t="shared" si="51"/>
        <v>1</v>
      </c>
    </row>
    <row r="1607" spans="2:12" s="15" customFormat="1" ht="13.75" x14ac:dyDescent="0.45">
      <c r="B1607" s="15">
        <v>1604</v>
      </c>
      <c r="C1607" s="15" t="s">
        <v>24267</v>
      </c>
      <c r="D1607" s="24" t="str">
        <f>OS_Raw_Data!A1605</f>
        <v>OCLM-2025-001604</v>
      </c>
      <c r="E1607" s="24" t="str">
        <f>OS_Raw_Data!B1605</f>
        <v>OPOL-2025-001604</v>
      </c>
      <c r="F1607" s="16" t="str">
        <f>OS_Raw_Data!I1605</f>
        <v>2020-07-16</v>
      </c>
      <c r="G1607" s="16" t="str">
        <f>OS_Raw_Data!J1605</f>
        <v>2020-07-24</v>
      </c>
      <c r="H1607" s="15" t="str">
        <f>OS_Raw_Data!C1605</f>
        <v>Motor Commercial</v>
      </c>
      <c r="I1607" s="25">
        <f>OS_Raw_Data!Q1605</f>
        <v>1252297.3999999999</v>
      </c>
      <c r="J1607" s="25">
        <f>OS_Raw_Data!S1605</f>
        <v>721467.12</v>
      </c>
      <c r="K1607" s="15" t="b">
        <f t="shared" si="50"/>
        <v>1</v>
      </c>
      <c r="L1607" s="15" t="b">
        <f t="shared" si="51"/>
        <v>1</v>
      </c>
    </row>
    <row r="1608" spans="2:12" s="15" customFormat="1" ht="13.75" x14ac:dyDescent="0.45">
      <c r="B1608" s="15">
        <v>1605</v>
      </c>
      <c r="C1608" s="15" t="s">
        <v>24267</v>
      </c>
      <c r="D1608" s="24" t="str">
        <f>OS_Raw_Data!A1606</f>
        <v>OCLM-2025-001605</v>
      </c>
      <c r="E1608" s="24" t="str">
        <f>OS_Raw_Data!B1606</f>
        <v>OPOL-2025-001605</v>
      </c>
      <c r="F1608" s="16" t="str">
        <f>OS_Raw_Data!I1606</f>
        <v>2020-05-12</v>
      </c>
      <c r="G1608" s="16" t="str">
        <f>OS_Raw_Data!J1606</f>
        <v>2020-06-05</v>
      </c>
      <c r="H1608" s="15" t="str">
        <f>OS_Raw_Data!C1606</f>
        <v>Fire Domestic</v>
      </c>
      <c r="I1608" s="25">
        <f>OS_Raw_Data!Q1606</f>
        <v>5272460.2</v>
      </c>
      <c r="J1608" s="25">
        <f>OS_Raw_Data!S1606</f>
        <v>3883398.56</v>
      </c>
      <c r="K1608" s="15" t="b">
        <f t="shared" si="50"/>
        <v>1</v>
      </c>
      <c r="L1608" s="15" t="b">
        <f t="shared" si="51"/>
        <v>1</v>
      </c>
    </row>
    <row r="1609" spans="2:12" s="15" customFormat="1" ht="13.75" x14ac:dyDescent="0.45">
      <c r="B1609" s="15">
        <v>1606</v>
      </c>
      <c r="C1609" s="15" t="s">
        <v>24267</v>
      </c>
      <c r="D1609" s="24" t="str">
        <f>OS_Raw_Data!A1607</f>
        <v>OCLM-2025-001606</v>
      </c>
      <c r="E1609" s="24" t="str">
        <f>OS_Raw_Data!B1607</f>
        <v>OPOL-2025-001606</v>
      </c>
      <c r="F1609" s="16" t="str">
        <f>OS_Raw_Data!I1607</f>
        <v>2018-09-18</v>
      </c>
      <c r="G1609" s="16" t="str">
        <f>OS_Raw_Data!J1607</f>
        <v>2018-10-13</v>
      </c>
      <c r="H1609" s="15" t="str">
        <f>OS_Raw_Data!C1607</f>
        <v>Motor Private</v>
      </c>
      <c r="I1609" s="25">
        <f>OS_Raw_Data!Q1607</f>
        <v>309226.19</v>
      </c>
      <c r="J1609" s="25">
        <f>OS_Raw_Data!S1607</f>
        <v>274273.09000000003</v>
      </c>
      <c r="K1609" s="15" t="b">
        <f t="shared" si="50"/>
        <v>1</v>
      </c>
      <c r="L1609" s="15" t="b">
        <f t="shared" si="51"/>
        <v>1</v>
      </c>
    </row>
    <row r="1610" spans="2:12" s="15" customFormat="1" ht="13.75" x14ac:dyDescent="0.45">
      <c r="B1610" s="15">
        <v>1607</v>
      </c>
      <c r="C1610" s="15" t="s">
        <v>24267</v>
      </c>
      <c r="D1610" s="24" t="str">
        <f>OS_Raw_Data!A1608</f>
        <v>OCLM-2025-001607</v>
      </c>
      <c r="E1610" s="24" t="str">
        <f>OS_Raw_Data!B1608</f>
        <v>OPOL-2025-001607</v>
      </c>
      <c r="F1610" s="16" t="str">
        <f>OS_Raw_Data!I1608</f>
        <v>2023-08-18</v>
      </c>
      <c r="G1610" s="16" t="str">
        <f>OS_Raw_Data!J1608</f>
        <v>2023-09-03</v>
      </c>
      <c r="H1610" s="15" t="str">
        <f>OS_Raw_Data!C1608</f>
        <v>Medical</v>
      </c>
      <c r="I1610" s="25">
        <f>OS_Raw_Data!Q1608</f>
        <v>207965.52</v>
      </c>
      <c r="J1610" s="25">
        <f>OS_Raw_Data!S1608</f>
        <v>181643.53</v>
      </c>
      <c r="K1610" s="15" t="b">
        <f t="shared" si="50"/>
        <v>1</v>
      </c>
      <c r="L1610" s="15" t="b">
        <f t="shared" si="51"/>
        <v>1</v>
      </c>
    </row>
    <row r="1611" spans="2:12" s="15" customFormat="1" ht="13.75" x14ac:dyDescent="0.45">
      <c r="B1611" s="15">
        <v>1608</v>
      </c>
      <c r="C1611" s="15" t="s">
        <v>24267</v>
      </c>
      <c r="D1611" s="24" t="str">
        <f>OS_Raw_Data!A1609</f>
        <v>OCLM-2025-001608</v>
      </c>
      <c r="E1611" s="24" t="str">
        <f>OS_Raw_Data!B1609</f>
        <v>OPOL-2025-001608</v>
      </c>
      <c r="F1611" s="16" t="str">
        <f>OS_Raw_Data!I1609</f>
        <v>2018-05-04</v>
      </c>
      <c r="G1611" s="16" t="str">
        <f>OS_Raw_Data!J1609</f>
        <v>2018-05-29</v>
      </c>
      <c r="H1611" s="15" t="str">
        <f>OS_Raw_Data!C1609</f>
        <v>WIBA</v>
      </c>
      <c r="I1611" s="25">
        <f>OS_Raw_Data!Q1609</f>
        <v>6859672.7999999998</v>
      </c>
      <c r="J1611" s="25">
        <f>OS_Raw_Data!S1609</f>
        <v>4250663.57</v>
      </c>
      <c r="K1611" s="15" t="b">
        <f t="shared" si="50"/>
        <v>1</v>
      </c>
      <c r="L1611" s="15" t="b">
        <f t="shared" si="51"/>
        <v>1</v>
      </c>
    </row>
    <row r="1612" spans="2:12" s="15" customFormat="1" ht="13.75" x14ac:dyDescent="0.45">
      <c r="B1612" s="15">
        <v>1609</v>
      </c>
      <c r="C1612" s="15" t="s">
        <v>24267</v>
      </c>
      <c r="D1612" s="24" t="str">
        <f>OS_Raw_Data!A1610</f>
        <v>OCLM-2025-001609</v>
      </c>
      <c r="E1612" s="24" t="str">
        <f>OS_Raw_Data!B1610</f>
        <v>OPOL-2025-001609</v>
      </c>
      <c r="F1612" s="16" t="str">
        <f>OS_Raw_Data!I1610</f>
        <v>2018-06-07</v>
      </c>
      <c r="G1612" s="16" t="str">
        <f>OS_Raw_Data!J1610</f>
        <v>2018-06-18</v>
      </c>
      <c r="H1612" s="15" t="str">
        <f>OS_Raw_Data!C1610</f>
        <v>Medical</v>
      </c>
      <c r="I1612" s="25">
        <f>OS_Raw_Data!Q1610</f>
        <v>627597.22</v>
      </c>
      <c r="J1612" s="25">
        <f>OS_Raw_Data!S1610</f>
        <v>493494.78</v>
      </c>
      <c r="K1612" s="15" t="b">
        <f t="shared" si="50"/>
        <v>1</v>
      </c>
      <c r="L1612" s="15" t="b">
        <f t="shared" si="51"/>
        <v>1</v>
      </c>
    </row>
    <row r="1613" spans="2:12" s="15" customFormat="1" ht="13.75" x14ac:dyDescent="0.45">
      <c r="B1613" s="15">
        <v>1610</v>
      </c>
      <c r="C1613" s="15" t="s">
        <v>24267</v>
      </c>
      <c r="D1613" s="24" t="str">
        <f>OS_Raw_Data!A1611</f>
        <v>OCLM-2025-001610</v>
      </c>
      <c r="E1613" s="24" t="str">
        <f>OS_Raw_Data!B1611</f>
        <v>OPOL-2025-001610</v>
      </c>
      <c r="F1613" s="16" t="str">
        <f>OS_Raw_Data!I1611</f>
        <v>2019-08-13</v>
      </c>
      <c r="G1613" s="16" t="str">
        <f>OS_Raw_Data!J1611</f>
        <v>2019-08-19</v>
      </c>
      <c r="H1613" s="15" t="str">
        <f>OS_Raw_Data!C1611</f>
        <v>WIBA</v>
      </c>
      <c r="I1613" s="25">
        <f>OS_Raw_Data!Q1611</f>
        <v>73259.77</v>
      </c>
      <c r="J1613" s="25">
        <f>OS_Raw_Data!S1611</f>
        <v>52812.17</v>
      </c>
      <c r="K1613" s="15" t="b">
        <f t="shared" si="50"/>
        <v>1</v>
      </c>
      <c r="L1613" s="15" t="b">
        <f t="shared" si="51"/>
        <v>1</v>
      </c>
    </row>
    <row r="1614" spans="2:12" s="15" customFormat="1" ht="13.75" x14ac:dyDescent="0.45">
      <c r="B1614" s="15">
        <v>1611</v>
      </c>
      <c r="C1614" s="15" t="s">
        <v>24267</v>
      </c>
      <c r="D1614" s="24" t="str">
        <f>OS_Raw_Data!A1612</f>
        <v>OCLM-2025-001611</v>
      </c>
      <c r="E1614" s="24" t="str">
        <f>OS_Raw_Data!B1612</f>
        <v>OPOL-2025-001611</v>
      </c>
      <c r="F1614" s="16" t="str">
        <f>OS_Raw_Data!I1612</f>
        <v>2026-09-11</v>
      </c>
      <c r="G1614" s="16" t="str">
        <f>OS_Raw_Data!J1612</f>
        <v>2026-10-07</v>
      </c>
      <c r="H1614" s="15" t="str">
        <f>OS_Raw_Data!C1612</f>
        <v>Fire Domestic</v>
      </c>
      <c r="I1614" s="25">
        <f>OS_Raw_Data!Q1612</f>
        <v>3470777.68</v>
      </c>
      <c r="J1614" s="25">
        <f>OS_Raw_Data!S1612</f>
        <v>2905328.73</v>
      </c>
      <c r="K1614" s="15" t="b">
        <f t="shared" si="50"/>
        <v>1</v>
      </c>
      <c r="L1614" s="15" t="b">
        <f t="shared" si="51"/>
        <v>1</v>
      </c>
    </row>
    <row r="1615" spans="2:12" s="15" customFormat="1" ht="13.75" x14ac:dyDescent="0.45">
      <c r="B1615" s="15">
        <v>1612</v>
      </c>
      <c r="C1615" s="15" t="s">
        <v>24267</v>
      </c>
      <c r="D1615" s="24" t="str">
        <f>OS_Raw_Data!A1613</f>
        <v>OCLM-2025-001612</v>
      </c>
      <c r="E1615" s="24" t="str">
        <f>OS_Raw_Data!B1613</f>
        <v>OPOL-2025-001612</v>
      </c>
      <c r="F1615" s="16" t="str">
        <f>OS_Raw_Data!I1613</f>
        <v>2020-02-12</v>
      </c>
      <c r="G1615" s="16" t="str">
        <f>OS_Raw_Data!J1613</f>
        <v>2020-02-21</v>
      </c>
      <c r="H1615" s="15" t="str">
        <f>OS_Raw_Data!C1613</f>
        <v>Marine Cargo</v>
      </c>
      <c r="I1615" s="25">
        <f>OS_Raw_Data!Q1613</f>
        <v>3206059.48</v>
      </c>
      <c r="J1615" s="25">
        <f>OS_Raw_Data!S1613</f>
        <v>2056990.23</v>
      </c>
      <c r="K1615" s="15" t="b">
        <f t="shared" si="50"/>
        <v>1</v>
      </c>
      <c r="L1615" s="15" t="b">
        <f t="shared" si="51"/>
        <v>1</v>
      </c>
    </row>
    <row r="1616" spans="2:12" s="15" customFormat="1" ht="13.75" x14ac:dyDescent="0.45">
      <c r="B1616" s="15">
        <v>1613</v>
      </c>
      <c r="C1616" s="15" t="s">
        <v>24267</v>
      </c>
      <c r="D1616" s="24" t="str">
        <f>OS_Raw_Data!A1614</f>
        <v>OCLM-2025-001613</v>
      </c>
      <c r="E1616" s="24" t="str">
        <f>OS_Raw_Data!B1614</f>
        <v>OPOL-2025-001613</v>
      </c>
      <c r="F1616" s="16" t="str">
        <f>OS_Raw_Data!I1614</f>
        <v>2022-11-02</v>
      </c>
      <c r="G1616" s="16" t="str">
        <f>OS_Raw_Data!J1614</f>
        <v>2022-11-19</v>
      </c>
      <c r="H1616" s="15" t="str">
        <f>OS_Raw_Data!C1614</f>
        <v>Liability</v>
      </c>
      <c r="I1616" s="25">
        <f>OS_Raw_Data!Q1614</f>
        <v>50871728.850000001</v>
      </c>
      <c r="J1616" s="25">
        <f>OS_Raw_Data!S1614</f>
        <v>28507505.079999998</v>
      </c>
      <c r="K1616" s="15" t="b">
        <f t="shared" si="50"/>
        <v>1</v>
      </c>
      <c r="L1616" s="15" t="b">
        <f t="shared" si="51"/>
        <v>1</v>
      </c>
    </row>
    <row r="1617" spans="2:12" s="15" customFormat="1" ht="13.75" x14ac:dyDescent="0.45">
      <c r="B1617" s="15">
        <v>1614</v>
      </c>
      <c r="C1617" s="15" t="s">
        <v>24267</v>
      </c>
      <c r="D1617" s="24" t="str">
        <f>OS_Raw_Data!A1615</f>
        <v>OCLM-2025-001614</v>
      </c>
      <c r="E1617" s="24" t="str">
        <f>OS_Raw_Data!B1615</f>
        <v>OPOL-2025-001614</v>
      </c>
      <c r="F1617" s="16" t="str">
        <f>OS_Raw_Data!I1615</f>
        <v>2025-07-10</v>
      </c>
      <c r="G1617" s="16" t="str">
        <f>OS_Raw_Data!J1615</f>
        <v>2025-07-14</v>
      </c>
      <c r="H1617" s="15" t="str">
        <f>OS_Raw_Data!C1615</f>
        <v>Motor Commercial</v>
      </c>
      <c r="I1617" s="25">
        <f>OS_Raw_Data!Q1615</f>
        <v>318201.65000000002</v>
      </c>
      <c r="J1617" s="25">
        <f>OS_Raw_Data!S1615</f>
        <v>254324.46</v>
      </c>
      <c r="K1617" s="15" t="b">
        <f t="shared" si="50"/>
        <v>1</v>
      </c>
      <c r="L1617" s="15" t="b">
        <f t="shared" si="51"/>
        <v>1</v>
      </c>
    </row>
    <row r="1618" spans="2:12" s="15" customFormat="1" ht="13.75" x14ac:dyDescent="0.45">
      <c r="B1618" s="15">
        <v>1615</v>
      </c>
      <c r="C1618" s="15" t="s">
        <v>24267</v>
      </c>
      <c r="D1618" s="24" t="str">
        <f>OS_Raw_Data!A1616</f>
        <v>OCLM-2025-001615</v>
      </c>
      <c r="E1618" s="24" t="str">
        <f>OS_Raw_Data!B1616</f>
        <v>OPOL-2025-001615</v>
      </c>
      <c r="F1618" s="16" t="str">
        <f>OS_Raw_Data!I1616</f>
        <v>2025-12-06</v>
      </c>
      <c r="G1618" s="16" t="str">
        <f>OS_Raw_Data!J1616</f>
        <v>2025-12-10</v>
      </c>
      <c r="H1618" s="15" t="str">
        <f>OS_Raw_Data!C1616</f>
        <v>Fire Domestic</v>
      </c>
      <c r="I1618" s="25">
        <f>OS_Raw_Data!Q1616</f>
        <v>2822505.48</v>
      </c>
      <c r="J1618" s="25">
        <f>OS_Raw_Data!S1616</f>
        <v>2530360.23</v>
      </c>
      <c r="K1618" s="15" t="b">
        <f t="shared" si="50"/>
        <v>1</v>
      </c>
      <c r="L1618" s="15" t="b">
        <f t="shared" si="51"/>
        <v>1</v>
      </c>
    </row>
    <row r="1619" spans="2:12" s="15" customFormat="1" ht="13.75" x14ac:dyDescent="0.45">
      <c r="B1619" s="15">
        <v>1616</v>
      </c>
      <c r="C1619" s="15" t="s">
        <v>24267</v>
      </c>
      <c r="D1619" s="24" t="str">
        <f>OS_Raw_Data!A1617</f>
        <v>OCLM-2025-001616</v>
      </c>
      <c r="E1619" s="24" t="str">
        <f>OS_Raw_Data!B1617</f>
        <v>OPOL-2025-001616</v>
      </c>
      <c r="F1619" s="16" t="str">
        <f>OS_Raw_Data!I1617</f>
        <v>2022-09-30</v>
      </c>
      <c r="G1619" s="16" t="str">
        <f>OS_Raw_Data!J1617</f>
        <v>2022-10-17</v>
      </c>
      <c r="H1619" s="15" t="str">
        <f>OS_Raw_Data!C1617</f>
        <v>Fire Domestic</v>
      </c>
      <c r="I1619" s="25">
        <f>OS_Raw_Data!Q1617</f>
        <v>3055320.72</v>
      </c>
      <c r="J1619" s="25">
        <f>OS_Raw_Data!S1617</f>
        <v>2383883.83</v>
      </c>
      <c r="K1619" s="15" t="b">
        <f t="shared" si="50"/>
        <v>1</v>
      </c>
      <c r="L1619" s="15" t="b">
        <f t="shared" si="51"/>
        <v>1</v>
      </c>
    </row>
    <row r="1620" spans="2:12" s="15" customFormat="1" ht="13.75" x14ac:dyDescent="0.45">
      <c r="B1620" s="15">
        <v>1617</v>
      </c>
      <c r="C1620" s="15" t="s">
        <v>24267</v>
      </c>
      <c r="D1620" s="24" t="str">
        <f>OS_Raw_Data!A1618</f>
        <v>OCLM-2025-001617</v>
      </c>
      <c r="E1620" s="24" t="str">
        <f>OS_Raw_Data!B1618</f>
        <v>OPOL-2025-001617</v>
      </c>
      <c r="F1620" s="16" t="str">
        <f>OS_Raw_Data!I1618</f>
        <v>2020-12-19</v>
      </c>
      <c r="G1620" s="16" t="str">
        <f>OS_Raw_Data!J1618</f>
        <v>2021-01-01</v>
      </c>
      <c r="H1620" s="15" t="str">
        <f>OS_Raw_Data!C1618</f>
        <v>Medical</v>
      </c>
      <c r="I1620" s="25">
        <f>OS_Raw_Data!Q1618</f>
        <v>220316.32</v>
      </c>
      <c r="J1620" s="25">
        <f>OS_Raw_Data!S1618</f>
        <v>165317.78</v>
      </c>
      <c r="K1620" s="15" t="b">
        <f t="shared" si="50"/>
        <v>1</v>
      </c>
      <c r="L1620" s="15" t="b">
        <f t="shared" si="51"/>
        <v>1</v>
      </c>
    </row>
    <row r="1621" spans="2:12" s="15" customFormat="1" ht="13.75" x14ac:dyDescent="0.45">
      <c r="B1621" s="15">
        <v>1618</v>
      </c>
      <c r="C1621" s="15" t="s">
        <v>24267</v>
      </c>
      <c r="D1621" s="24" t="str">
        <f>OS_Raw_Data!A1619</f>
        <v>OCLM-2025-001618</v>
      </c>
      <c r="E1621" s="24" t="str">
        <f>OS_Raw_Data!B1619</f>
        <v>OPOL-2025-001618</v>
      </c>
      <c r="F1621" s="16" t="str">
        <f>OS_Raw_Data!I1619</f>
        <v>2018-11-23</v>
      </c>
      <c r="G1621" s="16" t="str">
        <f>OS_Raw_Data!J1619</f>
        <v>2018-12-09</v>
      </c>
      <c r="H1621" s="15" t="str">
        <f>OS_Raw_Data!C1619</f>
        <v>Liability</v>
      </c>
      <c r="I1621" s="25">
        <f>OS_Raw_Data!Q1619</f>
        <v>110943340.8</v>
      </c>
      <c r="J1621" s="25">
        <f>OS_Raw_Data!S1619</f>
        <v>77572325.930000007</v>
      </c>
      <c r="K1621" s="15" t="b">
        <f t="shared" si="50"/>
        <v>1</v>
      </c>
      <c r="L1621" s="15" t="b">
        <f t="shared" si="51"/>
        <v>1</v>
      </c>
    </row>
    <row r="1622" spans="2:12" s="15" customFormat="1" ht="13.75" x14ac:dyDescent="0.45">
      <c r="B1622" s="15">
        <v>1619</v>
      </c>
      <c r="C1622" s="15" t="s">
        <v>24267</v>
      </c>
      <c r="D1622" s="24" t="str">
        <f>OS_Raw_Data!A1620</f>
        <v>OCLM-2025-001619</v>
      </c>
      <c r="E1622" s="24" t="str">
        <f>OS_Raw_Data!B1620</f>
        <v>OPOL-2025-001619</v>
      </c>
      <c r="F1622" s="16" t="str">
        <f>OS_Raw_Data!I1620</f>
        <v>2020-04-02</v>
      </c>
      <c r="G1622" s="16" t="str">
        <f>OS_Raw_Data!J1620</f>
        <v>2020-04-12</v>
      </c>
      <c r="H1622" s="15" t="str">
        <f>OS_Raw_Data!C1620</f>
        <v>Fire Domestic</v>
      </c>
      <c r="I1622" s="25">
        <f>OS_Raw_Data!Q1620</f>
        <v>2147656.1</v>
      </c>
      <c r="J1622" s="25">
        <f>OS_Raw_Data!S1620</f>
        <v>1561983.23</v>
      </c>
      <c r="K1622" s="15" t="b">
        <f t="shared" si="50"/>
        <v>1</v>
      </c>
      <c r="L1622" s="15" t="b">
        <f t="shared" si="51"/>
        <v>1</v>
      </c>
    </row>
    <row r="1623" spans="2:12" s="15" customFormat="1" ht="13.75" x14ac:dyDescent="0.45">
      <c r="B1623" s="15">
        <v>1620</v>
      </c>
      <c r="C1623" s="15" t="s">
        <v>24267</v>
      </c>
      <c r="D1623" s="24" t="str">
        <f>OS_Raw_Data!A1621</f>
        <v>OCLM-2025-001620</v>
      </c>
      <c r="E1623" s="24" t="str">
        <f>OS_Raw_Data!B1621</f>
        <v>OPOL-2025-001620</v>
      </c>
      <c r="F1623" s="16" t="str">
        <f>OS_Raw_Data!I1621</f>
        <v>2020-03-05</v>
      </c>
      <c r="G1623" s="16" t="str">
        <f>OS_Raw_Data!J1621</f>
        <v>2020-03-19</v>
      </c>
      <c r="H1623" s="15" t="str">
        <f>OS_Raw_Data!C1621</f>
        <v>Motor Commercial</v>
      </c>
      <c r="I1623" s="25">
        <f>OS_Raw_Data!Q1621</f>
        <v>505548.54</v>
      </c>
      <c r="J1623" s="25">
        <f>OS_Raw_Data!S1621</f>
        <v>413316.39</v>
      </c>
      <c r="K1623" s="15" t="b">
        <f t="shared" si="50"/>
        <v>1</v>
      </c>
      <c r="L1623" s="15" t="b">
        <f t="shared" si="51"/>
        <v>1</v>
      </c>
    </row>
    <row r="1624" spans="2:12" s="15" customFormat="1" ht="13.75" x14ac:dyDescent="0.45">
      <c r="B1624" s="15">
        <v>1621</v>
      </c>
      <c r="C1624" s="15" t="s">
        <v>24267</v>
      </c>
      <c r="D1624" s="24" t="str">
        <f>OS_Raw_Data!A1622</f>
        <v>OCLM-2025-001621</v>
      </c>
      <c r="E1624" s="24" t="str">
        <f>OS_Raw_Data!B1622</f>
        <v>OPOL-2025-001621</v>
      </c>
      <c r="F1624" s="16" t="str">
        <f>OS_Raw_Data!I1622</f>
        <v>2023-08-14</v>
      </c>
      <c r="G1624" s="16" t="str">
        <f>OS_Raw_Data!J1622</f>
        <v>2023-09-04</v>
      </c>
      <c r="H1624" s="15" t="str">
        <f>OS_Raw_Data!C1622</f>
        <v>WIBA</v>
      </c>
      <c r="I1624" s="25">
        <f>OS_Raw_Data!Q1622</f>
        <v>709624.31</v>
      </c>
      <c r="J1624" s="25">
        <f>OS_Raw_Data!S1622</f>
        <v>420160.71</v>
      </c>
      <c r="K1624" s="15" t="b">
        <f t="shared" si="50"/>
        <v>1</v>
      </c>
      <c r="L1624" s="15" t="b">
        <f t="shared" si="51"/>
        <v>1</v>
      </c>
    </row>
    <row r="1625" spans="2:12" s="15" customFormat="1" ht="13.75" x14ac:dyDescent="0.45">
      <c r="B1625" s="15">
        <v>1622</v>
      </c>
      <c r="C1625" s="15" t="s">
        <v>24267</v>
      </c>
      <c r="D1625" s="24" t="str">
        <f>OS_Raw_Data!A1623</f>
        <v>OCLM-2025-001622</v>
      </c>
      <c r="E1625" s="24" t="str">
        <f>OS_Raw_Data!B1623</f>
        <v>OPOL-2025-001622</v>
      </c>
      <c r="F1625" s="16" t="str">
        <f>OS_Raw_Data!I1623</f>
        <v>2019-02-25</v>
      </c>
      <c r="G1625" s="16" t="str">
        <f>OS_Raw_Data!J1623</f>
        <v>2019-03-26</v>
      </c>
      <c r="H1625" s="15" t="str">
        <f>OS_Raw_Data!C1623</f>
        <v>Fire Domestic</v>
      </c>
      <c r="I1625" s="25">
        <f>OS_Raw_Data!Q1623</f>
        <v>7585463.8300000001</v>
      </c>
      <c r="J1625" s="25">
        <f>OS_Raw_Data!S1623</f>
        <v>5371033.5199999996</v>
      </c>
      <c r="K1625" s="15" t="b">
        <f t="shared" si="50"/>
        <v>1</v>
      </c>
      <c r="L1625" s="15" t="b">
        <f t="shared" si="51"/>
        <v>1</v>
      </c>
    </row>
    <row r="1626" spans="2:12" s="15" customFormat="1" ht="13.75" x14ac:dyDescent="0.45">
      <c r="B1626" s="15">
        <v>1623</v>
      </c>
      <c r="C1626" s="15" t="s">
        <v>24267</v>
      </c>
      <c r="D1626" s="24" t="str">
        <f>OS_Raw_Data!A1624</f>
        <v>OCLM-2025-001623</v>
      </c>
      <c r="E1626" s="24" t="str">
        <f>OS_Raw_Data!B1624</f>
        <v>OPOL-2025-001623</v>
      </c>
      <c r="F1626" s="16" t="str">
        <f>OS_Raw_Data!I1624</f>
        <v>2025-01-31</v>
      </c>
      <c r="G1626" s="16" t="str">
        <f>OS_Raw_Data!J1624</f>
        <v>2025-01-31</v>
      </c>
      <c r="H1626" s="15" t="str">
        <f>OS_Raw_Data!C1624</f>
        <v>Personal Accident</v>
      </c>
      <c r="I1626" s="25">
        <f>OS_Raw_Data!Q1624</f>
        <v>335804.14</v>
      </c>
      <c r="J1626" s="25">
        <f>OS_Raw_Data!S1624</f>
        <v>267738.42</v>
      </c>
      <c r="K1626" s="15" t="b">
        <f t="shared" si="50"/>
        <v>1</v>
      </c>
      <c r="L1626" s="15" t="b">
        <f t="shared" si="51"/>
        <v>1</v>
      </c>
    </row>
    <row r="1627" spans="2:12" s="15" customFormat="1" ht="13.75" x14ac:dyDescent="0.45">
      <c r="B1627" s="15">
        <v>1624</v>
      </c>
      <c r="C1627" s="15" t="s">
        <v>24267</v>
      </c>
      <c r="D1627" s="24" t="str">
        <f>OS_Raw_Data!A1625</f>
        <v>OCLM-2025-001624</v>
      </c>
      <c r="E1627" s="24" t="str">
        <f>OS_Raw_Data!B1625</f>
        <v>OPOL-2025-001624</v>
      </c>
      <c r="F1627" s="16" t="str">
        <f>OS_Raw_Data!I1625</f>
        <v>2022-08-29</v>
      </c>
      <c r="G1627" s="16" t="str">
        <f>OS_Raw_Data!J1625</f>
        <v>2022-09-27</v>
      </c>
      <c r="H1627" s="15" t="str">
        <f>OS_Raw_Data!C1625</f>
        <v>Motor Private</v>
      </c>
      <c r="I1627" s="25">
        <f>OS_Raw_Data!Q1625</f>
        <v>370758.76</v>
      </c>
      <c r="J1627" s="25">
        <f>OS_Raw_Data!S1625</f>
        <v>273732.37</v>
      </c>
      <c r="K1627" s="15" t="b">
        <f t="shared" si="50"/>
        <v>1</v>
      </c>
      <c r="L1627" s="15" t="b">
        <f t="shared" si="51"/>
        <v>1</v>
      </c>
    </row>
    <row r="1628" spans="2:12" s="15" customFormat="1" ht="13.75" x14ac:dyDescent="0.45">
      <c r="B1628" s="15">
        <v>1625</v>
      </c>
      <c r="C1628" s="15" t="s">
        <v>24267</v>
      </c>
      <c r="D1628" s="24" t="str">
        <f>OS_Raw_Data!A1626</f>
        <v>OCLM-2025-001625</v>
      </c>
      <c r="E1628" s="24" t="str">
        <f>OS_Raw_Data!B1626</f>
        <v>OPOL-2025-001625</v>
      </c>
      <c r="F1628" s="16" t="str">
        <f>OS_Raw_Data!I1626</f>
        <v>2025-03-17</v>
      </c>
      <c r="G1628" s="16" t="str">
        <f>OS_Raw_Data!J1626</f>
        <v>2025-03-23</v>
      </c>
      <c r="H1628" s="15" t="str">
        <f>OS_Raw_Data!C1626</f>
        <v>Marine Cargo</v>
      </c>
      <c r="I1628" s="25">
        <f>OS_Raw_Data!Q1626</f>
        <v>11286612.220000001</v>
      </c>
      <c r="J1628" s="25">
        <f>OS_Raw_Data!S1626</f>
        <v>3981316.44</v>
      </c>
      <c r="K1628" s="15" t="b">
        <f t="shared" si="50"/>
        <v>1</v>
      </c>
      <c r="L1628" s="15" t="b">
        <f t="shared" si="51"/>
        <v>1</v>
      </c>
    </row>
    <row r="1629" spans="2:12" s="15" customFormat="1" ht="13.75" x14ac:dyDescent="0.45">
      <c r="B1629" s="15">
        <v>1626</v>
      </c>
      <c r="C1629" s="15" t="s">
        <v>24267</v>
      </c>
      <c r="D1629" s="24" t="str">
        <f>OS_Raw_Data!A1627</f>
        <v>OCLM-2025-001626</v>
      </c>
      <c r="E1629" s="24" t="str">
        <f>OS_Raw_Data!B1627</f>
        <v>OPOL-2025-001626</v>
      </c>
      <c r="F1629" s="16" t="str">
        <f>OS_Raw_Data!I1627</f>
        <v>2020-05-06</v>
      </c>
      <c r="G1629" s="16" t="str">
        <f>OS_Raw_Data!J1627</f>
        <v>2020-05-23</v>
      </c>
      <c r="H1629" s="15" t="str">
        <f>OS_Raw_Data!C1627</f>
        <v>Liability</v>
      </c>
      <c r="I1629" s="25">
        <f>OS_Raw_Data!Q1627</f>
        <v>36768280.549999997</v>
      </c>
      <c r="J1629" s="25">
        <f>OS_Raw_Data!S1627</f>
        <v>27671055.48</v>
      </c>
      <c r="K1629" s="15" t="b">
        <f t="shared" si="50"/>
        <v>1</v>
      </c>
      <c r="L1629" s="15" t="b">
        <f t="shared" si="51"/>
        <v>1</v>
      </c>
    </row>
    <row r="1630" spans="2:12" s="15" customFormat="1" ht="13.75" x14ac:dyDescent="0.45">
      <c r="B1630" s="15">
        <v>1627</v>
      </c>
      <c r="C1630" s="15" t="s">
        <v>24267</v>
      </c>
      <c r="D1630" s="24" t="str">
        <f>OS_Raw_Data!A1628</f>
        <v>OCLM-2025-001627</v>
      </c>
      <c r="E1630" s="24" t="str">
        <f>OS_Raw_Data!B1628</f>
        <v>OPOL-2025-001627</v>
      </c>
      <c r="F1630" s="16" t="str">
        <f>OS_Raw_Data!I1628</f>
        <v>2026-01-04</v>
      </c>
      <c r="G1630" s="16" t="str">
        <f>OS_Raw_Data!J1628</f>
        <v>2026-01-26</v>
      </c>
      <c r="H1630" s="15" t="str">
        <f>OS_Raw_Data!C1628</f>
        <v>Engineering</v>
      </c>
      <c r="I1630" s="25">
        <f>OS_Raw_Data!Q1628</f>
        <v>19325016.859999999</v>
      </c>
      <c r="J1630" s="25">
        <f>OS_Raw_Data!S1628</f>
        <v>15105674.460000001</v>
      </c>
      <c r="K1630" s="15" t="b">
        <f t="shared" si="50"/>
        <v>1</v>
      </c>
      <c r="L1630" s="15" t="b">
        <f t="shared" si="51"/>
        <v>1</v>
      </c>
    </row>
    <row r="1631" spans="2:12" s="15" customFormat="1" ht="13.75" x14ac:dyDescent="0.45">
      <c r="B1631" s="15">
        <v>1628</v>
      </c>
      <c r="C1631" s="15" t="s">
        <v>24267</v>
      </c>
      <c r="D1631" s="24" t="str">
        <f>OS_Raw_Data!A1629</f>
        <v>OCLM-2025-001628</v>
      </c>
      <c r="E1631" s="24" t="str">
        <f>OS_Raw_Data!B1629</f>
        <v>OPOL-2025-001628</v>
      </c>
      <c r="F1631" s="16" t="str">
        <f>OS_Raw_Data!I1629</f>
        <v>2019-08-30</v>
      </c>
      <c r="G1631" s="16" t="str">
        <f>OS_Raw_Data!J1629</f>
        <v>2019-09-17</v>
      </c>
      <c r="H1631" s="15" t="str">
        <f>OS_Raw_Data!C1629</f>
        <v>Motor Private</v>
      </c>
      <c r="I1631" s="25">
        <f>OS_Raw_Data!Q1629</f>
        <v>1019692.7</v>
      </c>
      <c r="J1631" s="25">
        <f>OS_Raw_Data!S1629</f>
        <v>830186.21</v>
      </c>
      <c r="K1631" s="15" t="b">
        <f t="shared" si="50"/>
        <v>1</v>
      </c>
      <c r="L1631" s="15" t="b">
        <f t="shared" si="51"/>
        <v>1</v>
      </c>
    </row>
    <row r="1632" spans="2:12" s="15" customFormat="1" ht="13.75" x14ac:dyDescent="0.45">
      <c r="B1632" s="15">
        <v>1629</v>
      </c>
      <c r="C1632" s="15" t="s">
        <v>24267</v>
      </c>
      <c r="D1632" s="24" t="str">
        <f>OS_Raw_Data!A1630</f>
        <v>OCLM-2025-001629</v>
      </c>
      <c r="E1632" s="24" t="str">
        <f>OS_Raw_Data!B1630</f>
        <v>OPOL-2025-001629</v>
      </c>
      <c r="F1632" s="16" t="str">
        <f>OS_Raw_Data!I1630</f>
        <v>2019-08-09</v>
      </c>
      <c r="G1632" s="16" t="str">
        <f>OS_Raw_Data!J1630</f>
        <v>2019-08-13</v>
      </c>
      <c r="H1632" s="15" t="str">
        <f>OS_Raw_Data!C1630</f>
        <v>Fire Domestic</v>
      </c>
      <c r="I1632" s="25">
        <f>OS_Raw_Data!Q1630</f>
        <v>3832657.96</v>
      </c>
      <c r="J1632" s="25">
        <f>OS_Raw_Data!S1630</f>
        <v>3012162.05</v>
      </c>
      <c r="K1632" s="15" t="b">
        <f t="shared" si="50"/>
        <v>1</v>
      </c>
      <c r="L1632" s="15" t="b">
        <f t="shared" si="51"/>
        <v>1</v>
      </c>
    </row>
    <row r="1633" spans="2:12" s="15" customFormat="1" ht="13.75" x14ac:dyDescent="0.45">
      <c r="B1633" s="15">
        <v>1630</v>
      </c>
      <c r="C1633" s="15" t="s">
        <v>24267</v>
      </c>
      <c r="D1633" s="24" t="str">
        <f>OS_Raw_Data!A1631</f>
        <v>OCLM-2025-001630</v>
      </c>
      <c r="E1633" s="24" t="str">
        <f>OS_Raw_Data!B1631</f>
        <v>OPOL-2025-001630</v>
      </c>
      <c r="F1633" s="16" t="str">
        <f>OS_Raw_Data!I1631</f>
        <v>2023-10-28</v>
      </c>
      <c r="G1633" s="16" t="str">
        <f>OS_Raw_Data!J1631</f>
        <v>2023-11-12</v>
      </c>
      <c r="H1633" s="15" t="str">
        <f>OS_Raw_Data!C1631</f>
        <v>WIBA</v>
      </c>
      <c r="I1633" s="25">
        <f>OS_Raw_Data!Q1631</f>
        <v>1632126.1</v>
      </c>
      <c r="J1633" s="25">
        <f>OS_Raw_Data!S1631</f>
        <v>1164851.22</v>
      </c>
      <c r="K1633" s="15" t="b">
        <f t="shared" si="50"/>
        <v>1</v>
      </c>
      <c r="L1633" s="15" t="b">
        <f t="shared" si="51"/>
        <v>1</v>
      </c>
    </row>
    <row r="1634" spans="2:12" s="15" customFormat="1" ht="13.75" x14ac:dyDescent="0.45">
      <c r="B1634" s="15">
        <v>1631</v>
      </c>
      <c r="C1634" s="15" t="s">
        <v>24267</v>
      </c>
      <c r="D1634" s="24" t="str">
        <f>OS_Raw_Data!A1632</f>
        <v>OCLM-2025-001631</v>
      </c>
      <c r="E1634" s="24" t="str">
        <f>OS_Raw_Data!B1632</f>
        <v>OPOL-2025-001631</v>
      </c>
      <c r="F1634" s="16" t="str">
        <f>OS_Raw_Data!I1632</f>
        <v>2024-02-21</v>
      </c>
      <c r="G1634" s="16" t="str">
        <f>OS_Raw_Data!J1632</f>
        <v>2024-03-04</v>
      </c>
      <c r="H1634" s="15" t="str">
        <f>OS_Raw_Data!C1632</f>
        <v>Motor Private</v>
      </c>
      <c r="I1634" s="25">
        <f>OS_Raw_Data!Q1632</f>
        <v>530444.62</v>
      </c>
      <c r="J1634" s="25">
        <f>OS_Raw_Data!S1632</f>
        <v>365333.41</v>
      </c>
      <c r="K1634" s="15" t="b">
        <f t="shared" si="50"/>
        <v>1</v>
      </c>
      <c r="L1634" s="15" t="b">
        <f t="shared" si="51"/>
        <v>1</v>
      </c>
    </row>
    <row r="1635" spans="2:12" s="15" customFormat="1" ht="13.75" x14ac:dyDescent="0.45">
      <c r="B1635" s="15">
        <v>1632</v>
      </c>
      <c r="C1635" s="15" t="s">
        <v>24267</v>
      </c>
      <c r="D1635" s="24" t="str">
        <f>OS_Raw_Data!A1633</f>
        <v>OCLM-2025-001632</v>
      </c>
      <c r="E1635" s="24" t="str">
        <f>OS_Raw_Data!B1633</f>
        <v>OPOL-2025-001632</v>
      </c>
      <c r="F1635" s="16" t="str">
        <f>OS_Raw_Data!I1633</f>
        <v>2019-12-05</v>
      </c>
      <c r="G1635" s="16" t="str">
        <f>OS_Raw_Data!J1633</f>
        <v>2019-12-17</v>
      </c>
      <c r="H1635" s="15" t="str">
        <f>OS_Raw_Data!C1633</f>
        <v>Engineering</v>
      </c>
      <c r="I1635" s="25">
        <f>OS_Raw_Data!Q1633</f>
        <v>88140906.959999993</v>
      </c>
      <c r="J1635" s="25">
        <f>OS_Raw_Data!S1633</f>
        <v>66668811.600000001</v>
      </c>
      <c r="K1635" s="15" t="b">
        <f t="shared" si="50"/>
        <v>1</v>
      </c>
      <c r="L1635" s="15" t="b">
        <f t="shared" si="51"/>
        <v>1</v>
      </c>
    </row>
    <row r="1636" spans="2:12" s="15" customFormat="1" ht="13.75" x14ac:dyDescent="0.45">
      <c r="B1636" s="15">
        <v>1633</v>
      </c>
      <c r="C1636" s="15" t="s">
        <v>24267</v>
      </c>
      <c r="D1636" s="24" t="str">
        <f>OS_Raw_Data!A1634</f>
        <v>OCLM-2025-001633</v>
      </c>
      <c r="E1636" s="24" t="str">
        <f>OS_Raw_Data!B1634</f>
        <v>OPOL-2025-001633</v>
      </c>
      <c r="F1636" s="16" t="str">
        <f>OS_Raw_Data!I1634</f>
        <v>2018-07-26</v>
      </c>
      <c r="G1636" s="16" t="str">
        <f>OS_Raw_Data!J1634</f>
        <v>2018-08-19</v>
      </c>
      <c r="H1636" s="15" t="str">
        <f>OS_Raw_Data!C1634</f>
        <v>Motor Private</v>
      </c>
      <c r="I1636" s="25">
        <f>OS_Raw_Data!Q1634</f>
        <v>207826.34</v>
      </c>
      <c r="J1636" s="25">
        <f>OS_Raw_Data!S1634</f>
        <v>159179.81</v>
      </c>
      <c r="K1636" s="15" t="b">
        <f t="shared" si="50"/>
        <v>1</v>
      </c>
      <c r="L1636" s="15" t="b">
        <f t="shared" si="51"/>
        <v>1</v>
      </c>
    </row>
    <row r="1637" spans="2:12" s="15" customFormat="1" ht="13.75" x14ac:dyDescent="0.45">
      <c r="B1637" s="15">
        <v>1634</v>
      </c>
      <c r="C1637" s="15" t="s">
        <v>24267</v>
      </c>
      <c r="D1637" s="24" t="str">
        <f>OS_Raw_Data!A1635</f>
        <v>OCLM-2025-001634</v>
      </c>
      <c r="E1637" s="24" t="str">
        <f>OS_Raw_Data!B1635</f>
        <v>OPOL-2025-001634</v>
      </c>
      <c r="F1637" s="16" t="str">
        <f>OS_Raw_Data!I1635</f>
        <v>2018-05-12</v>
      </c>
      <c r="G1637" s="16" t="str">
        <f>OS_Raw_Data!J1635</f>
        <v>2018-05-30</v>
      </c>
      <c r="H1637" s="15" t="str">
        <f>OS_Raw_Data!C1635</f>
        <v>Marine Cargo</v>
      </c>
      <c r="I1637" s="25">
        <f>OS_Raw_Data!Q1635</f>
        <v>19867330.710000001</v>
      </c>
      <c r="J1637" s="25">
        <f>OS_Raw_Data!S1635</f>
        <v>14994908.039999999</v>
      </c>
      <c r="K1637" s="15" t="b">
        <f t="shared" si="50"/>
        <v>1</v>
      </c>
      <c r="L1637" s="15" t="b">
        <f t="shared" si="51"/>
        <v>1</v>
      </c>
    </row>
    <row r="1638" spans="2:12" s="15" customFormat="1" ht="13.75" x14ac:dyDescent="0.45">
      <c r="B1638" s="15">
        <v>1635</v>
      </c>
      <c r="C1638" s="15" t="s">
        <v>24267</v>
      </c>
      <c r="D1638" s="24" t="str">
        <f>OS_Raw_Data!A1636</f>
        <v>OCLM-2025-001635</v>
      </c>
      <c r="E1638" s="24" t="str">
        <f>OS_Raw_Data!B1636</f>
        <v>OPOL-2025-001635</v>
      </c>
      <c r="F1638" s="16" t="str">
        <f>OS_Raw_Data!I1636</f>
        <v>2023-07-29</v>
      </c>
      <c r="G1638" s="16" t="str">
        <f>OS_Raw_Data!J1636</f>
        <v>2023-08-08</v>
      </c>
      <c r="H1638" s="15" t="str">
        <f>OS_Raw_Data!C1636</f>
        <v>Personal Accident</v>
      </c>
      <c r="I1638" s="25">
        <f>OS_Raw_Data!Q1636</f>
        <v>953972.63</v>
      </c>
      <c r="J1638" s="25">
        <f>OS_Raw_Data!S1636</f>
        <v>729486.76</v>
      </c>
      <c r="K1638" s="15" t="b">
        <f t="shared" si="50"/>
        <v>1</v>
      </c>
      <c r="L1638" s="15" t="b">
        <f t="shared" si="51"/>
        <v>1</v>
      </c>
    </row>
    <row r="1639" spans="2:12" s="15" customFormat="1" ht="13.75" x14ac:dyDescent="0.45">
      <c r="B1639" s="15">
        <v>1636</v>
      </c>
      <c r="C1639" s="15" t="s">
        <v>24267</v>
      </c>
      <c r="D1639" s="24" t="str">
        <f>OS_Raw_Data!A1637</f>
        <v>OCLM-2025-001636</v>
      </c>
      <c r="E1639" s="24" t="str">
        <f>OS_Raw_Data!B1637</f>
        <v>OPOL-2025-001636</v>
      </c>
      <c r="F1639" s="16" t="str">
        <f>OS_Raw_Data!I1637</f>
        <v>2020-02-12</v>
      </c>
      <c r="G1639" s="16" t="str">
        <f>OS_Raw_Data!J1637</f>
        <v>2020-03-10</v>
      </c>
      <c r="H1639" s="15" t="str">
        <f>OS_Raw_Data!C1637</f>
        <v>Marine Cargo</v>
      </c>
      <c r="I1639" s="25">
        <f>OS_Raw_Data!Q1637</f>
        <v>7726724.9500000002</v>
      </c>
      <c r="J1639" s="25">
        <f>OS_Raw_Data!S1637</f>
        <v>5259950.8</v>
      </c>
      <c r="K1639" s="15" t="b">
        <f t="shared" si="50"/>
        <v>1</v>
      </c>
      <c r="L1639" s="15" t="b">
        <f t="shared" si="51"/>
        <v>1</v>
      </c>
    </row>
    <row r="1640" spans="2:12" s="15" customFormat="1" ht="13.75" x14ac:dyDescent="0.45">
      <c r="B1640" s="15">
        <v>1637</v>
      </c>
      <c r="C1640" s="15" t="s">
        <v>24267</v>
      </c>
      <c r="D1640" s="24" t="str">
        <f>OS_Raw_Data!A1638</f>
        <v>OCLM-2025-001637</v>
      </c>
      <c r="E1640" s="24" t="str">
        <f>OS_Raw_Data!B1638</f>
        <v>OPOL-2025-001637</v>
      </c>
      <c r="F1640" s="16" t="str">
        <f>OS_Raw_Data!I1638</f>
        <v>2018-04-16</v>
      </c>
      <c r="G1640" s="16" t="str">
        <f>OS_Raw_Data!J1638</f>
        <v>2018-05-03</v>
      </c>
      <c r="H1640" s="15" t="str">
        <f>OS_Raw_Data!C1638</f>
        <v>Personal Accident</v>
      </c>
      <c r="I1640" s="25">
        <f>OS_Raw_Data!Q1638</f>
        <v>413343.58</v>
      </c>
      <c r="J1640" s="25">
        <f>OS_Raw_Data!S1638</f>
        <v>326706.14</v>
      </c>
      <c r="K1640" s="15" t="b">
        <f t="shared" si="50"/>
        <v>1</v>
      </c>
      <c r="L1640" s="15" t="b">
        <f t="shared" si="51"/>
        <v>1</v>
      </c>
    </row>
    <row r="1641" spans="2:12" s="15" customFormat="1" ht="13.75" x14ac:dyDescent="0.45">
      <c r="B1641" s="15">
        <v>1638</v>
      </c>
      <c r="C1641" s="15" t="s">
        <v>24267</v>
      </c>
      <c r="D1641" s="24" t="str">
        <f>OS_Raw_Data!A1639</f>
        <v>OCLM-2025-001638</v>
      </c>
      <c r="E1641" s="24" t="str">
        <f>OS_Raw_Data!B1639</f>
        <v>OPOL-2025-001638</v>
      </c>
      <c r="F1641" s="16" t="str">
        <f>OS_Raw_Data!I1639</f>
        <v>2023-07-02</v>
      </c>
      <c r="G1641" s="16" t="str">
        <f>OS_Raw_Data!J1639</f>
        <v>2023-07-11</v>
      </c>
      <c r="H1641" s="15" t="str">
        <f>OS_Raw_Data!C1639</f>
        <v>Fire Domestic</v>
      </c>
      <c r="I1641" s="25">
        <f>OS_Raw_Data!Q1639</f>
        <v>3608293.36</v>
      </c>
      <c r="J1641" s="25">
        <f>OS_Raw_Data!S1639</f>
        <v>2552070.7400000002</v>
      </c>
      <c r="K1641" s="15" t="b">
        <f t="shared" si="50"/>
        <v>1</v>
      </c>
      <c r="L1641" s="15" t="b">
        <f t="shared" si="51"/>
        <v>1</v>
      </c>
    </row>
    <row r="1642" spans="2:12" s="15" customFormat="1" ht="13.75" x14ac:dyDescent="0.45">
      <c r="B1642" s="15">
        <v>1639</v>
      </c>
      <c r="C1642" s="15" t="s">
        <v>24267</v>
      </c>
      <c r="D1642" s="24" t="str">
        <f>OS_Raw_Data!A1640</f>
        <v>OCLM-2025-001639</v>
      </c>
      <c r="E1642" s="24" t="str">
        <f>OS_Raw_Data!B1640</f>
        <v>OPOL-2025-001639</v>
      </c>
      <c r="F1642" s="16" t="str">
        <f>OS_Raw_Data!I1640</f>
        <v>2025-01-05</v>
      </c>
      <c r="G1642" s="16" t="str">
        <f>OS_Raw_Data!J1640</f>
        <v>2025-01-08</v>
      </c>
      <c r="H1642" s="15" t="str">
        <f>OS_Raw_Data!C1640</f>
        <v>Fire Domestic</v>
      </c>
      <c r="I1642" s="25">
        <f>OS_Raw_Data!Q1640</f>
        <v>324005.71000000002</v>
      </c>
      <c r="J1642" s="25">
        <f>OS_Raw_Data!S1640</f>
        <v>269105.90999999997</v>
      </c>
      <c r="K1642" s="15" t="b">
        <f t="shared" si="50"/>
        <v>1</v>
      </c>
      <c r="L1642" s="15" t="b">
        <f t="shared" si="51"/>
        <v>1</v>
      </c>
    </row>
    <row r="1643" spans="2:12" s="15" customFormat="1" ht="13.75" x14ac:dyDescent="0.45">
      <c r="B1643" s="15">
        <v>1640</v>
      </c>
      <c r="C1643" s="15" t="s">
        <v>24267</v>
      </c>
      <c r="D1643" s="24" t="str">
        <f>OS_Raw_Data!A1641</f>
        <v>OCLM-2025-001640</v>
      </c>
      <c r="E1643" s="24" t="str">
        <f>OS_Raw_Data!B1641</f>
        <v>OPOL-2025-001640</v>
      </c>
      <c r="F1643" s="16" t="str">
        <f>OS_Raw_Data!I1641</f>
        <v>2020-07-25</v>
      </c>
      <c r="G1643" s="16" t="str">
        <f>OS_Raw_Data!J1641</f>
        <v>2020-08-18</v>
      </c>
      <c r="H1643" s="15" t="str">
        <f>OS_Raw_Data!C1641</f>
        <v>Marine Cargo</v>
      </c>
      <c r="I1643" s="25">
        <f>OS_Raw_Data!Q1641</f>
        <v>3768172.43</v>
      </c>
      <c r="J1643" s="25">
        <f>OS_Raw_Data!S1641</f>
        <v>2219886.61</v>
      </c>
      <c r="K1643" s="15" t="b">
        <f t="shared" si="50"/>
        <v>1</v>
      </c>
      <c r="L1643" s="15" t="b">
        <f t="shared" si="51"/>
        <v>1</v>
      </c>
    </row>
    <row r="1644" spans="2:12" s="15" customFormat="1" ht="13.75" x14ac:dyDescent="0.45">
      <c r="B1644" s="15">
        <v>1641</v>
      </c>
      <c r="C1644" s="15" t="s">
        <v>24267</v>
      </c>
      <c r="D1644" s="24" t="str">
        <f>OS_Raw_Data!A1642</f>
        <v>OCLM-2025-001641</v>
      </c>
      <c r="E1644" s="24" t="str">
        <f>OS_Raw_Data!B1642</f>
        <v>OPOL-2025-001641</v>
      </c>
      <c r="F1644" s="16" t="str">
        <f>OS_Raw_Data!I1642</f>
        <v>2024-06-28</v>
      </c>
      <c r="G1644" s="16" t="str">
        <f>OS_Raw_Data!J1642</f>
        <v>2024-07-23</v>
      </c>
      <c r="H1644" s="15" t="str">
        <f>OS_Raw_Data!C1642</f>
        <v>Fire Domestic</v>
      </c>
      <c r="I1644" s="25">
        <f>OS_Raw_Data!Q1642</f>
        <v>2109051.7000000002</v>
      </c>
      <c r="J1644" s="25">
        <f>OS_Raw_Data!S1642</f>
        <v>1610901.66</v>
      </c>
      <c r="K1644" s="15" t="b">
        <f t="shared" si="50"/>
        <v>1</v>
      </c>
      <c r="L1644" s="15" t="b">
        <f t="shared" si="51"/>
        <v>1</v>
      </c>
    </row>
    <row r="1645" spans="2:12" s="15" customFormat="1" ht="13.75" x14ac:dyDescent="0.45">
      <c r="B1645" s="15">
        <v>1642</v>
      </c>
      <c r="C1645" s="15" t="s">
        <v>24267</v>
      </c>
      <c r="D1645" s="24" t="str">
        <f>OS_Raw_Data!A1643</f>
        <v>OCLM-2025-001642</v>
      </c>
      <c r="E1645" s="24" t="str">
        <f>OS_Raw_Data!B1643</f>
        <v>OPOL-2025-001642</v>
      </c>
      <c r="F1645" s="16" t="str">
        <f>OS_Raw_Data!I1643</f>
        <v>2021-05-24</v>
      </c>
      <c r="G1645" s="16" t="str">
        <f>OS_Raw_Data!J1643</f>
        <v>2021-05-30</v>
      </c>
      <c r="H1645" s="15" t="str">
        <f>OS_Raw_Data!C1643</f>
        <v>Marine Cargo</v>
      </c>
      <c r="I1645" s="25">
        <f>OS_Raw_Data!Q1643</f>
        <v>4006466.1</v>
      </c>
      <c r="J1645" s="25">
        <f>OS_Raw_Data!S1643</f>
        <v>2840029.13</v>
      </c>
      <c r="K1645" s="15" t="b">
        <f t="shared" si="50"/>
        <v>1</v>
      </c>
      <c r="L1645" s="15" t="b">
        <f t="shared" si="51"/>
        <v>1</v>
      </c>
    </row>
    <row r="1646" spans="2:12" s="15" customFormat="1" ht="13.75" x14ac:dyDescent="0.45">
      <c r="B1646" s="15">
        <v>1643</v>
      </c>
      <c r="C1646" s="15" t="s">
        <v>24267</v>
      </c>
      <c r="D1646" s="24" t="str">
        <f>OS_Raw_Data!A1644</f>
        <v>OCLM-2025-001643</v>
      </c>
      <c r="E1646" s="24" t="str">
        <f>OS_Raw_Data!B1644</f>
        <v>OPOL-2025-001643</v>
      </c>
      <c r="F1646" s="16" t="str">
        <f>OS_Raw_Data!I1644</f>
        <v>2025-09-29</v>
      </c>
      <c r="G1646" s="16" t="str">
        <f>OS_Raw_Data!J1644</f>
        <v>2025-10-29</v>
      </c>
      <c r="H1646" s="15" t="str">
        <f>OS_Raw_Data!C1644</f>
        <v>Liability</v>
      </c>
      <c r="I1646" s="25">
        <f>OS_Raw_Data!Q1644</f>
        <v>79263564.510000005</v>
      </c>
      <c r="J1646" s="25">
        <f>OS_Raw_Data!S1644</f>
        <v>58356109.890000001</v>
      </c>
      <c r="K1646" s="15" t="b">
        <f t="shared" si="50"/>
        <v>1</v>
      </c>
      <c r="L1646" s="15" t="b">
        <f t="shared" si="51"/>
        <v>1</v>
      </c>
    </row>
    <row r="1647" spans="2:12" s="15" customFormat="1" ht="13.75" x14ac:dyDescent="0.45">
      <c r="B1647" s="15">
        <v>1644</v>
      </c>
      <c r="C1647" s="15" t="s">
        <v>24267</v>
      </c>
      <c r="D1647" s="24" t="str">
        <f>OS_Raw_Data!A1645</f>
        <v>OCLM-2025-001644</v>
      </c>
      <c r="E1647" s="24" t="str">
        <f>OS_Raw_Data!B1645</f>
        <v>OPOL-2025-001644</v>
      </c>
      <c r="F1647" s="16" t="str">
        <f>OS_Raw_Data!I1645</f>
        <v>2025-06-12</v>
      </c>
      <c r="G1647" s="16" t="str">
        <f>OS_Raw_Data!J1645</f>
        <v>2025-06-15</v>
      </c>
      <c r="H1647" s="15" t="str">
        <f>OS_Raw_Data!C1645</f>
        <v>Engineering</v>
      </c>
      <c r="I1647" s="25">
        <f>OS_Raw_Data!Q1645</f>
        <v>22558140.010000002</v>
      </c>
      <c r="J1647" s="25">
        <f>OS_Raw_Data!S1645</f>
        <v>14649646.689999999</v>
      </c>
      <c r="K1647" s="15" t="b">
        <f t="shared" si="50"/>
        <v>1</v>
      </c>
      <c r="L1647" s="15" t="b">
        <f t="shared" si="51"/>
        <v>1</v>
      </c>
    </row>
    <row r="1648" spans="2:12" s="15" customFormat="1" ht="13.75" x14ac:dyDescent="0.45">
      <c r="B1648" s="15">
        <v>1645</v>
      </c>
      <c r="C1648" s="15" t="s">
        <v>24267</v>
      </c>
      <c r="D1648" s="24" t="str">
        <f>OS_Raw_Data!A1646</f>
        <v>OCLM-2025-001645</v>
      </c>
      <c r="E1648" s="24" t="str">
        <f>OS_Raw_Data!B1646</f>
        <v>OPOL-2025-001645</v>
      </c>
      <c r="F1648" s="16" t="str">
        <f>OS_Raw_Data!I1646</f>
        <v>2022-03-31</v>
      </c>
      <c r="G1648" s="16" t="str">
        <f>OS_Raw_Data!J1646</f>
        <v>2022-04-26</v>
      </c>
      <c r="H1648" s="15" t="str">
        <f>OS_Raw_Data!C1646</f>
        <v>Fire Industrial</v>
      </c>
      <c r="I1648" s="25">
        <f>OS_Raw_Data!Q1646</f>
        <v>71758314.189999998</v>
      </c>
      <c r="J1648" s="25">
        <f>OS_Raw_Data!S1646</f>
        <v>41220962.490000002</v>
      </c>
      <c r="K1648" s="15" t="b">
        <f t="shared" si="50"/>
        <v>1</v>
      </c>
      <c r="L1648" s="15" t="b">
        <f t="shared" si="51"/>
        <v>1</v>
      </c>
    </row>
    <row r="1649" spans="2:12" s="15" customFormat="1" ht="13.75" x14ac:dyDescent="0.45">
      <c r="B1649" s="15">
        <v>1646</v>
      </c>
      <c r="C1649" s="15" t="s">
        <v>24267</v>
      </c>
      <c r="D1649" s="24" t="str">
        <f>OS_Raw_Data!A1647</f>
        <v>OCLM-2025-001646</v>
      </c>
      <c r="E1649" s="24" t="str">
        <f>OS_Raw_Data!B1647</f>
        <v>OPOL-2025-001646</v>
      </c>
      <c r="F1649" s="16" t="str">
        <f>OS_Raw_Data!I1647</f>
        <v>2020-04-25</v>
      </c>
      <c r="G1649" s="16" t="str">
        <f>OS_Raw_Data!J1647</f>
        <v>2020-05-16</v>
      </c>
      <c r="H1649" s="15" t="str">
        <f>OS_Raw_Data!C1647</f>
        <v>Marine Cargo</v>
      </c>
      <c r="I1649" s="25">
        <f>OS_Raw_Data!Q1647</f>
        <v>5794784.6699999999</v>
      </c>
      <c r="J1649" s="25">
        <f>OS_Raw_Data!S1647</f>
        <v>3563925.37</v>
      </c>
      <c r="K1649" s="15" t="b">
        <f t="shared" si="50"/>
        <v>1</v>
      </c>
      <c r="L1649" s="15" t="b">
        <f t="shared" si="51"/>
        <v>1</v>
      </c>
    </row>
    <row r="1650" spans="2:12" s="15" customFormat="1" ht="13.75" x14ac:dyDescent="0.45">
      <c r="B1650" s="15">
        <v>1647</v>
      </c>
      <c r="C1650" s="15" t="s">
        <v>24267</v>
      </c>
      <c r="D1650" s="24" t="str">
        <f>OS_Raw_Data!A1648</f>
        <v>OCLM-2025-001647</v>
      </c>
      <c r="E1650" s="24" t="str">
        <f>OS_Raw_Data!B1648</f>
        <v>OPOL-2025-001647</v>
      </c>
      <c r="F1650" s="16" t="str">
        <f>OS_Raw_Data!I1648</f>
        <v>2026-03-19</v>
      </c>
      <c r="G1650" s="16" t="str">
        <f>OS_Raw_Data!J1648</f>
        <v>2026-03-20</v>
      </c>
      <c r="H1650" s="15" t="str">
        <f>OS_Raw_Data!C1648</f>
        <v>Liability</v>
      </c>
      <c r="I1650" s="25">
        <f>OS_Raw_Data!Q1648</f>
        <v>247810.67</v>
      </c>
      <c r="J1650" s="25">
        <f>OS_Raw_Data!S1648</f>
        <v>148536.42000000001</v>
      </c>
      <c r="K1650" s="15" t="b">
        <f t="shared" si="50"/>
        <v>1</v>
      </c>
      <c r="L1650" s="15" t="b">
        <f t="shared" si="51"/>
        <v>1</v>
      </c>
    </row>
    <row r="1651" spans="2:12" s="15" customFormat="1" ht="13.75" x14ac:dyDescent="0.45">
      <c r="B1651" s="15">
        <v>1648</v>
      </c>
      <c r="C1651" s="15" t="s">
        <v>24267</v>
      </c>
      <c r="D1651" s="24" t="str">
        <f>OS_Raw_Data!A1649</f>
        <v>OCLM-2025-001648</v>
      </c>
      <c r="E1651" s="24" t="str">
        <f>OS_Raw_Data!B1649</f>
        <v>OPOL-2025-001648</v>
      </c>
      <c r="F1651" s="16" t="str">
        <f>OS_Raw_Data!I1649</f>
        <v>2019-04-26</v>
      </c>
      <c r="G1651" s="16" t="str">
        <f>OS_Raw_Data!J1649</f>
        <v>2019-05-13</v>
      </c>
      <c r="H1651" s="15" t="str">
        <f>OS_Raw_Data!C1649</f>
        <v>Fire Industrial</v>
      </c>
      <c r="I1651" s="25">
        <f>OS_Raw_Data!Q1649</f>
        <v>51366366.659999996</v>
      </c>
      <c r="J1651" s="25">
        <f>OS_Raw_Data!S1649</f>
        <v>33117009.309999999</v>
      </c>
      <c r="K1651" s="15" t="b">
        <f t="shared" si="50"/>
        <v>1</v>
      </c>
      <c r="L1651" s="15" t="b">
        <f t="shared" si="51"/>
        <v>1</v>
      </c>
    </row>
    <row r="1652" spans="2:12" s="15" customFormat="1" ht="13.75" x14ac:dyDescent="0.45">
      <c r="B1652" s="15">
        <v>1649</v>
      </c>
      <c r="C1652" s="15" t="s">
        <v>24267</v>
      </c>
      <c r="D1652" s="24" t="str">
        <f>OS_Raw_Data!A1650</f>
        <v>OCLM-2025-001649</v>
      </c>
      <c r="E1652" s="24" t="str">
        <f>OS_Raw_Data!B1650</f>
        <v>OPOL-2025-001649</v>
      </c>
      <c r="F1652" s="16" t="str">
        <f>OS_Raw_Data!I1650</f>
        <v>2023-02-02</v>
      </c>
      <c r="G1652" s="16" t="str">
        <f>OS_Raw_Data!J1650</f>
        <v>2023-03-04</v>
      </c>
      <c r="H1652" s="15" t="str">
        <f>OS_Raw_Data!C1650</f>
        <v>Fire Domestic</v>
      </c>
      <c r="I1652" s="25">
        <f>OS_Raw_Data!Q1650</f>
        <v>839426.81</v>
      </c>
      <c r="J1652" s="25">
        <f>OS_Raw_Data!S1650</f>
        <v>759606.51</v>
      </c>
      <c r="K1652" s="15" t="b">
        <f t="shared" si="50"/>
        <v>1</v>
      </c>
      <c r="L1652" s="15" t="b">
        <f t="shared" si="51"/>
        <v>1</v>
      </c>
    </row>
    <row r="1653" spans="2:12" s="15" customFormat="1" ht="13.75" x14ac:dyDescent="0.45">
      <c r="B1653" s="15">
        <v>1650</v>
      </c>
      <c r="C1653" s="15" t="s">
        <v>24267</v>
      </c>
      <c r="D1653" s="24" t="str">
        <f>OS_Raw_Data!A1651</f>
        <v>OCLM-2025-001650</v>
      </c>
      <c r="E1653" s="24" t="str">
        <f>OS_Raw_Data!B1651</f>
        <v>OPOL-2025-001650</v>
      </c>
      <c r="F1653" s="16" t="str">
        <f>OS_Raw_Data!I1651</f>
        <v>2023-06-02</v>
      </c>
      <c r="G1653" s="16" t="str">
        <f>OS_Raw_Data!J1651</f>
        <v>2023-06-25</v>
      </c>
      <c r="H1653" s="15" t="str">
        <f>OS_Raw_Data!C1651</f>
        <v>Motor Private</v>
      </c>
      <c r="I1653" s="25">
        <f>OS_Raw_Data!Q1651</f>
        <v>206870.65</v>
      </c>
      <c r="J1653" s="25">
        <f>OS_Raw_Data!S1651</f>
        <v>161797.73000000001</v>
      </c>
      <c r="K1653" s="15" t="b">
        <f t="shared" si="50"/>
        <v>1</v>
      </c>
      <c r="L1653" s="15" t="b">
        <f t="shared" si="51"/>
        <v>1</v>
      </c>
    </row>
    <row r="1654" spans="2:12" s="15" customFormat="1" ht="13.75" x14ac:dyDescent="0.45">
      <c r="B1654" s="15">
        <v>1651</v>
      </c>
      <c r="C1654" s="15" t="s">
        <v>24267</v>
      </c>
      <c r="D1654" s="24" t="str">
        <f>OS_Raw_Data!A1652</f>
        <v>OCLM-2025-001651</v>
      </c>
      <c r="E1654" s="24" t="str">
        <f>OS_Raw_Data!B1652</f>
        <v>OPOL-2025-001651</v>
      </c>
      <c r="F1654" s="16" t="str">
        <f>OS_Raw_Data!I1652</f>
        <v>2025-04-22</v>
      </c>
      <c r="G1654" s="16" t="str">
        <f>OS_Raw_Data!J1652</f>
        <v>2025-04-24</v>
      </c>
      <c r="H1654" s="15" t="str">
        <f>OS_Raw_Data!C1652</f>
        <v>Motor Commercial</v>
      </c>
      <c r="I1654" s="25">
        <f>OS_Raw_Data!Q1652</f>
        <v>114673.45</v>
      </c>
      <c r="J1654" s="25">
        <f>OS_Raw_Data!S1652</f>
        <v>70843.39</v>
      </c>
      <c r="K1654" s="15" t="b">
        <f t="shared" si="50"/>
        <v>1</v>
      </c>
      <c r="L1654" s="15" t="b">
        <f t="shared" si="51"/>
        <v>1</v>
      </c>
    </row>
    <row r="1655" spans="2:12" s="15" customFormat="1" ht="13.75" x14ac:dyDescent="0.45">
      <c r="B1655" s="15">
        <v>1652</v>
      </c>
      <c r="C1655" s="15" t="s">
        <v>24267</v>
      </c>
      <c r="D1655" s="24" t="str">
        <f>OS_Raw_Data!A1653</f>
        <v>OCLM-2025-001652</v>
      </c>
      <c r="E1655" s="24" t="str">
        <f>OS_Raw_Data!B1653</f>
        <v>OPOL-2025-001652</v>
      </c>
      <c r="F1655" s="16" t="str">
        <f>OS_Raw_Data!I1653</f>
        <v>2018-09-19</v>
      </c>
      <c r="G1655" s="16" t="str">
        <f>OS_Raw_Data!J1653</f>
        <v>2018-09-30</v>
      </c>
      <c r="H1655" s="15" t="str">
        <f>OS_Raw_Data!C1653</f>
        <v>Motor Private</v>
      </c>
      <c r="I1655" s="25">
        <f>OS_Raw_Data!Q1653</f>
        <v>365825.48</v>
      </c>
      <c r="J1655" s="25">
        <f>OS_Raw_Data!S1653</f>
        <v>333617.09999999998</v>
      </c>
      <c r="K1655" s="15" t="b">
        <f t="shared" si="50"/>
        <v>1</v>
      </c>
      <c r="L1655" s="15" t="b">
        <f t="shared" si="51"/>
        <v>1</v>
      </c>
    </row>
    <row r="1656" spans="2:12" s="15" customFormat="1" ht="13.75" x14ac:dyDescent="0.45">
      <c r="B1656" s="15">
        <v>1653</v>
      </c>
      <c r="C1656" s="15" t="s">
        <v>24267</v>
      </c>
      <c r="D1656" s="24" t="str">
        <f>OS_Raw_Data!A1654</f>
        <v>OCLM-2025-001653</v>
      </c>
      <c r="E1656" s="24" t="str">
        <f>OS_Raw_Data!B1654</f>
        <v>OPOL-2025-001653</v>
      </c>
      <c r="F1656" s="16" t="str">
        <f>OS_Raw_Data!I1654</f>
        <v>2018-07-05</v>
      </c>
      <c r="G1656" s="16" t="str">
        <f>OS_Raw_Data!J1654</f>
        <v>2018-07-15</v>
      </c>
      <c r="H1656" s="15" t="str">
        <f>OS_Raw_Data!C1654</f>
        <v>Motor Commercial</v>
      </c>
      <c r="I1656" s="25">
        <f>OS_Raw_Data!Q1654</f>
        <v>294927.87</v>
      </c>
      <c r="J1656" s="25">
        <f>OS_Raw_Data!S1654</f>
        <v>244423.16</v>
      </c>
      <c r="K1656" s="15" t="b">
        <f t="shared" si="50"/>
        <v>1</v>
      </c>
      <c r="L1656" s="15" t="b">
        <f t="shared" si="51"/>
        <v>1</v>
      </c>
    </row>
    <row r="1657" spans="2:12" s="15" customFormat="1" ht="13.75" x14ac:dyDescent="0.45">
      <c r="B1657" s="15">
        <v>1654</v>
      </c>
      <c r="C1657" s="15" t="s">
        <v>24267</v>
      </c>
      <c r="D1657" s="24" t="str">
        <f>OS_Raw_Data!A1655</f>
        <v>OCLM-2025-001654</v>
      </c>
      <c r="E1657" s="24" t="str">
        <f>OS_Raw_Data!B1655</f>
        <v>OPOL-2025-001654</v>
      </c>
      <c r="F1657" s="16" t="str">
        <f>OS_Raw_Data!I1655</f>
        <v>2018-09-04</v>
      </c>
      <c r="G1657" s="16" t="str">
        <f>OS_Raw_Data!J1655</f>
        <v>2018-10-01</v>
      </c>
      <c r="H1657" s="15" t="str">
        <f>OS_Raw_Data!C1655</f>
        <v>Personal Accident</v>
      </c>
      <c r="I1657" s="25">
        <f>OS_Raw_Data!Q1655</f>
        <v>168549.69</v>
      </c>
      <c r="J1657" s="25">
        <f>OS_Raw_Data!S1655</f>
        <v>150419.24</v>
      </c>
      <c r="K1657" s="15" t="b">
        <f t="shared" si="50"/>
        <v>1</v>
      </c>
      <c r="L1657" s="15" t="b">
        <f t="shared" si="51"/>
        <v>1</v>
      </c>
    </row>
    <row r="1658" spans="2:12" s="15" customFormat="1" ht="13.75" x14ac:dyDescent="0.45">
      <c r="B1658" s="15">
        <v>1655</v>
      </c>
      <c r="C1658" s="15" t="s">
        <v>24267</v>
      </c>
      <c r="D1658" s="24" t="str">
        <f>OS_Raw_Data!A1656</f>
        <v>OCLM-2025-001655</v>
      </c>
      <c r="E1658" s="24" t="str">
        <f>OS_Raw_Data!B1656</f>
        <v>OPOL-2025-001655</v>
      </c>
      <c r="F1658" s="16" t="str">
        <f>OS_Raw_Data!I1656</f>
        <v>2020-09-18</v>
      </c>
      <c r="G1658" s="16" t="str">
        <f>OS_Raw_Data!J1656</f>
        <v>2020-10-16</v>
      </c>
      <c r="H1658" s="15" t="str">
        <f>OS_Raw_Data!C1656</f>
        <v>Medical</v>
      </c>
      <c r="I1658" s="25">
        <f>OS_Raw_Data!Q1656</f>
        <v>106702.68</v>
      </c>
      <c r="J1658" s="25">
        <f>OS_Raw_Data!S1656</f>
        <v>80601.89</v>
      </c>
      <c r="K1658" s="15" t="b">
        <f t="shared" si="50"/>
        <v>1</v>
      </c>
      <c r="L1658" s="15" t="b">
        <f t="shared" si="51"/>
        <v>1</v>
      </c>
    </row>
    <row r="1659" spans="2:12" s="15" customFormat="1" ht="13.75" x14ac:dyDescent="0.45">
      <c r="B1659" s="15">
        <v>1656</v>
      </c>
      <c r="C1659" s="15" t="s">
        <v>24267</v>
      </c>
      <c r="D1659" s="24" t="str">
        <f>OS_Raw_Data!A1657</f>
        <v>OCLM-2025-001656</v>
      </c>
      <c r="E1659" s="24" t="str">
        <f>OS_Raw_Data!B1657</f>
        <v>OPOL-2025-001656</v>
      </c>
      <c r="F1659" s="16" t="str">
        <f>OS_Raw_Data!I1657</f>
        <v>2022-01-22</v>
      </c>
      <c r="G1659" s="16" t="str">
        <f>OS_Raw_Data!J1657</f>
        <v>2022-02-09</v>
      </c>
      <c r="H1659" s="15" t="str">
        <f>OS_Raw_Data!C1657</f>
        <v>Motor Commercial</v>
      </c>
      <c r="I1659" s="25">
        <f>OS_Raw_Data!Q1657</f>
        <v>504271.66</v>
      </c>
      <c r="J1659" s="25">
        <f>OS_Raw_Data!S1657</f>
        <v>321905.32</v>
      </c>
      <c r="K1659" s="15" t="b">
        <f t="shared" si="50"/>
        <v>1</v>
      </c>
      <c r="L1659" s="15" t="b">
        <f t="shared" si="51"/>
        <v>1</v>
      </c>
    </row>
    <row r="1660" spans="2:12" s="15" customFormat="1" ht="13.75" x14ac:dyDescent="0.45">
      <c r="B1660" s="15">
        <v>1657</v>
      </c>
      <c r="C1660" s="15" t="s">
        <v>24267</v>
      </c>
      <c r="D1660" s="24" t="str">
        <f>OS_Raw_Data!A1658</f>
        <v>OCLM-2025-001657</v>
      </c>
      <c r="E1660" s="24" t="str">
        <f>OS_Raw_Data!B1658</f>
        <v>OPOL-2025-001657</v>
      </c>
      <c r="F1660" s="16" t="str">
        <f>OS_Raw_Data!I1658</f>
        <v>2019-05-02</v>
      </c>
      <c r="G1660" s="16" t="str">
        <f>OS_Raw_Data!J1658</f>
        <v>2019-05-20</v>
      </c>
      <c r="H1660" s="15" t="str">
        <f>OS_Raw_Data!C1658</f>
        <v>Motor Commercial</v>
      </c>
      <c r="I1660" s="25">
        <f>OS_Raw_Data!Q1658</f>
        <v>707037.46</v>
      </c>
      <c r="J1660" s="25">
        <f>OS_Raw_Data!S1658</f>
        <v>515312.97</v>
      </c>
      <c r="K1660" s="15" t="b">
        <f t="shared" si="50"/>
        <v>1</v>
      </c>
      <c r="L1660" s="15" t="b">
        <f t="shared" si="51"/>
        <v>1</v>
      </c>
    </row>
    <row r="1661" spans="2:12" s="15" customFormat="1" ht="13.75" x14ac:dyDescent="0.45">
      <c r="B1661" s="15">
        <v>1658</v>
      </c>
      <c r="C1661" s="15" t="s">
        <v>24267</v>
      </c>
      <c r="D1661" s="24" t="str">
        <f>OS_Raw_Data!A1659</f>
        <v>OCLM-2025-001658</v>
      </c>
      <c r="E1661" s="24" t="str">
        <f>OS_Raw_Data!B1659</f>
        <v>OPOL-2025-001658</v>
      </c>
      <c r="F1661" s="16" t="str">
        <f>OS_Raw_Data!I1659</f>
        <v>2025-09-04</v>
      </c>
      <c r="G1661" s="16" t="str">
        <f>OS_Raw_Data!J1659</f>
        <v>2025-09-29</v>
      </c>
      <c r="H1661" s="15" t="str">
        <f>OS_Raw_Data!C1659</f>
        <v>WIBA</v>
      </c>
      <c r="I1661" s="25">
        <f>OS_Raw_Data!Q1659</f>
        <v>8355050.0499999998</v>
      </c>
      <c r="J1661" s="25">
        <f>OS_Raw_Data!S1659</f>
        <v>6362200.9400000004</v>
      </c>
      <c r="K1661" s="15" t="b">
        <f t="shared" si="50"/>
        <v>1</v>
      </c>
      <c r="L1661" s="15" t="b">
        <f t="shared" si="51"/>
        <v>1</v>
      </c>
    </row>
    <row r="1662" spans="2:12" s="15" customFormat="1" ht="13.75" x14ac:dyDescent="0.45">
      <c r="B1662" s="15">
        <v>1659</v>
      </c>
      <c r="C1662" s="15" t="s">
        <v>24267</v>
      </c>
      <c r="D1662" s="24" t="str">
        <f>OS_Raw_Data!A1660</f>
        <v>OCLM-2025-001659</v>
      </c>
      <c r="E1662" s="24" t="str">
        <f>OS_Raw_Data!B1660</f>
        <v>OPOL-2025-001659</v>
      </c>
      <c r="F1662" s="16" t="str">
        <f>OS_Raw_Data!I1660</f>
        <v>2024-07-01</v>
      </c>
      <c r="G1662" s="16" t="str">
        <f>OS_Raw_Data!J1660</f>
        <v>2024-07-22</v>
      </c>
      <c r="H1662" s="15" t="str">
        <f>OS_Raw_Data!C1660</f>
        <v>Marine Cargo</v>
      </c>
      <c r="I1662" s="25">
        <f>OS_Raw_Data!Q1660</f>
        <v>27181402.780000001</v>
      </c>
      <c r="J1662" s="25">
        <f>OS_Raw_Data!S1660</f>
        <v>12248473.91</v>
      </c>
      <c r="K1662" s="15" t="b">
        <f t="shared" si="50"/>
        <v>1</v>
      </c>
      <c r="L1662" s="15" t="b">
        <f t="shared" si="51"/>
        <v>1</v>
      </c>
    </row>
    <row r="1663" spans="2:12" s="15" customFormat="1" ht="13.75" x14ac:dyDescent="0.45">
      <c r="B1663" s="15">
        <v>1660</v>
      </c>
      <c r="C1663" s="15" t="s">
        <v>24267</v>
      </c>
      <c r="D1663" s="24" t="str">
        <f>OS_Raw_Data!A1661</f>
        <v>OCLM-2025-001660</v>
      </c>
      <c r="E1663" s="24" t="str">
        <f>OS_Raw_Data!B1661</f>
        <v>OPOL-2025-001660</v>
      </c>
      <c r="F1663" s="16" t="str">
        <f>OS_Raw_Data!I1661</f>
        <v>2025-04-30</v>
      </c>
      <c r="G1663" s="16" t="str">
        <f>OS_Raw_Data!J1661</f>
        <v>2025-05-26</v>
      </c>
      <c r="H1663" s="15" t="str">
        <f>OS_Raw_Data!C1661</f>
        <v>Liability</v>
      </c>
      <c r="I1663" s="25">
        <f>OS_Raw_Data!Q1661</f>
        <v>16864356.25</v>
      </c>
      <c r="J1663" s="25">
        <f>OS_Raw_Data!S1661</f>
        <v>11067433.949999999</v>
      </c>
      <c r="K1663" s="15" t="b">
        <f t="shared" si="50"/>
        <v>1</v>
      </c>
      <c r="L1663" s="15" t="b">
        <f t="shared" si="51"/>
        <v>1</v>
      </c>
    </row>
    <row r="1664" spans="2:12" s="15" customFormat="1" ht="13.75" x14ac:dyDescent="0.45">
      <c r="B1664" s="15">
        <v>1661</v>
      </c>
      <c r="C1664" s="15" t="s">
        <v>24267</v>
      </c>
      <c r="D1664" s="24" t="str">
        <f>OS_Raw_Data!A1662</f>
        <v>OCLM-2025-001661</v>
      </c>
      <c r="E1664" s="24" t="str">
        <f>OS_Raw_Data!B1662</f>
        <v>OPOL-2025-001661</v>
      </c>
      <c r="F1664" s="16" t="str">
        <f>OS_Raw_Data!I1662</f>
        <v>2025-02-14</v>
      </c>
      <c r="G1664" s="16" t="str">
        <f>OS_Raw_Data!J1662</f>
        <v>2025-03-03</v>
      </c>
      <c r="H1664" s="15" t="str">
        <f>OS_Raw_Data!C1662</f>
        <v>Fire Industrial</v>
      </c>
      <c r="I1664" s="25">
        <f>OS_Raw_Data!Q1662</f>
        <v>9673909.1600000001</v>
      </c>
      <c r="J1664" s="25">
        <f>OS_Raw_Data!S1662</f>
        <v>4754124.8600000003</v>
      </c>
      <c r="K1664" s="15" t="b">
        <f t="shared" si="50"/>
        <v>1</v>
      </c>
      <c r="L1664" s="15" t="b">
        <f t="shared" si="51"/>
        <v>1</v>
      </c>
    </row>
    <row r="1665" spans="2:12" s="15" customFormat="1" ht="13.75" x14ac:dyDescent="0.45">
      <c r="B1665" s="15">
        <v>1662</v>
      </c>
      <c r="C1665" s="15" t="s">
        <v>24267</v>
      </c>
      <c r="D1665" s="24" t="str">
        <f>OS_Raw_Data!A1663</f>
        <v>OCLM-2025-001662</v>
      </c>
      <c r="E1665" s="24" t="str">
        <f>OS_Raw_Data!B1663</f>
        <v>OPOL-2025-001662</v>
      </c>
      <c r="F1665" s="16" t="str">
        <f>OS_Raw_Data!I1663</f>
        <v>2023-03-22</v>
      </c>
      <c r="G1665" s="16" t="str">
        <f>OS_Raw_Data!J1663</f>
        <v>2023-04-21</v>
      </c>
      <c r="H1665" s="15" t="str">
        <f>OS_Raw_Data!C1663</f>
        <v>Medical</v>
      </c>
      <c r="I1665" s="25">
        <f>OS_Raw_Data!Q1663</f>
        <v>175371.26</v>
      </c>
      <c r="J1665" s="25">
        <f>OS_Raw_Data!S1663</f>
        <v>147610.35</v>
      </c>
      <c r="K1665" s="15" t="b">
        <f t="shared" si="50"/>
        <v>1</v>
      </c>
      <c r="L1665" s="15" t="b">
        <f t="shared" si="51"/>
        <v>1</v>
      </c>
    </row>
    <row r="1666" spans="2:12" s="15" customFormat="1" ht="13.75" x14ac:dyDescent="0.45">
      <c r="B1666" s="15">
        <v>1663</v>
      </c>
      <c r="C1666" s="15" t="s">
        <v>24267</v>
      </c>
      <c r="D1666" s="24" t="str">
        <f>OS_Raw_Data!A1664</f>
        <v>OCLM-2025-001663</v>
      </c>
      <c r="E1666" s="24" t="str">
        <f>OS_Raw_Data!B1664</f>
        <v>OPOL-2025-001663</v>
      </c>
      <c r="F1666" s="16" t="str">
        <f>OS_Raw_Data!I1664</f>
        <v>2021-03-05</v>
      </c>
      <c r="G1666" s="16" t="str">
        <f>OS_Raw_Data!J1664</f>
        <v>2021-03-19</v>
      </c>
      <c r="H1666" s="15" t="str">
        <f>OS_Raw_Data!C1664</f>
        <v>Motor Private</v>
      </c>
      <c r="I1666" s="25">
        <f>OS_Raw_Data!Q1664</f>
        <v>165570.13</v>
      </c>
      <c r="J1666" s="25">
        <f>OS_Raw_Data!S1664</f>
        <v>135368.35999999999</v>
      </c>
      <c r="K1666" s="15" t="b">
        <f t="shared" si="50"/>
        <v>1</v>
      </c>
      <c r="L1666" s="15" t="b">
        <f t="shared" si="51"/>
        <v>1</v>
      </c>
    </row>
    <row r="1667" spans="2:12" s="15" customFormat="1" ht="13.75" x14ac:dyDescent="0.45">
      <c r="B1667" s="15">
        <v>1664</v>
      </c>
      <c r="C1667" s="15" t="s">
        <v>24267</v>
      </c>
      <c r="D1667" s="24" t="str">
        <f>OS_Raw_Data!A1665</f>
        <v>OCLM-2025-001664</v>
      </c>
      <c r="E1667" s="24" t="str">
        <f>OS_Raw_Data!B1665</f>
        <v>OPOL-2025-001664</v>
      </c>
      <c r="F1667" s="16" t="str">
        <f>OS_Raw_Data!I1665</f>
        <v>2022-10-05</v>
      </c>
      <c r="G1667" s="16" t="str">
        <f>OS_Raw_Data!J1665</f>
        <v>2022-10-16</v>
      </c>
      <c r="H1667" s="15" t="str">
        <f>OS_Raw_Data!C1665</f>
        <v>Marine Cargo</v>
      </c>
      <c r="I1667" s="25">
        <f>OS_Raw_Data!Q1665</f>
        <v>34594930.030000001</v>
      </c>
      <c r="J1667" s="25">
        <f>OS_Raw_Data!S1665</f>
        <v>25959734.050000001</v>
      </c>
      <c r="K1667" s="15" t="b">
        <f t="shared" si="50"/>
        <v>1</v>
      </c>
      <c r="L1667" s="15" t="b">
        <f t="shared" si="51"/>
        <v>1</v>
      </c>
    </row>
    <row r="1668" spans="2:12" s="15" customFormat="1" ht="13.75" x14ac:dyDescent="0.45">
      <c r="B1668" s="15">
        <v>1665</v>
      </c>
      <c r="C1668" s="15" t="s">
        <v>24267</v>
      </c>
      <c r="D1668" s="24" t="str">
        <f>OS_Raw_Data!A1666</f>
        <v>OCLM-2025-001665</v>
      </c>
      <c r="E1668" s="24" t="str">
        <f>OS_Raw_Data!B1666</f>
        <v>OPOL-2025-001665</v>
      </c>
      <c r="F1668" s="16" t="str">
        <f>OS_Raw_Data!I1666</f>
        <v>2020-01-12</v>
      </c>
      <c r="G1668" s="16" t="str">
        <f>OS_Raw_Data!J1666</f>
        <v>2020-01-29</v>
      </c>
      <c r="H1668" s="15" t="str">
        <f>OS_Raw_Data!C1666</f>
        <v>Marine Cargo</v>
      </c>
      <c r="I1668" s="25">
        <f>OS_Raw_Data!Q1666</f>
        <v>22469403.100000001</v>
      </c>
      <c r="J1668" s="25">
        <f>OS_Raw_Data!S1666</f>
        <v>9829801.6999999993</v>
      </c>
      <c r="K1668" s="15" t="b">
        <f t="shared" si="50"/>
        <v>1</v>
      </c>
      <c r="L1668" s="15" t="b">
        <f t="shared" si="51"/>
        <v>1</v>
      </c>
    </row>
    <row r="1669" spans="2:12" s="15" customFormat="1" ht="13.75" x14ac:dyDescent="0.45">
      <c r="B1669" s="15">
        <v>1666</v>
      </c>
      <c r="C1669" s="15" t="s">
        <v>24267</v>
      </c>
      <c r="D1669" s="24" t="str">
        <f>OS_Raw_Data!A1667</f>
        <v>OCLM-2025-001666</v>
      </c>
      <c r="E1669" s="24" t="str">
        <f>OS_Raw_Data!B1667</f>
        <v>OPOL-2025-001666</v>
      </c>
      <c r="F1669" s="16" t="str">
        <f>OS_Raw_Data!I1667</f>
        <v>2025-08-21</v>
      </c>
      <c r="G1669" s="16" t="str">
        <f>OS_Raw_Data!J1667</f>
        <v>2025-08-25</v>
      </c>
      <c r="H1669" s="15" t="str">
        <f>OS_Raw_Data!C1667</f>
        <v>Motor Private</v>
      </c>
      <c r="I1669" s="25">
        <f>OS_Raw_Data!Q1667</f>
        <v>150922.79</v>
      </c>
      <c r="J1669" s="25">
        <f>OS_Raw_Data!S1667</f>
        <v>116483.04</v>
      </c>
      <c r="K1669" s="15" t="b">
        <f t="shared" ref="K1669:K1732" si="52">F1669&lt;=G1669</f>
        <v>1</v>
      </c>
      <c r="L1669" s="15" t="b">
        <f t="shared" ref="L1669:L1732" si="53">J1669&lt;=I1669</f>
        <v>1</v>
      </c>
    </row>
    <row r="1670" spans="2:12" s="15" customFormat="1" ht="13.75" x14ac:dyDescent="0.45">
      <c r="B1670" s="15">
        <v>1667</v>
      </c>
      <c r="C1670" s="15" t="s">
        <v>24267</v>
      </c>
      <c r="D1670" s="24" t="str">
        <f>OS_Raw_Data!A1668</f>
        <v>OCLM-2025-001667</v>
      </c>
      <c r="E1670" s="24" t="str">
        <f>OS_Raw_Data!B1668</f>
        <v>OPOL-2025-001667</v>
      </c>
      <c r="F1670" s="16" t="str">
        <f>OS_Raw_Data!I1668</f>
        <v>2021-05-14</v>
      </c>
      <c r="G1670" s="16" t="str">
        <f>OS_Raw_Data!J1668</f>
        <v>2021-05-27</v>
      </c>
      <c r="H1670" s="15" t="str">
        <f>OS_Raw_Data!C1668</f>
        <v>Engineering</v>
      </c>
      <c r="I1670" s="25">
        <f>OS_Raw_Data!Q1668</f>
        <v>35445998.130000003</v>
      </c>
      <c r="J1670" s="25">
        <f>OS_Raw_Data!S1668</f>
        <v>19174076.09</v>
      </c>
      <c r="K1670" s="15" t="b">
        <f t="shared" si="52"/>
        <v>1</v>
      </c>
      <c r="L1670" s="15" t="b">
        <f t="shared" si="53"/>
        <v>1</v>
      </c>
    </row>
    <row r="1671" spans="2:12" s="15" customFormat="1" ht="13.75" x14ac:dyDescent="0.45">
      <c r="B1671" s="15">
        <v>1668</v>
      </c>
      <c r="C1671" s="15" t="s">
        <v>24267</v>
      </c>
      <c r="D1671" s="24" t="str">
        <f>OS_Raw_Data!A1669</f>
        <v>OCLM-2025-001668</v>
      </c>
      <c r="E1671" s="24" t="str">
        <f>OS_Raw_Data!B1669</f>
        <v>OPOL-2025-001668</v>
      </c>
      <c r="F1671" s="16" t="str">
        <f>OS_Raw_Data!I1669</f>
        <v>2023-05-02</v>
      </c>
      <c r="G1671" s="16" t="str">
        <f>OS_Raw_Data!J1669</f>
        <v>2023-05-13</v>
      </c>
      <c r="H1671" s="15" t="str">
        <f>OS_Raw_Data!C1669</f>
        <v>Liability</v>
      </c>
      <c r="I1671" s="25">
        <f>OS_Raw_Data!Q1669</f>
        <v>10877666.869999999</v>
      </c>
      <c r="J1671" s="25">
        <f>OS_Raw_Data!S1669</f>
        <v>4663451.1399999997</v>
      </c>
      <c r="K1671" s="15" t="b">
        <f t="shared" si="52"/>
        <v>1</v>
      </c>
      <c r="L1671" s="15" t="b">
        <f t="shared" si="53"/>
        <v>1</v>
      </c>
    </row>
    <row r="1672" spans="2:12" s="15" customFormat="1" ht="13.75" x14ac:dyDescent="0.45">
      <c r="B1672" s="15">
        <v>1669</v>
      </c>
      <c r="C1672" s="15" t="s">
        <v>24267</v>
      </c>
      <c r="D1672" s="24" t="str">
        <f>OS_Raw_Data!A1670</f>
        <v>OCLM-2025-001669</v>
      </c>
      <c r="E1672" s="24" t="str">
        <f>OS_Raw_Data!B1670</f>
        <v>OPOL-2025-001669</v>
      </c>
      <c r="F1672" s="16" t="str">
        <f>OS_Raw_Data!I1670</f>
        <v>2024-02-02</v>
      </c>
      <c r="G1672" s="16" t="str">
        <f>OS_Raw_Data!J1670</f>
        <v>2024-02-17</v>
      </c>
      <c r="H1672" s="15" t="str">
        <f>OS_Raw_Data!C1670</f>
        <v>Personal Accident</v>
      </c>
      <c r="I1672" s="25">
        <f>OS_Raw_Data!Q1670</f>
        <v>2843548.2</v>
      </c>
      <c r="J1672" s="25">
        <f>OS_Raw_Data!S1670</f>
        <v>2288238.37</v>
      </c>
      <c r="K1672" s="15" t="b">
        <f t="shared" si="52"/>
        <v>1</v>
      </c>
      <c r="L1672" s="15" t="b">
        <f t="shared" si="53"/>
        <v>1</v>
      </c>
    </row>
    <row r="1673" spans="2:12" s="15" customFormat="1" ht="13.75" x14ac:dyDescent="0.45">
      <c r="B1673" s="15">
        <v>1670</v>
      </c>
      <c r="C1673" s="15" t="s">
        <v>24267</v>
      </c>
      <c r="D1673" s="24" t="str">
        <f>OS_Raw_Data!A1671</f>
        <v>OCLM-2025-001670</v>
      </c>
      <c r="E1673" s="24" t="str">
        <f>OS_Raw_Data!B1671</f>
        <v>OPOL-2025-001670</v>
      </c>
      <c r="F1673" s="16" t="str">
        <f>OS_Raw_Data!I1671</f>
        <v>2023-09-01</v>
      </c>
      <c r="G1673" s="16" t="str">
        <f>OS_Raw_Data!J1671</f>
        <v>2023-09-11</v>
      </c>
      <c r="H1673" s="15" t="str">
        <f>OS_Raw_Data!C1671</f>
        <v>Medical</v>
      </c>
      <c r="I1673" s="25">
        <f>OS_Raw_Data!Q1671</f>
        <v>180716.51</v>
      </c>
      <c r="J1673" s="25">
        <f>OS_Raw_Data!S1671</f>
        <v>157894.43</v>
      </c>
      <c r="K1673" s="15" t="b">
        <f t="shared" si="52"/>
        <v>1</v>
      </c>
      <c r="L1673" s="15" t="b">
        <f t="shared" si="53"/>
        <v>1</v>
      </c>
    </row>
    <row r="1674" spans="2:12" s="15" customFormat="1" ht="13.75" x14ac:dyDescent="0.45">
      <c r="B1674" s="15">
        <v>1671</v>
      </c>
      <c r="C1674" s="15" t="s">
        <v>24267</v>
      </c>
      <c r="D1674" s="24" t="str">
        <f>OS_Raw_Data!A1672</f>
        <v>OCLM-2025-001671</v>
      </c>
      <c r="E1674" s="24" t="str">
        <f>OS_Raw_Data!B1672</f>
        <v>OPOL-2025-001671</v>
      </c>
      <c r="F1674" s="16" t="str">
        <f>OS_Raw_Data!I1672</f>
        <v>2018-09-19</v>
      </c>
      <c r="G1674" s="16" t="str">
        <f>OS_Raw_Data!J1672</f>
        <v>2018-09-22</v>
      </c>
      <c r="H1674" s="15" t="str">
        <f>OS_Raw_Data!C1672</f>
        <v>Liability</v>
      </c>
      <c r="I1674" s="25">
        <f>OS_Raw_Data!Q1672</f>
        <v>11023548.5</v>
      </c>
      <c r="J1674" s="25">
        <f>OS_Raw_Data!S1672</f>
        <v>4267413.7300000004</v>
      </c>
      <c r="K1674" s="15" t="b">
        <f t="shared" si="52"/>
        <v>1</v>
      </c>
      <c r="L1674" s="15" t="b">
        <f t="shared" si="53"/>
        <v>1</v>
      </c>
    </row>
    <row r="1675" spans="2:12" s="15" customFormat="1" ht="13.75" x14ac:dyDescent="0.45">
      <c r="B1675" s="15">
        <v>1672</v>
      </c>
      <c r="C1675" s="15" t="s">
        <v>24267</v>
      </c>
      <c r="D1675" s="24" t="str">
        <f>OS_Raw_Data!A1673</f>
        <v>OCLM-2025-001672</v>
      </c>
      <c r="E1675" s="24" t="str">
        <f>OS_Raw_Data!B1673</f>
        <v>OPOL-2025-001672</v>
      </c>
      <c r="F1675" s="16" t="str">
        <f>OS_Raw_Data!I1673</f>
        <v>2026-02-28</v>
      </c>
      <c r="G1675" s="16" t="str">
        <f>OS_Raw_Data!J1673</f>
        <v>2026-03-26</v>
      </c>
      <c r="H1675" s="15" t="str">
        <f>OS_Raw_Data!C1673</f>
        <v>Motor Private</v>
      </c>
      <c r="I1675" s="25">
        <f>OS_Raw_Data!Q1673</f>
        <v>352980.08</v>
      </c>
      <c r="J1675" s="25">
        <f>OS_Raw_Data!S1673</f>
        <v>316925.78000000003</v>
      </c>
      <c r="K1675" s="15" t="b">
        <f t="shared" si="52"/>
        <v>1</v>
      </c>
      <c r="L1675" s="15" t="b">
        <f t="shared" si="53"/>
        <v>1</v>
      </c>
    </row>
    <row r="1676" spans="2:12" s="15" customFormat="1" ht="13.75" x14ac:dyDescent="0.45">
      <c r="B1676" s="15">
        <v>1673</v>
      </c>
      <c r="C1676" s="15" t="s">
        <v>24267</v>
      </c>
      <c r="D1676" s="24" t="str">
        <f>OS_Raw_Data!A1674</f>
        <v>OCLM-2025-001673</v>
      </c>
      <c r="E1676" s="24" t="str">
        <f>OS_Raw_Data!B1674</f>
        <v>OPOL-2025-001673</v>
      </c>
      <c r="F1676" s="16" t="str">
        <f>OS_Raw_Data!I1674</f>
        <v>2021-01-10</v>
      </c>
      <c r="G1676" s="16" t="str">
        <f>OS_Raw_Data!J1674</f>
        <v>2021-01-23</v>
      </c>
      <c r="H1676" s="15" t="str">
        <f>OS_Raw_Data!C1674</f>
        <v>Motor Commercial</v>
      </c>
      <c r="I1676" s="25">
        <f>OS_Raw_Data!Q1674</f>
        <v>1527217.24</v>
      </c>
      <c r="J1676" s="25">
        <f>OS_Raw_Data!S1674</f>
        <v>1050638.24</v>
      </c>
      <c r="K1676" s="15" t="b">
        <f t="shared" si="52"/>
        <v>1</v>
      </c>
      <c r="L1676" s="15" t="b">
        <f t="shared" si="53"/>
        <v>1</v>
      </c>
    </row>
    <row r="1677" spans="2:12" s="15" customFormat="1" ht="13.75" x14ac:dyDescent="0.45">
      <c r="B1677" s="15">
        <v>1674</v>
      </c>
      <c r="C1677" s="15" t="s">
        <v>24267</v>
      </c>
      <c r="D1677" s="24" t="str">
        <f>OS_Raw_Data!A1675</f>
        <v>OCLM-2025-001674</v>
      </c>
      <c r="E1677" s="24" t="str">
        <f>OS_Raw_Data!B1675</f>
        <v>OPOL-2025-001674</v>
      </c>
      <c r="F1677" s="16" t="str">
        <f>OS_Raw_Data!I1675</f>
        <v>2022-03-26</v>
      </c>
      <c r="G1677" s="16" t="str">
        <f>OS_Raw_Data!J1675</f>
        <v>2022-03-30</v>
      </c>
      <c r="H1677" s="15" t="str">
        <f>OS_Raw_Data!C1675</f>
        <v>WIBA</v>
      </c>
      <c r="I1677" s="25">
        <f>OS_Raw_Data!Q1675</f>
        <v>4783991.01</v>
      </c>
      <c r="J1677" s="25">
        <f>OS_Raw_Data!S1675</f>
        <v>3315068.11</v>
      </c>
      <c r="K1677" s="15" t="b">
        <f t="shared" si="52"/>
        <v>1</v>
      </c>
      <c r="L1677" s="15" t="b">
        <f t="shared" si="53"/>
        <v>1</v>
      </c>
    </row>
    <row r="1678" spans="2:12" s="15" customFormat="1" ht="13.75" x14ac:dyDescent="0.45">
      <c r="B1678" s="15">
        <v>1675</v>
      </c>
      <c r="C1678" s="15" t="s">
        <v>24267</v>
      </c>
      <c r="D1678" s="24" t="str">
        <f>OS_Raw_Data!A1676</f>
        <v>OCLM-2025-001675</v>
      </c>
      <c r="E1678" s="24" t="str">
        <f>OS_Raw_Data!B1676</f>
        <v>OPOL-2025-001675</v>
      </c>
      <c r="F1678" s="16" t="str">
        <f>OS_Raw_Data!I1676</f>
        <v>2025-05-15</v>
      </c>
      <c r="G1678" s="16" t="str">
        <f>OS_Raw_Data!J1676</f>
        <v>2025-06-04</v>
      </c>
      <c r="H1678" s="15" t="str">
        <f>OS_Raw_Data!C1676</f>
        <v>Personal Accident</v>
      </c>
      <c r="I1678" s="25">
        <f>OS_Raw_Data!Q1676</f>
        <v>1063179.31</v>
      </c>
      <c r="J1678" s="25">
        <f>OS_Raw_Data!S1676</f>
        <v>895705.25</v>
      </c>
      <c r="K1678" s="15" t="b">
        <f t="shared" si="52"/>
        <v>1</v>
      </c>
      <c r="L1678" s="15" t="b">
        <f t="shared" si="53"/>
        <v>1</v>
      </c>
    </row>
    <row r="1679" spans="2:12" s="15" customFormat="1" ht="13.75" x14ac:dyDescent="0.45">
      <c r="B1679" s="15">
        <v>1676</v>
      </c>
      <c r="C1679" s="15" t="s">
        <v>24267</v>
      </c>
      <c r="D1679" s="24" t="str">
        <f>OS_Raw_Data!A1677</f>
        <v>OCLM-2025-001676</v>
      </c>
      <c r="E1679" s="24" t="str">
        <f>OS_Raw_Data!B1677</f>
        <v>OPOL-2025-001676</v>
      </c>
      <c r="F1679" s="16" t="str">
        <f>OS_Raw_Data!I1677</f>
        <v>2021-07-20</v>
      </c>
      <c r="G1679" s="16" t="str">
        <f>OS_Raw_Data!J1677</f>
        <v>2021-08-03</v>
      </c>
      <c r="H1679" s="15" t="str">
        <f>OS_Raw_Data!C1677</f>
        <v>Personal Accident</v>
      </c>
      <c r="I1679" s="25">
        <f>OS_Raw_Data!Q1677</f>
        <v>668841.31999999995</v>
      </c>
      <c r="J1679" s="25">
        <f>OS_Raw_Data!S1677</f>
        <v>538624.31999999995</v>
      </c>
      <c r="K1679" s="15" t="b">
        <f t="shared" si="52"/>
        <v>1</v>
      </c>
      <c r="L1679" s="15" t="b">
        <f t="shared" si="53"/>
        <v>1</v>
      </c>
    </row>
    <row r="1680" spans="2:12" s="15" customFormat="1" ht="13.75" x14ac:dyDescent="0.45">
      <c r="B1680" s="15">
        <v>1677</v>
      </c>
      <c r="C1680" s="15" t="s">
        <v>24267</v>
      </c>
      <c r="D1680" s="24" t="str">
        <f>OS_Raw_Data!A1678</f>
        <v>OCLM-2025-001677</v>
      </c>
      <c r="E1680" s="24" t="str">
        <f>OS_Raw_Data!B1678</f>
        <v>OPOL-2025-001677</v>
      </c>
      <c r="F1680" s="16" t="str">
        <f>OS_Raw_Data!I1678</f>
        <v>2023-09-25</v>
      </c>
      <c r="G1680" s="16" t="str">
        <f>OS_Raw_Data!J1678</f>
        <v>2023-10-03</v>
      </c>
      <c r="H1680" s="15" t="str">
        <f>OS_Raw_Data!C1678</f>
        <v>Marine Cargo</v>
      </c>
      <c r="I1680" s="25">
        <f>OS_Raw_Data!Q1678</f>
        <v>7347128.4400000004</v>
      </c>
      <c r="J1680" s="25">
        <f>OS_Raw_Data!S1678</f>
        <v>4681869.57</v>
      </c>
      <c r="K1680" s="15" t="b">
        <f t="shared" si="52"/>
        <v>1</v>
      </c>
      <c r="L1680" s="15" t="b">
        <f t="shared" si="53"/>
        <v>1</v>
      </c>
    </row>
    <row r="1681" spans="2:12" s="15" customFormat="1" ht="13.75" x14ac:dyDescent="0.45">
      <c r="B1681" s="15">
        <v>1678</v>
      </c>
      <c r="C1681" s="15" t="s">
        <v>24267</v>
      </c>
      <c r="D1681" s="24" t="str">
        <f>OS_Raw_Data!A1679</f>
        <v>OCLM-2025-001678</v>
      </c>
      <c r="E1681" s="24" t="str">
        <f>OS_Raw_Data!B1679</f>
        <v>OPOL-2025-001678</v>
      </c>
      <c r="F1681" s="16" t="str">
        <f>OS_Raw_Data!I1679</f>
        <v>2022-05-26</v>
      </c>
      <c r="G1681" s="16" t="str">
        <f>OS_Raw_Data!J1679</f>
        <v>2022-05-30</v>
      </c>
      <c r="H1681" s="15" t="str">
        <f>OS_Raw_Data!C1679</f>
        <v>Fire Domestic</v>
      </c>
      <c r="I1681" s="25">
        <f>OS_Raw_Data!Q1679</f>
        <v>788486.31</v>
      </c>
      <c r="J1681" s="25">
        <f>OS_Raw_Data!S1679</f>
        <v>575792.55000000005</v>
      </c>
      <c r="K1681" s="15" t="b">
        <f t="shared" si="52"/>
        <v>1</v>
      </c>
      <c r="L1681" s="15" t="b">
        <f t="shared" si="53"/>
        <v>1</v>
      </c>
    </row>
    <row r="1682" spans="2:12" s="15" customFormat="1" ht="13.75" x14ac:dyDescent="0.45">
      <c r="B1682" s="15">
        <v>1679</v>
      </c>
      <c r="C1682" s="15" t="s">
        <v>24267</v>
      </c>
      <c r="D1682" s="24" t="str">
        <f>OS_Raw_Data!A1680</f>
        <v>OCLM-2025-001679</v>
      </c>
      <c r="E1682" s="24" t="str">
        <f>OS_Raw_Data!B1680</f>
        <v>OPOL-2025-001679</v>
      </c>
      <c r="F1682" s="16" t="str">
        <f>OS_Raw_Data!I1680</f>
        <v>2024-12-04</v>
      </c>
      <c r="G1682" s="16" t="str">
        <f>OS_Raw_Data!J1680</f>
        <v>2024-12-04</v>
      </c>
      <c r="H1682" s="15" t="str">
        <f>OS_Raw_Data!C1680</f>
        <v>Motor Private</v>
      </c>
      <c r="I1682" s="25">
        <f>OS_Raw_Data!Q1680</f>
        <v>588186.32999999996</v>
      </c>
      <c r="J1682" s="25">
        <f>OS_Raw_Data!S1680</f>
        <v>530961.68000000005</v>
      </c>
      <c r="K1682" s="15" t="b">
        <f t="shared" si="52"/>
        <v>1</v>
      </c>
      <c r="L1682" s="15" t="b">
        <f t="shared" si="53"/>
        <v>1</v>
      </c>
    </row>
    <row r="1683" spans="2:12" s="15" customFormat="1" ht="13.75" x14ac:dyDescent="0.45">
      <c r="B1683" s="15">
        <v>1680</v>
      </c>
      <c r="C1683" s="15" t="s">
        <v>24267</v>
      </c>
      <c r="D1683" s="24" t="str">
        <f>OS_Raw_Data!A1681</f>
        <v>OCLM-2025-001680</v>
      </c>
      <c r="E1683" s="24" t="str">
        <f>OS_Raw_Data!B1681</f>
        <v>OPOL-2025-001680</v>
      </c>
      <c r="F1683" s="16" t="str">
        <f>OS_Raw_Data!I1681</f>
        <v>2023-07-15</v>
      </c>
      <c r="G1683" s="16" t="str">
        <f>OS_Raw_Data!J1681</f>
        <v>2023-07-21</v>
      </c>
      <c r="H1683" s="15" t="str">
        <f>OS_Raw_Data!C1681</f>
        <v>Medical</v>
      </c>
      <c r="I1683" s="25">
        <f>OS_Raw_Data!Q1681</f>
        <v>38439.919999999998</v>
      </c>
      <c r="J1683" s="25">
        <f>OS_Raw_Data!S1681</f>
        <v>31703.21</v>
      </c>
      <c r="K1683" s="15" t="b">
        <f t="shared" si="52"/>
        <v>1</v>
      </c>
      <c r="L1683" s="15" t="b">
        <f t="shared" si="53"/>
        <v>1</v>
      </c>
    </row>
    <row r="1684" spans="2:12" s="15" customFormat="1" ht="13.75" x14ac:dyDescent="0.45">
      <c r="B1684" s="15">
        <v>1681</v>
      </c>
      <c r="C1684" s="15" t="s">
        <v>24267</v>
      </c>
      <c r="D1684" s="24" t="str">
        <f>OS_Raw_Data!A1682</f>
        <v>OCLM-2025-001681</v>
      </c>
      <c r="E1684" s="24" t="str">
        <f>OS_Raw_Data!B1682</f>
        <v>OPOL-2025-001681</v>
      </c>
      <c r="F1684" s="16" t="str">
        <f>OS_Raw_Data!I1682</f>
        <v>2025-06-16</v>
      </c>
      <c r="G1684" s="16" t="str">
        <f>OS_Raw_Data!J1682</f>
        <v>2025-06-25</v>
      </c>
      <c r="H1684" s="15" t="str">
        <f>OS_Raw_Data!C1682</f>
        <v>Motor Private</v>
      </c>
      <c r="I1684" s="25">
        <f>OS_Raw_Data!Q1682</f>
        <v>1028978.22</v>
      </c>
      <c r="J1684" s="25">
        <f>OS_Raw_Data!S1682</f>
        <v>785080.1</v>
      </c>
      <c r="K1684" s="15" t="b">
        <f t="shared" si="52"/>
        <v>1</v>
      </c>
      <c r="L1684" s="15" t="b">
        <f t="shared" si="53"/>
        <v>1</v>
      </c>
    </row>
    <row r="1685" spans="2:12" s="15" customFormat="1" ht="13.75" x14ac:dyDescent="0.45">
      <c r="B1685" s="15">
        <v>1682</v>
      </c>
      <c r="C1685" s="15" t="s">
        <v>24267</v>
      </c>
      <c r="D1685" s="24" t="str">
        <f>OS_Raw_Data!A1683</f>
        <v>OCLM-2025-001682</v>
      </c>
      <c r="E1685" s="24" t="str">
        <f>OS_Raw_Data!B1683</f>
        <v>OPOL-2025-001682</v>
      </c>
      <c r="F1685" s="16" t="str">
        <f>OS_Raw_Data!I1683</f>
        <v>2019-11-13</v>
      </c>
      <c r="G1685" s="16" t="str">
        <f>OS_Raw_Data!J1683</f>
        <v>2019-11-25</v>
      </c>
      <c r="H1685" s="15" t="str">
        <f>OS_Raw_Data!C1683</f>
        <v>Fire Industrial</v>
      </c>
      <c r="I1685" s="25">
        <f>OS_Raw_Data!Q1683</f>
        <v>7627407.6100000003</v>
      </c>
      <c r="J1685" s="25">
        <f>OS_Raw_Data!S1683</f>
        <v>3585523.56</v>
      </c>
      <c r="K1685" s="15" t="b">
        <f t="shared" si="52"/>
        <v>1</v>
      </c>
      <c r="L1685" s="15" t="b">
        <f t="shared" si="53"/>
        <v>1</v>
      </c>
    </row>
    <row r="1686" spans="2:12" s="15" customFormat="1" ht="13.75" x14ac:dyDescent="0.45">
      <c r="B1686" s="15">
        <v>1683</v>
      </c>
      <c r="C1686" s="15" t="s">
        <v>24267</v>
      </c>
      <c r="D1686" s="24" t="str">
        <f>OS_Raw_Data!A1684</f>
        <v>OCLM-2025-001683</v>
      </c>
      <c r="E1686" s="24" t="str">
        <f>OS_Raw_Data!B1684</f>
        <v>OPOL-2025-001683</v>
      </c>
      <c r="F1686" s="16" t="str">
        <f>OS_Raw_Data!I1684</f>
        <v>2024-07-15</v>
      </c>
      <c r="G1686" s="16" t="str">
        <f>OS_Raw_Data!J1684</f>
        <v>2024-08-07</v>
      </c>
      <c r="H1686" s="15" t="str">
        <f>OS_Raw_Data!C1684</f>
        <v>Motor Private</v>
      </c>
      <c r="I1686" s="25">
        <f>OS_Raw_Data!Q1684</f>
        <v>247674.63</v>
      </c>
      <c r="J1686" s="25">
        <f>OS_Raw_Data!S1684</f>
        <v>209855.52</v>
      </c>
      <c r="K1686" s="15" t="b">
        <f t="shared" si="52"/>
        <v>1</v>
      </c>
      <c r="L1686" s="15" t="b">
        <f t="shared" si="53"/>
        <v>1</v>
      </c>
    </row>
    <row r="1687" spans="2:12" s="15" customFormat="1" ht="13.75" x14ac:dyDescent="0.45">
      <c r="B1687" s="15">
        <v>1684</v>
      </c>
      <c r="C1687" s="15" t="s">
        <v>24267</v>
      </c>
      <c r="D1687" s="24" t="str">
        <f>OS_Raw_Data!A1685</f>
        <v>OCLM-2025-001684</v>
      </c>
      <c r="E1687" s="24" t="str">
        <f>OS_Raw_Data!B1685</f>
        <v>OPOL-2025-001684</v>
      </c>
      <c r="F1687" s="16" t="str">
        <f>OS_Raw_Data!I1685</f>
        <v>2019-02-26</v>
      </c>
      <c r="G1687" s="16" t="str">
        <f>OS_Raw_Data!J1685</f>
        <v>2019-03-06</v>
      </c>
      <c r="H1687" s="15" t="str">
        <f>OS_Raw_Data!C1685</f>
        <v>Fire Industrial</v>
      </c>
      <c r="I1687" s="25">
        <f>OS_Raw_Data!Q1685</f>
        <v>317403377.94</v>
      </c>
      <c r="J1687" s="25">
        <f>OS_Raw_Data!S1685</f>
        <v>147640849.22</v>
      </c>
      <c r="K1687" s="15" t="b">
        <f t="shared" si="52"/>
        <v>1</v>
      </c>
      <c r="L1687" s="15" t="b">
        <f t="shared" si="53"/>
        <v>1</v>
      </c>
    </row>
    <row r="1688" spans="2:12" s="15" customFormat="1" ht="13.75" x14ac:dyDescent="0.45">
      <c r="B1688" s="15">
        <v>1685</v>
      </c>
      <c r="C1688" s="15" t="s">
        <v>24267</v>
      </c>
      <c r="D1688" s="24" t="str">
        <f>OS_Raw_Data!A1686</f>
        <v>OCLM-2025-001685</v>
      </c>
      <c r="E1688" s="24" t="str">
        <f>OS_Raw_Data!B1686</f>
        <v>OPOL-2025-001685</v>
      </c>
      <c r="F1688" s="16" t="str">
        <f>OS_Raw_Data!I1686</f>
        <v>2019-11-27</v>
      </c>
      <c r="G1688" s="16" t="str">
        <f>OS_Raw_Data!J1686</f>
        <v>2019-11-30</v>
      </c>
      <c r="H1688" s="15" t="str">
        <f>OS_Raw_Data!C1686</f>
        <v>Fire Industrial</v>
      </c>
      <c r="I1688" s="25">
        <f>OS_Raw_Data!Q1686</f>
        <v>206893174.59</v>
      </c>
      <c r="J1688" s="25">
        <f>OS_Raw_Data!S1686</f>
        <v>106269511.3</v>
      </c>
      <c r="K1688" s="15" t="b">
        <f t="shared" si="52"/>
        <v>1</v>
      </c>
      <c r="L1688" s="15" t="b">
        <f t="shared" si="53"/>
        <v>1</v>
      </c>
    </row>
    <row r="1689" spans="2:12" s="15" customFormat="1" ht="13.75" x14ac:dyDescent="0.45">
      <c r="B1689" s="15">
        <v>1686</v>
      </c>
      <c r="C1689" s="15" t="s">
        <v>24267</v>
      </c>
      <c r="D1689" s="24" t="str">
        <f>OS_Raw_Data!A1687</f>
        <v>OCLM-2025-001686</v>
      </c>
      <c r="E1689" s="24" t="str">
        <f>OS_Raw_Data!B1687</f>
        <v>OPOL-2025-001686</v>
      </c>
      <c r="F1689" s="16" t="str">
        <f>OS_Raw_Data!I1687</f>
        <v>2019-04-21</v>
      </c>
      <c r="G1689" s="16" t="str">
        <f>OS_Raw_Data!J1687</f>
        <v>2019-04-25</v>
      </c>
      <c r="H1689" s="15" t="str">
        <f>OS_Raw_Data!C1687</f>
        <v>Marine Cargo</v>
      </c>
      <c r="I1689" s="25">
        <f>OS_Raw_Data!Q1687</f>
        <v>3192772.58</v>
      </c>
      <c r="J1689" s="25">
        <f>OS_Raw_Data!S1687</f>
        <v>2169057.19</v>
      </c>
      <c r="K1689" s="15" t="b">
        <f t="shared" si="52"/>
        <v>1</v>
      </c>
      <c r="L1689" s="15" t="b">
        <f t="shared" si="53"/>
        <v>1</v>
      </c>
    </row>
    <row r="1690" spans="2:12" s="15" customFormat="1" ht="13.75" x14ac:dyDescent="0.45">
      <c r="B1690" s="15">
        <v>1687</v>
      </c>
      <c r="C1690" s="15" t="s">
        <v>24267</v>
      </c>
      <c r="D1690" s="24" t="str">
        <f>OS_Raw_Data!A1688</f>
        <v>OCLM-2025-001687</v>
      </c>
      <c r="E1690" s="24" t="str">
        <f>OS_Raw_Data!B1688</f>
        <v>OPOL-2025-001687</v>
      </c>
      <c r="F1690" s="16" t="str">
        <f>OS_Raw_Data!I1688</f>
        <v>2019-06-03</v>
      </c>
      <c r="G1690" s="16" t="str">
        <f>OS_Raw_Data!J1688</f>
        <v>2019-06-17</v>
      </c>
      <c r="H1690" s="15" t="str">
        <f>OS_Raw_Data!C1688</f>
        <v>Marine Cargo</v>
      </c>
      <c r="I1690" s="25">
        <f>OS_Raw_Data!Q1688</f>
        <v>8842620.8100000005</v>
      </c>
      <c r="J1690" s="25">
        <f>OS_Raw_Data!S1688</f>
        <v>3695767.56</v>
      </c>
      <c r="K1690" s="15" t="b">
        <f t="shared" si="52"/>
        <v>1</v>
      </c>
      <c r="L1690" s="15" t="b">
        <f t="shared" si="53"/>
        <v>1</v>
      </c>
    </row>
    <row r="1691" spans="2:12" s="15" customFormat="1" ht="13.75" x14ac:dyDescent="0.45">
      <c r="B1691" s="15">
        <v>1688</v>
      </c>
      <c r="C1691" s="15" t="s">
        <v>24267</v>
      </c>
      <c r="D1691" s="24" t="str">
        <f>OS_Raw_Data!A1689</f>
        <v>OCLM-2025-001688</v>
      </c>
      <c r="E1691" s="24" t="str">
        <f>OS_Raw_Data!B1689</f>
        <v>OPOL-2025-001688</v>
      </c>
      <c r="F1691" s="16" t="str">
        <f>OS_Raw_Data!I1689</f>
        <v>2019-06-13</v>
      </c>
      <c r="G1691" s="16" t="str">
        <f>OS_Raw_Data!J1689</f>
        <v>2019-06-19</v>
      </c>
      <c r="H1691" s="15" t="str">
        <f>OS_Raw_Data!C1689</f>
        <v>Liability</v>
      </c>
      <c r="I1691" s="25">
        <f>OS_Raw_Data!Q1689</f>
        <v>14525340.619999999</v>
      </c>
      <c r="J1691" s="25">
        <f>OS_Raw_Data!S1689</f>
        <v>9366396.7699999996</v>
      </c>
      <c r="K1691" s="15" t="b">
        <f t="shared" si="52"/>
        <v>1</v>
      </c>
      <c r="L1691" s="15" t="b">
        <f t="shared" si="53"/>
        <v>1</v>
      </c>
    </row>
    <row r="1692" spans="2:12" s="15" customFormat="1" ht="13.75" x14ac:dyDescent="0.45">
      <c r="B1692" s="15">
        <v>1689</v>
      </c>
      <c r="C1692" s="15" t="s">
        <v>24267</v>
      </c>
      <c r="D1692" s="24" t="str">
        <f>OS_Raw_Data!A1690</f>
        <v>OCLM-2025-001689</v>
      </c>
      <c r="E1692" s="24" t="str">
        <f>OS_Raw_Data!B1690</f>
        <v>OPOL-2025-001689</v>
      </c>
      <c r="F1692" s="16" t="str">
        <f>OS_Raw_Data!I1690</f>
        <v>2018-08-21</v>
      </c>
      <c r="G1692" s="16" t="str">
        <f>OS_Raw_Data!J1690</f>
        <v>2018-08-29</v>
      </c>
      <c r="H1692" s="15" t="str">
        <f>OS_Raw_Data!C1690</f>
        <v>Liability</v>
      </c>
      <c r="I1692" s="25">
        <f>OS_Raw_Data!Q1690</f>
        <v>90685205.359999999</v>
      </c>
      <c r="J1692" s="25">
        <f>OS_Raw_Data!S1690</f>
        <v>67913935.579999998</v>
      </c>
      <c r="K1692" s="15" t="b">
        <f t="shared" si="52"/>
        <v>1</v>
      </c>
      <c r="L1692" s="15" t="b">
        <f t="shared" si="53"/>
        <v>1</v>
      </c>
    </row>
    <row r="1693" spans="2:12" s="15" customFormat="1" ht="13.75" x14ac:dyDescent="0.45">
      <c r="B1693" s="15">
        <v>1690</v>
      </c>
      <c r="C1693" s="15" t="s">
        <v>24267</v>
      </c>
      <c r="D1693" s="24" t="str">
        <f>OS_Raw_Data!A1691</f>
        <v>OCLM-2025-001690</v>
      </c>
      <c r="E1693" s="24" t="str">
        <f>OS_Raw_Data!B1691</f>
        <v>OPOL-2025-001690</v>
      </c>
      <c r="F1693" s="16" t="str">
        <f>OS_Raw_Data!I1691</f>
        <v>2019-12-25</v>
      </c>
      <c r="G1693" s="16" t="str">
        <f>OS_Raw_Data!J1691</f>
        <v>2019-12-29</v>
      </c>
      <c r="H1693" s="15" t="str">
        <f>OS_Raw_Data!C1691</f>
        <v>Fire Domestic</v>
      </c>
      <c r="I1693" s="25">
        <f>OS_Raw_Data!Q1691</f>
        <v>445861.77</v>
      </c>
      <c r="J1693" s="25">
        <f>OS_Raw_Data!S1691</f>
        <v>339839.57</v>
      </c>
      <c r="K1693" s="15" t="b">
        <f t="shared" si="52"/>
        <v>1</v>
      </c>
      <c r="L1693" s="15" t="b">
        <f t="shared" si="53"/>
        <v>1</v>
      </c>
    </row>
    <row r="1694" spans="2:12" s="15" customFormat="1" ht="13.75" x14ac:dyDescent="0.45">
      <c r="B1694" s="15">
        <v>1691</v>
      </c>
      <c r="C1694" s="15" t="s">
        <v>24267</v>
      </c>
      <c r="D1694" s="24" t="str">
        <f>OS_Raw_Data!A1692</f>
        <v>OCLM-2025-001691</v>
      </c>
      <c r="E1694" s="24" t="str">
        <f>OS_Raw_Data!B1692</f>
        <v>OPOL-2025-001691</v>
      </c>
      <c r="F1694" s="16" t="str">
        <f>OS_Raw_Data!I1692</f>
        <v>2023-02-18</v>
      </c>
      <c r="G1694" s="16" t="str">
        <f>OS_Raw_Data!J1692</f>
        <v>2023-03-14</v>
      </c>
      <c r="H1694" s="15" t="str">
        <f>OS_Raw_Data!C1692</f>
        <v>Engineering</v>
      </c>
      <c r="I1694" s="25">
        <f>OS_Raw_Data!Q1692</f>
        <v>195784013.40000001</v>
      </c>
      <c r="J1694" s="25">
        <f>OS_Raw_Data!S1692</f>
        <v>147218465.75999999</v>
      </c>
      <c r="K1694" s="15" t="b">
        <f t="shared" si="52"/>
        <v>1</v>
      </c>
      <c r="L1694" s="15" t="b">
        <f t="shared" si="53"/>
        <v>1</v>
      </c>
    </row>
    <row r="1695" spans="2:12" s="15" customFormat="1" ht="13.75" x14ac:dyDescent="0.45">
      <c r="B1695" s="15">
        <v>1692</v>
      </c>
      <c r="C1695" s="15" t="s">
        <v>24267</v>
      </c>
      <c r="D1695" s="24" t="str">
        <f>OS_Raw_Data!A1693</f>
        <v>OCLM-2025-001692</v>
      </c>
      <c r="E1695" s="24" t="str">
        <f>OS_Raw_Data!B1693</f>
        <v>OPOL-2025-001692</v>
      </c>
      <c r="F1695" s="16" t="str">
        <f>OS_Raw_Data!I1693</f>
        <v>2020-11-16</v>
      </c>
      <c r="G1695" s="16" t="str">
        <f>OS_Raw_Data!J1693</f>
        <v>2020-12-05</v>
      </c>
      <c r="H1695" s="15" t="str">
        <f>OS_Raw_Data!C1693</f>
        <v>Engineering</v>
      </c>
      <c r="I1695" s="25">
        <f>OS_Raw_Data!Q1693</f>
        <v>42738253.68</v>
      </c>
      <c r="J1695" s="25">
        <f>OS_Raw_Data!S1693</f>
        <v>31149772.34</v>
      </c>
      <c r="K1695" s="15" t="b">
        <f t="shared" si="52"/>
        <v>1</v>
      </c>
      <c r="L1695" s="15" t="b">
        <f t="shared" si="53"/>
        <v>1</v>
      </c>
    </row>
    <row r="1696" spans="2:12" s="15" customFormat="1" ht="13.75" x14ac:dyDescent="0.45">
      <c r="B1696" s="15">
        <v>1693</v>
      </c>
      <c r="C1696" s="15" t="s">
        <v>24267</v>
      </c>
      <c r="D1696" s="24" t="str">
        <f>OS_Raw_Data!A1694</f>
        <v>OCLM-2025-001693</v>
      </c>
      <c r="E1696" s="24" t="str">
        <f>OS_Raw_Data!B1694</f>
        <v>OPOL-2025-001693</v>
      </c>
      <c r="F1696" s="16" t="str">
        <f>OS_Raw_Data!I1694</f>
        <v>2023-10-22</v>
      </c>
      <c r="G1696" s="16" t="str">
        <f>OS_Raw_Data!J1694</f>
        <v>2023-11-16</v>
      </c>
      <c r="H1696" s="15" t="str">
        <f>OS_Raw_Data!C1694</f>
        <v>Personal Accident</v>
      </c>
      <c r="I1696" s="25">
        <f>OS_Raw_Data!Q1694</f>
        <v>1057688.3500000001</v>
      </c>
      <c r="J1696" s="25">
        <f>OS_Raw_Data!S1694</f>
        <v>788028.47</v>
      </c>
      <c r="K1696" s="15" t="b">
        <f t="shared" si="52"/>
        <v>1</v>
      </c>
      <c r="L1696" s="15" t="b">
        <f t="shared" si="53"/>
        <v>1</v>
      </c>
    </row>
    <row r="1697" spans="2:12" s="15" customFormat="1" ht="13.75" x14ac:dyDescent="0.45">
      <c r="B1697" s="15">
        <v>1694</v>
      </c>
      <c r="C1697" s="15" t="s">
        <v>24267</v>
      </c>
      <c r="D1697" s="24" t="str">
        <f>OS_Raw_Data!A1695</f>
        <v>OCLM-2025-001694</v>
      </c>
      <c r="E1697" s="24" t="str">
        <f>OS_Raw_Data!B1695</f>
        <v>OPOL-2025-001694</v>
      </c>
      <c r="F1697" s="16" t="str">
        <f>OS_Raw_Data!I1695</f>
        <v>2026-01-11</v>
      </c>
      <c r="G1697" s="16" t="str">
        <f>OS_Raw_Data!J1695</f>
        <v>2026-01-23</v>
      </c>
      <c r="H1697" s="15" t="str">
        <f>OS_Raw_Data!C1695</f>
        <v>WIBA</v>
      </c>
      <c r="I1697" s="25">
        <f>OS_Raw_Data!Q1695</f>
        <v>1918843.12</v>
      </c>
      <c r="J1697" s="25">
        <f>OS_Raw_Data!S1695</f>
        <v>1415240.87</v>
      </c>
      <c r="K1697" s="15" t="b">
        <f t="shared" si="52"/>
        <v>1</v>
      </c>
      <c r="L1697" s="15" t="b">
        <f t="shared" si="53"/>
        <v>1</v>
      </c>
    </row>
    <row r="1698" spans="2:12" s="15" customFormat="1" ht="13.75" x14ac:dyDescent="0.45">
      <c r="B1698" s="15">
        <v>1695</v>
      </c>
      <c r="C1698" s="15" t="s">
        <v>24267</v>
      </c>
      <c r="D1698" s="24" t="str">
        <f>OS_Raw_Data!A1696</f>
        <v>OCLM-2025-001695</v>
      </c>
      <c r="E1698" s="24" t="str">
        <f>OS_Raw_Data!B1696</f>
        <v>OPOL-2025-001695</v>
      </c>
      <c r="F1698" s="16" t="str">
        <f>OS_Raw_Data!I1696</f>
        <v>2021-08-16</v>
      </c>
      <c r="G1698" s="16" t="str">
        <f>OS_Raw_Data!J1696</f>
        <v>2021-09-08</v>
      </c>
      <c r="H1698" s="15" t="str">
        <f>OS_Raw_Data!C1696</f>
        <v>Liability</v>
      </c>
      <c r="I1698" s="25">
        <f>OS_Raw_Data!Q1696</f>
        <v>3773556.28</v>
      </c>
      <c r="J1698" s="25">
        <f>OS_Raw_Data!S1696</f>
        <v>2790790.4</v>
      </c>
      <c r="K1698" s="15" t="b">
        <f t="shared" si="52"/>
        <v>1</v>
      </c>
      <c r="L1698" s="15" t="b">
        <f t="shared" si="53"/>
        <v>1</v>
      </c>
    </row>
    <row r="1699" spans="2:12" s="15" customFormat="1" ht="13.75" x14ac:dyDescent="0.45">
      <c r="B1699" s="15">
        <v>1696</v>
      </c>
      <c r="C1699" s="15" t="s">
        <v>24267</v>
      </c>
      <c r="D1699" s="24" t="str">
        <f>OS_Raw_Data!A1697</f>
        <v>OCLM-2025-001696</v>
      </c>
      <c r="E1699" s="24" t="str">
        <f>OS_Raw_Data!B1697</f>
        <v>OPOL-2025-001696</v>
      </c>
      <c r="F1699" s="16" t="str">
        <f>OS_Raw_Data!I1697</f>
        <v>2025-03-21</v>
      </c>
      <c r="G1699" s="16" t="str">
        <f>OS_Raw_Data!J1697</f>
        <v>2025-03-29</v>
      </c>
      <c r="H1699" s="15" t="str">
        <f>OS_Raw_Data!C1697</f>
        <v>Fire Domestic</v>
      </c>
      <c r="I1699" s="25">
        <f>OS_Raw_Data!Q1697</f>
        <v>4597022.87</v>
      </c>
      <c r="J1699" s="25">
        <f>OS_Raw_Data!S1697</f>
        <v>4205874.42</v>
      </c>
      <c r="K1699" s="15" t="b">
        <f t="shared" si="52"/>
        <v>1</v>
      </c>
      <c r="L1699" s="15" t="b">
        <f t="shared" si="53"/>
        <v>1</v>
      </c>
    </row>
    <row r="1700" spans="2:12" s="15" customFormat="1" ht="13.75" x14ac:dyDescent="0.45">
      <c r="B1700" s="15">
        <v>1697</v>
      </c>
      <c r="C1700" s="15" t="s">
        <v>24267</v>
      </c>
      <c r="D1700" s="24" t="str">
        <f>OS_Raw_Data!A1698</f>
        <v>OCLM-2025-001697</v>
      </c>
      <c r="E1700" s="24" t="str">
        <f>OS_Raw_Data!B1698</f>
        <v>OPOL-2025-001697</v>
      </c>
      <c r="F1700" s="16" t="str">
        <f>OS_Raw_Data!I1698</f>
        <v>2025-01-21</v>
      </c>
      <c r="G1700" s="16" t="str">
        <f>OS_Raw_Data!J1698</f>
        <v>2025-01-28</v>
      </c>
      <c r="H1700" s="15" t="str">
        <f>OS_Raw_Data!C1698</f>
        <v>WIBA</v>
      </c>
      <c r="I1700" s="25">
        <f>OS_Raw_Data!Q1698</f>
        <v>3345084.09</v>
      </c>
      <c r="J1700" s="25">
        <f>OS_Raw_Data!S1698</f>
        <v>2156524.5</v>
      </c>
      <c r="K1700" s="15" t="b">
        <f t="shared" si="52"/>
        <v>1</v>
      </c>
      <c r="L1700" s="15" t="b">
        <f t="shared" si="53"/>
        <v>1</v>
      </c>
    </row>
    <row r="1701" spans="2:12" s="15" customFormat="1" ht="13.75" x14ac:dyDescent="0.45">
      <c r="B1701" s="15">
        <v>1698</v>
      </c>
      <c r="C1701" s="15" t="s">
        <v>24267</v>
      </c>
      <c r="D1701" s="24" t="str">
        <f>OS_Raw_Data!A1699</f>
        <v>OCLM-2025-001698</v>
      </c>
      <c r="E1701" s="24" t="str">
        <f>OS_Raw_Data!B1699</f>
        <v>OPOL-2025-001698</v>
      </c>
      <c r="F1701" s="16" t="str">
        <f>OS_Raw_Data!I1699</f>
        <v>2026-05-21</v>
      </c>
      <c r="G1701" s="16" t="str">
        <f>OS_Raw_Data!J1699</f>
        <v>2026-06-09</v>
      </c>
      <c r="H1701" s="15" t="str">
        <f>OS_Raw_Data!C1699</f>
        <v>Personal Accident</v>
      </c>
      <c r="I1701" s="25">
        <f>OS_Raw_Data!Q1699</f>
        <v>1711064.1</v>
      </c>
      <c r="J1701" s="25">
        <f>OS_Raw_Data!S1699</f>
        <v>1357679.56</v>
      </c>
      <c r="K1701" s="15" t="b">
        <f t="shared" si="52"/>
        <v>1</v>
      </c>
      <c r="L1701" s="15" t="b">
        <f t="shared" si="53"/>
        <v>1</v>
      </c>
    </row>
    <row r="1702" spans="2:12" s="15" customFormat="1" ht="13.75" x14ac:dyDescent="0.45">
      <c r="B1702" s="15">
        <v>1699</v>
      </c>
      <c r="C1702" s="15" t="s">
        <v>24267</v>
      </c>
      <c r="D1702" s="24" t="str">
        <f>OS_Raw_Data!A1700</f>
        <v>OCLM-2025-001699</v>
      </c>
      <c r="E1702" s="24" t="str">
        <f>OS_Raw_Data!B1700</f>
        <v>OPOL-2025-001699</v>
      </c>
      <c r="F1702" s="16" t="str">
        <f>OS_Raw_Data!I1700</f>
        <v>2023-09-03</v>
      </c>
      <c r="G1702" s="16" t="str">
        <f>OS_Raw_Data!J1700</f>
        <v>2023-09-17</v>
      </c>
      <c r="H1702" s="15" t="str">
        <f>OS_Raw_Data!C1700</f>
        <v>Motor Private</v>
      </c>
      <c r="I1702" s="25">
        <f>OS_Raw_Data!Q1700</f>
        <v>390756.95</v>
      </c>
      <c r="J1702" s="25">
        <f>OS_Raw_Data!S1700</f>
        <v>330549.03999999998</v>
      </c>
      <c r="K1702" s="15" t="b">
        <f t="shared" si="52"/>
        <v>1</v>
      </c>
      <c r="L1702" s="15" t="b">
        <f t="shared" si="53"/>
        <v>1</v>
      </c>
    </row>
    <row r="1703" spans="2:12" s="15" customFormat="1" ht="13.75" x14ac:dyDescent="0.45">
      <c r="B1703" s="15">
        <v>1700</v>
      </c>
      <c r="C1703" s="15" t="s">
        <v>24267</v>
      </c>
      <c r="D1703" s="24" t="str">
        <f>OS_Raw_Data!A1701</f>
        <v>OCLM-2025-001700</v>
      </c>
      <c r="E1703" s="24" t="str">
        <f>OS_Raw_Data!B1701</f>
        <v>OPOL-2025-001700</v>
      </c>
      <c r="F1703" s="16" t="str">
        <f>OS_Raw_Data!I1701</f>
        <v>2022-05-13</v>
      </c>
      <c r="G1703" s="16" t="str">
        <f>OS_Raw_Data!J1701</f>
        <v>2022-05-29</v>
      </c>
      <c r="H1703" s="15" t="str">
        <f>OS_Raw_Data!C1701</f>
        <v>Fire Industrial</v>
      </c>
      <c r="I1703" s="25">
        <f>OS_Raw_Data!Q1701</f>
        <v>153027085.78999999</v>
      </c>
      <c r="J1703" s="25">
        <f>OS_Raw_Data!S1701</f>
        <v>67941790.790000007</v>
      </c>
      <c r="K1703" s="15" t="b">
        <f t="shared" si="52"/>
        <v>1</v>
      </c>
      <c r="L1703" s="15" t="b">
        <f t="shared" si="53"/>
        <v>1</v>
      </c>
    </row>
    <row r="1704" spans="2:12" s="15" customFormat="1" ht="13.75" x14ac:dyDescent="0.45">
      <c r="B1704" s="15">
        <v>1701</v>
      </c>
      <c r="C1704" s="15" t="s">
        <v>24267</v>
      </c>
      <c r="D1704" s="24" t="str">
        <f>OS_Raw_Data!A1702</f>
        <v>OCLM-2025-001701</v>
      </c>
      <c r="E1704" s="24" t="str">
        <f>OS_Raw_Data!B1702</f>
        <v>OPOL-2025-001701</v>
      </c>
      <c r="F1704" s="16" t="str">
        <f>OS_Raw_Data!I1702</f>
        <v>2025-07-19</v>
      </c>
      <c r="G1704" s="16" t="str">
        <f>OS_Raw_Data!J1702</f>
        <v>2025-08-08</v>
      </c>
      <c r="H1704" s="15" t="str">
        <f>OS_Raw_Data!C1702</f>
        <v>Marine Cargo</v>
      </c>
      <c r="I1704" s="25">
        <f>OS_Raw_Data!Q1702</f>
        <v>5695243.0599999996</v>
      </c>
      <c r="J1704" s="25">
        <f>OS_Raw_Data!S1702</f>
        <v>3124376.43</v>
      </c>
      <c r="K1704" s="15" t="b">
        <f t="shared" si="52"/>
        <v>1</v>
      </c>
      <c r="L1704" s="15" t="b">
        <f t="shared" si="53"/>
        <v>1</v>
      </c>
    </row>
    <row r="1705" spans="2:12" s="15" customFormat="1" ht="13.75" x14ac:dyDescent="0.45">
      <c r="B1705" s="15">
        <v>1702</v>
      </c>
      <c r="C1705" s="15" t="s">
        <v>24267</v>
      </c>
      <c r="D1705" s="24" t="str">
        <f>OS_Raw_Data!A1703</f>
        <v>OCLM-2025-001702</v>
      </c>
      <c r="E1705" s="24" t="str">
        <f>OS_Raw_Data!B1703</f>
        <v>OPOL-2025-001702</v>
      </c>
      <c r="F1705" s="16" t="str">
        <f>OS_Raw_Data!I1703</f>
        <v>2021-08-22</v>
      </c>
      <c r="G1705" s="16" t="str">
        <f>OS_Raw_Data!J1703</f>
        <v>2021-08-29</v>
      </c>
      <c r="H1705" s="15" t="str">
        <f>OS_Raw_Data!C1703</f>
        <v>Liability</v>
      </c>
      <c r="I1705" s="25">
        <f>OS_Raw_Data!Q1703</f>
        <v>4219028.22</v>
      </c>
      <c r="J1705" s="25">
        <f>OS_Raw_Data!S1703</f>
        <v>1855536.12</v>
      </c>
      <c r="K1705" s="15" t="b">
        <f t="shared" si="52"/>
        <v>1</v>
      </c>
      <c r="L1705" s="15" t="b">
        <f t="shared" si="53"/>
        <v>1</v>
      </c>
    </row>
    <row r="1706" spans="2:12" s="15" customFormat="1" ht="13.75" x14ac:dyDescent="0.45">
      <c r="B1706" s="15">
        <v>1703</v>
      </c>
      <c r="C1706" s="15" t="s">
        <v>24267</v>
      </c>
      <c r="D1706" s="24" t="str">
        <f>OS_Raw_Data!A1704</f>
        <v>OCLM-2025-001703</v>
      </c>
      <c r="E1706" s="24" t="str">
        <f>OS_Raw_Data!B1704</f>
        <v>OPOL-2025-001703</v>
      </c>
      <c r="F1706" s="16" t="str">
        <f>OS_Raw_Data!I1704</f>
        <v>2025-01-16</v>
      </c>
      <c r="G1706" s="16" t="str">
        <f>OS_Raw_Data!J1704</f>
        <v>2025-02-12</v>
      </c>
      <c r="H1706" s="15" t="str">
        <f>OS_Raw_Data!C1704</f>
        <v>Personal Accident</v>
      </c>
      <c r="I1706" s="25">
        <f>OS_Raw_Data!Q1704</f>
        <v>333966.53000000003</v>
      </c>
      <c r="J1706" s="25">
        <f>OS_Raw_Data!S1704</f>
        <v>260025.4</v>
      </c>
      <c r="K1706" s="15" t="b">
        <f t="shared" si="52"/>
        <v>1</v>
      </c>
      <c r="L1706" s="15" t="b">
        <f t="shared" si="53"/>
        <v>1</v>
      </c>
    </row>
    <row r="1707" spans="2:12" s="15" customFormat="1" ht="13.75" x14ac:dyDescent="0.45">
      <c r="B1707" s="15">
        <v>1704</v>
      </c>
      <c r="C1707" s="15" t="s">
        <v>24267</v>
      </c>
      <c r="D1707" s="24" t="str">
        <f>OS_Raw_Data!A1705</f>
        <v>OCLM-2025-001704</v>
      </c>
      <c r="E1707" s="24" t="str">
        <f>OS_Raw_Data!B1705</f>
        <v>OPOL-2025-001704</v>
      </c>
      <c r="F1707" s="16" t="str">
        <f>OS_Raw_Data!I1705</f>
        <v>2022-10-27</v>
      </c>
      <c r="G1707" s="16" t="str">
        <f>OS_Raw_Data!J1705</f>
        <v>2022-10-27</v>
      </c>
      <c r="H1707" s="15" t="str">
        <f>OS_Raw_Data!C1705</f>
        <v>Personal Accident</v>
      </c>
      <c r="I1707" s="25">
        <f>OS_Raw_Data!Q1705</f>
        <v>403143.69</v>
      </c>
      <c r="J1707" s="25">
        <f>OS_Raw_Data!S1705</f>
        <v>327318.77</v>
      </c>
      <c r="K1707" s="15" t="b">
        <f t="shared" si="52"/>
        <v>1</v>
      </c>
      <c r="L1707" s="15" t="b">
        <f t="shared" si="53"/>
        <v>1</v>
      </c>
    </row>
    <row r="1708" spans="2:12" s="15" customFormat="1" ht="13.75" x14ac:dyDescent="0.45">
      <c r="B1708" s="15">
        <v>1705</v>
      </c>
      <c r="C1708" s="15" t="s">
        <v>24267</v>
      </c>
      <c r="D1708" s="24" t="str">
        <f>OS_Raw_Data!A1706</f>
        <v>OCLM-2025-001705</v>
      </c>
      <c r="E1708" s="24" t="str">
        <f>OS_Raw_Data!B1706</f>
        <v>OPOL-2025-001705</v>
      </c>
      <c r="F1708" s="16" t="str">
        <f>OS_Raw_Data!I1706</f>
        <v>2019-03-11</v>
      </c>
      <c r="G1708" s="16" t="str">
        <f>OS_Raw_Data!J1706</f>
        <v>2019-03-13</v>
      </c>
      <c r="H1708" s="15" t="str">
        <f>OS_Raw_Data!C1706</f>
        <v>Marine Cargo</v>
      </c>
      <c r="I1708" s="25">
        <f>OS_Raw_Data!Q1706</f>
        <v>30782175.399999999</v>
      </c>
      <c r="J1708" s="25">
        <f>OS_Raw_Data!S1706</f>
        <v>22862792.789999999</v>
      </c>
      <c r="K1708" s="15" t="b">
        <f t="shared" si="52"/>
        <v>1</v>
      </c>
      <c r="L1708" s="15" t="b">
        <f t="shared" si="53"/>
        <v>1</v>
      </c>
    </row>
    <row r="1709" spans="2:12" s="15" customFormat="1" ht="13.75" x14ac:dyDescent="0.45">
      <c r="B1709" s="15">
        <v>1706</v>
      </c>
      <c r="C1709" s="15" t="s">
        <v>24267</v>
      </c>
      <c r="D1709" s="24" t="str">
        <f>OS_Raw_Data!A1707</f>
        <v>OCLM-2025-001706</v>
      </c>
      <c r="E1709" s="24" t="str">
        <f>OS_Raw_Data!B1707</f>
        <v>OPOL-2025-001706</v>
      </c>
      <c r="F1709" s="16" t="str">
        <f>OS_Raw_Data!I1707</f>
        <v>2025-11-26</v>
      </c>
      <c r="G1709" s="16" t="str">
        <f>OS_Raw_Data!J1707</f>
        <v>2025-12-09</v>
      </c>
      <c r="H1709" s="15" t="str">
        <f>OS_Raw_Data!C1707</f>
        <v>Marine Cargo</v>
      </c>
      <c r="I1709" s="25">
        <f>OS_Raw_Data!Q1707</f>
        <v>7320261.4400000004</v>
      </c>
      <c r="J1709" s="25">
        <f>OS_Raw_Data!S1707</f>
        <v>3451570.98</v>
      </c>
      <c r="K1709" s="15" t="b">
        <f t="shared" si="52"/>
        <v>1</v>
      </c>
      <c r="L1709" s="15" t="b">
        <f t="shared" si="53"/>
        <v>1</v>
      </c>
    </row>
    <row r="1710" spans="2:12" x14ac:dyDescent="0.55000000000000004">
      <c r="B1710" s="5">
        <v>1707</v>
      </c>
      <c r="C1710" s="15" t="s">
        <v>24267</v>
      </c>
      <c r="D1710" s="24" t="str">
        <f>OS_Raw_Data!A1708</f>
        <v>OCLM-2025-001707</v>
      </c>
      <c r="E1710" s="24" t="str">
        <f>OS_Raw_Data!B1708</f>
        <v>OPOL-2025-001707</v>
      </c>
      <c r="F1710" s="16" t="str">
        <f>OS_Raw_Data!I1708</f>
        <v>2018-12-09</v>
      </c>
      <c r="G1710" s="16" t="str">
        <f>OS_Raw_Data!J1708</f>
        <v>2018-12-28</v>
      </c>
      <c r="H1710" s="15" t="str">
        <f>OS_Raw_Data!C1708</f>
        <v>Marine Cargo</v>
      </c>
      <c r="I1710" s="25">
        <f>OS_Raw_Data!Q1708</f>
        <v>1518988.59</v>
      </c>
      <c r="J1710" s="25">
        <f>OS_Raw_Data!S1708</f>
        <v>1096006.1000000001</v>
      </c>
      <c r="K1710" s="15" t="b">
        <f t="shared" si="52"/>
        <v>1</v>
      </c>
      <c r="L1710" s="15" t="b">
        <f t="shared" si="53"/>
        <v>1</v>
      </c>
    </row>
    <row r="1711" spans="2:12" x14ac:dyDescent="0.55000000000000004">
      <c r="B1711" s="5">
        <v>1708</v>
      </c>
      <c r="C1711" s="15" t="s">
        <v>24267</v>
      </c>
      <c r="D1711" s="24" t="str">
        <f>OS_Raw_Data!A1709</f>
        <v>OCLM-2025-001708</v>
      </c>
      <c r="E1711" s="24" t="str">
        <f>OS_Raw_Data!B1709</f>
        <v>OPOL-2025-001708</v>
      </c>
      <c r="F1711" s="16" t="str">
        <f>OS_Raw_Data!I1709</f>
        <v>2024-12-22</v>
      </c>
      <c r="G1711" s="16" t="str">
        <f>OS_Raw_Data!J1709</f>
        <v>2024-12-27</v>
      </c>
      <c r="H1711" s="15" t="str">
        <f>OS_Raw_Data!C1709</f>
        <v>Fire Industrial</v>
      </c>
      <c r="I1711" s="25">
        <f>OS_Raw_Data!Q1709</f>
        <v>125777652.61</v>
      </c>
      <c r="J1711" s="25">
        <f>OS_Raw_Data!S1709</f>
        <v>95462874.549999997</v>
      </c>
      <c r="K1711" s="15" t="b">
        <f t="shared" si="52"/>
        <v>1</v>
      </c>
      <c r="L1711" s="15" t="b">
        <f t="shared" si="53"/>
        <v>1</v>
      </c>
    </row>
    <row r="1712" spans="2:12" x14ac:dyDescent="0.55000000000000004">
      <c r="B1712" s="5">
        <v>1709</v>
      </c>
      <c r="C1712" s="15" t="s">
        <v>24267</v>
      </c>
      <c r="D1712" s="24" t="str">
        <f>OS_Raw_Data!A1710</f>
        <v>OCLM-2025-001709</v>
      </c>
      <c r="E1712" s="24" t="str">
        <f>OS_Raw_Data!B1710</f>
        <v>OPOL-2025-001709</v>
      </c>
      <c r="F1712" s="16" t="str">
        <f>OS_Raw_Data!I1710</f>
        <v>2021-08-31</v>
      </c>
      <c r="G1712" s="16" t="str">
        <f>OS_Raw_Data!J1710</f>
        <v>2021-09-24</v>
      </c>
      <c r="H1712" s="15" t="str">
        <f>OS_Raw_Data!C1710</f>
        <v>WIBA</v>
      </c>
      <c r="I1712" s="25">
        <f>OS_Raw_Data!Q1710</f>
        <v>652020.18000000005</v>
      </c>
      <c r="J1712" s="25">
        <f>OS_Raw_Data!S1710</f>
        <v>428072.9</v>
      </c>
      <c r="K1712" s="15" t="b">
        <f t="shared" si="52"/>
        <v>1</v>
      </c>
      <c r="L1712" s="15" t="b">
        <f t="shared" si="53"/>
        <v>1</v>
      </c>
    </row>
    <row r="1713" spans="2:12" x14ac:dyDescent="0.55000000000000004">
      <c r="B1713" s="5">
        <v>1710</v>
      </c>
      <c r="C1713" s="15" t="s">
        <v>24267</v>
      </c>
      <c r="D1713" s="24" t="str">
        <f>OS_Raw_Data!A1711</f>
        <v>OCLM-2025-001710</v>
      </c>
      <c r="E1713" s="24" t="str">
        <f>OS_Raw_Data!B1711</f>
        <v>OPOL-2025-001710</v>
      </c>
      <c r="F1713" s="16" t="str">
        <f>OS_Raw_Data!I1711</f>
        <v>2025-10-26</v>
      </c>
      <c r="G1713" s="16" t="str">
        <f>OS_Raw_Data!J1711</f>
        <v>2025-11-25</v>
      </c>
      <c r="H1713" s="15" t="str">
        <f>OS_Raw_Data!C1711</f>
        <v>Fire Domestic</v>
      </c>
      <c r="I1713" s="25">
        <f>OS_Raw_Data!Q1711</f>
        <v>8396837.2400000002</v>
      </c>
      <c r="J1713" s="25">
        <f>OS_Raw_Data!S1711</f>
        <v>7562486</v>
      </c>
      <c r="K1713" s="15" t="b">
        <f t="shared" si="52"/>
        <v>1</v>
      </c>
      <c r="L1713" s="15" t="b">
        <f t="shared" si="53"/>
        <v>1</v>
      </c>
    </row>
    <row r="1714" spans="2:12" x14ac:dyDescent="0.55000000000000004">
      <c r="B1714" s="5">
        <v>1711</v>
      </c>
      <c r="C1714" s="15" t="s">
        <v>24267</v>
      </c>
      <c r="D1714" s="24" t="str">
        <f>OS_Raw_Data!A1712</f>
        <v>OCLM-2025-001711</v>
      </c>
      <c r="E1714" s="24" t="str">
        <f>OS_Raw_Data!B1712</f>
        <v>OPOL-2025-001711</v>
      </c>
      <c r="F1714" s="16" t="str">
        <f>OS_Raw_Data!I1712</f>
        <v>2019-01-18</v>
      </c>
      <c r="G1714" s="16" t="str">
        <f>OS_Raw_Data!J1712</f>
        <v>2019-01-31</v>
      </c>
      <c r="H1714" s="15" t="str">
        <f>OS_Raw_Data!C1712</f>
        <v>Personal Accident</v>
      </c>
      <c r="I1714" s="25">
        <f>OS_Raw_Data!Q1712</f>
        <v>1315543.48</v>
      </c>
      <c r="J1714" s="25">
        <f>OS_Raw_Data!S1712</f>
        <v>1183956.07</v>
      </c>
      <c r="K1714" s="15" t="b">
        <f t="shared" si="52"/>
        <v>1</v>
      </c>
      <c r="L1714" s="15" t="b">
        <f t="shared" si="53"/>
        <v>1</v>
      </c>
    </row>
    <row r="1715" spans="2:12" x14ac:dyDescent="0.55000000000000004">
      <c r="B1715" s="5">
        <v>1712</v>
      </c>
      <c r="C1715" s="15" t="s">
        <v>24267</v>
      </c>
      <c r="D1715" s="24" t="str">
        <f>OS_Raw_Data!A1713</f>
        <v>OCLM-2025-001712</v>
      </c>
      <c r="E1715" s="24" t="str">
        <f>OS_Raw_Data!B1713</f>
        <v>OPOL-2025-001712</v>
      </c>
      <c r="F1715" s="16" t="str">
        <f>OS_Raw_Data!I1713</f>
        <v>2020-05-27</v>
      </c>
      <c r="G1715" s="16" t="str">
        <f>OS_Raw_Data!J1713</f>
        <v>2020-06-05</v>
      </c>
      <c r="H1715" s="15" t="str">
        <f>OS_Raw_Data!C1713</f>
        <v>Engineering</v>
      </c>
      <c r="I1715" s="25">
        <f>OS_Raw_Data!Q1713</f>
        <v>81473034.969999999</v>
      </c>
      <c r="J1715" s="25">
        <f>OS_Raw_Data!S1713</f>
        <v>48870877.07</v>
      </c>
      <c r="K1715" s="15" t="b">
        <f t="shared" si="52"/>
        <v>1</v>
      </c>
      <c r="L1715" s="15" t="b">
        <f t="shared" si="53"/>
        <v>1</v>
      </c>
    </row>
    <row r="1716" spans="2:12" x14ac:dyDescent="0.55000000000000004">
      <c r="B1716" s="5">
        <v>1713</v>
      </c>
      <c r="C1716" s="15" t="s">
        <v>24267</v>
      </c>
      <c r="D1716" s="24" t="str">
        <f>OS_Raw_Data!A1714</f>
        <v>OCLM-2025-001713</v>
      </c>
      <c r="E1716" s="24" t="str">
        <f>OS_Raw_Data!B1714</f>
        <v>OPOL-2025-001713</v>
      </c>
      <c r="F1716" s="16" t="str">
        <f>OS_Raw_Data!I1714</f>
        <v>2026-04-11</v>
      </c>
      <c r="G1716" s="16" t="str">
        <f>OS_Raw_Data!J1714</f>
        <v>2026-05-03</v>
      </c>
      <c r="H1716" s="15" t="str">
        <f>OS_Raw_Data!C1714</f>
        <v>Motor Private</v>
      </c>
      <c r="I1716" s="25">
        <f>OS_Raw_Data!Q1714</f>
        <v>211952.11</v>
      </c>
      <c r="J1716" s="25">
        <f>OS_Raw_Data!S1714</f>
        <v>143987.32999999999</v>
      </c>
      <c r="K1716" s="15" t="b">
        <f t="shared" si="52"/>
        <v>1</v>
      </c>
      <c r="L1716" s="15" t="b">
        <f t="shared" si="53"/>
        <v>1</v>
      </c>
    </row>
    <row r="1717" spans="2:12" x14ac:dyDescent="0.55000000000000004">
      <c r="B1717" s="5">
        <v>1714</v>
      </c>
      <c r="C1717" s="15" t="s">
        <v>24267</v>
      </c>
      <c r="D1717" s="24" t="str">
        <f>OS_Raw_Data!A1715</f>
        <v>OCLM-2025-001714</v>
      </c>
      <c r="E1717" s="24" t="str">
        <f>OS_Raw_Data!B1715</f>
        <v>OPOL-2025-001714</v>
      </c>
      <c r="F1717" s="16" t="str">
        <f>OS_Raw_Data!I1715</f>
        <v>2024-05-01</v>
      </c>
      <c r="G1717" s="16" t="str">
        <f>OS_Raw_Data!J1715</f>
        <v>2024-05-04</v>
      </c>
      <c r="H1717" s="15" t="str">
        <f>OS_Raw_Data!C1715</f>
        <v>Marine Cargo</v>
      </c>
      <c r="I1717" s="25">
        <f>OS_Raw_Data!Q1715</f>
        <v>27229443.960000001</v>
      </c>
      <c r="J1717" s="25">
        <f>OS_Raw_Data!S1715</f>
        <v>20455314.420000002</v>
      </c>
      <c r="K1717" s="15" t="b">
        <f t="shared" si="52"/>
        <v>1</v>
      </c>
      <c r="L1717" s="15" t="b">
        <f t="shared" si="53"/>
        <v>1</v>
      </c>
    </row>
    <row r="1718" spans="2:12" x14ac:dyDescent="0.55000000000000004">
      <c r="B1718" s="5">
        <v>1715</v>
      </c>
      <c r="C1718" s="15" t="s">
        <v>24267</v>
      </c>
      <c r="D1718" s="24" t="str">
        <f>OS_Raw_Data!A1716</f>
        <v>OCLM-2025-001715</v>
      </c>
      <c r="E1718" s="24" t="str">
        <f>OS_Raw_Data!B1716</f>
        <v>OPOL-2025-001715</v>
      </c>
      <c r="F1718" s="16" t="str">
        <f>OS_Raw_Data!I1716</f>
        <v>2018-08-20</v>
      </c>
      <c r="G1718" s="16" t="str">
        <f>OS_Raw_Data!J1716</f>
        <v>2018-08-28</v>
      </c>
      <c r="H1718" s="15" t="str">
        <f>OS_Raw_Data!C1716</f>
        <v>Personal Accident</v>
      </c>
      <c r="I1718" s="25">
        <f>OS_Raw_Data!Q1716</f>
        <v>142636.75</v>
      </c>
      <c r="J1718" s="25">
        <f>OS_Raw_Data!S1716</f>
        <v>123648.16</v>
      </c>
      <c r="K1718" s="15" t="b">
        <f t="shared" si="52"/>
        <v>1</v>
      </c>
      <c r="L1718" s="15" t="b">
        <f t="shared" si="53"/>
        <v>1</v>
      </c>
    </row>
    <row r="1719" spans="2:12" x14ac:dyDescent="0.55000000000000004">
      <c r="B1719" s="5">
        <v>1716</v>
      </c>
      <c r="C1719" s="15" t="s">
        <v>24267</v>
      </c>
      <c r="D1719" s="24" t="str">
        <f>OS_Raw_Data!A1717</f>
        <v>OCLM-2025-001716</v>
      </c>
      <c r="E1719" s="24" t="str">
        <f>OS_Raw_Data!B1717</f>
        <v>OPOL-2025-001716</v>
      </c>
      <c r="F1719" s="16" t="str">
        <f>OS_Raw_Data!I1717</f>
        <v>2025-10-08</v>
      </c>
      <c r="G1719" s="16" t="str">
        <f>OS_Raw_Data!J1717</f>
        <v>2025-10-25</v>
      </c>
      <c r="H1719" s="15" t="str">
        <f>OS_Raw_Data!C1717</f>
        <v>Personal Accident</v>
      </c>
      <c r="I1719" s="25">
        <f>OS_Raw_Data!Q1717</f>
        <v>184503.52</v>
      </c>
      <c r="J1719" s="25">
        <f>OS_Raw_Data!S1717</f>
        <v>157646.68</v>
      </c>
      <c r="K1719" s="15" t="b">
        <f t="shared" si="52"/>
        <v>1</v>
      </c>
      <c r="L1719" s="15" t="b">
        <f t="shared" si="53"/>
        <v>1</v>
      </c>
    </row>
    <row r="1720" spans="2:12" x14ac:dyDescent="0.55000000000000004">
      <c r="B1720" s="5">
        <v>1717</v>
      </c>
      <c r="C1720" s="15" t="s">
        <v>24267</v>
      </c>
      <c r="D1720" s="24" t="str">
        <f>OS_Raw_Data!A1718</f>
        <v>OCLM-2025-001717</v>
      </c>
      <c r="E1720" s="24" t="str">
        <f>OS_Raw_Data!B1718</f>
        <v>OPOL-2025-001717</v>
      </c>
      <c r="F1720" s="16" t="str">
        <f>OS_Raw_Data!I1718</f>
        <v>2021-11-09</v>
      </c>
      <c r="G1720" s="16" t="str">
        <f>OS_Raw_Data!J1718</f>
        <v>2021-12-04</v>
      </c>
      <c r="H1720" s="15" t="str">
        <f>OS_Raw_Data!C1718</f>
        <v>Motor Commercial</v>
      </c>
      <c r="I1720" s="25">
        <f>OS_Raw_Data!Q1718</f>
        <v>56284.39</v>
      </c>
      <c r="J1720" s="25">
        <f>OS_Raw_Data!S1718</f>
        <v>34556.230000000003</v>
      </c>
      <c r="K1720" s="15" t="b">
        <f t="shared" si="52"/>
        <v>1</v>
      </c>
      <c r="L1720" s="15" t="b">
        <f t="shared" si="53"/>
        <v>1</v>
      </c>
    </row>
    <row r="1721" spans="2:12" x14ac:dyDescent="0.55000000000000004">
      <c r="B1721" s="5">
        <v>1718</v>
      </c>
      <c r="C1721" s="15" t="s">
        <v>24267</v>
      </c>
      <c r="D1721" s="24" t="str">
        <f>OS_Raw_Data!A1719</f>
        <v>OCLM-2025-001718</v>
      </c>
      <c r="E1721" s="24" t="str">
        <f>OS_Raw_Data!B1719</f>
        <v>OPOL-2025-001718</v>
      </c>
      <c r="F1721" s="16" t="str">
        <f>OS_Raw_Data!I1719</f>
        <v>2020-06-24</v>
      </c>
      <c r="G1721" s="16" t="str">
        <f>OS_Raw_Data!J1719</f>
        <v>2020-07-20</v>
      </c>
      <c r="H1721" s="15" t="str">
        <f>OS_Raw_Data!C1719</f>
        <v>Motor Commercial</v>
      </c>
      <c r="I1721" s="25">
        <f>OS_Raw_Data!Q1719</f>
        <v>424876.4</v>
      </c>
      <c r="J1721" s="25">
        <f>OS_Raw_Data!S1719</f>
        <v>339169.41</v>
      </c>
      <c r="K1721" s="15" t="b">
        <f t="shared" si="52"/>
        <v>1</v>
      </c>
      <c r="L1721" s="15" t="b">
        <f t="shared" si="53"/>
        <v>1</v>
      </c>
    </row>
    <row r="1722" spans="2:12" x14ac:dyDescent="0.55000000000000004">
      <c r="B1722" s="5">
        <v>1719</v>
      </c>
      <c r="C1722" s="15" t="s">
        <v>24267</v>
      </c>
      <c r="D1722" s="24" t="str">
        <f>OS_Raw_Data!A1720</f>
        <v>OCLM-2025-001719</v>
      </c>
      <c r="E1722" s="24" t="str">
        <f>OS_Raw_Data!B1720</f>
        <v>OPOL-2025-001719</v>
      </c>
      <c r="F1722" s="16" t="str">
        <f>OS_Raw_Data!I1720</f>
        <v>2019-09-16</v>
      </c>
      <c r="G1722" s="16" t="str">
        <f>OS_Raw_Data!J1720</f>
        <v>2019-10-14</v>
      </c>
      <c r="H1722" s="15" t="str">
        <f>OS_Raw_Data!C1720</f>
        <v>Medical</v>
      </c>
      <c r="I1722" s="25">
        <f>OS_Raw_Data!Q1720</f>
        <v>679221.8</v>
      </c>
      <c r="J1722" s="25">
        <f>OS_Raw_Data!S1720</f>
        <v>452162.83</v>
      </c>
      <c r="K1722" s="15" t="b">
        <f t="shared" si="52"/>
        <v>1</v>
      </c>
      <c r="L1722" s="15" t="b">
        <f t="shared" si="53"/>
        <v>1</v>
      </c>
    </row>
    <row r="1723" spans="2:12" x14ac:dyDescent="0.55000000000000004">
      <c r="B1723" s="5">
        <v>1720</v>
      </c>
      <c r="C1723" s="15" t="s">
        <v>24267</v>
      </c>
      <c r="D1723" s="24" t="str">
        <f>OS_Raw_Data!A1721</f>
        <v>OCLM-2025-001720</v>
      </c>
      <c r="E1723" s="24" t="str">
        <f>OS_Raw_Data!B1721</f>
        <v>OPOL-2025-001720</v>
      </c>
      <c r="F1723" s="16" t="str">
        <f>OS_Raw_Data!I1721</f>
        <v>2024-06-01</v>
      </c>
      <c r="G1723" s="16" t="str">
        <f>OS_Raw_Data!J1721</f>
        <v>2024-06-20</v>
      </c>
      <c r="H1723" s="15" t="str">
        <f>OS_Raw_Data!C1721</f>
        <v>Liability</v>
      </c>
      <c r="I1723" s="25">
        <f>OS_Raw_Data!Q1721</f>
        <v>21625863.859999999</v>
      </c>
      <c r="J1723" s="25">
        <f>OS_Raw_Data!S1721</f>
        <v>12281183.85</v>
      </c>
      <c r="K1723" s="15" t="b">
        <f t="shared" si="52"/>
        <v>1</v>
      </c>
      <c r="L1723" s="15" t="b">
        <f t="shared" si="53"/>
        <v>1</v>
      </c>
    </row>
    <row r="1724" spans="2:12" x14ac:dyDescent="0.55000000000000004">
      <c r="B1724" s="5">
        <v>1721</v>
      </c>
      <c r="C1724" s="15" t="s">
        <v>24267</v>
      </c>
      <c r="D1724" s="24" t="str">
        <f>OS_Raw_Data!A1722</f>
        <v>OCLM-2025-001721</v>
      </c>
      <c r="E1724" s="24" t="str">
        <f>OS_Raw_Data!B1722</f>
        <v>OPOL-2025-001721</v>
      </c>
      <c r="F1724" s="16" t="str">
        <f>OS_Raw_Data!I1722</f>
        <v>2019-01-29</v>
      </c>
      <c r="G1724" s="16" t="str">
        <f>OS_Raw_Data!J1722</f>
        <v>2019-02-03</v>
      </c>
      <c r="H1724" s="15" t="str">
        <f>OS_Raw_Data!C1722</f>
        <v>Liability</v>
      </c>
      <c r="I1724" s="25">
        <f>OS_Raw_Data!Q1722</f>
        <v>98754837.359999999</v>
      </c>
      <c r="J1724" s="25">
        <f>OS_Raw_Data!S1722</f>
        <v>65226092.409999996</v>
      </c>
      <c r="K1724" s="15" t="b">
        <f t="shared" si="52"/>
        <v>1</v>
      </c>
      <c r="L1724" s="15" t="b">
        <f t="shared" si="53"/>
        <v>1</v>
      </c>
    </row>
    <row r="1725" spans="2:12" x14ac:dyDescent="0.55000000000000004">
      <c r="B1725" s="5">
        <v>1722</v>
      </c>
      <c r="C1725" s="15" t="s">
        <v>24267</v>
      </c>
      <c r="D1725" s="24" t="str">
        <f>OS_Raw_Data!A1723</f>
        <v>OCLM-2025-001722</v>
      </c>
      <c r="E1725" s="24" t="str">
        <f>OS_Raw_Data!B1723</f>
        <v>OPOL-2025-001722</v>
      </c>
      <c r="F1725" s="16" t="str">
        <f>OS_Raw_Data!I1723</f>
        <v>2026-03-14</v>
      </c>
      <c r="G1725" s="16" t="str">
        <f>OS_Raw_Data!J1723</f>
        <v>2026-04-04</v>
      </c>
      <c r="H1725" s="15" t="str">
        <f>OS_Raw_Data!C1723</f>
        <v>Motor Private</v>
      </c>
      <c r="I1725" s="25">
        <f>OS_Raw_Data!Q1723</f>
        <v>267469.15999999997</v>
      </c>
      <c r="J1725" s="25">
        <f>OS_Raw_Data!S1723</f>
        <v>220071.66</v>
      </c>
      <c r="K1725" s="15" t="b">
        <f t="shared" si="52"/>
        <v>1</v>
      </c>
      <c r="L1725" s="15" t="b">
        <f t="shared" si="53"/>
        <v>1</v>
      </c>
    </row>
    <row r="1726" spans="2:12" x14ac:dyDescent="0.55000000000000004">
      <c r="B1726" s="5">
        <v>1723</v>
      </c>
      <c r="C1726" s="15" t="s">
        <v>24267</v>
      </c>
      <c r="D1726" s="24" t="str">
        <f>OS_Raw_Data!A1724</f>
        <v>OCLM-2025-001723</v>
      </c>
      <c r="E1726" s="24" t="str">
        <f>OS_Raw_Data!B1724</f>
        <v>OPOL-2025-001723</v>
      </c>
      <c r="F1726" s="16" t="str">
        <f>OS_Raw_Data!I1724</f>
        <v>2023-04-16</v>
      </c>
      <c r="G1726" s="16" t="str">
        <f>OS_Raw_Data!J1724</f>
        <v>2023-04-22</v>
      </c>
      <c r="H1726" s="15" t="str">
        <f>OS_Raw_Data!C1724</f>
        <v>Medical</v>
      </c>
      <c r="I1726" s="25">
        <f>OS_Raw_Data!Q1724</f>
        <v>256726.46</v>
      </c>
      <c r="J1726" s="25">
        <f>OS_Raw_Data!S1724</f>
        <v>229325.3</v>
      </c>
      <c r="K1726" s="15" t="b">
        <f t="shared" si="52"/>
        <v>1</v>
      </c>
      <c r="L1726" s="15" t="b">
        <f t="shared" si="53"/>
        <v>1</v>
      </c>
    </row>
    <row r="1727" spans="2:12" x14ac:dyDescent="0.55000000000000004">
      <c r="B1727" s="5">
        <v>1724</v>
      </c>
      <c r="C1727" s="15" t="s">
        <v>24267</v>
      </c>
      <c r="D1727" s="24" t="str">
        <f>OS_Raw_Data!A1725</f>
        <v>OCLM-2025-001724</v>
      </c>
      <c r="E1727" s="24" t="str">
        <f>OS_Raw_Data!B1725</f>
        <v>OPOL-2025-001724</v>
      </c>
      <c r="F1727" s="16" t="str">
        <f>OS_Raw_Data!I1725</f>
        <v>2023-04-10</v>
      </c>
      <c r="G1727" s="16" t="str">
        <f>OS_Raw_Data!J1725</f>
        <v>2023-04-21</v>
      </c>
      <c r="H1727" s="15" t="str">
        <f>OS_Raw_Data!C1725</f>
        <v>Motor Private</v>
      </c>
      <c r="I1727" s="25">
        <f>OS_Raw_Data!Q1725</f>
        <v>282155.02</v>
      </c>
      <c r="J1727" s="25">
        <f>OS_Raw_Data!S1725</f>
        <v>206507.15</v>
      </c>
      <c r="K1727" s="15" t="b">
        <f t="shared" si="52"/>
        <v>1</v>
      </c>
      <c r="L1727" s="15" t="b">
        <f t="shared" si="53"/>
        <v>1</v>
      </c>
    </row>
    <row r="1728" spans="2:12" x14ac:dyDescent="0.55000000000000004">
      <c r="B1728" s="5">
        <v>1725</v>
      </c>
      <c r="C1728" s="15" t="s">
        <v>24267</v>
      </c>
      <c r="D1728" s="24" t="str">
        <f>OS_Raw_Data!A1726</f>
        <v>OCLM-2025-001725</v>
      </c>
      <c r="E1728" s="24" t="str">
        <f>OS_Raw_Data!B1726</f>
        <v>OPOL-2025-001725</v>
      </c>
      <c r="F1728" s="16" t="str">
        <f>OS_Raw_Data!I1726</f>
        <v>2018-05-09</v>
      </c>
      <c r="G1728" s="16" t="str">
        <f>OS_Raw_Data!J1726</f>
        <v>2018-05-12</v>
      </c>
      <c r="H1728" s="15" t="str">
        <f>OS_Raw_Data!C1726</f>
        <v>WIBA</v>
      </c>
      <c r="I1728" s="25">
        <f>OS_Raw_Data!Q1726</f>
        <v>317230.14</v>
      </c>
      <c r="J1728" s="25">
        <f>OS_Raw_Data!S1726</f>
        <v>189624.78</v>
      </c>
      <c r="K1728" s="15" t="b">
        <f t="shared" si="52"/>
        <v>1</v>
      </c>
      <c r="L1728" s="15" t="b">
        <f t="shared" si="53"/>
        <v>1</v>
      </c>
    </row>
    <row r="1729" spans="2:12" x14ac:dyDescent="0.55000000000000004">
      <c r="B1729" s="5">
        <v>1726</v>
      </c>
      <c r="C1729" s="15" t="s">
        <v>24267</v>
      </c>
      <c r="D1729" s="24" t="str">
        <f>OS_Raw_Data!A1727</f>
        <v>OCLM-2025-001726</v>
      </c>
      <c r="E1729" s="24" t="str">
        <f>OS_Raw_Data!B1727</f>
        <v>OPOL-2025-001726</v>
      </c>
      <c r="F1729" s="16" t="str">
        <f>OS_Raw_Data!I1727</f>
        <v>2019-07-02</v>
      </c>
      <c r="G1729" s="16" t="str">
        <f>OS_Raw_Data!J1727</f>
        <v>2019-07-11</v>
      </c>
      <c r="H1729" s="15" t="str">
        <f>OS_Raw_Data!C1727</f>
        <v>Personal Accident</v>
      </c>
      <c r="I1729" s="25">
        <f>OS_Raw_Data!Q1727</f>
        <v>272163.62</v>
      </c>
      <c r="J1729" s="25">
        <f>OS_Raw_Data!S1727</f>
        <v>238700.95</v>
      </c>
      <c r="K1729" s="15" t="b">
        <f t="shared" si="52"/>
        <v>1</v>
      </c>
      <c r="L1729" s="15" t="b">
        <f t="shared" si="53"/>
        <v>1</v>
      </c>
    </row>
    <row r="1730" spans="2:12" x14ac:dyDescent="0.55000000000000004">
      <c r="B1730" s="5">
        <v>1727</v>
      </c>
      <c r="C1730" s="15" t="s">
        <v>24267</v>
      </c>
      <c r="D1730" s="24" t="str">
        <f>OS_Raw_Data!A1728</f>
        <v>OCLM-2025-001727</v>
      </c>
      <c r="E1730" s="24" t="str">
        <f>OS_Raw_Data!B1728</f>
        <v>OPOL-2025-001727</v>
      </c>
      <c r="F1730" s="16" t="str">
        <f>OS_Raw_Data!I1728</f>
        <v>2025-11-27</v>
      </c>
      <c r="G1730" s="16" t="str">
        <f>OS_Raw_Data!J1728</f>
        <v>2025-12-15</v>
      </c>
      <c r="H1730" s="15" t="str">
        <f>OS_Raw_Data!C1728</f>
        <v>Medical</v>
      </c>
      <c r="I1730" s="25">
        <f>OS_Raw_Data!Q1728</f>
        <v>451940.01</v>
      </c>
      <c r="J1730" s="25">
        <f>OS_Raw_Data!S1728</f>
        <v>338986.47</v>
      </c>
      <c r="K1730" s="15" t="b">
        <f t="shared" si="52"/>
        <v>1</v>
      </c>
      <c r="L1730" s="15" t="b">
        <f t="shared" si="53"/>
        <v>1</v>
      </c>
    </row>
    <row r="1731" spans="2:12" x14ac:dyDescent="0.55000000000000004">
      <c r="B1731" s="5">
        <v>1728</v>
      </c>
      <c r="C1731" s="15" t="s">
        <v>24267</v>
      </c>
      <c r="D1731" s="24" t="str">
        <f>OS_Raw_Data!A1729</f>
        <v>OCLM-2025-001728</v>
      </c>
      <c r="E1731" s="24" t="str">
        <f>OS_Raw_Data!B1729</f>
        <v>OPOL-2025-001728</v>
      </c>
      <c r="F1731" s="16" t="str">
        <f>OS_Raw_Data!I1729</f>
        <v>2019-05-31</v>
      </c>
      <c r="G1731" s="16" t="str">
        <f>OS_Raw_Data!J1729</f>
        <v>2019-06-23</v>
      </c>
      <c r="H1731" s="15" t="str">
        <f>OS_Raw_Data!C1729</f>
        <v>Fire Domestic</v>
      </c>
      <c r="I1731" s="25">
        <f>OS_Raw_Data!Q1729</f>
        <v>487435.27</v>
      </c>
      <c r="J1731" s="25">
        <f>OS_Raw_Data!S1729</f>
        <v>399416.19</v>
      </c>
      <c r="K1731" s="15" t="b">
        <f t="shared" si="52"/>
        <v>1</v>
      </c>
      <c r="L1731" s="15" t="b">
        <f t="shared" si="53"/>
        <v>1</v>
      </c>
    </row>
    <row r="1732" spans="2:12" x14ac:dyDescent="0.55000000000000004">
      <c r="B1732" s="5">
        <v>1729</v>
      </c>
      <c r="C1732" s="15" t="s">
        <v>24267</v>
      </c>
      <c r="D1732" s="24" t="str">
        <f>OS_Raw_Data!A1730</f>
        <v>OCLM-2025-001729</v>
      </c>
      <c r="E1732" s="24" t="str">
        <f>OS_Raw_Data!B1730</f>
        <v>OPOL-2025-001729</v>
      </c>
      <c r="F1732" s="16" t="str">
        <f>OS_Raw_Data!I1730</f>
        <v>2021-07-15</v>
      </c>
      <c r="G1732" s="16" t="str">
        <f>OS_Raw_Data!J1730</f>
        <v>2021-07-27</v>
      </c>
      <c r="H1732" s="15" t="str">
        <f>OS_Raw_Data!C1730</f>
        <v>Motor Private</v>
      </c>
      <c r="I1732" s="25">
        <f>OS_Raw_Data!Q1730</f>
        <v>700709.2</v>
      </c>
      <c r="J1732" s="25">
        <f>OS_Raw_Data!S1730</f>
        <v>524875.68000000005</v>
      </c>
      <c r="K1732" s="15" t="b">
        <f t="shared" si="52"/>
        <v>1</v>
      </c>
      <c r="L1732" s="15" t="b">
        <f t="shared" si="53"/>
        <v>1</v>
      </c>
    </row>
    <row r="1733" spans="2:12" x14ac:dyDescent="0.55000000000000004">
      <c r="B1733" s="5">
        <v>1730</v>
      </c>
      <c r="C1733" s="15" t="s">
        <v>24267</v>
      </c>
      <c r="D1733" s="24" t="str">
        <f>OS_Raw_Data!A1731</f>
        <v>OCLM-2025-001730</v>
      </c>
      <c r="E1733" s="24" t="str">
        <f>OS_Raw_Data!B1731</f>
        <v>OPOL-2025-001730</v>
      </c>
      <c r="F1733" s="16" t="str">
        <f>OS_Raw_Data!I1731</f>
        <v>2024-01-12</v>
      </c>
      <c r="G1733" s="16" t="str">
        <f>OS_Raw_Data!J1731</f>
        <v>2024-02-06</v>
      </c>
      <c r="H1733" s="15" t="str">
        <f>OS_Raw_Data!C1731</f>
        <v>Engineering</v>
      </c>
      <c r="I1733" s="25">
        <f>OS_Raw_Data!Q1731</f>
        <v>20013143.890000001</v>
      </c>
      <c r="J1733" s="25">
        <f>OS_Raw_Data!S1731</f>
        <v>14134926.720000001</v>
      </c>
      <c r="K1733" s="15" t="b">
        <f t="shared" ref="K1733:K1796" si="54">F1733&lt;=G1733</f>
        <v>1</v>
      </c>
      <c r="L1733" s="15" t="b">
        <f t="shared" ref="L1733:L1796" si="55">J1733&lt;=I1733</f>
        <v>1</v>
      </c>
    </row>
    <row r="1734" spans="2:12" x14ac:dyDescent="0.55000000000000004">
      <c r="B1734" s="5">
        <v>1731</v>
      </c>
      <c r="C1734" s="15" t="s">
        <v>24267</v>
      </c>
      <c r="D1734" s="24" t="str">
        <f>OS_Raw_Data!A1732</f>
        <v>OCLM-2025-001731</v>
      </c>
      <c r="E1734" s="24" t="str">
        <f>OS_Raw_Data!B1732</f>
        <v>OPOL-2025-001731</v>
      </c>
      <c r="F1734" s="16" t="str">
        <f>OS_Raw_Data!I1732</f>
        <v>2018-11-24</v>
      </c>
      <c r="G1734" s="16" t="str">
        <f>OS_Raw_Data!J1732</f>
        <v>2018-11-29</v>
      </c>
      <c r="H1734" s="15" t="str">
        <f>OS_Raw_Data!C1732</f>
        <v>Motor Private</v>
      </c>
      <c r="I1734" s="25">
        <f>OS_Raw_Data!Q1732</f>
        <v>543722.87</v>
      </c>
      <c r="J1734" s="25">
        <f>OS_Raw_Data!S1732</f>
        <v>423916.86</v>
      </c>
      <c r="K1734" s="15" t="b">
        <f t="shared" si="54"/>
        <v>1</v>
      </c>
      <c r="L1734" s="15" t="b">
        <f t="shared" si="55"/>
        <v>1</v>
      </c>
    </row>
    <row r="1735" spans="2:12" x14ac:dyDescent="0.55000000000000004">
      <c r="B1735" s="5">
        <v>1732</v>
      </c>
      <c r="C1735" s="15" t="s">
        <v>24267</v>
      </c>
      <c r="D1735" s="24" t="str">
        <f>OS_Raw_Data!A1733</f>
        <v>OCLM-2025-001732</v>
      </c>
      <c r="E1735" s="24" t="str">
        <f>OS_Raw_Data!B1733</f>
        <v>OPOL-2025-001732</v>
      </c>
      <c r="F1735" s="16" t="str">
        <f>OS_Raw_Data!I1733</f>
        <v>2019-03-13</v>
      </c>
      <c r="G1735" s="16" t="str">
        <f>OS_Raw_Data!J1733</f>
        <v>2019-04-11</v>
      </c>
      <c r="H1735" s="15" t="str">
        <f>OS_Raw_Data!C1733</f>
        <v>Medical</v>
      </c>
      <c r="I1735" s="25">
        <f>OS_Raw_Data!Q1733</f>
        <v>528233.27</v>
      </c>
      <c r="J1735" s="25">
        <f>OS_Raw_Data!S1733</f>
        <v>408803.97</v>
      </c>
      <c r="K1735" s="15" t="b">
        <f t="shared" si="54"/>
        <v>1</v>
      </c>
      <c r="L1735" s="15" t="b">
        <f t="shared" si="55"/>
        <v>1</v>
      </c>
    </row>
    <row r="1736" spans="2:12" x14ac:dyDescent="0.55000000000000004">
      <c r="B1736" s="5">
        <v>1733</v>
      </c>
      <c r="C1736" s="15" t="s">
        <v>24267</v>
      </c>
      <c r="D1736" s="24" t="str">
        <f>OS_Raw_Data!A1734</f>
        <v>OCLM-2025-001733</v>
      </c>
      <c r="E1736" s="24" t="str">
        <f>OS_Raw_Data!B1734</f>
        <v>OPOL-2025-001733</v>
      </c>
      <c r="F1736" s="16" t="str">
        <f>OS_Raw_Data!I1734</f>
        <v>2023-08-04</v>
      </c>
      <c r="G1736" s="16" t="str">
        <f>OS_Raw_Data!J1734</f>
        <v>2023-09-03</v>
      </c>
      <c r="H1736" s="15" t="str">
        <f>OS_Raw_Data!C1734</f>
        <v>Fire Domestic</v>
      </c>
      <c r="I1736" s="25">
        <f>OS_Raw_Data!Q1734</f>
        <v>8460366.2799999993</v>
      </c>
      <c r="J1736" s="25">
        <f>OS_Raw_Data!S1734</f>
        <v>7015121.6100000003</v>
      </c>
      <c r="K1736" s="15" t="b">
        <f t="shared" si="54"/>
        <v>1</v>
      </c>
      <c r="L1736" s="15" t="b">
        <f t="shared" si="55"/>
        <v>1</v>
      </c>
    </row>
    <row r="1737" spans="2:12" x14ac:dyDescent="0.55000000000000004">
      <c r="B1737" s="5">
        <v>1734</v>
      </c>
      <c r="C1737" s="15" t="s">
        <v>24267</v>
      </c>
      <c r="D1737" s="24" t="str">
        <f>OS_Raw_Data!A1735</f>
        <v>OCLM-2025-001734</v>
      </c>
      <c r="E1737" s="24" t="str">
        <f>OS_Raw_Data!B1735</f>
        <v>OPOL-2025-001734</v>
      </c>
      <c r="F1737" s="16" t="str">
        <f>OS_Raw_Data!I1735</f>
        <v>2024-01-20</v>
      </c>
      <c r="G1737" s="16" t="str">
        <f>OS_Raw_Data!J1735</f>
        <v>2024-01-27</v>
      </c>
      <c r="H1737" s="15" t="str">
        <f>OS_Raw_Data!C1735</f>
        <v>Fire Domestic</v>
      </c>
      <c r="I1737" s="25">
        <f>OS_Raw_Data!Q1735</f>
        <v>548264.44999999995</v>
      </c>
      <c r="J1737" s="25">
        <f>OS_Raw_Data!S1735</f>
        <v>495023.54</v>
      </c>
      <c r="K1737" s="15" t="b">
        <f t="shared" si="54"/>
        <v>1</v>
      </c>
      <c r="L1737" s="15" t="b">
        <f t="shared" si="55"/>
        <v>1</v>
      </c>
    </row>
    <row r="1738" spans="2:12" x14ac:dyDescent="0.55000000000000004">
      <c r="B1738" s="5">
        <v>1735</v>
      </c>
      <c r="C1738" s="15" t="s">
        <v>24267</v>
      </c>
      <c r="D1738" s="24" t="str">
        <f>OS_Raw_Data!A1736</f>
        <v>OCLM-2025-001735</v>
      </c>
      <c r="E1738" s="24" t="str">
        <f>OS_Raw_Data!B1736</f>
        <v>OPOL-2025-001735</v>
      </c>
      <c r="F1738" s="16" t="str">
        <f>OS_Raw_Data!I1736</f>
        <v>2019-09-16</v>
      </c>
      <c r="G1738" s="16" t="str">
        <f>OS_Raw_Data!J1736</f>
        <v>2019-10-02</v>
      </c>
      <c r="H1738" s="15" t="str">
        <f>OS_Raw_Data!C1736</f>
        <v>Fire Industrial</v>
      </c>
      <c r="I1738" s="25">
        <f>OS_Raw_Data!Q1736</f>
        <v>32174332.870000001</v>
      </c>
      <c r="J1738" s="25">
        <f>OS_Raw_Data!S1736</f>
        <v>19990069.539999999</v>
      </c>
      <c r="K1738" s="15" t="b">
        <f t="shared" si="54"/>
        <v>1</v>
      </c>
      <c r="L1738" s="15" t="b">
        <f t="shared" si="55"/>
        <v>1</v>
      </c>
    </row>
    <row r="1739" spans="2:12" x14ac:dyDescent="0.55000000000000004">
      <c r="B1739" s="5">
        <v>1736</v>
      </c>
      <c r="C1739" s="15" t="s">
        <v>24267</v>
      </c>
      <c r="D1739" s="24" t="str">
        <f>OS_Raw_Data!A1737</f>
        <v>OCLM-2025-001736</v>
      </c>
      <c r="E1739" s="24" t="str">
        <f>OS_Raw_Data!B1737</f>
        <v>OPOL-2025-001736</v>
      </c>
      <c r="F1739" s="16" t="str">
        <f>OS_Raw_Data!I1737</f>
        <v>2021-03-03</v>
      </c>
      <c r="G1739" s="16" t="str">
        <f>OS_Raw_Data!J1737</f>
        <v>2021-03-19</v>
      </c>
      <c r="H1739" s="15" t="str">
        <f>OS_Raw_Data!C1737</f>
        <v>Fire Domestic</v>
      </c>
      <c r="I1739" s="25">
        <f>OS_Raw_Data!Q1737</f>
        <v>823038.7</v>
      </c>
      <c r="J1739" s="25">
        <f>OS_Raw_Data!S1737</f>
        <v>592489.77</v>
      </c>
      <c r="K1739" s="15" t="b">
        <f t="shared" si="54"/>
        <v>1</v>
      </c>
      <c r="L1739" s="15" t="b">
        <f t="shared" si="55"/>
        <v>1</v>
      </c>
    </row>
    <row r="1740" spans="2:12" x14ac:dyDescent="0.55000000000000004">
      <c r="B1740" s="5">
        <v>1737</v>
      </c>
      <c r="C1740" s="15" t="s">
        <v>24267</v>
      </c>
      <c r="D1740" s="24" t="str">
        <f>OS_Raw_Data!A1738</f>
        <v>OCLM-2025-001737</v>
      </c>
      <c r="E1740" s="24" t="str">
        <f>OS_Raw_Data!B1738</f>
        <v>OPOL-2025-001737</v>
      </c>
      <c r="F1740" s="16" t="str">
        <f>OS_Raw_Data!I1738</f>
        <v>2023-08-22</v>
      </c>
      <c r="G1740" s="16" t="str">
        <f>OS_Raw_Data!J1738</f>
        <v>2023-09-16</v>
      </c>
      <c r="H1740" s="15" t="str">
        <f>OS_Raw_Data!C1738</f>
        <v>Fire Industrial</v>
      </c>
      <c r="I1740" s="25">
        <f>OS_Raw_Data!Q1738</f>
        <v>55921754.950000003</v>
      </c>
      <c r="J1740" s="25">
        <f>OS_Raw_Data!S1738</f>
        <v>35255393.840000004</v>
      </c>
      <c r="K1740" s="15" t="b">
        <f t="shared" si="54"/>
        <v>1</v>
      </c>
      <c r="L1740" s="15" t="b">
        <f t="shared" si="55"/>
        <v>1</v>
      </c>
    </row>
    <row r="1741" spans="2:12" x14ac:dyDescent="0.55000000000000004">
      <c r="B1741" s="5">
        <v>1738</v>
      </c>
      <c r="C1741" s="15" t="s">
        <v>24267</v>
      </c>
      <c r="D1741" s="24" t="str">
        <f>OS_Raw_Data!A1739</f>
        <v>OCLM-2025-001738</v>
      </c>
      <c r="E1741" s="24" t="str">
        <f>OS_Raw_Data!B1739</f>
        <v>OPOL-2025-001738</v>
      </c>
      <c r="F1741" s="16" t="str">
        <f>OS_Raw_Data!I1739</f>
        <v>2026-05-26</v>
      </c>
      <c r="G1741" s="16" t="str">
        <f>OS_Raw_Data!J1739</f>
        <v>2026-06-13</v>
      </c>
      <c r="H1741" s="15" t="str">
        <f>OS_Raw_Data!C1739</f>
        <v>Medical</v>
      </c>
      <c r="I1741" s="25">
        <f>OS_Raw_Data!Q1739</f>
        <v>215206.78</v>
      </c>
      <c r="J1741" s="25">
        <f>OS_Raw_Data!S1739</f>
        <v>157665.29</v>
      </c>
      <c r="K1741" s="15" t="b">
        <f t="shared" si="54"/>
        <v>1</v>
      </c>
      <c r="L1741" s="15" t="b">
        <f t="shared" si="55"/>
        <v>1</v>
      </c>
    </row>
    <row r="1742" spans="2:12" x14ac:dyDescent="0.55000000000000004">
      <c r="B1742" s="5">
        <v>1739</v>
      </c>
      <c r="C1742" s="15" t="s">
        <v>24267</v>
      </c>
      <c r="D1742" s="24" t="str">
        <f>OS_Raw_Data!A1740</f>
        <v>OCLM-2025-001739</v>
      </c>
      <c r="E1742" s="24" t="str">
        <f>OS_Raw_Data!B1740</f>
        <v>OPOL-2025-001739</v>
      </c>
      <c r="F1742" s="16" t="str">
        <f>OS_Raw_Data!I1740</f>
        <v>2026-05-22</v>
      </c>
      <c r="G1742" s="16" t="str">
        <f>OS_Raw_Data!J1740</f>
        <v>2026-05-22</v>
      </c>
      <c r="H1742" s="15" t="str">
        <f>OS_Raw_Data!C1740</f>
        <v>Medical</v>
      </c>
      <c r="I1742" s="25">
        <f>OS_Raw_Data!Q1740</f>
        <v>30429.98</v>
      </c>
      <c r="J1742" s="25">
        <f>OS_Raw_Data!S1740</f>
        <v>21691.27</v>
      </c>
      <c r="K1742" s="15" t="b">
        <f t="shared" si="54"/>
        <v>1</v>
      </c>
      <c r="L1742" s="15" t="b">
        <f t="shared" si="55"/>
        <v>1</v>
      </c>
    </row>
    <row r="1743" spans="2:12" x14ac:dyDescent="0.55000000000000004">
      <c r="B1743" s="5">
        <v>1740</v>
      </c>
      <c r="C1743" s="15" t="s">
        <v>24267</v>
      </c>
      <c r="D1743" s="24" t="str">
        <f>OS_Raw_Data!A1741</f>
        <v>OCLM-2025-001740</v>
      </c>
      <c r="E1743" s="24" t="str">
        <f>OS_Raw_Data!B1741</f>
        <v>OPOL-2025-001740</v>
      </c>
      <c r="F1743" s="16" t="str">
        <f>OS_Raw_Data!I1741</f>
        <v>2024-06-20</v>
      </c>
      <c r="G1743" s="16" t="str">
        <f>OS_Raw_Data!J1741</f>
        <v>2024-06-29</v>
      </c>
      <c r="H1743" s="15" t="str">
        <f>OS_Raw_Data!C1741</f>
        <v>WIBA</v>
      </c>
      <c r="I1743" s="25">
        <f>OS_Raw_Data!Q1741</f>
        <v>687923.33</v>
      </c>
      <c r="J1743" s="25">
        <f>OS_Raw_Data!S1741</f>
        <v>484136.84</v>
      </c>
      <c r="K1743" s="15" t="b">
        <f t="shared" si="54"/>
        <v>1</v>
      </c>
      <c r="L1743" s="15" t="b">
        <f t="shared" si="55"/>
        <v>1</v>
      </c>
    </row>
    <row r="1744" spans="2:12" x14ac:dyDescent="0.55000000000000004">
      <c r="B1744" s="5">
        <v>1741</v>
      </c>
      <c r="C1744" s="15" t="s">
        <v>24267</v>
      </c>
      <c r="D1744" s="24" t="str">
        <f>OS_Raw_Data!A1742</f>
        <v>OCLM-2025-001741</v>
      </c>
      <c r="E1744" s="24" t="str">
        <f>OS_Raw_Data!B1742</f>
        <v>OPOL-2025-001741</v>
      </c>
      <c r="F1744" s="16" t="str">
        <f>OS_Raw_Data!I1742</f>
        <v>2022-02-05</v>
      </c>
      <c r="G1744" s="16" t="str">
        <f>OS_Raw_Data!J1742</f>
        <v>2022-02-17</v>
      </c>
      <c r="H1744" s="15" t="str">
        <f>OS_Raw_Data!C1742</f>
        <v>WIBA</v>
      </c>
      <c r="I1744" s="25">
        <f>OS_Raw_Data!Q1742</f>
        <v>4269010.0199999996</v>
      </c>
      <c r="J1744" s="25">
        <f>OS_Raw_Data!S1742</f>
        <v>3379342.39</v>
      </c>
      <c r="K1744" s="15" t="b">
        <f t="shared" si="54"/>
        <v>1</v>
      </c>
      <c r="L1744" s="15" t="b">
        <f t="shared" si="55"/>
        <v>1</v>
      </c>
    </row>
    <row r="1745" spans="2:12" x14ac:dyDescent="0.55000000000000004">
      <c r="B1745" s="5">
        <v>1742</v>
      </c>
      <c r="C1745" s="15" t="s">
        <v>24267</v>
      </c>
      <c r="D1745" s="24" t="str">
        <f>OS_Raw_Data!A1743</f>
        <v>OCLM-2025-001742</v>
      </c>
      <c r="E1745" s="24" t="str">
        <f>OS_Raw_Data!B1743</f>
        <v>OPOL-2025-001742</v>
      </c>
      <c r="F1745" s="16" t="str">
        <f>OS_Raw_Data!I1743</f>
        <v>2023-04-10</v>
      </c>
      <c r="G1745" s="16" t="str">
        <f>OS_Raw_Data!J1743</f>
        <v>2023-04-27</v>
      </c>
      <c r="H1745" s="15" t="str">
        <f>OS_Raw_Data!C1743</f>
        <v>Fire Industrial</v>
      </c>
      <c r="I1745" s="25">
        <f>OS_Raw_Data!Q1743</f>
        <v>65520115.25</v>
      </c>
      <c r="J1745" s="25">
        <f>OS_Raw_Data!S1743</f>
        <v>44739902.25</v>
      </c>
      <c r="K1745" s="15" t="b">
        <f t="shared" si="54"/>
        <v>1</v>
      </c>
      <c r="L1745" s="15" t="b">
        <f t="shared" si="55"/>
        <v>1</v>
      </c>
    </row>
    <row r="1746" spans="2:12" x14ac:dyDescent="0.55000000000000004">
      <c r="B1746" s="5">
        <v>1743</v>
      </c>
      <c r="C1746" s="15" t="s">
        <v>24267</v>
      </c>
      <c r="D1746" s="24" t="str">
        <f>OS_Raw_Data!A1744</f>
        <v>OCLM-2025-001743</v>
      </c>
      <c r="E1746" s="24" t="str">
        <f>OS_Raw_Data!B1744</f>
        <v>OPOL-2025-001743</v>
      </c>
      <c r="F1746" s="16" t="str">
        <f>OS_Raw_Data!I1744</f>
        <v>2024-10-29</v>
      </c>
      <c r="G1746" s="16" t="str">
        <f>OS_Raw_Data!J1744</f>
        <v>2024-11-07</v>
      </c>
      <c r="H1746" s="15" t="str">
        <f>OS_Raw_Data!C1744</f>
        <v>Fire Industrial</v>
      </c>
      <c r="I1746" s="25">
        <f>OS_Raw_Data!Q1744</f>
        <v>43704425.939999998</v>
      </c>
      <c r="J1746" s="25">
        <f>OS_Raw_Data!S1744</f>
        <v>21129351.34</v>
      </c>
      <c r="K1746" s="15" t="b">
        <f t="shared" si="54"/>
        <v>1</v>
      </c>
      <c r="L1746" s="15" t="b">
        <f t="shared" si="55"/>
        <v>1</v>
      </c>
    </row>
    <row r="1747" spans="2:12" x14ac:dyDescent="0.55000000000000004">
      <c r="B1747" s="5">
        <v>1744</v>
      </c>
      <c r="C1747" s="15" t="s">
        <v>24267</v>
      </c>
      <c r="D1747" s="24" t="str">
        <f>OS_Raw_Data!A1745</f>
        <v>OCLM-2025-001744</v>
      </c>
      <c r="E1747" s="24" t="str">
        <f>OS_Raw_Data!B1745</f>
        <v>OPOL-2025-001744</v>
      </c>
      <c r="F1747" s="16" t="str">
        <f>OS_Raw_Data!I1745</f>
        <v>2025-03-05</v>
      </c>
      <c r="G1747" s="16" t="str">
        <f>OS_Raw_Data!J1745</f>
        <v>2025-04-04</v>
      </c>
      <c r="H1747" s="15" t="str">
        <f>OS_Raw_Data!C1745</f>
        <v>Medical</v>
      </c>
      <c r="I1747" s="25">
        <f>OS_Raw_Data!Q1745</f>
        <v>850916.7</v>
      </c>
      <c r="J1747" s="25">
        <f>OS_Raw_Data!S1745</f>
        <v>659761.80000000005</v>
      </c>
      <c r="K1747" s="15" t="b">
        <f t="shared" si="54"/>
        <v>1</v>
      </c>
      <c r="L1747" s="15" t="b">
        <f t="shared" si="55"/>
        <v>1</v>
      </c>
    </row>
    <row r="1748" spans="2:12" x14ac:dyDescent="0.55000000000000004">
      <c r="B1748" s="5">
        <v>1745</v>
      </c>
      <c r="C1748" s="15" t="s">
        <v>24267</v>
      </c>
      <c r="D1748" s="24" t="str">
        <f>OS_Raw_Data!A1746</f>
        <v>OCLM-2025-001745</v>
      </c>
      <c r="E1748" s="24" t="str">
        <f>OS_Raw_Data!B1746</f>
        <v>OPOL-2025-001745</v>
      </c>
      <c r="F1748" s="16" t="str">
        <f>OS_Raw_Data!I1746</f>
        <v>2023-11-14</v>
      </c>
      <c r="G1748" s="16" t="str">
        <f>OS_Raw_Data!J1746</f>
        <v>2023-11-16</v>
      </c>
      <c r="H1748" s="15" t="str">
        <f>OS_Raw_Data!C1746</f>
        <v>Fire Domestic</v>
      </c>
      <c r="I1748" s="25">
        <f>OS_Raw_Data!Q1746</f>
        <v>827877.38</v>
      </c>
      <c r="J1748" s="25">
        <f>OS_Raw_Data!S1746</f>
        <v>644685.31999999995</v>
      </c>
      <c r="K1748" s="15" t="b">
        <f t="shared" si="54"/>
        <v>1</v>
      </c>
      <c r="L1748" s="15" t="b">
        <f t="shared" si="55"/>
        <v>1</v>
      </c>
    </row>
    <row r="1749" spans="2:12" x14ac:dyDescent="0.55000000000000004">
      <c r="B1749" s="5">
        <v>1746</v>
      </c>
      <c r="C1749" s="15" t="s">
        <v>24267</v>
      </c>
      <c r="D1749" s="24" t="str">
        <f>OS_Raw_Data!A1747</f>
        <v>OCLM-2025-001746</v>
      </c>
      <c r="E1749" s="24" t="str">
        <f>OS_Raw_Data!B1747</f>
        <v>OPOL-2025-001746</v>
      </c>
      <c r="F1749" s="16" t="str">
        <f>OS_Raw_Data!I1747</f>
        <v>2025-07-25</v>
      </c>
      <c r="G1749" s="16" t="str">
        <f>OS_Raw_Data!J1747</f>
        <v>2025-08-18</v>
      </c>
      <c r="H1749" s="15" t="str">
        <f>OS_Raw_Data!C1747</f>
        <v>Motor Private</v>
      </c>
      <c r="I1749" s="25">
        <f>OS_Raw_Data!Q1747</f>
        <v>1873372.44</v>
      </c>
      <c r="J1749" s="25">
        <f>OS_Raw_Data!S1747</f>
        <v>1259002.3999999999</v>
      </c>
      <c r="K1749" s="15" t="b">
        <f t="shared" si="54"/>
        <v>1</v>
      </c>
      <c r="L1749" s="15" t="b">
        <f t="shared" si="55"/>
        <v>1</v>
      </c>
    </row>
    <row r="1750" spans="2:12" x14ac:dyDescent="0.55000000000000004">
      <c r="B1750" s="5">
        <v>1747</v>
      </c>
      <c r="C1750" s="15" t="s">
        <v>24267</v>
      </c>
      <c r="D1750" s="24" t="str">
        <f>OS_Raw_Data!A1748</f>
        <v>OCLM-2025-001747</v>
      </c>
      <c r="E1750" s="24" t="str">
        <f>OS_Raw_Data!B1748</f>
        <v>OPOL-2025-001747</v>
      </c>
      <c r="F1750" s="16" t="str">
        <f>OS_Raw_Data!I1748</f>
        <v>2024-10-21</v>
      </c>
      <c r="G1750" s="16" t="str">
        <f>OS_Raw_Data!J1748</f>
        <v>2024-10-26</v>
      </c>
      <c r="H1750" s="15" t="str">
        <f>OS_Raw_Data!C1748</f>
        <v>Marine Cargo</v>
      </c>
      <c r="I1750" s="25">
        <f>OS_Raw_Data!Q1748</f>
        <v>57544643.810000002</v>
      </c>
      <c r="J1750" s="25">
        <f>OS_Raw_Data!S1748</f>
        <v>37720213.32</v>
      </c>
      <c r="K1750" s="15" t="b">
        <f t="shared" si="54"/>
        <v>1</v>
      </c>
      <c r="L1750" s="15" t="b">
        <f t="shared" si="55"/>
        <v>1</v>
      </c>
    </row>
    <row r="1751" spans="2:12" x14ac:dyDescent="0.55000000000000004">
      <c r="B1751" s="5">
        <v>1748</v>
      </c>
      <c r="C1751" s="15" t="s">
        <v>24267</v>
      </c>
      <c r="D1751" s="24" t="str">
        <f>OS_Raw_Data!A1749</f>
        <v>OCLM-2025-001748</v>
      </c>
      <c r="E1751" s="24" t="str">
        <f>OS_Raw_Data!B1749</f>
        <v>OPOL-2025-001748</v>
      </c>
      <c r="F1751" s="16" t="str">
        <f>OS_Raw_Data!I1749</f>
        <v>2018-08-20</v>
      </c>
      <c r="G1751" s="16" t="str">
        <f>OS_Raw_Data!J1749</f>
        <v>2018-09-19</v>
      </c>
      <c r="H1751" s="15" t="str">
        <f>OS_Raw_Data!C1749</f>
        <v>Engineering</v>
      </c>
      <c r="I1751" s="25">
        <f>OS_Raw_Data!Q1749</f>
        <v>26430820.760000002</v>
      </c>
      <c r="J1751" s="25">
        <f>OS_Raw_Data!S1749</f>
        <v>16061823.26</v>
      </c>
      <c r="K1751" s="15" t="b">
        <f t="shared" si="54"/>
        <v>1</v>
      </c>
      <c r="L1751" s="15" t="b">
        <f t="shared" si="55"/>
        <v>1</v>
      </c>
    </row>
    <row r="1752" spans="2:12" x14ac:dyDescent="0.55000000000000004">
      <c r="B1752" s="5">
        <v>1749</v>
      </c>
      <c r="C1752" s="15" t="s">
        <v>24267</v>
      </c>
      <c r="D1752" s="24" t="str">
        <f>OS_Raw_Data!A1750</f>
        <v>OCLM-2025-001749</v>
      </c>
      <c r="E1752" s="24" t="str">
        <f>OS_Raw_Data!B1750</f>
        <v>OPOL-2025-001749</v>
      </c>
      <c r="F1752" s="16" t="str">
        <f>OS_Raw_Data!I1750</f>
        <v>2021-07-02</v>
      </c>
      <c r="G1752" s="16" t="str">
        <f>OS_Raw_Data!J1750</f>
        <v>2021-07-09</v>
      </c>
      <c r="H1752" s="15" t="str">
        <f>OS_Raw_Data!C1750</f>
        <v>Liability</v>
      </c>
      <c r="I1752" s="25">
        <f>OS_Raw_Data!Q1750</f>
        <v>26570897.960000001</v>
      </c>
      <c r="J1752" s="25">
        <f>OS_Raw_Data!S1750</f>
        <v>11685355.01</v>
      </c>
      <c r="K1752" s="15" t="b">
        <f t="shared" si="54"/>
        <v>1</v>
      </c>
      <c r="L1752" s="15" t="b">
        <f t="shared" si="55"/>
        <v>1</v>
      </c>
    </row>
    <row r="1753" spans="2:12" x14ac:dyDescent="0.55000000000000004">
      <c r="B1753" s="5">
        <v>1750</v>
      </c>
      <c r="C1753" s="15" t="s">
        <v>24267</v>
      </c>
      <c r="D1753" s="24" t="str">
        <f>OS_Raw_Data!A1751</f>
        <v>OCLM-2025-001750</v>
      </c>
      <c r="E1753" s="24" t="str">
        <f>OS_Raw_Data!B1751</f>
        <v>OPOL-2025-001750</v>
      </c>
      <c r="F1753" s="16" t="str">
        <f>OS_Raw_Data!I1751</f>
        <v>2021-06-30</v>
      </c>
      <c r="G1753" s="16" t="str">
        <f>OS_Raw_Data!J1751</f>
        <v>2021-07-20</v>
      </c>
      <c r="H1753" s="15" t="str">
        <f>OS_Raw_Data!C1751</f>
        <v>WIBA</v>
      </c>
      <c r="I1753" s="25">
        <f>OS_Raw_Data!Q1751</f>
        <v>717198.14</v>
      </c>
      <c r="J1753" s="25">
        <f>OS_Raw_Data!S1751</f>
        <v>416716.05</v>
      </c>
      <c r="K1753" s="15" t="b">
        <f t="shared" si="54"/>
        <v>1</v>
      </c>
      <c r="L1753" s="15" t="b">
        <f t="shared" si="55"/>
        <v>1</v>
      </c>
    </row>
    <row r="1754" spans="2:12" x14ac:dyDescent="0.55000000000000004">
      <c r="B1754" s="5">
        <v>1751</v>
      </c>
      <c r="C1754" s="15" t="s">
        <v>24267</v>
      </c>
      <c r="D1754" s="24" t="str">
        <f>OS_Raw_Data!A1752</f>
        <v>OCLM-2025-001751</v>
      </c>
      <c r="E1754" s="24" t="str">
        <f>OS_Raw_Data!B1752</f>
        <v>OPOL-2025-001751</v>
      </c>
      <c r="F1754" s="16" t="str">
        <f>OS_Raw_Data!I1752</f>
        <v>2024-05-11</v>
      </c>
      <c r="G1754" s="16" t="str">
        <f>OS_Raw_Data!J1752</f>
        <v>2024-05-13</v>
      </c>
      <c r="H1754" s="15" t="str">
        <f>OS_Raw_Data!C1752</f>
        <v>Fire Industrial</v>
      </c>
      <c r="I1754" s="25">
        <f>OS_Raw_Data!Q1752</f>
        <v>121788674.89</v>
      </c>
      <c r="J1754" s="25">
        <f>OS_Raw_Data!S1752</f>
        <v>87035655.530000001</v>
      </c>
      <c r="K1754" s="15" t="b">
        <f t="shared" si="54"/>
        <v>1</v>
      </c>
      <c r="L1754" s="15" t="b">
        <f t="shared" si="55"/>
        <v>1</v>
      </c>
    </row>
    <row r="1755" spans="2:12" x14ac:dyDescent="0.55000000000000004">
      <c r="B1755" s="5">
        <v>1752</v>
      </c>
      <c r="C1755" s="15" t="s">
        <v>24267</v>
      </c>
      <c r="D1755" s="24" t="str">
        <f>OS_Raw_Data!A1753</f>
        <v>OCLM-2025-001752</v>
      </c>
      <c r="E1755" s="24" t="str">
        <f>OS_Raw_Data!B1753</f>
        <v>OPOL-2025-001752</v>
      </c>
      <c r="F1755" s="16" t="str">
        <f>OS_Raw_Data!I1753</f>
        <v>2019-03-31</v>
      </c>
      <c r="G1755" s="16" t="str">
        <f>OS_Raw_Data!J1753</f>
        <v>2019-04-16</v>
      </c>
      <c r="H1755" s="15" t="str">
        <f>OS_Raw_Data!C1753</f>
        <v>Liability</v>
      </c>
      <c r="I1755" s="25">
        <f>OS_Raw_Data!Q1753</f>
        <v>18362152.899999999</v>
      </c>
      <c r="J1755" s="25">
        <f>OS_Raw_Data!S1753</f>
        <v>11552110.5</v>
      </c>
      <c r="K1755" s="15" t="b">
        <f t="shared" si="54"/>
        <v>1</v>
      </c>
      <c r="L1755" s="15" t="b">
        <f t="shared" si="55"/>
        <v>1</v>
      </c>
    </row>
    <row r="1756" spans="2:12" x14ac:dyDescent="0.55000000000000004">
      <c r="B1756" s="5">
        <v>1753</v>
      </c>
      <c r="C1756" s="15" t="s">
        <v>24267</v>
      </c>
      <c r="D1756" s="24" t="str">
        <f>OS_Raw_Data!A1754</f>
        <v>OCLM-2025-001753</v>
      </c>
      <c r="E1756" s="24" t="str">
        <f>OS_Raw_Data!B1754</f>
        <v>OPOL-2025-001753</v>
      </c>
      <c r="F1756" s="16" t="str">
        <f>OS_Raw_Data!I1754</f>
        <v>2026-10-12</v>
      </c>
      <c r="G1756" s="16" t="str">
        <f>OS_Raw_Data!J1754</f>
        <v>2026-10-17</v>
      </c>
      <c r="H1756" s="15" t="str">
        <f>OS_Raw_Data!C1754</f>
        <v>Liability</v>
      </c>
      <c r="I1756" s="25">
        <f>OS_Raw_Data!Q1754</f>
        <v>9494524.8300000001</v>
      </c>
      <c r="J1756" s="25">
        <f>OS_Raw_Data!S1754</f>
        <v>7094724.75</v>
      </c>
      <c r="K1756" s="15" t="b">
        <f t="shared" si="54"/>
        <v>1</v>
      </c>
      <c r="L1756" s="15" t="b">
        <f t="shared" si="55"/>
        <v>1</v>
      </c>
    </row>
    <row r="1757" spans="2:12" x14ac:dyDescent="0.55000000000000004">
      <c r="B1757" s="5">
        <v>1754</v>
      </c>
      <c r="C1757" s="15" t="s">
        <v>24267</v>
      </c>
      <c r="D1757" s="24" t="str">
        <f>OS_Raw_Data!A1755</f>
        <v>OCLM-2025-001754</v>
      </c>
      <c r="E1757" s="24" t="str">
        <f>OS_Raw_Data!B1755</f>
        <v>OPOL-2025-001754</v>
      </c>
      <c r="F1757" s="16" t="str">
        <f>OS_Raw_Data!I1755</f>
        <v>2022-09-11</v>
      </c>
      <c r="G1757" s="16" t="str">
        <f>OS_Raw_Data!J1755</f>
        <v>2022-09-24</v>
      </c>
      <c r="H1757" s="15" t="str">
        <f>OS_Raw_Data!C1755</f>
        <v>Medical</v>
      </c>
      <c r="I1757" s="25">
        <f>OS_Raw_Data!Q1755</f>
        <v>738004.2</v>
      </c>
      <c r="J1757" s="25">
        <f>OS_Raw_Data!S1755</f>
        <v>615721.34</v>
      </c>
      <c r="K1757" s="15" t="b">
        <f t="shared" si="54"/>
        <v>1</v>
      </c>
      <c r="L1757" s="15" t="b">
        <f t="shared" si="55"/>
        <v>1</v>
      </c>
    </row>
    <row r="1758" spans="2:12" x14ac:dyDescent="0.55000000000000004">
      <c r="B1758" s="5">
        <v>1755</v>
      </c>
      <c r="C1758" s="15" t="s">
        <v>24267</v>
      </c>
      <c r="D1758" s="24" t="str">
        <f>OS_Raw_Data!A1756</f>
        <v>OCLM-2025-001755</v>
      </c>
      <c r="E1758" s="24" t="str">
        <f>OS_Raw_Data!B1756</f>
        <v>OPOL-2025-001755</v>
      </c>
      <c r="F1758" s="16" t="str">
        <f>OS_Raw_Data!I1756</f>
        <v>2021-06-09</v>
      </c>
      <c r="G1758" s="16" t="str">
        <f>OS_Raw_Data!J1756</f>
        <v>2021-06-24</v>
      </c>
      <c r="H1758" s="15" t="str">
        <f>OS_Raw_Data!C1756</f>
        <v>Marine Cargo</v>
      </c>
      <c r="I1758" s="25">
        <f>OS_Raw_Data!Q1756</f>
        <v>3481173.6</v>
      </c>
      <c r="J1758" s="25">
        <f>OS_Raw_Data!S1756</f>
        <v>2236194.2400000002</v>
      </c>
      <c r="K1758" s="15" t="b">
        <f t="shared" si="54"/>
        <v>1</v>
      </c>
      <c r="L1758" s="15" t="b">
        <f t="shared" si="55"/>
        <v>1</v>
      </c>
    </row>
    <row r="1759" spans="2:12" x14ac:dyDescent="0.55000000000000004">
      <c r="B1759" s="5">
        <v>1756</v>
      </c>
      <c r="C1759" s="15" t="s">
        <v>24267</v>
      </c>
      <c r="D1759" s="24" t="str">
        <f>OS_Raw_Data!A1757</f>
        <v>OCLM-2025-001756</v>
      </c>
      <c r="E1759" s="24" t="str">
        <f>OS_Raw_Data!B1757</f>
        <v>OPOL-2025-001756</v>
      </c>
      <c r="F1759" s="16" t="str">
        <f>OS_Raw_Data!I1757</f>
        <v>2020-07-09</v>
      </c>
      <c r="G1759" s="16" t="str">
        <f>OS_Raw_Data!J1757</f>
        <v>2020-07-23</v>
      </c>
      <c r="H1759" s="15" t="str">
        <f>OS_Raw_Data!C1757</f>
        <v>WIBA</v>
      </c>
      <c r="I1759" s="25">
        <f>OS_Raw_Data!Q1757</f>
        <v>831626.09</v>
      </c>
      <c r="J1759" s="25">
        <f>OS_Raw_Data!S1757</f>
        <v>626004.02</v>
      </c>
      <c r="K1759" s="15" t="b">
        <f t="shared" si="54"/>
        <v>1</v>
      </c>
      <c r="L1759" s="15" t="b">
        <f t="shared" si="55"/>
        <v>1</v>
      </c>
    </row>
    <row r="1760" spans="2:12" x14ac:dyDescent="0.55000000000000004">
      <c r="B1760" s="5">
        <v>1757</v>
      </c>
      <c r="C1760" s="15" t="s">
        <v>24267</v>
      </c>
      <c r="D1760" s="24" t="str">
        <f>OS_Raw_Data!A1758</f>
        <v>OCLM-2025-001757</v>
      </c>
      <c r="E1760" s="24" t="str">
        <f>OS_Raw_Data!B1758</f>
        <v>OPOL-2025-001757</v>
      </c>
      <c r="F1760" s="16" t="str">
        <f>OS_Raw_Data!I1758</f>
        <v>2020-02-15</v>
      </c>
      <c r="G1760" s="16" t="str">
        <f>OS_Raw_Data!J1758</f>
        <v>2020-02-27</v>
      </c>
      <c r="H1760" s="15" t="str">
        <f>OS_Raw_Data!C1758</f>
        <v>Personal Accident</v>
      </c>
      <c r="I1760" s="25">
        <f>OS_Raw_Data!Q1758</f>
        <v>607403.46</v>
      </c>
      <c r="J1760" s="25">
        <f>OS_Raw_Data!S1758</f>
        <v>434078.94</v>
      </c>
      <c r="K1760" s="15" t="b">
        <f t="shared" si="54"/>
        <v>1</v>
      </c>
      <c r="L1760" s="15" t="b">
        <f t="shared" si="55"/>
        <v>1</v>
      </c>
    </row>
    <row r="1761" spans="2:12" x14ac:dyDescent="0.55000000000000004">
      <c r="B1761" s="5">
        <v>1758</v>
      </c>
      <c r="C1761" s="15" t="s">
        <v>24267</v>
      </c>
      <c r="D1761" s="24" t="str">
        <f>OS_Raw_Data!A1759</f>
        <v>OCLM-2025-001758</v>
      </c>
      <c r="E1761" s="24" t="str">
        <f>OS_Raw_Data!B1759</f>
        <v>OPOL-2025-001758</v>
      </c>
      <c r="F1761" s="16" t="str">
        <f>OS_Raw_Data!I1759</f>
        <v>2020-02-10</v>
      </c>
      <c r="G1761" s="16" t="str">
        <f>OS_Raw_Data!J1759</f>
        <v>2020-03-07</v>
      </c>
      <c r="H1761" s="15" t="str">
        <f>OS_Raw_Data!C1759</f>
        <v>WIBA</v>
      </c>
      <c r="I1761" s="25">
        <f>OS_Raw_Data!Q1759</f>
        <v>1716459.68</v>
      </c>
      <c r="J1761" s="25">
        <f>OS_Raw_Data!S1759</f>
        <v>1075823.69</v>
      </c>
      <c r="K1761" s="15" t="b">
        <f t="shared" si="54"/>
        <v>1</v>
      </c>
      <c r="L1761" s="15" t="b">
        <f t="shared" si="55"/>
        <v>1</v>
      </c>
    </row>
    <row r="1762" spans="2:12" x14ac:dyDescent="0.55000000000000004">
      <c r="B1762" s="5">
        <v>1759</v>
      </c>
      <c r="C1762" s="15" t="s">
        <v>24267</v>
      </c>
      <c r="D1762" s="24" t="str">
        <f>OS_Raw_Data!A1760</f>
        <v>OCLM-2025-001759</v>
      </c>
      <c r="E1762" s="24" t="str">
        <f>OS_Raw_Data!B1760</f>
        <v>OPOL-2025-001759</v>
      </c>
      <c r="F1762" s="16" t="str">
        <f>OS_Raw_Data!I1760</f>
        <v>2021-05-15</v>
      </c>
      <c r="G1762" s="16" t="str">
        <f>OS_Raw_Data!J1760</f>
        <v>2021-05-24</v>
      </c>
      <c r="H1762" s="15" t="str">
        <f>OS_Raw_Data!C1760</f>
        <v>Marine Cargo</v>
      </c>
      <c r="I1762" s="25">
        <f>OS_Raw_Data!Q1760</f>
        <v>14097762.529999999</v>
      </c>
      <c r="J1762" s="25">
        <f>OS_Raw_Data!S1760</f>
        <v>9163153.0399999991</v>
      </c>
      <c r="K1762" s="15" t="b">
        <f t="shared" si="54"/>
        <v>1</v>
      </c>
      <c r="L1762" s="15" t="b">
        <f t="shared" si="55"/>
        <v>1</v>
      </c>
    </row>
    <row r="1763" spans="2:12" x14ac:dyDescent="0.55000000000000004">
      <c r="B1763" s="5">
        <v>1760</v>
      </c>
      <c r="C1763" s="15" t="s">
        <v>24267</v>
      </c>
      <c r="D1763" s="24" t="str">
        <f>OS_Raw_Data!A1761</f>
        <v>OCLM-2025-001760</v>
      </c>
      <c r="E1763" s="24" t="str">
        <f>OS_Raw_Data!B1761</f>
        <v>OPOL-2025-001760</v>
      </c>
      <c r="F1763" s="16" t="str">
        <f>OS_Raw_Data!I1761</f>
        <v>2022-02-20</v>
      </c>
      <c r="G1763" s="16" t="str">
        <f>OS_Raw_Data!J1761</f>
        <v>2022-03-07</v>
      </c>
      <c r="H1763" s="15" t="str">
        <f>OS_Raw_Data!C1761</f>
        <v>Personal Accident</v>
      </c>
      <c r="I1763" s="25">
        <f>OS_Raw_Data!Q1761</f>
        <v>1397987.46</v>
      </c>
      <c r="J1763" s="25">
        <f>OS_Raw_Data!S1761</f>
        <v>1051630.3799999999</v>
      </c>
      <c r="K1763" s="15" t="b">
        <f t="shared" si="54"/>
        <v>1</v>
      </c>
      <c r="L1763" s="15" t="b">
        <f t="shared" si="55"/>
        <v>1</v>
      </c>
    </row>
    <row r="1764" spans="2:12" x14ac:dyDescent="0.55000000000000004">
      <c r="B1764" s="5">
        <v>1761</v>
      </c>
      <c r="C1764" s="15" t="s">
        <v>24267</v>
      </c>
      <c r="D1764" s="24" t="str">
        <f>OS_Raw_Data!A1762</f>
        <v>OCLM-2025-001761</v>
      </c>
      <c r="E1764" s="24" t="str">
        <f>OS_Raw_Data!B1762</f>
        <v>OPOL-2025-001761</v>
      </c>
      <c r="F1764" s="16" t="str">
        <f>OS_Raw_Data!I1762</f>
        <v>2018-09-15</v>
      </c>
      <c r="G1764" s="16" t="str">
        <f>OS_Raw_Data!J1762</f>
        <v>2018-10-01</v>
      </c>
      <c r="H1764" s="15" t="str">
        <f>OS_Raw_Data!C1762</f>
        <v>Medical</v>
      </c>
      <c r="I1764" s="25">
        <f>OS_Raw_Data!Q1762</f>
        <v>439443.28</v>
      </c>
      <c r="J1764" s="25">
        <f>OS_Raw_Data!S1762</f>
        <v>373001.89</v>
      </c>
      <c r="K1764" s="15" t="b">
        <f t="shared" si="54"/>
        <v>1</v>
      </c>
      <c r="L1764" s="15" t="b">
        <f t="shared" si="55"/>
        <v>1</v>
      </c>
    </row>
    <row r="1765" spans="2:12" x14ac:dyDescent="0.55000000000000004">
      <c r="B1765" s="5">
        <v>1762</v>
      </c>
      <c r="C1765" s="15" t="s">
        <v>24267</v>
      </c>
      <c r="D1765" s="24" t="str">
        <f>OS_Raw_Data!A1763</f>
        <v>OCLM-2025-001762</v>
      </c>
      <c r="E1765" s="24" t="str">
        <f>OS_Raw_Data!B1763</f>
        <v>OPOL-2025-001762</v>
      </c>
      <c r="F1765" s="16" t="str">
        <f>OS_Raw_Data!I1763</f>
        <v>2020-09-17</v>
      </c>
      <c r="G1765" s="16" t="str">
        <f>OS_Raw_Data!J1763</f>
        <v>2020-09-28</v>
      </c>
      <c r="H1765" s="15" t="str">
        <f>OS_Raw_Data!C1763</f>
        <v>Marine Cargo</v>
      </c>
      <c r="I1765" s="25">
        <f>OS_Raw_Data!Q1763</f>
        <v>615506.34</v>
      </c>
      <c r="J1765" s="25">
        <f>OS_Raw_Data!S1763</f>
        <v>287139.25</v>
      </c>
      <c r="K1765" s="15" t="b">
        <f t="shared" si="54"/>
        <v>1</v>
      </c>
      <c r="L1765" s="15" t="b">
        <f t="shared" si="55"/>
        <v>1</v>
      </c>
    </row>
    <row r="1766" spans="2:12" x14ac:dyDescent="0.55000000000000004">
      <c r="B1766" s="5">
        <v>1763</v>
      </c>
      <c r="C1766" s="15" t="s">
        <v>24267</v>
      </c>
      <c r="D1766" s="24" t="str">
        <f>OS_Raw_Data!A1764</f>
        <v>OCLM-2025-001763</v>
      </c>
      <c r="E1766" s="24" t="str">
        <f>OS_Raw_Data!B1764</f>
        <v>OPOL-2025-001763</v>
      </c>
      <c r="F1766" s="16" t="str">
        <f>OS_Raw_Data!I1764</f>
        <v>2018-08-07</v>
      </c>
      <c r="G1766" s="16" t="str">
        <f>OS_Raw_Data!J1764</f>
        <v>2018-09-03</v>
      </c>
      <c r="H1766" s="15" t="str">
        <f>OS_Raw_Data!C1764</f>
        <v>Fire Industrial</v>
      </c>
      <c r="I1766" s="25">
        <f>OS_Raw_Data!Q1764</f>
        <v>27792108.289999999</v>
      </c>
      <c r="J1766" s="25">
        <f>OS_Raw_Data!S1764</f>
        <v>12085350.84</v>
      </c>
      <c r="K1766" s="15" t="b">
        <f t="shared" si="54"/>
        <v>1</v>
      </c>
      <c r="L1766" s="15" t="b">
        <f t="shared" si="55"/>
        <v>1</v>
      </c>
    </row>
    <row r="1767" spans="2:12" x14ac:dyDescent="0.55000000000000004">
      <c r="B1767" s="5">
        <v>1764</v>
      </c>
      <c r="C1767" s="15" t="s">
        <v>24267</v>
      </c>
      <c r="D1767" s="24" t="str">
        <f>OS_Raw_Data!A1765</f>
        <v>OCLM-2025-001764</v>
      </c>
      <c r="E1767" s="24" t="str">
        <f>OS_Raw_Data!B1765</f>
        <v>OPOL-2025-001764</v>
      </c>
      <c r="F1767" s="16" t="str">
        <f>OS_Raw_Data!I1765</f>
        <v>2021-08-21</v>
      </c>
      <c r="G1767" s="16" t="str">
        <f>OS_Raw_Data!J1765</f>
        <v>2021-08-26</v>
      </c>
      <c r="H1767" s="15" t="str">
        <f>OS_Raw_Data!C1765</f>
        <v>Motor Private</v>
      </c>
      <c r="I1767" s="25">
        <f>OS_Raw_Data!Q1765</f>
        <v>180862.59</v>
      </c>
      <c r="J1767" s="25">
        <f>OS_Raw_Data!S1765</f>
        <v>151003.60999999999</v>
      </c>
      <c r="K1767" s="15" t="b">
        <f t="shared" si="54"/>
        <v>1</v>
      </c>
      <c r="L1767" s="15" t="b">
        <f t="shared" si="55"/>
        <v>1</v>
      </c>
    </row>
    <row r="1768" spans="2:12" x14ac:dyDescent="0.55000000000000004">
      <c r="B1768" s="5">
        <v>1765</v>
      </c>
      <c r="C1768" s="15" t="s">
        <v>24267</v>
      </c>
      <c r="D1768" s="24" t="str">
        <f>OS_Raw_Data!A1766</f>
        <v>OCLM-2025-001765</v>
      </c>
      <c r="E1768" s="24" t="str">
        <f>OS_Raw_Data!B1766</f>
        <v>OPOL-2025-001765</v>
      </c>
      <c r="F1768" s="16" t="str">
        <f>OS_Raw_Data!I1766</f>
        <v>2023-04-17</v>
      </c>
      <c r="G1768" s="16" t="str">
        <f>OS_Raw_Data!J1766</f>
        <v>2023-05-08</v>
      </c>
      <c r="H1768" s="15" t="str">
        <f>OS_Raw_Data!C1766</f>
        <v>Engineering</v>
      </c>
      <c r="I1768" s="25">
        <f>OS_Raw_Data!Q1766</f>
        <v>49786647.509999998</v>
      </c>
      <c r="J1768" s="25">
        <f>OS_Raw_Data!S1766</f>
        <v>25905213.899999999</v>
      </c>
      <c r="K1768" s="15" t="b">
        <f t="shared" si="54"/>
        <v>1</v>
      </c>
      <c r="L1768" s="15" t="b">
        <f t="shared" si="55"/>
        <v>1</v>
      </c>
    </row>
    <row r="1769" spans="2:12" x14ac:dyDescent="0.55000000000000004">
      <c r="B1769" s="5">
        <v>1766</v>
      </c>
      <c r="C1769" s="15" t="s">
        <v>24267</v>
      </c>
      <c r="D1769" s="24" t="str">
        <f>OS_Raw_Data!A1767</f>
        <v>OCLM-2025-001766</v>
      </c>
      <c r="E1769" s="24" t="str">
        <f>OS_Raw_Data!B1767</f>
        <v>OPOL-2025-001766</v>
      </c>
      <c r="F1769" s="16" t="str">
        <f>OS_Raw_Data!I1767</f>
        <v>2026-02-14</v>
      </c>
      <c r="G1769" s="16" t="str">
        <f>OS_Raw_Data!J1767</f>
        <v>2026-03-05</v>
      </c>
      <c r="H1769" s="15" t="str">
        <f>OS_Raw_Data!C1767</f>
        <v>Liability</v>
      </c>
      <c r="I1769" s="25">
        <f>OS_Raw_Data!Q1767</f>
        <v>12569064.59</v>
      </c>
      <c r="J1769" s="25">
        <f>OS_Raw_Data!S1767</f>
        <v>8157647.6200000001</v>
      </c>
      <c r="K1769" s="15" t="b">
        <f t="shared" si="54"/>
        <v>1</v>
      </c>
      <c r="L1769" s="15" t="b">
        <f t="shared" si="55"/>
        <v>1</v>
      </c>
    </row>
    <row r="1770" spans="2:12" x14ac:dyDescent="0.55000000000000004">
      <c r="B1770" s="5">
        <v>1767</v>
      </c>
      <c r="C1770" s="15" t="s">
        <v>24267</v>
      </c>
      <c r="D1770" s="24" t="str">
        <f>OS_Raw_Data!A1768</f>
        <v>OCLM-2025-001767</v>
      </c>
      <c r="E1770" s="24" t="str">
        <f>OS_Raw_Data!B1768</f>
        <v>OPOL-2025-001767</v>
      </c>
      <c r="F1770" s="16" t="str">
        <f>OS_Raw_Data!I1768</f>
        <v>2023-08-01</v>
      </c>
      <c r="G1770" s="16" t="str">
        <f>OS_Raw_Data!J1768</f>
        <v>2023-08-04</v>
      </c>
      <c r="H1770" s="15" t="str">
        <f>OS_Raw_Data!C1768</f>
        <v>Engineering</v>
      </c>
      <c r="I1770" s="25">
        <f>OS_Raw_Data!Q1768</f>
        <v>45049362.460000001</v>
      </c>
      <c r="J1770" s="25">
        <f>OS_Raw_Data!S1768</f>
        <v>21068450.98</v>
      </c>
      <c r="K1770" s="15" t="b">
        <f t="shared" si="54"/>
        <v>1</v>
      </c>
      <c r="L1770" s="15" t="b">
        <f t="shared" si="55"/>
        <v>1</v>
      </c>
    </row>
    <row r="1771" spans="2:12" x14ac:dyDescent="0.55000000000000004">
      <c r="B1771" s="5">
        <v>1768</v>
      </c>
      <c r="C1771" s="15" t="s">
        <v>24267</v>
      </c>
      <c r="D1771" s="24" t="str">
        <f>OS_Raw_Data!A1769</f>
        <v>OCLM-2025-001768</v>
      </c>
      <c r="E1771" s="24" t="str">
        <f>OS_Raw_Data!B1769</f>
        <v>OPOL-2025-001768</v>
      </c>
      <c r="F1771" s="16" t="str">
        <f>OS_Raw_Data!I1769</f>
        <v>2021-03-22</v>
      </c>
      <c r="G1771" s="16" t="str">
        <f>OS_Raw_Data!J1769</f>
        <v>2021-04-20</v>
      </c>
      <c r="H1771" s="15" t="str">
        <f>OS_Raw_Data!C1769</f>
        <v>WIBA</v>
      </c>
      <c r="I1771" s="25">
        <f>OS_Raw_Data!Q1769</f>
        <v>3586172.2</v>
      </c>
      <c r="J1771" s="25">
        <f>OS_Raw_Data!S1769</f>
        <v>2070420.69</v>
      </c>
      <c r="K1771" s="15" t="b">
        <f t="shared" si="54"/>
        <v>1</v>
      </c>
      <c r="L1771" s="15" t="b">
        <f t="shared" si="55"/>
        <v>1</v>
      </c>
    </row>
    <row r="1772" spans="2:12" x14ac:dyDescent="0.55000000000000004">
      <c r="B1772" s="5">
        <v>1769</v>
      </c>
      <c r="C1772" s="15" t="s">
        <v>24267</v>
      </c>
      <c r="D1772" s="24" t="str">
        <f>OS_Raw_Data!A1770</f>
        <v>OCLM-2025-001769</v>
      </c>
      <c r="E1772" s="24" t="str">
        <f>OS_Raw_Data!B1770</f>
        <v>OPOL-2025-001769</v>
      </c>
      <c r="F1772" s="16" t="str">
        <f>OS_Raw_Data!I1770</f>
        <v>2025-04-09</v>
      </c>
      <c r="G1772" s="16" t="str">
        <f>OS_Raw_Data!J1770</f>
        <v>2025-04-20</v>
      </c>
      <c r="H1772" s="15" t="str">
        <f>OS_Raw_Data!C1770</f>
        <v>Fire Industrial</v>
      </c>
      <c r="I1772" s="25">
        <f>OS_Raw_Data!Q1770</f>
        <v>359209800.60000002</v>
      </c>
      <c r="J1772" s="25">
        <f>OS_Raw_Data!S1770</f>
        <v>136065735.66999999</v>
      </c>
      <c r="K1772" s="15" t="b">
        <f t="shared" si="54"/>
        <v>1</v>
      </c>
      <c r="L1772" s="15" t="b">
        <f t="shared" si="55"/>
        <v>1</v>
      </c>
    </row>
    <row r="1773" spans="2:12" x14ac:dyDescent="0.55000000000000004">
      <c r="B1773" s="5">
        <v>1770</v>
      </c>
      <c r="C1773" s="15" t="s">
        <v>24267</v>
      </c>
      <c r="D1773" s="24" t="str">
        <f>OS_Raw_Data!A1771</f>
        <v>OCLM-2025-001770</v>
      </c>
      <c r="E1773" s="24" t="str">
        <f>OS_Raw_Data!B1771</f>
        <v>OPOL-2025-001770</v>
      </c>
      <c r="F1773" s="16" t="str">
        <f>OS_Raw_Data!I1771</f>
        <v>2021-10-22</v>
      </c>
      <c r="G1773" s="16" t="str">
        <f>OS_Raw_Data!J1771</f>
        <v>2021-11-19</v>
      </c>
      <c r="H1773" s="15" t="str">
        <f>OS_Raw_Data!C1771</f>
        <v>Medical</v>
      </c>
      <c r="I1773" s="25">
        <f>OS_Raw_Data!Q1771</f>
        <v>114764.95</v>
      </c>
      <c r="J1773" s="25">
        <f>OS_Raw_Data!S1771</f>
        <v>94399.48</v>
      </c>
      <c r="K1773" s="15" t="b">
        <f t="shared" si="54"/>
        <v>1</v>
      </c>
      <c r="L1773" s="15" t="b">
        <f t="shared" si="55"/>
        <v>1</v>
      </c>
    </row>
    <row r="1774" spans="2:12" x14ac:dyDescent="0.55000000000000004">
      <c r="B1774" s="5">
        <v>1771</v>
      </c>
      <c r="C1774" s="15" t="s">
        <v>24267</v>
      </c>
      <c r="D1774" s="24" t="str">
        <f>OS_Raw_Data!A1772</f>
        <v>OCLM-2025-001771</v>
      </c>
      <c r="E1774" s="24" t="str">
        <f>OS_Raw_Data!B1772</f>
        <v>OPOL-2025-001771</v>
      </c>
      <c r="F1774" s="16" t="str">
        <f>OS_Raw_Data!I1772</f>
        <v>2023-06-12</v>
      </c>
      <c r="G1774" s="16" t="str">
        <f>OS_Raw_Data!J1772</f>
        <v>2023-07-12</v>
      </c>
      <c r="H1774" s="15" t="str">
        <f>OS_Raw_Data!C1772</f>
        <v>Motor Commercial</v>
      </c>
      <c r="I1774" s="25">
        <f>OS_Raw_Data!Q1772</f>
        <v>829559.21</v>
      </c>
      <c r="J1774" s="25">
        <f>OS_Raw_Data!S1772</f>
        <v>656702.86</v>
      </c>
      <c r="K1774" s="15" t="b">
        <f t="shared" si="54"/>
        <v>1</v>
      </c>
      <c r="L1774" s="15" t="b">
        <f t="shared" si="55"/>
        <v>1</v>
      </c>
    </row>
    <row r="1775" spans="2:12" x14ac:dyDescent="0.55000000000000004">
      <c r="B1775" s="5">
        <v>1772</v>
      </c>
      <c r="C1775" s="15" t="s">
        <v>24267</v>
      </c>
      <c r="D1775" s="24" t="str">
        <f>OS_Raw_Data!A1773</f>
        <v>OCLM-2025-001772</v>
      </c>
      <c r="E1775" s="24" t="str">
        <f>OS_Raw_Data!B1773</f>
        <v>OPOL-2025-001772</v>
      </c>
      <c r="F1775" s="16" t="str">
        <f>OS_Raw_Data!I1773</f>
        <v>2020-10-26</v>
      </c>
      <c r="G1775" s="16" t="str">
        <f>OS_Raw_Data!J1773</f>
        <v>2020-11-22</v>
      </c>
      <c r="H1775" s="15" t="str">
        <f>OS_Raw_Data!C1773</f>
        <v>Marine Cargo</v>
      </c>
      <c r="I1775" s="25">
        <f>OS_Raw_Data!Q1773</f>
        <v>17208124.239999998</v>
      </c>
      <c r="J1775" s="25">
        <f>OS_Raw_Data!S1773</f>
        <v>7390298.1399999997</v>
      </c>
      <c r="K1775" s="15" t="b">
        <f t="shared" si="54"/>
        <v>1</v>
      </c>
      <c r="L1775" s="15" t="b">
        <f t="shared" si="55"/>
        <v>1</v>
      </c>
    </row>
    <row r="1776" spans="2:12" x14ac:dyDescent="0.55000000000000004">
      <c r="B1776" s="5">
        <v>1773</v>
      </c>
      <c r="C1776" s="15" t="s">
        <v>24267</v>
      </c>
      <c r="D1776" s="24" t="str">
        <f>OS_Raw_Data!A1774</f>
        <v>OCLM-2025-001773</v>
      </c>
      <c r="E1776" s="24" t="str">
        <f>OS_Raw_Data!B1774</f>
        <v>OPOL-2025-001773</v>
      </c>
      <c r="F1776" s="16" t="str">
        <f>OS_Raw_Data!I1774</f>
        <v>2020-10-09</v>
      </c>
      <c r="G1776" s="16" t="str">
        <f>OS_Raw_Data!J1774</f>
        <v>2020-11-03</v>
      </c>
      <c r="H1776" s="15" t="str">
        <f>OS_Raw_Data!C1774</f>
        <v>Marine Cargo</v>
      </c>
      <c r="I1776" s="25">
        <f>OS_Raw_Data!Q1774</f>
        <v>41078088.93</v>
      </c>
      <c r="J1776" s="25">
        <f>OS_Raw_Data!S1774</f>
        <v>27749050.84</v>
      </c>
      <c r="K1776" s="15" t="b">
        <f t="shared" si="54"/>
        <v>1</v>
      </c>
      <c r="L1776" s="15" t="b">
        <f t="shared" si="55"/>
        <v>1</v>
      </c>
    </row>
    <row r="1777" spans="2:12" x14ac:dyDescent="0.55000000000000004">
      <c r="B1777" s="5">
        <v>1774</v>
      </c>
      <c r="C1777" s="15" t="s">
        <v>24267</v>
      </c>
      <c r="D1777" s="24" t="str">
        <f>OS_Raw_Data!A1775</f>
        <v>OCLM-2025-001774</v>
      </c>
      <c r="E1777" s="24" t="str">
        <f>OS_Raw_Data!B1775</f>
        <v>OPOL-2025-001774</v>
      </c>
      <c r="F1777" s="16" t="str">
        <f>OS_Raw_Data!I1775</f>
        <v>2024-07-24</v>
      </c>
      <c r="G1777" s="16" t="str">
        <f>OS_Raw_Data!J1775</f>
        <v>2024-08-16</v>
      </c>
      <c r="H1777" s="15" t="str">
        <f>OS_Raw_Data!C1775</f>
        <v>Engineering</v>
      </c>
      <c r="I1777" s="25">
        <f>OS_Raw_Data!Q1775</f>
        <v>10622872.58</v>
      </c>
      <c r="J1777" s="25">
        <f>OS_Raw_Data!S1775</f>
        <v>6372820.0499999998</v>
      </c>
      <c r="K1777" s="15" t="b">
        <f t="shared" si="54"/>
        <v>1</v>
      </c>
      <c r="L1777" s="15" t="b">
        <f t="shared" si="55"/>
        <v>1</v>
      </c>
    </row>
    <row r="1778" spans="2:12" x14ac:dyDescent="0.55000000000000004">
      <c r="B1778" s="5">
        <v>1775</v>
      </c>
      <c r="C1778" s="15" t="s">
        <v>24267</v>
      </c>
      <c r="D1778" s="24" t="str">
        <f>OS_Raw_Data!A1776</f>
        <v>OCLM-2025-001775</v>
      </c>
      <c r="E1778" s="24" t="str">
        <f>OS_Raw_Data!B1776</f>
        <v>OPOL-2025-001775</v>
      </c>
      <c r="F1778" s="16" t="str">
        <f>OS_Raw_Data!I1776</f>
        <v>2019-08-12</v>
      </c>
      <c r="G1778" s="16" t="str">
        <f>OS_Raw_Data!J1776</f>
        <v>2019-08-17</v>
      </c>
      <c r="H1778" s="15" t="str">
        <f>OS_Raw_Data!C1776</f>
        <v>Engineering</v>
      </c>
      <c r="I1778" s="25">
        <f>OS_Raw_Data!Q1776</f>
        <v>20555858.100000001</v>
      </c>
      <c r="J1778" s="25">
        <f>OS_Raw_Data!S1776</f>
        <v>15352989.880000001</v>
      </c>
      <c r="K1778" s="15" t="b">
        <f t="shared" si="54"/>
        <v>1</v>
      </c>
      <c r="L1778" s="15" t="b">
        <f t="shared" si="55"/>
        <v>1</v>
      </c>
    </row>
    <row r="1779" spans="2:12" x14ac:dyDescent="0.55000000000000004">
      <c r="B1779" s="5">
        <v>1776</v>
      </c>
      <c r="C1779" s="15" t="s">
        <v>24267</v>
      </c>
      <c r="D1779" s="24" t="str">
        <f>OS_Raw_Data!A1777</f>
        <v>OCLM-2025-001776</v>
      </c>
      <c r="E1779" s="24" t="str">
        <f>OS_Raw_Data!B1777</f>
        <v>OPOL-2025-001776</v>
      </c>
      <c r="F1779" s="16" t="str">
        <f>OS_Raw_Data!I1777</f>
        <v>2019-04-18</v>
      </c>
      <c r="G1779" s="16" t="str">
        <f>OS_Raw_Data!J1777</f>
        <v>2019-05-15</v>
      </c>
      <c r="H1779" s="15" t="str">
        <f>OS_Raw_Data!C1777</f>
        <v>Personal Accident</v>
      </c>
      <c r="I1779" s="25">
        <f>OS_Raw_Data!Q1777</f>
        <v>820601.18</v>
      </c>
      <c r="J1779" s="25">
        <f>OS_Raw_Data!S1777</f>
        <v>737741.86</v>
      </c>
      <c r="K1779" s="15" t="b">
        <f t="shared" si="54"/>
        <v>1</v>
      </c>
      <c r="L1779" s="15" t="b">
        <f t="shared" si="55"/>
        <v>1</v>
      </c>
    </row>
    <row r="1780" spans="2:12" x14ac:dyDescent="0.55000000000000004">
      <c r="B1780" s="5">
        <v>1777</v>
      </c>
      <c r="C1780" s="15" t="s">
        <v>24267</v>
      </c>
      <c r="D1780" s="24" t="str">
        <f>OS_Raw_Data!A1778</f>
        <v>OCLM-2025-001777</v>
      </c>
      <c r="E1780" s="24" t="str">
        <f>OS_Raw_Data!B1778</f>
        <v>OPOL-2025-001777</v>
      </c>
      <c r="F1780" s="16" t="str">
        <f>OS_Raw_Data!I1778</f>
        <v>2021-01-01</v>
      </c>
      <c r="G1780" s="16" t="str">
        <f>OS_Raw_Data!J1778</f>
        <v>2021-01-06</v>
      </c>
      <c r="H1780" s="15" t="str">
        <f>OS_Raw_Data!C1778</f>
        <v>Motor Commercial</v>
      </c>
      <c r="I1780" s="25">
        <f>OS_Raw_Data!Q1778</f>
        <v>789389.4</v>
      </c>
      <c r="J1780" s="25">
        <f>OS_Raw_Data!S1778</f>
        <v>441886.45</v>
      </c>
      <c r="K1780" s="15" t="b">
        <f t="shared" si="54"/>
        <v>1</v>
      </c>
      <c r="L1780" s="15" t="b">
        <f t="shared" si="55"/>
        <v>1</v>
      </c>
    </row>
    <row r="1781" spans="2:12" x14ac:dyDescent="0.55000000000000004">
      <c r="B1781" s="5">
        <v>1778</v>
      </c>
      <c r="C1781" s="15" t="s">
        <v>24267</v>
      </c>
      <c r="D1781" s="24" t="str">
        <f>OS_Raw_Data!A1779</f>
        <v>OCLM-2025-001778</v>
      </c>
      <c r="E1781" s="24" t="str">
        <f>OS_Raw_Data!B1779</f>
        <v>OPOL-2025-001778</v>
      </c>
      <c r="F1781" s="16" t="str">
        <f>OS_Raw_Data!I1779</f>
        <v>2021-12-22</v>
      </c>
      <c r="G1781" s="16" t="str">
        <f>OS_Raw_Data!J1779</f>
        <v>2021-12-30</v>
      </c>
      <c r="H1781" s="15" t="str">
        <f>OS_Raw_Data!C1779</f>
        <v>Personal Accident</v>
      </c>
      <c r="I1781" s="25">
        <f>OS_Raw_Data!Q1779</f>
        <v>375840.22</v>
      </c>
      <c r="J1781" s="25">
        <f>OS_Raw_Data!S1779</f>
        <v>283522.81</v>
      </c>
      <c r="K1781" s="15" t="b">
        <f t="shared" si="54"/>
        <v>1</v>
      </c>
      <c r="L1781" s="15" t="b">
        <f t="shared" si="55"/>
        <v>1</v>
      </c>
    </row>
    <row r="1782" spans="2:12" x14ac:dyDescent="0.55000000000000004">
      <c r="B1782" s="5">
        <v>1779</v>
      </c>
      <c r="C1782" s="15" t="s">
        <v>24267</v>
      </c>
      <c r="D1782" s="24" t="str">
        <f>OS_Raw_Data!A1780</f>
        <v>OCLM-2025-001779</v>
      </c>
      <c r="E1782" s="24" t="str">
        <f>OS_Raw_Data!B1780</f>
        <v>OPOL-2025-001779</v>
      </c>
      <c r="F1782" s="16" t="str">
        <f>OS_Raw_Data!I1780</f>
        <v>2021-12-23</v>
      </c>
      <c r="G1782" s="16" t="str">
        <f>OS_Raw_Data!J1780</f>
        <v>2022-01-01</v>
      </c>
      <c r="H1782" s="15" t="str">
        <f>OS_Raw_Data!C1780</f>
        <v>Medical</v>
      </c>
      <c r="I1782" s="25">
        <f>OS_Raw_Data!Q1780</f>
        <v>73735.58</v>
      </c>
      <c r="J1782" s="25">
        <f>OS_Raw_Data!S1780</f>
        <v>60031</v>
      </c>
      <c r="K1782" s="15" t="b">
        <f t="shared" si="54"/>
        <v>1</v>
      </c>
      <c r="L1782" s="15" t="b">
        <f t="shared" si="55"/>
        <v>1</v>
      </c>
    </row>
    <row r="1783" spans="2:12" x14ac:dyDescent="0.55000000000000004">
      <c r="B1783" s="5">
        <v>1780</v>
      </c>
      <c r="C1783" s="15" t="s">
        <v>24267</v>
      </c>
      <c r="D1783" s="24" t="str">
        <f>OS_Raw_Data!A1781</f>
        <v>OCLM-2025-001780</v>
      </c>
      <c r="E1783" s="24" t="str">
        <f>OS_Raw_Data!B1781</f>
        <v>OPOL-2025-001780</v>
      </c>
      <c r="F1783" s="16" t="str">
        <f>OS_Raw_Data!I1781</f>
        <v>2025-02-08</v>
      </c>
      <c r="G1783" s="16" t="str">
        <f>OS_Raw_Data!J1781</f>
        <v>2025-02-17</v>
      </c>
      <c r="H1783" s="15" t="str">
        <f>OS_Raw_Data!C1781</f>
        <v>Liability</v>
      </c>
      <c r="I1783" s="25">
        <f>OS_Raw_Data!Q1781</f>
        <v>1526807.5</v>
      </c>
      <c r="J1783" s="25">
        <f>OS_Raw_Data!S1781</f>
        <v>1091311.1299999999</v>
      </c>
      <c r="K1783" s="15" t="b">
        <f t="shared" si="54"/>
        <v>1</v>
      </c>
      <c r="L1783" s="15" t="b">
        <f t="shared" si="55"/>
        <v>1</v>
      </c>
    </row>
    <row r="1784" spans="2:12" x14ac:dyDescent="0.55000000000000004">
      <c r="B1784" s="5">
        <v>1781</v>
      </c>
      <c r="C1784" s="15" t="s">
        <v>24267</v>
      </c>
      <c r="D1784" s="24" t="str">
        <f>OS_Raw_Data!A1782</f>
        <v>OCLM-2025-001781</v>
      </c>
      <c r="E1784" s="24" t="str">
        <f>OS_Raw_Data!B1782</f>
        <v>OPOL-2025-001781</v>
      </c>
      <c r="F1784" s="16" t="str">
        <f>OS_Raw_Data!I1782</f>
        <v>2024-10-09</v>
      </c>
      <c r="G1784" s="16" t="str">
        <f>OS_Raw_Data!J1782</f>
        <v>2024-10-09</v>
      </c>
      <c r="H1784" s="15" t="str">
        <f>OS_Raw_Data!C1782</f>
        <v>WIBA</v>
      </c>
      <c r="I1784" s="25">
        <f>OS_Raw_Data!Q1782</f>
        <v>835364.29</v>
      </c>
      <c r="J1784" s="25">
        <f>OS_Raw_Data!S1782</f>
        <v>612987.73</v>
      </c>
      <c r="K1784" s="15" t="b">
        <f t="shared" si="54"/>
        <v>1</v>
      </c>
      <c r="L1784" s="15" t="b">
        <f t="shared" si="55"/>
        <v>1</v>
      </c>
    </row>
    <row r="1785" spans="2:12" x14ac:dyDescent="0.55000000000000004">
      <c r="B1785" s="5">
        <v>1782</v>
      </c>
      <c r="C1785" s="15" t="s">
        <v>24267</v>
      </c>
      <c r="D1785" s="24" t="str">
        <f>OS_Raw_Data!A1783</f>
        <v>OCLM-2025-001782</v>
      </c>
      <c r="E1785" s="24" t="str">
        <f>OS_Raw_Data!B1783</f>
        <v>OPOL-2025-001782</v>
      </c>
      <c r="F1785" s="16" t="str">
        <f>OS_Raw_Data!I1783</f>
        <v>2025-04-16</v>
      </c>
      <c r="G1785" s="16" t="str">
        <f>OS_Raw_Data!J1783</f>
        <v>2025-04-27</v>
      </c>
      <c r="H1785" s="15" t="str">
        <f>OS_Raw_Data!C1783</f>
        <v>Fire Domestic</v>
      </c>
      <c r="I1785" s="25">
        <f>OS_Raw_Data!Q1783</f>
        <v>4987402.3600000003</v>
      </c>
      <c r="J1785" s="25">
        <f>OS_Raw_Data!S1783</f>
        <v>4567268.62</v>
      </c>
      <c r="K1785" s="15" t="b">
        <f t="shared" si="54"/>
        <v>1</v>
      </c>
      <c r="L1785" s="15" t="b">
        <f t="shared" si="55"/>
        <v>1</v>
      </c>
    </row>
    <row r="1786" spans="2:12" x14ac:dyDescent="0.55000000000000004">
      <c r="B1786" s="5">
        <v>1783</v>
      </c>
      <c r="C1786" s="15" t="s">
        <v>24267</v>
      </c>
      <c r="D1786" s="24" t="str">
        <f>OS_Raw_Data!A1784</f>
        <v>OCLM-2025-001783</v>
      </c>
      <c r="E1786" s="24" t="str">
        <f>OS_Raw_Data!B1784</f>
        <v>OPOL-2025-001783</v>
      </c>
      <c r="F1786" s="16" t="str">
        <f>OS_Raw_Data!I1784</f>
        <v>2018-09-29</v>
      </c>
      <c r="G1786" s="16" t="str">
        <f>OS_Raw_Data!J1784</f>
        <v>2018-10-14</v>
      </c>
      <c r="H1786" s="15" t="str">
        <f>OS_Raw_Data!C1784</f>
        <v>Engineering</v>
      </c>
      <c r="I1786" s="25">
        <f>OS_Raw_Data!Q1784</f>
        <v>52348944.07</v>
      </c>
      <c r="J1786" s="25">
        <f>OS_Raw_Data!S1784</f>
        <v>42425902.799999997</v>
      </c>
      <c r="K1786" s="15" t="b">
        <f t="shared" si="54"/>
        <v>1</v>
      </c>
      <c r="L1786" s="15" t="b">
        <f t="shared" si="55"/>
        <v>1</v>
      </c>
    </row>
    <row r="1787" spans="2:12" x14ac:dyDescent="0.55000000000000004">
      <c r="B1787" s="5">
        <v>1784</v>
      </c>
      <c r="C1787" s="15" t="s">
        <v>24267</v>
      </c>
      <c r="D1787" s="24" t="str">
        <f>OS_Raw_Data!A1785</f>
        <v>OCLM-2025-001784</v>
      </c>
      <c r="E1787" s="24" t="str">
        <f>OS_Raw_Data!B1785</f>
        <v>OPOL-2025-001784</v>
      </c>
      <c r="F1787" s="16" t="str">
        <f>OS_Raw_Data!I1785</f>
        <v>2021-12-13</v>
      </c>
      <c r="G1787" s="16" t="str">
        <f>OS_Raw_Data!J1785</f>
        <v>2022-01-12</v>
      </c>
      <c r="H1787" s="15" t="str">
        <f>OS_Raw_Data!C1785</f>
        <v>Motor Private</v>
      </c>
      <c r="I1787" s="25">
        <f>OS_Raw_Data!Q1785</f>
        <v>338432.18</v>
      </c>
      <c r="J1787" s="25">
        <f>OS_Raw_Data!S1785</f>
        <v>305393.40999999997</v>
      </c>
      <c r="K1787" s="15" t="b">
        <f t="shared" si="54"/>
        <v>1</v>
      </c>
      <c r="L1787" s="15" t="b">
        <f t="shared" si="55"/>
        <v>1</v>
      </c>
    </row>
    <row r="1788" spans="2:12" x14ac:dyDescent="0.55000000000000004">
      <c r="B1788" s="5">
        <v>1785</v>
      </c>
      <c r="C1788" s="15" t="s">
        <v>24267</v>
      </c>
      <c r="D1788" s="24" t="str">
        <f>OS_Raw_Data!A1786</f>
        <v>OCLM-2025-001785</v>
      </c>
      <c r="E1788" s="24" t="str">
        <f>OS_Raw_Data!B1786</f>
        <v>OPOL-2025-001785</v>
      </c>
      <c r="F1788" s="16" t="str">
        <f>OS_Raw_Data!I1786</f>
        <v>2020-11-11</v>
      </c>
      <c r="G1788" s="16" t="str">
        <f>OS_Raw_Data!J1786</f>
        <v>2020-11-12</v>
      </c>
      <c r="H1788" s="15" t="str">
        <f>OS_Raw_Data!C1786</f>
        <v>Motor Private</v>
      </c>
      <c r="I1788" s="25">
        <f>OS_Raw_Data!Q1786</f>
        <v>337502.51</v>
      </c>
      <c r="J1788" s="25">
        <f>OS_Raw_Data!S1786</f>
        <v>286988.77</v>
      </c>
      <c r="K1788" s="15" t="b">
        <f t="shared" si="54"/>
        <v>1</v>
      </c>
      <c r="L1788" s="15" t="b">
        <f t="shared" si="55"/>
        <v>1</v>
      </c>
    </row>
    <row r="1789" spans="2:12" x14ac:dyDescent="0.55000000000000004">
      <c r="B1789" s="5">
        <v>1786</v>
      </c>
      <c r="C1789" s="15" t="s">
        <v>24267</v>
      </c>
      <c r="D1789" s="24" t="str">
        <f>OS_Raw_Data!A1787</f>
        <v>OCLM-2025-001786</v>
      </c>
      <c r="E1789" s="24" t="str">
        <f>OS_Raw_Data!B1787</f>
        <v>OPOL-2025-001786</v>
      </c>
      <c r="F1789" s="16" t="str">
        <f>OS_Raw_Data!I1787</f>
        <v>2023-09-05</v>
      </c>
      <c r="G1789" s="16" t="str">
        <f>OS_Raw_Data!J1787</f>
        <v>2023-09-22</v>
      </c>
      <c r="H1789" s="15" t="str">
        <f>OS_Raw_Data!C1787</f>
        <v>Motor Private</v>
      </c>
      <c r="I1789" s="25">
        <f>OS_Raw_Data!Q1787</f>
        <v>793095.88</v>
      </c>
      <c r="J1789" s="25">
        <f>OS_Raw_Data!S1787</f>
        <v>560930.54</v>
      </c>
      <c r="K1789" s="15" t="b">
        <f t="shared" si="54"/>
        <v>1</v>
      </c>
      <c r="L1789" s="15" t="b">
        <f t="shared" si="55"/>
        <v>1</v>
      </c>
    </row>
    <row r="1790" spans="2:12" x14ac:dyDescent="0.55000000000000004">
      <c r="B1790" s="5">
        <v>1787</v>
      </c>
      <c r="C1790" s="15" t="s">
        <v>24267</v>
      </c>
      <c r="D1790" s="24" t="str">
        <f>OS_Raw_Data!A1788</f>
        <v>OCLM-2025-001787</v>
      </c>
      <c r="E1790" s="24" t="str">
        <f>OS_Raw_Data!B1788</f>
        <v>OPOL-2025-001787</v>
      </c>
      <c r="F1790" s="16" t="str">
        <f>OS_Raw_Data!I1788</f>
        <v>2024-01-22</v>
      </c>
      <c r="G1790" s="16" t="str">
        <f>OS_Raw_Data!J1788</f>
        <v>2024-02-13</v>
      </c>
      <c r="H1790" s="15" t="str">
        <f>OS_Raw_Data!C1788</f>
        <v>Engineering</v>
      </c>
      <c r="I1790" s="25">
        <f>OS_Raw_Data!Q1788</f>
        <v>8878312.4900000002</v>
      </c>
      <c r="J1790" s="25">
        <f>OS_Raw_Data!S1788</f>
        <v>5950912.7300000004</v>
      </c>
      <c r="K1790" s="15" t="b">
        <f t="shared" si="54"/>
        <v>1</v>
      </c>
      <c r="L1790" s="15" t="b">
        <f t="shared" si="55"/>
        <v>1</v>
      </c>
    </row>
    <row r="1791" spans="2:12" x14ac:dyDescent="0.55000000000000004">
      <c r="B1791" s="5">
        <v>1788</v>
      </c>
      <c r="C1791" s="15" t="s">
        <v>24267</v>
      </c>
      <c r="D1791" s="24" t="str">
        <f>OS_Raw_Data!A1789</f>
        <v>OCLM-2025-001788</v>
      </c>
      <c r="E1791" s="24" t="str">
        <f>OS_Raw_Data!B1789</f>
        <v>OPOL-2025-001788</v>
      </c>
      <c r="F1791" s="16" t="str">
        <f>OS_Raw_Data!I1789</f>
        <v>2019-11-16</v>
      </c>
      <c r="G1791" s="16" t="str">
        <f>OS_Raw_Data!J1789</f>
        <v>2019-11-28</v>
      </c>
      <c r="H1791" s="15" t="str">
        <f>OS_Raw_Data!C1789</f>
        <v>Personal Accident</v>
      </c>
      <c r="I1791" s="25">
        <f>OS_Raw_Data!Q1789</f>
        <v>530915.68999999994</v>
      </c>
      <c r="J1791" s="25">
        <f>OS_Raw_Data!S1789</f>
        <v>408661.19</v>
      </c>
      <c r="K1791" s="15" t="b">
        <f t="shared" si="54"/>
        <v>1</v>
      </c>
      <c r="L1791" s="15" t="b">
        <f t="shared" si="55"/>
        <v>1</v>
      </c>
    </row>
    <row r="1792" spans="2:12" x14ac:dyDescent="0.55000000000000004">
      <c r="B1792" s="5">
        <v>1789</v>
      </c>
      <c r="C1792" s="15" t="s">
        <v>24267</v>
      </c>
      <c r="D1792" s="24" t="str">
        <f>OS_Raw_Data!A1790</f>
        <v>OCLM-2025-001789</v>
      </c>
      <c r="E1792" s="24" t="str">
        <f>OS_Raw_Data!B1790</f>
        <v>OPOL-2025-001789</v>
      </c>
      <c r="F1792" s="16" t="str">
        <f>OS_Raw_Data!I1790</f>
        <v>2022-11-16</v>
      </c>
      <c r="G1792" s="16" t="str">
        <f>OS_Raw_Data!J1790</f>
        <v>2022-11-30</v>
      </c>
      <c r="H1792" s="15" t="str">
        <f>OS_Raw_Data!C1790</f>
        <v>Marine Cargo</v>
      </c>
      <c r="I1792" s="25">
        <f>OS_Raw_Data!Q1790</f>
        <v>878443.5</v>
      </c>
      <c r="J1792" s="25">
        <f>OS_Raw_Data!S1790</f>
        <v>389091.41</v>
      </c>
      <c r="K1792" s="15" t="b">
        <f t="shared" si="54"/>
        <v>1</v>
      </c>
      <c r="L1792" s="15" t="b">
        <f t="shared" si="55"/>
        <v>1</v>
      </c>
    </row>
    <row r="1793" spans="2:12" x14ac:dyDescent="0.55000000000000004">
      <c r="B1793" s="5">
        <v>1790</v>
      </c>
      <c r="C1793" s="15" t="s">
        <v>24267</v>
      </c>
      <c r="D1793" s="24" t="str">
        <f>OS_Raw_Data!A1791</f>
        <v>OCLM-2025-001790</v>
      </c>
      <c r="E1793" s="24" t="str">
        <f>OS_Raw_Data!B1791</f>
        <v>OPOL-2025-001790</v>
      </c>
      <c r="F1793" s="16" t="str">
        <f>OS_Raw_Data!I1791</f>
        <v>2023-08-13</v>
      </c>
      <c r="G1793" s="16" t="str">
        <f>OS_Raw_Data!J1791</f>
        <v>2023-08-24</v>
      </c>
      <c r="H1793" s="15" t="str">
        <f>OS_Raw_Data!C1791</f>
        <v>Liability</v>
      </c>
      <c r="I1793" s="25">
        <f>OS_Raw_Data!Q1791</f>
        <v>6789997.1200000001</v>
      </c>
      <c r="J1793" s="25">
        <f>OS_Raw_Data!S1791</f>
        <v>4005548.18</v>
      </c>
      <c r="K1793" s="15" t="b">
        <f t="shared" si="54"/>
        <v>1</v>
      </c>
      <c r="L1793" s="15" t="b">
        <f t="shared" si="55"/>
        <v>1</v>
      </c>
    </row>
    <row r="1794" spans="2:12" x14ac:dyDescent="0.55000000000000004">
      <c r="B1794" s="5">
        <v>1791</v>
      </c>
      <c r="C1794" s="15" t="s">
        <v>24267</v>
      </c>
      <c r="D1794" s="24" t="str">
        <f>OS_Raw_Data!A1792</f>
        <v>OCLM-2025-001791</v>
      </c>
      <c r="E1794" s="24" t="str">
        <f>OS_Raw_Data!B1792</f>
        <v>OPOL-2025-001791</v>
      </c>
      <c r="F1794" s="16" t="str">
        <f>OS_Raw_Data!I1792</f>
        <v>2022-10-23</v>
      </c>
      <c r="G1794" s="16" t="str">
        <f>OS_Raw_Data!J1792</f>
        <v>2022-10-24</v>
      </c>
      <c r="H1794" s="15" t="str">
        <f>OS_Raw_Data!C1792</f>
        <v>Motor Commercial</v>
      </c>
      <c r="I1794" s="25">
        <f>OS_Raw_Data!Q1792</f>
        <v>193449.2</v>
      </c>
      <c r="J1794" s="25">
        <f>OS_Raw_Data!S1792</f>
        <v>141113.69</v>
      </c>
      <c r="K1794" s="15" t="b">
        <f t="shared" si="54"/>
        <v>1</v>
      </c>
      <c r="L1794" s="15" t="b">
        <f t="shared" si="55"/>
        <v>1</v>
      </c>
    </row>
    <row r="1795" spans="2:12" x14ac:dyDescent="0.55000000000000004">
      <c r="B1795" s="5">
        <v>1792</v>
      </c>
      <c r="C1795" s="15" t="s">
        <v>24267</v>
      </c>
      <c r="D1795" s="24" t="str">
        <f>OS_Raw_Data!A1793</f>
        <v>OCLM-2025-001792</v>
      </c>
      <c r="E1795" s="24" t="str">
        <f>OS_Raw_Data!B1793</f>
        <v>OPOL-2025-001792</v>
      </c>
      <c r="F1795" s="16" t="str">
        <f>OS_Raw_Data!I1793</f>
        <v>2023-11-21</v>
      </c>
      <c r="G1795" s="16" t="str">
        <f>OS_Raw_Data!J1793</f>
        <v>2023-11-28</v>
      </c>
      <c r="H1795" s="15" t="str">
        <f>OS_Raw_Data!C1793</f>
        <v>WIBA</v>
      </c>
      <c r="I1795" s="25">
        <f>OS_Raw_Data!Q1793</f>
        <v>12627410.1</v>
      </c>
      <c r="J1795" s="25">
        <f>OS_Raw_Data!S1793</f>
        <v>8779461.0299999993</v>
      </c>
      <c r="K1795" s="15" t="b">
        <f t="shared" si="54"/>
        <v>1</v>
      </c>
      <c r="L1795" s="15" t="b">
        <f t="shared" si="55"/>
        <v>1</v>
      </c>
    </row>
    <row r="1796" spans="2:12" x14ac:dyDescent="0.55000000000000004">
      <c r="B1796" s="5">
        <v>1793</v>
      </c>
      <c r="C1796" s="15" t="s">
        <v>24267</v>
      </c>
      <c r="D1796" s="24" t="str">
        <f>OS_Raw_Data!A1794</f>
        <v>OCLM-2025-001793</v>
      </c>
      <c r="E1796" s="24" t="str">
        <f>OS_Raw_Data!B1794</f>
        <v>OPOL-2025-001793</v>
      </c>
      <c r="F1796" s="16" t="str">
        <f>OS_Raw_Data!I1794</f>
        <v>2021-12-30</v>
      </c>
      <c r="G1796" s="16" t="str">
        <f>OS_Raw_Data!J1794</f>
        <v>2022-01-24</v>
      </c>
      <c r="H1796" s="15" t="str">
        <f>OS_Raw_Data!C1794</f>
        <v>Medical</v>
      </c>
      <c r="I1796" s="25">
        <f>OS_Raw_Data!Q1794</f>
        <v>213789.06</v>
      </c>
      <c r="J1796" s="25">
        <f>OS_Raw_Data!S1794</f>
        <v>160994.72</v>
      </c>
      <c r="K1796" s="15" t="b">
        <f t="shared" si="54"/>
        <v>1</v>
      </c>
      <c r="L1796" s="15" t="b">
        <f t="shared" si="55"/>
        <v>1</v>
      </c>
    </row>
    <row r="1797" spans="2:12" x14ac:dyDescent="0.55000000000000004">
      <c r="B1797" s="5">
        <v>1794</v>
      </c>
      <c r="C1797" s="15" t="s">
        <v>24267</v>
      </c>
      <c r="D1797" s="24" t="str">
        <f>OS_Raw_Data!A1795</f>
        <v>OCLM-2025-001794</v>
      </c>
      <c r="E1797" s="24" t="str">
        <f>OS_Raw_Data!B1795</f>
        <v>OPOL-2025-001794</v>
      </c>
      <c r="F1797" s="16" t="str">
        <f>OS_Raw_Data!I1795</f>
        <v>2023-01-03</v>
      </c>
      <c r="G1797" s="16" t="str">
        <f>OS_Raw_Data!J1795</f>
        <v>2023-01-29</v>
      </c>
      <c r="H1797" s="15" t="str">
        <f>OS_Raw_Data!C1795</f>
        <v>Engineering</v>
      </c>
      <c r="I1797" s="25">
        <f>OS_Raw_Data!Q1795</f>
        <v>2185078.56</v>
      </c>
      <c r="J1797" s="25">
        <f>OS_Raw_Data!S1795</f>
        <v>1562186.91</v>
      </c>
      <c r="K1797" s="15" t="b">
        <f t="shared" ref="K1797:K1860" si="56">F1797&lt;=G1797</f>
        <v>1</v>
      </c>
      <c r="L1797" s="15" t="b">
        <f t="shared" ref="L1797:L1860" si="57">J1797&lt;=I1797</f>
        <v>1</v>
      </c>
    </row>
    <row r="1798" spans="2:12" x14ac:dyDescent="0.55000000000000004">
      <c r="B1798" s="5">
        <v>1795</v>
      </c>
      <c r="C1798" s="15" t="s">
        <v>24267</v>
      </c>
      <c r="D1798" s="24" t="str">
        <f>OS_Raw_Data!A1796</f>
        <v>OCLM-2025-001795</v>
      </c>
      <c r="E1798" s="24" t="str">
        <f>OS_Raw_Data!B1796</f>
        <v>OPOL-2025-001795</v>
      </c>
      <c r="F1798" s="16" t="str">
        <f>OS_Raw_Data!I1796</f>
        <v>2026-02-18</v>
      </c>
      <c r="G1798" s="16" t="str">
        <f>OS_Raw_Data!J1796</f>
        <v>2026-03-03</v>
      </c>
      <c r="H1798" s="15" t="str">
        <f>OS_Raw_Data!C1796</f>
        <v>Medical</v>
      </c>
      <c r="I1798" s="25">
        <f>OS_Raw_Data!Q1796</f>
        <v>312576.03000000003</v>
      </c>
      <c r="J1798" s="25">
        <f>OS_Raw_Data!S1796</f>
        <v>261638.29</v>
      </c>
      <c r="K1798" s="15" t="b">
        <f t="shared" si="56"/>
        <v>1</v>
      </c>
      <c r="L1798" s="15" t="b">
        <f t="shared" si="57"/>
        <v>1</v>
      </c>
    </row>
    <row r="1799" spans="2:12" x14ac:dyDescent="0.55000000000000004">
      <c r="B1799" s="5">
        <v>1796</v>
      </c>
      <c r="C1799" s="15" t="s">
        <v>24267</v>
      </c>
      <c r="D1799" s="24" t="str">
        <f>OS_Raw_Data!A1797</f>
        <v>OCLM-2025-001796</v>
      </c>
      <c r="E1799" s="24" t="str">
        <f>OS_Raw_Data!B1797</f>
        <v>OPOL-2025-001796</v>
      </c>
      <c r="F1799" s="16" t="str">
        <f>OS_Raw_Data!I1797</f>
        <v>2023-07-17</v>
      </c>
      <c r="G1799" s="16" t="str">
        <f>OS_Raw_Data!J1797</f>
        <v>2023-07-29</v>
      </c>
      <c r="H1799" s="15" t="str">
        <f>OS_Raw_Data!C1797</f>
        <v>Marine Cargo</v>
      </c>
      <c r="I1799" s="25">
        <f>OS_Raw_Data!Q1797</f>
        <v>6550684.1299999999</v>
      </c>
      <c r="J1799" s="25">
        <f>OS_Raw_Data!S1797</f>
        <v>5324800.88</v>
      </c>
      <c r="K1799" s="15" t="b">
        <f t="shared" si="56"/>
        <v>1</v>
      </c>
      <c r="L1799" s="15" t="b">
        <f t="shared" si="57"/>
        <v>1</v>
      </c>
    </row>
    <row r="1800" spans="2:12" x14ac:dyDescent="0.55000000000000004">
      <c r="B1800" s="5">
        <v>1797</v>
      </c>
      <c r="C1800" s="15" t="s">
        <v>24267</v>
      </c>
      <c r="D1800" s="24" t="str">
        <f>OS_Raw_Data!A1798</f>
        <v>OCLM-2025-001797</v>
      </c>
      <c r="E1800" s="24" t="str">
        <f>OS_Raw_Data!B1798</f>
        <v>OPOL-2025-001797</v>
      </c>
      <c r="F1800" s="16" t="str">
        <f>OS_Raw_Data!I1798</f>
        <v>2022-12-08</v>
      </c>
      <c r="G1800" s="16" t="str">
        <f>OS_Raw_Data!J1798</f>
        <v>2022-12-22</v>
      </c>
      <c r="H1800" s="15" t="str">
        <f>OS_Raw_Data!C1798</f>
        <v>Motor Private</v>
      </c>
      <c r="I1800" s="25">
        <f>OS_Raw_Data!Q1798</f>
        <v>468947.06</v>
      </c>
      <c r="J1800" s="25">
        <f>OS_Raw_Data!S1798</f>
        <v>384172.19</v>
      </c>
      <c r="K1800" s="15" t="b">
        <f t="shared" si="56"/>
        <v>1</v>
      </c>
      <c r="L1800" s="15" t="b">
        <f t="shared" si="57"/>
        <v>1</v>
      </c>
    </row>
    <row r="1801" spans="2:12" x14ac:dyDescent="0.55000000000000004">
      <c r="B1801" s="5">
        <v>1798</v>
      </c>
      <c r="C1801" s="15" t="s">
        <v>24267</v>
      </c>
      <c r="D1801" s="24" t="str">
        <f>OS_Raw_Data!A1799</f>
        <v>OCLM-2025-001798</v>
      </c>
      <c r="E1801" s="24" t="str">
        <f>OS_Raw_Data!B1799</f>
        <v>OPOL-2025-001798</v>
      </c>
      <c r="F1801" s="16" t="str">
        <f>OS_Raw_Data!I1799</f>
        <v>2020-01-29</v>
      </c>
      <c r="G1801" s="16" t="str">
        <f>OS_Raw_Data!J1799</f>
        <v>2020-02-17</v>
      </c>
      <c r="H1801" s="15" t="str">
        <f>OS_Raw_Data!C1799</f>
        <v>Motor Private</v>
      </c>
      <c r="I1801" s="25">
        <f>OS_Raw_Data!Q1799</f>
        <v>152809.88</v>
      </c>
      <c r="J1801" s="25">
        <f>OS_Raw_Data!S1799</f>
        <v>138851.62</v>
      </c>
      <c r="K1801" s="15" t="b">
        <f t="shared" si="56"/>
        <v>1</v>
      </c>
      <c r="L1801" s="15" t="b">
        <f t="shared" si="57"/>
        <v>1</v>
      </c>
    </row>
    <row r="1802" spans="2:12" x14ac:dyDescent="0.55000000000000004">
      <c r="B1802" s="5">
        <v>1799</v>
      </c>
      <c r="C1802" s="15" t="s">
        <v>24267</v>
      </c>
      <c r="D1802" s="24" t="str">
        <f>OS_Raw_Data!A1800</f>
        <v>OCLM-2025-001799</v>
      </c>
      <c r="E1802" s="24" t="str">
        <f>OS_Raw_Data!B1800</f>
        <v>OPOL-2025-001799</v>
      </c>
      <c r="F1802" s="16" t="str">
        <f>OS_Raw_Data!I1800</f>
        <v>2021-04-18</v>
      </c>
      <c r="G1802" s="16" t="str">
        <f>OS_Raw_Data!J1800</f>
        <v>2021-05-08</v>
      </c>
      <c r="H1802" s="15" t="str">
        <f>OS_Raw_Data!C1800</f>
        <v>Personal Accident</v>
      </c>
      <c r="I1802" s="25">
        <f>OS_Raw_Data!Q1800</f>
        <v>156419.85999999999</v>
      </c>
      <c r="J1802" s="25">
        <f>OS_Raw_Data!S1800</f>
        <v>133899.16</v>
      </c>
      <c r="K1802" s="15" t="b">
        <f t="shared" si="56"/>
        <v>1</v>
      </c>
      <c r="L1802" s="15" t="b">
        <f t="shared" si="57"/>
        <v>1</v>
      </c>
    </row>
    <row r="1803" spans="2:12" x14ac:dyDescent="0.55000000000000004">
      <c r="B1803" s="5">
        <v>1800</v>
      </c>
      <c r="C1803" s="15" t="s">
        <v>24267</v>
      </c>
      <c r="D1803" s="24" t="str">
        <f>OS_Raw_Data!A1801</f>
        <v>OCLM-2025-001800</v>
      </c>
      <c r="E1803" s="24" t="str">
        <f>OS_Raw_Data!B1801</f>
        <v>OPOL-2025-001800</v>
      </c>
      <c r="F1803" s="16" t="str">
        <f>OS_Raw_Data!I1801</f>
        <v>2021-03-11</v>
      </c>
      <c r="G1803" s="16" t="str">
        <f>OS_Raw_Data!J1801</f>
        <v>2021-03-22</v>
      </c>
      <c r="H1803" s="15" t="str">
        <f>OS_Raw_Data!C1801</f>
        <v>WIBA</v>
      </c>
      <c r="I1803" s="25">
        <f>OS_Raw_Data!Q1801</f>
        <v>1329308.79</v>
      </c>
      <c r="J1803" s="25">
        <f>OS_Raw_Data!S1801</f>
        <v>947049.46</v>
      </c>
      <c r="K1803" s="15" t="b">
        <f t="shared" si="56"/>
        <v>1</v>
      </c>
      <c r="L1803" s="15" t="b">
        <f t="shared" si="57"/>
        <v>1</v>
      </c>
    </row>
    <row r="1804" spans="2:12" x14ac:dyDescent="0.55000000000000004">
      <c r="B1804" s="5">
        <v>1801</v>
      </c>
      <c r="C1804" s="15" t="s">
        <v>24267</v>
      </c>
      <c r="D1804" s="24" t="str">
        <f>OS_Raw_Data!A1802</f>
        <v>OCLM-2025-001801</v>
      </c>
      <c r="E1804" s="24" t="str">
        <f>OS_Raw_Data!B1802</f>
        <v>OPOL-2025-001801</v>
      </c>
      <c r="F1804" s="16" t="str">
        <f>OS_Raw_Data!I1802</f>
        <v>2024-11-09</v>
      </c>
      <c r="G1804" s="16" t="str">
        <f>OS_Raw_Data!J1802</f>
        <v>2024-12-01</v>
      </c>
      <c r="H1804" s="15" t="str">
        <f>OS_Raw_Data!C1802</f>
        <v>Fire Industrial</v>
      </c>
      <c r="I1804" s="25">
        <f>OS_Raw_Data!Q1802</f>
        <v>8583481.0800000001</v>
      </c>
      <c r="J1804" s="25">
        <f>OS_Raw_Data!S1802</f>
        <v>5871358.8300000001</v>
      </c>
      <c r="K1804" s="15" t="b">
        <f t="shared" si="56"/>
        <v>1</v>
      </c>
      <c r="L1804" s="15" t="b">
        <f t="shared" si="57"/>
        <v>1</v>
      </c>
    </row>
    <row r="1805" spans="2:12" x14ac:dyDescent="0.55000000000000004">
      <c r="B1805" s="5">
        <v>1802</v>
      </c>
      <c r="C1805" s="15" t="s">
        <v>24267</v>
      </c>
      <c r="D1805" s="24" t="str">
        <f>OS_Raw_Data!A1803</f>
        <v>OCLM-2025-001802</v>
      </c>
      <c r="E1805" s="24" t="str">
        <f>OS_Raw_Data!B1803</f>
        <v>OPOL-2025-001802</v>
      </c>
      <c r="F1805" s="16" t="str">
        <f>OS_Raw_Data!I1803</f>
        <v>2024-10-15</v>
      </c>
      <c r="G1805" s="16" t="str">
        <f>OS_Raw_Data!J1803</f>
        <v>2024-11-03</v>
      </c>
      <c r="H1805" s="15" t="str">
        <f>OS_Raw_Data!C1803</f>
        <v>Marine Cargo</v>
      </c>
      <c r="I1805" s="25">
        <f>OS_Raw_Data!Q1803</f>
        <v>4301031.57</v>
      </c>
      <c r="J1805" s="25">
        <f>OS_Raw_Data!S1803</f>
        <v>2323242.7200000002</v>
      </c>
      <c r="K1805" s="15" t="b">
        <f t="shared" si="56"/>
        <v>1</v>
      </c>
      <c r="L1805" s="15" t="b">
        <f t="shared" si="57"/>
        <v>1</v>
      </c>
    </row>
    <row r="1806" spans="2:12" x14ac:dyDescent="0.55000000000000004">
      <c r="B1806" s="5">
        <v>1803</v>
      </c>
      <c r="C1806" s="15" t="s">
        <v>24267</v>
      </c>
      <c r="D1806" s="24" t="str">
        <f>OS_Raw_Data!A1804</f>
        <v>OCLM-2025-001803</v>
      </c>
      <c r="E1806" s="24" t="str">
        <f>OS_Raw_Data!B1804</f>
        <v>OPOL-2025-001803</v>
      </c>
      <c r="F1806" s="16" t="str">
        <f>OS_Raw_Data!I1804</f>
        <v>2023-07-21</v>
      </c>
      <c r="G1806" s="16" t="str">
        <f>OS_Raw_Data!J1804</f>
        <v>2023-08-19</v>
      </c>
      <c r="H1806" s="15" t="str">
        <f>OS_Raw_Data!C1804</f>
        <v>Fire Domestic</v>
      </c>
      <c r="I1806" s="25">
        <f>OS_Raw_Data!Q1804</f>
        <v>1901536.61</v>
      </c>
      <c r="J1806" s="25">
        <f>OS_Raw_Data!S1804</f>
        <v>1346842.04</v>
      </c>
      <c r="K1806" s="15" t="b">
        <f t="shared" si="56"/>
        <v>1</v>
      </c>
      <c r="L1806" s="15" t="b">
        <f t="shared" si="57"/>
        <v>1</v>
      </c>
    </row>
    <row r="1807" spans="2:12" x14ac:dyDescent="0.55000000000000004">
      <c r="B1807" s="5">
        <v>1804</v>
      </c>
      <c r="C1807" s="15" t="s">
        <v>24267</v>
      </c>
      <c r="D1807" s="24" t="str">
        <f>OS_Raw_Data!A1805</f>
        <v>OCLM-2025-001804</v>
      </c>
      <c r="E1807" s="24" t="str">
        <f>OS_Raw_Data!B1805</f>
        <v>OPOL-2025-001804</v>
      </c>
      <c r="F1807" s="16" t="str">
        <f>OS_Raw_Data!I1805</f>
        <v>2019-06-14</v>
      </c>
      <c r="G1807" s="16" t="str">
        <f>OS_Raw_Data!J1805</f>
        <v>2019-06-27</v>
      </c>
      <c r="H1807" s="15" t="str">
        <f>OS_Raw_Data!C1805</f>
        <v>Fire Domestic</v>
      </c>
      <c r="I1807" s="25">
        <f>OS_Raw_Data!Q1805</f>
        <v>2481217.65</v>
      </c>
      <c r="J1807" s="25">
        <f>OS_Raw_Data!S1805</f>
        <v>1855671.9</v>
      </c>
      <c r="K1807" s="15" t="b">
        <f t="shared" si="56"/>
        <v>1</v>
      </c>
      <c r="L1807" s="15" t="b">
        <f t="shared" si="57"/>
        <v>1</v>
      </c>
    </row>
    <row r="1808" spans="2:12" x14ac:dyDescent="0.55000000000000004">
      <c r="B1808" s="5">
        <v>1805</v>
      </c>
      <c r="C1808" s="15" t="s">
        <v>24267</v>
      </c>
      <c r="D1808" s="24" t="str">
        <f>OS_Raw_Data!A1806</f>
        <v>OCLM-2025-001805</v>
      </c>
      <c r="E1808" s="24" t="str">
        <f>OS_Raw_Data!B1806</f>
        <v>OPOL-2025-001805</v>
      </c>
      <c r="F1808" s="16" t="str">
        <f>OS_Raw_Data!I1806</f>
        <v>2021-03-10</v>
      </c>
      <c r="G1808" s="16" t="str">
        <f>OS_Raw_Data!J1806</f>
        <v>2021-03-13</v>
      </c>
      <c r="H1808" s="15" t="str">
        <f>OS_Raw_Data!C1806</f>
        <v>Personal Accident</v>
      </c>
      <c r="I1808" s="25">
        <f>OS_Raw_Data!Q1806</f>
        <v>639434.29</v>
      </c>
      <c r="J1808" s="25">
        <f>OS_Raw_Data!S1806</f>
        <v>577256.42000000004</v>
      </c>
      <c r="K1808" s="15" t="b">
        <f t="shared" si="56"/>
        <v>1</v>
      </c>
      <c r="L1808" s="15" t="b">
        <f t="shared" si="57"/>
        <v>1</v>
      </c>
    </row>
    <row r="1809" spans="2:12" x14ac:dyDescent="0.55000000000000004">
      <c r="B1809" s="5">
        <v>1806</v>
      </c>
      <c r="C1809" s="15" t="s">
        <v>24267</v>
      </c>
      <c r="D1809" s="24" t="str">
        <f>OS_Raw_Data!A1807</f>
        <v>OCLM-2025-001806</v>
      </c>
      <c r="E1809" s="24" t="str">
        <f>OS_Raw_Data!B1807</f>
        <v>OPOL-2025-001806</v>
      </c>
      <c r="F1809" s="16" t="str">
        <f>OS_Raw_Data!I1807</f>
        <v>2025-05-23</v>
      </c>
      <c r="G1809" s="16" t="str">
        <f>OS_Raw_Data!J1807</f>
        <v>2025-05-25</v>
      </c>
      <c r="H1809" s="15" t="str">
        <f>OS_Raw_Data!C1807</f>
        <v>Medical</v>
      </c>
      <c r="I1809" s="25">
        <f>OS_Raw_Data!Q1807</f>
        <v>1456891.2</v>
      </c>
      <c r="J1809" s="25">
        <f>OS_Raw_Data!S1807</f>
        <v>1246815.97</v>
      </c>
      <c r="K1809" s="15" t="b">
        <f t="shared" si="56"/>
        <v>1</v>
      </c>
      <c r="L1809" s="15" t="b">
        <f t="shared" si="57"/>
        <v>1</v>
      </c>
    </row>
    <row r="1810" spans="2:12" x14ac:dyDescent="0.55000000000000004">
      <c r="B1810" s="5">
        <v>1807</v>
      </c>
      <c r="C1810" s="15" t="s">
        <v>24267</v>
      </c>
      <c r="D1810" s="24" t="str">
        <f>OS_Raw_Data!A1808</f>
        <v>OCLM-2025-001807</v>
      </c>
      <c r="E1810" s="24" t="str">
        <f>OS_Raw_Data!B1808</f>
        <v>OPOL-2025-001807</v>
      </c>
      <c r="F1810" s="16" t="str">
        <f>OS_Raw_Data!I1808</f>
        <v>2024-06-04</v>
      </c>
      <c r="G1810" s="16" t="str">
        <f>OS_Raw_Data!J1808</f>
        <v>2024-06-21</v>
      </c>
      <c r="H1810" s="15" t="str">
        <f>OS_Raw_Data!C1808</f>
        <v>WIBA</v>
      </c>
      <c r="I1810" s="25">
        <f>OS_Raw_Data!Q1808</f>
        <v>131705.71</v>
      </c>
      <c r="J1810" s="25">
        <f>OS_Raw_Data!S1808</f>
        <v>88967.56</v>
      </c>
      <c r="K1810" s="15" t="b">
        <f t="shared" si="56"/>
        <v>1</v>
      </c>
      <c r="L1810" s="15" t="b">
        <f t="shared" si="57"/>
        <v>1</v>
      </c>
    </row>
    <row r="1811" spans="2:12" x14ac:dyDescent="0.55000000000000004">
      <c r="B1811" s="5">
        <v>1808</v>
      </c>
      <c r="C1811" s="15" t="s">
        <v>24267</v>
      </c>
      <c r="D1811" s="24" t="str">
        <f>OS_Raw_Data!A1809</f>
        <v>OCLM-2025-001808</v>
      </c>
      <c r="E1811" s="24" t="str">
        <f>OS_Raw_Data!B1809</f>
        <v>OPOL-2025-001808</v>
      </c>
      <c r="F1811" s="16" t="str">
        <f>OS_Raw_Data!I1809</f>
        <v>2026-05-03</v>
      </c>
      <c r="G1811" s="16" t="str">
        <f>OS_Raw_Data!J1809</f>
        <v>2026-05-08</v>
      </c>
      <c r="H1811" s="15" t="str">
        <f>OS_Raw_Data!C1809</f>
        <v>Motor Private</v>
      </c>
      <c r="I1811" s="25">
        <f>OS_Raw_Data!Q1809</f>
        <v>306851.69</v>
      </c>
      <c r="J1811" s="25">
        <f>OS_Raw_Data!S1809</f>
        <v>239761.63</v>
      </c>
      <c r="K1811" s="15" t="b">
        <f t="shared" si="56"/>
        <v>1</v>
      </c>
      <c r="L1811" s="15" t="b">
        <f t="shared" si="57"/>
        <v>1</v>
      </c>
    </row>
    <row r="1812" spans="2:12" x14ac:dyDescent="0.55000000000000004">
      <c r="B1812" s="5">
        <v>1809</v>
      </c>
      <c r="C1812" s="15" t="s">
        <v>24267</v>
      </c>
      <c r="D1812" s="24" t="str">
        <f>OS_Raw_Data!A1810</f>
        <v>OCLM-2025-001809</v>
      </c>
      <c r="E1812" s="24" t="str">
        <f>OS_Raw_Data!B1810</f>
        <v>OPOL-2025-001809</v>
      </c>
      <c r="F1812" s="16" t="str">
        <f>OS_Raw_Data!I1810</f>
        <v>2022-07-10</v>
      </c>
      <c r="G1812" s="16" t="str">
        <f>OS_Raw_Data!J1810</f>
        <v>2022-08-03</v>
      </c>
      <c r="H1812" s="15" t="str">
        <f>OS_Raw_Data!C1810</f>
        <v>Motor Private</v>
      </c>
      <c r="I1812" s="25">
        <f>OS_Raw_Data!Q1810</f>
        <v>1121964.6000000001</v>
      </c>
      <c r="J1812" s="25">
        <f>OS_Raw_Data!S1810</f>
        <v>999475.21</v>
      </c>
      <c r="K1812" s="15" t="b">
        <f t="shared" si="56"/>
        <v>1</v>
      </c>
      <c r="L1812" s="15" t="b">
        <f t="shared" si="57"/>
        <v>1</v>
      </c>
    </row>
    <row r="1813" spans="2:12" x14ac:dyDescent="0.55000000000000004">
      <c r="B1813" s="5">
        <v>1810</v>
      </c>
      <c r="C1813" s="15" t="s">
        <v>24267</v>
      </c>
      <c r="D1813" s="24" t="str">
        <f>OS_Raw_Data!A1811</f>
        <v>OCLM-2025-001810</v>
      </c>
      <c r="E1813" s="24" t="str">
        <f>OS_Raw_Data!B1811</f>
        <v>OPOL-2025-001810</v>
      </c>
      <c r="F1813" s="16" t="str">
        <f>OS_Raw_Data!I1811</f>
        <v>2022-07-29</v>
      </c>
      <c r="G1813" s="16" t="str">
        <f>OS_Raw_Data!J1811</f>
        <v>2022-08-22</v>
      </c>
      <c r="H1813" s="15" t="str">
        <f>OS_Raw_Data!C1811</f>
        <v>Fire Domestic</v>
      </c>
      <c r="I1813" s="25">
        <f>OS_Raw_Data!Q1811</f>
        <v>2130596.41</v>
      </c>
      <c r="J1813" s="25">
        <f>OS_Raw_Data!S1811</f>
        <v>1802910.21</v>
      </c>
      <c r="K1813" s="15" t="b">
        <f t="shared" si="56"/>
        <v>1</v>
      </c>
      <c r="L1813" s="15" t="b">
        <f t="shared" si="57"/>
        <v>1</v>
      </c>
    </row>
    <row r="1814" spans="2:12" x14ac:dyDescent="0.55000000000000004">
      <c r="B1814" s="5">
        <v>1811</v>
      </c>
      <c r="C1814" s="15" t="s">
        <v>24267</v>
      </c>
      <c r="D1814" s="24" t="str">
        <f>OS_Raw_Data!A1812</f>
        <v>OCLM-2025-001811</v>
      </c>
      <c r="E1814" s="24" t="str">
        <f>OS_Raw_Data!B1812</f>
        <v>OPOL-2025-001811</v>
      </c>
      <c r="F1814" s="16" t="str">
        <f>OS_Raw_Data!I1812</f>
        <v>2020-01-14</v>
      </c>
      <c r="G1814" s="16" t="str">
        <f>OS_Raw_Data!J1812</f>
        <v>2020-01-29</v>
      </c>
      <c r="H1814" s="15" t="str">
        <f>OS_Raw_Data!C1812</f>
        <v>WIBA</v>
      </c>
      <c r="I1814" s="25">
        <f>OS_Raw_Data!Q1812</f>
        <v>4059645.19</v>
      </c>
      <c r="J1814" s="25">
        <f>OS_Raw_Data!S1812</f>
        <v>3179679.39</v>
      </c>
      <c r="K1814" s="15" t="b">
        <f t="shared" si="56"/>
        <v>1</v>
      </c>
      <c r="L1814" s="15" t="b">
        <f t="shared" si="57"/>
        <v>1</v>
      </c>
    </row>
    <row r="1815" spans="2:12" x14ac:dyDescent="0.55000000000000004">
      <c r="B1815" s="5">
        <v>1812</v>
      </c>
      <c r="C1815" s="15" t="s">
        <v>24267</v>
      </c>
      <c r="D1815" s="24" t="str">
        <f>OS_Raw_Data!A1813</f>
        <v>OCLM-2025-001812</v>
      </c>
      <c r="E1815" s="24" t="str">
        <f>OS_Raw_Data!B1813</f>
        <v>OPOL-2025-001812</v>
      </c>
      <c r="F1815" s="16" t="str">
        <f>OS_Raw_Data!I1813</f>
        <v>2020-08-03</v>
      </c>
      <c r="G1815" s="16" t="str">
        <f>OS_Raw_Data!J1813</f>
        <v>2020-08-22</v>
      </c>
      <c r="H1815" s="15" t="str">
        <f>OS_Raw_Data!C1813</f>
        <v>Fire Domestic</v>
      </c>
      <c r="I1815" s="25">
        <f>OS_Raw_Data!Q1813</f>
        <v>3360814.7</v>
      </c>
      <c r="J1815" s="25">
        <f>OS_Raw_Data!S1813</f>
        <v>2777170.25</v>
      </c>
      <c r="K1815" s="15" t="b">
        <f t="shared" si="56"/>
        <v>1</v>
      </c>
      <c r="L1815" s="15" t="b">
        <f t="shared" si="57"/>
        <v>1</v>
      </c>
    </row>
    <row r="1816" spans="2:12" x14ac:dyDescent="0.55000000000000004">
      <c r="B1816" s="5">
        <v>1813</v>
      </c>
      <c r="C1816" s="15" t="s">
        <v>24267</v>
      </c>
      <c r="D1816" s="24" t="str">
        <f>OS_Raw_Data!A1814</f>
        <v>OCLM-2025-001813</v>
      </c>
      <c r="E1816" s="24" t="str">
        <f>OS_Raw_Data!B1814</f>
        <v>OPOL-2025-001813</v>
      </c>
      <c r="F1816" s="16" t="str">
        <f>OS_Raw_Data!I1814</f>
        <v>2022-02-28</v>
      </c>
      <c r="G1816" s="16" t="str">
        <f>OS_Raw_Data!J1814</f>
        <v>2022-03-03</v>
      </c>
      <c r="H1816" s="15" t="str">
        <f>OS_Raw_Data!C1814</f>
        <v>Fire Domestic</v>
      </c>
      <c r="I1816" s="25">
        <f>OS_Raw_Data!Q1814</f>
        <v>1432690.39</v>
      </c>
      <c r="J1816" s="25">
        <f>OS_Raw_Data!S1814</f>
        <v>1055312.07</v>
      </c>
      <c r="K1816" s="15" t="b">
        <f t="shared" si="56"/>
        <v>1</v>
      </c>
      <c r="L1816" s="15" t="b">
        <f t="shared" si="57"/>
        <v>1</v>
      </c>
    </row>
    <row r="1817" spans="2:12" x14ac:dyDescent="0.55000000000000004">
      <c r="B1817" s="5">
        <v>1814</v>
      </c>
      <c r="C1817" s="15" t="s">
        <v>24267</v>
      </c>
      <c r="D1817" s="24" t="str">
        <f>OS_Raw_Data!A1815</f>
        <v>OCLM-2025-001814</v>
      </c>
      <c r="E1817" s="24" t="str">
        <f>OS_Raw_Data!B1815</f>
        <v>OPOL-2025-001814</v>
      </c>
      <c r="F1817" s="16" t="str">
        <f>OS_Raw_Data!I1815</f>
        <v>2025-04-15</v>
      </c>
      <c r="G1817" s="16" t="str">
        <f>OS_Raw_Data!J1815</f>
        <v>2025-04-27</v>
      </c>
      <c r="H1817" s="15" t="str">
        <f>OS_Raw_Data!C1815</f>
        <v>Personal Accident</v>
      </c>
      <c r="I1817" s="25">
        <f>OS_Raw_Data!Q1815</f>
        <v>633987.93999999994</v>
      </c>
      <c r="J1817" s="25">
        <f>OS_Raw_Data!S1815</f>
        <v>491428.36</v>
      </c>
      <c r="K1817" s="15" t="b">
        <f t="shared" si="56"/>
        <v>1</v>
      </c>
      <c r="L1817" s="15" t="b">
        <f t="shared" si="57"/>
        <v>1</v>
      </c>
    </row>
    <row r="1818" spans="2:12" x14ac:dyDescent="0.55000000000000004">
      <c r="B1818" s="5">
        <v>1815</v>
      </c>
      <c r="C1818" s="15" t="s">
        <v>24267</v>
      </c>
      <c r="D1818" s="24" t="str">
        <f>OS_Raw_Data!A1816</f>
        <v>OCLM-2025-001815</v>
      </c>
      <c r="E1818" s="24" t="str">
        <f>OS_Raw_Data!B1816</f>
        <v>OPOL-2025-001815</v>
      </c>
      <c r="F1818" s="16" t="str">
        <f>OS_Raw_Data!I1816</f>
        <v>2018-11-07</v>
      </c>
      <c r="G1818" s="16" t="str">
        <f>OS_Raw_Data!J1816</f>
        <v>2018-11-12</v>
      </c>
      <c r="H1818" s="15" t="str">
        <f>OS_Raw_Data!C1816</f>
        <v>Marine Cargo</v>
      </c>
      <c r="I1818" s="25">
        <f>OS_Raw_Data!Q1816</f>
        <v>6166022.1699999999</v>
      </c>
      <c r="J1818" s="25">
        <f>OS_Raw_Data!S1816</f>
        <v>3667872.65</v>
      </c>
      <c r="K1818" s="15" t="b">
        <f t="shared" si="56"/>
        <v>1</v>
      </c>
      <c r="L1818" s="15" t="b">
        <f t="shared" si="57"/>
        <v>1</v>
      </c>
    </row>
    <row r="1819" spans="2:12" x14ac:dyDescent="0.55000000000000004">
      <c r="B1819" s="5">
        <v>1816</v>
      </c>
      <c r="C1819" s="15" t="s">
        <v>24267</v>
      </c>
      <c r="D1819" s="24" t="str">
        <f>OS_Raw_Data!A1817</f>
        <v>OCLM-2025-001816</v>
      </c>
      <c r="E1819" s="24" t="str">
        <f>OS_Raw_Data!B1817</f>
        <v>OPOL-2025-001816</v>
      </c>
      <c r="F1819" s="16" t="str">
        <f>OS_Raw_Data!I1817</f>
        <v>2025-09-15</v>
      </c>
      <c r="G1819" s="16" t="str">
        <f>OS_Raw_Data!J1817</f>
        <v>2025-10-13</v>
      </c>
      <c r="H1819" s="15" t="str">
        <f>OS_Raw_Data!C1817</f>
        <v>Engineering</v>
      </c>
      <c r="I1819" s="25">
        <f>OS_Raw_Data!Q1817</f>
        <v>56126207.549999997</v>
      </c>
      <c r="J1819" s="25">
        <f>OS_Raw_Data!S1817</f>
        <v>28266942.140000001</v>
      </c>
      <c r="K1819" s="15" t="b">
        <f t="shared" si="56"/>
        <v>1</v>
      </c>
      <c r="L1819" s="15" t="b">
        <f t="shared" si="57"/>
        <v>1</v>
      </c>
    </row>
    <row r="1820" spans="2:12" x14ac:dyDescent="0.55000000000000004">
      <c r="B1820" s="5">
        <v>1817</v>
      </c>
      <c r="C1820" s="15" t="s">
        <v>24267</v>
      </c>
      <c r="D1820" s="24" t="str">
        <f>OS_Raw_Data!A1818</f>
        <v>OCLM-2025-001817</v>
      </c>
      <c r="E1820" s="24" t="str">
        <f>OS_Raw_Data!B1818</f>
        <v>OPOL-2025-001817</v>
      </c>
      <c r="F1820" s="16" t="str">
        <f>OS_Raw_Data!I1818</f>
        <v>2020-02-27</v>
      </c>
      <c r="G1820" s="16" t="str">
        <f>OS_Raw_Data!J1818</f>
        <v>2020-03-24</v>
      </c>
      <c r="H1820" s="15" t="str">
        <f>OS_Raw_Data!C1818</f>
        <v>Motor Private</v>
      </c>
      <c r="I1820" s="25">
        <f>OS_Raw_Data!Q1818</f>
        <v>288801.46000000002</v>
      </c>
      <c r="J1820" s="25">
        <f>OS_Raw_Data!S1818</f>
        <v>227255.83</v>
      </c>
      <c r="K1820" s="15" t="b">
        <f t="shared" si="56"/>
        <v>1</v>
      </c>
      <c r="L1820" s="15" t="b">
        <f t="shared" si="57"/>
        <v>1</v>
      </c>
    </row>
    <row r="1821" spans="2:12" x14ac:dyDescent="0.55000000000000004">
      <c r="B1821" s="5">
        <v>1818</v>
      </c>
      <c r="C1821" s="15" t="s">
        <v>24267</v>
      </c>
      <c r="D1821" s="24" t="str">
        <f>OS_Raw_Data!A1819</f>
        <v>OCLM-2025-001818</v>
      </c>
      <c r="E1821" s="24" t="str">
        <f>OS_Raw_Data!B1819</f>
        <v>OPOL-2025-001818</v>
      </c>
      <c r="F1821" s="16" t="str">
        <f>OS_Raw_Data!I1819</f>
        <v>2022-04-28</v>
      </c>
      <c r="G1821" s="16" t="str">
        <f>OS_Raw_Data!J1819</f>
        <v>2022-05-10</v>
      </c>
      <c r="H1821" s="15" t="str">
        <f>OS_Raw_Data!C1819</f>
        <v>Fire Industrial</v>
      </c>
      <c r="I1821" s="25">
        <f>OS_Raw_Data!Q1819</f>
        <v>97406051.370000005</v>
      </c>
      <c r="J1821" s="25">
        <f>OS_Raw_Data!S1819</f>
        <v>44624797.039999999</v>
      </c>
      <c r="K1821" s="15" t="b">
        <f t="shared" si="56"/>
        <v>1</v>
      </c>
      <c r="L1821" s="15" t="b">
        <f t="shared" si="57"/>
        <v>1</v>
      </c>
    </row>
    <row r="1822" spans="2:12" x14ac:dyDescent="0.55000000000000004">
      <c r="B1822" s="5">
        <v>1819</v>
      </c>
      <c r="C1822" s="15" t="s">
        <v>24267</v>
      </c>
      <c r="D1822" s="24" t="str">
        <f>OS_Raw_Data!A1820</f>
        <v>OCLM-2025-001819</v>
      </c>
      <c r="E1822" s="24" t="str">
        <f>OS_Raw_Data!B1820</f>
        <v>OPOL-2025-001819</v>
      </c>
      <c r="F1822" s="16" t="str">
        <f>OS_Raw_Data!I1820</f>
        <v>2023-10-21</v>
      </c>
      <c r="G1822" s="16" t="str">
        <f>OS_Raw_Data!J1820</f>
        <v>2023-11-11</v>
      </c>
      <c r="H1822" s="15" t="str">
        <f>OS_Raw_Data!C1820</f>
        <v>Personal Accident</v>
      </c>
      <c r="I1822" s="25">
        <f>OS_Raw_Data!Q1820</f>
        <v>242171.23</v>
      </c>
      <c r="J1822" s="25">
        <f>OS_Raw_Data!S1820</f>
        <v>206174.97</v>
      </c>
      <c r="K1822" s="15" t="b">
        <f t="shared" si="56"/>
        <v>1</v>
      </c>
      <c r="L1822" s="15" t="b">
        <f t="shared" si="57"/>
        <v>1</v>
      </c>
    </row>
    <row r="1823" spans="2:12" x14ac:dyDescent="0.55000000000000004">
      <c r="B1823" s="5">
        <v>1820</v>
      </c>
      <c r="C1823" s="15" t="s">
        <v>24267</v>
      </c>
      <c r="D1823" s="24" t="str">
        <f>OS_Raw_Data!A1821</f>
        <v>OCLM-2025-001820</v>
      </c>
      <c r="E1823" s="24" t="str">
        <f>OS_Raw_Data!B1821</f>
        <v>OPOL-2025-001820</v>
      </c>
      <c r="F1823" s="16" t="str">
        <f>OS_Raw_Data!I1821</f>
        <v>2025-05-19</v>
      </c>
      <c r="G1823" s="16" t="str">
        <f>OS_Raw_Data!J1821</f>
        <v>2025-05-19</v>
      </c>
      <c r="H1823" s="15" t="str">
        <f>OS_Raw_Data!C1821</f>
        <v>Personal Accident</v>
      </c>
      <c r="I1823" s="25">
        <f>OS_Raw_Data!Q1821</f>
        <v>324051.20000000001</v>
      </c>
      <c r="J1823" s="25">
        <f>OS_Raw_Data!S1821</f>
        <v>243040.78</v>
      </c>
      <c r="K1823" s="15" t="b">
        <f t="shared" si="56"/>
        <v>1</v>
      </c>
      <c r="L1823" s="15" t="b">
        <f t="shared" si="57"/>
        <v>1</v>
      </c>
    </row>
    <row r="1824" spans="2:12" x14ac:dyDescent="0.55000000000000004">
      <c r="B1824" s="5">
        <v>1821</v>
      </c>
      <c r="C1824" s="15" t="s">
        <v>24267</v>
      </c>
      <c r="D1824" s="24" t="str">
        <f>OS_Raw_Data!A1822</f>
        <v>OCLM-2025-001821</v>
      </c>
      <c r="E1824" s="24" t="str">
        <f>OS_Raw_Data!B1822</f>
        <v>OPOL-2025-001821</v>
      </c>
      <c r="F1824" s="16" t="str">
        <f>OS_Raw_Data!I1822</f>
        <v>2020-11-29</v>
      </c>
      <c r="G1824" s="16" t="str">
        <f>OS_Raw_Data!J1822</f>
        <v>2020-12-29</v>
      </c>
      <c r="H1824" s="15" t="str">
        <f>OS_Raw_Data!C1822</f>
        <v>WIBA</v>
      </c>
      <c r="I1824" s="25">
        <f>OS_Raw_Data!Q1822</f>
        <v>202749.17</v>
      </c>
      <c r="J1824" s="25">
        <f>OS_Raw_Data!S1822</f>
        <v>134432.25</v>
      </c>
      <c r="K1824" s="15" t="b">
        <f t="shared" si="56"/>
        <v>1</v>
      </c>
      <c r="L1824" s="15" t="b">
        <f t="shared" si="57"/>
        <v>1</v>
      </c>
    </row>
    <row r="1825" spans="2:12" x14ac:dyDescent="0.55000000000000004">
      <c r="B1825" s="5">
        <v>1822</v>
      </c>
      <c r="C1825" s="15" t="s">
        <v>24267</v>
      </c>
      <c r="D1825" s="24" t="str">
        <f>OS_Raw_Data!A1823</f>
        <v>OCLM-2025-001822</v>
      </c>
      <c r="E1825" s="24" t="str">
        <f>OS_Raw_Data!B1823</f>
        <v>OPOL-2025-001822</v>
      </c>
      <c r="F1825" s="16" t="str">
        <f>OS_Raw_Data!I1823</f>
        <v>2020-06-03</v>
      </c>
      <c r="G1825" s="16" t="str">
        <f>OS_Raw_Data!J1823</f>
        <v>2020-06-07</v>
      </c>
      <c r="H1825" s="15" t="str">
        <f>OS_Raw_Data!C1823</f>
        <v>Medical</v>
      </c>
      <c r="I1825" s="25">
        <f>OS_Raw_Data!Q1823</f>
        <v>260476.48</v>
      </c>
      <c r="J1825" s="25">
        <f>OS_Raw_Data!S1823</f>
        <v>206337.85</v>
      </c>
      <c r="K1825" s="15" t="b">
        <f t="shared" si="56"/>
        <v>1</v>
      </c>
      <c r="L1825" s="15" t="b">
        <f t="shared" si="57"/>
        <v>1</v>
      </c>
    </row>
    <row r="1826" spans="2:12" x14ac:dyDescent="0.55000000000000004">
      <c r="B1826" s="5">
        <v>1823</v>
      </c>
      <c r="C1826" s="15" t="s">
        <v>24267</v>
      </c>
      <c r="D1826" s="24" t="str">
        <f>OS_Raw_Data!A1824</f>
        <v>OCLM-2025-001823</v>
      </c>
      <c r="E1826" s="24" t="str">
        <f>OS_Raw_Data!B1824</f>
        <v>OPOL-2025-001823</v>
      </c>
      <c r="F1826" s="16" t="str">
        <f>OS_Raw_Data!I1824</f>
        <v>2026-02-18</v>
      </c>
      <c r="G1826" s="16" t="str">
        <f>OS_Raw_Data!J1824</f>
        <v>2026-03-08</v>
      </c>
      <c r="H1826" s="15" t="str">
        <f>OS_Raw_Data!C1824</f>
        <v>Motor Commercial</v>
      </c>
      <c r="I1826" s="25">
        <f>OS_Raw_Data!Q1824</f>
        <v>133288.69</v>
      </c>
      <c r="J1826" s="25">
        <f>OS_Raw_Data!S1824</f>
        <v>90801.72</v>
      </c>
      <c r="K1826" s="15" t="b">
        <f t="shared" si="56"/>
        <v>1</v>
      </c>
      <c r="L1826" s="15" t="b">
        <f t="shared" si="57"/>
        <v>1</v>
      </c>
    </row>
    <row r="1827" spans="2:12" x14ac:dyDescent="0.55000000000000004">
      <c r="B1827" s="5">
        <v>1824</v>
      </c>
      <c r="C1827" s="15" t="s">
        <v>24267</v>
      </c>
      <c r="D1827" s="24" t="str">
        <f>OS_Raw_Data!A1825</f>
        <v>OCLM-2025-001824</v>
      </c>
      <c r="E1827" s="24" t="str">
        <f>OS_Raw_Data!B1825</f>
        <v>OPOL-2025-001824</v>
      </c>
      <c r="F1827" s="16" t="str">
        <f>OS_Raw_Data!I1825</f>
        <v>2020-06-19</v>
      </c>
      <c r="G1827" s="16" t="str">
        <f>OS_Raw_Data!J1825</f>
        <v>2020-07-02</v>
      </c>
      <c r="H1827" s="15" t="str">
        <f>OS_Raw_Data!C1825</f>
        <v>WIBA</v>
      </c>
      <c r="I1827" s="25">
        <f>OS_Raw_Data!Q1825</f>
        <v>922232.74</v>
      </c>
      <c r="J1827" s="25">
        <f>OS_Raw_Data!S1825</f>
        <v>563190.76</v>
      </c>
      <c r="K1827" s="15" t="b">
        <f t="shared" si="56"/>
        <v>1</v>
      </c>
      <c r="L1827" s="15" t="b">
        <f t="shared" si="57"/>
        <v>1</v>
      </c>
    </row>
    <row r="1828" spans="2:12" x14ac:dyDescent="0.55000000000000004">
      <c r="B1828" s="5">
        <v>1825</v>
      </c>
      <c r="C1828" s="15" t="s">
        <v>24267</v>
      </c>
      <c r="D1828" s="24" t="str">
        <f>OS_Raw_Data!A1826</f>
        <v>OCLM-2025-001825</v>
      </c>
      <c r="E1828" s="24" t="str">
        <f>OS_Raw_Data!B1826</f>
        <v>OPOL-2025-001825</v>
      </c>
      <c r="F1828" s="16" t="str">
        <f>OS_Raw_Data!I1826</f>
        <v>2025-03-25</v>
      </c>
      <c r="G1828" s="16" t="str">
        <f>OS_Raw_Data!J1826</f>
        <v>2025-04-24</v>
      </c>
      <c r="H1828" s="15" t="str">
        <f>OS_Raw_Data!C1826</f>
        <v>WIBA</v>
      </c>
      <c r="I1828" s="25">
        <f>OS_Raw_Data!Q1826</f>
        <v>7098296.1399999997</v>
      </c>
      <c r="J1828" s="25">
        <f>OS_Raw_Data!S1826</f>
        <v>5723732.9000000004</v>
      </c>
      <c r="K1828" s="15" t="b">
        <f t="shared" si="56"/>
        <v>1</v>
      </c>
      <c r="L1828" s="15" t="b">
        <f t="shared" si="57"/>
        <v>1</v>
      </c>
    </row>
    <row r="1829" spans="2:12" x14ac:dyDescent="0.55000000000000004">
      <c r="B1829" s="5">
        <v>1826</v>
      </c>
      <c r="C1829" s="15" t="s">
        <v>24267</v>
      </c>
      <c r="D1829" s="24" t="str">
        <f>OS_Raw_Data!A1827</f>
        <v>OCLM-2025-001826</v>
      </c>
      <c r="E1829" s="24" t="str">
        <f>OS_Raw_Data!B1827</f>
        <v>OPOL-2025-001826</v>
      </c>
      <c r="F1829" s="16" t="str">
        <f>OS_Raw_Data!I1827</f>
        <v>2023-07-31</v>
      </c>
      <c r="G1829" s="16" t="str">
        <f>OS_Raw_Data!J1827</f>
        <v>2023-08-14</v>
      </c>
      <c r="H1829" s="15" t="str">
        <f>OS_Raw_Data!C1827</f>
        <v>WIBA</v>
      </c>
      <c r="I1829" s="25">
        <f>OS_Raw_Data!Q1827</f>
        <v>1681442.97</v>
      </c>
      <c r="J1829" s="25">
        <f>OS_Raw_Data!S1827</f>
        <v>1362677.34</v>
      </c>
      <c r="K1829" s="15" t="b">
        <f t="shared" si="56"/>
        <v>1</v>
      </c>
      <c r="L1829" s="15" t="b">
        <f t="shared" si="57"/>
        <v>1</v>
      </c>
    </row>
    <row r="1830" spans="2:12" x14ac:dyDescent="0.55000000000000004">
      <c r="B1830" s="5">
        <v>1827</v>
      </c>
      <c r="C1830" s="15" t="s">
        <v>24267</v>
      </c>
      <c r="D1830" s="24" t="str">
        <f>OS_Raw_Data!A1828</f>
        <v>OCLM-2025-001827</v>
      </c>
      <c r="E1830" s="24" t="str">
        <f>OS_Raw_Data!B1828</f>
        <v>OPOL-2025-001827</v>
      </c>
      <c r="F1830" s="16" t="str">
        <f>OS_Raw_Data!I1828</f>
        <v>2026-06-24</v>
      </c>
      <c r="G1830" s="16" t="str">
        <f>OS_Raw_Data!J1828</f>
        <v>2026-07-18</v>
      </c>
      <c r="H1830" s="15" t="str">
        <f>OS_Raw_Data!C1828</f>
        <v>Personal Accident</v>
      </c>
      <c r="I1830" s="25">
        <f>OS_Raw_Data!Q1828</f>
        <v>974121</v>
      </c>
      <c r="J1830" s="25">
        <f>OS_Raw_Data!S1828</f>
        <v>652865.71</v>
      </c>
      <c r="K1830" s="15" t="b">
        <f t="shared" si="56"/>
        <v>1</v>
      </c>
      <c r="L1830" s="15" t="b">
        <f t="shared" si="57"/>
        <v>1</v>
      </c>
    </row>
    <row r="1831" spans="2:12" x14ac:dyDescent="0.55000000000000004">
      <c r="B1831" s="5">
        <v>1828</v>
      </c>
      <c r="C1831" s="15" t="s">
        <v>24267</v>
      </c>
      <c r="D1831" s="24" t="str">
        <f>OS_Raw_Data!A1829</f>
        <v>OCLM-2025-001828</v>
      </c>
      <c r="E1831" s="24" t="str">
        <f>OS_Raw_Data!B1829</f>
        <v>OPOL-2025-001828</v>
      </c>
      <c r="F1831" s="16" t="str">
        <f>OS_Raw_Data!I1829</f>
        <v>2019-08-27</v>
      </c>
      <c r="G1831" s="16" t="str">
        <f>OS_Raw_Data!J1829</f>
        <v>2019-09-01</v>
      </c>
      <c r="H1831" s="15" t="str">
        <f>OS_Raw_Data!C1829</f>
        <v>Liability</v>
      </c>
      <c r="I1831" s="25">
        <f>OS_Raw_Data!Q1829</f>
        <v>11502970.369999999</v>
      </c>
      <c r="J1831" s="25">
        <f>OS_Raw_Data!S1829</f>
        <v>6533980.4800000004</v>
      </c>
      <c r="K1831" s="15" t="b">
        <f t="shared" si="56"/>
        <v>1</v>
      </c>
      <c r="L1831" s="15" t="b">
        <f t="shared" si="57"/>
        <v>1</v>
      </c>
    </row>
    <row r="1832" spans="2:12" x14ac:dyDescent="0.55000000000000004">
      <c r="B1832" s="5">
        <v>1829</v>
      </c>
      <c r="C1832" s="15" t="s">
        <v>24267</v>
      </c>
      <c r="D1832" s="24" t="str">
        <f>OS_Raw_Data!A1830</f>
        <v>OCLM-2025-001829</v>
      </c>
      <c r="E1832" s="24" t="str">
        <f>OS_Raw_Data!B1830</f>
        <v>OPOL-2025-001829</v>
      </c>
      <c r="F1832" s="16" t="str">
        <f>OS_Raw_Data!I1830</f>
        <v>2024-10-15</v>
      </c>
      <c r="G1832" s="16" t="str">
        <f>OS_Raw_Data!J1830</f>
        <v>2024-11-06</v>
      </c>
      <c r="H1832" s="15" t="str">
        <f>OS_Raw_Data!C1830</f>
        <v>Liability</v>
      </c>
      <c r="I1832" s="25">
        <f>OS_Raw_Data!Q1830</f>
        <v>6201350.4699999997</v>
      </c>
      <c r="J1832" s="25">
        <f>OS_Raw_Data!S1830</f>
        <v>4783295.8899999997</v>
      </c>
      <c r="K1832" s="15" t="b">
        <f t="shared" si="56"/>
        <v>1</v>
      </c>
      <c r="L1832" s="15" t="b">
        <f t="shared" si="57"/>
        <v>1</v>
      </c>
    </row>
    <row r="1833" spans="2:12" x14ac:dyDescent="0.55000000000000004">
      <c r="B1833" s="5">
        <v>1830</v>
      </c>
      <c r="C1833" s="15" t="s">
        <v>24267</v>
      </c>
      <c r="D1833" s="24" t="str">
        <f>OS_Raw_Data!A1831</f>
        <v>OCLM-2025-001830</v>
      </c>
      <c r="E1833" s="24" t="str">
        <f>OS_Raw_Data!B1831</f>
        <v>OPOL-2025-001830</v>
      </c>
      <c r="F1833" s="16" t="str">
        <f>OS_Raw_Data!I1831</f>
        <v>2022-12-30</v>
      </c>
      <c r="G1833" s="16" t="str">
        <f>OS_Raw_Data!J1831</f>
        <v>2023-01-05</v>
      </c>
      <c r="H1833" s="15" t="str">
        <f>OS_Raw_Data!C1831</f>
        <v>WIBA</v>
      </c>
      <c r="I1833" s="25">
        <f>OS_Raw_Data!Q1831</f>
        <v>291414.28999999998</v>
      </c>
      <c r="J1833" s="25">
        <f>OS_Raw_Data!S1831</f>
        <v>195820.91</v>
      </c>
      <c r="K1833" s="15" t="b">
        <f t="shared" si="56"/>
        <v>1</v>
      </c>
      <c r="L1833" s="15" t="b">
        <f t="shared" si="57"/>
        <v>1</v>
      </c>
    </row>
    <row r="1834" spans="2:12" x14ac:dyDescent="0.55000000000000004">
      <c r="B1834" s="5">
        <v>1831</v>
      </c>
      <c r="C1834" s="15" t="s">
        <v>24267</v>
      </c>
      <c r="D1834" s="24" t="str">
        <f>OS_Raw_Data!A1832</f>
        <v>OCLM-2025-001831</v>
      </c>
      <c r="E1834" s="24" t="str">
        <f>OS_Raw_Data!B1832</f>
        <v>OPOL-2025-001831</v>
      </c>
      <c r="F1834" s="16" t="str">
        <f>OS_Raw_Data!I1832</f>
        <v>2025-07-25</v>
      </c>
      <c r="G1834" s="16" t="str">
        <f>OS_Raw_Data!J1832</f>
        <v>2025-07-26</v>
      </c>
      <c r="H1834" s="15" t="str">
        <f>OS_Raw_Data!C1832</f>
        <v>Motor Private</v>
      </c>
      <c r="I1834" s="25">
        <f>OS_Raw_Data!Q1832</f>
        <v>109868.48</v>
      </c>
      <c r="J1834" s="25">
        <f>OS_Raw_Data!S1832</f>
        <v>87297.97</v>
      </c>
      <c r="K1834" s="15" t="b">
        <f t="shared" si="56"/>
        <v>1</v>
      </c>
      <c r="L1834" s="15" t="b">
        <f t="shared" si="57"/>
        <v>1</v>
      </c>
    </row>
    <row r="1835" spans="2:12" x14ac:dyDescent="0.55000000000000004">
      <c r="B1835" s="5">
        <v>1832</v>
      </c>
      <c r="C1835" s="15" t="s">
        <v>24267</v>
      </c>
      <c r="D1835" s="24" t="str">
        <f>OS_Raw_Data!A1833</f>
        <v>OCLM-2025-001832</v>
      </c>
      <c r="E1835" s="24" t="str">
        <f>OS_Raw_Data!B1833</f>
        <v>OPOL-2025-001832</v>
      </c>
      <c r="F1835" s="16" t="str">
        <f>OS_Raw_Data!I1833</f>
        <v>2023-11-18</v>
      </c>
      <c r="G1835" s="16" t="str">
        <f>OS_Raw_Data!J1833</f>
        <v>2023-12-10</v>
      </c>
      <c r="H1835" s="15" t="str">
        <f>OS_Raw_Data!C1833</f>
        <v>Personal Accident</v>
      </c>
      <c r="I1835" s="25">
        <f>OS_Raw_Data!Q1833</f>
        <v>153647.45000000001</v>
      </c>
      <c r="J1835" s="25">
        <f>OS_Raw_Data!S1833</f>
        <v>125131.11</v>
      </c>
      <c r="K1835" s="15" t="b">
        <f t="shared" si="56"/>
        <v>1</v>
      </c>
      <c r="L1835" s="15" t="b">
        <f t="shared" si="57"/>
        <v>1</v>
      </c>
    </row>
    <row r="1836" spans="2:12" x14ac:dyDescent="0.55000000000000004">
      <c r="B1836" s="5">
        <v>1833</v>
      </c>
      <c r="C1836" s="15" t="s">
        <v>24267</v>
      </c>
      <c r="D1836" s="24" t="str">
        <f>OS_Raw_Data!A1834</f>
        <v>OCLM-2025-001833</v>
      </c>
      <c r="E1836" s="24" t="str">
        <f>OS_Raw_Data!B1834</f>
        <v>OPOL-2025-001833</v>
      </c>
      <c r="F1836" s="16" t="str">
        <f>OS_Raw_Data!I1834</f>
        <v>2024-06-20</v>
      </c>
      <c r="G1836" s="16" t="str">
        <f>OS_Raw_Data!J1834</f>
        <v>2024-06-30</v>
      </c>
      <c r="H1836" s="15" t="str">
        <f>OS_Raw_Data!C1834</f>
        <v>Medical</v>
      </c>
      <c r="I1836" s="25">
        <f>OS_Raw_Data!Q1834</f>
        <v>69586.37</v>
      </c>
      <c r="J1836" s="25">
        <f>OS_Raw_Data!S1834</f>
        <v>54910.73</v>
      </c>
      <c r="K1836" s="15" t="b">
        <f t="shared" si="56"/>
        <v>1</v>
      </c>
      <c r="L1836" s="15" t="b">
        <f t="shared" si="57"/>
        <v>1</v>
      </c>
    </row>
    <row r="1837" spans="2:12" x14ac:dyDescent="0.55000000000000004">
      <c r="B1837" s="5">
        <v>1834</v>
      </c>
      <c r="C1837" s="15" t="s">
        <v>24267</v>
      </c>
      <c r="D1837" s="24" t="str">
        <f>OS_Raw_Data!A1835</f>
        <v>OCLM-2025-001834</v>
      </c>
      <c r="E1837" s="24" t="str">
        <f>OS_Raw_Data!B1835</f>
        <v>OPOL-2025-001834</v>
      </c>
      <c r="F1837" s="16" t="str">
        <f>OS_Raw_Data!I1835</f>
        <v>2022-07-23</v>
      </c>
      <c r="G1837" s="16" t="str">
        <f>OS_Raw_Data!J1835</f>
        <v>2022-08-15</v>
      </c>
      <c r="H1837" s="15" t="str">
        <f>OS_Raw_Data!C1835</f>
        <v>Fire Industrial</v>
      </c>
      <c r="I1837" s="25">
        <f>OS_Raw_Data!Q1835</f>
        <v>46123917.649999999</v>
      </c>
      <c r="J1837" s="25">
        <f>OS_Raw_Data!S1835</f>
        <v>24102831.77</v>
      </c>
      <c r="K1837" s="15" t="b">
        <f t="shared" si="56"/>
        <v>1</v>
      </c>
      <c r="L1837" s="15" t="b">
        <f t="shared" si="57"/>
        <v>1</v>
      </c>
    </row>
    <row r="1838" spans="2:12" x14ac:dyDescent="0.55000000000000004">
      <c r="B1838" s="5">
        <v>1835</v>
      </c>
      <c r="C1838" s="15" t="s">
        <v>24267</v>
      </c>
      <c r="D1838" s="24" t="str">
        <f>OS_Raw_Data!A1836</f>
        <v>OCLM-2025-001835</v>
      </c>
      <c r="E1838" s="24" t="str">
        <f>OS_Raw_Data!B1836</f>
        <v>OPOL-2025-001835</v>
      </c>
      <c r="F1838" s="16" t="str">
        <f>OS_Raw_Data!I1836</f>
        <v>2024-01-20</v>
      </c>
      <c r="G1838" s="16" t="str">
        <f>OS_Raw_Data!J1836</f>
        <v>2024-01-29</v>
      </c>
      <c r="H1838" s="15" t="str">
        <f>OS_Raw_Data!C1836</f>
        <v>Liability</v>
      </c>
      <c r="I1838" s="25">
        <f>OS_Raw_Data!Q1836</f>
        <v>13674204.449999999</v>
      </c>
      <c r="J1838" s="25">
        <f>OS_Raw_Data!S1836</f>
        <v>5870285.3700000001</v>
      </c>
      <c r="K1838" s="15" t="b">
        <f t="shared" si="56"/>
        <v>1</v>
      </c>
      <c r="L1838" s="15" t="b">
        <f t="shared" si="57"/>
        <v>1</v>
      </c>
    </row>
    <row r="1839" spans="2:12" x14ac:dyDescent="0.55000000000000004">
      <c r="B1839" s="5">
        <v>1836</v>
      </c>
      <c r="C1839" s="15" t="s">
        <v>24267</v>
      </c>
      <c r="D1839" s="24" t="str">
        <f>OS_Raw_Data!A1837</f>
        <v>OCLM-2025-001836</v>
      </c>
      <c r="E1839" s="24" t="str">
        <f>OS_Raw_Data!B1837</f>
        <v>OPOL-2025-001836</v>
      </c>
      <c r="F1839" s="16" t="str">
        <f>OS_Raw_Data!I1837</f>
        <v>2024-03-16</v>
      </c>
      <c r="G1839" s="16" t="str">
        <f>OS_Raw_Data!J1837</f>
        <v>2024-04-02</v>
      </c>
      <c r="H1839" s="15" t="str">
        <f>OS_Raw_Data!C1837</f>
        <v>Fire Domestic</v>
      </c>
      <c r="I1839" s="25">
        <f>OS_Raw_Data!Q1837</f>
        <v>16359228.25</v>
      </c>
      <c r="J1839" s="25">
        <f>OS_Raw_Data!S1837</f>
        <v>12217844.439999999</v>
      </c>
      <c r="K1839" s="15" t="b">
        <f t="shared" si="56"/>
        <v>1</v>
      </c>
      <c r="L1839" s="15" t="b">
        <f t="shared" si="57"/>
        <v>1</v>
      </c>
    </row>
    <row r="1840" spans="2:12" x14ac:dyDescent="0.55000000000000004">
      <c r="B1840" s="5">
        <v>1837</v>
      </c>
      <c r="C1840" s="15" t="s">
        <v>24267</v>
      </c>
      <c r="D1840" s="24" t="str">
        <f>OS_Raw_Data!A1838</f>
        <v>OCLM-2025-001837</v>
      </c>
      <c r="E1840" s="24" t="str">
        <f>OS_Raw_Data!B1838</f>
        <v>OPOL-2025-001837</v>
      </c>
      <c r="F1840" s="16" t="str">
        <f>OS_Raw_Data!I1838</f>
        <v>2021-08-13</v>
      </c>
      <c r="G1840" s="16" t="str">
        <f>OS_Raw_Data!J1838</f>
        <v>2021-09-02</v>
      </c>
      <c r="H1840" s="15" t="str">
        <f>OS_Raw_Data!C1838</f>
        <v>Motor Private</v>
      </c>
      <c r="I1840" s="25">
        <f>OS_Raw_Data!Q1838</f>
        <v>133735.16</v>
      </c>
      <c r="J1840" s="25">
        <f>OS_Raw_Data!S1838</f>
        <v>116304.24</v>
      </c>
      <c r="K1840" s="15" t="b">
        <f t="shared" si="56"/>
        <v>1</v>
      </c>
      <c r="L1840" s="15" t="b">
        <f t="shared" si="57"/>
        <v>1</v>
      </c>
    </row>
    <row r="1841" spans="2:12" x14ac:dyDescent="0.55000000000000004">
      <c r="B1841" s="5">
        <v>1838</v>
      </c>
      <c r="C1841" s="15" t="s">
        <v>24267</v>
      </c>
      <c r="D1841" s="24" t="str">
        <f>OS_Raw_Data!A1839</f>
        <v>OCLM-2025-001838</v>
      </c>
      <c r="E1841" s="24" t="str">
        <f>OS_Raw_Data!B1839</f>
        <v>OPOL-2025-001838</v>
      </c>
      <c r="F1841" s="16" t="str">
        <f>OS_Raw_Data!I1839</f>
        <v>2023-09-29</v>
      </c>
      <c r="G1841" s="16" t="str">
        <f>OS_Raw_Data!J1839</f>
        <v>2023-10-29</v>
      </c>
      <c r="H1841" s="15" t="str">
        <f>OS_Raw_Data!C1839</f>
        <v>Personal Accident</v>
      </c>
      <c r="I1841" s="25">
        <f>OS_Raw_Data!Q1839</f>
        <v>768914.96</v>
      </c>
      <c r="J1841" s="25">
        <f>OS_Raw_Data!S1839</f>
        <v>604542.19999999995</v>
      </c>
      <c r="K1841" s="15" t="b">
        <f t="shared" si="56"/>
        <v>1</v>
      </c>
      <c r="L1841" s="15" t="b">
        <f t="shared" si="57"/>
        <v>1</v>
      </c>
    </row>
    <row r="1842" spans="2:12" x14ac:dyDescent="0.55000000000000004">
      <c r="B1842" s="5">
        <v>1839</v>
      </c>
      <c r="C1842" s="15" t="s">
        <v>24267</v>
      </c>
      <c r="D1842" s="24" t="str">
        <f>OS_Raw_Data!A1840</f>
        <v>OCLM-2025-001839</v>
      </c>
      <c r="E1842" s="24" t="str">
        <f>OS_Raw_Data!B1840</f>
        <v>OPOL-2025-001839</v>
      </c>
      <c r="F1842" s="16" t="str">
        <f>OS_Raw_Data!I1840</f>
        <v>2022-03-14</v>
      </c>
      <c r="G1842" s="16" t="str">
        <f>OS_Raw_Data!J1840</f>
        <v>2022-03-29</v>
      </c>
      <c r="H1842" s="15" t="str">
        <f>OS_Raw_Data!C1840</f>
        <v>Personal Accident</v>
      </c>
      <c r="I1842" s="25">
        <f>OS_Raw_Data!Q1840</f>
        <v>53355.14</v>
      </c>
      <c r="J1842" s="25">
        <f>OS_Raw_Data!S1840</f>
        <v>47062.25</v>
      </c>
      <c r="K1842" s="15" t="b">
        <f t="shared" si="56"/>
        <v>1</v>
      </c>
      <c r="L1842" s="15" t="b">
        <f t="shared" si="57"/>
        <v>1</v>
      </c>
    </row>
    <row r="1843" spans="2:12" x14ac:dyDescent="0.55000000000000004">
      <c r="B1843" s="5">
        <v>1840</v>
      </c>
      <c r="C1843" s="15" t="s">
        <v>24267</v>
      </c>
      <c r="D1843" s="24" t="str">
        <f>OS_Raw_Data!A1841</f>
        <v>OCLM-2025-001840</v>
      </c>
      <c r="E1843" s="24" t="str">
        <f>OS_Raw_Data!B1841</f>
        <v>OPOL-2025-001840</v>
      </c>
      <c r="F1843" s="16" t="str">
        <f>OS_Raw_Data!I1841</f>
        <v>2025-02-25</v>
      </c>
      <c r="G1843" s="16" t="str">
        <f>OS_Raw_Data!J1841</f>
        <v>2025-03-11</v>
      </c>
      <c r="H1843" s="15" t="str">
        <f>OS_Raw_Data!C1841</f>
        <v>Medical</v>
      </c>
      <c r="I1843" s="25">
        <f>OS_Raw_Data!Q1841</f>
        <v>231198.87</v>
      </c>
      <c r="J1843" s="25">
        <f>OS_Raw_Data!S1841</f>
        <v>200229.79</v>
      </c>
      <c r="K1843" s="15" t="b">
        <f t="shared" si="56"/>
        <v>1</v>
      </c>
      <c r="L1843" s="15" t="b">
        <f t="shared" si="57"/>
        <v>1</v>
      </c>
    </row>
    <row r="1844" spans="2:12" x14ac:dyDescent="0.55000000000000004">
      <c r="B1844" s="5">
        <v>1841</v>
      </c>
      <c r="C1844" s="15" t="s">
        <v>24267</v>
      </c>
      <c r="D1844" s="24" t="str">
        <f>OS_Raw_Data!A1842</f>
        <v>OCLM-2025-001841</v>
      </c>
      <c r="E1844" s="24" t="str">
        <f>OS_Raw_Data!B1842</f>
        <v>OPOL-2025-001841</v>
      </c>
      <c r="F1844" s="16" t="str">
        <f>OS_Raw_Data!I1842</f>
        <v>2023-04-07</v>
      </c>
      <c r="G1844" s="16" t="str">
        <f>OS_Raw_Data!J1842</f>
        <v>2023-05-05</v>
      </c>
      <c r="H1844" s="15" t="str">
        <f>OS_Raw_Data!C1842</f>
        <v>Marine Cargo</v>
      </c>
      <c r="I1844" s="25">
        <f>OS_Raw_Data!Q1842</f>
        <v>51579329.579999998</v>
      </c>
      <c r="J1844" s="25">
        <f>OS_Raw_Data!S1842</f>
        <v>18366836.920000002</v>
      </c>
      <c r="K1844" s="15" t="b">
        <f t="shared" si="56"/>
        <v>1</v>
      </c>
      <c r="L1844" s="15" t="b">
        <f t="shared" si="57"/>
        <v>1</v>
      </c>
    </row>
    <row r="1845" spans="2:12" x14ac:dyDescent="0.55000000000000004">
      <c r="B1845" s="5">
        <v>1842</v>
      </c>
      <c r="C1845" s="15" t="s">
        <v>24267</v>
      </c>
      <c r="D1845" s="24" t="str">
        <f>OS_Raw_Data!A1843</f>
        <v>OCLM-2025-001842</v>
      </c>
      <c r="E1845" s="24" t="str">
        <f>OS_Raw_Data!B1843</f>
        <v>OPOL-2025-001842</v>
      </c>
      <c r="F1845" s="16" t="str">
        <f>OS_Raw_Data!I1843</f>
        <v>2021-01-16</v>
      </c>
      <c r="G1845" s="16" t="str">
        <f>OS_Raw_Data!J1843</f>
        <v>2021-02-12</v>
      </c>
      <c r="H1845" s="15" t="str">
        <f>OS_Raw_Data!C1843</f>
        <v>Fire Domestic</v>
      </c>
      <c r="I1845" s="25">
        <f>OS_Raw_Data!Q1843</f>
        <v>1704192.97</v>
      </c>
      <c r="J1845" s="25">
        <f>OS_Raw_Data!S1843</f>
        <v>1375135.55</v>
      </c>
      <c r="K1845" s="15" t="b">
        <f t="shared" si="56"/>
        <v>1</v>
      </c>
      <c r="L1845" s="15" t="b">
        <f t="shared" si="57"/>
        <v>1</v>
      </c>
    </row>
    <row r="1846" spans="2:12" x14ac:dyDescent="0.55000000000000004">
      <c r="B1846" s="5">
        <v>1843</v>
      </c>
      <c r="C1846" s="15" t="s">
        <v>24267</v>
      </c>
      <c r="D1846" s="24" t="str">
        <f>OS_Raw_Data!A1844</f>
        <v>OCLM-2025-001843</v>
      </c>
      <c r="E1846" s="24" t="str">
        <f>OS_Raw_Data!B1844</f>
        <v>OPOL-2025-001843</v>
      </c>
      <c r="F1846" s="16" t="str">
        <f>OS_Raw_Data!I1844</f>
        <v>2025-04-20</v>
      </c>
      <c r="G1846" s="16" t="str">
        <f>OS_Raw_Data!J1844</f>
        <v>2025-05-06</v>
      </c>
      <c r="H1846" s="15" t="str">
        <f>OS_Raw_Data!C1844</f>
        <v>Personal Accident</v>
      </c>
      <c r="I1846" s="25">
        <f>OS_Raw_Data!Q1844</f>
        <v>55420.480000000003</v>
      </c>
      <c r="J1846" s="25">
        <f>OS_Raw_Data!S1844</f>
        <v>47916.46</v>
      </c>
      <c r="K1846" s="15" t="b">
        <f t="shared" si="56"/>
        <v>1</v>
      </c>
      <c r="L1846" s="15" t="b">
        <f t="shared" si="57"/>
        <v>1</v>
      </c>
    </row>
    <row r="1847" spans="2:12" x14ac:dyDescent="0.55000000000000004">
      <c r="B1847" s="5">
        <v>1844</v>
      </c>
      <c r="C1847" s="15" t="s">
        <v>24267</v>
      </c>
      <c r="D1847" s="24" t="str">
        <f>OS_Raw_Data!A1845</f>
        <v>OCLM-2025-001844</v>
      </c>
      <c r="E1847" s="24" t="str">
        <f>OS_Raw_Data!B1845</f>
        <v>OPOL-2025-001844</v>
      </c>
      <c r="F1847" s="16" t="str">
        <f>OS_Raw_Data!I1845</f>
        <v>2021-01-29</v>
      </c>
      <c r="G1847" s="16" t="str">
        <f>OS_Raw_Data!J1845</f>
        <v>2021-02-27</v>
      </c>
      <c r="H1847" s="15" t="str">
        <f>OS_Raw_Data!C1845</f>
        <v>WIBA</v>
      </c>
      <c r="I1847" s="25">
        <f>OS_Raw_Data!Q1845</f>
        <v>1305664.6200000001</v>
      </c>
      <c r="J1847" s="25">
        <f>OS_Raw_Data!S1845</f>
        <v>757286.77</v>
      </c>
      <c r="K1847" s="15" t="b">
        <f t="shared" si="56"/>
        <v>1</v>
      </c>
      <c r="L1847" s="15" t="b">
        <f t="shared" si="57"/>
        <v>1</v>
      </c>
    </row>
    <row r="1848" spans="2:12" x14ac:dyDescent="0.55000000000000004">
      <c r="B1848" s="5">
        <v>1845</v>
      </c>
      <c r="C1848" s="15" t="s">
        <v>24267</v>
      </c>
      <c r="D1848" s="24" t="str">
        <f>OS_Raw_Data!A1846</f>
        <v>OCLM-2025-001845</v>
      </c>
      <c r="E1848" s="24" t="str">
        <f>OS_Raw_Data!B1846</f>
        <v>OPOL-2025-001845</v>
      </c>
      <c r="F1848" s="16" t="str">
        <f>OS_Raw_Data!I1846</f>
        <v>2025-08-24</v>
      </c>
      <c r="G1848" s="16" t="str">
        <f>OS_Raw_Data!J1846</f>
        <v>2025-08-29</v>
      </c>
      <c r="H1848" s="15" t="str">
        <f>OS_Raw_Data!C1846</f>
        <v>WIBA</v>
      </c>
      <c r="I1848" s="25">
        <f>OS_Raw_Data!Q1846</f>
        <v>3697578.14</v>
      </c>
      <c r="J1848" s="25">
        <f>OS_Raw_Data!S1846</f>
        <v>2681685.4</v>
      </c>
      <c r="K1848" s="15" t="b">
        <f t="shared" si="56"/>
        <v>1</v>
      </c>
      <c r="L1848" s="15" t="b">
        <f t="shared" si="57"/>
        <v>1</v>
      </c>
    </row>
    <row r="1849" spans="2:12" x14ac:dyDescent="0.55000000000000004">
      <c r="B1849" s="5">
        <v>1846</v>
      </c>
      <c r="C1849" s="15" t="s">
        <v>24267</v>
      </c>
      <c r="D1849" s="24" t="str">
        <f>OS_Raw_Data!A1847</f>
        <v>OCLM-2025-001846</v>
      </c>
      <c r="E1849" s="24" t="str">
        <f>OS_Raw_Data!B1847</f>
        <v>OPOL-2025-001846</v>
      </c>
      <c r="F1849" s="16" t="str">
        <f>OS_Raw_Data!I1847</f>
        <v>2022-01-27</v>
      </c>
      <c r="G1849" s="16" t="str">
        <f>OS_Raw_Data!J1847</f>
        <v>2022-02-10</v>
      </c>
      <c r="H1849" s="15" t="str">
        <f>OS_Raw_Data!C1847</f>
        <v>Motor Private</v>
      </c>
      <c r="I1849" s="25">
        <f>OS_Raw_Data!Q1847</f>
        <v>177181.35</v>
      </c>
      <c r="J1849" s="25">
        <f>OS_Raw_Data!S1847</f>
        <v>151566.87</v>
      </c>
      <c r="K1849" s="15" t="b">
        <f t="shared" si="56"/>
        <v>1</v>
      </c>
      <c r="L1849" s="15" t="b">
        <f t="shared" si="57"/>
        <v>1</v>
      </c>
    </row>
    <row r="1850" spans="2:12" x14ac:dyDescent="0.55000000000000004">
      <c r="B1850" s="5">
        <v>1847</v>
      </c>
      <c r="C1850" s="15" t="s">
        <v>24267</v>
      </c>
      <c r="D1850" s="24" t="str">
        <f>OS_Raw_Data!A1848</f>
        <v>OCLM-2025-001847</v>
      </c>
      <c r="E1850" s="24" t="str">
        <f>OS_Raw_Data!B1848</f>
        <v>OPOL-2025-001847</v>
      </c>
      <c r="F1850" s="16" t="str">
        <f>OS_Raw_Data!I1848</f>
        <v>2021-11-17</v>
      </c>
      <c r="G1850" s="16" t="str">
        <f>OS_Raw_Data!J1848</f>
        <v>2021-11-20</v>
      </c>
      <c r="H1850" s="15" t="str">
        <f>OS_Raw_Data!C1848</f>
        <v>Engineering</v>
      </c>
      <c r="I1850" s="25">
        <f>OS_Raw_Data!Q1848</f>
        <v>56001668.57</v>
      </c>
      <c r="J1850" s="25">
        <f>OS_Raw_Data!S1848</f>
        <v>35107928.460000001</v>
      </c>
      <c r="K1850" s="15" t="b">
        <f t="shared" si="56"/>
        <v>1</v>
      </c>
      <c r="L1850" s="15" t="b">
        <f t="shared" si="57"/>
        <v>1</v>
      </c>
    </row>
    <row r="1851" spans="2:12" x14ac:dyDescent="0.55000000000000004">
      <c r="B1851" s="5">
        <v>1848</v>
      </c>
      <c r="C1851" s="15" t="s">
        <v>24267</v>
      </c>
      <c r="D1851" s="24" t="str">
        <f>OS_Raw_Data!A1849</f>
        <v>OCLM-2025-001848</v>
      </c>
      <c r="E1851" s="24" t="str">
        <f>OS_Raw_Data!B1849</f>
        <v>OPOL-2025-001848</v>
      </c>
      <c r="F1851" s="16" t="str">
        <f>OS_Raw_Data!I1849</f>
        <v>2020-07-27</v>
      </c>
      <c r="G1851" s="16" t="str">
        <f>OS_Raw_Data!J1849</f>
        <v>2020-08-14</v>
      </c>
      <c r="H1851" s="15" t="str">
        <f>OS_Raw_Data!C1849</f>
        <v>Motor Commercial</v>
      </c>
      <c r="I1851" s="25">
        <f>OS_Raw_Data!Q1849</f>
        <v>2024306.38</v>
      </c>
      <c r="J1851" s="25">
        <f>OS_Raw_Data!S1849</f>
        <v>1683744.23</v>
      </c>
      <c r="K1851" s="15" t="b">
        <f t="shared" si="56"/>
        <v>1</v>
      </c>
      <c r="L1851" s="15" t="b">
        <f t="shared" si="57"/>
        <v>1</v>
      </c>
    </row>
    <row r="1852" spans="2:12" x14ac:dyDescent="0.55000000000000004">
      <c r="B1852" s="5">
        <v>1849</v>
      </c>
      <c r="C1852" s="15" t="s">
        <v>24267</v>
      </c>
      <c r="D1852" s="24" t="str">
        <f>OS_Raw_Data!A1850</f>
        <v>OCLM-2025-001849</v>
      </c>
      <c r="E1852" s="24" t="str">
        <f>OS_Raw_Data!B1850</f>
        <v>OPOL-2025-001849</v>
      </c>
      <c r="F1852" s="16" t="str">
        <f>OS_Raw_Data!I1850</f>
        <v>2020-05-03</v>
      </c>
      <c r="G1852" s="16" t="str">
        <f>OS_Raw_Data!J1850</f>
        <v>2020-05-24</v>
      </c>
      <c r="H1852" s="15" t="str">
        <f>OS_Raw_Data!C1850</f>
        <v>Fire Industrial</v>
      </c>
      <c r="I1852" s="25">
        <f>OS_Raw_Data!Q1850</f>
        <v>39734866.18</v>
      </c>
      <c r="J1852" s="25">
        <f>OS_Raw_Data!S1850</f>
        <v>20240283.010000002</v>
      </c>
      <c r="K1852" s="15" t="b">
        <f t="shared" si="56"/>
        <v>1</v>
      </c>
      <c r="L1852" s="15" t="b">
        <f t="shared" si="57"/>
        <v>1</v>
      </c>
    </row>
    <row r="1853" spans="2:12" x14ac:dyDescent="0.55000000000000004">
      <c r="B1853" s="5">
        <v>1850</v>
      </c>
      <c r="C1853" s="15" t="s">
        <v>24267</v>
      </c>
      <c r="D1853" s="24" t="str">
        <f>OS_Raw_Data!A1851</f>
        <v>OCLM-2025-001850</v>
      </c>
      <c r="E1853" s="24" t="str">
        <f>OS_Raw_Data!B1851</f>
        <v>OPOL-2025-001850</v>
      </c>
      <c r="F1853" s="16" t="str">
        <f>OS_Raw_Data!I1851</f>
        <v>2020-08-12</v>
      </c>
      <c r="G1853" s="16" t="str">
        <f>OS_Raw_Data!J1851</f>
        <v>2020-09-03</v>
      </c>
      <c r="H1853" s="15" t="str">
        <f>OS_Raw_Data!C1851</f>
        <v>Fire Industrial</v>
      </c>
      <c r="I1853" s="25">
        <f>OS_Raw_Data!Q1851</f>
        <v>119155653.16</v>
      </c>
      <c r="J1853" s="25">
        <f>OS_Raw_Data!S1851</f>
        <v>70684420.650000006</v>
      </c>
      <c r="K1853" s="15" t="b">
        <f t="shared" si="56"/>
        <v>1</v>
      </c>
      <c r="L1853" s="15" t="b">
        <f t="shared" si="57"/>
        <v>1</v>
      </c>
    </row>
    <row r="1854" spans="2:12" x14ac:dyDescent="0.55000000000000004">
      <c r="B1854" s="5">
        <v>1851</v>
      </c>
      <c r="C1854" s="15" t="s">
        <v>24267</v>
      </c>
      <c r="D1854" s="24" t="str">
        <f>OS_Raw_Data!A1852</f>
        <v>OCLM-2025-001851</v>
      </c>
      <c r="E1854" s="24" t="str">
        <f>OS_Raw_Data!B1852</f>
        <v>OPOL-2025-001851</v>
      </c>
      <c r="F1854" s="16" t="str">
        <f>OS_Raw_Data!I1852</f>
        <v>2019-11-24</v>
      </c>
      <c r="G1854" s="16" t="str">
        <f>OS_Raw_Data!J1852</f>
        <v>2019-12-14</v>
      </c>
      <c r="H1854" s="15" t="str">
        <f>OS_Raw_Data!C1852</f>
        <v>Liability</v>
      </c>
      <c r="I1854" s="25">
        <f>OS_Raw_Data!Q1852</f>
        <v>37381911.409999996</v>
      </c>
      <c r="J1854" s="25">
        <f>OS_Raw_Data!S1852</f>
        <v>20511951.91</v>
      </c>
      <c r="K1854" s="15" t="b">
        <f t="shared" si="56"/>
        <v>1</v>
      </c>
      <c r="L1854" s="15" t="b">
        <f t="shared" si="57"/>
        <v>1</v>
      </c>
    </row>
    <row r="1855" spans="2:12" x14ac:dyDescent="0.55000000000000004">
      <c r="B1855" s="5">
        <v>1852</v>
      </c>
      <c r="C1855" s="15" t="s">
        <v>24267</v>
      </c>
      <c r="D1855" s="24" t="str">
        <f>OS_Raw_Data!A1853</f>
        <v>OCLM-2025-001852</v>
      </c>
      <c r="E1855" s="24" t="str">
        <f>OS_Raw_Data!B1853</f>
        <v>OPOL-2025-001852</v>
      </c>
      <c r="F1855" s="16" t="str">
        <f>OS_Raw_Data!I1853</f>
        <v>2021-12-11</v>
      </c>
      <c r="G1855" s="16" t="str">
        <f>OS_Raw_Data!J1853</f>
        <v>2022-01-08</v>
      </c>
      <c r="H1855" s="15" t="str">
        <f>OS_Raw_Data!C1853</f>
        <v>Motor Private</v>
      </c>
      <c r="I1855" s="25">
        <f>OS_Raw_Data!Q1853</f>
        <v>628978.51</v>
      </c>
      <c r="J1855" s="25">
        <f>OS_Raw_Data!S1853</f>
        <v>474465</v>
      </c>
      <c r="K1855" s="15" t="b">
        <f t="shared" si="56"/>
        <v>1</v>
      </c>
      <c r="L1855" s="15" t="b">
        <f t="shared" si="57"/>
        <v>1</v>
      </c>
    </row>
    <row r="1856" spans="2:12" x14ac:dyDescent="0.55000000000000004">
      <c r="B1856" s="5">
        <v>1853</v>
      </c>
      <c r="C1856" s="15" t="s">
        <v>24267</v>
      </c>
      <c r="D1856" s="24" t="str">
        <f>OS_Raw_Data!A1854</f>
        <v>OCLM-2025-001853</v>
      </c>
      <c r="E1856" s="24" t="str">
        <f>OS_Raw_Data!B1854</f>
        <v>OPOL-2025-001853</v>
      </c>
      <c r="F1856" s="16" t="str">
        <f>OS_Raw_Data!I1854</f>
        <v>2025-02-18</v>
      </c>
      <c r="G1856" s="16" t="str">
        <f>OS_Raw_Data!J1854</f>
        <v>2025-03-03</v>
      </c>
      <c r="H1856" s="15" t="str">
        <f>OS_Raw_Data!C1854</f>
        <v>Fire Industrial</v>
      </c>
      <c r="I1856" s="25">
        <f>OS_Raw_Data!Q1854</f>
        <v>37964475.009999998</v>
      </c>
      <c r="J1856" s="25">
        <f>OS_Raw_Data!S1854</f>
        <v>26184073.02</v>
      </c>
      <c r="K1856" s="15" t="b">
        <f t="shared" si="56"/>
        <v>1</v>
      </c>
      <c r="L1856" s="15" t="b">
        <f t="shared" si="57"/>
        <v>1</v>
      </c>
    </row>
    <row r="1857" spans="2:12" x14ac:dyDescent="0.55000000000000004">
      <c r="B1857" s="5">
        <v>1854</v>
      </c>
      <c r="C1857" s="15" t="s">
        <v>24267</v>
      </c>
      <c r="D1857" s="24" t="str">
        <f>OS_Raw_Data!A1855</f>
        <v>OCLM-2025-001854</v>
      </c>
      <c r="E1857" s="24" t="str">
        <f>OS_Raw_Data!B1855</f>
        <v>OPOL-2025-001854</v>
      </c>
      <c r="F1857" s="16" t="str">
        <f>OS_Raw_Data!I1855</f>
        <v>2022-12-12</v>
      </c>
      <c r="G1857" s="16" t="str">
        <f>OS_Raw_Data!J1855</f>
        <v>2023-01-07</v>
      </c>
      <c r="H1857" s="15" t="str">
        <f>OS_Raw_Data!C1855</f>
        <v>Engineering</v>
      </c>
      <c r="I1857" s="25">
        <f>OS_Raw_Data!Q1855</f>
        <v>17745149.210000001</v>
      </c>
      <c r="J1857" s="25">
        <f>OS_Raw_Data!S1855</f>
        <v>10597209.439999999</v>
      </c>
      <c r="K1857" s="15" t="b">
        <f t="shared" si="56"/>
        <v>1</v>
      </c>
      <c r="L1857" s="15" t="b">
        <f t="shared" si="57"/>
        <v>1</v>
      </c>
    </row>
    <row r="1858" spans="2:12" x14ac:dyDescent="0.55000000000000004">
      <c r="B1858" s="5">
        <v>1855</v>
      </c>
      <c r="C1858" s="15" t="s">
        <v>24267</v>
      </c>
      <c r="D1858" s="24" t="str">
        <f>OS_Raw_Data!A1856</f>
        <v>OCLM-2025-001855</v>
      </c>
      <c r="E1858" s="24" t="str">
        <f>OS_Raw_Data!B1856</f>
        <v>OPOL-2025-001855</v>
      </c>
      <c r="F1858" s="16" t="str">
        <f>OS_Raw_Data!I1856</f>
        <v>2024-07-18</v>
      </c>
      <c r="G1858" s="16" t="str">
        <f>OS_Raw_Data!J1856</f>
        <v>2024-08-10</v>
      </c>
      <c r="H1858" s="15" t="str">
        <f>OS_Raw_Data!C1856</f>
        <v>Personal Accident</v>
      </c>
      <c r="I1858" s="25">
        <f>OS_Raw_Data!Q1856</f>
        <v>112626.8</v>
      </c>
      <c r="J1858" s="25">
        <f>OS_Raw_Data!S1856</f>
        <v>98244</v>
      </c>
      <c r="K1858" s="15" t="b">
        <f t="shared" si="56"/>
        <v>1</v>
      </c>
      <c r="L1858" s="15" t="b">
        <f t="shared" si="57"/>
        <v>1</v>
      </c>
    </row>
    <row r="1859" spans="2:12" x14ac:dyDescent="0.55000000000000004">
      <c r="B1859" s="5">
        <v>1856</v>
      </c>
      <c r="C1859" s="15" t="s">
        <v>24267</v>
      </c>
      <c r="D1859" s="24" t="str">
        <f>OS_Raw_Data!A1857</f>
        <v>OCLM-2025-001856</v>
      </c>
      <c r="E1859" s="24" t="str">
        <f>OS_Raw_Data!B1857</f>
        <v>OPOL-2025-001856</v>
      </c>
      <c r="F1859" s="16" t="str">
        <f>OS_Raw_Data!I1857</f>
        <v>2020-06-19</v>
      </c>
      <c r="G1859" s="16" t="str">
        <f>OS_Raw_Data!J1857</f>
        <v>2020-06-23</v>
      </c>
      <c r="H1859" s="15" t="str">
        <f>OS_Raw_Data!C1857</f>
        <v>Liability</v>
      </c>
      <c r="I1859" s="25">
        <f>OS_Raw_Data!Q1857</f>
        <v>79537979.310000002</v>
      </c>
      <c r="J1859" s="25">
        <f>OS_Raw_Data!S1857</f>
        <v>32141699.489999998</v>
      </c>
      <c r="K1859" s="15" t="b">
        <f t="shared" si="56"/>
        <v>1</v>
      </c>
      <c r="L1859" s="15" t="b">
        <f t="shared" si="57"/>
        <v>1</v>
      </c>
    </row>
    <row r="1860" spans="2:12" x14ac:dyDescent="0.55000000000000004">
      <c r="B1860" s="5">
        <v>1857</v>
      </c>
      <c r="C1860" s="15" t="s">
        <v>24267</v>
      </c>
      <c r="D1860" s="24" t="str">
        <f>OS_Raw_Data!A1858</f>
        <v>OCLM-2025-001857</v>
      </c>
      <c r="E1860" s="24" t="str">
        <f>OS_Raw_Data!B1858</f>
        <v>OPOL-2025-001857</v>
      </c>
      <c r="F1860" s="16" t="str">
        <f>OS_Raw_Data!I1858</f>
        <v>2025-03-04</v>
      </c>
      <c r="G1860" s="16" t="str">
        <f>OS_Raw_Data!J1858</f>
        <v>2025-03-10</v>
      </c>
      <c r="H1860" s="15" t="str">
        <f>OS_Raw_Data!C1858</f>
        <v>Engineering</v>
      </c>
      <c r="I1860" s="25">
        <f>OS_Raw_Data!Q1858</f>
        <v>251122017</v>
      </c>
      <c r="J1860" s="25">
        <f>OS_Raw_Data!S1858</f>
        <v>122478556.40000001</v>
      </c>
      <c r="K1860" s="15" t="b">
        <f t="shared" si="56"/>
        <v>1</v>
      </c>
      <c r="L1860" s="15" t="b">
        <f t="shared" si="57"/>
        <v>1</v>
      </c>
    </row>
    <row r="1861" spans="2:12" x14ac:dyDescent="0.55000000000000004">
      <c r="B1861" s="5">
        <v>1858</v>
      </c>
      <c r="C1861" s="15" t="s">
        <v>24267</v>
      </c>
      <c r="D1861" s="24" t="str">
        <f>OS_Raw_Data!A1859</f>
        <v>OCLM-2025-001858</v>
      </c>
      <c r="E1861" s="24" t="str">
        <f>OS_Raw_Data!B1859</f>
        <v>OPOL-2025-001858</v>
      </c>
      <c r="F1861" s="16" t="str">
        <f>OS_Raw_Data!I1859</f>
        <v>2022-01-30</v>
      </c>
      <c r="G1861" s="16" t="str">
        <f>OS_Raw_Data!J1859</f>
        <v>2022-02-25</v>
      </c>
      <c r="H1861" s="15" t="str">
        <f>OS_Raw_Data!C1859</f>
        <v>Marine Cargo</v>
      </c>
      <c r="I1861" s="25">
        <f>OS_Raw_Data!Q1859</f>
        <v>11412860.84</v>
      </c>
      <c r="J1861" s="25">
        <f>OS_Raw_Data!S1859</f>
        <v>5813465.3799999999</v>
      </c>
      <c r="K1861" s="15" t="b">
        <f t="shared" ref="K1861:K1924" si="58">F1861&lt;=G1861</f>
        <v>1</v>
      </c>
      <c r="L1861" s="15" t="b">
        <f t="shared" ref="L1861:L1924" si="59">J1861&lt;=I1861</f>
        <v>1</v>
      </c>
    </row>
    <row r="1862" spans="2:12" x14ac:dyDescent="0.55000000000000004">
      <c r="B1862" s="5">
        <v>1859</v>
      </c>
      <c r="C1862" s="15" t="s">
        <v>24267</v>
      </c>
      <c r="D1862" s="24" t="str">
        <f>OS_Raw_Data!A1860</f>
        <v>OCLM-2025-001859</v>
      </c>
      <c r="E1862" s="24" t="str">
        <f>OS_Raw_Data!B1860</f>
        <v>OPOL-2025-001859</v>
      </c>
      <c r="F1862" s="16" t="str">
        <f>OS_Raw_Data!I1860</f>
        <v>2020-11-27</v>
      </c>
      <c r="G1862" s="16" t="str">
        <f>OS_Raw_Data!J1860</f>
        <v>2020-12-22</v>
      </c>
      <c r="H1862" s="15" t="str">
        <f>OS_Raw_Data!C1860</f>
        <v>Fire Domestic</v>
      </c>
      <c r="I1862" s="25">
        <f>OS_Raw_Data!Q1860</f>
        <v>5532123.2400000002</v>
      </c>
      <c r="J1862" s="25">
        <f>OS_Raw_Data!S1860</f>
        <v>3933464.8</v>
      </c>
      <c r="K1862" s="15" t="b">
        <f t="shared" si="58"/>
        <v>1</v>
      </c>
      <c r="L1862" s="15" t="b">
        <f t="shared" si="59"/>
        <v>1</v>
      </c>
    </row>
    <row r="1863" spans="2:12" x14ac:dyDescent="0.55000000000000004">
      <c r="B1863" s="5">
        <v>1860</v>
      </c>
      <c r="C1863" s="15" t="s">
        <v>24267</v>
      </c>
      <c r="D1863" s="24" t="str">
        <f>OS_Raw_Data!A1861</f>
        <v>OCLM-2025-001860</v>
      </c>
      <c r="E1863" s="24" t="str">
        <f>OS_Raw_Data!B1861</f>
        <v>OPOL-2025-001860</v>
      </c>
      <c r="F1863" s="16" t="str">
        <f>OS_Raw_Data!I1861</f>
        <v>2024-09-03</v>
      </c>
      <c r="G1863" s="16" t="str">
        <f>OS_Raw_Data!J1861</f>
        <v>2024-09-22</v>
      </c>
      <c r="H1863" s="15" t="str">
        <f>OS_Raw_Data!C1861</f>
        <v>Marine Cargo</v>
      </c>
      <c r="I1863" s="25">
        <f>OS_Raw_Data!Q1861</f>
        <v>10419038.76</v>
      </c>
      <c r="J1863" s="25">
        <f>OS_Raw_Data!S1861</f>
        <v>6382993.2000000002</v>
      </c>
      <c r="K1863" s="15" t="b">
        <f t="shared" si="58"/>
        <v>1</v>
      </c>
      <c r="L1863" s="15" t="b">
        <f t="shared" si="59"/>
        <v>1</v>
      </c>
    </row>
    <row r="1864" spans="2:12" x14ac:dyDescent="0.55000000000000004">
      <c r="B1864" s="5">
        <v>1861</v>
      </c>
      <c r="C1864" s="15" t="s">
        <v>24267</v>
      </c>
      <c r="D1864" s="24" t="str">
        <f>OS_Raw_Data!A1862</f>
        <v>OCLM-2025-001861</v>
      </c>
      <c r="E1864" s="24" t="str">
        <f>OS_Raw_Data!B1862</f>
        <v>OPOL-2025-001861</v>
      </c>
      <c r="F1864" s="16" t="str">
        <f>OS_Raw_Data!I1862</f>
        <v>2024-12-11</v>
      </c>
      <c r="G1864" s="16" t="str">
        <f>OS_Raw_Data!J1862</f>
        <v>2024-12-15</v>
      </c>
      <c r="H1864" s="15" t="str">
        <f>OS_Raw_Data!C1862</f>
        <v>Motor Commercial</v>
      </c>
      <c r="I1864" s="25">
        <f>OS_Raw_Data!Q1862</f>
        <v>922015.23</v>
      </c>
      <c r="J1864" s="25">
        <f>OS_Raw_Data!S1862</f>
        <v>740483.56</v>
      </c>
      <c r="K1864" s="15" t="b">
        <f t="shared" si="58"/>
        <v>1</v>
      </c>
      <c r="L1864" s="15" t="b">
        <f t="shared" si="59"/>
        <v>1</v>
      </c>
    </row>
    <row r="1865" spans="2:12" x14ac:dyDescent="0.55000000000000004">
      <c r="B1865" s="5">
        <v>1862</v>
      </c>
      <c r="C1865" s="15" t="s">
        <v>24267</v>
      </c>
      <c r="D1865" s="24" t="str">
        <f>OS_Raw_Data!A1863</f>
        <v>OCLM-2025-001862</v>
      </c>
      <c r="E1865" s="24" t="str">
        <f>OS_Raw_Data!B1863</f>
        <v>OPOL-2025-001862</v>
      </c>
      <c r="F1865" s="16" t="str">
        <f>OS_Raw_Data!I1863</f>
        <v>2020-06-26</v>
      </c>
      <c r="G1865" s="16" t="str">
        <f>OS_Raw_Data!J1863</f>
        <v>2020-07-26</v>
      </c>
      <c r="H1865" s="15" t="str">
        <f>OS_Raw_Data!C1863</f>
        <v>Medical</v>
      </c>
      <c r="I1865" s="25">
        <f>OS_Raw_Data!Q1863</f>
        <v>85548.32</v>
      </c>
      <c r="J1865" s="25">
        <f>OS_Raw_Data!S1863</f>
        <v>59119.88</v>
      </c>
      <c r="K1865" s="15" t="b">
        <f t="shared" si="58"/>
        <v>1</v>
      </c>
      <c r="L1865" s="15" t="b">
        <f t="shared" si="59"/>
        <v>1</v>
      </c>
    </row>
    <row r="1866" spans="2:12" x14ac:dyDescent="0.55000000000000004">
      <c r="B1866" s="5">
        <v>1863</v>
      </c>
      <c r="C1866" s="15" t="s">
        <v>24267</v>
      </c>
      <c r="D1866" s="24" t="str">
        <f>OS_Raw_Data!A1864</f>
        <v>OCLM-2025-001863</v>
      </c>
      <c r="E1866" s="24" t="str">
        <f>OS_Raw_Data!B1864</f>
        <v>OPOL-2025-001863</v>
      </c>
      <c r="F1866" s="16" t="str">
        <f>OS_Raw_Data!I1864</f>
        <v>2024-10-04</v>
      </c>
      <c r="G1866" s="16" t="str">
        <f>OS_Raw_Data!J1864</f>
        <v>2024-10-06</v>
      </c>
      <c r="H1866" s="15" t="str">
        <f>OS_Raw_Data!C1864</f>
        <v>Fire Industrial</v>
      </c>
      <c r="I1866" s="25">
        <f>OS_Raw_Data!Q1864</f>
        <v>311635635.83999997</v>
      </c>
      <c r="J1866" s="25">
        <f>OS_Raw_Data!S1864</f>
        <v>142164867.83000001</v>
      </c>
      <c r="K1866" s="15" t="b">
        <f t="shared" si="58"/>
        <v>1</v>
      </c>
      <c r="L1866" s="15" t="b">
        <f t="shared" si="59"/>
        <v>1</v>
      </c>
    </row>
    <row r="1867" spans="2:12" x14ac:dyDescent="0.55000000000000004">
      <c r="B1867" s="5">
        <v>1864</v>
      </c>
      <c r="C1867" s="15" t="s">
        <v>24267</v>
      </c>
      <c r="D1867" s="24" t="str">
        <f>OS_Raw_Data!A1865</f>
        <v>OCLM-2025-001864</v>
      </c>
      <c r="E1867" s="24" t="str">
        <f>OS_Raw_Data!B1865</f>
        <v>OPOL-2025-001864</v>
      </c>
      <c r="F1867" s="16" t="str">
        <f>OS_Raw_Data!I1865</f>
        <v>2021-09-15</v>
      </c>
      <c r="G1867" s="16" t="str">
        <f>OS_Raw_Data!J1865</f>
        <v>2021-10-07</v>
      </c>
      <c r="H1867" s="15" t="str">
        <f>OS_Raw_Data!C1865</f>
        <v>Marine Cargo</v>
      </c>
      <c r="I1867" s="25">
        <f>OS_Raw_Data!Q1865</f>
        <v>22682837.059999999</v>
      </c>
      <c r="J1867" s="25">
        <f>OS_Raw_Data!S1865</f>
        <v>14649281.85</v>
      </c>
      <c r="K1867" s="15" t="b">
        <f t="shared" si="58"/>
        <v>1</v>
      </c>
      <c r="L1867" s="15" t="b">
        <f t="shared" si="59"/>
        <v>1</v>
      </c>
    </row>
    <row r="1868" spans="2:12" x14ac:dyDescent="0.55000000000000004">
      <c r="B1868" s="5">
        <v>1865</v>
      </c>
      <c r="C1868" s="15" t="s">
        <v>24267</v>
      </c>
      <c r="D1868" s="24" t="str">
        <f>OS_Raw_Data!A1866</f>
        <v>OCLM-2025-001865</v>
      </c>
      <c r="E1868" s="24" t="str">
        <f>OS_Raw_Data!B1866</f>
        <v>OPOL-2025-001865</v>
      </c>
      <c r="F1868" s="16" t="str">
        <f>OS_Raw_Data!I1866</f>
        <v>2021-12-19</v>
      </c>
      <c r="G1868" s="16" t="str">
        <f>OS_Raw_Data!J1866</f>
        <v>2021-12-27</v>
      </c>
      <c r="H1868" s="15" t="str">
        <f>OS_Raw_Data!C1866</f>
        <v>Fire Industrial</v>
      </c>
      <c r="I1868" s="25">
        <f>OS_Raw_Data!Q1866</f>
        <v>76758597.980000004</v>
      </c>
      <c r="J1868" s="25">
        <f>OS_Raw_Data!S1866</f>
        <v>42057634.640000001</v>
      </c>
      <c r="K1868" s="15" t="b">
        <f t="shared" si="58"/>
        <v>1</v>
      </c>
      <c r="L1868" s="15" t="b">
        <f t="shared" si="59"/>
        <v>1</v>
      </c>
    </row>
    <row r="1869" spans="2:12" x14ac:dyDescent="0.55000000000000004">
      <c r="B1869" s="5">
        <v>1866</v>
      </c>
      <c r="C1869" s="15" t="s">
        <v>24267</v>
      </c>
      <c r="D1869" s="24" t="str">
        <f>OS_Raw_Data!A1867</f>
        <v>OCLM-2025-001866</v>
      </c>
      <c r="E1869" s="24" t="str">
        <f>OS_Raw_Data!B1867</f>
        <v>OPOL-2025-001866</v>
      </c>
      <c r="F1869" s="16" t="str">
        <f>OS_Raw_Data!I1867</f>
        <v>2025-12-18</v>
      </c>
      <c r="G1869" s="16" t="str">
        <f>OS_Raw_Data!J1867</f>
        <v>2025-12-24</v>
      </c>
      <c r="H1869" s="15" t="str">
        <f>OS_Raw_Data!C1867</f>
        <v>Engineering</v>
      </c>
      <c r="I1869" s="25">
        <f>OS_Raw_Data!Q1867</f>
        <v>26451216.5</v>
      </c>
      <c r="J1869" s="25">
        <f>OS_Raw_Data!S1867</f>
        <v>19049315.399999999</v>
      </c>
      <c r="K1869" s="15" t="b">
        <f t="shared" si="58"/>
        <v>1</v>
      </c>
      <c r="L1869" s="15" t="b">
        <f t="shared" si="59"/>
        <v>1</v>
      </c>
    </row>
    <row r="1870" spans="2:12" x14ac:dyDescent="0.55000000000000004">
      <c r="B1870" s="5">
        <v>1867</v>
      </c>
      <c r="C1870" s="15" t="s">
        <v>24267</v>
      </c>
      <c r="D1870" s="24" t="str">
        <f>OS_Raw_Data!A1868</f>
        <v>OCLM-2025-001867</v>
      </c>
      <c r="E1870" s="24" t="str">
        <f>OS_Raw_Data!B1868</f>
        <v>OPOL-2025-001867</v>
      </c>
      <c r="F1870" s="16" t="str">
        <f>OS_Raw_Data!I1868</f>
        <v>2021-03-02</v>
      </c>
      <c r="G1870" s="16" t="str">
        <f>OS_Raw_Data!J1868</f>
        <v>2021-03-20</v>
      </c>
      <c r="H1870" s="15" t="str">
        <f>OS_Raw_Data!C1868</f>
        <v>Fire Industrial</v>
      </c>
      <c r="I1870" s="25">
        <f>OS_Raw_Data!Q1868</f>
        <v>19504950.84</v>
      </c>
      <c r="J1870" s="25">
        <f>OS_Raw_Data!S1868</f>
        <v>9289346.2799999993</v>
      </c>
      <c r="K1870" s="15" t="b">
        <f t="shared" si="58"/>
        <v>1</v>
      </c>
      <c r="L1870" s="15" t="b">
        <f t="shared" si="59"/>
        <v>1</v>
      </c>
    </row>
    <row r="1871" spans="2:12" x14ac:dyDescent="0.55000000000000004">
      <c r="B1871" s="5">
        <v>1868</v>
      </c>
      <c r="C1871" s="15" t="s">
        <v>24267</v>
      </c>
      <c r="D1871" s="24" t="str">
        <f>OS_Raw_Data!A1869</f>
        <v>OCLM-2025-001868</v>
      </c>
      <c r="E1871" s="24" t="str">
        <f>OS_Raw_Data!B1869</f>
        <v>OPOL-2025-001868</v>
      </c>
      <c r="F1871" s="16" t="str">
        <f>OS_Raw_Data!I1869</f>
        <v>2024-10-13</v>
      </c>
      <c r="G1871" s="16" t="str">
        <f>OS_Raw_Data!J1869</f>
        <v>2024-11-12</v>
      </c>
      <c r="H1871" s="15" t="str">
        <f>OS_Raw_Data!C1869</f>
        <v>Motor Commercial</v>
      </c>
      <c r="I1871" s="25">
        <f>OS_Raw_Data!Q1869</f>
        <v>237434.46</v>
      </c>
      <c r="J1871" s="25">
        <f>OS_Raw_Data!S1869</f>
        <v>175655.53</v>
      </c>
      <c r="K1871" s="15" t="b">
        <f t="shared" si="58"/>
        <v>1</v>
      </c>
      <c r="L1871" s="15" t="b">
        <f t="shared" si="59"/>
        <v>1</v>
      </c>
    </row>
    <row r="1872" spans="2:12" x14ac:dyDescent="0.55000000000000004">
      <c r="B1872" s="5">
        <v>1869</v>
      </c>
      <c r="C1872" s="15" t="s">
        <v>24267</v>
      </c>
      <c r="D1872" s="24" t="str">
        <f>OS_Raw_Data!A1870</f>
        <v>OCLM-2025-001869</v>
      </c>
      <c r="E1872" s="24" t="str">
        <f>OS_Raw_Data!B1870</f>
        <v>OPOL-2025-001869</v>
      </c>
      <c r="F1872" s="16" t="str">
        <f>OS_Raw_Data!I1870</f>
        <v>2020-03-09</v>
      </c>
      <c r="G1872" s="16" t="str">
        <f>OS_Raw_Data!J1870</f>
        <v>2020-04-06</v>
      </c>
      <c r="H1872" s="15" t="str">
        <f>OS_Raw_Data!C1870</f>
        <v>Engineering</v>
      </c>
      <c r="I1872" s="25">
        <f>OS_Raw_Data!Q1870</f>
        <v>20425061.440000001</v>
      </c>
      <c r="J1872" s="25">
        <f>OS_Raw_Data!S1870</f>
        <v>9270111.75</v>
      </c>
      <c r="K1872" s="15" t="b">
        <f t="shared" si="58"/>
        <v>1</v>
      </c>
      <c r="L1872" s="15" t="b">
        <f t="shared" si="59"/>
        <v>1</v>
      </c>
    </row>
    <row r="1873" spans="2:12" x14ac:dyDescent="0.55000000000000004">
      <c r="B1873" s="5">
        <v>1870</v>
      </c>
      <c r="C1873" s="15" t="s">
        <v>24267</v>
      </c>
      <c r="D1873" s="24" t="str">
        <f>OS_Raw_Data!A1871</f>
        <v>OCLM-2025-001870</v>
      </c>
      <c r="E1873" s="24" t="str">
        <f>OS_Raw_Data!B1871</f>
        <v>OPOL-2025-001870</v>
      </c>
      <c r="F1873" s="16" t="str">
        <f>OS_Raw_Data!I1871</f>
        <v>2025-06-12</v>
      </c>
      <c r="G1873" s="16" t="str">
        <f>OS_Raw_Data!J1871</f>
        <v>2025-07-10</v>
      </c>
      <c r="H1873" s="15" t="str">
        <f>OS_Raw_Data!C1871</f>
        <v>Fire Industrial</v>
      </c>
      <c r="I1873" s="25">
        <f>OS_Raw_Data!Q1871</f>
        <v>15296063.93</v>
      </c>
      <c r="J1873" s="25">
        <f>OS_Raw_Data!S1871</f>
        <v>10676175.6</v>
      </c>
      <c r="K1873" s="15" t="b">
        <f t="shared" si="58"/>
        <v>1</v>
      </c>
      <c r="L1873" s="15" t="b">
        <f t="shared" si="59"/>
        <v>1</v>
      </c>
    </row>
    <row r="1874" spans="2:12" x14ac:dyDescent="0.55000000000000004">
      <c r="B1874" s="5">
        <v>1871</v>
      </c>
      <c r="C1874" s="15" t="s">
        <v>24267</v>
      </c>
      <c r="D1874" s="24" t="str">
        <f>OS_Raw_Data!A1872</f>
        <v>OCLM-2025-001871</v>
      </c>
      <c r="E1874" s="24" t="str">
        <f>OS_Raw_Data!B1872</f>
        <v>OPOL-2025-001871</v>
      </c>
      <c r="F1874" s="16" t="str">
        <f>OS_Raw_Data!I1872</f>
        <v>2019-04-26</v>
      </c>
      <c r="G1874" s="16" t="str">
        <f>OS_Raw_Data!J1872</f>
        <v>2019-05-15</v>
      </c>
      <c r="H1874" s="15" t="str">
        <f>OS_Raw_Data!C1872</f>
        <v>Medical</v>
      </c>
      <c r="I1874" s="25">
        <f>OS_Raw_Data!Q1872</f>
        <v>64012.81</v>
      </c>
      <c r="J1874" s="25">
        <f>OS_Raw_Data!S1872</f>
        <v>49396.52</v>
      </c>
      <c r="K1874" s="15" t="b">
        <f t="shared" si="58"/>
        <v>1</v>
      </c>
      <c r="L1874" s="15" t="b">
        <f t="shared" si="59"/>
        <v>1</v>
      </c>
    </row>
    <row r="1875" spans="2:12" x14ac:dyDescent="0.55000000000000004">
      <c r="B1875" s="5">
        <v>1872</v>
      </c>
      <c r="C1875" s="15" t="s">
        <v>24267</v>
      </c>
      <c r="D1875" s="24" t="str">
        <f>OS_Raw_Data!A1873</f>
        <v>OCLM-2025-001872</v>
      </c>
      <c r="E1875" s="24" t="str">
        <f>OS_Raw_Data!B1873</f>
        <v>OPOL-2025-001872</v>
      </c>
      <c r="F1875" s="16" t="str">
        <f>OS_Raw_Data!I1873</f>
        <v>2018-04-25</v>
      </c>
      <c r="G1875" s="16" t="str">
        <f>OS_Raw_Data!J1873</f>
        <v>2018-05-25</v>
      </c>
      <c r="H1875" s="15" t="str">
        <f>OS_Raw_Data!C1873</f>
        <v>Fire Industrial</v>
      </c>
      <c r="I1875" s="25">
        <f>OS_Raw_Data!Q1873</f>
        <v>34714203.659999996</v>
      </c>
      <c r="J1875" s="25">
        <f>OS_Raw_Data!S1873</f>
        <v>20254430.960000001</v>
      </c>
      <c r="K1875" s="15" t="b">
        <f t="shared" si="58"/>
        <v>1</v>
      </c>
      <c r="L1875" s="15" t="b">
        <f t="shared" si="59"/>
        <v>1</v>
      </c>
    </row>
    <row r="1876" spans="2:12" x14ac:dyDescent="0.55000000000000004">
      <c r="B1876" s="5">
        <v>1873</v>
      </c>
      <c r="C1876" s="15" t="s">
        <v>24267</v>
      </c>
      <c r="D1876" s="24" t="str">
        <f>OS_Raw_Data!A1874</f>
        <v>OCLM-2025-001873</v>
      </c>
      <c r="E1876" s="24" t="str">
        <f>OS_Raw_Data!B1874</f>
        <v>OPOL-2025-001873</v>
      </c>
      <c r="F1876" s="16" t="str">
        <f>OS_Raw_Data!I1874</f>
        <v>2018-10-25</v>
      </c>
      <c r="G1876" s="16" t="str">
        <f>OS_Raw_Data!J1874</f>
        <v>2018-11-19</v>
      </c>
      <c r="H1876" s="15" t="str">
        <f>OS_Raw_Data!C1874</f>
        <v>Fire Industrial</v>
      </c>
      <c r="I1876" s="25">
        <f>OS_Raw_Data!Q1874</f>
        <v>224704313.16</v>
      </c>
      <c r="J1876" s="25">
        <f>OS_Raw_Data!S1874</f>
        <v>164083233.38</v>
      </c>
      <c r="K1876" s="15" t="b">
        <f t="shared" si="58"/>
        <v>1</v>
      </c>
      <c r="L1876" s="15" t="b">
        <f t="shared" si="59"/>
        <v>1</v>
      </c>
    </row>
    <row r="1877" spans="2:12" x14ac:dyDescent="0.55000000000000004">
      <c r="B1877" s="5">
        <v>1874</v>
      </c>
      <c r="C1877" s="15" t="s">
        <v>24267</v>
      </c>
      <c r="D1877" s="24" t="str">
        <f>OS_Raw_Data!A1875</f>
        <v>OCLM-2025-001874</v>
      </c>
      <c r="E1877" s="24" t="str">
        <f>OS_Raw_Data!B1875</f>
        <v>OPOL-2025-001874</v>
      </c>
      <c r="F1877" s="16" t="str">
        <f>OS_Raw_Data!I1875</f>
        <v>2025-09-07</v>
      </c>
      <c r="G1877" s="16" t="str">
        <f>OS_Raw_Data!J1875</f>
        <v>2025-09-26</v>
      </c>
      <c r="H1877" s="15" t="str">
        <f>OS_Raw_Data!C1875</f>
        <v>Personal Accident</v>
      </c>
      <c r="I1877" s="25">
        <f>OS_Raw_Data!Q1875</f>
        <v>292613.26</v>
      </c>
      <c r="J1877" s="25">
        <f>OS_Raw_Data!S1875</f>
        <v>252138.83</v>
      </c>
      <c r="K1877" s="15" t="b">
        <f t="shared" si="58"/>
        <v>1</v>
      </c>
      <c r="L1877" s="15" t="b">
        <f t="shared" si="59"/>
        <v>1</v>
      </c>
    </row>
    <row r="1878" spans="2:12" x14ac:dyDescent="0.55000000000000004">
      <c r="B1878" s="5">
        <v>1875</v>
      </c>
      <c r="C1878" s="15" t="s">
        <v>24267</v>
      </c>
      <c r="D1878" s="24" t="str">
        <f>OS_Raw_Data!A1876</f>
        <v>OCLM-2025-001875</v>
      </c>
      <c r="E1878" s="24" t="str">
        <f>OS_Raw_Data!B1876</f>
        <v>OPOL-2025-001875</v>
      </c>
      <c r="F1878" s="16" t="str">
        <f>OS_Raw_Data!I1876</f>
        <v>2026-08-25</v>
      </c>
      <c r="G1878" s="16" t="str">
        <f>OS_Raw_Data!J1876</f>
        <v>2026-08-27</v>
      </c>
      <c r="H1878" s="15" t="str">
        <f>OS_Raw_Data!C1876</f>
        <v>WIBA</v>
      </c>
      <c r="I1878" s="25">
        <f>OS_Raw_Data!Q1876</f>
        <v>1010723.69</v>
      </c>
      <c r="J1878" s="25">
        <f>OS_Raw_Data!S1876</f>
        <v>815204.03</v>
      </c>
      <c r="K1878" s="15" t="b">
        <f t="shared" si="58"/>
        <v>1</v>
      </c>
      <c r="L1878" s="15" t="b">
        <f t="shared" si="59"/>
        <v>1</v>
      </c>
    </row>
    <row r="1879" spans="2:12" x14ac:dyDescent="0.55000000000000004">
      <c r="B1879" s="5">
        <v>1876</v>
      </c>
      <c r="C1879" s="15" t="s">
        <v>24267</v>
      </c>
      <c r="D1879" s="24" t="str">
        <f>OS_Raw_Data!A1877</f>
        <v>OCLM-2025-001876</v>
      </c>
      <c r="E1879" s="24" t="str">
        <f>OS_Raw_Data!B1877</f>
        <v>OPOL-2025-001876</v>
      </c>
      <c r="F1879" s="16" t="str">
        <f>OS_Raw_Data!I1877</f>
        <v>2024-09-06</v>
      </c>
      <c r="G1879" s="16" t="str">
        <f>OS_Raw_Data!J1877</f>
        <v>2024-09-16</v>
      </c>
      <c r="H1879" s="15" t="str">
        <f>OS_Raw_Data!C1877</f>
        <v>Motor Private</v>
      </c>
      <c r="I1879" s="25">
        <f>OS_Raw_Data!Q1877</f>
        <v>490893.39</v>
      </c>
      <c r="J1879" s="25">
        <f>OS_Raw_Data!S1877</f>
        <v>340912.77</v>
      </c>
      <c r="K1879" s="15" t="b">
        <f t="shared" si="58"/>
        <v>1</v>
      </c>
      <c r="L1879" s="15" t="b">
        <f t="shared" si="59"/>
        <v>1</v>
      </c>
    </row>
    <row r="1880" spans="2:12" x14ac:dyDescent="0.55000000000000004">
      <c r="B1880" s="5">
        <v>1877</v>
      </c>
      <c r="C1880" s="15" t="s">
        <v>24267</v>
      </c>
      <c r="D1880" s="24" t="str">
        <f>OS_Raw_Data!A1878</f>
        <v>OCLM-2025-001877</v>
      </c>
      <c r="E1880" s="24" t="str">
        <f>OS_Raw_Data!B1878</f>
        <v>OPOL-2025-001877</v>
      </c>
      <c r="F1880" s="16" t="str">
        <f>OS_Raw_Data!I1878</f>
        <v>2025-11-21</v>
      </c>
      <c r="G1880" s="16" t="str">
        <f>OS_Raw_Data!J1878</f>
        <v>2025-11-22</v>
      </c>
      <c r="H1880" s="15" t="str">
        <f>OS_Raw_Data!C1878</f>
        <v>Medical</v>
      </c>
      <c r="I1880" s="25">
        <f>OS_Raw_Data!Q1878</f>
        <v>361222.94</v>
      </c>
      <c r="J1880" s="25">
        <f>OS_Raw_Data!S1878</f>
        <v>280985.25</v>
      </c>
      <c r="K1880" s="15" t="b">
        <f t="shared" si="58"/>
        <v>1</v>
      </c>
      <c r="L1880" s="15" t="b">
        <f t="shared" si="59"/>
        <v>1</v>
      </c>
    </row>
    <row r="1881" spans="2:12" x14ac:dyDescent="0.55000000000000004">
      <c r="B1881" s="5">
        <v>1878</v>
      </c>
      <c r="C1881" s="15" t="s">
        <v>24267</v>
      </c>
      <c r="D1881" s="24" t="str">
        <f>OS_Raw_Data!A1879</f>
        <v>OCLM-2025-001878</v>
      </c>
      <c r="E1881" s="24" t="str">
        <f>OS_Raw_Data!B1879</f>
        <v>OPOL-2025-001878</v>
      </c>
      <c r="F1881" s="16" t="str">
        <f>OS_Raw_Data!I1879</f>
        <v>2023-12-08</v>
      </c>
      <c r="G1881" s="16" t="str">
        <f>OS_Raw_Data!J1879</f>
        <v>2024-01-05</v>
      </c>
      <c r="H1881" s="15" t="str">
        <f>OS_Raw_Data!C1879</f>
        <v>Personal Accident</v>
      </c>
      <c r="I1881" s="25">
        <f>OS_Raw_Data!Q1879</f>
        <v>86342.79</v>
      </c>
      <c r="J1881" s="25">
        <f>OS_Raw_Data!S1879</f>
        <v>62860.76</v>
      </c>
      <c r="K1881" s="15" t="b">
        <f t="shared" si="58"/>
        <v>1</v>
      </c>
      <c r="L1881" s="15" t="b">
        <f t="shared" si="59"/>
        <v>1</v>
      </c>
    </row>
    <row r="1882" spans="2:12" x14ac:dyDescent="0.55000000000000004">
      <c r="B1882" s="5">
        <v>1879</v>
      </c>
      <c r="C1882" s="15" t="s">
        <v>24267</v>
      </c>
      <c r="D1882" s="24" t="str">
        <f>OS_Raw_Data!A1880</f>
        <v>OCLM-2025-001879</v>
      </c>
      <c r="E1882" s="24" t="str">
        <f>OS_Raw_Data!B1880</f>
        <v>OPOL-2025-001879</v>
      </c>
      <c r="F1882" s="16" t="str">
        <f>OS_Raw_Data!I1880</f>
        <v>2025-03-07</v>
      </c>
      <c r="G1882" s="16" t="str">
        <f>OS_Raw_Data!J1880</f>
        <v>2025-03-10</v>
      </c>
      <c r="H1882" s="15" t="str">
        <f>OS_Raw_Data!C1880</f>
        <v>Motor Commercial</v>
      </c>
      <c r="I1882" s="25">
        <f>OS_Raw_Data!Q1880</f>
        <v>684060.4</v>
      </c>
      <c r="J1882" s="25">
        <f>OS_Raw_Data!S1880</f>
        <v>470699.52000000002</v>
      </c>
      <c r="K1882" s="15" t="b">
        <f t="shared" si="58"/>
        <v>1</v>
      </c>
      <c r="L1882" s="15" t="b">
        <f t="shared" si="59"/>
        <v>1</v>
      </c>
    </row>
    <row r="1883" spans="2:12" x14ac:dyDescent="0.55000000000000004">
      <c r="B1883" s="5">
        <v>1880</v>
      </c>
      <c r="C1883" s="15" t="s">
        <v>24267</v>
      </c>
      <c r="D1883" s="24" t="str">
        <f>OS_Raw_Data!A1881</f>
        <v>OCLM-2025-001880</v>
      </c>
      <c r="E1883" s="24" t="str">
        <f>OS_Raw_Data!B1881</f>
        <v>OPOL-2025-001880</v>
      </c>
      <c r="F1883" s="16" t="str">
        <f>OS_Raw_Data!I1881</f>
        <v>2026-02-08</v>
      </c>
      <c r="G1883" s="16" t="str">
        <f>OS_Raw_Data!J1881</f>
        <v>2026-02-22</v>
      </c>
      <c r="H1883" s="15" t="str">
        <f>OS_Raw_Data!C1881</f>
        <v>Marine Cargo</v>
      </c>
      <c r="I1883" s="25">
        <f>OS_Raw_Data!Q1881</f>
        <v>95099857.239999995</v>
      </c>
      <c r="J1883" s="25">
        <f>OS_Raw_Data!S1881</f>
        <v>54026689.189999998</v>
      </c>
      <c r="K1883" s="15" t="b">
        <f t="shared" si="58"/>
        <v>1</v>
      </c>
      <c r="L1883" s="15" t="b">
        <f t="shared" si="59"/>
        <v>1</v>
      </c>
    </row>
    <row r="1884" spans="2:12" x14ac:dyDescent="0.55000000000000004">
      <c r="B1884" s="5">
        <v>1881</v>
      </c>
      <c r="C1884" s="15" t="s">
        <v>24267</v>
      </c>
      <c r="D1884" s="24" t="str">
        <f>OS_Raw_Data!A1882</f>
        <v>OCLM-2025-001881</v>
      </c>
      <c r="E1884" s="24" t="str">
        <f>OS_Raw_Data!B1882</f>
        <v>OPOL-2025-001881</v>
      </c>
      <c r="F1884" s="16" t="str">
        <f>OS_Raw_Data!I1882</f>
        <v>2025-09-13</v>
      </c>
      <c r="G1884" s="16" t="str">
        <f>OS_Raw_Data!J1882</f>
        <v>2025-09-14</v>
      </c>
      <c r="H1884" s="15" t="str">
        <f>OS_Raw_Data!C1882</f>
        <v>Motor Private</v>
      </c>
      <c r="I1884" s="25">
        <f>OS_Raw_Data!Q1882</f>
        <v>95782.31</v>
      </c>
      <c r="J1884" s="25">
        <f>OS_Raw_Data!S1882</f>
        <v>81937.740000000005</v>
      </c>
      <c r="K1884" s="15" t="b">
        <f t="shared" si="58"/>
        <v>1</v>
      </c>
      <c r="L1884" s="15" t="b">
        <f t="shared" si="59"/>
        <v>1</v>
      </c>
    </row>
    <row r="1885" spans="2:12" x14ac:dyDescent="0.55000000000000004">
      <c r="B1885" s="5">
        <v>1882</v>
      </c>
      <c r="C1885" s="15" t="s">
        <v>24267</v>
      </c>
      <c r="D1885" s="24" t="str">
        <f>OS_Raw_Data!A1883</f>
        <v>OCLM-2025-001882</v>
      </c>
      <c r="E1885" s="24" t="str">
        <f>OS_Raw_Data!B1883</f>
        <v>OPOL-2025-001882</v>
      </c>
      <c r="F1885" s="16" t="str">
        <f>OS_Raw_Data!I1883</f>
        <v>2026-04-27</v>
      </c>
      <c r="G1885" s="16" t="str">
        <f>OS_Raw_Data!J1883</f>
        <v>2026-05-17</v>
      </c>
      <c r="H1885" s="15" t="str">
        <f>OS_Raw_Data!C1883</f>
        <v>Motor Private</v>
      </c>
      <c r="I1885" s="25">
        <f>OS_Raw_Data!Q1883</f>
        <v>774430.1</v>
      </c>
      <c r="J1885" s="25">
        <f>OS_Raw_Data!S1883</f>
        <v>708535.51</v>
      </c>
      <c r="K1885" s="15" t="b">
        <f t="shared" si="58"/>
        <v>1</v>
      </c>
      <c r="L1885" s="15" t="b">
        <f t="shared" si="59"/>
        <v>1</v>
      </c>
    </row>
    <row r="1886" spans="2:12" x14ac:dyDescent="0.55000000000000004">
      <c r="B1886" s="5">
        <v>1883</v>
      </c>
      <c r="C1886" s="15" t="s">
        <v>24267</v>
      </c>
      <c r="D1886" s="24" t="str">
        <f>OS_Raw_Data!A1884</f>
        <v>OCLM-2025-001883</v>
      </c>
      <c r="E1886" s="24" t="str">
        <f>OS_Raw_Data!B1884</f>
        <v>OPOL-2025-001883</v>
      </c>
      <c r="F1886" s="16" t="str">
        <f>OS_Raw_Data!I1884</f>
        <v>2020-09-04</v>
      </c>
      <c r="G1886" s="16" t="str">
        <f>OS_Raw_Data!J1884</f>
        <v>2020-09-15</v>
      </c>
      <c r="H1886" s="15" t="str">
        <f>OS_Raw_Data!C1884</f>
        <v>Fire Domestic</v>
      </c>
      <c r="I1886" s="25">
        <f>OS_Raw_Data!Q1884</f>
        <v>1355815</v>
      </c>
      <c r="J1886" s="25">
        <f>OS_Raw_Data!S1884</f>
        <v>1094048.01</v>
      </c>
      <c r="K1886" s="15" t="b">
        <f t="shared" si="58"/>
        <v>1</v>
      </c>
      <c r="L1886" s="15" t="b">
        <f t="shared" si="59"/>
        <v>1</v>
      </c>
    </row>
    <row r="1887" spans="2:12" x14ac:dyDescent="0.55000000000000004">
      <c r="B1887" s="5">
        <v>1884</v>
      </c>
      <c r="C1887" s="15" t="s">
        <v>24267</v>
      </c>
      <c r="D1887" s="24" t="str">
        <f>OS_Raw_Data!A1885</f>
        <v>OCLM-2025-001884</v>
      </c>
      <c r="E1887" s="24" t="str">
        <f>OS_Raw_Data!B1885</f>
        <v>OPOL-2025-001884</v>
      </c>
      <c r="F1887" s="16" t="str">
        <f>OS_Raw_Data!I1885</f>
        <v>2021-07-21</v>
      </c>
      <c r="G1887" s="16" t="str">
        <f>OS_Raw_Data!J1885</f>
        <v>2021-08-04</v>
      </c>
      <c r="H1887" s="15" t="str">
        <f>OS_Raw_Data!C1885</f>
        <v>Motor Private</v>
      </c>
      <c r="I1887" s="25">
        <f>OS_Raw_Data!Q1885</f>
        <v>299256.65000000002</v>
      </c>
      <c r="J1887" s="25">
        <f>OS_Raw_Data!S1885</f>
        <v>270730.39</v>
      </c>
      <c r="K1887" s="15" t="b">
        <f t="shared" si="58"/>
        <v>1</v>
      </c>
      <c r="L1887" s="15" t="b">
        <f t="shared" si="59"/>
        <v>1</v>
      </c>
    </row>
    <row r="1888" spans="2:12" x14ac:dyDescent="0.55000000000000004">
      <c r="B1888" s="5">
        <v>1885</v>
      </c>
      <c r="C1888" s="15" t="s">
        <v>24267</v>
      </c>
      <c r="D1888" s="24" t="str">
        <f>OS_Raw_Data!A1886</f>
        <v>OCLM-2025-001885</v>
      </c>
      <c r="E1888" s="24" t="str">
        <f>OS_Raw_Data!B1886</f>
        <v>OPOL-2025-001885</v>
      </c>
      <c r="F1888" s="16" t="str">
        <f>OS_Raw_Data!I1886</f>
        <v>2026-02-24</v>
      </c>
      <c r="G1888" s="16" t="str">
        <f>OS_Raw_Data!J1886</f>
        <v>2026-03-11</v>
      </c>
      <c r="H1888" s="15" t="str">
        <f>OS_Raw_Data!C1886</f>
        <v>Engineering</v>
      </c>
      <c r="I1888" s="25">
        <f>OS_Raw_Data!Q1886</f>
        <v>48158521.340000004</v>
      </c>
      <c r="J1888" s="25">
        <f>OS_Raw_Data!S1886</f>
        <v>29030184.239999998</v>
      </c>
      <c r="K1888" s="15" t="b">
        <f t="shared" si="58"/>
        <v>1</v>
      </c>
      <c r="L1888" s="15" t="b">
        <f t="shared" si="59"/>
        <v>1</v>
      </c>
    </row>
    <row r="1889" spans="2:12" x14ac:dyDescent="0.55000000000000004">
      <c r="B1889" s="5">
        <v>1886</v>
      </c>
      <c r="C1889" s="15" t="s">
        <v>24267</v>
      </c>
      <c r="D1889" s="24" t="str">
        <f>OS_Raw_Data!A1887</f>
        <v>OCLM-2025-001886</v>
      </c>
      <c r="E1889" s="24" t="str">
        <f>OS_Raw_Data!B1887</f>
        <v>OPOL-2025-001886</v>
      </c>
      <c r="F1889" s="16" t="str">
        <f>OS_Raw_Data!I1887</f>
        <v>2021-11-16</v>
      </c>
      <c r="G1889" s="16" t="str">
        <f>OS_Raw_Data!J1887</f>
        <v>2021-11-25</v>
      </c>
      <c r="H1889" s="15" t="str">
        <f>OS_Raw_Data!C1887</f>
        <v>Motor Commercial</v>
      </c>
      <c r="I1889" s="25">
        <f>OS_Raw_Data!Q1887</f>
        <v>949008.21</v>
      </c>
      <c r="J1889" s="25">
        <f>OS_Raw_Data!S1887</f>
        <v>565946.5</v>
      </c>
      <c r="K1889" s="15" t="b">
        <f t="shared" si="58"/>
        <v>1</v>
      </c>
      <c r="L1889" s="15" t="b">
        <f t="shared" si="59"/>
        <v>1</v>
      </c>
    </row>
    <row r="1890" spans="2:12" x14ac:dyDescent="0.55000000000000004">
      <c r="B1890" s="5">
        <v>1887</v>
      </c>
      <c r="C1890" s="15" t="s">
        <v>24267</v>
      </c>
      <c r="D1890" s="24" t="str">
        <f>OS_Raw_Data!A1888</f>
        <v>OCLM-2025-001887</v>
      </c>
      <c r="E1890" s="24" t="str">
        <f>OS_Raw_Data!B1888</f>
        <v>OPOL-2025-001887</v>
      </c>
      <c r="F1890" s="16" t="str">
        <f>OS_Raw_Data!I1888</f>
        <v>2018-12-20</v>
      </c>
      <c r="G1890" s="16" t="str">
        <f>OS_Raw_Data!J1888</f>
        <v>2019-01-09</v>
      </c>
      <c r="H1890" s="15" t="str">
        <f>OS_Raw_Data!C1888</f>
        <v>Liability</v>
      </c>
      <c r="I1890" s="25">
        <f>OS_Raw_Data!Q1888</f>
        <v>77429634.019999996</v>
      </c>
      <c r="J1890" s="25">
        <f>OS_Raw_Data!S1888</f>
        <v>39854211.039999999</v>
      </c>
      <c r="K1890" s="15" t="b">
        <f t="shared" si="58"/>
        <v>1</v>
      </c>
      <c r="L1890" s="15" t="b">
        <f t="shared" si="59"/>
        <v>1</v>
      </c>
    </row>
    <row r="1891" spans="2:12" x14ac:dyDescent="0.55000000000000004">
      <c r="B1891" s="5">
        <v>1888</v>
      </c>
      <c r="C1891" s="15" t="s">
        <v>24267</v>
      </c>
      <c r="D1891" s="24" t="str">
        <f>OS_Raw_Data!A1889</f>
        <v>OCLM-2025-001888</v>
      </c>
      <c r="E1891" s="24" t="str">
        <f>OS_Raw_Data!B1889</f>
        <v>OPOL-2025-001888</v>
      </c>
      <c r="F1891" s="16" t="str">
        <f>OS_Raw_Data!I1889</f>
        <v>2025-07-16</v>
      </c>
      <c r="G1891" s="16" t="str">
        <f>OS_Raw_Data!J1889</f>
        <v>2025-07-24</v>
      </c>
      <c r="H1891" s="15" t="str">
        <f>OS_Raw_Data!C1889</f>
        <v>Liability</v>
      </c>
      <c r="I1891" s="25">
        <f>OS_Raw_Data!Q1889</f>
        <v>11554675.24</v>
      </c>
      <c r="J1891" s="25">
        <f>OS_Raw_Data!S1889</f>
        <v>7832348.1799999997</v>
      </c>
      <c r="K1891" s="15" t="b">
        <f t="shared" si="58"/>
        <v>1</v>
      </c>
      <c r="L1891" s="15" t="b">
        <f t="shared" si="59"/>
        <v>1</v>
      </c>
    </row>
    <row r="1892" spans="2:12" x14ac:dyDescent="0.55000000000000004">
      <c r="B1892" s="5">
        <v>1889</v>
      </c>
      <c r="C1892" s="15" t="s">
        <v>24267</v>
      </c>
      <c r="D1892" s="24" t="str">
        <f>OS_Raw_Data!A1890</f>
        <v>OCLM-2025-001889</v>
      </c>
      <c r="E1892" s="24" t="str">
        <f>OS_Raw_Data!B1890</f>
        <v>OPOL-2025-001889</v>
      </c>
      <c r="F1892" s="16" t="str">
        <f>OS_Raw_Data!I1890</f>
        <v>2023-01-30</v>
      </c>
      <c r="G1892" s="16" t="str">
        <f>OS_Raw_Data!J1890</f>
        <v>2023-02-04</v>
      </c>
      <c r="H1892" s="15" t="str">
        <f>OS_Raw_Data!C1890</f>
        <v>Medical</v>
      </c>
      <c r="I1892" s="25">
        <f>OS_Raw_Data!Q1890</f>
        <v>244170</v>
      </c>
      <c r="J1892" s="25">
        <f>OS_Raw_Data!S1890</f>
        <v>194863.31</v>
      </c>
      <c r="K1892" s="15" t="b">
        <f t="shared" si="58"/>
        <v>1</v>
      </c>
      <c r="L1892" s="15" t="b">
        <f t="shared" si="59"/>
        <v>1</v>
      </c>
    </row>
    <row r="1893" spans="2:12" x14ac:dyDescent="0.55000000000000004">
      <c r="B1893" s="5">
        <v>1890</v>
      </c>
      <c r="C1893" s="15" t="s">
        <v>24267</v>
      </c>
      <c r="D1893" s="24" t="str">
        <f>OS_Raw_Data!A1891</f>
        <v>OCLM-2025-001890</v>
      </c>
      <c r="E1893" s="24" t="str">
        <f>OS_Raw_Data!B1891</f>
        <v>OPOL-2025-001890</v>
      </c>
      <c r="F1893" s="16" t="str">
        <f>OS_Raw_Data!I1891</f>
        <v>2022-08-04</v>
      </c>
      <c r="G1893" s="16" t="str">
        <f>OS_Raw_Data!J1891</f>
        <v>2022-08-28</v>
      </c>
      <c r="H1893" s="15" t="str">
        <f>OS_Raw_Data!C1891</f>
        <v>Motor Private</v>
      </c>
      <c r="I1893" s="25">
        <f>OS_Raw_Data!Q1891</f>
        <v>392179.5</v>
      </c>
      <c r="J1893" s="25">
        <f>OS_Raw_Data!S1891</f>
        <v>305323.43</v>
      </c>
      <c r="K1893" s="15" t="b">
        <f t="shared" si="58"/>
        <v>1</v>
      </c>
      <c r="L1893" s="15" t="b">
        <f t="shared" si="59"/>
        <v>1</v>
      </c>
    </row>
    <row r="1894" spans="2:12" x14ac:dyDescent="0.55000000000000004">
      <c r="B1894" s="5">
        <v>1891</v>
      </c>
      <c r="C1894" s="15" t="s">
        <v>24267</v>
      </c>
      <c r="D1894" s="24" t="str">
        <f>OS_Raw_Data!A1892</f>
        <v>OCLM-2025-001891</v>
      </c>
      <c r="E1894" s="24" t="str">
        <f>OS_Raw_Data!B1892</f>
        <v>OPOL-2025-001891</v>
      </c>
      <c r="F1894" s="16" t="str">
        <f>OS_Raw_Data!I1892</f>
        <v>2019-02-02</v>
      </c>
      <c r="G1894" s="16" t="str">
        <f>OS_Raw_Data!J1892</f>
        <v>2019-02-15</v>
      </c>
      <c r="H1894" s="15" t="str">
        <f>OS_Raw_Data!C1892</f>
        <v>Fire Industrial</v>
      </c>
      <c r="I1894" s="25">
        <f>OS_Raw_Data!Q1892</f>
        <v>6833076.4699999997</v>
      </c>
      <c r="J1894" s="25">
        <f>OS_Raw_Data!S1892</f>
        <v>3468365.51</v>
      </c>
      <c r="K1894" s="15" t="b">
        <f t="shared" si="58"/>
        <v>1</v>
      </c>
      <c r="L1894" s="15" t="b">
        <f t="shared" si="59"/>
        <v>1</v>
      </c>
    </row>
    <row r="1895" spans="2:12" x14ac:dyDescent="0.55000000000000004">
      <c r="B1895" s="5">
        <v>1892</v>
      </c>
      <c r="C1895" s="15" t="s">
        <v>24267</v>
      </c>
      <c r="D1895" s="24" t="str">
        <f>OS_Raw_Data!A1893</f>
        <v>OCLM-2025-001892</v>
      </c>
      <c r="E1895" s="24" t="str">
        <f>OS_Raw_Data!B1893</f>
        <v>OPOL-2025-001892</v>
      </c>
      <c r="F1895" s="16" t="str">
        <f>OS_Raw_Data!I1893</f>
        <v>2022-09-16</v>
      </c>
      <c r="G1895" s="16" t="str">
        <f>OS_Raw_Data!J1893</f>
        <v>2022-09-18</v>
      </c>
      <c r="H1895" s="15" t="str">
        <f>OS_Raw_Data!C1893</f>
        <v>WIBA</v>
      </c>
      <c r="I1895" s="25">
        <f>OS_Raw_Data!Q1893</f>
        <v>2262011.69</v>
      </c>
      <c r="J1895" s="25">
        <f>OS_Raw_Data!S1893</f>
        <v>1436269.17</v>
      </c>
      <c r="K1895" s="15" t="b">
        <f t="shared" si="58"/>
        <v>1</v>
      </c>
      <c r="L1895" s="15" t="b">
        <f t="shared" si="59"/>
        <v>1</v>
      </c>
    </row>
    <row r="1896" spans="2:12" x14ac:dyDescent="0.55000000000000004">
      <c r="B1896" s="5">
        <v>1893</v>
      </c>
      <c r="C1896" s="15" t="s">
        <v>24267</v>
      </c>
      <c r="D1896" s="24" t="str">
        <f>OS_Raw_Data!A1894</f>
        <v>OCLM-2025-001893</v>
      </c>
      <c r="E1896" s="24" t="str">
        <f>OS_Raw_Data!B1894</f>
        <v>OPOL-2025-001893</v>
      </c>
      <c r="F1896" s="16" t="str">
        <f>OS_Raw_Data!I1894</f>
        <v>2019-04-03</v>
      </c>
      <c r="G1896" s="16" t="str">
        <f>OS_Raw_Data!J1894</f>
        <v>2019-04-28</v>
      </c>
      <c r="H1896" s="15" t="str">
        <f>OS_Raw_Data!C1894</f>
        <v>WIBA</v>
      </c>
      <c r="I1896" s="25">
        <f>OS_Raw_Data!Q1894</f>
        <v>962325.13</v>
      </c>
      <c r="J1896" s="25">
        <f>OS_Raw_Data!S1894</f>
        <v>794890.29</v>
      </c>
      <c r="K1896" s="15" t="b">
        <f t="shared" si="58"/>
        <v>1</v>
      </c>
      <c r="L1896" s="15" t="b">
        <f t="shared" si="59"/>
        <v>1</v>
      </c>
    </row>
    <row r="1897" spans="2:12" x14ac:dyDescent="0.55000000000000004">
      <c r="B1897" s="5">
        <v>1894</v>
      </c>
      <c r="C1897" s="15" t="s">
        <v>24267</v>
      </c>
      <c r="D1897" s="24" t="str">
        <f>OS_Raw_Data!A1895</f>
        <v>OCLM-2025-001894</v>
      </c>
      <c r="E1897" s="24" t="str">
        <f>OS_Raw_Data!B1895</f>
        <v>OPOL-2025-001894</v>
      </c>
      <c r="F1897" s="16" t="str">
        <f>OS_Raw_Data!I1895</f>
        <v>2023-09-27</v>
      </c>
      <c r="G1897" s="16" t="str">
        <f>OS_Raw_Data!J1895</f>
        <v>2023-10-18</v>
      </c>
      <c r="H1897" s="15" t="str">
        <f>OS_Raw_Data!C1895</f>
        <v>Fire Industrial</v>
      </c>
      <c r="I1897" s="25">
        <f>OS_Raw_Data!Q1895</f>
        <v>107468688.59</v>
      </c>
      <c r="J1897" s="25">
        <f>OS_Raw_Data!S1895</f>
        <v>61140701.200000003</v>
      </c>
      <c r="K1897" s="15" t="b">
        <f t="shared" si="58"/>
        <v>1</v>
      </c>
      <c r="L1897" s="15" t="b">
        <f t="shared" si="59"/>
        <v>1</v>
      </c>
    </row>
    <row r="1898" spans="2:12" x14ac:dyDescent="0.55000000000000004">
      <c r="B1898" s="5">
        <v>1895</v>
      </c>
      <c r="C1898" s="15" t="s">
        <v>24267</v>
      </c>
      <c r="D1898" s="24" t="str">
        <f>OS_Raw_Data!A1896</f>
        <v>OCLM-2025-001895</v>
      </c>
      <c r="E1898" s="24" t="str">
        <f>OS_Raw_Data!B1896</f>
        <v>OPOL-2025-001895</v>
      </c>
      <c r="F1898" s="16" t="str">
        <f>OS_Raw_Data!I1896</f>
        <v>2019-11-13</v>
      </c>
      <c r="G1898" s="16" t="str">
        <f>OS_Raw_Data!J1896</f>
        <v>2019-12-13</v>
      </c>
      <c r="H1898" s="15" t="str">
        <f>OS_Raw_Data!C1896</f>
        <v>Engineering</v>
      </c>
      <c r="I1898" s="25">
        <f>OS_Raw_Data!Q1896</f>
        <v>6943681.0099999998</v>
      </c>
      <c r="J1898" s="25">
        <f>OS_Raw_Data!S1896</f>
        <v>3875061.26</v>
      </c>
      <c r="K1898" s="15" t="b">
        <f t="shared" si="58"/>
        <v>1</v>
      </c>
      <c r="L1898" s="15" t="b">
        <f t="shared" si="59"/>
        <v>1</v>
      </c>
    </row>
    <row r="1899" spans="2:12" x14ac:dyDescent="0.55000000000000004">
      <c r="B1899" s="5">
        <v>1896</v>
      </c>
      <c r="C1899" s="15" t="s">
        <v>24267</v>
      </c>
      <c r="D1899" s="24" t="str">
        <f>OS_Raw_Data!A1897</f>
        <v>OCLM-2025-001896</v>
      </c>
      <c r="E1899" s="24" t="str">
        <f>OS_Raw_Data!B1897</f>
        <v>OPOL-2025-001896</v>
      </c>
      <c r="F1899" s="16" t="str">
        <f>OS_Raw_Data!I1897</f>
        <v>2021-12-25</v>
      </c>
      <c r="G1899" s="16" t="str">
        <f>OS_Raw_Data!J1897</f>
        <v>2022-01-12</v>
      </c>
      <c r="H1899" s="15" t="str">
        <f>OS_Raw_Data!C1897</f>
        <v>Motor Commercial</v>
      </c>
      <c r="I1899" s="25">
        <f>OS_Raw_Data!Q1897</f>
        <v>805505.18</v>
      </c>
      <c r="J1899" s="25">
        <f>OS_Raw_Data!S1897</f>
        <v>650363.06999999995</v>
      </c>
      <c r="K1899" s="15" t="b">
        <f t="shared" si="58"/>
        <v>1</v>
      </c>
      <c r="L1899" s="15" t="b">
        <f t="shared" si="59"/>
        <v>1</v>
      </c>
    </row>
    <row r="1900" spans="2:12" x14ac:dyDescent="0.55000000000000004">
      <c r="B1900" s="5">
        <v>1897</v>
      </c>
      <c r="C1900" s="15" t="s">
        <v>24267</v>
      </c>
      <c r="D1900" s="24" t="str">
        <f>OS_Raw_Data!A1898</f>
        <v>OCLM-2025-001897</v>
      </c>
      <c r="E1900" s="24" t="str">
        <f>OS_Raw_Data!B1898</f>
        <v>OPOL-2025-001897</v>
      </c>
      <c r="F1900" s="16" t="str">
        <f>OS_Raw_Data!I1898</f>
        <v>2019-05-14</v>
      </c>
      <c r="G1900" s="16" t="str">
        <f>OS_Raw_Data!J1898</f>
        <v>2019-05-29</v>
      </c>
      <c r="H1900" s="15" t="str">
        <f>OS_Raw_Data!C1898</f>
        <v>Liability</v>
      </c>
      <c r="I1900" s="25">
        <f>OS_Raw_Data!Q1898</f>
        <v>17059721.079999998</v>
      </c>
      <c r="J1900" s="25">
        <f>OS_Raw_Data!S1898</f>
        <v>11092469.640000001</v>
      </c>
      <c r="K1900" s="15" t="b">
        <f t="shared" si="58"/>
        <v>1</v>
      </c>
      <c r="L1900" s="15" t="b">
        <f t="shared" si="59"/>
        <v>1</v>
      </c>
    </row>
    <row r="1901" spans="2:12" x14ac:dyDescent="0.55000000000000004">
      <c r="B1901" s="5">
        <v>1898</v>
      </c>
      <c r="C1901" s="15" t="s">
        <v>24267</v>
      </c>
      <c r="D1901" s="24" t="str">
        <f>OS_Raw_Data!A1899</f>
        <v>OCLM-2025-001898</v>
      </c>
      <c r="E1901" s="24" t="str">
        <f>OS_Raw_Data!B1899</f>
        <v>OPOL-2025-001898</v>
      </c>
      <c r="F1901" s="16" t="str">
        <f>OS_Raw_Data!I1899</f>
        <v>2019-06-12</v>
      </c>
      <c r="G1901" s="16" t="str">
        <f>OS_Raw_Data!J1899</f>
        <v>2019-06-13</v>
      </c>
      <c r="H1901" s="15" t="str">
        <f>OS_Raw_Data!C1899</f>
        <v>WIBA</v>
      </c>
      <c r="I1901" s="25">
        <f>OS_Raw_Data!Q1899</f>
        <v>1203785.92</v>
      </c>
      <c r="J1901" s="25">
        <f>OS_Raw_Data!S1899</f>
        <v>945470.88</v>
      </c>
      <c r="K1901" s="15" t="b">
        <f t="shared" si="58"/>
        <v>1</v>
      </c>
      <c r="L1901" s="15" t="b">
        <f t="shared" si="59"/>
        <v>1</v>
      </c>
    </row>
    <row r="1902" spans="2:12" x14ac:dyDescent="0.55000000000000004">
      <c r="B1902" s="5">
        <v>1899</v>
      </c>
      <c r="C1902" s="15" t="s">
        <v>24267</v>
      </c>
      <c r="D1902" s="24" t="str">
        <f>OS_Raw_Data!A1900</f>
        <v>OCLM-2025-001899</v>
      </c>
      <c r="E1902" s="24" t="str">
        <f>OS_Raw_Data!B1900</f>
        <v>OPOL-2025-001899</v>
      </c>
      <c r="F1902" s="16" t="str">
        <f>OS_Raw_Data!I1900</f>
        <v>2023-06-21</v>
      </c>
      <c r="G1902" s="16" t="str">
        <f>OS_Raw_Data!J1900</f>
        <v>2023-06-30</v>
      </c>
      <c r="H1902" s="15" t="str">
        <f>OS_Raw_Data!C1900</f>
        <v>Motor Commercial</v>
      </c>
      <c r="I1902" s="25">
        <f>OS_Raw_Data!Q1900</f>
        <v>627879.34</v>
      </c>
      <c r="J1902" s="25">
        <f>OS_Raw_Data!S1900</f>
        <v>372270.94</v>
      </c>
      <c r="K1902" s="15" t="b">
        <f t="shared" si="58"/>
        <v>1</v>
      </c>
      <c r="L1902" s="15" t="b">
        <f t="shared" si="59"/>
        <v>1</v>
      </c>
    </row>
    <row r="1903" spans="2:12" x14ac:dyDescent="0.55000000000000004">
      <c r="B1903" s="5">
        <v>1900</v>
      </c>
      <c r="C1903" s="15" t="s">
        <v>24267</v>
      </c>
      <c r="D1903" s="24" t="str">
        <f>OS_Raw_Data!A1901</f>
        <v>OCLM-2025-001900</v>
      </c>
      <c r="E1903" s="24" t="str">
        <f>OS_Raw_Data!B1901</f>
        <v>OPOL-2025-001900</v>
      </c>
      <c r="F1903" s="16" t="str">
        <f>OS_Raw_Data!I1901</f>
        <v>2023-11-29</v>
      </c>
      <c r="G1903" s="16" t="str">
        <f>OS_Raw_Data!J1901</f>
        <v>2023-12-02</v>
      </c>
      <c r="H1903" s="15" t="str">
        <f>OS_Raw_Data!C1901</f>
        <v>WIBA</v>
      </c>
      <c r="I1903" s="25">
        <f>OS_Raw_Data!Q1901</f>
        <v>607019.19999999995</v>
      </c>
      <c r="J1903" s="25">
        <f>OS_Raw_Data!S1901</f>
        <v>474105.69</v>
      </c>
      <c r="K1903" s="15" t="b">
        <f t="shared" si="58"/>
        <v>1</v>
      </c>
      <c r="L1903" s="15" t="b">
        <f t="shared" si="59"/>
        <v>1</v>
      </c>
    </row>
    <row r="1904" spans="2:12" x14ac:dyDescent="0.55000000000000004">
      <c r="B1904" s="5">
        <v>1901</v>
      </c>
      <c r="C1904" s="15" t="s">
        <v>24267</v>
      </c>
      <c r="D1904" s="24" t="str">
        <f>OS_Raw_Data!A1902</f>
        <v>OCLM-2025-001901</v>
      </c>
      <c r="E1904" s="24" t="str">
        <f>OS_Raw_Data!B1902</f>
        <v>OPOL-2025-001901</v>
      </c>
      <c r="F1904" s="16" t="str">
        <f>OS_Raw_Data!I1902</f>
        <v>2019-10-29</v>
      </c>
      <c r="G1904" s="16" t="str">
        <f>OS_Raw_Data!J1902</f>
        <v>2019-11-21</v>
      </c>
      <c r="H1904" s="15" t="str">
        <f>OS_Raw_Data!C1902</f>
        <v>Fire Domestic</v>
      </c>
      <c r="I1904" s="25">
        <f>OS_Raw_Data!Q1902</f>
        <v>1090771.3799999999</v>
      </c>
      <c r="J1904" s="25">
        <f>OS_Raw_Data!S1902</f>
        <v>944027.6</v>
      </c>
      <c r="K1904" s="15" t="b">
        <f t="shared" si="58"/>
        <v>1</v>
      </c>
      <c r="L1904" s="15" t="b">
        <f t="shared" si="59"/>
        <v>1</v>
      </c>
    </row>
    <row r="1905" spans="2:12" x14ac:dyDescent="0.55000000000000004">
      <c r="B1905" s="5">
        <v>1902</v>
      </c>
      <c r="C1905" s="15" t="s">
        <v>24267</v>
      </c>
      <c r="D1905" s="24" t="str">
        <f>OS_Raw_Data!A1903</f>
        <v>OCLM-2025-001902</v>
      </c>
      <c r="E1905" s="24" t="str">
        <f>OS_Raw_Data!B1903</f>
        <v>OPOL-2025-001902</v>
      </c>
      <c r="F1905" s="16" t="str">
        <f>OS_Raw_Data!I1903</f>
        <v>2025-01-20</v>
      </c>
      <c r="G1905" s="16" t="str">
        <f>OS_Raw_Data!J1903</f>
        <v>2025-02-02</v>
      </c>
      <c r="H1905" s="15" t="str">
        <f>OS_Raw_Data!C1903</f>
        <v>Medical</v>
      </c>
      <c r="I1905" s="25">
        <f>OS_Raw_Data!Q1903</f>
        <v>47793.5</v>
      </c>
      <c r="J1905" s="25">
        <f>OS_Raw_Data!S1903</f>
        <v>37165.83</v>
      </c>
      <c r="K1905" s="15" t="b">
        <f t="shared" si="58"/>
        <v>1</v>
      </c>
      <c r="L1905" s="15" t="b">
        <f t="shared" si="59"/>
        <v>1</v>
      </c>
    </row>
    <row r="1906" spans="2:12" x14ac:dyDescent="0.55000000000000004">
      <c r="B1906" s="5">
        <v>1903</v>
      </c>
      <c r="C1906" s="15" t="s">
        <v>24267</v>
      </c>
      <c r="D1906" s="24" t="str">
        <f>OS_Raw_Data!A1904</f>
        <v>OCLM-2025-001903</v>
      </c>
      <c r="E1906" s="24" t="str">
        <f>OS_Raw_Data!B1904</f>
        <v>OPOL-2025-001903</v>
      </c>
      <c r="F1906" s="16" t="str">
        <f>OS_Raw_Data!I1904</f>
        <v>2024-09-26</v>
      </c>
      <c r="G1906" s="16" t="str">
        <f>OS_Raw_Data!J1904</f>
        <v>2024-10-17</v>
      </c>
      <c r="H1906" s="15" t="str">
        <f>OS_Raw_Data!C1904</f>
        <v>Marine Cargo</v>
      </c>
      <c r="I1906" s="25">
        <f>OS_Raw_Data!Q1904</f>
        <v>19456262.800000001</v>
      </c>
      <c r="J1906" s="25">
        <f>OS_Raw_Data!S1904</f>
        <v>10365131.35</v>
      </c>
      <c r="K1906" s="15" t="b">
        <f t="shared" si="58"/>
        <v>1</v>
      </c>
      <c r="L1906" s="15" t="b">
        <f t="shared" si="59"/>
        <v>1</v>
      </c>
    </row>
    <row r="1907" spans="2:12" x14ac:dyDescent="0.55000000000000004">
      <c r="B1907" s="5">
        <v>1904</v>
      </c>
      <c r="C1907" s="15" t="s">
        <v>24267</v>
      </c>
      <c r="D1907" s="24" t="str">
        <f>OS_Raw_Data!A1905</f>
        <v>OCLM-2025-001904</v>
      </c>
      <c r="E1907" s="24" t="str">
        <f>OS_Raw_Data!B1905</f>
        <v>OPOL-2025-001904</v>
      </c>
      <c r="F1907" s="16" t="str">
        <f>OS_Raw_Data!I1905</f>
        <v>2025-04-22</v>
      </c>
      <c r="G1907" s="16" t="str">
        <f>OS_Raw_Data!J1905</f>
        <v>2025-05-16</v>
      </c>
      <c r="H1907" s="15" t="str">
        <f>OS_Raw_Data!C1905</f>
        <v>Engineering</v>
      </c>
      <c r="I1907" s="25">
        <f>OS_Raw_Data!Q1905</f>
        <v>73278135.819999993</v>
      </c>
      <c r="J1907" s="25">
        <f>OS_Raw_Data!S1905</f>
        <v>49448150.590000004</v>
      </c>
      <c r="K1907" s="15" t="b">
        <f t="shared" si="58"/>
        <v>1</v>
      </c>
      <c r="L1907" s="15" t="b">
        <f t="shared" si="59"/>
        <v>1</v>
      </c>
    </row>
    <row r="1908" spans="2:12" x14ac:dyDescent="0.55000000000000004">
      <c r="B1908" s="5">
        <v>1905</v>
      </c>
      <c r="C1908" s="15" t="s">
        <v>24267</v>
      </c>
      <c r="D1908" s="24" t="str">
        <f>OS_Raw_Data!A1906</f>
        <v>OCLM-2025-001905</v>
      </c>
      <c r="E1908" s="24" t="str">
        <f>OS_Raw_Data!B1906</f>
        <v>OPOL-2025-001905</v>
      </c>
      <c r="F1908" s="16" t="str">
        <f>OS_Raw_Data!I1906</f>
        <v>2023-05-14</v>
      </c>
      <c r="G1908" s="16" t="str">
        <f>OS_Raw_Data!J1906</f>
        <v>2023-06-05</v>
      </c>
      <c r="H1908" s="15" t="str">
        <f>OS_Raw_Data!C1906</f>
        <v>Engineering</v>
      </c>
      <c r="I1908" s="25">
        <f>OS_Raw_Data!Q1906</f>
        <v>48350761.390000001</v>
      </c>
      <c r="J1908" s="25">
        <f>OS_Raw_Data!S1906</f>
        <v>32659761.710000001</v>
      </c>
      <c r="K1908" s="15" t="b">
        <f t="shared" si="58"/>
        <v>1</v>
      </c>
      <c r="L1908" s="15" t="b">
        <f t="shared" si="59"/>
        <v>1</v>
      </c>
    </row>
    <row r="1909" spans="2:12" x14ac:dyDescent="0.55000000000000004">
      <c r="B1909" s="5">
        <v>1906</v>
      </c>
      <c r="C1909" s="15" t="s">
        <v>24267</v>
      </c>
      <c r="D1909" s="24" t="str">
        <f>OS_Raw_Data!A1907</f>
        <v>OCLM-2025-001906</v>
      </c>
      <c r="E1909" s="24" t="str">
        <f>OS_Raw_Data!B1907</f>
        <v>OPOL-2025-001906</v>
      </c>
      <c r="F1909" s="16" t="str">
        <f>OS_Raw_Data!I1907</f>
        <v>2026-05-02</v>
      </c>
      <c r="G1909" s="16" t="str">
        <f>OS_Raw_Data!J1907</f>
        <v>2026-05-14</v>
      </c>
      <c r="H1909" s="15" t="str">
        <f>OS_Raw_Data!C1907</f>
        <v>Engineering</v>
      </c>
      <c r="I1909" s="25">
        <f>OS_Raw_Data!Q1907</f>
        <v>16816994.59</v>
      </c>
      <c r="J1909" s="25">
        <f>OS_Raw_Data!S1907</f>
        <v>13033207.050000001</v>
      </c>
      <c r="K1909" s="15" t="b">
        <f t="shared" si="58"/>
        <v>1</v>
      </c>
      <c r="L1909" s="15" t="b">
        <f t="shared" si="59"/>
        <v>1</v>
      </c>
    </row>
    <row r="1910" spans="2:12" x14ac:dyDescent="0.55000000000000004">
      <c r="B1910" s="5">
        <v>1907</v>
      </c>
      <c r="C1910" s="15" t="s">
        <v>24267</v>
      </c>
      <c r="D1910" s="24" t="str">
        <f>OS_Raw_Data!A1908</f>
        <v>OCLM-2025-001907</v>
      </c>
      <c r="E1910" s="24" t="str">
        <f>OS_Raw_Data!B1908</f>
        <v>OPOL-2025-001907</v>
      </c>
      <c r="F1910" s="16" t="str">
        <f>OS_Raw_Data!I1908</f>
        <v>2025-06-19</v>
      </c>
      <c r="G1910" s="16" t="str">
        <f>OS_Raw_Data!J1908</f>
        <v>2025-06-26</v>
      </c>
      <c r="H1910" s="15" t="str">
        <f>OS_Raw_Data!C1908</f>
        <v>WIBA</v>
      </c>
      <c r="I1910" s="25">
        <f>OS_Raw_Data!Q1908</f>
        <v>2346862.9500000002</v>
      </c>
      <c r="J1910" s="25">
        <f>OS_Raw_Data!S1908</f>
        <v>1855837.34</v>
      </c>
      <c r="K1910" s="15" t="b">
        <f t="shared" si="58"/>
        <v>1</v>
      </c>
      <c r="L1910" s="15" t="b">
        <f t="shared" si="59"/>
        <v>1</v>
      </c>
    </row>
    <row r="1911" spans="2:12" x14ac:dyDescent="0.55000000000000004">
      <c r="B1911" s="5">
        <v>1908</v>
      </c>
      <c r="C1911" s="15" t="s">
        <v>24267</v>
      </c>
      <c r="D1911" s="24" t="str">
        <f>OS_Raw_Data!A1909</f>
        <v>OCLM-2025-001908</v>
      </c>
      <c r="E1911" s="24" t="str">
        <f>OS_Raw_Data!B1909</f>
        <v>OPOL-2025-001908</v>
      </c>
      <c r="F1911" s="16" t="str">
        <f>OS_Raw_Data!I1909</f>
        <v>2024-12-08</v>
      </c>
      <c r="G1911" s="16" t="str">
        <f>OS_Raw_Data!J1909</f>
        <v>2024-12-09</v>
      </c>
      <c r="H1911" s="15" t="str">
        <f>OS_Raw_Data!C1909</f>
        <v>Medical</v>
      </c>
      <c r="I1911" s="25">
        <f>OS_Raw_Data!Q1909</f>
        <v>64452.9</v>
      </c>
      <c r="J1911" s="25">
        <f>OS_Raw_Data!S1909</f>
        <v>50003.39</v>
      </c>
      <c r="K1911" s="15" t="b">
        <f t="shared" si="58"/>
        <v>1</v>
      </c>
      <c r="L1911" s="15" t="b">
        <f t="shared" si="59"/>
        <v>1</v>
      </c>
    </row>
    <row r="1912" spans="2:12" x14ac:dyDescent="0.55000000000000004">
      <c r="B1912" s="5">
        <v>1909</v>
      </c>
      <c r="C1912" s="15" t="s">
        <v>24267</v>
      </c>
      <c r="D1912" s="24" t="str">
        <f>OS_Raw_Data!A1910</f>
        <v>OCLM-2025-001909</v>
      </c>
      <c r="E1912" s="24" t="str">
        <f>OS_Raw_Data!B1910</f>
        <v>OPOL-2025-001909</v>
      </c>
      <c r="F1912" s="16" t="str">
        <f>OS_Raw_Data!I1910</f>
        <v>2025-01-25</v>
      </c>
      <c r="G1912" s="16" t="str">
        <f>OS_Raw_Data!J1910</f>
        <v>2025-02-02</v>
      </c>
      <c r="H1912" s="15" t="str">
        <f>OS_Raw_Data!C1910</f>
        <v>Marine Cargo</v>
      </c>
      <c r="I1912" s="25">
        <f>OS_Raw_Data!Q1910</f>
        <v>9081024.7799999993</v>
      </c>
      <c r="J1912" s="25">
        <f>OS_Raw_Data!S1910</f>
        <v>4781430.3600000003</v>
      </c>
      <c r="K1912" s="15" t="b">
        <f t="shared" si="58"/>
        <v>1</v>
      </c>
      <c r="L1912" s="15" t="b">
        <f t="shared" si="59"/>
        <v>1</v>
      </c>
    </row>
    <row r="1913" spans="2:12" x14ac:dyDescent="0.55000000000000004">
      <c r="B1913" s="5">
        <v>1910</v>
      </c>
      <c r="C1913" s="15" t="s">
        <v>24267</v>
      </c>
      <c r="D1913" s="24" t="str">
        <f>OS_Raw_Data!A1911</f>
        <v>OCLM-2025-001910</v>
      </c>
      <c r="E1913" s="24" t="str">
        <f>OS_Raw_Data!B1911</f>
        <v>OPOL-2025-001910</v>
      </c>
      <c r="F1913" s="16" t="str">
        <f>OS_Raw_Data!I1911</f>
        <v>2018-09-08</v>
      </c>
      <c r="G1913" s="16" t="str">
        <f>OS_Raw_Data!J1911</f>
        <v>2018-10-02</v>
      </c>
      <c r="H1913" s="15" t="str">
        <f>OS_Raw_Data!C1911</f>
        <v>Engineering</v>
      </c>
      <c r="I1913" s="25">
        <f>OS_Raw_Data!Q1911</f>
        <v>12807446.210000001</v>
      </c>
      <c r="J1913" s="25">
        <f>OS_Raw_Data!S1911</f>
        <v>4873756.5</v>
      </c>
      <c r="K1913" s="15" t="b">
        <f t="shared" si="58"/>
        <v>1</v>
      </c>
      <c r="L1913" s="15" t="b">
        <f t="shared" si="59"/>
        <v>1</v>
      </c>
    </row>
    <row r="1914" spans="2:12" x14ac:dyDescent="0.55000000000000004">
      <c r="B1914" s="5">
        <v>1911</v>
      </c>
      <c r="C1914" s="15" t="s">
        <v>24267</v>
      </c>
      <c r="D1914" s="24" t="str">
        <f>OS_Raw_Data!A1912</f>
        <v>OCLM-2025-001911</v>
      </c>
      <c r="E1914" s="24" t="str">
        <f>OS_Raw_Data!B1912</f>
        <v>OPOL-2025-001911</v>
      </c>
      <c r="F1914" s="16" t="str">
        <f>OS_Raw_Data!I1912</f>
        <v>2020-09-11</v>
      </c>
      <c r="G1914" s="16" t="str">
        <f>OS_Raw_Data!J1912</f>
        <v>2020-09-15</v>
      </c>
      <c r="H1914" s="15" t="str">
        <f>OS_Raw_Data!C1912</f>
        <v>Personal Accident</v>
      </c>
      <c r="I1914" s="25">
        <f>OS_Raw_Data!Q1912</f>
        <v>40143.57</v>
      </c>
      <c r="J1914" s="25">
        <f>OS_Raw_Data!S1912</f>
        <v>31815.26</v>
      </c>
      <c r="K1914" s="15" t="b">
        <f t="shared" si="58"/>
        <v>1</v>
      </c>
      <c r="L1914" s="15" t="b">
        <f t="shared" si="59"/>
        <v>1</v>
      </c>
    </row>
    <row r="1915" spans="2:12" x14ac:dyDescent="0.55000000000000004">
      <c r="B1915" s="5">
        <v>1912</v>
      </c>
      <c r="C1915" s="15" t="s">
        <v>24267</v>
      </c>
      <c r="D1915" s="24" t="str">
        <f>OS_Raw_Data!A1913</f>
        <v>OCLM-2025-001912</v>
      </c>
      <c r="E1915" s="24" t="str">
        <f>OS_Raw_Data!B1913</f>
        <v>OPOL-2025-001912</v>
      </c>
      <c r="F1915" s="16" t="str">
        <f>OS_Raw_Data!I1913</f>
        <v>2021-01-19</v>
      </c>
      <c r="G1915" s="16" t="str">
        <f>OS_Raw_Data!J1913</f>
        <v>2021-02-05</v>
      </c>
      <c r="H1915" s="15" t="str">
        <f>OS_Raw_Data!C1913</f>
        <v>Fire Domestic</v>
      </c>
      <c r="I1915" s="25">
        <f>OS_Raw_Data!Q1913</f>
        <v>2137516.7000000002</v>
      </c>
      <c r="J1915" s="25">
        <f>OS_Raw_Data!S1913</f>
        <v>1808535.9</v>
      </c>
      <c r="K1915" s="15" t="b">
        <f t="shared" si="58"/>
        <v>1</v>
      </c>
      <c r="L1915" s="15" t="b">
        <f t="shared" si="59"/>
        <v>1</v>
      </c>
    </row>
    <row r="1916" spans="2:12" x14ac:dyDescent="0.55000000000000004">
      <c r="B1916" s="5">
        <v>1913</v>
      </c>
      <c r="C1916" s="15" t="s">
        <v>24267</v>
      </c>
      <c r="D1916" s="24" t="str">
        <f>OS_Raw_Data!A1914</f>
        <v>OCLM-2025-001913</v>
      </c>
      <c r="E1916" s="24" t="str">
        <f>OS_Raw_Data!B1914</f>
        <v>OPOL-2025-001913</v>
      </c>
      <c r="F1916" s="16" t="str">
        <f>OS_Raw_Data!I1914</f>
        <v>2024-03-14</v>
      </c>
      <c r="G1916" s="16" t="str">
        <f>OS_Raw_Data!J1914</f>
        <v>2024-04-10</v>
      </c>
      <c r="H1916" s="15" t="str">
        <f>OS_Raw_Data!C1914</f>
        <v>Fire Domestic</v>
      </c>
      <c r="I1916" s="25">
        <f>OS_Raw_Data!Q1914</f>
        <v>5379434.96</v>
      </c>
      <c r="J1916" s="25">
        <f>OS_Raw_Data!S1914</f>
        <v>4862749.4800000004</v>
      </c>
      <c r="K1916" s="15" t="b">
        <f t="shared" si="58"/>
        <v>1</v>
      </c>
      <c r="L1916" s="15" t="b">
        <f t="shared" si="59"/>
        <v>1</v>
      </c>
    </row>
    <row r="1917" spans="2:12" x14ac:dyDescent="0.55000000000000004">
      <c r="B1917" s="5">
        <v>1914</v>
      </c>
      <c r="C1917" s="15" t="s">
        <v>24267</v>
      </c>
      <c r="D1917" s="24" t="str">
        <f>OS_Raw_Data!A1915</f>
        <v>OCLM-2025-001914</v>
      </c>
      <c r="E1917" s="24" t="str">
        <f>OS_Raw_Data!B1915</f>
        <v>OPOL-2025-001914</v>
      </c>
      <c r="F1917" s="16" t="str">
        <f>OS_Raw_Data!I1915</f>
        <v>2021-08-08</v>
      </c>
      <c r="G1917" s="16" t="str">
        <f>OS_Raw_Data!J1915</f>
        <v>2021-08-13</v>
      </c>
      <c r="H1917" s="15" t="str">
        <f>OS_Raw_Data!C1915</f>
        <v>Fire Domestic</v>
      </c>
      <c r="I1917" s="25">
        <f>OS_Raw_Data!Q1915</f>
        <v>2338134.2000000002</v>
      </c>
      <c r="J1917" s="25">
        <f>OS_Raw_Data!S1915</f>
        <v>1699100.24</v>
      </c>
      <c r="K1917" s="15" t="b">
        <f t="shared" si="58"/>
        <v>1</v>
      </c>
      <c r="L1917" s="15" t="b">
        <f t="shared" si="59"/>
        <v>1</v>
      </c>
    </row>
    <row r="1918" spans="2:12" x14ac:dyDescent="0.55000000000000004">
      <c r="B1918" s="5">
        <v>1915</v>
      </c>
      <c r="C1918" s="15" t="s">
        <v>24267</v>
      </c>
      <c r="D1918" s="24" t="str">
        <f>OS_Raw_Data!A1916</f>
        <v>OCLM-2025-001915</v>
      </c>
      <c r="E1918" s="24" t="str">
        <f>OS_Raw_Data!B1916</f>
        <v>OPOL-2025-001915</v>
      </c>
      <c r="F1918" s="16" t="str">
        <f>OS_Raw_Data!I1916</f>
        <v>2024-06-06</v>
      </c>
      <c r="G1918" s="16" t="str">
        <f>OS_Raw_Data!J1916</f>
        <v>2024-06-19</v>
      </c>
      <c r="H1918" s="15" t="str">
        <f>OS_Raw_Data!C1916</f>
        <v>Engineering</v>
      </c>
      <c r="I1918" s="25">
        <f>OS_Raw_Data!Q1916</f>
        <v>97474051.849999994</v>
      </c>
      <c r="J1918" s="25">
        <f>OS_Raw_Data!S1916</f>
        <v>46421281.689999998</v>
      </c>
      <c r="K1918" s="15" t="b">
        <f t="shared" si="58"/>
        <v>1</v>
      </c>
      <c r="L1918" s="15" t="b">
        <f t="shared" si="59"/>
        <v>1</v>
      </c>
    </row>
    <row r="1919" spans="2:12" x14ac:dyDescent="0.55000000000000004">
      <c r="B1919" s="5">
        <v>1916</v>
      </c>
      <c r="C1919" s="15" t="s">
        <v>24267</v>
      </c>
      <c r="D1919" s="24" t="str">
        <f>OS_Raw_Data!A1917</f>
        <v>OCLM-2025-001916</v>
      </c>
      <c r="E1919" s="24" t="str">
        <f>OS_Raw_Data!B1917</f>
        <v>OPOL-2025-001916</v>
      </c>
      <c r="F1919" s="16" t="str">
        <f>OS_Raw_Data!I1917</f>
        <v>2018-06-04</v>
      </c>
      <c r="G1919" s="16" t="str">
        <f>OS_Raw_Data!J1917</f>
        <v>2018-06-21</v>
      </c>
      <c r="H1919" s="15" t="str">
        <f>OS_Raw_Data!C1917</f>
        <v>Fire Industrial</v>
      </c>
      <c r="I1919" s="25">
        <f>OS_Raw_Data!Q1917</f>
        <v>44152758.619999997</v>
      </c>
      <c r="J1919" s="25">
        <f>OS_Raw_Data!S1917</f>
        <v>31810682.620000001</v>
      </c>
      <c r="K1919" s="15" t="b">
        <f t="shared" si="58"/>
        <v>1</v>
      </c>
      <c r="L1919" s="15" t="b">
        <f t="shared" si="59"/>
        <v>1</v>
      </c>
    </row>
    <row r="1920" spans="2:12" x14ac:dyDescent="0.55000000000000004">
      <c r="B1920" s="5">
        <v>1917</v>
      </c>
      <c r="C1920" s="15" t="s">
        <v>24267</v>
      </c>
      <c r="D1920" s="24" t="str">
        <f>OS_Raw_Data!A1918</f>
        <v>OCLM-2025-001917</v>
      </c>
      <c r="E1920" s="24" t="str">
        <f>OS_Raw_Data!B1918</f>
        <v>OPOL-2025-001917</v>
      </c>
      <c r="F1920" s="16" t="str">
        <f>OS_Raw_Data!I1918</f>
        <v>2020-06-22</v>
      </c>
      <c r="G1920" s="16" t="str">
        <f>OS_Raw_Data!J1918</f>
        <v>2020-07-17</v>
      </c>
      <c r="H1920" s="15" t="str">
        <f>OS_Raw_Data!C1918</f>
        <v>Motor Private</v>
      </c>
      <c r="I1920" s="25">
        <f>OS_Raw_Data!Q1918</f>
        <v>204830.27</v>
      </c>
      <c r="J1920" s="25">
        <f>OS_Raw_Data!S1918</f>
        <v>157392.32000000001</v>
      </c>
      <c r="K1920" s="15" t="b">
        <f t="shared" si="58"/>
        <v>1</v>
      </c>
      <c r="L1920" s="15" t="b">
        <f t="shared" si="59"/>
        <v>1</v>
      </c>
    </row>
    <row r="1921" spans="2:12" x14ac:dyDescent="0.55000000000000004">
      <c r="B1921" s="5">
        <v>1918</v>
      </c>
      <c r="C1921" s="15" t="s">
        <v>24267</v>
      </c>
      <c r="D1921" s="24" t="str">
        <f>OS_Raw_Data!A1919</f>
        <v>OCLM-2025-001918</v>
      </c>
      <c r="E1921" s="24" t="str">
        <f>OS_Raw_Data!B1919</f>
        <v>OPOL-2025-001918</v>
      </c>
      <c r="F1921" s="16" t="str">
        <f>OS_Raw_Data!I1919</f>
        <v>2023-10-18</v>
      </c>
      <c r="G1921" s="16" t="str">
        <f>OS_Raw_Data!J1919</f>
        <v>2023-10-28</v>
      </c>
      <c r="H1921" s="15" t="str">
        <f>OS_Raw_Data!C1919</f>
        <v>Marine Cargo</v>
      </c>
      <c r="I1921" s="25">
        <f>OS_Raw_Data!Q1919</f>
        <v>5929002.6900000004</v>
      </c>
      <c r="J1921" s="25">
        <f>OS_Raw_Data!S1919</f>
        <v>2764492.39</v>
      </c>
      <c r="K1921" s="15" t="b">
        <f t="shared" si="58"/>
        <v>1</v>
      </c>
      <c r="L1921" s="15" t="b">
        <f t="shared" si="59"/>
        <v>1</v>
      </c>
    </row>
    <row r="1922" spans="2:12" x14ac:dyDescent="0.55000000000000004">
      <c r="B1922" s="5">
        <v>1919</v>
      </c>
      <c r="C1922" s="15" t="s">
        <v>24267</v>
      </c>
      <c r="D1922" s="24" t="str">
        <f>OS_Raw_Data!A1920</f>
        <v>OCLM-2025-001919</v>
      </c>
      <c r="E1922" s="24" t="str">
        <f>OS_Raw_Data!B1920</f>
        <v>OPOL-2025-001919</v>
      </c>
      <c r="F1922" s="16" t="str">
        <f>OS_Raw_Data!I1920</f>
        <v>2022-01-02</v>
      </c>
      <c r="G1922" s="16" t="str">
        <f>OS_Raw_Data!J1920</f>
        <v>2022-01-30</v>
      </c>
      <c r="H1922" s="15" t="str">
        <f>OS_Raw_Data!C1920</f>
        <v>Marine Cargo</v>
      </c>
      <c r="I1922" s="25">
        <f>OS_Raw_Data!Q1920</f>
        <v>36259369.259999998</v>
      </c>
      <c r="J1922" s="25">
        <f>OS_Raw_Data!S1920</f>
        <v>23372497.280000001</v>
      </c>
      <c r="K1922" s="15" t="b">
        <f t="shared" si="58"/>
        <v>1</v>
      </c>
      <c r="L1922" s="15" t="b">
        <f t="shared" si="59"/>
        <v>1</v>
      </c>
    </row>
    <row r="1923" spans="2:12" x14ac:dyDescent="0.55000000000000004">
      <c r="B1923" s="5">
        <v>1920</v>
      </c>
      <c r="C1923" s="15" t="s">
        <v>24267</v>
      </c>
      <c r="D1923" s="24" t="str">
        <f>OS_Raw_Data!A1921</f>
        <v>OCLM-2025-001920</v>
      </c>
      <c r="E1923" s="24" t="str">
        <f>OS_Raw_Data!B1921</f>
        <v>OPOL-2025-001920</v>
      </c>
      <c r="F1923" s="16" t="str">
        <f>OS_Raw_Data!I1921</f>
        <v>2024-02-14</v>
      </c>
      <c r="G1923" s="16" t="str">
        <f>OS_Raw_Data!J1921</f>
        <v>2024-03-08</v>
      </c>
      <c r="H1923" s="15" t="str">
        <f>OS_Raw_Data!C1921</f>
        <v>Motor Private</v>
      </c>
      <c r="I1923" s="25">
        <f>OS_Raw_Data!Q1921</f>
        <v>556971.48</v>
      </c>
      <c r="J1923" s="25">
        <f>OS_Raw_Data!S1921</f>
        <v>436504.1</v>
      </c>
      <c r="K1923" s="15" t="b">
        <f t="shared" si="58"/>
        <v>1</v>
      </c>
      <c r="L1923" s="15" t="b">
        <f t="shared" si="59"/>
        <v>1</v>
      </c>
    </row>
    <row r="1924" spans="2:12" x14ac:dyDescent="0.55000000000000004">
      <c r="B1924" s="5">
        <v>1921</v>
      </c>
      <c r="C1924" s="15" t="s">
        <v>24267</v>
      </c>
      <c r="D1924" s="24" t="str">
        <f>OS_Raw_Data!A1922</f>
        <v>OCLM-2025-001921</v>
      </c>
      <c r="E1924" s="24" t="str">
        <f>OS_Raw_Data!B1922</f>
        <v>OPOL-2025-001921</v>
      </c>
      <c r="F1924" s="16" t="str">
        <f>OS_Raw_Data!I1922</f>
        <v>2020-09-25</v>
      </c>
      <c r="G1924" s="16" t="str">
        <f>OS_Raw_Data!J1922</f>
        <v>2020-10-14</v>
      </c>
      <c r="H1924" s="15" t="str">
        <f>OS_Raw_Data!C1922</f>
        <v>Liability</v>
      </c>
      <c r="I1924" s="25">
        <f>OS_Raw_Data!Q1922</f>
        <v>1920857.62</v>
      </c>
      <c r="J1924" s="25">
        <f>OS_Raw_Data!S1922</f>
        <v>1078509.71</v>
      </c>
      <c r="K1924" s="15" t="b">
        <f t="shared" si="58"/>
        <v>1</v>
      </c>
      <c r="L1924" s="15" t="b">
        <f t="shared" si="59"/>
        <v>1</v>
      </c>
    </row>
    <row r="1925" spans="2:12" x14ac:dyDescent="0.55000000000000004">
      <c r="B1925" s="5">
        <v>1922</v>
      </c>
      <c r="C1925" s="15" t="s">
        <v>24267</v>
      </c>
      <c r="D1925" s="24" t="str">
        <f>OS_Raw_Data!A1923</f>
        <v>OCLM-2025-001922</v>
      </c>
      <c r="E1925" s="24" t="str">
        <f>OS_Raw_Data!B1923</f>
        <v>OPOL-2025-001922</v>
      </c>
      <c r="F1925" s="16" t="str">
        <f>OS_Raw_Data!I1923</f>
        <v>2025-02-12</v>
      </c>
      <c r="G1925" s="16" t="str">
        <f>OS_Raw_Data!J1923</f>
        <v>2025-03-14</v>
      </c>
      <c r="H1925" s="15" t="str">
        <f>OS_Raw_Data!C1923</f>
        <v>WIBA</v>
      </c>
      <c r="I1925" s="25">
        <f>OS_Raw_Data!Q1923</f>
        <v>4059321.36</v>
      </c>
      <c r="J1925" s="25">
        <f>OS_Raw_Data!S1923</f>
        <v>3054934.32</v>
      </c>
      <c r="K1925" s="15" t="b">
        <f t="shared" ref="K1925:K1988" si="60">F1925&lt;=G1925</f>
        <v>1</v>
      </c>
      <c r="L1925" s="15" t="b">
        <f t="shared" ref="L1925:L1988" si="61">J1925&lt;=I1925</f>
        <v>1</v>
      </c>
    </row>
    <row r="1926" spans="2:12" x14ac:dyDescent="0.55000000000000004">
      <c r="B1926" s="5">
        <v>1923</v>
      </c>
      <c r="C1926" s="15" t="s">
        <v>24267</v>
      </c>
      <c r="D1926" s="24" t="str">
        <f>OS_Raw_Data!A1924</f>
        <v>OCLM-2025-001923</v>
      </c>
      <c r="E1926" s="24" t="str">
        <f>OS_Raw_Data!B1924</f>
        <v>OPOL-2025-001923</v>
      </c>
      <c r="F1926" s="16" t="str">
        <f>OS_Raw_Data!I1924</f>
        <v>2020-12-02</v>
      </c>
      <c r="G1926" s="16" t="str">
        <f>OS_Raw_Data!J1924</f>
        <v>2020-12-12</v>
      </c>
      <c r="H1926" s="15" t="str">
        <f>OS_Raw_Data!C1924</f>
        <v>Engineering</v>
      </c>
      <c r="I1926" s="25">
        <f>OS_Raw_Data!Q1924</f>
        <v>132292586.43000001</v>
      </c>
      <c r="J1926" s="25">
        <f>OS_Raw_Data!S1924</f>
        <v>92134281.579999998</v>
      </c>
      <c r="K1926" s="15" t="b">
        <f t="shared" si="60"/>
        <v>1</v>
      </c>
      <c r="L1926" s="15" t="b">
        <f t="shared" si="61"/>
        <v>1</v>
      </c>
    </row>
    <row r="1927" spans="2:12" x14ac:dyDescent="0.55000000000000004">
      <c r="B1927" s="5">
        <v>1924</v>
      </c>
      <c r="C1927" s="15" t="s">
        <v>24267</v>
      </c>
      <c r="D1927" s="24" t="str">
        <f>OS_Raw_Data!A1925</f>
        <v>OCLM-2025-001924</v>
      </c>
      <c r="E1927" s="24" t="str">
        <f>OS_Raw_Data!B1925</f>
        <v>OPOL-2025-001924</v>
      </c>
      <c r="F1927" s="16" t="str">
        <f>OS_Raw_Data!I1925</f>
        <v>2023-11-12</v>
      </c>
      <c r="G1927" s="16" t="str">
        <f>OS_Raw_Data!J1925</f>
        <v>2023-11-16</v>
      </c>
      <c r="H1927" s="15" t="str">
        <f>OS_Raw_Data!C1925</f>
        <v>Motor Private</v>
      </c>
      <c r="I1927" s="25">
        <f>OS_Raw_Data!Q1925</f>
        <v>535773.28</v>
      </c>
      <c r="J1927" s="25">
        <f>OS_Raw_Data!S1925</f>
        <v>471630.39</v>
      </c>
      <c r="K1927" s="15" t="b">
        <f t="shared" si="60"/>
        <v>1</v>
      </c>
      <c r="L1927" s="15" t="b">
        <f t="shared" si="61"/>
        <v>1</v>
      </c>
    </row>
    <row r="1928" spans="2:12" x14ac:dyDescent="0.55000000000000004">
      <c r="B1928" s="5">
        <v>1925</v>
      </c>
      <c r="C1928" s="15" t="s">
        <v>24267</v>
      </c>
      <c r="D1928" s="24" t="str">
        <f>OS_Raw_Data!A1926</f>
        <v>OCLM-2025-001925</v>
      </c>
      <c r="E1928" s="24" t="str">
        <f>OS_Raw_Data!B1926</f>
        <v>OPOL-2025-001925</v>
      </c>
      <c r="F1928" s="16" t="str">
        <f>OS_Raw_Data!I1926</f>
        <v>2023-02-11</v>
      </c>
      <c r="G1928" s="16" t="str">
        <f>OS_Raw_Data!J1926</f>
        <v>2023-02-28</v>
      </c>
      <c r="H1928" s="15" t="str">
        <f>OS_Raw_Data!C1926</f>
        <v>Personal Accident</v>
      </c>
      <c r="I1928" s="25">
        <f>OS_Raw_Data!Q1926</f>
        <v>275282.96000000002</v>
      </c>
      <c r="J1928" s="25">
        <f>OS_Raw_Data!S1926</f>
        <v>238077.93</v>
      </c>
      <c r="K1928" s="15" t="b">
        <f t="shared" si="60"/>
        <v>1</v>
      </c>
      <c r="L1928" s="15" t="b">
        <f t="shared" si="61"/>
        <v>1</v>
      </c>
    </row>
    <row r="1929" spans="2:12" x14ac:dyDescent="0.55000000000000004">
      <c r="B1929" s="5">
        <v>1926</v>
      </c>
      <c r="C1929" s="15" t="s">
        <v>24267</v>
      </c>
      <c r="D1929" s="24" t="str">
        <f>OS_Raw_Data!A1927</f>
        <v>OCLM-2025-001926</v>
      </c>
      <c r="E1929" s="24" t="str">
        <f>OS_Raw_Data!B1927</f>
        <v>OPOL-2025-001926</v>
      </c>
      <c r="F1929" s="16" t="str">
        <f>OS_Raw_Data!I1927</f>
        <v>2022-07-23</v>
      </c>
      <c r="G1929" s="16" t="str">
        <f>OS_Raw_Data!J1927</f>
        <v>2022-08-16</v>
      </c>
      <c r="H1929" s="15" t="str">
        <f>OS_Raw_Data!C1927</f>
        <v>Motor Commercial</v>
      </c>
      <c r="I1929" s="25">
        <f>OS_Raw_Data!Q1927</f>
        <v>345453.63</v>
      </c>
      <c r="J1929" s="25">
        <f>OS_Raw_Data!S1927</f>
        <v>273079.95</v>
      </c>
      <c r="K1929" s="15" t="b">
        <f t="shared" si="60"/>
        <v>1</v>
      </c>
      <c r="L1929" s="15" t="b">
        <f t="shared" si="61"/>
        <v>1</v>
      </c>
    </row>
    <row r="1930" spans="2:12" x14ac:dyDescent="0.55000000000000004">
      <c r="B1930" s="5">
        <v>1927</v>
      </c>
      <c r="C1930" s="15" t="s">
        <v>24267</v>
      </c>
      <c r="D1930" s="24" t="str">
        <f>OS_Raw_Data!A1928</f>
        <v>OCLM-2025-001927</v>
      </c>
      <c r="E1930" s="24" t="str">
        <f>OS_Raw_Data!B1928</f>
        <v>OPOL-2025-001927</v>
      </c>
      <c r="F1930" s="16" t="str">
        <f>OS_Raw_Data!I1928</f>
        <v>2020-07-07</v>
      </c>
      <c r="G1930" s="16" t="str">
        <f>OS_Raw_Data!J1928</f>
        <v>2020-07-13</v>
      </c>
      <c r="H1930" s="15" t="str">
        <f>OS_Raw_Data!C1928</f>
        <v>Personal Accident</v>
      </c>
      <c r="I1930" s="25">
        <f>OS_Raw_Data!Q1928</f>
        <v>837050.8</v>
      </c>
      <c r="J1930" s="25">
        <f>OS_Raw_Data!S1928</f>
        <v>752664.03</v>
      </c>
      <c r="K1930" s="15" t="b">
        <f t="shared" si="60"/>
        <v>1</v>
      </c>
      <c r="L1930" s="15" t="b">
        <f t="shared" si="61"/>
        <v>1</v>
      </c>
    </row>
    <row r="1931" spans="2:12" x14ac:dyDescent="0.55000000000000004">
      <c r="B1931" s="5">
        <v>1928</v>
      </c>
      <c r="C1931" s="15" t="s">
        <v>24267</v>
      </c>
      <c r="D1931" s="24" t="str">
        <f>OS_Raw_Data!A1929</f>
        <v>OCLM-2025-001928</v>
      </c>
      <c r="E1931" s="24" t="str">
        <f>OS_Raw_Data!B1929</f>
        <v>OPOL-2025-001928</v>
      </c>
      <c r="F1931" s="16" t="str">
        <f>OS_Raw_Data!I1929</f>
        <v>2018-06-04</v>
      </c>
      <c r="G1931" s="16" t="str">
        <f>OS_Raw_Data!J1929</f>
        <v>2018-06-20</v>
      </c>
      <c r="H1931" s="15" t="str">
        <f>OS_Raw_Data!C1929</f>
        <v>Marine Cargo</v>
      </c>
      <c r="I1931" s="25">
        <f>OS_Raw_Data!Q1929</f>
        <v>11881467.439999999</v>
      </c>
      <c r="J1931" s="25">
        <f>OS_Raw_Data!S1929</f>
        <v>5656793.0499999998</v>
      </c>
      <c r="K1931" s="15" t="b">
        <f t="shared" si="60"/>
        <v>1</v>
      </c>
      <c r="L1931" s="15" t="b">
        <f t="shared" si="61"/>
        <v>1</v>
      </c>
    </row>
    <row r="1932" spans="2:12" x14ac:dyDescent="0.55000000000000004">
      <c r="B1932" s="5">
        <v>1929</v>
      </c>
      <c r="C1932" s="15" t="s">
        <v>24267</v>
      </c>
      <c r="D1932" s="24" t="str">
        <f>OS_Raw_Data!A1930</f>
        <v>OCLM-2025-001929</v>
      </c>
      <c r="E1932" s="24" t="str">
        <f>OS_Raw_Data!B1930</f>
        <v>OPOL-2025-001929</v>
      </c>
      <c r="F1932" s="16" t="str">
        <f>OS_Raw_Data!I1930</f>
        <v>2019-11-09</v>
      </c>
      <c r="G1932" s="16" t="str">
        <f>OS_Raw_Data!J1930</f>
        <v>2019-11-14</v>
      </c>
      <c r="H1932" s="15" t="str">
        <f>OS_Raw_Data!C1930</f>
        <v>Personal Accident</v>
      </c>
      <c r="I1932" s="25">
        <f>OS_Raw_Data!Q1930</f>
        <v>407900.89</v>
      </c>
      <c r="J1932" s="25">
        <f>OS_Raw_Data!S1930</f>
        <v>319121.31</v>
      </c>
      <c r="K1932" s="15" t="b">
        <f t="shared" si="60"/>
        <v>1</v>
      </c>
      <c r="L1932" s="15" t="b">
        <f t="shared" si="61"/>
        <v>1</v>
      </c>
    </row>
    <row r="1933" spans="2:12" x14ac:dyDescent="0.55000000000000004">
      <c r="B1933" s="5">
        <v>1930</v>
      </c>
      <c r="C1933" s="15" t="s">
        <v>24267</v>
      </c>
      <c r="D1933" s="24" t="str">
        <f>OS_Raw_Data!A1931</f>
        <v>OCLM-2025-001930</v>
      </c>
      <c r="E1933" s="24" t="str">
        <f>OS_Raw_Data!B1931</f>
        <v>OPOL-2025-001930</v>
      </c>
      <c r="F1933" s="16" t="str">
        <f>OS_Raw_Data!I1931</f>
        <v>2021-09-30</v>
      </c>
      <c r="G1933" s="16" t="str">
        <f>OS_Raw_Data!J1931</f>
        <v>2021-10-03</v>
      </c>
      <c r="H1933" s="15" t="str">
        <f>OS_Raw_Data!C1931</f>
        <v>Fire Domestic</v>
      </c>
      <c r="I1933" s="25">
        <f>OS_Raw_Data!Q1931</f>
        <v>5018699.5</v>
      </c>
      <c r="J1933" s="25">
        <f>OS_Raw_Data!S1931</f>
        <v>3390266.97</v>
      </c>
      <c r="K1933" s="15" t="b">
        <f t="shared" si="60"/>
        <v>1</v>
      </c>
      <c r="L1933" s="15" t="b">
        <f t="shared" si="61"/>
        <v>1</v>
      </c>
    </row>
    <row r="1934" spans="2:12" x14ac:dyDescent="0.55000000000000004">
      <c r="B1934" s="5">
        <v>1931</v>
      </c>
      <c r="C1934" s="15" t="s">
        <v>24267</v>
      </c>
      <c r="D1934" s="24" t="str">
        <f>OS_Raw_Data!A1932</f>
        <v>OCLM-2025-001931</v>
      </c>
      <c r="E1934" s="24" t="str">
        <f>OS_Raw_Data!B1932</f>
        <v>OPOL-2025-001931</v>
      </c>
      <c r="F1934" s="16" t="str">
        <f>OS_Raw_Data!I1932</f>
        <v>2025-10-15</v>
      </c>
      <c r="G1934" s="16" t="str">
        <f>OS_Raw_Data!J1932</f>
        <v>2025-10-26</v>
      </c>
      <c r="H1934" s="15" t="str">
        <f>OS_Raw_Data!C1932</f>
        <v>Marine Cargo</v>
      </c>
      <c r="I1934" s="25">
        <f>OS_Raw_Data!Q1932</f>
        <v>26782363.030000001</v>
      </c>
      <c r="J1934" s="25">
        <f>OS_Raw_Data!S1932</f>
        <v>19369333.5</v>
      </c>
      <c r="K1934" s="15" t="b">
        <f t="shared" si="60"/>
        <v>1</v>
      </c>
      <c r="L1934" s="15" t="b">
        <f t="shared" si="61"/>
        <v>1</v>
      </c>
    </row>
    <row r="1935" spans="2:12" x14ac:dyDescent="0.55000000000000004">
      <c r="B1935" s="5">
        <v>1932</v>
      </c>
      <c r="C1935" s="15" t="s">
        <v>24267</v>
      </c>
      <c r="D1935" s="24" t="str">
        <f>OS_Raw_Data!A1933</f>
        <v>OCLM-2025-001932</v>
      </c>
      <c r="E1935" s="24" t="str">
        <f>OS_Raw_Data!B1933</f>
        <v>OPOL-2025-001932</v>
      </c>
      <c r="F1935" s="16" t="str">
        <f>OS_Raw_Data!I1933</f>
        <v>2020-03-28</v>
      </c>
      <c r="G1935" s="16" t="str">
        <f>OS_Raw_Data!J1933</f>
        <v>2020-04-20</v>
      </c>
      <c r="H1935" s="15" t="str">
        <f>OS_Raw_Data!C1933</f>
        <v>Marine Cargo</v>
      </c>
      <c r="I1935" s="25">
        <f>OS_Raw_Data!Q1933</f>
        <v>27466399.989999998</v>
      </c>
      <c r="J1935" s="25">
        <f>OS_Raw_Data!S1933</f>
        <v>16801665.699999999</v>
      </c>
      <c r="K1935" s="15" t="b">
        <f t="shared" si="60"/>
        <v>1</v>
      </c>
      <c r="L1935" s="15" t="b">
        <f t="shared" si="61"/>
        <v>1</v>
      </c>
    </row>
    <row r="1936" spans="2:12" x14ac:dyDescent="0.55000000000000004">
      <c r="B1936" s="5">
        <v>1933</v>
      </c>
      <c r="C1936" s="15" t="s">
        <v>24267</v>
      </c>
      <c r="D1936" s="24" t="str">
        <f>OS_Raw_Data!A1934</f>
        <v>OCLM-2025-001933</v>
      </c>
      <c r="E1936" s="24" t="str">
        <f>OS_Raw_Data!B1934</f>
        <v>OPOL-2025-001933</v>
      </c>
      <c r="F1936" s="16" t="str">
        <f>OS_Raw_Data!I1934</f>
        <v>2025-09-03</v>
      </c>
      <c r="G1936" s="16" t="str">
        <f>OS_Raw_Data!J1934</f>
        <v>2025-09-04</v>
      </c>
      <c r="H1936" s="15" t="str">
        <f>OS_Raw_Data!C1934</f>
        <v>Marine Cargo</v>
      </c>
      <c r="I1936" s="25">
        <f>OS_Raw_Data!Q1934</f>
        <v>4360421.45</v>
      </c>
      <c r="J1936" s="25">
        <f>OS_Raw_Data!S1934</f>
        <v>3399926.57</v>
      </c>
      <c r="K1936" s="15" t="b">
        <f t="shared" si="60"/>
        <v>1</v>
      </c>
      <c r="L1936" s="15" t="b">
        <f t="shared" si="61"/>
        <v>1</v>
      </c>
    </row>
    <row r="1937" spans="2:12" x14ac:dyDescent="0.55000000000000004">
      <c r="B1937" s="5">
        <v>1934</v>
      </c>
      <c r="C1937" s="15" t="s">
        <v>24267</v>
      </c>
      <c r="D1937" s="24" t="str">
        <f>OS_Raw_Data!A1935</f>
        <v>OCLM-2025-001934</v>
      </c>
      <c r="E1937" s="24" t="str">
        <f>OS_Raw_Data!B1935</f>
        <v>OPOL-2025-001934</v>
      </c>
      <c r="F1937" s="16" t="str">
        <f>OS_Raw_Data!I1935</f>
        <v>2018-05-15</v>
      </c>
      <c r="G1937" s="16" t="str">
        <f>OS_Raw_Data!J1935</f>
        <v>2018-06-11</v>
      </c>
      <c r="H1937" s="15" t="str">
        <f>OS_Raw_Data!C1935</f>
        <v>Marine Cargo</v>
      </c>
      <c r="I1937" s="25">
        <f>OS_Raw_Data!Q1935</f>
        <v>16789522.34</v>
      </c>
      <c r="J1937" s="25">
        <f>OS_Raw_Data!S1935</f>
        <v>6596865.8099999996</v>
      </c>
      <c r="K1937" s="15" t="b">
        <f t="shared" si="60"/>
        <v>1</v>
      </c>
      <c r="L1937" s="15" t="b">
        <f t="shared" si="61"/>
        <v>1</v>
      </c>
    </row>
    <row r="1938" spans="2:12" x14ac:dyDescent="0.55000000000000004">
      <c r="B1938" s="5">
        <v>1935</v>
      </c>
      <c r="C1938" s="15" t="s">
        <v>24267</v>
      </c>
      <c r="D1938" s="24" t="str">
        <f>OS_Raw_Data!A1936</f>
        <v>OCLM-2025-001935</v>
      </c>
      <c r="E1938" s="24" t="str">
        <f>OS_Raw_Data!B1936</f>
        <v>OPOL-2025-001935</v>
      </c>
      <c r="F1938" s="16" t="str">
        <f>OS_Raw_Data!I1936</f>
        <v>2020-09-30</v>
      </c>
      <c r="G1938" s="16" t="str">
        <f>OS_Raw_Data!J1936</f>
        <v>2020-10-28</v>
      </c>
      <c r="H1938" s="15" t="str">
        <f>OS_Raw_Data!C1936</f>
        <v>Liability</v>
      </c>
      <c r="I1938" s="25">
        <f>OS_Raw_Data!Q1936</f>
        <v>15237665.369999999</v>
      </c>
      <c r="J1938" s="25">
        <f>OS_Raw_Data!S1936</f>
        <v>12326912.210000001</v>
      </c>
      <c r="K1938" s="15" t="b">
        <f t="shared" si="60"/>
        <v>1</v>
      </c>
      <c r="L1938" s="15" t="b">
        <f t="shared" si="61"/>
        <v>1</v>
      </c>
    </row>
    <row r="1939" spans="2:12" x14ac:dyDescent="0.55000000000000004">
      <c r="B1939" s="5">
        <v>1936</v>
      </c>
      <c r="C1939" s="15" t="s">
        <v>24267</v>
      </c>
      <c r="D1939" s="24" t="str">
        <f>OS_Raw_Data!A1937</f>
        <v>OCLM-2025-001936</v>
      </c>
      <c r="E1939" s="24" t="str">
        <f>OS_Raw_Data!B1937</f>
        <v>OPOL-2025-001936</v>
      </c>
      <c r="F1939" s="16" t="str">
        <f>OS_Raw_Data!I1937</f>
        <v>2025-09-24</v>
      </c>
      <c r="G1939" s="16" t="str">
        <f>OS_Raw_Data!J1937</f>
        <v>2025-10-16</v>
      </c>
      <c r="H1939" s="15" t="str">
        <f>OS_Raw_Data!C1937</f>
        <v>Motor Commercial</v>
      </c>
      <c r="I1939" s="25">
        <f>OS_Raw_Data!Q1937</f>
        <v>619190.69999999995</v>
      </c>
      <c r="J1939" s="25">
        <f>OS_Raw_Data!S1937</f>
        <v>456462.75</v>
      </c>
      <c r="K1939" s="15" t="b">
        <f t="shared" si="60"/>
        <v>1</v>
      </c>
      <c r="L1939" s="15" t="b">
        <f t="shared" si="61"/>
        <v>1</v>
      </c>
    </row>
    <row r="1940" spans="2:12" x14ac:dyDescent="0.55000000000000004">
      <c r="B1940" s="5">
        <v>1937</v>
      </c>
      <c r="C1940" s="15" t="s">
        <v>24267</v>
      </c>
      <c r="D1940" s="24" t="str">
        <f>OS_Raw_Data!A1938</f>
        <v>OCLM-2025-001937</v>
      </c>
      <c r="E1940" s="24" t="str">
        <f>OS_Raw_Data!B1938</f>
        <v>OPOL-2025-001937</v>
      </c>
      <c r="F1940" s="16" t="str">
        <f>OS_Raw_Data!I1938</f>
        <v>2024-09-21</v>
      </c>
      <c r="G1940" s="16" t="str">
        <f>OS_Raw_Data!J1938</f>
        <v>2024-10-01</v>
      </c>
      <c r="H1940" s="15" t="str">
        <f>OS_Raw_Data!C1938</f>
        <v>Liability</v>
      </c>
      <c r="I1940" s="25">
        <f>OS_Raw_Data!Q1938</f>
        <v>1234338.74</v>
      </c>
      <c r="J1940" s="25">
        <f>OS_Raw_Data!S1938</f>
        <v>543202.74</v>
      </c>
      <c r="K1940" s="15" t="b">
        <f t="shared" si="60"/>
        <v>1</v>
      </c>
      <c r="L1940" s="15" t="b">
        <f t="shared" si="61"/>
        <v>1</v>
      </c>
    </row>
    <row r="1941" spans="2:12" x14ac:dyDescent="0.55000000000000004">
      <c r="B1941" s="5">
        <v>1938</v>
      </c>
      <c r="C1941" s="15" t="s">
        <v>24267</v>
      </c>
      <c r="D1941" s="24" t="str">
        <f>OS_Raw_Data!A1939</f>
        <v>OCLM-2025-001938</v>
      </c>
      <c r="E1941" s="24" t="str">
        <f>OS_Raw_Data!B1939</f>
        <v>OPOL-2025-001938</v>
      </c>
      <c r="F1941" s="16" t="str">
        <f>OS_Raw_Data!I1939</f>
        <v>2025-01-23</v>
      </c>
      <c r="G1941" s="16" t="str">
        <f>OS_Raw_Data!J1939</f>
        <v>2025-02-04</v>
      </c>
      <c r="H1941" s="15" t="str">
        <f>OS_Raw_Data!C1939</f>
        <v>Fire Domestic</v>
      </c>
      <c r="I1941" s="25">
        <f>OS_Raw_Data!Q1939</f>
        <v>4623978.24</v>
      </c>
      <c r="J1941" s="25">
        <f>OS_Raw_Data!S1939</f>
        <v>4062926.93</v>
      </c>
      <c r="K1941" s="15" t="b">
        <f t="shared" si="60"/>
        <v>1</v>
      </c>
      <c r="L1941" s="15" t="b">
        <f t="shared" si="61"/>
        <v>1</v>
      </c>
    </row>
    <row r="1942" spans="2:12" x14ac:dyDescent="0.55000000000000004">
      <c r="B1942" s="5">
        <v>1939</v>
      </c>
      <c r="C1942" s="15" t="s">
        <v>24267</v>
      </c>
      <c r="D1942" s="24" t="str">
        <f>OS_Raw_Data!A1940</f>
        <v>OCLM-2025-001939</v>
      </c>
      <c r="E1942" s="24" t="str">
        <f>OS_Raw_Data!B1940</f>
        <v>OPOL-2025-001939</v>
      </c>
      <c r="F1942" s="16" t="str">
        <f>OS_Raw_Data!I1940</f>
        <v>2022-05-19</v>
      </c>
      <c r="G1942" s="16" t="str">
        <f>OS_Raw_Data!J1940</f>
        <v>2022-06-15</v>
      </c>
      <c r="H1942" s="15" t="str">
        <f>OS_Raw_Data!C1940</f>
        <v>Medical</v>
      </c>
      <c r="I1942" s="25">
        <f>OS_Raw_Data!Q1940</f>
        <v>78106.75</v>
      </c>
      <c r="J1942" s="25">
        <f>OS_Raw_Data!S1940</f>
        <v>55885.2</v>
      </c>
      <c r="K1942" s="15" t="b">
        <f t="shared" si="60"/>
        <v>1</v>
      </c>
      <c r="L1942" s="15" t="b">
        <f t="shared" si="61"/>
        <v>1</v>
      </c>
    </row>
    <row r="1943" spans="2:12" x14ac:dyDescent="0.55000000000000004">
      <c r="B1943" s="5">
        <v>1940</v>
      </c>
      <c r="C1943" s="15" t="s">
        <v>24267</v>
      </c>
      <c r="D1943" s="24" t="str">
        <f>OS_Raw_Data!A1941</f>
        <v>OCLM-2025-001940</v>
      </c>
      <c r="E1943" s="24" t="str">
        <f>OS_Raw_Data!B1941</f>
        <v>OPOL-2025-001940</v>
      </c>
      <c r="F1943" s="16" t="str">
        <f>OS_Raw_Data!I1941</f>
        <v>2022-05-25</v>
      </c>
      <c r="G1943" s="16" t="str">
        <f>OS_Raw_Data!J1941</f>
        <v>2022-06-05</v>
      </c>
      <c r="H1943" s="15" t="str">
        <f>OS_Raw_Data!C1941</f>
        <v>WIBA</v>
      </c>
      <c r="I1943" s="25">
        <f>OS_Raw_Data!Q1941</f>
        <v>3710911.04</v>
      </c>
      <c r="J1943" s="25">
        <f>OS_Raw_Data!S1941</f>
        <v>2802878.5</v>
      </c>
      <c r="K1943" s="15" t="b">
        <f t="shared" si="60"/>
        <v>1</v>
      </c>
      <c r="L1943" s="15" t="b">
        <f t="shared" si="61"/>
        <v>1</v>
      </c>
    </row>
    <row r="1944" spans="2:12" x14ac:dyDescent="0.55000000000000004">
      <c r="B1944" s="5">
        <v>1941</v>
      </c>
      <c r="C1944" s="15" t="s">
        <v>24267</v>
      </c>
      <c r="D1944" s="24" t="str">
        <f>OS_Raw_Data!A1942</f>
        <v>OCLM-2025-001941</v>
      </c>
      <c r="E1944" s="24" t="str">
        <f>OS_Raw_Data!B1942</f>
        <v>OPOL-2025-001941</v>
      </c>
      <c r="F1944" s="16" t="str">
        <f>OS_Raw_Data!I1942</f>
        <v>2024-04-07</v>
      </c>
      <c r="G1944" s="16" t="str">
        <f>OS_Raw_Data!J1942</f>
        <v>2024-04-30</v>
      </c>
      <c r="H1944" s="15" t="str">
        <f>OS_Raw_Data!C1942</f>
        <v>Fire Domestic</v>
      </c>
      <c r="I1944" s="25">
        <f>OS_Raw_Data!Q1942</f>
        <v>2948957.63</v>
      </c>
      <c r="J1944" s="25">
        <f>OS_Raw_Data!S1942</f>
        <v>2252962.65</v>
      </c>
      <c r="K1944" s="15" t="b">
        <f t="shared" si="60"/>
        <v>1</v>
      </c>
      <c r="L1944" s="15" t="b">
        <f t="shared" si="61"/>
        <v>1</v>
      </c>
    </row>
    <row r="1945" spans="2:12" x14ac:dyDescent="0.55000000000000004">
      <c r="B1945" s="5">
        <v>1942</v>
      </c>
      <c r="C1945" s="15" t="s">
        <v>24267</v>
      </c>
      <c r="D1945" s="24" t="str">
        <f>OS_Raw_Data!A1943</f>
        <v>OCLM-2025-001942</v>
      </c>
      <c r="E1945" s="24" t="str">
        <f>OS_Raw_Data!B1943</f>
        <v>OPOL-2025-001942</v>
      </c>
      <c r="F1945" s="16" t="str">
        <f>OS_Raw_Data!I1943</f>
        <v>2024-11-29</v>
      </c>
      <c r="G1945" s="16" t="str">
        <f>OS_Raw_Data!J1943</f>
        <v>2024-12-21</v>
      </c>
      <c r="H1945" s="15" t="str">
        <f>OS_Raw_Data!C1943</f>
        <v>Engineering</v>
      </c>
      <c r="I1945" s="25">
        <f>OS_Raw_Data!Q1943</f>
        <v>47752297.950000003</v>
      </c>
      <c r="J1945" s="25">
        <f>OS_Raw_Data!S1943</f>
        <v>25663017.870000001</v>
      </c>
      <c r="K1945" s="15" t="b">
        <f t="shared" si="60"/>
        <v>1</v>
      </c>
      <c r="L1945" s="15" t="b">
        <f t="shared" si="61"/>
        <v>1</v>
      </c>
    </row>
    <row r="1946" spans="2:12" x14ac:dyDescent="0.55000000000000004">
      <c r="B1946" s="5">
        <v>1943</v>
      </c>
      <c r="C1946" s="15" t="s">
        <v>24267</v>
      </c>
      <c r="D1946" s="24" t="str">
        <f>OS_Raw_Data!A1944</f>
        <v>OCLM-2025-001943</v>
      </c>
      <c r="E1946" s="24" t="str">
        <f>OS_Raw_Data!B1944</f>
        <v>OPOL-2025-001943</v>
      </c>
      <c r="F1946" s="16" t="str">
        <f>OS_Raw_Data!I1944</f>
        <v>2023-06-05</v>
      </c>
      <c r="G1946" s="16" t="str">
        <f>OS_Raw_Data!J1944</f>
        <v>2023-06-11</v>
      </c>
      <c r="H1946" s="15" t="str">
        <f>OS_Raw_Data!C1944</f>
        <v>Motor Commercial</v>
      </c>
      <c r="I1946" s="25">
        <f>OS_Raw_Data!Q1944</f>
        <v>1104177.6000000001</v>
      </c>
      <c r="J1946" s="25">
        <f>OS_Raw_Data!S1944</f>
        <v>738408.99</v>
      </c>
      <c r="K1946" s="15" t="b">
        <f t="shared" si="60"/>
        <v>1</v>
      </c>
      <c r="L1946" s="15" t="b">
        <f t="shared" si="61"/>
        <v>1</v>
      </c>
    </row>
    <row r="1947" spans="2:12" x14ac:dyDescent="0.55000000000000004">
      <c r="B1947" s="5">
        <v>1944</v>
      </c>
      <c r="C1947" s="15" t="s">
        <v>24267</v>
      </c>
      <c r="D1947" s="24" t="str">
        <f>OS_Raw_Data!A1945</f>
        <v>OCLM-2025-001944</v>
      </c>
      <c r="E1947" s="24" t="str">
        <f>OS_Raw_Data!B1945</f>
        <v>OPOL-2025-001944</v>
      </c>
      <c r="F1947" s="16" t="str">
        <f>OS_Raw_Data!I1945</f>
        <v>2019-01-21</v>
      </c>
      <c r="G1947" s="16" t="str">
        <f>OS_Raw_Data!J1945</f>
        <v>2019-02-02</v>
      </c>
      <c r="H1947" s="15" t="str">
        <f>OS_Raw_Data!C1945</f>
        <v>Motor Private</v>
      </c>
      <c r="I1947" s="25">
        <f>OS_Raw_Data!Q1945</f>
        <v>693757.57</v>
      </c>
      <c r="J1947" s="25">
        <f>OS_Raw_Data!S1945</f>
        <v>618027.52000000002</v>
      </c>
      <c r="K1947" s="15" t="b">
        <f t="shared" si="60"/>
        <v>1</v>
      </c>
      <c r="L1947" s="15" t="b">
        <f t="shared" si="61"/>
        <v>1</v>
      </c>
    </row>
    <row r="1948" spans="2:12" x14ac:dyDescent="0.55000000000000004">
      <c r="B1948" s="5">
        <v>1945</v>
      </c>
      <c r="C1948" s="15" t="s">
        <v>24267</v>
      </c>
      <c r="D1948" s="24" t="str">
        <f>OS_Raw_Data!A1946</f>
        <v>OCLM-2025-001945</v>
      </c>
      <c r="E1948" s="24" t="str">
        <f>OS_Raw_Data!B1946</f>
        <v>OPOL-2025-001945</v>
      </c>
      <c r="F1948" s="16" t="str">
        <f>OS_Raw_Data!I1946</f>
        <v>2022-07-15</v>
      </c>
      <c r="G1948" s="16" t="str">
        <f>OS_Raw_Data!J1946</f>
        <v>2022-08-07</v>
      </c>
      <c r="H1948" s="15" t="str">
        <f>OS_Raw_Data!C1946</f>
        <v>Personal Accident</v>
      </c>
      <c r="I1948" s="25">
        <f>OS_Raw_Data!Q1946</f>
        <v>76530.69</v>
      </c>
      <c r="J1948" s="25">
        <f>OS_Raw_Data!S1946</f>
        <v>59831.73</v>
      </c>
      <c r="K1948" s="15" t="b">
        <f t="shared" si="60"/>
        <v>1</v>
      </c>
      <c r="L1948" s="15" t="b">
        <f t="shared" si="61"/>
        <v>1</v>
      </c>
    </row>
    <row r="1949" spans="2:12" x14ac:dyDescent="0.55000000000000004">
      <c r="B1949" s="5">
        <v>1946</v>
      </c>
      <c r="C1949" s="15" t="s">
        <v>24267</v>
      </c>
      <c r="D1949" s="24" t="str">
        <f>OS_Raw_Data!A1947</f>
        <v>OCLM-2025-001946</v>
      </c>
      <c r="E1949" s="24" t="str">
        <f>OS_Raw_Data!B1947</f>
        <v>OPOL-2025-001946</v>
      </c>
      <c r="F1949" s="16" t="str">
        <f>OS_Raw_Data!I1947</f>
        <v>2021-01-31</v>
      </c>
      <c r="G1949" s="16" t="str">
        <f>OS_Raw_Data!J1947</f>
        <v>2021-02-27</v>
      </c>
      <c r="H1949" s="15" t="str">
        <f>OS_Raw_Data!C1947</f>
        <v>Engineering</v>
      </c>
      <c r="I1949" s="25">
        <f>OS_Raw_Data!Q1947</f>
        <v>26579191.579999998</v>
      </c>
      <c r="J1949" s="25">
        <f>OS_Raw_Data!S1947</f>
        <v>20816084.52</v>
      </c>
      <c r="K1949" s="15" t="b">
        <f t="shared" si="60"/>
        <v>1</v>
      </c>
      <c r="L1949" s="15" t="b">
        <f t="shared" si="61"/>
        <v>1</v>
      </c>
    </row>
    <row r="1950" spans="2:12" x14ac:dyDescent="0.55000000000000004">
      <c r="B1950" s="5">
        <v>1947</v>
      </c>
      <c r="C1950" s="15" t="s">
        <v>24267</v>
      </c>
      <c r="D1950" s="24" t="str">
        <f>OS_Raw_Data!A1948</f>
        <v>OCLM-2025-001947</v>
      </c>
      <c r="E1950" s="24" t="str">
        <f>OS_Raw_Data!B1948</f>
        <v>OPOL-2025-001947</v>
      </c>
      <c r="F1950" s="16" t="str">
        <f>OS_Raw_Data!I1948</f>
        <v>2020-08-21</v>
      </c>
      <c r="G1950" s="16" t="str">
        <f>OS_Raw_Data!J1948</f>
        <v>2020-09-10</v>
      </c>
      <c r="H1950" s="15" t="str">
        <f>OS_Raw_Data!C1948</f>
        <v>Liability</v>
      </c>
      <c r="I1950" s="25">
        <f>OS_Raw_Data!Q1948</f>
        <v>25366810.109999999</v>
      </c>
      <c r="J1950" s="25">
        <f>OS_Raw_Data!S1948</f>
        <v>12206938.210000001</v>
      </c>
      <c r="K1950" s="15" t="b">
        <f t="shared" si="60"/>
        <v>1</v>
      </c>
      <c r="L1950" s="15" t="b">
        <f t="shared" si="61"/>
        <v>1</v>
      </c>
    </row>
    <row r="1951" spans="2:12" x14ac:dyDescent="0.55000000000000004">
      <c r="B1951" s="5">
        <v>1948</v>
      </c>
      <c r="C1951" s="15" t="s">
        <v>24267</v>
      </c>
      <c r="D1951" s="24" t="str">
        <f>OS_Raw_Data!A1949</f>
        <v>OCLM-2025-001948</v>
      </c>
      <c r="E1951" s="24" t="str">
        <f>OS_Raw_Data!B1949</f>
        <v>OPOL-2025-001948</v>
      </c>
      <c r="F1951" s="16" t="str">
        <f>OS_Raw_Data!I1949</f>
        <v>2019-10-18</v>
      </c>
      <c r="G1951" s="16" t="str">
        <f>OS_Raw_Data!J1949</f>
        <v>2019-11-06</v>
      </c>
      <c r="H1951" s="15" t="str">
        <f>OS_Raw_Data!C1949</f>
        <v>Fire Domestic</v>
      </c>
      <c r="I1951" s="25">
        <f>OS_Raw_Data!Q1949</f>
        <v>1928071.9</v>
      </c>
      <c r="J1951" s="25">
        <f>OS_Raw_Data!S1949</f>
        <v>1687640.73</v>
      </c>
      <c r="K1951" s="15" t="b">
        <f t="shared" si="60"/>
        <v>1</v>
      </c>
      <c r="L1951" s="15" t="b">
        <f t="shared" si="61"/>
        <v>1</v>
      </c>
    </row>
    <row r="1952" spans="2:12" x14ac:dyDescent="0.55000000000000004">
      <c r="B1952" s="5">
        <v>1949</v>
      </c>
      <c r="C1952" s="15" t="s">
        <v>24267</v>
      </c>
      <c r="D1952" s="24" t="str">
        <f>OS_Raw_Data!A1950</f>
        <v>OCLM-2025-001949</v>
      </c>
      <c r="E1952" s="24" t="str">
        <f>OS_Raw_Data!B1950</f>
        <v>OPOL-2025-001949</v>
      </c>
      <c r="F1952" s="16" t="str">
        <f>OS_Raw_Data!I1950</f>
        <v>2021-09-10</v>
      </c>
      <c r="G1952" s="16" t="str">
        <f>OS_Raw_Data!J1950</f>
        <v>2021-09-24</v>
      </c>
      <c r="H1952" s="15" t="str">
        <f>OS_Raw_Data!C1950</f>
        <v>Liability</v>
      </c>
      <c r="I1952" s="25">
        <f>OS_Raw_Data!Q1950</f>
        <v>19815777.780000001</v>
      </c>
      <c r="J1952" s="25">
        <f>OS_Raw_Data!S1950</f>
        <v>8894651.8100000005</v>
      </c>
      <c r="K1952" s="15" t="b">
        <f t="shared" si="60"/>
        <v>1</v>
      </c>
      <c r="L1952" s="15" t="b">
        <f t="shared" si="61"/>
        <v>1</v>
      </c>
    </row>
    <row r="1953" spans="2:12" x14ac:dyDescent="0.55000000000000004">
      <c r="B1953" s="5">
        <v>1950</v>
      </c>
      <c r="C1953" s="15" t="s">
        <v>24267</v>
      </c>
      <c r="D1953" s="24" t="str">
        <f>OS_Raw_Data!A1951</f>
        <v>OCLM-2025-001950</v>
      </c>
      <c r="E1953" s="24" t="str">
        <f>OS_Raw_Data!B1951</f>
        <v>OPOL-2025-001950</v>
      </c>
      <c r="F1953" s="16" t="str">
        <f>OS_Raw_Data!I1951</f>
        <v>2023-04-12</v>
      </c>
      <c r="G1953" s="16" t="str">
        <f>OS_Raw_Data!J1951</f>
        <v>2023-04-20</v>
      </c>
      <c r="H1953" s="15" t="str">
        <f>OS_Raw_Data!C1951</f>
        <v>Fire Domestic</v>
      </c>
      <c r="I1953" s="25">
        <f>OS_Raw_Data!Q1951</f>
        <v>2812496.61</v>
      </c>
      <c r="J1953" s="25">
        <f>OS_Raw_Data!S1951</f>
        <v>2055016.3</v>
      </c>
      <c r="K1953" s="15" t="b">
        <f t="shared" si="60"/>
        <v>1</v>
      </c>
      <c r="L1953" s="15" t="b">
        <f t="shared" si="61"/>
        <v>1</v>
      </c>
    </row>
    <row r="1954" spans="2:12" x14ac:dyDescent="0.55000000000000004">
      <c r="B1954" s="5">
        <v>1951</v>
      </c>
      <c r="C1954" s="15" t="s">
        <v>24267</v>
      </c>
      <c r="D1954" s="24" t="str">
        <f>OS_Raw_Data!A1952</f>
        <v>OCLM-2025-001951</v>
      </c>
      <c r="E1954" s="24" t="str">
        <f>OS_Raw_Data!B1952</f>
        <v>OPOL-2025-001951</v>
      </c>
      <c r="F1954" s="16" t="str">
        <f>OS_Raw_Data!I1952</f>
        <v>2024-06-04</v>
      </c>
      <c r="G1954" s="16" t="str">
        <f>OS_Raw_Data!J1952</f>
        <v>2024-06-12</v>
      </c>
      <c r="H1954" s="15" t="str">
        <f>OS_Raw_Data!C1952</f>
        <v>Personal Accident</v>
      </c>
      <c r="I1954" s="25">
        <f>OS_Raw_Data!Q1952</f>
        <v>164527.04999999999</v>
      </c>
      <c r="J1954" s="25">
        <f>OS_Raw_Data!S1952</f>
        <v>139046.29</v>
      </c>
      <c r="K1954" s="15" t="b">
        <f t="shared" si="60"/>
        <v>1</v>
      </c>
      <c r="L1954" s="15" t="b">
        <f t="shared" si="61"/>
        <v>1</v>
      </c>
    </row>
    <row r="1955" spans="2:12" x14ac:dyDescent="0.55000000000000004">
      <c r="B1955" s="5">
        <v>1952</v>
      </c>
      <c r="C1955" s="15" t="s">
        <v>24267</v>
      </c>
      <c r="D1955" s="24" t="str">
        <f>OS_Raw_Data!A1953</f>
        <v>OCLM-2025-001952</v>
      </c>
      <c r="E1955" s="24" t="str">
        <f>OS_Raw_Data!B1953</f>
        <v>OPOL-2025-001952</v>
      </c>
      <c r="F1955" s="16" t="str">
        <f>OS_Raw_Data!I1953</f>
        <v>2022-03-06</v>
      </c>
      <c r="G1955" s="16" t="str">
        <f>OS_Raw_Data!J1953</f>
        <v>2022-04-02</v>
      </c>
      <c r="H1955" s="15" t="str">
        <f>OS_Raw_Data!C1953</f>
        <v>WIBA</v>
      </c>
      <c r="I1955" s="25">
        <f>OS_Raw_Data!Q1953</f>
        <v>1762718.75</v>
      </c>
      <c r="J1955" s="25">
        <f>OS_Raw_Data!S1953</f>
        <v>1154276.78</v>
      </c>
      <c r="K1955" s="15" t="b">
        <f t="shared" si="60"/>
        <v>1</v>
      </c>
      <c r="L1955" s="15" t="b">
        <f t="shared" si="61"/>
        <v>1</v>
      </c>
    </row>
    <row r="1956" spans="2:12" x14ac:dyDescent="0.55000000000000004">
      <c r="B1956" s="5">
        <v>1953</v>
      </c>
      <c r="C1956" s="15" t="s">
        <v>24267</v>
      </c>
      <c r="D1956" s="24" t="str">
        <f>OS_Raw_Data!A1954</f>
        <v>OCLM-2025-001953</v>
      </c>
      <c r="E1956" s="24" t="str">
        <f>OS_Raw_Data!B1954</f>
        <v>OPOL-2025-001953</v>
      </c>
      <c r="F1956" s="16" t="str">
        <f>OS_Raw_Data!I1954</f>
        <v>2020-02-26</v>
      </c>
      <c r="G1956" s="16" t="str">
        <f>OS_Raw_Data!J1954</f>
        <v>2020-03-23</v>
      </c>
      <c r="H1956" s="15" t="str">
        <f>OS_Raw_Data!C1954</f>
        <v>Motor Private</v>
      </c>
      <c r="I1956" s="25">
        <f>OS_Raw_Data!Q1954</f>
        <v>236052.52</v>
      </c>
      <c r="J1956" s="25">
        <f>OS_Raw_Data!S1954</f>
        <v>165556.70000000001</v>
      </c>
      <c r="K1956" s="15" t="b">
        <f t="shared" si="60"/>
        <v>1</v>
      </c>
      <c r="L1956" s="15" t="b">
        <f t="shared" si="61"/>
        <v>1</v>
      </c>
    </row>
    <row r="1957" spans="2:12" x14ac:dyDescent="0.55000000000000004">
      <c r="B1957" s="5">
        <v>1954</v>
      </c>
      <c r="C1957" s="15" t="s">
        <v>24267</v>
      </c>
      <c r="D1957" s="24" t="str">
        <f>OS_Raw_Data!A1955</f>
        <v>OCLM-2025-001954</v>
      </c>
      <c r="E1957" s="24" t="str">
        <f>OS_Raw_Data!B1955</f>
        <v>OPOL-2025-001954</v>
      </c>
      <c r="F1957" s="16" t="str">
        <f>OS_Raw_Data!I1955</f>
        <v>2019-06-11</v>
      </c>
      <c r="G1957" s="16" t="str">
        <f>OS_Raw_Data!J1955</f>
        <v>2019-07-03</v>
      </c>
      <c r="H1957" s="15" t="str">
        <f>OS_Raw_Data!C1955</f>
        <v>Marine Cargo</v>
      </c>
      <c r="I1957" s="25">
        <f>OS_Raw_Data!Q1955</f>
        <v>1755587.81</v>
      </c>
      <c r="J1957" s="25">
        <f>OS_Raw_Data!S1955</f>
        <v>903095.89</v>
      </c>
      <c r="K1957" s="15" t="b">
        <f t="shared" si="60"/>
        <v>1</v>
      </c>
      <c r="L1957" s="15" t="b">
        <f t="shared" si="61"/>
        <v>1</v>
      </c>
    </row>
    <row r="1958" spans="2:12" x14ac:dyDescent="0.55000000000000004">
      <c r="B1958" s="5">
        <v>1955</v>
      </c>
      <c r="C1958" s="15" t="s">
        <v>24267</v>
      </c>
      <c r="D1958" s="24" t="str">
        <f>OS_Raw_Data!A1956</f>
        <v>OCLM-2025-001955</v>
      </c>
      <c r="E1958" s="24" t="str">
        <f>OS_Raw_Data!B1956</f>
        <v>OPOL-2025-001955</v>
      </c>
      <c r="F1958" s="16" t="str">
        <f>OS_Raw_Data!I1956</f>
        <v>2021-07-14</v>
      </c>
      <c r="G1958" s="16" t="str">
        <f>OS_Raw_Data!J1956</f>
        <v>2021-08-03</v>
      </c>
      <c r="H1958" s="15" t="str">
        <f>OS_Raw_Data!C1956</f>
        <v>Motor Private</v>
      </c>
      <c r="I1958" s="25">
        <f>OS_Raw_Data!Q1956</f>
        <v>389634.26</v>
      </c>
      <c r="J1958" s="25">
        <f>OS_Raw_Data!S1956</f>
        <v>354181.09</v>
      </c>
      <c r="K1958" s="15" t="b">
        <f t="shared" si="60"/>
        <v>1</v>
      </c>
      <c r="L1958" s="15" t="b">
        <f t="shared" si="61"/>
        <v>1</v>
      </c>
    </row>
    <row r="1959" spans="2:12" x14ac:dyDescent="0.55000000000000004">
      <c r="B1959" s="5">
        <v>1956</v>
      </c>
      <c r="C1959" s="15" t="s">
        <v>24267</v>
      </c>
      <c r="D1959" s="24" t="str">
        <f>OS_Raw_Data!A1957</f>
        <v>OCLM-2025-001956</v>
      </c>
      <c r="E1959" s="24" t="str">
        <f>OS_Raw_Data!B1957</f>
        <v>OPOL-2025-001956</v>
      </c>
      <c r="F1959" s="16" t="str">
        <f>OS_Raw_Data!I1957</f>
        <v>2024-05-24</v>
      </c>
      <c r="G1959" s="16" t="str">
        <f>OS_Raw_Data!J1957</f>
        <v>2024-06-07</v>
      </c>
      <c r="H1959" s="15" t="str">
        <f>OS_Raw_Data!C1957</f>
        <v>Engineering</v>
      </c>
      <c r="I1959" s="25">
        <f>OS_Raw_Data!Q1957</f>
        <v>9521428</v>
      </c>
      <c r="J1959" s="25">
        <f>OS_Raw_Data!S1957</f>
        <v>5136857.49</v>
      </c>
      <c r="K1959" s="15" t="b">
        <f t="shared" si="60"/>
        <v>1</v>
      </c>
      <c r="L1959" s="15" t="b">
        <f t="shared" si="61"/>
        <v>1</v>
      </c>
    </row>
    <row r="1960" spans="2:12" x14ac:dyDescent="0.55000000000000004">
      <c r="B1960" s="5">
        <v>1957</v>
      </c>
      <c r="C1960" s="15" t="s">
        <v>24267</v>
      </c>
      <c r="D1960" s="24" t="str">
        <f>OS_Raw_Data!A1958</f>
        <v>OCLM-2025-001957</v>
      </c>
      <c r="E1960" s="24" t="str">
        <f>OS_Raw_Data!B1958</f>
        <v>OPOL-2025-001957</v>
      </c>
      <c r="F1960" s="16" t="str">
        <f>OS_Raw_Data!I1958</f>
        <v>2020-10-08</v>
      </c>
      <c r="G1960" s="16" t="str">
        <f>OS_Raw_Data!J1958</f>
        <v>2020-10-17</v>
      </c>
      <c r="H1960" s="15" t="str">
        <f>OS_Raw_Data!C1958</f>
        <v>Personal Accident</v>
      </c>
      <c r="I1960" s="25">
        <f>OS_Raw_Data!Q1958</f>
        <v>355922.72</v>
      </c>
      <c r="J1960" s="25">
        <f>OS_Raw_Data!S1958</f>
        <v>283284.7</v>
      </c>
      <c r="K1960" s="15" t="b">
        <f t="shared" si="60"/>
        <v>1</v>
      </c>
      <c r="L1960" s="15" t="b">
        <f t="shared" si="61"/>
        <v>1</v>
      </c>
    </row>
    <row r="1961" spans="2:12" x14ac:dyDescent="0.55000000000000004">
      <c r="B1961" s="5">
        <v>1958</v>
      </c>
      <c r="C1961" s="15" t="s">
        <v>24267</v>
      </c>
      <c r="D1961" s="24" t="str">
        <f>OS_Raw_Data!A1959</f>
        <v>OCLM-2025-001958</v>
      </c>
      <c r="E1961" s="24" t="str">
        <f>OS_Raw_Data!B1959</f>
        <v>OPOL-2025-001958</v>
      </c>
      <c r="F1961" s="16" t="str">
        <f>OS_Raw_Data!I1959</f>
        <v>2019-09-12</v>
      </c>
      <c r="G1961" s="16" t="str">
        <f>OS_Raw_Data!J1959</f>
        <v>2019-10-12</v>
      </c>
      <c r="H1961" s="15" t="str">
        <f>OS_Raw_Data!C1959</f>
        <v>Fire Domestic</v>
      </c>
      <c r="I1961" s="25">
        <f>OS_Raw_Data!Q1959</f>
        <v>5220107.68</v>
      </c>
      <c r="J1961" s="25">
        <f>OS_Raw_Data!S1959</f>
        <v>3475518.33</v>
      </c>
      <c r="K1961" s="15" t="b">
        <f t="shared" si="60"/>
        <v>1</v>
      </c>
      <c r="L1961" s="15" t="b">
        <f t="shared" si="61"/>
        <v>1</v>
      </c>
    </row>
    <row r="1962" spans="2:12" x14ac:dyDescent="0.55000000000000004">
      <c r="B1962" s="5">
        <v>1959</v>
      </c>
      <c r="C1962" s="15" t="s">
        <v>24267</v>
      </c>
      <c r="D1962" s="24" t="str">
        <f>OS_Raw_Data!A1960</f>
        <v>OCLM-2025-001959</v>
      </c>
      <c r="E1962" s="24" t="str">
        <f>OS_Raw_Data!B1960</f>
        <v>OPOL-2025-001959</v>
      </c>
      <c r="F1962" s="16" t="str">
        <f>OS_Raw_Data!I1960</f>
        <v>2024-03-12</v>
      </c>
      <c r="G1962" s="16" t="str">
        <f>OS_Raw_Data!J1960</f>
        <v>2024-03-18</v>
      </c>
      <c r="H1962" s="15" t="str">
        <f>OS_Raw_Data!C1960</f>
        <v>Marine Cargo</v>
      </c>
      <c r="I1962" s="25">
        <f>OS_Raw_Data!Q1960</f>
        <v>1288651.99</v>
      </c>
      <c r="J1962" s="25">
        <f>OS_Raw_Data!S1960</f>
        <v>536236.52</v>
      </c>
      <c r="K1962" s="15" t="b">
        <f t="shared" si="60"/>
        <v>1</v>
      </c>
      <c r="L1962" s="15" t="b">
        <f t="shared" si="61"/>
        <v>1</v>
      </c>
    </row>
    <row r="1963" spans="2:12" x14ac:dyDescent="0.55000000000000004">
      <c r="B1963" s="5">
        <v>1960</v>
      </c>
      <c r="C1963" s="15" t="s">
        <v>24267</v>
      </c>
      <c r="D1963" s="24" t="str">
        <f>OS_Raw_Data!A1961</f>
        <v>OCLM-2025-001960</v>
      </c>
      <c r="E1963" s="24" t="str">
        <f>OS_Raw_Data!B1961</f>
        <v>OPOL-2025-001960</v>
      </c>
      <c r="F1963" s="16" t="str">
        <f>OS_Raw_Data!I1961</f>
        <v>2021-05-11</v>
      </c>
      <c r="G1963" s="16" t="str">
        <f>OS_Raw_Data!J1961</f>
        <v>2021-05-29</v>
      </c>
      <c r="H1963" s="15" t="str">
        <f>OS_Raw_Data!C1961</f>
        <v>Liability</v>
      </c>
      <c r="I1963" s="25">
        <f>OS_Raw_Data!Q1961</f>
        <v>2174920.23</v>
      </c>
      <c r="J1963" s="25">
        <f>OS_Raw_Data!S1961</f>
        <v>1286147.08</v>
      </c>
      <c r="K1963" s="15" t="b">
        <f t="shared" si="60"/>
        <v>1</v>
      </c>
      <c r="L1963" s="15" t="b">
        <f t="shared" si="61"/>
        <v>1</v>
      </c>
    </row>
    <row r="1964" spans="2:12" x14ac:dyDescent="0.55000000000000004">
      <c r="B1964" s="5">
        <v>1961</v>
      </c>
      <c r="C1964" s="15" t="s">
        <v>24267</v>
      </c>
      <c r="D1964" s="24" t="str">
        <f>OS_Raw_Data!A1962</f>
        <v>OCLM-2025-001961</v>
      </c>
      <c r="E1964" s="24" t="str">
        <f>OS_Raw_Data!B1962</f>
        <v>OPOL-2025-001961</v>
      </c>
      <c r="F1964" s="16" t="str">
        <f>OS_Raw_Data!I1962</f>
        <v>2018-04-21</v>
      </c>
      <c r="G1964" s="16" t="str">
        <f>OS_Raw_Data!J1962</f>
        <v>2018-05-07</v>
      </c>
      <c r="H1964" s="15" t="str">
        <f>OS_Raw_Data!C1962</f>
        <v>Marine Cargo</v>
      </c>
      <c r="I1964" s="25">
        <f>OS_Raw_Data!Q1962</f>
        <v>6398761.9500000002</v>
      </c>
      <c r="J1964" s="25">
        <f>OS_Raw_Data!S1962</f>
        <v>3332213.39</v>
      </c>
      <c r="K1964" s="15" t="b">
        <f t="shared" si="60"/>
        <v>1</v>
      </c>
      <c r="L1964" s="15" t="b">
        <f t="shared" si="61"/>
        <v>1</v>
      </c>
    </row>
    <row r="1965" spans="2:12" x14ac:dyDescent="0.55000000000000004">
      <c r="B1965" s="5">
        <v>1962</v>
      </c>
      <c r="C1965" s="15" t="s">
        <v>24267</v>
      </c>
      <c r="D1965" s="24" t="str">
        <f>OS_Raw_Data!A1963</f>
        <v>OCLM-2025-001962</v>
      </c>
      <c r="E1965" s="24" t="str">
        <f>OS_Raw_Data!B1963</f>
        <v>OPOL-2025-001962</v>
      </c>
      <c r="F1965" s="16" t="str">
        <f>OS_Raw_Data!I1963</f>
        <v>2024-10-16</v>
      </c>
      <c r="G1965" s="16" t="str">
        <f>OS_Raw_Data!J1963</f>
        <v>2024-11-07</v>
      </c>
      <c r="H1965" s="15" t="str">
        <f>OS_Raw_Data!C1963</f>
        <v>Motor Commercial</v>
      </c>
      <c r="I1965" s="25">
        <f>OS_Raw_Data!Q1963</f>
        <v>1474323.95</v>
      </c>
      <c r="J1965" s="25">
        <f>OS_Raw_Data!S1963</f>
        <v>810739.76</v>
      </c>
      <c r="K1965" s="15" t="b">
        <f t="shared" si="60"/>
        <v>1</v>
      </c>
      <c r="L1965" s="15" t="b">
        <f t="shared" si="61"/>
        <v>1</v>
      </c>
    </row>
    <row r="1966" spans="2:12" x14ac:dyDescent="0.55000000000000004">
      <c r="B1966" s="5">
        <v>1963</v>
      </c>
      <c r="C1966" s="15" t="s">
        <v>24267</v>
      </c>
      <c r="D1966" s="24" t="str">
        <f>OS_Raw_Data!A1964</f>
        <v>OCLM-2025-001963</v>
      </c>
      <c r="E1966" s="24" t="str">
        <f>OS_Raw_Data!B1964</f>
        <v>OPOL-2025-001963</v>
      </c>
      <c r="F1966" s="16" t="str">
        <f>OS_Raw_Data!I1964</f>
        <v>2025-04-24</v>
      </c>
      <c r="G1966" s="16" t="str">
        <f>OS_Raw_Data!J1964</f>
        <v>2025-05-13</v>
      </c>
      <c r="H1966" s="15" t="str">
        <f>OS_Raw_Data!C1964</f>
        <v>Fire Industrial</v>
      </c>
      <c r="I1966" s="25">
        <f>OS_Raw_Data!Q1964</f>
        <v>74326119.5</v>
      </c>
      <c r="J1966" s="25">
        <f>OS_Raw_Data!S1964</f>
        <v>47197902.859999999</v>
      </c>
      <c r="K1966" s="15" t="b">
        <f t="shared" si="60"/>
        <v>1</v>
      </c>
      <c r="L1966" s="15" t="b">
        <f t="shared" si="61"/>
        <v>1</v>
      </c>
    </row>
    <row r="1967" spans="2:12" x14ac:dyDescent="0.55000000000000004">
      <c r="B1967" s="5">
        <v>1964</v>
      </c>
      <c r="C1967" s="15" t="s">
        <v>24267</v>
      </c>
      <c r="D1967" s="24" t="str">
        <f>OS_Raw_Data!A1965</f>
        <v>OCLM-2025-001964</v>
      </c>
      <c r="E1967" s="24" t="str">
        <f>OS_Raw_Data!B1965</f>
        <v>OPOL-2025-001964</v>
      </c>
      <c r="F1967" s="16" t="str">
        <f>OS_Raw_Data!I1965</f>
        <v>2022-07-18</v>
      </c>
      <c r="G1967" s="16" t="str">
        <f>OS_Raw_Data!J1965</f>
        <v>2022-07-20</v>
      </c>
      <c r="H1967" s="15" t="str">
        <f>OS_Raw_Data!C1965</f>
        <v>Engineering</v>
      </c>
      <c r="I1967" s="25">
        <f>OS_Raw_Data!Q1965</f>
        <v>24371415.600000001</v>
      </c>
      <c r="J1967" s="25">
        <f>OS_Raw_Data!S1965</f>
        <v>8429260.5299999993</v>
      </c>
      <c r="K1967" s="15" t="b">
        <f t="shared" si="60"/>
        <v>1</v>
      </c>
      <c r="L1967" s="15" t="b">
        <f t="shared" si="61"/>
        <v>1</v>
      </c>
    </row>
    <row r="1968" spans="2:12" x14ac:dyDescent="0.55000000000000004">
      <c r="B1968" s="5">
        <v>1965</v>
      </c>
      <c r="C1968" s="15" t="s">
        <v>24267</v>
      </c>
      <c r="D1968" s="24" t="str">
        <f>OS_Raw_Data!A1966</f>
        <v>OCLM-2025-001965</v>
      </c>
      <c r="E1968" s="24" t="str">
        <f>OS_Raw_Data!B1966</f>
        <v>OPOL-2025-001965</v>
      </c>
      <c r="F1968" s="16" t="str">
        <f>OS_Raw_Data!I1966</f>
        <v>2018-12-14</v>
      </c>
      <c r="G1968" s="16" t="str">
        <f>OS_Raw_Data!J1966</f>
        <v>2019-01-05</v>
      </c>
      <c r="H1968" s="15" t="str">
        <f>OS_Raw_Data!C1966</f>
        <v>Motor Private</v>
      </c>
      <c r="I1968" s="25">
        <f>OS_Raw_Data!Q1966</f>
        <v>91230.29</v>
      </c>
      <c r="J1968" s="25">
        <f>OS_Raw_Data!S1966</f>
        <v>77636.600000000006</v>
      </c>
      <c r="K1968" s="15" t="b">
        <f t="shared" si="60"/>
        <v>1</v>
      </c>
      <c r="L1968" s="15" t="b">
        <f t="shared" si="61"/>
        <v>1</v>
      </c>
    </row>
    <row r="1969" spans="2:12" x14ac:dyDescent="0.55000000000000004">
      <c r="B1969" s="5">
        <v>1966</v>
      </c>
      <c r="C1969" s="15" t="s">
        <v>24267</v>
      </c>
      <c r="D1969" s="24" t="str">
        <f>OS_Raw_Data!A1967</f>
        <v>OCLM-2025-001966</v>
      </c>
      <c r="E1969" s="24" t="str">
        <f>OS_Raw_Data!B1967</f>
        <v>OPOL-2025-001966</v>
      </c>
      <c r="F1969" s="16" t="str">
        <f>OS_Raw_Data!I1967</f>
        <v>2020-08-24</v>
      </c>
      <c r="G1969" s="16" t="str">
        <f>OS_Raw_Data!J1967</f>
        <v>2020-09-23</v>
      </c>
      <c r="H1969" s="15" t="str">
        <f>OS_Raw_Data!C1967</f>
        <v>Fire Domestic</v>
      </c>
      <c r="I1969" s="25">
        <f>OS_Raw_Data!Q1967</f>
        <v>3363772.13</v>
      </c>
      <c r="J1969" s="25">
        <f>OS_Raw_Data!S1967</f>
        <v>2665981.37</v>
      </c>
      <c r="K1969" s="15" t="b">
        <f t="shared" si="60"/>
        <v>1</v>
      </c>
      <c r="L1969" s="15" t="b">
        <f t="shared" si="61"/>
        <v>1</v>
      </c>
    </row>
    <row r="1970" spans="2:12" x14ac:dyDescent="0.55000000000000004">
      <c r="B1970" s="5">
        <v>1967</v>
      </c>
      <c r="C1970" s="15" t="s">
        <v>24267</v>
      </c>
      <c r="D1970" s="24" t="str">
        <f>OS_Raw_Data!A1968</f>
        <v>OCLM-2025-001967</v>
      </c>
      <c r="E1970" s="24" t="str">
        <f>OS_Raw_Data!B1968</f>
        <v>OPOL-2025-001967</v>
      </c>
      <c r="F1970" s="16" t="str">
        <f>OS_Raw_Data!I1968</f>
        <v>2024-08-28</v>
      </c>
      <c r="G1970" s="16" t="str">
        <f>OS_Raw_Data!J1968</f>
        <v>2024-09-08</v>
      </c>
      <c r="H1970" s="15" t="str">
        <f>OS_Raw_Data!C1968</f>
        <v>WIBA</v>
      </c>
      <c r="I1970" s="25">
        <f>OS_Raw_Data!Q1968</f>
        <v>2862208.27</v>
      </c>
      <c r="J1970" s="25">
        <f>OS_Raw_Data!S1968</f>
        <v>2392392.58</v>
      </c>
      <c r="K1970" s="15" t="b">
        <f t="shared" si="60"/>
        <v>1</v>
      </c>
      <c r="L1970" s="15" t="b">
        <f t="shared" si="61"/>
        <v>1</v>
      </c>
    </row>
    <row r="1971" spans="2:12" x14ac:dyDescent="0.55000000000000004">
      <c r="B1971" s="5">
        <v>1968</v>
      </c>
      <c r="C1971" s="15" t="s">
        <v>24267</v>
      </c>
      <c r="D1971" s="24" t="str">
        <f>OS_Raw_Data!A1969</f>
        <v>OCLM-2025-001968</v>
      </c>
      <c r="E1971" s="24" t="str">
        <f>OS_Raw_Data!B1969</f>
        <v>OPOL-2025-001968</v>
      </c>
      <c r="F1971" s="16" t="str">
        <f>OS_Raw_Data!I1969</f>
        <v>2020-12-10</v>
      </c>
      <c r="G1971" s="16" t="str">
        <f>OS_Raw_Data!J1969</f>
        <v>2021-01-04</v>
      </c>
      <c r="H1971" s="15" t="str">
        <f>OS_Raw_Data!C1969</f>
        <v>Motor Commercial</v>
      </c>
      <c r="I1971" s="25">
        <f>OS_Raw_Data!Q1969</f>
        <v>1471815.6</v>
      </c>
      <c r="J1971" s="25">
        <f>OS_Raw_Data!S1969</f>
        <v>875764.13</v>
      </c>
      <c r="K1971" s="15" t="b">
        <f t="shared" si="60"/>
        <v>1</v>
      </c>
      <c r="L1971" s="15" t="b">
        <f t="shared" si="61"/>
        <v>1</v>
      </c>
    </row>
    <row r="1972" spans="2:12" x14ac:dyDescent="0.55000000000000004">
      <c r="B1972" s="5">
        <v>1969</v>
      </c>
      <c r="C1972" s="15" t="s">
        <v>24267</v>
      </c>
      <c r="D1972" s="24" t="str">
        <f>OS_Raw_Data!A1970</f>
        <v>OCLM-2025-001969</v>
      </c>
      <c r="E1972" s="24" t="str">
        <f>OS_Raw_Data!B1970</f>
        <v>OPOL-2025-001969</v>
      </c>
      <c r="F1972" s="16" t="str">
        <f>OS_Raw_Data!I1970</f>
        <v>2019-07-14</v>
      </c>
      <c r="G1972" s="16" t="str">
        <f>OS_Raw_Data!J1970</f>
        <v>2019-07-30</v>
      </c>
      <c r="H1972" s="15" t="str">
        <f>OS_Raw_Data!C1970</f>
        <v>Fire Domestic</v>
      </c>
      <c r="I1972" s="25">
        <f>OS_Raw_Data!Q1970</f>
        <v>448288.66</v>
      </c>
      <c r="J1972" s="25">
        <f>OS_Raw_Data!S1970</f>
        <v>395056.65</v>
      </c>
      <c r="K1972" s="15" t="b">
        <f t="shared" si="60"/>
        <v>1</v>
      </c>
      <c r="L1972" s="15" t="b">
        <f t="shared" si="61"/>
        <v>1</v>
      </c>
    </row>
    <row r="1973" spans="2:12" x14ac:dyDescent="0.55000000000000004">
      <c r="B1973" s="5">
        <v>1970</v>
      </c>
      <c r="C1973" s="15" t="s">
        <v>24267</v>
      </c>
      <c r="D1973" s="24" t="str">
        <f>OS_Raw_Data!A1971</f>
        <v>OCLM-2025-001970</v>
      </c>
      <c r="E1973" s="24" t="str">
        <f>OS_Raw_Data!B1971</f>
        <v>OPOL-2025-001970</v>
      </c>
      <c r="F1973" s="16" t="str">
        <f>OS_Raw_Data!I1971</f>
        <v>2024-06-16</v>
      </c>
      <c r="G1973" s="16" t="str">
        <f>OS_Raw_Data!J1971</f>
        <v>2024-06-23</v>
      </c>
      <c r="H1973" s="15" t="str">
        <f>OS_Raw_Data!C1971</f>
        <v>Personal Accident</v>
      </c>
      <c r="I1973" s="25">
        <f>OS_Raw_Data!Q1971</f>
        <v>181768.26</v>
      </c>
      <c r="J1973" s="25">
        <f>OS_Raw_Data!S1971</f>
        <v>155203.87</v>
      </c>
      <c r="K1973" s="15" t="b">
        <f t="shared" si="60"/>
        <v>1</v>
      </c>
      <c r="L1973" s="15" t="b">
        <f t="shared" si="61"/>
        <v>1</v>
      </c>
    </row>
    <row r="1974" spans="2:12" x14ac:dyDescent="0.55000000000000004">
      <c r="B1974" s="5">
        <v>1971</v>
      </c>
      <c r="C1974" s="15" t="s">
        <v>24267</v>
      </c>
      <c r="D1974" s="24" t="str">
        <f>OS_Raw_Data!A1972</f>
        <v>OCLM-2025-001971</v>
      </c>
      <c r="E1974" s="24" t="str">
        <f>OS_Raw_Data!B1972</f>
        <v>OPOL-2025-001971</v>
      </c>
      <c r="F1974" s="16" t="str">
        <f>OS_Raw_Data!I1972</f>
        <v>2023-12-20</v>
      </c>
      <c r="G1974" s="16" t="str">
        <f>OS_Raw_Data!J1972</f>
        <v>2023-12-20</v>
      </c>
      <c r="H1974" s="15" t="str">
        <f>OS_Raw_Data!C1972</f>
        <v>Medical</v>
      </c>
      <c r="I1974" s="25">
        <f>OS_Raw_Data!Q1972</f>
        <v>155793.06</v>
      </c>
      <c r="J1974" s="25">
        <f>OS_Raw_Data!S1972</f>
        <v>132157.32</v>
      </c>
      <c r="K1974" s="15" t="b">
        <f t="shared" si="60"/>
        <v>1</v>
      </c>
      <c r="L1974" s="15" t="b">
        <f t="shared" si="61"/>
        <v>1</v>
      </c>
    </row>
    <row r="1975" spans="2:12" x14ac:dyDescent="0.55000000000000004">
      <c r="B1975" s="5">
        <v>1972</v>
      </c>
      <c r="C1975" s="15" t="s">
        <v>24267</v>
      </c>
      <c r="D1975" s="24" t="str">
        <f>OS_Raw_Data!A1973</f>
        <v>OCLM-2025-001972</v>
      </c>
      <c r="E1975" s="24" t="str">
        <f>OS_Raw_Data!B1973</f>
        <v>OPOL-2025-001972</v>
      </c>
      <c r="F1975" s="16" t="str">
        <f>OS_Raw_Data!I1973</f>
        <v>2021-11-08</v>
      </c>
      <c r="G1975" s="16" t="str">
        <f>OS_Raw_Data!J1973</f>
        <v>2021-11-17</v>
      </c>
      <c r="H1975" s="15" t="str">
        <f>OS_Raw_Data!C1973</f>
        <v>Liability</v>
      </c>
      <c r="I1975" s="25">
        <f>OS_Raw_Data!Q1973</f>
        <v>16916493.32</v>
      </c>
      <c r="J1975" s="25">
        <f>OS_Raw_Data!S1973</f>
        <v>7798886.8200000003</v>
      </c>
      <c r="K1975" s="15" t="b">
        <f t="shared" si="60"/>
        <v>1</v>
      </c>
      <c r="L1975" s="15" t="b">
        <f t="shared" si="61"/>
        <v>1</v>
      </c>
    </row>
    <row r="1976" spans="2:12" x14ac:dyDescent="0.55000000000000004">
      <c r="B1976" s="5">
        <v>1973</v>
      </c>
      <c r="C1976" s="15" t="s">
        <v>24267</v>
      </c>
      <c r="D1976" s="24" t="str">
        <f>OS_Raw_Data!A1974</f>
        <v>OCLM-2025-001973</v>
      </c>
      <c r="E1976" s="24" t="str">
        <f>OS_Raw_Data!B1974</f>
        <v>OPOL-2025-001973</v>
      </c>
      <c r="F1976" s="16" t="str">
        <f>OS_Raw_Data!I1974</f>
        <v>2022-02-09</v>
      </c>
      <c r="G1976" s="16" t="str">
        <f>OS_Raw_Data!J1974</f>
        <v>2022-02-17</v>
      </c>
      <c r="H1976" s="15" t="str">
        <f>OS_Raw_Data!C1974</f>
        <v>Fire Industrial</v>
      </c>
      <c r="I1976" s="25">
        <f>OS_Raw_Data!Q1974</f>
        <v>14302877.460000001</v>
      </c>
      <c r="J1976" s="25">
        <f>OS_Raw_Data!S1974</f>
        <v>9085725.3100000005</v>
      </c>
      <c r="K1976" s="15" t="b">
        <f t="shared" si="60"/>
        <v>1</v>
      </c>
      <c r="L1976" s="15" t="b">
        <f t="shared" si="61"/>
        <v>1</v>
      </c>
    </row>
    <row r="1977" spans="2:12" x14ac:dyDescent="0.55000000000000004">
      <c r="B1977" s="5">
        <v>1974</v>
      </c>
      <c r="C1977" s="15" t="s">
        <v>24267</v>
      </c>
      <c r="D1977" s="24" t="str">
        <f>OS_Raw_Data!A1975</f>
        <v>OCLM-2025-001974</v>
      </c>
      <c r="E1977" s="24" t="str">
        <f>OS_Raw_Data!B1975</f>
        <v>OPOL-2025-001974</v>
      </c>
      <c r="F1977" s="16" t="str">
        <f>OS_Raw_Data!I1975</f>
        <v>2022-11-11</v>
      </c>
      <c r="G1977" s="16" t="str">
        <f>OS_Raw_Data!J1975</f>
        <v>2022-12-09</v>
      </c>
      <c r="H1977" s="15" t="str">
        <f>OS_Raw_Data!C1975</f>
        <v>WIBA</v>
      </c>
      <c r="I1977" s="25">
        <f>OS_Raw_Data!Q1975</f>
        <v>823503.1</v>
      </c>
      <c r="J1977" s="25">
        <f>OS_Raw_Data!S1975</f>
        <v>573971.18999999994</v>
      </c>
      <c r="K1977" s="15" t="b">
        <f t="shared" si="60"/>
        <v>1</v>
      </c>
      <c r="L1977" s="15" t="b">
        <f t="shared" si="61"/>
        <v>1</v>
      </c>
    </row>
    <row r="1978" spans="2:12" x14ac:dyDescent="0.55000000000000004">
      <c r="B1978" s="5">
        <v>1975</v>
      </c>
      <c r="C1978" s="15" t="s">
        <v>24267</v>
      </c>
      <c r="D1978" s="24" t="str">
        <f>OS_Raw_Data!A1976</f>
        <v>OCLM-2025-001975</v>
      </c>
      <c r="E1978" s="24" t="str">
        <f>OS_Raw_Data!B1976</f>
        <v>OPOL-2025-001975</v>
      </c>
      <c r="F1978" s="16" t="str">
        <f>OS_Raw_Data!I1976</f>
        <v>2020-06-04</v>
      </c>
      <c r="G1978" s="16" t="str">
        <f>OS_Raw_Data!J1976</f>
        <v>2020-06-05</v>
      </c>
      <c r="H1978" s="15" t="str">
        <f>OS_Raw_Data!C1976</f>
        <v>Fire Domestic</v>
      </c>
      <c r="I1978" s="25">
        <f>OS_Raw_Data!Q1976</f>
        <v>4634943.97</v>
      </c>
      <c r="J1978" s="25">
        <f>OS_Raw_Data!S1976</f>
        <v>3248835</v>
      </c>
      <c r="K1978" s="15" t="b">
        <f t="shared" si="60"/>
        <v>1</v>
      </c>
      <c r="L1978" s="15" t="b">
        <f t="shared" si="61"/>
        <v>1</v>
      </c>
    </row>
    <row r="1979" spans="2:12" x14ac:dyDescent="0.55000000000000004">
      <c r="B1979" s="5">
        <v>1976</v>
      </c>
      <c r="C1979" s="15" t="s">
        <v>24267</v>
      </c>
      <c r="D1979" s="24" t="str">
        <f>OS_Raw_Data!A1977</f>
        <v>OCLM-2025-001976</v>
      </c>
      <c r="E1979" s="24" t="str">
        <f>OS_Raw_Data!B1977</f>
        <v>OPOL-2025-001976</v>
      </c>
      <c r="F1979" s="16" t="str">
        <f>OS_Raw_Data!I1977</f>
        <v>2025-02-01</v>
      </c>
      <c r="G1979" s="16" t="str">
        <f>OS_Raw_Data!J1977</f>
        <v>2025-02-21</v>
      </c>
      <c r="H1979" s="15" t="str">
        <f>OS_Raw_Data!C1977</f>
        <v>Motor Private</v>
      </c>
      <c r="I1979" s="25">
        <f>OS_Raw_Data!Q1977</f>
        <v>675090.97</v>
      </c>
      <c r="J1979" s="25">
        <f>OS_Raw_Data!S1977</f>
        <v>613836.18999999994</v>
      </c>
      <c r="K1979" s="15" t="b">
        <f t="shared" si="60"/>
        <v>1</v>
      </c>
      <c r="L1979" s="15" t="b">
        <f t="shared" si="61"/>
        <v>1</v>
      </c>
    </row>
    <row r="1980" spans="2:12" x14ac:dyDescent="0.55000000000000004">
      <c r="B1980" s="5">
        <v>1977</v>
      </c>
      <c r="C1980" s="15" t="s">
        <v>24267</v>
      </c>
      <c r="D1980" s="24" t="str">
        <f>OS_Raw_Data!A1978</f>
        <v>OCLM-2025-001977</v>
      </c>
      <c r="E1980" s="24" t="str">
        <f>OS_Raw_Data!B1978</f>
        <v>OPOL-2025-001977</v>
      </c>
      <c r="F1980" s="16" t="str">
        <f>OS_Raw_Data!I1978</f>
        <v>2019-10-29</v>
      </c>
      <c r="G1980" s="16" t="str">
        <f>OS_Raw_Data!J1978</f>
        <v>2019-11-28</v>
      </c>
      <c r="H1980" s="15" t="str">
        <f>OS_Raw_Data!C1978</f>
        <v>Engineering</v>
      </c>
      <c r="I1980" s="25">
        <f>OS_Raw_Data!Q1978</f>
        <v>27358657.77</v>
      </c>
      <c r="J1980" s="25">
        <f>OS_Raw_Data!S1978</f>
        <v>16849016.02</v>
      </c>
      <c r="K1980" s="15" t="b">
        <f t="shared" si="60"/>
        <v>1</v>
      </c>
      <c r="L1980" s="15" t="b">
        <f t="shared" si="61"/>
        <v>1</v>
      </c>
    </row>
    <row r="1981" spans="2:12" x14ac:dyDescent="0.55000000000000004">
      <c r="B1981" s="5">
        <v>1978</v>
      </c>
      <c r="C1981" s="15" t="s">
        <v>24267</v>
      </c>
      <c r="D1981" s="24" t="str">
        <f>OS_Raw_Data!A1979</f>
        <v>OCLM-2025-001978</v>
      </c>
      <c r="E1981" s="24" t="str">
        <f>OS_Raw_Data!B1979</f>
        <v>OPOL-2025-001978</v>
      </c>
      <c r="F1981" s="16" t="str">
        <f>OS_Raw_Data!I1979</f>
        <v>2019-05-13</v>
      </c>
      <c r="G1981" s="16" t="str">
        <f>OS_Raw_Data!J1979</f>
        <v>2019-05-27</v>
      </c>
      <c r="H1981" s="15" t="str">
        <f>OS_Raw_Data!C1979</f>
        <v>Motor Commercial</v>
      </c>
      <c r="I1981" s="25">
        <f>OS_Raw_Data!Q1979</f>
        <v>441093.88</v>
      </c>
      <c r="J1981" s="25">
        <f>OS_Raw_Data!S1979</f>
        <v>321506.31</v>
      </c>
      <c r="K1981" s="15" t="b">
        <f t="shared" si="60"/>
        <v>1</v>
      </c>
      <c r="L1981" s="15" t="b">
        <f t="shared" si="61"/>
        <v>1</v>
      </c>
    </row>
    <row r="1982" spans="2:12" x14ac:dyDescent="0.55000000000000004">
      <c r="B1982" s="5">
        <v>1979</v>
      </c>
      <c r="C1982" s="15" t="s">
        <v>24267</v>
      </c>
      <c r="D1982" s="24" t="str">
        <f>OS_Raw_Data!A1980</f>
        <v>OCLM-2025-001979</v>
      </c>
      <c r="E1982" s="24" t="str">
        <f>OS_Raw_Data!B1980</f>
        <v>OPOL-2025-001979</v>
      </c>
      <c r="F1982" s="16" t="str">
        <f>OS_Raw_Data!I1980</f>
        <v>2022-07-10</v>
      </c>
      <c r="G1982" s="16" t="str">
        <f>OS_Raw_Data!J1980</f>
        <v>2022-07-17</v>
      </c>
      <c r="H1982" s="15" t="str">
        <f>OS_Raw_Data!C1980</f>
        <v>Liability</v>
      </c>
      <c r="I1982" s="25">
        <f>OS_Raw_Data!Q1980</f>
        <v>12743081.66</v>
      </c>
      <c r="J1982" s="25">
        <f>OS_Raw_Data!S1980</f>
        <v>8213588.0199999996</v>
      </c>
      <c r="K1982" s="15" t="b">
        <f t="shared" si="60"/>
        <v>1</v>
      </c>
      <c r="L1982" s="15" t="b">
        <f t="shared" si="61"/>
        <v>1</v>
      </c>
    </row>
    <row r="1983" spans="2:12" x14ac:dyDescent="0.55000000000000004">
      <c r="B1983" s="5">
        <v>1980</v>
      </c>
      <c r="C1983" s="15" t="s">
        <v>24267</v>
      </c>
      <c r="D1983" s="24" t="str">
        <f>OS_Raw_Data!A1981</f>
        <v>OCLM-2025-001980</v>
      </c>
      <c r="E1983" s="24" t="str">
        <f>OS_Raw_Data!B1981</f>
        <v>OPOL-2025-001980</v>
      </c>
      <c r="F1983" s="16" t="str">
        <f>OS_Raw_Data!I1981</f>
        <v>2025-03-26</v>
      </c>
      <c r="G1983" s="16" t="str">
        <f>OS_Raw_Data!J1981</f>
        <v>2025-04-13</v>
      </c>
      <c r="H1983" s="15" t="str">
        <f>OS_Raw_Data!C1981</f>
        <v>Fire Domestic</v>
      </c>
      <c r="I1983" s="25">
        <f>OS_Raw_Data!Q1981</f>
        <v>1675841.59</v>
      </c>
      <c r="J1983" s="25">
        <f>OS_Raw_Data!S1981</f>
        <v>1320547.78</v>
      </c>
      <c r="K1983" s="15" t="b">
        <f t="shared" si="60"/>
        <v>1</v>
      </c>
      <c r="L1983" s="15" t="b">
        <f t="shared" si="61"/>
        <v>1</v>
      </c>
    </row>
    <row r="1984" spans="2:12" x14ac:dyDescent="0.55000000000000004">
      <c r="B1984" s="5">
        <v>1981</v>
      </c>
      <c r="C1984" s="15" t="s">
        <v>24267</v>
      </c>
      <c r="D1984" s="24" t="str">
        <f>OS_Raw_Data!A1982</f>
        <v>OCLM-2025-001981</v>
      </c>
      <c r="E1984" s="24" t="str">
        <f>OS_Raw_Data!B1982</f>
        <v>OPOL-2025-001981</v>
      </c>
      <c r="F1984" s="16" t="str">
        <f>OS_Raw_Data!I1982</f>
        <v>2018-08-03</v>
      </c>
      <c r="G1984" s="16" t="str">
        <f>OS_Raw_Data!J1982</f>
        <v>2018-08-08</v>
      </c>
      <c r="H1984" s="15" t="str">
        <f>OS_Raw_Data!C1982</f>
        <v>Fire Industrial</v>
      </c>
      <c r="I1984" s="25">
        <f>OS_Raw_Data!Q1982</f>
        <v>82715409.730000004</v>
      </c>
      <c r="J1984" s="25">
        <f>OS_Raw_Data!S1982</f>
        <v>53830634.299999997</v>
      </c>
      <c r="K1984" s="15" t="b">
        <f t="shared" si="60"/>
        <v>1</v>
      </c>
      <c r="L1984" s="15" t="b">
        <f t="shared" si="61"/>
        <v>1</v>
      </c>
    </row>
    <row r="1985" spans="2:12" x14ac:dyDescent="0.55000000000000004">
      <c r="B1985" s="5">
        <v>1982</v>
      </c>
      <c r="C1985" s="15" t="s">
        <v>24267</v>
      </c>
      <c r="D1985" s="24" t="str">
        <f>OS_Raw_Data!A1983</f>
        <v>OCLM-2025-001982</v>
      </c>
      <c r="E1985" s="24" t="str">
        <f>OS_Raw_Data!B1983</f>
        <v>OPOL-2025-001982</v>
      </c>
      <c r="F1985" s="16" t="str">
        <f>OS_Raw_Data!I1983</f>
        <v>2019-05-04</v>
      </c>
      <c r="G1985" s="16" t="str">
        <f>OS_Raw_Data!J1983</f>
        <v>2019-05-26</v>
      </c>
      <c r="H1985" s="15" t="str">
        <f>OS_Raw_Data!C1983</f>
        <v>Medical</v>
      </c>
      <c r="I1985" s="25">
        <f>OS_Raw_Data!Q1983</f>
        <v>240300.32</v>
      </c>
      <c r="J1985" s="25">
        <f>OS_Raw_Data!S1983</f>
        <v>181956.3</v>
      </c>
      <c r="K1985" s="15" t="b">
        <f t="shared" si="60"/>
        <v>1</v>
      </c>
      <c r="L1985" s="15" t="b">
        <f t="shared" si="61"/>
        <v>1</v>
      </c>
    </row>
    <row r="1986" spans="2:12" x14ac:dyDescent="0.55000000000000004">
      <c r="B1986" s="5">
        <v>1983</v>
      </c>
      <c r="C1986" s="15" t="s">
        <v>24267</v>
      </c>
      <c r="D1986" s="24" t="str">
        <f>OS_Raw_Data!A1984</f>
        <v>OCLM-2025-001983</v>
      </c>
      <c r="E1986" s="24" t="str">
        <f>OS_Raw_Data!B1984</f>
        <v>OPOL-2025-001983</v>
      </c>
      <c r="F1986" s="16" t="str">
        <f>OS_Raw_Data!I1984</f>
        <v>2024-03-04</v>
      </c>
      <c r="G1986" s="16" t="str">
        <f>OS_Raw_Data!J1984</f>
        <v>2024-03-27</v>
      </c>
      <c r="H1986" s="15" t="str">
        <f>OS_Raw_Data!C1984</f>
        <v>Engineering</v>
      </c>
      <c r="I1986" s="25">
        <f>OS_Raw_Data!Q1984</f>
        <v>30833104.84</v>
      </c>
      <c r="J1986" s="25">
        <f>OS_Raw_Data!S1984</f>
        <v>20372854.879999999</v>
      </c>
      <c r="K1986" s="15" t="b">
        <f t="shared" si="60"/>
        <v>1</v>
      </c>
      <c r="L1986" s="15" t="b">
        <f t="shared" si="61"/>
        <v>1</v>
      </c>
    </row>
    <row r="1987" spans="2:12" x14ac:dyDescent="0.55000000000000004">
      <c r="B1987" s="5">
        <v>1984</v>
      </c>
      <c r="C1987" s="15" t="s">
        <v>24267</v>
      </c>
      <c r="D1987" s="24" t="str">
        <f>OS_Raw_Data!A1985</f>
        <v>OCLM-2025-001984</v>
      </c>
      <c r="E1987" s="24" t="str">
        <f>OS_Raw_Data!B1985</f>
        <v>OPOL-2025-001984</v>
      </c>
      <c r="F1987" s="16" t="str">
        <f>OS_Raw_Data!I1985</f>
        <v>2024-07-17</v>
      </c>
      <c r="G1987" s="16" t="str">
        <f>OS_Raw_Data!J1985</f>
        <v>2024-08-02</v>
      </c>
      <c r="H1987" s="15" t="str">
        <f>OS_Raw_Data!C1985</f>
        <v>Fire Industrial</v>
      </c>
      <c r="I1987" s="25">
        <f>OS_Raw_Data!Q1985</f>
        <v>108208273.7</v>
      </c>
      <c r="J1987" s="25">
        <f>OS_Raw_Data!S1985</f>
        <v>45246581.340000004</v>
      </c>
      <c r="K1987" s="15" t="b">
        <f t="shared" si="60"/>
        <v>1</v>
      </c>
      <c r="L1987" s="15" t="b">
        <f t="shared" si="61"/>
        <v>1</v>
      </c>
    </row>
    <row r="1988" spans="2:12" x14ac:dyDescent="0.55000000000000004">
      <c r="B1988" s="5">
        <v>1985</v>
      </c>
      <c r="C1988" s="15" t="s">
        <v>24267</v>
      </c>
      <c r="D1988" s="24" t="str">
        <f>OS_Raw_Data!A1986</f>
        <v>OCLM-2025-001985</v>
      </c>
      <c r="E1988" s="24" t="str">
        <f>OS_Raw_Data!B1986</f>
        <v>OPOL-2025-001985</v>
      </c>
      <c r="F1988" s="16" t="str">
        <f>OS_Raw_Data!I1986</f>
        <v>2025-09-20</v>
      </c>
      <c r="G1988" s="16" t="str">
        <f>OS_Raw_Data!J1986</f>
        <v>2025-09-21</v>
      </c>
      <c r="H1988" s="15" t="str">
        <f>OS_Raw_Data!C1986</f>
        <v>Medical</v>
      </c>
      <c r="I1988" s="25">
        <f>OS_Raw_Data!Q1986</f>
        <v>240310.39999999999</v>
      </c>
      <c r="J1988" s="25">
        <f>OS_Raw_Data!S1986</f>
        <v>185143.63</v>
      </c>
      <c r="K1988" s="15" t="b">
        <f t="shared" si="60"/>
        <v>1</v>
      </c>
      <c r="L1988" s="15" t="b">
        <f t="shared" si="61"/>
        <v>1</v>
      </c>
    </row>
    <row r="1989" spans="2:12" x14ac:dyDescent="0.55000000000000004">
      <c r="B1989" s="5">
        <v>1986</v>
      </c>
      <c r="C1989" s="15" t="s">
        <v>24267</v>
      </c>
      <c r="D1989" s="24" t="str">
        <f>OS_Raw_Data!A1987</f>
        <v>OCLM-2025-001986</v>
      </c>
      <c r="E1989" s="24" t="str">
        <f>OS_Raw_Data!B1987</f>
        <v>OPOL-2025-001986</v>
      </c>
      <c r="F1989" s="16" t="str">
        <f>OS_Raw_Data!I1987</f>
        <v>2019-07-08</v>
      </c>
      <c r="G1989" s="16" t="str">
        <f>OS_Raw_Data!J1987</f>
        <v>2019-07-26</v>
      </c>
      <c r="H1989" s="15" t="str">
        <f>OS_Raw_Data!C1987</f>
        <v>Engineering</v>
      </c>
      <c r="I1989" s="25">
        <f>OS_Raw_Data!Q1987</f>
        <v>112982941.2</v>
      </c>
      <c r="J1989" s="25">
        <f>OS_Raw_Data!S1987</f>
        <v>75039887.280000001</v>
      </c>
      <c r="K1989" s="15" t="b">
        <f t="shared" ref="K1989:K2003" si="62">F1989&lt;=G1989</f>
        <v>1</v>
      </c>
      <c r="L1989" s="15" t="b">
        <f t="shared" ref="L1989:L2003" si="63">J1989&lt;=I1989</f>
        <v>1</v>
      </c>
    </row>
    <row r="1990" spans="2:12" x14ac:dyDescent="0.55000000000000004">
      <c r="B1990" s="5">
        <v>1987</v>
      </c>
      <c r="C1990" s="15" t="s">
        <v>24267</v>
      </c>
      <c r="D1990" s="24" t="str">
        <f>OS_Raw_Data!A1988</f>
        <v>OCLM-2025-001987</v>
      </c>
      <c r="E1990" s="24" t="str">
        <f>OS_Raw_Data!B1988</f>
        <v>OPOL-2025-001987</v>
      </c>
      <c r="F1990" s="16" t="str">
        <f>OS_Raw_Data!I1988</f>
        <v>2021-07-02</v>
      </c>
      <c r="G1990" s="16" t="str">
        <f>OS_Raw_Data!J1988</f>
        <v>2021-07-05</v>
      </c>
      <c r="H1990" s="15" t="str">
        <f>OS_Raw_Data!C1988</f>
        <v>Marine Cargo</v>
      </c>
      <c r="I1990" s="25">
        <f>OS_Raw_Data!Q1988</f>
        <v>2820812.39</v>
      </c>
      <c r="J1990" s="25">
        <f>OS_Raw_Data!S1988</f>
        <v>2088066.89</v>
      </c>
      <c r="K1990" s="15" t="b">
        <f t="shared" si="62"/>
        <v>1</v>
      </c>
      <c r="L1990" s="15" t="b">
        <f t="shared" si="63"/>
        <v>1</v>
      </c>
    </row>
    <row r="1991" spans="2:12" x14ac:dyDescent="0.55000000000000004">
      <c r="B1991" s="5">
        <v>1988</v>
      </c>
      <c r="C1991" s="15" t="s">
        <v>24267</v>
      </c>
      <c r="D1991" s="24" t="str">
        <f>OS_Raw_Data!A1989</f>
        <v>OCLM-2025-001988</v>
      </c>
      <c r="E1991" s="24" t="str">
        <f>OS_Raw_Data!B1989</f>
        <v>OPOL-2025-001988</v>
      </c>
      <c r="F1991" s="16" t="str">
        <f>OS_Raw_Data!I1989</f>
        <v>2021-03-29</v>
      </c>
      <c r="G1991" s="16" t="str">
        <f>OS_Raw_Data!J1989</f>
        <v>2021-04-22</v>
      </c>
      <c r="H1991" s="15" t="str">
        <f>OS_Raw_Data!C1989</f>
        <v>Fire Domestic</v>
      </c>
      <c r="I1991" s="25">
        <f>OS_Raw_Data!Q1989</f>
        <v>8583972.0999999996</v>
      </c>
      <c r="J1991" s="25">
        <f>OS_Raw_Data!S1989</f>
        <v>6321808.5</v>
      </c>
      <c r="K1991" s="15" t="b">
        <f t="shared" si="62"/>
        <v>1</v>
      </c>
      <c r="L1991" s="15" t="b">
        <f t="shared" si="63"/>
        <v>1</v>
      </c>
    </row>
    <row r="1992" spans="2:12" x14ac:dyDescent="0.55000000000000004">
      <c r="B1992" s="5">
        <v>1989</v>
      </c>
      <c r="C1992" s="15" t="s">
        <v>24267</v>
      </c>
      <c r="D1992" s="24" t="str">
        <f>OS_Raw_Data!A1990</f>
        <v>OCLM-2025-001989</v>
      </c>
      <c r="E1992" s="24" t="str">
        <f>OS_Raw_Data!B1990</f>
        <v>OPOL-2025-001989</v>
      </c>
      <c r="F1992" s="16" t="str">
        <f>OS_Raw_Data!I1990</f>
        <v>2019-12-04</v>
      </c>
      <c r="G1992" s="16" t="str">
        <f>OS_Raw_Data!J1990</f>
        <v>2019-12-05</v>
      </c>
      <c r="H1992" s="15" t="str">
        <f>OS_Raw_Data!C1990</f>
        <v>Marine Cargo</v>
      </c>
      <c r="I1992" s="25">
        <f>OS_Raw_Data!Q1990</f>
        <v>6330740.1699999999</v>
      </c>
      <c r="J1992" s="25">
        <f>OS_Raw_Data!S1990</f>
        <v>5140735.58</v>
      </c>
      <c r="K1992" s="15" t="b">
        <f t="shared" si="62"/>
        <v>1</v>
      </c>
      <c r="L1992" s="15" t="b">
        <f t="shared" si="63"/>
        <v>1</v>
      </c>
    </row>
    <row r="1993" spans="2:12" x14ac:dyDescent="0.55000000000000004">
      <c r="B1993" s="5">
        <v>1990</v>
      </c>
      <c r="C1993" s="15" t="s">
        <v>24267</v>
      </c>
      <c r="D1993" s="24" t="str">
        <f>OS_Raw_Data!A1991</f>
        <v>OCLM-2025-001990</v>
      </c>
      <c r="E1993" s="24" t="str">
        <f>OS_Raw_Data!B1991</f>
        <v>OPOL-2025-001990</v>
      </c>
      <c r="F1993" s="16" t="str">
        <f>OS_Raw_Data!I1991</f>
        <v>2019-02-02</v>
      </c>
      <c r="G1993" s="16" t="str">
        <f>OS_Raw_Data!J1991</f>
        <v>2019-02-14</v>
      </c>
      <c r="H1993" s="15" t="str">
        <f>OS_Raw_Data!C1991</f>
        <v>Engineering</v>
      </c>
      <c r="I1993" s="25">
        <f>OS_Raw_Data!Q1991</f>
        <v>14063538.77</v>
      </c>
      <c r="J1993" s="25">
        <f>OS_Raw_Data!S1991</f>
        <v>9182060.9299999997</v>
      </c>
      <c r="K1993" s="15" t="b">
        <f t="shared" si="62"/>
        <v>1</v>
      </c>
      <c r="L1993" s="15" t="b">
        <f t="shared" si="63"/>
        <v>1</v>
      </c>
    </row>
    <row r="1994" spans="2:12" x14ac:dyDescent="0.55000000000000004">
      <c r="B1994" s="5">
        <v>1991</v>
      </c>
      <c r="C1994" s="15" t="s">
        <v>24267</v>
      </c>
      <c r="D1994" s="24" t="str">
        <f>OS_Raw_Data!A1992</f>
        <v>OCLM-2025-001991</v>
      </c>
      <c r="E1994" s="24" t="str">
        <f>OS_Raw_Data!B1992</f>
        <v>OPOL-2025-001991</v>
      </c>
      <c r="F1994" s="16" t="str">
        <f>OS_Raw_Data!I1992</f>
        <v>2025-09-10</v>
      </c>
      <c r="G1994" s="16" t="str">
        <f>OS_Raw_Data!J1992</f>
        <v>2025-10-06</v>
      </c>
      <c r="H1994" s="15" t="str">
        <f>OS_Raw_Data!C1992</f>
        <v>Personal Accident</v>
      </c>
      <c r="I1994" s="25">
        <f>OS_Raw_Data!Q1992</f>
        <v>195789.21</v>
      </c>
      <c r="J1994" s="25">
        <f>OS_Raw_Data!S1992</f>
        <v>156324.47</v>
      </c>
      <c r="K1994" s="15" t="b">
        <f t="shared" si="62"/>
        <v>1</v>
      </c>
      <c r="L1994" s="15" t="b">
        <f t="shared" si="63"/>
        <v>1</v>
      </c>
    </row>
    <row r="1995" spans="2:12" x14ac:dyDescent="0.55000000000000004">
      <c r="B1995" s="5">
        <v>1992</v>
      </c>
      <c r="C1995" s="15" t="s">
        <v>24267</v>
      </c>
      <c r="D1995" s="24" t="str">
        <f>OS_Raw_Data!A1993</f>
        <v>OCLM-2025-001992</v>
      </c>
      <c r="E1995" s="24" t="str">
        <f>OS_Raw_Data!B1993</f>
        <v>OPOL-2025-001992</v>
      </c>
      <c r="F1995" s="16" t="str">
        <f>OS_Raw_Data!I1993</f>
        <v>2021-04-07</v>
      </c>
      <c r="G1995" s="16" t="str">
        <f>OS_Raw_Data!J1993</f>
        <v>2021-05-07</v>
      </c>
      <c r="H1995" s="15" t="str">
        <f>OS_Raw_Data!C1993</f>
        <v>Liability</v>
      </c>
      <c r="I1995" s="25">
        <f>OS_Raw_Data!Q1993</f>
        <v>9320797.7899999991</v>
      </c>
      <c r="J1995" s="25">
        <f>OS_Raw_Data!S1993</f>
        <v>4999785.34</v>
      </c>
      <c r="K1995" s="15" t="b">
        <f t="shared" si="62"/>
        <v>1</v>
      </c>
      <c r="L1995" s="15" t="b">
        <f t="shared" si="63"/>
        <v>1</v>
      </c>
    </row>
    <row r="1996" spans="2:12" x14ac:dyDescent="0.55000000000000004">
      <c r="B1996" s="5">
        <v>1993</v>
      </c>
      <c r="C1996" s="15" t="s">
        <v>24267</v>
      </c>
      <c r="D1996" s="24" t="str">
        <f>OS_Raw_Data!A1994</f>
        <v>OCLM-2025-001993</v>
      </c>
      <c r="E1996" s="24" t="str">
        <f>OS_Raw_Data!B1994</f>
        <v>OPOL-2025-001993</v>
      </c>
      <c r="F1996" s="16" t="str">
        <f>OS_Raw_Data!I1994</f>
        <v>2019-08-31</v>
      </c>
      <c r="G1996" s="16" t="str">
        <f>OS_Raw_Data!J1994</f>
        <v>2019-09-03</v>
      </c>
      <c r="H1996" s="15" t="str">
        <f>OS_Raw_Data!C1994</f>
        <v>Medical</v>
      </c>
      <c r="I1996" s="25">
        <f>OS_Raw_Data!Q1994</f>
        <v>287072.90000000002</v>
      </c>
      <c r="J1996" s="25">
        <f>OS_Raw_Data!S1994</f>
        <v>223228.08</v>
      </c>
      <c r="K1996" s="15" t="b">
        <f t="shared" si="62"/>
        <v>1</v>
      </c>
      <c r="L1996" s="15" t="b">
        <f t="shared" si="63"/>
        <v>1</v>
      </c>
    </row>
    <row r="1997" spans="2:12" x14ac:dyDescent="0.55000000000000004">
      <c r="B1997" s="5">
        <v>1994</v>
      </c>
      <c r="C1997" s="15" t="s">
        <v>24267</v>
      </c>
      <c r="D1997" s="24" t="str">
        <f>OS_Raw_Data!A1995</f>
        <v>OCLM-2025-001994</v>
      </c>
      <c r="E1997" s="24" t="str">
        <f>OS_Raw_Data!B1995</f>
        <v>OPOL-2025-001994</v>
      </c>
      <c r="F1997" s="16" t="str">
        <f>OS_Raw_Data!I1995</f>
        <v>2021-08-01</v>
      </c>
      <c r="G1997" s="16" t="str">
        <f>OS_Raw_Data!J1995</f>
        <v>2021-08-16</v>
      </c>
      <c r="H1997" s="15" t="str">
        <f>OS_Raw_Data!C1995</f>
        <v>Liability</v>
      </c>
      <c r="I1997" s="25">
        <f>OS_Raw_Data!Q1995</f>
        <v>36420792.520000003</v>
      </c>
      <c r="J1997" s="25">
        <f>OS_Raw_Data!S1995</f>
        <v>14379668.43</v>
      </c>
      <c r="K1997" s="15" t="b">
        <f t="shared" si="62"/>
        <v>1</v>
      </c>
      <c r="L1997" s="15" t="b">
        <f t="shared" si="63"/>
        <v>1</v>
      </c>
    </row>
    <row r="1998" spans="2:12" x14ac:dyDescent="0.55000000000000004">
      <c r="B1998" s="5">
        <v>1995</v>
      </c>
      <c r="C1998" s="15" t="s">
        <v>24267</v>
      </c>
      <c r="D1998" s="24" t="str">
        <f>OS_Raw_Data!A1996</f>
        <v>OCLM-2025-001995</v>
      </c>
      <c r="E1998" s="24" t="str">
        <f>OS_Raw_Data!B1996</f>
        <v>OPOL-2025-001995</v>
      </c>
      <c r="F1998" s="16" t="str">
        <f>OS_Raw_Data!I1996</f>
        <v>2022-12-21</v>
      </c>
      <c r="G1998" s="16" t="str">
        <f>OS_Raw_Data!J1996</f>
        <v>2023-01-04</v>
      </c>
      <c r="H1998" s="15" t="str">
        <f>OS_Raw_Data!C1996</f>
        <v>Motor Private</v>
      </c>
      <c r="I1998" s="25">
        <f>OS_Raw_Data!Q1996</f>
        <v>175204.98</v>
      </c>
      <c r="J1998" s="25">
        <f>OS_Raw_Data!S1996</f>
        <v>144340.04</v>
      </c>
      <c r="K1998" s="15" t="b">
        <f t="shared" si="62"/>
        <v>1</v>
      </c>
      <c r="L1998" s="15" t="b">
        <f t="shared" si="63"/>
        <v>1</v>
      </c>
    </row>
    <row r="1999" spans="2:12" x14ac:dyDescent="0.55000000000000004">
      <c r="B1999" s="5">
        <v>1996</v>
      </c>
      <c r="C1999" s="15" t="s">
        <v>24267</v>
      </c>
      <c r="D1999" s="24" t="str">
        <f>OS_Raw_Data!A1997</f>
        <v>OCLM-2025-001996</v>
      </c>
      <c r="E1999" s="24" t="str">
        <f>OS_Raw_Data!B1997</f>
        <v>OPOL-2025-001996</v>
      </c>
      <c r="F1999" s="16" t="str">
        <f>OS_Raw_Data!I1997</f>
        <v>2023-04-16</v>
      </c>
      <c r="G1999" s="16" t="str">
        <f>OS_Raw_Data!J1997</f>
        <v>2023-05-07</v>
      </c>
      <c r="H1999" s="15" t="str">
        <f>OS_Raw_Data!C1997</f>
        <v>Liability</v>
      </c>
      <c r="I1999" s="25">
        <f>OS_Raw_Data!Q1997</f>
        <v>3040884.99</v>
      </c>
      <c r="J1999" s="25">
        <f>OS_Raw_Data!S1997</f>
        <v>1573538.62</v>
      </c>
      <c r="K1999" s="15" t="b">
        <f t="shared" si="62"/>
        <v>1</v>
      </c>
      <c r="L1999" s="15" t="b">
        <f t="shared" si="63"/>
        <v>1</v>
      </c>
    </row>
    <row r="2000" spans="2:12" x14ac:dyDescent="0.55000000000000004">
      <c r="B2000" s="5">
        <v>1997</v>
      </c>
      <c r="C2000" s="15" t="s">
        <v>24267</v>
      </c>
      <c r="D2000" s="24" t="str">
        <f>OS_Raw_Data!A1998</f>
        <v>OCLM-2025-001997</v>
      </c>
      <c r="E2000" s="24" t="str">
        <f>OS_Raw_Data!B1998</f>
        <v>OPOL-2025-001997</v>
      </c>
      <c r="F2000" s="16" t="str">
        <f>OS_Raw_Data!I1998</f>
        <v>2022-04-19</v>
      </c>
      <c r="G2000" s="16" t="str">
        <f>OS_Raw_Data!J1998</f>
        <v>2022-04-24</v>
      </c>
      <c r="H2000" s="15" t="str">
        <f>OS_Raw_Data!C1998</f>
        <v>Fire Industrial</v>
      </c>
      <c r="I2000" s="25">
        <f>OS_Raw_Data!Q1998</f>
        <v>141375567.03</v>
      </c>
      <c r="J2000" s="25">
        <f>OS_Raw_Data!S1998</f>
        <v>77591049.849999994</v>
      </c>
      <c r="K2000" s="15" t="b">
        <f t="shared" si="62"/>
        <v>1</v>
      </c>
      <c r="L2000" s="15" t="b">
        <f t="shared" si="63"/>
        <v>1</v>
      </c>
    </row>
    <row r="2001" spans="2:12" x14ac:dyDescent="0.55000000000000004">
      <c r="B2001" s="5">
        <v>1998</v>
      </c>
      <c r="C2001" s="15" t="s">
        <v>24267</v>
      </c>
      <c r="D2001" s="24" t="str">
        <f>OS_Raw_Data!A1999</f>
        <v>OCLM-2025-001998</v>
      </c>
      <c r="E2001" s="24" t="str">
        <f>OS_Raw_Data!B1999</f>
        <v>OPOL-2025-001998</v>
      </c>
      <c r="F2001" s="16" t="str">
        <f>OS_Raw_Data!I1999</f>
        <v>2025-05-04</v>
      </c>
      <c r="G2001" s="16" t="str">
        <f>OS_Raw_Data!J1999</f>
        <v>2025-05-24</v>
      </c>
      <c r="H2001" s="15" t="str">
        <f>OS_Raw_Data!C1999</f>
        <v>Medical</v>
      </c>
      <c r="I2001" s="25">
        <f>OS_Raw_Data!Q1999</f>
        <v>93906.15</v>
      </c>
      <c r="J2001" s="25">
        <f>OS_Raw_Data!S1999</f>
        <v>84381.52</v>
      </c>
      <c r="K2001" s="15" t="b">
        <f t="shared" si="62"/>
        <v>1</v>
      </c>
      <c r="L2001" s="15" t="b">
        <f t="shared" si="63"/>
        <v>1</v>
      </c>
    </row>
    <row r="2002" spans="2:12" x14ac:dyDescent="0.55000000000000004">
      <c r="B2002" s="5">
        <v>1999</v>
      </c>
      <c r="C2002" s="15" t="s">
        <v>24267</v>
      </c>
      <c r="D2002" s="24" t="str">
        <f>OS_Raw_Data!A2000</f>
        <v>OCLM-2025-001999</v>
      </c>
      <c r="E2002" s="24" t="str">
        <f>OS_Raw_Data!B2000</f>
        <v>OPOL-2025-001999</v>
      </c>
      <c r="F2002" s="16" t="str">
        <f>OS_Raw_Data!I2000</f>
        <v>2022-03-22</v>
      </c>
      <c r="G2002" s="16" t="str">
        <f>OS_Raw_Data!J2000</f>
        <v>2022-03-23</v>
      </c>
      <c r="H2002" s="15" t="str">
        <f>OS_Raw_Data!C2000</f>
        <v>Personal Accident</v>
      </c>
      <c r="I2002" s="25">
        <f>OS_Raw_Data!Q2000</f>
        <v>285719.43</v>
      </c>
      <c r="J2002" s="25">
        <f>OS_Raw_Data!S2000</f>
        <v>224762.19</v>
      </c>
      <c r="K2002" s="15" t="b">
        <f t="shared" si="62"/>
        <v>1</v>
      </c>
      <c r="L2002" s="15" t="b">
        <f t="shared" si="63"/>
        <v>1</v>
      </c>
    </row>
    <row r="2003" spans="2:12" x14ac:dyDescent="0.55000000000000004">
      <c r="B2003" s="5">
        <v>2000</v>
      </c>
      <c r="C2003" s="15" t="s">
        <v>24267</v>
      </c>
      <c r="D2003" s="24" t="str">
        <f>OS_Raw_Data!A2001</f>
        <v>OCLM-2025-002000</v>
      </c>
      <c r="E2003" s="24" t="str">
        <f>OS_Raw_Data!B2001</f>
        <v>OPOL-2025-002000</v>
      </c>
      <c r="F2003" s="16" t="str">
        <f>OS_Raw_Data!I2001</f>
        <v>2024-02-11</v>
      </c>
      <c r="G2003" s="16" t="str">
        <f>OS_Raw_Data!J2001</f>
        <v>2024-03-06</v>
      </c>
      <c r="H2003" s="15" t="str">
        <f>OS_Raw_Data!C2001</f>
        <v>WIBA</v>
      </c>
      <c r="I2003" s="25">
        <f>OS_Raw_Data!Q2001</f>
        <v>79239.77</v>
      </c>
      <c r="J2003" s="25">
        <f>OS_Raw_Data!S2001</f>
        <v>46429.55</v>
      </c>
      <c r="K2003" s="15" t="b">
        <f t="shared" si="62"/>
        <v>1</v>
      </c>
      <c r="L2003" s="15" t="b">
        <f t="shared" si="63"/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387518-3403-4892-A4F9-F807D8C3B3E4}">
  <sheetPr>
    <tabColor rgb="FFC00000"/>
  </sheetPr>
  <dimension ref="D2:Q751"/>
  <sheetViews>
    <sheetView showGridLines="0" workbookViewId="0">
      <selection activeCell="I25" sqref="I25"/>
    </sheetView>
  </sheetViews>
  <sheetFormatPr defaultColWidth="8.69140625" defaultRowHeight="15" customHeight="1" x14ac:dyDescent="0.55000000000000004"/>
  <cols>
    <col min="1" max="3" width="8.69140625" style="5"/>
    <col min="4" max="4" width="24.3828125" style="5" customWidth="1"/>
    <col min="5" max="7" width="8.69140625" style="5"/>
    <col min="8" max="9" width="17.3828125" style="5" customWidth="1"/>
    <col min="10" max="16384" width="8.69140625" style="5"/>
  </cols>
  <sheetData>
    <row r="2" spans="4:17" ht="15" customHeight="1" x14ac:dyDescent="0.55000000000000004">
      <c r="D2" s="44" t="s">
        <v>57</v>
      </c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6"/>
    </row>
    <row r="3" spans="4:17" ht="15" customHeight="1" x14ac:dyDescent="0.55000000000000004">
      <c r="D3" s="47"/>
      <c r="E3" s="48"/>
      <c r="F3" s="48"/>
      <c r="G3" s="48"/>
      <c r="H3" s="48"/>
      <c r="I3" s="48"/>
      <c r="J3" s="48"/>
      <c r="K3" s="48"/>
      <c r="L3" s="48"/>
      <c r="M3" s="48"/>
      <c r="N3" s="48"/>
      <c r="O3" s="48"/>
      <c r="P3" s="48"/>
      <c r="Q3" s="49"/>
    </row>
    <row r="4" spans="4:17" ht="15" customHeight="1" x14ac:dyDescent="0.55000000000000004">
      <c r="D4" s="50"/>
      <c r="E4" s="51"/>
      <c r="F4" s="51"/>
      <c r="G4" s="51"/>
      <c r="H4" s="51"/>
      <c r="I4" s="51"/>
      <c r="J4" s="51"/>
      <c r="K4" s="51"/>
      <c r="L4" s="51"/>
      <c r="M4" s="51"/>
      <c r="N4" s="51"/>
      <c r="O4" s="51"/>
      <c r="P4" s="51"/>
      <c r="Q4" s="52"/>
    </row>
    <row r="8" spans="4:17" ht="15" customHeight="1" x14ac:dyDescent="0.55000000000000004">
      <c r="D8" s="53" t="s">
        <v>58</v>
      </c>
      <c r="E8" s="54"/>
      <c r="F8" s="54"/>
      <c r="G8" s="54"/>
      <c r="H8" s="54"/>
      <c r="I8" s="54"/>
      <c r="J8" s="54"/>
      <c r="K8" s="54"/>
      <c r="L8" s="54"/>
      <c r="M8" s="54"/>
      <c r="N8" s="54"/>
      <c r="O8" s="54"/>
      <c r="P8" s="54"/>
      <c r="Q8" s="55"/>
    </row>
    <row r="9" spans="4:17" ht="15" customHeight="1" x14ac:dyDescent="0.55000000000000004">
      <c r="D9" s="56"/>
      <c r="E9" s="57"/>
      <c r="F9" s="57"/>
      <c r="G9" s="57"/>
      <c r="H9" s="57"/>
      <c r="I9" s="57"/>
      <c r="J9" s="57"/>
      <c r="K9" s="57"/>
      <c r="L9" s="57"/>
      <c r="M9" s="57"/>
      <c r="N9" s="57"/>
      <c r="O9" s="57"/>
      <c r="P9" s="57"/>
      <c r="Q9" s="58"/>
    </row>
    <row r="10" spans="4:17" ht="15" customHeight="1" x14ac:dyDescent="0.55000000000000004">
      <c r="D10" s="56"/>
      <c r="E10" s="57"/>
      <c r="F10" s="57"/>
      <c r="G10" s="57"/>
      <c r="H10" s="57"/>
      <c r="I10" s="57"/>
      <c r="J10" s="57"/>
      <c r="K10" s="57"/>
      <c r="L10" s="57"/>
      <c r="M10" s="57"/>
      <c r="N10" s="57"/>
      <c r="O10" s="57"/>
      <c r="P10" s="57"/>
      <c r="Q10" s="58"/>
    </row>
    <row r="11" spans="4:17" ht="15" customHeight="1" x14ac:dyDescent="0.55000000000000004">
      <c r="D11" s="56"/>
      <c r="E11" s="57"/>
      <c r="F11" s="57"/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8"/>
    </row>
    <row r="12" spans="4:17" ht="15" customHeight="1" x14ac:dyDescent="0.55000000000000004">
      <c r="D12" s="56"/>
      <c r="E12" s="57"/>
      <c r="F12" s="57"/>
      <c r="G12" s="57"/>
      <c r="H12" s="57"/>
      <c r="I12" s="57"/>
      <c r="J12" s="57"/>
      <c r="K12" s="57"/>
      <c r="L12" s="57"/>
      <c r="M12" s="57"/>
      <c r="N12" s="57"/>
      <c r="O12" s="57"/>
      <c r="P12" s="57"/>
      <c r="Q12" s="58"/>
    </row>
    <row r="13" spans="4:17" ht="15" customHeight="1" x14ac:dyDescent="0.55000000000000004">
      <c r="D13" s="56"/>
      <c r="E13" s="57"/>
      <c r="F13" s="57"/>
      <c r="G13" s="57"/>
      <c r="H13" s="57"/>
      <c r="I13" s="57"/>
      <c r="J13" s="57"/>
      <c r="K13" s="57"/>
      <c r="L13" s="57"/>
      <c r="M13" s="57"/>
      <c r="N13" s="57"/>
      <c r="O13" s="57"/>
      <c r="P13" s="57"/>
      <c r="Q13" s="58"/>
    </row>
    <row r="14" spans="4:17" ht="15" customHeight="1" x14ac:dyDescent="0.55000000000000004">
      <c r="D14" s="56"/>
      <c r="E14" s="57"/>
      <c r="F14" s="57"/>
      <c r="G14" s="57"/>
      <c r="H14" s="57"/>
      <c r="I14" s="57"/>
      <c r="J14" s="57"/>
      <c r="K14" s="57"/>
      <c r="L14" s="57"/>
      <c r="M14" s="57"/>
      <c r="N14" s="57"/>
      <c r="O14" s="57"/>
      <c r="P14" s="57"/>
      <c r="Q14" s="58"/>
    </row>
    <row r="15" spans="4:17" ht="15" customHeight="1" x14ac:dyDescent="0.55000000000000004">
      <c r="D15" s="56"/>
      <c r="E15" s="57"/>
      <c r="F15" s="57"/>
      <c r="G15" s="57"/>
      <c r="H15" s="57"/>
      <c r="I15" s="57"/>
      <c r="J15" s="57"/>
      <c r="K15" s="57"/>
      <c r="L15" s="57"/>
      <c r="M15" s="57"/>
      <c r="N15" s="57"/>
      <c r="O15" s="57"/>
      <c r="P15" s="57"/>
      <c r="Q15" s="58"/>
    </row>
    <row r="16" spans="4:17" ht="15" customHeight="1" x14ac:dyDescent="0.55000000000000004">
      <c r="D16" s="56"/>
      <c r="E16" s="57"/>
      <c r="F16" s="57"/>
      <c r="G16" s="57"/>
      <c r="H16" s="57"/>
      <c r="I16" s="57"/>
      <c r="J16" s="57"/>
      <c r="K16" s="57"/>
      <c r="L16" s="57"/>
      <c r="M16" s="57"/>
      <c r="N16" s="57"/>
      <c r="O16" s="57"/>
      <c r="P16" s="57"/>
      <c r="Q16" s="58"/>
    </row>
    <row r="17" spans="4:17" ht="15" customHeight="1" x14ac:dyDescent="0.55000000000000004">
      <c r="D17" s="56"/>
      <c r="E17" s="57"/>
      <c r="F17" s="57"/>
      <c r="G17" s="57"/>
      <c r="H17" s="57"/>
      <c r="I17" s="57"/>
      <c r="J17" s="57"/>
      <c r="K17" s="57"/>
      <c r="L17" s="57"/>
      <c r="M17" s="57"/>
      <c r="N17" s="57"/>
      <c r="O17" s="57"/>
      <c r="P17" s="57"/>
      <c r="Q17" s="58"/>
    </row>
    <row r="18" spans="4:17" ht="15" customHeight="1" x14ac:dyDescent="0.55000000000000004">
      <c r="D18" s="56"/>
      <c r="E18" s="57"/>
      <c r="F18" s="57"/>
      <c r="G18" s="57"/>
      <c r="H18" s="57"/>
      <c r="I18" s="57"/>
      <c r="J18" s="57"/>
      <c r="K18" s="57"/>
      <c r="L18" s="57"/>
      <c r="M18" s="57"/>
      <c r="N18" s="57"/>
      <c r="O18" s="57"/>
      <c r="P18" s="57"/>
      <c r="Q18" s="58"/>
    </row>
    <row r="19" spans="4:17" ht="15" customHeight="1" x14ac:dyDescent="0.55000000000000004">
      <c r="D19" s="59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1"/>
    </row>
    <row r="22" spans="4:17" ht="16.75" x14ac:dyDescent="0.55000000000000004"/>
    <row r="23" spans="4:17" ht="16.75" x14ac:dyDescent="0.55000000000000004"/>
    <row r="24" spans="4:17" ht="16.75" x14ac:dyDescent="0.55000000000000004"/>
    <row r="25" spans="4:17" ht="16.75" x14ac:dyDescent="0.55000000000000004"/>
    <row r="26" spans="4:17" ht="16.75" x14ac:dyDescent="0.55000000000000004"/>
    <row r="27" spans="4:17" ht="16.75" x14ac:dyDescent="0.55000000000000004"/>
    <row r="28" spans="4:17" ht="16.75" x14ac:dyDescent="0.55000000000000004"/>
    <row r="29" spans="4:17" ht="16.75" x14ac:dyDescent="0.55000000000000004"/>
    <row r="30" spans="4:17" ht="16.75" x14ac:dyDescent="0.55000000000000004"/>
    <row r="31" spans="4:17" ht="16.75" x14ac:dyDescent="0.55000000000000004"/>
    <row r="32" spans="4:17" ht="16.75" x14ac:dyDescent="0.55000000000000004"/>
    <row r="33" s="5" customFormat="1" ht="16.75" x14ac:dyDescent="0.55000000000000004"/>
    <row r="34" s="5" customFormat="1" ht="16.75" x14ac:dyDescent="0.55000000000000004"/>
    <row r="35" s="5" customFormat="1" ht="16.75" x14ac:dyDescent="0.55000000000000004"/>
    <row r="36" s="5" customFormat="1" ht="16.75" x14ac:dyDescent="0.55000000000000004"/>
    <row r="37" s="5" customFormat="1" ht="16.75" x14ac:dyDescent="0.55000000000000004"/>
    <row r="38" s="5" customFormat="1" ht="16.75" x14ac:dyDescent="0.55000000000000004"/>
    <row r="39" s="5" customFormat="1" ht="16.75" x14ac:dyDescent="0.55000000000000004"/>
    <row r="40" s="5" customFormat="1" ht="16.75" x14ac:dyDescent="0.55000000000000004"/>
    <row r="41" s="5" customFormat="1" ht="16.75" x14ac:dyDescent="0.55000000000000004"/>
    <row r="42" s="5" customFormat="1" ht="16.75" x14ac:dyDescent="0.55000000000000004"/>
    <row r="43" s="5" customFormat="1" ht="16.75" x14ac:dyDescent="0.55000000000000004"/>
    <row r="44" s="5" customFormat="1" ht="16.75" x14ac:dyDescent="0.55000000000000004"/>
    <row r="45" s="5" customFormat="1" ht="16.75" x14ac:dyDescent="0.55000000000000004"/>
    <row r="46" s="5" customFormat="1" ht="16.75" x14ac:dyDescent="0.55000000000000004"/>
    <row r="47" s="5" customFormat="1" ht="16.75" x14ac:dyDescent="0.55000000000000004"/>
    <row r="48" s="5" customFormat="1" ht="16.75" x14ac:dyDescent="0.55000000000000004"/>
    <row r="49" s="5" customFormat="1" ht="16.75" x14ac:dyDescent="0.55000000000000004"/>
    <row r="50" s="5" customFormat="1" ht="16.75" x14ac:dyDescent="0.55000000000000004"/>
    <row r="51" s="5" customFormat="1" ht="16.75" x14ac:dyDescent="0.55000000000000004"/>
    <row r="52" s="5" customFormat="1" ht="16.75" x14ac:dyDescent="0.55000000000000004"/>
    <row r="53" s="5" customFormat="1" ht="16.75" x14ac:dyDescent="0.55000000000000004"/>
    <row r="54" s="5" customFormat="1" ht="16.75" x14ac:dyDescent="0.55000000000000004"/>
    <row r="55" s="5" customFormat="1" ht="16.75" x14ac:dyDescent="0.55000000000000004"/>
    <row r="56" s="5" customFormat="1" ht="16.75" x14ac:dyDescent="0.55000000000000004"/>
    <row r="57" s="5" customFormat="1" ht="16.75" x14ac:dyDescent="0.55000000000000004"/>
    <row r="58" s="5" customFormat="1" ht="16.75" x14ac:dyDescent="0.55000000000000004"/>
    <row r="59" s="5" customFormat="1" ht="16.75" x14ac:dyDescent="0.55000000000000004"/>
    <row r="60" s="5" customFormat="1" ht="16.75" x14ac:dyDescent="0.55000000000000004"/>
    <row r="61" s="5" customFormat="1" ht="16.75" x14ac:dyDescent="0.55000000000000004"/>
    <row r="62" s="5" customFormat="1" ht="16.75" x14ac:dyDescent="0.55000000000000004"/>
    <row r="63" s="5" customFormat="1" ht="16.75" x14ac:dyDescent="0.55000000000000004"/>
    <row r="64" s="5" customFormat="1" ht="16.75" x14ac:dyDescent="0.55000000000000004"/>
    <row r="65" s="5" customFormat="1" ht="16.75" x14ac:dyDescent="0.55000000000000004"/>
    <row r="66" s="5" customFormat="1" ht="16.75" x14ac:dyDescent="0.55000000000000004"/>
    <row r="67" s="5" customFormat="1" ht="16.75" x14ac:dyDescent="0.55000000000000004"/>
    <row r="68" s="5" customFormat="1" ht="16.75" x14ac:dyDescent="0.55000000000000004"/>
    <row r="69" s="5" customFormat="1" ht="16.75" x14ac:dyDescent="0.55000000000000004"/>
    <row r="70" s="5" customFormat="1" ht="16.75" x14ac:dyDescent="0.55000000000000004"/>
    <row r="71" s="5" customFormat="1" ht="16.75" x14ac:dyDescent="0.55000000000000004"/>
    <row r="72" s="5" customFormat="1" ht="16.75" x14ac:dyDescent="0.55000000000000004"/>
    <row r="73" s="5" customFormat="1" ht="16.75" x14ac:dyDescent="0.55000000000000004"/>
    <row r="74" s="5" customFormat="1" ht="16.75" x14ac:dyDescent="0.55000000000000004"/>
    <row r="75" s="5" customFormat="1" ht="16.75" x14ac:dyDescent="0.55000000000000004"/>
    <row r="76" s="5" customFormat="1" ht="16.75" x14ac:dyDescent="0.55000000000000004"/>
    <row r="77" s="5" customFormat="1" ht="16.75" x14ac:dyDescent="0.55000000000000004"/>
    <row r="78" s="5" customFormat="1" ht="16.75" x14ac:dyDescent="0.55000000000000004"/>
    <row r="79" s="5" customFormat="1" ht="16.75" x14ac:dyDescent="0.55000000000000004"/>
    <row r="80" s="5" customFormat="1" ht="16.75" x14ac:dyDescent="0.55000000000000004"/>
    <row r="81" s="5" customFormat="1" ht="16.75" x14ac:dyDescent="0.55000000000000004"/>
    <row r="82" s="5" customFormat="1" ht="16.75" x14ac:dyDescent="0.55000000000000004"/>
    <row r="83" s="5" customFormat="1" ht="16.75" x14ac:dyDescent="0.55000000000000004"/>
    <row r="84" s="5" customFormat="1" ht="16.75" x14ac:dyDescent="0.55000000000000004"/>
    <row r="85" s="5" customFormat="1" ht="16.75" x14ac:dyDescent="0.55000000000000004"/>
    <row r="86" s="5" customFormat="1" ht="16.75" x14ac:dyDescent="0.55000000000000004"/>
    <row r="87" s="5" customFormat="1" ht="16.75" x14ac:dyDescent="0.55000000000000004"/>
    <row r="88" s="5" customFormat="1" ht="16.75" x14ac:dyDescent="0.55000000000000004"/>
    <row r="89" s="5" customFormat="1" ht="16.75" x14ac:dyDescent="0.55000000000000004"/>
    <row r="684" s="5" customFormat="1" ht="16.75" x14ac:dyDescent="0.55000000000000004"/>
    <row r="685" s="5" customFormat="1" ht="16.75" x14ac:dyDescent="0.55000000000000004"/>
    <row r="686" s="5" customFormat="1" ht="16.75" x14ac:dyDescent="0.55000000000000004"/>
    <row r="687" s="5" customFormat="1" ht="16.75" x14ac:dyDescent="0.55000000000000004"/>
    <row r="688" s="5" customFormat="1" ht="16.75" x14ac:dyDescent="0.55000000000000004"/>
    <row r="689" s="5" customFormat="1" ht="16.75" x14ac:dyDescent="0.55000000000000004"/>
    <row r="690" s="5" customFormat="1" ht="16.75" x14ac:dyDescent="0.55000000000000004"/>
    <row r="691" s="5" customFormat="1" ht="16.75" x14ac:dyDescent="0.55000000000000004"/>
    <row r="692" s="5" customFormat="1" ht="16.75" x14ac:dyDescent="0.55000000000000004"/>
    <row r="693" s="5" customFormat="1" ht="16.75" x14ac:dyDescent="0.55000000000000004"/>
    <row r="694" s="5" customFormat="1" ht="16.75" x14ac:dyDescent="0.55000000000000004"/>
    <row r="695" s="5" customFormat="1" ht="16.75" x14ac:dyDescent="0.55000000000000004"/>
    <row r="696" s="5" customFormat="1" ht="16.75" x14ac:dyDescent="0.55000000000000004"/>
    <row r="697" s="5" customFormat="1" ht="16.75" x14ac:dyDescent="0.55000000000000004"/>
    <row r="698" s="5" customFormat="1" ht="16.75" x14ac:dyDescent="0.55000000000000004"/>
    <row r="699" s="5" customFormat="1" ht="16.75" x14ac:dyDescent="0.55000000000000004"/>
    <row r="700" s="5" customFormat="1" ht="16.75" x14ac:dyDescent="0.55000000000000004"/>
    <row r="701" s="5" customFormat="1" ht="16.75" x14ac:dyDescent="0.55000000000000004"/>
    <row r="702" s="5" customFormat="1" ht="16.75" x14ac:dyDescent="0.55000000000000004"/>
    <row r="703" s="5" customFormat="1" ht="16.75" x14ac:dyDescent="0.55000000000000004"/>
    <row r="704" s="5" customFormat="1" ht="16.75" x14ac:dyDescent="0.55000000000000004"/>
    <row r="705" s="5" customFormat="1" ht="16.75" x14ac:dyDescent="0.55000000000000004"/>
    <row r="706" s="5" customFormat="1" ht="16.75" x14ac:dyDescent="0.55000000000000004"/>
    <row r="707" s="5" customFormat="1" ht="16.75" x14ac:dyDescent="0.55000000000000004"/>
    <row r="708" s="5" customFormat="1" ht="16.75" x14ac:dyDescent="0.55000000000000004"/>
    <row r="709" s="5" customFormat="1" ht="16.75" x14ac:dyDescent="0.55000000000000004"/>
    <row r="710" s="5" customFormat="1" ht="16.75" x14ac:dyDescent="0.55000000000000004"/>
    <row r="711" s="5" customFormat="1" ht="16.75" x14ac:dyDescent="0.55000000000000004"/>
    <row r="712" s="5" customFormat="1" ht="16.75" x14ac:dyDescent="0.55000000000000004"/>
    <row r="713" s="5" customFormat="1" ht="16.75" x14ac:dyDescent="0.55000000000000004"/>
    <row r="714" s="5" customFormat="1" ht="16.75" x14ac:dyDescent="0.55000000000000004"/>
    <row r="715" s="5" customFormat="1" ht="16.75" x14ac:dyDescent="0.55000000000000004"/>
    <row r="716" s="5" customFormat="1" ht="16.75" x14ac:dyDescent="0.55000000000000004"/>
    <row r="717" s="5" customFormat="1" ht="16.75" x14ac:dyDescent="0.55000000000000004"/>
    <row r="718" s="5" customFormat="1" ht="16.75" x14ac:dyDescent="0.55000000000000004"/>
    <row r="719" s="5" customFormat="1" ht="16.75" x14ac:dyDescent="0.55000000000000004"/>
    <row r="720" s="5" customFormat="1" ht="16.75" x14ac:dyDescent="0.55000000000000004"/>
    <row r="721" s="5" customFormat="1" ht="16.75" x14ac:dyDescent="0.55000000000000004"/>
    <row r="722" s="5" customFormat="1" ht="16.75" x14ac:dyDescent="0.55000000000000004"/>
    <row r="723" s="5" customFormat="1" ht="16.75" x14ac:dyDescent="0.55000000000000004"/>
    <row r="724" s="5" customFormat="1" ht="16.75" x14ac:dyDescent="0.55000000000000004"/>
    <row r="725" s="5" customFormat="1" ht="16.75" x14ac:dyDescent="0.55000000000000004"/>
    <row r="726" s="5" customFormat="1" ht="16.75" x14ac:dyDescent="0.55000000000000004"/>
    <row r="727" s="5" customFormat="1" ht="16.75" x14ac:dyDescent="0.55000000000000004"/>
    <row r="728" s="5" customFormat="1" ht="16.75" x14ac:dyDescent="0.55000000000000004"/>
    <row r="729" s="5" customFormat="1" ht="16.75" x14ac:dyDescent="0.55000000000000004"/>
    <row r="730" s="5" customFormat="1" ht="16.75" x14ac:dyDescent="0.55000000000000004"/>
    <row r="731" s="5" customFormat="1" ht="16.75" x14ac:dyDescent="0.55000000000000004"/>
    <row r="732" s="5" customFormat="1" ht="16.75" x14ac:dyDescent="0.55000000000000004"/>
    <row r="733" s="5" customFormat="1" ht="16.75" x14ac:dyDescent="0.55000000000000004"/>
    <row r="734" s="5" customFormat="1" ht="16.75" x14ac:dyDescent="0.55000000000000004"/>
    <row r="735" s="5" customFormat="1" ht="16.75" x14ac:dyDescent="0.55000000000000004"/>
    <row r="736" s="5" customFormat="1" ht="16.75" x14ac:dyDescent="0.55000000000000004"/>
    <row r="737" s="5" customFormat="1" ht="16.75" x14ac:dyDescent="0.55000000000000004"/>
    <row r="738" s="5" customFormat="1" ht="16.75" x14ac:dyDescent="0.55000000000000004"/>
    <row r="739" s="5" customFormat="1" ht="16.75" x14ac:dyDescent="0.55000000000000004"/>
    <row r="740" s="5" customFormat="1" ht="16.75" x14ac:dyDescent="0.55000000000000004"/>
    <row r="741" s="5" customFormat="1" ht="16.75" x14ac:dyDescent="0.55000000000000004"/>
    <row r="742" s="5" customFormat="1" ht="16.75" x14ac:dyDescent="0.55000000000000004"/>
    <row r="743" s="5" customFormat="1" ht="16.75" x14ac:dyDescent="0.55000000000000004"/>
    <row r="744" s="5" customFormat="1" ht="16.75" x14ac:dyDescent="0.55000000000000004"/>
    <row r="745" s="5" customFormat="1" ht="16.75" x14ac:dyDescent="0.55000000000000004"/>
    <row r="746" s="5" customFormat="1" ht="16.75" x14ac:dyDescent="0.55000000000000004"/>
    <row r="747" s="5" customFormat="1" ht="16.75" x14ac:dyDescent="0.55000000000000004"/>
    <row r="748" s="5" customFormat="1" ht="16.75" x14ac:dyDescent="0.55000000000000004"/>
    <row r="749" s="5" customFormat="1" ht="16.75" x14ac:dyDescent="0.55000000000000004"/>
    <row r="750" s="5" customFormat="1" ht="16.75" x14ac:dyDescent="0.55000000000000004"/>
    <row r="751" s="5" customFormat="1" ht="16.75" x14ac:dyDescent="0.55000000000000004"/>
  </sheetData>
  <mergeCells count="2">
    <mergeCell ref="D2:Q4"/>
    <mergeCell ref="D8:Q19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C098080B38DD147A7B7AA467507026F" ma:contentTypeVersion="10" ma:contentTypeDescription="Create a new document." ma:contentTypeScope="" ma:versionID="5c53b8d1197c3235cdc6c189ef0048b8">
  <xsd:schema xmlns:xsd="http://www.w3.org/2001/XMLSchema" xmlns:xs="http://www.w3.org/2001/XMLSchema" xmlns:p="http://schemas.microsoft.com/office/2006/metadata/properties" xmlns:ns2="dfa2d9f5-199c-4212-8ee5-c011be210f49" targetNamespace="http://schemas.microsoft.com/office/2006/metadata/properties" ma:root="true" ma:fieldsID="a29a5f0316c59eb85eeff55e63480feb" ns2:_="">
    <xsd:import namespace="dfa2d9f5-199c-4212-8ee5-c011be210f4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fa2d9f5-199c-4212-8ee5-c011be210f4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1c775f1b-94bf-41d1-bd5b-4e74f3913fa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dfa2d9f5-199c-4212-8ee5-c011be210f49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6668D3F7-BF19-470C-AD8C-6B38A5591D6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316DE56-DA42-47C7-996F-3CEA1D188C53}"/>
</file>

<file path=customXml/itemProps3.xml><?xml version="1.0" encoding="utf-8"?>
<ds:datastoreItem xmlns:ds="http://schemas.openxmlformats.org/officeDocument/2006/customXml" ds:itemID="{5BAB1A3B-3632-4E9B-8395-D37E73E38F20}">
  <ds:schemaRefs>
    <ds:schemaRef ds:uri="http://schemas.microsoft.com/office/2006/metadata/properties"/>
    <ds:schemaRef ds:uri="http://schemas.microsoft.com/office/2006/documentManagement/types"/>
    <ds:schemaRef ds:uri="http://purl.org/dc/dcmitype/"/>
    <ds:schemaRef ds:uri="http://schemas.openxmlformats.org/package/2006/metadata/core-properties"/>
    <ds:schemaRef ds:uri="http://purl.org/dc/elements/1.1/"/>
    <ds:schemaRef ds:uri="http://www.w3.org/XML/1998/namespace"/>
    <ds:schemaRef ds:uri="http://schemas.microsoft.com/office/infopath/2007/PartnerControls"/>
    <ds:schemaRef ds:uri="dfa2d9f5-199c-4212-8ee5-c011be210f49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Intro</vt:lpstr>
      <vt:lpstr>Checks</vt:lpstr>
      <vt:lpstr>Paid_Raw_Data</vt:lpstr>
      <vt:lpstr>Paid_Data_Used</vt:lpstr>
      <vt:lpstr>OS_Raw_Data</vt:lpstr>
      <vt:lpstr>OS_Data_Used</vt:lpstr>
      <vt:lpstr>Data_Queries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Leslie Akello</dc:creator>
  <cp:keywords/>
  <dc:description/>
  <cp:lastModifiedBy>Mercelline Maingi</cp:lastModifiedBy>
  <cp:revision/>
  <dcterms:created xsi:type="dcterms:W3CDTF">2023-12-28T07:45:47Z</dcterms:created>
  <dcterms:modified xsi:type="dcterms:W3CDTF">2025-09-26T08:13:48Z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0x010100FC098080B38DD147A7B7AA467507026F</vt:lpwstr>
  </property>
  <property fmtid="{D5CDD505-2E9C-101B-9397-08002B2CF9AE}" pid="3" name="MediaServiceImageTags">
    <vt:lpwstr/>
  </property>
</Properties>
</file>